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6.xml" ContentType="application/vnd.openxmlformats-officedocument.drawing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tables/table47.xml" ContentType="application/vnd.openxmlformats-officedocument.spreadsheetml.tab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viedo-my.sharepoint.com/personal/uo282337_uniovi_es/Documents/SI/Búsqueda/"/>
    </mc:Choice>
  </mc:AlternateContent>
  <xr:revisionPtr revIDLastSave="2115" documentId="11_9248B46DC1CBB2E3ED7FF6F9903E8C1851038383" xr6:coauthVersionLast="47" xr6:coauthVersionMax="47" xr10:uidLastSave="{F15890C8-B64F-4A50-9929-1E394585297C}"/>
  <bookViews>
    <workbookView xWindow="-108" yWindow="-108" windowWidth="23256" windowHeight="12456" xr2:uid="{00000000-000D-0000-FFFF-FFFF00000000}"/>
  </bookViews>
  <sheets>
    <sheet name="AstarSearch" sheetId="1" r:id="rId1"/>
    <sheet name="WeightedAstarSearch" sheetId="2" r:id="rId2"/>
    <sheet name="WeightedAstarSearchEpsilon" sheetId="8" r:id="rId3"/>
    <sheet name="AG (order)" sheetId="3" r:id="rId4"/>
    <sheet name="AG (uniform)" sheetId="4" r:id="rId5"/>
    <sheet name="Compare_OX_UX" sheetId="9" r:id="rId6"/>
    <sheet name="Compare_A_GA" sheetId="10" r:id="rId7"/>
  </sheets>
  <definedNames>
    <definedName name="DatosExternos_1" localSheetId="2" hidden="1">WeightedAstarSearchEpsilon!#REF!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0" l="1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O61" i="2"/>
  <c r="P61" i="2"/>
  <c r="Q61" i="2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I436" i="4"/>
  <c r="AI437" i="4"/>
  <c r="AI438" i="4"/>
  <c r="AI439" i="4"/>
  <c r="AI440" i="4"/>
  <c r="AI441" i="4"/>
  <c r="AI442" i="4"/>
  <c r="AI443" i="4"/>
  <c r="AI444" i="4"/>
  <c r="AI445" i="4"/>
  <c r="AI446" i="4"/>
  <c r="AI447" i="4"/>
  <c r="AI448" i="4"/>
  <c r="AI449" i="4"/>
  <c r="AI450" i="4"/>
  <c r="AI451" i="4"/>
  <c r="AI452" i="4"/>
  <c r="AI453" i="4"/>
  <c r="AI454" i="4"/>
  <c r="AI455" i="4"/>
  <c r="AI456" i="4"/>
  <c r="AI457" i="4"/>
  <c r="AI458" i="4"/>
  <c r="AI459" i="4"/>
  <c r="AI460" i="4"/>
  <c r="AI461" i="4"/>
  <c r="AI462" i="4"/>
  <c r="AI463" i="4"/>
  <c r="AI464" i="4"/>
  <c r="AI465" i="4"/>
  <c r="AI466" i="4"/>
  <c r="AI467" i="4"/>
  <c r="AI468" i="4"/>
  <c r="AI469" i="4"/>
  <c r="AI470" i="4"/>
  <c r="AI471" i="4"/>
  <c r="AI472" i="4"/>
  <c r="AI473" i="4"/>
  <c r="AI474" i="4"/>
  <c r="AI475" i="4"/>
  <c r="AI476" i="4"/>
  <c r="AI477" i="4"/>
  <c r="AI478" i="4"/>
  <c r="AI479" i="4"/>
  <c r="AI480" i="4"/>
  <c r="AI481" i="4"/>
  <c r="AI482" i="4"/>
  <c r="AI483" i="4"/>
  <c r="AI484" i="4"/>
  <c r="AI485" i="4"/>
  <c r="AI486" i="4"/>
  <c r="AI487" i="4"/>
  <c r="AI488" i="4"/>
  <c r="AI489" i="4"/>
  <c r="AI490" i="4"/>
  <c r="AI491" i="4"/>
  <c r="AI492" i="4"/>
  <c r="AI493" i="4"/>
  <c r="AI494" i="4"/>
  <c r="AI495" i="4"/>
  <c r="AI496" i="4"/>
  <c r="AI497" i="4"/>
  <c r="AI498" i="4"/>
  <c r="AI499" i="4"/>
  <c r="AI500" i="4"/>
  <c r="AI501" i="4"/>
  <c r="AI502" i="4"/>
  <c r="AI503" i="4"/>
  <c r="AI504" i="4"/>
  <c r="AI505" i="4"/>
  <c r="AI506" i="4"/>
  <c r="AI507" i="4"/>
  <c r="AI508" i="4"/>
  <c r="AI509" i="4"/>
  <c r="AI510" i="4"/>
  <c r="AI511" i="4"/>
  <c r="AI512" i="4"/>
  <c r="AI513" i="4"/>
  <c r="AI514" i="4"/>
  <c r="AI515" i="4"/>
  <c r="AI516" i="4"/>
  <c r="AI517" i="4"/>
  <c r="AI518" i="4"/>
  <c r="AI519" i="4"/>
  <c r="AI520" i="4"/>
  <c r="AI521" i="4"/>
  <c r="AI522" i="4"/>
  <c r="AI523" i="4"/>
  <c r="AI524" i="4"/>
  <c r="AI525" i="4"/>
  <c r="AI526" i="4"/>
  <c r="AI527" i="4"/>
  <c r="AI528" i="4"/>
  <c r="AI529" i="4"/>
  <c r="AI530" i="4"/>
  <c r="AI531" i="4"/>
  <c r="AI532" i="4"/>
  <c r="AI533" i="4"/>
  <c r="AI534" i="4"/>
  <c r="AI535" i="4"/>
  <c r="AI536" i="4"/>
  <c r="AI537" i="4"/>
  <c r="AI538" i="4"/>
  <c r="AI539" i="4"/>
  <c r="AI540" i="4"/>
  <c r="AI541" i="4"/>
  <c r="AI542" i="4"/>
  <c r="AI543" i="4"/>
  <c r="AI544" i="4"/>
  <c r="AI545" i="4"/>
  <c r="AI546" i="4"/>
  <c r="AI547" i="4"/>
  <c r="AI548" i="4"/>
  <c r="AI549" i="4"/>
  <c r="AI550" i="4"/>
  <c r="AI551" i="4"/>
  <c r="AI552" i="4"/>
  <c r="AI553" i="4"/>
  <c r="AI554" i="4"/>
  <c r="AI555" i="4"/>
  <c r="AI556" i="4"/>
  <c r="AI557" i="4"/>
  <c r="AI558" i="4"/>
  <c r="AI559" i="4"/>
  <c r="AI560" i="4"/>
  <c r="AI561" i="4"/>
  <c r="AI562" i="4"/>
  <c r="AI563" i="4"/>
  <c r="AI564" i="4"/>
  <c r="AI565" i="4"/>
  <c r="AI566" i="4"/>
  <c r="AI567" i="4"/>
  <c r="AI568" i="4"/>
  <c r="AI569" i="4"/>
  <c r="AI570" i="4"/>
  <c r="AI571" i="4"/>
  <c r="AI572" i="4"/>
  <c r="AI573" i="4"/>
  <c r="AI574" i="4"/>
  <c r="AI575" i="4"/>
  <c r="AI576" i="4"/>
  <c r="AI577" i="4"/>
  <c r="AI578" i="4"/>
  <c r="AI579" i="4"/>
  <c r="AI580" i="4"/>
  <c r="AI581" i="4"/>
  <c r="AI582" i="4"/>
  <c r="AI583" i="4"/>
  <c r="AI584" i="4"/>
  <c r="AI585" i="4"/>
  <c r="AI586" i="4"/>
  <c r="AI587" i="4"/>
  <c r="AI588" i="4"/>
  <c r="AI589" i="4"/>
  <c r="AI590" i="4"/>
  <c r="AI591" i="4"/>
  <c r="AI592" i="4"/>
  <c r="AI593" i="4"/>
  <c r="AI594" i="4"/>
  <c r="AI595" i="4"/>
  <c r="AI596" i="4"/>
  <c r="AI597" i="4"/>
  <c r="AI598" i="4"/>
  <c r="AI599" i="4"/>
  <c r="AI600" i="4"/>
  <c r="AI601" i="4"/>
  <c r="AI602" i="4"/>
  <c r="AI603" i="4"/>
  <c r="AI604" i="4"/>
  <c r="AI605" i="4"/>
  <c r="AI606" i="4"/>
  <c r="AI607" i="4"/>
  <c r="AI608" i="4"/>
  <c r="AI609" i="4"/>
  <c r="AI610" i="4"/>
  <c r="AI611" i="4"/>
  <c r="AI612" i="4"/>
  <c r="AI613" i="4"/>
  <c r="AI614" i="4"/>
  <c r="AI615" i="4"/>
  <c r="AI616" i="4"/>
  <c r="AI617" i="4"/>
  <c r="AI618" i="4"/>
  <c r="AI619" i="4"/>
  <c r="AI620" i="4"/>
  <c r="AI621" i="4"/>
  <c r="AI622" i="4"/>
  <c r="AI623" i="4"/>
  <c r="AI624" i="4"/>
  <c r="AI625" i="4"/>
  <c r="AI626" i="4"/>
  <c r="AI627" i="4"/>
  <c r="AI628" i="4"/>
  <c r="AI629" i="4"/>
  <c r="AI630" i="4"/>
  <c r="AI631" i="4"/>
  <c r="AI632" i="4"/>
  <c r="AI633" i="4"/>
  <c r="AI634" i="4"/>
  <c r="AI635" i="4"/>
  <c r="AI636" i="4"/>
  <c r="AI637" i="4"/>
  <c r="AI638" i="4"/>
  <c r="AI639" i="4"/>
  <c r="AI640" i="4"/>
  <c r="AI641" i="4"/>
  <c r="AI642" i="4"/>
  <c r="AI643" i="4"/>
  <c r="AI644" i="4"/>
  <c r="AI645" i="4"/>
  <c r="AI646" i="4"/>
  <c r="AI647" i="4"/>
  <c r="AI648" i="4"/>
  <c r="AI649" i="4"/>
  <c r="AI650" i="4"/>
  <c r="AI651" i="4"/>
  <c r="AI652" i="4"/>
  <c r="AI653" i="4"/>
  <c r="AI654" i="4"/>
  <c r="AI655" i="4"/>
  <c r="AI656" i="4"/>
  <c r="AI657" i="4"/>
  <c r="AI658" i="4"/>
  <c r="AI659" i="4"/>
  <c r="AI660" i="4"/>
  <c r="AI661" i="4"/>
  <c r="AI662" i="4"/>
  <c r="AI663" i="4"/>
  <c r="AI664" i="4"/>
  <c r="AI665" i="4"/>
  <c r="AI666" i="4"/>
  <c r="AI667" i="4"/>
  <c r="AI668" i="4"/>
  <c r="AI669" i="4"/>
  <c r="AI670" i="4"/>
  <c r="AI671" i="4"/>
  <c r="AI672" i="4"/>
  <c r="AI673" i="4"/>
  <c r="AI674" i="4"/>
  <c r="AI675" i="4"/>
  <c r="AI676" i="4"/>
  <c r="AI677" i="4"/>
  <c r="AI678" i="4"/>
  <c r="AI679" i="4"/>
  <c r="AI680" i="4"/>
  <c r="AI681" i="4"/>
  <c r="AI682" i="4"/>
  <c r="AI683" i="4"/>
  <c r="AI684" i="4"/>
  <c r="AI685" i="4"/>
  <c r="AI686" i="4"/>
  <c r="AI687" i="4"/>
  <c r="AI688" i="4"/>
  <c r="AI689" i="4"/>
  <c r="AI690" i="4"/>
  <c r="AI691" i="4"/>
  <c r="AI692" i="4"/>
  <c r="AI693" i="4"/>
  <c r="AI694" i="4"/>
  <c r="AI695" i="4"/>
  <c r="AI696" i="4"/>
  <c r="AI697" i="4"/>
  <c r="AI698" i="4"/>
  <c r="AI699" i="4"/>
  <c r="AI700" i="4"/>
  <c r="AI701" i="4"/>
  <c r="AI702" i="4"/>
  <c r="AI703" i="4"/>
  <c r="AI704" i="4"/>
  <c r="AI705" i="4"/>
  <c r="AI706" i="4"/>
  <c r="AI707" i="4"/>
  <c r="AI708" i="4"/>
  <c r="AI709" i="4"/>
  <c r="AI710" i="4"/>
  <c r="AI711" i="4"/>
  <c r="AI712" i="4"/>
  <c r="AI713" i="4"/>
  <c r="AI714" i="4"/>
  <c r="AI715" i="4"/>
  <c r="AI716" i="4"/>
  <c r="AI717" i="4"/>
  <c r="AI718" i="4"/>
  <c r="AI719" i="4"/>
  <c r="AI720" i="4"/>
  <c r="AI721" i="4"/>
  <c r="AI722" i="4"/>
  <c r="AI723" i="4"/>
  <c r="AI724" i="4"/>
  <c r="AI725" i="4"/>
  <c r="AI726" i="4"/>
  <c r="AI727" i="4"/>
  <c r="AI728" i="4"/>
  <c r="AI729" i="4"/>
  <c r="AI730" i="4"/>
  <c r="AI731" i="4"/>
  <c r="AI732" i="4"/>
  <c r="AI733" i="4"/>
  <c r="AI734" i="4"/>
  <c r="AI735" i="4"/>
  <c r="AI736" i="4"/>
  <c r="AI737" i="4"/>
  <c r="AI738" i="4"/>
  <c r="AI739" i="4"/>
  <c r="AI740" i="4"/>
  <c r="AI741" i="4"/>
  <c r="AI742" i="4"/>
  <c r="AI743" i="4"/>
  <c r="AI744" i="4"/>
  <c r="AI745" i="4"/>
  <c r="AI746" i="4"/>
  <c r="AI747" i="4"/>
  <c r="AI748" i="4"/>
  <c r="AI749" i="4"/>
  <c r="AI750" i="4"/>
  <c r="AI751" i="4"/>
  <c r="AI752" i="4"/>
  <c r="AI753" i="4"/>
  <c r="AI754" i="4"/>
  <c r="AI755" i="4"/>
  <c r="AI756" i="4"/>
  <c r="AI757" i="4"/>
  <c r="AI758" i="4"/>
  <c r="AI759" i="4"/>
  <c r="AI760" i="4"/>
  <c r="AI761" i="4"/>
  <c r="AI762" i="4"/>
  <c r="AI763" i="4"/>
  <c r="AI764" i="4"/>
  <c r="AI765" i="4"/>
  <c r="AI766" i="4"/>
  <c r="AI767" i="4"/>
  <c r="AI768" i="4"/>
  <c r="AI769" i="4"/>
  <c r="AI770" i="4"/>
  <c r="AI771" i="4"/>
  <c r="AI772" i="4"/>
  <c r="AI773" i="4"/>
  <c r="AI774" i="4"/>
  <c r="AI775" i="4"/>
  <c r="AI776" i="4"/>
  <c r="AI777" i="4"/>
  <c r="AI778" i="4"/>
  <c r="AI779" i="4"/>
  <c r="AI780" i="4"/>
  <c r="AI781" i="4"/>
  <c r="AI782" i="4"/>
  <c r="AI783" i="4"/>
  <c r="AI784" i="4"/>
  <c r="AI785" i="4"/>
  <c r="AI786" i="4"/>
  <c r="AI787" i="4"/>
  <c r="AI788" i="4"/>
  <c r="AI789" i="4"/>
  <c r="AI790" i="4"/>
  <c r="AI791" i="4"/>
  <c r="AI792" i="4"/>
  <c r="AI793" i="4"/>
  <c r="AI794" i="4"/>
  <c r="AI795" i="4"/>
  <c r="AI796" i="4"/>
  <c r="AI797" i="4"/>
  <c r="AI798" i="4"/>
  <c r="AI799" i="4"/>
  <c r="AI800" i="4"/>
  <c r="AI801" i="4"/>
  <c r="AI802" i="4"/>
  <c r="AI803" i="4"/>
  <c r="AI804" i="4"/>
  <c r="AI805" i="4"/>
  <c r="AI806" i="4"/>
  <c r="AI807" i="4"/>
  <c r="AI808" i="4"/>
  <c r="AI809" i="4"/>
  <c r="AI810" i="4"/>
  <c r="AI811" i="4"/>
  <c r="AI812" i="4"/>
  <c r="AI813" i="4"/>
  <c r="AI814" i="4"/>
  <c r="AI815" i="4"/>
  <c r="AI816" i="4"/>
  <c r="AI817" i="4"/>
  <c r="AI818" i="4"/>
  <c r="AI819" i="4"/>
  <c r="AI820" i="4"/>
  <c r="AI821" i="4"/>
  <c r="AI822" i="4"/>
  <c r="AI823" i="4"/>
  <c r="AI824" i="4"/>
  <c r="AI825" i="4"/>
  <c r="AI826" i="4"/>
  <c r="AI827" i="4"/>
  <c r="AI828" i="4"/>
  <c r="AI829" i="4"/>
  <c r="AI830" i="4"/>
  <c r="AI831" i="4"/>
  <c r="AI832" i="4"/>
  <c r="AI833" i="4"/>
  <c r="AI834" i="4"/>
  <c r="AI835" i="4"/>
  <c r="AI836" i="4"/>
  <c r="AI837" i="4"/>
  <c r="AI838" i="4"/>
  <c r="AI839" i="4"/>
  <c r="AI840" i="4"/>
  <c r="AI841" i="4"/>
  <c r="AI842" i="4"/>
  <c r="AI843" i="4"/>
  <c r="AI844" i="4"/>
  <c r="AI845" i="4"/>
  <c r="AI846" i="4"/>
  <c r="AI847" i="4"/>
  <c r="AI848" i="4"/>
  <c r="AI849" i="4"/>
  <c r="AI850" i="4"/>
  <c r="AI851" i="4"/>
  <c r="AI852" i="4"/>
  <c r="AI853" i="4"/>
  <c r="AI854" i="4"/>
  <c r="AI855" i="4"/>
  <c r="AI856" i="4"/>
  <c r="AI857" i="4"/>
  <c r="AI858" i="4"/>
  <c r="AI859" i="4"/>
  <c r="AI860" i="4"/>
  <c r="AI861" i="4"/>
  <c r="AI862" i="4"/>
  <c r="AI863" i="4"/>
  <c r="AI864" i="4"/>
  <c r="AI865" i="4"/>
  <c r="AI866" i="4"/>
  <c r="AI867" i="4"/>
  <c r="AI868" i="4"/>
  <c r="AI869" i="4"/>
  <c r="AI870" i="4"/>
  <c r="AI871" i="4"/>
  <c r="AI872" i="4"/>
  <c r="AI873" i="4"/>
  <c r="AI874" i="4"/>
  <c r="AI875" i="4"/>
  <c r="AI876" i="4"/>
  <c r="AI877" i="4"/>
  <c r="AI878" i="4"/>
  <c r="AI879" i="4"/>
  <c r="AI880" i="4"/>
  <c r="AI881" i="4"/>
  <c r="AI882" i="4"/>
  <c r="AI883" i="4"/>
  <c r="AI884" i="4"/>
  <c r="AI885" i="4"/>
  <c r="AI886" i="4"/>
  <c r="AI887" i="4"/>
  <c r="AI888" i="4"/>
  <c r="AI889" i="4"/>
  <c r="AI890" i="4"/>
  <c r="AI891" i="4"/>
  <c r="AI892" i="4"/>
  <c r="AI893" i="4"/>
  <c r="AI894" i="4"/>
  <c r="AI895" i="4"/>
  <c r="AI896" i="4"/>
  <c r="AI897" i="4"/>
  <c r="AI898" i="4"/>
  <c r="AI899" i="4"/>
  <c r="AI900" i="4"/>
  <c r="AI901" i="4"/>
  <c r="AI902" i="4"/>
  <c r="AI903" i="4"/>
  <c r="AI904" i="4"/>
  <c r="AI905" i="4"/>
  <c r="AI906" i="4"/>
  <c r="AI907" i="4"/>
  <c r="AI908" i="4"/>
  <c r="AI909" i="4"/>
  <c r="AI910" i="4"/>
  <c r="AI911" i="4"/>
  <c r="AI912" i="4"/>
  <c r="AI913" i="4"/>
  <c r="AI914" i="4"/>
  <c r="AI915" i="4"/>
  <c r="AI916" i="4"/>
  <c r="AI917" i="4"/>
  <c r="AI918" i="4"/>
  <c r="AI919" i="4"/>
  <c r="AI920" i="4"/>
  <c r="AI921" i="4"/>
  <c r="AI922" i="4"/>
  <c r="AI923" i="4"/>
  <c r="AI924" i="4"/>
  <c r="AI925" i="4"/>
  <c r="AI926" i="4"/>
  <c r="AI927" i="4"/>
  <c r="AI928" i="4"/>
  <c r="AI929" i="4"/>
  <c r="AI930" i="4"/>
  <c r="AI931" i="4"/>
  <c r="AI932" i="4"/>
  <c r="AI933" i="4"/>
  <c r="AI934" i="4"/>
  <c r="AI935" i="4"/>
  <c r="AI936" i="4"/>
  <c r="AI937" i="4"/>
  <c r="AI938" i="4"/>
  <c r="AI939" i="4"/>
  <c r="AI940" i="4"/>
  <c r="AI941" i="4"/>
  <c r="AI942" i="4"/>
  <c r="AI943" i="4"/>
  <c r="AI944" i="4"/>
  <c r="AI945" i="4"/>
  <c r="AI946" i="4"/>
  <c r="AI947" i="4"/>
  <c r="AI948" i="4"/>
  <c r="AI949" i="4"/>
  <c r="AI950" i="4"/>
  <c r="AI951" i="4"/>
  <c r="AI952" i="4"/>
  <c r="AI953" i="4"/>
  <c r="AI954" i="4"/>
  <c r="AI955" i="4"/>
  <c r="AI956" i="4"/>
  <c r="AI957" i="4"/>
  <c r="AI958" i="4"/>
  <c r="AI959" i="4"/>
  <c r="AI960" i="4"/>
  <c r="AI961" i="4"/>
  <c r="AI962" i="4"/>
  <c r="AI963" i="4"/>
  <c r="AI964" i="4"/>
  <c r="AI965" i="4"/>
  <c r="AI966" i="4"/>
  <c r="AI967" i="4"/>
  <c r="AI968" i="4"/>
  <c r="AI969" i="4"/>
  <c r="AI970" i="4"/>
  <c r="AI971" i="4"/>
  <c r="AI972" i="4"/>
  <c r="AI973" i="4"/>
  <c r="AI974" i="4"/>
  <c r="AI975" i="4"/>
  <c r="AI976" i="4"/>
  <c r="AI977" i="4"/>
  <c r="AI978" i="4"/>
  <c r="AI979" i="4"/>
  <c r="AI980" i="4"/>
  <c r="AI981" i="4"/>
  <c r="AI982" i="4"/>
  <c r="AI983" i="4"/>
  <c r="AI984" i="4"/>
  <c r="AI985" i="4"/>
  <c r="AI986" i="4"/>
  <c r="AI987" i="4"/>
  <c r="AI988" i="4"/>
  <c r="AI989" i="4"/>
  <c r="AI990" i="4"/>
  <c r="AI991" i="4"/>
  <c r="AI992" i="4"/>
  <c r="AI993" i="4"/>
  <c r="AI994" i="4"/>
  <c r="AI995" i="4"/>
  <c r="AI996" i="4"/>
  <c r="AI997" i="4"/>
  <c r="AI998" i="4"/>
  <c r="AI999" i="4"/>
  <c r="AI1000" i="4"/>
  <c r="AI1001" i="4"/>
  <c r="AI1002" i="4"/>
  <c r="AI1003" i="4"/>
  <c r="AI1004" i="4"/>
  <c r="AI1005" i="4"/>
  <c r="AI1006" i="4"/>
  <c r="AI1007" i="4"/>
  <c r="AI1008" i="4"/>
  <c r="AI1009" i="4"/>
  <c r="AI1010" i="4"/>
  <c r="AI1011" i="4"/>
  <c r="AI1012" i="4"/>
  <c r="AI1013" i="4"/>
  <c r="AI1014" i="4"/>
  <c r="AI1015" i="4"/>
  <c r="AI1016" i="4"/>
  <c r="AI1017" i="4"/>
  <c r="AI1018" i="4"/>
  <c r="AI1019" i="4"/>
  <c r="AI1020" i="4"/>
  <c r="AI1021" i="4"/>
  <c r="AI1022" i="4"/>
  <c r="AI1023" i="4"/>
  <c r="AI1024" i="4"/>
  <c r="AI1025" i="4"/>
  <c r="AI1026" i="4"/>
  <c r="AI1027" i="4"/>
  <c r="AI1028" i="4"/>
  <c r="AI1029" i="4"/>
  <c r="AI1030" i="4"/>
  <c r="AI1031" i="4"/>
  <c r="AI1032" i="4"/>
  <c r="AI1033" i="4"/>
  <c r="AI1034" i="4"/>
  <c r="AI1035" i="4"/>
  <c r="AI1036" i="4"/>
  <c r="AI1037" i="4"/>
  <c r="AI1038" i="4"/>
  <c r="AI1039" i="4"/>
  <c r="AI1040" i="4"/>
  <c r="AI1041" i="4"/>
  <c r="AI1042" i="4"/>
  <c r="AI1043" i="4"/>
  <c r="AI1044" i="4"/>
  <c r="AI1045" i="4"/>
  <c r="AI1046" i="4"/>
  <c r="AI1047" i="4"/>
  <c r="AI1048" i="4"/>
  <c r="AI1049" i="4"/>
  <c r="AI1050" i="4"/>
  <c r="AI1051" i="4"/>
  <c r="AI1052" i="4"/>
  <c r="AI1053" i="4"/>
  <c r="AI1054" i="4"/>
  <c r="AI1055" i="4"/>
  <c r="AI1056" i="4"/>
  <c r="AI1057" i="4"/>
  <c r="AI1058" i="4"/>
  <c r="AI1059" i="4"/>
  <c r="AI1060" i="4"/>
  <c r="AI1061" i="4"/>
  <c r="AI1062" i="4"/>
  <c r="AI1063" i="4"/>
  <c r="AI1064" i="4"/>
  <c r="AI1065" i="4"/>
  <c r="AI1066" i="4"/>
  <c r="AI1067" i="4"/>
  <c r="AI1068" i="4"/>
  <c r="AI1069" i="4"/>
  <c r="AI1070" i="4"/>
  <c r="AI1071" i="4"/>
  <c r="AI1072" i="4"/>
  <c r="AI1073" i="4"/>
  <c r="AI1074" i="4"/>
  <c r="AI1075" i="4"/>
  <c r="AI1076" i="4"/>
  <c r="AI1077" i="4"/>
  <c r="AI1078" i="4"/>
  <c r="AI1079" i="4"/>
  <c r="AI1080" i="4"/>
  <c r="AI1081" i="4"/>
  <c r="AI1082" i="4"/>
  <c r="AI1083" i="4"/>
  <c r="AI1084" i="4"/>
  <c r="AI1085" i="4"/>
  <c r="AI1086" i="4"/>
  <c r="AI1087" i="4"/>
  <c r="AI1088" i="4"/>
  <c r="AI1089" i="4"/>
  <c r="AI1090" i="4"/>
  <c r="AI1091" i="4"/>
  <c r="AI1092" i="4"/>
  <c r="AI1093" i="4"/>
  <c r="AI1094" i="4"/>
  <c r="AI1095" i="4"/>
  <c r="AI1096" i="4"/>
  <c r="AI1097" i="4"/>
  <c r="AI1098" i="4"/>
  <c r="AI1099" i="4"/>
  <c r="AI1100" i="4"/>
  <c r="AI1101" i="4"/>
  <c r="AI1102" i="4"/>
  <c r="AI1103" i="4"/>
  <c r="AI1104" i="4"/>
  <c r="AI1105" i="4"/>
  <c r="AI1106" i="4"/>
  <c r="AI1107" i="4"/>
  <c r="AI1108" i="4"/>
  <c r="AI1109" i="4"/>
  <c r="AI1110" i="4"/>
  <c r="AI1111" i="4"/>
  <c r="AI1112" i="4"/>
  <c r="AI1113" i="4"/>
  <c r="AI1114" i="4"/>
  <c r="AI1115" i="4"/>
  <c r="AI1116" i="4"/>
  <c r="AI1117" i="4"/>
  <c r="AI1118" i="4"/>
  <c r="AI1119" i="4"/>
  <c r="AI1120" i="4"/>
  <c r="AI1121" i="4"/>
  <c r="AI1122" i="4"/>
  <c r="AI1123" i="4"/>
  <c r="AI1124" i="4"/>
  <c r="AI1125" i="4"/>
  <c r="AI1126" i="4"/>
  <c r="AI1127" i="4"/>
  <c r="AI1128" i="4"/>
  <c r="AI1129" i="4"/>
  <c r="AI1130" i="4"/>
  <c r="AI1131" i="4"/>
  <c r="AI1132" i="4"/>
  <c r="AI1133" i="4"/>
  <c r="AI1134" i="4"/>
  <c r="AI1135" i="4"/>
  <c r="AI1136" i="4"/>
  <c r="AI1137" i="4"/>
  <c r="AI1138" i="4"/>
  <c r="AI1139" i="4"/>
  <c r="AI1140" i="4"/>
  <c r="AI1141" i="4"/>
  <c r="AI1142" i="4"/>
  <c r="AI1143" i="4"/>
  <c r="AI1144" i="4"/>
  <c r="AI1145" i="4"/>
  <c r="AI1146" i="4"/>
  <c r="AI1147" i="4"/>
  <c r="AI1148" i="4"/>
  <c r="AI1149" i="4"/>
  <c r="AI1150" i="4"/>
  <c r="AI1151" i="4"/>
  <c r="AI1152" i="4"/>
  <c r="AI1153" i="4"/>
  <c r="AI1154" i="4"/>
  <c r="AI1155" i="4"/>
  <c r="AI1156" i="4"/>
  <c r="AI1157" i="4"/>
  <c r="AI1158" i="4"/>
  <c r="AI1159" i="4"/>
  <c r="AI1160" i="4"/>
  <c r="AI1161" i="4"/>
  <c r="AI1162" i="4"/>
  <c r="AI1163" i="4"/>
  <c r="AI1164" i="4"/>
  <c r="AI1165" i="4"/>
  <c r="AI1166" i="4"/>
  <c r="AI1167" i="4"/>
  <c r="AI1168" i="4"/>
  <c r="AI1169" i="4"/>
  <c r="AI1170" i="4"/>
  <c r="AI1171" i="4"/>
  <c r="AI1172" i="4"/>
  <c r="AI1173" i="4"/>
  <c r="AI1174" i="4"/>
  <c r="AI1175" i="4"/>
  <c r="AI1176" i="4"/>
  <c r="AI1177" i="4"/>
  <c r="AI1178" i="4"/>
  <c r="AI1179" i="4"/>
  <c r="AI1180" i="4"/>
  <c r="AI1181" i="4"/>
  <c r="AI1182" i="4"/>
  <c r="AI1183" i="4"/>
  <c r="AI1184" i="4"/>
  <c r="AI1185" i="4"/>
  <c r="AI1186" i="4"/>
  <c r="AI1187" i="4"/>
  <c r="AI1188" i="4"/>
  <c r="AI1189" i="4"/>
  <c r="AI1190" i="4"/>
  <c r="AI1191" i="4"/>
  <c r="AI1192" i="4"/>
  <c r="AI1193" i="4"/>
  <c r="AI1194" i="4"/>
  <c r="AI1195" i="4"/>
  <c r="AI1196" i="4"/>
  <c r="AI1197" i="4"/>
  <c r="AI1198" i="4"/>
  <c r="AI1199" i="4"/>
  <c r="AI1200" i="4"/>
  <c r="AI1201" i="4"/>
  <c r="AI1202" i="4"/>
  <c r="AI1203" i="4"/>
  <c r="AI1204" i="4"/>
  <c r="AI1205" i="4"/>
  <c r="AI1206" i="4"/>
  <c r="AI1207" i="4"/>
  <c r="AI1208" i="4"/>
  <c r="AI1209" i="4"/>
  <c r="AI1210" i="4"/>
  <c r="AI1211" i="4"/>
  <c r="AI1212" i="4"/>
  <c r="AI1213" i="4"/>
  <c r="AI1214" i="4"/>
  <c r="AI1215" i="4"/>
  <c r="AI1216" i="4"/>
  <c r="AI1217" i="4"/>
  <c r="AI1218" i="4"/>
  <c r="AI1219" i="4"/>
  <c r="AI1220" i="4"/>
  <c r="AI1221" i="4"/>
  <c r="AI1222" i="4"/>
  <c r="AI1223" i="4"/>
  <c r="AI1224" i="4"/>
  <c r="AI1225" i="4"/>
  <c r="AI1226" i="4"/>
  <c r="AI1227" i="4"/>
  <c r="AI1228" i="4"/>
  <c r="AI1229" i="4"/>
  <c r="AI1230" i="4"/>
  <c r="AI1231" i="4"/>
  <c r="AI1232" i="4"/>
  <c r="AI1233" i="4"/>
  <c r="AI1234" i="4"/>
  <c r="AI1235" i="4"/>
  <c r="AI1236" i="4"/>
  <c r="AI1237" i="4"/>
  <c r="AI1238" i="4"/>
  <c r="AI1239" i="4"/>
  <c r="AI1240" i="4"/>
  <c r="AI1241" i="4"/>
  <c r="AI1242" i="4"/>
  <c r="AI1243" i="4"/>
  <c r="AI1244" i="4"/>
  <c r="AI1245" i="4"/>
  <c r="AI1246" i="4"/>
  <c r="AI1247" i="4"/>
  <c r="AI1248" i="4"/>
  <c r="AI1249" i="4"/>
  <c r="AI1250" i="4"/>
  <c r="AI1251" i="4"/>
  <c r="AI1252" i="4"/>
  <c r="AI1253" i="4"/>
  <c r="AI1254" i="4"/>
  <c r="AI1255" i="4"/>
  <c r="AI1256" i="4"/>
  <c r="AI1257" i="4"/>
  <c r="AI1258" i="4"/>
  <c r="AI1259" i="4"/>
  <c r="AI1260" i="4"/>
  <c r="AI1261" i="4"/>
  <c r="AI1262" i="4"/>
  <c r="AI1263" i="4"/>
  <c r="AI1264" i="4"/>
  <c r="AI1265" i="4"/>
  <c r="AI1266" i="4"/>
  <c r="AI1267" i="4"/>
  <c r="AI1268" i="4"/>
  <c r="AI1269" i="4"/>
  <c r="AI1270" i="4"/>
  <c r="AI1271" i="4"/>
  <c r="AI1272" i="4"/>
  <c r="AI1273" i="4"/>
  <c r="AI1274" i="4"/>
  <c r="AI1275" i="4"/>
  <c r="AI1276" i="4"/>
  <c r="AI1277" i="4"/>
  <c r="AI1278" i="4"/>
  <c r="AI1279" i="4"/>
  <c r="AI1280" i="4"/>
  <c r="AI1281" i="4"/>
  <c r="AI1282" i="4"/>
  <c r="AI1283" i="4"/>
  <c r="AI1284" i="4"/>
  <c r="AI1285" i="4"/>
  <c r="AI1286" i="4"/>
  <c r="AI1287" i="4"/>
  <c r="AI1288" i="4"/>
  <c r="AI1289" i="4"/>
  <c r="AI1290" i="4"/>
  <c r="AI1291" i="4"/>
  <c r="AI1292" i="4"/>
  <c r="AI1293" i="4"/>
  <c r="AI1294" i="4"/>
  <c r="AI1295" i="4"/>
  <c r="AI1296" i="4"/>
  <c r="AI1297" i="4"/>
  <c r="AI1298" i="4"/>
  <c r="AI1299" i="4"/>
  <c r="AI1300" i="4"/>
  <c r="AI1301" i="4"/>
  <c r="AI1302" i="4"/>
  <c r="AI1303" i="4"/>
  <c r="AI1304" i="4"/>
  <c r="AI1305" i="4"/>
  <c r="AI1306" i="4"/>
  <c r="AI1307" i="4"/>
  <c r="AI1308" i="4"/>
  <c r="AI1309" i="4"/>
  <c r="AI1310" i="4"/>
  <c r="AI1311" i="4"/>
  <c r="AI1312" i="4"/>
  <c r="AI1313" i="4"/>
  <c r="AI1314" i="4"/>
  <c r="AI1315" i="4"/>
  <c r="AI1316" i="4"/>
  <c r="AI1317" i="4"/>
  <c r="AI1318" i="4"/>
  <c r="AI1319" i="4"/>
  <c r="AI1320" i="4"/>
  <c r="AI1321" i="4"/>
  <c r="AI1322" i="4"/>
  <c r="AI1323" i="4"/>
  <c r="AI1324" i="4"/>
  <c r="AI1325" i="4"/>
  <c r="AI1326" i="4"/>
  <c r="AI1327" i="4"/>
  <c r="AI1328" i="4"/>
  <c r="AI1329" i="4"/>
  <c r="AI1330" i="4"/>
  <c r="AI1331" i="4"/>
  <c r="AI1332" i="4"/>
  <c r="AI1333" i="4"/>
  <c r="AI1334" i="4"/>
  <c r="AI1335" i="4"/>
  <c r="AI1336" i="4"/>
  <c r="AI1337" i="4"/>
  <c r="AI1338" i="4"/>
  <c r="AI1339" i="4"/>
  <c r="AI1340" i="4"/>
  <c r="AI1341" i="4"/>
  <c r="AI1342" i="4"/>
  <c r="AI1343" i="4"/>
  <c r="AI1344" i="4"/>
  <c r="AI1345" i="4"/>
  <c r="AI1346" i="4"/>
  <c r="AI1347" i="4"/>
  <c r="AI1348" i="4"/>
  <c r="AI1349" i="4"/>
  <c r="AI1350" i="4"/>
  <c r="AI1351" i="4"/>
  <c r="AI1352" i="4"/>
  <c r="AI1353" i="4"/>
  <c r="AI1354" i="4"/>
  <c r="AI1355" i="4"/>
  <c r="AI1356" i="4"/>
  <c r="AI1357" i="4"/>
  <c r="AI1358" i="4"/>
  <c r="AI1359" i="4"/>
  <c r="AI1360" i="4"/>
  <c r="AI1361" i="4"/>
  <c r="AI1362" i="4"/>
  <c r="AI1363" i="4"/>
  <c r="AI1364" i="4"/>
  <c r="AI1365" i="4"/>
  <c r="AI1366" i="4"/>
  <c r="AI1367" i="4"/>
  <c r="AI1368" i="4"/>
  <c r="AI1369" i="4"/>
  <c r="AI1370" i="4"/>
  <c r="AI1371" i="4"/>
  <c r="AI1372" i="4"/>
  <c r="AI1373" i="4"/>
  <c r="AI1374" i="4"/>
  <c r="AI1375" i="4"/>
  <c r="AI1376" i="4"/>
  <c r="AI1377" i="4"/>
  <c r="AI1378" i="4"/>
  <c r="AI1379" i="4"/>
  <c r="AI1380" i="4"/>
  <c r="AI1381" i="4"/>
  <c r="AI1382" i="4"/>
  <c r="AI1383" i="4"/>
  <c r="AI1384" i="4"/>
  <c r="AI1385" i="4"/>
  <c r="AI1386" i="4"/>
  <c r="AI1387" i="4"/>
  <c r="AI1388" i="4"/>
  <c r="AI1389" i="4"/>
  <c r="AI1390" i="4"/>
  <c r="AI1391" i="4"/>
  <c r="AI1392" i="4"/>
  <c r="AI1393" i="4"/>
  <c r="AI1394" i="4"/>
  <c r="AI1395" i="4"/>
  <c r="AI1396" i="4"/>
  <c r="AI1397" i="4"/>
  <c r="AI1398" i="4"/>
  <c r="AI1399" i="4"/>
  <c r="AI1400" i="4"/>
  <c r="AI1401" i="4"/>
  <c r="AI1402" i="4"/>
  <c r="AI1403" i="4"/>
  <c r="AI1404" i="4"/>
  <c r="AI1405" i="4"/>
  <c r="AI1406" i="4"/>
  <c r="AI1407" i="4"/>
  <c r="AI1408" i="4"/>
  <c r="AI1409" i="4"/>
  <c r="AI1410" i="4"/>
  <c r="AI1411" i="4"/>
  <c r="AI1412" i="4"/>
  <c r="AI1413" i="4"/>
  <c r="AI1414" i="4"/>
  <c r="AI1415" i="4"/>
  <c r="AI1416" i="4"/>
  <c r="AI1417" i="4"/>
  <c r="AI1418" i="4"/>
  <c r="AI1419" i="4"/>
  <c r="AI1420" i="4"/>
  <c r="AI1421" i="4"/>
  <c r="AI1422" i="4"/>
  <c r="AI1423" i="4"/>
  <c r="AI1424" i="4"/>
  <c r="AI1425" i="4"/>
  <c r="AI1426" i="4"/>
  <c r="AI1427" i="4"/>
  <c r="AI1428" i="4"/>
  <c r="AI1429" i="4"/>
  <c r="AI1430" i="4"/>
  <c r="AI1431" i="4"/>
  <c r="AI1432" i="4"/>
  <c r="AI1433" i="4"/>
  <c r="AI1434" i="4"/>
  <c r="AI1435" i="4"/>
  <c r="AI1436" i="4"/>
  <c r="AI1437" i="4"/>
  <c r="AI1438" i="4"/>
  <c r="AI1439" i="4"/>
  <c r="AI1440" i="4"/>
  <c r="AI1441" i="4"/>
  <c r="AI1442" i="4"/>
  <c r="AI1443" i="4"/>
  <c r="AI1444" i="4"/>
  <c r="AI1445" i="4"/>
  <c r="AI1446" i="4"/>
  <c r="AI1447" i="4"/>
  <c r="AI1448" i="4"/>
  <c r="AI1449" i="4"/>
  <c r="AI1450" i="4"/>
  <c r="AI1451" i="4"/>
  <c r="AI1452" i="4"/>
  <c r="AI1453" i="4"/>
  <c r="AI1454" i="4"/>
  <c r="AI1455" i="4"/>
  <c r="AI1456" i="4"/>
  <c r="AI1457" i="4"/>
  <c r="AI1458" i="4"/>
  <c r="AI1459" i="4"/>
  <c r="AI1460" i="4"/>
  <c r="AI1461" i="4"/>
  <c r="AI1462" i="4"/>
  <c r="AI1463" i="4"/>
  <c r="AI1464" i="4"/>
  <c r="AI1465" i="4"/>
  <c r="AI1466" i="4"/>
  <c r="AI1467" i="4"/>
  <c r="AI1468" i="4"/>
  <c r="AI1469" i="4"/>
  <c r="AI1470" i="4"/>
  <c r="AI1471" i="4"/>
  <c r="AI1472" i="4"/>
  <c r="AI1473" i="4"/>
  <c r="AI1474" i="4"/>
  <c r="AI1475" i="4"/>
  <c r="AI1476" i="4"/>
  <c r="AI1477" i="4"/>
  <c r="AI1478" i="4"/>
  <c r="AI1479" i="4"/>
  <c r="AI1480" i="4"/>
  <c r="AI1481" i="4"/>
  <c r="AI1482" i="4"/>
  <c r="AI1483" i="4"/>
  <c r="AI1484" i="4"/>
  <c r="AI1485" i="4"/>
  <c r="AI1486" i="4"/>
  <c r="AI1487" i="4"/>
  <c r="AI1488" i="4"/>
  <c r="AI1489" i="4"/>
  <c r="AI1490" i="4"/>
  <c r="AI1491" i="4"/>
  <c r="AI1492" i="4"/>
  <c r="AI1493" i="4"/>
  <c r="AI1494" i="4"/>
  <c r="AI1495" i="4"/>
  <c r="AI1496" i="4"/>
  <c r="AI1497" i="4"/>
  <c r="AI1498" i="4"/>
  <c r="AI1499" i="4"/>
  <c r="AI1500" i="4"/>
  <c r="AI1501" i="4"/>
  <c r="AI1502" i="4"/>
  <c r="AI1503" i="4"/>
  <c r="AI1504" i="4"/>
  <c r="AI1505" i="4"/>
  <c r="AI1506" i="4"/>
  <c r="AI1507" i="4"/>
  <c r="AI1508" i="4"/>
  <c r="AI1509" i="4"/>
  <c r="AI1510" i="4"/>
  <c r="AI1511" i="4"/>
  <c r="AI1512" i="4"/>
  <c r="AI1513" i="4"/>
  <c r="AI1514" i="4"/>
  <c r="AI1515" i="4"/>
  <c r="AI1516" i="4"/>
  <c r="AI1517" i="4"/>
  <c r="AI1518" i="4"/>
  <c r="AI1519" i="4"/>
  <c r="AI1520" i="4"/>
  <c r="AI1521" i="4"/>
  <c r="AI1522" i="4"/>
  <c r="AI1523" i="4"/>
  <c r="AI1524" i="4"/>
  <c r="AI1525" i="4"/>
  <c r="AI1526" i="4"/>
  <c r="AI1527" i="4"/>
  <c r="AI1528" i="4"/>
  <c r="AI1529" i="4"/>
  <c r="AI1530" i="4"/>
  <c r="AI1531" i="4"/>
  <c r="AI1532" i="4"/>
  <c r="AI1533" i="4"/>
  <c r="AI1534" i="4"/>
  <c r="AI1535" i="4"/>
  <c r="AI1536" i="4"/>
  <c r="AI1537" i="4"/>
  <c r="AI1538" i="4"/>
  <c r="AI1539" i="4"/>
  <c r="AI1540" i="4"/>
  <c r="AI1541" i="4"/>
  <c r="AI1542" i="4"/>
  <c r="AI1543" i="4"/>
  <c r="AI1544" i="4"/>
  <c r="AI1545" i="4"/>
  <c r="AI1546" i="4"/>
  <c r="AI1547" i="4"/>
  <c r="AI1548" i="4"/>
  <c r="AI1549" i="4"/>
  <c r="AI1550" i="4"/>
  <c r="AI1551" i="4"/>
  <c r="AI1552" i="4"/>
  <c r="AI1553" i="4"/>
  <c r="AI1554" i="4"/>
  <c r="AI1555" i="4"/>
  <c r="AI1556" i="4"/>
  <c r="AI1557" i="4"/>
  <c r="AI1558" i="4"/>
  <c r="AI1559" i="4"/>
  <c r="AI1560" i="4"/>
  <c r="AI1561" i="4"/>
  <c r="AI1562" i="4"/>
  <c r="AI1563" i="4"/>
  <c r="AI1564" i="4"/>
  <c r="AI1565" i="4"/>
  <c r="AI1566" i="4"/>
  <c r="AI1567" i="4"/>
  <c r="AI1568" i="4"/>
  <c r="AI1569" i="4"/>
  <c r="AI1570" i="4"/>
  <c r="AI1571" i="4"/>
  <c r="AI1572" i="4"/>
  <c r="AI1573" i="4"/>
  <c r="AI1574" i="4"/>
  <c r="AI1575" i="4"/>
  <c r="AI1576" i="4"/>
  <c r="AI1577" i="4"/>
  <c r="AI1578" i="4"/>
  <c r="AI1579" i="4"/>
  <c r="AI1580" i="4"/>
  <c r="AI1581" i="4"/>
  <c r="AI1582" i="4"/>
  <c r="AI1583" i="4"/>
  <c r="AI1584" i="4"/>
  <c r="AI1585" i="4"/>
  <c r="AI1586" i="4"/>
  <c r="AI1587" i="4"/>
  <c r="AI1588" i="4"/>
  <c r="AI1589" i="4"/>
  <c r="AI1590" i="4"/>
  <c r="AI1591" i="4"/>
  <c r="AI1592" i="4"/>
  <c r="AI1593" i="4"/>
  <c r="AI1594" i="4"/>
  <c r="AI1595" i="4"/>
  <c r="AI1596" i="4"/>
  <c r="AI1597" i="4"/>
  <c r="AI1598" i="4"/>
  <c r="AI1599" i="4"/>
  <c r="AI1600" i="4"/>
  <c r="AI1601" i="4"/>
  <c r="AI1602" i="4"/>
  <c r="AI1603" i="4"/>
  <c r="AI1604" i="4"/>
  <c r="AI1605" i="4"/>
  <c r="AI1606" i="4"/>
  <c r="AI1607" i="4"/>
  <c r="AI1608" i="4"/>
  <c r="AI1609" i="4"/>
  <c r="AI1610" i="4"/>
  <c r="AI1611" i="4"/>
  <c r="AI1612" i="4"/>
  <c r="AI1613" i="4"/>
  <c r="AI1614" i="4"/>
  <c r="AI1615" i="4"/>
  <c r="AI1616" i="4"/>
  <c r="AI1617" i="4"/>
  <c r="AI1618" i="4"/>
  <c r="AI1619" i="4"/>
  <c r="AI1620" i="4"/>
  <c r="AI1621" i="4"/>
  <c r="AI1622" i="4"/>
  <c r="AI1623" i="4"/>
  <c r="AI1624" i="4"/>
  <c r="AI1625" i="4"/>
  <c r="AI1626" i="4"/>
  <c r="AI1627" i="4"/>
  <c r="AI1628" i="4"/>
  <c r="AI1629" i="4"/>
  <c r="AI1630" i="4"/>
  <c r="AI1631" i="4"/>
  <c r="AI1632" i="4"/>
  <c r="AI1633" i="4"/>
  <c r="AI1634" i="4"/>
  <c r="AI1635" i="4"/>
  <c r="AI1636" i="4"/>
  <c r="AI1637" i="4"/>
  <c r="AI1638" i="4"/>
  <c r="AI1639" i="4"/>
  <c r="AI1640" i="4"/>
  <c r="AI1641" i="4"/>
  <c r="AI1642" i="4"/>
  <c r="AI1643" i="4"/>
  <c r="AI1644" i="4"/>
  <c r="AI1645" i="4"/>
  <c r="AI1646" i="4"/>
  <c r="AI1647" i="4"/>
  <c r="AI1648" i="4"/>
  <c r="AI1649" i="4"/>
  <c r="AI1650" i="4"/>
  <c r="AI1651" i="4"/>
  <c r="AI1652" i="4"/>
  <c r="AI1653" i="4"/>
  <c r="AI1654" i="4"/>
  <c r="AI1655" i="4"/>
  <c r="AI1656" i="4"/>
  <c r="AI1657" i="4"/>
  <c r="AI1658" i="4"/>
  <c r="AI1659" i="4"/>
  <c r="AI1660" i="4"/>
  <c r="AI1661" i="4"/>
  <c r="AI1662" i="4"/>
  <c r="AI1663" i="4"/>
  <c r="AI1664" i="4"/>
  <c r="AI1665" i="4"/>
  <c r="AI1666" i="4"/>
  <c r="AI1667" i="4"/>
  <c r="AI1668" i="4"/>
  <c r="AI1669" i="4"/>
  <c r="AI1670" i="4"/>
  <c r="AI1671" i="4"/>
  <c r="AI1672" i="4"/>
  <c r="AI1673" i="4"/>
  <c r="AI1674" i="4"/>
  <c r="AI1675" i="4"/>
  <c r="AI1676" i="4"/>
  <c r="AI1677" i="4"/>
  <c r="AI1678" i="4"/>
  <c r="AI1679" i="4"/>
  <c r="AI1680" i="4"/>
  <c r="AI1681" i="4"/>
  <c r="AI1682" i="4"/>
  <c r="AI1683" i="4"/>
  <c r="AI1684" i="4"/>
  <c r="AI1685" i="4"/>
  <c r="AI1686" i="4"/>
  <c r="AI1687" i="4"/>
  <c r="AI1688" i="4"/>
  <c r="AI1689" i="4"/>
  <c r="AI1690" i="4"/>
  <c r="AI1691" i="4"/>
  <c r="AI1692" i="4"/>
  <c r="AI1693" i="4"/>
  <c r="AI1694" i="4"/>
  <c r="AI1695" i="4"/>
  <c r="AI1696" i="4"/>
  <c r="AI1697" i="4"/>
  <c r="AI1698" i="4"/>
  <c r="AI1699" i="4"/>
  <c r="AI1700" i="4"/>
  <c r="AI1701" i="4"/>
  <c r="AI1702" i="4"/>
  <c r="AI1703" i="4"/>
  <c r="AI1704" i="4"/>
  <c r="AI1705" i="4"/>
  <c r="AI1706" i="4"/>
  <c r="AI1707" i="4"/>
  <c r="AI1708" i="4"/>
  <c r="AI1709" i="4"/>
  <c r="AI1710" i="4"/>
  <c r="AI1711" i="4"/>
  <c r="AI1712" i="4"/>
  <c r="AI1713" i="4"/>
  <c r="AI1714" i="4"/>
  <c r="AI1715" i="4"/>
  <c r="AI1716" i="4"/>
  <c r="AI1717" i="4"/>
  <c r="AI1718" i="4"/>
  <c r="AI1719" i="4"/>
  <c r="AI1720" i="4"/>
  <c r="AI1721" i="4"/>
  <c r="AI1722" i="4"/>
  <c r="AI1723" i="4"/>
  <c r="AI1724" i="4"/>
  <c r="AI1725" i="4"/>
  <c r="AI1726" i="4"/>
  <c r="AI1727" i="4"/>
  <c r="AI1728" i="4"/>
  <c r="AI1729" i="4"/>
  <c r="AI1730" i="4"/>
  <c r="AI1731" i="4"/>
  <c r="AI1732" i="4"/>
  <c r="AI1733" i="4"/>
  <c r="AI1734" i="4"/>
  <c r="AI1735" i="4"/>
  <c r="AI1736" i="4"/>
  <c r="AI1737" i="4"/>
  <c r="AI1738" i="4"/>
  <c r="AI1739" i="4"/>
  <c r="AI1740" i="4"/>
  <c r="AI1741" i="4"/>
  <c r="AI1742" i="4"/>
  <c r="AI1743" i="4"/>
  <c r="AI1744" i="4"/>
  <c r="AI1745" i="4"/>
  <c r="AI1746" i="4"/>
  <c r="AI1747" i="4"/>
  <c r="AI1748" i="4"/>
  <c r="AI1749" i="4"/>
  <c r="AI1750" i="4"/>
  <c r="AI1751" i="4"/>
  <c r="AI1752" i="4"/>
  <c r="AI1753" i="4"/>
  <c r="AI1754" i="4"/>
  <c r="AI1755" i="4"/>
  <c r="AI1756" i="4"/>
  <c r="AI1757" i="4"/>
  <c r="AI1758" i="4"/>
  <c r="AI1759" i="4"/>
  <c r="AI1760" i="4"/>
  <c r="AI1761" i="4"/>
  <c r="AI1762" i="4"/>
  <c r="AI1763" i="4"/>
  <c r="AI1764" i="4"/>
  <c r="AI1765" i="4"/>
  <c r="AI1766" i="4"/>
  <c r="AI1767" i="4"/>
  <c r="AI1768" i="4"/>
  <c r="AI1769" i="4"/>
  <c r="AI1770" i="4"/>
  <c r="AI1771" i="4"/>
  <c r="AI1772" i="4"/>
  <c r="AI1773" i="4"/>
  <c r="AI1774" i="4"/>
  <c r="AI1775" i="4"/>
  <c r="AI1776" i="4"/>
  <c r="AI1777" i="4"/>
  <c r="AI1778" i="4"/>
  <c r="AI1779" i="4"/>
  <c r="AI1780" i="4"/>
  <c r="AI1781" i="4"/>
  <c r="AI1782" i="4"/>
  <c r="AI1783" i="4"/>
  <c r="AI1784" i="4"/>
  <c r="AI1785" i="4"/>
  <c r="AI1786" i="4"/>
  <c r="AI1787" i="4"/>
  <c r="AI1788" i="4"/>
  <c r="AI1789" i="4"/>
  <c r="AI1790" i="4"/>
  <c r="AI1791" i="4"/>
  <c r="AI1792" i="4"/>
  <c r="AI1793" i="4"/>
  <c r="AI1794" i="4"/>
  <c r="AI1795" i="4"/>
  <c r="AI1796" i="4"/>
  <c r="AI1797" i="4"/>
  <c r="AI1798" i="4"/>
  <c r="AI1799" i="4"/>
  <c r="AI1800" i="4"/>
  <c r="AI1801" i="4"/>
  <c r="AI1802" i="4"/>
  <c r="AI1803" i="4"/>
  <c r="AI1804" i="4"/>
  <c r="AI1805" i="4"/>
  <c r="AI1806" i="4"/>
  <c r="AI1807" i="4"/>
  <c r="AI1808" i="4"/>
  <c r="AI1809" i="4"/>
  <c r="AI1810" i="4"/>
  <c r="AI1811" i="4"/>
  <c r="AI1812" i="4"/>
  <c r="AI1813" i="4"/>
  <c r="AI1814" i="4"/>
  <c r="AI1815" i="4"/>
  <c r="AI1816" i="4"/>
  <c r="AI1817" i="4"/>
  <c r="AI1818" i="4"/>
  <c r="AI1819" i="4"/>
  <c r="AI1820" i="4"/>
  <c r="AI1821" i="4"/>
  <c r="AI1822" i="4"/>
  <c r="AI1823" i="4"/>
  <c r="AI1824" i="4"/>
  <c r="AI1825" i="4"/>
  <c r="AI1826" i="4"/>
  <c r="AI1827" i="4"/>
  <c r="AI1828" i="4"/>
  <c r="AI1829" i="4"/>
  <c r="AI1830" i="4"/>
  <c r="AI1831" i="4"/>
  <c r="AI1832" i="4"/>
  <c r="AI1833" i="4"/>
  <c r="AI1834" i="4"/>
  <c r="AI1835" i="4"/>
  <c r="AI1836" i="4"/>
  <c r="AI1837" i="4"/>
  <c r="AI1838" i="4"/>
  <c r="AI1839" i="4"/>
  <c r="AI1840" i="4"/>
  <c r="AI1841" i="4"/>
  <c r="AI1842" i="4"/>
  <c r="AI1843" i="4"/>
  <c r="AI1844" i="4"/>
  <c r="AI1845" i="4"/>
  <c r="AI1846" i="4"/>
  <c r="AI1847" i="4"/>
  <c r="AI1848" i="4"/>
  <c r="AI1849" i="4"/>
  <c r="AI1850" i="4"/>
  <c r="AI1851" i="4"/>
  <c r="AI1852" i="4"/>
  <c r="AI1853" i="4"/>
  <c r="AI1854" i="4"/>
  <c r="AI1855" i="4"/>
  <c r="AI1856" i="4"/>
  <c r="AI1857" i="4"/>
  <c r="AI1858" i="4"/>
  <c r="AI1859" i="4"/>
  <c r="AI1860" i="4"/>
  <c r="AI1861" i="4"/>
  <c r="AI1862" i="4"/>
  <c r="AI1863" i="4"/>
  <c r="AI1864" i="4"/>
  <c r="AI1865" i="4"/>
  <c r="AI1866" i="4"/>
  <c r="AI1867" i="4"/>
  <c r="AI1868" i="4"/>
  <c r="AI1869" i="4"/>
  <c r="AI1870" i="4"/>
  <c r="AI1871" i="4"/>
  <c r="AI1872" i="4"/>
  <c r="AI1873" i="4"/>
  <c r="AI1874" i="4"/>
  <c r="AI1875" i="4"/>
  <c r="AI1876" i="4"/>
  <c r="AI1877" i="4"/>
  <c r="AI1878" i="4"/>
  <c r="AI1879" i="4"/>
  <c r="AI1880" i="4"/>
  <c r="AI1881" i="4"/>
  <c r="AI1882" i="4"/>
  <c r="AI1883" i="4"/>
  <c r="AI1884" i="4"/>
  <c r="AI1885" i="4"/>
  <c r="AI1886" i="4"/>
  <c r="AI1887" i="4"/>
  <c r="AI1888" i="4"/>
  <c r="AI1889" i="4"/>
  <c r="AI1890" i="4"/>
  <c r="AI1891" i="4"/>
  <c r="AI1892" i="4"/>
  <c r="AI1893" i="4"/>
  <c r="AI1894" i="4"/>
  <c r="AI1895" i="4"/>
  <c r="AI1896" i="4"/>
  <c r="AI1897" i="4"/>
  <c r="AI1898" i="4"/>
  <c r="AI1899" i="4"/>
  <c r="AI1900" i="4"/>
  <c r="AI1901" i="4"/>
  <c r="AI1902" i="4"/>
  <c r="AI1903" i="4"/>
  <c r="AI1904" i="4"/>
  <c r="AI1905" i="4"/>
  <c r="AI1906" i="4"/>
  <c r="AI1907" i="4"/>
  <c r="AI1908" i="4"/>
  <c r="AI1909" i="4"/>
  <c r="AI1910" i="4"/>
  <c r="AI1911" i="4"/>
  <c r="AI1912" i="4"/>
  <c r="AI1913" i="4"/>
  <c r="AI1914" i="4"/>
  <c r="AI1915" i="4"/>
  <c r="AI1916" i="4"/>
  <c r="AI1917" i="4"/>
  <c r="AI1918" i="4"/>
  <c r="AI1919" i="4"/>
  <c r="AI1920" i="4"/>
  <c r="AI1921" i="4"/>
  <c r="AI1922" i="4"/>
  <c r="AI1923" i="4"/>
  <c r="AI1924" i="4"/>
  <c r="AI1925" i="4"/>
  <c r="AI1926" i="4"/>
  <c r="AI1927" i="4"/>
  <c r="AI1928" i="4"/>
  <c r="AI1929" i="4"/>
  <c r="AI1930" i="4"/>
  <c r="AI1931" i="4"/>
  <c r="AI1932" i="4"/>
  <c r="AI1933" i="4"/>
  <c r="AI1934" i="4"/>
  <c r="AI1935" i="4"/>
  <c r="AI1936" i="4"/>
  <c r="AI1937" i="4"/>
  <c r="AI1938" i="4"/>
  <c r="AI1939" i="4"/>
  <c r="AI1940" i="4"/>
  <c r="AI1941" i="4"/>
  <c r="AI1942" i="4"/>
  <c r="AI1943" i="4"/>
  <c r="AI1944" i="4"/>
  <c r="AI1945" i="4"/>
  <c r="AI1946" i="4"/>
  <c r="AI1947" i="4"/>
  <c r="AI1948" i="4"/>
  <c r="AI1949" i="4"/>
  <c r="AI1950" i="4"/>
  <c r="AI1951" i="4"/>
  <c r="AI1952" i="4"/>
  <c r="AI1953" i="4"/>
  <c r="AI1954" i="4"/>
  <c r="AI1955" i="4"/>
  <c r="AI1956" i="4"/>
  <c r="AI1957" i="4"/>
  <c r="AI1958" i="4"/>
  <c r="AI1959" i="4"/>
  <c r="AI1960" i="4"/>
  <c r="AI1961" i="4"/>
  <c r="AI1962" i="4"/>
  <c r="AI1963" i="4"/>
  <c r="AI1964" i="4"/>
  <c r="AI1965" i="4"/>
  <c r="AI1966" i="4"/>
  <c r="AI1967" i="4"/>
  <c r="AI1968" i="4"/>
  <c r="AI1969" i="4"/>
  <c r="AI1970" i="4"/>
  <c r="AI1971" i="4"/>
  <c r="AI1972" i="4"/>
  <c r="AI1973" i="4"/>
  <c r="AI1974" i="4"/>
  <c r="AI1975" i="4"/>
  <c r="AI1976" i="4"/>
  <c r="AI1977" i="4"/>
  <c r="AI1978" i="4"/>
  <c r="AI1979" i="4"/>
  <c r="AI1980" i="4"/>
  <c r="AI1981" i="4"/>
  <c r="AI1982" i="4"/>
  <c r="AI1983" i="4"/>
  <c r="AI1984" i="4"/>
  <c r="AI1985" i="4"/>
  <c r="AI1986" i="4"/>
  <c r="AI1987" i="4"/>
  <c r="AI1988" i="4"/>
  <c r="AI1989" i="4"/>
  <c r="AI1990" i="4"/>
  <c r="AI1991" i="4"/>
  <c r="AI1992" i="4"/>
  <c r="AI1993" i="4"/>
  <c r="AI1994" i="4"/>
  <c r="AI1995" i="4"/>
  <c r="AI1996" i="4"/>
  <c r="AI1997" i="4"/>
  <c r="AI1998" i="4"/>
  <c r="AI1999" i="4"/>
  <c r="AI2000" i="4"/>
  <c r="AI2001" i="4"/>
  <c r="AI2002" i="4"/>
  <c r="AI2003" i="4"/>
  <c r="AI2004" i="4"/>
  <c r="AI2005" i="4"/>
  <c r="AI2006" i="4"/>
  <c r="AI2007" i="4"/>
  <c r="AI2008" i="4"/>
  <c r="AI2009" i="4"/>
  <c r="AI2010" i="4"/>
  <c r="AI2011" i="4"/>
  <c r="AI2012" i="4"/>
  <c r="AI2013" i="4"/>
  <c r="AI2014" i="4"/>
  <c r="AI2015" i="4"/>
  <c r="AI2016" i="4"/>
  <c r="AI2017" i="4"/>
  <c r="AI2018" i="4"/>
  <c r="AI2019" i="4"/>
  <c r="AI2020" i="4"/>
  <c r="AI2021" i="4"/>
  <c r="AI2022" i="4"/>
  <c r="AI2023" i="4"/>
  <c r="AI2024" i="4"/>
  <c r="AI2025" i="4"/>
  <c r="AI2026" i="4"/>
  <c r="AI2027" i="4"/>
  <c r="AI2028" i="4"/>
  <c r="AI2029" i="4"/>
  <c r="AI2030" i="4"/>
  <c r="AI2031" i="4"/>
  <c r="AI2032" i="4"/>
  <c r="AI2033" i="4"/>
  <c r="AI2034" i="4"/>
  <c r="AI2035" i="4"/>
  <c r="AI2036" i="4"/>
  <c r="AI2037" i="4"/>
  <c r="AI2038" i="4"/>
  <c r="AI2039" i="4"/>
  <c r="AI2040" i="4"/>
  <c r="AI2041" i="4"/>
  <c r="AI2042" i="4"/>
  <c r="AI2043" i="4"/>
  <c r="AI2044" i="4"/>
  <c r="AI2045" i="4"/>
  <c r="AI2046" i="4"/>
  <c r="AI2047" i="4"/>
  <c r="AI2048" i="4"/>
  <c r="AI2049" i="4"/>
  <c r="AI2050" i="4"/>
  <c r="AI2051" i="4"/>
  <c r="AI2052" i="4"/>
  <c r="AI2053" i="4"/>
  <c r="AI2054" i="4"/>
  <c r="AI2055" i="4"/>
  <c r="AI2056" i="4"/>
  <c r="AI2057" i="4"/>
  <c r="AI2058" i="4"/>
  <c r="AI2059" i="4"/>
  <c r="AI2060" i="4"/>
  <c r="AI2061" i="4"/>
  <c r="AI2062" i="4"/>
  <c r="AI2063" i="4"/>
  <c r="AI2064" i="4"/>
  <c r="AI2065" i="4"/>
  <c r="AI2066" i="4"/>
  <c r="AI2067" i="4"/>
  <c r="AI2068" i="4"/>
  <c r="AI2069" i="4"/>
  <c r="AI2070" i="4"/>
  <c r="AI2071" i="4"/>
  <c r="AI2072" i="4"/>
  <c r="AI2073" i="4"/>
  <c r="AI2074" i="4"/>
  <c r="AI2075" i="4"/>
  <c r="AI2076" i="4"/>
  <c r="AI2077" i="4"/>
  <c r="AI2078" i="4"/>
  <c r="AI2079" i="4"/>
  <c r="AI2080" i="4"/>
  <c r="AI2081" i="4"/>
  <c r="AI2082" i="4"/>
  <c r="AI2083" i="4"/>
  <c r="AI2084" i="4"/>
  <c r="AI2085" i="4"/>
  <c r="AI2086" i="4"/>
  <c r="AI2087" i="4"/>
  <c r="AI2088" i="4"/>
  <c r="AI2089" i="4"/>
  <c r="AI2090" i="4"/>
  <c r="AI2091" i="4"/>
  <c r="AI2092" i="4"/>
  <c r="AI2093" i="4"/>
  <c r="AI2094" i="4"/>
  <c r="AI2095" i="4"/>
  <c r="AI2096" i="4"/>
  <c r="AI2097" i="4"/>
  <c r="AI2098" i="4"/>
  <c r="AI2099" i="4"/>
  <c r="AI2100" i="4"/>
  <c r="AI2101" i="4"/>
  <c r="AI2102" i="4"/>
  <c r="AI2103" i="4"/>
  <c r="AI2104" i="4"/>
  <c r="AI2105" i="4"/>
  <c r="AI2106" i="4"/>
  <c r="AI2107" i="4"/>
  <c r="AI2108" i="4"/>
  <c r="AI2109" i="4"/>
  <c r="AI2110" i="4"/>
  <c r="AI2111" i="4"/>
  <c r="AI2112" i="4"/>
  <c r="AI2113" i="4"/>
  <c r="AI2114" i="4"/>
  <c r="AI2115" i="4"/>
  <c r="AI2116" i="4"/>
  <c r="AI2117" i="4"/>
  <c r="AI2118" i="4"/>
  <c r="AI2119" i="4"/>
  <c r="AI2120" i="4"/>
  <c r="AI2121" i="4"/>
  <c r="AI2122" i="4"/>
  <c r="AI2123" i="4"/>
  <c r="AI2124" i="4"/>
  <c r="AI2125" i="4"/>
  <c r="AI2126" i="4"/>
  <c r="AI2127" i="4"/>
  <c r="AI2128" i="4"/>
  <c r="AI2129" i="4"/>
  <c r="AI2130" i="4"/>
  <c r="AI2131" i="4"/>
  <c r="AI2132" i="4"/>
  <c r="AI2133" i="4"/>
  <c r="AI2134" i="4"/>
  <c r="AI2135" i="4"/>
  <c r="AI2136" i="4"/>
  <c r="AI2137" i="4"/>
  <c r="AI2138" i="4"/>
  <c r="AI2139" i="4"/>
  <c r="AI2140" i="4"/>
  <c r="AI2141" i="4"/>
  <c r="AI2142" i="4"/>
  <c r="AI2143" i="4"/>
  <c r="AI2144" i="4"/>
  <c r="AI2145" i="4"/>
  <c r="AI2146" i="4"/>
  <c r="AI2147" i="4"/>
  <c r="AI2148" i="4"/>
  <c r="AI2149" i="4"/>
  <c r="AI2150" i="4"/>
  <c r="AI2151" i="4"/>
  <c r="AI2152" i="4"/>
  <c r="AI2153" i="4"/>
  <c r="AI2154" i="4"/>
  <c r="AI2155" i="4"/>
  <c r="AI2156" i="4"/>
  <c r="AI2157" i="4"/>
  <c r="AI2158" i="4"/>
  <c r="AI2159" i="4"/>
  <c r="AI2160" i="4"/>
  <c r="AI2161" i="4"/>
  <c r="AI2162" i="4"/>
  <c r="AI2163" i="4"/>
  <c r="AI2164" i="4"/>
  <c r="AI2165" i="4"/>
  <c r="AI2166" i="4"/>
  <c r="AI2167" i="4"/>
  <c r="AI2168" i="4"/>
  <c r="AI2169" i="4"/>
  <c r="AI2170" i="4"/>
  <c r="AI2171" i="4"/>
  <c r="AI2172" i="4"/>
  <c r="AI2173" i="4"/>
  <c r="AI2174" i="4"/>
  <c r="AI2175" i="4"/>
  <c r="AI2176" i="4"/>
  <c r="AI2177" i="4"/>
  <c r="AI2178" i="4"/>
  <c r="AI2179" i="4"/>
  <c r="AI2180" i="4"/>
  <c r="AI2181" i="4"/>
  <c r="AI2182" i="4"/>
  <c r="AI2183" i="4"/>
  <c r="AI2184" i="4"/>
  <c r="AI2185" i="4"/>
  <c r="AI2186" i="4"/>
  <c r="AI2187" i="4"/>
  <c r="AI2188" i="4"/>
  <c r="AI2189" i="4"/>
  <c r="AI2190" i="4"/>
  <c r="AI2191" i="4"/>
  <c r="AI2192" i="4"/>
  <c r="AI2193" i="4"/>
  <c r="AI2194" i="4"/>
  <c r="AI2195" i="4"/>
  <c r="AI2196" i="4"/>
  <c r="AI2197" i="4"/>
  <c r="AI2198" i="4"/>
  <c r="AI2199" i="4"/>
  <c r="AI2200" i="4"/>
  <c r="AI2201" i="4"/>
  <c r="AI2202" i="4"/>
  <c r="AI2203" i="4"/>
  <c r="AI2204" i="4"/>
  <c r="AI2205" i="4"/>
  <c r="AI2206" i="4"/>
  <c r="AI2207" i="4"/>
  <c r="AI2208" i="4"/>
  <c r="AI2209" i="4"/>
  <c r="AI2210" i="4"/>
  <c r="AI2211" i="4"/>
  <c r="AI2212" i="4"/>
  <c r="AI2213" i="4"/>
  <c r="AI2214" i="4"/>
  <c r="AI2215" i="4"/>
  <c r="AI2216" i="4"/>
  <c r="AI2217" i="4"/>
  <c r="AI2218" i="4"/>
  <c r="AI2219" i="4"/>
  <c r="AI2220" i="4"/>
  <c r="AI2221" i="4"/>
  <c r="AI2222" i="4"/>
  <c r="AI2223" i="4"/>
  <c r="AI2224" i="4"/>
  <c r="AI2225" i="4"/>
  <c r="AI2226" i="4"/>
  <c r="AI2227" i="4"/>
  <c r="AI2228" i="4"/>
  <c r="AI2229" i="4"/>
  <c r="AI2230" i="4"/>
  <c r="AI2231" i="4"/>
  <c r="AI2232" i="4"/>
  <c r="AI2233" i="4"/>
  <c r="AI2234" i="4"/>
  <c r="AI2235" i="4"/>
  <c r="AI2236" i="4"/>
  <c r="AI2237" i="4"/>
  <c r="AI2238" i="4"/>
  <c r="AI2239" i="4"/>
  <c r="AI2240" i="4"/>
  <c r="AI2241" i="4"/>
  <c r="AI2242" i="4"/>
  <c r="AI2243" i="4"/>
  <c r="AI2244" i="4"/>
  <c r="AI2245" i="4"/>
  <c r="AI2246" i="4"/>
  <c r="AI2247" i="4"/>
  <c r="AI2248" i="4"/>
  <c r="AI2249" i="4"/>
  <c r="AI2250" i="4"/>
  <c r="AI2251" i="4"/>
  <c r="AI2252" i="4"/>
  <c r="AI2253" i="4"/>
  <c r="AI2254" i="4"/>
  <c r="AI2255" i="4"/>
  <c r="AI2256" i="4"/>
  <c r="AI2257" i="4"/>
  <c r="AI2258" i="4"/>
  <c r="AI2259" i="4"/>
  <c r="AI2260" i="4"/>
  <c r="AI2261" i="4"/>
  <c r="AI2262" i="4"/>
  <c r="AI2263" i="4"/>
  <c r="AI2264" i="4"/>
  <c r="AI2265" i="4"/>
  <c r="AI2266" i="4"/>
  <c r="AI2267" i="4"/>
  <c r="AI2268" i="4"/>
  <c r="AI2269" i="4"/>
  <c r="AI2270" i="4"/>
  <c r="AI2271" i="4"/>
  <c r="AI2272" i="4"/>
  <c r="AI2273" i="4"/>
  <c r="AI2274" i="4"/>
  <c r="AI2275" i="4"/>
  <c r="AI2276" i="4"/>
  <c r="AI2277" i="4"/>
  <c r="AI2278" i="4"/>
  <c r="AI2279" i="4"/>
  <c r="AI2280" i="4"/>
  <c r="AI2281" i="4"/>
  <c r="AI2282" i="4"/>
  <c r="AI2283" i="4"/>
  <c r="AI2284" i="4"/>
  <c r="AI2285" i="4"/>
  <c r="AI2286" i="4"/>
  <c r="AI2287" i="4"/>
  <c r="AI2288" i="4"/>
  <c r="AI2289" i="4"/>
  <c r="AI2290" i="4"/>
  <c r="AI2291" i="4"/>
  <c r="AI2292" i="4"/>
  <c r="AI2293" i="4"/>
  <c r="AI2294" i="4"/>
  <c r="AI2295" i="4"/>
  <c r="AI2296" i="4"/>
  <c r="AI2297" i="4"/>
  <c r="AI2298" i="4"/>
  <c r="AI2299" i="4"/>
  <c r="AI2300" i="4"/>
  <c r="AI2301" i="4"/>
  <c r="AI2302" i="4"/>
  <c r="AI2303" i="4"/>
  <c r="AI2304" i="4"/>
  <c r="AI2305" i="4"/>
  <c r="AI2306" i="4"/>
  <c r="AI2307" i="4"/>
  <c r="AI2308" i="4"/>
  <c r="AI2309" i="4"/>
  <c r="AI2310" i="4"/>
  <c r="AI2311" i="4"/>
  <c r="AI2312" i="4"/>
  <c r="AI2313" i="4"/>
  <c r="AI2314" i="4"/>
  <c r="AI2315" i="4"/>
  <c r="AI2316" i="4"/>
  <c r="AI2317" i="4"/>
  <c r="AI2318" i="4"/>
  <c r="AI2319" i="4"/>
  <c r="AI2320" i="4"/>
  <c r="AI2321" i="4"/>
  <c r="AI2322" i="4"/>
  <c r="AI2323" i="4"/>
  <c r="AI2324" i="4"/>
  <c r="AI2325" i="4"/>
  <c r="AI2326" i="4"/>
  <c r="AI2327" i="4"/>
  <c r="AI2328" i="4"/>
  <c r="AI2329" i="4"/>
  <c r="AI2330" i="4"/>
  <c r="AI2331" i="4"/>
  <c r="AI2332" i="4"/>
  <c r="AI2333" i="4"/>
  <c r="AI2334" i="4"/>
  <c r="AI2335" i="4"/>
  <c r="AI2336" i="4"/>
  <c r="AI2337" i="4"/>
  <c r="AI2338" i="4"/>
  <c r="AI2339" i="4"/>
  <c r="AI2340" i="4"/>
  <c r="AI2341" i="4"/>
  <c r="AI2342" i="4"/>
  <c r="AI2343" i="4"/>
  <c r="AI2344" i="4"/>
  <c r="AI2345" i="4"/>
  <c r="AI2346" i="4"/>
  <c r="AI2347" i="4"/>
  <c r="AI2348" i="4"/>
  <c r="AI2349" i="4"/>
  <c r="AI2350" i="4"/>
  <c r="AI2351" i="4"/>
  <c r="AI2352" i="4"/>
  <c r="AI2353" i="4"/>
  <c r="AI2354" i="4"/>
  <c r="AI2355" i="4"/>
  <c r="AI2356" i="4"/>
  <c r="AI2357" i="4"/>
  <c r="AI2358" i="4"/>
  <c r="AI2359" i="4"/>
  <c r="AI2360" i="4"/>
  <c r="AI2361" i="4"/>
  <c r="AI2362" i="4"/>
  <c r="AI2363" i="4"/>
  <c r="AI2364" i="4"/>
  <c r="AI2365" i="4"/>
  <c r="AI2366" i="4"/>
  <c r="AI2367" i="4"/>
  <c r="AI2368" i="4"/>
  <c r="AI2369" i="4"/>
  <c r="AI2370" i="4"/>
  <c r="AI2371" i="4"/>
  <c r="AI2372" i="4"/>
  <c r="AI2373" i="4"/>
  <c r="AI2374" i="4"/>
  <c r="AI2375" i="4"/>
  <c r="AI2376" i="4"/>
  <c r="AI2377" i="4"/>
  <c r="AI2378" i="4"/>
  <c r="AI2379" i="4"/>
  <c r="AI2380" i="4"/>
  <c r="AI2381" i="4"/>
  <c r="AI2382" i="4"/>
  <c r="AI2383" i="4"/>
  <c r="AI2384" i="4"/>
  <c r="AI2385" i="4"/>
  <c r="AI2386" i="4"/>
  <c r="AI2387" i="4"/>
  <c r="AI2388" i="4"/>
  <c r="AI2389" i="4"/>
  <c r="AI2390" i="4"/>
  <c r="AI2391" i="4"/>
  <c r="AI2392" i="4"/>
  <c r="AI2393" i="4"/>
  <c r="AI2394" i="4"/>
  <c r="AI2395" i="4"/>
  <c r="AI2396" i="4"/>
  <c r="AI2397" i="4"/>
  <c r="AI2398" i="4"/>
  <c r="AI2399" i="4"/>
  <c r="AI2400" i="4"/>
  <c r="AI2401" i="4"/>
  <c r="AI2402" i="4"/>
  <c r="AI2403" i="4"/>
  <c r="AI2404" i="4"/>
  <c r="AI2405" i="4"/>
  <c r="AI2406" i="4"/>
  <c r="AI2407" i="4"/>
  <c r="AI2408" i="4"/>
  <c r="AI2409" i="4"/>
  <c r="AI2410" i="4"/>
  <c r="AI2411" i="4"/>
  <c r="AI2412" i="4"/>
  <c r="AI2413" i="4"/>
  <c r="AI2414" i="4"/>
  <c r="AI2415" i="4"/>
  <c r="AI2416" i="4"/>
  <c r="AI2417" i="4"/>
  <c r="AI2418" i="4"/>
  <c r="AI2419" i="4"/>
  <c r="AI2420" i="4"/>
  <c r="AI2421" i="4"/>
  <c r="AI2422" i="4"/>
  <c r="AI2423" i="4"/>
  <c r="AI2424" i="4"/>
  <c r="AI2425" i="4"/>
  <c r="AI2426" i="4"/>
  <c r="AI2427" i="4"/>
  <c r="AI2428" i="4"/>
  <c r="AI2429" i="4"/>
  <c r="AI2430" i="4"/>
  <c r="AI2431" i="4"/>
  <c r="AI2432" i="4"/>
  <c r="AI2433" i="4"/>
  <c r="AI2434" i="4"/>
  <c r="AI2435" i="4"/>
  <c r="AI2436" i="4"/>
  <c r="AI2437" i="4"/>
  <c r="AI2438" i="4"/>
  <c r="AI2439" i="4"/>
  <c r="AI2440" i="4"/>
  <c r="AI2441" i="4"/>
  <c r="AI2442" i="4"/>
  <c r="AI2443" i="4"/>
  <c r="AI2444" i="4"/>
  <c r="AI2445" i="4"/>
  <c r="AI2446" i="4"/>
  <c r="AI2447" i="4"/>
  <c r="AI2448" i="4"/>
  <c r="AI2449" i="4"/>
  <c r="AI2450" i="4"/>
  <c r="AI2451" i="4"/>
  <c r="AI2452" i="4"/>
  <c r="AI2453" i="4"/>
  <c r="AI2454" i="4"/>
  <c r="AI2455" i="4"/>
  <c r="AI2456" i="4"/>
  <c r="AI2457" i="4"/>
  <c r="AI2458" i="4"/>
  <c r="AI2459" i="4"/>
  <c r="AI2460" i="4"/>
  <c r="AI2461" i="4"/>
  <c r="AI2462" i="4"/>
  <c r="AI2463" i="4"/>
  <c r="AI2464" i="4"/>
  <c r="AI2465" i="4"/>
  <c r="AI2466" i="4"/>
  <c r="AI2467" i="4"/>
  <c r="AI2468" i="4"/>
  <c r="AI2469" i="4"/>
  <c r="AI2470" i="4"/>
  <c r="AI2471" i="4"/>
  <c r="AI2472" i="4"/>
  <c r="AI2473" i="4"/>
  <c r="AI2474" i="4"/>
  <c r="AI2475" i="4"/>
  <c r="AI2476" i="4"/>
  <c r="AI2477" i="4"/>
  <c r="AI2478" i="4"/>
  <c r="AI2479" i="4"/>
  <c r="AI2480" i="4"/>
  <c r="AI2481" i="4"/>
  <c r="AI2482" i="4"/>
  <c r="AI2483" i="4"/>
  <c r="AI2484" i="4"/>
  <c r="AI2485" i="4"/>
  <c r="AI2486" i="4"/>
  <c r="AI2487" i="4"/>
  <c r="AI2488" i="4"/>
  <c r="AI2489" i="4"/>
  <c r="AI2490" i="4"/>
  <c r="AI2491" i="4"/>
  <c r="AI2492" i="4"/>
  <c r="AI2493" i="4"/>
  <c r="AI2494" i="4"/>
  <c r="AI2495" i="4"/>
  <c r="AI2496" i="4"/>
  <c r="AI2497" i="4"/>
  <c r="AI2498" i="4"/>
  <c r="AI2499" i="4"/>
  <c r="AI2500" i="4"/>
  <c r="AI2501" i="4"/>
  <c r="AI2502" i="4"/>
  <c r="AI250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U253" i="4"/>
  <c r="AU254" i="4"/>
  <c r="AU255" i="4"/>
  <c r="AU256" i="4"/>
  <c r="AU257" i="4"/>
  <c r="AU258" i="4"/>
  <c r="AU259" i="4"/>
  <c r="AU260" i="4"/>
  <c r="AU261" i="4"/>
  <c r="AU262" i="4"/>
  <c r="AU263" i="4"/>
  <c r="AU264" i="4"/>
  <c r="AU265" i="4"/>
  <c r="AU266" i="4"/>
  <c r="AU267" i="4"/>
  <c r="AU268" i="4"/>
  <c r="AU269" i="4"/>
  <c r="AU270" i="4"/>
  <c r="AU271" i="4"/>
  <c r="AU272" i="4"/>
  <c r="AU273" i="4"/>
  <c r="AU274" i="4"/>
  <c r="AU275" i="4"/>
  <c r="AU276" i="4"/>
  <c r="AU277" i="4"/>
  <c r="AU278" i="4"/>
  <c r="AU279" i="4"/>
  <c r="AU280" i="4"/>
  <c r="AU281" i="4"/>
  <c r="AU282" i="4"/>
  <c r="AU283" i="4"/>
  <c r="AU284" i="4"/>
  <c r="AU285" i="4"/>
  <c r="AU286" i="4"/>
  <c r="AU287" i="4"/>
  <c r="AU288" i="4"/>
  <c r="AU289" i="4"/>
  <c r="AU290" i="4"/>
  <c r="AU291" i="4"/>
  <c r="AU292" i="4"/>
  <c r="AU293" i="4"/>
  <c r="AU294" i="4"/>
  <c r="AU295" i="4"/>
  <c r="AU296" i="4"/>
  <c r="AU297" i="4"/>
  <c r="AU298" i="4"/>
  <c r="AU299" i="4"/>
  <c r="AU300" i="4"/>
  <c r="AU301" i="4"/>
  <c r="AU302" i="4"/>
  <c r="AU303" i="4"/>
  <c r="AU304" i="4"/>
  <c r="AU305" i="4"/>
  <c r="AU306" i="4"/>
  <c r="AU307" i="4"/>
  <c r="AU308" i="4"/>
  <c r="AU309" i="4"/>
  <c r="AU310" i="4"/>
  <c r="AU311" i="4"/>
  <c r="AU312" i="4"/>
  <c r="AU313" i="4"/>
  <c r="AU314" i="4"/>
  <c r="AU315" i="4"/>
  <c r="AU316" i="4"/>
  <c r="AU317" i="4"/>
  <c r="AU318" i="4"/>
  <c r="AU319" i="4"/>
  <c r="AU320" i="4"/>
  <c r="AU321" i="4"/>
  <c r="AU322" i="4"/>
  <c r="AU323" i="4"/>
  <c r="AU324" i="4"/>
  <c r="AU325" i="4"/>
  <c r="AU326" i="4"/>
  <c r="AU327" i="4"/>
  <c r="AU328" i="4"/>
  <c r="AU329" i="4"/>
  <c r="AU330" i="4"/>
  <c r="AU331" i="4"/>
  <c r="AU332" i="4"/>
  <c r="AU333" i="4"/>
  <c r="AU334" i="4"/>
  <c r="AU335" i="4"/>
  <c r="AU336" i="4"/>
  <c r="AU337" i="4"/>
  <c r="AU338" i="4"/>
  <c r="AU339" i="4"/>
  <c r="AU340" i="4"/>
  <c r="AU341" i="4"/>
  <c r="AU342" i="4"/>
  <c r="AU343" i="4"/>
  <c r="AU344" i="4"/>
  <c r="AU345" i="4"/>
  <c r="AU346" i="4"/>
  <c r="AU347" i="4"/>
  <c r="AU348" i="4"/>
  <c r="AU349" i="4"/>
  <c r="AU350" i="4"/>
  <c r="AU351" i="4"/>
  <c r="AU352" i="4"/>
  <c r="AU353" i="4"/>
  <c r="AU354" i="4"/>
  <c r="AU355" i="4"/>
  <c r="AU356" i="4"/>
  <c r="AU357" i="4"/>
  <c r="AU358" i="4"/>
  <c r="AU359" i="4"/>
  <c r="AU360" i="4"/>
  <c r="AU361" i="4"/>
  <c r="AU362" i="4"/>
  <c r="AU363" i="4"/>
  <c r="AU364" i="4"/>
  <c r="AU365" i="4"/>
  <c r="AU366" i="4"/>
  <c r="AU367" i="4"/>
  <c r="AU368" i="4"/>
  <c r="AU369" i="4"/>
  <c r="AU370" i="4"/>
  <c r="AU371" i="4"/>
  <c r="AU372" i="4"/>
  <c r="AU373" i="4"/>
  <c r="AU374" i="4"/>
  <c r="AU375" i="4"/>
  <c r="AU376" i="4"/>
  <c r="AU377" i="4"/>
  <c r="AU378" i="4"/>
  <c r="AU379" i="4"/>
  <c r="AU380" i="4"/>
  <c r="AU381" i="4"/>
  <c r="AU382" i="4"/>
  <c r="AU383" i="4"/>
  <c r="AU384" i="4"/>
  <c r="AU385" i="4"/>
  <c r="AU386" i="4"/>
  <c r="AU387" i="4"/>
  <c r="AU388" i="4"/>
  <c r="AU389" i="4"/>
  <c r="AU390" i="4"/>
  <c r="AU391" i="4"/>
  <c r="AU392" i="4"/>
  <c r="AU393" i="4"/>
  <c r="AU394" i="4"/>
  <c r="AU395" i="4"/>
  <c r="AU396" i="4"/>
  <c r="AU397" i="4"/>
  <c r="AU398" i="4"/>
  <c r="AU399" i="4"/>
  <c r="AU400" i="4"/>
  <c r="AU401" i="4"/>
  <c r="AU402" i="4"/>
  <c r="AU403" i="4"/>
  <c r="AU404" i="4"/>
  <c r="AU405" i="4"/>
  <c r="AU406" i="4"/>
  <c r="AU407" i="4"/>
  <c r="AU408" i="4"/>
  <c r="AU409" i="4"/>
  <c r="AU410" i="4"/>
  <c r="AU411" i="4"/>
  <c r="AU412" i="4"/>
  <c r="AU413" i="4"/>
  <c r="AU414" i="4"/>
  <c r="AU415" i="4"/>
  <c r="AU416" i="4"/>
  <c r="AU417" i="4"/>
  <c r="AU418" i="4"/>
  <c r="AU419" i="4"/>
  <c r="AU420" i="4"/>
  <c r="AU421" i="4"/>
  <c r="AU422" i="4"/>
  <c r="AU423" i="4"/>
  <c r="AU424" i="4"/>
  <c r="AU425" i="4"/>
  <c r="AU426" i="4"/>
  <c r="AU427" i="4"/>
  <c r="AU428" i="4"/>
  <c r="AU429" i="4"/>
  <c r="AU430" i="4"/>
  <c r="AU431" i="4"/>
  <c r="AU432" i="4"/>
  <c r="AU433" i="4"/>
  <c r="AU434" i="4"/>
  <c r="AU435" i="4"/>
  <c r="AU436" i="4"/>
  <c r="AU437" i="4"/>
  <c r="AU438" i="4"/>
  <c r="AU439" i="4"/>
  <c r="AU440" i="4"/>
  <c r="AU441" i="4"/>
  <c r="AU442" i="4"/>
  <c r="AU443" i="4"/>
  <c r="AU444" i="4"/>
  <c r="AU445" i="4"/>
  <c r="AU446" i="4"/>
  <c r="AU447" i="4"/>
  <c r="AU448" i="4"/>
  <c r="AU449" i="4"/>
  <c r="AU450" i="4"/>
  <c r="AU451" i="4"/>
  <c r="AU452" i="4"/>
  <c r="AU453" i="4"/>
  <c r="AU454" i="4"/>
  <c r="AU455" i="4"/>
  <c r="AU456" i="4"/>
  <c r="AU457" i="4"/>
  <c r="AU458" i="4"/>
  <c r="AU459" i="4"/>
  <c r="AU460" i="4"/>
  <c r="AU461" i="4"/>
  <c r="AU462" i="4"/>
  <c r="AU463" i="4"/>
  <c r="AU464" i="4"/>
  <c r="AU465" i="4"/>
  <c r="AU466" i="4"/>
  <c r="AU467" i="4"/>
  <c r="AU468" i="4"/>
  <c r="AU469" i="4"/>
  <c r="AU470" i="4"/>
  <c r="AU471" i="4"/>
  <c r="AU472" i="4"/>
  <c r="AU473" i="4"/>
  <c r="AU474" i="4"/>
  <c r="AU475" i="4"/>
  <c r="AU476" i="4"/>
  <c r="AU477" i="4"/>
  <c r="AU478" i="4"/>
  <c r="AU479" i="4"/>
  <c r="AU480" i="4"/>
  <c r="AU481" i="4"/>
  <c r="AU482" i="4"/>
  <c r="AU483" i="4"/>
  <c r="AU484" i="4"/>
  <c r="AU485" i="4"/>
  <c r="AU486" i="4"/>
  <c r="AU487" i="4"/>
  <c r="AU488" i="4"/>
  <c r="AU489" i="4"/>
  <c r="AU490" i="4"/>
  <c r="AU491" i="4"/>
  <c r="AU492" i="4"/>
  <c r="AU493" i="4"/>
  <c r="AU494" i="4"/>
  <c r="AU495" i="4"/>
  <c r="AU496" i="4"/>
  <c r="AU497" i="4"/>
  <c r="AU498" i="4"/>
  <c r="AU499" i="4"/>
  <c r="AU500" i="4"/>
  <c r="AU501" i="4"/>
  <c r="AU502" i="4"/>
  <c r="AU503" i="4"/>
  <c r="AU504" i="4"/>
  <c r="AU505" i="4"/>
  <c r="AU506" i="4"/>
  <c r="AU507" i="4"/>
  <c r="AU508" i="4"/>
  <c r="AU509" i="4"/>
  <c r="AU510" i="4"/>
  <c r="AU511" i="4"/>
  <c r="AU512" i="4"/>
  <c r="AU513" i="4"/>
  <c r="AU514" i="4"/>
  <c r="AU515" i="4"/>
  <c r="AU516" i="4"/>
  <c r="AU517" i="4"/>
  <c r="AU518" i="4"/>
  <c r="AU519" i="4"/>
  <c r="AU520" i="4"/>
  <c r="AU521" i="4"/>
  <c r="AU522" i="4"/>
  <c r="AU523" i="4"/>
  <c r="AU524" i="4"/>
  <c r="AU525" i="4"/>
  <c r="AU526" i="4"/>
  <c r="AU527" i="4"/>
  <c r="AU528" i="4"/>
  <c r="AU529" i="4"/>
  <c r="AU530" i="4"/>
  <c r="AU531" i="4"/>
  <c r="AU532" i="4"/>
  <c r="AU533" i="4"/>
  <c r="AU534" i="4"/>
  <c r="AU535" i="4"/>
  <c r="AU536" i="4"/>
  <c r="AU537" i="4"/>
  <c r="AU538" i="4"/>
  <c r="AU539" i="4"/>
  <c r="AU540" i="4"/>
  <c r="AU541" i="4"/>
  <c r="AU542" i="4"/>
  <c r="AU543" i="4"/>
  <c r="AU544" i="4"/>
  <c r="AU545" i="4"/>
  <c r="AU546" i="4"/>
  <c r="AU547" i="4"/>
  <c r="AU548" i="4"/>
  <c r="AU549" i="4"/>
  <c r="AU550" i="4"/>
  <c r="AU551" i="4"/>
  <c r="AU552" i="4"/>
  <c r="AU553" i="4"/>
  <c r="AU554" i="4"/>
  <c r="AU555" i="4"/>
  <c r="AU556" i="4"/>
  <c r="AU557" i="4"/>
  <c r="AU558" i="4"/>
  <c r="AU559" i="4"/>
  <c r="AU560" i="4"/>
  <c r="AU561" i="4"/>
  <c r="AU562" i="4"/>
  <c r="AU563" i="4"/>
  <c r="AU564" i="4"/>
  <c r="AU565" i="4"/>
  <c r="AU566" i="4"/>
  <c r="AU567" i="4"/>
  <c r="AU568" i="4"/>
  <c r="AU569" i="4"/>
  <c r="AU570" i="4"/>
  <c r="AU571" i="4"/>
  <c r="AU572" i="4"/>
  <c r="AU573" i="4"/>
  <c r="AU574" i="4"/>
  <c r="AU575" i="4"/>
  <c r="AU576" i="4"/>
  <c r="AU577" i="4"/>
  <c r="AU578" i="4"/>
  <c r="AU579" i="4"/>
  <c r="AU580" i="4"/>
  <c r="AU581" i="4"/>
  <c r="AU582" i="4"/>
  <c r="AU583" i="4"/>
  <c r="AU584" i="4"/>
  <c r="AU585" i="4"/>
  <c r="AU586" i="4"/>
  <c r="AU587" i="4"/>
  <c r="AU588" i="4"/>
  <c r="AU589" i="4"/>
  <c r="AU590" i="4"/>
  <c r="AU591" i="4"/>
  <c r="AU592" i="4"/>
  <c r="AU593" i="4"/>
  <c r="AU594" i="4"/>
  <c r="AU595" i="4"/>
  <c r="AU596" i="4"/>
  <c r="AU597" i="4"/>
  <c r="AU598" i="4"/>
  <c r="AU599" i="4"/>
  <c r="AU600" i="4"/>
  <c r="AU601" i="4"/>
  <c r="AU602" i="4"/>
  <c r="AU603" i="4"/>
  <c r="AU604" i="4"/>
  <c r="AU605" i="4"/>
  <c r="AU606" i="4"/>
  <c r="AU607" i="4"/>
  <c r="AU608" i="4"/>
  <c r="AU609" i="4"/>
  <c r="AU610" i="4"/>
  <c r="AU611" i="4"/>
  <c r="AU612" i="4"/>
  <c r="AU613" i="4"/>
  <c r="AU614" i="4"/>
  <c r="AU615" i="4"/>
  <c r="AU616" i="4"/>
  <c r="AU617" i="4"/>
  <c r="AU618" i="4"/>
  <c r="AU619" i="4"/>
  <c r="AU620" i="4"/>
  <c r="AU621" i="4"/>
  <c r="AU622" i="4"/>
  <c r="AU623" i="4"/>
  <c r="AU624" i="4"/>
  <c r="AU625" i="4"/>
  <c r="AU626" i="4"/>
  <c r="AU627" i="4"/>
  <c r="AU628" i="4"/>
  <c r="AU629" i="4"/>
  <c r="AU630" i="4"/>
  <c r="AU631" i="4"/>
  <c r="AU632" i="4"/>
  <c r="AU633" i="4"/>
  <c r="AU634" i="4"/>
  <c r="AU635" i="4"/>
  <c r="AU636" i="4"/>
  <c r="AU637" i="4"/>
  <c r="AU638" i="4"/>
  <c r="AU639" i="4"/>
  <c r="AU640" i="4"/>
  <c r="AU641" i="4"/>
  <c r="AU642" i="4"/>
  <c r="AU643" i="4"/>
  <c r="AU644" i="4"/>
  <c r="AU645" i="4"/>
  <c r="AU646" i="4"/>
  <c r="AU647" i="4"/>
  <c r="AU648" i="4"/>
  <c r="AU649" i="4"/>
  <c r="AU650" i="4"/>
  <c r="AU651" i="4"/>
  <c r="AU652" i="4"/>
  <c r="AU653" i="4"/>
  <c r="AU654" i="4"/>
  <c r="AU655" i="4"/>
  <c r="AU656" i="4"/>
  <c r="AU657" i="4"/>
  <c r="AU658" i="4"/>
  <c r="AU659" i="4"/>
  <c r="AU660" i="4"/>
  <c r="AU661" i="4"/>
  <c r="AU662" i="4"/>
  <c r="AU663" i="4"/>
  <c r="AU664" i="4"/>
  <c r="AU665" i="4"/>
  <c r="AU666" i="4"/>
  <c r="AU667" i="4"/>
  <c r="AU668" i="4"/>
  <c r="AU669" i="4"/>
  <c r="AU670" i="4"/>
  <c r="AU671" i="4"/>
  <c r="AU672" i="4"/>
  <c r="AU673" i="4"/>
  <c r="AU674" i="4"/>
  <c r="AU675" i="4"/>
  <c r="AU676" i="4"/>
  <c r="AU677" i="4"/>
  <c r="AU678" i="4"/>
  <c r="AU679" i="4"/>
  <c r="AU680" i="4"/>
  <c r="AU681" i="4"/>
  <c r="AU682" i="4"/>
  <c r="AU683" i="4"/>
  <c r="AU684" i="4"/>
  <c r="AU685" i="4"/>
  <c r="AU686" i="4"/>
  <c r="AU687" i="4"/>
  <c r="AU688" i="4"/>
  <c r="AU689" i="4"/>
  <c r="AU690" i="4"/>
  <c r="AU691" i="4"/>
  <c r="AU692" i="4"/>
  <c r="AU693" i="4"/>
  <c r="AU694" i="4"/>
  <c r="AU695" i="4"/>
  <c r="AU696" i="4"/>
  <c r="AU697" i="4"/>
  <c r="AU698" i="4"/>
  <c r="AU699" i="4"/>
  <c r="AU700" i="4"/>
  <c r="AU701" i="4"/>
  <c r="AU702" i="4"/>
  <c r="AU703" i="4"/>
  <c r="AU704" i="4"/>
  <c r="AU705" i="4"/>
  <c r="AU706" i="4"/>
  <c r="AU707" i="4"/>
  <c r="AU708" i="4"/>
  <c r="AU709" i="4"/>
  <c r="AU710" i="4"/>
  <c r="AU711" i="4"/>
  <c r="AU712" i="4"/>
  <c r="AU713" i="4"/>
  <c r="AU714" i="4"/>
  <c r="AU715" i="4"/>
  <c r="AU716" i="4"/>
  <c r="AU717" i="4"/>
  <c r="AU718" i="4"/>
  <c r="AU719" i="4"/>
  <c r="AU720" i="4"/>
  <c r="AU721" i="4"/>
  <c r="AU722" i="4"/>
  <c r="AU723" i="4"/>
  <c r="AU724" i="4"/>
  <c r="AU725" i="4"/>
  <c r="AU726" i="4"/>
  <c r="AU727" i="4"/>
  <c r="AU728" i="4"/>
  <c r="AU729" i="4"/>
  <c r="AU730" i="4"/>
  <c r="AU731" i="4"/>
  <c r="AU732" i="4"/>
  <c r="AU733" i="4"/>
  <c r="AU734" i="4"/>
  <c r="AU735" i="4"/>
  <c r="AU736" i="4"/>
  <c r="AU737" i="4"/>
  <c r="AU738" i="4"/>
  <c r="AU739" i="4"/>
  <c r="AU740" i="4"/>
  <c r="AU741" i="4"/>
  <c r="AU742" i="4"/>
  <c r="AU743" i="4"/>
  <c r="AU744" i="4"/>
  <c r="AU745" i="4"/>
  <c r="AU746" i="4"/>
  <c r="AU747" i="4"/>
  <c r="AU748" i="4"/>
  <c r="AU749" i="4"/>
  <c r="AU750" i="4"/>
  <c r="AU751" i="4"/>
  <c r="AU752" i="4"/>
  <c r="AU753" i="4"/>
  <c r="AU754" i="4"/>
  <c r="AU755" i="4"/>
  <c r="AU756" i="4"/>
  <c r="AU757" i="4"/>
  <c r="AU758" i="4"/>
  <c r="AU759" i="4"/>
  <c r="AU760" i="4"/>
  <c r="AU761" i="4"/>
  <c r="AU762" i="4"/>
  <c r="AU763" i="4"/>
  <c r="AU764" i="4"/>
  <c r="AU765" i="4"/>
  <c r="AU766" i="4"/>
  <c r="AU767" i="4"/>
  <c r="AU768" i="4"/>
  <c r="AU769" i="4"/>
  <c r="AU770" i="4"/>
  <c r="AU771" i="4"/>
  <c r="AU772" i="4"/>
  <c r="AU773" i="4"/>
  <c r="AU774" i="4"/>
  <c r="AU775" i="4"/>
  <c r="AU776" i="4"/>
  <c r="AU777" i="4"/>
  <c r="AU778" i="4"/>
  <c r="AU779" i="4"/>
  <c r="AU780" i="4"/>
  <c r="AU781" i="4"/>
  <c r="AU782" i="4"/>
  <c r="AU783" i="4"/>
  <c r="AU784" i="4"/>
  <c r="AU785" i="4"/>
  <c r="AU786" i="4"/>
  <c r="AU787" i="4"/>
  <c r="AU788" i="4"/>
  <c r="AU789" i="4"/>
  <c r="AU790" i="4"/>
  <c r="AU791" i="4"/>
  <c r="AU792" i="4"/>
  <c r="AU793" i="4"/>
  <c r="AU794" i="4"/>
  <c r="AU795" i="4"/>
  <c r="AU796" i="4"/>
  <c r="AU797" i="4"/>
  <c r="AU798" i="4"/>
  <c r="AU799" i="4"/>
  <c r="AU800" i="4"/>
  <c r="AU801" i="4"/>
  <c r="AU802" i="4"/>
  <c r="AU803" i="4"/>
  <c r="AU804" i="4"/>
  <c r="AU805" i="4"/>
  <c r="AU806" i="4"/>
  <c r="AU807" i="4"/>
  <c r="AU808" i="4"/>
  <c r="AU809" i="4"/>
  <c r="AU810" i="4"/>
  <c r="AU811" i="4"/>
  <c r="AU812" i="4"/>
  <c r="AU813" i="4"/>
  <c r="AU814" i="4"/>
  <c r="AU815" i="4"/>
  <c r="AU816" i="4"/>
  <c r="AU817" i="4"/>
  <c r="AU818" i="4"/>
  <c r="AU819" i="4"/>
  <c r="AU820" i="4"/>
  <c r="AU821" i="4"/>
  <c r="AU822" i="4"/>
  <c r="AU823" i="4"/>
  <c r="AU824" i="4"/>
  <c r="AU825" i="4"/>
  <c r="AU826" i="4"/>
  <c r="AU827" i="4"/>
  <c r="AU828" i="4"/>
  <c r="AU829" i="4"/>
  <c r="AU830" i="4"/>
  <c r="AU831" i="4"/>
  <c r="AU832" i="4"/>
  <c r="AU833" i="4"/>
  <c r="AU834" i="4"/>
  <c r="AU835" i="4"/>
  <c r="AU836" i="4"/>
  <c r="AU837" i="4"/>
  <c r="AU838" i="4"/>
  <c r="AU839" i="4"/>
  <c r="AU840" i="4"/>
  <c r="AU841" i="4"/>
  <c r="AU842" i="4"/>
  <c r="AU843" i="4"/>
  <c r="AU844" i="4"/>
  <c r="AU845" i="4"/>
  <c r="AU846" i="4"/>
  <c r="AU847" i="4"/>
  <c r="AU848" i="4"/>
  <c r="AU849" i="4"/>
  <c r="AU850" i="4"/>
  <c r="AU851" i="4"/>
  <c r="AU852" i="4"/>
  <c r="AU853" i="4"/>
  <c r="AU854" i="4"/>
  <c r="AU855" i="4"/>
  <c r="AU856" i="4"/>
  <c r="AU857" i="4"/>
  <c r="AU858" i="4"/>
  <c r="AU859" i="4"/>
  <c r="AU860" i="4"/>
  <c r="AU861" i="4"/>
  <c r="AU862" i="4"/>
  <c r="AU863" i="4"/>
  <c r="AU864" i="4"/>
  <c r="AU865" i="4"/>
  <c r="AU866" i="4"/>
  <c r="AU867" i="4"/>
  <c r="AU868" i="4"/>
  <c r="AU869" i="4"/>
  <c r="AU870" i="4"/>
  <c r="AU871" i="4"/>
  <c r="AU872" i="4"/>
  <c r="AU873" i="4"/>
  <c r="AU874" i="4"/>
  <c r="AU875" i="4"/>
  <c r="AU876" i="4"/>
  <c r="AU877" i="4"/>
  <c r="AU878" i="4"/>
  <c r="AU879" i="4"/>
  <c r="AU880" i="4"/>
  <c r="AU881" i="4"/>
  <c r="AU882" i="4"/>
  <c r="AU883" i="4"/>
  <c r="AU884" i="4"/>
  <c r="AU885" i="4"/>
  <c r="AU886" i="4"/>
  <c r="AU887" i="4"/>
  <c r="AU888" i="4"/>
  <c r="AU889" i="4"/>
  <c r="AU890" i="4"/>
  <c r="AU891" i="4"/>
  <c r="AU892" i="4"/>
  <c r="AU893" i="4"/>
  <c r="AU894" i="4"/>
  <c r="AU895" i="4"/>
  <c r="AU896" i="4"/>
  <c r="AU897" i="4"/>
  <c r="AU898" i="4"/>
  <c r="AU899" i="4"/>
  <c r="AU900" i="4"/>
  <c r="AU901" i="4"/>
  <c r="AU902" i="4"/>
  <c r="AU903" i="4"/>
  <c r="AU904" i="4"/>
  <c r="AU905" i="4"/>
  <c r="AU906" i="4"/>
  <c r="AU907" i="4"/>
  <c r="AU908" i="4"/>
  <c r="AU909" i="4"/>
  <c r="AU910" i="4"/>
  <c r="AU911" i="4"/>
  <c r="AU912" i="4"/>
  <c r="AU913" i="4"/>
  <c r="AU914" i="4"/>
  <c r="AU915" i="4"/>
  <c r="AU916" i="4"/>
  <c r="AU917" i="4"/>
  <c r="AU918" i="4"/>
  <c r="AU919" i="4"/>
  <c r="AU920" i="4"/>
  <c r="AU921" i="4"/>
  <c r="AU922" i="4"/>
  <c r="AU923" i="4"/>
  <c r="AU924" i="4"/>
  <c r="AU925" i="4"/>
  <c r="AU926" i="4"/>
  <c r="AU927" i="4"/>
  <c r="AU928" i="4"/>
  <c r="AU929" i="4"/>
  <c r="AU930" i="4"/>
  <c r="AU931" i="4"/>
  <c r="AU932" i="4"/>
  <c r="AU933" i="4"/>
  <c r="AU934" i="4"/>
  <c r="AU935" i="4"/>
  <c r="AU936" i="4"/>
  <c r="AU937" i="4"/>
  <c r="AU938" i="4"/>
  <c r="AU939" i="4"/>
  <c r="AU940" i="4"/>
  <c r="AU941" i="4"/>
  <c r="AU942" i="4"/>
  <c r="AU943" i="4"/>
  <c r="AU944" i="4"/>
  <c r="AU945" i="4"/>
  <c r="AU946" i="4"/>
  <c r="AU947" i="4"/>
  <c r="AU948" i="4"/>
  <c r="AU949" i="4"/>
  <c r="AU950" i="4"/>
  <c r="AU951" i="4"/>
  <c r="AU952" i="4"/>
  <c r="AU953" i="4"/>
  <c r="AU954" i="4"/>
  <c r="AU955" i="4"/>
  <c r="AU956" i="4"/>
  <c r="AU957" i="4"/>
  <c r="AU958" i="4"/>
  <c r="AU959" i="4"/>
  <c r="AU960" i="4"/>
  <c r="AU961" i="4"/>
  <c r="AU962" i="4"/>
  <c r="AU963" i="4"/>
  <c r="AU964" i="4"/>
  <c r="AU965" i="4"/>
  <c r="AU966" i="4"/>
  <c r="AU967" i="4"/>
  <c r="AU968" i="4"/>
  <c r="AU969" i="4"/>
  <c r="AU970" i="4"/>
  <c r="AU971" i="4"/>
  <c r="AU972" i="4"/>
  <c r="AU973" i="4"/>
  <c r="AU974" i="4"/>
  <c r="AU975" i="4"/>
  <c r="AU976" i="4"/>
  <c r="AU977" i="4"/>
  <c r="AU978" i="4"/>
  <c r="AU979" i="4"/>
  <c r="AU980" i="4"/>
  <c r="AU981" i="4"/>
  <c r="AU982" i="4"/>
  <c r="AU983" i="4"/>
  <c r="AU984" i="4"/>
  <c r="AU985" i="4"/>
  <c r="AU986" i="4"/>
  <c r="AU987" i="4"/>
  <c r="AU988" i="4"/>
  <c r="AU989" i="4"/>
  <c r="AU990" i="4"/>
  <c r="AU991" i="4"/>
  <c r="AU992" i="4"/>
  <c r="AU993" i="4"/>
  <c r="AU994" i="4"/>
  <c r="AU995" i="4"/>
  <c r="AU996" i="4"/>
  <c r="AU997" i="4"/>
  <c r="AU998" i="4"/>
  <c r="AU999" i="4"/>
  <c r="AU1000" i="4"/>
  <c r="AU1001" i="4"/>
  <c r="AU1002" i="4"/>
  <c r="AU1003" i="4"/>
  <c r="AU1004" i="4"/>
  <c r="AU1005" i="4"/>
  <c r="AU1006" i="4"/>
  <c r="AU1007" i="4"/>
  <c r="AU1008" i="4"/>
  <c r="AU1009" i="4"/>
  <c r="AU1010" i="4"/>
  <c r="AU1011" i="4"/>
  <c r="AU1012" i="4"/>
  <c r="AU1013" i="4"/>
  <c r="AU1014" i="4"/>
  <c r="AU1015" i="4"/>
  <c r="AU1016" i="4"/>
  <c r="AU1017" i="4"/>
  <c r="AU1018" i="4"/>
  <c r="AU1019" i="4"/>
  <c r="AU1020" i="4"/>
  <c r="AU1021" i="4"/>
  <c r="AU1022" i="4"/>
  <c r="AU1023" i="4"/>
  <c r="AU1024" i="4"/>
  <c r="AU1025" i="4"/>
  <c r="AU1026" i="4"/>
  <c r="AU1027" i="4"/>
  <c r="AU1028" i="4"/>
  <c r="AU1029" i="4"/>
  <c r="AU1030" i="4"/>
  <c r="AU1031" i="4"/>
  <c r="AU1032" i="4"/>
  <c r="AU1033" i="4"/>
  <c r="AU1034" i="4"/>
  <c r="AU1035" i="4"/>
  <c r="AU1036" i="4"/>
  <c r="AU1037" i="4"/>
  <c r="AU1038" i="4"/>
  <c r="AU1039" i="4"/>
  <c r="AU1040" i="4"/>
  <c r="AU1041" i="4"/>
  <c r="AU1042" i="4"/>
  <c r="AU1043" i="4"/>
  <c r="AU1044" i="4"/>
  <c r="AU1045" i="4"/>
  <c r="AU1046" i="4"/>
  <c r="AU1047" i="4"/>
  <c r="AU1048" i="4"/>
  <c r="AU1049" i="4"/>
  <c r="AU1050" i="4"/>
  <c r="AU1051" i="4"/>
  <c r="AU1052" i="4"/>
  <c r="AU1053" i="4"/>
  <c r="AU1054" i="4"/>
  <c r="AU1055" i="4"/>
  <c r="AU1056" i="4"/>
  <c r="AU1057" i="4"/>
  <c r="AU1058" i="4"/>
  <c r="AU1059" i="4"/>
  <c r="AU1060" i="4"/>
  <c r="AU1061" i="4"/>
  <c r="AU1062" i="4"/>
  <c r="AU1063" i="4"/>
  <c r="AU1064" i="4"/>
  <c r="AU1065" i="4"/>
  <c r="AU1066" i="4"/>
  <c r="AU1067" i="4"/>
  <c r="AU1068" i="4"/>
  <c r="AU1069" i="4"/>
  <c r="AU1070" i="4"/>
  <c r="AU1071" i="4"/>
  <c r="AU1072" i="4"/>
  <c r="AU1073" i="4"/>
  <c r="AU1074" i="4"/>
  <c r="AU1075" i="4"/>
  <c r="AU1076" i="4"/>
  <c r="AU1077" i="4"/>
  <c r="AU1078" i="4"/>
  <c r="AU1079" i="4"/>
  <c r="AU1080" i="4"/>
  <c r="AU1081" i="4"/>
  <c r="AU1082" i="4"/>
  <c r="AU1083" i="4"/>
  <c r="AU1084" i="4"/>
  <c r="AU1085" i="4"/>
  <c r="AU1086" i="4"/>
  <c r="AU1087" i="4"/>
  <c r="AU1088" i="4"/>
  <c r="AU1089" i="4"/>
  <c r="AU1090" i="4"/>
  <c r="AU1091" i="4"/>
  <c r="AU1092" i="4"/>
  <c r="AU1093" i="4"/>
  <c r="AU1094" i="4"/>
  <c r="AU1095" i="4"/>
  <c r="AU1096" i="4"/>
  <c r="AU1097" i="4"/>
  <c r="AU1098" i="4"/>
  <c r="AU1099" i="4"/>
  <c r="AU1100" i="4"/>
  <c r="AU1101" i="4"/>
  <c r="AU1102" i="4"/>
  <c r="AU1103" i="4"/>
  <c r="AU1104" i="4"/>
  <c r="AU1105" i="4"/>
  <c r="AU1106" i="4"/>
  <c r="AU1107" i="4"/>
  <c r="AU1108" i="4"/>
  <c r="AU1109" i="4"/>
  <c r="AU1110" i="4"/>
  <c r="AU1111" i="4"/>
  <c r="AU1112" i="4"/>
  <c r="AU1113" i="4"/>
  <c r="AU1114" i="4"/>
  <c r="AU1115" i="4"/>
  <c r="AU1116" i="4"/>
  <c r="AU1117" i="4"/>
  <c r="AU1118" i="4"/>
  <c r="AU1119" i="4"/>
  <c r="AU1120" i="4"/>
  <c r="AU1121" i="4"/>
  <c r="AU1122" i="4"/>
  <c r="AU1123" i="4"/>
  <c r="AU1124" i="4"/>
  <c r="AU1125" i="4"/>
  <c r="AU1126" i="4"/>
  <c r="AU1127" i="4"/>
  <c r="AU1128" i="4"/>
  <c r="AU1129" i="4"/>
  <c r="AU1130" i="4"/>
  <c r="AU1131" i="4"/>
  <c r="AU1132" i="4"/>
  <c r="AU1133" i="4"/>
  <c r="AU1134" i="4"/>
  <c r="AU1135" i="4"/>
  <c r="AU1136" i="4"/>
  <c r="AU1137" i="4"/>
  <c r="AU1138" i="4"/>
  <c r="AU1139" i="4"/>
  <c r="AU1140" i="4"/>
  <c r="AU1141" i="4"/>
  <c r="AU1142" i="4"/>
  <c r="AU1143" i="4"/>
  <c r="AU1144" i="4"/>
  <c r="AU1145" i="4"/>
  <c r="AU1146" i="4"/>
  <c r="AU1147" i="4"/>
  <c r="AU1148" i="4"/>
  <c r="AU1149" i="4"/>
  <c r="AU1150" i="4"/>
  <c r="AU1151" i="4"/>
  <c r="AU1152" i="4"/>
  <c r="AU1153" i="4"/>
  <c r="AU1154" i="4"/>
  <c r="AU1155" i="4"/>
  <c r="AU1156" i="4"/>
  <c r="AU1157" i="4"/>
  <c r="AU1158" i="4"/>
  <c r="AU1159" i="4"/>
  <c r="AU1160" i="4"/>
  <c r="AU1161" i="4"/>
  <c r="AU1162" i="4"/>
  <c r="AU1163" i="4"/>
  <c r="AU1164" i="4"/>
  <c r="AU1165" i="4"/>
  <c r="AU1166" i="4"/>
  <c r="AU1167" i="4"/>
  <c r="AU1168" i="4"/>
  <c r="AU1169" i="4"/>
  <c r="AU1170" i="4"/>
  <c r="AU1171" i="4"/>
  <c r="AU1172" i="4"/>
  <c r="AU1173" i="4"/>
  <c r="AU1174" i="4"/>
  <c r="AU1175" i="4"/>
  <c r="AU1176" i="4"/>
  <c r="AU1177" i="4"/>
  <c r="AU1178" i="4"/>
  <c r="AU1179" i="4"/>
  <c r="AU1180" i="4"/>
  <c r="AU1181" i="4"/>
  <c r="AU1182" i="4"/>
  <c r="AU1183" i="4"/>
  <c r="AU1184" i="4"/>
  <c r="AU1185" i="4"/>
  <c r="AU1186" i="4"/>
  <c r="AU1187" i="4"/>
  <c r="AU1188" i="4"/>
  <c r="AU1189" i="4"/>
  <c r="AU1190" i="4"/>
  <c r="AU1191" i="4"/>
  <c r="AU1192" i="4"/>
  <c r="AU1193" i="4"/>
  <c r="AU1194" i="4"/>
  <c r="AU1195" i="4"/>
  <c r="AU1196" i="4"/>
  <c r="AU1197" i="4"/>
  <c r="AU1198" i="4"/>
  <c r="AU1199" i="4"/>
  <c r="AU1200" i="4"/>
  <c r="AU1201" i="4"/>
  <c r="AU1202" i="4"/>
  <c r="AU1203" i="4"/>
  <c r="AU1204" i="4"/>
  <c r="AU1205" i="4"/>
  <c r="AU1206" i="4"/>
  <c r="AU1207" i="4"/>
  <c r="AU1208" i="4"/>
  <c r="AU1209" i="4"/>
  <c r="AU1210" i="4"/>
  <c r="AU1211" i="4"/>
  <c r="AU1212" i="4"/>
  <c r="AU1213" i="4"/>
  <c r="AU1214" i="4"/>
  <c r="AU1215" i="4"/>
  <c r="AU1216" i="4"/>
  <c r="AU1217" i="4"/>
  <c r="AU1218" i="4"/>
  <c r="AU1219" i="4"/>
  <c r="AU1220" i="4"/>
  <c r="AU1221" i="4"/>
  <c r="AU1222" i="4"/>
  <c r="AU1223" i="4"/>
  <c r="AU1224" i="4"/>
  <c r="AU1225" i="4"/>
  <c r="AU1226" i="4"/>
  <c r="AU1227" i="4"/>
  <c r="AU1228" i="4"/>
  <c r="AU1229" i="4"/>
  <c r="AU1230" i="4"/>
  <c r="AU1231" i="4"/>
  <c r="AU1232" i="4"/>
  <c r="AU1233" i="4"/>
  <c r="AU1234" i="4"/>
  <c r="AU1235" i="4"/>
  <c r="AU1236" i="4"/>
  <c r="AU1237" i="4"/>
  <c r="AU1238" i="4"/>
  <c r="AU1239" i="4"/>
  <c r="AU1240" i="4"/>
  <c r="AU1241" i="4"/>
  <c r="AU1242" i="4"/>
  <c r="AU1243" i="4"/>
  <c r="AU1244" i="4"/>
  <c r="AU1245" i="4"/>
  <c r="AU1246" i="4"/>
  <c r="AU1247" i="4"/>
  <c r="AU1248" i="4"/>
  <c r="AU1249" i="4"/>
  <c r="AU1250" i="4"/>
  <c r="AU1251" i="4"/>
  <c r="AU1252" i="4"/>
  <c r="AU1253" i="4"/>
  <c r="AU1254" i="4"/>
  <c r="AU1255" i="4"/>
  <c r="AU1256" i="4"/>
  <c r="AU1257" i="4"/>
  <c r="AU1258" i="4"/>
  <c r="AU1259" i="4"/>
  <c r="AU1260" i="4"/>
  <c r="AU1261" i="4"/>
  <c r="AU1262" i="4"/>
  <c r="AU1263" i="4"/>
  <c r="AU1264" i="4"/>
  <c r="AU1265" i="4"/>
  <c r="AU1266" i="4"/>
  <c r="AU1267" i="4"/>
  <c r="AU1268" i="4"/>
  <c r="AU1269" i="4"/>
  <c r="AU1270" i="4"/>
  <c r="AU1271" i="4"/>
  <c r="AU1272" i="4"/>
  <c r="AU1273" i="4"/>
  <c r="AU1274" i="4"/>
  <c r="AU1275" i="4"/>
  <c r="AU1276" i="4"/>
  <c r="AU1277" i="4"/>
  <c r="AU1278" i="4"/>
  <c r="AU1279" i="4"/>
  <c r="AU1280" i="4"/>
  <c r="AU1281" i="4"/>
  <c r="AU1282" i="4"/>
  <c r="AU1283" i="4"/>
  <c r="AU1284" i="4"/>
  <c r="AU1285" i="4"/>
  <c r="AU1286" i="4"/>
  <c r="AU1287" i="4"/>
  <c r="AU1288" i="4"/>
  <c r="AU1289" i="4"/>
  <c r="AU1290" i="4"/>
  <c r="AU1291" i="4"/>
  <c r="AU1292" i="4"/>
  <c r="AU1293" i="4"/>
  <c r="AU1294" i="4"/>
  <c r="AU1295" i="4"/>
  <c r="AU1296" i="4"/>
  <c r="AU1297" i="4"/>
  <c r="AU1298" i="4"/>
  <c r="AU1299" i="4"/>
  <c r="AU1300" i="4"/>
  <c r="AU1301" i="4"/>
  <c r="AU1302" i="4"/>
  <c r="AU1303" i="4"/>
  <c r="AU1304" i="4"/>
  <c r="AU1305" i="4"/>
  <c r="AU1306" i="4"/>
  <c r="AU1307" i="4"/>
  <c r="AU1308" i="4"/>
  <c r="AU1309" i="4"/>
  <c r="AU1310" i="4"/>
  <c r="AU1311" i="4"/>
  <c r="AU1312" i="4"/>
  <c r="AU1313" i="4"/>
  <c r="AU1314" i="4"/>
  <c r="AU1315" i="4"/>
  <c r="AU1316" i="4"/>
  <c r="AU1317" i="4"/>
  <c r="AU1318" i="4"/>
  <c r="AU1319" i="4"/>
  <c r="AU1320" i="4"/>
  <c r="AU1321" i="4"/>
  <c r="AU1322" i="4"/>
  <c r="AU1323" i="4"/>
  <c r="AU1324" i="4"/>
  <c r="AU1325" i="4"/>
  <c r="AU1326" i="4"/>
  <c r="AU1327" i="4"/>
  <c r="AU1328" i="4"/>
  <c r="AU1329" i="4"/>
  <c r="AU1330" i="4"/>
  <c r="AU1331" i="4"/>
  <c r="AU1332" i="4"/>
  <c r="AU1333" i="4"/>
  <c r="AU1334" i="4"/>
  <c r="AU1335" i="4"/>
  <c r="AU1336" i="4"/>
  <c r="AU1337" i="4"/>
  <c r="AU1338" i="4"/>
  <c r="AU1339" i="4"/>
  <c r="AU1340" i="4"/>
  <c r="AU1341" i="4"/>
  <c r="AU1342" i="4"/>
  <c r="AU1343" i="4"/>
  <c r="AU1344" i="4"/>
  <c r="AU1345" i="4"/>
  <c r="AU1346" i="4"/>
  <c r="AU1347" i="4"/>
  <c r="AU1348" i="4"/>
  <c r="AU1349" i="4"/>
  <c r="AU1350" i="4"/>
  <c r="AU1351" i="4"/>
  <c r="AU1352" i="4"/>
  <c r="AU1353" i="4"/>
  <c r="AU1354" i="4"/>
  <c r="AU1355" i="4"/>
  <c r="AU1356" i="4"/>
  <c r="AU1357" i="4"/>
  <c r="AU1358" i="4"/>
  <c r="AU1359" i="4"/>
  <c r="AU1360" i="4"/>
  <c r="AU1361" i="4"/>
  <c r="AU1362" i="4"/>
  <c r="AU1363" i="4"/>
  <c r="AU1364" i="4"/>
  <c r="AU1365" i="4"/>
  <c r="AU1366" i="4"/>
  <c r="AU1367" i="4"/>
  <c r="AU1368" i="4"/>
  <c r="AU1369" i="4"/>
  <c r="AU1370" i="4"/>
  <c r="AU1371" i="4"/>
  <c r="AU1372" i="4"/>
  <c r="AU1373" i="4"/>
  <c r="AU1374" i="4"/>
  <c r="AU1375" i="4"/>
  <c r="AU1376" i="4"/>
  <c r="AU1377" i="4"/>
  <c r="AU1378" i="4"/>
  <c r="AU1379" i="4"/>
  <c r="AU1380" i="4"/>
  <c r="AU1381" i="4"/>
  <c r="AU1382" i="4"/>
  <c r="AU1383" i="4"/>
  <c r="AU1384" i="4"/>
  <c r="AU1385" i="4"/>
  <c r="AU1386" i="4"/>
  <c r="AU1387" i="4"/>
  <c r="AU1388" i="4"/>
  <c r="AU1389" i="4"/>
  <c r="AU1390" i="4"/>
  <c r="AU1391" i="4"/>
  <c r="AU1392" i="4"/>
  <c r="AU1393" i="4"/>
  <c r="AU1394" i="4"/>
  <c r="AU1395" i="4"/>
  <c r="AU1396" i="4"/>
  <c r="AU1397" i="4"/>
  <c r="AU1398" i="4"/>
  <c r="AU1399" i="4"/>
  <c r="AU1400" i="4"/>
  <c r="AU1401" i="4"/>
  <c r="AU1402" i="4"/>
  <c r="AU1403" i="4"/>
  <c r="AU1404" i="4"/>
  <c r="AU1405" i="4"/>
  <c r="AU1406" i="4"/>
  <c r="AU1407" i="4"/>
  <c r="AU1408" i="4"/>
  <c r="AU1409" i="4"/>
  <c r="AU1410" i="4"/>
  <c r="AU1411" i="4"/>
  <c r="AU1412" i="4"/>
  <c r="AU1413" i="4"/>
  <c r="AU1414" i="4"/>
  <c r="AU1415" i="4"/>
  <c r="AU1416" i="4"/>
  <c r="AU1417" i="4"/>
  <c r="AU1418" i="4"/>
  <c r="AU1419" i="4"/>
  <c r="AU1420" i="4"/>
  <c r="AU1421" i="4"/>
  <c r="AU1422" i="4"/>
  <c r="AU1423" i="4"/>
  <c r="AU1424" i="4"/>
  <c r="AU1425" i="4"/>
  <c r="AU1426" i="4"/>
  <c r="AU1427" i="4"/>
  <c r="AU1428" i="4"/>
  <c r="AU1429" i="4"/>
  <c r="AU1430" i="4"/>
  <c r="AU1431" i="4"/>
  <c r="AU1432" i="4"/>
  <c r="AU1433" i="4"/>
  <c r="AU1434" i="4"/>
  <c r="AU1435" i="4"/>
  <c r="AU1436" i="4"/>
  <c r="AU1437" i="4"/>
  <c r="AU1438" i="4"/>
  <c r="AU1439" i="4"/>
  <c r="AU1440" i="4"/>
  <c r="AU1441" i="4"/>
  <c r="AU1442" i="4"/>
  <c r="AU1443" i="4"/>
  <c r="AU1444" i="4"/>
  <c r="AU1445" i="4"/>
  <c r="AU1446" i="4"/>
  <c r="AU1447" i="4"/>
  <c r="AU1448" i="4"/>
  <c r="AU1449" i="4"/>
  <c r="AU1450" i="4"/>
  <c r="AU1451" i="4"/>
  <c r="AU1452" i="4"/>
  <c r="AU1453" i="4"/>
  <c r="AU1454" i="4"/>
  <c r="AU1455" i="4"/>
  <c r="AU1456" i="4"/>
  <c r="AU1457" i="4"/>
  <c r="AU1458" i="4"/>
  <c r="AU1459" i="4"/>
  <c r="AU1460" i="4"/>
  <c r="AU1461" i="4"/>
  <c r="AU1462" i="4"/>
  <c r="AU1463" i="4"/>
  <c r="AU1464" i="4"/>
  <c r="AU1465" i="4"/>
  <c r="AU1466" i="4"/>
  <c r="AU1467" i="4"/>
  <c r="AU1468" i="4"/>
  <c r="AU1469" i="4"/>
  <c r="AU1470" i="4"/>
  <c r="AU1471" i="4"/>
  <c r="AU1472" i="4"/>
  <c r="AU1473" i="4"/>
  <c r="AU1474" i="4"/>
  <c r="AU1475" i="4"/>
  <c r="AU1476" i="4"/>
  <c r="AU1477" i="4"/>
  <c r="AU1478" i="4"/>
  <c r="AU1479" i="4"/>
  <c r="AU1480" i="4"/>
  <c r="AU1481" i="4"/>
  <c r="AU1482" i="4"/>
  <c r="AU1483" i="4"/>
  <c r="AU1484" i="4"/>
  <c r="AU1485" i="4"/>
  <c r="AU1486" i="4"/>
  <c r="AU1487" i="4"/>
  <c r="AU1488" i="4"/>
  <c r="AU1489" i="4"/>
  <c r="AU1490" i="4"/>
  <c r="AU1491" i="4"/>
  <c r="AU1492" i="4"/>
  <c r="AU1493" i="4"/>
  <c r="AU1494" i="4"/>
  <c r="AU1495" i="4"/>
  <c r="AU1496" i="4"/>
  <c r="AU1497" i="4"/>
  <c r="AU1498" i="4"/>
  <c r="AU1499" i="4"/>
  <c r="AU1500" i="4"/>
  <c r="AU1501" i="4"/>
  <c r="AU1502" i="4"/>
  <c r="AU1503" i="4"/>
  <c r="AU1504" i="4"/>
  <c r="AU1505" i="4"/>
  <c r="AU1506" i="4"/>
  <c r="AU1507" i="4"/>
  <c r="AU1508" i="4"/>
  <c r="AU1509" i="4"/>
  <c r="AU1510" i="4"/>
  <c r="AU1511" i="4"/>
  <c r="AU1512" i="4"/>
  <c r="AU1513" i="4"/>
  <c r="AU1514" i="4"/>
  <c r="AU1515" i="4"/>
  <c r="AU1516" i="4"/>
  <c r="AU1517" i="4"/>
  <c r="AU1518" i="4"/>
  <c r="AU1519" i="4"/>
  <c r="AU1520" i="4"/>
  <c r="AU1521" i="4"/>
  <c r="AU1522" i="4"/>
  <c r="AU1523" i="4"/>
  <c r="AU1524" i="4"/>
  <c r="AU1525" i="4"/>
  <c r="AU1526" i="4"/>
  <c r="AU1527" i="4"/>
  <c r="AU1528" i="4"/>
  <c r="AU1529" i="4"/>
  <c r="AU1530" i="4"/>
  <c r="AU1531" i="4"/>
  <c r="AU1532" i="4"/>
  <c r="AU1533" i="4"/>
  <c r="AU1534" i="4"/>
  <c r="AU1535" i="4"/>
  <c r="AU1536" i="4"/>
  <c r="AU1537" i="4"/>
  <c r="AU1538" i="4"/>
  <c r="AU1539" i="4"/>
  <c r="AU1540" i="4"/>
  <c r="AU1541" i="4"/>
  <c r="AU1542" i="4"/>
  <c r="AU1543" i="4"/>
  <c r="AU1544" i="4"/>
  <c r="AU1545" i="4"/>
  <c r="AU1546" i="4"/>
  <c r="AU1547" i="4"/>
  <c r="AU1548" i="4"/>
  <c r="AU1549" i="4"/>
  <c r="AU1550" i="4"/>
  <c r="AU1551" i="4"/>
  <c r="AU1552" i="4"/>
  <c r="AU1553" i="4"/>
  <c r="AU1554" i="4"/>
  <c r="AU1555" i="4"/>
  <c r="AU1556" i="4"/>
  <c r="AU1557" i="4"/>
  <c r="AU1558" i="4"/>
  <c r="AU1559" i="4"/>
  <c r="AU1560" i="4"/>
  <c r="AU1561" i="4"/>
  <c r="AU1562" i="4"/>
  <c r="AU1563" i="4"/>
  <c r="AU1564" i="4"/>
  <c r="AU1565" i="4"/>
  <c r="AU1566" i="4"/>
  <c r="AU1567" i="4"/>
  <c r="AU1568" i="4"/>
  <c r="AU1569" i="4"/>
  <c r="AU1570" i="4"/>
  <c r="AU1571" i="4"/>
  <c r="AU1572" i="4"/>
  <c r="AU1573" i="4"/>
  <c r="AU1574" i="4"/>
  <c r="AU1575" i="4"/>
  <c r="AU1576" i="4"/>
  <c r="AU1577" i="4"/>
  <c r="AU1578" i="4"/>
  <c r="AU1579" i="4"/>
  <c r="AU1580" i="4"/>
  <c r="AU1581" i="4"/>
  <c r="AU1582" i="4"/>
  <c r="AU1583" i="4"/>
  <c r="AU1584" i="4"/>
  <c r="AU1585" i="4"/>
  <c r="AU1586" i="4"/>
  <c r="AU1587" i="4"/>
  <c r="AU1588" i="4"/>
  <c r="AU1589" i="4"/>
  <c r="AU1590" i="4"/>
  <c r="AU1591" i="4"/>
  <c r="AU1592" i="4"/>
  <c r="AU1593" i="4"/>
  <c r="AU1594" i="4"/>
  <c r="AU1595" i="4"/>
  <c r="AU1596" i="4"/>
  <c r="AU1597" i="4"/>
  <c r="AU1598" i="4"/>
  <c r="AU1599" i="4"/>
  <c r="AU1600" i="4"/>
  <c r="AU1601" i="4"/>
  <c r="AU1602" i="4"/>
  <c r="AU1603" i="4"/>
  <c r="AU1604" i="4"/>
  <c r="AU1605" i="4"/>
  <c r="AU1606" i="4"/>
  <c r="AU1607" i="4"/>
  <c r="AU1608" i="4"/>
  <c r="AU1609" i="4"/>
  <c r="AU1610" i="4"/>
  <c r="AU1611" i="4"/>
  <c r="AU1612" i="4"/>
  <c r="AU1613" i="4"/>
  <c r="AU1614" i="4"/>
  <c r="AU1615" i="4"/>
  <c r="AU1616" i="4"/>
  <c r="AU1617" i="4"/>
  <c r="AU1618" i="4"/>
  <c r="AU1619" i="4"/>
  <c r="AU1620" i="4"/>
  <c r="AU1621" i="4"/>
  <c r="AU1622" i="4"/>
  <c r="AU1623" i="4"/>
  <c r="AU1624" i="4"/>
  <c r="AU1625" i="4"/>
  <c r="AU1626" i="4"/>
  <c r="AU1627" i="4"/>
  <c r="AU1628" i="4"/>
  <c r="AU1629" i="4"/>
  <c r="AU1630" i="4"/>
  <c r="AU1631" i="4"/>
  <c r="AU1632" i="4"/>
  <c r="AU1633" i="4"/>
  <c r="AU1634" i="4"/>
  <c r="AU1635" i="4"/>
  <c r="AU1636" i="4"/>
  <c r="AU1637" i="4"/>
  <c r="AU1638" i="4"/>
  <c r="AU1639" i="4"/>
  <c r="AU1640" i="4"/>
  <c r="AU1641" i="4"/>
  <c r="AU1642" i="4"/>
  <c r="AU1643" i="4"/>
  <c r="AU1644" i="4"/>
  <c r="AU1645" i="4"/>
  <c r="AU1646" i="4"/>
  <c r="AU1647" i="4"/>
  <c r="AU1648" i="4"/>
  <c r="AU1649" i="4"/>
  <c r="AU1650" i="4"/>
  <c r="AU1651" i="4"/>
  <c r="AU1652" i="4"/>
  <c r="AU1653" i="4"/>
  <c r="AU1654" i="4"/>
  <c r="AU1655" i="4"/>
  <c r="AU1656" i="4"/>
  <c r="AU1657" i="4"/>
  <c r="AU1658" i="4"/>
  <c r="AU1659" i="4"/>
  <c r="AU1660" i="4"/>
  <c r="AU1661" i="4"/>
  <c r="AU1662" i="4"/>
  <c r="AU1663" i="4"/>
  <c r="AU1664" i="4"/>
  <c r="AU1665" i="4"/>
  <c r="AU1666" i="4"/>
  <c r="AU1667" i="4"/>
  <c r="AU1668" i="4"/>
  <c r="AU1669" i="4"/>
  <c r="AU1670" i="4"/>
  <c r="AU1671" i="4"/>
  <c r="AU1672" i="4"/>
  <c r="AU1673" i="4"/>
  <c r="AU1674" i="4"/>
  <c r="AU1675" i="4"/>
  <c r="AU1676" i="4"/>
  <c r="AU1677" i="4"/>
  <c r="AU1678" i="4"/>
  <c r="AU1679" i="4"/>
  <c r="AU1680" i="4"/>
  <c r="AU1681" i="4"/>
  <c r="AU1682" i="4"/>
  <c r="AU1683" i="4"/>
  <c r="AU1684" i="4"/>
  <c r="AU1685" i="4"/>
  <c r="AU1686" i="4"/>
  <c r="AU1687" i="4"/>
  <c r="AU1688" i="4"/>
  <c r="AU1689" i="4"/>
  <c r="AU1690" i="4"/>
  <c r="AU1691" i="4"/>
  <c r="AU1692" i="4"/>
  <c r="AU1693" i="4"/>
  <c r="AU1694" i="4"/>
  <c r="AU1695" i="4"/>
  <c r="AU1696" i="4"/>
  <c r="AU1697" i="4"/>
  <c r="AU1698" i="4"/>
  <c r="AU1699" i="4"/>
  <c r="AU1700" i="4"/>
  <c r="AU1701" i="4"/>
  <c r="AU1702" i="4"/>
  <c r="AU1703" i="4"/>
  <c r="AU1704" i="4"/>
  <c r="AU1705" i="4"/>
  <c r="AU1706" i="4"/>
  <c r="AU1707" i="4"/>
  <c r="AU1708" i="4"/>
  <c r="AU1709" i="4"/>
  <c r="AU1710" i="4"/>
  <c r="AU1711" i="4"/>
  <c r="AU1712" i="4"/>
  <c r="AU1713" i="4"/>
  <c r="AU1714" i="4"/>
  <c r="AU1715" i="4"/>
  <c r="AU1716" i="4"/>
  <c r="AU1717" i="4"/>
  <c r="AU1718" i="4"/>
  <c r="AU1719" i="4"/>
  <c r="AU1720" i="4"/>
  <c r="AU1721" i="4"/>
  <c r="AU1722" i="4"/>
  <c r="AU1723" i="4"/>
  <c r="AU1724" i="4"/>
  <c r="AU1725" i="4"/>
  <c r="AU1726" i="4"/>
  <c r="AU1727" i="4"/>
  <c r="AU1728" i="4"/>
  <c r="AU1729" i="4"/>
  <c r="AU1730" i="4"/>
  <c r="AU1731" i="4"/>
  <c r="AU1732" i="4"/>
  <c r="AU1733" i="4"/>
  <c r="AU1734" i="4"/>
  <c r="AU1735" i="4"/>
  <c r="AU1736" i="4"/>
  <c r="AU1737" i="4"/>
  <c r="AU1738" i="4"/>
  <c r="AU1739" i="4"/>
  <c r="AU1740" i="4"/>
  <c r="AU1741" i="4"/>
  <c r="AU1742" i="4"/>
  <c r="AU1743" i="4"/>
  <c r="AU1744" i="4"/>
  <c r="AU1745" i="4"/>
  <c r="AU1746" i="4"/>
  <c r="AU1747" i="4"/>
  <c r="AU1748" i="4"/>
  <c r="AU1749" i="4"/>
  <c r="AU1750" i="4"/>
  <c r="AU1751" i="4"/>
  <c r="AU1752" i="4"/>
  <c r="AU1753" i="4"/>
  <c r="AU1754" i="4"/>
  <c r="AU1755" i="4"/>
  <c r="AU1756" i="4"/>
  <c r="AU1757" i="4"/>
  <c r="AU1758" i="4"/>
  <c r="AU1759" i="4"/>
  <c r="AU1760" i="4"/>
  <c r="AU1761" i="4"/>
  <c r="AU1762" i="4"/>
  <c r="AU1763" i="4"/>
  <c r="AU1764" i="4"/>
  <c r="AU1765" i="4"/>
  <c r="AU1766" i="4"/>
  <c r="AU1767" i="4"/>
  <c r="AU1768" i="4"/>
  <c r="AU1769" i="4"/>
  <c r="AU1770" i="4"/>
  <c r="AU1771" i="4"/>
  <c r="AU1772" i="4"/>
  <c r="AU1773" i="4"/>
  <c r="AU1774" i="4"/>
  <c r="AU1775" i="4"/>
  <c r="AU1776" i="4"/>
  <c r="AU1777" i="4"/>
  <c r="AU1778" i="4"/>
  <c r="AU1779" i="4"/>
  <c r="AU1780" i="4"/>
  <c r="AU1781" i="4"/>
  <c r="AU1782" i="4"/>
  <c r="AU1783" i="4"/>
  <c r="AU1784" i="4"/>
  <c r="AU1785" i="4"/>
  <c r="AU1786" i="4"/>
  <c r="AU1787" i="4"/>
  <c r="AU1788" i="4"/>
  <c r="AU1789" i="4"/>
  <c r="AU1790" i="4"/>
  <c r="AU1791" i="4"/>
  <c r="AU1792" i="4"/>
  <c r="AU1793" i="4"/>
  <c r="AU1794" i="4"/>
  <c r="AU1795" i="4"/>
  <c r="AU1796" i="4"/>
  <c r="AU1797" i="4"/>
  <c r="AU1798" i="4"/>
  <c r="AU1799" i="4"/>
  <c r="AU1800" i="4"/>
  <c r="AU1801" i="4"/>
  <c r="AU1802" i="4"/>
  <c r="AU1803" i="4"/>
  <c r="AU1804" i="4"/>
  <c r="AU1805" i="4"/>
  <c r="AU1806" i="4"/>
  <c r="AU1807" i="4"/>
  <c r="AU1808" i="4"/>
  <c r="AU1809" i="4"/>
  <c r="AU1810" i="4"/>
  <c r="AU1811" i="4"/>
  <c r="AU1812" i="4"/>
  <c r="AU1813" i="4"/>
  <c r="AU1814" i="4"/>
  <c r="AU1815" i="4"/>
  <c r="AU1816" i="4"/>
  <c r="AU1817" i="4"/>
  <c r="AU1818" i="4"/>
  <c r="AU1819" i="4"/>
  <c r="AU1820" i="4"/>
  <c r="AU1821" i="4"/>
  <c r="AU1822" i="4"/>
  <c r="AU1823" i="4"/>
  <c r="AU1824" i="4"/>
  <c r="AU1825" i="4"/>
  <c r="AU1826" i="4"/>
  <c r="AU1827" i="4"/>
  <c r="AU1828" i="4"/>
  <c r="AU1829" i="4"/>
  <c r="AU1830" i="4"/>
  <c r="AU1831" i="4"/>
  <c r="AU1832" i="4"/>
  <c r="AU1833" i="4"/>
  <c r="AU1834" i="4"/>
  <c r="AU1835" i="4"/>
  <c r="AU1836" i="4"/>
  <c r="AU1837" i="4"/>
  <c r="AU1838" i="4"/>
  <c r="AU1839" i="4"/>
  <c r="AU1840" i="4"/>
  <c r="AU1841" i="4"/>
  <c r="AU1842" i="4"/>
  <c r="AU1843" i="4"/>
  <c r="AU1844" i="4"/>
  <c r="AU1845" i="4"/>
  <c r="AU1846" i="4"/>
  <c r="AU1847" i="4"/>
  <c r="AU1848" i="4"/>
  <c r="AU1849" i="4"/>
  <c r="AU1850" i="4"/>
  <c r="AU1851" i="4"/>
  <c r="AU1852" i="4"/>
  <c r="AU1853" i="4"/>
  <c r="AU1854" i="4"/>
  <c r="AU1855" i="4"/>
  <c r="AU1856" i="4"/>
  <c r="AU1857" i="4"/>
  <c r="AU1858" i="4"/>
  <c r="AU1859" i="4"/>
  <c r="AU1860" i="4"/>
  <c r="AU1861" i="4"/>
  <c r="AU1862" i="4"/>
  <c r="AU1863" i="4"/>
  <c r="AU1864" i="4"/>
  <c r="AU1865" i="4"/>
  <c r="AU1866" i="4"/>
  <c r="AU1867" i="4"/>
  <c r="AU1868" i="4"/>
  <c r="AU1869" i="4"/>
  <c r="AU1870" i="4"/>
  <c r="AU1871" i="4"/>
  <c r="AU1872" i="4"/>
  <c r="AU1873" i="4"/>
  <c r="AU1874" i="4"/>
  <c r="AU1875" i="4"/>
  <c r="AU1876" i="4"/>
  <c r="AU1877" i="4"/>
  <c r="AU1878" i="4"/>
  <c r="AU1879" i="4"/>
  <c r="AU1880" i="4"/>
  <c r="AU1881" i="4"/>
  <c r="AU1882" i="4"/>
  <c r="AU1883" i="4"/>
  <c r="AU1884" i="4"/>
  <c r="AU1885" i="4"/>
  <c r="AU1886" i="4"/>
  <c r="AU1887" i="4"/>
  <c r="AU1888" i="4"/>
  <c r="AU1889" i="4"/>
  <c r="AU1890" i="4"/>
  <c r="AU1891" i="4"/>
  <c r="AU1892" i="4"/>
  <c r="AU1893" i="4"/>
  <c r="AU1894" i="4"/>
  <c r="AU1895" i="4"/>
  <c r="AU1896" i="4"/>
  <c r="AU1897" i="4"/>
  <c r="AU1898" i="4"/>
  <c r="AU1899" i="4"/>
  <c r="AU1900" i="4"/>
  <c r="AU1901" i="4"/>
  <c r="AU1902" i="4"/>
  <c r="AU1903" i="4"/>
  <c r="AU1904" i="4"/>
  <c r="AU1905" i="4"/>
  <c r="AU1906" i="4"/>
  <c r="AU1907" i="4"/>
  <c r="AU1908" i="4"/>
  <c r="AU1909" i="4"/>
  <c r="AU1910" i="4"/>
  <c r="AU1911" i="4"/>
  <c r="AU1912" i="4"/>
  <c r="AU1913" i="4"/>
  <c r="AU1914" i="4"/>
  <c r="AU1915" i="4"/>
  <c r="AU1916" i="4"/>
  <c r="AU1917" i="4"/>
  <c r="AU1918" i="4"/>
  <c r="AU1919" i="4"/>
  <c r="AU1920" i="4"/>
  <c r="AU1921" i="4"/>
  <c r="AU1922" i="4"/>
  <c r="AU1923" i="4"/>
  <c r="AU1924" i="4"/>
  <c r="AU1925" i="4"/>
  <c r="AU1926" i="4"/>
  <c r="AU1927" i="4"/>
  <c r="AU1928" i="4"/>
  <c r="AU1929" i="4"/>
  <c r="AU1930" i="4"/>
  <c r="AU1931" i="4"/>
  <c r="AU1932" i="4"/>
  <c r="AU1933" i="4"/>
  <c r="AU1934" i="4"/>
  <c r="AU1935" i="4"/>
  <c r="AU1936" i="4"/>
  <c r="AU1937" i="4"/>
  <c r="AU1938" i="4"/>
  <c r="AU1939" i="4"/>
  <c r="AU1940" i="4"/>
  <c r="AU1941" i="4"/>
  <c r="AU1942" i="4"/>
  <c r="AU1943" i="4"/>
  <c r="AU1944" i="4"/>
  <c r="AU1945" i="4"/>
  <c r="AU1946" i="4"/>
  <c r="AU1947" i="4"/>
  <c r="AU1948" i="4"/>
  <c r="AU1949" i="4"/>
  <c r="AU1950" i="4"/>
  <c r="AU1951" i="4"/>
  <c r="AU1952" i="4"/>
  <c r="AU1953" i="4"/>
  <c r="AU1954" i="4"/>
  <c r="AU1955" i="4"/>
  <c r="AU1956" i="4"/>
  <c r="AU1957" i="4"/>
  <c r="AU1958" i="4"/>
  <c r="AU1959" i="4"/>
  <c r="AU1960" i="4"/>
  <c r="AU1961" i="4"/>
  <c r="AU1962" i="4"/>
  <c r="AU1963" i="4"/>
  <c r="AU1964" i="4"/>
  <c r="AU1965" i="4"/>
  <c r="AU1966" i="4"/>
  <c r="AU1967" i="4"/>
  <c r="AU1968" i="4"/>
  <c r="AU1969" i="4"/>
  <c r="AU1970" i="4"/>
  <c r="AU1971" i="4"/>
  <c r="AU1972" i="4"/>
  <c r="AU1973" i="4"/>
  <c r="AU1974" i="4"/>
  <c r="AU1975" i="4"/>
  <c r="AU1976" i="4"/>
  <c r="AU1977" i="4"/>
  <c r="AU1978" i="4"/>
  <c r="AU1979" i="4"/>
  <c r="AU1980" i="4"/>
  <c r="AU1981" i="4"/>
  <c r="AU1982" i="4"/>
  <c r="AU1983" i="4"/>
  <c r="AU1984" i="4"/>
  <c r="AU1985" i="4"/>
  <c r="AU1986" i="4"/>
  <c r="AU1987" i="4"/>
  <c r="AU1988" i="4"/>
  <c r="AU1989" i="4"/>
  <c r="AU1990" i="4"/>
  <c r="AU1991" i="4"/>
  <c r="AU1992" i="4"/>
  <c r="AU1993" i="4"/>
  <c r="AU1994" i="4"/>
  <c r="AU1995" i="4"/>
  <c r="AU1996" i="4"/>
  <c r="AU1997" i="4"/>
  <c r="AU1998" i="4"/>
  <c r="AU1999" i="4"/>
  <c r="AU2000" i="4"/>
  <c r="AU2001" i="4"/>
  <c r="AU2002" i="4"/>
  <c r="AU2003" i="4"/>
  <c r="AU2004" i="4"/>
  <c r="AU2005" i="4"/>
  <c r="AU2006" i="4"/>
  <c r="AU2007" i="4"/>
  <c r="AU2008" i="4"/>
  <c r="AU2009" i="4"/>
  <c r="AU2010" i="4"/>
  <c r="AU2011" i="4"/>
  <c r="AU2012" i="4"/>
  <c r="AU2013" i="4"/>
  <c r="AU2014" i="4"/>
  <c r="AU2015" i="4"/>
  <c r="AU2016" i="4"/>
  <c r="AU2017" i="4"/>
  <c r="AU2018" i="4"/>
  <c r="AU2019" i="4"/>
  <c r="AU2020" i="4"/>
  <c r="AU2021" i="4"/>
  <c r="AU2022" i="4"/>
  <c r="AU2023" i="4"/>
  <c r="AU2024" i="4"/>
  <c r="AU2025" i="4"/>
  <c r="AU2026" i="4"/>
  <c r="AU2027" i="4"/>
  <c r="AU2028" i="4"/>
  <c r="AU2029" i="4"/>
  <c r="AU2030" i="4"/>
  <c r="AU2031" i="4"/>
  <c r="AU2032" i="4"/>
  <c r="AU2033" i="4"/>
  <c r="AU2034" i="4"/>
  <c r="AU2035" i="4"/>
  <c r="AU2036" i="4"/>
  <c r="AU2037" i="4"/>
  <c r="AU2038" i="4"/>
  <c r="AU2039" i="4"/>
  <c r="AU2040" i="4"/>
  <c r="AU2041" i="4"/>
  <c r="AU2042" i="4"/>
  <c r="AU2043" i="4"/>
  <c r="AU2044" i="4"/>
  <c r="AU2045" i="4"/>
  <c r="AU2046" i="4"/>
  <c r="AU2047" i="4"/>
  <c r="AU2048" i="4"/>
  <c r="AU2049" i="4"/>
  <c r="AU2050" i="4"/>
  <c r="AU2051" i="4"/>
  <c r="AU2052" i="4"/>
  <c r="AU2053" i="4"/>
  <c r="AU2054" i="4"/>
  <c r="AU2055" i="4"/>
  <c r="AU2056" i="4"/>
  <c r="AU2057" i="4"/>
  <c r="AU2058" i="4"/>
  <c r="AU2059" i="4"/>
  <c r="AU2060" i="4"/>
  <c r="AU2061" i="4"/>
  <c r="AU2062" i="4"/>
  <c r="AU2063" i="4"/>
  <c r="AU2064" i="4"/>
  <c r="AU2065" i="4"/>
  <c r="AU2066" i="4"/>
  <c r="AU2067" i="4"/>
  <c r="AU2068" i="4"/>
  <c r="AU2069" i="4"/>
  <c r="AU2070" i="4"/>
  <c r="AU2071" i="4"/>
  <c r="AU2072" i="4"/>
  <c r="AU2073" i="4"/>
  <c r="AU2074" i="4"/>
  <c r="AU2075" i="4"/>
  <c r="AU2076" i="4"/>
  <c r="AU2077" i="4"/>
  <c r="AU2078" i="4"/>
  <c r="AU2079" i="4"/>
  <c r="AU2080" i="4"/>
  <c r="AU2081" i="4"/>
  <c r="AU2082" i="4"/>
  <c r="AU2083" i="4"/>
  <c r="AU2084" i="4"/>
  <c r="AU2085" i="4"/>
  <c r="AU2086" i="4"/>
  <c r="AU2087" i="4"/>
  <c r="AU2088" i="4"/>
  <c r="AU2089" i="4"/>
  <c r="AU2090" i="4"/>
  <c r="AU2091" i="4"/>
  <c r="AU2092" i="4"/>
  <c r="AU2093" i="4"/>
  <c r="AU2094" i="4"/>
  <c r="AU2095" i="4"/>
  <c r="AU2096" i="4"/>
  <c r="AU2097" i="4"/>
  <c r="AU2098" i="4"/>
  <c r="AU2099" i="4"/>
  <c r="AU2100" i="4"/>
  <c r="AU2101" i="4"/>
  <c r="AU2102" i="4"/>
  <c r="AU2103" i="4"/>
  <c r="AU2104" i="4"/>
  <c r="AU2105" i="4"/>
  <c r="AU2106" i="4"/>
  <c r="AU2107" i="4"/>
  <c r="AU2108" i="4"/>
  <c r="AU2109" i="4"/>
  <c r="AU2110" i="4"/>
  <c r="AU2111" i="4"/>
  <c r="AU2112" i="4"/>
  <c r="AU2113" i="4"/>
  <c r="AU2114" i="4"/>
  <c r="AU2115" i="4"/>
  <c r="AU2116" i="4"/>
  <c r="AU2117" i="4"/>
  <c r="AU2118" i="4"/>
  <c r="AU2119" i="4"/>
  <c r="AU2120" i="4"/>
  <c r="AU2121" i="4"/>
  <c r="AU2122" i="4"/>
  <c r="AU2123" i="4"/>
  <c r="AU2124" i="4"/>
  <c r="AU2125" i="4"/>
  <c r="AU2126" i="4"/>
  <c r="AU2127" i="4"/>
  <c r="AU2128" i="4"/>
  <c r="AU2129" i="4"/>
  <c r="AU2130" i="4"/>
  <c r="AU2131" i="4"/>
  <c r="AU2132" i="4"/>
  <c r="AU2133" i="4"/>
  <c r="AU2134" i="4"/>
  <c r="AU2135" i="4"/>
  <c r="AU2136" i="4"/>
  <c r="AU2137" i="4"/>
  <c r="AU2138" i="4"/>
  <c r="AU2139" i="4"/>
  <c r="AU2140" i="4"/>
  <c r="AU2141" i="4"/>
  <c r="AU2142" i="4"/>
  <c r="AU2143" i="4"/>
  <c r="AU2144" i="4"/>
  <c r="AU2145" i="4"/>
  <c r="AU2146" i="4"/>
  <c r="AU2147" i="4"/>
  <c r="AU2148" i="4"/>
  <c r="AU2149" i="4"/>
  <c r="AU2150" i="4"/>
  <c r="AU2151" i="4"/>
  <c r="AU2152" i="4"/>
  <c r="AU2153" i="4"/>
  <c r="AU2154" i="4"/>
  <c r="AU2155" i="4"/>
  <c r="AU2156" i="4"/>
  <c r="AU2157" i="4"/>
  <c r="AU2158" i="4"/>
  <c r="AU2159" i="4"/>
  <c r="AU2160" i="4"/>
  <c r="AU2161" i="4"/>
  <c r="AU2162" i="4"/>
  <c r="AU2163" i="4"/>
  <c r="AU2164" i="4"/>
  <c r="AU2165" i="4"/>
  <c r="AU2166" i="4"/>
  <c r="AU2167" i="4"/>
  <c r="AU2168" i="4"/>
  <c r="AU2169" i="4"/>
  <c r="AU2170" i="4"/>
  <c r="AU2171" i="4"/>
  <c r="AU2172" i="4"/>
  <c r="AU2173" i="4"/>
  <c r="AU2174" i="4"/>
  <c r="AU2175" i="4"/>
  <c r="AU2176" i="4"/>
  <c r="AU2177" i="4"/>
  <c r="AU2178" i="4"/>
  <c r="AU2179" i="4"/>
  <c r="AU2180" i="4"/>
  <c r="AU2181" i="4"/>
  <c r="AU2182" i="4"/>
  <c r="AU2183" i="4"/>
  <c r="AU2184" i="4"/>
  <c r="AU2185" i="4"/>
  <c r="AU2186" i="4"/>
  <c r="AU2187" i="4"/>
  <c r="AU2188" i="4"/>
  <c r="AU2189" i="4"/>
  <c r="AU2190" i="4"/>
  <c r="AU2191" i="4"/>
  <c r="AU2192" i="4"/>
  <c r="AU2193" i="4"/>
  <c r="AU2194" i="4"/>
  <c r="AU2195" i="4"/>
  <c r="AU2196" i="4"/>
  <c r="AU2197" i="4"/>
  <c r="AU2198" i="4"/>
  <c r="AU2199" i="4"/>
  <c r="AU2200" i="4"/>
  <c r="AU2201" i="4"/>
  <c r="AU2202" i="4"/>
  <c r="AU2203" i="4"/>
  <c r="AU2204" i="4"/>
  <c r="AU2205" i="4"/>
  <c r="AU2206" i="4"/>
  <c r="AU2207" i="4"/>
  <c r="AU2208" i="4"/>
  <c r="AU2209" i="4"/>
  <c r="AU2210" i="4"/>
  <c r="AU2211" i="4"/>
  <c r="AU2212" i="4"/>
  <c r="AU2213" i="4"/>
  <c r="AU2214" i="4"/>
  <c r="AU2215" i="4"/>
  <c r="AU2216" i="4"/>
  <c r="AU2217" i="4"/>
  <c r="AU2218" i="4"/>
  <c r="AU2219" i="4"/>
  <c r="AU2220" i="4"/>
  <c r="AU2221" i="4"/>
  <c r="AU2222" i="4"/>
  <c r="AU2223" i="4"/>
  <c r="AU2224" i="4"/>
  <c r="AU2225" i="4"/>
  <c r="AU2226" i="4"/>
  <c r="AU2227" i="4"/>
  <c r="AU2228" i="4"/>
  <c r="AU2229" i="4"/>
  <c r="AU2230" i="4"/>
  <c r="AU2231" i="4"/>
  <c r="AU2232" i="4"/>
  <c r="AU2233" i="4"/>
  <c r="AU2234" i="4"/>
  <c r="AU2235" i="4"/>
  <c r="AU2236" i="4"/>
  <c r="AU2237" i="4"/>
  <c r="AU2238" i="4"/>
  <c r="AU2239" i="4"/>
  <c r="AU2240" i="4"/>
  <c r="AU2241" i="4"/>
  <c r="AU2242" i="4"/>
  <c r="AU2243" i="4"/>
  <c r="AU2244" i="4"/>
  <c r="AU2245" i="4"/>
  <c r="AU2246" i="4"/>
  <c r="AU2247" i="4"/>
  <c r="AU2248" i="4"/>
  <c r="AU2249" i="4"/>
  <c r="AU2250" i="4"/>
  <c r="AU2251" i="4"/>
  <c r="AU2252" i="4"/>
  <c r="AU2253" i="4"/>
  <c r="AU2254" i="4"/>
  <c r="AU2255" i="4"/>
  <c r="AU2256" i="4"/>
  <c r="AU2257" i="4"/>
  <c r="AU2258" i="4"/>
  <c r="AU2259" i="4"/>
  <c r="AU2260" i="4"/>
  <c r="AU2261" i="4"/>
  <c r="AU2262" i="4"/>
  <c r="AU2263" i="4"/>
  <c r="AU2264" i="4"/>
  <c r="AU2265" i="4"/>
  <c r="AU2266" i="4"/>
  <c r="AU2267" i="4"/>
  <c r="AU2268" i="4"/>
  <c r="AU2269" i="4"/>
  <c r="AU2270" i="4"/>
  <c r="AU2271" i="4"/>
  <c r="AU2272" i="4"/>
  <c r="AU2273" i="4"/>
  <c r="AU2274" i="4"/>
  <c r="AU2275" i="4"/>
  <c r="AU2276" i="4"/>
  <c r="AU2277" i="4"/>
  <c r="AU2278" i="4"/>
  <c r="AU2279" i="4"/>
  <c r="AU2280" i="4"/>
  <c r="AU2281" i="4"/>
  <c r="AU2282" i="4"/>
  <c r="AU2283" i="4"/>
  <c r="AU2284" i="4"/>
  <c r="AU2285" i="4"/>
  <c r="AU2286" i="4"/>
  <c r="AU2287" i="4"/>
  <c r="AU2288" i="4"/>
  <c r="AU2289" i="4"/>
  <c r="AU2290" i="4"/>
  <c r="AU2291" i="4"/>
  <c r="AU2292" i="4"/>
  <c r="AU2293" i="4"/>
  <c r="AU2294" i="4"/>
  <c r="AU2295" i="4"/>
  <c r="AU2296" i="4"/>
  <c r="AU2297" i="4"/>
  <c r="AU2298" i="4"/>
  <c r="AU2299" i="4"/>
  <c r="AU2300" i="4"/>
  <c r="AU2301" i="4"/>
  <c r="AU2302" i="4"/>
  <c r="AU2303" i="4"/>
  <c r="AU2304" i="4"/>
  <c r="AU2305" i="4"/>
  <c r="AU2306" i="4"/>
  <c r="AU2307" i="4"/>
  <c r="AU2308" i="4"/>
  <c r="AU2309" i="4"/>
  <c r="AU2310" i="4"/>
  <c r="AU2311" i="4"/>
  <c r="AU2312" i="4"/>
  <c r="AU2313" i="4"/>
  <c r="AU2314" i="4"/>
  <c r="AU2315" i="4"/>
  <c r="AU2316" i="4"/>
  <c r="AU2317" i="4"/>
  <c r="AU2318" i="4"/>
  <c r="AU2319" i="4"/>
  <c r="AU2320" i="4"/>
  <c r="AU2321" i="4"/>
  <c r="AU2322" i="4"/>
  <c r="AU2323" i="4"/>
  <c r="AU2324" i="4"/>
  <c r="AU2325" i="4"/>
  <c r="AU2326" i="4"/>
  <c r="AU2327" i="4"/>
  <c r="AU2328" i="4"/>
  <c r="AU2329" i="4"/>
  <c r="AU2330" i="4"/>
  <c r="AU2331" i="4"/>
  <c r="AU2332" i="4"/>
  <c r="AU2333" i="4"/>
  <c r="AU2334" i="4"/>
  <c r="AU2335" i="4"/>
  <c r="AU2336" i="4"/>
  <c r="AU2337" i="4"/>
  <c r="AU2338" i="4"/>
  <c r="AU2339" i="4"/>
  <c r="AU2340" i="4"/>
  <c r="AU2341" i="4"/>
  <c r="AU2342" i="4"/>
  <c r="AU2343" i="4"/>
  <c r="AU2344" i="4"/>
  <c r="AU2345" i="4"/>
  <c r="AU2346" i="4"/>
  <c r="AU2347" i="4"/>
  <c r="AU2348" i="4"/>
  <c r="AU2349" i="4"/>
  <c r="AU2350" i="4"/>
  <c r="AU2351" i="4"/>
  <c r="AU2352" i="4"/>
  <c r="AU2353" i="4"/>
  <c r="AU2354" i="4"/>
  <c r="AU2355" i="4"/>
  <c r="AU2356" i="4"/>
  <c r="AU2357" i="4"/>
  <c r="AU2358" i="4"/>
  <c r="AU2359" i="4"/>
  <c r="AU2360" i="4"/>
  <c r="AU2361" i="4"/>
  <c r="AU2362" i="4"/>
  <c r="AU2363" i="4"/>
  <c r="AU2364" i="4"/>
  <c r="AU2365" i="4"/>
  <c r="AU2366" i="4"/>
  <c r="AU2367" i="4"/>
  <c r="AU2368" i="4"/>
  <c r="AU2369" i="4"/>
  <c r="AU2370" i="4"/>
  <c r="AU2371" i="4"/>
  <c r="AU2372" i="4"/>
  <c r="AU2373" i="4"/>
  <c r="AU2374" i="4"/>
  <c r="AU2375" i="4"/>
  <c r="AU2376" i="4"/>
  <c r="AU2377" i="4"/>
  <c r="AU2378" i="4"/>
  <c r="AU2379" i="4"/>
  <c r="AU2380" i="4"/>
  <c r="AU2381" i="4"/>
  <c r="AU2382" i="4"/>
  <c r="AU2383" i="4"/>
  <c r="AU2384" i="4"/>
  <c r="AU2385" i="4"/>
  <c r="AU2386" i="4"/>
  <c r="AU2387" i="4"/>
  <c r="AU2388" i="4"/>
  <c r="AU2389" i="4"/>
  <c r="AU2390" i="4"/>
  <c r="AU2391" i="4"/>
  <c r="AU2392" i="4"/>
  <c r="AU2393" i="4"/>
  <c r="AU2394" i="4"/>
  <c r="AU2395" i="4"/>
  <c r="AU2396" i="4"/>
  <c r="AU2397" i="4"/>
  <c r="AU2398" i="4"/>
  <c r="AU2399" i="4"/>
  <c r="AU2400" i="4"/>
  <c r="AU2401" i="4"/>
  <c r="AU2402" i="4"/>
  <c r="AU2403" i="4"/>
  <c r="AU2404" i="4"/>
  <c r="AU2405" i="4"/>
  <c r="AU2406" i="4"/>
  <c r="AU2407" i="4"/>
  <c r="AU2408" i="4"/>
  <c r="AU2409" i="4"/>
  <c r="AU2410" i="4"/>
  <c r="AU2411" i="4"/>
  <c r="AU2412" i="4"/>
  <c r="AU2413" i="4"/>
  <c r="AU2414" i="4"/>
  <c r="AU2415" i="4"/>
  <c r="AU2416" i="4"/>
  <c r="AU2417" i="4"/>
  <c r="AU2418" i="4"/>
  <c r="AU2419" i="4"/>
  <c r="AU2420" i="4"/>
  <c r="AU2421" i="4"/>
  <c r="AU2422" i="4"/>
  <c r="AU2423" i="4"/>
  <c r="AU2424" i="4"/>
  <c r="AU2425" i="4"/>
  <c r="AU2426" i="4"/>
  <c r="AU2427" i="4"/>
  <c r="AU2428" i="4"/>
  <c r="AU2429" i="4"/>
  <c r="AU2430" i="4"/>
  <c r="AU2431" i="4"/>
  <c r="AU2432" i="4"/>
  <c r="AU2433" i="4"/>
  <c r="AU2434" i="4"/>
  <c r="AU2435" i="4"/>
  <c r="AU2436" i="4"/>
  <c r="AU2437" i="4"/>
  <c r="AU2438" i="4"/>
  <c r="AU2439" i="4"/>
  <c r="AU2440" i="4"/>
  <c r="AU2441" i="4"/>
  <c r="AU2442" i="4"/>
  <c r="AU2443" i="4"/>
  <c r="AU2444" i="4"/>
  <c r="AU2445" i="4"/>
  <c r="AU2446" i="4"/>
  <c r="AU2447" i="4"/>
  <c r="AU2448" i="4"/>
  <c r="AU2449" i="4"/>
  <c r="AU2450" i="4"/>
  <c r="AU2451" i="4"/>
  <c r="AU2452" i="4"/>
  <c r="AU2453" i="4"/>
  <c r="AU2454" i="4"/>
  <c r="AU2455" i="4"/>
  <c r="AU2456" i="4"/>
  <c r="AU2457" i="4"/>
  <c r="AU2458" i="4"/>
  <c r="AU2459" i="4"/>
  <c r="AU2460" i="4"/>
  <c r="AU2461" i="4"/>
  <c r="AU2462" i="4"/>
  <c r="AU2463" i="4"/>
  <c r="AU2464" i="4"/>
  <c r="AU2465" i="4"/>
  <c r="AU2466" i="4"/>
  <c r="AU2467" i="4"/>
  <c r="AU2468" i="4"/>
  <c r="AU2469" i="4"/>
  <c r="AU2470" i="4"/>
  <c r="AU2471" i="4"/>
  <c r="AU2472" i="4"/>
  <c r="AU2473" i="4"/>
  <c r="AU2474" i="4"/>
  <c r="AU2475" i="4"/>
  <c r="AU2476" i="4"/>
  <c r="AU2477" i="4"/>
  <c r="AU2478" i="4"/>
  <c r="AU2479" i="4"/>
  <c r="AU2480" i="4"/>
  <c r="AU2481" i="4"/>
  <c r="AU2482" i="4"/>
  <c r="AU2483" i="4"/>
  <c r="AU2484" i="4"/>
  <c r="AU2485" i="4"/>
  <c r="AU2486" i="4"/>
  <c r="AU2487" i="4"/>
  <c r="AU2488" i="4"/>
  <c r="AU2489" i="4"/>
  <c r="AU2490" i="4"/>
  <c r="AU2491" i="4"/>
  <c r="AU2492" i="4"/>
  <c r="AU2493" i="4"/>
  <c r="AU2494" i="4"/>
  <c r="AU2495" i="4"/>
  <c r="AU2496" i="4"/>
  <c r="AU2497" i="4"/>
  <c r="AU2498" i="4"/>
  <c r="AU2499" i="4"/>
  <c r="AU2500" i="4"/>
  <c r="AU2501" i="4"/>
  <c r="AU2502" i="4"/>
  <c r="AU2503" i="4"/>
  <c r="I61" i="1"/>
  <c r="O46" i="1"/>
  <c r="O31" i="1"/>
  <c r="O16" i="1"/>
  <c r="I16" i="1"/>
  <c r="C16" i="1"/>
  <c r="O16" i="2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U1102" i="3"/>
  <c r="AU1103" i="3"/>
  <c r="AU1104" i="3"/>
  <c r="AU1105" i="3"/>
  <c r="AU1106" i="3"/>
  <c r="AU1107" i="3"/>
  <c r="AU1108" i="3"/>
  <c r="AU1109" i="3"/>
  <c r="AU1110" i="3"/>
  <c r="AU1111" i="3"/>
  <c r="AU1112" i="3"/>
  <c r="AU1113" i="3"/>
  <c r="AU1114" i="3"/>
  <c r="AU1115" i="3"/>
  <c r="AU1116" i="3"/>
  <c r="AU1117" i="3"/>
  <c r="AU1118" i="3"/>
  <c r="AU1119" i="3"/>
  <c r="AU1120" i="3"/>
  <c r="AU1121" i="3"/>
  <c r="AU1122" i="3"/>
  <c r="AU1123" i="3"/>
  <c r="AU1124" i="3"/>
  <c r="AU1125" i="3"/>
  <c r="AU1126" i="3"/>
  <c r="AU1127" i="3"/>
  <c r="AU1128" i="3"/>
  <c r="AU1129" i="3"/>
  <c r="AU1130" i="3"/>
  <c r="AU1131" i="3"/>
  <c r="AU1132" i="3"/>
  <c r="AU1133" i="3"/>
  <c r="AU1134" i="3"/>
  <c r="AU1135" i="3"/>
  <c r="AU1136" i="3"/>
  <c r="AU1137" i="3"/>
  <c r="AU1138" i="3"/>
  <c r="AU1139" i="3"/>
  <c r="AU1140" i="3"/>
  <c r="AU1141" i="3"/>
  <c r="AU1142" i="3"/>
  <c r="AU1143" i="3"/>
  <c r="AU1144" i="3"/>
  <c r="AU1145" i="3"/>
  <c r="AU1146" i="3"/>
  <c r="AU1147" i="3"/>
  <c r="AU1148" i="3"/>
  <c r="AU1149" i="3"/>
  <c r="AU1150" i="3"/>
  <c r="AU1151" i="3"/>
  <c r="AU1152" i="3"/>
  <c r="AU1153" i="3"/>
  <c r="AU1154" i="3"/>
  <c r="AU1155" i="3"/>
  <c r="AU1156" i="3"/>
  <c r="AU1157" i="3"/>
  <c r="AU1158" i="3"/>
  <c r="AU1159" i="3"/>
  <c r="AU1160" i="3"/>
  <c r="AU1161" i="3"/>
  <c r="AU1162" i="3"/>
  <c r="AU1163" i="3"/>
  <c r="AU1164" i="3"/>
  <c r="AU1165" i="3"/>
  <c r="AU1166" i="3"/>
  <c r="AU1167" i="3"/>
  <c r="AU1168" i="3"/>
  <c r="AU1169" i="3"/>
  <c r="AU1170" i="3"/>
  <c r="AU1171" i="3"/>
  <c r="AU1172" i="3"/>
  <c r="AU1173" i="3"/>
  <c r="AU1174" i="3"/>
  <c r="AU1175" i="3"/>
  <c r="AU1176" i="3"/>
  <c r="AU1177" i="3"/>
  <c r="AU1178" i="3"/>
  <c r="AU1179" i="3"/>
  <c r="AU1180" i="3"/>
  <c r="AU1181" i="3"/>
  <c r="AU1182" i="3"/>
  <c r="AU1183" i="3"/>
  <c r="AU1184" i="3"/>
  <c r="AU1185" i="3"/>
  <c r="AU1186" i="3"/>
  <c r="AU1187" i="3"/>
  <c r="AU1188" i="3"/>
  <c r="AU1189" i="3"/>
  <c r="AU1190" i="3"/>
  <c r="AU1191" i="3"/>
  <c r="AU1192" i="3"/>
  <c r="AU1193" i="3"/>
  <c r="AU1194" i="3"/>
  <c r="AU1195" i="3"/>
  <c r="AU1196" i="3"/>
  <c r="AU1197" i="3"/>
  <c r="AU1198" i="3"/>
  <c r="AU1199" i="3"/>
  <c r="AU1200" i="3"/>
  <c r="AU1201" i="3"/>
  <c r="AU1202" i="3"/>
  <c r="AU1203" i="3"/>
  <c r="AU1204" i="3"/>
  <c r="AU1205" i="3"/>
  <c r="AU1206" i="3"/>
  <c r="AU1207" i="3"/>
  <c r="AU1208" i="3"/>
  <c r="AU1209" i="3"/>
  <c r="AU1210" i="3"/>
  <c r="AU1211" i="3"/>
  <c r="AU1212" i="3"/>
  <c r="AU1213" i="3"/>
  <c r="AU1214" i="3"/>
  <c r="AU1215" i="3"/>
  <c r="AU1216" i="3"/>
  <c r="AU1217" i="3"/>
  <c r="AU1218" i="3"/>
  <c r="AU1219" i="3"/>
  <c r="AU1220" i="3"/>
  <c r="AU1221" i="3"/>
  <c r="AU1222" i="3"/>
  <c r="AU1223" i="3"/>
  <c r="AU1224" i="3"/>
  <c r="AU1225" i="3"/>
  <c r="AU1226" i="3"/>
  <c r="AU1227" i="3"/>
  <c r="AU1228" i="3"/>
  <c r="AU1229" i="3"/>
  <c r="AU1230" i="3"/>
  <c r="AU1231" i="3"/>
  <c r="AU1232" i="3"/>
  <c r="AU1233" i="3"/>
  <c r="AU1234" i="3"/>
  <c r="AU1235" i="3"/>
  <c r="AU1236" i="3"/>
  <c r="AU1237" i="3"/>
  <c r="AU1238" i="3"/>
  <c r="AU1239" i="3"/>
  <c r="AU1240" i="3"/>
  <c r="AU1241" i="3"/>
  <c r="AU1242" i="3"/>
  <c r="AU1243" i="3"/>
  <c r="AU1244" i="3"/>
  <c r="AU1245" i="3"/>
  <c r="AU1246" i="3"/>
  <c r="AU1247" i="3"/>
  <c r="AU1248" i="3"/>
  <c r="AU1249" i="3"/>
  <c r="AU1250" i="3"/>
  <c r="AU1251" i="3"/>
  <c r="AU1252" i="3"/>
  <c r="AU1253" i="3"/>
  <c r="AU1254" i="3"/>
  <c r="AU1255" i="3"/>
  <c r="AU1256" i="3"/>
  <c r="AU1257" i="3"/>
  <c r="AU1258" i="3"/>
  <c r="AU1259" i="3"/>
  <c r="AU1260" i="3"/>
  <c r="AU1261" i="3"/>
  <c r="AU1262" i="3"/>
  <c r="AU1263" i="3"/>
  <c r="AU1264" i="3"/>
  <c r="AU1265" i="3"/>
  <c r="AU1266" i="3"/>
  <c r="AU1267" i="3"/>
  <c r="AU1268" i="3"/>
  <c r="AU1269" i="3"/>
  <c r="AU1270" i="3"/>
  <c r="AU1271" i="3"/>
  <c r="AU1272" i="3"/>
  <c r="AU1273" i="3"/>
  <c r="AU1274" i="3"/>
  <c r="AU1275" i="3"/>
  <c r="AU1276" i="3"/>
  <c r="AU1277" i="3"/>
  <c r="AU1278" i="3"/>
  <c r="AU1279" i="3"/>
  <c r="AU1280" i="3"/>
  <c r="AU1281" i="3"/>
  <c r="AU1282" i="3"/>
  <c r="AU1283" i="3"/>
  <c r="AU1284" i="3"/>
  <c r="AU1285" i="3"/>
  <c r="AU1286" i="3"/>
  <c r="AU1287" i="3"/>
  <c r="AU1288" i="3"/>
  <c r="AU1289" i="3"/>
  <c r="AU1290" i="3"/>
  <c r="AU1291" i="3"/>
  <c r="AU1292" i="3"/>
  <c r="AU1293" i="3"/>
  <c r="AU1294" i="3"/>
  <c r="AU1295" i="3"/>
  <c r="AU1296" i="3"/>
  <c r="AU1297" i="3"/>
  <c r="AU1298" i="3"/>
  <c r="AU1299" i="3"/>
  <c r="AU1300" i="3"/>
  <c r="AU1301" i="3"/>
  <c r="AU1302" i="3"/>
  <c r="AU1303" i="3"/>
  <c r="AU1304" i="3"/>
  <c r="AU1305" i="3"/>
  <c r="AU1306" i="3"/>
  <c r="AU1307" i="3"/>
  <c r="AU1308" i="3"/>
  <c r="AU1309" i="3"/>
  <c r="AU1310" i="3"/>
  <c r="AU1311" i="3"/>
  <c r="AU1312" i="3"/>
  <c r="AU1313" i="3"/>
  <c r="AU1314" i="3"/>
  <c r="AU1315" i="3"/>
  <c r="AU1316" i="3"/>
  <c r="AU1317" i="3"/>
  <c r="AU1318" i="3"/>
  <c r="AU1319" i="3"/>
  <c r="AU1320" i="3"/>
  <c r="AU1321" i="3"/>
  <c r="AU1322" i="3"/>
  <c r="AU1323" i="3"/>
  <c r="AU1324" i="3"/>
  <c r="AU1325" i="3"/>
  <c r="AU1326" i="3"/>
  <c r="AU1327" i="3"/>
  <c r="AU1328" i="3"/>
  <c r="AU1329" i="3"/>
  <c r="AU1330" i="3"/>
  <c r="AU1331" i="3"/>
  <c r="AU1332" i="3"/>
  <c r="AU1333" i="3"/>
  <c r="AU1334" i="3"/>
  <c r="AU1335" i="3"/>
  <c r="AU1336" i="3"/>
  <c r="AU1337" i="3"/>
  <c r="AU1338" i="3"/>
  <c r="AU1339" i="3"/>
  <c r="AU1340" i="3"/>
  <c r="AU1341" i="3"/>
  <c r="AU1342" i="3"/>
  <c r="AU1343" i="3"/>
  <c r="AU1344" i="3"/>
  <c r="AU1345" i="3"/>
  <c r="AU1346" i="3"/>
  <c r="AU1347" i="3"/>
  <c r="AU1348" i="3"/>
  <c r="AU1349" i="3"/>
  <c r="AU1350" i="3"/>
  <c r="AU1351" i="3"/>
  <c r="AU1352" i="3"/>
  <c r="AU1353" i="3"/>
  <c r="AU1354" i="3"/>
  <c r="AU1355" i="3"/>
  <c r="AU1356" i="3"/>
  <c r="AU1357" i="3"/>
  <c r="AU1358" i="3"/>
  <c r="AU1359" i="3"/>
  <c r="AU1360" i="3"/>
  <c r="AU1361" i="3"/>
  <c r="AU1362" i="3"/>
  <c r="AU1363" i="3"/>
  <c r="AU1364" i="3"/>
  <c r="AU1365" i="3"/>
  <c r="AU1366" i="3"/>
  <c r="AU1367" i="3"/>
  <c r="AU1368" i="3"/>
  <c r="AU1369" i="3"/>
  <c r="AU1370" i="3"/>
  <c r="AU1371" i="3"/>
  <c r="AU1372" i="3"/>
  <c r="AU1373" i="3"/>
  <c r="AU1374" i="3"/>
  <c r="AU1375" i="3"/>
  <c r="AU1376" i="3"/>
  <c r="AU1377" i="3"/>
  <c r="AU1378" i="3"/>
  <c r="AU1379" i="3"/>
  <c r="AU1380" i="3"/>
  <c r="AU1381" i="3"/>
  <c r="AU1382" i="3"/>
  <c r="AU1383" i="3"/>
  <c r="AU1384" i="3"/>
  <c r="AU1385" i="3"/>
  <c r="AU1386" i="3"/>
  <c r="AU1387" i="3"/>
  <c r="AU1388" i="3"/>
  <c r="AU1389" i="3"/>
  <c r="AU1390" i="3"/>
  <c r="AU1391" i="3"/>
  <c r="AU1392" i="3"/>
  <c r="AU1393" i="3"/>
  <c r="AU1394" i="3"/>
  <c r="AU1395" i="3"/>
  <c r="AU1396" i="3"/>
  <c r="AU1397" i="3"/>
  <c r="AU1398" i="3"/>
  <c r="AU1399" i="3"/>
  <c r="AU1400" i="3"/>
  <c r="AU1401" i="3"/>
  <c r="AU1402" i="3"/>
  <c r="AU1403" i="3"/>
  <c r="AU1404" i="3"/>
  <c r="AU1405" i="3"/>
  <c r="AU1406" i="3"/>
  <c r="AU1407" i="3"/>
  <c r="AU1408" i="3"/>
  <c r="AU1409" i="3"/>
  <c r="AU1410" i="3"/>
  <c r="AU1411" i="3"/>
  <c r="AU1412" i="3"/>
  <c r="AU1413" i="3"/>
  <c r="AU1414" i="3"/>
  <c r="AU1415" i="3"/>
  <c r="AU1416" i="3"/>
  <c r="AU1417" i="3"/>
  <c r="AU1418" i="3"/>
  <c r="AU1419" i="3"/>
  <c r="AU1420" i="3"/>
  <c r="AU1421" i="3"/>
  <c r="AU1422" i="3"/>
  <c r="AU1423" i="3"/>
  <c r="AU1424" i="3"/>
  <c r="AU1425" i="3"/>
  <c r="AU1426" i="3"/>
  <c r="AU1427" i="3"/>
  <c r="AU1428" i="3"/>
  <c r="AU1429" i="3"/>
  <c r="AU1430" i="3"/>
  <c r="AU1431" i="3"/>
  <c r="AU1432" i="3"/>
  <c r="AU1433" i="3"/>
  <c r="AU1434" i="3"/>
  <c r="AU1435" i="3"/>
  <c r="AU1436" i="3"/>
  <c r="AU1437" i="3"/>
  <c r="AU1438" i="3"/>
  <c r="AU1439" i="3"/>
  <c r="AU1440" i="3"/>
  <c r="AU1441" i="3"/>
  <c r="AU1442" i="3"/>
  <c r="AU1443" i="3"/>
  <c r="AU1444" i="3"/>
  <c r="AU1445" i="3"/>
  <c r="AU1446" i="3"/>
  <c r="AU1447" i="3"/>
  <c r="AU1448" i="3"/>
  <c r="AU1449" i="3"/>
  <c r="AU1450" i="3"/>
  <c r="AU1451" i="3"/>
  <c r="AU1452" i="3"/>
  <c r="AU1453" i="3"/>
  <c r="AU1454" i="3"/>
  <c r="AU1455" i="3"/>
  <c r="AU1456" i="3"/>
  <c r="AU1457" i="3"/>
  <c r="AU1458" i="3"/>
  <c r="AU1459" i="3"/>
  <c r="AU1460" i="3"/>
  <c r="AU1461" i="3"/>
  <c r="AU1462" i="3"/>
  <c r="AU1463" i="3"/>
  <c r="AU1464" i="3"/>
  <c r="AU1465" i="3"/>
  <c r="AU1466" i="3"/>
  <c r="AU1467" i="3"/>
  <c r="AU1468" i="3"/>
  <c r="AU1469" i="3"/>
  <c r="AU1470" i="3"/>
  <c r="AU1471" i="3"/>
  <c r="AU1472" i="3"/>
  <c r="AU1473" i="3"/>
  <c r="AU1474" i="3"/>
  <c r="AU1475" i="3"/>
  <c r="AU1476" i="3"/>
  <c r="AU1477" i="3"/>
  <c r="AU1478" i="3"/>
  <c r="AU1479" i="3"/>
  <c r="AU1480" i="3"/>
  <c r="AU1481" i="3"/>
  <c r="AU1482" i="3"/>
  <c r="AU1483" i="3"/>
  <c r="AU1484" i="3"/>
  <c r="AU1485" i="3"/>
  <c r="AU1486" i="3"/>
  <c r="AU1487" i="3"/>
  <c r="AU1488" i="3"/>
  <c r="AU1489" i="3"/>
  <c r="AU1490" i="3"/>
  <c r="AU1491" i="3"/>
  <c r="AU1492" i="3"/>
  <c r="AU1493" i="3"/>
  <c r="AU1494" i="3"/>
  <c r="AU1495" i="3"/>
  <c r="AU1496" i="3"/>
  <c r="AU1497" i="3"/>
  <c r="AU1498" i="3"/>
  <c r="AU1499" i="3"/>
  <c r="AU1500" i="3"/>
  <c r="AU1501" i="3"/>
  <c r="AU1502" i="3"/>
  <c r="AU1503" i="3"/>
  <c r="AU1504" i="3"/>
  <c r="AU1505" i="3"/>
  <c r="AU1506" i="3"/>
  <c r="AU1507" i="3"/>
  <c r="AU1508" i="3"/>
  <c r="AU1509" i="3"/>
  <c r="AU1510" i="3"/>
  <c r="AU1511" i="3"/>
  <c r="AU1512" i="3"/>
  <c r="AU1513" i="3"/>
  <c r="AU1514" i="3"/>
  <c r="AU1515" i="3"/>
  <c r="AU1516" i="3"/>
  <c r="AU1517" i="3"/>
  <c r="AU1518" i="3"/>
  <c r="AU1519" i="3"/>
  <c r="AU1520" i="3"/>
  <c r="AU1521" i="3"/>
  <c r="AU1522" i="3"/>
  <c r="AU1523" i="3"/>
  <c r="AU1524" i="3"/>
  <c r="AU1525" i="3"/>
  <c r="AU1526" i="3"/>
  <c r="AU1527" i="3"/>
  <c r="AU1528" i="3"/>
  <c r="AU1529" i="3"/>
  <c r="AU1530" i="3"/>
  <c r="AU1531" i="3"/>
  <c r="AU1532" i="3"/>
  <c r="AU1533" i="3"/>
  <c r="AU1534" i="3"/>
  <c r="AU1535" i="3"/>
  <c r="AU1536" i="3"/>
  <c r="AU1537" i="3"/>
  <c r="AU1538" i="3"/>
  <c r="AU1539" i="3"/>
  <c r="AU1540" i="3"/>
  <c r="AU1541" i="3"/>
  <c r="AU1542" i="3"/>
  <c r="AU1543" i="3"/>
  <c r="AU1544" i="3"/>
  <c r="AU1545" i="3"/>
  <c r="AU1546" i="3"/>
  <c r="AU1547" i="3"/>
  <c r="AU1548" i="3"/>
  <c r="AU1549" i="3"/>
  <c r="AU1550" i="3"/>
  <c r="AU1551" i="3"/>
  <c r="AU1552" i="3"/>
  <c r="AU1553" i="3"/>
  <c r="AU1554" i="3"/>
  <c r="AU1555" i="3"/>
  <c r="AU1556" i="3"/>
  <c r="AU1557" i="3"/>
  <c r="AU1558" i="3"/>
  <c r="AU1559" i="3"/>
  <c r="AU1560" i="3"/>
  <c r="AU1561" i="3"/>
  <c r="AU1562" i="3"/>
  <c r="AU1563" i="3"/>
  <c r="AU1564" i="3"/>
  <c r="AU1565" i="3"/>
  <c r="AU1566" i="3"/>
  <c r="AU1567" i="3"/>
  <c r="AU1568" i="3"/>
  <c r="AU1569" i="3"/>
  <c r="AU1570" i="3"/>
  <c r="AU1571" i="3"/>
  <c r="AU1572" i="3"/>
  <c r="AU1573" i="3"/>
  <c r="AU1574" i="3"/>
  <c r="AU1575" i="3"/>
  <c r="AU1576" i="3"/>
  <c r="AU1577" i="3"/>
  <c r="AU1578" i="3"/>
  <c r="AU1579" i="3"/>
  <c r="AU1580" i="3"/>
  <c r="AU1581" i="3"/>
  <c r="AU1582" i="3"/>
  <c r="AU1583" i="3"/>
  <c r="AU1584" i="3"/>
  <c r="AU1585" i="3"/>
  <c r="AU1586" i="3"/>
  <c r="AU1587" i="3"/>
  <c r="AU1588" i="3"/>
  <c r="AU1589" i="3"/>
  <c r="AU1590" i="3"/>
  <c r="AU1591" i="3"/>
  <c r="AU1592" i="3"/>
  <c r="AU1593" i="3"/>
  <c r="AU1594" i="3"/>
  <c r="AU1595" i="3"/>
  <c r="AU1596" i="3"/>
  <c r="AU1597" i="3"/>
  <c r="AU1598" i="3"/>
  <c r="AU1599" i="3"/>
  <c r="AU1600" i="3"/>
  <c r="AU1601" i="3"/>
  <c r="AU1602" i="3"/>
  <c r="AU1603" i="3"/>
  <c r="AU1604" i="3"/>
  <c r="AU1605" i="3"/>
  <c r="AU1606" i="3"/>
  <c r="AU1607" i="3"/>
  <c r="AU1608" i="3"/>
  <c r="AU1609" i="3"/>
  <c r="AU1610" i="3"/>
  <c r="AU1611" i="3"/>
  <c r="AU1612" i="3"/>
  <c r="AU1613" i="3"/>
  <c r="AU1614" i="3"/>
  <c r="AU1615" i="3"/>
  <c r="AU1616" i="3"/>
  <c r="AU1617" i="3"/>
  <c r="AU1618" i="3"/>
  <c r="AU1619" i="3"/>
  <c r="AU1620" i="3"/>
  <c r="AU1621" i="3"/>
  <c r="AU1622" i="3"/>
  <c r="AU1623" i="3"/>
  <c r="AU1624" i="3"/>
  <c r="AU1625" i="3"/>
  <c r="AU1626" i="3"/>
  <c r="AU1627" i="3"/>
  <c r="AU1628" i="3"/>
  <c r="AU1629" i="3"/>
  <c r="AU1630" i="3"/>
  <c r="AU1631" i="3"/>
  <c r="AU1632" i="3"/>
  <c r="AU1633" i="3"/>
  <c r="AU1634" i="3"/>
  <c r="AU1635" i="3"/>
  <c r="AU1636" i="3"/>
  <c r="AU1637" i="3"/>
  <c r="AU1638" i="3"/>
  <c r="AU1639" i="3"/>
  <c r="AU1640" i="3"/>
  <c r="AU1641" i="3"/>
  <c r="AU1642" i="3"/>
  <c r="AU1643" i="3"/>
  <c r="AU1644" i="3"/>
  <c r="AU1645" i="3"/>
  <c r="AU1646" i="3"/>
  <c r="AU1647" i="3"/>
  <c r="AU1648" i="3"/>
  <c r="AU1649" i="3"/>
  <c r="AU1650" i="3"/>
  <c r="AU1651" i="3"/>
  <c r="AU1652" i="3"/>
  <c r="AU1653" i="3"/>
  <c r="AU1654" i="3"/>
  <c r="AU1655" i="3"/>
  <c r="AU1656" i="3"/>
  <c r="AU1657" i="3"/>
  <c r="AU1658" i="3"/>
  <c r="AU1659" i="3"/>
  <c r="AU1660" i="3"/>
  <c r="AU1661" i="3"/>
  <c r="AU1662" i="3"/>
  <c r="AU1663" i="3"/>
  <c r="AU1664" i="3"/>
  <c r="AU1665" i="3"/>
  <c r="AU1666" i="3"/>
  <c r="AU1667" i="3"/>
  <c r="AU1668" i="3"/>
  <c r="AU1669" i="3"/>
  <c r="AU1670" i="3"/>
  <c r="AU1671" i="3"/>
  <c r="AU1672" i="3"/>
  <c r="AU1673" i="3"/>
  <c r="AU1674" i="3"/>
  <c r="AU1675" i="3"/>
  <c r="AU1676" i="3"/>
  <c r="AU1677" i="3"/>
  <c r="AU1678" i="3"/>
  <c r="AU1679" i="3"/>
  <c r="AU1680" i="3"/>
  <c r="AU1681" i="3"/>
  <c r="AU1682" i="3"/>
  <c r="AU1683" i="3"/>
  <c r="AU1684" i="3"/>
  <c r="AU1685" i="3"/>
  <c r="AU1686" i="3"/>
  <c r="AU1687" i="3"/>
  <c r="AU1688" i="3"/>
  <c r="AU1689" i="3"/>
  <c r="AU1690" i="3"/>
  <c r="AU1691" i="3"/>
  <c r="AU1692" i="3"/>
  <c r="AU1693" i="3"/>
  <c r="AU1694" i="3"/>
  <c r="AU1695" i="3"/>
  <c r="AU1696" i="3"/>
  <c r="AU1697" i="3"/>
  <c r="AU1698" i="3"/>
  <c r="AU1699" i="3"/>
  <c r="AU1700" i="3"/>
  <c r="AU1701" i="3"/>
  <c r="AU1702" i="3"/>
  <c r="AU1703" i="3"/>
  <c r="AU1704" i="3"/>
  <c r="AU1705" i="3"/>
  <c r="AU1706" i="3"/>
  <c r="AU1707" i="3"/>
  <c r="AU1708" i="3"/>
  <c r="AU1709" i="3"/>
  <c r="AU1710" i="3"/>
  <c r="AU1711" i="3"/>
  <c r="AU1712" i="3"/>
  <c r="AU1713" i="3"/>
  <c r="AU1714" i="3"/>
  <c r="AU1715" i="3"/>
  <c r="AU1716" i="3"/>
  <c r="AU1717" i="3"/>
  <c r="AU1718" i="3"/>
  <c r="AU1719" i="3"/>
  <c r="AU1720" i="3"/>
  <c r="AU1721" i="3"/>
  <c r="AU1722" i="3"/>
  <c r="AU1723" i="3"/>
  <c r="AU1724" i="3"/>
  <c r="AU1725" i="3"/>
  <c r="AU1726" i="3"/>
  <c r="AU1727" i="3"/>
  <c r="AU1728" i="3"/>
  <c r="AU1729" i="3"/>
  <c r="AU1730" i="3"/>
  <c r="AU1731" i="3"/>
  <c r="AU1732" i="3"/>
  <c r="AU1733" i="3"/>
  <c r="AU1734" i="3"/>
  <c r="AU1735" i="3"/>
  <c r="AU1736" i="3"/>
  <c r="AU1737" i="3"/>
  <c r="AU1738" i="3"/>
  <c r="AU1739" i="3"/>
  <c r="AU1740" i="3"/>
  <c r="AU1741" i="3"/>
  <c r="AU1742" i="3"/>
  <c r="AU1743" i="3"/>
  <c r="AU1744" i="3"/>
  <c r="AU1745" i="3"/>
  <c r="AU1746" i="3"/>
  <c r="AU1747" i="3"/>
  <c r="AU1748" i="3"/>
  <c r="AU1749" i="3"/>
  <c r="AU1750" i="3"/>
  <c r="AU1751" i="3"/>
  <c r="AU1752" i="3"/>
  <c r="AU1753" i="3"/>
  <c r="AU1754" i="3"/>
  <c r="AU1755" i="3"/>
  <c r="AU1756" i="3"/>
  <c r="AU1757" i="3"/>
  <c r="AU1758" i="3"/>
  <c r="AU1759" i="3"/>
  <c r="AU1760" i="3"/>
  <c r="AU1761" i="3"/>
  <c r="AU1762" i="3"/>
  <c r="AU1763" i="3"/>
  <c r="AU1764" i="3"/>
  <c r="AU1765" i="3"/>
  <c r="AU1766" i="3"/>
  <c r="AU1767" i="3"/>
  <c r="AU1768" i="3"/>
  <c r="AU1769" i="3"/>
  <c r="AU1770" i="3"/>
  <c r="AU1771" i="3"/>
  <c r="AU1772" i="3"/>
  <c r="AU1773" i="3"/>
  <c r="AU1774" i="3"/>
  <c r="AU1775" i="3"/>
  <c r="AU1776" i="3"/>
  <c r="AU1777" i="3"/>
  <c r="AU1778" i="3"/>
  <c r="AU1779" i="3"/>
  <c r="AU1780" i="3"/>
  <c r="AU1781" i="3"/>
  <c r="AU1782" i="3"/>
  <c r="AU1783" i="3"/>
  <c r="AU1784" i="3"/>
  <c r="AU1785" i="3"/>
  <c r="AU1786" i="3"/>
  <c r="AU1787" i="3"/>
  <c r="AU1788" i="3"/>
  <c r="AU1789" i="3"/>
  <c r="AU1790" i="3"/>
  <c r="AU1791" i="3"/>
  <c r="AU1792" i="3"/>
  <c r="AU1793" i="3"/>
  <c r="AU1794" i="3"/>
  <c r="AU1795" i="3"/>
  <c r="AU1796" i="3"/>
  <c r="AU1797" i="3"/>
  <c r="AU1798" i="3"/>
  <c r="AU1799" i="3"/>
  <c r="AU1800" i="3"/>
  <c r="AU1801" i="3"/>
  <c r="AU1802" i="3"/>
  <c r="AU1803" i="3"/>
  <c r="AU1804" i="3"/>
  <c r="AU1805" i="3"/>
  <c r="AU1806" i="3"/>
  <c r="AU1807" i="3"/>
  <c r="AU1808" i="3"/>
  <c r="AU1809" i="3"/>
  <c r="AU1810" i="3"/>
  <c r="AU1811" i="3"/>
  <c r="AU1812" i="3"/>
  <c r="AU1813" i="3"/>
  <c r="AU1814" i="3"/>
  <c r="AU1815" i="3"/>
  <c r="AU1816" i="3"/>
  <c r="AU1817" i="3"/>
  <c r="AU1818" i="3"/>
  <c r="AU1819" i="3"/>
  <c r="AU1820" i="3"/>
  <c r="AU1821" i="3"/>
  <c r="AU1822" i="3"/>
  <c r="AU1823" i="3"/>
  <c r="AU1824" i="3"/>
  <c r="AU1825" i="3"/>
  <c r="AU1826" i="3"/>
  <c r="AU1827" i="3"/>
  <c r="AU1828" i="3"/>
  <c r="AU1829" i="3"/>
  <c r="AU1830" i="3"/>
  <c r="AU1831" i="3"/>
  <c r="AU1832" i="3"/>
  <c r="AU1833" i="3"/>
  <c r="AU1834" i="3"/>
  <c r="AU1835" i="3"/>
  <c r="AU1836" i="3"/>
  <c r="AU1837" i="3"/>
  <c r="AU1838" i="3"/>
  <c r="AU1839" i="3"/>
  <c r="AU1840" i="3"/>
  <c r="AU1841" i="3"/>
  <c r="AU1842" i="3"/>
  <c r="AU1843" i="3"/>
  <c r="AU1844" i="3"/>
  <c r="AU1845" i="3"/>
  <c r="AU1846" i="3"/>
  <c r="AU1847" i="3"/>
  <c r="AU1848" i="3"/>
  <c r="AU1849" i="3"/>
  <c r="AU1850" i="3"/>
  <c r="AU1851" i="3"/>
  <c r="AU1852" i="3"/>
  <c r="AU1853" i="3"/>
  <c r="AU1854" i="3"/>
  <c r="AU1855" i="3"/>
  <c r="AU1856" i="3"/>
  <c r="AU1857" i="3"/>
  <c r="AU1858" i="3"/>
  <c r="AU1859" i="3"/>
  <c r="AU1860" i="3"/>
  <c r="AU1861" i="3"/>
  <c r="AU1862" i="3"/>
  <c r="AU1863" i="3"/>
  <c r="AU1864" i="3"/>
  <c r="AU1865" i="3"/>
  <c r="AU1866" i="3"/>
  <c r="AU1867" i="3"/>
  <c r="AU1868" i="3"/>
  <c r="AU1869" i="3"/>
  <c r="AU1870" i="3"/>
  <c r="AU1871" i="3"/>
  <c r="AU1872" i="3"/>
  <c r="AU1873" i="3"/>
  <c r="AU1874" i="3"/>
  <c r="AU1875" i="3"/>
  <c r="AU1876" i="3"/>
  <c r="AU1877" i="3"/>
  <c r="AU1878" i="3"/>
  <c r="AU1879" i="3"/>
  <c r="AU1880" i="3"/>
  <c r="AU1881" i="3"/>
  <c r="AU1882" i="3"/>
  <c r="AU1883" i="3"/>
  <c r="AU1884" i="3"/>
  <c r="AU1885" i="3"/>
  <c r="AU1886" i="3"/>
  <c r="AU1887" i="3"/>
  <c r="AU1888" i="3"/>
  <c r="AU1889" i="3"/>
  <c r="AU1890" i="3"/>
  <c r="AU1891" i="3"/>
  <c r="AU1892" i="3"/>
  <c r="AU1893" i="3"/>
  <c r="AU1894" i="3"/>
  <c r="AU1895" i="3"/>
  <c r="AU1896" i="3"/>
  <c r="AU1897" i="3"/>
  <c r="AU1898" i="3"/>
  <c r="AU1899" i="3"/>
  <c r="AU1900" i="3"/>
  <c r="AU1901" i="3"/>
  <c r="AU1902" i="3"/>
  <c r="AU1903" i="3"/>
  <c r="AU1904" i="3"/>
  <c r="AU1905" i="3"/>
  <c r="AU1906" i="3"/>
  <c r="AU1907" i="3"/>
  <c r="AU1908" i="3"/>
  <c r="AU1909" i="3"/>
  <c r="AU1910" i="3"/>
  <c r="AU1911" i="3"/>
  <c r="AU1912" i="3"/>
  <c r="AU1913" i="3"/>
  <c r="AU1914" i="3"/>
  <c r="AU1915" i="3"/>
  <c r="AU1916" i="3"/>
  <c r="AU1917" i="3"/>
  <c r="AU1918" i="3"/>
  <c r="AU1919" i="3"/>
  <c r="AU1920" i="3"/>
  <c r="AU1921" i="3"/>
  <c r="AU1922" i="3"/>
  <c r="AU1923" i="3"/>
  <c r="AU1924" i="3"/>
  <c r="AU1925" i="3"/>
  <c r="AU1926" i="3"/>
  <c r="AU1927" i="3"/>
  <c r="AU1928" i="3"/>
  <c r="AU1929" i="3"/>
  <c r="AU1930" i="3"/>
  <c r="AU1931" i="3"/>
  <c r="AU1932" i="3"/>
  <c r="AU1933" i="3"/>
  <c r="AU1934" i="3"/>
  <c r="AU1935" i="3"/>
  <c r="AU1936" i="3"/>
  <c r="AU1937" i="3"/>
  <c r="AU1938" i="3"/>
  <c r="AU1939" i="3"/>
  <c r="AU1940" i="3"/>
  <c r="AU1941" i="3"/>
  <c r="AU1942" i="3"/>
  <c r="AU1943" i="3"/>
  <c r="AU1944" i="3"/>
  <c r="AU1945" i="3"/>
  <c r="AU1946" i="3"/>
  <c r="AU1947" i="3"/>
  <c r="AU1948" i="3"/>
  <c r="AU1949" i="3"/>
  <c r="AU1950" i="3"/>
  <c r="AU1951" i="3"/>
  <c r="AU1952" i="3"/>
  <c r="AU1953" i="3"/>
  <c r="AU1954" i="3"/>
  <c r="AU1955" i="3"/>
  <c r="AU1956" i="3"/>
  <c r="AU1957" i="3"/>
  <c r="AU1958" i="3"/>
  <c r="AU1959" i="3"/>
  <c r="AU1960" i="3"/>
  <c r="AU1961" i="3"/>
  <c r="AU1962" i="3"/>
  <c r="AU1963" i="3"/>
  <c r="AU1964" i="3"/>
  <c r="AU1965" i="3"/>
  <c r="AU1966" i="3"/>
  <c r="AU1967" i="3"/>
  <c r="AU1968" i="3"/>
  <c r="AU1969" i="3"/>
  <c r="AU1970" i="3"/>
  <c r="AU1971" i="3"/>
  <c r="AU1972" i="3"/>
  <c r="AU1973" i="3"/>
  <c r="AU1974" i="3"/>
  <c r="AU1975" i="3"/>
  <c r="AU1976" i="3"/>
  <c r="AU1977" i="3"/>
  <c r="AU1978" i="3"/>
  <c r="AU1979" i="3"/>
  <c r="AU1980" i="3"/>
  <c r="AU1981" i="3"/>
  <c r="AU1982" i="3"/>
  <c r="AU1983" i="3"/>
  <c r="AU1984" i="3"/>
  <c r="AU1985" i="3"/>
  <c r="AU1986" i="3"/>
  <c r="AU1987" i="3"/>
  <c r="AU1988" i="3"/>
  <c r="AU1989" i="3"/>
  <c r="AU1990" i="3"/>
  <c r="AU1991" i="3"/>
  <c r="AU1992" i="3"/>
  <c r="AU1993" i="3"/>
  <c r="AU1994" i="3"/>
  <c r="AU1995" i="3"/>
  <c r="AU1996" i="3"/>
  <c r="AU1997" i="3"/>
  <c r="AU1998" i="3"/>
  <c r="AU1999" i="3"/>
  <c r="AU2000" i="3"/>
  <c r="AU2001" i="3"/>
  <c r="AU2002" i="3"/>
  <c r="AU2003" i="3"/>
  <c r="AU2004" i="3"/>
  <c r="AU2005" i="3"/>
  <c r="AU2006" i="3"/>
  <c r="AU2007" i="3"/>
  <c r="AU2008" i="3"/>
  <c r="AU2009" i="3"/>
  <c r="AU2010" i="3"/>
  <c r="AU2011" i="3"/>
  <c r="AU2012" i="3"/>
  <c r="AU2013" i="3"/>
  <c r="AU2014" i="3"/>
  <c r="AU2015" i="3"/>
  <c r="AU2016" i="3"/>
  <c r="AU2017" i="3"/>
  <c r="AU2018" i="3"/>
  <c r="AU2019" i="3"/>
  <c r="AU2020" i="3"/>
  <c r="AU2021" i="3"/>
  <c r="AU2022" i="3"/>
  <c r="AU2023" i="3"/>
  <c r="AU2024" i="3"/>
  <c r="AU2025" i="3"/>
  <c r="AU2026" i="3"/>
  <c r="AU2027" i="3"/>
  <c r="AU2028" i="3"/>
  <c r="AU2029" i="3"/>
  <c r="AU2030" i="3"/>
  <c r="AU2031" i="3"/>
  <c r="AU2032" i="3"/>
  <c r="AU2033" i="3"/>
  <c r="AU2034" i="3"/>
  <c r="AU2035" i="3"/>
  <c r="AU2036" i="3"/>
  <c r="AU2037" i="3"/>
  <c r="AU2038" i="3"/>
  <c r="AU2039" i="3"/>
  <c r="AU2040" i="3"/>
  <c r="AU2041" i="3"/>
  <c r="AU2042" i="3"/>
  <c r="AU2043" i="3"/>
  <c r="AU2044" i="3"/>
  <c r="AU2045" i="3"/>
  <c r="AU2046" i="3"/>
  <c r="AU2047" i="3"/>
  <c r="AU2048" i="3"/>
  <c r="AU2049" i="3"/>
  <c r="AU2050" i="3"/>
  <c r="AU2051" i="3"/>
  <c r="AU2052" i="3"/>
  <c r="AU2053" i="3"/>
  <c r="AU2054" i="3"/>
  <c r="AU2055" i="3"/>
  <c r="AU2056" i="3"/>
  <c r="AU2057" i="3"/>
  <c r="AU2058" i="3"/>
  <c r="AU2059" i="3"/>
  <c r="AU2060" i="3"/>
  <c r="AU2061" i="3"/>
  <c r="AU2062" i="3"/>
  <c r="AU2063" i="3"/>
  <c r="AU2064" i="3"/>
  <c r="AU2065" i="3"/>
  <c r="AU2066" i="3"/>
  <c r="AU2067" i="3"/>
  <c r="AU2068" i="3"/>
  <c r="AU2069" i="3"/>
  <c r="AU2070" i="3"/>
  <c r="AU2071" i="3"/>
  <c r="AU2072" i="3"/>
  <c r="AU2073" i="3"/>
  <c r="AU2074" i="3"/>
  <c r="AU2075" i="3"/>
  <c r="AU2076" i="3"/>
  <c r="AU2077" i="3"/>
  <c r="AU2078" i="3"/>
  <c r="AU2079" i="3"/>
  <c r="AU2080" i="3"/>
  <c r="AU2081" i="3"/>
  <c r="AU2082" i="3"/>
  <c r="AU2083" i="3"/>
  <c r="AU2084" i="3"/>
  <c r="AU2085" i="3"/>
  <c r="AU2086" i="3"/>
  <c r="AU2087" i="3"/>
  <c r="AU2088" i="3"/>
  <c r="AU2089" i="3"/>
  <c r="AU2090" i="3"/>
  <c r="AU2091" i="3"/>
  <c r="AU2092" i="3"/>
  <c r="AU2093" i="3"/>
  <c r="AU2094" i="3"/>
  <c r="AU2095" i="3"/>
  <c r="AU2096" i="3"/>
  <c r="AU2097" i="3"/>
  <c r="AU2098" i="3"/>
  <c r="AU2099" i="3"/>
  <c r="AU2100" i="3"/>
  <c r="AU2101" i="3"/>
  <c r="AU2102" i="3"/>
  <c r="AU2103" i="3"/>
  <c r="AU2104" i="3"/>
  <c r="AU2105" i="3"/>
  <c r="AU2106" i="3"/>
  <c r="AU2107" i="3"/>
  <c r="AU2108" i="3"/>
  <c r="AU2109" i="3"/>
  <c r="AU2110" i="3"/>
  <c r="AU2111" i="3"/>
  <c r="AU2112" i="3"/>
  <c r="AU2113" i="3"/>
  <c r="AU2114" i="3"/>
  <c r="AU2115" i="3"/>
  <c r="AU2116" i="3"/>
  <c r="AU2117" i="3"/>
  <c r="AU2118" i="3"/>
  <c r="AU2119" i="3"/>
  <c r="AU2120" i="3"/>
  <c r="AU2121" i="3"/>
  <c r="AU2122" i="3"/>
  <c r="AU2123" i="3"/>
  <c r="AU2124" i="3"/>
  <c r="AU2125" i="3"/>
  <c r="AU2126" i="3"/>
  <c r="AU2127" i="3"/>
  <c r="AU2128" i="3"/>
  <c r="AU2129" i="3"/>
  <c r="AU2130" i="3"/>
  <c r="AU2131" i="3"/>
  <c r="AU2132" i="3"/>
  <c r="AU2133" i="3"/>
  <c r="AU2134" i="3"/>
  <c r="AU2135" i="3"/>
  <c r="AU2136" i="3"/>
  <c r="AU2137" i="3"/>
  <c r="AU2138" i="3"/>
  <c r="AU2139" i="3"/>
  <c r="AU2140" i="3"/>
  <c r="AU2141" i="3"/>
  <c r="AU2142" i="3"/>
  <c r="AU2143" i="3"/>
  <c r="AU2144" i="3"/>
  <c r="AU2145" i="3"/>
  <c r="AU2146" i="3"/>
  <c r="AU2147" i="3"/>
  <c r="AU2148" i="3"/>
  <c r="AU2149" i="3"/>
  <c r="AU2150" i="3"/>
  <c r="AU2151" i="3"/>
  <c r="AU2152" i="3"/>
  <c r="AU2153" i="3"/>
  <c r="AU2154" i="3"/>
  <c r="AU2155" i="3"/>
  <c r="AU2156" i="3"/>
  <c r="AU2157" i="3"/>
  <c r="AU2158" i="3"/>
  <c r="AU2159" i="3"/>
  <c r="AU2160" i="3"/>
  <c r="AU2161" i="3"/>
  <c r="AU2162" i="3"/>
  <c r="AU2163" i="3"/>
  <c r="AU2164" i="3"/>
  <c r="AU2165" i="3"/>
  <c r="AU2166" i="3"/>
  <c r="AU2167" i="3"/>
  <c r="AU2168" i="3"/>
  <c r="AU2169" i="3"/>
  <c r="AU2170" i="3"/>
  <c r="AU2171" i="3"/>
  <c r="AU2172" i="3"/>
  <c r="AU2173" i="3"/>
  <c r="AU2174" i="3"/>
  <c r="AU2175" i="3"/>
  <c r="AU2176" i="3"/>
  <c r="AU2177" i="3"/>
  <c r="AU2178" i="3"/>
  <c r="AU2179" i="3"/>
  <c r="AU2180" i="3"/>
  <c r="AU2181" i="3"/>
  <c r="AU2182" i="3"/>
  <c r="AU2183" i="3"/>
  <c r="AU2184" i="3"/>
  <c r="AU2185" i="3"/>
  <c r="AU2186" i="3"/>
  <c r="AU2187" i="3"/>
  <c r="AU2188" i="3"/>
  <c r="AU2189" i="3"/>
  <c r="AU2190" i="3"/>
  <c r="AU2191" i="3"/>
  <c r="AU2192" i="3"/>
  <c r="AU2193" i="3"/>
  <c r="AU2194" i="3"/>
  <c r="AU2195" i="3"/>
  <c r="AU2196" i="3"/>
  <c r="AU2197" i="3"/>
  <c r="AU2198" i="3"/>
  <c r="AU2199" i="3"/>
  <c r="AU2200" i="3"/>
  <c r="AU2201" i="3"/>
  <c r="AU2202" i="3"/>
  <c r="AU2203" i="3"/>
  <c r="AU2204" i="3"/>
  <c r="AU2205" i="3"/>
  <c r="AU2206" i="3"/>
  <c r="AU2207" i="3"/>
  <c r="AU2208" i="3"/>
  <c r="AU2209" i="3"/>
  <c r="AU2210" i="3"/>
  <c r="AU2211" i="3"/>
  <c r="AU2212" i="3"/>
  <c r="AU2213" i="3"/>
  <c r="AU2214" i="3"/>
  <c r="AU2215" i="3"/>
  <c r="AU2216" i="3"/>
  <c r="AU2217" i="3"/>
  <c r="AU2218" i="3"/>
  <c r="AU2219" i="3"/>
  <c r="AU2220" i="3"/>
  <c r="AU2221" i="3"/>
  <c r="AU2222" i="3"/>
  <c r="AU2223" i="3"/>
  <c r="AU2224" i="3"/>
  <c r="AU2225" i="3"/>
  <c r="AU2226" i="3"/>
  <c r="AU2227" i="3"/>
  <c r="AU2228" i="3"/>
  <c r="AU2229" i="3"/>
  <c r="AU2230" i="3"/>
  <c r="AU2231" i="3"/>
  <c r="AU2232" i="3"/>
  <c r="AU2233" i="3"/>
  <c r="AU2234" i="3"/>
  <c r="AU2235" i="3"/>
  <c r="AU2236" i="3"/>
  <c r="AU2237" i="3"/>
  <c r="AU2238" i="3"/>
  <c r="AU2239" i="3"/>
  <c r="AU2240" i="3"/>
  <c r="AU2241" i="3"/>
  <c r="AU2242" i="3"/>
  <c r="AU2243" i="3"/>
  <c r="AU2244" i="3"/>
  <c r="AU2245" i="3"/>
  <c r="AU2246" i="3"/>
  <c r="AU2247" i="3"/>
  <c r="AU2248" i="3"/>
  <c r="AU2249" i="3"/>
  <c r="AU2250" i="3"/>
  <c r="AU2251" i="3"/>
  <c r="AU2252" i="3"/>
  <c r="AU2253" i="3"/>
  <c r="AU2254" i="3"/>
  <c r="AU2255" i="3"/>
  <c r="AU2256" i="3"/>
  <c r="AU2257" i="3"/>
  <c r="AU2258" i="3"/>
  <c r="AU2259" i="3"/>
  <c r="AU2260" i="3"/>
  <c r="AU2261" i="3"/>
  <c r="AU2262" i="3"/>
  <c r="AU2263" i="3"/>
  <c r="AU2264" i="3"/>
  <c r="AU2265" i="3"/>
  <c r="AU2266" i="3"/>
  <c r="AU2267" i="3"/>
  <c r="AU2268" i="3"/>
  <c r="AU2269" i="3"/>
  <c r="AU2270" i="3"/>
  <c r="AU2271" i="3"/>
  <c r="AU2272" i="3"/>
  <c r="AU2273" i="3"/>
  <c r="AU2274" i="3"/>
  <c r="AU2275" i="3"/>
  <c r="AU2276" i="3"/>
  <c r="AU2277" i="3"/>
  <c r="AU2278" i="3"/>
  <c r="AU2279" i="3"/>
  <c r="AU2280" i="3"/>
  <c r="AU2281" i="3"/>
  <c r="AU2282" i="3"/>
  <c r="AU2283" i="3"/>
  <c r="AU2284" i="3"/>
  <c r="AU2285" i="3"/>
  <c r="AU2286" i="3"/>
  <c r="AU2287" i="3"/>
  <c r="AU2288" i="3"/>
  <c r="AU2289" i="3"/>
  <c r="AU2290" i="3"/>
  <c r="AU2291" i="3"/>
  <c r="AU2292" i="3"/>
  <c r="AU2293" i="3"/>
  <c r="AU2294" i="3"/>
  <c r="AU2295" i="3"/>
  <c r="AU2296" i="3"/>
  <c r="AU2297" i="3"/>
  <c r="AU2298" i="3"/>
  <c r="AU2299" i="3"/>
  <c r="AU2300" i="3"/>
  <c r="AU2301" i="3"/>
  <c r="AU2302" i="3"/>
  <c r="AU2303" i="3"/>
  <c r="AU2304" i="3"/>
  <c r="AU2305" i="3"/>
  <c r="AU2306" i="3"/>
  <c r="AU2307" i="3"/>
  <c r="AU2308" i="3"/>
  <c r="AU2309" i="3"/>
  <c r="AU2310" i="3"/>
  <c r="AU2311" i="3"/>
  <c r="AU2312" i="3"/>
  <c r="AU2313" i="3"/>
  <c r="AU2314" i="3"/>
  <c r="AU2315" i="3"/>
  <c r="AU2316" i="3"/>
  <c r="AU2317" i="3"/>
  <c r="AU2318" i="3"/>
  <c r="AU2319" i="3"/>
  <c r="AU2320" i="3"/>
  <c r="AU2321" i="3"/>
  <c r="AU2322" i="3"/>
  <c r="AU2323" i="3"/>
  <c r="AU2324" i="3"/>
  <c r="AU2325" i="3"/>
  <c r="AU2326" i="3"/>
  <c r="AU2327" i="3"/>
  <c r="AU2328" i="3"/>
  <c r="AU2329" i="3"/>
  <c r="AU2330" i="3"/>
  <c r="AU2331" i="3"/>
  <c r="AU2332" i="3"/>
  <c r="AU2333" i="3"/>
  <c r="AU2334" i="3"/>
  <c r="AU2335" i="3"/>
  <c r="AU2336" i="3"/>
  <c r="AU2337" i="3"/>
  <c r="AU2338" i="3"/>
  <c r="AU2339" i="3"/>
  <c r="AU2340" i="3"/>
  <c r="AU2341" i="3"/>
  <c r="AU2342" i="3"/>
  <c r="AU2343" i="3"/>
  <c r="AU2344" i="3"/>
  <c r="AU2345" i="3"/>
  <c r="AU2346" i="3"/>
  <c r="AU2347" i="3"/>
  <c r="AU2348" i="3"/>
  <c r="AU2349" i="3"/>
  <c r="AU2350" i="3"/>
  <c r="AU2351" i="3"/>
  <c r="AU2352" i="3"/>
  <c r="AU2353" i="3"/>
  <c r="AU2354" i="3"/>
  <c r="AU2355" i="3"/>
  <c r="AU2356" i="3"/>
  <c r="AU2357" i="3"/>
  <c r="AU2358" i="3"/>
  <c r="AU2359" i="3"/>
  <c r="AU2360" i="3"/>
  <c r="AU2361" i="3"/>
  <c r="AU2362" i="3"/>
  <c r="AU2363" i="3"/>
  <c r="AU2364" i="3"/>
  <c r="AU2365" i="3"/>
  <c r="AU2366" i="3"/>
  <c r="AU2367" i="3"/>
  <c r="AU2368" i="3"/>
  <c r="AU2369" i="3"/>
  <c r="AU2370" i="3"/>
  <c r="AU2371" i="3"/>
  <c r="AU2372" i="3"/>
  <c r="AU2373" i="3"/>
  <c r="AU2374" i="3"/>
  <c r="AU2375" i="3"/>
  <c r="AU2376" i="3"/>
  <c r="AU2377" i="3"/>
  <c r="AU2378" i="3"/>
  <c r="AU2379" i="3"/>
  <c r="AU2380" i="3"/>
  <c r="AU2381" i="3"/>
  <c r="AU2382" i="3"/>
  <c r="AU2383" i="3"/>
  <c r="AU2384" i="3"/>
  <c r="AU2385" i="3"/>
  <c r="AU2386" i="3"/>
  <c r="AU2387" i="3"/>
  <c r="AU2388" i="3"/>
  <c r="AU2389" i="3"/>
  <c r="AU2390" i="3"/>
  <c r="AU2391" i="3"/>
  <c r="AU2392" i="3"/>
  <c r="AU2393" i="3"/>
  <c r="AU2394" i="3"/>
  <c r="AU2395" i="3"/>
  <c r="AU2396" i="3"/>
  <c r="AU2397" i="3"/>
  <c r="AU2398" i="3"/>
  <c r="AU2399" i="3"/>
  <c r="AU2400" i="3"/>
  <c r="AU2401" i="3"/>
  <c r="AU2402" i="3"/>
  <c r="AU2403" i="3"/>
  <c r="AU2404" i="3"/>
  <c r="AU2405" i="3"/>
  <c r="AU2406" i="3"/>
  <c r="AU2407" i="3"/>
  <c r="AU2408" i="3"/>
  <c r="AU2409" i="3"/>
  <c r="AU2410" i="3"/>
  <c r="AU2411" i="3"/>
  <c r="AU2412" i="3"/>
  <c r="AU2413" i="3"/>
  <c r="AU2414" i="3"/>
  <c r="AU2415" i="3"/>
  <c r="AU2416" i="3"/>
  <c r="AU2417" i="3"/>
  <c r="AU2418" i="3"/>
  <c r="AU2419" i="3"/>
  <c r="AU2420" i="3"/>
  <c r="AU2421" i="3"/>
  <c r="AU2422" i="3"/>
  <c r="AU2423" i="3"/>
  <c r="AU2424" i="3"/>
  <c r="AU2425" i="3"/>
  <c r="AU2426" i="3"/>
  <c r="AU2427" i="3"/>
  <c r="AU2428" i="3"/>
  <c r="AU2429" i="3"/>
  <c r="AU2430" i="3"/>
  <c r="AU2431" i="3"/>
  <c r="AU2432" i="3"/>
  <c r="AU2433" i="3"/>
  <c r="AU2434" i="3"/>
  <c r="AU2435" i="3"/>
  <c r="AU2436" i="3"/>
  <c r="AU2437" i="3"/>
  <c r="AU2438" i="3"/>
  <c r="AU2439" i="3"/>
  <c r="AU2440" i="3"/>
  <c r="AU2441" i="3"/>
  <c r="AU2442" i="3"/>
  <c r="AU2443" i="3"/>
  <c r="AU2444" i="3"/>
  <c r="AU2445" i="3"/>
  <c r="AU2446" i="3"/>
  <c r="AU2447" i="3"/>
  <c r="AU2448" i="3"/>
  <c r="AU2449" i="3"/>
  <c r="AU2450" i="3"/>
  <c r="AU2451" i="3"/>
  <c r="AU2452" i="3"/>
  <c r="AU2453" i="3"/>
  <c r="AU2454" i="3"/>
  <c r="AU2455" i="3"/>
  <c r="AU2456" i="3"/>
  <c r="AU2457" i="3"/>
  <c r="AU2458" i="3"/>
  <c r="AU2459" i="3"/>
  <c r="AU2460" i="3"/>
  <c r="AU2461" i="3"/>
  <c r="AU2462" i="3"/>
  <c r="AU2463" i="3"/>
  <c r="AU2464" i="3"/>
  <c r="AU2465" i="3"/>
  <c r="AU2466" i="3"/>
  <c r="AU2467" i="3"/>
  <c r="AU2468" i="3"/>
  <c r="AU2469" i="3"/>
  <c r="AU2470" i="3"/>
  <c r="AU2471" i="3"/>
  <c r="AU2472" i="3"/>
  <c r="AU2473" i="3"/>
  <c r="AU2474" i="3"/>
  <c r="AU2475" i="3"/>
  <c r="AU2476" i="3"/>
  <c r="AU2477" i="3"/>
  <c r="AU2478" i="3"/>
  <c r="AU2479" i="3"/>
  <c r="AU2480" i="3"/>
  <c r="AU2481" i="3"/>
  <c r="AU2482" i="3"/>
  <c r="AU2483" i="3"/>
  <c r="AU2484" i="3"/>
  <c r="AU2485" i="3"/>
  <c r="AU2486" i="3"/>
  <c r="AU2487" i="3"/>
  <c r="AU2488" i="3"/>
  <c r="AU2489" i="3"/>
  <c r="AU2490" i="3"/>
  <c r="AU2491" i="3"/>
  <c r="AU2492" i="3"/>
  <c r="AU2493" i="3"/>
  <c r="AU2494" i="3"/>
  <c r="AU2495" i="3"/>
  <c r="AU2496" i="3"/>
  <c r="AU2497" i="3"/>
  <c r="AU2498" i="3"/>
  <c r="AU2499" i="3"/>
  <c r="AU2500" i="3"/>
  <c r="AU2501" i="3"/>
  <c r="AU2502" i="3"/>
  <c r="AU250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I268" i="3"/>
  <c r="AI269" i="3"/>
  <c r="AI270" i="3"/>
  <c r="AI271" i="3"/>
  <c r="AI272" i="3"/>
  <c r="AI273" i="3"/>
  <c r="AI274" i="3"/>
  <c r="AI275" i="3"/>
  <c r="AI276" i="3"/>
  <c r="AI277" i="3"/>
  <c r="AI278" i="3"/>
  <c r="AI279" i="3"/>
  <c r="AI280" i="3"/>
  <c r="AI281" i="3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AI305" i="3"/>
  <c r="AI306" i="3"/>
  <c r="AI307" i="3"/>
  <c r="AI308" i="3"/>
  <c r="AI309" i="3"/>
  <c r="AI310" i="3"/>
  <c r="AI311" i="3"/>
  <c r="AI312" i="3"/>
  <c r="AI313" i="3"/>
  <c r="AI314" i="3"/>
  <c r="AI315" i="3"/>
  <c r="AI316" i="3"/>
  <c r="AI317" i="3"/>
  <c r="AI318" i="3"/>
  <c r="AI319" i="3"/>
  <c r="AI320" i="3"/>
  <c r="AI321" i="3"/>
  <c r="AI322" i="3"/>
  <c r="AI323" i="3"/>
  <c r="AI324" i="3"/>
  <c r="AI325" i="3"/>
  <c r="AI326" i="3"/>
  <c r="AI327" i="3"/>
  <c r="AI328" i="3"/>
  <c r="AI329" i="3"/>
  <c r="AI330" i="3"/>
  <c r="AI331" i="3"/>
  <c r="AI332" i="3"/>
  <c r="AI333" i="3"/>
  <c r="AI334" i="3"/>
  <c r="AI335" i="3"/>
  <c r="AI336" i="3"/>
  <c r="AI337" i="3"/>
  <c r="AI338" i="3"/>
  <c r="AI339" i="3"/>
  <c r="AI340" i="3"/>
  <c r="AI341" i="3"/>
  <c r="AI342" i="3"/>
  <c r="AI343" i="3"/>
  <c r="AI344" i="3"/>
  <c r="AI345" i="3"/>
  <c r="AI346" i="3"/>
  <c r="AI347" i="3"/>
  <c r="AI348" i="3"/>
  <c r="AI349" i="3"/>
  <c r="AI350" i="3"/>
  <c r="AI351" i="3"/>
  <c r="AI352" i="3"/>
  <c r="AI353" i="3"/>
  <c r="AI354" i="3"/>
  <c r="AI355" i="3"/>
  <c r="AI356" i="3"/>
  <c r="AI357" i="3"/>
  <c r="AI358" i="3"/>
  <c r="AI359" i="3"/>
  <c r="AI360" i="3"/>
  <c r="AI361" i="3"/>
  <c r="AI362" i="3"/>
  <c r="AI363" i="3"/>
  <c r="AI364" i="3"/>
  <c r="AI365" i="3"/>
  <c r="AI366" i="3"/>
  <c r="AI367" i="3"/>
  <c r="AI368" i="3"/>
  <c r="AI369" i="3"/>
  <c r="AI370" i="3"/>
  <c r="AI371" i="3"/>
  <c r="AI372" i="3"/>
  <c r="AI373" i="3"/>
  <c r="AI374" i="3"/>
  <c r="AI375" i="3"/>
  <c r="AI376" i="3"/>
  <c r="AI377" i="3"/>
  <c r="AI378" i="3"/>
  <c r="AI379" i="3"/>
  <c r="AI380" i="3"/>
  <c r="AI381" i="3"/>
  <c r="AI382" i="3"/>
  <c r="AI383" i="3"/>
  <c r="AI384" i="3"/>
  <c r="AI385" i="3"/>
  <c r="AI386" i="3"/>
  <c r="AI387" i="3"/>
  <c r="AI388" i="3"/>
  <c r="AI389" i="3"/>
  <c r="AI390" i="3"/>
  <c r="AI391" i="3"/>
  <c r="AI392" i="3"/>
  <c r="AI393" i="3"/>
  <c r="AI394" i="3"/>
  <c r="AI395" i="3"/>
  <c r="AI396" i="3"/>
  <c r="AI397" i="3"/>
  <c r="AI398" i="3"/>
  <c r="AI399" i="3"/>
  <c r="AI400" i="3"/>
  <c r="AI401" i="3"/>
  <c r="AI402" i="3"/>
  <c r="AI403" i="3"/>
  <c r="AI404" i="3"/>
  <c r="AI405" i="3"/>
  <c r="AI406" i="3"/>
  <c r="AI407" i="3"/>
  <c r="AI408" i="3"/>
  <c r="AI409" i="3"/>
  <c r="AI410" i="3"/>
  <c r="AI411" i="3"/>
  <c r="AI412" i="3"/>
  <c r="AI413" i="3"/>
  <c r="AI414" i="3"/>
  <c r="AI415" i="3"/>
  <c r="AI416" i="3"/>
  <c r="AI417" i="3"/>
  <c r="AI418" i="3"/>
  <c r="AI419" i="3"/>
  <c r="AI420" i="3"/>
  <c r="AI421" i="3"/>
  <c r="AI422" i="3"/>
  <c r="AI423" i="3"/>
  <c r="AI424" i="3"/>
  <c r="AI425" i="3"/>
  <c r="AI426" i="3"/>
  <c r="AI427" i="3"/>
  <c r="AI428" i="3"/>
  <c r="AI429" i="3"/>
  <c r="AI430" i="3"/>
  <c r="AI431" i="3"/>
  <c r="AI432" i="3"/>
  <c r="AI433" i="3"/>
  <c r="AI434" i="3"/>
  <c r="AI435" i="3"/>
  <c r="AI436" i="3"/>
  <c r="AI437" i="3"/>
  <c r="AI438" i="3"/>
  <c r="AI439" i="3"/>
  <c r="AI440" i="3"/>
  <c r="AI441" i="3"/>
  <c r="AI442" i="3"/>
  <c r="AI443" i="3"/>
  <c r="AI444" i="3"/>
  <c r="AI445" i="3"/>
  <c r="AI446" i="3"/>
  <c r="AI447" i="3"/>
  <c r="AI448" i="3"/>
  <c r="AI449" i="3"/>
  <c r="AI450" i="3"/>
  <c r="AI451" i="3"/>
  <c r="AI452" i="3"/>
  <c r="AI453" i="3"/>
  <c r="AI454" i="3"/>
  <c r="AI455" i="3"/>
  <c r="AI456" i="3"/>
  <c r="AI457" i="3"/>
  <c r="AI458" i="3"/>
  <c r="AI459" i="3"/>
  <c r="AI460" i="3"/>
  <c r="AI461" i="3"/>
  <c r="AI462" i="3"/>
  <c r="AI463" i="3"/>
  <c r="AI464" i="3"/>
  <c r="AI465" i="3"/>
  <c r="AI466" i="3"/>
  <c r="AI467" i="3"/>
  <c r="AI468" i="3"/>
  <c r="AI469" i="3"/>
  <c r="AI470" i="3"/>
  <c r="AI471" i="3"/>
  <c r="AI472" i="3"/>
  <c r="AI473" i="3"/>
  <c r="AI474" i="3"/>
  <c r="AI475" i="3"/>
  <c r="AI476" i="3"/>
  <c r="AI477" i="3"/>
  <c r="AI478" i="3"/>
  <c r="AI479" i="3"/>
  <c r="AI480" i="3"/>
  <c r="AI481" i="3"/>
  <c r="AI482" i="3"/>
  <c r="AI483" i="3"/>
  <c r="AI484" i="3"/>
  <c r="AI485" i="3"/>
  <c r="AI486" i="3"/>
  <c r="AI487" i="3"/>
  <c r="AI488" i="3"/>
  <c r="AI489" i="3"/>
  <c r="AI490" i="3"/>
  <c r="AI491" i="3"/>
  <c r="AI492" i="3"/>
  <c r="AI493" i="3"/>
  <c r="AI494" i="3"/>
  <c r="AI495" i="3"/>
  <c r="AI496" i="3"/>
  <c r="AI497" i="3"/>
  <c r="AI498" i="3"/>
  <c r="AI499" i="3"/>
  <c r="AI500" i="3"/>
  <c r="AI501" i="3"/>
  <c r="AI502" i="3"/>
  <c r="AI503" i="3"/>
  <c r="AI504" i="3"/>
  <c r="AI505" i="3"/>
  <c r="AI506" i="3"/>
  <c r="AI507" i="3"/>
  <c r="AI508" i="3"/>
  <c r="AI509" i="3"/>
  <c r="AI510" i="3"/>
  <c r="AI511" i="3"/>
  <c r="AI512" i="3"/>
  <c r="AI513" i="3"/>
  <c r="AI514" i="3"/>
  <c r="AI515" i="3"/>
  <c r="AI516" i="3"/>
  <c r="AI517" i="3"/>
  <c r="AI518" i="3"/>
  <c r="AI519" i="3"/>
  <c r="AI520" i="3"/>
  <c r="AI521" i="3"/>
  <c r="AI522" i="3"/>
  <c r="AI523" i="3"/>
  <c r="AI524" i="3"/>
  <c r="AI525" i="3"/>
  <c r="AI526" i="3"/>
  <c r="AI527" i="3"/>
  <c r="AI528" i="3"/>
  <c r="AI529" i="3"/>
  <c r="AI530" i="3"/>
  <c r="AI531" i="3"/>
  <c r="AI532" i="3"/>
  <c r="AI533" i="3"/>
  <c r="AI534" i="3"/>
  <c r="AI535" i="3"/>
  <c r="AI536" i="3"/>
  <c r="AI537" i="3"/>
  <c r="AI538" i="3"/>
  <c r="AI539" i="3"/>
  <c r="AI540" i="3"/>
  <c r="AI541" i="3"/>
  <c r="AI542" i="3"/>
  <c r="AI543" i="3"/>
  <c r="AI544" i="3"/>
  <c r="AI545" i="3"/>
  <c r="AI546" i="3"/>
  <c r="AI547" i="3"/>
  <c r="AI548" i="3"/>
  <c r="AI549" i="3"/>
  <c r="AI550" i="3"/>
  <c r="AI551" i="3"/>
  <c r="AI552" i="3"/>
  <c r="AI553" i="3"/>
  <c r="AI554" i="3"/>
  <c r="AI555" i="3"/>
  <c r="AI556" i="3"/>
  <c r="AI557" i="3"/>
  <c r="AI558" i="3"/>
  <c r="AI559" i="3"/>
  <c r="AI560" i="3"/>
  <c r="AI561" i="3"/>
  <c r="AI562" i="3"/>
  <c r="AI563" i="3"/>
  <c r="AI564" i="3"/>
  <c r="AI565" i="3"/>
  <c r="AI566" i="3"/>
  <c r="AI567" i="3"/>
  <c r="AI568" i="3"/>
  <c r="AI569" i="3"/>
  <c r="AI570" i="3"/>
  <c r="AI571" i="3"/>
  <c r="AI572" i="3"/>
  <c r="AI573" i="3"/>
  <c r="AI574" i="3"/>
  <c r="AI575" i="3"/>
  <c r="AI576" i="3"/>
  <c r="AI577" i="3"/>
  <c r="AI578" i="3"/>
  <c r="AI579" i="3"/>
  <c r="AI580" i="3"/>
  <c r="AI581" i="3"/>
  <c r="AI582" i="3"/>
  <c r="AI583" i="3"/>
  <c r="AI584" i="3"/>
  <c r="AI585" i="3"/>
  <c r="AI586" i="3"/>
  <c r="AI587" i="3"/>
  <c r="AI588" i="3"/>
  <c r="AI589" i="3"/>
  <c r="AI590" i="3"/>
  <c r="AI591" i="3"/>
  <c r="AI592" i="3"/>
  <c r="AI593" i="3"/>
  <c r="AI594" i="3"/>
  <c r="AI595" i="3"/>
  <c r="AI596" i="3"/>
  <c r="AI597" i="3"/>
  <c r="AI598" i="3"/>
  <c r="AI599" i="3"/>
  <c r="AI600" i="3"/>
  <c r="AI601" i="3"/>
  <c r="AI602" i="3"/>
  <c r="AI603" i="3"/>
  <c r="AI604" i="3"/>
  <c r="AI605" i="3"/>
  <c r="AI606" i="3"/>
  <c r="AI607" i="3"/>
  <c r="AI608" i="3"/>
  <c r="AI609" i="3"/>
  <c r="AI610" i="3"/>
  <c r="AI611" i="3"/>
  <c r="AI612" i="3"/>
  <c r="AI613" i="3"/>
  <c r="AI614" i="3"/>
  <c r="AI615" i="3"/>
  <c r="AI616" i="3"/>
  <c r="AI617" i="3"/>
  <c r="AI618" i="3"/>
  <c r="AI619" i="3"/>
  <c r="AI620" i="3"/>
  <c r="AI621" i="3"/>
  <c r="AI622" i="3"/>
  <c r="AI623" i="3"/>
  <c r="AI624" i="3"/>
  <c r="AI625" i="3"/>
  <c r="AI626" i="3"/>
  <c r="AI627" i="3"/>
  <c r="AI628" i="3"/>
  <c r="AI629" i="3"/>
  <c r="AI630" i="3"/>
  <c r="AI631" i="3"/>
  <c r="AI632" i="3"/>
  <c r="AI633" i="3"/>
  <c r="AI634" i="3"/>
  <c r="AI635" i="3"/>
  <c r="AI636" i="3"/>
  <c r="AI637" i="3"/>
  <c r="AI638" i="3"/>
  <c r="AI639" i="3"/>
  <c r="AI640" i="3"/>
  <c r="AI641" i="3"/>
  <c r="AI642" i="3"/>
  <c r="AI643" i="3"/>
  <c r="AI644" i="3"/>
  <c r="AI645" i="3"/>
  <c r="AI646" i="3"/>
  <c r="AI647" i="3"/>
  <c r="AI648" i="3"/>
  <c r="AI649" i="3"/>
  <c r="AI650" i="3"/>
  <c r="AI651" i="3"/>
  <c r="AI652" i="3"/>
  <c r="AI653" i="3"/>
  <c r="AI654" i="3"/>
  <c r="AI655" i="3"/>
  <c r="AI656" i="3"/>
  <c r="AI657" i="3"/>
  <c r="AI658" i="3"/>
  <c r="AI659" i="3"/>
  <c r="AI660" i="3"/>
  <c r="AI661" i="3"/>
  <c r="AI662" i="3"/>
  <c r="AI663" i="3"/>
  <c r="AI664" i="3"/>
  <c r="AI665" i="3"/>
  <c r="AI666" i="3"/>
  <c r="AI667" i="3"/>
  <c r="AI668" i="3"/>
  <c r="AI669" i="3"/>
  <c r="AI670" i="3"/>
  <c r="AI671" i="3"/>
  <c r="AI672" i="3"/>
  <c r="AI673" i="3"/>
  <c r="AI674" i="3"/>
  <c r="AI675" i="3"/>
  <c r="AI676" i="3"/>
  <c r="AI677" i="3"/>
  <c r="AI678" i="3"/>
  <c r="AI679" i="3"/>
  <c r="AI680" i="3"/>
  <c r="AI681" i="3"/>
  <c r="AI682" i="3"/>
  <c r="AI683" i="3"/>
  <c r="AI684" i="3"/>
  <c r="AI685" i="3"/>
  <c r="AI686" i="3"/>
  <c r="AI687" i="3"/>
  <c r="AI688" i="3"/>
  <c r="AI689" i="3"/>
  <c r="AI690" i="3"/>
  <c r="AI691" i="3"/>
  <c r="AI692" i="3"/>
  <c r="AI693" i="3"/>
  <c r="AI694" i="3"/>
  <c r="AI695" i="3"/>
  <c r="AI696" i="3"/>
  <c r="AI697" i="3"/>
  <c r="AI698" i="3"/>
  <c r="AI699" i="3"/>
  <c r="AI700" i="3"/>
  <c r="AI701" i="3"/>
  <c r="AI702" i="3"/>
  <c r="AI703" i="3"/>
  <c r="AI704" i="3"/>
  <c r="AI705" i="3"/>
  <c r="AI706" i="3"/>
  <c r="AI707" i="3"/>
  <c r="AI708" i="3"/>
  <c r="AI709" i="3"/>
  <c r="AI710" i="3"/>
  <c r="AI711" i="3"/>
  <c r="AI712" i="3"/>
  <c r="AI713" i="3"/>
  <c r="AI714" i="3"/>
  <c r="AI715" i="3"/>
  <c r="AI716" i="3"/>
  <c r="AI717" i="3"/>
  <c r="AI718" i="3"/>
  <c r="AI719" i="3"/>
  <c r="AI720" i="3"/>
  <c r="AI721" i="3"/>
  <c r="AI722" i="3"/>
  <c r="AI723" i="3"/>
  <c r="AI724" i="3"/>
  <c r="AI725" i="3"/>
  <c r="AI726" i="3"/>
  <c r="AI727" i="3"/>
  <c r="AI728" i="3"/>
  <c r="AI729" i="3"/>
  <c r="AI730" i="3"/>
  <c r="AI731" i="3"/>
  <c r="AI732" i="3"/>
  <c r="AI733" i="3"/>
  <c r="AI734" i="3"/>
  <c r="AI735" i="3"/>
  <c r="AI736" i="3"/>
  <c r="AI737" i="3"/>
  <c r="AI738" i="3"/>
  <c r="AI739" i="3"/>
  <c r="AI740" i="3"/>
  <c r="AI741" i="3"/>
  <c r="AI742" i="3"/>
  <c r="AI743" i="3"/>
  <c r="AI744" i="3"/>
  <c r="AI745" i="3"/>
  <c r="AI746" i="3"/>
  <c r="AI747" i="3"/>
  <c r="AI748" i="3"/>
  <c r="AI749" i="3"/>
  <c r="AI750" i="3"/>
  <c r="AI751" i="3"/>
  <c r="AI752" i="3"/>
  <c r="AI753" i="3"/>
  <c r="AI754" i="3"/>
  <c r="AI755" i="3"/>
  <c r="AI756" i="3"/>
  <c r="AI757" i="3"/>
  <c r="AI758" i="3"/>
  <c r="AI759" i="3"/>
  <c r="AI760" i="3"/>
  <c r="AI761" i="3"/>
  <c r="AI762" i="3"/>
  <c r="AI763" i="3"/>
  <c r="AI764" i="3"/>
  <c r="AI765" i="3"/>
  <c r="AI766" i="3"/>
  <c r="AI767" i="3"/>
  <c r="AI768" i="3"/>
  <c r="AI769" i="3"/>
  <c r="AI770" i="3"/>
  <c r="AI771" i="3"/>
  <c r="AI772" i="3"/>
  <c r="AI773" i="3"/>
  <c r="AI774" i="3"/>
  <c r="AI775" i="3"/>
  <c r="AI776" i="3"/>
  <c r="AI777" i="3"/>
  <c r="AI778" i="3"/>
  <c r="AI779" i="3"/>
  <c r="AI780" i="3"/>
  <c r="AI781" i="3"/>
  <c r="AI782" i="3"/>
  <c r="AI783" i="3"/>
  <c r="AI784" i="3"/>
  <c r="AI785" i="3"/>
  <c r="AI786" i="3"/>
  <c r="AI787" i="3"/>
  <c r="AI788" i="3"/>
  <c r="AI789" i="3"/>
  <c r="AI790" i="3"/>
  <c r="AI791" i="3"/>
  <c r="AI792" i="3"/>
  <c r="AI793" i="3"/>
  <c r="AI794" i="3"/>
  <c r="AI795" i="3"/>
  <c r="AI796" i="3"/>
  <c r="AI797" i="3"/>
  <c r="AI798" i="3"/>
  <c r="AI799" i="3"/>
  <c r="AI800" i="3"/>
  <c r="AI801" i="3"/>
  <c r="AI802" i="3"/>
  <c r="AI803" i="3"/>
  <c r="AI804" i="3"/>
  <c r="AI805" i="3"/>
  <c r="AI806" i="3"/>
  <c r="AI807" i="3"/>
  <c r="AI808" i="3"/>
  <c r="AI809" i="3"/>
  <c r="AI810" i="3"/>
  <c r="AI811" i="3"/>
  <c r="AI812" i="3"/>
  <c r="AI813" i="3"/>
  <c r="AI814" i="3"/>
  <c r="AI815" i="3"/>
  <c r="AI816" i="3"/>
  <c r="AI817" i="3"/>
  <c r="AI818" i="3"/>
  <c r="AI819" i="3"/>
  <c r="AI820" i="3"/>
  <c r="AI821" i="3"/>
  <c r="AI822" i="3"/>
  <c r="AI823" i="3"/>
  <c r="AI824" i="3"/>
  <c r="AI825" i="3"/>
  <c r="AI826" i="3"/>
  <c r="AI827" i="3"/>
  <c r="AI828" i="3"/>
  <c r="AI829" i="3"/>
  <c r="AI830" i="3"/>
  <c r="AI831" i="3"/>
  <c r="AI832" i="3"/>
  <c r="AI833" i="3"/>
  <c r="AI834" i="3"/>
  <c r="AI835" i="3"/>
  <c r="AI836" i="3"/>
  <c r="AI837" i="3"/>
  <c r="AI838" i="3"/>
  <c r="AI839" i="3"/>
  <c r="AI840" i="3"/>
  <c r="AI841" i="3"/>
  <c r="AI842" i="3"/>
  <c r="AI843" i="3"/>
  <c r="AI844" i="3"/>
  <c r="AI845" i="3"/>
  <c r="AI846" i="3"/>
  <c r="AI847" i="3"/>
  <c r="AI848" i="3"/>
  <c r="AI849" i="3"/>
  <c r="AI850" i="3"/>
  <c r="AI851" i="3"/>
  <c r="AI852" i="3"/>
  <c r="AI853" i="3"/>
  <c r="AI854" i="3"/>
  <c r="AI855" i="3"/>
  <c r="AI856" i="3"/>
  <c r="AI857" i="3"/>
  <c r="AI858" i="3"/>
  <c r="AI859" i="3"/>
  <c r="AI860" i="3"/>
  <c r="AI861" i="3"/>
  <c r="AI862" i="3"/>
  <c r="AI863" i="3"/>
  <c r="AI864" i="3"/>
  <c r="AI865" i="3"/>
  <c r="AI866" i="3"/>
  <c r="AI867" i="3"/>
  <c r="AI868" i="3"/>
  <c r="AI869" i="3"/>
  <c r="AI870" i="3"/>
  <c r="AI871" i="3"/>
  <c r="AI872" i="3"/>
  <c r="AI873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886" i="3"/>
  <c r="AI887" i="3"/>
  <c r="AI888" i="3"/>
  <c r="AI889" i="3"/>
  <c r="AI890" i="3"/>
  <c r="AI891" i="3"/>
  <c r="AI892" i="3"/>
  <c r="AI893" i="3"/>
  <c r="AI894" i="3"/>
  <c r="AI895" i="3"/>
  <c r="AI896" i="3"/>
  <c r="AI897" i="3"/>
  <c r="AI898" i="3"/>
  <c r="AI899" i="3"/>
  <c r="AI900" i="3"/>
  <c r="AI901" i="3"/>
  <c r="AI902" i="3"/>
  <c r="AI903" i="3"/>
  <c r="AI904" i="3"/>
  <c r="AI905" i="3"/>
  <c r="AI906" i="3"/>
  <c r="AI907" i="3"/>
  <c r="AI908" i="3"/>
  <c r="AI909" i="3"/>
  <c r="AI910" i="3"/>
  <c r="AI911" i="3"/>
  <c r="AI912" i="3"/>
  <c r="AI913" i="3"/>
  <c r="AI914" i="3"/>
  <c r="AI915" i="3"/>
  <c r="AI916" i="3"/>
  <c r="AI917" i="3"/>
  <c r="AI918" i="3"/>
  <c r="AI919" i="3"/>
  <c r="AI920" i="3"/>
  <c r="AI921" i="3"/>
  <c r="AI922" i="3"/>
  <c r="AI923" i="3"/>
  <c r="AI924" i="3"/>
  <c r="AI925" i="3"/>
  <c r="AI926" i="3"/>
  <c r="AI927" i="3"/>
  <c r="AI928" i="3"/>
  <c r="AI929" i="3"/>
  <c r="AI930" i="3"/>
  <c r="AI931" i="3"/>
  <c r="AI932" i="3"/>
  <c r="AI933" i="3"/>
  <c r="AI934" i="3"/>
  <c r="AI935" i="3"/>
  <c r="AI936" i="3"/>
  <c r="AI937" i="3"/>
  <c r="AI938" i="3"/>
  <c r="AI939" i="3"/>
  <c r="AI940" i="3"/>
  <c r="AI941" i="3"/>
  <c r="AI942" i="3"/>
  <c r="AI943" i="3"/>
  <c r="AI944" i="3"/>
  <c r="AI945" i="3"/>
  <c r="AI946" i="3"/>
  <c r="AI947" i="3"/>
  <c r="AI948" i="3"/>
  <c r="AI949" i="3"/>
  <c r="AI950" i="3"/>
  <c r="AI951" i="3"/>
  <c r="AI952" i="3"/>
  <c r="AI953" i="3"/>
  <c r="AI954" i="3"/>
  <c r="AI955" i="3"/>
  <c r="AI956" i="3"/>
  <c r="AI957" i="3"/>
  <c r="AI958" i="3"/>
  <c r="AI959" i="3"/>
  <c r="AI960" i="3"/>
  <c r="AI961" i="3"/>
  <c r="AI962" i="3"/>
  <c r="AI963" i="3"/>
  <c r="AI964" i="3"/>
  <c r="AI965" i="3"/>
  <c r="AI966" i="3"/>
  <c r="AI967" i="3"/>
  <c r="AI968" i="3"/>
  <c r="AI969" i="3"/>
  <c r="AI970" i="3"/>
  <c r="AI971" i="3"/>
  <c r="AI972" i="3"/>
  <c r="AI973" i="3"/>
  <c r="AI974" i="3"/>
  <c r="AI975" i="3"/>
  <c r="AI976" i="3"/>
  <c r="AI977" i="3"/>
  <c r="AI978" i="3"/>
  <c r="AI979" i="3"/>
  <c r="AI980" i="3"/>
  <c r="AI981" i="3"/>
  <c r="AI982" i="3"/>
  <c r="AI983" i="3"/>
  <c r="AI984" i="3"/>
  <c r="AI985" i="3"/>
  <c r="AI986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I1002" i="3"/>
  <c r="AI1003" i="3"/>
  <c r="AI1004" i="3"/>
  <c r="AI1005" i="3"/>
  <c r="AI1006" i="3"/>
  <c r="AI1007" i="3"/>
  <c r="AI1008" i="3"/>
  <c r="AI1009" i="3"/>
  <c r="AI1010" i="3"/>
  <c r="AI1011" i="3"/>
  <c r="AI1012" i="3"/>
  <c r="AI1013" i="3"/>
  <c r="AI1014" i="3"/>
  <c r="AI1015" i="3"/>
  <c r="AI1016" i="3"/>
  <c r="AI1017" i="3"/>
  <c r="AI1018" i="3"/>
  <c r="AI1019" i="3"/>
  <c r="AI1020" i="3"/>
  <c r="AI1021" i="3"/>
  <c r="AI1022" i="3"/>
  <c r="AI1023" i="3"/>
  <c r="AI1024" i="3"/>
  <c r="AI1025" i="3"/>
  <c r="AI1026" i="3"/>
  <c r="AI1027" i="3"/>
  <c r="AI1028" i="3"/>
  <c r="AI1029" i="3"/>
  <c r="AI1030" i="3"/>
  <c r="AI1031" i="3"/>
  <c r="AI1032" i="3"/>
  <c r="AI1033" i="3"/>
  <c r="AI1034" i="3"/>
  <c r="AI1035" i="3"/>
  <c r="AI1036" i="3"/>
  <c r="AI1037" i="3"/>
  <c r="AI1038" i="3"/>
  <c r="AI1039" i="3"/>
  <c r="AI1040" i="3"/>
  <c r="AI1041" i="3"/>
  <c r="AI1042" i="3"/>
  <c r="AI1043" i="3"/>
  <c r="AI1044" i="3"/>
  <c r="AI1045" i="3"/>
  <c r="AI1046" i="3"/>
  <c r="AI1047" i="3"/>
  <c r="AI1048" i="3"/>
  <c r="AI1049" i="3"/>
  <c r="AI1050" i="3"/>
  <c r="AI1051" i="3"/>
  <c r="AI1052" i="3"/>
  <c r="AI1053" i="3"/>
  <c r="AI1054" i="3"/>
  <c r="AI1055" i="3"/>
  <c r="AI1056" i="3"/>
  <c r="AI1057" i="3"/>
  <c r="AI1058" i="3"/>
  <c r="AI1059" i="3"/>
  <c r="AI1060" i="3"/>
  <c r="AI1061" i="3"/>
  <c r="AI1062" i="3"/>
  <c r="AI1063" i="3"/>
  <c r="AI1064" i="3"/>
  <c r="AI1065" i="3"/>
  <c r="AI1066" i="3"/>
  <c r="AI1067" i="3"/>
  <c r="AI1068" i="3"/>
  <c r="AI1069" i="3"/>
  <c r="AI1070" i="3"/>
  <c r="AI1071" i="3"/>
  <c r="AI1072" i="3"/>
  <c r="AI1073" i="3"/>
  <c r="AI1074" i="3"/>
  <c r="AI1075" i="3"/>
  <c r="AI1076" i="3"/>
  <c r="AI1077" i="3"/>
  <c r="AI1078" i="3"/>
  <c r="AI1079" i="3"/>
  <c r="AI1080" i="3"/>
  <c r="AI1081" i="3"/>
  <c r="AI1082" i="3"/>
  <c r="AI1083" i="3"/>
  <c r="AI1084" i="3"/>
  <c r="AI1085" i="3"/>
  <c r="AI1086" i="3"/>
  <c r="AI1087" i="3"/>
  <c r="AI1088" i="3"/>
  <c r="AI1089" i="3"/>
  <c r="AI1090" i="3"/>
  <c r="AI1091" i="3"/>
  <c r="AI1092" i="3"/>
  <c r="AI1093" i="3"/>
  <c r="AI1094" i="3"/>
  <c r="AI1095" i="3"/>
  <c r="AI1096" i="3"/>
  <c r="AI1097" i="3"/>
  <c r="AI1098" i="3"/>
  <c r="AI1099" i="3"/>
  <c r="AI1100" i="3"/>
  <c r="AI1101" i="3"/>
  <c r="AI1102" i="3"/>
  <c r="AI1103" i="3"/>
  <c r="AI1104" i="3"/>
  <c r="AI1105" i="3"/>
  <c r="AI1106" i="3"/>
  <c r="AI1107" i="3"/>
  <c r="AI1108" i="3"/>
  <c r="AI1109" i="3"/>
  <c r="AI1110" i="3"/>
  <c r="AI1111" i="3"/>
  <c r="AI1112" i="3"/>
  <c r="AI1113" i="3"/>
  <c r="AI1114" i="3"/>
  <c r="AI1115" i="3"/>
  <c r="AI1116" i="3"/>
  <c r="AI1117" i="3"/>
  <c r="AI1118" i="3"/>
  <c r="AI1119" i="3"/>
  <c r="AI1120" i="3"/>
  <c r="AI1121" i="3"/>
  <c r="AI1122" i="3"/>
  <c r="AI1123" i="3"/>
  <c r="AI1124" i="3"/>
  <c r="AI1125" i="3"/>
  <c r="AI1126" i="3"/>
  <c r="AI1127" i="3"/>
  <c r="AI1128" i="3"/>
  <c r="AI1129" i="3"/>
  <c r="AI1130" i="3"/>
  <c r="AI1131" i="3"/>
  <c r="AI1132" i="3"/>
  <c r="AI1133" i="3"/>
  <c r="AI1134" i="3"/>
  <c r="AI1135" i="3"/>
  <c r="AI1136" i="3"/>
  <c r="AI1137" i="3"/>
  <c r="AI1138" i="3"/>
  <c r="AI1139" i="3"/>
  <c r="AI1140" i="3"/>
  <c r="AI1141" i="3"/>
  <c r="AI1142" i="3"/>
  <c r="AI1143" i="3"/>
  <c r="AI1144" i="3"/>
  <c r="AI1145" i="3"/>
  <c r="AI1146" i="3"/>
  <c r="AI1147" i="3"/>
  <c r="AI1148" i="3"/>
  <c r="AI1149" i="3"/>
  <c r="AI1150" i="3"/>
  <c r="AI1151" i="3"/>
  <c r="AI1152" i="3"/>
  <c r="AI1153" i="3"/>
  <c r="AI1154" i="3"/>
  <c r="AI1155" i="3"/>
  <c r="AI1156" i="3"/>
  <c r="AI1157" i="3"/>
  <c r="AI1158" i="3"/>
  <c r="AI1159" i="3"/>
  <c r="AI1160" i="3"/>
  <c r="AI1161" i="3"/>
  <c r="AI1162" i="3"/>
  <c r="AI1163" i="3"/>
  <c r="AI1164" i="3"/>
  <c r="AI1165" i="3"/>
  <c r="AI1166" i="3"/>
  <c r="AI1167" i="3"/>
  <c r="AI1168" i="3"/>
  <c r="AI1169" i="3"/>
  <c r="AI1170" i="3"/>
  <c r="AI1171" i="3"/>
  <c r="AI1172" i="3"/>
  <c r="AI1173" i="3"/>
  <c r="AI1174" i="3"/>
  <c r="AI1175" i="3"/>
  <c r="AI1176" i="3"/>
  <c r="AI1177" i="3"/>
  <c r="AI1178" i="3"/>
  <c r="AI1179" i="3"/>
  <c r="AI1180" i="3"/>
  <c r="AI1181" i="3"/>
  <c r="AI1182" i="3"/>
  <c r="AI1183" i="3"/>
  <c r="AI1184" i="3"/>
  <c r="AI1185" i="3"/>
  <c r="AI1186" i="3"/>
  <c r="AI1187" i="3"/>
  <c r="AI1188" i="3"/>
  <c r="AI1189" i="3"/>
  <c r="AI1190" i="3"/>
  <c r="AI1191" i="3"/>
  <c r="AI1192" i="3"/>
  <c r="AI1193" i="3"/>
  <c r="AI1194" i="3"/>
  <c r="AI1195" i="3"/>
  <c r="AI1196" i="3"/>
  <c r="AI1197" i="3"/>
  <c r="AI1198" i="3"/>
  <c r="AI1199" i="3"/>
  <c r="AI1200" i="3"/>
  <c r="AI1201" i="3"/>
  <c r="AI1202" i="3"/>
  <c r="AI1203" i="3"/>
  <c r="AI1204" i="3"/>
  <c r="AI1205" i="3"/>
  <c r="AI1206" i="3"/>
  <c r="AI1207" i="3"/>
  <c r="AI1208" i="3"/>
  <c r="AI1209" i="3"/>
  <c r="AI1210" i="3"/>
  <c r="AI1211" i="3"/>
  <c r="AI1212" i="3"/>
  <c r="AI1213" i="3"/>
  <c r="AI1214" i="3"/>
  <c r="AI1215" i="3"/>
  <c r="AI1216" i="3"/>
  <c r="AI1217" i="3"/>
  <c r="AI1218" i="3"/>
  <c r="AI1219" i="3"/>
  <c r="AI1220" i="3"/>
  <c r="AI1221" i="3"/>
  <c r="AI1222" i="3"/>
  <c r="AI1223" i="3"/>
  <c r="AI1224" i="3"/>
  <c r="AI1225" i="3"/>
  <c r="AI1226" i="3"/>
  <c r="AI1227" i="3"/>
  <c r="AI1228" i="3"/>
  <c r="AI1229" i="3"/>
  <c r="AI1230" i="3"/>
  <c r="AI1231" i="3"/>
  <c r="AI1232" i="3"/>
  <c r="AI1233" i="3"/>
  <c r="AI1234" i="3"/>
  <c r="AI1235" i="3"/>
  <c r="AI1236" i="3"/>
  <c r="AI1237" i="3"/>
  <c r="AI1238" i="3"/>
  <c r="AI1239" i="3"/>
  <c r="AI1240" i="3"/>
  <c r="AI1241" i="3"/>
  <c r="AI1242" i="3"/>
  <c r="AI1243" i="3"/>
  <c r="AI1244" i="3"/>
  <c r="AI1245" i="3"/>
  <c r="AI1246" i="3"/>
  <c r="AI1247" i="3"/>
  <c r="AI1248" i="3"/>
  <c r="AI1249" i="3"/>
  <c r="AI1250" i="3"/>
  <c r="AI1251" i="3"/>
  <c r="AI1252" i="3"/>
  <c r="AI1253" i="3"/>
  <c r="AI1254" i="3"/>
  <c r="AI1255" i="3"/>
  <c r="AI1256" i="3"/>
  <c r="AI1257" i="3"/>
  <c r="AI1258" i="3"/>
  <c r="AI1259" i="3"/>
  <c r="AI1260" i="3"/>
  <c r="AI1261" i="3"/>
  <c r="AI1262" i="3"/>
  <c r="AI1263" i="3"/>
  <c r="AI1264" i="3"/>
  <c r="AI1265" i="3"/>
  <c r="AI1266" i="3"/>
  <c r="AI1267" i="3"/>
  <c r="AI1268" i="3"/>
  <c r="AI1269" i="3"/>
  <c r="AI1270" i="3"/>
  <c r="AI1271" i="3"/>
  <c r="AI1272" i="3"/>
  <c r="AI1273" i="3"/>
  <c r="AI1274" i="3"/>
  <c r="AI1275" i="3"/>
  <c r="AI1276" i="3"/>
  <c r="AI1277" i="3"/>
  <c r="AI1278" i="3"/>
  <c r="AI1279" i="3"/>
  <c r="AI1280" i="3"/>
  <c r="AI1281" i="3"/>
  <c r="AI1282" i="3"/>
  <c r="AI1283" i="3"/>
  <c r="AI1284" i="3"/>
  <c r="AI1285" i="3"/>
  <c r="AI1286" i="3"/>
  <c r="AI1287" i="3"/>
  <c r="AI1288" i="3"/>
  <c r="AI1289" i="3"/>
  <c r="AI1290" i="3"/>
  <c r="AI1291" i="3"/>
  <c r="AI1292" i="3"/>
  <c r="AI1293" i="3"/>
  <c r="AI1294" i="3"/>
  <c r="AI1295" i="3"/>
  <c r="AI1296" i="3"/>
  <c r="AI1297" i="3"/>
  <c r="AI1298" i="3"/>
  <c r="AI1299" i="3"/>
  <c r="AI1300" i="3"/>
  <c r="AI1301" i="3"/>
  <c r="AI1302" i="3"/>
  <c r="AI1303" i="3"/>
  <c r="AI1304" i="3"/>
  <c r="AI1305" i="3"/>
  <c r="AI1306" i="3"/>
  <c r="AI1307" i="3"/>
  <c r="AI1308" i="3"/>
  <c r="AI1309" i="3"/>
  <c r="AI1310" i="3"/>
  <c r="AI1311" i="3"/>
  <c r="AI1312" i="3"/>
  <c r="AI1313" i="3"/>
  <c r="AI1314" i="3"/>
  <c r="AI1315" i="3"/>
  <c r="AI1316" i="3"/>
  <c r="AI1317" i="3"/>
  <c r="AI1318" i="3"/>
  <c r="AI1319" i="3"/>
  <c r="AI1320" i="3"/>
  <c r="AI1321" i="3"/>
  <c r="AI1322" i="3"/>
  <c r="AI1323" i="3"/>
  <c r="AI1324" i="3"/>
  <c r="AI1325" i="3"/>
  <c r="AI1326" i="3"/>
  <c r="AI1327" i="3"/>
  <c r="AI1328" i="3"/>
  <c r="AI1329" i="3"/>
  <c r="AI1330" i="3"/>
  <c r="AI1331" i="3"/>
  <c r="AI1332" i="3"/>
  <c r="AI1333" i="3"/>
  <c r="AI1334" i="3"/>
  <c r="AI1335" i="3"/>
  <c r="AI1336" i="3"/>
  <c r="AI1337" i="3"/>
  <c r="AI1338" i="3"/>
  <c r="AI1339" i="3"/>
  <c r="AI1340" i="3"/>
  <c r="AI1341" i="3"/>
  <c r="AI1342" i="3"/>
  <c r="AI1343" i="3"/>
  <c r="AI1344" i="3"/>
  <c r="AI1345" i="3"/>
  <c r="AI1346" i="3"/>
  <c r="AI1347" i="3"/>
  <c r="AI1348" i="3"/>
  <c r="AI1349" i="3"/>
  <c r="AI1350" i="3"/>
  <c r="AI1351" i="3"/>
  <c r="AI1352" i="3"/>
  <c r="AI1353" i="3"/>
  <c r="AI1354" i="3"/>
  <c r="AI1355" i="3"/>
  <c r="AI1356" i="3"/>
  <c r="AI1357" i="3"/>
  <c r="AI1358" i="3"/>
  <c r="AI1359" i="3"/>
  <c r="AI1360" i="3"/>
  <c r="AI1361" i="3"/>
  <c r="AI1362" i="3"/>
  <c r="AI1363" i="3"/>
  <c r="AI1364" i="3"/>
  <c r="AI1365" i="3"/>
  <c r="AI1366" i="3"/>
  <c r="AI1367" i="3"/>
  <c r="AI1368" i="3"/>
  <c r="AI1369" i="3"/>
  <c r="AI1370" i="3"/>
  <c r="AI1371" i="3"/>
  <c r="AI1372" i="3"/>
  <c r="AI1373" i="3"/>
  <c r="AI1374" i="3"/>
  <c r="AI1375" i="3"/>
  <c r="AI1376" i="3"/>
  <c r="AI1377" i="3"/>
  <c r="AI1378" i="3"/>
  <c r="AI1379" i="3"/>
  <c r="AI1380" i="3"/>
  <c r="AI1381" i="3"/>
  <c r="AI1382" i="3"/>
  <c r="AI1383" i="3"/>
  <c r="AI1384" i="3"/>
  <c r="AI1385" i="3"/>
  <c r="AI1386" i="3"/>
  <c r="AI1387" i="3"/>
  <c r="AI1388" i="3"/>
  <c r="AI1389" i="3"/>
  <c r="AI1390" i="3"/>
  <c r="AI1391" i="3"/>
  <c r="AI1392" i="3"/>
  <c r="AI1393" i="3"/>
  <c r="AI1394" i="3"/>
  <c r="AI1395" i="3"/>
  <c r="AI1396" i="3"/>
  <c r="AI1397" i="3"/>
  <c r="AI1398" i="3"/>
  <c r="AI1399" i="3"/>
  <c r="AI1400" i="3"/>
  <c r="AI1401" i="3"/>
  <c r="AI1402" i="3"/>
  <c r="AI1403" i="3"/>
  <c r="AI1404" i="3"/>
  <c r="AI1405" i="3"/>
  <c r="AI1406" i="3"/>
  <c r="AI1407" i="3"/>
  <c r="AI1408" i="3"/>
  <c r="AI1409" i="3"/>
  <c r="AI1410" i="3"/>
  <c r="AI1411" i="3"/>
  <c r="AI1412" i="3"/>
  <c r="AI1413" i="3"/>
  <c r="AI1414" i="3"/>
  <c r="AI1415" i="3"/>
  <c r="AI1416" i="3"/>
  <c r="AI1417" i="3"/>
  <c r="AI1418" i="3"/>
  <c r="AI1419" i="3"/>
  <c r="AI1420" i="3"/>
  <c r="AI1421" i="3"/>
  <c r="AI1422" i="3"/>
  <c r="AI1423" i="3"/>
  <c r="AI1424" i="3"/>
  <c r="AI1425" i="3"/>
  <c r="AI1426" i="3"/>
  <c r="AI1427" i="3"/>
  <c r="AI1428" i="3"/>
  <c r="AI1429" i="3"/>
  <c r="AI1430" i="3"/>
  <c r="AI1431" i="3"/>
  <c r="AI1432" i="3"/>
  <c r="AI1433" i="3"/>
  <c r="AI1434" i="3"/>
  <c r="AI1435" i="3"/>
  <c r="AI1436" i="3"/>
  <c r="AI1437" i="3"/>
  <c r="AI1438" i="3"/>
  <c r="AI1439" i="3"/>
  <c r="AI1440" i="3"/>
  <c r="AI1441" i="3"/>
  <c r="AI1442" i="3"/>
  <c r="AI1443" i="3"/>
  <c r="AI1444" i="3"/>
  <c r="AI1445" i="3"/>
  <c r="AI1446" i="3"/>
  <c r="AI1447" i="3"/>
  <c r="AI1448" i="3"/>
  <c r="AI1449" i="3"/>
  <c r="AI1450" i="3"/>
  <c r="AI1451" i="3"/>
  <c r="AI1452" i="3"/>
  <c r="AI1453" i="3"/>
  <c r="AI1454" i="3"/>
  <c r="AI1455" i="3"/>
  <c r="AI1456" i="3"/>
  <c r="AI1457" i="3"/>
  <c r="AI1458" i="3"/>
  <c r="AI1459" i="3"/>
  <c r="AI1460" i="3"/>
  <c r="AI1461" i="3"/>
  <c r="AI1462" i="3"/>
  <c r="AI1463" i="3"/>
  <c r="AI1464" i="3"/>
  <c r="AI1465" i="3"/>
  <c r="AI1466" i="3"/>
  <c r="AI1467" i="3"/>
  <c r="AI1468" i="3"/>
  <c r="AI1469" i="3"/>
  <c r="AI1470" i="3"/>
  <c r="AI1471" i="3"/>
  <c r="AI1472" i="3"/>
  <c r="AI1473" i="3"/>
  <c r="AI1474" i="3"/>
  <c r="AI1475" i="3"/>
  <c r="AI1476" i="3"/>
  <c r="AI1477" i="3"/>
  <c r="AI1478" i="3"/>
  <c r="AI1479" i="3"/>
  <c r="AI1480" i="3"/>
  <c r="AI1481" i="3"/>
  <c r="AI1482" i="3"/>
  <c r="AI1483" i="3"/>
  <c r="AI1484" i="3"/>
  <c r="AI1485" i="3"/>
  <c r="AI1486" i="3"/>
  <c r="AI1487" i="3"/>
  <c r="AI1488" i="3"/>
  <c r="AI1489" i="3"/>
  <c r="AI1490" i="3"/>
  <c r="AI1491" i="3"/>
  <c r="AI1492" i="3"/>
  <c r="AI1493" i="3"/>
  <c r="AI1494" i="3"/>
  <c r="AI1495" i="3"/>
  <c r="AI1496" i="3"/>
  <c r="AI1497" i="3"/>
  <c r="AI1498" i="3"/>
  <c r="AI1499" i="3"/>
  <c r="AI1500" i="3"/>
  <c r="AI1501" i="3"/>
  <c r="AI1502" i="3"/>
  <c r="AI1503" i="3"/>
  <c r="AI1504" i="3"/>
  <c r="AI1505" i="3"/>
  <c r="AI1506" i="3"/>
  <c r="AI1507" i="3"/>
  <c r="AI1508" i="3"/>
  <c r="AI1509" i="3"/>
  <c r="AI1510" i="3"/>
  <c r="AI1511" i="3"/>
  <c r="AI1512" i="3"/>
  <c r="AI1513" i="3"/>
  <c r="AI1514" i="3"/>
  <c r="AI1515" i="3"/>
  <c r="AI1516" i="3"/>
  <c r="AI1517" i="3"/>
  <c r="AI1518" i="3"/>
  <c r="AI1519" i="3"/>
  <c r="AI1520" i="3"/>
  <c r="AI1521" i="3"/>
  <c r="AI1522" i="3"/>
  <c r="AI1523" i="3"/>
  <c r="AI1524" i="3"/>
  <c r="AI1525" i="3"/>
  <c r="AI1526" i="3"/>
  <c r="AI1527" i="3"/>
  <c r="AI1528" i="3"/>
  <c r="AI1529" i="3"/>
  <c r="AI1530" i="3"/>
  <c r="AI1531" i="3"/>
  <c r="AI1532" i="3"/>
  <c r="AI1533" i="3"/>
  <c r="AI1534" i="3"/>
  <c r="AI1535" i="3"/>
  <c r="AI1536" i="3"/>
  <c r="AI1537" i="3"/>
  <c r="AI1538" i="3"/>
  <c r="AI1539" i="3"/>
  <c r="AI1540" i="3"/>
  <c r="AI1541" i="3"/>
  <c r="AI1542" i="3"/>
  <c r="AI1543" i="3"/>
  <c r="AI1544" i="3"/>
  <c r="AI1545" i="3"/>
  <c r="AI1546" i="3"/>
  <c r="AI1547" i="3"/>
  <c r="AI1548" i="3"/>
  <c r="AI1549" i="3"/>
  <c r="AI1550" i="3"/>
  <c r="AI1551" i="3"/>
  <c r="AI1552" i="3"/>
  <c r="AI1553" i="3"/>
  <c r="AI1554" i="3"/>
  <c r="AI1555" i="3"/>
  <c r="AI1556" i="3"/>
  <c r="AI1557" i="3"/>
  <c r="AI1558" i="3"/>
  <c r="AI1559" i="3"/>
  <c r="AI1560" i="3"/>
  <c r="AI1561" i="3"/>
  <c r="AI1562" i="3"/>
  <c r="AI1563" i="3"/>
  <c r="AI1564" i="3"/>
  <c r="AI1565" i="3"/>
  <c r="AI1566" i="3"/>
  <c r="AI1567" i="3"/>
  <c r="AI1568" i="3"/>
  <c r="AI1569" i="3"/>
  <c r="AI1570" i="3"/>
  <c r="AI1571" i="3"/>
  <c r="AI1572" i="3"/>
  <c r="AI1573" i="3"/>
  <c r="AI1574" i="3"/>
  <c r="AI1575" i="3"/>
  <c r="AI1576" i="3"/>
  <c r="AI1577" i="3"/>
  <c r="AI1578" i="3"/>
  <c r="AI1579" i="3"/>
  <c r="AI1580" i="3"/>
  <c r="AI1581" i="3"/>
  <c r="AI1582" i="3"/>
  <c r="AI1583" i="3"/>
  <c r="AI1584" i="3"/>
  <c r="AI1585" i="3"/>
  <c r="AI1586" i="3"/>
  <c r="AI1587" i="3"/>
  <c r="AI1588" i="3"/>
  <c r="AI1589" i="3"/>
  <c r="AI1590" i="3"/>
  <c r="AI1591" i="3"/>
  <c r="AI1592" i="3"/>
  <c r="AI1593" i="3"/>
  <c r="AI1594" i="3"/>
  <c r="AI1595" i="3"/>
  <c r="AI1596" i="3"/>
  <c r="AI1597" i="3"/>
  <c r="AI1598" i="3"/>
  <c r="AI1599" i="3"/>
  <c r="AI1600" i="3"/>
  <c r="AI1601" i="3"/>
  <c r="AI1602" i="3"/>
  <c r="AI1603" i="3"/>
  <c r="AI1604" i="3"/>
  <c r="AI1605" i="3"/>
  <c r="AI1606" i="3"/>
  <c r="AI1607" i="3"/>
  <c r="AI1608" i="3"/>
  <c r="AI1609" i="3"/>
  <c r="AI1610" i="3"/>
  <c r="AI1611" i="3"/>
  <c r="AI1612" i="3"/>
  <c r="AI1613" i="3"/>
  <c r="AI1614" i="3"/>
  <c r="AI1615" i="3"/>
  <c r="AI1616" i="3"/>
  <c r="AI1617" i="3"/>
  <c r="AI1618" i="3"/>
  <c r="AI1619" i="3"/>
  <c r="AI1620" i="3"/>
  <c r="AI1621" i="3"/>
  <c r="AI1622" i="3"/>
  <c r="AI1623" i="3"/>
  <c r="AI1624" i="3"/>
  <c r="AI1625" i="3"/>
  <c r="AI1626" i="3"/>
  <c r="AI1627" i="3"/>
  <c r="AI1628" i="3"/>
  <c r="AI1629" i="3"/>
  <c r="AI1630" i="3"/>
  <c r="AI1631" i="3"/>
  <c r="AI1632" i="3"/>
  <c r="AI1633" i="3"/>
  <c r="AI1634" i="3"/>
  <c r="AI1635" i="3"/>
  <c r="AI1636" i="3"/>
  <c r="AI1637" i="3"/>
  <c r="AI1638" i="3"/>
  <c r="AI1639" i="3"/>
  <c r="AI1640" i="3"/>
  <c r="AI1641" i="3"/>
  <c r="AI1642" i="3"/>
  <c r="AI1643" i="3"/>
  <c r="AI1644" i="3"/>
  <c r="AI1645" i="3"/>
  <c r="AI1646" i="3"/>
  <c r="AI1647" i="3"/>
  <c r="AI1648" i="3"/>
  <c r="AI1649" i="3"/>
  <c r="AI1650" i="3"/>
  <c r="AI1651" i="3"/>
  <c r="AI1652" i="3"/>
  <c r="AI1653" i="3"/>
  <c r="AI1654" i="3"/>
  <c r="AI1655" i="3"/>
  <c r="AI1656" i="3"/>
  <c r="AI1657" i="3"/>
  <c r="AI1658" i="3"/>
  <c r="AI1659" i="3"/>
  <c r="AI1660" i="3"/>
  <c r="AI1661" i="3"/>
  <c r="AI1662" i="3"/>
  <c r="AI1663" i="3"/>
  <c r="AI1664" i="3"/>
  <c r="AI1665" i="3"/>
  <c r="AI1666" i="3"/>
  <c r="AI1667" i="3"/>
  <c r="AI1668" i="3"/>
  <c r="AI1669" i="3"/>
  <c r="AI1670" i="3"/>
  <c r="AI1671" i="3"/>
  <c r="AI1672" i="3"/>
  <c r="AI1673" i="3"/>
  <c r="AI1674" i="3"/>
  <c r="AI1675" i="3"/>
  <c r="AI1676" i="3"/>
  <c r="AI1677" i="3"/>
  <c r="AI1678" i="3"/>
  <c r="AI1679" i="3"/>
  <c r="AI1680" i="3"/>
  <c r="AI1681" i="3"/>
  <c r="AI1682" i="3"/>
  <c r="AI1683" i="3"/>
  <c r="AI1684" i="3"/>
  <c r="AI1685" i="3"/>
  <c r="AI1686" i="3"/>
  <c r="AI1687" i="3"/>
  <c r="AI1688" i="3"/>
  <c r="AI1689" i="3"/>
  <c r="AI1690" i="3"/>
  <c r="AI1691" i="3"/>
  <c r="AI1692" i="3"/>
  <c r="AI1693" i="3"/>
  <c r="AI1694" i="3"/>
  <c r="AI1695" i="3"/>
  <c r="AI1696" i="3"/>
  <c r="AI1697" i="3"/>
  <c r="AI1698" i="3"/>
  <c r="AI1699" i="3"/>
  <c r="AI1700" i="3"/>
  <c r="AI1701" i="3"/>
  <c r="AI1702" i="3"/>
  <c r="AI1703" i="3"/>
  <c r="AI1704" i="3"/>
  <c r="AI1705" i="3"/>
  <c r="AI1706" i="3"/>
  <c r="AI1707" i="3"/>
  <c r="AI1708" i="3"/>
  <c r="AI1709" i="3"/>
  <c r="AI1710" i="3"/>
  <c r="AI1711" i="3"/>
  <c r="AI1712" i="3"/>
  <c r="AI1713" i="3"/>
  <c r="AI1714" i="3"/>
  <c r="AI1715" i="3"/>
  <c r="AI1716" i="3"/>
  <c r="AI1717" i="3"/>
  <c r="AI1718" i="3"/>
  <c r="AI1719" i="3"/>
  <c r="AI1720" i="3"/>
  <c r="AI1721" i="3"/>
  <c r="AI1722" i="3"/>
  <c r="AI1723" i="3"/>
  <c r="AI1724" i="3"/>
  <c r="AI1725" i="3"/>
  <c r="AI1726" i="3"/>
  <c r="AI1727" i="3"/>
  <c r="AI1728" i="3"/>
  <c r="AI1729" i="3"/>
  <c r="AI1730" i="3"/>
  <c r="AI1731" i="3"/>
  <c r="AI1732" i="3"/>
  <c r="AI1733" i="3"/>
  <c r="AI1734" i="3"/>
  <c r="AI1735" i="3"/>
  <c r="AI1736" i="3"/>
  <c r="AI1737" i="3"/>
  <c r="AI1738" i="3"/>
  <c r="AI1739" i="3"/>
  <c r="AI1740" i="3"/>
  <c r="AI1741" i="3"/>
  <c r="AI1742" i="3"/>
  <c r="AI1743" i="3"/>
  <c r="AI1744" i="3"/>
  <c r="AI1745" i="3"/>
  <c r="AI1746" i="3"/>
  <c r="AI1747" i="3"/>
  <c r="AI1748" i="3"/>
  <c r="AI1749" i="3"/>
  <c r="AI1750" i="3"/>
  <c r="AI1751" i="3"/>
  <c r="AI1752" i="3"/>
  <c r="AI1753" i="3"/>
  <c r="AI1754" i="3"/>
  <c r="AI1755" i="3"/>
  <c r="AI1756" i="3"/>
  <c r="AI1757" i="3"/>
  <c r="AI1758" i="3"/>
  <c r="AI1759" i="3"/>
  <c r="AI1760" i="3"/>
  <c r="AI1761" i="3"/>
  <c r="AI1762" i="3"/>
  <c r="AI1763" i="3"/>
  <c r="AI1764" i="3"/>
  <c r="AI1765" i="3"/>
  <c r="AI1766" i="3"/>
  <c r="AI1767" i="3"/>
  <c r="AI1768" i="3"/>
  <c r="AI1769" i="3"/>
  <c r="AI1770" i="3"/>
  <c r="AI1771" i="3"/>
  <c r="AI1772" i="3"/>
  <c r="AI1773" i="3"/>
  <c r="AI1774" i="3"/>
  <c r="AI1775" i="3"/>
  <c r="AI1776" i="3"/>
  <c r="AI1777" i="3"/>
  <c r="AI1778" i="3"/>
  <c r="AI1779" i="3"/>
  <c r="AI1780" i="3"/>
  <c r="AI1781" i="3"/>
  <c r="AI1782" i="3"/>
  <c r="AI1783" i="3"/>
  <c r="AI1784" i="3"/>
  <c r="AI1785" i="3"/>
  <c r="AI1786" i="3"/>
  <c r="AI1787" i="3"/>
  <c r="AI1788" i="3"/>
  <c r="AI1789" i="3"/>
  <c r="AI1790" i="3"/>
  <c r="AI1791" i="3"/>
  <c r="AI1792" i="3"/>
  <c r="AI1793" i="3"/>
  <c r="AI1794" i="3"/>
  <c r="AI1795" i="3"/>
  <c r="AI1796" i="3"/>
  <c r="AI1797" i="3"/>
  <c r="AI1798" i="3"/>
  <c r="AI1799" i="3"/>
  <c r="AI1800" i="3"/>
  <c r="AI1801" i="3"/>
  <c r="AI1802" i="3"/>
  <c r="AI1803" i="3"/>
  <c r="AI1804" i="3"/>
  <c r="AI1805" i="3"/>
  <c r="AI1806" i="3"/>
  <c r="AI1807" i="3"/>
  <c r="AI1808" i="3"/>
  <c r="AI1809" i="3"/>
  <c r="AI1810" i="3"/>
  <c r="AI1811" i="3"/>
  <c r="AI1812" i="3"/>
  <c r="AI1813" i="3"/>
  <c r="AI1814" i="3"/>
  <c r="AI1815" i="3"/>
  <c r="AI1816" i="3"/>
  <c r="AI1817" i="3"/>
  <c r="AI1818" i="3"/>
  <c r="AI1819" i="3"/>
  <c r="AI1820" i="3"/>
  <c r="AI1821" i="3"/>
  <c r="AI1822" i="3"/>
  <c r="AI1823" i="3"/>
  <c r="AI1824" i="3"/>
  <c r="AI1825" i="3"/>
  <c r="AI1826" i="3"/>
  <c r="AI1827" i="3"/>
  <c r="AI1828" i="3"/>
  <c r="AI1829" i="3"/>
  <c r="AI1830" i="3"/>
  <c r="AI1831" i="3"/>
  <c r="AI1832" i="3"/>
  <c r="AI1833" i="3"/>
  <c r="AI1834" i="3"/>
  <c r="AI1835" i="3"/>
  <c r="AI1836" i="3"/>
  <c r="AI1837" i="3"/>
  <c r="AI1838" i="3"/>
  <c r="AI1839" i="3"/>
  <c r="AI1840" i="3"/>
  <c r="AI1841" i="3"/>
  <c r="AI1842" i="3"/>
  <c r="AI1843" i="3"/>
  <c r="AI1844" i="3"/>
  <c r="AI1845" i="3"/>
  <c r="AI1846" i="3"/>
  <c r="AI1847" i="3"/>
  <c r="AI1848" i="3"/>
  <c r="AI1849" i="3"/>
  <c r="AI1850" i="3"/>
  <c r="AI1851" i="3"/>
  <c r="AI1852" i="3"/>
  <c r="AI1853" i="3"/>
  <c r="AI1854" i="3"/>
  <c r="AI1855" i="3"/>
  <c r="AI1856" i="3"/>
  <c r="AI1857" i="3"/>
  <c r="AI1858" i="3"/>
  <c r="AI1859" i="3"/>
  <c r="AI1860" i="3"/>
  <c r="AI1861" i="3"/>
  <c r="AI1862" i="3"/>
  <c r="AI1863" i="3"/>
  <c r="AI1864" i="3"/>
  <c r="AI1865" i="3"/>
  <c r="AI1866" i="3"/>
  <c r="AI1867" i="3"/>
  <c r="AI1868" i="3"/>
  <c r="AI1869" i="3"/>
  <c r="AI1870" i="3"/>
  <c r="AI1871" i="3"/>
  <c r="AI1872" i="3"/>
  <c r="AI1873" i="3"/>
  <c r="AI1874" i="3"/>
  <c r="AI1875" i="3"/>
  <c r="AI1876" i="3"/>
  <c r="AI1877" i="3"/>
  <c r="AI1878" i="3"/>
  <c r="AI1879" i="3"/>
  <c r="AI1880" i="3"/>
  <c r="AI1881" i="3"/>
  <c r="AI1882" i="3"/>
  <c r="AI1883" i="3"/>
  <c r="AI1884" i="3"/>
  <c r="AI1885" i="3"/>
  <c r="AI1886" i="3"/>
  <c r="AI1887" i="3"/>
  <c r="AI1888" i="3"/>
  <c r="AI1889" i="3"/>
  <c r="AI1890" i="3"/>
  <c r="AI1891" i="3"/>
  <c r="AI1892" i="3"/>
  <c r="AI1893" i="3"/>
  <c r="AI1894" i="3"/>
  <c r="AI1895" i="3"/>
  <c r="AI1896" i="3"/>
  <c r="AI1897" i="3"/>
  <c r="AI1898" i="3"/>
  <c r="AI1899" i="3"/>
  <c r="AI1900" i="3"/>
  <c r="AI1901" i="3"/>
  <c r="AI1902" i="3"/>
  <c r="AI1903" i="3"/>
  <c r="AI1904" i="3"/>
  <c r="AI1905" i="3"/>
  <c r="AI1906" i="3"/>
  <c r="AI1907" i="3"/>
  <c r="AI1908" i="3"/>
  <c r="AI1909" i="3"/>
  <c r="AI1910" i="3"/>
  <c r="AI1911" i="3"/>
  <c r="AI1912" i="3"/>
  <c r="AI1913" i="3"/>
  <c r="AI1914" i="3"/>
  <c r="AI1915" i="3"/>
  <c r="AI1916" i="3"/>
  <c r="AI1917" i="3"/>
  <c r="AI1918" i="3"/>
  <c r="AI1919" i="3"/>
  <c r="AI1920" i="3"/>
  <c r="AI1921" i="3"/>
  <c r="AI1922" i="3"/>
  <c r="AI1923" i="3"/>
  <c r="AI1924" i="3"/>
  <c r="AI1925" i="3"/>
  <c r="AI1926" i="3"/>
  <c r="AI1927" i="3"/>
  <c r="AI1928" i="3"/>
  <c r="AI1929" i="3"/>
  <c r="AI1930" i="3"/>
  <c r="AI1931" i="3"/>
  <c r="AI1932" i="3"/>
  <c r="AI1933" i="3"/>
  <c r="AI1934" i="3"/>
  <c r="AI1935" i="3"/>
  <c r="AI1936" i="3"/>
  <c r="AI1937" i="3"/>
  <c r="AI1938" i="3"/>
  <c r="AI1939" i="3"/>
  <c r="AI1940" i="3"/>
  <c r="AI1941" i="3"/>
  <c r="AI1942" i="3"/>
  <c r="AI1943" i="3"/>
  <c r="AI1944" i="3"/>
  <c r="AI1945" i="3"/>
  <c r="AI1946" i="3"/>
  <c r="AI1947" i="3"/>
  <c r="AI1948" i="3"/>
  <c r="AI1949" i="3"/>
  <c r="AI1950" i="3"/>
  <c r="AI1951" i="3"/>
  <c r="AI1952" i="3"/>
  <c r="AI1953" i="3"/>
  <c r="AI1954" i="3"/>
  <c r="AI1955" i="3"/>
  <c r="AI1956" i="3"/>
  <c r="AI1957" i="3"/>
  <c r="AI1958" i="3"/>
  <c r="AI1959" i="3"/>
  <c r="AI1960" i="3"/>
  <c r="AI1961" i="3"/>
  <c r="AI1962" i="3"/>
  <c r="AI1963" i="3"/>
  <c r="AI1964" i="3"/>
  <c r="AI1965" i="3"/>
  <c r="AI1966" i="3"/>
  <c r="AI1967" i="3"/>
  <c r="AI1968" i="3"/>
  <c r="AI1969" i="3"/>
  <c r="AI1970" i="3"/>
  <c r="AI1971" i="3"/>
  <c r="AI1972" i="3"/>
  <c r="AI1973" i="3"/>
  <c r="AI1974" i="3"/>
  <c r="AI1975" i="3"/>
  <c r="AI1976" i="3"/>
  <c r="AI1977" i="3"/>
  <c r="AI1978" i="3"/>
  <c r="AI1979" i="3"/>
  <c r="AI1980" i="3"/>
  <c r="AI1981" i="3"/>
  <c r="AI1982" i="3"/>
  <c r="AI1983" i="3"/>
  <c r="AI1984" i="3"/>
  <c r="AI1985" i="3"/>
  <c r="AI1986" i="3"/>
  <c r="AI1987" i="3"/>
  <c r="AI1988" i="3"/>
  <c r="AI1989" i="3"/>
  <c r="AI1990" i="3"/>
  <c r="AI1991" i="3"/>
  <c r="AI1992" i="3"/>
  <c r="AI1993" i="3"/>
  <c r="AI1994" i="3"/>
  <c r="AI1995" i="3"/>
  <c r="AI1996" i="3"/>
  <c r="AI1997" i="3"/>
  <c r="AI1998" i="3"/>
  <c r="AI1999" i="3"/>
  <c r="AI2000" i="3"/>
  <c r="AI2001" i="3"/>
  <c r="AI2002" i="3"/>
  <c r="AI2003" i="3"/>
  <c r="AI2004" i="3"/>
  <c r="AI2005" i="3"/>
  <c r="AI2006" i="3"/>
  <c r="AI2007" i="3"/>
  <c r="AI2008" i="3"/>
  <c r="AI2009" i="3"/>
  <c r="AI2010" i="3"/>
  <c r="AI2011" i="3"/>
  <c r="AI2012" i="3"/>
  <c r="AI2013" i="3"/>
  <c r="AI2014" i="3"/>
  <c r="AI2015" i="3"/>
  <c r="AI2016" i="3"/>
  <c r="AI2017" i="3"/>
  <c r="AI2018" i="3"/>
  <c r="AI2019" i="3"/>
  <c r="AI2020" i="3"/>
  <c r="AI2021" i="3"/>
  <c r="AI2022" i="3"/>
  <c r="AI2023" i="3"/>
  <c r="AI2024" i="3"/>
  <c r="AI2025" i="3"/>
  <c r="AI2026" i="3"/>
  <c r="AI2027" i="3"/>
  <c r="AI2028" i="3"/>
  <c r="AI2029" i="3"/>
  <c r="AI2030" i="3"/>
  <c r="AI2031" i="3"/>
  <c r="AI2032" i="3"/>
  <c r="AI2033" i="3"/>
  <c r="AI2034" i="3"/>
  <c r="AI2035" i="3"/>
  <c r="AI2036" i="3"/>
  <c r="AI2037" i="3"/>
  <c r="AI2038" i="3"/>
  <c r="AI2039" i="3"/>
  <c r="AI2040" i="3"/>
  <c r="AI2041" i="3"/>
  <c r="AI2042" i="3"/>
  <c r="AI2043" i="3"/>
  <c r="AI2044" i="3"/>
  <c r="AI2045" i="3"/>
  <c r="AI2046" i="3"/>
  <c r="AI2047" i="3"/>
  <c r="AI2048" i="3"/>
  <c r="AI2049" i="3"/>
  <c r="AI2050" i="3"/>
  <c r="AI2051" i="3"/>
  <c r="AI2052" i="3"/>
  <c r="AI2053" i="3"/>
  <c r="AI2054" i="3"/>
  <c r="AI2055" i="3"/>
  <c r="AI2056" i="3"/>
  <c r="AI2057" i="3"/>
  <c r="AI2058" i="3"/>
  <c r="AI2059" i="3"/>
  <c r="AI2060" i="3"/>
  <c r="AI2061" i="3"/>
  <c r="AI2062" i="3"/>
  <c r="AI2063" i="3"/>
  <c r="AI2064" i="3"/>
  <c r="AI2065" i="3"/>
  <c r="AI2066" i="3"/>
  <c r="AI2067" i="3"/>
  <c r="AI2068" i="3"/>
  <c r="AI2069" i="3"/>
  <c r="AI2070" i="3"/>
  <c r="AI2071" i="3"/>
  <c r="AI2072" i="3"/>
  <c r="AI2073" i="3"/>
  <c r="AI2074" i="3"/>
  <c r="AI2075" i="3"/>
  <c r="AI2076" i="3"/>
  <c r="AI2077" i="3"/>
  <c r="AI2078" i="3"/>
  <c r="AI2079" i="3"/>
  <c r="AI2080" i="3"/>
  <c r="AI2081" i="3"/>
  <c r="AI2082" i="3"/>
  <c r="AI2083" i="3"/>
  <c r="AI2084" i="3"/>
  <c r="AI2085" i="3"/>
  <c r="AI2086" i="3"/>
  <c r="AI2087" i="3"/>
  <c r="AI2088" i="3"/>
  <c r="AI2089" i="3"/>
  <c r="AI2090" i="3"/>
  <c r="AI2091" i="3"/>
  <c r="AI2092" i="3"/>
  <c r="AI2093" i="3"/>
  <c r="AI2094" i="3"/>
  <c r="AI2095" i="3"/>
  <c r="AI2096" i="3"/>
  <c r="AI2097" i="3"/>
  <c r="AI2098" i="3"/>
  <c r="AI2099" i="3"/>
  <c r="AI2100" i="3"/>
  <c r="AI2101" i="3"/>
  <c r="AI2102" i="3"/>
  <c r="AI2103" i="3"/>
  <c r="AI2104" i="3"/>
  <c r="AI2105" i="3"/>
  <c r="AI2106" i="3"/>
  <c r="AI2107" i="3"/>
  <c r="AI2108" i="3"/>
  <c r="AI2109" i="3"/>
  <c r="AI2110" i="3"/>
  <c r="AI2111" i="3"/>
  <c r="AI2112" i="3"/>
  <c r="AI2113" i="3"/>
  <c r="AI2114" i="3"/>
  <c r="AI2115" i="3"/>
  <c r="AI2116" i="3"/>
  <c r="AI2117" i="3"/>
  <c r="AI2118" i="3"/>
  <c r="AI2119" i="3"/>
  <c r="AI2120" i="3"/>
  <c r="AI2121" i="3"/>
  <c r="AI2122" i="3"/>
  <c r="AI2123" i="3"/>
  <c r="AI2124" i="3"/>
  <c r="AI2125" i="3"/>
  <c r="AI2126" i="3"/>
  <c r="AI2127" i="3"/>
  <c r="AI2128" i="3"/>
  <c r="AI2129" i="3"/>
  <c r="AI2130" i="3"/>
  <c r="AI2131" i="3"/>
  <c r="AI2132" i="3"/>
  <c r="AI2133" i="3"/>
  <c r="AI2134" i="3"/>
  <c r="AI2135" i="3"/>
  <c r="AI2136" i="3"/>
  <c r="AI2137" i="3"/>
  <c r="AI2138" i="3"/>
  <c r="AI2139" i="3"/>
  <c r="AI2140" i="3"/>
  <c r="AI2141" i="3"/>
  <c r="AI2142" i="3"/>
  <c r="AI2143" i="3"/>
  <c r="AI2144" i="3"/>
  <c r="AI2145" i="3"/>
  <c r="AI2146" i="3"/>
  <c r="AI2147" i="3"/>
  <c r="AI2148" i="3"/>
  <c r="AI2149" i="3"/>
  <c r="AI2150" i="3"/>
  <c r="AI2151" i="3"/>
  <c r="AI2152" i="3"/>
  <c r="AI2153" i="3"/>
  <c r="AI2154" i="3"/>
  <c r="AI2155" i="3"/>
  <c r="AI2156" i="3"/>
  <c r="AI2157" i="3"/>
  <c r="AI2158" i="3"/>
  <c r="AI2159" i="3"/>
  <c r="AI2160" i="3"/>
  <c r="AI2161" i="3"/>
  <c r="AI2162" i="3"/>
  <c r="AI2163" i="3"/>
  <c r="AI2164" i="3"/>
  <c r="AI2165" i="3"/>
  <c r="AI2166" i="3"/>
  <c r="AI2167" i="3"/>
  <c r="AI2168" i="3"/>
  <c r="AI2169" i="3"/>
  <c r="AI2170" i="3"/>
  <c r="AI2171" i="3"/>
  <c r="AI2172" i="3"/>
  <c r="AI2173" i="3"/>
  <c r="AI2174" i="3"/>
  <c r="AI2175" i="3"/>
  <c r="AI2176" i="3"/>
  <c r="AI2177" i="3"/>
  <c r="AI2178" i="3"/>
  <c r="AI2179" i="3"/>
  <c r="AI2180" i="3"/>
  <c r="AI2181" i="3"/>
  <c r="AI2182" i="3"/>
  <c r="AI2183" i="3"/>
  <c r="AI2184" i="3"/>
  <c r="AI2185" i="3"/>
  <c r="AI2186" i="3"/>
  <c r="AI2187" i="3"/>
  <c r="AI2188" i="3"/>
  <c r="AI2189" i="3"/>
  <c r="AI2190" i="3"/>
  <c r="AI2191" i="3"/>
  <c r="AI2192" i="3"/>
  <c r="AI2193" i="3"/>
  <c r="AI2194" i="3"/>
  <c r="AI2195" i="3"/>
  <c r="AI2196" i="3"/>
  <c r="AI2197" i="3"/>
  <c r="AI2198" i="3"/>
  <c r="AI2199" i="3"/>
  <c r="AI2200" i="3"/>
  <c r="AI2201" i="3"/>
  <c r="AI2202" i="3"/>
  <c r="AI2203" i="3"/>
  <c r="AI2204" i="3"/>
  <c r="AI2205" i="3"/>
  <c r="AI2206" i="3"/>
  <c r="AI2207" i="3"/>
  <c r="AI2208" i="3"/>
  <c r="AI2209" i="3"/>
  <c r="AI2210" i="3"/>
  <c r="AI2211" i="3"/>
  <c r="AI2212" i="3"/>
  <c r="AI2213" i="3"/>
  <c r="AI2214" i="3"/>
  <c r="AI2215" i="3"/>
  <c r="AI2216" i="3"/>
  <c r="AI2217" i="3"/>
  <c r="AI2218" i="3"/>
  <c r="AI2219" i="3"/>
  <c r="AI2220" i="3"/>
  <c r="AI2221" i="3"/>
  <c r="AI2222" i="3"/>
  <c r="AI2223" i="3"/>
  <c r="AI2224" i="3"/>
  <c r="AI2225" i="3"/>
  <c r="AI2226" i="3"/>
  <c r="AI2227" i="3"/>
  <c r="AI2228" i="3"/>
  <c r="AI2229" i="3"/>
  <c r="AI2230" i="3"/>
  <c r="AI2231" i="3"/>
  <c r="AI2232" i="3"/>
  <c r="AI2233" i="3"/>
  <c r="AI2234" i="3"/>
  <c r="AI2235" i="3"/>
  <c r="AI2236" i="3"/>
  <c r="AI2237" i="3"/>
  <c r="AI2238" i="3"/>
  <c r="AI2239" i="3"/>
  <c r="AI2240" i="3"/>
  <c r="AI2241" i="3"/>
  <c r="AI2242" i="3"/>
  <c r="AI2243" i="3"/>
  <c r="AI2244" i="3"/>
  <c r="AI2245" i="3"/>
  <c r="AI2246" i="3"/>
  <c r="AI2247" i="3"/>
  <c r="AI2248" i="3"/>
  <c r="AI2249" i="3"/>
  <c r="AI2250" i="3"/>
  <c r="AI2251" i="3"/>
  <c r="AI2252" i="3"/>
  <c r="AI2253" i="3"/>
  <c r="AI2254" i="3"/>
  <c r="AI2255" i="3"/>
  <c r="AI2256" i="3"/>
  <c r="AI2257" i="3"/>
  <c r="AI2258" i="3"/>
  <c r="AI2259" i="3"/>
  <c r="AI2260" i="3"/>
  <c r="AI2261" i="3"/>
  <c r="AI2262" i="3"/>
  <c r="AI2263" i="3"/>
  <c r="AI2264" i="3"/>
  <c r="AI2265" i="3"/>
  <c r="AI2266" i="3"/>
  <c r="AI2267" i="3"/>
  <c r="AI2268" i="3"/>
  <c r="AI2269" i="3"/>
  <c r="AI2270" i="3"/>
  <c r="AI2271" i="3"/>
  <c r="AI2272" i="3"/>
  <c r="AI2273" i="3"/>
  <c r="AI2274" i="3"/>
  <c r="AI2275" i="3"/>
  <c r="AI2276" i="3"/>
  <c r="AI2277" i="3"/>
  <c r="AI2278" i="3"/>
  <c r="AI2279" i="3"/>
  <c r="AI2280" i="3"/>
  <c r="AI2281" i="3"/>
  <c r="AI2282" i="3"/>
  <c r="AI2283" i="3"/>
  <c r="AI2284" i="3"/>
  <c r="AI2285" i="3"/>
  <c r="AI2286" i="3"/>
  <c r="AI2287" i="3"/>
  <c r="AI2288" i="3"/>
  <c r="AI2289" i="3"/>
  <c r="AI2290" i="3"/>
  <c r="AI2291" i="3"/>
  <c r="AI2292" i="3"/>
  <c r="AI2293" i="3"/>
  <c r="AI2294" i="3"/>
  <c r="AI2295" i="3"/>
  <c r="AI2296" i="3"/>
  <c r="AI2297" i="3"/>
  <c r="AI2298" i="3"/>
  <c r="AI2299" i="3"/>
  <c r="AI2300" i="3"/>
  <c r="AI2301" i="3"/>
  <c r="AI2302" i="3"/>
  <c r="AI2303" i="3"/>
  <c r="AI2304" i="3"/>
  <c r="AI2305" i="3"/>
  <c r="AI2306" i="3"/>
  <c r="AI2307" i="3"/>
  <c r="AI2308" i="3"/>
  <c r="AI2309" i="3"/>
  <c r="AI2310" i="3"/>
  <c r="AI2311" i="3"/>
  <c r="AI2312" i="3"/>
  <c r="AI2313" i="3"/>
  <c r="AI2314" i="3"/>
  <c r="AI2315" i="3"/>
  <c r="AI2316" i="3"/>
  <c r="AI2317" i="3"/>
  <c r="AI2318" i="3"/>
  <c r="AI2319" i="3"/>
  <c r="AI2320" i="3"/>
  <c r="AI2321" i="3"/>
  <c r="AI2322" i="3"/>
  <c r="AI2323" i="3"/>
  <c r="AI2324" i="3"/>
  <c r="AI2325" i="3"/>
  <c r="AI2326" i="3"/>
  <c r="AI2327" i="3"/>
  <c r="AI2328" i="3"/>
  <c r="AI2329" i="3"/>
  <c r="AI2330" i="3"/>
  <c r="AI2331" i="3"/>
  <c r="AI2332" i="3"/>
  <c r="AI2333" i="3"/>
  <c r="AI2334" i="3"/>
  <c r="AI2335" i="3"/>
  <c r="AI2336" i="3"/>
  <c r="AI2337" i="3"/>
  <c r="AI2338" i="3"/>
  <c r="AI2339" i="3"/>
  <c r="AI2340" i="3"/>
  <c r="AI2341" i="3"/>
  <c r="AI2342" i="3"/>
  <c r="AI2343" i="3"/>
  <c r="AI2344" i="3"/>
  <c r="AI2345" i="3"/>
  <c r="AI2346" i="3"/>
  <c r="AI2347" i="3"/>
  <c r="AI2348" i="3"/>
  <c r="AI2349" i="3"/>
  <c r="AI2350" i="3"/>
  <c r="AI2351" i="3"/>
  <c r="AI2352" i="3"/>
  <c r="AI2353" i="3"/>
  <c r="AI2354" i="3"/>
  <c r="AI2355" i="3"/>
  <c r="AI2356" i="3"/>
  <c r="AI2357" i="3"/>
  <c r="AI2358" i="3"/>
  <c r="AI2359" i="3"/>
  <c r="AI2360" i="3"/>
  <c r="AI2361" i="3"/>
  <c r="AI2362" i="3"/>
  <c r="AI2363" i="3"/>
  <c r="AI2364" i="3"/>
  <c r="AI2365" i="3"/>
  <c r="AI2366" i="3"/>
  <c r="AI2367" i="3"/>
  <c r="AI2368" i="3"/>
  <c r="AI2369" i="3"/>
  <c r="AI2370" i="3"/>
  <c r="AI2371" i="3"/>
  <c r="AI2372" i="3"/>
  <c r="AI2373" i="3"/>
  <c r="AI2374" i="3"/>
  <c r="AI2375" i="3"/>
  <c r="AI2376" i="3"/>
  <c r="AI2377" i="3"/>
  <c r="AI2378" i="3"/>
  <c r="AI2379" i="3"/>
  <c r="AI2380" i="3"/>
  <c r="AI2381" i="3"/>
  <c r="AI2382" i="3"/>
  <c r="AI2383" i="3"/>
  <c r="AI2384" i="3"/>
  <c r="AI2385" i="3"/>
  <c r="AI2386" i="3"/>
  <c r="AI2387" i="3"/>
  <c r="AI2388" i="3"/>
  <c r="AI2389" i="3"/>
  <c r="AI2390" i="3"/>
  <c r="AI2391" i="3"/>
  <c r="AI2392" i="3"/>
  <c r="AI2393" i="3"/>
  <c r="AI2394" i="3"/>
  <c r="AI2395" i="3"/>
  <c r="AI2396" i="3"/>
  <c r="AI2397" i="3"/>
  <c r="AI2398" i="3"/>
  <c r="AI2399" i="3"/>
  <c r="AI2400" i="3"/>
  <c r="AI2401" i="3"/>
  <c r="AI2402" i="3"/>
  <c r="AI2403" i="3"/>
  <c r="AI2404" i="3"/>
  <c r="AI2405" i="3"/>
  <c r="AI2406" i="3"/>
  <c r="AI2407" i="3"/>
  <c r="AI2408" i="3"/>
  <c r="AI2409" i="3"/>
  <c r="AI2410" i="3"/>
  <c r="AI2411" i="3"/>
  <c r="AI2412" i="3"/>
  <c r="AI2413" i="3"/>
  <c r="AI2414" i="3"/>
  <c r="AI2415" i="3"/>
  <c r="AI2416" i="3"/>
  <c r="AI2417" i="3"/>
  <c r="AI2418" i="3"/>
  <c r="AI2419" i="3"/>
  <c r="AI2420" i="3"/>
  <c r="AI2421" i="3"/>
  <c r="AI2422" i="3"/>
  <c r="AI2423" i="3"/>
  <c r="AI2424" i="3"/>
  <c r="AI2425" i="3"/>
  <c r="AI2426" i="3"/>
  <c r="AI2427" i="3"/>
  <c r="AI2428" i="3"/>
  <c r="AI2429" i="3"/>
  <c r="AI2430" i="3"/>
  <c r="AI2431" i="3"/>
  <c r="AI2432" i="3"/>
  <c r="AI2433" i="3"/>
  <c r="AI2434" i="3"/>
  <c r="AI2435" i="3"/>
  <c r="AI2436" i="3"/>
  <c r="AI2437" i="3"/>
  <c r="AI2438" i="3"/>
  <c r="AI2439" i="3"/>
  <c r="AI2440" i="3"/>
  <c r="AI2441" i="3"/>
  <c r="AI2442" i="3"/>
  <c r="AI2443" i="3"/>
  <c r="AI2444" i="3"/>
  <c r="AI2445" i="3"/>
  <c r="AI2446" i="3"/>
  <c r="AI2447" i="3"/>
  <c r="AI2448" i="3"/>
  <c r="AI2449" i="3"/>
  <c r="AI2450" i="3"/>
  <c r="AI2451" i="3"/>
  <c r="AI2452" i="3"/>
  <c r="AI2453" i="3"/>
  <c r="AI2454" i="3"/>
  <c r="AI2455" i="3"/>
  <c r="AI2456" i="3"/>
  <c r="AI2457" i="3"/>
  <c r="AI2458" i="3"/>
  <c r="AI2459" i="3"/>
  <c r="AI2460" i="3"/>
  <c r="AI2461" i="3"/>
  <c r="AI2462" i="3"/>
  <c r="AI2463" i="3"/>
  <c r="AI2464" i="3"/>
  <c r="AI2465" i="3"/>
  <c r="AI2466" i="3"/>
  <c r="AI2467" i="3"/>
  <c r="AI2468" i="3"/>
  <c r="AI2469" i="3"/>
  <c r="AI2470" i="3"/>
  <c r="AI2471" i="3"/>
  <c r="AI2472" i="3"/>
  <c r="AI2473" i="3"/>
  <c r="AI2474" i="3"/>
  <c r="AI2475" i="3"/>
  <c r="AI2476" i="3"/>
  <c r="AI2477" i="3"/>
  <c r="AI2478" i="3"/>
  <c r="AI2479" i="3"/>
  <c r="AI2480" i="3"/>
  <c r="AI2481" i="3"/>
  <c r="AI2482" i="3"/>
  <c r="AI2483" i="3"/>
  <c r="AI2484" i="3"/>
  <c r="AI2485" i="3"/>
  <c r="AI2486" i="3"/>
  <c r="AI2487" i="3"/>
  <c r="AI2488" i="3"/>
  <c r="AI2489" i="3"/>
  <c r="AI2490" i="3"/>
  <c r="AI2491" i="3"/>
  <c r="AI2492" i="3"/>
  <c r="AI2493" i="3"/>
  <c r="AI2494" i="3"/>
  <c r="AI2495" i="3"/>
  <c r="AI2496" i="3"/>
  <c r="AI2497" i="3"/>
  <c r="AI2498" i="3"/>
  <c r="AI2499" i="3"/>
  <c r="AI2500" i="3"/>
  <c r="AI2501" i="3"/>
  <c r="AI2502" i="3"/>
  <c r="AI2503" i="3"/>
  <c r="Q46" i="2"/>
  <c r="P46" i="2"/>
  <c r="O46" i="2"/>
  <c r="Q31" i="2"/>
  <c r="P31" i="2"/>
  <c r="O31" i="2"/>
  <c r="Q16" i="2"/>
  <c r="P16" i="2"/>
  <c r="K61" i="2"/>
  <c r="J61" i="2"/>
  <c r="I61" i="2"/>
  <c r="K46" i="2"/>
  <c r="J46" i="2"/>
  <c r="I46" i="2"/>
  <c r="K31" i="2"/>
  <c r="J31" i="2"/>
  <c r="I31" i="2"/>
  <c r="K16" i="2"/>
  <c r="J16" i="2"/>
  <c r="I16" i="2"/>
  <c r="E61" i="2"/>
  <c r="D61" i="2"/>
  <c r="C61" i="2"/>
  <c r="E46" i="2"/>
  <c r="D46" i="2"/>
  <c r="C46" i="2"/>
  <c r="E31" i="2"/>
  <c r="D31" i="2"/>
  <c r="C31" i="2"/>
  <c r="E16" i="2"/>
  <c r="D16" i="2"/>
  <c r="C16" i="2"/>
  <c r="K61" i="1"/>
  <c r="J61" i="1"/>
  <c r="K46" i="1"/>
  <c r="J46" i="1"/>
  <c r="I46" i="1"/>
  <c r="K31" i="1"/>
  <c r="J31" i="1"/>
  <c r="I31" i="1"/>
  <c r="K16" i="1"/>
  <c r="J16" i="1"/>
  <c r="E61" i="1"/>
  <c r="D61" i="1"/>
  <c r="C61" i="1"/>
  <c r="E46" i="1"/>
  <c r="D46" i="1"/>
  <c r="C46" i="1"/>
  <c r="E31" i="1"/>
  <c r="D31" i="1"/>
  <c r="C31" i="1"/>
  <c r="D16" i="1"/>
  <c r="E16" i="1"/>
  <c r="Q61" i="1"/>
  <c r="P61" i="1"/>
  <c r="O61" i="1"/>
  <c r="Q46" i="1"/>
  <c r="P46" i="1"/>
  <c r="Q31" i="1"/>
  <c r="P31" i="1"/>
  <c r="Q16" i="1"/>
  <c r="P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F48CBB-5406-7749-969C-E73DC7F04B5D}" keepAlive="1" name="Consulta - epsilon" description="Conexión a la consulta 'epsilon' en el libro." type="5" refreshedVersion="8" background="1" saveData="1">
    <dbPr connection="Provider=Microsoft.Mashup.OleDb.1;Data Source=$Workbook$;Location=epsilon;Extended Properties=&quot;&quot;" command="SELECT * FROM [epsilon]"/>
  </connection>
  <connection id="2" xr16:uid="{B435D38F-DE37-8D4B-9EE7-DE611FDCB7DA}" keepAlive="1" name="Consulta - exp" description="Conexión a la consulta 'exp' en el libro." type="5" refreshedVersion="0" background="1" saveData="1">
    <dbPr connection="Provider=Microsoft.Mashup.OleDb.1;Data Source=$Workbook$;Location=exp;Extended Properties=&quot;&quot;" command="SELECT * FROM [exp]"/>
  </connection>
  <connection id="3" xr16:uid="{560CD03B-97E9-B442-8CE5-6F089131261D}" keepAlive="1" name="Consulta - exp (2)" description="Conexión a la consulta 'exp (2)' en el libro." type="5" refreshedVersion="0" background="1" saveData="1">
    <dbPr connection="Provider=Microsoft.Mashup.OleDb.1;Data Source=$Workbook$;Location=&quot;exp (2)&quot;;Extended Properties=&quot;&quot;" command="SELECT * FROM [exp (2)]"/>
  </connection>
  <connection id="4" xr16:uid="{ED9352C7-0C25-0A42-B896-4C0901DE5181}" keepAlive="1" name="Consulta - exp (3)" description="Conexión a la consulta 'exp (3)' en el libro." type="5" refreshedVersion="0" background="1" saveData="1">
    <dbPr connection="Provider=Microsoft.Mashup.OleDb.1;Data Source=$Workbook$;Location=&quot;exp (3)&quot;;Extended Properties=&quot;&quot;" command="SELECT * FROM [exp (3)]"/>
  </connection>
  <connection id="5" xr16:uid="{9BA3FCC3-8ADE-7C4B-AEF6-44D7315DB690}" keepAlive="1" name="Consulta - exp (4)" description="Conexión a la consulta 'exp (4)' en el libro." type="5" refreshedVersion="0" background="1" saveData="1">
    <dbPr connection="Provider=Microsoft.Mashup.OleDb.1;Data Source=$Workbook$;Location=&quot;exp (4)&quot;;Extended Properties=&quot;&quot;" command="SELECT * FROM [exp (4)]"/>
  </connection>
  <connection id="6" xr16:uid="{C2B35AAA-AA2D-4A45-94CA-7841EA1F8B68}" keepAlive="1" name="Consulta - exp (5)" description="Conexión a la consulta 'exp (5)' en el libro." type="5" refreshedVersion="0" background="1" saveData="1">
    <dbPr connection="Provider=Microsoft.Mashup.OleDb.1;Data Source=$Workbook$;Location=&quot;exp (5)&quot;;Extended Properties=&quot;&quot;" command="SELECT * FROM [exp (5)]"/>
  </connection>
  <connection id="7" xr16:uid="{A78BDB27-A418-4946-8C57-3DB1D73951F3}" keepAlive="1" name="Consulta - pea" description="Conexión a la consulta 'pea' en el libro." type="5" refreshedVersion="0" background="1" saveData="1">
    <dbPr connection="Provider=Microsoft.Mashup.OleDb.1;Data Source=$Workbook$;Location=pea;Extended Properties=&quot;&quot;" command="SELECT * FROM [pea]"/>
  </connection>
  <connection id="8" xr16:uid="{5B9EC4B5-11AF-7049-8304-3FFD45725388}" keepAlive="1" name="Consulta - pea (2)" description="Conexión a la consulta 'pea (2)' en el libro." type="5" refreshedVersion="0" background="1" saveData="1">
    <dbPr connection="Provider=Microsoft.Mashup.OleDb.1;Data Source=$Workbook$;Location=&quot;pea (2)&quot;;Extended Properties=&quot;&quot;" command="SELECT * FROM [pea (2)]"/>
  </connection>
</connections>
</file>

<file path=xl/sharedStrings.xml><?xml version="1.0" encoding="utf-8"?>
<sst xmlns="http://schemas.openxmlformats.org/spreadsheetml/2006/main" count="571" uniqueCount="100">
  <si>
    <t>GR12</t>
  </si>
  <si>
    <t>GR15</t>
  </si>
  <si>
    <t>GR17</t>
  </si>
  <si>
    <t>nodes_expanded</t>
  </si>
  <si>
    <t>states_reached</t>
  </si>
  <si>
    <t>GR12 (weight = 1,4)</t>
  </si>
  <si>
    <t>GR15  (weight = 1,4)</t>
  </si>
  <si>
    <t>GR17  (weight = 1,4)</t>
  </si>
  <si>
    <t>h1</t>
  </si>
  <si>
    <t>Executions</t>
  </si>
  <si>
    <t>Time (s)</t>
  </si>
  <si>
    <t>Average</t>
  </si>
  <si>
    <t>h2</t>
  </si>
  <si>
    <t>h3</t>
  </si>
  <si>
    <t>hmst</t>
  </si>
  <si>
    <t>gr</t>
  </si>
  <si>
    <t>weight</t>
  </si>
  <si>
    <t>cost</t>
  </si>
  <si>
    <t>expanded</t>
  </si>
  <si>
    <t>time_taken</t>
  </si>
  <si>
    <t>optimal_cost</t>
  </si>
  <si>
    <t>gr12</t>
  </si>
  <si>
    <t>gr15</t>
  </si>
  <si>
    <t>gr17</t>
  </si>
  <si>
    <t>GR21</t>
  </si>
  <si>
    <t>gr12_0</t>
  </si>
  <si>
    <t>gr12_1</t>
  </si>
  <si>
    <t>gr12_2</t>
  </si>
  <si>
    <t>gr12_3</t>
  </si>
  <si>
    <t>gr12_4</t>
  </si>
  <si>
    <t>gr12_5</t>
  </si>
  <si>
    <t>gr12_6</t>
  </si>
  <si>
    <t>gr12_7</t>
  </si>
  <si>
    <t>gr12_8</t>
  </si>
  <si>
    <t>gr12_9</t>
  </si>
  <si>
    <t>MEDIA</t>
  </si>
  <si>
    <t>gr15_0</t>
  </si>
  <si>
    <t>gr15_1</t>
  </si>
  <si>
    <t>gr15_2</t>
  </si>
  <si>
    <t>gr15_3</t>
  </si>
  <si>
    <t>gr15_4</t>
  </si>
  <si>
    <t>gr15_5</t>
  </si>
  <si>
    <t>gr15_6</t>
  </si>
  <si>
    <t>gr15_7</t>
  </si>
  <si>
    <t>gr15_8</t>
  </si>
  <si>
    <t>gr15_9</t>
  </si>
  <si>
    <t>gr17_0</t>
  </si>
  <si>
    <t>gr17_1</t>
  </si>
  <si>
    <t>gr17_2</t>
  </si>
  <si>
    <t>gr17_3</t>
  </si>
  <si>
    <t>gr17_4</t>
  </si>
  <si>
    <t>gr17_5</t>
  </si>
  <si>
    <t>gr17_6</t>
  </si>
  <si>
    <t>gr17_7</t>
  </si>
  <si>
    <t>gr17_8</t>
  </si>
  <si>
    <t>gr17_9</t>
  </si>
  <si>
    <t>gr21_0</t>
  </si>
  <si>
    <t>gr21_1</t>
  </si>
  <si>
    <t>gr21_2</t>
  </si>
  <si>
    <t>gr21_3</t>
  </si>
  <si>
    <t>gr21_4</t>
  </si>
  <si>
    <t>gr21_5</t>
  </si>
  <si>
    <t>gr21_6</t>
  </si>
  <si>
    <t>gr21_7</t>
  </si>
  <si>
    <t>gr21_8</t>
  </si>
  <si>
    <t>gr21_9</t>
  </si>
  <si>
    <t>Best sol</t>
  </si>
  <si>
    <t>AVERAGE</t>
  </si>
  <si>
    <t>gr_order_0</t>
  </si>
  <si>
    <t>gr_order_1</t>
  </si>
  <si>
    <t>gr_order_2</t>
  </si>
  <si>
    <t>gr_order_4</t>
  </si>
  <si>
    <t>gr_order_5</t>
  </si>
  <si>
    <t>gr_order_6</t>
  </si>
  <si>
    <t>gr_order_7</t>
  </si>
  <si>
    <t>gr_order_8</t>
  </si>
  <si>
    <t>gr_order_9</t>
  </si>
  <si>
    <t>Mean</t>
  </si>
  <si>
    <t>gr17 fitness (OX)</t>
  </si>
  <si>
    <t>gr_uniform_0</t>
  </si>
  <si>
    <t>gr_uniform_1</t>
  </si>
  <si>
    <t>gr_uniform_3</t>
  </si>
  <si>
    <t>gr_uniform_4</t>
  </si>
  <si>
    <t>gr_uniform_5</t>
  </si>
  <si>
    <t>gr_uniform_6</t>
  </si>
  <si>
    <t>gr_uniform_7</t>
  </si>
  <si>
    <t>gr_uniform_8</t>
  </si>
  <si>
    <t>gr_uniform_9</t>
  </si>
  <si>
    <t>gr17 fitness (UX)</t>
  </si>
  <si>
    <t>Optimum</t>
  </si>
  <si>
    <t>Yes</t>
  </si>
  <si>
    <t>No</t>
  </si>
  <si>
    <t>A</t>
  </si>
  <si>
    <t>gr_order_3 (best solution)</t>
  </si>
  <si>
    <t>gr_uniform_2 (best_solution)</t>
  </si>
  <si>
    <t>Optimum=yes</t>
  </si>
  <si>
    <t>Optimum=no</t>
  </si>
  <si>
    <t>GA Solution</t>
  </si>
  <si>
    <t>A* solution</t>
  </si>
  <si>
    <t>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</si>
</sst>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000000000"/>
    <numFmt numFmtId="165" formatCode="0.00000000"/>
  </numFmts>
  <fonts count="7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CCCCCC"/>
      <name val="Menlo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164" fontId="2" fillId="0" borderId="0" xfId="0" applyNumberFormat="1" applyFont="1"/>
    <xf numFmtId="0" fontId="2" fillId="0" borderId="0" xfId="0" applyFont="1"/>
    <xf numFmtId="0" fontId="0" fillId="0" borderId="0" xfId="0" applyAlignment="1">
      <alignment horizontal="center"/>
    </xf>
    <xf numFmtId="3" fontId="0" fillId="0" borderId="0" xfId="0" applyNumberFormat="1"/>
    <xf numFmtId="1" fontId="0" fillId="0" borderId="0" xfId="0" applyNumberFormat="1"/>
    <xf numFmtId="0" fontId="3" fillId="3" borderId="1" xfId="0" applyFont="1" applyFill="1" applyBorder="1"/>
    <xf numFmtId="0" fontId="3" fillId="3" borderId="2" xfId="0" applyFont="1" applyFill="1" applyBorder="1"/>
    <xf numFmtId="0" fontId="1" fillId="2" borderId="0" xfId="0" applyFont="1" applyFill="1" applyAlignment="1">
      <alignment horizontal="center" vertical="center"/>
    </xf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4" borderId="0" xfId="0" applyFill="1"/>
    <xf numFmtId="165" fontId="0" fillId="0" borderId="0" xfId="0" applyNumberFormat="1"/>
    <xf numFmtId="1" fontId="6" fillId="4" borderId="0" xfId="0" applyNumberFormat="1" applyFont="1" applyFill="1"/>
    <xf numFmtId="0" fontId="0" fillId="0" borderId="6" xfId="0" applyBorder="1"/>
    <xf numFmtId="0" fontId="6" fillId="4" borderId="0" xfId="0" applyFont="1" applyFill="1"/>
    <xf numFmtId="0" fontId="0" fillId="5" borderId="7" xfId="0" applyFill="1" applyBorder="1"/>
    <xf numFmtId="0" fontId="0" fillId="0" borderId="7" xfId="0" applyBorder="1"/>
    <xf numFmtId="0" fontId="0" fillId="0" borderId="1" xfId="0" applyBorder="1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</cellXfs>
  <cellStyles count="1">
    <cellStyle name="Normal" xfId="0" builtinId="0"/>
  </cellStyles>
  <dxfs count="2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0.00000000"/>
    </dxf>
    <dxf>
      <numFmt numFmtId="165" formatCode="0.00000000"/>
    </dxf>
    <dxf>
      <numFmt numFmtId="165" formatCode="0.00000000"/>
    </dxf>
    <dxf>
      <numFmt numFmtId="165" formatCode="0.00000000"/>
    </dxf>
    <dxf>
      <numFmt numFmtId="165" formatCode="0.00000000"/>
    </dxf>
    <dxf>
      <numFmt numFmtId="165" formatCode="0.00000000"/>
    </dxf>
    <dxf>
      <numFmt numFmtId="165" formatCode="0.00000000"/>
    </dxf>
    <dxf>
      <numFmt numFmtId="165" formatCode="0.00000000"/>
    </dxf>
    <dxf>
      <numFmt numFmtId="165" formatCode="0.00000000"/>
    </dxf>
    <dxf>
      <numFmt numFmtId="165" formatCode="0.00000000"/>
    </dxf>
    <dxf>
      <numFmt numFmtId="165" formatCode="0.00000000"/>
    </dxf>
    <dxf>
      <numFmt numFmtId="1" formatCode="0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numFmt numFmtId="0" formatCode="General"/>
    </dxf>
    <dxf>
      <numFmt numFmtId="3" formatCode="#,##0"/>
    </dxf>
    <dxf>
      <numFmt numFmtId="3" formatCode="#,##0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numFmt numFmtId="0" formatCode="General"/>
    </dxf>
    <dxf>
      <numFmt numFmtId="3" formatCode="#,##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79998168889431442"/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top style="thin">
          <color theme="9" tint="0.39997558519241921"/>
        </top>
      </border>
    </dxf>
    <dxf>
      <border outline="0">
        <top style="thin">
          <color theme="4" tint="0.39997558519241921"/>
        </top>
        <bottom style="thin">
          <color theme="9" tint="0.39997558519241921"/>
        </bottom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top style="thin">
          <color theme="4" tint="0.39997558519241921"/>
        </top>
        <bottom style="thin">
          <color theme="9" tint="0.39997558519241921"/>
        </bottom>
      </border>
    </dxf>
    <dxf>
      <border outline="0">
        <bottom style="thin">
          <color theme="4" tint="0.39997558519241921"/>
        </bottom>
      </border>
    </dxf>
    <dxf>
      <numFmt numFmtId="0" formatCode="General"/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4" formatCode="#,##0.0000000000000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rgbClr val="44546A"/>
                </a:solidFill>
              </a:rPr>
              <a:t>A* algorithm times with gr12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Tiempos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(AstarSearch!$B$4,AstarSearch!$B$19,AstarSearch!$B$34,AstarSearch!$B$49)</c:f>
              <c:strCache>
                <c:ptCount val="4"/>
                <c:pt idx="0">
                  <c:v>h1</c:v>
                </c:pt>
                <c:pt idx="1">
                  <c:v>h2</c:v>
                </c:pt>
                <c:pt idx="2">
                  <c:v>h3</c:v>
                </c:pt>
                <c:pt idx="3">
                  <c:v>hmst</c:v>
                </c:pt>
              </c:strCache>
            </c:strRef>
          </c:cat>
          <c:val>
            <c:numRef>
              <c:f>(AstarSearch!$C$16,AstarSearch!$C$31,AstarSearch!$C$46,AstarSearch!$C$61)</c:f>
              <c:numCache>
                <c:formatCode>#.##0.00000000000000</c:formatCode>
                <c:ptCount val="4"/>
                <c:pt idx="0">
                  <c:v>9.8192715644836101E-2</c:v>
                </c:pt>
                <c:pt idx="1">
                  <c:v>0.15396811962127641</c:v>
                </c:pt>
                <c:pt idx="2">
                  <c:v>0.16826670169830291</c:v>
                </c:pt>
                <c:pt idx="3">
                  <c:v>4.353523254394526E-3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14-4589-8FCA-21BD9FA0F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82560"/>
        <c:axId val="284241408"/>
      </c:barChart>
      <c:catAx>
        <c:axId val="1058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Heuristics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4241408"/>
        <c:crosses val="autoZero"/>
        <c:auto val="1"/>
        <c:lblAlgn val="ctr"/>
        <c:lblOffset val="100"/>
        <c:noMultiLvlLbl val="0"/>
      </c:catAx>
      <c:valAx>
        <c:axId val="2842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.##0.00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8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rgbClr val="44546A"/>
                </a:solidFill>
              </a:rPr>
              <a:t>A* algorithm times with gr15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Tiempos</c:v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(AstarSearch!$B$4,AstarSearch!$B$19,AstarSearch!$B$34,AstarSearch!$B$49)</c:f>
              <c:strCache>
                <c:ptCount val="4"/>
                <c:pt idx="0">
                  <c:v>h1</c:v>
                </c:pt>
                <c:pt idx="1">
                  <c:v>h2</c:v>
                </c:pt>
                <c:pt idx="2">
                  <c:v>h3</c:v>
                </c:pt>
                <c:pt idx="3">
                  <c:v>hmst</c:v>
                </c:pt>
              </c:strCache>
            </c:strRef>
          </c:cat>
          <c:val>
            <c:numRef>
              <c:f>(AstarSearch!$I$16,AstarSearch!$I$31,AstarSearch!$I$46,AstarSearch!$I$61)</c:f>
              <c:numCache>
                <c:formatCode>#.##0.00000000000000</c:formatCode>
                <c:ptCount val="4"/>
                <c:pt idx="0">
                  <c:v>1.6243306398391681</c:v>
                </c:pt>
                <c:pt idx="1">
                  <c:v>3.4110981941223111</c:v>
                </c:pt>
                <c:pt idx="2">
                  <c:v>3.4922930240631063</c:v>
                </c:pt>
                <c:pt idx="3">
                  <c:v>2.4763321876525808E-2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1-458F-99BD-5C90C6267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82560"/>
        <c:axId val="284241408"/>
      </c:barChart>
      <c:catAx>
        <c:axId val="1058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Heuristics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4241408"/>
        <c:crosses val="autoZero"/>
        <c:auto val="1"/>
        <c:lblAlgn val="ctr"/>
        <c:lblOffset val="100"/>
        <c:noMultiLvlLbl val="0"/>
      </c:catAx>
      <c:valAx>
        <c:axId val="2842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.##0.00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8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rgbClr val="44546A"/>
                </a:solidFill>
              </a:rPr>
              <a:t>A* algorithm times with gr17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Tiempos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(AstarSearch!$B$4,AstarSearch!$B$19,AstarSearch!$B$34,AstarSearch!$B$49)</c:f>
              <c:strCache>
                <c:ptCount val="4"/>
                <c:pt idx="0">
                  <c:v>h1</c:v>
                </c:pt>
                <c:pt idx="1">
                  <c:v>h2</c:v>
                </c:pt>
                <c:pt idx="2">
                  <c:v>h3</c:v>
                </c:pt>
                <c:pt idx="3">
                  <c:v>hmst</c:v>
                </c:pt>
              </c:strCache>
            </c:strRef>
          </c:cat>
          <c:val>
            <c:numRef>
              <c:f>(AstarSearch!$O$16,AstarSearch!$O$31,AstarSearch!$O$46,AstarSearch!$O$61)</c:f>
              <c:numCache>
                <c:formatCode>#.##0.00000000000000</c:formatCode>
                <c:ptCount val="4"/>
                <c:pt idx="0">
                  <c:v>7.0965883016586249</c:v>
                </c:pt>
                <c:pt idx="1">
                  <c:v>18.510584855079603</c:v>
                </c:pt>
                <c:pt idx="2">
                  <c:v>19.574945664405757</c:v>
                </c:pt>
                <c:pt idx="3">
                  <c:v>0.10977499485015825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7-475F-BFB0-0BC89BABC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82560"/>
        <c:axId val="284241408"/>
      </c:barChart>
      <c:catAx>
        <c:axId val="1058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Heuristics</a:t>
                </a:r>
                <a:endParaRPr lang="es-ES" sz="1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4241408"/>
        <c:crosses val="autoZero"/>
        <c:auto val="1"/>
        <c:lblAlgn val="ctr"/>
        <c:lblOffset val="100"/>
        <c:noMultiLvlLbl val="0"/>
      </c:catAx>
      <c:valAx>
        <c:axId val="2842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.##0.00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8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rgbClr val="44546A"/>
                </a:solidFill>
              </a:rPr>
              <a:t>PEA* algorithm times with gr12 and weight=1.4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Times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(AstarSearch!$B$4,AstarSearch!$B$19,AstarSearch!$B$34,AstarSearch!$B$49)</c:f>
              <c:strCache>
                <c:ptCount val="4"/>
                <c:pt idx="0">
                  <c:v>h1</c:v>
                </c:pt>
                <c:pt idx="1">
                  <c:v>h2</c:v>
                </c:pt>
                <c:pt idx="2">
                  <c:v>h3</c:v>
                </c:pt>
                <c:pt idx="3">
                  <c:v>hmst</c:v>
                </c:pt>
              </c:strCache>
            </c:strRef>
          </c:cat>
          <c:val>
            <c:numRef>
              <c:f>(WeightedAstarSearch!$C$16,WeightedAstarSearch!$C$31,WeightedAstarSearch!$C$46,WeightedAstarSearch!$C$61)</c:f>
              <c:numCache>
                <c:formatCode>#.##0.00000000000000</c:formatCode>
                <c:ptCount val="4"/>
                <c:pt idx="0">
                  <c:v>3.5496735572814894E-2</c:v>
                </c:pt>
                <c:pt idx="1">
                  <c:v>9.1712355613708413E-2</c:v>
                </c:pt>
                <c:pt idx="2">
                  <c:v>9.1247415542602461E-2</c:v>
                </c:pt>
                <c:pt idx="3">
                  <c:v>1.8717765808105424E-3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4-4FC7-A933-C9FE006B2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82560"/>
        <c:axId val="284241408"/>
      </c:barChart>
      <c:catAx>
        <c:axId val="1058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Heuristics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4241408"/>
        <c:crosses val="autoZero"/>
        <c:auto val="1"/>
        <c:lblAlgn val="ctr"/>
        <c:lblOffset val="100"/>
        <c:noMultiLvlLbl val="0"/>
      </c:catAx>
      <c:valAx>
        <c:axId val="2842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.##0.00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8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rgbClr val="44546A"/>
                </a:solidFill>
              </a:rPr>
              <a:t>PEA* algorithm times with gr15 and weight=1.4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Times</c:v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(AstarSearch!$B$4,AstarSearch!$B$19,AstarSearch!$B$34,AstarSearch!$B$49)</c:f>
              <c:strCache>
                <c:ptCount val="4"/>
                <c:pt idx="0">
                  <c:v>h1</c:v>
                </c:pt>
                <c:pt idx="1">
                  <c:v>h2</c:v>
                </c:pt>
                <c:pt idx="2">
                  <c:v>h3</c:v>
                </c:pt>
                <c:pt idx="3">
                  <c:v>hmst</c:v>
                </c:pt>
              </c:strCache>
            </c:strRef>
          </c:cat>
          <c:val>
            <c:numRef>
              <c:f>(WeightedAstarSearch!$I$16,WeightedAstarSearch!$I$31,WeightedAstarSearch!$I$46,WeightedAstarSearch!$I$61)</c:f>
              <c:numCache>
                <c:formatCode>#.##0.00000000000000</c:formatCode>
                <c:ptCount val="4"/>
                <c:pt idx="0">
                  <c:v>0.42574436664581256</c:v>
                </c:pt>
                <c:pt idx="1">
                  <c:v>2.0152206182479802</c:v>
                </c:pt>
                <c:pt idx="2">
                  <c:v>2.1114565134048404</c:v>
                </c:pt>
                <c:pt idx="3">
                  <c:v>6.6637992858886693E-3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1-4423-9DFB-6868C9A3B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82560"/>
        <c:axId val="284241408"/>
      </c:barChart>
      <c:catAx>
        <c:axId val="1058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Heuristics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4241408"/>
        <c:crosses val="autoZero"/>
        <c:auto val="1"/>
        <c:lblAlgn val="ctr"/>
        <c:lblOffset val="100"/>
        <c:noMultiLvlLbl val="0"/>
      </c:catAx>
      <c:valAx>
        <c:axId val="2842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.##0.00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8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rgbClr val="44546A"/>
                </a:solidFill>
              </a:rPr>
              <a:t>PEA* algorithm times with gr17 and weight=1.4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Times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(AstarSearch!$B$4,AstarSearch!$B$19,AstarSearch!$B$34,AstarSearch!$B$49)</c:f>
              <c:strCache>
                <c:ptCount val="4"/>
                <c:pt idx="0">
                  <c:v>h1</c:v>
                </c:pt>
                <c:pt idx="1">
                  <c:v>h2</c:v>
                </c:pt>
                <c:pt idx="2">
                  <c:v>h3</c:v>
                </c:pt>
                <c:pt idx="3">
                  <c:v>hmst</c:v>
                </c:pt>
              </c:strCache>
            </c:strRef>
          </c:cat>
          <c:val>
            <c:numRef>
              <c:f>(WeightedAstarSearch!$O$16,WeightedAstarSearch!$O$31,WeightedAstarSearch!$O$46,WeightedAstarSearch!$O$61)</c:f>
              <c:numCache>
                <c:formatCode>#.##0.00000000000000</c:formatCode>
                <c:ptCount val="4"/>
                <c:pt idx="0">
                  <c:v>1.2634742975234938</c:v>
                </c:pt>
                <c:pt idx="1">
                  <c:v>9.0891545295715304</c:v>
                </c:pt>
                <c:pt idx="2">
                  <c:v>9.2804129362106291</c:v>
                </c:pt>
                <c:pt idx="3">
                  <c:v>4.0767383575439409E-2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7-4B18-8E56-84DA2FD3D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82560"/>
        <c:axId val="284241408"/>
      </c:barChart>
      <c:catAx>
        <c:axId val="1058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Heuristics</a:t>
                </a:r>
                <a:endParaRPr lang="es-ES" sz="1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4241408"/>
        <c:crosses val="autoZero"/>
        <c:auto val="1"/>
        <c:lblAlgn val="ctr"/>
        <c:lblOffset val="100"/>
        <c:noMultiLvlLbl val="0"/>
      </c:catAx>
      <c:valAx>
        <c:axId val="2842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.##0.00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8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PEA* algorithm with gr17 and hmst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WeightedAstarSearchEpsilon!$W$104</c:f>
              <c:strCache>
                <c:ptCount val="1"/>
                <c:pt idx="0">
                  <c:v>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WeightedAstarSearchEpsilon!$V$105:$V$111</c:f>
              <c:numCache>
                <c:formatCode>General</c:formatCode>
                <c:ptCount val="7"/>
                <c:pt idx="0">
                  <c:v>0.1</c:v>
                </c:pt>
                <c:pt idx="1">
                  <c:v>0.5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</c:numCache>
            </c:numRef>
          </c:cat>
          <c:val>
            <c:numRef>
              <c:f>WeightedAstarSearchEpsilon!$W$105:$W$111</c:f>
              <c:numCache>
                <c:formatCode>General</c:formatCode>
                <c:ptCount val="7"/>
                <c:pt idx="0">
                  <c:v>2085</c:v>
                </c:pt>
                <c:pt idx="1">
                  <c:v>2085</c:v>
                </c:pt>
                <c:pt idx="2">
                  <c:v>2085</c:v>
                </c:pt>
                <c:pt idx="3">
                  <c:v>2178</c:v>
                </c:pt>
                <c:pt idx="4">
                  <c:v>2188</c:v>
                </c:pt>
                <c:pt idx="5">
                  <c:v>2188</c:v>
                </c:pt>
                <c:pt idx="6">
                  <c:v>2188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73-4CB7-9542-DD98F87A2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11632904"/>
        <c:axId val="911634952"/>
      </c:barChart>
      <c:lineChart>
        <c:grouping val="standard"/>
        <c:varyColors val="0"/>
        <c:ser>
          <c:idx val="0"/>
          <c:order val="1"/>
          <c:tx>
            <c:strRef>
              <c:f>WeightedAstarSearchEpsilon!$Z$104</c:f>
              <c:strCache>
                <c:ptCount val="1"/>
                <c:pt idx="0">
                  <c:v>optimal_cost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WeightedAstarSearchEpsilon!$Z$105:$Z$111</c:f>
              <c:numCache>
                <c:formatCode>General</c:formatCode>
                <c:ptCount val="7"/>
                <c:pt idx="0">
                  <c:v>2085</c:v>
                </c:pt>
                <c:pt idx="1">
                  <c:v>2085</c:v>
                </c:pt>
                <c:pt idx="2">
                  <c:v>2085</c:v>
                </c:pt>
                <c:pt idx="3">
                  <c:v>2085</c:v>
                </c:pt>
                <c:pt idx="4">
                  <c:v>2085</c:v>
                </c:pt>
                <c:pt idx="5">
                  <c:v>2085</c:v>
                </c:pt>
                <c:pt idx="6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573-4CB7-9542-DD98F87A2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2904"/>
        <c:axId val="911634952"/>
      </c:lineChart>
      <c:catAx>
        <c:axId val="911632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épsilon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4952"/>
        <c:crosses val="autoZero"/>
        <c:auto val="1"/>
        <c:lblAlgn val="ctr"/>
        <c:lblOffset val="100"/>
        <c:noMultiLvlLbl val="0"/>
      </c:catAx>
      <c:valAx>
        <c:axId val="9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coste de la solución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PEA* algorithm with gr15 and hmst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WeightedAstarSearchEpsilon!$W$104</c:f>
              <c:strCache>
                <c:ptCount val="1"/>
                <c:pt idx="0">
                  <c:v>cost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WeightedAstarSearchEpsilon!$V$105:$V$111</c:f>
              <c:numCache>
                <c:formatCode>General</c:formatCode>
                <c:ptCount val="7"/>
                <c:pt idx="0">
                  <c:v>0.1</c:v>
                </c:pt>
                <c:pt idx="1">
                  <c:v>0.5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</c:numCache>
            </c:numRef>
          </c:cat>
          <c:val>
            <c:numRef>
              <c:f>WeightedAstarSearchEpsilon!$N$105:$N$111</c:f>
              <c:numCache>
                <c:formatCode>General</c:formatCode>
                <c:ptCount val="7"/>
                <c:pt idx="0">
                  <c:v>1908</c:v>
                </c:pt>
                <c:pt idx="1">
                  <c:v>1908</c:v>
                </c:pt>
                <c:pt idx="2">
                  <c:v>1908</c:v>
                </c:pt>
                <c:pt idx="3">
                  <c:v>2032</c:v>
                </c:pt>
                <c:pt idx="4">
                  <c:v>2073</c:v>
                </c:pt>
                <c:pt idx="5">
                  <c:v>2073</c:v>
                </c:pt>
                <c:pt idx="6">
                  <c:v>2073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C-40B2-B7DE-6AD26580D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11632904"/>
        <c:axId val="911634952"/>
      </c:barChart>
      <c:lineChart>
        <c:grouping val="standard"/>
        <c:varyColors val="0"/>
        <c:ser>
          <c:idx val="0"/>
          <c:order val="1"/>
          <c:tx>
            <c:strRef>
              <c:f>WeightedAstarSearchEpsilon!$Q$104</c:f>
              <c:strCache>
                <c:ptCount val="1"/>
                <c:pt idx="0">
                  <c:v>optimal_cost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WeightedAstarSearchEpsilon!$Q$105:$Q$111</c:f>
              <c:numCache>
                <c:formatCode>General</c:formatCode>
                <c:ptCount val="7"/>
                <c:pt idx="0">
                  <c:v>1908</c:v>
                </c:pt>
                <c:pt idx="1">
                  <c:v>1908</c:v>
                </c:pt>
                <c:pt idx="2">
                  <c:v>1908</c:v>
                </c:pt>
                <c:pt idx="3">
                  <c:v>1908</c:v>
                </c:pt>
                <c:pt idx="4">
                  <c:v>1908</c:v>
                </c:pt>
                <c:pt idx="5">
                  <c:v>1908</c:v>
                </c:pt>
                <c:pt idx="6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BC-40B2-B7DE-6AD26580D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2904"/>
        <c:axId val="911634952"/>
      </c:lineChart>
      <c:catAx>
        <c:axId val="911632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épsilon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4952"/>
        <c:crosses val="autoZero"/>
        <c:auto val="1"/>
        <c:lblAlgn val="ctr"/>
        <c:lblOffset val="100"/>
        <c:noMultiLvlLbl val="0"/>
      </c:catAx>
      <c:valAx>
        <c:axId val="9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coste de la solución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PEA* algorithm with gr12 and hmst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cost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WeightedAstarSearchEpsilon!$E$105:$E$111</c:f>
              <c:numCache>
                <c:formatCode>General</c:formatCode>
                <c:ptCount val="7"/>
                <c:pt idx="0">
                  <c:v>1799</c:v>
                </c:pt>
                <c:pt idx="1">
                  <c:v>1799</c:v>
                </c:pt>
                <c:pt idx="2">
                  <c:v>1799</c:v>
                </c:pt>
                <c:pt idx="3">
                  <c:v>1892</c:v>
                </c:pt>
                <c:pt idx="4">
                  <c:v>1892</c:v>
                </c:pt>
                <c:pt idx="5">
                  <c:v>1892</c:v>
                </c:pt>
                <c:pt idx="6">
                  <c:v>1892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PEAepsilon!#REF!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E301-4824-8A2F-AA673F399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11632904"/>
        <c:axId val="911634952"/>
      </c:barChart>
      <c:lineChart>
        <c:grouping val="standard"/>
        <c:varyColors val="0"/>
        <c:ser>
          <c:idx val="1"/>
          <c:order val="1"/>
          <c:tx>
            <c:strRef>
              <c:f>WeightedAstarSearchEpsilon!$H$104</c:f>
              <c:strCache>
                <c:ptCount val="1"/>
                <c:pt idx="0">
                  <c:v>optimal_cost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WeightedAstarSearchEpsilon!$H$105:$H$111</c:f>
              <c:numCache>
                <c:formatCode>General</c:formatCode>
                <c:ptCount val="7"/>
                <c:pt idx="0">
                  <c:v>1799</c:v>
                </c:pt>
                <c:pt idx="1">
                  <c:v>1799</c:v>
                </c:pt>
                <c:pt idx="2">
                  <c:v>1799</c:v>
                </c:pt>
                <c:pt idx="3">
                  <c:v>1799</c:v>
                </c:pt>
                <c:pt idx="4">
                  <c:v>1799</c:v>
                </c:pt>
                <c:pt idx="5">
                  <c:v>1799</c:v>
                </c:pt>
                <c:pt idx="6">
                  <c:v>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01-4824-8A2F-AA673F399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2904"/>
        <c:axId val="911634952"/>
      </c:lineChart>
      <c:catAx>
        <c:axId val="911632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épsilon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4952"/>
        <c:crosses val="autoZero"/>
        <c:auto val="1"/>
        <c:lblAlgn val="ctr"/>
        <c:lblOffset val="100"/>
        <c:noMultiLvlLbl val="0"/>
      </c:catAx>
      <c:valAx>
        <c:axId val="9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coste de la solución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PEA* algorithm with gr12 and h1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cost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WeightedAstarSearchEpsilon!$E$3:$E$9</c:f>
              <c:numCache>
                <c:formatCode>General</c:formatCode>
                <c:ptCount val="7"/>
                <c:pt idx="0">
                  <c:v>1799</c:v>
                </c:pt>
                <c:pt idx="1">
                  <c:v>1799</c:v>
                </c:pt>
                <c:pt idx="2">
                  <c:v>1799</c:v>
                </c:pt>
                <c:pt idx="3">
                  <c:v>1880</c:v>
                </c:pt>
                <c:pt idx="4">
                  <c:v>2087</c:v>
                </c:pt>
                <c:pt idx="5">
                  <c:v>2087</c:v>
                </c:pt>
                <c:pt idx="6">
                  <c:v>2087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PEAepsilon!#REF!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8AF-47A6-95C0-3E76F87A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11632904"/>
        <c:axId val="911634952"/>
      </c:barChart>
      <c:lineChart>
        <c:grouping val="standard"/>
        <c:varyColors val="0"/>
        <c:ser>
          <c:idx val="1"/>
          <c:order val="1"/>
          <c:tx>
            <c:strRef>
              <c:f>WeightedAstarSearchEpsilon!$H$104</c:f>
              <c:strCache>
                <c:ptCount val="1"/>
                <c:pt idx="0">
                  <c:v>optimal_cost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WeightedAstarSearchEpsilon!$H$105:$H$111</c:f>
              <c:numCache>
                <c:formatCode>General</c:formatCode>
                <c:ptCount val="7"/>
                <c:pt idx="0">
                  <c:v>1799</c:v>
                </c:pt>
                <c:pt idx="1">
                  <c:v>1799</c:v>
                </c:pt>
                <c:pt idx="2">
                  <c:v>1799</c:v>
                </c:pt>
                <c:pt idx="3">
                  <c:v>1799</c:v>
                </c:pt>
                <c:pt idx="4">
                  <c:v>1799</c:v>
                </c:pt>
                <c:pt idx="5">
                  <c:v>1799</c:v>
                </c:pt>
                <c:pt idx="6">
                  <c:v>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AF-47A6-95C0-3E76F87A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2904"/>
        <c:axId val="911634952"/>
      </c:lineChart>
      <c:catAx>
        <c:axId val="911632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épsilon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4952"/>
        <c:crosses val="autoZero"/>
        <c:auto val="1"/>
        <c:lblAlgn val="ctr"/>
        <c:lblOffset val="100"/>
        <c:noMultiLvlLbl val="0"/>
      </c:catAx>
      <c:valAx>
        <c:axId val="9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coste de la solución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PEA* algorithm with gr15 and </a:t>
            </a:r>
            <a:r>
              <a:rPr lang="en-US" sz="1400" b="1" i="0" u="none" strike="noStrike" kern="1200" baseline="0">
                <a:solidFill>
                  <a:srgbClr val="44546A"/>
                </a:solidFill>
              </a:rPr>
              <a:t>h1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WeightedAstarSearchEpsilon!$W$104</c:f>
              <c:strCache>
                <c:ptCount val="1"/>
                <c:pt idx="0">
                  <c:v>cost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WeightedAstarSearchEpsilon!$V$105:$V$111</c:f>
              <c:numCache>
                <c:formatCode>General</c:formatCode>
                <c:ptCount val="7"/>
                <c:pt idx="0">
                  <c:v>0.1</c:v>
                </c:pt>
                <c:pt idx="1">
                  <c:v>0.5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</c:numCache>
            </c:numRef>
          </c:cat>
          <c:val>
            <c:numRef>
              <c:f>WeightedAstarSearchEpsilon!$N$3:$N$9</c:f>
              <c:numCache>
                <c:formatCode>General</c:formatCode>
                <c:ptCount val="7"/>
                <c:pt idx="0">
                  <c:v>1908</c:v>
                </c:pt>
                <c:pt idx="1">
                  <c:v>1908</c:v>
                </c:pt>
                <c:pt idx="2">
                  <c:v>1908</c:v>
                </c:pt>
                <c:pt idx="3">
                  <c:v>2057</c:v>
                </c:pt>
                <c:pt idx="4">
                  <c:v>2180</c:v>
                </c:pt>
                <c:pt idx="5">
                  <c:v>2036</c:v>
                </c:pt>
                <c:pt idx="6">
                  <c:v>2483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7-4BCB-852D-01EF84ED5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11632904"/>
        <c:axId val="911634952"/>
      </c:barChart>
      <c:lineChart>
        <c:grouping val="standard"/>
        <c:varyColors val="0"/>
        <c:ser>
          <c:idx val="0"/>
          <c:order val="1"/>
          <c:tx>
            <c:strRef>
              <c:f>WeightedAstarSearchEpsilon!$Q$104</c:f>
              <c:strCache>
                <c:ptCount val="1"/>
                <c:pt idx="0">
                  <c:v>optimal_cost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WeightedAstarSearchEpsilon!$Q$105:$Q$111</c:f>
              <c:numCache>
                <c:formatCode>General</c:formatCode>
                <c:ptCount val="7"/>
                <c:pt idx="0">
                  <c:v>1908</c:v>
                </c:pt>
                <c:pt idx="1">
                  <c:v>1908</c:v>
                </c:pt>
                <c:pt idx="2">
                  <c:v>1908</c:v>
                </c:pt>
                <c:pt idx="3">
                  <c:v>1908</c:v>
                </c:pt>
                <c:pt idx="4">
                  <c:v>1908</c:v>
                </c:pt>
                <c:pt idx="5">
                  <c:v>1908</c:v>
                </c:pt>
                <c:pt idx="6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7-4BCB-852D-01EF84ED5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2904"/>
        <c:axId val="911634952"/>
      </c:lineChart>
      <c:catAx>
        <c:axId val="911632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épsilon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4952"/>
        <c:crosses val="autoZero"/>
        <c:auto val="1"/>
        <c:lblAlgn val="ctr"/>
        <c:lblOffset val="100"/>
        <c:noMultiLvlLbl val="0"/>
      </c:catAx>
      <c:valAx>
        <c:axId val="9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coste de la solución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PEA* algorithm with gr17 and </a:t>
            </a:r>
            <a:r>
              <a:rPr lang="en-US" sz="1400" b="1" i="0" u="none" strike="noStrike" kern="1200" baseline="0">
                <a:solidFill>
                  <a:srgbClr val="44546A"/>
                </a:solidFill>
              </a:rPr>
              <a:t>h1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WeightedAstarSearchEpsilon!$W$104</c:f>
              <c:strCache>
                <c:ptCount val="1"/>
                <c:pt idx="0">
                  <c:v>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WeightedAstarSearchEpsilon!$V$105:$V$111</c:f>
              <c:numCache>
                <c:formatCode>General</c:formatCode>
                <c:ptCount val="7"/>
                <c:pt idx="0">
                  <c:v>0.1</c:v>
                </c:pt>
                <c:pt idx="1">
                  <c:v>0.5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</c:numCache>
            </c:numRef>
          </c:cat>
          <c:val>
            <c:numRef>
              <c:f>WeightedAstarSearchEpsilon!$W$3:$W$9</c:f>
              <c:numCache>
                <c:formatCode>General</c:formatCode>
                <c:ptCount val="7"/>
                <c:pt idx="0">
                  <c:v>2085</c:v>
                </c:pt>
                <c:pt idx="1">
                  <c:v>2085</c:v>
                </c:pt>
                <c:pt idx="2">
                  <c:v>2085</c:v>
                </c:pt>
                <c:pt idx="3">
                  <c:v>2273</c:v>
                </c:pt>
                <c:pt idx="4">
                  <c:v>2766</c:v>
                </c:pt>
                <c:pt idx="5">
                  <c:v>2766</c:v>
                </c:pt>
                <c:pt idx="6">
                  <c:v>2736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D-4BBD-B10C-AC0A7F416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11632904"/>
        <c:axId val="911634952"/>
      </c:barChart>
      <c:lineChart>
        <c:grouping val="standard"/>
        <c:varyColors val="0"/>
        <c:ser>
          <c:idx val="0"/>
          <c:order val="1"/>
          <c:tx>
            <c:strRef>
              <c:f>WeightedAstarSearchEpsilon!$Z$104</c:f>
              <c:strCache>
                <c:ptCount val="1"/>
                <c:pt idx="0">
                  <c:v>optimal_cost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WeightedAstarSearchEpsilon!$Z$105:$Z$111</c:f>
              <c:numCache>
                <c:formatCode>General</c:formatCode>
                <c:ptCount val="7"/>
                <c:pt idx="0">
                  <c:v>2085</c:v>
                </c:pt>
                <c:pt idx="1">
                  <c:v>2085</c:v>
                </c:pt>
                <c:pt idx="2">
                  <c:v>2085</c:v>
                </c:pt>
                <c:pt idx="3">
                  <c:v>2085</c:v>
                </c:pt>
                <c:pt idx="4">
                  <c:v>2085</c:v>
                </c:pt>
                <c:pt idx="5">
                  <c:v>2085</c:v>
                </c:pt>
                <c:pt idx="6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DD-4BBD-B10C-AC0A7F416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2904"/>
        <c:axId val="911634952"/>
      </c:lineChart>
      <c:catAx>
        <c:axId val="911632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épsilon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4952"/>
        <c:crosses val="autoZero"/>
        <c:auto val="1"/>
        <c:lblAlgn val="ctr"/>
        <c:lblOffset val="100"/>
        <c:noMultiLvlLbl val="0"/>
      </c:catAx>
      <c:valAx>
        <c:axId val="9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coste de la solución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PEA* algorithm with gr12 and 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cost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WeightedAstarSearchEpsilon!$E$37:$E$43</c:f>
              <c:numCache>
                <c:formatCode>General</c:formatCode>
                <c:ptCount val="7"/>
                <c:pt idx="0">
                  <c:v>1799</c:v>
                </c:pt>
                <c:pt idx="1">
                  <c:v>1799</c:v>
                </c:pt>
                <c:pt idx="2">
                  <c:v>1799</c:v>
                </c:pt>
                <c:pt idx="3">
                  <c:v>2000</c:v>
                </c:pt>
                <c:pt idx="4">
                  <c:v>2110</c:v>
                </c:pt>
                <c:pt idx="5">
                  <c:v>2464</c:v>
                </c:pt>
                <c:pt idx="6">
                  <c:v>2668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PEAepsilon!#REF!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5ADC-43C9-840A-9866E900A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11632904"/>
        <c:axId val="911634952"/>
      </c:barChart>
      <c:lineChart>
        <c:grouping val="standard"/>
        <c:varyColors val="0"/>
        <c:ser>
          <c:idx val="1"/>
          <c:order val="1"/>
          <c:tx>
            <c:strRef>
              <c:f>WeightedAstarSearchEpsilon!$H$104</c:f>
              <c:strCache>
                <c:ptCount val="1"/>
                <c:pt idx="0">
                  <c:v>optimal_cost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WeightedAstarSearchEpsilon!$H$105:$H$111</c:f>
              <c:numCache>
                <c:formatCode>General</c:formatCode>
                <c:ptCount val="7"/>
                <c:pt idx="0">
                  <c:v>1799</c:v>
                </c:pt>
                <c:pt idx="1">
                  <c:v>1799</c:v>
                </c:pt>
                <c:pt idx="2">
                  <c:v>1799</c:v>
                </c:pt>
                <c:pt idx="3">
                  <c:v>1799</c:v>
                </c:pt>
                <c:pt idx="4">
                  <c:v>1799</c:v>
                </c:pt>
                <c:pt idx="5">
                  <c:v>1799</c:v>
                </c:pt>
                <c:pt idx="6">
                  <c:v>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C-43C9-840A-9866E900A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2904"/>
        <c:axId val="911634952"/>
      </c:lineChart>
      <c:catAx>
        <c:axId val="911632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épsilon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4952"/>
        <c:crosses val="autoZero"/>
        <c:auto val="1"/>
        <c:lblAlgn val="ctr"/>
        <c:lblOffset val="100"/>
        <c:noMultiLvlLbl val="0"/>
      </c:catAx>
      <c:valAx>
        <c:axId val="9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coste de la solución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PEA* algorithm with gr15 and </a:t>
            </a:r>
            <a:r>
              <a:rPr lang="en-US" sz="1400" b="1" i="0" u="none" strike="noStrike" kern="1200" baseline="0">
                <a:solidFill>
                  <a:srgbClr val="44546A"/>
                </a:solidFill>
              </a:rPr>
              <a:t>h2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WeightedAstarSearchEpsilon!$W$104</c:f>
              <c:strCache>
                <c:ptCount val="1"/>
                <c:pt idx="0">
                  <c:v>cost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WeightedAstarSearchEpsilon!$V$105:$V$111</c:f>
              <c:numCache>
                <c:formatCode>General</c:formatCode>
                <c:ptCount val="7"/>
                <c:pt idx="0">
                  <c:v>0.1</c:v>
                </c:pt>
                <c:pt idx="1">
                  <c:v>0.5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</c:numCache>
            </c:numRef>
          </c:cat>
          <c:val>
            <c:numRef>
              <c:f>WeightedAstarSearchEpsilon!$N$37:$N$43</c:f>
              <c:numCache>
                <c:formatCode>General</c:formatCode>
                <c:ptCount val="7"/>
                <c:pt idx="0">
                  <c:v>1908</c:v>
                </c:pt>
                <c:pt idx="1">
                  <c:v>1908</c:v>
                </c:pt>
                <c:pt idx="2">
                  <c:v>1939</c:v>
                </c:pt>
                <c:pt idx="3">
                  <c:v>2067</c:v>
                </c:pt>
                <c:pt idx="4">
                  <c:v>2206</c:v>
                </c:pt>
                <c:pt idx="5">
                  <c:v>2487</c:v>
                </c:pt>
                <c:pt idx="6">
                  <c:v>2594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79-4A65-8F58-BDE81E942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11632904"/>
        <c:axId val="911634952"/>
      </c:barChart>
      <c:lineChart>
        <c:grouping val="standard"/>
        <c:varyColors val="0"/>
        <c:ser>
          <c:idx val="0"/>
          <c:order val="1"/>
          <c:tx>
            <c:strRef>
              <c:f>WeightedAstarSearchEpsilon!$Q$104</c:f>
              <c:strCache>
                <c:ptCount val="1"/>
                <c:pt idx="0">
                  <c:v>optimal_cost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WeightedAstarSearchEpsilon!$Q$105:$Q$111</c:f>
              <c:numCache>
                <c:formatCode>General</c:formatCode>
                <c:ptCount val="7"/>
                <c:pt idx="0">
                  <c:v>1908</c:v>
                </c:pt>
                <c:pt idx="1">
                  <c:v>1908</c:v>
                </c:pt>
                <c:pt idx="2">
                  <c:v>1908</c:v>
                </c:pt>
                <c:pt idx="3">
                  <c:v>1908</c:v>
                </c:pt>
                <c:pt idx="4">
                  <c:v>1908</c:v>
                </c:pt>
                <c:pt idx="5">
                  <c:v>1908</c:v>
                </c:pt>
                <c:pt idx="6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79-4A65-8F58-BDE81E942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2904"/>
        <c:axId val="911634952"/>
      </c:lineChart>
      <c:catAx>
        <c:axId val="911632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épsilon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4952"/>
        <c:crosses val="autoZero"/>
        <c:auto val="1"/>
        <c:lblAlgn val="ctr"/>
        <c:lblOffset val="100"/>
        <c:noMultiLvlLbl val="0"/>
      </c:catAx>
      <c:valAx>
        <c:axId val="9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coste de la solución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PEA* algorithm with gr17 and </a:t>
            </a:r>
            <a:r>
              <a:rPr lang="en-US" sz="1400" b="1" i="0" u="none" strike="noStrike" kern="1200" baseline="0">
                <a:solidFill>
                  <a:srgbClr val="44546A"/>
                </a:solidFill>
              </a:rPr>
              <a:t>h2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WeightedAstarSearchEpsilon!$W$104</c:f>
              <c:strCache>
                <c:ptCount val="1"/>
                <c:pt idx="0">
                  <c:v>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WeightedAstarSearchEpsilon!$V$105:$V$111</c:f>
              <c:numCache>
                <c:formatCode>General</c:formatCode>
                <c:ptCount val="7"/>
                <c:pt idx="0">
                  <c:v>0.1</c:v>
                </c:pt>
                <c:pt idx="1">
                  <c:v>0.5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</c:numCache>
            </c:numRef>
          </c:cat>
          <c:val>
            <c:numRef>
              <c:f>WeightedAstarSearchEpsilon!$W$37:$W$43</c:f>
              <c:numCache>
                <c:formatCode>General</c:formatCode>
                <c:ptCount val="7"/>
                <c:pt idx="0">
                  <c:v>2085</c:v>
                </c:pt>
                <c:pt idx="1">
                  <c:v>2085</c:v>
                </c:pt>
                <c:pt idx="2">
                  <c:v>2085</c:v>
                </c:pt>
                <c:pt idx="3">
                  <c:v>2148</c:v>
                </c:pt>
                <c:pt idx="4">
                  <c:v>2221</c:v>
                </c:pt>
                <c:pt idx="5">
                  <c:v>2492</c:v>
                </c:pt>
                <c:pt idx="6">
                  <c:v>2613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09-4802-94C2-3748A6DA4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11632904"/>
        <c:axId val="911634952"/>
      </c:barChart>
      <c:lineChart>
        <c:grouping val="standard"/>
        <c:varyColors val="0"/>
        <c:ser>
          <c:idx val="0"/>
          <c:order val="1"/>
          <c:tx>
            <c:strRef>
              <c:f>WeightedAstarSearchEpsilon!$Z$104</c:f>
              <c:strCache>
                <c:ptCount val="1"/>
                <c:pt idx="0">
                  <c:v>optimal_cost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WeightedAstarSearchEpsilon!$Z$105:$Z$111</c:f>
              <c:numCache>
                <c:formatCode>General</c:formatCode>
                <c:ptCount val="7"/>
                <c:pt idx="0">
                  <c:v>2085</c:v>
                </c:pt>
                <c:pt idx="1">
                  <c:v>2085</c:v>
                </c:pt>
                <c:pt idx="2">
                  <c:v>2085</c:v>
                </c:pt>
                <c:pt idx="3">
                  <c:v>2085</c:v>
                </c:pt>
                <c:pt idx="4">
                  <c:v>2085</c:v>
                </c:pt>
                <c:pt idx="5">
                  <c:v>2085</c:v>
                </c:pt>
                <c:pt idx="6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09-4802-94C2-3748A6DA4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2904"/>
        <c:axId val="911634952"/>
      </c:lineChart>
      <c:catAx>
        <c:axId val="911632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épsilon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4952"/>
        <c:crosses val="autoZero"/>
        <c:auto val="1"/>
        <c:lblAlgn val="ctr"/>
        <c:lblOffset val="100"/>
        <c:noMultiLvlLbl val="0"/>
      </c:catAx>
      <c:valAx>
        <c:axId val="9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coste de la solución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PEA* algorithm with gr12 and h3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cost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WeightedAstarSearchEpsilon!$E$74:$E$80</c:f>
              <c:numCache>
                <c:formatCode>General</c:formatCode>
                <c:ptCount val="7"/>
                <c:pt idx="0">
                  <c:v>1799</c:v>
                </c:pt>
                <c:pt idx="1">
                  <c:v>1799</c:v>
                </c:pt>
                <c:pt idx="2">
                  <c:v>1799</c:v>
                </c:pt>
                <c:pt idx="3">
                  <c:v>2000</c:v>
                </c:pt>
                <c:pt idx="4">
                  <c:v>2110</c:v>
                </c:pt>
                <c:pt idx="5">
                  <c:v>2464</c:v>
                </c:pt>
                <c:pt idx="6">
                  <c:v>2668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PEAepsilon!#REF!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904-4B1A-A32B-B17B4DC7D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11632904"/>
        <c:axId val="911634952"/>
      </c:barChart>
      <c:lineChart>
        <c:grouping val="standard"/>
        <c:varyColors val="0"/>
        <c:ser>
          <c:idx val="1"/>
          <c:order val="1"/>
          <c:tx>
            <c:strRef>
              <c:f>WeightedAstarSearchEpsilon!$H$104</c:f>
              <c:strCache>
                <c:ptCount val="1"/>
                <c:pt idx="0">
                  <c:v>optimal_cost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WeightedAstarSearchEpsilon!$H$105:$H$111</c:f>
              <c:numCache>
                <c:formatCode>General</c:formatCode>
                <c:ptCount val="7"/>
                <c:pt idx="0">
                  <c:v>1799</c:v>
                </c:pt>
                <c:pt idx="1">
                  <c:v>1799</c:v>
                </c:pt>
                <c:pt idx="2">
                  <c:v>1799</c:v>
                </c:pt>
                <c:pt idx="3">
                  <c:v>1799</c:v>
                </c:pt>
                <c:pt idx="4">
                  <c:v>1799</c:v>
                </c:pt>
                <c:pt idx="5">
                  <c:v>1799</c:v>
                </c:pt>
                <c:pt idx="6">
                  <c:v>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04-4B1A-A32B-B17B4DC7D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2904"/>
        <c:axId val="911634952"/>
      </c:lineChart>
      <c:catAx>
        <c:axId val="911632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épsilon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4952"/>
        <c:crosses val="autoZero"/>
        <c:auto val="1"/>
        <c:lblAlgn val="ctr"/>
        <c:lblOffset val="100"/>
        <c:noMultiLvlLbl val="0"/>
      </c:catAx>
      <c:valAx>
        <c:axId val="9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coste de la solución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PEA* algorithm with gr15 and </a:t>
            </a:r>
            <a:r>
              <a:rPr lang="en-US" sz="1400" b="1" i="0" u="none" strike="noStrike" kern="1200" baseline="0">
                <a:solidFill>
                  <a:srgbClr val="44546A"/>
                </a:solidFill>
              </a:rPr>
              <a:t>h3</a:t>
            </a:r>
            <a:endParaRPr lang="en-US"/>
          </a:p>
        </c:rich>
      </c:tx>
      <c:layout>
        <c:manualLayout>
          <c:xMode val="edge"/>
          <c:yMode val="edge"/>
          <c:x val="0.27799862919808083"/>
          <c:y val="2.1052676485352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WeightedAstarSearchEpsilon!$W$104</c:f>
              <c:strCache>
                <c:ptCount val="1"/>
                <c:pt idx="0">
                  <c:v>cost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WeightedAstarSearchEpsilon!$V$105:$V$111</c:f>
              <c:numCache>
                <c:formatCode>General</c:formatCode>
                <c:ptCount val="7"/>
                <c:pt idx="0">
                  <c:v>0.1</c:v>
                </c:pt>
                <c:pt idx="1">
                  <c:v>0.5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</c:numCache>
            </c:numRef>
          </c:cat>
          <c:val>
            <c:numRef>
              <c:f>WeightedAstarSearchEpsilon!$N$74:$N$80</c:f>
              <c:numCache>
                <c:formatCode>General</c:formatCode>
                <c:ptCount val="7"/>
                <c:pt idx="0">
                  <c:v>1908</c:v>
                </c:pt>
                <c:pt idx="1">
                  <c:v>1908</c:v>
                </c:pt>
                <c:pt idx="2">
                  <c:v>1939</c:v>
                </c:pt>
                <c:pt idx="3">
                  <c:v>2067</c:v>
                </c:pt>
                <c:pt idx="4">
                  <c:v>2206</c:v>
                </c:pt>
                <c:pt idx="5">
                  <c:v>2487</c:v>
                </c:pt>
                <c:pt idx="6">
                  <c:v>2594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9-44DC-9952-20F6E74D7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11632904"/>
        <c:axId val="911634952"/>
      </c:barChart>
      <c:lineChart>
        <c:grouping val="standard"/>
        <c:varyColors val="0"/>
        <c:ser>
          <c:idx val="0"/>
          <c:order val="1"/>
          <c:tx>
            <c:strRef>
              <c:f>WeightedAstarSearchEpsilon!$Q$104</c:f>
              <c:strCache>
                <c:ptCount val="1"/>
                <c:pt idx="0">
                  <c:v>optimal_cost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WeightedAstarSearchEpsilon!$Q$105:$Q$111</c:f>
              <c:numCache>
                <c:formatCode>General</c:formatCode>
                <c:ptCount val="7"/>
                <c:pt idx="0">
                  <c:v>1908</c:v>
                </c:pt>
                <c:pt idx="1">
                  <c:v>1908</c:v>
                </c:pt>
                <c:pt idx="2">
                  <c:v>1908</c:v>
                </c:pt>
                <c:pt idx="3">
                  <c:v>1908</c:v>
                </c:pt>
                <c:pt idx="4">
                  <c:v>1908</c:v>
                </c:pt>
                <c:pt idx="5">
                  <c:v>1908</c:v>
                </c:pt>
                <c:pt idx="6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B9-44DC-9952-20F6E74D7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2904"/>
        <c:axId val="911634952"/>
      </c:lineChart>
      <c:catAx>
        <c:axId val="911632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épsilon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4952"/>
        <c:crosses val="autoZero"/>
        <c:auto val="1"/>
        <c:lblAlgn val="ctr"/>
        <c:lblOffset val="100"/>
        <c:noMultiLvlLbl val="0"/>
      </c:catAx>
      <c:valAx>
        <c:axId val="9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coste de la solución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PEA* algorithm with gr17 and </a:t>
            </a:r>
            <a:r>
              <a:rPr lang="en-US" sz="1400" b="1" i="0" u="none" strike="noStrike" kern="1200" baseline="0">
                <a:solidFill>
                  <a:srgbClr val="44546A"/>
                </a:solidFill>
              </a:rPr>
              <a:t>h3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WeightedAstarSearchEpsilon!$W$104</c:f>
              <c:strCache>
                <c:ptCount val="1"/>
                <c:pt idx="0">
                  <c:v>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WeightedAstarSearchEpsilon!$V$105:$V$111</c:f>
              <c:numCache>
                <c:formatCode>General</c:formatCode>
                <c:ptCount val="7"/>
                <c:pt idx="0">
                  <c:v>0.1</c:v>
                </c:pt>
                <c:pt idx="1">
                  <c:v>0.5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</c:numCache>
            </c:numRef>
          </c:cat>
          <c:val>
            <c:numRef>
              <c:f>WeightedAstarSearchEpsilon!$W$74:$W$80</c:f>
              <c:numCache>
                <c:formatCode>General</c:formatCode>
                <c:ptCount val="7"/>
                <c:pt idx="0">
                  <c:v>2085</c:v>
                </c:pt>
                <c:pt idx="1">
                  <c:v>2085</c:v>
                </c:pt>
                <c:pt idx="2">
                  <c:v>2085</c:v>
                </c:pt>
                <c:pt idx="3">
                  <c:v>2148</c:v>
                </c:pt>
                <c:pt idx="4">
                  <c:v>2221</c:v>
                </c:pt>
                <c:pt idx="5">
                  <c:v>2492</c:v>
                </c:pt>
                <c:pt idx="6">
                  <c:v>2613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D-44E3-9D11-3CF83DE4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11632904"/>
        <c:axId val="911634952"/>
      </c:barChart>
      <c:lineChart>
        <c:grouping val="standard"/>
        <c:varyColors val="0"/>
        <c:ser>
          <c:idx val="0"/>
          <c:order val="1"/>
          <c:tx>
            <c:strRef>
              <c:f>WeightedAstarSearchEpsilon!$Z$104</c:f>
              <c:strCache>
                <c:ptCount val="1"/>
                <c:pt idx="0">
                  <c:v>optimal_cost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WeightedAstarSearchEpsilon!$Z$105:$Z$111</c:f>
              <c:numCache>
                <c:formatCode>General</c:formatCode>
                <c:ptCount val="7"/>
                <c:pt idx="0">
                  <c:v>2085</c:v>
                </c:pt>
                <c:pt idx="1">
                  <c:v>2085</c:v>
                </c:pt>
                <c:pt idx="2">
                  <c:v>2085</c:v>
                </c:pt>
                <c:pt idx="3">
                  <c:v>2085</c:v>
                </c:pt>
                <c:pt idx="4">
                  <c:v>2085</c:v>
                </c:pt>
                <c:pt idx="5">
                  <c:v>2085</c:v>
                </c:pt>
                <c:pt idx="6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3D-44E3-9D11-3CF83DE4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2904"/>
        <c:axId val="911634952"/>
      </c:lineChart>
      <c:catAx>
        <c:axId val="911632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épsilon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4952"/>
        <c:crosses val="autoZero"/>
        <c:auto val="1"/>
        <c:lblAlgn val="ctr"/>
        <c:lblOffset val="100"/>
        <c:noMultiLvlLbl val="0"/>
      </c:catAx>
      <c:valAx>
        <c:axId val="9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coste de la solución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16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Genetic</a:t>
            </a:r>
            <a:r>
              <a:rPr lang="en-US" baseline="0"/>
              <a:t> Algorithms (OX) for gr12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Best solution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'AG (order)'!$B$4:$B$2503</c:f>
              <c:numCache>
                <c:formatCode>General</c:formatCode>
                <c:ptCount val="2500"/>
                <c:pt idx="0">
                  <c:v>2551</c:v>
                </c:pt>
                <c:pt idx="1">
                  <c:v>2383</c:v>
                </c:pt>
                <c:pt idx="2">
                  <c:v>2085</c:v>
                </c:pt>
                <c:pt idx="3">
                  <c:v>2085</c:v>
                </c:pt>
                <c:pt idx="4">
                  <c:v>2048</c:v>
                </c:pt>
                <c:pt idx="5">
                  <c:v>2025</c:v>
                </c:pt>
                <c:pt idx="6">
                  <c:v>2025</c:v>
                </c:pt>
                <c:pt idx="7">
                  <c:v>2025</c:v>
                </c:pt>
                <c:pt idx="8">
                  <c:v>2025</c:v>
                </c:pt>
                <c:pt idx="9">
                  <c:v>2025</c:v>
                </c:pt>
                <c:pt idx="10">
                  <c:v>2025</c:v>
                </c:pt>
                <c:pt idx="11" formatCode="#,##0">
                  <c:v>1967.99999999999</c:v>
                </c:pt>
                <c:pt idx="12" formatCode="#,##0">
                  <c:v>1967.99999999999</c:v>
                </c:pt>
                <c:pt idx="13" formatCode="#,##0">
                  <c:v>1967.99999999999</c:v>
                </c:pt>
                <c:pt idx="14" formatCode="#,##0">
                  <c:v>1967.99999999999</c:v>
                </c:pt>
                <c:pt idx="15" formatCode="#,##0">
                  <c:v>1967.99999999999</c:v>
                </c:pt>
                <c:pt idx="16" formatCode="#,##0">
                  <c:v>1967.99999999999</c:v>
                </c:pt>
                <c:pt idx="17" formatCode="#,##0">
                  <c:v>1967.99999999999</c:v>
                </c:pt>
                <c:pt idx="18" formatCode="#,##0">
                  <c:v>1967.99999999999</c:v>
                </c:pt>
                <c:pt idx="19" formatCode="#,##0">
                  <c:v>1967.99999999999</c:v>
                </c:pt>
                <c:pt idx="20" formatCode="#,##0">
                  <c:v>1967.99999999999</c:v>
                </c:pt>
                <c:pt idx="21" formatCode="#,##0">
                  <c:v>1967.99999999999</c:v>
                </c:pt>
                <c:pt idx="22" formatCode="#,##0">
                  <c:v>1967.99999999999</c:v>
                </c:pt>
                <c:pt idx="23">
                  <c:v>1939</c:v>
                </c:pt>
                <c:pt idx="24">
                  <c:v>1939</c:v>
                </c:pt>
                <c:pt idx="25">
                  <c:v>1939</c:v>
                </c:pt>
                <c:pt idx="26">
                  <c:v>1939</c:v>
                </c:pt>
                <c:pt idx="27">
                  <c:v>1939</c:v>
                </c:pt>
                <c:pt idx="28">
                  <c:v>1892</c:v>
                </c:pt>
                <c:pt idx="29">
                  <c:v>1892</c:v>
                </c:pt>
                <c:pt idx="30">
                  <c:v>1892</c:v>
                </c:pt>
                <c:pt idx="31">
                  <c:v>1892</c:v>
                </c:pt>
                <c:pt idx="32">
                  <c:v>1892</c:v>
                </c:pt>
                <c:pt idx="33">
                  <c:v>1799</c:v>
                </c:pt>
                <c:pt idx="34">
                  <c:v>1799</c:v>
                </c:pt>
                <c:pt idx="35">
                  <c:v>1799</c:v>
                </c:pt>
                <c:pt idx="36">
                  <c:v>1799</c:v>
                </c:pt>
                <c:pt idx="37">
                  <c:v>1799</c:v>
                </c:pt>
                <c:pt idx="38">
                  <c:v>1799</c:v>
                </c:pt>
                <c:pt idx="39">
                  <c:v>1799</c:v>
                </c:pt>
                <c:pt idx="40">
                  <c:v>1799</c:v>
                </c:pt>
                <c:pt idx="41">
                  <c:v>1799</c:v>
                </c:pt>
                <c:pt idx="42">
                  <c:v>1799</c:v>
                </c:pt>
                <c:pt idx="43">
                  <c:v>1799</c:v>
                </c:pt>
                <c:pt idx="44">
                  <c:v>1799</c:v>
                </c:pt>
                <c:pt idx="45">
                  <c:v>1799</c:v>
                </c:pt>
                <c:pt idx="46">
                  <c:v>1799</c:v>
                </c:pt>
                <c:pt idx="47">
                  <c:v>1799</c:v>
                </c:pt>
                <c:pt idx="48">
                  <c:v>1799</c:v>
                </c:pt>
                <c:pt idx="49">
                  <c:v>1799</c:v>
                </c:pt>
                <c:pt idx="50">
                  <c:v>1799</c:v>
                </c:pt>
                <c:pt idx="51">
                  <c:v>1799</c:v>
                </c:pt>
                <c:pt idx="52">
                  <c:v>1799</c:v>
                </c:pt>
                <c:pt idx="53">
                  <c:v>1799</c:v>
                </c:pt>
                <c:pt idx="54">
                  <c:v>1799</c:v>
                </c:pt>
                <c:pt idx="55">
                  <c:v>1799</c:v>
                </c:pt>
                <c:pt idx="56">
                  <c:v>1799</c:v>
                </c:pt>
                <c:pt idx="57">
                  <c:v>1799</c:v>
                </c:pt>
                <c:pt idx="58">
                  <c:v>1799</c:v>
                </c:pt>
                <c:pt idx="59">
                  <c:v>1799</c:v>
                </c:pt>
                <c:pt idx="60">
                  <c:v>1799</c:v>
                </c:pt>
                <c:pt idx="61">
                  <c:v>1799</c:v>
                </c:pt>
                <c:pt idx="62">
                  <c:v>1799</c:v>
                </c:pt>
                <c:pt idx="63">
                  <c:v>1799</c:v>
                </c:pt>
                <c:pt idx="64">
                  <c:v>1799</c:v>
                </c:pt>
                <c:pt idx="65">
                  <c:v>1799</c:v>
                </c:pt>
                <c:pt idx="66">
                  <c:v>1799</c:v>
                </c:pt>
                <c:pt idx="67">
                  <c:v>1799</c:v>
                </c:pt>
                <c:pt idx="68">
                  <c:v>1799</c:v>
                </c:pt>
                <c:pt idx="69">
                  <c:v>1799</c:v>
                </c:pt>
                <c:pt idx="70">
                  <c:v>1799</c:v>
                </c:pt>
                <c:pt idx="71">
                  <c:v>1799</c:v>
                </c:pt>
                <c:pt idx="72">
                  <c:v>1799</c:v>
                </c:pt>
                <c:pt idx="73">
                  <c:v>1799</c:v>
                </c:pt>
                <c:pt idx="74">
                  <c:v>1799</c:v>
                </c:pt>
                <c:pt idx="75">
                  <c:v>1799</c:v>
                </c:pt>
                <c:pt idx="76">
                  <c:v>1799</c:v>
                </c:pt>
                <c:pt idx="77">
                  <c:v>1799</c:v>
                </c:pt>
                <c:pt idx="78">
                  <c:v>1799</c:v>
                </c:pt>
                <c:pt idx="79">
                  <c:v>1799</c:v>
                </c:pt>
                <c:pt idx="80">
                  <c:v>1799</c:v>
                </c:pt>
                <c:pt idx="81">
                  <c:v>1799</c:v>
                </c:pt>
                <c:pt idx="82">
                  <c:v>1799</c:v>
                </c:pt>
                <c:pt idx="83">
                  <c:v>1799</c:v>
                </c:pt>
                <c:pt idx="84">
                  <c:v>1799</c:v>
                </c:pt>
                <c:pt idx="85">
                  <c:v>1799</c:v>
                </c:pt>
                <c:pt idx="86">
                  <c:v>1799</c:v>
                </c:pt>
                <c:pt idx="87">
                  <c:v>1799</c:v>
                </c:pt>
                <c:pt idx="88">
                  <c:v>1799</c:v>
                </c:pt>
                <c:pt idx="89">
                  <c:v>1799</c:v>
                </c:pt>
                <c:pt idx="90">
                  <c:v>1799</c:v>
                </c:pt>
                <c:pt idx="91">
                  <c:v>1799</c:v>
                </c:pt>
                <c:pt idx="92">
                  <c:v>1799</c:v>
                </c:pt>
                <c:pt idx="93">
                  <c:v>1799</c:v>
                </c:pt>
                <c:pt idx="94">
                  <c:v>1799</c:v>
                </c:pt>
                <c:pt idx="95">
                  <c:v>1799</c:v>
                </c:pt>
                <c:pt idx="96">
                  <c:v>1799</c:v>
                </c:pt>
                <c:pt idx="97">
                  <c:v>1799</c:v>
                </c:pt>
                <c:pt idx="98">
                  <c:v>1799</c:v>
                </c:pt>
                <c:pt idx="99">
                  <c:v>1799</c:v>
                </c:pt>
                <c:pt idx="100">
                  <c:v>1799</c:v>
                </c:pt>
                <c:pt idx="101">
                  <c:v>1799</c:v>
                </c:pt>
                <c:pt idx="102">
                  <c:v>1799</c:v>
                </c:pt>
                <c:pt idx="103">
                  <c:v>1799</c:v>
                </c:pt>
                <c:pt idx="104">
                  <c:v>1799</c:v>
                </c:pt>
                <c:pt idx="105">
                  <c:v>1799</c:v>
                </c:pt>
                <c:pt idx="106">
                  <c:v>1799</c:v>
                </c:pt>
                <c:pt idx="107">
                  <c:v>1799</c:v>
                </c:pt>
                <c:pt idx="108">
                  <c:v>1799</c:v>
                </c:pt>
                <c:pt idx="109">
                  <c:v>1799</c:v>
                </c:pt>
                <c:pt idx="110">
                  <c:v>1799</c:v>
                </c:pt>
                <c:pt idx="111">
                  <c:v>1799</c:v>
                </c:pt>
                <c:pt idx="112">
                  <c:v>1799</c:v>
                </c:pt>
                <c:pt idx="113">
                  <c:v>1799</c:v>
                </c:pt>
                <c:pt idx="114">
                  <c:v>1799</c:v>
                </c:pt>
                <c:pt idx="115">
                  <c:v>1799</c:v>
                </c:pt>
                <c:pt idx="116">
                  <c:v>1799</c:v>
                </c:pt>
                <c:pt idx="117">
                  <c:v>1799</c:v>
                </c:pt>
                <c:pt idx="118">
                  <c:v>1799</c:v>
                </c:pt>
                <c:pt idx="119">
                  <c:v>1799</c:v>
                </c:pt>
                <c:pt idx="120">
                  <c:v>1799</c:v>
                </c:pt>
                <c:pt idx="121">
                  <c:v>1799</c:v>
                </c:pt>
                <c:pt idx="122">
                  <c:v>1799</c:v>
                </c:pt>
                <c:pt idx="123">
                  <c:v>1799</c:v>
                </c:pt>
                <c:pt idx="124">
                  <c:v>1799</c:v>
                </c:pt>
                <c:pt idx="125">
                  <c:v>1799</c:v>
                </c:pt>
                <c:pt idx="126">
                  <c:v>1799</c:v>
                </c:pt>
                <c:pt idx="127">
                  <c:v>1799</c:v>
                </c:pt>
                <c:pt idx="128">
                  <c:v>1799</c:v>
                </c:pt>
                <c:pt idx="129">
                  <c:v>1799</c:v>
                </c:pt>
                <c:pt idx="130">
                  <c:v>1799</c:v>
                </c:pt>
                <c:pt idx="131">
                  <c:v>1799</c:v>
                </c:pt>
                <c:pt idx="132">
                  <c:v>1799</c:v>
                </c:pt>
                <c:pt idx="133">
                  <c:v>1799</c:v>
                </c:pt>
                <c:pt idx="134">
                  <c:v>1799</c:v>
                </c:pt>
                <c:pt idx="135">
                  <c:v>1799</c:v>
                </c:pt>
                <c:pt idx="136">
                  <c:v>1799</c:v>
                </c:pt>
                <c:pt idx="137">
                  <c:v>1799</c:v>
                </c:pt>
                <c:pt idx="138">
                  <c:v>1799</c:v>
                </c:pt>
                <c:pt idx="139">
                  <c:v>1799</c:v>
                </c:pt>
                <c:pt idx="140">
                  <c:v>1799</c:v>
                </c:pt>
                <c:pt idx="141">
                  <c:v>1799</c:v>
                </c:pt>
                <c:pt idx="142">
                  <c:v>1799</c:v>
                </c:pt>
                <c:pt idx="143">
                  <c:v>1799</c:v>
                </c:pt>
                <c:pt idx="144">
                  <c:v>1799</c:v>
                </c:pt>
                <c:pt idx="145">
                  <c:v>1799</c:v>
                </c:pt>
                <c:pt idx="146">
                  <c:v>1799</c:v>
                </c:pt>
                <c:pt idx="147">
                  <c:v>1799</c:v>
                </c:pt>
                <c:pt idx="148">
                  <c:v>1799</c:v>
                </c:pt>
                <c:pt idx="149">
                  <c:v>1799</c:v>
                </c:pt>
                <c:pt idx="150">
                  <c:v>1799</c:v>
                </c:pt>
                <c:pt idx="151">
                  <c:v>1799</c:v>
                </c:pt>
                <c:pt idx="152">
                  <c:v>1799</c:v>
                </c:pt>
                <c:pt idx="153">
                  <c:v>1799</c:v>
                </c:pt>
                <c:pt idx="154">
                  <c:v>1799</c:v>
                </c:pt>
                <c:pt idx="155">
                  <c:v>1799</c:v>
                </c:pt>
                <c:pt idx="156">
                  <c:v>1799</c:v>
                </c:pt>
                <c:pt idx="157">
                  <c:v>1799</c:v>
                </c:pt>
                <c:pt idx="158">
                  <c:v>1799</c:v>
                </c:pt>
                <c:pt idx="159">
                  <c:v>1799</c:v>
                </c:pt>
                <c:pt idx="160">
                  <c:v>1799</c:v>
                </c:pt>
                <c:pt idx="161">
                  <c:v>1799</c:v>
                </c:pt>
                <c:pt idx="162">
                  <c:v>1799</c:v>
                </c:pt>
                <c:pt idx="163">
                  <c:v>1799</c:v>
                </c:pt>
                <c:pt idx="164">
                  <c:v>1799</c:v>
                </c:pt>
                <c:pt idx="165">
                  <c:v>1799</c:v>
                </c:pt>
                <c:pt idx="166">
                  <c:v>1799</c:v>
                </c:pt>
                <c:pt idx="167">
                  <c:v>1799</c:v>
                </c:pt>
                <c:pt idx="168">
                  <c:v>1799</c:v>
                </c:pt>
                <c:pt idx="169">
                  <c:v>1799</c:v>
                </c:pt>
                <c:pt idx="170">
                  <c:v>1799</c:v>
                </c:pt>
                <c:pt idx="171">
                  <c:v>1799</c:v>
                </c:pt>
                <c:pt idx="172">
                  <c:v>1799</c:v>
                </c:pt>
                <c:pt idx="173">
                  <c:v>1799</c:v>
                </c:pt>
                <c:pt idx="174">
                  <c:v>1799</c:v>
                </c:pt>
                <c:pt idx="175">
                  <c:v>1799</c:v>
                </c:pt>
                <c:pt idx="176">
                  <c:v>1799</c:v>
                </c:pt>
                <c:pt idx="177">
                  <c:v>1799</c:v>
                </c:pt>
                <c:pt idx="178">
                  <c:v>1799</c:v>
                </c:pt>
                <c:pt idx="179">
                  <c:v>1799</c:v>
                </c:pt>
                <c:pt idx="180">
                  <c:v>1799</c:v>
                </c:pt>
                <c:pt idx="181">
                  <c:v>1799</c:v>
                </c:pt>
                <c:pt idx="182">
                  <c:v>1799</c:v>
                </c:pt>
                <c:pt idx="183">
                  <c:v>1799</c:v>
                </c:pt>
                <c:pt idx="184">
                  <c:v>1799</c:v>
                </c:pt>
                <c:pt idx="185">
                  <c:v>1799</c:v>
                </c:pt>
                <c:pt idx="186">
                  <c:v>1799</c:v>
                </c:pt>
                <c:pt idx="187">
                  <c:v>1799</c:v>
                </c:pt>
                <c:pt idx="188">
                  <c:v>1799</c:v>
                </c:pt>
                <c:pt idx="189">
                  <c:v>1799</c:v>
                </c:pt>
                <c:pt idx="190">
                  <c:v>1799</c:v>
                </c:pt>
                <c:pt idx="191">
                  <c:v>1799</c:v>
                </c:pt>
                <c:pt idx="192">
                  <c:v>1799</c:v>
                </c:pt>
                <c:pt idx="193">
                  <c:v>1799</c:v>
                </c:pt>
                <c:pt idx="194">
                  <c:v>1799</c:v>
                </c:pt>
                <c:pt idx="195">
                  <c:v>1799</c:v>
                </c:pt>
                <c:pt idx="196">
                  <c:v>1799</c:v>
                </c:pt>
                <c:pt idx="197">
                  <c:v>1799</c:v>
                </c:pt>
                <c:pt idx="198">
                  <c:v>1799</c:v>
                </c:pt>
                <c:pt idx="199">
                  <c:v>1799</c:v>
                </c:pt>
                <c:pt idx="200">
                  <c:v>1799</c:v>
                </c:pt>
                <c:pt idx="201">
                  <c:v>1799</c:v>
                </c:pt>
                <c:pt idx="202">
                  <c:v>1799</c:v>
                </c:pt>
                <c:pt idx="203">
                  <c:v>1799</c:v>
                </c:pt>
                <c:pt idx="204">
                  <c:v>1799</c:v>
                </c:pt>
                <c:pt idx="205">
                  <c:v>1799</c:v>
                </c:pt>
                <c:pt idx="206">
                  <c:v>1799</c:v>
                </c:pt>
                <c:pt idx="207">
                  <c:v>1799</c:v>
                </c:pt>
                <c:pt idx="208">
                  <c:v>1799</c:v>
                </c:pt>
                <c:pt idx="209">
                  <c:v>1799</c:v>
                </c:pt>
                <c:pt idx="210">
                  <c:v>1799</c:v>
                </c:pt>
                <c:pt idx="211">
                  <c:v>1799</c:v>
                </c:pt>
                <c:pt idx="212">
                  <c:v>1799</c:v>
                </c:pt>
                <c:pt idx="213">
                  <c:v>1799</c:v>
                </c:pt>
                <c:pt idx="214">
                  <c:v>1799</c:v>
                </c:pt>
                <c:pt idx="215">
                  <c:v>1799</c:v>
                </c:pt>
                <c:pt idx="216">
                  <c:v>1799</c:v>
                </c:pt>
                <c:pt idx="217">
                  <c:v>1799</c:v>
                </c:pt>
                <c:pt idx="218">
                  <c:v>1799</c:v>
                </c:pt>
                <c:pt idx="219">
                  <c:v>1799</c:v>
                </c:pt>
                <c:pt idx="220">
                  <c:v>1799</c:v>
                </c:pt>
                <c:pt idx="221">
                  <c:v>1799</c:v>
                </c:pt>
                <c:pt idx="222">
                  <c:v>1799</c:v>
                </c:pt>
                <c:pt idx="223">
                  <c:v>1799</c:v>
                </c:pt>
                <c:pt idx="224">
                  <c:v>1799</c:v>
                </c:pt>
                <c:pt idx="225">
                  <c:v>1799</c:v>
                </c:pt>
                <c:pt idx="226">
                  <c:v>1799</c:v>
                </c:pt>
                <c:pt idx="227">
                  <c:v>1799</c:v>
                </c:pt>
                <c:pt idx="228">
                  <c:v>1799</c:v>
                </c:pt>
                <c:pt idx="229">
                  <c:v>1799</c:v>
                </c:pt>
                <c:pt idx="230">
                  <c:v>1799</c:v>
                </c:pt>
                <c:pt idx="231">
                  <c:v>1799</c:v>
                </c:pt>
                <c:pt idx="232">
                  <c:v>1799</c:v>
                </c:pt>
                <c:pt idx="233">
                  <c:v>1799</c:v>
                </c:pt>
                <c:pt idx="234">
                  <c:v>1799</c:v>
                </c:pt>
                <c:pt idx="235">
                  <c:v>1799</c:v>
                </c:pt>
                <c:pt idx="236">
                  <c:v>1799</c:v>
                </c:pt>
                <c:pt idx="237">
                  <c:v>1799</c:v>
                </c:pt>
                <c:pt idx="238">
                  <c:v>1799</c:v>
                </c:pt>
                <c:pt idx="239">
                  <c:v>1799</c:v>
                </c:pt>
                <c:pt idx="240">
                  <c:v>1799</c:v>
                </c:pt>
                <c:pt idx="241">
                  <c:v>1799</c:v>
                </c:pt>
                <c:pt idx="242">
                  <c:v>1799</c:v>
                </c:pt>
                <c:pt idx="243">
                  <c:v>1799</c:v>
                </c:pt>
                <c:pt idx="244">
                  <c:v>1799</c:v>
                </c:pt>
                <c:pt idx="245">
                  <c:v>1799</c:v>
                </c:pt>
                <c:pt idx="246">
                  <c:v>1799</c:v>
                </c:pt>
                <c:pt idx="247">
                  <c:v>1799</c:v>
                </c:pt>
                <c:pt idx="248">
                  <c:v>1799</c:v>
                </c:pt>
                <c:pt idx="249">
                  <c:v>1799</c:v>
                </c:pt>
                <c:pt idx="250">
                  <c:v>1799</c:v>
                </c:pt>
                <c:pt idx="251">
                  <c:v>1799</c:v>
                </c:pt>
                <c:pt idx="252">
                  <c:v>1799</c:v>
                </c:pt>
                <c:pt idx="253">
                  <c:v>1799</c:v>
                </c:pt>
                <c:pt idx="254">
                  <c:v>1799</c:v>
                </c:pt>
                <c:pt idx="255">
                  <c:v>1799</c:v>
                </c:pt>
                <c:pt idx="256">
                  <c:v>1799</c:v>
                </c:pt>
                <c:pt idx="257">
                  <c:v>1799</c:v>
                </c:pt>
                <c:pt idx="258">
                  <c:v>1799</c:v>
                </c:pt>
                <c:pt idx="259">
                  <c:v>1799</c:v>
                </c:pt>
                <c:pt idx="260">
                  <c:v>1799</c:v>
                </c:pt>
                <c:pt idx="261">
                  <c:v>1799</c:v>
                </c:pt>
                <c:pt idx="262">
                  <c:v>1799</c:v>
                </c:pt>
                <c:pt idx="263">
                  <c:v>1799</c:v>
                </c:pt>
                <c:pt idx="264">
                  <c:v>1799</c:v>
                </c:pt>
                <c:pt idx="265">
                  <c:v>1799</c:v>
                </c:pt>
                <c:pt idx="266">
                  <c:v>1799</c:v>
                </c:pt>
                <c:pt idx="267">
                  <c:v>1799</c:v>
                </c:pt>
                <c:pt idx="268">
                  <c:v>1799</c:v>
                </c:pt>
                <c:pt idx="269">
                  <c:v>1799</c:v>
                </c:pt>
                <c:pt idx="270">
                  <c:v>1799</c:v>
                </c:pt>
                <c:pt idx="271">
                  <c:v>1799</c:v>
                </c:pt>
                <c:pt idx="272">
                  <c:v>1799</c:v>
                </c:pt>
                <c:pt idx="273">
                  <c:v>1799</c:v>
                </c:pt>
                <c:pt idx="274">
                  <c:v>1799</c:v>
                </c:pt>
                <c:pt idx="275">
                  <c:v>1799</c:v>
                </c:pt>
                <c:pt idx="276">
                  <c:v>1799</c:v>
                </c:pt>
                <c:pt idx="277">
                  <c:v>1799</c:v>
                </c:pt>
                <c:pt idx="278">
                  <c:v>1799</c:v>
                </c:pt>
                <c:pt idx="279">
                  <c:v>1799</c:v>
                </c:pt>
                <c:pt idx="280">
                  <c:v>1799</c:v>
                </c:pt>
                <c:pt idx="281">
                  <c:v>1799</c:v>
                </c:pt>
                <c:pt idx="282">
                  <c:v>1799</c:v>
                </c:pt>
                <c:pt idx="283">
                  <c:v>1799</c:v>
                </c:pt>
                <c:pt idx="284">
                  <c:v>1799</c:v>
                </c:pt>
                <c:pt idx="285">
                  <c:v>1799</c:v>
                </c:pt>
                <c:pt idx="286">
                  <c:v>1799</c:v>
                </c:pt>
                <c:pt idx="287">
                  <c:v>1799</c:v>
                </c:pt>
                <c:pt idx="288">
                  <c:v>1799</c:v>
                </c:pt>
                <c:pt idx="289">
                  <c:v>1799</c:v>
                </c:pt>
                <c:pt idx="290">
                  <c:v>1799</c:v>
                </c:pt>
                <c:pt idx="291">
                  <c:v>1799</c:v>
                </c:pt>
                <c:pt idx="292">
                  <c:v>1799</c:v>
                </c:pt>
                <c:pt idx="293">
                  <c:v>1799</c:v>
                </c:pt>
                <c:pt idx="294">
                  <c:v>1799</c:v>
                </c:pt>
                <c:pt idx="295">
                  <c:v>1799</c:v>
                </c:pt>
                <c:pt idx="296">
                  <c:v>1799</c:v>
                </c:pt>
                <c:pt idx="297">
                  <c:v>1799</c:v>
                </c:pt>
                <c:pt idx="298">
                  <c:v>1799</c:v>
                </c:pt>
                <c:pt idx="299">
                  <c:v>1799</c:v>
                </c:pt>
                <c:pt idx="300">
                  <c:v>1799</c:v>
                </c:pt>
                <c:pt idx="301">
                  <c:v>1799</c:v>
                </c:pt>
                <c:pt idx="302">
                  <c:v>1799</c:v>
                </c:pt>
                <c:pt idx="303">
                  <c:v>1799</c:v>
                </c:pt>
                <c:pt idx="304">
                  <c:v>1799</c:v>
                </c:pt>
                <c:pt idx="305">
                  <c:v>1799</c:v>
                </c:pt>
                <c:pt idx="306">
                  <c:v>1799</c:v>
                </c:pt>
                <c:pt idx="307">
                  <c:v>1799</c:v>
                </c:pt>
                <c:pt idx="308">
                  <c:v>1799</c:v>
                </c:pt>
                <c:pt idx="309">
                  <c:v>1799</c:v>
                </c:pt>
                <c:pt idx="310">
                  <c:v>1799</c:v>
                </c:pt>
                <c:pt idx="311">
                  <c:v>1799</c:v>
                </c:pt>
                <c:pt idx="312">
                  <c:v>1799</c:v>
                </c:pt>
                <c:pt idx="313">
                  <c:v>1799</c:v>
                </c:pt>
                <c:pt idx="314">
                  <c:v>1799</c:v>
                </c:pt>
                <c:pt idx="315">
                  <c:v>1799</c:v>
                </c:pt>
                <c:pt idx="316">
                  <c:v>1799</c:v>
                </c:pt>
                <c:pt idx="317">
                  <c:v>1799</c:v>
                </c:pt>
                <c:pt idx="318">
                  <c:v>1799</c:v>
                </c:pt>
                <c:pt idx="319">
                  <c:v>1799</c:v>
                </c:pt>
                <c:pt idx="320">
                  <c:v>1799</c:v>
                </c:pt>
                <c:pt idx="321">
                  <c:v>1799</c:v>
                </c:pt>
                <c:pt idx="322">
                  <c:v>1799</c:v>
                </c:pt>
                <c:pt idx="323">
                  <c:v>1799</c:v>
                </c:pt>
                <c:pt idx="324">
                  <c:v>1799</c:v>
                </c:pt>
                <c:pt idx="325">
                  <c:v>1799</c:v>
                </c:pt>
                <c:pt idx="326">
                  <c:v>1799</c:v>
                </c:pt>
                <c:pt idx="327">
                  <c:v>1799</c:v>
                </c:pt>
                <c:pt idx="328">
                  <c:v>1799</c:v>
                </c:pt>
                <c:pt idx="329">
                  <c:v>1799</c:v>
                </c:pt>
                <c:pt idx="330">
                  <c:v>1799</c:v>
                </c:pt>
                <c:pt idx="331">
                  <c:v>1799</c:v>
                </c:pt>
                <c:pt idx="332">
                  <c:v>1799</c:v>
                </c:pt>
                <c:pt idx="333">
                  <c:v>1799</c:v>
                </c:pt>
                <c:pt idx="334">
                  <c:v>1799</c:v>
                </c:pt>
                <c:pt idx="335">
                  <c:v>1799</c:v>
                </c:pt>
                <c:pt idx="336">
                  <c:v>1799</c:v>
                </c:pt>
                <c:pt idx="337">
                  <c:v>1799</c:v>
                </c:pt>
                <c:pt idx="338">
                  <c:v>1799</c:v>
                </c:pt>
                <c:pt idx="339">
                  <c:v>1799</c:v>
                </c:pt>
                <c:pt idx="340">
                  <c:v>1799</c:v>
                </c:pt>
                <c:pt idx="341">
                  <c:v>1799</c:v>
                </c:pt>
                <c:pt idx="342">
                  <c:v>1799</c:v>
                </c:pt>
                <c:pt idx="343">
                  <c:v>1799</c:v>
                </c:pt>
                <c:pt idx="344">
                  <c:v>1799</c:v>
                </c:pt>
                <c:pt idx="345">
                  <c:v>1799</c:v>
                </c:pt>
                <c:pt idx="346">
                  <c:v>1799</c:v>
                </c:pt>
                <c:pt idx="347">
                  <c:v>1799</c:v>
                </c:pt>
                <c:pt idx="348">
                  <c:v>1799</c:v>
                </c:pt>
                <c:pt idx="349">
                  <c:v>1799</c:v>
                </c:pt>
                <c:pt idx="350">
                  <c:v>1799</c:v>
                </c:pt>
                <c:pt idx="351">
                  <c:v>1799</c:v>
                </c:pt>
                <c:pt idx="352">
                  <c:v>1799</c:v>
                </c:pt>
                <c:pt idx="353">
                  <c:v>1799</c:v>
                </c:pt>
                <c:pt idx="354">
                  <c:v>1799</c:v>
                </c:pt>
                <c:pt idx="355">
                  <c:v>1799</c:v>
                </c:pt>
                <c:pt idx="356">
                  <c:v>1799</c:v>
                </c:pt>
                <c:pt idx="357">
                  <c:v>1799</c:v>
                </c:pt>
                <c:pt idx="358">
                  <c:v>1799</c:v>
                </c:pt>
                <c:pt idx="359">
                  <c:v>1799</c:v>
                </c:pt>
                <c:pt idx="360">
                  <c:v>1799</c:v>
                </c:pt>
                <c:pt idx="361">
                  <c:v>1799</c:v>
                </c:pt>
                <c:pt idx="362">
                  <c:v>1799</c:v>
                </c:pt>
                <c:pt idx="363">
                  <c:v>1799</c:v>
                </c:pt>
                <c:pt idx="364">
                  <c:v>1799</c:v>
                </c:pt>
                <c:pt idx="365">
                  <c:v>1799</c:v>
                </c:pt>
                <c:pt idx="366">
                  <c:v>1799</c:v>
                </c:pt>
                <c:pt idx="367">
                  <c:v>1799</c:v>
                </c:pt>
                <c:pt idx="368">
                  <c:v>1799</c:v>
                </c:pt>
                <c:pt idx="369">
                  <c:v>1799</c:v>
                </c:pt>
                <c:pt idx="370">
                  <c:v>1799</c:v>
                </c:pt>
                <c:pt idx="371">
                  <c:v>1799</c:v>
                </c:pt>
                <c:pt idx="372">
                  <c:v>1799</c:v>
                </c:pt>
                <c:pt idx="373">
                  <c:v>1799</c:v>
                </c:pt>
                <c:pt idx="374">
                  <c:v>1799</c:v>
                </c:pt>
                <c:pt idx="375">
                  <c:v>1799</c:v>
                </c:pt>
                <c:pt idx="376">
                  <c:v>1799</c:v>
                </c:pt>
                <c:pt idx="377">
                  <c:v>1799</c:v>
                </c:pt>
                <c:pt idx="378">
                  <c:v>1799</c:v>
                </c:pt>
                <c:pt idx="379">
                  <c:v>1799</c:v>
                </c:pt>
                <c:pt idx="380">
                  <c:v>1799</c:v>
                </c:pt>
                <c:pt idx="381">
                  <c:v>1799</c:v>
                </c:pt>
                <c:pt idx="382">
                  <c:v>1799</c:v>
                </c:pt>
                <c:pt idx="383">
                  <c:v>1799</c:v>
                </c:pt>
                <c:pt idx="384">
                  <c:v>1799</c:v>
                </c:pt>
                <c:pt idx="385">
                  <c:v>1799</c:v>
                </c:pt>
                <c:pt idx="386">
                  <c:v>1799</c:v>
                </c:pt>
                <c:pt idx="387">
                  <c:v>1799</c:v>
                </c:pt>
                <c:pt idx="388">
                  <c:v>1799</c:v>
                </c:pt>
                <c:pt idx="389">
                  <c:v>1799</c:v>
                </c:pt>
                <c:pt idx="390">
                  <c:v>1799</c:v>
                </c:pt>
                <c:pt idx="391">
                  <c:v>1799</c:v>
                </c:pt>
                <c:pt idx="392">
                  <c:v>1799</c:v>
                </c:pt>
                <c:pt idx="393">
                  <c:v>1799</c:v>
                </c:pt>
                <c:pt idx="394">
                  <c:v>1799</c:v>
                </c:pt>
                <c:pt idx="395">
                  <c:v>1799</c:v>
                </c:pt>
                <c:pt idx="396">
                  <c:v>1799</c:v>
                </c:pt>
                <c:pt idx="397">
                  <c:v>1799</c:v>
                </c:pt>
                <c:pt idx="398">
                  <c:v>1799</c:v>
                </c:pt>
                <c:pt idx="399">
                  <c:v>1799</c:v>
                </c:pt>
                <c:pt idx="400">
                  <c:v>1799</c:v>
                </c:pt>
                <c:pt idx="401">
                  <c:v>1799</c:v>
                </c:pt>
                <c:pt idx="402">
                  <c:v>1799</c:v>
                </c:pt>
                <c:pt idx="403">
                  <c:v>1799</c:v>
                </c:pt>
                <c:pt idx="404">
                  <c:v>1799</c:v>
                </c:pt>
                <c:pt idx="405">
                  <c:v>1799</c:v>
                </c:pt>
                <c:pt idx="406">
                  <c:v>1799</c:v>
                </c:pt>
                <c:pt idx="407">
                  <c:v>1799</c:v>
                </c:pt>
                <c:pt idx="408">
                  <c:v>1799</c:v>
                </c:pt>
                <c:pt idx="409">
                  <c:v>1799</c:v>
                </c:pt>
                <c:pt idx="410">
                  <c:v>1799</c:v>
                </c:pt>
                <c:pt idx="411">
                  <c:v>1799</c:v>
                </c:pt>
                <c:pt idx="412">
                  <c:v>1799</c:v>
                </c:pt>
                <c:pt idx="413">
                  <c:v>1799</c:v>
                </c:pt>
                <c:pt idx="414">
                  <c:v>1799</c:v>
                </c:pt>
                <c:pt idx="415">
                  <c:v>1799</c:v>
                </c:pt>
                <c:pt idx="416">
                  <c:v>1799</c:v>
                </c:pt>
                <c:pt idx="417">
                  <c:v>1799</c:v>
                </c:pt>
                <c:pt idx="418">
                  <c:v>1799</c:v>
                </c:pt>
                <c:pt idx="419">
                  <c:v>1799</c:v>
                </c:pt>
                <c:pt idx="420">
                  <c:v>1799</c:v>
                </c:pt>
                <c:pt idx="421">
                  <c:v>1799</c:v>
                </c:pt>
                <c:pt idx="422">
                  <c:v>1799</c:v>
                </c:pt>
                <c:pt idx="423">
                  <c:v>1799</c:v>
                </c:pt>
                <c:pt idx="424">
                  <c:v>1799</c:v>
                </c:pt>
                <c:pt idx="425">
                  <c:v>1799</c:v>
                </c:pt>
                <c:pt idx="426">
                  <c:v>1799</c:v>
                </c:pt>
                <c:pt idx="427">
                  <c:v>1799</c:v>
                </c:pt>
                <c:pt idx="428">
                  <c:v>1799</c:v>
                </c:pt>
                <c:pt idx="429">
                  <c:v>1799</c:v>
                </c:pt>
                <c:pt idx="430">
                  <c:v>1799</c:v>
                </c:pt>
                <c:pt idx="431">
                  <c:v>1799</c:v>
                </c:pt>
                <c:pt idx="432">
                  <c:v>1799</c:v>
                </c:pt>
                <c:pt idx="433">
                  <c:v>1799</c:v>
                </c:pt>
                <c:pt idx="434">
                  <c:v>1799</c:v>
                </c:pt>
                <c:pt idx="435">
                  <c:v>1799</c:v>
                </c:pt>
                <c:pt idx="436">
                  <c:v>1799</c:v>
                </c:pt>
                <c:pt idx="437">
                  <c:v>1799</c:v>
                </c:pt>
                <c:pt idx="438">
                  <c:v>1799</c:v>
                </c:pt>
                <c:pt idx="439">
                  <c:v>1799</c:v>
                </c:pt>
                <c:pt idx="440">
                  <c:v>1799</c:v>
                </c:pt>
                <c:pt idx="441">
                  <c:v>1799</c:v>
                </c:pt>
                <c:pt idx="442">
                  <c:v>1799</c:v>
                </c:pt>
                <c:pt idx="443">
                  <c:v>1799</c:v>
                </c:pt>
                <c:pt idx="444">
                  <c:v>1799</c:v>
                </c:pt>
                <c:pt idx="445">
                  <c:v>1799</c:v>
                </c:pt>
                <c:pt idx="446">
                  <c:v>1799</c:v>
                </c:pt>
                <c:pt idx="447">
                  <c:v>1799</c:v>
                </c:pt>
                <c:pt idx="448">
                  <c:v>1799</c:v>
                </c:pt>
                <c:pt idx="449">
                  <c:v>1799</c:v>
                </c:pt>
                <c:pt idx="450">
                  <c:v>1799</c:v>
                </c:pt>
                <c:pt idx="451">
                  <c:v>1799</c:v>
                </c:pt>
                <c:pt idx="452">
                  <c:v>1799</c:v>
                </c:pt>
                <c:pt idx="453">
                  <c:v>1799</c:v>
                </c:pt>
                <c:pt idx="454">
                  <c:v>1799</c:v>
                </c:pt>
                <c:pt idx="455">
                  <c:v>1799</c:v>
                </c:pt>
                <c:pt idx="456">
                  <c:v>1799</c:v>
                </c:pt>
                <c:pt idx="457">
                  <c:v>1799</c:v>
                </c:pt>
                <c:pt idx="458">
                  <c:v>1799</c:v>
                </c:pt>
                <c:pt idx="459">
                  <c:v>1799</c:v>
                </c:pt>
                <c:pt idx="460">
                  <c:v>1799</c:v>
                </c:pt>
                <c:pt idx="461">
                  <c:v>1799</c:v>
                </c:pt>
                <c:pt idx="462">
                  <c:v>1799</c:v>
                </c:pt>
                <c:pt idx="463">
                  <c:v>1799</c:v>
                </c:pt>
                <c:pt idx="464">
                  <c:v>1799</c:v>
                </c:pt>
                <c:pt idx="465">
                  <c:v>1799</c:v>
                </c:pt>
                <c:pt idx="466">
                  <c:v>1799</c:v>
                </c:pt>
                <c:pt idx="467">
                  <c:v>1799</c:v>
                </c:pt>
                <c:pt idx="468">
                  <c:v>1799</c:v>
                </c:pt>
                <c:pt idx="469">
                  <c:v>1799</c:v>
                </c:pt>
                <c:pt idx="470">
                  <c:v>1799</c:v>
                </c:pt>
                <c:pt idx="471">
                  <c:v>1799</c:v>
                </c:pt>
                <c:pt idx="472">
                  <c:v>1799</c:v>
                </c:pt>
                <c:pt idx="473">
                  <c:v>1799</c:v>
                </c:pt>
                <c:pt idx="474">
                  <c:v>1799</c:v>
                </c:pt>
                <c:pt idx="475">
                  <c:v>1799</c:v>
                </c:pt>
                <c:pt idx="476">
                  <c:v>1799</c:v>
                </c:pt>
                <c:pt idx="477">
                  <c:v>1799</c:v>
                </c:pt>
                <c:pt idx="478">
                  <c:v>1799</c:v>
                </c:pt>
                <c:pt idx="479">
                  <c:v>1799</c:v>
                </c:pt>
                <c:pt idx="480">
                  <c:v>1799</c:v>
                </c:pt>
                <c:pt idx="481">
                  <c:v>1799</c:v>
                </c:pt>
                <c:pt idx="482">
                  <c:v>1799</c:v>
                </c:pt>
                <c:pt idx="483">
                  <c:v>1799</c:v>
                </c:pt>
                <c:pt idx="484">
                  <c:v>1799</c:v>
                </c:pt>
                <c:pt idx="485">
                  <c:v>1799</c:v>
                </c:pt>
                <c:pt idx="486">
                  <c:v>1799</c:v>
                </c:pt>
                <c:pt idx="487">
                  <c:v>1799</c:v>
                </c:pt>
                <c:pt idx="488">
                  <c:v>1799</c:v>
                </c:pt>
                <c:pt idx="489">
                  <c:v>1799</c:v>
                </c:pt>
                <c:pt idx="490">
                  <c:v>1799</c:v>
                </c:pt>
                <c:pt idx="491">
                  <c:v>1799</c:v>
                </c:pt>
                <c:pt idx="492">
                  <c:v>1799</c:v>
                </c:pt>
                <c:pt idx="493">
                  <c:v>1799</c:v>
                </c:pt>
                <c:pt idx="494">
                  <c:v>1799</c:v>
                </c:pt>
                <c:pt idx="495">
                  <c:v>1799</c:v>
                </c:pt>
                <c:pt idx="496">
                  <c:v>1799</c:v>
                </c:pt>
                <c:pt idx="497">
                  <c:v>1799</c:v>
                </c:pt>
                <c:pt idx="498">
                  <c:v>1799</c:v>
                </c:pt>
                <c:pt idx="499">
                  <c:v>1799</c:v>
                </c:pt>
                <c:pt idx="500">
                  <c:v>1799</c:v>
                </c:pt>
                <c:pt idx="501">
                  <c:v>1799</c:v>
                </c:pt>
                <c:pt idx="502">
                  <c:v>1799</c:v>
                </c:pt>
                <c:pt idx="503">
                  <c:v>1799</c:v>
                </c:pt>
                <c:pt idx="504">
                  <c:v>1799</c:v>
                </c:pt>
                <c:pt idx="505">
                  <c:v>1799</c:v>
                </c:pt>
                <c:pt idx="506">
                  <c:v>1799</c:v>
                </c:pt>
                <c:pt idx="507">
                  <c:v>1799</c:v>
                </c:pt>
                <c:pt idx="508">
                  <c:v>1799</c:v>
                </c:pt>
                <c:pt idx="509">
                  <c:v>1799</c:v>
                </c:pt>
                <c:pt idx="510">
                  <c:v>1799</c:v>
                </c:pt>
                <c:pt idx="511">
                  <c:v>1799</c:v>
                </c:pt>
                <c:pt idx="512">
                  <c:v>1799</c:v>
                </c:pt>
                <c:pt idx="513">
                  <c:v>1799</c:v>
                </c:pt>
                <c:pt idx="514">
                  <c:v>1799</c:v>
                </c:pt>
                <c:pt idx="515">
                  <c:v>1799</c:v>
                </c:pt>
                <c:pt idx="516">
                  <c:v>1799</c:v>
                </c:pt>
                <c:pt idx="517">
                  <c:v>1799</c:v>
                </c:pt>
                <c:pt idx="518">
                  <c:v>1799</c:v>
                </c:pt>
                <c:pt idx="519">
                  <c:v>1799</c:v>
                </c:pt>
                <c:pt idx="520">
                  <c:v>1799</c:v>
                </c:pt>
                <c:pt idx="521">
                  <c:v>1799</c:v>
                </c:pt>
                <c:pt idx="522">
                  <c:v>1799</c:v>
                </c:pt>
                <c:pt idx="523">
                  <c:v>1799</c:v>
                </c:pt>
                <c:pt idx="524">
                  <c:v>1799</c:v>
                </c:pt>
                <c:pt idx="525">
                  <c:v>1799</c:v>
                </c:pt>
                <c:pt idx="526">
                  <c:v>1799</c:v>
                </c:pt>
                <c:pt idx="527">
                  <c:v>1799</c:v>
                </c:pt>
                <c:pt idx="528">
                  <c:v>1799</c:v>
                </c:pt>
                <c:pt idx="529">
                  <c:v>1799</c:v>
                </c:pt>
                <c:pt idx="530">
                  <c:v>1799</c:v>
                </c:pt>
                <c:pt idx="531">
                  <c:v>1799</c:v>
                </c:pt>
                <c:pt idx="532">
                  <c:v>1799</c:v>
                </c:pt>
                <c:pt idx="533">
                  <c:v>1799</c:v>
                </c:pt>
                <c:pt idx="534">
                  <c:v>1799</c:v>
                </c:pt>
                <c:pt idx="535">
                  <c:v>1799</c:v>
                </c:pt>
                <c:pt idx="536">
                  <c:v>1799</c:v>
                </c:pt>
                <c:pt idx="537">
                  <c:v>1799</c:v>
                </c:pt>
                <c:pt idx="538">
                  <c:v>1799</c:v>
                </c:pt>
                <c:pt idx="539">
                  <c:v>1799</c:v>
                </c:pt>
                <c:pt idx="540">
                  <c:v>1799</c:v>
                </c:pt>
                <c:pt idx="541">
                  <c:v>1799</c:v>
                </c:pt>
                <c:pt idx="542">
                  <c:v>1799</c:v>
                </c:pt>
                <c:pt idx="543">
                  <c:v>1799</c:v>
                </c:pt>
                <c:pt idx="544">
                  <c:v>1799</c:v>
                </c:pt>
                <c:pt idx="545">
                  <c:v>1799</c:v>
                </c:pt>
                <c:pt idx="546">
                  <c:v>1799</c:v>
                </c:pt>
                <c:pt idx="547">
                  <c:v>1799</c:v>
                </c:pt>
                <c:pt idx="548">
                  <c:v>1799</c:v>
                </c:pt>
                <c:pt idx="549">
                  <c:v>1799</c:v>
                </c:pt>
                <c:pt idx="550">
                  <c:v>1799</c:v>
                </c:pt>
                <c:pt idx="551">
                  <c:v>1799</c:v>
                </c:pt>
                <c:pt idx="552">
                  <c:v>1799</c:v>
                </c:pt>
                <c:pt idx="553">
                  <c:v>1799</c:v>
                </c:pt>
                <c:pt idx="554">
                  <c:v>1799</c:v>
                </c:pt>
                <c:pt idx="555">
                  <c:v>1799</c:v>
                </c:pt>
                <c:pt idx="556">
                  <c:v>1799</c:v>
                </c:pt>
                <c:pt idx="557">
                  <c:v>1799</c:v>
                </c:pt>
                <c:pt idx="558">
                  <c:v>1799</c:v>
                </c:pt>
                <c:pt idx="559">
                  <c:v>1799</c:v>
                </c:pt>
                <c:pt idx="560">
                  <c:v>1799</c:v>
                </c:pt>
                <c:pt idx="561">
                  <c:v>1799</c:v>
                </c:pt>
                <c:pt idx="562">
                  <c:v>1799</c:v>
                </c:pt>
                <c:pt idx="563">
                  <c:v>1799</c:v>
                </c:pt>
                <c:pt idx="564">
                  <c:v>1799</c:v>
                </c:pt>
                <c:pt idx="565">
                  <c:v>1799</c:v>
                </c:pt>
                <c:pt idx="566">
                  <c:v>1799</c:v>
                </c:pt>
                <c:pt idx="567">
                  <c:v>1799</c:v>
                </c:pt>
                <c:pt idx="568">
                  <c:v>1799</c:v>
                </c:pt>
                <c:pt idx="569">
                  <c:v>1799</c:v>
                </c:pt>
                <c:pt idx="570">
                  <c:v>1799</c:v>
                </c:pt>
                <c:pt idx="571">
                  <c:v>1799</c:v>
                </c:pt>
                <c:pt idx="572">
                  <c:v>1799</c:v>
                </c:pt>
                <c:pt idx="573">
                  <c:v>1799</c:v>
                </c:pt>
                <c:pt idx="574">
                  <c:v>1799</c:v>
                </c:pt>
                <c:pt idx="575">
                  <c:v>1799</c:v>
                </c:pt>
                <c:pt idx="576">
                  <c:v>1799</c:v>
                </c:pt>
                <c:pt idx="577">
                  <c:v>1799</c:v>
                </c:pt>
                <c:pt idx="578">
                  <c:v>1799</c:v>
                </c:pt>
                <c:pt idx="579">
                  <c:v>1799</c:v>
                </c:pt>
                <c:pt idx="580">
                  <c:v>1799</c:v>
                </c:pt>
                <c:pt idx="581">
                  <c:v>1799</c:v>
                </c:pt>
                <c:pt idx="582">
                  <c:v>1799</c:v>
                </c:pt>
                <c:pt idx="583">
                  <c:v>1799</c:v>
                </c:pt>
                <c:pt idx="584">
                  <c:v>1799</c:v>
                </c:pt>
                <c:pt idx="585">
                  <c:v>1799</c:v>
                </c:pt>
                <c:pt idx="586">
                  <c:v>1799</c:v>
                </c:pt>
                <c:pt idx="587">
                  <c:v>1799</c:v>
                </c:pt>
                <c:pt idx="588">
                  <c:v>1799</c:v>
                </c:pt>
                <c:pt idx="589">
                  <c:v>1799</c:v>
                </c:pt>
                <c:pt idx="590">
                  <c:v>1799</c:v>
                </c:pt>
                <c:pt idx="591">
                  <c:v>1799</c:v>
                </c:pt>
                <c:pt idx="592">
                  <c:v>1799</c:v>
                </c:pt>
                <c:pt idx="593">
                  <c:v>1799</c:v>
                </c:pt>
                <c:pt idx="594">
                  <c:v>1799</c:v>
                </c:pt>
                <c:pt idx="595">
                  <c:v>1799</c:v>
                </c:pt>
                <c:pt idx="596">
                  <c:v>1799</c:v>
                </c:pt>
                <c:pt idx="597">
                  <c:v>1799</c:v>
                </c:pt>
                <c:pt idx="598">
                  <c:v>1799</c:v>
                </c:pt>
                <c:pt idx="599">
                  <c:v>1799</c:v>
                </c:pt>
                <c:pt idx="600">
                  <c:v>1799</c:v>
                </c:pt>
                <c:pt idx="601">
                  <c:v>1799</c:v>
                </c:pt>
                <c:pt idx="602">
                  <c:v>1799</c:v>
                </c:pt>
                <c:pt idx="603">
                  <c:v>1799</c:v>
                </c:pt>
                <c:pt idx="604">
                  <c:v>1799</c:v>
                </c:pt>
                <c:pt idx="605">
                  <c:v>1799</c:v>
                </c:pt>
                <c:pt idx="606">
                  <c:v>1799</c:v>
                </c:pt>
                <c:pt idx="607">
                  <c:v>1799</c:v>
                </c:pt>
                <c:pt idx="608">
                  <c:v>1799</c:v>
                </c:pt>
                <c:pt idx="609">
                  <c:v>1799</c:v>
                </c:pt>
                <c:pt idx="610">
                  <c:v>1799</c:v>
                </c:pt>
                <c:pt idx="611">
                  <c:v>1799</c:v>
                </c:pt>
                <c:pt idx="612">
                  <c:v>1799</c:v>
                </c:pt>
                <c:pt idx="613">
                  <c:v>1799</c:v>
                </c:pt>
                <c:pt idx="614">
                  <c:v>1799</c:v>
                </c:pt>
                <c:pt idx="615">
                  <c:v>1799</c:v>
                </c:pt>
                <c:pt idx="616">
                  <c:v>1799</c:v>
                </c:pt>
                <c:pt idx="617">
                  <c:v>1799</c:v>
                </c:pt>
                <c:pt idx="618">
                  <c:v>1799</c:v>
                </c:pt>
                <c:pt idx="619">
                  <c:v>1799</c:v>
                </c:pt>
                <c:pt idx="620">
                  <c:v>1799</c:v>
                </c:pt>
                <c:pt idx="621">
                  <c:v>1799</c:v>
                </c:pt>
                <c:pt idx="622">
                  <c:v>1799</c:v>
                </c:pt>
                <c:pt idx="623">
                  <c:v>1799</c:v>
                </c:pt>
                <c:pt idx="624">
                  <c:v>1799</c:v>
                </c:pt>
                <c:pt idx="625">
                  <c:v>1799</c:v>
                </c:pt>
                <c:pt idx="626">
                  <c:v>1799</c:v>
                </c:pt>
                <c:pt idx="627">
                  <c:v>1799</c:v>
                </c:pt>
                <c:pt idx="628">
                  <c:v>1799</c:v>
                </c:pt>
                <c:pt idx="629">
                  <c:v>1799</c:v>
                </c:pt>
                <c:pt idx="630">
                  <c:v>1799</c:v>
                </c:pt>
                <c:pt idx="631">
                  <c:v>1799</c:v>
                </c:pt>
                <c:pt idx="632">
                  <c:v>1799</c:v>
                </c:pt>
                <c:pt idx="633">
                  <c:v>1799</c:v>
                </c:pt>
                <c:pt idx="634">
                  <c:v>1799</c:v>
                </c:pt>
                <c:pt idx="635">
                  <c:v>1799</c:v>
                </c:pt>
                <c:pt idx="636">
                  <c:v>1799</c:v>
                </c:pt>
                <c:pt idx="637">
                  <c:v>1799</c:v>
                </c:pt>
                <c:pt idx="638">
                  <c:v>1799</c:v>
                </c:pt>
                <c:pt idx="639">
                  <c:v>1799</c:v>
                </c:pt>
                <c:pt idx="640">
                  <c:v>1799</c:v>
                </c:pt>
                <c:pt idx="641">
                  <c:v>1799</c:v>
                </c:pt>
                <c:pt idx="642">
                  <c:v>1799</c:v>
                </c:pt>
                <c:pt idx="643">
                  <c:v>1799</c:v>
                </c:pt>
                <c:pt idx="644">
                  <c:v>1799</c:v>
                </c:pt>
                <c:pt idx="645">
                  <c:v>1799</c:v>
                </c:pt>
                <c:pt idx="646">
                  <c:v>1799</c:v>
                </c:pt>
                <c:pt idx="647">
                  <c:v>1799</c:v>
                </c:pt>
                <c:pt idx="648">
                  <c:v>1799</c:v>
                </c:pt>
                <c:pt idx="649">
                  <c:v>1799</c:v>
                </c:pt>
                <c:pt idx="650">
                  <c:v>1799</c:v>
                </c:pt>
                <c:pt idx="651">
                  <c:v>1799</c:v>
                </c:pt>
                <c:pt idx="652">
                  <c:v>1799</c:v>
                </c:pt>
                <c:pt idx="653">
                  <c:v>1799</c:v>
                </c:pt>
                <c:pt idx="654">
                  <c:v>1799</c:v>
                </c:pt>
                <c:pt idx="655">
                  <c:v>1799</c:v>
                </c:pt>
                <c:pt idx="656">
                  <c:v>1799</c:v>
                </c:pt>
                <c:pt idx="657">
                  <c:v>1799</c:v>
                </c:pt>
                <c:pt idx="658">
                  <c:v>1799</c:v>
                </c:pt>
                <c:pt idx="659">
                  <c:v>1799</c:v>
                </c:pt>
                <c:pt idx="660">
                  <c:v>1799</c:v>
                </c:pt>
                <c:pt idx="661">
                  <c:v>1799</c:v>
                </c:pt>
                <c:pt idx="662">
                  <c:v>1799</c:v>
                </c:pt>
                <c:pt idx="663">
                  <c:v>1799</c:v>
                </c:pt>
                <c:pt idx="664">
                  <c:v>1799</c:v>
                </c:pt>
                <c:pt idx="665">
                  <c:v>1799</c:v>
                </c:pt>
                <c:pt idx="666">
                  <c:v>1799</c:v>
                </c:pt>
                <c:pt idx="667">
                  <c:v>1799</c:v>
                </c:pt>
                <c:pt idx="668">
                  <c:v>1799</c:v>
                </c:pt>
                <c:pt idx="669">
                  <c:v>1799</c:v>
                </c:pt>
                <c:pt idx="670">
                  <c:v>1799</c:v>
                </c:pt>
                <c:pt idx="671">
                  <c:v>1799</c:v>
                </c:pt>
                <c:pt idx="672">
                  <c:v>1799</c:v>
                </c:pt>
                <c:pt idx="673">
                  <c:v>1799</c:v>
                </c:pt>
                <c:pt idx="674">
                  <c:v>1799</c:v>
                </c:pt>
                <c:pt idx="675">
                  <c:v>1799</c:v>
                </c:pt>
                <c:pt idx="676">
                  <c:v>1799</c:v>
                </c:pt>
                <c:pt idx="677">
                  <c:v>1799</c:v>
                </c:pt>
                <c:pt idx="678">
                  <c:v>1799</c:v>
                </c:pt>
                <c:pt idx="679">
                  <c:v>1799</c:v>
                </c:pt>
                <c:pt idx="680">
                  <c:v>1799</c:v>
                </c:pt>
                <c:pt idx="681">
                  <c:v>1799</c:v>
                </c:pt>
                <c:pt idx="682">
                  <c:v>1799</c:v>
                </c:pt>
                <c:pt idx="683">
                  <c:v>1799</c:v>
                </c:pt>
                <c:pt idx="684">
                  <c:v>1799</c:v>
                </c:pt>
                <c:pt idx="685">
                  <c:v>1799</c:v>
                </c:pt>
                <c:pt idx="686">
                  <c:v>1799</c:v>
                </c:pt>
                <c:pt idx="687">
                  <c:v>1799</c:v>
                </c:pt>
                <c:pt idx="688">
                  <c:v>1799</c:v>
                </c:pt>
                <c:pt idx="689">
                  <c:v>1799</c:v>
                </c:pt>
                <c:pt idx="690">
                  <c:v>1799</c:v>
                </c:pt>
                <c:pt idx="691">
                  <c:v>1799</c:v>
                </c:pt>
                <c:pt idx="692">
                  <c:v>1799</c:v>
                </c:pt>
                <c:pt idx="693">
                  <c:v>1799</c:v>
                </c:pt>
                <c:pt idx="694">
                  <c:v>1799</c:v>
                </c:pt>
                <c:pt idx="695">
                  <c:v>1799</c:v>
                </c:pt>
                <c:pt idx="696">
                  <c:v>1799</c:v>
                </c:pt>
                <c:pt idx="697">
                  <c:v>1799</c:v>
                </c:pt>
                <c:pt idx="698">
                  <c:v>1799</c:v>
                </c:pt>
                <c:pt idx="699">
                  <c:v>1799</c:v>
                </c:pt>
                <c:pt idx="700">
                  <c:v>1799</c:v>
                </c:pt>
                <c:pt idx="701">
                  <c:v>1799</c:v>
                </c:pt>
                <c:pt idx="702">
                  <c:v>1799</c:v>
                </c:pt>
                <c:pt idx="703">
                  <c:v>1799</c:v>
                </c:pt>
                <c:pt idx="704">
                  <c:v>1799</c:v>
                </c:pt>
                <c:pt idx="705">
                  <c:v>1799</c:v>
                </c:pt>
                <c:pt idx="706">
                  <c:v>1799</c:v>
                </c:pt>
                <c:pt idx="707">
                  <c:v>1799</c:v>
                </c:pt>
                <c:pt idx="708">
                  <c:v>1799</c:v>
                </c:pt>
                <c:pt idx="709">
                  <c:v>1799</c:v>
                </c:pt>
                <c:pt idx="710">
                  <c:v>1799</c:v>
                </c:pt>
                <c:pt idx="711">
                  <c:v>1799</c:v>
                </c:pt>
                <c:pt idx="712">
                  <c:v>1799</c:v>
                </c:pt>
                <c:pt idx="713">
                  <c:v>1799</c:v>
                </c:pt>
                <c:pt idx="714">
                  <c:v>1799</c:v>
                </c:pt>
                <c:pt idx="715">
                  <c:v>1799</c:v>
                </c:pt>
                <c:pt idx="716">
                  <c:v>1799</c:v>
                </c:pt>
                <c:pt idx="717">
                  <c:v>1799</c:v>
                </c:pt>
                <c:pt idx="718">
                  <c:v>1799</c:v>
                </c:pt>
                <c:pt idx="719">
                  <c:v>1799</c:v>
                </c:pt>
                <c:pt idx="720">
                  <c:v>1799</c:v>
                </c:pt>
                <c:pt idx="721">
                  <c:v>1799</c:v>
                </c:pt>
                <c:pt idx="722">
                  <c:v>1799</c:v>
                </c:pt>
                <c:pt idx="723">
                  <c:v>1799</c:v>
                </c:pt>
                <c:pt idx="724">
                  <c:v>1799</c:v>
                </c:pt>
                <c:pt idx="725">
                  <c:v>1799</c:v>
                </c:pt>
                <c:pt idx="726">
                  <c:v>1799</c:v>
                </c:pt>
                <c:pt idx="727">
                  <c:v>1799</c:v>
                </c:pt>
                <c:pt idx="728">
                  <c:v>1799</c:v>
                </c:pt>
                <c:pt idx="729">
                  <c:v>1799</c:v>
                </c:pt>
                <c:pt idx="730">
                  <c:v>1799</c:v>
                </c:pt>
                <c:pt idx="731">
                  <c:v>1799</c:v>
                </c:pt>
                <c:pt idx="732">
                  <c:v>1799</c:v>
                </c:pt>
                <c:pt idx="733">
                  <c:v>1799</c:v>
                </c:pt>
                <c:pt idx="734">
                  <c:v>1799</c:v>
                </c:pt>
                <c:pt idx="735">
                  <c:v>1799</c:v>
                </c:pt>
                <c:pt idx="736">
                  <c:v>1799</c:v>
                </c:pt>
                <c:pt idx="737">
                  <c:v>1799</c:v>
                </c:pt>
                <c:pt idx="738">
                  <c:v>1799</c:v>
                </c:pt>
                <c:pt idx="739">
                  <c:v>1799</c:v>
                </c:pt>
                <c:pt idx="740">
                  <c:v>1799</c:v>
                </c:pt>
                <c:pt idx="741">
                  <c:v>1799</c:v>
                </c:pt>
                <c:pt idx="742">
                  <c:v>1799</c:v>
                </c:pt>
                <c:pt idx="743">
                  <c:v>1799</c:v>
                </c:pt>
                <c:pt idx="744">
                  <c:v>1799</c:v>
                </c:pt>
                <c:pt idx="745">
                  <c:v>1799</c:v>
                </c:pt>
                <c:pt idx="746">
                  <c:v>1799</c:v>
                </c:pt>
                <c:pt idx="747">
                  <c:v>1799</c:v>
                </c:pt>
                <c:pt idx="748">
                  <c:v>1799</c:v>
                </c:pt>
                <c:pt idx="749">
                  <c:v>1799</c:v>
                </c:pt>
                <c:pt idx="750">
                  <c:v>1799</c:v>
                </c:pt>
                <c:pt idx="751">
                  <c:v>1799</c:v>
                </c:pt>
                <c:pt idx="752">
                  <c:v>1799</c:v>
                </c:pt>
                <c:pt idx="753">
                  <c:v>1799</c:v>
                </c:pt>
                <c:pt idx="754">
                  <c:v>1799</c:v>
                </c:pt>
                <c:pt idx="755">
                  <c:v>1799</c:v>
                </c:pt>
                <c:pt idx="756">
                  <c:v>1799</c:v>
                </c:pt>
                <c:pt idx="757">
                  <c:v>1799</c:v>
                </c:pt>
                <c:pt idx="758">
                  <c:v>1799</c:v>
                </c:pt>
                <c:pt idx="759">
                  <c:v>1799</c:v>
                </c:pt>
                <c:pt idx="760">
                  <c:v>1799</c:v>
                </c:pt>
                <c:pt idx="761">
                  <c:v>1799</c:v>
                </c:pt>
                <c:pt idx="762">
                  <c:v>1799</c:v>
                </c:pt>
                <c:pt idx="763">
                  <c:v>1799</c:v>
                </c:pt>
                <c:pt idx="764">
                  <c:v>1799</c:v>
                </c:pt>
                <c:pt idx="765">
                  <c:v>1799</c:v>
                </c:pt>
                <c:pt idx="766">
                  <c:v>1799</c:v>
                </c:pt>
                <c:pt idx="767">
                  <c:v>1799</c:v>
                </c:pt>
                <c:pt idx="768">
                  <c:v>1799</c:v>
                </c:pt>
                <c:pt idx="769">
                  <c:v>1799</c:v>
                </c:pt>
                <c:pt idx="770">
                  <c:v>1799</c:v>
                </c:pt>
                <c:pt idx="771">
                  <c:v>1799</c:v>
                </c:pt>
                <c:pt idx="772">
                  <c:v>1799</c:v>
                </c:pt>
                <c:pt idx="773">
                  <c:v>1799</c:v>
                </c:pt>
                <c:pt idx="774">
                  <c:v>1799</c:v>
                </c:pt>
                <c:pt idx="775">
                  <c:v>1799</c:v>
                </c:pt>
                <c:pt idx="776">
                  <c:v>1799</c:v>
                </c:pt>
                <c:pt idx="777">
                  <c:v>1799</c:v>
                </c:pt>
                <c:pt idx="778">
                  <c:v>1799</c:v>
                </c:pt>
                <c:pt idx="779">
                  <c:v>1799</c:v>
                </c:pt>
                <c:pt idx="780">
                  <c:v>1799</c:v>
                </c:pt>
                <c:pt idx="781">
                  <c:v>1799</c:v>
                </c:pt>
                <c:pt idx="782">
                  <c:v>1799</c:v>
                </c:pt>
                <c:pt idx="783">
                  <c:v>1799</c:v>
                </c:pt>
                <c:pt idx="784">
                  <c:v>1799</c:v>
                </c:pt>
                <c:pt idx="785">
                  <c:v>1799</c:v>
                </c:pt>
                <c:pt idx="786">
                  <c:v>1799</c:v>
                </c:pt>
                <c:pt idx="787">
                  <c:v>1799</c:v>
                </c:pt>
                <c:pt idx="788">
                  <c:v>1799</c:v>
                </c:pt>
                <c:pt idx="789">
                  <c:v>1799</c:v>
                </c:pt>
                <c:pt idx="790">
                  <c:v>1799</c:v>
                </c:pt>
                <c:pt idx="791">
                  <c:v>1799</c:v>
                </c:pt>
                <c:pt idx="792">
                  <c:v>1799</c:v>
                </c:pt>
                <c:pt idx="793">
                  <c:v>1799</c:v>
                </c:pt>
                <c:pt idx="794">
                  <c:v>1799</c:v>
                </c:pt>
                <c:pt idx="795">
                  <c:v>1799</c:v>
                </c:pt>
                <c:pt idx="796">
                  <c:v>1799</c:v>
                </c:pt>
                <c:pt idx="797">
                  <c:v>1799</c:v>
                </c:pt>
                <c:pt idx="798">
                  <c:v>1799</c:v>
                </c:pt>
                <c:pt idx="799">
                  <c:v>1799</c:v>
                </c:pt>
                <c:pt idx="800">
                  <c:v>1799</c:v>
                </c:pt>
                <c:pt idx="801">
                  <c:v>1799</c:v>
                </c:pt>
                <c:pt idx="802">
                  <c:v>1799</c:v>
                </c:pt>
                <c:pt idx="803">
                  <c:v>1799</c:v>
                </c:pt>
                <c:pt idx="804">
                  <c:v>1799</c:v>
                </c:pt>
                <c:pt idx="805">
                  <c:v>1799</c:v>
                </c:pt>
                <c:pt idx="806">
                  <c:v>1799</c:v>
                </c:pt>
                <c:pt idx="807">
                  <c:v>1799</c:v>
                </c:pt>
                <c:pt idx="808">
                  <c:v>1799</c:v>
                </c:pt>
                <c:pt idx="809">
                  <c:v>1799</c:v>
                </c:pt>
                <c:pt idx="810">
                  <c:v>1799</c:v>
                </c:pt>
                <c:pt idx="811">
                  <c:v>1799</c:v>
                </c:pt>
                <c:pt idx="812">
                  <c:v>1799</c:v>
                </c:pt>
                <c:pt idx="813">
                  <c:v>1799</c:v>
                </c:pt>
                <c:pt idx="814">
                  <c:v>1799</c:v>
                </c:pt>
                <c:pt idx="815">
                  <c:v>1799</c:v>
                </c:pt>
                <c:pt idx="816">
                  <c:v>1799</c:v>
                </c:pt>
                <c:pt idx="817">
                  <c:v>1799</c:v>
                </c:pt>
                <c:pt idx="818">
                  <c:v>1799</c:v>
                </c:pt>
                <c:pt idx="819">
                  <c:v>1799</c:v>
                </c:pt>
                <c:pt idx="820">
                  <c:v>1799</c:v>
                </c:pt>
                <c:pt idx="821">
                  <c:v>1799</c:v>
                </c:pt>
                <c:pt idx="822">
                  <c:v>1799</c:v>
                </c:pt>
                <c:pt idx="823">
                  <c:v>1799</c:v>
                </c:pt>
                <c:pt idx="824">
                  <c:v>1799</c:v>
                </c:pt>
                <c:pt idx="825">
                  <c:v>1799</c:v>
                </c:pt>
                <c:pt idx="826">
                  <c:v>1799</c:v>
                </c:pt>
                <c:pt idx="827">
                  <c:v>1799</c:v>
                </c:pt>
                <c:pt idx="828">
                  <c:v>1799</c:v>
                </c:pt>
                <c:pt idx="829">
                  <c:v>1799</c:v>
                </c:pt>
                <c:pt idx="830">
                  <c:v>1799</c:v>
                </c:pt>
                <c:pt idx="831">
                  <c:v>1799</c:v>
                </c:pt>
                <c:pt idx="832">
                  <c:v>1799</c:v>
                </c:pt>
                <c:pt idx="833">
                  <c:v>1799</c:v>
                </c:pt>
                <c:pt idx="834">
                  <c:v>1799</c:v>
                </c:pt>
                <c:pt idx="835">
                  <c:v>1799</c:v>
                </c:pt>
                <c:pt idx="836">
                  <c:v>1799</c:v>
                </c:pt>
                <c:pt idx="837">
                  <c:v>1799</c:v>
                </c:pt>
                <c:pt idx="838">
                  <c:v>1799</c:v>
                </c:pt>
                <c:pt idx="839">
                  <c:v>1799</c:v>
                </c:pt>
                <c:pt idx="840">
                  <c:v>1799</c:v>
                </c:pt>
                <c:pt idx="841">
                  <c:v>1799</c:v>
                </c:pt>
                <c:pt idx="842">
                  <c:v>1799</c:v>
                </c:pt>
                <c:pt idx="843">
                  <c:v>1799</c:v>
                </c:pt>
                <c:pt idx="844">
                  <c:v>1799</c:v>
                </c:pt>
                <c:pt idx="845">
                  <c:v>1799</c:v>
                </c:pt>
                <c:pt idx="846">
                  <c:v>1799</c:v>
                </c:pt>
                <c:pt idx="847">
                  <c:v>1799</c:v>
                </c:pt>
                <c:pt idx="848">
                  <c:v>1799</c:v>
                </c:pt>
                <c:pt idx="849">
                  <c:v>1799</c:v>
                </c:pt>
                <c:pt idx="850">
                  <c:v>1799</c:v>
                </c:pt>
                <c:pt idx="851">
                  <c:v>1799</c:v>
                </c:pt>
                <c:pt idx="852">
                  <c:v>1799</c:v>
                </c:pt>
                <c:pt idx="853">
                  <c:v>1799</c:v>
                </c:pt>
                <c:pt idx="854">
                  <c:v>1799</c:v>
                </c:pt>
                <c:pt idx="855">
                  <c:v>1799</c:v>
                </c:pt>
                <c:pt idx="856">
                  <c:v>1799</c:v>
                </c:pt>
                <c:pt idx="857">
                  <c:v>1799</c:v>
                </c:pt>
                <c:pt idx="858">
                  <c:v>1799</c:v>
                </c:pt>
                <c:pt idx="859">
                  <c:v>1799</c:v>
                </c:pt>
                <c:pt idx="860">
                  <c:v>1799</c:v>
                </c:pt>
                <c:pt idx="861">
                  <c:v>1799</c:v>
                </c:pt>
                <c:pt idx="862">
                  <c:v>1799</c:v>
                </c:pt>
                <c:pt idx="863">
                  <c:v>1799</c:v>
                </c:pt>
                <c:pt idx="864">
                  <c:v>1799</c:v>
                </c:pt>
                <c:pt idx="865">
                  <c:v>1799</c:v>
                </c:pt>
                <c:pt idx="866">
                  <c:v>1799</c:v>
                </c:pt>
                <c:pt idx="867">
                  <c:v>1799</c:v>
                </c:pt>
                <c:pt idx="868">
                  <c:v>1799</c:v>
                </c:pt>
                <c:pt idx="869">
                  <c:v>1799</c:v>
                </c:pt>
                <c:pt idx="870">
                  <c:v>1799</c:v>
                </c:pt>
                <c:pt idx="871">
                  <c:v>1799</c:v>
                </c:pt>
                <c:pt idx="872">
                  <c:v>1799</c:v>
                </c:pt>
                <c:pt idx="873">
                  <c:v>1799</c:v>
                </c:pt>
                <c:pt idx="874">
                  <c:v>1799</c:v>
                </c:pt>
                <c:pt idx="875">
                  <c:v>1799</c:v>
                </c:pt>
                <c:pt idx="876">
                  <c:v>1799</c:v>
                </c:pt>
                <c:pt idx="877">
                  <c:v>1799</c:v>
                </c:pt>
                <c:pt idx="878">
                  <c:v>1799</c:v>
                </c:pt>
                <c:pt idx="879">
                  <c:v>1799</c:v>
                </c:pt>
                <c:pt idx="880">
                  <c:v>1799</c:v>
                </c:pt>
                <c:pt idx="881">
                  <c:v>1799</c:v>
                </c:pt>
                <c:pt idx="882">
                  <c:v>1799</c:v>
                </c:pt>
                <c:pt idx="883">
                  <c:v>1799</c:v>
                </c:pt>
                <c:pt idx="884">
                  <c:v>1799</c:v>
                </c:pt>
                <c:pt idx="885">
                  <c:v>1799</c:v>
                </c:pt>
                <c:pt idx="886">
                  <c:v>1799</c:v>
                </c:pt>
                <c:pt idx="887">
                  <c:v>1799</c:v>
                </c:pt>
                <c:pt idx="888">
                  <c:v>1799</c:v>
                </c:pt>
                <c:pt idx="889">
                  <c:v>1799</c:v>
                </c:pt>
                <c:pt idx="890">
                  <c:v>1799</c:v>
                </c:pt>
                <c:pt idx="891">
                  <c:v>1799</c:v>
                </c:pt>
                <c:pt idx="892">
                  <c:v>1799</c:v>
                </c:pt>
                <c:pt idx="893">
                  <c:v>1799</c:v>
                </c:pt>
                <c:pt idx="894">
                  <c:v>1799</c:v>
                </c:pt>
                <c:pt idx="895">
                  <c:v>1799</c:v>
                </c:pt>
                <c:pt idx="896">
                  <c:v>1799</c:v>
                </c:pt>
                <c:pt idx="897">
                  <c:v>1799</c:v>
                </c:pt>
                <c:pt idx="898">
                  <c:v>1799</c:v>
                </c:pt>
                <c:pt idx="899">
                  <c:v>1799</c:v>
                </c:pt>
                <c:pt idx="900">
                  <c:v>1799</c:v>
                </c:pt>
                <c:pt idx="901">
                  <c:v>1799</c:v>
                </c:pt>
                <c:pt idx="902">
                  <c:v>1799</c:v>
                </c:pt>
                <c:pt idx="903">
                  <c:v>1799</c:v>
                </c:pt>
                <c:pt idx="904">
                  <c:v>1799</c:v>
                </c:pt>
                <c:pt idx="905">
                  <c:v>1799</c:v>
                </c:pt>
                <c:pt idx="906">
                  <c:v>1799</c:v>
                </c:pt>
                <c:pt idx="907">
                  <c:v>1799</c:v>
                </c:pt>
                <c:pt idx="908">
                  <c:v>1799</c:v>
                </c:pt>
                <c:pt idx="909">
                  <c:v>1799</c:v>
                </c:pt>
                <c:pt idx="910">
                  <c:v>1799</c:v>
                </c:pt>
                <c:pt idx="911">
                  <c:v>1799</c:v>
                </c:pt>
                <c:pt idx="912">
                  <c:v>1799</c:v>
                </c:pt>
                <c:pt idx="913">
                  <c:v>1799</c:v>
                </c:pt>
                <c:pt idx="914">
                  <c:v>1799</c:v>
                </c:pt>
                <c:pt idx="915">
                  <c:v>1799</c:v>
                </c:pt>
                <c:pt idx="916">
                  <c:v>1799</c:v>
                </c:pt>
                <c:pt idx="917">
                  <c:v>1799</c:v>
                </c:pt>
                <c:pt idx="918">
                  <c:v>1799</c:v>
                </c:pt>
                <c:pt idx="919">
                  <c:v>1799</c:v>
                </c:pt>
                <c:pt idx="920">
                  <c:v>1799</c:v>
                </c:pt>
                <c:pt idx="921">
                  <c:v>1799</c:v>
                </c:pt>
                <c:pt idx="922">
                  <c:v>1799</c:v>
                </c:pt>
                <c:pt idx="923">
                  <c:v>1799</c:v>
                </c:pt>
                <c:pt idx="924">
                  <c:v>1799</c:v>
                </c:pt>
                <c:pt idx="925">
                  <c:v>1799</c:v>
                </c:pt>
                <c:pt idx="926">
                  <c:v>1799</c:v>
                </c:pt>
                <c:pt idx="927">
                  <c:v>1799</c:v>
                </c:pt>
                <c:pt idx="928">
                  <c:v>1799</c:v>
                </c:pt>
                <c:pt idx="929">
                  <c:v>1799</c:v>
                </c:pt>
                <c:pt idx="930">
                  <c:v>1799</c:v>
                </c:pt>
                <c:pt idx="931">
                  <c:v>1799</c:v>
                </c:pt>
                <c:pt idx="932">
                  <c:v>1799</c:v>
                </c:pt>
                <c:pt idx="933">
                  <c:v>1799</c:v>
                </c:pt>
                <c:pt idx="934">
                  <c:v>1799</c:v>
                </c:pt>
                <c:pt idx="935">
                  <c:v>1799</c:v>
                </c:pt>
                <c:pt idx="936">
                  <c:v>1799</c:v>
                </c:pt>
                <c:pt idx="937">
                  <c:v>1799</c:v>
                </c:pt>
                <c:pt idx="938">
                  <c:v>1799</c:v>
                </c:pt>
                <c:pt idx="939">
                  <c:v>1799</c:v>
                </c:pt>
                <c:pt idx="940">
                  <c:v>1799</c:v>
                </c:pt>
                <c:pt idx="941">
                  <c:v>1799</c:v>
                </c:pt>
                <c:pt idx="942">
                  <c:v>1799</c:v>
                </c:pt>
                <c:pt idx="943">
                  <c:v>1799</c:v>
                </c:pt>
                <c:pt idx="944">
                  <c:v>1799</c:v>
                </c:pt>
                <c:pt idx="945">
                  <c:v>1799</c:v>
                </c:pt>
                <c:pt idx="946">
                  <c:v>1799</c:v>
                </c:pt>
                <c:pt idx="947">
                  <c:v>1799</c:v>
                </c:pt>
                <c:pt idx="948">
                  <c:v>1799</c:v>
                </c:pt>
                <c:pt idx="949">
                  <c:v>1799</c:v>
                </c:pt>
                <c:pt idx="950">
                  <c:v>1799</c:v>
                </c:pt>
                <c:pt idx="951">
                  <c:v>1799</c:v>
                </c:pt>
                <c:pt idx="952">
                  <c:v>1799</c:v>
                </c:pt>
                <c:pt idx="953">
                  <c:v>1799</c:v>
                </c:pt>
                <c:pt idx="954">
                  <c:v>1799</c:v>
                </c:pt>
                <c:pt idx="955">
                  <c:v>1799</c:v>
                </c:pt>
                <c:pt idx="956">
                  <c:v>1799</c:v>
                </c:pt>
                <c:pt idx="957">
                  <c:v>1799</c:v>
                </c:pt>
                <c:pt idx="958">
                  <c:v>1799</c:v>
                </c:pt>
                <c:pt idx="959">
                  <c:v>1799</c:v>
                </c:pt>
                <c:pt idx="960">
                  <c:v>1799</c:v>
                </c:pt>
                <c:pt idx="961">
                  <c:v>1799</c:v>
                </c:pt>
                <c:pt idx="962">
                  <c:v>1799</c:v>
                </c:pt>
                <c:pt idx="963">
                  <c:v>1799</c:v>
                </c:pt>
                <c:pt idx="964">
                  <c:v>1799</c:v>
                </c:pt>
                <c:pt idx="965">
                  <c:v>1799</c:v>
                </c:pt>
                <c:pt idx="966">
                  <c:v>1799</c:v>
                </c:pt>
                <c:pt idx="967">
                  <c:v>1799</c:v>
                </c:pt>
                <c:pt idx="968">
                  <c:v>1799</c:v>
                </c:pt>
                <c:pt idx="969">
                  <c:v>1799</c:v>
                </c:pt>
                <c:pt idx="970">
                  <c:v>1799</c:v>
                </c:pt>
                <c:pt idx="971">
                  <c:v>1799</c:v>
                </c:pt>
                <c:pt idx="972">
                  <c:v>1799</c:v>
                </c:pt>
                <c:pt idx="973">
                  <c:v>1799</c:v>
                </c:pt>
                <c:pt idx="974">
                  <c:v>1799</c:v>
                </c:pt>
                <c:pt idx="975">
                  <c:v>1799</c:v>
                </c:pt>
                <c:pt idx="976">
                  <c:v>1799</c:v>
                </c:pt>
                <c:pt idx="977">
                  <c:v>1799</c:v>
                </c:pt>
                <c:pt idx="978">
                  <c:v>1799</c:v>
                </c:pt>
                <c:pt idx="979">
                  <c:v>1799</c:v>
                </c:pt>
                <c:pt idx="980">
                  <c:v>1799</c:v>
                </c:pt>
                <c:pt idx="981">
                  <c:v>1799</c:v>
                </c:pt>
                <c:pt idx="982">
                  <c:v>1799</c:v>
                </c:pt>
                <c:pt idx="983">
                  <c:v>1799</c:v>
                </c:pt>
                <c:pt idx="984">
                  <c:v>1799</c:v>
                </c:pt>
                <c:pt idx="985">
                  <c:v>1799</c:v>
                </c:pt>
                <c:pt idx="986">
                  <c:v>1799</c:v>
                </c:pt>
                <c:pt idx="987">
                  <c:v>1799</c:v>
                </c:pt>
                <c:pt idx="988">
                  <c:v>1799</c:v>
                </c:pt>
                <c:pt idx="989">
                  <c:v>1799</c:v>
                </c:pt>
                <c:pt idx="990">
                  <c:v>1799</c:v>
                </c:pt>
                <c:pt idx="991">
                  <c:v>1799</c:v>
                </c:pt>
                <c:pt idx="992">
                  <c:v>1799</c:v>
                </c:pt>
                <c:pt idx="993">
                  <c:v>1799</c:v>
                </c:pt>
                <c:pt idx="994">
                  <c:v>1799</c:v>
                </c:pt>
                <c:pt idx="995">
                  <c:v>1799</c:v>
                </c:pt>
                <c:pt idx="996">
                  <c:v>1799</c:v>
                </c:pt>
                <c:pt idx="997">
                  <c:v>1799</c:v>
                </c:pt>
                <c:pt idx="998">
                  <c:v>1799</c:v>
                </c:pt>
                <c:pt idx="999">
                  <c:v>1799</c:v>
                </c:pt>
                <c:pt idx="1000">
                  <c:v>1799</c:v>
                </c:pt>
                <c:pt idx="1001">
                  <c:v>1799</c:v>
                </c:pt>
                <c:pt idx="1002">
                  <c:v>1799</c:v>
                </c:pt>
                <c:pt idx="1003">
                  <c:v>1799</c:v>
                </c:pt>
                <c:pt idx="1004">
                  <c:v>1799</c:v>
                </c:pt>
                <c:pt idx="1005">
                  <c:v>1799</c:v>
                </c:pt>
                <c:pt idx="1006">
                  <c:v>1799</c:v>
                </c:pt>
                <c:pt idx="1007">
                  <c:v>1799</c:v>
                </c:pt>
                <c:pt idx="1008">
                  <c:v>1799</c:v>
                </c:pt>
                <c:pt idx="1009">
                  <c:v>1799</c:v>
                </c:pt>
                <c:pt idx="1010">
                  <c:v>1799</c:v>
                </c:pt>
                <c:pt idx="1011">
                  <c:v>1799</c:v>
                </c:pt>
                <c:pt idx="1012">
                  <c:v>1799</c:v>
                </c:pt>
                <c:pt idx="1013">
                  <c:v>1799</c:v>
                </c:pt>
                <c:pt idx="1014">
                  <c:v>1799</c:v>
                </c:pt>
                <c:pt idx="1015">
                  <c:v>1799</c:v>
                </c:pt>
                <c:pt idx="1016">
                  <c:v>1799</c:v>
                </c:pt>
                <c:pt idx="1017">
                  <c:v>1799</c:v>
                </c:pt>
                <c:pt idx="1018">
                  <c:v>1799</c:v>
                </c:pt>
                <c:pt idx="1019">
                  <c:v>1799</c:v>
                </c:pt>
                <c:pt idx="1020">
                  <c:v>1799</c:v>
                </c:pt>
                <c:pt idx="1021">
                  <c:v>1799</c:v>
                </c:pt>
                <c:pt idx="1022">
                  <c:v>1799</c:v>
                </c:pt>
                <c:pt idx="1023">
                  <c:v>1799</c:v>
                </c:pt>
                <c:pt idx="1024">
                  <c:v>1799</c:v>
                </c:pt>
                <c:pt idx="1025">
                  <c:v>1799</c:v>
                </c:pt>
                <c:pt idx="1026">
                  <c:v>1799</c:v>
                </c:pt>
                <c:pt idx="1027">
                  <c:v>1799</c:v>
                </c:pt>
                <c:pt idx="1028">
                  <c:v>1799</c:v>
                </c:pt>
                <c:pt idx="1029">
                  <c:v>1799</c:v>
                </c:pt>
                <c:pt idx="1030">
                  <c:v>1799</c:v>
                </c:pt>
                <c:pt idx="1031">
                  <c:v>1799</c:v>
                </c:pt>
                <c:pt idx="1032">
                  <c:v>1799</c:v>
                </c:pt>
                <c:pt idx="1033">
                  <c:v>1799</c:v>
                </c:pt>
                <c:pt idx="1034">
                  <c:v>1799</c:v>
                </c:pt>
                <c:pt idx="1035">
                  <c:v>1799</c:v>
                </c:pt>
                <c:pt idx="1036">
                  <c:v>1799</c:v>
                </c:pt>
                <c:pt idx="1037">
                  <c:v>1799</c:v>
                </c:pt>
                <c:pt idx="1038">
                  <c:v>1799</c:v>
                </c:pt>
                <c:pt idx="1039">
                  <c:v>1799</c:v>
                </c:pt>
                <c:pt idx="1040">
                  <c:v>1799</c:v>
                </c:pt>
                <c:pt idx="1041">
                  <c:v>1799</c:v>
                </c:pt>
                <c:pt idx="1042">
                  <c:v>1799</c:v>
                </c:pt>
                <c:pt idx="1043">
                  <c:v>1799</c:v>
                </c:pt>
                <c:pt idx="1044">
                  <c:v>1799</c:v>
                </c:pt>
                <c:pt idx="1045">
                  <c:v>1799</c:v>
                </c:pt>
                <c:pt idx="1046">
                  <c:v>1799</c:v>
                </c:pt>
                <c:pt idx="1047">
                  <c:v>1799</c:v>
                </c:pt>
                <c:pt idx="1048">
                  <c:v>1799</c:v>
                </c:pt>
                <c:pt idx="1049">
                  <c:v>1799</c:v>
                </c:pt>
                <c:pt idx="1050">
                  <c:v>1799</c:v>
                </c:pt>
                <c:pt idx="1051">
                  <c:v>1799</c:v>
                </c:pt>
                <c:pt idx="1052">
                  <c:v>1799</c:v>
                </c:pt>
                <c:pt idx="1053">
                  <c:v>1799</c:v>
                </c:pt>
                <c:pt idx="1054">
                  <c:v>1799</c:v>
                </c:pt>
                <c:pt idx="1055">
                  <c:v>1799</c:v>
                </c:pt>
                <c:pt idx="1056">
                  <c:v>1799</c:v>
                </c:pt>
                <c:pt idx="1057">
                  <c:v>1799</c:v>
                </c:pt>
                <c:pt idx="1058">
                  <c:v>1799</c:v>
                </c:pt>
                <c:pt idx="1059">
                  <c:v>1799</c:v>
                </c:pt>
                <c:pt idx="1060">
                  <c:v>1799</c:v>
                </c:pt>
                <c:pt idx="1061">
                  <c:v>1799</c:v>
                </c:pt>
                <c:pt idx="1062">
                  <c:v>1799</c:v>
                </c:pt>
                <c:pt idx="1063">
                  <c:v>1799</c:v>
                </c:pt>
                <c:pt idx="1064">
                  <c:v>1799</c:v>
                </c:pt>
                <c:pt idx="1065">
                  <c:v>1799</c:v>
                </c:pt>
                <c:pt idx="1066">
                  <c:v>1799</c:v>
                </c:pt>
                <c:pt idx="1067">
                  <c:v>1799</c:v>
                </c:pt>
                <c:pt idx="1068">
                  <c:v>1799</c:v>
                </c:pt>
                <c:pt idx="1069">
                  <c:v>1799</c:v>
                </c:pt>
                <c:pt idx="1070">
                  <c:v>1799</c:v>
                </c:pt>
                <c:pt idx="1071">
                  <c:v>1799</c:v>
                </c:pt>
                <c:pt idx="1072">
                  <c:v>1799</c:v>
                </c:pt>
                <c:pt idx="1073">
                  <c:v>1799</c:v>
                </c:pt>
                <c:pt idx="1074">
                  <c:v>1799</c:v>
                </c:pt>
                <c:pt idx="1075">
                  <c:v>1799</c:v>
                </c:pt>
                <c:pt idx="1076">
                  <c:v>1799</c:v>
                </c:pt>
                <c:pt idx="1077">
                  <c:v>1799</c:v>
                </c:pt>
                <c:pt idx="1078">
                  <c:v>1799</c:v>
                </c:pt>
                <c:pt idx="1079">
                  <c:v>1799</c:v>
                </c:pt>
                <c:pt idx="1080">
                  <c:v>1799</c:v>
                </c:pt>
                <c:pt idx="1081">
                  <c:v>1799</c:v>
                </c:pt>
                <c:pt idx="1082">
                  <c:v>1799</c:v>
                </c:pt>
                <c:pt idx="1083">
                  <c:v>1799</c:v>
                </c:pt>
                <c:pt idx="1084">
                  <c:v>1799</c:v>
                </c:pt>
                <c:pt idx="1085">
                  <c:v>1799</c:v>
                </c:pt>
                <c:pt idx="1086">
                  <c:v>1799</c:v>
                </c:pt>
                <c:pt idx="1087">
                  <c:v>1799</c:v>
                </c:pt>
                <c:pt idx="1088">
                  <c:v>1799</c:v>
                </c:pt>
                <c:pt idx="1089">
                  <c:v>1799</c:v>
                </c:pt>
                <c:pt idx="1090">
                  <c:v>1799</c:v>
                </c:pt>
                <c:pt idx="1091">
                  <c:v>1799</c:v>
                </c:pt>
                <c:pt idx="1092">
                  <c:v>1799</c:v>
                </c:pt>
                <c:pt idx="1093">
                  <c:v>1799</c:v>
                </c:pt>
                <c:pt idx="1094">
                  <c:v>1799</c:v>
                </c:pt>
                <c:pt idx="1095">
                  <c:v>1799</c:v>
                </c:pt>
                <c:pt idx="1096">
                  <c:v>1799</c:v>
                </c:pt>
                <c:pt idx="1097">
                  <c:v>1799</c:v>
                </c:pt>
                <c:pt idx="1098">
                  <c:v>1799</c:v>
                </c:pt>
                <c:pt idx="1099">
                  <c:v>1799</c:v>
                </c:pt>
                <c:pt idx="1100">
                  <c:v>1799</c:v>
                </c:pt>
                <c:pt idx="1101">
                  <c:v>1799</c:v>
                </c:pt>
                <c:pt idx="1102">
                  <c:v>1799</c:v>
                </c:pt>
                <c:pt idx="1103">
                  <c:v>1799</c:v>
                </c:pt>
                <c:pt idx="1104">
                  <c:v>1799</c:v>
                </c:pt>
                <c:pt idx="1105">
                  <c:v>1799</c:v>
                </c:pt>
                <c:pt idx="1106">
                  <c:v>1799</c:v>
                </c:pt>
                <c:pt idx="1107">
                  <c:v>1799</c:v>
                </c:pt>
                <c:pt idx="1108">
                  <c:v>1799</c:v>
                </c:pt>
                <c:pt idx="1109">
                  <c:v>1799</c:v>
                </c:pt>
                <c:pt idx="1110">
                  <c:v>1799</c:v>
                </c:pt>
                <c:pt idx="1111">
                  <c:v>1799</c:v>
                </c:pt>
                <c:pt idx="1112">
                  <c:v>1799</c:v>
                </c:pt>
                <c:pt idx="1113">
                  <c:v>1799</c:v>
                </c:pt>
                <c:pt idx="1114">
                  <c:v>1799</c:v>
                </c:pt>
                <c:pt idx="1115">
                  <c:v>1799</c:v>
                </c:pt>
                <c:pt idx="1116">
                  <c:v>1799</c:v>
                </c:pt>
                <c:pt idx="1117">
                  <c:v>1799</c:v>
                </c:pt>
                <c:pt idx="1118">
                  <c:v>1799</c:v>
                </c:pt>
                <c:pt idx="1119">
                  <c:v>1799</c:v>
                </c:pt>
                <c:pt idx="1120">
                  <c:v>1799</c:v>
                </c:pt>
                <c:pt idx="1121">
                  <c:v>1799</c:v>
                </c:pt>
                <c:pt idx="1122">
                  <c:v>1799</c:v>
                </c:pt>
                <c:pt idx="1123">
                  <c:v>1799</c:v>
                </c:pt>
                <c:pt idx="1124">
                  <c:v>1799</c:v>
                </c:pt>
                <c:pt idx="1125">
                  <c:v>1799</c:v>
                </c:pt>
                <c:pt idx="1126">
                  <c:v>1799</c:v>
                </c:pt>
                <c:pt idx="1127">
                  <c:v>1799</c:v>
                </c:pt>
                <c:pt idx="1128">
                  <c:v>1799</c:v>
                </c:pt>
                <c:pt idx="1129">
                  <c:v>1799</c:v>
                </c:pt>
                <c:pt idx="1130">
                  <c:v>1799</c:v>
                </c:pt>
                <c:pt idx="1131">
                  <c:v>1799</c:v>
                </c:pt>
                <c:pt idx="1132">
                  <c:v>1799</c:v>
                </c:pt>
                <c:pt idx="1133">
                  <c:v>1799</c:v>
                </c:pt>
                <c:pt idx="1134">
                  <c:v>1799</c:v>
                </c:pt>
                <c:pt idx="1135">
                  <c:v>1799</c:v>
                </c:pt>
                <c:pt idx="1136">
                  <c:v>1799</c:v>
                </c:pt>
                <c:pt idx="1137">
                  <c:v>1799</c:v>
                </c:pt>
                <c:pt idx="1138">
                  <c:v>1799</c:v>
                </c:pt>
                <c:pt idx="1139">
                  <c:v>1799</c:v>
                </c:pt>
                <c:pt idx="1140">
                  <c:v>1799</c:v>
                </c:pt>
                <c:pt idx="1141">
                  <c:v>1799</c:v>
                </c:pt>
                <c:pt idx="1142">
                  <c:v>1799</c:v>
                </c:pt>
                <c:pt idx="1143">
                  <c:v>1799</c:v>
                </c:pt>
                <c:pt idx="1144">
                  <c:v>1799</c:v>
                </c:pt>
                <c:pt idx="1145">
                  <c:v>1799</c:v>
                </c:pt>
                <c:pt idx="1146">
                  <c:v>1799</c:v>
                </c:pt>
                <c:pt idx="1147">
                  <c:v>1799</c:v>
                </c:pt>
                <c:pt idx="1148">
                  <c:v>1799</c:v>
                </c:pt>
                <c:pt idx="1149">
                  <c:v>1799</c:v>
                </c:pt>
                <c:pt idx="1150">
                  <c:v>1799</c:v>
                </c:pt>
                <c:pt idx="1151">
                  <c:v>1799</c:v>
                </c:pt>
                <c:pt idx="1152">
                  <c:v>1799</c:v>
                </c:pt>
                <c:pt idx="1153">
                  <c:v>1799</c:v>
                </c:pt>
                <c:pt idx="1154">
                  <c:v>1799</c:v>
                </c:pt>
                <c:pt idx="1155">
                  <c:v>1799</c:v>
                </c:pt>
                <c:pt idx="1156">
                  <c:v>1799</c:v>
                </c:pt>
                <c:pt idx="1157">
                  <c:v>1799</c:v>
                </c:pt>
                <c:pt idx="1158">
                  <c:v>1799</c:v>
                </c:pt>
                <c:pt idx="1159">
                  <c:v>1799</c:v>
                </c:pt>
                <c:pt idx="1160">
                  <c:v>1799</c:v>
                </c:pt>
                <c:pt idx="1161">
                  <c:v>1799</c:v>
                </c:pt>
                <c:pt idx="1162">
                  <c:v>1799</c:v>
                </c:pt>
                <c:pt idx="1163">
                  <c:v>1799</c:v>
                </c:pt>
                <c:pt idx="1164">
                  <c:v>1799</c:v>
                </c:pt>
                <c:pt idx="1165">
                  <c:v>1799</c:v>
                </c:pt>
                <c:pt idx="1166">
                  <c:v>1799</c:v>
                </c:pt>
                <c:pt idx="1167">
                  <c:v>1799</c:v>
                </c:pt>
                <c:pt idx="1168">
                  <c:v>1799</c:v>
                </c:pt>
                <c:pt idx="1169">
                  <c:v>1799</c:v>
                </c:pt>
                <c:pt idx="1170">
                  <c:v>1799</c:v>
                </c:pt>
                <c:pt idx="1171">
                  <c:v>1799</c:v>
                </c:pt>
                <c:pt idx="1172">
                  <c:v>1799</c:v>
                </c:pt>
                <c:pt idx="1173">
                  <c:v>1799</c:v>
                </c:pt>
                <c:pt idx="1174">
                  <c:v>1799</c:v>
                </c:pt>
                <c:pt idx="1175">
                  <c:v>1799</c:v>
                </c:pt>
                <c:pt idx="1176">
                  <c:v>1799</c:v>
                </c:pt>
                <c:pt idx="1177">
                  <c:v>1799</c:v>
                </c:pt>
                <c:pt idx="1178">
                  <c:v>1799</c:v>
                </c:pt>
                <c:pt idx="1179">
                  <c:v>1799</c:v>
                </c:pt>
                <c:pt idx="1180">
                  <c:v>1799</c:v>
                </c:pt>
                <c:pt idx="1181">
                  <c:v>1799</c:v>
                </c:pt>
                <c:pt idx="1182">
                  <c:v>1799</c:v>
                </c:pt>
                <c:pt idx="1183">
                  <c:v>1799</c:v>
                </c:pt>
                <c:pt idx="1184">
                  <c:v>1799</c:v>
                </c:pt>
                <c:pt idx="1185">
                  <c:v>1799</c:v>
                </c:pt>
                <c:pt idx="1186">
                  <c:v>1799</c:v>
                </c:pt>
                <c:pt idx="1187">
                  <c:v>1799</c:v>
                </c:pt>
                <c:pt idx="1188">
                  <c:v>1799</c:v>
                </c:pt>
                <c:pt idx="1189">
                  <c:v>1799</c:v>
                </c:pt>
                <c:pt idx="1190">
                  <c:v>1799</c:v>
                </c:pt>
                <c:pt idx="1191">
                  <c:v>1799</c:v>
                </c:pt>
                <c:pt idx="1192">
                  <c:v>1799</c:v>
                </c:pt>
                <c:pt idx="1193">
                  <c:v>1799</c:v>
                </c:pt>
                <c:pt idx="1194">
                  <c:v>1799</c:v>
                </c:pt>
                <c:pt idx="1195">
                  <c:v>1799</c:v>
                </c:pt>
                <c:pt idx="1196">
                  <c:v>1799</c:v>
                </c:pt>
                <c:pt idx="1197">
                  <c:v>1799</c:v>
                </c:pt>
                <c:pt idx="1198">
                  <c:v>1799</c:v>
                </c:pt>
                <c:pt idx="1199">
                  <c:v>1799</c:v>
                </c:pt>
                <c:pt idx="1200">
                  <c:v>1799</c:v>
                </c:pt>
                <c:pt idx="1201">
                  <c:v>1799</c:v>
                </c:pt>
                <c:pt idx="1202">
                  <c:v>1799</c:v>
                </c:pt>
                <c:pt idx="1203">
                  <c:v>1799</c:v>
                </c:pt>
                <c:pt idx="1204">
                  <c:v>1799</c:v>
                </c:pt>
                <c:pt idx="1205">
                  <c:v>1799</c:v>
                </c:pt>
                <c:pt idx="1206">
                  <c:v>1799</c:v>
                </c:pt>
                <c:pt idx="1207">
                  <c:v>1799</c:v>
                </c:pt>
                <c:pt idx="1208">
                  <c:v>1799</c:v>
                </c:pt>
                <c:pt idx="1209">
                  <c:v>1799</c:v>
                </c:pt>
                <c:pt idx="1210">
                  <c:v>1799</c:v>
                </c:pt>
                <c:pt idx="1211">
                  <c:v>1799</c:v>
                </c:pt>
                <c:pt idx="1212">
                  <c:v>1799</c:v>
                </c:pt>
                <c:pt idx="1213">
                  <c:v>1799</c:v>
                </c:pt>
                <c:pt idx="1214">
                  <c:v>1799</c:v>
                </c:pt>
                <c:pt idx="1215">
                  <c:v>1799</c:v>
                </c:pt>
                <c:pt idx="1216">
                  <c:v>1799</c:v>
                </c:pt>
                <c:pt idx="1217">
                  <c:v>1799</c:v>
                </c:pt>
                <c:pt idx="1218">
                  <c:v>1799</c:v>
                </c:pt>
                <c:pt idx="1219">
                  <c:v>1799</c:v>
                </c:pt>
                <c:pt idx="1220">
                  <c:v>1799</c:v>
                </c:pt>
                <c:pt idx="1221">
                  <c:v>1799</c:v>
                </c:pt>
                <c:pt idx="1222">
                  <c:v>1799</c:v>
                </c:pt>
                <c:pt idx="1223">
                  <c:v>1799</c:v>
                </c:pt>
                <c:pt idx="1224">
                  <c:v>1799</c:v>
                </c:pt>
                <c:pt idx="1225">
                  <c:v>1799</c:v>
                </c:pt>
                <c:pt idx="1226">
                  <c:v>1799</c:v>
                </c:pt>
                <c:pt idx="1227">
                  <c:v>1799</c:v>
                </c:pt>
                <c:pt idx="1228">
                  <c:v>1799</c:v>
                </c:pt>
                <c:pt idx="1229">
                  <c:v>1799</c:v>
                </c:pt>
                <c:pt idx="1230">
                  <c:v>1799</c:v>
                </c:pt>
                <c:pt idx="1231">
                  <c:v>1799</c:v>
                </c:pt>
                <c:pt idx="1232">
                  <c:v>1799</c:v>
                </c:pt>
                <c:pt idx="1233">
                  <c:v>1799</c:v>
                </c:pt>
                <c:pt idx="1234">
                  <c:v>1799</c:v>
                </c:pt>
                <c:pt idx="1235">
                  <c:v>1799</c:v>
                </c:pt>
                <c:pt idx="1236">
                  <c:v>1799</c:v>
                </c:pt>
                <c:pt idx="1237">
                  <c:v>1799</c:v>
                </c:pt>
                <c:pt idx="1238">
                  <c:v>1799</c:v>
                </c:pt>
                <c:pt idx="1239">
                  <c:v>1799</c:v>
                </c:pt>
                <c:pt idx="1240">
                  <c:v>1799</c:v>
                </c:pt>
                <c:pt idx="1241">
                  <c:v>1799</c:v>
                </c:pt>
                <c:pt idx="1242">
                  <c:v>1799</c:v>
                </c:pt>
                <c:pt idx="1243">
                  <c:v>1799</c:v>
                </c:pt>
                <c:pt idx="1244">
                  <c:v>1799</c:v>
                </c:pt>
                <c:pt idx="1245">
                  <c:v>1799</c:v>
                </c:pt>
                <c:pt idx="1246">
                  <c:v>1799</c:v>
                </c:pt>
                <c:pt idx="1247">
                  <c:v>1799</c:v>
                </c:pt>
                <c:pt idx="1248">
                  <c:v>1799</c:v>
                </c:pt>
                <c:pt idx="1249">
                  <c:v>1799</c:v>
                </c:pt>
                <c:pt idx="1250">
                  <c:v>1799</c:v>
                </c:pt>
                <c:pt idx="1251">
                  <c:v>1799</c:v>
                </c:pt>
                <c:pt idx="1252">
                  <c:v>1799</c:v>
                </c:pt>
                <c:pt idx="1253">
                  <c:v>1799</c:v>
                </c:pt>
                <c:pt idx="1254">
                  <c:v>1799</c:v>
                </c:pt>
                <c:pt idx="1255">
                  <c:v>1799</c:v>
                </c:pt>
                <c:pt idx="1256">
                  <c:v>1799</c:v>
                </c:pt>
                <c:pt idx="1257">
                  <c:v>1799</c:v>
                </c:pt>
                <c:pt idx="1258">
                  <c:v>1799</c:v>
                </c:pt>
                <c:pt idx="1259">
                  <c:v>1799</c:v>
                </c:pt>
                <c:pt idx="1260">
                  <c:v>1799</c:v>
                </c:pt>
                <c:pt idx="1261">
                  <c:v>1799</c:v>
                </c:pt>
                <c:pt idx="1262">
                  <c:v>1799</c:v>
                </c:pt>
                <c:pt idx="1263">
                  <c:v>1799</c:v>
                </c:pt>
                <c:pt idx="1264">
                  <c:v>1799</c:v>
                </c:pt>
                <c:pt idx="1265">
                  <c:v>1799</c:v>
                </c:pt>
                <c:pt idx="1266">
                  <c:v>1799</c:v>
                </c:pt>
                <c:pt idx="1267">
                  <c:v>1799</c:v>
                </c:pt>
                <c:pt idx="1268">
                  <c:v>1799</c:v>
                </c:pt>
                <c:pt idx="1269">
                  <c:v>1799</c:v>
                </c:pt>
                <c:pt idx="1270">
                  <c:v>1799</c:v>
                </c:pt>
                <c:pt idx="1271">
                  <c:v>1799</c:v>
                </c:pt>
                <c:pt idx="1272">
                  <c:v>1799</c:v>
                </c:pt>
                <c:pt idx="1273">
                  <c:v>1799</c:v>
                </c:pt>
                <c:pt idx="1274">
                  <c:v>1799</c:v>
                </c:pt>
                <c:pt idx="1275">
                  <c:v>1799</c:v>
                </c:pt>
                <c:pt idx="1276">
                  <c:v>1799</c:v>
                </c:pt>
                <c:pt idx="1277">
                  <c:v>1799</c:v>
                </c:pt>
                <c:pt idx="1278">
                  <c:v>1799</c:v>
                </c:pt>
                <c:pt idx="1279">
                  <c:v>1799</c:v>
                </c:pt>
                <c:pt idx="1280">
                  <c:v>1799</c:v>
                </c:pt>
                <c:pt idx="1281">
                  <c:v>1799</c:v>
                </c:pt>
                <c:pt idx="1282">
                  <c:v>1799</c:v>
                </c:pt>
                <c:pt idx="1283">
                  <c:v>1799</c:v>
                </c:pt>
                <c:pt idx="1284">
                  <c:v>1799</c:v>
                </c:pt>
                <c:pt idx="1285">
                  <c:v>1799</c:v>
                </c:pt>
                <c:pt idx="1286">
                  <c:v>1799</c:v>
                </c:pt>
                <c:pt idx="1287">
                  <c:v>1799</c:v>
                </c:pt>
                <c:pt idx="1288">
                  <c:v>1799</c:v>
                </c:pt>
                <c:pt idx="1289">
                  <c:v>1799</c:v>
                </c:pt>
                <c:pt idx="1290">
                  <c:v>1799</c:v>
                </c:pt>
                <c:pt idx="1291">
                  <c:v>1799</c:v>
                </c:pt>
                <c:pt idx="1292">
                  <c:v>1799</c:v>
                </c:pt>
                <c:pt idx="1293">
                  <c:v>1799</c:v>
                </c:pt>
                <c:pt idx="1294">
                  <c:v>1799</c:v>
                </c:pt>
                <c:pt idx="1295">
                  <c:v>1799</c:v>
                </c:pt>
                <c:pt idx="1296">
                  <c:v>1799</c:v>
                </c:pt>
                <c:pt idx="1297">
                  <c:v>1799</c:v>
                </c:pt>
                <c:pt idx="1298">
                  <c:v>1799</c:v>
                </c:pt>
                <c:pt idx="1299">
                  <c:v>1799</c:v>
                </c:pt>
                <c:pt idx="1300">
                  <c:v>1799</c:v>
                </c:pt>
                <c:pt idx="1301">
                  <c:v>1799</c:v>
                </c:pt>
                <c:pt idx="1302">
                  <c:v>1799</c:v>
                </c:pt>
                <c:pt idx="1303">
                  <c:v>1799</c:v>
                </c:pt>
                <c:pt idx="1304">
                  <c:v>1799</c:v>
                </c:pt>
                <c:pt idx="1305">
                  <c:v>1799</c:v>
                </c:pt>
                <c:pt idx="1306">
                  <c:v>1799</c:v>
                </c:pt>
                <c:pt idx="1307">
                  <c:v>1799</c:v>
                </c:pt>
                <c:pt idx="1308">
                  <c:v>1799</c:v>
                </c:pt>
                <c:pt idx="1309">
                  <c:v>1799</c:v>
                </c:pt>
                <c:pt idx="1310">
                  <c:v>1799</c:v>
                </c:pt>
                <c:pt idx="1311">
                  <c:v>1799</c:v>
                </c:pt>
                <c:pt idx="1312">
                  <c:v>1799</c:v>
                </c:pt>
                <c:pt idx="1313">
                  <c:v>1799</c:v>
                </c:pt>
                <c:pt idx="1314">
                  <c:v>1799</c:v>
                </c:pt>
                <c:pt idx="1315">
                  <c:v>1799</c:v>
                </c:pt>
                <c:pt idx="1316">
                  <c:v>1799</c:v>
                </c:pt>
                <c:pt idx="1317">
                  <c:v>1799</c:v>
                </c:pt>
                <c:pt idx="1318">
                  <c:v>1799</c:v>
                </c:pt>
                <c:pt idx="1319">
                  <c:v>1799</c:v>
                </c:pt>
                <c:pt idx="1320">
                  <c:v>1799</c:v>
                </c:pt>
                <c:pt idx="1321">
                  <c:v>1799</c:v>
                </c:pt>
                <c:pt idx="1322">
                  <c:v>1799</c:v>
                </c:pt>
                <c:pt idx="1323">
                  <c:v>1799</c:v>
                </c:pt>
                <c:pt idx="1324">
                  <c:v>1799</c:v>
                </c:pt>
                <c:pt idx="1325">
                  <c:v>1799</c:v>
                </c:pt>
                <c:pt idx="1326">
                  <c:v>1799</c:v>
                </c:pt>
                <c:pt idx="1327">
                  <c:v>1799</c:v>
                </c:pt>
                <c:pt idx="1328">
                  <c:v>1799</c:v>
                </c:pt>
                <c:pt idx="1329">
                  <c:v>1799</c:v>
                </c:pt>
                <c:pt idx="1330">
                  <c:v>1799</c:v>
                </c:pt>
                <c:pt idx="1331">
                  <c:v>1799</c:v>
                </c:pt>
                <c:pt idx="1332">
                  <c:v>1799</c:v>
                </c:pt>
                <c:pt idx="1333">
                  <c:v>1799</c:v>
                </c:pt>
                <c:pt idx="1334">
                  <c:v>1799</c:v>
                </c:pt>
                <c:pt idx="1335">
                  <c:v>1799</c:v>
                </c:pt>
                <c:pt idx="1336">
                  <c:v>1799</c:v>
                </c:pt>
                <c:pt idx="1337">
                  <c:v>1799</c:v>
                </c:pt>
                <c:pt idx="1338">
                  <c:v>1799</c:v>
                </c:pt>
                <c:pt idx="1339">
                  <c:v>1799</c:v>
                </c:pt>
                <c:pt idx="1340">
                  <c:v>1799</c:v>
                </c:pt>
                <c:pt idx="1341">
                  <c:v>1799</c:v>
                </c:pt>
                <c:pt idx="1342">
                  <c:v>1799</c:v>
                </c:pt>
                <c:pt idx="1343">
                  <c:v>1799</c:v>
                </c:pt>
                <c:pt idx="1344">
                  <c:v>1799</c:v>
                </c:pt>
                <c:pt idx="1345">
                  <c:v>1799</c:v>
                </c:pt>
                <c:pt idx="1346">
                  <c:v>1799</c:v>
                </c:pt>
                <c:pt idx="1347">
                  <c:v>1799</c:v>
                </c:pt>
                <c:pt idx="1348">
                  <c:v>1799</c:v>
                </c:pt>
                <c:pt idx="1349">
                  <c:v>1799</c:v>
                </c:pt>
                <c:pt idx="1350">
                  <c:v>1799</c:v>
                </c:pt>
                <c:pt idx="1351">
                  <c:v>1799</c:v>
                </c:pt>
                <c:pt idx="1352">
                  <c:v>1799</c:v>
                </c:pt>
                <c:pt idx="1353">
                  <c:v>1799</c:v>
                </c:pt>
                <c:pt idx="1354">
                  <c:v>1799</c:v>
                </c:pt>
                <c:pt idx="1355">
                  <c:v>1799</c:v>
                </c:pt>
                <c:pt idx="1356">
                  <c:v>1799</c:v>
                </c:pt>
                <c:pt idx="1357">
                  <c:v>1799</c:v>
                </c:pt>
                <c:pt idx="1358">
                  <c:v>1799</c:v>
                </c:pt>
                <c:pt idx="1359">
                  <c:v>1799</c:v>
                </c:pt>
                <c:pt idx="1360">
                  <c:v>1799</c:v>
                </c:pt>
                <c:pt idx="1361">
                  <c:v>1799</c:v>
                </c:pt>
                <c:pt idx="1362">
                  <c:v>1799</c:v>
                </c:pt>
                <c:pt idx="1363">
                  <c:v>1799</c:v>
                </c:pt>
                <c:pt idx="1364">
                  <c:v>1799</c:v>
                </c:pt>
                <c:pt idx="1365">
                  <c:v>1799</c:v>
                </c:pt>
                <c:pt idx="1366">
                  <c:v>1799</c:v>
                </c:pt>
                <c:pt idx="1367">
                  <c:v>1799</c:v>
                </c:pt>
                <c:pt idx="1368">
                  <c:v>1799</c:v>
                </c:pt>
                <c:pt idx="1369">
                  <c:v>1799</c:v>
                </c:pt>
                <c:pt idx="1370">
                  <c:v>1799</c:v>
                </c:pt>
                <c:pt idx="1371">
                  <c:v>1799</c:v>
                </c:pt>
                <c:pt idx="1372">
                  <c:v>1799</c:v>
                </c:pt>
                <c:pt idx="1373">
                  <c:v>1799</c:v>
                </c:pt>
                <c:pt idx="1374">
                  <c:v>1799</c:v>
                </c:pt>
                <c:pt idx="1375">
                  <c:v>1799</c:v>
                </c:pt>
                <c:pt idx="1376">
                  <c:v>1799</c:v>
                </c:pt>
                <c:pt idx="1377">
                  <c:v>1799</c:v>
                </c:pt>
                <c:pt idx="1378">
                  <c:v>1799</c:v>
                </c:pt>
                <c:pt idx="1379">
                  <c:v>1799</c:v>
                </c:pt>
                <c:pt idx="1380">
                  <c:v>1799</c:v>
                </c:pt>
                <c:pt idx="1381">
                  <c:v>1799</c:v>
                </c:pt>
                <c:pt idx="1382">
                  <c:v>1799</c:v>
                </c:pt>
                <c:pt idx="1383">
                  <c:v>1799</c:v>
                </c:pt>
                <c:pt idx="1384">
                  <c:v>1799</c:v>
                </c:pt>
                <c:pt idx="1385">
                  <c:v>1799</c:v>
                </c:pt>
                <c:pt idx="1386">
                  <c:v>1799</c:v>
                </c:pt>
                <c:pt idx="1387">
                  <c:v>1799</c:v>
                </c:pt>
                <c:pt idx="1388">
                  <c:v>1799</c:v>
                </c:pt>
                <c:pt idx="1389">
                  <c:v>1799</c:v>
                </c:pt>
                <c:pt idx="1390">
                  <c:v>1799</c:v>
                </c:pt>
                <c:pt idx="1391">
                  <c:v>1799</c:v>
                </c:pt>
                <c:pt idx="1392">
                  <c:v>1799</c:v>
                </c:pt>
                <c:pt idx="1393">
                  <c:v>1799</c:v>
                </c:pt>
                <c:pt idx="1394">
                  <c:v>1799</c:v>
                </c:pt>
                <c:pt idx="1395">
                  <c:v>1799</c:v>
                </c:pt>
                <c:pt idx="1396">
                  <c:v>1799</c:v>
                </c:pt>
                <c:pt idx="1397">
                  <c:v>1799</c:v>
                </c:pt>
                <c:pt idx="1398">
                  <c:v>1799</c:v>
                </c:pt>
                <c:pt idx="1399">
                  <c:v>1799</c:v>
                </c:pt>
                <c:pt idx="1400">
                  <c:v>1799</c:v>
                </c:pt>
                <c:pt idx="1401">
                  <c:v>1799</c:v>
                </c:pt>
                <c:pt idx="1402">
                  <c:v>1799</c:v>
                </c:pt>
                <c:pt idx="1403">
                  <c:v>1799</c:v>
                </c:pt>
                <c:pt idx="1404">
                  <c:v>1799</c:v>
                </c:pt>
                <c:pt idx="1405">
                  <c:v>1799</c:v>
                </c:pt>
                <c:pt idx="1406">
                  <c:v>1799</c:v>
                </c:pt>
                <c:pt idx="1407">
                  <c:v>1799</c:v>
                </c:pt>
                <c:pt idx="1408">
                  <c:v>1799</c:v>
                </c:pt>
                <c:pt idx="1409">
                  <c:v>1799</c:v>
                </c:pt>
                <c:pt idx="1410">
                  <c:v>1799</c:v>
                </c:pt>
                <c:pt idx="1411">
                  <c:v>1799</c:v>
                </c:pt>
                <c:pt idx="1412">
                  <c:v>1799</c:v>
                </c:pt>
                <c:pt idx="1413">
                  <c:v>1799</c:v>
                </c:pt>
                <c:pt idx="1414">
                  <c:v>1799</c:v>
                </c:pt>
                <c:pt idx="1415">
                  <c:v>1799</c:v>
                </c:pt>
                <c:pt idx="1416">
                  <c:v>1799</c:v>
                </c:pt>
                <c:pt idx="1417">
                  <c:v>1799</c:v>
                </c:pt>
                <c:pt idx="1418">
                  <c:v>1799</c:v>
                </c:pt>
                <c:pt idx="1419">
                  <c:v>1799</c:v>
                </c:pt>
                <c:pt idx="1420">
                  <c:v>1799</c:v>
                </c:pt>
                <c:pt idx="1421">
                  <c:v>1799</c:v>
                </c:pt>
                <c:pt idx="1422">
                  <c:v>1799</c:v>
                </c:pt>
                <c:pt idx="1423">
                  <c:v>1799</c:v>
                </c:pt>
                <c:pt idx="1424">
                  <c:v>1799</c:v>
                </c:pt>
                <c:pt idx="1425">
                  <c:v>1799</c:v>
                </c:pt>
                <c:pt idx="1426">
                  <c:v>1799</c:v>
                </c:pt>
                <c:pt idx="1427">
                  <c:v>1799</c:v>
                </c:pt>
                <c:pt idx="1428">
                  <c:v>1799</c:v>
                </c:pt>
                <c:pt idx="1429">
                  <c:v>1799</c:v>
                </c:pt>
                <c:pt idx="1430">
                  <c:v>1799</c:v>
                </c:pt>
                <c:pt idx="1431">
                  <c:v>1799</c:v>
                </c:pt>
                <c:pt idx="1432">
                  <c:v>1799</c:v>
                </c:pt>
                <c:pt idx="1433">
                  <c:v>1799</c:v>
                </c:pt>
                <c:pt idx="1434">
                  <c:v>1799</c:v>
                </c:pt>
                <c:pt idx="1435">
                  <c:v>1799</c:v>
                </c:pt>
                <c:pt idx="1436">
                  <c:v>1799</c:v>
                </c:pt>
                <c:pt idx="1437">
                  <c:v>1799</c:v>
                </c:pt>
                <c:pt idx="1438">
                  <c:v>1799</c:v>
                </c:pt>
                <c:pt idx="1439">
                  <c:v>1799</c:v>
                </c:pt>
                <c:pt idx="1440">
                  <c:v>1799</c:v>
                </c:pt>
                <c:pt idx="1441">
                  <c:v>1799</c:v>
                </c:pt>
                <c:pt idx="1442">
                  <c:v>1799</c:v>
                </c:pt>
                <c:pt idx="1443">
                  <c:v>1799</c:v>
                </c:pt>
                <c:pt idx="1444">
                  <c:v>1799</c:v>
                </c:pt>
                <c:pt idx="1445">
                  <c:v>1799</c:v>
                </c:pt>
                <c:pt idx="1446">
                  <c:v>1799</c:v>
                </c:pt>
                <c:pt idx="1447">
                  <c:v>1799</c:v>
                </c:pt>
                <c:pt idx="1448">
                  <c:v>1799</c:v>
                </c:pt>
                <c:pt idx="1449">
                  <c:v>1799</c:v>
                </c:pt>
                <c:pt idx="1450">
                  <c:v>1799</c:v>
                </c:pt>
                <c:pt idx="1451">
                  <c:v>1799</c:v>
                </c:pt>
                <c:pt idx="1452">
                  <c:v>1799</c:v>
                </c:pt>
                <c:pt idx="1453">
                  <c:v>1799</c:v>
                </c:pt>
                <c:pt idx="1454">
                  <c:v>1799</c:v>
                </c:pt>
                <c:pt idx="1455">
                  <c:v>1799</c:v>
                </c:pt>
                <c:pt idx="1456">
                  <c:v>1799</c:v>
                </c:pt>
                <c:pt idx="1457">
                  <c:v>1799</c:v>
                </c:pt>
                <c:pt idx="1458">
                  <c:v>1799</c:v>
                </c:pt>
                <c:pt idx="1459">
                  <c:v>1799</c:v>
                </c:pt>
                <c:pt idx="1460">
                  <c:v>1799</c:v>
                </c:pt>
                <c:pt idx="1461">
                  <c:v>1799</c:v>
                </c:pt>
                <c:pt idx="1462">
                  <c:v>1799</c:v>
                </c:pt>
                <c:pt idx="1463">
                  <c:v>1799</c:v>
                </c:pt>
                <c:pt idx="1464">
                  <c:v>1799</c:v>
                </c:pt>
                <c:pt idx="1465">
                  <c:v>1799</c:v>
                </c:pt>
                <c:pt idx="1466">
                  <c:v>1799</c:v>
                </c:pt>
                <c:pt idx="1467">
                  <c:v>1799</c:v>
                </c:pt>
                <c:pt idx="1468">
                  <c:v>1799</c:v>
                </c:pt>
                <c:pt idx="1469">
                  <c:v>1799</c:v>
                </c:pt>
                <c:pt idx="1470">
                  <c:v>1799</c:v>
                </c:pt>
                <c:pt idx="1471">
                  <c:v>1799</c:v>
                </c:pt>
                <c:pt idx="1472">
                  <c:v>1799</c:v>
                </c:pt>
                <c:pt idx="1473">
                  <c:v>1799</c:v>
                </c:pt>
                <c:pt idx="1474">
                  <c:v>1799</c:v>
                </c:pt>
                <c:pt idx="1475">
                  <c:v>1799</c:v>
                </c:pt>
                <c:pt idx="1476">
                  <c:v>1799</c:v>
                </c:pt>
                <c:pt idx="1477">
                  <c:v>1799</c:v>
                </c:pt>
                <c:pt idx="1478">
                  <c:v>1799</c:v>
                </c:pt>
                <c:pt idx="1479">
                  <c:v>1799</c:v>
                </c:pt>
                <c:pt idx="1480">
                  <c:v>1799</c:v>
                </c:pt>
                <c:pt idx="1481">
                  <c:v>1799</c:v>
                </c:pt>
                <c:pt idx="1482">
                  <c:v>1799</c:v>
                </c:pt>
                <c:pt idx="1483">
                  <c:v>1799</c:v>
                </c:pt>
                <c:pt idx="1484">
                  <c:v>1799</c:v>
                </c:pt>
                <c:pt idx="1485">
                  <c:v>1799</c:v>
                </c:pt>
                <c:pt idx="1486">
                  <c:v>1799</c:v>
                </c:pt>
                <c:pt idx="1487">
                  <c:v>1799</c:v>
                </c:pt>
                <c:pt idx="1488">
                  <c:v>1799</c:v>
                </c:pt>
                <c:pt idx="1489">
                  <c:v>1799</c:v>
                </c:pt>
                <c:pt idx="1490">
                  <c:v>1799</c:v>
                </c:pt>
                <c:pt idx="1491">
                  <c:v>1799</c:v>
                </c:pt>
                <c:pt idx="1492">
                  <c:v>1799</c:v>
                </c:pt>
                <c:pt idx="1493">
                  <c:v>1799</c:v>
                </c:pt>
                <c:pt idx="1494">
                  <c:v>1799</c:v>
                </c:pt>
                <c:pt idx="1495">
                  <c:v>1799</c:v>
                </c:pt>
                <c:pt idx="1496">
                  <c:v>1799</c:v>
                </c:pt>
                <c:pt idx="1497">
                  <c:v>1799</c:v>
                </c:pt>
                <c:pt idx="1498">
                  <c:v>1799</c:v>
                </c:pt>
                <c:pt idx="1499">
                  <c:v>1799</c:v>
                </c:pt>
                <c:pt idx="1500">
                  <c:v>1799</c:v>
                </c:pt>
                <c:pt idx="1501">
                  <c:v>1799</c:v>
                </c:pt>
                <c:pt idx="1502">
                  <c:v>1799</c:v>
                </c:pt>
                <c:pt idx="1503">
                  <c:v>1799</c:v>
                </c:pt>
                <c:pt idx="1504">
                  <c:v>1799</c:v>
                </c:pt>
                <c:pt idx="1505">
                  <c:v>1799</c:v>
                </c:pt>
                <c:pt idx="1506">
                  <c:v>1799</c:v>
                </c:pt>
                <c:pt idx="1507">
                  <c:v>1799</c:v>
                </c:pt>
                <c:pt idx="1508">
                  <c:v>1799</c:v>
                </c:pt>
                <c:pt idx="1509">
                  <c:v>1799</c:v>
                </c:pt>
                <c:pt idx="1510">
                  <c:v>1799</c:v>
                </c:pt>
                <c:pt idx="1511">
                  <c:v>1799</c:v>
                </c:pt>
                <c:pt idx="1512">
                  <c:v>1799</c:v>
                </c:pt>
                <c:pt idx="1513">
                  <c:v>1799</c:v>
                </c:pt>
                <c:pt idx="1514">
                  <c:v>1799</c:v>
                </c:pt>
                <c:pt idx="1515">
                  <c:v>1799</c:v>
                </c:pt>
                <c:pt idx="1516">
                  <c:v>1799</c:v>
                </c:pt>
                <c:pt idx="1517">
                  <c:v>1799</c:v>
                </c:pt>
                <c:pt idx="1518">
                  <c:v>1799</c:v>
                </c:pt>
                <c:pt idx="1519">
                  <c:v>1799</c:v>
                </c:pt>
                <c:pt idx="1520">
                  <c:v>1799</c:v>
                </c:pt>
                <c:pt idx="1521">
                  <c:v>1799</c:v>
                </c:pt>
                <c:pt idx="1522">
                  <c:v>1799</c:v>
                </c:pt>
                <c:pt idx="1523">
                  <c:v>1799</c:v>
                </c:pt>
                <c:pt idx="1524">
                  <c:v>1799</c:v>
                </c:pt>
                <c:pt idx="1525">
                  <c:v>1799</c:v>
                </c:pt>
                <c:pt idx="1526">
                  <c:v>1799</c:v>
                </c:pt>
                <c:pt idx="1527">
                  <c:v>1799</c:v>
                </c:pt>
                <c:pt idx="1528">
                  <c:v>1799</c:v>
                </c:pt>
                <c:pt idx="1529">
                  <c:v>1799</c:v>
                </c:pt>
                <c:pt idx="1530">
                  <c:v>1799</c:v>
                </c:pt>
                <c:pt idx="1531">
                  <c:v>1799</c:v>
                </c:pt>
                <c:pt idx="1532">
                  <c:v>1799</c:v>
                </c:pt>
                <c:pt idx="1533">
                  <c:v>1799</c:v>
                </c:pt>
                <c:pt idx="1534">
                  <c:v>1799</c:v>
                </c:pt>
                <c:pt idx="1535">
                  <c:v>1799</c:v>
                </c:pt>
                <c:pt idx="1536">
                  <c:v>1799</c:v>
                </c:pt>
                <c:pt idx="1537">
                  <c:v>1799</c:v>
                </c:pt>
                <c:pt idx="1538">
                  <c:v>1799</c:v>
                </c:pt>
                <c:pt idx="1539">
                  <c:v>1799</c:v>
                </c:pt>
                <c:pt idx="1540">
                  <c:v>1799</c:v>
                </c:pt>
                <c:pt idx="1541">
                  <c:v>1799</c:v>
                </c:pt>
                <c:pt idx="1542">
                  <c:v>1799</c:v>
                </c:pt>
                <c:pt idx="1543">
                  <c:v>1799</c:v>
                </c:pt>
                <c:pt idx="1544">
                  <c:v>1799</c:v>
                </c:pt>
                <c:pt idx="1545">
                  <c:v>1799</c:v>
                </c:pt>
                <c:pt idx="1546">
                  <c:v>1799</c:v>
                </c:pt>
                <c:pt idx="1547">
                  <c:v>1799</c:v>
                </c:pt>
                <c:pt idx="1548">
                  <c:v>1799</c:v>
                </c:pt>
                <c:pt idx="1549">
                  <c:v>1799</c:v>
                </c:pt>
                <c:pt idx="1550">
                  <c:v>1799</c:v>
                </c:pt>
                <c:pt idx="1551">
                  <c:v>1799</c:v>
                </c:pt>
                <c:pt idx="1552">
                  <c:v>1799</c:v>
                </c:pt>
                <c:pt idx="1553">
                  <c:v>1799</c:v>
                </c:pt>
                <c:pt idx="1554">
                  <c:v>1799</c:v>
                </c:pt>
                <c:pt idx="1555">
                  <c:v>1799</c:v>
                </c:pt>
                <c:pt idx="1556">
                  <c:v>1799</c:v>
                </c:pt>
                <c:pt idx="1557">
                  <c:v>1799</c:v>
                </c:pt>
                <c:pt idx="1558">
                  <c:v>1799</c:v>
                </c:pt>
                <c:pt idx="1559">
                  <c:v>1799</c:v>
                </c:pt>
                <c:pt idx="1560">
                  <c:v>1799</c:v>
                </c:pt>
                <c:pt idx="1561">
                  <c:v>1799</c:v>
                </c:pt>
                <c:pt idx="1562">
                  <c:v>1799</c:v>
                </c:pt>
                <c:pt idx="1563">
                  <c:v>1799</c:v>
                </c:pt>
                <c:pt idx="1564">
                  <c:v>1799</c:v>
                </c:pt>
                <c:pt idx="1565">
                  <c:v>1799</c:v>
                </c:pt>
                <c:pt idx="1566">
                  <c:v>1799</c:v>
                </c:pt>
                <c:pt idx="1567">
                  <c:v>1799</c:v>
                </c:pt>
                <c:pt idx="1568">
                  <c:v>1799</c:v>
                </c:pt>
                <c:pt idx="1569">
                  <c:v>1799</c:v>
                </c:pt>
                <c:pt idx="1570">
                  <c:v>1799</c:v>
                </c:pt>
                <c:pt idx="1571">
                  <c:v>1799</c:v>
                </c:pt>
                <c:pt idx="1572">
                  <c:v>1799</c:v>
                </c:pt>
                <c:pt idx="1573">
                  <c:v>1799</c:v>
                </c:pt>
                <c:pt idx="1574">
                  <c:v>1799</c:v>
                </c:pt>
                <c:pt idx="1575">
                  <c:v>1799</c:v>
                </c:pt>
                <c:pt idx="1576">
                  <c:v>1799</c:v>
                </c:pt>
                <c:pt idx="1577">
                  <c:v>1799</c:v>
                </c:pt>
                <c:pt idx="1578">
                  <c:v>1799</c:v>
                </c:pt>
                <c:pt idx="1579">
                  <c:v>1799</c:v>
                </c:pt>
                <c:pt idx="1580">
                  <c:v>1799</c:v>
                </c:pt>
                <c:pt idx="1581">
                  <c:v>1799</c:v>
                </c:pt>
                <c:pt idx="1582">
                  <c:v>1799</c:v>
                </c:pt>
                <c:pt idx="1583">
                  <c:v>1799</c:v>
                </c:pt>
                <c:pt idx="1584">
                  <c:v>1799</c:v>
                </c:pt>
                <c:pt idx="1585">
                  <c:v>1799</c:v>
                </c:pt>
                <c:pt idx="1586">
                  <c:v>1799</c:v>
                </c:pt>
                <c:pt idx="1587">
                  <c:v>1799</c:v>
                </c:pt>
                <c:pt idx="1588">
                  <c:v>1799</c:v>
                </c:pt>
                <c:pt idx="1589">
                  <c:v>1799</c:v>
                </c:pt>
                <c:pt idx="1590">
                  <c:v>1799</c:v>
                </c:pt>
                <c:pt idx="1591">
                  <c:v>1799</c:v>
                </c:pt>
                <c:pt idx="1592">
                  <c:v>1799</c:v>
                </c:pt>
                <c:pt idx="1593">
                  <c:v>1799</c:v>
                </c:pt>
                <c:pt idx="1594">
                  <c:v>1799</c:v>
                </c:pt>
                <c:pt idx="1595">
                  <c:v>1799</c:v>
                </c:pt>
                <c:pt idx="1596">
                  <c:v>1799</c:v>
                </c:pt>
                <c:pt idx="1597">
                  <c:v>1799</c:v>
                </c:pt>
                <c:pt idx="1598">
                  <c:v>1799</c:v>
                </c:pt>
                <c:pt idx="1599">
                  <c:v>1799</c:v>
                </c:pt>
                <c:pt idx="1600">
                  <c:v>1799</c:v>
                </c:pt>
                <c:pt idx="1601">
                  <c:v>1799</c:v>
                </c:pt>
                <c:pt idx="1602">
                  <c:v>1799</c:v>
                </c:pt>
                <c:pt idx="1603">
                  <c:v>1799</c:v>
                </c:pt>
                <c:pt idx="1604">
                  <c:v>1799</c:v>
                </c:pt>
                <c:pt idx="1605">
                  <c:v>1799</c:v>
                </c:pt>
                <c:pt idx="1606">
                  <c:v>1799</c:v>
                </c:pt>
                <c:pt idx="1607">
                  <c:v>1799</c:v>
                </c:pt>
                <c:pt idx="1608">
                  <c:v>1799</c:v>
                </c:pt>
                <c:pt idx="1609">
                  <c:v>1799</c:v>
                </c:pt>
                <c:pt idx="1610">
                  <c:v>1799</c:v>
                </c:pt>
                <c:pt idx="1611">
                  <c:v>1799</c:v>
                </c:pt>
                <c:pt idx="1612">
                  <c:v>1799</c:v>
                </c:pt>
                <c:pt idx="1613">
                  <c:v>1799</c:v>
                </c:pt>
                <c:pt idx="1614">
                  <c:v>1799</c:v>
                </c:pt>
                <c:pt idx="1615">
                  <c:v>1799</c:v>
                </c:pt>
                <c:pt idx="1616">
                  <c:v>1799</c:v>
                </c:pt>
                <c:pt idx="1617">
                  <c:v>1799</c:v>
                </c:pt>
                <c:pt idx="1618">
                  <c:v>1799</c:v>
                </c:pt>
                <c:pt idx="1619">
                  <c:v>1799</c:v>
                </c:pt>
                <c:pt idx="1620">
                  <c:v>1799</c:v>
                </c:pt>
                <c:pt idx="1621">
                  <c:v>1799</c:v>
                </c:pt>
                <c:pt idx="1622">
                  <c:v>1799</c:v>
                </c:pt>
                <c:pt idx="1623">
                  <c:v>1799</c:v>
                </c:pt>
                <c:pt idx="1624">
                  <c:v>1799</c:v>
                </c:pt>
                <c:pt idx="1625">
                  <c:v>1799</c:v>
                </c:pt>
                <c:pt idx="1626">
                  <c:v>1799</c:v>
                </c:pt>
                <c:pt idx="1627">
                  <c:v>1799</c:v>
                </c:pt>
                <c:pt idx="1628">
                  <c:v>1799</c:v>
                </c:pt>
                <c:pt idx="1629">
                  <c:v>1799</c:v>
                </c:pt>
                <c:pt idx="1630">
                  <c:v>1799</c:v>
                </c:pt>
                <c:pt idx="1631">
                  <c:v>1799</c:v>
                </c:pt>
                <c:pt idx="1632">
                  <c:v>1799</c:v>
                </c:pt>
                <c:pt idx="1633">
                  <c:v>1799</c:v>
                </c:pt>
                <c:pt idx="1634">
                  <c:v>1799</c:v>
                </c:pt>
                <c:pt idx="1635">
                  <c:v>1799</c:v>
                </c:pt>
                <c:pt idx="1636">
                  <c:v>1799</c:v>
                </c:pt>
                <c:pt idx="1637">
                  <c:v>1799</c:v>
                </c:pt>
                <c:pt idx="1638">
                  <c:v>1799</c:v>
                </c:pt>
                <c:pt idx="1639">
                  <c:v>1799</c:v>
                </c:pt>
                <c:pt idx="1640">
                  <c:v>1799</c:v>
                </c:pt>
                <c:pt idx="1641">
                  <c:v>1799</c:v>
                </c:pt>
                <c:pt idx="1642">
                  <c:v>1799</c:v>
                </c:pt>
                <c:pt idx="1643">
                  <c:v>1799</c:v>
                </c:pt>
                <c:pt idx="1644">
                  <c:v>1799</c:v>
                </c:pt>
                <c:pt idx="1645">
                  <c:v>1799</c:v>
                </c:pt>
                <c:pt idx="1646">
                  <c:v>1799</c:v>
                </c:pt>
                <c:pt idx="1647">
                  <c:v>1799</c:v>
                </c:pt>
                <c:pt idx="1648">
                  <c:v>1799</c:v>
                </c:pt>
                <c:pt idx="1649">
                  <c:v>1799</c:v>
                </c:pt>
                <c:pt idx="1650">
                  <c:v>1799</c:v>
                </c:pt>
                <c:pt idx="1651">
                  <c:v>1799</c:v>
                </c:pt>
                <c:pt idx="1652">
                  <c:v>1799</c:v>
                </c:pt>
                <c:pt idx="1653">
                  <c:v>1799</c:v>
                </c:pt>
                <c:pt idx="1654">
                  <c:v>1799</c:v>
                </c:pt>
                <c:pt idx="1655">
                  <c:v>1799</c:v>
                </c:pt>
                <c:pt idx="1656">
                  <c:v>1799</c:v>
                </c:pt>
                <c:pt idx="1657">
                  <c:v>1799</c:v>
                </c:pt>
                <c:pt idx="1658">
                  <c:v>1799</c:v>
                </c:pt>
                <c:pt idx="1659">
                  <c:v>1799</c:v>
                </c:pt>
                <c:pt idx="1660">
                  <c:v>1799</c:v>
                </c:pt>
                <c:pt idx="1661">
                  <c:v>1799</c:v>
                </c:pt>
                <c:pt idx="1662">
                  <c:v>1799</c:v>
                </c:pt>
                <c:pt idx="1663">
                  <c:v>1799</c:v>
                </c:pt>
                <c:pt idx="1664">
                  <c:v>1799</c:v>
                </c:pt>
                <c:pt idx="1665">
                  <c:v>1799</c:v>
                </c:pt>
                <c:pt idx="1666">
                  <c:v>1799</c:v>
                </c:pt>
                <c:pt idx="1667">
                  <c:v>1799</c:v>
                </c:pt>
                <c:pt idx="1668">
                  <c:v>1799</c:v>
                </c:pt>
                <c:pt idx="1669">
                  <c:v>1799</c:v>
                </c:pt>
                <c:pt idx="1670">
                  <c:v>1799</c:v>
                </c:pt>
                <c:pt idx="1671">
                  <c:v>1799</c:v>
                </c:pt>
                <c:pt idx="1672">
                  <c:v>1799</c:v>
                </c:pt>
                <c:pt idx="1673">
                  <c:v>1799</c:v>
                </c:pt>
                <c:pt idx="1674">
                  <c:v>1799</c:v>
                </c:pt>
                <c:pt idx="1675">
                  <c:v>1799</c:v>
                </c:pt>
                <c:pt idx="1676">
                  <c:v>1799</c:v>
                </c:pt>
                <c:pt idx="1677">
                  <c:v>1799</c:v>
                </c:pt>
                <c:pt idx="1678">
                  <c:v>1799</c:v>
                </c:pt>
                <c:pt idx="1679">
                  <c:v>1799</c:v>
                </c:pt>
                <c:pt idx="1680">
                  <c:v>1799</c:v>
                </c:pt>
                <c:pt idx="1681">
                  <c:v>1799</c:v>
                </c:pt>
                <c:pt idx="1682">
                  <c:v>1799</c:v>
                </c:pt>
                <c:pt idx="1683">
                  <c:v>1799</c:v>
                </c:pt>
                <c:pt idx="1684">
                  <c:v>1799</c:v>
                </c:pt>
                <c:pt idx="1685">
                  <c:v>1799</c:v>
                </c:pt>
                <c:pt idx="1686">
                  <c:v>1799</c:v>
                </c:pt>
                <c:pt idx="1687">
                  <c:v>1799</c:v>
                </c:pt>
                <c:pt idx="1688">
                  <c:v>1799</c:v>
                </c:pt>
                <c:pt idx="1689">
                  <c:v>1799</c:v>
                </c:pt>
                <c:pt idx="1690">
                  <c:v>1799</c:v>
                </c:pt>
                <c:pt idx="1691">
                  <c:v>1799</c:v>
                </c:pt>
                <c:pt idx="1692">
                  <c:v>1799</c:v>
                </c:pt>
                <c:pt idx="1693">
                  <c:v>1799</c:v>
                </c:pt>
                <c:pt idx="1694">
                  <c:v>1799</c:v>
                </c:pt>
                <c:pt idx="1695">
                  <c:v>1799</c:v>
                </c:pt>
                <c:pt idx="1696">
                  <c:v>1799</c:v>
                </c:pt>
                <c:pt idx="1697">
                  <c:v>1799</c:v>
                </c:pt>
                <c:pt idx="1698">
                  <c:v>1799</c:v>
                </c:pt>
                <c:pt idx="1699">
                  <c:v>1799</c:v>
                </c:pt>
                <c:pt idx="1700">
                  <c:v>1799</c:v>
                </c:pt>
                <c:pt idx="1701">
                  <c:v>1799</c:v>
                </c:pt>
                <c:pt idx="1702">
                  <c:v>1799</c:v>
                </c:pt>
                <c:pt idx="1703">
                  <c:v>1799</c:v>
                </c:pt>
                <c:pt idx="1704">
                  <c:v>1799</c:v>
                </c:pt>
                <c:pt idx="1705">
                  <c:v>1799</c:v>
                </c:pt>
                <c:pt idx="1706">
                  <c:v>1799</c:v>
                </c:pt>
                <c:pt idx="1707">
                  <c:v>1799</c:v>
                </c:pt>
                <c:pt idx="1708">
                  <c:v>1799</c:v>
                </c:pt>
                <c:pt idx="1709">
                  <c:v>1799</c:v>
                </c:pt>
                <c:pt idx="1710">
                  <c:v>1799</c:v>
                </c:pt>
                <c:pt idx="1711">
                  <c:v>1799</c:v>
                </c:pt>
                <c:pt idx="1712">
                  <c:v>1799</c:v>
                </c:pt>
                <c:pt idx="1713">
                  <c:v>1799</c:v>
                </c:pt>
                <c:pt idx="1714">
                  <c:v>1799</c:v>
                </c:pt>
                <c:pt idx="1715">
                  <c:v>1799</c:v>
                </c:pt>
                <c:pt idx="1716">
                  <c:v>1799</c:v>
                </c:pt>
                <c:pt idx="1717">
                  <c:v>1799</c:v>
                </c:pt>
                <c:pt idx="1718">
                  <c:v>1799</c:v>
                </c:pt>
                <c:pt idx="1719">
                  <c:v>1799</c:v>
                </c:pt>
                <c:pt idx="1720">
                  <c:v>1799</c:v>
                </c:pt>
                <c:pt idx="1721">
                  <c:v>1799</c:v>
                </c:pt>
                <c:pt idx="1722">
                  <c:v>1799</c:v>
                </c:pt>
                <c:pt idx="1723">
                  <c:v>1799</c:v>
                </c:pt>
                <c:pt idx="1724">
                  <c:v>1799</c:v>
                </c:pt>
                <c:pt idx="1725">
                  <c:v>1799</c:v>
                </c:pt>
                <c:pt idx="1726">
                  <c:v>1799</c:v>
                </c:pt>
                <c:pt idx="1727">
                  <c:v>1799</c:v>
                </c:pt>
                <c:pt idx="1728">
                  <c:v>1799</c:v>
                </c:pt>
                <c:pt idx="1729">
                  <c:v>1799</c:v>
                </c:pt>
                <c:pt idx="1730">
                  <c:v>1799</c:v>
                </c:pt>
                <c:pt idx="1731">
                  <c:v>1799</c:v>
                </c:pt>
                <c:pt idx="1732">
                  <c:v>1799</c:v>
                </c:pt>
                <c:pt idx="1733">
                  <c:v>1799</c:v>
                </c:pt>
                <c:pt idx="1734">
                  <c:v>1799</c:v>
                </c:pt>
                <c:pt idx="1735">
                  <c:v>1799</c:v>
                </c:pt>
                <c:pt idx="1736">
                  <c:v>1799</c:v>
                </c:pt>
                <c:pt idx="1737">
                  <c:v>1799</c:v>
                </c:pt>
                <c:pt idx="1738">
                  <c:v>1799</c:v>
                </c:pt>
                <c:pt idx="1739">
                  <c:v>1799</c:v>
                </c:pt>
                <c:pt idx="1740">
                  <c:v>1799</c:v>
                </c:pt>
                <c:pt idx="1741">
                  <c:v>1799</c:v>
                </c:pt>
                <c:pt idx="1742">
                  <c:v>1799</c:v>
                </c:pt>
                <c:pt idx="1743">
                  <c:v>1799</c:v>
                </c:pt>
                <c:pt idx="1744">
                  <c:v>1799</c:v>
                </c:pt>
                <c:pt idx="1745">
                  <c:v>1799</c:v>
                </c:pt>
                <c:pt idx="1746">
                  <c:v>1799</c:v>
                </c:pt>
                <c:pt idx="1747">
                  <c:v>1799</c:v>
                </c:pt>
                <c:pt idx="1748">
                  <c:v>1799</c:v>
                </c:pt>
                <c:pt idx="1749">
                  <c:v>1799</c:v>
                </c:pt>
                <c:pt idx="1750">
                  <c:v>1799</c:v>
                </c:pt>
                <c:pt idx="1751">
                  <c:v>1799</c:v>
                </c:pt>
                <c:pt idx="1752">
                  <c:v>1799</c:v>
                </c:pt>
                <c:pt idx="1753">
                  <c:v>1799</c:v>
                </c:pt>
                <c:pt idx="1754">
                  <c:v>1799</c:v>
                </c:pt>
                <c:pt idx="1755">
                  <c:v>1799</c:v>
                </c:pt>
                <c:pt idx="1756">
                  <c:v>1799</c:v>
                </c:pt>
                <c:pt idx="1757">
                  <c:v>1799</c:v>
                </c:pt>
                <c:pt idx="1758">
                  <c:v>1799</c:v>
                </c:pt>
                <c:pt idx="1759">
                  <c:v>1799</c:v>
                </c:pt>
                <c:pt idx="1760">
                  <c:v>1799</c:v>
                </c:pt>
                <c:pt idx="1761">
                  <c:v>1799</c:v>
                </c:pt>
                <c:pt idx="1762">
                  <c:v>1799</c:v>
                </c:pt>
                <c:pt idx="1763">
                  <c:v>1799</c:v>
                </c:pt>
                <c:pt idx="1764">
                  <c:v>1799</c:v>
                </c:pt>
                <c:pt idx="1765">
                  <c:v>1799</c:v>
                </c:pt>
                <c:pt idx="1766">
                  <c:v>1799</c:v>
                </c:pt>
                <c:pt idx="1767">
                  <c:v>1799</c:v>
                </c:pt>
                <c:pt idx="1768">
                  <c:v>1799</c:v>
                </c:pt>
                <c:pt idx="1769">
                  <c:v>1799</c:v>
                </c:pt>
                <c:pt idx="1770">
                  <c:v>1799</c:v>
                </c:pt>
                <c:pt idx="1771">
                  <c:v>1799</c:v>
                </c:pt>
                <c:pt idx="1772">
                  <c:v>1799</c:v>
                </c:pt>
                <c:pt idx="1773">
                  <c:v>1799</c:v>
                </c:pt>
                <c:pt idx="1774">
                  <c:v>1799</c:v>
                </c:pt>
                <c:pt idx="1775">
                  <c:v>1799</c:v>
                </c:pt>
                <c:pt idx="1776">
                  <c:v>1799</c:v>
                </c:pt>
                <c:pt idx="1777">
                  <c:v>1799</c:v>
                </c:pt>
                <c:pt idx="1778">
                  <c:v>1799</c:v>
                </c:pt>
                <c:pt idx="1779">
                  <c:v>1799</c:v>
                </c:pt>
                <c:pt idx="1780">
                  <c:v>1799</c:v>
                </c:pt>
                <c:pt idx="1781">
                  <c:v>1799</c:v>
                </c:pt>
                <c:pt idx="1782">
                  <c:v>1799</c:v>
                </c:pt>
                <c:pt idx="1783">
                  <c:v>1799</c:v>
                </c:pt>
                <c:pt idx="1784">
                  <c:v>1799</c:v>
                </c:pt>
                <c:pt idx="1785">
                  <c:v>1799</c:v>
                </c:pt>
                <c:pt idx="1786">
                  <c:v>1799</c:v>
                </c:pt>
                <c:pt idx="1787">
                  <c:v>1799</c:v>
                </c:pt>
                <c:pt idx="1788">
                  <c:v>1799</c:v>
                </c:pt>
                <c:pt idx="1789">
                  <c:v>1799</c:v>
                </c:pt>
                <c:pt idx="1790">
                  <c:v>1799</c:v>
                </c:pt>
                <c:pt idx="1791">
                  <c:v>1799</c:v>
                </c:pt>
                <c:pt idx="1792">
                  <c:v>1799</c:v>
                </c:pt>
                <c:pt idx="1793">
                  <c:v>1799</c:v>
                </c:pt>
                <c:pt idx="1794">
                  <c:v>1799</c:v>
                </c:pt>
                <c:pt idx="1795">
                  <c:v>1799</c:v>
                </c:pt>
                <c:pt idx="1796">
                  <c:v>1799</c:v>
                </c:pt>
                <c:pt idx="1797">
                  <c:v>1799</c:v>
                </c:pt>
                <c:pt idx="1798">
                  <c:v>1799</c:v>
                </c:pt>
                <c:pt idx="1799">
                  <c:v>1799</c:v>
                </c:pt>
                <c:pt idx="1800">
                  <c:v>1799</c:v>
                </c:pt>
                <c:pt idx="1801">
                  <c:v>1799</c:v>
                </c:pt>
                <c:pt idx="1802">
                  <c:v>1799</c:v>
                </c:pt>
                <c:pt idx="1803">
                  <c:v>1799</c:v>
                </c:pt>
                <c:pt idx="1804">
                  <c:v>1799</c:v>
                </c:pt>
                <c:pt idx="1805">
                  <c:v>1799</c:v>
                </c:pt>
                <c:pt idx="1806">
                  <c:v>1799</c:v>
                </c:pt>
                <c:pt idx="1807">
                  <c:v>1799</c:v>
                </c:pt>
                <c:pt idx="1808">
                  <c:v>1799</c:v>
                </c:pt>
                <c:pt idx="1809">
                  <c:v>1799</c:v>
                </c:pt>
                <c:pt idx="1810">
                  <c:v>1799</c:v>
                </c:pt>
                <c:pt idx="1811">
                  <c:v>1799</c:v>
                </c:pt>
                <c:pt idx="1812">
                  <c:v>1799</c:v>
                </c:pt>
                <c:pt idx="1813">
                  <c:v>1799</c:v>
                </c:pt>
                <c:pt idx="1814">
                  <c:v>1799</c:v>
                </c:pt>
                <c:pt idx="1815">
                  <c:v>1799</c:v>
                </c:pt>
                <c:pt idx="1816">
                  <c:v>1799</c:v>
                </c:pt>
                <c:pt idx="1817">
                  <c:v>1799</c:v>
                </c:pt>
                <c:pt idx="1818">
                  <c:v>1799</c:v>
                </c:pt>
                <c:pt idx="1819">
                  <c:v>1799</c:v>
                </c:pt>
                <c:pt idx="1820">
                  <c:v>1799</c:v>
                </c:pt>
                <c:pt idx="1821">
                  <c:v>1799</c:v>
                </c:pt>
                <c:pt idx="1822">
                  <c:v>1799</c:v>
                </c:pt>
                <c:pt idx="1823">
                  <c:v>1799</c:v>
                </c:pt>
                <c:pt idx="1824">
                  <c:v>1799</c:v>
                </c:pt>
                <c:pt idx="1825">
                  <c:v>1799</c:v>
                </c:pt>
                <c:pt idx="1826">
                  <c:v>1799</c:v>
                </c:pt>
                <c:pt idx="1827">
                  <c:v>1799</c:v>
                </c:pt>
                <c:pt idx="1828">
                  <c:v>1799</c:v>
                </c:pt>
                <c:pt idx="1829">
                  <c:v>1799</c:v>
                </c:pt>
                <c:pt idx="1830">
                  <c:v>1799</c:v>
                </c:pt>
                <c:pt idx="1831">
                  <c:v>1799</c:v>
                </c:pt>
                <c:pt idx="1832">
                  <c:v>1799</c:v>
                </c:pt>
                <c:pt idx="1833">
                  <c:v>1799</c:v>
                </c:pt>
                <c:pt idx="1834">
                  <c:v>1799</c:v>
                </c:pt>
                <c:pt idx="1835">
                  <c:v>1799</c:v>
                </c:pt>
                <c:pt idx="1836">
                  <c:v>1799</c:v>
                </c:pt>
                <c:pt idx="1837">
                  <c:v>1799</c:v>
                </c:pt>
                <c:pt idx="1838">
                  <c:v>1799</c:v>
                </c:pt>
                <c:pt idx="1839">
                  <c:v>1799</c:v>
                </c:pt>
                <c:pt idx="1840">
                  <c:v>1799</c:v>
                </c:pt>
                <c:pt idx="1841">
                  <c:v>1799</c:v>
                </c:pt>
                <c:pt idx="1842">
                  <c:v>1799</c:v>
                </c:pt>
                <c:pt idx="1843">
                  <c:v>1799</c:v>
                </c:pt>
                <c:pt idx="1844">
                  <c:v>1799</c:v>
                </c:pt>
                <c:pt idx="1845">
                  <c:v>1799</c:v>
                </c:pt>
                <c:pt idx="1846">
                  <c:v>1799</c:v>
                </c:pt>
                <c:pt idx="1847">
                  <c:v>1799</c:v>
                </c:pt>
                <c:pt idx="1848">
                  <c:v>1799</c:v>
                </c:pt>
                <c:pt idx="1849">
                  <c:v>1799</c:v>
                </c:pt>
                <c:pt idx="1850">
                  <c:v>1799</c:v>
                </c:pt>
                <c:pt idx="1851">
                  <c:v>1799</c:v>
                </c:pt>
                <c:pt idx="1852">
                  <c:v>1799</c:v>
                </c:pt>
                <c:pt idx="1853">
                  <c:v>1799</c:v>
                </c:pt>
                <c:pt idx="1854">
                  <c:v>1799</c:v>
                </c:pt>
                <c:pt idx="1855">
                  <c:v>1799</c:v>
                </c:pt>
                <c:pt idx="1856">
                  <c:v>1799</c:v>
                </c:pt>
                <c:pt idx="1857">
                  <c:v>1799</c:v>
                </c:pt>
                <c:pt idx="1858">
                  <c:v>1799</c:v>
                </c:pt>
                <c:pt idx="1859">
                  <c:v>1799</c:v>
                </c:pt>
                <c:pt idx="1860">
                  <c:v>1799</c:v>
                </c:pt>
                <c:pt idx="1861">
                  <c:v>1799</c:v>
                </c:pt>
                <c:pt idx="1862">
                  <c:v>1799</c:v>
                </c:pt>
                <c:pt idx="1863">
                  <c:v>1799</c:v>
                </c:pt>
                <c:pt idx="1864">
                  <c:v>1799</c:v>
                </c:pt>
                <c:pt idx="1865">
                  <c:v>1799</c:v>
                </c:pt>
                <c:pt idx="1866">
                  <c:v>1799</c:v>
                </c:pt>
                <c:pt idx="1867">
                  <c:v>1799</c:v>
                </c:pt>
                <c:pt idx="1868">
                  <c:v>1799</c:v>
                </c:pt>
                <c:pt idx="1869">
                  <c:v>1799</c:v>
                </c:pt>
                <c:pt idx="1870">
                  <c:v>1799</c:v>
                </c:pt>
                <c:pt idx="1871">
                  <c:v>1799</c:v>
                </c:pt>
                <c:pt idx="1872">
                  <c:v>1799</c:v>
                </c:pt>
                <c:pt idx="1873">
                  <c:v>1799</c:v>
                </c:pt>
                <c:pt idx="1874">
                  <c:v>1799</c:v>
                </c:pt>
                <c:pt idx="1875">
                  <c:v>1799</c:v>
                </c:pt>
                <c:pt idx="1876">
                  <c:v>1799</c:v>
                </c:pt>
                <c:pt idx="1877">
                  <c:v>1799</c:v>
                </c:pt>
                <c:pt idx="1878">
                  <c:v>1799</c:v>
                </c:pt>
                <c:pt idx="1879">
                  <c:v>1799</c:v>
                </c:pt>
                <c:pt idx="1880">
                  <c:v>1799</c:v>
                </c:pt>
                <c:pt idx="1881">
                  <c:v>1799</c:v>
                </c:pt>
                <c:pt idx="1882">
                  <c:v>1799</c:v>
                </c:pt>
                <c:pt idx="1883">
                  <c:v>1799</c:v>
                </c:pt>
                <c:pt idx="1884">
                  <c:v>1799</c:v>
                </c:pt>
                <c:pt idx="1885">
                  <c:v>1799</c:v>
                </c:pt>
                <c:pt idx="1886">
                  <c:v>1799</c:v>
                </c:pt>
                <c:pt idx="1887">
                  <c:v>1799</c:v>
                </c:pt>
                <c:pt idx="1888">
                  <c:v>1799</c:v>
                </c:pt>
                <c:pt idx="1889">
                  <c:v>1799</c:v>
                </c:pt>
                <c:pt idx="1890">
                  <c:v>1799</c:v>
                </c:pt>
                <c:pt idx="1891">
                  <c:v>1799</c:v>
                </c:pt>
                <c:pt idx="1892">
                  <c:v>1799</c:v>
                </c:pt>
                <c:pt idx="1893">
                  <c:v>1799</c:v>
                </c:pt>
                <c:pt idx="1894">
                  <c:v>1799</c:v>
                </c:pt>
                <c:pt idx="1895">
                  <c:v>1799</c:v>
                </c:pt>
                <c:pt idx="1896">
                  <c:v>1799</c:v>
                </c:pt>
                <c:pt idx="1897">
                  <c:v>1799</c:v>
                </c:pt>
                <c:pt idx="1898">
                  <c:v>1799</c:v>
                </c:pt>
                <c:pt idx="1899">
                  <c:v>1799</c:v>
                </c:pt>
                <c:pt idx="1900">
                  <c:v>1799</c:v>
                </c:pt>
                <c:pt idx="1901">
                  <c:v>1799</c:v>
                </c:pt>
                <c:pt idx="1902">
                  <c:v>1799</c:v>
                </c:pt>
                <c:pt idx="1903">
                  <c:v>1799</c:v>
                </c:pt>
                <c:pt idx="1904">
                  <c:v>1799</c:v>
                </c:pt>
                <c:pt idx="1905">
                  <c:v>1799</c:v>
                </c:pt>
                <c:pt idx="1906">
                  <c:v>1799</c:v>
                </c:pt>
                <c:pt idx="1907">
                  <c:v>1799</c:v>
                </c:pt>
                <c:pt idx="1908">
                  <c:v>1799</c:v>
                </c:pt>
                <c:pt idx="1909">
                  <c:v>1799</c:v>
                </c:pt>
                <c:pt idx="1910">
                  <c:v>1799</c:v>
                </c:pt>
                <c:pt idx="1911">
                  <c:v>1799</c:v>
                </c:pt>
                <c:pt idx="1912">
                  <c:v>1799</c:v>
                </c:pt>
                <c:pt idx="1913">
                  <c:v>1799</c:v>
                </c:pt>
                <c:pt idx="1914">
                  <c:v>1799</c:v>
                </c:pt>
                <c:pt idx="1915">
                  <c:v>1799</c:v>
                </c:pt>
                <c:pt idx="1916">
                  <c:v>1799</c:v>
                </c:pt>
                <c:pt idx="1917">
                  <c:v>1799</c:v>
                </c:pt>
                <c:pt idx="1918">
                  <c:v>1799</c:v>
                </c:pt>
                <c:pt idx="1919">
                  <c:v>1799</c:v>
                </c:pt>
                <c:pt idx="1920">
                  <c:v>1799</c:v>
                </c:pt>
                <c:pt idx="1921">
                  <c:v>1799</c:v>
                </c:pt>
                <c:pt idx="1922">
                  <c:v>1799</c:v>
                </c:pt>
                <c:pt idx="1923">
                  <c:v>1799</c:v>
                </c:pt>
                <c:pt idx="1924">
                  <c:v>1799</c:v>
                </c:pt>
                <c:pt idx="1925">
                  <c:v>1799</c:v>
                </c:pt>
                <c:pt idx="1926">
                  <c:v>1799</c:v>
                </c:pt>
                <c:pt idx="1927">
                  <c:v>1799</c:v>
                </c:pt>
                <c:pt idx="1928">
                  <c:v>1799</c:v>
                </c:pt>
                <c:pt idx="1929">
                  <c:v>1799</c:v>
                </c:pt>
                <c:pt idx="1930">
                  <c:v>1799</c:v>
                </c:pt>
                <c:pt idx="1931">
                  <c:v>1799</c:v>
                </c:pt>
                <c:pt idx="1932">
                  <c:v>1799</c:v>
                </c:pt>
                <c:pt idx="1933">
                  <c:v>1799</c:v>
                </c:pt>
                <c:pt idx="1934">
                  <c:v>1799</c:v>
                </c:pt>
                <c:pt idx="1935">
                  <c:v>1799</c:v>
                </c:pt>
                <c:pt idx="1936">
                  <c:v>1799</c:v>
                </c:pt>
                <c:pt idx="1937">
                  <c:v>1799</c:v>
                </c:pt>
                <c:pt idx="1938">
                  <c:v>1799</c:v>
                </c:pt>
                <c:pt idx="1939">
                  <c:v>1799</c:v>
                </c:pt>
                <c:pt idx="1940">
                  <c:v>1799</c:v>
                </c:pt>
                <c:pt idx="1941">
                  <c:v>1799</c:v>
                </c:pt>
                <c:pt idx="1942">
                  <c:v>1799</c:v>
                </c:pt>
                <c:pt idx="1943">
                  <c:v>1799</c:v>
                </c:pt>
                <c:pt idx="1944">
                  <c:v>1799</c:v>
                </c:pt>
                <c:pt idx="1945">
                  <c:v>1799</c:v>
                </c:pt>
                <c:pt idx="1946">
                  <c:v>1799</c:v>
                </c:pt>
                <c:pt idx="1947">
                  <c:v>1799</c:v>
                </c:pt>
                <c:pt idx="1948">
                  <c:v>1799</c:v>
                </c:pt>
                <c:pt idx="1949">
                  <c:v>1799</c:v>
                </c:pt>
                <c:pt idx="1950">
                  <c:v>1799</c:v>
                </c:pt>
                <c:pt idx="1951">
                  <c:v>1799</c:v>
                </c:pt>
                <c:pt idx="1952">
                  <c:v>1799</c:v>
                </c:pt>
                <c:pt idx="1953">
                  <c:v>1799</c:v>
                </c:pt>
                <c:pt idx="1954">
                  <c:v>1799</c:v>
                </c:pt>
                <c:pt idx="1955">
                  <c:v>1799</c:v>
                </c:pt>
                <c:pt idx="1956">
                  <c:v>1799</c:v>
                </c:pt>
                <c:pt idx="1957">
                  <c:v>1799</c:v>
                </c:pt>
                <c:pt idx="1958">
                  <c:v>1799</c:v>
                </c:pt>
                <c:pt idx="1959">
                  <c:v>1799</c:v>
                </c:pt>
                <c:pt idx="1960">
                  <c:v>1799</c:v>
                </c:pt>
                <c:pt idx="1961">
                  <c:v>1799</c:v>
                </c:pt>
                <c:pt idx="1962">
                  <c:v>1799</c:v>
                </c:pt>
                <c:pt idx="1963">
                  <c:v>1799</c:v>
                </c:pt>
                <c:pt idx="1964">
                  <c:v>1799</c:v>
                </c:pt>
                <c:pt idx="1965">
                  <c:v>1799</c:v>
                </c:pt>
                <c:pt idx="1966">
                  <c:v>1799</c:v>
                </c:pt>
                <c:pt idx="1967">
                  <c:v>1799</c:v>
                </c:pt>
                <c:pt idx="1968">
                  <c:v>1799</c:v>
                </c:pt>
                <c:pt idx="1969">
                  <c:v>1799</c:v>
                </c:pt>
                <c:pt idx="1970">
                  <c:v>1799</c:v>
                </c:pt>
                <c:pt idx="1971">
                  <c:v>1799</c:v>
                </c:pt>
                <c:pt idx="1972">
                  <c:v>1799</c:v>
                </c:pt>
                <c:pt idx="1973">
                  <c:v>1799</c:v>
                </c:pt>
                <c:pt idx="1974">
                  <c:v>1799</c:v>
                </c:pt>
                <c:pt idx="1975">
                  <c:v>1799</c:v>
                </c:pt>
                <c:pt idx="1976">
                  <c:v>1799</c:v>
                </c:pt>
                <c:pt idx="1977">
                  <c:v>1799</c:v>
                </c:pt>
                <c:pt idx="1978">
                  <c:v>1799</c:v>
                </c:pt>
                <c:pt idx="1979">
                  <c:v>1799</c:v>
                </c:pt>
                <c:pt idx="1980">
                  <c:v>1799</c:v>
                </c:pt>
                <c:pt idx="1981">
                  <c:v>1799</c:v>
                </c:pt>
                <c:pt idx="1982">
                  <c:v>1799</c:v>
                </c:pt>
                <c:pt idx="1983">
                  <c:v>1799</c:v>
                </c:pt>
                <c:pt idx="1984">
                  <c:v>1799</c:v>
                </c:pt>
                <c:pt idx="1985">
                  <c:v>1799</c:v>
                </c:pt>
                <c:pt idx="1986">
                  <c:v>1799</c:v>
                </c:pt>
                <c:pt idx="1987">
                  <c:v>1799</c:v>
                </c:pt>
                <c:pt idx="1988">
                  <c:v>1799</c:v>
                </c:pt>
                <c:pt idx="1989">
                  <c:v>1799</c:v>
                </c:pt>
                <c:pt idx="1990">
                  <c:v>1799</c:v>
                </c:pt>
                <c:pt idx="1991">
                  <c:v>1799</c:v>
                </c:pt>
                <c:pt idx="1992">
                  <c:v>1799</c:v>
                </c:pt>
                <c:pt idx="1993">
                  <c:v>1799</c:v>
                </c:pt>
                <c:pt idx="1994">
                  <c:v>1799</c:v>
                </c:pt>
                <c:pt idx="1995">
                  <c:v>1799</c:v>
                </c:pt>
                <c:pt idx="1996">
                  <c:v>1799</c:v>
                </c:pt>
                <c:pt idx="1997">
                  <c:v>1799</c:v>
                </c:pt>
                <c:pt idx="1998">
                  <c:v>1799</c:v>
                </c:pt>
                <c:pt idx="1999">
                  <c:v>1799</c:v>
                </c:pt>
                <c:pt idx="2000">
                  <c:v>1799</c:v>
                </c:pt>
                <c:pt idx="2001">
                  <c:v>1799</c:v>
                </c:pt>
                <c:pt idx="2002">
                  <c:v>1799</c:v>
                </c:pt>
                <c:pt idx="2003">
                  <c:v>1799</c:v>
                </c:pt>
                <c:pt idx="2004">
                  <c:v>1799</c:v>
                </c:pt>
                <c:pt idx="2005">
                  <c:v>1799</c:v>
                </c:pt>
                <c:pt idx="2006">
                  <c:v>1799</c:v>
                </c:pt>
                <c:pt idx="2007">
                  <c:v>1799</c:v>
                </c:pt>
                <c:pt idx="2008">
                  <c:v>1799</c:v>
                </c:pt>
                <c:pt idx="2009">
                  <c:v>1799</c:v>
                </c:pt>
                <c:pt idx="2010">
                  <c:v>1799</c:v>
                </c:pt>
                <c:pt idx="2011">
                  <c:v>1799</c:v>
                </c:pt>
                <c:pt idx="2012">
                  <c:v>1799</c:v>
                </c:pt>
                <c:pt idx="2013">
                  <c:v>1799</c:v>
                </c:pt>
                <c:pt idx="2014">
                  <c:v>1799</c:v>
                </c:pt>
                <c:pt idx="2015">
                  <c:v>1799</c:v>
                </c:pt>
                <c:pt idx="2016">
                  <c:v>1799</c:v>
                </c:pt>
                <c:pt idx="2017">
                  <c:v>1799</c:v>
                </c:pt>
                <c:pt idx="2018">
                  <c:v>1799</c:v>
                </c:pt>
                <c:pt idx="2019">
                  <c:v>1799</c:v>
                </c:pt>
                <c:pt idx="2020">
                  <c:v>1799</c:v>
                </c:pt>
                <c:pt idx="2021">
                  <c:v>1799</c:v>
                </c:pt>
                <c:pt idx="2022">
                  <c:v>1799</c:v>
                </c:pt>
                <c:pt idx="2023">
                  <c:v>1799</c:v>
                </c:pt>
                <c:pt idx="2024">
                  <c:v>1799</c:v>
                </c:pt>
                <c:pt idx="2025">
                  <c:v>1799</c:v>
                </c:pt>
                <c:pt idx="2026">
                  <c:v>1799</c:v>
                </c:pt>
                <c:pt idx="2027">
                  <c:v>1799</c:v>
                </c:pt>
                <c:pt idx="2028">
                  <c:v>1799</c:v>
                </c:pt>
                <c:pt idx="2029">
                  <c:v>1799</c:v>
                </c:pt>
                <c:pt idx="2030">
                  <c:v>1799</c:v>
                </c:pt>
                <c:pt idx="2031">
                  <c:v>1799</c:v>
                </c:pt>
                <c:pt idx="2032">
                  <c:v>1799</c:v>
                </c:pt>
                <c:pt idx="2033">
                  <c:v>1799</c:v>
                </c:pt>
                <c:pt idx="2034">
                  <c:v>1799</c:v>
                </c:pt>
                <c:pt idx="2035">
                  <c:v>1799</c:v>
                </c:pt>
                <c:pt idx="2036">
                  <c:v>1799</c:v>
                </c:pt>
                <c:pt idx="2037">
                  <c:v>1799</c:v>
                </c:pt>
                <c:pt idx="2038">
                  <c:v>1799</c:v>
                </c:pt>
                <c:pt idx="2039">
                  <c:v>1799</c:v>
                </c:pt>
                <c:pt idx="2040">
                  <c:v>1799</c:v>
                </c:pt>
                <c:pt idx="2041">
                  <c:v>1799</c:v>
                </c:pt>
                <c:pt idx="2042">
                  <c:v>1799</c:v>
                </c:pt>
                <c:pt idx="2043">
                  <c:v>1799</c:v>
                </c:pt>
                <c:pt idx="2044">
                  <c:v>1799</c:v>
                </c:pt>
                <c:pt idx="2045">
                  <c:v>1799</c:v>
                </c:pt>
                <c:pt idx="2046">
                  <c:v>1799</c:v>
                </c:pt>
                <c:pt idx="2047">
                  <c:v>1799</c:v>
                </c:pt>
                <c:pt idx="2048">
                  <c:v>1799</c:v>
                </c:pt>
                <c:pt idx="2049">
                  <c:v>1799</c:v>
                </c:pt>
                <c:pt idx="2050">
                  <c:v>1799</c:v>
                </c:pt>
                <c:pt idx="2051">
                  <c:v>1799</c:v>
                </c:pt>
                <c:pt idx="2052">
                  <c:v>1799</c:v>
                </c:pt>
                <c:pt idx="2053">
                  <c:v>1799</c:v>
                </c:pt>
                <c:pt idx="2054">
                  <c:v>1799</c:v>
                </c:pt>
                <c:pt idx="2055">
                  <c:v>1799</c:v>
                </c:pt>
                <c:pt idx="2056">
                  <c:v>1799</c:v>
                </c:pt>
                <c:pt idx="2057">
                  <c:v>1799</c:v>
                </c:pt>
                <c:pt idx="2058">
                  <c:v>1799</c:v>
                </c:pt>
                <c:pt idx="2059">
                  <c:v>1799</c:v>
                </c:pt>
                <c:pt idx="2060">
                  <c:v>1799</c:v>
                </c:pt>
                <c:pt idx="2061">
                  <c:v>1799</c:v>
                </c:pt>
                <c:pt idx="2062">
                  <c:v>1799</c:v>
                </c:pt>
                <c:pt idx="2063">
                  <c:v>1799</c:v>
                </c:pt>
                <c:pt idx="2064">
                  <c:v>1799</c:v>
                </c:pt>
                <c:pt idx="2065">
                  <c:v>1799</c:v>
                </c:pt>
                <c:pt idx="2066">
                  <c:v>1799</c:v>
                </c:pt>
                <c:pt idx="2067">
                  <c:v>1799</c:v>
                </c:pt>
                <c:pt idx="2068">
                  <c:v>1799</c:v>
                </c:pt>
                <c:pt idx="2069">
                  <c:v>1799</c:v>
                </c:pt>
                <c:pt idx="2070">
                  <c:v>1799</c:v>
                </c:pt>
                <c:pt idx="2071">
                  <c:v>1799</c:v>
                </c:pt>
                <c:pt idx="2072">
                  <c:v>1799</c:v>
                </c:pt>
                <c:pt idx="2073">
                  <c:v>1799</c:v>
                </c:pt>
                <c:pt idx="2074">
                  <c:v>1799</c:v>
                </c:pt>
                <c:pt idx="2075">
                  <c:v>1799</c:v>
                </c:pt>
                <c:pt idx="2076">
                  <c:v>1799</c:v>
                </c:pt>
                <c:pt idx="2077">
                  <c:v>1799</c:v>
                </c:pt>
                <c:pt idx="2078">
                  <c:v>1799</c:v>
                </c:pt>
                <c:pt idx="2079">
                  <c:v>1799</c:v>
                </c:pt>
                <c:pt idx="2080">
                  <c:v>1799</c:v>
                </c:pt>
                <c:pt idx="2081">
                  <c:v>1799</c:v>
                </c:pt>
                <c:pt idx="2082">
                  <c:v>1799</c:v>
                </c:pt>
                <c:pt idx="2083">
                  <c:v>1799</c:v>
                </c:pt>
                <c:pt idx="2084">
                  <c:v>1799</c:v>
                </c:pt>
                <c:pt idx="2085">
                  <c:v>1799</c:v>
                </c:pt>
                <c:pt idx="2086">
                  <c:v>1799</c:v>
                </c:pt>
                <c:pt idx="2087">
                  <c:v>1799</c:v>
                </c:pt>
                <c:pt idx="2088">
                  <c:v>1799</c:v>
                </c:pt>
                <c:pt idx="2089">
                  <c:v>1799</c:v>
                </c:pt>
                <c:pt idx="2090">
                  <c:v>1799</c:v>
                </c:pt>
                <c:pt idx="2091">
                  <c:v>1799</c:v>
                </c:pt>
                <c:pt idx="2092">
                  <c:v>1799</c:v>
                </c:pt>
                <c:pt idx="2093">
                  <c:v>1799</c:v>
                </c:pt>
                <c:pt idx="2094">
                  <c:v>1799</c:v>
                </c:pt>
                <c:pt idx="2095">
                  <c:v>1799</c:v>
                </c:pt>
                <c:pt idx="2096">
                  <c:v>1799</c:v>
                </c:pt>
                <c:pt idx="2097">
                  <c:v>1799</c:v>
                </c:pt>
                <c:pt idx="2098">
                  <c:v>1799</c:v>
                </c:pt>
                <c:pt idx="2099">
                  <c:v>1799</c:v>
                </c:pt>
                <c:pt idx="2100">
                  <c:v>1799</c:v>
                </c:pt>
                <c:pt idx="2101">
                  <c:v>1799</c:v>
                </c:pt>
                <c:pt idx="2102">
                  <c:v>1799</c:v>
                </c:pt>
                <c:pt idx="2103">
                  <c:v>1799</c:v>
                </c:pt>
                <c:pt idx="2104">
                  <c:v>1799</c:v>
                </c:pt>
                <c:pt idx="2105">
                  <c:v>1799</c:v>
                </c:pt>
                <c:pt idx="2106">
                  <c:v>1799</c:v>
                </c:pt>
                <c:pt idx="2107">
                  <c:v>1799</c:v>
                </c:pt>
                <c:pt idx="2108">
                  <c:v>1799</c:v>
                </c:pt>
                <c:pt idx="2109">
                  <c:v>1799</c:v>
                </c:pt>
                <c:pt idx="2110">
                  <c:v>1799</c:v>
                </c:pt>
                <c:pt idx="2111">
                  <c:v>1799</c:v>
                </c:pt>
                <c:pt idx="2112">
                  <c:v>1799</c:v>
                </c:pt>
                <c:pt idx="2113">
                  <c:v>1799</c:v>
                </c:pt>
                <c:pt idx="2114">
                  <c:v>1799</c:v>
                </c:pt>
                <c:pt idx="2115">
                  <c:v>1799</c:v>
                </c:pt>
                <c:pt idx="2116">
                  <c:v>1799</c:v>
                </c:pt>
                <c:pt idx="2117">
                  <c:v>1799</c:v>
                </c:pt>
                <c:pt idx="2118">
                  <c:v>1799</c:v>
                </c:pt>
                <c:pt idx="2119">
                  <c:v>1799</c:v>
                </c:pt>
                <c:pt idx="2120">
                  <c:v>1799</c:v>
                </c:pt>
                <c:pt idx="2121">
                  <c:v>1799</c:v>
                </c:pt>
                <c:pt idx="2122">
                  <c:v>1799</c:v>
                </c:pt>
                <c:pt idx="2123">
                  <c:v>1799</c:v>
                </c:pt>
                <c:pt idx="2124">
                  <c:v>1799</c:v>
                </c:pt>
                <c:pt idx="2125">
                  <c:v>1799</c:v>
                </c:pt>
                <c:pt idx="2126">
                  <c:v>1799</c:v>
                </c:pt>
                <c:pt idx="2127">
                  <c:v>1799</c:v>
                </c:pt>
                <c:pt idx="2128">
                  <c:v>1799</c:v>
                </c:pt>
                <c:pt idx="2129">
                  <c:v>1799</c:v>
                </c:pt>
                <c:pt idx="2130">
                  <c:v>1799</c:v>
                </c:pt>
                <c:pt idx="2131">
                  <c:v>1799</c:v>
                </c:pt>
                <c:pt idx="2132">
                  <c:v>1799</c:v>
                </c:pt>
                <c:pt idx="2133">
                  <c:v>1799</c:v>
                </c:pt>
                <c:pt idx="2134">
                  <c:v>1799</c:v>
                </c:pt>
                <c:pt idx="2135">
                  <c:v>1799</c:v>
                </c:pt>
                <c:pt idx="2136">
                  <c:v>1799</c:v>
                </c:pt>
                <c:pt idx="2137">
                  <c:v>1799</c:v>
                </c:pt>
                <c:pt idx="2138">
                  <c:v>1799</c:v>
                </c:pt>
                <c:pt idx="2139">
                  <c:v>1799</c:v>
                </c:pt>
                <c:pt idx="2140">
                  <c:v>1799</c:v>
                </c:pt>
                <c:pt idx="2141">
                  <c:v>1799</c:v>
                </c:pt>
                <c:pt idx="2142">
                  <c:v>1799</c:v>
                </c:pt>
                <c:pt idx="2143">
                  <c:v>1799</c:v>
                </c:pt>
                <c:pt idx="2144">
                  <c:v>1799</c:v>
                </c:pt>
                <c:pt idx="2145">
                  <c:v>1799</c:v>
                </c:pt>
                <c:pt idx="2146">
                  <c:v>1799</c:v>
                </c:pt>
                <c:pt idx="2147">
                  <c:v>1799</c:v>
                </c:pt>
                <c:pt idx="2148">
                  <c:v>1799</c:v>
                </c:pt>
                <c:pt idx="2149">
                  <c:v>1799</c:v>
                </c:pt>
                <c:pt idx="2150">
                  <c:v>1799</c:v>
                </c:pt>
                <c:pt idx="2151">
                  <c:v>1799</c:v>
                </c:pt>
                <c:pt idx="2152">
                  <c:v>1799</c:v>
                </c:pt>
                <c:pt idx="2153">
                  <c:v>1799</c:v>
                </c:pt>
                <c:pt idx="2154">
                  <c:v>1799</c:v>
                </c:pt>
                <c:pt idx="2155">
                  <c:v>1799</c:v>
                </c:pt>
                <c:pt idx="2156">
                  <c:v>1799</c:v>
                </c:pt>
                <c:pt idx="2157">
                  <c:v>1799</c:v>
                </c:pt>
                <c:pt idx="2158">
                  <c:v>1799</c:v>
                </c:pt>
                <c:pt idx="2159">
                  <c:v>1799</c:v>
                </c:pt>
                <c:pt idx="2160">
                  <c:v>1799</c:v>
                </c:pt>
                <c:pt idx="2161">
                  <c:v>1799</c:v>
                </c:pt>
                <c:pt idx="2162">
                  <c:v>1799</c:v>
                </c:pt>
                <c:pt idx="2163">
                  <c:v>1799</c:v>
                </c:pt>
                <c:pt idx="2164">
                  <c:v>1799</c:v>
                </c:pt>
                <c:pt idx="2165">
                  <c:v>1799</c:v>
                </c:pt>
                <c:pt idx="2166">
                  <c:v>1799</c:v>
                </c:pt>
                <c:pt idx="2167">
                  <c:v>1799</c:v>
                </c:pt>
                <c:pt idx="2168">
                  <c:v>1799</c:v>
                </c:pt>
                <c:pt idx="2169">
                  <c:v>1799</c:v>
                </c:pt>
                <c:pt idx="2170">
                  <c:v>1799</c:v>
                </c:pt>
                <c:pt idx="2171">
                  <c:v>1799</c:v>
                </c:pt>
                <c:pt idx="2172">
                  <c:v>1799</c:v>
                </c:pt>
                <c:pt idx="2173">
                  <c:v>1799</c:v>
                </c:pt>
                <c:pt idx="2174">
                  <c:v>1799</c:v>
                </c:pt>
                <c:pt idx="2175">
                  <c:v>1799</c:v>
                </c:pt>
                <c:pt idx="2176">
                  <c:v>1799</c:v>
                </c:pt>
                <c:pt idx="2177">
                  <c:v>1799</c:v>
                </c:pt>
                <c:pt idx="2178">
                  <c:v>1799</c:v>
                </c:pt>
                <c:pt idx="2179">
                  <c:v>1799</c:v>
                </c:pt>
                <c:pt idx="2180">
                  <c:v>1799</c:v>
                </c:pt>
                <c:pt idx="2181">
                  <c:v>1799</c:v>
                </c:pt>
                <c:pt idx="2182">
                  <c:v>1799</c:v>
                </c:pt>
                <c:pt idx="2183">
                  <c:v>1799</c:v>
                </c:pt>
                <c:pt idx="2184">
                  <c:v>1799</c:v>
                </c:pt>
                <c:pt idx="2185">
                  <c:v>1799</c:v>
                </c:pt>
                <c:pt idx="2186">
                  <c:v>1799</c:v>
                </c:pt>
                <c:pt idx="2187">
                  <c:v>1799</c:v>
                </c:pt>
                <c:pt idx="2188">
                  <c:v>1799</c:v>
                </c:pt>
                <c:pt idx="2189">
                  <c:v>1799</c:v>
                </c:pt>
                <c:pt idx="2190">
                  <c:v>1799</c:v>
                </c:pt>
                <c:pt idx="2191">
                  <c:v>1799</c:v>
                </c:pt>
                <c:pt idx="2192">
                  <c:v>1799</c:v>
                </c:pt>
                <c:pt idx="2193">
                  <c:v>1799</c:v>
                </c:pt>
                <c:pt idx="2194">
                  <c:v>1799</c:v>
                </c:pt>
                <c:pt idx="2195">
                  <c:v>1799</c:v>
                </c:pt>
                <c:pt idx="2196">
                  <c:v>1799</c:v>
                </c:pt>
                <c:pt idx="2197">
                  <c:v>1799</c:v>
                </c:pt>
                <c:pt idx="2198">
                  <c:v>1799</c:v>
                </c:pt>
                <c:pt idx="2199">
                  <c:v>1799</c:v>
                </c:pt>
                <c:pt idx="2200">
                  <c:v>1799</c:v>
                </c:pt>
                <c:pt idx="2201">
                  <c:v>1799</c:v>
                </c:pt>
                <c:pt idx="2202">
                  <c:v>1799</c:v>
                </c:pt>
                <c:pt idx="2203">
                  <c:v>1799</c:v>
                </c:pt>
                <c:pt idx="2204">
                  <c:v>1799</c:v>
                </c:pt>
                <c:pt idx="2205">
                  <c:v>1799</c:v>
                </c:pt>
                <c:pt idx="2206">
                  <c:v>1799</c:v>
                </c:pt>
                <c:pt idx="2207">
                  <c:v>1799</c:v>
                </c:pt>
                <c:pt idx="2208">
                  <c:v>1799</c:v>
                </c:pt>
                <c:pt idx="2209">
                  <c:v>1799</c:v>
                </c:pt>
                <c:pt idx="2210">
                  <c:v>1799</c:v>
                </c:pt>
                <c:pt idx="2211">
                  <c:v>1799</c:v>
                </c:pt>
                <c:pt idx="2212">
                  <c:v>1799</c:v>
                </c:pt>
                <c:pt idx="2213">
                  <c:v>1799</c:v>
                </c:pt>
                <c:pt idx="2214">
                  <c:v>1799</c:v>
                </c:pt>
                <c:pt idx="2215">
                  <c:v>1799</c:v>
                </c:pt>
                <c:pt idx="2216">
                  <c:v>1799</c:v>
                </c:pt>
                <c:pt idx="2217">
                  <c:v>1799</c:v>
                </c:pt>
                <c:pt idx="2218">
                  <c:v>1799</c:v>
                </c:pt>
                <c:pt idx="2219">
                  <c:v>1799</c:v>
                </c:pt>
                <c:pt idx="2220">
                  <c:v>1799</c:v>
                </c:pt>
                <c:pt idx="2221">
                  <c:v>1799</c:v>
                </c:pt>
                <c:pt idx="2222">
                  <c:v>1799</c:v>
                </c:pt>
                <c:pt idx="2223">
                  <c:v>1799</c:v>
                </c:pt>
                <c:pt idx="2224">
                  <c:v>1799</c:v>
                </c:pt>
                <c:pt idx="2225">
                  <c:v>1799</c:v>
                </c:pt>
                <c:pt idx="2226">
                  <c:v>1799</c:v>
                </c:pt>
                <c:pt idx="2227">
                  <c:v>1799</c:v>
                </c:pt>
                <c:pt idx="2228">
                  <c:v>1799</c:v>
                </c:pt>
                <c:pt idx="2229">
                  <c:v>1799</c:v>
                </c:pt>
                <c:pt idx="2230">
                  <c:v>1799</c:v>
                </c:pt>
                <c:pt idx="2231">
                  <c:v>1799</c:v>
                </c:pt>
                <c:pt idx="2232">
                  <c:v>1799</c:v>
                </c:pt>
                <c:pt idx="2233">
                  <c:v>1799</c:v>
                </c:pt>
                <c:pt idx="2234">
                  <c:v>1799</c:v>
                </c:pt>
                <c:pt idx="2235">
                  <c:v>1799</c:v>
                </c:pt>
                <c:pt idx="2236">
                  <c:v>1799</c:v>
                </c:pt>
                <c:pt idx="2237">
                  <c:v>1799</c:v>
                </c:pt>
                <c:pt idx="2238">
                  <c:v>1799</c:v>
                </c:pt>
                <c:pt idx="2239">
                  <c:v>1799</c:v>
                </c:pt>
                <c:pt idx="2240">
                  <c:v>1799</c:v>
                </c:pt>
                <c:pt idx="2241">
                  <c:v>1799</c:v>
                </c:pt>
                <c:pt idx="2242">
                  <c:v>1799</c:v>
                </c:pt>
                <c:pt idx="2243">
                  <c:v>1799</c:v>
                </c:pt>
                <c:pt idx="2244">
                  <c:v>1799</c:v>
                </c:pt>
                <c:pt idx="2245">
                  <c:v>1799</c:v>
                </c:pt>
                <c:pt idx="2246">
                  <c:v>1799</c:v>
                </c:pt>
                <c:pt idx="2247">
                  <c:v>1799</c:v>
                </c:pt>
                <c:pt idx="2248">
                  <c:v>1799</c:v>
                </c:pt>
                <c:pt idx="2249">
                  <c:v>1799</c:v>
                </c:pt>
                <c:pt idx="2250">
                  <c:v>1799</c:v>
                </c:pt>
                <c:pt idx="2251">
                  <c:v>1799</c:v>
                </c:pt>
                <c:pt idx="2252">
                  <c:v>1799</c:v>
                </c:pt>
                <c:pt idx="2253">
                  <c:v>1799</c:v>
                </c:pt>
                <c:pt idx="2254">
                  <c:v>1799</c:v>
                </c:pt>
                <c:pt idx="2255">
                  <c:v>1799</c:v>
                </c:pt>
                <c:pt idx="2256">
                  <c:v>1799</c:v>
                </c:pt>
                <c:pt idx="2257">
                  <c:v>1799</c:v>
                </c:pt>
                <c:pt idx="2258">
                  <c:v>1799</c:v>
                </c:pt>
                <c:pt idx="2259">
                  <c:v>1799</c:v>
                </c:pt>
                <c:pt idx="2260">
                  <c:v>1799</c:v>
                </c:pt>
                <c:pt idx="2261">
                  <c:v>1799</c:v>
                </c:pt>
                <c:pt idx="2262">
                  <c:v>1799</c:v>
                </c:pt>
                <c:pt idx="2263">
                  <c:v>1799</c:v>
                </c:pt>
                <c:pt idx="2264">
                  <c:v>1799</c:v>
                </c:pt>
                <c:pt idx="2265">
                  <c:v>1799</c:v>
                </c:pt>
                <c:pt idx="2266">
                  <c:v>1799</c:v>
                </c:pt>
                <c:pt idx="2267">
                  <c:v>1799</c:v>
                </c:pt>
                <c:pt idx="2268">
                  <c:v>1799</c:v>
                </c:pt>
                <c:pt idx="2269">
                  <c:v>1799</c:v>
                </c:pt>
                <c:pt idx="2270">
                  <c:v>1799</c:v>
                </c:pt>
                <c:pt idx="2271">
                  <c:v>1799</c:v>
                </c:pt>
                <c:pt idx="2272">
                  <c:v>1799</c:v>
                </c:pt>
                <c:pt idx="2273">
                  <c:v>1799</c:v>
                </c:pt>
                <c:pt idx="2274">
                  <c:v>1799</c:v>
                </c:pt>
                <c:pt idx="2275">
                  <c:v>1799</c:v>
                </c:pt>
                <c:pt idx="2276">
                  <c:v>1799</c:v>
                </c:pt>
                <c:pt idx="2277">
                  <c:v>1799</c:v>
                </c:pt>
                <c:pt idx="2278">
                  <c:v>1799</c:v>
                </c:pt>
                <c:pt idx="2279">
                  <c:v>1799</c:v>
                </c:pt>
                <c:pt idx="2280">
                  <c:v>1799</c:v>
                </c:pt>
                <c:pt idx="2281">
                  <c:v>1799</c:v>
                </c:pt>
                <c:pt idx="2282">
                  <c:v>1799</c:v>
                </c:pt>
                <c:pt idx="2283">
                  <c:v>1799</c:v>
                </c:pt>
                <c:pt idx="2284">
                  <c:v>1799</c:v>
                </c:pt>
                <c:pt idx="2285">
                  <c:v>1799</c:v>
                </c:pt>
                <c:pt idx="2286">
                  <c:v>1799</c:v>
                </c:pt>
                <c:pt idx="2287">
                  <c:v>1799</c:v>
                </c:pt>
                <c:pt idx="2288">
                  <c:v>1799</c:v>
                </c:pt>
                <c:pt idx="2289">
                  <c:v>1799</c:v>
                </c:pt>
                <c:pt idx="2290">
                  <c:v>1799</c:v>
                </c:pt>
                <c:pt idx="2291">
                  <c:v>1799</c:v>
                </c:pt>
                <c:pt idx="2292">
                  <c:v>1799</c:v>
                </c:pt>
                <c:pt idx="2293">
                  <c:v>1799</c:v>
                </c:pt>
                <c:pt idx="2294">
                  <c:v>1799</c:v>
                </c:pt>
                <c:pt idx="2295">
                  <c:v>1799</c:v>
                </c:pt>
                <c:pt idx="2296">
                  <c:v>1799</c:v>
                </c:pt>
                <c:pt idx="2297">
                  <c:v>1799</c:v>
                </c:pt>
                <c:pt idx="2298">
                  <c:v>1799</c:v>
                </c:pt>
                <c:pt idx="2299">
                  <c:v>1799</c:v>
                </c:pt>
                <c:pt idx="2300">
                  <c:v>1799</c:v>
                </c:pt>
                <c:pt idx="2301">
                  <c:v>1799</c:v>
                </c:pt>
                <c:pt idx="2302">
                  <c:v>1799</c:v>
                </c:pt>
                <c:pt idx="2303">
                  <c:v>1799</c:v>
                </c:pt>
                <c:pt idx="2304">
                  <c:v>1799</c:v>
                </c:pt>
                <c:pt idx="2305">
                  <c:v>1799</c:v>
                </c:pt>
                <c:pt idx="2306">
                  <c:v>1799</c:v>
                </c:pt>
                <c:pt idx="2307">
                  <c:v>1799</c:v>
                </c:pt>
                <c:pt idx="2308">
                  <c:v>1799</c:v>
                </c:pt>
                <c:pt idx="2309">
                  <c:v>1799</c:v>
                </c:pt>
                <c:pt idx="2310">
                  <c:v>1799</c:v>
                </c:pt>
                <c:pt idx="2311">
                  <c:v>1799</c:v>
                </c:pt>
                <c:pt idx="2312">
                  <c:v>1799</c:v>
                </c:pt>
                <c:pt idx="2313">
                  <c:v>1799</c:v>
                </c:pt>
                <c:pt idx="2314">
                  <c:v>1799</c:v>
                </c:pt>
                <c:pt idx="2315">
                  <c:v>1799</c:v>
                </c:pt>
                <c:pt idx="2316">
                  <c:v>1799</c:v>
                </c:pt>
                <c:pt idx="2317">
                  <c:v>1799</c:v>
                </c:pt>
                <c:pt idx="2318">
                  <c:v>1799</c:v>
                </c:pt>
                <c:pt idx="2319">
                  <c:v>1799</c:v>
                </c:pt>
                <c:pt idx="2320">
                  <c:v>1799</c:v>
                </c:pt>
                <c:pt idx="2321">
                  <c:v>1799</c:v>
                </c:pt>
                <c:pt idx="2322">
                  <c:v>1799</c:v>
                </c:pt>
                <c:pt idx="2323">
                  <c:v>1799</c:v>
                </c:pt>
                <c:pt idx="2324">
                  <c:v>1799</c:v>
                </c:pt>
                <c:pt idx="2325">
                  <c:v>1799</c:v>
                </c:pt>
                <c:pt idx="2326">
                  <c:v>1799</c:v>
                </c:pt>
                <c:pt idx="2327">
                  <c:v>1799</c:v>
                </c:pt>
                <c:pt idx="2328">
                  <c:v>1799</c:v>
                </c:pt>
                <c:pt idx="2329">
                  <c:v>1799</c:v>
                </c:pt>
                <c:pt idx="2330">
                  <c:v>1799</c:v>
                </c:pt>
                <c:pt idx="2331">
                  <c:v>1799</c:v>
                </c:pt>
                <c:pt idx="2332">
                  <c:v>1799</c:v>
                </c:pt>
                <c:pt idx="2333">
                  <c:v>1799</c:v>
                </c:pt>
                <c:pt idx="2334">
                  <c:v>1799</c:v>
                </c:pt>
                <c:pt idx="2335">
                  <c:v>1799</c:v>
                </c:pt>
                <c:pt idx="2336">
                  <c:v>1799</c:v>
                </c:pt>
                <c:pt idx="2337">
                  <c:v>1799</c:v>
                </c:pt>
                <c:pt idx="2338">
                  <c:v>1799</c:v>
                </c:pt>
                <c:pt idx="2339">
                  <c:v>1799</c:v>
                </c:pt>
                <c:pt idx="2340">
                  <c:v>1799</c:v>
                </c:pt>
                <c:pt idx="2341">
                  <c:v>1799</c:v>
                </c:pt>
                <c:pt idx="2342">
                  <c:v>1799</c:v>
                </c:pt>
                <c:pt idx="2343">
                  <c:v>1799</c:v>
                </c:pt>
                <c:pt idx="2344">
                  <c:v>1799</c:v>
                </c:pt>
                <c:pt idx="2345">
                  <c:v>1799</c:v>
                </c:pt>
                <c:pt idx="2346">
                  <c:v>1799</c:v>
                </c:pt>
                <c:pt idx="2347">
                  <c:v>1799</c:v>
                </c:pt>
                <c:pt idx="2348">
                  <c:v>1799</c:v>
                </c:pt>
                <c:pt idx="2349">
                  <c:v>1799</c:v>
                </c:pt>
                <c:pt idx="2350">
                  <c:v>1799</c:v>
                </c:pt>
                <c:pt idx="2351">
                  <c:v>1799</c:v>
                </c:pt>
                <c:pt idx="2352">
                  <c:v>1799</c:v>
                </c:pt>
                <c:pt idx="2353">
                  <c:v>1799</c:v>
                </c:pt>
                <c:pt idx="2354">
                  <c:v>1799</c:v>
                </c:pt>
                <c:pt idx="2355">
                  <c:v>1799</c:v>
                </c:pt>
                <c:pt idx="2356">
                  <c:v>1799</c:v>
                </c:pt>
                <c:pt idx="2357">
                  <c:v>1799</c:v>
                </c:pt>
                <c:pt idx="2358">
                  <c:v>1799</c:v>
                </c:pt>
                <c:pt idx="2359">
                  <c:v>1799</c:v>
                </c:pt>
                <c:pt idx="2360">
                  <c:v>1799</c:v>
                </c:pt>
                <c:pt idx="2361">
                  <c:v>1799</c:v>
                </c:pt>
                <c:pt idx="2362">
                  <c:v>1799</c:v>
                </c:pt>
                <c:pt idx="2363">
                  <c:v>1799</c:v>
                </c:pt>
                <c:pt idx="2364">
                  <c:v>1799</c:v>
                </c:pt>
                <c:pt idx="2365">
                  <c:v>1799</c:v>
                </c:pt>
                <c:pt idx="2366">
                  <c:v>1799</c:v>
                </c:pt>
                <c:pt idx="2367">
                  <c:v>1799</c:v>
                </c:pt>
                <c:pt idx="2368">
                  <c:v>1799</c:v>
                </c:pt>
                <c:pt idx="2369">
                  <c:v>1799</c:v>
                </c:pt>
                <c:pt idx="2370">
                  <c:v>1799</c:v>
                </c:pt>
                <c:pt idx="2371">
                  <c:v>1799</c:v>
                </c:pt>
                <c:pt idx="2372">
                  <c:v>1799</c:v>
                </c:pt>
                <c:pt idx="2373">
                  <c:v>1799</c:v>
                </c:pt>
                <c:pt idx="2374">
                  <c:v>1799</c:v>
                </c:pt>
                <c:pt idx="2375">
                  <c:v>1799</c:v>
                </c:pt>
                <c:pt idx="2376">
                  <c:v>1799</c:v>
                </c:pt>
                <c:pt idx="2377">
                  <c:v>1799</c:v>
                </c:pt>
                <c:pt idx="2378">
                  <c:v>1799</c:v>
                </c:pt>
                <c:pt idx="2379">
                  <c:v>1799</c:v>
                </c:pt>
                <c:pt idx="2380">
                  <c:v>1799</c:v>
                </c:pt>
                <c:pt idx="2381">
                  <c:v>1799</c:v>
                </c:pt>
                <c:pt idx="2382">
                  <c:v>1799</c:v>
                </c:pt>
                <c:pt idx="2383">
                  <c:v>1799</c:v>
                </c:pt>
                <c:pt idx="2384">
                  <c:v>1799</c:v>
                </c:pt>
                <c:pt idx="2385">
                  <c:v>1799</c:v>
                </c:pt>
                <c:pt idx="2386">
                  <c:v>1799</c:v>
                </c:pt>
                <c:pt idx="2387">
                  <c:v>1799</c:v>
                </c:pt>
                <c:pt idx="2388">
                  <c:v>1799</c:v>
                </c:pt>
                <c:pt idx="2389">
                  <c:v>1799</c:v>
                </c:pt>
                <c:pt idx="2390">
                  <c:v>1799</c:v>
                </c:pt>
                <c:pt idx="2391">
                  <c:v>1799</c:v>
                </c:pt>
                <c:pt idx="2392">
                  <c:v>1799</c:v>
                </c:pt>
                <c:pt idx="2393">
                  <c:v>1799</c:v>
                </c:pt>
                <c:pt idx="2394">
                  <c:v>1799</c:v>
                </c:pt>
                <c:pt idx="2395">
                  <c:v>1799</c:v>
                </c:pt>
                <c:pt idx="2396">
                  <c:v>1799</c:v>
                </c:pt>
                <c:pt idx="2397">
                  <c:v>1799</c:v>
                </c:pt>
                <c:pt idx="2398">
                  <c:v>1799</c:v>
                </c:pt>
                <c:pt idx="2399">
                  <c:v>1799</c:v>
                </c:pt>
                <c:pt idx="2400">
                  <c:v>1799</c:v>
                </c:pt>
                <c:pt idx="2401">
                  <c:v>1799</c:v>
                </c:pt>
                <c:pt idx="2402">
                  <c:v>1799</c:v>
                </c:pt>
                <c:pt idx="2403">
                  <c:v>1799</c:v>
                </c:pt>
                <c:pt idx="2404">
                  <c:v>1799</c:v>
                </c:pt>
                <c:pt idx="2405">
                  <c:v>1799</c:v>
                </c:pt>
                <c:pt idx="2406">
                  <c:v>1799</c:v>
                </c:pt>
                <c:pt idx="2407">
                  <c:v>1799</c:v>
                </c:pt>
                <c:pt idx="2408">
                  <c:v>1799</c:v>
                </c:pt>
                <c:pt idx="2409">
                  <c:v>1799</c:v>
                </c:pt>
                <c:pt idx="2410">
                  <c:v>1799</c:v>
                </c:pt>
                <c:pt idx="2411">
                  <c:v>1799</c:v>
                </c:pt>
                <c:pt idx="2412">
                  <c:v>1799</c:v>
                </c:pt>
                <c:pt idx="2413">
                  <c:v>1799</c:v>
                </c:pt>
                <c:pt idx="2414">
                  <c:v>1799</c:v>
                </c:pt>
                <c:pt idx="2415">
                  <c:v>1799</c:v>
                </c:pt>
                <c:pt idx="2416">
                  <c:v>1799</c:v>
                </c:pt>
                <c:pt idx="2417">
                  <c:v>1799</c:v>
                </c:pt>
                <c:pt idx="2418">
                  <c:v>1799</c:v>
                </c:pt>
                <c:pt idx="2419">
                  <c:v>1799</c:v>
                </c:pt>
                <c:pt idx="2420">
                  <c:v>1799</c:v>
                </c:pt>
                <c:pt idx="2421">
                  <c:v>1799</c:v>
                </c:pt>
                <c:pt idx="2422">
                  <c:v>1799</c:v>
                </c:pt>
                <c:pt idx="2423">
                  <c:v>1799</c:v>
                </c:pt>
                <c:pt idx="2424">
                  <c:v>1799</c:v>
                </c:pt>
                <c:pt idx="2425">
                  <c:v>1799</c:v>
                </c:pt>
                <c:pt idx="2426">
                  <c:v>1799</c:v>
                </c:pt>
                <c:pt idx="2427">
                  <c:v>1799</c:v>
                </c:pt>
                <c:pt idx="2428">
                  <c:v>1799</c:v>
                </c:pt>
                <c:pt idx="2429">
                  <c:v>1799</c:v>
                </c:pt>
                <c:pt idx="2430">
                  <c:v>1799</c:v>
                </c:pt>
                <c:pt idx="2431">
                  <c:v>1799</c:v>
                </c:pt>
                <c:pt idx="2432">
                  <c:v>1799</c:v>
                </c:pt>
                <c:pt idx="2433">
                  <c:v>1799</c:v>
                </c:pt>
                <c:pt idx="2434">
                  <c:v>1799</c:v>
                </c:pt>
                <c:pt idx="2435">
                  <c:v>1799</c:v>
                </c:pt>
                <c:pt idx="2436">
                  <c:v>1799</c:v>
                </c:pt>
                <c:pt idx="2437">
                  <c:v>1799</c:v>
                </c:pt>
                <c:pt idx="2438">
                  <c:v>1799</c:v>
                </c:pt>
                <c:pt idx="2439">
                  <c:v>1799</c:v>
                </c:pt>
                <c:pt idx="2440">
                  <c:v>1799</c:v>
                </c:pt>
                <c:pt idx="2441">
                  <c:v>1799</c:v>
                </c:pt>
                <c:pt idx="2442">
                  <c:v>1799</c:v>
                </c:pt>
                <c:pt idx="2443">
                  <c:v>1799</c:v>
                </c:pt>
                <c:pt idx="2444">
                  <c:v>1799</c:v>
                </c:pt>
                <c:pt idx="2445">
                  <c:v>1799</c:v>
                </c:pt>
                <c:pt idx="2446">
                  <c:v>1799</c:v>
                </c:pt>
                <c:pt idx="2447">
                  <c:v>1799</c:v>
                </c:pt>
                <c:pt idx="2448">
                  <c:v>1799</c:v>
                </c:pt>
                <c:pt idx="2449">
                  <c:v>1799</c:v>
                </c:pt>
                <c:pt idx="2450">
                  <c:v>1799</c:v>
                </c:pt>
                <c:pt idx="2451">
                  <c:v>1799</c:v>
                </c:pt>
                <c:pt idx="2452">
                  <c:v>1799</c:v>
                </c:pt>
                <c:pt idx="2453">
                  <c:v>1799</c:v>
                </c:pt>
                <c:pt idx="2454">
                  <c:v>1799</c:v>
                </c:pt>
                <c:pt idx="2455">
                  <c:v>1799</c:v>
                </c:pt>
                <c:pt idx="2456">
                  <c:v>1799</c:v>
                </c:pt>
                <c:pt idx="2457">
                  <c:v>1799</c:v>
                </c:pt>
                <c:pt idx="2458">
                  <c:v>1799</c:v>
                </c:pt>
                <c:pt idx="2459">
                  <c:v>1799</c:v>
                </c:pt>
                <c:pt idx="2460">
                  <c:v>1799</c:v>
                </c:pt>
                <c:pt idx="2461">
                  <c:v>1799</c:v>
                </c:pt>
                <c:pt idx="2462">
                  <c:v>1799</c:v>
                </c:pt>
                <c:pt idx="2463">
                  <c:v>1799</c:v>
                </c:pt>
                <c:pt idx="2464">
                  <c:v>1799</c:v>
                </c:pt>
                <c:pt idx="2465">
                  <c:v>1799</c:v>
                </c:pt>
                <c:pt idx="2466">
                  <c:v>1799</c:v>
                </c:pt>
                <c:pt idx="2467">
                  <c:v>1799</c:v>
                </c:pt>
                <c:pt idx="2468">
                  <c:v>1799</c:v>
                </c:pt>
                <c:pt idx="2469">
                  <c:v>1799</c:v>
                </c:pt>
                <c:pt idx="2470">
                  <c:v>1799</c:v>
                </c:pt>
                <c:pt idx="2471">
                  <c:v>1799</c:v>
                </c:pt>
                <c:pt idx="2472">
                  <c:v>1799</c:v>
                </c:pt>
                <c:pt idx="2473">
                  <c:v>1799</c:v>
                </c:pt>
                <c:pt idx="2474">
                  <c:v>1799</c:v>
                </c:pt>
                <c:pt idx="2475">
                  <c:v>1799</c:v>
                </c:pt>
                <c:pt idx="2476">
                  <c:v>1799</c:v>
                </c:pt>
                <c:pt idx="2477">
                  <c:v>1799</c:v>
                </c:pt>
                <c:pt idx="2478">
                  <c:v>1799</c:v>
                </c:pt>
                <c:pt idx="2479">
                  <c:v>1799</c:v>
                </c:pt>
                <c:pt idx="2480">
                  <c:v>1799</c:v>
                </c:pt>
                <c:pt idx="2481">
                  <c:v>1799</c:v>
                </c:pt>
                <c:pt idx="2482">
                  <c:v>1799</c:v>
                </c:pt>
                <c:pt idx="2483">
                  <c:v>1799</c:v>
                </c:pt>
                <c:pt idx="2484">
                  <c:v>1799</c:v>
                </c:pt>
                <c:pt idx="2485">
                  <c:v>1799</c:v>
                </c:pt>
                <c:pt idx="2486">
                  <c:v>1799</c:v>
                </c:pt>
                <c:pt idx="2487">
                  <c:v>1799</c:v>
                </c:pt>
                <c:pt idx="2488">
                  <c:v>1799</c:v>
                </c:pt>
                <c:pt idx="2489">
                  <c:v>1799</c:v>
                </c:pt>
                <c:pt idx="2490">
                  <c:v>1799</c:v>
                </c:pt>
                <c:pt idx="2491">
                  <c:v>1799</c:v>
                </c:pt>
                <c:pt idx="2492">
                  <c:v>1799</c:v>
                </c:pt>
                <c:pt idx="2493">
                  <c:v>1799</c:v>
                </c:pt>
                <c:pt idx="2494">
                  <c:v>1799</c:v>
                </c:pt>
                <c:pt idx="2495">
                  <c:v>1799</c:v>
                </c:pt>
                <c:pt idx="2496">
                  <c:v>1799</c:v>
                </c:pt>
                <c:pt idx="2497">
                  <c:v>1799</c:v>
                </c:pt>
                <c:pt idx="2498">
                  <c:v>1799</c:v>
                </c:pt>
                <c:pt idx="2499">
                  <c:v>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B8-413A-80EE-7F604063D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881023"/>
        <c:axId val="1913829279"/>
      </c:lineChart>
      <c:scatterChart>
        <c:scatterStyle val="lineMarker"/>
        <c:varyColors val="0"/>
        <c:ser>
          <c:idx val="0"/>
          <c:order val="1"/>
          <c:tx>
            <c:v>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yVal>
            <c:numRef>
              <c:f>'AG (order)'!$K$4:$K$2504</c:f>
              <c:numCache>
                <c:formatCode>General</c:formatCode>
                <c:ptCount val="2501"/>
                <c:pt idx="0">
                  <c:v>2499.4</c:v>
                </c:pt>
                <c:pt idx="1">
                  <c:v>2364.4</c:v>
                </c:pt>
                <c:pt idx="2">
                  <c:v>2293.6</c:v>
                </c:pt>
                <c:pt idx="3">
                  <c:v>2234.6</c:v>
                </c:pt>
                <c:pt idx="4">
                  <c:v>2191.5</c:v>
                </c:pt>
                <c:pt idx="5">
                  <c:v>2147.9</c:v>
                </c:pt>
                <c:pt idx="6">
                  <c:v>2126</c:v>
                </c:pt>
                <c:pt idx="7">
                  <c:v>2111.8000000000002</c:v>
                </c:pt>
                <c:pt idx="8">
                  <c:v>2073.599999999999</c:v>
                </c:pt>
                <c:pt idx="9">
                  <c:v>2043.4999999999989</c:v>
                </c:pt>
                <c:pt idx="10">
                  <c:v>2016.7999999999988</c:v>
                </c:pt>
                <c:pt idx="11">
                  <c:v>2004.6999999999978</c:v>
                </c:pt>
                <c:pt idx="12">
                  <c:v>2002.8999999999978</c:v>
                </c:pt>
                <c:pt idx="13">
                  <c:v>1997.4999999999977</c:v>
                </c:pt>
                <c:pt idx="14">
                  <c:v>1982.0999999999979</c:v>
                </c:pt>
                <c:pt idx="15">
                  <c:v>1962.3999999999967</c:v>
                </c:pt>
                <c:pt idx="16">
                  <c:v>1958.2999999999968</c:v>
                </c:pt>
                <c:pt idx="17">
                  <c:v>1958.2999999999968</c:v>
                </c:pt>
                <c:pt idx="18">
                  <c:v>1956.7999999999968</c:v>
                </c:pt>
                <c:pt idx="19">
                  <c:v>1953.0999999999967</c:v>
                </c:pt>
                <c:pt idx="20">
                  <c:v>1938.6999999999966</c:v>
                </c:pt>
                <c:pt idx="21">
                  <c:v>1938.6999999999966</c:v>
                </c:pt>
                <c:pt idx="22">
                  <c:v>1938.6999999999966</c:v>
                </c:pt>
                <c:pt idx="23">
                  <c:v>1935.2999999999979</c:v>
                </c:pt>
                <c:pt idx="24">
                  <c:v>1935.2999999999979</c:v>
                </c:pt>
                <c:pt idx="25">
                  <c:v>1935.2999999999979</c:v>
                </c:pt>
                <c:pt idx="26">
                  <c:v>1935.2999999999979</c:v>
                </c:pt>
                <c:pt idx="27">
                  <c:v>1935.2999999999979</c:v>
                </c:pt>
                <c:pt idx="28">
                  <c:v>1928.6999999999978</c:v>
                </c:pt>
                <c:pt idx="29">
                  <c:v>1918.8999999999978</c:v>
                </c:pt>
                <c:pt idx="30">
                  <c:v>1912.1999999999966</c:v>
                </c:pt>
                <c:pt idx="31">
                  <c:v>1912.1999999999966</c:v>
                </c:pt>
                <c:pt idx="32">
                  <c:v>1903.2999999999968</c:v>
                </c:pt>
                <c:pt idx="33">
                  <c:v>1893.9999999999968</c:v>
                </c:pt>
                <c:pt idx="34">
                  <c:v>1893.9999999999968</c:v>
                </c:pt>
                <c:pt idx="35">
                  <c:v>1890.6999999999966</c:v>
                </c:pt>
                <c:pt idx="36">
                  <c:v>1886.4999999999968</c:v>
                </c:pt>
                <c:pt idx="37">
                  <c:v>1886.4999999999968</c:v>
                </c:pt>
                <c:pt idx="38">
                  <c:v>1880.7999999999961</c:v>
                </c:pt>
                <c:pt idx="39">
                  <c:v>1880.7999999999961</c:v>
                </c:pt>
                <c:pt idx="40">
                  <c:v>1872.9999999999959</c:v>
                </c:pt>
                <c:pt idx="41">
                  <c:v>1865.5999999999979</c:v>
                </c:pt>
                <c:pt idx="42">
                  <c:v>1865.5999999999979</c:v>
                </c:pt>
                <c:pt idx="43">
                  <c:v>1865.5999999999979</c:v>
                </c:pt>
                <c:pt idx="44">
                  <c:v>1863.7999999999979</c:v>
                </c:pt>
                <c:pt idx="45">
                  <c:v>1863.7999999999979</c:v>
                </c:pt>
                <c:pt idx="46">
                  <c:v>1863.7999999999979</c:v>
                </c:pt>
                <c:pt idx="47">
                  <c:v>1863.1999999999978</c:v>
                </c:pt>
                <c:pt idx="48">
                  <c:v>1855.0999999999979</c:v>
                </c:pt>
                <c:pt idx="49">
                  <c:v>1855.0999999999979</c:v>
                </c:pt>
                <c:pt idx="50">
                  <c:v>1853.2999999999979</c:v>
                </c:pt>
                <c:pt idx="51">
                  <c:v>1843.9999999999989</c:v>
                </c:pt>
                <c:pt idx="52">
                  <c:v>1843.9999999999989</c:v>
                </c:pt>
                <c:pt idx="53">
                  <c:v>1843.9999999999989</c:v>
                </c:pt>
                <c:pt idx="54">
                  <c:v>1842.1999999999989</c:v>
                </c:pt>
                <c:pt idx="55">
                  <c:v>1842.1999999999989</c:v>
                </c:pt>
                <c:pt idx="56">
                  <c:v>1842.1999999999989</c:v>
                </c:pt>
                <c:pt idx="57">
                  <c:v>1842.1999999999989</c:v>
                </c:pt>
                <c:pt idx="58">
                  <c:v>1842.1999999999989</c:v>
                </c:pt>
                <c:pt idx="59">
                  <c:v>1842.1999999999989</c:v>
                </c:pt>
                <c:pt idx="60">
                  <c:v>1842.1999999999989</c:v>
                </c:pt>
                <c:pt idx="61">
                  <c:v>1842.1999999999989</c:v>
                </c:pt>
                <c:pt idx="62">
                  <c:v>1842.1999999999989</c:v>
                </c:pt>
                <c:pt idx="63">
                  <c:v>1842.1999999999989</c:v>
                </c:pt>
                <c:pt idx="64">
                  <c:v>1834.599999999999</c:v>
                </c:pt>
                <c:pt idx="65">
                  <c:v>1834.599999999999</c:v>
                </c:pt>
                <c:pt idx="66">
                  <c:v>1834.599999999999</c:v>
                </c:pt>
                <c:pt idx="67">
                  <c:v>1834.599999999999</c:v>
                </c:pt>
                <c:pt idx="68">
                  <c:v>1834.599999999999</c:v>
                </c:pt>
                <c:pt idx="69">
                  <c:v>1834.599999999999</c:v>
                </c:pt>
                <c:pt idx="70">
                  <c:v>1834.599999999999</c:v>
                </c:pt>
                <c:pt idx="71">
                  <c:v>1834.599999999999</c:v>
                </c:pt>
                <c:pt idx="72">
                  <c:v>1834.599999999999</c:v>
                </c:pt>
                <c:pt idx="73">
                  <c:v>1834.599999999999</c:v>
                </c:pt>
                <c:pt idx="74">
                  <c:v>1834.599999999999</c:v>
                </c:pt>
                <c:pt idx="75">
                  <c:v>1834.599999999999</c:v>
                </c:pt>
                <c:pt idx="76">
                  <c:v>1834.599999999999</c:v>
                </c:pt>
                <c:pt idx="77">
                  <c:v>1834.599999999999</c:v>
                </c:pt>
                <c:pt idx="78">
                  <c:v>1834.599999999999</c:v>
                </c:pt>
                <c:pt idx="79">
                  <c:v>1834.599999999999</c:v>
                </c:pt>
                <c:pt idx="80">
                  <c:v>1834.599999999999</c:v>
                </c:pt>
                <c:pt idx="81">
                  <c:v>1834.599999999999</c:v>
                </c:pt>
                <c:pt idx="82">
                  <c:v>1834.599999999999</c:v>
                </c:pt>
                <c:pt idx="83">
                  <c:v>1834.599999999999</c:v>
                </c:pt>
                <c:pt idx="84">
                  <c:v>1834.599999999999</c:v>
                </c:pt>
                <c:pt idx="85">
                  <c:v>1834.599999999999</c:v>
                </c:pt>
                <c:pt idx="86">
                  <c:v>1834.599999999999</c:v>
                </c:pt>
                <c:pt idx="87">
                  <c:v>1834.599999999999</c:v>
                </c:pt>
                <c:pt idx="88">
                  <c:v>1834.599999999999</c:v>
                </c:pt>
                <c:pt idx="89">
                  <c:v>1834.599999999999</c:v>
                </c:pt>
                <c:pt idx="90">
                  <c:v>1834.599999999999</c:v>
                </c:pt>
                <c:pt idx="91">
                  <c:v>1833.9999999999989</c:v>
                </c:pt>
                <c:pt idx="92">
                  <c:v>1833.9999999999989</c:v>
                </c:pt>
                <c:pt idx="93">
                  <c:v>1833.9999999999989</c:v>
                </c:pt>
                <c:pt idx="94">
                  <c:v>1833.9999999999989</c:v>
                </c:pt>
                <c:pt idx="95">
                  <c:v>1833.9999999999989</c:v>
                </c:pt>
                <c:pt idx="96">
                  <c:v>1833.9999999999989</c:v>
                </c:pt>
                <c:pt idx="97">
                  <c:v>1833.9999999999989</c:v>
                </c:pt>
                <c:pt idx="98">
                  <c:v>1833.9999999999989</c:v>
                </c:pt>
                <c:pt idx="99">
                  <c:v>1833.9999999999989</c:v>
                </c:pt>
                <c:pt idx="100">
                  <c:v>1833.9999999999989</c:v>
                </c:pt>
                <c:pt idx="101">
                  <c:v>1833.9999999999989</c:v>
                </c:pt>
                <c:pt idx="102">
                  <c:v>1833.9999999999989</c:v>
                </c:pt>
                <c:pt idx="103">
                  <c:v>1833.9999999999989</c:v>
                </c:pt>
                <c:pt idx="104">
                  <c:v>1833.9999999999989</c:v>
                </c:pt>
                <c:pt idx="105">
                  <c:v>1833.9999999999989</c:v>
                </c:pt>
                <c:pt idx="106">
                  <c:v>1833.9999999999989</c:v>
                </c:pt>
                <c:pt idx="107">
                  <c:v>1833.9999999999989</c:v>
                </c:pt>
                <c:pt idx="108">
                  <c:v>1833.9999999999989</c:v>
                </c:pt>
                <c:pt idx="109">
                  <c:v>1833.9999999999989</c:v>
                </c:pt>
                <c:pt idx="110">
                  <c:v>1833.9999999999989</c:v>
                </c:pt>
                <c:pt idx="111">
                  <c:v>1833.9999999999989</c:v>
                </c:pt>
                <c:pt idx="112">
                  <c:v>1833.9999999999989</c:v>
                </c:pt>
                <c:pt idx="113">
                  <c:v>1833.9999999999989</c:v>
                </c:pt>
                <c:pt idx="114">
                  <c:v>1833.9999999999989</c:v>
                </c:pt>
                <c:pt idx="115">
                  <c:v>1833.9999999999989</c:v>
                </c:pt>
                <c:pt idx="116">
                  <c:v>1833.9999999999989</c:v>
                </c:pt>
                <c:pt idx="117">
                  <c:v>1833.9999999999989</c:v>
                </c:pt>
                <c:pt idx="118">
                  <c:v>1833.9999999999989</c:v>
                </c:pt>
                <c:pt idx="119">
                  <c:v>1833.9999999999989</c:v>
                </c:pt>
                <c:pt idx="120">
                  <c:v>1833.9999999999989</c:v>
                </c:pt>
                <c:pt idx="121">
                  <c:v>1833.9999999999989</c:v>
                </c:pt>
                <c:pt idx="122">
                  <c:v>1833.9999999999989</c:v>
                </c:pt>
                <c:pt idx="123">
                  <c:v>1833.9999999999989</c:v>
                </c:pt>
                <c:pt idx="124">
                  <c:v>1833.9999999999989</c:v>
                </c:pt>
                <c:pt idx="125">
                  <c:v>1833.9999999999989</c:v>
                </c:pt>
                <c:pt idx="126">
                  <c:v>1826.3999999999978</c:v>
                </c:pt>
                <c:pt idx="127">
                  <c:v>1826.3999999999978</c:v>
                </c:pt>
                <c:pt idx="128">
                  <c:v>1826.3999999999978</c:v>
                </c:pt>
                <c:pt idx="129">
                  <c:v>1826.3999999999978</c:v>
                </c:pt>
                <c:pt idx="130">
                  <c:v>1826.3999999999978</c:v>
                </c:pt>
                <c:pt idx="131">
                  <c:v>1826.3999999999978</c:v>
                </c:pt>
                <c:pt idx="132">
                  <c:v>1826.3999999999978</c:v>
                </c:pt>
                <c:pt idx="133">
                  <c:v>1826.3999999999978</c:v>
                </c:pt>
                <c:pt idx="134">
                  <c:v>1826.3999999999978</c:v>
                </c:pt>
                <c:pt idx="135">
                  <c:v>1826.3999999999978</c:v>
                </c:pt>
                <c:pt idx="136">
                  <c:v>1826.3999999999978</c:v>
                </c:pt>
                <c:pt idx="137">
                  <c:v>1826.3999999999978</c:v>
                </c:pt>
                <c:pt idx="138">
                  <c:v>1826.3999999999978</c:v>
                </c:pt>
                <c:pt idx="139">
                  <c:v>1826.3999999999978</c:v>
                </c:pt>
                <c:pt idx="140">
                  <c:v>1826.3999999999978</c:v>
                </c:pt>
                <c:pt idx="141">
                  <c:v>1826.3999999999978</c:v>
                </c:pt>
                <c:pt idx="142">
                  <c:v>1826.3999999999978</c:v>
                </c:pt>
                <c:pt idx="143">
                  <c:v>1826.3999999999978</c:v>
                </c:pt>
                <c:pt idx="144">
                  <c:v>1826.3999999999978</c:v>
                </c:pt>
                <c:pt idx="145">
                  <c:v>1826.3999999999978</c:v>
                </c:pt>
                <c:pt idx="146">
                  <c:v>1826.3999999999978</c:v>
                </c:pt>
                <c:pt idx="147">
                  <c:v>1826.3999999999978</c:v>
                </c:pt>
                <c:pt idx="148">
                  <c:v>1826.3999999999978</c:v>
                </c:pt>
                <c:pt idx="149">
                  <c:v>1826.3999999999978</c:v>
                </c:pt>
                <c:pt idx="150">
                  <c:v>1826.3999999999978</c:v>
                </c:pt>
                <c:pt idx="151">
                  <c:v>1826.3999999999978</c:v>
                </c:pt>
                <c:pt idx="152">
                  <c:v>1826.3999999999978</c:v>
                </c:pt>
                <c:pt idx="153">
                  <c:v>1826.3999999999978</c:v>
                </c:pt>
                <c:pt idx="154">
                  <c:v>1826.3999999999978</c:v>
                </c:pt>
                <c:pt idx="155">
                  <c:v>1826.3999999999978</c:v>
                </c:pt>
                <c:pt idx="156">
                  <c:v>1826.3999999999978</c:v>
                </c:pt>
                <c:pt idx="157">
                  <c:v>1826.3999999999978</c:v>
                </c:pt>
                <c:pt idx="158">
                  <c:v>1826.3999999999978</c:v>
                </c:pt>
                <c:pt idx="159">
                  <c:v>1826.3999999999978</c:v>
                </c:pt>
                <c:pt idx="160">
                  <c:v>1826.3999999999978</c:v>
                </c:pt>
                <c:pt idx="161">
                  <c:v>1826.3999999999978</c:v>
                </c:pt>
                <c:pt idx="162">
                  <c:v>1826.3999999999978</c:v>
                </c:pt>
                <c:pt idx="163">
                  <c:v>1826.3999999999978</c:v>
                </c:pt>
                <c:pt idx="164">
                  <c:v>1826.3999999999978</c:v>
                </c:pt>
                <c:pt idx="165">
                  <c:v>1826.3999999999978</c:v>
                </c:pt>
                <c:pt idx="166">
                  <c:v>1826.3999999999978</c:v>
                </c:pt>
                <c:pt idx="167">
                  <c:v>1826.3999999999978</c:v>
                </c:pt>
                <c:pt idx="168">
                  <c:v>1826.3999999999978</c:v>
                </c:pt>
                <c:pt idx="169">
                  <c:v>1826.3999999999978</c:v>
                </c:pt>
                <c:pt idx="170">
                  <c:v>1826.3999999999978</c:v>
                </c:pt>
                <c:pt idx="171">
                  <c:v>1826.3999999999978</c:v>
                </c:pt>
                <c:pt idx="172">
                  <c:v>1826.3999999999978</c:v>
                </c:pt>
                <c:pt idx="173">
                  <c:v>1826.3999999999978</c:v>
                </c:pt>
                <c:pt idx="174">
                  <c:v>1826.3999999999978</c:v>
                </c:pt>
                <c:pt idx="175">
                  <c:v>1826.3999999999978</c:v>
                </c:pt>
                <c:pt idx="176">
                  <c:v>1826.3999999999978</c:v>
                </c:pt>
                <c:pt idx="177">
                  <c:v>1826.3999999999978</c:v>
                </c:pt>
                <c:pt idx="178">
                  <c:v>1826.3999999999978</c:v>
                </c:pt>
                <c:pt idx="179">
                  <c:v>1826.3999999999978</c:v>
                </c:pt>
                <c:pt idx="180">
                  <c:v>1826.3999999999978</c:v>
                </c:pt>
                <c:pt idx="181">
                  <c:v>1826.3999999999978</c:v>
                </c:pt>
                <c:pt idx="182">
                  <c:v>1826.3999999999978</c:v>
                </c:pt>
                <c:pt idx="183">
                  <c:v>1826.3999999999978</c:v>
                </c:pt>
                <c:pt idx="184">
                  <c:v>1826.3999999999978</c:v>
                </c:pt>
                <c:pt idx="185">
                  <c:v>1826.3999999999978</c:v>
                </c:pt>
                <c:pt idx="186">
                  <c:v>1826.3999999999978</c:v>
                </c:pt>
                <c:pt idx="187">
                  <c:v>1826.3999999999978</c:v>
                </c:pt>
                <c:pt idx="188">
                  <c:v>1826.3999999999978</c:v>
                </c:pt>
                <c:pt idx="189">
                  <c:v>1826.3999999999978</c:v>
                </c:pt>
                <c:pt idx="190">
                  <c:v>1826.3999999999978</c:v>
                </c:pt>
                <c:pt idx="191">
                  <c:v>1826.3999999999978</c:v>
                </c:pt>
                <c:pt idx="192">
                  <c:v>1826.3999999999978</c:v>
                </c:pt>
                <c:pt idx="193">
                  <c:v>1826.3999999999978</c:v>
                </c:pt>
                <c:pt idx="194">
                  <c:v>1826.3999999999978</c:v>
                </c:pt>
                <c:pt idx="195">
                  <c:v>1826.3999999999978</c:v>
                </c:pt>
                <c:pt idx="196">
                  <c:v>1826.3999999999978</c:v>
                </c:pt>
                <c:pt idx="197">
                  <c:v>1826.3999999999978</c:v>
                </c:pt>
                <c:pt idx="198">
                  <c:v>1826.3999999999978</c:v>
                </c:pt>
                <c:pt idx="199">
                  <c:v>1826.3999999999978</c:v>
                </c:pt>
                <c:pt idx="200">
                  <c:v>1826.3999999999978</c:v>
                </c:pt>
                <c:pt idx="201">
                  <c:v>1826.3999999999978</c:v>
                </c:pt>
                <c:pt idx="202">
                  <c:v>1826.3999999999978</c:v>
                </c:pt>
                <c:pt idx="203">
                  <c:v>1826.3999999999978</c:v>
                </c:pt>
                <c:pt idx="204">
                  <c:v>1826.3999999999978</c:v>
                </c:pt>
                <c:pt idx="205">
                  <c:v>1826.3999999999978</c:v>
                </c:pt>
                <c:pt idx="206">
                  <c:v>1826.3999999999978</c:v>
                </c:pt>
                <c:pt idx="207">
                  <c:v>1826.3999999999978</c:v>
                </c:pt>
                <c:pt idx="208">
                  <c:v>1826.3999999999978</c:v>
                </c:pt>
                <c:pt idx="209">
                  <c:v>1826.3999999999978</c:v>
                </c:pt>
                <c:pt idx="210">
                  <c:v>1826.3999999999978</c:v>
                </c:pt>
                <c:pt idx="211">
                  <c:v>1826.3999999999978</c:v>
                </c:pt>
                <c:pt idx="212">
                  <c:v>1826.3999999999978</c:v>
                </c:pt>
                <c:pt idx="213">
                  <c:v>1826.3999999999978</c:v>
                </c:pt>
                <c:pt idx="214">
                  <c:v>1826.3999999999978</c:v>
                </c:pt>
                <c:pt idx="215">
                  <c:v>1826.3999999999978</c:v>
                </c:pt>
                <c:pt idx="216">
                  <c:v>1826.3999999999978</c:v>
                </c:pt>
                <c:pt idx="217">
                  <c:v>1826.3999999999978</c:v>
                </c:pt>
                <c:pt idx="218">
                  <c:v>1826.3999999999978</c:v>
                </c:pt>
                <c:pt idx="219">
                  <c:v>1826.3999999999978</c:v>
                </c:pt>
                <c:pt idx="220">
                  <c:v>1826.3999999999978</c:v>
                </c:pt>
                <c:pt idx="221">
                  <c:v>1826.3999999999978</c:v>
                </c:pt>
                <c:pt idx="222">
                  <c:v>1826.3999999999978</c:v>
                </c:pt>
                <c:pt idx="223">
                  <c:v>1826.3999999999978</c:v>
                </c:pt>
                <c:pt idx="224">
                  <c:v>1826.3999999999978</c:v>
                </c:pt>
                <c:pt idx="225">
                  <c:v>1826.3999999999978</c:v>
                </c:pt>
                <c:pt idx="226">
                  <c:v>1826.3999999999978</c:v>
                </c:pt>
                <c:pt idx="227">
                  <c:v>1826.3999999999978</c:v>
                </c:pt>
                <c:pt idx="228">
                  <c:v>1826.3999999999978</c:v>
                </c:pt>
                <c:pt idx="229">
                  <c:v>1826.3999999999978</c:v>
                </c:pt>
                <c:pt idx="230">
                  <c:v>1826.3999999999978</c:v>
                </c:pt>
                <c:pt idx="231">
                  <c:v>1826.3999999999978</c:v>
                </c:pt>
                <c:pt idx="232">
                  <c:v>1826.3999999999978</c:v>
                </c:pt>
                <c:pt idx="233">
                  <c:v>1826.3999999999978</c:v>
                </c:pt>
                <c:pt idx="234">
                  <c:v>1826.3999999999978</c:v>
                </c:pt>
                <c:pt idx="235">
                  <c:v>1826.3999999999978</c:v>
                </c:pt>
                <c:pt idx="236">
                  <c:v>1826.3999999999978</c:v>
                </c:pt>
                <c:pt idx="237">
                  <c:v>1826.3999999999978</c:v>
                </c:pt>
                <c:pt idx="238">
                  <c:v>1826.3999999999978</c:v>
                </c:pt>
                <c:pt idx="239">
                  <c:v>1826.3999999999978</c:v>
                </c:pt>
                <c:pt idx="240">
                  <c:v>1826.3999999999978</c:v>
                </c:pt>
                <c:pt idx="241">
                  <c:v>1826.3999999999978</c:v>
                </c:pt>
                <c:pt idx="242">
                  <c:v>1826.3999999999978</c:v>
                </c:pt>
                <c:pt idx="243">
                  <c:v>1826.3999999999978</c:v>
                </c:pt>
                <c:pt idx="244">
                  <c:v>1826.3999999999978</c:v>
                </c:pt>
                <c:pt idx="245">
                  <c:v>1826.3999999999978</c:v>
                </c:pt>
                <c:pt idx="246">
                  <c:v>1826.3999999999978</c:v>
                </c:pt>
                <c:pt idx="247">
                  <c:v>1826.3999999999978</c:v>
                </c:pt>
                <c:pt idx="248">
                  <c:v>1826.3999999999978</c:v>
                </c:pt>
                <c:pt idx="249">
                  <c:v>1826.3999999999978</c:v>
                </c:pt>
                <c:pt idx="250">
                  <c:v>1826.3999999999978</c:v>
                </c:pt>
                <c:pt idx="251">
                  <c:v>1826.3999999999978</c:v>
                </c:pt>
                <c:pt idx="252">
                  <c:v>1826.3999999999978</c:v>
                </c:pt>
                <c:pt idx="253">
                  <c:v>1826.3999999999978</c:v>
                </c:pt>
                <c:pt idx="254">
                  <c:v>1826.3999999999978</c:v>
                </c:pt>
                <c:pt idx="255">
                  <c:v>1826.3999999999978</c:v>
                </c:pt>
                <c:pt idx="256">
                  <c:v>1826.3999999999978</c:v>
                </c:pt>
                <c:pt idx="257">
                  <c:v>1826.3999999999978</c:v>
                </c:pt>
                <c:pt idx="258">
                  <c:v>1826.3999999999978</c:v>
                </c:pt>
                <c:pt idx="259">
                  <c:v>1826.3999999999978</c:v>
                </c:pt>
                <c:pt idx="260">
                  <c:v>1826.3999999999978</c:v>
                </c:pt>
                <c:pt idx="261">
                  <c:v>1826.3999999999978</c:v>
                </c:pt>
                <c:pt idx="262">
                  <c:v>1826.3999999999978</c:v>
                </c:pt>
                <c:pt idx="263">
                  <c:v>1826.3999999999978</c:v>
                </c:pt>
                <c:pt idx="264">
                  <c:v>1826.3999999999978</c:v>
                </c:pt>
                <c:pt idx="265">
                  <c:v>1826.3999999999978</c:v>
                </c:pt>
                <c:pt idx="266">
                  <c:v>1826.3999999999978</c:v>
                </c:pt>
                <c:pt idx="267">
                  <c:v>1826.3999999999978</c:v>
                </c:pt>
                <c:pt idx="268">
                  <c:v>1826.3999999999978</c:v>
                </c:pt>
                <c:pt idx="269">
                  <c:v>1826.3999999999978</c:v>
                </c:pt>
                <c:pt idx="270">
                  <c:v>1826.3999999999978</c:v>
                </c:pt>
                <c:pt idx="271">
                  <c:v>1826.3999999999978</c:v>
                </c:pt>
                <c:pt idx="272">
                  <c:v>1826.3999999999978</c:v>
                </c:pt>
                <c:pt idx="273">
                  <c:v>1826.3999999999978</c:v>
                </c:pt>
                <c:pt idx="274">
                  <c:v>1826.3999999999978</c:v>
                </c:pt>
                <c:pt idx="275">
                  <c:v>1826.3999999999978</c:v>
                </c:pt>
                <c:pt idx="276">
                  <c:v>1826.3999999999978</c:v>
                </c:pt>
                <c:pt idx="277">
                  <c:v>1826.3999999999978</c:v>
                </c:pt>
                <c:pt idx="278">
                  <c:v>1826.3999999999978</c:v>
                </c:pt>
                <c:pt idx="279">
                  <c:v>1826.3999999999978</c:v>
                </c:pt>
                <c:pt idx="280">
                  <c:v>1826.3999999999978</c:v>
                </c:pt>
                <c:pt idx="281">
                  <c:v>1826.3999999999978</c:v>
                </c:pt>
                <c:pt idx="282">
                  <c:v>1826.3999999999978</c:v>
                </c:pt>
                <c:pt idx="283">
                  <c:v>1826.3999999999978</c:v>
                </c:pt>
                <c:pt idx="284">
                  <c:v>1826.3999999999978</c:v>
                </c:pt>
                <c:pt idx="285">
                  <c:v>1826.3999999999978</c:v>
                </c:pt>
                <c:pt idx="286">
                  <c:v>1826.3999999999978</c:v>
                </c:pt>
                <c:pt idx="287">
                  <c:v>1826.3999999999978</c:v>
                </c:pt>
                <c:pt idx="288">
                  <c:v>1826.3999999999978</c:v>
                </c:pt>
                <c:pt idx="289">
                  <c:v>1826.3999999999978</c:v>
                </c:pt>
                <c:pt idx="290">
                  <c:v>1826.3999999999978</c:v>
                </c:pt>
                <c:pt idx="291">
                  <c:v>1826.3999999999978</c:v>
                </c:pt>
                <c:pt idx="292">
                  <c:v>1826.3999999999978</c:v>
                </c:pt>
                <c:pt idx="293">
                  <c:v>1826.3999999999978</c:v>
                </c:pt>
                <c:pt idx="294">
                  <c:v>1826.3999999999978</c:v>
                </c:pt>
                <c:pt idx="295">
                  <c:v>1826.3999999999978</c:v>
                </c:pt>
                <c:pt idx="296">
                  <c:v>1826.3999999999978</c:v>
                </c:pt>
                <c:pt idx="297">
                  <c:v>1826.3999999999978</c:v>
                </c:pt>
                <c:pt idx="298">
                  <c:v>1826.3999999999978</c:v>
                </c:pt>
                <c:pt idx="299">
                  <c:v>1826.3999999999978</c:v>
                </c:pt>
                <c:pt idx="300">
                  <c:v>1825.4999999999989</c:v>
                </c:pt>
                <c:pt idx="301">
                  <c:v>1825.4999999999989</c:v>
                </c:pt>
                <c:pt idx="302">
                  <c:v>1825.4999999999989</c:v>
                </c:pt>
                <c:pt idx="303">
                  <c:v>1825.4999999999989</c:v>
                </c:pt>
                <c:pt idx="304">
                  <c:v>1825.4999999999989</c:v>
                </c:pt>
                <c:pt idx="305">
                  <c:v>1825.4999999999989</c:v>
                </c:pt>
                <c:pt idx="306">
                  <c:v>1825.4999999999989</c:v>
                </c:pt>
                <c:pt idx="307">
                  <c:v>1825.4999999999989</c:v>
                </c:pt>
                <c:pt idx="308">
                  <c:v>1825.4999999999989</c:v>
                </c:pt>
                <c:pt idx="309">
                  <c:v>1825.4999999999989</c:v>
                </c:pt>
                <c:pt idx="310">
                  <c:v>1819.099999999999</c:v>
                </c:pt>
                <c:pt idx="311">
                  <c:v>1819.099999999999</c:v>
                </c:pt>
                <c:pt idx="312">
                  <c:v>1819.099999999999</c:v>
                </c:pt>
                <c:pt idx="313">
                  <c:v>1819.099999999999</c:v>
                </c:pt>
                <c:pt idx="314">
                  <c:v>1819.099999999999</c:v>
                </c:pt>
                <c:pt idx="315">
                  <c:v>1819.099999999999</c:v>
                </c:pt>
                <c:pt idx="316">
                  <c:v>1819.099999999999</c:v>
                </c:pt>
                <c:pt idx="317">
                  <c:v>1819.099999999999</c:v>
                </c:pt>
                <c:pt idx="318">
                  <c:v>1819.099999999999</c:v>
                </c:pt>
                <c:pt idx="319">
                  <c:v>1819.099999999999</c:v>
                </c:pt>
                <c:pt idx="320">
                  <c:v>1819.099999999999</c:v>
                </c:pt>
                <c:pt idx="321">
                  <c:v>1819.099999999999</c:v>
                </c:pt>
                <c:pt idx="322">
                  <c:v>1819.099999999999</c:v>
                </c:pt>
                <c:pt idx="323">
                  <c:v>1819.099999999999</c:v>
                </c:pt>
                <c:pt idx="324">
                  <c:v>1819.099999999999</c:v>
                </c:pt>
                <c:pt idx="325">
                  <c:v>1819.099999999999</c:v>
                </c:pt>
                <c:pt idx="326">
                  <c:v>1819.099999999999</c:v>
                </c:pt>
                <c:pt idx="327">
                  <c:v>1819.099999999999</c:v>
                </c:pt>
                <c:pt idx="328">
                  <c:v>1819.099999999999</c:v>
                </c:pt>
                <c:pt idx="329">
                  <c:v>1819.099999999999</c:v>
                </c:pt>
                <c:pt idx="330">
                  <c:v>1819.099999999999</c:v>
                </c:pt>
                <c:pt idx="331">
                  <c:v>1819.099999999999</c:v>
                </c:pt>
                <c:pt idx="332">
                  <c:v>1819.099999999999</c:v>
                </c:pt>
                <c:pt idx="333">
                  <c:v>1819.099999999999</c:v>
                </c:pt>
                <c:pt idx="334">
                  <c:v>1819.099999999999</c:v>
                </c:pt>
                <c:pt idx="335">
                  <c:v>1819.099999999999</c:v>
                </c:pt>
                <c:pt idx="336">
                  <c:v>1819.099999999999</c:v>
                </c:pt>
                <c:pt idx="337">
                  <c:v>1819.099999999999</c:v>
                </c:pt>
                <c:pt idx="338">
                  <c:v>1819.099999999999</c:v>
                </c:pt>
                <c:pt idx="339">
                  <c:v>1819.099999999999</c:v>
                </c:pt>
                <c:pt idx="340">
                  <c:v>1819.099999999999</c:v>
                </c:pt>
                <c:pt idx="341">
                  <c:v>1819.099999999999</c:v>
                </c:pt>
                <c:pt idx="342">
                  <c:v>1819.099999999999</c:v>
                </c:pt>
                <c:pt idx="343">
                  <c:v>1819.099999999999</c:v>
                </c:pt>
                <c:pt idx="344">
                  <c:v>1819.099999999999</c:v>
                </c:pt>
                <c:pt idx="345">
                  <c:v>1819.099999999999</c:v>
                </c:pt>
                <c:pt idx="346">
                  <c:v>1819.099999999999</c:v>
                </c:pt>
                <c:pt idx="347">
                  <c:v>1819.099999999999</c:v>
                </c:pt>
                <c:pt idx="348">
                  <c:v>1819.099999999999</c:v>
                </c:pt>
                <c:pt idx="349">
                  <c:v>1819.099999999999</c:v>
                </c:pt>
                <c:pt idx="350">
                  <c:v>1819.099999999999</c:v>
                </c:pt>
                <c:pt idx="351">
                  <c:v>1819.099999999999</c:v>
                </c:pt>
                <c:pt idx="352">
                  <c:v>1819.099999999999</c:v>
                </c:pt>
                <c:pt idx="353">
                  <c:v>1819.099999999999</c:v>
                </c:pt>
                <c:pt idx="354">
                  <c:v>1819.099999999999</c:v>
                </c:pt>
                <c:pt idx="355">
                  <c:v>1819.099999999999</c:v>
                </c:pt>
                <c:pt idx="356">
                  <c:v>1819.099999999999</c:v>
                </c:pt>
                <c:pt idx="357">
                  <c:v>1819.099999999999</c:v>
                </c:pt>
                <c:pt idx="358">
                  <c:v>1819.099999999999</c:v>
                </c:pt>
                <c:pt idx="359">
                  <c:v>1819.099999999999</c:v>
                </c:pt>
                <c:pt idx="360">
                  <c:v>1819.099999999999</c:v>
                </c:pt>
                <c:pt idx="361">
                  <c:v>1819.099999999999</c:v>
                </c:pt>
                <c:pt idx="362">
                  <c:v>1819.099999999999</c:v>
                </c:pt>
                <c:pt idx="363">
                  <c:v>1819.099999999999</c:v>
                </c:pt>
                <c:pt idx="364">
                  <c:v>1819.099999999999</c:v>
                </c:pt>
                <c:pt idx="365">
                  <c:v>1819.099999999999</c:v>
                </c:pt>
                <c:pt idx="366">
                  <c:v>1819.099999999999</c:v>
                </c:pt>
                <c:pt idx="367">
                  <c:v>1819.099999999999</c:v>
                </c:pt>
                <c:pt idx="368">
                  <c:v>1819.099999999999</c:v>
                </c:pt>
                <c:pt idx="369">
                  <c:v>1819.099999999999</c:v>
                </c:pt>
                <c:pt idx="370">
                  <c:v>1819.099999999999</c:v>
                </c:pt>
                <c:pt idx="371">
                  <c:v>1819.099999999999</c:v>
                </c:pt>
                <c:pt idx="372">
                  <c:v>1819.099999999999</c:v>
                </c:pt>
                <c:pt idx="373">
                  <c:v>1819.099999999999</c:v>
                </c:pt>
                <c:pt idx="374">
                  <c:v>1819.099999999999</c:v>
                </c:pt>
                <c:pt idx="375">
                  <c:v>1819.099999999999</c:v>
                </c:pt>
                <c:pt idx="376">
                  <c:v>1819.099999999999</c:v>
                </c:pt>
                <c:pt idx="377">
                  <c:v>1819.099999999999</c:v>
                </c:pt>
                <c:pt idx="378">
                  <c:v>1819.099999999999</c:v>
                </c:pt>
                <c:pt idx="379">
                  <c:v>1819.099999999999</c:v>
                </c:pt>
                <c:pt idx="380">
                  <c:v>1819.099999999999</c:v>
                </c:pt>
                <c:pt idx="381">
                  <c:v>1819.099999999999</c:v>
                </c:pt>
                <c:pt idx="382">
                  <c:v>1819.099999999999</c:v>
                </c:pt>
                <c:pt idx="383">
                  <c:v>1819.099999999999</c:v>
                </c:pt>
                <c:pt idx="384">
                  <c:v>1819.099999999999</c:v>
                </c:pt>
                <c:pt idx="385">
                  <c:v>1819.099999999999</c:v>
                </c:pt>
                <c:pt idx="386">
                  <c:v>1819.099999999999</c:v>
                </c:pt>
                <c:pt idx="387">
                  <c:v>1819.099999999999</c:v>
                </c:pt>
                <c:pt idx="388">
                  <c:v>1819.099999999999</c:v>
                </c:pt>
                <c:pt idx="389">
                  <c:v>1819.099999999999</c:v>
                </c:pt>
                <c:pt idx="390">
                  <c:v>1819.099999999999</c:v>
                </c:pt>
                <c:pt idx="391">
                  <c:v>1819.099999999999</c:v>
                </c:pt>
                <c:pt idx="392">
                  <c:v>1819.099999999999</c:v>
                </c:pt>
                <c:pt idx="393">
                  <c:v>1819.099999999999</c:v>
                </c:pt>
                <c:pt idx="394">
                  <c:v>1819.099999999999</c:v>
                </c:pt>
                <c:pt idx="395">
                  <c:v>1819.099999999999</c:v>
                </c:pt>
                <c:pt idx="396">
                  <c:v>1819.099999999999</c:v>
                </c:pt>
                <c:pt idx="397">
                  <c:v>1819.099999999999</c:v>
                </c:pt>
                <c:pt idx="398">
                  <c:v>1819.099999999999</c:v>
                </c:pt>
                <c:pt idx="399">
                  <c:v>1819.099999999999</c:v>
                </c:pt>
                <c:pt idx="400">
                  <c:v>1819.099999999999</c:v>
                </c:pt>
                <c:pt idx="401">
                  <c:v>1819.099999999999</c:v>
                </c:pt>
                <c:pt idx="402">
                  <c:v>1819.099999999999</c:v>
                </c:pt>
                <c:pt idx="403">
                  <c:v>1819.099999999999</c:v>
                </c:pt>
                <c:pt idx="404">
                  <c:v>1819.099999999999</c:v>
                </c:pt>
                <c:pt idx="405">
                  <c:v>1819.099999999999</c:v>
                </c:pt>
                <c:pt idx="406">
                  <c:v>1819.099999999999</c:v>
                </c:pt>
                <c:pt idx="407">
                  <c:v>1819.099999999999</c:v>
                </c:pt>
                <c:pt idx="408">
                  <c:v>1819.099999999999</c:v>
                </c:pt>
                <c:pt idx="409">
                  <c:v>1819.099999999999</c:v>
                </c:pt>
                <c:pt idx="410">
                  <c:v>1819.099999999999</c:v>
                </c:pt>
                <c:pt idx="411">
                  <c:v>1819.099999999999</c:v>
                </c:pt>
                <c:pt idx="412">
                  <c:v>1819.099999999999</c:v>
                </c:pt>
                <c:pt idx="413">
                  <c:v>1819.099999999999</c:v>
                </c:pt>
                <c:pt idx="414">
                  <c:v>1819.099999999999</c:v>
                </c:pt>
                <c:pt idx="415">
                  <c:v>1819.099999999999</c:v>
                </c:pt>
                <c:pt idx="416">
                  <c:v>1819.099999999999</c:v>
                </c:pt>
                <c:pt idx="417">
                  <c:v>1819.099999999999</c:v>
                </c:pt>
                <c:pt idx="418">
                  <c:v>1819.099999999999</c:v>
                </c:pt>
                <c:pt idx="419">
                  <c:v>1819.099999999999</c:v>
                </c:pt>
                <c:pt idx="420">
                  <c:v>1819.099999999999</c:v>
                </c:pt>
                <c:pt idx="421">
                  <c:v>1819.099999999999</c:v>
                </c:pt>
                <c:pt idx="422">
                  <c:v>1819.099999999999</c:v>
                </c:pt>
                <c:pt idx="423">
                  <c:v>1819.099999999999</c:v>
                </c:pt>
                <c:pt idx="424">
                  <c:v>1819.099999999999</c:v>
                </c:pt>
                <c:pt idx="425">
                  <c:v>1819.099999999999</c:v>
                </c:pt>
                <c:pt idx="426">
                  <c:v>1819.099999999999</c:v>
                </c:pt>
                <c:pt idx="427">
                  <c:v>1819.099999999999</c:v>
                </c:pt>
                <c:pt idx="428">
                  <c:v>1819.099999999999</c:v>
                </c:pt>
                <c:pt idx="429">
                  <c:v>1819.099999999999</c:v>
                </c:pt>
                <c:pt idx="430">
                  <c:v>1819.099999999999</c:v>
                </c:pt>
                <c:pt idx="431">
                  <c:v>1819.099999999999</c:v>
                </c:pt>
                <c:pt idx="432">
                  <c:v>1819.099999999999</c:v>
                </c:pt>
                <c:pt idx="433">
                  <c:v>1819.099999999999</c:v>
                </c:pt>
                <c:pt idx="434">
                  <c:v>1819.099999999999</c:v>
                </c:pt>
                <c:pt idx="435">
                  <c:v>1819.099999999999</c:v>
                </c:pt>
                <c:pt idx="436">
                  <c:v>1819.099999999999</c:v>
                </c:pt>
                <c:pt idx="437">
                  <c:v>1819.099999999999</c:v>
                </c:pt>
                <c:pt idx="438">
                  <c:v>1819.099999999999</c:v>
                </c:pt>
                <c:pt idx="439">
                  <c:v>1819.099999999999</c:v>
                </c:pt>
                <c:pt idx="440">
                  <c:v>1819.099999999999</c:v>
                </c:pt>
                <c:pt idx="441">
                  <c:v>1819.099999999999</c:v>
                </c:pt>
                <c:pt idx="442">
                  <c:v>1819.099999999999</c:v>
                </c:pt>
                <c:pt idx="443">
                  <c:v>1819.099999999999</c:v>
                </c:pt>
                <c:pt idx="444">
                  <c:v>1819.099999999999</c:v>
                </c:pt>
                <c:pt idx="445">
                  <c:v>1819.099999999999</c:v>
                </c:pt>
                <c:pt idx="446">
                  <c:v>1819.099999999999</c:v>
                </c:pt>
                <c:pt idx="447">
                  <c:v>1819.099999999999</c:v>
                </c:pt>
                <c:pt idx="448">
                  <c:v>1819.099999999999</c:v>
                </c:pt>
                <c:pt idx="449">
                  <c:v>1819.099999999999</c:v>
                </c:pt>
                <c:pt idx="450">
                  <c:v>1819.099999999999</c:v>
                </c:pt>
                <c:pt idx="451">
                  <c:v>1819.099999999999</c:v>
                </c:pt>
                <c:pt idx="452">
                  <c:v>1819.099999999999</c:v>
                </c:pt>
                <c:pt idx="453">
                  <c:v>1819.099999999999</c:v>
                </c:pt>
                <c:pt idx="454">
                  <c:v>1819.099999999999</c:v>
                </c:pt>
                <c:pt idx="455">
                  <c:v>1819.099999999999</c:v>
                </c:pt>
                <c:pt idx="456">
                  <c:v>1819.099999999999</c:v>
                </c:pt>
                <c:pt idx="457">
                  <c:v>1819.099999999999</c:v>
                </c:pt>
                <c:pt idx="458">
                  <c:v>1819.099999999999</c:v>
                </c:pt>
                <c:pt idx="459">
                  <c:v>1819.099999999999</c:v>
                </c:pt>
                <c:pt idx="460">
                  <c:v>1819.099999999999</c:v>
                </c:pt>
                <c:pt idx="461">
                  <c:v>1819.099999999999</c:v>
                </c:pt>
                <c:pt idx="462">
                  <c:v>1819.099999999999</c:v>
                </c:pt>
                <c:pt idx="463">
                  <c:v>1818.2</c:v>
                </c:pt>
                <c:pt idx="464">
                  <c:v>1818.2</c:v>
                </c:pt>
                <c:pt idx="465">
                  <c:v>1818.2</c:v>
                </c:pt>
                <c:pt idx="466">
                  <c:v>1818.2</c:v>
                </c:pt>
                <c:pt idx="467">
                  <c:v>1818.2</c:v>
                </c:pt>
                <c:pt idx="468">
                  <c:v>1818.2</c:v>
                </c:pt>
                <c:pt idx="469">
                  <c:v>1818.2</c:v>
                </c:pt>
                <c:pt idx="470">
                  <c:v>1818.2</c:v>
                </c:pt>
                <c:pt idx="471">
                  <c:v>1818.2</c:v>
                </c:pt>
                <c:pt idx="472">
                  <c:v>1818.2</c:v>
                </c:pt>
                <c:pt idx="473">
                  <c:v>1818.2</c:v>
                </c:pt>
                <c:pt idx="474">
                  <c:v>1818.2</c:v>
                </c:pt>
                <c:pt idx="475">
                  <c:v>1818.2</c:v>
                </c:pt>
                <c:pt idx="476">
                  <c:v>1818.2</c:v>
                </c:pt>
                <c:pt idx="477">
                  <c:v>1818.2</c:v>
                </c:pt>
                <c:pt idx="478">
                  <c:v>1818.2</c:v>
                </c:pt>
                <c:pt idx="479">
                  <c:v>1818.2</c:v>
                </c:pt>
                <c:pt idx="480">
                  <c:v>1818.2</c:v>
                </c:pt>
                <c:pt idx="481">
                  <c:v>1818.2</c:v>
                </c:pt>
                <c:pt idx="482">
                  <c:v>1818.2</c:v>
                </c:pt>
                <c:pt idx="483">
                  <c:v>1818.2</c:v>
                </c:pt>
                <c:pt idx="484">
                  <c:v>1818.2</c:v>
                </c:pt>
                <c:pt idx="485">
                  <c:v>1818.2</c:v>
                </c:pt>
                <c:pt idx="486">
                  <c:v>1818.2</c:v>
                </c:pt>
                <c:pt idx="487">
                  <c:v>1818.2</c:v>
                </c:pt>
                <c:pt idx="488">
                  <c:v>1818.2</c:v>
                </c:pt>
                <c:pt idx="489">
                  <c:v>1818.2</c:v>
                </c:pt>
                <c:pt idx="490">
                  <c:v>1818.2</c:v>
                </c:pt>
                <c:pt idx="491">
                  <c:v>1818.2</c:v>
                </c:pt>
                <c:pt idx="492">
                  <c:v>1818.2</c:v>
                </c:pt>
                <c:pt idx="493">
                  <c:v>1818.2</c:v>
                </c:pt>
                <c:pt idx="494">
                  <c:v>1818.2</c:v>
                </c:pt>
                <c:pt idx="495">
                  <c:v>1811.8</c:v>
                </c:pt>
                <c:pt idx="496">
                  <c:v>1811.8</c:v>
                </c:pt>
                <c:pt idx="497">
                  <c:v>1811.8</c:v>
                </c:pt>
                <c:pt idx="498">
                  <c:v>1811.8</c:v>
                </c:pt>
                <c:pt idx="499">
                  <c:v>1811.8</c:v>
                </c:pt>
                <c:pt idx="500">
                  <c:v>1811.8</c:v>
                </c:pt>
                <c:pt idx="501">
                  <c:v>1811.8</c:v>
                </c:pt>
                <c:pt idx="502">
                  <c:v>1811.8</c:v>
                </c:pt>
                <c:pt idx="503">
                  <c:v>1811.8</c:v>
                </c:pt>
                <c:pt idx="504">
                  <c:v>1811.8</c:v>
                </c:pt>
                <c:pt idx="505">
                  <c:v>1811.8</c:v>
                </c:pt>
                <c:pt idx="506">
                  <c:v>1811.8</c:v>
                </c:pt>
                <c:pt idx="507">
                  <c:v>1811.8</c:v>
                </c:pt>
                <c:pt idx="508">
                  <c:v>1811.8</c:v>
                </c:pt>
                <c:pt idx="509">
                  <c:v>1811.8</c:v>
                </c:pt>
                <c:pt idx="510">
                  <c:v>1811.8</c:v>
                </c:pt>
                <c:pt idx="511">
                  <c:v>1811.8</c:v>
                </c:pt>
                <c:pt idx="512">
                  <c:v>1811.8</c:v>
                </c:pt>
                <c:pt idx="513">
                  <c:v>1811.8</c:v>
                </c:pt>
                <c:pt idx="514">
                  <c:v>1811.8</c:v>
                </c:pt>
                <c:pt idx="515">
                  <c:v>1811.8</c:v>
                </c:pt>
                <c:pt idx="516">
                  <c:v>1811.8</c:v>
                </c:pt>
                <c:pt idx="517">
                  <c:v>1811.8</c:v>
                </c:pt>
                <c:pt idx="518">
                  <c:v>1811.8</c:v>
                </c:pt>
                <c:pt idx="519">
                  <c:v>1811.8</c:v>
                </c:pt>
                <c:pt idx="520">
                  <c:v>1811.8</c:v>
                </c:pt>
                <c:pt idx="521">
                  <c:v>1811.8</c:v>
                </c:pt>
                <c:pt idx="522">
                  <c:v>1811.8</c:v>
                </c:pt>
                <c:pt idx="523">
                  <c:v>1811.8</c:v>
                </c:pt>
                <c:pt idx="524">
                  <c:v>1811.8</c:v>
                </c:pt>
                <c:pt idx="525">
                  <c:v>1811.8</c:v>
                </c:pt>
                <c:pt idx="526">
                  <c:v>1811.8</c:v>
                </c:pt>
                <c:pt idx="527">
                  <c:v>1811.8</c:v>
                </c:pt>
                <c:pt idx="528">
                  <c:v>1811.8</c:v>
                </c:pt>
                <c:pt idx="529">
                  <c:v>1811.8</c:v>
                </c:pt>
                <c:pt idx="530">
                  <c:v>1811.8</c:v>
                </c:pt>
                <c:pt idx="531">
                  <c:v>1811.8</c:v>
                </c:pt>
                <c:pt idx="532">
                  <c:v>1811.8</c:v>
                </c:pt>
                <c:pt idx="533">
                  <c:v>1811.8</c:v>
                </c:pt>
                <c:pt idx="534">
                  <c:v>1811.8</c:v>
                </c:pt>
                <c:pt idx="535">
                  <c:v>1811.8</c:v>
                </c:pt>
                <c:pt idx="536">
                  <c:v>1811.8</c:v>
                </c:pt>
                <c:pt idx="537">
                  <c:v>1811.8</c:v>
                </c:pt>
                <c:pt idx="538">
                  <c:v>1811.8</c:v>
                </c:pt>
                <c:pt idx="539">
                  <c:v>1811.8</c:v>
                </c:pt>
                <c:pt idx="540">
                  <c:v>1811.8</c:v>
                </c:pt>
                <c:pt idx="541">
                  <c:v>1811.8</c:v>
                </c:pt>
                <c:pt idx="542">
                  <c:v>1811.8</c:v>
                </c:pt>
                <c:pt idx="543">
                  <c:v>1811.8</c:v>
                </c:pt>
                <c:pt idx="544">
                  <c:v>1811.8</c:v>
                </c:pt>
                <c:pt idx="545">
                  <c:v>1811.8</c:v>
                </c:pt>
                <c:pt idx="546">
                  <c:v>1811.8</c:v>
                </c:pt>
                <c:pt idx="547">
                  <c:v>1811.8</c:v>
                </c:pt>
                <c:pt idx="548">
                  <c:v>1811.8</c:v>
                </c:pt>
                <c:pt idx="549">
                  <c:v>1811.8</c:v>
                </c:pt>
                <c:pt idx="550">
                  <c:v>1811.8</c:v>
                </c:pt>
                <c:pt idx="551">
                  <c:v>1811.8</c:v>
                </c:pt>
                <c:pt idx="552">
                  <c:v>1811.8</c:v>
                </c:pt>
                <c:pt idx="553">
                  <c:v>1811.8</c:v>
                </c:pt>
                <c:pt idx="554">
                  <c:v>1811.8</c:v>
                </c:pt>
                <c:pt idx="555">
                  <c:v>1811.8</c:v>
                </c:pt>
                <c:pt idx="556">
                  <c:v>1811.8</c:v>
                </c:pt>
                <c:pt idx="557">
                  <c:v>1811.8</c:v>
                </c:pt>
                <c:pt idx="558">
                  <c:v>1811.8</c:v>
                </c:pt>
                <c:pt idx="559">
                  <c:v>1811.8</c:v>
                </c:pt>
                <c:pt idx="560">
                  <c:v>1811.8</c:v>
                </c:pt>
                <c:pt idx="561">
                  <c:v>1811.8</c:v>
                </c:pt>
                <c:pt idx="562">
                  <c:v>1811.8</c:v>
                </c:pt>
                <c:pt idx="563">
                  <c:v>1811.8</c:v>
                </c:pt>
                <c:pt idx="564">
                  <c:v>1811.8</c:v>
                </c:pt>
                <c:pt idx="565">
                  <c:v>1811.8</c:v>
                </c:pt>
                <c:pt idx="566">
                  <c:v>1811.8</c:v>
                </c:pt>
                <c:pt idx="567">
                  <c:v>1811.8</c:v>
                </c:pt>
                <c:pt idx="568">
                  <c:v>1811.8</c:v>
                </c:pt>
                <c:pt idx="569">
                  <c:v>1811.8</c:v>
                </c:pt>
                <c:pt idx="570">
                  <c:v>1811.8</c:v>
                </c:pt>
                <c:pt idx="571">
                  <c:v>1811.8</c:v>
                </c:pt>
                <c:pt idx="572">
                  <c:v>1811.8</c:v>
                </c:pt>
                <c:pt idx="573">
                  <c:v>1811.8</c:v>
                </c:pt>
                <c:pt idx="574">
                  <c:v>1811.8</c:v>
                </c:pt>
                <c:pt idx="575">
                  <c:v>1811.8</c:v>
                </c:pt>
                <c:pt idx="576">
                  <c:v>1811.8</c:v>
                </c:pt>
                <c:pt idx="577">
                  <c:v>1811.8</c:v>
                </c:pt>
                <c:pt idx="578">
                  <c:v>1811.8</c:v>
                </c:pt>
                <c:pt idx="579">
                  <c:v>1811.8</c:v>
                </c:pt>
                <c:pt idx="580">
                  <c:v>1811.8</c:v>
                </c:pt>
                <c:pt idx="581">
                  <c:v>1811.8</c:v>
                </c:pt>
                <c:pt idx="582">
                  <c:v>1811.8</c:v>
                </c:pt>
                <c:pt idx="583">
                  <c:v>1811.8</c:v>
                </c:pt>
                <c:pt idx="584">
                  <c:v>1811.8</c:v>
                </c:pt>
                <c:pt idx="585">
                  <c:v>1811.8</c:v>
                </c:pt>
                <c:pt idx="586">
                  <c:v>1811.8</c:v>
                </c:pt>
                <c:pt idx="587">
                  <c:v>1811.8</c:v>
                </c:pt>
                <c:pt idx="588">
                  <c:v>1811.8</c:v>
                </c:pt>
                <c:pt idx="589">
                  <c:v>1811.8</c:v>
                </c:pt>
                <c:pt idx="590">
                  <c:v>1811.8</c:v>
                </c:pt>
                <c:pt idx="591">
                  <c:v>1811.8</c:v>
                </c:pt>
                <c:pt idx="592">
                  <c:v>1811.8</c:v>
                </c:pt>
                <c:pt idx="593">
                  <c:v>1811.8</c:v>
                </c:pt>
                <c:pt idx="594">
                  <c:v>1811.8</c:v>
                </c:pt>
                <c:pt idx="595">
                  <c:v>1811.8</c:v>
                </c:pt>
                <c:pt idx="596">
                  <c:v>1811.8</c:v>
                </c:pt>
                <c:pt idx="597">
                  <c:v>1811.8</c:v>
                </c:pt>
                <c:pt idx="598">
                  <c:v>1811.8</c:v>
                </c:pt>
                <c:pt idx="599">
                  <c:v>1811.8</c:v>
                </c:pt>
                <c:pt idx="600">
                  <c:v>1811.8</c:v>
                </c:pt>
                <c:pt idx="601">
                  <c:v>1811.8</c:v>
                </c:pt>
                <c:pt idx="602">
                  <c:v>1811.8</c:v>
                </c:pt>
                <c:pt idx="603">
                  <c:v>1811.8</c:v>
                </c:pt>
                <c:pt idx="604">
                  <c:v>1811.8</c:v>
                </c:pt>
                <c:pt idx="605">
                  <c:v>1811.8</c:v>
                </c:pt>
                <c:pt idx="606">
                  <c:v>1811.8</c:v>
                </c:pt>
                <c:pt idx="607">
                  <c:v>1811.8</c:v>
                </c:pt>
                <c:pt idx="608">
                  <c:v>1811.8</c:v>
                </c:pt>
                <c:pt idx="609">
                  <c:v>1811.8</c:v>
                </c:pt>
                <c:pt idx="610">
                  <c:v>1811.8</c:v>
                </c:pt>
                <c:pt idx="611">
                  <c:v>1811.8</c:v>
                </c:pt>
                <c:pt idx="612">
                  <c:v>1811.8</c:v>
                </c:pt>
                <c:pt idx="613">
                  <c:v>1811.8</c:v>
                </c:pt>
                <c:pt idx="614">
                  <c:v>1811.8</c:v>
                </c:pt>
                <c:pt idx="615">
                  <c:v>1811.8</c:v>
                </c:pt>
                <c:pt idx="616">
                  <c:v>1811.8</c:v>
                </c:pt>
                <c:pt idx="617">
                  <c:v>1811.8</c:v>
                </c:pt>
                <c:pt idx="618">
                  <c:v>1811.8</c:v>
                </c:pt>
                <c:pt idx="619">
                  <c:v>1811.8</c:v>
                </c:pt>
                <c:pt idx="620">
                  <c:v>1811.8</c:v>
                </c:pt>
                <c:pt idx="621">
                  <c:v>1811.8</c:v>
                </c:pt>
                <c:pt idx="622">
                  <c:v>1811.8</c:v>
                </c:pt>
                <c:pt idx="623">
                  <c:v>1811.8</c:v>
                </c:pt>
                <c:pt idx="624">
                  <c:v>1811.8</c:v>
                </c:pt>
                <c:pt idx="625">
                  <c:v>1811.8</c:v>
                </c:pt>
                <c:pt idx="626">
                  <c:v>1811.8</c:v>
                </c:pt>
                <c:pt idx="627">
                  <c:v>1811.8</c:v>
                </c:pt>
                <c:pt idx="628">
                  <c:v>1811.8</c:v>
                </c:pt>
                <c:pt idx="629">
                  <c:v>1811.8</c:v>
                </c:pt>
                <c:pt idx="630">
                  <c:v>1811.8</c:v>
                </c:pt>
                <c:pt idx="631">
                  <c:v>1811.8</c:v>
                </c:pt>
                <c:pt idx="632">
                  <c:v>1811.8</c:v>
                </c:pt>
                <c:pt idx="633">
                  <c:v>1811.8</c:v>
                </c:pt>
                <c:pt idx="634">
                  <c:v>1811.8</c:v>
                </c:pt>
                <c:pt idx="635">
                  <c:v>1811.8</c:v>
                </c:pt>
                <c:pt idx="636">
                  <c:v>1811.8</c:v>
                </c:pt>
                <c:pt idx="637">
                  <c:v>1811.8</c:v>
                </c:pt>
                <c:pt idx="638">
                  <c:v>1811.8</c:v>
                </c:pt>
                <c:pt idx="639">
                  <c:v>1811.8</c:v>
                </c:pt>
                <c:pt idx="640">
                  <c:v>1811.8</c:v>
                </c:pt>
                <c:pt idx="641">
                  <c:v>1811.8</c:v>
                </c:pt>
                <c:pt idx="642">
                  <c:v>1811.8</c:v>
                </c:pt>
                <c:pt idx="643">
                  <c:v>1811.8</c:v>
                </c:pt>
                <c:pt idx="644">
                  <c:v>1811.8</c:v>
                </c:pt>
                <c:pt idx="645">
                  <c:v>1811.8</c:v>
                </c:pt>
                <c:pt idx="646">
                  <c:v>1811.8</c:v>
                </c:pt>
                <c:pt idx="647">
                  <c:v>1811.8</c:v>
                </c:pt>
                <c:pt idx="648">
                  <c:v>1811.8</c:v>
                </c:pt>
                <c:pt idx="649">
                  <c:v>1811.8</c:v>
                </c:pt>
                <c:pt idx="650">
                  <c:v>1811.8</c:v>
                </c:pt>
                <c:pt idx="651">
                  <c:v>1811.8</c:v>
                </c:pt>
                <c:pt idx="652">
                  <c:v>1811.8</c:v>
                </c:pt>
                <c:pt idx="653">
                  <c:v>1811.8</c:v>
                </c:pt>
                <c:pt idx="654">
                  <c:v>1811.8</c:v>
                </c:pt>
                <c:pt idx="655">
                  <c:v>1811.8</c:v>
                </c:pt>
                <c:pt idx="656">
                  <c:v>1811.8</c:v>
                </c:pt>
                <c:pt idx="657">
                  <c:v>1811.8</c:v>
                </c:pt>
                <c:pt idx="658">
                  <c:v>1811.8</c:v>
                </c:pt>
                <c:pt idx="659">
                  <c:v>1811.8</c:v>
                </c:pt>
                <c:pt idx="660">
                  <c:v>1811.8</c:v>
                </c:pt>
                <c:pt idx="661">
                  <c:v>1811.8</c:v>
                </c:pt>
                <c:pt idx="662">
                  <c:v>1811.8</c:v>
                </c:pt>
                <c:pt idx="663">
                  <c:v>1811.8</c:v>
                </c:pt>
                <c:pt idx="664">
                  <c:v>1811.8</c:v>
                </c:pt>
                <c:pt idx="665">
                  <c:v>1811.8</c:v>
                </c:pt>
                <c:pt idx="666">
                  <c:v>1811.8</c:v>
                </c:pt>
                <c:pt idx="667">
                  <c:v>1811.8</c:v>
                </c:pt>
                <c:pt idx="668">
                  <c:v>1811.8</c:v>
                </c:pt>
                <c:pt idx="669">
                  <c:v>1805.4</c:v>
                </c:pt>
                <c:pt idx="670">
                  <c:v>1805.4</c:v>
                </c:pt>
                <c:pt idx="671">
                  <c:v>1805.4</c:v>
                </c:pt>
                <c:pt idx="672">
                  <c:v>1805.4</c:v>
                </c:pt>
                <c:pt idx="673">
                  <c:v>1805.4</c:v>
                </c:pt>
                <c:pt idx="674">
                  <c:v>1805.4</c:v>
                </c:pt>
                <c:pt idx="675">
                  <c:v>1805.4</c:v>
                </c:pt>
                <c:pt idx="676">
                  <c:v>1805.4</c:v>
                </c:pt>
                <c:pt idx="677">
                  <c:v>1805.4</c:v>
                </c:pt>
                <c:pt idx="678">
                  <c:v>1805.4</c:v>
                </c:pt>
                <c:pt idx="679">
                  <c:v>1805.4</c:v>
                </c:pt>
                <c:pt idx="680">
                  <c:v>1805.4</c:v>
                </c:pt>
                <c:pt idx="681">
                  <c:v>1805.4</c:v>
                </c:pt>
                <c:pt idx="682">
                  <c:v>1805.4</c:v>
                </c:pt>
                <c:pt idx="683">
                  <c:v>1805.4</c:v>
                </c:pt>
                <c:pt idx="684">
                  <c:v>1805.4</c:v>
                </c:pt>
                <c:pt idx="685">
                  <c:v>1805.4</c:v>
                </c:pt>
                <c:pt idx="686">
                  <c:v>1805.4</c:v>
                </c:pt>
                <c:pt idx="687">
                  <c:v>1805.4</c:v>
                </c:pt>
                <c:pt idx="688">
                  <c:v>1805.4</c:v>
                </c:pt>
                <c:pt idx="689">
                  <c:v>1805.4</c:v>
                </c:pt>
                <c:pt idx="690">
                  <c:v>1805.4</c:v>
                </c:pt>
                <c:pt idx="691">
                  <c:v>1805.4</c:v>
                </c:pt>
                <c:pt idx="692">
                  <c:v>1805.4</c:v>
                </c:pt>
                <c:pt idx="693">
                  <c:v>1805.4</c:v>
                </c:pt>
                <c:pt idx="694">
                  <c:v>1805.4</c:v>
                </c:pt>
                <c:pt idx="695">
                  <c:v>1805.4</c:v>
                </c:pt>
                <c:pt idx="696">
                  <c:v>1805.4</c:v>
                </c:pt>
                <c:pt idx="697">
                  <c:v>1805.4</c:v>
                </c:pt>
                <c:pt idx="698">
                  <c:v>1805.4</c:v>
                </c:pt>
                <c:pt idx="699">
                  <c:v>1805.4</c:v>
                </c:pt>
                <c:pt idx="700">
                  <c:v>1805.4</c:v>
                </c:pt>
                <c:pt idx="701">
                  <c:v>1805.4</c:v>
                </c:pt>
                <c:pt idx="702">
                  <c:v>1805.4</c:v>
                </c:pt>
                <c:pt idx="703">
                  <c:v>1805.4</c:v>
                </c:pt>
                <c:pt idx="704">
                  <c:v>1805.4</c:v>
                </c:pt>
                <c:pt idx="705">
                  <c:v>1805.4</c:v>
                </c:pt>
                <c:pt idx="706">
                  <c:v>1805.4</c:v>
                </c:pt>
                <c:pt idx="707">
                  <c:v>1805.4</c:v>
                </c:pt>
                <c:pt idx="708">
                  <c:v>1805.4</c:v>
                </c:pt>
                <c:pt idx="709">
                  <c:v>1805.4</c:v>
                </c:pt>
                <c:pt idx="710">
                  <c:v>1805.4</c:v>
                </c:pt>
                <c:pt idx="711">
                  <c:v>1805.4</c:v>
                </c:pt>
                <c:pt idx="712">
                  <c:v>1805.4</c:v>
                </c:pt>
                <c:pt idx="713">
                  <c:v>1805.4</c:v>
                </c:pt>
                <c:pt idx="714">
                  <c:v>1805.4</c:v>
                </c:pt>
                <c:pt idx="715">
                  <c:v>1805.4</c:v>
                </c:pt>
                <c:pt idx="716">
                  <c:v>1805.4</c:v>
                </c:pt>
                <c:pt idx="717">
                  <c:v>1805.4</c:v>
                </c:pt>
                <c:pt idx="718">
                  <c:v>1805.4</c:v>
                </c:pt>
                <c:pt idx="719">
                  <c:v>1805.4</c:v>
                </c:pt>
                <c:pt idx="720">
                  <c:v>1805.4</c:v>
                </c:pt>
                <c:pt idx="721">
                  <c:v>1805.4</c:v>
                </c:pt>
                <c:pt idx="722">
                  <c:v>1805.4</c:v>
                </c:pt>
                <c:pt idx="723">
                  <c:v>1805.4</c:v>
                </c:pt>
                <c:pt idx="724">
                  <c:v>1805.4</c:v>
                </c:pt>
                <c:pt idx="725">
                  <c:v>1805.4</c:v>
                </c:pt>
                <c:pt idx="726">
                  <c:v>1805.4</c:v>
                </c:pt>
                <c:pt idx="727">
                  <c:v>1805.4</c:v>
                </c:pt>
                <c:pt idx="728">
                  <c:v>1805.4</c:v>
                </c:pt>
                <c:pt idx="729">
                  <c:v>1805.4</c:v>
                </c:pt>
                <c:pt idx="730">
                  <c:v>1805.4</c:v>
                </c:pt>
                <c:pt idx="731">
                  <c:v>1805.4</c:v>
                </c:pt>
                <c:pt idx="732">
                  <c:v>1805.4</c:v>
                </c:pt>
                <c:pt idx="733">
                  <c:v>1805.4</c:v>
                </c:pt>
                <c:pt idx="734">
                  <c:v>1805.4</c:v>
                </c:pt>
                <c:pt idx="735">
                  <c:v>1805.4</c:v>
                </c:pt>
                <c:pt idx="736">
                  <c:v>1805.4</c:v>
                </c:pt>
                <c:pt idx="737">
                  <c:v>1805.4</c:v>
                </c:pt>
                <c:pt idx="738">
                  <c:v>1805.4</c:v>
                </c:pt>
                <c:pt idx="739">
                  <c:v>1799</c:v>
                </c:pt>
                <c:pt idx="740">
                  <c:v>1799</c:v>
                </c:pt>
                <c:pt idx="741">
                  <c:v>1799</c:v>
                </c:pt>
                <c:pt idx="742">
                  <c:v>1799</c:v>
                </c:pt>
                <c:pt idx="743">
                  <c:v>1799</c:v>
                </c:pt>
                <c:pt idx="744">
                  <c:v>1799</c:v>
                </c:pt>
                <c:pt idx="745">
                  <c:v>1799</c:v>
                </c:pt>
                <c:pt idx="746">
                  <c:v>1799</c:v>
                </c:pt>
                <c:pt idx="747">
                  <c:v>1799</c:v>
                </c:pt>
                <c:pt idx="748">
                  <c:v>1799</c:v>
                </c:pt>
                <c:pt idx="749">
                  <c:v>1799</c:v>
                </c:pt>
                <c:pt idx="750">
                  <c:v>1799</c:v>
                </c:pt>
                <c:pt idx="751">
                  <c:v>1799</c:v>
                </c:pt>
                <c:pt idx="752">
                  <c:v>1799</c:v>
                </c:pt>
                <c:pt idx="753">
                  <c:v>1799</c:v>
                </c:pt>
                <c:pt idx="754">
                  <c:v>1799</c:v>
                </c:pt>
                <c:pt idx="755">
                  <c:v>1799</c:v>
                </c:pt>
                <c:pt idx="756">
                  <c:v>1799</c:v>
                </c:pt>
                <c:pt idx="757">
                  <c:v>1799</c:v>
                </c:pt>
                <c:pt idx="758">
                  <c:v>1799</c:v>
                </c:pt>
                <c:pt idx="759">
                  <c:v>1799</c:v>
                </c:pt>
                <c:pt idx="760">
                  <c:v>1799</c:v>
                </c:pt>
                <c:pt idx="761">
                  <c:v>1799</c:v>
                </c:pt>
                <c:pt idx="762">
                  <c:v>1799</c:v>
                </c:pt>
                <c:pt idx="763">
                  <c:v>1799</c:v>
                </c:pt>
                <c:pt idx="764">
                  <c:v>1799</c:v>
                </c:pt>
                <c:pt idx="765">
                  <c:v>1799</c:v>
                </c:pt>
                <c:pt idx="766">
                  <c:v>1799</c:v>
                </c:pt>
                <c:pt idx="767">
                  <c:v>1799</c:v>
                </c:pt>
                <c:pt idx="768">
                  <c:v>1799</c:v>
                </c:pt>
                <c:pt idx="769">
                  <c:v>1799</c:v>
                </c:pt>
                <c:pt idx="770">
                  <c:v>1799</c:v>
                </c:pt>
                <c:pt idx="771">
                  <c:v>1799</c:v>
                </c:pt>
                <c:pt idx="772">
                  <c:v>1799</c:v>
                </c:pt>
                <c:pt idx="773">
                  <c:v>1799</c:v>
                </c:pt>
                <c:pt idx="774">
                  <c:v>1799</c:v>
                </c:pt>
                <c:pt idx="775">
                  <c:v>1799</c:v>
                </c:pt>
                <c:pt idx="776">
                  <c:v>1799</c:v>
                </c:pt>
                <c:pt idx="777">
                  <c:v>1799</c:v>
                </c:pt>
                <c:pt idx="778">
                  <c:v>1799</c:v>
                </c:pt>
                <c:pt idx="779">
                  <c:v>1799</c:v>
                </c:pt>
                <c:pt idx="780">
                  <c:v>1799</c:v>
                </c:pt>
                <c:pt idx="781">
                  <c:v>1799</c:v>
                </c:pt>
                <c:pt idx="782">
                  <c:v>1799</c:v>
                </c:pt>
                <c:pt idx="783">
                  <c:v>1799</c:v>
                </c:pt>
                <c:pt idx="784">
                  <c:v>1799</c:v>
                </c:pt>
                <c:pt idx="785">
                  <c:v>1799</c:v>
                </c:pt>
                <c:pt idx="786">
                  <c:v>1799</c:v>
                </c:pt>
                <c:pt idx="787">
                  <c:v>1799</c:v>
                </c:pt>
                <c:pt idx="788">
                  <c:v>1799</c:v>
                </c:pt>
                <c:pt idx="789">
                  <c:v>1799</c:v>
                </c:pt>
                <c:pt idx="790">
                  <c:v>1799</c:v>
                </c:pt>
                <c:pt idx="791">
                  <c:v>1799</c:v>
                </c:pt>
                <c:pt idx="792">
                  <c:v>1799</c:v>
                </c:pt>
                <c:pt idx="793">
                  <c:v>1799</c:v>
                </c:pt>
                <c:pt idx="794">
                  <c:v>1799</c:v>
                </c:pt>
                <c:pt idx="795">
                  <c:v>1799</c:v>
                </c:pt>
                <c:pt idx="796">
                  <c:v>1799</c:v>
                </c:pt>
                <c:pt idx="797">
                  <c:v>1799</c:v>
                </c:pt>
                <c:pt idx="798">
                  <c:v>1799</c:v>
                </c:pt>
                <c:pt idx="799">
                  <c:v>1799</c:v>
                </c:pt>
                <c:pt idx="800">
                  <c:v>1799</c:v>
                </c:pt>
                <c:pt idx="801">
                  <c:v>1799</c:v>
                </c:pt>
                <c:pt idx="802">
                  <c:v>1799</c:v>
                </c:pt>
                <c:pt idx="803">
                  <c:v>1799</c:v>
                </c:pt>
                <c:pt idx="804">
                  <c:v>1799</c:v>
                </c:pt>
                <c:pt idx="805">
                  <c:v>1799</c:v>
                </c:pt>
                <c:pt idx="806">
                  <c:v>1799</c:v>
                </c:pt>
                <c:pt idx="807">
                  <c:v>1799</c:v>
                </c:pt>
                <c:pt idx="808">
                  <c:v>1799</c:v>
                </c:pt>
                <c:pt idx="809">
                  <c:v>1799</c:v>
                </c:pt>
                <c:pt idx="810">
                  <c:v>1799</c:v>
                </c:pt>
                <c:pt idx="811">
                  <c:v>1799</c:v>
                </c:pt>
                <c:pt idx="812">
                  <c:v>1799</c:v>
                </c:pt>
                <c:pt idx="813">
                  <c:v>1799</c:v>
                </c:pt>
                <c:pt idx="814">
                  <c:v>1799</c:v>
                </c:pt>
                <c:pt idx="815">
                  <c:v>1799</c:v>
                </c:pt>
                <c:pt idx="816">
                  <c:v>1799</c:v>
                </c:pt>
                <c:pt idx="817">
                  <c:v>1799</c:v>
                </c:pt>
                <c:pt idx="818">
                  <c:v>1799</c:v>
                </c:pt>
                <c:pt idx="819">
                  <c:v>1799</c:v>
                </c:pt>
                <c:pt idx="820">
                  <c:v>1799</c:v>
                </c:pt>
                <c:pt idx="821">
                  <c:v>1799</c:v>
                </c:pt>
                <c:pt idx="822">
                  <c:v>1799</c:v>
                </c:pt>
                <c:pt idx="823">
                  <c:v>1799</c:v>
                </c:pt>
                <c:pt idx="824">
                  <c:v>1799</c:v>
                </c:pt>
                <c:pt idx="825">
                  <c:v>1799</c:v>
                </c:pt>
                <c:pt idx="826">
                  <c:v>1799</c:v>
                </c:pt>
                <c:pt idx="827">
                  <c:v>1799</c:v>
                </c:pt>
                <c:pt idx="828">
                  <c:v>1799</c:v>
                </c:pt>
                <c:pt idx="829">
                  <c:v>1799</c:v>
                </c:pt>
                <c:pt idx="830">
                  <c:v>1799</c:v>
                </c:pt>
                <c:pt idx="831">
                  <c:v>1799</c:v>
                </c:pt>
                <c:pt idx="832">
                  <c:v>1799</c:v>
                </c:pt>
                <c:pt idx="833">
                  <c:v>1799</c:v>
                </c:pt>
                <c:pt idx="834">
                  <c:v>1799</c:v>
                </c:pt>
                <c:pt idx="835">
                  <c:v>1799</c:v>
                </c:pt>
                <c:pt idx="836">
                  <c:v>1799</c:v>
                </c:pt>
                <c:pt idx="837">
                  <c:v>1799</c:v>
                </c:pt>
                <c:pt idx="838">
                  <c:v>1799</c:v>
                </c:pt>
                <c:pt idx="839">
                  <c:v>1799</c:v>
                </c:pt>
                <c:pt idx="840">
                  <c:v>1799</c:v>
                </c:pt>
                <c:pt idx="841">
                  <c:v>1799</c:v>
                </c:pt>
                <c:pt idx="842">
                  <c:v>1799</c:v>
                </c:pt>
                <c:pt idx="843">
                  <c:v>1799</c:v>
                </c:pt>
                <c:pt idx="844">
                  <c:v>1799</c:v>
                </c:pt>
                <c:pt idx="845">
                  <c:v>1799</c:v>
                </c:pt>
                <c:pt idx="846">
                  <c:v>1799</c:v>
                </c:pt>
                <c:pt idx="847">
                  <c:v>1799</c:v>
                </c:pt>
                <c:pt idx="848">
                  <c:v>1799</c:v>
                </c:pt>
                <c:pt idx="849">
                  <c:v>1799</c:v>
                </c:pt>
                <c:pt idx="850">
                  <c:v>1799</c:v>
                </c:pt>
                <c:pt idx="851">
                  <c:v>1799</c:v>
                </c:pt>
                <c:pt idx="852">
                  <c:v>1799</c:v>
                </c:pt>
                <c:pt idx="853">
                  <c:v>1799</c:v>
                </c:pt>
                <c:pt idx="854">
                  <c:v>1799</c:v>
                </c:pt>
                <c:pt idx="855">
                  <c:v>1799</c:v>
                </c:pt>
                <c:pt idx="856">
                  <c:v>1799</c:v>
                </c:pt>
                <c:pt idx="857">
                  <c:v>1799</c:v>
                </c:pt>
                <c:pt idx="858">
                  <c:v>1799</c:v>
                </c:pt>
                <c:pt idx="859">
                  <c:v>1799</c:v>
                </c:pt>
                <c:pt idx="860">
                  <c:v>1799</c:v>
                </c:pt>
                <c:pt idx="861">
                  <c:v>1799</c:v>
                </c:pt>
                <c:pt idx="862">
                  <c:v>1799</c:v>
                </c:pt>
                <c:pt idx="863">
                  <c:v>1799</c:v>
                </c:pt>
                <c:pt idx="864">
                  <c:v>1799</c:v>
                </c:pt>
                <c:pt idx="865">
                  <c:v>1799</c:v>
                </c:pt>
                <c:pt idx="866">
                  <c:v>1799</c:v>
                </c:pt>
                <c:pt idx="867">
                  <c:v>1799</c:v>
                </c:pt>
                <c:pt idx="868">
                  <c:v>1799</c:v>
                </c:pt>
                <c:pt idx="869">
                  <c:v>1799</c:v>
                </c:pt>
                <c:pt idx="870">
                  <c:v>1799</c:v>
                </c:pt>
                <c:pt idx="871">
                  <c:v>1799</c:v>
                </c:pt>
                <c:pt idx="872">
                  <c:v>1799</c:v>
                </c:pt>
                <c:pt idx="873">
                  <c:v>1799</c:v>
                </c:pt>
                <c:pt idx="874">
                  <c:v>1799</c:v>
                </c:pt>
                <c:pt idx="875">
                  <c:v>1799</c:v>
                </c:pt>
                <c:pt idx="876">
                  <c:v>1799</c:v>
                </c:pt>
                <c:pt idx="877">
                  <c:v>1799</c:v>
                </c:pt>
                <c:pt idx="878">
                  <c:v>1799</c:v>
                </c:pt>
                <c:pt idx="879">
                  <c:v>1799</c:v>
                </c:pt>
                <c:pt idx="880">
                  <c:v>1799</c:v>
                </c:pt>
                <c:pt idx="881">
                  <c:v>1799</c:v>
                </c:pt>
                <c:pt idx="882">
                  <c:v>1799</c:v>
                </c:pt>
                <c:pt idx="883">
                  <c:v>1799</c:v>
                </c:pt>
                <c:pt idx="884">
                  <c:v>1799</c:v>
                </c:pt>
                <c:pt idx="885">
                  <c:v>1799</c:v>
                </c:pt>
                <c:pt idx="886">
                  <c:v>1799</c:v>
                </c:pt>
                <c:pt idx="887">
                  <c:v>1799</c:v>
                </c:pt>
                <c:pt idx="888">
                  <c:v>1799</c:v>
                </c:pt>
                <c:pt idx="889">
                  <c:v>1799</c:v>
                </c:pt>
                <c:pt idx="890">
                  <c:v>1799</c:v>
                </c:pt>
                <c:pt idx="891">
                  <c:v>1799</c:v>
                </c:pt>
                <c:pt idx="892">
                  <c:v>1799</c:v>
                </c:pt>
                <c:pt idx="893">
                  <c:v>1799</c:v>
                </c:pt>
                <c:pt idx="894">
                  <c:v>1799</c:v>
                </c:pt>
                <c:pt idx="895">
                  <c:v>1799</c:v>
                </c:pt>
                <c:pt idx="896">
                  <c:v>1799</c:v>
                </c:pt>
                <c:pt idx="897">
                  <c:v>1799</c:v>
                </c:pt>
                <c:pt idx="898">
                  <c:v>1799</c:v>
                </c:pt>
                <c:pt idx="899">
                  <c:v>1799</c:v>
                </c:pt>
                <c:pt idx="900">
                  <c:v>1799</c:v>
                </c:pt>
                <c:pt idx="901">
                  <c:v>1799</c:v>
                </c:pt>
                <c:pt idx="902">
                  <c:v>1799</c:v>
                </c:pt>
                <c:pt idx="903">
                  <c:v>1799</c:v>
                </c:pt>
                <c:pt idx="904">
                  <c:v>1799</c:v>
                </c:pt>
                <c:pt idx="905">
                  <c:v>1799</c:v>
                </c:pt>
                <c:pt idx="906">
                  <c:v>1799</c:v>
                </c:pt>
                <c:pt idx="907">
                  <c:v>1799</c:v>
                </c:pt>
                <c:pt idx="908">
                  <c:v>1799</c:v>
                </c:pt>
                <c:pt idx="909">
                  <c:v>1799</c:v>
                </c:pt>
                <c:pt idx="910">
                  <c:v>1799</c:v>
                </c:pt>
                <c:pt idx="911">
                  <c:v>1799</c:v>
                </c:pt>
                <c:pt idx="912">
                  <c:v>1799</c:v>
                </c:pt>
                <c:pt idx="913">
                  <c:v>1799</c:v>
                </c:pt>
                <c:pt idx="914">
                  <c:v>1799</c:v>
                </c:pt>
                <c:pt idx="915">
                  <c:v>1799</c:v>
                </c:pt>
                <c:pt idx="916">
                  <c:v>1799</c:v>
                </c:pt>
                <c:pt idx="917">
                  <c:v>1799</c:v>
                </c:pt>
                <c:pt idx="918">
                  <c:v>1799</c:v>
                </c:pt>
                <c:pt idx="919">
                  <c:v>1799</c:v>
                </c:pt>
                <c:pt idx="920">
                  <c:v>1799</c:v>
                </c:pt>
                <c:pt idx="921">
                  <c:v>1799</c:v>
                </c:pt>
                <c:pt idx="922">
                  <c:v>1799</c:v>
                </c:pt>
                <c:pt idx="923">
                  <c:v>1799</c:v>
                </c:pt>
                <c:pt idx="924">
                  <c:v>1799</c:v>
                </c:pt>
                <c:pt idx="925">
                  <c:v>1799</c:v>
                </c:pt>
                <c:pt idx="926">
                  <c:v>1799</c:v>
                </c:pt>
                <c:pt idx="927">
                  <c:v>1799</c:v>
                </c:pt>
                <c:pt idx="928">
                  <c:v>1799</c:v>
                </c:pt>
                <c:pt idx="929">
                  <c:v>1799</c:v>
                </c:pt>
                <c:pt idx="930">
                  <c:v>1799</c:v>
                </c:pt>
                <c:pt idx="931">
                  <c:v>1799</c:v>
                </c:pt>
                <c:pt idx="932">
                  <c:v>1799</c:v>
                </c:pt>
                <c:pt idx="933">
                  <c:v>1799</c:v>
                </c:pt>
                <c:pt idx="934">
                  <c:v>1799</c:v>
                </c:pt>
                <c:pt idx="935">
                  <c:v>1799</c:v>
                </c:pt>
                <c:pt idx="936">
                  <c:v>1799</c:v>
                </c:pt>
                <c:pt idx="937">
                  <c:v>1799</c:v>
                </c:pt>
                <c:pt idx="938">
                  <c:v>1799</c:v>
                </c:pt>
                <c:pt idx="939">
                  <c:v>1799</c:v>
                </c:pt>
                <c:pt idx="940">
                  <c:v>1799</c:v>
                </c:pt>
                <c:pt idx="941">
                  <c:v>1799</c:v>
                </c:pt>
                <c:pt idx="942">
                  <c:v>1799</c:v>
                </c:pt>
                <c:pt idx="943">
                  <c:v>1799</c:v>
                </c:pt>
                <c:pt idx="944">
                  <c:v>1799</c:v>
                </c:pt>
                <c:pt idx="945">
                  <c:v>1799</c:v>
                </c:pt>
                <c:pt idx="946">
                  <c:v>1799</c:v>
                </c:pt>
                <c:pt idx="947">
                  <c:v>1799</c:v>
                </c:pt>
                <c:pt idx="948">
                  <c:v>1799</c:v>
                </c:pt>
                <c:pt idx="949">
                  <c:v>1799</c:v>
                </c:pt>
                <c:pt idx="950">
                  <c:v>1799</c:v>
                </c:pt>
                <c:pt idx="951">
                  <c:v>1799</c:v>
                </c:pt>
                <c:pt idx="952">
                  <c:v>1799</c:v>
                </c:pt>
                <c:pt idx="953">
                  <c:v>1799</c:v>
                </c:pt>
                <c:pt idx="954">
                  <c:v>1799</c:v>
                </c:pt>
                <c:pt idx="955">
                  <c:v>1799</c:v>
                </c:pt>
                <c:pt idx="956">
                  <c:v>1799</c:v>
                </c:pt>
                <c:pt idx="957">
                  <c:v>1799</c:v>
                </c:pt>
                <c:pt idx="958">
                  <c:v>1799</c:v>
                </c:pt>
                <c:pt idx="959">
                  <c:v>1799</c:v>
                </c:pt>
                <c:pt idx="960">
                  <c:v>1799</c:v>
                </c:pt>
                <c:pt idx="961">
                  <c:v>1799</c:v>
                </c:pt>
                <c:pt idx="962">
                  <c:v>1799</c:v>
                </c:pt>
                <c:pt idx="963">
                  <c:v>1799</c:v>
                </c:pt>
                <c:pt idx="964">
                  <c:v>1799</c:v>
                </c:pt>
                <c:pt idx="965">
                  <c:v>1799</c:v>
                </c:pt>
                <c:pt idx="966">
                  <c:v>1799</c:v>
                </c:pt>
                <c:pt idx="967">
                  <c:v>1799</c:v>
                </c:pt>
                <c:pt idx="968">
                  <c:v>1799</c:v>
                </c:pt>
                <c:pt idx="969">
                  <c:v>1799</c:v>
                </c:pt>
                <c:pt idx="970">
                  <c:v>1799</c:v>
                </c:pt>
                <c:pt idx="971">
                  <c:v>1799</c:v>
                </c:pt>
                <c:pt idx="972">
                  <c:v>1799</c:v>
                </c:pt>
                <c:pt idx="973">
                  <c:v>1799</c:v>
                </c:pt>
                <c:pt idx="974">
                  <c:v>1799</c:v>
                </c:pt>
                <c:pt idx="975">
                  <c:v>1799</c:v>
                </c:pt>
                <c:pt idx="976">
                  <c:v>1799</c:v>
                </c:pt>
                <c:pt idx="977">
                  <c:v>1799</c:v>
                </c:pt>
                <c:pt idx="978">
                  <c:v>1799</c:v>
                </c:pt>
                <c:pt idx="979">
                  <c:v>1799</c:v>
                </c:pt>
                <c:pt idx="980">
                  <c:v>1799</c:v>
                </c:pt>
                <c:pt idx="981">
                  <c:v>1799</c:v>
                </c:pt>
                <c:pt idx="982">
                  <c:v>1799</c:v>
                </c:pt>
                <c:pt idx="983">
                  <c:v>1799</c:v>
                </c:pt>
                <c:pt idx="984">
                  <c:v>1799</c:v>
                </c:pt>
                <c:pt idx="985">
                  <c:v>1799</c:v>
                </c:pt>
                <c:pt idx="986">
                  <c:v>1799</c:v>
                </c:pt>
                <c:pt idx="987">
                  <c:v>1799</c:v>
                </c:pt>
                <c:pt idx="988">
                  <c:v>1799</c:v>
                </c:pt>
                <c:pt idx="989">
                  <c:v>1799</c:v>
                </c:pt>
                <c:pt idx="990">
                  <c:v>1799</c:v>
                </c:pt>
                <c:pt idx="991">
                  <c:v>1799</c:v>
                </c:pt>
                <c:pt idx="992">
                  <c:v>1799</c:v>
                </c:pt>
                <c:pt idx="993">
                  <c:v>1799</c:v>
                </c:pt>
                <c:pt idx="994">
                  <c:v>1799</c:v>
                </c:pt>
                <c:pt idx="995">
                  <c:v>1799</c:v>
                </c:pt>
                <c:pt idx="996">
                  <c:v>1799</c:v>
                </c:pt>
                <c:pt idx="997">
                  <c:v>1799</c:v>
                </c:pt>
                <c:pt idx="998">
                  <c:v>1799</c:v>
                </c:pt>
                <c:pt idx="999">
                  <c:v>1799</c:v>
                </c:pt>
                <c:pt idx="1000">
                  <c:v>1799</c:v>
                </c:pt>
                <c:pt idx="1001">
                  <c:v>1799</c:v>
                </c:pt>
                <c:pt idx="1002">
                  <c:v>1799</c:v>
                </c:pt>
                <c:pt idx="1003">
                  <c:v>1799</c:v>
                </c:pt>
                <c:pt idx="1004">
                  <c:v>1799</c:v>
                </c:pt>
                <c:pt idx="1005">
                  <c:v>1799</c:v>
                </c:pt>
                <c:pt idx="1006">
                  <c:v>1799</c:v>
                </c:pt>
                <c:pt idx="1007">
                  <c:v>1799</c:v>
                </c:pt>
                <c:pt idx="1008">
                  <c:v>1799</c:v>
                </c:pt>
                <c:pt idx="1009">
                  <c:v>1799</c:v>
                </c:pt>
                <c:pt idx="1010">
                  <c:v>1799</c:v>
                </c:pt>
                <c:pt idx="1011">
                  <c:v>1799</c:v>
                </c:pt>
                <c:pt idx="1012">
                  <c:v>1799</c:v>
                </c:pt>
                <c:pt idx="1013">
                  <c:v>1799</c:v>
                </c:pt>
                <c:pt idx="1014">
                  <c:v>1799</c:v>
                </c:pt>
                <c:pt idx="1015">
                  <c:v>1799</c:v>
                </c:pt>
                <c:pt idx="1016">
                  <c:v>1799</c:v>
                </c:pt>
                <c:pt idx="1017">
                  <c:v>1799</c:v>
                </c:pt>
                <c:pt idx="1018">
                  <c:v>1799</c:v>
                </c:pt>
                <c:pt idx="1019">
                  <c:v>1799</c:v>
                </c:pt>
                <c:pt idx="1020">
                  <c:v>1799</c:v>
                </c:pt>
                <c:pt idx="1021">
                  <c:v>1799</c:v>
                </c:pt>
                <c:pt idx="1022">
                  <c:v>1799</c:v>
                </c:pt>
                <c:pt idx="1023">
                  <c:v>1799</c:v>
                </c:pt>
                <c:pt idx="1024">
                  <c:v>1799</c:v>
                </c:pt>
                <c:pt idx="1025">
                  <c:v>1799</c:v>
                </c:pt>
                <c:pt idx="1026">
                  <c:v>1799</c:v>
                </c:pt>
                <c:pt idx="1027">
                  <c:v>1799</c:v>
                </c:pt>
                <c:pt idx="1028">
                  <c:v>1799</c:v>
                </c:pt>
                <c:pt idx="1029">
                  <c:v>1799</c:v>
                </c:pt>
                <c:pt idx="1030">
                  <c:v>1799</c:v>
                </c:pt>
                <c:pt idx="1031">
                  <c:v>1799</c:v>
                </c:pt>
                <c:pt idx="1032">
                  <c:v>1799</c:v>
                </c:pt>
                <c:pt idx="1033">
                  <c:v>1799</c:v>
                </c:pt>
                <c:pt idx="1034">
                  <c:v>1799</c:v>
                </c:pt>
                <c:pt idx="1035">
                  <c:v>1799</c:v>
                </c:pt>
                <c:pt idx="1036">
                  <c:v>1799</c:v>
                </c:pt>
                <c:pt idx="1037">
                  <c:v>1799</c:v>
                </c:pt>
                <c:pt idx="1038">
                  <c:v>1799</c:v>
                </c:pt>
                <c:pt idx="1039">
                  <c:v>1799</c:v>
                </c:pt>
                <c:pt idx="1040">
                  <c:v>1799</c:v>
                </c:pt>
                <c:pt idx="1041">
                  <c:v>1799</c:v>
                </c:pt>
                <c:pt idx="1042">
                  <c:v>1799</c:v>
                </c:pt>
                <c:pt idx="1043">
                  <c:v>1799</c:v>
                </c:pt>
                <c:pt idx="1044">
                  <c:v>1799</c:v>
                </c:pt>
                <c:pt idx="1045">
                  <c:v>1799</c:v>
                </c:pt>
                <c:pt idx="1046">
                  <c:v>1799</c:v>
                </c:pt>
                <c:pt idx="1047">
                  <c:v>1799</c:v>
                </c:pt>
                <c:pt idx="1048">
                  <c:v>1799</c:v>
                </c:pt>
                <c:pt idx="1049">
                  <c:v>1799</c:v>
                </c:pt>
                <c:pt idx="1050">
                  <c:v>1799</c:v>
                </c:pt>
                <c:pt idx="1051">
                  <c:v>1799</c:v>
                </c:pt>
                <c:pt idx="1052">
                  <c:v>1799</c:v>
                </c:pt>
                <c:pt idx="1053">
                  <c:v>1799</c:v>
                </c:pt>
                <c:pt idx="1054">
                  <c:v>1799</c:v>
                </c:pt>
                <c:pt idx="1055">
                  <c:v>1799</c:v>
                </c:pt>
                <c:pt idx="1056">
                  <c:v>1799</c:v>
                </c:pt>
                <c:pt idx="1057">
                  <c:v>1799</c:v>
                </c:pt>
                <c:pt idx="1058">
                  <c:v>1799</c:v>
                </c:pt>
                <c:pt idx="1059">
                  <c:v>1799</c:v>
                </c:pt>
                <c:pt idx="1060">
                  <c:v>1799</c:v>
                </c:pt>
                <c:pt idx="1061">
                  <c:v>1799</c:v>
                </c:pt>
                <c:pt idx="1062">
                  <c:v>1799</c:v>
                </c:pt>
                <c:pt idx="1063">
                  <c:v>1799</c:v>
                </c:pt>
                <c:pt idx="1064">
                  <c:v>1799</c:v>
                </c:pt>
                <c:pt idx="1065">
                  <c:v>1799</c:v>
                </c:pt>
                <c:pt idx="1066">
                  <c:v>1799</c:v>
                </c:pt>
                <c:pt idx="1067">
                  <c:v>1799</c:v>
                </c:pt>
                <c:pt idx="1068">
                  <c:v>1799</c:v>
                </c:pt>
                <c:pt idx="1069">
                  <c:v>1799</c:v>
                </c:pt>
                <c:pt idx="1070">
                  <c:v>1799</c:v>
                </c:pt>
                <c:pt idx="1071">
                  <c:v>1799</c:v>
                </c:pt>
                <c:pt idx="1072">
                  <c:v>1799</c:v>
                </c:pt>
                <c:pt idx="1073">
                  <c:v>1799</c:v>
                </c:pt>
                <c:pt idx="1074">
                  <c:v>1799</c:v>
                </c:pt>
                <c:pt idx="1075">
                  <c:v>1799</c:v>
                </c:pt>
                <c:pt idx="1076">
                  <c:v>1799</c:v>
                </c:pt>
                <c:pt idx="1077">
                  <c:v>1799</c:v>
                </c:pt>
                <c:pt idx="1078">
                  <c:v>1799</c:v>
                </c:pt>
                <c:pt idx="1079">
                  <c:v>1799</c:v>
                </c:pt>
                <c:pt idx="1080">
                  <c:v>1799</c:v>
                </c:pt>
                <c:pt idx="1081">
                  <c:v>1799</c:v>
                </c:pt>
                <c:pt idx="1082">
                  <c:v>1799</c:v>
                </c:pt>
                <c:pt idx="1083">
                  <c:v>1799</c:v>
                </c:pt>
                <c:pt idx="1084">
                  <c:v>1799</c:v>
                </c:pt>
                <c:pt idx="1085">
                  <c:v>1799</c:v>
                </c:pt>
                <c:pt idx="1086">
                  <c:v>1799</c:v>
                </c:pt>
                <c:pt idx="1087">
                  <c:v>1799</c:v>
                </c:pt>
                <c:pt idx="1088">
                  <c:v>1799</c:v>
                </c:pt>
                <c:pt idx="1089">
                  <c:v>1799</c:v>
                </c:pt>
                <c:pt idx="1090">
                  <c:v>1799</c:v>
                </c:pt>
                <c:pt idx="1091">
                  <c:v>1799</c:v>
                </c:pt>
                <c:pt idx="1092">
                  <c:v>1799</c:v>
                </c:pt>
                <c:pt idx="1093">
                  <c:v>1799</c:v>
                </c:pt>
                <c:pt idx="1094">
                  <c:v>1799</c:v>
                </c:pt>
                <c:pt idx="1095">
                  <c:v>1799</c:v>
                </c:pt>
                <c:pt idx="1096">
                  <c:v>1799</c:v>
                </c:pt>
                <c:pt idx="1097">
                  <c:v>1799</c:v>
                </c:pt>
                <c:pt idx="1098">
                  <c:v>1799</c:v>
                </c:pt>
                <c:pt idx="1099">
                  <c:v>1799</c:v>
                </c:pt>
                <c:pt idx="1100">
                  <c:v>1799</c:v>
                </c:pt>
                <c:pt idx="1101">
                  <c:v>1799</c:v>
                </c:pt>
                <c:pt idx="1102">
                  <c:v>1799</c:v>
                </c:pt>
                <c:pt idx="1103">
                  <c:v>1799</c:v>
                </c:pt>
                <c:pt idx="1104">
                  <c:v>1799</c:v>
                </c:pt>
                <c:pt idx="1105">
                  <c:v>1799</c:v>
                </c:pt>
                <c:pt idx="1106">
                  <c:v>1799</c:v>
                </c:pt>
                <c:pt idx="1107">
                  <c:v>1799</c:v>
                </c:pt>
                <c:pt idx="1108">
                  <c:v>1799</c:v>
                </c:pt>
                <c:pt idx="1109">
                  <c:v>1799</c:v>
                </c:pt>
                <c:pt idx="1110">
                  <c:v>1799</c:v>
                </c:pt>
                <c:pt idx="1111">
                  <c:v>1799</c:v>
                </c:pt>
                <c:pt idx="1112">
                  <c:v>1799</c:v>
                </c:pt>
                <c:pt idx="1113">
                  <c:v>1799</c:v>
                </c:pt>
                <c:pt idx="1114">
                  <c:v>1799</c:v>
                </c:pt>
                <c:pt idx="1115">
                  <c:v>1799</c:v>
                </c:pt>
                <c:pt idx="1116">
                  <c:v>1799</c:v>
                </c:pt>
                <c:pt idx="1117">
                  <c:v>1799</c:v>
                </c:pt>
                <c:pt idx="1118">
                  <c:v>1799</c:v>
                </c:pt>
                <c:pt idx="1119">
                  <c:v>1799</c:v>
                </c:pt>
                <c:pt idx="1120">
                  <c:v>1799</c:v>
                </c:pt>
                <c:pt idx="1121">
                  <c:v>1799</c:v>
                </c:pt>
                <c:pt idx="1122">
                  <c:v>1799</c:v>
                </c:pt>
                <c:pt idx="1123">
                  <c:v>1799</c:v>
                </c:pt>
                <c:pt idx="1124">
                  <c:v>1799</c:v>
                </c:pt>
                <c:pt idx="1125">
                  <c:v>1799</c:v>
                </c:pt>
                <c:pt idx="1126">
                  <c:v>1799</c:v>
                </c:pt>
                <c:pt idx="1127">
                  <c:v>1799</c:v>
                </c:pt>
                <c:pt idx="1128">
                  <c:v>1799</c:v>
                </c:pt>
                <c:pt idx="1129">
                  <c:v>1799</c:v>
                </c:pt>
                <c:pt idx="1130">
                  <c:v>1799</c:v>
                </c:pt>
                <c:pt idx="1131">
                  <c:v>1799</c:v>
                </c:pt>
                <c:pt idx="1132">
                  <c:v>1799</c:v>
                </c:pt>
                <c:pt idx="1133">
                  <c:v>1799</c:v>
                </c:pt>
                <c:pt idx="1134">
                  <c:v>1799</c:v>
                </c:pt>
                <c:pt idx="1135">
                  <c:v>1799</c:v>
                </c:pt>
                <c:pt idx="1136">
                  <c:v>1799</c:v>
                </c:pt>
                <c:pt idx="1137">
                  <c:v>1799</c:v>
                </c:pt>
                <c:pt idx="1138">
                  <c:v>1799</c:v>
                </c:pt>
                <c:pt idx="1139">
                  <c:v>1799</c:v>
                </c:pt>
                <c:pt idx="1140">
                  <c:v>1799</c:v>
                </c:pt>
                <c:pt idx="1141">
                  <c:v>1799</c:v>
                </c:pt>
                <c:pt idx="1142">
                  <c:v>1799</c:v>
                </c:pt>
                <c:pt idx="1143">
                  <c:v>1799</c:v>
                </c:pt>
                <c:pt idx="1144">
                  <c:v>1799</c:v>
                </c:pt>
                <c:pt idx="1145">
                  <c:v>1799</c:v>
                </c:pt>
                <c:pt idx="1146">
                  <c:v>1799</c:v>
                </c:pt>
                <c:pt idx="1147">
                  <c:v>1799</c:v>
                </c:pt>
                <c:pt idx="1148">
                  <c:v>1799</c:v>
                </c:pt>
                <c:pt idx="1149">
                  <c:v>1799</c:v>
                </c:pt>
                <c:pt idx="1150">
                  <c:v>1799</c:v>
                </c:pt>
                <c:pt idx="1151">
                  <c:v>1799</c:v>
                </c:pt>
                <c:pt idx="1152">
                  <c:v>1799</c:v>
                </c:pt>
                <c:pt idx="1153">
                  <c:v>1799</c:v>
                </c:pt>
                <c:pt idx="1154">
                  <c:v>1799</c:v>
                </c:pt>
                <c:pt idx="1155">
                  <c:v>1799</c:v>
                </c:pt>
                <c:pt idx="1156">
                  <c:v>1799</c:v>
                </c:pt>
                <c:pt idx="1157">
                  <c:v>1799</c:v>
                </c:pt>
                <c:pt idx="1158">
                  <c:v>1799</c:v>
                </c:pt>
                <c:pt idx="1159">
                  <c:v>1799</c:v>
                </c:pt>
                <c:pt idx="1160">
                  <c:v>1799</c:v>
                </c:pt>
                <c:pt idx="1161">
                  <c:v>1799</c:v>
                </c:pt>
                <c:pt idx="1162">
                  <c:v>1799</c:v>
                </c:pt>
                <c:pt idx="1163">
                  <c:v>1799</c:v>
                </c:pt>
                <c:pt idx="1164">
                  <c:v>1799</c:v>
                </c:pt>
                <c:pt idx="1165">
                  <c:v>1799</c:v>
                </c:pt>
                <c:pt idx="1166">
                  <c:v>1799</c:v>
                </c:pt>
                <c:pt idx="1167">
                  <c:v>1799</c:v>
                </c:pt>
                <c:pt idx="1168">
                  <c:v>1799</c:v>
                </c:pt>
                <c:pt idx="1169">
                  <c:v>1799</c:v>
                </c:pt>
                <c:pt idx="1170">
                  <c:v>1799</c:v>
                </c:pt>
                <c:pt idx="1171">
                  <c:v>1799</c:v>
                </c:pt>
                <c:pt idx="1172">
                  <c:v>1799</c:v>
                </c:pt>
                <c:pt idx="1173">
                  <c:v>1799</c:v>
                </c:pt>
                <c:pt idx="1174">
                  <c:v>1799</c:v>
                </c:pt>
                <c:pt idx="1175">
                  <c:v>1799</c:v>
                </c:pt>
                <c:pt idx="1176">
                  <c:v>1799</c:v>
                </c:pt>
                <c:pt idx="1177">
                  <c:v>1799</c:v>
                </c:pt>
                <c:pt idx="1178">
                  <c:v>1799</c:v>
                </c:pt>
                <c:pt idx="1179">
                  <c:v>1799</c:v>
                </c:pt>
                <c:pt idx="1180">
                  <c:v>1799</c:v>
                </c:pt>
                <c:pt idx="1181">
                  <c:v>1799</c:v>
                </c:pt>
                <c:pt idx="1182">
                  <c:v>1799</c:v>
                </c:pt>
                <c:pt idx="1183">
                  <c:v>1799</c:v>
                </c:pt>
                <c:pt idx="1184">
                  <c:v>1799</c:v>
                </c:pt>
                <c:pt idx="1185">
                  <c:v>1799</c:v>
                </c:pt>
                <c:pt idx="1186">
                  <c:v>1799</c:v>
                </c:pt>
                <c:pt idx="1187">
                  <c:v>1799</c:v>
                </c:pt>
                <c:pt idx="1188">
                  <c:v>1799</c:v>
                </c:pt>
                <c:pt idx="1189">
                  <c:v>1799</c:v>
                </c:pt>
                <c:pt idx="1190">
                  <c:v>1799</c:v>
                </c:pt>
                <c:pt idx="1191">
                  <c:v>1799</c:v>
                </c:pt>
                <c:pt idx="1192">
                  <c:v>1799</c:v>
                </c:pt>
                <c:pt idx="1193">
                  <c:v>1799</c:v>
                </c:pt>
                <c:pt idx="1194">
                  <c:v>1799</c:v>
                </c:pt>
                <c:pt idx="1195">
                  <c:v>1799</c:v>
                </c:pt>
                <c:pt idx="1196">
                  <c:v>1799</c:v>
                </c:pt>
                <c:pt idx="1197">
                  <c:v>1799</c:v>
                </c:pt>
                <c:pt idx="1198">
                  <c:v>1799</c:v>
                </c:pt>
                <c:pt idx="1199">
                  <c:v>1799</c:v>
                </c:pt>
                <c:pt idx="1200">
                  <c:v>1799</c:v>
                </c:pt>
                <c:pt idx="1201">
                  <c:v>1799</c:v>
                </c:pt>
                <c:pt idx="1202">
                  <c:v>1799</c:v>
                </c:pt>
                <c:pt idx="1203">
                  <c:v>1799</c:v>
                </c:pt>
                <c:pt idx="1204">
                  <c:v>1799</c:v>
                </c:pt>
                <c:pt idx="1205">
                  <c:v>1799</c:v>
                </c:pt>
                <c:pt idx="1206">
                  <c:v>1799</c:v>
                </c:pt>
                <c:pt idx="1207">
                  <c:v>1799</c:v>
                </c:pt>
                <c:pt idx="1208">
                  <c:v>1799</c:v>
                </c:pt>
                <c:pt idx="1209">
                  <c:v>1799</c:v>
                </c:pt>
                <c:pt idx="1210">
                  <c:v>1799</c:v>
                </c:pt>
                <c:pt idx="1211">
                  <c:v>1799</c:v>
                </c:pt>
                <c:pt idx="1212">
                  <c:v>1799</c:v>
                </c:pt>
                <c:pt idx="1213">
                  <c:v>1799</c:v>
                </c:pt>
                <c:pt idx="1214">
                  <c:v>1799</c:v>
                </c:pt>
                <c:pt idx="1215">
                  <c:v>1799</c:v>
                </c:pt>
                <c:pt idx="1216">
                  <c:v>1799</c:v>
                </c:pt>
                <c:pt idx="1217">
                  <c:v>1799</c:v>
                </c:pt>
                <c:pt idx="1218">
                  <c:v>1799</c:v>
                </c:pt>
                <c:pt idx="1219">
                  <c:v>1799</c:v>
                </c:pt>
                <c:pt idx="1220">
                  <c:v>1799</c:v>
                </c:pt>
                <c:pt idx="1221">
                  <c:v>1799</c:v>
                </c:pt>
                <c:pt idx="1222">
                  <c:v>1799</c:v>
                </c:pt>
                <c:pt idx="1223">
                  <c:v>1799</c:v>
                </c:pt>
                <c:pt idx="1224">
                  <c:v>1799</c:v>
                </c:pt>
                <c:pt idx="1225">
                  <c:v>1799</c:v>
                </c:pt>
                <c:pt idx="1226">
                  <c:v>1799</c:v>
                </c:pt>
                <c:pt idx="1227">
                  <c:v>1799</c:v>
                </c:pt>
                <c:pt idx="1228">
                  <c:v>1799</c:v>
                </c:pt>
                <c:pt idx="1229">
                  <c:v>1799</c:v>
                </c:pt>
                <c:pt idx="1230">
                  <c:v>1799</c:v>
                </c:pt>
                <c:pt idx="1231">
                  <c:v>1799</c:v>
                </c:pt>
                <c:pt idx="1232">
                  <c:v>1799</c:v>
                </c:pt>
                <c:pt idx="1233">
                  <c:v>1799</c:v>
                </c:pt>
                <c:pt idx="1234">
                  <c:v>1799</c:v>
                </c:pt>
                <c:pt idx="1235">
                  <c:v>1799</c:v>
                </c:pt>
                <c:pt idx="1236">
                  <c:v>1799</c:v>
                </c:pt>
                <c:pt idx="1237">
                  <c:v>1799</c:v>
                </c:pt>
                <c:pt idx="1238">
                  <c:v>1799</c:v>
                </c:pt>
                <c:pt idx="1239">
                  <c:v>1799</c:v>
                </c:pt>
                <c:pt idx="1240">
                  <c:v>1799</c:v>
                </c:pt>
                <c:pt idx="1241">
                  <c:v>1799</c:v>
                </c:pt>
                <c:pt idx="1242">
                  <c:v>1799</c:v>
                </c:pt>
                <c:pt idx="1243">
                  <c:v>1799</c:v>
                </c:pt>
                <c:pt idx="1244">
                  <c:v>1799</c:v>
                </c:pt>
                <c:pt idx="1245">
                  <c:v>1799</c:v>
                </c:pt>
                <c:pt idx="1246">
                  <c:v>1799</c:v>
                </c:pt>
                <c:pt idx="1247">
                  <c:v>1799</c:v>
                </c:pt>
                <c:pt idx="1248">
                  <c:v>1799</c:v>
                </c:pt>
                <c:pt idx="1249">
                  <c:v>1799</c:v>
                </c:pt>
                <c:pt idx="1250">
                  <c:v>1799</c:v>
                </c:pt>
                <c:pt idx="1251">
                  <c:v>1799</c:v>
                </c:pt>
                <c:pt idx="1252">
                  <c:v>1799</c:v>
                </c:pt>
                <c:pt idx="1253">
                  <c:v>1799</c:v>
                </c:pt>
                <c:pt idx="1254">
                  <c:v>1799</c:v>
                </c:pt>
                <c:pt idx="1255">
                  <c:v>1799</c:v>
                </c:pt>
                <c:pt idx="1256">
                  <c:v>1799</c:v>
                </c:pt>
                <c:pt idx="1257">
                  <c:v>1799</c:v>
                </c:pt>
                <c:pt idx="1258">
                  <c:v>1799</c:v>
                </c:pt>
                <c:pt idx="1259">
                  <c:v>1799</c:v>
                </c:pt>
                <c:pt idx="1260">
                  <c:v>1799</c:v>
                </c:pt>
                <c:pt idx="1261">
                  <c:v>1799</c:v>
                </c:pt>
                <c:pt idx="1262">
                  <c:v>1799</c:v>
                </c:pt>
                <c:pt idx="1263">
                  <c:v>1799</c:v>
                </c:pt>
                <c:pt idx="1264">
                  <c:v>1799</c:v>
                </c:pt>
                <c:pt idx="1265">
                  <c:v>1799</c:v>
                </c:pt>
                <c:pt idx="1266">
                  <c:v>1799</c:v>
                </c:pt>
                <c:pt idx="1267">
                  <c:v>1799</c:v>
                </c:pt>
                <c:pt idx="1268">
                  <c:v>1799</c:v>
                </c:pt>
                <c:pt idx="1269">
                  <c:v>1799</c:v>
                </c:pt>
                <c:pt idx="1270">
                  <c:v>1799</c:v>
                </c:pt>
                <c:pt idx="1271">
                  <c:v>1799</c:v>
                </c:pt>
                <c:pt idx="1272">
                  <c:v>1799</c:v>
                </c:pt>
                <c:pt idx="1273">
                  <c:v>1799</c:v>
                </c:pt>
                <c:pt idx="1274">
                  <c:v>1799</c:v>
                </c:pt>
                <c:pt idx="1275">
                  <c:v>1799</c:v>
                </c:pt>
                <c:pt idx="1276">
                  <c:v>1799</c:v>
                </c:pt>
                <c:pt idx="1277">
                  <c:v>1799</c:v>
                </c:pt>
                <c:pt idx="1278">
                  <c:v>1799</c:v>
                </c:pt>
                <c:pt idx="1279">
                  <c:v>1799</c:v>
                </c:pt>
                <c:pt idx="1280">
                  <c:v>1799</c:v>
                </c:pt>
                <c:pt idx="1281">
                  <c:v>1799</c:v>
                </c:pt>
                <c:pt idx="1282">
                  <c:v>1799</c:v>
                </c:pt>
                <c:pt idx="1283">
                  <c:v>1799</c:v>
                </c:pt>
                <c:pt idx="1284">
                  <c:v>1799</c:v>
                </c:pt>
                <c:pt idx="1285">
                  <c:v>1799</c:v>
                </c:pt>
                <c:pt idx="1286">
                  <c:v>1799</c:v>
                </c:pt>
                <c:pt idx="1287">
                  <c:v>1799</c:v>
                </c:pt>
                <c:pt idx="1288">
                  <c:v>1799</c:v>
                </c:pt>
                <c:pt idx="1289">
                  <c:v>1799</c:v>
                </c:pt>
                <c:pt idx="1290">
                  <c:v>1799</c:v>
                </c:pt>
                <c:pt idx="1291">
                  <c:v>1799</c:v>
                </c:pt>
                <c:pt idx="1292">
                  <c:v>1799</c:v>
                </c:pt>
                <c:pt idx="1293">
                  <c:v>1799</c:v>
                </c:pt>
                <c:pt idx="1294">
                  <c:v>1799</c:v>
                </c:pt>
                <c:pt idx="1295">
                  <c:v>1799</c:v>
                </c:pt>
                <c:pt idx="1296">
                  <c:v>1799</c:v>
                </c:pt>
                <c:pt idx="1297">
                  <c:v>1799</c:v>
                </c:pt>
                <c:pt idx="1298">
                  <c:v>1799</c:v>
                </c:pt>
                <c:pt idx="1299">
                  <c:v>1799</c:v>
                </c:pt>
                <c:pt idx="1300">
                  <c:v>1799</c:v>
                </c:pt>
                <c:pt idx="1301">
                  <c:v>1799</c:v>
                </c:pt>
                <c:pt idx="1302">
                  <c:v>1799</c:v>
                </c:pt>
                <c:pt idx="1303">
                  <c:v>1799</c:v>
                </c:pt>
                <c:pt idx="1304">
                  <c:v>1799</c:v>
                </c:pt>
                <c:pt idx="1305">
                  <c:v>1799</c:v>
                </c:pt>
                <c:pt idx="1306">
                  <c:v>1799</c:v>
                </c:pt>
                <c:pt idx="1307">
                  <c:v>1799</c:v>
                </c:pt>
                <c:pt idx="1308">
                  <c:v>1799</c:v>
                </c:pt>
                <c:pt idx="1309">
                  <c:v>1799</c:v>
                </c:pt>
                <c:pt idx="1310">
                  <c:v>1799</c:v>
                </c:pt>
                <c:pt idx="1311">
                  <c:v>1799</c:v>
                </c:pt>
                <c:pt idx="1312">
                  <c:v>1799</c:v>
                </c:pt>
                <c:pt idx="1313">
                  <c:v>1799</c:v>
                </c:pt>
                <c:pt idx="1314">
                  <c:v>1799</c:v>
                </c:pt>
                <c:pt idx="1315">
                  <c:v>1799</c:v>
                </c:pt>
                <c:pt idx="1316">
                  <c:v>1799</c:v>
                </c:pt>
                <c:pt idx="1317">
                  <c:v>1799</c:v>
                </c:pt>
                <c:pt idx="1318">
                  <c:v>1799</c:v>
                </c:pt>
                <c:pt idx="1319">
                  <c:v>1799</c:v>
                </c:pt>
                <c:pt idx="1320">
                  <c:v>1799</c:v>
                </c:pt>
                <c:pt idx="1321">
                  <c:v>1799</c:v>
                </c:pt>
                <c:pt idx="1322">
                  <c:v>1799</c:v>
                </c:pt>
                <c:pt idx="1323">
                  <c:v>1799</c:v>
                </c:pt>
                <c:pt idx="1324">
                  <c:v>1799</c:v>
                </c:pt>
                <c:pt idx="1325">
                  <c:v>1799</c:v>
                </c:pt>
                <c:pt idx="1326">
                  <c:v>1799</c:v>
                </c:pt>
                <c:pt idx="1327">
                  <c:v>1799</c:v>
                </c:pt>
                <c:pt idx="1328">
                  <c:v>1799</c:v>
                </c:pt>
                <c:pt idx="1329">
                  <c:v>1799</c:v>
                </c:pt>
                <c:pt idx="1330">
                  <c:v>1799</c:v>
                </c:pt>
                <c:pt idx="1331">
                  <c:v>1799</c:v>
                </c:pt>
                <c:pt idx="1332">
                  <c:v>1799</c:v>
                </c:pt>
                <c:pt idx="1333">
                  <c:v>1799</c:v>
                </c:pt>
                <c:pt idx="1334">
                  <c:v>1799</c:v>
                </c:pt>
                <c:pt idx="1335">
                  <c:v>1799</c:v>
                </c:pt>
                <c:pt idx="1336">
                  <c:v>1799</c:v>
                </c:pt>
                <c:pt idx="1337">
                  <c:v>1799</c:v>
                </c:pt>
                <c:pt idx="1338">
                  <c:v>1799</c:v>
                </c:pt>
                <c:pt idx="1339">
                  <c:v>1799</c:v>
                </c:pt>
                <c:pt idx="1340">
                  <c:v>1799</c:v>
                </c:pt>
                <c:pt idx="1341">
                  <c:v>1799</c:v>
                </c:pt>
                <c:pt idx="1342">
                  <c:v>1799</c:v>
                </c:pt>
                <c:pt idx="1343">
                  <c:v>1799</c:v>
                </c:pt>
                <c:pt idx="1344">
                  <c:v>1799</c:v>
                </c:pt>
                <c:pt idx="1345">
                  <c:v>1799</c:v>
                </c:pt>
                <c:pt idx="1346">
                  <c:v>1799</c:v>
                </c:pt>
                <c:pt idx="1347">
                  <c:v>1799</c:v>
                </c:pt>
                <c:pt idx="1348">
                  <c:v>1799</c:v>
                </c:pt>
                <c:pt idx="1349">
                  <c:v>1799</c:v>
                </c:pt>
                <c:pt idx="1350">
                  <c:v>1799</c:v>
                </c:pt>
                <c:pt idx="1351">
                  <c:v>1799</c:v>
                </c:pt>
                <c:pt idx="1352">
                  <c:v>1799</c:v>
                </c:pt>
                <c:pt idx="1353">
                  <c:v>1799</c:v>
                </c:pt>
                <c:pt idx="1354">
                  <c:v>1799</c:v>
                </c:pt>
                <c:pt idx="1355">
                  <c:v>1799</c:v>
                </c:pt>
                <c:pt idx="1356">
                  <c:v>1799</c:v>
                </c:pt>
                <c:pt idx="1357">
                  <c:v>1799</c:v>
                </c:pt>
                <c:pt idx="1358">
                  <c:v>1799</c:v>
                </c:pt>
                <c:pt idx="1359">
                  <c:v>1799</c:v>
                </c:pt>
                <c:pt idx="1360">
                  <c:v>1799</c:v>
                </c:pt>
                <c:pt idx="1361">
                  <c:v>1799</c:v>
                </c:pt>
                <c:pt idx="1362">
                  <c:v>1799</c:v>
                </c:pt>
                <c:pt idx="1363">
                  <c:v>1799</c:v>
                </c:pt>
                <c:pt idx="1364">
                  <c:v>1799</c:v>
                </c:pt>
                <c:pt idx="1365">
                  <c:v>1799</c:v>
                </c:pt>
                <c:pt idx="1366">
                  <c:v>1799</c:v>
                </c:pt>
                <c:pt idx="1367">
                  <c:v>1799</c:v>
                </c:pt>
                <c:pt idx="1368">
                  <c:v>1799</c:v>
                </c:pt>
                <c:pt idx="1369">
                  <c:v>1799</c:v>
                </c:pt>
                <c:pt idx="1370">
                  <c:v>1799</c:v>
                </c:pt>
                <c:pt idx="1371">
                  <c:v>1799</c:v>
                </c:pt>
                <c:pt idx="1372">
                  <c:v>1799</c:v>
                </c:pt>
                <c:pt idx="1373">
                  <c:v>1799</c:v>
                </c:pt>
                <c:pt idx="1374">
                  <c:v>1799</c:v>
                </c:pt>
                <c:pt idx="1375">
                  <c:v>1799</c:v>
                </c:pt>
                <c:pt idx="1376">
                  <c:v>1799</c:v>
                </c:pt>
                <c:pt idx="1377">
                  <c:v>1799</c:v>
                </c:pt>
                <c:pt idx="1378">
                  <c:v>1799</c:v>
                </c:pt>
                <c:pt idx="1379">
                  <c:v>1799</c:v>
                </c:pt>
                <c:pt idx="1380">
                  <c:v>1799</c:v>
                </c:pt>
                <c:pt idx="1381">
                  <c:v>1799</c:v>
                </c:pt>
                <c:pt idx="1382">
                  <c:v>1799</c:v>
                </c:pt>
                <c:pt idx="1383">
                  <c:v>1799</c:v>
                </c:pt>
                <c:pt idx="1384">
                  <c:v>1799</c:v>
                </c:pt>
                <c:pt idx="1385">
                  <c:v>1799</c:v>
                </c:pt>
                <c:pt idx="1386">
                  <c:v>1799</c:v>
                </c:pt>
                <c:pt idx="1387">
                  <c:v>1799</c:v>
                </c:pt>
                <c:pt idx="1388">
                  <c:v>1799</c:v>
                </c:pt>
                <c:pt idx="1389">
                  <c:v>1799</c:v>
                </c:pt>
                <c:pt idx="1390">
                  <c:v>1799</c:v>
                </c:pt>
                <c:pt idx="1391">
                  <c:v>1799</c:v>
                </c:pt>
                <c:pt idx="1392">
                  <c:v>1799</c:v>
                </c:pt>
                <c:pt idx="1393">
                  <c:v>1799</c:v>
                </c:pt>
                <c:pt idx="1394">
                  <c:v>1799</c:v>
                </c:pt>
                <c:pt idx="1395">
                  <c:v>1799</c:v>
                </c:pt>
                <c:pt idx="1396">
                  <c:v>1799</c:v>
                </c:pt>
                <c:pt idx="1397">
                  <c:v>1799</c:v>
                </c:pt>
                <c:pt idx="1398">
                  <c:v>1799</c:v>
                </c:pt>
                <c:pt idx="1399">
                  <c:v>1799</c:v>
                </c:pt>
                <c:pt idx="1400">
                  <c:v>1799</c:v>
                </c:pt>
                <c:pt idx="1401">
                  <c:v>1799</c:v>
                </c:pt>
                <c:pt idx="1402">
                  <c:v>1799</c:v>
                </c:pt>
                <c:pt idx="1403">
                  <c:v>1799</c:v>
                </c:pt>
                <c:pt idx="1404">
                  <c:v>1799</c:v>
                </c:pt>
                <c:pt idx="1405">
                  <c:v>1799</c:v>
                </c:pt>
                <c:pt idx="1406">
                  <c:v>1799</c:v>
                </c:pt>
                <c:pt idx="1407">
                  <c:v>1799</c:v>
                </c:pt>
                <c:pt idx="1408">
                  <c:v>1799</c:v>
                </c:pt>
                <c:pt idx="1409">
                  <c:v>1799</c:v>
                </c:pt>
                <c:pt idx="1410">
                  <c:v>1799</c:v>
                </c:pt>
                <c:pt idx="1411">
                  <c:v>1799</c:v>
                </c:pt>
                <c:pt idx="1412">
                  <c:v>1799</c:v>
                </c:pt>
                <c:pt idx="1413">
                  <c:v>1799</c:v>
                </c:pt>
                <c:pt idx="1414">
                  <c:v>1799</c:v>
                </c:pt>
                <c:pt idx="1415">
                  <c:v>1799</c:v>
                </c:pt>
                <c:pt idx="1416">
                  <c:v>1799</c:v>
                </c:pt>
                <c:pt idx="1417">
                  <c:v>1799</c:v>
                </c:pt>
                <c:pt idx="1418">
                  <c:v>1799</c:v>
                </c:pt>
                <c:pt idx="1419">
                  <c:v>1799</c:v>
                </c:pt>
                <c:pt idx="1420">
                  <c:v>1799</c:v>
                </c:pt>
                <c:pt idx="1421">
                  <c:v>1799</c:v>
                </c:pt>
                <c:pt idx="1422">
                  <c:v>1799</c:v>
                </c:pt>
                <c:pt idx="1423">
                  <c:v>1799</c:v>
                </c:pt>
                <c:pt idx="1424">
                  <c:v>1799</c:v>
                </c:pt>
                <c:pt idx="1425">
                  <c:v>1799</c:v>
                </c:pt>
                <c:pt idx="1426">
                  <c:v>1799</c:v>
                </c:pt>
                <c:pt idx="1427">
                  <c:v>1799</c:v>
                </c:pt>
                <c:pt idx="1428">
                  <c:v>1799</c:v>
                </c:pt>
                <c:pt idx="1429">
                  <c:v>1799</c:v>
                </c:pt>
                <c:pt idx="1430">
                  <c:v>1799</c:v>
                </c:pt>
                <c:pt idx="1431">
                  <c:v>1799</c:v>
                </c:pt>
                <c:pt idx="1432">
                  <c:v>1799</c:v>
                </c:pt>
                <c:pt idx="1433">
                  <c:v>1799</c:v>
                </c:pt>
                <c:pt idx="1434">
                  <c:v>1799</c:v>
                </c:pt>
                <c:pt idx="1435">
                  <c:v>1799</c:v>
                </c:pt>
                <c:pt idx="1436">
                  <c:v>1799</c:v>
                </c:pt>
                <c:pt idx="1437">
                  <c:v>1799</c:v>
                </c:pt>
                <c:pt idx="1438">
                  <c:v>1799</c:v>
                </c:pt>
                <c:pt idx="1439">
                  <c:v>1799</c:v>
                </c:pt>
                <c:pt idx="1440">
                  <c:v>1799</c:v>
                </c:pt>
                <c:pt idx="1441">
                  <c:v>1799</c:v>
                </c:pt>
                <c:pt idx="1442">
                  <c:v>1799</c:v>
                </c:pt>
                <c:pt idx="1443">
                  <c:v>1799</c:v>
                </c:pt>
                <c:pt idx="1444">
                  <c:v>1799</c:v>
                </c:pt>
                <c:pt idx="1445">
                  <c:v>1799</c:v>
                </c:pt>
                <c:pt idx="1446">
                  <c:v>1799</c:v>
                </c:pt>
                <c:pt idx="1447">
                  <c:v>1799</c:v>
                </c:pt>
                <c:pt idx="1448">
                  <c:v>1799</c:v>
                </c:pt>
                <c:pt idx="1449">
                  <c:v>1799</c:v>
                </c:pt>
                <c:pt idx="1450">
                  <c:v>1799</c:v>
                </c:pt>
                <c:pt idx="1451">
                  <c:v>1799</c:v>
                </c:pt>
                <c:pt idx="1452">
                  <c:v>1799</c:v>
                </c:pt>
                <c:pt idx="1453">
                  <c:v>1799</c:v>
                </c:pt>
                <c:pt idx="1454">
                  <c:v>1799</c:v>
                </c:pt>
                <c:pt idx="1455">
                  <c:v>1799</c:v>
                </c:pt>
                <c:pt idx="1456">
                  <c:v>1799</c:v>
                </c:pt>
                <c:pt idx="1457">
                  <c:v>1799</c:v>
                </c:pt>
                <c:pt idx="1458">
                  <c:v>1799</c:v>
                </c:pt>
                <c:pt idx="1459">
                  <c:v>1799</c:v>
                </c:pt>
                <c:pt idx="1460">
                  <c:v>1799</c:v>
                </c:pt>
                <c:pt idx="1461">
                  <c:v>1799</c:v>
                </c:pt>
                <c:pt idx="1462">
                  <c:v>1799</c:v>
                </c:pt>
                <c:pt idx="1463">
                  <c:v>1799</c:v>
                </c:pt>
                <c:pt idx="1464">
                  <c:v>1799</c:v>
                </c:pt>
                <c:pt idx="1465">
                  <c:v>1799</c:v>
                </c:pt>
                <c:pt idx="1466">
                  <c:v>1799</c:v>
                </c:pt>
                <c:pt idx="1467">
                  <c:v>1799</c:v>
                </c:pt>
                <c:pt idx="1468">
                  <c:v>1799</c:v>
                </c:pt>
                <c:pt idx="1469">
                  <c:v>1799</c:v>
                </c:pt>
                <c:pt idx="1470">
                  <c:v>1799</c:v>
                </c:pt>
                <c:pt idx="1471">
                  <c:v>1799</c:v>
                </c:pt>
                <c:pt idx="1472">
                  <c:v>1799</c:v>
                </c:pt>
                <c:pt idx="1473">
                  <c:v>1799</c:v>
                </c:pt>
                <c:pt idx="1474">
                  <c:v>1799</c:v>
                </c:pt>
                <c:pt idx="1475">
                  <c:v>1799</c:v>
                </c:pt>
                <c:pt idx="1476">
                  <c:v>1799</c:v>
                </c:pt>
                <c:pt idx="1477">
                  <c:v>1799</c:v>
                </c:pt>
                <c:pt idx="1478">
                  <c:v>1799</c:v>
                </c:pt>
                <c:pt idx="1479">
                  <c:v>1799</c:v>
                </c:pt>
                <c:pt idx="1480">
                  <c:v>1799</c:v>
                </c:pt>
                <c:pt idx="1481">
                  <c:v>1799</c:v>
                </c:pt>
                <c:pt idx="1482">
                  <c:v>1799</c:v>
                </c:pt>
                <c:pt idx="1483">
                  <c:v>1799</c:v>
                </c:pt>
                <c:pt idx="1484">
                  <c:v>1799</c:v>
                </c:pt>
                <c:pt idx="1485">
                  <c:v>1799</c:v>
                </c:pt>
                <c:pt idx="1486">
                  <c:v>1799</c:v>
                </c:pt>
                <c:pt idx="1487">
                  <c:v>1799</c:v>
                </c:pt>
                <c:pt idx="1488">
                  <c:v>1799</c:v>
                </c:pt>
                <c:pt idx="1489">
                  <c:v>1799</c:v>
                </c:pt>
                <c:pt idx="1490">
                  <c:v>1799</c:v>
                </c:pt>
                <c:pt idx="1491">
                  <c:v>1799</c:v>
                </c:pt>
                <c:pt idx="1492">
                  <c:v>1799</c:v>
                </c:pt>
                <c:pt idx="1493">
                  <c:v>1799</c:v>
                </c:pt>
                <c:pt idx="1494">
                  <c:v>1799</c:v>
                </c:pt>
                <c:pt idx="1495">
                  <c:v>1799</c:v>
                </c:pt>
                <c:pt idx="1496">
                  <c:v>1799</c:v>
                </c:pt>
                <c:pt idx="1497">
                  <c:v>1799</c:v>
                </c:pt>
                <c:pt idx="1498">
                  <c:v>1799</c:v>
                </c:pt>
                <c:pt idx="1499">
                  <c:v>1799</c:v>
                </c:pt>
                <c:pt idx="1500">
                  <c:v>1799</c:v>
                </c:pt>
                <c:pt idx="1501">
                  <c:v>1799</c:v>
                </c:pt>
                <c:pt idx="1502">
                  <c:v>1799</c:v>
                </c:pt>
                <c:pt idx="1503">
                  <c:v>1799</c:v>
                </c:pt>
                <c:pt idx="1504">
                  <c:v>1799</c:v>
                </c:pt>
                <c:pt idx="1505">
                  <c:v>1799</c:v>
                </c:pt>
                <c:pt idx="1506">
                  <c:v>1799</c:v>
                </c:pt>
                <c:pt idx="1507">
                  <c:v>1799</c:v>
                </c:pt>
                <c:pt idx="1508">
                  <c:v>1799</c:v>
                </c:pt>
                <c:pt idx="1509">
                  <c:v>1799</c:v>
                </c:pt>
                <c:pt idx="1510">
                  <c:v>1799</c:v>
                </c:pt>
                <c:pt idx="1511">
                  <c:v>1799</c:v>
                </c:pt>
                <c:pt idx="1512">
                  <c:v>1799</c:v>
                </c:pt>
                <c:pt idx="1513">
                  <c:v>1799</c:v>
                </c:pt>
                <c:pt idx="1514">
                  <c:v>1799</c:v>
                </c:pt>
                <c:pt idx="1515">
                  <c:v>1799</c:v>
                </c:pt>
                <c:pt idx="1516">
                  <c:v>1799</c:v>
                </c:pt>
                <c:pt idx="1517">
                  <c:v>1799</c:v>
                </c:pt>
                <c:pt idx="1518">
                  <c:v>1799</c:v>
                </c:pt>
                <c:pt idx="1519">
                  <c:v>1799</c:v>
                </c:pt>
                <c:pt idx="1520">
                  <c:v>1799</c:v>
                </c:pt>
                <c:pt idx="1521">
                  <c:v>1799</c:v>
                </c:pt>
                <c:pt idx="1522">
                  <c:v>1799</c:v>
                </c:pt>
                <c:pt idx="1523">
                  <c:v>1799</c:v>
                </c:pt>
                <c:pt idx="1524">
                  <c:v>1799</c:v>
                </c:pt>
                <c:pt idx="1525">
                  <c:v>1799</c:v>
                </c:pt>
                <c:pt idx="1526">
                  <c:v>1799</c:v>
                </c:pt>
                <c:pt idx="1527">
                  <c:v>1799</c:v>
                </c:pt>
                <c:pt idx="1528">
                  <c:v>1799</c:v>
                </c:pt>
                <c:pt idx="1529">
                  <c:v>1799</c:v>
                </c:pt>
                <c:pt idx="1530">
                  <c:v>1799</c:v>
                </c:pt>
                <c:pt idx="1531">
                  <c:v>1799</c:v>
                </c:pt>
                <c:pt idx="1532">
                  <c:v>1799</c:v>
                </c:pt>
                <c:pt idx="1533">
                  <c:v>1799</c:v>
                </c:pt>
                <c:pt idx="1534">
                  <c:v>1799</c:v>
                </c:pt>
                <c:pt idx="1535">
                  <c:v>1799</c:v>
                </c:pt>
                <c:pt idx="1536">
                  <c:v>1799</c:v>
                </c:pt>
                <c:pt idx="1537">
                  <c:v>1799</c:v>
                </c:pt>
                <c:pt idx="1538">
                  <c:v>1799</c:v>
                </c:pt>
                <c:pt idx="1539">
                  <c:v>1799</c:v>
                </c:pt>
                <c:pt idx="1540">
                  <c:v>1799</c:v>
                </c:pt>
                <c:pt idx="1541">
                  <c:v>1799</c:v>
                </c:pt>
                <c:pt idx="1542">
                  <c:v>1799</c:v>
                </c:pt>
                <c:pt idx="1543">
                  <c:v>1799</c:v>
                </c:pt>
                <c:pt idx="1544">
                  <c:v>1799</c:v>
                </c:pt>
                <c:pt idx="1545">
                  <c:v>1799</c:v>
                </c:pt>
                <c:pt idx="1546">
                  <c:v>1799</c:v>
                </c:pt>
                <c:pt idx="1547">
                  <c:v>1799</c:v>
                </c:pt>
                <c:pt idx="1548">
                  <c:v>1799</c:v>
                </c:pt>
                <c:pt idx="1549">
                  <c:v>1799</c:v>
                </c:pt>
                <c:pt idx="1550">
                  <c:v>1799</c:v>
                </c:pt>
                <c:pt idx="1551">
                  <c:v>1799</c:v>
                </c:pt>
                <c:pt idx="1552">
                  <c:v>1799</c:v>
                </c:pt>
                <c:pt idx="1553">
                  <c:v>1799</c:v>
                </c:pt>
                <c:pt idx="1554">
                  <c:v>1799</c:v>
                </c:pt>
                <c:pt idx="1555">
                  <c:v>1799</c:v>
                </c:pt>
                <c:pt idx="1556">
                  <c:v>1799</c:v>
                </c:pt>
                <c:pt idx="1557">
                  <c:v>1799</c:v>
                </c:pt>
                <c:pt idx="1558">
                  <c:v>1799</c:v>
                </c:pt>
                <c:pt idx="1559">
                  <c:v>1799</c:v>
                </c:pt>
                <c:pt idx="1560">
                  <c:v>1799</c:v>
                </c:pt>
                <c:pt idx="1561">
                  <c:v>1799</c:v>
                </c:pt>
                <c:pt idx="1562">
                  <c:v>1799</c:v>
                </c:pt>
                <c:pt idx="1563">
                  <c:v>1799</c:v>
                </c:pt>
                <c:pt idx="1564">
                  <c:v>1799</c:v>
                </c:pt>
                <c:pt idx="1565">
                  <c:v>1799</c:v>
                </c:pt>
                <c:pt idx="1566">
                  <c:v>1799</c:v>
                </c:pt>
                <c:pt idx="1567">
                  <c:v>1799</c:v>
                </c:pt>
                <c:pt idx="1568">
                  <c:v>1799</c:v>
                </c:pt>
                <c:pt idx="1569">
                  <c:v>1799</c:v>
                </c:pt>
                <c:pt idx="1570">
                  <c:v>1799</c:v>
                </c:pt>
                <c:pt idx="1571">
                  <c:v>1799</c:v>
                </c:pt>
                <c:pt idx="1572">
                  <c:v>1799</c:v>
                </c:pt>
                <c:pt idx="1573">
                  <c:v>1799</c:v>
                </c:pt>
                <c:pt idx="1574">
                  <c:v>1799</c:v>
                </c:pt>
                <c:pt idx="1575">
                  <c:v>1799</c:v>
                </c:pt>
                <c:pt idx="1576">
                  <c:v>1799</c:v>
                </c:pt>
                <c:pt idx="1577">
                  <c:v>1799</c:v>
                </c:pt>
                <c:pt idx="1578">
                  <c:v>1799</c:v>
                </c:pt>
                <c:pt idx="1579">
                  <c:v>1799</c:v>
                </c:pt>
                <c:pt idx="1580">
                  <c:v>1799</c:v>
                </c:pt>
                <c:pt idx="1581">
                  <c:v>1799</c:v>
                </c:pt>
                <c:pt idx="1582">
                  <c:v>1799</c:v>
                </c:pt>
                <c:pt idx="1583">
                  <c:v>1799</c:v>
                </c:pt>
                <c:pt idx="1584">
                  <c:v>1799</c:v>
                </c:pt>
                <c:pt idx="1585">
                  <c:v>1799</c:v>
                </c:pt>
                <c:pt idx="1586">
                  <c:v>1799</c:v>
                </c:pt>
                <c:pt idx="1587">
                  <c:v>1799</c:v>
                </c:pt>
                <c:pt idx="1588">
                  <c:v>1799</c:v>
                </c:pt>
                <c:pt idx="1589">
                  <c:v>1799</c:v>
                </c:pt>
                <c:pt idx="1590">
                  <c:v>1799</c:v>
                </c:pt>
                <c:pt idx="1591">
                  <c:v>1799</c:v>
                </c:pt>
                <c:pt idx="1592">
                  <c:v>1799</c:v>
                </c:pt>
                <c:pt idx="1593">
                  <c:v>1799</c:v>
                </c:pt>
                <c:pt idx="1594">
                  <c:v>1799</c:v>
                </c:pt>
                <c:pt idx="1595">
                  <c:v>1799</c:v>
                </c:pt>
                <c:pt idx="1596">
                  <c:v>1799</c:v>
                </c:pt>
                <c:pt idx="1597">
                  <c:v>1799</c:v>
                </c:pt>
                <c:pt idx="1598">
                  <c:v>1799</c:v>
                </c:pt>
                <c:pt idx="1599">
                  <c:v>1799</c:v>
                </c:pt>
                <c:pt idx="1600">
                  <c:v>1799</c:v>
                </c:pt>
                <c:pt idx="1601">
                  <c:v>1799</c:v>
                </c:pt>
                <c:pt idx="1602">
                  <c:v>1799</c:v>
                </c:pt>
                <c:pt idx="1603">
                  <c:v>1799</c:v>
                </c:pt>
                <c:pt idx="1604">
                  <c:v>1799</c:v>
                </c:pt>
                <c:pt idx="1605">
                  <c:v>1799</c:v>
                </c:pt>
                <c:pt idx="1606">
                  <c:v>1799</c:v>
                </c:pt>
                <c:pt idx="1607">
                  <c:v>1799</c:v>
                </c:pt>
                <c:pt idx="1608">
                  <c:v>1799</c:v>
                </c:pt>
                <c:pt idx="1609">
                  <c:v>1799</c:v>
                </c:pt>
                <c:pt idx="1610">
                  <c:v>1799</c:v>
                </c:pt>
                <c:pt idx="1611">
                  <c:v>1799</c:v>
                </c:pt>
                <c:pt idx="1612">
                  <c:v>1799</c:v>
                </c:pt>
                <c:pt idx="1613">
                  <c:v>1799</c:v>
                </c:pt>
                <c:pt idx="1614">
                  <c:v>1799</c:v>
                </c:pt>
                <c:pt idx="1615">
                  <c:v>1799</c:v>
                </c:pt>
                <c:pt idx="1616">
                  <c:v>1799</c:v>
                </c:pt>
                <c:pt idx="1617">
                  <c:v>1799</c:v>
                </c:pt>
                <c:pt idx="1618">
                  <c:v>1799</c:v>
                </c:pt>
                <c:pt idx="1619">
                  <c:v>1799</c:v>
                </c:pt>
                <c:pt idx="1620">
                  <c:v>1799</c:v>
                </c:pt>
                <c:pt idx="1621">
                  <c:v>1799</c:v>
                </c:pt>
                <c:pt idx="1622">
                  <c:v>1799</c:v>
                </c:pt>
                <c:pt idx="1623">
                  <c:v>1799</c:v>
                </c:pt>
                <c:pt idx="1624">
                  <c:v>1799</c:v>
                </c:pt>
                <c:pt idx="1625">
                  <c:v>1799</c:v>
                </c:pt>
                <c:pt idx="1626">
                  <c:v>1799</c:v>
                </c:pt>
                <c:pt idx="1627">
                  <c:v>1799</c:v>
                </c:pt>
                <c:pt idx="1628">
                  <c:v>1799</c:v>
                </c:pt>
                <c:pt idx="1629">
                  <c:v>1799</c:v>
                </c:pt>
                <c:pt idx="1630">
                  <c:v>1799</c:v>
                </c:pt>
                <c:pt idx="1631">
                  <c:v>1799</c:v>
                </c:pt>
                <c:pt idx="1632">
                  <c:v>1799</c:v>
                </c:pt>
                <c:pt idx="1633">
                  <c:v>1799</c:v>
                </c:pt>
                <c:pt idx="1634">
                  <c:v>1799</c:v>
                </c:pt>
                <c:pt idx="1635">
                  <c:v>1799</c:v>
                </c:pt>
                <c:pt idx="1636">
                  <c:v>1799</c:v>
                </c:pt>
                <c:pt idx="1637">
                  <c:v>1799</c:v>
                </c:pt>
                <c:pt idx="1638">
                  <c:v>1799</c:v>
                </c:pt>
                <c:pt idx="1639">
                  <c:v>1799</c:v>
                </c:pt>
                <c:pt idx="1640">
                  <c:v>1799</c:v>
                </c:pt>
                <c:pt idx="1641">
                  <c:v>1799</c:v>
                </c:pt>
                <c:pt idx="1642">
                  <c:v>1799</c:v>
                </c:pt>
                <c:pt idx="1643">
                  <c:v>1799</c:v>
                </c:pt>
                <c:pt idx="1644">
                  <c:v>1799</c:v>
                </c:pt>
                <c:pt idx="1645">
                  <c:v>1799</c:v>
                </c:pt>
                <c:pt idx="1646">
                  <c:v>1799</c:v>
                </c:pt>
                <c:pt idx="1647">
                  <c:v>1799</c:v>
                </c:pt>
                <c:pt idx="1648">
                  <c:v>1799</c:v>
                </c:pt>
                <c:pt idx="1649">
                  <c:v>1799</c:v>
                </c:pt>
                <c:pt idx="1650">
                  <c:v>1799</c:v>
                </c:pt>
                <c:pt idx="1651">
                  <c:v>1799</c:v>
                </c:pt>
                <c:pt idx="1652">
                  <c:v>1799</c:v>
                </c:pt>
                <c:pt idx="1653">
                  <c:v>1799</c:v>
                </c:pt>
                <c:pt idx="1654">
                  <c:v>1799</c:v>
                </c:pt>
                <c:pt idx="1655">
                  <c:v>1799</c:v>
                </c:pt>
                <c:pt idx="1656">
                  <c:v>1799</c:v>
                </c:pt>
                <c:pt idx="1657">
                  <c:v>1799</c:v>
                </c:pt>
                <c:pt idx="1658">
                  <c:v>1799</c:v>
                </c:pt>
                <c:pt idx="1659">
                  <c:v>1799</c:v>
                </c:pt>
                <c:pt idx="1660">
                  <c:v>1799</c:v>
                </c:pt>
                <c:pt idx="1661">
                  <c:v>1799</c:v>
                </c:pt>
                <c:pt idx="1662">
                  <c:v>1799</c:v>
                </c:pt>
                <c:pt idx="1663">
                  <c:v>1799</c:v>
                </c:pt>
                <c:pt idx="1664">
                  <c:v>1799</c:v>
                </c:pt>
                <c:pt idx="1665">
                  <c:v>1799</c:v>
                </c:pt>
                <c:pt idx="1666">
                  <c:v>1799</c:v>
                </c:pt>
                <c:pt idx="1667">
                  <c:v>1799</c:v>
                </c:pt>
                <c:pt idx="1668">
                  <c:v>1799</c:v>
                </c:pt>
                <c:pt idx="1669">
                  <c:v>1799</c:v>
                </c:pt>
                <c:pt idx="1670">
                  <c:v>1799</c:v>
                </c:pt>
                <c:pt idx="1671">
                  <c:v>1799</c:v>
                </c:pt>
                <c:pt idx="1672">
                  <c:v>1799</c:v>
                </c:pt>
                <c:pt idx="1673">
                  <c:v>1799</c:v>
                </c:pt>
                <c:pt idx="1674">
                  <c:v>1799</c:v>
                </c:pt>
                <c:pt idx="1675">
                  <c:v>1799</c:v>
                </c:pt>
                <c:pt idx="1676">
                  <c:v>1799</c:v>
                </c:pt>
                <c:pt idx="1677">
                  <c:v>1799</c:v>
                </c:pt>
                <c:pt idx="1678">
                  <c:v>1799</c:v>
                </c:pt>
                <c:pt idx="1679">
                  <c:v>1799</c:v>
                </c:pt>
                <c:pt idx="1680">
                  <c:v>1799</c:v>
                </c:pt>
                <c:pt idx="1681">
                  <c:v>1799</c:v>
                </c:pt>
                <c:pt idx="1682">
                  <c:v>1799</c:v>
                </c:pt>
                <c:pt idx="1683">
                  <c:v>1799</c:v>
                </c:pt>
                <c:pt idx="1684">
                  <c:v>1799</c:v>
                </c:pt>
                <c:pt idx="1685">
                  <c:v>1799</c:v>
                </c:pt>
                <c:pt idx="1686">
                  <c:v>1799</c:v>
                </c:pt>
                <c:pt idx="1687">
                  <c:v>1799</c:v>
                </c:pt>
                <c:pt idx="1688">
                  <c:v>1799</c:v>
                </c:pt>
                <c:pt idx="1689">
                  <c:v>1799</c:v>
                </c:pt>
                <c:pt idx="1690">
                  <c:v>1799</c:v>
                </c:pt>
                <c:pt idx="1691">
                  <c:v>1799</c:v>
                </c:pt>
                <c:pt idx="1692">
                  <c:v>1799</c:v>
                </c:pt>
                <c:pt idx="1693">
                  <c:v>1799</c:v>
                </c:pt>
                <c:pt idx="1694">
                  <c:v>1799</c:v>
                </c:pt>
                <c:pt idx="1695">
                  <c:v>1799</c:v>
                </c:pt>
                <c:pt idx="1696">
                  <c:v>1799</c:v>
                </c:pt>
                <c:pt idx="1697">
                  <c:v>1799</c:v>
                </c:pt>
                <c:pt idx="1698">
                  <c:v>1799</c:v>
                </c:pt>
                <c:pt idx="1699">
                  <c:v>1799</c:v>
                </c:pt>
                <c:pt idx="1700">
                  <c:v>1799</c:v>
                </c:pt>
                <c:pt idx="1701">
                  <c:v>1799</c:v>
                </c:pt>
                <c:pt idx="1702">
                  <c:v>1799</c:v>
                </c:pt>
                <c:pt idx="1703">
                  <c:v>1799</c:v>
                </c:pt>
                <c:pt idx="1704">
                  <c:v>1799</c:v>
                </c:pt>
                <c:pt idx="1705">
                  <c:v>1799</c:v>
                </c:pt>
                <c:pt idx="1706">
                  <c:v>1799</c:v>
                </c:pt>
                <c:pt idx="1707">
                  <c:v>1799</c:v>
                </c:pt>
                <c:pt idx="1708">
                  <c:v>1799</c:v>
                </c:pt>
                <c:pt idx="1709">
                  <c:v>1799</c:v>
                </c:pt>
                <c:pt idx="1710">
                  <c:v>1799</c:v>
                </c:pt>
                <c:pt idx="1711">
                  <c:v>1799</c:v>
                </c:pt>
                <c:pt idx="1712">
                  <c:v>1799</c:v>
                </c:pt>
                <c:pt idx="1713">
                  <c:v>1799</c:v>
                </c:pt>
                <c:pt idx="1714">
                  <c:v>1799</c:v>
                </c:pt>
                <c:pt idx="1715">
                  <c:v>1799</c:v>
                </c:pt>
                <c:pt idx="1716">
                  <c:v>1799</c:v>
                </c:pt>
                <c:pt idx="1717">
                  <c:v>1799</c:v>
                </c:pt>
                <c:pt idx="1718">
                  <c:v>1799</c:v>
                </c:pt>
                <c:pt idx="1719">
                  <c:v>1799</c:v>
                </c:pt>
                <c:pt idx="1720">
                  <c:v>1799</c:v>
                </c:pt>
                <c:pt idx="1721">
                  <c:v>1799</c:v>
                </c:pt>
                <c:pt idx="1722">
                  <c:v>1799</c:v>
                </c:pt>
                <c:pt idx="1723">
                  <c:v>1799</c:v>
                </c:pt>
                <c:pt idx="1724">
                  <c:v>1799</c:v>
                </c:pt>
                <c:pt idx="1725">
                  <c:v>1799</c:v>
                </c:pt>
                <c:pt idx="1726">
                  <c:v>1799</c:v>
                </c:pt>
                <c:pt idx="1727">
                  <c:v>1799</c:v>
                </c:pt>
                <c:pt idx="1728">
                  <c:v>1799</c:v>
                </c:pt>
                <c:pt idx="1729">
                  <c:v>1799</c:v>
                </c:pt>
                <c:pt idx="1730">
                  <c:v>1799</c:v>
                </c:pt>
                <c:pt idx="1731">
                  <c:v>1799</c:v>
                </c:pt>
                <c:pt idx="1732">
                  <c:v>1799</c:v>
                </c:pt>
                <c:pt idx="1733">
                  <c:v>1799</c:v>
                </c:pt>
                <c:pt idx="1734">
                  <c:v>1799</c:v>
                </c:pt>
                <c:pt idx="1735">
                  <c:v>1799</c:v>
                </c:pt>
                <c:pt idx="1736">
                  <c:v>1799</c:v>
                </c:pt>
                <c:pt idx="1737">
                  <c:v>1799</c:v>
                </c:pt>
                <c:pt idx="1738">
                  <c:v>1799</c:v>
                </c:pt>
                <c:pt idx="1739">
                  <c:v>1799</c:v>
                </c:pt>
                <c:pt idx="1740">
                  <c:v>1799</c:v>
                </c:pt>
                <c:pt idx="1741">
                  <c:v>1799</c:v>
                </c:pt>
                <c:pt idx="1742">
                  <c:v>1799</c:v>
                </c:pt>
                <c:pt idx="1743">
                  <c:v>1799</c:v>
                </c:pt>
                <c:pt idx="1744">
                  <c:v>1799</c:v>
                </c:pt>
                <c:pt idx="1745">
                  <c:v>1799</c:v>
                </c:pt>
                <c:pt idx="1746">
                  <c:v>1799</c:v>
                </c:pt>
                <c:pt idx="1747">
                  <c:v>1799</c:v>
                </c:pt>
                <c:pt idx="1748">
                  <c:v>1799</c:v>
                </c:pt>
                <c:pt idx="1749">
                  <c:v>1799</c:v>
                </c:pt>
                <c:pt idx="1750">
                  <c:v>1799</c:v>
                </c:pt>
                <c:pt idx="1751">
                  <c:v>1799</c:v>
                </c:pt>
                <c:pt idx="1752">
                  <c:v>1799</c:v>
                </c:pt>
                <c:pt idx="1753">
                  <c:v>1799</c:v>
                </c:pt>
                <c:pt idx="1754">
                  <c:v>1799</c:v>
                </c:pt>
                <c:pt idx="1755">
                  <c:v>1799</c:v>
                </c:pt>
                <c:pt idx="1756">
                  <c:v>1799</c:v>
                </c:pt>
                <c:pt idx="1757">
                  <c:v>1799</c:v>
                </c:pt>
                <c:pt idx="1758">
                  <c:v>1799</c:v>
                </c:pt>
                <c:pt idx="1759">
                  <c:v>1799</c:v>
                </c:pt>
                <c:pt idx="1760">
                  <c:v>1799</c:v>
                </c:pt>
                <c:pt idx="1761">
                  <c:v>1799</c:v>
                </c:pt>
                <c:pt idx="1762">
                  <c:v>1799</c:v>
                </c:pt>
                <c:pt idx="1763">
                  <c:v>1799</c:v>
                </c:pt>
                <c:pt idx="1764">
                  <c:v>1799</c:v>
                </c:pt>
                <c:pt idx="1765">
                  <c:v>1799</c:v>
                </c:pt>
                <c:pt idx="1766">
                  <c:v>1799</c:v>
                </c:pt>
                <c:pt idx="1767">
                  <c:v>1799</c:v>
                </c:pt>
                <c:pt idx="1768">
                  <c:v>1799</c:v>
                </c:pt>
                <c:pt idx="1769">
                  <c:v>1799</c:v>
                </c:pt>
                <c:pt idx="1770">
                  <c:v>1799</c:v>
                </c:pt>
                <c:pt idx="1771">
                  <c:v>1799</c:v>
                </c:pt>
                <c:pt idx="1772">
                  <c:v>1799</c:v>
                </c:pt>
                <c:pt idx="1773">
                  <c:v>1799</c:v>
                </c:pt>
                <c:pt idx="1774">
                  <c:v>1799</c:v>
                </c:pt>
                <c:pt idx="1775">
                  <c:v>1799</c:v>
                </c:pt>
                <c:pt idx="1776">
                  <c:v>1799</c:v>
                </c:pt>
                <c:pt idx="1777">
                  <c:v>1799</c:v>
                </c:pt>
                <c:pt idx="1778">
                  <c:v>1799</c:v>
                </c:pt>
                <c:pt idx="1779">
                  <c:v>1799</c:v>
                </c:pt>
                <c:pt idx="1780">
                  <c:v>1799</c:v>
                </c:pt>
                <c:pt idx="1781">
                  <c:v>1799</c:v>
                </c:pt>
                <c:pt idx="1782">
                  <c:v>1799</c:v>
                </c:pt>
                <c:pt idx="1783">
                  <c:v>1799</c:v>
                </c:pt>
                <c:pt idx="1784">
                  <c:v>1799</c:v>
                </c:pt>
                <c:pt idx="1785">
                  <c:v>1799</c:v>
                </c:pt>
                <c:pt idx="1786">
                  <c:v>1799</c:v>
                </c:pt>
                <c:pt idx="1787">
                  <c:v>1799</c:v>
                </c:pt>
                <c:pt idx="1788">
                  <c:v>1799</c:v>
                </c:pt>
                <c:pt idx="1789">
                  <c:v>1799</c:v>
                </c:pt>
                <c:pt idx="1790">
                  <c:v>1799</c:v>
                </c:pt>
                <c:pt idx="1791">
                  <c:v>1799</c:v>
                </c:pt>
                <c:pt idx="1792">
                  <c:v>1799</c:v>
                </c:pt>
                <c:pt idx="1793">
                  <c:v>1799</c:v>
                </c:pt>
                <c:pt idx="1794">
                  <c:v>1799</c:v>
                </c:pt>
                <c:pt idx="1795">
                  <c:v>1799</c:v>
                </c:pt>
                <c:pt idx="1796">
                  <c:v>1799</c:v>
                </c:pt>
                <c:pt idx="1797">
                  <c:v>1799</c:v>
                </c:pt>
                <c:pt idx="1798">
                  <c:v>1799</c:v>
                </c:pt>
                <c:pt idx="1799">
                  <c:v>1799</c:v>
                </c:pt>
                <c:pt idx="1800">
                  <c:v>1799</c:v>
                </c:pt>
                <c:pt idx="1801">
                  <c:v>1799</c:v>
                </c:pt>
                <c:pt idx="1802">
                  <c:v>1799</c:v>
                </c:pt>
                <c:pt idx="1803">
                  <c:v>1799</c:v>
                </c:pt>
                <c:pt idx="1804">
                  <c:v>1799</c:v>
                </c:pt>
                <c:pt idx="1805">
                  <c:v>1799</c:v>
                </c:pt>
                <c:pt idx="1806">
                  <c:v>1799</c:v>
                </c:pt>
                <c:pt idx="1807">
                  <c:v>1799</c:v>
                </c:pt>
                <c:pt idx="1808">
                  <c:v>1799</c:v>
                </c:pt>
                <c:pt idx="1809">
                  <c:v>1799</c:v>
                </c:pt>
                <c:pt idx="1810">
                  <c:v>1799</c:v>
                </c:pt>
                <c:pt idx="1811">
                  <c:v>1799</c:v>
                </c:pt>
                <c:pt idx="1812">
                  <c:v>1799</c:v>
                </c:pt>
                <c:pt idx="1813">
                  <c:v>1799</c:v>
                </c:pt>
                <c:pt idx="1814">
                  <c:v>1799</c:v>
                </c:pt>
                <c:pt idx="1815">
                  <c:v>1799</c:v>
                </c:pt>
                <c:pt idx="1816">
                  <c:v>1799</c:v>
                </c:pt>
                <c:pt idx="1817">
                  <c:v>1799</c:v>
                </c:pt>
                <c:pt idx="1818">
                  <c:v>1799</c:v>
                </c:pt>
                <c:pt idx="1819">
                  <c:v>1799</c:v>
                </c:pt>
                <c:pt idx="1820">
                  <c:v>1799</c:v>
                </c:pt>
                <c:pt idx="1821">
                  <c:v>1799</c:v>
                </c:pt>
                <c:pt idx="1822">
                  <c:v>1799</c:v>
                </c:pt>
                <c:pt idx="1823">
                  <c:v>1799</c:v>
                </c:pt>
                <c:pt idx="1824">
                  <c:v>1799</c:v>
                </c:pt>
                <c:pt idx="1825">
                  <c:v>1799</c:v>
                </c:pt>
                <c:pt idx="1826">
                  <c:v>1799</c:v>
                </c:pt>
                <c:pt idx="1827">
                  <c:v>1799</c:v>
                </c:pt>
                <c:pt idx="1828">
                  <c:v>1799</c:v>
                </c:pt>
                <c:pt idx="1829">
                  <c:v>1799</c:v>
                </c:pt>
                <c:pt idx="1830">
                  <c:v>1799</c:v>
                </c:pt>
                <c:pt idx="1831">
                  <c:v>1799</c:v>
                </c:pt>
                <c:pt idx="1832">
                  <c:v>1799</c:v>
                </c:pt>
                <c:pt idx="1833">
                  <c:v>1799</c:v>
                </c:pt>
                <c:pt idx="1834">
                  <c:v>1799</c:v>
                </c:pt>
                <c:pt idx="1835">
                  <c:v>1799</c:v>
                </c:pt>
                <c:pt idx="1836">
                  <c:v>1799</c:v>
                </c:pt>
                <c:pt idx="1837">
                  <c:v>1799</c:v>
                </c:pt>
                <c:pt idx="1838">
                  <c:v>1799</c:v>
                </c:pt>
                <c:pt idx="1839">
                  <c:v>1799</c:v>
                </c:pt>
                <c:pt idx="1840">
                  <c:v>1799</c:v>
                </c:pt>
                <c:pt idx="1841">
                  <c:v>1799</c:v>
                </c:pt>
                <c:pt idx="1842">
                  <c:v>1799</c:v>
                </c:pt>
                <c:pt idx="1843">
                  <c:v>1799</c:v>
                </c:pt>
                <c:pt idx="1844">
                  <c:v>1799</c:v>
                </c:pt>
                <c:pt idx="1845">
                  <c:v>1799</c:v>
                </c:pt>
                <c:pt idx="1846">
                  <c:v>1799</c:v>
                </c:pt>
                <c:pt idx="1847">
                  <c:v>1799</c:v>
                </c:pt>
                <c:pt idx="1848">
                  <c:v>1799</c:v>
                </c:pt>
                <c:pt idx="1849">
                  <c:v>1799</c:v>
                </c:pt>
                <c:pt idx="1850">
                  <c:v>1799</c:v>
                </c:pt>
                <c:pt idx="1851">
                  <c:v>1799</c:v>
                </c:pt>
                <c:pt idx="1852">
                  <c:v>1799</c:v>
                </c:pt>
                <c:pt idx="1853">
                  <c:v>1799</c:v>
                </c:pt>
                <c:pt idx="1854">
                  <c:v>1799</c:v>
                </c:pt>
                <c:pt idx="1855">
                  <c:v>1799</c:v>
                </c:pt>
                <c:pt idx="1856">
                  <c:v>1799</c:v>
                </c:pt>
                <c:pt idx="1857">
                  <c:v>1799</c:v>
                </c:pt>
                <c:pt idx="1858">
                  <c:v>1799</c:v>
                </c:pt>
                <c:pt idx="1859">
                  <c:v>1799</c:v>
                </c:pt>
                <c:pt idx="1860">
                  <c:v>1799</c:v>
                </c:pt>
                <c:pt idx="1861">
                  <c:v>1799</c:v>
                </c:pt>
                <c:pt idx="1862">
                  <c:v>1799</c:v>
                </c:pt>
                <c:pt idx="1863">
                  <c:v>1799</c:v>
                </c:pt>
                <c:pt idx="1864">
                  <c:v>1799</c:v>
                </c:pt>
                <c:pt idx="1865">
                  <c:v>1799</c:v>
                </c:pt>
                <c:pt idx="1866">
                  <c:v>1799</c:v>
                </c:pt>
                <c:pt idx="1867">
                  <c:v>1799</c:v>
                </c:pt>
                <c:pt idx="1868">
                  <c:v>1799</c:v>
                </c:pt>
                <c:pt idx="1869">
                  <c:v>1799</c:v>
                </c:pt>
                <c:pt idx="1870">
                  <c:v>1799</c:v>
                </c:pt>
                <c:pt idx="1871">
                  <c:v>1799</c:v>
                </c:pt>
                <c:pt idx="1872">
                  <c:v>1799</c:v>
                </c:pt>
                <c:pt idx="1873">
                  <c:v>1799</c:v>
                </c:pt>
                <c:pt idx="1874">
                  <c:v>1799</c:v>
                </c:pt>
                <c:pt idx="1875">
                  <c:v>1799</c:v>
                </c:pt>
                <c:pt idx="1876">
                  <c:v>1799</c:v>
                </c:pt>
                <c:pt idx="1877">
                  <c:v>1799</c:v>
                </c:pt>
                <c:pt idx="1878">
                  <c:v>1799</c:v>
                </c:pt>
                <c:pt idx="1879">
                  <c:v>1799</c:v>
                </c:pt>
                <c:pt idx="1880">
                  <c:v>1799</c:v>
                </c:pt>
                <c:pt idx="1881">
                  <c:v>1799</c:v>
                </c:pt>
                <c:pt idx="1882">
                  <c:v>1799</c:v>
                </c:pt>
                <c:pt idx="1883">
                  <c:v>1799</c:v>
                </c:pt>
                <c:pt idx="1884">
                  <c:v>1799</c:v>
                </c:pt>
                <c:pt idx="1885">
                  <c:v>1799</c:v>
                </c:pt>
                <c:pt idx="1886">
                  <c:v>1799</c:v>
                </c:pt>
                <c:pt idx="1887">
                  <c:v>1799</c:v>
                </c:pt>
                <c:pt idx="1888">
                  <c:v>1799</c:v>
                </c:pt>
                <c:pt idx="1889">
                  <c:v>1799</c:v>
                </c:pt>
                <c:pt idx="1890">
                  <c:v>1799</c:v>
                </c:pt>
                <c:pt idx="1891">
                  <c:v>1799</c:v>
                </c:pt>
                <c:pt idx="1892">
                  <c:v>1799</c:v>
                </c:pt>
                <c:pt idx="1893">
                  <c:v>1799</c:v>
                </c:pt>
                <c:pt idx="1894">
                  <c:v>1799</c:v>
                </c:pt>
                <c:pt idx="1895">
                  <c:v>1799</c:v>
                </c:pt>
                <c:pt idx="1896">
                  <c:v>1799</c:v>
                </c:pt>
                <c:pt idx="1897">
                  <c:v>1799</c:v>
                </c:pt>
                <c:pt idx="1898">
                  <c:v>1799</c:v>
                </c:pt>
                <c:pt idx="1899">
                  <c:v>1799</c:v>
                </c:pt>
                <c:pt idx="1900">
                  <c:v>1799</c:v>
                </c:pt>
                <c:pt idx="1901">
                  <c:v>1799</c:v>
                </c:pt>
                <c:pt idx="1902">
                  <c:v>1799</c:v>
                </c:pt>
                <c:pt idx="1903">
                  <c:v>1799</c:v>
                </c:pt>
                <c:pt idx="1904">
                  <c:v>1799</c:v>
                </c:pt>
                <c:pt idx="1905">
                  <c:v>1799</c:v>
                </c:pt>
                <c:pt idx="1906">
                  <c:v>1799</c:v>
                </c:pt>
                <c:pt idx="1907">
                  <c:v>1799</c:v>
                </c:pt>
                <c:pt idx="1908">
                  <c:v>1799</c:v>
                </c:pt>
                <c:pt idx="1909">
                  <c:v>1799</c:v>
                </c:pt>
                <c:pt idx="1910">
                  <c:v>1799</c:v>
                </c:pt>
                <c:pt idx="1911">
                  <c:v>1799</c:v>
                </c:pt>
                <c:pt idx="1912">
                  <c:v>1799</c:v>
                </c:pt>
                <c:pt idx="1913">
                  <c:v>1799</c:v>
                </c:pt>
                <c:pt idx="1914">
                  <c:v>1799</c:v>
                </c:pt>
                <c:pt idx="1915">
                  <c:v>1799</c:v>
                </c:pt>
                <c:pt idx="1916">
                  <c:v>1799</c:v>
                </c:pt>
                <c:pt idx="1917">
                  <c:v>1799</c:v>
                </c:pt>
                <c:pt idx="1918">
                  <c:v>1799</c:v>
                </c:pt>
                <c:pt idx="1919">
                  <c:v>1799</c:v>
                </c:pt>
                <c:pt idx="1920">
                  <c:v>1799</c:v>
                </c:pt>
                <c:pt idx="1921">
                  <c:v>1799</c:v>
                </c:pt>
                <c:pt idx="1922">
                  <c:v>1799</c:v>
                </c:pt>
                <c:pt idx="1923">
                  <c:v>1799</c:v>
                </c:pt>
                <c:pt idx="1924">
                  <c:v>1799</c:v>
                </c:pt>
                <c:pt idx="1925">
                  <c:v>1799</c:v>
                </c:pt>
                <c:pt idx="1926">
                  <c:v>1799</c:v>
                </c:pt>
                <c:pt idx="1927">
                  <c:v>1799</c:v>
                </c:pt>
                <c:pt idx="1928">
                  <c:v>1799</c:v>
                </c:pt>
                <c:pt idx="1929">
                  <c:v>1799</c:v>
                </c:pt>
                <c:pt idx="1930">
                  <c:v>1799</c:v>
                </c:pt>
                <c:pt idx="1931">
                  <c:v>1799</c:v>
                </c:pt>
                <c:pt idx="1932">
                  <c:v>1799</c:v>
                </c:pt>
                <c:pt idx="1933">
                  <c:v>1799</c:v>
                </c:pt>
                <c:pt idx="1934">
                  <c:v>1799</c:v>
                </c:pt>
                <c:pt idx="1935">
                  <c:v>1799</c:v>
                </c:pt>
                <c:pt idx="1936">
                  <c:v>1799</c:v>
                </c:pt>
                <c:pt idx="1937">
                  <c:v>1799</c:v>
                </c:pt>
                <c:pt idx="1938">
                  <c:v>1799</c:v>
                </c:pt>
                <c:pt idx="1939">
                  <c:v>1799</c:v>
                </c:pt>
                <c:pt idx="1940">
                  <c:v>1799</c:v>
                </c:pt>
                <c:pt idx="1941">
                  <c:v>1799</c:v>
                </c:pt>
                <c:pt idx="1942">
                  <c:v>1799</c:v>
                </c:pt>
                <c:pt idx="1943">
                  <c:v>1799</c:v>
                </c:pt>
                <c:pt idx="1944">
                  <c:v>1799</c:v>
                </c:pt>
                <c:pt idx="1945">
                  <c:v>1799</c:v>
                </c:pt>
                <c:pt idx="1946">
                  <c:v>1799</c:v>
                </c:pt>
                <c:pt idx="1947">
                  <c:v>1799</c:v>
                </c:pt>
                <c:pt idx="1948">
                  <c:v>1799</c:v>
                </c:pt>
                <c:pt idx="1949">
                  <c:v>1799</c:v>
                </c:pt>
                <c:pt idx="1950">
                  <c:v>1799</c:v>
                </c:pt>
                <c:pt idx="1951">
                  <c:v>1799</c:v>
                </c:pt>
                <c:pt idx="1952">
                  <c:v>1799</c:v>
                </c:pt>
                <c:pt idx="1953">
                  <c:v>1799</c:v>
                </c:pt>
                <c:pt idx="1954">
                  <c:v>1799</c:v>
                </c:pt>
                <c:pt idx="1955">
                  <c:v>1799</c:v>
                </c:pt>
                <c:pt idx="1956">
                  <c:v>1799</c:v>
                </c:pt>
                <c:pt idx="1957">
                  <c:v>1799</c:v>
                </c:pt>
                <c:pt idx="1958">
                  <c:v>1799</c:v>
                </c:pt>
                <c:pt idx="1959">
                  <c:v>1799</c:v>
                </c:pt>
                <c:pt idx="1960">
                  <c:v>1799</c:v>
                </c:pt>
                <c:pt idx="1961">
                  <c:v>1799</c:v>
                </c:pt>
                <c:pt idx="1962">
                  <c:v>1799</c:v>
                </c:pt>
                <c:pt idx="1963">
                  <c:v>1799</c:v>
                </c:pt>
                <c:pt idx="1964">
                  <c:v>1799</c:v>
                </c:pt>
                <c:pt idx="1965">
                  <c:v>1799</c:v>
                </c:pt>
                <c:pt idx="1966">
                  <c:v>1799</c:v>
                </c:pt>
                <c:pt idx="1967">
                  <c:v>1799</c:v>
                </c:pt>
                <c:pt idx="1968">
                  <c:v>1799</c:v>
                </c:pt>
                <c:pt idx="1969">
                  <c:v>1799</c:v>
                </c:pt>
                <c:pt idx="1970">
                  <c:v>1799</c:v>
                </c:pt>
                <c:pt idx="1971">
                  <c:v>1799</c:v>
                </c:pt>
                <c:pt idx="1972">
                  <c:v>1799</c:v>
                </c:pt>
                <c:pt idx="1973">
                  <c:v>1799</c:v>
                </c:pt>
                <c:pt idx="1974">
                  <c:v>1799</c:v>
                </c:pt>
                <c:pt idx="1975">
                  <c:v>1799</c:v>
                </c:pt>
                <c:pt idx="1976">
                  <c:v>1799</c:v>
                </c:pt>
                <c:pt idx="1977">
                  <c:v>1799</c:v>
                </c:pt>
                <c:pt idx="1978">
                  <c:v>1799</c:v>
                </c:pt>
                <c:pt idx="1979">
                  <c:v>1799</c:v>
                </c:pt>
                <c:pt idx="1980">
                  <c:v>1799</c:v>
                </c:pt>
                <c:pt idx="1981">
                  <c:v>1799</c:v>
                </c:pt>
                <c:pt idx="1982">
                  <c:v>1799</c:v>
                </c:pt>
                <c:pt idx="1983">
                  <c:v>1799</c:v>
                </c:pt>
                <c:pt idx="1984">
                  <c:v>1799</c:v>
                </c:pt>
                <c:pt idx="1985">
                  <c:v>1799</c:v>
                </c:pt>
                <c:pt idx="1986">
                  <c:v>1799</c:v>
                </c:pt>
                <c:pt idx="1987">
                  <c:v>1799</c:v>
                </c:pt>
                <c:pt idx="1988">
                  <c:v>1799</c:v>
                </c:pt>
                <c:pt idx="1989">
                  <c:v>1799</c:v>
                </c:pt>
                <c:pt idx="1990">
                  <c:v>1799</c:v>
                </c:pt>
                <c:pt idx="1991">
                  <c:v>1799</c:v>
                </c:pt>
                <c:pt idx="1992">
                  <c:v>1799</c:v>
                </c:pt>
                <c:pt idx="1993">
                  <c:v>1799</c:v>
                </c:pt>
                <c:pt idx="1994">
                  <c:v>1799</c:v>
                </c:pt>
                <c:pt idx="1995">
                  <c:v>1799</c:v>
                </c:pt>
                <c:pt idx="1996">
                  <c:v>1799</c:v>
                </c:pt>
                <c:pt idx="1997">
                  <c:v>1799</c:v>
                </c:pt>
                <c:pt idx="1998">
                  <c:v>1799</c:v>
                </c:pt>
                <c:pt idx="1999">
                  <c:v>1799</c:v>
                </c:pt>
                <c:pt idx="2000">
                  <c:v>1799</c:v>
                </c:pt>
                <c:pt idx="2001">
                  <c:v>1799</c:v>
                </c:pt>
                <c:pt idx="2002">
                  <c:v>1799</c:v>
                </c:pt>
                <c:pt idx="2003">
                  <c:v>1799</c:v>
                </c:pt>
                <c:pt idx="2004">
                  <c:v>1799</c:v>
                </c:pt>
                <c:pt idx="2005">
                  <c:v>1799</c:v>
                </c:pt>
                <c:pt idx="2006">
                  <c:v>1799</c:v>
                </c:pt>
                <c:pt idx="2007">
                  <c:v>1799</c:v>
                </c:pt>
                <c:pt idx="2008">
                  <c:v>1799</c:v>
                </c:pt>
                <c:pt idx="2009">
                  <c:v>1799</c:v>
                </c:pt>
                <c:pt idx="2010">
                  <c:v>1799</c:v>
                </c:pt>
                <c:pt idx="2011">
                  <c:v>1799</c:v>
                </c:pt>
                <c:pt idx="2012">
                  <c:v>1799</c:v>
                </c:pt>
                <c:pt idx="2013">
                  <c:v>1799</c:v>
                </c:pt>
                <c:pt idx="2014">
                  <c:v>1799</c:v>
                </c:pt>
                <c:pt idx="2015">
                  <c:v>1799</c:v>
                </c:pt>
                <c:pt idx="2016">
                  <c:v>1799</c:v>
                </c:pt>
                <c:pt idx="2017">
                  <c:v>1799</c:v>
                </c:pt>
                <c:pt idx="2018">
                  <c:v>1799</c:v>
                </c:pt>
                <c:pt idx="2019">
                  <c:v>1799</c:v>
                </c:pt>
                <c:pt idx="2020">
                  <c:v>1799</c:v>
                </c:pt>
                <c:pt idx="2021">
                  <c:v>1799</c:v>
                </c:pt>
                <c:pt idx="2022">
                  <c:v>1799</c:v>
                </c:pt>
                <c:pt idx="2023">
                  <c:v>1799</c:v>
                </c:pt>
                <c:pt idx="2024">
                  <c:v>1799</c:v>
                </c:pt>
                <c:pt idx="2025">
                  <c:v>1799</c:v>
                </c:pt>
                <c:pt idx="2026">
                  <c:v>1799</c:v>
                </c:pt>
                <c:pt idx="2027">
                  <c:v>1799</c:v>
                </c:pt>
                <c:pt idx="2028">
                  <c:v>1799</c:v>
                </c:pt>
                <c:pt idx="2029">
                  <c:v>1799</c:v>
                </c:pt>
                <c:pt idx="2030">
                  <c:v>1799</c:v>
                </c:pt>
                <c:pt idx="2031">
                  <c:v>1799</c:v>
                </c:pt>
                <c:pt idx="2032">
                  <c:v>1799</c:v>
                </c:pt>
                <c:pt idx="2033">
                  <c:v>1799</c:v>
                </c:pt>
                <c:pt idx="2034">
                  <c:v>1799</c:v>
                </c:pt>
                <c:pt idx="2035">
                  <c:v>1799</c:v>
                </c:pt>
                <c:pt idx="2036">
                  <c:v>1799</c:v>
                </c:pt>
                <c:pt idx="2037">
                  <c:v>1799</c:v>
                </c:pt>
                <c:pt idx="2038">
                  <c:v>1799</c:v>
                </c:pt>
                <c:pt idx="2039">
                  <c:v>1799</c:v>
                </c:pt>
                <c:pt idx="2040">
                  <c:v>1799</c:v>
                </c:pt>
                <c:pt idx="2041">
                  <c:v>1799</c:v>
                </c:pt>
                <c:pt idx="2042">
                  <c:v>1799</c:v>
                </c:pt>
                <c:pt idx="2043">
                  <c:v>1799</c:v>
                </c:pt>
                <c:pt idx="2044">
                  <c:v>1799</c:v>
                </c:pt>
                <c:pt idx="2045">
                  <c:v>1799</c:v>
                </c:pt>
                <c:pt idx="2046">
                  <c:v>1799</c:v>
                </c:pt>
                <c:pt idx="2047">
                  <c:v>1799</c:v>
                </c:pt>
                <c:pt idx="2048">
                  <c:v>1799</c:v>
                </c:pt>
                <c:pt idx="2049">
                  <c:v>1799</c:v>
                </c:pt>
                <c:pt idx="2050">
                  <c:v>1799</c:v>
                </c:pt>
                <c:pt idx="2051">
                  <c:v>1799</c:v>
                </c:pt>
                <c:pt idx="2052">
                  <c:v>1799</c:v>
                </c:pt>
                <c:pt idx="2053">
                  <c:v>1799</c:v>
                </c:pt>
                <c:pt idx="2054">
                  <c:v>1799</c:v>
                </c:pt>
                <c:pt idx="2055">
                  <c:v>1799</c:v>
                </c:pt>
                <c:pt idx="2056">
                  <c:v>1799</c:v>
                </c:pt>
                <c:pt idx="2057">
                  <c:v>1799</c:v>
                </c:pt>
                <c:pt idx="2058">
                  <c:v>1799</c:v>
                </c:pt>
                <c:pt idx="2059">
                  <c:v>1799</c:v>
                </c:pt>
                <c:pt idx="2060">
                  <c:v>1799</c:v>
                </c:pt>
                <c:pt idx="2061">
                  <c:v>1799</c:v>
                </c:pt>
                <c:pt idx="2062">
                  <c:v>1799</c:v>
                </c:pt>
                <c:pt idx="2063">
                  <c:v>1799</c:v>
                </c:pt>
                <c:pt idx="2064">
                  <c:v>1799</c:v>
                </c:pt>
                <c:pt idx="2065">
                  <c:v>1799</c:v>
                </c:pt>
                <c:pt idx="2066">
                  <c:v>1799</c:v>
                </c:pt>
                <c:pt idx="2067">
                  <c:v>1799</c:v>
                </c:pt>
                <c:pt idx="2068">
                  <c:v>1799</c:v>
                </c:pt>
                <c:pt idx="2069">
                  <c:v>1799</c:v>
                </c:pt>
                <c:pt idx="2070">
                  <c:v>1799</c:v>
                </c:pt>
                <c:pt idx="2071">
                  <c:v>1799</c:v>
                </c:pt>
                <c:pt idx="2072">
                  <c:v>1799</c:v>
                </c:pt>
                <c:pt idx="2073">
                  <c:v>1799</c:v>
                </c:pt>
                <c:pt idx="2074">
                  <c:v>1799</c:v>
                </c:pt>
                <c:pt idx="2075">
                  <c:v>1799</c:v>
                </c:pt>
                <c:pt idx="2076">
                  <c:v>1799</c:v>
                </c:pt>
                <c:pt idx="2077">
                  <c:v>1799</c:v>
                </c:pt>
                <c:pt idx="2078">
                  <c:v>1799</c:v>
                </c:pt>
                <c:pt idx="2079">
                  <c:v>1799</c:v>
                </c:pt>
                <c:pt idx="2080">
                  <c:v>1799</c:v>
                </c:pt>
                <c:pt idx="2081">
                  <c:v>1799</c:v>
                </c:pt>
                <c:pt idx="2082">
                  <c:v>1799</c:v>
                </c:pt>
                <c:pt idx="2083">
                  <c:v>1799</c:v>
                </c:pt>
                <c:pt idx="2084">
                  <c:v>1799</c:v>
                </c:pt>
                <c:pt idx="2085">
                  <c:v>1799</c:v>
                </c:pt>
                <c:pt idx="2086">
                  <c:v>1799</c:v>
                </c:pt>
                <c:pt idx="2087">
                  <c:v>1799</c:v>
                </c:pt>
                <c:pt idx="2088">
                  <c:v>1799</c:v>
                </c:pt>
                <c:pt idx="2089">
                  <c:v>1799</c:v>
                </c:pt>
                <c:pt idx="2090">
                  <c:v>1799</c:v>
                </c:pt>
                <c:pt idx="2091">
                  <c:v>1799</c:v>
                </c:pt>
                <c:pt idx="2092">
                  <c:v>1799</c:v>
                </c:pt>
                <c:pt idx="2093">
                  <c:v>1799</c:v>
                </c:pt>
                <c:pt idx="2094">
                  <c:v>1799</c:v>
                </c:pt>
                <c:pt idx="2095">
                  <c:v>1799</c:v>
                </c:pt>
                <c:pt idx="2096">
                  <c:v>1799</c:v>
                </c:pt>
                <c:pt idx="2097">
                  <c:v>1799</c:v>
                </c:pt>
                <c:pt idx="2098">
                  <c:v>1799</c:v>
                </c:pt>
                <c:pt idx="2099">
                  <c:v>1799</c:v>
                </c:pt>
                <c:pt idx="2100">
                  <c:v>1799</c:v>
                </c:pt>
                <c:pt idx="2101">
                  <c:v>1799</c:v>
                </c:pt>
                <c:pt idx="2102">
                  <c:v>1799</c:v>
                </c:pt>
                <c:pt idx="2103">
                  <c:v>1799</c:v>
                </c:pt>
                <c:pt idx="2104">
                  <c:v>1799</c:v>
                </c:pt>
                <c:pt idx="2105">
                  <c:v>1799</c:v>
                </c:pt>
                <c:pt idx="2106">
                  <c:v>1799</c:v>
                </c:pt>
                <c:pt idx="2107">
                  <c:v>1799</c:v>
                </c:pt>
                <c:pt idx="2108">
                  <c:v>1799</c:v>
                </c:pt>
                <c:pt idx="2109">
                  <c:v>1799</c:v>
                </c:pt>
                <c:pt idx="2110">
                  <c:v>1799</c:v>
                </c:pt>
                <c:pt idx="2111">
                  <c:v>1799</c:v>
                </c:pt>
                <c:pt idx="2112">
                  <c:v>1799</c:v>
                </c:pt>
                <c:pt idx="2113">
                  <c:v>1799</c:v>
                </c:pt>
                <c:pt idx="2114">
                  <c:v>1799</c:v>
                </c:pt>
                <c:pt idx="2115">
                  <c:v>1799</c:v>
                </c:pt>
                <c:pt idx="2116">
                  <c:v>1799</c:v>
                </c:pt>
                <c:pt idx="2117">
                  <c:v>1799</c:v>
                </c:pt>
                <c:pt idx="2118">
                  <c:v>1799</c:v>
                </c:pt>
                <c:pt idx="2119">
                  <c:v>1799</c:v>
                </c:pt>
                <c:pt idx="2120">
                  <c:v>1799</c:v>
                </c:pt>
                <c:pt idx="2121">
                  <c:v>1799</c:v>
                </c:pt>
                <c:pt idx="2122">
                  <c:v>1799</c:v>
                </c:pt>
                <c:pt idx="2123">
                  <c:v>1799</c:v>
                </c:pt>
                <c:pt idx="2124">
                  <c:v>1799</c:v>
                </c:pt>
                <c:pt idx="2125">
                  <c:v>1799</c:v>
                </c:pt>
                <c:pt idx="2126">
                  <c:v>1799</c:v>
                </c:pt>
                <c:pt idx="2127">
                  <c:v>1799</c:v>
                </c:pt>
                <c:pt idx="2128">
                  <c:v>1799</c:v>
                </c:pt>
                <c:pt idx="2129">
                  <c:v>1799</c:v>
                </c:pt>
                <c:pt idx="2130">
                  <c:v>1799</c:v>
                </c:pt>
                <c:pt idx="2131">
                  <c:v>1799</c:v>
                </c:pt>
                <c:pt idx="2132">
                  <c:v>1799</c:v>
                </c:pt>
                <c:pt idx="2133">
                  <c:v>1799</c:v>
                </c:pt>
                <c:pt idx="2134">
                  <c:v>1799</c:v>
                </c:pt>
                <c:pt idx="2135">
                  <c:v>1799</c:v>
                </c:pt>
                <c:pt idx="2136">
                  <c:v>1799</c:v>
                </c:pt>
                <c:pt idx="2137">
                  <c:v>1799</c:v>
                </c:pt>
                <c:pt idx="2138">
                  <c:v>1799</c:v>
                </c:pt>
                <c:pt idx="2139">
                  <c:v>1799</c:v>
                </c:pt>
                <c:pt idx="2140">
                  <c:v>1799</c:v>
                </c:pt>
                <c:pt idx="2141">
                  <c:v>1799</c:v>
                </c:pt>
                <c:pt idx="2142">
                  <c:v>1799</c:v>
                </c:pt>
                <c:pt idx="2143">
                  <c:v>1799</c:v>
                </c:pt>
                <c:pt idx="2144">
                  <c:v>1799</c:v>
                </c:pt>
                <c:pt idx="2145">
                  <c:v>1799</c:v>
                </c:pt>
                <c:pt idx="2146">
                  <c:v>1799</c:v>
                </c:pt>
                <c:pt idx="2147">
                  <c:v>1799</c:v>
                </c:pt>
                <c:pt idx="2148">
                  <c:v>1799</c:v>
                </c:pt>
                <c:pt idx="2149">
                  <c:v>1799</c:v>
                </c:pt>
                <c:pt idx="2150">
                  <c:v>1799</c:v>
                </c:pt>
                <c:pt idx="2151">
                  <c:v>1799</c:v>
                </c:pt>
                <c:pt idx="2152">
                  <c:v>1799</c:v>
                </c:pt>
                <c:pt idx="2153">
                  <c:v>1799</c:v>
                </c:pt>
                <c:pt idx="2154">
                  <c:v>1799</c:v>
                </c:pt>
                <c:pt idx="2155">
                  <c:v>1799</c:v>
                </c:pt>
                <c:pt idx="2156">
                  <c:v>1799</c:v>
                </c:pt>
                <c:pt idx="2157">
                  <c:v>1799</c:v>
                </c:pt>
                <c:pt idx="2158">
                  <c:v>1799</c:v>
                </c:pt>
                <c:pt idx="2159">
                  <c:v>1799</c:v>
                </c:pt>
                <c:pt idx="2160">
                  <c:v>1799</c:v>
                </c:pt>
                <c:pt idx="2161">
                  <c:v>1799</c:v>
                </c:pt>
                <c:pt idx="2162">
                  <c:v>1799</c:v>
                </c:pt>
                <c:pt idx="2163">
                  <c:v>1799</c:v>
                </c:pt>
                <c:pt idx="2164">
                  <c:v>1799</c:v>
                </c:pt>
                <c:pt idx="2165">
                  <c:v>1799</c:v>
                </c:pt>
                <c:pt idx="2166">
                  <c:v>1799</c:v>
                </c:pt>
                <c:pt idx="2167">
                  <c:v>1799</c:v>
                </c:pt>
                <c:pt idx="2168">
                  <c:v>1799</c:v>
                </c:pt>
                <c:pt idx="2169">
                  <c:v>1799</c:v>
                </c:pt>
                <c:pt idx="2170">
                  <c:v>1799</c:v>
                </c:pt>
                <c:pt idx="2171">
                  <c:v>1799</c:v>
                </c:pt>
                <c:pt idx="2172">
                  <c:v>1799</c:v>
                </c:pt>
                <c:pt idx="2173">
                  <c:v>1799</c:v>
                </c:pt>
                <c:pt idx="2174">
                  <c:v>1799</c:v>
                </c:pt>
                <c:pt idx="2175">
                  <c:v>1799</c:v>
                </c:pt>
                <c:pt idx="2176">
                  <c:v>1799</c:v>
                </c:pt>
                <c:pt idx="2177">
                  <c:v>1799</c:v>
                </c:pt>
                <c:pt idx="2178">
                  <c:v>1799</c:v>
                </c:pt>
                <c:pt idx="2179">
                  <c:v>1799</c:v>
                </c:pt>
                <c:pt idx="2180">
                  <c:v>1799</c:v>
                </c:pt>
                <c:pt idx="2181">
                  <c:v>1799</c:v>
                </c:pt>
                <c:pt idx="2182">
                  <c:v>1799</c:v>
                </c:pt>
                <c:pt idx="2183">
                  <c:v>1799</c:v>
                </c:pt>
                <c:pt idx="2184">
                  <c:v>1799</c:v>
                </c:pt>
                <c:pt idx="2185">
                  <c:v>1799</c:v>
                </c:pt>
                <c:pt idx="2186">
                  <c:v>1799</c:v>
                </c:pt>
                <c:pt idx="2187">
                  <c:v>1799</c:v>
                </c:pt>
                <c:pt idx="2188">
                  <c:v>1799</c:v>
                </c:pt>
                <c:pt idx="2189">
                  <c:v>1799</c:v>
                </c:pt>
                <c:pt idx="2190">
                  <c:v>1799</c:v>
                </c:pt>
                <c:pt idx="2191">
                  <c:v>1799</c:v>
                </c:pt>
                <c:pt idx="2192">
                  <c:v>1799</c:v>
                </c:pt>
                <c:pt idx="2193">
                  <c:v>1799</c:v>
                </c:pt>
                <c:pt idx="2194">
                  <c:v>1799</c:v>
                </c:pt>
                <c:pt idx="2195">
                  <c:v>1799</c:v>
                </c:pt>
                <c:pt idx="2196">
                  <c:v>1799</c:v>
                </c:pt>
                <c:pt idx="2197">
                  <c:v>1799</c:v>
                </c:pt>
                <c:pt idx="2198">
                  <c:v>1799</c:v>
                </c:pt>
                <c:pt idx="2199">
                  <c:v>1799</c:v>
                </c:pt>
                <c:pt idx="2200">
                  <c:v>1799</c:v>
                </c:pt>
                <c:pt idx="2201">
                  <c:v>1799</c:v>
                </c:pt>
                <c:pt idx="2202">
                  <c:v>1799</c:v>
                </c:pt>
                <c:pt idx="2203">
                  <c:v>1799</c:v>
                </c:pt>
                <c:pt idx="2204">
                  <c:v>1799</c:v>
                </c:pt>
                <c:pt idx="2205">
                  <c:v>1799</c:v>
                </c:pt>
                <c:pt idx="2206">
                  <c:v>1799</c:v>
                </c:pt>
                <c:pt idx="2207">
                  <c:v>1799</c:v>
                </c:pt>
                <c:pt idx="2208">
                  <c:v>1799</c:v>
                </c:pt>
                <c:pt idx="2209">
                  <c:v>1799</c:v>
                </c:pt>
                <c:pt idx="2210">
                  <c:v>1799</c:v>
                </c:pt>
                <c:pt idx="2211">
                  <c:v>1799</c:v>
                </c:pt>
                <c:pt idx="2212">
                  <c:v>1799</c:v>
                </c:pt>
                <c:pt idx="2213">
                  <c:v>1799</c:v>
                </c:pt>
                <c:pt idx="2214">
                  <c:v>1799</c:v>
                </c:pt>
                <c:pt idx="2215">
                  <c:v>1799</c:v>
                </c:pt>
                <c:pt idx="2216">
                  <c:v>1799</c:v>
                </c:pt>
                <c:pt idx="2217">
                  <c:v>1799</c:v>
                </c:pt>
                <c:pt idx="2218">
                  <c:v>1799</c:v>
                </c:pt>
                <c:pt idx="2219">
                  <c:v>1799</c:v>
                </c:pt>
                <c:pt idx="2220">
                  <c:v>1799</c:v>
                </c:pt>
                <c:pt idx="2221">
                  <c:v>1799</c:v>
                </c:pt>
                <c:pt idx="2222">
                  <c:v>1799</c:v>
                </c:pt>
                <c:pt idx="2223">
                  <c:v>1799</c:v>
                </c:pt>
                <c:pt idx="2224">
                  <c:v>1799</c:v>
                </c:pt>
                <c:pt idx="2225">
                  <c:v>1799</c:v>
                </c:pt>
                <c:pt idx="2226">
                  <c:v>1799</c:v>
                </c:pt>
                <c:pt idx="2227">
                  <c:v>1799</c:v>
                </c:pt>
                <c:pt idx="2228">
                  <c:v>1799</c:v>
                </c:pt>
                <c:pt idx="2229">
                  <c:v>1799</c:v>
                </c:pt>
                <c:pt idx="2230">
                  <c:v>1799</c:v>
                </c:pt>
                <c:pt idx="2231">
                  <c:v>1799</c:v>
                </c:pt>
                <c:pt idx="2232">
                  <c:v>1799</c:v>
                </c:pt>
                <c:pt idx="2233">
                  <c:v>1799</c:v>
                </c:pt>
                <c:pt idx="2234">
                  <c:v>1799</c:v>
                </c:pt>
                <c:pt idx="2235">
                  <c:v>1799</c:v>
                </c:pt>
                <c:pt idx="2236">
                  <c:v>1799</c:v>
                </c:pt>
                <c:pt idx="2237">
                  <c:v>1799</c:v>
                </c:pt>
                <c:pt idx="2238">
                  <c:v>1799</c:v>
                </c:pt>
                <c:pt idx="2239">
                  <c:v>1799</c:v>
                </c:pt>
                <c:pt idx="2240">
                  <c:v>1799</c:v>
                </c:pt>
                <c:pt idx="2241">
                  <c:v>1799</c:v>
                </c:pt>
                <c:pt idx="2242">
                  <c:v>1799</c:v>
                </c:pt>
                <c:pt idx="2243">
                  <c:v>1799</c:v>
                </c:pt>
                <c:pt idx="2244">
                  <c:v>1799</c:v>
                </c:pt>
                <c:pt idx="2245">
                  <c:v>1799</c:v>
                </c:pt>
                <c:pt idx="2246">
                  <c:v>1799</c:v>
                </c:pt>
                <c:pt idx="2247">
                  <c:v>1799</c:v>
                </c:pt>
                <c:pt idx="2248">
                  <c:v>1799</c:v>
                </c:pt>
                <c:pt idx="2249">
                  <c:v>1799</c:v>
                </c:pt>
                <c:pt idx="2250">
                  <c:v>1799</c:v>
                </c:pt>
                <c:pt idx="2251">
                  <c:v>1799</c:v>
                </c:pt>
                <c:pt idx="2252">
                  <c:v>1799</c:v>
                </c:pt>
                <c:pt idx="2253">
                  <c:v>1799</c:v>
                </c:pt>
                <c:pt idx="2254">
                  <c:v>1799</c:v>
                </c:pt>
                <c:pt idx="2255">
                  <c:v>1799</c:v>
                </c:pt>
                <c:pt idx="2256">
                  <c:v>1799</c:v>
                </c:pt>
                <c:pt idx="2257">
                  <c:v>1799</c:v>
                </c:pt>
                <c:pt idx="2258">
                  <c:v>1799</c:v>
                </c:pt>
                <c:pt idx="2259">
                  <c:v>1799</c:v>
                </c:pt>
                <c:pt idx="2260">
                  <c:v>1799</c:v>
                </c:pt>
                <c:pt idx="2261">
                  <c:v>1799</c:v>
                </c:pt>
                <c:pt idx="2262">
                  <c:v>1799</c:v>
                </c:pt>
                <c:pt idx="2263">
                  <c:v>1799</c:v>
                </c:pt>
                <c:pt idx="2264">
                  <c:v>1799</c:v>
                </c:pt>
                <c:pt idx="2265">
                  <c:v>1799</c:v>
                </c:pt>
                <c:pt idx="2266">
                  <c:v>1799</c:v>
                </c:pt>
                <c:pt idx="2267">
                  <c:v>1799</c:v>
                </c:pt>
                <c:pt idx="2268">
                  <c:v>1799</c:v>
                </c:pt>
                <c:pt idx="2269">
                  <c:v>1799</c:v>
                </c:pt>
                <c:pt idx="2270">
                  <c:v>1799</c:v>
                </c:pt>
                <c:pt idx="2271">
                  <c:v>1799</c:v>
                </c:pt>
                <c:pt idx="2272">
                  <c:v>1799</c:v>
                </c:pt>
                <c:pt idx="2273">
                  <c:v>1799</c:v>
                </c:pt>
                <c:pt idx="2274">
                  <c:v>1799</c:v>
                </c:pt>
                <c:pt idx="2275">
                  <c:v>1799</c:v>
                </c:pt>
                <c:pt idx="2276">
                  <c:v>1799</c:v>
                </c:pt>
                <c:pt idx="2277">
                  <c:v>1799</c:v>
                </c:pt>
                <c:pt idx="2278">
                  <c:v>1799</c:v>
                </c:pt>
                <c:pt idx="2279">
                  <c:v>1799</c:v>
                </c:pt>
                <c:pt idx="2280">
                  <c:v>1799</c:v>
                </c:pt>
                <c:pt idx="2281">
                  <c:v>1799</c:v>
                </c:pt>
                <c:pt idx="2282">
                  <c:v>1799</c:v>
                </c:pt>
                <c:pt idx="2283">
                  <c:v>1799</c:v>
                </c:pt>
                <c:pt idx="2284">
                  <c:v>1799</c:v>
                </c:pt>
                <c:pt idx="2285">
                  <c:v>1799</c:v>
                </c:pt>
                <c:pt idx="2286">
                  <c:v>1799</c:v>
                </c:pt>
                <c:pt idx="2287">
                  <c:v>1799</c:v>
                </c:pt>
                <c:pt idx="2288">
                  <c:v>1799</c:v>
                </c:pt>
                <c:pt idx="2289">
                  <c:v>1799</c:v>
                </c:pt>
                <c:pt idx="2290">
                  <c:v>1799</c:v>
                </c:pt>
                <c:pt idx="2291">
                  <c:v>1799</c:v>
                </c:pt>
                <c:pt idx="2292">
                  <c:v>1799</c:v>
                </c:pt>
                <c:pt idx="2293">
                  <c:v>1799</c:v>
                </c:pt>
                <c:pt idx="2294">
                  <c:v>1799</c:v>
                </c:pt>
                <c:pt idx="2295">
                  <c:v>1799</c:v>
                </c:pt>
                <c:pt idx="2296">
                  <c:v>1799</c:v>
                </c:pt>
                <c:pt idx="2297">
                  <c:v>1799</c:v>
                </c:pt>
                <c:pt idx="2298">
                  <c:v>1799</c:v>
                </c:pt>
                <c:pt idx="2299">
                  <c:v>1799</c:v>
                </c:pt>
                <c:pt idx="2300">
                  <c:v>1799</c:v>
                </c:pt>
                <c:pt idx="2301">
                  <c:v>1799</c:v>
                </c:pt>
                <c:pt idx="2302">
                  <c:v>1799</c:v>
                </c:pt>
                <c:pt idx="2303">
                  <c:v>1799</c:v>
                </c:pt>
                <c:pt idx="2304">
                  <c:v>1799</c:v>
                </c:pt>
                <c:pt idx="2305">
                  <c:v>1799</c:v>
                </c:pt>
                <c:pt idx="2306">
                  <c:v>1799</c:v>
                </c:pt>
                <c:pt idx="2307">
                  <c:v>1799</c:v>
                </c:pt>
                <c:pt idx="2308">
                  <c:v>1799</c:v>
                </c:pt>
                <c:pt idx="2309">
                  <c:v>1799</c:v>
                </c:pt>
                <c:pt idx="2310">
                  <c:v>1799</c:v>
                </c:pt>
                <c:pt idx="2311">
                  <c:v>1799</c:v>
                </c:pt>
                <c:pt idx="2312">
                  <c:v>1799</c:v>
                </c:pt>
                <c:pt idx="2313">
                  <c:v>1799</c:v>
                </c:pt>
                <c:pt idx="2314">
                  <c:v>1799</c:v>
                </c:pt>
                <c:pt idx="2315">
                  <c:v>1799</c:v>
                </c:pt>
                <c:pt idx="2316">
                  <c:v>1799</c:v>
                </c:pt>
                <c:pt idx="2317">
                  <c:v>1799</c:v>
                </c:pt>
                <c:pt idx="2318">
                  <c:v>1799</c:v>
                </c:pt>
                <c:pt idx="2319">
                  <c:v>1799</c:v>
                </c:pt>
                <c:pt idx="2320">
                  <c:v>1799</c:v>
                </c:pt>
                <c:pt idx="2321">
                  <c:v>1799</c:v>
                </c:pt>
                <c:pt idx="2322">
                  <c:v>1799</c:v>
                </c:pt>
                <c:pt idx="2323">
                  <c:v>1799</c:v>
                </c:pt>
                <c:pt idx="2324">
                  <c:v>1799</c:v>
                </c:pt>
                <c:pt idx="2325">
                  <c:v>1799</c:v>
                </c:pt>
                <c:pt idx="2326">
                  <c:v>1799</c:v>
                </c:pt>
                <c:pt idx="2327">
                  <c:v>1799</c:v>
                </c:pt>
                <c:pt idx="2328">
                  <c:v>1799</c:v>
                </c:pt>
                <c:pt idx="2329">
                  <c:v>1799</c:v>
                </c:pt>
                <c:pt idx="2330">
                  <c:v>1799</c:v>
                </c:pt>
                <c:pt idx="2331">
                  <c:v>1799</c:v>
                </c:pt>
                <c:pt idx="2332">
                  <c:v>1799</c:v>
                </c:pt>
                <c:pt idx="2333">
                  <c:v>1799</c:v>
                </c:pt>
                <c:pt idx="2334">
                  <c:v>1799</c:v>
                </c:pt>
                <c:pt idx="2335">
                  <c:v>1799</c:v>
                </c:pt>
                <c:pt idx="2336">
                  <c:v>1799</c:v>
                </c:pt>
                <c:pt idx="2337">
                  <c:v>1799</c:v>
                </c:pt>
                <c:pt idx="2338">
                  <c:v>1799</c:v>
                </c:pt>
                <c:pt idx="2339">
                  <c:v>1799</c:v>
                </c:pt>
                <c:pt idx="2340">
                  <c:v>1799</c:v>
                </c:pt>
                <c:pt idx="2341">
                  <c:v>1799</c:v>
                </c:pt>
                <c:pt idx="2342">
                  <c:v>1799</c:v>
                </c:pt>
                <c:pt idx="2343">
                  <c:v>1799</c:v>
                </c:pt>
                <c:pt idx="2344">
                  <c:v>1799</c:v>
                </c:pt>
                <c:pt idx="2345">
                  <c:v>1799</c:v>
                </c:pt>
                <c:pt idx="2346">
                  <c:v>1799</c:v>
                </c:pt>
                <c:pt idx="2347">
                  <c:v>1799</c:v>
                </c:pt>
                <c:pt idx="2348">
                  <c:v>1799</c:v>
                </c:pt>
                <c:pt idx="2349">
                  <c:v>1799</c:v>
                </c:pt>
                <c:pt idx="2350">
                  <c:v>1799</c:v>
                </c:pt>
                <c:pt idx="2351">
                  <c:v>1799</c:v>
                </c:pt>
                <c:pt idx="2352">
                  <c:v>1799</c:v>
                </c:pt>
                <c:pt idx="2353">
                  <c:v>1799</c:v>
                </c:pt>
                <c:pt idx="2354">
                  <c:v>1799</c:v>
                </c:pt>
                <c:pt idx="2355">
                  <c:v>1799</c:v>
                </c:pt>
                <c:pt idx="2356">
                  <c:v>1799</c:v>
                </c:pt>
                <c:pt idx="2357">
                  <c:v>1799</c:v>
                </c:pt>
                <c:pt idx="2358">
                  <c:v>1799</c:v>
                </c:pt>
                <c:pt idx="2359">
                  <c:v>1799</c:v>
                </c:pt>
                <c:pt idx="2360">
                  <c:v>1799</c:v>
                </c:pt>
                <c:pt idx="2361">
                  <c:v>1799</c:v>
                </c:pt>
                <c:pt idx="2362">
                  <c:v>1799</c:v>
                </c:pt>
                <c:pt idx="2363">
                  <c:v>1799</c:v>
                </c:pt>
                <c:pt idx="2364">
                  <c:v>1799</c:v>
                </c:pt>
                <c:pt idx="2365">
                  <c:v>1799</c:v>
                </c:pt>
                <c:pt idx="2366">
                  <c:v>1799</c:v>
                </c:pt>
                <c:pt idx="2367">
                  <c:v>1799</c:v>
                </c:pt>
                <c:pt idx="2368">
                  <c:v>1799</c:v>
                </c:pt>
                <c:pt idx="2369">
                  <c:v>1799</c:v>
                </c:pt>
                <c:pt idx="2370">
                  <c:v>1799</c:v>
                </c:pt>
                <c:pt idx="2371">
                  <c:v>1799</c:v>
                </c:pt>
                <c:pt idx="2372">
                  <c:v>1799</c:v>
                </c:pt>
                <c:pt idx="2373">
                  <c:v>1799</c:v>
                </c:pt>
                <c:pt idx="2374">
                  <c:v>1799</c:v>
                </c:pt>
                <c:pt idx="2375">
                  <c:v>1799</c:v>
                </c:pt>
                <c:pt idx="2376">
                  <c:v>1799</c:v>
                </c:pt>
                <c:pt idx="2377">
                  <c:v>1799</c:v>
                </c:pt>
                <c:pt idx="2378">
                  <c:v>1799</c:v>
                </c:pt>
                <c:pt idx="2379">
                  <c:v>1799</c:v>
                </c:pt>
                <c:pt idx="2380">
                  <c:v>1799</c:v>
                </c:pt>
                <c:pt idx="2381">
                  <c:v>1799</c:v>
                </c:pt>
                <c:pt idx="2382">
                  <c:v>1799</c:v>
                </c:pt>
                <c:pt idx="2383">
                  <c:v>1799</c:v>
                </c:pt>
                <c:pt idx="2384">
                  <c:v>1799</c:v>
                </c:pt>
                <c:pt idx="2385">
                  <c:v>1799</c:v>
                </c:pt>
                <c:pt idx="2386">
                  <c:v>1799</c:v>
                </c:pt>
                <c:pt idx="2387">
                  <c:v>1799</c:v>
                </c:pt>
                <c:pt idx="2388">
                  <c:v>1799</c:v>
                </c:pt>
                <c:pt idx="2389">
                  <c:v>1799</c:v>
                </c:pt>
                <c:pt idx="2390">
                  <c:v>1799</c:v>
                </c:pt>
                <c:pt idx="2391">
                  <c:v>1799</c:v>
                </c:pt>
                <c:pt idx="2392">
                  <c:v>1799</c:v>
                </c:pt>
                <c:pt idx="2393">
                  <c:v>1799</c:v>
                </c:pt>
                <c:pt idx="2394">
                  <c:v>1799</c:v>
                </c:pt>
                <c:pt idx="2395">
                  <c:v>1799</c:v>
                </c:pt>
                <c:pt idx="2396">
                  <c:v>1799</c:v>
                </c:pt>
                <c:pt idx="2397">
                  <c:v>1799</c:v>
                </c:pt>
                <c:pt idx="2398">
                  <c:v>1799</c:v>
                </c:pt>
                <c:pt idx="2399">
                  <c:v>1799</c:v>
                </c:pt>
                <c:pt idx="2400">
                  <c:v>1799</c:v>
                </c:pt>
                <c:pt idx="2401">
                  <c:v>1799</c:v>
                </c:pt>
                <c:pt idx="2402">
                  <c:v>1799</c:v>
                </c:pt>
                <c:pt idx="2403">
                  <c:v>1799</c:v>
                </c:pt>
                <c:pt idx="2404">
                  <c:v>1799</c:v>
                </c:pt>
                <c:pt idx="2405">
                  <c:v>1799</c:v>
                </c:pt>
                <c:pt idx="2406">
                  <c:v>1799</c:v>
                </c:pt>
                <c:pt idx="2407">
                  <c:v>1799</c:v>
                </c:pt>
                <c:pt idx="2408">
                  <c:v>1799</c:v>
                </c:pt>
                <c:pt idx="2409">
                  <c:v>1799</c:v>
                </c:pt>
                <c:pt idx="2410">
                  <c:v>1799</c:v>
                </c:pt>
                <c:pt idx="2411">
                  <c:v>1799</c:v>
                </c:pt>
                <c:pt idx="2412">
                  <c:v>1799</c:v>
                </c:pt>
                <c:pt idx="2413">
                  <c:v>1799</c:v>
                </c:pt>
                <c:pt idx="2414">
                  <c:v>1799</c:v>
                </c:pt>
                <c:pt idx="2415">
                  <c:v>1799</c:v>
                </c:pt>
                <c:pt idx="2416">
                  <c:v>1799</c:v>
                </c:pt>
                <c:pt idx="2417">
                  <c:v>1799</c:v>
                </c:pt>
                <c:pt idx="2418">
                  <c:v>1799</c:v>
                </c:pt>
                <c:pt idx="2419">
                  <c:v>1799</c:v>
                </c:pt>
                <c:pt idx="2420">
                  <c:v>1799</c:v>
                </c:pt>
                <c:pt idx="2421">
                  <c:v>1799</c:v>
                </c:pt>
                <c:pt idx="2422">
                  <c:v>1799</c:v>
                </c:pt>
                <c:pt idx="2423">
                  <c:v>1799</c:v>
                </c:pt>
                <c:pt idx="2424">
                  <c:v>1799</c:v>
                </c:pt>
                <c:pt idx="2425">
                  <c:v>1799</c:v>
                </c:pt>
                <c:pt idx="2426">
                  <c:v>1799</c:v>
                </c:pt>
                <c:pt idx="2427">
                  <c:v>1799</c:v>
                </c:pt>
                <c:pt idx="2428">
                  <c:v>1799</c:v>
                </c:pt>
                <c:pt idx="2429">
                  <c:v>1799</c:v>
                </c:pt>
                <c:pt idx="2430">
                  <c:v>1799</c:v>
                </c:pt>
                <c:pt idx="2431">
                  <c:v>1799</c:v>
                </c:pt>
                <c:pt idx="2432">
                  <c:v>1799</c:v>
                </c:pt>
                <c:pt idx="2433">
                  <c:v>1799</c:v>
                </c:pt>
                <c:pt idx="2434">
                  <c:v>1799</c:v>
                </c:pt>
                <c:pt idx="2435">
                  <c:v>1799</c:v>
                </c:pt>
                <c:pt idx="2436">
                  <c:v>1799</c:v>
                </c:pt>
                <c:pt idx="2437">
                  <c:v>1799</c:v>
                </c:pt>
                <c:pt idx="2438">
                  <c:v>1799</c:v>
                </c:pt>
                <c:pt idx="2439">
                  <c:v>1799</c:v>
                </c:pt>
                <c:pt idx="2440">
                  <c:v>1799</c:v>
                </c:pt>
                <c:pt idx="2441">
                  <c:v>1799</c:v>
                </c:pt>
                <c:pt idx="2442">
                  <c:v>1799</c:v>
                </c:pt>
                <c:pt idx="2443">
                  <c:v>1799</c:v>
                </c:pt>
                <c:pt idx="2444">
                  <c:v>1799</c:v>
                </c:pt>
                <c:pt idx="2445">
                  <c:v>1799</c:v>
                </c:pt>
                <c:pt idx="2446">
                  <c:v>1799</c:v>
                </c:pt>
                <c:pt idx="2447">
                  <c:v>1799</c:v>
                </c:pt>
                <c:pt idx="2448">
                  <c:v>1799</c:v>
                </c:pt>
                <c:pt idx="2449">
                  <c:v>1799</c:v>
                </c:pt>
                <c:pt idx="2450">
                  <c:v>1799</c:v>
                </c:pt>
                <c:pt idx="2451">
                  <c:v>1799</c:v>
                </c:pt>
                <c:pt idx="2452">
                  <c:v>1799</c:v>
                </c:pt>
                <c:pt idx="2453">
                  <c:v>1799</c:v>
                </c:pt>
                <c:pt idx="2454">
                  <c:v>1799</c:v>
                </c:pt>
                <c:pt idx="2455">
                  <c:v>1799</c:v>
                </c:pt>
                <c:pt idx="2456">
                  <c:v>1799</c:v>
                </c:pt>
                <c:pt idx="2457">
                  <c:v>1799</c:v>
                </c:pt>
                <c:pt idx="2458">
                  <c:v>1799</c:v>
                </c:pt>
                <c:pt idx="2459">
                  <c:v>1799</c:v>
                </c:pt>
                <c:pt idx="2460">
                  <c:v>1799</c:v>
                </c:pt>
                <c:pt idx="2461">
                  <c:v>1799</c:v>
                </c:pt>
                <c:pt idx="2462">
                  <c:v>1799</c:v>
                </c:pt>
                <c:pt idx="2463">
                  <c:v>1799</c:v>
                </c:pt>
                <c:pt idx="2464">
                  <c:v>1799</c:v>
                </c:pt>
                <c:pt idx="2465">
                  <c:v>1799</c:v>
                </c:pt>
                <c:pt idx="2466">
                  <c:v>1799</c:v>
                </c:pt>
                <c:pt idx="2467">
                  <c:v>1799</c:v>
                </c:pt>
                <c:pt idx="2468">
                  <c:v>1799</c:v>
                </c:pt>
                <c:pt idx="2469">
                  <c:v>1799</c:v>
                </c:pt>
                <c:pt idx="2470">
                  <c:v>1799</c:v>
                </c:pt>
                <c:pt idx="2471">
                  <c:v>1799</c:v>
                </c:pt>
                <c:pt idx="2472">
                  <c:v>1799</c:v>
                </c:pt>
                <c:pt idx="2473">
                  <c:v>1799</c:v>
                </c:pt>
                <c:pt idx="2474">
                  <c:v>1799</c:v>
                </c:pt>
                <c:pt idx="2475">
                  <c:v>1799</c:v>
                </c:pt>
                <c:pt idx="2476">
                  <c:v>1799</c:v>
                </c:pt>
                <c:pt idx="2477">
                  <c:v>1799</c:v>
                </c:pt>
                <c:pt idx="2478">
                  <c:v>1799</c:v>
                </c:pt>
                <c:pt idx="2479">
                  <c:v>1799</c:v>
                </c:pt>
                <c:pt idx="2480">
                  <c:v>1799</c:v>
                </c:pt>
                <c:pt idx="2481">
                  <c:v>1799</c:v>
                </c:pt>
                <c:pt idx="2482">
                  <c:v>1799</c:v>
                </c:pt>
                <c:pt idx="2483">
                  <c:v>1799</c:v>
                </c:pt>
                <c:pt idx="2484">
                  <c:v>1799</c:v>
                </c:pt>
                <c:pt idx="2485">
                  <c:v>1799</c:v>
                </c:pt>
                <c:pt idx="2486">
                  <c:v>1799</c:v>
                </c:pt>
                <c:pt idx="2487">
                  <c:v>1799</c:v>
                </c:pt>
                <c:pt idx="2488">
                  <c:v>1799</c:v>
                </c:pt>
                <c:pt idx="2489">
                  <c:v>1799</c:v>
                </c:pt>
                <c:pt idx="2490">
                  <c:v>1799</c:v>
                </c:pt>
                <c:pt idx="2491">
                  <c:v>1799</c:v>
                </c:pt>
                <c:pt idx="2492">
                  <c:v>1799</c:v>
                </c:pt>
                <c:pt idx="2493">
                  <c:v>1799</c:v>
                </c:pt>
                <c:pt idx="2494">
                  <c:v>1799</c:v>
                </c:pt>
                <c:pt idx="2495">
                  <c:v>1799</c:v>
                </c:pt>
                <c:pt idx="2496">
                  <c:v>1799</c:v>
                </c:pt>
                <c:pt idx="2497">
                  <c:v>1799</c:v>
                </c:pt>
                <c:pt idx="2498">
                  <c:v>1799</c:v>
                </c:pt>
                <c:pt idx="2499">
                  <c:v>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8-413A-80EE-7F604063D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881023"/>
        <c:axId val="1913829279"/>
      </c:scatterChart>
      <c:catAx>
        <c:axId val="192388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3829279"/>
        <c:crosses val="autoZero"/>
        <c:auto val="1"/>
        <c:lblAlgn val="ctr"/>
        <c:lblOffset val="1"/>
        <c:tickLblSkip val="250"/>
        <c:tickMarkSkip val="250"/>
        <c:noMultiLvlLbl val="0"/>
      </c:catAx>
      <c:valAx>
        <c:axId val="19138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2388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alpha val="6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Genetic</a:t>
            </a:r>
            <a:r>
              <a:rPr lang="en-US" baseline="0"/>
              <a:t> Algorithms (OX) for gr15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Best solution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'AG (order)'!$U$4:$U$2503</c:f>
              <c:numCache>
                <c:formatCode>General</c:formatCode>
                <c:ptCount val="2500"/>
                <c:pt idx="0">
                  <c:v>2964</c:v>
                </c:pt>
                <c:pt idx="1">
                  <c:v>2961</c:v>
                </c:pt>
                <c:pt idx="2">
                  <c:v>2893</c:v>
                </c:pt>
                <c:pt idx="3">
                  <c:v>2688</c:v>
                </c:pt>
                <c:pt idx="4">
                  <c:v>2619</c:v>
                </c:pt>
                <c:pt idx="5">
                  <c:v>2619</c:v>
                </c:pt>
                <c:pt idx="6">
                  <c:v>2619</c:v>
                </c:pt>
                <c:pt idx="7">
                  <c:v>2363</c:v>
                </c:pt>
                <c:pt idx="8">
                  <c:v>2363</c:v>
                </c:pt>
                <c:pt idx="9">
                  <c:v>2295</c:v>
                </c:pt>
                <c:pt idx="10">
                  <c:v>2295</c:v>
                </c:pt>
                <c:pt idx="11">
                  <c:v>2233</c:v>
                </c:pt>
                <c:pt idx="12">
                  <c:v>2233</c:v>
                </c:pt>
                <c:pt idx="13">
                  <c:v>2233</c:v>
                </c:pt>
                <c:pt idx="14">
                  <c:v>2233</c:v>
                </c:pt>
                <c:pt idx="15">
                  <c:v>2233</c:v>
                </c:pt>
                <c:pt idx="16">
                  <c:v>2233</c:v>
                </c:pt>
                <c:pt idx="17">
                  <c:v>2217</c:v>
                </c:pt>
                <c:pt idx="18">
                  <c:v>2194</c:v>
                </c:pt>
                <c:pt idx="19">
                  <c:v>2194</c:v>
                </c:pt>
                <c:pt idx="20">
                  <c:v>2060</c:v>
                </c:pt>
                <c:pt idx="21">
                  <c:v>2060</c:v>
                </c:pt>
                <c:pt idx="22">
                  <c:v>2060</c:v>
                </c:pt>
                <c:pt idx="23">
                  <c:v>2060</c:v>
                </c:pt>
                <c:pt idx="24">
                  <c:v>2060</c:v>
                </c:pt>
                <c:pt idx="25">
                  <c:v>2060</c:v>
                </c:pt>
                <c:pt idx="26">
                  <c:v>2060</c:v>
                </c:pt>
                <c:pt idx="27">
                  <c:v>2025</c:v>
                </c:pt>
                <c:pt idx="28">
                  <c:v>2025</c:v>
                </c:pt>
                <c:pt idx="29">
                  <c:v>2025</c:v>
                </c:pt>
                <c:pt idx="30">
                  <c:v>2025</c:v>
                </c:pt>
                <c:pt idx="31">
                  <c:v>2025</c:v>
                </c:pt>
                <c:pt idx="32">
                  <c:v>2025</c:v>
                </c:pt>
                <c:pt idx="33">
                  <c:v>2025</c:v>
                </c:pt>
                <c:pt idx="34">
                  <c:v>2025</c:v>
                </c:pt>
                <c:pt idx="35">
                  <c:v>2025</c:v>
                </c:pt>
                <c:pt idx="36">
                  <c:v>2025</c:v>
                </c:pt>
                <c:pt idx="37">
                  <c:v>2025</c:v>
                </c:pt>
                <c:pt idx="38">
                  <c:v>2025</c:v>
                </c:pt>
                <c:pt idx="39">
                  <c:v>2025</c:v>
                </c:pt>
                <c:pt idx="40">
                  <c:v>2025</c:v>
                </c:pt>
                <c:pt idx="41">
                  <c:v>2025</c:v>
                </c:pt>
                <c:pt idx="42">
                  <c:v>2025</c:v>
                </c:pt>
                <c:pt idx="43">
                  <c:v>2025</c:v>
                </c:pt>
                <c:pt idx="44">
                  <c:v>2025</c:v>
                </c:pt>
                <c:pt idx="45">
                  <c:v>2025</c:v>
                </c:pt>
                <c:pt idx="46">
                  <c:v>2025</c:v>
                </c:pt>
                <c:pt idx="47">
                  <c:v>2025</c:v>
                </c:pt>
                <c:pt idx="48">
                  <c:v>2025</c:v>
                </c:pt>
                <c:pt idx="49">
                  <c:v>2025</c:v>
                </c:pt>
                <c:pt idx="50">
                  <c:v>2025</c:v>
                </c:pt>
                <c:pt idx="51">
                  <c:v>2025</c:v>
                </c:pt>
                <c:pt idx="52">
                  <c:v>2025</c:v>
                </c:pt>
                <c:pt idx="53">
                  <c:v>2025</c:v>
                </c:pt>
                <c:pt idx="54">
                  <c:v>2025</c:v>
                </c:pt>
                <c:pt idx="55">
                  <c:v>2025</c:v>
                </c:pt>
                <c:pt idx="56">
                  <c:v>2025</c:v>
                </c:pt>
                <c:pt idx="57">
                  <c:v>2025</c:v>
                </c:pt>
                <c:pt idx="58">
                  <c:v>2025</c:v>
                </c:pt>
                <c:pt idx="59">
                  <c:v>2025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2025</c:v>
                </c:pt>
                <c:pt idx="73">
                  <c:v>2025</c:v>
                </c:pt>
                <c:pt idx="74">
                  <c:v>2025</c:v>
                </c:pt>
                <c:pt idx="75">
                  <c:v>2025</c:v>
                </c:pt>
                <c:pt idx="76">
                  <c:v>2025</c:v>
                </c:pt>
                <c:pt idx="77">
                  <c:v>2025</c:v>
                </c:pt>
                <c:pt idx="78">
                  <c:v>2025</c:v>
                </c:pt>
                <c:pt idx="79">
                  <c:v>2025</c:v>
                </c:pt>
                <c:pt idx="80">
                  <c:v>2025</c:v>
                </c:pt>
                <c:pt idx="81">
                  <c:v>2025</c:v>
                </c:pt>
                <c:pt idx="82">
                  <c:v>2025</c:v>
                </c:pt>
                <c:pt idx="83">
                  <c:v>2025</c:v>
                </c:pt>
                <c:pt idx="84">
                  <c:v>2025</c:v>
                </c:pt>
                <c:pt idx="85">
                  <c:v>2025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2025</c:v>
                </c:pt>
                <c:pt idx="91">
                  <c:v>2025</c:v>
                </c:pt>
                <c:pt idx="92">
                  <c:v>2025</c:v>
                </c:pt>
                <c:pt idx="93">
                  <c:v>2025</c:v>
                </c:pt>
                <c:pt idx="94">
                  <c:v>2025</c:v>
                </c:pt>
                <c:pt idx="95">
                  <c:v>2025</c:v>
                </c:pt>
                <c:pt idx="96">
                  <c:v>2025</c:v>
                </c:pt>
                <c:pt idx="97">
                  <c:v>2025</c:v>
                </c:pt>
                <c:pt idx="98">
                  <c:v>2025</c:v>
                </c:pt>
                <c:pt idx="99">
                  <c:v>2025</c:v>
                </c:pt>
                <c:pt idx="100">
                  <c:v>2025</c:v>
                </c:pt>
                <c:pt idx="101">
                  <c:v>2025</c:v>
                </c:pt>
                <c:pt idx="102">
                  <c:v>2025</c:v>
                </c:pt>
                <c:pt idx="103">
                  <c:v>2025</c:v>
                </c:pt>
                <c:pt idx="104">
                  <c:v>2025</c:v>
                </c:pt>
                <c:pt idx="105">
                  <c:v>2025</c:v>
                </c:pt>
                <c:pt idx="106">
                  <c:v>2025</c:v>
                </c:pt>
                <c:pt idx="107">
                  <c:v>2025</c:v>
                </c:pt>
                <c:pt idx="108">
                  <c:v>2025</c:v>
                </c:pt>
                <c:pt idx="109">
                  <c:v>2025</c:v>
                </c:pt>
                <c:pt idx="110" formatCode="#,##0">
                  <c:v>2017</c:v>
                </c:pt>
                <c:pt idx="111" formatCode="#,##0">
                  <c:v>2017</c:v>
                </c:pt>
                <c:pt idx="112" formatCode="#,##0">
                  <c:v>2017</c:v>
                </c:pt>
                <c:pt idx="113" formatCode="#,##0">
                  <c:v>2017</c:v>
                </c:pt>
                <c:pt idx="114" formatCode="#,##0">
                  <c:v>2017</c:v>
                </c:pt>
                <c:pt idx="115" formatCode="#,##0">
                  <c:v>2017</c:v>
                </c:pt>
                <c:pt idx="116" formatCode="#,##0">
                  <c:v>2017</c:v>
                </c:pt>
                <c:pt idx="117" formatCode="#,##0">
                  <c:v>2017</c:v>
                </c:pt>
                <c:pt idx="118" formatCode="#,##0">
                  <c:v>2017</c:v>
                </c:pt>
                <c:pt idx="119" formatCode="#,##0">
                  <c:v>2017</c:v>
                </c:pt>
                <c:pt idx="120" formatCode="#,##0">
                  <c:v>2017</c:v>
                </c:pt>
                <c:pt idx="121" formatCode="#,##0">
                  <c:v>2017</c:v>
                </c:pt>
                <c:pt idx="122" formatCode="#,##0">
                  <c:v>2017</c:v>
                </c:pt>
                <c:pt idx="123" formatCode="#,##0">
                  <c:v>2017</c:v>
                </c:pt>
                <c:pt idx="124" formatCode="#,##0">
                  <c:v>2017</c:v>
                </c:pt>
                <c:pt idx="125" formatCode="#,##0">
                  <c:v>2017</c:v>
                </c:pt>
                <c:pt idx="126" formatCode="#,##0">
                  <c:v>2017</c:v>
                </c:pt>
                <c:pt idx="127" formatCode="#,##0">
                  <c:v>2017</c:v>
                </c:pt>
                <c:pt idx="128" formatCode="#,##0">
                  <c:v>2017</c:v>
                </c:pt>
                <c:pt idx="129" formatCode="#,##0">
                  <c:v>2017</c:v>
                </c:pt>
                <c:pt idx="130" formatCode="#,##0">
                  <c:v>2017</c:v>
                </c:pt>
                <c:pt idx="131" formatCode="#,##0">
                  <c:v>2017</c:v>
                </c:pt>
                <c:pt idx="132" formatCode="#,##0">
                  <c:v>2017</c:v>
                </c:pt>
                <c:pt idx="133" formatCode="#,##0">
                  <c:v>2017</c:v>
                </c:pt>
                <c:pt idx="134" formatCode="#,##0">
                  <c:v>2017</c:v>
                </c:pt>
                <c:pt idx="135" formatCode="#,##0">
                  <c:v>2017</c:v>
                </c:pt>
                <c:pt idx="136" formatCode="#,##0">
                  <c:v>2017</c:v>
                </c:pt>
                <c:pt idx="137" formatCode="#,##0">
                  <c:v>2017</c:v>
                </c:pt>
                <c:pt idx="138" formatCode="#,##0">
                  <c:v>2017</c:v>
                </c:pt>
                <c:pt idx="139" formatCode="#,##0">
                  <c:v>2017</c:v>
                </c:pt>
                <c:pt idx="140" formatCode="#,##0">
                  <c:v>2017</c:v>
                </c:pt>
                <c:pt idx="141" formatCode="#,##0">
                  <c:v>2017</c:v>
                </c:pt>
                <c:pt idx="142" formatCode="#,##0">
                  <c:v>2017</c:v>
                </c:pt>
                <c:pt idx="143" formatCode="#,##0">
                  <c:v>2017</c:v>
                </c:pt>
                <c:pt idx="144" formatCode="#,##0">
                  <c:v>2017</c:v>
                </c:pt>
                <c:pt idx="145" formatCode="#,##0">
                  <c:v>2017</c:v>
                </c:pt>
                <c:pt idx="146" formatCode="#,##0">
                  <c:v>2017</c:v>
                </c:pt>
                <c:pt idx="147" formatCode="#,##0">
                  <c:v>2017</c:v>
                </c:pt>
                <c:pt idx="148" formatCode="#,##0">
                  <c:v>2017</c:v>
                </c:pt>
                <c:pt idx="149" formatCode="#,##0">
                  <c:v>1989</c:v>
                </c:pt>
                <c:pt idx="150" formatCode="#,##0">
                  <c:v>1989</c:v>
                </c:pt>
                <c:pt idx="151" formatCode="#,##0">
                  <c:v>1989</c:v>
                </c:pt>
                <c:pt idx="152" formatCode="#,##0">
                  <c:v>1989</c:v>
                </c:pt>
                <c:pt idx="153" formatCode="#,##0">
                  <c:v>1989</c:v>
                </c:pt>
                <c:pt idx="154" formatCode="#,##0">
                  <c:v>1989</c:v>
                </c:pt>
                <c:pt idx="155" formatCode="#,##0">
                  <c:v>1989</c:v>
                </c:pt>
                <c:pt idx="156" formatCode="#,##0">
                  <c:v>1989</c:v>
                </c:pt>
                <c:pt idx="157" formatCode="#,##0">
                  <c:v>1989</c:v>
                </c:pt>
                <c:pt idx="158" formatCode="#,##0">
                  <c:v>1989</c:v>
                </c:pt>
                <c:pt idx="159" formatCode="#,##0">
                  <c:v>1955</c:v>
                </c:pt>
                <c:pt idx="160" formatCode="#,##0">
                  <c:v>1955</c:v>
                </c:pt>
                <c:pt idx="161" formatCode="#,##0">
                  <c:v>1955</c:v>
                </c:pt>
                <c:pt idx="162" formatCode="#,##0">
                  <c:v>1955</c:v>
                </c:pt>
                <c:pt idx="163" formatCode="#,##0">
                  <c:v>1955</c:v>
                </c:pt>
                <c:pt idx="164" formatCode="#,##0">
                  <c:v>1955</c:v>
                </c:pt>
                <c:pt idx="165" formatCode="#,##0">
                  <c:v>1955</c:v>
                </c:pt>
                <c:pt idx="166" formatCode="#,##0">
                  <c:v>1955</c:v>
                </c:pt>
                <c:pt idx="167" formatCode="#,##0">
                  <c:v>1955</c:v>
                </c:pt>
                <c:pt idx="168" formatCode="#,##0">
                  <c:v>1955</c:v>
                </c:pt>
                <c:pt idx="169" formatCode="#,##0">
                  <c:v>1955</c:v>
                </c:pt>
                <c:pt idx="170" formatCode="#,##0">
                  <c:v>1955</c:v>
                </c:pt>
                <c:pt idx="171" formatCode="#,##0">
                  <c:v>1955</c:v>
                </c:pt>
                <c:pt idx="172" formatCode="#,##0">
                  <c:v>1955</c:v>
                </c:pt>
                <c:pt idx="173" formatCode="#,##0">
                  <c:v>1955</c:v>
                </c:pt>
                <c:pt idx="174" formatCode="#,##0">
                  <c:v>1955</c:v>
                </c:pt>
                <c:pt idx="175" formatCode="#,##0">
                  <c:v>1955</c:v>
                </c:pt>
                <c:pt idx="176" formatCode="#,##0">
                  <c:v>1955</c:v>
                </c:pt>
                <c:pt idx="177" formatCode="#,##0">
                  <c:v>1955</c:v>
                </c:pt>
                <c:pt idx="178" formatCode="#,##0">
                  <c:v>1955</c:v>
                </c:pt>
                <c:pt idx="179" formatCode="#,##0">
                  <c:v>1955</c:v>
                </c:pt>
                <c:pt idx="180" formatCode="#,##0">
                  <c:v>1955</c:v>
                </c:pt>
                <c:pt idx="181" formatCode="#,##0">
                  <c:v>1955</c:v>
                </c:pt>
                <c:pt idx="182" formatCode="#,##0">
                  <c:v>1955</c:v>
                </c:pt>
                <c:pt idx="183" formatCode="#,##0">
                  <c:v>1955</c:v>
                </c:pt>
                <c:pt idx="184" formatCode="#,##0">
                  <c:v>1955</c:v>
                </c:pt>
                <c:pt idx="185" formatCode="#,##0">
                  <c:v>1955</c:v>
                </c:pt>
                <c:pt idx="186" formatCode="#,##0">
                  <c:v>1955</c:v>
                </c:pt>
                <c:pt idx="187" formatCode="#,##0">
                  <c:v>1955</c:v>
                </c:pt>
                <c:pt idx="188" formatCode="#,##0">
                  <c:v>1955</c:v>
                </c:pt>
                <c:pt idx="189" formatCode="#,##0">
                  <c:v>1955</c:v>
                </c:pt>
                <c:pt idx="190" formatCode="#,##0">
                  <c:v>1955</c:v>
                </c:pt>
                <c:pt idx="191" formatCode="#,##0">
                  <c:v>1955</c:v>
                </c:pt>
                <c:pt idx="192" formatCode="#,##0">
                  <c:v>1955</c:v>
                </c:pt>
                <c:pt idx="193" formatCode="#,##0">
                  <c:v>1955</c:v>
                </c:pt>
                <c:pt idx="194" formatCode="#,##0">
                  <c:v>1955</c:v>
                </c:pt>
                <c:pt idx="195" formatCode="#,##0">
                  <c:v>1955</c:v>
                </c:pt>
                <c:pt idx="196" formatCode="#,##0">
                  <c:v>1955</c:v>
                </c:pt>
                <c:pt idx="197" formatCode="#,##0">
                  <c:v>1955</c:v>
                </c:pt>
                <c:pt idx="198" formatCode="#,##0">
                  <c:v>1955</c:v>
                </c:pt>
                <c:pt idx="199" formatCode="#,##0">
                  <c:v>1955</c:v>
                </c:pt>
                <c:pt idx="200" formatCode="#,##0">
                  <c:v>1955</c:v>
                </c:pt>
                <c:pt idx="201" formatCode="#,##0">
                  <c:v>1955</c:v>
                </c:pt>
                <c:pt idx="202" formatCode="#,##0">
                  <c:v>1955</c:v>
                </c:pt>
                <c:pt idx="203" formatCode="#,##0">
                  <c:v>1955</c:v>
                </c:pt>
                <c:pt idx="204" formatCode="#,##0">
                  <c:v>1955</c:v>
                </c:pt>
                <c:pt idx="205" formatCode="#,##0">
                  <c:v>1955</c:v>
                </c:pt>
                <c:pt idx="206" formatCode="#,##0">
                  <c:v>1955</c:v>
                </c:pt>
                <c:pt idx="207" formatCode="#,##0">
                  <c:v>1955</c:v>
                </c:pt>
                <c:pt idx="208" formatCode="#,##0">
                  <c:v>1955</c:v>
                </c:pt>
                <c:pt idx="209" formatCode="#,##0">
                  <c:v>1955</c:v>
                </c:pt>
                <c:pt idx="210">
                  <c:v>1908</c:v>
                </c:pt>
                <c:pt idx="211">
                  <c:v>1908</c:v>
                </c:pt>
                <c:pt idx="212">
                  <c:v>1908</c:v>
                </c:pt>
                <c:pt idx="213">
                  <c:v>1908</c:v>
                </c:pt>
                <c:pt idx="214">
                  <c:v>1908</c:v>
                </c:pt>
                <c:pt idx="215">
                  <c:v>1908</c:v>
                </c:pt>
                <c:pt idx="216">
                  <c:v>1908</c:v>
                </c:pt>
                <c:pt idx="217">
                  <c:v>1908</c:v>
                </c:pt>
                <c:pt idx="218">
                  <c:v>1908</c:v>
                </c:pt>
                <c:pt idx="219">
                  <c:v>1908</c:v>
                </c:pt>
                <c:pt idx="220">
                  <c:v>1908</c:v>
                </c:pt>
                <c:pt idx="221">
                  <c:v>1908</c:v>
                </c:pt>
                <c:pt idx="222">
                  <c:v>1908</c:v>
                </c:pt>
                <c:pt idx="223">
                  <c:v>1908</c:v>
                </c:pt>
                <c:pt idx="224">
                  <c:v>1908</c:v>
                </c:pt>
                <c:pt idx="225">
                  <c:v>1908</c:v>
                </c:pt>
                <c:pt idx="226">
                  <c:v>1908</c:v>
                </c:pt>
                <c:pt idx="227">
                  <c:v>1908</c:v>
                </c:pt>
                <c:pt idx="228">
                  <c:v>1908</c:v>
                </c:pt>
                <c:pt idx="229">
                  <c:v>1908</c:v>
                </c:pt>
                <c:pt idx="230">
                  <c:v>1908</c:v>
                </c:pt>
                <c:pt idx="231">
                  <c:v>1908</c:v>
                </c:pt>
                <c:pt idx="232">
                  <c:v>1908</c:v>
                </c:pt>
                <c:pt idx="233">
                  <c:v>1908</c:v>
                </c:pt>
                <c:pt idx="234">
                  <c:v>1908</c:v>
                </c:pt>
                <c:pt idx="235">
                  <c:v>1908</c:v>
                </c:pt>
                <c:pt idx="236">
                  <c:v>1908</c:v>
                </c:pt>
                <c:pt idx="237">
                  <c:v>1908</c:v>
                </c:pt>
                <c:pt idx="238">
                  <c:v>1908</c:v>
                </c:pt>
                <c:pt idx="239">
                  <c:v>1908</c:v>
                </c:pt>
                <c:pt idx="240">
                  <c:v>1908</c:v>
                </c:pt>
                <c:pt idx="241">
                  <c:v>1908</c:v>
                </c:pt>
                <c:pt idx="242">
                  <c:v>1908</c:v>
                </c:pt>
                <c:pt idx="243">
                  <c:v>1908</c:v>
                </c:pt>
                <c:pt idx="244">
                  <c:v>1908</c:v>
                </c:pt>
                <c:pt idx="245">
                  <c:v>1908</c:v>
                </c:pt>
                <c:pt idx="246">
                  <c:v>1908</c:v>
                </c:pt>
                <c:pt idx="247">
                  <c:v>1908</c:v>
                </c:pt>
                <c:pt idx="248">
                  <c:v>1908</c:v>
                </c:pt>
                <c:pt idx="249">
                  <c:v>1908</c:v>
                </c:pt>
                <c:pt idx="250">
                  <c:v>1908</c:v>
                </c:pt>
                <c:pt idx="251">
                  <c:v>1908</c:v>
                </c:pt>
                <c:pt idx="252">
                  <c:v>1908</c:v>
                </c:pt>
                <c:pt idx="253">
                  <c:v>1908</c:v>
                </c:pt>
                <c:pt idx="254">
                  <c:v>1908</c:v>
                </c:pt>
                <c:pt idx="255">
                  <c:v>1908</c:v>
                </c:pt>
                <c:pt idx="256">
                  <c:v>1908</c:v>
                </c:pt>
                <c:pt idx="257">
                  <c:v>1908</c:v>
                </c:pt>
                <c:pt idx="258">
                  <c:v>1908</c:v>
                </c:pt>
                <c:pt idx="259">
                  <c:v>1908</c:v>
                </c:pt>
                <c:pt idx="260">
                  <c:v>1908</c:v>
                </c:pt>
                <c:pt idx="261">
                  <c:v>1908</c:v>
                </c:pt>
                <c:pt idx="262">
                  <c:v>1908</c:v>
                </c:pt>
                <c:pt idx="263">
                  <c:v>1908</c:v>
                </c:pt>
                <c:pt idx="264">
                  <c:v>1908</c:v>
                </c:pt>
                <c:pt idx="265">
                  <c:v>1908</c:v>
                </c:pt>
                <c:pt idx="266">
                  <c:v>1908</c:v>
                </c:pt>
                <c:pt idx="267">
                  <c:v>1908</c:v>
                </c:pt>
                <c:pt idx="268">
                  <c:v>1908</c:v>
                </c:pt>
                <c:pt idx="269">
                  <c:v>1908</c:v>
                </c:pt>
                <c:pt idx="270">
                  <c:v>1908</c:v>
                </c:pt>
                <c:pt idx="271">
                  <c:v>1908</c:v>
                </c:pt>
                <c:pt idx="272">
                  <c:v>1908</c:v>
                </c:pt>
                <c:pt idx="273">
                  <c:v>1908</c:v>
                </c:pt>
                <c:pt idx="274">
                  <c:v>1908</c:v>
                </c:pt>
                <c:pt idx="275">
                  <c:v>1908</c:v>
                </c:pt>
                <c:pt idx="276">
                  <c:v>1908</c:v>
                </c:pt>
                <c:pt idx="277">
                  <c:v>1908</c:v>
                </c:pt>
                <c:pt idx="278">
                  <c:v>1908</c:v>
                </c:pt>
                <c:pt idx="279">
                  <c:v>1908</c:v>
                </c:pt>
                <c:pt idx="280">
                  <c:v>1908</c:v>
                </c:pt>
                <c:pt idx="281">
                  <c:v>1908</c:v>
                </c:pt>
                <c:pt idx="282">
                  <c:v>1908</c:v>
                </c:pt>
                <c:pt idx="283">
                  <c:v>1908</c:v>
                </c:pt>
                <c:pt idx="284">
                  <c:v>1908</c:v>
                </c:pt>
                <c:pt idx="285">
                  <c:v>1908</c:v>
                </c:pt>
                <c:pt idx="286">
                  <c:v>1908</c:v>
                </c:pt>
                <c:pt idx="287">
                  <c:v>1908</c:v>
                </c:pt>
                <c:pt idx="288">
                  <c:v>1908</c:v>
                </c:pt>
                <c:pt idx="289">
                  <c:v>1908</c:v>
                </c:pt>
                <c:pt idx="290">
                  <c:v>1908</c:v>
                </c:pt>
                <c:pt idx="291">
                  <c:v>1908</c:v>
                </c:pt>
                <c:pt idx="292">
                  <c:v>1908</c:v>
                </c:pt>
                <c:pt idx="293">
                  <c:v>1908</c:v>
                </c:pt>
                <c:pt idx="294">
                  <c:v>1908</c:v>
                </c:pt>
                <c:pt idx="295">
                  <c:v>1908</c:v>
                </c:pt>
                <c:pt idx="296">
                  <c:v>1908</c:v>
                </c:pt>
                <c:pt idx="297">
                  <c:v>1908</c:v>
                </c:pt>
                <c:pt idx="298">
                  <c:v>1908</c:v>
                </c:pt>
                <c:pt idx="299">
                  <c:v>1908</c:v>
                </c:pt>
                <c:pt idx="300">
                  <c:v>1908</c:v>
                </c:pt>
                <c:pt idx="301">
                  <c:v>1908</c:v>
                </c:pt>
                <c:pt idx="302">
                  <c:v>1908</c:v>
                </c:pt>
                <c:pt idx="303">
                  <c:v>1908</c:v>
                </c:pt>
                <c:pt idx="304">
                  <c:v>1908</c:v>
                </c:pt>
                <c:pt idx="305">
                  <c:v>1908</c:v>
                </c:pt>
                <c:pt idx="306">
                  <c:v>1908</c:v>
                </c:pt>
                <c:pt idx="307">
                  <c:v>1908</c:v>
                </c:pt>
                <c:pt idx="308">
                  <c:v>1908</c:v>
                </c:pt>
                <c:pt idx="309">
                  <c:v>1908</c:v>
                </c:pt>
                <c:pt idx="310">
                  <c:v>1908</c:v>
                </c:pt>
                <c:pt idx="311">
                  <c:v>1908</c:v>
                </c:pt>
                <c:pt idx="312">
                  <c:v>1908</c:v>
                </c:pt>
                <c:pt idx="313">
                  <c:v>1908</c:v>
                </c:pt>
                <c:pt idx="314">
                  <c:v>1908</c:v>
                </c:pt>
                <c:pt idx="315">
                  <c:v>1908</c:v>
                </c:pt>
                <c:pt idx="316">
                  <c:v>1908</c:v>
                </c:pt>
                <c:pt idx="317">
                  <c:v>1908</c:v>
                </c:pt>
                <c:pt idx="318">
                  <c:v>1908</c:v>
                </c:pt>
                <c:pt idx="319">
                  <c:v>1908</c:v>
                </c:pt>
                <c:pt idx="320">
                  <c:v>1908</c:v>
                </c:pt>
                <c:pt idx="321">
                  <c:v>1908</c:v>
                </c:pt>
                <c:pt idx="322">
                  <c:v>1908</c:v>
                </c:pt>
                <c:pt idx="323">
                  <c:v>1908</c:v>
                </c:pt>
                <c:pt idx="324">
                  <c:v>1908</c:v>
                </c:pt>
                <c:pt idx="325">
                  <c:v>1908</c:v>
                </c:pt>
                <c:pt idx="326">
                  <c:v>1908</c:v>
                </c:pt>
                <c:pt idx="327">
                  <c:v>1908</c:v>
                </c:pt>
                <c:pt idx="328">
                  <c:v>1908</c:v>
                </c:pt>
                <c:pt idx="329">
                  <c:v>1908</c:v>
                </c:pt>
                <c:pt idx="330">
                  <c:v>1908</c:v>
                </c:pt>
                <c:pt idx="331">
                  <c:v>1908</c:v>
                </c:pt>
                <c:pt idx="332">
                  <c:v>1908</c:v>
                </c:pt>
                <c:pt idx="333">
                  <c:v>1908</c:v>
                </c:pt>
                <c:pt idx="334">
                  <c:v>1908</c:v>
                </c:pt>
                <c:pt idx="335">
                  <c:v>1908</c:v>
                </c:pt>
                <c:pt idx="336">
                  <c:v>1908</c:v>
                </c:pt>
                <c:pt idx="337">
                  <c:v>1908</c:v>
                </c:pt>
                <c:pt idx="338">
                  <c:v>1908</c:v>
                </c:pt>
                <c:pt idx="339">
                  <c:v>1908</c:v>
                </c:pt>
                <c:pt idx="340">
                  <c:v>1908</c:v>
                </c:pt>
                <c:pt idx="341">
                  <c:v>1908</c:v>
                </c:pt>
                <c:pt idx="342">
                  <c:v>1908</c:v>
                </c:pt>
                <c:pt idx="343">
                  <c:v>1908</c:v>
                </c:pt>
                <c:pt idx="344">
                  <c:v>1908</c:v>
                </c:pt>
                <c:pt idx="345">
                  <c:v>1908</c:v>
                </c:pt>
                <c:pt idx="346">
                  <c:v>1908</c:v>
                </c:pt>
                <c:pt idx="347">
                  <c:v>1908</c:v>
                </c:pt>
                <c:pt idx="348">
                  <c:v>1908</c:v>
                </c:pt>
                <c:pt idx="349">
                  <c:v>1908</c:v>
                </c:pt>
                <c:pt idx="350">
                  <c:v>1908</c:v>
                </c:pt>
                <c:pt idx="351">
                  <c:v>1908</c:v>
                </c:pt>
                <c:pt idx="352">
                  <c:v>1908</c:v>
                </c:pt>
                <c:pt idx="353">
                  <c:v>1908</c:v>
                </c:pt>
                <c:pt idx="354">
                  <c:v>1908</c:v>
                </c:pt>
                <c:pt idx="355">
                  <c:v>1908</c:v>
                </c:pt>
                <c:pt idx="356">
                  <c:v>1908</c:v>
                </c:pt>
                <c:pt idx="357">
                  <c:v>1908</c:v>
                </c:pt>
                <c:pt idx="358">
                  <c:v>1908</c:v>
                </c:pt>
                <c:pt idx="359">
                  <c:v>1908</c:v>
                </c:pt>
                <c:pt idx="360">
                  <c:v>1908</c:v>
                </c:pt>
                <c:pt idx="361">
                  <c:v>1908</c:v>
                </c:pt>
                <c:pt idx="362">
                  <c:v>1908</c:v>
                </c:pt>
                <c:pt idx="363">
                  <c:v>1908</c:v>
                </c:pt>
                <c:pt idx="364">
                  <c:v>1908</c:v>
                </c:pt>
                <c:pt idx="365">
                  <c:v>1908</c:v>
                </c:pt>
                <c:pt idx="366">
                  <c:v>1908</c:v>
                </c:pt>
                <c:pt idx="367">
                  <c:v>1908</c:v>
                </c:pt>
                <c:pt idx="368">
                  <c:v>1908</c:v>
                </c:pt>
                <c:pt idx="369">
                  <c:v>1908</c:v>
                </c:pt>
                <c:pt idx="370">
                  <c:v>1908</c:v>
                </c:pt>
                <c:pt idx="371">
                  <c:v>1908</c:v>
                </c:pt>
                <c:pt idx="372">
                  <c:v>1908</c:v>
                </c:pt>
                <c:pt idx="373">
                  <c:v>1908</c:v>
                </c:pt>
                <c:pt idx="374">
                  <c:v>1908</c:v>
                </c:pt>
                <c:pt idx="375">
                  <c:v>1908</c:v>
                </c:pt>
                <c:pt idx="376">
                  <c:v>1908</c:v>
                </c:pt>
                <c:pt idx="377">
                  <c:v>1908</c:v>
                </c:pt>
                <c:pt idx="378">
                  <c:v>1908</c:v>
                </c:pt>
                <c:pt idx="379">
                  <c:v>1908</c:v>
                </c:pt>
                <c:pt idx="380">
                  <c:v>1908</c:v>
                </c:pt>
                <c:pt idx="381">
                  <c:v>1908</c:v>
                </c:pt>
                <c:pt idx="382">
                  <c:v>1908</c:v>
                </c:pt>
                <c:pt idx="383">
                  <c:v>1908</c:v>
                </c:pt>
                <c:pt idx="384">
                  <c:v>1908</c:v>
                </c:pt>
                <c:pt idx="385">
                  <c:v>1908</c:v>
                </c:pt>
                <c:pt idx="386">
                  <c:v>1908</c:v>
                </c:pt>
                <c:pt idx="387">
                  <c:v>1908</c:v>
                </c:pt>
                <c:pt idx="388">
                  <c:v>1908</c:v>
                </c:pt>
                <c:pt idx="389">
                  <c:v>1908</c:v>
                </c:pt>
                <c:pt idx="390">
                  <c:v>1908</c:v>
                </c:pt>
                <c:pt idx="391">
                  <c:v>1908</c:v>
                </c:pt>
                <c:pt idx="392">
                  <c:v>1908</c:v>
                </c:pt>
                <c:pt idx="393">
                  <c:v>1908</c:v>
                </c:pt>
                <c:pt idx="394">
                  <c:v>1908</c:v>
                </c:pt>
                <c:pt idx="395">
                  <c:v>1908</c:v>
                </c:pt>
                <c:pt idx="396">
                  <c:v>1908</c:v>
                </c:pt>
                <c:pt idx="397">
                  <c:v>1908</c:v>
                </c:pt>
                <c:pt idx="398">
                  <c:v>1908</c:v>
                </c:pt>
                <c:pt idx="399">
                  <c:v>1908</c:v>
                </c:pt>
                <c:pt idx="400">
                  <c:v>1908</c:v>
                </c:pt>
                <c:pt idx="401">
                  <c:v>1908</c:v>
                </c:pt>
                <c:pt idx="402">
                  <c:v>1908</c:v>
                </c:pt>
                <c:pt idx="403">
                  <c:v>1908</c:v>
                </c:pt>
                <c:pt idx="404">
                  <c:v>1908</c:v>
                </c:pt>
                <c:pt idx="405">
                  <c:v>1908</c:v>
                </c:pt>
                <c:pt idx="406">
                  <c:v>1908</c:v>
                </c:pt>
                <c:pt idx="407">
                  <c:v>1908</c:v>
                </c:pt>
                <c:pt idx="408">
                  <c:v>1908</c:v>
                </c:pt>
                <c:pt idx="409">
                  <c:v>1908</c:v>
                </c:pt>
                <c:pt idx="410">
                  <c:v>1908</c:v>
                </c:pt>
                <c:pt idx="411">
                  <c:v>1908</c:v>
                </c:pt>
                <c:pt idx="412">
                  <c:v>1908</c:v>
                </c:pt>
                <c:pt idx="413">
                  <c:v>1908</c:v>
                </c:pt>
                <c:pt idx="414">
                  <c:v>1908</c:v>
                </c:pt>
                <c:pt idx="415">
                  <c:v>1908</c:v>
                </c:pt>
                <c:pt idx="416">
                  <c:v>1908</c:v>
                </c:pt>
                <c:pt idx="417">
                  <c:v>1908</c:v>
                </c:pt>
                <c:pt idx="418">
                  <c:v>1908</c:v>
                </c:pt>
                <c:pt idx="419">
                  <c:v>1908</c:v>
                </c:pt>
                <c:pt idx="420">
                  <c:v>1908</c:v>
                </c:pt>
                <c:pt idx="421">
                  <c:v>1908</c:v>
                </c:pt>
                <c:pt idx="422">
                  <c:v>1908</c:v>
                </c:pt>
                <c:pt idx="423">
                  <c:v>1908</c:v>
                </c:pt>
                <c:pt idx="424">
                  <c:v>1908</c:v>
                </c:pt>
                <c:pt idx="425">
                  <c:v>1908</c:v>
                </c:pt>
                <c:pt idx="426">
                  <c:v>1908</c:v>
                </c:pt>
                <c:pt idx="427">
                  <c:v>1908</c:v>
                </c:pt>
                <c:pt idx="428">
                  <c:v>1908</c:v>
                </c:pt>
                <c:pt idx="429">
                  <c:v>1908</c:v>
                </c:pt>
                <c:pt idx="430">
                  <c:v>1908</c:v>
                </c:pt>
                <c:pt idx="431">
                  <c:v>1908</c:v>
                </c:pt>
                <c:pt idx="432">
                  <c:v>1908</c:v>
                </c:pt>
                <c:pt idx="433">
                  <c:v>1908</c:v>
                </c:pt>
                <c:pt idx="434">
                  <c:v>1908</c:v>
                </c:pt>
                <c:pt idx="435">
                  <c:v>1908</c:v>
                </c:pt>
                <c:pt idx="436">
                  <c:v>1908</c:v>
                </c:pt>
                <c:pt idx="437">
                  <c:v>1908</c:v>
                </c:pt>
                <c:pt idx="438">
                  <c:v>1908</c:v>
                </c:pt>
                <c:pt idx="439">
                  <c:v>1908</c:v>
                </c:pt>
                <c:pt idx="440">
                  <c:v>1908</c:v>
                </c:pt>
                <c:pt idx="441">
                  <c:v>1908</c:v>
                </c:pt>
                <c:pt idx="442">
                  <c:v>1908</c:v>
                </c:pt>
                <c:pt idx="443">
                  <c:v>1908</c:v>
                </c:pt>
                <c:pt idx="444">
                  <c:v>1908</c:v>
                </c:pt>
                <c:pt idx="445">
                  <c:v>1908</c:v>
                </c:pt>
                <c:pt idx="446">
                  <c:v>1908</c:v>
                </c:pt>
                <c:pt idx="447">
                  <c:v>1908</c:v>
                </c:pt>
                <c:pt idx="448">
                  <c:v>1908</c:v>
                </c:pt>
                <c:pt idx="449">
                  <c:v>1908</c:v>
                </c:pt>
                <c:pt idx="450">
                  <c:v>1908</c:v>
                </c:pt>
                <c:pt idx="451">
                  <c:v>1908</c:v>
                </c:pt>
                <c:pt idx="452">
                  <c:v>1908</c:v>
                </c:pt>
                <c:pt idx="453">
                  <c:v>1908</c:v>
                </c:pt>
                <c:pt idx="454">
                  <c:v>1908</c:v>
                </c:pt>
                <c:pt idx="455">
                  <c:v>1908</c:v>
                </c:pt>
                <c:pt idx="456">
                  <c:v>1908</c:v>
                </c:pt>
                <c:pt idx="457">
                  <c:v>1908</c:v>
                </c:pt>
                <c:pt idx="458">
                  <c:v>1908</c:v>
                </c:pt>
                <c:pt idx="459">
                  <c:v>1908</c:v>
                </c:pt>
                <c:pt idx="460">
                  <c:v>1908</c:v>
                </c:pt>
                <c:pt idx="461">
                  <c:v>1908</c:v>
                </c:pt>
                <c:pt idx="462">
                  <c:v>1908</c:v>
                </c:pt>
                <c:pt idx="463">
                  <c:v>1908</c:v>
                </c:pt>
                <c:pt idx="464">
                  <c:v>1908</c:v>
                </c:pt>
                <c:pt idx="465">
                  <c:v>1908</c:v>
                </c:pt>
                <c:pt idx="466">
                  <c:v>1908</c:v>
                </c:pt>
                <c:pt idx="467">
                  <c:v>1908</c:v>
                </c:pt>
                <c:pt idx="468">
                  <c:v>1908</c:v>
                </c:pt>
                <c:pt idx="469">
                  <c:v>1908</c:v>
                </c:pt>
                <c:pt idx="470">
                  <c:v>1908</c:v>
                </c:pt>
                <c:pt idx="471">
                  <c:v>1908</c:v>
                </c:pt>
                <c:pt idx="472">
                  <c:v>1908</c:v>
                </c:pt>
                <c:pt idx="473">
                  <c:v>1908</c:v>
                </c:pt>
                <c:pt idx="474">
                  <c:v>1908</c:v>
                </c:pt>
                <c:pt idx="475">
                  <c:v>1908</c:v>
                </c:pt>
                <c:pt idx="476">
                  <c:v>1908</c:v>
                </c:pt>
                <c:pt idx="477">
                  <c:v>1908</c:v>
                </c:pt>
                <c:pt idx="478">
                  <c:v>1908</c:v>
                </c:pt>
                <c:pt idx="479">
                  <c:v>1908</c:v>
                </c:pt>
                <c:pt idx="480">
                  <c:v>1908</c:v>
                </c:pt>
                <c:pt idx="481">
                  <c:v>1908</c:v>
                </c:pt>
                <c:pt idx="482">
                  <c:v>1908</c:v>
                </c:pt>
                <c:pt idx="483">
                  <c:v>1908</c:v>
                </c:pt>
                <c:pt idx="484">
                  <c:v>1908</c:v>
                </c:pt>
                <c:pt idx="485">
                  <c:v>1908</c:v>
                </c:pt>
                <c:pt idx="486">
                  <c:v>1908</c:v>
                </c:pt>
                <c:pt idx="487">
                  <c:v>1908</c:v>
                </c:pt>
                <c:pt idx="488">
                  <c:v>1908</c:v>
                </c:pt>
                <c:pt idx="489">
                  <c:v>1908</c:v>
                </c:pt>
                <c:pt idx="490">
                  <c:v>1908</c:v>
                </c:pt>
                <c:pt idx="491">
                  <c:v>1908</c:v>
                </c:pt>
                <c:pt idx="492">
                  <c:v>1908</c:v>
                </c:pt>
                <c:pt idx="493">
                  <c:v>1908</c:v>
                </c:pt>
                <c:pt idx="494">
                  <c:v>1908</c:v>
                </c:pt>
                <c:pt idx="495">
                  <c:v>1908</c:v>
                </c:pt>
                <c:pt idx="496">
                  <c:v>1908</c:v>
                </c:pt>
                <c:pt idx="497">
                  <c:v>1908</c:v>
                </c:pt>
                <c:pt idx="498">
                  <c:v>1908</c:v>
                </c:pt>
                <c:pt idx="499">
                  <c:v>1908</c:v>
                </c:pt>
                <c:pt idx="500">
                  <c:v>1908</c:v>
                </c:pt>
                <c:pt idx="501">
                  <c:v>1908</c:v>
                </c:pt>
                <c:pt idx="502">
                  <c:v>1908</c:v>
                </c:pt>
                <c:pt idx="503">
                  <c:v>1908</c:v>
                </c:pt>
                <c:pt idx="504">
                  <c:v>1908</c:v>
                </c:pt>
                <c:pt idx="505">
                  <c:v>1908</c:v>
                </c:pt>
                <c:pt idx="506">
                  <c:v>1908</c:v>
                </c:pt>
                <c:pt idx="507">
                  <c:v>1908</c:v>
                </c:pt>
                <c:pt idx="508">
                  <c:v>1908</c:v>
                </c:pt>
                <c:pt idx="509">
                  <c:v>1908</c:v>
                </c:pt>
                <c:pt idx="510">
                  <c:v>1908</c:v>
                </c:pt>
                <c:pt idx="511">
                  <c:v>1908</c:v>
                </c:pt>
                <c:pt idx="512">
                  <c:v>1908</c:v>
                </c:pt>
                <c:pt idx="513">
                  <c:v>1908</c:v>
                </c:pt>
                <c:pt idx="514">
                  <c:v>1908</c:v>
                </c:pt>
                <c:pt idx="515">
                  <c:v>1908</c:v>
                </c:pt>
                <c:pt idx="516">
                  <c:v>1908</c:v>
                </c:pt>
                <c:pt idx="517">
                  <c:v>1908</c:v>
                </c:pt>
                <c:pt idx="518">
                  <c:v>1908</c:v>
                </c:pt>
                <c:pt idx="519">
                  <c:v>1908</c:v>
                </c:pt>
                <c:pt idx="520">
                  <c:v>1908</c:v>
                </c:pt>
                <c:pt idx="521">
                  <c:v>1908</c:v>
                </c:pt>
                <c:pt idx="522">
                  <c:v>1908</c:v>
                </c:pt>
                <c:pt idx="523">
                  <c:v>1908</c:v>
                </c:pt>
                <c:pt idx="524">
                  <c:v>1908</c:v>
                </c:pt>
                <c:pt idx="525">
                  <c:v>1908</c:v>
                </c:pt>
                <c:pt idx="526">
                  <c:v>1908</c:v>
                </c:pt>
                <c:pt idx="527">
                  <c:v>1908</c:v>
                </c:pt>
                <c:pt idx="528">
                  <c:v>1908</c:v>
                </c:pt>
                <c:pt idx="529">
                  <c:v>1908</c:v>
                </c:pt>
                <c:pt idx="530">
                  <c:v>1908</c:v>
                </c:pt>
                <c:pt idx="531">
                  <c:v>1908</c:v>
                </c:pt>
                <c:pt idx="532">
                  <c:v>1908</c:v>
                </c:pt>
                <c:pt idx="533">
                  <c:v>1908</c:v>
                </c:pt>
                <c:pt idx="534">
                  <c:v>1908</c:v>
                </c:pt>
                <c:pt idx="535">
                  <c:v>1908</c:v>
                </c:pt>
                <c:pt idx="536">
                  <c:v>1908</c:v>
                </c:pt>
                <c:pt idx="537">
                  <c:v>1908</c:v>
                </c:pt>
                <c:pt idx="538">
                  <c:v>1908</c:v>
                </c:pt>
                <c:pt idx="539">
                  <c:v>1908</c:v>
                </c:pt>
                <c:pt idx="540">
                  <c:v>1908</c:v>
                </c:pt>
                <c:pt idx="541">
                  <c:v>1908</c:v>
                </c:pt>
                <c:pt idx="542">
                  <c:v>1908</c:v>
                </c:pt>
                <c:pt idx="543">
                  <c:v>1908</c:v>
                </c:pt>
                <c:pt idx="544">
                  <c:v>1908</c:v>
                </c:pt>
                <c:pt idx="545">
                  <c:v>1908</c:v>
                </c:pt>
                <c:pt idx="546">
                  <c:v>1908</c:v>
                </c:pt>
                <c:pt idx="547">
                  <c:v>1908</c:v>
                </c:pt>
                <c:pt idx="548">
                  <c:v>1908</c:v>
                </c:pt>
                <c:pt idx="549">
                  <c:v>1908</c:v>
                </c:pt>
                <c:pt idx="550">
                  <c:v>1908</c:v>
                </c:pt>
                <c:pt idx="551">
                  <c:v>1908</c:v>
                </c:pt>
                <c:pt idx="552">
                  <c:v>1908</c:v>
                </c:pt>
                <c:pt idx="553">
                  <c:v>1908</c:v>
                </c:pt>
                <c:pt idx="554">
                  <c:v>1908</c:v>
                </c:pt>
                <c:pt idx="555">
                  <c:v>1908</c:v>
                </c:pt>
                <c:pt idx="556">
                  <c:v>1908</c:v>
                </c:pt>
                <c:pt idx="557">
                  <c:v>1908</c:v>
                </c:pt>
                <c:pt idx="558">
                  <c:v>1908</c:v>
                </c:pt>
                <c:pt idx="559">
                  <c:v>1908</c:v>
                </c:pt>
                <c:pt idx="560">
                  <c:v>1908</c:v>
                </c:pt>
                <c:pt idx="561">
                  <c:v>1908</c:v>
                </c:pt>
                <c:pt idx="562">
                  <c:v>1908</c:v>
                </c:pt>
                <c:pt idx="563">
                  <c:v>1908</c:v>
                </c:pt>
                <c:pt idx="564">
                  <c:v>1908</c:v>
                </c:pt>
                <c:pt idx="565">
                  <c:v>1908</c:v>
                </c:pt>
                <c:pt idx="566">
                  <c:v>1908</c:v>
                </c:pt>
                <c:pt idx="567">
                  <c:v>1908</c:v>
                </c:pt>
                <c:pt idx="568">
                  <c:v>1908</c:v>
                </c:pt>
                <c:pt idx="569">
                  <c:v>1908</c:v>
                </c:pt>
                <c:pt idx="570">
                  <c:v>1908</c:v>
                </c:pt>
                <c:pt idx="571">
                  <c:v>1908</c:v>
                </c:pt>
                <c:pt idx="572">
                  <c:v>1908</c:v>
                </c:pt>
                <c:pt idx="573">
                  <c:v>1908</c:v>
                </c:pt>
                <c:pt idx="574">
                  <c:v>1908</c:v>
                </c:pt>
                <c:pt idx="575">
                  <c:v>1908</c:v>
                </c:pt>
                <c:pt idx="576">
                  <c:v>1908</c:v>
                </c:pt>
                <c:pt idx="577">
                  <c:v>1908</c:v>
                </c:pt>
                <c:pt idx="578">
                  <c:v>1908</c:v>
                </c:pt>
                <c:pt idx="579">
                  <c:v>1908</c:v>
                </c:pt>
                <c:pt idx="580">
                  <c:v>1908</c:v>
                </c:pt>
                <c:pt idx="581">
                  <c:v>1908</c:v>
                </c:pt>
                <c:pt idx="582">
                  <c:v>1908</c:v>
                </c:pt>
                <c:pt idx="583">
                  <c:v>1908</c:v>
                </c:pt>
                <c:pt idx="584">
                  <c:v>1908</c:v>
                </c:pt>
                <c:pt idx="585">
                  <c:v>1908</c:v>
                </c:pt>
                <c:pt idx="586">
                  <c:v>1908</c:v>
                </c:pt>
                <c:pt idx="587">
                  <c:v>1908</c:v>
                </c:pt>
                <c:pt idx="588">
                  <c:v>1908</c:v>
                </c:pt>
                <c:pt idx="589">
                  <c:v>1908</c:v>
                </c:pt>
                <c:pt idx="590">
                  <c:v>1908</c:v>
                </c:pt>
                <c:pt idx="591">
                  <c:v>1908</c:v>
                </c:pt>
                <c:pt idx="592">
                  <c:v>1908</c:v>
                </c:pt>
                <c:pt idx="593">
                  <c:v>1908</c:v>
                </c:pt>
                <c:pt idx="594">
                  <c:v>1908</c:v>
                </c:pt>
                <c:pt idx="595">
                  <c:v>1908</c:v>
                </c:pt>
                <c:pt idx="596">
                  <c:v>1908</c:v>
                </c:pt>
                <c:pt idx="597">
                  <c:v>1908</c:v>
                </c:pt>
                <c:pt idx="598">
                  <c:v>1908</c:v>
                </c:pt>
                <c:pt idx="599">
                  <c:v>1908</c:v>
                </c:pt>
                <c:pt idx="600">
                  <c:v>1908</c:v>
                </c:pt>
                <c:pt idx="601">
                  <c:v>1908</c:v>
                </c:pt>
                <c:pt idx="602">
                  <c:v>1908</c:v>
                </c:pt>
                <c:pt idx="603">
                  <c:v>1908</c:v>
                </c:pt>
                <c:pt idx="604">
                  <c:v>1908</c:v>
                </c:pt>
                <c:pt idx="605">
                  <c:v>1908</c:v>
                </c:pt>
                <c:pt idx="606">
                  <c:v>1908</c:v>
                </c:pt>
                <c:pt idx="607">
                  <c:v>1908</c:v>
                </c:pt>
                <c:pt idx="608">
                  <c:v>1908</c:v>
                </c:pt>
                <c:pt idx="609">
                  <c:v>1908</c:v>
                </c:pt>
                <c:pt idx="610">
                  <c:v>1908</c:v>
                </c:pt>
                <c:pt idx="611">
                  <c:v>1908</c:v>
                </c:pt>
                <c:pt idx="612">
                  <c:v>1908</c:v>
                </c:pt>
                <c:pt idx="613">
                  <c:v>1908</c:v>
                </c:pt>
                <c:pt idx="614">
                  <c:v>1908</c:v>
                </c:pt>
                <c:pt idx="615">
                  <c:v>1908</c:v>
                </c:pt>
                <c:pt idx="616">
                  <c:v>1908</c:v>
                </c:pt>
                <c:pt idx="617">
                  <c:v>1908</c:v>
                </c:pt>
                <c:pt idx="618">
                  <c:v>1908</c:v>
                </c:pt>
                <c:pt idx="619">
                  <c:v>1908</c:v>
                </c:pt>
                <c:pt idx="620">
                  <c:v>1908</c:v>
                </c:pt>
                <c:pt idx="621">
                  <c:v>1908</c:v>
                </c:pt>
                <c:pt idx="622">
                  <c:v>1908</c:v>
                </c:pt>
                <c:pt idx="623">
                  <c:v>1908</c:v>
                </c:pt>
                <c:pt idx="624">
                  <c:v>1908</c:v>
                </c:pt>
                <c:pt idx="625">
                  <c:v>1908</c:v>
                </c:pt>
                <c:pt idx="626">
                  <c:v>1908</c:v>
                </c:pt>
                <c:pt idx="627">
                  <c:v>1908</c:v>
                </c:pt>
                <c:pt idx="628">
                  <c:v>1908</c:v>
                </c:pt>
                <c:pt idx="629">
                  <c:v>1908</c:v>
                </c:pt>
                <c:pt idx="630">
                  <c:v>1908</c:v>
                </c:pt>
                <c:pt idx="631">
                  <c:v>1908</c:v>
                </c:pt>
                <c:pt idx="632">
                  <c:v>1908</c:v>
                </c:pt>
                <c:pt idx="633">
                  <c:v>1908</c:v>
                </c:pt>
                <c:pt idx="634">
                  <c:v>1908</c:v>
                </c:pt>
                <c:pt idx="635">
                  <c:v>1908</c:v>
                </c:pt>
                <c:pt idx="636">
                  <c:v>1908</c:v>
                </c:pt>
                <c:pt idx="637">
                  <c:v>1908</c:v>
                </c:pt>
                <c:pt idx="638">
                  <c:v>1908</c:v>
                </c:pt>
                <c:pt idx="639">
                  <c:v>1908</c:v>
                </c:pt>
                <c:pt idx="640">
                  <c:v>1908</c:v>
                </c:pt>
                <c:pt idx="641">
                  <c:v>1908</c:v>
                </c:pt>
                <c:pt idx="642">
                  <c:v>1908</c:v>
                </c:pt>
                <c:pt idx="643">
                  <c:v>1908</c:v>
                </c:pt>
                <c:pt idx="644">
                  <c:v>1908</c:v>
                </c:pt>
                <c:pt idx="645">
                  <c:v>1908</c:v>
                </c:pt>
                <c:pt idx="646">
                  <c:v>1908</c:v>
                </c:pt>
                <c:pt idx="647">
                  <c:v>1908</c:v>
                </c:pt>
                <c:pt idx="648">
                  <c:v>1908</c:v>
                </c:pt>
                <c:pt idx="649">
                  <c:v>1908</c:v>
                </c:pt>
                <c:pt idx="650">
                  <c:v>1908</c:v>
                </c:pt>
                <c:pt idx="651">
                  <c:v>1908</c:v>
                </c:pt>
                <c:pt idx="652">
                  <c:v>1908</c:v>
                </c:pt>
                <c:pt idx="653">
                  <c:v>1908</c:v>
                </c:pt>
                <c:pt idx="654">
                  <c:v>1908</c:v>
                </c:pt>
                <c:pt idx="655">
                  <c:v>1908</c:v>
                </c:pt>
                <c:pt idx="656">
                  <c:v>1908</c:v>
                </c:pt>
                <c:pt idx="657">
                  <c:v>1908</c:v>
                </c:pt>
                <c:pt idx="658">
                  <c:v>1908</c:v>
                </c:pt>
                <c:pt idx="659">
                  <c:v>1908</c:v>
                </c:pt>
                <c:pt idx="660">
                  <c:v>1908</c:v>
                </c:pt>
                <c:pt idx="661">
                  <c:v>1908</c:v>
                </c:pt>
                <c:pt idx="662">
                  <c:v>1908</c:v>
                </c:pt>
                <c:pt idx="663">
                  <c:v>1908</c:v>
                </c:pt>
                <c:pt idx="664">
                  <c:v>1908</c:v>
                </c:pt>
                <c:pt idx="665">
                  <c:v>1908</c:v>
                </c:pt>
                <c:pt idx="666">
                  <c:v>1908</c:v>
                </c:pt>
                <c:pt idx="667">
                  <c:v>1908</c:v>
                </c:pt>
                <c:pt idx="668">
                  <c:v>1908</c:v>
                </c:pt>
                <c:pt idx="669">
                  <c:v>1908</c:v>
                </c:pt>
                <c:pt idx="670">
                  <c:v>1908</c:v>
                </c:pt>
                <c:pt idx="671">
                  <c:v>1908</c:v>
                </c:pt>
                <c:pt idx="672">
                  <c:v>1908</c:v>
                </c:pt>
                <c:pt idx="673">
                  <c:v>1908</c:v>
                </c:pt>
                <c:pt idx="674">
                  <c:v>1908</c:v>
                </c:pt>
                <c:pt idx="675">
                  <c:v>1908</c:v>
                </c:pt>
                <c:pt idx="676">
                  <c:v>1908</c:v>
                </c:pt>
                <c:pt idx="677">
                  <c:v>1908</c:v>
                </c:pt>
                <c:pt idx="678">
                  <c:v>1908</c:v>
                </c:pt>
                <c:pt idx="679">
                  <c:v>1908</c:v>
                </c:pt>
                <c:pt idx="680">
                  <c:v>1908</c:v>
                </c:pt>
                <c:pt idx="681">
                  <c:v>1908</c:v>
                </c:pt>
                <c:pt idx="682">
                  <c:v>1908</c:v>
                </c:pt>
                <c:pt idx="683">
                  <c:v>1908</c:v>
                </c:pt>
                <c:pt idx="684">
                  <c:v>1908</c:v>
                </c:pt>
                <c:pt idx="685">
                  <c:v>1908</c:v>
                </c:pt>
                <c:pt idx="686">
                  <c:v>1908</c:v>
                </c:pt>
                <c:pt idx="687">
                  <c:v>1908</c:v>
                </c:pt>
                <c:pt idx="688">
                  <c:v>1908</c:v>
                </c:pt>
                <c:pt idx="689">
                  <c:v>1908</c:v>
                </c:pt>
                <c:pt idx="690">
                  <c:v>1908</c:v>
                </c:pt>
                <c:pt idx="691">
                  <c:v>1908</c:v>
                </c:pt>
                <c:pt idx="692">
                  <c:v>1908</c:v>
                </c:pt>
                <c:pt idx="693">
                  <c:v>1908</c:v>
                </c:pt>
                <c:pt idx="694">
                  <c:v>1908</c:v>
                </c:pt>
                <c:pt idx="695">
                  <c:v>1908</c:v>
                </c:pt>
                <c:pt idx="696">
                  <c:v>1908</c:v>
                </c:pt>
                <c:pt idx="697">
                  <c:v>1908</c:v>
                </c:pt>
                <c:pt idx="698">
                  <c:v>1908</c:v>
                </c:pt>
                <c:pt idx="699">
                  <c:v>1908</c:v>
                </c:pt>
                <c:pt idx="700">
                  <c:v>1908</c:v>
                </c:pt>
                <c:pt idx="701">
                  <c:v>1908</c:v>
                </c:pt>
                <c:pt idx="702">
                  <c:v>1908</c:v>
                </c:pt>
                <c:pt idx="703">
                  <c:v>1908</c:v>
                </c:pt>
                <c:pt idx="704">
                  <c:v>1908</c:v>
                </c:pt>
                <c:pt idx="705">
                  <c:v>1908</c:v>
                </c:pt>
                <c:pt idx="706">
                  <c:v>1908</c:v>
                </c:pt>
                <c:pt idx="707">
                  <c:v>1908</c:v>
                </c:pt>
                <c:pt idx="708">
                  <c:v>1908</c:v>
                </c:pt>
                <c:pt idx="709">
                  <c:v>1908</c:v>
                </c:pt>
                <c:pt idx="710">
                  <c:v>1908</c:v>
                </c:pt>
                <c:pt idx="711">
                  <c:v>1908</c:v>
                </c:pt>
                <c:pt idx="712">
                  <c:v>1908</c:v>
                </c:pt>
                <c:pt idx="713">
                  <c:v>1908</c:v>
                </c:pt>
                <c:pt idx="714">
                  <c:v>1908</c:v>
                </c:pt>
                <c:pt idx="715">
                  <c:v>1908</c:v>
                </c:pt>
                <c:pt idx="716">
                  <c:v>1908</c:v>
                </c:pt>
                <c:pt idx="717">
                  <c:v>1908</c:v>
                </c:pt>
                <c:pt idx="718">
                  <c:v>1908</c:v>
                </c:pt>
                <c:pt idx="719">
                  <c:v>1908</c:v>
                </c:pt>
                <c:pt idx="720">
                  <c:v>1908</c:v>
                </c:pt>
                <c:pt idx="721">
                  <c:v>1908</c:v>
                </c:pt>
                <c:pt idx="722">
                  <c:v>1908</c:v>
                </c:pt>
                <c:pt idx="723">
                  <c:v>1908</c:v>
                </c:pt>
                <c:pt idx="724">
                  <c:v>1908</c:v>
                </c:pt>
                <c:pt idx="725">
                  <c:v>1908</c:v>
                </c:pt>
                <c:pt idx="726">
                  <c:v>1908</c:v>
                </c:pt>
                <c:pt idx="727">
                  <c:v>1908</c:v>
                </c:pt>
                <c:pt idx="728">
                  <c:v>1908</c:v>
                </c:pt>
                <c:pt idx="729">
                  <c:v>1908</c:v>
                </c:pt>
                <c:pt idx="730">
                  <c:v>1908</c:v>
                </c:pt>
                <c:pt idx="731">
                  <c:v>1908</c:v>
                </c:pt>
                <c:pt idx="732">
                  <c:v>1908</c:v>
                </c:pt>
                <c:pt idx="733">
                  <c:v>1908</c:v>
                </c:pt>
                <c:pt idx="734">
                  <c:v>1908</c:v>
                </c:pt>
                <c:pt idx="735">
                  <c:v>1908</c:v>
                </c:pt>
                <c:pt idx="736">
                  <c:v>1908</c:v>
                </c:pt>
                <c:pt idx="737">
                  <c:v>1908</c:v>
                </c:pt>
                <c:pt idx="738">
                  <c:v>1908</c:v>
                </c:pt>
                <c:pt idx="739">
                  <c:v>1908</c:v>
                </c:pt>
                <c:pt idx="740">
                  <c:v>1908</c:v>
                </c:pt>
                <c:pt idx="741">
                  <c:v>1908</c:v>
                </c:pt>
                <c:pt idx="742">
                  <c:v>1908</c:v>
                </c:pt>
                <c:pt idx="743">
                  <c:v>1908</c:v>
                </c:pt>
                <c:pt idx="744">
                  <c:v>1908</c:v>
                </c:pt>
                <c:pt idx="745">
                  <c:v>1908</c:v>
                </c:pt>
                <c:pt idx="746">
                  <c:v>1908</c:v>
                </c:pt>
                <c:pt idx="747">
                  <c:v>1908</c:v>
                </c:pt>
                <c:pt idx="748">
                  <c:v>1908</c:v>
                </c:pt>
                <c:pt idx="749">
                  <c:v>1908</c:v>
                </c:pt>
                <c:pt idx="750">
                  <c:v>1908</c:v>
                </c:pt>
                <c:pt idx="751">
                  <c:v>1908</c:v>
                </c:pt>
                <c:pt idx="752">
                  <c:v>1908</c:v>
                </c:pt>
                <c:pt idx="753">
                  <c:v>1908</c:v>
                </c:pt>
                <c:pt idx="754">
                  <c:v>1908</c:v>
                </c:pt>
                <c:pt idx="755">
                  <c:v>1908</c:v>
                </c:pt>
                <c:pt idx="756">
                  <c:v>1908</c:v>
                </c:pt>
                <c:pt idx="757">
                  <c:v>1908</c:v>
                </c:pt>
                <c:pt idx="758">
                  <c:v>1908</c:v>
                </c:pt>
                <c:pt idx="759">
                  <c:v>1908</c:v>
                </c:pt>
                <c:pt idx="760">
                  <c:v>1908</c:v>
                </c:pt>
                <c:pt idx="761">
                  <c:v>1908</c:v>
                </c:pt>
                <c:pt idx="762">
                  <c:v>1908</c:v>
                </c:pt>
                <c:pt idx="763">
                  <c:v>1908</c:v>
                </c:pt>
                <c:pt idx="764">
                  <c:v>1908</c:v>
                </c:pt>
                <c:pt idx="765">
                  <c:v>1908</c:v>
                </c:pt>
                <c:pt idx="766">
                  <c:v>1908</c:v>
                </c:pt>
                <c:pt idx="767">
                  <c:v>1908</c:v>
                </c:pt>
                <c:pt idx="768">
                  <c:v>1908</c:v>
                </c:pt>
                <c:pt idx="769">
                  <c:v>1908</c:v>
                </c:pt>
                <c:pt idx="770">
                  <c:v>1908</c:v>
                </c:pt>
                <c:pt idx="771">
                  <c:v>1908</c:v>
                </c:pt>
                <c:pt idx="772">
                  <c:v>1908</c:v>
                </c:pt>
                <c:pt idx="773">
                  <c:v>1908</c:v>
                </c:pt>
                <c:pt idx="774">
                  <c:v>1908</c:v>
                </c:pt>
                <c:pt idx="775">
                  <c:v>1908</c:v>
                </c:pt>
                <c:pt idx="776">
                  <c:v>1908</c:v>
                </c:pt>
                <c:pt idx="777">
                  <c:v>1908</c:v>
                </c:pt>
                <c:pt idx="778">
                  <c:v>1908</c:v>
                </c:pt>
                <c:pt idx="779">
                  <c:v>1908</c:v>
                </c:pt>
                <c:pt idx="780">
                  <c:v>1908</c:v>
                </c:pt>
                <c:pt idx="781">
                  <c:v>1908</c:v>
                </c:pt>
                <c:pt idx="782">
                  <c:v>1908</c:v>
                </c:pt>
                <c:pt idx="783">
                  <c:v>1908</c:v>
                </c:pt>
                <c:pt idx="784">
                  <c:v>1908</c:v>
                </c:pt>
                <c:pt idx="785">
                  <c:v>1908</c:v>
                </c:pt>
                <c:pt idx="786">
                  <c:v>1908</c:v>
                </c:pt>
                <c:pt idx="787">
                  <c:v>1908</c:v>
                </c:pt>
                <c:pt idx="788">
                  <c:v>1908</c:v>
                </c:pt>
                <c:pt idx="789">
                  <c:v>1908</c:v>
                </c:pt>
                <c:pt idx="790">
                  <c:v>1908</c:v>
                </c:pt>
                <c:pt idx="791">
                  <c:v>1908</c:v>
                </c:pt>
                <c:pt idx="792">
                  <c:v>1908</c:v>
                </c:pt>
                <c:pt idx="793">
                  <c:v>1908</c:v>
                </c:pt>
                <c:pt idx="794">
                  <c:v>1908</c:v>
                </c:pt>
                <c:pt idx="795">
                  <c:v>1908</c:v>
                </c:pt>
                <c:pt idx="796">
                  <c:v>1908</c:v>
                </c:pt>
                <c:pt idx="797">
                  <c:v>1908</c:v>
                </c:pt>
                <c:pt idx="798">
                  <c:v>1908</c:v>
                </c:pt>
                <c:pt idx="799">
                  <c:v>1908</c:v>
                </c:pt>
                <c:pt idx="800">
                  <c:v>1908</c:v>
                </c:pt>
                <c:pt idx="801">
                  <c:v>1908</c:v>
                </c:pt>
                <c:pt idx="802">
                  <c:v>1908</c:v>
                </c:pt>
                <c:pt idx="803">
                  <c:v>1908</c:v>
                </c:pt>
                <c:pt idx="804">
                  <c:v>1908</c:v>
                </c:pt>
                <c:pt idx="805">
                  <c:v>1908</c:v>
                </c:pt>
                <c:pt idx="806">
                  <c:v>1908</c:v>
                </c:pt>
                <c:pt idx="807">
                  <c:v>1908</c:v>
                </c:pt>
                <c:pt idx="808">
                  <c:v>1908</c:v>
                </c:pt>
                <c:pt idx="809">
                  <c:v>1908</c:v>
                </c:pt>
                <c:pt idx="810">
                  <c:v>1908</c:v>
                </c:pt>
                <c:pt idx="811">
                  <c:v>1908</c:v>
                </c:pt>
                <c:pt idx="812">
                  <c:v>1908</c:v>
                </c:pt>
                <c:pt idx="813">
                  <c:v>1908</c:v>
                </c:pt>
                <c:pt idx="814">
                  <c:v>1908</c:v>
                </c:pt>
                <c:pt idx="815">
                  <c:v>1908</c:v>
                </c:pt>
                <c:pt idx="816">
                  <c:v>1908</c:v>
                </c:pt>
                <c:pt idx="817">
                  <c:v>1908</c:v>
                </c:pt>
                <c:pt idx="818">
                  <c:v>1908</c:v>
                </c:pt>
                <c:pt idx="819">
                  <c:v>1908</c:v>
                </c:pt>
                <c:pt idx="820">
                  <c:v>1908</c:v>
                </c:pt>
                <c:pt idx="821">
                  <c:v>1908</c:v>
                </c:pt>
                <c:pt idx="822">
                  <c:v>1908</c:v>
                </c:pt>
                <c:pt idx="823">
                  <c:v>1908</c:v>
                </c:pt>
                <c:pt idx="824">
                  <c:v>1908</c:v>
                </c:pt>
                <c:pt idx="825">
                  <c:v>1908</c:v>
                </c:pt>
                <c:pt idx="826">
                  <c:v>1908</c:v>
                </c:pt>
                <c:pt idx="827">
                  <c:v>1908</c:v>
                </c:pt>
                <c:pt idx="828">
                  <c:v>1908</c:v>
                </c:pt>
                <c:pt idx="829">
                  <c:v>1908</c:v>
                </c:pt>
                <c:pt idx="830">
                  <c:v>1908</c:v>
                </c:pt>
                <c:pt idx="831">
                  <c:v>1908</c:v>
                </c:pt>
                <c:pt idx="832">
                  <c:v>1908</c:v>
                </c:pt>
                <c:pt idx="833">
                  <c:v>1908</c:v>
                </c:pt>
                <c:pt idx="834">
                  <c:v>1908</c:v>
                </c:pt>
                <c:pt idx="835">
                  <c:v>1908</c:v>
                </c:pt>
                <c:pt idx="836">
                  <c:v>1908</c:v>
                </c:pt>
                <c:pt idx="837">
                  <c:v>1908</c:v>
                </c:pt>
                <c:pt idx="838">
                  <c:v>1908</c:v>
                </c:pt>
                <c:pt idx="839">
                  <c:v>1908</c:v>
                </c:pt>
                <c:pt idx="840">
                  <c:v>1908</c:v>
                </c:pt>
                <c:pt idx="841">
                  <c:v>1908</c:v>
                </c:pt>
                <c:pt idx="842">
                  <c:v>1908</c:v>
                </c:pt>
                <c:pt idx="843">
                  <c:v>1908</c:v>
                </c:pt>
                <c:pt idx="844">
                  <c:v>1908</c:v>
                </c:pt>
                <c:pt idx="845">
                  <c:v>1908</c:v>
                </c:pt>
                <c:pt idx="846">
                  <c:v>1908</c:v>
                </c:pt>
                <c:pt idx="847">
                  <c:v>1908</c:v>
                </c:pt>
                <c:pt idx="848">
                  <c:v>1908</c:v>
                </c:pt>
                <c:pt idx="849">
                  <c:v>1908</c:v>
                </c:pt>
                <c:pt idx="850">
                  <c:v>1908</c:v>
                </c:pt>
                <c:pt idx="851">
                  <c:v>1908</c:v>
                </c:pt>
                <c:pt idx="852">
                  <c:v>1908</c:v>
                </c:pt>
                <c:pt idx="853">
                  <c:v>1908</c:v>
                </c:pt>
                <c:pt idx="854">
                  <c:v>1908</c:v>
                </c:pt>
                <c:pt idx="855">
                  <c:v>1908</c:v>
                </c:pt>
                <c:pt idx="856">
                  <c:v>1908</c:v>
                </c:pt>
                <c:pt idx="857">
                  <c:v>1908</c:v>
                </c:pt>
                <c:pt idx="858">
                  <c:v>1908</c:v>
                </c:pt>
                <c:pt idx="859">
                  <c:v>1908</c:v>
                </c:pt>
                <c:pt idx="860">
                  <c:v>1908</c:v>
                </c:pt>
                <c:pt idx="861">
                  <c:v>1908</c:v>
                </c:pt>
                <c:pt idx="862">
                  <c:v>1908</c:v>
                </c:pt>
                <c:pt idx="863">
                  <c:v>1908</c:v>
                </c:pt>
                <c:pt idx="864">
                  <c:v>1908</c:v>
                </c:pt>
                <c:pt idx="865">
                  <c:v>1908</c:v>
                </c:pt>
                <c:pt idx="866">
                  <c:v>1908</c:v>
                </c:pt>
                <c:pt idx="867">
                  <c:v>1908</c:v>
                </c:pt>
                <c:pt idx="868">
                  <c:v>1908</c:v>
                </c:pt>
                <c:pt idx="869">
                  <c:v>1908</c:v>
                </c:pt>
                <c:pt idx="870">
                  <c:v>1908</c:v>
                </c:pt>
                <c:pt idx="871">
                  <c:v>1908</c:v>
                </c:pt>
                <c:pt idx="872">
                  <c:v>1908</c:v>
                </c:pt>
                <c:pt idx="873">
                  <c:v>1908</c:v>
                </c:pt>
                <c:pt idx="874">
                  <c:v>1908</c:v>
                </c:pt>
                <c:pt idx="875">
                  <c:v>1908</c:v>
                </c:pt>
                <c:pt idx="876">
                  <c:v>1908</c:v>
                </c:pt>
                <c:pt idx="877">
                  <c:v>1908</c:v>
                </c:pt>
                <c:pt idx="878">
                  <c:v>1908</c:v>
                </c:pt>
                <c:pt idx="879">
                  <c:v>1908</c:v>
                </c:pt>
                <c:pt idx="880">
                  <c:v>1908</c:v>
                </c:pt>
                <c:pt idx="881">
                  <c:v>1908</c:v>
                </c:pt>
                <c:pt idx="882">
                  <c:v>1908</c:v>
                </c:pt>
                <c:pt idx="883">
                  <c:v>1908</c:v>
                </c:pt>
                <c:pt idx="884">
                  <c:v>1908</c:v>
                </c:pt>
                <c:pt idx="885">
                  <c:v>1908</c:v>
                </c:pt>
                <c:pt idx="886">
                  <c:v>1908</c:v>
                </c:pt>
                <c:pt idx="887">
                  <c:v>1908</c:v>
                </c:pt>
                <c:pt idx="888">
                  <c:v>1908</c:v>
                </c:pt>
                <c:pt idx="889">
                  <c:v>1908</c:v>
                </c:pt>
                <c:pt idx="890">
                  <c:v>1908</c:v>
                </c:pt>
                <c:pt idx="891">
                  <c:v>1908</c:v>
                </c:pt>
                <c:pt idx="892">
                  <c:v>1908</c:v>
                </c:pt>
                <c:pt idx="893">
                  <c:v>1908</c:v>
                </c:pt>
                <c:pt idx="894">
                  <c:v>1908</c:v>
                </c:pt>
                <c:pt idx="895">
                  <c:v>1908</c:v>
                </c:pt>
                <c:pt idx="896">
                  <c:v>1908</c:v>
                </c:pt>
                <c:pt idx="897">
                  <c:v>1908</c:v>
                </c:pt>
                <c:pt idx="898">
                  <c:v>1908</c:v>
                </c:pt>
                <c:pt idx="899">
                  <c:v>1908</c:v>
                </c:pt>
                <c:pt idx="900">
                  <c:v>1908</c:v>
                </c:pt>
                <c:pt idx="901">
                  <c:v>1908</c:v>
                </c:pt>
                <c:pt idx="902">
                  <c:v>1908</c:v>
                </c:pt>
                <c:pt idx="903">
                  <c:v>1908</c:v>
                </c:pt>
                <c:pt idx="904">
                  <c:v>1908</c:v>
                </c:pt>
                <c:pt idx="905">
                  <c:v>1908</c:v>
                </c:pt>
                <c:pt idx="906">
                  <c:v>1908</c:v>
                </c:pt>
                <c:pt idx="907">
                  <c:v>1908</c:v>
                </c:pt>
                <c:pt idx="908">
                  <c:v>1908</c:v>
                </c:pt>
                <c:pt idx="909">
                  <c:v>1908</c:v>
                </c:pt>
                <c:pt idx="910">
                  <c:v>1908</c:v>
                </c:pt>
                <c:pt idx="911">
                  <c:v>1908</c:v>
                </c:pt>
                <c:pt idx="912">
                  <c:v>1908</c:v>
                </c:pt>
                <c:pt idx="913">
                  <c:v>1908</c:v>
                </c:pt>
                <c:pt idx="914">
                  <c:v>1908</c:v>
                </c:pt>
                <c:pt idx="915">
                  <c:v>1908</c:v>
                </c:pt>
                <c:pt idx="916">
                  <c:v>1908</c:v>
                </c:pt>
                <c:pt idx="917">
                  <c:v>1908</c:v>
                </c:pt>
                <c:pt idx="918">
                  <c:v>1908</c:v>
                </c:pt>
                <c:pt idx="919">
                  <c:v>1908</c:v>
                </c:pt>
                <c:pt idx="920">
                  <c:v>1908</c:v>
                </c:pt>
                <c:pt idx="921">
                  <c:v>1908</c:v>
                </c:pt>
                <c:pt idx="922">
                  <c:v>1908</c:v>
                </c:pt>
                <c:pt idx="923">
                  <c:v>1908</c:v>
                </c:pt>
                <c:pt idx="924">
                  <c:v>1908</c:v>
                </c:pt>
                <c:pt idx="925">
                  <c:v>1908</c:v>
                </c:pt>
                <c:pt idx="926">
                  <c:v>1908</c:v>
                </c:pt>
                <c:pt idx="927">
                  <c:v>1908</c:v>
                </c:pt>
                <c:pt idx="928">
                  <c:v>1908</c:v>
                </c:pt>
                <c:pt idx="929">
                  <c:v>1908</c:v>
                </c:pt>
                <c:pt idx="930">
                  <c:v>1908</c:v>
                </c:pt>
                <c:pt idx="931">
                  <c:v>1908</c:v>
                </c:pt>
                <c:pt idx="932">
                  <c:v>1908</c:v>
                </c:pt>
                <c:pt idx="933">
                  <c:v>1908</c:v>
                </c:pt>
                <c:pt idx="934">
                  <c:v>1908</c:v>
                </c:pt>
                <c:pt idx="935">
                  <c:v>1908</c:v>
                </c:pt>
                <c:pt idx="936">
                  <c:v>1908</c:v>
                </c:pt>
                <c:pt idx="937">
                  <c:v>1908</c:v>
                </c:pt>
                <c:pt idx="938">
                  <c:v>1908</c:v>
                </c:pt>
                <c:pt idx="939">
                  <c:v>1908</c:v>
                </c:pt>
                <c:pt idx="940">
                  <c:v>1908</c:v>
                </c:pt>
                <c:pt idx="941">
                  <c:v>1908</c:v>
                </c:pt>
                <c:pt idx="942">
                  <c:v>1908</c:v>
                </c:pt>
                <c:pt idx="943">
                  <c:v>1908</c:v>
                </c:pt>
                <c:pt idx="944">
                  <c:v>1908</c:v>
                </c:pt>
                <c:pt idx="945">
                  <c:v>1908</c:v>
                </c:pt>
                <c:pt idx="946">
                  <c:v>1908</c:v>
                </c:pt>
                <c:pt idx="947">
                  <c:v>1908</c:v>
                </c:pt>
                <c:pt idx="948">
                  <c:v>1908</c:v>
                </c:pt>
                <c:pt idx="949">
                  <c:v>1908</c:v>
                </c:pt>
                <c:pt idx="950">
                  <c:v>1908</c:v>
                </c:pt>
                <c:pt idx="951">
                  <c:v>1908</c:v>
                </c:pt>
                <c:pt idx="952">
                  <c:v>1908</c:v>
                </c:pt>
                <c:pt idx="953">
                  <c:v>1908</c:v>
                </c:pt>
                <c:pt idx="954">
                  <c:v>1908</c:v>
                </c:pt>
                <c:pt idx="955">
                  <c:v>1908</c:v>
                </c:pt>
                <c:pt idx="956">
                  <c:v>1908</c:v>
                </c:pt>
                <c:pt idx="957">
                  <c:v>1908</c:v>
                </c:pt>
                <c:pt idx="958">
                  <c:v>1908</c:v>
                </c:pt>
                <c:pt idx="959">
                  <c:v>1908</c:v>
                </c:pt>
                <c:pt idx="960">
                  <c:v>1908</c:v>
                </c:pt>
                <c:pt idx="961">
                  <c:v>1908</c:v>
                </c:pt>
                <c:pt idx="962">
                  <c:v>1908</c:v>
                </c:pt>
                <c:pt idx="963">
                  <c:v>1908</c:v>
                </c:pt>
                <c:pt idx="964">
                  <c:v>1908</c:v>
                </c:pt>
                <c:pt idx="965">
                  <c:v>1908</c:v>
                </c:pt>
                <c:pt idx="966">
                  <c:v>1908</c:v>
                </c:pt>
                <c:pt idx="967">
                  <c:v>1908</c:v>
                </c:pt>
                <c:pt idx="968">
                  <c:v>1908</c:v>
                </c:pt>
                <c:pt idx="969">
                  <c:v>1908</c:v>
                </c:pt>
                <c:pt idx="970">
                  <c:v>1908</c:v>
                </c:pt>
                <c:pt idx="971">
                  <c:v>1908</c:v>
                </c:pt>
                <c:pt idx="972">
                  <c:v>1908</c:v>
                </c:pt>
                <c:pt idx="973">
                  <c:v>1908</c:v>
                </c:pt>
                <c:pt idx="974">
                  <c:v>1908</c:v>
                </c:pt>
                <c:pt idx="975">
                  <c:v>1908</c:v>
                </c:pt>
                <c:pt idx="976">
                  <c:v>1908</c:v>
                </c:pt>
                <c:pt idx="977">
                  <c:v>1908</c:v>
                </c:pt>
                <c:pt idx="978">
                  <c:v>1908</c:v>
                </c:pt>
                <c:pt idx="979">
                  <c:v>1908</c:v>
                </c:pt>
                <c:pt idx="980">
                  <c:v>1908</c:v>
                </c:pt>
                <c:pt idx="981">
                  <c:v>1908</c:v>
                </c:pt>
                <c:pt idx="982">
                  <c:v>1908</c:v>
                </c:pt>
                <c:pt idx="983">
                  <c:v>1908</c:v>
                </c:pt>
                <c:pt idx="984">
                  <c:v>1908</c:v>
                </c:pt>
                <c:pt idx="985">
                  <c:v>1908</c:v>
                </c:pt>
                <c:pt idx="986">
                  <c:v>1908</c:v>
                </c:pt>
                <c:pt idx="987">
                  <c:v>1908</c:v>
                </c:pt>
                <c:pt idx="988">
                  <c:v>1908</c:v>
                </c:pt>
                <c:pt idx="989">
                  <c:v>1908</c:v>
                </c:pt>
                <c:pt idx="990">
                  <c:v>1908</c:v>
                </c:pt>
                <c:pt idx="991">
                  <c:v>1908</c:v>
                </c:pt>
                <c:pt idx="992">
                  <c:v>1908</c:v>
                </c:pt>
                <c:pt idx="993">
                  <c:v>1908</c:v>
                </c:pt>
                <c:pt idx="994">
                  <c:v>1908</c:v>
                </c:pt>
                <c:pt idx="995">
                  <c:v>1908</c:v>
                </c:pt>
                <c:pt idx="996">
                  <c:v>1908</c:v>
                </c:pt>
                <c:pt idx="997">
                  <c:v>1908</c:v>
                </c:pt>
                <c:pt idx="998">
                  <c:v>1908</c:v>
                </c:pt>
                <c:pt idx="999">
                  <c:v>1908</c:v>
                </c:pt>
                <c:pt idx="1000">
                  <c:v>1908</c:v>
                </c:pt>
                <c:pt idx="1001">
                  <c:v>1908</c:v>
                </c:pt>
                <c:pt idx="1002">
                  <c:v>1908</c:v>
                </c:pt>
                <c:pt idx="1003">
                  <c:v>1908</c:v>
                </c:pt>
                <c:pt idx="1004">
                  <c:v>1908</c:v>
                </c:pt>
                <c:pt idx="1005">
                  <c:v>1908</c:v>
                </c:pt>
                <c:pt idx="1006">
                  <c:v>1908</c:v>
                </c:pt>
                <c:pt idx="1007">
                  <c:v>1908</c:v>
                </c:pt>
                <c:pt idx="1008">
                  <c:v>1908</c:v>
                </c:pt>
                <c:pt idx="1009">
                  <c:v>1908</c:v>
                </c:pt>
                <c:pt idx="1010">
                  <c:v>1908</c:v>
                </c:pt>
                <c:pt idx="1011">
                  <c:v>1908</c:v>
                </c:pt>
                <c:pt idx="1012">
                  <c:v>1908</c:v>
                </c:pt>
                <c:pt idx="1013">
                  <c:v>1908</c:v>
                </c:pt>
                <c:pt idx="1014">
                  <c:v>1908</c:v>
                </c:pt>
                <c:pt idx="1015">
                  <c:v>1908</c:v>
                </c:pt>
                <c:pt idx="1016">
                  <c:v>1908</c:v>
                </c:pt>
                <c:pt idx="1017">
                  <c:v>1908</c:v>
                </c:pt>
                <c:pt idx="1018">
                  <c:v>1908</c:v>
                </c:pt>
                <c:pt idx="1019">
                  <c:v>1908</c:v>
                </c:pt>
                <c:pt idx="1020">
                  <c:v>1908</c:v>
                </c:pt>
                <c:pt idx="1021">
                  <c:v>1908</c:v>
                </c:pt>
                <c:pt idx="1022">
                  <c:v>1908</c:v>
                </c:pt>
                <c:pt idx="1023">
                  <c:v>1908</c:v>
                </c:pt>
                <c:pt idx="1024">
                  <c:v>1908</c:v>
                </c:pt>
                <c:pt idx="1025">
                  <c:v>1908</c:v>
                </c:pt>
                <c:pt idx="1026">
                  <c:v>1908</c:v>
                </c:pt>
                <c:pt idx="1027">
                  <c:v>1908</c:v>
                </c:pt>
                <c:pt idx="1028">
                  <c:v>1908</c:v>
                </c:pt>
                <c:pt idx="1029">
                  <c:v>1908</c:v>
                </c:pt>
                <c:pt idx="1030">
                  <c:v>1908</c:v>
                </c:pt>
                <c:pt idx="1031">
                  <c:v>1908</c:v>
                </c:pt>
                <c:pt idx="1032">
                  <c:v>1908</c:v>
                </c:pt>
                <c:pt idx="1033">
                  <c:v>1908</c:v>
                </c:pt>
                <c:pt idx="1034">
                  <c:v>1908</c:v>
                </c:pt>
                <c:pt idx="1035">
                  <c:v>1908</c:v>
                </c:pt>
                <c:pt idx="1036">
                  <c:v>1908</c:v>
                </c:pt>
                <c:pt idx="1037">
                  <c:v>1908</c:v>
                </c:pt>
                <c:pt idx="1038">
                  <c:v>1908</c:v>
                </c:pt>
                <c:pt idx="1039">
                  <c:v>1908</c:v>
                </c:pt>
                <c:pt idx="1040">
                  <c:v>1908</c:v>
                </c:pt>
                <c:pt idx="1041">
                  <c:v>1908</c:v>
                </c:pt>
                <c:pt idx="1042">
                  <c:v>1908</c:v>
                </c:pt>
                <c:pt idx="1043">
                  <c:v>1908</c:v>
                </c:pt>
                <c:pt idx="1044">
                  <c:v>1908</c:v>
                </c:pt>
                <c:pt idx="1045">
                  <c:v>1908</c:v>
                </c:pt>
                <c:pt idx="1046">
                  <c:v>1908</c:v>
                </c:pt>
                <c:pt idx="1047">
                  <c:v>1908</c:v>
                </c:pt>
                <c:pt idx="1048">
                  <c:v>1908</c:v>
                </c:pt>
                <c:pt idx="1049">
                  <c:v>1908</c:v>
                </c:pt>
                <c:pt idx="1050">
                  <c:v>1908</c:v>
                </c:pt>
                <c:pt idx="1051">
                  <c:v>1908</c:v>
                </c:pt>
                <c:pt idx="1052">
                  <c:v>1908</c:v>
                </c:pt>
                <c:pt idx="1053">
                  <c:v>1908</c:v>
                </c:pt>
                <c:pt idx="1054">
                  <c:v>1908</c:v>
                </c:pt>
                <c:pt idx="1055">
                  <c:v>1908</c:v>
                </c:pt>
                <c:pt idx="1056">
                  <c:v>1908</c:v>
                </c:pt>
                <c:pt idx="1057">
                  <c:v>1908</c:v>
                </c:pt>
                <c:pt idx="1058">
                  <c:v>1908</c:v>
                </c:pt>
                <c:pt idx="1059">
                  <c:v>1908</c:v>
                </c:pt>
                <c:pt idx="1060">
                  <c:v>1908</c:v>
                </c:pt>
                <c:pt idx="1061">
                  <c:v>1908</c:v>
                </c:pt>
                <c:pt idx="1062">
                  <c:v>1908</c:v>
                </c:pt>
                <c:pt idx="1063">
                  <c:v>1908</c:v>
                </c:pt>
                <c:pt idx="1064">
                  <c:v>1908</c:v>
                </c:pt>
                <c:pt idx="1065">
                  <c:v>1908</c:v>
                </c:pt>
                <c:pt idx="1066">
                  <c:v>1908</c:v>
                </c:pt>
                <c:pt idx="1067">
                  <c:v>1908</c:v>
                </c:pt>
                <c:pt idx="1068">
                  <c:v>1908</c:v>
                </c:pt>
                <c:pt idx="1069">
                  <c:v>1908</c:v>
                </c:pt>
                <c:pt idx="1070">
                  <c:v>1908</c:v>
                </c:pt>
                <c:pt idx="1071">
                  <c:v>1908</c:v>
                </c:pt>
                <c:pt idx="1072">
                  <c:v>1908</c:v>
                </c:pt>
                <c:pt idx="1073">
                  <c:v>1908</c:v>
                </c:pt>
                <c:pt idx="1074">
                  <c:v>1908</c:v>
                </c:pt>
                <c:pt idx="1075">
                  <c:v>1908</c:v>
                </c:pt>
                <c:pt idx="1076">
                  <c:v>1908</c:v>
                </c:pt>
                <c:pt idx="1077">
                  <c:v>1908</c:v>
                </c:pt>
                <c:pt idx="1078">
                  <c:v>1908</c:v>
                </c:pt>
                <c:pt idx="1079">
                  <c:v>1908</c:v>
                </c:pt>
                <c:pt idx="1080">
                  <c:v>1908</c:v>
                </c:pt>
                <c:pt idx="1081">
                  <c:v>1908</c:v>
                </c:pt>
                <c:pt idx="1082">
                  <c:v>1908</c:v>
                </c:pt>
                <c:pt idx="1083">
                  <c:v>1908</c:v>
                </c:pt>
                <c:pt idx="1084">
                  <c:v>1908</c:v>
                </c:pt>
                <c:pt idx="1085">
                  <c:v>1908</c:v>
                </c:pt>
                <c:pt idx="1086">
                  <c:v>1908</c:v>
                </c:pt>
                <c:pt idx="1087">
                  <c:v>1908</c:v>
                </c:pt>
                <c:pt idx="1088">
                  <c:v>1908</c:v>
                </c:pt>
                <c:pt idx="1089">
                  <c:v>1908</c:v>
                </c:pt>
                <c:pt idx="1090">
                  <c:v>1908</c:v>
                </c:pt>
                <c:pt idx="1091">
                  <c:v>1908</c:v>
                </c:pt>
                <c:pt idx="1092">
                  <c:v>1908</c:v>
                </c:pt>
                <c:pt idx="1093">
                  <c:v>1908</c:v>
                </c:pt>
                <c:pt idx="1094">
                  <c:v>1908</c:v>
                </c:pt>
                <c:pt idx="1095">
                  <c:v>1908</c:v>
                </c:pt>
                <c:pt idx="1096">
                  <c:v>1908</c:v>
                </c:pt>
                <c:pt idx="1097">
                  <c:v>1908</c:v>
                </c:pt>
                <c:pt idx="1098">
                  <c:v>1908</c:v>
                </c:pt>
                <c:pt idx="1099">
                  <c:v>1908</c:v>
                </c:pt>
                <c:pt idx="1100">
                  <c:v>1908</c:v>
                </c:pt>
                <c:pt idx="1101">
                  <c:v>1908</c:v>
                </c:pt>
                <c:pt idx="1102">
                  <c:v>1908</c:v>
                </c:pt>
                <c:pt idx="1103">
                  <c:v>1908</c:v>
                </c:pt>
                <c:pt idx="1104">
                  <c:v>1908</c:v>
                </c:pt>
                <c:pt idx="1105">
                  <c:v>1908</c:v>
                </c:pt>
                <c:pt idx="1106">
                  <c:v>1908</c:v>
                </c:pt>
                <c:pt idx="1107">
                  <c:v>1908</c:v>
                </c:pt>
                <c:pt idx="1108">
                  <c:v>1908</c:v>
                </c:pt>
                <c:pt idx="1109">
                  <c:v>1908</c:v>
                </c:pt>
                <c:pt idx="1110">
                  <c:v>1908</c:v>
                </c:pt>
                <c:pt idx="1111">
                  <c:v>1908</c:v>
                </c:pt>
                <c:pt idx="1112">
                  <c:v>1908</c:v>
                </c:pt>
                <c:pt idx="1113">
                  <c:v>1908</c:v>
                </c:pt>
                <c:pt idx="1114">
                  <c:v>1908</c:v>
                </c:pt>
                <c:pt idx="1115">
                  <c:v>1908</c:v>
                </c:pt>
                <c:pt idx="1116">
                  <c:v>1908</c:v>
                </c:pt>
                <c:pt idx="1117">
                  <c:v>1908</c:v>
                </c:pt>
                <c:pt idx="1118">
                  <c:v>1908</c:v>
                </c:pt>
                <c:pt idx="1119">
                  <c:v>1908</c:v>
                </c:pt>
                <c:pt idx="1120">
                  <c:v>1908</c:v>
                </c:pt>
                <c:pt idx="1121">
                  <c:v>1908</c:v>
                </c:pt>
                <c:pt idx="1122">
                  <c:v>1908</c:v>
                </c:pt>
                <c:pt idx="1123">
                  <c:v>1908</c:v>
                </c:pt>
                <c:pt idx="1124">
                  <c:v>1908</c:v>
                </c:pt>
                <c:pt idx="1125">
                  <c:v>1908</c:v>
                </c:pt>
                <c:pt idx="1126">
                  <c:v>1908</c:v>
                </c:pt>
                <c:pt idx="1127">
                  <c:v>1908</c:v>
                </c:pt>
                <c:pt idx="1128">
                  <c:v>1908</c:v>
                </c:pt>
                <c:pt idx="1129">
                  <c:v>1908</c:v>
                </c:pt>
                <c:pt idx="1130">
                  <c:v>1908</c:v>
                </c:pt>
                <c:pt idx="1131">
                  <c:v>1908</c:v>
                </c:pt>
                <c:pt idx="1132">
                  <c:v>1908</c:v>
                </c:pt>
                <c:pt idx="1133">
                  <c:v>1908</c:v>
                </c:pt>
                <c:pt idx="1134">
                  <c:v>1908</c:v>
                </c:pt>
                <c:pt idx="1135">
                  <c:v>1908</c:v>
                </c:pt>
                <c:pt idx="1136">
                  <c:v>1908</c:v>
                </c:pt>
                <c:pt idx="1137">
                  <c:v>1908</c:v>
                </c:pt>
                <c:pt idx="1138">
                  <c:v>1908</c:v>
                </c:pt>
                <c:pt idx="1139">
                  <c:v>1908</c:v>
                </c:pt>
                <c:pt idx="1140">
                  <c:v>1908</c:v>
                </c:pt>
                <c:pt idx="1141">
                  <c:v>1908</c:v>
                </c:pt>
                <c:pt idx="1142">
                  <c:v>1908</c:v>
                </c:pt>
                <c:pt idx="1143">
                  <c:v>1908</c:v>
                </c:pt>
                <c:pt idx="1144">
                  <c:v>1908</c:v>
                </c:pt>
                <c:pt idx="1145">
                  <c:v>1908</c:v>
                </c:pt>
                <c:pt idx="1146">
                  <c:v>1908</c:v>
                </c:pt>
                <c:pt idx="1147">
                  <c:v>1908</c:v>
                </c:pt>
                <c:pt idx="1148">
                  <c:v>1908</c:v>
                </c:pt>
                <c:pt idx="1149">
                  <c:v>1908</c:v>
                </c:pt>
                <c:pt idx="1150">
                  <c:v>1908</c:v>
                </c:pt>
                <c:pt idx="1151">
                  <c:v>1908</c:v>
                </c:pt>
                <c:pt idx="1152">
                  <c:v>1908</c:v>
                </c:pt>
                <c:pt idx="1153">
                  <c:v>1908</c:v>
                </c:pt>
                <c:pt idx="1154">
                  <c:v>1908</c:v>
                </c:pt>
                <c:pt idx="1155">
                  <c:v>1908</c:v>
                </c:pt>
                <c:pt idx="1156">
                  <c:v>1908</c:v>
                </c:pt>
                <c:pt idx="1157">
                  <c:v>1908</c:v>
                </c:pt>
                <c:pt idx="1158">
                  <c:v>1908</c:v>
                </c:pt>
                <c:pt idx="1159">
                  <c:v>1908</c:v>
                </c:pt>
                <c:pt idx="1160">
                  <c:v>1908</c:v>
                </c:pt>
                <c:pt idx="1161">
                  <c:v>1908</c:v>
                </c:pt>
                <c:pt idx="1162">
                  <c:v>1908</c:v>
                </c:pt>
                <c:pt idx="1163">
                  <c:v>1908</c:v>
                </c:pt>
                <c:pt idx="1164">
                  <c:v>1908</c:v>
                </c:pt>
                <c:pt idx="1165">
                  <c:v>1908</c:v>
                </c:pt>
                <c:pt idx="1166">
                  <c:v>1908</c:v>
                </c:pt>
                <c:pt idx="1167">
                  <c:v>1908</c:v>
                </c:pt>
                <c:pt idx="1168">
                  <c:v>1908</c:v>
                </c:pt>
                <c:pt idx="1169">
                  <c:v>1908</c:v>
                </c:pt>
                <c:pt idx="1170">
                  <c:v>1908</c:v>
                </c:pt>
                <c:pt idx="1171">
                  <c:v>1908</c:v>
                </c:pt>
                <c:pt idx="1172">
                  <c:v>1908</c:v>
                </c:pt>
                <c:pt idx="1173">
                  <c:v>1908</c:v>
                </c:pt>
                <c:pt idx="1174">
                  <c:v>1908</c:v>
                </c:pt>
                <c:pt idx="1175">
                  <c:v>1908</c:v>
                </c:pt>
                <c:pt idx="1176">
                  <c:v>1908</c:v>
                </c:pt>
                <c:pt idx="1177">
                  <c:v>1908</c:v>
                </c:pt>
                <c:pt idx="1178">
                  <c:v>1908</c:v>
                </c:pt>
                <c:pt idx="1179">
                  <c:v>1908</c:v>
                </c:pt>
                <c:pt idx="1180">
                  <c:v>1908</c:v>
                </c:pt>
                <c:pt idx="1181">
                  <c:v>1908</c:v>
                </c:pt>
                <c:pt idx="1182">
                  <c:v>1908</c:v>
                </c:pt>
                <c:pt idx="1183">
                  <c:v>1908</c:v>
                </c:pt>
                <c:pt idx="1184">
                  <c:v>1908</c:v>
                </c:pt>
                <c:pt idx="1185">
                  <c:v>1908</c:v>
                </c:pt>
                <c:pt idx="1186">
                  <c:v>1908</c:v>
                </c:pt>
                <c:pt idx="1187">
                  <c:v>1908</c:v>
                </c:pt>
                <c:pt idx="1188">
                  <c:v>1908</c:v>
                </c:pt>
                <c:pt idx="1189">
                  <c:v>1908</c:v>
                </c:pt>
                <c:pt idx="1190">
                  <c:v>1908</c:v>
                </c:pt>
                <c:pt idx="1191">
                  <c:v>1908</c:v>
                </c:pt>
                <c:pt idx="1192">
                  <c:v>1908</c:v>
                </c:pt>
                <c:pt idx="1193">
                  <c:v>1908</c:v>
                </c:pt>
                <c:pt idx="1194">
                  <c:v>1908</c:v>
                </c:pt>
                <c:pt idx="1195">
                  <c:v>1908</c:v>
                </c:pt>
                <c:pt idx="1196">
                  <c:v>1908</c:v>
                </c:pt>
                <c:pt idx="1197">
                  <c:v>1908</c:v>
                </c:pt>
                <c:pt idx="1198">
                  <c:v>1908</c:v>
                </c:pt>
                <c:pt idx="1199">
                  <c:v>1908</c:v>
                </c:pt>
                <c:pt idx="1200">
                  <c:v>1908</c:v>
                </c:pt>
                <c:pt idx="1201">
                  <c:v>1908</c:v>
                </c:pt>
                <c:pt idx="1202">
                  <c:v>1908</c:v>
                </c:pt>
                <c:pt idx="1203">
                  <c:v>1908</c:v>
                </c:pt>
                <c:pt idx="1204">
                  <c:v>1908</c:v>
                </c:pt>
                <c:pt idx="1205">
                  <c:v>1908</c:v>
                </c:pt>
                <c:pt idx="1206">
                  <c:v>1908</c:v>
                </c:pt>
                <c:pt idx="1207">
                  <c:v>1908</c:v>
                </c:pt>
                <c:pt idx="1208">
                  <c:v>1908</c:v>
                </c:pt>
                <c:pt idx="1209">
                  <c:v>1908</c:v>
                </c:pt>
                <c:pt idx="1210">
                  <c:v>1908</c:v>
                </c:pt>
                <c:pt idx="1211">
                  <c:v>1908</c:v>
                </c:pt>
                <c:pt idx="1212">
                  <c:v>1908</c:v>
                </c:pt>
                <c:pt idx="1213">
                  <c:v>1908</c:v>
                </c:pt>
                <c:pt idx="1214">
                  <c:v>1908</c:v>
                </c:pt>
                <c:pt idx="1215">
                  <c:v>1908</c:v>
                </c:pt>
                <c:pt idx="1216">
                  <c:v>1908</c:v>
                </c:pt>
                <c:pt idx="1217">
                  <c:v>1908</c:v>
                </c:pt>
                <c:pt idx="1218">
                  <c:v>1908</c:v>
                </c:pt>
                <c:pt idx="1219">
                  <c:v>1908</c:v>
                </c:pt>
                <c:pt idx="1220">
                  <c:v>1908</c:v>
                </c:pt>
                <c:pt idx="1221">
                  <c:v>1908</c:v>
                </c:pt>
                <c:pt idx="1222">
                  <c:v>1908</c:v>
                </c:pt>
                <c:pt idx="1223">
                  <c:v>1908</c:v>
                </c:pt>
                <c:pt idx="1224">
                  <c:v>1908</c:v>
                </c:pt>
                <c:pt idx="1225">
                  <c:v>1908</c:v>
                </c:pt>
                <c:pt idx="1226">
                  <c:v>1908</c:v>
                </c:pt>
                <c:pt idx="1227">
                  <c:v>1908</c:v>
                </c:pt>
                <c:pt idx="1228">
                  <c:v>1908</c:v>
                </c:pt>
                <c:pt idx="1229">
                  <c:v>1908</c:v>
                </c:pt>
                <c:pt idx="1230">
                  <c:v>1908</c:v>
                </c:pt>
                <c:pt idx="1231">
                  <c:v>1908</c:v>
                </c:pt>
                <c:pt idx="1232">
                  <c:v>1908</c:v>
                </c:pt>
                <c:pt idx="1233">
                  <c:v>1908</c:v>
                </c:pt>
                <c:pt idx="1234">
                  <c:v>1908</c:v>
                </c:pt>
                <c:pt idx="1235">
                  <c:v>1908</c:v>
                </c:pt>
                <c:pt idx="1236">
                  <c:v>1908</c:v>
                </c:pt>
                <c:pt idx="1237">
                  <c:v>1908</c:v>
                </c:pt>
                <c:pt idx="1238">
                  <c:v>1908</c:v>
                </c:pt>
                <c:pt idx="1239">
                  <c:v>1908</c:v>
                </c:pt>
                <c:pt idx="1240">
                  <c:v>1908</c:v>
                </c:pt>
                <c:pt idx="1241">
                  <c:v>1908</c:v>
                </c:pt>
                <c:pt idx="1242">
                  <c:v>1908</c:v>
                </c:pt>
                <c:pt idx="1243">
                  <c:v>1908</c:v>
                </c:pt>
                <c:pt idx="1244">
                  <c:v>1908</c:v>
                </c:pt>
                <c:pt idx="1245">
                  <c:v>1908</c:v>
                </c:pt>
                <c:pt idx="1246">
                  <c:v>1908</c:v>
                </c:pt>
                <c:pt idx="1247">
                  <c:v>1908</c:v>
                </c:pt>
                <c:pt idx="1248">
                  <c:v>1908</c:v>
                </c:pt>
                <c:pt idx="1249">
                  <c:v>1908</c:v>
                </c:pt>
                <c:pt idx="1250">
                  <c:v>1908</c:v>
                </c:pt>
                <c:pt idx="1251">
                  <c:v>1908</c:v>
                </c:pt>
                <c:pt idx="1252">
                  <c:v>1908</c:v>
                </c:pt>
                <c:pt idx="1253">
                  <c:v>1908</c:v>
                </c:pt>
                <c:pt idx="1254">
                  <c:v>1908</c:v>
                </c:pt>
                <c:pt idx="1255">
                  <c:v>1908</c:v>
                </c:pt>
                <c:pt idx="1256">
                  <c:v>1908</c:v>
                </c:pt>
                <c:pt idx="1257">
                  <c:v>1908</c:v>
                </c:pt>
                <c:pt idx="1258">
                  <c:v>1908</c:v>
                </c:pt>
                <c:pt idx="1259">
                  <c:v>1908</c:v>
                </c:pt>
                <c:pt idx="1260">
                  <c:v>1908</c:v>
                </c:pt>
                <c:pt idx="1261">
                  <c:v>1908</c:v>
                </c:pt>
                <c:pt idx="1262">
                  <c:v>1908</c:v>
                </c:pt>
                <c:pt idx="1263">
                  <c:v>1908</c:v>
                </c:pt>
                <c:pt idx="1264">
                  <c:v>1908</c:v>
                </c:pt>
                <c:pt idx="1265">
                  <c:v>1908</c:v>
                </c:pt>
                <c:pt idx="1266">
                  <c:v>1908</c:v>
                </c:pt>
                <c:pt idx="1267">
                  <c:v>1908</c:v>
                </c:pt>
                <c:pt idx="1268">
                  <c:v>1908</c:v>
                </c:pt>
                <c:pt idx="1269">
                  <c:v>1908</c:v>
                </c:pt>
                <c:pt idx="1270">
                  <c:v>1908</c:v>
                </c:pt>
                <c:pt idx="1271">
                  <c:v>1908</c:v>
                </c:pt>
                <c:pt idx="1272">
                  <c:v>1908</c:v>
                </c:pt>
                <c:pt idx="1273">
                  <c:v>1908</c:v>
                </c:pt>
                <c:pt idx="1274">
                  <c:v>1908</c:v>
                </c:pt>
                <c:pt idx="1275">
                  <c:v>1908</c:v>
                </c:pt>
                <c:pt idx="1276">
                  <c:v>1908</c:v>
                </c:pt>
                <c:pt idx="1277">
                  <c:v>1908</c:v>
                </c:pt>
                <c:pt idx="1278">
                  <c:v>1908</c:v>
                </c:pt>
                <c:pt idx="1279">
                  <c:v>1908</c:v>
                </c:pt>
                <c:pt idx="1280">
                  <c:v>1908</c:v>
                </c:pt>
                <c:pt idx="1281">
                  <c:v>1908</c:v>
                </c:pt>
                <c:pt idx="1282">
                  <c:v>1908</c:v>
                </c:pt>
                <c:pt idx="1283">
                  <c:v>1908</c:v>
                </c:pt>
                <c:pt idx="1284">
                  <c:v>1908</c:v>
                </c:pt>
                <c:pt idx="1285">
                  <c:v>1908</c:v>
                </c:pt>
                <c:pt idx="1286">
                  <c:v>1908</c:v>
                </c:pt>
                <c:pt idx="1287">
                  <c:v>1908</c:v>
                </c:pt>
                <c:pt idx="1288">
                  <c:v>1908</c:v>
                </c:pt>
                <c:pt idx="1289">
                  <c:v>1908</c:v>
                </c:pt>
                <c:pt idx="1290">
                  <c:v>1908</c:v>
                </c:pt>
                <c:pt idx="1291">
                  <c:v>1908</c:v>
                </c:pt>
                <c:pt idx="1292">
                  <c:v>1908</c:v>
                </c:pt>
                <c:pt idx="1293">
                  <c:v>1908</c:v>
                </c:pt>
                <c:pt idx="1294">
                  <c:v>1908</c:v>
                </c:pt>
                <c:pt idx="1295">
                  <c:v>1908</c:v>
                </c:pt>
                <c:pt idx="1296">
                  <c:v>1908</c:v>
                </c:pt>
                <c:pt idx="1297">
                  <c:v>1908</c:v>
                </c:pt>
                <c:pt idx="1298">
                  <c:v>1908</c:v>
                </c:pt>
                <c:pt idx="1299">
                  <c:v>1908</c:v>
                </c:pt>
                <c:pt idx="1300">
                  <c:v>1908</c:v>
                </c:pt>
                <c:pt idx="1301">
                  <c:v>1908</c:v>
                </c:pt>
                <c:pt idx="1302">
                  <c:v>1908</c:v>
                </c:pt>
                <c:pt idx="1303">
                  <c:v>1908</c:v>
                </c:pt>
                <c:pt idx="1304">
                  <c:v>1908</c:v>
                </c:pt>
                <c:pt idx="1305">
                  <c:v>1908</c:v>
                </c:pt>
                <c:pt idx="1306">
                  <c:v>1908</c:v>
                </c:pt>
                <c:pt idx="1307">
                  <c:v>1908</c:v>
                </c:pt>
                <c:pt idx="1308">
                  <c:v>1908</c:v>
                </c:pt>
                <c:pt idx="1309">
                  <c:v>1908</c:v>
                </c:pt>
                <c:pt idx="1310">
                  <c:v>1908</c:v>
                </c:pt>
                <c:pt idx="1311">
                  <c:v>1908</c:v>
                </c:pt>
                <c:pt idx="1312">
                  <c:v>1908</c:v>
                </c:pt>
                <c:pt idx="1313">
                  <c:v>1908</c:v>
                </c:pt>
                <c:pt idx="1314">
                  <c:v>1908</c:v>
                </c:pt>
                <c:pt idx="1315">
                  <c:v>1908</c:v>
                </c:pt>
                <c:pt idx="1316">
                  <c:v>1908</c:v>
                </c:pt>
                <c:pt idx="1317">
                  <c:v>1908</c:v>
                </c:pt>
                <c:pt idx="1318">
                  <c:v>1908</c:v>
                </c:pt>
                <c:pt idx="1319">
                  <c:v>1908</c:v>
                </c:pt>
                <c:pt idx="1320">
                  <c:v>1908</c:v>
                </c:pt>
                <c:pt idx="1321">
                  <c:v>1908</c:v>
                </c:pt>
                <c:pt idx="1322">
                  <c:v>1908</c:v>
                </c:pt>
                <c:pt idx="1323">
                  <c:v>1908</c:v>
                </c:pt>
                <c:pt idx="1324">
                  <c:v>1908</c:v>
                </c:pt>
                <c:pt idx="1325">
                  <c:v>1908</c:v>
                </c:pt>
                <c:pt idx="1326">
                  <c:v>1908</c:v>
                </c:pt>
                <c:pt idx="1327">
                  <c:v>1908</c:v>
                </c:pt>
                <c:pt idx="1328">
                  <c:v>1908</c:v>
                </c:pt>
                <c:pt idx="1329">
                  <c:v>1908</c:v>
                </c:pt>
                <c:pt idx="1330">
                  <c:v>1908</c:v>
                </c:pt>
                <c:pt idx="1331">
                  <c:v>1908</c:v>
                </c:pt>
                <c:pt idx="1332">
                  <c:v>1908</c:v>
                </c:pt>
                <c:pt idx="1333">
                  <c:v>1908</c:v>
                </c:pt>
                <c:pt idx="1334">
                  <c:v>1908</c:v>
                </c:pt>
                <c:pt idx="1335">
                  <c:v>1908</c:v>
                </c:pt>
                <c:pt idx="1336">
                  <c:v>1908</c:v>
                </c:pt>
                <c:pt idx="1337">
                  <c:v>1908</c:v>
                </c:pt>
                <c:pt idx="1338">
                  <c:v>1908</c:v>
                </c:pt>
                <c:pt idx="1339">
                  <c:v>1908</c:v>
                </c:pt>
                <c:pt idx="1340">
                  <c:v>1908</c:v>
                </c:pt>
                <c:pt idx="1341">
                  <c:v>1908</c:v>
                </c:pt>
                <c:pt idx="1342">
                  <c:v>1908</c:v>
                </c:pt>
                <c:pt idx="1343">
                  <c:v>1908</c:v>
                </c:pt>
                <c:pt idx="1344">
                  <c:v>1908</c:v>
                </c:pt>
                <c:pt idx="1345">
                  <c:v>1908</c:v>
                </c:pt>
                <c:pt idx="1346">
                  <c:v>1908</c:v>
                </c:pt>
                <c:pt idx="1347">
                  <c:v>1908</c:v>
                </c:pt>
                <c:pt idx="1348">
                  <c:v>1908</c:v>
                </c:pt>
                <c:pt idx="1349">
                  <c:v>1908</c:v>
                </c:pt>
                <c:pt idx="1350">
                  <c:v>1908</c:v>
                </c:pt>
                <c:pt idx="1351">
                  <c:v>1908</c:v>
                </c:pt>
                <c:pt idx="1352">
                  <c:v>1908</c:v>
                </c:pt>
                <c:pt idx="1353">
                  <c:v>1908</c:v>
                </c:pt>
                <c:pt idx="1354">
                  <c:v>1908</c:v>
                </c:pt>
                <c:pt idx="1355">
                  <c:v>1908</c:v>
                </c:pt>
                <c:pt idx="1356">
                  <c:v>1908</c:v>
                </c:pt>
                <c:pt idx="1357">
                  <c:v>1908</c:v>
                </c:pt>
                <c:pt idx="1358">
                  <c:v>1908</c:v>
                </c:pt>
                <c:pt idx="1359">
                  <c:v>1908</c:v>
                </c:pt>
                <c:pt idx="1360">
                  <c:v>1908</c:v>
                </c:pt>
                <c:pt idx="1361">
                  <c:v>1908</c:v>
                </c:pt>
                <c:pt idx="1362">
                  <c:v>1908</c:v>
                </c:pt>
                <c:pt idx="1363">
                  <c:v>1908</c:v>
                </c:pt>
                <c:pt idx="1364">
                  <c:v>1908</c:v>
                </c:pt>
                <c:pt idx="1365">
                  <c:v>1908</c:v>
                </c:pt>
                <c:pt idx="1366">
                  <c:v>1908</c:v>
                </c:pt>
                <c:pt idx="1367">
                  <c:v>1908</c:v>
                </c:pt>
                <c:pt idx="1368">
                  <c:v>1908</c:v>
                </c:pt>
                <c:pt idx="1369">
                  <c:v>1908</c:v>
                </c:pt>
                <c:pt idx="1370">
                  <c:v>1908</c:v>
                </c:pt>
                <c:pt idx="1371">
                  <c:v>1908</c:v>
                </c:pt>
                <c:pt idx="1372">
                  <c:v>1908</c:v>
                </c:pt>
                <c:pt idx="1373">
                  <c:v>1908</c:v>
                </c:pt>
                <c:pt idx="1374">
                  <c:v>1908</c:v>
                </c:pt>
                <c:pt idx="1375">
                  <c:v>1908</c:v>
                </c:pt>
                <c:pt idx="1376">
                  <c:v>1908</c:v>
                </c:pt>
                <c:pt idx="1377">
                  <c:v>1908</c:v>
                </c:pt>
                <c:pt idx="1378">
                  <c:v>1908</c:v>
                </c:pt>
                <c:pt idx="1379">
                  <c:v>1908</c:v>
                </c:pt>
                <c:pt idx="1380">
                  <c:v>1908</c:v>
                </c:pt>
                <c:pt idx="1381">
                  <c:v>1908</c:v>
                </c:pt>
                <c:pt idx="1382">
                  <c:v>1908</c:v>
                </c:pt>
                <c:pt idx="1383">
                  <c:v>1908</c:v>
                </c:pt>
                <c:pt idx="1384">
                  <c:v>1908</c:v>
                </c:pt>
                <c:pt idx="1385">
                  <c:v>1908</c:v>
                </c:pt>
                <c:pt idx="1386">
                  <c:v>1908</c:v>
                </c:pt>
                <c:pt idx="1387">
                  <c:v>1908</c:v>
                </c:pt>
                <c:pt idx="1388">
                  <c:v>1908</c:v>
                </c:pt>
                <c:pt idx="1389">
                  <c:v>1908</c:v>
                </c:pt>
                <c:pt idx="1390">
                  <c:v>1908</c:v>
                </c:pt>
                <c:pt idx="1391">
                  <c:v>1908</c:v>
                </c:pt>
                <c:pt idx="1392">
                  <c:v>1908</c:v>
                </c:pt>
                <c:pt idx="1393">
                  <c:v>1908</c:v>
                </c:pt>
                <c:pt idx="1394">
                  <c:v>1908</c:v>
                </c:pt>
                <c:pt idx="1395">
                  <c:v>1908</c:v>
                </c:pt>
                <c:pt idx="1396">
                  <c:v>1908</c:v>
                </c:pt>
                <c:pt idx="1397">
                  <c:v>1908</c:v>
                </c:pt>
                <c:pt idx="1398">
                  <c:v>1908</c:v>
                </c:pt>
                <c:pt idx="1399">
                  <c:v>1908</c:v>
                </c:pt>
                <c:pt idx="1400">
                  <c:v>1908</c:v>
                </c:pt>
                <c:pt idx="1401">
                  <c:v>1908</c:v>
                </c:pt>
                <c:pt idx="1402">
                  <c:v>1908</c:v>
                </c:pt>
                <c:pt idx="1403">
                  <c:v>1908</c:v>
                </c:pt>
                <c:pt idx="1404">
                  <c:v>1908</c:v>
                </c:pt>
                <c:pt idx="1405">
                  <c:v>1908</c:v>
                </c:pt>
                <c:pt idx="1406">
                  <c:v>1908</c:v>
                </c:pt>
                <c:pt idx="1407">
                  <c:v>1908</c:v>
                </c:pt>
                <c:pt idx="1408">
                  <c:v>1908</c:v>
                </c:pt>
                <c:pt idx="1409">
                  <c:v>1908</c:v>
                </c:pt>
                <c:pt idx="1410">
                  <c:v>1908</c:v>
                </c:pt>
                <c:pt idx="1411">
                  <c:v>1908</c:v>
                </c:pt>
                <c:pt idx="1412">
                  <c:v>1908</c:v>
                </c:pt>
                <c:pt idx="1413">
                  <c:v>1908</c:v>
                </c:pt>
                <c:pt idx="1414">
                  <c:v>1908</c:v>
                </c:pt>
                <c:pt idx="1415">
                  <c:v>1908</c:v>
                </c:pt>
                <c:pt idx="1416">
                  <c:v>1908</c:v>
                </c:pt>
                <c:pt idx="1417">
                  <c:v>1908</c:v>
                </c:pt>
                <c:pt idx="1418">
                  <c:v>1908</c:v>
                </c:pt>
                <c:pt idx="1419">
                  <c:v>1908</c:v>
                </c:pt>
                <c:pt idx="1420">
                  <c:v>1908</c:v>
                </c:pt>
                <c:pt idx="1421">
                  <c:v>1908</c:v>
                </c:pt>
                <c:pt idx="1422">
                  <c:v>1908</c:v>
                </c:pt>
                <c:pt idx="1423">
                  <c:v>1908</c:v>
                </c:pt>
                <c:pt idx="1424">
                  <c:v>1908</c:v>
                </c:pt>
                <c:pt idx="1425">
                  <c:v>1908</c:v>
                </c:pt>
                <c:pt idx="1426">
                  <c:v>1908</c:v>
                </c:pt>
                <c:pt idx="1427">
                  <c:v>1908</c:v>
                </c:pt>
                <c:pt idx="1428">
                  <c:v>1908</c:v>
                </c:pt>
                <c:pt idx="1429">
                  <c:v>1908</c:v>
                </c:pt>
                <c:pt idx="1430">
                  <c:v>1908</c:v>
                </c:pt>
                <c:pt idx="1431">
                  <c:v>1908</c:v>
                </c:pt>
                <c:pt idx="1432">
                  <c:v>1908</c:v>
                </c:pt>
                <c:pt idx="1433">
                  <c:v>1908</c:v>
                </c:pt>
                <c:pt idx="1434">
                  <c:v>1908</c:v>
                </c:pt>
                <c:pt idx="1435">
                  <c:v>1908</c:v>
                </c:pt>
                <c:pt idx="1436">
                  <c:v>1908</c:v>
                </c:pt>
                <c:pt idx="1437">
                  <c:v>1908</c:v>
                </c:pt>
                <c:pt idx="1438">
                  <c:v>1908</c:v>
                </c:pt>
                <c:pt idx="1439">
                  <c:v>1908</c:v>
                </c:pt>
                <c:pt idx="1440">
                  <c:v>1908</c:v>
                </c:pt>
                <c:pt idx="1441">
                  <c:v>1908</c:v>
                </c:pt>
                <c:pt idx="1442">
                  <c:v>1908</c:v>
                </c:pt>
                <c:pt idx="1443">
                  <c:v>1908</c:v>
                </c:pt>
                <c:pt idx="1444">
                  <c:v>1908</c:v>
                </c:pt>
                <c:pt idx="1445">
                  <c:v>1908</c:v>
                </c:pt>
                <c:pt idx="1446">
                  <c:v>1908</c:v>
                </c:pt>
                <c:pt idx="1447">
                  <c:v>1908</c:v>
                </c:pt>
                <c:pt idx="1448">
                  <c:v>1908</c:v>
                </c:pt>
                <c:pt idx="1449">
                  <c:v>1908</c:v>
                </c:pt>
                <c:pt idx="1450">
                  <c:v>1908</c:v>
                </c:pt>
                <c:pt idx="1451">
                  <c:v>1908</c:v>
                </c:pt>
                <c:pt idx="1452">
                  <c:v>1908</c:v>
                </c:pt>
                <c:pt idx="1453">
                  <c:v>1908</c:v>
                </c:pt>
                <c:pt idx="1454">
                  <c:v>1908</c:v>
                </c:pt>
                <c:pt idx="1455">
                  <c:v>1908</c:v>
                </c:pt>
                <c:pt idx="1456">
                  <c:v>1908</c:v>
                </c:pt>
                <c:pt idx="1457">
                  <c:v>1908</c:v>
                </c:pt>
                <c:pt idx="1458">
                  <c:v>1908</c:v>
                </c:pt>
                <c:pt idx="1459">
                  <c:v>1908</c:v>
                </c:pt>
                <c:pt idx="1460">
                  <c:v>1908</c:v>
                </c:pt>
                <c:pt idx="1461">
                  <c:v>1908</c:v>
                </c:pt>
                <c:pt idx="1462">
                  <c:v>1908</c:v>
                </c:pt>
                <c:pt idx="1463">
                  <c:v>1908</c:v>
                </c:pt>
                <c:pt idx="1464">
                  <c:v>1908</c:v>
                </c:pt>
                <c:pt idx="1465">
                  <c:v>1908</c:v>
                </c:pt>
                <c:pt idx="1466">
                  <c:v>1908</c:v>
                </c:pt>
                <c:pt idx="1467">
                  <c:v>1908</c:v>
                </c:pt>
                <c:pt idx="1468">
                  <c:v>1908</c:v>
                </c:pt>
                <c:pt idx="1469">
                  <c:v>1908</c:v>
                </c:pt>
                <c:pt idx="1470">
                  <c:v>1908</c:v>
                </c:pt>
                <c:pt idx="1471">
                  <c:v>1908</c:v>
                </c:pt>
                <c:pt idx="1472">
                  <c:v>1908</c:v>
                </c:pt>
                <c:pt idx="1473">
                  <c:v>1908</c:v>
                </c:pt>
                <c:pt idx="1474">
                  <c:v>1908</c:v>
                </c:pt>
                <c:pt idx="1475">
                  <c:v>1908</c:v>
                </c:pt>
                <c:pt idx="1476">
                  <c:v>1908</c:v>
                </c:pt>
                <c:pt idx="1477">
                  <c:v>1908</c:v>
                </c:pt>
                <c:pt idx="1478">
                  <c:v>1908</c:v>
                </c:pt>
                <c:pt idx="1479">
                  <c:v>1908</c:v>
                </c:pt>
                <c:pt idx="1480">
                  <c:v>1908</c:v>
                </c:pt>
                <c:pt idx="1481">
                  <c:v>1908</c:v>
                </c:pt>
                <c:pt idx="1482">
                  <c:v>1908</c:v>
                </c:pt>
                <c:pt idx="1483">
                  <c:v>1908</c:v>
                </c:pt>
                <c:pt idx="1484">
                  <c:v>1908</c:v>
                </c:pt>
                <c:pt idx="1485">
                  <c:v>1908</c:v>
                </c:pt>
                <c:pt idx="1486">
                  <c:v>1908</c:v>
                </c:pt>
                <c:pt idx="1487">
                  <c:v>1908</c:v>
                </c:pt>
                <c:pt idx="1488">
                  <c:v>1908</c:v>
                </c:pt>
                <c:pt idx="1489">
                  <c:v>1908</c:v>
                </c:pt>
                <c:pt idx="1490">
                  <c:v>1908</c:v>
                </c:pt>
                <c:pt idx="1491">
                  <c:v>1908</c:v>
                </c:pt>
                <c:pt idx="1492">
                  <c:v>1908</c:v>
                </c:pt>
                <c:pt idx="1493">
                  <c:v>1908</c:v>
                </c:pt>
                <c:pt idx="1494">
                  <c:v>1908</c:v>
                </c:pt>
                <c:pt idx="1495">
                  <c:v>1908</c:v>
                </c:pt>
                <c:pt idx="1496">
                  <c:v>1908</c:v>
                </c:pt>
                <c:pt idx="1497">
                  <c:v>1908</c:v>
                </c:pt>
                <c:pt idx="1498">
                  <c:v>1908</c:v>
                </c:pt>
                <c:pt idx="1499">
                  <c:v>1908</c:v>
                </c:pt>
                <c:pt idx="1500">
                  <c:v>1908</c:v>
                </c:pt>
                <c:pt idx="1501">
                  <c:v>1908</c:v>
                </c:pt>
                <c:pt idx="1502">
                  <c:v>1908</c:v>
                </c:pt>
                <c:pt idx="1503">
                  <c:v>1908</c:v>
                </c:pt>
                <c:pt idx="1504">
                  <c:v>1908</c:v>
                </c:pt>
                <c:pt idx="1505">
                  <c:v>1908</c:v>
                </c:pt>
                <c:pt idx="1506">
                  <c:v>1908</c:v>
                </c:pt>
                <c:pt idx="1507">
                  <c:v>1908</c:v>
                </c:pt>
                <c:pt idx="1508">
                  <c:v>1908</c:v>
                </c:pt>
                <c:pt idx="1509">
                  <c:v>1908</c:v>
                </c:pt>
                <c:pt idx="1510">
                  <c:v>1908</c:v>
                </c:pt>
                <c:pt idx="1511">
                  <c:v>1908</c:v>
                </c:pt>
                <c:pt idx="1512">
                  <c:v>1908</c:v>
                </c:pt>
                <c:pt idx="1513">
                  <c:v>1908</c:v>
                </c:pt>
                <c:pt idx="1514">
                  <c:v>1908</c:v>
                </c:pt>
                <c:pt idx="1515">
                  <c:v>1908</c:v>
                </c:pt>
                <c:pt idx="1516">
                  <c:v>1908</c:v>
                </c:pt>
                <c:pt idx="1517">
                  <c:v>1908</c:v>
                </c:pt>
                <c:pt idx="1518">
                  <c:v>1908</c:v>
                </c:pt>
                <c:pt idx="1519">
                  <c:v>1908</c:v>
                </c:pt>
                <c:pt idx="1520">
                  <c:v>1908</c:v>
                </c:pt>
                <c:pt idx="1521">
                  <c:v>1908</c:v>
                </c:pt>
                <c:pt idx="1522">
                  <c:v>1908</c:v>
                </c:pt>
                <c:pt idx="1523">
                  <c:v>1908</c:v>
                </c:pt>
                <c:pt idx="1524">
                  <c:v>1908</c:v>
                </c:pt>
                <c:pt idx="1525">
                  <c:v>1908</c:v>
                </c:pt>
                <c:pt idx="1526">
                  <c:v>1908</c:v>
                </c:pt>
                <c:pt idx="1527">
                  <c:v>1908</c:v>
                </c:pt>
                <c:pt idx="1528">
                  <c:v>1908</c:v>
                </c:pt>
                <c:pt idx="1529">
                  <c:v>1908</c:v>
                </c:pt>
                <c:pt idx="1530">
                  <c:v>1908</c:v>
                </c:pt>
                <c:pt idx="1531">
                  <c:v>1908</c:v>
                </c:pt>
                <c:pt idx="1532">
                  <c:v>1908</c:v>
                </c:pt>
                <c:pt idx="1533">
                  <c:v>1908</c:v>
                </c:pt>
                <c:pt idx="1534">
                  <c:v>1908</c:v>
                </c:pt>
                <c:pt idx="1535">
                  <c:v>1908</c:v>
                </c:pt>
                <c:pt idx="1536">
                  <c:v>1908</c:v>
                </c:pt>
                <c:pt idx="1537">
                  <c:v>1908</c:v>
                </c:pt>
                <c:pt idx="1538">
                  <c:v>1908</c:v>
                </c:pt>
                <c:pt idx="1539">
                  <c:v>1908</c:v>
                </c:pt>
                <c:pt idx="1540">
                  <c:v>1908</c:v>
                </c:pt>
                <c:pt idx="1541">
                  <c:v>1908</c:v>
                </c:pt>
                <c:pt idx="1542">
                  <c:v>1908</c:v>
                </c:pt>
                <c:pt idx="1543">
                  <c:v>1908</c:v>
                </c:pt>
                <c:pt idx="1544">
                  <c:v>1908</c:v>
                </c:pt>
                <c:pt idx="1545">
                  <c:v>1908</c:v>
                </c:pt>
                <c:pt idx="1546">
                  <c:v>1908</c:v>
                </c:pt>
                <c:pt idx="1547">
                  <c:v>1908</c:v>
                </c:pt>
                <c:pt idx="1548">
                  <c:v>1908</c:v>
                </c:pt>
                <c:pt idx="1549">
                  <c:v>1908</c:v>
                </c:pt>
                <c:pt idx="1550">
                  <c:v>1908</c:v>
                </c:pt>
                <c:pt idx="1551">
                  <c:v>1908</c:v>
                </c:pt>
                <c:pt idx="1552">
                  <c:v>1908</c:v>
                </c:pt>
                <c:pt idx="1553">
                  <c:v>1908</c:v>
                </c:pt>
                <c:pt idx="1554">
                  <c:v>1908</c:v>
                </c:pt>
                <c:pt idx="1555">
                  <c:v>1908</c:v>
                </c:pt>
                <c:pt idx="1556">
                  <c:v>1908</c:v>
                </c:pt>
                <c:pt idx="1557">
                  <c:v>1908</c:v>
                </c:pt>
                <c:pt idx="1558">
                  <c:v>1908</c:v>
                </c:pt>
                <c:pt idx="1559">
                  <c:v>1908</c:v>
                </c:pt>
                <c:pt idx="1560">
                  <c:v>1908</c:v>
                </c:pt>
                <c:pt idx="1561">
                  <c:v>1908</c:v>
                </c:pt>
                <c:pt idx="1562">
                  <c:v>1908</c:v>
                </c:pt>
                <c:pt idx="1563">
                  <c:v>1908</c:v>
                </c:pt>
                <c:pt idx="1564">
                  <c:v>1908</c:v>
                </c:pt>
                <c:pt idx="1565">
                  <c:v>1908</c:v>
                </c:pt>
                <c:pt idx="1566">
                  <c:v>1908</c:v>
                </c:pt>
                <c:pt idx="1567">
                  <c:v>1908</c:v>
                </c:pt>
                <c:pt idx="1568">
                  <c:v>1908</c:v>
                </c:pt>
                <c:pt idx="1569">
                  <c:v>1908</c:v>
                </c:pt>
                <c:pt idx="1570">
                  <c:v>1908</c:v>
                </c:pt>
                <c:pt idx="1571">
                  <c:v>1908</c:v>
                </c:pt>
                <c:pt idx="1572">
                  <c:v>1908</c:v>
                </c:pt>
                <c:pt idx="1573">
                  <c:v>1908</c:v>
                </c:pt>
                <c:pt idx="1574">
                  <c:v>1908</c:v>
                </c:pt>
                <c:pt idx="1575">
                  <c:v>1908</c:v>
                </c:pt>
                <c:pt idx="1576">
                  <c:v>1908</c:v>
                </c:pt>
                <c:pt idx="1577">
                  <c:v>1908</c:v>
                </c:pt>
                <c:pt idx="1578">
                  <c:v>1908</c:v>
                </c:pt>
                <c:pt idx="1579">
                  <c:v>1908</c:v>
                </c:pt>
                <c:pt idx="1580">
                  <c:v>1908</c:v>
                </c:pt>
                <c:pt idx="1581">
                  <c:v>1908</c:v>
                </c:pt>
                <c:pt idx="1582">
                  <c:v>1908</c:v>
                </c:pt>
                <c:pt idx="1583">
                  <c:v>1908</c:v>
                </c:pt>
                <c:pt idx="1584">
                  <c:v>1908</c:v>
                </c:pt>
                <c:pt idx="1585">
                  <c:v>1908</c:v>
                </c:pt>
                <c:pt idx="1586">
                  <c:v>1908</c:v>
                </c:pt>
                <c:pt idx="1587">
                  <c:v>1908</c:v>
                </c:pt>
                <c:pt idx="1588">
                  <c:v>1908</c:v>
                </c:pt>
                <c:pt idx="1589">
                  <c:v>1908</c:v>
                </c:pt>
                <c:pt idx="1590">
                  <c:v>1908</c:v>
                </c:pt>
                <c:pt idx="1591">
                  <c:v>1908</c:v>
                </c:pt>
                <c:pt idx="1592">
                  <c:v>1908</c:v>
                </c:pt>
                <c:pt idx="1593">
                  <c:v>1908</c:v>
                </c:pt>
                <c:pt idx="1594">
                  <c:v>1908</c:v>
                </c:pt>
                <c:pt idx="1595">
                  <c:v>1908</c:v>
                </c:pt>
                <c:pt idx="1596">
                  <c:v>1908</c:v>
                </c:pt>
                <c:pt idx="1597">
                  <c:v>1908</c:v>
                </c:pt>
                <c:pt idx="1598">
                  <c:v>1908</c:v>
                </c:pt>
                <c:pt idx="1599">
                  <c:v>1908</c:v>
                </c:pt>
                <c:pt idx="1600">
                  <c:v>1908</c:v>
                </c:pt>
                <c:pt idx="1601">
                  <c:v>1908</c:v>
                </c:pt>
                <c:pt idx="1602">
                  <c:v>1908</c:v>
                </c:pt>
                <c:pt idx="1603">
                  <c:v>1908</c:v>
                </c:pt>
                <c:pt idx="1604">
                  <c:v>1908</c:v>
                </c:pt>
                <c:pt idx="1605">
                  <c:v>1908</c:v>
                </c:pt>
                <c:pt idx="1606">
                  <c:v>1908</c:v>
                </c:pt>
                <c:pt idx="1607">
                  <c:v>1908</c:v>
                </c:pt>
                <c:pt idx="1608">
                  <c:v>1908</c:v>
                </c:pt>
                <c:pt idx="1609">
                  <c:v>1908</c:v>
                </c:pt>
                <c:pt idx="1610">
                  <c:v>1908</c:v>
                </c:pt>
                <c:pt idx="1611">
                  <c:v>1908</c:v>
                </c:pt>
                <c:pt idx="1612">
                  <c:v>1908</c:v>
                </c:pt>
                <c:pt idx="1613">
                  <c:v>1908</c:v>
                </c:pt>
                <c:pt idx="1614">
                  <c:v>1908</c:v>
                </c:pt>
                <c:pt idx="1615">
                  <c:v>1908</c:v>
                </c:pt>
                <c:pt idx="1616">
                  <c:v>1908</c:v>
                </c:pt>
                <c:pt idx="1617">
                  <c:v>1908</c:v>
                </c:pt>
                <c:pt idx="1618">
                  <c:v>1908</c:v>
                </c:pt>
                <c:pt idx="1619">
                  <c:v>1908</c:v>
                </c:pt>
                <c:pt idx="1620">
                  <c:v>1908</c:v>
                </c:pt>
                <c:pt idx="1621">
                  <c:v>1908</c:v>
                </c:pt>
                <c:pt idx="1622">
                  <c:v>1908</c:v>
                </c:pt>
                <c:pt idx="1623">
                  <c:v>1908</c:v>
                </c:pt>
                <c:pt idx="1624">
                  <c:v>1908</c:v>
                </c:pt>
                <c:pt idx="1625">
                  <c:v>1908</c:v>
                </c:pt>
                <c:pt idx="1626">
                  <c:v>1908</c:v>
                </c:pt>
                <c:pt idx="1627">
                  <c:v>1908</c:v>
                </c:pt>
                <c:pt idx="1628">
                  <c:v>1908</c:v>
                </c:pt>
                <c:pt idx="1629">
                  <c:v>1908</c:v>
                </c:pt>
                <c:pt idx="1630">
                  <c:v>1908</c:v>
                </c:pt>
                <c:pt idx="1631">
                  <c:v>1908</c:v>
                </c:pt>
                <c:pt idx="1632">
                  <c:v>1908</c:v>
                </c:pt>
                <c:pt idx="1633">
                  <c:v>1908</c:v>
                </c:pt>
                <c:pt idx="1634">
                  <c:v>1908</c:v>
                </c:pt>
                <c:pt idx="1635">
                  <c:v>1908</c:v>
                </c:pt>
                <c:pt idx="1636">
                  <c:v>1908</c:v>
                </c:pt>
                <c:pt idx="1637">
                  <c:v>1908</c:v>
                </c:pt>
                <c:pt idx="1638">
                  <c:v>1908</c:v>
                </c:pt>
                <c:pt idx="1639">
                  <c:v>1908</c:v>
                </c:pt>
                <c:pt idx="1640">
                  <c:v>1908</c:v>
                </c:pt>
                <c:pt idx="1641">
                  <c:v>1908</c:v>
                </c:pt>
                <c:pt idx="1642">
                  <c:v>1908</c:v>
                </c:pt>
                <c:pt idx="1643">
                  <c:v>1908</c:v>
                </c:pt>
                <c:pt idx="1644">
                  <c:v>1908</c:v>
                </c:pt>
                <c:pt idx="1645">
                  <c:v>1908</c:v>
                </c:pt>
                <c:pt idx="1646">
                  <c:v>1908</c:v>
                </c:pt>
                <c:pt idx="1647">
                  <c:v>1908</c:v>
                </c:pt>
                <c:pt idx="1648">
                  <c:v>1908</c:v>
                </c:pt>
                <c:pt idx="1649">
                  <c:v>1908</c:v>
                </c:pt>
                <c:pt idx="1650">
                  <c:v>1908</c:v>
                </c:pt>
                <c:pt idx="1651">
                  <c:v>1908</c:v>
                </c:pt>
                <c:pt idx="1652">
                  <c:v>1908</c:v>
                </c:pt>
                <c:pt idx="1653">
                  <c:v>1908</c:v>
                </c:pt>
                <c:pt idx="1654">
                  <c:v>1908</c:v>
                </c:pt>
                <c:pt idx="1655">
                  <c:v>1908</c:v>
                </c:pt>
                <c:pt idx="1656">
                  <c:v>1908</c:v>
                </c:pt>
                <c:pt idx="1657">
                  <c:v>1908</c:v>
                </c:pt>
                <c:pt idx="1658">
                  <c:v>1908</c:v>
                </c:pt>
                <c:pt idx="1659">
                  <c:v>1908</c:v>
                </c:pt>
                <c:pt idx="1660">
                  <c:v>1908</c:v>
                </c:pt>
                <c:pt idx="1661">
                  <c:v>1908</c:v>
                </c:pt>
                <c:pt idx="1662">
                  <c:v>1908</c:v>
                </c:pt>
                <c:pt idx="1663">
                  <c:v>1908</c:v>
                </c:pt>
                <c:pt idx="1664">
                  <c:v>1908</c:v>
                </c:pt>
                <c:pt idx="1665">
                  <c:v>1908</c:v>
                </c:pt>
                <c:pt idx="1666">
                  <c:v>1908</c:v>
                </c:pt>
                <c:pt idx="1667">
                  <c:v>1908</c:v>
                </c:pt>
                <c:pt idx="1668">
                  <c:v>1908</c:v>
                </c:pt>
                <c:pt idx="1669">
                  <c:v>1908</c:v>
                </c:pt>
                <c:pt idx="1670">
                  <c:v>1908</c:v>
                </c:pt>
                <c:pt idx="1671">
                  <c:v>1908</c:v>
                </c:pt>
                <c:pt idx="1672">
                  <c:v>1908</c:v>
                </c:pt>
                <c:pt idx="1673">
                  <c:v>1908</c:v>
                </c:pt>
                <c:pt idx="1674">
                  <c:v>1908</c:v>
                </c:pt>
                <c:pt idx="1675">
                  <c:v>1908</c:v>
                </c:pt>
                <c:pt idx="1676">
                  <c:v>1908</c:v>
                </c:pt>
                <c:pt idx="1677">
                  <c:v>1908</c:v>
                </c:pt>
                <c:pt idx="1678">
                  <c:v>1908</c:v>
                </c:pt>
                <c:pt idx="1679">
                  <c:v>1908</c:v>
                </c:pt>
                <c:pt idx="1680">
                  <c:v>1908</c:v>
                </c:pt>
                <c:pt idx="1681">
                  <c:v>1908</c:v>
                </c:pt>
                <c:pt idx="1682">
                  <c:v>1908</c:v>
                </c:pt>
                <c:pt idx="1683">
                  <c:v>1908</c:v>
                </c:pt>
                <c:pt idx="1684">
                  <c:v>1908</c:v>
                </c:pt>
                <c:pt idx="1685">
                  <c:v>1908</c:v>
                </c:pt>
                <c:pt idx="1686">
                  <c:v>1908</c:v>
                </c:pt>
                <c:pt idx="1687">
                  <c:v>1908</c:v>
                </c:pt>
                <c:pt idx="1688">
                  <c:v>1908</c:v>
                </c:pt>
                <c:pt idx="1689">
                  <c:v>1908</c:v>
                </c:pt>
                <c:pt idx="1690">
                  <c:v>1908</c:v>
                </c:pt>
                <c:pt idx="1691">
                  <c:v>1908</c:v>
                </c:pt>
                <c:pt idx="1692">
                  <c:v>1908</c:v>
                </c:pt>
                <c:pt idx="1693">
                  <c:v>1908</c:v>
                </c:pt>
                <c:pt idx="1694">
                  <c:v>1908</c:v>
                </c:pt>
                <c:pt idx="1695">
                  <c:v>1908</c:v>
                </c:pt>
                <c:pt idx="1696">
                  <c:v>1908</c:v>
                </c:pt>
                <c:pt idx="1697">
                  <c:v>1908</c:v>
                </c:pt>
                <c:pt idx="1698">
                  <c:v>1908</c:v>
                </c:pt>
                <c:pt idx="1699">
                  <c:v>1908</c:v>
                </c:pt>
                <c:pt idx="1700">
                  <c:v>1908</c:v>
                </c:pt>
                <c:pt idx="1701">
                  <c:v>1908</c:v>
                </c:pt>
                <c:pt idx="1702">
                  <c:v>1908</c:v>
                </c:pt>
                <c:pt idx="1703">
                  <c:v>1908</c:v>
                </c:pt>
                <c:pt idx="1704">
                  <c:v>1908</c:v>
                </c:pt>
                <c:pt idx="1705">
                  <c:v>1908</c:v>
                </c:pt>
                <c:pt idx="1706">
                  <c:v>1908</c:v>
                </c:pt>
                <c:pt idx="1707">
                  <c:v>1908</c:v>
                </c:pt>
                <c:pt idx="1708">
                  <c:v>1908</c:v>
                </c:pt>
                <c:pt idx="1709">
                  <c:v>1908</c:v>
                </c:pt>
                <c:pt idx="1710">
                  <c:v>1908</c:v>
                </c:pt>
                <c:pt idx="1711">
                  <c:v>1908</c:v>
                </c:pt>
                <c:pt idx="1712">
                  <c:v>1908</c:v>
                </c:pt>
                <c:pt idx="1713">
                  <c:v>1908</c:v>
                </c:pt>
                <c:pt idx="1714">
                  <c:v>1908</c:v>
                </c:pt>
                <c:pt idx="1715">
                  <c:v>1908</c:v>
                </c:pt>
                <c:pt idx="1716">
                  <c:v>1908</c:v>
                </c:pt>
                <c:pt idx="1717">
                  <c:v>1908</c:v>
                </c:pt>
                <c:pt idx="1718">
                  <c:v>1908</c:v>
                </c:pt>
                <c:pt idx="1719">
                  <c:v>1908</c:v>
                </c:pt>
                <c:pt idx="1720">
                  <c:v>1908</c:v>
                </c:pt>
                <c:pt idx="1721">
                  <c:v>1908</c:v>
                </c:pt>
                <c:pt idx="1722">
                  <c:v>1908</c:v>
                </c:pt>
                <c:pt idx="1723">
                  <c:v>1908</c:v>
                </c:pt>
                <c:pt idx="1724">
                  <c:v>1908</c:v>
                </c:pt>
                <c:pt idx="1725">
                  <c:v>1908</c:v>
                </c:pt>
                <c:pt idx="1726">
                  <c:v>1908</c:v>
                </c:pt>
                <c:pt idx="1727">
                  <c:v>1908</c:v>
                </c:pt>
                <c:pt idx="1728">
                  <c:v>1908</c:v>
                </c:pt>
                <c:pt idx="1729">
                  <c:v>1908</c:v>
                </c:pt>
                <c:pt idx="1730">
                  <c:v>1908</c:v>
                </c:pt>
                <c:pt idx="1731">
                  <c:v>1908</c:v>
                </c:pt>
                <c:pt idx="1732">
                  <c:v>1908</c:v>
                </c:pt>
                <c:pt idx="1733">
                  <c:v>1908</c:v>
                </c:pt>
                <c:pt idx="1734">
                  <c:v>1908</c:v>
                </c:pt>
                <c:pt idx="1735">
                  <c:v>1908</c:v>
                </c:pt>
                <c:pt idx="1736">
                  <c:v>1908</c:v>
                </c:pt>
                <c:pt idx="1737">
                  <c:v>1908</c:v>
                </c:pt>
                <c:pt idx="1738">
                  <c:v>1908</c:v>
                </c:pt>
                <c:pt idx="1739">
                  <c:v>1908</c:v>
                </c:pt>
                <c:pt idx="1740">
                  <c:v>1908</c:v>
                </c:pt>
                <c:pt idx="1741">
                  <c:v>1908</c:v>
                </c:pt>
                <c:pt idx="1742">
                  <c:v>1908</c:v>
                </c:pt>
                <c:pt idx="1743">
                  <c:v>1908</c:v>
                </c:pt>
                <c:pt idx="1744">
                  <c:v>1908</c:v>
                </c:pt>
                <c:pt idx="1745">
                  <c:v>1908</c:v>
                </c:pt>
                <c:pt idx="1746">
                  <c:v>1908</c:v>
                </c:pt>
                <c:pt idx="1747">
                  <c:v>1908</c:v>
                </c:pt>
                <c:pt idx="1748">
                  <c:v>1908</c:v>
                </c:pt>
                <c:pt idx="1749">
                  <c:v>1908</c:v>
                </c:pt>
                <c:pt idx="1750">
                  <c:v>1908</c:v>
                </c:pt>
                <c:pt idx="1751">
                  <c:v>1908</c:v>
                </c:pt>
                <c:pt idx="1752">
                  <c:v>1908</c:v>
                </c:pt>
                <c:pt idx="1753">
                  <c:v>1908</c:v>
                </c:pt>
                <c:pt idx="1754">
                  <c:v>1908</c:v>
                </c:pt>
                <c:pt idx="1755">
                  <c:v>1908</c:v>
                </c:pt>
                <c:pt idx="1756">
                  <c:v>1908</c:v>
                </c:pt>
                <c:pt idx="1757">
                  <c:v>1908</c:v>
                </c:pt>
                <c:pt idx="1758">
                  <c:v>1908</c:v>
                </c:pt>
                <c:pt idx="1759">
                  <c:v>1908</c:v>
                </c:pt>
                <c:pt idx="1760">
                  <c:v>1908</c:v>
                </c:pt>
                <c:pt idx="1761">
                  <c:v>1908</c:v>
                </c:pt>
                <c:pt idx="1762">
                  <c:v>1908</c:v>
                </c:pt>
                <c:pt idx="1763">
                  <c:v>1908</c:v>
                </c:pt>
                <c:pt idx="1764">
                  <c:v>1908</c:v>
                </c:pt>
                <c:pt idx="1765">
                  <c:v>1908</c:v>
                </c:pt>
                <c:pt idx="1766">
                  <c:v>1908</c:v>
                </c:pt>
                <c:pt idx="1767">
                  <c:v>1908</c:v>
                </c:pt>
                <c:pt idx="1768">
                  <c:v>1908</c:v>
                </c:pt>
                <c:pt idx="1769">
                  <c:v>1908</c:v>
                </c:pt>
                <c:pt idx="1770">
                  <c:v>1908</c:v>
                </c:pt>
                <c:pt idx="1771">
                  <c:v>1908</c:v>
                </c:pt>
                <c:pt idx="1772">
                  <c:v>1908</c:v>
                </c:pt>
                <c:pt idx="1773">
                  <c:v>1908</c:v>
                </c:pt>
                <c:pt idx="1774">
                  <c:v>1908</c:v>
                </c:pt>
                <c:pt idx="1775">
                  <c:v>1908</c:v>
                </c:pt>
                <c:pt idx="1776">
                  <c:v>1908</c:v>
                </c:pt>
                <c:pt idx="1777">
                  <c:v>1908</c:v>
                </c:pt>
                <c:pt idx="1778">
                  <c:v>1908</c:v>
                </c:pt>
                <c:pt idx="1779">
                  <c:v>1908</c:v>
                </c:pt>
                <c:pt idx="1780">
                  <c:v>1908</c:v>
                </c:pt>
                <c:pt idx="1781">
                  <c:v>1908</c:v>
                </c:pt>
                <c:pt idx="1782">
                  <c:v>1908</c:v>
                </c:pt>
                <c:pt idx="1783">
                  <c:v>1908</c:v>
                </c:pt>
                <c:pt idx="1784">
                  <c:v>1908</c:v>
                </c:pt>
                <c:pt idx="1785">
                  <c:v>1908</c:v>
                </c:pt>
                <c:pt idx="1786">
                  <c:v>1908</c:v>
                </c:pt>
                <c:pt idx="1787">
                  <c:v>1908</c:v>
                </c:pt>
                <c:pt idx="1788">
                  <c:v>1908</c:v>
                </c:pt>
                <c:pt idx="1789">
                  <c:v>1908</c:v>
                </c:pt>
                <c:pt idx="1790">
                  <c:v>1908</c:v>
                </c:pt>
                <c:pt idx="1791">
                  <c:v>1908</c:v>
                </c:pt>
                <c:pt idx="1792">
                  <c:v>1908</c:v>
                </c:pt>
                <c:pt idx="1793">
                  <c:v>1908</c:v>
                </c:pt>
                <c:pt idx="1794">
                  <c:v>1908</c:v>
                </c:pt>
                <c:pt idx="1795">
                  <c:v>1908</c:v>
                </c:pt>
                <c:pt idx="1796">
                  <c:v>1908</c:v>
                </c:pt>
                <c:pt idx="1797">
                  <c:v>1908</c:v>
                </c:pt>
                <c:pt idx="1798">
                  <c:v>1908</c:v>
                </c:pt>
                <c:pt idx="1799">
                  <c:v>1908</c:v>
                </c:pt>
                <c:pt idx="1800">
                  <c:v>1908</c:v>
                </c:pt>
                <c:pt idx="1801">
                  <c:v>1908</c:v>
                </c:pt>
                <c:pt idx="1802">
                  <c:v>1908</c:v>
                </c:pt>
                <c:pt idx="1803">
                  <c:v>1908</c:v>
                </c:pt>
                <c:pt idx="1804">
                  <c:v>1908</c:v>
                </c:pt>
                <c:pt idx="1805">
                  <c:v>1908</c:v>
                </c:pt>
                <c:pt idx="1806">
                  <c:v>1908</c:v>
                </c:pt>
                <c:pt idx="1807">
                  <c:v>1908</c:v>
                </c:pt>
                <c:pt idx="1808">
                  <c:v>1908</c:v>
                </c:pt>
                <c:pt idx="1809">
                  <c:v>1908</c:v>
                </c:pt>
                <c:pt idx="1810">
                  <c:v>1908</c:v>
                </c:pt>
                <c:pt idx="1811">
                  <c:v>1908</c:v>
                </c:pt>
                <c:pt idx="1812">
                  <c:v>1908</c:v>
                </c:pt>
                <c:pt idx="1813">
                  <c:v>1908</c:v>
                </c:pt>
                <c:pt idx="1814">
                  <c:v>1908</c:v>
                </c:pt>
                <c:pt idx="1815">
                  <c:v>1908</c:v>
                </c:pt>
                <c:pt idx="1816">
                  <c:v>1908</c:v>
                </c:pt>
                <c:pt idx="1817">
                  <c:v>1908</c:v>
                </c:pt>
                <c:pt idx="1818">
                  <c:v>1908</c:v>
                </c:pt>
                <c:pt idx="1819">
                  <c:v>1908</c:v>
                </c:pt>
                <c:pt idx="1820">
                  <c:v>1908</c:v>
                </c:pt>
                <c:pt idx="1821">
                  <c:v>1908</c:v>
                </c:pt>
                <c:pt idx="1822">
                  <c:v>1908</c:v>
                </c:pt>
                <c:pt idx="1823">
                  <c:v>1908</c:v>
                </c:pt>
                <c:pt idx="1824">
                  <c:v>1908</c:v>
                </c:pt>
                <c:pt idx="1825">
                  <c:v>1908</c:v>
                </c:pt>
                <c:pt idx="1826">
                  <c:v>1908</c:v>
                </c:pt>
                <c:pt idx="1827">
                  <c:v>1908</c:v>
                </c:pt>
                <c:pt idx="1828">
                  <c:v>1908</c:v>
                </c:pt>
                <c:pt idx="1829">
                  <c:v>1908</c:v>
                </c:pt>
                <c:pt idx="1830">
                  <c:v>1908</c:v>
                </c:pt>
                <c:pt idx="1831">
                  <c:v>1908</c:v>
                </c:pt>
                <c:pt idx="1832">
                  <c:v>1908</c:v>
                </c:pt>
                <c:pt idx="1833">
                  <c:v>1908</c:v>
                </c:pt>
                <c:pt idx="1834">
                  <c:v>1908</c:v>
                </c:pt>
                <c:pt idx="1835">
                  <c:v>1908</c:v>
                </c:pt>
                <c:pt idx="1836">
                  <c:v>1908</c:v>
                </c:pt>
                <c:pt idx="1837">
                  <c:v>1908</c:v>
                </c:pt>
                <c:pt idx="1838">
                  <c:v>1908</c:v>
                </c:pt>
                <c:pt idx="1839">
                  <c:v>1908</c:v>
                </c:pt>
                <c:pt idx="1840">
                  <c:v>1908</c:v>
                </c:pt>
                <c:pt idx="1841">
                  <c:v>1908</c:v>
                </c:pt>
                <c:pt idx="1842">
                  <c:v>1908</c:v>
                </c:pt>
                <c:pt idx="1843">
                  <c:v>1908</c:v>
                </c:pt>
                <c:pt idx="1844">
                  <c:v>1908</c:v>
                </c:pt>
                <c:pt idx="1845">
                  <c:v>1908</c:v>
                </c:pt>
                <c:pt idx="1846">
                  <c:v>1908</c:v>
                </c:pt>
                <c:pt idx="1847">
                  <c:v>1908</c:v>
                </c:pt>
                <c:pt idx="1848">
                  <c:v>1908</c:v>
                </c:pt>
                <c:pt idx="1849">
                  <c:v>1908</c:v>
                </c:pt>
                <c:pt idx="1850">
                  <c:v>1908</c:v>
                </c:pt>
                <c:pt idx="1851">
                  <c:v>1908</c:v>
                </c:pt>
                <c:pt idx="1852">
                  <c:v>1908</c:v>
                </c:pt>
                <c:pt idx="1853">
                  <c:v>1908</c:v>
                </c:pt>
                <c:pt idx="1854">
                  <c:v>1908</c:v>
                </c:pt>
                <c:pt idx="1855">
                  <c:v>1908</c:v>
                </c:pt>
                <c:pt idx="1856">
                  <c:v>1908</c:v>
                </c:pt>
                <c:pt idx="1857">
                  <c:v>1908</c:v>
                </c:pt>
                <c:pt idx="1858">
                  <c:v>1908</c:v>
                </c:pt>
                <c:pt idx="1859">
                  <c:v>1908</c:v>
                </c:pt>
                <c:pt idx="1860">
                  <c:v>1908</c:v>
                </c:pt>
                <c:pt idx="1861">
                  <c:v>1908</c:v>
                </c:pt>
                <c:pt idx="1862">
                  <c:v>1908</c:v>
                </c:pt>
                <c:pt idx="1863">
                  <c:v>1908</c:v>
                </c:pt>
                <c:pt idx="1864">
                  <c:v>1908</c:v>
                </c:pt>
                <c:pt idx="1865">
                  <c:v>1908</c:v>
                </c:pt>
                <c:pt idx="1866">
                  <c:v>1908</c:v>
                </c:pt>
                <c:pt idx="1867">
                  <c:v>1908</c:v>
                </c:pt>
                <c:pt idx="1868">
                  <c:v>1908</c:v>
                </c:pt>
                <c:pt idx="1869">
                  <c:v>1908</c:v>
                </c:pt>
                <c:pt idx="1870">
                  <c:v>1908</c:v>
                </c:pt>
                <c:pt idx="1871">
                  <c:v>1908</c:v>
                </c:pt>
                <c:pt idx="1872">
                  <c:v>1908</c:v>
                </c:pt>
                <c:pt idx="1873">
                  <c:v>1908</c:v>
                </c:pt>
                <c:pt idx="1874">
                  <c:v>1908</c:v>
                </c:pt>
                <c:pt idx="1875">
                  <c:v>1908</c:v>
                </c:pt>
                <c:pt idx="1876">
                  <c:v>1908</c:v>
                </c:pt>
                <c:pt idx="1877">
                  <c:v>1908</c:v>
                </c:pt>
                <c:pt idx="1878">
                  <c:v>1908</c:v>
                </c:pt>
                <c:pt idx="1879">
                  <c:v>1908</c:v>
                </c:pt>
                <c:pt idx="1880">
                  <c:v>1908</c:v>
                </c:pt>
                <c:pt idx="1881">
                  <c:v>1908</c:v>
                </c:pt>
                <c:pt idx="1882">
                  <c:v>1908</c:v>
                </c:pt>
                <c:pt idx="1883">
                  <c:v>1908</c:v>
                </c:pt>
                <c:pt idx="1884">
                  <c:v>1908</c:v>
                </c:pt>
                <c:pt idx="1885">
                  <c:v>1908</c:v>
                </c:pt>
                <c:pt idx="1886">
                  <c:v>1908</c:v>
                </c:pt>
                <c:pt idx="1887">
                  <c:v>1908</c:v>
                </c:pt>
                <c:pt idx="1888">
                  <c:v>1908</c:v>
                </c:pt>
                <c:pt idx="1889">
                  <c:v>1908</c:v>
                </c:pt>
                <c:pt idx="1890">
                  <c:v>1908</c:v>
                </c:pt>
                <c:pt idx="1891">
                  <c:v>1908</c:v>
                </c:pt>
                <c:pt idx="1892">
                  <c:v>1908</c:v>
                </c:pt>
                <c:pt idx="1893">
                  <c:v>1908</c:v>
                </c:pt>
                <c:pt idx="1894">
                  <c:v>1908</c:v>
                </c:pt>
                <c:pt idx="1895">
                  <c:v>1908</c:v>
                </c:pt>
                <c:pt idx="1896">
                  <c:v>1908</c:v>
                </c:pt>
                <c:pt idx="1897">
                  <c:v>1908</c:v>
                </c:pt>
                <c:pt idx="1898">
                  <c:v>1908</c:v>
                </c:pt>
                <c:pt idx="1899">
                  <c:v>1908</c:v>
                </c:pt>
                <c:pt idx="1900">
                  <c:v>1908</c:v>
                </c:pt>
                <c:pt idx="1901">
                  <c:v>1908</c:v>
                </c:pt>
                <c:pt idx="1902">
                  <c:v>1908</c:v>
                </c:pt>
                <c:pt idx="1903">
                  <c:v>1908</c:v>
                </c:pt>
                <c:pt idx="1904">
                  <c:v>1908</c:v>
                </c:pt>
                <c:pt idx="1905">
                  <c:v>1908</c:v>
                </c:pt>
                <c:pt idx="1906">
                  <c:v>1908</c:v>
                </c:pt>
                <c:pt idx="1907">
                  <c:v>1908</c:v>
                </c:pt>
                <c:pt idx="1908">
                  <c:v>1908</c:v>
                </c:pt>
                <c:pt idx="1909">
                  <c:v>1908</c:v>
                </c:pt>
                <c:pt idx="1910">
                  <c:v>1908</c:v>
                </c:pt>
                <c:pt idx="1911">
                  <c:v>1908</c:v>
                </c:pt>
                <c:pt idx="1912">
                  <c:v>1908</c:v>
                </c:pt>
                <c:pt idx="1913">
                  <c:v>1908</c:v>
                </c:pt>
                <c:pt idx="1914">
                  <c:v>1908</c:v>
                </c:pt>
                <c:pt idx="1915">
                  <c:v>1908</c:v>
                </c:pt>
                <c:pt idx="1916">
                  <c:v>1908</c:v>
                </c:pt>
                <c:pt idx="1917">
                  <c:v>1908</c:v>
                </c:pt>
                <c:pt idx="1918">
                  <c:v>1908</c:v>
                </c:pt>
                <c:pt idx="1919">
                  <c:v>1908</c:v>
                </c:pt>
                <c:pt idx="1920">
                  <c:v>1908</c:v>
                </c:pt>
                <c:pt idx="1921">
                  <c:v>1908</c:v>
                </c:pt>
                <c:pt idx="1922">
                  <c:v>1908</c:v>
                </c:pt>
                <c:pt idx="1923">
                  <c:v>1908</c:v>
                </c:pt>
                <c:pt idx="1924">
                  <c:v>1908</c:v>
                </c:pt>
                <c:pt idx="1925">
                  <c:v>1908</c:v>
                </c:pt>
                <c:pt idx="1926">
                  <c:v>1908</c:v>
                </c:pt>
                <c:pt idx="1927">
                  <c:v>1908</c:v>
                </c:pt>
                <c:pt idx="1928">
                  <c:v>1908</c:v>
                </c:pt>
                <c:pt idx="1929">
                  <c:v>1908</c:v>
                </c:pt>
                <c:pt idx="1930">
                  <c:v>1908</c:v>
                </c:pt>
                <c:pt idx="1931">
                  <c:v>1908</c:v>
                </c:pt>
                <c:pt idx="1932">
                  <c:v>1908</c:v>
                </c:pt>
                <c:pt idx="1933">
                  <c:v>1908</c:v>
                </c:pt>
                <c:pt idx="1934">
                  <c:v>1908</c:v>
                </c:pt>
                <c:pt idx="1935">
                  <c:v>1908</c:v>
                </c:pt>
                <c:pt idx="1936">
                  <c:v>1908</c:v>
                </c:pt>
                <c:pt idx="1937">
                  <c:v>1908</c:v>
                </c:pt>
                <c:pt idx="1938">
                  <c:v>1908</c:v>
                </c:pt>
                <c:pt idx="1939">
                  <c:v>1908</c:v>
                </c:pt>
                <c:pt idx="1940">
                  <c:v>1908</c:v>
                </c:pt>
                <c:pt idx="1941">
                  <c:v>1908</c:v>
                </c:pt>
                <c:pt idx="1942">
                  <c:v>1908</c:v>
                </c:pt>
                <c:pt idx="1943">
                  <c:v>1908</c:v>
                </c:pt>
                <c:pt idx="1944">
                  <c:v>1908</c:v>
                </c:pt>
                <c:pt idx="1945">
                  <c:v>1908</c:v>
                </c:pt>
                <c:pt idx="1946">
                  <c:v>1908</c:v>
                </c:pt>
                <c:pt idx="1947">
                  <c:v>1908</c:v>
                </c:pt>
                <c:pt idx="1948">
                  <c:v>1908</c:v>
                </c:pt>
                <c:pt idx="1949">
                  <c:v>1908</c:v>
                </c:pt>
                <c:pt idx="1950">
                  <c:v>1908</c:v>
                </c:pt>
                <c:pt idx="1951">
                  <c:v>1908</c:v>
                </c:pt>
                <c:pt idx="1952">
                  <c:v>1908</c:v>
                </c:pt>
                <c:pt idx="1953">
                  <c:v>1908</c:v>
                </c:pt>
                <c:pt idx="1954">
                  <c:v>1908</c:v>
                </c:pt>
                <c:pt idx="1955">
                  <c:v>1908</c:v>
                </c:pt>
                <c:pt idx="1956">
                  <c:v>1908</c:v>
                </c:pt>
                <c:pt idx="1957">
                  <c:v>1908</c:v>
                </c:pt>
                <c:pt idx="1958">
                  <c:v>1908</c:v>
                </c:pt>
                <c:pt idx="1959">
                  <c:v>1908</c:v>
                </c:pt>
                <c:pt idx="1960">
                  <c:v>1908</c:v>
                </c:pt>
                <c:pt idx="1961">
                  <c:v>1908</c:v>
                </c:pt>
                <c:pt idx="1962">
                  <c:v>1908</c:v>
                </c:pt>
                <c:pt idx="1963">
                  <c:v>1908</c:v>
                </c:pt>
                <c:pt idx="1964">
                  <c:v>1908</c:v>
                </c:pt>
                <c:pt idx="1965">
                  <c:v>1908</c:v>
                </c:pt>
                <c:pt idx="1966">
                  <c:v>1908</c:v>
                </c:pt>
                <c:pt idx="1967">
                  <c:v>1908</c:v>
                </c:pt>
                <c:pt idx="1968">
                  <c:v>1908</c:v>
                </c:pt>
                <c:pt idx="1969">
                  <c:v>1908</c:v>
                </c:pt>
                <c:pt idx="1970">
                  <c:v>1908</c:v>
                </c:pt>
                <c:pt idx="1971">
                  <c:v>1908</c:v>
                </c:pt>
                <c:pt idx="1972">
                  <c:v>1908</c:v>
                </c:pt>
                <c:pt idx="1973">
                  <c:v>1908</c:v>
                </c:pt>
                <c:pt idx="1974">
                  <c:v>1908</c:v>
                </c:pt>
                <c:pt idx="1975">
                  <c:v>1908</c:v>
                </c:pt>
                <c:pt idx="1976">
                  <c:v>1908</c:v>
                </c:pt>
                <c:pt idx="1977">
                  <c:v>1908</c:v>
                </c:pt>
                <c:pt idx="1978">
                  <c:v>1908</c:v>
                </c:pt>
                <c:pt idx="1979">
                  <c:v>1908</c:v>
                </c:pt>
                <c:pt idx="1980">
                  <c:v>1908</c:v>
                </c:pt>
                <c:pt idx="1981">
                  <c:v>1908</c:v>
                </c:pt>
                <c:pt idx="1982">
                  <c:v>1908</c:v>
                </c:pt>
                <c:pt idx="1983">
                  <c:v>1908</c:v>
                </c:pt>
                <c:pt idx="1984">
                  <c:v>1908</c:v>
                </c:pt>
                <c:pt idx="1985">
                  <c:v>1908</c:v>
                </c:pt>
                <c:pt idx="1986">
                  <c:v>1908</c:v>
                </c:pt>
                <c:pt idx="1987">
                  <c:v>1908</c:v>
                </c:pt>
                <c:pt idx="1988">
                  <c:v>1908</c:v>
                </c:pt>
                <c:pt idx="1989">
                  <c:v>1908</c:v>
                </c:pt>
                <c:pt idx="1990">
                  <c:v>1908</c:v>
                </c:pt>
                <c:pt idx="1991">
                  <c:v>1908</c:v>
                </c:pt>
                <c:pt idx="1992">
                  <c:v>1908</c:v>
                </c:pt>
                <c:pt idx="1993">
                  <c:v>1908</c:v>
                </c:pt>
                <c:pt idx="1994">
                  <c:v>1908</c:v>
                </c:pt>
                <c:pt idx="1995">
                  <c:v>1908</c:v>
                </c:pt>
                <c:pt idx="1996">
                  <c:v>1908</c:v>
                </c:pt>
                <c:pt idx="1997">
                  <c:v>1908</c:v>
                </c:pt>
                <c:pt idx="1998">
                  <c:v>1908</c:v>
                </c:pt>
                <c:pt idx="1999">
                  <c:v>1908</c:v>
                </c:pt>
                <c:pt idx="2000">
                  <c:v>1908</c:v>
                </c:pt>
                <c:pt idx="2001">
                  <c:v>1908</c:v>
                </c:pt>
                <c:pt idx="2002">
                  <c:v>1908</c:v>
                </c:pt>
                <c:pt idx="2003">
                  <c:v>1908</c:v>
                </c:pt>
                <c:pt idx="2004">
                  <c:v>1908</c:v>
                </c:pt>
                <c:pt idx="2005">
                  <c:v>1908</c:v>
                </c:pt>
                <c:pt idx="2006">
                  <c:v>1908</c:v>
                </c:pt>
                <c:pt idx="2007">
                  <c:v>1908</c:v>
                </c:pt>
                <c:pt idx="2008">
                  <c:v>1908</c:v>
                </c:pt>
                <c:pt idx="2009">
                  <c:v>1908</c:v>
                </c:pt>
                <c:pt idx="2010">
                  <c:v>1908</c:v>
                </c:pt>
                <c:pt idx="2011">
                  <c:v>1908</c:v>
                </c:pt>
                <c:pt idx="2012">
                  <c:v>1908</c:v>
                </c:pt>
                <c:pt idx="2013">
                  <c:v>1908</c:v>
                </c:pt>
                <c:pt idx="2014">
                  <c:v>1908</c:v>
                </c:pt>
                <c:pt idx="2015">
                  <c:v>1908</c:v>
                </c:pt>
                <c:pt idx="2016">
                  <c:v>1908</c:v>
                </c:pt>
                <c:pt idx="2017">
                  <c:v>1908</c:v>
                </c:pt>
                <c:pt idx="2018">
                  <c:v>1908</c:v>
                </c:pt>
                <c:pt idx="2019">
                  <c:v>1908</c:v>
                </c:pt>
                <c:pt idx="2020">
                  <c:v>1908</c:v>
                </c:pt>
                <c:pt idx="2021">
                  <c:v>1908</c:v>
                </c:pt>
                <c:pt idx="2022">
                  <c:v>1908</c:v>
                </c:pt>
                <c:pt idx="2023">
                  <c:v>1908</c:v>
                </c:pt>
                <c:pt idx="2024">
                  <c:v>1908</c:v>
                </c:pt>
                <c:pt idx="2025">
                  <c:v>1908</c:v>
                </c:pt>
                <c:pt idx="2026">
                  <c:v>1908</c:v>
                </c:pt>
                <c:pt idx="2027">
                  <c:v>1908</c:v>
                </c:pt>
                <c:pt idx="2028">
                  <c:v>1908</c:v>
                </c:pt>
                <c:pt idx="2029">
                  <c:v>1908</c:v>
                </c:pt>
                <c:pt idx="2030">
                  <c:v>1908</c:v>
                </c:pt>
                <c:pt idx="2031">
                  <c:v>1908</c:v>
                </c:pt>
                <c:pt idx="2032">
                  <c:v>1908</c:v>
                </c:pt>
                <c:pt idx="2033">
                  <c:v>1908</c:v>
                </c:pt>
                <c:pt idx="2034">
                  <c:v>1908</c:v>
                </c:pt>
                <c:pt idx="2035">
                  <c:v>1908</c:v>
                </c:pt>
                <c:pt idx="2036">
                  <c:v>1908</c:v>
                </c:pt>
                <c:pt idx="2037">
                  <c:v>1908</c:v>
                </c:pt>
                <c:pt idx="2038">
                  <c:v>1908</c:v>
                </c:pt>
                <c:pt idx="2039">
                  <c:v>1908</c:v>
                </c:pt>
                <c:pt idx="2040">
                  <c:v>1908</c:v>
                </c:pt>
                <c:pt idx="2041">
                  <c:v>1908</c:v>
                </c:pt>
                <c:pt idx="2042">
                  <c:v>1908</c:v>
                </c:pt>
                <c:pt idx="2043">
                  <c:v>1908</c:v>
                </c:pt>
                <c:pt idx="2044">
                  <c:v>1908</c:v>
                </c:pt>
                <c:pt idx="2045">
                  <c:v>1908</c:v>
                </c:pt>
                <c:pt idx="2046">
                  <c:v>1908</c:v>
                </c:pt>
                <c:pt idx="2047">
                  <c:v>1908</c:v>
                </c:pt>
                <c:pt idx="2048">
                  <c:v>1908</c:v>
                </c:pt>
                <c:pt idx="2049">
                  <c:v>1908</c:v>
                </c:pt>
                <c:pt idx="2050">
                  <c:v>1908</c:v>
                </c:pt>
                <c:pt idx="2051">
                  <c:v>1908</c:v>
                </c:pt>
                <c:pt idx="2052">
                  <c:v>1908</c:v>
                </c:pt>
                <c:pt idx="2053">
                  <c:v>1908</c:v>
                </c:pt>
                <c:pt idx="2054">
                  <c:v>1908</c:v>
                </c:pt>
                <c:pt idx="2055">
                  <c:v>1908</c:v>
                </c:pt>
                <c:pt idx="2056">
                  <c:v>1908</c:v>
                </c:pt>
                <c:pt idx="2057">
                  <c:v>1908</c:v>
                </c:pt>
                <c:pt idx="2058">
                  <c:v>1908</c:v>
                </c:pt>
                <c:pt idx="2059">
                  <c:v>1908</c:v>
                </c:pt>
                <c:pt idx="2060">
                  <c:v>1908</c:v>
                </c:pt>
                <c:pt idx="2061">
                  <c:v>1908</c:v>
                </c:pt>
                <c:pt idx="2062">
                  <c:v>1908</c:v>
                </c:pt>
                <c:pt idx="2063">
                  <c:v>1908</c:v>
                </c:pt>
                <c:pt idx="2064">
                  <c:v>1908</c:v>
                </c:pt>
                <c:pt idx="2065">
                  <c:v>1908</c:v>
                </c:pt>
                <c:pt idx="2066">
                  <c:v>1908</c:v>
                </c:pt>
                <c:pt idx="2067">
                  <c:v>1908</c:v>
                </c:pt>
                <c:pt idx="2068">
                  <c:v>1908</c:v>
                </c:pt>
                <c:pt idx="2069">
                  <c:v>1908</c:v>
                </c:pt>
                <c:pt idx="2070">
                  <c:v>1908</c:v>
                </c:pt>
                <c:pt idx="2071">
                  <c:v>1908</c:v>
                </c:pt>
                <c:pt idx="2072">
                  <c:v>1908</c:v>
                </c:pt>
                <c:pt idx="2073">
                  <c:v>1908</c:v>
                </c:pt>
                <c:pt idx="2074">
                  <c:v>1908</c:v>
                </c:pt>
                <c:pt idx="2075">
                  <c:v>1908</c:v>
                </c:pt>
                <c:pt idx="2076">
                  <c:v>1908</c:v>
                </c:pt>
                <c:pt idx="2077">
                  <c:v>1908</c:v>
                </c:pt>
                <c:pt idx="2078">
                  <c:v>1908</c:v>
                </c:pt>
                <c:pt idx="2079">
                  <c:v>1908</c:v>
                </c:pt>
                <c:pt idx="2080">
                  <c:v>1908</c:v>
                </c:pt>
                <c:pt idx="2081">
                  <c:v>1908</c:v>
                </c:pt>
                <c:pt idx="2082">
                  <c:v>1908</c:v>
                </c:pt>
                <c:pt idx="2083">
                  <c:v>1908</c:v>
                </c:pt>
                <c:pt idx="2084">
                  <c:v>1908</c:v>
                </c:pt>
                <c:pt idx="2085">
                  <c:v>1908</c:v>
                </c:pt>
                <c:pt idx="2086">
                  <c:v>1908</c:v>
                </c:pt>
                <c:pt idx="2087">
                  <c:v>1908</c:v>
                </c:pt>
                <c:pt idx="2088">
                  <c:v>1908</c:v>
                </c:pt>
                <c:pt idx="2089">
                  <c:v>1908</c:v>
                </c:pt>
                <c:pt idx="2090">
                  <c:v>1908</c:v>
                </c:pt>
                <c:pt idx="2091">
                  <c:v>1908</c:v>
                </c:pt>
                <c:pt idx="2092">
                  <c:v>1908</c:v>
                </c:pt>
                <c:pt idx="2093">
                  <c:v>1908</c:v>
                </c:pt>
                <c:pt idx="2094">
                  <c:v>1908</c:v>
                </c:pt>
                <c:pt idx="2095">
                  <c:v>1908</c:v>
                </c:pt>
                <c:pt idx="2096">
                  <c:v>1908</c:v>
                </c:pt>
                <c:pt idx="2097">
                  <c:v>1908</c:v>
                </c:pt>
                <c:pt idx="2098">
                  <c:v>1908</c:v>
                </c:pt>
                <c:pt idx="2099">
                  <c:v>1908</c:v>
                </c:pt>
                <c:pt idx="2100">
                  <c:v>1908</c:v>
                </c:pt>
                <c:pt idx="2101">
                  <c:v>1908</c:v>
                </c:pt>
                <c:pt idx="2102">
                  <c:v>1908</c:v>
                </c:pt>
                <c:pt idx="2103">
                  <c:v>1908</c:v>
                </c:pt>
                <c:pt idx="2104">
                  <c:v>1908</c:v>
                </c:pt>
                <c:pt idx="2105">
                  <c:v>1908</c:v>
                </c:pt>
                <c:pt idx="2106">
                  <c:v>1908</c:v>
                </c:pt>
                <c:pt idx="2107">
                  <c:v>1908</c:v>
                </c:pt>
                <c:pt idx="2108">
                  <c:v>1908</c:v>
                </c:pt>
                <c:pt idx="2109">
                  <c:v>1908</c:v>
                </c:pt>
                <c:pt idx="2110">
                  <c:v>1908</c:v>
                </c:pt>
                <c:pt idx="2111">
                  <c:v>1908</c:v>
                </c:pt>
                <c:pt idx="2112">
                  <c:v>1908</c:v>
                </c:pt>
                <c:pt idx="2113">
                  <c:v>1908</c:v>
                </c:pt>
                <c:pt idx="2114">
                  <c:v>1908</c:v>
                </c:pt>
                <c:pt idx="2115">
                  <c:v>1908</c:v>
                </c:pt>
                <c:pt idx="2116">
                  <c:v>1908</c:v>
                </c:pt>
                <c:pt idx="2117">
                  <c:v>1908</c:v>
                </c:pt>
                <c:pt idx="2118">
                  <c:v>1908</c:v>
                </c:pt>
                <c:pt idx="2119">
                  <c:v>1908</c:v>
                </c:pt>
                <c:pt idx="2120">
                  <c:v>1908</c:v>
                </c:pt>
                <c:pt idx="2121">
                  <c:v>1908</c:v>
                </c:pt>
                <c:pt idx="2122">
                  <c:v>1908</c:v>
                </c:pt>
                <c:pt idx="2123">
                  <c:v>1908</c:v>
                </c:pt>
                <c:pt idx="2124">
                  <c:v>1908</c:v>
                </c:pt>
                <c:pt idx="2125">
                  <c:v>1908</c:v>
                </c:pt>
                <c:pt idx="2126">
                  <c:v>1908</c:v>
                </c:pt>
                <c:pt idx="2127">
                  <c:v>1908</c:v>
                </c:pt>
                <c:pt idx="2128">
                  <c:v>1908</c:v>
                </c:pt>
                <c:pt idx="2129">
                  <c:v>1908</c:v>
                </c:pt>
                <c:pt idx="2130">
                  <c:v>1908</c:v>
                </c:pt>
                <c:pt idx="2131">
                  <c:v>1908</c:v>
                </c:pt>
                <c:pt idx="2132">
                  <c:v>1908</c:v>
                </c:pt>
                <c:pt idx="2133">
                  <c:v>1908</c:v>
                </c:pt>
                <c:pt idx="2134">
                  <c:v>1908</c:v>
                </c:pt>
                <c:pt idx="2135">
                  <c:v>1908</c:v>
                </c:pt>
                <c:pt idx="2136">
                  <c:v>1908</c:v>
                </c:pt>
                <c:pt idx="2137">
                  <c:v>1908</c:v>
                </c:pt>
                <c:pt idx="2138">
                  <c:v>1908</c:v>
                </c:pt>
                <c:pt idx="2139">
                  <c:v>1908</c:v>
                </c:pt>
                <c:pt idx="2140">
                  <c:v>1908</c:v>
                </c:pt>
                <c:pt idx="2141">
                  <c:v>1908</c:v>
                </c:pt>
                <c:pt idx="2142">
                  <c:v>1908</c:v>
                </c:pt>
                <c:pt idx="2143">
                  <c:v>1908</c:v>
                </c:pt>
                <c:pt idx="2144">
                  <c:v>1908</c:v>
                </c:pt>
                <c:pt idx="2145">
                  <c:v>1908</c:v>
                </c:pt>
                <c:pt idx="2146">
                  <c:v>1908</c:v>
                </c:pt>
                <c:pt idx="2147">
                  <c:v>1908</c:v>
                </c:pt>
                <c:pt idx="2148">
                  <c:v>1908</c:v>
                </c:pt>
                <c:pt idx="2149">
                  <c:v>1908</c:v>
                </c:pt>
                <c:pt idx="2150">
                  <c:v>1908</c:v>
                </c:pt>
                <c:pt idx="2151">
                  <c:v>1908</c:v>
                </c:pt>
                <c:pt idx="2152">
                  <c:v>1908</c:v>
                </c:pt>
                <c:pt idx="2153">
                  <c:v>1908</c:v>
                </c:pt>
                <c:pt idx="2154">
                  <c:v>1908</c:v>
                </c:pt>
                <c:pt idx="2155">
                  <c:v>1908</c:v>
                </c:pt>
                <c:pt idx="2156">
                  <c:v>1908</c:v>
                </c:pt>
                <c:pt idx="2157">
                  <c:v>1908</c:v>
                </c:pt>
                <c:pt idx="2158">
                  <c:v>1908</c:v>
                </c:pt>
                <c:pt idx="2159">
                  <c:v>1908</c:v>
                </c:pt>
                <c:pt idx="2160">
                  <c:v>1908</c:v>
                </c:pt>
                <c:pt idx="2161">
                  <c:v>1908</c:v>
                </c:pt>
                <c:pt idx="2162">
                  <c:v>1908</c:v>
                </c:pt>
                <c:pt idx="2163">
                  <c:v>1908</c:v>
                </c:pt>
                <c:pt idx="2164">
                  <c:v>1908</c:v>
                </c:pt>
                <c:pt idx="2165">
                  <c:v>1908</c:v>
                </c:pt>
                <c:pt idx="2166">
                  <c:v>1908</c:v>
                </c:pt>
                <c:pt idx="2167">
                  <c:v>1908</c:v>
                </c:pt>
                <c:pt idx="2168">
                  <c:v>1908</c:v>
                </c:pt>
                <c:pt idx="2169">
                  <c:v>1908</c:v>
                </c:pt>
                <c:pt idx="2170">
                  <c:v>1908</c:v>
                </c:pt>
                <c:pt idx="2171">
                  <c:v>1908</c:v>
                </c:pt>
                <c:pt idx="2172">
                  <c:v>1908</c:v>
                </c:pt>
                <c:pt idx="2173">
                  <c:v>1908</c:v>
                </c:pt>
                <c:pt idx="2174">
                  <c:v>1908</c:v>
                </c:pt>
                <c:pt idx="2175">
                  <c:v>1908</c:v>
                </c:pt>
                <c:pt idx="2176">
                  <c:v>1908</c:v>
                </c:pt>
                <c:pt idx="2177">
                  <c:v>1908</c:v>
                </c:pt>
                <c:pt idx="2178">
                  <c:v>1908</c:v>
                </c:pt>
                <c:pt idx="2179">
                  <c:v>1908</c:v>
                </c:pt>
                <c:pt idx="2180">
                  <c:v>1908</c:v>
                </c:pt>
                <c:pt idx="2181">
                  <c:v>1908</c:v>
                </c:pt>
                <c:pt idx="2182">
                  <c:v>1908</c:v>
                </c:pt>
                <c:pt idx="2183">
                  <c:v>1908</c:v>
                </c:pt>
                <c:pt idx="2184">
                  <c:v>1908</c:v>
                </c:pt>
                <c:pt idx="2185">
                  <c:v>1908</c:v>
                </c:pt>
                <c:pt idx="2186">
                  <c:v>1908</c:v>
                </c:pt>
                <c:pt idx="2187">
                  <c:v>1908</c:v>
                </c:pt>
                <c:pt idx="2188">
                  <c:v>1908</c:v>
                </c:pt>
                <c:pt idx="2189">
                  <c:v>1908</c:v>
                </c:pt>
                <c:pt idx="2190">
                  <c:v>1908</c:v>
                </c:pt>
                <c:pt idx="2191">
                  <c:v>1908</c:v>
                </c:pt>
                <c:pt idx="2192">
                  <c:v>1908</c:v>
                </c:pt>
                <c:pt idx="2193">
                  <c:v>1908</c:v>
                </c:pt>
                <c:pt idx="2194">
                  <c:v>1908</c:v>
                </c:pt>
                <c:pt idx="2195">
                  <c:v>1908</c:v>
                </c:pt>
                <c:pt idx="2196">
                  <c:v>1908</c:v>
                </c:pt>
                <c:pt idx="2197">
                  <c:v>1908</c:v>
                </c:pt>
                <c:pt idx="2198">
                  <c:v>1908</c:v>
                </c:pt>
                <c:pt idx="2199">
                  <c:v>1908</c:v>
                </c:pt>
                <c:pt idx="2200">
                  <c:v>1908</c:v>
                </c:pt>
                <c:pt idx="2201">
                  <c:v>1908</c:v>
                </c:pt>
                <c:pt idx="2202">
                  <c:v>1908</c:v>
                </c:pt>
                <c:pt idx="2203">
                  <c:v>1908</c:v>
                </c:pt>
                <c:pt idx="2204">
                  <c:v>1908</c:v>
                </c:pt>
                <c:pt idx="2205">
                  <c:v>1908</c:v>
                </c:pt>
                <c:pt idx="2206">
                  <c:v>1908</c:v>
                </c:pt>
                <c:pt idx="2207">
                  <c:v>1908</c:v>
                </c:pt>
                <c:pt idx="2208">
                  <c:v>1908</c:v>
                </c:pt>
                <c:pt idx="2209">
                  <c:v>1908</c:v>
                </c:pt>
                <c:pt idx="2210">
                  <c:v>1908</c:v>
                </c:pt>
                <c:pt idx="2211">
                  <c:v>1908</c:v>
                </c:pt>
                <c:pt idx="2212">
                  <c:v>1908</c:v>
                </c:pt>
                <c:pt idx="2213">
                  <c:v>1908</c:v>
                </c:pt>
                <c:pt idx="2214">
                  <c:v>1908</c:v>
                </c:pt>
                <c:pt idx="2215">
                  <c:v>1908</c:v>
                </c:pt>
                <c:pt idx="2216">
                  <c:v>1908</c:v>
                </c:pt>
                <c:pt idx="2217">
                  <c:v>1908</c:v>
                </c:pt>
                <c:pt idx="2218">
                  <c:v>1908</c:v>
                </c:pt>
                <c:pt idx="2219">
                  <c:v>1908</c:v>
                </c:pt>
                <c:pt idx="2220">
                  <c:v>1908</c:v>
                </c:pt>
                <c:pt idx="2221">
                  <c:v>1908</c:v>
                </c:pt>
                <c:pt idx="2222">
                  <c:v>1908</c:v>
                </c:pt>
                <c:pt idx="2223">
                  <c:v>1908</c:v>
                </c:pt>
                <c:pt idx="2224">
                  <c:v>1908</c:v>
                </c:pt>
                <c:pt idx="2225">
                  <c:v>1908</c:v>
                </c:pt>
                <c:pt idx="2226">
                  <c:v>1908</c:v>
                </c:pt>
                <c:pt idx="2227">
                  <c:v>1908</c:v>
                </c:pt>
                <c:pt idx="2228">
                  <c:v>1908</c:v>
                </c:pt>
                <c:pt idx="2229">
                  <c:v>1908</c:v>
                </c:pt>
                <c:pt idx="2230">
                  <c:v>1908</c:v>
                </c:pt>
                <c:pt idx="2231">
                  <c:v>1908</c:v>
                </c:pt>
                <c:pt idx="2232">
                  <c:v>1908</c:v>
                </c:pt>
                <c:pt idx="2233">
                  <c:v>1908</c:v>
                </c:pt>
                <c:pt idx="2234">
                  <c:v>1908</c:v>
                </c:pt>
                <c:pt idx="2235">
                  <c:v>1908</c:v>
                </c:pt>
                <c:pt idx="2236">
                  <c:v>1908</c:v>
                </c:pt>
                <c:pt idx="2237">
                  <c:v>1908</c:v>
                </c:pt>
                <c:pt idx="2238">
                  <c:v>1908</c:v>
                </c:pt>
                <c:pt idx="2239">
                  <c:v>1908</c:v>
                </c:pt>
                <c:pt idx="2240">
                  <c:v>1908</c:v>
                </c:pt>
                <c:pt idx="2241">
                  <c:v>1908</c:v>
                </c:pt>
                <c:pt idx="2242">
                  <c:v>1908</c:v>
                </c:pt>
                <c:pt idx="2243">
                  <c:v>1908</c:v>
                </c:pt>
                <c:pt idx="2244">
                  <c:v>1908</c:v>
                </c:pt>
                <c:pt idx="2245">
                  <c:v>1908</c:v>
                </c:pt>
                <c:pt idx="2246">
                  <c:v>1908</c:v>
                </c:pt>
                <c:pt idx="2247">
                  <c:v>1908</c:v>
                </c:pt>
                <c:pt idx="2248">
                  <c:v>1908</c:v>
                </c:pt>
                <c:pt idx="2249">
                  <c:v>1908</c:v>
                </c:pt>
                <c:pt idx="2250">
                  <c:v>1908</c:v>
                </c:pt>
                <c:pt idx="2251">
                  <c:v>1908</c:v>
                </c:pt>
                <c:pt idx="2252">
                  <c:v>1908</c:v>
                </c:pt>
                <c:pt idx="2253">
                  <c:v>1908</c:v>
                </c:pt>
                <c:pt idx="2254">
                  <c:v>1908</c:v>
                </c:pt>
                <c:pt idx="2255">
                  <c:v>1908</c:v>
                </c:pt>
                <c:pt idx="2256">
                  <c:v>1908</c:v>
                </c:pt>
                <c:pt idx="2257">
                  <c:v>1908</c:v>
                </c:pt>
                <c:pt idx="2258">
                  <c:v>1908</c:v>
                </c:pt>
                <c:pt idx="2259">
                  <c:v>1908</c:v>
                </c:pt>
                <c:pt idx="2260">
                  <c:v>1908</c:v>
                </c:pt>
                <c:pt idx="2261">
                  <c:v>1908</c:v>
                </c:pt>
                <c:pt idx="2262">
                  <c:v>1908</c:v>
                </c:pt>
                <c:pt idx="2263">
                  <c:v>1908</c:v>
                </c:pt>
                <c:pt idx="2264">
                  <c:v>1908</c:v>
                </c:pt>
                <c:pt idx="2265">
                  <c:v>1908</c:v>
                </c:pt>
                <c:pt idx="2266">
                  <c:v>1908</c:v>
                </c:pt>
                <c:pt idx="2267">
                  <c:v>1908</c:v>
                </c:pt>
                <c:pt idx="2268">
                  <c:v>1908</c:v>
                </c:pt>
                <c:pt idx="2269">
                  <c:v>1908</c:v>
                </c:pt>
                <c:pt idx="2270">
                  <c:v>1908</c:v>
                </c:pt>
                <c:pt idx="2271">
                  <c:v>1908</c:v>
                </c:pt>
                <c:pt idx="2272">
                  <c:v>1908</c:v>
                </c:pt>
                <c:pt idx="2273">
                  <c:v>1908</c:v>
                </c:pt>
                <c:pt idx="2274">
                  <c:v>1908</c:v>
                </c:pt>
                <c:pt idx="2275">
                  <c:v>1908</c:v>
                </c:pt>
                <c:pt idx="2276">
                  <c:v>1908</c:v>
                </c:pt>
                <c:pt idx="2277">
                  <c:v>1908</c:v>
                </c:pt>
                <c:pt idx="2278">
                  <c:v>1908</c:v>
                </c:pt>
                <c:pt idx="2279">
                  <c:v>1908</c:v>
                </c:pt>
                <c:pt idx="2280">
                  <c:v>1908</c:v>
                </c:pt>
                <c:pt idx="2281">
                  <c:v>1908</c:v>
                </c:pt>
                <c:pt idx="2282">
                  <c:v>1908</c:v>
                </c:pt>
                <c:pt idx="2283">
                  <c:v>1908</c:v>
                </c:pt>
                <c:pt idx="2284">
                  <c:v>1908</c:v>
                </c:pt>
                <c:pt idx="2285">
                  <c:v>1908</c:v>
                </c:pt>
                <c:pt idx="2286">
                  <c:v>1908</c:v>
                </c:pt>
                <c:pt idx="2287">
                  <c:v>1908</c:v>
                </c:pt>
                <c:pt idx="2288">
                  <c:v>1908</c:v>
                </c:pt>
                <c:pt idx="2289">
                  <c:v>1908</c:v>
                </c:pt>
                <c:pt idx="2290">
                  <c:v>1908</c:v>
                </c:pt>
                <c:pt idx="2291">
                  <c:v>1908</c:v>
                </c:pt>
                <c:pt idx="2292">
                  <c:v>1908</c:v>
                </c:pt>
                <c:pt idx="2293">
                  <c:v>1908</c:v>
                </c:pt>
                <c:pt idx="2294">
                  <c:v>1908</c:v>
                </c:pt>
                <c:pt idx="2295">
                  <c:v>1908</c:v>
                </c:pt>
                <c:pt idx="2296">
                  <c:v>1908</c:v>
                </c:pt>
                <c:pt idx="2297">
                  <c:v>1908</c:v>
                </c:pt>
                <c:pt idx="2298">
                  <c:v>1908</c:v>
                </c:pt>
                <c:pt idx="2299">
                  <c:v>1908</c:v>
                </c:pt>
                <c:pt idx="2300">
                  <c:v>1908</c:v>
                </c:pt>
                <c:pt idx="2301">
                  <c:v>1908</c:v>
                </c:pt>
                <c:pt idx="2302">
                  <c:v>1908</c:v>
                </c:pt>
                <c:pt idx="2303">
                  <c:v>1908</c:v>
                </c:pt>
                <c:pt idx="2304">
                  <c:v>1908</c:v>
                </c:pt>
                <c:pt idx="2305">
                  <c:v>1908</c:v>
                </c:pt>
                <c:pt idx="2306">
                  <c:v>1908</c:v>
                </c:pt>
                <c:pt idx="2307">
                  <c:v>1908</c:v>
                </c:pt>
                <c:pt idx="2308">
                  <c:v>1908</c:v>
                </c:pt>
                <c:pt idx="2309">
                  <c:v>1908</c:v>
                </c:pt>
                <c:pt idx="2310">
                  <c:v>1908</c:v>
                </c:pt>
                <c:pt idx="2311">
                  <c:v>1908</c:v>
                </c:pt>
                <c:pt idx="2312">
                  <c:v>1908</c:v>
                </c:pt>
                <c:pt idx="2313">
                  <c:v>1908</c:v>
                </c:pt>
                <c:pt idx="2314">
                  <c:v>1908</c:v>
                </c:pt>
                <c:pt idx="2315">
                  <c:v>1908</c:v>
                </c:pt>
                <c:pt idx="2316">
                  <c:v>1908</c:v>
                </c:pt>
                <c:pt idx="2317">
                  <c:v>1908</c:v>
                </c:pt>
                <c:pt idx="2318">
                  <c:v>1908</c:v>
                </c:pt>
                <c:pt idx="2319">
                  <c:v>1908</c:v>
                </c:pt>
                <c:pt idx="2320">
                  <c:v>1908</c:v>
                </c:pt>
                <c:pt idx="2321">
                  <c:v>1908</c:v>
                </c:pt>
                <c:pt idx="2322">
                  <c:v>1908</c:v>
                </c:pt>
                <c:pt idx="2323">
                  <c:v>1908</c:v>
                </c:pt>
                <c:pt idx="2324">
                  <c:v>1908</c:v>
                </c:pt>
                <c:pt idx="2325">
                  <c:v>1908</c:v>
                </c:pt>
                <c:pt idx="2326">
                  <c:v>1908</c:v>
                </c:pt>
                <c:pt idx="2327">
                  <c:v>1908</c:v>
                </c:pt>
                <c:pt idx="2328">
                  <c:v>1908</c:v>
                </c:pt>
                <c:pt idx="2329">
                  <c:v>1908</c:v>
                </c:pt>
                <c:pt idx="2330">
                  <c:v>1908</c:v>
                </c:pt>
                <c:pt idx="2331">
                  <c:v>1908</c:v>
                </c:pt>
                <c:pt idx="2332">
                  <c:v>1908</c:v>
                </c:pt>
                <c:pt idx="2333">
                  <c:v>1908</c:v>
                </c:pt>
                <c:pt idx="2334">
                  <c:v>1908</c:v>
                </c:pt>
                <c:pt idx="2335">
                  <c:v>1908</c:v>
                </c:pt>
                <c:pt idx="2336">
                  <c:v>1908</c:v>
                </c:pt>
                <c:pt idx="2337">
                  <c:v>1908</c:v>
                </c:pt>
                <c:pt idx="2338">
                  <c:v>1908</c:v>
                </c:pt>
                <c:pt idx="2339">
                  <c:v>1908</c:v>
                </c:pt>
                <c:pt idx="2340">
                  <c:v>1908</c:v>
                </c:pt>
                <c:pt idx="2341">
                  <c:v>1908</c:v>
                </c:pt>
                <c:pt idx="2342">
                  <c:v>1908</c:v>
                </c:pt>
                <c:pt idx="2343">
                  <c:v>1908</c:v>
                </c:pt>
                <c:pt idx="2344">
                  <c:v>1908</c:v>
                </c:pt>
                <c:pt idx="2345">
                  <c:v>1908</c:v>
                </c:pt>
                <c:pt idx="2346">
                  <c:v>1908</c:v>
                </c:pt>
                <c:pt idx="2347">
                  <c:v>1908</c:v>
                </c:pt>
                <c:pt idx="2348">
                  <c:v>1908</c:v>
                </c:pt>
                <c:pt idx="2349">
                  <c:v>1908</c:v>
                </c:pt>
                <c:pt idx="2350">
                  <c:v>1908</c:v>
                </c:pt>
                <c:pt idx="2351">
                  <c:v>1908</c:v>
                </c:pt>
                <c:pt idx="2352">
                  <c:v>1908</c:v>
                </c:pt>
                <c:pt idx="2353">
                  <c:v>1908</c:v>
                </c:pt>
                <c:pt idx="2354">
                  <c:v>1908</c:v>
                </c:pt>
                <c:pt idx="2355">
                  <c:v>1908</c:v>
                </c:pt>
                <c:pt idx="2356">
                  <c:v>1908</c:v>
                </c:pt>
                <c:pt idx="2357">
                  <c:v>1908</c:v>
                </c:pt>
                <c:pt idx="2358">
                  <c:v>1908</c:v>
                </c:pt>
                <c:pt idx="2359">
                  <c:v>1908</c:v>
                </c:pt>
                <c:pt idx="2360">
                  <c:v>1908</c:v>
                </c:pt>
                <c:pt idx="2361">
                  <c:v>1908</c:v>
                </c:pt>
                <c:pt idx="2362">
                  <c:v>1908</c:v>
                </c:pt>
                <c:pt idx="2363">
                  <c:v>1908</c:v>
                </c:pt>
                <c:pt idx="2364">
                  <c:v>1908</c:v>
                </c:pt>
                <c:pt idx="2365">
                  <c:v>1908</c:v>
                </c:pt>
                <c:pt idx="2366">
                  <c:v>1908</c:v>
                </c:pt>
                <c:pt idx="2367">
                  <c:v>1908</c:v>
                </c:pt>
                <c:pt idx="2368">
                  <c:v>1908</c:v>
                </c:pt>
                <c:pt idx="2369">
                  <c:v>1908</c:v>
                </c:pt>
                <c:pt idx="2370">
                  <c:v>1908</c:v>
                </c:pt>
                <c:pt idx="2371">
                  <c:v>1908</c:v>
                </c:pt>
                <c:pt idx="2372">
                  <c:v>1908</c:v>
                </c:pt>
                <c:pt idx="2373">
                  <c:v>1908</c:v>
                </c:pt>
                <c:pt idx="2374">
                  <c:v>1908</c:v>
                </c:pt>
                <c:pt idx="2375">
                  <c:v>1908</c:v>
                </c:pt>
                <c:pt idx="2376">
                  <c:v>1908</c:v>
                </c:pt>
                <c:pt idx="2377">
                  <c:v>1908</c:v>
                </c:pt>
                <c:pt idx="2378">
                  <c:v>1908</c:v>
                </c:pt>
                <c:pt idx="2379">
                  <c:v>1908</c:v>
                </c:pt>
                <c:pt idx="2380">
                  <c:v>1908</c:v>
                </c:pt>
                <c:pt idx="2381">
                  <c:v>1908</c:v>
                </c:pt>
                <c:pt idx="2382">
                  <c:v>1908</c:v>
                </c:pt>
                <c:pt idx="2383">
                  <c:v>1908</c:v>
                </c:pt>
                <c:pt idx="2384">
                  <c:v>1908</c:v>
                </c:pt>
                <c:pt idx="2385">
                  <c:v>1908</c:v>
                </c:pt>
                <c:pt idx="2386">
                  <c:v>1908</c:v>
                </c:pt>
                <c:pt idx="2387">
                  <c:v>1908</c:v>
                </c:pt>
                <c:pt idx="2388">
                  <c:v>1908</c:v>
                </c:pt>
                <c:pt idx="2389">
                  <c:v>1908</c:v>
                </c:pt>
                <c:pt idx="2390">
                  <c:v>1908</c:v>
                </c:pt>
                <c:pt idx="2391">
                  <c:v>1908</c:v>
                </c:pt>
                <c:pt idx="2392">
                  <c:v>1908</c:v>
                </c:pt>
                <c:pt idx="2393">
                  <c:v>1908</c:v>
                </c:pt>
                <c:pt idx="2394">
                  <c:v>1908</c:v>
                </c:pt>
                <c:pt idx="2395">
                  <c:v>1908</c:v>
                </c:pt>
                <c:pt idx="2396">
                  <c:v>1908</c:v>
                </c:pt>
                <c:pt idx="2397">
                  <c:v>1908</c:v>
                </c:pt>
                <c:pt idx="2398">
                  <c:v>1908</c:v>
                </c:pt>
                <c:pt idx="2399">
                  <c:v>1908</c:v>
                </c:pt>
                <c:pt idx="2400">
                  <c:v>1908</c:v>
                </c:pt>
                <c:pt idx="2401">
                  <c:v>1908</c:v>
                </c:pt>
                <c:pt idx="2402">
                  <c:v>1908</c:v>
                </c:pt>
                <c:pt idx="2403">
                  <c:v>1908</c:v>
                </c:pt>
                <c:pt idx="2404">
                  <c:v>1908</c:v>
                </c:pt>
                <c:pt idx="2405">
                  <c:v>1908</c:v>
                </c:pt>
                <c:pt idx="2406">
                  <c:v>1908</c:v>
                </c:pt>
                <c:pt idx="2407">
                  <c:v>1908</c:v>
                </c:pt>
                <c:pt idx="2408">
                  <c:v>1908</c:v>
                </c:pt>
                <c:pt idx="2409">
                  <c:v>1908</c:v>
                </c:pt>
                <c:pt idx="2410">
                  <c:v>1908</c:v>
                </c:pt>
                <c:pt idx="2411">
                  <c:v>1908</c:v>
                </c:pt>
                <c:pt idx="2412">
                  <c:v>1908</c:v>
                </c:pt>
                <c:pt idx="2413">
                  <c:v>1908</c:v>
                </c:pt>
                <c:pt idx="2414">
                  <c:v>1908</c:v>
                </c:pt>
                <c:pt idx="2415">
                  <c:v>1908</c:v>
                </c:pt>
                <c:pt idx="2416">
                  <c:v>1908</c:v>
                </c:pt>
                <c:pt idx="2417">
                  <c:v>1908</c:v>
                </c:pt>
                <c:pt idx="2418">
                  <c:v>1908</c:v>
                </c:pt>
                <c:pt idx="2419">
                  <c:v>1908</c:v>
                </c:pt>
                <c:pt idx="2420">
                  <c:v>1908</c:v>
                </c:pt>
                <c:pt idx="2421">
                  <c:v>1908</c:v>
                </c:pt>
                <c:pt idx="2422">
                  <c:v>1908</c:v>
                </c:pt>
                <c:pt idx="2423">
                  <c:v>1908</c:v>
                </c:pt>
                <c:pt idx="2424">
                  <c:v>1908</c:v>
                </c:pt>
                <c:pt idx="2425">
                  <c:v>1908</c:v>
                </c:pt>
                <c:pt idx="2426">
                  <c:v>1908</c:v>
                </c:pt>
                <c:pt idx="2427">
                  <c:v>1908</c:v>
                </c:pt>
                <c:pt idx="2428">
                  <c:v>1908</c:v>
                </c:pt>
                <c:pt idx="2429">
                  <c:v>1908</c:v>
                </c:pt>
                <c:pt idx="2430">
                  <c:v>1908</c:v>
                </c:pt>
                <c:pt idx="2431">
                  <c:v>1908</c:v>
                </c:pt>
                <c:pt idx="2432">
                  <c:v>1908</c:v>
                </c:pt>
                <c:pt idx="2433">
                  <c:v>1908</c:v>
                </c:pt>
                <c:pt idx="2434">
                  <c:v>1908</c:v>
                </c:pt>
                <c:pt idx="2435">
                  <c:v>1908</c:v>
                </c:pt>
                <c:pt idx="2436">
                  <c:v>1908</c:v>
                </c:pt>
                <c:pt idx="2437">
                  <c:v>1908</c:v>
                </c:pt>
                <c:pt idx="2438">
                  <c:v>1908</c:v>
                </c:pt>
                <c:pt idx="2439">
                  <c:v>1908</c:v>
                </c:pt>
                <c:pt idx="2440">
                  <c:v>1908</c:v>
                </c:pt>
                <c:pt idx="2441">
                  <c:v>1908</c:v>
                </c:pt>
                <c:pt idx="2442">
                  <c:v>1908</c:v>
                </c:pt>
                <c:pt idx="2443">
                  <c:v>1908</c:v>
                </c:pt>
                <c:pt idx="2444">
                  <c:v>1908</c:v>
                </c:pt>
                <c:pt idx="2445">
                  <c:v>1908</c:v>
                </c:pt>
                <c:pt idx="2446">
                  <c:v>1908</c:v>
                </c:pt>
                <c:pt idx="2447">
                  <c:v>1908</c:v>
                </c:pt>
                <c:pt idx="2448">
                  <c:v>1908</c:v>
                </c:pt>
                <c:pt idx="2449">
                  <c:v>1908</c:v>
                </c:pt>
                <c:pt idx="2450">
                  <c:v>1908</c:v>
                </c:pt>
                <c:pt idx="2451">
                  <c:v>1908</c:v>
                </c:pt>
                <c:pt idx="2452">
                  <c:v>1908</c:v>
                </c:pt>
                <c:pt idx="2453">
                  <c:v>1908</c:v>
                </c:pt>
                <c:pt idx="2454">
                  <c:v>1908</c:v>
                </c:pt>
                <c:pt idx="2455">
                  <c:v>1908</c:v>
                </c:pt>
                <c:pt idx="2456">
                  <c:v>1908</c:v>
                </c:pt>
                <c:pt idx="2457">
                  <c:v>1908</c:v>
                </c:pt>
                <c:pt idx="2458">
                  <c:v>1908</c:v>
                </c:pt>
                <c:pt idx="2459">
                  <c:v>1908</c:v>
                </c:pt>
                <c:pt idx="2460">
                  <c:v>1908</c:v>
                </c:pt>
                <c:pt idx="2461">
                  <c:v>1908</c:v>
                </c:pt>
                <c:pt idx="2462">
                  <c:v>1908</c:v>
                </c:pt>
                <c:pt idx="2463">
                  <c:v>1908</c:v>
                </c:pt>
                <c:pt idx="2464">
                  <c:v>1908</c:v>
                </c:pt>
                <c:pt idx="2465">
                  <c:v>1908</c:v>
                </c:pt>
                <c:pt idx="2466">
                  <c:v>1908</c:v>
                </c:pt>
                <c:pt idx="2467">
                  <c:v>1908</c:v>
                </c:pt>
                <c:pt idx="2468">
                  <c:v>1908</c:v>
                </c:pt>
                <c:pt idx="2469">
                  <c:v>1908</c:v>
                </c:pt>
                <c:pt idx="2470">
                  <c:v>1908</c:v>
                </c:pt>
                <c:pt idx="2471">
                  <c:v>1908</c:v>
                </c:pt>
                <c:pt idx="2472">
                  <c:v>1908</c:v>
                </c:pt>
                <c:pt idx="2473">
                  <c:v>1908</c:v>
                </c:pt>
                <c:pt idx="2474">
                  <c:v>1908</c:v>
                </c:pt>
                <c:pt idx="2475">
                  <c:v>1908</c:v>
                </c:pt>
                <c:pt idx="2476">
                  <c:v>1908</c:v>
                </c:pt>
                <c:pt idx="2477">
                  <c:v>1908</c:v>
                </c:pt>
                <c:pt idx="2478">
                  <c:v>1908</c:v>
                </c:pt>
                <c:pt idx="2479">
                  <c:v>1908</c:v>
                </c:pt>
                <c:pt idx="2480">
                  <c:v>1908</c:v>
                </c:pt>
                <c:pt idx="2481">
                  <c:v>1908</c:v>
                </c:pt>
                <c:pt idx="2482">
                  <c:v>1908</c:v>
                </c:pt>
                <c:pt idx="2483">
                  <c:v>1908</c:v>
                </c:pt>
                <c:pt idx="2484">
                  <c:v>1908</c:v>
                </c:pt>
                <c:pt idx="2485">
                  <c:v>1908</c:v>
                </c:pt>
                <c:pt idx="2486">
                  <c:v>1908</c:v>
                </c:pt>
                <c:pt idx="2487">
                  <c:v>1908</c:v>
                </c:pt>
                <c:pt idx="2488">
                  <c:v>1908</c:v>
                </c:pt>
                <c:pt idx="2489">
                  <c:v>1908</c:v>
                </c:pt>
                <c:pt idx="2490">
                  <c:v>1908</c:v>
                </c:pt>
                <c:pt idx="2491">
                  <c:v>1908</c:v>
                </c:pt>
                <c:pt idx="2492">
                  <c:v>1908</c:v>
                </c:pt>
                <c:pt idx="2493">
                  <c:v>1908</c:v>
                </c:pt>
                <c:pt idx="2494">
                  <c:v>1908</c:v>
                </c:pt>
                <c:pt idx="2495">
                  <c:v>1908</c:v>
                </c:pt>
                <c:pt idx="2496">
                  <c:v>1908</c:v>
                </c:pt>
                <c:pt idx="2497">
                  <c:v>1908</c:v>
                </c:pt>
                <c:pt idx="2498">
                  <c:v>1908</c:v>
                </c:pt>
                <c:pt idx="2499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A-4796-ADA2-9C1198CDC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881023"/>
        <c:axId val="1913829279"/>
      </c:lineChart>
      <c:scatterChart>
        <c:scatterStyle val="lineMarker"/>
        <c:varyColors val="0"/>
        <c:ser>
          <c:idx val="0"/>
          <c:order val="1"/>
          <c:tx>
            <c:v>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yVal>
            <c:numRef>
              <c:f>'AG (order)'!$W$4:$W$2503</c:f>
              <c:numCache>
                <c:formatCode>General</c:formatCode>
                <c:ptCount val="2500"/>
                <c:pt idx="0">
                  <c:v>2930.4</c:v>
                </c:pt>
                <c:pt idx="1">
                  <c:v>2844.1</c:v>
                </c:pt>
                <c:pt idx="2">
                  <c:v>2730.3</c:v>
                </c:pt>
                <c:pt idx="3">
                  <c:v>2684.5</c:v>
                </c:pt>
                <c:pt idx="4">
                  <c:v>2587.6</c:v>
                </c:pt>
                <c:pt idx="5">
                  <c:v>2544.5</c:v>
                </c:pt>
                <c:pt idx="6">
                  <c:v>2508.5</c:v>
                </c:pt>
                <c:pt idx="7">
                  <c:v>2422.6999999999998</c:v>
                </c:pt>
                <c:pt idx="8">
                  <c:v>2387.1</c:v>
                </c:pt>
                <c:pt idx="9">
                  <c:v>2368.6999999999998</c:v>
                </c:pt>
                <c:pt idx="10">
                  <c:v>2356.4</c:v>
                </c:pt>
                <c:pt idx="11">
                  <c:v>2315.1</c:v>
                </c:pt>
                <c:pt idx="12">
                  <c:v>2309.6999999999998</c:v>
                </c:pt>
                <c:pt idx="13">
                  <c:v>2306</c:v>
                </c:pt>
                <c:pt idx="14">
                  <c:v>2306</c:v>
                </c:pt>
                <c:pt idx="15">
                  <c:v>2302.4</c:v>
                </c:pt>
                <c:pt idx="16">
                  <c:v>2302.4</c:v>
                </c:pt>
                <c:pt idx="17">
                  <c:v>2298.4</c:v>
                </c:pt>
                <c:pt idx="18">
                  <c:v>2262.6</c:v>
                </c:pt>
                <c:pt idx="19">
                  <c:v>2262.6</c:v>
                </c:pt>
                <c:pt idx="20">
                  <c:v>2241.6999999999998</c:v>
                </c:pt>
                <c:pt idx="21">
                  <c:v>2241.1</c:v>
                </c:pt>
                <c:pt idx="22">
                  <c:v>2227.5</c:v>
                </c:pt>
                <c:pt idx="23">
                  <c:v>2220.6999999999998</c:v>
                </c:pt>
                <c:pt idx="24">
                  <c:v>2213.1999999999998</c:v>
                </c:pt>
                <c:pt idx="25">
                  <c:v>2199.6</c:v>
                </c:pt>
                <c:pt idx="26">
                  <c:v>2191.6999999999998</c:v>
                </c:pt>
                <c:pt idx="27">
                  <c:v>2168.6</c:v>
                </c:pt>
                <c:pt idx="28">
                  <c:v>2168.6</c:v>
                </c:pt>
                <c:pt idx="29">
                  <c:v>2159.6999999999998</c:v>
                </c:pt>
                <c:pt idx="30">
                  <c:v>2159.6999999999998</c:v>
                </c:pt>
                <c:pt idx="31">
                  <c:v>2158.8000000000002</c:v>
                </c:pt>
                <c:pt idx="32">
                  <c:v>2150</c:v>
                </c:pt>
                <c:pt idx="33">
                  <c:v>2150</c:v>
                </c:pt>
                <c:pt idx="34">
                  <c:v>2143.8000000000002</c:v>
                </c:pt>
                <c:pt idx="35">
                  <c:v>2143.8000000000002</c:v>
                </c:pt>
                <c:pt idx="36">
                  <c:v>2143.8000000000002</c:v>
                </c:pt>
                <c:pt idx="37">
                  <c:v>2137.8000000000002</c:v>
                </c:pt>
                <c:pt idx="38">
                  <c:v>2133.5</c:v>
                </c:pt>
                <c:pt idx="39">
                  <c:v>2126.1999999999998</c:v>
                </c:pt>
                <c:pt idx="40">
                  <c:v>2123.6999999999998</c:v>
                </c:pt>
                <c:pt idx="41">
                  <c:v>2123.6999999999998</c:v>
                </c:pt>
                <c:pt idx="42">
                  <c:v>2121.6</c:v>
                </c:pt>
                <c:pt idx="43">
                  <c:v>2114.6999999999998</c:v>
                </c:pt>
                <c:pt idx="44">
                  <c:v>2114.6999999999998</c:v>
                </c:pt>
                <c:pt idx="45">
                  <c:v>2112.1</c:v>
                </c:pt>
                <c:pt idx="46">
                  <c:v>2111.5</c:v>
                </c:pt>
                <c:pt idx="47">
                  <c:v>2111.5</c:v>
                </c:pt>
                <c:pt idx="48">
                  <c:v>2111.1999999999998</c:v>
                </c:pt>
                <c:pt idx="49">
                  <c:v>2110.6999999999998</c:v>
                </c:pt>
                <c:pt idx="50">
                  <c:v>2108.4</c:v>
                </c:pt>
                <c:pt idx="51">
                  <c:v>2106.5</c:v>
                </c:pt>
                <c:pt idx="52">
                  <c:v>2106.5</c:v>
                </c:pt>
                <c:pt idx="53">
                  <c:v>2106.5</c:v>
                </c:pt>
                <c:pt idx="54">
                  <c:v>2100.6</c:v>
                </c:pt>
                <c:pt idx="55">
                  <c:v>2100.6</c:v>
                </c:pt>
                <c:pt idx="56">
                  <c:v>2088.8000000000002</c:v>
                </c:pt>
                <c:pt idx="57">
                  <c:v>2088.4</c:v>
                </c:pt>
                <c:pt idx="58">
                  <c:v>2088.4</c:v>
                </c:pt>
                <c:pt idx="59">
                  <c:v>2088.4</c:v>
                </c:pt>
                <c:pt idx="60">
                  <c:v>2088.4</c:v>
                </c:pt>
                <c:pt idx="61">
                  <c:v>2081.1999999999998</c:v>
                </c:pt>
                <c:pt idx="62">
                  <c:v>2081.1999999999998</c:v>
                </c:pt>
                <c:pt idx="63">
                  <c:v>2081.1999999999998</c:v>
                </c:pt>
                <c:pt idx="64">
                  <c:v>2081.1999999999998</c:v>
                </c:pt>
                <c:pt idx="65">
                  <c:v>2081.1999999999998</c:v>
                </c:pt>
                <c:pt idx="66">
                  <c:v>2081.1999999999998</c:v>
                </c:pt>
                <c:pt idx="67">
                  <c:v>2081.1999999999998</c:v>
                </c:pt>
                <c:pt idx="68">
                  <c:v>2081.1999999999998</c:v>
                </c:pt>
                <c:pt idx="69">
                  <c:v>2081.1999999999998</c:v>
                </c:pt>
                <c:pt idx="70">
                  <c:v>2081.1999999999998</c:v>
                </c:pt>
                <c:pt idx="71">
                  <c:v>2081.1999999999998</c:v>
                </c:pt>
                <c:pt idx="72">
                  <c:v>2081.1999999999998</c:v>
                </c:pt>
                <c:pt idx="73">
                  <c:v>2081.1999999999998</c:v>
                </c:pt>
                <c:pt idx="74">
                  <c:v>2081.1999999999998</c:v>
                </c:pt>
                <c:pt idx="75">
                  <c:v>2076.4</c:v>
                </c:pt>
                <c:pt idx="76">
                  <c:v>2073.1999999999998</c:v>
                </c:pt>
                <c:pt idx="77">
                  <c:v>2073.1999999999998</c:v>
                </c:pt>
                <c:pt idx="78">
                  <c:v>2073.1999999999998</c:v>
                </c:pt>
                <c:pt idx="79">
                  <c:v>2073.1999999999998</c:v>
                </c:pt>
                <c:pt idx="80">
                  <c:v>2072.1999999999998</c:v>
                </c:pt>
                <c:pt idx="81">
                  <c:v>2072.1999999999998</c:v>
                </c:pt>
                <c:pt idx="82">
                  <c:v>2072.1999999999998</c:v>
                </c:pt>
                <c:pt idx="83">
                  <c:v>2072.1999999999998</c:v>
                </c:pt>
                <c:pt idx="84">
                  <c:v>2072.1999999999998</c:v>
                </c:pt>
                <c:pt idx="85">
                  <c:v>2072.1999999999998</c:v>
                </c:pt>
                <c:pt idx="86">
                  <c:v>2072.1999999999998</c:v>
                </c:pt>
                <c:pt idx="87">
                  <c:v>2072.1999999999998</c:v>
                </c:pt>
                <c:pt idx="88">
                  <c:v>2072.1999999999998</c:v>
                </c:pt>
                <c:pt idx="89">
                  <c:v>2072.1999999999998</c:v>
                </c:pt>
                <c:pt idx="90">
                  <c:v>2064.1</c:v>
                </c:pt>
                <c:pt idx="91">
                  <c:v>2064.1</c:v>
                </c:pt>
                <c:pt idx="92">
                  <c:v>2059.6</c:v>
                </c:pt>
                <c:pt idx="93">
                  <c:v>2059.6</c:v>
                </c:pt>
                <c:pt idx="94">
                  <c:v>2059.6</c:v>
                </c:pt>
                <c:pt idx="95">
                  <c:v>2059.4</c:v>
                </c:pt>
                <c:pt idx="96">
                  <c:v>2057.5</c:v>
                </c:pt>
                <c:pt idx="97">
                  <c:v>2051.6999999999998</c:v>
                </c:pt>
                <c:pt idx="98">
                  <c:v>2051.6999999999998</c:v>
                </c:pt>
                <c:pt idx="99">
                  <c:v>2047.8</c:v>
                </c:pt>
                <c:pt idx="100">
                  <c:v>2047.8</c:v>
                </c:pt>
                <c:pt idx="101">
                  <c:v>2047.8</c:v>
                </c:pt>
                <c:pt idx="102">
                  <c:v>2047.8</c:v>
                </c:pt>
                <c:pt idx="103">
                  <c:v>2043.6999999999989</c:v>
                </c:pt>
                <c:pt idx="104">
                  <c:v>2043.6999999999989</c:v>
                </c:pt>
                <c:pt idx="105">
                  <c:v>2043.6999999999989</c:v>
                </c:pt>
                <c:pt idx="106">
                  <c:v>2043.6999999999989</c:v>
                </c:pt>
                <c:pt idx="107">
                  <c:v>2037.099999999999</c:v>
                </c:pt>
                <c:pt idx="108">
                  <c:v>2029.099999999999</c:v>
                </c:pt>
                <c:pt idx="109">
                  <c:v>2029.099999999999</c:v>
                </c:pt>
                <c:pt idx="110">
                  <c:v>2028.2999999999988</c:v>
                </c:pt>
                <c:pt idx="111">
                  <c:v>2028.2999999999988</c:v>
                </c:pt>
                <c:pt idx="112">
                  <c:v>2028.2999999999988</c:v>
                </c:pt>
                <c:pt idx="113">
                  <c:v>2028.2999999999988</c:v>
                </c:pt>
                <c:pt idx="114">
                  <c:v>2028.2999999999988</c:v>
                </c:pt>
                <c:pt idx="115">
                  <c:v>2028.2999999999988</c:v>
                </c:pt>
                <c:pt idx="116">
                  <c:v>2027.6999999999989</c:v>
                </c:pt>
                <c:pt idx="117">
                  <c:v>2027.6999999999989</c:v>
                </c:pt>
                <c:pt idx="118">
                  <c:v>2027.6999999999989</c:v>
                </c:pt>
                <c:pt idx="119">
                  <c:v>2025.9999999999989</c:v>
                </c:pt>
                <c:pt idx="120">
                  <c:v>2025.9999999999989</c:v>
                </c:pt>
                <c:pt idx="121">
                  <c:v>2024.9999999999989</c:v>
                </c:pt>
                <c:pt idx="122">
                  <c:v>2024.9999999999989</c:v>
                </c:pt>
                <c:pt idx="123">
                  <c:v>2024.9999999999989</c:v>
                </c:pt>
                <c:pt idx="124">
                  <c:v>2024.9999999999989</c:v>
                </c:pt>
                <c:pt idx="125">
                  <c:v>2024.9999999999989</c:v>
                </c:pt>
                <c:pt idx="126">
                  <c:v>2024.9999999999989</c:v>
                </c:pt>
                <c:pt idx="127">
                  <c:v>2024.9999999999989</c:v>
                </c:pt>
                <c:pt idx="128">
                  <c:v>2024.9999999999989</c:v>
                </c:pt>
                <c:pt idx="129">
                  <c:v>2017.1999999999989</c:v>
                </c:pt>
                <c:pt idx="130">
                  <c:v>2017.1999999999989</c:v>
                </c:pt>
                <c:pt idx="131">
                  <c:v>2017.1999999999989</c:v>
                </c:pt>
                <c:pt idx="132">
                  <c:v>2017.1999999999989</c:v>
                </c:pt>
                <c:pt idx="133">
                  <c:v>2017.1999999999989</c:v>
                </c:pt>
                <c:pt idx="134">
                  <c:v>2017.1999999999989</c:v>
                </c:pt>
                <c:pt idx="135">
                  <c:v>2014.1</c:v>
                </c:pt>
                <c:pt idx="136">
                  <c:v>2012.3</c:v>
                </c:pt>
                <c:pt idx="137">
                  <c:v>2011.9</c:v>
                </c:pt>
                <c:pt idx="138">
                  <c:v>2008.8</c:v>
                </c:pt>
                <c:pt idx="139">
                  <c:v>2008.8</c:v>
                </c:pt>
                <c:pt idx="140">
                  <c:v>2008.8</c:v>
                </c:pt>
                <c:pt idx="141">
                  <c:v>2008.8</c:v>
                </c:pt>
                <c:pt idx="142">
                  <c:v>2008.8</c:v>
                </c:pt>
                <c:pt idx="143">
                  <c:v>2008.8</c:v>
                </c:pt>
                <c:pt idx="144">
                  <c:v>2007.9</c:v>
                </c:pt>
                <c:pt idx="145">
                  <c:v>2007.9</c:v>
                </c:pt>
                <c:pt idx="146">
                  <c:v>2007.9</c:v>
                </c:pt>
                <c:pt idx="147">
                  <c:v>2007.9</c:v>
                </c:pt>
                <c:pt idx="148">
                  <c:v>2007.9</c:v>
                </c:pt>
                <c:pt idx="149">
                  <c:v>2005.1</c:v>
                </c:pt>
                <c:pt idx="150">
                  <c:v>2005.1</c:v>
                </c:pt>
                <c:pt idx="151">
                  <c:v>2005.1</c:v>
                </c:pt>
                <c:pt idx="152">
                  <c:v>2005.1</c:v>
                </c:pt>
                <c:pt idx="153">
                  <c:v>2005.1</c:v>
                </c:pt>
                <c:pt idx="154">
                  <c:v>2005.1</c:v>
                </c:pt>
                <c:pt idx="155">
                  <c:v>2005.1</c:v>
                </c:pt>
                <c:pt idx="156">
                  <c:v>2005.1</c:v>
                </c:pt>
                <c:pt idx="157">
                  <c:v>2002</c:v>
                </c:pt>
                <c:pt idx="158">
                  <c:v>2002</c:v>
                </c:pt>
                <c:pt idx="159">
                  <c:v>1998.6</c:v>
                </c:pt>
                <c:pt idx="160">
                  <c:v>1998.6</c:v>
                </c:pt>
                <c:pt idx="161">
                  <c:v>1998.6</c:v>
                </c:pt>
                <c:pt idx="162">
                  <c:v>1998.6</c:v>
                </c:pt>
                <c:pt idx="163">
                  <c:v>1998.6</c:v>
                </c:pt>
                <c:pt idx="164">
                  <c:v>1998.6</c:v>
                </c:pt>
                <c:pt idx="165">
                  <c:v>1998.6</c:v>
                </c:pt>
                <c:pt idx="166">
                  <c:v>1998.6</c:v>
                </c:pt>
                <c:pt idx="167">
                  <c:v>1998.6</c:v>
                </c:pt>
                <c:pt idx="168">
                  <c:v>1998.6</c:v>
                </c:pt>
                <c:pt idx="169">
                  <c:v>1998.6</c:v>
                </c:pt>
                <c:pt idx="170">
                  <c:v>1993.6</c:v>
                </c:pt>
                <c:pt idx="171">
                  <c:v>1993.6</c:v>
                </c:pt>
                <c:pt idx="172">
                  <c:v>1993.6</c:v>
                </c:pt>
                <c:pt idx="173">
                  <c:v>1993.6</c:v>
                </c:pt>
                <c:pt idx="174">
                  <c:v>1988.3</c:v>
                </c:pt>
                <c:pt idx="175">
                  <c:v>1988.3</c:v>
                </c:pt>
                <c:pt idx="176">
                  <c:v>1988.3</c:v>
                </c:pt>
                <c:pt idx="177">
                  <c:v>1988.3</c:v>
                </c:pt>
                <c:pt idx="178">
                  <c:v>1988.3</c:v>
                </c:pt>
                <c:pt idx="179">
                  <c:v>1988.3</c:v>
                </c:pt>
                <c:pt idx="180">
                  <c:v>1988.3</c:v>
                </c:pt>
                <c:pt idx="181">
                  <c:v>1988.3</c:v>
                </c:pt>
                <c:pt idx="182">
                  <c:v>1988.3</c:v>
                </c:pt>
                <c:pt idx="183">
                  <c:v>1988.3</c:v>
                </c:pt>
                <c:pt idx="184">
                  <c:v>1988.3</c:v>
                </c:pt>
                <c:pt idx="185">
                  <c:v>1988.3</c:v>
                </c:pt>
                <c:pt idx="186">
                  <c:v>1988.3</c:v>
                </c:pt>
                <c:pt idx="187">
                  <c:v>1988.3</c:v>
                </c:pt>
                <c:pt idx="188">
                  <c:v>1988.3</c:v>
                </c:pt>
                <c:pt idx="189">
                  <c:v>1988.3</c:v>
                </c:pt>
                <c:pt idx="190">
                  <c:v>1988.3</c:v>
                </c:pt>
                <c:pt idx="191">
                  <c:v>1988.3</c:v>
                </c:pt>
                <c:pt idx="192">
                  <c:v>1988.3</c:v>
                </c:pt>
                <c:pt idx="193">
                  <c:v>1988.3</c:v>
                </c:pt>
                <c:pt idx="194">
                  <c:v>1988.3</c:v>
                </c:pt>
                <c:pt idx="195">
                  <c:v>1988.3</c:v>
                </c:pt>
                <c:pt idx="196">
                  <c:v>1988.3</c:v>
                </c:pt>
                <c:pt idx="197">
                  <c:v>1988.3</c:v>
                </c:pt>
                <c:pt idx="198">
                  <c:v>1988.3</c:v>
                </c:pt>
                <c:pt idx="199">
                  <c:v>1988.3</c:v>
                </c:pt>
                <c:pt idx="200">
                  <c:v>1988.3</c:v>
                </c:pt>
                <c:pt idx="201">
                  <c:v>1988.3</c:v>
                </c:pt>
                <c:pt idx="202">
                  <c:v>1988.3</c:v>
                </c:pt>
                <c:pt idx="203">
                  <c:v>1984.4</c:v>
                </c:pt>
                <c:pt idx="204">
                  <c:v>1984.4</c:v>
                </c:pt>
                <c:pt idx="205">
                  <c:v>1984.4</c:v>
                </c:pt>
                <c:pt idx="206">
                  <c:v>1984.4</c:v>
                </c:pt>
                <c:pt idx="207">
                  <c:v>1984.4</c:v>
                </c:pt>
                <c:pt idx="208">
                  <c:v>1984.4</c:v>
                </c:pt>
                <c:pt idx="209">
                  <c:v>1984.4</c:v>
                </c:pt>
                <c:pt idx="210">
                  <c:v>1979.7</c:v>
                </c:pt>
                <c:pt idx="211">
                  <c:v>1979.7</c:v>
                </c:pt>
                <c:pt idx="212">
                  <c:v>1979.7</c:v>
                </c:pt>
                <c:pt idx="213">
                  <c:v>1979.7</c:v>
                </c:pt>
                <c:pt idx="214">
                  <c:v>1979.7</c:v>
                </c:pt>
                <c:pt idx="215">
                  <c:v>1979.7</c:v>
                </c:pt>
                <c:pt idx="216">
                  <c:v>1979.7</c:v>
                </c:pt>
                <c:pt idx="217">
                  <c:v>1979.7</c:v>
                </c:pt>
                <c:pt idx="218">
                  <c:v>1979.7</c:v>
                </c:pt>
                <c:pt idx="219">
                  <c:v>1979.7</c:v>
                </c:pt>
                <c:pt idx="220">
                  <c:v>1979.7</c:v>
                </c:pt>
                <c:pt idx="221">
                  <c:v>1979.7</c:v>
                </c:pt>
                <c:pt idx="222">
                  <c:v>1979.7</c:v>
                </c:pt>
                <c:pt idx="223">
                  <c:v>1978.4</c:v>
                </c:pt>
                <c:pt idx="224">
                  <c:v>1978.4</c:v>
                </c:pt>
                <c:pt idx="225">
                  <c:v>1978.4</c:v>
                </c:pt>
                <c:pt idx="226">
                  <c:v>1974.5</c:v>
                </c:pt>
                <c:pt idx="227">
                  <c:v>1974.5</c:v>
                </c:pt>
                <c:pt idx="228">
                  <c:v>1974.5</c:v>
                </c:pt>
                <c:pt idx="229">
                  <c:v>1974.5</c:v>
                </c:pt>
                <c:pt idx="230">
                  <c:v>1974.5</c:v>
                </c:pt>
                <c:pt idx="231">
                  <c:v>1974.5</c:v>
                </c:pt>
                <c:pt idx="232">
                  <c:v>1974.5</c:v>
                </c:pt>
                <c:pt idx="233">
                  <c:v>1974.5</c:v>
                </c:pt>
                <c:pt idx="234">
                  <c:v>1974.5</c:v>
                </c:pt>
                <c:pt idx="235">
                  <c:v>1974.5</c:v>
                </c:pt>
                <c:pt idx="236">
                  <c:v>1974.5</c:v>
                </c:pt>
                <c:pt idx="237">
                  <c:v>1974.5</c:v>
                </c:pt>
                <c:pt idx="238">
                  <c:v>1974.5</c:v>
                </c:pt>
                <c:pt idx="239">
                  <c:v>1974.5</c:v>
                </c:pt>
                <c:pt idx="240">
                  <c:v>1974.5</c:v>
                </c:pt>
                <c:pt idx="241">
                  <c:v>1974.5</c:v>
                </c:pt>
                <c:pt idx="242">
                  <c:v>1974.5</c:v>
                </c:pt>
                <c:pt idx="243">
                  <c:v>1974.5</c:v>
                </c:pt>
                <c:pt idx="244">
                  <c:v>1974.5</c:v>
                </c:pt>
                <c:pt idx="245">
                  <c:v>1974.5</c:v>
                </c:pt>
                <c:pt idx="246">
                  <c:v>1974.5</c:v>
                </c:pt>
                <c:pt idx="247">
                  <c:v>1974.5</c:v>
                </c:pt>
                <c:pt idx="248">
                  <c:v>1974.5</c:v>
                </c:pt>
                <c:pt idx="249">
                  <c:v>1974.5</c:v>
                </c:pt>
                <c:pt idx="250">
                  <c:v>1974.5</c:v>
                </c:pt>
                <c:pt idx="251">
                  <c:v>1974.5</c:v>
                </c:pt>
                <c:pt idx="252">
                  <c:v>1974.5</c:v>
                </c:pt>
                <c:pt idx="253">
                  <c:v>1974.5</c:v>
                </c:pt>
                <c:pt idx="254">
                  <c:v>1974.5</c:v>
                </c:pt>
                <c:pt idx="255">
                  <c:v>1974.5</c:v>
                </c:pt>
                <c:pt idx="256">
                  <c:v>1974.5</c:v>
                </c:pt>
                <c:pt idx="257">
                  <c:v>1974.5</c:v>
                </c:pt>
                <c:pt idx="258">
                  <c:v>1974.5</c:v>
                </c:pt>
                <c:pt idx="259">
                  <c:v>1974.5</c:v>
                </c:pt>
                <c:pt idx="260">
                  <c:v>1974.5</c:v>
                </c:pt>
                <c:pt idx="261">
                  <c:v>1974.5</c:v>
                </c:pt>
                <c:pt idx="262">
                  <c:v>1974.5</c:v>
                </c:pt>
                <c:pt idx="263">
                  <c:v>1974.5</c:v>
                </c:pt>
                <c:pt idx="264">
                  <c:v>1974.5</c:v>
                </c:pt>
                <c:pt idx="265">
                  <c:v>1974.5</c:v>
                </c:pt>
                <c:pt idx="266">
                  <c:v>1974.5</c:v>
                </c:pt>
                <c:pt idx="267">
                  <c:v>1974.5</c:v>
                </c:pt>
                <c:pt idx="268">
                  <c:v>1974.5</c:v>
                </c:pt>
                <c:pt idx="269">
                  <c:v>1974.5</c:v>
                </c:pt>
                <c:pt idx="270">
                  <c:v>1973.4</c:v>
                </c:pt>
                <c:pt idx="271">
                  <c:v>1971.6</c:v>
                </c:pt>
                <c:pt idx="272">
                  <c:v>1971.6</c:v>
                </c:pt>
                <c:pt idx="273">
                  <c:v>1971.6</c:v>
                </c:pt>
                <c:pt idx="274">
                  <c:v>1971.6</c:v>
                </c:pt>
                <c:pt idx="275">
                  <c:v>1971.6</c:v>
                </c:pt>
                <c:pt idx="276">
                  <c:v>1971.6</c:v>
                </c:pt>
                <c:pt idx="277">
                  <c:v>1968.5</c:v>
                </c:pt>
                <c:pt idx="278">
                  <c:v>1968.5</c:v>
                </c:pt>
                <c:pt idx="279">
                  <c:v>1968.5</c:v>
                </c:pt>
                <c:pt idx="280">
                  <c:v>1968.5</c:v>
                </c:pt>
                <c:pt idx="281">
                  <c:v>1968.5</c:v>
                </c:pt>
                <c:pt idx="282">
                  <c:v>1968.5</c:v>
                </c:pt>
                <c:pt idx="283">
                  <c:v>1968.5</c:v>
                </c:pt>
                <c:pt idx="284">
                  <c:v>1968.5</c:v>
                </c:pt>
                <c:pt idx="285">
                  <c:v>1963.8</c:v>
                </c:pt>
                <c:pt idx="286">
                  <c:v>1963.8</c:v>
                </c:pt>
                <c:pt idx="287">
                  <c:v>1963.8</c:v>
                </c:pt>
                <c:pt idx="288">
                  <c:v>1963.8</c:v>
                </c:pt>
                <c:pt idx="289">
                  <c:v>1963.8</c:v>
                </c:pt>
                <c:pt idx="290">
                  <c:v>1963.8</c:v>
                </c:pt>
                <c:pt idx="291">
                  <c:v>1963.8</c:v>
                </c:pt>
                <c:pt idx="292">
                  <c:v>1963.8</c:v>
                </c:pt>
                <c:pt idx="293">
                  <c:v>1963.8</c:v>
                </c:pt>
                <c:pt idx="294">
                  <c:v>1963.8</c:v>
                </c:pt>
                <c:pt idx="295">
                  <c:v>1963.8</c:v>
                </c:pt>
                <c:pt idx="296">
                  <c:v>1963.8</c:v>
                </c:pt>
                <c:pt idx="297">
                  <c:v>1963.8</c:v>
                </c:pt>
                <c:pt idx="298">
                  <c:v>1963.8</c:v>
                </c:pt>
                <c:pt idx="299">
                  <c:v>1963.8</c:v>
                </c:pt>
                <c:pt idx="300">
                  <c:v>1963.8</c:v>
                </c:pt>
                <c:pt idx="301">
                  <c:v>1963.8</c:v>
                </c:pt>
                <c:pt idx="302">
                  <c:v>1963.8</c:v>
                </c:pt>
                <c:pt idx="303">
                  <c:v>1963.8</c:v>
                </c:pt>
                <c:pt idx="304">
                  <c:v>1963.8</c:v>
                </c:pt>
                <c:pt idx="305">
                  <c:v>1963.8</c:v>
                </c:pt>
                <c:pt idx="306">
                  <c:v>1963.8</c:v>
                </c:pt>
                <c:pt idx="307">
                  <c:v>1963.8</c:v>
                </c:pt>
                <c:pt idx="308">
                  <c:v>1963.8</c:v>
                </c:pt>
                <c:pt idx="309">
                  <c:v>1963.8</c:v>
                </c:pt>
                <c:pt idx="310">
                  <c:v>1963.8</c:v>
                </c:pt>
                <c:pt idx="311">
                  <c:v>1963.8</c:v>
                </c:pt>
                <c:pt idx="312">
                  <c:v>1963.8</c:v>
                </c:pt>
                <c:pt idx="313">
                  <c:v>1963.8</c:v>
                </c:pt>
                <c:pt idx="314">
                  <c:v>1963.8</c:v>
                </c:pt>
                <c:pt idx="315">
                  <c:v>1963.8</c:v>
                </c:pt>
                <c:pt idx="316">
                  <c:v>1963.8</c:v>
                </c:pt>
                <c:pt idx="317">
                  <c:v>1962.7</c:v>
                </c:pt>
                <c:pt idx="318">
                  <c:v>1962.7</c:v>
                </c:pt>
                <c:pt idx="319">
                  <c:v>1962.7</c:v>
                </c:pt>
                <c:pt idx="320">
                  <c:v>1962.7</c:v>
                </c:pt>
                <c:pt idx="321">
                  <c:v>1962.7</c:v>
                </c:pt>
                <c:pt idx="322">
                  <c:v>1962.7</c:v>
                </c:pt>
                <c:pt idx="323">
                  <c:v>1962.7</c:v>
                </c:pt>
                <c:pt idx="324">
                  <c:v>1962.7</c:v>
                </c:pt>
                <c:pt idx="325">
                  <c:v>1962.7</c:v>
                </c:pt>
                <c:pt idx="326">
                  <c:v>1962.7</c:v>
                </c:pt>
                <c:pt idx="327">
                  <c:v>1962.7</c:v>
                </c:pt>
                <c:pt idx="328">
                  <c:v>1962.7</c:v>
                </c:pt>
                <c:pt idx="329">
                  <c:v>1962.7</c:v>
                </c:pt>
                <c:pt idx="330">
                  <c:v>1962.7</c:v>
                </c:pt>
                <c:pt idx="331">
                  <c:v>1962.7</c:v>
                </c:pt>
                <c:pt idx="332">
                  <c:v>1962.7</c:v>
                </c:pt>
                <c:pt idx="333">
                  <c:v>1962.7</c:v>
                </c:pt>
                <c:pt idx="334">
                  <c:v>1962.7</c:v>
                </c:pt>
                <c:pt idx="335">
                  <c:v>1962.7</c:v>
                </c:pt>
                <c:pt idx="336">
                  <c:v>1962.7</c:v>
                </c:pt>
                <c:pt idx="337">
                  <c:v>1962.7</c:v>
                </c:pt>
                <c:pt idx="338">
                  <c:v>1962.7</c:v>
                </c:pt>
                <c:pt idx="339">
                  <c:v>1962.7</c:v>
                </c:pt>
                <c:pt idx="340">
                  <c:v>1962.7</c:v>
                </c:pt>
                <c:pt idx="341">
                  <c:v>1962.7</c:v>
                </c:pt>
                <c:pt idx="342">
                  <c:v>1962.7</c:v>
                </c:pt>
                <c:pt idx="343">
                  <c:v>1962.7</c:v>
                </c:pt>
                <c:pt idx="344">
                  <c:v>1962.7</c:v>
                </c:pt>
                <c:pt idx="345">
                  <c:v>1962.7</c:v>
                </c:pt>
                <c:pt idx="346">
                  <c:v>1962.7</c:v>
                </c:pt>
                <c:pt idx="347">
                  <c:v>1962.7</c:v>
                </c:pt>
                <c:pt idx="348">
                  <c:v>1960.9</c:v>
                </c:pt>
                <c:pt idx="349">
                  <c:v>1960.9</c:v>
                </c:pt>
                <c:pt idx="350">
                  <c:v>1960.9</c:v>
                </c:pt>
                <c:pt idx="351">
                  <c:v>1960.9</c:v>
                </c:pt>
                <c:pt idx="352">
                  <c:v>1960.9</c:v>
                </c:pt>
                <c:pt idx="353">
                  <c:v>1960.9</c:v>
                </c:pt>
                <c:pt idx="354">
                  <c:v>1960.9</c:v>
                </c:pt>
                <c:pt idx="355">
                  <c:v>1960.9</c:v>
                </c:pt>
                <c:pt idx="356">
                  <c:v>1960.9</c:v>
                </c:pt>
                <c:pt idx="357">
                  <c:v>1960.9</c:v>
                </c:pt>
                <c:pt idx="358">
                  <c:v>1960.9</c:v>
                </c:pt>
                <c:pt idx="359">
                  <c:v>1960.9</c:v>
                </c:pt>
                <c:pt idx="360">
                  <c:v>1960.9</c:v>
                </c:pt>
                <c:pt idx="361">
                  <c:v>1960.9</c:v>
                </c:pt>
                <c:pt idx="362">
                  <c:v>1960.9</c:v>
                </c:pt>
                <c:pt idx="363">
                  <c:v>1960.9</c:v>
                </c:pt>
                <c:pt idx="364">
                  <c:v>1960.9</c:v>
                </c:pt>
                <c:pt idx="365">
                  <c:v>1960.9</c:v>
                </c:pt>
                <c:pt idx="366">
                  <c:v>1960.9</c:v>
                </c:pt>
                <c:pt idx="367">
                  <c:v>1960.9</c:v>
                </c:pt>
                <c:pt idx="368">
                  <c:v>1960.9</c:v>
                </c:pt>
                <c:pt idx="369">
                  <c:v>1960.9</c:v>
                </c:pt>
                <c:pt idx="370">
                  <c:v>1960.9</c:v>
                </c:pt>
                <c:pt idx="371">
                  <c:v>1960.9</c:v>
                </c:pt>
                <c:pt idx="372">
                  <c:v>1960.9</c:v>
                </c:pt>
                <c:pt idx="373">
                  <c:v>1960.9</c:v>
                </c:pt>
                <c:pt idx="374">
                  <c:v>1960.9</c:v>
                </c:pt>
                <c:pt idx="375">
                  <c:v>1960.9</c:v>
                </c:pt>
                <c:pt idx="376">
                  <c:v>1960.9</c:v>
                </c:pt>
                <c:pt idx="377">
                  <c:v>1960.9</c:v>
                </c:pt>
                <c:pt idx="378">
                  <c:v>1960.9</c:v>
                </c:pt>
                <c:pt idx="379">
                  <c:v>1960.9</c:v>
                </c:pt>
                <c:pt idx="380">
                  <c:v>1960.9</c:v>
                </c:pt>
                <c:pt idx="381">
                  <c:v>1960.9</c:v>
                </c:pt>
                <c:pt idx="382">
                  <c:v>1960.9</c:v>
                </c:pt>
                <c:pt idx="383">
                  <c:v>1960.9</c:v>
                </c:pt>
                <c:pt idx="384">
                  <c:v>1960.9</c:v>
                </c:pt>
                <c:pt idx="385">
                  <c:v>1960.9</c:v>
                </c:pt>
                <c:pt idx="386">
                  <c:v>1960.9</c:v>
                </c:pt>
                <c:pt idx="387">
                  <c:v>1960.9</c:v>
                </c:pt>
                <c:pt idx="388">
                  <c:v>1960.9</c:v>
                </c:pt>
                <c:pt idx="389">
                  <c:v>1960.9</c:v>
                </c:pt>
                <c:pt idx="390">
                  <c:v>1960.9</c:v>
                </c:pt>
                <c:pt idx="391">
                  <c:v>1960.9</c:v>
                </c:pt>
                <c:pt idx="392">
                  <c:v>1959.6</c:v>
                </c:pt>
                <c:pt idx="393">
                  <c:v>1959.6</c:v>
                </c:pt>
                <c:pt idx="394">
                  <c:v>1959.6</c:v>
                </c:pt>
                <c:pt idx="395">
                  <c:v>1959.6</c:v>
                </c:pt>
                <c:pt idx="396">
                  <c:v>1959.6</c:v>
                </c:pt>
                <c:pt idx="397">
                  <c:v>1959.6</c:v>
                </c:pt>
                <c:pt idx="398">
                  <c:v>1959.6</c:v>
                </c:pt>
                <c:pt idx="399">
                  <c:v>1959.6</c:v>
                </c:pt>
                <c:pt idx="400">
                  <c:v>1959.6</c:v>
                </c:pt>
                <c:pt idx="401">
                  <c:v>1959.6</c:v>
                </c:pt>
                <c:pt idx="402">
                  <c:v>1959.6</c:v>
                </c:pt>
                <c:pt idx="403">
                  <c:v>1959.6</c:v>
                </c:pt>
                <c:pt idx="404">
                  <c:v>1959.6</c:v>
                </c:pt>
                <c:pt idx="405">
                  <c:v>1959.6</c:v>
                </c:pt>
                <c:pt idx="406">
                  <c:v>1959.6</c:v>
                </c:pt>
                <c:pt idx="407">
                  <c:v>1959.6</c:v>
                </c:pt>
                <c:pt idx="408">
                  <c:v>1959.6</c:v>
                </c:pt>
                <c:pt idx="409">
                  <c:v>1955.4</c:v>
                </c:pt>
                <c:pt idx="410">
                  <c:v>1955.4</c:v>
                </c:pt>
                <c:pt idx="411">
                  <c:v>1955.4</c:v>
                </c:pt>
                <c:pt idx="412">
                  <c:v>1955.4</c:v>
                </c:pt>
                <c:pt idx="413">
                  <c:v>1955.4</c:v>
                </c:pt>
                <c:pt idx="414">
                  <c:v>1955.4</c:v>
                </c:pt>
                <c:pt idx="415">
                  <c:v>1955.4</c:v>
                </c:pt>
                <c:pt idx="416">
                  <c:v>1955.4</c:v>
                </c:pt>
                <c:pt idx="417">
                  <c:v>1955.4</c:v>
                </c:pt>
                <c:pt idx="418">
                  <c:v>1955.4</c:v>
                </c:pt>
                <c:pt idx="419">
                  <c:v>1955.4</c:v>
                </c:pt>
                <c:pt idx="420">
                  <c:v>1955.4</c:v>
                </c:pt>
                <c:pt idx="421">
                  <c:v>1955.4</c:v>
                </c:pt>
                <c:pt idx="422">
                  <c:v>1955.4</c:v>
                </c:pt>
                <c:pt idx="423">
                  <c:v>1955.4</c:v>
                </c:pt>
                <c:pt idx="424">
                  <c:v>1955.4</c:v>
                </c:pt>
                <c:pt idx="425">
                  <c:v>1955.4</c:v>
                </c:pt>
                <c:pt idx="426">
                  <c:v>1955.4</c:v>
                </c:pt>
                <c:pt idx="427">
                  <c:v>1955.4</c:v>
                </c:pt>
                <c:pt idx="428">
                  <c:v>1955.4</c:v>
                </c:pt>
                <c:pt idx="429">
                  <c:v>1955.4</c:v>
                </c:pt>
                <c:pt idx="430">
                  <c:v>1955.4</c:v>
                </c:pt>
                <c:pt idx="431">
                  <c:v>1955.4</c:v>
                </c:pt>
                <c:pt idx="432">
                  <c:v>1955.4</c:v>
                </c:pt>
                <c:pt idx="433">
                  <c:v>1955.4</c:v>
                </c:pt>
                <c:pt idx="434">
                  <c:v>1955.4</c:v>
                </c:pt>
                <c:pt idx="435">
                  <c:v>1955.4</c:v>
                </c:pt>
                <c:pt idx="436">
                  <c:v>1955.4</c:v>
                </c:pt>
                <c:pt idx="437">
                  <c:v>1955.4</c:v>
                </c:pt>
                <c:pt idx="438">
                  <c:v>1955.4</c:v>
                </c:pt>
                <c:pt idx="439">
                  <c:v>1955.4</c:v>
                </c:pt>
                <c:pt idx="440">
                  <c:v>1955.4</c:v>
                </c:pt>
                <c:pt idx="441">
                  <c:v>1955.4</c:v>
                </c:pt>
                <c:pt idx="442">
                  <c:v>1955.4</c:v>
                </c:pt>
                <c:pt idx="443">
                  <c:v>1955.4</c:v>
                </c:pt>
                <c:pt idx="444">
                  <c:v>1955.4</c:v>
                </c:pt>
                <c:pt idx="445">
                  <c:v>1955.4</c:v>
                </c:pt>
                <c:pt idx="446">
                  <c:v>1955.4</c:v>
                </c:pt>
                <c:pt idx="447">
                  <c:v>1955.4</c:v>
                </c:pt>
                <c:pt idx="448">
                  <c:v>1955.4</c:v>
                </c:pt>
                <c:pt idx="449">
                  <c:v>1955.4</c:v>
                </c:pt>
                <c:pt idx="450">
                  <c:v>1955.4</c:v>
                </c:pt>
                <c:pt idx="451">
                  <c:v>1955.4</c:v>
                </c:pt>
                <c:pt idx="452">
                  <c:v>1955.4</c:v>
                </c:pt>
                <c:pt idx="453">
                  <c:v>1955.4</c:v>
                </c:pt>
                <c:pt idx="454">
                  <c:v>1955.4</c:v>
                </c:pt>
                <c:pt idx="455">
                  <c:v>1955.4</c:v>
                </c:pt>
                <c:pt idx="456">
                  <c:v>1955.4</c:v>
                </c:pt>
                <c:pt idx="457">
                  <c:v>1955.4</c:v>
                </c:pt>
                <c:pt idx="458">
                  <c:v>1955.4</c:v>
                </c:pt>
                <c:pt idx="459">
                  <c:v>1955.4</c:v>
                </c:pt>
                <c:pt idx="460">
                  <c:v>1955.4</c:v>
                </c:pt>
                <c:pt idx="461">
                  <c:v>1955.4</c:v>
                </c:pt>
                <c:pt idx="462">
                  <c:v>1955.4</c:v>
                </c:pt>
                <c:pt idx="463">
                  <c:v>1955.4</c:v>
                </c:pt>
                <c:pt idx="464">
                  <c:v>1955.4</c:v>
                </c:pt>
                <c:pt idx="465">
                  <c:v>1955.4</c:v>
                </c:pt>
                <c:pt idx="466">
                  <c:v>1955.4</c:v>
                </c:pt>
                <c:pt idx="467">
                  <c:v>1955.4</c:v>
                </c:pt>
                <c:pt idx="468">
                  <c:v>1955.4</c:v>
                </c:pt>
                <c:pt idx="469">
                  <c:v>1955.4</c:v>
                </c:pt>
                <c:pt idx="470">
                  <c:v>1955.4</c:v>
                </c:pt>
                <c:pt idx="471">
                  <c:v>1955.4</c:v>
                </c:pt>
                <c:pt idx="472">
                  <c:v>1955.4</c:v>
                </c:pt>
                <c:pt idx="473">
                  <c:v>1955.4</c:v>
                </c:pt>
                <c:pt idx="474">
                  <c:v>1955.4</c:v>
                </c:pt>
                <c:pt idx="475">
                  <c:v>1955.4</c:v>
                </c:pt>
                <c:pt idx="476">
                  <c:v>1955.4</c:v>
                </c:pt>
                <c:pt idx="477">
                  <c:v>1955.4</c:v>
                </c:pt>
                <c:pt idx="478">
                  <c:v>1955.4</c:v>
                </c:pt>
                <c:pt idx="479">
                  <c:v>1955.4</c:v>
                </c:pt>
                <c:pt idx="480">
                  <c:v>1955.4</c:v>
                </c:pt>
                <c:pt idx="481">
                  <c:v>1955.4</c:v>
                </c:pt>
                <c:pt idx="482">
                  <c:v>1955.4</c:v>
                </c:pt>
                <c:pt idx="483">
                  <c:v>1955.4</c:v>
                </c:pt>
                <c:pt idx="484">
                  <c:v>1955.4</c:v>
                </c:pt>
                <c:pt idx="485">
                  <c:v>1955.4</c:v>
                </c:pt>
                <c:pt idx="486">
                  <c:v>1955.4</c:v>
                </c:pt>
                <c:pt idx="487">
                  <c:v>1955.4</c:v>
                </c:pt>
                <c:pt idx="488">
                  <c:v>1955.4</c:v>
                </c:pt>
                <c:pt idx="489">
                  <c:v>1955.4</c:v>
                </c:pt>
                <c:pt idx="490">
                  <c:v>1955.4</c:v>
                </c:pt>
                <c:pt idx="491">
                  <c:v>1955.4</c:v>
                </c:pt>
                <c:pt idx="492">
                  <c:v>1955.4</c:v>
                </c:pt>
                <c:pt idx="493">
                  <c:v>1955.4</c:v>
                </c:pt>
                <c:pt idx="494">
                  <c:v>1955.4</c:v>
                </c:pt>
                <c:pt idx="495">
                  <c:v>1955.4</c:v>
                </c:pt>
                <c:pt idx="496">
                  <c:v>1955.4</c:v>
                </c:pt>
                <c:pt idx="497">
                  <c:v>1955.4</c:v>
                </c:pt>
                <c:pt idx="498">
                  <c:v>1955.4</c:v>
                </c:pt>
                <c:pt idx="499">
                  <c:v>1955.4</c:v>
                </c:pt>
                <c:pt idx="500">
                  <c:v>1955.4</c:v>
                </c:pt>
                <c:pt idx="501">
                  <c:v>1955.4</c:v>
                </c:pt>
                <c:pt idx="502">
                  <c:v>1955.4</c:v>
                </c:pt>
                <c:pt idx="503">
                  <c:v>1955.4</c:v>
                </c:pt>
                <c:pt idx="504">
                  <c:v>1955.4</c:v>
                </c:pt>
                <c:pt idx="505">
                  <c:v>1955.4</c:v>
                </c:pt>
                <c:pt idx="506">
                  <c:v>1955.4</c:v>
                </c:pt>
                <c:pt idx="507">
                  <c:v>1955.4</c:v>
                </c:pt>
                <c:pt idx="508">
                  <c:v>1955.4</c:v>
                </c:pt>
                <c:pt idx="509">
                  <c:v>1955.4</c:v>
                </c:pt>
                <c:pt idx="510">
                  <c:v>1955.4</c:v>
                </c:pt>
                <c:pt idx="511">
                  <c:v>1955.4</c:v>
                </c:pt>
                <c:pt idx="512">
                  <c:v>1955.4</c:v>
                </c:pt>
                <c:pt idx="513">
                  <c:v>1955.4</c:v>
                </c:pt>
                <c:pt idx="514">
                  <c:v>1955.4</c:v>
                </c:pt>
                <c:pt idx="515">
                  <c:v>1955.4</c:v>
                </c:pt>
                <c:pt idx="516">
                  <c:v>1955.4</c:v>
                </c:pt>
                <c:pt idx="517">
                  <c:v>1955.4</c:v>
                </c:pt>
                <c:pt idx="518">
                  <c:v>1955.4</c:v>
                </c:pt>
                <c:pt idx="519">
                  <c:v>1955.4</c:v>
                </c:pt>
                <c:pt idx="520">
                  <c:v>1955.4</c:v>
                </c:pt>
                <c:pt idx="521">
                  <c:v>1955.4</c:v>
                </c:pt>
                <c:pt idx="522">
                  <c:v>1955.4</c:v>
                </c:pt>
                <c:pt idx="523">
                  <c:v>1955.4</c:v>
                </c:pt>
                <c:pt idx="524">
                  <c:v>1955.4</c:v>
                </c:pt>
                <c:pt idx="525">
                  <c:v>1955.4</c:v>
                </c:pt>
                <c:pt idx="526">
                  <c:v>1955.4</c:v>
                </c:pt>
                <c:pt idx="527">
                  <c:v>1955.4</c:v>
                </c:pt>
                <c:pt idx="528">
                  <c:v>1955.4</c:v>
                </c:pt>
                <c:pt idx="529">
                  <c:v>1953.6</c:v>
                </c:pt>
                <c:pt idx="530">
                  <c:v>1953.6</c:v>
                </c:pt>
                <c:pt idx="531">
                  <c:v>1953.6</c:v>
                </c:pt>
                <c:pt idx="532">
                  <c:v>1953.6</c:v>
                </c:pt>
                <c:pt idx="533">
                  <c:v>1953.6</c:v>
                </c:pt>
                <c:pt idx="534">
                  <c:v>1953.6</c:v>
                </c:pt>
                <c:pt idx="535">
                  <c:v>1953.6</c:v>
                </c:pt>
                <c:pt idx="536">
                  <c:v>1953.6</c:v>
                </c:pt>
                <c:pt idx="537">
                  <c:v>1953.6</c:v>
                </c:pt>
                <c:pt idx="538">
                  <c:v>1953.6</c:v>
                </c:pt>
                <c:pt idx="539">
                  <c:v>1953.6</c:v>
                </c:pt>
                <c:pt idx="540">
                  <c:v>1953.6</c:v>
                </c:pt>
                <c:pt idx="541">
                  <c:v>1953.6</c:v>
                </c:pt>
                <c:pt idx="542">
                  <c:v>1953.6</c:v>
                </c:pt>
                <c:pt idx="543">
                  <c:v>1953.6</c:v>
                </c:pt>
                <c:pt idx="544">
                  <c:v>1953.6</c:v>
                </c:pt>
                <c:pt idx="545">
                  <c:v>1953.6</c:v>
                </c:pt>
                <c:pt idx="546">
                  <c:v>1953.6</c:v>
                </c:pt>
                <c:pt idx="547">
                  <c:v>1953.6</c:v>
                </c:pt>
                <c:pt idx="548">
                  <c:v>1953.6</c:v>
                </c:pt>
                <c:pt idx="549">
                  <c:v>1953.6</c:v>
                </c:pt>
                <c:pt idx="550">
                  <c:v>1953.6</c:v>
                </c:pt>
                <c:pt idx="551">
                  <c:v>1953.6</c:v>
                </c:pt>
                <c:pt idx="552">
                  <c:v>1953.6</c:v>
                </c:pt>
                <c:pt idx="553">
                  <c:v>1953.6</c:v>
                </c:pt>
                <c:pt idx="554">
                  <c:v>1953.6</c:v>
                </c:pt>
                <c:pt idx="555">
                  <c:v>1953.6</c:v>
                </c:pt>
                <c:pt idx="556">
                  <c:v>1953.6</c:v>
                </c:pt>
                <c:pt idx="557">
                  <c:v>1953.6</c:v>
                </c:pt>
                <c:pt idx="558">
                  <c:v>1953.6</c:v>
                </c:pt>
                <c:pt idx="559">
                  <c:v>1953.6</c:v>
                </c:pt>
                <c:pt idx="560">
                  <c:v>1953.6</c:v>
                </c:pt>
                <c:pt idx="561">
                  <c:v>1953.6</c:v>
                </c:pt>
                <c:pt idx="562">
                  <c:v>1953.6</c:v>
                </c:pt>
                <c:pt idx="563">
                  <c:v>1953.6</c:v>
                </c:pt>
                <c:pt idx="564">
                  <c:v>1953.6</c:v>
                </c:pt>
                <c:pt idx="565">
                  <c:v>1953.6</c:v>
                </c:pt>
                <c:pt idx="566">
                  <c:v>1953.6</c:v>
                </c:pt>
                <c:pt idx="567">
                  <c:v>1953.6</c:v>
                </c:pt>
                <c:pt idx="568">
                  <c:v>1953.6</c:v>
                </c:pt>
                <c:pt idx="569">
                  <c:v>1953.6</c:v>
                </c:pt>
                <c:pt idx="570">
                  <c:v>1953.6</c:v>
                </c:pt>
                <c:pt idx="571">
                  <c:v>1953.6</c:v>
                </c:pt>
                <c:pt idx="572">
                  <c:v>1953.6</c:v>
                </c:pt>
                <c:pt idx="573">
                  <c:v>1953.6</c:v>
                </c:pt>
                <c:pt idx="574">
                  <c:v>1953.6</c:v>
                </c:pt>
                <c:pt idx="575">
                  <c:v>1953.6</c:v>
                </c:pt>
                <c:pt idx="576">
                  <c:v>1953.6</c:v>
                </c:pt>
                <c:pt idx="577">
                  <c:v>1953.6</c:v>
                </c:pt>
                <c:pt idx="578">
                  <c:v>1953.6</c:v>
                </c:pt>
                <c:pt idx="579">
                  <c:v>1953.6</c:v>
                </c:pt>
                <c:pt idx="580">
                  <c:v>1953.6</c:v>
                </c:pt>
                <c:pt idx="581">
                  <c:v>1953.6</c:v>
                </c:pt>
                <c:pt idx="582">
                  <c:v>1953.6</c:v>
                </c:pt>
                <c:pt idx="583">
                  <c:v>1953.6</c:v>
                </c:pt>
                <c:pt idx="584">
                  <c:v>1953.6</c:v>
                </c:pt>
                <c:pt idx="585">
                  <c:v>1953.6</c:v>
                </c:pt>
                <c:pt idx="586">
                  <c:v>1953.6</c:v>
                </c:pt>
                <c:pt idx="587">
                  <c:v>1953.6</c:v>
                </c:pt>
                <c:pt idx="588">
                  <c:v>1953.6</c:v>
                </c:pt>
                <c:pt idx="589">
                  <c:v>1953.6</c:v>
                </c:pt>
                <c:pt idx="590">
                  <c:v>1953.6</c:v>
                </c:pt>
                <c:pt idx="591">
                  <c:v>1949.7</c:v>
                </c:pt>
                <c:pt idx="592">
                  <c:v>1949.7</c:v>
                </c:pt>
                <c:pt idx="593">
                  <c:v>1949.7</c:v>
                </c:pt>
                <c:pt idx="594">
                  <c:v>1949.7</c:v>
                </c:pt>
                <c:pt idx="595">
                  <c:v>1949.7</c:v>
                </c:pt>
                <c:pt idx="596">
                  <c:v>1949.7</c:v>
                </c:pt>
                <c:pt idx="597">
                  <c:v>1949.7</c:v>
                </c:pt>
                <c:pt idx="598">
                  <c:v>1949.7</c:v>
                </c:pt>
                <c:pt idx="599">
                  <c:v>1949.7</c:v>
                </c:pt>
                <c:pt idx="600">
                  <c:v>1949.7</c:v>
                </c:pt>
                <c:pt idx="601">
                  <c:v>1949.7</c:v>
                </c:pt>
                <c:pt idx="602">
                  <c:v>1949.7</c:v>
                </c:pt>
                <c:pt idx="603">
                  <c:v>1949.7</c:v>
                </c:pt>
                <c:pt idx="604">
                  <c:v>1949.7</c:v>
                </c:pt>
                <c:pt idx="605">
                  <c:v>1949.7</c:v>
                </c:pt>
                <c:pt idx="606">
                  <c:v>1949.7</c:v>
                </c:pt>
                <c:pt idx="607">
                  <c:v>1949.7</c:v>
                </c:pt>
                <c:pt idx="608">
                  <c:v>1949.7</c:v>
                </c:pt>
                <c:pt idx="609">
                  <c:v>1949.7</c:v>
                </c:pt>
                <c:pt idx="610">
                  <c:v>1949.7</c:v>
                </c:pt>
                <c:pt idx="611">
                  <c:v>1949.7</c:v>
                </c:pt>
                <c:pt idx="612">
                  <c:v>1949.7</c:v>
                </c:pt>
                <c:pt idx="613">
                  <c:v>1949.7</c:v>
                </c:pt>
                <c:pt idx="614">
                  <c:v>1949.7</c:v>
                </c:pt>
                <c:pt idx="615">
                  <c:v>1949.7</c:v>
                </c:pt>
                <c:pt idx="616">
                  <c:v>1949.7</c:v>
                </c:pt>
                <c:pt idx="617">
                  <c:v>1949.7</c:v>
                </c:pt>
                <c:pt idx="618">
                  <c:v>1949.7</c:v>
                </c:pt>
                <c:pt idx="619">
                  <c:v>1949.7</c:v>
                </c:pt>
                <c:pt idx="620">
                  <c:v>1949.7</c:v>
                </c:pt>
                <c:pt idx="621">
                  <c:v>1949.7</c:v>
                </c:pt>
                <c:pt idx="622">
                  <c:v>1949.7</c:v>
                </c:pt>
                <c:pt idx="623">
                  <c:v>1949.7</c:v>
                </c:pt>
                <c:pt idx="624">
                  <c:v>1949.7</c:v>
                </c:pt>
                <c:pt idx="625">
                  <c:v>1949.7</c:v>
                </c:pt>
                <c:pt idx="626">
                  <c:v>1949.7</c:v>
                </c:pt>
                <c:pt idx="627">
                  <c:v>1949.7</c:v>
                </c:pt>
                <c:pt idx="628">
                  <c:v>1949.7</c:v>
                </c:pt>
                <c:pt idx="629">
                  <c:v>1949.7</c:v>
                </c:pt>
                <c:pt idx="630">
                  <c:v>1949.7</c:v>
                </c:pt>
                <c:pt idx="631">
                  <c:v>1949.7</c:v>
                </c:pt>
                <c:pt idx="632">
                  <c:v>1949.7</c:v>
                </c:pt>
                <c:pt idx="633">
                  <c:v>1949.7</c:v>
                </c:pt>
                <c:pt idx="634">
                  <c:v>1949.7</c:v>
                </c:pt>
                <c:pt idx="635">
                  <c:v>1949.7</c:v>
                </c:pt>
                <c:pt idx="636">
                  <c:v>1949.7</c:v>
                </c:pt>
                <c:pt idx="637">
                  <c:v>1949.7</c:v>
                </c:pt>
                <c:pt idx="638">
                  <c:v>1949.7</c:v>
                </c:pt>
                <c:pt idx="639">
                  <c:v>1949.7</c:v>
                </c:pt>
                <c:pt idx="640">
                  <c:v>1949.7</c:v>
                </c:pt>
                <c:pt idx="641">
                  <c:v>1949.7</c:v>
                </c:pt>
                <c:pt idx="642">
                  <c:v>1949.7</c:v>
                </c:pt>
                <c:pt idx="643">
                  <c:v>1949.7</c:v>
                </c:pt>
                <c:pt idx="644">
                  <c:v>1949.7</c:v>
                </c:pt>
                <c:pt idx="645">
                  <c:v>1949.7</c:v>
                </c:pt>
                <c:pt idx="646">
                  <c:v>1949.7</c:v>
                </c:pt>
                <c:pt idx="647">
                  <c:v>1949.7</c:v>
                </c:pt>
                <c:pt idx="648">
                  <c:v>1949.7</c:v>
                </c:pt>
                <c:pt idx="649">
                  <c:v>1949.7</c:v>
                </c:pt>
                <c:pt idx="650">
                  <c:v>1949.7</c:v>
                </c:pt>
                <c:pt idx="651">
                  <c:v>1949.7</c:v>
                </c:pt>
                <c:pt idx="652">
                  <c:v>1949.7</c:v>
                </c:pt>
                <c:pt idx="653">
                  <c:v>1949.7</c:v>
                </c:pt>
                <c:pt idx="654">
                  <c:v>1949.7</c:v>
                </c:pt>
                <c:pt idx="655">
                  <c:v>1949.7</c:v>
                </c:pt>
                <c:pt idx="656">
                  <c:v>1949.7</c:v>
                </c:pt>
                <c:pt idx="657">
                  <c:v>1943.3</c:v>
                </c:pt>
                <c:pt idx="658">
                  <c:v>1943.3</c:v>
                </c:pt>
                <c:pt idx="659">
                  <c:v>1943.3</c:v>
                </c:pt>
                <c:pt idx="660">
                  <c:v>1943.3</c:v>
                </c:pt>
                <c:pt idx="661">
                  <c:v>1943.3</c:v>
                </c:pt>
                <c:pt idx="662">
                  <c:v>1943.3</c:v>
                </c:pt>
                <c:pt idx="663">
                  <c:v>1943.3</c:v>
                </c:pt>
                <c:pt idx="664">
                  <c:v>1943.3</c:v>
                </c:pt>
                <c:pt idx="665">
                  <c:v>1943.3</c:v>
                </c:pt>
                <c:pt idx="666">
                  <c:v>1943.3</c:v>
                </c:pt>
                <c:pt idx="667">
                  <c:v>1943.3</c:v>
                </c:pt>
                <c:pt idx="668">
                  <c:v>1943.3</c:v>
                </c:pt>
                <c:pt idx="669">
                  <c:v>1943.3</c:v>
                </c:pt>
                <c:pt idx="670">
                  <c:v>1943.3</c:v>
                </c:pt>
                <c:pt idx="671">
                  <c:v>1943.3</c:v>
                </c:pt>
                <c:pt idx="672">
                  <c:v>1943.3</c:v>
                </c:pt>
                <c:pt idx="673">
                  <c:v>1943.3</c:v>
                </c:pt>
                <c:pt idx="674">
                  <c:v>1943.3</c:v>
                </c:pt>
                <c:pt idx="675">
                  <c:v>1943.3</c:v>
                </c:pt>
                <c:pt idx="676">
                  <c:v>1943.3</c:v>
                </c:pt>
                <c:pt idx="677">
                  <c:v>1943.3</c:v>
                </c:pt>
                <c:pt idx="678">
                  <c:v>1943.3</c:v>
                </c:pt>
                <c:pt idx="679">
                  <c:v>1943.3</c:v>
                </c:pt>
                <c:pt idx="680">
                  <c:v>1943.3</c:v>
                </c:pt>
                <c:pt idx="681">
                  <c:v>1943.3</c:v>
                </c:pt>
                <c:pt idx="682">
                  <c:v>1943.3</c:v>
                </c:pt>
                <c:pt idx="683">
                  <c:v>1943.3</c:v>
                </c:pt>
                <c:pt idx="684">
                  <c:v>1943.3</c:v>
                </c:pt>
                <c:pt idx="685">
                  <c:v>1943.3</c:v>
                </c:pt>
                <c:pt idx="686">
                  <c:v>1943.3</c:v>
                </c:pt>
                <c:pt idx="687">
                  <c:v>1943.3</c:v>
                </c:pt>
                <c:pt idx="688">
                  <c:v>1943.3</c:v>
                </c:pt>
                <c:pt idx="689">
                  <c:v>1943.3</c:v>
                </c:pt>
                <c:pt idx="690">
                  <c:v>1943.3</c:v>
                </c:pt>
                <c:pt idx="691">
                  <c:v>1943.3</c:v>
                </c:pt>
                <c:pt idx="692">
                  <c:v>1943.3</c:v>
                </c:pt>
                <c:pt idx="693">
                  <c:v>1943.3</c:v>
                </c:pt>
                <c:pt idx="694">
                  <c:v>1943.3</c:v>
                </c:pt>
                <c:pt idx="695">
                  <c:v>1943.3</c:v>
                </c:pt>
                <c:pt idx="696">
                  <c:v>1943.3</c:v>
                </c:pt>
                <c:pt idx="697">
                  <c:v>1943.3</c:v>
                </c:pt>
                <c:pt idx="698">
                  <c:v>1943.3</c:v>
                </c:pt>
                <c:pt idx="699">
                  <c:v>1943.3</c:v>
                </c:pt>
                <c:pt idx="700">
                  <c:v>1943.3</c:v>
                </c:pt>
                <c:pt idx="701">
                  <c:v>1943.3</c:v>
                </c:pt>
                <c:pt idx="702">
                  <c:v>1943.3</c:v>
                </c:pt>
                <c:pt idx="703">
                  <c:v>1943.3</c:v>
                </c:pt>
                <c:pt idx="704">
                  <c:v>1943.3</c:v>
                </c:pt>
                <c:pt idx="705">
                  <c:v>1943.3</c:v>
                </c:pt>
                <c:pt idx="706">
                  <c:v>1943.3</c:v>
                </c:pt>
                <c:pt idx="707">
                  <c:v>1943.3</c:v>
                </c:pt>
                <c:pt idx="708">
                  <c:v>1943.3</c:v>
                </c:pt>
                <c:pt idx="709">
                  <c:v>1936.9</c:v>
                </c:pt>
                <c:pt idx="710">
                  <c:v>1936.9</c:v>
                </c:pt>
                <c:pt idx="711">
                  <c:v>1936.9</c:v>
                </c:pt>
                <c:pt idx="712">
                  <c:v>1936.9</c:v>
                </c:pt>
                <c:pt idx="713">
                  <c:v>1936.9</c:v>
                </c:pt>
                <c:pt idx="714">
                  <c:v>1936.9</c:v>
                </c:pt>
                <c:pt idx="715">
                  <c:v>1936.9</c:v>
                </c:pt>
                <c:pt idx="716">
                  <c:v>1936.9</c:v>
                </c:pt>
                <c:pt idx="717">
                  <c:v>1936.9</c:v>
                </c:pt>
                <c:pt idx="718">
                  <c:v>1936.9</c:v>
                </c:pt>
                <c:pt idx="719">
                  <c:v>1936.9</c:v>
                </c:pt>
                <c:pt idx="720">
                  <c:v>1936.9</c:v>
                </c:pt>
                <c:pt idx="721">
                  <c:v>1936.9</c:v>
                </c:pt>
                <c:pt idx="722">
                  <c:v>1936.9</c:v>
                </c:pt>
                <c:pt idx="723">
                  <c:v>1936.9</c:v>
                </c:pt>
                <c:pt idx="724">
                  <c:v>1936.9</c:v>
                </c:pt>
                <c:pt idx="725">
                  <c:v>1936.9</c:v>
                </c:pt>
                <c:pt idx="726">
                  <c:v>1936.9</c:v>
                </c:pt>
                <c:pt idx="727">
                  <c:v>1936.9</c:v>
                </c:pt>
                <c:pt idx="728">
                  <c:v>1936.9</c:v>
                </c:pt>
                <c:pt idx="729">
                  <c:v>1936.9</c:v>
                </c:pt>
                <c:pt idx="730">
                  <c:v>1936.9</c:v>
                </c:pt>
                <c:pt idx="731">
                  <c:v>1936.9</c:v>
                </c:pt>
                <c:pt idx="732">
                  <c:v>1936.9</c:v>
                </c:pt>
                <c:pt idx="733">
                  <c:v>1936.9</c:v>
                </c:pt>
                <c:pt idx="734">
                  <c:v>1936.9</c:v>
                </c:pt>
                <c:pt idx="735">
                  <c:v>1936.9</c:v>
                </c:pt>
                <c:pt idx="736">
                  <c:v>1936.9</c:v>
                </c:pt>
                <c:pt idx="737">
                  <c:v>1936.9</c:v>
                </c:pt>
                <c:pt idx="738">
                  <c:v>1936.9</c:v>
                </c:pt>
                <c:pt idx="739">
                  <c:v>1936.9</c:v>
                </c:pt>
                <c:pt idx="740">
                  <c:v>1936.9</c:v>
                </c:pt>
                <c:pt idx="741">
                  <c:v>1936.9</c:v>
                </c:pt>
                <c:pt idx="742">
                  <c:v>1936.9</c:v>
                </c:pt>
                <c:pt idx="743">
                  <c:v>1936.9</c:v>
                </c:pt>
                <c:pt idx="744">
                  <c:v>1936.9</c:v>
                </c:pt>
                <c:pt idx="745">
                  <c:v>1936.9</c:v>
                </c:pt>
                <c:pt idx="746">
                  <c:v>1936.9</c:v>
                </c:pt>
                <c:pt idx="747">
                  <c:v>1936.9</c:v>
                </c:pt>
                <c:pt idx="748">
                  <c:v>1936.9</c:v>
                </c:pt>
                <c:pt idx="749">
                  <c:v>1936.9</c:v>
                </c:pt>
                <c:pt idx="750">
                  <c:v>1936.9</c:v>
                </c:pt>
                <c:pt idx="751">
                  <c:v>1936.9</c:v>
                </c:pt>
                <c:pt idx="752">
                  <c:v>1936.9</c:v>
                </c:pt>
                <c:pt idx="753">
                  <c:v>1936.9</c:v>
                </c:pt>
                <c:pt idx="754">
                  <c:v>1936.9</c:v>
                </c:pt>
                <c:pt idx="755">
                  <c:v>1936.9</c:v>
                </c:pt>
                <c:pt idx="756">
                  <c:v>1936.9</c:v>
                </c:pt>
                <c:pt idx="757">
                  <c:v>1936.9</c:v>
                </c:pt>
                <c:pt idx="758">
                  <c:v>1936.9</c:v>
                </c:pt>
                <c:pt idx="759">
                  <c:v>1936.9</c:v>
                </c:pt>
                <c:pt idx="760">
                  <c:v>1936.9</c:v>
                </c:pt>
                <c:pt idx="761">
                  <c:v>1936.9</c:v>
                </c:pt>
                <c:pt idx="762">
                  <c:v>1936.9</c:v>
                </c:pt>
                <c:pt idx="763">
                  <c:v>1936.9</c:v>
                </c:pt>
                <c:pt idx="764">
                  <c:v>1936.9</c:v>
                </c:pt>
                <c:pt idx="765">
                  <c:v>1936.9</c:v>
                </c:pt>
                <c:pt idx="766">
                  <c:v>1936.9</c:v>
                </c:pt>
                <c:pt idx="767">
                  <c:v>1936.9</c:v>
                </c:pt>
                <c:pt idx="768">
                  <c:v>1936.9</c:v>
                </c:pt>
                <c:pt idx="769">
                  <c:v>1936.9</c:v>
                </c:pt>
                <c:pt idx="770">
                  <c:v>1936.9</c:v>
                </c:pt>
                <c:pt idx="771">
                  <c:v>1936.9</c:v>
                </c:pt>
                <c:pt idx="772">
                  <c:v>1936.9</c:v>
                </c:pt>
                <c:pt idx="773">
                  <c:v>1936.9</c:v>
                </c:pt>
                <c:pt idx="774">
                  <c:v>1936.9</c:v>
                </c:pt>
                <c:pt idx="775">
                  <c:v>1936.9</c:v>
                </c:pt>
                <c:pt idx="776">
                  <c:v>1936.9</c:v>
                </c:pt>
                <c:pt idx="777">
                  <c:v>1936.9</c:v>
                </c:pt>
                <c:pt idx="778">
                  <c:v>1936.9</c:v>
                </c:pt>
                <c:pt idx="779">
                  <c:v>1936.9</c:v>
                </c:pt>
                <c:pt idx="780">
                  <c:v>1936.9</c:v>
                </c:pt>
                <c:pt idx="781">
                  <c:v>1936.9</c:v>
                </c:pt>
                <c:pt idx="782">
                  <c:v>1936.9</c:v>
                </c:pt>
                <c:pt idx="783">
                  <c:v>1936.9</c:v>
                </c:pt>
                <c:pt idx="784">
                  <c:v>1936.9</c:v>
                </c:pt>
                <c:pt idx="785">
                  <c:v>1936.9</c:v>
                </c:pt>
                <c:pt idx="786">
                  <c:v>1936.9</c:v>
                </c:pt>
                <c:pt idx="787">
                  <c:v>1936.9</c:v>
                </c:pt>
                <c:pt idx="788">
                  <c:v>1936.9</c:v>
                </c:pt>
                <c:pt idx="789">
                  <c:v>1936.9</c:v>
                </c:pt>
                <c:pt idx="790">
                  <c:v>1936.9</c:v>
                </c:pt>
                <c:pt idx="791">
                  <c:v>1936.9</c:v>
                </c:pt>
                <c:pt idx="792">
                  <c:v>1936.9</c:v>
                </c:pt>
                <c:pt idx="793">
                  <c:v>1936.9</c:v>
                </c:pt>
                <c:pt idx="794">
                  <c:v>1936.9</c:v>
                </c:pt>
                <c:pt idx="795">
                  <c:v>1936.9</c:v>
                </c:pt>
                <c:pt idx="796">
                  <c:v>1936.9</c:v>
                </c:pt>
                <c:pt idx="797">
                  <c:v>1936.9</c:v>
                </c:pt>
                <c:pt idx="798">
                  <c:v>1936.9</c:v>
                </c:pt>
                <c:pt idx="799">
                  <c:v>1936.9</c:v>
                </c:pt>
                <c:pt idx="800">
                  <c:v>1936.9</c:v>
                </c:pt>
                <c:pt idx="801">
                  <c:v>1936.9</c:v>
                </c:pt>
                <c:pt idx="802">
                  <c:v>1936.9</c:v>
                </c:pt>
                <c:pt idx="803">
                  <c:v>1936.9</c:v>
                </c:pt>
                <c:pt idx="804">
                  <c:v>1936.9</c:v>
                </c:pt>
                <c:pt idx="805">
                  <c:v>1936.9</c:v>
                </c:pt>
                <c:pt idx="806">
                  <c:v>1936.9</c:v>
                </c:pt>
                <c:pt idx="807">
                  <c:v>1936.9</c:v>
                </c:pt>
                <c:pt idx="808">
                  <c:v>1936.9</c:v>
                </c:pt>
                <c:pt idx="809">
                  <c:v>1936.9</c:v>
                </c:pt>
                <c:pt idx="810">
                  <c:v>1936.9</c:v>
                </c:pt>
                <c:pt idx="811">
                  <c:v>1936.9</c:v>
                </c:pt>
                <c:pt idx="812">
                  <c:v>1936.9</c:v>
                </c:pt>
                <c:pt idx="813">
                  <c:v>1936.9</c:v>
                </c:pt>
                <c:pt idx="814">
                  <c:v>1936.9</c:v>
                </c:pt>
                <c:pt idx="815">
                  <c:v>1936.9</c:v>
                </c:pt>
                <c:pt idx="816">
                  <c:v>1936.9</c:v>
                </c:pt>
                <c:pt idx="817">
                  <c:v>1936.9</c:v>
                </c:pt>
                <c:pt idx="818">
                  <c:v>1936.9</c:v>
                </c:pt>
                <c:pt idx="819">
                  <c:v>1936.9</c:v>
                </c:pt>
                <c:pt idx="820">
                  <c:v>1936.9</c:v>
                </c:pt>
                <c:pt idx="821">
                  <c:v>1936.9</c:v>
                </c:pt>
                <c:pt idx="822">
                  <c:v>1936.9</c:v>
                </c:pt>
                <c:pt idx="823">
                  <c:v>1936.9</c:v>
                </c:pt>
                <c:pt idx="824">
                  <c:v>1936.9</c:v>
                </c:pt>
                <c:pt idx="825">
                  <c:v>1936.9</c:v>
                </c:pt>
                <c:pt idx="826">
                  <c:v>1936.9</c:v>
                </c:pt>
                <c:pt idx="827">
                  <c:v>1936.9</c:v>
                </c:pt>
                <c:pt idx="828">
                  <c:v>1936.9</c:v>
                </c:pt>
                <c:pt idx="829">
                  <c:v>1936.9</c:v>
                </c:pt>
                <c:pt idx="830">
                  <c:v>1936.9</c:v>
                </c:pt>
                <c:pt idx="831">
                  <c:v>1936.9</c:v>
                </c:pt>
                <c:pt idx="832">
                  <c:v>1936.9</c:v>
                </c:pt>
                <c:pt idx="833">
                  <c:v>1936.9</c:v>
                </c:pt>
                <c:pt idx="834">
                  <c:v>1936.9</c:v>
                </c:pt>
                <c:pt idx="835">
                  <c:v>1936.9</c:v>
                </c:pt>
                <c:pt idx="836">
                  <c:v>1936.9</c:v>
                </c:pt>
                <c:pt idx="837">
                  <c:v>1936.9</c:v>
                </c:pt>
                <c:pt idx="838">
                  <c:v>1936.9</c:v>
                </c:pt>
                <c:pt idx="839">
                  <c:v>1936.9</c:v>
                </c:pt>
                <c:pt idx="840">
                  <c:v>1936.9</c:v>
                </c:pt>
                <c:pt idx="841">
                  <c:v>1936.9</c:v>
                </c:pt>
                <c:pt idx="842">
                  <c:v>1936.9</c:v>
                </c:pt>
                <c:pt idx="843">
                  <c:v>1936.9</c:v>
                </c:pt>
                <c:pt idx="844">
                  <c:v>1936.9</c:v>
                </c:pt>
                <c:pt idx="845">
                  <c:v>1936.9</c:v>
                </c:pt>
                <c:pt idx="846">
                  <c:v>1936.9</c:v>
                </c:pt>
                <c:pt idx="847">
                  <c:v>1936.9</c:v>
                </c:pt>
                <c:pt idx="848">
                  <c:v>1936.9</c:v>
                </c:pt>
                <c:pt idx="849">
                  <c:v>1936.9</c:v>
                </c:pt>
                <c:pt idx="850">
                  <c:v>1936.9</c:v>
                </c:pt>
                <c:pt idx="851">
                  <c:v>1936.9</c:v>
                </c:pt>
                <c:pt idx="852">
                  <c:v>1936.9</c:v>
                </c:pt>
                <c:pt idx="853">
                  <c:v>1936.9</c:v>
                </c:pt>
                <c:pt idx="854">
                  <c:v>1936.9</c:v>
                </c:pt>
                <c:pt idx="855">
                  <c:v>1936.9</c:v>
                </c:pt>
                <c:pt idx="856">
                  <c:v>1936.9</c:v>
                </c:pt>
                <c:pt idx="857">
                  <c:v>1936.9</c:v>
                </c:pt>
                <c:pt idx="858">
                  <c:v>1936.9</c:v>
                </c:pt>
                <c:pt idx="859">
                  <c:v>1936.9</c:v>
                </c:pt>
                <c:pt idx="860">
                  <c:v>1936.9</c:v>
                </c:pt>
                <c:pt idx="861">
                  <c:v>1936.9</c:v>
                </c:pt>
                <c:pt idx="862">
                  <c:v>1936.9</c:v>
                </c:pt>
                <c:pt idx="863">
                  <c:v>1936.9</c:v>
                </c:pt>
                <c:pt idx="864">
                  <c:v>1936.9</c:v>
                </c:pt>
                <c:pt idx="865">
                  <c:v>1936.9</c:v>
                </c:pt>
                <c:pt idx="866">
                  <c:v>1936.9</c:v>
                </c:pt>
                <c:pt idx="867">
                  <c:v>1936.9</c:v>
                </c:pt>
                <c:pt idx="868">
                  <c:v>1936.9</c:v>
                </c:pt>
                <c:pt idx="869">
                  <c:v>1936.9</c:v>
                </c:pt>
                <c:pt idx="870">
                  <c:v>1936.9</c:v>
                </c:pt>
                <c:pt idx="871">
                  <c:v>1936.9</c:v>
                </c:pt>
                <c:pt idx="872">
                  <c:v>1936.9</c:v>
                </c:pt>
                <c:pt idx="873">
                  <c:v>1936.9</c:v>
                </c:pt>
                <c:pt idx="874">
                  <c:v>1936.9</c:v>
                </c:pt>
                <c:pt idx="875">
                  <c:v>1936.9</c:v>
                </c:pt>
                <c:pt idx="876">
                  <c:v>1936.9</c:v>
                </c:pt>
                <c:pt idx="877">
                  <c:v>1936.9</c:v>
                </c:pt>
                <c:pt idx="878">
                  <c:v>1936.9</c:v>
                </c:pt>
                <c:pt idx="879">
                  <c:v>1936.9</c:v>
                </c:pt>
                <c:pt idx="880">
                  <c:v>1936.9</c:v>
                </c:pt>
                <c:pt idx="881">
                  <c:v>1936.9</c:v>
                </c:pt>
                <c:pt idx="882">
                  <c:v>1936.9</c:v>
                </c:pt>
                <c:pt idx="883">
                  <c:v>1936.9</c:v>
                </c:pt>
                <c:pt idx="884">
                  <c:v>1936.9</c:v>
                </c:pt>
                <c:pt idx="885">
                  <c:v>1936.9</c:v>
                </c:pt>
                <c:pt idx="886">
                  <c:v>1936.9</c:v>
                </c:pt>
                <c:pt idx="887">
                  <c:v>1936.9</c:v>
                </c:pt>
                <c:pt idx="888">
                  <c:v>1936.9</c:v>
                </c:pt>
                <c:pt idx="889">
                  <c:v>1936.9</c:v>
                </c:pt>
                <c:pt idx="890">
                  <c:v>1936.9</c:v>
                </c:pt>
                <c:pt idx="891">
                  <c:v>1936.9</c:v>
                </c:pt>
                <c:pt idx="892">
                  <c:v>1936.9</c:v>
                </c:pt>
                <c:pt idx="893">
                  <c:v>1936.9</c:v>
                </c:pt>
                <c:pt idx="894">
                  <c:v>1936.9</c:v>
                </c:pt>
                <c:pt idx="895">
                  <c:v>1936.9</c:v>
                </c:pt>
                <c:pt idx="896">
                  <c:v>1936.9</c:v>
                </c:pt>
                <c:pt idx="897">
                  <c:v>1936.9</c:v>
                </c:pt>
                <c:pt idx="898">
                  <c:v>1936.9</c:v>
                </c:pt>
                <c:pt idx="899">
                  <c:v>1936.9</c:v>
                </c:pt>
                <c:pt idx="900">
                  <c:v>1936.9</c:v>
                </c:pt>
                <c:pt idx="901">
                  <c:v>1936.9</c:v>
                </c:pt>
                <c:pt idx="902">
                  <c:v>1931.7</c:v>
                </c:pt>
                <c:pt idx="903">
                  <c:v>1931.7</c:v>
                </c:pt>
                <c:pt idx="904">
                  <c:v>1931.7</c:v>
                </c:pt>
                <c:pt idx="905">
                  <c:v>1931.7</c:v>
                </c:pt>
                <c:pt idx="906">
                  <c:v>1931.7</c:v>
                </c:pt>
                <c:pt idx="907">
                  <c:v>1931.7</c:v>
                </c:pt>
                <c:pt idx="908">
                  <c:v>1931.7</c:v>
                </c:pt>
                <c:pt idx="909">
                  <c:v>1931.7</c:v>
                </c:pt>
                <c:pt idx="910">
                  <c:v>1931.7</c:v>
                </c:pt>
                <c:pt idx="911">
                  <c:v>1931.7</c:v>
                </c:pt>
                <c:pt idx="912">
                  <c:v>1931.7</c:v>
                </c:pt>
                <c:pt idx="913">
                  <c:v>1931.7</c:v>
                </c:pt>
                <c:pt idx="914">
                  <c:v>1931.7</c:v>
                </c:pt>
                <c:pt idx="915">
                  <c:v>1931.7</c:v>
                </c:pt>
                <c:pt idx="916">
                  <c:v>1931.7</c:v>
                </c:pt>
                <c:pt idx="917">
                  <c:v>1931.7</c:v>
                </c:pt>
                <c:pt idx="918">
                  <c:v>1931.7</c:v>
                </c:pt>
                <c:pt idx="919">
                  <c:v>1931.7</c:v>
                </c:pt>
                <c:pt idx="920">
                  <c:v>1931.7</c:v>
                </c:pt>
                <c:pt idx="921">
                  <c:v>1931.7</c:v>
                </c:pt>
                <c:pt idx="922">
                  <c:v>1931.7</c:v>
                </c:pt>
                <c:pt idx="923">
                  <c:v>1931.7</c:v>
                </c:pt>
                <c:pt idx="924">
                  <c:v>1931.7</c:v>
                </c:pt>
                <c:pt idx="925">
                  <c:v>1931.7</c:v>
                </c:pt>
                <c:pt idx="926">
                  <c:v>1931.7</c:v>
                </c:pt>
                <c:pt idx="927">
                  <c:v>1931.7</c:v>
                </c:pt>
                <c:pt idx="928">
                  <c:v>1931.7</c:v>
                </c:pt>
                <c:pt idx="929">
                  <c:v>1931.7</c:v>
                </c:pt>
                <c:pt idx="930">
                  <c:v>1931.7</c:v>
                </c:pt>
                <c:pt idx="931">
                  <c:v>1931.7</c:v>
                </c:pt>
                <c:pt idx="932">
                  <c:v>1931.7</c:v>
                </c:pt>
                <c:pt idx="933">
                  <c:v>1931.7</c:v>
                </c:pt>
                <c:pt idx="934">
                  <c:v>1931.7</c:v>
                </c:pt>
                <c:pt idx="935">
                  <c:v>1931.7</c:v>
                </c:pt>
                <c:pt idx="936">
                  <c:v>1931.7</c:v>
                </c:pt>
                <c:pt idx="937">
                  <c:v>1931.7</c:v>
                </c:pt>
                <c:pt idx="938">
                  <c:v>1931.7</c:v>
                </c:pt>
                <c:pt idx="939">
                  <c:v>1931.7</c:v>
                </c:pt>
                <c:pt idx="940">
                  <c:v>1931.7</c:v>
                </c:pt>
                <c:pt idx="941">
                  <c:v>1931.7</c:v>
                </c:pt>
                <c:pt idx="942">
                  <c:v>1931.7</c:v>
                </c:pt>
                <c:pt idx="943">
                  <c:v>1931.7</c:v>
                </c:pt>
                <c:pt idx="944">
                  <c:v>1931.7</c:v>
                </c:pt>
                <c:pt idx="945">
                  <c:v>1931.7</c:v>
                </c:pt>
                <c:pt idx="946">
                  <c:v>1931.7</c:v>
                </c:pt>
                <c:pt idx="947">
                  <c:v>1931.7</c:v>
                </c:pt>
                <c:pt idx="948">
                  <c:v>1931.7</c:v>
                </c:pt>
                <c:pt idx="949">
                  <c:v>1931.7</c:v>
                </c:pt>
                <c:pt idx="950">
                  <c:v>1931.7</c:v>
                </c:pt>
                <c:pt idx="951">
                  <c:v>1931.7</c:v>
                </c:pt>
                <c:pt idx="952">
                  <c:v>1931.7</c:v>
                </c:pt>
                <c:pt idx="953">
                  <c:v>1931.7</c:v>
                </c:pt>
                <c:pt idx="954">
                  <c:v>1931.7</c:v>
                </c:pt>
                <c:pt idx="955">
                  <c:v>1931.7</c:v>
                </c:pt>
                <c:pt idx="956">
                  <c:v>1931.7</c:v>
                </c:pt>
                <c:pt idx="957">
                  <c:v>1931.7</c:v>
                </c:pt>
                <c:pt idx="958">
                  <c:v>1931.7</c:v>
                </c:pt>
                <c:pt idx="959">
                  <c:v>1931.7</c:v>
                </c:pt>
                <c:pt idx="960">
                  <c:v>1931.7</c:v>
                </c:pt>
                <c:pt idx="961">
                  <c:v>1931.7</c:v>
                </c:pt>
                <c:pt idx="962">
                  <c:v>1931.7</c:v>
                </c:pt>
                <c:pt idx="963">
                  <c:v>1931.7</c:v>
                </c:pt>
                <c:pt idx="964">
                  <c:v>1931.7</c:v>
                </c:pt>
                <c:pt idx="965">
                  <c:v>1931.7</c:v>
                </c:pt>
                <c:pt idx="966">
                  <c:v>1931.7</c:v>
                </c:pt>
                <c:pt idx="967">
                  <c:v>1931.7</c:v>
                </c:pt>
                <c:pt idx="968">
                  <c:v>1931.7</c:v>
                </c:pt>
                <c:pt idx="969">
                  <c:v>1931.7</c:v>
                </c:pt>
                <c:pt idx="970">
                  <c:v>1931.7</c:v>
                </c:pt>
                <c:pt idx="971">
                  <c:v>1931.7</c:v>
                </c:pt>
                <c:pt idx="972">
                  <c:v>1931.7</c:v>
                </c:pt>
                <c:pt idx="973">
                  <c:v>1931.7</c:v>
                </c:pt>
                <c:pt idx="974">
                  <c:v>1931.7</c:v>
                </c:pt>
                <c:pt idx="975">
                  <c:v>1931.7</c:v>
                </c:pt>
                <c:pt idx="976">
                  <c:v>1931.7</c:v>
                </c:pt>
                <c:pt idx="977">
                  <c:v>1931.7</c:v>
                </c:pt>
                <c:pt idx="978">
                  <c:v>1931.7</c:v>
                </c:pt>
                <c:pt idx="979">
                  <c:v>1931.7</c:v>
                </c:pt>
                <c:pt idx="980">
                  <c:v>1931.7</c:v>
                </c:pt>
                <c:pt idx="981">
                  <c:v>1931.7</c:v>
                </c:pt>
                <c:pt idx="982">
                  <c:v>1931.7</c:v>
                </c:pt>
                <c:pt idx="983">
                  <c:v>1931.7</c:v>
                </c:pt>
                <c:pt idx="984">
                  <c:v>1931.7</c:v>
                </c:pt>
                <c:pt idx="985">
                  <c:v>1931.7</c:v>
                </c:pt>
                <c:pt idx="986">
                  <c:v>1931.7</c:v>
                </c:pt>
                <c:pt idx="987">
                  <c:v>1931.7</c:v>
                </c:pt>
                <c:pt idx="988">
                  <c:v>1931.7</c:v>
                </c:pt>
                <c:pt idx="989">
                  <c:v>1931.7</c:v>
                </c:pt>
                <c:pt idx="990">
                  <c:v>1931.7</c:v>
                </c:pt>
                <c:pt idx="991">
                  <c:v>1931.3</c:v>
                </c:pt>
                <c:pt idx="992">
                  <c:v>1931.3</c:v>
                </c:pt>
                <c:pt idx="993">
                  <c:v>1931.3</c:v>
                </c:pt>
                <c:pt idx="994">
                  <c:v>1931.3</c:v>
                </c:pt>
                <c:pt idx="995">
                  <c:v>1931.3</c:v>
                </c:pt>
                <c:pt idx="996">
                  <c:v>1931.3</c:v>
                </c:pt>
                <c:pt idx="997">
                  <c:v>1931.3</c:v>
                </c:pt>
                <c:pt idx="998">
                  <c:v>1931.3</c:v>
                </c:pt>
                <c:pt idx="999">
                  <c:v>1931.3</c:v>
                </c:pt>
                <c:pt idx="1000">
                  <c:v>1931.3</c:v>
                </c:pt>
                <c:pt idx="1001">
                  <c:v>1931.3</c:v>
                </c:pt>
                <c:pt idx="1002">
                  <c:v>1931.3</c:v>
                </c:pt>
                <c:pt idx="1003">
                  <c:v>1931.3</c:v>
                </c:pt>
                <c:pt idx="1004">
                  <c:v>1931.3</c:v>
                </c:pt>
                <c:pt idx="1005">
                  <c:v>1931.3</c:v>
                </c:pt>
                <c:pt idx="1006">
                  <c:v>1931.3</c:v>
                </c:pt>
                <c:pt idx="1007">
                  <c:v>1931.3</c:v>
                </c:pt>
                <c:pt idx="1008">
                  <c:v>1931.3</c:v>
                </c:pt>
                <c:pt idx="1009">
                  <c:v>1931.3</c:v>
                </c:pt>
                <c:pt idx="1010">
                  <c:v>1931.3</c:v>
                </c:pt>
                <c:pt idx="1011">
                  <c:v>1931.3</c:v>
                </c:pt>
                <c:pt idx="1012">
                  <c:v>1931.3</c:v>
                </c:pt>
                <c:pt idx="1013">
                  <c:v>1931.3</c:v>
                </c:pt>
                <c:pt idx="1014">
                  <c:v>1931.3</c:v>
                </c:pt>
                <c:pt idx="1015">
                  <c:v>1931.3</c:v>
                </c:pt>
                <c:pt idx="1016">
                  <c:v>1931.3</c:v>
                </c:pt>
                <c:pt idx="1017">
                  <c:v>1931.3</c:v>
                </c:pt>
                <c:pt idx="1018">
                  <c:v>1931.3</c:v>
                </c:pt>
                <c:pt idx="1019">
                  <c:v>1931.3</c:v>
                </c:pt>
                <c:pt idx="1020">
                  <c:v>1931.3</c:v>
                </c:pt>
                <c:pt idx="1021">
                  <c:v>1931.3</c:v>
                </c:pt>
                <c:pt idx="1022">
                  <c:v>1931.3</c:v>
                </c:pt>
                <c:pt idx="1023">
                  <c:v>1931.3</c:v>
                </c:pt>
                <c:pt idx="1024">
                  <c:v>1931.3</c:v>
                </c:pt>
                <c:pt idx="1025">
                  <c:v>1931.3</c:v>
                </c:pt>
                <c:pt idx="1026">
                  <c:v>1931.3</c:v>
                </c:pt>
                <c:pt idx="1027">
                  <c:v>1931.3</c:v>
                </c:pt>
                <c:pt idx="1028">
                  <c:v>1931.3</c:v>
                </c:pt>
                <c:pt idx="1029">
                  <c:v>1931.3</c:v>
                </c:pt>
                <c:pt idx="1030">
                  <c:v>1931.3</c:v>
                </c:pt>
                <c:pt idx="1031">
                  <c:v>1931.3</c:v>
                </c:pt>
                <c:pt idx="1032">
                  <c:v>1931.3</c:v>
                </c:pt>
                <c:pt idx="1033">
                  <c:v>1927.6</c:v>
                </c:pt>
                <c:pt idx="1034">
                  <c:v>1927.6</c:v>
                </c:pt>
                <c:pt idx="1035">
                  <c:v>1927</c:v>
                </c:pt>
                <c:pt idx="1036">
                  <c:v>1927</c:v>
                </c:pt>
                <c:pt idx="1037">
                  <c:v>1927</c:v>
                </c:pt>
                <c:pt idx="1038">
                  <c:v>1927</c:v>
                </c:pt>
                <c:pt idx="1039">
                  <c:v>1927</c:v>
                </c:pt>
                <c:pt idx="1040">
                  <c:v>1927</c:v>
                </c:pt>
                <c:pt idx="1041">
                  <c:v>1927</c:v>
                </c:pt>
                <c:pt idx="1042">
                  <c:v>1927</c:v>
                </c:pt>
                <c:pt idx="1043">
                  <c:v>1927</c:v>
                </c:pt>
                <c:pt idx="1044">
                  <c:v>1927</c:v>
                </c:pt>
                <c:pt idx="1045">
                  <c:v>1927</c:v>
                </c:pt>
                <c:pt idx="1046">
                  <c:v>1927</c:v>
                </c:pt>
                <c:pt idx="1047">
                  <c:v>1927</c:v>
                </c:pt>
                <c:pt idx="1048">
                  <c:v>1927</c:v>
                </c:pt>
                <c:pt idx="1049">
                  <c:v>1927</c:v>
                </c:pt>
                <c:pt idx="1050">
                  <c:v>1927</c:v>
                </c:pt>
                <c:pt idx="1051">
                  <c:v>1927</c:v>
                </c:pt>
                <c:pt idx="1052">
                  <c:v>1927</c:v>
                </c:pt>
                <c:pt idx="1053">
                  <c:v>1923.9</c:v>
                </c:pt>
                <c:pt idx="1054">
                  <c:v>1923.9</c:v>
                </c:pt>
                <c:pt idx="1055">
                  <c:v>1923.9</c:v>
                </c:pt>
                <c:pt idx="1056">
                  <c:v>1923.9</c:v>
                </c:pt>
                <c:pt idx="1057">
                  <c:v>1923.9</c:v>
                </c:pt>
                <c:pt idx="1058">
                  <c:v>1923.9</c:v>
                </c:pt>
                <c:pt idx="1059">
                  <c:v>1923.9</c:v>
                </c:pt>
                <c:pt idx="1060">
                  <c:v>1923.9</c:v>
                </c:pt>
                <c:pt idx="1061">
                  <c:v>1923.9</c:v>
                </c:pt>
                <c:pt idx="1062">
                  <c:v>1923.9</c:v>
                </c:pt>
                <c:pt idx="1063">
                  <c:v>1923.9</c:v>
                </c:pt>
                <c:pt idx="1064">
                  <c:v>1923.9</c:v>
                </c:pt>
                <c:pt idx="1065">
                  <c:v>1923.9</c:v>
                </c:pt>
                <c:pt idx="1066">
                  <c:v>1923.9</c:v>
                </c:pt>
                <c:pt idx="1067">
                  <c:v>1923.9</c:v>
                </c:pt>
                <c:pt idx="1068">
                  <c:v>1923.9</c:v>
                </c:pt>
                <c:pt idx="1069">
                  <c:v>1923.9</c:v>
                </c:pt>
                <c:pt idx="1070">
                  <c:v>1923.9</c:v>
                </c:pt>
                <c:pt idx="1071">
                  <c:v>1923.9</c:v>
                </c:pt>
                <c:pt idx="1072">
                  <c:v>1923.9</c:v>
                </c:pt>
                <c:pt idx="1073">
                  <c:v>1923.9</c:v>
                </c:pt>
                <c:pt idx="1074">
                  <c:v>1923.9</c:v>
                </c:pt>
                <c:pt idx="1075">
                  <c:v>1923.9</c:v>
                </c:pt>
                <c:pt idx="1076">
                  <c:v>1923.9</c:v>
                </c:pt>
                <c:pt idx="1077">
                  <c:v>1923.9</c:v>
                </c:pt>
                <c:pt idx="1078">
                  <c:v>1923.9</c:v>
                </c:pt>
                <c:pt idx="1079">
                  <c:v>1923.9</c:v>
                </c:pt>
                <c:pt idx="1080">
                  <c:v>1923.9</c:v>
                </c:pt>
                <c:pt idx="1081">
                  <c:v>1923.9</c:v>
                </c:pt>
                <c:pt idx="1082">
                  <c:v>1923.9</c:v>
                </c:pt>
                <c:pt idx="1083">
                  <c:v>1923.9</c:v>
                </c:pt>
                <c:pt idx="1084">
                  <c:v>1923.9</c:v>
                </c:pt>
                <c:pt idx="1085">
                  <c:v>1923.9</c:v>
                </c:pt>
                <c:pt idx="1086">
                  <c:v>1923.9</c:v>
                </c:pt>
                <c:pt idx="1087">
                  <c:v>1923.9</c:v>
                </c:pt>
                <c:pt idx="1088">
                  <c:v>1923.9</c:v>
                </c:pt>
                <c:pt idx="1089">
                  <c:v>1923.9</c:v>
                </c:pt>
                <c:pt idx="1090">
                  <c:v>1923.9</c:v>
                </c:pt>
                <c:pt idx="1091">
                  <c:v>1923.9</c:v>
                </c:pt>
                <c:pt idx="1092">
                  <c:v>1923.9</c:v>
                </c:pt>
                <c:pt idx="1093">
                  <c:v>1923.9</c:v>
                </c:pt>
                <c:pt idx="1094">
                  <c:v>1923.9</c:v>
                </c:pt>
                <c:pt idx="1095">
                  <c:v>1923.9</c:v>
                </c:pt>
                <c:pt idx="1096">
                  <c:v>1923.9</c:v>
                </c:pt>
                <c:pt idx="1097">
                  <c:v>1923.9</c:v>
                </c:pt>
                <c:pt idx="1098">
                  <c:v>1923.9</c:v>
                </c:pt>
                <c:pt idx="1099">
                  <c:v>1923.9</c:v>
                </c:pt>
                <c:pt idx="1100">
                  <c:v>1923.9</c:v>
                </c:pt>
                <c:pt idx="1101">
                  <c:v>1923.9</c:v>
                </c:pt>
                <c:pt idx="1102">
                  <c:v>1923.9</c:v>
                </c:pt>
                <c:pt idx="1103">
                  <c:v>1923.9</c:v>
                </c:pt>
                <c:pt idx="1104">
                  <c:v>1923.9</c:v>
                </c:pt>
                <c:pt idx="1105">
                  <c:v>1923.9</c:v>
                </c:pt>
                <c:pt idx="1106">
                  <c:v>1923.9</c:v>
                </c:pt>
                <c:pt idx="1107">
                  <c:v>1923.9</c:v>
                </c:pt>
                <c:pt idx="1108">
                  <c:v>1923.9</c:v>
                </c:pt>
                <c:pt idx="1109">
                  <c:v>1923.9</c:v>
                </c:pt>
                <c:pt idx="1110">
                  <c:v>1923.9</c:v>
                </c:pt>
                <c:pt idx="1111">
                  <c:v>1923.9</c:v>
                </c:pt>
                <c:pt idx="1112">
                  <c:v>1923.9</c:v>
                </c:pt>
                <c:pt idx="1113">
                  <c:v>1923.9</c:v>
                </c:pt>
                <c:pt idx="1114">
                  <c:v>1923.9</c:v>
                </c:pt>
                <c:pt idx="1115">
                  <c:v>1923.9</c:v>
                </c:pt>
                <c:pt idx="1116">
                  <c:v>1923.9</c:v>
                </c:pt>
                <c:pt idx="1117">
                  <c:v>1923.9</c:v>
                </c:pt>
                <c:pt idx="1118">
                  <c:v>1923.9</c:v>
                </c:pt>
                <c:pt idx="1119">
                  <c:v>1923.9</c:v>
                </c:pt>
                <c:pt idx="1120">
                  <c:v>1923.9</c:v>
                </c:pt>
                <c:pt idx="1121">
                  <c:v>1923.9</c:v>
                </c:pt>
                <c:pt idx="1122">
                  <c:v>1923.9</c:v>
                </c:pt>
                <c:pt idx="1123">
                  <c:v>1923.9</c:v>
                </c:pt>
                <c:pt idx="1124">
                  <c:v>1923.9</c:v>
                </c:pt>
                <c:pt idx="1125">
                  <c:v>1923.9</c:v>
                </c:pt>
                <c:pt idx="1126">
                  <c:v>1923.9</c:v>
                </c:pt>
                <c:pt idx="1127">
                  <c:v>1923.9</c:v>
                </c:pt>
                <c:pt idx="1128">
                  <c:v>1923.9</c:v>
                </c:pt>
                <c:pt idx="1129">
                  <c:v>1923.9</c:v>
                </c:pt>
                <c:pt idx="1130">
                  <c:v>1923.9</c:v>
                </c:pt>
                <c:pt idx="1131">
                  <c:v>1923.9</c:v>
                </c:pt>
                <c:pt idx="1132">
                  <c:v>1923.9</c:v>
                </c:pt>
                <c:pt idx="1133">
                  <c:v>1923.9</c:v>
                </c:pt>
                <c:pt idx="1134">
                  <c:v>1923.9</c:v>
                </c:pt>
                <c:pt idx="1135">
                  <c:v>1923.9</c:v>
                </c:pt>
                <c:pt idx="1136">
                  <c:v>1923.9</c:v>
                </c:pt>
                <c:pt idx="1137">
                  <c:v>1923.9</c:v>
                </c:pt>
                <c:pt idx="1138">
                  <c:v>1923.9</c:v>
                </c:pt>
                <c:pt idx="1139">
                  <c:v>1923.9</c:v>
                </c:pt>
                <c:pt idx="1140">
                  <c:v>1923.9</c:v>
                </c:pt>
                <c:pt idx="1141">
                  <c:v>1923.9</c:v>
                </c:pt>
                <c:pt idx="1142">
                  <c:v>1923.9</c:v>
                </c:pt>
                <c:pt idx="1143">
                  <c:v>1923.9</c:v>
                </c:pt>
                <c:pt idx="1144">
                  <c:v>1923.9</c:v>
                </c:pt>
                <c:pt idx="1145">
                  <c:v>1923.9</c:v>
                </c:pt>
                <c:pt idx="1146">
                  <c:v>1923.9</c:v>
                </c:pt>
                <c:pt idx="1147">
                  <c:v>1923.9</c:v>
                </c:pt>
                <c:pt idx="1148">
                  <c:v>1923.9</c:v>
                </c:pt>
                <c:pt idx="1149">
                  <c:v>1923.9</c:v>
                </c:pt>
                <c:pt idx="1150">
                  <c:v>1923.9</c:v>
                </c:pt>
                <c:pt idx="1151">
                  <c:v>1923.9</c:v>
                </c:pt>
                <c:pt idx="1152">
                  <c:v>1923.9</c:v>
                </c:pt>
                <c:pt idx="1153">
                  <c:v>1923.9</c:v>
                </c:pt>
                <c:pt idx="1154">
                  <c:v>1923.9</c:v>
                </c:pt>
                <c:pt idx="1155">
                  <c:v>1923.9</c:v>
                </c:pt>
                <c:pt idx="1156">
                  <c:v>1923.9</c:v>
                </c:pt>
                <c:pt idx="1157">
                  <c:v>1923.9</c:v>
                </c:pt>
                <c:pt idx="1158">
                  <c:v>1923.9</c:v>
                </c:pt>
                <c:pt idx="1159">
                  <c:v>1923.9</c:v>
                </c:pt>
                <c:pt idx="1160">
                  <c:v>1923.9</c:v>
                </c:pt>
                <c:pt idx="1161">
                  <c:v>1923.9</c:v>
                </c:pt>
                <c:pt idx="1162">
                  <c:v>1923.9</c:v>
                </c:pt>
                <c:pt idx="1163">
                  <c:v>1923.9</c:v>
                </c:pt>
                <c:pt idx="1164">
                  <c:v>1923.9</c:v>
                </c:pt>
                <c:pt idx="1165">
                  <c:v>1923.9</c:v>
                </c:pt>
                <c:pt idx="1166">
                  <c:v>1923.9</c:v>
                </c:pt>
                <c:pt idx="1167">
                  <c:v>1923.9</c:v>
                </c:pt>
                <c:pt idx="1168">
                  <c:v>1923.9</c:v>
                </c:pt>
                <c:pt idx="1169">
                  <c:v>1923.9</c:v>
                </c:pt>
                <c:pt idx="1170">
                  <c:v>1923.9</c:v>
                </c:pt>
                <c:pt idx="1171">
                  <c:v>1923.9</c:v>
                </c:pt>
                <c:pt idx="1172">
                  <c:v>1923.9</c:v>
                </c:pt>
                <c:pt idx="1173">
                  <c:v>1923.9</c:v>
                </c:pt>
                <c:pt idx="1174">
                  <c:v>1923.9</c:v>
                </c:pt>
                <c:pt idx="1175">
                  <c:v>1923.9</c:v>
                </c:pt>
                <c:pt idx="1176">
                  <c:v>1923.9</c:v>
                </c:pt>
                <c:pt idx="1177">
                  <c:v>1923.9</c:v>
                </c:pt>
                <c:pt idx="1178">
                  <c:v>1923.9</c:v>
                </c:pt>
                <c:pt idx="1179">
                  <c:v>1923.9</c:v>
                </c:pt>
                <c:pt idx="1180">
                  <c:v>1923.9</c:v>
                </c:pt>
                <c:pt idx="1181">
                  <c:v>1923.9</c:v>
                </c:pt>
                <c:pt idx="1182">
                  <c:v>1923.9</c:v>
                </c:pt>
                <c:pt idx="1183">
                  <c:v>1923.9</c:v>
                </c:pt>
                <c:pt idx="1184">
                  <c:v>1923.9</c:v>
                </c:pt>
                <c:pt idx="1185">
                  <c:v>1923.9</c:v>
                </c:pt>
                <c:pt idx="1186">
                  <c:v>1923.9</c:v>
                </c:pt>
                <c:pt idx="1187">
                  <c:v>1923.9</c:v>
                </c:pt>
                <c:pt idx="1188">
                  <c:v>1923.9</c:v>
                </c:pt>
                <c:pt idx="1189">
                  <c:v>1923.7</c:v>
                </c:pt>
                <c:pt idx="1190">
                  <c:v>1923.7</c:v>
                </c:pt>
                <c:pt idx="1191">
                  <c:v>1923.7</c:v>
                </c:pt>
                <c:pt idx="1192">
                  <c:v>1923.7</c:v>
                </c:pt>
                <c:pt idx="1193">
                  <c:v>1923.7</c:v>
                </c:pt>
                <c:pt idx="1194">
                  <c:v>1923.7</c:v>
                </c:pt>
                <c:pt idx="1195">
                  <c:v>1923.7</c:v>
                </c:pt>
                <c:pt idx="1196">
                  <c:v>1923.7</c:v>
                </c:pt>
                <c:pt idx="1197">
                  <c:v>1923.7</c:v>
                </c:pt>
                <c:pt idx="1198">
                  <c:v>1923.7</c:v>
                </c:pt>
                <c:pt idx="1199">
                  <c:v>1923.7</c:v>
                </c:pt>
                <c:pt idx="1200">
                  <c:v>1923.7</c:v>
                </c:pt>
                <c:pt idx="1201">
                  <c:v>1923.7</c:v>
                </c:pt>
                <c:pt idx="1202">
                  <c:v>1923.7</c:v>
                </c:pt>
                <c:pt idx="1203">
                  <c:v>1923.7</c:v>
                </c:pt>
                <c:pt idx="1204">
                  <c:v>1923.7</c:v>
                </c:pt>
                <c:pt idx="1205">
                  <c:v>1923.7</c:v>
                </c:pt>
                <c:pt idx="1206">
                  <c:v>1923.7</c:v>
                </c:pt>
                <c:pt idx="1207">
                  <c:v>1923.7</c:v>
                </c:pt>
                <c:pt idx="1208">
                  <c:v>1923.7</c:v>
                </c:pt>
                <c:pt idx="1209">
                  <c:v>1923.7</c:v>
                </c:pt>
                <c:pt idx="1210">
                  <c:v>1923.7</c:v>
                </c:pt>
                <c:pt idx="1211">
                  <c:v>1923.7</c:v>
                </c:pt>
                <c:pt idx="1212">
                  <c:v>1923.7</c:v>
                </c:pt>
                <c:pt idx="1213">
                  <c:v>1923.7</c:v>
                </c:pt>
                <c:pt idx="1214">
                  <c:v>1923.7</c:v>
                </c:pt>
                <c:pt idx="1215">
                  <c:v>1923.7</c:v>
                </c:pt>
                <c:pt idx="1216">
                  <c:v>1923.7</c:v>
                </c:pt>
                <c:pt idx="1217">
                  <c:v>1923.7</c:v>
                </c:pt>
                <c:pt idx="1218">
                  <c:v>1923.7</c:v>
                </c:pt>
                <c:pt idx="1219">
                  <c:v>1923.7</c:v>
                </c:pt>
                <c:pt idx="1220">
                  <c:v>1923.7</c:v>
                </c:pt>
                <c:pt idx="1221">
                  <c:v>1923.7</c:v>
                </c:pt>
                <c:pt idx="1222">
                  <c:v>1923.7</c:v>
                </c:pt>
                <c:pt idx="1223">
                  <c:v>1923.7</c:v>
                </c:pt>
                <c:pt idx="1224">
                  <c:v>1923.7</c:v>
                </c:pt>
                <c:pt idx="1225">
                  <c:v>1923.7</c:v>
                </c:pt>
                <c:pt idx="1226">
                  <c:v>1923.7</c:v>
                </c:pt>
                <c:pt idx="1227">
                  <c:v>1923.7</c:v>
                </c:pt>
                <c:pt idx="1228">
                  <c:v>1923.7</c:v>
                </c:pt>
                <c:pt idx="1229">
                  <c:v>1923.7</c:v>
                </c:pt>
                <c:pt idx="1230">
                  <c:v>1923.7</c:v>
                </c:pt>
                <c:pt idx="1231">
                  <c:v>1923.7</c:v>
                </c:pt>
                <c:pt idx="1232">
                  <c:v>1923.7</c:v>
                </c:pt>
                <c:pt idx="1233">
                  <c:v>1923.7</c:v>
                </c:pt>
                <c:pt idx="1234">
                  <c:v>1923.7</c:v>
                </c:pt>
                <c:pt idx="1235">
                  <c:v>1923.7</c:v>
                </c:pt>
                <c:pt idx="1236">
                  <c:v>1923.7</c:v>
                </c:pt>
                <c:pt idx="1237">
                  <c:v>1923.7</c:v>
                </c:pt>
                <c:pt idx="1238">
                  <c:v>1923.7</c:v>
                </c:pt>
                <c:pt idx="1239">
                  <c:v>1923.7</c:v>
                </c:pt>
                <c:pt idx="1240">
                  <c:v>1923.7</c:v>
                </c:pt>
                <c:pt idx="1241">
                  <c:v>1923.7</c:v>
                </c:pt>
                <c:pt idx="1242">
                  <c:v>1923.7</c:v>
                </c:pt>
                <c:pt idx="1243">
                  <c:v>1923.7</c:v>
                </c:pt>
                <c:pt idx="1244">
                  <c:v>1923.7</c:v>
                </c:pt>
                <c:pt idx="1245">
                  <c:v>1923.7</c:v>
                </c:pt>
                <c:pt idx="1246">
                  <c:v>1923.7</c:v>
                </c:pt>
                <c:pt idx="1247">
                  <c:v>1923.7</c:v>
                </c:pt>
                <c:pt idx="1248">
                  <c:v>1923.7</c:v>
                </c:pt>
                <c:pt idx="1249">
                  <c:v>1923.7</c:v>
                </c:pt>
                <c:pt idx="1250">
                  <c:v>1923.7</c:v>
                </c:pt>
                <c:pt idx="1251">
                  <c:v>1923.7</c:v>
                </c:pt>
                <c:pt idx="1252">
                  <c:v>1923.7</c:v>
                </c:pt>
                <c:pt idx="1253">
                  <c:v>1923.7</c:v>
                </c:pt>
                <c:pt idx="1254">
                  <c:v>1923.7</c:v>
                </c:pt>
                <c:pt idx="1255">
                  <c:v>1923.7</c:v>
                </c:pt>
                <c:pt idx="1256">
                  <c:v>1923.7</c:v>
                </c:pt>
                <c:pt idx="1257">
                  <c:v>1923.7</c:v>
                </c:pt>
                <c:pt idx="1258">
                  <c:v>1923.7</c:v>
                </c:pt>
                <c:pt idx="1259">
                  <c:v>1923.7</c:v>
                </c:pt>
                <c:pt idx="1260">
                  <c:v>1923.7</c:v>
                </c:pt>
                <c:pt idx="1261">
                  <c:v>1923.7</c:v>
                </c:pt>
                <c:pt idx="1262">
                  <c:v>1923.7</c:v>
                </c:pt>
                <c:pt idx="1263">
                  <c:v>1923.7</c:v>
                </c:pt>
                <c:pt idx="1264">
                  <c:v>1923.7</c:v>
                </c:pt>
                <c:pt idx="1265">
                  <c:v>1923.7</c:v>
                </c:pt>
                <c:pt idx="1266">
                  <c:v>1923.7</c:v>
                </c:pt>
                <c:pt idx="1267">
                  <c:v>1923.7</c:v>
                </c:pt>
                <c:pt idx="1268">
                  <c:v>1923.7</c:v>
                </c:pt>
                <c:pt idx="1269">
                  <c:v>1923.7</c:v>
                </c:pt>
                <c:pt idx="1270">
                  <c:v>1923.7</c:v>
                </c:pt>
                <c:pt idx="1271">
                  <c:v>1923.7</c:v>
                </c:pt>
                <c:pt idx="1272">
                  <c:v>1923.7</c:v>
                </c:pt>
                <c:pt idx="1273">
                  <c:v>1923.7</c:v>
                </c:pt>
                <c:pt idx="1274">
                  <c:v>1923.7</c:v>
                </c:pt>
                <c:pt idx="1275">
                  <c:v>1923.7</c:v>
                </c:pt>
                <c:pt idx="1276">
                  <c:v>1923.7</c:v>
                </c:pt>
                <c:pt idx="1277">
                  <c:v>1923.7</c:v>
                </c:pt>
                <c:pt idx="1278">
                  <c:v>1923.7</c:v>
                </c:pt>
                <c:pt idx="1279">
                  <c:v>1923.7</c:v>
                </c:pt>
                <c:pt idx="1280">
                  <c:v>1923.7</c:v>
                </c:pt>
                <c:pt idx="1281">
                  <c:v>1923.7</c:v>
                </c:pt>
                <c:pt idx="1282">
                  <c:v>1923.7</c:v>
                </c:pt>
                <c:pt idx="1283">
                  <c:v>1923.7</c:v>
                </c:pt>
                <c:pt idx="1284">
                  <c:v>1923.7</c:v>
                </c:pt>
                <c:pt idx="1285">
                  <c:v>1923.7</c:v>
                </c:pt>
                <c:pt idx="1286">
                  <c:v>1923.7</c:v>
                </c:pt>
                <c:pt idx="1287">
                  <c:v>1923.7</c:v>
                </c:pt>
                <c:pt idx="1288">
                  <c:v>1923.7</c:v>
                </c:pt>
                <c:pt idx="1289">
                  <c:v>1923.7</c:v>
                </c:pt>
                <c:pt idx="1290">
                  <c:v>1923.7</c:v>
                </c:pt>
                <c:pt idx="1291">
                  <c:v>1923.7</c:v>
                </c:pt>
                <c:pt idx="1292">
                  <c:v>1923.7</c:v>
                </c:pt>
                <c:pt idx="1293">
                  <c:v>1923.7</c:v>
                </c:pt>
                <c:pt idx="1294">
                  <c:v>1923.7</c:v>
                </c:pt>
                <c:pt idx="1295">
                  <c:v>1923.7</c:v>
                </c:pt>
                <c:pt idx="1296">
                  <c:v>1923.7</c:v>
                </c:pt>
                <c:pt idx="1297">
                  <c:v>1923.7</c:v>
                </c:pt>
                <c:pt idx="1298">
                  <c:v>1923.7</c:v>
                </c:pt>
                <c:pt idx="1299">
                  <c:v>1923.7</c:v>
                </c:pt>
                <c:pt idx="1300">
                  <c:v>1923.7</c:v>
                </c:pt>
                <c:pt idx="1301">
                  <c:v>1923.7</c:v>
                </c:pt>
                <c:pt idx="1302">
                  <c:v>1923.7</c:v>
                </c:pt>
                <c:pt idx="1303">
                  <c:v>1923.7</c:v>
                </c:pt>
                <c:pt idx="1304">
                  <c:v>1923.7</c:v>
                </c:pt>
                <c:pt idx="1305">
                  <c:v>1923.7</c:v>
                </c:pt>
                <c:pt idx="1306">
                  <c:v>1923.7</c:v>
                </c:pt>
                <c:pt idx="1307">
                  <c:v>1923.7</c:v>
                </c:pt>
                <c:pt idx="1308">
                  <c:v>1923.7</c:v>
                </c:pt>
                <c:pt idx="1309">
                  <c:v>1923.7</c:v>
                </c:pt>
                <c:pt idx="1310">
                  <c:v>1923.7</c:v>
                </c:pt>
                <c:pt idx="1311">
                  <c:v>1923.7</c:v>
                </c:pt>
                <c:pt idx="1312">
                  <c:v>1923.7</c:v>
                </c:pt>
                <c:pt idx="1313">
                  <c:v>1923.7</c:v>
                </c:pt>
                <c:pt idx="1314">
                  <c:v>1923.7</c:v>
                </c:pt>
                <c:pt idx="1315">
                  <c:v>1923.7</c:v>
                </c:pt>
                <c:pt idx="1316">
                  <c:v>1923.7</c:v>
                </c:pt>
                <c:pt idx="1317">
                  <c:v>1923.7</c:v>
                </c:pt>
                <c:pt idx="1318">
                  <c:v>1923.7</c:v>
                </c:pt>
                <c:pt idx="1319">
                  <c:v>1923.7</c:v>
                </c:pt>
                <c:pt idx="1320">
                  <c:v>1923.7</c:v>
                </c:pt>
                <c:pt idx="1321">
                  <c:v>1923.7</c:v>
                </c:pt>
                <c:pt idx="1322">
                  <c:v>1923.7</c:v>
                </c:pt>
                <c:pt idx="1323">
                  <c:v>1923.7</c:v>
                </c:pt>
                <c:pt idx="1324">
                  <c:v>1923.7</c:v>
                </c:pt>
                <c:pt idx="1325">
                  <c:v>1923.7</c:v>
                </c:pt>
                <c:pt idx="1326">
                  <c:v>1923.7</c:v>
                </c:pt>
                <c:pt idx="1327">
                  <c:v>1923.7</c:v>
                </c:pt>
                <c:pt idx="1328">
                  <c:v>1923.7</c:v>
                </c:pt>
                <c:pt idx="1329">
                  <c:v>1923.7</c:v>
                </c:pt>
                <c:pt idx="1330">
                  <c:v>1923.7</c:v>
                </c:pt>
                <c:pt idx="1331">
                  <c:v>1923.7</c:v>
                </c:pt>
                <c:pt idx="1332">
                  <c:v>1923.7</c:v>
                </c:pt>
                <c:pt idx="1333">
                  <c:v>1923.7</c:v>
                </c:pt>
                <c:pt idx="1334">
                  <c:v>1923.7</c:v>
                </c:pt>
                <c:pt idx="1335">
                  <c:v>1923.7</c:v>
                </c:pt>
                <c:pt idx="1336">
                  <c:v>1923.7</c:v>
                </c:pt>
                <c:pt idx="1337">
                  <c:v>1923.7</c:v>
                </c:pt>
                <c:pt idx="1338">
                  <c:v>1923.7</c:v>
                </c:pt>
                <c:pt idx="1339">
                  <c:v>1923.7</c:v>
                </c:pt>
                <c:pt idx="1340">
                  <c:v>1923.7</c:v>
                </c:pt>
                <c:pt idx="1341">
                  <c:v>1923.7</c:v>
                </c:pt>
                <c:pt idx="1342">
                  <c:v>1923.7</c:v>
                </c:pt>
                <c:pt idx="1343">
                  <c:v>1923.7</c:v>
                </c:pt>
                <c:pt idx="1344">
                  <c:v>1923.7</c:v>
                </c:pt>
                <c:pt idx="1345">
                  <c:v>1923.7</c:v>
                </c:pt>
                <c:pt idx="1346">
                  <c:v>1923.7</c:v>
                </c:pt>
                <c:pt idx="1347">
                  <c:v>1923.7</c:v>
                </c:pt>
                <c:pt idx="1348">
                  <c:v>1923.7</c:v>
                </c:pt>
                <c:pt idx="1349">
                  <c:v>1923.7</c:v>
                </c:pt>
                <c:pt idx="1350">
                  <c:v>1923.7</c:v>
                </c:pt>
                <c:pt idx="1351">
                  <c:v>1923.7</c:v>
                </c:pt>
                <c:pt idx="1352">
                  <c:v>1923.7</c:v>
                </c:pt>
                <c:pt idx="1353">
                  <c:v>1923.7</c:v>
                </c:pt>
                <c:pt idx="1354">
                  <c:v>1923.7</c:v>
                </c:pt>
                <c:pt idx="1355">
                  <c:v>1923.7</c:v>
                </c:pt>
                <c:pt idx="1356">
                  <c:v>1923.7</c:v>
                </c:pt>
                <c:pt idx="1357">
                  <c:v>1923.7</c:v>
                </c:pt>
                <c:pt idx="1358">
                  <c:v>1923.7</c:v>
                </c:pt>
                <c:pt idx="1359">
                  <c:v>1923.7</c:v>
                </c:pt>
                <c:pt idx="1360">
                  <c:v>1923.7</c:v>
                </c:pt>
                <c:pt idx="1361">
                  <c:v>1923.7</c:v>
                </c:pt>
                <c:pt idx="1362">
                  <c:v>1923.7</c:v>
                </c:pt>
                <c:pt idx="1363">
                  <c:v>1923.7</c:v>
                </c:pt>
                <c:pt idx="1364">
                  <c:v>1923.7</c:v>
                </c:pt>
                <c:pt idx="1365">
                  <c:v>1923.7</c:v>
                </c:pt>
                <c:pt idx="1366">
                  <c:v>1923.7</c:v>
                </c:pt>
                <c:pt idx="1367">
                  <c:v>1923.7</c:v>
                </c:pt>
                <c:pt idx="1368">
                  <c:v>1923.7</c:v>
                </c:pt>
                <c:pt idx="1369">
                  <c:v>1923.7</c:v>
                </c:pt>
                <c:pt idx="1370">
                  <c:v>1923.7</c:v>
                </c:pt>
                <c:pt idx="1371">
                  <c:v>1923.7</c:v>
                </c:pt>
                <c:pt idx="1372">
                  <c:v>1923.7</c:v>
                </c:pt>
                <c:pt idx="1373">
                  <c:v>1923.7</c:v>
                </c:pt>
                <c:pt idx="1374">
                  <c:v>1923.7</c:v>
                </c:pt>
                <c:pt idx="1375">
                  <c:v>1923.7</c:v>
                </c:pt>
                <c:pt idx="1376">
                  <c:v>1923.7</c:v>
                </c:pt>
                <c:pt idx="1377">
                  <c:v>1923.7</c:v>
                </c:pt>
                <c:pt idx="1378">
                  <c:v>1923.7</c:v>
                </c:pt>
                <c:pt idx="1379">
                  <c:v>1923.7</c:v>
                </c:pt>
                <c:pt idx="1380">
                  <c:v>1923.7</c:v>
                </c:pt>
                <c:pt idx="1381">
                  <c:v>1923.7</c:v>
                </c:pt>
                <c:pt idx="1382">
                  <c:v>1923.7</c:v>
                </c:pt>
                <c:pt idx="1383">
                  <c:v>1923.7</c:v>
                </c:pt>
                <c:pt idx="1384">
                  <c:v>1923.7</c:v>
                </c:pt>
                <c:pt idx="1385">
                  <c:v>1923.7</c:v>
                </c:pt>
                <c:pt idx="1386">
                  <c:v>1923.7</c:v>
                </c:pt>
                <c:pt idx="1387">
                  <c:v>1923.7</c:v>
                </c:pt>
                <c:pt idx="1388">
                  <c:v>1923.7</c:v>
                </c:pt>
                <c:pt idx="1389">
                  <c:v>1923.7</c:v>
                </c:pt>
                <c:pt idx="1390">
                  <c:v>1923.7</c:v>
                </c:pt>
                <c:pt idx="1391">
                  <c:v>1923.7</c:v>
                </c:pt>
                <c:pt idx="1392">
                  <c:v>1923.7</c:v>
                </c:pt>
                <c:pt idx="1393">
                  <c:v>1923.7</c:v>
                </c:pt>
                <c:pt idx="1394">
                  <c:v>1923.7</c:v>
                </c:pt>
                <c:pt idx="1395">
                  <c:v>1923.7</c:v>
                </c:pt>
                <c:pt idx="1396">
                  <c:v>1923.7</c:v>
                </c:pt>
                <c:pt idx="1397">
                  <c:v>1923.7</c:v>
                </c:pt>
                <c:pt idx="1398">
                  <c:v>1923.7</c:v>
                </c:pt>
                <c:pt idx="1399">
                  <c:v>1923.7</c:v>
                </c:pt>
                <c:pt idx="1400">
                  <c:v>1923.7</c:v>
                </c:pt>
                <c:pt idx="1401">
                  <c:v>1923.7</c:v>
                </c:pt>
                <c:pt idx="1402">
                  <c:v>1923.7</c:v>
                </c:pt>
                <c:pt idx="1403">
                  <c:v>1923.7</c:v>
                </c:pt>
                <c:pt idx="1404">
                  <c:v>1923.7</c:v>
                </c:pt>
                <c:pt idx="1405">
                  <c:v>1923.7</c:v>
                </c:pt>
                <c:pt idx="1406">
                  <c:v>1923.7</c:v>
                </c:pt>
                <c:pt idx="1407">
                  <c:v>1923.7</c:v>
                </c:pt>
                <c:pt idx="1408">
                  <c:v>1923.7</c:v>
                </c:pt>
                <c:pt idx="1409">
                  <c:v>1923.7</c:v>
                </c:pt>
                <c:pt idx="1410">
                  <c:v>1923.7</c:v>
                </c:pt>
                <c:pt idx="1411">
                  <c:v>1923.7</c:v>
                </c:pt>
                <c:pt idx="1412">
                  <c:v>1923.7</c:v>
                </c:pt>
                <c:pt idx="1413">
                  <c:v>1923.7</c:v>
                </c:pt>
                <c:pt idx="1414">
                  <c:v>1923.7</c:v>
                </c:pt>
                <c:pt idx="1415">
                  <c:v>1923.7</c:v>
                </c:pt>
                <c:pt idx="1416">
                  <c:v>1923.7</c:v>
                </c:pt>
                <c:pt idx="1417">
                  <c:v>1923.7</c:v>
                </c:pt>
                <c:pt idx="1418">
                  <c:v>1923.7</c:v>
                </c:pt>
                <c:pt idx="1419">
                  <c:v>1923.7</c:v>
                </c:pt>
                <c:pt idx="1420">
                  <c:v>1923.7</c:v>
                </c:pt>
                <c:pt idx="1421">
                  <c:v>1923.7</c:v>
                </c:pt>
                <c:pt idx="1422">
                  <c:v>1923.7</c:v>
                </c:pt>
                <c:pt idx="1423">
                  <c:v>1923.7</c:v>
                </c:pt>
                <c:pt idx="1424">
                  <c:v>1923.7</c:v>
                </c:pt>
                <c:pt idx="1425">
                  <c:v>1923.7</c:v>
                </c:pt>
                <c:pt idx="1426">
                  <c:v>1923.7</c:v>
                </c:pt>
                <c:pt idx="1427">
                  <c:v>1923.7</c:v>
                </c:pt>
                <c:pt idx="1428">
                  <c:v>1923.7</c:v>
                </c:pt>
                <c:pt idx="1429">
                  <c:v>1923.7</c:v>
                </c:pt>
                <c:pt idx="1430">
                  <c:v>1923.7</c:v>
                </c:pt>
                <c:pt idx="1431">
                  <c:v>1923.7</c:v>
                </c:pt>
                <c:pt idx="1432">
                  <c:v>1923.7</c:v>
                </c:pt>
                <c:pt idx="1433">
                  <c:v>1923.7</c:v>
                </c:pt>
                <c:pt idx="1434">
                  <c:v>1923.7</c:v>
                </c:pt>
                <c:pt idx="1435">
                  <c:v>1923.7</c:v>
                </c:pt>
                <c:pt idx="1436">
                  <c:v>1923.7</c:v>
                </c:pt>
                <c:pt idx="1437">
                  <c:v>1923.7</c:v>
                </c:pt>
                <c:pt idx="1438">
                  <c:v>1923.7</c:v>
                </c:pt>
                <c:pt idx="1439">
                  <c:v>1923.7</c:v>
                </c:pt>
                <c:pt idx="1440">
                  <c:v>1923.7</c:v>
                </c:pt>
                <c:pt idx="1441">
                  <c:v>1923.7</c:v>
                </c:pt>
                <c:pt idx="1442">
                  <c:v>1923.7</c:v>
                </c:pt>
                <c:pt idx="1443">
                  <c:v>1923.7</c:v>
                </c:pt>
                <c:pt idx="1444">
                  <c:v>1923.7</c:v>
                </c:pt>
                <c:pt idx="1445">
                  <c:v>1923.7</c:v>
                </c:pt>
                <c:pt idx="1446">
                  <c:v>1923.7</c:v>
                </c:pt>
                <c:pt idx="1447">
                  <c:v>1923.7</c:v>
                </c:pt>
                <c:pt idx="1448">
                  <c:v>1923.7</c:v>
                </c:pt>
                <c:pt idx="1449">
                  <c:v>1923.7</c:v>
                </c:pt>
                <c:pt idx="1450">
                  <c:v>1923.7</c:v>
                </c:pt>
                <c:pt idx="1451">
                  <c:v>1923.7</c:v>
                </c:pt>
                <c:pt idx="1452">
                  <c:v>1923.7</c:v>
                </c:pt>
                <c:pt idx="1453">
                  <c:v>1923.7</c:v>
                </c:pt>
                <c:pt idx="1454">
                  <c:v>1923.7</c:v>
                </c:pt>
                <c:pt idx="1455">
                  <c:v>1923.7</c:v>
                </c:pt>
                <c:pt idx="1456">
                  <c:v>1923.7</c:v>
                </c:pt>
                <c:pt idx="1457">
                  <c:v>1923.7</c:v>
                </c:pt>
                <c:pt idx="1458">
                  <c:v>1923.7</c:v>
                </c:pt>
                <c:pt idx="1459">
                  <c:v>1923.7</c:v>
                </c:pt>
                <c:pt idx="1460">
                  <c:v>1923.7</c:v>
                </c:pt>
                <c:pt idx="1461">
                  <c:v>1923.7</c:v>
                </c:pt>
                <c:pt idx="1462">
                  <c:v>1923.7</c:v>
                </c:pt>
                <c:pt idx="1463">
                  <c:v>1923.7</c:v>
                </c:pt>
                <c:pt idx="1464">
                  <c:v>1923.7</c:v>
                </c:pt>
                <c:pt idx="1465">
                  <c:v>1923.7</c:v>
                </c:pt>
                <c:pt idx="1466">
                  <c:v>1923.7</c:v>
                </c:pt>
                <c:pt idx="1467">
                  <c:v>1923.7</c:v>
                </c:pt>
                <c:pt idx="1468">
                  <c:v>1923.7</c:v>
                </c:pt>
                <c:pt idx="1469">
                  <c:v>1923.7</c:v>
                </c:pt>
                <c:pt idx="1470">
                  <c:v>1923.7</c:v>
                </c:pt>
                <c:pt idx="1471">
                  <c:v>1923.7</c:v>
                </c:pt>
                <c:pt idx="1472">
                  <c:v>1923.7</c:v>
                </c:pt>
                <c:pt idx="1473">
                  <c:v>1923.7</c:v>
                </c:pt>
                <c:pt idx="1474">
                  <c:v>1923.7</c:v>
                </c:pt>
                <c:pt idx="1475">
                  <c:v>1923.7</c:v>
                </c:pt>
                <c:pt idx="1476">
                  <c:v>1923.7</c:v>
                </c:pt>
                <c:pt idx="1477">
                  <c:v>1923.7</c:v>
                </c:pt>
                <c:pt idx="1478">
                  <c:v>1923.7</c:v>
                </c:pt>
                <c:pt idx="1479">
                  <c:v>1923.7</c:v>
                </c:pt>
                <c:pt idx="1480">
                  <c:v>1923.7</c:v>
                </c:pt>
                <c:pt idx="1481">
                  <c:v>1923.7</c:v>
                </c:pt>
                <c:pt idx="1482">
                  <c:v>1923.7</c:v>
                </c:pt>
                <c:pt idx="1483">
                  <c:v>1923.7</c:v>
                </c:pt>
                <c:pt idx="1484">
                  <c:v>1923.7</c:v>
                </c:pt>
                <c:pt idx="1485">
                  <c:v>1923.7</c:v>
                </c:pt>
                <c:pt idx="1486">
                  <c:v>1923.7</c:v>
                </c:pt>
                <c:pt idx="1487">
                  <c:v>1923.7</c:v>
                </c:pt>
                <c:pt idx="1488">
                  <c:v>1923.7</c:v>
                </c:pt>
                <c:pt idx="1489">
                  <c:v>1923.7</c:v>
                </c:pt>
                <c:pt idx="1490">
                  <c:v>1923.7</c:v>
                </c:pt>
                <c:pt idx="1491">
                  <c:v>1923.7</c:v>
                </c:pt>
                <c:pt idx="1492">
                  <c:v>1923.7</c:v>
                </c:pt>
                <c:pt idx="1493">
                  <c:v>1923.7</c:v>
                </c:pt>
                <c:pt idx="1494">
                  <c:v>1923.7</c:v>
                </c:pt>
                <c:pt idx="1495">
                  <c:v>1923.7</c:v>
                </c:pt>
                <c:pt idx="1496">
                  <c:v>1923.7</c:v>
                </c:pt>
                <c:pt idx="1497">
                  <c:v>1923.7</c:v>
                </c:pt>
                <c:pt idx="1498">
                  <c:v>1923.7</c:v>
                </c:pt>
                <c:pt idx="1499">
                  <c:v>1923.7</c:v>
                </c:pt>
                <c:pt idx="1500">
                  <c:v>1923.7</c:v>
                </c:pt>
                <c:pt idx="1501">
                  <c:v>1923.7</c:v>
                </c:pt>
                <c:pt idx="1502">
                  <c:v>1923.7</c:v>
                </c:pt>
                <c:pt idx="1503">
                  <c:v>1923.7</c:v>
                </c:pt>
                <c:pt idx="1504">
                  <c:v>1923.7</c:v>
                </c:pt>
                <c:pt idx="1505">
                  <c:v>1923.7</c:v>
                </c:pt>
                <c:pt idx="1506">
                  <c:v>1923.7</c:v>
                </c:pt>
                <c:pt idx="1507">
                  <c:v>1923.7</c:v>
                </c:pt>
                <c:pt idx="1508">
                  <c:v>1923.7</c:v>
                </c:pt>
                <c:pt idx="1509">
                  <c:v>1923.7</c:v>
                </c:pt>
                <c:pt idx="1510">
                  <c:v>1923.7</c:v>
                </c:pt>
                <c:pt idx="1511">
                  <c:v>1923.7</c:v>
                </c:pt>
                <c:pt idx="1512">
                  <c:v>1923.7</c:v>
                </c:pt>
                <c:pt idx="1513">
                  <c:v>1923.7</c:v>
                </c:pt>
                <c:pt idx="1514">
                  <c:v>1923.7</c:v>
                </c:pt>
                <c:pt idx="1515">
                  <c:v>1923.7</c:v>
                </c:pt>
                <c:pt idx="1516">
                  <c:v>1923.7</c:v>
                </c:pt>
                <c:pt idx="1517">
                  <c:v>1923.7</c:v>
                </c:pt>
                <c:pt idx="1518">
                  <c:v>1923.7</c:v>
                </c:pt>
                <c:pt idx="1519">
                  <c:v>1923.7</c:v>
                </c:pt>
                <c:pt idx="1520">
                  <c:v>1923.7</c:v>
                </c:pt>
                <c:pt idx="1521">
                  <c:v>1923.7</c:v>
                </c:pt>
                <c:pt idx="1522">
                  <c:v>1923.7</c:v>
                </c:pt>
                <c:pt idx="1523">
                  <c:v>1923.7</c:v>
                </c:pt>
                <c:pt idx="1524">
                  <c:v>1923.7</c:v>
                </c:pt>
                <c:pt idx="1525">
                  <c:v>1923.7</c:v>
                </c:pt>
                <c:pt idx="1526">
                  <c:v>1923.7</c:v>
                </c:pt>
                <c:pt idx="1527">
                  <c:v>1923.7</c:v>
                </c:pt>
                <c:pt idx="1528">
                  <c:v>1923.7</c:v>
                </c:pt>
                <c:pt idx="1529">
                  <c:v>1923.7</c:v>
                </c:pt>
                <c:pt idx="1530">
                  <c:v>1923.7</c:v>
                </c:pt>
                <c:pt idx="1531">
                  <c:v>1923.7</c:v>
                </c:pt>
                <c:pt idx="1532">
                  <c:v>1923.7</c:v>
                </c:pt>
                <c:pt idx="1533">
                  <c:v>1923.7</c:v>
                </c:pt>
                <c:pt idx="1534">
                  <c:v>1923.7</c:v>
                </c:pt>
                <c:pt idx="1535">
                  <c:v>1923.7</c:v>
                </c:pt>
                <c:pt idx="1536">
                  <c:v>1923.7</c:v>
                </c:pt>
                <c:pt idx="1537">
                  <c:v>1923.7</c:v>
                </c:pt>
                <c:pt idx="1538">
                  <c:v>1923.7</c:v>
                </c:pt>
                <c:pt idx="1539">
                  <c:v>1923.7</c:v>
                </c:pt>
                <c:pt idx="1540">
                  <c:v>1923.7</c:v>
                </c:pt>
                <c:pt idx="1541">
                  <c:v>1923.7</c:v>
                </c:pt>
                <c:pt idx="1542">
                  <c:v>1923.7</c:v>
                </c:pt>
                <c:pt idx="1543">
                  <c:v>1923.7</c:v>
                </c:pt>
                <c:pt idx="1544">
                  <c:v>1923.7</c:v>
                </c:pt>
                <c:pt idx="1545">
                  <c:v>1923.7</c:v>
                </c:pt>
                <c:pt idx="1546">
                  <c:v>1923.7</c:v>
                </c:pt>
                <c:pt idx="1547">
                  <c:v>1923.7</c:v>
                </c:pt>
                <c:pt idx="1548">
                  <c:v>1923.7</c:v>
                </c:pt>
                <c:pt idx="1549">
                  <c:v>1923.7</c:v>
                </c:pt>
                <c:pt idx="1550">
                  <c:v>1923.7</c:v>
                </c:pt>
                <c:pt idx="1551">
                  <c:v>1923.7</c:v>
                </c:pt>
                <c:pt idx="1552">
                  <c:v>1923.7</c:v>
                </c:pt>
                <c:pt idx="1553">
                  <c:v>1923.7</c:v>
                </c:pt>
                <c:pt idx="1554">
                  <c:v>1923.7</c:v>
                </c:pt>
                <c:pt idx="1555">
                  <c:v>1923.7</c:v>
                </c:pt>
                <c:pt idx="1556">
                  <c:v>1923.7</c:v>
                </c:pt>
                <c:pt idx="1557">
                  <c:v>1923.7</c:v>
                </c:pt>
                <c:pt idx="1558">
                  <c:v>1923.7</c:v>
                </c:pt>
                <c:pt idx="1559">
                  <c:v>1923.7</c:v>
                </c:pt>
                <c:pt idx="1560">
                  <c:v>1923.7</c:v>
                </c:pt>
                <c:pt idx="1561">
                  <c:v>1923.7</c:v>
                </c:pt>
                <c:pt idx="1562">
                  <c:v>1923.7</c:v>
                </c:pt>
                <c:pt idx="1563">
                  <c:v>1923.7</c:v>
                </c:pt>
                <c:pt idx="1564">
                  <c:v>1923.7</c:v>
                </c:pt>
                <c:pt idx="1565">
                  <c:v>1923.7</c:v>
                </c:pt>
                <c:pt idx="1566">
                  <c:v>1923.7</c:v>
                </c:pt>
                <c:pt idx="1567">
                  <c:v>1923.7</c:v>
                </c:pt>
                <c:pt idx="1568">
                  <c:v>1923.7</c:v>
                </c:pt>
                <c:pt idx="1569">
                  <c:v>1923.7</c:v>
                </c:pt>
                <c:pt idx="1570">
                  <c:v>1923.7</c:v>
                </c:pt>
                <c:pt idx="1571">
                  <c:v>1923.7</c:v>
                </c:pt>
                <c:pt idx="1572">
                  <c:v>1923.7</c:v>
                </c:pt>
                <c:pt idx="1573">
                  <c:v>1923.7</c:v>
                </c:pt>
                <c:pt idx="1574">
                  <c:v>1923.7</c:v>
                </c:pt>
                <c:pt idx="1575">
                  <c:v>1923.7</c:v>
                </c:pt>
                <c:pt idx="1576">
                  <c:v>1923.7</c:v>
                </c:pt>
                <c:pt idx="1577">
                  <c:v>1923.7</c:v>
                </c:pt>
                <c:pt idx="1578">
                  <c:v>1923.7</c:v>
                </c:pt>
                <c:pt idx="1579">
                  <c:v>1923.7</c:v>
                </c:pt>
                <c:pt idx="1580">
                  <c:v>1923.7</c:v>
                </c:pt>
                <c:pt idx="1581">
                  <c:v>1923.7</c:v>
                </c:pt>
                <c:pt idx="1582">
                  <c:v>1923.7</c:v>
                </c:pt>
                <c:pt idx="1583">
                  <c:v>1923.7</c:v>
                </c:pt>
                <c:pt idx="1584">
                  <c:v>1923.7</c:v>
                </c:pt>
                <c:pt idx="1585">
                  <c:v>1923.7</c:v>
                </c:pt>
                <c:pt idx="1586">
                  <c:v>1923.7</c:v>
                </c:pt>
                <c:pt idx="1587">
                  <c:v>1923.7</c:v>
                </c:pt>
                <c:pt idx="1588">
                  <c:v>1923.7</c:v>
                </c:pt>
                <c:pt idx="1589">
                  <c:v>1923.7</c:v>
                </c:pt>
                <c:pt idx="1590">
                  <c:v>1923.7</c:v>
                </c:pt>
                <c:pt idx="1591">
                  <c:v>1923.7</c:v>
                </c:pt>
                <c:pt idx="1592">
                  <c:v>1923.7</c:v>
                </c:pt>
                <c:pt idx="1593">
                  <c:v>1923.7</c:v>
                </c:pt>
                <c:pt idx="1594">
                  <c:v>1923.7</c:v>
                </c:pt>
                <c:pt idx="1595">
                  <c:v>1923.7</c:v>
                </c:pt>
                <c:pt idx="1596">
                  <c:v>1923.7</c:v>
                </c:pt>
                <c:pt idx="1597">
                  <c:v>1923.7</c:v>
                </c:pt>
                <c:pt idx="1598">
                  <c:v>1923.7</c:v>
                </c:pt>
                <c:pt idx="1599">
                  <c:v>1923.7</c:v>
                </c:pt>
                <c:pt idx="1600">
                  <c:v>1923.7</c:v>
                </c:pt>
                <c:pt idx="1601">
                  <c:v>1923.7</c:v>
                </c:pt>
                <c:pt idx="1602">
                  <c:v>1923.7</c:v>
                </c:pt>
                <c:pt idx="1603">
                  <c:v>1923.7</c:v>
                </c:pt>
                <c:pt idx="1604">
                  <c:v>1923.7</c:v>
                </c:pt>
                <c:pt idx="1605">
                  <c:v>1923.7</c:v>
                </c:pt>
                <c:pt idx="1606">
                  <c:v>1923.7</c:v>
                </c:pt>
                <c:pt idx="1607">
                  <c:v>1923.7</c:v>
                </c:pt>
                <c:pt idx="1608">
                  <c:v>1923.7</c:v>
                </c:pt>
                <c:pt idx="1609">
                  <c:v>1923.7</c:v>
                </c:pt>
                <c:pt idx="1610">
                  <c:v>1923.7</c:v>
                </c:pt>
                <c:pt idx="1611">
                  <c:v>1923.7</c:v>
                </c:pt>
                <c:pt idx="1612">
                  <c:v>1923.7</c:v>
                </c:pt>
                <c:pt idx="1613">
                  <c:v>1923.7</c:v>
                </c:pt>
                <c:pt idx="1614">
                  <c:v>1923.7</c:v>
                </c:pt>
                <c:pt idx="1615">
                  <c:v>1923.7</c:v>
                </c:pt>
                <c:pt idx="1616">
                  <c:v>1923.7</c:v>
                </c:pt>
                <c:pt idx="1617">
                  <c:v>1923.7</c:v>
                </c:pt>
                <c:pt idx="1618">
                  <c:v>1923.7</c:v>
                </c:pt>
                <c:pt idx="1619">
                  <c:v>1923.7</c:v>
                </c:pt>
                <c:pt idx="1620">
                  <c:v>1923.7</c:v>
                </c:pt>
                <c:pt idx="1621">
                  <c:v>1923.7</c:v>
                </c:pt>
                <c:pt idx="1622">
                  <c:v>1923.7</c:v>
                </c:pt>
                <c:pt idx="1623">
                  <c:v>1923.7</c:v>
                </c:pt>
                <c:pt idx="1624">
                  <c:v>1923.7</c:v>
                </c:pt>
                <c:pt idx="1625">
                  <c:v>1923.7</c:v>
                </c:pt>
                <c:pt idx="1626">
                  <c:v>1923.7</c:v>
                </c:pt>
                <c:pt idx="1627">
                  <c:v>1923.7</c:v>
                </c:pt>
                <c:pt idx="1628">
                  <c:v>1923.7</c:v>
                </c:pt>
                <c:pt idx="1629">
                  <c:v>1923.7</c:v>
                </c:pt>
                <c:pt idx="1630">
                  <c:v>1923.7</c:v>
                </c:pt>
                <c:pt idx="1631">
                  <c:v>1923.7</c:v>
                </c:pt>
                <c:pt idx="1632">
                  <c:v>1923.7</c:v>
                </c:pt>
                <c:pt idx="1633">
                  <c:v>1923.7</c:v>
                </c:pt>
                <c:pt idx="1634">
                  <c:v>1923.7</c:v>
                </c:pt>
                <c:pt idx="1635">
                  <c:v>1923.7</c:v>
                </c:pt>
                <c:pt idx="1636">
                  <c:v>1923.7</c:v>
                </c:pt>
                <c:pt idx="1637">
                  <c:v>1923.7</c:v>
                </c:pt>
                <c:pt idx="1638">
                  <c:v>1923.7</c:v>
                </c:pt>
                <c:pt idx="1639">
                  <c:v>1923.7</c:v>
                </c:pt>
                <c:pt idx="1640">
                  <c:v>1923.7</c:v>
                </c:pt>
                <c:pt idx="1641">
                  <c:v>1923.7</c:v>
                </c:pt>
                <c:pt idx="1642">
                  <c:v>1923.7</c:v>
                </c:pt>
                <c:pt idx="1643">
                  <c:v>1923.7</c:v>
                </c:pt>
                <c:pt idx="1644">
                  <c:v>1923.7</c:v>
                </c:pt>
                <c:pt idx="1645">
                  <c:v>1923.7</c:v>
                </c:pt>
                <c:pt idx="1646">
                  <c:v>1923.7</c:v>
                </c:pt>
                <c:pt idx="1647">
                  <c:v>1923.7</c:v>
                </c:pt>
                <c:pt idx="1648">
                  <c:v>1923.7</c:v>
                </c:pt>
                <c:pt idx="1649">
                  <c:v>1923.7</c:v>
                </c:pt>
                <c:pt idx="1650">
                  <c:v>1923.7</c:v>
                </c:pt>
                <c:pt idx="1651">
                  <c:v>1923.7</c:v>
                </c:pt>
                <c:pt idx="1652">
                  <c:v>1923.7</c:v>
                </c:pt>
                <c:pt idx="1653">
                  <c:v>1923.7</c:v>
                </c:pt>
                <c:pt idx="1654">
                  <c:v>1923.7</c:v>
                </c:pt>
                <c:pt idx="1655">
                  <c:v>1923.7</c:v>
                </c:pt>
                <c:pt idx="1656">
                  <c:v>1923.7</c:v>
                </c:pt>
                <c:pt idx="1657">
                  <c:v>1923.7</c:v>
                </c:pt>
                <c:pt idx="1658">
                  <c:v>1923.7</c:v>
                </c:pt>
                <c:pt idx="1659">
                  <c:v>1923.7</c:v>
                </c:pt>
                <c:pt idx="1660">
                  <c:v>1923.7</c:v>
                </c:pt>
                <c:pt idx="1661">
                  <c:v>1923.7</c:v>
                </c:pt>
                <c:pt idx="1662">
                  <c:v>1923.7</c:v>
                </c:pt>
                <c:pt idx="1663">
                  <c:v>1923.7</c:v>
                </c:pt>
                <c:pt idx="1664">
                  <c:v>1923.7</c:v>
                </c:pt>
                <c:pt idx="1665">
                  <c:v>1923.7</c:v>
                </c:pt>
                <c:pt idx="1666">
                  <c:v>1923.7</c:v>
                </c:pt>
                <c:pt idx="1667">
                  <c:v>1923.7</c:v>
                </c:pt>
                <c:pt idx="1668">
                  <c:v>1923.7</c:v>
                </c:pt>
                <c:pt idx="1669">
                  <c:v>1923.7</c:v>
                </c:pt>
                <c:pt idx="1670">
                  <c:v>1923.7</c:v>
                </c:pt>
                <c:pt idx="1671">
                  <c:v>1923.7</c:v>
                </c:pt>
                <c:pt idx="1672">
                  <c:v>1923.7</c:v>
                </c:pt>
                <c:pt idx="1673">
                  <c:v>1923.7</c:v>
                </c:pt>
                <c:pt idx="1674">
                  <c:v>1923.7</c:v>
                </c:pt>
                <c:pt idx="1675">
                  <c:v>1923.7</c:v>
                </c:pt>
                <c:pt idx="1676">
                  <c:v>1923.7</c:v>
                </c:pt>
                <c:pt idx="1677">
                  <c:v>1923.7</c:v>
                </c:pt>
                <c:pt idx="1678">
                  <c:v>1923.7</c:v>
                </c:pt>
                <c:pt idx="1679">
                  <c:v>1923.7</c:v>
                </c:pt>
                <c:pt idx="1680">
                  <c:v>1923.7</c:v>
                </c:pt>
                <c:pt idx="1681">
                  <c:v>1923.7</c:v>
                </c:pt>
                <c:pt idx="1682">
                  <c:v>1923.7</c:v>
                </c:pt>
                <c:pt idx="1683">
                  <c:v>1923.7</c:v>
                </c:pt>
                <c:pt idx="1684">
                  <c:v>1923.7</c:v>
                </c:pt>
                <c:pt idx="1685">
                  <c:v>1923.7</c:v>
                </c:pt>
                <c:pt idx="1686">
                  <c:v>1923.7</c:v>
                </c:pt>
                <c:pt idx="1687">
                  <c:v>1923.7</c:v>
                </c:pt>
                <c:pt idx="1688">
                  <c:v>1923.7</c:v>
                </c:pt>
                <c:pt idx="1689">
                  <c:v>1923.7</c:v>
                </c:pt>
                <c:pt idx="1690">
                  <c:v>1923.7</c:v>
                </c:pt>
                <c:pt idx="1691">
                  <c:v>1923.7</c:v>
                </c:pt>
                <c:pt idx="1692">
                  <c:v>1923.7</c:v>
                </c:pt>
                <c:pt idx="1693">
                  <c:v>1923.7</c:v>
                </c:pt>
                <c:pt idx="1694">
                  <c:v>1923.7</c:v>
                </c:pt>
                <c:pt idx="1695">
                  <c:v>1923.7</c:v>
                </c:pt>
                <c:pt idx="1696">
                  <c:v>1923.7</c:v>
                </c:pt>
                <c:pt idx="1697">
                  <c:v>1923.7</c:v>
                </c:pt>
                <c:pt idx="1698">
                  <c:v>1923.7</c:v>
                </c:pt>
                <c:pt idx="1699">
                  <c:v>1923.7</c:v>
                </c:pt>
                <c:pt idx="1700">
                  <c:v>1923.7</c:v>
                </c:pt>
                <c:pt idx="1701">
                  <c:v>1923.7</c:v>
                </c:pt>
                <c:pt idx="1702">
                  <c:v>1923.7</c:v>
                </c:pt>
                <c:pt idx="1703">
                  <c:v>1923.7</c:v>
                </c:pt>
                <c:pt idx="1704">
                  <c:v>1923.7</c:v>
                </c:pt>
                <c:pt idx="1705">
                  <c:v>1923.7</c:v>
                </c:pt>
                <c:pt idx="1706">
                  <c:v>1923.7</c:v>
                </c:pt>
                <c:pt idx="1707">
                  <c:v>1923.7</c:v>
                </c:pt>
                <c:pt idx="1708">
                  <c:v>1923.7</c:v>
                </c:pt>
                <c:pt idx="1709">
                  <c:v>1923.7</c:v>
                </c:pt>
                <c:pt idx="1710">
                  <c:v>1923.7</c:v>
                </c:pt>
                <c:pt idx="1711">
                  <c:v>1923.7</c:v>
                </c:pt>
                <c:pt idx="1712">
                  <c:v>1923.7</c:v>
                </c:pt>
                <c:pt idx="1713">
                  <c:v>1923.7</c:v>
                </c:pt>
                <c:pt idx="1714">
                  <c:v>1923.7</c:v>
                </c:pt>
                <c:pt idx="1715">
                  <c:v>1923.7</c:v>
                </c:pt>
                <c:pt idx="1716">
                  <c:v>1923.7</c:v>
                </c:pt>
                <c:pt idx="1717">
                  <c:v>1923.7</c:v>
                </c:pt>
                <c:pt idx="1718">
                  <c:v>1923.7</c:v>
                </c:pt>
                <c:pt idx="1719">
                  <c:v>1923.7</c:v>
                </c:pt>
                <c:pt idx="1720">
                  <c:v>1923.7</c:v>
                </c:pt>
                <c:pt idx="1721">
                  <c:v>1923.7</c:v>
                </c:pt>
                <c:pt idx="1722">
                  <c:v>1923.7</c:v>
                </c:pt>
                <c:pt idx="1723">
                  <c:v>1923.7</c:v>
                </c:pt>
                <c:pt idx="1724">
                  <c:v>1923.7</c:v>
                </c:pt>
                <c:pt idx="1725">
                  <c:v>1923.7</c:v>
                </c:pt>
                <c:pt idx="1726">
                  <c:v>1923.7</c:v>
                </c:pt>
                <c:pt idx="1727">
                  <c:v>1923.7</c:v>
                </c:pt>
                <c:pt idx="1728">
                  <c:v>1923.7</c:v>
                </c:pt>
                <c:pt idx="1729">
                  <c:v>1923.7</c:v>
                </c:pt>
                <c:pt idx="1730">
                  <c:v>1923.7</c:v>
                </c:pt>
                <c:pt idx="1731">
                  <c:v>1923.7</c:v>
                </c:pt>
                <c:pt idx="1732">
                  <c:v>1923.7</c:v>
                </c:pt>
                <c:pt idx="1733">
                  <c:v>1923.7</c:v>
                </c:pt>
                <c:pt idx="1734">
                  <c:v>1923.7</c:v>
                </c:pt>
                <c:pt idx="1735">
                  <c:v>1923.7</c:v>
                </c:pt>
                <c:pt idx="1736">
                  <c:v>1923.7</c:v>
                </c:pt>
                <c:pt idx="1737">
                  <c:v>1923.7</c:v>
                </c:pt>
                <c:pt idx="1738">
                  <c:v>1923.7</c:v>
                </c:pt>
                <c:pt idx="1739">
                  <c:v>1923.7</c:v>
                </c:pt>
                <c:pt idx="1740">
                  <c:v>1923.7</c:v>
                </c:pt>
                <c:pt idx="1741">
                  <c:v>1923.7</c:v>
                </c:pt>
                <c:pt idx="1742">
                  <c:v>1923.7</c:v>
                </c:pt>
                <c:pt idx="1743">
                  <c:v>1923.7</c:v>
                </c:pt>
                <c:pt idx="1744">
                  <c:v>1923.7</c:v>
                </c:pt>
                <c:pt idx="1745">
                  <c:v>1923.7</c:v>
                </c:pt>
                <c:pt idx="1746">
                  <c:v>1923.7</c:v>
                </c:pt>
                <c:pt idx="1747">
                  <c:v>1923.7</c:v>
                </c:pt>
                <c:pt idx="1748">
                  <c:v>1923.7</c:v>
                </c:pt>
                <c:pt idx="1749">
                  <c:v>1923.7</c:v>
                </c:pt>
                <c:pt idx="1750">
                  <c:v>1923.7</c:v>
                </c:pt>
                <c:pt idx="1751">
                  <c:v>1923.7</c:v>
                </c:pt>
                <c:pt idx="1752">
                  <c:v>1923.7</c:v>
                </c:pt>
                <c:pt idx="1753">
                  <c:v>1923.7</c:v>
                </c:pt>
                <c:pt idx="1754">
                  <c:v>1923.7</c:v>
                </c:pt>
                <c:pt idx="1755">
                  <c:v>1923.7</c:v>
                </c:pt>
                <c:pt idx="1756">
                  <c:v>1923.7</c:v>
                </c:pt>
                <c:pt idx="1757">
                  <c:v>1923.7</c:v>
                </c:pt>
                <c:pt idx="1758">
                  <c:v>1923.7</c:v>
                </c:pt>
                <c:pt idx="1759">
                  <c:v>1923.7</c:v>
                </c:pt>
                <c:pt idx="1760">
                  <c:v>1923.7</c:v>
                </c:pt>
                <c:pt idx="1761">
                  <c:v>1923.7</c:v>
                </c:pt>
                <c:pt idx="1762">
                  <c:v>1923.7</c:v>
                </c:pt>
                <c:pt idx="1763">
                  <c:v>1923.7</c:v>
                </c:pt>
                <c:pt idx="1764">
                  <c:v>1923.7</c:v>
                </c:pt>
                <c:pt idx="1765">
                  <c:v>1923.7</c:v>
                </c:pt>
                <c:pt idx="1766">
                  <c:v>1923.7</c:v>
                </c:pt>
                <c:pt idx="1767">
                  <c:v>1923.7</c:v>
                </c:pt>
                <c:pt idx="1768">
                  <c:v>1923.7</c:v>
                </c:pt>
                <c:pt idx="1769">
                  <c:v>1923.7</c:v>
                </c:pt>
                <c:pt idx="1770">
                  <c:v>1923.7</c:v>
                </c:pt>
                <c:pt idx="1771">
                  <c:v>1923.7</c:v>
                </c:pt>
                <c:pt idx="1772">
                  <c:v>1923.7</c:v>
                </c:pt>
                <c:pt idx="1773">
                  <c:v>1923.7</c:v>
                </c:pt>
                <c:pt idx="1774">
                  <c:v>1923.7</c:v>
                </c:pt>
                <c:pt idx="1775">
                  <c:v>1923.7</c:v>
                </c:pt>
                <c:pt idx="1776">
                  <c:v>1923.7</c:v>
                </c:pt>
                <c:pt idx="1777">
                  <c:v>1923.7</c:v>
                </c:pt>
                <c:pt idx="1778">
                  <c:v>1923.7</c:v>
                </c:pt>
                <c:pt idx="1779">
                  <c:v>1923.7</c:v>
                </c:pt>
                <c:pt idx="1780">
                  <c:v>1923.7</c:v>
                </c:pt>
                <c:pt idx="1781">
                  <c:v>1923.7</c:v>
                </c:pt>
                <c:pt idx="1782">
                  <c:v>1923.7</c:v>
                </c:pt>
                <c:pt idx="1783">
                  <c:v>1923.7</c:v>
                </c:pt>
                <c:pt idx="1784">
                  <c:v>1923.7</c:v>
                </c:pt>
                <c:pt idx="1785">
                  <c:v>1923.7</c:v>
                </c:pt>
                <c:pt idx="1786">
                  <c:v>1923.7</c:v>
                </c:pt>
                <c:pt idx="1787">
                  <c:v>1923.7</c:v>
                </c:pt>
                <c:pt idx="1788">
                  <c:v>1923.7</c:v>
                </c:pt>
                <c:pt idx="1789">
                  <c:v>1923.7</c:v>
                </c:pt>
                <c:pt idx="1790">
                  <c:v>1923.7</c:v>
                </c:pt>
                <c:pt idx="1791">
                  <c:v>1923.7</c:v>
                </c:pt>
                <c:pt idx="1792">
                  <c:v>1923.7</c:v>
                </c:pt>
                <c:pt idx="1793">
                  <c:v>1923.7</c:v>
                </c:pt>
                <c:pt idx="1794">
                  <c:v>1923.7</c:v>
                </c:pt>
                <c:pt idx="1795">
                  <c:v>1923.7</c:v>
                </c:pt>
                <c:pt idx="1796">
                  <c:v>1923.7</c:v>
                </c:pt>
                <c:pt idx="1797">
                  <c:v>1923.7</c:v>
                </c:pt>
                <c:pt idx="1798">
                  <c:v>1923.7</c:v>
                </c:pt>
                <c:pt idx="1799">
                  <c:v>1923.7</c:v>
                </c:pt>
                <c:pt idx="1800">
                  <c:v>1923.7</c:v>
                </c:pt>
                <c:pt idx="1801">
                  <c:v>1923.7</c:v>
                </c:pt>
                <c:pt idx="1802">
                  <c:v>1923.7</c:v>
                </c:pt>
                <c:pt idx="1803">
                  <c:v>1923.7</c:v>
                </c:pt>
                <c:pt idx="1804">
                  <c:v>1923.7</c:v>
                </c:pt>
                <c:pt idx="1805">
                  <c:v>1923.7</c:v>
                </c:pt>
                <c:pt idx="1806">
                  <c:v>1923.7</c:v>
                </c:pt>
                <c:pt idx="1807">
                  <c:v>1923.7</c:v>
                </c:pt>
                <c:pt idx="1808">
                  <c:v>1923.7</c:v>
                </c:pt>
                <c:pt idx="1809">
                  <c:v>1923.7</c:v>
                </c:pt>
                <c:pt idx="1810">
                  <c:v>1923.7</c:v>
                </c:pt>
                <c:pt idx="1811">
                  <c:v>1923.7</c:v>
                </c:pt>
                <c:pt idx="1812">
                  <c:v>1923.7</c:v>
                </c:pt>
                <c:pt idx="1813">
                  <c:v>1923.7</c:v>
                </c:pt>
                <c:pt idx="1814">
                  <c:v>1923.7</c:v>
                </c:pt>
                <c:pt idx="1815">
                  <c:v>1923.7</c:v>
                </c:pt>
                <c:pt idx="1816">
                  <c:v>1923.7</c:v>
                </c:pt>
                <c:pt idx="1817">
                  <c:v>1923.7</c:v>
                </c:pt>
                <c:pt idx="1818">
                  <c:v>1923.7</c:v>
                </c:pt>
                <c:pt idx="1819">
                  <c:v>1923.7</c:v>
                </c:pt>
                <c:pt idx="1820">
                  <c:v>1923.7</c:v>
                </c:pt>
                <c:pt idx="1821">
                  <c:v>1923.7</c:v>
                </c:pt>
                <c:pt idx="1822">
                  <c:v>1923.7</c:v>
                </c:pt>
                <c:pt idx="1823">
                  <c:v>1923.7</c:v>
                </c:pt>
                <c:pt idx="1824">
                  <c:v>1923.7</c:v>
                </c:pt>
                <c:pt idx="1825">
                  <c:v>1923.7</c:v>
                </c:pt>
                <c:pt idx="1826">
                  <c:v>1923.7</c:v>
                </c:pt>
                <c:pt idx="1827">
                  <c:v>1923.7</c:v>
                </c:pt>
                <c:pt idx="1828">
                  <c:v>1923.7</c:v>
                </c:pt>
                <c:pt idx="1829">
                  <c:v>1923.7</c:v>
                </c:pt>
                <c:pt idx="1830">
                  <c:v>1923.7</c:v>
                </c:pt>
                <c:pt idx="1831">
                  <c:v>1923.7</c:v>
                </c:pt>
                <c:pt idx="1832">
                  <c:v>1923.7</c:v>
                </c:pt>
                <c:pt idx="1833">
                  <c:v>1923.7</c:v>
                </c:pt>
                <c:pt idx="1834">
                  <c:v>1923.7</c:v>
                </c:pt>
                <c:pt idx="1835">
                  <c:v>1923.7</c:v>
                </c:pt>
                <c:pt idx="1836">
                  <c:v>1923.7</c:v>
                </c:pt>
                <c:pt idx="1837">
                  <c:v>1923.7</c:v>
                </c:pt>
                <c:pt idx="1838">
                  <c:v>1923.7</c:v>
                </c:pt>
                <c:pt idx="1839">
                  <c:v>1923.7</c:v>
                </c:pt>
                <c:pt idx="1840">
                  <c:v>1923.7</c:v>
                </c:pt>
                <c:pt idx="1841">
                  <c:v>1923.7</c:v>
                </c:pt>
                <c:pt idx="1842">
                  <c:v>1923.7</c:v>
                </c:pt>
                <c:pt idx="1843">
                  <c:v>1923.7</c:v>
                </c:pt>
                <c:pt idx="1844">
                  <c:v>1923.7</c:v>
                </c:pt>
                <c:pt idx="1845">
                  <c:v>1923.7</c:v>
                </c:pt>
                <c:pt idx="1846">
                  <c:v>1923.7</c:v>
                </c:pt>
                <c:pt idx="1847">
                  <c:v>1923.7</c:v>
                </c:pt>
                <c:pt idx="1848">
                  <c:v>1923.7</c:v>
                </c:pt>
                <c:pt idx="1849">
                  <c:v>1923.7</c:v>
                </c:pt>
                <c:pt idx="1850">
                  <c:v>1923.7</c:v>
                </c:pt>
                <c:pt idx="1851">
                  <c:v>1923.7</c:v>
                </c:pt>
                <c:pt idx="1852">
                  <c:v>1923.7</c:v>
                </c:pt>
                <c:pt idx="1853">
                  <c:v>1923.7</c:v>
                </c:pt>
                <c:pt idx="1854">
                  <c:v>1923.7</c:v>
                </c:pt>
                <c:pt idx="1855">
                  <c:v>1923.7</c:v>
                </c:pt>
                <c:pt idx="1856">
                  <c:v>1923.7</c:v>
                </c:pt>
                <c:pt idx="1857">
                  <c:v>1923.7</c:v>
                </c:pt>
                <c:pt idx="1858">
                  <c:v>1923.7</c:v>
                </c:pt>
                <c:pt idx="1859">
                  <c:v>1923.7</c:v>
                </c:pt>
                <c:pt idx="1860">
                  <c:v>1923.7</c:v>
                </c:pt>
                <c:pt idx="1861">
                  <c:v>1923.7</c:v>
                </c:pt>
                <c:pt idx="1862">
                  <c:v>1923.7</c:v>
                </c:pt>
                <c:pt idx="1863">
                  <c:v>1923.7</c:v>
                </c:pt>
                <c:pt idx="1864">
                  <c:v>1923.7</c:v>
                </c:pt>
                <c:pt idx="1865">
                  <c:v>1923.7</c:v>
                </c:pt>
                <c:pt idx="1866">
                  <c:v>1923.7</c:v>
                </c:pt>
                <c:pt idx="1867">
                  <c:v>1923.7</c:v>
                </c:pt>
                <c:pt idx="1868">
                  <c:v>1923.7</c:v>
                </c:pt>
                <c:pt idx="1869">
                  <c:v>1923.7</c:v>
                </c:pt>
                <c:pt idx="1870">
                  <c:v>1923.7</c:v>
                </c:pt>
                <c:pt idx="1871">
                  <c:v>1923.7</c:v>
                </c:pt>
                <c:pt idx="1872">
                  <c:v>1923.7</c:v>
                </c:pt>
                <c:pt idx="1873">
                  <c:v>1923.7</c:v>
                </c:pt>
                <c:pt idx="1874">
                  <c:v>1923.7</c:v>
                </c:pt>
                <c:pt idx="1875">
                  <c:v>1923.7</c:v>
                </c:pt>
                <c:pt idx="1876">
                  <c:v>1923.7</c:v>
                </c:pt>
                <c:pt idx="1877">
                  <c:v>1923.7</c:v>
                </c:pt>
                <c:pt idx="1878">
                  <c:v>1923.7</c:v>
                </c:pt>
                <c:pt idx="1879">
                  <c:v>1923.7</c:v>
                </c:pt>
                <c:pt idx="1880">
                  <c:v>1923.7</c:v>
                </c:pt>
                <c:pt idx="1881">
                  <c:v>1923.7</c:v>
                </c:pt>
                <c:pt idx="1882">
                  <c:v>1923.7</c:v>
                </c:pt>
                <c:pt idx="1883">
                  <c:v>1923.7</c:v>
                </c:pt>
                <c:pt idx="1884">
                  <c:v>1923.7</c:v>
                </c:pt>
                <c:pt idx="1885">
                  <c:v>1923.7</c:v>
                </c:pt>
                <c:pt idx="1886">
                  <c:v>1923.7</c:v>
                </c:pt>
                <c:pt idx="1887">
                  <c:v>1923.7</c:v>
                </c:pt>
                <c:pt idx="1888">
                  <c:v>1923.7</c:v>
                </c:pt>
                <c:pt idx="1889">
                  <c:v>1923.7</c:v>
                </c:pt>
                <c:pt idx="1890">
                  <c:v>1923.7</c:v>
                </c:pt>
                <c:pt idx="1891">
                  <c:v>1923.7</c:v>
                </c:pt>
                <c:pt idx="1892">
                  <c:v>1923.7</c:v>
                </c:pt>
                <c:pt idx="1893">
                  <c:v>1923.7</c:v>
                </c:pt>
                <c:pt idx="1894">
                  <c:v>1923.7</c:v>
                </c:pt>
                <c:pt idx="1895">
                  <c:v>1923.7</c:v>
                </c:pt>
                <c:pt idx="1896">
                  <c:v>1923.7</c:v>
                </c:pt>
                <c:pt idx="1897">
                  <c:v>1923.7</c:v>
                </c:pt>
                <c:pt idx="1898">
                  <c:v>1923.7</c:v>
                </c:pt>
                <c:pt idx="1899">
                  <c:v>1923.7</c:v>
                </c:pt>
                <c:pt idx="1900">
                  <c:v>1923.7</c:v>
                </c:pt>
                <c:pt idx="1901">
                  <c:v>1923.7</c:v>
                </c:pt>
                <c:pt idx="1902">
                  <c:v>1923.7</c:v>
                </c:pt>
                <c:pt idx="1903">
                  <c:v>1923.7</c:v>
                </c:pt>
                <c:pt idx="1904">
                  <c:v>1923.7</c:v>
                </c:pt>
                <c:pt idx="1905">
                  <c:v>1923.7</c:v>
                </c:pt>
                <c:pt idx="1906">
                  <c:v>1923.7</c:v>
                </c:pt>
                <c:pt idx="1907">
                  <c:v>1923.7</c:v>
                </c:pt>
                <c:pt idx="1908">
                  <c:v>1923.7</c:v>
                </c:pt>
                <c:pt idx="1909">
                  <c:v>1923.7</c:v>
                </c:pt>
                <c:pt idx="1910">
                  <c:v>1923.7</c:v>
                </c:pt>
                <c:pt idx="1911">
                  <c:v>1923.7</c:v>
                </c:pt>
                <c:pt idx="1912">
                  <c:v>1923.7</c:v>
                </c:pt>
                <c:pt idx="1913">
                  <c:v>1923.7</c:v>
                </c:pt>
                <c:pt idx="1914">
                  <c:v>1923.7</c:v>
                </c:pt>
                <c:pt idx="1915">
                  <c:v>1923.7</c:v>
                </c:pt>
                <c:pt idx="1916">
                  <c:v>1923.7</c:v>
                </c:pt>
                <c:pt idx="1917">
                  <c:v>1923.7</c:v>
                </c:pt>
                <c:pt idx="1918">
                  <c:v>1923.7</c:v>
                </c:pt>
                <c:pt idx="1919">
                  <c:v>1923.7</c:v>
                </c:pt>
                <c:pt idx="1920">
                  <c:v>1923.7</c:v>
                </c:pt>
                <c:pt idx="1921">
                  <c:v>1923.7</c:v>
                </c:pt>
                <c:pt idx="1922">
                  <c:v>1923.7</c:v>
                </c:pt>
                <c:pt idx="1923">
                  <c:v>1923.7</c:v>
                </c:pt>
                <c:pt idx="1924">
                  <c:v>1923.7</c:v>
                </c:pt>
                <c:pt idx="1925">
                  <c:v>1923.7</c:v>
                </c:pt>
                <c:pt idx="1926">
                  <c:v>1923.7</c:v>
                </c:pt>
                <c:pt idx="1927">
                  <c:v>1923.7</c:v>
                </c:pt>
                <c:pt idx="1928">
                  <c:v>1923.7</c:v>
                </c:pt>
                <c:pt idx="1929">
                  <c:v>1923.7</c:v>
                </c:pt>
                <c:pt idx="1930">
                  <c:v>1923.7</c:v>
                </c:pt>
                <c:pt idx="1931">
                  <c:v>1923.7</c:v>
                </c:pt>
                <c:pt idx="1932">
                  <c:v>1923.7</c:v>
                </c:pt>
                <c:pt idx="1933">
                  <c:v>1923.7</c:v>
                </c:pt>
                <c:pt idx="1934">
                  <c:v>1923.7</c:v>
                </c:pt>
                <c:pt idx="1935">
                  <c:v>1923.7</c:v>
                </c:pt>
                <c:pt idx="1936">
                  <c:v>1923.7</c:v>
                </c:pt>
                <c:pt idx="1937">
                  <c:v>1923.7</c:v>
                </c:pt>
                <c:pt idx="1938">
                  <c:v>1923.7</c:v>
                </c:pt>
                <c:pt idx="1939">
                  <c:v>1923.7</c:v>
                </c:pt>
                <c:pt idx="1940">
                  <c:v>1923.7</c:v>
                </c:pt>
                <c:pt idx="1941">
                  <c:v>1923.7</c:v>
                </c:pt>
                <c:pt idx="1942">
                  <c:v>1923.7</c:v>
                </c:pt>
                <c:pt idx="1943">
                  <c:v>1923.7</c:v>
                </c:pt>
                <c:pt idx="1944">
                  <c:v>1923.7</c:v>
                </c:pt>
                <c:pt idx="1945">
                  <c:v>1923.7</c:v>
                </c:pt>
                <c:pt idx="1946">
                  <c:v>1923.7</c:v>
                </c:pt>
                <c:pt idx="1947">
                  <c:v>1923.7</c:v>
                </c:pt>
                <c:pt idx="1948">
                  <c:v>1923.7</c:v>
                </c:pt>
                <c:pt idx="1949">
                  <c:v>1923.7</c:v>
                </c:pt>
                <c:pt idx="1950">
                  <c:v>1923.7</c:v>
                </c:pt>
                <c:pt idx="1951">
                  <c:v>1923.7</c:v>
                </c:pt>
                <c:pt idx="1952">
                  <c:v>1923.7</c:v>
                </c:pt>
                <c:pt idx="1953">
                  <c:v>1923.7</c:v>
                </c:pt>
                <c:pt idx="1954">
                  <c:v>1923.7</c:v>
                </c:pt>
                <c:pt idx="1955">
                  <c:v>1923.7</c:v>
                </c:pt>
                <c:pt idx="1956">
                  <c:v>1923.7</c:v>
                </c:pt>
                <c:pt idx="1957">
                  <c:v>1923.7</c:v>
                </c:pt>
                <c:pt idx="1958">
                  <c:v>1923.7</c:v>
                </c:pt>
                <c:pt idx="1959">
                  <c:v>1923.7</c:v>
                </c:pt>
                <c:pt idx="1960">
                  <c:v>1923.7</c:v>
                </c:pt>
                <c:pt idx="1961">
                  <c:v>1923.7</c:v>
                </c:pt>
                <c:pt idx="1962">
                  <c:v>1923.7</c:v>
                </c:pt>
                <c:pt idx="1963">
                  <c:v>1923.7</c:v>
                </c:pt>
                <c:pt idx="1964">
                  <c:v>1923.7</c:v>
                </c:pt>
                <c:pt idx="1965">
                  <c:v>1923.7</c:v>
                </c:pt>
                <c:pt idx="1966">
                  <c:v>1923.7</c:v>
                </c:pt>
                <c:pt idx="1967">
                  <c:v>1923.7</c:v>
                </c:pt>
                <c:pt idx="1968">
                  <c:v>1923.7</c:v>
                </c:pt>
                <c:pt idx="1969">
                  <c:v>1923.7</c:v>
                </c:pt>
                <c:pt idx="1970">
                  <c:v>1923.7</c:v>
                </c:pt>
                <c:pt idx="1971">
                  <c:v>1923.7</c:v>
                </c:pt>
                <c:pt idx="1972">
                  <c:v>1923.7</c:v>
                </c:pt>
                <c:pt idx="1973">
                  <c:v>1923.7</c:v>
                </c:pt>
                <c:pt idx="1974">
                  <c:v>1923.7</c:v>
                </c:pt>
                <c:pt idx="1975">
                  <c:v>1923.7</c:v>
                </c:pt>
                <c:pt idx="1976">
                  <c:v>1923.7</c:v>
                </c:pt>
                <c:pt idx="1977">
                  <c:v>1923.7</c:v>
                </c:pt>
                <c:pt idx="1978">
                  <c:v>1923.7</c:v>
                </c:pt>
                <c:pt idx="1979">
                  <c:v>1923.7</c:v>
                </c:pt>
                <c:pt idx="1980">
                  <c:v>1923.7</c:v>
                </c:pt>
                <c:pt idx="1981">
                  <c:v>1923.7</c:v>
                </c:pt>
                <c:pt idx="1982">
                  <c:v>1923.7</c:v>
                </c:pt>
                <c:pt idx="1983">
                  <c:v>1923.7</c:v>
                </c:pt>
                <c:pt idx="1984">
                  <c:v>1923.7</c:v>
                </c:pt>
                <c:pt idx="1985">
                  <c:v>1923.7</c:v>
                </c:pt>
                <c:pt idx="1986">
                  <c:v>1923.7</c:v>
                </c:pt>
                <c:pt idx="1987">
                  <c:v>1923.7</c:v>
                </c:pt>
                <c:pt idx="1988">
                  <c:v>1923.7</c:v>
                </c:pt>
                <c:pt idx="1989">
                  <c:v>1923.7</c:v>
                </c:pt>
                <c:pt idx="1990">
                  <c:v>1923.7</c:v>
                </c:pt>
                <c:pt idx="1991">
                  <c:v>1923.7</c:v>
                </c:pt>
                <c:pt idx="1992">
                  <c:v>1923.7</c:v>
                </c:pt>
                <c:pt idx="1993">
                  <c:v>1923.7</c:v>
                </c:pt>
                <c:pt idx="1994">
                  <c:v>1923.7</c:v>
                </c:pt>
                <c:pt idx="1995">
                  <c:v>1923.7</c:v>
                </c:pt>
                <c:pt idx="1996">
                  <c:v>1923.7</c:v>
                </c:pt>
                <c:pt idx="1997">
                  <c:v>1923.7</c:v>
                </c:pt>
                <c:pt idx="1998">
                  <c:v>1923.7</c:v>
                </c:pt>
                <c:pt idx="1999">
                  <c:v>1923.7</c:v>
                </c:pt>
                <c:pt idx="2000">
                  <c:v>1923.7</c:v>
                </c:pt>
                <c:pt idx="2001">
                  <c:v>1923.7</c:v>
                </c:pt>
                <c:pt idx="2002">
                  <c:v>1923.7</c:v>
                </c:pt>
                <c:pt idx="2003">
                  <c:v>1923.7</c:v>
                </c:pt>
                <c:pt idx="2004">
                  <c:v>1923.7</c:v>
                </c:pt>
                <c:pt idx="2005">
                  <c:v>1923.7</c:v>
                </c:pt>
                <c:pt idx="2006">
                  <c:v>1923.7</c:v>
                </c:pt>
                <c:pt idx="2007">
                  <c:v>1923.7</c:v>
                </c:pt>
                <c:pt idx="2008">
                  <c:v>1923.7</c:v>
                </c:pt>
                <c:pt idx="2009">
                  <c:v>1923.7</c:v>
                </c:pt>
                <c:pt idx="2010">
                  <c:v>1923.7</c:v>
                </c:pt>
                <c:pt idx="2011">
                  <c:v>1923.7</c:v>
                </c:pt>
                <c:pt idx="2012">
                  <c:v>1923.7</c:v>
                </c:pt>
                <c:pt idx="2013">
                  <c:v>1923.7</c:v>
                </c:pt>
                <c:pt idx="2014">
                  <c:v>1923.7</c:v>
                </c:pt>
                <c:pt idx="2015">
                  <c:v>1923.7</c:v>
                </c:pt>
                <c:pt idx="2016">
                  <c:v>1923.7</c:v>
                </c:pt>
                <c:pt idx="2017">
                  <c:v>1923.7</c:v>
                </c:pt>
                <c:pt idx="2018">
                  <c:v>1923.7</c:v>
                </c:pt>
                <c:pt idx="2019">
                  <c:v>1923.7</c:v>
                </c:pt>
                <c:pt idx="2020">
                  <c:v>1923.7</c:v>
                </c:pt>
                <c:pt idx="2021">
                  <c:v>1923.7</c:v>
                </c:pt>
                <c:pt idx="2022">
                  <c:v>1923.7</c:v>
                </c:pt>
                <c:pt idx="2023">
                  <c:v>1923.7</c:v>
                </c:pt>
                <c:pt idx="2024">
                  <c:v>1923.7</c:v>
                </c:pt>
                <c:pt idx="2025">
                  <c:v>1923.7</c:v>
                </c:pt>
                <c:pt idx="2026">
                  <c:v>1923.7</c:v>
                </c:pt>
                <c:pt idx="2027">
                  <c:v>1923.7</c:v>
                </c:pt>
                <c:pt idx="2028">
                  <c:v>1923.7</c:v>
                </c:pt>
                <c:pt idx="2029">
                  <c:v>1923.7</c:v>
                </c:pt>
                <c:pt idx="2030">
                  <c:v>1923.7</c:v>
                </c:pt>
                <c:pt idx="2031">
                  <c:v>1923.7</c:v>
                </c:pt>
                <c:pt idx="2032">
                  <c:v>1923.7</c:v>
                </c:pt>
                <c:pt idx="2033">
                  <c:v>1923.7</c:v>
                </c:pt>
                <c:pt idx="2034">
                  <c:v>1923.7</c:v>
                </c:pt>
                <c:pt idx="2035">
                  <c:v>1923.7</c:v>
                </c:pt>
                <c:pt idx="2036">
                  <c:v>1923.7</c:v>
                </c:pt>
                <c:pt idx="2037">
                  <c:v>1923.7</c:v>
                </c:pt>
                <c:pt idx="2038">
                  <c:v>1923.7</c:v>
                </c:pt>
                <c:pt idx="2039">
                  <c:v>1923.7</c:v>
                </c:pt>
                <c:pt idx="2040">
                  <c:v>1923.7</c:v>
                </c:pt>
                <c:pt idx="2041">
                  <c:v>1923.7</c:v>
                </c:pt>
                <c:pt idx="2042">
                  <c:v>1923.7</c:v>
                </c:pt>
                <c:pt idx="2043">
                  <c:v>1923.7</c:v>
                </c:pt>
                <c:pt idx="2044">
                  <c:v>1923.7</c:v>
                </c:pt>
                <c:pt idx="2045">
                  <c:v>1923.7</c:v>
                </c:pt>
                <c:pt idx="2046">
                  <c:v>1923.7</c:v>
                </c:pt>
                <c:pt idx="2047">
                  <c:v>1923.7</c:v>
                </c:pt>
                <c:pt idx="2048">
                  <c:v>1923.7</c:v>
                </c:pt>
                <c:pt idx="2049">
                  <c:v>1923.7</c:v>
                </c:pt>
                <c:pt idx="2050">
                  <c:v>1923.7</c:v>
                </c:pt>
                <c:pt idx="2051">
                  <c:v>1923.7</c:v>
                </c:pt>
                <c:pt idx="2052">
                  <c:v>1923.7</c:v>
                </c:pt>
                <c:pt idx="2053">
                  <c:v>1923.7</c:v>
                </c:pt>
                <c:pt idx="2054">
                  <c:v>1923.7</c:v>
                </c:pt>
                <c:pt idx="2055">
                  <c:v>1923.7</c:v>
                </c:pt>
                <c:pt idx="2056">
                  <c:v>1923.7</c:v>
                </c:pt>
                <c:pt idx="2057">
                  <c:v>1923.7</c:v>
                </c:pt>
                <c:pt idx="2058">
                  <c:v>1923.7</c:v>
                </c:pt>
                <c:pt idx="2059">
                  <c:v>1923.7</c:v>
                </c:pt>
                <c:pt idx="2060">
                  <c:v>1923.7</c:v>
                </c:pt>
                <c:pt idx="2061">
                  <c:v>1923.7</c:v>
                </c:pt>
                <c:pt idx="2062">
                  <c:v>1923.7</c:v>
                </c:pt>
                <c:pt idx="2063">
                  <c:v>1923.7</c:v>
                </c:pt>
                <c:pt idx="2064">
                  <c:v>1923.7</c:v>
                </c:pt>
                <c:pt idx="2065">
                  <c:v>1923.7</c:v>
                </c:pt>
                <c:pt idx="2066">
                  <c:v>1923.7</c:v>
                </c:pt>
                <c:pt idx="2067">
                  <c:v>1923.7</c:v>
                </c:pt>
                <c:pt idx="2068">
                  <c:v>1923.7</c:v>
                </c:pt>
                <c:pt idx="2069">
                  <c:v>1923.7</c:v>
                </c:pt>
                <c:pt idx="2070">
                  <c:v>1923.7</c:v>
                </c:pt>
                <c:pt idx="2071">
                  <c:v>1923.7</c:v>
                </c:pt>
                <c:pt idx="2072">
                  <c:v>1923.7</c:v>
                </c:pt>
                <c:pt idx="2073">
                  <c:v>1923.7</c:v>
                </c:pt>
                <c:pt idx="2074">
                  <c:v>1923.7</c:v>
                </c:pt>
                <c:pt idx="2075">
                  <c:v>1923.7</c:v>
                </c:pt>
                <c:pt idx="2076">
                  <c:v>1923.7</c:v>
                </c:pt>
                <c:pt idx="2077">
                  <c:v>1923.7</c:v>
                </c:pt>
                <c:pt idx="2078">
                  <c:v>1923.7</c:v>
                </c:pt>
                <c:pt idx="2079">
                  <c:v>1923.7</c:v>
                </c:pt>
                <c:pt idx="2080">
                  <c:v>1923.7</c:v>
                </c:pt>
                <c:pt idx="2081">
                  <c:v>1923.7</c:v>
                </c:pt>
                <c:pt idx="2082">
                  <c:v>1923.7</c:v>
                </c:pt>
                <c:pt idx="2083">
                  <c:v>1923.7</c:v>
                </c:pt>
                <c:pt idx="2084">
                  <c:v>1923.7</c:v>
                </c:pt>
                <c:pt idx="2085">
                  <c:v>1923.7</c:v>
                </c:pt>
                <c:pt idx="2086">
                  <c:v>1923.7</c:v>
                </c:pt>
                <c:pt idx="2087">
                  <c:v>1923.7</c:v>
                </c:pt>
                <c:pt idx="2088">
                  <c:v>1923.7</c:v>
                </c:pt>
                <c:pt idx="2089">
                  <c:v>1923.7</c:v>
                </c:pt>
                <c:pt idx="2090">
                  <c:v>1923.7</c:v>
                </c:pt>
                <c:pt idx="2091">
                  <c:v>1923.7</c:v>
                </c:pt>
                <c:pt idx="2092">
                  <c:v>1923.7</c:v>
                </c:pt>
                <c:pt idx="2093">
                  <c:v>1923.7</c:v>
                </c:pt>
                <c:pt idx="2094">
                  <c:v>1923.7</c:v>
                </c:pt>
                <c:pt idx="2095">
                  <c:v>1923.7</c:v>
                </c:pt>
                <c:pt idx="2096">
                  <c:v>1923.7</c:v>
                </c:pt>
                <c:pt idx="2097">
                  <c:v>1923.7</c:v>
                </c:pt>
                <c:pt idx="2098">
                  <c:v>1923.7</c:v>
                </c:pt>
                <c:pt idx="2099">
                  <c:v>1923.7</c:v>
                </c:pt>
                <c:pt idx="2100">
                  <c:v>1923.7</c:v>
                </c:pt>
                <c:pt idx="2101">
                  <c:v>1923.7</c:v>
                </c:pt>
                <c:pt idx="2102">
                  <c:v>1923.7</c:v>
                </c:pt>
                <c:pt idx="2103">
                  <c:v>1923.7</c:v>
                </c:pt>
                <c:pt idx="2104">
                  <c:v>1923.7</c:v>
                </c:pt>
                <c:pt idx="2105">
                  <c:v>1923.7</c:v>
                </c:pt>
                <c:pt idx="2106">
                  <c:v>1923.7</c:v>
                </c:pt>
                <c:pt idx="2107">
                  <c:v>1923.7</c:v>
                </c:pt>
                <c:pt idx="2108">
                  <c:v>1923.7</c:v>
                </c:pt>
                <c:pt idx="2109">
                  <c:v>1923.7</c:v>
                </c:pt>
                <c:pt idx="2110">
                  <c:v>1923.7</c:v>
                </c:pt>
                <c:pt idx="2111">
                  <c:v>1923.7</c:v>
                </c:pt>
                <c:pt idx="2112">
                  <c:v>1923.7</c:v>
                </c:pt>
                <c:pt idx="2113">
                  <c:v>1923.7</c:v>
                </c:pt>
                <c:pt idx="2114">
                  <c:v>1923.7</c:v>
                </c:pt>
                <c:pt idx="2115">
                  <c:v>1923.7</c:v>
                </c:pt>
                <c:pt idx="2116">
                  <c:v>1923.7</c:v>
                </c:pt>
                <c:pt idx="2117">
                  <c:v>1923.7</c:v>
                </c:pt>
                <c:pt idx="2118">
                  <c:v>1923.7</c:v>
                </c:pt>
                <c:pt idx="2119">
                  <c:v>1923.7</c:v>
                </c:pt>
                <c:pt idx="2120">
                  <c:v>1923.7</c:v>
                </c:pt>
                <c:pt idx="2121">
                  <c:v>1923.7</c:v>
                </c:pt>
                <c:pt idx="2122">
                  <c:v>1923.7</c:v>
                </c:pt>
                <c:pt idx="2123">
                  <c:v>1923.7</c:v>
                </c:pt>
                <c:pt idx="2124">
                  <c:v>1923.7</c:v>
                </c:pt>
                <c:pt idx="2125">
                  <c:v>1923.7</c:v>
                </c:pt>
                <c:pt idx="2126">
                  <c:v>1923.7</c:v>
                </c:pt>
                <c:pt idx="2127">
                  <c:v>1923.7</c:v>
                </c:pt>
                <c:pt idx="2128">
                  <c:v>1923.7</c:v>
                </c:pt>
                <c:pt idx="2129">
                  <c:v>1923.7</c:v>
                </c:pt>
                <c:pt idx="2130">
                  <c:v>1923.7</c:v>
                </c:pt>
                <c:pt idx="2131">
                  <c:v>1923.7</c:v>
                </c:pt>
                <c:pt idx="2132">
                  <c:v>1923.7</c:v>
                </c:pt>
                <c:pt idx="2133">
                  <c:v>1923.7</c:v>
                </c:pt>
                <c:pt idx="2134">
                  <c:v>1923.7</c:v>
                </c:pt>
                <c:pt idx="2135">
                  <c:v>1923.7</c:v>
                </c:pt>
                <c:pt idx="2136">
                  <c:v>1923.7</c:v>
                </c:pt>
                <c:pt idx="2137">
                  <c:v>1923.7</c:v>
                </c:pt>
                <c:pt idx="2138">
                  <c:v>1923.7</c:v>
                </c:pt>
                <c:pt idx="2139">
                  <c:v>1923.7</c:v>
                </c:pt>
                <c:pt idx="2140">
                  <c:v>1923.7</c:v>
                </c:pt>
                <c:pt idx="2141">
                  <c:v>1923.7</c:v>
                </c:pt>
                <c:pt idx="2142">
                  <c:v>1923.7</c:v>
                </c:pt>
                <c:pt idx="2143">
                  <c:v>1923.7</c:v>
                </c:pt>
                <c:pt idx="2144">
                  <c:v>1923.7</c:v>
                </c:pt>
                <c:pt idx="2145">
                  <c:v>1923.7</c:v>
                </c:pt>
                <c:pt idx="2146">
                  <c:v>1923.7</c:v>
                </c:pt>
                <c:pt idx="2147">
                  <c:v>1923.7</c:v>
                </c:pt>
                <c:pt idx="2148">
                  <c:v>1923.7</c:v>
                </c:pt>
                <c:pt idx="2149">
                  <c:v>1923.7</c:v>
                </c:pt>
                <c:pt idx="2150">
                  <c:v>1923.7</c:v>
                </c:pt>
                <c:pt idx="2151">
                  <c:v>1923.7</c:v>
                </c:pt>
                <c:pt idx="2152">
                  <c:v>1923.7</c:v>
                </c:pt>
                <c:pt idx="2153">
                  <c:v>1923.7</c:v>
                </c:pt>
                <c:pt idx="2154">
                  <c:v>1923.7</c:v>
                </c:pt>
                <c:pt idx="2155">
                  <c:v>1923.7</c:v>
                </c:pt>
                <c:pt idx="2156">
                  <c:v>1923.7</c:v>
                </c:pt>
                <c:pt idx="2157">
                  <c:v>1923.7</c:v>
                </c:pt>
                <c:pt idx="2158">
                  <c:v>1923.7</c:v>
                </c:pt>
                <c:pt idx="2159">
                  <c:v>1923.7</c:v>
                </c:pt>
                <c:pt idx="2160">
                  <c:v>1923.7</c:v>
                </c:pt>
                <c:pt idx="2161">
                  <c:v>1923.7</c:v>
                </c:pt>
                <c:pt idx="2162">
                  <c:v>1923.7</c:v>
                </c:pt>
                <c:pt idx="2163">
                  <c:v>1923.7</c:v>
                </c:pt>
                <c:pt idx="2164">
                  <c:v>1923.7</c:v>
                </c:pt>
                <c:pt idx="2165">
                  <c:v>1923.7</c:v>
                </c:pt>
                <c:pt idx="2166">
                  <c:v>1923.7</c:v>
                </c:pt>
                <c:pt idx="2167">
                  <c:v>1923.7</c:v>
                </c:pt>
                <c:pt idx="2168">
                  <c:v>1923.7</c:v>
                </c:pt>
                <c:pt idx="2169">
                  <c:v>1923.7</c:v>
                </c:pt>
                <c:pt idx="2170">
                  <c:v>1923.7</c:v>
                </c:pt>
                <c:pt idx="2171">
                  <c:v>1923.7</c:v>
                </c:pt>
                <c:pt idx="2172">
                  <c:v>1923.7</c:v>
                </c:pt>
                <c:pt idx="2173">
                  <c:v>1923.7</c:v>
                </c:pt>
                <c:pt idx="2174">
                  <c:v>1923.7</c:v>
                </c:pt>
                <c:pt idx="2175">
                  <c:v>1923.7</c:v>
                </c:pt>
                <c:pt idx="2176">
                  <c:v>1923.7</c:v>
                </c:pt>
                <c:pt idx="2177">
                  <c:v>1923.7</c:v>
                </c:pt>
                <c:pt idx="2178">
                  <c:v>1923.7</c:v>
                </c:pt>
                <c:pt idx="2179">
                  <c:v>1923.7</c:v>
                </c:pt>
                <c:pt idx="2180">
                  <c:v>1923.7</c:v>
                </c:pt>
                <c:pt idx="2181">
                  <c:v>1923.7</c:v>
                </c:pt>
                <c:pt idx="2182">
                  <c:v>1923.7</c:v>
                </c:pt>
                <c:pt idx="2183">
                  <c:v>1923.7</c:v>
                </c:pt>
                <c:pt idx="2184">
                  <c:v>1923.7</c:v>
                </c:pt>
                <c:pt idx="2185">
                  <c:v>1923.7</c:v>
                </c:pt>
                <c:pt idx="2186">
                  <c:v>1923.7</c:v>
                </c:pt>
                <c:pt idx="2187">
                  <c:v>1923.7</c:v>
                </c:pt>
                <c:pt idx="2188">
                  <c:v>1923.7</c:v>
                </c:pt>
                <c:pt idx="2189">
                  <c:v>1923.7</c:v>
                </c:pt>
                <c:pt idx="2190">
                  <c:v>1923.7</c:v>
                </c:pt>
                <c:pt idx="2191">
                  <c:v>1923.7</c:v>
                </c:pt>
                <c:pt idx="2192">
                  <c:v>1923.7</c:v>
                </c:pt>
                <c:pt idx="2193">
                  <c:v>1923.7</c:v>
                </c:pt>
                <c:pt idx="2194">
                  <c:v>1923.7</c:v>
                </c:pt>
                <c:pt idx="2195">
                  <c:v>1923.7</c:v>
                </c:pt>
                <c:pt idx="2196">
                  <c:v>1923.7</c:v>
                </c:pt>
                <c:pt idx="2197">
                  <c:v>1923.7</c:v>
                </c:pt>
                <c:pt idx="2198">
                  <c:v>1923.7</c:v>
                </c:pt>
                <c:pt idx="2199">
                  <c:v>1923.7</c:v>
                </c:pt>
                <c:pt idx="2200">
                  <c:v>1923.7</c:v>
                </c:pt>
                <c:pt idx="2201">
                  <c:v>1923.7</c:v>
                </c:pt>
                <c:pt idx="2202">
                  <c:v>1923.7</c:v>
                </c:pt>
                <c:pt idx="2203">
                  <c:v>1923.7</c:v>
                </c:pt>
                <c:pt idx="2204">
                  <c:v>1923.7</c:v>
                </c:pt>
                <c:pt idx="2205">
                  <c:v>1923.7</c:v>
                </c:pt>
                <c:pt idx="2206">
                  <c:v>1923.7</c:v>
                </c:pt>
                <c:pt idx="2207">
                  <c:v>1923.7</c:v>
                </c:pt>
                <c:pt idx="2208">
                  <c:v>1923.7</c:v>
                </c:pt>
                <c:pt idx="2209">
                  <c:v>1923.7</c:v>
                </c:pt>
                <c:pt idx="2210">
                  <c:v>1923.7</c:v>
                </c:pt>
                <c:pt idx="2211">
                  <c:v>1923.7</c:v>
                </c:pt>
                <c:pt idx="2212">
                  <c:v>1923.7</c:v>
                </c:pt>
                <c:pt idx="2213">
                  <c:v>1923.7</c:v>
                </c:pt>
                <c:pt idx="2214">
                  <c:v>1923.7</c:v>
                </c:pt>
                <c:pt idx="2215">
                  <c:v>1923.7</c:v>
                </c:pt>
                <c:pt idx="2216">
                  <c:v>1923.7</c:v>
                </c:pt>
                <c:pt idx="2217">
                  <c:v>1923.7</c:v>
                </c:pt>
                <c:pt idx="2218">
                  <c:v>1923.7</c:v>
                </c:pt>
                <c:pt idx="2219">
                  <c:v>1923.7</c:v>
                </c:pt>
                <c:pt idx="2220">
                  <c:v>1923.7</c:v>
                </c:pt>
                <c:pt idx="2221">
                  <c:v>1923.7</c:v>
                </c:pt>
                <c:pt idx="2222">
                  <c:v>1923.7</c:v>
                </c:pt>
                <c:pt idx="2223">
                  <c:v>1923.7</c:v>
                </c:pt>
                <c:pt idx="2224">
                  <c:v>1923.7</c:v>
                </c:pt>
                <c:pt idx="2225">
                  <c:v>1923.7</c:v>
                </c:pt>
                <c:pt idx="2226">
                  <c:v>1923.7</c:v>
                </c:pt>
                <c:pt idx="2227">
                  <c:v>1923.7</c:v>
                </c:pt>
                <c:pt idx="2228">
                  <c:v>1923.7</c:v>
                </c:pt>
                <c:pt idx="2229">
                  <c:v>1923.7</c:v>
                </c:pt>
                <c:pt idx="2230">
                  <c:v>1923.7</c:v>
                </c:pt>
                <c:pt idx="2231">
                  <c:v>1923.7</c:v>
                </c:pt>
                <c:pt idx="2232">
                  <c:v>1923.7</c:v>
                </c:pt>
                <c:pt idx="2233">
                  <c:v>1923.7</c:v>
                </c:pt>
                <c:pt idx="2234">
                  <c:v>1923.7</c:v>
                </c:pt>
                <c:pt idx="2235">
                  <c:v>1923.7</c:v>
                </c:pt>
                <c:pt idx="2236">
                  <c:v>1923.7</c:v>
                </c:pt>
                <c:pt idx="2237">
                  <c:v>1923.7</c:v>
                </c:pt>
                <c:pt idx="2238">
                  <c:v>1923.7</c:v>
                </c:pt>
                <c:pt idx="2239">
                  <c:v>1923.7</c:v>
                </c:pt>
                <c:pt idx="2240">
                  <c:v>1923.7</c:v>
                </c:pt>
                <c:pt idx="2241">
                  <c:v>1923.7</c:v>
                </c:pt>
                <c:pt idx="2242">
                  <c:v>1923.7</c:v>
                </c:pt>
                <c:pt idx="2243">
                  <c:v>1923.7</c:v>
                </c:pt>
                <c:pt idx="2244">
                  <c:v>1923.7</c:v>
                </c:pt>
                <c:pt idx="2245">
                  <c:v>1923.7</c:v>
                </c:pt>
                <c:pt idx="2246">
                  <c:v>1923.7</c:v>
                </c:pt>
                <c:pt idx="2247">
                  <c:v>1923.7</c:v>
                </c:pt>
                <c:pt idx="2248">
                  <c:v>1923.7</c:v>
                </c:pt>
                <c:pt idx="2249">
                  <c:v>1923.7</c:v>
                </c:pt>
                <c:pt idx="2250">
                  <c:v>1923.7</c:v>
                </c:pt>
                <c:pt idx="2251">
                  <c:v>1923.7</c:v>
                </c:pt>
                <c:pt idx="2252">
                  <c:v>1923.7</c:v>
                </c:pt>
                <c:pt idx="2253">
                  <c:v>1923.7</c:v>
                </c:pt>
                <c:pt idx="2254">
                  <c:v>1923.7</c:v>
                </c:pt>
                <c:pt idx="2255">
                  <c:v>1923.7</c:v>
                </c:pt>
                <c:pt idx="2256">
                  <c:v>1923.7</c:v>
                </c:pt>
                <c:pt idx="2257">
                  <c:v>1923.7</c:v>
                </c:pt>
                <c:pt idx="2258">
                  <c:v>1923.7</c:v>
                </c:pt>
                <c:pt idx="2259">
                  <c:v>1923.7</c:v>
                </c:pt>
                <c:pt idx="2260">
                  <c:v>1923.7</c:v>
                </c:pt>
                <c:pt idx="2261">
                  <c:v>1923.7</c:v>
                </c:pt>
                <c:pt idx="2262">
                  <c:v>1923.7</c:v>
                </c:pt>
                <c:pt idx="2263">
                  <c:v>1923.7</c:v>
                </c:pt>
                <c:pt idx="2264">
                  <c:v>1923.7</c:v>
                </c:pt>
                <c:pt idx="2265">
                  <c:v>1923.7</c:v>
                </c:pt>
                <c:pt idx="2266">
                  <c:v>1923.7</c:v>
                </c:pt>
                <c:pt idx="2267">
                  <c:v>1923.7</c:v>
                </c:pt>
                <c:pt idx="2268">
                  <c:v>1923.7</c:v>
                </c:pt>
                <c:pt idx="2269">
                  <c:v>1923.7</c:v>
                </c:pt>
                <c:pt idx="2270">
                  <c:v>1923.7</c:v>
                </c:pt>
                <c:pt idx="2271">
                  <c:v>1923.7</c:v>
                </c:pt>
                <c:pt idx="2272">
                  <c:v>1923.7</c:v>
                </c:pt>
                <c:pt idx="2273">
                  <c:v>1923.7</c:v>
                </c:pt>
                <c:pt idx="2274">
                  <c:v>1923.7</c:v>
                </c:pt>
                <c:pt idx="2275">
                  <c:v>1923.7</c:v>
                </c:pt>
                <c:pt idx="2276">
                  <c:v>1923.7</c:v>
                </c:pt>
                <c:pt idx="2277">
                  <c:v>1923.7</c:v>
                </c:pt>
                <c:pt idx="2278">
                  <c:v>1923.7</c:v>
                </c:pt>
                <c:pt idx="2279">
                  <c:v>1923.7</c:v>
                </c:pt>
                <c:pt idx="2280">
                  <c:v>1923.7</c:v>
                </c:pt>
                <c:pt idx="2281">
                  <c:v>1923.7</c:v>
                </c:pt>
                <c:pt idx="2282">
                  <c:v>1923.7</c:v>
                </c:pt>
                <c:pt idx="2283">
                  <c:v>1923.7</c:v>
                </c:pt>
                <c:pt idx="2284">
                  <c:v>1923.7</c:v>
                </c:pt>
                <c:pt idx="2285">
                  <c:v>1923.7</c:v>
                </c:pt>
                <c:pt idx="2286">
                  <c:v>1923.7</c:v>
                </c:pt>
                <c:pt idx="2287">
                  <c:v>1923.7</c:v>
                </c:pt>
                <c:pt idx="2288">
                  <c:v>1923.7</c:v>
                </c:pt>
                <c:pt idx="2289">
                  <c:v>1923.7</c:v>
                </c:pt>
                <c:pt idx="2290">
                  <c:v>1923.7</c:v>
                </c:pt>
                <c:pt idx="2291">
                  <c:v>1923.7</c:v>
                </c:pt>
                <c:pt idx="2292">
                  <c:v>1923.7</c:v>
                </c:pt>
                <c:pt idx="2293">
                  <c:v>1923.7</c:v>
                </c:pt>
                <c:pt idx="2294">
                  <c:v>1923.7</c:v>
                </c:pt>
                <c:pt idx="2295">
                  <c:v>1923.7</c:v>
                </c:pt>
                <c:pt idx="2296">
                  <c:v>1923.7</c:v>
                </c:pt>
                <c:pt idx="2297">
                  <c:v>1923.7</c:v>
                </c:pt>
                <c:pt idx="2298">
                  <c:v>1923.7</c:v>
                </c:pt>
                <c:pt idx="2299">
                  <c:v>1923.7</c:v>
                </c:pt>
                <c:pt idx="2300">
                  <c:v>1923.7</c:v>
                </c:pt>
                <c:pt idx="2301">
                  <c:v>1923.7</c:v>
                </c:pt>
                <c:pt idx="2302">
                  <c:v>1923.7</c:v>
                </c:pt>
                <c:pt idx="2303">
                  <c:v>1923.7</c:v>
                </c:pt>
                <c:pt idx="2304">
                  <c:v>1923.7</c:v>
                </c:pt>
                <c:pt idx="2305">
                  <c:v>1923.7</c:v>
                </c:pt>
                <c:pt idx="2306">
                  <c:v>1923.7</c:v>
                </c:pt>
                <c:pt idx="2307">
                  <c:v>1923.7</c:v>
                </c:pt>
                <c:pt idx="2308">
                  <c:v>1923.7</c:v>
                </c:pt>
                <c:pt idx="2309">
                  <c:v>1923.7</c:v>
                </c:pt>
                <c:pt idx="2310">
                  <c:v>1923.7</c:v>
                </c:pt>
                <c:pt idx="2311">
                  <c:v>1923.7</c:v>
                </c:pt>
                <c:pt idx="2312">
                  <c:v>1923.7</c:v>
                </c:pt>
                <c:pt idx="2313">
                  <c:v>1923.7</c:v>
                </c:pt>
                <c:pt idx="2314">
                  <c:v>1923.7</c:v>
                </c:pt>
                <c:pt idx="2315">
                  <c:v>1923.7</c:v>
                </c:pt>
                <c:pt idx="2316">
                  <c:v>1923.7</c:v>
                </c:pt>
                <c:pt idx="2317">
                  <c:v>1923.7</c:v>
                </c:pt>
                <c:pt idx="2318">
                  <c:v>1923.7</c:v>
                </c:pt>
                <c:pt idx="2319">
                  <c:v>1923.7</c:v>
                </c:pt>
                <c:pt idx="2320">
                  <c:v>1923.7</c:v>
                </c:pt>
                <c:pt idx="2321">
                  <c:v>1923.7</c:v>
                </c:pt>
                <c:pt idx="2322">
                  <c:v>1923.7</c:v>
                </c:pt>
                <c:pt idx="2323">
                  <c:v>1923.7</c:v>
                </c:pt>
                <c:pt idx="2324">
                  <c:v>1923.7</c:v>
                </c:pt>
                <c:pt idx="2325">
                  <c:v>1923.7</c:v>
                </c:pt>
                <c:pt idx="2326">
                  <c:v>1923.7</c:v>
                </c:pt>
                <c:pt idx="2327">
                  <c:v>1923.7</c:v>
                </c:pt>
                <c:pt idx="2328">
                  <c:v>1923.7</c:v>
                </c:pt>
                <c:pt idx="2329">
                  <c:v>1923.7</c:v>
                </c:pt>
                <c:pt idx="2330">
                  <c:v>1923.7</c:v>
                </c:pt>
                <c:pt idx="2331">
                  <c:v>1923.7</c:v>
                </c:pt>
                <c:pt idx="2332">
                  <c:v>1923.7</c:v>
                </c:pt>
                <c:pt idx="2333">
                  <c:v>1923.7</c:v>
                </c:pt>
                <c:pt idx="2334">
                  <c:v>1923.7</c:v>
                </c:pt>
                <c:pt idx="2335">
                  <c:v>1923.7</c:v>
                </c:pt>
                <c:pt idx="2336">
                  <c:v>1923.7</c:v>
                </c:pt>
                <c:pt idx="2337">
                  <c:v>1923.7</c:v>
                </c:pt>
                <c:pt idx="2338">
                  <c:v>1923.7</c:v>
                </c:pt>
                <c:pt idx="2339">
                  <c:v>1923.7</c:v>
                </c:pt>
                <c:pt idx="2340">
                  <c:v>1923.7</c:v>
                </c:pt>
                <c:pt idx="2341">
                  <c:v>1923.7</c:v>
                </c:pt>
                <c:pt idx="2342">
                  <c:v>1923.7</c:v>
                </c:pt>
                <c:pt idx="2343">
                  <c:v>1923.7</c:v>
                </c:pt>
                <c:pt idx="2344">
                  <c:v>1923.7</c:v>
                </c:pt>
                <c:pt idx="2345">
                  <c:v>1923.7</c:v>
                </c:pt>
                <c:pt idx="2346">
                  <c:v>1923.7</c:v>
                </c:pt>
                <c:pt idx="2347">
                  <c:v>1923.7</c:v>
                </c:pt>
                <c:pt idx="2348">
                  <c:v>1923.7</c:v>
                </c:pt>
                <c:pt idx="2349">
                  <c:v>1923.7</c:v>
                </c:pt>
                <c:pt idx="2350">
                  <c:v>1923.7</c:v>
                </c:pt>
                <c:pt idx="2351">
                  <c:v>1923.7</c:v>
                </c:pt>
                <c:pt idx="2352">
                  <c:v>1923.7</c:v>
                </c:pt>
                <c:pt idx="2353">
                  <c:v>1923.7</c:v>
                </c:pt>
                <c:pt idx="2354">
                  <c:v>1923.7</c:v>
                </c:pt>
                <c:pt idx="2355">
                  <c:v>1923.7</c:v>
                </c:pt>
                <c:pt idx="2356">
                  <c:v>1923.7</c:v>
                </c:pt>
                <c:pt idx="2357">
                  <c:v>1923.7</c:v>
                </c:pt>
                <c:pt idx="2358">
                  <c:v>1923.7</c:v>
                </c:pt>
                <c:pt idx="2359">
                  <c:v>1923.7</c:v>
                </c:pt>
                <c:pt idx="2360">
                  <c:v>1923.7</c:v>
                </c:pt>
                <c:pt idx="2361">
                  <c:v>1923.7</c:v>
                </c:pt>
                <c:pt idx="2362">
                  <c:v>1923.7</c:v>
                </c:pt>
                <c:pt idx="2363">
                  <c:v>1923.7</c:v>
                </c:pt>
                <c:pt idx="2364">
                  <c:v>1923.7</c:v>
                </c:pt>
                <c:pt idx="2365">
                  <c:v>1923.7</c:v>
                </c:pt>
                <c:pt idx="2366">
                  <c:v>1923.7</c:v>
                </c:pt>
                <c:pt idx="2367">
                  <c:v>1923.7</c:v>
                </c:pt>
                <c:pt idx="2368">
                  <c:v>1923.7</c:v>
                </c:pt>
                <c:pt idx="2369">
                  <c:v>1923.7</c:v>
                </c:pt>
                <c:pt idx="2370">
                  <c:v>1923.7</c:v>
                </c:pt>
                <c:pt idx="2371">
                  <c:v>1923.7</c:v>
                </c:pt>
                <c:pt idx="2372">
                  <c:v>1923.7</c:v>
                </c:pt>
                <c:pt idx="2373">
                  <c:v>1923.7</c:v>
                </c:pt>
                <c:pt idx="2374">
                  <c:v>1923.7</c:v>
                </c:pt>
                <c:pt idx="2375">
                  <c:v>1923.7</c:v>
                </c:pt>
                <c:pt idx="2376">
                  <c:v>1923.7</c:v>
                </c:pt>
                <c:pt idx="2377">
                  <c:v>1923.7</c:v>
                </c:pt>
                <c:pt idx="2378">
                  <c:v>1923.7</c:v>
                </c:pt>
                <c:pt idx="2379">
                  <c:v>1923.7</c:v>
                </c:pt>
                <c:pt idx="2380">
                  <c:v>1923.7</c:v>
                </c:pt>
                <c:pt idx="2381">
                  <c:v>1923.7</c:v>
                </c:pt>
                <c:pt idx="2382">
                  <c:v>1923.7</c:v>
                </c:pt>
                <c:pt idx="2383">
                  <c:v>1923.7</c:v>
                </c:pt>
                <c:pt idx="2384">
                  <c:v>1923.7</c:v>
                </c:pt>
                <c:pt idx="2385">
                  <c:v>1923.7</c:v>
                </c:pt>
                <c:pt idx="2386">
                  <c:v>1923.7</c:v>
                </c:pt>
                <c:pt idx="2387">
                  <c:v>1923.7</c:v>
                </c:pt>
                <c:pt idx="2388">
                  <c:v>1923.7</c:v>
                </c:pt>
                <c:pt idx="2389">
                  <c:v>1923.7</c:v>
                </c:pt>
                <c:pt idx="2390">
                  <c:v>1923.7</c:v>
                </c:pt>
                <c:pt idx="2391">
                  <c:v>1923.7</c:v>
                </c:pt>
                <c:pt idx="2392">
                  <c:v>1923.7</c:v>
                </c:pt>
                <c:pt idx="2393">
                  <c:v>1923.7</c:v>
                </c:pt>
                <c:pt idx="2394">
                  <c:v>1923.7</c:v>
                </c:pt>
                <c:pt idx="2395">
                  <c:v>1923.7</c:v>
                </c:pt>
                <c:pt idx="2396">
                  <c:v>1923.7</c:v>
                </c:pt>
                <c:pt idx="2397">
                  <c:v>1923.7</c:v>
                </c:pt>
                <c:pt idx="2398">
                  <c:v>1923.7</c:v>
                </c:pt>
                <c:pt idx="2399">
                  <c:v>1923.7</c:v>
                </c:pt>
                <c:pt idx="2400">
                  <c:v>1923.7</c:v>
                </c:pt>
                <c:pt idx="2401">
                  <c:v>1923.7</c:v>
                </c:pt>
                <c:pt idx="2402">
                  <c:v>1923.7</c:v>
                </c:pt>
                <c:pt idx="2403">
                  <c:v>1923.7</c:v>
                </c:pt>
                <c:pt idx="2404">
                  <c:v>1923.7</c:v>
                </c:pt>
                <c:pt idx="2405">
                  <c:v>1923.7</c:v>
                </c:pt>
                <c:pt idx="2406">
                  <c:v>1923.7</c:v>
                </c:pt>
                <c:pt idx="2407">
                  <c:v>1923.7</c:v>
                </c:pt>
                <c:pt idx="2408">
                  <c:v>1923.7</c:v>
                </c:pt>
                <c:pt idx="2409">
                  <c:v>1923.7</c:v>
                </c:pt>
                <c:pt idx="2410">
                  <c:v>1923.7</c:v>
                </c:pt>
                <c:pt idx="2411">
                  <c:v>1923.7</c:v>
                </c:pt>
                <c:pt idx="2412">
                  <c:v>1923.7</c:v>
                </c:pt>
                <c:pt idx="2413">
                  <c:v>1923.7</c:v>
                </c:pt>
                <c:pt idx="2414">
                  <c:v>1923.7</c:v>
                </c:pt>
                <c:pt idx="2415">
                  <c:v>1923.7</c:v>
                </c:pt>
                <c:pt idx="2416">
                  <c:v>1923.7</c:v>
                </c:pt>
                <c:pt idx="2417">
                  <c:v>1923.7</c:v>
                </c:pt>
                <c:pt idx="2418">
                  <c:v>1923.7</c:v>
                </c:pt>
                <c:pt idx="2419">
                  <c:v>1923.7</c:v>
                </c:pt>
                <c:pt idx="2420">
                  <c:v>1923.7</c:v>
                </c:pt>
                <c:pt idx="2421">
                  <c:v>1923.7</c:v>
                </c:pt>
                <c:pt idx="2422">
                  <c:v>1923.7</c:v>
                </c:pt>
                <c:pt idx="2423">
                  <c:v>1923.7</c:v>
                </c:pt>
                <c:pt idx="2424">
                  <c:v>1923.7</c:v>
                </c:pt>
                <c:pt idx="2425">
                  <c:v>1923.7</c:v>
                </c:pt>
                <c:pt idx="2426">
                  <c:v>1923.7</c:v>
                </c:pt>
                <c:pt idx="2427">
                  <c:v>1923.7</c:v>
                </c:pt>
                <c:pt idx="2428">
                  <c:v>1923.7</c:v>
                </c:pt>
                <c:pt idx="2429">
                  <c:v>1923.7</c:v>
                </c:pt>
                <c:pt idx="2430">
                  <c:v>1923.7</c:v>
                </c:pt>
                <c:pt idx="2431">
                  <c:v>1923.7</c:v>
                </c:pt>
                <c:pt idx="2432">
                  <c:v>1923.7</c:v>
                </c:pt>
                <c:pt idx="2433">
                  <c:v>1923.7</c:v>
                </c:pt>
                <c:pt idx="2434">
                  <c:v>1923.7</c:v>
                </c:pt>
                <c:pt idx="2435">
                  <c:v>1923.7</c:v>
                </c:pt>
                <c:pt idx="2436">
                  <c:v>1923.7</c:v>
                </c:pt>
                <c:pt idx="2437">
                  <c:v>1923.7</c:v>
                </c:pt>
                <c:pt idx="2438">
                  <c:v>1923.7</c:v>
                </c:pt>
                <c:pt idx="2439">
                  <c:v>1923.7</c:v>
                </c:pt>
                <c:pt idx="2440">
                  <c:v>1923.7</c:v>
                </c:pt>
                <c:pt idx="2441">
                  <c:v>1923.7</c:v>
                </c:pt>
                <c:pt idx="2442">
                  <c:v>1923.7</c:v>
                </c:pt>
                <c:pt idx="2443">
                  <c:v>1923.7</c:v>
                </c:pt>
                <c:pt idx="2444">
                  <c:v>1923.7</c:v>
                </c:pt>
                <c:pt idx="2445">
                  <c:v>1923.7</c:v>
                </c:pt>
                <c:pt idx="2446">
                  <c:v>1923.7</c:v>
                </c:pt>
                <c:pt idx="2447">
                  <c:v>1923.7</c:v>
                </c:pt>
                <c:pt idx="2448">
                  <c:v>1923.7</c:v>
                </c:pt>
                <c:pt idx="2449">
                  <c:v>1923.7</c:v>
                </c:pt>
                <c:pt idx="2450">
                  <c:v>1923.7</c:v>
                </c:pt>
                <c:pt idx="2451">
                  <c:v>1923.7</c:v>
                </c:pt>
                <c:pt idx="2452">
                  <c:v>1923.7</c:v>
                </c:pt>
                <c:pt idx="2453">
                  <c:v>1923.7</c:v>
                </c:pt>
                <c:pt idx="2454">
                  <c:v>1923.7</c:v>
                </c:pt>
                <c:pt idx="2455">
                  <c:v>1923.7</c:v>
                </c:pt>
                <c:pt idx="2456">
                  <c:v>1923.7</c:v>
                </c:pt>
                <c:pt idx="2457">
                  <c:v>1923.7</c:v>
                </c:pt>
                <c:pt idx="2458">
                  <c:v>1923.7</c:v>
                </c:pt>
                <c:pt idx="2459">
                  <c:v>1923.7</c:v>
                </c:pt>
                <c:pt idx="2460">
                  <c:v>1923.7</c:v>
                </c:pt>
                <c:pt idx="2461">
                  <c:v>1923.7</c:v>
                </c:pt>
                <c:pt idx="2462">
                  <c:v>1923.7</c:v>
                </c:pt>
                <c:pt idx="2463">
                  <c:v>1923.7</c:v>
                </c:pt>
                <c:pt idx="2464">
                  <c:v>1923.7</c:v>
                </c:pt>
                <c:pt idx="2465">
                  <c:v>1923.7</c:v>
                </c:pt>
                <c:pt idx="2466">
                  <c:v>1923.7</c:v>
                </c:pt>
                <c:pt idx="2467">
                  <c:v>1923.7</c:v>
                </c:pt>
                <c:pt idx="2468">
                  <c:v>1923.7</c:v>
                </c:pt>
                <c:pt idx="2469">
                  <c:v>1923.7</c:v>
                </c:pt>
                <c:pt idx="2470">
                  <c:v>1923.7</c:v>
                </c:pt>
                <c:pt idx="2471">
                  <c:v>1923.7</c:v>
                </c:pt>
                <c:pt idx="2472">
                  <c:v>1923.7</c:v>
                </c:pt>
                <c:pt idx="2473">
                  <c:v>1923.7</c:v>
                </c:pt>
                <c:pt idx="2474">
                  <c:v>1923.7</c:v>
                </c:pt>
                <c:pt idx="2475">
                  <c:v>1923.7</c:v>
                </c:pt>
                <c:pt idx="2476">
                  <c:v>1923.7</c:v>
                </c:pt>
                <c:pt idx="2477">
                  <c:v>1923.7</c:v>
                </c:pt>
                <c:pt idx="2478">
                  <c:v>1923.7</c:v>
                </c:pt>
                <c:pt idx="2479">
                  <c:v>1923.7</c:v>
                </c:pt>
                <c:pt idx="2480">
                  <c:v>1923.7</c:v>
                </c:pt>
                <c:pt idx="2481">
                  <c:v>1923.7</c:v>
                </c:pt>
                <c:pt idx="2482">
                  <c:v>1923.7</c:v>
                </c:pt>
                <c:pt idx="2483">
                  <c:v>1923.7</c:v>
                </c:pt>
                <c:pt idx="2484">
                  <c:v>1923.7</c:v>
                </c:pt>
                <c:pt idx="2485">
                  <c:v>1923.7</c:v>
                </c:pt>
                <c:pt idx="2486">
                  <c:v>1923.7</c:v>
                </c:pt>
                <c:pt idx="2487">
                  <c:v>1923.7</c:v>
                </c:pt>
                <c:pt idx="2488">
                  <c:v>1923.7</c:v>
                </c:pt>
                <c:pt idx="2489">
                  <c:v>1923.7</c:v>
                </c:pt>
                <c:pt idx="2490">
                  <c:v>1923.7</c:v>
                </c:pt>
                <c:pt idx="2491">
                  <c:v>1923.7</c:v>
                </c:pt>
                <c:pt idx="2492">
                  <c:v>1923.7</c:v>
                </c:pt>
                <c:pt idx="2493">
                  <c:v>1923.7</c:v>
                </c:pt>
                <c:pt idx="2494">
                  <c:v>1923.7</c:v>
                </c:pt>
                <c:pt idx="2495">
                  <c:v>1923.7</c:v>
                </c:pt>
                <c:pt idx="2496">
                  <c:v>1923.7</c:v>
                </c:pt>
                <c:pt idx="2497">
                  <c:v>1923.7</c:v>
                </c:pt>
                <c:pt idx="2498">
                  <c:v>1923.7</c:v>
                </c:pt>
                <c:pt idx="2499">
                  <c:v>1923.7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DA-4796-ADA2-9C1198CDC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881023"/>
        <c:axId val="1913829279"/>
      </c:scatterChart>
      <c:catAx>
        <c:axId val="192388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3829279"/>
        <c:crosses val="autoZero"/>
        <c:auto val="1"/>
        <c:lblAlgn val="ctr"/>
        <c:lblOffset val="1"/>
        <c:tickLblSkip val="250"/>
        <c:tickMarkSkip val="250"/>
        <c:noMultiLvlLbl val="0"/>
      </c:catAx>
      <c:valAx>
        <c:axId val="19138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2388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alpha val="6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Genetic</a:t>
            </a:r>
            <a:r>
              <a:rPr lang="en-US" baseline="0"/>
              <a:t> Algorithms (OX) for gr17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Best solution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'AG (order)'!$AB$4:$AB$2503</c:f>
              <c:numCache>
                <c:formatCode>0</c:formatCode>
                <c:ptCount val="2500"/>
                <c:pt idx="0">
                  <c:v>3457</c:v>
                </c:pt>
                <c:pt idx="1">
                  <c:v>3373</c:v>
                </c:pt>
                <c:pt idx="2">
                  <c:v>2651</c:v>
                </c:pt>
                <c:pt idx="3">
                  <c:v>2651</c:v>
                </c:pt>
                <c:pt idx="4">
                  <c:v>2651</c:v>
                </c:pt>
                <c:pt idx="5">
                  <c:v>2580</c:v>
                </c:pt>
                <c:pt idx="6">
                  <c:v>2580</c:v>
                </c:pt>
                <c:pt idx="7">
                  <c:v>2580</c:v>
                </c:pt>
                <c:pt idx="8">
                  <c:v>2580</c:v>
                </c:pt>
                <c:pt idx="9" formatCode="General">
                  <c:v>2578</c:v>
                </c:pt>
                <c:pt idx="10" formatCode="General">
                  <c:v>2508</c:v>
                </c:pt>
                <c:pt idx="11" formatCode="General">
                  <c:v>2508</c:v>
                </c:pt>
                <c:pt idx="12" formatCode="General">
                  <c:v>2508</c:v>
                </c:pt>
                <c:pt idx="13" formatCode="General">
                  <c:v>2508</c:v>
                </c:pt>
                <c:pt idx="14" formatCode="General">
                  <c:v>2410</c:v>
                </c:pt>
                <c:pt idx="15" formatCode="General">
                  <c:v>2410</c:v>
                </c:pt>
                <c:pt idx="16" formatCode="General">
                  <c:v>2337</c:v>
                </c:pt>
                <c:pt idx="17" formatCode="General">
                  <c:v>2337</c:v>
                </c:pt>
                <c:pt idx="18" formatCode="General">
                  <c:v>2337</c:v>
                </c:pt>
                <c:pt idx="19" formatCode="General">
                  <c:v>2337</c:v>
                </c:pt>
                <c:pt idx="20" formatCode="General">
                  <c:v>2337</c:v>
                </c:pt>
                <c:pt idx="21" formatCode="General">
                  <c:v>2337</c:v>
                </c:pt>
                <c:pt idx="22" formatCode="General">
                  <c:v>2337</c:v>
                </c:pt>
                <c:pt idx="23" formatCode="General">
                  <c:v>2337</c:v>
                </c:pt>
                <c:pt idx="24" formatCode="General">
                  <c:v>2337</c:v>
                </c:pt>
                <c:pt idx="25" formatCode="General">
                  <c:v>2337</c:v>
                </c:pt>
                <c:pt idx="26" formatCode="General">
                  <c:v>2337</c:v>
                </c:pt>
                <c:pt idx="27" formatCode="General">
                  <c:v>2337</c:v>
                </c:pt>
                <c:pt idx="28" formatCode="General">
                  <c:v>2337</c:v>
                </c:pt>
                <c:pt idx="29" formatCode="General">
                  <c:v>2337</c:v>
                </c:pt>
                <c:pt idx="30" formatCode="General">
                  <c:v>2337</c:v>
                </c:pt>
                <c:pt idx="31" formatCode="General">
                  <c:v>2337</c:v>
                </c:pt>
                <c:pt idx="32" formatCode="General">
                  <c:v>2337</c:v>
                </c:pt>
                <c:pt idx="33" formatCode="General">
                  <c:v>2328</c:v>
                </c:pt>
                <c:pt idx="34" formatCode="General">
                  <c:v>2328</c:v>
                </c:pt>
                <c:pt idx="35" formatCode="General">
                  <c:v>2328</c:v>
                </c:pt>
                <c:pt idx="36" formatCode="General">
                  <c:v>2328</c:v>
                </c:pt>
                <c:pt idx="37" formatCode="General">
                  <c:v>2328</c:v>
                </c:pt>
                <c:pt idx="38" formatCode="General">
                  <c:v>2328</c:v>
                </c:pt>
                <c:pt idx="39" formatCode="General">
                  <c:v>2328</c:v>
                </c:pt>
                <c:pt idx="40" formatCode="General">
                  <c:v>2328</c:v>
                </c:pt>
                <c:pt idx="41" formatCode="General">
                  <c:v>2328</c:v>
                </c:pt>
                <c:pt idx="42" formatCode="General">
                  <c:v>2328</c:v>
                </c:pt>
                <c:pt idx="43" formatCode="General">
                  <c:v>2328</c:v>
                </c:pt>
                <c:pt idx="44" formatCode="General">
                  <c:v>2328</c:v>
                </c:pt>
                <c:pt idx="45" formatCode="General">
                  <c:v>2328</c:v>
                </c:pt>
                <c:pt idx="46" formatCode="General">
                  <c:v>2328</c:v>
                </c:pt>
                <c:pt idx="47" formatCode="General">
                  <c:v>2191</c:v>
                </c:pt>
                <c:pt idx="48" formatCode="General">
                  <c:v>2191</c:v>
                </c:pt>
                <c:pt idx="49" formatCode="General">
                  <c:v>2191</c:v>
                </c:pt>
                <c:pt idx="50" formatCode="General">
                  <c:v>2191</c:v>
                </c:pt>
                <c:pt idx="51" formatCode="General">
                  <c:v>2191</c:v>
                </c:pt>
                <c:pt idx="52" formatCode="General">
                  <c:v>2191</c:v>
                </c:pt>
                <c:pt idx="53" formatCode="General">
                  <c:v>2191</c:v>
                </c:pt>
                <c:pt idx="54" formatCode="General">
                  <c:v>2191</c:v>
                </c:pt>
                <c:pt idx="55" formatCode="General">
                  <c:v>2191</c:v>
                </c:pt>
                <c:pt idx="56" formatCode="General">
                  <c:v>2191</c:v>
                </c:pt>
                <c:pt idx="57" formatCode="General">
                  <c:v>2191</c:v>
                </c:pt>
                <c:pt idx="58" formatCode="General">
                  <c:v>2191</c:v>
                </c:pt>
                <c:pt idx="59" formatCode="General">
                  <c:v>2191</c:v>
                </c:pt>
                <c:pt idx="60" formatCode="General">
                  <c:v>2191</c:v>
                </c:pt>
                <c:pt idx="61" formatCode="General">
                  <c:v>2191</c:v>
                </c:pt>
                <c:pt idx="62" formatCode="General">
                  <c:v>2191</c:v>
                </c:pt>
                <c:pt idx="63" formatCode="General">
                  <c:v>2191</c:v>
                </c:pt>
                <c:pt idx="64" formatCode="General">
                  <c:v>2191</c:v>
                </c:pt>
                <c:pt idx="65" formatCode="General">
                  <c:v>2191</c:v>
                </c:pt>
                <c:pt idx="66" formatCode="General">
                  <c:v>2191</c:v>
                </c:pt>
                <c:pt idx="67" formatCode="General">
                  <c:v>2191</c:v>
                </c:pt>
                <c:pt idx="68" formatCode="General">
                  <c:v>2191</c:v>
                </c:pt>
                <c:pt idx="69" formatCode="General">
                  <c:v>2191</c:v>
                </c:pt>
                <c:pt idx="70" formatCode="General">
                  <c:v>2191</c:v>
                </c:pt>
                <c:pt idx="71" formatCode="General">
                  <c:v>2191</c:v>
                </c:pt>
                <c:pt idx="72" formatCode="General">
                  <c:v>2191</c:v>
                </c:pt>
                <c:pt idx="73" formatCode="General">
                  <c:v>2191</c:v>
                </c:pt>
                <c:pt idx="74" formatCode="General">
                  <c:v>2105</c:v>
                </c:pt>
                <c:pt idx="75" formatCode="General">
                  <c:v>2105</c:v>
                </c:pt>
                <c:pt idx="76" formatCode="General">
                  <c:v>2105</c:v>
                </c:pt>
                <c:pt idx="77" formatCode="General">
                  <c:v>2105</c:v>
                </c:pt>
                <c:pt idx="78" formatCode="General">
                  <c:v>2105</c:v>
                </c:pt>
                <c:pt idx="79" formatCode="General">
                  <c:v>2105</c:v>
                </c:pt>
                <c:pt idx="80" formatCode="General">
                  <c:v>2105</c:v>
                </c:pt>
                <c:pt idx="81" formatCode="General">
                  <c:v>2105</c:v>
                </c:pt>
                <c:pt idx="82" formatCode="General">
                  <c:v>2105</c:v>
                </c:pt>
                <c:pt idx="83" formatCode="General">
                  <c:v>2105</c:v>
                </c:pt>
                <c:pt idx="84" formatCode="General">
                  <c:v>2105</c:v>
                </c:pt>
                <c:pt idx="85" formatCode="General">
                  <c:v>2105</c:v>
                </c:pt>
                <c:pt idx="86" formatCode="General">
                  <c:v>2105</c:v>
                </c:pt>
                <c:pt idx="87" formatCode="General">
                  <c:v>2105</c:v>
                </c:pt>
                <c:pt idx="88" formatCode="General">
                  <c:v>2105</c:v>
                </c:pt>
                <c:pt idx="89" formatCode="General">
                  <c:v>2105</c:v>
                </c:pt>
                <c:pt idx="90" formatCode="General">
                  <c:v>2105</c:v>
                </c:pt>
                <c:pt idx="91" formatCode="General">
                  <c:v>2105</c:v>
                </c:pt>
                <c:pt idx="92" formatCode="General">
                  <c:v>2105</c:v>
                </c:pt>
                <c:pt idx="93" formatCode="General">
                  <c:v>2105</c:v>
                </c:pt>
                <c:pt idx="94" formatCode="General">
                  <c:v>2105</c:v>
                </c:pt>
                <c:pt idx="95" formatCode="General">
                  <c:v>2105</c:v>
                </c:pt>
                <c:pt idx="96" formatCode="General">
                  <c:v>2105</c:v>
                </c:pt>
                <c:pt idx="97" formatCode="General">
                  <c:v>2105</c:v>
                </c:pt>
                <c:pt idx="98" formatCode="General">
                  <c:v>2105</c:v>
                </c:pt>
                <c:pt idx="99" formatCode="General">
                  <c:v>2105</c:v>
                </c:pt>
                <c:pt idx="100" formatCode="General">
                  <c:v>2105</c:v>
                </c:pt>
                <c:pt idx="101" formatCode="General">
                  <c:v>2105</c:v>
                </c:pt>
                <c:pt idx="102" formatCode="General">
                  <c:v>2105</c:v>
                </c:pt>
                <c:pt idx="103" formatCode="General">
                  <c:v>2105</c:v>
                </c:pt>
                <c:pt idx="104" formatCode="General">
                  <c:v>2105</c:v>
                </c:pt>
                <c:pt idx="105" formatCode="General">
                  <c:v>2105</c:v>
                </c:pt>
                <c:pt idx="106" formatCode="General">
                  <c:v>2105</c:v>
                </c:pt>
                <c:pt idx="107" formatCode="General">
                  <c:v>2105</c:v>
                </c:pt>
                <c:pt idx="108" formatCode="General">
                  <c:v>2105</c:v>
                </c:pt>
                <c:pt idx="109" formatCode="General">
                  <c:v>2105</c:v>
                </c:pt>
                <c:pt idx="110" formatCode="General">
                  <c:v>2105</c:v>
                </c:pt>
                <c:pt idx="111" formatCode="General">
                  <c:v>2105</c:v>
                </c:pt>
                <c:pt idx="112" formatCode="General">
                  <c:v>2105</c:v>
                </c:pt>
                <c:pt idx="113" formatCode="General">
                  <c:v>2105</c:v>
                </c:pt>
                <c:pt idx="114" formatCode="General">
                  <c:v>2105</c:v>
                </c:pt>
                <c:pt idx="115" formatCode="General">
                  <c:v>2105</c:v>
                </c:pt>
                <c:pt idx="116" formatCode="General">
                  <c:v>2105</c:v>
                </c:pt>
                <c:pt idx="117" formatCode="General">
                  <c:v>2105</c:v>
                </c:pt>
                <c:pt idx="118" formatCode="General">
                  <c:v>2096</c:v>
                </c:pt>
                <c:pt idx="119" formatCode="General">
                  <c:v>2096</c:v>
                </c:pt>
                <c:pt idx="120" formatCode="General">
                  <c:v>2096</c:v>
                </c:pt>
                <c:pt idx="121" formatCode="General">
                  <c:v>2096</c:v>
                </c:pt>
                <c:pt idx="122" formatCode="General">
                  <c:v>2096</c:v>
                </c:pt>
                <c:pt idx="123" formatCode="General">
                  <c:v>2096</c:v>
                </c:pt>
                <c:pt idx="124" formatCode="General">
                  <c:v>2096</c:v>
                </c:pt>
                <c:pt idx="125" formatCode="General">
                  <c:v>2096</c:v>
                </c:pt>
                <c:pt idx="126" formatCode="General">
                  <c:v>2096</c:v>
                </c:pt>
                <c:pt idx="127" formatCode="General">
                  <c:v>2096</c:v>
                </c:pt>
                <c:pt idx="128" formatCode="General">
                  <c:v>2096</c:v>
                </c:pt>
                <c:pt idx="129" formatCode="General">
                  <c:v>2096</c:v>
                </c:pt>
                <c:pt idx="130" formatCode="General">
                  <c:v>2096</c:v>
                </c:pt>
                <c:pt idx="131" formatCode="General">
                  <c:v>2096</c:v>
                </c:pt>
                <c:pt idx="132" formatCode="General">
                  <c:v>2096</c:v>
                </c:pt>
                <c:pt idx="133" formatCode="General">
                  <c:v>2096</c:v>
                </c:pt>
                <c:pt idx="134" formatCode="General">
                  <c:v>2096</c:v>
                </c:pt>
                <c:pt idx="135" formatCode="General">
                  <c:v>2096</c:v>
                </c:pt>
                <c:pt idx="136" formatCode="General">
                  <c:v>2096</c:v>
                </c:pt>
                <c:pt idx="137" formatCode="General">
                  <c:v>2096</c:v>
                </c:pt>
                <c:pt idx="138" formatCode="General">
                  <c:v>2096</c:v>
                </c:pt>
                <c:pt idx="139" formatCode="General">
                  <c:v>2096</c:v>
                </c:pt>
                <c:pt idx="140" formatCode="General">
                  <c:v>2096</c:v>
                </c:pt>
                <c:pt idx="141" formatCode="General">
                  <c:v>2096</c:v>
                </c:pt>
                <c:pt idx="142" formatCode="General">
                  <c:v>2096</c:v>
                </c:pt>
                <c:pt idx="143" formatCode="General">
                  <c:v>2096</c:v>
                </c:pt>
                <c:pt idx="144" formatCode="General">
                  <c:v>2096</c:v>
                </c:pt>
                <c:pt idx="145" formatCode="General">
                  <c:v>2096</c:v>
                </c:pt>
                <c:pt idx="146" formatCode="General">
                  <c:v>2096</c:v>
                </c:pt>
                <c:pt idx="147" formatCode="General">
                  <c:v>2096</c:v>
                </c:pt>
                <c:pt idx="148" formatCode="General">
                  <c:v>2096</c:v>
                </c:pt>
                <c:pt idx="149" formatCode="General">
                  <c:v>2096</c:v>
                </c:pt>
                <c:pt idx="150" formatCode="General">
                  <c:v>2096</c:v>
                </c:pt>
                <c:pt idx="151" formatCode="General">
                  <c:v>2096</c:v>
                </c:pt>
                <c:pt idx="152" formatCode="General">
                  <c:v>2096</c:v>
                </c:pt>
                <c:pt idx="153" formatCode="General">
                  <c:v>2096</c:v>
                </c:pt>
                <c:pt idx="154" formatCode="General">
                  <c:v>2096</c:v>
                </c:pt>
                <c:pt idx="155" formatCode="General">
                  <c:v>2096</c:v>
                </c:pt>
                <c:pt idx="156" formatCode="General">
                  <c:v>2096</c:v>
                </c:pt>
                <c:pt idx="157" formatCode="General">
                  <c:v>2096</c:v>
                </c:pt>
                <c:pt idx="158" formatCode="General">
                  <c:v>2096</c:v>
                </c:pt>
                <c:pt idx="159" formatCode="General">
                  <c:v>2096</c:v>
                </c:pt>
                <c:pt idx="160" formatCode="General">
                  <c:v>2096</c:v>
                </c:pt>
                <c:pt idx="161" formatCode="General">
                  <c:v>2096</c:v>
                </c:pt>
                <c:pt idx="162" formatCode="General">
                  <c:v>2096</c:v>
                </c:pt>
                <c:pt idx="163" formatCode="General">
                  <c:v>2096</c:v>
                </c:pt>
                <c:pt idx="164" formatCode="General">
                  <c:v>2096</c:v>
                </c:pt>
                <c:pt idx="165" formatCode="General">
                  <c:v>2096</c:v>
                </c:pt>
                <c:pt idx="166" formatCode="General">
                  <c:v>2096</c:v>
                </c:pt>
                <c:pt idx="167" formatCode="General">
                  <c:v>2096</c:v>
                </c:pt>
                <c:pt idx="168" formatCode="General">
                  <c:v>2096</c:v>
                </c:pt>
                <c:pt idx="169" formatCode="General">
                  <c:v>2096</c:v>
                </c:pt>
                <c:pt idx="170" formatCode="General">
                  <c:v>2096</c:v>
                </c:pt>
                <c:pt idx="171" formatCode="General">
                  <c:v>2096</c:v>
                </c:pt>
                <c:pt idx="172" formatCode="General">
                  <c:v>2096</c:v>
                </c:pt>
                <c:pt idx="173" formatCode="General">
                  <c:v>2096</c:v>
                </c:pt>
                <c:pt idx="174" formatCode="General">
                  <c:v>2096</c:v>
                </c:pt>
                <c:pt idx="175" formatCode="General">
                  <c:v>2096</c:v>
                </c:pt>
                <c:pt idx="176" formatCode="General">
                  <c:v>2096</c:v>
                </c:pt>
                <c:pt idx="177" formatCode="General">
                  <c:v>2096</c:v>
                </c:pt>
                <c:pt idx="178" formatCode="General">
                  <c:v>2096</c:v>
                </c:pt>
                <c:pt idx="179" formatCode="General">
                  <c:v>2096</c:v>
                </c:pt>
                <c:pt idx="180" formatCode="General">
                  <c:v>2096</c:v>
                </c:pt>
                <c:pt idx="181" formatCode="General">
                  <c:v>2096</c:v>
                </c:pt>
                <c:pt idx="182" formatCode="General">
                  <c:v>2096</c:v>
                </c:pt>
                <c:pt idx="183" formatCode="General">
                  <c:v>2096</c:v>
                </c:pt>
                <c:pt idx="184" formatCode="General">
                  <c:v>2096</c:v>
                </c:pt>
                <c:pt idx="185" formatCode="General">
                  <c:v>2096</c:v>
                </c:pt>
                <c:pt idx="186" formatCode="General">
                  <c:v>2096</c:v>
                </c:pt>
                <c:pt idx="187" formatCode="General">
                  <c:v>2096</c:v>
                </c:pt>
                <c:pt idx="188" formatCode="General">
                  <c:v>2096</c:v>
                </c:pt>
                <c:pt idx="189" formatCode="General">
                  <c:v>2096</c:v>
                </c:pt>
                <c:pt idx="190" formatCode="General">
                  <c:v>2096</c:v>
                </c:pt>
                <c:pt idx="191" formatCode="General">
                  <c:v>2096</c:v>
                </c:pt>
                <c:pt idx="192" formatCode="General">
                  <c:v>2096</c:v>
                </c:pt>
                <c:pt idx="193" formatCode="General">
                  <c:v>2096</c:v>
                </c:pt>
                <c:pt idx="194" formatCode="General">
                  <c:v>2096</c:v>
                </c:pt>
                <c:pt idx="195" formatCode="General">
                  <c:v>2096</c:v>
                </c:pt>
                <c:pt idx="196" formatCode="General">
                  <c:v>2096</c:v>
                </c:pt>
                <c:pt idx="197" formatCode="General">
                  <c:v>2096</c:v>
                </c:pt>
                <c:pt idx="198" formatCode="General">
                  <c:v>2096</c:v>
                </c:pt>
                <c:pt idx="199" formatCode="General">
                  <c:v>2096</c:v>
                </c:pt>
                <c:pt idx="200" formatCode="General">
                  <c:v>2096</c:v>
                </c:pt>
                <c:pt idx="201" formatCode="General">
                  <c:v>2096</c:v>
                </c:pt>
                <c:pt idx="202" formatCode="General">
                  <c:v>2096</c:v>
                </c:pt>
                <c:pt idx="203" formatCode="General">
                  <c:v>2096</c:v>
                </c:pt>
                <c:pt idx="204" formatCode="General">
                  <c:v>2096</c:v>
                </c:pt>
                <c:pt idx="205" formatCode="General">
                  <c:v>2096</c:v>
                </c:pt>
                <c:pt idx="206" formatCode="General">
                  <c:v>2096</c:v>
                </c:pt>
                <c:pt idx="207" formatCode="General">
                  <c:v>2096</c:v>
                </c:pt>
                <c:pt idx="208" formatCode="General">
                  <c:v>2096</c:v>
                </c:pt>
                <c:pt idx="209" formatCode="General">
                  <c:v>2096</c:v>
                </c:pt>
                <c:pt idx="210" formatCode="General">
                  <c:v>2096</c:v>
                </c:pt>
                <c:pt idx="211" formatCode="General">
                  <c:v>2096</c:v>
                </c:pt>
                <c:pt idx="212" formatCode="General">
                  <c:v>2085</c:v>
                </c:pt>
                <c:pt idx="213" formatCode="General">
                  <c:v>2085</c:v>
                </c:pt>
                <c:pt idx="214" formatCode="General">
                  <c:v>2085</c:v>
                </c:pt>
                <c:pt idx="215" formatCode="General">
                  <c:v>2085</c:v>
                </c:pt>
                <c:pt idx="216" formatCode="General">
                  <c:v>2085</c:v>
                </c:pt>
                <c:pt idx="217" formatCode="General">
                  <c:v>2085</c:v>
                </c:pt>
                <c:pt idx="218" formatCode="General">
                  <c:v>2085</c:v>
                </c:pt>
                <c:pt idx="219" formatCode="General">
                  <c:v>2085</c:v>
                </c:pt>
                <c:pt idx="220" formatCode="General">
                  <c:v>2085</c:v>
                </c:pt>
                <c:pt idx="221" formatCode="General">
                  <c:v>2085</c:v>
                </c:pt>
                <c:pt idx="222" formatCode="General">
                  <c:v>2085</c:v>
                </c:pt>
                <c:pt idx="223" formatCode="General">
                  <c:v>2085</c:v>
                </c:pt>
                <c:pt idx="224" formatCode="General">
                  <c:v>2085</c:v>
                </c:pt>
                <c:pt idx="225" formatCode="General">
                  <c:v>2085</c:v>
                </c:pt>
                <c:pt idx="226" formatCode="General">
                  <c:v>2085</c:v>
                </c:pt>
                <c:pt idx="227" formatCode="General">
                  <c:v>2085</c:v>
                </c:pt>
                <c:pt idx="228" formatCode="General">
                  <c:v>2085</c:v>
                </c:pt>
                <c:pt idx="229" formatCode="General">
                  <c:v>2085</c:v>
                </c:pt>
                <c:pt idx="230" formatCode="General">
                  <c:v>2085</c:v>
                </c:pt>
                <c:pt idx="231" formatCode="General">
                  <c:v>2085</c:v>
                </c:pt>
                <c:pt idx="232" formatCode="General">
                  <c:v>2085</c:v>
                </c:pt>
                <c:pt idx="233" formatCode="General">
                  <c:v>2085</c:v>
                </c:pt>
                <c:pt idx="234" formatCode="General">
                  <c:v>2085</c:v>
                </c:pt>
                <c:pt idx="235" formatCode="General">
                  <c:v>2085</c:v>
                </c:pt>
                <c:pt idx="236" formatCode="General">
                  <c:v>2085</c:v>
                </c:pt>
                <c:pt idx="237" formatCode="General">
                  <c:v>2085</c:v>
                </c:pt>
                <c:pt idx="238" formatCode="General">
                  <c:v>2085</c:v>
                </c:pt>
                <c:pt idx="239" formatCode="General">
                  <c:v>2085</c:v>
                </c:pt>
                <c:pt idx="240" formatCode="General">
                  <c:v>2085</c:v>
                </c:pt>
                <c:pt idx="241" formatCode="General">
                  <c:v>2085</c:v>
                </c:pt>
                <c:pt idx="242" formatCode="General">
                  <c:v>2085</c:v>
                </c:pt>
                <c:pt idx="243" formatCode="General">
                  <c:v>2085</c:v>
                </c:pt>
                <c:pt idx="244" formatCode="General">
                  <c:v>2085</c:v>
                </c:pt>
                <c:pt idx="245" formatCode="General">
                  <c:v>2085</c:v>
                </c:pt>
                <c:pt idx="246" formatCode="General">
                  <c:v>2085</c:v>
                </c:pt>
                <c:pt idx="247" formatCode="General">
                  <c:v>2085</c:v>
                </c:pt>
                <c:pt idx="248" formatCode="General">
                  <c:v>2085</c:v>
                </c:pt>
                <c:pt idx="249" formatCode="General">
                  <c:v>2085</c:v>
                </c:pt>
                <c:pt idx="250" formatCode="General">
                  <c:v>2085</c:v>
                </c:pt>
                <c:pt idx="251" formatCode="General">
                  <c:v>2085</c:v>
                </c:pt>
                <c:pt idx="252" formatCode="General">
                  <c:v>2085</c:v>
                </c:pt>
                <c:pt idx="253" formatCode="General">
                  <c:v>2085</c:v>
                </c:pt>
                <c:pt idx="254" formatCode="General">
                  <c:v>2085</c:v>
                </c:pt>
                <c:pt idx="255" formatCode="General">
                  <c:v>2085</c:v>
                </c:pt>
                <c:pt idx="256" formatCode="General">
                  <c:v>2085</c:v>
                </c:pt>
                <c:pt idx="257" formatCode="General">
                  <c:v>2085</c:v>
                </c:pt>
                <c:pt idx="258" formatCode="General">
                  <c:v>2085</c:v>
                </c:pt>
                <c:pt idx="259" formatCode="General">
                  <c:v>2085</c:v>
                </c:pt>
                <c:pt idx="260" formatCode="General">
                  <c:v>2085</c:v>
                </c:pt>
                <c:pt idx="261" formatCode="General">
                  <c:v>2085</c:v>
                </c:pt>
                <c:pt idx="262" formatCode="General">
                  <c:v>2085</c:v>
                </c:pt>
                <c:pt idx="263" formatCode="General">
                  <c:v>2085</c:v>
                </c:pt>
                <c:pt idx="264" formatCode="General">
                  <c:v>2085</c:v>
                </c:pt>
                <c:pt idx="265" formatCode="General">
                  <c:v>2085</c:v>
                </c:pt>
                <c:pt idx="266" formatCode="General">
                  <c:v>2085</c:v>
                </c:pt>
                <c:pt idx="267" formatCode="General">
                  <c:v>2085</c:v>
                </c:pt>
                <c:pt idx="268" formatCode="General">
                  <c:v>2085</c:v>
                </c:pt>
                <c:pt idx="269" formatCode="General">
                  <c:v>2085</c:v>
                </c:pt>
                <c:pt idx="270" formatCode="General">
                  <c:v>2085</c:v>
                </c:pt>
                <c:pt idx="271" formatCode="General">
                  <c:v>2085</c:v>
                </c:pt>
                <c:pt idx="272" formatCode="General">
                  <c:v>2085</c:v>
                </c:pt>
                <c:pt idx="273" formatCode="General">
                  <c:v>2085</c:v>
                </c:pt>
                <c:pt idx="274" formatCode="General">
                  <c:v>2085</c:v>
                </c:pt>
                <c:pt idx="275" formatCode="General">
                  <c:v>2085</c:v>
                </c:pt>
                <c:pt idx="276" formatCode="General">
                  <c:v>2085</c:v>
                </c:pt>
                <c:pt idx="277" formatCode="General">
                  <c:v>2085</c:v>
                </c:pt>
                <c:pt idx="278" formatCode="General">
                  <c:v>2085</c:v>
                </c:pt>
                <c:pt idx="279" formatCode="General">
                  <c:v>2085</c:v>
                </c:pt>
                <c:pt idx="280" formatCode="General">
                  <c:v>2085</c:v>
                </c:pt>
                <c:pt idx="281" formatCode="General">
                  <c:v>2085</c:v>
                </c:pt>
                <c:pt idx="282" formatCode="General">
                  <c:v>2085</c:v>
                </c:pt>
                <c:pt idx="283" formatCode="General">
                  <c:v>2085</c:v>
                </c:pt>
                <c:pt idx="284" formatCode="General">
                  <c:v>2085</c:v>
                </c:pt>
                <c:pt idx="285" formatCode="General">
                  <c:v>2085</c:v>
                </c:pt>
                <c:pt idx="286" formatCode="General">
                  <c:v>2085</c:v>
                </c:pt>
                <c:pt idx="287" formatCode="General">
                  <c:v>2085</c:v>
                </c:pt>
                <c:pt idx="288" formatCode="General">
                  <c:v>2085</c:v>
                </c:pt>
                <c:pt idx="289" formatCode="General">
                  <c:v>2085</c:v>
                </c:pt>
                <c:pt idx="290" formatCode="General">
                  <c:v>2085</c:v>
                </c:pt>
                <c:pt idx="291" formatCode="General">
                  <c:v>2085</c:v>
                </c:pt>
                <c:pt idx="292" formatCode="General">
                  <c:v>2085</c:v>
                </c:pt>
                <c:pt idx="293" formatCode="General">
                  <c:v>2085</c:v>
                </c:pt>
                <c:pt idx="294" formatCode="General">
                  <c:v>2085</c:v>
                </c:pt>
                <c:pt idx="295" formatCode="General">
                  <c:v>2085</c:v>
                </c:pt>
                <c:pt idx="296" formatCode="General">
                  <c:v>2085</c:v>
                </c:pt>
                <c:pt idx="297" formatCode="General">
                  <c:v>2085</c:v>
                </c:pt>
                <c:pt idx="298" formatCode="General">
                  <c:v>2085</c:v>
                </c:pt>
                <c:pt idx="299" formatCode="General">
                  <c:v>2085</c:v>
                </c:pt>
                <c:pt idx="300" formatCode="General">
                  <c:v>2085</c:v>
                </c:pt>
                <c:pt idx="301" formatCode="General">
                  <c:v>2085</c:v>
                </c:pt>
                <c:pt idx="302" formatCode="General">
                  <c:v>2085</c:v>
                </c:pt>
                <c:pt idx="303" formatCode="General">
                  <c:v>2085</c:v>
                </c:pt>
                <c:pt idx="304" formatCode="General">
                  <c:v>2085</c:v>
                </c:pt>
                <c:pt idx="305" formatCode="General">
                  <c:v>2085</c:v>
                </c:pt>
                <c:pt idx="306" formatCode="General">
                  <c:v>2085</c:v>
                </c:pt>
                <c:pt idx="307" formatCode="General">
                  <c:v>2085</c:v>
                </c:pt>
                <c:pt idx="308" formatCode="General">
                  <c:v>2085</c:v>
                </c:pt>
                <c:pt idx="309" formatCode="General">
                  <c:v>2085</c:v>
                </c:pt>
                <c:pt idx="310" formatCode="General">
                  <c:v>2085</c:v>
                </c:pt>
                <c:pt idx="311" formatCode="General">
                  <c:v>2085</c:v>
                </c:pt>
                <c:pt idx="312" formatCode="General">
                  <c:v>2085</c:v>
                </c:pt>
                <c:pt idx="313" formatCode="General">
                  <c:v>2085</c:v>
                </c:pt>
                <c:pt idx="314" formatCode="General">
                  <c:v>2085</c:v>
                </c:pt>
                <c:pt idx="315" formatCode="General">
                  <c:v>2085</c:v>
                </c:pt>
                <c:pt idx="316" formatCode="General">
                  <c:v>2085</c:v>
                </c:pt>
                <c:pt idx="317" formatCode="General">
                  <c:v>2085</c:v>
                </c:pt>
                <c:pt idx="318" formatCode="General">
                  <c:v>2085</c:v>
                </c:pt>
                <c:pt idx="319" formatCode="General">
                  <c:v>2085</c:v>
                </c:pt>
                <c:pt idx="320" formatCode="General">
                  <c:v>2085</c:v>
                </c:pt>
                <c:pt idx="321" formatCode="General">
                  <c:v>2085</c:v>
                </c:pt>
                <c:pt idx="322" formatCode="General">
                  <c:v>2085</c:v>
                </c:pt>
                <c:pt idx="323" formatCode="General">
                  <c:v>2085</c:v>
                </c:pt>
                <c:pt idx="324" formatCode="General">
                  <c:v>2085</c:v>
                </c:pt>
                <c:pt idx="325" formatCode="General">
                  <c:v>2085</c:v>
                </c:pt>
                <c:pt idx="326" formatCode="General">
                  <c:v>2085</c:v>
                </c:pt>
                <c:pt idx="327" formatCode="General">
                  <c:v>2085</c:v>
                </c:pt>
                <c:pt idx="328" formatCode="General">
                  <c:v>2085</c:v>
                </c:pt>
                <c:pt idx="329" formatCode="General">
                  <c:v>2085</c:v>
                </c:pt>
                <c:pt idx="330" formatCode="General">
                  <c:v>2085</c:v>
                </c:pt>
                <c:pt idx="331" formatCode="General">
                  <c:v>2085</c:v>
                </c:pt>
                <c:pt idx="332" formatCode="General">
                  <c:v>2085</c:v>
                </c:pt>
                <c:pt idx="333" formatCode="General">
                  <c:v>2085</c:v>
                </c:pt>
                <c:pt idx="334" formatCode="General">
                  <c:v>2085</c:v>
                </c:pt>
                <c:pt idx="335" formatCode="General">
                  <c:v>2085</c:v>
                </c:pt>
                <c:pt idx="336" formatCode="General">
                  <c:v>2085</c:v>
                </c:pt>
                <c:pt idx="337" formatCode="General">
                  <c:v>2085</c:v>
                </c:pt>
                <c:pt idx="338" formatCode="General">
                  <c:v>2085</c:v>
                </c:pt>
                <c:pt idx="339" formatCode="General">
                  <c:v>2085</c:v>
                </c:pt>
                <c:pt idx="340" formatCode="General">
                  <c:v>2085</c:v>
                </c:pt>
                <c:pt idx="341" formatCode="General">
                  <c:v>2085</c:v>
                </c:pt>
                <c:pt idx="342" formatCode="General">
                  <c:v>2085</c:v>
                </c:pt>
                <c:pt idx="343" formatCode="General">
                  <c:v>2085</c:v>
                </c:pt>
                <c:pt idx="344" formatCode="General">
                  <c:v>2085</c:v>
                </c:pt>
                <c:pt idx="345" formatCode="General">
                  <c:v>2085</c:v>
                </c:pt>
                <c:pt idx="346" formatCode="General">
                  <c:v>2085</c:v>
                </c:pt>
                <c:pt idx="347" formatCode="General">
                  <c:v>2085</c:v>
                </c:pt>
                <c:pt idx="348" formatCode="General">
                  <c:v>2085</c:v>
                </c:pt>
                <c:pt idx="349" formatCode="General">
                  <c:v>2085</c:v>
                </c:pt>
                <c:pt idx="350" formatCode="General">
                  <c:v>2085</c:v>
                </c:pt>
                <c:pt idx="351" formatCode="General">
                  <c:v>2085</c:v>
                </c:pt>
                <c:pt idx="352" formatCode="General">
                  <c:v>2085</c:v>
                </c:pt>
                <c:pt idx="353" formatCode="General">
                  <c:v>2085</c:v>
                </c:pt>
                <c:pt idx="354" formatCode="General">
                  <c:v>2085</c:v>
                </c:pt>
                <c:pt idx="355" formatCode="General">
                  <c:v>2085</c:v>
                </c:pt>
                <c:pt idx="356" formatCode="General">
                  <c:v>2085</c:v>
                </c:pt>
                <c:pt idx="357" formatCode="General">
                  <c:v>2085</c:v>
                </c:pt>
                <c:pt idx="358" formatCode="General">
                  <c:v>2085</c:v>
                </c:pt>
                <c:pt idx="359" formatCode="General">
                  <c:v>2085</c:v>
                </c:pt>
                <c:pt idx="360" formatCode="General">
                  <c:v>2085</c:v>
                </c:pt>
                <c:pt idx="361" formatCode="General">
                  <c:v>2085</c:v>
                </c:pt>
                <c:pt idx="362" formatCode="General">
                  <c:v>2085</c:v>
                </c:pt>
                <c:pt idx="363" formatCode="General">
                  <c:v>2085</c:v>
                </c:pt>
                <c:pt idx="364" formatCode="General">
                  <c:v>2085</c:v>
                </c:pt>
                <c:pt idx="365" formatCode="General">
                  <c:v>2085</c:v>
                </c:pt>
                <c:pt idx="366" formatCode="General">
                  <c:v>2085</c:v>
                </c:pt>
                <c:pt idx="367" formatCode="General">
                  <c:v>2085</c:v>
                </c:pt>
                <c:pt idx="368" formatCode="General">
                  <c:v>2085</c:v>
                </c:pt>
                <c:pt idx="369" formatCode="General">
                  <c:v>2085</c:v>
                </c:pt>
                <c:pt idx="370" formatCode="General">
                  <c:v>2085</c:v>
                </c:pt>
                <c:pt idx="371" formatCode="General">
                  <c:v>2085</c:v>
                </c:pt>
                <c:pt idx="372" formatCode="General">
                  <c:v>2085</c:v>
                </c:pt>
                <c:pt idx="373" formatCode="General">
                  <c:v>2085</c:v>
                </c:pt>
                <c:pt idx="374" formatCode="General">
                  <c:v>2085</c:v>
                </c:pt>
                <c:pt idx="375" formatCode="General">
                  <c:v>2085</c:v>
                </c:pt>
                <c:pt idx="376" formatCode="General">
                  <c:v>2085</c:v>
                </c:pt>
                <c:pt idx="377" formatCode="General">
                  <c:v>2085</c:v>
                </c:pt>
                <c:pt idx="378" formatCode="General">
                  <c:v>2085</c:v>
                </c:pt>
                <c:pt idx="379" formatCode="General">
                  <c:v>2085</c:v>
                </c:pt>
                <c:pt idx="380" formatCode="General">
                  <c:v>2085</c:v>
                </c:pt>
                <c:pt idx="381" formatCode="General">
                  <c:v>2085</c:v>
                </c:pt>
                <c:pt idx="382" formatCode="General">
                  <c:v>2085</c:v>
                </c:pt>
                <c:pt idx="383" formatCode="General">
                  <c:v>2085</c:v>
                </c:pt>
                <c:pt idx="384" formatCode="General">
                  <c:v>2085</c:v>
                </c:pt>
                <c:pt idx="385" formatCode="General">
                  <c:v>2085</c:v>
                </c:pt>
                <c:pt idx="386" formatCode="General">
                  <c:v>2085</c:v>
                </c:pt>
                <c:pt idx="387" formatCode="General">
                  <c:v>2085</c:v>
                </c:pt>
                <c:pt idx="388" formatCode="General">
                  <c:v>2085</c:v>
                </c:pt>
                <c:pt idx="389" formatCode="General">
                  <c:v>2085</c:v>
                </c:pt>
                <c:pt idx="390" formatCode="General">
                  <c:v>2085</c:v>
                </c:pt>
                <c:pt idx="391" formatCode="General">
                  <c:v>2085</c:v>
                </c:pt>
                <c:pt idx="392" formatCode="General">
                  <c:v>2085</c:v>
                </c:pt>
                <c:pt idx="393" formatCode="General">
                  <c:v>2085</c:v>
                </c:pt>
                <c:pt idx="394" formatCode="General">
                  <c:v>2085</c:v>
                </c:pt>
                <c:pt idx="395" formatCode="General">
                  <c:v>2085</c:v>
                </c:pt>
                <c:pt idx="396" formatCode="General">
                  <c:v>2085</c:v>
                </c:pt>
                <c:pt idx="397" formatCode="General">
                  <c:v>2085</c:v>
                </c:pt>
                <c:pt idx="398" formatCode="General">
                  <c:v>2085</c:v>
                </c:pt>
                <c:pt idx="399" formatCode="General">
                  <c:v>2085</c:v>
                </c:pt>
                <c:pt idx="400" formatCode="General">
                  <c:v>2085</c:v>
                </c:pt>
                <c:pt idx="401" formatCode="General">
                  <c:v>2085</c:v>
                </c:pt>
                <c:pt idx="402" formatCode="General">
                  <c:v>2085</c:v>
                </c:pt>
                <c:pt idx="403" formatCode="General">
                  <c:v>2085</c:v>
                </c:pt>
                <c:pt idx="404" formatCode="General">
                  <c:v>2085</c:v>
                </c:pt>
                <c:pt idx="405" formatCode="General">
                  <c:v>2085</c:v>
                </c:pt>
                <c:pt idx="406" formatCode="General">
                  <c:v>2085</c:v>
                </c:pt>
                <c:pt idx="407" formatCode="General">
                  <c:v>2085</c:v>
                </c:pt>
                <c:pt idx="408" formatCode="General">
                  <c:v>2085</c:v>
                </c:pt>
                <c:pt idx="409" formatCode="General">
                  <c:v>2085</c:v>
                </c:pt>
                <c:pt idx="410" formatCode="General">
                  <c:v>2085</c:v>
                </c:pt>
                <c:pt idx="411" formatCode="General">
                  <c:v>2085</c:v>
                </c:pt>
                <c:pt idx="412" formatCode="General">
                  <c:v>2085</c:v>
                </c:pt>
                <c:pt idx="413" formatCode="General">
                  <c:v>2085</c:v>
                </c:pt>
                <c:pt idx="414" formatCode="General">
                  <c:v>2085</c:v>
                </c:pt>
                <c:pt idx="415" formatCode="General">
                  <c:v>2085</c:v>
                </c:pt>
                <c:pt idx="416" formatCode="General">
                  <c:v>2085</c:v>
                </c:pt>
                <c:pt idx="417" formatCode="General">
                  <c:v>2085</c:v>
                </c:pt>
                <c:pt idx="418" formatCode="General">
                  <c:v>2085</c:v>
                </c:pt>
                <c:pt idx="419" formatCode="General">
                  <c:v>2085</c:v>
                </c:pt>
                <c:pt idx="420" formatCode="General">
                  <c:v>2085</c:v>
                </c:pt>
                <c:pt idx="421" formatCode="General">
                  <c:v>2085</c:v>
                </c:pt>
                <c:pt idx="422" formatCode="General">
                  <c:v>2085</c:v>
                </c:pt>
                <c:pt idx="423" formatCode="General">
                  <c:v>2085</c:v>
                </c:pt>
                <c:pt idx="424" formatCode="General">
                  <c:v>2085</c:v>
                </c:pt>
                <c:pt idx="425" formatCode="General">
                  <c:v>2085</c:v>
                </c:pt>
                <c:pt idx="426" formatCode="General">
                  <c:v>2085</c:v>
                </c:pt>
                <c:pt idx="427" formatCode="General">
                  <c:v>2085</c:v>
                </c:pt>
                <c:pt idx="428" formatCode="General">
                  <c:v>2085</c:v>
                </c:pt>
                <c:pt idx="429" formatCode="General">
                  <c:v>2085</c:v>
                </c:pt>
                <c:pt idx="430" formatCode="General">
                  <c:v>2085</c:v>
                </c:pt>
                <c:pt idx="431" formatCode="General">
                  <c:v>2085</c:v>
                </c:pt>
                <c:pt idx="432" formatCode="General">
                  <c:v>2085</c:v>
                </c:pt>
                <c:pt idx="433" formatCode="General">
                  <c:v>2085</c:v>
                </c:pt>
                <c:pt idx="434" formatCode="General">
                  <c:v>2085</c:v>
                </c:pt>
                <c:pt idx="435" formatCode="General">
                  <c:v>2085</c:v>
                </c:pt>
                <c:pt idx="436" formatCode="General">
                  <c:v>2085</c:v>
                </c:pt>
                <c:pt idx="437" formatCode="General">
                  <c:v>2085</c:v>
                </c:pt>
                <c:pt idx="438" formatCode="General">
                  <c:v>2085</c:v>
                </c:pt>
                <c:pt idx="439" formatCode="General">
                  <c:v>2085</c:v>
                </c:pt>
                <c:pt idx="440" formatCode="General">
                  <c:v>2085</c:v>
                </c:pt>
                <c:pt idx="441" formatCode="General">
                  <c:v>2085</c:v>
                </c:pt>
                <c:pt idx="442" formatCode="General">
                  <c:v>2085</c:v>
                </c:pt>
                <c:pt idx="443" formatCode="General">
                  <c:v>2085</c:v>
                </c:pt>
                <c:pt idx="444" formatCode="General">
                  <c:v>2085</c:v>
                </c:pt>
                <c:pt idx="445" formatCode="General">
                  <c:v>2085</c:v>
                </c:pt>
                <c:pt idx="446" formatCode="General">
                  <c:v>2085</c:v>
                </c:pt>
                <c:pt idx="447" formatCode="General">
                  <c:v>2085</c:v>
                </c:pt>
                <c:pt idx="448" formatCode="General">
                  <c:v>2085</c:v>
                </c:pt>
                <c:pt idx="449" formatCode="General">
                  <c:v>2085</c:v>
                </c:pt>
                <c:pt idx="450" formatCode="General">
                  <c:v>2085</c:v>
                </c:pt>
                <c:pt idx="451" formatCode="General">
                  <c:v>2085</c:v>
                </c:pt>
                <c:pt idx="452" formatCode="General">
                  <c:v>2085</c:v>
                </c:pt>
                <c:pt idx="453" formatCode="General">
                  <c:v>2085</c:v>
                </c:pt>
                <c:pt idx="454" formatCode="General">
                  <c:v>2085</c:v>
                </c:pt>
                <c:pt idx="455" formatCode="General">
                  <c:v>2085</c:v>
                </c:pt>
                <c:pt idx="456" formatCode="General">
                  <c:v>2085</c:v>
                </c:pt>
                <c:pt idx="457" formatCode="General">
                  <c:v>2085</c:v>
                </c:pt>
                <c:pt idx="458" formatCode="General">
                  <c:v>2085</c:v>
                </c:pt>
                <c:pt idx="459" formatCode="General">
                  <c:v>2085</c:v>
                </c:pt>
                <c:pt idx="460" formatCode="General">
                  <c:v>2085</c:v>
                </c:pt>
                <c:pt idx="461" formatCode="General">
                  <c:v>2085</c:v>
                </c:pt>
                <c:pt idx="462" formatCode="General">
                  <c:v>2085</c:v>
                </c:pt>
                <c:pt idx="463" formatCode="General">
                  <c:v>2085</c:v>
                </c:pt>
                <c:pt idx="464" formatCode="General">
                  <c:v>2085</c:v>
                </c:pt>
                <c:pt idx="465" formatCode="General">
                  <c:v>2085</c:v>
                </c:pt>
                <c:pt idx="466" formatCode="General">
                  <c:v>2085</c:v>
                </c:pt>
                <c:pt idx="467" formatCode="General">
                  <c:v>2085</c:v>
                </c:pt>
                <c:pt idx="468" formatCode="General">
                  <c:v>2085</c:v>
                </c:pt>
                <c:pt idx="469" formatCode="General">
                  <c:v>2085</c:v>
                </c:pt>
                <c:pt idx="470" formatCode="General">
                  <c:v>2085</c:v>
                </c:pt>
                <c:pt idx="471" formatCode="General">
                  <c:v>2085</c:v>
                </c:pt>
                <c:pt idx="472" formatCode="General">
                  <c:v>2085</c:v>
                </c:pt>
                <c:pt idx="473" formatCode="General">
                  <c:v>2085</c:v>
                </c:pt>
                <c:pt idx="474" formatCode="General">
                  <c:v>2085</c:v>
                </c:pt>
                <c:pt idx="475" formatCode="General">
                  <c:v>2085</c:v>
                </c:pt>
                <c:pt idx="476" formatCode="General">
                  <c:v>2085</c:v>
                </c:pt>
                <c:pt idx="477" formatCode="General">
                  <c:v>2085</c:v>
                </c:pt>
                <c:pt idx="478" formatCode="General">
                  <c:v>2085</c:v>
                </c:pt>
                <c:pt idx="479" formatCode="General">
                  <c:v>2085</c:v>
                </c:pt>
                <c:pt idx="480" formatCode="General">
                  <c:v>2085</c:v>
                </c:pt>
                <c:pt idx="481" formatCode="General">
                  <c:v>2085</c:v>
                </c:pt>
                <c:pt idx="482" formatCode="General">
                  <c:v>2085</c:v>
                </c:pt>
                <c:pt idx="483" formatCode="General">
                  <c:v>2085</c:v>
                </c:pt>
                <c:pt idx="484" formatCode="General">
                  <c:v>2085</c:v>
                </c:pt>
                <c:pt idx="485" formatCode="General">
                  <c:v>2085</c:v>
                </c:pt>
                <c:pt idx="486" formatCode="General">
                  <c:v>2085</c:v>
                </c:pt>
                <c:pt idx="487" formatCode="General">
                  <c:v>2085</c:v>
                </c:pt>
                <c:pt idx="488" formatCode="General">
                  <c:v>2085</c:v>
                </c:pt>
                <c:pt idx="489" formatCode="General">
                  <c:v>2085</c:v>
                </c:pt>
                <c:pt idx="490" formatCode="General">
                  <c:v>2085</c:v>
                </c:pt>
                <c:pt idx="491" formatCode="General">
                  <c:v>2085</c:v>
                </c:pt>
                <c:pt idx="492" formatCode="General">
                  <c:v>2085</c:v>
                </c:pt>
                <c:pt idx="493" formatCode="General">
                  <c:v>2085</c:v>
                </c:pt>
                <c:pt idx="494" formatCode="General">
                  <c:v>2085</c:v>
                </c:pt>
                <c:pt idx="495" formatCode="General">
                  <c:v>2085</c:v>
                </c:pt>
                <c:pt idx="496" formatCode="General">
                  <c:v>2085</c:v>
                </c:pt>
                <c:pt idx="497" formatCode="General">
                  <c:v>2085</c:v>
                </c:pt>
                <c:pt idx="498" formatCode="General">
                  <c:v>2085</c:v>
                </c:pt>
                <c:pt idx="499" formatCode="General">
                  <c:v>2085</c:v>
                </c:pt>
                <c:pt idx="500" formatCode="General">
                  <c:v>2085</c:v>
                </c:pt>
                <c:pt idx="501" formatCode="General">
                  <c:v>2085</c:v>
                </c:pt>
                <c:pt idx="502" formatCode="General">
                  <c:v>2085</c:v>
                </c:pt>
                <c:pt idx="503" formatCode="General">
                  <c:v>2085</c:v>
                </c:pt>
                <c:pt idx="504" formatCode="General">
                  <c:v>2085</c:v>
                </c:pt>
                <c:pt idx="505" formatCode="General">
                  <c:v>2085</c:v>
                </c:pt>
                <c:pt idx="506" formatCode="General">
                  <c:v>2085</c:v>
                </c:pt>
                <c:pt idx="507" formatCode="General">
                  <c:v>2085</c:v>
                </c:pt>
                <c:pt idx="508" formatCode="General">
                  <c:v>2085</c:v>
                </c:pt>
                <c:pt idx="509" formatCode="General">
                  <c:v>2085</c:v>
                </c:pt>
                <c:pt idx="510" formatCode="General">
                  <c:v>2085</c:v>
                </c:pt>
                <c:pt idx="511" formatCode="General">
                  <c:v>2085</c:v>
                </c:pt>
                <c:pt idx="512" formatCode="General">
                  <c:v>2085</c:v>
                </c:pt>
                <c:pt idx="513" formatCode="General">
                  <c:v>2085</c:v>
                </c:pt>
                <c:pt idx="514" formatCode="General">
                  <c:v>2085</c:v>
                </c:pt>
                <c:pt idx="515" formatCode="General">
                  <c:v>2085</c:v>
                </c:pt>
                <c:pt idx="516" formatCode="General">
                  <c:v>2085</c:v>
                </c:pt>
                <c:pt idx="517" formatCode="General">
                  <c:v>2085</c:v>
                </c:pt>
                <c:pt idx="518" formatCode="General">
                  <c:v>2085</c:v>
                </c:pt>
                <c:pt idx="519" formatCode="General">
                  <c:v>2085</c:v>
                </c:pt>
                <c:pt idx="520" formatCode="General">
                  <c:v>2085</c:v>
                </c:pt>
                <c:pt idx="521" formatCode="General">
                  <c:v>2085</c:v>
                </c:pt>
                <c:pt idx="522" formatCode="General">
                  <c:v>2085</c:v>
                </c:pt>
                <c:pt idx="523" formatCode="General">
                  <c:v>2085</c:v>
                </c:pt>
                <c:pt idx="524" formatCode="General">
                  <c:v>2085</c:v>
                </c:pt>
                <c:pt idx="525" formatCode="General">
                  <c:v>2085</c:v>
                </c:pt>
                <c:pt idx="526" formatCode="General">
                  <c:v>2085</c:v>
                </c:pt>
                <c:pt idx="527" formatCode="General">
                  <c:v>2085</c:v>
                </c:pt>
                <c:pt idx="528" formatCode="General">
                  <c:v>2085</c:v>
                </c:pt>
                <c:pt idx="529" formatCode="General">
                  <c:v>2085</c:v>
                </c:pt>
                <c:pt idx="530" formatCode="General">
                  <c:v>2085</c:v>
                </c:pt>
                <c:pt idx="531" formatCode="General">
                  <c:v>2085</c:v>
                </c:pt>
                <c:pt idx="532" formatCode="General">
                  <c:v>2085</c:v>
                </c:pt>
                <c:pt idx="533" formatCode="General">
                  <c:v>2085</c:v>
                </c:pt>
                <c:pt idx="534" formatCode="General">
                  <c:v>2085</c:v>
                </c:pt>
                <c:pt idx="535" formatCode="General">
                  <c:v>2085</c:v>
                </c:pt>
                <c:pt idx="536" formatCode="General">
                  <c:v>2085</c:v>
                </c:pt>
                <c:pt idx="537" formatCode="General">
                  <c:v>2085</c:v>
                </c:pt>
                <c:pt idx="538" formatCode="General">
                  <c:v>2085</c:v>
                </c:pt>
                <c:pt idx="539" formatCode="General">
                  <c:v>2085</c:v>
                </c:pt>
                <c:pt idx="540" formatCode="General">
                  <c:v>2085</c:v>
                </c:pt>
                <c:pt idx="541" formatCode="General">
                  <c:v>2085</c:v>
                </c:pt>
                <c:pt idx="542" formatCode="General">
                  <c:v>2085</c:v>
                </c:pt>
                <c:pt idx="543" formatCode="General">
                  <c:v>2085</c:v>
                </c:pt>
                <c:pt idx="544" formatCode="General">
                  <c:v>2085</c:v>
                </c:pt>
                <c:pt idx="545" formatCode="General">
                  <c:v>2085</c:v>
                </c:pt>
                <c:pt idx="546" formatCode="General">
                  <c:v>2085</c:v>
                </c:pt>
                <c:pt idx="547" formatCode="General">
                  <c:v>2085</c:v>
                </c:pt>
                <c:pt idx="548" formatCode="General">
                  <c:v>2085</c:v>
                </c:pt>
                <c:pt idx="549" formatCode="General">
                  <c:v>2085</c:v>
                </c:pt>
                <c:pt idx="550" formatCode="General">
                  <c:v>2085</c:v>
                </c:pt>
                <c:pt idx="551" formatCode="General">
                  <c:v>2085</c:v>
                </c:pt>
                <c:pt idx="552" formatCode="General">
                  <c:v>2085</c:v>
                </c:pt>
                <c:pt idx="553" formatCode="General">
                  <c:v>2085</c:v>
                </c:pt>
                <c:pt idx="554" formatCode="General">
                  <c:v>2085</c:v>
                </c:pt>
                <c:pt idx="555" formatCode="General">
                  <c:v>2085</c:v>
                </c:pt>
                <c:pt idx="556" formatCode="General">
                  <c:v>2085</c:v>
                </c:pt>
                <c:pt idx="557" formatCode="General">
                  <c:v>2085</c:v>
                </c:pt>
                <c:pt idx="558" formatCode="General">
                  <c:v>2085</c:v>
                </c:pt>
                <c:pt idx="559" formatCode="General">
                  <c:v>2085</c:v>
                </c:pt>
                <c:pt idx="560" formatCode="General">
                  <c:v>2085</c:v>
                </c:pt>
                <c:pt idx="561" formatCode="General">
                  <c:v>2085</c:v>
                </c:pt>
                <c:pt idx="562" formatCode="General">
                  <c:v>2085</c:v>
                </c:pt>
                <c:pt idx="563" formatCode="General">
                  <c:v>2085</c:v>
                </c:pt>
                <c:pt idx="564" formatCode="General">
                  <c:v>2085</c:v>
                </c:pt>
                <c:pt idx="565" formatCode="General">
                  <c:v>2085</c:v>
                </c:pt>
                <c:pt idx="566" formatCode="General">
                  <c:v>2085</c:v>
                </c:pt>
                <c:pt idx="567" formatCode="General">
                  <c:v>2085</c:v>
                </c:pt>
                <c:pt idx="568" formatCode="General">
                  <c:v>2085</c:v>
                </c:pt>
                <c:pt idx="569" formatCode="General">
                  <c:v>2085</c:v>
                </c:pt>
                <c:pt idx="570" formatCode="General">
                  <c:v>2085</c:v>
                </c:pt>
                <c:pt idx="571" formatCode="General">
                  <c:v>2085</c:v>
                </c:pt>
                <c:pt idx="572" formatCode="General">
                  <c:v>2085</c:v>
                </c:pt>
                <c:pt idx="573" formatCode="General">
                  <c:v>2085</c:v>
                </c:pt>
                <c:pt idx="574" formatCode="General">
                  <c:v>2085</c:v>
                </c:pt>
                <c:pt idx="575" formatCode="General">
                  <c:v>2085</c:v>
                </c:pt>
                <c:pt idx="576" formatCode="General">
                  <c:v>2085</c:v>
                </c:pt>
                <c:pt idx="577" formatCode="General">
                  <c:v>2085</c:v>
                </c:pt>
                <c:pt idx="578" formatCode="General">
                  <c:v>2085</c:v>
                </c:pt>
                <c:pt idx="579" formatCode="General">
                  <c:v>2085</c:v>
                </c:pt>
                <c:pt idx="580" formatCode="General">
                  <c:v>2085</c:v>
                </c:pt>
                <c:pt idx="581" formatCode="General">
                  <c:v>2085</c:v>
                </c:pt>
                <c:pt idx="582" formatCode="General">
                  <c:v>2085</c:v>
                </c:pt>
                <c:pt idx="583" formatCode="General">
                  <c:v>2085</c:v>
                </c:pt>
                <c:pt idx="584" formatCode="General">
                  <c:v>2085</c:v>
                </c:pt>
                <c:pt idx="585" formatCode="General">
                  <c:v>2085</c:v>
                </c:pt>
                <c:pt idx="586" formatCode="General">
                  <c:v>2085</c:v>
                </c:pt>
                <c:pt idx="587" formatCode="General">
                  <c:v>2085</c:v>
                </c:pt>
                <c:pt idx="588" formatCode="General">
                  <c:v>2085</c:v>
                </c:pt>
                <c:pt idx="589" formatCode="General">
                  <c:v>2085</c:v>
                </c:pt>
                <c:pt idx="590" formatCode="General">
                  <c:v>2085</c:v>
                </c:pt>
                <c:pt idx="591" formatCode="General">
                  <c:v>2085</c:v>
                </c:pt>
                <c:pt idx="592" formatCode="General">
                  <c:v>2085</c:v>
                </c:pt>
                <c:pt idx="593" formatCode="General">
                  <c:v>2085</c:v>
                </c:pt>
                <c:pt idx="594" formatCode="General">
                  <c:v>2085</c:v>
                </c:pt>
                <c:pt idx="595" formatCode="General">
                  <c:v>2085</c:v>
                </c:pt>
                <c:pt idx="596" formatCode="General">
                  <c:v>2085</c:v>
                </c:pt>
                <c:pt idx="597" formatCode="General">
                  <c:v>2085</c:v>
                </c:pt>
                <c:pt idx="598" formatCode="General">
                  <c:v>2085</c:v>
                </c:pt>
                <c:pt idx="599" formatCode="General">
                  <c:v>2085</c:v>
                </c:pt>
                <c:pt idx="600" formatCode="General">
                  <c:v>2085</c:v>
                </c:pt>
                <c:pt idx="601" formatCode="General">
                  <c:v>2085</c:v>
                </c:pt>
                <c:pt idx="602" formatCode="General">
                  <c:v>2085</c:v>
                </c:pt>
                <c:pt idx="603" formatCode="General">
                  <c:v>2085</c:v>
                </c:pt>
                <c:pt idx="604" formatCode="General">
                  <c:v>2085</c:v>
                </c:pt>
                <c:pt idx="605" formatCode="General">
                  <c:v>2085</c:v>
                </c:pt>
                <c:pt idx="606" formatCode="General">
                  <c:v>2085</c:v>
                </c:pt>
                <c:pt idx="607" formatCode="General">
                  <c:v>2085</c:v>
                </c:pt>
                <c:pt idx="608" formatCode="General">
                  <c:v>2085</c:v>
                </c:pt>
                <c:pt idx="609" formatCode="General">
                  <c:v>2085</c:v>
                </c:pt>
                <c:pt idx="610" formatCode="General">
                  <c:v>2085</c:v>
                </c:pt>
                <c:pt idx="611" formatCode="General">
                  <c:v>2085</c:v>
                </c:pt>
                <c:pt idx="612" formatCode="General">
                  <c:v>2085</c:v>
                </c:pt>
                <c:pt idx="613" formatCode="General">
                  <c:v>2085</c:v>
                </c:pt>
                <c:pt idx="614" formatCode="General">
                  <c:v>2085</c:v>
                </c:pt>
                <c:pt idx="615" formatCode="General">
                  <c:v>2085</c:v>
                </c:pt>
                <c:pt idx="616" formatCode="General">
                  <c:v>2085</c:v>
                </c:pt>
                <c:pt idx="617" formatCode="General">
                  <c:v>2085</c:v>
                </c:pt>
                <c:pt idx="618" formatCode="General">
                  <c:v>2085</c:v>
                </c:pt>
                <c:pt idx="619" formatCode="General">
                  <c:v>2085</c:v>
                </c:pt>
                <c:pt idx="620" formatCode="General">
                  <c:v>2085</c:v>
                </c:pt>
                <c:pt idx="621" formatCode="General">
                  <c:v>2085</c:v>
                </c:pt>
                <c:pt idx="622" formatCode="General">
                  <c:v>2085</c:v>
                </c:pt>
                <c:pt idx="623" formatCode="General">
                  <c:v>2085</c:v>
                </c:pt>
                <c:pt idx="624" formatCode="General">
                  <c:v>2085</c:v>
                </c:pt>
                <c:pt idx="625" formatCode="General">
                  <c:v>2085</c:v>
                </c:pt>
                <c:pt idx="626" formatCode="General">
                  <c:v>2085</c:v>
                </c:pt>
                <c:pt idx="627" formatCode="General">
                  <c:v>2085</c:v>
                </c:pt>
                <c:pt idx="628" formatCode="General">
                  <c:v>2085</c:v>
                </c:pt>
                <c:pt idx="629" formatCode="General">
                  <c:v>2085</c:v>
                </c:pt>
                <c:pt idx="630" formatCode="General">
                  <c:v>2085</c:v>
                </c:pt>
                <c:pt idx="631" formatCode="General">
                  <c:v>2085</c:v>
                </c:pt>
                <c:pt idx="632" formatCode="General">
                  <c:v>2085</c:v>
                </c:pt>
                <c:pt idx="633" formatCode="General">
                  <c:v>2085</c:v>
                </c:pt>
                <c:pt idx="634" formatCode="General">
                  <c:v>2085</c:v>
                </c:pt>
                <c:pt idx="635" formatCode="General">
                  <c:v>2085</c:v>
                </c:pt>
                <c:pt idx="636" formatCode="General">
                  <c:v>2085</c:v>
                </c:pt>
                <c:pt idx="637" formatCode="General">
                  <c:v>2085</c:v>
                </c:pt>
                <c:pt idx="638" formatCode="General">
                  <c:v>2085</c:v>
                </c:pt>
                <c:pt idx="639" formatCode="General">
                  <c:v>2085</c:v>
                </c:pt>
                <c:pt idx="640" formatCode="General">
                  <c:v>2085</c:v>
                </c:pt>
                <c:pt idx="641" formatCode="General">
                  <c:v>2085</c:v>
                </c:pt>
                <c:pt idx="642" formatCode="General">
                  <c:v>2085</c:v>
                </c:pt>
                <c:pt idx="643" formatCode="General">
                  <c:v>2085</c:v>
                </c:pt>
                <c:pt idx="644" formatCode="General">
                  <c:v>2085</c:v>
                </c:pt>
                <c:pt idx="645" formatCode="General">
                  <c:v>2085</c:v>
                </c:pt>
                <c:pt idx="646" formatCode="General">
                  <c:v>2085</c:v>
                </c:pt>
                <c:pt idx="647" formatCode="General">
                  <c:v>2085</c:v>
                </c:pt>
                <c:pt idx="648" formatCode="General">
                  <c:v>2085</c:v>
                </c:pt>
                <c:pt idx="649" formatCode="General">
                  <c:v>2085</c:v>
                </c:pt>
                <c:pt idx="650" formatCode="General">
                  <c:v>2085</c:v>
                </c:pt>
                <c:pt idx="651" formatCode="General">
                  <c:v>2085</c:v>
                </c:pt>
                <c:pt idx="652" formatCode="General">
                  <c:v>2085</c:v>
                </c:pt>
                <c:pt idx="653" formatCode="General">
                  <c:v>2085</c:v>
                </c:pt>
                <c:pt idx="654" formatCode="General">
                  <c:v>2085</c:v>
                </c:pt>
                <c:pt idx="655" formatCode="General">
                  <c:v>2085</c:v>
                </c:pt>
                <c:pt idx="656" formatCode="General">
                  <c:v>2085</c:v>
                </c:pt>
                <c:pt idx="657" formatCode="General">
                  <c:v>2085</c:v>
                </c:pt>
                <c:pt idx="658" formatCode="General">
                  <c:v>2085</c:v>
                </c:pt>
                <c:pt idx="659" formatCode="General">
                  <c:v>2085</c:v>
                </c:pt>
                <c:pt idx="660" formatCode="General">
                  <c:v>2085</c:v>
                </c:pt>
                <c:pt idx="661" formatCode="General">
                  <c:v>2085</c:v>
                </c:pt>
                <c:pt idx="662" formatCode="General">
                  <c:v>2085</c:v>
                </c:pt>
                <c:pt idx="663" formatCode="General">
                  <c:v>2085</c:v>
                </c:pt>
                <c:pt idx="664" formatCode="General">
                  <c:v>2085</c:v>
                </c:pt>
                <c:pt idx="665" formatCode="General">
                  <c:v>2085</c:v>
                </c:pt>
                <c:pt idx="666" formatCode="General">
                  <c:v>2085</c:v>
                </c:pt>
                <c:pt idx="667" formatCode="General">
                  <c:v>2085</c:v>
                </c:pt>
                <c:pt idx="668" formatCode="General">
                  <c:v>2085</c:v>
                </c:pt>
                <c:pt idx="669" formatCode="General">
                  <c:v>2085</c:v>
                </c:pt>
                <c:pt idx="670" formatCode="General">
                  <c:v>2085</c:v>
                </c:pt>
                <c:pt idx="671" formatCode="General">
                  <c:v>2085</c:v>
                </c:pt>
                <c:pt idx="672" formatCode="General">
                  <c:v>2085</c:v>
                </c:pt>
                <c:pt idx="673" formatCode="General">
                  <c:v>2085</c:v>
                </c:pt>
                <c:pt idx="674" formatCode="General">
                  <c:v>2085</c:v>
                </c:pt>
                <c:pt idx="675" formatCode="General">
                  <c:v>2085</c:v>
                </c:pt>
                <c:pt idx="676" formatCode="General">
                  <c:v>2085</c:v>
                </c:pt>
                <c:pt idx="677" formatCode="General">
                  <c:v>2085</c:v>
                </c:pt>
                <c:pt idx="678" formatCode="General">
                  <c:v>2085</c:v>
                </c:pt>
                <c:pt idx="679" formatCode="General">
                  <c:v>2085</c:v>
                </c:pt>
                <c:pt idx="680" formatCode="General">
                  <c:v>2085</c:v>
                </c:pt>
                <c:pt idx="681" formatCode="General">
                  <c:v>2085</c:v>
                </c:pt>
                <c:pt idx="682" formatCode="General">
                  <c:v>2085</c:v>
                </c:pt>
                <c:pt idx="683" formatCode="General">
                  <c:v>2085</c:v>
                </c:pt>
                <c:pt idx="684" formatCode="General">
                  <c:v>2085</c:v>
                </c:pt>
                <c:pt idx="685" formatCode="General">
                  <c:v>2085</c:v>
                </c:pt>
                <c:pt idx="686" formatCode="General">
                  <c:v>2085</c:v>
                </c:pt>
                <c:pt idx="687" formatCode="General">
                  <c:v>2085</c:v>
                </c:pt>
                <c:pt idx="688" formatCode="General">
                  <c:v>2085</c:v>
                </c:pt>
                <c:pt idx="689" formatCode="General">
                  <c:v>2085</c:v>
                </c:pt>
                <c:pt idx="690" formatCode="General">
                  <c:v>2085</c:v>
                </c:pt>
                <c:pt idx="691" formatCode="General">
                  <c:v>2085</c:v>
                </c:pt>
                <c:pt idx="692" formatCode="General">
                  <c:v>2085</c:v>
                </c:pt>
                <c:pt idx="693" formatCode="General">
                  <c:v>2085</c:v>
                </c:pt>
                <c:pt idx="694" formatCode="General">
                  <c:v>2085</c:v>
                </c:pt>
                <c:pt idx="695" formatCode="General">
                  <c:v>2085</c:v>
                </c:pt>
                <c:pt idx="696" formatCode="General">
                  <c:v>2085</c:v>
                </c:pt>
                <c:pt idx="697" formatCode="General">
                  <c:v>2085</c:v>
                </c:pt>
                <c:pt idx="698" formatCode="General">
                  <c:v>2085</c:v>
                </c:pt>
                <c:pt idx="699" formatCode="General">
                  <c:v>2085</c:v>
                </c:pt>
                <c:pt idx="700" formatCode="General">
                  <c:v>2085</c:v>
                </c:pt>
                <c:pt idx="701" formatCode="General">
                  <c:v>2085</c:v>
                </c:pt>
                <c:pt idx="702" formatCode="General">
                  <c:v>2085</c:v>
                </c:pt>
                <c:pt idx="703" formatCode="General">
                  <c:v>2085</c:v>
                </c:pt>
                <c:pt idx="704" formatCode="General">
                  <c:v>2085</c:v>
                </c:pt>
                <c:pt idx="705" formatCode="General">
                  <c:v>2085</c:v>
                </c:pt>
                <c:pt idx="706" formatCode="General">
                  <c:v>2085</c:v>
                </c:pt>
                <c:pt idx="707" formatCode="General">
                  <c:v>2085</c:v>
                </c:pt>
                <c:pt idx="708" formatCode="General">
                  <c:v>2085</c:v>
                </c:pt>
                <c:pt idx="709" formatCode="General">
                  <c:v>2085</c:v>
                </c:pt>
                <c:pt idx="710" formatCode="General">
                  <c:v>2085</c:v>
                </c:pt>
                <c:pt idx="711" formatCode="General">
                  <c:v>2085</c:v>
                </c:pt>
                <c:pt idx="712" formatCode="General">
                  <c:v>2085</c:v>
                </c:pt>
                <c:pt idx="713" formatCode="General">
                  <c:v>2085</c:v>
                </c:pt>
                <c:pt idx="714" formatCode="General">
                  <c:v>2085</c:v>
                </c:pt>
                <c:pt idx="715" formatCode="General">
                  <c:v>2085</c:v>
                </c:pt>
                <c:pt idx="716" formatCode="General">
                  <c:v>2085</c:v>
                </c:pt>
                <c:pt idx="717" formatCode="General">
                  <c:v>2085</c:v>
                </c:pt>
                <c:pt idx="718" formatCode="General">
                  <c:v>2085</c:v>
                </c:pt>
                <c:pt idx="719" formatCode="General">
                  <c:v>2085</c:v>
                </c:pt>
                <c:pt idx="720" formatCode="General">
                  <c:v>2085</c:v>
                </c:pt>
                <c:pt idx="721" formatCode="General">
                  <c:v>2085</c:v>
                </c:pt>
                <c:pt idx="722" formatCode="General">
                  <c:v>2085</c:v>
                </c:pt>
                <c:pt idx="723" formatCode="General">
                  <c:v>2085</c:v>
                </c:pt>
                <c:pt idx="724" formatCode="General">
                  <c:v>2085</c:v>
                </c:pt>
                <c:pt idx="725" formatCode="General">
                  <c:v>2085</c:v>
                </c:pt>
                <c:pt idx="726" formatCode="General">
                  <c:v>2085</c:v>
                </c:pt>
                <c:pt idx="727" formatCode="General">
                  <c:v>2085</c:v>
                </c:pt>
                <c:pt idx="728" formatCode="General">
                  <c:v>2085</c:v>
                </c:pt>
                <c:pt idx="729" formatCode="General">
                  <c:v>2085</c:v>
                </c:pt>
                <c:pt idx="730" formatCode="General">
                  <c:v>2085</c:v>
                </c:pt>
                <c:pt idx="731" formatCode="General">
                  <c:v>2085</c:v>
                </c:pt>
                <c:pt idx="732" formatCode="General">
                  <c:v>2085</c:v>
                </c:pt>
                <c:pt idx="733" formatCode="General">
                  <c:v>2085</c:v>
                </c:pt>
                <c:pt idx="734" formatCode="General">
                  <c:v>2085</c:v>
                </c:pt>
                <c:pt idx="735" formatCode="General">
                  <c:v>2085</c:v>
                </c:pt>
                <c:pt idx="736" formatCode="General">
                  <c:v>2085</c:v>
                </c:pt>
                <c:pt idx="737" formatCode="General">
                  <c:v>2085</c:v>
                </c:pt>
                <c:pt idx="738" formatCode="General">
                  <c:v>2085</c:v>
                </c:pt>
                <c:pt idx="739" formatCode="General">
                  <c:v>2085</c:v>
                </c:pt>
                <c:pt idx="740" formatCode="General">
                  <c:v>2085</c:v>
                </c:pt>
                <c:pt idx="741" formatCode="General">
                  <c:v>2085</c:v>
                </c:pt>
                <c:pt idx="742" formatCode="General">
                  <c:v>2085</c:v>
                </c:pt>
                <c:pt idx="743" formatCode="General">
                  <c:v>2085</c:v>
                </c:pt>
                <c:pt idx="744" formatCode="General">
                  <c:v>2085</c:v>
                </c:pt>
                <c:pt idx="745" formatCode="General">
                  <c:v>2085</c:v>
                </c:pt>
                <c:pt idx="746" formatCode="General">
                  <c:v>2085</c:v>
                </c:pt>
                <c:pt idx="747" formatCode="General">
                  <c:v>2085</c:v>
                </c:pt>
                <c:pt idx="748" formatCode="General">
                  <c:v>2085</c:v>
                </c:pt>
                <c:pt idx="749" formatCode="General">
                  <c:v>2085</c:v>
                </c:pt>
                <c:pt idx="750" formatCode="General">
                  <c:v>2085</c:v>
                </c:pt>
                <c:pt idx="751" formatCode="General">
                  <c:v>2085</c:v>
                </c:pt>
                <c:pt idx="752" formatCode="General">
                  <c:v>2085</c:v>
                </c:pt>
                <c:pt idx="753" formatCode="General">
                  <c:v>2085</c:v>
                </c:pt>
                <c:pt idx="754" formatCode="General">
                  <c:v>2085</c:v>
                </c:pt>
                <c:pt idx="755" formatCode="General">
                  <c:v>2085</c:v>
                </c:pt>
                <c:pt idx="756" formatCode="General">
                  <c:v>2085</c:v>
                </c:pt>
                <c:pt idx="757" formatCode="General">
                  <c:v>2085</c:v>
                </c:pt>
                <c:pt idx="758" formatCode="General">
                  <c:v>2085</c:v>
                </c:pt>
                <c:pt idx="759" formatCode="General">
                  <c:v>2085</c:v>
                </c:pt>
                <c:pt idx="760" formatCode="General">
                  <c:v>2085</c:v>
                </c:pt>
                <c:pt idx="761" formatCode="General">
                  <c:v>2085</c:v>
                </c:pt>
                <c:pt idx="762" formatCode="General">
                  <c:v>2085</c:v>
                </c:pt>
                <c:pt idx="763" formatCode="General">
                  <c:v>2085</c:v>
                </c:pt>
                <c:pt idx="764" formatCode="General">
                  <c:v>2085</c:v>
                </c:pt>
                <c:pt idx="765" formatCode="General">
                  <c:v>2085</c:v>
                </c:pt>
                <c:pt idx="766" formatCode="General">
                  <c:v>2085</c:v>
                </c:pt>
                <c:pt idx="767" formatCode="General">
                  <c:v>2085</c:v>
                </c:pt>
                <c:pt idx="768" formatCode="General">
                  <c:v>2085</c:v>
                </c:pt>
                <c:pt idx="769" formatCode="General">
                  <c:v>2085</c:v>
                </c:pt>
                <c:pt idx="770" formatCode="General">
                  <c:v>2085</c:v>
                </c:pt>
                <c:pt idx="771" formatCode="General">
                  <c:v>2085</c:v>
                </c:pt>
                <c:pt idx="772" formatCode="General">
                  <c:v>2085</c:v>
                </c:pt>
                <c:pt idx="773" formatCode="General">
                  <c:v>2085</c:v>
                </c:pt>
                <c:pt idx="774" formatCode="General">
                  <c:v>2085</c:v>
                </c:pt>
                <c:pt idx="775" formatCode="General">
                  <c:v>2085</c:v>
                </c:pt>
                <c:pt idx="776" formatCode="General">
                  <c:v>2085</c:v>
                </c:pt>
                <c:pt idx="777" formatCode="General">
                  <c:v>2085</c:v>
                </c:pt>
                <c:pt idx="778" formatCode="General">
                  <c:v>2085</c:v>
                </c:pt>
                <c:pt idx="779" formatCode="General">
                  <c:v>2085</c:v>
                </c:pt>
                <c:pt idx="780" formatCode="General">
                  <c:v>2085</c:v>
                </c:pt>
                <c:pt idx="781" formatCode="General">
                  <c:v>2085</c:v>
                </c:pt>
                <c:pt idx="782" formatCode="General">
                  <c:v>2085</c:v>
                </c:pt>
                <c:pt idx="783" formatCode="General">
                  <c:v>2085</c:v>
                </c:pt>
                <c:pt idx="784" formatCode="General">
                  <c:v>2085</c:v>
                </c:pt>
                <c:pt idx="785" formatCode="General">
                  <c:v>2085</c:v>
                </c:pt>
                <c:pt idx="786" formatCode="General">
                  <c:v>2085</c:v>
                </c:pt>
                <c:pt idx="787" formatCode="General">
                  <c:v>2085</c:v>
                </c:pt>
                <c:pt idx="788" formatCode="General">
                  <c:v>2085</c:v>
                </c:pt>
                <c:pt idx="789" formatCode="General">
                  <c:v>2085</c:v>
                </c:pt>
                <c:pt idx="790" formatCode="General">
                  <c:v>2085</c:v>
                </c:pt>
                <c:pt idx="791" formatCode="General">
                  <c:v>2085</c:v>
                </c:pt>
                <c:pt idx="792" formatCode="General">
                  <c:v>2085</c:v>
                </c:pt>
                <c:pt idx="793" formatCode="General">
                  <c:v>2085</c:v>
                </c:pt>
                <c:pt idx="794" formatCode="General">
                  <c:v>2085</c:v>
                </c:pt>
                <c:pt idx="795" formatCode="General">
                  <c:v>2085</c:v>
                </c:pt>
                <c:pt idx="796" formatCode="General">
                  <c:v>2085</c:v>
                </c:pt>
                <c:pt idx="797" formatCode="General">
                  <c:v>2085</c:v>
                </c:pt>
                <c:pt idx="798" formatCode="General">
                  <c:v>2085</c:v>
                </c:pt>
                <c:pt idx="799" formatCode="General">
                  <c:v>2085</c:v>
                </c:pt>
                <c:pt idx="800" formatCode="General">
                  <c:v>2085</c:v>
                </c:pt>
                <c:pt idx="801" formatCode="General">
                  <c:v>2085</c:v>
                </c:pt>
                <c:pt idx="802" formatCode="General">
                  <c:v>2085</c:v>
                </c:pt>
                <c:pt idx="803" formatCode="General">
                  <c:v>2085</c:v>
                </c:pt>
                <c:pt idx="804" formatCode="General">
                  <c:v>2085</c:v>
                </c:pt>
                <c:pt idx="805" formatCode="General">
                  <c:v>2085</c:v>
                </c:pt>
                <c:pt idx="806" formatCode="General">
                  <c:v>2085</c:v>
                </c:pt>
                <c:pt idx="807" formatCode="General">
                  <c:v>2085</c:v>
                </c:pt>
                <c:pt idx="808" formatCode="General">
                  <c:v>2085</c:v>
                </c:pt>
                <c:pt idx="809" formatCode="General">
                  <c:v>2085</c:v>
                </c:pt>
                <c:pt idx="810" formatCode="General">
                  <c:v>2085</c:v>
                </c:pt>
                <c:pt idx="811" formatCode="General">
                  <c:v>2085</c:v>
                </c:pt>
                <c:pt idx="812" formatCode="General">
                  <c:v>2085</c:v>
                </c:pt>
                <c:pt idx="813" formatCode="General">
                  <c:v>2085</c:v>
                </c:pt>
                <c:pt idx="814" formatCode="General">
                  <c:v>2085</c:v>
                </c:pt>
                <c:pt idx="815" formatCode="General">
                  <c:v>2085</c:v>
                </c:pt>
                <c:pt idx="816" formatCode="General">
                  <c:v>2085</c:v>
                </c:pt>
                <c:pt idx="817" formatCode="General">
                  <c:v>2085</c:v>
                </c:pt>
                <c:pt idx="818" formatCode="General">
                  <c:v>2085</c:v>
                </c:pt>
                <c:pt idx="819" formatCode="General">
                  <c:v>2085</c:v>
                </c:pt>
                <c:pt idx="820" formatCode="General">
                  <c:v>2085</c:v>
                </c:pt>
                <c:pt idx="821" formatCode="General">
                  <c:v>2085</c:v>
                </c:pt>
                <c:pt idx="822" formatCode="General">
                  <c:v>2085</c:v>
                </c:pt>
                <c:pt idx="823" formatCode="General">
                  <c:v>2085</c:v>
                </c:pt>
                <c:pt idx="824" formatCode="General">
                  <c:v>2085</c:v>
                </c:pt>
                <c:pt idx="825" formatCode="General">
                  <c:v>2085</c:v>
                </c:pt>
                <c:pt idx="826" formatCode="General">
                  <c:v>2085</c:v>
                </c:pt>
                <c:pt idx="827" formatCode="General">
                  <c:v>2085</c:v>
                </c:pt>
                <c:pt idx="828" formatCode="General">
                  <c:v>2085</c:v>
                </c:pt>
                <c:pt idx="829" formatCode="General">
                  <c:v>2085</c:v>
                </c:pt>
                <c:pt idx="830" formatCode="General">
                  <c:v>2085</c:v>
                </c:pt>
                <c:pt idx="831" formatCode="General">
                  <c:v>2085</c:v>
                </c:pt>
                <c:pt idx="832" formatCode="General">
                  <c:v>2085</c:v>
                </c:pt>
                <c:pt idx="833" formatCode="General">
                  <c:v>2085</c:v>
                </c:pt>
                <c:pt idx="834" formatCode="General">
                  <c:v>2085</c:v>
                </c:pt>
                <c:pt idx="835" formatCode="General">
                  <c:v>2085</c:v>
                </c:pt>
                <c:pt idx="836" formatCode="General">
                  <c:v>2085</c:v>
                </c:pt>
                <c:pt idx="837" formatCode="General">
                  <c:v>2085</c:v>
                </c:pt>
                <c:pt idx="838" formatCode="General">
                  <c:v>2085</c:v>
                </c:pt>
                <c:pt idx="839" formatCode="General">
                  <c:v>2085</c:v>
                </c:pt>
                <c:pt idx="840" formatCode="General">
                  <c:v>2085</c:v>
                </c:pt>
                <c:pt idx="841" formatCode="General">
                  <c:v>2085</c:v>
                </c:pt>
                <c:pt idx="842" formatCode="General">
                  <c:v>2085</c:v>
                </c:pt>
                <c:pt idx="843" formatCode="General">
                  <c:v>2085</c:v>
                </c:pt>
                <c:pt idx="844" formatCode="General">
                  <c:v>2085</c:v>
                </c:pt>
                <c:pt idx="845" formatCode="General">
                  <c:v>2085</c:v>
                </c:pt>
                <c:pt idx="846" formatCode="General">
                  <c:v>2085</c:v>
                </c:pt>
                <c:pt idx="847" formatCode="General">
                  <c:v>2085</c:v>
                </c:pt>
                <c:pt idx="848" formatCode="General">
                  <c:v>2085</c:v>
                </c:pt>
                <c:pt idx="849" formatCode="General">
                  <c:v>2085</c:v>
                </c:pt>
                <c:pt idx="850" formatCode="General">
                  <c:v>2085</c:v>
                </c:pt>
                <c:pt idx="851" formatCode="General">
                  <c:v>2085</c:v>
                </c:pt>
                <c:pt idx="852" formatCode="General">
                  <c:v>2085</c:v>
                </c:pt>
                <c:pt idx="853" formatCode="General">
                  <c:v>2085</c:v>
                </c:pt>
                <c:pt idx="854" formatCode="General">
                  <c:v>2085</c:v>
                </c:pt>
                <c:pt idx="855" formatCode="General">
                  <c:v>2085</c:v>
                </c:pt>
                <c:pt idx="856" formatCode="General">
                  <c:v>2085</c:v>
                </c:pt>
                <c:pt idx="857" formatCode="General">
                  <c:v>2085</c:v>
                </c:pt>
                <c:pt idx="858" formatCode="General">
                  <c:v>2085</c:v>
                </c:pt>
                <c:pt idx="859" formatCode="General">
                  <c:v>2085</c:v>
                </c:pt>
                <c:pt idx="860" formatCode="General">
                  <c:v>2085</c:v>
                </c:pt>
                <c:pt idx="861" formatCode="General">
                  <c:v>2085</c:v>
                </c:pt>
                <c:pt idx="862" formatCode="General">
                  <c:v>2085</c:v>
                </c:pt>
                <c:pt idx="863" formatCode="General">
                  <c:v>2085</c:v>
                </c:pt>
                <c:pt idx="864" formatCode="General">
                  <c:v>2085</c:v>
                </c:pt>
                <c:pt idx="865" formatCode="General">
                  <c:v>2085</c:v>
                </c:pt>
                <c:pt idx="866" formatCode="General">
                  <c:v>2085</c:v>
                </c:pt>
                <c:pt idx="867" formatCode="General">
                  <c:v>2085</c:v>
                </c:pt>
                <c:pt idx="868" formatCode="General">
                  <c:v>2085</c:v>
                </c:pt>
                <c:pt idx="869" formatCode="General">
                  <c:v>2085</c:v>
                </c:pt>
                <c:pt idx="870" formatCode="General">
                  <c:v>2085</c:v>
                </c:pt>
                <c:pt idx="871" formatCode="General">
                  <c:v>2085</c:v>
                </c:pt>
                <c:pt idx="872" formatCode="General">
                  <c:v>2085</c:v>
                </c:pt>
                <c:pt idx="873" formatCode="General">
                  <c:v>2085</c:v>
                </c:pt>
                <c:pt idx="874" formatCode="General">
                  <c:v>2085</c:v>
                </c:pt>
                <c:pt idx="875" formatCode="General">
                  <c:v>2085</c:v>
                </c:pt>
                <c:pt idx="876" formatCode="General">
                  <c:v>2085</c:v>
                </c:pt>
                <c:pt idx="877" formatCode="General">
                  <c:v>2085</c:v>
                </c:pt>
                <c:pt idx="878" formatCode="General">
                  <c:v>2085</c:v>
                </c:pt>
                <c:pt idx="879" formatCode="General">
                  <c:v>2085</c:v>
                </c:pt>
                <c:pt idx="880" formatCode="General">
                  <c:v>2085</c:v>
                </c:pt>
                <c:pt idx="881" formatCode="General">
                  <c:v>2085</c:v>
                </c:pt>
                <c:pt idx="882" formatCode="General">
                  <c:v>2085</c:v>
                </c:pt>
                <c:pt idx="883" formatCode="General">
                  <c:v>2085</c:v>
                </c:pt>
                <c:pt idx="884" formatCode="General">
                  <c:v>2085</c:v>
                </c:pt>
                <c:pt idx="885" formatCode="General">
                  <c:v>2085</c:v>
                </c:pt>
                <c:pt idx="886" formatCode="General">
                  <c:v>2085</c:v>
                </c:pt>
                <c:pt idx="887" formatCode="General">
                  <c:v>2085</c:v>
                </c:pt>
                <c:pt idx="888" formatCode="General">
                  <c:v>2085</c:v>
                </c:pt>
                <c:pt idx="889" formatCode="General">
                  <c:v>2085</c:v>
                </c:pt>
                <c:pt idx="890" formatCode="General">
                  <c:v>2085</c:v>
                </c:pt>
                <c:pt idx="891" formatCode="General">
                  <c:v>2085</c:v>
                </c:pt>
                <c:pt idx="892" formatCode="General">
                  <c:v>2085</c:v>
                </c:pt>
                <c:pt idx="893" formatCode="General">
                  <c:v>2085</c:v>
                </c:pt>
                <c:pt idx="894" formatCode="General">
                  <c:v>2085</c:v>
                </c:pt>
                <c:pt idx="895" formatCode="General">
                  <c:v>2085</c:v>
                </c:pt>
                <c:pt idx="896" formatCode="General">
                  <c:v>2085</c:v>
                </c:pt>
                <c:pt idx="897" formatCode="General">
                  <c:v>2085</c:v>
                </c:pt>
                <c:pt idx="898" formatCode="General">
                  <c:v>2085</c:v>
                </c:pt>
                <c:pt idx="899" formatCode="General">
                  <c:v>2085</c:v>
                </c:pt>
                <c:pt idx="900" formatCode="General">
                  <c:v>2085</c:v>
                </c:pt>
                <c:pt idx="901" formatCode="General">
                  <c:v>2085</c:v>
                </c:pt>
                <c:pt idx="902" formatCode="General">
                  <c:v>2085</c:v>
                </c:pt>
                <c:pt idx="903" formatCode="General">
                  <c:v>2085</c:v>
                </c:pt>
                <c:pt idx="904" formatCode="General">
                  <c:v>2085</c:v>
                </c:pt>
                <c:pt idx="905" formatCode="General">
                  <c:v>2085</c:v>
                </c:pt>
                <c:pt idx="906" formatCode="General">
                  <c:v>2085</c:v>
                </c:pt>
                <c:pt idx="907" formatCode="General">
                  <c:v>2085</c:v>
                </c:pt>
                <c:pt idx="908" formatCode="General">
                  <c:v>2085</c:v>
                </c:pt>
                <c:pt idx="909" formatCode="General">
                  <c:v>2085</c:v>
                </c:pt>
                <c:pt idx="910" formatCode="General">
                  <c:v>2085</c:v>
                </c:pt>
                <c:pt idx="911" formatCode="General">
                  <c:v>2085</c:v>
                </c:pt>
                <c:pt idx="912" formatCode="General">
                  <c:v>2085</c:v>
                </c:pt>
                <c:pt idx="913" formatCode="General">
                  <c:v>2085</c:v>
                </c:pt>
                <c:pt idx="914" formatCode="General">
                  <c:v>2085</c:v>
                </c:pt>
                <c:pt idx="915" formatCode="General">
                  <c:v>2085</c:v>
                </c:pt>
                <c:pt idx="916" formatCode="General">
                  <c:v>2085</c:v>
                </c:pt>
                <c:pt idx="917" formatCode="General">
                  <c:v>2085</c:v>
                </c:pt>
                <c:pt idx="918" formatCode="General">
                  <c:v>2085</c:v>
                </c:pt>
                <c:pt idx="919" formatCode="General">
                  <c:v>2085</c:v>
                </c:pt>
                <c:pt idx="920" formatCode="General">
                  <c:v>2085</c:v>
                </c:pt>
                <c:pt idx="921" formatCode="General">
                  <c:v>2085</c:v>
                </c:pt>
                <c:pt idx="922" formatCode="General">
                  <c:v>2085</c:v>
                </c:pt>
                <c:pt idx="923" formatCode="General">
                  <c:v>2085</c:v>
                </c:pt>
                <c:pt idx="924" formatCode="General">
                  <c:v>2085</c:v>
                </c:pt>
                <c:pt idx="925" formatCode="General">
                  <c:v>2085</c:v>
                </c:pt>
                <c:pt idx="926" formatCode="General">
                  <c:v>2085</c:v>
                </c:pt>
                <c:pt idx="927" formatCode="General">
                  <c:v>2085</c:v>
                </c:pt>
                <c:pt idx="928" formatCode="General">
                  <c:v>2085</c:v>
                </c:pt>
                <c:pt idx="929" formatCode="General">
                  <c:v>2085</c:v>
                </c:pt>
                <c:pt idx="930" formatCode="General">
                  <c:v>2085</c:v>
                </c:pt>
                <c:pt idx="931" formatCode="General">
                  <c:v>2085</c:v>
                </c:pt>
                <c:pt idx="932" formatCode="General">
                  <c:v>2085</c:v>
                </c:pt>
                <c:pt idx="933" formatCode="General">
                  <c:v>2085</c:v>
                </c:pt>
                <c:pt idx="934" formatCode="General">
                  <c:v>2085</c:v>
                </c:pt>
                <c:pt idx="935" formatCode="General">
                  <c:v>2085</c:v>
                </c:pt>
                <c:pt idx="936" formatCode="General">
                  <c:v>2085</c:v>
                </c:pt>
                <c:pt idx="937" formatCode="General">
                  <c:v>2085</c:v>
                </c:pt>
                <c:pt idx="938" formatCode="General">
                  <c:v>2085</c:v>
                </c:pt>
                <c:pt idx="939" formatCode="General">
                  <c:v>2085</c:v>
                </c:pt>
                <c:pt idx="940" formatCode="General">
                  <c:v>2085</c:v>
                </c:pt>
                <c:pt idx="941" formatCode="General">
                  <c:v>2085</c:v>
                </c:pt>
                <c:pt idx="942" formatCode="General">
                  <c:v>2085</c:v>
                </c:pt>
                <c:pt idx="943" formatCode="General">
                  <c:v>2085</c:v>
                </c:pt>
                <c:pt idx="944" formatCode="General">
                  <c:v>2085</c:v>
                </c:pt>
                <c:pt idx="945" formatCode="General">
                  <c:v>2085</c:v>
                </c:pt>
                <c:pt idx="946" formatCode="General">
                  <c:v>2085</c:v>
                </c:pt>
                <c:pt idx="947" formatCode="General">
                  <c:v>2085</c:v>
                </c:pt>
                <c:pt idx="948" formatCode="General">
                  <c:v>2085</c:v>
                </c:pt>
                <c:pt idx="949" formatCode="General">
                  <c:v>2085</c:v>
                </c:pt>
                <c:pt idx="950" formatCode="General">
                  <c:v>2085</c:v>
                </c:pt>
                <c:pt idx="951" formatCode="General">
                  <c:v>2085</c:v>
                </c:pt>
                <c:pt idx="952" formatCode="General">
                  <c:v>2085</c:v>
                </c:pt>
                <c:pt idx="953" formatCode="General">
                  <c:v>2085</c:v>
                </c:pt>
                <c:pt idx="954" formatCode="General">
                  <c:v>2085</c:v>
                </c:pt>
                <c:pt idx="955" formatCode="General">
                  <c:v>2085</c:v>
                </c:pt>
                <c:pt idx="956" formatCode="General">
                  <c:v>2085</c:v>
                </c:pt>
                <c:pt idx="957" formatCode="General">
                  <c:v>2085</c:v>
                </c:pt>
                <c:pt idx="958" formatCode="General">
                  <c:v>2085</c:v>
                </c:pt>
                <c:pt idx="959" formatCode="General">
                  <c:v>2085</c:v>
                </c:pt>
                <c:pt idx="960" formatCode="General">
                  <c:v>2085</c:v>
                </c:pt>
                <c:pt idx="961" formatCode="General">
                  <c:v>2085</c:v>
                </c:pt>
                <c:pt idx="962" formatCode="General">
                  <c:v>2085</c:v>
                </c:pt>
                <c:pt idx="963" formatCode="General">
                  <c:v>2085</c:v>
                </c:pt>
                <c:pt idx="964" formatCode="General">
                  <c:v>2085</c:v>
                </c:pt>
                <c:pt idx="965" formatCode="General">
                  <c:v>2085</c:v>
                </c:pt>
                <c:pt idx="966" formatCode="General">
                  <c:v>2085</c:v>
                </c:pt>
                <c:pt idx="967" formatCode="General">
                  <c:v>2085</c:v>
                </c:pt>
                <c:pt idx="968" formatCode="General">
                  <c:v>2085</c:v>
                </c:pt>
                <c:pt idx="969" formatCode="General">
                  <c:v>2085</c:v>
                </c:pt>
                <c:pt idx="970" formatCode="General">
                  <c:v>2085</c:v>
                </c:pt>
                <c:pt idx="971" formatCode="General">
                  <c:v>2085</c:v>
                </c:pt>
                <c:pt idx="972" formatCode="General">
                  <c:v>2085</c:v>
                </c:pt>
                <c:pt idx="973" formatCode="General">
                  <c:v>2085</c:v>
                </c:pt>
                <c:pt idx="974" formatCode="General">
                  <c:v>2085</c:v>
                </c:pt>
                <c:pt idx="975" formatCode="General">
                  <c:v>2085</c:v>
                </c:pt>
                <c:pt idx="976" formatCode="General">
                  <c:v>2085</c:v>
                </c:pt>
                <c:pt idx="977" formatCode="General">
                  <c:v>2085</c:v>
                </c:pt>
                <c:pt idx="978" formatCode="General">
                  <c:v>2085</c:v>
                </c:pt>
                <c:pt idx="979" formatCode="General">
                  <c:v>2085</c:v>
                </c:pt>
                <c:pt idx="980" formatCode="General">
                  <c:v>2085</c:v>
                </c:pt>
                <c:pt idx="981" formatCode="General">
                  <c:v>2085</c:v>
                </c:pt>
                <c:pt idx="982" formatCode="General">
                  <c:v>2085</c:v>
                </c:pt>
                <c:pt idx="983" formatCode="General">
                  <c:v>2085</c:v>
                </c:pt>
                <c:pt idx="984" formatCode="General">
                  <c:v>2085</c:v>
                </c:pt>
                <c:pt idx="985" formatCode="General">
                  <c:v>2085</c:v>
                </c:pt>
                <c:pt idx="986" formatCode="General">
                  <c:v>2085</c:v>
                </c:pt>
                <c:pt idx="987" formatCode="General">
                  <c:v>2085</c:v>
                </c:pt>
                <c:pt idx="988" formatCode="General">
                  <c:v>2085</c:v>
                </c:pt>
                <c:pt idx="989" formatCode="General">
                  <c:v>2085</c:v>
                </c:pt>
                <c:pt idx="990" formatCode="General">
                  <c:v>2085</c:v>
                </c:pt>
                <c:pt idx="991" formatCode="General">
                  <c:v>2085</c:v>
                </c:pt>
                <c:pt idx="992" formatCode="General">
                  <c:v>2085</c:v>
                </c:pt>
                <c:pt idx="993" formatCode="General">
                  <c:v>2085</c:v>
                </c:pt>
                <c:pt idx="994" formatCode="General">
                  <c:v>2085</c:v>
                </c:pt>
                <c:pt idx="995" formatCode="General">
                  <c:v>2085</c:v>
                </c:pt>
                <c:pt idx="996" formatCode="General">
                  <c:v>2085</c:v>
                </c:pt>
                <c:pt idx="997" formatCode="General">
                  <c:v>2085</c:v>
                </c:pt>
                <c:pt idx="998" formatCode="General">
                  <c:v>2085</c:v>
                </c:pt>
                <c:pt idx="999" formatCode="General">
                  <c:v>2085</c:v>
                </c:pt>
                <c:pt idx="1000" formatCode="General">
                  <c:v>2085</c:v>
                </c:pt>
                <c:pt idx="1001" formatCode="General">
                  <c:v>2085</c:v>
                </c:pt>
                <c:pt idx="1002" formatCode="General">
                  <c:v>2085</c:v>
                </c:pt>
                <c:pt idx="1003" formatCode="General">
                  <c:v>2085</c:v>
                </c:pt>
                <c:pt idx="1004" formatCode="General">
                  <c:v>2085</c:v>
                </c:pt>
                <c:pt idx="1005" formatCode="General">
                  <c:v>2085</c:v>
                </c:pt>
                <c:pt idx="1006" formatCode="General">
                  <c:v>2085</c:v>
                </c:pt>
                <c:pt idx="1007" formatCode="General">
                  <c:v>2085</c:v>
                </c:pt>
                <c:pt idx="1008" formatCode="General">
                  <c:v>2085</c:v>
                </c:pt>
                <c:pt idx="1009" formatCode="General">
                  <c:v>2085</c:v>
                </c:pt>
                <c:pt idx="1010" formatCode="General">
                  <c:v>2085</c:v>
                </c:pt>
                <c:pt idx="1011" formatCode="General">
                  <c:v>2085</c:v>
                </c:pt>
                <c:pt idx="1012" formatCode="General">
                  <c:v>2085</c:v>
                </c:pt>
                <c:pt idx="1013" formatCode="General">
                  <c:v>2085</c:v>
                </c:pt>
                <c:pt idx="1014" formatCode="General">
                  <c:v>2085</c:v>
                </c:pt>
                <c:pt idx="1015" formatCode="General">
                  <c:v>2085</c:v>
                </c:pt>
                <c:pt idx="1016" formatCode="General">
                  <c:v>2085</c:v>
                </c:pt>
                <c:pt idx="1017" formatCode="General">
                  <c:v>2085</c:v>
                </c:pt>
                <c:pt idx="1018" formatCode="General">
                  <c:v>2085</c:v>
                </c:pt>
                <c:pt idx="1019" formatCode="General">
                  <c:v>2085</c:v>
                </c:pt>
                <c:pt idx="1020" formatCode="General">
                  <c:v>2085</c:v>
                </c:pt>
                <c:pt idx="1021" formatCode="General">
                  <c:v>2085</c:v>
                </c:pt>
                <c:pt idx="1022" formatCode="General">
                  <c:v>2085</c:v>
                </c:pt>
                <c:pt idx="1023" formatCode="General">
                  <c:v>2085</c:v>
                </c:pt>
                <c:pt idx="1024" formatCode="General">
                  <c:v>2085</c:v>
                </c:pt>
                <c:pt idx="1025" formatCode="General">
                  <c:v>2085</c:v>
                </c:pt>
                <c:pt idx="1026" formatCode="General">
                  <c:v>2085</c:v>
                </c:pt>
                <c:pt idx="1027" formatCode="General">
                  <c:v>2085</c:v>
                </c:pt>
                <c:pt idx="1028" formatCode="General">
                  <c:v>2085</c:v>
                </c:pt>
                <c:pt idx="1029" formatCode="General">
                  <c:v>2085</c:v>
                </c:pt>
                <c:pt idx="1030" formatCode="General">
                  <c:v>2085</c:v>
                </c:pt>
                <c:pt idx="1031" formatCode="General">
                  <c:v>2085</c:v>
                </c:pt>
                <c:pt idx="1032" formatCode="General">
                  <c:v>2085</c:v>
                </c:pt>
                <c:pt idx="1033" formatCode="General">
                  <c:v>2085</c:v>
                </c:pt>
                <c:pt idx="1034" formatCode="General">
                  <c:v>2085</c:v>
                </c:pt>
                <c:pt idx="1035" formatCode="General">
                  <c:v>2085</c:v>
                </c:pt>
                <c:pt idx="1036" formatCode="General">
                  <c:v>2085</c:v>
                </c:pt>
                <c:pt idx="1037" formatCode="General">
                  <c:v>2085</c:v>
                </c:pt>
                <c:pt idx="1038" formatCode="General">
                  <c:v>2085</c:v>
                </c:pt>
                <c:pt idx="1039" formatCode="General">
                  <c:v>2085</c:v>
                </c:pt>
                <c:pt idx="1040" formatCode="General">
                  <c:v>2085</c:v>
                </c:pt>
                <c:pt idx="1041" formatCode="General">
                  <c:v>2085</c:v>
                </c:pt>
                <c:pt idx="1042" formatCode="General">
                  <c:v>2085</c:v>
                </c:pt>
                <c:pt idx="1043" formatCode="General">
                  <c:v>2085</c:v>
                </c:pt>
                <c:pt idx="1044" formatCode="General">
                  <c:v>2085</c:v>
                </c:pt>
                <c:pt idx="1045" formatCode="General">
                  <c:v>2085</c:v>
                </c:pt>
                <c:pt idx="1046" formatCode="General">
                  <c:v>2085</c:v>
                </c:pt>
                <c:pt idx="1047" formatCode="General">
                  <c:v>2085</c:v>
                </c:pt>
                <c:pt idx="1048" formatCode="General">
                  <c:v>2085</c:v>
                </c:pt>
                <c:pt idx="1049" formatCode="General">
                  <c:v>2085</c:v>
                </c:pt>
                <c:pt idx="1050" formatCode="General">
                  <c:v>2085</c:v>
                </c:pt>
                <c:pt idx="1051" formatCode="General">
                  <c:v>2085</c:v>
                </c:pt>
                <c:pt idx="1052" formatCode="General">
                  <c:v>2085</c:v>
                </c:pt>
                <c:pt idx="1053" formatCode="General">
                  <c:v>2085</c:v>
                </c:pt>
                <c:pt idx="1054" formatCode="General">
                  <c:v>2085</c:v>
                </c:pt>
                <c:pt idx="1055" formatCode="General">
                  <c:v>2085</c:v>
                </c:pt>
                <c:pt idx="1056" formatCode="General">
                  <c:v>2085</c:v>
                </c:pt>
                <c:pt idx="1057" formatCode="General">
                  <c:v>2085</c:v>
                </c:pt>
                <c:pt idx="1058" formatCode="General">
                  <c:v>2085</c:v>
                </c:pt>
                <c:pt idx="1059" formatCode="General">
                  <c:v>2085</c:v>
                </c:pt>
                <c:pt idx="1060" formatCode="General">
                  <c:v>2085</c:v>
                </c:pt>
                <c:pt idx="1061" formatCode="General">
                  <c:v>2085</c:v>
                </c:pt>
                <c:pt idx="1062" formatCode="General">
                  <c:v>2085</c:v>
                </c:pt>
                <c:pt idx="1063" formatCode="General">
                  <c:v>2085</c:v>
                </c:pt>
                <c:pt idx="1064" formatCode="General">
                  <c:v>2085</c:v>
                </c:pt>
                <c:pt idx="1065" formatCode="General">
                  <c:v>2085</c:v>
                </c:pt>
                <c:pt idx="1066" formatCode="General">
                  <c:v>2085</c:v>
                </c:pt>
                <c:pt idx="1067" formatCode="General">
                  <c:v>2085</c:v>
                </c:pt>
                <c:pt idx="1068" formatCode="General">
                  <c:v>2085</c:v>
                </c:pt>
                <c:pt idx="1069" formatCode="General">
                  <c:v>2085</c:v>
                </c:pt>
                <c:pt idx="1070" formatCode="General">
                  <c:v>2085</c:v>
                </c:pt>
                <c:pt idx="1071" formatCode="General">
                  <c:v>2085</c:v>
                </c:pt>
                <c:pt idx="1072" formatCode="General">
                  <c:v>2085</c:v>
                </c:pt>
                <c:pt idx="1073" formatCode="General">
                  <c:v>2085</c:v>
                </c:pt>
                <c:pt idx="1074" formatCode="General">
                  <c:v>2085</c:v>
                </c:pt>
                <c:pt idx="1075" formatCode="General">
                  <c:v>2085</c:v>
                </c:pt>
                <c:pt idx="1076" formatCode="General">
                  <c:v>2085</c:v>
                </c:pt>
                <c:pt idx="1077" formatCode="General">
                  <c:v>2085</c:v>
                </c:pt>
                <c:pt idx="1078" formatCode="General">
                  <c:v>2085</c:v>
                </c:pt>
                <c:pt idx="1079" formatCode="General">
                  <c:v>2085</c:v>
                </c:pt>
                <c:pt idx="1080" formatCode="General">
                  <c:v>2085</c:v>
                </c:pt>
                <c:pt idx="1081" formatCode="General">
                  <c:v>2085</c:v>
                </c:pt>
                <c:pt idx="1082" formatCode="General">
                  <c:v>2085</c:v>
                </c:pt>
                <c:pt idx="1083" formatCode="General">
                  <c:v>2085</c:v>
                </c:pt>
                <c:pt idx="1084" formatCode="General">
                  <c:v>2085</c:v>
                </c:pt>
                <c:pt idx="1085" formatCode="General">
                  <c:v>2085</c:v>
                </c:pt>
                <c:pt idx="1086" formatCode="General">
                  <c:v>2085</c:v>
                </c:pt>
                <c:pt idx="1087" formatCode="General">
                  <c:v>2085</c:v>
                </c:pt>
                <c:pt idx="1088" formatCode="General">
                  <c:v>2085</c:v>
                </c:pt>
                <c:pt idx="1089" formatCode="General">
                  <c:v>2085</c:v>
                </c:pt>
                <c:pt idx="1090" formatCode="General">
                  <c:v>2085</c:v>
                </c:pt>
                <c:pt idx="1091" formatCode="General">
                  <c:v>2085</c:v>
                </c:pt>
                <c:pt idx="1092" formatCode="General">
                  <c:v>2085</c:v>
                </c:pt>
                <c:pt idx="1093" formatCode="General">
                  <c:v>2085</c:v>
                </c:pt>
                <c:pt idx="1094" formatCode="General">
                  <c:v>2085</c:v>
                </c:pt>
                <c:pt idx="1095" formatCode="General">
                  <c:v>2085</c:v>
                </c:pt>
                <c:pt idx="1096" formatCode="General">
                  <c:v>2085</c:v>
                </c:pt>
                <c:pt idx="1097" formatCode="General">
                  <c:v>2085</c:v>
                </c:pt>
                <c:pt idx="1098" formatCode="General">
                  <c:v>2085</c:v>
                </c:pt>
                <c:pt idx="1099" formatCode="General">
                  <c:v>2085</c:v>
                </c:pt>
                <c:pt idx="1100" formatCode="General">
                  <c:v>2085</c:v>
                </c:pt>
                <c:pt idx="1101" formatCode="General">
                  <c:v>2085</c:v>
                </c:pt>
                <c:pt idx="1102" formatCode="General">
                  <c:v>2085</c:v>
                </c:pt>
                <c:pt idx="1103" formatCode="General">
                  <c:v>2085</c:v>
                </c:pt>
                <c:pt idx="1104" formatCode="General">
                  <c:v>2085</c:v>
                </c:pt>
                <c:pt idx="1105" formatCode="General">
                  <c:v>2085</c:v>
                </c:pt>
                <c:pt idx="1106" formatCode="General">
                  <c:v>2085</c:v>
                </c:pt>
                <c:pt idx="1107" formatCode="General">
                  <c:v>2085</c:v>
                </c:pt>
                <c:pt idx="1108" formatCode="General">
                  <c:v>2085</c:v>
                </c:pt>
                <c:pt idx="1109" formatCode="General">
                  <c:v>2085</c:v>
                </c:pt>
                <c:pt idx="1110" formatCode="General">
                  <c:v>2085</c:v>
                </c:pt>
                <c:pt idx="1111" formatCode="General">
                  <c:v>2085</c:v>
                </c:pt>
                <c:pt idx="1112" formatCode="General">
                  <c:v>2085</c:v>
                </c:pt>
                <c:pt idx="1113" formatCode="General">
                  <c:v>2085</c:v>
                </c:pt>
                <c:pt idx="1114" formatCode="General">
                  <c:v>2085</c:v>
                </c:pt>
                <c:pt idx="1115" formatCode="General">
                  <c:v>2085</c:v>
                </c:pt>
                <c:pt idx="1116" formatCode="General">
                  <c:v>2085</c:v>
                </c:pt>
                <c:pt idx="1117" formatCode="General">
                  <c:v>2085</c:v>
                </c:pt>
                <c:pt idx="1118" formatCode="General">
                  <c:v>2085</c:v>
                </c:pt>
                <c:pt idx="1119" formatCode="General">
                  <c:v>2085</c:v>
                </c:pt>
                <c:pt idx="1120" formatCode="General">
                  <c:v>2085</c:v>
                </c:pt>
                <c:pt idx="1121" formatCode="General">
                  <c:v>2085</c:v>
                </c:pt>
                <c:pt idx="1122" formatCode="General">
                  <c:v>2085</c:v>
                </c:pt>
                <c:pt idx="1123" formatCode="General">
                  <c:v>2085</c:v>
                </c:pt>
                <c:pt idx="1124" formatCode="General">
                  <c:v>2085</c:v>
                </c:pt>
                <c:pt idx="1125" formatCode="General">
                  <c:v>2085</c:v>
                </c:pt>
                <c:pt idx="1126" formatCode="General">
                  <c:v>2085</c:v>
                </c:pt>
                <c:pt idx="1127" formatCode="General">
                  <c:v>2085</c:v>
                </c:pt>
                <c:pt idx="1128" formatCode="General">
                  <c:v>2085</c:v>
                </c:pt>
                <c:pt idx="1129" formatCode="General">
                  <c:v>2085</c:v>
                </c:pt>
                <c:pt idx="1130" formatCode="General">
                  <c:v>2085</c:v>
                </c:pt>
                <c:pt idx="1131" formatCode="General">
                  <c:v>2085</c:v>
                </c:pt>
                <c:pt idx="1132" formatCode="General">
                  <c:v>2085</c:v>
                </c:pt>
                <c:pt idx="1133" formatCode="General">
                  <c:v>2085</c:v>
                </c:pt>
                <c:pt idx="1134" formatCode="General">
                  <c:v>2085</c:v>
                </c:pt>
                <c:pt idx="1135" formatCode="General">
                  <c:v>2085</c:v>
                </c:pt>
                <c:pt idx="1136" formatCode="General">
                  <c:v>2085</c:v>
                </c:pt>
                <c:pt idx="1137" formatCode="General">
                  <c:v>2085</c:v>
                </c:pt>
                <c:pt idx="1138" formatCode="General">
                  <c:v>2085</c:v>
                </c:pt>
                <c:pt idx="1139" formatCode="General">
                  <c:v>2085</c:v>
                </c:pt>
                <c:pt idx="1140" formatCode="General">
                  <c:v>2085</c:v>
                </c:pt>
                <c:pt idx="1141" formatCode="General">
                  <c:v>2085</c:v>
                </c:pt>
                <c:pt idx="1142" formatCode="General">
                  <c:v>2085</c:v>
                </c:pt>
                <c:pt idx="1143" formatCode="General">
                  <c:v>2085</c:v>
                </c:pt>
                <c:pt idx="1144" formatCode="General">
                  <c:v>2085</c:v>
                </c:pt>
                <c:pt idx="1145" formatCode="General">
                  <c:v>2085</c:v>
                </c:pt>
                <c:pt idx="1146" formatCode="General">
                  <c:v>2085</c:v>
                </c:pt>
                <c:pt idx="1147" formatCode="General">
                  <c:v>2085</c:v>
                </c:pt>
                <c:pt idx="1148" formatCode="General">
                  <c:v>2085</c:v>
                </c:pt>
                <c:pt idx="1149" formatCode="General">
                  <c:v>2085</c:v>
                </c:pt>
                <c:pt idx="1150" formatCode="General">
                  <c:v>2085</c:v>
                </c:pt>
                <c:pt idx="1151" formatCode="General">
                  <c:v>2085</c:v>
                </c:pt>
                <c:pt idx="1152" formatCode="General">
                  <c:v>2085</c:v>
                </c:pt>
                <c:pt idx="1153" formatCode="General">
                  <c:v>2085</c:v>
                </c:pt>
                <c:pt idx="1154" formatCode="General">
                  <c:v>2085</c:v>
                </c:pt>
                <c:pt idx="1155" formatCode="General">
                  <c:v>2085</c:v>
                </c:pt>
                <c:pt idx="1156" formatCode="General">
                  <c:v>2085</c:v>
                </c:pt>
                <c:pt idx="1157" formatCode="General">
                  <c:v>2085</c:v>
                </c:pt>
                <c:pt idx="1158" formatCode="General">
                  <c:v>2085</c:v>
                </c:pt>
                <c:pt idx="1159" formatCode="General">
                  <c:v>2085</c:v>
                </c:pt>
                <c:pt idx="1160" formatCode="General">
                  <c:v>2085</c:v>
                </c:pt>
                <c:pt idx="1161" formatCode="General">
                  <c:v>2085</c:v>
                </c:pt>
                <c:pt idx="1162" formatCode="General">
                  <c:v>2085</c:v>
                </c:pt>
                <c:pt idx="1163" formatCode="General">
                  <c:v>2085</c:v>
                </c:pt>
                <c:pt idx="1164" formatCode="General">
                  <c:v>2085</c:v>
                </c:pt>
                <c:pt idx="1165" formatCode="General">
                  <c:v>2085</c:v>
                </c:pt>
                <c:pt idx="1166" formatCode="General">
                  <c:v>2085</c:v>
                </c:pt>
                <c:pt idx="1167" formatCode="General">
                  <c:v>2085</c:v>
                </c:pt>
                <c:pt idx="1168" formatCode="General">
                  <c:v>2085</c:v>
                </c:pt>
                <c:pt idx="1169" formatCode="General">
                  <c:v>2085</c:v>
                </c:pt>
                <c:pt idx="1170" formatCode="General">
                  <c:v>2085</c:v>
                </c:pt>
                <c:pt idx="1171" formatCode="General">
                  <c:v>2085</c:v>
                </c:pt>
                <c:pt idx="1172" formatCode="General">
                  <c:v>2085</c:v>
                </c:pt>
                <c:pt idx="1173" formatCode="General">
                  <c:v>2085</c:v>
                </c:pt>
                <c:pt idx="1174" formatCode="General">
                  <c:v>2085</c:v>
                </c:pt>
                <c:pt idx="1175" formatCode="General">
                  <c:v>2085</c:v>
                </c:pt>
                <c:pt idx="1176" formatCode="General">
                  <c:v>2085</c:v>
                </c:pt>
                <c:pt idx="1177" formatCode="General">
                  <c:v>2085</c:v>
                </c:pt>
                <c:pt idx="1178" formatCode="General">
                  <c:v>2085</c:v>
                </c:pt>
                <c:pt idx="1179" formatCode="General">
                  <c:v>2085</c:v>
                </c:pt>
                <c:pt idx="1180" formatCode="General">
                  <c:v>2085</c:v>
                </c:pt>
                <c:pt idx="1181" formatCode="General">
                  <c:v>2085</c:v>
                </c:pt>
                <c:pt idx="1182" formatCode="General">
                  <c:v>2085</c:v>
                </c:pt>
                <c:pt idx="1183" formatCode="General">
                  <c:v>2085</c:v>
                </c:pt>
                <c:pt idx="1184" formatCode="General">
                  <c:v>2085</c:v>
                </c:pt>
                <c:pt idx="1185" formatCode="General">
                  <c:v>2085</c:v>
                </c:pt>
                <c:pt idx="1186" formatCode="General">
                  <c:v>2085</c:v>
                </c:pt>
                <c:pt idx="1187" formatCode="General">
                  <c:v>2085</c:v>
                </c:pt>
                <c:pt idx="1188" formatCode="General">
                  <c:v>2085</c:v>
                </c:pt>
                <c:pt idx="1189" formatCode="General">
                  <c:v>2085</c:v>
                </c:pt>
                <c:pt idx="1190" formatCode="General">
                  <c:v>2085</c:v>
                </c:pt>
                <c:pt idx="1191" formatCode="General">
                  <c:v>2085</c:v>
                </c:pt>
                <c:pt idx="1192" formatCode="General">
                  <c:v>2085</c:v>
                </c:pt>
                <c:pt idx="1193" formatCode="General">
                  <c:v>2085</c:v>
                </c:pt>
                <c:pt idx="1194" formatCode="General">
                  <c:v>2085</c:v>
                </c:pt>
                <c:pt idx="1195" formatCode="General">
                  <c:v>2085</c:v>
                </c:pt>
                <c:pt idx="1196" formatCode="General">
                  <c:v>2085</c:v>
                </c:pt>
                <c:pt idx="1197" formatCode="General">
                  <c:v>2085</c:v>
                </c:pt>
                <c:pt idx="1198" formatCode="General">
                  <c:v>2085</c:v>
                </c:pt>
                <c:pt idx="1199" formatCode="General">
                  <c:v>2085</c:v>
                </c:pt>
                <c:pt idx="1200" formatCode="General">
                  <c:v>2085</c:v>
                </c:pt>
                <c:pt idx="1201" formatCode="General">
                  <c:v>2085</c:v>
                </c:pt>
                <c:pt idx="1202" formatCode="General">
                  <c:v>2085</c:v>
                </c:pt>
                <c:pt idx="1203" formatCode="General">
                  <c:v>2085</c:v>
                </c:pt>
                <c:pt idx="1204" formatCode="General">
                  <c:v>2085</c:v>
                </c:pt>
                <c:pt idx="1205" formatCode="General">
                  <c:v>2085</c:v>
                </c:pt>
                <c:pt idx="1206" formatCode="General">
                  <c:v>2085</c:v>
                </c:pt>
                <c:pt idx="1207" formatCode="General">
                  <c:v>2085</c:v>
                </c:pt>
                <c:pt idx="1208" formatCode="General">
                  <c:v>2085</c:v>
                </c:pt>
                <c:pt idx="1209" formatCode="General">
                  <c:v>2085</c:v>
                </c:pt>
                <c:pt idx="1210" formatCode="General">
                  <c:v>2085</c:v>
                </c:pt>
                <c:pt idx="1211" formatCode="General">
                  <c:v>2085</c:v>
                </c:pt>
                <c:pt idx="1212" formatCode="General">
                  <c:v>2085</c:v>
                </c:pt>
                <c:pt idx="1213" formatCode="General">
                  <c:v>2085</c:v>
                </c:pt>
                <c:pt idx="1214" formatCode="General">
                  <c:v>2085</c:v>
                </c:pt>
                <c:pt idx="1215" formatCode="General">
                  <c:v>2085</c:v>
                </c:pt>
                <c:pt idx="1216" formatCode="General">
                  <c:v>2085</c:v>
                </c:pt>
                <c:pt idx="1217" formatCode="General">
                  <c:v>2085</c:v>
                </c:pt>
                <c:pt idx="1218" formatCode="General">
                  <c:v>2085</c:v>
                </c:pt>
                <c:pt idx="1219" formatCode="General">
                  <c:v>2085</c:v>
                </c:pt>
                <c:pt idx="1220" formatCode="General">
                  <c:v>2085</c:v>
                </c:pt>
                <c:pt idx="1221" formatCode="General">
                  <c:v>2085</c:v>
                </c:pt>
                <c:pt idx="1222" formatCode="General">
                  <c:v>2085</c:v>
                </c:pt>
                <c:pt idx="1223" formatCode="General">
                  <c:v>2085</c:v>
                </c:pt>
                <c:pt idx="1224" formatCode="General">
                  <c:v>2085</c:v>
                </c:pt>
                <c:pt idx="1225" formatCode="General">
                  <c:v>2085</c:v>
                </c:pt>
                <c:pt idx="1226" formatCode="General">
                  <c:v>2085</c:v>
                </c:pt>
                <c:pt idx="1227" formatCode="General">
                  <c:v>2085</c:v>
                </c:pt>
                <c:pt idx="1228" formatCode="General">
                  <c:v>2085</c:v>
                </c:pt>
                <c:pt idx="1229" formatCode="General">
                  <c:v>2085</c:v>
                </c:pt>
                <c:pt idx="1230" formatCode="General">
                  <c:v>2085</c:v>
                </c:pt>
                <c:pt idx="1231" formatCode="General">
                  <c:v>2085</c:v>
                </c:pt>
                <c:pt idx="1232" formatCode="General">
                  <c:v>2085</c:v>
                </c:pt>
                <c:pt idx="1233" formatCode="General">
                  <c:v>2085</c:v>
                </c:pt>
                <c:pt idx="1234" formatCode="General">
                  <c:v>2085</c:v>
                </c:pt>
                <c:pt idx="1235" formatCode="General">
                  <c:v>2085</c:v>
                </c:pt>
                <c:pt idx="1236" formatCode="General">
                  <c:v>2085</c:v>
                </c:pt>
                <c:pt idx="1237" formatCode="General">
                  <c:v>2085</c:v>
                </c:pt>
                <c:pt idx="1238" formatCode="General">
                  <c:v>2085</c:v>
                </c:pt>
                <c:pt idx="1239" formatCode="General">
                  <c:v>2085</c:v>
                </c:pt>
                <c:pt idx="1240" formatCode="General">
                  <c:v>2085</c:v>
                </c:pt>
                <c:pt idx="1241" formatCode="General">
                  <c:v>2085</c:v>
                </c:pt>
                <c:pt idx="1242" formatCode="General">
                  <c:v>2085</c:v>
                </c:pt>
                <c:pt idx="1243" formatCode="General">
                  <c:v>2085</c:v>
                </c:pt>
                <c:pt idx="1244" formatCode="General">
                  <c:v>2085</c:v>
                </c:pt>
                <c:pt idx="1245" formatCode="General">
                  <c:v>2085</c:v>
                </c:pt>
                <c:pt idx="1246" formatCode="General">
                  <c:v>2085</c:v>
                </c:pt>
                <c:pt idx="1247" formatCode="General">
                  <c:v>2085</c:v>
                </c:pt>
                <c:pt idx="1248" formatCode="General">
                  <c:v>2085</c:v>
                </c:pt>
                <c:pt idx="1249" formatCode="General">
                  <c:v>2085</c:v>
                </c:pt>
                <c:pt idx="1250" formatCode="General">
                  <c:v>2085</c:v>
                </c:pt>
                <c:pt idx="1251" formatCode="General">
                  <c:v>2085</c:v>
                </c:pt>
                <c:pt idx="1252" formatCode="General">
                  <c:v>2085</c:v>
                </c:pt>
                <c:pt idx="1253" formatCode="General">
                  <c:v>2085</c:v>
                </c:pt>
                <c:pt idx="1254" formatCode="General">
                  <c:v>2085</c:v>
                </c:pt>
                <c:pt idx="1255" formatCode="General">
                  <c:v>2085</c:v>
                </c:pt>
                <c:pt idx="1256" formatCode="General">
                  <c:v>2085</c:v>
                </c:pt>
                <c:pt idx="1257" formatCode="General">
                  <c:v>2085</c:v>
                </c:pt>
                <c:pt idx="1258" formatCode="General">
                  <c:v>2085</c:v>
                </c:pt>
                <c:pt idx="1259" formatCode="General">
                  <c:v>2085</c:v>
                </c:pt>
                <c:pt idx="1260" formatCode="General">
                  <c:v>2085</c:v>
                </c:pt>
                <c:pt idx="1261" formatCode="General">
                  <c:v>2085</c:v>
                </c:pt>
                <c:pt idx="1262" formatCode="General">
                  <c:v>2085</c:v>
                </c:pt>
                <c:pt idx="1263" formatCode="General">
                  <c:v>2085</c:v>
                </c:pt>
                <c:pt idx="1264" formatCode="General">
                  <c:v>2085</c:v>
                </c:pt>
                <c:pt idx="1265" formatCode="General">
                  <c:v>2085</c:v>
                </c:pt>
                <c:pt idx="1266" formatCode="General">
                  <c:v>2085</c:v>
                </c:pt>
                <c:pt idx="1267" formatCode="General">
                  <c:v>2085</c:v>
                </c:pt>
                <c:pt idx="1268" formatCode="General">
                  <c:v>2085</c:v>
                </c:pt>
                <c:pt idx="1269" formatCode="General">
                  <c:v>2085</c:v>
                </c:pt>
                <c:pt idx="1270" formatCode="General">
                  <c:v>2085</c:v>
                </c:pt>
                <c:pt idx="1271" formatCode="General">
                  <c:v>2085</c:v>
                </c:pt>
                <c:pt idx="1272" formatCode="General">
                  <c:v>2085</c:v>
                </c:pt>
                <c:pt idx="1273" formatCode="General">
                  <c:v>2085</c:v>
                </c:pt>
                <c:pt idx="1274" formatCode="General">
                  <c:v>2085</c:v>
                </c:pt>
                <c:pt idx="1275" formatCode="General">
                  <c:v>2085</c:v>
                </c:pt>
                <c:pt idx="1276" formatCode="General">
                  <c:v>2085</c:v>
                </c:pt>
                <c:pt idx="1277" formatCode="General">
                  <c:v>2085</c:v>
                </c:pt>
                <c:pt idx="1278" formatCode="General">
                  <c:v>2085</c:v>
                </c:pt>
                <c:pt idx="1279" formatCode="General">
                  <c:v>2085</c:v>
                </c:pt>
                <c:pt idx="1280" formatCode="General">
                  <c:v>2085</c:v>
                </c:pt>
                <c:pt idx="1281" formatCode="General">
                  <c:v>2085</c:v>
                </c:pt>
                <c:pt idx="1282" formatCode="General">
                  <c:v>2085</c:v>
                </c:pt>
                <c:pt idx="1283" formatCode="General">
                  <c:v>2085</c:v>
                </c:pt>
                <c:pt idx="1284" formatCode="General">
                  <c:v>2085</c:v>
                </c:pt>
                <c:pt idx="1285" formatCode="General">
                  <c:v>2085</c:v>
                </c:pt>
                <c:pt idx="1286" formatCode="General">
                  <c:v>2085</c:v>
                </c:pt>
                <c:pt idx="1287" formatCode="General">
                  <c:v>2085</c:v>
                </c:pt>
                <c:pt idx="1288" formatCode="General">
                  <c:v>2085</c:v>
                </c:pt>
                <c:pt idx="1289" formatCode="General">
                  <c:v>2085</c:v>
                </c:pt>
                <c:pt idx="1290" formatCode="General">
                  <c:v>2085</c:v>
                </c:pt>
                <c:pt idx="1291" formatCode="General">
                  <c:v>2085</c:v>
                </c:pt>
                <c:pt idx="1292" formatCode="General">
                  <c:v>2085</c:v>
                </c:pt>
                <c:pt idx="1293" formatCode="General">
                  <c:v>2085</c:v>
                </c:pt>
                <c:pt idx="1294" formatCode="General">
                  <c:v>2085</c:v>
                </c:pt>
                <c:pt idx="1295" formatCode="General">
                  <c:v>2085</c:v>
                </c:pt>
                <c:pt idx="1296" formatCode="General">
                  <c:v>2085</c:v>
                </c:pt>
                <c:pt idx="1297" formatCode="General">
                  <c:v>2085</c:v>
                </c:pt>
                <c:pt idx="1298" formatCode="General">
                  <c:v>2085</c:v>
                </c:pt>
                <c:pt idx="1299" formatCode="General">
                  <c:v>2085</c:v>
                </c:pt>
                <c:pt idx="1300" formatCode="General">
                  <c:v>2085</c:v>
                </c:pt>
                <c:pt idx="1301" formatCode="General">
                  <c:v>2085</c:v>
                </c:pt>
                <c:pt idx="1302" formatCode="General">
                  <c:v>2085</c:v>
                </c:pt>
                <c:pt idx="1303" formatCode="General">
                  <c:v>2085</c:v>
                </c:pt>
                <c:pt idx="1304" formatCode="General">
                  <c:v>2085</c:v>
                </c:pt>
                <c:pt idx="1305" formatCode="General">
                  <c:v>2085</c:v>
                </c:pt>
                <c:pt idx="1306" formatCode="General">
                  <c:v>2085</c:v>
                </c:pt>
                <c:pt idx="1307" formatCode="General">
                  <c:v>2085</c:v>
                </c:pt>
                <c:pt idx="1308" formatCode="General">
                  <c:v>2085</c:v>
                </c:pt>
                <c:pt idx="1309" formatCode="General">
                  <c:v>2085</c:v>
                </c:pt>
                <c:pt idx="1310" formatCode="General">
                  <c:v>2085</c:v>
                </c:pt>
                <c:pt idx="1311" formatCode="General">
                  <c:v>2085</c:v>
                </c:pt>
                <c:pt idx="1312" formatCode="General">
                  <c:v>2085</c:v>
                </c:pt>
                <c:pt idx="1313" formatCode="General">
                  <c:v>2085</c:v>
                </c:pt>
                <c:pt idx="1314" formatCode="General">
                  <c:v>2085</c:v>
                </c:pt>
                <c:pt idx="1315" formatCode="General">
                  <c:v>2085</c:v>
                </c:pt>
                <c:pt idx="1316" formatCode="General">
                  <c:v>2085</c:v>
                </c:pt>
                <c:pt idx="1317" formatCode="General">
                  <c:v>2085</c:v>
                </c:pt>
                <c:pt idx="1318" formatCode="General">
                  <c:v>2085</c:v>
                </c:pt>
                <c:pt idx="1319" formatCode="General">
                  <c:v>2085</c:v>
                </c:pt>
                <c:pt idx="1320" formatCode="General">
                  <c:v>2085</c:v>
                </c:pt>
                <c:pt idx="1321" formatCode="General">
                  <c:v>2085</c:v>
                </c:pt>
                <c:pt idx="1322" formatCode="General">
                  <c:v>2085</c:v>
                </c:pt>
                <c:pt idx="1323" formatCode="General">
                  <c:v>2085</c:v>
                </c:pt>
                <c:pt idx="1324" formatCode="General">
                  <c:v>2085</c:v>
                </c:pt>
                <c:pt idx="1325" formatCode="General">
                  <c:v>2085</c:v>
                </c:pt>
                <c:pt idx="1326" formatCode="General">
                  <c:v>2085</c:v>
                </c:pt>
                <c:pt idx="1327" formatCode="General">
                  <c:v>2085</c:v>
                </c:pt>
                <c:pt idx="1328" formatCode="General">
                  <c:v>2085</c:v>
                </c:pt>
                <c:pt idx="1329" formatCode="General">
                  <c:v>2085</c:v>
                </c:pt>
                <c:pt idx="1330" formatCode="General">
                  <c:v>2085</c:v>
                </c:pt>
                <c:pt idx="1331" formatCode="General">
                  <c:v>2085</c:v>
                </c:pt>
                <c:pt idx="1332" formatCode="General">
                  <c:v>2085</c:v>
                </c:pt>
                <c:pt idx="1333" formatCode="General">
                  <c:v>2085</c:v>
                </c:pt>
                <c:pt idx="1334" formatCode="General">
                  <c:v>2085</c:v>
                </c:pt>
                <c:pt idx="1335" formatCode="General">
                  <c:v>2085</c:v>
                </c:pt>
                <c:pt idx="1336" formatCode="General">
                  <c:v>2085</c:v>
                </c:pt>
                <c:pt idx="1337" formatCode="General">
                  <c:v>2085</c:v>
                </c:pt>
                <c:pt idx="1338" formatCode="General">
                  <c:v>2085</c:v>
                </c:pt>
                <c:pt idx="1339" formatCode="General">
                  <c:v>2085</c:v>
                </c:pt>
                <c:pt idx="1340" formatCode="General">
                  <c:v>2085</c:v>
                </c:pt>
                <c:pt idx="1341" formatCode="General">
                  <c:v>2085</c:v>
                </c:pt>
                <c:pt idx="1342" formatCode="General">
                  <c:v>2085</c:v>
                </c:pt>
                <c:pt idx="1343" formatCode="General">
                  <c:v>2085</c:v>
                </c:pt>
                <c:pt idx="1344" formatCode="General">
                  <c:v>2085</c:v>
                </c:pt>
                <c:pt idx="1345" formatCode="General">
                  <c:v>2085</c:v>
                </c:pt>
                <c:pt idx="1346" formatCode="General">
                  <c:v>2085</c:v>
                </c:pt>
                <c:pt idx="1347" formatCode="General">
                  <c:v>2085</c:v>
                </c:pt>
                <c:pt idx="1348" formatCode="General">
                  <c:v>2085</c:v>
                </c:pt>
                <c:pt idx="1349" formatCode="General">
                  <c:v>2085</c:v>
                </c:pt>
                <c:pt idx="1350" formatCode="General">
                  <c:v>2085</c:v>
                </c:pt>
                <c:pt idx="1351" formatCode="General">
                  <c:v>2085</c:v>
                </c:pt>
                <c:pt idx="1352" formatCode="General">
                  <c:v>2085</c:v>
                </c:pt>
                <c:pt idx="1353" formatCode="General">
                  <c:v>2085</c:v>
                </c:pt>
                <c:pt idx="1354" formatCode="General">
                  <c:v>2085</c:v>
                </c:pt>
                <c:pt idx="1355" formatCode="General">
                  <c:v>2085</c:v>
                </c:pt>
                <c:pt idx="1356" formatCode="General">
                  <c:v>2085</c:v>
                </c:pt>
                <c:pt idx="1357" formatCode="General">
                  <c:v>2085</c:v>
                </c:pt>
                <c:pt idx="1358" formatCode="General">
                  <c:v>2085</c:v>
                </c:pt>
                <c:pt idx="1359" formatCode="General">
                  <c:v>2085</c:v>
                </c:pt>
                <c:pt idx="1360" formatCode="General">
                  <c:v>2085</c:v>
                </c:pt>
                <c:pt idx="1361" formatCode="General">
                  <c:v>2085</c:v>
                </c:pt>
                <c:pt idx="1362" formatCode="General">
                  <c:v>2085</c:v>
                </c:pt>
                <c:pt idx="1363" formatCode="General">
                  <c:v>2085</c:v>
                </c:pt>
                <c:pt idx="1364" formatCode="General">
                  <c:v>2085</c:v>
                </c:pt>
                <c:pt idx="1365" formatCode="General">
                  <c:v>2085</c:v>
                </c:pt>
                <c:pt idx="1366" formatCode="General">
                  <c:v>2085</c:v>
                </c:pt>
                <c:pt idx="1367" formatCode="General">
                  <c:v>2085</c:v>
                </c:pt>
                <c:pt idx="1368" formatCode="General">
                  <c:v>2085</c:v>
                </c:pt>
                <c:pt idx="1369" formatCode="General">
                  <c:v>2085</c:v>
                </c:pt>
                <c:pt idx="1370" formatCode="General">
                  <c:v>2085</c:v>
                </c:pt>
                <c:pt idx="1371" formatCode="General">
                  <c:v>2085</c:v>
                </c:pt>
                <c:pt idx="1372" formatCode="General">
                  <c:v>2085</c:v>
                </c:pt>
                <c:pt idx="1373" formatCode="General">
                  <c:v>2085</c:v>
                </c:pt>
                <c:pt idx="1374" formatCode="General">
                  <c:v>2085</c:v>
                </c:pt>
                <c:pt idx="1375" formatCode="General">
                  <c:v>2085</c:v>
                </c:pt>
                <c:pt idx="1376" formatCode="General">
                  <c:v>2085</c:v>
                </c:pt>
                <c:pt idx="1377" formatCode="General">
                  <c:v>2085</c:v>
                </c:pt>
                <c:pt idx="1378" formatCode="General">
                  <c:v>2085</c:v>
                </c:pt>
                <c:pt idx="1379" formatCode="General">
                  <c:v>2085</c:v>
                </c:pt>
                <c:pt idx="1380" formatCode="General">
                  <c:v>2085</c:v>
                </c:pt>
                <c:pt idx="1381" formatCode="General">
                  <c:v>2085</c:v>
                </c:pt>
                <c:pt idx="1382" formatCode="General">
                  <c:v>2085</c:v>
                </c:pt>
                <c:pt idx="1383" formatCode="General">
                  <c:v>2085</c:v>
                </c:pt>
                <c:pt idx="1384" formatCode="General">
                  <c:v>2085</c:v>
                </c:pt>
                <c:pt idx="1385" formatCode="General">
                  <c:v>2085</c:v>
                </c:pt>
                <c:pt idx="1386" formatCode="General">
                  <c:v>2085</c:v>
                </c:pt>
                <c:pt idx="1387" formatCode="General">
                  <c:v>2085</c:v>
                </c:pt>
                <c:pt idx="1388" formatCode="General">
                  <c:v>2085</c:v>
                </c:pt>
                <c:pt idx="1389" formatCode="General">
                  <c:v>2085</c:v>
                </c:pt>
                <c:pt idx="1390" formatCode="General">
                  <c:v>2085</c:v>
                </c:pt>
                <c:pt idx="1391" formatCode="General">
                  <c:v>2085</c:v>
                </c:pt>
                <c:pt idx="1392" formatCode="General">
                  <c:v>2085</c:v>
                </c:pt>
                <c:pt idx="1393" formatCode="General">
                  <c:v>2085</c:v>
                </c:pt>
                <c:pt idx="1394" formatCode="General">
                  <c:v>2085</c:v>
                </c:pt>
                <c:pt idx="1395" formatCode="General">
                  <c:v>2085</c:v>
                </c:pt>
                <c:pt idx="1396" formatCode="General">
                  <c:v>2085</c:v>
                </c:pt>
                <c:pt idx="1397" formatCode="General">
                  <c:v>2085</c:v>
                </c:pt>
                <c:pt idx="1398" formatCode="General">
                  <c:v>2085</c:v>
                </c:pt>
                <c:pt idx="1399" formatCode="General">
                  <c:v>2085</c:v>
                </c:pt>
                <c:pt idx="1400" formatCode="General">
                  <c:v>2085</c:v>
                </c:pt>
                <c:pt idx="1401" formatCode="General">
                  <c:v>2085</c:v>
                </c:pt>
                <c:pt idx="1402" formatCode="General">
                  <c:v>2085</c:v>
                </c:pt>
                <c:pt idx="1403" formatCode="General">
                  <c:v>2085</c:v>
                </c:pt>
                <c:pt idx="1404" formatCode="General">
                  <c:v>2085</c:v>
                </c:pt>
                <c:pt idx="1405" formatCode="General">
                  <c:v>2085</c:v>
                </c:pt>
                <c:pt idx="1406" formatCode="General">
                  <c:v>2085</c:v>
                </c:pt>
                <c:pt idx="1407" formatCode="General">
                  <c:v>2085</c:v>
                </c:pt>
                <c:pt idx="1408" formatCode="General">
                  <c:v>2085</c:v>
                </c:pt>
                <c:pt idx="1409" formatCode="General">
                  <c:v>2085</c:v>
                </c:pt>
                <c:pt idx="1410" formatCode="General">
                  <c:v>2085</c:v>
                </c:pt>
                <c:pt idx="1411" formatCode="General">
                  <c:v>2085</c:v>
                </c:pt>
                <c:pt idx="1412" formatCode="General">
                  <c:v>2085</c:v>
                </c:pt>
                <c:pt idx="1413" formatCode="General">
                  <c:v>2085</c:v>
                </c:pt>
                <c:pt idx="1414" formatCode="General">
                  <c:v>2085</c:v>
                </c:pt>
                <c:pt idx="1415" formatCode="General">
                  <c:v>2085</c:v>
                </c:pt>
                <c:pt idx="1416" formatCode="General">
                  <c:v>2085</c:v>
                </c:pt>
                <c:pt idx="1417" formatCode="General">
                  <c:v>2085</c:v>
                </c:pt>
                <c:pt idx="1418" formatCode="General">
                  <c:v>2085</c:v>
                </c:pt>
                <c:pt idx="1419" formatCode="General">
                  <c:v>2085</c:v>
                </c:pt>
                <c:pt idx="1420" formatCode="General">
                  <c:v>2085</c:v>
                </c:pt>
                <c:pt idx="1421" formatCode="General">
                  <c:v>2085</c:v>
                </c:pt>
                <c:pt idx="1422" formatCode="General">
                  <c:v>2085</c:v>
                </c:pt>
                <c:pt idx="1423" formatCode="General">
                  <c:v>2085</c:v>
                </c:pt>
                <c:pt idx="1424" formatCode="General">
                  <c:v>2085</c:v>
                </c:pt>
                <c:pt idx="1425" formatCode="General">
                  <c:v>2085</c:v>
                </c:pt>
                <c:pt idx="1426" formatCode="General">
                  <c:v>2085</c:v>
                </c:pt>
                <c:pt idx="1427" formatCode="General">
                  <c:v>2085</c:v>
                </c:pt>
                <c:pt idx="1428" formatCode="General">
                  <c:v>2085</c:v>
                </c:pt>
                <c:pt idx="1429" formatCode="General">
                  <c:v>2085</c:v>
                </c:pt>
                <c:pt idx="1430" formatCode="General">
                  <c:v>2085</c:v>
                </c:pt>
                <c:pt idx="1431" formatCode="General">
                  <c:v>2085</c:v>
                </c:pt>
                <c:pt idx="1432" formatCode="General">
                  <c:v>2085</c:v>
                </c:pt>
                <c:pt idx="1433" formatCode="General">
                  <c:v>2085</c:v>
                </c:pt>
                <c:pt idx="1434" formatCode="General">
                  <c:v>2085</c:v>
                </c:pt>
                <c:pt idx="1435" formatCode="General">
                  <c:v>2085</c:v>
                </c:pt>
                <c:pt idx="1436" formatCode="General">
                  <c:v>2085</c:v>
                </c:pt>
                <c:pt idx="1437" formatCode="General">
                  <c:v>2085</c:v>
                </c:pt>
                <c:pt idx="1438" formatCode="General">
                  <c:v>2085</c:v>
                </c:pt>
                <c:pt idx="1439" formatCode="General">
                  <c:v>2085</c:v>
                </c:pt>
                <c:pt idx="1440" formatCode="General">
                  <c:v>2085</c:v>
                </c:pt>
                <c:pt idx="1441" formatCode="General">
                  <c:v>2085</c:v>
                </c:pt>
                <c:pt idx="1442" formatCode="General">
                  <c:v>2085</c:v>
                </c:pt>
                <c:pt idx="1443" formatCode="General">
                  <c:v>2085</c:v>
                </c:pt>
                <c:pt idx="1444" formatCode="General">
                  <c:v>2085</c:v>
                </c:pt>
                <c:pt idx="1445" formatCode="General">
                  <c:v>2085</c:v>
                </c:pt>
                <c:pt idx="1446" formatCode="General">
                  <c:v>2085</c:v>
                </c:pt>
                <c:pt idx="1447" formatCode="General">
                  <c:v>2085</c:v>
                </c:pt>
                <c:pt idx="1448" formatCode="General">
                  <c:v>2085</c:v>
                </c:pt>
                <c:pt idx="1449" formatCode="General">
                  <c:v>2085</c:v>
                </c:pt>
                <c:pt idx="1450" formatCode="General">
                  <c:v>2085</c:v>
                </c:pt>
                <c:pt idx="1451" formatCode="General">
                  <c:v>2085</c:v>
                </c:pt>
                <c:pt idx="1452" formatCode="General">
                  <c:v>2085</c:v>
                </c:pt>
                <c:pt idx="1453" formatCode="General">
                  <c:v>2085</c:v>
                </c:pt>
                <c:pt idx="1454" formatCode="General">
                  <c:v>2085</c:v>
                </c:pt>
                <c:pt idx="1455" formatCode="General">
                  <c:v>2085</c:v>
                </c:pt>
                <c:pt idx="1456" formatCode="General">
                  <c:v>2085</c:v>
                </c:pt>
                <c:pt idx="1457" formatCode="General">
                  <c:v>2085</c:v>
                </c:pt>
                <c:pt idx="1458" formatCode="General">
                  <c:v>2085</c:v>
                </c:pt>
                <c:pt idx="1459" formatCode="General">
                  <c:v>2085</c:v>
                </c:pt>
                <c:pt idx="1460" formatCode="General">
                  <c:v>2085</c:v>
                </c:pt>
                <c:pt idx="1461" formatCode="General">
                  <c:v>2085</c:v>
                </c:pt>
                <c:pt idx="1462" formatCode="General">
                  <c:v>2085</c:v>
                </c:pt>
                <c:pt idx="1463" formatCode="General">
                  <c:v>2085</c:v>
                </c:pt>
                <c:pt idx="1464" formatCode="General">
                  <c:v>2085</c:v>
                </c:pt>
                <c:pt idx="1465" formatCode="General">
                  <c:v>2085</c:v>
                </c:pt>
                <c:pt idx="1466" formatCode="General">
                  <c:v>2085</c:v>
                </c:pt>
                <c:pt idx="1467" formatCode="General">
                  <c:v>2085</c:v>
                </c:pt>
                <c:pt idx="1468" formatCode="General">
                  <c:v>2085</c:v>
                </c:pt>
                <c:pt idx="1469" formatCode="General">
                  <c:v>2085</c:v>
                </c:pt>
                <c:pt idx="1470" formatCode="General">
                  <c:v>2085</c:v>
                </c:pt>
                <c:pt idx="1471" formatCode="General">
                  <c:v>2085</c:v>
                </c:pt>
                <c:pt idx="1472" formatCode="General">
                  <c:v>2085</c:v>
                </c:pt>
                <c:pt idx="1473" formatCode="General">
                  <c:v>2085</c:v>
                </c:pt>
                <c:pt idx="1474" formatCode="General">
                  <c:v>2085</c:v>
                </c:pt>
                <c:pt idx="1475" formatCode="General">
                  <c:v>2085</c:v>
                </c:pt>
                <c:pt idx="1476" formatCode="General">
                  <c:v>2085</c:v>
                </c:pt>
                <c:pt idx="1477" formatCode="General">
                  <c:v>2085</c:v>
                </c:pt>
                <c:pt idx="1478" formatCode="General">
                  <c:v>2085</c:v>
                </c:pt>
                <c:pt idx="1479" formatCode="General">
                  <c:v>2085</c:v>
                </c:pt>
                <c:pt idx="1480" formatCode="General">
                  <c:v>2085</c:v>
                </c:pt>
                <c:pt idx="1481" formatCode="General">
                  <c:v>2085</c:v>
                </c:pt>
                <c:pt idx="1482" formatCode="General">
                  <c:v>2085</c:v>
                </c:pt>
                <c:pt idx="1483" formatCode="General">
                  <c:v>2085</c:v>
                </c:pt>
                <c:pt idx="1484" formatCode="General">
                  <c:v>2085</c:v>
                </c:pt>
                <c:pt idx="1485" formatCode="General">
                  <c:v>2085</c:v>
                </c:pt>
                <c:pt idx="1486" formatCode="General">
                  <c:v>2085</c:v>
                </c:pt>
                <c:pt idx="1487" formatCode="General">
                  <c:v>2085</c:v>
                </c:pt>
                <c:pt idx="1488" formatCode="General">
                  <c:v>2085</c:v>
                </c:pt>
                <c:pt idx="1489" formatCode="General">
                  <c:v>2085</c:v>
                </c:pt>
                <c:pt idx="1490" formatCode="General">
                  <c:v>2085</c:v>
                </c:pt>
                <c:pt idx="1491" formatCode="General">
                  <c:v>2085</c:v>
                </c:pt>
                <c:pt idx="1492" formatCode="General">
                  <c:v>2085</c:v>
                </c:pt>
                <c:pt idx="1493" formatCode="General">
                  <c:v>2085</c:v>
                </c:pt>
                <c:pt idx="1494" formatCode="General">
                  <c:v>2085</c:v>
                </c:pt>
                <c:pt idx="1495" formatCode="General">
                  <c:v>2085</c:v>
                </c:pt>
                <c:pt idx="1496" formatCode="General">
                  <c:v>2085</c:v>
                </c:pt>
                <c:pt idx="1497" formatCode="General">
                  <c:v>2085</c:v>
                </c:pt>
                <c:pt idx="1498" formatCode="General">
                  <c:v>2085</c:v>
                </c:pt>
                <c:pt idx="1499" formatCode="General">
                  <c:v>2085</c:v>
                </c:pt>
                <c:pt idx="1500" formatCode="General">
                  <c:v>2085</c:v>
                </c:pt>
                <c:pt idx="1501" formatCode="General">
                  <c:v>2085</c:v>
                </c:pt>
                <c:pt idx="1502" formatCode="General">
                  <c:v>2085</c:v>
                </c:pt>
                <c:pt idx="1503" formatCode="General">
                  <c:v>2085</c:v>
                </c:pt>
                <c:pt idx="1504" formatCode="General">
                  <c:v>2085</c:v>
                </c:pt>
                <c:pt idx="1505" formatCode="General">
                  <c:v>2085</c:v>
                </c:pt>
                <c:pt idx="1506" formatCode="General">
                  <c:v>2085</c:v>
                </c:pt>
                <c:pt idx="1507" formatCode="General">
                  <c:v>2085</c:v>
                </c:pt>
                <c:pt idx="1508" formatCode="General">
                  <c:v>2085</c:v>
                </c:pt>
                <c:pt idx="1509" formatCode="General">
                  <c:v>2085</c:v>
                </c:pt>
                <c:pt idx="1510" formatCode="General">
                  <c:v>2085</c:v>
                </c:pt>
                <c:pt idx="1511" formatCode="General">
                  <c:v>2085</c:v>
                </c:pt>
                <c:pt idx="1512" formatCode="General">
                  <c:v>2085</c:v>
                </c:pt>
                <c:pt idx="1513" formatCode="General">
                  <c:v>2085</c:v>
                </c:pt>
                <c:pt idx="1514" formatCode="General">
                  <c:v>2085</c:v>
                </c:pt>
                <c:pt idx="1515" formatCode="General">
                  <c:v>2085</c:v>
                </c:pt>
                <c:pt idx="1516" formatCode="General">
                  <c:v>2085</c:v>
                </c:pt>
                <c:pt idx="1517" formatCode="General">
                  <c:v>2085</c:v>
                </c:pt>
                <c:pt idx="1518" formatCode="General">
                  <c:v>2085</c:v>
                </c:pt>
                <c:pt idx="1519" formatCode="General">
                  <c:v>2085</c:v>
                </c:pt>
                <c:pt idx="1520" formatCode="General">
                  <c:v>2085</c:v>
                </c:pt>
                <c:pt idx="1521" formatCode="General">
                  <c:v>2085</c:v>
                </c:pt>
                <c:pt idx="1522" formatCode="General">
                  <c:v>2085</c:v>
                </c:pt>
                <c:pt idx="1523" formatCode="General">
                  <c:v>2085</c:v>
                </c:pt>
                <c:pt idx="1524" formatCode="General">
                  <c:v>2085</c:v>
                </c:pt>
                <c:pt idx="1525" formatCode="General">
                  <c:v>2085</c:v>
                </c:pt>
                <c:pt idx="1526" formatCode="General">
                  <c:v>2085</c:v>
                </c:pt>
                <c:pt idx="1527" formatCode="General">
                  <c:v>2085</c:v>
                </c:pt>
                <c:pt idx="1528" formatCode="General">
                  <c:v>2085</c:v>
                </c:pt>
                <c:pt idx="1529" formatCode="General">
                  <c:v>2085</c:v>
                </c:pt>
                <c:pt idx="1530" formatCode="General">
                  <c:v>2085</c:v>
                </c:pt>
                <c:pt idx="1531" formatCode="General">
                  <c:v>2085</c:v>
                </c:pt>
                <c:pt idx="1532" formatCode="General">
                  <c:v>2085</c:v>
                </c:pt>
                <c:pt idx="1533" formatCode="General">
                  <c:v>2085</c:v>
                </c:pt>
                <c:pt idx="1534" formatCode="General">
                  <c:v>2085</c:v>
                </c:pt>
                <c:pt idx="1535" formatCode="General">
                  <c:v>2085</c:v>
                </c:pt>
                <c:pt idx="1536" formatCode="General">
                  <c:v>2085</c:v>
                </c:pt>
                <c:pt idx="1537" formatCode="General">
                  <c:v>2085</c:v>
                </c:pt>
                <c:pt idx="1538" formatCode="General">
                  <c:v>2085</c:v>
                </c:pt>
                <c:pt idx="1539" formatCode="General">
                  <c:v>2085</c:v>
                </c:pt>
                <c:pt idx="1540" formatCode="General">
                  <c:v>2085</c:v>
                </c:pt>
                <c:pt idx="1541" formatCode="General">
                  <c:v>2085</c:v>
                </c:pt>
                <c:pt idx="1542" formatCode="General">
                  <c:v>2085</c:v>
                </c:pt>
                <c:pt idx="1543" formatCode="General">
                  <c:v>2085</c:v>
                </c:pt>
                <c:pt idx="1544" formatCode="General">
                  <c:v>2085</c:v>
                </c:pt>
                <c:pt idx="1545" formatCode="General">
                  <c:v>2085</c:v>
                </c:pt>
                <c:pt idx="1546" formatCode="General">
                  <c:v>2085</c:v>
                </c:pt>
                <c:pt idx="1547" formatCode="General">
                  <c:v>2085</c:v>
                </c:pt>
                <c:pt idx="1548" formatCode="General">
                  <c:v>2085</c:v>
                </c:pt>
                <c:pt idx="1549" formatCode="General">
                  <c:v>2085</c:v>
                </c:pt>
                <c:pt idx="1550" formatCode="General">
                  <c:v>2085</c:v>
                </c:pt>
                <c:pt idx="1551" formatCode="General">
                  <c:v>2085</c:v>
                </c:pt>
                <c:pt idx="1552" formatCode="General">
                  <c:v>2085</c:v>
                </c:pt>
                <c:pt idx="1553" formatCode="General">
                  <c:v>2085</c:v>
                </c:pt>
                <c:pt idx="1554" formatCode="General">
                  <c:v>2085</c:v>
                </c:pt>
                <c:pt idx="1555" formatCode="General">
                  <c:v>2085</c:v>
                </c:pt>
                <c:pt idx="1556" formatCode="General">
                  <c:v>2085</c:v>
                </c:pt>
                <c:pt idx="1557" formatCode="General">
                  <c:v>2085</c:v>
                </c:pt>
                <c:pt idx="1558" formatCode="General">
                  <c:v>2085</c:v>
                </c:pt>
                <c:pt idx="1559" formatCode="General">
                  <c:v>2085</c:v>
                </c:pt>
                <c:pt idx="1560" formatCode="General">
                  <c:v>2085</c:v>
                </c:pt>
                <c:pt idx="1561" formatCode="General">
                  <c:v>2085</c:v>
                </c:pt>
                <c:pt idx="1562" formatCode="General">
                  <c:v>2085</c:v>
                </c:pt>
                <c:pt idx="1563" formatCode="General">
                  <c:v>2085</c:v>
                </c:pt>
                <c:pt idx="1564" formatCode="General">
                  <c:v>2085</c:v>
                </c:pt>
                <c:pt idx="1565" formatCode="General">
                  <c:v>2085</c:v>
                </c:pt>
                <c:pt idx="1566" formatCode="General">
                  <c:v>2085</c:v>
                </c:pt>
                <c:pt idx="1567" formatCode="General">
                  <c:v>2085</c:v>
                </c:pt>
                <c:pt idx="1568" formatCode="General">
                  <c:v>2085</c:v>
                </c:pt>
                <c:pt idx="1569" formatCode="General">
                  <c:v>2085</c:v>
                </c:pt>
                <c:pt idx="1570" formatCode="General">
                  <c:v>2085</c:v>
                </c:pt>
                <c:pt idx="1571" formatCode="General">
                  <c:v>2085</c:v>
                </c:pt>
                <c:pt idx="1572" formatCode="General">
                  <c:v>2085</c:v>
                </c:pt>
                <c:pt idx="1573" formatCode="General">
                  <c:v>2085</c:v>
                </c:pt>
                <c:pt idx="1574" formatCode="General">
                  <c:v>2085</c:v>
                </c:pt>
                <c:pt idx="1575" formatCode="General">
                  <c:v>2085</c:v>
                </c:pt>
                <c:pt idx="1576" formatCode="General">
                  <c:v>2085</c:v>
                </c:pt>
                <c:pt idx="1577" formatCode="General">
                  <c:v>2085</c:v>
                </c:pt>
                <c:pt idx="1578" formatCode="General">
                  <c:v>2085</c:v>
                </c:pt>
                <c:pt idx="1579" formatCode="General">
                  <c:v>2085</c:v>
                </c:pt>
                <c:pt idx="1580" formatCode="General">
                  <c:v>2085</c:v>
                </c:pt>
                <c:pt idx="1581" formatCode="General">
                  <c:v>2085</c:v>
                </c:pt>
                <c:pt idx="1582" formatCode="General">
                  <c:v>2085</c:v>
                </c:pt>
                <c:pt idx="1583" formatCode="General">
                  <c:v>2085</c:v>
                </c:pt>
                <c:pt idx="1584" formatCode="General">
                  <c:v>2085</c:v>
                </c:pt>
                <c:pt idx="1585" formatCode="General">
                  <c:v>2085</c:v>
                </c:pt>
                <c:pt idx="1586" formatCode="General">
                  <c:v>2085</c:v>
                </c:pt>
                <c:pt idx="1587" formatCode="General">
                  <c:v>2085</c:v>
                </c:pt>
                <c:pt idx="1588" formatCode="General">
                  <c:v>2085</c:v>
                </c:pt>
                <c:pt idx="1589" formatCode="General">
                  <c:v>2085</c:v>
                </c:pt>
                <c:pt idx="1590" formatCode="General">
                  <c:v>2085</c:v>
                </c:pt>
                <c:pt idx="1591" formatCode="General">
                  <c:v>2085</c:v>
                </c:pt>
                <c:pt idx="1592" formatCode="General">
                  <c:v>2085</c:v>
                </c:pt>
                <c:pt idx="1593" formatCode="General">
                  <c:v>2085</c:v>
                </c:pt>
                <c:pt idx="1594" formatCode="General">
                  <c:v>2085</c:v>
                </c:pt>
                <c:pt idx="1595" formatCode="General">
                  <c:v>2085</c:v>
                </c:pt>
                <c:pt idx="1596" formatCode="General">
                  <c:v>2085</c:v>
                </c:pt>
                <c:pt idx="1597" formatCode="General">
                  <c:v>2085</c:v>
                </c:pt>
                <c:pt idx="1598" formatCode="General">
                  <c:v>2085</c:v>
                </c:pt>
                <c:pt idx="1599" formatCode="General">
                  <c:v>2085</c:v>
                </c:pt>
                <c:pt idx="1600" formatCode="General">
                  <c:v>2085</c:v>
                </c:pt>
                <c:pt idx="1601" formatCode="General">
                  <c:v>2085</c:v>
                </c:pt>
                <c:pt idx="1602" formatCode="General">
                  <c:v>2085</c:v>
                </c:pt>
                <c:pt idx="1603" formatCode="General">
                  <c:v>2085</c:v>
                </c:pt>
                <c:pt idx="1604" formatCode="General">
                  <c:v>2085</c:v>
                </c:pt>
                <c:pt idx="1605" formatCode="General">
                  <c:v>2085</c:v>
                </c:pt>
                <c:pt idx="1606" formatCode="General">
                  <c:v>2085</c:v>
                </c:pt>
                <c:pt idx="1607" formatCode="General">
                  <c:v>2085</c:v>
                </c:pt>
                <c:pt idx="1608" formatCode="General">
                  <c:v>2085</c:v>
                </c:pt>
                <c:pt idx="1609" formatCode="General">
                  <c:v>2085</c:v>
                </c:pt>
                <c:pt idx="1610" formatCode="General">
                  <c:v>2085</c:v>
                </c:pt>
                <c:pt idx="1611" formatCode="General">
                  <c:v>2085</c:v>
                </c:pt>
                <c:pt idx="1612" formatCode="General">
                  <c:v>2085</c:v>
                </c:pt>
                <c:pt idx="1613" formatCode="General">
                  <c:v>2085</c:v>
                </c:pt>
                <c:pt idx="1614" formatCode="General">
                  <c:v>2085</c:v>
                </c:pt>
                <c:pt idx="1615" formatCode="General">
                  <c:v>2085</c:v>
                </c:pt>
                <c:pt idx="1616" formatCode="General">
                  <c:v>2085</c:v>
                </c:pt>
                <c:pt idx="1617" formatCode="General">
                  <c:v>2085</c:v>
                </c:pt>
                <c:pt idx="1618" formatCode="General">
                  <c:v>2085</c:v>
                </c:pt>
                <c:pt idx="1619" formatCode="General">
                  <c:v>2085</c:v>
                </c:pt>
                <c:pt idx="1620" formatCode="General">
                  <c:v>2085</c:v>
                </c:pt>
                <c:pt idx="1621" formatCode="General">
                  <c:v>2085</c:v>
                </c:pt>
                <c:pt idx="1622" formatCode="General">
                  <c:v>2085</c:v>
                </c:pt>
                <c:pt idx="1623" formatCode="General">
                  <c:v>2085</c:v>
                </c:pt>
                <c:pt idx="1624" formatCode="General">
                  <c:v>2085</c:v>
                </c:pt>
                <c:pt idx="1625" formatCode="General">
                  <c:v>2085</c:v>
                </c:pt>
                <c:pt idx="1626" formatCode="General">
                  <c:v>2085</c:v>
                </c:pt>
                <c:pt idx="1627" formatCode="General">
                  <c:v>2085</c:v>
                </c:pt>
                <c:pt idx="1628" formatCode="General">
                  <c:v>2085</c:v>
                </c:pt>
                <c:pt idx="1629" formatCode="General">
                  <c:v>2085</c:v>
                </c:pt>
                <c:pt idx="1630" formatCode="General">
                  <c:v>2085</c:v>
                </c:pt>
                <c:pt idx="1631" formatCode="General">
                  <c:v>2085</c:v>
                </c:pt>
                <c:pt idx="1632" formatCode="General">
                  <c:v>2085</c:v>
                </c:pt>
                <c:pt idx="1633" formatCode="General">
                  <c:v>2085</c:v>
                </c:pt>
                <c:pt idx="1634" formatCode="General">
                  <c:v>2085</c:v>
                </c:pt>
                <c:pt idx="1635" formatCode="General">
                  <c:v>2085</c:v>
                </c:pt>
                <c:pt idx="1636" formatCode="General">
                  <c:v>2085</c:v>
                </c:pt>
                <c:pt idx="1637" formatCode="General">
                  <c:v>2085</c:v>
                </c:pt>
                <c:pt idx="1638" formatCode="General">
                  <c:v>2085</c:v>
                </c:pt>
                <c:pt idx="1639" formatCode="General">
                  <c:v>2085</c:v>
                </c:pt>
                <c:pt idx="1640" formatCode="General">
                  <c:v>2085</c:v>
                </c:pt>
                <c:pt idx="1641" formatCode="General">
                  <c:v>2085</c:v>
                </c:pt>
                <c:pt idx="1642" formatCode="General">
                  <c:v>2085</c:v>
                </c:pt>
                <c:pt idx="1643" formatCode="General">
                  <c:v>2085</c:v>
                </c:pt>
                <c:pt idx="1644" formatCode="General">
                  <c:v>2085</c:v>
                </c:pt>
                <c:pt idx="1645" formatCode="General">
                  <c:v>2085</c:v>
                </c:pt>
                <c:pt idx="1646" formatCode="General">
                  <c:v>2085</c:v>
                </c:pt>
                <c:pt idx="1647" formatCode="General">
                  <c:v>2085</c:v>
                </c:pt>
                <c:pt idx="1648" formatCode="General">
                  <c:v>2085</c:v>
                </c:pt>
                <c:pt idx="1649" formatCode="General">
                  <c:v>2085</c:v>
                </c:pt>
                <c:pt idx="1650" formatCode="General">
                  <c:v>2085</c:v>
                </c:pt>
                <c:pt idx="1651" formatCode="General">
                  <c:v>2085</c:v>
                </c:pt>
                <c:pt idx="1652" formatCode="General">
                  <c:v>2085</c:v>
                </c:pt>
                <c:pt idx="1653" formatCode="General">
                  <c:v>2085</c:v>
                </c:pt>
                <c:pt idx="1654" formatCode="General">
                  <c:v>2085</c:v>
                </c:pt>
                <c:pt idx="1655" formatCode="General">
                  <c:v>2085</c:v>
                </c:pt>
                <c:pt idx="1656" formatCode="General">
                  <c:v>2085</c:v>
                </c:pt>
                <c:pt idx="1657" formatCode="General">
                  <c:v>2085</c:v>
                </c:pt>
                <c:pt idx="1658" formatCode="General">
                  <c:v>2085</c:v>
                </c:pt>
                <c:pt idx="1659" formatCode="General">
                  <c:v>2085</c:v>
                </c:pt>
                <c:pt idx="1660" formatCode="General">
                  <c:v>2085</c:v>
                </c:pt>
                <c:pt idx="1661" formatCode="General">
                  <c:v>2085</c:v>
                </c:pt>
                <c:pt idx="1662" formatCode="General">
                  <c:v>2085</c:v>
                </c:pt>
                <c:pt idx="1663" formatCode="General">
                  <c:v>2085</c:v>
                </c:pt>
                <c:pt idx="1664" formatCode="General">
                  <c:v>2085</c:v>
                </c:pt>
                <c:pt idx="1665" formatCode="General">
                  <c:v>2085</c:v>
                </c:pt>
                <c:pt idx="1666" formatCode="General">
                  <c:v>2085</c:v>
                </c:pt>
                <c:pt idx="1667" formatCode="General">
                  <c:v>2085</c:v>
                </c:pt>
                <c:pt idx="1668" formatCode="General">
                  <c:v>2085</c:v>
                </c:pt>
                <c:pt idx="1669" formatCode="General">
                  <c:v>2085</c:v>
                </c:pt>
                <c:pt idx="1670" formatCode="General">
                  <c:v>2085</c:v>
                </c:pt>
                <c:pt idx="1671" formatCode="General">
                  <c:v>2085</c:v>
                </c:pt>
                <c:pt idx="1672" formatCode="General">
                  <c:v>2085</c:v>
                </c:pt>
                <c:pt idx="1673" formatCode="General">
                  <c:v>2085</c:v>
                </c:pt>
                <c:pt idx="1674" formatCode="General">
                  <c:v>2085</c:v>
                </c:pt>
                <c:pt idx="1675" formatCode="General">
                  <c:v>2085</c:v>
                </c:pt>
                <c:pt idx="1676" formatCode="General">
                  <c:v>2085</c:v>
                </c:pt>
                <c:pt idx="1677" formatCode="General">
                  <c:v>2085</c:v>
                </c:pt>
                <c:pt idx="1678" formatCode="General">
                  <c:v>2085</c:v>
                </c:pt>
                <c:pt idx="1679" formatCode="General">
                  <c:v>2085</c:v>
                </c:pt>
                <c:pt idx="1680" formatCode="General">
                  <c:v>2085</c:v>
                </c:pt>
                <c:pt idx="1681" formatCode="General">
                  <c:v>2085</c:v>
                </c:pt>
                <c:pt idx="1682" formatCode="General">
                  <c:v>2085</c:v>
                </c:pt>
                <c:pt idx="1683" formatCode="General">
                  <c:v>2085</c:v>
                </c:pt>
                <c:pt idx="1684" formatCode="General">
                  <c:v>2085</c:v>
                </c:pt>
                <c:pt idx="1685" formatCode="General">
                  <c:v>2085</c:v>
                </c:pt>
                <c:pt idx="1686" formatCode="General">
                  <c:v>2085</c:v>
                </c:pt>
                <c:pt idx="1687" formatCode="General">
                  <c:v>2085</c:v>
                </c:pt>
                <c:pt idx="1688" formatCode="General">
                  <c:v>2085</c:v>
                </c:pt>
                <c:pt idx="1689" formatCode="General">
                  <c:v>2085</c:v>
                </c:pt>
                <c:pt idx="1690" formatCode="General">
                  <c:v>2085</c:v>
                </c:pt>
                <c:pt idx="1691" formatCode="General">
                  <c:v>2085</c:v>
                </c:pt>
                <c:pt idx="1692" formatCode="General">
                  <c:v>2085</c:v>
                </c:pt>
                <c:pt idx="1693" formatCode="General">
                  <c:v>2085</c:v>
                </c:pt>
                <c:pt idx="1694" formatCode="General">
                  <c:v>2085</c:v>
                </c:pt>
                <c:pt idx="1695" formatCode="General">
                  <c:v>2085</c:v>
                </c:pt>
                <c:pt idx="1696" formatCode="General">
                  <c:v>2085</c:v>
                </c:pt>
                <c:pt idx="1697" formatCode="General">
                  <c:v>2085</c:v>
                </c:pt>
                <c:pt idx="1698" formatCode="General">
                  <c:v>2085</c:v>
                </c:pt>
                <c:pt idx="1699" formatCode="General">
                  <c:v>2085</c:v>
                </c:pt>
                <c:pt idx="1700" formatCode="General">
                  <c:v>2085</c:v>
                </c:pt>
                <c:pt idx="1701" formatCode="General">
                  <c:v>2085</c:v>
                </c:pt>
                <c:pt idx="1702" formatCode="General">
                  <c:v>2085</c:v>
                </c:pt>
                <c:pt idx="1703" formatCode="General">
                  <c:v>2085</c:v>
                </c:pt>
                <c:pt idx="1704" formatCode="General">
                  <c:v>2085</c:v>
                </c:pt>
                <c:pt idx="1705" formatCode="General">
                  <c:v>2085</c:v>
                </c:pt>
                <c:pt idx="1706" formatCode="General">
                  <c:v>2085</c:v>
                </c:pt>
                <c:pt idx="1707" formatCode="General">
                  <c:v>2085</c:v>
                </c:pt>
                <c:pt idx="1708" formatCode="General">
                  <c:v>2085</c:v>
                </c:pt>
                <c:pt idx="1709" formatCode="General">
                  <c:v>2085</c:v>
                </c:pt>
                <c:pt idx="1710" formatCode="General">
                  <c:v>2085</c:v>
                </c:pt>
                <c:pt idx="1711" formatCode="General">
                  <c:v>2085</c:v>
                </c:pt>
                <c:pt idx="1712" formatCode="General">
                  <c:v>2085</c:v>
                </c:pt>
                <c:pt idx="1713" formatCode="General">
                  <c:v>2085</c:v>
                </c:pt>
                <c:pt idx="1714" formatCode="General">
                  <c:v>2085</c:v>
                </c:pt>
                <c:pt idx="1715" formatCode="General">
                  <c:v>2085</c:v>
                </c:pt>
                <c:pt idx="1716" formatCode="General">
                  <c:v>2085</c:v>
                </c:pt>
                <c:pt idx="1717" formatCode="General">
                  <c:v>2085</c:v>
                </c:pt>
                <c:pt idx="1718" formatCode="General">
                  <c:v>2085</c:v>
                </c:pt>
                <c:pt idx="1719" formatCode="General">
                  <c:v>2085</c:v>
                </c:pt>
                <c:pt idx="1720" formatCode="General">
                  <c:v>2085</c:v>
                </c:pt>
                <c:pt idx="1721" formatCode="General">
                  <c:v>2085</c:v>
                </c:pt>
                <c:pt idx="1722" formatCode="General">
                  <c:v>2085</c:v>
                </c:pt>
                <c:pt idx="1723" formatCode="General">
                  <c:v>2085</c:v>
                </c:pt>
                <c:pt idx="1724" formatCode="General">
                  <c:v>2085</c:v>
                </c:pt>
                <c:pt idx="1725" formatCode="General">
                  <c:v>2085</c:v>
                </c:pt>
                <c:pt idx="1726" formatCode="General">
                  <c:v>2085</c:v>
                </c:pt>
                <c:pt idx="1727" formatCode="General">
                  <c:v>2085</c:v>
                </c:pt>
                <c:pt idx="1728" formatCode="General">
                  <c:v>2085</c:v>
                </c:pt>
                <c:pt idx="1729" formatCode="General">
                  <c:v>2085</c:v>
                </c:pt>
                <c:pt idx="1730" formatCode="General">
                  <c:v>2085</c:v>
                </c:pt>
                <c:pt idx="1731" formatCode="General">
                  <c:v>2085</c:v>
                </c:pt>
                <c:pt idx="1732" formatCode="General">
                  <c:v>2085</c:v>
                </c:pt>
                <c:pt idx="1733" formatCode="General">
                  <c:v>2085</c:v>
                </c:pt>
                <c:pt idx="1734" formatCode="General">
                  <c:v>2085</c:v>
                </c:pt>
                <c:pt idx="1735" formatCode="General">
                  <c:v>2085</c:v>
                </c:pt>
                <c:pt idx="1736" formatCode="General">
                  <c:v>2085</c:v>
                </c:pt>
                <c:pt idx="1737" formatCode="General">
                  <c:v>2085</c:v>
                </c:pt>
                <c:pt idx="1738" formatCode="General">
                  <c:v>2085</c:v>
                </c:pt>
                <c:pt idx="1739" formatCode="General">
                  <c:v>2085</c:v>
                </c:pt>
                <c:pt idx="1740" formatCode="General">
                  <c:v>2085</c:v>
                </c:pt>
                <c:pt idx="1741" formatCode="General">
                  <c:v>2085</c:v>
                </c:pt>
                <c:pt idx="1742" formatCode="General">
                  <c:v>2085</c:v>
                </c:pt>
                <c:pt idx="1743" formatCode="General">
                  <c:v>2085</c:v>
                </c:pt>
                <c:pt idx="1744" formatCode="General">
                  <c:v>2085</c:v>
                </c:pt>
                <c:pt idx="1745" formatCode="General">
                  <c:v>2085</c:v>
                </c:pt>
                <c:pt idx="1746" formatCode="General">
                  <c:v>2085</c:v>
                </c:pt>
                <c:pt idx="1747" formatCode="General">
                  <c:v>2085</c:v>
                </c:pt>
                <c:pt idx="1748" formatCode="General">
                  <c:v>2085</c:v>
                </c:pt>
                <c:pt idx="1749" formatCode="General">
                  <c:v>2085</c:v>
                </c:pt>
                <c:pt idx="1750" formatCode="General">
                  <c:v>2085</c:v>
                </c:pt>
                <c:pt idx="1751" formatCode="General">
                  <c:v>2085</c:v>
                </c:pt>
                <c:pt idx="1752" formatCode="General">
                  <c:v>2085</c:v>
                </c:pt>
                <c:pt idx="1753" formatCode="General">
                  <c:v>2085</c:v>
                </c:pt>
                <c:pt idx="1754" formatCode="General">
                  <c:v>2085</c:v>
                </c:pt>
                <c:pt idx="1755" formatCode="General">
                  <c:v>2085</c:v>
                </c:pt>
                <c:pt idx="1756" formatCode="General">
                  <c:v>2085</c:v>
                </c:pt>
                <c:pt idx="1757" formatCode="General">
                  <c:v>2085</c:v>
                </c:pt>
                <c:pt idx="1758" formatCode="General">
                  <c:v>2085</c:v>
                </c:pt>
                <c:pt idx="1759" formatCode="General">
                  <c:v>2085</c:v>
                </c:pt>
                <c:pt idx="1760" formatCode="General">
                  <c:v>2085</c:v>
                </c:pt>
                <c:pt idx="1761" formatCode="General">
                  <c:v>2085</c:v>
                </c:pt>
                <c:pt idx="1762" formatCode="General">
                  <c:v>2085</c:v>
                </c:pt>
                <c:pt idx="1763" formatCode="General">
                  <c:v>2085</c:v>
                </c:pt>
                <c:pt idx="1764" formatCode="General">
                  <c:v>2085</c:v>
                </c:pt>
                <c:pt idx="1765" formatCode="General">
                  <c:v>2085</c:v>
                </c:pt>
                <c:pt idx="1766" formatCode="General">
                  <c:v>2085</c:v>
                </c:pt>
                <c:pt idx="1767" formatCode="General">
                  <c:v>2085</c:v>
                </c:pt>
                <c:pt idx="1768" formatCode="General">
                  <c:v>2085</c:v>
                </c:pt>
                <c:pt idx="1769" formatCode="General">
                  <c:v>2085</c:v>
                </c:pt>
                <c:pt idx="1770" formatCode="General">
                  <c:v>2085</c:v>
                </c:pt>
                <c:pt idx="1771" formatCode="General">
                  <c:v>2085</c:v>
                </c:pt>
                <c:pt idx="1772" formatCode="General">
                  <c:v>2085</c:v>
                </c:pt>
                <c:pt idx="1773" formatCode="General">
                  <c:v>2085</c:v>
                </c:pt>
                <c:pt idx="1774" formatCode="General">
                  <c:v>2085</c:v>
                </c:pt>
                <c:pt idx="1775" formatCode="General">
                  <c:v>2085</c:v>
                </c:pt>
                <c:pt idx="1776" formatCode="General">
                  <c:v>2085</c:v>
                </c:pt>
                <c:pt idx="1777" formatCode="General">
                  <c:v>2085</c:v>
                </c:pt>
                <c:pt idx="1778" formatCode="General">
                  <c:v>2085</c:v>
                </c:pt>
                <c:pt idx="1779" formatCode="General">
                  <c:v>2085</c:v>
                </c:pt>
                <c:pt idx="1780" formatCode="General">
                  <c:v>2085</c:v>
                </c:pt>
                <c:pt idx="1781" formatCode="General">
                  <c:v>2085</c:v>
                </c:pt>
                <c:pt idx="1782" formatCode="General">
                  <c:v>2085</c:v>
                </c:pt>
                <c:pt idx="1783" formatCode="General">
                  <c:v>2085</c:v>
                </c:pt>
                <c:pt idx="1784" formatCode="General">
                  <c:v>2085</c:v>
                </c:pt>
                <c:pt idx="1785" formatCode="General">
                  <c:v>2085</c:v>
                </c:pt>
                <c:pt idx="1786" formatCode="General">
                  <c:v>2085</c:v>
                </c:pt>
                <c:pt idx="1787" formatCode="General">
                  <c:v>2085</c:v>
                </c:pt>
                <c:pt idx="1788" formatCode="General">
                  <c:v>2085</c:v>
                </c:pt>
                <c:pt idx="1789" formatCode="General">
                  <c:v>2085</c:v>
                </c:pt>
                <c:pt idx="1790" formatCode="General">
                  <c:v>2085</c:v>
                </c:pt>
                <c:pt idx="1791" formatCode="General">
                  <c:v>2085</c:v>
                </c:pt>
                <c:pt idx="1792" formatCode="General">
                  <c:v>2085</c:v>
                </c:pt>
                <c:pt idx="1793" formatCode="General">
                  <c:v>2085</c:v>
                </c:pt>
                <c:pt idx="1794" formatCode="General">
                  <c:v>2085</c:v>
                </c:pt>
                <c:pt idx="1795" formatCode="General">
                  <c:v>2085</c:v>
                </c:pt>
                <c:pt idx="1796" formatCode="General">
                  <c:v>2085</c:v>
                </c:pt>
                <c:pt idx="1797" formatCode="General">
                  <c:v>2085</c:v>
                </c:pt>
                <c:pt idx="1798" formatCode="General">
                  <c:v>2085</c:v>
                </c:pt>
                <c:pt idx="1799" formatCode="General">
                  <c:v>2085</c:v>
                </c:pt>
                <c:pt idx="1800" formatCode="General">
                  <c:v>2085</c:v>
                </c:pt>
                <c:pt idx="1801" formatCode="General">
                  <c:v>2085</c:v>
                </c:pt>
                <c:pt idx="1802" formatCode="General">
                  <c:v>2085</c:v>
                </c:pt>
                <c:pt idx="1803" formatCode="General">
                  <c:v>2085</c:v>
                </c:pt>
                <c:pt idx="1804" formatCode="General">
                  <c:v>2085</c:v>
                </c:pt>
                <c:pt idx="1805" formatCode="General">
                  <c:v>2085</c:v>
                </c:pt>
                <c:pt idx="1806" formatCode="General">
                  <c:v>2085</c:v>
                </c:pt>
                <c:pt idx="1807" formatCode="General">
                  <c:v>2085</c:v>
                </c:pt>
                <c:pt idx="1808" formatCode="General">
                  <c:v>2085</c:v>
                </c:pt>
                <c:pt idx="1809" formatCode="General">
                  <c:v>2085</c:v>
                </c:pt>
                <c:pt idx="1810" formatCode="General">
                  <c:v>2085</c:v>
                </c:pt>
                <c:pt idx="1811" formatCode="General">
                  <c:v>2085</c:v>
                </c:pt>
                <c:pt idx="1812" formatCode="General">
                  <c:v>2085</c:v>
                </c:pt>
                <c:pt idx="1813" formatCode="General">
                  <c:v>2085</c:v>
                </c:pt>
                <c:pt idx="1814" formatCode="General">
                  <c:v>2085</c:v>
                </c:pt>
                <c:pt idx="1815" formatCode="General">
                  <c:v>2085</c:v>
                </c:pt>
                <c:pt idx="1816" formatCode="General">
                  <c:v>2085</c:v>
                </c:pt>
                <c:pt idx="1817" formatCode="General">
                  <c:v>2085</c:v>
                </c:pt>
                <c:pt idx="1818" formatCode="General">
                  <c:v>2085</c:v>
                </c:pt>
                <c:pt idx="1819" formatCode="General">
                  <c:v>2085</c:v>
                </c:pt>
                <c:pt idx="1820" formatCode="General">
                  <c:v>2085</c:v>
                </c:pt>
                <c:pt idx="1821" formatCode="General">
                  <c:v>2085</c:v>
                </c:pt>
                <c:pt idx="1822" formatCode="General">
                  <c:v>2085</c:v>
                </c:pt>
                <c:pt idx="1823" formatCode="General">
                  <c:v>2085</c:v>
                </c:pt>
                <c:pt idx="1824" formatCode="General">
                  <c:v>2085</c:v>
                </c:pt>
                <c:pt idx="1825" formatCode="General">
                  <c:v>2085</c:v>
                </c:pt>
                <c:pt idx="1826" formatCode="General">
                  <c:v>2085</c:v>
                </c:pt>
                <c:pt idx="1827" formatCode="General">
                  <c:v>2085</c:v>
                </c:pt>
                <c:pt idx="1828" formatCode="General">
                  <c:v>2085</c:v>
                </c:pt>
                <c:pt idx="1829" formatCode="General">
                  <c:v>2085</c:v>
                </c:pt>
                <c:pt idx="1830" formatCode="General">
                  <c:v>2085</c:v>
                </c:pt>
                <c:pt idx="1831" formatCode="General">
                  <c:v>2085</c:v>
                </c:pt>
                <c:pt idx="1832" formatCode="General">
                  <c:v>2085</c:v>
                </c:pt>
                <c:pt idx="1833" formatCode="General">
                  <c:v>2085</c:v>
                </c:pt>
                <c:pt idx="1834" formatCode="General">
                  <c:v>2085</c:v>
                </c:pt>
                <c:pt idx="1835" formatCode="General">
                  <c:v>2085</c:v>
                </c:pt>
                <c:pt idx="1836" formatCode="General">
                  <c:v>2085</c:v>
                </c:pt>
                <c:pt idx="1837" formatCode="General">
                  <c:v>2085</c:v>
                </c:pt>
                <c:pt idx="1838" formatCode="General">
                  <c:v>2085</c:v>
                </c:pt>
                <c:pt idx="1839" formatCode="General">
                  <c:v>2085</c:v>
                </c:pt>
                <c:pt idx="1840" formatCode="General">
                  <c:v>2085</c:v>
                </c:pt>
                <c:pt idx="1841" formatCode="General">
                  <c:v>2085</c:v>
                </c:pt>
                <c:pt idx="1842" formatCode="General">
                  <c:v>2085</c:v>
                </c:pt>
                <c:pt idx="1843" formatCode="General">
                  <c:v>2085</c:v>
                </c:pt>
                <c:pt idx="1844" formatCode="General">
                  <c:v>2085</c:v>
                </c:pt>
                <c:pt idx="1845" formatCode="General">
                  <c:v>2085</c:v>
                </c:pt>
                <c:pt idx="1846" formatCode="General">
                  <c:v>2085</c:v>
                </c:pt>
                <c:pt idx="1847" formatCode="General">
                  <c:v>2085</c:v>
                </c:pt>
                <c:pt idx="1848" formatCode="General">
                  <c:v>2085</c:v>
                </c:pt>
                <c:pt idx="1849" formatCode="General">
                  <c:v>2085</c:v>
                </c:pt>
                <c:pt idx="1850" formatCode="General">
                  <c:v>2085</c:v>
                </c:pt>
                <c:pt idx="1851" formatCode="General">
                  <c:v>2085</c:v>
                </c:pt>
                <c:pt idx="1852" formatCode="General">
                  <c:v>2085</c:v>
                </c:pt>
                <c:pt idx="1853" formatCode="General">
                  <c:v>2085</c:v>
                </c:pt>
                <c:pt idx="1854" formatCode="General">
                  <c:v>2085</c:v>
                </c:pt>
                <c:pt idx="1855" formatCode="General">
                  <c:v>2085</c:v>
                </c:pt>
                <c:pt idx="1856" formatCode="General">
                  <c:v>2085</c:v>
                </c:pt>
                <c:pt idx="1857" formatCode="General">
                  <c:v>2085</c:v>
                </c:pt>
                <c:pt idx="1858" formatCode="General">
                  <c:v>2085</c:v>
                </c:pt>
                <c:pt idx="1859" formatCode="General">
                  <c:v>2085</c:v>
                </c:pt>
                <c:pt idx="1860" formatCode="General">
                  <c:v>2085</c:v>
                </c:pt>
                <c:pt idx="1861" formatCode="General">
                  <c:v>2085</c:v>
                </c:pt>
                <c:pt idx="1862" formatCode="General">
                  <c:v>2085</c:v>
                </c:pt>
                <c:pt idx="1863" formatCode="General">
                  <c:v>2085</c:v>
                </c:pt>
                <c:pt idx="1864" formatCode="General">
                  <c:v>2085</c:v>
                </c:pt>
                <c:pt idx="1865" formatCode="General">
                  <c:v>2085</c:v>
                </c:pt>
                <c:pt idx="1866" formatCode="General">
                  <c:v>2085</c:v>
                </c:pt>
                <c:pt idx="1867" formatCode="General">
                  <c:v>2085</c:v>
                </c:pt>
                <c:pt idx="1868" formatCode="General">
                  <c:v>2085</c:v>
                </c:pt>
                <c:pt idx="1869" formatCode="General">
                  <c:v>2085</c:v>
                </c:pt>
                <c:pt idx="1870" formatCode="General">
                  <c:v>2085</c:v>
                </c:pt>
                <c:pt idx="1871" formatCode="General">
                  <c:v>2085</c:v>
                </c:pt>
                <c:pt idx="1872" formatCode="General">
                  <c:v>2085</c:v>
                </c:pt>
                <c:pt idx="1873" formatCode="General">
                  <c:v>2085</c:v>
                </c:pt>
                <c:pt idx="1874" formatCode="General">
                  <c:v>2085</c:v>
                </c:pt>
                <c:pt idx="1875" formatCode="General">
                  <c:v>2085</c:v>
                </c:pt>
                <c:pt idx="1876" formatCode="General">
                  <c:v>2085</c:v>
                </c:pt>
                <c:pt idx="1877" formatCode="General">
                  <c:v>2085</c:v>
                </c:pt>
                <c:pt idx="1878" formatCode="General">
                  <c:v>2085</c:v>
                </c:pt>
                <c:pt idx="1879" formatCode="General">
                  <c:v>2085</c:v>
                </c:pt>
                <c:pt idx="1880" formatCode="General">
                  <c:v>2085</c:v>
                </c:pt>
                <c:pt idx="1881" formatCode="General">
                  <c:v>2085</c:v>
                </c:pt>
                <c:pt idx="1882" formatCode="General">
                  <c:v>2085</c:v>
                </c:pt>
                <c:pt idx="1883" formatCode="General">
                  <c:v>2085</c:v>
                </c:pt>
                <c:pt idx="1884" formatCode="General">
                  <c:v>2085</c:v>
                </c:pt>
                <c:pt idx="1885" formatCode="General">
                  <c:v>2085</c:v>
                </c:pt>
                <c:pt idx="1886" formatCode="General">
                  <c:v>2085</c:v>
                </c:pt>
                <c:pt idx="1887" formatCode="General">
                  <c:v>2085</c:v>
                </c:pt>
                <c:pt idx="1888" formatCode="General">
                  <c:v>2085</c:v>
                </c:pt>
                <c:pt idx="1889" formatCode="General">
                  <c:v>2085</c:v>
                </c:pt>
                <c:pt idx="1890" formatCode="General">
                  <c:v>2085</c:v>
                </c:pt>
                <c:pt idx="1891" formatCode="General">
                  <c:v>2085</c:v>
                </c:pt>
                <c:pt idx="1892" formatCode="General">
                  <c:v>2085</c:v>
                </c:pt>
                <c:pt idx="1893" formatCode="General">
                  <c:v>2085</c:v>
                </c:pt>
                <c:pt idx="1894" formatCode="General">
                  <c:v>2085</c:v>
                </c:pt>
                <c:pt idx="1895" formatCode="General">
                  <c:v>2085</c:v>
                </c:pt>
                <c:pt idx="1896" formatCode="General">
                  <c:v>2085</c:v>
                </c:pt>
                <c:pt idx="1897" formatCode="General">
                  <c:v>2085</c:v>
                </c:pt>
                <c:pt idx="1898" formatCode="General">
                  <c:v>2085</c:v>
                </c:pt>
                <c:pt idx="1899" formatCode="General">
                  <c:v>2085</c:v>
                </c:pt>
                <c:pt idx="1900" formatCode="General">
                  <c:v>2085</c:v>
                </c:pt>
                <c:pt idx="1901" formatCode="General">
                  <c:v>2085</c:v>
                </c:pt>
                <c:pt idx="1902" formatCode="General">
                  <c:v>2085</c:v>
                </c:pt>
                <c:pt idx="1903" formatCode="General">
                  <c:v>2085</c:v>
                </c:pt>
                <c:pt idx="1904" formatCode="General">
                  <c:v>2085</c:v>
                </c:pt>
                <c:pt idx="1905" formatCode="General">
                  <c:v>2085</c:v>
                </c:pt>
                <c:pt idx="1906" formatCode="General">
                  <c:v>2085</c:v>
                </c:pt>
                <c:pt idx="1907" formatCode="General">
                  <c:v>2085</c:v>
                </c:pt>
                <c:pt idx="1908" formatCode="General">
                  <c:v>2085</c:v>
                </c:pt>
                <c:pt idx="1909" formatCode="General">
                  <c:v>2085</c:v>
                </c:pt>
                <c:pt idx="1910" formatCode="General">
                  <c:v>2085</c:v>
                </c:pt>
                <c:pt idx="1911" formatCode="General">
                  <c:v>2085</c:v>
                </c:pt>
                <c:pt idx="1912" formatCode="General">
                  <c:v>2085</c:v>
                </c:pt>
                <c:pt idx="1913" formatCode="General">
                  <c:v>2085</c:v>
                </c:pt>
                <c:pt idx="1914" formatCode="General">
                  <c:v>2085</c:v>
                </c:pt>
                <c:pt idx="1915" formatCode="General">
                  <c:v>2085</c:v>
                </c:pt>
                <c:pt idx="1916" formatCode="General">
                  <c:v>2085</c:v>
                </c:pt>
                <c:pt idx="1917" formatCode="General">
                  <c:v>2085</c:v>
                </c:pt>
                <c:pt idx="1918" formatCode="General">
                  <c:v>2085</c:v>
                </c:pt>
                <c:pt idx="1919" formatCode="General">
                  <c:v>2085</c:v>
                </c:pt>
                <c:pt idx="1920" formatCode="General">
                  <c:v>2085</c:v>
                </c:pt>
                <c:pt idx="1921" formatCode="General">
                  <c:v>2085</c:v>
                </c:pt>
                <c:pt idx="1922" formatCode="General">
                  <c:v>2085</c:v>
                </c:pt>
                <c:pt idx="1923" formatCode="General">
                  <c:v>2085</c:v>
                </c:pt>
                <c:pt idx="1924" formatCode="General">
                  <c:v>2085</c:v>
                </c:pt>
                <c:pt idx="1925" formatCode="General">
                  <c:v>2085</c:v>
                </c:pt>
                <c:pt idx="1926" formatCode="General">
                  <c:v>2085</c:v>
                </c:pt>
                <c:pt idx="1927" formatCode="General">
                  <c:v>2085</c:v>
                </c:pt>
                <c:pt idx="1928" formatCode="General">
                  <c:v>2085</c:v>
                </c:pt>
                <c:pt idx="1929" formatCode="General">
                  <c:v>2085</c:v>
                </c:pt>
                <c:pt idx="1930" formatCode="General">
                  <c:v>2085</c:v>
                </c:pt>
                <c:pt idx="1931" formatCode="General">
                  <c:v>2085</c:v>
                </c:pt>
                <c:pt idx="1932" formatCode="General">
                  <c:v>2085</c:v>
                </c:pt>
                <c:pt idx="1933" formatCode="General">
                  <c:v>2085</c:v>
                </c:pt>
                <c:pt idx="1934" formatCode="General">
                  <c:v>2085</c:v>
                </c:pt>
                <c:pt idx="1935" formatCode="General">
                  <c:v>2085</c:v>
                </c:pt>
                <c:pt idx="1936" formatCode="General">
                  <c:v>2085</c:v>
                </c:pt>
                <c:pt idx="1937" formatCode="General">
                  <c:v>2085</c:v>
                </c:pt>
                <c:pt idx="1938" formatCode="General">
                  <c:v>2085</c:v>
                </c:pt>
                <c:pt idx="1939" formatCode="General">
                  <c:v>2085</c:v>
                </c:pt>
                <c:pt idx="1940" formatCode="General">
                  <c:v>2085</c:v>
                </c:pt>
                <c:pt idx="1941" formatCode="General">
                  <c:v>2085</c:v>
                </c:pt>
                <c:pt idx="1942" formatCode="General">
                  <c:v>2085</c:v>
                </c:pt>
                <c:pt idx="1943" formatCode="General">
                  <c:v>2085</c:v>
                </c:pt>
                <c:pt idx="1944" formatCode="General">
                  <c:v>2085</c:v>
                </c:pt>
                <c:pt idx="1945" formatCode="General">
                  <c:v>2085</c:v>
                </c:pt>
                <c:pt idx="1946" formatCode="General">
                  <c:v>2085</c:v>
                </c:pt>
                <c:pt idx="1947" formatCode="General">
                  <c:v>2085</c:v>
                </c:pt>
                <c:pt idx="1948" formatCode="General">
                  <c:v>2085</c:v>
                </c:pt>
                <c:pt idx="1949" formatCode="General">
                  <c:v>2085</c:v>
                </c:pt>
                <c:pt idx="1950" formatCode="General">
                  <c:v>2085</c:v>
                </c:pt>
                <c:pt idx="1951" formatCode="General">
                  <c:v>2085</c:v>
                </c:pt>
                <c:pt idx="1952" formatCode="General">
                  <c:v>2085</c:v>
                </c:pt>
                <c:pt idx="1953" formatCode="General">
                  <c:v>2085</c:v>
                </c:pt>
                <c:pt idx="1954" formatCode="General">
                  <c:v>2085</c:v>
                </c:pt>
                <c:pt idx="1955" formatCode="General">
                  <c:v>2085</c:v>
                </c:pt>
                <c:pt idx="1956" formatCode="General">
                  <c:v>2085</c:v>
                </c:pt>
                <c:pt idx="1957" formatCode="General">
                  <c:v>2085</c:v>
                </c:pt>
                <c:pt idx="1958" formatCode="General">
                  <c:v>2085</c:v>
                </c:pt>
                <c:pt idx="1959" formatCode="General">
                  <c:v>2085</c:v>
                </c:pt>
                <c:pt idx="1960" formatCode="General">
                  <c:v>2085</c:v>
                </c:pt>
                <c:pt idx="1961" formatCode="General">
                  <c:v>2085</c:v>
                </c:pt>
                <c:pt idx="1962" formatCode="General">
                  <c:v>2085</c:v>
                </c:pt>
                <c:pt idx="1963" formatCode="General">
                  <c:v>2085</c:v>
                </c:pt>
                <c:pt idx="1964" formatCode="General">
                  <c:v>2085</c:v>
                </c:pt>
                <c:pt idx="1965" formatCode="General">
                  <c:v>2085</c:v>
                </c:pt>
                <c:pt idx="1966" formatCode="General">
                  <c:v>2085</c:v>
                </c:pt>
                <c:pt idx="1967" formatCode="General">
                  <c:v>2085</c:v>
                </c:pt>
                <c:pt idx="1968" formatCode="General">
                  <c:v>2085</c:v>
                </c:pt>
                <c:pt idx="1969" formatCode="General">
                  <c:v>2085</c:v>
                </c:pt>
                <c:pt idx="1970" formatCode="General">
                  <c:v>2085</c:v>
                </c:pt>
                <c:pt idx="1971" formatCode="General">
                  <c:v>2085</c:v>
                </c:pt>
                <c:pt idx="1972" formatCode="General">
                  <c:v>2085</c:v>
                </c:pt>
                <c:pt idx="1973" formatCode="General">
                  <c:v>2085</c:v>
                </c:pt>
                <c:pt idx="1974" formatCode="General">
                  <c:v>2085</c:v>
                </c:pt>
                <c:pt idx="1975" formatCode="General">
                  <c:v>2085</c:v>
                </c:pt>
                <c:pt idx="1976" formatCode="General">
                  <c:v>2085</c:v>
                </c:pt>
                <c:pt idx="1977" formatCode="General">
                  <c:v>2085</c:v>
                </c:pt>
                <c:pt idx="1978" formatCode="General">
                  <c:v>2085</c:v>
                </c:pt>
                <c:pt idx="1979" formatCode="General">
                  <c:v>2085</c:v>
                </c:pt>
                <c:pt idx="1980" formatCode="General">
                  <c:v>2085</c:v>
                </c:pt>
                <c:pt idx="1981" formatCode="General">
                  <c:v>2085</c:v>
                </c:pt>
                <c:pt idx="1982" formatCode="General">
                  <c:v>2085</c:v>
                </c:pt>
                <c:pt idx="1983" formatCode="General">
                  <c:v>2085</c:v>
                </c:pt>
                <c:pt idx="1984" formatCode="General">
                  <c:v>2085</c:v>
                </c:pt>
                <c:pt idx="1985" formatCode="General">
                  <c:v>2085</c:v>
                </c:pt>
                <c:pt idx="1986" formatCode="General">
                  <c:v>2085</c:v>
                </c:pt>
                <c:pt idx="1987" formatCode="General">
                  <c:v>2085</c:v>
                </c:pt>
                <c:pt idx="1988" formatCode="General">
                  <c:v>2085</c:v>
                </c:pt>
                <c:pt idx="1989" formatCode="General">
                  <c:v>2085</c:v>
                </c:pt>
                <c:pt idx="1990" formatCode="General">
                  <c:v>2085</c:v>
                </c:pt>
                <c:pt idx="1991" formatCode="General">
                  <c:v>2085</c:v>
                </c:pt>
                <c:pt idx="1992" formatCode="General">
                  <c:v>2085</c:v>
                </c:pt>
                <c:pt idx="1993" formatCode="General">
                  <c:v>2085</c:v>
                </c:pt>
                <c:pt idx="1994" formatCode="General">
                  <c:v>2085</c:v>
                </c:pt>
                <c:pt idx="1995" formatCode="General">
                  <c:v>2085</c:v>
                </c:pt>
                <c:pt idx="1996" formatCode="General">
                  <c:v>2085</c:v>
                </c:pt>
                <c:pt idx="1997" formatCode="General">
                  <c:v>2085</c:v>
                </c:pt>
                <c:pt idx="1998" formatCode="General">
                  <c:v>2085</c:v>
                </c:pt>
                <c:pt idx="1999" formatCode="General">
                  <c:v>2085</c:v>
                </c:pt>
                <c:pt idx="2000" formatCode="General">
                  <c:v>2085</c:v>
                </c:pt>
                <c:pt idx="2001" formatCode="General">
                  <c:v>2085</c:v>
                </c:pt>
                <c:pt idx="2002" formatCode="General">
                  <c:v>2085</c:v>
                </c:pt>
                <c:pt idx="2003" formatCode="General">
                  <c:v>2085</c:v>
                </c:pt>
                <c:pt idx="2004" formatCode="General">
                  <c:v>2085</c:v>
                </c:pt>
                <c:pt idx="2005" formatCode="General">
                  <c:v>2085</c:v>
                </c:pt>
                <c:pt idx="2006" formatCode="General">
                  <c:v>2085</c:v>
                </c:pt>
                <c:pt idx="2007" formatCode="General">
                  <c:v>2085</c:v>
                </c:pt>
                <c:pt idx="2008" formatCode="General">
                  <c:v>2085</c:v>
                </c:pt>
                <c:pt idx="2009" formatCode="General">
                  <c:v>2085</c:v>
                </c:pt>
                <c:pt idx="2010" formatCode="General">
                  <c:v>2085</c:v>
                </c:pt>
                <c:pt idx="2011" formatCode="General">
                  <c:v>2085</c:v>
                </c:pt>
                <c:pt idx="2012" formatCode="General">
                  <c:v>2085</c:v>
                </c:pt>
                <c:pt idx="2013" formatCode="General">
                  <c:v>2085</c:v>
                </c:pt>
                <c:pt idx="2014" formatCode="General">
                  <c:v>2085</c:v>
                </c:pt>
                <c:pt idx="2015" formatCode="General">
                  <c:v>2085</c:v>
                </c:pt>
                <c:pt idx="2016" formatCode="General">
                  <c:v>2085</c:v>
                </c:pt>
                <c:pt idx="2017" formatCode="General">
                  <c:v>2085</c:v>
                </c:pt>
                <c:pt idx="2018" formatCode="General">
                  <c:v>2085</c:v>
                </c:pt>
                <c:pt idx="2019" formatCode="General">
                  <c:v>2085</c:v>
                </c:pt>
                <c:pt idx="2020" formatCode="General">
                  <c:v>2085</c:v>
                </c:pt>
                <c:pt idx="2021" formatCode="General">
                  <c:v>2085</c:v>
                </c:pt>
                <c:pt idx="2022" formatCode="General">
                  <c:v>2085</c:v>
                </c:pt>
                <c:pt idx="2023" formatCode="General">
                  <c:v>2085</c:v>
                </c:pt>
                <c:pt idx="2024" formatCode="General">
                  <c:v>2085</c:v>
                </c:pt>
                <c:pt idx="2025" formatCode="General">
                  <c:v>2085</c:v>
                </c:pt>
                <c:pt idx="2026" formatCode="General">
                  <c:v>2085</c:v>
                </c:pt>
                <c:pt idx="2027" formatCode="General">
                  <c:v>2085</c:v>
                </c:pt>
                <c:pt idx="2028" formatCode="General">
                  <c:v>2085</c:v>
                </c:pt>
                <c:pt idx="2029" formatCode="General">
                  <c:v>2085</c:v>
                </c:pt>
                <c:pt idx="2030" formatCode="General">
                  <c:v>2085</c:v>
                </c:pt>
                <c:pt idx="2031" formatCode="General">
                  <c:v>2085</c:v>
                </c:pt>
                <c:pt idx="2032" formatCode="General">
                  <c:v>2085</c:v>
                </c:pt>
                <c:pt idx="2033" formatCode="General">
                  <c:v>2085</c:v>
                </c:pt>
                <c:pt idx="2034" formatCode="General">
                  <c:v>2085</c:v>
                </c:pt>
                <c:pt idx="2035" formatCode="General">
                  <c:v>2085</c:v>
                </c:pt>
                <c:pt idx="2036" formatCode="General">
                  <c:v>2085</c:v>
                </c:pt>
                <c:pt idx="2037" formatCode="General">
                  <c:v>2085</c:v>
                </c:pt>
                <c:pt idx="2038" formatCode="General">
                  <c:v>2085</c:v>
                </c:pt>
                <c:pt idx="2039" formatCode="General">
                  <c:v>2085</c:v>
                </c:pt>
                <c:pt idx="2040" formatCode="General">
                  <c:v>2085</c:v>
                </c:pt>
                <c:pt idx="2041" formatCode="General">
                  <c:v>2085</c:v>
                </c:pt>
                <c:pt idx="2042" formatCode="General">
                  <c:v>2085</c:v>
                </c:pt>
                <c:pt idx="2043" formatCode="General">
                  <c:v>2085</c:v>
                </c:pt>
                <c:pt idx="2044" formatCode="General">
                  <c:v>2085</c:v>
                </c:pt>
                <c:pt idx="2045" formatCode="General">
                  <c:v>2085</c:v>
                </c:pt>
                <c:pt idx="2046" formatCode="General">
                  <c:v>2085</c:v>
                </c:pt>
                <c:pt idx="2047" formatCode="General">
                  <c:v>2085</c:v>
                </c:pt>
                <c:pt idx="2048" formatCode="General">
                  <c:v>2085</c:v>
                </c:pt>
                <c:pt idx="2049" formatCode="General">
                  <c:v>2085</c:v>
                </c:pt>
                <c:pt idx="2050" formatCode="General">
                  <c:v>2085</c:v>
                </c:pt>
                <c:pt idx="2051" formatCode="General">
                  <c:v>2085</c:v>
                </c:pt>
                <c:pt idx="2052" formatCode="General">
                  <c:v>2085</c:v>
                </c:pt>
                <c:pt idx="2053" formatCode="General">
                  <c:v>2085</c:v>
                </c:pt>
                <c:pt idx="2054" formatCode="General">
                  <c:v>2085</c:v>
                </c:pt>
                <c:pt idx="2055" formatCode="General">
                  <c:v>2085</c:v>
                </c:pt>
                <c:pt idx="2056" formatCode="General">
                  <c:v>2085</c:v>
                </c:pt>
                <c:pt idx="2057" formatCode="General">
                  <c:v>2085</c:v>
                </c:pt>
                <c:pt idx="2058" formatCode="General">
                  <c:v>2085</c:v>
                </c:pt>
                <c:pt idx="2059" formatCode="General">
                  <c:v>2085</c:v>
                </c:pt>
                <c:pt idx="2060" formatCode="General">
                  <c:v>2085</c:v>
                </c:pt>
                <c:pt idx="2061" formatCode="General">
                  <c:v>2085</c:v>
                </c:pt>
                <c:pt idx="2062" formatCode="General">
                  <c:v>2085</c:v>
                </c:pt>
                <c:pt idx="2063" formatCode="General">
                  <c:v>2085</c:v>
                </c:pt>
                <c:pt idx="2064" formatCode="General">
                  <c:v>2085</c:v>
                </c:pt>
                <c:pt idx="2065" formatCode="General">
                  <c:v>2085</c:v>
                </c:pt>
                <c:pt idx="2066" formatCode="General">
                  <c:v>2085</c:v>
                </c:pt>
                <c:pt idx="2067" formatCode="General">
                  <c:v>2085</c:v>
                </c:pt>
                <c:pt idx="2068" formatCode="General">
                  <c:v>2085</c:v>
                </c:pt>
                <c:pt idx="2069" formatCode="General">
                  <c:v>2085</c:v>
                </c:pt>
                <c:pt idx="2070" formatCode="General">
                  <c:v>2085</c:v>
                </c:pt>
                <c:pt idx="2071" formatCode="General">
                  <c:v>2085</c:v>
                </c:pt>
                <c:pt idx="2072" formatCode="General">
                  <c:v>2085</c:v>
                </c:pt>
                <c:pt idx="2073" formatCode="General">
                  <c:v>2085</c:v>
                </c:pt>
                <c:pt idx="2074" formatCode="General">
                  <c:v>2085</c:v>
                </c:pt>
                <c:pt idx="2075" formatCode="General">
                  <c:v>2085</c:v>
                </c:pt>
                <c:pt idx="2076" formatCode="General">
                  <c:v>2085</c:v>
                </c:pt>
                <c:pt idx="2077" formatCode="General">
                  <c:v>2085</c:v>
                </c:pt>
                <c:pt idx="2078" formatCode="General">
                  <c:v>2085</c:v>
                </c:pt>
                <c:pt idx="2079" formatCode="General">
                  <c:v>2085</c:v>
                </c:pt>
                <c:pt idx="2080" formatCode="General">
                  <c:v>2085</c:v>
                </c:pt>
                <c:pt idx="2081" formatCode="General">
                  <c:v>2085</c:v>
                </c:pt>
                <c:pt idx="2082" formatCode="General">
                  <c:v>2085</c:v>
                </c:pt>
                <c:pt idx="2083" formatCode="General">
                  <c:v>2085</c:v>
                </c:pt>
                <c:pt idx="2084" formatCode="General">
                  <c:v>2085</c:v>
                </c:pt>
                <c:pt idx="2085" formatCode="General">
                  <c:v>2085</c:v>
                </c:pt>
                <c:pt idx="2086" formatCode="General">
                  <c:v>2085</c:v>
                </c:pt>
                <c:pt idx="2087" formatCode="General">
                  <c:v>2085</c:v>
                </c:pt>
                <c:pt idx="2088" formatCode="General">
                  <c:v>2085</c:v>
                </c:pt>
                <c:pt idx="2089" formatCode="General">
                  <c:v>2085</c:v>
                </c:pt>
                <c:pt idx="2090" formatCode="General">
                  <c:v>2085</c:v>
                </c:pt>
                <c:pt idx="2091" formatCode="General">
                  <c:v>2085</c:v>
                </c:pt>
                <c:pt idx="2092" formatCode="General">
                  <c:v>2085</c:v>
                </c:pt>
                <c:pt idx="2093" formatCode="General">
                  <c:v>2085</c:v>
                </c:pt>
                <c:pt idx="2094" formatCode="General">
                  <c:v>2085</c:v>
                </c:pt>
                <c:pt idx="2095" formatCode="General">
                  <c:v>2085</c:v>
                </c:pt>
                <c:pt idx="2096" formatCode="General">
                  <c:v>2085</c:v>
                </c:pt>
                <c:pt idx="2097" formatCode="General">
                  <c:v>2085</c:v>
                </c:pt>
                <c:pt idx="2098" formatCode="General">
                  <c:v>2085</c:v>
                </c:pt>
                <c:pt idx="2099" formatCode="General">
                  <c:v>2085</c:v>
                </c:pt>
                <c:pt idx="2100" formatCode="General">
                  <c:v>2085</c:v>
                </c:pt>
                <c:pt idx="2101" formatCode="General">
                  <c:v>2085</c:v>
                </c:pt>
                <c:pt idx="2102" formatCode="General">
                  <c:v>2085</c:v>
                </c:pt>
                <c:pt idx="2103" formatCode="General">
                  <c:v>2085</c:v>
                </c:pt>
                <c:pt idx="2104" formatCode="General">
                  <c:v>2085</c:v>
                </c:pt>
                <c:pt idx="2105" formatCode="General">
                  <c:v>2085</c:v>
                </c:pt>
                <c:pt idx="2106" formatCode="General">
                  <c:v>2085</c:v>
                </c:pt>
                <c:pt idx="2107" formatCode="General">
                  <c:v>2085</c:v>
                </c:pt>
                <c:pt idx="2108" formatCode="General">
                  <c:v>2085</c:v>
                </c:pt>
                <c:pt idx="2109" formatCode="General">
                  <c:v>2085</c:v>
                </c:pt>
                <c:pt idx="2110" formatCode="General">
                  <c:v>2085</c:v>
                </c:pt>
                <c:pt idx="2111" formatCode="General">
                  <c:v>2085</c:v>
                </c:pt>
                <c:pt idx="2112" formatCode="General">
                  <c:v>2085</c:v>
                </c:pt>
                <c:pt idx="2113" formatCode="General">
                  <c:v>2085</c:v>
                </c:pt>
                <c:pt idx="2114" formatCode="General">
                  <c:v>2085</c:v>
                </c:pt>
                <c:pt idx="2115" formatCode="General">
                  <c:v>2085</c:v>
                </c:pt>
                <c:pt idx="2116" formatCode="General">
                  <c:v>2085</c:v>
                </c:pt>
                <c:pt idx="2117" formatCode="General">
                  <c:v>2085</c:v>
                </c:pt>
                <c:pt idx="2118" formatCode="General">
                  <c:v>2085</c:v>
                </c:pt>
                <c:pt idx="2119" formatCode="General">
                  <c:v>2085</c:v>
                </c:pt>
                <c:pt idx="2120" formatCode="General">
                  <c:v>2085</c:v>
                </c:pt>
                <c:pt idx="2121" formatCode="General">
                  <c:v>2085</c:v>
                </c:pt>
                <c:pt idx="2122" formatCode="General">
                  <c:v>2085</c:v>
                </c:pt>
                <c:pt idx="2123" formatCode="General">
                  <c:v>2085</c:v>
                </c:pt>
                <c:pt idx="2124" formatCode="General">
                  <c:v>2085</c:v>
                </c:pt>
                <c:pt idx="2125" formatCode="General">
                  <c:v>2085</c:v>
                </c:pt>
                <c:pt idx="2126" formatCode="General">
                  <c:v>2085</c:v>
                </c:pt>
                <c:pt idx="2127" formatCode="General">
                  <c:v>2085</c:v>
                </c:pt>
                <c:pt idx="2128" formatCode="General">
                  <c:v>2085</c:v>
                </c:pt>
                <c:pt idx="2129" formatCode="General">
                  <c:v>2085</c:v>
                </c:pt>
                <c:pt idx="2130" formatCode="General">
                  <c:v>2085</c:v>
                </c:pt>
                <c:pt idx="2131" formatCode="General">
                  <c:v>2085</c:v>
                </c:pt>
                <c:pt idx="2132" formatCode="General">
                  <c:v>2085</c:v>
                </c:pt>
                <c:pt idx="2133" formatCode="General">
                  <c:v>2085</c:v>
                </c:pt>
                <c:pt idx="2134" formatCode="General">
                  <c:v>2085</c:v>
                </c:pt>
                <c:pt idx="2135" formatCode="General">
                  <c:v>2085</c:v>
                </c:pt>
                <c:pt idx="2136" formatCode="General">
                  <c:v>2085</c:v>
                </c:pt>
                <c:pt idx="2137" formatCode="General">
                  <c:v>2085</c:v>
                </c:pt>
                <c:pt idx="2138" formatCode="General">
                  <c:v>2085</c:v>
                </c:pt>
                <c:pt idx="2139" formatCode="General">
                  <c:v>2085</c:v>
                </c:pt>
                <c:pt idx="2140" formatCode="General">
                  <c:v>2085</c:v>
                </c:pt>
                <c:pt idx="2141" formatCode="General">
                  <c:v>2085</c:v>
                </c:pt>
                <c:pt idx="2142" formatCode="General">
                  <c:v>2085</c:v>
                </c:pt>
                <c:pt idx="2143" formatCode="General">
                  <c:v>2085</c:v>
                </c:pt>
                <c:pt idx="2144" formatCode="General">
                  <c:v>2085</c:v>
                </c:pt>
                <c:pt idx="2145" formatCode="General">
                  <c:v>2085</c:v>
                </c:pt>
                <c:pt idx="2146" formatCode="General">
                  <c:v>2085</c:v>
                </c:pt>
                <c:pt idx="2147" formatCode="General">
                  <c:v>2085</c:v>
                </c:pt>
                <c:pt idx="2148" formatCode="General">
                  <c:v>2085</c:v>
                </c:pt>
                <c:pt idx="2149" formatCode="General">
                  <c:v>2085</c:v>
                </c:pt>
                <c:pt idx="2150" formatCode="General">
                  <c:v>2085</c:v>
                </c:pt>
                <c:pt idx="2151" formatCode="General">
                  <c:v>2085</c:v>
                </c:pt>
                <c:pt idx="2152" formatCode="General">
                  <c:v>2085</c:v>
                </c:pt>
                <c:pt idx="2153" formatCode="General">
                  <c:v>2085</c:v>
                </c:pt>
                <c:pt idx="2154" formatCode="General">
                  <c:v>2085</c:v>
                </c:pt>
                <c:pt idx="2155" formatCode="General">
                  <c:v>2085</c:v>
                </c:pt>
                <c:pt idx="2156" formatCode="General">
                  <c:v>2085</c:v>
                </c:pt>
                <c:pt idx="2157" formatCode="General">
                  <c:v>2085</c:v>
                </c:pt>
                <c:pt idx="2158" formatCode="General">
                  <c:v>2085</c:v>
                </c:pt>
                <c:pt idx="2159" formatCode="General">
                  <c:v>2085</c:v>
                </c:pt>
                <c:pt idx="2160" formatCode="General">
                  <c:v>2085</c:v>
                </c:pt>
                <c:pt idx="2161" formatCode="General">
                  <c:v>2085</c:v>
                </c:pt>
                <c:pt idx="2162" formatCode="General">
                  <c:v>2085</c:v>
                </c:pt>
                <c:pt idx="2163" formatCode="General">
                  <c:v>2085</c:v>
                </c:pt>
                <c:pt idx="2164" formatCode="General">
                  <c:v>2085</c:v>
                </c:pt>
                <c:pt idx="2165" formatCode="General">
                  <c:v>2085</c:v>
                </c:pt>
                <c:pt idx="2166" formatCode="General">
                  <c:v>2085</c:v>
                </c:pt>
                <c:pt idx="2167" formatCode="General">
                  <c:v>2085</c:v>
                </c:pt>
                <c:pt idx="2168" formatCode="General">
                  <c:v>2085</c:v>
                </c:pt>
                <c:pt idx="2169" formatCode="General">
                  <c:v>2085</c:v>
                </c:pt>
                <c:pt idx="2170" formatCode="General">
                  <c:v>2085</c:v>
                </c:pt>
                <c:pt idx="2171" formatCode="General">
                  <c:v>2085</c:v>
                </c:pt>
                <c:pt idx="2172" formatCode="General">
                  <c:v>2085</c:v>
                </c:pt>
                <c:pt idx="2173" formatCode="General">
                  <c:v>2085</c:v>
                </c:pt>
                <c:pt idx="2174" formatCode="General">
                  <c:v>2085</c:v>
                </c:pt>
                <c:pt idx="2175" formatCode="General">
                  <c:v>2085</c:v>
                </c:pt>
                <c:pt idx="2176" formatCode="General">
                  <c:v>2085</c:v>
                </c:pt>
                <c:pt idx="2177" formatCode="General">
                  <c:v>2085</c:v>
                </c:pt>
                <c:pt idx="2178" formatCode="General">
                  <c:v>2085</c:v>
                </c:pt>
                <c:pt idx="2179" formatCode="General">
                  <c:v>2085</c:v>
                </c:pt>
                <c:pt idx="2180" formatCode="General">
                  <c:v>2085</c:v>
                </c:pt>
                <c:pt idx="2181" formatCode="General">
                  <c:v>2085</c:v>
                </c:pt>
                <c:pt idx="2182" formatCode="General">
                  <c:v>2085</c:v>
                </c:pt>
                <c:pt idx="2183" formatCode="General">
                  <c:v>2085</c:v>
                </c:pt>
                <c:pt idx="2184" formatCode="General">
                  <c:v>2085</c:v>
                </c:pt>
                <c:pt idx="2185" formatCode="General">
                  <c:v>2085</c:v>
                </c:pt>
                <c:pt idx="2186" formatCode="General">
                  <c:v>2085</c:v>
                </c:pt>
                <c:pt idx="2187" formatCode="General">
                  <c:v>2085</c:v>
                </c:pt>
                <c:pt idx="2188" formatCode="General">
                  <c:v>2085</c:v>
                </c:pt>
                <c:pt idx="2189" formatCode="General">
                  <c:v>2085</c:v>
                </c:pt>
                <c:pt idx="2190" formatCode="General">
                  <c:v>2085</c:v>
                </c:pt>
                <c:pt idx="2191" formatCode="General">
                  <c:v>2085</c:v>
                </c:pt>
                <c:pt idx="2192" formatCode="General">
                  <c:v>2085</c:v>
                </c:pt>
                <c:pt idx="2193" formatCode="General">
                  <c:v>2085</c:v>
                </c:pt>
                <c:pt idx="2194" formatCode="General">
                  <c:v>2085</c:v>
                </c:pt>
                <c:pt idx="2195" formatCode="General">
                  <c:v>2085</c:v>
                </c:pt>
                <c:pt idx="2196" formatCode="General">
                  <c:v>2085</c:v>
                </c:pt>
                <c:pt idx="2197" formatCode="General">
                  <c:v>2085</c:v>
                </c:pt>
                <c:pt idx="2198" formatCode="General">
                  <c:v>2085</c:v>
                </c:pt>
                <c:pt idx="2199" formatCode="General">
                  <c:v>2085</c:v>
                </c:pt>
                <c:pt idx="2200" formatCode="General">
                  <c:v>2085</c:v>
                </c:pt>
                <c:pt idx="2201" formatCode="General">
                  <c:v>2085</c:v>
                </c:pt>
                <c:pt idx="2202" formatCode="General">
                  <c:v>2085</c:v>
                </c:pt>
                <c:pt idx="2203" formatCode="General">
                  <c:v>2085</c:v>
                </c:pt>
                <c:pt idx="2204" formatCode="General">
                  <c:v>2085</c:v>
                </c:pt>
                <c:pt idx="2205" formatCode="General">
                  <c:v>2085</c:v>
                </c:pt>
                <c:pt idx="2206" formatCode="General">
                  <c:v>2085</c:v>
                </c:pt>
                <c:pt idx="2207" formatCode="General">
                  <c:v>2085</c:v>
                </c:pt>
                <c:pt idx="2208" formatCode="General">
                  <c:v>2085</c:v>
                </c:pt>
                <c:pt idx="2209" formatCode="General">
                  <c:v>2085</c:v>
                </c:pt>
                <c:pt idx="2210" formatCode="General">
                  <c:v>2085</c:v>
                </c:pt>
                <c:pt idx="2211" formatCode="General">
                  <c:v>2085</c:v>
                </c:pt>
                <c:pt idx="2212" formatCode="General">
                  <c:v>2085</c:v>
                </c:pt>
                <c:pt idx="2213" formatCode="General">
                  <c:v>2085</c:v>
                </c:pt>
                <c:pt idx="2214" formatCode="General">
                  <c:v>2085</c:v>
                </c:pt>
                <c:pt idx="2215" formatCode="General">
                  <c:v>2085</c:v>
                </c:pt>
                <c:pt idx="2216" formatCode="General">
                  <c:v>2085</c:v>
                </c:pt>
                <c:pt idx="2217" formatCode="General">
                  <c:v>2085</c:v>
                </c:pt>
                <c:pt idx="2218" formatCode="General">
                  <c:v>2085</c:v>
                </c:pt>
                <c:pt idx="2219" formatCode="General">
                  <c:v>2085</c:v>
                </c:pt>
                <c:pt idx="2220" formatCode="General">
                  <c:v>2085</c:v>
                </c:pt>
                <c:pt idx="2221" formatCode="General">
                  <c:v>2085</c:v>
                </c:pt>
                <c:pt idx="2222" formatCode="General">
                  <c:v>2085</c:v>
                </c:pt>
                <c:pt idx="2223" formatCode="General">
                  <c:v>2085</c:v>
                </c:pt>
                <c:pt idx="2224" formatCode="General">
                  <c:v>2085</c:v>
                </c:pt>
                <c:pt idx="2225" formatCode="General">
                  <c:v>2085</c:v>
                </c:pt>
                <c:pt idx="2226" formatCode="General">
                  <c:v>2085</c:v>
                </c:pt>
                <c:pt idx="2227" formatCode="General">
                  <c:v>2085</c:v>
                </c:pt>
                <c:pt idx="2228" formatCode="General">
                  <c:v>2085</c:v>
                </c:pt>
                <c:pt idx="2229" formatCode="General">
                  <c:v>2085</c:v>
                </c:pt>
                <c:pt idx="2230" formatCode="General">
                  <c:v>2085</c:v>
                </c:pt>
                <c:pt idx="2231" formatCode="General">
                  <c:v>2085</c:v>
                </c:pt>
                <c:pt idx="2232" formatCode="General">
                  <c:v>2085</c:v>
                </c:pt>
                <c:pt idx="2233" formatCode="General">
                  <c:v>2085</c:v>
                </c:pt>
                <c:pt idx="2234" formatCode="General">
                  <c:v>2085</c:v>
                </c:pt>
                <c:pt idx="2235" formatCode="General">
                  <c:v>2085</c:v>
                </c:pt>
                <c:pt idx="2236" formatCode="General">
                  <c:v>2085</c:v>
                </c:pt>
                <c:pt idx="2237" formatCode="General">
                  <c:v>2085</c:v>
                </c:pt>
                <c:pt idx="2238" formatCode="General">
                  <c:v>2085</c:v>
                </c:pt>
                <c:pt idx="2239" formatCode="General">
                  <c:v>2085</c:v>
                </c:pt>
                <c:pt idx="2240" formatCode="General">
                  <c:v>2085</c:v>
                </c:pt>
                <c:pt idx="2241" formatCode="General">
                  <c:v>2085</c:v>
                </c:pt>
                <c:pt idx="2242" formatCode="General">
                  <c:v>2085</c:v>
                </c:pt>
                <c:pt idx="2243" formatCode="General">
                  <c:v>2085</c:v>
                </c:pt>
                <c:pt idx="2244" formatCode="General">
                  <c:v>2085</c:v>
                </c:pt>
                <c:pt idx="2245" formatCode="General">
                  <c:v>2085</c:v>
                </c:pt>
                <c:pt idx="2246" formatCode="General">
                  <c:v>2085</c:v>
                </c:pt>
                <c:pt idx="2247" formatCode="General">
                  <c:v>2085</c:v>
                </c:pt>
                <c:pt idx="2248" formatCode="General">
                  <c:v>2085</c:v>
                </c:pt>
                <c:pt idx="2249" formatCode="General">
                  <c:v>2085</c:v>
                </c:pt>
                <c:pt idx="2250" formatCode="General">
                  <c:v>2085</c:v>
                </c:pt>
                <c:pt idx="2251" formatCode="General">
                  <c:v>2085</c:v>
                </c:pt>
                <c:pt idx="2252" formatCode="General">
                  <c:v>2085</c:v>
                </c:pt>
                <c:pt idx="2253" formatCode="General">
                  <c:v>2085</c:v>
                </c:pt>
                <c:pt idx="2254" formatCode="General">
                  <c:v>2085</c:v>
                </c:pt>
                <c:pt idx="2255" formatCode="General">
                  <c:v>2085</c:v>
                </c:pt>
                <c:pt idx="2256" formatCode="General">
                  <c:v>2085</c:v>
                </c:pt>
                <c:pt idx="2257" formatCode="General">
                  <c:v>2085</c:v>
                </c:pt>
                <c:pt idx="2258" formatCode="General">
                  <c:v>2085</c:v>
                </c:pt>
                <c:pt idx="2259" formatCode="General">
                  <c:v>2085</c:v>
                </c:pt>
                <c:pt idx="2260" formatCode="General">
                  <c:v>2085</c:v>
                </c:pt>
                <c:pt idx="2261" formatCode="General">
                  <c:v>2085</c:v>
                </c:pt>
                <c:pt idx="2262" formatCode="General">
                  <c:v>2085</c:v>
                </c:pt>
                <c:pt idx="2263" formatCode="General">
                  <c:v>2085</c:v>
                </c:pt>
                <c:pt idx="2264" formatCode="General">
                  <c:v>2085</c:v>
                </c:pt>
                <c:pt idx="2265" formatCode="General">
                  <c:v>2085</c:v>
                </c:pt>
                <c:pt idx="2266" formatCode="General">
                  <c:v>2085</c:v>
                </c:pt>
                <c:pt idx="2267" formatCode="General">
                  <c:v>2085</c:v>
                </c:pt>
                <c:pt idx="2268" formatCode="General">
                  <c:v>2085</c:v>
                </c:pt>
                <c:pt idx="2269" formatCode="General">
                  <c:v>2085</c:v>
                </c:pt>
                <c:pt idx="2270" formatCode="General">
                  <c:v>2085</c:v>
                </c:pt>
                <c:pt idx="2271" formatCode="General">
                  <c:v>2085</c:v>
                </c:pt>
                <c:pt idx="2272" formatCode="General">
                  <c:v>2085</c:v>
                </c:pt>
                <c:pt idx="2273" formatCode="General">
                  <c:v>2085</c:v>
                </c:pt>
                <c:pt idx="2274" formatCode="General">
                  <c:v>2085</c:v>
                </c:pt>
                <c:pt idx="2275" formatCode="General">
                  <c:v>2085</c:v>
                </c:pt>
                <c:pt idx="2276" formatCode="General">
                  <c:v>2085</c:v>
                </c:pt>
                <c:pt idx="2277" formatCode="General">
                  <c:v>2085</c:v>
                </c:pt>
                <c:pt idx="2278" formatCode="General">
                  <c:v>2085</c:v>
                </c:pt>
                <c:pt idx="2279" formatCode="General">
                  <c:v>2085</c:v>
                </c:pt>
                <c:pt idx="2280" formatCode="General">
                  <c:v>2085</c:v>
                </c:pt>
                <c:pt idx="2281" formatCode="General">
                  <c:v>2085</c:v>
                </c:pt>
                <c:pt idx="2282" formatCode="General">
                  <c:v>2085</c:v>
                </c:pt>
                <c:pt idx="2283" formatCode="General">
                  <c:v>2085</c:v>
                </c:pt>
                <c:pt idx="2284" formatCode="General">
                  <c:v>2085</c:v>
                </c:pt>
                <c:pt idx="2285" formatCode="General">
                  <c:v>2085</c:v>
                </c:pt>
                <c:pt idx="2286" formatCode="General">
                  <c:v>2085</c:v>
                </c:pt>
                <c:pt idx="2287" formatCode="General">
                  <c:v>2085</c:v>
                </c:pt>
                <c:pt idx="2288" formatCode="General">
                  <c:v>2085</c:v>
                </c:pt>
                <c:pt idx="2289" formatCode="General">
                  <c:v>2085</c:v>
                </c:pt>
                <c:pt idx="2290" formatCode="General">
                  <c:v>2085</c:v>
                </c:pt>
                <c:pt idx="2291" formatCode="General">
                  <c:v>2085</c:v>
                </c:pt>
                <c:pt idx="2292" formatCode="General">
                  <c:v>2085</c:v>
                </c:pt>
                <c:pt idx="2293" formatCode="General">
                  <c:v>2085</c:v>
                </c:pt>
                <c:pt idx="2294" formatCode="General">
                  <c:v>2085</c:v>
                </c:pt>
                <c:pt idx="2295" formatCode="General">
                  <c:v>2085</c:v>
                </c:pt>
                <c:pt idx="2296" formatCode="General">
                  <c:v>2085</c:v>
                </c:pt>
                <c:pt idx="2297" formatCode="General">
                  <c:v>2085</c:v>
                </c:pt>
                <c:pt idx="2298" formatCode="General">
                  <c:v>2085</c:v>
                </c:pt>
                <c:pt idx="2299" formatCode="General">
                  <c:v>2085</c:v>
                </c:pt>
                <c:pt idx="2300" formatCode="General">
                  <c:v>2085</c:v>
                </c:pt>
                <c:pt idx="2301" formatCode="General">
                  <c:v>2085</c:v>
                </c:pt>
                <c:pt idx="2302" formatCode="General">
                  <c:v>2085</c:v>
                </c:pt>
                <c:pt idx="2303" formatCode="General">
                  <c:v>2085</c:v>
                </c:pt>
                <c:pt idx="2304" formatCode="General">
                  <c:v>2085</c:v>
                </c:pt>
                <c:pt idx="2305" formatCode="General">
                  <c:v>2085</c:v>
                </c:pt>
                <c:pt idx="2306" formatCode="General">
                  <c:v>2085</c:v>
                </c:pt>
                <c:pt idx="2307" formatCode="General">
                  <c:v>2085</c:v>
                </c:pt>
                <c:pt idx="2308" formatCode="General">
                  <c:v>2085</c:v>
                </c:pt>
                <c:pt idx="2309" formatCode="General">
                  <c:v>2085</c:v>
                </c:pt>
                <c:pt idx="2310" formatCode="General">
                  <c:v>2085</c:v>
                </c:pt>
                <c:pt idx="2311" formatCode="General">
                  <c:v>2085</c:v>
                </c:pt>
                <c:pt idx="2312" formatCode="General">
                  <c:v>2085</c:v>
                </c:pt>
                <c:pt idx="2313" formatCode="General">
                  <c:v>2085</c:v>
                </c:pt>
                <c:pt idx="2314" formatCode="General">
                  <c:v>2085</c:v>
                </c:pt>
                <c:pt idx="2315" formatCode="General">
                  <c:v>2085</c:v>
                </c:pt>
                <c:pt idx="2316" formatCode="General">
                  <c:v>2085</c:v>
                </c:pt>
                <c:pt idx="2317" formatCode="General">
                  <c:v>2085</c:v>
                </c:pt>
                <c:pt idx="2318" formatCode="General">
                  <c:v>2085</c:v>
                </c:pt>
                <c:pt idx="2319" formatCode="General">
                  <c:v>2085</c:v>
                </c:pt>
                <c:pt idx="2320" formatCode="General">
                  <c:v>2085</c:v>
                </c:pt>
                <c:pt idx="2321" formatCode="General">
                  <c:v>2085</c:v>
                </c:pt>
                <c:pt idx="2322" formatCode="General">
                  <c:v>2085</c:v>
                </c:pt>
                <c:pt idx="2323" formatCode="General">
                  <c:v>2085</c:v>
                </c:pt>
                <c:pt idx="2324" formatCode="General">
                  <c:v>2085</c:v>
                </c:pt>
                <c:pt idx="2325" formatCode="General">
                  <c:v>2085</c:v>
                </c:pt>
                <c:pt idx="2326" formatCode="General">
                  <c:v>2085</c:v>
                </c:pt>
                <c:pt idx="2327" formatCode="General">
                  <c:v>2085</c:v>
                </c:pt>
                <c:pt idx="2328" formatCode="General">
                  <c:v>2085</c:v>
                </c:pt>
                <c:pt idx="2329" formatCode="General">
                  <c:v>2085</c:v>
                </c:pt>
                <c:pt idx="2330" formatCode="General">
                  <c:v>2085</c:v>
                </c:pt>
                <c:pt idx="2331" formatCode="General">
                  <c:v>2085</c:v>
                </c:pt>
                <c:pt idx="2332" formatCode="General">
                  <c:v>2085</c:v>
                </c:pt>
                <c:pt idx="2333" formatCode="General">
                  <c:v>2085</c:v>
                </c:pt>
                <c:pt idx="2334" formatCode="General">
                  <c:v>2085</c:v>
                </c:pt>
                <c:pt idx="2335" formatCode="General">
                  <c:v>2085</c:v>
                </c:pt>
                <c:pt idx="2336" formatCode="General">
                  <c:v>2085</c:v>
                </c:pt>
                <c:pt idx="2337" formatCode="General">
                  <c:v>2085</c:v>
                </c:pt>
                <c:pt idx="2338" formatCode="General">
                  <c:v>2085</c:v>
                </c:pt>
                <c:pt idx="2339" formatCode="General">
                  <c:v>2085</c:v>
                </c:pt>
                <c:pt idx="2340" formatCode="General">
                  <c:v>2085</c:v>
                </c:pt>
                <c:pt idx="2341" formatCode="General">
                  <c:v>2085</c:v>
                </c:pt>
                <c:pt idx="2342" formatCode="General">
                  <c:v>2085</c:v>
                </c:pt>
                <c:pt idx="2343" formatCode="General">
                  <c:v>2085</c:v>
                </c:pt>
                <c:pt idx="2344" formatCode="General">
                  <c:v>2085</c:v>
                </c:pt>
                <c:pt idx="2345" formatCode="General">
                  <c:v>2085</c:v>
                </c:pt>
                <c:pt idx="2346" formatCode="General">
                  <c:v>2085</c:v>
                </c:pt>
                <c:pt idx="2347" formatCode="General">
                  <c:v>2085</c:v>
                </c:pt>
                <c:pt idx="2348" formatCode="General">
                  <c:v>2085</c:v>
                </c:pt>
                <c:pt idx="2349" formatCode="General">
                  <c:v>2085</c:v>
                </c:pt>
                <c:pt idx="2350" formatCode="General">
                  <c:v>2085</c:v>
                </c:pt>
                <c:pt idx="2351" formatCode="General">
                  <c:v>2085</c:v>
                </c:pt>
                <c:pt idx="2352" formatCode="General">
                  <c:v>2085</c:v>
                </c:pt>
                <c:pt idx="2353" formatCode="General">
                  <c:v>2085</c:v>
                </c:pt>
                <c:pt idx="2354" formatCode="General">
                  <c:v>2085</c:v>
                </c:pt>
                <c:pt idx="2355" formatCode="General">
                  <c:v>2085</c:v>
                </c:pt>
                <c:pt idx="2356" formatCode="General">
                  <c:v>2085</c:v>
                </c:pt>
                <c:pt idx="2357" formatCode="General">
                  <c:v>2085</c:v>
                </c:pt>
                <c:pt idx="2358" formatCode="General">
                  <c:v>2085</c:v>
                </c:pt>
                <c:pt idx="2359" formatCode="General">
                  <c:v>2085</c:v>
                </c:pt>
                <c:pt idx="2360" formatCode="General">
                  <c:v>2085</c:v>
                </c:pt>
                <c:pt idx="2361" formatCode="General">
                  <c:v>2085</c:v>
                </c:pt>
                <c:pt idx="2362" formatCode="General">
                  <c:v>2085</c:v>
                </c:pt>
                <c:pt idx="2363" formatCode="General">
                  <c:v>2085</c:v>
                </c:pt>
                <c:pt idx="2364" formatCode="General">
                  <c:v>2085</c:v>
                </c:pt>
                <c:pt idx="2365" formatCode="General">
                  <c:v>2085</c:v>
                </c:pt>
                <c:pt idx="2366" formatCode="General">
                  <c:v>2085</c:v>
                </c:pt>
                <c:pt idx="2367" formatCode="General">
                  <c:v>2085</c:v>
                </c:pt>
                <c:pt idx="2368" formatCode="General">
                  <c:v>2085</c:v>
                </c:pt>
                <c:pt idx="2369" formatCode="General">
                  <c:v>2085</c:v>
                </c:pt>
                <c:pt idx="2370" formatCode="General">
                  <c:v>2085</c:v>
                </c:pt>
                <c:pt idx="2371" formatCode="General">
                  <c:v>2085</c:v>
                </c:pt>
                <c:pt idx="2372" formatCode="General">
                  <c:v>2085</c:v>
                </c:pt>
                <c:pt idx="2373" formatCode="General">
                  <c:v>2085</c:v>
                </c:pt>
                <c:pt idx="2374" formatCode="General">
                  <c:v>2085</c:v>
                </c:pt>
                <c:pt idx="2375" formatCode="General">
                  <c:v>2085</c:v>
                </c:pt>
                <c:pt idx="2376" formatCode="General">
                  <c:v>2085</c:v>
                </c:pt>
                <c:pt idx="2377" formatCode="General">
                  <c:v>2085</c:v>
                </c:pt>
                <c:pt idx="2378" formatCode="General">
                  <c:v>2085</c:v>
                </c:pt>
                <c:pt idx="2379" formatCode="General">
                  <c:v>2085</c:v>
                </c:pt>
                <c:pt idx="2380" formatCode="General">
                  <c:v>2085</c:v>
                </c:pt>
                <c:pt idx="2381" formatCode="General">
                  <c:v>2085</c:v>
                </c:pt>
                <c:pt idx="2382" formatCode="General">
                  <c:v>2085</c:v>
                </c:pt>
                <c:pt idx="2383" formatCode="General">
                  <c:v>2085</c:v>
                </c:pt>
                <c:pt idx="2384" formatCode="General">
                  <c:v>2085</c:v>
                </c:pt>
                <c:pt idx="2385" formatCode="General">
                  <c:v>2085</c:v>
                </c:pt>
                <c:pt idx="2386" formatCode="General">
                  <c:v>2085</c:v>
                </c:pt>
                <c:pt idx="2387" formatCode="General">
                  <c:v>2085</c:v>
                </c:pt>
                <c:pt idx="2388" formatCode="General">
                  <c:v>2085</c:v>
                </c:pt>
                <c:pt idx="2389" formatCode="General">
                  <c:v>2085</c:v>
                </c:pt>
                <c:pt idx="2390" formatCode="General">
                  <c:v>2085</c:v>
                </c:pt>
                <c:pt idx="2391" formatCode="General">
                  <c:v>2085</c:v>
                </c:pt>
                <c:pt idx="2392" formatCode="General">
                  <c:v>2085</c:v>
                </c:pt>
                <c:pt idx="2393" formatCode="General">
                  <c:v>2085</c:v>
                </c:pt>
                <c:pt idx="2394" formatCode="General">
                  <c:v>2085</c:v>
                </c:pt>
                <c:pt idx="2395" formatCode="General">
                  <c:v>2085</c:v>
                </c:pt>
                <c:pt idx="2396" formatCode="General">
                  <c:v>2085</c:v>
                </c:pt>
                <c:pt idx="2397" formatCode="General">
                  <c:v>2085</c:v>
                </c:pt>
                <c:pt idx="2398" formatCode="General">
                  <c:v>2085</c:v>
                </c:pt>
                <c:pt idx="2399" formatCode="General">
                  <c:v>2085</c:v>
                </c:pt>
                <c:pt idx="2400" formatCode="General">
                  <c:v>2085</c:v>
                </c:pt>
                <c:pt idx="2401" formatCode="General">
                  <c:v>2085</c:v>
                </c:pt>
                <c:pt idx="2402" formatCode="General">
                  <c:v>2085</c:v>
                </c:pt>
                <c:pt idx="2403" formatCode="General">
                  <c:v>2085</c:v>
                </c:pt>
                <c:pt idx="2404" formatCode="General">
                  <c:v>2085</c:v>
                </c:pt>
                <c:pt idx="2405" formatCode="General">
                  <c:v>2085</c:v>
                </c:pt>
                <c:pt idx="2406" formatCode="General">
                  <c:v>2085</c:v>
                </c:pt>
                <c:pt idx="2407" formatCode="General">
                  <c:v>2085</c:v>
                </c:pt>
                <c:pt idx="2408" formatCode="General">
                  <c:v>2085</c:v>
                </c:pt>
                <c:pt idx="2409" formatCode="General">
                  <c:v>2085</c:v>
                </c:pt>
                <c:pt idx="2410" formatCode="General">
                  <c:v>2085</c:v>
                </c:pt>
                <c:pt idx="2411" formatCode="General">
                  <c:v>2085</c:v>
                </c:pt>
                <c:pt idx="2412" formatCode="General">
                  <c:v>2085</c:v>
                </c:pt>
                <c:pt idx="2413" formatCode="General">
                  <c:v>2085</c:v>
                </c:pt>
                <c:pt idx="2414" formatCode="General">
                  <c:v>2085</c:v>
                </c:pt>
                <c:pt idx="2415" formatCode="General">
                  <c:v>2085</c:v>
                </c:pt>
                <c:pt idx="2416" formatCode="General">
                  <c:v>2085</c:v>
                </c:pt>
                <c:pt idx="2417" formatCode="General">
                  <c:v>2085</c:v>
                </c:pt>
                <c:pt idx="2418" formatCode="General">
                  <c:v>2085</c:v>
                </c:pt>
                <c:pt idx="2419" formatCode="General">
                  <c:v>2085</c:v>
                </c:pt>
                <c:pt idx="2420" formatCode="General">
                  <c:v>2085</c:v>
                </c:pt>
                <c:pt idx="2421" formatCode="General">
                  <c:v>2085</c:v>
                </c:pt>
                <c:pt idx="2422" formatCode="General">
                  <c:v>2085</c:v>
                </c:pt>
                <c:pt idx="2423" formatCode="General">
                  <c:v>2085</c:v>
                </c:pt>
                <c:pt idx="2424" formatCode="General">
                  <c:v>2085</c:v>
                </c:pt>
                <c:pt idx="2425" formatCode="General">
                  <c:v>2085</c:v>
                </c:pt>
                <c:pt idx="2426" formatCode="General">
                  <c:v>2085</c:v>
                </c:pt>
                <c:pt idx="2427" formatCode="General">
                  <c:v>2085</c:v>
                </c:pt>
                <c:pt idx="2428" formatCode="General">
                  <c:v>2085</c:v>
                </c:pt>
                <c:pt idx="2429" formatCode="General">
                  <c:v>2085</c:v>
                </c:pt>
                <c:pt idx="2430" formatCode="General">
                  <c:v>2085</c:v>
                </c:pt>
                <c:pt idx="2431" formatCode="General">
                  <c:v>2085</c:v>
                </c:pt>
                <c:pt idx="2432" formatCode="General">
                  <c:v>2085</c:v>
                </c:pt>
                <c:pt idx="2433" formatCode="General">
                  <c:v>2085</c:v>
                </c:pt>
                <c:pt idx="2434" formatCode="General">
                  <c:v>2085</c:v>
                </c:pt>
                <c:pt idx="2435" formatCode="General">
                  <c:v>2085</c:v>
                </c:pt>
                <c:pt idx="2436" formatCode="General">
                  <c:v>2085</c:v>
                </c:pt>
                <c:pt idx="2437" formatCode="General">
                  <c:v>2085</c:v>
                </c:pt>
                <c:pt idx="2438" formatCode="General">
                  <c:v>2085</c:v>
                </c:pt>
                <c:pt idx="2439" formatCode="General">
                  <c:v>2085</c:v>
                </c:pt>
                <c:pt idx="2440" formatCode="General">
                  <c:v>2085</c:v>
                </c:pt>
                <c:pt idx="2441" formatCode="General">
                  <c:v>2085</c:v>
                </c:pt>
                <c:pt idx="2442" formatCode="General">
                  <c:v>2085</c:v>
                </c:pt>
                <c:pt idx="2443" formatCode="General">
                  <c:v>2085</c:v>
                </c:pt>
                <c:pt idx="2444" formatCode="General">
                  <c:v>2085</c:v>
                </c:pt>
                <c:pt idx="2445" formatCode="General">
                  <c:v>2085</c:v>
                </c:pt>
                <c:pt idx="2446" formatCode="General">
                  <c:v>2085</c:v>
                </c:pt>
                <c:pt idx="2447" formatCode="General">
                  <c:v>2085</c:v>
                </c:pt>
                <c:pt idx="2448" formatCode="General">
                  <c:v>2085</c:v>
                </c:pt>
                <c:pt idx="2449" formatCode="General">
                  <c:v>2085</c:v>
                </c:pt>
                <c:pt idx="2450" formatCode="General">
                  <c:v>2085</c:v>
                </c:pt>
                <c:pt idx="2451" formatCode="General">
                  <c:v>2085</c:v>
                </c:pt>
                <c:pt idx="2452" formatCode="General">
                  <c:v>2085</c:v>
                </c:pt>
                <c:pt idx="2453" formatCode="General">
                  <c:v>2085</c:v>
                </c:pt>
                <c:pt idx="2454" formatCode="General">
                  <c:v>2085</c:v>
                </c:pt>
                <c:pt idx="2455" formatCode="General">
                  <c:v>2085</c:v>
                </c:pt>
                <c:pt idx="2456" formatCode="General">
                  <c:v>2085</c:v>
                </c:pt>
                <c:pt idx="2457" formatCode="General">
                  <c:v>2085</c:v>
                </c:pt>
                <c:pt idx="2458" formatCode="General">
                  <c:v>2085</c:v>
                </c:pt>
                <c:pt idx="2459" formatCode="General">
                  <c:v>2085</c:v>
                </c:pt>
                <c:pt idx="2460" formatCode="General">
                  <c:v>2085</c:v>
                </c:pt>
                <c:pt idx="2461" formatCode="General">
                  <c:v>2085</c:v>
                </c:pt>
                <c:pt idx="2462" formatCode="General">
                  <c:v>2085</c:v>
                </c:pt>
                <c:pt idx="2463" formatCode="General">
                  <c:v>2085</c:v>
                </c:pt>
                <c:pt idx="2464" formatCode="General">
                  <c:v>2085</c:v>
                </c:pt>
                <c:pt idx="2465" formatCode="General">
                  <c:v>2085</c:v>
                </c:pt>
                <c:pt idx="2466" formatCode="General">
                  <c:v>2085</c:v>
                </c:pt>
                <c:pt idx="2467" formatCode="General">
                  <c:v>2085</c:v>
                </c:pt>
                <c:pt idx="2468" formatCode="General">
                  <c:v>2085</c:v>
                </c:pt>
                <c:pt idx="2469" formatCode="General">
                  <c:v>2085</c:v>
                </c:pt>
                <c:pt idx="2470" formatCode="General">
                  <c:v>2085</c:v>
                </c:pt>
                <c:pt idx="2471" formatCode="General">
                  <c:v>2085</c:v>
                </c:pt>
                <c:pt idx="2472" formatCode="General">
                  <c:v>2085</c:v>
                </c:pt>
                <c:pt idx="2473" formatCode="General">
                  <c:v>2085</c:v>
                </c:pt>
                <c:pt idx="2474" formatCode="General">
                  <c:v>2085</c:v>
                </c:pt>
                <c:pt idx="2475" formatCode="General">
                  <c:v>2085</c:v>
                </c:pt>
                <c:pt idx="2476" formatCode="General">
                  <c:v>2085</c:v>
                </c:pt>
                <c:pt idx="2477" formatCode="General">
                  <c:v>2085</c:v>
                </c:pt>
                <c:pt idx="2478" formatCode="General">
                  <c:v>2085</c:v>
                </c:pt>
                <c:pt idx="2479" formatCode="General">
                  <c:v>2085</c:v>
                </c:pt>
                <c:pt idx="2480" formatCode="General">
                  <c:v>2085</c:v>
                </c:pt>
                <c:pt idx="2481" formatCode="General">
                  <c:v>2085</c:v>
                </c:pt>
                <c:pt idx="2482" formatCode="General">
                  <c:v>2085</c:v>
                </c:pt>
                <c:pt idx="2483" formatCode="General">
                  <c:v>2085</c:v>
                </c:pt>
                <c:pt idx="2484" formatCode="General">
                  <c:v>2085</c:v>
                </c:pt>
                <c:pt idx="2485" formatCode="General">
                  <c:v>2085</c:v>
                </c:pt>
                <c:pt idx="2486" formatCode="General">
                  <c:v>2085</c:v>
                </c:pt>
                <c:pt idx="2487" formatCode="General">
                  <c:v>2085</c:v>
                </c:pt>
                <c:pt idx="2488" formatCode="General">
                  <c:v>2085</c:v>
                </c:pt>
                <c:pt idx="2489" formatCode="General">
                  <c:v>2085</c:v>
                </c:pt>
                <c:pt idx="2490" formatCode="General">
                  <c:v>2085</c:v>
                </c:pt>
                <c:pt idx="2491" formatCode="General">
                  <c:v>2085</c:v>
                </c:pt>
                <c:pt idx="2492" formatCode="General">
                  <c:v>2085</c:v>
                </c:pt>
                <c:pt idx="2493" formatCode="General">
                  <c:v>2085</c:v>
                </c:pt>
                <c:pt idx="2494" formatCode="General">
                  <c:v>2085</c:v>
                </c:pt>
                <c:pt idx="2495" formatCode="General">
                  <c:v>2085</c:v>
                </c:pt>
                <c:pt idx="2496" formatCode="General">
                  <c:v>2085</c:v>
                </c:pt>
                <c:pt idx="2497" formatCode="General">
                  <c:v>2085</c:v>
                </c:pt>
                <c:pt idx="2498" formatCode="General">
                  <c:v>2085</c:v>
                </c:pt>
                <c:pt idx="2499" formatCode="General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D-4615-902C-5C9389931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881023"/>
        <c:axId val="1913829279"/>
      </c:lineChart>
      <c:scatterChart>
        <c:scatterStyle val="lineMarker"/>
        <c:varyColors val="0"/>
        <c:ser>
          <c:idx val="0"/>
          <c:order val="1"/>
          <c:tx>
            <c:v>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yVal>
            <c:numRef>
              <c:f>'AG (order)'!$AI$4:$AI$2503</c:f>
              <c:numCache>
                <c:formatCode>0</c:formatCode>
                <c:ptCount val="2500"/>
                <c:pt idx="0">
                  <c:v>3390.7999999999979</c:v>
                </c:pt>
                <c:pt idx="1">
                  <c:v>3279.4999999999986</c:v>
                </c:pt>
                <c:pt idx="2">
                  <c:v>3126.1</c:v>
                </c:pt>
                <c:pt idx="3">
                  <c:v>3048.7</c:v>
                </c:pt>
                <c:pt idx="4">
                  <c:v>2969.1</c:v>
                </c:pt>
                <c:pt idx="5">
                  <c:v>2882.9</c:v>
                </c:pt>
                <c:pt idx="6">
                  <c:v>2869.5</c:v>
                </c:pt>
                <c:pt idx="7">
                  <c:v>2852.4</c:v>
                </c:pt>
                <c:pt idx="8">
                  <c:v>2813.6</c:v>
                </c:pt>
                <c:pt idx="9">
                  <c:v>2797.8</c:v>
                </c:pt>
                <c:pt idx="10">
                  <c:v>2748</c:v>
                </c:pt>
                <c:pt idx="11">
                  <c:v>2695</c:v>
                </c:pt>
                <c:pt idx="12">
                  <c:v>2687.3</c:v>
                </c:pt>
                <c:pt idx="13">
                  <c:v>2677.9</c:v>
                </c:pt>
                <c:pt idx="14">
                  <c:v>2637.3</c:v>
                </c:pt>
                <c:pt idx="15">
                  <c:v>2625.8</c:v>
                </c:pt>
                <c:pt idx="16">
                  <c:v>2616.6999999999998</c:v>
                </c:pt>
                <c:pt idx="17">
                  <c:v>2588.1999999999998</c:v>
                </c:pt>
                <c:pt idx="18">
                  <c:v>2548.1</c:v>
                </c:pt>
                <c:pt idx="19">
                  <c:v>2535.1999999999998</c:v>
                </c:pt>
                <c:pt idx="20">
                  <c:v>2521.5</c:v>
                </c:pt>
                <c:pt idx="21">
                  <c:v>2521.5</c:v>
                </c:pt>
                <c:pt idx="22">
                  <c:v>2511.3000000000002</c:v>
                </c:pt>
                <c:pt idx="23">
                  <c:v>2511.3000000000002</c:v>
                </c:pt>
                <c:pt idx="24">
                  <c:v>2511.3000000000002</c:v>
                </c:pt>
                <c:pt idx="25">
                  <c:v>2511.3000000000002</c:v>
                </c:pt>
                <c:pt idx="26">
                  <c:v>2511.3000000000002</c:v>
                </c:pt>
                <c:pt idx="27">
                  <c:v>2509.9</c:v>
                </c:pt>
                <c:pt idx="28">
                  <c:v>2508.1999999999998</c:v>
                </c:pt>
                <c:pt idx="29">
                  <c:v>2497.1999999999998</c:v>
                </c:pt>
                <c:pt idx="30">
                  <c:v>2477.9</c:v>
                </c:pt>
                <c:pt idx="31">
                  <c:v>2464.9</c:v>
                </c:pt>
                <c:pt idx="32">
                  <c:v>2464.9</c:v>
                </c:pt>
                <c:pt idx="33">
                  <c:v>2464</c:v>
                </c:pt>
                <c:pt idx="34">
                  <c:v>2447</c:v>
                </c:pt>
                <c:pt idx="35">
                  <c:v>2447</c:v>
                </c:pt>
                <c:pt idx="36">
                  <c:v>2442.6999999999998</c:v>
                </c:pt>
                <c:pt idx="37">
                  <c:v>2438.6999999999998</c:v>
                </c:pt>
                <c:pt idx="38">
                  <c:v>2438.6999999999998</c:v>
                </c:pt>
                <c:pt idx="39">
                  <c:v>2431.6</c:v>
                </c:pt>
                <c:pt idx="40">
                  <c:v>2431.6</c:v>
                </c:pt>
                <c:pt idx="41">
                  <c:v>2431.6</c:v>
                </c:pt>
                <c:pt idx="42">
                  <c:v>2431.6</c:v>
                </c:pt>
                <c:pt idx="43">
                  <c:v>2427.5</c:v>
                </c:pt>
                <c:pt idx="44">
                  <c:v>2427.5</c:v>
                </c:pt>
                <c:pt idx="45">
                  <c:v>2427.5</c:v>
                </c:pt>
                <c:pt idx="46">
                  <c:v>2417.6999999999998</c:v>
                </c:pt>
                <c:pt idx="47">
                  <c:v>2404</c:v>
                </c:pt>
                <c:pt idx="48">
                  <c:v>2404</c:v>
                </c:pt>
                <c:pt idx="49">
                  <c:v>2404</c:v>
                </c:pt>
                <c:pt idx="50">
                  <c:v>2380.9</c:v>
                </c:pt>
                <c:pt idx="51">
                  <c:v>2380.9</c:v>
                </c:pt>
                <c:pt idx="52">
                  <c:v>2380.9</c:v>
                </c:pt>
                <c:pt idx="53">
                  <c:v>2373.6999999999998</c:v>
                </c:pt>
                <c:pt idx="54">
                  <c:v>2373.6999999999998</c:v>
                </c:pt>
                <c:pt idx="55">
                  <c:v>2373.6999999999998</c:v>
                </c:pt>
                <c:pt idx="56">
                  <c:v>2373.6999999999998</c:v>
                </c:pt>
                <c:pt idx="57">
                  <c:v>2373.6999999999998</c:v>
                </c:pt>
                <c:pt idx="58">
                  <c:v>2373.6999999999998</c:v>
                </c:pt>
                <c:pt idx="59">
                  <c:v>2373.6999999999998</c:v>
                </c:pt>
                <c:pt idx="60">
                  <c:v>2356.4</c:v>
                </c:pt>
                <c:pt idx="61">
                  <c:v>2356.4</c:v>
                </c:pt>
                <c:pt idx="62">
                  <c:v>2356.4</c:v>
                </c:pt>
                <c:pt idx="63">
                  <c:v>2356.4</c:v>
                </c:pt>
                <c:pt idx="64">
                  <c:v>2356.4</c:v>
                </c:pt>
                <c:pt idx="65">
                  <c:v>2354.6999999999998</c:v>
                </c:pt>
                <c:pt idx="66">
                  <c:v>2354.6999999999998</c:v>
                </c:pt>
                <c:pt idx="67">
                  <c:v>2354.6999999999998</c:v>
                </c:pt>
                <c:pt idx="68">
                  <c:v>2354.6999999999998</c:v>
                </c:pt>
                <c:pt idx="69">
                  <c:v>2341.3000000000002</c:v>
                </c:pt>
                <c:pt idx="70">
                  <c:v>2334.1999999999998</c:v>
                </c:pt>
                <c:pt idx="71">
                  <c:v>2334.1999999999998</c:v>
                </c:pt>
                <c:pt idx="72">
                  <c:v>2334.1999999999998</c:v>
                </c:pt>
                <c:pt idx="73">
                  <c:v>2334.1999999999998</c:v>
                </c:pt>
                <c:pt idx="74">
                  <c:v>2325.6</c:v>
                </c:pt>
                <c:pt idx="75">
                  <c:v>2325.6</c:v>
                </c:pt>
                <c:pt idx="76">
                  <c:v>2325.6</c:v>
                </c:pt>
                <c:pt idx="77">
                  <c:v>2325.6</c:v>
                </c:pt>
                <c:pt idx="78">
                  <c:v>2325.6</c:v>
                </c:pt>
                <c:pt idx="79">
                  <c:v>2317.6</c:v>
                </c:pt>
                <c:pt idx="80">
                  <c:v>2317.6</c:v>
                </c:pt>
                <c:pt idx="81">
                  <c:v>2317.6</c:v>
                </c:pt>
                <c:pt idx="82">
                  <c:v>2317.6</c:v>
                </c:pt>
                <c:pt idx="83">
                  <c:v>2317.6</c:v>
                </c:pt>
                <c:pt idx="84">
                  <c:v>2316</c:v>
                </c:pt>
                <c:pt idx="85">
                  <c:v>2312.5</c:v>
                </c:pt>
                <c:pt idx="86">
                  <c:v>2312.5</c:v>
                </c:pt>
                <c:pt idx="87">
                  <c:v>2311.8000000000002</c:v>
                </c:pt>
                <c:pt idx="88">
                  <c:v>2311.8000000000002</c:v>
                </c:pt>
                <c:pt idx="89">
                  <c:v>2309.4</c:v>
                </c:pt>
                <c:pt idx="90">
                  <c:v>2309.4</c:v>
                </c:pt>
                <c:pt idx="91">
                  <c:v>2307.1</c:v>
                </c:pt>
                <c:pt idx="92">
                  <c:v>2307.1</c:v>
                </c:pt>
                <c:pt idx="93">
                  <c:v>2307.1</c:v>
                </c:pt>
                <c:pt idx="94">
                  <c:v>2307.1</c:v>
                </c:pt>
                <c:pt idx="95">
                  <c:v>2307.1</c:v>
                </c:pt>
                <c:pt idx="96">
                  <c:v>2307.1</c:v>
                </c:pt>
                <c:pt idx="97">
                  <c:v>2307.1</c:v>
                </c:pt>
                <c:pt idx="98">
                  <c:v>2307.1</c:v>
                </c:pt>
                <c:pt idx="99">
                  <c:v>2307.1</c:v>
                </c:pt>
                <c:pt idx="100">
                  <c:v>2296.1</c:v>
                </c:pt>
                <c:pt idx="101">
                  <c:v>2296.1</c:v>
                </c:pt>
                <c:pt idx="102">
                  <c:v>2296.1</c:v>
                </c:pt>
                <c:pt idx="103">
                  <c:v>2294.4</c:v>
                </c:pt>
                <c:pt idx="104">
                  <c:v>2294.4</c:v>
                </c:pt>
                <c:pt idx="105">
                  <c:v>2294.4</c:v>
                </c:pt>
                <c:pt idx="106">
                  <c:v>2288.1</c:v>
                </c:pt>
                <c:pt idx="107">
                  <c:v>2288.1</c:v>
                </c:pt>
                <c:pt idx="108">
                  <c:v>2288.1</c:v>
                </c:pt>
                <c:pt idx="109">
                  <c:v>2288.1</c:v>
                </c:pt>
                <c:pt idx="110">
                  <c:v>2288.1</c:v>
                </c:pt>
                <c:pt idx="111">
                  <c:v>2288.1</c:v>
                </c:pt>
                <c:pt idx="112">
                  <c:v>2257.4</c:v>
                </c:pt>
                <c:pt idx="113">
                  <c:v>2257.4</c:v>
                </c:pt>
                <c:pt idx="114">
                  <c:v>2242.6</c:v>
                </c:pt>
                <c:pt idx="115">
                  <c:v>2242.6</c:v>
                </c:pt>
                <c:pt idx="116">
                  <c:v>2242.6</c:v>
                </c:pt>
                <c:pt idx="117">
                  <c:v>2242.6</c:v>
                </c:pt>
                <c:pt idx="118">
                  <c:v>2241.6999999999998</c:v>
                </c:pt>
                <c:pt idx="119">
                  <c:v>2241.6999999999998</c:v>
                </c:pt>
                <c:pt idx="120">
                  <c:v>2241.6999999999998</c:v>
                </c:pt>
                <c:pt idx="121">
                  <c:v>2241.6999999999998</c:v>
                </c:pt>
                <c:pt idx="122">
                  <c:v>2241.6999999999998</c:v>
                </c:pt>
                <c:pt idx="123">
                  <c:v>2228.6</c:v>
                </c:pt>
                <c:pt idx="124">
                  <c:v>2228.6</c:v>
                </c:pt>
                <c:pt idx="125">
                  <c:v>2228.6</c:v>
                </c:pt>
                <c:pt idx="126">
                  <c:v>2228.6</c:v>
                </c:pt>
                <c:pt idx="127">
                  <c:v>2228.6</c:v>
                </c:pt>
                <c:pt idx="128">
                  <c:v>2227.6999999999998</c:v>
                </c:pt>
                <c:pt idx="129">
                  <c:v>2227.6999999999998</c:v>
                </c:pt>
                <c:pt idx="130">
                  <c:v>2227.6999999999998</c:v>
                </c:pt>
                <c:pt idx="131">
                  <c:v>2224.8000000000002</c:v>
                </c:pt>
                <c:pt idx="132">
                  <c:v>2224.8000000000002</c:v>
                </c:pt>
                <c:pt idx="133">
                  <c:v>2224.8000000000002</c:v>
                </c:pt>
                <c:pt idx="134">
                  <c:v>2224.8000000000002</c:v>
                </c:pt>
                <c:pt idx="135">
                  <c:v>2224.8000000000002</c:v>
                </c:pt>
                <c:pt idx="136">
                  <c:v>2224.8000000000002</c:v>
                </c:pt>
                <c:pt idx="137">
                  <c:v>2224.8000000000002</c:v>
                </c:pt>
                <c:pt idx="138">
                  <c:v>2224.8000000000002</c:v>
                </c:pt>
                <c:pt idx="139">
                  <c:v>2224.8000000000002</c:v>
                </c:pt>
                <c:pt idx="140">
                  <c:v>2224.8000000000002</c:v>
                </c:pt>
                <c:pt idx="141">
                  <c:v>2224.8000000000002</c:v>
                </c:pt>
                <c:pt idx="142">
                  <c:v>2224.8000000000002</c:v>
                </c:pt>
                <c:pt idx="143">
                  <c:v>2224.8000000000002</c:v>
                </c:pt>
                <c:pt idx="144">
                  <c:v>2224.8000000000002</c:v>
                </c:pt>
                <c:pt idx="145">
                  <c:v>2221.8000000000002</c:v>
                </c:pt>
                <c:pt idx="146">
                  <c:v>2221.8000000000002</c:v>
                </c:pt>
                <c:pt idx="147">
                  <c:v>2221.8000000000002</c:v>
                </c:pt>
                <c:pt idx="148">
                  <c:v>2221.8000000000002</c:v>
                </c:pt>
                <c:pt idx="149">
                  <c:v>2221.8000000000002</c:v>
                </c:pt>
                <c:pt idx="150">
                  <c:v>2221.8000000000002</c:v>
                </c:pt>
                <c:pt idx="151">
                  <c:v>2221.8000000000002</c:v>
                </c:pt>
                <c:pt idx="152">
                  <c:v>2221.8000000000002</c:v>
                </c:pt>
                <c:pt idx="153">
                  <c:v>2221.8000000000002</c:v>
                </c:pt>
                <c:pt idx="154">
                  <c:v>2221.8000000000002</c:v>
                </c:pt>
                <c:pt idx="155">
                  <c:v>2220.4</c:v>
                </c:pt>
                <c:pt idx="156">
                  <c:v>2220.4</c:v>
                </c:pt>
                <c:pt idx="157">
                  <c:v>2218.1</c:v>
                </c:pt>
                <c:pt idx="158">
                  <c:v>2218.1</c:v>
                </c:pt>
                <c:pt idx="159">
                  <c:v>2218.1</c:v>
                </c:pt>
                <c:pt idx="160">
                  <c:v>2218.1</c:v>
                </c:pt>
                <c:pt idx="161">
                  <c:v>2215.4</c:v>
                </c:pt>
                <c:pt idx="162">
                  <c:v>2215.4</c:v>
                </c:pt>
                <c:pt idx="163">
                  <c:v>2215.4</c:v>
                </c:pt>
                <c:pt idx="164">
                  <c:v>2215.4</c:v>
                </c:pt>
                <c:pt idx="165">
                  <c:v>2215.4</c:v>
                </c:pt>
                <c:pt idx="166">
                  <c:v>2215.4</c:v>
                </c:pt>
                <c:pt idx="167">
                  <c:v>2215.4</c:v>
                </c:pt>
                <c:pt idx="168">
                  <c:v>2214.4</c:v>
                </c:pt>
                <c:pt idx="169">
                  <c:v>2209.5</c:v>
                </c:pt>
                <c:pt idx="170">
                  <c:v>2209.5</c:v>
                </c:pt>
                <c:pt idx="171">
                  <c:v>2209.5</c:v>
                </c:pt>
                <c:pt idx="172">
                  <c:v>2209.5</c:v>
                </c:pt>
                <c:pt idx="173">
                  <c:v>2209.5</c:v>
                </c:pt>
                <c:pt idx="174">
                  <c:v>2209.5</c:v>
                </c:pt>
                <c:pt idx="175">
                  <c:v>2209.5</c:v>
                </c:pt>
                <c:pt idx="176">
                  <c:v>2209.5</c:v>
                </c:pt>
                <c:pt idx="177">
                  <c:v>2209.5</c:v>
                </c:pt>
                <c:pt idx="178">
                  <c:v>2205.6</c:v>
                </c:pt>
                <c:pt idx="179">
                  <c:v>2205.6</c:v>
                </c:pt>
                <c:pt idx="180">
                  <c:v>2205.6</c:v>
                </c:pt>
                <c:pt idx="181">
                  <c:v>2205.6</c:v>
                </c:pt>
                <c:pt idx="182">
                  <c:v>2205.6</c:v>
                </c:pt>
                <c:pt idx="183">
                  <c:v>2205.6</c:v>
                </c:pt>
                <c:pt idx="184">
                  <c:v>2202.9</c:v>
                </c:pt>
                <c:pt idx="185">
                  <c:v>2202.9</c:v>
                </c:pt>
                <c:pt idx="186">
                  <c:v>2202.9</c:v>
                </c:pt>
                <c:pt idx="187">
                  <c:v>2202.9</c:v>
                </c:pt>
                <c:pt idx="188">
                  <c:v>2202.9</c:v>
                </c:pt>
                <c:pt idx="189">
                  <c:v>2202.9</c:v>
                </c:pt>
                <c:pt idx="190">
                  <c:v>2202.9</c:v>
                </c:pt>
                <c:pt idx="191">
                  <c:v>2198.5</c:v>
                </c:pt>
                <c:pt idx="192">
                  <c:v>2195.6999999999998</c:v>
                </c:pt>
                <c:pt idx="193">
                  <c:v>2195.6999999999998</c:v>
                </c:pt>
                <c:pt idx="194">
                  <c:v>2195.6999999999998</c:v>
                </c:pt>
                <c:pt idx="195">
                  <c:v>2195.6999999999998</c:v>
                </c:pt>
                <c:pt idx="196">
                  <c:v>2195.6999999999998</c:v>
                </c:pt>
                <c:pt idx="197">
                  <c:v>2195.6999999999998</c:v>
                </c:pt>
                <c:pt idx="198">
                  <c:v>2195.6999999999998</c:v>
                </c:pt>
                <c:pt idx="199">
                  <c:v>2195.6999999999998</c:v>
                </c:pt>
                <c:pt idx="200">
                  <c:v>2195.6999999999998</c:v>
                </c:pt>
                <c:pt idx="201">
                  <c:v>2190.5</c:v>
                </c:pt>
                <c:pt idx="202">
                  <c:v>2190.5</c:v>
                </c:pt>
                <c:pt idx="203">
                  <c:v>2189.6</c:v>
                </c:pt>
                <c:pt idx="204">
                  <c:v>2189.6</c:v>
                </c:pt>
                <c:pt idx="205">
                  <c:v>2189.6</c:v>
                </c:pt>
                <c:pt idx="206">
                  <c:v>2189.6</c:v>
                </c:pt>
                <c:pt idx="207">
                  <c:v>2189.6</c:v>
                </c:pt>
                <c:pt idx="208">
                  <c:v>2189.6</c:v>
                </c:pt>
                <c:pt idx="209">
                  <c:v>2189.6</c:v>
                </c:pt>
                <c:pt idx="210">
                  <c:v>2189.6</c:v>
                </c:pt>
                <c:pt idx="211">
                  <c:v>2189.6</c:v>
                </c:pt>
                <c:pt idx="212">
                  <c:v>2188.5</c:v>
                </c:pt>
                <c:pt idx="213">
                  <c:v>2188.5</c:v>
                </c:pt>
                <c:pt idx="214">
                  <c:v>2188.5</c:v>
                </c:pt>
                <c:pt idx="215">
                  <c:v>2188.5</c:v>
                </c:pt>
                <c:pt idx="216">
                  <c:v>2188.5</c:v>
                </c:pt>
                <c:pt idx="217">
                  <c:v>2188.5</c:v>
                </c:pt>
                <c:pt idx="218">
                  <c:v>2188.5</c:v>
                </c:pt>
                <c:pt idx="219">
                  <c:v>2188.5</c:v>
                </c:pt>
                <c:pt idx="220">
                  <c:v>2188.5</c:v>
                </c:pt>
                <c:pt idx="221">
                  <c:v>2188.4</c:v>
                </c:pt>
                <c:pt idx="222">
                  <c:v>2188.4</c:v>
                </c:pt>
                <c:pt idx="223">
                  <c:v>2188.4</c:v>
                </c:pt>
                <c:pt idx="224">
                  <c:v>2188.4</c:v>
                </c:pt>
                <c:pt idx="225">
                  <c:v>2188.4</c:v>
                </c:pt>
                <c:pt idx="226">
                  <c:v>2188.4</c:v>
                </c:pt>
                <c:pt idx="227">
                  <c:v>2188.4</c:v>
                </c:pt>
                <c:pt idx="228">
                  <c:v>2188.4</c:v>
                </c:pt>
                <c:pt idx="229">
                  <c:v>2188.4</c:v>
                </c:pt>
                <c:pt idx="230">
                  <c:v>2188.4</c:v>
                </c:pt>
                <c:pt idx="231">
                  <c:v>2188.4</c:v>
                </c:pt>
                <c:pt idx="232">
                  <c:v>2188.4</c:v>
                </c:pt>
                <c:pt idx="233">
                  <c:v>2188.4</c:v>
                </c:pt>
                <c:pt idx="234">
                  <c:v>2188.4</c:v>
                </c:pt>
                <c:pt idx="235">
                  <c:v>2188.4</c:v>
                </c:pt>
                <c:pt idx="236">
                  <c:v>2188.4</c:v>
                </c:pt>
                <c:pt idx="237">
                  <c:v>2188.4</c:v>
                </c:pt>
                <c:pt idx="238">
                  <c:v>2188.4</c:v>
                </c:pt>
                <c:pt idx="239">
                  <c:v>2188.4</c:v>
                </c:pt>
                <c:pt idx="240">
                  <c:v>2188.4</c:v>
                </c:pt>
                <c:pt idx="241">
                  <c:v>2188.4</c:v>
                </c:pt>
                <c:pt idx="242">
                  <c:v>2188.4</c:v>
                </c:pt>
                <c:pt idx="243">
                  <c:v>2188.4</c:v>
                </c:pt>
                <c:pt idx="244">
                  <c:v>2188.4</c:v>
                </c:pt>
                <c:pt idx="245">
                  <c:v>2188.4</c:v>
                </c:pt>
                <c:pt idx="246">
                  <c:v>2188.4</c:v>
                </c:pt>
                <c:pt idx="247">
                  <c:v>2188.4</c:v>
                </c:pt>
                <c:pt idx="248">
                  <c:v>2188.4</c:v>
                </c:pt>
                <c:pt idx="249">
                  <c:v>2188.4</c:v>
                </c:pt>
                <c:pt idx="250">
                  <c:v>2188.4</c:v>
                </c:pt>
                <c:pt idx="251">
                  <c:v>2188.4</c:v>
                </c:pt>
                <c:pt idx="252">
                  <c:v>2188.4</c:v>
                </c:pt>
                <c:pt idx="253">
                  <c:v>2188.4</c:v>
                </c:pt>
                <c:pt idx="254">
                  <c:v>2188.4</c:v>
                </c:pt>
                <c:pt idx="255">
                  <c:v>2188.4</c:v>
                </c:pt>
                <c:pt idx="256">
                  <c:v>2188.4</c:v>
                </c:pt>
                <c:pt idx="257">
                  <c:v>2188.4</c:v>
                </c:pt>
                <c:pt idx="258">
                  <c:v>2188.4</c:v>
                </c:pt>
                <c:pt idx="259">
                  <c:v>2188.4</c:v>
                </c:pt>
                <c:pt idx="260">
                  <c:v>2188.4</c:v>
                </c:pt>
                <c:pt idx="261">
                  <c:v>2188.4</c:v>
                </c:pt>
                <c:pt idx="262">
                  <c:v>2188.4</c:v>
                </c:pt>
                <c:pt idx="263">
                  <c:v>2188.4</c:v>
                </c:pt>
                <c:pt idx="264">
                  <c:v>2188.4</c:v>
                </c:pt>
                <c:pt idx="265">
                  <c:v>2188.4</c:v>
                </c:pt>
                <c:pt idx="266">
                  <c:v>2188.4</c:v>
                </c:pt>
                <c:pt idx="267">
                  <c:v>2188.4</c:v>
                </c:pt>
                <c:pt idx="268">
                  <c:v>2188.4</c:v>
                </c:pt>
                <c:pt idx="269">
                  <c:v>2188.4</c:v>
                </c:pt>
                <c:pt idx="270">
                  <c:v>2188.4</c:v>
                </c:pt>
                <c:pt idx="271">
                  <c:v>2188.4</c:v>
                </c:pt>
                <c:pt idx="272">
                  <c:v>2188.4</c:v>
                </c:pt>
                <c:pt idx="273">
                  <c:v>2188.4</c:v>
                </c:pt>
                <c:pt idx="274">
                  <c:v>2188.4</c:v>
                </c:pt>
                <c:pt idx="275">
                  <c:v>2188.4</c:v>
                </c:pt>
                <c:pt idx="276">
                  <c:v>2188.4</c:v>
                </c:pt>
                <c:pt idx="277">
                  <c:v>2188.4</c:v>
                </c:pt>
                <c:pt idx="278">
                  <c:v>2188.4</c:v>
                </c:pt>
                <c:pt idx="279">
                  <c:v>2188.4</c:v>
                </c:pt>
                <c:pt idx="280">
                  <c:v>2188.4</c:v>
                </c:pt>
                <c:pt idx="281">
                  <c:v>2188.4</c:v>
                </c:pt>
                <c:pt idx="282">
                  <c:v>2188.4</c:v>
                </c:pt>
                <c:pt idx="283">
                  <c:v>2188.4</c:v>
                </c:pt>
                <c:pt idx="284">
                  <c:v>2188.4</c:v>
                </c:pt>
                <c:pt idx="285">
                  <c:v>2188.4</c:v>
                </c:pt>
                <c:pt idx="286">
                  <c:v>2188.4</c:v>
                </c:pt>
                <c:pt idx="287">
                  <c:v>2188.4</c:v>
                </c:pt>
                <c:pt idx="288">
                  <c:v>2188.4</c:v>
                </c:pt>
                <c:pt idx="289">
                  <c:v>2188.4</c:v>
                </c:pt>
                <c:pt idx="290">
                  <c:v>2188.4</c:v>
                </c:pt>
                <c:pt idx="291">
                  <c:v>2188.4</c:v>
                </c:pt>
                <c:pt idx="292">
                  <c:v>2188.4</c:v>
                </c:pt>
                <c:pt idx="293">
                  <c:v>2188.4</c:v>
                </c:pt>
                <c:pt idx="294">
                  <c:v>2188.4</c:v>
                </c:pt>
                <c:pt idx="295">
                  <c:v>2188.4</c:v>
                </c:pt>
                <c:pt idx="296">
                  <c:v>2188.4</c:v>
                </c:pt>
                <c:pt idx="297">
                  <c:v>2188.4</c:v>
                </c:pt>
                <c:pt idx="298">
                  <c:v>2188.4</c:v>
                </c:pt>
                <c:pt idx="299">
                  <c:v>2188.4</c:v>
                </c:pt>
                <c:pt idx="300">
                  <c:v>2188.4</c:v>
                </c:pt>
                <c:pt idx="301">
                  <c:v>2188.4</c:v>
                </c:pt>
                <c:pt idx="302">
                  <c:v>2188.4</c:v>
                </c:pt>
                <c:pt idx="303">
                  <c:v>2188.4</c:v>
                </c:pt>
                <c:pt idx="304">
                  <c:v>2188.4</c:v>
                </c:pt>
                <c:pt idx="305">
                  <c:v>2188.4</c:v>
                </c:pt>
                <c:pt idx="306">
                  <c:v>2188.4</c:v>
                </c:pt>
                <c:pt idx="307">
                  <c:v>2188.4</c:v>
                </c:pt>
                <c:pt idx="308">
                  <c:v>2188.4</c:v>
                </c:pt>
                <c:pt idx="309">
                  <c:v>2188.4</c:v>
                </c:pt>
                <c:pt idx="310">
                  <c:v>2188.4</c:v>
                </c:pt>
                <c:pt idx="311">
                  <c:v>2188.4</c:v>
                </c:pt>
                <c:pt idx="312">
                  <c:v>2188.4</c:v>
                </c:pt>
                <c:pt idx="313">
                  <c:v>2188.4</c:v>
                </c:pt>
                <c:pt idx="314">
                  <c:v>2188.4</c:v>
                </c:pt>
                <c:pt idx="315">
                  <c:v>2188.4</c:v>
                </c:pt>
                <c:pt idx="316">
                  <c:v>2188.4</c:v>
                </c:pt>
                <c:pt idx="317">
                  <c:v>2188.4</c:v>
                </c:pt>
                <c:pt idx="318">
                  <c:v>2188.4</c:v>
                </c:pt>
                <c:pt idx="319">
                  <c:v>2188.4</c:v>
                </c:pt>
                <c:pt idx="320">
                  <c:v>2188.4</c:v>
                </c:pt>
                <c:pt idx="321">
                  <c:v>2188.4</c:v>
                </c:pt>
                <c:pt idx="322">
                  <c:v>2188.4</c:v>
                </c:pt>
                <c:pt idx="323">
                  <c:v>2188.4</c:v>
                </c:pt>
                <c:pt idx="324">
                  <c:v>2188.4</c:v>
                </c:pt>
                <c:pt idx="325">
                  <c:v>2188.4</c:v>
                </c:pt>
                <c:pt idx="326">
                  <c:v>2188.4</c:v>
                </c:pt>
                <c:pt idx="327">
                  <c:v>2188.4</c:v>
                </c:pt>
                <c:pt idx="328">
                  <c:v>2188.4</c:v>
                </c:pt>
                <c:pt idx="329">
                  <c:v>2188.4</c:v>
                </c:pt>
                <c:pt idx="330">
                  <c:v>2188.4</c:v>
                </c:pt>
                <c:pt idx="331">
                  <c:v>2188.4</c:v>
                </c:pt>
                <c:pt idx="332">
                  <c:v>2188.4</c:v>
                </c:pt>
                <c:pt idx="333">
                  <c:v>2183.8000000000002</c:v>
                </c:pt>
                <c:pt idx="334">
                  <c:v>2183.8000000000002</c:v>
                </c:pt>
                <c:pt idx="335">
                  <c:v>2183.8000000000002</c:v>
                </c:pt>
                <c:pt idx="336">
                  <c:v>2183.8000000000002</c:v>
                </c:pt>
                <c:pt idx="337">
                  <c:v>2183.8000000000002</c:v>
                </c:pt>
                <c:pt idx="338">
                  <c:v>2183.8000000000002</c:v>
                </c:pt>
                <c:pt idx="339">
                  <c:v>2183.8000000000002</c:v>
                </c:pt>
                <c:pt idx="340">
                  <c:v>2183.8000000000002</c:v>
                </c:pt>
                <c:pt idx="341">
                  <c:v>2183.8000000000002</c:v>
                </c:pt>
                <c:pt idx="342">
                  <c:v>2183.8000000000002</c:v>
                </c:pt>
                <c:pt idx="343">
                  <c:v>2183.8000000000002</c:v>
                </c:pt>
                <c:pt idx="344">
                  <c:v>2183.8000000000002</c:v>
                </c:pt>
                <c:pt idx="345">
                  <c:v>2183.8000000000002</c:v>
                </c:pt>
                <c:pt idx="346">
                  <c:v>2183.8000000000002</c:v>
                </c:pt>
                <c:pt idx="347">
                  <c:v>2174.1</c:v>
                </c:pt>
                <c:pt idx="348">
                  <c:v>2174.1</c:v>
                </c:pt>
                <c:pt idx="349">
                  <c:v>2174.1</c:v>
                </c:pt>
                <c:pt idx="350">
                  <c:v>2174.1</c:v>
                </c:pt>
                <c:pt idx="351">
                  <c:v>2174.1</c:v>
                </c:pt>
                <c:pt idx="352">
                  <c:v>2174.1</c:v>
                </c:pt>
                <c:pt idx="353">
                  <c:v>2174.1</c:v>
                </c:pt>
                <c:pt idx="354">
                  <c:v>2174.1</c:v>
                </c:pt>
                <c:pt idx="355">
                  <c:v>2174.1</c:v>
                </c:pt>
                <c:pt idx="356">
                  <c:v>2174.1</c:v>
                </c:pt>
                <c:pt idx="357">
                  <c:v>2174.1</c:v>
                </c:pt>
                <c:pt idx="358">
                  <c:v>2174.1</c:v>
                </c:pt>
                <c:pt idx="359">
                  <c:v>2174.1</c:v>
                </c:pt>
                <c:pt idx="360">
                  <c:v>2174.1</c:v>
                </c:pt>
                <c:pt idx="361">
                  <c:v>2174.1</c:v>
                </c:pt>
                <c:pt idx="362">
                  <c:v>2174.1</c:v>
                </c:pt>
                <c:pt idx="363">
                  <c:v>2174.1</c:v>
                </c:pt>
                <c:pt idx="364">
                  <c:v>2174.1</c:v>
                </c:pt>
                <c:pt idx="365">
                  <c:v>2174.1</c:v>
                </c:pt>
                <c:pt idx="366">
                  <c:v>2174.1</c:v>
                </c:pt>
                <c:pt idx="367">
                  <c:v>2174.1</c:v>
                </c:pt>
                <c:pt idx="368">
                  <c:v>2174.1</c:v>
                </c:pt>
                <c:pt idx="369">
                  <c:v>2171.1</c:v>
                </c:pt>
                <c:pt idx="370">
                  <c:v>2171.1</c:v>
                </c:pt>
                <c:pt idx="371">
                  <c:v>2171.1</c:v>
                </c:pt>
                <c:pt idx="372">
                  <c:v>2171.1</c:v>
                </c:pt>
                <c:pt idx="373">
                  <c:v>2171.1</c:v>
                </c:pt>
                <c:pt idx="374">
                  <c:v>2170.1999999999998</c:v>
                </c:pt>
                <c:pt idx="375">
                  <c:v>2170.1999999999998</c:v>
                </c:pt>
                <c:pt idx="376">
                  <c:v>2170.1999999999998</c:v>
                </c:pt>
                <c:pt idx="377">
                  <c:v>2170.1999999999998</c:v>
                </c:pt>
                <c:pt idx="378">
                  <c:v>2170.1999999999998</c:v>
                </c:pt>
                <c:pt idx="379">
                  <c:v>2170.1999999999998</c:v>
                </c:pt>
                <c:pt idx="380">
                  <c:v>2170.1999999999998</c:v>
                </c:pt>
                <c:pt idx="381">
                  <c:v>2170.1999999999998</c:v>
                </c:pt>
                <c:pt idx="382">
                  <c:v>2170.1999999999998</c:v>
                </c:pt>
                <c:pt idx="383">
                  <c:v>2170.1999999999998</c:v>
                </c:pt>
                <c:pt idx="384">
                  <c:v>2170.1999999999998</c:v>
                </c:pt>
                <c:pt idx="385">
                  <c:v>2170.1999999999998</c:v>
                </c:pt>
                <c:pt idx="386">
                  <c:v>2170.1999999999998</c:v>
                </c:pt>
                <c:pt idx="387">
                  <c:v>2170.1999999999998</c:v>
                </c:pt>
                <c:pt idx="388">
                  <c:v>2170.1999999999998</c:v>
                </c:pt>
                <c:pt idx="389">
                  <c:v>2170.1999999999998</c:v>
                </c:pt>
                <c:pt idx="390">
                  <c:v>2170.1999999999998</c:v>
                </c:pt>
                <c:pt idx="391">
                  <c:v>2170.1999999999998</c:v>
                </c:pt>
                <c:pt idx="392">
                  <c:v>2170.1999999999998</c:v>
                </c:pt>
                <c:pt idx="393">
                  <c:v>2170.1999999999998</c:v>
                </c:pt>
                <c:pt idx="394">
                  <c:v>2170.1999999999998</c:v>
                </c:pt>
                <c:pt idx="395">
                  <c:v>2170.1999999999998</c:v>
                </c:pt>
                <c:pt idx="396">
                  <c:v>2170.1999999999998</c:v>
                </c:pt>
                <c:pt idx="397">
                  <c:v>2170.1999999999998</c:v>
                </c:pt>
                <c:pt idx="398">
                  <c:v>2170.1999999999998</c:v>
                </c:pt>
                <c:pt idx="399">
                  <c:v>2170.1999999999998</c:v>
                </c:pt>
                <c:pt idx="400">
                  <c:v>2170.1999999999998</c:v>
                </c:pt>
                <c:pt idx="401">
                  <c:v>2170.1999999999998</c:v>
                </c:pt>
                <c:pt idx="402">
                  <c:v>2170.1999999999998</c:v>
                </c:pt>
                <c:pt idx="403">
                  <c:v>2170.1999999999998</c:v>
                </c:pt>
                <c:pt idx="404">
                  <c:v>2170.1999999999998</c:v>
                </c:pt>
                <c:pt idx="405">
                  <c:v>2170.1999999999998</c:v>
                </c:pt>
                <c:pt idx="406">
                  <c:v>2170.1999999999998</c:v>
                </c:pt>
                <c:pt idx="407">
                  <c:v>2170.1999999999998</c:v>
                </c:pt>
                <c:pt idx="408">
                  <c:v>2170.1999999999998</c:v>
                </c:pt>
                <c:pt idx="409">
                  <c:v>2170.1999999999998</c:v>
                </c:pt>
                <c:pt idx="410">
                  <c:v>2170.1999999999998</c:v>
                </c:pt>
                <c:pt idx="411">
                  <c:v>2170.1999999999998</c:v>
                </c:pt>
                <c:pt idx="412">
                  <c:v>2170.1999999999998</c:v>
                </c:pt>
                <c:pt idx="413">
                  <c:v>2170.1999999999998</c:v>
                </c:pt>
                <c:pt idx="414">
                  <c:v>2168.9</c:v>
                </c:pt>
                <c:pt idx="415">
                  <c:v>2168.9</c:v>
                </c:pt>
                <c:pt idx="416">
                  <c:v>2168.9</c:v>
                </c:pt>
                <c:pt idx="417">
                  <c:v>2168.9</c:v>
                </c:pt>
                <c:pt idx="418">
                  <c:v>2168.9</c:v>
                </c:pt>
                <c:pt idx="419">
                  <c:v>2168.9</c:v>
                </c:pt>
                <c:pt idx="420">
                  <c:v>2168.9</c:v>
                </c:pt>
                <c:pt idx="421">
                  <c:v>2168.9</c:v>
                </c:pt>
                <c:pt idx="422">
                  <c:v>2168.9</c:v>
                </c:pt>
                <c:pt idx="423">
                  <c:v>2168.9</c:v>
                </c:pt>
                <c:pt idx="424">
                  <c:v>2168.9</c:v>
                </c:pt>
                <c:pt idx="425">
                  <c:v>2168.9</c:v>
                </c:pt>
                <c:pt idx="426">
                  <c:v>2168.9</c:v>
                </c:pt>
                <c:pt idx="427">
                  <c:v>2168.9</c:v>
                </c:pt>
                <c:pt idx="428">
                  <c:v>2168.9</c:v>
                </c:pt>
                <c:pt idx="429">
                  <c:v>2168.9</c:v>
                </c:pt>
                <c:pt idx="430">
                  <c:v>2168.9</c:v>
                </c:pt>
                <c:pt idx="431">
                  <c:v>2168.9</c:v>
                </c:pt>
                <c:pt idx="432">
                  <c:v>2168.9</c:v>
                </c:pt>
                <c:pt idx="433">
                  <c:v>2168.9</c:v>
                </c:pt>
                <c:pt idx="434">
                  <c:v>2168.9</c:v>
                </c:pt>
                <c:pt idx="435">
                  <c:v>2168.9</c:v>
                </c:pt>
                <c:pt idx="436">
                  <c:v>2168.9</c:v>
                </c:pt>
                <c:pt idx="437">
                  <c:v>2168.9</c:v>
                </c:pt>
                <c:pt idx="438">
                  <c:v>2168.9</c:v>
                </c:pt>
                <c:pt idx="439">
                  <c:v>2168.9</c:v>
                </c:pt>
                <c:pt idx="440">
                  <c:v>2168.9</c:v>
                </c:pt>
                <c:pt idx="441">
                  <c:v>2168.9</c:v>
                </c:pt>
                <c:pt idx="442">
                  <c:v>2166.6999999999998</c:v>
                </c:pt>
                <c:pt idx="443">
                  <c:v>2166.6999999999998</c:v>
                </c:pt>
                <c:pt idx="444">
                  <c:v>2166.6999999999998</c:v>
                </c:pt>
                <c:pt idx="445">
                  <c:v>2166.6999999999998</c:v>
                </c:pt>
                <c:pt idx="446">
                  <c:v>2166.6999999999998</c:v>
                </c:pt>
                <c:pt idx="447">
                  <c:v>2166.6999999999998</c:v>
                </c:pt>
                <c:pt idx="448">
                  <c:v>2166.6999999999998</c:v>
                </c:pt>
                <c:pt idx="449">
                  <c:v>2166.6999999999998</c:v>
                </c:pt>
                <c:pt idx="450">
                  <c:v>2166.6999999999998</c:v>
                </c:pt>
                <c:pt idx="451">
                  <c:v>2166.6999999999998</c:v>
                </c:pt>
                <c:pt idx="452">
                  <c:v>2166.6999999999998</c:v>
                </c:pt>
                <c:pt idx="453">
                  <c:v>2166.6999999999998</c:v>
                </c:pt>
                <c:pt idx="454">
                  <c:v>2166.6999999999998</c:v>
                </c:pt>
                <c:pt idx="455">
                  <c:v>2166.6999999999998</c:v>
                </c:pt>
                <c:pt idx="456">
                  <c:v>2166.6999999999998</c:v>
                </c:pt>
                <c:pt idx="457">
                  <c:v>2166.6999999999998</c:v>
                </c:pt>
                <c:pt idx="458">
                  <c:v>2166.6999999999998</c:v>
                </c:pt>
                <c:pt idx="459">
                  <c:v>2165.1999999999998</c:v>
                </c:pt>
                <c:pt idx="460">
                  <c:v>2165.1999999999998</c:v>
                </c:pt>
                <c:pt idx="461">
                  <c:v>2165.1999999999998</c:v>
                </c:pt>
                <c:pt idx="462">
                  <c:v>2165.1999999999998</c:v>
                </c:pt>
                <c:pt idx="463">
                  <c:v>2165.1999999999998</c:v>
                </c:pt>
                <c:pt idx="464">
                  <c:v>2165.1999999999998</c:v>
                </c:pt>
                <c:pt idx="465">
                  <c:v>2165.1999999999998</c:v>
                </c:pt>
                <c:pt idx="466">
                  <c:v>2165.1999999999998</c:v>
                </c:pt>
                <c:pt idx="467">
                  <c:v>2165.1999999999998</c:v>
                </c:pt>
                <c:pt idx="468">
                  <c:v>2165.1999999999998</c:v>
                </c:pt>
                <c:pt idx="469">
                  <c:v>2165.1999999999998</c:v>
                </c:pt>
                <c:pt idx="470">
                  <c:v>2165.1999999999998</c:v>
                </c:pt>
                <c:pt idx="471">
                  <c:v>2165.1999999999998</c:v>
                </c:pt>
                <c:pt idx="472">
                  <c:v>2165.1999999999998</c:v>
                </c:pt>
                <c:pt idx="473">
                  <c:v>2165.1999999999998</c:v>
                </c:pt>
                <c:pt idx="474">
                  <c:v>2165.1999999999998</c:v>
                </c:pt>
                <c:pt idx="475">
                  <c:v>2165.1999999999998</c:v>
                </c:pt>
                <c:pt idx="476">
                  <c:v>2165.1999999999998</c:v>
                </c:pt>
                <c:pt idx="477">
                  <c:v>2165.1999999999998</c:v>
                </c:pt>
                <c:pt idx="478">
                  <c:v>2165.1999999999998</c:v>
                </c:pt>
                <c:pt idx="479">
                  <c:v>2165.1999999999998</c:v>
                </c:pt>
                <c:pt idx="480">
                  <c:v>2165.1999999999998</c:v>
                </c:pt>
                <c:pt idx="481">
                  <c:v>2165.1999999999998</c:v>
                </c:pt>
                <c:pt idx="482">
                  <c:v>2165.1999999999998</c:v>
                </c:pt>
                <c:pt idx="483">
                  <c:v>2165.1999999999998</c:v>
                </c:pt>
                <c:pt idx="484">
                  <c:v>2165.1999999999998</c:v>
                </c:pt>
                <c:pt idx="485">
                  <c:v>2165.1999999999998</c:v>
                </c:pt>
                <c:pt idx="486">
                  <c:v>2165.1999999999998</c:v>
                </c:pt>
                <c:pt idx="487">
                  <c:v>2165.1999999999998</c:v>
                </c:pt>
                <c:pt idx="488">
                  <c:v>2165.1999999999998</c:v>
                </c:pt>
                <c:pt idx="489">
                  <c:v>2165.1999999999998</c:v>
                </c:pt>
                <c:pt idx="490">
                  <c:v>2165.1999999999998</c:v>
                </c:pt>
                <c:pt idx="491">
                  <c:v>2165.1999999999998</c:v>
                </c:pt>
                <c:pt idx="492">
                  <c:v>2165.1999999999998</c:v>
                </c:pt>
                <c:pt idx="493">
                  <c:v>2165.1999999999998</c:v>
                </c:pt>
                <c:pt idx="494">
                  <c:v>2165.1999999999998</c:v>
                </c:pt>
                <c:pt idx="495">
                  <c:v>2165.1999999999998</c:v>
                </c:pt>
                <c:pt idx="496">
                  <c:v>2165.1999999999998</c:v>
                </c:pt>
                <c:pt idx="497">
                  <c:v>2165.1999999999998</c:v>
                </c:pt>
                <c:pt idx="498">
                  <c:v>2165.1999999999998</c:v>
                </c:pt>
                <c:pt idx="499">
                  <c:v>2165.1999999999998</c:v>
                </c:pt>
                <c:pt idx="500">
                  <c:v>2165.1999999999998</c:v>
                </c:pt>
                <c:pt idx="501">
                  <c:v>2165.1999999999998</c:v>
                </c:pt>
                <c:pt idx="502">
                  <c:v>2165.1999999999998</c:v>
                </c:pt>
                <c:pt idx="503">
                  <c:v>2165.1999999999998</c:v>
                </c:pt>
                <c:pt idx="504">
                  <c:v>2165.1999999999998</c:v>
                </c:pt>
                <c:pt idx="505">
                  <c:v>2165.1999999999998</c:v>
                </c:pt>
                <c:pt idx="506">
                  <c:v>2165.1999999999998</c:v>
                </c:pt>
                <c:pt idx="507">
                  <c:v>2165.1999999999998</c:v>
                </c:pt>
                <c:pt idx="508">
                  <c:v>2165.1999999999998</c:v>
                </c:pt>
                <c:pt idx="509">
                  <c:v>2165.1999999999998</c:v>
                </c:pt>
                <c:pt idx="510">
                  <c:v>2165.1999999999998</c:v>
                </c:pt>
                <c:pt idx="511">
                  <c:v>2165.1999999999998</c:v>
                </c:pt>
                <c:pt idx="512">
                  <c:v>2165.1999999999998</c:v>
                </c:pt>
                <c:pt idx="513">
                  <c:v>2165.1999999999998</c:v>
                </c:pt>
                <c:pt idx="514">
                  <c:v>2165.1999999999998</c:v>
                </c:pt>
                <c:pt idx="515">
                  <c:v>2165.1999999999998</c:v>
                </c:pt>
                <c:pt idx="516">
                  <c:v>2165.1999999999998</c:v>
                </c:pt>
                <c:pt idx="517">
                  <c:v>2165.1999999999998</c:v>
                </c:pt>
                <c:pt idx="518">
                  <c:v>2165.1999999999998</c:v>
                </c:pt>
                <c:pt idx="519">
                  <c:v>2165.1999999999998</c:v>
                </c:pt>
                <c:pt idx="520">
                  <c:v>2165.1999999999998</c:v>
                </c:pt>
                <c:pt idx="521">
                  <c:v>2165.1999999999998</c:v>
                </c:pt>
                <c:pt idx="522">
                  <c:v>2165.1999999999998</c:v>
                </c:pt>
                <c:pt idx="523">
                  <c:v>2165.1999999999998</c:v>
                </c:pt>
                <c:pt idx="524">
                  <c:v>2165.1999999999998</c:v>
                </c:pt>
                <c:pt idx="525">
                  <c:v>2165.1999999999998</c:v>
                </c:pt>
                <c:pt idx="526">
                  <c:v>2165.1999999999998</c:v>
                </c:pt>
                <c:pt idx="527">
                  <c:v>2165.1999999999998</c:v>
                </c:pt>
                <c:pt idx="528">
                  <c:v>2165.1999999999998</c:v>
                </c:pt>
                <c:pt idx="529">
                  <c:v>2165.1999999999998</c:v>
                </c:pt>
                <c:pt idx="530">
                  <c:v>2165.1999999999998</c:v>
                </c:pt>
                <c:pt idx="531">
                  <c:v>2165.1999999999998</c:v>
                </c:pt>
                <c:pt idx="532">
                  <c:v>2165.1999999999998</c:v>
                </c:pt>
                <c:pt idx="533">
                  <c:v>2165.1999999999998</c:v>
                </c:pt>
                <c:pt idx="534">
                  <c:v>2165.1999999999998</c:v>
                </c:pt>
                <c:pt idx="535">
                  <c:v>2165.1999999999998</c:v>
                </c:pt>
                <c:pt idx="536">
                  <c:v>2162.5</c:v>
                </c:pt>
                <c:pt idx="537">
                  <c:v>2162.5</c:v>
                </c:pt>
                <c:pt idx="538">
                  <c:v>2162.5</c:v>
                </c:pt>
                <c:pt idx="539">
                  <c:v>2162.5</c:v>
                </c:pt>
                <c:pt idx="540">
                  <c:v>2162.5</c:v>
                </c:pt>
                <c:pt idx="541">
                  <c:v>2162.5</c:v>
                </c:pt>
                <c:pt idx="542">
                  <c:v>2162.5</c:v>
                </c:pt>
                <c:pt idx="543">
                  <c:v>2162.5</c:v>
                </c:pt>
                <c:pt idx="544">
                  <c:v>2162.5</c:v>
                </c:pt>
                <c:pt idx="545">
                  <c:v>2162.5</c:v>
                </c:pt>
                <c:pt idx="546">
                  <c:v>2162.5</c:v>
                </c:pt>
                <c:pt idx="547">
                  <c:v>2162.5</c:v>
                </c:pt>
                <c:pt idx="548">
                  <c:v>2162.5</c:v>
                </c:pt>
                <c:pt idx="549">
                  <c:v>2162.5</c:v>
                </c:pt>
                <c:pt idx="550">
                  <c:v>2162.5</c:v>
                </c:pt>
                <c:pt idx="551">
                  <c:v>2162.5</c:v>
                </c:pt>
                <c:pt idx="552">
                  <c:v>2162.5</c:v>
                </c:pt>
                <c:pt idx="553">
                  <c:v>2162.5</c:v>
                </c:pt>
                <c:pt idx="554">
                  <c:v>2162.5</c:v>
                </c:pt>
                <c:pt idx="555">
                  <c:v>2162.5</c:v>
                </c:pt>
                <c:pt idx="556">
                  <c:v>2162.5</c:v>
                </c:pt>
                <c:pt idx="557">
                  <c:v>2162.5</c:v>
                </c:pt>
                <c:pt idx="558">
                  <c:v>2162.5</c:v>
                </c:pt>
                <c:pt idx="559">
                  <c:v>2162.5</c:v>
                </c:pt>
                <c:pt idx="560">
                  <c:v>2162.5</c:v>
                </c:pt>
                <c:pt idx="561">
                  <c:v>2162.5</c:v>
                </c:pt>
                <c:pt idx="562">
                  <c:v>2162.5</c:v>
                </c:pt>
                <c:pt idx="563">
                  <c:v>2162.5</c:v>
                </c:pt>
                <c:pt idx="564">
                  <c:v>2162.5</c:v>
                </c:pt>
                <c:pt idx="565">
                  <c:v>2162.5</c:v>
                </c:pt>
                <c:pt idx="566">
                  <c:v>2162.5</c:v>
                </c:pt>
                <c:pt idx="567">
                  <c:v>2159.9</c:v>
                </c:pt>
                <c:pt idx="568">
                  <c:v>2159.9</c:v>
                </c:pt>
                <c:pt idx="569">
                  <c:v>2159.9</c:v>
                </c:pt>
                <c:pt idx="570">
                  <c:v>2159.9</c:v>
                </c:pt>
                <c:pt idx="571">
                  <c:v>2159.9</c:v>
                </c:pt>
                <c:pt idx="572">
                  <c:v>2159.9</c:v>
                </c:pt>
                <c:pt idx="573">
                  <c:v>2159.9</c:v>
                </c:pt>
                <c:pt idx="574">
                  <c:v>2159.9</c:v>
                </c:pt>
                <c:pt idx="575">
                  <c:v>2159.9</c:v>
                </c:pt>
                <c:pt idx="576">
                  <c:v>2159.9</c:v>
                </c:pt>
                <c:pt idx="577">
                  <c:v>2159.9</c:v>
                </c:pt>
                <c:pt idx="578">
                  <c:v>2159.9</c:v>
                </c:pt>
                <c:pt idx="579">
                  <c:v>2159.9</c:v>
                </c:pt>
                <c:pt idx="580">
                  <c:v>2159.9</c:v>
                </c:pt>
                <c:pt idx="581">
                  <c:v>2159.9</c:v>
                </c:pt>
                <c:pt idx="582">
                  <c:v>2159.9</c:v>
                </c:pt>
                <c:pt idx="583">
                  <c:v>2159.9</c:v>
                </c:pt>
                <c:pt idx="584">
                  <c:v>2159.9</c:v>
                </c:pt>
                <c:pt idx="585">
                  <c:v>2159.9</c:v>
                </c:pt>
                <c:pt idx="586">
                  <c:v>2159.9</c:v>
                </c:pt>
                <c:pt idx="587">
                  <c:v>2159.9</c:v>
                </c:pt>
                <c:pt idx="588">
                  <c:v>2159.9</c:v>
                </c:pt>
                <c:pt idx="589">
                  <c:v>2159.9</c:v>
                </c:pt>
                <c:pt idx="590">
                  <c:v>2159.9</c:v>
                </c:pt>
                <c:pt idx="591">
                  <c:v>2159.9</c:v>
                </c:pt>
                <c:pt idx="592">
                  <c:v>2159.9</c:v>
                </c:pt>
                <c:pt idx="593">
                  <c:v>2159.9</c:v>
                </c:pt>
                <c:pt idx="594">
                  <c:v>2159.9</c:v>
                </c:pt>
                <c:pt idx="595">
                  <c:v>2159.9</c:v>
                </c:pt>
                <c:pt idx="596">
                  <c:v>2159.9</c:v>
                </c:pt>
                <c:pt idx="597">
                  <c:v>2159.9</c:v>
                </c:pt>
                <c:pt idx="598">
                  <c:v>2159.9</c:v>
                </c:pt>
                <c:pt idx="599">
                  <c:v>2159.9</c:v>
                </c:pt>
                <c:pt idx="600">
                  <c:v>2159.9</c:v>
                </c:pt>
                <c:pt idx="601">
                  <c:v>2159.9</c:v>
                </c:pt>
                <c:pt idx="602">
                  <c:v>2159.9</c:v>
                </c:pt>
                <c:pt idx="603">
                  <c:v>2159.9</c:v>
                </c:pt>
                <c:pt idx="604">
                  <c:v>2159.9</c:v>
                </c:pt>
                <c:pt idx="605">
                  <c:v>2159.9</c:v>
                </c:pt>
                <c:pt idx="606">
                  <c:v>2159.9</c:v>
                </c:pt>
                <c:pt idx="607">
                  <c:v>2159.9</c:v>
                </c:pt>
                <c:pt idx="608">
                  <c:v>2159.9</c:v>
                </c:pt>
                <c:pt idx="609">
                  <c:v>2159.9</c:v>
                </c:pt>
                <c:pt idx="610">
                  <c:v>2159.9</c:v>
                </c:pt>
                <c:pt idx="611">
                  <c:v>2159.9</c:v>
                </c:pt>
                <c:pt idx="612">
                  <c:v>2159.9</c:v>
                </c:pt>
                <c:pt idx="613">
                  <c:v>2159.9</c:v>
                </c:pt>
                <c:pt idx="614">
                  <c:v>2159.9</c:v>
                </c:pt>
                <c:pt idx="615">
                  <c:v>2159.9</c:v>
                </c:pt>
                <c:pt idx="616">
                  <c:v>2159.9</c:v>
                </c:pt>
                <c:pt idx="617">
                  <c:v>2159.9</c:v>
                </c:pt>
                <c:pt idx="618">
                  <c:v>2159.9</c:v>
                </c:pt>
                <c:pt idx="619">
                  <c:v>2159.9</c:v>
                </c:pt>
                <c:pt idx="620">
                  <c:v>2159.9</c:v>
                </c:pt>
                <c:pt idx="621">
                  <c:v>2159.9</c:v>
                </c:pt>
                <c:pt idx="622">
                  <c:v>2159.9</c:v>
                </c:pt>
                <c:pt idx="623">
                  <c:v>2159.9</c:v>
                </c:pt>
                <c:pt idx="624">
                  <c:v>2159.9</c:v>
                </c:pt>
                <c:pt idx="625">
                  <c:v>2159.9</c:v>
                </c:pt>
                <c:pt idx="626">
                  <c:v>2159.9</c:v>
                </c:pt>
                <c:pt idx="627">
                  <c:v>2159.9</c:v>
                </c:pt>
                <c:pt idx="628">
                  <c:v>2159.9</c:v>
                </c:pt>
                <c:pt idx="629">
                  <c:v>2159.9</c:v>
                </c:pt>
                <c:pt idx="630">
                  <c:v>2159.9</c:v>
                </c:pt>
                <c:pt idx="631">
                  <c:v>2159.9</c:v>
                </c:pt>
                <c:pt idx="632">
                  <c:v>2159.9</c:v>
                </c:pt>
                <c:pt idx="633">
                  <c:v>2159.9</c:v>
                </c:pt>
                <c:pt idx="634">
                  <c:v>2159.9</c:v>
                </c:pt>
                <c:pt idx="635">
                  <c:v>2159.9</c:v>
                </c:pt>
                <c:pt idx="636">
                  <c:v>2159.9</c:v>
                </c:pt>
                <c:pt idx="637">
                  <c:v>2157.5</c:v>
                </c:pt>
                <c:pt idx="638">
                  <c:v>2157.5</c:v>
                </c:pt>
                <c:pt idx="639">
                  <c:v>2157.5</c:v>
                </c:pt>
                <c:pt idx="640">
                  <c:v>2157.5</c:v>
                </c:pt>
                <c:pt idx="641">
                  <c:v>2157.5</c:v>
                </c:pt>
                <c:pt idx="642">
                  <c:v>2157.5</c:v>
                </c:pt>
                <c:pt idx="643">
                  <c:v>2157.5</c:v>
                </c:pt>
                <c:pt idx="644">
                  <c:v>2157.5</c:v>
                </c:pt>
                <c:pt idx="645">
                  <c:v>2157.5</c:v>
                </c:pt>
                <c:pt idx="646">
                  <c:v>2157.5</c:v>
                </c:pt>
                <c:pt idx="647">
                  <c:v>2157.5</c:v>
                </c:pt>
                <c:pt idx="648">
                  <c:v>2157.5</c:v>
                </c:pt>
                <c:pt idx="649">
                  <c:v>2157.5</c:v>
                </c:pt>
                <c:pt idx="650">
                  <c:v>2157.5</c:v>
                </c:pt>
                <c:pt idx="651">
                  <c:v>2157.5</c:v>
                </c:pt>
                <c:pt idx="652">
                  <c:v>2157.5</c:v>
                </c:pt>
                <c:pt idx="653">
                  <c:v>2157.5</c:v>
                </c:pt>
                <c:pt idx="654">
                  <c:v>2157.5</c:v>
                </c:pt>
                <c:pt idx="655">
                  <c:v>2157.5</c:v>
                </c:pt>
                <c:pt idx="656">
                  <c:v>2157.5</c:v>
                </c:pt>
                <c:pt idx="657">
                  <c:v>2157.5</c:v>
                </c:pt>
                <c:pt idx="658">
                  <c:v>2157.5</c:v>
                </c:pt>
                <c:pt idx="659">
                  <c:v>2157.5</c:v>
                </c:pt>
                <c:pt idx="660">
                  <c:v>2157.5</c:v>
                </c:pt>
                <c:pt idx="661">
                  <c:v>2157.5</c:v>
                </c:pt>
                <c:pt idx="662">
                  <c:v>2157.5</c:v>
                </c:pt>
                <c:pt idx="663">
                  <c:v>2157.5</c:v>
                </c:pt>
                <c:pt idx="664">
                  <c:v>2157.5</c:v>
                </c:pt>
                <c:pt idx="665">
                  <c:v>2157.5</c:v>
                </c:pt>
                <c:pt idx="666">
                  <c:v>2157.5</c:v>
                </c:pt>
                <c:pt idx="667">
                  <c:v>2157.5</c:v>
                </c:pt>
                <c:pt idx="668">
                  <c:v>2157.5</c:v>
                </c:pt>
                <c:pt idx="669">
                  <c:v>2157.5</c:v>
                </c:pt>
                <c:pt idx="670">
                  <c:v>2157.5</c:v>
                </c:pt>
                <c:pt idx="671">
                  <c:v>2157.5</c:v>
                </c:pt>
                <c:pt idx="672">
                  <c:v>2157.5</c:v>
                </c:pt>
                <c:pt idx="673">
                  <c:v>2157.5</c:v>
                </c:pt>
                <c:pt idx="674">
                  <c:v>2157.5</c:v>
                </c:pt>
                <c:pt idx="675">
                  <c:v>2157.5</c:v>
                </c:pt>
                <c:pt idx="676">
                  <c:v>2157.5</c:v>
                </c:pt>
                <c:pt idx="677">
                  <c:v>2157.5</c:v>
                </c:pt>
                <c:pt idx="678">
                  <c:v>2157.5</c:v>
                </c:pt>
                <c:pt idx="679">
                  <c:v>2157.5</c:v>
                </c:pt>
                <c:pt idx="680">
                  <c:v>2157.5</c:v>
                </c:pt>
                <c:pt idx="681">
                  <c:v>2157.5</c:v>
                </c:pt>
                <c:pt idx="682">
                  <c:v>2157.5</c:v>
                </c:pt>
                <c:pt idx="683">
                  <c:v>2157.5</c:v>
                </c:pt>
                <c:pt idx="684">
                  <c:v>2157.5</c:v>
                </c:pt>
                <c:pt idx="685">
                  <c:v>2157.5</c:v>
                </c:pt>
                <c:pt idx="686">
                  <c:v>2157.5</c:v>
                </c:pt>
                <c:pt idx="687">
                  <c:v>2157.5</c:v>
                </c:pt>
                <c:pt idx="688">
                  <c:v>2157.5</c:v>
                </c:pt>
                <c:pt idx="689">
                  <c:v>2157.5</c:v>
                </c:pt>
                <c:pt idx="690">
                  <c:v>2157.5</c:v>
                </c:pt>
                <c:pt idx="691">
                  <c:v>2157.5</c:v>
                </c:pt>
                <c:pt idx="692">
                  <c:v>2157.5</c:v>
                </c:pt>
                <c:pt idx="693">
                  <c:v>2157.5</c:v>
                </c:pt>
                <c:pt idx="694">
                  <c:v>2157.5</c:v>
                </c:pt>
                <c:pt idx="695">
                  <c:v>2157.5</c:v>
                </c:pt>
                <c:pt idx="696">
                  <c:v>2157.5</c:v>
                </c:pt>
                <c:pt idx="697">
                  <c:v>2157.5</c:v>
                </c:pt>
                <c:pt idx="698">
                  <c:v>2157.5</c:v>
                </c:pt>
                <c:pt idx="699">
                  <c:v>2157.5</c:v>
                </c:pt>
                <c:pt idx="700">
                  <c:v>2157.5</c:v>
                </c:pt>
                <c:pt idx="701">
                  <c:v>2157.5</c:v>
                </c:pt>
                <c:pt idx="702">
                  <c:v>2157.5</c:v>
                </c:pt>
                <c:pt idx="703">
                  <c:v>2157.5</c:v>
                </c:pt>
                <c:pt idx="704">
                  <c:v>2157.5</c:v>
                </c:pt>
                <c:pt idx="705">
                  <c:v>2157.5</c:v>
                </c:pt>
                <c:pt idx="706">
                  <c:v>2157.5</c:v>
                </c:pt>
                <c:pt idx="707">
                  <c:v>2157.5</c:v>
                </c:pt>
                <c:pt idx="708">
                  <c:v>2157.5</c:v>
                </c:pt>
                <c:pt idx="709">
                  <c:v>2157.5</c:v>
                </c:pt>
                <c:pt idx="710">
                  <c:v>2157.5</c:v>
                </c:pt>
                <c:pt idx="711">
                  <c:v>2157.5</c:v>
                </c:pt>
                <c:pt idx="712">
                  <c:v>2157.5</c:v>
                </c:pt>
                <c:pt idx="713">
                  <c:v>2157.5</c:v>
                </c:pt>
                <c:pt idx="714">
                  <c:v>2157.5</c:v>
                </c:pt>
                <c:pt idx="715">
                  <c:v>2156.6</c:v>
                </c:pt>
                <c:pt idx="716">
                  <c:v>2156.6</c:v>
                </c:pt>
                <c:pt idx="717">
                  <c:v>2156.6</c:v>
                </c:pt>
                <c:pt idx="718">
                  <c:v>2156.6</c:v>
                </c:pt>
                <c:pt idx="719">
                  <c:v>2156.6</c:v>
                </c:pt>
                <c:pt idx="720">
                  <c:v>2156.6</c:v>
                </c:pt>
                <c:pt idx="721">
                  <c:v>2156.6</c:v>
                </c:pt>
                <c:pt idx="722">
                  <c:v>2156.6</c:v>
                </c:pt>
                <c:pt idx="723">
                  <c:v>2156.6</c:v>
                </c:pt>
                <c:pt idx="724">
                  <c:v>2156.6</c:v>
                </c:pt>
                <c:pt idx="725">
                  <c:v>2156.6</c:v>
                </c:pt>
                <c:pt idx="726">
                  <c:v>2156.6</c:v>
                </c:pt>
                <c:pt idx="727">
                  <c:v>2156.6</c:v>
                </c:pt>
                <c:pt idx="728">
                  <c:v>2156.6</c:v>
                </c:pt>
                <c:pt idx="729">
                  <c:v>2156.6</c:v>
                </c:pt>
                <c:pt idx="730">
                  <c:v>2156.6</c:v>
                </c:pt>
                <c:pt idx="731">
                  <c:v>2156.6</c:v>
                </c:pt>
                <c:pt idx="732">
                  <c:v>2155.6</c:v>
                </c:pt>
                <c:pt idx="733">
                  <c:v>2155.6</c:v>
                </c:pt>
                <c:pt idx="734">
                  <c:v>2155.6</c:v>
                </c:pt>
                <c:pt idx="735">
                  <c:v>2155.6</c:v>
                </c:pt>
                <c:pt idx="736">
                  <c:v>2155.6</c:v>
                </c:pt>
                <c:pt idx="737">
                  <c:v>2155.6</c:v>
                </c:pt>
                <c:pt idx="738">
                  <c:v>2155.6</c:v>
                </c:pt>
                <c:pt idx="739">
                  <c:v>2155.6</c:v>
                </c:pt>
                <c:pt idx="740">
                  <c:v>2155.6</c:v>
                </c:pt>
                <c:pt idx="741">
                  <c:v>2155.6</c:v>
                </c:pt>
                <c:pt idx="742">
                  <c:v>2155.6</c:v>
                </c:pt>
                <c:pt idx="743">
                  <c:v>2155.6</c:v>
                </c:pt>
                <c:pt idx="744">
                  <c:v>2155.6</c:v>
                </c:pt>
                <c:pt idx="745">
                  <c:v>2155.6</c:v>
                </c:pt>
                <c:pt idx="746">
                  <c:v>2155.6</c:v>
                </c:pt>
                <c:pt idx="747">
                  <c:v>2155.6</c:v>
                </c:pt>
                <c:pt idx="748">
                  <c:v>2155.6</c:v>
                </c:pt>
                <c:pt idx="749">
                  <c:v>2155.6</c:v>
                </c:pt>
                <c:pt idx="750">
                  <c:v>2155.6</c:v>
                </c:pt>
                <c:pt idx="751">
                  <c:v>2155.6</c:v>
                </c:pt>
                <c:pt idx="752">
                  <c:v>2155.6</c:v>
                </c:pt>
                <c:pt idx="753">
                  <c:v>2155.6</c:v>
                </c:pt>
                <c:pt idx="754">
                  <c:v>2155.6</c:v>
                </c:pt>
                <c:pt idx="755">
                  <c:v>2155.6</c:v>
                </c:pt>
                <c:pt idx="756">
                  <c:v>2155.6</c:v>
                </c:pt>
                <c:pt idx="757">
                  <c:v>2155.6</c:v>
                </c:pt>
                <c:pt idx="758">
                  <c:v>2155.6</c:v>
                </c:pt>
                <c:pt idx="759">
                  <c:v>2155.6</c:v>
                </c:pt>
                <c:pt idx="760">
                  <c:v>2155.6</c:v>
                </c:pt>
                <c:pt idx="761">
                  <c:v>2155.6</c:v>
                </c:pt>
                <c:pt idx="762">
                  <c:v>2155.6</c:v>
                </c:pt>
                <c:pt idx="763">
                  <c:v>2155.6</c:v>
                </c:pt>
                <c:pt idx="764">
                  <c:v>2155.6</c:v>
                </c:pt>
                <c:pt idx="765">
                  <c:v>2155.6</c:v>
                </c:pt>
                <c:pt idx="766">
                  <c:v>2155.6</c:v>
                </c:pt>
                <c:pt idx="767">
                  <c:v>2155.6</c:v>
                </c:pt>
                <c:pt idx="768">
                  <c:v>2155.6</c:v>
                </c:pt>
                <c:pt idx="769">
                  <c:v>2155.6</c:v>
                </c:pt>
                <c:pt idx="770">
                  <c:v>2155.6</c:v>
                </c:pt>
                <c:pt idx="771">
                  <c:v>2155.6</c:v>
                </c:pt>
                <c:pt idx="772">
                  <c:v>2155.6</c:v>
                </c:pt>
                <c:pt idx="773">
                  <c:v>2155.6</c:v>
                </c:pt>
                <c:pt idx="774">
                  <c:v>2155.6</c:v>
                </c:pt>
                <c:pt idx="775">
                  <c:v>2155.6</c:v>
                </c:pt>
                <c:pt idx="776">
                  <c:v>2155.6</c:v>
                </c:pt>
                <c:pt idx="777">
                  <c:v>2155.6</c:v>
                </c:pt>
                <c:pt idx="778">
                  <c:v>2155.6</c:v>
                </c:pt>
                <c:pt idx="779">
                  <c:v>2155.6</c:v>
                </c:pt>
                <c:pt idx="780">
                  <c:v>2155.6</c:v>
                </c:pt>
                <c:pt idx="781">
                  <c:v>2155.6</c:v>
                </c:pt>
                <c:pt idx="782">
                  <c:v>2155.6</c:v>
                </c:pt>
                <c:pt idx="783">
                  <c:v>2155.6</c:v>
                </c:pt>
                <c:pt idx="784">
                  <c:v>2155.6</c:v>
                </c:pt>
                <c:pt idx="785">
                  <c:v>2155.6</c:v>
                </c:pt>
                <c:pt idx="786">
                  <c:v>2155.6</c:v>
                </c:pt>
                <c:pt idx="787">
                  <c:v>2155.6</c:v>
                </c:pt>
                <c:pt idx="788">
                  <c:v>2155.6</c:v>
                </c:pt>
                <c:pt idx="789">
                  <c:v>2150.8000000000002</c:v>
                </c:pt>
                <c:pt idx="790">
                  <c:v>2150.8000000000002</c:v>
                </c:pt>
                <c:pt idx="791">
                  <c:v>2150.8000000000002</c:v>
                </c:pt>
                <c:pt idx="792">
                  <c:v>2150.8000000000002</c:v>
                </c:pt>
                <c:pt idx="793">
                  <c:v>2150.8000000000002</c:v>
                </c:pt>
                <c:pt idx="794">
                  <c:v>2150.8000000000002</c:v>
                </c:pt>
                <c:pt idx="795">
                  <c:v>2150.8000000000002</c:v>
                </c:pt>
                <c:pt idx="796">
                  <c:v>2150.8000000000002</c:v>
                </c:pt>
                <c:pt idx="797">
                  <c:v>2150.8000000000002</c:v>
                </c:pt>
                <c:pt idx="798">
                  <c:v>2150.8000000000002</c:v>
                </c:pt>
                <c:pt idx="799">
                  <c:v>2150.8000000000002</c:v>
                </c:pt>
                <c:pt idx="800">
                  <c:v>2150.8000000000002</c:v>
                </c:pt>
                <c:pt idx="801">
                  <c:v>2150.8000000000002</c:v>
                </c:pt>
                <c:pt idx="802">
                  <c:v>2150.8000000000002</c:v>
                </c:pt>
                <c:pt idx="803">
                  <c:v>2150.8000000000002</c:v>
                </c:pt>
                <c:pt idx="804">
                  <c:v>2150.8000000000002</c:v>
                </c:pt>
                <c:pt idx="805">
                  <c:v>2150.8000000000002</c:v>
                </c:pt>
                <c:pt idx="806">
                  <c:v>2150.8000000000002</c:v>
                </c:pt>
                <c:pt idx="807">
                  <c:v>2150.8000000000002</c:v>
                </c:pt>
                <c:pt idx="808">
                  <c:v>2150.8000000000002</c:v>
                </c:pt>
                <c:pt idx="809">
                  <c:v>2150.8000000000002</c:v>
                </c:pt>
                <c:pt idx="810">
                  <c:v>2150.8000000000002</c:v>
                </c:pt>
                <c:pt idx="811">
                  <c:v>2150.8000000000002</c:v>
                </c:pt>
                <c:pt idx="812">
                  <c:v>2150.8000000000002</c:v>
                </c:pt>
                <c:pt idx="813">
                  <c:v>2150.8000000000002</c:v>
                </c:pt>
                <c:pt idx="814">
                  <c:v>2150.8000000000002</c:v>
                </c:pt>
                <c:pt idx="815">
                  <c:v>2150.8000000000002</c:v>
                </c:pt>
                <c:pt idx="816">
                  <c:v>2150.8000000000002</c:v>
                </c:pt>
                <c:pt idx="817">
                  <c:v>2150.8000000000002</c:v>
                </c:pt>
                <c:pt idx="818">
                  <c:v>2150.8000000000002</c:v>
                </c:pt>
                <c:pt idx="819">
                  <c:v>2150.8000000000002</c:v>
                </c:pt>
                <c:pt idx="820">
                  <c:v>2150.8000000000002</c:v>
                </c:pt>
                <c:pt idx="821">
                  <c:v>2150.8000000000002</c:v>
                </c:pt>
                <c:pt idx="822">
                  <c:v>2150.8000000000002</c:v>
                </c:pt>
                <c:pt idx="823">
                  <c:v>2150.8000000000002</c:v>
                </c:pt>
                <c:pt idx="824">
                  <c:v>2150.8000000000002</c:v>
                </c:pt>
                <c:pt idx="825">
                  <c:v>2150.8000000000002</c:v>
                </c:pt>
                <c:pt idx="826">
                  <c:v>2150.8000000000002</c:v>
                </c:pt>
                <c:pt idx="827">
                  <c:v>2150.8000000000002</c:v>
                </c:pt>
                <c:pt idx="828">
                  <c:v>2150.8000000000002</c:v>
                </c:pt>
                <c:pt idx="829">
                  <c:v>2150.8000000000002</c:v>
                </c:pt>
                <c:pt idx="830">
                  <c:v>2150.8000000000002</c:v>
                </c:pt>
                <c:pt idx="831">
                  <c:v>2150.8000000000002</c:v>
                </c:pt>
                <c:pt idx="832">
                  <c:v>2150.8000000000002</c:v>
                </c:pt>
                <c:pt idx="833">
                  <c:v>2150.8000000000002</c:v>
                </c:pt>
                <c:pt idx="834">
                  <c:v>2150.8000000000002</c:v>
                </c:pt>
                <c:pt idx="835">
                  <c:v>2150.8000000000002</c:v>
                </c:pt>
                <c:pt idx="836">
                  <c:v>2150.8000000000002</c:v>
                </c:pt>
                <c:pt idx="837">
                  <c:v>2150.8000000000002</c:v>
                </c:pt>
                <c:pt idx="838">
                  <c:v>2150.8000000000002</c:v>
                </c:pt>
                <c:pt idx="839">
                  <c:v>2150.8000000000002</c:v>
                </c:pt>
                <c:pt idx="840">
                  <c:v>2150.8000000000002</c:v>
                </c:pt>
                <c:pt idx="841">
                  <c:v>2150.8000000000002</c:v>
                </c:pt>
                <c:pt idx="842">
                  <c:v>2150.8000000000002</c:v>
                </c:pt>
                <c:pt idx="843">
                  <c:v>2150.8000000000002</c:v>
                </c:pt>
                <c:pt idx="844">
                  <c:v>2150.8000000000002</c:v>
                </c:pt>
                <c:pt idx="845">
                  <c:v>2150.8000000000002</c:v>
                </c:pt>
                <c:pt idx="846">
                  <c:v>2150.8000000000002</c:v>
                </c:pt>
                <c:pt idx="847">
                  <c:v>2150.8000000000002</c:v>
                </c:pt>
                <c:pt idx="848">
                  <c:v>2150.8000000000002</c:v>
                </c:pt>
                <c:pt idx="849">
                  <c:v>2150.8000000000002</c:v>
                </c:pt>
                <c:pt idx="850">
                  <c:v>2150.8000000000002</c:v>
                </c:pt>
                <c:pt idx="851">
                  <c:v>2150.8000000000002</c:v>
                </c:pt>
                <c:pt idx="852">
                  <c:v>2150.8000000000002</c:v>
                </c:pt>
                <c:pt idx="853">
                  <c:v>2150.8000000000002</c:v>
                </c:pt>
                <c:pt idx="854">
                  <c:v>2150.8000000000002</c:v>
                </c:pt>
                <c:pt idx="855">
                  <c:v>2150.8000000000002</c:v>
                </c:pt>
                <c:pt idx="856">
                  <c:v>2150.8000000000002</c:v>
                </c:pt>
                <c:pt idx="857">
                  <c:v>2150.8000000000002</c:v>
                </c:pt>
                <c:pt idx="858">
                  <c:v>2150.8000000000002</c:v>
                </c:pt>
                <c:pt idx="859">
                  <c:v>2150.8000000000002</c:v>
                </c:pt>
                <c:pt idx="860">
                  <c:v>2150.8000000000002</c:v>
                </c:pt>
                <c:pt idx="861">
                  <c:v>2150.8000000000002</c:v>
                </c:pt>
                <c:pt idx="862">
                  <c:v>2150.8000000000002</c:v>
                </c:pt>
                <c:pt idx="863">
                  <c:v>2150.8000000000002</c:v>
                </c:pt>
                <c:pt idx="864">
                  <c:v>2150.8000000000002</c:v>
                </c:pt>
                <c:pt idx="865">
                  <c:v>2150.8000000000002</c:v>
                </c:pt>
                <c:pt idx="866">
                  <c:v>2150.8000000000002</c:v>
                </c:pt>
                <c:pt idx="867">
                  <c:v>2150.8000000000002</c:v>
                </c:pt>
                <c:pt idx="868">
                  <c:v>2150.8000000000002</c:v>
                </c:pt>
                <c:pt idx="869">
                  <c:v>2150.8000000000002</c:v>
                </c:pt>
                <c:pt idx="870">
                  <c:v>2150.8000000000002</c:v>
                </c:pt>
                <c:pt idx="871">
                  <c:v>2150.8000000000002</c:v>
                </c:pt>
                <c:pt idx="872">
                  <c:v>2150.8000000000002</c:v>
                </c:pt>
                <c:pt idx="873">
                  <c:v>2150.8000000000002</c:v>
                </c:pt>
                <c:pt idx="874">
                  <c:v>2150.4</c:v>
                </c:pt>
                <c:pt idx="875">
                  <c:v>2150.4</c:v>
                </c:pt>
                <c:pt idx="876">
                  <c:v>2146.1</c:v>
                </c:pt>
                <c:pt idx="877">
                  <c:v>2146.1</c:v>
                </c:pt>
                <c:pt idx="878">
                  <c:v>2146.1</c:v>
                </c:pt>
                <c:pt idx="879">
                  <c:v>2146.1</c:v>
                </c:pt>
                <c:pt idx="880">
                  <c:v>2146.1</c:v>
                </c:pt>
                <c:pt idx="881">
                  <c:v>2146.1</c:v>
                </c:pt>
                <c:pt idx="882">
                  <c:v>2146.1</c:v>
                </c:pt>
                <c:pt idx="883">
                  <c:v>2146.1</c:v>
                </c:pt>
                <c:pt idx="884">
                  <c:v>2146.1</c:v>
                </c:pt>
                <c:pt idx="885">
                  <c:v>2146.1</c:v>
                </c:pt>
                <c:pt idx="886">
                  <c:v>2146.1</c:v>
                </c:pt>
                <c:pt idx="887">
                  <c:v>2146.1</c:v>
                </c:pt>
                <c:pt idx="888">
                  <c:v>2146.1</c:v>
                </c:pt>
                <c:pt idx="889">
                  <c:v>2146.1</c:v>
                </c:pt>
                <c:pt idx="890">
                  <c:v>2146.1</c:v>
                </c:pt>
                <c:pt idx="891">
                  <c:v>2146.1</c:v>
                </c:pt>
                <c:pt idx="892">
                  <c:v>2146.1</c:v>
                </c:pt>
                <c:pt idx="893">
                  <c:v>2146.1</c:v>
                </c:pt>
                <c:pt idx="894">
                  <c:v>2146.1</c:v>
                </c:pt>
                <c:pt idx="895">
                  <c:v>2146.1</c:v>
                </c:pt>
                <c:pt idx="896">
                  <c:v>2146.1</c:v>
                </c:pt>
                <c:pt idx="897">
                  <c:v>2146.1</c:v>
                </c:pt>
                <c:pt idx="898">
                  <c:v>2146.1</c:v>
                </c:pt>
                <c:pt idx="899">
                  <c:v>2146.1</c:v>
                </c:pt>
                <c:pt idx="900">
                  <c:v>2146.1</c:v>
                </c:pt>
                <c:pt idx="901">
                  <c:v>2146.1</c:v>
                </c:pt>
                <c:pt idx="902">
                  <c:v>2146.1</c:v>
                </c:pt>
                <c:pt idx="903">
                  <c:v>2146.1</c:v>
                </c:pt>
                <c:pt idx="904">
                  <c:v>2146.1</c:v>
                </c:pt>
                <c:pt idx="905">
                  <c:v>2146.1</c:v>
                </c:pt>
                <c:pt idx="906">
                  <c:v>2144.3000000000002</c:v>
                </c:pt>
                <c:pt idx="907">
                  <c:v>2144.3000000000002</c:v>
                </c:pt>
                <c:pt idx="908">
                  <c:v>2144.3000000000002</c:v>
                </c:pt>
                <c:pt idx="909">
                  <c:v>2144.3000000000002</c:v>
                </c:pt>
                <c:pt idx="910">
                  <c:v>2144.3000000000002</c:v>
                </c:pt>
                <c:pt idx="911">
                  <c:v>2144.3000000000002</c:v>
                </c:pt>
                <c:pt idx="912">
                  <c:v>2144.3000000000002</c:v>
                </c:pt>
                <c:pt idx="913">
                  <c:v>2144.3000000000002</c:v>
                </c:pt>
                <c:pt idx="914">
                  <c:v>2144.3000000000002</c:v>
                </c:pt>
                <c:pt idx="915">
                  <c:v>2144.3000000000002</c:v>
                </c:pt>
                <c:pt idx="916">
                  <c:v>2144.3000000000002</c:v>
                </c:pt>
                <c:pt idx="917">
                  <c:v>2144.3000000000002</c:v>
                </c:pt>
                <c:pt idx="918">
                  <c:v>2144.3000000000002</c:v>
                </c:pt>
                <c:pt idx="919">
                  <c:v>2144.3000000000002</c:v>
                </c:pt>
                <c:pt idx="920">
                  <c:v>2144.3000000000002</c:v>
                </c:pt>
                <c:pt idx="921">
                  <c:v>2144.3000000000002</c:v>
                </c:pt>
                <c:pt idx="922">
                  <c:v>2144.3000000000002</c:v>
                </c:pt>
                <c:pt idx="923">
                  <c:v>2144.3000000000002</c:v>
                </c:pt>
                <c:pt idx="924">
                  <c:v>2144.3000000000002</c:v>
                </c:pt>
                <c:pt idx="925">
                  <c:v>2144.3000000000002</c:v>
                </c:pt>
                <c:pt idx="926">
                  <c:v>2144.3000000000002</c:v>
                </c:pt>
                <c:pt idx="927">
                  <c:v>2144.3000000000002</c:v>
                </c:pt>
                <c:pt idx="928">
                  <c:v>2144.3000000000002</c:v>
                </c:pt>
                <c:pt idx="929">
                  <c:v>2144.3000000000002</c:v>
                </c:pt>
                <c:pt idx="930">
                  <c:v>2144.3000000000002</c:v>
                </c:pt>
                <c:pt idx="931">
                  <c:v>2144.3000000000002</c:v>
                </c:pt>
                <c:pt idx="932">
                  <c:v>2144.3000000000002</c:v>
                </c:pt>
                <c:pt idx="933">
                  <c:v>2144.3000000000002</c:v>
                </c:pt>
                <c:pt idx="934">
                  <c:v>2144.3000000000002</c:v>
                </c:pt>
                <c:pt idx="935">
                  <c:v>2144.3000000000002</c:v>
                </c:pt>
                <c:pt idx="936">
                  <c:v>2144.3000000000002</c:v>
                </c:pt>
                <c:pt idx="937">
                  <c:v>2143.4</c:v>
                </c:pt>
                <c:pt idx="938">
                  <c:v>2143.4</c:v>
                </c:pt>
                <c:pt idx="939">
                  <c:v>2143.4</c:v>
                </c:pt>
                <c:pt idx="940">
                  <c:v>2143.4</c:v>
                </c:pt>
                <c:pt idx="941">
                  <c:v>2143.4</c:v>
                </c:pt>
                <c:pt idx="942">
                  <c:v>2143.4</c:v>
                </c:pt>
                <c:pt idx="943">
                  <c:v>2143.4</c:v>
                </c:pt>
                <c:pt idx="944">
                  <c:v>2143.4</c:v>
                </c:pt>
                <c:pt idx="945">
                  <c:v>2143.4</c:v>
                </c:pt>
                <c:pt idx="946">
                  <c:v>2143.4</c:v>
                </c:pt>
                <c:pt idx="947">
                  <c:v>2143.4</c:v>
                </c:pt>
                <c:pt idx="948">
                  <c:v>2143.4</c:v>
                </c:pt>
                <c:pt idx="949">
                  <c:v>2143.4</c:v>
                </c:pt>
                <c:pt idx="950">
                  <c:v>2143.4</c:v>
                </c:pt>
                <c:pt idx="951">
                  <c:v>2143.4</c:v>
                </c:pt>
                <c:pt idx="952">
                  <c:v>2143.4</c:v>
                </c:pt>
                <c:pt idx="953">
                  <c:v>2143.4</c:v>
                </c:pt>
                <c:pt idx="954">
                  <c:v>2143.4</c:v>
                </c:pt>
                <c:pt idx="955">
                  <c:v>2143.4</c:v>
                </c:pt>
                <c:pt idx="956">
                  <c:v>2143.4</c:v>
                </c:pt>
                <c:pt idx="957">
                  <c:v>2143.4</c:v>
                </c:pt>
                <c:pt idx="958">
                  <c:v>2143.4</c:v>
                </c:pt>
                <c:pt idx="959">
                  <c:v>2143.4</c:v>
                </c:pt>
                <c:pt idx="960">
                  <c:v>2143.4</c:v>
                </c:pt>
                <c:pt idx="961">
                  <c:v>2143.4</c:v>
                </c:pt>
                <c:pt idx="962">
                  <c:v>2143.4</c:v>
                </c:pt>
                <c:pt idx="963">
                  <c:v>2143.4</c:v>
                </c:pt>
                <c:pt idx="964">
                  <c:v>2143.4</c:v>
                </c:pt>
                <c:pt idx="965">
                  <c:v>2143.4</c:v>
                </c:pt>
                <c:pt idx="966">
                  <c:v>2143.4</c:v>
                </c:pt>
                <c:pt idx="967">
                  <c:v>2143.4</c:v>
                </c:pt>
                <c:pt idx="968">
                  <c:v>2143.4</c:v>
                </c:pt>
                <c:pt idx="969">
                  <c:v>2139.3000000000002</c:v>
                </c:pt>
                <c:pt idx="970">
                  <c:v>2139.3000000000002</c:v>
                </c:pt>
                <c:pt idx="971">
                  <c:v>2139.3000000000002</c:v>
                </c:pt>
                <c:pt idx="972">
                  <c:v>2139.3000000000002</c:v>
                </c:pt>
                <c:pt idx="973">
                  <c:v>2139.3000000000002</c:v>
                </c:pt>
                <c:pt idx="974">
                  <c:v>2139.3000000000002</c:v>
                </c:pt>
                <c:pt idx="975">
                  <c:v>2139.3000000000002</c:v>
                </c:pt>
                <c:pt idx="976">
                  <c:v>2139.3000000000002</c:v>
                </c:pt>
                <c:pt idx="977">
                  <c:v>2139.3000000000002</c:v>
                </c:pt>
                <c:pt idx="978">
                  <c:v>2139.3000000000002</c:v>
                </c:pt>
                <c:pt idx="979">
                  <c:v>2139.3000000000002</c:v>
                </c:pt>
                <c:pt idx="980">
                  <c:v>2139.3000000000002</c:v>
                </c:pt>
                <c:pt idx="981">
                  <c:v>2139.3000000000002</c:v>
                </c:pt>
                <c:pt idx="982">
                  <c:v>2139.3000000000002</c:v>
                </c:pt>
                <c:pt idx="983">
                  <c:v>2139.3000000000002</c:v>
                </c:pt>
                <c:pt idx="984">
                  <c:v>2139.3000000000002</c:v>
                </c:pt>
                <c:pt idx="985">
                  <c:v>2139.3000000000002</c:v>
                </c:pt>
                <c:pt idx="986">
                  <c:v>2139.3000000000002</c:v>
                </c:pt>
                <c:pt idx="987">
                  <c:v>2139.3000000000002</c:v>
                </c:pt>
                <c:pt idx="988">
                  <c:v>2139.3000000000002</c:v>
                </c:pt>
                <c:pt idx="989">
                  <c:v>2139.3000000000002</c:v>
                </c:pt>
                <c:pt idx="990">
                  <c:v>2139.3000000000002</c:v>
                </c:pt>
                <c:pt idx="991">
                  <c:v>2139.3000000000002</c:v>
                </c:pt>
                <c:pt idx="992">
                  <c:v>2139.3000000000002</c:v>
                </c:pt>
                <c:pt idx="993">
                  <c:v>2139.3000000000002</c:v>
                </c:pt>
                <c:pt idx="994">
                  <c:v>2139.3000000000002</c:v>
                </c:pt>
                <c:pt idx="995">
                  <c:v>2138.9</c:v>
                </c:pt>
                <c:pt idx="996">
                  <c:v>2138.9</c:v>
                </c:pt>
                <c:pt idx="997">
                  <c:v>2138.9</c:v>
                </c:pt>
                <c:pt idx="998">
                  <c:v>2138.9</c:v>
                </c:pt>
                <c:pt idx="999">
                  <c:v>2138.9</c:v>
                </c:pt>
                <c:pt idx="1000">
                  <c:v>2138.9</c:v>
                </c:pt>
                <c:pt idx="1001">
                  <c:v>2138.9</c:v>
                </c:pt>
                <c:pt idx="1002">
                  <c:v>2138.9</c:v>
                </c:pt>
                <c:pt idx="1003">
                  <c:v>2138.9</c:v>
                </c:pt>
                <c:pt idx="1004">
                  <c:v>2138.9</c:v>
                </c:pt>
                <c:pt idx="1005">
                  <c:v>2138.9</c:v>
                </c:pt>
                <c:pt idx="1006">
                  <c:v>2138.9</c:v>
                </c:pt>
                <c:pt idx="1007">
                  <c:v>2138.9</c:v>
                </c:pt>
                <c:pt idx="1008">
                  <c:v>2138.9</c:v>
                </c:pt>
                <c:pt idx="1009">
                  <c:v>2138.9</c:v>
                </c:pt>
                <c:pt idx="1010">
                  <c:v>2138.9</c:v>
                </c:pt>
                <c:pt idx="1011">
                  <c:v>2138.9</c:v>
                </c:pt>
                <c:pt idx="1012">
                  <c:v>2138.9</c:v>
                </c:pt>
                <c:pt idx="1013">
                  <c:v>2138.9</c:v>
                </c:pt>
                <c:pt idx="1014">
                  <c:v>2138.9</c:v>
                </c:pt>
                <c:pt idx="1015">
                  <c:v>2138.9</c:v>
                </c:pt>
                <c:pt idx="1016">
                  <c:v>2138.9</c:v>
                </c:pt>
                <c:pt idx="1017">
                  <c:v>2138.9</c:v>
                </c:pt>
                <c:pt idx="1018">
                  <c:v>2138.9</c:v>
                </c:pt>
                <c:pt idx="1019">
                  <c:v>2138.9</c:v>
                </c:pt>
                <c:pt idx="1020">
                  <c:v>2138.9</c:v>
                </c:pt>
                <c:pt idx="1021">
                  <c:v>2138.9</c:v>
                </c:pt>
                <c:pt idx="1022">
                  <c:v>2138.9</c:v>
                </c:pt>
                <c:pt idx="1023">
                  <c:v>2138.9</c:v>
                </c:pt>
                <c:pt idx="1024">
                  <c:v>2138.9</c:v>
                </c:pt>
                <c:pt idx="1025">
                  <c:v>2138.8000000000002</c:v>
                </c:pt>
                <c:pt idx="1026">
                  <c:v>2138.8000000000002</c:v>
                </c:pt>
                <c:pt idx="1027">
                  <c:v>2138.8000000000002</c:v>
                </c:pt>
                <c:pt idx="1028">
                  <c:v>2138.8000000000002</c:v>
                </c:pt>
                <c:pt idx="1029">
                  <c:v>2138.8000000000002</c:v>
                </c:pt>
                <c:pt idx="1030">
                  <c:v>2138.8000000000002</c:v>
                </c:pt>
                <c:pt idx="1031">
                  <c:v>2138.8000000000002</c:v>
                </c:pt>
                <c:pt idx="1032">
                  <c:v>2138.8000000000002</c:v>
                </c:pt>
                <c:pt idx="1033">
                  <c:v>2138.8000000000002</c:v>
                </c:pt>
                <c:pt idx="1034">
                  <c:v>2138.8000000000002</c:v>
                </c:pt>
                <c:pt idx="1035">
                  <c:v>2138.8000000000002</c:v>
                </c:pt>
                <c:pt idx="1036">
                  <c:v>2138.8000000000002</c:v>
                </c:pt>
                <c:pt idx="1037">
                  <c:v>2138.8000000000002</c:v>
                </c:pt>
                <c:pt idx="1038">
                  <c:v>2138.8000000000002</c:v>
                </c:pt>
                <c:pt idx="1039">
                  <c:v>2138.8000000000002</c:v>
                </c:pt>
                <c:pt idx="1040">
                  <c:v>2138.8000000000002</c:v>
                </c:pt>
                <c:pt idx="1041">
                  <c:v>2138.8000000000002</c:v>
                </c:pt>
                <c:pt idx="1042">
                  <c:v>2138.8000000000002</c:v>
                </c:pt>
                <c:pt idx="1043">
                  <c:v>2138.8000000000002</c:v>
                </c:pt>
                <c:pt idx="1044">
                  <c:v>2138.8000000000002</c:v>
                </c:pt>
                <c:pt idx="1045">
                  <c:v>2138.8000000000002</c:v>
                </c:pt>
                <c:pt idx="1046">
                  <c:v>2138.8000000000002</c:v>
                </c:pt>
                <c:pt idx="1047">
                  <c:v>2138.8000000000002</c:v>
                </c:pt>
                <c:pt idx="1048">
                  <c:v>2138.8000000000002</c:v>
                </c:pt>
                <c:pt idx="1049">
                  <c:v>2138.8000000000002</c:v>
                </c:pt>
                <c:pt idx="1050">
                  <c:v>2138.8000000000002</c:v>
                </c:pt>
                <c:pt idx="1051">
                  <c:v>2138.8000000000002</c:v>
                </c:pt>
                <c:pt idx="1052">
                  <c:v>2138.8000000000002</c:v>
                </c:pt>
                <c:pt idx="1053">
                  <c:v>2138.8000000000002</c:v>
                </c:pt>
                <c:pt idx="1054">
                  <c:v>2138.8000000000002</c:v>
                </c:pt>
                <c:pt idx="1055">
                  <c:v>2136.4</c:v>
                </c:pt>
                <c:pt idx="1056">
                  <c:v>2136.4</c:v>
                </c:pt>
                <c:pt idx="1057">
                  <c:v>2136.4</c:v>
                </c:pt>
                <c:pt idx="1058">
                  <c:v>2136.4</c:v>
                </c:pt>
                <c:pt idx="1059">
                  <c:v>2136.4</c:v>
                </c:pt>
                <c:pt idx="1060">
                  <c:v>2136.4</c:v>
                </c:pt>
                <c:pt idx="1061">
                  <c:v>2136.4</c:v>
                </c:pt>
                <c:pt idx="1062">
                  <c:v>2136.4</c:v>
                </c:pt>
                <c:pt idx="1063">
                  <c:v>2136.4</c:v>
                </c:pt>
                <c:pt idx="1064">
                  <c:v>2136.4</c:v>
                </c:pt>
                <c:pt idx="1065">
                  <c:v>2136.4</c:v>
                </c:pt>
                <c:pt idx="1066">
                  <c:v>2136.4</c:v>
                </c:pt>
                <c:pt idx="1067">
                  <c:v>2136.4</c:v>
                </c:pt>
                <c:pt idx="1068">
                  <c:v>2136.4</c:v>
                </c:pt>
                <c:pt idx="1069">
                  <c:v>2136.4</c:v>
                </c:pt>
                <c:pt idx="1070">
                  <c:v>2136.4</c:v>
                </c:pt>
                <c:pt idx="1071">
                  <c:v>2136.4</c:v>
                </c:pt>
                <c:pt idx="1072">
                  <c:v>2136.4</c:v>
                </c:pt>
                <c:pt idx="1073">
                  <c:v>2136.4</c:v>
                </c:pt>
                <c:pt idx="1074">
                  <c:v>2136.4</c:v>
                </c:pt>
                <c:pt idx="1075">
                  <c:v>2136.4</c:v>
                </c:pt>
                <c:pt idx="1076">
                  <c:v>2131.1999999999998</c:v>
                </c:pt>
                <c:pt idx="1077">
                  <c:v>2131.1999999999998</c:v>
                </c:pt>
                <c:pt idx="1078">
                  <c:v>2131.1999999999998</c:v>
                </c:pt>
                <c:pt idx="1079">
                  <c:v>2131.1999999999998</c:v>
                </c:pt>
                <c:pt idx="1080">
                  <c:v>2129.1999999999998</c:v>
                </c:pt>
                <c:pt idx="1081">
                  <c:v>2129.1999999999998</c:v>
                </c:pt>
                <c:pt idx="1082">
                  <c:v>2129.1999999999998</c:v>
                </c:pt>
                <c:pt idx="1083">
                  <c:v>2129.1999999999998</c:v>
                </c:pt>
                <c:pt idx="1084">
                  <c:v>2129.1999999999998</c:v>
                </c:pt>
                <c:pt idx="1085">
                  <c:v>2125.8000000000002</c:v>
                </c:pt>
                <c:pt idx="1086">
                  <c:v>2125.8000000000002</c:v>
                </c:pt>
                <c:pt idx="1087">
                  <c:v>2125.8000000000002</c:v>
                </c:pt>
                <c:pt idx="1088">
                  <c:v>2125.8000000000002</c:v>
                </c:pt>
                <c:pt idx="1089">
                  <c:v>2125.8000000000002</c:v>
                </c:pt>
                <c:pt idx="1090">
                  <c:v>2125.8000000000002</c:v>
                </c:pt>
                <c:pt idx="1091">
                  <c:v>2125.8000000000002</c:v>
                </c:pt>
                <c:pt idx="1092">
                  <c:v>2125.8000000000002</c:v>
                </c:pt>
                <c:pt idx="1093">
                  <c:v>2125.8000000000002</c:v>
                </c:pt>
                <c:pt idx="1094">
                  <c:v>2125.8000000000002</c:v>
                </c:pt>
                <c:pt idx="1095">
                  <c:v>2125.8000000000002</c:v>
                </c:pt>
                <c:pt idx="1096">
                  <c:v>2125.8000000000002</c:v>
                </c:pt>
                <c:pt idx="1097">
                  <c:v>2125.8000000000002</c:v>
                </c:pt>
                <c:pt idx="1098">
                  <c:v>2125.8000000000002</c:v>
                </c:pt>
                <c:pt idx="1099">
                  <c:v>2125.8000000000002</c:v>
                </c:pt>
                <c:pt idx="1100">
                  <c:v>2125.8000000000002</c:v>
                </c:pt>
                <c:pt idx="1101">
                  <c:v>2125.8000000000002</c:v>
                </c:pt>
                <c:pt idx="1102">
                  <c:v>2125.8000000000002</c:v>
                </c:pt>
                <c:pt idx="1103">
                  <c:v>2125.8000000000002</c:v>
                </c:pt>
                <c:pt idx="1104">
                  <c:v>2125.8000000000002</c:v>
                </c:pt>
                <c:pt idx="1105">
                  <c:v>2125.8000000000002</c:v>
                </c:pt>
                <c:pt idx="1106">
                  <c:v>2125.8000000000002</c:v>
                </c:pt>
                <c:pt idx="1107">
                  <c:v>2125.8000000000002</c:v>
                </c:pt>
                <c:pt idx="1108">
                  <c:v>2125.8000000000002</c:v>
                </c:pt>
                <c:pt idx="1109">
                  <c:v>2125.8000000000002</c:v>
                </c:pt>
                <c:pt idx="1110">
                  <c:v>2125.8000000000002</c:v>
                </c:pt>
                <c:pt idx="1111">
                  <c:v>2125.8000000000002</c:v>
                </c:pt>
                <c:pt idx="1112">
                  <c:v>2125.8000000000002</c:v>
                </c:pt>
                <c:pt idx="1113">
                  <c:v>2125.8000000000002</c:v>
                </c:pt>
                <c:pt idx="1114">
                  <c:v>2125.8000000000002</c:v>
                </c:pt>
                <c:pt idx="1115">
                  <c:v>2125.8000000000002</c:v>
                </c:pt>
                <c:pt idx="1116">
                  <c:v>2125.8000000000002</c:v>
                </c:pt>
                <c:pt idx="1117">
                  <c:v>2125.8000000000002</c:v>
                </c:pt>
                <c:pt idx="1118">
                  <c:v>2125.8000000000002</c:v>
                </c:pt>
                <c:pt idx="1119">
                  <c:v>2125.8000000000002</c:v>
                </c:pt>
                <c:pt idx="1120">
                  <c:v>2125.8000000000002</c:v>
                </c:pt>
                <c:pt idx="1121">
                  <c:v>2125.8000000000002</c:v>
                </c:pt>
                <c:pt idx="1122">
                  <c:v>2125.8000000000002</c:v>
                </c:pt>
                <c:pt idx="1123">
                  <c:v>2125.8000000000002</c:v>
                </c:pt>
                <c:pt idx="1124">
                  <c:v>2125.8000000000002</c:v>
                </c:pt>
                <c:pt idx="1125">
                  <c:v>2125.8000000000002</c:v>
                </c:pt>
                <c:pt idx="1126">
                  <c:v>2125.8000000000002</c:v>
                </c:pt>
                <c:pt idx="1127">
                  <c:v>2125.8000000000002</c:v>
                </c:pt>
                <c:pt idx="1128">
                  <c:v>2125.8000000000002</c:v>
                </c:pt>
                <c:pt idx="1129">
                  <c:v>2125.8000000000002</c:v>
                </c:pt>
                <c:pt idx="1130">
                  <c:v>2125.8000000000002</c:v>
                </c:pt>
                <c:pt idx="1131">
                  <c:v>2125.8000000000002</c:v>
                </c:pt>
                <c:pt idx="1132">
                  <c:v>2125.8000000000002</c:v>
                </c:pt>
                <c:pt idx="1133">
                  <c:v>2125.8000000000002</c:v>
                </c:pt>
                <c:pt idx="1134">
                  <c:v>2125.8000000000002</c:v>
                </c:pt>
                <c:pt idx="1135">
                  <c:v>2125.8000000000002</c:v>
                </c:pt>
                <c:pt idx="1136">
                  <c:v>2125.8000000000002</c:v>
                </c:pt>
                <c:pt idx="1137">
                  <c:v>2125.8000000000002</c:v>
                </c:pt>
                <c:pt idx="1138">
                  <c:v>2125.8000000000002</c:v>
                </c:pt>
                <c:pt idx="1139">
                  <c:v>2125.8000000000002</c:v>
                </c:pt>
                <c:pt idx="1140">
                  <c:v>2125.8000000000002</c:v>
                </c:pt>
                <c:pt idx="1141">
                  <c:v>2125.8000000000002</c:v>
                </c:pt>
                <c:pt idx="1142">
                  <c:v>2125.8000000000002</c:v>
                </c:pt>
                <c:pt idx="1143">
                  <c:v>2125.8000000000002</c:v>
                </c:pt>
                <c:pt idx="1144">
                  <c:v>2125.8000000000002</c:v>
                </c:pt>
                <c:pt idx="1145">
                  <c:v>2125.8000000000002</c:v>
                </c:pt>
                <c:pt idx="1146">
                  <c:v>2125.8000000000002</c:v>
                </c:pt>
                <c:pt idx="1147">
                  <c:v>2125.8000000000002</c:v>
                </c:pt>
                <c:pt idx="1148">
                  <c:v>2125.8000000000002</c:v>
                </c:pt>
                <c:pt idx="1149">
                  <c:v>2125.8000000000002</c:v>
                </c:pt>
                <c:pt idx="1150">
                  <c:v>2125.8000000000002</c:v>
                </c:pt>
                <c:pt idx="1151">
                  <c:v>2125.8000000000002</c:v>
                </c:pt>
                <c:pt idx="1152">
                  <c:v>2125.8000000000002</c:v>
                </c:pt>
                <c:pt idx="1153">
                  <c:v>2125.8000000000002</c:v>
                </c:pt>
                <c:pt idx="1154">
                  <c:v>2125.8000000000002</c:v>
                </c:pt>
                <c:pt idx="1155">
                  <c:v>2125.8000000000002</c:v>
                </c:pt>
                <c:pt idx="1156">
                  <c:v>2125.8000000000002</c:v>
                </c:pt>
                <c:pt idx="1157">
                  <c:v>2125.8000000000002</c:v>
                </c:pt>
                <c:pt idx="1158">
                  <c:v>2125.8000000000002</c:v>
                </c:pt>
                <c:pt idx="1159">
                  <c:v>2125.8000000000002</c:v>
                </c:pt>
                <c:pt idx="1160">
                  <c:v>2125.8000000000002</c:v>
                </c:pt>
                <c:pt idx="1161">
                  <c:v>2125.8000000000002</c:v>
                </c:pt>
                <c:pt idx="1162">
                  <c:v>2125.8000000000002</c:v>
                </c:pt>
                <c:pt idx="1163">
                  <c:v>2125.8000000000002</c:v>
                </c:pt>
                <c:pt idx="1164">
                  <c:v>2125.8000000000002</c:v>
                </c:pt>
                <c:pt idx="1165">
                  <c:v>2125.8000000000002</c:v>
                </c:pt>
                <c:pt idx="1166">
                  <c:v>2125.8000000000002</c:v>
                </c:pt>
                <c:pt idx="1167">
                  <c:v>2125.8000000000002</c:v>
                </c:pt>
                <c:pt idx="1168">
                  <c:v>2125.8000000000002</c:v>
                </c:pt>
                <c:pt idx="1169">
                  <c:v>2125.8000000000002</c:v>
                </c:pt>
                <c:pt idx="1170">
                  <c:v>2125.8000000000002</c:v>
                </c:pt>
                <c:pt idx="1171">
                  <c:v>2125.8000000000002</c:v>
                </c:pt>
                <c:pt idx="1172">
                  <c:v>2125.8000000000002</c:v>
                </c:pt>
                <c:pt idx="1173">
                  <c:v>2125.8000000000002</c:v>
                </c:pt>
                <c:pt idx="1174">
                  <c:v>2125.8000000000002</c:v>
                </c:pt>
                <c:pt idx="1175">
                  <c:v>2125.8000000000002</c:v>
                </c:pt>
                <c:pt idx="1176">
                  <c:v>2125.8000000000002</c:v>
                </c:pt>
                <c:pt idx="1177">
                  <c:v>2125.8000000000002</c:v>
                </c:pt>
                <c:pt idx="1178">
                  <c:v>2125.8000000000002</c:v>
                </c:pt>
                <c:pt idx="1179">
                  <c:v>2125.8000000000002</c:v>
                </c:pt>
                <c:pt idx="1180">
                  <c:v>2125.8000000000002</c:v>
                </c:pt>
                <c:pt idx="1181">
                  <c:v>2125.8000000000002</c:v>
                </c:pt>
                <c:pt idx="1182">
                  <c:v>2125.8000000000002</c:v>
                </c:pt>
                <c:pt idx="1183">
                  <c:v>2125.8000000000002</c:v>
                </c:pt>
                <c:pt idx="1184">
                  <c:v>2125.8000000000002</c:v>
                </c:pt>
                <c:pt idx="1185">
                  <c:v>2125.8000000000002</c:v>
                </c:pt>
                <c:pt idx="1186">
                  <c:v>2125.8000000000002</c:v>
                </c:pt>
                <c:pt idx="1187">
                  <c:v>2125.8000000000002</c:v>
                </c:pt>
                <c:pt idx="1188">
                  <c:v>2125.8000000000002</c:v>
                </c:pt>
                <c:pt idx="1189">
                  <c:v>2125.8000000000002</c:v>
                </c:pt>
                <c:pt idx="1190">
                  <c:v>2125.8000000000002</c:v>
                </c:pt>
                <c:pt idx="1191">
                  <c:v>2125.8000000000002</c:v>
                </c:pt>
                <c:pt idx="1192">
                  <c:v>2125.8000000000002</c:v>
                </c:pt>
                <c:pt idx="1193">
                  <c:v>2125.8000000000002</c:v>
                </c:pt>
                <c:pt idx="1194">
                  <c:v>2125.8000000000002</c:v>
                </c:pt>
                <c:pt idx="1195">
                  <c:v>2125.8000000000002</c:v>
                </c:pt>
                <c:pt idx="1196">
                  <c:v>2125.8000000000002</c:v>
                </c:pt>
                <c:pt idx="1197">
                  <c:v>2125.8000000000002</c:v>
                </c:pt>
                <c:pt idx="1198">
                  <c:v>2125.8000000000002</c:v>
                </c:pt>
                <c:pt idx="1199">
                  <c:v>2125.8000000000002</c:v>
                </c:pt>
                <c:pt idx="1200">
                  <c:v>2125.8000000000002</c:v>
                </c:pt>
                <c:pt idx="1201">
                  <c:v>2125.8000000000002</c:v>
                </c:pt>
                <c:pt idx="1202">
                  <c:v>2125.8000000000002</c:v>
                </c:pt>
                <c:pt idx="1203">
                  <c:v>2125.8000000000002</c:v>
                </c:pt>
                <c:pt idx="1204">
                  <c:v>2125.8000000000002</c:v>
                </c:pt>
                <c:pt idx="1205">
                  <c:v>2125.8000000000002</c:v>
                </c:pt>
                <c:pt idx="1206">
                  <c:v>2125.8000000000002</c:v>
                </c:pt>
                <c:pt idx="1207">
                  <c:v>2125.8000000000002</c:v>
                </c:pt>
                <c:pt idx="1208">
                  <c:v>2125.8000000000002</c:v>
                </c:pt>
                <c:pt idx="1209">
                  <c:v>2125.8000000000002</c:v>
                </c:pt>
                <c:pt idx="1210">
                  <c:v>2125.8000000000002</c:v>
                </c:pt>
                <c:pt idx="1211">
                  <c:v>2125.8000000000002</c:v>
                </c:pt>
                <c:pt idx="1212">
                  <c:v>2125.8000000000002</c:v>
                </c:pt>
                <c:pt idx="1213">
                  <c:v>2125.8000000000002</c:v>
                </c:pt>
                <c:pt idx="1214">
                  <c:v>2125.8000000000002</c:v>
                </c:pt>
                <c:pt idx="1215">
                  <c:v>2125.8000000000002</c:v>
                </c:pt>
                <c:pt idx="1216">
                  <c:v>2125.8000000000002</c:v>
                </c:pt>
                <c:pt idx="1217">
                  <c:v>2125.8000000000002</c:v>
                </c:pt>
                <c:pt idx="1218">
                  <c:v>2125.8000000000002</c:v>
                </c:pt>
                <c:pt idx="1219">
                  <c:v>2125.8000000000002</c:v>
                </c:pt>
                <c:pt idx="1220">
                  <c:v>2125.8000000000002</c:v>
                </c:pt>
                <c:pt idx="1221">
                  <c:v>2125.8000000000002</c:v>
                </c:pt>
                <c:pt idx="1222">
                  <c:v>2125.8000000000002</c:v>
                </c:pt>
                <c:pt idx="1223">
                  <c:v>2125.8000000000002</c:v>
                </c:pt>
                <c:pt idx="1224">
                  <c:v>2125.8000000000002</c:v>
                </c:pt>
                <c:pt idx="1225">
                  <c:v>2125.8000000000002</c:v>
                </c:pt>
                <c:pt idx="1226">
                  <c:v>2125.8000000000002</c:v>
                </c:pt>
                <c:pt idx="1227">
                  <c:v>2124.6999999999998</c:v>
                </c:pt>
                <c:pt idx="1228">
                  <c:v>2124.6999999999998</c:v>
                </c:pt>
                <c:pt idx="1229">
                  <c:v>2124.6999999999998</c:v>
                </c:pt>
                <c:pt idx="1230">
                  <c:v>2124.6999999999998</c:v>
                </c:pt>
                <c:pt idx="1231">
                  <c:v>2124.6999999999998</c:v>
                </c:pt>
                <c:pt idx="1232">
                  <c:v>2124.6999999999998</c:v>
                </c:pt>
                <c:pt idx="1233">
                  <c:v>2124.6999999999998</c:v>
                </c:pt>
                <c:pt idx="1234">
                  <c:v>2124.6999999999998</c:v>
                </c:pt>
                <c:pt idx="1235">
                  <c:v>2124.6999999999998</c:v>
                </c:pt>
                <c:pt idx="1236">
                  <c:v>2124.6999999999998</c:v>
                </c:pt>
                <c:pt idx="1237">
                  <c:v>2124.6999999999998</c:v>
                </c:pt>
                <c:pt idx="1238">
                  <c:v>2124.6999999999998</c:v>
                </c:pt>
                <c:pt idx="1239">
                  <c:v>2124.6999999999998</c:v>
                </c:pt>
                <c:pt idx="1240">
                  <c:v>2124.6999999999998</c:v>
                </c:pt>
                <c:pt idx="1241">
                  <c:v>2124.6999999999998</c:v>
                </c:pt>
                <c:pt idx="1242">
                  <c:v>2124.6999999999998</c:v>
                </c:pt>
                <c:pt idx="1243">
                  <c:v>2124.6999999999998</c:v>
                </c:pt>
                <c:pt idx="1244">
                  <c:v>2124.6999999999998</c:v>
                </c:pt>
                <c:pt idx="1245">
                  <c:v>2124.6999999999998</c:v>
                </c:pt>
                <c:pt idx="1246">
                  <c:v>2124.6999999999998</c:v>
                </c:pt>
                <c:pt idx="1247">
                  <c:v>2124.6999999999998</c:v>
                </c:pt>
                <c:pt idx="1248">
                  <c:v>2124.6999999999998</c:v>
                </c:pt>
                <c:pt idx="1249">
                  <c:v>2124.6999999999998</c:v>
                </c:pt>
                <c:pt idx="1250">
                  <c:v>2124.6999999999998</c:v>
                </c:pt>
                <c:pt idx="1251">
                  <c:v>2124.6999999999998</c:v>
                </c:pt>
                <c:pt idx="1252">
                  <c:v>2124.6999999999998</c:v>
                </c:pt>
                <c:pt idx="1253">
                  <c:v>2124.6999999999998</c:v>
                </c:pt>
                <c:pt idx="1254">
                  <c:v>2124.6999999999998</c:v>
                </c:pt>
                <c:pt idx="1255">
                  <c:v>2124.6999999999998</c:v>
                </c:pt>
                <c:pt idx="1256">
                  <c:v>2124.6999999999998</c:v>
                </c:pt>
                <c:pt idx="1257">
                  <c:v>2124.6999999999998</c:v>
                </c:pt>
                <c:pt idx="1258">
                  <c:v>2124.6999999999998</c:v>
                </c:pt>
                <c:pt idx="1259">
                  <c:v>2124.6999999999998</c:v>
                </c:pt>
                <c:pt idx="1260">
                  <c:v>2124.6999999999998</c:v>
                </c:pt>
                <c:pt idx="1261">
                  <c:v>2124.6999999999998</c:v>
                </c:pt>
                <c:pt idx="1262">
                  <c:v>2124.6999999999998</c:v>
                </c:pt>
                <c:pt idx="1263">
                  <c:v>2124.6999999999998</c:v>
                </c:pt>
                <c:pt idx="1264">
                  <c:v>2124.6999999999998</c:v>
                </c:pt>
                <c:pt idx="1265">
                  <c:v>2124.6999999999998</c:v>
                </c:pt>
                <c:pt idx="1266">
                  <c:v>2124.6999999999998</c:v>
                </c:pt>
                <c:pt idx="1267">
                  <c:v>2124.6999999999998</c:v>
                </c:pt>
                <c:pt idx="1268">
                  <c:v>2124.6999999999998</c:v>
                </c:pt>
                <c:pt idx="1269">
                  <c:v>2123.1999999999998</c:v>
                </c:pt>
                <c:pt idx="1270">
                  <c:v>2123.1999999999998</c:v>
                </c:pt>
                <c:pt idx="1271">
                  <c:v>2123.1999999999998</c:v>
                </c:pt>
                <c:pt idx="1272">
                  <c:v>2123.1999999999998</c:v>
                </c:pt>
                <c:pt idx="1273">
                  <c:v>2123.1999999999998</c:v>
                </c:pt>
                <c:pt idx="1274">
                  <c:v>2123.1999999999998</c:v>
                </c:pt>
                <c:pt idx="1275">
                  <c:v>2123.1999999999998</c:v>
                </c:pt>
                <c:pt idx="1276">
                  <c:v>2123.1999999999998</c:v>
                </c:pt>
                <c:pt idx="1277">
                  <c:v>2123.1999999999998</c:v>
                </c:pt>
                <c:pt idx="1278">
                  <c:v>2123.1999999999998</c:v>
                </c:pt>
                <c:pt idx="1279">
                  <c:v>2123.1999999999998</c:v>
                </c:pt>
                <c:pt idx="1280">
                  <c:v>2118.5</c:v>
                </c:pt>
                <c:pt idx="1281">
                  <c:v>2118.5</c:v>
                </c:pt>
                <c:pt idx="1282">
                  <c:v>2118.5</c:v>
                </c:pt>
                <c:pt idx="1283">
                  <c:v>2118.5</c:v>
                </c:pt>
                <c:pt idx="1284">
                  <c:v>2118.5</c:v>
                </c:pt>
                <c:pt idx="1285">
                  <c:v>2118.5</c:v>
                </c:pt>
                <c:pt idx="1286">
                  <c:v>2118.5</c:v>
                </c:pt>
                <c:pt idx="1287">
                  <c:v>2118.5</c:v>
                </c:pt>
                <c:pt idx="1288">
                  <c:v>2118.5</c:v>
                </c:pt>
                <c:pt idx="1289">
                  <c:v>2118.5</c:v>
                </c:pt>
                <c:pt idx="1290">
                  <c:v>2118.5</c:v>
                </c:pt>
                <c:pt idx="1291">
                  <c:v>2118.5</c:v>
                </c:pt>
                <c:pt idx="1292">
                  <c:v>2118.5</c:v>
                </c:pt>
                <c:pt idx="1293">
                  <c:v>2118.5</c:v>
                </c:pt>
                <c:pt idx="1294">
                  <c:v>2118.5</c:v>
                </c:pt>
                <c:pt idx="1295">
                  <c:v>2118.5</c:v>
                </c:pt>
                <c:pt idx="1296">
                  <c:v>2118.5</c:v>
                </c:pt>
                <c:pt idx="1297">
                  <c:v>2118.5</c:v>
                </c:pt>
                <c:pt idx="1298">
                  <c:v>2118.5</c:v>
                </c:pt>
                <c:pt idx="1299">
                  <c:v>2118.5</c:v>
                </c:pt>
                <c:pt idx="1300">
                  <c:v>2118.5</c:v>
                </c:pt>
                <c:pt idx="1301">
                  <c:v>2118.5</c:v>
                </c:pt>
                <c:pt idx="1302">
                  <c:v>2118.5</c:v>
                </c:pt>
                <c:pt idx="1303">
                  <c:v>2118.5</c:v>
                </c:pt>
                <c:pt idx="1304">
                  <c:v>2118.5</c:v>
                </c:pt>
                <c:pt idx="1305">
                  <c:v>2118.5</c:v>
                </c:pt>
                <c:pt idx="1306">
                  <c:v>2118.5</c:v>
                </c:pt>
                <c:pt idx="1307">
                  <c:v>2118.5</c:v>
                </c:pt>
                <c:pt idx="1308">
                  <c:v>2118.5</c:v>
                </c:pt>
                <c:pt idx="1309">
                  <c:v>2118.5</c:v>
                </c:pt>
                <c:pt idx="1310">
                  <c:v>2118.5</c:v>
                </c:pt>
                <c:pt idx="1311">
                  <c:v>2118.5</c:v>
                </c:pt>
                <c:pt idx="1312">
                  <c:v>2118.5</c:v>
                </c:pt>
                <c:pt idx="1313">
                  <c:v>2118.5</c:v>
                </c:pt>
                <c:pt idx="1314">
                  <c:v>2118.5</c:v>
                </c:pt>
                <c:pt idx="1315">
                  <c:v>2118.5</c:v>
                </c:pt>
                <c:pt idx="1316">
                  <c:v>2118.5</c:v>
                </c:pt>
                <c:pt idx="1317">
                  <c:v>2118.5</c:v>
                </c:pt>
                <c:pt idx="1318">
                  <c:v>2118.5</c:v>
                </c:pt>
                <c:pt idx="1319">
                  <c:v>2118.5</c:v>
                </c:pt>
                <c:pt idx="1320">
                  <c:v>2118.5</c:v>
                </c:pt>
                <c:pt idx="1321">
                  <c:v>2118.5</c:v>
                </c:pt>
                <c:pt idx="1322">
                  <c:v>2118.5</c:v>
                </c:pt>
                <c:pt idx="1323">
                  <c:v>2118.5</c:v>
                </c:pt>
                <c:pt idx="1324">
                  <c:v>2118.5</c:v>
                </c:pt>
                <c:pt idx="1325">
                  <c:v>2118.5</c:v>
                </c:pt>
                <c:pt idx="1326">
                  <c:v>2118.5</c:v>
                </c:pt>
                <c:pt idx="1327">
                  <c:v>2118.5</c:v>
                </c:pt>
                <c:pt idx="1328">
                  <c:v>2118.5</c:v>
                </c:pt>
                <c:pt idx="1329">
                  <c:v>2118.5</c:v>
                </c:pt>
                <c:pt idx="1330">
                  <c:v>2118.5</c:v>
                </c:pt>
                <c:pt idx="1331">
                  <c:v>2118.5</c:v>
                </c:pt>
                <c:pt idx="1332">
                  <c:v>2118.5</c:v>
                </c:pt>
                <c:pt idx="1333">
                  <c:v>2118.5</c:v>
                </c:pt>
                <c:pt idx="1334">
                  <c:v>2118.5</c:v>
                </c:pt>
                <c:pt idx="1335">
                  <c:v>2118.5</c:v>
                </c:pt>
                <c:pt idx="1336">
                  <c:v>2118.5</c:v>
                </c:pt>
                <c:pt idx="1337">
                  <c:v>2118.5</c:v>
                </c:pt>
                <c:pt idx="1338">
                  <c:v>2118.5</c:v>
                </c:pt>
                <c:pt idx="1339">
                  <c:v>2118.5</c:v>
                </c:pt>
                <c:pt idx="1340">
                  <c:v>2118.5</c:v>
                </c:pt>
                <c:pt idx="1341">
                  <c:v>2118.5</c:v>
                </c:pt>
                <c:pt idx="1342">
                  <c:v>2118.5</c:v>
                </c:pt>
                <c:pt idx="1343">
                  <c:v>2118.5</c:v>
                </c:pt>
                <c:pt idx="1344">
                  <c:v>2118.5</c:v>
                </c:pt>
                <c:pt idx="1345">
                  <c:v>2118.5</c:v>
                </c:pt>
                <c:pt idx="1346">
                  <c:v>2118.5</c:v>
                </c:pt>
                <c:pt idx="1347">
                  <c:v>2118.5</c:v>
                </c:pt>
                <c:pt idx="1348">
                  <c:v>2118.5</c:v>
                </c:pt>
                <c:pt idx="1349">
                  <c:v>2118.5</c:v>
                </c:pt>
                <c:pt idx="1350">
                  <c:v>2118.5</c:v>
                </c:pt>
                <c:pt idx="1351">
                  <c:v>2118.5</c:v>
                </c:pt>
                <c:pt idx="1352">
                  <c:v>2118.5</c:v>
                </c:pt>
                <c:pt idx="1353">
                  <c:v>2118.5</c:v>
                </c:pt>
                <c:pt idx="1354">
                  <c:v>2118.5</c:v>
                </c:pt>
                <c:pt idx="1355">
                  <c:v>2118.5</c:v>
                </c:pt>
                <c:pt idx="1356">
                  <c:v>2118.5</c:v>
                </c:pt>
                <c:pt idx="1357">
                  <c:v>2118.5</c:v>
                </c:pt>
                <c:pt idx="1358">
                  <c:v>2118.5</c:v>
                </c:pt>
                <c:pt idx="1359">
                  <c:v>2118.5</c:v>
                </c:pt>
                <c:pt idx="1360">
                  <c:v>2118.5</c:v>
                </c:pt>
                <c:pt idx="1361">
                  <c:v>2118.5</c:v>
                </c:pt>
                <c:pt idx="1362">
                  <c:v>2118.5</c:v>
                </c:pt>
                <c:pt idx="1363">
                  <c:v>2118.5</c:v>
                </c:pt>
                <c:pt idx="1364">
                  <c:v>2118.5</c:v>
                </c:pt>
                <c:pt idx="1365">
                  <c:v>2118.5</c:v>
                </c:pt>
                <c:pt idx="1366">
                  <c:v>2118.5</c:v>
                </c:pt>
                <c:pt idx="1367">
                  <c:v>2118.5</c:v>
                </c:pt>
                <c:pt idx="1368">
                  <c:v>2118.5</c:v>
                </c:pt>
                <c:pt idx="1369">
                  <c:v>2118.5</c:v>
                </c:pt>
                <c:pt idx="1370">
                  <c:v>2118.5</c:v>
                </c:pt>
                <c:pt idx="1371">
                  <c:v>2118.5</c:v>
                </c:pt>
                <c:pt idx="1372">
                  <c:v>2118.5</c:v>
                </c:pt>
                <c:pt idx="1373">
                  <c:v>2118.5</c:v>
                </c:pt>
                <c:pt idx="1374">
                  <c:v>2118.5</c:v>
                </c:pt>
                <c:pt idx="1375">
                  <c:v>2118.5</c:v>
                </c:pt>
                <c:pt idx="1376">
                  <c:v>2118.5</c:v>
                </c:pt>
                <c:pt idx="1377">
                  <c:v>2118.5</c:v>
                </c:pt>
                <c:pt idx="1378">
                  <c:v>2118.5</c:v>
                </c:pt>
                <c:pt idx="1379">
                  <c:v>2118.5</c:v>
                </c:pt>
                <c:pt idx="1380">
                  <c:v>2118.5</c:v>
                </c:pt>
                <c:pt idx="1381">
                  <c:v>2118.5</c:v>
                </c:pt>
                <c:pt idx="1382">
                  <c:v>2118.5</c:v>
                </c:pt>
                <c:pt idx="1383">
                  <c:v>2118.5</c:v>
                </c:pt>
                <c:pt idx="1384">
                  <c:v>2118.5</c:v>
                </c:pt>
                <c:pt idx="1385">
                  <c:v>2118.5</c:v>
                </c:pt>
                <c:pt idx="1386">
                  <c:v>2118.5</c:v>
                </c:pt>
                <c:pt idx="1387">
                  <c:v>2118.5</c:v>
                </c:pt>
                <c:pt idx="1388">
                  <c:v>2118.5</c:v>
                </c:pt>
                <c:pt idx="1389">
                  <c:v>2118.5</c:v>
                </c:pt>
                <c:pt idx="1390">
                  <c:v>2118.5</c:v>
                </c:pt>
                <c:pt idx="1391">
                  <c:v>2118.5</c:v>
                </c:pt>
                <c:pt idx="1392">
                  <c:v>2118.5</c:v>
                </c:pt>
                <c:pt idx="1393">
                  <c:v>2118.5</c:v>
                </c:pt>
                <c:pt idx="1394">
                  <c:v>2118.5</c:v>
                </c:pt>
                <c:pt idx="1395">
                  <c:v>2118.5</c:v>
                </c:pt>
                <c:pt idx="1396">
                  <c:v>2118.5</c:v>
                </c:pt>
                <c:pt idx="1397">
                  <c:v>2118.5</c:v>
                </c:pt>
                <c:pt idx="1398">
                  <c:v>2118.5</c:v>
                </c:pt>
                <c:pt idx="1399">
                  <c:v>2118.5</c:v>
                </c:pt>
                <c:pt idx="1400">
                  <c:v>2118.5</c:v>
                </c:pt>
                <c:pt idx="1401">
                  <c:v>2118.5</c:v>
                </c:pt>
                <c:pt idx="1402">
                  <c:v>2118.5</c:v>
                </c:pt>
                <c:pt idx="1403">
                  <c:v>2118.5</c:v>
                </c:pt>
                <c:pt idx="1404">
                  <c:v>2118.5</c:v>
                </c:pt>
                <c:pt idx="1405">
                  <c:v>2118.5</c:v>
                </c:pt>
                <c:pt idx="1406">
                  <c:v>2118.5</c:v>
                </c:pt>
                <c:pt idx="1407">
                  <c:v>2118.5</c:v>
                </c:pt>
                <c:pt idx="1408">
                  <c:v>2118.5</c:v>
                </c:pt>
                <c:pt idx="1409">
                  <c:v>2118.5</c:v>
                </c:pt>
                <c:pt idx="1410">
                  <c:v>2118.5</c:v>
                </c:pt>
                <c:pt idx="1411">
                  <c:v>2118.5</c:v>
                </c:pt>
                <c:pt idx="1412">
                  <c:v>2118.5</c:v>
                </c:pt>
                <c:pt idx="1413">
                  <c:v>2118.5</c:v>
                </c:pt>
                <c:pt idx="1414">
                  <c:v>2118.5</c:v>
                </c:pt>
                <c:pt idx="1415">
                  <c:v>2118.5</c:v>
                </c:pt>
                <c:pt idx="1416">
                  <c:v>2118.5</c:v>
                </c:pt>
                <c:pt idx="1417">
                  <c:v>2118.5</c:v>
                </c:pt>
                <c:pt idx="1418">
                  <c:v>2118.5</c:v>
                </c:pt>
                <c:pt idx="1419">
                  <c:v>2118.5</c:v>
                </c:pt>
                <c:pt idx="1420">
                  <c:v>2118.5</c:v>
                </c:pt>
                <c:pt idx="1421">
                  <c:v>2118.5</c:v>
                </c:pt>
                <c:pt idx="1422">
                  <c:v>2118.5</c:v>
                </c:pt>
                <c:pt idx="1423">
                  <c:v>2118.5</c:v>
                </c:pt>
                <c:pt idx="1424">
                  <c:v>2118.5</c:v>
                </c:pt>
                <c:pt idx="1425">
                  <c:v>2118.5</c:v>
                </c:pt>
                <c:pt idx="1426">
                  <c:v>2118.5</c:v>
                </c:pt>
                <c:pt idx="1427">
                  <c:v>2118.5</c:v>
                </c:pt>
                <c:pt idx="1428">
                  <c:v>2118.5</c:v>
                </c:pt>
                <c:pt idx="1429">
                  <c:v>2118.5</c:v>
                </c:pt>
                <c:pt idx="1430">
                  <c:v>2118.5</c:v>
                </c:pt>
                <c:pt idx="1431">
                  <c:v>2118.5</c:v>
                </c:pt>
                <c:pt idx="1432">
                  <c:v>2118.5</c:v>
                </c:pt>
                <c:pt idx="1433">
                  <c:v>2118.5</c:v>
                </c:pt>
                <c:pt idx="1434">
                  <c:v>2118.5</c:v>
                </c:pt>
                <c:pt idx="1435">
                  <c:v>2118.5</c:v>
                </c:pt>
                <c:pt idx="1436">
                  <c:v>2118.5</c:v>
                </c:pt>
                <c:pt idx="1437">
                  <c:v>2118.5</c:v>
                </c:pt>
                <c:pt idx="1438">
                  <c:v>2118.5</c:v>
                </c:pt>
                <c:pt idx="1439">
                  <c:v>2118.5</c:v>
                </c:pt>
                <c:pt idx="1440">
                  <c:v>2118.5</c:v>
                </c:pt>
                <c:pt idx="1441">
                  <c:v>2118.5</c:v>
                </c:pt>
                <c:pt idx="1442">
                  <c:v>2118.5</c:v>
                </c:pt>
                <c:pt idx="1443">
                  <c:v>2118.5</c:v>
                </c:pt>
                <c:pt idx="1444">
                  <c:v>2118.5</c:v>
                </c:pt>
                <c:pt idx="1445">
                  <c:v>2118.5</c:v>
                </c:pt>
                <c:pt idx="1446">
                  <c:v>2118.5</c:v>
                </c:pt>
                <c:pt idx="1447">
                  <c:v>2118.5</c:v>
                </c:pt>
                <c:pt idx="1448">
                  <c:v>2118.5</c:v>
                </c:pt>
                <c:pt idx="1449">
                  <c:v>2118.5</c:v>
                </c:pt>
                <c:pt idx="1450">
                  <c:v>2118.5</c:v>
                </c:pt>
                <c:pt idx="1451">
                  <c:v>2118.5</c:v>
                </c:pt>
                <c:pt idx="1452">
                  <c:v>2118.5</c:v>
                </c:pt>
                <c:pt idx="1453">
                  <c:v>2118.5</c:v>
                </c:pt>
                <c:pt idx="1454">
                  <c:v>2118.5</c:v>
                </c:pt>
                <c:pt idx="1455">
                  <c:v>2118.5</c:v>
                </c:pt>
                <c:pt idx="1456">
                  <c:v>2118.5</c:v>
                </c:pt>
                <c:pt idx="1457">
                  <c:v>2118.5</c:v>
                </c:pt>
                <c:pt idx="1458">
                  <c:v>2118.5</c:v>
                </c:pt>
                <c:pt idx="1459">
                  <c:v>2118.5</c:v>
                </c:pt>
                <c:pt idx="1460">
                  <c:v>2118.5</c:v>
                </c:pt>
                <c:pt idx="1461">
                  <c:v>2118.5</c:v>
                </c:pt>
                <c:pt idx="1462">
                  <c:v>2118.5</c:v>
                </c:pt>
                <c:pt idx="1463">
                  <c:v>2118.5</c:v>
                </c:pt>
                <c:pt idx="1464">
                  <c:v>2118.5</c:v>
                </c:pt>
                <c:pt idx="1465">
                  <c:v>2118.5</c:v>
                </c:pt>
                <c:pt idx="1466">
                  <c:v>2118.5</c:v>
                </c:pt>
                <c:pt idx="1467">
                  <c:v>2118.5</c:v>
                </c:pt>
                <c:pt idx="1468">
                  <c:v>2118.5</c:v>
                </c:pt>
                <c:pt idx="1469">
                  <c:v>2118.5</c:v>
                </c:pt>
                <c:pt idx="1470">
                  <c:v>2118.5</c:v>
                </c:pt>
                <c:pt idx="1471">
                  <c:v>2118.5</c:v>
                </c:pt>
                <c:pt idx="1472">
                  <c:v>2118.5</c:v>
                </c:pt>
                <c:pt idx="1473">
                  <c:v>2118.5</c:v>
                </c:pt>
                <c:pt idx="1474">
                  <c:v>2118.5</c:v>
                </c:pt>
                <c:pt idx="1475">
                  <c:v>2118.5</c:v>
                </c:pt>
                <c:pt idx="1476">
                  <c:v>2118.5</c:v>
                </c:pt>
                <c:pt idx="1477">
                  <c:v>2118.5</c:v>
                </c:pt>
                <c:pt idx="1478">
                  <c:v>2118.5</c:v>
                </c:pt>
                <c:pt idx="1479">
                  <c:v>2118.5</c:v>
                </c:pt>
                <c:pt idx="1480">
                  <c:v>2118.5</c:v>
                </c:pt>
                <c:pt idx="1481">
                  <c:v>2118.5</c:v>
                </c:pt>
                <c:pt idx="1482">
                  <c:v>2118.5</c:v>
                </c:pt>
                <c:pt idx="1483">
                  <c:v>2118.5</c:v>
                </c:pt>
                <c:pt idx="1484">
                  <c:v>2118.5</c:v>
                </c:pt>
                <c:pt idx="1485">
                  <c:v>2118.5</c:v>
                </c:pt>
                <c:pt idx="1486">
                  <c:v>2118.5</c:v>
                </c:pt>
                <c:pt idx="1487">
                  <c:v>2118.5</c:v>
                </c:pt>
                <c:pt idx="1488">
                  <c:v>2118.5</c:v>
                </c:pt>
                <c:pt idx="1489">
                  <c:v>2118.5</c:v>
                </c:pt>
                <c:pt idx="1490">
                  <c:v>2118.5</c:v>
                </c:pt>
                <c:pt idx="1491">
                  <c:v>2118.5</c:v>
                </c:pt>
                <c:pt idx="1492">
                  <c:v>2118.5</c:v>
                </c:pt>
                <c:pt idx="1493">
                  <c:v>2118.5</c:v>
                </c:pt>
                <c:pt idx="1494">
                  <c:v>2118.5</c:v>
                </c:pt>
                <c:pt idx="1495">
                  <c:v>2118.5</c:v>
                </c:pt>
                <c:pt idx="1496">
                  <c:v>2118.5</c:v>
                </c:pt>
                <c:pt idx="1497">
                  <c:v>2118.5</c:v>
                </c:pt>
                <c:pt idx="1498">
                  <c:v>2118.5</c:v>
                </c:pt>
                <c:pt idx="1499">
                  <c:v>2118.5</c:v>
                </c:pt>
                <c:pt idx="1500">
                  <c:v>2118.5</c:v>
                </c:pt>
                <c:pt idx="1501">
                  <c:v>2118.5</c:v>
                </c:pt>
                <c:pt idx="1502">
                  <c:v>2118.5</c:v>
                </c:pt>
                <c:pt idx="1503">
                  <c:v>2118.5</c:v>
                </c:pt>
                <c:pt idx="1504">
                  <c:v>2118.5</c:v>
                </c:pt>
                <c:pt idx="1505">
                  <c:v>2118.5</c:v>
                </c:pt>
                <c:pt idx="1506">
                  <c:v>2118.5</c:v>
                </c:pt>
                <c:pt idx="1507">
                  <c:v>2118.5</c:v>
                </c:pt>
                <c:pt idx="1508">
                  <c:v>2118.5</c:v>
                </c:pt>
                <c:pt idx="1509">
                  <c:v>2118.5</c:v>
                </c:pt>
                <c:pt idx="1510">
                  <c:v>2118.5</c:v>
                </c:pt>
                <c:pt idx="1511">
                  <c:v>2118.5</c:v>
                </c:pt>
                <c:pt idx="1512">
                  <c:v>2118.5</c:v>
                </c:pt>
                <c:pt idx="1513">
                  <c:v>2118.5</c:v>
                </c:pt>
                <c:pt idx="1514">
                  <c:v>2118.5</c:v>
                </c:pt>
                <c:pt idx="1515">
                  <c:v>2118.5</c:v>
                </c:pt>
                <c:pt idx="1516">
                  <c:v>2118.5</c:v>
                </c:pt>
                <c:pt idx="1517">
                  <c:v>2118.5</c:v>
                </c:pt>
                <c:pt idx="1518">
                  <c:v>2118.5</c:v>
                </c:pt>
                <c:pt idx="1519">
                  <c:v>2118.5</c:v>
                </c:pt>
                <c:pt idx="1520">
                  <c:v>2118.5</c:v>
                </c:pt>
                <c:pt idx="1521">
                  <c:v>2118.5</c:v>
                </c:pt>
                <c:pt idx="1522">
                  <c:v>2118.5</c:v>
                </c:pt>
                <c:pt idx="1523">
                  <c:v>2118.5</c:v>
                </c:pt>
                <c:pt idx="1524">
                  <c:v>2118.5</c:v>
                </c:pt>
                <c:pt idx="1525">
                  <c:v>2118.5</c:v>
                </c:pt>
                <c:pt idx="1526">
                  <c:v>2118.5</c:v>
                </c:pt>
                <c:pt idx="1527">
                  <c:v>2118.5</c:v>
                </c:pt>
                <c:pt idx="1528">
                  <c:v>2118.5</c:v>
                </c:pt>
                <c:pt idx="1529">
                  <c:v>2118.5</c:v>
                </c:pt>
                <c:pt idx="1530">
                  <c:v>2118.5</c:v>
                </c:pt>
                <c:pt idx="1531">
                  <c:v>2118.5</c:v>
                </c:pt>
                <c:pt idx="1532">
                  <c:v>2118.5</c:v>
                </c:pt>
                <c:pt idx="1533">
                  <c:v>2118.5</c:v>
                </c:pt>
                <c:pt idx="1534">
                  <c:v>2118.5</c:v>
                </c:pt>
                <c:pt idx="1535">
                  <c:v>2118.5</c:v>
                </c:pt>
                <c:pt idx="1536">
                  <c:v>2118.5</c:v>
                </c:pt>
                <c:pt idx="1537">
                  <c:v>2118.5</c:v>
                </c:pt>
                <c:pt idx="1538">
                  <c:v>2118.5</c:v>
                </c:pt>
                <c:pt idx="1539">
                  <c:v>2118.5</c:v>
                </c:pt>
                <c:pt idx="1540">
                  <c:v>2118.5</c:v>
                </c:pt>
                <c:pt idx="1541">
                  <c:v>2118.5</c:v>
                </c:pt>
                <c:pt idx="1542">
                  <c:v>2118.5</c:v>
                </c:pt>
                <c:pt idx="1543">
                  <c:v>2118.5</c:v>
                </c:pt>
                <c:pt idx="1544">
                  <c:v>2118.5</c:v>
                </c:pt>
                <c:pt idx="1545">
                  <c:v>2118.5</c:v>
                </c:pt>
                <c:pt idx="1546">
                  <c:v>2118.5</c:v>
                </c:pt>
                <c:pt idx="1547">
                  <c:v>2118.5</c:v>
                </c:pt>
                <c:pt idx="1548">
                  <c:v>2118.5</c:v>
                </c:pt>
                <c:pt idx="1549">
                  <c:v>2118.5</c:v>
                </c:pt>
                <c:pt idx="1550">
                  <c:v>2118.5</c:v>
                </c:pt>
                <c:pt idx="1551">
                  <c:v>2118.5</c:v>
                </c:pt>
                <c:pt idx="1552">
                  <c:v>2118.5</c:v>
                </c:pt>
                <c:pt idx="1553">
                  <c:v>2118.5</c:v>
                </c:pt>
                <c:pt idx="1554">
                  <c:v>2118.5</c:v>
                </c:pt>
                <c:pt idx="1555">
                  <c:v>2118.5</c:v>
                </c:pt>
                <c:pt idx="1556">
                  <c:v>2118.5</c:v>
                </c:pt>
                <c:pt idx="1557">
                  <c:v>2118.5</c:v>
                </c:pt>
                <c:pt idx="1558">
                  <c:v>2115.9</c:v>
                </c:pt>
                <c:pt idx="1559">
                  <c:v>2115.9</c:v>
                </c:pt>
                <c:pt idx="1560">
                  <c:v>2115.9</c:v>
                </c:pt>
                <c:pt idx="1561">
                  <c:v>2115.9</c:v>
                </c:pt>
                <c:pt idx="1562">
                  <c:v>2115.9</c:v>
                </c:pt>
                <c:pt idx="1563">
                  <c:v>2115.9</c:v>
                </c:pt>
                <c:pt idx="1564">
                  <c:v>2115.9</c:v>
                </c:pt>
                <c:pt idx="1565">
                  <c:v>2115.9</c:v>
                </c:pt>
                <c:pt idx="1566">
                  <c:v>2115.9</c:v>
                </c:pt>
                <c:pt idx="1567">
                  <c:v>2115.9</c:v>
                </c:pt>
                <c:pt idx="1568">
                  <c:v>2115.9</c:v>
                </c:pt>
                <c:pt idx="1569">
                  <c:v>2115.9</c:v>
                </c:pt>
                <c:pt idx="1570">
                  <c:v>2115.9</c:v>
                </c:pt>
                <c:pt idx="1571">
                  <c:v>2115.9</c:v>
                </c:pt>
                <c:pt idx="1572">
                  <c:v>2115.9</c:v>
                </c:pt>
                <c:pt idx="1573">
                  <c:v>2115.9</c:v>
                </c:pt>
                <c:pt idx="1574">
                  <c:v>2115.9</c:v>
                </c:pt>
                <c:pt idx="1575">
                  <c:v>2115.9</c:v>
                </c:pt>
                <c:pt idx="1576">
                  <c:v>2115.9</c:v>
                </c:pt>
                <c:pt idx="1577">
                  <c:v>2115.9</c:v>
                </c:pt>
                <c:pt idx="1578">
                  <c:v>2115.9</c:v>
                </c:pt>
                <c:pt idx="1579">
                  <c:v>2115.9</c:v>
                </c:pt>
                <c:pt idx="1580">
                  <c:v>2115.9</c:v>
                </c:pt>
                <c:pt idx="1581">
                  <c:v>2115.9</c:v>
                </c:pt>
                <c:pt idx="1582">
                  <c:v>2115.9</c:v>
                </c:pt>
                <c:pt idx="1583">
                  <c:v>2115.9</c:v>
                </c:pt>
                <c:pt idx="1584">
                  <c:v>2115.9</c:v>
                </c:pt>
                <c:pt idx="1585">
                  <c:v>2115.9</c:v>
                </c:pt>
                <c:pt idx="1586">
                  <c:v>2115.9</c:v>
                </c:pt>
                <c:pt idx="1587">
                  <c:v>2115.9</c:v>
                </c:pt>
                <c:pt idx="1588">
                  <c:v>2115.9</c:v>
                </c:pt>
                <c:pt idx="1589">
                  <c:v>2115.9</c:v>
                </c:pt>
                <c:pt idx="1590">
                  <c:v>2115.9</c:v>
                </c:pt>
                <c:pt idx="1591">
                  <c:v>2115.9</c:v>
                </c:pt>
                <c:pt idx="1592">
                  <c:v>2115.9</c:v>
                </c:pt>
                <c:pt idx="1593">
                  <c:v>2115.9</c:v>
                </c:pt>
                <c:pt idx="1594">
                  <c:v>2115.9</c:v>
                </c:pt>
                <c:pt idx="1595">
                  <c:v>2115.9</c:v>
                </c:pt>
                <c:pt idx="1596">
                  <c:v>2115.9</c:v>
                </c:pt>
                <c:pt idx="1597">
                  <c:v>2115.9</c:v>
                </c:pt>
                <c:pt idx="1598">
                  <c:v>2115.9</c:v>
                </c:pt>
                <c:pt idx="1599">
                  <c:v>2115.9</c:v>
                </c:pt>
                <c:pt idx="1600">
                  <c:v>2115.9</c:v>
                </c:pt>
                <c:pt idx="1601">
                  <c:v>2115.9</c:v>
                </c:pt>
                <c:pt idx="1602">
                  <c:v>2115.9</c:v>
                </c:pt>
                <c:pt idx="1603">
                  <c:v>2115.9</c:v>
                </c:pt>
                <c:pt idx="1604">
                  <c:v>2115.9</c:v>
                </c:pt>
                <c:pt idx="1605">
                  <c:v>2115.9</c:v>
                </c:pt>
                <c:pt idx="1606">
                  <c:v>2115.9</c:v>
                </c:pt>
                <c:pt idx="1607">
                  <c:v>2115.9</c:v>
                </c:pt>
                <c:pt idx="1608">
                  <c:v>2115.9</c:v>
                </c:pt>
                <c:pt idx="1609">
                  <c:v>2115.9</c:v>
                </c:pt>
                <c:pt idx="1610">
                  <c:v>2115.9</c:v>
                </c:pt>
                <c:pt idx="1611">
                  <c:v>2115.9</c:v>
                </c:pt>
                <c:pt idx="1612">
                  <c:v>2115.9</c:v>
                </c:pt>
                <c:pt idx="1613">
                  <c:v>2115.9</c:v>
                </c:pt>
                <c:pt idx="1614">
                  <c:v>2115.9</c:v>
                </c:pt>
                <c:pt idx="1615">
                  <c:v>2115.9</c:v>
                </c:pt>
                <c:pt idx="1616">
                  <c:v>2115.9</c:v>
                </c:pt>
                <c:pt idx="1617">
                  <c:v>2115.9</c:v>
                </c:pt>
                <c:pt idx="1618">
                  <c:v>2115.9</c:v>
                </c:pt>
                <c:pt idx="1619">
                  <c:v>2115.9</c:v>
                </c:pt>
                <c:pt idx="1620">
                  <c:v>2115.9</c:v>
                </c:pt>
                <c:pt idx="1621">
                  <c:v>2115.9</c:v>
                </c:pt>
                <c:pt idx="1622">
                  <c:v>2115.9</c:v>
                </c:pt>
                <c:pt idx="1623">
                  <c:v>2115.9</c:v>
                </c:pt>
                <c:pt idx="1624">
                  <c:v>2115.9</c:v>
                </c:pt>
                <c:pt idx="1625">
                  <c:v>2115.9</c:v>
                </c:pt>
                <c:pt idx="1626">
                  <c:v>2115.9</c:v>
                </c:pt>
                <c:pt idx="1627">
                  <c:v>2115.9</c:v>
                </c:pt>
                <c:pt idx="1628">
                  <c:v>2115.9</c:v>
                </c:pt>
                <c:pt idx="1629">
                  <c:v>2115.9</c:v>
                </c:pt>
                <c:pt idx="1630">
                  <c:v>2115.9</c:v>
                </c:pt>
                <c:pt idx="1631">
                  <c:v>2115.9</c:v>
                </c:pt>
                <c:pt idx="1632">
                  <c:v>2115.9</c:v>
                </c:pt>
                <c:pt idx="1633">
                  <c:v>2115.9</c:v>
                </c:pt>
                <c:pt idx="1634">
                  <c:v>2115.9</c:v>
                </c:pt>
                <c:pt idx="1635">
                  <c:v>2115.9</c:v>
                </c:pt>
                <c:pt idx="1636">
                  <c:v>2115.9</c:v>
                </c:pt>
                <c:pt idx="1637">
                  <c:v>2115.9</c:v>
                </c:pt>
                <c:pt idx="1638">
                  <c:v>2115.9</c:v>
                </c:pt>
                <c:pt idx="1639">
                  <c:v>2115.9</c:v>
                </c:pt>
                <c:pt idx="1640">
                  <c:v>2115.9</c:v>
                </c:pt>
                <c:pt idx="1641">
                  <c:v>2115.9</c:v>
                </c:pt>
                <c:pt idx="1642">
                  <c:v>2115.9</c:v>
                </c:pt>
                <c:pt idx="1643">
                  <c:v>2115.9</c:v>
                </c:pt>
                <c:pt idx="1644">
                  <c:v>2115.9</c:v>
                </c:pt>
                <c:pt idx="1645">
                  <c:v>2115.9</c:v>
                </c:pt>
                <c:pt idx="1646">
                  <c:v>2115.9</c:v>
                </c:pt>
                <c:pt idx="1647">
                  <c:v>2115.9</c:v>
                </c:pt>
                <c:pt idx="1648">
                  <c:v>2115.9</c:v>
                </c:pt>
                <c:pt idx="1649">
                  <c:v>2115.9</c:v>
                </c:pt>
                <c:pt idx="1650">
                  <c:v>2115.9</c:v>
                </c:pt>
                <c:pt idx="1651">
                  <c:v>2115.9</c:v>
                </c:pt>
                <c:pt idx="1652">
                  <c:v>2115.9</c:v>
                </c:pt>
                <c:pt idx="1653">
                  <c:v>2115.9</c:v>
                </c:pt>
                <c:pt idx="1654">
                  <c:v>2115.9</c:v>
                </c:pt>
                <c:pt idx="1655">
                  <c:v>2115.9</c:v>
                </c:pt>
                <c:pt idx="1656">
                  <c:v>2115.9</c:v>
                </c:pt>
                <c:pt idx="1657">
                  <c:v>2115.9</c:v>
                </c:pt>
                <c:pt idx="1658">
                  <c:v>2115.9</c:v>
                </c:pt>
                <c:pt idx="1659">
                  <c:v>2115.9</c:v>
                </c:pt>
                <c:pt idx="1660">
                  <c:v>2115.9</c:v>
                </c:pt>
                <c:pt idx="1661">
                  <c:v>2115.9</c:v>
                </c:pt>
                <c:pt idx="1662">
                  <c:v>2115.9</c:v>
                </c:pt>
                <c:pt idx="1663">
                  <c:v>2115.9</c:v>
                </c:pt>
                <c:pt idx="1664">
                  <c:v>2115.9</c:v>
                </c:pt>
                <c:pt idx="1665">
                  <c:v>2115.9</c:v>
                </c:pt>
                <c:pt idx="1666">
                  <c:v>2115.9</c:v>
                </c:pt>
                <c:pt idx="1667">
                  <c:v>2115.9</c:v>
                </c:pt>
                <c:pt idx="1668">
                  <c:v>2115.9</c:v>
                </c:pt>
                <c:pt idx="1669">
                  <c:v>2115.8000000000002</c:v>
                </c:pt>
                <c:pt idx="1670">
                  <c:v>2115.8000000000002</c:v>
                </c:pt>
                <c:pt idx="1671">
                  <c:v>2114.9</c:v>
                </c:pt>
                <c:pt idx="1672">
                  <c:v>2114.9</c:v>
                </c:pt>
                <c:pt idx="1673">
                  <c:v>2114.9</c:v>
                </c:pt>
                <c:pt idx="1674">
                  <c:v>2114.9</c:v>
                </c:pt>
                <c:pt idx="1675">
                  <c:v>2114.9</c:v>
                </c:pt>
                <c:pt idx="1676">
                  <c:v>2114.9</c:v>
                </c:pt>
                <c:pt idx="1677">
                  <c:v>2114.9</c:v>
                </c:pt>
                <c:pt idx="1678">
                  <c:v>2114.9</c:v>
                </c:pt>
                <c:pt idx="1679">
                  <c:v>2114.9</c:v>
                </c:pt>
                <c:pt idx="1680">
                  <c:v>2114.9</c:v>
                </c:pt>
                <c:pt idx="1681">
                  <c:v>2114.9</c:v>
                </c:pt>
                <c:pt idx="1682">
                  <c:v>2114.9</c:v>
                </c:pt>
                <c:pt idx="1683">
                  <c:v>2114.9</c:v>
                </c:pt>
                <c:pt idx="1684">
                  <c:v>2114.9</c:v>
                </c:pt>
                <c:pt idx="1685">
                  <c:v>2114.9</c:v>
                </c:pt>
                <c:pt idx="1686">
                  <c:v>2114.9</c:v>
                </c:pt>
                <c:pt idx="1687">
                  <c:v>2114.9</c:v>
                </c:pt>
                <c:pt idx="1688">
                  <c:v>2114.9</c:v>
                </c:pt>
                <c:pt idx="1689">
                  <c:v>2114.9</c:v>
                </c:pt>
                <c:pt idx="1690">
                  <c:v>2114.9</c:v>
                </c:pt>
                <c:pt idx="1691">
                  <c:v>2114.9</c:v>
                </c:pt>
                <c:pt idx="1692">
                  <c:v>2114.9</c:v>
                </c:pt>
                <c:pt idx="1693">
                  <c:v>2114.9</c:v>
                </c:pt>
                <c:pt idx="1694">
                  <c:v>2114.9</c:v>
                </c:pt>
                <c:pt idx="1695">
                  <c:v>2114.9</c:v>
                </c:pt>
                <c:pt idx="1696">
                  <c:v>2114.9</c:v>
                </c:pt>
                <c:pt idx="1697">
                  <c:v>2114.9</c:v>
                </c:pt>
                <c:pt idx="1698">
                  <c:v>2114.9</c:v>
                </c:pt>
                <c:pt idx="1699">
                  <c:v>2114.9</c:v>
                </c:pt>
                <c:pt idx="1700">
                  <c:v>2114.9</c:v>
                </c:pt>
                <c:pt idx="1701">
                  <c:v>2114.9</c:v>
                </c:pt>
                <c:pt idx="1702">
                  <c:v>2114.9</c:v>
                </c:pt>
                <c:pt idx="1703">
                  <c:v>2114.9</c:v>
                </c:pt>
                <c:pt idx="1704">
                  <c:v>2114.9</c:v>
                </c:pt>
                <c:pt idx="1705">
                  <c:v>2114.9</c:v>
                </c:pt>
                <c:pt idx="1706">
                  <c:v>2114.9</c:v>
                </c:pt>
                <c:pt idx="1707">
                  <c:v>2114.9</c:v>
                </c:pt>
                <c:pt idx="1708">
                  <c:v>2114.9</c:v>
                </c:pt>
                <c:pt idx="1709">
                  <c:v>2114.9</c:v>
                </c:pt>
                <c:pt idx="1710">
                  <c:v>2114.9</c:v>
                </c:pt>
                <c:pt idx="1711">
                  <c:v>2114.9</c:v>
                </c:pt>
                <c:pt idx="1712">
                  <c:v>2114.9</c:v>
                </c:pt>
                <c:pt idx="1713">
                  <c:v>2114.9</c:v>
                </c:pt>
                <c:pt idx="1714">
                  <c:v>2114.9</c:v>
                </c:pt>
                <c:pt idx="1715">
                  <c:v>2114.9</c:v>
                </c:pt>
                <c:pt idx="1716">
                  <c:v>2114.9</c:v>
                </c:pt>
                <c:pt idx="1717">
                  <c:v>2114.9</c:v>
                </c:pt>
                <c:pt idx="1718">
                  <c:v>2114.9</c:v>
                </c:pt>
                <c:pt idx="1719">
                  <c:v>2114.9</c:v>
                </c:pt>
                <c:pt idx="1720">
                  <c:v>2114.9</c:v>
                </c:pt>
                <c:pt idx="1721">
                  <c:v>2114.9</c:v>
                </c:pt>
                <c:pt idx="1722">
                  <c:v>2114.9</c:v>
                </c:pt>
                <c:pt idx="1723">
                  <c:v>2114.9</c:v>
                </c:pt>
                <c:pt idx="1724">
                  <c:v>2114.9</c:v>
                </c:pt>
                <c:pt idx="1725">
                  <c:v>2114.9</c:v>
                </c:pt>
                <c:pt idx="1726">
                  <c:v>2114.9</c:v>
                </c:pt>
                <c:pt idx="1727">
                  <c:v>2114.9</c:v>
                </c:pt>
                <c:pt idx="1728">
                  <c:v>2114.9</c:v>
                </c:pt>
                <c:pt idx="1729">
                  <c:v>2114.9</c:v>
                </c:pt>
                <c:pt idx="1730">
                  <c:v>2114.9</c:v>
                </c:pt>
                <c:pt idx="1731">
                  <c:v>2114.9</c:v>
                </c:pt>
                <c:pt idx="1732">
                  <c:v>2114.9</c:v>
                </c:pt>
                <c:pt idx="1733">
                  <c:v>2114.9</c:v>
                </c:pt>
                <c:pt idx="1734">
                  <c:v>2114.9</c:v>
                </c:pt>
                <c:pt idx="1735">
                  <c:v>2114.9</c:v>
                </c:pt>
                <c:pt idx="1736">
                  <c:v>2114.9</c:v>
                </c:pt>
                <c:pt idx="1737">
                  <c:v>2114.9</c:v>
                </c:pt>
                <c:pt idx="1738">
                  <c:v>2114.9</c:v>
                </c:pt>
                <c:pt idx="1739">
                  <c:v>2114.9</c:v>
                </c:pt>
                <c:pt idx="1740">
                  <c:v>2114.9</c:v>
                </c:pt>
                <c:pt idx="1741">
                  <c:v>2114.9</c:v>
                </c:pt>
                <c:pt idx="1742">
                  <c:v>2114.9</c:v>
                </c:pt>
                <c:pt idx="1743">
                  <c:v>2114.9</c:v>
                </c:pt>
                <c:pt idx="1744">
                  <c:v>2114.9</c:v>
                </c:pt>
                <c:pt idx="1745">
                  <c:v>2114.9</c:v>
                </c:pt>
                <c:pt idx="1746">
                  <c:v>2114.9</c:v>
                </c:pt>
                <c:pt idx="1747">
                  <c:v>2114.9</c:v>
                </c:pt>
                <c:pt idx="1748">
                  <c:v>2114.9</c:v>
                </c:pt>
                <c:pt idx="1749">
                  <c:v>2114.9</c:v>
                </c:pt>
                <c:pt idx="1750">
                  <c:v>2114.9</c:v>
                </c:pt>
                <c:pt idx="1751">
                  <c:v>2114.9</c:v>
                </c:pt>
                <c:pt idx="1752">
                  <c:v>2114.9</c:v>
                </c:pt>
                <c:pt idx="1753">
                  <c:v>2114.9</c:v>
                </c:pt>
                <c:pt idx="1754">
                  <c:v>2114.9</c:v>
                </c:pt>
                <c:pt idx="1755">
                  <c:v>2114.9</c:v>
                </c:pt>
                <c:pt idx="1756">
                  <c:v>2114.9</c:v>
                </c:pt>
                <c:pt idx="1757">
                  <c:v>2114.9</c:v>
                </c:pt>
                <c:pt idx="1758">
                  <c:v>2114.9</c:v>
                </c:pt>
                <c:pt idx="1759">
                  <c:v>2114.9</c:v>
                </c:pt>
                <c:pt idx="1760">
                  <c:v>2114.9</c:v>
                </c:pt>
                <c:pt idx="1761">
                  <c:v>2114.9</c:v>
                </c:pt>
                <c:pt idx="1762">
                  <c:v>2114.9</c:v>
                </c:pt>
                <c:pt idx="1763">
                  <c:v>2114.9</c:v>
                </c:pt>
                <c:pt idx="1764">
                  <c:v>2114.9</c:v>
                </c:pt>
                <c:pt idx="1765">
                  <c:v>2114.9</c:v>
                </c:pt>
                <c:pt idx="1766">
                  <c:v>2114.9</c:v>
                </c:pt>
                <c:pt idx="1767">
                  <c:v>2114.9</c:v>
                </c:pt>
                <c:pt idx="1768">
                  <c:v>2114.9</c:v>
                </c:pt>
                <c:pt idx="1769">
                  <c:v>2114.9</c:v>
                </c:pt>
                <c:pt idx="1770">
                  <c:v>2114.9</c:v>
                </c:pt>
                <c:pt idx="1771">
                  <c:v>2114.9</c:v>
                </c:pt>
                <c:pt idx="1772">
                  <c:v>2114.9</c:v>
                </c:pt>
                <c:pt idx="1773">
                  <c:v>2114.9</c:v>
                </c:pt>
                <c:pt idx="1774">
                  <c:v>2114.9</c:v>
                </c:pt>
                <c:pt idx="1775">
                  <c:v>2114.9</c:v>
                </c:pt>
                <c:pt idx="1776">
                  <c:v>2114.9</c:v>
                </c:pt>
                <c:pt idx="1777">
                  <c:v>2114.9</c:v>
                </c:pt>
                <c:pt idx="1778">
                  <c:v>2114.9</c:v>
                </c:pt>
                <c:pt idx="1779">
                  <c:v>2114.9</c:v>
                </c:pt>
                <c:pt idx="1780">
                  <c:v>2114.9</c:v>
                </c:pt>
                <c:pt idx="1781">
                  <c:v>2114.9</c:v>
                </c:pt>
                <c:pt idx="1782">
                  <c:v>2114.9</c:v>
                </c:pt>
                <c:pt idx="1783">
                  <c:v>2114.9</c:v>
                </c:pt>
                <c:pt idx="1784">
                  <c:v>2114.9</c:v>
                </c:pt>
                <c:pt idx="1785">
                  <c:v>2114.9</c:v>
                </c:pt>
                <c:pt idx="1786">
                  <c:v>2114.9</c:v>
                </c:pt>
                <c:pt idx="1787">
                  <c:v>2114.9</c:v>
                </c:pt>
                <c:pt idx="1788">
                  <c:v>2114.9</c:v>
                </c:pt>
                <c:pt idx="1789">
                  <c:v>2114.9</c:v>
                </c:pt>
                <c:pt idx="1790">
                  <c:v>2114.9</c:v>
                </c:pt>
                <c:pt idx="1791">
                  <c:v>2114.9</c:v>
                </c:pt>
                <c:pt idx="1792">
                  <c:v>2114.9</c:v>
                </c:pt>
                <c:pt idx="1793">
                  <c:v>2114.9</c:v>
                </c:pt>
                <c:pt idx="1794">
                  <c:v>2114.9</c:v>
                </c:pt>
                <c:pt idx="1795">
                  <c:v>2114.9</c:v>
                </c:pt>
                <c:pt idx="1796">
                  <c:v>2114.9</c:v>
                </c:pt>
                <c:pt idx="1797">
                  <c:v>2114.9</c:v>
                </c:pt>
                <c:pt idx="1798">
                  <c:v>2114.9</c:v>
                </c:pt>
                <c:pt idx="1799">
                  <c:v>2114.9</c:v>
                </c:pt>
                <c:pt idx="1800">
                  <c:v>2114.9</c:v>
                </c:pt>
                <c:pt idx="1801">
                  <c:v>2114.9</c:v>
                </c:pt>
                <c:pt idx="1802">
                  <c:v>2114.9</c:v>
                </c:pt>
                <c:pt idx="1803">
                  <c:v>2114.9</c:v>
                </c:pt>
                <c:pt idx="1804">
                  <c:v>2114.9</c:v>
                </c:pt>
                <c:pt idx="1805">
                  <c:v>2114.9</c:v>
                </c:pt>
                <c:pt idx="1806">
                  <c:v>2114.9</c:v>
                </c:pt>
                <c:pt idx="1807">
                  <c:v>2114.9</c:v>
                </c:pt>
                <c:pt idx="1808">
                  <c:v>2114.9</c:v>
                </c:pt>
                <c:pt idx="1809">
                  <c:v>2114.9</c:v>
                </c:pt>
                <c:pt idx="1810">
                  <c:v>2114.9</c:v>
                </c:pt>
                <c:pt idx="1811">
                  <c:v>2114.9</c:v>
                </c:pt>
                <c:pt idx="1812">
                  <c:v>2114.9</c:v>
                </c:pt>
                <c:pt idx="1813">
                  <c:v>2114.9</c:v>
                </c:pt>
                <c:pt idx="1814">
                  <c:v>2114.9</c:v>
                </c:pt>
                <c:pt idx="1815">
                  <c:v>2114.9</c:v>
                </c:pt>
                <c:pt idx="1816">
                  <c:v>2114.9</c:v>
                </c:pt>
                <c:pt idx="1817">
                  <c:v>2114.9</c:v>
                </c:pt>
                <c:pt idx="1818">
                  <c:v>2114.9</c:v>
                </c:pt>
                <c:pt idx="1819">
                  <c:v>2114.9</c:v>
                </c:pt>
                <c:pt idx="1820">
                  <c:v>2114.9</c:v>
                </c:pt>
                <c:pt idx="1821">
                  <c:v>2114.9</c:v>
                </c:pt>
                <c:pt idx="1822">
                  <c:v>2114.9</c:v>
                </c:pt>
                <c:pt idx="1823">
                  <c:v>2114.9</c:v>
                </c:pt>
                <c:pt idx="1824">
                  <c:v>2114.9</c:v>
                </c:pt>
                <c:pt idx="1825">
                  <c:v>2114.9</c:v>
                </c:pt>
                <c:pt idx="1826">
                  <c:v>2114.9</c:v>
                </c:pt>
                <c:pt idx="1827">
                  <c:v>2114.9</c:v>
                </c:pt>
                <c:pt idx="1828">
                  <c:v>2114.9</c:v>
                </c:pt>
                <c:pt idx="1829">
                  <c:v>2114.9</c:v>
                </c:pt>
                <c:pt idx="1830">
                  <c:v>2114.9</c:v>
                </c:pt>
                <c:pt idx="1831">
                  <c:v>2114.9</c:v>
                </c:pt>
                <c:pt idx="1832">
                  <c:v>2114.9</c:v>
                </c:pt>
                <c:pt idx="1833">
                  <c:v>2114.9</c:v>
                </c:pt>
                <c:pt idx="1834">
                  <c:v>2114.9</c:v>
                </c:pt>
                <c:pt idx="1835">
                  <c:v>2114.9</c:v>
                </c:pt>
                <c:pt idx="1836">
                  <c:v>2114.9</c:v>
                </c:pt>
                <c:pt idx="1837">
                  <c:v>2114.9</c:v>
                </c:pt>
                <c:pt idx="1838">
                  <c:v>2114.9</c:v>
                </c:pt>
                <c:pt idx="1839">
                  <c:v>2114.9</c:v>
                </c:pt>
                <c:pt idx="1840">
                  <c:v>2114.9</c:v>
                </c:pt>
                <c:pt idx="1841">
                  <c:v>2114.9</c:v>
                </c:pt>
                <c:pt idx="1842">
                  <c:v>2114.9</c:v>
                </c:pt>
                <c:pt idx="1843">
                  <c:v>2114.9</c:v>
                </c:pt>
                <c:pt idx="1844">
                  <c:v>2114.9</c:v>
                </c:pt>
                <c:pt idx="1845">
                  <c:v>2114.9</c:v>
                </c:pt>
                <c:pt idx="1846">
                  <c:v>2114.9</c:v>
                </c:pt>
                <c:pt idx="1847">
                  <c:v>2114.9</c:v>
                </c:pt>
                <c:pt idx="1848">
                  <c:v>2114.9</c:v>
                </c:pt>
                <c:pt idx="1849">
                  <c:v>2114.9</c:v>
                </c:pt>
                <c:pt idx="1850">
                  <c:v>2114.9</c:v>
                </c:pt>
                <c:pt idx="1851">
                  <c:v>2114.9</c:v>
                </c:pt>
                <c:pt idx="1852">
                  <c:v>2114.9</c:v>
                </c:pt>
                <c:pt idx="1853">
                  <c:v>2114.9</c:v>
                </c:pt>
                <c:pt idx="1854">
                  <c:v>2114.9</c:v>
                </c:pt>
                <c:pt idx="1855">
                  <c:v>2114.9</c:v>
                </c:pt>
                <c:pt idx="1856">
                  <c:v>2114.9</c:v>
                </c:pt>
                <c:pt idx="1857">
                  <c:v>2114.9</c:v>
                </c:pt>
                <c:pt idx="1858">
                  <c:v>2114.9</c:v>
                </c:pt>
                <c:pt idx="1859">
                  <c:v>2114.9</c:v>
                </c:pt>
                <c:pt idx="1860">
                  <c:v>2114.9</c:v>
                </c:pt>
                <c:pt idx="1861">
                  <c:v>2114.9</c:v>
                </c:pt>
                <c:pt idx="1862">
                  <c:v>2114.9</c:v>
                </c:pt>
                <c:pt idx="1863">
                  <c:v>2114.9</c:v>
                </c:pt>
                <c:pt idx="1864">
                  <c:v>2114.9</c:v>
                </c:pt>
                <c:pt idx="1865">
                  <c:v>2114.9</c:v>
                </c:pt>
                <c:pt idx="1866">
                  <c:v>2114.9</c:v>
                </c:pt>
                <c:pt idx="1867">
                  <c:v>2114.9</c:v>
                </c:pt>
                <c:pt idx="1868">
                  <c:v>2114.9</c:v>
                </c:pt>
                <c:pt idx="1869">
                  <c:v>2114.9</c:v>
                </c:pt>
                <c:pt idx="1870">
                  <c:v>2114.9</c:v>
                </c:pt>
                <c:pt idx="1871">
                  <c:v>2114.9</c:v>
                </c:pt>
                <c:pt idx="1872">
                  <c:v>2114.9</c:v>
                </c:pt>
                <c:pt idx="1873">
                  <c:v>2114.9</c:v>
                </c:pt>
                <c:pt idx="1874">
                  <c:v>2114.9</c:v>
                </c:pt>
                <c:pt idx="1875">
                  <c:v>2114.9</c:v>
                </c:pt>
                <c:pt idx="1876">
                  <c:v>2114.9</c:v>
                </c:pt>
                <c:pt idx="1877">
                  <c:v>2114.9</c:v>
                </c:pt>
                <c:pt idx="1878">
                  <c:v>2114.9</c:v>
                </c:pt>
                <c:pt idx="1879">
                  <c:v>2114.9</c:v>
                </c:pt>
                <c:pt idx="1880">
                  <c:v>2114.9</c:v>
                </c:pt>
                <c:pt idx="1881">
                  <c:v>2113.4</c:v>
                </c:pt>
                <c:pt idx="1882">
                  <c:v>2113.4</c:v>
                </c:pt>
                <c:pt idx="1883">
                  <c:v>2113.4</c:v>
                </c:pt>
                <c:pt idx="1884">
                  <c:v>2113.4</c:v>
                </c:pt>
                <c:pt idx="1885">
                  <c:v>2113.4</c:v>
                </c:pt>
                <c:pt idx="1886">
                  <c:v>2113.4</c:v>
                </c:pt>
                <c:pt idx="1887">
                  <c:v>2113.4</c:v>
                </c:pt>
                <c:pt idx="1888">
                  <c:v>2113.4</c:v>
                </c:pt>
                <c:pt idx="1889">
                  <c:v>2113.4</c:v>
                </c:pt>
                <c:pt idx="1890">
                  <c:v>2113.4</c:v>
                </c:pt>
                <c:pt idx="1891">
                  <c:v>2113.4</c:v>
                </c:pt>
                <c:pt idx="1892">
                  <c:v>2113.4</c:v>
                </c:pt>
                <c:pt idx="1893">
                  <c:v>2113.4</c:v>
                </c:pt>
                <c:pt idx="1894">
                  <c:v>2113.4</c:v>
                </c:pt>
                <c:pt idx="1895">
                  <c:v>2113.4</c:v>
                </c:pt>
                <c:pt idx="1896">
                  <c:v>2113.4</c:v>
                </c:pt>
                <c:pt idx="1897">
                  <c:v>2113.4</c:v>
                </c:pt>
                <c:pt idx="1898">
                  <c:v>2113.4</c:v>
                </c:pt>
                <c:pt idx="1899">
                  <c:v>2113.4</c:v>
                </c:pt>
                <c:pt idx="1900">
                  <c:v>2113.4</c:v>
                </c:pt>
                <c:pt idx="1901">
                  <c:v>2113.4</c:v>
                </c:pt>
                <c:pt idx="1902">
                  <c:v>2113.4</c:v>
                </c:pt>
                <c:pt idx="1903">
                  <c:v>2113.4</c:v>
                </c:pt>
                <c:pt idx="1904">
                  <c:v>2113.4</c:v>
                </c:pt>
                <c:pt idx="1905">
                  <c:v>2113.4</c:v>
                </c:pt>
                <c:pt idx="1906">
                  <c:v>2113.4</c:v>
                </c:pt>
                <c:pt idx="1907">
                  <c:v>2113.4</c:v>
                </c:pt>
                <c:pt idx="1908">
                  <c:v>2113.4</c:v>
                </c:pt>
                <c:pt idx="1909">
                  <c:v>2113.4</c:v>
                </c:pt>
                <c:pt idx="1910">
                  <c:v>2113.4</c:v>
                </c:pt>
                <c:pt idx="1911">
                  <c:v>2113.4</c:v>
                </c:pt>
                <c:pt idx="1912">
                  <c:v>2113.4</c:v>
                </c:pt>
                <c:pt idx="1913">
                  <c:v>2113.4</c:v>
                </c:pt>
                <c:pt idx="1914">
                  <c:v>2113.4</c:v>
                </c:pt>
                <c:pt idx="1915">
                  <c:v>2113.4</c:v>
                </c:pt>
                <c:pt idx="1916">
                  <c:v>2113.4</c:v>
                </c:pt>
                <c:pt idx="1917">
                  <c:v>2113.4</c:v>
                </c:pt>
                <c:pt idx="1918">
                  <c:v>2113.4</c:v>
                </c:pt>
                <c:pt idx="1919">
                  <c:v>2113.4</c:v>
                </c:pt>
                <c:pt idx="1920">
                  <c:v>2113.4</c:v>
                </c:pt>
                <c:pt idx="1921">
                  <c:v>2113.4</c:v>
                </c:pt>
                <c:pt idx="1922">
                  <c:v>2113.4</c:v>
                </c:pt>
                <c:pt idx="1923">
                  <c:v>2113.4</c:v>
                </c:pt>
                <c:pt idx="1924">
                  <c:v>2113.4</c:v>
                </c:pt>
                <c:pt idx="1925">
                  <c:v>2113.4</c:v>
                </c:pt>
                <c:pt idx="1926">
                  <c:v>2113.4</c:v>
                </c:pt>
                <c:pt idx="1927">
                  <c:v>2113.4</c:v>
                </c:pt>
                <c:pt idx="1928">
                  <c:v>2113.4</c:v>
                </c:pt>
                <c:pt idx="1929">
                  <c:v>2113.4</c:v>
                </c:pt>
                <c:pt idx="1930">
                  <c:v>2113.4</c:v>
                </c:pt>
                <c:pt idx="1931">
                  <c:v>2113.4</c:v>
                </c:pt>
                <c:pt idx="1932">
                  <c:v>2113.4</c:v>
                </c:pt>
                <c:pt idx="1933">
                  <c:v>2113.4</c:v>
                </c:pt>
                <c:pt idx="1934">
                  <c:v>2113.4</c:v>
                </c:pt>
                <c:pt idx="1935">
                  <c:v>2113.4</c:v>
                </c:pt>
                <c:pt idx="1936">
                  <c:v>2113.4</c:v>
                </c:pt>
                <c:pt idx="1937">
                  <c:v>2113.4</c:v>
                </c:pt>
                <c:pt idx="1938">
                  <c:v>2113.4</c:v>
                </c:pt>
                <c:pt idx="1939">
                  <c:v>2113.4</c:v>
                </c:pt>
                <c:pt idx="1940">
                  <c:v>2113.4</c:v>
                </c:pt>
                <c:pt idx="1941">
                  <c:v>2113.4</c:v>
                </c:pt>
                <c:pt idx="1942">
                  <c:v>2113.4</c:v>
                </c:pt>
                <c:pt idx="1943">
                  <c:v>2113.4</c:v>
                </c:pt>
                <c:pt idx="1944">
                  <c:v>2113.4</c:v>
                </c:pt>
                <c:pt idx="1945">
                  <c:v>2113.4</c:v>
                </c:pt>
                <c:pt idx="1946">
                  <c:v>2113.4</c:v>
                </c:pt>
                <c:pt idx="1947">
                  <c:v>2113.4</c:v>
                </c:pt>
                <c:pt idx="1948">
                  <c:v>2113.4</c:v>
                </c:pt>
                <c:pt idx="1949">
                  <c:v>2113.4</c:v>
                </c:pt>
                <c:pt idx="1950">
                  <c:v>2113.4</c:v>
                </c:pt>
                <c:pt idx="1951">
                  <c:v>2113.4</c:v>
                </c:pt>
                <c:pt idx="1952">
                  <c:v>2113.4</c:v>
                </c:pt>
                <c:pt idx="1953">
                  <c:v>2113.4</c:v>
                </c:pt>
                <c:pt idx="1954">
                  <c:v>2113.4</c:v>
                </c:pt>
                <c:pt idx="1955">
                  <c:v>2113.4</c:v>
                </c:pt>
                <c:pt idx="1956">
                  <c:v>2113.4</c:v>
                </c:pt>
                <c:pt idx="1957">
                  <c:v>2113.4</c:v>
                </c:pt>
                <c:pt idx="1958">
                  <c:v>2113.4</c:v>
                </c:pt>
                <c:pt idx="1959">
                  <c:v>2113.4</c:v>
                </c:pt>
                <c:pt idx="1960">
                  <c:v>2113.4</c:v>
                </c:pt>
                <c:pt idx="1961">
                  <c:v>2113.4</c:v>
                </c:pt>
                <c:pt idx="1962">
                  <c:v>2113.4</c:v>
                </c:pt>
                <c:pt idx="1963">
                  <c:v>2113.4</c:v>
                </c:pt>
                <c:pt idx="1964">
                  <c:v>2113.4</c:v>
                </c:pt>
                <c:pt idx="1965">
                  <c:v>2113.4</c:v>
                </c:pt>
                <c:pt idx="1966">
                  <c:v>2113.4</c:v>
                </c:pt>
                <c:pt idx="1967">
                  <c:v>2113.4</c:v>
                </c:pt>
                <c:pt idx="1968">
                  <c:v>2113.4</c:v>
                </c:pt>
                <c:pt idx="1969">
                  <c:v>2113.4</c:v>
                </c:pt>
                <c:pt idx="1970">
                  <c:v>2113.4</c:v>
                </c:pt>
                <c:pt idx="1971">
                  <c:v>2113.4</c:v>
                </c:pt>
                <c:pt idx="1972">
                  <c:v>2113.4</c:v>
                </c:pt>
                <c:pt idx="1973">
                  <c:v>2113.4</c:v>
                </c:pt>
                <c:pt idx="1974">
                  <c:v>2113.4</c:v>
                </c:pt>
                <c:pt idx="1975">
                  <c:v>2113.4</c:v>
                </c:pt>
                <c:pt idx="1976">
                  <c:v>2113.4</c:v>
                </c:pt>
                <c:pt idx="1977">
                  <c:v>2113.4</c:v>
                </c:pt>
                <c:pt idx="1978">
                  <c:v>2113.4</c:v>
                </c:pt>
                <c:pt idx="1979">
                  <c:v>2113.4</c:v>
                </c:pt>
                <c:pt idx="1980">
                  <c:v>2113.4</c:v>
                </c:pt>
                <c:pt idx="1981">
                  <c:v>2113.4</c:v>
                </c:pt>
                <c:pt idx="1982">
                  <c:v>2113.4</c:v>
                </c:pt>
                <c:pt idx="1983">
                  <c:v>2113.4</c:v>
                </c:pt>
                <c:pt idx="1984">
                  <c:v>2113.4</c:v>
                </c:pt>
                <c:pt idx="1985">
                  <c:v>2113.4</c:v>
                </c:pt>
                <c:pt idx="1986">
                  <c:v>2113.4</c:v>
                </c:pt>
                <c:pt idx="1987">
                  <c:v>2113.4</c:v>
                </c:pt>
                <c:pt idx="1988">
                  <c:v>2113.4</c:v>
                </c:pt>
                <c:pt idx="1989">
                  <c:v>2113.4</c:v>
                </c:pt>
                <c:pt idx="1990">
                  <c:v>2113.4</c:v>
                </c:pt>
                <c:pt idx="1991">
                  <c:v>2113.4</c:v>
                </c:pt>
                <c:pt idx="1992">
                  <c:v>2113.4</c:v>
                </c:pt>
                <c:pt idx="1993">
                  <c:v>2113.4</c:v>
                </c:pt>
                <c:pt idx="1994">
                  <c:v>2113.4</c:v>
                </c:pt>
                <c:pt idx="1995">
                  <c:v>2113.4</c:v>
                </c:pt>
                <c:pt idx="1996">
                  <c:v>2113.4</c:v>
                </c:pt>
                <c:pt idx="1997">
                  <c:v>2113.4</c:v>
                </c:pt>
                <c:pt idx="1998">
                  <c:v>2113.4</c:v>
                </c:pt>
                <c:pt idx="1999">
                  <c:v>2113.4</c:v>
                </c:pt>
                <c:pt idx="2000">
                  <c:v>2113.4</c:v>
                </c:pt>
                <c:pt idx="2001">
                  <c:v>2113.4</c:v>
                </c:pt>
                <c:pt idx="2002">
                  <c:v>2113.4</c:v>
                </c:pt>
                <c:pt idx="2003">
                  <c:v>2113.4</c:v>
                </c:pt>
                <c:pt idx="2004">
                  <c:v>2113.4</c:v>
                </c:pt>
                <c:pt idx="2005">
                  <c:v>2113.4</c:v>
                </c:pt>
                <c:pt idx="2006">
                  <c:v>2113.4</c:v>
                </c:pt>
                <c:pt idx="2007">
                  <c:v>2113.4</c:v>
                </c:pt>
                <c:pt idx="2008">
                  <c:v>2113.4</c:v>
                </c:pt>
                <c:pt idx="2009">
                  <c:v>2113.4</c:v>
                </c:pt>
                <c:pt idx="2010">
                  <c:v>2113.4</c:v>
                </c:pt>
                <c:pt idx="2011">
                  <c:v>2113.4</c:v>
                </c:pt>
                <c:pt idx="2012">
                  <c:v>2113.4</c:v>
                </c:pt>
                <c:pt idx="2013">
                  <c:v>2113.4</c:v>
                </c:pt>
                <c:pt idx="2014">
                  <c:v>2113.4</c:v>
                </c:pt>
                <c:pt idx="2015">
                  <c:v>2113.4</c:v>
                </c:pt>
                <c:pt idx="2016">
                  <c:v>2113.4</c:v>
                </c:pt>
                <c:pt idx="2017">
                  <c:v>2113.4</c:v>
                </c:pt>
                <c:pt idx="2018">
                  <c:v>2113.4</c:v>
                </c:pt>
                <c:pt idx="2019">
                  <c:v>2113.4</c:v>
                </c:pt>
                <c:pt idx="2020">
                  <c:v>2113.4</c:v>
                </c:pt>
                <c:pt idx="2021">
                  <c:v>2113.4</c:v>
                </c:pt>
                <c:pt idx="2022">
                  <c:v>2113.4</c:v>
                </c:pt>
                <c:pt idx="2023">
                  <c:v>2113.4</c:v>
                </c:pt>
                <c:pt idx="2024">
                  <c:v>2113.4</c:v>
                </c:pt>
                <c:pt idx="2025">
                  <c:v>2113.4</c:v>
                </c:pt>
                <c:pt idx="2026">
                  <c:v>2113.4</c:v>
                </c:pt>
                <c:pt idx="2027">
                  <c:v>2113.4</c:v>
                </c:pt>
                <c:pt idx="2028">
                  <c:v>2113.4</c:v>
                </c:pt>
                <c:pt idx="2029">
                  <c:v>2113.4</c:v>
                </c:pt>
                <c:pt idx="2030">
                  <c:v>2113.4</c:v>
                </c:pt>
                <c:pt idx="2031">
                  <c:v>2113.4</c:v>
                </c:pt>
                <c:pt idx="2032">
                  <c:v>2113.4</c:v>
                </c:pt>
                <c:pt idx="2033">
                  <c:v>2113.4</c:v>
                </c:pt>
                <c:pt idx="2034">
                  <c:v>2113.4</c:v>
                </c:pt>
                <c:pt idx="2035">
                  <c:v>2113.4</c:v>
                </c:pt>
                <c:pt idx="2036">
                  <c:v>2113.4</c:v>
                </c:pt>
                <c:pt idx="2037">
                  <c:v>2113.4</c:v>
                </c:pt>
                <c:pt idx="2038">
                  <c:v>2113.4</c:v>
                </c:pt>
                <c:pt idx="2039">
                  <c:v>2113.4</c:v>
                </c:pt>
                <c:pt idx="2040">
                  <c:v>2113.4</c:v>
                </c:pt>
                <c:pt idx="2041">
                  <c:v>2113.4</c:v>
                </c:pt>
                <c:pt idx="2042">
                  <c:v>2113.4</c:v>
                </c:pt>
                <c:pt idx="2043">
                  <c:v>2113.4</c:v>
                </c:pt>
                <c:pt idx="2044">
                  <c:v>2113.4</c:v>
                </c:pt>
                <c:pt idx="2045">
                  <c:v>2113.4</c:v>
                </c:pt>
                <c:pt idx="2046">
                  <c:v>2113.4</c:v>
                </c:pt>
                <c:pt idx="2047">
                  <c:v>2113.4</c:v>
                </c:pt>
                <c:pt idx="2048">
                  <c:v>2113.4</c:v>
                </c:pt>
                <c:pt idx="2049">
                  <c:v>2113.4</c:v>
                </c:pt>
                <c:pt idx="2050">
                  <c:v>2113.4</c:v>
                </c:pt>
                <c:pt idx="2051">
                  <c:v>2113.4</c:v>
                </c:pt>
                <c:pt idx="2052">
                  <c:v>2113.4</c:v>
                </c:pt>
                <c:pt idx="2053">
                  <c:v>2113.4</c:v>
                </c:pt>
                <c:pt idx="2054">
                  <c:v>2113.4</c:v>
                </c:pt>
                <c:pt idx="2055">
                  <c:v>2113.4</c:v>
                </c:pt>
                <c:pt idx="2056">
                  <c:v>2113.4</c:v>
                </c:pt>
                <c:pt idx="2057">
                  <c:v>2113.4</c:v>
                </c:pt>
                <c:pt idx="2058">
                  <c:v>2113.4</c:v>
                </c:pt>
                <c:pt idx="2059">
                  <c:v>2113.4</c:v>
                </c:pt>
                <c:pt idx="2060">
                  <c:v>2113.4</c:v>
                </c:pt>
                <c:pt idx="2061">
                  <c:v>2113.4</c:v>
                </c:pt>
                <c:pt idx="2062">
                  <c:v>2113.4</c:v>
                </c:pt>
                <c:pt idx="2063">
                  <c:v>2113.4</c:v>
                </c:pt>
                <c:pt idx="2064">
                  <c:v>2113.4</c:v>
                </c:pt>
                <c:pt idx="2065">
                  <c:v>2113.4</c:v>
                </c:pt>
                <c:pt idx="2066">
                  <c:v>2113.4</c:v>
                </c:pt>
                <c:pt idx="2067">
                  <c:v>2113.4</c:v>
                </c:pt>
                <c:pt idx="2068">
                  <c:v>2113.4</c:v>
                </c:pt>
                <c:pt idx="2069">
                  <c:v>2113.4</c:v>
                </c:pt>
                <c:pt idx="2070">
                  <c:v>2113.4</c:v>
                </c:pt>
                <c:pt idx="2071">
                  <c:v>2113.4</c:v>
                </c:pt>
                <c:pt idx="2072">
                  <c:v>2113.4</c:v>
                </c:pt>
                <c:pt idx="2073">
                  <c:v>2113.4</c:v>
                </c:pt>
                <c:pt idx="2074">
                  <c:v>2113.4</c:v>
                </c:pt>
                <c:pt idx="2075">
                  <c:v>2113.4</c:v>
                </c:pt>
                <c:pt idx="2076">
                  <c:v>2113.4</c:v>
                </c:pt>
                <c:pt idx="2077">
                  <c:v>2113.4</c:v>
                </c:pt>
                <c:pt idx="2078">
                  <c:v>2113.4</c:v>
                </c:pt>
                <c:pt idx="2079">
                  <c:v>2113.4</c:v>
                </c:pt>
                <c:pt idx="2080">
                  <c:v>2113.4</c:v>
                </c:pt>
                <c:pt idx="2081">
                  <c:v>2113.4</c:v>
                </c:pt>
                <c:pt idx="2082">
                  <c:v>2113.4</c:v>
                </c:pt>
                <c:pt idx="2083">
                  <c:v>2113.4</c:v>
                </c:pt>
                <c:pt idx="2084">
                  <c:v>2113.4</c:v>
                </c:pt>
                <c:pt idx="2085">
                  <c:v>2113.4</c:v>
                </c:pt>
                <c:pt idx="2086">
                  <c:v>2113.4</c:v>
                </c:pt>
                <c:pt idx="2087">
                  <c:v>2113.4</c:v>
                </c:pt>
                <c:pt idx="2088">
                  <c:v>2113.4</c:v>
                </c:pt>
                <c:pt idx="2089">
                  <c:v>2113.4</c:v>
                </c:pt>
                <c:pt idx="2090">
                  <c:v>2113.4</c:v>
                </c:pt>
                <c:pt idx="2091">
                  <c:v>2113.4</c:v>
                </c:pt>
                <c:pt idx="2092">
                  <c:v>2113.4</c:v>
                </c:pt>
                <c:pt idx="2093">
                  <c:v>2113.4</c:v>
                </c:pt>
                <c:pt idx="2094">
                  <c:v>2113.4</c:v>
                </c:pt>
                <c:pt idx="2095">
                  <c:v>2113.4</c:v>
                </c:pt>
                <c:pt idx="2096">
                  <c:v>2113.4</c:v>
                </c:pt>
                <c:pt idx="2097">
                  <c:v>2113.4</c:v>
                </c:pt>
                <c:pt idx="2098">
                  <c:v>2113.4</c:v>
                </c:pt>
                <c:pt idx="2099">
                  <c:v>2112.5</c:v>
                </c:pt>
                <c:pt idx="2100">
                  <c:v>2112.5</c:v>
                </c:pt>
                <c:pt idx="2101">
                  <c:v>2112.5</c:v>
                </c:pt>
                <c:pt idx="2102">
                  <c:v>2112.5</c:v>
                </c:pt>
                <c:pt idx="2103">
                  <c:v>2112.5</c:v>
                </c:pt>
                <c:pt idx="2104">
                  <c:v>2112.5</c:v>
                </c:pt>
                <c:pt idx="2105">
                  <c:v>2112.5</c:v>
                </c:pt>
                <c:pt idx="2106">
                  <c:v>2112.5</c:v>
                </c:pt>
                <c:pt idx="2107">
                  <c:v>2112.5</c:v>
                </c:pt>
                <c:pt idx="2108">
                  <c:v>2112.5</c:v>
                </c:pt>
                <c:pt idx="2109">
                  <c:v>2112.5</c:v>
                </c:pt>
                <c:pt idx="2110">
                  <c:v>2112.5</c:v>
                </c:pt>
                <c:pt idx="2111">
                  <c:v>2112.5</c:v>
                </c:pt>
                <c:pt idx="2112">
                  <c:v>2112.5</c:v>
                </c:pt>
                <c:pt idx="2113">
                  <c:v>2112.5</c:v>
                </c:pt>
                <c:pt idx="2114">
                  <c:v>2112.5</c:v>
                </c:pt>
                <c:pt idx="2115">
                  <c:v>2112.5</c:v>
                </c:pt>
                <c:pt idx="2116">
                  <c:v>2112.5</c:v>
                </c:pt>
                <c:pt idx="2117">
                  <c:v>2112.5</c:v>
                </c:pt>
                <c:pt idx="2118">
                  <c:v>2112.5</c:v>
                </c:pt>
                <c:pt idx="2119">
                  <c:v>2112.5</c:v>
                </c:pt>
                <c:pt idx="2120">
                  <c:v>2112.5</c:v>
                </c:pt>
                <c:pt idx="2121">
                  <c:v>2112.5</c:v>
                </c:pt>
                <c:pt idx="2122">
                  <c:v>2112.5</c:v>
                </c:pt>
                <c:pt idx="2123">
                  <c:v>2112.5</c:v>
                </c:pt>
                <c:pt idx="2124">
                  <c:v>2112.5</c:v>
                </c:pt>
                <c:pt idx="2125">
                  <c:v>2112.5</c:v>
                </c:pt>
                <c:pt idx="2126">
                  <c:v>2112.5</c:v>
                </c:pt>
                <c:pt idx="2127">
                  <c:v>2112.5</c:v>
                </c:pt>
                <c:pt idx="2128">
                  <c:v>2112.5</c:v>
                </c:pt>
                <c:pt idx="2129">
                  <c:v>2112.5</c:v>
                </c:pt>
                <c:pt idx="2130">
                  <c:v>2112.5</c:v>
                </c:pt>
                <c:pt idx="2131">
                  <c:v>2112.5</c:v>
                </c:pt>
                <c:pt idx="2132">
                  <c:v>2112.5</c:v>
                </c:pt>
                <c:pt idx="2133">
                  <c:v>2112.5</c:v>
                </c:pt>
                <c:pt idx="2134">
                  <c:v>2112.5</c:v>
                </c:pt>
                <c:pt idx="2135">
                  <c:v>2112.5</c:v>
                </c:pt>
                <c:pt idx="2136">
                  <c:v>2112.5</c:v>
                </c:pt>
                <c:pt idx="2137">
                  <c:v>2112.5</c:v>
                </c:pt>
                <c:pt idx="2138">
                  <c:v>2112.5</c:v>
                </c:pt>
                <c:pt idx="2139">
                  <c:v>2112.5</c:v>
                </c:pt>
                <c:pt idx="2140">
                  <c:v>2112.5</c:v>
                </c:pt>
                <c:pt idx="2141">
                  <c:v>2112.5</c:v>
                </c:pt>
                <c:pt idx="2142">
                  <c:v>2112.5</c:v>
                </c:pt>
                <c:pt idx="2143">
                  <c:v>2112.5</c:v>
                </c:pt>
                <c:pt idx="2144">
                  <c:v>2112.5</c:v>
                </c:pt>
                <c:pt idx="2145">
                  <c:v>2112.5</c:v>
                </c:pt>
                <c:pt idx="2146">
                  <c:v>2112.5</c:v>
                </c:pt>
                <c:pt idx="2147">
                  <c:v>2112.5</c:v>
                </c:pt>
                <c:pt idx="2148">
                  <c:v>2112.5</c:v>
                </c:pt>
                <c:pt idx="2149">
                  <c:v>2112.5</c:v>
                </c:pt>
                <c:pt idx="2150">
                  <c:v>2112.5</c:v>
                </c:pt>
                <c:pt idx="2151">
                  <c:v>2107.3000000000002</c:v>
                </c:pt>
                <c:pt idx="2152">
                  <c:v>2107.3000000000002</c:v>
                </c:pt>
                <c:pt idx="2153">
                  <c:v>2107.3000000000002</c:v>
                </c:pt>
                <c:pt idx="2154">
                  <c:v>2107.3000000000002</c:v>
                </c:pt>
                <c:pt idx="2155">
                  <c:v>2107.3000000000002</c:v>
                </c:pt>
                <c:pt idx="2156">
                  <c:v>2107.3000000000002</c:v>
                </c:pt>
                <c:pt idx="2157">
                  <c:v>2107.3000000000002</c:v>
                </c:pt>
                <c:pt idx="2158">
                  <c:v>2107.3000000000002</c:v>
                </c:pt>
                <c:pt idx="2159">
                  <c:v>2107.3000000000002</c:v>
                </c:pt>
                <c:pt idx="2160">
                  <c:v>2107.3000000000002</c:v>
                </c:pt>
                <c:pt idx="2161">
                  <c:v>2107.3000000000002</c:v>
                </c:pt>
                <c:pt idx="2162">
                  <c:v>2107.3000000000002</c:v>
                </c:pt>
                <c:pt idx="2163">
                  <c:v>2107.3000000000002</c:v>
                </c:pt>
                <c:pt idx="2164">
                  <c:v>2107.3000000000002</c:v>
                </c:pt>
                <c:pt idx="2165">
                  <c:v>2107.3000000000002</c:v>
                </c:pt>
                <c:pt idx="2166">
                  <c:v>2107.3000000000002</c:v>
                </c:pt>
                <c:pt idx="2167">
                  <c:v>2107.3000000000002</c:v>
                </c:pt>
                <c:pt idx="2168">
                  <c:v>2107.3000000000002</c:v>
                </c:pt>
                <c:pt idx="2169">
                  <c:v>2107.3000000000002</c:v>
                </c:pt>
                <c:pt idx="2170">
                  <c:v>2107.3000000000002</c:v>
                </c:pt>
                <c:pt idx="2171">
                  <c:v>2107.3000000000002</c:v>
                </c:pt>
                <c:pt idx="2172">
                  <c:v>2107.3000000000002</c:v>
                </c:pt>
                <c:pt idx="2173">
                  <c:v>2107.3000000000002</c:v>
                </c:pt>
                <c:pt idx="2174">
                  <c:v>2107.3000000000002</c:v>
                </c:pt>
                <c:pt idx="2175">
                  <c:v>2107.3000000000002</c:v>
                </c:pt>
                <c:pt idx="2176">
                  <c:v>2107.3000000000002</c:v>
                </c:pt>
                <c:pt idx="2177">
                  <c:v>2107.3000000000002</c:v>
                </c:pt>
                <c:pt idx="2178">
                  <c:v>2107.3000000000002</c:v>
                </c:pt>
                <c:pt idx="2179">
                  <c:v>2107.3000000000002</c:v>
                </c:pt>
                <c:pt idx="2180">
                  <c:v>2107.3000000000002</c:v>
                </c:pt>
                <c:pt idx="2181">
                  <c:v>2107.3000000000002</c:v>
                </c:pt>
                <c:pt idx="2182">
                  <c:v>2107.3000000000002</c:v>
                </c:pt>
                <c:pt idx="2183">
                  <c:v>2107.3000000000002</c:v>
                </c:pt>
                <c:pt idx="2184">
                  <c:v>2107.3000000000002</c:v>
                </c:pt>
                <c:pt idx="2185">
                  <c:v>2107.3000000000002</c:v>
                </c:pt>
                <c:pt idx="2186">
                  <c:v>2107.3000000000002</c:v>
                </c:pt>
                <c:pt idx="2187">
                  <c:v>2107.3000000000002</c:v>
                </c:pt>
                <c:pt idx="2188">
                  <c:v>2107.3000000000002</c:v>
                </c:pt>
                <c:pt idx="2189">
                  <c:v>2107.3000000000002</c:v>
                </c:pt>
                <c:pt idx="2190">
                  <c:v>2107.3000000000002</c:v>
                </c:pt>
                <c:pt idx="2191">
                  <c:v>2107.3000000000002</c:v>
                </c:pt>
                <c:pt idx="2192">
                  <c:v>2107.3000000000002</c:v>
                </c:pt>
                <c:pt idx="2193">
                  <c:v>2107.3000000000002</c:v>
                </c:pt>
                <c:pt idx="2194">
                  <c:v>2107.3000000000002</c:v>
                </c:pt>
                <c:pt idx="2195">
                  <c:v>2107.3000000000002</c:v>
                </c:pt>
                <c:pt idx="2196">
                  <c:v>2107.3000000000002</c:v>
                </c:pt>
                <c:pt idx="2197">
                  <c:v>2107.3000000000002</c:v>
                </c:pt>
                <c:pt idx="2198">
                  <c:v>2107.3000000000002</c:v>
                </c:pt>
                <c:pt idx="2199">
                  <c:v>2107.3000000000002</c:v>
                </c:pt>
                <c:pt idx="2200">
                  <c:v>2107.3000000000002</c:v>
                </c:pt>
                <c:pt idx="2201">
                  <c:v>2107.3000000000002</c:v>
                </c:pt>
                <c:pt idx="2202">
                  <c:v>2107.3000000000002</c:v>
                </c:pt>
                <c:pt idx="2203">
                  <c:v>2107.3000000000002</c:v>
                </c:pt>
                <c:pt idx="2204">
                  <c:v>2107.3000000000002</c:v>
                </c:pt>
                <c:pt idx="2205">
                  <c:v>2107.3000000000002</c:v>
                </c:pt>
                <c:pt idx="2206">
                  <c:v>2107.3000000000002</c:v>
                </c:pt>
                <c:pt idx="2207">
                  <c:v>2107.3000000000002</c:v>
                </c:pt>
                <c:pt idx="2208">
                  <c:v>2107.3000000000002</c:v>
                </c:pt>
                <c:pt idx="2209">
                  <c:v>2107.3000000000002</c:v>
                </c:pt>
                <c:pt idx="2210">
                  <c:v>2107.3000000000002</c:v>
                </c:pt>
                <c:pt idx="2211">
                  <c:v>2107.3000000000002</c:v>
                </c:pt>
                <c:pt idx="2212">
                  <c:v>2107.3000000000002</c:v>
                </c:pt>
                <c:pt idx="2213">
                  <c:v>2107.3000000000002</c:v>
                </c:pt>
                <c:pt idx="2214">
                  <c:v>2107.3000000000002</c:v>
                </c:pt>
                <c:pt idx="2215">
                  <c:v>2107.3000000000002</c:v>
                </c:pt>
                <c:pt idx="2216">
                  <c:v>2107.3000000000002</c:v>
                </c:pt>
                <c:pt idx="2217">
                  <c:v>2107.3000000000002</c:v>
                </c:pt>
                <c:pt idx="2218">
                  <c:v>2107.3000000000002</c:v>
                </c:pt>
                <c:pt idx="2219">
                  <c:v>2107.3000000000002</c:v>
                </c:pt>
                <c:pt idx="2220">
                  <c:v>2107.3000000000002</c:v>
                </c:pt>
                <c:pt idx="2221">
                  <c:v>2107.3000000000002</c:v>
                </c:pt>
                <c:pt idx="2222">
                  <c:v>2107.3000000000002</c:v>
                </c:pt>
                <c:pt idx="2223">
                  <c:v>2107.3000000000002</c:v>
                </c:pt>
                <c:pt idx="2224">
                  <c:v>2107.3000000000002</c:v>
                </c:pt>
                <c:pt idx="2225">
                  <c:v>2107.3000000000002</c:v>
                </c:pt>
                <c:pt idx="2226">
                  <c:v>2107.3000000000002</c:v>
                </c:pt>
                <c:pt idx="2227">
                  <c:v>2107.3000000000002</c:v>
                </c:pt>
                <c:pt idx="2228">
                  <c:v>2107.3000000000002</c:v>
                </c:pt>
                <c:pt idx="2229">
                  <c:v>2107.3000000000002</c:v>
                </c:pt>
                <c:pt idx="2230">
                  <c:v>2107.3000000000002</c:v>
                </c:pt>
                <c:pt idx="2231">
                  <c:v>2107.3000000000002</c:v>
                </c:pt>
                <c:pt idx="2232">
                  <c:v>2107.3000000000002</c:v>
                </c:pt>
                <c:pt idx="2233">
                  <c:v>2107.3000000000002</c:v>
                </c:pt>
                <c:pt idx="2234">
                  <c:v>2107.3000000000002</c:v>
                </c:pt>
                <c:pt idx="2235">
                  <c:v>2107.3000000000002</c:v>
                </c:pt>
                <c:pt idx="2236">
                  <c:v>2107.3000000000002</c:v>
                </c:pt>
                <c:pt idx="2237">
                  <c:v>2107.3000000000002</c:v>
                </c:pt>
                <c:pt idx="2238">
                  <c:v>2107.3000000000002</c:v>
                </c:pt>
                <c:pt idx="2239">
                  <c:v>2107.3000000000002</c:v>
                </c:pt>
                <c:pt idx="2240">
                  <c:v>2107.3000000000002</c:v>
                </c:pt>
                <c:pt idx="2241">
                  <c:v>2107.3000000000002</c:v>
                </c:pt>
                <c:pt idx="2242">
                  <c:v>2107.3000000000002</c:v>
                </c:pt>
                <c:pt idx="2243">
                  <c:v>2107.3000000000002</c:v>
                </c:pt>
                <c:pt idx="2244">
                  <c:v>2107.3000000000002</c:v>
                </c:pt>
                <c:pt idx="2245">
                  <c:v>2107.3000000000002</c:v>
                </c:pt>
                <c:pt idx="2246">
                  <c:v>2107.3000000000002</c:v>
                </c:pt>
                <c:pt idx="2247">
                  <c:v>2107.3000000000002</c:v>
                </c:pt>
                <c:pt idx="2248">
                  <c:v>2107.3000000000002</c:v>
                </c:pt>
                <c:pt idx="2249">
                  <c:v>2107.3000000000002</c:v>
                </c:pt>
                <c:pt idx="2250">
                  <c:v>2107.3000000000002</c:v>
                </c:pt>
                <c:pt idx="2251">
                  <c:v>2107.3000000000002</c:v>
                </c:pt>
                <c:pt idx="2252">
                  <c:v>2107.3000000000002</c:v>
                </c:pt>
                <c:pt idx="2253">
                  <c:v>2107.3000000000002</c:v>
                </c:pt>
                <c:pt idx="2254">
                  <c:v>2107.3000000000002</c:v>
                </c:pt>
                <c:pt idx="2255">
                  <c:v>2107.3000000000002</c:v>
                </c:pt>
                <c:pt idx="2256">
                  <c:v>2107.3000000000002</c:v>
                </c:pt>
                <c:pt idx="2257">
                  <c:v>2107.3000000000002</c:v>
                </c:pt>
                <c:pt idx="2258">
                  <c:v>2107.3000000000002</c:v>
                </c:pt>
                <c:pt idx="2259">
                  <c:v>2107.3000000000002</c:v>
                </c:pt>
                <c:pt idx="2260">
                  <c:v>2107.3000000000002</c:v>
                </c:pt>
                <c:pt idx="2261">
                  <c:v>2107.3000000000002</c:v>
                </c:pt>
                <c:pt idx="2262">
                  <c:v>2107.3000000000002</c:v>
                </c:pt>
                <c:pt idx="2263">
                  <c:v>2107.3000000000002</c:v>
                </c:pt>
                <c:pt idx="2264">
                  <c:v>2107.3000000000002</c:v>
                </c:pt>
                <c:pt idx="2265">
                  <c:v>2107.3000000000002</c:v>
                </c:pt>
                <c:pt idx="2266">
                  <c:v>2107.3000000000002</c:v>
                </c:pt>
                <c:pt idx="2267">
                  <c:v>2107.3000000000002</c:v>
                </c:pt>
                <c:pt idx="2268">
                  <c:v>2107.3000000000002</c:v>
                </c:pt>
                <c:pt idx="2269">
                  <c:v>2107.3000000000002</c:v>
                </c:pt>
                <c:pt idx="2270">
                  <c:v>2107.3000000000002</c:v>
                </c:pt>
                <c:pt idx="2271">
                  <c:v>2107.3000000000002</c:v>
                </c:pt>
                <c:pt idx="2272">
                  <c:v>2107.3000000000002</c:v>
                </c:pt>
                <c:pt idx="2273">
                  <c:v>2107.3000000000002</c:v>
                </c:pt>
                <c:pt idx="2274">
                  <c:v>2107.3000000000002</c:v>
                </c:pt>
                <c:pt idx="2275">
                  <c:v>2107.3000000000002</c:v>
                </c:pt>
                <c:pt idx="2276">
                  <c:v>2107.3000000000002</c:v>
                </c:pt>
                <c:pt idx="2277">
                  <c:v>2107.3000000000002</c:v>
                </c:pt>
                <c:pt idx="2278">
                  <c:v>2107.3000000000002</c:v>
                </c:pt>
                <c:pt idx="2279">
                  <c:v>2107.3000000000002</c:v>
                </c:pt>
                <c:pt idx="2280">
                  <c:v>2107.3000000000002</c:v>
                </c:pt>
                <c:pt idx="2281">
                  <c:v>2107.3000000000002</c:v>
                </c:pt>
                <c:pt idx="2282">
                  <c:v>2107.3000000000002</c:v>
                </c:pt>
                <c:pt idx="2283">
                  <c:v>2107.3000000000002</c:v>
                </c:pt>
                <c:pt idx="2284">
                  <c:v>2107.3000000000002</c:v>
                </c:pt>
                <c:pt idx="2285">
                  <c:v>2107.3000000000002</c:v>
                </c:pt>
                <c:pt idx="2286">
                  <c:v>2107.3000000000002</c:v>
                </c:pt>
                <c:pt idx="2287">
                  <c:v>2107.3000000000002</c:v>
                </c:pt>
                <c:pt idx="2288">
                  <c:v>2107.3000000000002</c:v>
                </c:pt>
                <c:pt idx="2289">
                  <c:v>2107.3000000000002</c:v>
                </c:pt>
                <c:pt idx="2290">
                  <c:v>2107.3000000000002</c:v>
                </c:pt>
                <c:pt idx="2291">
                  <c:v>2107.3000000000002</c:v>
                </c:pt>
                <c:pt idx="2292">
                  <c:v>2107.3000000000002</c:v>
                </c:pt>
                <c:pt idx="2293">
                  <c:v>2107.3000000000002</c:v>
                </c:pt>
                <c:pt idx="2294">
                  <c:v>2107.3000000000002</c:v>
                </c:pt>
                <c:pt idx="2295">
                  <c:v>2107.3000000000002</c:v>
                </c:pt>
                <c:pt idx="2296">
                  <c:v>2107.3000000000002</c:v>
                </c:pt>
                <c:pt idx="2297">
                  <c:v>2107.3000000000002</c:v>
                </c:pt>
                <c:pt idx="2298">
                  <c:v>2107.3000000000002</c:v>
                </c:pt>
                <c:pt idx="2299">
                  <c:v>2107.3000000000002</c:v>
                </c:pt>
                <c:pt idx="2300">
                  <c:v>2107.3000000000002</c:v>
                </c:pt>
                <c:pt idx="2301">
                  <c:v>2107.3000000000002</c:v>
                </c:pt>
                <c:pt idx="2302">
                  <c:v>2107.3000000000002</c:v>
                </c:pt>
                <c:pt idx="2303">
                  <c:v>2107.3000000000002</c:v>
                </c:pt>
                <c:pt idx="2304">
                  <c:v>2107.3000000000002</c:v>
                </c:pt>
                <c:pt idx="2305">
                  <c:v>2107.3000000000002</c:v>
                </c:pt>
                <c:pt idx="2306">
                  <c:v>2107.3000000000002</c:v>
                </c:pt>
                <c:pt idx="2307">
                  <c:v>2107.3000000000002</c:v>
                </c:pt>
                <c:pt idx="2308">
                  <c:v>2107.3000000000002</c:v>
                </c:pt>
                <c:pt idx="2309">
                  <c:v>2107.3000000000002</c:v>
                </c:pt>
                <c:pt idx="2310">
                  <c:v>2107.3000000000002</c:v>
                </c:pt>
                <c:pt idx="2311">
                  <c:v>2107.3000000000002</c:v>
                </c:pt>
                <c:pt idx="2312">
                  <c:v>2107.3000000000002</c:v>
                </c:pt>
                <c:pt idx="2313">
                  <c:v>2107.3000000000002</c:v>
                </c:pt>
                <c:pt idx="2314">
                  <c:v>2107.3000000000002</c:v>
                </c:pt>
                <c:pt idx="2315">
                  <c:v>2103</c:v>
                </c:pt>
                <c:pt idx="2316">
                  <c:v>2103</c:v>
                </c:pt>
                <c:pt idx="2317">
                  <c:v>2103</c:v>
                </c:pt>
                <c:pt idx="2318">
                  <c:v>2103</c:v>
                </c:pt>
                <c:pt idx="2319">
                  <c:v>2103</c:v>
                </c:pt>
                <c:pt idx="2320">
                  <c:v>2103</c:v>
                </c:pt>
                <c:pt idx="2321">
                  <c:v>2103</c:v>
                </c:pt>
                <c:pt idx="2322">
                  <c:v>2103</c:v>
                </c:pt>
                <c:pt idx="2323">
                  <c:v>2103</c:v>
                </c:pt>
                <c:pt idx="2324">
                  <c:v>2103</c:v>
                </c:pt>
                <c:pt idx="2325">
                  <c:v>2103</c:v>
                </c:pt>
                <c:pt idx="2326">
                  <c:v>2103</c:v>
                </c:pt>
                <c:pt idx="2327">
                  <c:v>2103</c:v>
                </c:pt>
                <c:pt idx="2328">
                  <c:v>2103</c:v>
                </c:pt>
                <c:pt idx="2329">
                  <c:v>2103</c:v>
                </c:pt>
                <c:pt idx="2330">
                  <c:v>2103</c:v>
                </c:pt>
                <c:pt idx="2331">
                  <c:v>2103</c:v>
                </c:pt>
                <c:pt idx="2332">
                  <c:v>2103</c:v>
                </c:pt>
                <c:pt idx="2333">
                  <c:v>2103</c:v>
                </c:pt>
                <c:pt idx="2334">
                  <c:v>2103</c:v>
                </c:pt>
                <c:pt idx="2335">
                  <c:v>2103</c:v>
                </c:pt>
                <c:pt idx="2336">
                  <c:v>2103</c:v>
                </c:pt>
                <c:pt idx="2337">
                  <c:v>2103</c:v>
                </c:pt>
                <c:pt idx="2338">
                  <c:v>2103</c:v>
                </c:pt>
                <c:pt idx="2339">
                  <c:v>2103</c:v>
                </c:pt>
                <c:pt idx="2340">
                  <c:v>2103</c:v>
                </c:pt>
                <c:pt idx="2341">
                  <c:v>2103</c:v>
                </c:pt>
                <c:pt idx="2342">
                  <c:v>2103</c:v>
                </c:pt>
                <c:pt idx="2343">
                  <c:v>2103</c:v>
                </c:pt>
                <c:pt idx="2344">
                  <c:v>2103</c:v>
                </c:pt>
                <c:pt idx="2345">
                  <c:v>2103</c:v>
                </c:pt>
                <c:pt idx="2346">
                  <c:v>2103</c:v>
                </c:pt>
                <c:pt idx="2347">
                  <c:v>2103</c:v>
                </c:pt>
                <c:pt idx="2348">
                  <c:v>2103</c:v>
                </c:pt>
                <c:pt idx="2349">
                  <c:v>2103</c:v>
                </c:pt>
                <c:pt idx="2350">
                  <c:v>2103</c:v>
                </c:pt>
                <c:pt idx="2351">
                  <c:v>2103</c:v>
                </c:pt>
                <c:pt idx="2352">
                  <c:v>2103</c:v>
                </c:pt>
                <c:pt idx="2353">
                  <c:v>2103</c:v>
                </c:pt>
                <c:pt idx="2354">
                  <c:v>2103</c:v>
                </c:pt>
                <c:pt idx="2355">
                  <c:v>2103</c:v>
                </c:pt>
                <c:pt idx="2356">
                  <c:v>2103</c:v>
                </c:pt>
                <c:pt idx="2357">
                  <c:v>2103</c:v>
                </c:pt>
                <c:pt idx="2358">
                  <c:v>2103</c:v>
                </c:pt>
                <c:pt idx="2359">
                  <c:v>2103</c:v>
                </c:pt>
                <c:pt idx="2360">
                  <c:v>2103</c:v>
                </c:pt>
                <c:pt idx="2361">
                  <c:v>2103</c:v>
                </c:pt>
                <c:pt idx="2362">
                  <c:v>2103</c:v>
                </c:pt>
                <c:pt idx="2363">
                  <c:v>2103</c:v>
                </c:pt>
                <c:pt idx="2364">
                  <c:v>2103</c:v>
                </c:pt>
                <c:pt idx="2365">
                  <c:v>2103</c:v>
                </c:pt>
                <c:pt idx="2366">
                  <c:v>2103</c:v>
                </c:pt>
                <c:pt idx="2367">
                  <c:v>2103</c:v>
                </c:pt>
                <c:pt idx="2368">
                  <c:v>2103</c:v>
                </c:pt>
                <c:pt idx="2369">
                  <c:v>2103</c:v>
                </c:pt>
                <c:pt idx="2370">
                  <c:v>2103</c:v>
                </c:pt>
                <c:pt idx="2371">
                  <c:v>2103</c:v>
                </c:pt>
                <c:pt idx="2372">
                  <c:v>2103</c:v>
                </c:pt>
                <c:pt idx="2373">
                  <c:v>2103</c:v>
                </c:pt>
                <c:pt idx="2374">
                  <c:v>2103</c:v>
                </c:pt>
                <c:pt idx="2375">
                  <c:v>2103</c:v>
                </c:pt>
                <c:pt idx="2376">
                  <c:v>2103</c:v>
                </c:pt>
                <c:pt idx="2377">
                  <c:v>2103</c:v>
                </c:pt>
                <c:pt idx="2378">
                  <c:v>2103</c:v>
                </c:pt>
                <c:pt idx="2379">
                  <c:v>2103</c:v>
                </c:pt>
                <c:pt idx="2380">
                  <c:v>2103</c:v>
                </c:pt>
                <c:pt idx="2381">
                  <c:v>2103</c:v>
                </c:pt>
                <c:pt idx="2382">
                  <c:v>2103</c:v>
                </c:pt>
                <c:pt idx="2383">
                  <c:v>2103</c:v>
                </c:pt>
                <c:pt idx="2384">
                  <c:v>2103</c:v>
                </c:pt>
                <c:pt idx="2385">
                  <c:v>2103</c:v>
                </c:pt>
                <c:pt idx="2386">
                  <c:v>2103</c:v>
                </c:pt>
                <c:pt idx="2387">
                  <c:v>2103</c:v>
                </c:pt>
                <c:pt idx="2388">
                  <c:v>2103</c:v>
                </c:pt>
                <c:pt idx="2389">
                  <c:v>2103</c:v>
                </c:pt>
                <c:pt idx="2390">
                  <c:v>2103</c:v>
                </c:pt>
                <c:pt idx="2391">
                  <c:v>2103</c:v>
                </c:pt>
                <c:pt idx="2392">
                  <c:v>2103</c:v>
                </c:pt>
                <c:pt idx="2393">
                  <c:v>2103</c:v>
                </c:pt>
                <c:pt idx="2394">
                  <c:v>2103</c:v>
                </c:pt>
                <c:pt idx="2395">
                  <c:v>2103</c:v>
                </c:pt>
                <c:pt idx="2396">
                  <c:v>2103</c:v>
                </c:pt>
                <c:pt idx="2397">
                  <c:v>2103</c:v>
                </c:pt>
                <c:pt idx="2398">
                  <c:v>2103</c:v>
                </c:pt>
                <c:pt idx="2399">
                  <c:v>2103</c:v>
                </c:pt>
                <c:pt idx="2400">
                  <c:v>2103</c:v>
                </c:pt>
                <c:pt idx="2401">
                  <c:v>2103</c:v>
                </c:pt>
                <c:pt idx="2402">
                  <c:v>2103</c:v>
                </c:pt>
                <c:pt idx="2403">
                  <c:v>2103</c:v>
                </c:pt>
                <c:pt idx="2404">
                  <c:v>2103</c:v>
                </c:pt>
                <c:pt idx="2405">
                  <c:v>2103</c:v>
                </c:pt>
                <c:pt idx="2406">
                  <c:v>2103</c:v>
                </c:pt>
                <c:pt idx="2407">
                  <c:v>2103</c:v>
                </c:pt>
                <c:pt idx="2408">
                  <c:v>2103</c:v>
                </c:pt>
                <c:pt idx="2409">
                  <c:v>2103</c:v>
                </c:pt>
                <c:pt idx="2410">
                  <c:v>2103</c:v>
                </c:pt>
                <c:pt idx="2411">
                  <c:v>2103</c:v>
                </c:pt>
                <c:pt idx="2412">
                  <c:v>2103</c:v>
                </c:pt>
                <c:pt idx="2413">
                  <c:v>2103</c:v>
                </c:pt>
                <c:pt idx="2414">
                  <c:v>2103</c:v>
                </c:pt>
                <c:pt idx="2415">
                  <c:v>2103</c:v>
                </c:pt>
                <c:pt idx="2416">
                  <c:v>2103</c:v>
                </c:pt>
                <c:pt idx="2417">
                  <c:v>2103</c:v>
                </c:pt>
                <c:pt idx="2418">
                  <c:v>2103</c:v>
                </c:pt>
                <c:pt idx="2419">
                  <c:v>2103</c:v>
                </c:pt>
                <c:pt idx="2420">
                  <c:v>2103</c:v>
                </c:pt>
                <c:pt idx="2421">
                  <c:v>2103</c:v>
                </c:pt>
                <c:pt idx="2422">
                  <c:v>2103</c:v>
                </c:pt>
                <c:pt idx="2423">
                  <c:v>2103</c:v>
                </c:pt>
                <c:pt idx="2424">
                  <c:v>2103</c:v>
                </c:pt>
                <c:pt idx="2425">
                  <c:v>2103</c:v>
                </c:pt>
                <c:pt idx="2426">
                  <c:v>2103</c:v>
                </c:pt>
                <c:pt idx="2427">
                  <c:v>2103</c:v>
                </c:pt>
                <c:pt idx="2428">
                  <c:v>2103</c:v>
                </c:pt>
                <c:pt idx="2429">
                  <c:v>2103</c:v>
                </c:pt>
                <c:pt idx="2430">
                  <c:v>2103</c:v>
                </c:pt>
                <c:pt idx="2431">
                  <c:v>2103</c:v>
                </c:pt>
                <c:pt idx="2432">
                  <c:v>2103</c:v>
                </c:pt>
                <c:pt idx="2433">
                  <c:v>2103</c:v>
                </c:pt>
                <c:pt idx="2434">
                  <c:v>2103</c:v>
                </c:pt>
                <c:pt idx="2435">
                  <c:v>2103</c:v>
                </c:pt>
                <c:pt idx="2436">
                  <c:v>2103</c:v>
                </c:pt>
                <c:pt idx="2437">
                  <c:v>2103</c:v>
                </c:pt>
                <c:pt idx="2438">
                  <c:v>2103</c:v>
                </c:pt>
                <c:pt idx="2439">
                  <c:v>2103</c:v>
                </c:pt>
                <c:pt idx="2440">
                  <c:v>2103</c:v>
                </c:pt>
                <c:pt idx="2441">
                  <c:v>2103</c:v>
                </c:pt>
                <c:pt idx="2442">
                  <c:v>2103</c:v>
                </c:pt>
                <c:pt idx="2443">
                  <c:v>2103</c:v>
                </c:pt>
                <c:pt idx="2444">
                  <c:v>2103</c:v>
                </c:pt>
                <c:pt idx="2445">
                  <c:v>2103</c:v>
                </c:pt>
                <c:pt idx="2446">
                  <c:v>2103</c:v>
                </c:pt>
                <c:pt idx="2447">
                  <c:v>2103</c:v>
                </c:pt>
                <c:pt idx="2448">
                  <c:v>2103</c:v>
                </c:pt>
                <c:pt idx="2449">
                  <c:v>2103</c:v>
                </c:pt>
                <c:pt idx="2450">
                  <c:v>2103</c:v>
                </c:pt>
                <c:pt idx="2451">
                  <c:v>2103</c:v>
                </c:pt>
                <c:pt idx="2452">
                  <c:v>2103</c:v>
                </c:pt>
                <c:pt idx="2453">
                  <c:v>2103</c:v>
                </c:pt>
                <c:pt idx="2454">
                  <c:v>2103</c:v>
                </c:pt>
                <c:pt idx="2455">
                  <c:v>2103</c:v>
                </c:pt>
                <c:pt idx="2456">
                  <c:v>2103</c:v>
                </c:pt>
                <c:pt idx="2457">
                  <c:v>2103</c:v>
                </c:pt>
                <c:pt idx="2458">
                  <c:v>2103</c:v>
                </c:pt>
                <c:pt idx="2459">
                  <c:v>2103</c:v>
                </c:pt>
                <c:pt idx="2460">
                  <c:v>2103</c:v>
                </c:pt>
                <c:pt idx="2461">
                  <c:v>2103</c:v>
                </c:pt>
                <c:pt idx="2462">
                  <c:v>2103</c:v>
                </c:pt>
                <c:pt idx="2463">
                  <c:v>2103</c:v>
                </c:pt>
                <c:pt idx="2464">
                  <c:v>2103</c:v>
                </c:pt>
                <c:pt idx="2465">
                  <c:v>2103</c:v>
                </c:pt>
                <c:pt idx="2466">
                  <c:v>2103</c:v>
                </c:pt>
                <c:pt idx="2467">
                  <c:v>2103</c:v>
                </c:pt>
                <c:pt idx="2468">
                  <c:v>2103</c:v>
                </c:pt>
                <c:pt idx="2469">
                  <c:v>2103</c:v>
                </c:pt>
                <c:pt idx="2470">
                  <c:v>2103</c:v>
                </c:pt>
                <c:pt idx="2471">
                  <c:v>2103</c:v>
                </c:pt>
                <c:pt idx="2472">
                  <c:v>2103</c:v>
                </c:pt>
                <c:pt idx="2473">
                  <c:v>2103</c:v>
                </c:pt>
                <c:pt idx="2474">
                  <c:v>2103</c:v>
                </c:pt>
                <c:pt idx="2475">
                  <c:v>2103</c:v>
                </c:pt>
                <c:pt idx="2476">
                  <c:v>2103</c:v>
                </c:pt>
                <c:pt idx="2477">
                  <c:v>2103</c:v>
                </c:pt>
                <c:pt idx="2478">
                  <c:v>2103</c:v>
                </c:pt>
                <c:pt idx="2479">
                  <c:v>2103</c:v>
                </c:pt>
                <c:pt idx="2480">
                  <c:v>2103</c:v>
                </c:pt>
                <c:pt idx="2481">
                  <c:v>2103</c:v>
                </c:pt>
                <c:pt idx="2482">
                  <c:v>2103</c:v>
                </c:pt>
                <c:pt idx="2483">
                  <c:v>2103</c:v>
                </c:pt>
                <c:pt idx="2484">
                  <c:v>2103</c:v>
                </c:pt>
                <c:pt idx="2485">
                  <c:v>2103</c:v>
                </c:pt>
                <c:pt idx="2486">
                  <c:v>2103</c:v>
                </c:pt>
                <c:pt idx="2487">
                  <c:v>2103</c:v>
                </c:pt>
                <c:pt idx="2488">
                  <c:v>2103</c:v>
                </c:pt>
                <c:pt idx="2489">
                  <c:v>2103</c:v>
                </c:pt>
                <c:pt idx="2490">
                  <c:v>2103</c:v>
                </c:pt>
                <c:pt idx="2491">
                  <c:v>2103</c:v>
                </c:pt>
                <c:pt idx="2492">
                  <c:v>2103</c:v>
                </c:pt>
                <c:pt idx="2493">
                  <c:v>2103</c:v>
                </c:pt>
                <c:pt idx="2494">
                  <c:v>2103</c:v>
                </c:pt>
                <c:pt idx="2495">
                  <c:v>2103</c:v>
                </c:pt>
                <c:pt idx="2496">
                  <c:v>2103</c:v>
                </c:pt>
                <c:pt idx="2497">
                  <c:v>2103</c:v>
                </c:pt>
                <c:pt idx="2498">
                  <c:v>2103</c:v>
                </c:pt>
                <c:pt idx="2499">
                  <c:v>2103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2D-4615-902C-5C9389931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881023"/>
        <c:axId val="1913829279"/>
      </c:scatterChart>
      <c:catAx>
        <c:axId val="192388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3829279"/>
        <c:crosses val="autoZero"/>
        <c:auto val="1"/>
        <c:lblAlgn val="ctr"/>
        <c:lblOffset val="1"/>
        <c:tickLblSkip val="250"/>
        <c:tickMarkSkip val="250"/>
        <c:noMultiLvlLbl val="0"/>
      </c:catAx>
      <c:valAx>
        <c:axId val="19138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2388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alpha val="6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Genetic</a:t>
            </a:r>
            <a:r>
              <a:rPr lang="en-US" baseline="0"/>
              <a:t> Algorithms (OX) for gr21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Best solution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'AG (order)'!$AS$4:$AS$2503</c:f>
              <c:numCache>
                <c:formatCode>General</c:formatCode>
                <c:ptCount val="2500"/>
                <c:pt idx="0">
                  <c:v>6064</c:v>
                </c:pt>
                <c:pt idx="1">
                  <c:v>5534</c:v>
                </c:pt>
                <c:pt idx="2">
                  <c:v>5534</c:v>
                </c:pt>
                <c:pt idx="3">
                  <c:v>5306</c:v>
                </c:pt>
                <c:pt idx="4">
                  <c:v>5076</c:v>
                </c:pt>
                <c:pt idx="5">
                  <c:v>5076</c:v>
                </c:pt>
                <c:pt idx="6">
                  <c:v>4458</c:v>
                </c:pt>
                <c:pt idx="7">
                  <c:v>4263</c:v>
                </c:pt>
                <c:pt idx="8">
                  <c:v>4263</c:v>
                </c:pt>
                <c:pt idx="9">
                  <c:v>4263</c:v>
                </c:pt>
                <c:pt idx="10">
                  <c:v>4230</c:v>
                </c:pt>
                <c:pt idx="11">
                  <c:v>4230</c:v>
                </c:pt>
                <c:pt idx="12">
                  <c:v>4230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3940</c:v>
                </c:pt>
                <c:pt idx="26">
                  <c:v>3940</c:v>
                </c:pt>
                <c:pt idx="27">
                  <c:v>3940</c:v>
                </c:pt>
                <c:pt idx="28">
                  <c:v>3940</c:v>
                </c:pt>
                <c:pt idx="29">
                  <c:v>3940</c:v>
                </c:pt>
                <c:pt idx="30">
                  <c:v>3940</c:v>
                </c:pt>
                <c:pt idx="31">
                  <c:v>3940</c:v>
                </c:pt>
                <c:pt idx="32" formatCode="#,##0">
                  <c:v>3916.99999999999</c:v>
                </c:pt>
                <c:pt idx="33" formatCode="#,##0">
                  <c:v>3916.99999999999</c:v>
                </c:pt>
                <c:pt idx="34" formatCode="#,##0">
                  <c:v>3916.99999999999</c:v>
                </c:pt>
                <c:pt idx="35" formatCode="#,##0">
                  <c:v>3916.99999999999</c:v>
                </c:pt>
                <c:pt idx="36" formatCode="#,##0">
                  <c:v>3916.99999999999</c:v>
                </c:pt>
                <c:pt idx="37" formatCode="#,##0">
                  <c:v>3916.99999999999</c:v>
                </c:pt>
                <c:pt idx="38" formatCode="#,##0">
                  <c:v>3916.99999999999</c:v>
                </c:pt>
                <c:pt idx="39" formatCode="#,##0">
                  <c:v>3916.99999999999</c:v>
                </c:pt>
                <c:pt idx="40" formatCode="#,##0">
                  <c:v>3916.99999999999</c:v>
                </c:pt>
                <c:pt idx="41" formatCode="#,##0">
                  <c:v>3916.99999999999</c:v>
                </c:pt>
                <c:pt idx="42" formatCode="#,##0">
                  <c:v>3916.99999999999</c:v>
                </c:pt>
                <c:pt idx="43" formatCode="#,##0">
                  <c:v>3916.99999999999</c:v>
                </c:pt>
                <c:pt idx="44">
                  <c:v>3854</c:v>
                </c:pt>
                <c:pt idx="45">
                  <c:v>3854</c:v>
                </c:pt>
                <c:pt idx="46">
                  <c:v>3854</c:v>
                </c:pt>
                <c:pt idx="47">
                  <c:v>3854</c:v>
                </c:pt>
                <c:pt idx="48">
                  <c:v>3854</c:v>
                </c:pt>
                <c:pt idx="49">
                  <c:v>3854</c:v>
                </c:pt>
                <c:pt idx="50">
                  <c:v>3854</c:v>
                </c:pt>
                <c:pt idx="51">
                  <c:v>3854</c:v>
                </c:pt>
                <c:pt idx="52">
                  <c:v>3854</c:v>
                </c:pt>
                <c:pt idx="53">
                  <c:v>3854</c:v>
                </c:pt>
                <c:pt idx="54">
                  <c:v>3854</c:v>
                </c:pt>
                <c:pt idx="55">
                  <c:v>3854</c:v>
                </c:pt>
                <c:pt idx="56">
                  <c:v>3854</c:v>
                </c:pt>
                <c:pt idx="57">
                  <c:v>3854</c:v>
                </c:pt>
                <c:pt idx="58">
                  <c:v>3854</c:v>
                </c:pt>
                <c:pt idx="59">
                  <c:v>3854</c:v>
                </c:pt>
                <c:pt idx="60">
                  <c:v>3854</c:v>
                </c:pt>
                <c:pt idx="61">
                  <c:v>3854</c:v>
                </c:pt>
                <c:pt idx="62">
                  <c:v>3854</c:v>
                </c:pt>
                <c:pt idx="63" formatCode="#,##0">
                  <c:v>3847</c:v>
                </c:pt>
                <c:pt idx="64" formatCode="#,##0">
                  <c:v>3847</c:v>
                </c:pt>
                <c:pt idx="65" formatCode="#,##0">
                  <c:v>3847</c:v>
                </c:pt>
                <c:pt idx="66" formatCode="#,##0">
                  <c:v>3847</c:v>
                </c:pt>
                <c:pt idx="67" formatCode="#,##0">
                  <c:v>3847</c:v>
                </c:pt>
                <c:pt idx="68" formatCode="#,##0">
                  <c:v>3847</c:v>
                </c:pt>
                <c:pt idx="69" formatCode="#,##0">
                  <c:v>3847</c:v>
                </c:pt>
                <c:pt idx="70" formatCode="#,##0">
                  <c:v>3847</c:v>
                </c:pt>
                <c:pt idx="71" formatCode="#,##0">
                  <c:v>3847</c:v>
                </c:pt>
                <c:pt idx="72" formatCode="#,##0">
                  <c:v>3847</c:v>
                </c:pt>
                <c:pt idx="73" formatCode="#,##0">
                  <c:v>3847</c:v>
                </c:pt>
                <c:pt idx="74" formatCode="#,##0">
                  <c:v>3847</c:v>
                </c:pt>
                <c:pt idx="75" formatCode="#,##0">
                  <c:v>3847</c:v>
                </c:pt>
                <c:pt idx="76" formatCode="#,##0">
                  <c:v>3847</c:v>
                </c:pt>
                <c:pt idx="77" formatCode="#,##0">
                  <c:v>3847</c:v>
                </c:pt>
                <c:pt idx="78" formatCode="#,##0">
                  <c:v>3847</c:v>
                </c:pt>
                <c:pt idx="79" formatCode="#,##0">
                  <c:v>3847</c:v>
                </c:pt>
                <c:pt idx="80" formatCode="#,##0">
                  <c:v>3847</c:v>
                </c:pt>
                <c:pt idx="81" formatCode="#,##0">
                  <c:v>3847</c:v>
                </c:pt>
                <c:pt idx="82" formatCode="#,##0">
                  <c:v>3847</c:v>
                </c:pt>
                <c:pt idx="83">
                  <c:v>3664</c:v>
                </c:pt>
                <c:pt idx="84">
                  <c:v>3664</c:v>
                </c:pt>
                <c:pt idx="85">
                  <c:v>3664</c:v>
                </c:pt>
                <c:pt idx="86">
                  <c:v>3664</c:v>
                </c:pt>
                <c:pt idx="87">
                  <c:v>3639</c:v>
                </c:pt>
                <c:pt idx="88">
                  <c:v>3639</c:v>
                </c:pt>
                <c:pt idx="89">
                  <c:v>3639</c:v>
                </c:pt>
                <c:pt idx="90">
                  <c:v>3639</c:v>
                </c:pt>
                <c:pt idx="91">
                  <c:v>3639</c:v>
                </c:pt>
                <c:pt idx="92">
                  <c:v>3639</c:v>
                </c:pt>
                <c:pt idx="93">
                  <c:v>3639</c:v>
                </c:pt>
                <c:pt idx="94">
                  <c:v>3639</c:v>
                </c:pt>
                <c:pt idx="95">
                  <c:v>3639</c:v>
                </c:pt>
                <c:pt idx="96">
                  <c:v>3639</c:v>
                </c:pt>
                <c:pt idx="97">
                  <c:v>3639</c:v>
                </c:pt>
                <c:pt idx="98">
                  <c:v>3639</c:v>
                </c:pt>
                <c:pt idx="99">
                  <c:v>3639</c:v>
                </c:pt>
                <c:pt idx="100">
                  <c:v>3639</c:v>
                </c:pt>
                <c:pt idx="101">
                  <c:v>3639</c:v>
                </c:pt>
                <c:pt idx="102">
                  <c:v>3639</c:v>
                </c:pt>
                <c:pt idx="103">
                  <c:v>3639</c:v>
                </c:pt>
                <c:pt idx="104">
                  <c:v>3639</c:v>
                </c:pt>
                <c:pt idx="105">
                  <c:v>3639</c:v>
                </c:pt>
                <c:pt idx="106">
                  <c:v>3639</c:v>
                </c:pt>
                <c:pt idx="107" formatCode="#,##0">
                  <c:v>3573.99999999999</c:v>
                </c:pt>
                <c:pt idx="108" formatCode="#,##0">
                  <c:v>3573.99999999999</c:v>
                </c:pt>
                <c:pt idx="109" formatCode="#,##0">
                  <c:v>3573.99999999999</c:v>
                </c:pt>
                <c:pt idx="110" formatCode="#,##0">
                  <c:v>3573.99999999999</c:v>
                </c:pt>
                <c:pt idx="111" formatCode="#,##0">
                  <c:v>3573.99999999999</c:v>
                </c:pt>
                <c:pt idx="112" formatCode="#,##0">
                  <c:v>3573.99999999999</c:v>
                </c:pt>
                <c:pt idx="113" formatCode="#,##0">
                  <c:v>3573.99999999999</c:v>
                </c:pt>
                <c:pt idx="114" formatCode="#,##0">
                  <c:v>3573.99999999999</c:v>
                </c:pt>
                <c:pt idx="115" formatCode="#,##0">
                  <c:v>3573.99999999999</c:v>
                </c:pt>
                <c:pt idx="116" formatCode="#,##0">
                  <c:v>3573.99999999999</c:v>
                </c:pt>
                <c:pt idx="117" formatCode="#,##0">
                  <c:v>3573.99999999999</c:v>
                </c:pt>
                <c:pt idx="118" formatCode="#,##0">
                  <c:v>3573.99999999999</c:v>
                </c:pt>
                <c:pt idx="119" formatCode="#,##0">
                  <c:v>3573.99999999999</c:v>
                </c:pt>
                <c:pt idx="120" formatCode="#,##0">
                  <c:v>3573.99999999999</c:v>
                </c:pt>
                <c:pt idx="121" formatCode="#,##0">
                  <c:v>3573.99999999999</c:v>
                </c:pt>
                <c:pt idx="122" formatCode="#,##0">
                  <c:v>3573.99999999999</c:v>
                </c:pt>
                <c:pt idx="123" formatCode="#,##0">
                  <c:v>3573.99999999999</c:v>
                </c:pt>
                <c:pt idx="124" formatCode="#,##0">
                  <c:v>3573.99999999999</c:v>
                </c:pt>
                <c:pt idx="125" formatCode="#,##0">
                  <c:v>3573.99999999999</c:v>
                </c:pt>
                <c:pt idx="126" formatCode="#,##0">
                  <c:v>3573.99999999999</c:v>
                </c:pt>
                <c:pt idx="127" formatCode="#,##0">
                  <c:v>3573.99999999999</c:v>
                </c:pt>
                <c:pt idx="128" formatCode="#,##0">
                  <c:v>3573.99999999999</c:v>
                </c:pt>
                <c:pt idx="129" formatCode="#,##0">
                  <c:v>3573.99999999999</c:v>
                </c:pt>
                <c:pt idx="130" formatCode="#,##0">
                  <c:v>3573.99999999999</c:v>
                </c:pt>
                <c:pt idx="131" formatCode="#,##0">
                  <c:v>3573.99999999999</c:v>
                </c:pt>
                <c:pt idx="132" formatCode="#,##0">
                  <c:v>3573.99999999999</c:v>
                </c:pt>
                <c:pt idx="133" formatCode="#,##0">
                  <c:v>3573.99999999999</c:v>
                </c:pt>
                <c:pt idx="134" formatCode="#,##0">
                  <c:v>3573.99999999999</c:v>
                </c:pt>
                <c:pt idx="135" formatCode="#,##0">
                  <c:v>3573.99999999999</c:v>
                </c:pt>
                <c:pt idx="136" formatCode="#,##0">
                  <c:v>3573.99999999999</c:v>
                </c:pt>
                <c:pt idx="137" formatCode="#,##0">
                  <c:v>3573.99999999999</c:v>
                </c:pt>
                <c:pt idx="138" formatCode="#,##0">
                  <c:v>3573.99999999999</c:v>
                </c:pt>
                <c:pt idx="139" formatCode="#,##0">
                  <c:v>3573.99999999999</c:v>
                </c:pt>
                <c:pt idx="140" formatCode="#,##0">
                  <c:v>3573.99999999999</c:v>
                </c:pt>
                <c:pt idx="141" formatCode="#,##0">
                  <c:v>3573.99999999999</c:v>
                </c:pt>
                <c:pt idx="142" formatCode="#,##0">
                  <c:v>3573.99999999999</c:v>
                </c:pt>
                <c:pt idx="143" formatCode="#,##0">
                  <c:v>3573.99999999999</c:v>
                </c:pt>
                <c:pt idx="144" formatCode="#,##0">
                  <c:v>3573.99999999999</c:v>
                </c:pt>
                <c:pt idx="145">
                  <c:v>3264</c:v>
                </c:pt>
                <c:pt idx="146">
                  <c:v>3264</c:v>
                </c:pt>
                <c:pt idx="147">
                  <c:v>3264</c:v>
                </c:pt>
                <c:pt idx="148">
                  <c:v>3264</c:v>
                </c:pt>
                <c:pt idx="149">
                  <c:v>3264</c:v>
                </c:pt>
                <c:pt idx="150">
                  <c:v>3264</c:v>
                </c:pt>
                <c:pt idx="151">
                  <c:v>3264</c:v>
                </c:pt>
                <c:pt idx="152">
                  <c:v>3264</c:v>
                </c:pt>
                <c:pt idx="153">
                  <c:v>3264</c:v>
                </c:pt>
                <c:pt idx="154">
                  <c:v>3264</c:v>
                </c:pt>
                <c:pt idx="155">
                  <c:v>3264</c:v>
                </c:pt>
                <c:pt idx="156">
                  <c:v>3264</c:v>
                </c:pt>
                <c:pt idx="157">
                  <c:v>3264</c:v>
                </c:pt>
                <c:pt idx="158">
                  <c:v>3264</c:v>
                </c:pt>
                <c:pt idx="159">
                  <c:v>3264</c:v>
                </c:pt>
                <c:pt idx="160">
                  <c:v>3264</c:v>
                </c:pt>
                <c:pt idx="161">
                  <c:v>3264</c:v>
                </c:pt>
                <c:pt idx="162">
                  <c:v>3264</c:v>
                </c:pt>
                <c:pt idx="163">
                  <c:v>3264</c:v>
                </c:pt>
                <c:pt idx="164">
                  <c:v>3237</c:v>
                </c:pt>
                <c:pt idx="165">
                  <c:v>3237</c:v>
                </c:pt>
                <c:pt idx="166">
                  <c:v>3221</c:v>
                </c:pt>
                <c:pt idx="167">
                  <c:v>3221</c:v>
                </c:pt>
                <c:pt idx="168">
                  <c:v>3221</c:v>
                </c:pt>
                <c:pt idx="169">
                  <c:v>3221</c:v>
                </c:pt>
                <c:pt idx="170">
                  <c:v>3221</c:v>
                </c:pt>
                <c:pt idx="171">
                  <c:v>3221</c:v>
                </c:pt>
                <c:pt idx="172">
                  <c:v>3221</c:v>
                </c:pt>
                <c:pt idx="173">
                  <c:v>3221</c:v>
                </c:pt>
                <c:pt idx="174">
                  <c:v>3114</c:v>
                </c:pt>
                <c:pt idx="175">
                  <c:v>3114</c:v>
                </c:pt>
                <c:pt idx="176">
                  <c:v>3114</c:v>
                </c:pt>
                <c:pt idx="177">
                  <c:v>3114</c:v>
                </c:pt>
                <c:pt idx="178">
                  <c:v>3114</c:v>
                </c:pt>
                <c:pt idx="179">
                  <c:v>3114</c:v>
                </c:pt>
                <c:pt idx="180">
                  <c:v>3114</c:v>
                </c:pt>
                <c:pt idx="181">
                  <c:v>3114</c:v>
                </c:pt>
                <c:pt idx="182">
                  <c:v>3114</c:v>
                </c:pt>
                <c:pt idx="183">
                  <c:v>3114</c:v>
                </c:pt>
                <c:pt idx="184">
                  <c:v>3114</c:v>
                </c:pt>
                <c:pt idx="185">
                  <c:v>3114</c:v>
                </c:pt>
                <c:pt idx="186">
                  <c:v>3114</c:v>
                </c:pt>
                <c:pt idx="187">
                  <c:v>3114</c:v>
                </c:pt>
                <c:pt idx="188">
                  <c:v>3114</c:v>
                </c:pt>
                <c:pt idx="189">
                  <c:v>3114</c:v>
                </c:pt>
                <c:pt idx="190">
                  <c:v>3114</c:v>
                </c:pt>
                <c:pt idx="191">
                  <c:v>3057</c:v>
                </c:pt>
                <c:pt idx="192">
                  <c:v>3057</c:v>
                </c:pt>
                <c:pt idx="193">
                  <c:v>3057</c:v>
                </c:pt>
                <c:pt idx="194">
                  <c:v>3057</c:v>
                </c:pt>
                <c:pt idx="195">
                  <c:v>3057</c:v>
                </c:pt>
                <c:pt idx="196">
                  <c:v>3057</c:v>
                </c:pt>
                <c:pt idx="197">
                  <c:v>3057</c:v>
                </c:pt>
                <c:pt idx="198">
                  <c:v>3057</c:v>
                </c:pt>
                <c:pt idx="199">
                  <c:v>3057</c:v>
                </c:pt>
                <c:pt idx="200">
                  <c:v>3057</c:v>
                </c:pt>
                <c:pt idx="201">
                  <c:v>3057</c:v>
                </c:pt>
                <c:pt idx="202">
                  <c:v>3057</c:v>
                </c:pt>
                <c:pt idx="203">
                  <c:v>3057</c:v>
                </c:pt>
                <c:pt idx="204">
                  <c:v>3057</c:v>
                </c:pt>
                <c:pt idx="205">
                  <c:v>3057</c:v>
                </c:pt>
                <c:pt idx="206">
                  <c:v>3057</c:v>
                </c:pt>
                <c:pt idx="207">
                  <c:v>3057</c:v>
                </c:pt>
                <c:pt idx="208">
                  <c:v>3057</c:v>
                </c:pt>
                <c:pt idx="209">
                  <c:v>3057</c:v>
                </c:pt>
                <c:pt idx="210">
                  <c:v>3057</c:v>
                </c:pt>
                <c:pt idx="211">
                  <c:v>3057</c:v>
                </c:pt>
                <c:pt idx="212">
                  <c:v>3057</c:v>
                </c:pt>
                <c:pt idx="213">
                  <c:v>3057</c:v>
                </c:pt>
                <c:pt idx="214">
                  <c:v>3057</c:v>
                </c:pt>
                <c:pt idx="215">
                  <c:v>3057</c:v>
                </c:pt>
                <c:pt idx="216">
                  <c:v>3057</c:v>
                </c:pt>
                <c:pt idx="217">
                  <c:v>3057</c:v>
                </c:pt>
                <c:pt idx="218">
                  <c:v>3057</c:v>
                </c:pt>
                <c:pt idx="219">
                  <c:v>3057</c:v>
                </c:pt>
                <c:pt idx="220">
                  <c:v>3057</c:v>
                </c:pt>
                <c:pt idx="221">
                  <c:v>3057</c:v>
                </c:pt>
                <c:pt idx="222">
                  <c:v>3057</c:v>
                </c:pt>
                <c:pt idx="223">
                  <c:v>3057</c:v>
                </c:pt>
                <c:pt idx="224">
                  <c:v>3057</c:v>
                </c:pt>
                <c:pt idx="225">
                  <c:v>3057</c:v>
                </c:pt>
                <c:pt idx="226">
                  <c:v>3057</c:v>
                </c:pt>
                <c:pt idx="227">
                  <c:v>3057</c:v>
                </c:pt>
                <c:pt idx="228">
                  <c:v>3057</c:v>
                </c:pt>
                <c:pt idx="229">
                  <c:v>3057</c:v>
                </c:pt>
                <c:pt idx="230">
                  <c:v>3057</c:v>
                </c:pt>
                <c:pt idx="231">
                  <c:v>3057</c:v>
                </c:pt>
                <c:pt idx="232">
                  <c:v>3057</c:v>
                </c:pt>
                <c:pt idx="233">
                  <c:v>3057</c:v>
                </c:pt>
                <c:pt idx="234">
                  <c:v>3057</c:v>
                </c:pt>
                <c:pt idx="235">
                  <c:v>3057</c:v>
                </c:pt>
                <c:pt idx="236">
                  <c:v>3057</c:v>
                </c:pt>
                <c:pt idx="237">
                  <c:v>3057</c:v>
                </c:pt>
                <c:pt idx="238">
                  <c:v>3057</c:v>
                </c:pt>
                <c:pt idx="239">
                  <c:v>3057</c:v>
                </c:pt>
                <c:pt idx="240">
                  <c:v>3057</c:v>
                </c:pt>
                <c:pt idx="241">
                  <c:v>3057</c:v>
                </c:pt>
                <c:pt idx="242">
                  <c:v>3057</c:v>
                </c:pt>
                <c:pt idx="243">
                  <c:v>3057</c:v>
                </c:pt>
                <c:pt idx="244">
                  <c:v>3057</c:v>
                </c:pt>
                <c:pt idx="245">
                  <c:v>2907</c:v>
                </c:pt>
                <c:pt idx="246">
                  <c:v>2907</c:v>
                </c:pt>
                <c:pt idx="247">
                  <c:v>2907</c:v>
                </c:pt>
                <c:pt idx="248">
                  <c:v>2907</c:v>
                </c:pt>
                <c:pt idx="249">
                  <c:v>2907</c:v>
                </c:pt>
                <c:pt idx="250">
                  <c:v>2907</c:v>
                </c:pt>
                <c:pt idx="251">
                  <c:v>2907</c:v>
                </c:pt>
                <c:pt idx="252">
                  <c:v>2907</c:v>
                </c:pt>
                <c:pt idx="253">
                  <c:v>2907</c:v>
                </c:pt>
                <c:pt idx="254">
                  <c:v>2907</c:v>
                </c:pt>
                <c:pt idx="255">
                  <c:v>2907</c:v>
                </c:pt>
                <c:pt idx="256">
                  <c:v>2907</c:v>
                </c:pt>
                <c:pt idx="257">
                  <c:v>2907</c:v>
                </c:pt>
                <c:pt idx="258">
                  <c:v>2907</c:v>
                </c:pt>
                <c:pt idx="259">
                  <c:v>2907</c:v>
                </c:pt>
                <c:pt idx="260">
                  <c:v>2907</c:v>
                </c:pt>
                <c:pt idx="261">
                  <c:v>2907</c:v>
                </c:pt>
                <c:pt idx="262">
                  <c:v>2907</c:v>
                </c:pt>
                <c:pt idx="263">
                  <c:v>2907</c:v>
                </c:pt>
                <c:pt idx="264">
                  <c:v>2907</c:v>
                </c:pt>
                <c:pt idx="265">
                  <c:v>2907</c:v>
                </c:pt>
                <c:pt idx="266">
                  <c:v>2907</c:v>
                </c:pt>
                <c:pt idx="267">
                  <c:v>2907</c:v>
                </c:pt>
                <c:pt idx="268">
                  <c:v>2907</c:v>
                </c:pt>
                <c:pt idx="269">
                  <c:v>2853</c:v>
                </c:pt>
                <c:pt idx="270">
                  <c:v>2853</c:v>
                </c:pt>
                <c:pt idx="271">
                  <c:v>2789</c:v>
                </c:pt>
                <c:pt idx="272">
                  <c:v>2766</c:v>
                </c:pt>
                <c:pt idx="273">
                  <c:v>2766</c:v>
                </c:pt>
                <c:pt idx="274">
                  <c:v>2766</c:v>
                </c:pt>
                <c:pt idx="275">
                  <c:v>2766</c:v>
                </c:pt>
                <c:pt idx="276">
                  <c:v>2766</c:v>
                </c:pt>
                <c:pt idx="277">
                  <c:v>2709</c:v>
                </c:pt>
                <c:pt idx="278">
                  <c:v>2709</c:v>
                </c:pt>
                <c:pt idx="279">
                  <c:v>2709</c:v>
                </c:pt>
                <c:pt idx="280">
                  <c:v>2709</c:v>
                </c:pt>
                <c:pt idx="281">
                  <c:v>2709</c:v>
                </c:pt>
                <c:pt idx="282">
                  <c:v>2709</c:v>
                </c:pt>
                <c:pt idx="283">
                  <c:v>2709</c:v>
                </c:pt>
                <c:pt idx="284">
                  <c:v>2709</c:v>
                </c:pt>
                <c:pt idx="285">
                  <c:v>2709</c:v>
                </c:pt>
                <c:pt idx="286">
                  <c:v>2709</c:v>
                </c:pt>
                <c:pt idx="287">
                  <c:v>2709</c:v>
                </c:pt>
                <c:pt idx="288">
                  <c:v>2709</c:v>
                </c:pt>
                <c:pt idx="289">
                  <c:v>2709</c:v>
                </c:pt>
                <c:pt idx="290">
                  <c:v>2709</c:v>
                </c:pt>
                <c:pt idx="291">
                  <c:v>2709</c:v>
                </c:pt>
                <c:pt idx="292">
                  <c:v>2709</c:v>
                </c:pt>
                <c:pt idx="293">
                  <c:v>2709</c:v>
                </c:pt>
                <c:pt idx="294">
                  <c:v>2709</c:v>
                </c:pt>
                <c:pt idx="295">
                  <c:v>2709</c:v>
                </c:pt>
                <c:pt idx="296">
                  <c:v>2709</c:v>
                </c:pt>
                <c:pt idx="297">
                  <c:v>2709</c:v>
                </c:pt>
                <c:pt idx="298">
                  <c:v>2709</c:v>
                </c:pt>
                <c:pt idx="299">
                  <c:v>2709</c:v>
                </c:pt>
                <c:pt idx="300">
                  <c:v>2709</c:v>
                </c:pt>
                <c:pt idx="301">
                  <c:v>2709</c:v>
                </c:pt>
                <c:pt idx="302">
                  <c:v>2709</c:v>
                </c:pt>
                <c:pt idx="303">
                  <c:v>2709</c:v>
                </c:pt>
                <c:pt idx="304">
                  <c:v>2709</c:v>
                </c:pt>
                <c:pt idx="305">
                  <c:v>2709</c:v>
                </c:pt>
                <c:pt idx="306">
                  <c:v>2709</c:v>
                </c:pt>
                <c:pt idx="307">
                  <c:v>2709</c:v>
                </c:pt>
                <c:pt idx="308">
                  <c:v>2709</c:v>
                </c:pt>
                <c:pt idx="309">
                  <c:v>2709</c:v>
                </c:pt>
                <c:pt idx="310">
                  <c:v>2709</c:v>
                </c:pt>
                <c:pt idx="311">
                  <c:v>2709</c:v>
                </c:pt>
                <c:pt idx="312">
                  <c:v>2709</c:v>
                </c:pt>
                <c:pt idx="313">
                  <c:v>2709</c:v>
                </c:pt>
                <c:pt idx="314">
                  <c:v>2709</c:v>
                </c:pt>
                <c:pt idx="315">
                  <c:v>2709</c:v>
                </c:pt>
                <c:pt idx="316">
                  <c:v>2709</c:v>
                </c:pt>
                <c:pt idx="317">
                  <c:v>2709</c:v>
                </c:pt>
                <c:pt idx="318">
                  <c:v>2709</c:v>
                </c:pt>
                <c:pt idx="319">
                  <c:v>2709</c:v>
                </c:pt>
                <c:pt idx="320">
                  <c:v>2709</c:v>
                </c:pt>
                <c:pt idx="321">
                  <c:v>2709</c:v>
                </c:pt>
                <c:pt idx="322">
                  <c:v>2709</c:v>
                </c:pt>
                <c:pt idx="323">
                  <c:v>2709</c:v>
                </c:pt>
                <c:pt idx="324">
                  <c:v>2709</c:v>
                </c:pt>
                <c:pt idx="325">
                  <c:v>2709</c:v>
                </c:pt>
                <c:pt idx="326">
                  <c:v>2709</c:v>
                </c:pt>
                <c:pt idx="327">
                  <c:v>2709</c:v>
                </c:pt>
                <c:pt idx="328">
                  <c:v>2709</c:v>
                </c:pt>
                <c:pt idx="329">
                  <c:v>2709</c:v>
                </c:pt>
                <c:pt idx="330">
                  <c:v>2709</c:v>
                </c:pt>
                <c:pt idx="331">
                  <c:v>2709</c:v>
                </c:pt>
                <c:pt idx="332">
                  <c:v>2709</c:v>
                </c:pt>
                <c:pt idx="333">
                  <c:v>2709</c:v>
                </c:pt>
                <c:pt idx="334">
                  <c:v>2709</c:v>
                </c:pt>
                <c:pt idx="335">
                  <c:v>2709</c:v>
                </c:pt>
                <c:pt idx="336">
                  <c:v>2709</c:v>
                </c:pt>
                <c:pt idx="337">
                  <c:v>2709</c:v>
                </c:pt>
                <c:pt idx="338">
                  <c:v>2709</c:v>
                </c:pt>
                <c:pt idx="339">
                  <c:v>2709</c:v>
                </c:pt>
                <c:pt idx="340">
                  <c:v>2709</c:v>
                </c:pt>
                <c:pt idx="341">
                  <c:v>2709</c:v>
                </c:pt>
                <c:pt idx="342">
                  <c:v>2709</c:v>
                </c:pt>
                <c:pt idx="343">
                  <c:v>2709</c:v>
                </c:pt>
                <c:pt idx="344">
                  <c:v>2709</c:v>
                </c:pt>
                <c:pt idx="345">
                  <c:v>2709</c:v>
                </c:pt>
                <c:pt idx="346">
                  <c:v>2709</c:v>
                </c:pt>
                <c:pt idx="347">
                  <c:v>2709</c:v>
                </c:pt>
                <c:pt idx="348">
                  <c:v>2709</c:v>
                </c:pt>
                <c:pt idx="349">
                  <c:v>2709</c:v>
                </c:pt>
                <c:pt idx="350">
                  <c:v>2709</c:v>
                </c:pt>
                <c:pt idx="351">
                  <c:v>2709</c:v>
                </c:pt>
                <c:pt idx="352">
                  <c:v>2709</c:v>
                </c:pt>
                <c:pt idx="353">
                  <c:v>2709</c:v>
                </c:pt>
                <c:pt idx="354">
                  <c:v>2709</c:v>
                </c:pt>
                <c:pt idx="355">
                  <c:v>2709</c:v>
                </c:pt>
                <c:pt idx="356">
                  <c:v>2709</c:v>
                </c:pt>
                <c:pt idx="357">
                  <c:v>2709</c:v>
                </c:pt>
                <c:pt idx="358">
                  <c:v>2709</c:v>
                </c:pt>
                <c:pt idx="359">
                  <c:v>2709</c:v>
                </c:pt>
                <c:pt idx="360">
                  <c:v>2709</c:v>
                </c:pt>
                <c:pt idx="361">
                  <c:v>2709</c:v>
                </c:pt>
                <c:pt idx="362">
                  <c:v>2709</c:v>
                </c:pt>
                <c:pt idx="363">
                  <c:v>2709</c:v>
                </c:pt>
                <c:pt idx="364">
                  <c:v>2709</c:v>
                </c:pt>
                <c:pt idx="365">
                  <c:v>2709</c:v>
                </c:pt>
                <c:pt idx="366">
                  <c:v>2709</c:v>
                </c:pt>
                <c:pt idx="367">
                  <c:v>2709</c:v>
                </c:pt>
                <c:pt idx="368">
                  <c:v>2709</c:v>
                </c:pt>
                <c:pt idx="369">
                  <c:v>2709</c:v>
                </c:pt>
                <c:pt idx="370">
                  <c:v>2709</c:v>
                </c:pt>
                <c:pt idx="371">
                  <c:v>2709</c:v>
                </c:pt>
                <c:pt idx="372">
                  <c:v>2709</c:v>
                </c:pt>
                <c:pt idx="373">
                  <c:v>2709</c:v>
                </c:pt>
                <c:pt idx="374">
                  <c:v>2709</c:v>
                </c:pt>
                <c:pt idx="375">
                  <c:v>2709</c:v>
                </c:pt>
                <c:pt idx="376">
                  <c:v>2709</c:v>
                </c:pt>
                <c:pt idx="377">
                  <c:v>2709</c:v>
                </c:pt>
                <c:pt idx="378">
                  <c:v>2709</c:v>
                </c:pt>
                <c:pt idx="379">
                  <c:v>2709</c:v>
                </c:pt>
                <c:pt idx="380">
                  <c:v>2709</c:v>
                </c:pt>
                <c:pt idx="381">
                  <c:v>2709</c:v>
                </c:pt>
                <c:pt idx="382">
                  <c:v>2709</c:v>
                </c:pt>
                <c:pt idx="383">
                  <c:v>2709</c:v>
                </c:pt>
                <c:pt idx="384">
                  <c:v>2709</c:v>
                </c:pt>
                <c:pt idx="385">
                  <c:v>2709</c:v>
                </c:pt>
                <c:pt idx="386">
                  <c:v>2709</c:v>
                </c:pt>
                <c:pt idx="387">
                  <c:v>2709</c:v>
                </c:pt>
                <c:pt idx="388">
                  <c:v>2709</c:v>
                </c:pt>
                <c:pt idx="389">
                  <c:v>2709</c:v>
                </c:pt>
                <c:pt idx="390">
                  <c:v>2709</c:v>
                </c:pt>
                <c:pt idx="391">
                  <c:v>2709</c:v>
                </c:pt>
                <c:pt idx="392">
                  <c:v>2709</c:v>
                </c:pt>
                <c:pt idx="393">
                  <c:v>2709</c:v>
                </c:pt>
                <c:pt idx="394">
                  <c:v>2709</c:v>
                </c:pt>
                <c:pt idx="395">
                  <c:v>2709</c:v>
                </c:pt>
                <c:pt idx="396">
                  <c:v>2709</c:v>
                </c:pt>
                <c:pt idx="397">
                  <c:v>2709</c:v>
                </c:pt>
                <c:pt idx="398">
                  <c:v>2709</c:v>
                </c:pt>
                <c:pt idx="399">
                  <c:v>2709</c:v>
                </c:pt>
                <c:pt idx="400">
                  <c:v>2709</c:v>
                </c:pt>
                <c:pt idx="401">
                  <c:v>2709</c:v>
                </c:pt>
                <c:pt idx="402">
                  <c:v>2709</c:v>
                </c:pt>
                <c:pt idx="403">
                  <c:v>2709</c:v>
                </c:pt>
                <c:pt idx="404">
                  <c:v>2709</c:v>
                </c:pt>
                <c:pt idx="405">
                  <c:v>2709</c:v>
                </c:pt>
                <c:pt idx="406">
                  <c:v>2709</c:v>
                </c:pt>
                <c:pt idx="407">
                  <c:v>2709</c:v>
                </c:pt>
                <c:pt idx="408">
                  <c:v>2709</c:v>
                </c:pt>
                <c:pt idx="409">
                  <c:v>2709</c:v>
                </c:pt>
                <c:pt idx="410">
                  <c:v>2709</c:v>
                </c:pt>
                <c:pt idx="411">
                  <c:v>2709</c:v>
                </c:pt>
                <c:pt idx="412">
                  <c:v>2709</c:v>
                </c:pt>
                <c:pt idx="413">
                  <c:v>2709</c:v>
                </c:pt>
                <c:pt idx="414">
                  <c:v>2709</c:v>
                </c:pt>
                <c:pt idx="415">
                  <c:v>2709</c:v>
                </c:pt>
                <c:pt idx="416">
                  <c:v>2709</c:v>
                </c:pt>
                <c:pt idx="417">
                  <c:v>2709</c:v>
                </c:pt>
                <c:pt idx="418">
                  <c:v>2709</c:v>
                </c:pt>
                <c:pt idx="419">
                  <c:v>2709</c:v>
                </c:pt>
                <c:pt idx="420">
                  <c:v>2709</c:v>
                </c:pt>
                <c:pt idx="421">
                  <c:v>2709</c:v>
                </c:pt>
                <c:pt idx="422">
                  <c:v>2709</c:v>
                </c:pt>
                <c:pt idx="423">
                  <c:v>2709</c:v>
                </c:pt>
                <c:pt idx="424">
                  <c:v>2709</c:v>
                </c:pt>
                <c:pt idx="425">
                  <c:v>2709</c:v>
                </c:pt>
                <c:pt idx="426">
                  <c:v>2709</c:v>
                </c:pt>
                <c:pt idx="427">
                  <c:v>2709</c:v>
                </c:pt>
                <c:pt idx="428">
                  <c:v>2709</c:v>
                </c:pt>
                <c:pt idx="429">
                  <c:v>2709</c:v>
                </c:pt>
                <c:pt idx="430">
                  <c:v>2709</c:v>
                </c:pt>
                <c:pt idx="431">
                  <c:v>2709</c:v>
                </c:pt>
                <c:pt idx="432">
                  <c:v>2709</c:v>
                </c:pt>
                <c:pt idx="433">
                  <c:v>2709</c:v>
                </c:pt>
                <c:pt idx="434">
                  <c:v>2709</c:v>
                </c:pt>
                <c:pt idx="435">
                  <c:v>2709</c:v>
                </c:pt>
                <c:pt idx="436">
                  <c:v>2709</c:v>
                </c:pt>
                <c:pt idx="437">
                  <c:v>2709</c:v>
                </c:pt>
                <c:pt idx="438">
                  <c:v>2709</c:v>
                </c:pt>
                <c:pt idx="439">
                  <c:v>2709</c:v>
                </c:pt>
                <c:pt idx="440">
                  <c:v>2709</c:v>
                </c:pt>
                <c:pt idx="441">
                  <c:v>2709</c:v>
                </c:pt>
                <c:pt idx="442">
                  <c:v>2709</c:v>
                </c:pt>
                <c:pt idx="443">
                  <c:v>2709</c:v>
                </c:pt>
                <c:pt idx="444">
                  <c:v>2709</c:v>
                </c:pt>
                <c:pt idx="445">
                  <c:v>2709</c:v>
                </c:pt>
                <c:pt idx="446">
                  <c:v>2709</c:v>
                </c:pt>
                <c:pt idx="447">
                  <c:v>2709</c:v>
                </c:pt>
                <c:pt idx="448">
                  <c:v>2709</c:v>
                </c:pt>
                <c:pt idx="449">
                  <c:v>2709</c:v>
                </c:pt>
                <c:pt idx="450">
                  <c:v>2709</c:v>
                </c:pt>
                <c:pt idx="451">
                  <c:v>2709</c:v>
                </c:pt>
                <c:pt idx="452">
                  <c:v>2709</c:v>
                </c:pt>
                <c:pt idx="453">
                  <c:v>2709</c:v>
                </c:pt>
                <c:pt idx="454">
                  <c:v>2709</c:v>
                </c:pt>
                <c:pt idx="455">
                  <c:v>2709</c:v>
                </c:pt>
                <c:pt idx="456">
                  <c:v>2709</c:v>
                </c:pt>
                <c:pt idx="457">
                  <c:v>2709</c:v>
                </c:pt>
                <c:pt idx="458">
                  <c:v>2709</c:v>
                </c:pt>
                <c:pt idx="459">
                  <c:v>2709</c:v>
                </c:pt>
                <c:pt idx="460">
                  <c:v>2709</c:v>
                </c:pt>
                <c:pt idx="461">
                  <c:v>2709</c:v>
                </c:pt>
                <c:pt idx="462">
                  <c:v>2709</c:v>
                </c:pt>
                <c:pt idx="463">
                  <c:v>2709</c:v>
                </c:pt>
                <c:pt idx="464">
                  <c:v>2709</c:v>
                </c:pt>
                <c:pt idx="465">
                  <c:v>2709</c:v>
                </c:pt>
                <c:pt idx="466">
                  <c:v>2709</c:v>
                </c:pt>
                <c:pt idx="467">
                  <c:v>2709</c:v>
                </c:pt>
                <c:pt idx="468">
                  <c:v>2709</c:v>
                </c:pt>
                <c:pt idx="469">
                  <c:v>2709</c:v>
                </c:pt>
                <c:pt idx="470">
                  <c:v>2709</c:v>
                </c:pt>
                <c:pt idx="471">
                  <c:v>2709</c:v>
                </c:pt>
                <c:pt idx="472">
                  <c:v>2709</c:v>
                </c:pt>
                <c:pt idx="473">
                  <c:v>2709</c:v>
                </c:pt>
                <c:pt idx="474">
                  <c:v>2709</c:v>
                </c:pt>
                <c:pt idx="475">
                  <c:v>2709</c:v>
                </c:pt>
                <c:pt idx="476">
                  <c:v>2709</c:v>
                </c:pt>
                <c:pt idx="477">
                  <c:v>2709</c:v>
                </c:pt>
                <c:pt idx="478">
                  <c:v>2709</c:v>
                </c:pt>
                <c:pt idx="479">
                  <c:v>2709</c:v>
                </c:pt>
                <c:pt idx="480">
                  <c:v>2709</c:v>
                </c:pt>
                <c:pt idx="481">
                  <c:v>2709</c:v>
                </c:pt>
                <c:pt idx="482">
                  <c:v>2709</c:v>
                </c:pt>
                <c:pt idx="483">
                  <c:v>2709</c:v>
                </c:pt>
                <c:pt idx="484">
                  <c:v>2709</c:v>
                </c:pt>
                <c:pt idx="485">
                  <c:v>2709</c:v>
                </c:pt>
                <c:pt idx="486">
                  <c:v>2709</c:v>
                </c:pt>
                <c:pt idx="487">
                  <c:v>2709</c:v>
                </c:pt>
                <c:pt idx="488">
                  <c:v>2709</c:v>
                </c:pt>
                <c:pt idx="489">
                  <c:v>2709</c:v>
                </c:pt>
                <c:pt idx="490">
                  <c:v>2709</c:v>
                </c:pt>
                <c:pt idx="491">
                  <c:v>2709</c:v>
                </c:pt>
                <c:pt idx="492">
                  <c:v>2709</c:v>
                </c:pt>
                <c:pt idx="493">
                  <c:v>2709</c:v>
                </c:pt>
                <c:pt idx="494">
                  <c:v>2709</c:v>
                </c:pt>
                <c:pt idx="495">
                  <c:v>2709</c:v>
                </c:pt>
                <c:pt idx="496">
                  <c:v>2709</c:v>
                </c:pt>
                <c:pt idx="497">
                  <c:v>2709</c:v>
                </c:pt>
                <c:pt idx="498">
                  <c:v>2709</c:v>
                </c:pt>
                <c:pt idx="499">
                  <c:v>2709</c:v>
                </c:pt>
                <c:pt idx="500">
                  <c:v>2709</c:v>
                </c:pt>
                <c:pt idx="501">
                  <c:v>2709</c:v>
                </c:pt>
                <c:pt idx="502">
                  <c:v>2709</c:v>
                </c:pt>
                <c:pt idx="503">
                  <c:v>2709</c:v>
                </c:pt>
                <c:pt idx="504">
                  <c:v>2709</c:v>
                </c:pt>
                <c:pt idx="505">
                  <c:v>2709</c:v>
                </c:pt>
                <c:pt idx="506">
                  <c:v>2709</c:v>
                </c:pt>
                <c:pt idx="507">
                  <c:v>2709</c:v>
                </c:pt>
                <c:pt idx="508">
                  <c:v>2709</c:v>
                </c:pt>
                <c:pt idx="509">
                  <c:v>2709</c:v>
                </c:pt>
                <c:pt idx="510">
                  <c:v>2709</c:v>
                </c:pt>
                <c:pt idx="511">
                  <c:v>2709</c:v>
                </c:pt>
                <c:pt idx="512">
                  <c:v>2709</c:v>
                </c:pt>
                <c:pt idx="513">
                  <c:v>2709</c:v>
                </c:pt>
                <c:pt idx="514">
                  <c:v>2709</c:v>
                </c:pt>
                <c:pt idx="515">
                  <c:v>2709</c:v>
                </c:pt>
                <c:pt idx="516">
                  <c:v>2709</c:v>
                </c:pt>
                <c:pt idx="517">
                  <c:v>2709</c:v>
                </c:pt>
                <c:pt idx="518">
                  <c:v>2709</c:v>
                </c:pt>
                <c:pt idx="519">
                  <c:v>2709</c:v>
                </c:pt>
                <c:pt idx="520">
                  <c:v>2709</c:v>
                </c:pt>
                <c:pt idx="521">
                  <c:v>2709</c:v>
                </c:pt>
                <c:pt idx="522">
                  <c:v>2709</c:v>
                </c:pt>
                <c:pt idx="523">
                  <c:v>2709</c:v>
                </c:pt>
                <c:pt idx="524">
                  <c:v>2709</c:v>
                </c:pt>
                <c:pt idx="525">
                  <c:v>2709</c:v>
                </c:pt>
                <c:pt idx="526">
                  <c:v>2709</c:v>
                </c:pt>
                <c:pt idx="527">
                  <c:v>2709</c:v>
                </c:pt>
                <c:pt idx="528">
                  <c:v>2709</c:v>
                </c:pt>
                <c:pt idx="529">
                  <c:v>2709</c:v>
                </c:pt>
                <c:pt idx="530">
                  <c:v>2709</c:v>
                </c:pt>
                <c:pt idx="531">
                  <c:v>2709</c:v>
                </c:pt>
                <c:pt idx="532">
                  <c:v>2709</c:v>
                </c:pt>
                <c:pt idx="533">
                  <c:v>2709</c:v>
                </c:pt>
                <c:pt idx="534">
                  <c:v>2709</c:v>
                </c:pt>
                <c:pt idx="535">
                  <c:v>2707</c:v>
                </c:pt>
                <c:pt idx="536">
                  <c:v>2707</c:v>
                </c:pt>
                <c:pt idx="537">
                  <c:v>2707</c:v>
                </c:pt>
                <c:pt idx="538">
                  <c:v>2707</c:v>
                </c:pt>
                <c:pt idx="539">
                  <c:v>2707</c:v>
                </c:pt>
                <c:pt idx="540">
                  <c:v>2707</c:v>
                </c:pt>
                <c:pt idx="541">
                  <c:v>2707</c:v>
                </c:pt>
                <c:pt idx="542">
                  <c:v>2707</c:v>
                </c:pt>
                <c:pt idx="543">
                  <c:v>2707</c:v>
                </c:pt>
                <c:pt idx="544">
                  <c:v>2707</c:v>
                </c:pt>
                <c:pt idx="545">
                  <c:v>2707</c:v>
                </c:pt>
                <c:pt idx="546">
                  <c:v>2707</c:v>
                </c:pt>
                <c:pt idx="547">
                  <c:v>2707</c:v>
                </c:pt>
                <c:pt idx="548">
                  <c:v>2707</c:v>
                </c:pt>
                <c:pt idx="549">
                  <c:v>2707</c:v>
                </c:pt>
                <c:pt idx="550">
                  <c:v>2707</c:v>
                </c:pt>
                <c:pt idx="551">
                  <c:v>2707</c:v>
                </c:pt>
                <c:pt idx="552">
                  <c:v>2707</c:v>
                </c:pt>
                <c:pt idx="553">
                  <c:v>2707</c:v>
                </c:pt>
                <c:pt idx="554">
                  <c:v>2707</c:v>
                </c:pt>
                <c:pt idx="555">
                  <c:v>2707</c:v>
                </c:pt>
                <c:pt idx="556">
                  <c:v>2707</c:v>
                </c:pt>
                <c:pt idx="557">
                  <c:v>2707</c:v>
                </c:pt>
                <c:pt idx="558">
                  <c:v>2707</c:v>
                </c:pt>
                <c:pt idx="559">
                  <c:v>2707</c:v>
                </c:pt>
                <c:pt idx="560">
                  <c:v>2707</c:v>
                </c:pt>
                <c:pt idx="561">
                  <c:v>2707</c:v>
                </c:pt>
                <c:pt idx="562">
                  <c:v>2707</c:v>
                </c:pt>
                <c:pt idx="563">
                  <c:v>2707</c:v>
                </c:pt>
                <c:pt idx="564">
                  <c:v>2707</c:v>
                </c:pt>
                <c:pt idx="565">
                  <c:v>2707</c:v>
                </c:pt>
                <c:pt idx="566">
                  <c:v>2707</c:v>
                </c:pt>
                <c:pt idx="567">
                  <c:v>2707</c:v>
                </c:pt>
                <c:pt idx="568">
                  <c:v>2707</c:v>
                </c:pt>
                <c:pt idx="569">
                  <c:v>2707</c:v>
                </c:pt>
                <c:pt idx="570">
                  <c:v>2707</c:v>
                </c:pt>
                <c:pt idx="571">
                  <c:v>2707</c:v>
                </c:pt>
                <c:pt idx="572">
                  <c:v>2707</c:v>
                </c:pt>
                <c:pt idx="573">
                  <c:v>2707</c:v>
                </c:pt>
                <c:pt idx="574">
                  <c:v>2707</c:v>
                </c:pt>
                <c:pt idx="575">
                  <c:v>2707</c:v>
                </c:pt>
                <c:pt idx="576">
                  <c:v>2707</c:v>
                </c:pt>
                <c:pt idx="577">
                  <c:v>2707</c:v>
                </c:pt>
                <c:pt idx="578">
                  <c:v>2707</c:v>
                </c:pt>
                <c:pt idx="579">
                  <c:v>2707</c:v>
                </c:pt>
                <c:pt idx="580">
                  <c:v>2707</c:v>
                </c:pt>
                <c:pt idx="581">
                  <c:v>2707</c:v>
                </c:pt>
                <c:pt idx="582">
                  <c:v>2707</c:v>
                </c:pt>
                <c:pt idx="583">
                  <c:v>2707</c:v>
                </c:pt>
                <c:pt idx="584">
                  <c:v>2707</c:v>
                </c:pt>
                <c:pt idx="585">
                  <c:v>2707</c:v>
                </c:pt>
                <c:pt idx="586">
                  <c:v>2707</c:v>
                </c:pt>
                <c:pt idx="587">
                  <c:v>2707</c:v>
                </c:pt>
                <c:pt idx="588">
                  <c:v>2707</c:v>
                </c:pt>
                <c:pt idx="589">
                  <c:v>2707</c:v>
                </c:pt>
                <c:pt idx="590">
                  <c:v>2707</c:v>
                </c:pt>
                <c:pt idx="591">
                  <c:v>2707</c:v>
                </c:pt>
                <c:pt idx="592">
                  <c:v>2707</c:v>
                </c:pt>
                <c:pt idx="593">
                  <c:v>2707</c:v>
                </c:pt>
                <c:pt idx="594">
                  <c:v>2707</c:v>
                </c:pt>
                <c:pt idx="595">
                  <c:v>2707</c:v>
                </c:pt>
                <c:pt idx="596">
                  <c:v>2707</c:v>
                </c:pt>
                <c:pt idx="597">
                  <c:v>2707</c:v>
                </c:pt>
                <c:pt idx="598">
                  <c:v>2707</c:v>
                </c:pt>
                <c:pt idx="599">
                  <c:v>2707</c:v>
                </c:pt>
                <c:pt idx="600">
                  <c:v>2707</c:v>
                </c:pt>
                <c:pt idx="601">
                  <c:v>2707</c:v>
                </c:pt>
                <c:pt idx="602">
                  <c:v>2707</c:v>
                </c:pt>
                <c:pt idx="603">
                  <c:v>2707</c:v>
                </c:pt>
                <c:pt idx="604">
                  <c:v>2707</c:v>
                </c:pt>
                <c:pt idx="605">
                  <c:v>2707</c:v>
                </c:pt>
                <c:pt idx="606">
                  <c:v>2707</c:v>
                </c:pt>
                <c:pt idx="607">
                  <c:v>2707</c:v>
                </c:pt>
                <c:pt idx="608">
                  <c:v>2707</c:v>
                </c:pt>
                <c:pt idx="609">
                  <c:v>2707</c:v>
                </c:pt>
                <c:pt idx="610">
                  <c:v>2707</c:v>
                </c:pt>
                <c:pt idx="611">
                  <c:v>2707</c:v>
                </c:pt>
                <c:pt idx="612">
                  <c:v>2707</c:v>
                </c:pt>
                <c:pt idx="613">
                  <c:v>2707</c:v>
                </c:pt>
                <c:pt idx="614">
                  <c:v>2707</c:v>
                </c:pt>
                <c:pt idx="615">
                  <c:v>2707</c:v>
                </c:pt>
                <c:pt idx="616">
                  <c:v>2707</c:v>
                </c:pt>
                <c:pt idx="617">
                  <c:v>2707</c:v>
                </c:pt>
                <c:pt idx="618">
                  <c:v>2707</c:v>
                </c:pt>
                <c:pt idx="619">
                  <c:v>2707</c:v>
                </c:pt>
                <c:pt idx="620">
                  <c:v>2707</c:v>
                </c:pt>
                <c:pt idx="621">
                  <c:v>2707</c:v>
                </c:pt>
                <c:pt idx="622">
                  <c:v>2707</c:v>
                </c:pt>
                <c:pt idx="623">
                  <c:v>2707</c:v>
                </c:pt>
                <c:pt idx="624">
                  <c:v>2707</c:v>
                </c:pt>
                <c:pt idx="625">
                  <c:v>2707</c:v>
                </c:pt>
                <c:pt idx="626">
                  <c:v>2707</c:v>
                </c:pt>
                <c:pt idx="627">
                  <c:v>2707</c:v>
                </c:pt>
                <c:pt idx="628">
                  <c:v>2707</c:v>
                </c:pt>
                <c:pt idx="629">
                  <c:v>2707</c:v>
                </c:pt>
                <c:pt idx="630">
                  <c:v>2707</c:v>
                </c:pt>
                <c:pt idx="631">
                  <c:v>2707</c:v>
                </c:pt>
                <c:pt idx="632">
                  <c:v>2707</c:v>
                </c:pt>
                <c:pt idx="633">
                  <c:v>2707</c:v>
                </c:pt>
                <c:pt idx="634">
                  <c:v>2707</c:v>
                </c:pt>
                <c:pt idx="635">
                  <c:v>2707</c:v>
                </c:pt>
                <c:pt idx="636">
                  <c:v>2707</c:v>
                </c:pt>
                <c:pt idx="637">
                  <c:v>2707</c:v>
                </c:pt>
                <c:pt idx="638">
                  <c:v>2707</c:v>
                </c:pt>
                <c:pt idx="639">
                  <c:v>2707</c:v>
                </c:pt>
                <c:pt idx="640">
                  <c:v>2707</c:v>
                </c:pt>
                <c:pt idx="641">
                  <c:v>2707</c:v>
                </c:pt>
                <c:pt idx="642">
                  <c:v>2707</c:v>
                </c:pt>
                <c:pt idx="643">
                  <c:v>2707</c:v>
                </c:pt>
                <c:pt idx="644">
                  <c:v>2707</c:v>
                </c:pt>
                <c:pt idx="645">
                  <c:v>2707</c:v>
                </c:pt>
                <c:pt idx="646">
                  <c:v>2707</c:v>
                </c:pt>
                <c:pt idx="647">
                  <c:v>2707</c:v>
                </c:pt>
                <c:pt idx="648">
                  <c:v>2707</c:v>
                </c:pt>
                <c:pt idx="649">
                  <c:v>2707</c:v>
                </c:pt>
                <c:pt idx="650">
                  <c:v>2707</c:v>
                </c:pt>
                <c:pt idx="651">
                  <c:v>2707</c:v>
                </c:pt>
                <c:pt idx="652">
                  <c:v>2707</c:v>
                </c:pt>
                <c:pt idx="653">
                  <c:v>2707</c:v>
                </c:pt>
                <c:pt idx="654">
                  <c:v>2707</c:v>
                </c:pt>
                <c:pt idx="655">
                  <c:v>2707</c:v>
                </c:pt>
                <c:pt idx="656">
                  <c:v>2707</c:v>
                </c:pt>
                <c:pt idx="657">
                  <c:v>2707</c:v>
                </c:pt>
                <c:pt idx="658">
                  <c:v>2707</c:v>
                </c:pt>
                <c:pt idx="659">
                  <c:v>2707</c:v>
                </c:pt>
                <c:pt idx="660">
                  <c:v>2707</c:v>
                </c:pt>
                <c:pt idx="661">
                  <c:v>2707</c:v>
                </c:pt>
                <c:pt idx="662">
                  <c:v>2707</c:v>
                </c:pt>
                <c:pt idx="663">
                  <c:v>2707</c:v>
                </c:pt>
                <c:pt idx="664">
                  <c:v>2707</c:v>
                </c:pt>
                <c:pt idx="665">
                  <c:v>2707</c:v>
                </c:pt>
                <c:pt idx="666">
                  <c:v>2707</c:v>
                </c:pt>
                <c:pt idx="667">
                  <c:v>2707</c:v>
                </c:pt>
                <c:pt idx="668">
                  <c:v>2707</c:v>
                </c:pt>
                <c:pt idx="669">
                  <c:v>2707</c:v>
                </c:pt>
                <c:pt idx="670">
                  <c:v>2707</c:v>
                </c:pt>
                <c:pt idx="671">
                  <c:v>2707</c:v>
                </c:pt>
                <c:pt idx="672">
                  <c:v>2707</c:v>
                </c:pt>
                <c:pt idx="673">
                  <c:v>2707</c:v>
                </c:pt>
                <c:pt idx="674">
                  <c:v>2707</c:v>
                </c:pt>
                <c:pt idx="675">
                  <c:v>2707</c:v>
                </c:pt>
                <c:pt idx="676">
                  <c:v>2707</c:v>
                </c:pt>
                <c:pt idx="677">
                  <c:v>2707</c:v>
                </c:pt>
                <c:pt idx="678">
                  <c:v>2707</c:v>
                </c:pt>
                <c:pt idx="679">
                  <c:v>2707</c:v>
                </c:pt>
                <c:pt idx="680">
                  <c:v>2707</c:v>
                </c:pt>
                <c:pt idx="681">
                  <c:v>2707</c:v>
                </c:pt>
                <c:pt idx="682">
                  <c:v>2707</c:v>
                </c:pt>
                <c:pt idx="683">
                  <c:v>2707</c:v>
                </c:pt>
                <c:pt idx="684">
                  <c:v>2707</c:v>
                </c:pt>
                <c:pt idx="685">
                  <c:v>2707</c:v>
                </c:pt>
                <c:pt idx="686">
                  <c:v>2707</c:v>
                </c:pt>
                <c:pt idx="687">
                  <c:v>2707</c:v>
                </c:pt>
                <c:pt idx="688">
                  <c:v>2707</c:v>
                </c:pt>
                <c:pt idx="689">
                  <c:v>2707</c:v>
                </c:pt>
                <c:pt idx="690">
                  <c:v>2707</c:v>
                </c:pt>
                <c:pt idx="691">
                  <c:v>2707</c:v>
                </c:pt>
                <c:pt idx="692">
                  <c:v>2707</c:v>
                </c:pt>
                <c:pt idx="693">
                  <c:v>2707</c:v>
                </c:pt>
                <c:pt idx="694">
                  <c:v>2707</c:v>
                </c:pt>
                <c:pt idx="695">
                  <c:v>2707</c:v>
                </c:pt>
                <c:pt idx="696">
                  <c:v>2707</c:v>
                </c:pt>
                <c:pt idx="697">
                  <c:v>2707</c:v>
                </c:pt>
                <c:pt idx="698">
                  <c:v>2707</c:v>
                </c:pt>
                <c:pt idx="699">
                  <c:v>2707</c:v>
                </c:pt>
                <c:pt idx="700">
                  <c:v>2707</c:v>
                </c:pt>
                <c:pt idx="701">
                  <c:v>2707</c:v>
                </c:pt>
                <c:pt idx="702">
                  <c:v>2707</c:v>
                </c:pt>
                <c:pt idx="703">
                  <c:v>2707</c:v>
                </c:pt>
                <c:pt idx="704">
                  <c:v>2707</c:v>
                </c:pt>
                <c:pt idx="705">
                  <c:v>2707</c:v>
                </c:pt>
                <c:pt idx="706">
                  <c:v>2707</c:v>
                </c:pt>
                <c:pt idx="707">
                  <c:v>2707</c:v>
                </c:pt>
                <c:pt idx="708">
                  <c:v>2707</c:v>
                </c:pt>
                <c:pt idx="709">
                  <c:v>2707</c:v>
                </c:pt>
                <c:pt idx="710">
                  <c:v>2707</c:v>
                </c:pt>
                <c:pt idx="711">
                  <c:v>2707</c:v>
                </c:pt>
                <c:pt idx="712">
                  <c:v>2707</c:v>
                </c:pt>
                <c:pt idx="713">
                  <c:v>2707</c:v>
                </c:pt>
                <c:pt idx="714">
                  <c:v>2707</c:v>
                </c:pt>
                <c:pt idx="715">
                  <c:v>2707</c:v>
                </c:pt>
                <c:pt idx="716">
                  <c:v>2707</c:v>
                </c:pt>
                <c:pt idx="717">
                  <c:v>2707</c:v>
                </c:pt>
                <c:pt idx="718">
                  <c:v>2707</c:v>
                </c:pt>
                <c:pt idx="719">
                  <c:v>2707</c:v>
                </c:pt>
                <c:pt idx="720">
                  <c:v>2707</c:v>
                </c:pt>
                <c:pt idx="721">
                  <c:v>2707</c:v>
                </c:pt>
                <c:pt idx="722">
                  <c:v>2707</c:v>
                </c:pt>
                <c:pt idx="723">
                  <c:v>2707</c:v>
                </c:pt>
                <c:pt idx="724">
                  <c:v>2707</c:v>
                </c:pt>
                <c:pt idx="725">
                  <c:v>2707</c:v>
                </c:pt>
                <c:pt idx="726">
                  <c:v>2707</c:v>
                </c:pt>
                <c:pt idx="727">
                  <c:v>2707</c:v>
                </c:pt>
                <c:pt idx="728">
                  <c:v>2707</c:v>
                </c:pt>
                <c:pt idx="729">
                  <c:v>2707</c:v>
                </c:pt>
                <c:pt idx="730">
                  <c:v>2707</c:v>
                </c:pt>
                <c:pt idx="731">
                  <c:v>2707</c:v>
                </c:pt>
                <c:pt idx="732">
                  <c:v>2707</c:v>
                </c:pt>
                <c:pt idx="733">
                  <c:v>2707</c:v>
                </c:pt>
                <c:pt idx="734">
                  <c:v>2707</c:v>
                </c:pt>
                <c:pt idx="735">
                  <c:v>2707</c:v>
                </c:pt>
                <c:pt idx="736">
                  <c:v>2707</c:v>
                </c:pt>
                <c:pt idx="737">
                  <c:v>2707</c:v>
                </c:pt>
                <c:pt idx="738">
                  <c:v>2707</c:v>
                </c:pt>
                <c:pt idx="739">
                  <c:v>2707</c:v>
                </c:pt>
                <c:pt idx="740">
                  <c:v>2707</c:v>
                </c:pt>
                <c:pt idx="741">
                  <c:v>2707</c:v>
                </c:pt>
                <c:pt idx="742">
                  <c:v>2707</c:v>
                </c:pt>
                <c:pt idx="743">
                  <c:v>2707</c:v>
                </c:pt>
                <c:pt idx="744">
                  <c:v>2707</c:v>
                </c:pt>
                <c:pt idx="745">
                  <c:v>2707</c:v>
                </c:pt>
                <c:pt idx="746">
                  <c:v>2707</c:v>
                </c:pt>
                <c:pt idx="747">
                  <c:v>2707</c:v>
                </c:pt>
                <c:pt idx="748">
                  <c:v>2707</c:v>
                </c:pt>
                <c:pt idx="749">
                  <c:v>2707</c:v>
                </c:pt>
                <c:pt idx="750">
                  <c:v>2707</c:v>
                </c:pt>
                <c:pt idx="751">
                  <c:v>2707</c:v>
                </c:pt>
                <c:pt idx="752">
                  <c:v>2707</c:v>
                </c:pt>
                <c:pt idx="753">
                  <c:v>2707</c:v>
                </c:pt>
                <c:pt idx="754">
                  <c:v>2707</c:v>
                </c:pt>
                <c:pt idx="755">
                  <c:v>2707</c:v>
                </c:pt>
                <c:pt idx="756">
                  <c:v>2707</c:v>
                </c:pt>
                <c:pt idx="757">
                  <c:v>2707</c:v>
                </c:pt>
                <c:pt idx="758">
                  <c:v>2707</c:v>
                </c:pt>
                <c:pt idx="759">
                  <c:v>2707</c:v>
                </c:pt>
                <c:pt idx="760">
                  <c:v>2707</c:v>
                </c:pt>
                <c:pt idx="761">
                  <c:v>2707</c:v>
                </c:pt>
                <c:pt idx="762">
                  <c:v>2707</c:v>
                </c:pt>
                <c:pt idx="763">
                  <c:v>2707</c:v>
                </c:pt>
                <c:pt idx="764">
                  <c:v>2707</c:v>
                </c:pt>
                <c:pt idx="765">
                  <c:v>2707</c:v>
                </c:pt>
                <c:pt idx="766">
                  <c:v>2707</c:v>
                </c:pt>
                <c:pt idx="767">
                  <c:v>2707</c:v>
                </c:pt>
                <c:pt idx="768">
                  <c:v>2707</c:v>
                </c:pt>
                <c:pt idx="769">
                  <c:v>2707</c:v>
                </c:pt>
                <c:pt idx="770">
                  <c:v>2707</c:v>
                </c:pt>
                <c:pt idx="771">
                  <c:v>2707</c:v>
                </c:pt>
                <c:pt idx="772">
                  <c:v>2707</c:v>
                </c:pt>
                <c:pt idx="773">
                  <c:v>2707</c:v>
                </c:pt>
                <c:pt idx="774">
                  <c:v>2707</c:v>
                </c:pt>
                <c:pt idx="775">
                  <c:v>2707</c:v>
                </c:pt>
                <c:pt idx="776">
                  <c:v>2707</c:v>
                </c:pt>
                <c:pt idx="777">
                  <c:v>2707</c:v>
                </c:pt>
                <c:pt idx="778">
                  <c:v>2707</c:v>
                </c:pt>
                <c:pt idx="779">
                  <c:v>2707</c:v>
                </c:pt>
                <c:pt idx="780">
                  <c:v>2707</c:v>
                </c:pt>
                <c:pt idx="781">
                  <c:v>2707</c:v>
                </c:pt>
                <c:pt idx="782">
                  <c:v>2707</c:v>
                </c:pt>
                <c:pt idx="783">
                  <c:v>2707</c:v>
                </c:pt>
                <c:pt idx="784">
                  <c:v>2707</c:v>
                </c:pt>
                <c:pt idx="785">
                  <c:v>2707</c:v>
                </c:pt>
                <c:pt idx="786">
                  <c:v>2707</c:v>
                </c:pt>
                <c:pt idx="787">
                  <c:v>2707</c:v>
                </c:pt>
                <c:pt idx="788">
                  <c:v>2707</c:v>
                </c:pt>
                <c:pt idx="789">
                  <c:v>2707</c:v>
                </c:pt>
                <c:pt idx="790">
                  <c:v>2707</c:v>
                </c:pt>
                <c:pt idx="791">
                  <c:v>2707</c:v>
                </c:pt>
                <c:pt idx="792">
                  <c:v>2707</c:v>
                </c:pt>
                <c:pt idx="793">
                  <c:v>2707</c:v>
                </c:pt>
                <c:pt idx="794">
                  <c:v>2707</c:v>
                </c:pt>
                <c:pt idx="795">
                  <c:v>2707</c:v>
                </c:pt>
                <c:pt idx="796">
                  <c:v>2707</c:v>
                </c:pt>
                <c:pt idx="797">
                  <c:v>2707</c:v>
                </c:pt>
                <c:pt idx="798">
                  <c:v>2707</c:v>
                </c:pt>
                <c:pt idx="799">
                  <c:v>2707</c:v>
                </c:pt>
                <c:pt idx="800">
                  <c:v>2707</c:v>
                </c:pt>
                <c:pt idx="801">
                  <c:v>2707</c:v>
                </c:pt>
                <c:pt idx="802">
                  <c:v>2707</c:v>
                </c:pt>
                <c:pt idx="803">
                  <c:v>2707</c:v>
                </c:pt>
                <c:pt idx="804">
                  <c:v>2707</c:v>
                </c:pt>
                <c:pt idx="805">
                  <c:v>2707</c:v>
                </c:pt>
                <c:pt idx="806">
                  <c:v>2707</c:v>
                </c:pt>
                <c:pt idx="807">
                  <c:v>2707</c:v>
                </c:pt>
                <c:pt idx="808">
                  <c:v>2707</c:v>
                </c:pt>
                <c:pt idx="809">
                  <c:v>2707</c:v>
                </c:pt>
                <c:pt idx="810">
                  <c:v>2707</c:v>
                </c:pt>
                <c:pt idx="811">
                  <c:v>2707</c:v>
                </c:pt>
                <c:pt idx="812">
                  <c:v>2707</c:v>
                </c:pt>
                <c:pt idx="813">
                  <c:v>2707</c:v>
                </c:pt>
                <c:pt idx="814">
                  <c:v>2707</c:v>
                </c:pt>
                <c:pt idx="815">
                  <c:v>2707</c:v>
                </c:pt>
                <c:pt idx="816">
                  <c:v>2707</c:v>
                </c:pt>
                <c:pt idx="817">
                  <c:v>2707</c:v>
                </c:pt>
                <c:pt idx="818">
                  <c:v>2707</c:v>
                </c:pt>
                <c:pt idx="819">
                  <c:v>2707</c:v>
                </c:pt>
                <c:pt idx="820">
                  <c:v>2707</c:v>
                </c:pt>
                <c:pt idx="821">
                  <c:v>2707</c:v>
                </c:pt>
                <c:pt idx="822">
                  <c:v>2707</c:v>
                </c:pt>
                <c:pt idx="823">
                  <c:v>2707</c:v>
                </c:pt>
                <c:pt idx="824">
                  <c:v>2707</c:v>
                </c:pt>
                <c:pt idx="825">
                  <c:v>2707</c:v>
                </c:pt>
                <c:pt idx="826">
                  <c:v>2707</c:v>
                </c:pt>
                <c:pt idx="827">
                  <c:v>2707</c:v>
                </c:pt>
                <c:pt idx="828">
                  <c:v>2707</c:v>
                </c:pt>
                <c:pt idx="829">
                  <c:v>2707</c:v>
                </c:pt>
                <c:pt idx="830">
                  <c:v>2707</c:v>
                </c:pt>
                <c:pt idx="831">
                  <c:v>2707</c:v>
                </c:pt>
                <c:pt idx="832">
                  <c:v>2707</c:v>
                </c:pt>
                <c:pt idx="833">
                  <c:v>2707</c:v>
                </c:pt>
                <c:pt idx="834">
                  <c:v>2707</c:v>
                </c:pt>
                <c:pt idx="835">
                  <c:v>2707</c:v>
                </c:pt>
                <c:pt idx="836">
                  <c:v>2707</c:v>
                </c:pt>
                <c:pt idx="837">
                  <c:v>2707</c:v>
                </c:pt>
                <c:pt idx="838">
                  <c:v>2707</c:v>
                </c:pt>
                <c:pt idx="839">
                  <c:v>2707</c:v>
                </c:pt>
                <c:pt idx="840">
                  <c:v>2707</c:v>
                </c:pt>
                <c:pt idx="841">
                  <c:v>2707</c:v>
                </c:pt>
                <c:pt idx="842">
                  <c:v>2707</c:v>
                </c:pt>
                <c:pt idx="843">
                  <c:v>2707</c:v>
                </c:pt>
                <c:pt idx="844">
                  <c:v>2707</c:v>
                </c:pt>
                <c:pt idx="845">
                  <c:v>2707</c:v>
                </c:pt>
                <c:pt idx="846">
                  <c:v>2707</c:v>
                </c:pt>
                <c:pt idx="847">
                  <c:v>2707</c:v>
                </c:pt>
                <c:pt idx="848">
                  <c:v>2707</c:v>
                </c:pt>
                <c:pt idx="849">
                  <c:v>2707</c:v>
                </c:pt>
                <c:pt idx="850">
                  <c:v>2707</c:v>
                </c:pt>
                <c:pt idx="851">
                  <c:v>2707</c:v>
                </c:pt>
                <c:pt idx="852">
                  <c:v>2707</c:v>
                </c:pt>
                <c:pt idx="853">
                  <c:v>2707</c:v>
                </c:pt>
                <c:pt idx="854">
                  <c:v>2707</c:v>
                </c:pt>
                <c:pt idx="855">
                  <c:v>2707</c:v>
                </c:pt>
                <c:pt idx="856">
                  <c:v>2707</c:v>
                </c:pt>
                <c:pt idx="857">
                  <c:v>2707</c:v>
                </c:pt>
                <c:pt idx="858">
                  <c:v>2707</c:v>
                </c:pt>
                <c:pt idx="859">
                  <c:v>2707</c:v>
                </c:pt>
                <c:pt idx="860">
                  <c:v>2707</c:v>
                </c:pt>
                <c:pt idx="861">
                  <c:v>2707</c:v>
                </c:pt>
                <c:pt idx="862">
                  <c:v>2707</c:v>
                </c:pt>
                <c:pt idx="863">
                  <c:v>2707</c:v>
                </c:pt>
                <c:pt idx="864">
                  <c:v>2707</c:v>
                </c:pt>
                <c:pt idx="865">
                  <c:v>2707</c:v>
                </c:pt>
                <c:pt idx="866">
                  <c:v>2707</c:v>
                </c:pt>
                <c:pt idx="867">
                  <c:v>2707</c:v>
                </c:pt>
                <c:pt idx="868">
                  <c:v>2707</c:v>
                </c:pt>
                <c:pt idx="869">
                  <c:v>2707</c:v>
                </c:pt>
                <c:pt idx="870">
                  <c:v>2707</c:v>
                </c:pt>
                <c:pt idx="871">
                  <c:v>2707</c:v>
                </c:pt>
                <c:pt idx="872">
                  <c:v>2707</c:v>
                </c:pt>
                <c:pt idx="873">
                  <c:v>2707</c:v>
                </c:pt>
                <c:pt idx="874">
                  <c:v>2707</c:v>
                </c:pt>
                <c:pt idx="875">
                  <c:v>2707</c:v>
                </c:pt>
                <c:pt idx="876">
                  <c:v>2707</c:v>
                </c:pt>
                <c:pt idx="877">
                  <c:v>2707</c:v>
                </c:pt>
                <c:pt idx="878">
                  <c:v>2707</c:v>
                </c:pt>
                <c:pt idx="879">
                  <c:v>2707</c:v>
                </c:pt>
                <c:pt idx="880">
                  <c:v>2707</c:v>
                </c:pt>
                <c:pt idx="881">
                  <c:v>2707</c:v>
                </c:pt>
                <c:pt idx="882">
                  <c:v>2707</c:v>
                </c:pt>
                <c:pt idx="883">
                  <c:v>2707</c:v>
                </c:pt>
                <c:pt idx="884">
                  <c:v>2707</c:v>
                </c:pt>
                <c:pt idx="885">
                  <c:v>2707</c:v>
                </c:pt>
                <c:pt idx="886">
                  <c:v>2707</c:v>
                </c:pt>
                <c:pt idx="887">
                  <c:v>2707</c:v>
                </c:pt>
                <c:pt idx="888">
                  <c:v>2707</c:v>
                </c:pt>
                <c:pt idx="889">
                  <c:v>2707</c:v>
                </c:pt>
                <c:pt idx="890">
                  <c:v>2707</c:v>
                </c:pt>
                <c:pt idx="891">
                  <c:v>2707</c:v>
                </c:pt>
                <c:pt idx="892">
                  <c:v>2707</c:v>
                </c:pt>
                <c:pt idx="893">
                  <c:v>2707</c:v>
                </c:pt>
                <c:pt idx="894">
                  <c:v>2707</c:v>
                </c:pt>
                <c:pt idx="895">
                  <c:v>2707</c:v>
                </c:pt>
                <c:pt idx="896">
                  <c:v>2707</c:v>
                </c:pt>
                <c:pt idx="897">
                  <c:v>2707</c:v>
                </c:pt>
                <c:pt idx="898">
                  <c:v>2707</c:v>
                </c:pt>
                <c:pt idx="899">
                  <c:v>2707</c:v>
                </c:pt>
                <c:pt idx="900">
                  <c:v>2707</c:v>
                </c:pt>
                <c:pt idx="901">
                  <c:v>2707</c:v>
                </c:pt>
                <c:pt idx="902">
                  <c:v>2707</c:v>
                </c:pt>
                <c:pt idx="903">
                  <c:v>2707</c:v>
                </c:pt>
                <c:pt idx="904">
                  <c:v>2707</c:v>
                </c:pt>
                <c:pt idx="905">
                  <c:v>2707</c:v>
                </c:pt>
                <c:pt idx="906">
                  <c:v>2707</c:v>
                </c:pt>
                <c:pt idx="907">
                  <c:v>2707</c:v>
                </c:pt>
                <c:pt idx="908">
                  <c:v>2707</c:v>
                </c:pt>
                <c:pt idx="909">
                  <c:v>2707</c:v>
                </c:pt>
                <c:pt idx="910">
                  <c:v>2707</c:v>
                </c:pt>
                <c:pt idx="911">
                  <c:v>2707</c:v>
                </c:pt>
                <c:pt idx="912">
                  <c:v>2707</c:v>
                </c:pt>
                <c:pt idx="913">
                  <c:v>2707</c:v>
                </c:pt>
                <c:pt idx="914">
                  <c:v>2707</c:v>
                </c:pt>
                <c:pt idx="915">
                  <c:v>2707</c:v>
                </c:pt>
                <c:pt idx="916">
                  <c:v>2707</c:v>
                </c:pt>
                <c:pt idx="917">
                  <c:v>2707</c:v>
                </c:pt>
                <c:pt idx="918">
                  <c:v>2707</c:v>
                </c:pt>
                <c:pt idx="919">
                  <c:v>2707</c:v>
                </c:pt>
                <c:pt idx="920">
                  <c:v>2707</c:v>
                </c:pt>
                <c:pt idx="921">
                  <c:v>2707</c:v>
                </c:pt>
                <c:pt idx="922">
                  <c:v>2707</c:v>
                </c:pt>
                <c:pt idx="923">
                  <c:v>2707</c:v>
                </c:pt>
                <c:pt idx="924">
                  <c:v>2707</c:v>
                </c:pt>
                <c:pt idx="925">
                  <c:v>2707</c:v>
                </c:pt>
                <c:pt idx="926">
                  <c:v>2707</c:v>
                </c:pt>
                <c:pt idx="927">
                  <c:v>2707</c:v>
                </c:pt>
                <c:pt idx="928">
                  <c:v>2707</c:v>
                </c:pt>
                <c:pt idx="929">
                  <c:v>2707</c:v>
                </c:pt>
                <c:pt idx="930">
                  <c:v>2707</c:v>
                </c:pt>
                <c:pt idx="931">
                  <c:v>2707</c:v>
                </c:pt>
                <c:pt idx="932">
                  <c:v>2707</c:v>
                </c:pt>
                <c:pt idx="933">
                  <c:v>2707</c:v>
                </c:pt>
                <c:pt idx="934">
                  <c:v>2707</c:v>
                </c:pt>
                <c:pt idx="935">
                  <c:v>2707</c:v>
                </c:pt>
                <c:pt idx="936">
                  <c:v>2707</c:v>
                </c:pt>
                <c:pt idx="937">
                  <c:v>2707</c:v>
                </c:pt>
                <c:pt idx="938">
                  <c:v>2707</c:v>
                </c:pt>
                <c:pt idx="939">
                  <c:v>2707</c:v>
                </c:pt>
                <c:pt idx="940">
                  <c:v>2707</c:v>
                </c:pt>
                <c:pt idx="941">
                  <c:v>2707</c:v>
                </c:pt>
                <c:pt idx="942">
                  <c:v>2707</c:v>
                </c:pt>
                <c:pt idx="943">
                  <c:v>2707</c:v>
                </c:pt>
                <c:pt idx="944">
                  <c:v>2707</c:v>
                </c:pt>
                <c:pt idx="945">
                  <c:v>2707</c:v>
                </c:pt>
                <c:pt idx="946">
                  <c:v>2707</c:v>
                </c:pt>
                <c:pt idx="947">
                  <c:v>2707</c:v>
                </c:pt>
                <c:pt idx="948">
                  <c:v>2707</c:v>
                </c:pt>
                <c:pt idx="949">
                  <c:v>2707</c:v>
                </c:pt>
                <c:pt idx="950">
                  <c:v>2707</c:v>
                </c:pt>
                <c:pt idx="951">
                  <c:v>2707</c:v>
                </c:pt>
                <c:pt idx="952">
                  <c:v>2707</c:v>
                </c:pt>
                <c:pt idx="953">
                  <c:v>2707</c:v>
                </c:pt>
                <c:pt idx="954">
                  <c:v>2707</c:v>
                </c:pt>
                <c:pt idx="955">
                  <c:v>2707</c:v>
                </c:pt>
                <c:pt idx="956">
                  <c:v>2707</c:v>
                </c:pt>
                <c:pt idx="957">
                  <c:v>2707</c:v>
                </c:pt>
                <c:pt idx="958">
                  <c:v>2707</c:v>
                </c:pt>
                <c:pt idx="959">
                  <c:v>2707</c:v>
                </c:pt>
                <c:pt idx="960">
                  <c:v>2707</c:v>
                </c:pt>
                <c:pt idx="961">
                  <c:v>2707</c:v>
                </c:pt>
                <c:pt idx="962">
                  <c:v>2707</c:v>
                </c:pt>
                <c:pt idx="963">
                  <c:v>2707</c:v>
                </c:pt>
                <c:pt idx="964">
                  <c:v>2707</c:v>
                </c:pt>
                <c:pt idx="965">
                  <c:v>2707</c:v>
                </c:pt>
                <c:pt idx="966">
                  <c:v>2707</c:v>
                </c:pt>
                <c:pt idx="967">
                  <c:v>2707</c:v>
                </c:pt>
                <c:pt idx="968">
                  <c:v>2707</c:v>
                </c:pt>
                <c:pt idx="969">
                  <c:v>2707</c:v>
                </c:pt>
                <c:pt idx="970">
                  <c:v>2707</c:v>
                </c:pt>
                <c:pt idx="971">
                  <c:v>2707</c:v>
                </c:pt>
                <c:pt idx="972">
                  <c:v>2707</c:v>
                </c:pt>
                <c:pt idx="973">
                  <c:v>2707</c:v>
                </c:pt>
                <c:pt idx="974">
                  <c:v>2707</c:v>
                </c:pt>
                <c:pt idx="975">
                  <c:v>2707</c:v>
                </c:pt>
                <c:pt idx="976">
                  <c:v>2707</c:v>
                </c:pt>
                <c:pt idx="977">
                  <c:v>2707</c:v>
                </c:pt>
                <c:pt idx="978">
                  <c:v>2707</c:v>
                </c:pt>
                <c:pt idx="979">
                  <c:v>2707</c:v>
                </c:pt>
                <c:pt idx="980">
                  <c:v>2707</c:v>
                </c:pt>
                <c:pt idx="981">
                  <c:v>2707</c:v>
                </c:pt>
                <c:pt idx="982">
                  <c:v>2707</c:v>
                </c:pt>
                <c:pt idx="983">
                  <c:v>2707</c:v>
                </c:pt>
                <c:pt idx="984">
                  <c:v>2707</c:v>
                </c:pt>
                <c:pt idx="985">
                  <c:v>2707</c:v>
                </c:pt>
                <c:pt idx="986">
                  <c:v>2707</c:v>
                </c:pt>
                <c:pt idx="987">
                  <c:v>2707</c:v>
                </c:pt>
                <c:pt idx="988">
                  <c:v>2707</c:v>
                </c:pt>
                <c:pt idx="989">
                  <c:v>2707</c:v>
                </c:pt>
                <c:pt idx="990">
                  <c:v>2707</c:v>
                </c:pt>
                <c:pt idx="991">
                  <c:v>2707</c:v>
                </c:pt>
                <c:pt idx="992">
                  <c:v>2707</c:v>
                </c:pt>
                <c:pt idx="993">
                  <c:v>2707</c:v>
                </c:pt>
                <c:pt idx="994">
                  <c:v>2707</c:v>
                </c:pt>
                <c:pt idx="995">
                  <c:v>2707</c:v>
                </c:pt>
                <c:pt idx="996">
                  <c:v>2707</c:v>
                </c:pt>
                <c:pt idx="997">
                  <c:v>2707</c:v>
                </c:pt>
                <c:pt idx="998">
                  <c:v>2707</c:v>
                </c:pt>
                <c:pt idx="999">
                  <c:v>2707</c:v>
                </c:pt>
                <c:pt idx="1000">
                  <c:v>2707</c:v>
                </c:pt>
                <c:pt idx="1001">
                  <c:v>2707</c:v>
                </c:pt>
                <c:pt idx="1002">
                  <c:v>2707</c:v>
                </c:pt>
                <c:pt idx="1003">
                  <c:v>2707</c:v>
                </c:pt>
                <c:pt idx="1004">
                  <c:v>2707</c:v>
                </c:pt>
                <c:pt idx="1005">
                  <c:v>2707</c:v>
                </c:pt>
                <c:pt idx="1006">
                  <c:v>2707</c:v>
                </c:pt>
                <c:pt idx="1007">
                  <c:v>2707</c:v>
                </c:pt>
                <c:pt idx="1008">
                  <c:v>2707</c:v>
                </c:pt>
                <c:pt idx="1009">
                  <c:v>2707</c:v>
                </c:pt>
                <c:pt idx="1010">
                  <c:v>2707</c:v>
                </c:pt>
                <c:pt idx="1011">
                  <c:v>2707</c:v>
                </c:pt>
                <c:pt idx="1012">
                  <c:v>2707</c:v>
                </c:pt>
                <c:pt idx="1013">
                  <c:v>2707</c:v>
                </c:pt>
                <c:pt idx="1014">
                  <c:v>2707</c:v>
                </c:pt>
                <c:pt idx="1015">
                  <c:v>2707</c:v>
                </c:pt>
                <c:pt idx="1016">
                  <c:v>2707</c:v>
                </c:pt>
                <c:pt idx="1017">
                  <c:v>2707</c:v>
                </c:pt>
                <c:pt idx="1018">
                  <c:v>2707</c:v>
                </c:pt>
                <c:pt idx="1019">
                  <c:v>2707</c:v>
                </c:pt>
                <c:pt idx="1020">
                  <c:v>2707</c:v>
                </c:pt>
                <c:pt idx="1021">
                  <c:v>2707</c:v>
                </c:pt>
                <c:pt idx="1022">
                  <c:v>2707</c:v>
                </c:pt>
                <c:pt idx="1023">
                  <c:v>2707</c:v>
                </c:pt>
                <c:pt idx="1024">
                  <c:v>2707</c:v>
                </c:pt>
                <c:pt idx="1025">
                  <c:v>2707</c:v>
                </c:pt>
                <c:pt idx="1026">
                  <c:v>2707</c:v>
                </c:pt>
                <c:pt idx="1027">
                  <c:v>2707</c:v>
                </c:pt>
                <c:pt idx="1028">
                  <c:v>2707</c:v>
                </c:pt>
                <c:pt idx="1029">
                  <c:v>2707</c:v>
                </c:pt>
                <c:pt idx="1030">
                  <c:v>2707</c:v>
                </c:pt>
                <c:pt idx="1031">
                  <c:v>2707</c:v>
                </c:pt>
                <c:pt idx="1032">
                  <c:v>2707</c:v>
                </c:pt>
                <c:pt idx="1033">
                  <c:v>2707</c:v>
                </c:pt>
                <c:pt idx="1034">
                  <c:v>2707</c:v>
                </c:pt>
                <c:pt idx="1035">
                  <c:v>2707</c:v>
                </c:pt>
                <c:pt idx="1036">
                  <c:v>2707</c:v>
                </c:pt>
                <c:pt idx="1037">
                  <c:v>2707</c:v>
                </c:pt>
                <c:pt idx="1038">
                  <c:v>2707</c:v>
                </c:pt>
                <c:pt idx="1039">
                  <c:v>2707</c:v>
                </c:pt>
                <c:pt idx="1040">
                  <c:v>2707</c:v>
                </c:pt>
                <c:pt idx="1041">
                  <c:v>2707</c:v>
                </c:pt>
                <c:pt idx="1042">
                  <c:v>2707</c:v>
                </c:pt>
                <c:pt idx="1043">
                  <c:v>2707</c:v>
                </c:pt>
                <c:pt idx="1044">
                  <c:v>2707</c:v>
                </c:pt>
                <c:pt idx="1045">
                  <c:v>2707</c:v>
                </c:pt>
                <c:pt idx="1046">
                  <c:v>2707</c:v>
                </c:pt>
                <c:pt idx="1047">
                  <c:v>2707</c:v>
                </c:pt>
                <c:pt idx="1048">
                  <c:v>2707</c:v>
                </c:pt>
                <c:pt idx="1049">
                  <c:v>2707</c:v>
                </c:pt>
                <c:pt idx="1050">
                  <c:v>2707</c:v>
                </c:pt>
                <c:pt idx="1051">
                  <c:v>2707</c:v>
                </c:pt>
                <c:pt idx="1052">
                  <c:v>2707</c:v>
                </c:pt>
                <c:pt idx="1053">
                  <c:v>2707</c:v>
                </c:pt>
                <c:pt idx="1054">
                  <c:v>2707</c:v>
                </c:pt>
                <c:pt idx="1055">
                  <c:v>2707</c:v>
                </c:pt>
                <c:pt idx="1056">
                  <c:v>2707</c:v>
                </c:pt>
                <c:pt idx="1057">
                  <c:v>2707</c:v>
                </c:pt>
                <c:pt idx="1058">
                  <c:v>2707</c:v>
                </c:pt>
                <c:pt idx="1059">
                  <c:v>2707</c:v>
                </c:pt>
                <c:pt idx="1060">
                  <c:v>2707</c:v>
                </c:pt>
                <c:pt idx="1061">
                  <c:v>2707</c:v>
                </c:pt>
                <c:pt idx="1062">
                  <c:v>2707</c:v>
                </c:pt>
                <c:pt idx="1063">
                  <c:v>2707</c:v>
                </c:pt>
                <c:pt idx="1064">
                  <c:v>2707</c:v>
                </c:pt>
                <c:pt idx="1065">
                  <c:v>2707</c:v>
                </c:pt>
                <c:pt idx="1066">
                  <c:v>2707</c:v>
                </c:pt>
                <c:pt idx="1067">
                  <c:v>2707</c:v>
                </c:pt>
                <c:pt idx="1068">
                  <c:v>2707</c:v>
                </c:pt>
                <c:pt idx="1069">
                  <c:v>2707</c:v>
                </c:pt>
                <c:pt idx="1070">
                  <c:v>2707</c:v>
                </c:pt>
                <c:pt idx="1071">
                  <c:v>2707</c:v>
                </c:pt>
                <c:pt idx="1072">
                  <c:v>2707</c:v>
                </c:pt>
                <c:pt idx="1073">
                  <c:v>2707</c:v>
                </c:pt>
                <c:pt idx="1074">
                  <c:v>2707</c:v>
                </c:pt>
                <c:pt idx="1075">
                  <c:v>2707</c:v>
                </c:pt>
                <c:pt idx="1076">
                  <c:v>2707</c:v>
                </c:pt>
                <c:pt idx="1077">
                  <c:v>2707</c:v>
                </c:pt>
                <c:pt idx="1078">
                  <c:v>2707</c:v>
                </c:pt>
                <c:pt idx="1079">
                  <c:v>2707</c:v>
                </c:pt>
                <c:pt idx="1080">
                  <c:v>2707</c:v>
                </c:pt>
                <c:pt idx="1081">
                  <c:v>2707</c:v>
                </c:pt>
                <c:pt idx="1082">
                  <c:v>2707</c:v>
                </c:pt>
                <c:pt idx="1083">
                  <c:v>2707</c:v>
                </c:pt>
                <c:pt idx="1084">
                  <c:v>2707</c:v>
                </c:pt>
                <c:pt idx="1085">
                  <c:v>2707</c:v>
                </c:pt>
                <c:pt idx="1086">
                  <c:v>2707</c:v>
                </c:pt>
                <c:pt idx="1087">
                  <c:v>2707</c:v>
                </c:pt>
                <c:pt idx="1088">
                  <c:v>2707</c:v>
                </c:pt>
                <c:pt idx="1089">
                  <c:v>2707</c:v>
                </c:pt>
                <c:pt idx="1090">
                  <c:v>2707</c:v>
                </c:pt>
                <c:pt idx="1091">
                  <c:v>2707</c:v>
                </c:pt>
                <c:pt idx="1092">
                  <c:v>2707</c:v>
                </c:pt>
                <c:pt idx="1093">
                  <c:v>2707</c:v>
                </c:pt>
                <c:pt idx="1094">
                  <c:v>2707</c:v>
                </c:pt>
                <c:pt idx="1095">
                  <c:v>2707</c:v>
                </c:pt>
                <c:pt idx="1096">
                  <c:v>2707</c:v>
                </c:pt>
                <c:pt idx="1097">
                  <c:v>2707</c:v>
                </c:pt>
                <c:pt idx="1098">
                  <c:v>2707</c:v>
                </c:pt>
                <c:pt idx="1099">
                  <c:v>2707</c:v>
                </c:pt>
                <c:pt idx="1100">
                  <c:v>2707</c:v>
                </c:pt>
                <c:pt idx="1101">
                  <c:v>2707</c:v>
                </c:pt>
                <c:pt idx="1102">
                  <c:v>2707</c:v>
                </c:pt>
                <c:pt idx="1103">
                  <c:v>2707</c:v>
                </c:pt>
                <c:pt idx="1104">
                  <c:v>2707</c:v>
                </c:pt>
                <c:pt idx="1105">
                  <c:v>2707</c:v>
                </c:pt>
                <c:pt idx="1106">
                  <c:v>2707</c:v>
                </c:pt>
                <c:pt idx="1107">
                  <c:v>2707</c:v>
                </c:pt>
                <c:pt idx="1108">
                  <c:v>2707</c:v>
                </c:pt>
                <c:pt idx="1109">
                  <c:v>2707</c:v>
                </c:pt>
                <c:pt idx="1110">
                  <c:v>2707</c:v>
                </c:pt>
                <c:pt idx="1111">
                  <c:v>2707</c:v>
                </c:pt>
                <c:pt idx="1112">
                  <c:v>2707</c:v>
                </c:pt>
                <c:pt idx="1113">
                  <c:v>2707</c:v>
                </c:pt>
                <c:pt idx="1114">
                  <c:v>2707</c:v>
                </c:pt>
                <c:pt idx="1115">
                  <c:v>2707</c:v>
                </c:pt>
                <c:pt idx="1116">
                  <c:v>2707</c:v>
                </c:pt>
                <c:pt idx="1117">
                  <c:v>2707</c:v>
                </c:pt>
                <c:pt idx="1118">
                  <c:v>2707</c:v>
                </c:pt>
                <c:pt idx="1119">
                  <c:v>2707</c:v>
                </c:pt>
                <c:pt idx="1120">
                  <c:v>2707</c:v>
                </c:pt>
                <c:pt idx="1121">
                  <c:v>2707</c:v>
                </c:pt>
                <c:pt idx="1122">
                  <c:v>2707</c:v>
                </c:pt>
                <c:pt idx="1123">
                  <c:v>2707</c:v>
                </c:pt>
                <c:pt idx="1124">
                  <c:v>2707</c:v>
                </c:pt>
                <c:pt idx="1125">
                  <c:v>2707</c:v>
                </c:pt>
                <c:pt idx="1126">
                  <c:v>2707</c:v>
                </c:pt>
                <c:pt idx="1127">
                  <c:v>2707</c:v>
                </c:pt>
                <c:pt idx="1128">
                  <c:v>2707</c:v>
                </c:pt>
                <c:pt idx="1129">
                  <c:v>2707</c:v>
                </c:pt>
                <c:pt idx="1130">
                  <c:v>2707</c:v>
                </c:pt>
                <c:pt idx="1131">
                  <c:v>2707</c:v>
                </c:pt>
                <c:pt idx="1132">
                  <c:v>2707</c:v>
                </c:pt>
                <c:pt idx="1133">
                  <c:v>2707</c:v>
                </c:pt>
                <c:pt idx="1134">
                  <c:v>2707</c:v>
                </c:pt>
                <c:pt idx="1135">
                  <c:v>2707</c:v>
                </c:pt>
                <c:pt idx="1136">
                  <c:v>2707</c:v>
                </c:pt>
                <c:pt idx="1137">
                  <c:v>2707</c:v>
                </c:pt>
                <c:pt idx="1138">
                  <c:v>2707</c:v>
                </c:pt>
                <c:pt idx="1139">
                  <c:v>2707</c:v>
                </c:pt>
                <c:pt idx="1140">
                  <c:v>2707</c:v>
                </c:pt>
                <c:pt idx="1141">
                  <c:v>2707</c:v>
                </c:pt>
                <c:pt idx="1142">
                  <c:v>2707</c:v>
                </c:pt>
                <c:pt idx="1143">
                  <c:v>2707</c:v>
                </c:pt>
                <c:pt idx="1144">
                  <c:v>2707</c:v>
                </c:pt>
                <c:pt idx="1145">
                  <c:v>2707</c:v>
                </c:pt>
                <c:pt idx="1146">
                  <c:v>2707</c:v>
                </c:pt>
                <c:pt idx="1147">
                  <c:v>2707</c:v>
                </c:pt>
                <c:pt idx="1148">
                  <c:v>2707</c:v>
                </c:pt>
                <c:pt idx="1149">
                  <c:v>2707</c:v>
                </c:pt>
                <c:pt idx="1150">
                  <c:v>2707</c:v>
                </c:pt>
                <c:pt idx="1151">
                  <c:v>2707</c:v>
                </c:pt>
                <c:pt idx="1152">
                  <c:v>2707</c:v>
                </c:pt>
                <c:pt idx="1153">
                  <c:v>2707</c:v>
                </c:pt>
                <c:pt idx="1154">
                  <c:v>2707</c:v>
                </c:pt>
                <c:pt idx="1155">
                  <c:v>2707</c:v>
                </c:pt>
                <c:pt idx="1156">
                  <c:v>2707</c:v>
                </c:pt>
                <c:pt idx="1157">
                  <c:v>2707</c:v>
                </c:pt>
                <c:pt idx="1158">
                  <c:v>2707</c:v>
                </c:pt>
                <c:pt idx="1159">
                  <c:v>2707</c:v>
                </c:pt>
                <c:pt idx="1160">
                  <c:v>2707</c:v>
                </c:pt>
                <c:pt idx="1161">
                  <c:v>2707</c:v>
                </c:pt>
                <c:pt idx="1162">
                  <c:v>2707</c:v>
                </c:pt>
                <c:pt idx="1163">
                  <c:v>2707</c:v>
                </c:pt>
                <c:pt idx="1164">
                  <c:v>2707</c:v>
                </c:pt>
                <c:pt idx="1165">
                  <c:v>2707</c:v>
                </c:pt>
                <c:pt idx="1166">
                  <c:v>2707</c:v>
                </c:pt>
                <c:pt idx="1167">
                  <c:v>2707</c:v>
                </c:pt>
                <c:pt idx="1168">
                  <c:v>2707</c:v>
                </c:pt>
                <c:pt idx="1169">
                  <c:v>2707</c:v>
                </c:pt>
                <c:pt idx="1170">
                  <c:v>2707</c:v>
                </c:pt>
                <c:pt idx="1171">
                  <c:v>2707</c:v>
                </c:pt>
                <c:pt idx="1172">
                  <c:v>2707</c:v>
                </c:pt>
                <c:pt idx="1173">
                  <c:v>2707</c:v>
                </c:pt>
                <c:pt idx="1174">
                  <c:v>2707</c:v>
                </c:pt>
                <c:pt idx="1175">
                  <c:v>2707</c:v>
                </c:pt>
                <c:pt idx="1176">
                  <c:v>2707</c:v>
                </c:pt>
                <c:pt idx="1177">
                  <c:v>2707</c:v>
                </c:pt>
                <c:pt idx="1178">
                  <c:v>2707</c:v>
                </c:pt>
                <c:pt idx="1179">
                  <c:v>2707</c:v>
                </c:pt>
                <c:pt idx="1180">
                  <c:v>2707</c:v>
                </c:pt>
                <c:pt idx="1181">
                  <c:v>2707</c:v>
                </c:pt>
                <c:pt idx="1182">
                  <c:v>2707</c:v>
                </c:pt>
                <c:pt idx="1183">
                  <c:v>2707</c:v>
                </c:pt>
                <c:pt idx="1184">
                  <c:v>2707</c:v>
                </c:pt>
                <c:pt idx="1185">
                  <c:v>2707</c:v>
                </c:pt>
                <c:pt idx="1186">
                  <c:v>2707</c:v>
                </c:pt>
                <c:pt idx="1187">
                  <c:v>2707</c:v>
                </c:pt>
                <c:pt idx="1188">
                  <c:v>2707</c:v>
                </c:pt>
                <c:pt idx="1189">
                  <c:v>2707</c:v>
                </c:pt>
                <c:pt idx="1190">
                  <c:v>2707</c:v>
                </c:pt>
                <c:pt idx="1191">
                  <c:v>2707</c:v>
                </c:pt>
                <c:pt idx="1192">
                  <c:v>2707</c:v>
                </c:pt>
                <c:pt idx="1193">
                  <c:v>2707</c:v>
                </c:pt>
                <c:pt idx="1194">
                  <c:v>2707</c:v>
                </c:pt>
                <c:pt idx="1195">
                  <c:v>2707</c:v>
                </c:pt>
                <c:pt idx="1196">
                  <c:v>2707</c:v>
                </c:pt>
                <c:pt idx="1197">
                  <c:v>2707</c:v>
                </c:pt>
                <c:pt idx="1198">
                  <c:v>2707</c:v>
                </c:pt>
                <c:pt idx="1199">
                  <c:v>2707</c:v>
                </c:pt>
                <c:pt idx="1200">
                  <c:v>2707</c:v>
                </c:pt>
                <c:pt idx="1201">
                  <c:v>2707</c:v>
                </c:pt>
                <c:pt idx="1202">
                  <c:v>2707</c:v>
                </c:pt>
                <c:pt idx="1203">
                  <c:v>2707</c:v>
                </c:pt>
                <c:pt idx="1204">
                  <c:v>2707</c:v>
                </c:pt>
                <c:pt idx="1205">
                  <c:v>2707</c:v>
                </c:pt>
                <c:pt idx="1206">
                  <c:v>2707</c:v>
                </c:pt>
                <c:pt idx="1207">
                  <c:v>2707</c:v>
                </c:pt>
                <c:pt idx="1208">
                  <c:v>2707</c:v>
                </c:pt>
                <c:pt idx="1209">
                  <c:v>2707</c:v>
                </c:pt>
                <c:pt idx="1210">
                  <c:v>2707</c:v>
                </c:pt>
                <c:pt idx="1211">
                  <c:v>2707</c:v>
                </c:pt>
                <c:pt idx="1212">
                  <c:v>2707</c:v>
                </c:pt>
                <c:pt idx="1213">
                  <c:v>2707</c:v>
                </c:pt>
                <c:pt idx="1214">
                  <c:v>2707</c:v>
                </c:pt>
                <c:pt idx="1215">
                  <c:v>2707</c:v>
                </c:pt>
                <c:pt idx="1216">
                  <c:v>2707</c:v>
                </c:pt>
                <c:pt idx="1217">
                  <c:v>2707</c:v>
                </c:pt>
                <c:pt idx="1218">
                  <c:v>2707</c:v>
                </c:pt>
                <c:pt idx="1219">
                  <c:v>2707</c:v>
                </c:pt>
                <c:pt idx="1220">
                  <c:v>2707</c:v>
                </c:pt>
                <c:pt idx="1221">
                  <c:v>2707</c:v>
                </c:pt>
                <c:pt idx="1222">
                  <c:v>2707</c:v>
                </c:pt>
                <c:pt idx="1223">
                  <c:v>2707</c:v>
                </c:pt>
                <c:pt idx="1224">
                  <c:v>2707</c:v>
                </c:pt>
                <c:pt idx="1225">
                  <c:v>2707</c:v>
                </c:pt>
                <c:pt idx="1226">
                  <c:v>2707</c:v>
                </c:pt>
                <c:pt idx="1227">
                  <c:v>2707</c:v>
                </c:pt>
                <c:pt idx="1228">
                  <c:v>2707</c:v>
                </c:pt>
                <c:pt idx="1229">
                  <c:v>2707</c:v>
                </c:pt>
                <c:pt idx="1230">
                  <c:v>2707</c:v>
                </c:pt>
                <c:pt idx="1231">
                  <c:v>2707</c:v>
                </c:pt>
                <c:pt idx="1232">
                  <c:v>2707</c:v>
                </c:pt>
                <c:pt idx="1233">
                  <c:v>2707</c:v>
                </c:pt>
                <c:pt idx="1234">
                  <c:v>2707</c:v>
                </c:pt>
                <c:pt idx="1235">
                  <c:v>2707</c:v>
                </c:pt>
                <c:pt idx="1236">
                  <c:v>2707</c:v>
                </c:pt>
                <c:pt idx="1237">
                  <c:v>2707</c:v>
                </c:pt>
                <c:pt idx="1238">
                  <c:v>2707</c:v>
                </c:pt>
                <c:pt idx="1239">
                  <c:v>2707</c:v>
                </c:pt>
                <c:pt idx="1240">
                  <c:v>2707</c:v>
                </c:pt>
                <c:pt idx="1241">
                  <c:v>2707</c:v>
                </c:pt>
                <c:pt idx="1242">
                  <c:v>2707</c:v>
                </c:pt>
                <c:pt idx="1243">
                  <c:v>2707</c:v>
                </c:pt>
                <c:pt idx="1244">
                  <c:v>2707</c:v>
                </c:pt>
                <c:pt idx="1245">
                  <c:v>2707</c:v>
                </c:pt>
                <c:pt idx="1246">
                  <c:v>2707</c:v>
                </c:pt>
                <c:pt idx="1247">
                  <c:v>2707</c:v>
                </c:pt>
                <c:pt idx="1248">
                  <c:v>2707</c:v>
                </c:pt>
                <c:pt idx="1249">
                  <c:v>2707</c:v>
                </c:pt>
                <c:pt idx="1250">
                  <c:v>2707</c:v>
                </c:pt>
                <c:pt idx="1251">
                  <c:v>2707</c:v>
                </c:pt>
                <c:pt idx="1252">
                  <c:v>2707</c:v>
                </c:pt>
                <c:pt idx="1253">
                  <c:v>2707</c:v>
                </c:pt>
                <c:pt idx="1254">
                  <c:v>2707</c:v>
                </c:pt>
                <c:pt idx="1255">
                  <c:v>2707</c:v>
                </c:pt>
                <c:pt idx="1256">
                  <c:v>2707</c:v>
                </c:pt>
                <c:pt idx="1257">
                  <c:v>2707</c:v>
                </c:pt>
                <c:pt idx="1258">
                  <c:v>2707</c:v>
                </c:pt>
                <c:pt idx="1259">
                  <c:v>2707</c:v>
                </c:pt>
                <c:pt idx="1260">
                  <c:v>2707</c:v>
                </c:pt>
                <c:pt idx="1261">
                  <c:v>2707</c:v>
                </c:pt>
                <c:pt idx="1262">
                  <c:v>2707</c:v>
                </c:pt>
                <c:pt idx="1263">
                  <c:v>2707</c:v>
                </c:pt>
                <c:pt idx="1264">
                  <c:v>2707</c:v>
                </c:pt>
                <c:pt idx="1265">
                  <c:v>2707</c:v>
                </c:pt>
                <c:pt idx="1266">
                  <c:v>2707</c:v>
                </c:pt>
                <c:pt idx="1267">
                  <c:v>2707</c:v>
                </c:pt>
                <c:pt idx="1268">
                  <c:v>2707</c:v>
                </c:pt>
                <c:pt idx="1269">
                  <c:v>2707</c:v>
                </c:pt>
                <c:pt idx="1270">
                  <c:v>2707</c:v>
                </c:pt>
                <c:pt idx="1271">
                  <c:v>2707</c:v>
                </c:pt>
                <c:pt idx="1272">
                  <c:v>2707</c:v>
                </c:pt>
                <c:pt idx="1273">
                  <c:v>2707</c:v>
                </c:pt>
                <c:pt idx="1274">
                  <c:v>2707</c:v>
                </c:pt>
                <c:pt idx="1275">
                  <c:v>2707</c:v>
                </c:pt>
                <c:pt idx="1276">
                  <c:v>2707</c:v>
                </c:pt>
                <c:pt idx="1277">
                  <c:v>2707</c:v>
                </c:pt>
                <c:pt idx="1278">
                  <c:v>2707</c:v>
                </c:pt>
                <c:pt idx="1279">
                  <c:v>2707</c:v>
                </c:pt>
                <c:pt idx="1280">
                  <c:v>2707</c:v>
                </c:pt>
                <c:pt idx="1281">
                  <c:v>2707</c:v>
                </c:pt>
                <c:pt idx="1282">
                  <c:v>2707</c:v>
                </c:pt>
                <c:pt idx="1283">
                  <c:v>2707</c:v>
                </c:pt>
                <c:pt idx="1284">
                  <c:v>2707</c:v>
                </c:pt>
                <c:pt idx="1285">
                  <c:v>2707</c:v>
                </c:pt>
                <c:pt idx="1286">
                  <c:v>2707</c:v>
                </c:pt>
                <c:pt idx="1287">
                  <c:v>2707</c:v>
                </c:pt>
                <c:pt idx="1288">
                  <c:v>2707</c:v>
                </c:pt>
                <c:pt idx="1289">
                  <c:v>2707</c:v>
                </c:pt>
                <c:pt idx="1290">
                  <c:v>2707</c:v>
                </c:pt>
                <c:pt idx="1291">
                  <c:v>2707</c:v>
                </c:pt>
                <c:pt idx="1292">
                  <c:v>2707</c:v>
                </c:pt>
                <c:pt idx="1293">
                  <c:v>2707</c:v>
                </c:pt>
                <c:pt idx="1294">
                  <c:v>2707</c:v>
                </c:pt>
                <c:pt idx="1295">
                  <c:v>2707</c:v>
                </c:pt>
                <c:pt idx="1296">
                  <c:v>2707</c:v>
                </c:pt>
                <c:pt idx="1297">
                  <c:v>2707</c:v>
                </c:pt>
                <c:pt idx="1298">
                  <c:v>2707</c:v>
                </c:pt>
                <c:pt idx="1299">
                  <c:v>2707</c:v>
                </c:pt>
                <c:pt idx="1300">
                  <c:v>2707</c:v>
                </c:pt>
                <c:pt idx="1301">
                  <c:v>2707</c:v>
                </c:pt>
                <c:pt idx="1302">
                  <c:v>2707</c:v>
                </c:pt>
                <c:pt idx="1303">
                  <c:v>2707</c:v>
                </c:pt>
                <c:pt idx="1304">
                  <c:v>2707</c:v>
                </c:pt>
                <c:pt idx="1305">
                  <c:v>2707</c:v>
                </c:pt>
                <c:pt idx="1306">
                  <c:v>2707</c:v>
                </c:pt>
                <c:pt idx="1307">
                  <c:v>2707</c:v>
                </c:pt>
                <c:pt idx="1308">
                  <c:v>2707</c:v>
                </c:pt>
                <c:pt idx="1309">
                  <c:v>2707</c:v>
                </c:pt>
                <c:pt idx="1310">
                  <c:v>2707</c:v>
                </c:pt>
                <c:pt idx="1311">
                  <c:v>2707</c:v>
                </c:pt>
                <c:pt idx="1312">
                  <c:v>2707</c:v>
                </c:pt>
                <c:pt idx="1313">
                  <c:v>2707</c:v>
                </c:pt>
                <c:pt idx="1314">
                  <c:v>2707</c:v>
                </c:pt>
                <c:pt idx="1315">
                  <c:v>2707</c:v>
                </c:pt>
                <c:pt idx="1316">
                  <c:v>2707</c:v>
                </c:pt>
                <c:pt idx="1317">
                  <c:v>2707</c:v>
                </c:pt>
                <c:pt idx="1318">
                  <c:v>2707</c:v>
                </c:pt>
                <c:pt idx="1319">
                  <c:v>2707</c:v>
                </c:pt>
                <c:pt idx="1320">
                  <c:v>2707</c:v>
                </c:pt>
                <c:pt idx="1321">
                  <c:v>2707</c:v>
                </c:pt>
                <c:pt idx="1322">
                  <c:v>2707</c:v>
                </c:pt>
                <c:pt idx="1323">
                  <c:v>2707</c:v>
                </c:pt>
                <c:pt idx="1324">
                  <c:v>2707</c:v>
                </c:pt>
                <c:pt idx="1325">
                  <c:v>2707</c:v>
                </c:pt>
                <c:pt idx="1326">
                  <c:v>2707</c:v>
                </c:pt>
                <c:pt idx="1327">
                  <c:v>2707</c:v>
                </c:pt>
                <c:pt idx="1328">
                  <c:v>2707</c:v>
                </c:pt>
                <c:pt idx="1329">
                  <c:v>2707</c:v>
                </c:pt>
                <c:pt idx="1330">
                  <c:v>2707</c:v>
                </c:pt>
                <c:pt idx="1331">
                  <c:v>2707</c:v>
                </c:pt>
                <c:pt idx="1332">
                  <c:v>2707</c:v>
                </c:pt>
                <c:pt idx="1333">
                  <c:v>2707</c:v>
                </c:pt>
                <c:pt idx="1334">
                  <c:v>2707</c:v>
                </c:pt>
                <c:pt idx="1335">
                  <c:v>2707</c:v>
                </c:pt>
                <c:pt idx="1336">
                  <c:v>2707</c:v>
                </c:pt>
                <c:pt idx="1337">
                  <c:v>2707</c:v>
                </c:pt>
                <c:pt idx="1338">
                  <c:v>2707</c:v>
                </c:pt>
                <c:pt idx="1339">
                  <c:v>2707</c:v>
                </c:pt>
                <c:pt idx="1340">
                  <c:v>2707</c:v>
                </c:pt>
                <c:pt idx="1341">
                  <c:v>2707</c:v>
                </c:pt>
                <c:pt idx="1342">
                  <c:v>2707</c:v>
                </c:pt>
                <c:pt idx="1343">
                  <c:v>2707</c:v>
                </c:pt>
                <c:pt idx="1344">
                  <c:v>2707</c:v>
                </c:pt>
                <c:pt idx="1345">
                  <c:v>2707</c:v>
                </c:pt>
                <c:pt idx="1346">
                  <c:v>2707</c:v>
                </c:pt>
                <c:pt idx="1347">
                  <c:v>2707</c:v>
                </c:pt>
                <c:pt idx="1348">
                  <c:v>2707</c:v>
                </c:pt>
                <c:pt idx="1349">
                  <c:v>2707</c:v>
                </c:pt>
                <c:pt idx="1350">
                  <c:v>2707</c:v>
                </c:pt>
                <c:pt idx="1351">
                  <c:v>2707</c:v>
                </c:pt>
                <c:pt idx="1352">
                  <c:v>2707</c:v>
                </c:pt>
                <c:pt idx="1353">
                  <c:v>2707</c:v>
                </c:pt>
                <c:pt idx="1354">
                  <c:v>2707</c:v>
                </c:pt>
                <c:pt idx="1355">
                  <c:v>2707</c:v>
                </c:pt>
                <c:pt idx="1356">
                  <c:v>2707</c:v>
                </c:pt>
                <c:pt idx="1357">
                  <c:v>2707</c:v>
                </c:pt>
                <c:pt idx="1358">
                  <c:v>2707</c:v>
                </c:pt>
                <c:pt idx="1359">
                  <c:v>2707</c:v>
                </c:pt>
                <c:pt idx="1360">
                  <c:v>2707</c:v>
                </c:pt>
                <c:pt idx="1361">
                  <c:v>2707</c:v>
                </c:pt>
                <c:pt idx="1362">
                  <c:v>2707</c:v>
                </c:pt>
                <c:pt idx="1363">
                  <c:v>2707</c:v>
                </c:pt>
                <c:pt idx="1364">
                  <c:v>2707</c:v>
                </c:pt>
                <c:pt idx="1365">
                  <c:v>2707</c:v>
                </c:pt>
                <c:pt idx="1366">
                  <c:v>2707</c:v>
                </c:pt>
                <c:pt idx="1367">
                  <c:v>2707</c:v>
                </c:pt>
                <c:pt idx="1368">
                  <c:v>2707</c:v>
                </c:pt>
                <c:pt idx="1369">
                  <c:v>2707</c:v>
                </c:pt>
                <c:pt idx="1370">
                  <c:v>2707</c:v>
                </c:pt>
                <c:pt idx="1371">
                  <c:v>2707</c:v>
                </c:pt>
                <c:pt idx="1372">
                  <c:v>2707</c:v>
                </c:pt>
                <c:pt idx="1373">
                  <c:v>2707</c:v>
                </c:pt>
                <c:pt idx="1374">
                  <c:v>2707</c:v>
                </c:pt>
                <c:pt idx="1375">
                  <c:v>2707</c:v>
                </c:pt>
                <c:pt idx="1376">
                  <c:v>2707</c:v>
                </c:pt>
                <c:pt idx="1377">
                  <c:v>2707</c:v>
                </c:pt>
                <c:pt idx="1378">
                  <c:v>2707</c:v>
                </c:pt>
                <c:pt idx="1379">
                  <c:v>2707</c:v>
                </c:pt>
                <c:pt idx="1380">
                  <c:v>2707</c:v>
                </c:pt>
                <c:pt idx="1381">
                  <c:v>2707</c:v>
                </c:pt>
                <c:pt idx="1382">
                  <c:v>2707</c:v>
                </c:pt>
                <c:pt idx="1383">
                  <c:v>2707</c:v>
                </c:pt>
                <c:pt idx="1384">
                  <c:v>2707</c:v>
                </c:pt>
                <c:pt idx="1385">
                  <c:v>2707</c:v>
                </c:pt>
                <c:pt idx="1386">
                  <c:v>2707</c:v>
                </c:pt>
                <c:pt idx="1387">
                  <c:v>2707</c:v>
                </c:pt>
                <c:pt idx="1388">
                  <c:v>2707</c:v>
                </c:pt>
                <c:pt idx="1389">
                  <c:v>2707</c:v>
                </c:pt>
                <c:pt idx="1390">
                  <c:v>2707</c:v>
                </c:pt>
                <c:pt idx="1391">
                  <c:v>2707</c:v>
                </c:pt>
                <c:pt idx="1392">
                  <c:v>2707</c:v>
                </c:pt>
                <c:pt idx="1393">
                  <c:v>2707</c:v>
                </c:pt>
                <c:pt idx="1394">
                  <c:v>2707</c:v>
                </c:pt>
                <c:pt idx="1395">
                  <c:v>2707</c:v>
                </c:pt>
                <c:pt idx="1396">
                  <c:v>2707</c:v>
                </c:pt>
                <c:pt idx="1397">
                  <c:v>2707</c:v>
                </c:pt>
                <c:pt idx="1398">
                  <c:v>2707</c:v>
                </c:pt>
                <c:pt idx="1399">
                  <c:v>2707</c:v>
                </c:pt>
                <c:pt idx="1400">
                  <c:v>2707</c:v>
                </c:pt>
                <c:pt idx="1401">
                  <c:v>2707</c:v>
                </c:pt>
                <c:pt idx="1402">
                  <c:v>2707</c:v>
                </c:pt>
                <c:pt idx="1403">
                  <c:v>2707</c:v>
                </c:pt>
                <c:pt idx="1404">
                  <c:v>2707</c:v>
                </c:pt>
                <c:pt idx="1405">
                  <c:v>2707</c:v>
                </c:pt>
                <c:pt idx="1406">
                  <c:v>2707</c:v>
                </c:pt>
                <c:pt idx="1407">
                  <c:v>2707</c:v>
                </c:pt>
                <c:pt idx="1408">
                  <c:v>2707</c:v>
                </c:pt>
                <c:pt idx="1409">
                  <c:v>2707</c:v>
                </c:pt>
                <c:pt idx="1410">
                  <c:v>2707</c:v>
                </c:pt>
                <c:pt idx="1411">
                  <c:v>2707</c:v>
                </c:pt>
                <c:pt idx="1412">
                  <c:v>2707</c:v>
                </c:pt>
                <c:pt idx="1413">
                  <c:v>2707</c:v>
                </c:pt>
                <c:pt idx="1414">
                  <c:v>2707</c:v>
                </c:pt>
                <c:pt idx="1415">
                  <c:v>2707</c:v>
                </c:pt>
                <c:pt idx="1416">
                  <c:v>2707</c:v>
                </c:pt>
                <c:pt idx="1417">
                  <c:v>2707</c:v>
                </c:pt>
                <c:pt idx="1418">
                  <c:v>2707</c:v>
                </c:pt>
                <c:pt idx="1419">
                  <c:v>2707</c:v>
                </c:pt>
                <c:pt idx="1420">
                  <c:v>2707</c:v>
                </c:pt>
                <c:pt idx="1421">
                  <c:v>2707</c:v>
                </c:pt>
                <c:pt idx="1422">
                  <c:v>2707</c:v>
                </c:pt>
                <c:pt idx="1423">
                  <c:v>2707</c:v>
                </c:pt>
                <c:pt idx="1424">
                  <c:v>2707</c:v>
                </c:pt>
                <c:pt idx="1425">
                  <c:v>2707</c:v>
                </c:pt>
                <c:pt idx="1426">
                  <c:v>2707</c:v>
                </c:pt>
                <c:pt idx="1427">
                  <c:v>2707</c:v>
                </c:pt>
                <c:pt idx="1428">
                  <c:v>2707</c:v>
                </c:pt>
                <c:pt idx="1429">
                  <c:v>2707</c:v>
                </c:pt>
                <c:pt idx="1430">
                  <c:v>2707</c:v>
                </c:pt>
                <c:pt idx="1431">
                  <c:v>2707</c:v>
                </c:pt>
                <c:pt idx="1432">
                  <c:v>2707</c:v>
                </c:pt>
                <c:pt idx="1433">
                  <c:v>2707</c:v>
                </c:pt>
                <c:pt idx="1434">
                  <c:v>2707</c:v>
                </c:pt>
                <c:pt idx="1435">
                  <c:v>2707</c:v>
                </c:pt>
                <c:pt idx="1436">
                  <c:v>2707</c:v>
                </c:pt>
                <c:pt idx="1437">
                  <c:v>2707</c:v>
                </c:pt>
                <c:pt idx="1438">
                  <c:v>2707</c:v>
                </c:pt>
                <c:pt idx="1439">
                  <c:v>2707</c:v>
                </c:pt>
                <c:pt idx="1440">
                  <c:v>2707</c:v>
                </c:pt>
                <c:pt idx="1441">
                  <c:v>2707</c:v>
                </c:pt>
                <c:pt idx="1442">
                  <c:v>2707</c:v>
                </c:pt>
                <c:pt idx="1443">
                  <c:v>2707</c:v>
                </c:pt>
                <c:pt idx="1444">
                  <c:v>2707</c:v>
                </c:pt>
                <c:pt idx="1445">
                  <c:v>2707</c:v>
                </c:pt>
                <c:pt idx="1446">
                  <c:v>2707</c:v>
                </c:pt>
                <c:pt idx="1447">
                  <c:v>2707</c:v>
                </c:pt>
                <c:pt idx="1448">
                  <c:v>2707</c:v>
                </c:pt>
                <c:pt idx="1449">
                  <c:v>2707</c:v>
                </c:pt>
                <c:pt idx="1450">
                  <c:v>2707</c:v>
                </c:pt>
                <c:pt idx="1451">
                  <c:v>2707</c:v>
                </c:pt>
                <c:pt idx="1452">
                  <c:v>2707</c:v>
                </c:pt>
                <c:pt idx="1453">
                  <c:v>2707</c:v>
                </c:pt>
                <c:pt idx="1454">
                  <c:v>2707</c:v>
                </c:pt>
                <c:pt idx="1455">
                  <c:v>2707</c:v>
                </c:pt>
                <c:pt idx="1456">
                  <c:v>2707</c:v>
                </c:pt>
                <c:pt idx="1457">
                  <c:v>2707</c:v>
                </c:pt>
                <c:pt idx="1458">
                  <c:v>2707</c:v>
                </c:pt>
                <c:pt idx="1459">
                  <c:v>2707</c:v>
                </c:pt>
                <c:pt idx="1460">
                  <c:v>2707</c:v>
                </c:pt>
                <c:pt idx="1461">
                  <c:v>2707</c:v>
                </c:pt>
                <c:pt idx="1462">
                  <c:v>2707</c:v>
                </c:pt>
                <c:pt idx="1463">
                  <c:v>2707</c:v>
                </c:pt>
                <c:pt idx="1464">
                  <c:v>2707</c:v>
                </c:pt>
                <c:pt idx="1465">
                  <c:v>2707</c:v>
                </c:pt>
                <c:pt idx="1466">
                  <c:v>2707</c:v>
                </c:pt>
                <c:pt idx="1467">
                  <c:v>2707</c:v>
                </c:pt>
                <c:pt idx="1468">
                  <c:v>2707</c:v>
                </c:pt>
                <c:pt idx="1469">
                  <c:v>2707</c:v>
                </c:pt>
                <c:pt idx="1470">
                  <c:v>2707</c:v>
                </c:pt>
                <c:pt idx="1471">
                  <c:v>2707</c:v>
                </c:pt>
                <c:pt idx="1472">
                  <c:v>2707</c:v>
                </c:pt>
                <c:pt idx="1473">
                  <c:v>2707</c:v>
                </c:pt>
                <c:pt idx="1474">
                  <c:v>2707</c:v>
                </c:pt>
                <c:pt idx="1475">
                  <c:v>2707</c:v>
                </c:pt>
                <c:pt idx="1476">
                  <c:v>2707</c:v>
                </c:pt>
                <c:pt idx="1477">
                  <c:v>2707</c:v>
                </c:pt>
                <c:pt idx="1478">
                  <c:v>2707</c:v>
                </c:pt>
                <c:pt idx="1479">
                  <c:v>2707</c:v>
                </c:pt>
                <c:pt idx="1480">
                  <c:v>2707</c:v>
                </c:pt>
                <c:pt idx="1481">
                  <c:v>2707</c:v>
                </c:pt>
                <c:pt idx="1482">
                  <c:v>2707</c:v>
                </c:pt>
                <c:pt idx="1483">
                  <c:v>2707</c:v>
                </c:pt>
                <c:pt idx="1484">
                  <c:v>2707</c:v>
                </c:pt>
                <c:pt idx="1485">
                  <c:v>2707</c:v>
                </c:pt>
                <c:pt idx="1486">
                  <c:v>2707</c:v>
                </c:pt>
                <c:pt idx="1487">
                  <c:v>2707</c:v>
                </c:pt>
                <c:pt idx="1488">
                  <c:v>2707</c:v>
                </c:pt>
                <c:pt idx="1489">
                  <c:v>2707</c:v>
                </c:pt>
                <c:pt idx="1490">
                  <c:v>2707</c:v>
                </c:pt>
                <c:pt idx="1491">
                  <c:v>2707</c:v>
                </c:pt>
                <c:pt idx="1492">
                  <c:v>2707</c:v>
                </c:pt>
                <c:pt idx="1493">
                  <c:v>2707</c:v>
                </c:pt>
                <c:pt idx="1494">
                  <c:v>2707</c:v>
                </c:pt>
                <c:pt idx="1495">
                  <c:v>2707</c:v>
                </c:pt>
                <c:pt idx="1496">
                  <c:v>2707</c:v>
                </c:pt>
                <c:pt idx="1497">
                  <c:v>2707</c:v>
                </c:pt>
                <c:pt idx="1498">
                  <c:v>2707</c:v>
                </c:pt>
                <c:pt idx="1499">
                  <c:v>2707</c:v>
                </c:pt>
                <c:pt idx="1500">
                  <c:v>2707</c:v>
                </c:pt>
                <c:pt idx="1501">
                  <c:v>2707</c:v>
                </c:pt>
                <c:pt idx="1502">
                  <c:v>2707</c:v>
                </c:pt>
                <c:pt idx="1503">
                  <c:v>2707</c:v>
                </c:pt>
                <c:pt idx="1504">
                  <c:v>2707</c:v>
                </c:pt>
                <c:pt idx="1505">
                  <c:v>2707</c:v>
                </c:pt>
                <c:pt idx="1506">
                  <c:v>2707</c:v>
                </c:pt>
                <c:pt idx="1507">
                  <c:v>2707</c:v>
                </c:pt>
                <c:pt idx="1508">
                  <c:v>2707</c:v>
                </c:pt>
                <c:pt idx="1509">
                  <c:v>2707</c:v>
                </c:pt>
                <c:pt idx="1510">
                  <c:v>2707</c:v>
                </c:pt>
                <c:pt idx="1511">
                  <c:v>2707</c:v>
                </c:pt>
                <c:pt idx="1512">
                  <c:v>2707</c:v>
                </c:pt>
                <c:pt idx="1513">
                  <c:v>2707</c:v>
                </c:pt>
                <c:pt idx="1514">
                  <c:v>2707</c:v>
                </c:pt>
                <c:pt idx="1515">
                  <c:v>2707</c:v>
                </c:pt>
                <c:pt idx="1516">
                  <c:v>2707</c:v>
                </c:pt>
                <c:pt idx="1517">
                  <c:v>2707</c:v>
                </c:pt>
                <c:pt idx="1518">
                  <c:v>2707</c:v>
                </c:pt>
                <c:pt idx="1519">
                  <c:v>2707</c:v>
                </c:pt>
                <c:pt idx="1520">
                  <c:v>2707</c:v>
                </c:pt>
                <c:pt idx="1521">
                  <c:v>2707</c:v>
                </c:pt>
                <c:pt idx="1522">
                  <c:v>2707</c:v>
                </c:pt>
                <c:pt idx="1523">
                  <c:v>2707</c:v>
                </c:pt>
                <c:pt idx="1524">
                  <c:v>2707</c:v>
                </c:pt>
                <c:pt idx="1525">
                  <c:v>2707</c:v>
                </c:pt>
                <c:pt idx="1526">
                  <c:v>2707</c:v>
                </c:pt>
                <c:pt idx="1527">
                  <c:v>2707</c:v>
                </c:pt>
                <c:pt idx="1528">
                  <c:v>2707</c:v>
                </c:pt>
                <c:pt idx="1529">
                  <c:v>2707</c:v>
                </c:pt>
                <c:pt idx="1530">
                  <c:v>2707</c:v>
                </c:pt>
                <c:pt idx="1531">
                  <c:v>2707</c:v>
                </c:pt>
                <c:pt idx="1532">
                  <c:v>2707</c:v>
                </c:pt>
                <c:pt idx="1533">
                  <c:v>2707</c:v>
                </c:pt>
                <c:pt idx="1534">
                  <c:v>2707</c:v>
                </c:pt>
                <c:pt idx="1535">
                  <c:v>2707</c:v>
                </c:pt>
                <c:pt idx="1536">
                  <c:v>2707</c:v>
                </c:pt>
                <c:pt idx="1537">
                  <c:v>2707</c:v>
                </c:pt>
                <c:pt idx="1538">
                  <c:v>2707</c:v>
                </c:pt>
                <c:pt idx="1539">
                  <c:v>2707</c:v>
                </c:pt>
                <c:pt idx="1540">
                  <c:v>2707</c:v>
                </c:pt>
                <c:pt idx="1541">
                  <c:v>2707</c:v>
                </c:pt>
                <c:pt idx="1542">
                  <c:v>2707</c:v>
                </c:pt>
                <c:pt idx="1543">
                  <c:v>2707</c:v>
                </c:pt>
                <c:pt idx="1544">
                  <c:v>2707</c:v>
                </c:pt>
                <c:pt idx="1545">
                  <c:v>2707</c:v>
                </c:pt>
                <c:pt idx="1546">
                  <c:v>2707</c:v>
                </c:pt>
                <c:pt idx="1547">
                  <c:v>2707</c:v>
                </c:pt>
                <c:pt idx="1548">
                  <c:v>2707</c:v>
                </c:pt>
                <c:pt idx="1549">
                  <c:v>2707</c:v>
                </c:pt>
                <c:pt idx="1550">
                  <c:v>2707</c:v>
                </c:pt>
                <c:pt idx="1551">
                  <c:v>2707</c:v>
                </c:pt>
                <c:pt idx="1552">
                  <c:v>2707</c:v>
                </c:pt>
                <c:pt idx="1553">
                  <c:v>2707</c:v>
                </c:pt>
                <c:pt idx="1554">
                  <c:v>2707</c:v>
                </c:pt>
                <c:pt idx="1555">
                  <c:v>2707</c:v>
                </c:pt>
                <c:pt idx="1556">
                  <c:v>2707</c:v>
                </c:pt>
                <c:pt idx="1557">
                  <c:v>2707</c:v>
                </c:pt>
                <c:pt idx="1558">
                  <c:v>2707</c:v>
                </c:pt>
                <c:pt idx="1559">
                  <c:v>2707</c:v>
                </c:pt>
                <c:pt idx="1560">
                  <c:v>2707</c:v>
                </c:pt>
                <c:pt idx="1561">
                  <c:v>2707</c:v>
                </c:pt>
                <c:pt idx="1562">
                  <c:v>2707</c:v>
                </c:pt>
                <c:pt idx="1563">
                  <c:v>2707</c:v>
                </c:pt>
                <c:pt idx="1564">
                  <c:v>2707</c:v>
                </c:pt>
                <c:pt idx="1565">
                  <c:v>2707</c:v>
                </c:pt>
                <c:pt idx="1566">
                  <c:v>2707</c:v>
                </c:pt>
                <c:pt idx="1567">
                  <c:v>2707</c:v>
                </c:pt>
                <c:pt idx="1568">
                  <c:v>2707</c:v>
                </c:pt>
                <c:pt idx="1569">
                  <c:v>2707</c:v>
                </c:pt>
                <c:pt idx="1570">
                  <c:v>2707</c:v>
                </c:pt>
                <c:pt idx="1571">
                  <c:v>2707</c:v>
                </c:pt>
                <c:pt idx="1572">
                  <c:v>2707</c:v>
                </c:pt>
                <c:pt idx="1573">
                  <c:v>2707</c:v>
                </c:pt>
                <c:pt idx="1574">
                  <c:v>2707</c:v>
                </c:pt>
                <c:pt idx="1575">
                  <c:v>2707</c:v>
                </c:pt>
                <c:pt idx="1576">
                  <c:v>2707</c:v>
                </c:pt>
                <c:pt idx="1577">
                  <c:v>2707</c:v>
                </c:pt>
                <c:pt idx="1578">
                  <c:v>2707</c:v>
                </c:pt>
                <c:pt idx="1579">
                  <c:v>2707</c:v>
                </c:pt>
                <c:pt idx="1580">
                  <c:v>2707</c:v>
                </c:pt>
                <c:pt idx="1581">
                  <c:v>2707</c:v>
                </c:pt>
                <c:pt idx="1582">
                  <c:v>2707</c:v>
                </c:pt>
                <c:pt idx="1583">
                  <c:v>2707</c:v>
                </c:pt>
                <c:pt idx="1584">
                  <c:v>2707</c:v>
                </c:pt>
                <c:pt idx="1585">
                  <c:v>2707</c:v>
                </c:pt>
                <c:pt idx="1586">
                  <c:v>2707</c:v>
                </c:pt>
                <c:pt idx="1587">
                  <c:v>2707</c:v>
                </c:pt>
                <c:pt idx="1588">
                  <c:v>2707</c:v>
                </c:pt>
                <c:pt idx="1589">
                  <c:v>2707</c:v>
                </c:pt>
                <c:pt idx="1590">
                  <c:v>2707</c:v>
                </c:pt>
                <c:pt idx="1591">
                  <c:v>2707</c:v>
                </c:pt>
                <c:pt idx="1592">
                  <c:v>2707</c:v>
                </c:pt>
                <c:pt idx="1593">
                  <c:v>2707</c:v>
                </c:pt>
                <c:pt idx="1594">
                  <c:v>2707</c:v>
                </c:pt>
                <c:pt idx="1595">
                  <c:v>2707</c:v>
                </c:pt>
                <c:pt idx="1596">
                  <c:v>2707</c:v>
                </c:pt>
                <c:pt idx="1597">
                  <c:v>2707</c:v>
                </c:pt>
                <c:pt idx="1598">
                  <c:v>2707</c:v>
                </c:pt>
                <c:pt idx="1599">
                  <c:v>2707</c:v>
                </c:pt>
                <c:pt idx="1600">
                  <c:v>2707</c:v>
                </c:pt>
                <c:pt idx="1601">
                  <c:v>2707</c:v>
                </c:pt>
                <c:pt idx="1602">
                  <c:v>2707</c:v>
                </c:pt>
                <c:pt idx="1603">
                  <c:v>2707</c:v>
                </c:pt>
                <c:pt idx="1604">
                  <c:v>2707</c:v>
                </c:pt>
                <c:pt idx="1605">
                  <c:v>2707</c:v>
                </c:pt>
                <c:pt idx="1606">
                  <c:v>2707</c:v>
                </c:pt>
                <c:pt idx="1607">
                  <c:v>2707</c:v>
                </c:pt>
                <c:pt idx="1608">
                  <c:v>2707</c:v>
                </c:pt>
                <c:pt idx="1609">
                  <c:v>2707</c:v>
                </c:pt>
                <c:pt idx="1610">
                  <c:v>2707</c:v>
                </c:pt>
                <c:pt idx="1611">
                  <c:v>2707</c:v>
                </c:pt>
                <c:pt idx="1612">
                  <c:v>2707</c:v>
                </c:pt>
                <c:pt idx="1613">
                  <c:v>2707</c:v>
                </c:pt>
                <c:pt idx="1614">
                  <c:v>2707</c:v>
                </c:pt>
                <c:pt idx="1615">
                  <c:v>2707</c:v>
                </c:pt>
                <c:pt idx="1616">
                  <c:v>2707</c:v>
                </c:pt>
                <c:pt idx="1617">
                  <c:v>2707</c:v>
                </c:pt>
                <c:pt idx="1618">
                  <c:v>2707</c:v>
                </c:pt>
                <c:pt idx="1619">
                  <c:v>2707</c:v>
                </c:pt>
                <c:pt idx="1620">
                  <c:v>2707</c:v>
                </c:pt>
                <c:pt idx="1621">
                  <c:v>2707</c:v>
                </c:pt>
                <c:pt idx="1622">
                  <c:v>2707</c:v>
                </c:pt>
                <c:pt idx="1623">
                  <c:v>2707</c:v>
                </c:pt>
                <c:pt idx="1624">
                  <c:v>2707</c:v>
                </c:pt>
                <c:pt idx="1625">
                  <c:v>2707</c:v>
                </c:pt>
                <c:pt idx="1626">
                  <c:v>2707</c:v>
                </c:pt>
                <c:pt idx="1627">
                  <c:v>2707</c:v>
                </c:pt>
                <c:pt idx="1628">
                  <c:v>2707</c:v>
                </c:pt>
                <c:pt idx="1629">
                  <c:v>2707</c:v>
                </c:pt>
                <c:pt idx="1630">
                  <c:v>2707</c:v>
                </c:pt>
                <c:pt idx="1631">
                  <c:v>2707</c:v>
                </c:pt>
                <c:pt idx="1632">
                  <c:v>2707</c:v>
                </c:pt>
                <c:pt idx="1633">
                  <c:v>2707</c:v>
                </c:pt>
                <c:pt idx="1634">
                  <c:v>2707</c:v>
                </c:pt>
                <c:pt idx="1635">
                  <c:v>2707</c:v>
                </c:pt>
                <c:pt idx="1636">
                  <c:v>2707</c:v>
                </c:pt>
                <c:pt idx="1637">
                  <c:v>2707</c:v>
                </c:pt>
                <c:pt idx="1638">
                  <c:v>2707</c:v>
                </c:pt>
                <c:pt idx="1639">
                  <c:v>2707</c:v>
                </c:pt>
                <c:pt idx="1640">
                  <c:v>2707</c:v>
                </c:pt>
                <c:pt idx="1641">
                  <c:v>2707</c:v>
                </c:pt>
                <c:pt idx="1642">
                  <c:v>2707</c:v>
                </c:pt>
                <c:pt idx="1643">
                  <c:v>2707</c:v>
                </c:pt>
                <c:pt idx="1644">
                  <c:v>2707</c:v>
                </c:pt>
                <c:pt idx="1645">
                  <c:v>2707</c:v>
                </c:pt>
                <c:pt idx="1646">
                  <c:v>2707</c:v>
                </c:pt>
                <c:pt idx="1647">
                  <c:v>2707</c:v>
                </c:pt>
                <c:pt idx="1648">
                  <c:v>2707</c:v>
                </c:pt>
                <c:pt idx="1649">
                  <c:v>2707</c:v>
                </c:pt>
                <c:pt idx="1650">
                  <c:v>2707</c:v>
                </c:pt>
                <c:pt idx="1651">
                  <c:v>2707</c:v>
                </c:pt>
                <c:pt idx="1652">
                  <c:v>2707</c:v>
                </c:pt>
                <c:pt idx="1653">
                  <c:v>2707</c:v>
                </c:pt>
                <c:pt idx="1654">
                  <c:v>2707</c:v>
                </c:pt>
                <c:pt idx="1655">
                  <c:v>2707</c:v>
                </c:pt>
                <c:pt idx="1656">
                  <c:v>2707</c:v>
                </c:pt>
                <c:pt idx="1657">
                  <c:v>2707</c:v>
                </c:pt>
                <c:pt idx="1658">
                  <c:v>2707</c:v>
                </c:pt>
                <c:pt idx="1659">
                  <c:v>2707</c:v>
                </c:pt>
                <c:pt idx="1660">
                  <c:v>2707</c:v>
                </c:pt>
                <c:pt idx="1661">
                  <c:v>2707</c:v>
                </c:pt>
                <c:pt idx="1662">
                  <c:v>2707</c:v>
                </c:pt>
                <c:pt idx="1663">
                  <c:v>2707</c:v>
                </c:pt>
                <c:pt idx="1664">
                  <c:v>2707</c:v>
                </c:pt>
                <c:pt idx="1665">
                  <c:v>2707</c:v>
                </c:pt>
                <c:pt idx="1666">
                  <c:v>2707</c:v>
                </c:pt>
                <c:pt idx="1667">
                  <c:v>2707</c:v>
                </c:pt>
                <c:pt idx="1668">
                  <c:v>2707</c:v>
                </c:pt>
                <c:pt idx="1669">
                  <c:v>2707</c:v>
                </c:pt>
                <c:pt idx="1670">
                  <c:v>2707</c:v>
                </c:pt>
                <c:pt idx="1671">
                  <c:v>2707</c:v>
                </c:pt>
                <c:pt idx="1672">
                  <c:v>2707</c:v>
                </c:pt>
                <c:pt idx="1673">
                  <c:v>2707</c:v>
                </c:pt>
                <c:pt idx="1674">
                  <c:v>2707</c:v>
                </c:pt>
                <c:pt idx="1675">
                  <c:v>2707</c:v>
                </c:pt>
                <c:pt idx="1676">
                  <c:v>2707</c:v>
                </c:pt>
                <c:pt idx="1677">
                  <c:v>2707</c:v>
                </c:pt>
                <c:pt idx="1678">
                  <c:v>2707</c:v>
                </c:pt>
                <c:pt idx="1679">
                  <c:v>2707</c:v>
                </c:pt>
                <c:pt idx="1680">
                  <c:v>2707</c:v>
                </c:pt>
                <c:pt idx="1681">
                  <c:v>2707</c:v>
                </c:pt>
                <c:pt idx="1682">
                  <c:v>2707</c:v>
                </c:pt>
                <c:pt idx="1683">
                  <c:v>2707</c:v>
                </c:pt>
                <c:pt idx="1684">
                  <c:v>2707</c:v>
                </c:pt>
                <c:pt idx="1685">
                  <c:v>2707</c:v>
                </c:pt>
                <c:pt idx="1686">
                  <c:v>2707</c:v>
                </c:pt>
                <c:pt idx="1687">
                  <c:v>2707</c:v>
                </c:pt>
                <c:pt idx="1688">
                  <c:v>2707</c:v>
                </c:pt>
                <c:pt idx="1689">
                  <c:v>2707</c:v>
                </c:pt>
                <c:pt idx="1690">
                  <c:v>2707</c:v>
                </c:pt>
                <c:pt idx="1691">
                  <c:v>2707</c:v>
                </c:pt>
                <c:pt idx="1692">
                  <c:v>2707</c:v>
                </c:pt>
                <c:pt idx="1693">
                  <c:v>2707</c:v>
                </c:pt>
                <c:pt idx="1694">
                  <c:v>2707</c:v>
                </c:pt>
                <c:pt idx="1695">
                  <c:v>2707</c:v>
                </c:pt>
                <c:pt idx="1696">
                  <c:v>2707</c:v>
                </c:pt>
                <c:pt idx="1697">
                  <c:v>2707</c:v>
                </c:pt>
                <c:pt idx="1698">
                  <c:v>2707</c:v>
                </c:pt>
                <c:pt idx="1699">
                  <c:v>2707</c:v>
                </c:pt>
                <c:pt idx="1700">
                  <c:v>2707</c:v>
                </c:pt>
                <c:pt idx="1701">
                  <c:v>2707</c:v>
                </c:pt>
                <c:pt idx="1702">
                  <c:v>2707</c:v>
                </c:pt>
                <c:pt idx="1703">
                  <c:v>2707</c:v>
                </c:pt>
                <c:pt idx="1704">
                  <c:v>2707</c:v>
                </c:pt>
                <c:pt idx="1705">
                  <c:v>2707</c:v>
                </c:pt>
                <c:pt idx="1706">
                  <c:v>2707</c:v>
                </c:pt>
                <c:pt idx="1707">
                  <c:v>2707</c:v>
                </c:pt>
                <c:pt idx="1708">
                  <c:v>2707</c:v>
                </c:pt>
                <c:pt idx="1709">
                  <c:v>2707</c:v>
                </c:pt>
                <c:pt idx="1710">
                  <c:v>2707</c:v>
                </c:pt>
                <c:pt idx="1711">
                  <c:v>2707</c:v>
                </c:pt>
                <c:pt idx="1712">
                  <c:v>2707</c:v>
                </c:pt>
                <c:pt idx="1713">
                  <c:v>2707</c:v>
                </c:pt>
                <c:pt idx="1714">
                  <c:v>2707</c:v>
                </c:pt>
                <c:pt idx="1715">
                  <c:v>2707</c:v>
                </c:pt>
                <c:pt idx="1716">
                  <c:v>2707</c:v>
                </c:pt>
                <c:pt idx="1717">
                  <c:v>2707</c:v>
                </c:pt>
                <c:pt idx="1718">
                  <c:v>2707</c:v>
                </c:pt>
                <c:pt idx="1719">
                  <c:v>2707</c:v>
                </c:pt>
                <c:pt idx="1720">
                  <c:v>2707</c:v>
                </c:pt>
                <c:pt idx="1721">
                  <c:v>2707</c:v>
                </c:pt>
                <c:pt idx="1722">
                  <c:v>2707</c:v>
                </c:pt>
                <c:pt idx="1723">
                  <c:v>2707</c:v>
                </c:pt>
                <c:pt idx="1724">
                  <c:v>2707</c:v>
                </c:pt>
                <c:pt idx="1725">
                  <c:v>2707</c:v>
                </c:pt>
                <c:pt idx="1726">
                  <c:v>2707</c:v>
                </c:pt>
                <c:pt idx="1727">
                  <c:v>2707</c:v>
                </c:pt>
                <c:pt idx="1728">
                  <c:v>2707</c:v>
                </c:pt>
                <c:pt idx="1729">
                  <c:v>2707</c:v>
                </c:pt>
                <c:pt idx="1730">
                  <c:v>2707</c:v>
                </c:pt>
                <c:pt idx="1731">
                  <c:v>2707</c:v>
                </c:pt>
                <c:pt idx="1732">
                  <c:v>2707</c:v>
                </c:pt>
                <c:pt idx="1733">
                  <c:v>2707</c:v>
                </c:pt>
                <c:pt idx="1734">
                  <c:v>2707</c:v>
                </c:pt>
                <c:pt idx="1735">
                  <c:v>2707</c:v>
                </c:pt>
                <c:pt idx="1736">
                  <c:v>2707</c:v>
                </c:pt>
                <c:pt idx="1737">
                  <c:v>2707</c:v>
                </c:pt>
                <c:pt idx="1738">
                  <c:v>2707</c:v>
                </c:pt>
                <c:pt idx="1739">
                  <c:v>2707</c:v>
                </c:pt>
                <c:pt idx="1740">
                  <c:v>2707</c:v>
                </c:pt>
                <c:pt idx="1741">
                  <c:v>2707</c:v>
                </c:pt>
                <c:pt idx="1742">
                  <c:v>2707</c:v>
                </c:pt>
                <c:pt idx="1743">
                  <c:v>2707</c:v>
                </c:pt>
                <c:pt idx="1744">
                  <c:v>2707</c:v>
                </c:pt>
                <c:pt idx="1745">
                  <c:v>2707</c:v>
                </c:pt>
                <c:pt idx="1746">
                  <c:v>2707</c:v>
                </c:pt>
                <c:pt idx="1747">
                  <c:v>2707</c:v>
                </c:pt>
                <c:pt idx="1748">
                  <c:v>2707</c:v>
                </c:pt>
                <c:pt idx="1749">
                  <c:v>2707</c:v>
                </c:pt>
                <c:pt idx="1750">
                  <c:v>2707</c:v>
                </c:pt>
                <c:pt idx="1751">
                  <c:v>2707</c:v>
                </c:pt>
                <c:pt idx="1752">
                  <c:v>2707</c:v>
                </c:pt>
                <c:pt idx="1753">
                  <c:v>2707</c:v>
                </c:pt>
                <c:pt idx="1754">
                  <c:v>2707</c:v>
                </c:pt>
                <c:pt idx="1755">
                  <c:v>2707</c:v>
                </c:pt>
                <c:pt idx="1756">
                  <c:v>2707</c:v>
                </c:pt>
                <c:pt idx="1757">
                  <c:v>2707</c:v>
                </c:pt>
                <c:pt idx="1758">
                  <c:v>2707</c:v>
                </c:pt>
                <c:pt idx="1759">
                  <c:v>2707</c:v>
                </c:pt>
                <c:pt idx="1760">
                  <c:v>2707</c:v>
                </c:pt>
                <c:pt idx="1761">
                  <c:v>2707</c:v>
                </c:pt>
                <c:pt idx="1762">
                  <c:v>2707</c:v>
                </c:pt>
                <c:pt idx="1763">
                  <c:v>2707</c:v>
                </c:pt>
                <c:pt idx="1764">
                  <c:v>2707</c:v>
                </c:pt>
                <c:pt idx="1765">
                  <c:v>2707</c:v>
                </c:pt>
                <c:pt idx="1766">
                  <c:v>2707</c:v>
                </c:pt>
                <c:pt idx="1767">
                  <c:v>2707</c:v>
                </c:pt>
                <c:pt idx="1768">
                  <c:v>2707</c:v>
                </c:pt>
                <c:pt idx="1769">
                  <c:v>2707</c:v>
                </c:pt>
                <c:pt idx="1770">
                  <c:v>2707</c:v>
                </c:pt>
                <c:pt idx="1771">
                  <c:v>2707</c:v>
                </c:pt>
                <c:pt idx="1772">
                  <c:v>2707</c:v>
                </c:pt>
                <c:pt idx="1773">
                  <c:v>2707</c:v>
                </c:pt>
                <c:pt idx="1774">
                  <c:v>2707</c:v>
                </c:pt>
                <c:pt idx="1775">
                  <c:v>2707</c:v>
                </c:pt>
                <c:pt idx="1776">
                  <c:v>2707</c:v>
                </c:pt>
                <c:pt idx="1777">
                  <c:v>2707</c:v>
                </c:pt>
                <c:pt idx="1778">
                  <c:v>2707</c:v>
                </c:pt>
                <c:pt idx="1779">
                  <c:v>2707</c:v>
                </c:pt>
                <c:pt idx="1780">
                  <c:v>2707</c:v>
                </c:pt>
                <c:pt idx="1781">
                  <c:v>2707</c:v>
                </c:pt>
                <c:pt idx="1782">
                  <c:v>2707</c:v>
                </c:pt>
                <c:pt idx="1783">
                  <c:v>2707</c:v>
                </c:pt>
                <c:pt idx="1784">
                  <c:v>2707</c:v>
                </c:pt>
                <c:pt idx="1785">
                  <c:v>2707</c:v>
                </c:pt>
                <c:pt idx="1786">
                  <c:v>2707</c:v>
                </c:pt>
                <c:pt idx="1787">
                  <c:v>2707</c:v>
                </c:pt>
                <c:pt idx="1788">
                  <c:v>2707</c:v>
                </c:pt>
                <c:pt idx="1789">
                  <c:v>2707</c:v>
                </c:pt>
                <c:pt idx="1790">
                  <c:v>2707</c:v>
                </c:pt>
                <c:pt idx="1791">
                  <c:v>2707</c:v>
                </c:pt>
                <c:pt idx="1792">
                  <c:v>2707</c:v>
                </c:pt>
                <c:pt idx="1793">
                  <c:v>2707</c:v>
                </c:pt>
                <c:pt idx="1794">
                  <c:v>2707</c:v>
                </c:pt>
                <c:pt idx="1795">
                  <c:v>2707</c:v>
                </c:pt>
                <c:pt idx="1796">
                  <c:v>2707</c:v>
                </c:pt>
                <c:pt idx="1797">
                  <c:v>2707</c:v>
                </c:pt>
                <c:pt idx="1798">
                  <c:v>2707</c:v>
                </c:pt>
                <c:pt idx="1799">
                  <c:v>2707</c:v>
                </c:pt>
                <c:pt idx="1800">
                  <c:v>2707</c:v>
                </c:pt>
                <c:pt idx="1801">
                  <c:v>2707</c:v>
                </c:pt>
                <c:pt idx="1802">
                  <c:v>2707</c:v>
                </c:pt>
                <c:pt idx="1803">
                  <c:v>2707</c:v>
                </c:pt>
                <c:pt idx="1804">
                  <c:v>2707</c:v>
                </c:pt>
                <c:pt idx="1805">
                  <c:v>2707</c:v>
                </c:pt>
                <c:pt idx="1806">
                  <c:v>2707</c:v>
                </c:pt>
                <c:pt idx="1807">
                  <c:v>2707</c:v>
                </c:pt>
                <c:pt idx="1808">
                  <c:v>2707</c:v>
                </c:pt>
                <c:pt idx="1809">
                  <c:v>2707</c:v>
                </c:pt>
                <c:pt idx="1810">
                  <c:v>2707</c:v>
                </c:pt>
                <c:pt idx="1811">
                  <c:v>2707</c:v>
                </c:pt>
                <c:pt idx="1812">
                  <c:v>2707</c:v>
                </c:pt>
                <c:pt idx="1813">
                  <c:v>2707</c:v>
                </c:pt>
                <c:pt idx="1814">
                  <c:v>2707</c:v>
                </c:pt>
                <c:pt idx="1815">
                  <c:v>2707</c:v>
                </c:pt>
                <c:pt idx="1816">
                  <c:v>2707</c:v>
                </c:pt>
                <c:pt idx="1817">
                  <c:v>2707</c:v>
                </c:pt>
                <c:pt idx="1818">
                  <c:v>2707</c:v>
                </c:pt>
                <c:pt idx="1819">
                  <c:v>2707</c:v>
                </c:pt>
                <c:pt idx="1820">
                  <c:v>2707</c:v>
                </c:pt>
                <c:pt idx="1821">
                  <c:v>2707</c:v>
                </c:pt>
                <c:pt idx="1822">
                  <c:v>2707</c:v>
                </c:pt>
                <c:pt idx="1823">
                  <c:v>2707</c:v>
                </c:pt>
                <c:pt idx="1824">
                  <c:v>2707</c:v>
                </c:pt>
                <c:pt idx="1825">
                  <c:v>2707</c:v>
                </c:pt>
                <c:pt idx="1826">
                  <c:v>2707</c:v>
                </c:pt>
                <c:pt idx="1827">
                  <c:v>2707</c:v>
                </c:pt>
                <c:pt idx="1828">
                  <c:v>2707</c:v>
                </c:pt>
                <c:pt idx="1829">
                  <c:v>2707</c:v>
                </c:pt>
                <c:pt idx="1830">
                  <c:v>2707</c:v>
                </c:pt>
                <c:pt idx="1831">
                  <c:v>2707</c:v>
                </c:pt>
                <c:pt idx="1832">
                  <c:v>2707</c:v>
                </c:pt>
                <c:pt idx="1833">
                  <c:v>2707</c:v>
                </c:pt>
                <c:pt idx="1834">
                  <c:v>2707</c:v>
                </c:pt>
                <c:pt idx="1835">
                  <c:v>2707</c:v>
                </c:pt>
                <c:pt idx="1836">
                  <c:v>2707</c:v>
                </c:pt>
                <c:pt idx="1837">
                  <c:v>2707</c:v>
                </c:pt>
                <c:pt idx="1838">
                  <c:v>2707</c:v>
                </c:pt>
                <c:pt idx="1839">
                  <c:v>2707</c:v>
                </c:pt>
                <c:pt idx="1840">
                  <c:v>2707</c:v>
                </c:pt>
                <c:pt idx="1841">
                  <c:v>2707</c:v>
                </c:pt>
                <c:pt idx="1842">
                  <c:v>2707</c:v>
                </c:pt>
                <c:pt idx="1843">
                  <c:v>2707</c:v>
                </c:pt>
                <c:pt idx="1844">
                  <c:v>2707</c:v>
                </c:pt>
                <c:pt idx="1845">
                  <c:v>2707</c:v>
                </c:pt>
                <c:pt idx="1846">
                  <c:v>2707</c:v>
                </c:pt>
                <c:pt idx="1847">
                  <c:v>2707</c:v>
                </c:pt>
                <c:pt idx="1848">
                  <c:v>2707</c:v>
                </c:pt>
                <c:pt idx="1849">
                  <c:v>2707</c:v>
                </c:pt>
                <c:pt idx="1850">
                  <c:v>2707</c:v>
                </c:pt>
                <c:pt idx="1851">
                  <c:v>2707</c:v>
                </c:pt>
                <c:pt idx="1852">
                  <c:v>2707</c:v>
                </c:pt>
                <c:pt idx="1853">
                  <c:v>2707</c:v>
                </c:pt>
                <c:pt idx="1854">
                  <c:v>2707</c:v>
                </c:pt>
                <c:pt idx="1855">
                  <c:v>2707</c:v>
                </c:pt>
                <c:pt idx="1856">
                  <c:v>2707</c:v>
                </c:pt>
                <c:pt idx="1857">
                  <c:v>2707</c:v>
                </c:pt>
                <c:pt idx="1858">
                  <c:v>2707</c:v>
                </c:pt>
                <c:pt idx="1859">
                  <c:v>2707</c:v>
                </c:pt>
                <c:pt idx="1860">
                  <c:v>2707</c:v>
                </c:pt>
                <c:pt idx="1861">
                  <c:v>2707</c:v>
                </c:pt>
                <c:pt idx="1862">
                  <c:v>2707</c:v>
                </c:pt>
                <c:pt idx="1863">
                  <c:v>2707</c:v>
                </c:pt>
                <c:pt idx="1864">
                  <c:v>2707</c:v>
                </c:pt>
                <c:pt idx="1865">
                  <c:v>2707</c:v>
                </c:pt>
                <c:pt idx="1866">
                  <c:v>2707</c:v>
                </c:pt>
                <c:pt idx="1867">
                  <c:v>2707</c:v>
                </c:pt>
                <c:pt idx="1868">
                  <c:v>2707</c:v>
                </c:pt>
                <c:pt idx="1869">
                  <c:v>2707</c:v>
                </c:pt>
                <c:pt idx="1870">
                  <c:v>2707</c:v>
                </c:pt>
                <c:pt idx="1871">
                  <c:v>2707</c:v>
                </c:pt>
                <c:pt idx="1872">
                  <c:v>2707</c:v>
                </c:pt>
                <c:pt idx="1873">
                  <c:v>2707</c:v>
                </c:pt>
                <c:pt idx="1874">
                  <c:v>2707</c:v>
                </c:pt>
                <c:pt idx="1875">
                  <c:v>2707</c:v>
                </c:pt>
                <c:pt idx="1876">
                  <c:v>2707</c:v>
                </c:pt>
                <c:pt idx="1877">
                  <c:v>2707</c:v>
                </c:pt>
                <c:pt idx="1878">
                  <c:v>2707</c:v>
                </c:pt>
                <c:pt idx="1879">
                  <c:v>2707</c:v>
                </c:pt>
                <c:pt idx="1880">
                  <c:v>2707</c:v>
                </c:pt>
                <c:pt idx="1881">
                  <c:v>2707</c:v>
                </c:pt>
                <c:pt idx="1882">
                  <c:v>2707</c:v>
                </c:pt>
                <c:pt idx="1883">
                  <c:v>2707</c:v>
                </c:pt>
                <c:pt idx="1884">
                  <c:v>2707</c:v>
                </c:pt>
                <c:pt idx="1885">
                  <c:v>2707</c:v>
                </c:pt>
                <c:pt idx="1886">
                  <c:v>2707</c:v>
                </c:pt>
                <c:pt idx="1887">
                  <c:v>2707</c:v>
                </c:pt>
                <c:pt idx="1888">
                  <c:v>2707</c:v>
                </c:pt>
                <c:pt idx="1889">
                  <c:v>2707</c:v>
                </c:pt>
                <c:pt idx="1890">
                  <c:v>2707</c:v>
                </c:pt>
                <c:pt idx="1891">
                  <c:v>2707</c:v>
                </c:pt>
                <c:pt idx="1892">
                  <c:v>2707</c:v>
                </c:pt>
                <c:pt idx="1893">
                  <c:v>2707</c:v>
                </c:pt>
                <c:pt idx="1894">
                  <c:v>2707</c:v>
                </c:pt>
                <c:pt idx="1895">
                  <c:v>2707</c:v>
                </c:pt>
                <c:pt idx="1896">
                  <c:v>2707</c:v>
                </c:pt>
                <c:pt idx="1897">
                  <c:v>2707</c:v>
                </c:pt>
                <c:pt idx="1898">
                  <c:v>2707</c:v>
                </c:pt>
                <c:pt idx="1899">
                  <c:v>2707</c:v>
                </c:pt>
                <c:pt idx="1900">
                  <c:v>2707</c:v>
                </c:pt>
                <c:pt idx="1901">
                  <c:v>2707</c:v>
                </c:pt>
                <c:pt idx="1902">
                  <c:v>2707</c:v>
                </c:pt>
                <c:pt idx="1903">
                  <c:v>2707</c:v>
                </c:pt>
                <c:pt idx="1904">
                  <c:v>2707</c:v>
                </c:pt>
                <c:pt idx="1905">
                  <c:v>2707</c:v>
                </c:pt>
                <c:pt idx="1906">
                  <c:v>2707</c:v>
                </c:pt>
                <c:pt idx="1907">
                  <c:v>2707</c:v>
                </c:pt>
                <c:pt idx="1908">
                  <c:v>2707</c:v>
                </c:pt>
                <c:pt idx="1909">
                  <c:v>2707</c:v>
                </c:pt>
                <c:pt idx="1910">
                  <c:v>2707</c:v>
                </c:pt>
                <c:pt idx="1911">
                  <c:v>2707</c:v>
                </c:pt>
                <c:pt idx="1912">
                  <c:v>2707</c:v>
                </c:pt>
                <c:pt idx="1913">
                  <c:v>2707</c:v>
                </c:pt>
                <c:pt idx="1914">
                  <c:v>2707</c:v>
                </c:pt>
                <c:pt idx="1915">
                  <c:v>2707</c:v>
                </c:pt>
                <c:pt idx="1916">
                  <c:v>2707</c:v>
                </c:pt>
                <c:pt idx="1917">
                  <c:v>2707</c:v>
                </c:pt>
                <c:pt idx="1918">
                  <c:v>2707</c:v>
                </c:pt>
                <c:pt idx="1919">
                  <c:v>2707</c:v>
                </c:pt>
                <c:pt idx="1920">
                  <c:v>2707</c:v>
                </c:pt>
                <c:pt idx="1921">
                  <c:v>2707</c:v>
                </c:pt>
                <c:pt idx="1922">
                  <c:v>2707</c:v>
                </c:pt>
                <c:pt idx="1923">
                  <c:v>2707</c:v>
                </c:pt>
                <c:pt idx="1924">
                  <c:v>2707</c:v>
                </c:pt>
                <c:pt idx="1925">
                  <c:v>2707</c:v>
                </c:pt>
                <c:pt idx="1926">
                  <c:v>2707</c:v>
                </c:pt>
                <c:pt idx="1927">
                  <c:v>2707</c:v>
                </c:pt>
                <c:pt idx="1928">
                  <c:v>2707</c:v>
                </c:pt>
                <c:pt idx="1929">
                  <c:v>2707</c:v>
                </c:pt>
                <c:pt idx="1930">
                  <c:v>2707</c:v>
                </c:pt>
                <c:pt idx="1931">
                  <c:v>2707</c:v>
                </c:pt>
                <c:pt idx="1932">
                  <c:v>2707</c:v>
                </c:pt>
                <c:pt idx="1933">
                  <c:v>2707</c:v>
                </c:pt>
                <c:pt idx="1934">
                  <c:v>2707</c:v>
                </c:pt>
                <c:pt idx="1935">
                  <c:v>2707</c:v>
                </c:pt>
                <c:pt idx="1936">
                  <c:v>2707</c:v>
                </c:pt>
                <c:pt idx="1937">
                  <c:v>2707</c:v>
                </c:pt>
                <c:pt idx="1938">
                  <c:v>2707</c:v>
                </c:pt>
                <c:pt idx="1939">
                  <c:v>2707</c:v>
                </c:pt>
                <c:pt idx="1940">
                  <c:v>2707</c:v>
                </c:pt>
                <c:pt idx="1941">
                  <c:v>2707</c:v>
                </c:pt>
                <c:pt idx="1942">
                  <c:v>2707</c:v>
                </c:pt>
                <c:pt idx="1943">
                  <c:v>2707</c:v>
                </c:pt>
                <c:pt idx="1944">
                  <c:v>2707</c:v>
                </c:pt>
                <c:pt idx="1945">
                  <c:v>2707</c:v>
                </c:pt>
                <c:pt idx="1946">
                  <c:v>2707</c:v>
                </c:pt>
                <c:pt idx="1947">
                  <c:v>2707</c:v>
                </c:pt>
                <c:pt idx="1948">
                  <c:v>2707</c:v>
                </c:pt>
                <c:pt idx="1949">
                  <c:v>2707</c:v>
                </c:pt>
                <c:pt idx="1950">
                  <c:v>2707</c:v>
                </c:pt>
                <c:pt idx="1951">
                  <c:v>2707</c:v>
                </c:pt>
                <c:pt idx="1952">
                  <c:v>2707</c:v>
                </c:pt>
                <c:pt idx="1953">
                  <c:v>2707</c:v>
                </c:pt>
                <c:pt idx="1954">
                  <c:v>2707</c:v>
                </c:pt>
                <c:pt idx="1955">
                  <c:v>2707</c:v>
                </c:pt>
                <c:pt idx="1956">
                  <c:v>2707</c:v>
                </c:pt>
                <c:pt idx="1957">
                  <c:v>2707</c:v>
                </c:pt>
                <c:pt idx="1958">
                  <c:v>2707</c:v>
                </c:pt>
                <c:pt idx="1959">
                  <c:v>2707</c:v>
                </c:pt>
                <c:pt idx="1960">
                  <c:v>2707</c:v>
                </c:pt>
                <c:pt idx="1961">
                  <c:v>2707</c:v>
                </c:pt>
                <c:pt idx="1962">
                  <c:v>2707</c:v>
                </c:pt>
                <c:pt idx="1963">
                  <c:v>2707</c:v>
                </c:pt>
                <c:pt idx="1964">
                  <c:v>2707</c:v>
                </c:pt>
                <c:pt idx="1965">
                  <c:v>2707</c:v>
                </c:pt>
                <c:pt idx="1966">
                  <c:v>2707</c:v>
                </c:pt>
                <c:pt idx="1967">
                  <c:v>2707</c:v>
                </c:pt>
                <c:pt idx="1968">
                  <c:v>2707</c:v>
                </c:pt>
                <c:pt idx="1969">
                  <c:v>2707</c:v>
                </c:pt>
                <c:pt idx="1970">
                  <c:v>2707</c:v>
                </c:pt>
                <c:pt idx="1971">
                  <c:v>2707</c:v>
                </c:pt>
                <c:pt idx="1972">
                  <c:v>2707</c:v>
                </c:pt>
                <c:pt idx="1973">
                  <c:v>2707</c:v>
                </c:pt>
                <c:pt idx="1974">
                  <c:v>2707</c:v>
                </c:pt>
                <c:pt idx="1975">
                  <c:v>2707</c:v>
                </c:pt>
                <c:pt idx="1976">
                  <c:v>2707</c:v>
                </c:pt>
                <c:pt idx="1977">
                  <c:v>2707</c:v>
                </c:pt>
                <c:pt idx="1978">
                  <c:v>2707</c:v>
                </c:pt>
                <c:pt idx="1979">
                  <c:v>2707</c:v>
                </c:pt>
                <c:pt idx="1980">
                  <c:v>2707</c:v>
                </c:pt>
                <c:pt idx="1981">
                  <c:v>2707</c:v>
                </c:pt>
                <c:pt idx="1982">
                  <c:v>2707</c:v>
                </c:pt>
                <c:pt idx="1983">
                  <c:v>2707</c:v>
                </c:pt>
                <c:pt idx="1984">
                  <c:v>2707</c:v>
                </c:pt>
                <c:pt idx="1985">
                  <c:v>2707</c:v>
                </c:pt>
                <c:pt idx="1986">
                  <c:v>2707</c:v>
                </c:pt>
                <c:pt idx="1987">
                  <c:v>2707</c:v>
                </c:pt>
                <c:pt idx="1988">
                  <c:v>2707</c:v>
                </c:pt>
                <c:pt idx="1989">
                  <c:v>2707</c:v>
                </c:pt>
                <c:pt idx="1990">
                  <c:v>2707</c:v>
                </c:pt>
                <c:pt idx="1991">
                  <c:v>2707</c:v>
                </c:pt>
                <c:pt idx="1992">
                  <c:v>2707</c:v>
                </c:pt>
                <c:pt idx="1993">
                  <c:v>2707</c:v>
                </c:pt>
                <c:pt idx="1994">
                  <c:v>2707</c:v>
                </c:pt>
                <c:pt idx="1995">
                  <c:v>2707</c:v>
                </c:pt>
                <c:pt idx="1996">
                  <c:v>2707</c:v>
                </c:pt>
                <c:pt idx="1997">
                  <c:v>2707</c:v>
                </c:pt>
                <c:pt idx="1998">
                  <c:v>2707</c:v>
                </c:pt>
                <c:pt idx="1999">
                  <c:v>2707</c:v>
                </c:pt>
                <c:pt idx="2000">
                  <c:v>2707</c:v>
                </c:pt>
                <c:pt idx="2001">
                  <c:v>2707</c:v>
                </c:pt>
                <c:pt idx="2002">
                  <c:v>2707</c:v>
                </c:pt>
                <c:pt idx="2003">
                  <c:v>2707</c:v>
                </c:pt>
                <c:pt idx="2004">
                  <c:v>2707</c:v>
                </c:pt>
                <c:pt idx="2005">
                  <c:v>2707</c:v>
                </c:pt>
                <c:pt idx="2006">
                  <c:v>2707</c:v>
                </c:pt>
                <c:pt idx="2007">
                  <c:v>2707</c:v>
                </c:pt>
                <c:pt idx="2008">
                  <c:v>2707</c:v>
                </c:pt>
                <c:pt idx="2009">
                  <c:v>2707</c:v>
                </c:pt>
                <c:pt idx="2010">
                  <c:v>2707</c:v>
                </c:pt>
                <c:pt idx="2011">
                  <c:v>2707</c:v>
                </c:pt>
                <c:pt idx="2012">
                  <c:v>2707</c:v>
                </c:pt>
                <c:pt idx="2013">
                  <c:v>2707</c:v>
                </c:pt>
                <c:pt idx="2014">
                  <c:v>2707</c:v>
                </c:pt>
                <c:pt idx="2015">
                  <c:v>2707</c:v>
                </c:pt>
                <c:pt idx="2016">
                  <c:v>2707</c:v>
                </c:pt>
                <c:pt idx="2017">
                  <c:v>2707</c:v>
                </c:pt>
                <c:pt idx="2018">
                  <c:v>2707</c:v>
                </c:pt>
                <c:pt idx="2019">
                  <c:v>2707</c:v>
                </c:pt>
                <c:pt idx="2020">
                  <c:v>2707</c:v>
                </c:pt>
                <c:pt idx="2021">
                  <c:v>2707</c:v>
                </c:pt>
                <c:pt idx="2022">
                  <c:v>2707</c:v>
                </c:pt>
                <c:pt idx="2023">
                  <c:v>2707</c:v>
                </c:pt>
                <c:pt idx="2024">
                  <c:v>2707</c:v>
                </c:pt>
                <c:pt idx="2025">
                  <c:v>2707</c:v>
                </c:pt>
                <c:pt idx="2026">
                  <c:v>2707</c:v>
                </c:pt>
                <c:pt idx="2027">
                  <c:v>2707</c:v>
                </c:pt>
                <c:pt idx="2028">
                  <c:v>2707</c:v>
                </c:pt>
                <c:pt idx="2029">
                  <c:v>2707</c:v>
                </c:pt>
                <c:pt idx="2030">
                  <c:v>2707</c:v>
                </c:pt>
                <c:pt idx="2031">
                  <c:v>2707</c:v>
                </c:pt>
                <c:pt idx="2032">
                  <c:v>2707</c:v>
                </c:pt>
                <c:pt idx="2033">
                  <c:v>2707</c:v>
                </c:pt>
                <c:pt idx="2034">
                  <c:v>2707</c:v>
                </c:pt>
                <c:pt idx="2035">
                  <c:v>2707</c:v>
                </c:pt>
                <c:pt idx="2036">
                  <c:v>2707</c:v>
                </c:pt>
                <c:pt idx="2037">
                  <c:v>2707</c:v>
                </c:pt>
                <c:pt idx="2038">
                  <c:v>2707</c:v>
                </c:pt>
                <c:pt idx="2039">
                  <c:v>2707</c:v>
                </c:pt>
                <c:pt idx="2040">
                  <c:v>2707</c:v>
                </c:pt>
                <c:pt idx="2041">
                  <c:v>2707</c:v>
                </c:pt>
                <c:pt idx="2042">
                  <c:v>2707</c:v>
                </c:pt>
                <c:pt idx="2043">
                  <c:v>2707</c:v>
                </c:pt>
                <c:pt idx="2044">
                  <c:v>2707</c:v>
                </c:pt>
                <c:pt idx="2045">
                  <c:v>2707</c:v>
                </c:pt>
                <c:pt idx="2046">
                  <c:v>2707</c:v>
                </c:pt>
                <c:pt idx="2047">
                  <c:v>2707</c:v>
                </c:pt>
                <c:pt idx="2048">
                  <c:v>2707</c:v>
                </c:pt>
                <c:pt idx="2049">
                  <c:v>2707</c:v>
                </c:pt>
                <c:pt idx="2050">
                  <c:v>2707</c:v>
                </c:pt>
                <c:pt idx="2051">
                  <c:v>2707</c:v>
                </c:pt>
                <c:pt idx="2052">
                  <c:v>2707</c:v>
                </c:pt>
                <c:pt idx="2053">
                  <c:v>2707</c:v>
                </c:pt>
                <c:pt idx="2054">
                  <c:v>2707</c:v>
                </c:pt>
                <c:pt idx="2055">
                  <c:v>2707</c:v>
                </c:pt>
                <c:pt idx="2056">
                  <c:v>2707</c:v>
                </c:pt>
                <c:pt idx="2057">
                  <c:v>2707</c:v>
                </c:pt>
                <c:pt idx="2058">
                  <c:v>2707</c:v>
                </c:pt>
                <c:pt idx="2059">
                  <c:v>2707</c:v>
                </c:pt>
                <c:pt idx="2060">
                  <c:v>2707</c:v>
                </c:pt>
                <c:pt idx="2061">
                  <c:v>2707</c:v>
                </c:pt>
                <c:pt idx="2062">
                  <c:v>2707</c:v>
                </c:pt>
                <c:pt idx="2063">
                  <c:v>2707</c:v>
                </c:pt>
                <c:pt idx="2064">
                  <c:v>2707</c:v>
                </c:pt>
                <c:pt idx="2065">
                  <c:v>2707</c:v>
                </c:pt>
                <c:pt idx="2066">
                  <c:v>2707</c:v>
                </c:pt>
                <c:pt idx="2067">
                  <c:v>2707</c:v>
                </c:pt>
                <c:pt idx="2068">
                  <c:v>2707</c:v>
                </c:pt>
                <c:pt idx="2069">
                  <c:v>2707</c:v>
                </c:pt>
                <c:pt idx="2070">
                  <c:v>2707</c:v>
                </c:pt>
                <c:pt idx="2071">
                  <c:v>2707</c:v>
                </c:pt>
                <c:pt idx="2072">
                  <c:v>2707</c:v>
                </c:pt>
                <c:pt idx="2073">
                  <c:v>2707</c:v>
                </c:pt>
                <c:pt idx="2074">
                  <c:v>2707</c:v>
                </c:pt>
                <c:pt idx="2075">
                  <c:v>2707</c:v>
                </c:pt>
                <c:pt idx="2076">
                  <c:v>2707</c:v>
                </c:pt>
                <c:pt idx="2077">
                  <c:v>2707</c:v>
                </c:pt>
                <c:pt idx="2078">
                  <c:v>2707</c:v>
                </c:pt>
                <c:pt idx="2079">
                  <c:v>2707</c:v>
                </c:pt>
                <c:pt idx="2080">
                  <c:v>2707</c:v>
                </c:pt>
                <c:pt idx="2081">
                  <c:v>2707</c:v>
                </c:pt>
                <c:pt idx="2082">
                  <c:v>2707</c:v>
                </c:pt>
                <c:pt idx="2083">
                  <c:v>2707</c:v>
                </c:pt>
                <c:pt idx="2084">
                  <c:v>2707</c:v>
                </c:pt>
                <c:pt idx="2085">
                  <c:v>2707</c:v>
                </c:pt>
                <c:pt idx="2086">
                  <c:v>2707</c:v>
                </c:pt>
                <c:pt idx="2087">
                  <c:v>2707</c:v>
                </c:pt>
                <c:pt idx="2088">
                  <c:v>2707</c:v>
                </c:pt>
                <c:pt idx="2089">
                  <c:v>2707</c:v>
                </c:pt>
                <c:pt idx="2090">
                  <c:v>2707</c:v>
                </c:pt>
                <c:pt idx="2091">
                  <c:v>2707</c:v>
                </c:pt>
                <c:pt idx="2092">
                  <c:v>2707</c:v>
                </c:pt>
                <c:pt idx="2093">
                  <c:v>2707</c:v>
                </c:pt>
                <c:pt idx="2094">
                  <c:v>2707</c:v>
                </c:pt>
                <c:pt idx="2095">
                  <c:v>2707</c:v>
                </c:pt>
                <c:pt idx="2096">
                  <c:v>2707</c:v>
                </c:pt>
                <c:pt idx="2097">
                  <c:v>2707</c:v>
                </c:pt>
                <c:pt idx="2098">
                  <c:v>2707</c:v>
                </c:pt>
                <c:pt idx="2099">
                  <c:v>2707</c:v>
                </c:pt>
                <c:pt idx="2100">
                  <c:v>2707</c:v>
                </c:pt>
                <c:pt idx="2101">
                  <c:v>2707</c:v>
                </c:pt>
                <c:pt idx="2102">
                  <c:v>2707</c:v>
                </c:pt>
                <c:pt idx="2103">
                  <c:v>2707</c:v>
                </c:pt>
                <c:pt idx="2104">
                  <c:v>2707</c:v>
                </c:pt>
                <c:pt idx="2105">
                  <c:v>2707</c:v>
                </c:pt>
                <c:pt idx="2106">
                  <c:v>2707</c:v>
                </c:pt>
                <c:pt idx="2107">
                  <c:v>2707</c:v>
                </c:pt>
                <c:pt idx="2108">
                  <c:v>2707</c:v>
                </c:pt>
                <c:pt idx="2109">
                  <c:v>2707</c:v>
                </c:pt>
                <c:pt idx="2110">
                  <c:v>2707</c:v>
                </c:pt>
                <c:pt idx="2111">
                  <c:v>2707</c:v>
                </c:pt>
                <c:pt idx="2112">
                  <c:v>2707</c:v>
                </c:pt>
                <c:pt idx="2113">
                  <c:v>2707</c:v>
                </c:pt>
                <c:pt idx="2114">
                  <c:v>2707</c:v>
                </c:pt>
                <c:pt idx="2115">
                  <c:v>2707</c:v>
                </c:pt>
                <c:pt idx="2116">
                  <c:v>2707</c:v>
                </c:pt>
                <c:pt idx="2117">
                  <c:v>2707</c:v>
                </c:pt>
                <c:pt idx="2118">
                  <c:v>2707</c:v>
                </c:pt>
                <c:pt idx="2119">
                  <c:v>2707</c:v>
                </c:pt>
                <c:pt idx="2120">
                  <c:v>2707</c:v>
                </c:pt>
                <c:pt idx="2121">
                  <c:v>2707</c:v>
                </c:pt>
                <c:pt idx="2122">
                  <c:v>2707</c:v>
                </c:pt>
                <c:pt idx="2123">
                  <c:v>2707</c:v>
                </c:pt>
                <c:pt idx="2124">
                  <c:v>2707</c:v>
                </c:pt>
                <c:pt idx="2125">
                  <c:v>2707</c:v>
                </c:pt>
                <c:pt idx="2126">
                  <c:v>2707</c:v>
                </c:pt>
                <c:pt idx="2127">
                  <c:v>2707</c:v>
                </c:pt>
                <c:pt idx="2128">
                  <c:v>2707</c:v>
                </c:pt>
                <c:pt idx="2129">
                  <c:v>2707</c:v>
                </c:pt>
                <c:pt idx="2130">
                  <c:v>2707</c:v>
                </c:pt>
                <c:pt idx="2131">
                  <c:v>2707</c:v>
                </c:pt>
                <c:pt idx="2132">
                  <c:v>2707</c:v>
                </c:pt>
                <c:pt idx="2133">
                  <c:v>2707</c:v>
                </c:pt>
                <c:pt idx="2134">
                  <c:v>2707</c:v>
                </c:pt>
                <c:pt idx="2135">
                  <c:v>2707</c:v>
                </c:pt>
                <c:pt idx="2136">
                  <c:v>2707</c:v>
                </c:pt>
                <c:pt idx="2137">
                  <c:v>2707</c:v>
                </c:pt>
                <c:pt idx="2138">
                  <c:v>2707</c:v>
                </c:pt>
                <c:pt idx="2139">
                  <c:v>2707</c:v>
                </c:pt>
                <c:pt idx="2140">
                  <c:v>2707</c:v>
                </c:pt>
                <c:pt idx="2141">
                  <c:v>2707</c:v>
                </c:pt>
                <c:pt idx="2142">
                  <c:v>2707</c:v>
                </c:pt>
                <c:pt idx="2143">
                  <c:v>2707</c:v>
                </c:pt>
                <c:pt idx="2144">
                  <c:v>2707</c:v>
                </c:pt>
                <c:pt idx="2145">
                  <c:v>2707</c:v>
                </c:pt>
                <c:pt idx="2146">
                  <c:v>2707</c:v>
                </c:pt>
                <c:pt idx="2147">
                  <c:v>2707</c:v>
                </c:pt>
                <c:pt idx="2148">
                  <c:v>2707</c:v>
                </c:pt>
                <c:pt idx="2149">
                  <c:v>2707</c:v>
                </c:pt>
                <c:pt idx="2150">
                  <c:v>2707</c:v>
                </c:pt>
                <c:pt idx="2151">
                  <c:v>2707</c:v>
                </c:pt>
                <c:pt idx="2152">
                  <c:v>2707</c:v>
                </c:pt>
                <c:pt idx="2153">
                  <c:v>2707</c:v>
                </c:pt>
                <c:pt idx="2154">
                  <c:v>2707</c:v>
                </c:pt>
                <c:pt idx="2155">
                  <c:v>2707</c:v>
                </c:pt>
                <c:pt idx="2156">
                  <c:v>2707</c:v>
                </c:pt>
                <c:pt idx="2157">
                  <c:v>2707</c:v>
                </c:pt>
                <c:pt idx="2158">
                  <c:v>2707</c:v>
                </c:pt>
                <c:pt idx="2159">
                  <c:v>2707</c:v>
                </c:pt>
                <c:pt idx="2160">
                  <c:v>2707</c:v>
                </c:pt>
                <c:pt idx="2161">
                  <c:v>2707</c:v>
                </c:pt>
                <c:pt idx="2162">
                  <c:v>2707</c:v>
                </c:pt>
                <c:pt idx="2163">
                  <c:v>2707</c:v>
                </c:pt>
                <c:pt idx="2164">
                  <c:v>2707</c:v>
                </c:pt>
                <c:pt idx="2165">
                  <c:v>2707</c:v>
                </c:pt>
                <c:pt idx="2166">
                  <c:v>2707</c:v>
                </c:pt>
                <c:pt idx="2167">
                  <c:v>2707</c:v>
                </c:pt>
                <c:pt idx="2168">
                  <c:v>2707</c:v>
                </c:pt>
                <c:pt idx="2169">
                  <c:v>2707</c:v>
                </c:pt>
                <c:pt idx="2170">
                  <c:v>2707</c:v>
                </c:pt>
                <c:pt idx="2171">
                  <c:v>2707</c:v>
                </c:pt>
                <c:pt idx="2172">
                  <c:v>2707</c:v>
                </c:pt>
                <c:pt idx="2173">
                  <c:v>2707</c:v>
                </c:pt>
                <c:pt idx="2174">
                  <c:v>2707</c:v>
                </c:pt>
                <c:pt idx="2175">
                  <c:v>2707</c:v>
                </c:pt>
                <c:pt idx="2176">
                  <c:v>2707</c:v>
                </c:pt>
                <c:pt idx="2177">
                  <c:v>2707</c:v>
                </c:pt>
                <c:pt idx="2178">
                  <c:v>2707</c:v>
                </c:pt>
                <c:pt idx="2179">
                  <c:v>2707</c:v>
                </c:pt>
                <c:pt idx="2180">
                  <c:v>2707</c:v>
                </c:pt>
                <c:pt idx="2181">
                  <c:v>2707</c:v>
                </c:pt>
                <c:pt idx="2182">
                  <c:v>2707</c:v>
                </c:pt>
                <c:pt idx="2183">
                  <c:v>2707</c:v>
                </c:pt>
                <c:pt idx="2184">
                  <c:v>2707</c:v>
                </c:pt>
                <c:pt idx="2185">
                  <c:v>2707</c:v>
                </c:pt>
                <c:pt idx="2186">
                  <c:v>2707</c:v>
                </c:pt>
                <c:pt idx="2187">
                  <c:v>2707</c:v>
                </c:pt>
                <c:pt idx="2188">
                  <c:v>2707</c:v>
                </c:pt>
                <c:pt idx="2189">
                  <c:v>2707</c:v>
                </c:pt>
                <c:pt idx="2190">
                  <c:v>2707</c:v>
                </c:pt>
                <c:pt idx="2191">
                  <c:v>2707</c:v>
                </c:pt>
                <c:pt idx="2192">
                  <c:v>2707</c:v>
                </c:pt>
                <c:pt idx="2193">
                  <c:v>2707</c:v>
                </c:pt>
                <c:pt idx="2194">
                  <c:v>2707</c:v>
                </c:pt>
                <c:pt idx="2195">
                  <c:v>2707</c:v>
                </c:pt>
                <c:pt idx="2196">
                  <c:v>2707</c:v>
                </c:pt>
                <c:pt idx="2197">
                  <c:v>2707</c:v>
                </c:pt>
                <c:pt idx="2198">
                  <c:v>2707</c:v>
                </c:pt>
                <c:pt idx="2199">
                  <c:v>2707</c:v>
                </c:pt>
                <c:pt idx="2200">
                  <c:v>2707</c:v>
                </c:pt>
                <c:pt idx="2201">
                  <c:v>2707</c:v>
                </c:pt>
                <c:pt idx="2202">
                  <c:v>2707</c:v>
                </c:pt>
                <c:pt idx="2203">
                  <c:v>2707</c:v>
                </c:pt>
                <c:pt idx="2204">
                  <c:v>2707</c:v>
                </c:pt>
                <c:pt idx="2205">
                  <c:v>2707</c:v>
                </c:pt>
                <c:pt idx="2206">
                  <c:v>2707</c:v>
                </c:pt>
                <c:pt idx="2207">
                  <c:v>2707</c:v>
                </c:pt>
                <c:pt idx="2208">
                  <c:v>2707</c:v>
                </c:pt>
                <c:pt idx="2209">
                  <c:v>2707</c:v>
                </c:pt>
                <c:pt idx="2210">
                  <c:v>2707</c:v>
                </c:pt>
                <c:pt idx="2211">
                  <c:v>2707</c:v>
                </c:pt>
                <c:pt idx="2212">
                  <c:v>2707</c:v>
                </c:pt>
                <c:pt idx="2213">
                  <c:v>2707</c:v>
                </c:pt>
                <c:pt idx="2214">
                  <c:v>2707</c:v>
                </c:pt>
                <c:pt idx="2215">
                  <c:v>2707</c:v>
                </c:pt>
                <c:pt idx="2216">
                  <c:v>2707</c:v>
                </c:pt>
                <c:pt idx="2217">
                  <c:v>2707</c:v>
                </c:pt>
                <c:pt idx="2218">
                  <c:v>2707</c:v>
                </c:pt>
                <c:pt idx="2219">
                  <c:v>2707</c:v>
                </c:pt>
                <c:pt idx="2220">
                  <c:v>2707</c:v>
                </c:pt>
                <c:pt idx="2221">
                  <c:v>2707</c:v>
                </c:pt>
                <c:pt idx="2222">
                  <c:v>2707</c:v>
                </c:pt>
                <c:pt idx="2223">
                  <c:v>2707</c:v>
                </c:pt>
                <c:pt idx="2224">
                  <c:v>2707</c:v>
                </c:pt>
                <c:pt idx="2225">
                  <c:v>2707</c:v>
                </c:pt>
                <c:pt idx="2226">
                  <c:v>2707</c:v>
                </c:pt>
                <c:pt idx="2227">
                  <c:v>2707</c:v>
                </c:pt>
                <c:pt idx="2228">
                  <c:v>2707</c:v>
                </c:pt>
                <c:pt idx="2229">
                  <c:v>2707</c:v>
                </c:pt>
                <c:pt idx="2230">
                  <c:v>2707</c:v>
                </c:pt>
                <c:pt idx="2231">
                  <c:v>2707</c:v>
                </c:pt>
                <c:pt idx="2232">
                  <c:v>2707</c:v>
                </c:pt>
                <c:pt idx="2233">
                  <c:v>2707</c:v>
                </c:pt>
                <c:pt idx="2234">
                  <c:v>2707</c:v>
                </c:pt>
                <c:pt idx="2235">
                  <c:v>2707</c:v>
                </c:pt>
                <c:pt idx="2236">
                  <c:v>2707</c:v>
                </c:pt>
                <c:pt idx="2237">
                  <c:v>2707</c:v>
                </c:pt>
                <c:pt idx="2238">
                  <c:v>2707</c:v>
                </c:pt>
                <c:pt idx="2239">
                  <c:v>2707</c:v>
                </c:pt>
                <c:pt idx="2240">
                  <c:v>2707</c:v>
                </c:pt>
                <c:pt idx="2241">
                  <c:v>2707</c:v>
                </c:pt>
                <c:pt idx="2242">
                  <c:v>2707</c:v>
                </c:pt>
                <c:pt idx="2243">
                  <c:v>2707</c:v>
                </c:pt>
                <c:pt idx="2244">
                  <c:v>2707</c:v>
                </c:pt>
                <c:pt idx="2245">
                  <c:v>2707</c:v>
                </c:pt>
                <c:pt idx="2246">
                  <c:v>2707</c:v>
                </c:pt>
                <c:pt idx="2247">
                  <c:v>2707</c:v>
                </c:pt>
                <c:pt idx="2248">
                  <c:v>2707</c:v>
                </c:pt>
                <c:pt idx="2249">
                  <c:v>2707</c:v>
                </c:pt>
                <c:pt idx="2250">
                  <c:v>2707</c:v>
                </c:pt>
                <c:pt idx="2251">
                  <c:v>2707</c:v>
                </c:pt>
                <c:pt idx="2252">
                  <c:v>2707</c:v>
                </c:pt>
                <c:pt idx="2253">
                  <c:v>2707</c:v>
                </c:pt>
                <c:pt idx="2254">
                  <c:v>2707</c:v>
                </c:pt>
                <c:pt idx="2255">
                  <c:v>2707</c:v>
                </c:pt>
                <c:pt idx="2256">
                  <c:v>2707</c:v>
                </c:pt>
                <c:pt idx="2257">
                  <c:v>2707</c:v>
                </c:pt>
                <c:pt idx="2258">
                  <c:v>2707</c:v>
                </c:pt>
                <c:pt idx="2259">
                  <c:v>2707</c:v>
                </c:pt>
                <c:pt idx="2260">
                  <c:v>2707</c:v>
                </c:pt>
                <c:pt idx="2261">
                  <c:v>2707</c:v>
                </c:pt>
                <c:pt idx="2262">
                  <c:v>2707</c:v>
                </c:pt>
                <c:pt idx="2263">
                  <c:v>2707</c:v>
                </c:pt>
                <c:pt idx="2264">
                  <c:v>2707</c:v>
                </c:pt>
                <c:pt idx="2265">
                  <c:v>2707</c:v>
                </c:pt>
                <c:pt idx="2266">
                  <c:v>2707</c:v>
                </c:pt>
                <c:pt idx="2267">
                  <c:v>2707</c:v>
                </c:pt>
                <c:pt idx="2268">
                  <c:v>2707</c:v>
                </c:pt>
                <c:pt idx="2269">
                  <c:v>2707</c:v>
                </c:pt>
                <c:pt idx="2270">
                  <c:v>2707</c:v>
                </c:pt>
                <c:pt idx="2271">
                  <c:v>2707</c:v>
                </c:pt>
                <c:pt idx="2272">
                  <c:v>2707</c:v>
                </c:pt>
                <c:pt idx="2273">
                  <c:v>2707</c:v>
                </c:pt>
                <c:pt idx="2274">
                  <c:v>2707</c:v>
                </c:pt>
                <c:pt idx="2275">
                  <c:v>2707</c:v>
                </c:pt>
                <c:pt idx="2276">
                  <c:v>2707</c:v>
                </c:pt>
                <c:pt idx="2277">
                  <c:v>2707</c:v>
                </c:pt>
                <c:pt idx="2278">
                  <c:v>2707</c:v>
                </c:pt>
                <c:pt idx="2279">
                  <c:v>2707</c:v>
                </c:pt>
                <c:pt idx="2280">
                  <c:v>2707</c:v>
                </c:pt>
                <c:pt idx="2281">
                  <c:v>2707</c:v>
                </c:pt>
                <c:pt idx="2282">
                  <c:v>2707</c:v>
                </c:pt>
                <c:pt idx="2283">
                  <c:v>2707</c:v>
                </c:pt>
                <c:pt idx="2284">
                  <c:v>2707</c:v>
                </c:pt>
                <c:pt idx="2285">
                  <c:v>2707</c:v>
                </c:pt>
                <c:pt idx="2286">
                  <c:v>2707</c:v>
                </c:pt>
                <c:pt idx="2287">
                  <c:v>2707</c:v>
                </c:pt>
                <c:pt idx="2288">
                  <c:v>2707</c:v>
                </c:pt>
                <c:pt idx="2289">
                  <c:v>2707</c:v>
                </c:pt>
                <c:pt idx="2290">
                  <c:v>2707</c:v>
                </c:pt>
                <c:pt idx="2291">
                  <c:v>2707</c:v>
                </c:pt>
                <c:pt idx="2292">
                  <c:v>2707</c:v>
                </c:pt>
                <c:pt idx="2293">
                  <c:v>2707</c:v>
                </c:pt>
                <c:pt idx="2294">
                  <c:v>2707</c:v>
                </c:pt>
                <c:pt idx="2295">
                  <c:v>2707</c:v>
                </c:pt>
                <c:pt idx="2296">
                  <c:v>2707</c:v>
                </c:pt>
                <c:pt idx="2297">
                  <c:v>2707</c:v>
                </c:pt>
                <c:pt idx="2298">
                  <c:v>2707</c:v>
                </c:pt>
                <c:pt idx="2299">
                  <c:v>2707</c:v>
                </c:pt>
                <c:pt idx="2300">
                  <c:v>2707</c:v>
                </c:pt>
                <c:pt idx="2301">
                  <c:v>2707</c:v>
                </c:pt>
                <c:pt idx="2302">
                  <c:v>2707</c:v>
                </c:pt>
                <c:pt idx="2303">
                  <c:v>2707</c:v>
                </c:pt>
                <c:pt idx="2304">
                  <c:v>2707</c:v>
                </c:pt>
                <c:pt idx="2305">
                  <c:v>2707</c:v>
                </c:pt>
                <c:pt idx="2306">
                  <c:v>2707</c:v>
                </c:pt>
                <c:pt idx="2307">
                  <c:v>2707</c:v>
                </c:pt>
                <c:pt idx="2308">
                  <c:v>2707</c:v>
                </c:pt>
                <c:pt idx="2309">
                  <c:v>2707</c:v>
                </c:pt>
                <c:pt idx="2310">
                  <c:v>2707</c:v>
                </c:pt>
                <c:pt idx="2311">
                  <c:v>2707</c:v>
                </c:pt>
                <c:pt idx="2312">
                  <c:v>2707</c:v>
                </c:pt>
                <c:pt idx="2313">
                  <c:v>2707</c:v>
                </c:pt>
                <c:pt idx="2314">
                  <c:v>2707</c:v>
                </c:pt>
                <c:pt idx="2315">
                  <c:v>2707</c:v>
                </c:pt>
                <c:pt idx="2316">
                  <c:v>2707</c:v>
                </c:pt>
                <c:pt idx="2317">
                  <c:v>2707</c:v>
                </c:pt>
                <c:pt idx="2318">
                  <c:v>2707</c:v>
                </c:pt>
                <c:pt idx="2319">
                  <c:v>2707</c:v>
                </c:pt>
                <c:pt idx="2320">
                  <c:v>2707</c:v>
                </c:pt>
                <c:pt idx="2321">
                  <c:v>2707</c:v>
                </c:pt>
                <c:pt idx="2322">
                  <c:v>2707</c:v>
                </c:pt>
                <c:pt idx="2323">
                  <c:v>2707</c:v>
                </c:pt>
                <c:pt idx="2324">
                  <c:v>2707</c:v>
                </c:pt>
                <c:pt idx="2325">
                  <c:v>2707</c:v>
                </c:pt>
                <c:pt idx="2326">
                  <c:v>2707</c:v>
                </c:pt>
                <c:pt idx="2327">
                  <c:v>2707</c:v>
                </c:pt>
                <c:pt idx="2328">
                  <c:v>2707</c:v>
                </c:pt>
                <c:pt idx="2329">
                  <c:v>2707</c:v>
                </c:pt>
                <c:pt idx="2330">
                  <c:v>2707</c:v>
                </c:pt>
                <c:pt idx="2331">
                  <c:v>2707</c:v>
                </c:pt>
                <c:pt idx="2332">
                  <c:v>2707</c:v>
                </c:pt>
                <c:pt idx="2333">
                  <c:v>2707</c:v>
                </c:pt>
                <c:pt idx="2334">
                  <c:v>2707</c:v>
                </c:pt>
                <c:pt idx="2335">
                  <c:v>2707</c:v>
                </c:pt>
                <c:pt idx="2336">
                  <c:v>2707</c:v>
                </c:pt>
                <c:pt idx="2337">
                  <c:v>2707</c:v>
                </c:pt>
                <c:pt idx="2338">
                  <c:v>2707</c:v>
                </c:pt>
                <c:pt idx="2339">
                  <c:v>2707</c:v>
                </c:pt>
                <c:pt idx="2340">
                  <c:v>2707</c:v>
                </c:pt>
                <c:pt idx="2341">
                  <c:v>2707</c:v>
                </c:pt>
                <c:pt idx="2342">
                  <c:v>2707</c:v>
                </c:pt>
                <c:pt idx="2343">
                  <c:v>2707</c:v>
                </c:pt>
                <c:pt idx="2344">
                  <c:v>2707</c:v>
                </c:pt>
                <c:pt idx="2345">
                  <c:v>2707</c:v>
                </c:pt>
                <c:pt idx="2346">
                  <c:v>2707</c:v>
                </c:pt>
                <c:pt idx="2347">
                  <c:v>2707</c:v>
                </c:pt>
                <c:pt idx="2348">
                  <c:v>2707</c:v>
                </c:pt>
                <c:pt idx="2349">
                  <c:v>2707</c:v>
                </c:pt>
                <c:pt idx="2350">
                  <c:v>2707</c:v>
                </c:pt>
                <c:pt idx="2351">
                  <c:v>2707</c:v>
                </c:pt>
                <c:pt idx="2352">
                  <c:v>2707</c:v>
                </c:pt>
                <c:pt idx="2353">
                  <c:v>2707</c:v>
                </c:pt>
                <c:pt idx="2354">
                  <c:v>2707</c:v>
                </c:pt>
                <c:pt idx="2355">
                  <c:v>2707</c:v>
                </c:pt>
                <c:pt idx="2356">
                  <c:v>2707</c:v>
                </c:pt>
                <c:pt idx="2357">
                  <c:v>2707</c:v>
                </c:pt>
                <c:pt idx="2358">
                  <c:v>2707</c:v>
                </c:pt>
                <c:pt idx="2359">
                  <c:v>2707</c:v>
                </c:pt>
                <c:pt idx="2360">
                  <c:v>2707</c:v>
                </c:pt>
                <c:pt idx="2361">
                  <c:v>2707</c:v>
                </c:pt>
                <c:pt idx="2362">
                  <c:v>2707</c:v>
                </c:pt>
                <c:pt idx="2363">
                  <c:v>2707</c:v>
                </c:pt>
                <c:pt idx="2364">
                  <c:v>2707</c:v>
                </c:pt>
                <c:pt idx="2365">
                  <c:v>2707</c:v>
                </c:pt>
                <c:pt idx="2366">
                  <c:v>2707</c:v>
                </c:pt>
                <c:pt idx="2367">
                  <c:v>2707</c:v>
                </c:pt>
                <c:pt idx="2368">
                  <c:v>2707</c:v>
                </c:pt>
                <c:pt idx="2369">
                  <c:v>2707</c:v>
                </c:pt>
                <c:pt idx="2370">
                  <c:v>2707</c:v>
                </c:pt>
                <c:pt idx="2371">
                  <c:v>2707</c:v>
                </c:pt>
                <c:pt idx="2372">
                  <c:v>2707</c:v>
                </c:pt>
                <c:pt idx="2373">
                  <c:v>2707</c:v>
                </c:pt>
                <c:pt idx="2374">
                  <c:v>2707</c:v>
                </c:pt>
                <c:pt idx="2375">
                  <c:v>2707</c:v>
                </c:pt>
                <c:pt idx="2376">
                  <c:v>2707</c:v>
                </c:pt>
                <c:pt idx="2377">
                  <c:v>2707</c:v>
                </c:pt>
                <c:pt idx="2378">
                  <c:v>2707</c:v>
                </c:pt>
                <c:pt idx="2379">
                  <c:v>2707</c:v>
                </c:pt>
                <c:pt idx="2380">
                  <c:v>2707</c:v>
                </c:pt>
                <c:pt idx="2381">
                  <c:v>2707</c:v>
                </c:pt>
                <c:pt idx="2382">
                  <c:v>2707</c:v>
                </c:pt>
                <c:pt idx="2383">
                  <c:v>2707</c:v>
                </c:pt>
                <c:pt idx="2384">
                  <c:v>2707</c:v>
                </c:pt>
                <c:pt idx="2385">
                  <c:v>2707</c:v>
                </c:pt>
                <c:pt idx="2386">
                  <c:v>2707</c:v>
                </c:pt>
                <c:pt idx="2387">
                  <c:v>2707</c:v>
                </c:pt>
                <c:pt idx="2388">
                  <c:v>2707</c:v>
                </c:pt>
                <c:pt idx="2389">
                  <c:v>2707</c:v>
                </c:pt>
                <c:pt idx="2390">
                  <c:v>2707</c:v>
                </c:pt>
                <c:pt idx="2391">
                  <c:v>2707</c:v>
                </c:pt>
                <c:pt idx="2392">
                  <c:v>2707</c:v>
                </c:pt>
                <c:pt idx="2393">
                  <c:v>2707</c:v>
                </c:pt>
                <c:pt idx="2394">
                  <c:v>2707</c:v>
                </c:pt>
                <c:pt idx="2395">
                  <c:v>2707</c:v>
                </c:pt>
                <c:pt idx="2396">
                  <c:v>2707</c:v>
                </c:pt>
                <c:pt idx="2397">
                  <c:v>2707</c:v>
                </c:pt>
                <c:pt idx="2398">
                  <c:v>2707</c:v>
                </c:pt>
                <c:pt idx="2399">
                  <c:v>2707</c:v>
                </c:pt>
                <c:pt idx="2400">
                  <c:v>2707</c:v>
                </c:pt>
                <c:pt idx="2401">
                  <c:v>2707</c:v>
                </c:pt>
                <c:pt idx="2402">
                  <c:v>2707</c:v>
                </c:pt>
                <c:pt idx="2403">
                  <c:v>2707</c:v>
                </c:pt>
                <c:pt idx="2404">
                  <c:v>2707</c:v>
                </c:pt>
                <c:pt idx="2405">
                  <c:v>2707</c:v>
                </c:pt>
                <c:pt idx="2406">
                  <c:v>2707</c:v>
                </c:pt>
                <c:pt idx="2407">
                  <c:v>2707</c:v>
                </c:pt>
                <c:pt idx="2408">
                  <c:v>2707</c:v>
                </c:pt>
                <c:pt idx="2409">
                  <c:v>2707</c:v>
                </c:pt>
                <c:pt idx="2410">
                  <c:v>2707</c:v>
                </c:pt>
                <c:pt idx="2411">
                  <c:v>2707</c:v>
                </c:pt>
                <c:pt idx="2412">
                  <c:v>2707</c:v>
                </c:pt>
                <c:pt idx="2413">
                  <c:v>2707</c:v>
                </c:pt>
                <c:pt idx="2414">
                  <c:v>2707</c:v>
                </c:pt>
                <c:pt idx="2415">
                  <c:v>2707</c:v>
                </c:pt>
                <c:pt idx="2416">
                  <c:v>2707</c:v>
                </c:pt>
                <c:pt idx="2417">
                  <c:v>2707</c:v>
                </c:pt>
                <c:pt idx="2418">
                  <c:v>2707</c:v>
                </c:pt>
                <c:pt idx="2419">
                  <c:v>2707</c:v>
                </c:pt>
                <c:pt idx="2420">
                  <c:v>2707</c:v>
                </c:pt>
                <c:pt idx="2421">
                  <c:v>2707</c:v>
                </c:pt>
                <c:pt idx="2422">
                  <c:v>2707</c:v>
                </c:pt>
                <c:pt idx="2423">
                  <c:v>2707</c:v>
                </c:pt>
                <c:pt idx="2424">
                  <c:v>2707</c:v>
                </c:pt>
                <c:pt idx="2425">
                  <c:v>2707</c:v>
                </c:pt>
                <c:pt idx="2426">
                  <c:v>2707</c:v>
                </c:pt>
                <c:pt idx="2427">
                  <c:v>2707</c:v>
                </c:pt>
                <c:pt idx="2428">
                  <c:v>2707</c:v>
                </c:pt>
                <c:pt idx="2429">
                  <c:v>2707</c:v>
                </c:pt>
                <c:pt idx="2430">
                  <c:v>2707</c:v>
                </c:pt>
                <c:pt idx="2431">
                  <c:v>2707</c:v>
                </c:pt>
                <c:pt idx="2432">
                  <c:v>2707</c:v>
                </c:pt>
                <c:pt idx="2433">
                  <c:v>2707</c:v>
                </c:pt>
                <c:pt idx="2434">
                  <c:v>2707</c:v>
                </c:pt>
                <c:pt idx="2435">
                  <c:v>2707</c:v>
                </c:pt>
                <c:pt idx="2436">
                  <c:v>2707</c:v>
                </c:pt>
                <c:pt idx="2437">
                  <c:v>2707</c:v>
                </c:pt>
                <c:pt idx="2438">
                  <c:v>2707</c:v>
                </c:pt>
                <c:pt idx="2439">
                  <c:v>2707</c:v>
                </c:pt>
                <c:pt idx="2440">
                  <c:v>2707</c:v>
                </c:pt>
                <c:pt idx="2441">
                  <c:v>2707</c:v>
                </c:pt>
                <c:pt idx="2442">
                  <c:v>2707</c:v>
                </c:pt>
                <c:pt idx="2443">
                  <c:v>2707</c:v>
                </c:pt>
                <c:pt idx="2444">
                  <c:v>2707</c:v>
                </c:pt>
                <c:pt idx="2445">
                  <c:v>2707</c:v>
                </c:pt>
                <c:pt idx="2446">
                  <c:v>2707</c:v>
                </c:pt>
                <c:pt idx="2447">
                  <c:v>2707</c:v>
                </c:pt>
                <c:pt idx="2448">
                  <c:v>2707</c:v>
                </c:pt>
                <c:pt idx="2449">
                  <c:v>2707</c:v>
                </c:pt>
                <c:pt idx="2450">
                  <c:v>2707</c:v>
                </c:pt>
                <c:pt idx="2451">
                  <c:v>2707</c:v>
                </c:pt>
                <c:pt idx="2452">
                  <c:v>2707</c:v>
                </c:pt>
                <c:pt idx="2453">
                  <c:v>2707</c:v>
                </c:pt>
                <c:pt idx="2454">
                  <c:v>2707</c:v>
                </c:pt>
                <c:pt idx="2455">
                  <c:v>2707</c:v>
                </c:pt>
                <c:pt idx="2456">
                  <c:v>2707</c:v>
                </c:pt>
                <c:pt idx="2457">
                  <c:v>2707</c:v>
                </c:pt>
                <c:pt idx="2458">
                  <c:v>2707</c:v>
                </c:pt>
                <c:pt idx="2459">
                  <c:v>2707</c:v>
                </c:pt>
                <c:pt idx="2460">
                  <c:v>2707</c:v>
                </c:pt>
                <c:pt idx="2461">
                  <c:v>2707</c:v>
                </c:pt>
                <c:pt idx="2462">
                  <c:v>2707</c:v>
                </c:pt>
                <c:pt idx="2463">
                  <c:v>2707</c:v>
                </c:pt>
                <c:pt idx="2464">
                  <c:v>2707</c:v>
                </c:pt>
                <c:pt idx="2465">
                  <c:v>2707</c:v>
                </c:pt>
                <c:pt idx="2466">
                  <c:v>2707</c:v>
                </c:pt>
                <c:pt idx="2467">
                  <c:v>2707</c:v>
                </c:pt>
                <c:pt idx="2468">
                  <c:v>2707</c:v>
                </c:pt>
                <c:pt idx="2469">
                  <c:v>2707</c:v>
                </c:pt>
                <c:pt idx="2470">
                  <c:v>2707</c:v>
                </c:pt>
                <c:pt idx="2471">
                  <c:v>2707</c:v>
                </c:pt>
                <c:pt idx="2472">
                  <c:v>2707</c:v>
                </c:pt>
                <c:pt idx="2473">
                  <c:v>2707</c:v>
                </c:pt>
                <c:pt idx="2474">
                  <c:v>2707</c:v>
                </c:pt>
                <c:pt idx="2475">
                  <c:v>2707</c:v>
                </c:pt>
                <c:pt idx="2476">
                  <c:v>2707</c:v>
                </c:pt>
                <c:pt idx="2477">
                  <c:v>2707</c:v>
                </c:pt>
                <c:pt idx="2478">
                  <c:v>2707</c:v>
                </c:pt>
                <c:pt idx="2479">
                  <c:v>2707</c:v>
                </c:pt>
                <c:pt idx="2480">
                  <c:v>2707</c:v>
                </c:pt>
                <c:pt idx="2481">
                  <c:v>2707</c:v>
                </c:pt>
                <c:pt idx="2482">
                  <c:v>2707</c:v>
                </c:pt>
                <c:pt idx="2483">
                  <c:v>2707</c:v>
                </c:pt>
                <c:pt idx="2484">
                  <c:v>2707</c:v>
                </c:pt>
                <c:pt idx="2485">
                  <c:v>2707</c:v>
                </c:pt>
                <c:pt idx="2486">
                  <c:v>2707</c:v>
                </c:pt>
                <c:pt idx="2487">
                  <c:v>2707</c:v>
                </c:pt>
                <c:pt idx="2488">
                  <c:v>2707</c:v>
                </c:pt>
                <c:pt idx="2489">
                  <c:v>2707</c:v>
                </c:pt>
                <c:pt idx="2490">
                  <c:v>2707</c:v>
                </c:pt>
                <c:pt idx="2491">
                  <c:v>2707</c:v>
                </c:pt>
                <c:pt idx="2492">
                  <c:v>2707</c:v>
                </c:pt>
                <c:pt idx="2493">
                  <c:v>2707</c:v>
                </c:pt>
                <c:pt idx="2494">
                  <c:v>2707</c:v>
                </c:pt>
                <c:pt idx="2495">
                  <c:v>2707</c:v>
                </c:pt>
                <c:pt idx="2496">
                  <c:v>2707</c:v>
                </c:pt>
                <c:pt idx="2497">
                  <c:v>2707</c:v>
                </c:pt>
                <c:pt idx="2498">
                  <c:v>2707</c:v>
                </c:pt>
                <c:pt idx="2499">
                  <c:v>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D-4DCB-88C7-8A352E699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881023"/>
        <c:axId val="1913829279"/>
      </c:lineChart>
      <c:scatterChart>
        <c:scatterStyle val="lineMarker"/>
        <c:varyColors val="0"/>
        <c:ser>
          <c:idx val="0"/>
          <c:order val="1"/>
          <c:tx>
            <c:v>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yVal>
            <c:numRef>
              <c:f>'AG (order)'!$AU$4:$AU$2503</c:f>
              <c:numCache>
                <c:formatCode>General</c:formatCode>
                <c:ptCount val="2500"/>
                <c:pt idx="0">
                  <c:v>5922.2</c:v>
                </c:pt>
                <c:pt idx="1">
                  <c:v>5738.8</c:v>
                </c:pt>
                <c:pt idx="2">
                  <c:v>5649.5</c:v>
                </c:pt>
                <c:pt idx="3">
                  <c:v>5505.4</c:v>
                </c:pt>
                <c:pt idx="4">
                  <c:v>5375.7</c:v>
                </c:pt>
                <c:pt idx="5">
                  <c:v>5183.8999999999996</c:v>
                </c:pt>
                <c:pt idx="6">
                  <c:v>4942.8</c:v>
                </c:pt>
                <c:pt idx="7">
                  <c:v>4829.8</c:v>
                </c:pt>
                <c:pt idx="8">
                  <c:v>4758.3</c:v>
                </c:pt>
                <c:pt idx="9">
                  <c:v>4689.8999999999996</c:v>
                </c:pt>
                <c:pt idx="10">
                  <c:v>4521.8</c:v>
                </c:pt>
                <c:pt idx="11">
                  <c:v>4515.7</c:v>
                </c:pt>
                <c:pt idx="12">
                  <c:v>4500.3</c:v>
                </c:pt>
                <c:pt idx="13">
                  <c:v>4437.8</c:v>
                </c:pt>
                <c:pt idx="14">
                  <c:v>4348.1999999999989</c:v>
                </c:pt>
                <c:pt idx="15">
                  <c:v>4344.7999999999984</c:v>
                </c:pt>
                <c:pt idx="16">
                  <c:v>4335.9999999999982</c:v>
                </c:pt>
                <c:pt idx="17">
                  <c:v>4314.8999999999987</c:v>
                </c:pt>
                <c:pt idx="18">
                  <c:v>4314.8999999999987</c:v>
                </c:pt>
                <c:pt idx="19">
                  <c:v>4291.3999999999987</c:v>
                </c:pt>
                <c:pt idx="20">
                  <c:v>4287.8999999999987</c:v>
                </c:pt>
                <c:pt idx="21">
                  <c:v>4269.3</c:v>
                </c:pt>
                <c:pt idx="22">
                  <c:v>4252.2</c:v>
                </c:pt>
                <c:pt idx="23">
                  <c:v>4214.1000000000004</c:v>
                </c:pt>
                <c:pt idx="24">
                  <c:v>4196.3999999999996</c:v>
                </c:pt>
                <c:pt idx="25">
                  <c:v>4158.7</c:v>
                </c:pt>
                <c:pt idx="26">
                  <c:v>4147.3999999999996</c:v>
                </c:pt>
                <c:pt idx="27">
                  <c:v>4146.5</c:v>
                </c:pt>
                <c:pt idx="28">
                  <c:v>4139.3999999999996</c:v>
                </c:pt>
                <c:pt idx="29">
                  <c:v>4097.6999999999989</c:v>
                </c:pt>
                <c:pt idx="30">
                  <c:v>4097.2999999999984</c:v>
                </c:pt>
                <c:pt idx="31">
                  <c:v>4083.9999999999977</c:v>
                </c:pt>
                <c:pt idx="32">
                  <c:v>4077.3999999999969</c:v>
                </c:pt>
                <c:pt idx="33">
                  <c:v>4077.3999999999969</c:v>
                </c:pt>
                <c:pt idx="34">
                  <c:v>4042.4999999999991</c:v>
                </c:pt>
                <c:pt idx="35">
                  <c:v>4038.1999999999994</c:v>
                </c:pt>
                <c:pt idx="36">
                  <c:v>4038.1999999999994</c:v>
                </c:pt>
                <c:pt idx="37">
                  <c:v>4038.1999999999994</c:v>
                </c:pt>
                <c:pt idx="38">
                  <c:v>4038.1999999999994</c:v>
                </c:pt>
                <c:pt idx="39">
                  <c:v>4015.8999999999992</c:v>
                </c:pt>
                <c:pt idx="40">
                  <c:v>4015.8999999999992</c:v>
                </c:pt>
                <c:pt idx="41">
                  <c:v>3989.4999999999991</c:v>
                </c:pt>
                <c:pt idx="42">
                  <c:v>3971.4999999999977</c:v>
                </c:pt>
                <c:pt idx="43">
                  <c:v>3961.3999999999978</c:v>
                </c:pt>
                <c:pt idx="44">
                  <c:v>3939.1999999999985</c:v>
                </c:pt>
                <c:pt idx="45">
                  <c:v>3939.1999999999985</c:v>
                </c:pt>
                <c:pt idx="46">
                  <c:v>3939.1999999999985</c:v>
                </c:pt>
                <c:pt idx="47">
                  <c:v>3939.1999999999985</c:v>
                </c:pt>
                <c:pt idx="48">
                  <c:v>3939.1999999999985</c:v>
                </c:pt>
                <c:pt idx="49">
                  <c:v>3913.1999999999985</c:v>
                </c:pt>
                <c:pt idx="50">
                  <c:v>3894.8999999999987</c:v>
                </c:pt>
                <c:pt idx="51">
                  <c:v>3879.7999999999984</c:v>
                </c:pt>
                <c:pt idx="52">
                  <c:v>3869.4999999999986</c:v>
                </c:pt>
                <c:pt idx="53">
                  <c:v>3869.4999999999986</c:v>
                </c:pt>
                <c:pt idx="54">
                  <c:v>3864.1999999999985</c:v>
                </c:pt>
                <c:pt idx="55">
                  <c:v>3846.6999999999985</c:v>
                </c:pt>
                <c:pt idx="56">
                  <c:v>3807.1</c:v>
                </c:pt>
                <c:pt idx="57">
                  <c:v>3807.1</c:v>
                </c:pt>
                <c:pt idx="58">
                  <c:v>3800.8</c:v>
                </c:pt>
                <c:pt idx="59">
                  <c:v>3800.8</c:v>
                </c:pt>
                <c:pt idx="60">
                  <c:v>3800.8</c:v>
                </c:pt>
                <c:pt idx="61">
                  <c:v>3800.8</c:v>
                </c:pt>
                <c:pt idx="62">
                  <c:v>3799.8</c:v>
                </c:pt>
                <c:pt idx="63">
                  <c:v>3778.4</c:v>
                </c:pt>
                <c:pt idx="64">
                  <c:v>3775.4999999999986</c:v>
                </c:pt>
                <c:pt idx="65">
                  <c:v>3775.4999999999986</c:v>
                </c:pt>
                <c:pt idx="66">
                  <c:v>3734.7999999999979</c:v>
                </c:pt>
                <c:pt idx="67">
                  <c:v>3734.7999999999979</c:v>
                </c:pt>
                <c:pt idx="68">
                  <c:v>3734.7999999999979</c:v>
                </c:pt>
                <c:pt idx="69">
                  <c:v>3724.2999999999979</c:v>
                </c:pt>
                <c:pt idx="70">
                  <c:v>3724.2999999999979</c:v>
                </c:pt>
                <c:pt idx="71">
                  <c:v>3694.3999999999978</c:v>
                </c:pt>
                <c:pt idx="72">
                  <c:v>3670.7</c:v>
                </c:pt>
                <c:pt idx="73">
                  <c:v>3670.7</c:v>
                </c:pt>
                <c:pt idx="74">
                  <c:v>3670.7</c:v>
                </c:pt>
                <c:pt idx="75">
                  <c:v>3660.3</c:v>
                </c:pt>
                <c:pt idx="76">
                  <c:v>3660.3</c:v>
                </c:pt>
                <c:pt idx="77">
                  <c:v>3660.3</c:v>
                </c:pt>
                <c:pt idx="78">
                  <c:v>3655.4</c:v>
                </c:pt>
                <c:pt idx="79">
                  <c:v>3636.7</c:v>
                </c:pt>
                <c:pt idx="80">
                  <c:v>3625.9999999999986</c:v>
                </c:pt>
                <c:pt idx="81">
                  <c:v>3625.9999999999986</c:v>
                </c:pt>
                <c:pt idx="82">
                  <c:v>3621.5999999999976</c:v>
                </c:pt>
                <c:pt idx="83">
                  <c:v>3603.2999999999979</c:v>
                </c:pt>
                <c:pt idx="84">
                  <c:v>3598.0999999999976</c:v>
                </c:pt>
                <c:pt idx="85">
                  <c:v>3598.0999999999976</c:v>
                </c:pt>
                <c:pt idx="86">
                  <c:v>3597.9999999999973</c:v>
                </c:pt>
                <c:pt idx="87">
                  <c:v>3580.799999999997</c:v>
                </c:pt>
                <c:pt idx="88">
                  <c:v>3568.0999999999976</c:v>
                </c:pt>
                <c:pt idx="89">
                  <c:v>3561.5999999999976</c:v>
                </c:pt>
                <c:pt idx="90">
                  <c:v>3561.5999999999976</c:v>
                </c:pt>
                <c:pt idx="91">
                  <c:v>3561.5999999999976</c:v>
                </c:pt>
                <c:pt idx="92">
                  <c:v>3505.199999999998</c:v>
                </c:pt>
                <c:pt idx="93">
                  <c:v>3487.0999999999976</c:v>
                </c:pt>
                <c:pt idx="94">
                  <c:v>3482.5999999999976</c:v>
                </c:pt>
                <c:pt idx="95">
                  <c:v>3469.6999999999985</c:v>
                </c:pt>
                <c:pt idx="96">
                  <c:v>3450.9</c:v>
                </c:pt>
                <c:pt idx="97">
                  <c:v>3450.9</c:v>
                </c:pt>
                <c:pt idx="98">
                  <c:v>3440.3</c:v>
                </c:pt>
                <c:pt idx="99">
                  <c:v>3440.3</c:v>
                </c:pt>
                <c:pt idx="100">
                  <c:v>3433.7</c:v>
                </c:pt>
                <c:pt idx="101">
                  <c:v>3433.7</c:v>
                </c:pt>
                <c:pt idx="102">
                  <c:v>3433.7</c:v>
                </c:pt>
                <c:pt idx="103">
                  <c:v>3433.7</c:v>
                </c:pt>
                <c:pt idx="104">
                  <c:v>3433.7</c:v>
                </c:pt>
                <c:pt idx="105">
                  <c:v>3430.8</c:v>
                </c:pt>
                <c:pt idx="106">
                  <c:v>3430.8</c:v>
                </c:pt>
                <c:pt idx="107">
                  <c:v>3424.2999999999984</c:v>
                </c:pt>
                <c:pt idx="108">
                  <c:v>3424.2999999999984</c:v>
                </c:pt>
                <c:pt idx="109">
                  <c:v>3424.2999999999984</c:v>
                </c:pt>
                <c:pt idx="110">
                  <c:v>3423.7999999999984</c:v>
                </c:pt>
                <c:pt idx="111">
                  <c:v>3421.2999999999979</c:v>
                </c:pt>
                <c:pt idx="112">
                  <c:v>3421.2999999999979</c:v>
                </c:pt>
                <c:pt idx="113">
                  <c:v>3421.2999999999979</c:v>
                </c:pt>
                <c:pt idx="114">
                  <c:v>3421.2999999999979</c:v>
                </c:pt>
                <c:pt idx="115">
                  <c:v>3421.2999999999979</c:v>
                </c:pt>
                <c:pt idx="116">
                  <c:v>3421.2999999999979</c:v>
                </c:pt>
                <c:pt idx="117">
                  <c:v>3417.7999999999984</c:v>
                </c:pt>
                <c:pt idx="118">
                  <c:v>3417.7999999999984</c:v>
                </c:pt>
                <c:pt idx="119">
                  <c:v>3417.7999999999984</c:v>
                </c:pt>
                <c:pt idx="120">
                  <c:v>3417.7999999999984</c:v>
                </c:pt>
                <c:pt idx="121">
                  <c:v>3406.2999999999984</c:v>
                </c:pt>
                <c:pt idx="122">
                  <c:v>3406.2999999999984</c:v>
                </c:pt>
                <c:pt idx="123">
                  <c:v>3405.4999999999986</c:v>
                </c:pt>
                <c:pt idx="124">
                  <c:v>3405.4999999999986</c:v>
                </c:pt>
                <c:pt idx="125">
                  <c:v>3405.4999999999986</c:v>
                </c:pt>
                <c:pt idx="126">
                  <c:v>3405.4999999999986</c:v>
                </c:pt>
                <c:pt idx="127">
                  <c:v>3401.9999999999986</c:v>
                </c:pt>
                <c:pt idx="128">
                  <c:v>3401.9999999999986</c:v>
                </c:pt>
                <c:pt idx="129">
                  <c:v>3401.9999999999986</c:v>
                </c:pt>
                <c:pt idx="130">
                  <c:v>3400.4999999999986</c:v>
                </c:pt>
                <c:pt idx="131">
                  <c:v>3400.4999999999986</c:v>
                </c:pt>
                <c:pt idx="132">
                  <c:v>3390.3999999999987</c:v>
                </c:pt>
                <c:pt idx="133">
                  <c:v>3390.3999999999987</c:v>
                </c:pt>
                <c:pt idx="134">
                  <c:v>3390.3999999999987</c:v>
                </c:pt>
                <c:pt idx="135">
                  <c:v>3377.9999999999986</c:v>
                </c:pt>
                <c:pt idx="136">
                  <c:v>3373.7999999999984</c:v>
                </c:pt>
                <c:pt idx="137">
                  <c:v>3357.4999999999986</c:v>
                </c:pt>
                <c:pt idx="138">
                  <c:v>3356.6999999999985</c:v>
                </c:pt>
                <c:pt idx="139">
                  <c:v>3356.6999999999985</c:v>
                </c:pt>
                <c:pt idx="140">
                  <c:v>3356.6999999999985</c:v>
                </c:pt>
                <c:pt idx="141">
                  <c:v>3355.3999999999987</c:v>
                </c:pt>
                <c:pt idx="142">
                  <c:v>3340.4999999999986</c:v>
                </c:pt>
                <c:pt idx="143">
                  <c:v>3340.4999999999986</c:v>
                </c:pt>
                <c:pt idx="144">
                  <c:v>3340.4999999999986</c:v>
                </c:pt>
                <c:pt idx="145">
                  <c:v>3309.5</c:v>
                </c:pt>
                <c:pt idx="146">
                  <c:v>3285.3</c:v>
                </c:pt>
                <c:pt idx="147">
                  <c:v>3275.7</c:v>
                </c:pt>
                <c:pt idx="148">
                  <c:v>3275.7</c:v>
                </c:pt>
                <c:pt idx="149">
                  <c:v>3275.7</c:v>
                </c:pt>
                <c:pt idx="150">
                  <c:v>3275.7</c:v>
                </c:pt>
                <c:pt idx="151">
                  <c:v>3275.7</c:v>
                </c:pt>
                <c:pt idx="152">
                  <c:v>3275.7</c:v>
                </c:pt>
                <c:pt idx="153">
                  <c:v>3275.7</c:v>
                </c:pt>
                <c:pt idx="154">
                  <c:v>3275.7</c:v>
                </c:pt>
                <c:pt idx="155">
                  <c:v>3275.7</c:v>
                </c:pt>
                <c:pt idx="156">
                  <c:v>3275.7</c:v>
                </c:pt>
                <c:pt idx="157">
                  <c:v>3275.7</c:v>
                </c:pt>
                <c:pt idx="158">
                  <c:v>3242.9</c:v>
                </c:pt>
                <c:pt idx="159">
                  <c:v>3242.9</c:v>
                </c:pt>
                <c:pt idx="160">
                  <c:v>3233.2999999999988</c:v>
                </c:pt>
                <c:pt idx="161">
                  <c:v>3233.2999999999988</c:v>
                </c:pt>
                <c:pt idx="162">
                  <c:v>3233.2999999999988</c:v>
                </c:pt>
                <c:pt idx="163">
                  <c:v>3232.599999999999</c:v>
                </c:pt>
                <c:pt idx="164">
                  <c:v>3229.8999999999987</c:v>
                </c:pt>
                <c:pt idx="165">
                  <c:v>3224.1999999999989</c:v>
                </c:pt>
                <c:pt idx="166">
                  <c:v>3222.599999999999</c:v>
                </c:pt>
                <c:pt idx="167">
                  <c:v>3222.599999999999</c:v>
                </c:pt>
                <c:pt idx="168">
                  <c:v>3222.599999999999</c:v>
                </c:pt>
                <c:pt idx="169">
                  <c:v>3222.599999999999</c:v>
                </c:pt>
                <c:pt idx="170">
                  <c:v>3222.4999999999991</c:v>
                </c:pt>
                <c:pt idx="171">
                  <c:v>3222.4999999999991</c:v>
                </c:pt>
                <c:pt idx="172">
                  <c:v>3222.4999999999991</c:v>
                </c:pt>
                <c:pt idx="173">
                  <c:v>3222.4999999999991</c:v>
                </c:pt>
                <c:pt idx="174">
                  <c:v>3211.7999999999988</c:v>
                </c:pt>
                <c:pt idx="175">
                  <c:v>3211.7999999999988</c:v>
                </c:pt>
                <c:pt idx="176">
                  <c:v>3211.7999999999988</c:v>
                </c:pt>
                <c:pt idx="177">
                  <c:v>3211.7999999999988</c:v>
                </c:pt>
                <c:pt idx="178">
                  <c:v>3211.7999999999988</c:v>
                </c:pt>
                <c:pt idx="179">
                  <c:v>3210.2999999999988</c:v>
                </c:pt>
                <c:pt idx="180">
                  <c:v>3210.2999999999988</c:v>
                </c:pt>
                <c:pt idx="181">
                  <c:v>3193.2999999999988</c:v>
                </c:pt>
                <c:pt idx="182">
                  <c:v>3193.2999999999988</c:v>
                </c:pt>
                <c:pt idx="183">
                  <c:v>3193.2999999999988</c:v>
                </c:pt>
                <c:pt idx="184">
                  <c:v>3193.2999999999988</c:v>
                </c:pt>
                <c:pt idx="185">
                  <c:v>3193.2999999999988</c:v>
                </c:pt>
                <c:pt idx="186">
                  <c:v>3193.2999999999988</c:v>
                </c:pt>
                <c:pt idx="187">
                  <c:v>3193.2999999999988</c:v>
                </c:pt>
                <c:pt idx="188">
                  <c:v>3193.2999999999988</c:v>
                </c:pt>
                <c:pt idx="189">
                  <c:v>3193.2999999999988</c:v>
                </c:pt>
                <c:pt idx="190">
                  <c:v>3193.2999999999988</c:v>
                </c:pt>
                <c:pt idx="191">
                  <c:v>3185.0999999999976</c:v>
                </c:pt>
                <c:pt idx="192">
                  <c:v>3185.0999999999976</c:v>
                </c:pt>
                <c:pt idx="193">
                  <c:v>3185.0999999999976</c:v>
                </c:pt>
                <c:pt idx="194">
                  <c:v>3185.0999999999976</c:v>
                </c:pt>
                <c:pt idx="195">
                  <c:v>3185.0999999999976</c:v>
                </c:pt>
                <c:pt idx="196">
                  <c:v>3185.0999999999976</c:v>
                </c:pt>
                <c:pt idx="197">
                  <c:v>3185.0999999999976</c:v>
                </c:pt>
                <c:pt idx="198">
                  <c:v>3185.0999999999976</c:v>
                </c:pt>
                <c:pt idx="199">
                  <c:v>3185.0999999999976</c:v>
                </c:pt>
                <c:pt idx="200">
                  <c:v>3178.599999999999</c:v>
                </c:pt>
                <c:pt idx="201">
                  <c:v>3162.9999999999991</c:v>
                </c:pt>
                <c:pt idx="202">
                  <c:v>3162.9999999999991</c:v>
                </c:pt>
                <c:pt idx="203">
                  <c:v>3162.9999999999991</c:v>
                </c:pt>
                <c:pt idx="204">
                  <c:v>3162.9999999999991</c:v>
                </c:pt>
                <c:pt idx="205">
                  <c:v>3162.9999999999991</c:v>
                </c:pt>
                <c:pt idx="206">
                  <c:v>3157.8</c:v>
                </c:pt>
                <c:pt idx="207">
                  <c:v>3157.8</c:v>
                </c:pt>
                <c:pt idx="208">
                  <c:v>3157.8</c:v>
                </c:pt>
                <c:pt idx="209">
                  <c:v>3157.8</c:v>
                </c:pt>
                <c:pt idx="210">
                  <c:v>3157.8</c:v>
                </c:pt>
                <c:pt idx="211">
                  <c:v>3157.8</c:v>
                </c:pt>
                <c:pt idx="212">
                  <c:v>3157.8</c:v>
                </c:pt>
                <c:pt idx="213">
                  <c:v>3157.8</c:v>
                </c:pt>
                <c:pt idx="214">
                  <c:v>3157.8</c:v>
                </c:pt>
                <c:pt idx="215">
                  <c:v>3157.8</c:v>
                </c:pt>
                <c:pt idx="216">
                  <c:v>3157.8</c:v>
                </c:pt>
                <c:pt idx="217">
                  <c:v>3157.8</c:v>
                </c:pt>
                <c:pt idx="218">
                  <c:v>3157.8</c:v>
                </c:pt>
                <c:pt idx="219">
                  <c:v>3157.8</c:v>
                </c:pt>
                <c:pt idx="220">
                  <c:v>3157.8</c:v>
                </c:pt>
                <c:pt idx="221">
                  <c:v>3157.8</c:v>
                </c:pt>
                <c:pt idx="222">
                  <c:v>3157.8</c:v>
                </c:pt>
                <c:pt idx="223">
                  <c:v>3157.8</c:v>
                </c:pt>
                <c:pt idx="224">
                  <c:v>3157.8</c:v>
                </c:pt>
                <c:pt idx="225">
                  <c:v>3157.8</c:v>
                </c:pt>
                <c:pt idx="226">
                  <c:v>3157.8</c:v>
                </c:pt>
                <c:pt idx="227">
                  <c:v>3147</c:v>
                </c:pt>
                <c:pt idx="228">
                  <c:v>3147</c:v>
                </c:pt>
                <c:pt idx="229">
                  <c:v>3147</c:v>
                </c:pt>
                <c:pt idx="230">
                  <c:v>3147</c:v>
                </c:pt>
                <c:pt idx="231">
                  <c:v>3147</c:v>
                </c:pt>
                <c:pt idx="232">
                  <c:v>3147</c:v>
                </c:pt>
                <c:pt idx="233">
                  <c:v>3147</c:v>
                </c:pt>
                <c:pt idx="234">
                  <c:v>3147</c:v>
                </c:pt>
                <c:pt idx="235">
                  <c:v>3143.4</c:v>
                </c:pt>
                <c:pt idx="236">
                  <c:v>3141.1</c:v>
                </c:pt>
                <c:pt idx="237">
                  <c:v>3141.1</c:v>
                </c:pt>
                <c:pt idx="238">
                  <c:v>3141.1</c:v>
                </c:pt>
                <c:pt idx="239">
                  <c:v>3141.1</c:v>
                </c:pt>
                <c:pt idx="240">
                  <c:v>3141.1</c:v>
                </c:pt>
                <c:pt idx="241">
                  <c:v>3141.1</c:v>
                </c:pt>
                <c:pt idx="242">
                  <c:v>3141.1</c:v>
                </c:pt>
                <c:pt idx="243">
                  <c:v>3141.1</c:v>
                </c:pt>
                <c:pt idx="244">
                  <c:v>3141.1</c:v>
                </c:pt>
                <c:pt idx="245">
                  <c:v>3126.1</c:v>
                </c:pt>
                <c:pt idx="246">
                  <c:v>3126.1</c:v>
                </c:pt>
                <c:pt idx="247">
                  <c:v>3126.1</c:v>
                </c:pt>
                <c:pt idx="248">
                  <c:v>3126.1</c:v>
                </c:pt>
                <c:pt idx="249">
                  <c:v>3126.1</c:v>
                </c:pt>
                <c:pt idx="250">
                  <c:v>3126.1</c:v>
                </c:pt>
                <c:pt idx="251">
                  <c:v>3126.1</c:v>
                </c:pt>
                <c:pt idx="252">
                  <c:v>3122.5</c:v>
                </c:pt>
                <c:pt idx="253">
                  <c:v>3122.5</c:v>
                </c:pt>
                <c:pt idx="254">
                  <c:v>3122.5</c:v>
                </c:pt>
                <c:pt idx="255">
                  <c:v>3122.5</c:v>
                </c:pt>
                <c:pt idx="256">
                  <c:v>3113.6</c:v>
                </c:pt>
                <c:pt idx="257">
                  <c:v>3113.6</c:v>
                </c:pt>
                <c:pt idx="258">
                  <c:v>3113.6</c:v>
                </c:pt>
                <c:pt idx="259">
                  <c:v>3113.6</c:v>
                </c:pt>
                <c:pt idx="260">
                  <c:v>3113.6</c:v>
                </c:pt>
                <c:pt idx="261">
                  <c:v>3113.6</c:v>
                </c:pt>
                <c:pt idx="262">
                  <c:v>3113.6</c:v>
                </c:pt>
                <c:pt idx="263">
                  <c:v>3113.6</c:v>
                </c:pt>
                <c:pt idx="264">
                  <c:v>3113.6</c:v>
                </c:pt>
                <c:pt idx="265">
                  <c:v>3113.6</c:v>
                </c:pt>
                <c:pt idx="266">
                  <c:v>3113.6</c:v>
                </c:pt>
                <c:pt idx="267">
                  <c:v>3113.6</c:v>
                </c:pt>
                <c:pt idx="268">
                  <c:v>3113.6</c:v>
                </c:pt>
                <c:pt idx="269">
                  <c:v>3108.2</c:v>
                </c:pt>
                <c:pt idx="270">
                  <c:v>3108.2</c:v>
                </c:pt>
                <c:pt idx="271">
                  <c:v>3100.5</c:v>
                </c:pt>
                <c:pt idx="272">
                  <c:v>3097.5</c:v>
                </c:pt>
                <c:pt idx="273">
                  <c:v>3097.5</c:v>
                </c:pt>
                <c:pt idx="274">
                  <c:v>3097.5</c:v>
                </c:pt>
                <c:pt idx="275">
                  <c:v>3097.5</c:v>
                </c:pt>
                <c:pt idx="276">
                  <c:v>3097.5</c:v>
                </c:pt>
                <c:pt idx="277">
                  <c:v>3091.8</c:v>
                </c:pt>
                <c:pt idx="278">
                  <c:v>3091.8</c:v>
                </c:pt>
                <c:pt idx="279">
                  <c:v>3091.8</c:v>
                </c:pt>
                <c:pt idx="280">
                  <c:v>3091.8</c:v>
                </c:pt>
                <c:pt idx="281">
                  <c:v>3091.8</c:v>
                </c:pt>
                <c:pt idx="282">
                  <c:v>3091.8</c:v>
                </c:pt>
                <c:pt idx="283">
                  <c:v>3091.8</c:v>
                </c:pt>
                <c:pt idx="284">
                  <c:v>3091.8</c:v>
                </c:pt>
                <c:pt idx="285">
                  <c:v>3091.8</c:v>
                </c:pt>
                <c:pt idx="286">
                  <c:v>3091.8</c:v>
                </c:pt>
                <c:pt idx="287">
                  <c:v>3091.8</c:v>
                </c:pt>
                <c:pt idx="288">
                  <c:v>3091.8</c:v>
                </c:pt>
                <c:pt idx="289">
                  <c:v>3091.8</c:v>
                </c:pt>
                <c:pt idx="290">
                  <c:v>3091.8</c:v>
                </c:pt>
                <c:pt idx="291">
                  <c:v>3091.8</c:v>
                </c:pt>
                <c:pt idx="292">
                  <c:v>3091.8</c:v>
                </c:pt>
                <c:pt idx="293">
                  <c:v>3091.8</c:v>
                </c:pt>
                <c:pt idx="294">
                  <c:v>3091.8</c:v>
                </c:pt>
                <c:pt idx="295">
                  <c:v>3091.8</c:v>
                </c:pt>
                <c:pt idx="296">
                  <c:v>3091.8</c:v>
                </c:pt>
                <c:pt idx="297">
                  <c:v>3091.8</c:v>
                </c:pt>
                <c:pt idx="298">
                  <c:v>3091.8</c:v>
                </c:pt>
                <c:pt idx="299">
                  <c:v>3091.8</c:v>
                </c:pt>
                <c:pt idx="300">
                  <c:v>3091.8</c:v>
                </c:pt>
                <c:pt idx="301">
                  <c:v>3091.8</c:v>
                </c:pt>
                <c:pt idx="302">
                  <c:v>3086.7</c:v>
                </c:pt>
                <c:pt idx="303">
                  <c:v>3086.7</c:v>
                </c:pt>
                <c:pt idx="304">
                  <c:v>3086.7</c:v>
                </c:pt>
                <c:pt idx="305">
                  <c:v>3086.7</c:v>
                </c:pt>
                <c:pt idx="306">
                  <c:v>3086.7</c:v>
                </c:pt>
                <c:pt idx="307">
                  <c:v>3086.7</c:v>
                </c:pt>
                <c:pt idx="308">
                  <c:v>3086.7</c:v>
                </c:pt>
                <c:pt idx="309">
                  <c:v>3086.7</c:v>
                </c:pt>
                <c:pt idx="310">
                  <c:v>3086.7</c:v>
                </c:pt>
                <c:pt idx="311">
                  <c:v>3086.7</c:v>
                </c:pt>
                <c:pt idx="312">
                  <c:v>3086.7</c:v>
                </c:pt>
                <c:pt idx="313">
                  <c:v>3081</c:v>
                </c:pt>
                <c:pt idx="314">
                  <c:v>3081</c:v>
                </c:pt>
                <c:pt idx="315">
                  <c:v>3081</c:v>
                </c:pt>
                <c:pt idx="316">
                  <c:v>3081</c:v>
                </c:pt>
                <c:pt idx="317">
                  <c:v>3081</c:v>
                </c:pt>
                <c:pt idx="318">
                  <c:v>3079.2999999999988</c:v>
                </c:pt>
                <c:pt idx="319">
                  <c:v>3079.2999999999988</c:v>
                </c:pt>
                <c:pt idx="320">
                  <c:v>3079.2999999999988</c:v>
                </c:pt>
                <c:pt idx="321">
                  <c:v>3079.2999999999988</c:v>
                </c:pt>
                <c:pt idx="322">
                  <c:v>3079.2999999999988</c:v>
                </c:pt>
                <c:pt idx="323">
                  <c:v>3079.2999999999988</c:v>
                </c:pt>
                <c:pt idx="324">
                  <c:v>3077.3</c:v>
                </c:pt>
                <c:pt idx="325">
                  <c:v>3077.3</c:v>
                </c:pt>
                <c:pt idx="326">
                  <c:v>3073.9</c:v>
                </c:pt>
                <c:pt idx="327">
                  <c:v>3073.9</c:v>
                </c:pt>
                <c:pt idx="328">
                  <c:v>3073.9</c:v>
                </c:pt>
                <c:pt idx="329">
                  <c:v>3073.9</c:v>
                </c:pt>
                <c:pt idx="330">
                  <c:v>3073.9</c:v>
                </c:pt>
                <c:pt idx="331">
                  <c:v>3073.9</c:v>
                </c:pt>
                <c:pt idx="332">
                  <c:v>3073.9</c:v>
                </c:pt>
                <c:pt idx="333">
                  <c:v>3073.9</c:v>
                </c:pt>
                <c:pt idx="334">
                  <c:v>3073.9</c:v>
                </c:pt>
                <c:pt idx="335">
                  <c:v>3062.2</c:v>
                </c:pt>
                <c:pt idx="336">
                  <c:v>3062.2</c:v>
                </c:pt>
                <c:pt idx="337">
                  <c:v>3062.2</c:v>
                </c:pt>
                <c:pt idx="338">
                  <c:v>3050.4</c:v>
                </c:pt>
                <c:pt idx="339">
                  <c:v>3050.4</c:v>
                </c:pt>
                <c:pt idx="340">
                  <c:v>3050.4</c:v>
                </c:pt>
                <c:pt idx="341">
                  <c:v>3050.4</c:v>
                </c:pt>
                <c:pt idx="342">
                  <c:v>3050.4</c:v>
                </c:pt>
                <c:pt idx="343">
                  <c:v>3034.2</c:v>
                </c:pt>
                <c:pt idx="344">
                  <c:v>3034.2</c:v>
                </c:pt>
                <c:pt idx="345">
                  <c:v>3034.2</c:v>
                </c:pt>
                <c:pt idx="346">
                  <c:v>3034.2</c:v>
                </c:pt>
                <c:pt idx="347">
                  <c:v>3034.2</c:v>
                </c:pt>
                <c:pt idx="348">
                  <c:v>3029.2</c:v>
                </c:pt>
                <c:pt idx="349">
                  <c:v>3029.2</c:v>
                </c:pt>
                <c:pt idx="350">
                  <c:v>3029.2</c:v>
                </c:pt>
                <c:pt idx="351">
                  <c:v>3029.2</c:v>
                </c:pt>
                <c:pt idx="352">
                  <c:v>3029.2</c:v>
                </c:pt>
                <c:pt idx="353">
                  <c:v>3029.2</c:v>
                </c:pt>
                <c:pt idx="354">
                  <c:v>3028.4</c:v>
                </c:pt>
                <c:pt idx="355">
                  <c:v>3028.4</c:v>
                </c:pt>
                <c:pt idx="356">
                  <c:v>3027.8</c:v>
                </c:pt>
                <c:pt idx="357">
                  <c:v>3027.8</c:v>
                </c:pt>
                <c:pt idx="358">
                  <c:v>3027.8</c:v>
                </c:pt>
                <c:pt idx="359">
                  <c:v>3027.8</c:v>
                </c:pt>
                <c:pt idx="360">
                  <c:v>3027.8</c:v>
                </c:pt>
                <c:pt idx="361">
                  <c:v>3027.8</c:v>
                </c:pt>
                <c:pt idx="362">
                  <c:v>3027.8</c:v>
                </c:pt>
                <c:pt idx="363">
                  <c:v>3027.8</c:v>
                </c:pt>
                <c:pt idx="364">
                  <c:v>3023.6</c:v>
                </c:pt>
                <c:pt idx="365">
                  <c:v>3016.4</c:v>
                </c:pt>
                <c:pt idx="366">
                  <c:v>3016.4</c:v>
                </c:pt>
                <c:pt idx="367">
                  <c:v>3016.4</c:v>
                </c:pt>
                <c:pt idx="368">
                  <c:v>3016.4</c:v>
                </c:pt>
                <c:pt idx="369">
                  <c:v>3016.4</c:v>
                </c:pt>
                <c:pt idx="370">
                  <c:v>3016.4</c:v>
                </c:pt>
                <c:pt idx="371">
                  <c:v>3016.4</c:v>
                </c:pt>
                <c:pt idx="372">
                  <c:v>3016.4</c:v>
                </c:pt>
                <c:pt idx="373">
                  <c:v>3016.4</c:v>
                </c:pt>
                <c:pt idx="374">
                  <c:v>3016.4</c:v>
                </c:pt>
                <c:pt idx="375">
                  <c:v>3016.4</c:v>
                </c:pt>
                <c:pt idx="376">
                  <c:v>3016.4</c:v>
                </c:pt>
                <c:pt idx="377">
                  <c:v>3016.4</c:v>
                </c:pt>
                <c:pt idx="378">
                  <c:v>3016.4</c:v>
                </c:pt>
                <c:pt idx="379">
                  <c:v>3004.6</c:v>
                </c:pt>
                <c:pt idx="380">
                  <c:v>3004.6</c:v>
                </c:pt>
                <c:pt idx="381">
                  <c:v>3004.6</c:v>
                </c:pt>
                <c:pt idx="382">
                  <c:v>3004.6</c:v>
                </c:pt>
                <c:pt idx="383">
                  <c:v>3004.6</c:v>
                </c:pt>
                <c:pt idx="384">
                  <c:v>3004.6</c:v>
                </c:pt>
                <c:pt idx="385">
                  <c:v>3004.6</c:v>
                </c:pt>
                <c:pt idx="386">
                  <c:v>2996.2</c:v>
                </c:pt>
                <c:pt idx="387">
                  <c:v>2996.2</c:v>
                </c:pt>
                <c:pt idx="388">
                  <c:v>2996.2</c:v>
                </c:pt>
                <c:pt idx="389">
                  <c:v>2996.2</c:v>
                </c:pt>
                <c:pt idx="390">
                  <c:v>2996.2</c:v>
                </c:pt>
                <c:pt idx="391">
                  <c:v>2996.2</c:v>
                </c:pt>
                <c:pt idx="392">
                  <c:v>2996.2</c:v>
                </c:pt>
                <c:pt idx="393">
                  <c:v>2996.2</c:v>
                </c:pt>
                <c:pt idx="394">
                  <c:v>2996.2</c:v>
                </c:pt>
                <c:pt idx="395">
                  <c:v>2996.2</c:v>
                </c:pt>
                <c:pt idx="396">
                  <c:v>2996.2</c:v>
                </c:pt>
                <c:pt idx="397">
                  <c:v>2996.2</c:v>
                </c:pt>
                <c:pt idx="398">
                  <c:v>2996.2</c:v>
                </c:pt>
                <c:pt idx="399">
                  <c:v>2996.2</c:v>
                </c:pt>
                <c:pt idx="400">
                  <c:v>2988.3</c:v>
                </c:pt>
                <c:pt idx="401">
                  <c:v>2988.3</c:v>
                </c:pt>
                <c:pt idx="402">
                  <c:v>2988.3</c:v>
                </c:pt>
                <c:pt idx="403">
                  <c:v>2988.3</c:v>
                </c:pt>
                <c:pt idx="404">
                  <c:v>2988.3</c:v>
                </c:pt>
                <c:pt idx="405">
                  <c:v>2988.3</c:v>
                </c:pt>
                <c:pt idx="406">
                  <c:v>2988.3</c:v>
                </c:pt>
                <c:pt idx="407">
                  <c:v>2988.3</c:v>
                </c:pt>
                <c:pt idx="408">
                  <c:v>2988.3</c:v>
                </c:pt>
                <c:pt idx="409">
                  <c:v>2988.3</c:v>
                </c:pt>
                <c:pt idx="410">
                  <c:v>2988.3</c:v>
                </c:pt>
                <c:pt idx="411">
                  <c:v>2988.3</c:v>
                </c:pt>
                <c:pt idx="412">
                  <c:v>2977.6</c:v>
                </c:pt>
                <c:pt idx="413">
                  <c:v>2977.6</c:v>
                </c:pt>
                <c:pt idx="414">
                  <c:v>2977.6</c:v>
                </c:pt>
                <c:pt idx="415">
                  <c:v>2977.6</c:v>
                </c:pt>
                <c:pt idx="416">
                  <c:v>2977.6</c:v>
                </c:pt>
                <c:pt idx="417">
                  <c:v>2977.6</c:v>
                </c:pt>
                <c:pt idx="418">
                  <c:v>2976.7</c:v>
                </c:pt>
                <c:pt idx="419">
                  <c:v>2976.7</c:v>
                </c:pt>
                <c:pt idx="420">
                  <c:v>2976.7</c:v>
                </c:pt>
                <c:pt idx="421">
                  <c:v>2976.7</c:v>
                </c:pt>
                <c:pt idx="422">
                  <c:v>2976.7</c:v>
                </c:pt>
                <c:pt idx="423">
                  <c:v>2976.7</c:v>
                </c:pt>
                <c:pt idx="424">
                  <c:v>2976.7</c:v>
                </c:pt>
                <c:pt idx="425">
                  <c:v>2976.7</c:v>
                </c:pt>
                <c:pt idx="426">
                  <c:v>2976.7</c:v>
                </c:pt>
                <c:pt idx="427">
                  <c:v>2976.7</c:v>
                </c:pt>
                <c:pt idx="428">
                  <c:v>2971.7</c:v>
                </c:pt>
                <c:pt idx="429">
                  <c:v>2971.7</c:v>
                </c:pt>
                <c:pt idx="430">
                  <c:v>2971.7</c:v>
                </c:pt>
                <c:pt idx="431">
                  <c:v>2971.7</c:v>
                </c:pt>
                <c:pt idx="432">
                  <c:v>2971.7</c:v>
                </c:pt>
                <c:pt idx="433">
                  <c:v>2971.7</c:v>
                </c:pt>
                <c:pt idx="434">
                  <c:v>2971.5</c:v>
                </c:pt>
                <c:pt idx="435">
                  <c:v>2968.9</c:v>
                </c:pt>
                <c:pt idx="436">
                  <c:v>2968.9</c:v>
                </c:pt>
                <c:pt idx="437">
                  <c:v>2968.9</c:v>
                </c:pt>
                <c:pt idx="438">
                  <c:v>2961.7</c:v>
                </c:pt>
                <c:pt idx="439">
                  <c:v>2961.7</c:v>
                </c:pt>
                <c:pt idx="440">
                  <c:v>2961.7</c:v>
                </c:pt>
                <c:pt idx="441">
                  <c:v>2961.7</c:v>
                </c:pt>
                <c:pt idx="442">
                  <c:v>2961.7</c:v>
                </c:pt>
                <c:pt idx="443">
                  <c:v>2961.7</c:v>
                </c:pt>
                <c:pt idx="444">
                  <c:v>2961.7</c:v>
                </c:pt>
                <c:pt idx="445">
                  <c:v>2961.7</c:v>
                </c:pt>
                <c:pt idx="446">
                  <c:v>2961.7</c:v>
                </c:pt>
                <c:pt idx="447">
                  <c:v>2961.7</c:v>
                </c:pt>
                <c:pt idx="448">
                  <c:v>2961.7</c:v>
                </c:pt>
                <c:pt idx="449">
                  <c:v>2961.7</c:v>
                </c:pt>
                <c:pt idx="450">
                  <c:v>2961.7</c:v>
                </c:pt>
                <c:pt idx="451">
                  <c:v>2961.7</c:v>
                </c:pt>
                <c:pt idx="452">
                  <c:v>2961.7</c:v>
                </c:pt>
                <c:pt idx="453">
                  <c:v>2961.7</c:v>
                </c:pt>
                <c:pt idx="454">
                  <c:v>2961.5</c:v>
                </c:pt>
                <c:pt idx="455">
                  <c:v>2961.5</c:v>
                </c:pt>
                <c:pt idx="456">
                  <c:v>2956</c:v>
                </c:pt>
                <c:pt idx="457">
                  <c:v>2956</c:v>
                </c:pt>
                <c:pt idx="458">
                  <c:v>2952.1</c:v>
                </c:pt>
                <c:pt idx="459">
                  <c:v>2952.1</c:v>
                </c:pt>
                <c:pt idx="460">
                  <c:v>2952.1</c:v>
                </c:pt>
                <c:pt idx="461">
                  <c:v>2952.1</c:v>
                </c:pt>
                <c:pt idx="462">
                  <c:v>2948.1</c:v>
                </c:pt>
                <c:pt idx="463">
                  <c:v>2948.1</c:v>
                </c:pt>
                <c:pt idx="464">
                  <c:v>2948.1</c:v>
                </c:pt>
                <c:pt idx="465">
                  <c:v>2948.1</c:v>
                </c:pt>
                <c:pt idx="466">
                  <c:v>2948.1</c:v>
                </c:pt>
                <c:pt idx="467">
                  <c:v>2948.1</c:v>
                </c:pt>
                <c:pt idx="468">
                  <c:v>2948.1</c:v>
                </c:pt>
                <c:pt idx="469">
                  <c:v>2948.1</c:v>
                </c:pt>
                <c:pt idx="470">
                  <c:v>2948.1</c:v>
                </c:pt>
                <c:pt idx="471">
                  <c:v>2948.1</c:v>
                </c:pt>
                <c:pt idx="472">
                  <c:v>2948.1</c:v>
                </c:pt>
                <c:pt idx="473">
                  <c:v>2948.1</c:v>
                </c:pt>
                <c:pt idx="474">
                  <c:v>2948.1</c:v>
                </c:pt>
                <c:pt idx="475">
                  <c:v>2948.1</c:v>
                </c:pt>
                <c:pt idx="476">
                  <c:v>2948.1</c:v>
                </c:pt>
                <c:pt idx="477">
                  <c:v>2948.1</c:v>
                </c:pt>
                <c:pt idx="478">
                  <c:v>2948.1</c:v>
                </c:pt>
                <c:pt idx="479">
                  <c:v>2948.1</c:v>
                </c:pt>
                <c:pt idx="480">
                  <c:v>2948.1</c:v>
                </c:pt>
                <c:pt idx="481">
                  <c:v>2948.1</c:v>
                </c:pt>
                <c:pt idx="482">
                  <c:v>2948.1</c:v>
                </c:pt>
                <c:pt idx="483">
                  <c:v>2948.1</c:v>
                </c:pt>
                <c:pt idx="484">
                  <c:v>2948.1</c:v>
                </c:pt>
                <c:pt idx="485">
                  <c:v>2948.1</c:v>
                </c:pt>
                <c:pt idx="486">
                  <c:v>2947.4</c:v>
                </c:pt>
                <c:pt idx="487">
                  <c:v>2947.4</c:v>
                </c:pt>
                <c:pt idx="488">
                  <c:v>2947.4</c:v>
                </c:pt>
                <c:pt idx="489">
                  <c:v>2947.4</c:v>
                </c:pt>
                <c:pt idx="490">
                  <c:v>2947.4</c:v>
                </c:pt>
                <c:pt idx="491">
                  <c:v>2947.4</c:v>
                </c:pt>
                <c:pt idx="492">
                  <c:v>2947.4</c:v>
                </c:pt>
                <c:pt idx="493">
                  <c:v>2947.4</c:v>
                </c:pt>
                <c:pt idx="494">
                  <c:v>2947.4</c:v>
                </c:pt>
                <c:pt idx="495">
                  <c:v>2947.4</c:v>
                </c:pt>
                <c:pt idx="496">
                  <c:v>2947.4</c:v>
                </c:pt>
                <c:pt idx="497">
                  <c:v>2947.4</c:v>
                </c:pt>
                <c:pt idx="498">
                  <c:v>2947.4</c:v>
                </c:pt>
                <c:pt idx="499">
                  <c:v>2947.4</c:v>
                </c:pt>
                <c:pt idx="500">
                  <c:v>2947.4</c:v>
                </c:pt>
                <c:pt idx="501">
                  <c:v>2947.4</c:v>
                </c:pt>
                <c:pt idx="502">
                  <c:v>2947.4</c:v>
                </c:pt>
                <c:pt idx="503">
                  <c:v>2947.4</c:v>
                </c:pt>
                <c:pt idx="504">
                  <c:v>2947.4</c:v>
                </c:pt>
                <c:pt idx="505">
                  <c:v>2947.4</c:v>
                </c:pt>
                <c:pt idx="506">
                  <c:v>2947.4</c:v>
                </c:pt>
                <c:pt idx="507">
                  <c:v>2947.4</c:v>
                </c:pt>
                <c:pt idx="508">
                  <c:v>2947.4</c:v>
                </c:pt>
                <c:pt idx="509">
                  <c:v>2947.4</c:v>
                </c:pt>
                <c:pt idx="510">
                  <c:v>2947.4</c:v>
                </c:pt>
                <c:pt idx="511">
                  <c:v>2947.4</c:v>
                </c:pt>
                <c:pt idx="512">
                  <c:v>2947.4</c:v>
                </c:pt>
                <c:pt idx="513">
                  <c:v>2947.4</c:v>
                </c:pt>
                <c:pt idx="514">
                  <c:v>2947.4</c:v>
                </c:pt>
                <c:pt idx="515">
                  <c:v>2947.4</c:v>
                </c:pt>
                <c:pt idx="516">
                  <c:v>2947.4</c:v>
                </c:pt>
                <c:pt idx="517">
                  <c:v>2947.4</c:v>
                </c:pt>
                <c:pt idx="518">
                  <c:v>2947.4</c:v>
                </c:pt>
                <c:pt idx="519">
                  <c:v>2947.4</c:v>
                </c:pt>
                <c:pt idx="520">
                  <c:v>2947.4</c:v>
                </c:pt>
                <c:pt idx="521">
                  <c:v>2947.4</c:v>
                </c:pt>
                <c:pt idx="522">
                  <c:v>2947.4</c:v>
                </c:pt>
                <c:pt idx="523">
                  <c:v>2947.4</c:v>
                </c:pt>
                <c:pt idx="524">
                  <c:v>2947.4</c:v>
                </c:pt>
                <c:pt idx="525">
                  <c:v>2947.4</c:v>
                </c:pt>
                <c:pt idx="526">
                  <c:v>2947.4</c:v>
                </c:pt>
                <c:pt idx="527">
                  <c:v>2947.4</c:v>
                </c:pt>
                <c:pt idx="528">
                  <c:v>2947.4</c:v>
                </c:pt>
                <c:pt idx="529">
                  <c:v>2947.4</c:v>
                </c:pt>
                <c:pt idx="530">
                  <c:v>2947.4</c:v>
                </c:pt>
                <c:pt idx="531">
                  <c:v>2947.4</c:v>
                </c:pt>
                <c:pt idx="532">
                  <c:v>2947.4</c:v>
                </c:pt>
                <c:pt idx="533">
                  <c:v>2947.4</c:v>
                </c:pt>
                <c:pt idx="534">
                  <c:v>2947.4</c:v>
                </c:pt>
                <c:pt idx="535">
                  <c:v>2947.2</c:v>
                </c:pt>
                <c:pt idx="536">
                  <c:v>2947.2</c:v>
                </c:pt>
                <c:pt idx="537">
                  <c:v>2947.2</c:v>
                </c:pt>
                <c:pt idx="538">
                  <c:v>2940.5</c:v>
                </c:pt>
                <c:pt idx="539">
                  <c:v>2940.5</c:v>
                </c:pt>
                <c:pt idx="540">
                  <c:v>2940.5</c:v>
                </c:pt>
                <c:pt idx="541">
                  <c:v>2940.5</c:v>
                </c:pt>
                <c:pt idx="542">
                  <c:v>2940.5</c:v>
                </c:pt>
                <c:pt idx="543">
                  <c:v>2940.5</c:v>
                </c:pt>
                <c:pt idx="544">
                  <c:v>2940.5</c:v>
                </c:pt>
                <c:pt idx="545">
                  <c:v>2940.5</c:v>
                </c:pt>
                <c:pt idx="546">
                  <c:v>2940.5</c:v>
                </c:pt>
                <c:pt idx="547">
                  <c:v>2940.5</c:v>
                </c:pt>
                <c:pt idx="548">
                  <c:v>2940.5</c:v>
                </c:pt>
                <c:pt idx="549">
                  <c:v>2940.5</c:v>
                </c:pt>
                <c:pt idx="550">
                  <c:v>2940.5</c:v>
                </c:pt>
                <c:pt idx="551">
                  <c:v>2940.5</c:v>
                </c:pt>
                <c:pt idx="552">
                  <c:v>2940.5</c:v>
                </c:pt>
                <c:pt idx="553">
                  <c:v>2940.5</c:v>
                </c:pt>
                <c:pt idx="554">
                  <c:v>2940.5</c:v>
                </c:pt>
                <c:pt idx="555">
                  <c:v>2940.5</c:v>
                </c:pt>
                <c:pt idx="556">
                  <c:v>2940.5</c:v>
                </c:pt>
                <c:pt idx="557">
                  <c:v>2940.5</c:v>
                </c:pt>
                <c:pt idx="558">
                  <c:v>2940.5</c:v>
                </c:pt>
                <c:pt idx="559">
                  <c:v>2940.5</c:v>
                </c:pt>
                <c:pt idx="560">
                  <c:v>2940.5</c:v>
                </c:pt>
                <c:pt idx="561">
                  <c:v>2940.5</c:v>
                </c:pt>
                <c:pt idx="562">
                  <c:v>2940.5</c:v>
                </c:pt>
                <c:pt idx="563">
                  <c:v>2940.5</c:v>
                </c:pt>
                <c:pt idx="564">
                  <c:v>2940.5</c:v>
                </c:pt>
                <c:pt idx="565">
                  <c:v>2940.5</c:v>
                </c:pt>
                <c:pt idx="566">
                  <c:v>2940.5</c:v>
                </c:pt>
                <c:pt idx="567">
                  <c:v>2940.5</c:v>
                </c:pt>
                <c:pt idx="568">
                  <c:v>2940.5</c:v>
                </c:pt>
                <c:pt idx="569">
                  <c:v>2940.5</c:v>
                </c:pt>
                <c:pt idx="570">
                  <c:v>2940.5</c:v>
                </c:pt>
                <c:pt idx="571">
                  <c:v>2940.5</c:v>
                </c:pt>
                <c:pt idx="572">
                  <c:v>2940.5</c:v>
                </c:pt>
                <c:pt idx="573">
                  <c:v>2940.5</c:v>
                </c:pt>
                <c:pt idx="574">
                  <c:v>2940.5</c:v>
                </c:pt>
                <c:pt idx="575">
                  <c:v>2940.5</c:v>
                </c:pt>
                <c:pt idx="576">
                  <c:v>2940.5</c:v>
                </c:pt>
                <c:pt idx="577">
                  <c:v>2940.5</c:v>
                </c:pt>
                <c:pt idx="578">
                  <c:v>2940.5</c:v>
                </c:pt>
                <c:pt idx="579">
                  <c:v>2940.5</c:v>
                </c:pt>
                <c:pt idx="580">
                  <c:v>2940.5</c:v>
                </c:pt>
                <c:pt idx="581">
                  <c:v>2940.5</c:v>
                </c:pt>
                <c:pt idx="582">
                  <c:v>2940.5</c:v>
                </c:pt>
                <c:pt idx="583">
                  <c:v>2940.5</c:v>
                </c:pt>
                <c:pt idx="584">
                  <c:v>2940.5</c:v>
                </c:pt>
                <c:pt idx="585">
                  <c:v>2940.5</c:v>
                </c:pt>
                <c:pt idx="586">
                  <c:v>2940.5</c:v>
                </c:pt>
                <c:pt idx="587">
                  <c:v>2940.5</c:v>
                </c:pt>
                <c:pt idx="588">
                  <c:v>2940.5</c:v>
                </c:pt>
                <c:pt idx="589">
                  <c:v>2940.5</c:v>
                </c:pt>
                <c:pt idx="590">
                  <c:v>2940.5</c:v>
                </c:pt>
                <c:pt idx="591">
                  <c:v>2940.5</c:v>
                </c:pt>
                <c:pt idx="592">
                  <c:v>2940.5</c:v>
                </c:pt>
                <c:pt idx="593">
                  <c:v>2940.5</c:v>
                </c:pt>
                <c:pt idx="594">
                  <c:v>2940.5</c:v>
                </c:pt>
                <c:pt idx="595">
                  <c:v>2937.6</c:v>
                </c:pt>
                <c:pt idx="596">
                  <c:v>2937.6</c:v>
                </c:pt>
                <c:pt idx="597">
                  <c:v>2937.6</c:v>
                </c:pt>
                <c:pt idx="598">
                  <c:v>2937.6</c:v>
                </c:pt>
                <c:pt idx="599">
                  <c:v>2935.5</c:v>
                </c:pt>
                <c:pt idx="600">
                  <c:v>2935.5</c:v>
                </c:pt>
                <c:pt idx="601">
                  <c:v>2935.5</c:v>
                </c:pt>
                <c:pt idx="602">
                  <c:v>2935.5</c:v>
                </c:pt>
                <c:pt idx="603">
                  <c:v>2935.5</c:v>
                </c:pt>
                <c:pt idx="604">
                  <c:v>2935.5</c:v>
                </c:pt>
                <c:pt idx="605">
                  <c:v>2935.5</c:v>
                </c:pt>
                <c:pt idx="606">
                  <c:v>2935.5</c:v>
                </c:pt>
                <c:pt idx="607">
                  <c:v>2926.6</c:v>
                </c:pt>
                <c:pt idx="608">
                  <c:v>2926.6</c:v>
                </c:pt>
                <c:pt idx="609">
                  <c:v>2926.6</c:v>
                </c:pt>
                <c:pt idx="610">
                  <c:v>2926.6</c:v>
                </c:pt>
                <c:pt idx="611">
                  <c:v>2926.6</c:v>
                </c:pt>
                <c:pt idx="612">
                  <c:v>2926.6</c:v>
                </c:pt>
                <c:pt idx="613">
                  <c:v>2926.6</c:v>
                </c:pt>
                <c:pt idx="614">
                  <c:v>2926.6</c:v>
                </c:pt>
                <c:pt idx="615">
                  <c:v>2926.6</c:v>
                </c:pt>
                <c:pt idx="616">
                  <c:v>2926.6</c:v>
                </c:pt>
                <c:pt idx="617">
                  <c:v>2926.6</c:v>
                </c:pt>
                <c:pt idx="618">
                  <c:v>2923.6</c:v>
                </c:pt>
                <c:pt idx="619">
                  <c:v>2923.6</c:v>
                </c:pt>
                <c:pt idx="620">
                  <c:v>2923.6</c:v>
                </c:pt>
                <c:pt idx="621">
                  <c:v>2923.6</c:v>
                </c:pt>
                <c:pt idx="622">
                  <c:v>2923.6</c:v>
                </c:pt>
                <c:pt idx="623">
                  <c:v>2923.6</c:v>
                </c:pt>
                <c:pt idx="624">
                  <c:v>2923.6</c:v>
                </c:pt>
                <c:pt idx="625">
                  <c:v>2923.6</c:v>
                </c:pt>
                <c:pt idx="626">
                  <c:v>2923.6</c:v>
                </c:pt>
                <c:pt idx="627">
                  <c:v>2923.6</c:v>
                </c:pt>
                <c:pt idx="628">
                  <c:v>2923.6</c:v>
                </c:pt>
                <c:pt idx="629">
                  <c:v>2923.6</c:v>
                </c:pt>
                <c:pt idx="630">
                  <c:v>2923.6</c:v>
                </c:pt>
                <c:pt idx="631">
                  <c:v>2923.6</c:v>
                </c:pt>
                <c:pt idx="632">
                  <c:v>2923.6</c:v>
                </c:pt>
                <c:pt idx="633">
                  <c:v>2923.6</c:v>
                </c:pt>
                <c:pt idx="634">
                  <c:v>2923.6</c:v>
                </c:pt>
                <c:pt idx="635">
                  <c:v>2923.6</c:v>
                </c:pt>
                <c:pt idx="636">
                  <c:v>2923.6</c:v>
                </c:pt>
                <c:pt idx="637">
                  <c:v>2923.6</c:v>
                </c:pt>
                <c:pt idx="638">
                  <c:v>2923.6</c:v>
                </c:pt>
                <c:pt idx="639">
                  <c:v>2923.6</c:v>
                </c:pt>
                <c:pt idx="640">
                  <c:v>2923.6</c:v>
                </c:pt>
                <c:pt idx="641">
                  <c:v>2923.6</c:v>
                </c:pt>
                <c:pt idx="642">
                  <c:v>2923.6</c:v>
                </c:pt>
                <c:pt idx="643">
                  <c:v>2918.9</c:v>
                </c:pt>
                <c:pt idx="644">
                  <c:v>2918.9</c:v>
                </c:pt>
                <c:pt idx="645">
                  <c:v>2918.9</c:v>
                </c:pt>
                <c:pt idx="646">
                  <c:v>2918.9</c:v>
                </c:pt>
                <c:pt idx="647">
                  <c:v>2918.9</c:v>
                </c:pt>
                <c:pt idx="648">
                  <c:v>2918.9</c:v>
                </c:pt>
                <c:pt idx="649">
                  <c:v>2918.9</c:v>
                </c:pt>
                <c:pt idx="650">
                  <c:v>2918.9</c:v>
                </c:pt>
                <c:pt idx="651">
                  <c:v>2918.9</c:v>
                </c:pt>
                <c:pt idx="652">
                  <c:v>2918.9</c:v>
                </c:pt>
                <c:pt idx="653">
                  <c:v>2918.9</c:v>
                </c:pt>
                <c:pt idx="654">
                  <c:v>2918.9</c:v>
                </c:pt>
                <c:pt idx="655">
                  <c:v>2918.9</c:v>
                </c:pt>
                <c:pt idx="656">
                  <c:v>2918.9</c:v>
                </c:pt>
                <c:pt idx="657">
                  <c:v>2918.9</c:v>
                </c:pt>
                <c:pt idx="658">
                  <c:v>2918.9</c:v>
                </c:pt>
                <c:pt idx="659">
                  <c:v>2918.9</c:v>
                </c:pt>
                <c:pt idx="660">
                  <c:v>2918.9</c:v>
                </c:pt>
                <c:pt idx="661">
                  <c:v>2918.9</c:v>
                </c:pt>
                <c:pt idx="662">
                  <c:v>2918.9</c:v>
                </c:pt>
                <c:pt idx="663">
                  <c:v>2918.9</c:v>
                </c:pt>
                <c:pt idx="664">
                  <c:v>2918.9</c:v>
                </c:pt>
                <c:pt idx="665">
                  <c:v>2918.9</c:v>
                </c:pt>
                <c:pt idx="666">
                  <c:v>2918.9</c:v>
                </c:pt>
                <c:pt idx="667">
                  <c:v>2918.9</c:v>
                </c:pt>
                <c:pt idx="668">
                  <c:v>2918.9</c:v>
                </c:pt>
                <c:pt idx="669">
                  <c:v>2918.9</c:v>
                </c:pt>
                <c:pt idx="670">
                  <c:v>2917.4</c:v>
                </c:pt>
                <c:pt idx="671">
                  <c:v>2917.4</c:v>
                </c:pt>
                <c:pt idx="672">
                  <c:v>2917.4</c:v>
                </c:pt>
                <c:pt idx="673">
                  <c:v>2917.4</c:v>
                </c:pt>
                <c:pt idx="674">
                  <c:v>2917.4</c:v>
                </c:pt>
                <c:pt idx="675">
                  <c:v>2917.4</c:v>
                </c:pt>
                <c:pt idx="676">
                  <c:v>2917.4</c:v>
                </c:pt>
                <c:pt idx="677">
                  <c:v>2917.4</c:v>
                </c:pt>
                <c:pt idx="678">
                  <c:v>2917.4</c:v>
                </c:pt>
                <c:pt idx="679">
                  <c:v>2917.4</c:v>
                </c:pt>
                <c:pt idx="680">
                  <c:v>2917.4</c:v>
                </c:pt>
                <c:pt idx="681">
                  <c:v>2917.4</c:v>
                </c:pt>
                <c:pt idx="682">
                  <c:v>2917.4</c:v>
                </c:pt>
                <c:pt idx="683">
                  <c:v>2917.4</c:v>
                </c:pt>
                <c:pt idx="684">
                  <c:v>2917.4</c:v>
                </c:pt>
                <c:pt idx="685">
                  <c:v>2917.4</c:v>
                </c:pt>
                <c:pt idx="686">
                  <c:v>2917.4</c:v>
                </c:pt>
                <c:pt idx="687">
                  <c:v>2917.4</c:v>
                </c:pt>
                <c:pt idx="688">
                  <c:v>2917.4</c:v>
                </c:pt>
                <c:pt idx="689">
                  <c:v>2917.4</c:v>
                </c:pt>
                <c:pt idx="690">
                  <c:v>2917.4</c:v>
                </c:pt>
                <c:pt idx="691">
                  <c:v>2917.4</c:v>
                </c:pt>
                <c:pt idx="692">
                  <c:v>2917.4</c:v>
                </c:pt>
                <c:pt idx="693">
                  <c:v>2917.4</c:v>
                </c:pt>
                <c:pt idx="694">
                  <c:v>2917.4</c:v>
                </c:pt>
                <c:pt idx="695">
                  <c:v>2917.4</c:v>
                </c:pt>
                <c:pt idx="696">
                  <c:v>2917.4</c:v>
                </c:pt>
                <c:pt idx="697">
                  <c:v>2917.4</c:v>
                </c:pt>
                <c:pt idx="698">
                  <c:v>2917.4</c:v>
                </c:pt>
                <c:pt idx="699">
                  <c:v>2917.4</c:v>
                </c:pt>
                <c:pt idx="700">
                  <c:v>2917.4</c:v>
                </c:pt>
                <c:pt idx="701">
                  <c:v>2917.4</c:v>
                </c:pt>
                <c:pt idx="702">
                  <c:v>2917.4</c:v>
                </c:pt>
                <c:pt idx="703">
                  <c:v>2917.4</c:v>
                </c:pt>
                <c:pt idx="704">
                  <c:v>2917.4</c:v>
                </c:pt>
                <c:pt idx="705">
                  <c:v>2917.4</c:v>
                </c:pt>
                <c:pt idx="706">
                  <c:v>2917.4</c:v>
                </c:pt>
                <c:pt idx="707">
                  <c:v>2917.4</c:v>
                </c:pt>
                <c:pt idx="708">
                  <c:v>2917.4</c:v>
                </c:pt>
                <c:pt idx="709">
                  <c:v>2917.4</c:v>
                </c:pt>
                <c:pt idx="710">
                  <c:v>2911.3</c:v>
                </c:pt>
                <c:pt idx="711">
                  <c:v>2911.3</c:v>
                </c:pt>
                <c:pt idx="712">
                  <c:v>2911.3</c:v>
                </c:pt>
                <c:pt idx="713">
                  <c:v>2911.3</c:v>
                </c:pt>
                <c:pt idx="714">
                  <c:v>2911.3</c:v>
                </c:pt>
                <c:pt idx="715">
                  <c:v>2911.3</c:v>
                </c:pt>
                <c:pt idx="716">
                  <c:v>2911.3</c:v>
                </c:pt>
                <c:pt idx="717">
                  <c:v>2911.3</c:v>
                </c:pt>
                <c:pt idx="718">
                  <c:v>2911.3</c:v>
                </c:pt>
                <c:pt idx="719">
                  <c:v>2911.3</c:v>
                </c:pt>
                <c:pt idx="720">
                  <c:v>2911.3</c:v>
                </c:pt>
                <c:pt idx="721">
                  <c:v>2906.3</c:v>
                </c:pt>
                <c:pt idx="722">
                  <c:v>2906.3</c:v>
                </c:pt>
                <c:pt idx="723">
                  <c:v>2906.3</c:v>
                </c:pt>
                <c:pt idx="724">
                  <c:v>2906.3</c:v>
                </c:pt>
                <c:pt idx="725">
                  <c:v>2905.7</c:v>
                </c:pt>
                <c:pt idx="726">
                  <c:v>2905.7</c:v>
                </c:pt>
                <c:pt idx="727">
                  <c:v>2905.7</c:v>
                </c:pt>
                <c:pt idx="728">
                  <c:v>2905.7</c:v>
                </c:pt>
                <c:pt idx="729">
                  <c:v>2905.7</c:v>
                </c:pt>
                <c:pt idx="730">
                  <c:v>2905.7</c:v>
                </c:pt>
                <c:pt idx="731">
                  <c:v>2905.7</c:v>
                </c:pt>
                <c:pt idx="732">
                  <c:v>2905.7</c:v>
                </c:pt>
                <c:pt idx="733">
                  <c:v>2905.7</c:v>
                </c:pt>
                <c:pt idx="734">
                  <c:v>2905.7</c:v>
                </c:pt>
                <c:pt idx="735">
                  <c:v>2905.7</c:v>
                </c:pt>
                <c:pt idx="736">
                  <c:v>2905.7</c:v>
                </c:pt>
                <c:pt idx="737">
                  <c:v>2905.7</c:v>
                </c:pt>
                <c:pt idx="738">
                  <c:v>2905.7</c:v>
                </c:pt>
                <c:pt idx="739">
                  <c:v>2902</c:v>
                </c:pt>
                <c:pt idx="740">
                  <c:v>2902</c:v>
                </c:pt>
                <c:pt idx="741">
                  <c:v>2902</c:v>
                </c:pt>
                <c:pt idx="742">
                  <c:v>2902</c:v>
                </c:pt>
                <c:pt idx="743">
                  <c:v>2902</c:v>
                </c:pt>
                <c:pt idx="744">
                  <c:v>2902</c:v>
                </c:pt>
                <c:pt idx="745">
                  <c:v>2902</c:v>
                </c:pt>
                <c:pt idx="746">
                  <c:v>2902</c:v>
                </c:pt>
                <c:pt idx="747">
                  <c:v>2901.9</c:v>
                </c:pt>
                <c:pt idx="748">
                  <c:v>2901.9</c:v>
                </c:pt>
                <c:pt idx="749">
                  <c:v>2892.5</c:v>
                </c:pt>
                <c:pt idx="750">
                  <c:v>2892.5</c:v>
                </c:pt>
                <c:pt idx="751">
                  <c:v>2892.5</c:v>
                </c:pt>
                <c:pt idx="752">
                  <c:v>2892.5</c:v>
                </c:pt>
                <c:pt idx="753">
                  <c:v>2892.5</c:v>
                </c:pt>
                <c:pt idx="754">
                  <c:v>2892.5</c:v>
                </c:pt>
                <c:pt idx="755">
                  <c:v>2892.5</c:v>
                </c:pt>
                <c:pt idx="756">
                  <c:v>2892.5</c:v>
                </c:pt>
                <c:pt idx="757">
                  <c:v>2892.5</c:v>
                </c:pt>
                <c:pt idx="758">
                  <c:v>2892.5</c:v>
                </c:pt>
                <c:pt idx="759">
                  <c:v>2892.5</c:v>
                </c:pt>
                <c:pt idx="760">
                  <c:v>2892.5</c:v>
                </c:pt>
                <c:pt idx="761">
                  <c:v>2892.5</c:v>
                </c:pt>
                <c:pt idx="762">
                  <c:v>2892.5</c:v>
                </c:pt>
                <c:pt idx="763">
                  <c:v>2892.5</c:v>
                </c:pt>
                <c:pt idx="764">
                  <c:v>2892.5</c:v>
                </c:pt>
                <c:pt idx="765">
                  <c:v>2892.5</c:v>
                </c:pt>
                <c:pt idx="766">
                  <c:v>2892.5</c:v>
                </c:pt>
                <c:pt idx="767">
                  <c:v>2892.5</c:v>
                </c:pt>
                <c:pt idx="768">
                  <c:v>2892.5</c:v>
                </c:pt>
                <c:pt idx="769">
                  <c:v>2892.5</c:v>
                </c:pt>
                <c:pt idx="770">
                  <c:v>2892.5</c:v>
                </c:pt>
                <c:pt idx="771">
                  <c:v>2892.5</c:v>
                </c:pt>
                <c:pt idx="772">
                  <c:v>2880.7</c:v>
                </c:pt>
                <c:pt idx="773">
                  <c:v>2880.7</c:v>
                </c:pt>
                <c:pt idx="774">
                  <c:v>2880.7</c:v>
                </c:pt>
                <c:pt idx="775">
                  <c:v>2880.7</c:v>
                </c:pt>
                <c:pt idx="776">
                  <c:v>2880.7</c:v>
                </c:pt>
                <c:pt idx="777">
                  <c:v>2880.7</c:v>
                </c:pt>
                <c:pt idx="778">
                  <c:v>2880.7</c:v>
                </c:pt>
                <c:pt idx="779">
                  <c:v>2880.7</c:v>
                </c:pt>
                <c:pt idx="780">
                  <c:v>2880.7</c:v>
                </c:pt>
                <c:pt idx="781">
                  <c:v>2880.7</c:v>
                </c:pt>
                <c:pt idx="782">
                  <c:v>2880.7</c:v>
                </c:pt>
                <c:pt idx="783">
                  <c:v>2880.7</c:v>
                </c:pt>
                <c:pt idx="784">
                  <c:v>2870.7</c:v>
                </c:pt>
                <c:pt idx="785">
                  <c:v>2870.7</c:v>
                </c:pt>
                <c:pt idx="786">
                  <c:v>2870.7</c:v>
                </c:pt>
                <c:pt idx="787">
                  <c:v>2870.7</c:v>
                </c:pt>
                <c:pt idx="788">
                  <c:v>2870.7</c:v>
                </c:pt>
                <c:pt idx="789">
                  <c:v>2870.7</c:v>
                </c:pt>
                <c:pt idx="790">
                  <c:v>2870.7</c:v>
                </c:pt>
                <c:pt idx="791">
                  <c:v>2870.7</c:v>
                </c:pt>
                <c:pt idx="792">
                  <c:v>2870.7</c:v>
                </c:pt>
                <c:pt idx="793">
                  <c:v>2870.7</c:v>
                </c:pt>
                <c:pt idx="794">
                  <c:v>2870.7</c:v>
                </c:pt>
                <c:pt idx="795">
                  <c:v>2870.7</c:v>
                </c:pt>
                <c:pt idx="796">
                  <c:v>2870.7</c:v>
                </c:pt>
                <c:pt idx="797">
                  <c:v>2870.7</c:v>
                </c:pt>
                <c:pt idx="798">
                  <c:v>2870.7</c:v>
                </c:pt>
                <c:pt idx="799">
                  <c:v>2870.7</c:v>
                </c:pt>
                <c:pt idx="800">
                  <c:v>2870.7</c:v>
                </c:pt>
                <c:pt idx="801">
                  <c:v>2870.7</c:v>
                </c:pt>
                <c:pt idx="802">
                  <c:v>2870.7</c:v>
                </c:pt>
                <c:pt idx="803">
                  <c:v>2870.7</c:v>
                </c:pt>
                <c:pt idx="804">
                  <c:v>2870.7</c:v>
                </c:pt>
                <c:pt idx="805">
                  <c:v>2870.7</c:v>
                </c:pt>
                <c:pt idx="806">
                  <c:v>2870.7</c:v>
                </c:pt>
                <c:pt idx="807">
                  <c:v>2870.7</c:v>
                </c:pt>
                <c:pt idx="808">
                  <c:v>2870.7</c:v>
                </c:pt>
                <c:pt idx="809">
                  <c:v>2870.7</c:v>
                </c:pt>
                <c:pt idx="810">
                  <c:v>2870.7</c:v>
                </c:pt>
                <c:pt idx="811">
                  <c:v>2870.7</c:v>
                </c:pt>
                <c:pt idx="812">
                  <c:v>2870.7</c:v>
                </c:pt>
                <c:pt idx="813">
                  <c:v>2870.7</c:v>
                </c:pt>
                <c:pt idx="814">
                  <c:v>2870.7</c:v>
                </c:pt>
                <c:pt idx="815">
                  <c:v>2870.7</c:v>
                </c:pt>
                <c:pt idx="816">
                  <c:v>2870.7</c:v>
                </c:pt>
                <c:pt idx="817">
                  <c:v>2870.7</c:v>
                </c:pt>
                <c:pt idx="818">
                  <c:v>2870.7</c:v>
                </c:pt>
                <c:pt idx="819">
                  <c:v>2870.7</c:v>
                </c:pt>
                <c:pt idx="820">
                  <c:v>2870.7</c:v>
                </c:pt>
                <c:pt idx="821">
                  <c:v>2870.7</c:v>
                </c:pt>
                <c:pt idx="822">
                  <c:v>2870.7</c:v>
                </c:pt>
                <c:pt idx="823">
                  <c:v>2870.7</c:v>
                </c:pt>
                <c:pt idx="824">
                  <c:v>2870.7</c:v>
                </c:pt>
                <c:pt idx="825">
                  <c:v>2870.7</c:v>
                </c:pt>
                <c:pt idx="826">
                  <c:v>2870.7</c:v>
                </c:pt>
                <c:pt idx="827">
                  <c:v>2870.7</c:v>
                </c:pt>
                <c:pt idx="828">
                  <c:v>2870.7</c:v>
                </c:pt>
                <c:pt idx="829">
                  <c:v>2870.7</c:v>
                </c:pt>
                <c:pt idx="830">
                  <c:v>2870.7</c:v>
                </c:pt>
                <c:pt idx="831">
                  <c:v>2870.7</c:v>
                </c:pt>
                <c:pt idx="832">
                  <c:v>2870.7</c:v>
                </c:pt>
                <c:pt idx="833">
                  <c:v>2870.7</c:v>
                </c:pt>
                <c:pt idx="834">
                  <c:v>2870.7</c:v>
                </c:pt>
                <c:pt idx="835">
                  <c:v>2870.7</c:v>
                </c:pt>
                <c:pt idx="836">
                  <c:v>2870.7</c:v>
                </c:pt>
                <c:pt idx="837">
                  <c:v>2870.7</c:v>
                </c:pt>
                <c:pt idx="838">
                  <c:v>2870.7</c:v>
                </c:pt>
                <c:pt idx="839">
                  <c:v>2870.7</c:v>
                </c:pt>
                <c:pt idx="840">
                  <c:v>2870.7</c:v>
                </c:pt>
                <c:pt idx="841">
                  <c:v>2870.7</c:v>
                </c:pt>
                <c:pt idx="842">
                  <c:v>2870.7</c:v>
                </c:pt>
                <c:pt idx="843">
                  <c:v>2870.7</c:v>
                </c:pt>
                <c:pt idx="844">
                  <c:v>2870.7</c:v>
                </c:pt>
                <c:pt idx="845">
                  <c:v>2870.7</c:v>
                </c:pt>
                <c:pt idx="846">
                  <c:v>2870.7</c:v>
                </c:pt>
                <c:pt idx="847">
                  <c:v>2870.2</c:v>
                </c:pt>
                <c:pt idx="848">
                  <c:v>2870.2</c:v>
                </c:pt>
                <c:pt idx="849">
                  <c:v>2870.2</c:v>
                </c:pt>
                <c:pt idx="850">
                  <c:v>2870.2</c:v>
                </c:pt>
                <c:pt idx="851">
                  <c:v>2870.2</c:v>
                </c:pt>
                <c:pt idx="852">
                  <c:v>2870.2</c:v>
                </c:pt>
                <c:pt idx="853">
                  <c:v>2870.2</c:v>
                </c:pt>
                <c:pt idx="854">
                  <c:v>2870.2</c:v>
                </c:pt>
                <c:pt idx="855">
                  <c:v>2870.2</c:v>
                </c:pt>
                <c:pt idx="856">
                  <c:v>2870.2</c:v>
                </c:pt>
                <c:pt idx="857">
                  <c:v>2870.2</c:v>
                </c:pt>
                <c:pt idx="858">
                  <c:v>2870.2</c:v>
                </c:pt>
                <c:pt idx="859">
                  <c:v>2870.2</c:v>
                </c:pt>
                <c:pt idx="860">
                  <c:v>2870.2</c:v>
                </c:pt>
                <c:pt idx="861">
                  <c:v>2870.2</c:v>
                </c:pt>
                <c:pt idx="862">
                  <c:v>2870.2</c:v>
                </c:pt>
                <c:pt idx="863">
                  <c:v>2870.2</c:v>
                </c:pt>
                <c:pt idx="864">
                  <c:v>2870.2</c:v>
                </c:pt>
                <c:pt idx="865">
                  <c:v>2870.2</c:v>
                </c:pt>
                <c:pt idx="866">
                  <c:v>2870.2</c:v>
                </c:pt>
                <c:pt idx="867">
                  <c:v>2870.2</c:v>
                </c:pt>
                <c:pt idx="868">
                  <c:v>2870.2</c:v>
                </c:pt>
                <c:pt idx="869">
                  <c:v>2870.2</c:v>
                </c:pt>
                <c:pt idx="870">
                  <c:v>2870.2</c:v>
                </c:pt>
                <c:pt idx="871">
                  <c:v>2870.2</c:v>
                </c:pt>
                <c:pt idx="872">
                  <c:v>2870.2</c:v>
                </c:pt>
                <c:pt idx="873">
                  <c:v>2870.2</c:v>
                </c:pt>
                <c:pt idx="874">
                  <c:v>2870.2</c:v>
                </c:pt>
                <c:pt idx="875">
                  <c:v>2870.2</c:v>
                </c:pt>
                <c:pt idx="876">
                  <c:v>2870.2</c:v>
                </c:pt>
                <c:pt idx="877">
                  <c:v>2870.2</c:v>
                </c:pt>
                <c:pt idx="878">
                  <c:v>2870.2</c:v>
                </c:pt>
                <c:pt idx="879">
                  <c:v>2870.2</c:v>
                </c:pt>
                <c:pt idx="880">
                  <c:v>2870.2</c:v>
                </c:pt>
                <c:pt idx="881">
                  <c:v>2870.2</c:v>
                </c:pt>
                <c:pt idx="882">
                  <c:v>2870.2</c:v>
                </c:pt>
                <c:pt idx="883">
                  <c:v>2870.2</c:v>
                </c:pt>
                <c:pt idx="884">
                  <c:v>2870.2</c:v>
                </c:pt>
                <c:pt idx="885">
                  <c:v>2870.2</c:v>
                </c:pt>
                <c:pt idx="886">
                  <c:v>2870.2</c:v>
                </c:pt>
                <c:pt idx="887">
                  <c:v>2870.2</c:v>
                </c:pt>
                <c:pt idx="888">
                  <c:v>2870.2</c:v>
                </c:pt>
                <c:pt idx="889">
                  <c:v>2870.2</c:v>
                </c:pt>
                <c:pt idx="890">
                  <c:v>2870.2</c:v>
                </c:pt>
                <c:pt idx="891">
                  <c:v>2870.2</c:v>
                </c:pt>
                <c:pt idx="892">
                  <c:v>2870.2</c:v>
                </c:pt>
                <c:pt idx="893">
                  <c:v>2870.2</c:v>
                </c:pt>
                <c:pt idx="894">
                  <c:v>2870.2</c:v>
                </c:pt>
                <c:pt idx="895">
                  <c:v>2870.2</c:v>
                </c:pt>
                <c:pt idx="896">
                  <c:v>2870.2</c:v>
                </c:pt>
                <c:pt idx="897">
                  <c:v>2870.2</c:v>
                </c:pt>
                <c:pt idx="898">
                  <c:v>2870.2</c:v>
                </c:pt>
                <c:pt idx="899">
                  <c:v>2870.2</c:v>
                </c:pt>
                <c:pt idx="900">
                  <c:v>2870.2</c:v>
                </c:pt>
                <c:pt idx="901">
                  <c:v>2870.2</c:v>
                </c:pt>
                <c:pt idx="902">
                  <c:v>2870.2</c:v>
                </c:pt>
                <c:pt idx="903">
                  <c:v>2870.2</c:v>
                </c:pt>
                <c:pt idx="904">
                  <c:v>2870.2</c:v>
                </c:pt>
                <c:pt idx="905">
                  <c:v>2865.5</c:v>
                </c:pt>
                <c:pt idx="906">
                  <c:v>2865.5</c:v>
                </c:pt>
                <c:pt idx="907">
                  <c:v>2865.5</c:v>
                </c:pt>
                <c:pt idx="908">
                  <c:v>2865.5</c:v>
                </c:pt>
                <c:pt idx="909">
                  <c:v>2865.5</c:v>
                </c:pt>
                <c:pt idx="910">
                  <c:v>2865.5</c:v>
                </c:pt>
                <c:pt idx="911">
                  <c:v>2865.5</c:v>
                </c:pt>
                <c:pt idx="912">
                  <c:v>2865.5</c:v>
                </c:pt>
                <c:pt idx="913">
                  <c:v>2865.5</c:v>
                </c:pt>
                <c:pt idx="914">
                  <c:v>2865.5</c:v>
                </c:pt>
                <c:pt idx="915">
                  <c:v>2865.5</c:v>
                </c:pt>
                <c:pt idx="916">
                  <c:v>2865.5</c:v>
                </c:pt>
                <c:pt idx="917">
                  <c:v>2865.5</c:v>
                </c:pt>
                <c:pt idx="918">
                  <c:v>2865.5</c:v>
                </c:pt>
                <c:pt idx="919">
                  <c:v>2865.5</c:v>
                </c:pt>
                <c:pt idx="920">
                  <c:v>2865.5</c:v>
                </c:pt>
                <c:pt idx="921">
                  <c:v>2865.5</c:v>
                </c:pt>
                <c:pt idx="922">
                  <c:v>2865.5</c:v>
                </c:pt>
                <c:pt idx="923">
                  <c:v>2865.5</c:v>
                </c:pt>
                <c:pt idx="924">
                  <c:v>2865.5</c:v>
                </c:pt>
                <c:pt idx="925">
                  <c:v>2865.5</c:v>
                </c:pt>
                <c:pt idx="926">
                  <c:v>2865.5</c:v>
                </c:pt>
                <c:pt idx="927">
                  <c:v>2865.5</c:v>
                </c:pt>
                <c:pt idx="928">
                  <c:v>2865.5</c:v>
                </c:pt>
                <c:pt idx="929">
                  <c:v>2865.5</c:v>
                </c:pt>
                <c:pt idx="930">
                  <c:v>2865.5</c:v>
                </c:pt>
                <c:pt idx="931">
                  <c:v>2865.5</c:v>
                </c:pt>
                <c:pt idx="932">
                  <c:v>2865.5</c:v>
                </c:pt>
                <c:pt idx="933">
                  <c:v>2865.5</c:v>
                </c:pt>
                <c:pt idx="934">
                  <c:v>2865.5</c:v>
                </c:pt>
                <c:pt idx="935">
                  <c:v>2865.5</c:v>
                </c:pt>
                <c:pt idx="936">
                  <c:v>2865.5</c:v>
                </c:pt>
                <c:pt idx="937">
                  <c:v>2865.5</c:v>
                </c:pt>
                <c:pt idx="938">
                  <c:v>2865.5</c:v>
                </c:pt>
                <c:pt idx="939">
                  <c:v>2865.5</c:v>
                </c:pt>
                <c:pt idx="940">
                  <c:v>2865.5</c:v>
                </c:pt>
                <c:pt idx="941">
                  <c:v>2865.5</c:v>
                </c:pt>
                <c:pt idx="942">
                  <c:v>2865.5</c:v>
                </c:pt>
                <c:pt idx="943">
                  <c:v>2865.5</c:v>
                </c:pt>
                <c:pt idx="944">
                  <c:v>2865.5</c:v>
                </c:pt>
                <c:pt idx="945">
                  <c:v>2865.5</c:v>
                </c:pt>
                <c:pt idx="946">
                  <c:v>2865.5</c:v>
                </c:pt>
                <c:pt idx="947">
                  <c:v>2865.5</c:v>
                </c:pt>
                <c:pt idx="948">
                  <c:v>2865.5</c:v>
                </c:pt>
                <c:pt idx="949">
                  <c:v>2865.5</c:v>
                </c:pt>
                <c:pt idx="950">
                  <c:v>2865.5</c:v>
                </c:pt>
                <c:pt idx="951">
                  <c:v>2865.5</c:v>
                </c:pt>
                <c:pt idx="952">
                  <c:v>2865.5</c:v>
                </c:pt>
                <c:pt idx="953">
                  <c:v>2865.5</c:v>
                </c:pt>
                <c:pt idx="954">
                  <c:v>2865.5</c:v>
                </c:pt>
                <c:pt idx="955">
                  <c:v>2865.5</c:v>
                </c:pt>
                <c:pt idx="956">
                  <c:v>2865.5</c:v>
                </c:pt>
                <c:pt idx="957">
                  <c:v>2865.5</c:v>
                </c:pt>
                <c:pt idx="958">
                  <c:v>2865.5</c:v>
                </c:pt>
                <c:pt idx="959">
                  <c:v>2864.2</c:v>
                </c:pt>
                <c:pt idx="960">
                  <c:v>2864.2</c:v>
                </c:pt>
                <c:pt idx="961">
                  <c:v>2864.2</c:v>
                </c:pt>
                <c:pt idx="962">
                  <c:v>2864.2</c:v>
                </c:pt>
                <c:pt idx="963">
                  <c:v>2864.2</c:v>
                </c:pt>
                <c:pt idx="964">
                  <c:v>2864.2</c:v>
                </c:pt>
                <c:pt idx="965">
                  <c:v>2864.2</c:v>
                </c:pt>
                <c:pt idx="966">
                  <c:v>2864.2</c:v>
                </c:pt>
                <c:pt idx="967">
                  <c:v>2864.2</c:v>
                </c:pt>
                <c:pt idx="968">
                  <c:v>2864.2</c:v>
                </c:pt>
                <c:pt idx="969">
                  <c:v>2864.2</c:v>
                </c:pt>
                <c:pt idx="970">
                  <c:v>2864.2</c:v>
                </c:pt>
                <c:pt idx="971">
                  <c:v>2864.2</c:v>
                </c:pt>
                <c:pt idx="972">
                  <c:v>2864.2</c:v>
                </c:pt>
                <c:pt idx="973">
                  <c:v>2864.2</c:v>
                </c:pt>
                <c:pt idx="974">
                  <c:v>2864.2</c:v>
                </c:pt>
                <c:pt idx="975">
                  <c:v>2864.2</c:v>
                </c:pt>
                <c:pt idx="976">
                  <c:v>2864.2</c:v>
                </c:pt>
                <c:pt idx="977">
                  <c:v>2864.2</c:v>
                </c:pt>
                <c:pt idx="978">
                  <c:v>2864.2</c:v>
                </c:pt>
                <c:pt idx="979">
                  <c:v>2864.2</c:v>
                </c:pt>
                <c:pt idx="980">
                  <c:v>2864.2</c:v>
                </c:pt>
                <c:pt idx="981">
                  <c:v>2864.2</c:v>
                </c:pt>
                <c:pt idx="982">
                  <c:v>2864.2</c:v>
                </c:pt>
                <c:pt idx="983">
                  <c:v>2864.2</c:v>
                </c:pt>
                <c:pt idx="984">
                  <c:v>2864.2</c:v>
                </c:pt>
                <c:pt idx="985">
                  <c:v>2864.2</c:v>
                </c:pt>
                <c:pt idx="986">
                  <c:v>2864.2</c:v>
                </c:pt>
                <c:pt idx="987">
                  <c:v>2864.2</c:v>
                </c:pt>
                <c:pt idx="988">
                  <c:v>2864.2</c:v>
                </c:pt>
                <c:pt idx="989">
                  <c:v>2864.2</c:v>
                </c:pt>
                <c:pt idx="990">
                  <c:v>2864.2</c:v>
                </c:pt>
                <c:pt idx="991">
                  <c:v>2864.2</c:v>
                </c:pt>
                <c:pt idx="992">
                  <c:v>2864.2</c:v>
                </c:pt>
                <c:pt idx="993">
                  <c:v>2864.2</c:v>
                </c:pt>
                <c:pt idx="994">
                  <c:v>2864.2</c:v>
                </c:pt>
                <c:pt idx="995">
                  <c:v>2864.2</c:v>
                </c:pt>
                <c:pt idx="996">
                  <c:v>2864.2</c:v>
                </c:pt>
                <c:pt idx="997">
                  <c:v>2864.2</c:v>
                </c:pt>
                <c:pt idx="998">
                  <c:v>2864.2</c:v>
                </c:pt>
                <c:pt idx="999">
                  <c:v>2864.2</c:v>
                </c:pt>
                <c:pt idx="1000">
                  <c:v>2864.2</c:v>
                </c:pt>
                <c:pt idx="1001">
                  <c:v>2864.2</c:v>
                </c:pt>
                <c:pt idx="1002">
                  <c:v>2864.2</c:v>
                </c:pt>
                <c:pt idx="1003">
                  <c:v>2864.2</c:v>
                </c:pt>
                <c:pt idx="1004">
                  <c:v>2864.2</c:v>
                </c:pt>
                <c:pt idx="1005">
                  <c:v>2864.2</c:v>
                </c:pt>
                <c:pt idx="1006">
                  <c:v>2864.2</c:v>
                </c:pt>
                <c:pt idx="1007">
                  <c:v>2864.2</c:v>
                </c:pt>
                <c:pt idx="1008">
                  <c:v>2864.2</c:v>
                </c:pt>
                <c:pt idx="1009">
                  <c:v>2864.2</c:v>
                </c:pt>
                <c:pt idx="1010">
                  <c:v>2864.2</c:v>
                </c:pt>
                <c:pt idx="1011">
                  <c:v>2864.2</c:v>
                </c:pt>
                <c:pt idx="1012">
                  <c:v>2864.2</c:v>
                </c:pt>
                <c:pt idx="1013">
                  <c:v>2864.2</c:v>
                </c:pt>
                <c:pt idx="1014">
                  <c:v>2864.2</c:v>
                </c:pt>
                <c:pt idx="1015">
                  <c:v>2864.2</c:v>
                </c:pt>
                <c:pt idx="1016">
                  <c:v>2864.2</c:v>
                </c:pt>
                <c:pt idx="1017">
                  <c:v>2864.2</c:v>
                </c:pt>
                <c:pt idx="1018">
                  <c:v>2864.2</c:v>
                </c:pt>
                <c:pt idx="1019">
                  <c:v>2864.2</c:v>
                </c:pt>
                <c:pt idx="1020">
                  <c:v>2864.2</c:v>
                </c:pt>
                <c:pt idx="1021">
                  <c:v>2864.2</c:v>
                </c:pt>
                <c:pt idx="1022">
                  <c:v>2864.2</c:v>
                </c:pt>
                <c:pt idx="1023">
                  <c:v>2864.2</c:v>
                </c:pt>
                <c:pt idx="1024">
                  <c:v>2864.2</c:v>
                </c:pt>
                <c:pt idx="1025">
                  <c:v>2864.2</c:v>
                </c:pt>
                <c:pt idx="1026">
                  <c:v>2864.2</c:v>
                </c:pt>
                <c:pt idx="1027">
                  <c:v>2864.2</c:v>
                </c:pt>
                <c:pt idx="1028">
                  <c:v>2864.2</c:v>
                </c:pt>
                <c:pt idx="1029">
                  <c:v>2864.2</c:v>
                </c:pt>
                <c:pt idx="1030">
                  <c:v>2864.2</c:v>
                </c:pt>
                <c:pt idx="1031">
                  <c:v>2864.2</c:v>
                </c:pt>
                <c:pt idx="1032">
                  <c:v>2864.2</c:v>
                </c:pt>
                <c:pt idx="1033">
                  <c:v>2864.2</c:v>
                </c:pt>
                <c:pt idx="1034">
                  <c:v>2864.2</c:v>
                </c:pt>
                <c:pt idx="1035">
                  <c:v>2864.2</c:v>
                </c:pt>
                <c:pt idx="1036">
                  <c:v>2864.2</c:v>
                </c:pt>
                <c:pt idx="1037">
                  <c:v>2864.2</c:v>
                </c:pt>
                <c:pt idx="1038">
                  <c:v>2864.2</c:v>
                </c:pt>
                <c:pt idx="1039">
                  <c:v>2864.2</c:v>
                </c:pt>
                <c:pt idx="1040">
                  <c:v>2864.2</c:v>
                </c:pt>
                <c:pt idx="1041">
                  <c:v>2864.2</c:v>
                </c:pt>
                <c:pt idx="1042">
                  <c:v>2864.2</c:v>
                </c:pt>
                <c:pt idx="1043">
                  <c:v>2864.2</c:v>
                </c:pt>
                <c:pt idx="1044">
                  <c:v>2864.2</c:v>
                </c:pt>
                <c:pt idx="1045">
                  <c:v>2864.2</c:v>
                </c:pt>
                <c:pt idx="1046">
                  <c:v>2864.2</c:v>
                </c:pt>
                <c:pt idx="1047">
                  <c:v>2864.2</c:v>
                </c:pt>
                <c:pt idx="1048">
                  <c:v>2864.2</c:v>
                </c:pt>
                <c:pt idx="1049">
                  <c:v>2864.2</c:v>
                </c:pt>
                <c:pt idx="1050">
                  <c:v>2864.2</c:v>
                </c:pt>
                <c:pt idx="1051">
                  <c:v>2864.2</c:v>
                </c:pt>
                <c:pt idx="1052">
                  <c:v>2864.2</c:v>
                </c:pt>
                <c:pt idx="1053">
                  <c:v>2864.2</c:v>
                </c:pt>
                <c:pt idx="1054">
                  <c:v>2864.2</c:v>
                </c:pt>
                <c:pt idx="1055">
                  <c:v>2864.2</c:v>
                </c:pt>
                <c:pt idx="1056">
                  <c:v>2860</c:v>
                </c:pt>
                <c:pt idx="1057">
                  <c:v>2860</c:v>
                </c:pt>
                <c:pt idx="1058">
                  <c:v>2860</c:v>
                </c:pt>
                <c:pt idx="1059">
                  <c:v>2860</c:v>
                </c:pt>
                <c:pt idx="1060">
                  <c:v>2860</c:v>
                </c:pt>
                <c:pt idx="1061">
                  <c:v>2860</c:v>
                </c:pt>
                <c:pt idx="1062">
                  <c:v>2860</c:v>
                </c:pt>
                <c:pt idx="1063">
                  <c:v>2860</c:v>
                </c:pt>
                <c:pt idx="1064">
                  <c:v>2860</c:v>
                </c:pt>
                <c:pt idx="1065">
                  <c:v>2860</c:v>
                </c:pt>
                <c:pt idx="1066">
                  <c:v>2860</c:v>
                </c:pt>
                <c:pt idx="1067">
                  <c:v>2860</c:v>
                </c:pt>
                <c:pt idx="1068">
                  <c:v>2860</c:v>
                </c:pt>
                <c:pt idx="1069">
                  <c:v>2860</c:v>
                </c:pt>
                <c:pt idx="1070">
                  <c:v>2860</c:v>
                </c:pt>
                <c:pt idx="1071">
                  <c:v>2860</c:v>
                </c:pt>
                <c:pt idx="1072">
                  <c:v>2860</c:v>
                </c:pt>
                <c:pt idx="1073">
                  <c:v>2860</c:v>
                </c:pt>
                <c:pt idx="1074">
                  <c:v>2860</c:v>
                </c:pt>
                <c:pt idx="1075">
                  <c:v>2860</c:v>
                </c:pt>
                <c:pt idx="1076">
                  <c:v>2860</c:v>
                </c:pt>
                <c:pt idx="1077">
                  <c:v>2860</c:v>
                </c:pt>
                <c:pt idx="1078">
                  <c:v>2860</c:v>
                </c:pt>
                <c:pt idx="1079">
                  <c:v>2860</c:v>
                </c:pt>
                <c:pt idx="1080">
                  <c:v>2860</c:v>
                </c:pt>
                <c:pt idx="1081">
                  <c:v>2860</c:v>
                </c:pt>
                <c:pt idx="1082">
                  <c:v>2860</c:v>
                </c:pt>
                <c:pt idx="1083">
                  <c:v>2860</c:v>
                </c:pt>
                <c:pt idx="1084">
                  <c:v>2860</c:v>
                </c:pt>
                <c:pt idx="1085">
                  <c:v>2860</c:v>
                </c:pt>
                <c:pt idx="1086">
                  <c:v>2860</c:v>
                </c:pt>
                <c:pt idx="1087">
                  <c:v>2860</c:v>
                </c:pt>
                <c:pt idx="1088">
                  <c:v>2860</c:v>
                </c:pt>
                <c:pt idx="1089">
                  <c:v>2860</c:v>
                </c:pt>
                <c:pt idx="1090">
                  <c:v>2860</c:v>
                </c:pt>
                <c:pt idx="1091">
                  <c:v>2860</c:v>
                </c:pt>
                <c:pt idx="1092">
                  <c:v>2860</c:v>
                </c:pt>
                <c:pt idx="1093">
                  <c:v>2860</c:v>
                </c:pt>
                <c:pt idx="1094">
                  <c:v>2860</c:v>
                </c:pt>
                <c:pt idx="1095">
                  <c:v>2860</c:v>
                </c:pt>
                <c:pt idx="1096">
                  <c:v>2860</c:v>
                </c:pt>
                <c:pt idx="1097">
                  <c:v>2860</c:v>
                </c:pt>
                <c:pt idx="1098">
                  <c:v>2860</c:v>
                </c:pt>
                <c:pt idx="1099">
                  <c:v>2860</c:v>
                </c:pt>
                <c:pt idx="1100">
                  <c:v>2860</c:v>
                </c:pt>
                <c:pt idx="1101">
                  <c:v>2860</c:v>
                </c:pt>
                <c:pt idx="1102">
                  <c:v>2860</c:v>
                </c:pt>
                <c:pt idx="1103">
                  <c:v>2860</c:v>
                </c:pt>
                <c:pt idx="1104">
                  <c:v>2860</c:v>
                </c:pt>
                <c:pt idx="1105">
                  <c:v>2860</c:v>
                </c:pt>
                <c:pt idx="1106">
                  <c:v>2860</c:v>
                </c:pt>
                <c:pt idx="1107">
                  <c:v>2860</c:v>
                </c:pt>
                <c:pt idx="1108">
                  <c:v>2860</c:v>
                </c:pt>
                <c:pt idx="1109">
                  <c:v>2860</c:v>
                </c:pt>
                <c:pt idx="1110">
                  <c:v>2860</c:v>
                </c:pt>
                <c:pt idx="1111">
                  <c:v>2860</c:v>
                </c:pt>
                <c:pt idx="1112">
                  <c:v>2860</c:v>
                </c:pt>
                <c:pt idx="1113">
                  <c:v>2860</c:v>
                </c:pt>
                <c:pt idx="1114">
                  <c:v>2860</c:v>
                </c:pt>
                <c:pt idx="1115">
                  <c:v>2860</c:v>
                </c:pt>
                <c:pt idx="1116">
                  <c:v>2860</c:v>
                </c:pt>
                <c:pt idx="1117">
                  <c:v>2860</c:v>
                </c:pt>
                <c:pt idx="1118">
                  <c:v>2860</c:v>
                </c:pt>
                <c:pt idx="1119">
                  <c:v>2860</c:v>
                </c:pt>
                <c:pt idx="1120">
                  <c:v>2860</c:v>
                </c:pt>
                <c:pt idx="1121">
                  <c:v>2860</c:v>
                </c:pt>
                <c:pt idx="1122">
                  <c:v>2860</c:v>
                </c:pt>
                <c:pt idx="1123">
                  <c:v>2860</c:v>
                </c:pt>
                <c:pt idx="1124">
                  <c:v>2860</c:v>
                </c:pt>
                <c:pt idx="1125">
                  <c:v>2860</c:v>
                </c:pt>
                <c:pt idx="1126">
                  <c:v>2860</c:v>
                </c:pt>
                <c:pt idx="1127">
                  <c:v>2860</c:v>
                </c:pt>
                <c:pt idx="1128">
                  <c:v>2860</c:v>
                </c:pt>
                <c:pt idx="1129">
                  <c:v>2860</c:v>
                </c:pt>
                <c:pt idx="1130">
                  <c:v>2860</c:v>
                </c:pt>
                <c:pt idx="1131">
                  <c:v>2860</c:v>
                </c:pt>
                <c:pt idx="1132">
                  <c:v>2860</c:v>
                </c:pt>
                <c:pt idx="1133">
                  <c:v>2860</c:v>
                </c:pt>
                <c:pt idx="1134">
                  <c:v>2860</c:v>
                </c:pt>
                <c:pt idx="1135">
                  <c:v>2860</c:v>
                </c:pt>
                <c:pt idx="1136">
                  <c:v>2860</c:v>
                </c:pt>
                <c:pt idx="1137">
                  <c:v>2850</c:v>
                </c:pt>
                <c:pt idx="1138">
                  <c:v>2850</c:v>
                </c:pt>
                <c:pt idx="1139">
                  <c:v>2850</c:v>
                </c:pt>
                <c:pt idx="1140">
                  <c:v>2850</c:v>
                </c:pt>
                <c:pt idx="1141">
                  <c:v>2850</c:v>
                </c:pt>
                <c:pt idx="1142">
                  <c:v>2850</c:v>
                </c:pt>
                <c:pt idx="1143">
                  <c:v>2850</c:v>
                </c:pt>
                <c:pt idx="1144">
                  <c:v>2850</c:v>
                </c:pt>
                <c:pt idx="1145">
                  <c:v>2850</c:v>
                </c:pt>
                <c:pt idx="1146">
                  <c:v>2850</c:v>
                </c:pt>
                <c:pt idx="1147">
                  <c:v>2850</c:v>
                </c:pt>
                <c:pt idx="1148">
                  <c:v>2850</c:v>
                </c:pt>
                <c:pt idx="1149">
                  <c:v>2850</c:v>
                </c:pt>
                <c:pt idx="1150">
                  <c:v>2850</c:v>
                </c:pt>
                <c:pt idx="1151">
                  <c:v>2850</c:v>
                </c:pt>
                <c:pt idx="1152">
                  <c:v>2850</c:v>
                </c:pt>
                <c:pt idx="1153">
                  <c:v>2850</c:v>
                </c:pt>
                <c:pt idx="1154">
                  <c:v>2850</c:v>
                </c:pt>
                <c:pt idx="1155">
                  <c:v>2850</c:v>
                </c:pt>
                <c:pt idx="1156">
                  <c:v>2850</c:v>
                </c:pt>
                <c:pt idx="1157">
                  <c:v>2850</c:v>
                </c:pt>
                <c:pt idx="1158">
                  <c:v>2850</c:v>
                </c:pt>
                <c:pt idx="1159">
                  <c:v>2850</c:v>
                </c:pt>
                <c:pt idx="1160">
                  <c:v>2850</c:v>
                </c:pt>
                <c:pt idx="1161">
                  <c:v>2850</c:v>
                </c:pt>
                <c:pt idx="1162">
                  <c:v>2850</c:v>
                </c:pt>
                <c:pt idx="1163">
                  <c:v>2850</c:v>
                </c:pt>
                <c:pt idx="1164">
                  <c:v>2850</c:v>
                </c:pt>
                <c:pt idx="1165">
                  <c:v>2850</c:v>
                </c:pt>
                <c:pt idx="1166">
                  <c:v>2850</c:v>
                </c:pt>
                <c:pt idx="1167">
                  <c:v>2850</c:v>
                </c:pt>
                <c:pt idx="1168">
                  <c:v>2850</c:v>
                </c:pt>
                <c:pt idx="1169">
                  <c:v>2850</c:v>
                </c:pt>
                <c:pt idx="1170">
                  <c:v>2850</c:v>
                </c:pt>
                <c:pt idx="1171">
                  <c:v>2850</c:v>
                </c:pt>
                <c:pt idx="1172">
                  <c:v>2850</c:v>
                </c:pt>
                <c:pt idx="1173">
                  <c:v>2850</c:v>
                </c:pt>
                <c:pt idx="1174">
                  <c:v>2850</c:v>
                </c:pt>
                <c:pt idx="1175">
                  <c:v>2850</c:v>
                </c:pt>
                <c:pt idx="1176">
                  <c:v>2850</c:v>
                </c:pt>
                <c:pt idx="1177">
                  <c:v>2850</c:v>
                </c:pt>
                <c:pt idx="1178">
                  <c:v>2850</c:v>
                </c:pt>
                <c:pt idx="1179">
                  <c:v>2850</c:v>
                </c:pt>
                <c:pt idx="1180">
                  <c:v>2850</c:v>
                </c:pt>
                <c:pt idx="1181">
                  <c:v>2850</c:v>
                </c:pt>
                <c:pt idx="1182">
                  <c:v>2850</c:v>
                </c:pt>
                <c:pt idx="1183">
                  <c:v>2850</c:v>
                </c:pt>
                <c:pt idx="1184">
                  <c:v>2850</c:v>
                </c:pt>
                <c:pt idx="1185">
                  <c:v>2850</c:v>
                </c:pt>
                <c:pt idx="1186">
                  <c:v>2850</c:v>
                </c:pt>
                <c:pt idx="1187">
                  <c:v>2850</c:v>
                </c:pt>
                <c:pt idx="1188">
                  <c:v>2850</c:v>
                </c:pt>
                <c:pt idx="1189">
                  <c:v>2850</c:v>
                </c:pt>
                <c:pt idx="1190">
                  <c:v>2850</c:v>
                </c:pt>
                <c:pt idx="1191">
                  <c:v>2850</c:v>
                </c:pt>
                <c:pt idx="1192">
                  <c:v>2850</c:v>
                </c:pt>
                <c:pt idx="1193">
                  <c:v>2850</c:v>
                </c:pt>
                <c:pt idx="1194">
                  <c:v>2850</c:v>
                </c:pt>
                <c:pt idx="1195">
                  <c:v>2850</c:v>
                </c:pt>
                <c:pt idx="1196">
                  <c:v>2850</c:v>
                </c:pt>
                <c:pt idx="1197">
                  <c:v>2850</c:v>
                </c:pt>
                <c:pt idx="1198">
                  <c:v>2850</c:v>
                </c:pt>
                <c:pt idx="1199">
                  <c:v>2850</c:v>
                </c:pt>
                <c:pt idx="1200">
                  <c:v>2850</c:v>
                </c:pt>
                <c:pt idx="1201">
                  <c:v>2850</c:v>
                </c:pt>
                <c:pt idx="1202">
                  <c:v>2850</c:v>
                </c:pt>
                <c:pt idx="1203">
                  <c:v>2850</c:v>
                </c:pt>
                <c:pt idx="1204">
                  <c:v>2850</c:v>
                </c:pt>
                <c:pt idx="1205">
                  <c:v>2850</c:v>
                </c:pt>
                <c:pt idx="1206">
                  <c:v>2850</c:v>
                </c:pt>
                <c:pt idx="1207">
                  <c:v>2850</c:v>
                </c:pt>
                <c:pt idx="1208">
                  <c:v>2850</c:v>
                </c:pt>
                <c:pt idx="1209">
                  <c:v>2850</c:v>
                </c:pt>
                <c:pt idx="1210">
                  <c:v>2850</c:v>
                </c:pt>
                <c:pt idx="1211">
                  <c:v>2850</c:v>
                </c:pt>
                <c:pt idx="1212">
                  <c:v>2850</c:v>
                </c:pt>
                <c:pt idx="1213">
                  <c:v>2850</c:v>
                </c:pt>
                <c:pt idx="1214">
                  <c:v>2850</c:v>
                </c:pt>
                <c:pt idx="1215">
                  <c:v>2850</c:v>
                </c:pt>
                <c:pt idx="1216">
                  <c:v>2850</c:v>
                </c:pt>
                <c:pt idx="1217">
                  <c:v>2850</c:v>
                </c:pt>
                <c:pt idx="1218">
                  <c:v>2850</c:v>
                </c:pt>
                <c:pt idx="1219">
                  <c:v>2850</c:v>
                </c:pt>
                <c:pt idx="1220">
                  <c:v>2850</c:v>
                </c:pt>
                <c:pt idx="1221">
                  <c:v>2850</c:v>
                </c:pt>
                <c:pt idx="1222">
                  <c:v>2850</c:v>
                </c:pt>
                <c:pt idx="1223">
                  <c:v>2850</c:v>
                </c:pt>
                <c:pt idx="1224">
                  <c:v>2850</c:v>
                </c:pt>
                <c:pt idx="1225">
                  <c:v>2850</c:v>
                </c:pt>
                <c:pt idx="1226">
                  <c:v>2850</c:v>
                </c:pt>
                <c:pt idx="1227">
                  <c:v>2850</c:v>
                </c:pt>
                <c:pt idx="1228">
                  <c:v>2850</c:v>
                </c:pt>
                <c:pt idx="1229">
                  <c:v>2850</c:v>
                </c:pt>
                <c:pt idx="1230">
                  <c:v>2850</c:v>
                </c:pt>
                <c:pt idx="1231">
                  <c:v>2850</c:v>
                </c:pt>
                <c:pt idx="1232">
                  <c:v>2850</c:v>
                </c:pt>
                <c:pt idx="1233">
                  <c:v>2850</c:v>
                </c:pt>
                <c:pt idx="1234">
                  <c:v>2850</c:v>
                </c:pt>
                <c:pt idx="1235">
                  <c:v>2850</c:v>
                </c:pt>
                <c:pt idx="1236">
                  <c:v>2850</c:v>
                </c:pt>
                <c:pt idx="1237">
                  <c:v>2850</c:v>
                </c:pt>
                <c:pt idx="1238">
                  <c:v>2850</c:v>
                </c:pt>
                <c:pt idx="1239">
                  <c:v>2850</c:v>
                </c:pt>
                <c:pt idx="1240">
                  <c:v>2850</c:v>
                </c:pt>
                <c:pt idx="1241">
                  <c:v>2850</c:v>
                </c:pt>
                <c:pt idx="1242">
                  <c:v>2850</c:v>
                </c:pt>
                <c:pt idx="1243">
                  <c:v>2850</c:v>
                </c:pt>
                <c:pt idx="1244">
                  <c:v>2850</c:v>
                </c:pt>
                <c:pt idx="1245">
                  <c:v>2850</c:v>
                </c:pt>
                <c:pt idx="1246">
                  <c:v>2850</c:v>
                </c:pt>
                <c:pt idx="1247">
                  <c:v>2850</c:v>
                </c:pt>
                <c:pt idx="1248">
                  <c:v>2850</c:v>
                </c:pt>
                <c:pt idx="1249">
                  <c:v>2850</c:v>
                </c:pt>
                <c:pt idx="1250">
                  <c:v>2850</c:v>
                </c:pt>
                <c:pt idx="1251">
                  <c:v>2850</c:v>
                </c:pt>
                <c:pt idx="1252">
                  <c:v>2850</c:v>
                </c:pt>
                <c:pt idx="1253">
                  <c:v>2850</c:v>
                </c:pt>
                <c:pt idx="1254">
                  <c:v>2850</c:v>
                </c:pt>
                <c:pt idx="1255">
                  <c:v>2850</c:v>
                </c:pt>
                <c:pt idx="1256">
                  <c:v>2850</c:v>
                </c:pt>
                <c:pt idx="1257">
                  <c:v>2850</c:v>
                </c:pt>
                <c:pt idx="1258">
                  <c:v>2850</c:v>
                </c:pt>
                <c:pt idx="1259">
                  <c:v>2850</c:v>
                </c:pt>
                <c:pt idx="1260">
                  <c:v>2850</c:v>
                </c:pt>
                <c:pt idx="1261">
                  <c:v>2850</c:v>
                </c:pt>
                <c:pt idx="1262">
                  <c:v>2850</c:v>
                </c:pt>
                <c:pt idx="1263">
                  <c:v>2850</c:v>
                </c:pt>
                <c:pt idx="1264">
                  <c:v>2850</c:v>
                </c:pt>
                <c:pt idx="1265">
                  <c:v>2850</c:v>
                </c:pt>
                <c:pt idx="1266">
                  <c:v>2850</c:v>
                </c:pt>
                <c:pt idx="1267">
                  <c:v>2850</c:v>
                </c:pt>
                <c:pt idx="1268">
                  <c:v>2850</c:v>
                </c:pt>
                <c:pt idx="1269">
                  <c:v>2850</c:v>
                </c:pt>
                <c:pt idx="1270">
                  <c:v>2850</c:v>
                </c:pt>
                <c:pt idx="1271">
                  <c:v>2850</c:v>
                </c:pt>
                <c:pt idx="1272">
                  <c:v>2850</c:v>
                </c:pt>
                <c:pt idx="1273">
                  <c:v>2850</c:v>
                </c:pt>
                <c:pt idx="1274">
                  <c:v>2850</c:v>
                </c:pt>
                <c:pt idx="1275">
                  <c:v>2850</c:v>
                </c:pt>
                <c:pt idx="1276">
                  <c:v>2850</c:v>
                </c:pt>
                <c:pt idx="1277">
                  <c:v>2850</c:v>
                </c:pt>
                <c:pt idx="1278">
                  <c:v>2850</c:v>
                </c:pt>
                <c:pt idx="1279">
                  <c:v>2850</c:v>
                </c:pt>
                <c:pt idx="1280">
                  <c:v>2850</c:v>
                </c:pt>
                <c:pt idx="1281">
                  <c:v>2850</c:v>
                </c:pt>
                <c:pt idx="1282">
                  <c:v>2850</c:v>
                </c:pt>
                <c:pt idx="1283">
                  <c:v>2850</c:v>
                </c:pt>
                <c:pt idx="1284">
                  <c:v>2850</c:v>
                </c:pt>
                <c:pt idx="1285">
                  <c:v>2850</c:v>
                </c:pt>
                <c:pt idx="1286">
                  <c:v>2850</c:v>
                </c:pt>
                <c:pt idx="1287">
                  <c:v>2850</c:v>
                </c:pt>
                <c:pt idx="1288">
                  <c:v>2846</c:v>
                </c:pt>
                <c:pt idx="1289">
                  <c:v>2846</c:v>
                </c:pt>
                <c:pt idx="1290">
                  <c:v>2846</c:v>
                </c:pt>
                <c:pt idx="1291">
                  <c:v>2846</c:v>
                </c:pt>
                <c:pt idx="1292">
                  <c:v>2846</c:v>
                </c:pt>
                <c:pt idx="1293">
                  <c:v>2846</c:v>
                </c:pt>
                <c:pt idx="1294">
                  <c:v>2846</c:v>
                </c:pt>
                <c:pt idx="1295">
                  <c:v>2846</c:v>
                </c:pt>
                <c:pt idx="1296">
                  <c:v>2846</c:v>
                </c:pt>
                <c:pt idx="1297">
                  <c:v>2846</c:v>
                </c:pt>
                <c:pt idx="1298">
                  <c:v>2846</c:v>
                </c:pt>
                <c:pt idx="1299">
                  <c:v>2846</c:v>
                </c:pt>
                <c:pt idx="1300">
                  <c:v>2846</c:v>
                </c:pt>
                <c:pt idx="1301">
                  <c:v>2846</c:v>
                </c:pt>
                <c:pt idx="1302">
                  <c:v>2846</c:v>
                </c:pt>
                <c:pt idx="1303">
                  <c:v>2846</c:v>
                </c:pt>
                <c:pt idx="1304">
                  <c:v>2846</c:v>
                </c:pt>
                <c:pt idx="1305">
                  <c:v>2846</c:v>
                </c:pt>
                <c:pt idx="1306">
                  <c:v>2846</c:v>
                </c:pt>
                <c:pt idx="1307">
                  <c:v>2846</c:v>
                </c:pt>
                <c:pt idx="1308">
                  <c:v>2846</c:v>
                </c:pt>
                <c:pt idx="1309">
                  <c:v>2846</c:v>
                </c:pt>
                <c:pt idx="1310">
                  <c:v>2846</c:v>
                </c:pt>
                <c:pt idx="1311">
                  <c:v>2846</c:v>
                </c:pt>
                <c:pt idx="1312">
                  <c:v>2846</c:v>
                </c:pt>
                <c:pt idx="1313">
                  <c:v>2846</c:v>
                </c:pt>
                <c:pt idx="1314">
                  <c:v>2846</c:v>
                </c:pt>
                <c:pt idx="1315">
                  <c:v>2846</c:v>
                </c:pt>
                <c:pt idx="1316">
                  <c:v>2846</c:v>
                </c:pt>
                <c:pt idx="1317">
                  <c:v>2846</c:v>
                </c:pt>
                <c:pt idx="1318">
                  <c:v>2846</c:v>
                </c:pt>
                <c:pt idx="1319">
                  <c:v>2846</c:v>
                </c:pt>
                <c:pt idx="1320">
                  <c:v>2846</c:v>
                </c:pt>
                <c:pt idx="1321">
                  <c:v>2846</c:v>
                </c:pt>
                <c:pt idx="1322">
                  <c:v>2846</c:v>
                </c:pt>
                <c:pt idx="1323">
                  <c:v>2846</c:v>
                </c:pt>
                <c:pt idx="1324">
                  <c:v>2846</c:v>
                </c:pt>
                <c:pt idx="1325">
                  <c:v>2846</c:v>
                </c:pt>
                <c:pt idx="1326">
                  <c:v>2846</c:v>
                </c:pt>
                <c:pt idx="1327">
                  <c:v>2846</c:v>
                </c:pt>
                <c:pt idx="1328">
                  <c:v>2846</c:v>
                </c:pt>
                <c:pt idx="1329">
                  <c:v>2846</c:v>
                </c:pt>
                <c:pt idx="1330">
                  <c:v>2846</c:v>
                </c:pt>
                <c:pt idx="1331">
                  <c:v>2846</c:v>
                </c:pt>
                <c:pt idx="1332">
                  <c:v>2846</c:v>
                </c:pt>
                <c:pt idx="1333">
                  <c:v>2846</c:v>
                </c:pt>
                <c:pt idx="1334">
                  <c:v>2846</c:v>
                </c:pt>
                <c:pt idx="1335">
                  <c:v>2846</c:v>
                </c:pt>
                <c:pt idx="1336">
                  <c:v>2846</c:v>
                </c:pt>
                <c:pt idx="1337">
                  <c:v>2846</c:v>
                </c:pt>
                <c:pt idx="1338">
                  <c:v>2846</c:v>
                </c:pt>
                <c:pt idx="1339">
                  <c:v>2846</c:v>
                </c:pt>
                <c:pt idx="1340">
                  <c:v>2846</c:v>
                </c:pt>
                <c:pt idx="1341">
                  <c:v>2846</c:v>
                </c:pt>
                <c:pt idx="1342">
                  <c:v>2846</c:v>
                </c:pt>
                <c:pt idx="1343">
                  <c:v>2846</c:v>
                </c:pt>
                <c:pt idx="1344">
                  <c:v>2846</c:v>
                </c:pt>
                <c:pt idx="1345">
                  <c:v>2846</c:v>
                </c:pt>
                <c:pt idx="1346">
                  <c:v>2846</c:v>
                </c:pt>
                <c:pt idx="1347">
                  <c:v>2846</c:v>
                </c:pt>
                <c:pt idx="1348">
                  <c:v>2846</c:v>
                </c:pt>
                <c:pt idx="1349">
                  <c:v>2846</c:v>
                </c:pt>
                <c:pt idx="1350">
                  <c:v>2846</c:v>
                </c:pt>
                <c:pt idx="1351">
                  <c:v>2846</c:v>
                </c:pt>
                <c:pt idx="1352">
                  <c:v>2846</c:v>
                </c:pt>
                <c:pt idx="1353">
                  <c:v>2846</c:v>
                </c:pt>
                <c:pt idx="1354">
                  <c:v>2846</c:v>
                </c:pt>
                <c:pt idx="1355">
                  <c:v>2846</c:v>
                </c:pt>
                <c:pt idx="1356">
                  <c:v>2846</c:v>
                </c:pt>
                <c:pt idx="1357">
                  <c:v>2846</c:v>
                </c:pt>
                <c:pt idx="1358">
                  <c:v>2846</c:v>
                </c:pt>
                <c:pt idx="1359">
                  <c:v>2846</c:v>
                </c:pt>
                <c:pt idx="1360">
                  <c:v>2846</c:v>
                </c:pt>
                <c:pt idx="1361">
                  <c:v>2846</c:v>
                </c:pt>
                <c:pt idx="1362">
                  <c:v>2846</c:v>
                </c:pt>
                <c:pt idx="1363">
                  <c:v>2846</c:v>
                </c:pt>
                <c:pt idx="1364">
                  <c:v>2846</c:v>
                </c:pt>
                <c:pt idx="1365">
                  <c:v>2846</c:v>
                </c:pt>
                <c:pt idx="1366">
                  <c:v>2846</c:v>
                </c:pt>
                <c:pt idx="1367">
                  <c:v>2846</c:v>
                </c:pt>
                <c:pt idx="1368">
                  <c:v>2846</c:v>
                </c:pt>
                <c:pt idx="1369">
                  <c:v>2846</c:v>
                </c:pt>
                <c:pt idx="1370">
                  <c:v>2846</c:v>
                </c:pt>
                <c:pt idx="1371">
                  <c:v>2846</c:v>
                </c:pt>
                <c:pt idx="1372">
                  <c:v>2846</c:v>
                </c:pt>
                <c:pt idx="1373">
                  <c:v>2846</c:v>
                </c:pt>
                <c:pt idx="1374">
                  <c:v>2846</c:v>
                </c:pt>
                <c:pt idx="1375">
                  <c:v>2846</c:v>
                </c:pt>
                <c:pt idx="1376">
                  <c:v>2846</c:v>
                </c:pt>
                <c:pt idx="1377">
                  <c:v>2846</c:v>
                </c:pt>
                <c:pt idx="1378">
                  <c:v>2846</c:v>
                </c:pt>
                <c:pt idx="1379">
                  <c:v>2846</c:v>
                </c:pt>
                <c:pt idx="1380">
                  <c:v>2846</c:v>
                </c:pt>
                <c:pt idx="1381">
                  <c:v>2846</c:v>
                </c:pt>
                <c:pt idx="1382">
                  <c:v>2846</c:v>
                </c:pt>
                <c:pt idx="1383">
                  <c:v>2846</c:v>
                </c:pt>
                <c:pt idx="1384">
                  <c:v>2846</c:v>
                </c:pt>
                <c:pt idx="1385">
                  <c:v>2846</c:v>
                </c:pt>
                <c:pt idx="1386">
                  <c:v>2846</c:v>
                </c:pt>
                <c:pt idx="1387">
                  <c:v>2846</c:v>
                </c:pt>
                <c:pt idx="1388">
                  <c:v>2846</c:v>
                </c:pt>
                <c:pt idx="1389">
                  <c:v>2846</c:v>
                </c:pt>
                <c:pt idx="1390">
                  <c:v>2846</c:v>
                </c:pt>
                <c:pt idx="1391">
                  <c:v>2846</c:v>
                </c:pt>
                <c:pt idx="1392">
                  <c:v>2846</c:v>
                </c:pt>
                <c:pt idx="1393">
                  <c:v>2846</c:v>
                </c:pt>
                <c:pt idx="1394">
                  <c:v>2846</c:v>
                </c:pt>
                <c:pt idx="1395">
                  <c:v>2846</c:v>
                </c:pt>
                <c:pt idx="1396">
                  <c:v>2846</c:v>
                </c:pt>
                <c:pt idx="1397">
                  <c:v>2846</c:v>
                </c:pt>
                <c:pt idx="1398">
                  <c:v>2846</c:v>
                </c:pt>
                <c:pt idx="1399">
                  <c:v>2846</c:v>
                </c:pt>
                <c:pt idx="1400">
                  <c:v>2846</c:v>
                </c:pt>
                <c:pt idx="1401">
                  <c:v>2846</c:v>
                </c:pt>
                <c:pt idx="1402">
                  <c:v>2846</c:v>
                </c:pt>
                <c:pt idx="1403">
                  <c:v>2846</c:v>
                </c:pt>
                <c:pt idx="1404">
                  <c:v>2846</c:v>
                </c:pt>
                <c:pt idx="1405">
                  <c:v>2846</c:v>
                </c:pt>
                <c:pt idx="1406">
                  <c:v>2846</c:v>
                </c:pt>
                <c:pt idx="1407">
                  <c:v>2846</c:v>
                </c:pt>
                <c:pt idx="1408">
                  <c:v>2846</c:v>
                </c:pt>
                <c:pt idx="1409">
                  <c:v>2846</c:v>
                </c:pt>
                <c:pt idx="1410">
                  <c:v>2846</c:v>
                </c:pt>
                <c:pt idx="1411">
                  <c:v>2846</c:v>
                </c:pt>
                <c:pt idx="1412">
                  <c:v>2846</c:v>
                </c:pt>
                <c:pt idx="1413">
                  <c:v>2846</c:v>
                </c:pt>
                <c:pt idx="1414">
                  <c:v>2846</c:v>
                </c:pt>
                <c:pt idx="1415">
                  <c:v>2846</c:v>
                </c:pt>
                <c:pt idx="1416">
                  <c:v>2846</c:v>
                </c:pt>
                <c:pt idx="1417">
                  <c:v>2846</c:v>
                </c:pt>
                <c:pt idx="1418">
                  <c:v>2846</c:v>
                </c:pt>
                <c:pt idx="1419">
                  <c:v>2846</c:v>
                </c:pt>
                <c:pt idx="1420">
                  <c:v>2846</c:v>
                </c:pt>
                <c:pt idx="1421">
                  <c:v>2846</c:v>
                </c:pt>
                <c:pt idx="1422">
                  <c:v>2846</c:v>
                </c:pt>
                <c:pt idx="1423">
                  <c:v>2846</c:v>
                </c:pt>
                <c:pt idx="1424">
                  <c:v>2846</c:v>
                </c:pt>
                <c:pt idx="1425">
                  <c:v>2846</c:v>
                </c:pt>
                <c:pt idx="1426">
                  <c:v>2846</c:v>
                </c:pt>
                <c:pt idx="1427">
                  <c:v>2846</c:v>
                </c:pt>
                <c:pt idx="1428">
                  <c:v>2846</c:v>
                </c:pt>
                <c:pt idx="1429">
                  <c:v>2846</c:v>
                </c:pt>
                <c:pt idx="1430">
                  <c:v>2846</c:v>
                </c:pt>
                <c:pt idx="1431">
                  <c:v>2846</c:v>
                </c:pt>
                <c:pt idx="1432">
                  <c:v>2846</c:v>
                </c:pt>
                <c:pt idx="1433">
                  <c:v>2846</c:v>
                </c:pt>
                <c:pt idx="1434">
                  <c:v>2846</c:v>
                </c:pt>
                <c:pt idx="1435">
                  <c:v>2846</c:v>
                </c:pt>
                <c:pt idx="1436">
                  <c:v>2846</c:v>
                </c:pt>
                <c:pt idx="1437">
                  <c:v>2846</c:v>
                </c:pt>
                <c:pt idx="1438">
                  <c:v>2846</c:v>
                </c:pt>
                <c:pt idx="1439">
                  <c:v>2846</c:v>
                </c:pt>
                <c:pt idx="1440">
                  <c:v>2846</c:v>
                </c:pt>
                <c:pt idx="1441">
                  <c:v>2846</c:v>
                </c:pt>
                <c:pt idx="1442">
                  <c:v>2846</c:v>
                </c:pt>
                <c:pt idx="1443">
                  <c:v>2846</c:v>
                </c:pt>
                <c:pt idx="1444">
                  <c:v>2846</c:v>
                </c:pt>
                <c:pt idx="1445">
                  <c:v>2846</c:v>
                </c:pt>
                <c:pt idx="1446">
                  <c:v>2846</c:v>
                </c:pt>
                <c:pt idx="1447">
                  <c:v>2846</c:v>
                </c:pt>
                <c:pt idx="1448">
                  <c:v>2846</c:v>
                </c:pt>
                <c:pt idx="1449">
                  <c:v>2846</c:v>
                </c:pt>
                <c:pt idx="1450">
                  <c:v>2846</c:v>
                </c:pt>
                <c:pt idx="1451">
                  <c:v>2846</c:v>
                </c:pt>
                <c:pt idx="1452">
                  <c:v>2846</c:v>
                </c:pt>
                <c:pt idx="1453">
                  <c:v>2846</c:v>
                </c:pt>
                <c:pt idx="1454">
                  <c:v>2846</c:v>
                </c:pt>
                <c:pt idx="1455">
                  <c:v>2846</c:v>
                </c:pt>
                <c:pt idx="1456">
                  <c:v>2846</c:v>
                </c:pt>
                <c:pt idx="1457">
                  <c:v>2846</c:v>
                </c:pt>
                <c:pt idx="1458">
                  <c:v>2846</c:v>
                </c:pt>
                <c:pt idx="1459">
                  <c:v>2846</c:v>
                </c:pt>
                <c:pt idx="1460">
                  <c:v>2846</c:v>
                </c:pt>
                <c:pt idx="1461">
                  <c:v>2846</c:v>
                </c:pt>
                <c:pt idx="1462">
                  <c:v>2846</c:v>
                </c:pt>
                <c:pt idx="1463">
                  <c:v>2846</c:v>
                </c:pt>
                <c:pt idx="1464">
                  <c:v>2846</c:v>
                </c:pt>
                <c:pt idx="1465">
                  <c:v>2846</c:v>
                </c:pt>
                <c:pt idx="1466">
                  <c:v>2846</c:v>
                </c:pt>
                <c:pt idx="1467">
                  <c:v>2846</c:v>
                </c:pt>
                <c:pt idx="1468">
                  <c:v>2846</c:v>
                </c:pt>
                <c:pt idx="1469">
                  <c:v>2846</c:v>
                </c:pt>
                <c:pt idx="1470">
                  <c:v>2846</c:v>
                </c:pt>
                <c:pt idx="1471">
                  <c:v>2846</c:v>
                </c:pt>
                <c:pt idx="1472">
                  <c:v>2846</c:v>
                </c:pt>
                <c:pt idx="1473">
                  <c:v>2846</c:v>
                </c:pt>
                <c:pt idx="1474">
                  <c:v>2846</c:v>
                </c:pt>
                <c:pt idx="1475">
                  <c:v>2846</c:v>
                </c:pt>
                <c:pt idx="1476">
                  <c:v>2846</c:v>
                </c:pt>
                <c:pt idx="1477">
                  <c:v>2846</c:v>
                </c:pt>
                <c:pt idx="1478">
                  <c:v>2846</c:v>
                </c:pt>
                <c:pt idx="1479">
                  <c:v>2846</c:v>
                </c:pt>
                <c:pt idx="1480">
                  <c:v>2846</c:v>
                </c:pt>
                <c:pt idx="1481">
                  <c:v>2846</c:v>
                </c:pt>
                <c:pt idx="1482">
                  <c:v>2846</c:v>
                </c:pt>
                <c:pt idx="1483">
                  <c:v>2846</c:v>
                </c:pt>
                <c:pt idx="1484">
                  <c:v>2846</c:v>
                </c:pt>
                <c:pt idx="1485">
                  <c:v>2846</c:v>
                </c:pt>
                <c:pt idx="1486">
                  <c:v>2846</c:v>
                </c:pt>
                <c:pt idx="1487">
                  <c:v>2846</c:v>
                </c:pt>
                <c:pt idx="1488">
                  <c:v>2846</c:v>
                </c:pt>
                <c:pt idx="1489">
                  <c:v>2846</c:v>
                </c:pt>
                <c:pt idx="1490">
                  <c:v>2846</c:v>
                </c:pt>
                <c:pt idx="1491">
                  <c:v>2846</c:v>
                </c:pt>
                <c:pt idx="1492">
                  <c:v>2846</c:v>
                </c:pt>
                <c:pt idx="1493">
                  <c:v>2846</c:v>
                </c:pt>
                <c:pt idx="1494">
                  <c:v>2846</c:v>
                </c:pt>
                <c:pt idx="1495">
                  <c:v>2846</c:v>
                </c:pt>
                <c:pt idx="1496">
                  <c:v>2846</c:v>
                </c:pt>
                <c:pt idx="1497">
                  <c:v>2846</c:v>
                </c:pt>
                <c:pt idx="1498">
                  <c:v>2846</c:v>
                </c:pt>
                <c:pt idx="1499">
                  <c:v>2846</c:v>
                </c:pt>
                <c:pt idx="1500">
                  <c:v>2846</c:v>
                </c:pt>
                <c:pt idx="1501">
                  <c:v>2846</c:v>
                </c:pt>
                <c:pt idx="1502">
                  <c:v>2846</c:v>
                </c:pt>
                <c:pt idx="1503">
                  <c:v>2846</c:v>
                </c:pt>
                <c:pt idx="1504">
                  <c:v>2846</c:v>
                </c:pt>
                <c:pt idx="1505">
                  <c:v>2846</c:v>
                </c:pt>
                <c:pt idx="1506">
                  <c:v>2846</c:v>
                </c:pt>
                <c:pt idx="1507">
                  <c:v>2846</c:v>
                </c:pt>
                <c:pt idx="1508">
                  <c:v>2846</c:v>
                </c:pt>
                <c:pt idx="1509">
                  <c:v>2846</c:v>
                </c:pt>
                <c:pt idx="1510">
                  <c:v>2846</c:v>
                </c:pt>
                <c:pt idx="1511">
                  <c:v>2846</c:v>
                </c:pt>
                <c:pt idx="1512">
                  <c:v>2846</c:v>
                </c:pt>
                <c:pt idx="1513">
                  <c:v>2846</c:v>
                </c:pt>
                <c:pt idx="1514">
                  <c:v>2846</c:v>
                </c:pt>
                <c:pt idx="1515">
                  <c:v>2846</c:v>
                </c:pt>
                <c:pt idx="1516">
                  <c:v>2846</c:v>
                </c:pt>
                <c:pt idx="1517">
                  <c:v>2846</c:v>
                </c:pt>
                <c:pt idx="1518">
                  <c:v>2846</c:v>
                </c:pt>
                <c:pt idx="1519">
                  <c:v>2846</c:v>
                </c:pt>
                <c:pt idx="1520">
                  <c:v>2846</c:v>
                </c:pt>
                <c:pt idx="1521">
                  <c:v>2846</c:v>
                </c:pt>
                <c:pt idx="1522">
                  <c:v>2846</c:v>
                </c:pt>
                <c:pt idx="1523">
                  <c:v>2846</c:v>
                </c:pt>
                <c:pt idx="1524">
                  <c:v>2846</c:v>
                </c:pt>
                <c:pt idx="1525">
                  <c:v>2846</c:v>
                </c:pt>
                <c:pt idx="1526">
                  <c:v>2846</c:v>
                </c:pt>
                <c:pt idx="1527">
                  <c:v>2846</c:v>
                </c:pt>
                <c:pt idx="1528">
                  <c:v>2846</c:v>
                </c:pt>
                <c:pt idx="1529">
                  <c:v>2846</c:v>
                </c:pt>
                <c:pt idx="1530">
                  <c:v>2846</c:v>
                </c:pt>
                <c:pt idx="1531">
                  <c:v>2846</c:v>
                </c:pt>
                <c:pt idx="1532">
                  <c:v>2846</c:v>
                </c:pt>
                <c:pt idx="1533">
                  <c:v>2846</c:v>
                </c:pt>
                <c:pt idx="1534">
                  <c:v>2846</c:v>
                </c:pt>
                <c:pt idx="1535">
                  <c:v>2846</c:v>
                </c:pt>
                <c:pt idx="1536">
                  <c:v>2846</c:v>
                </c:pt>
                <c:pt idx="1537">
                  <c:v>2846</c:v>
                </c:pt>
                <c:pt idx="1538">
                  <c:v>2846</c:v>
                </c:pt>
                <c:pt idx="1539">
                  <c:v>2846</c:v>
                </c:pt>
                <c:pt idx="1540">
                  <c:v>2846</c:v>
                </c:pt>
                <c:pt idx="1541">
                  <c:v>2846</c:v>
                </c:pt>
                <c:pt idx="1542">
                  <c:v>2846</c:v>
                </c:pt>
                <c:pt idx="1543">
                  <c:v>2846</c:v>
                </c:pt>
                <c:pt idx="1544">
                  <c:v>2846</c:v>
                </c:pt>
                <c:pt idx="1545">
                  <c:v>2846</c:v>
                </c:pt>
                <c:pt idx="1546">
                  <c:v>2846</c:v>
                </c:pt>
                <c:pt idx="1547">
                  <c:v>2846</c:v>
                </c:pt>
                <c:pt idx="1548">
                  <c:v>2846</c:v>
                </c:pt>
                <c:pt idx="1549">
                  <c:v>2846</c:v>
                </c:pt>
                <c:pt idx="1550">
                  <c:v>2846</c:v>
                </c:pt>
                <c:pt idx="1551">
                  <c:v>2846</c:v>
                </c:pt>
                <c:pt idx="1552">
                  <c:v>2846</c:v>
                </c:pt>
                <c:pt idx="1553">
                  <c:v>2846</c:v>
                </c:pt>
                <c:pt idx="1554">
                  <c:v>2846</c:v>
                </c:pt>
                <c:pt idx="1555">
                  <c:v>2846</c:v>
                </c:pt>
                <c:pt idx="1556">
                  <c:v>2846</c:v>
                </c:pt>
                <c:pt idx="1557">
                  <c:v>2846</c:v>
                </c:pt>
                <c:pt idx="1558">
                  <c:v>2846</c:v>
                </c:pt>
                <c:pt idx="1559">
                  <c:v>2846</c:v>
                </c:pt>
                <c:pt idx="1560">
                  <c:v>2846</c:v>
                </c:pt>
                <c:pt idx="1561">
                  <c:v>2846</c:v>
                </c:pt>
                <c:pt idx="1562">
                  <c:v>2846</c:v>
                </c:pt>
                <c:pt idx="1563">
                  <c:v>2846</c:v>
                </c:pt>
                <c:pt idx="1564">
                  <c:v>2837</c:v>
                </c:pt>
                <c:pt idx="1565">
                  <c:v>2837</c:v>
                </c:pt>
                <c:pt idx="1566">
                  <c:v>2837</c:v>
                </c:pt>
                <c:pt idx="1567">
                  <c:v>2837</c:v>
                </c:pt>
                <c:pt idx="1568">
                  <c:v>2837</c:v>
                </c:pt>
                <c:pt idx="1569">
                  <c:v>2837</c:v>
                </c:pt>
                <c:pt idx="1570">
                  <c:v>2837</c:v>
                </c:pt>
                <c:pt idx="1571">
                  <c:v>2837</c:v>
                </c:pt>
                <c:pt idx="1572">
                  <c:v>2837</c:v>
                </c:pt>
                <c:pt idx="1573">
                  <c:v>2837</c:v>
                </c:pt>
                <c:pt idx="1574">
                  <c:v>2837</c:v>
                </c:pt>
                <c:pt idx="1575">
                  <c:v>2837</c:v>
                </c:pt>
                <c:pt idx="1576">
                  <c:v>2837</c:v>
                </c:pt>
                <c:pt idx="1577">
                  <c:v>2837</c:v>
                </c:pt>
                <c:pt idx="1578">
                  <c:v>2837</c:v>
                </c:pt>
                <c:pt idx="1579">
                  <c:v>2837</c:v>
                </c:pt>
                <c:pt idx="1580">
                  <c:v>2837</c:v>
                </c:pt>
                <c:pt idx="1581">
                  <c:v>2837</c:v>
                </c:pt>
                <c:pt idx="1582">
                  <c:v>2837</c:v>
                </c:pt>
                <c:pt idx="1583">
                  <c:v>2837</c:v>
                </c:pt>
                <c:pt idx="1584">
                  <c:v>2837</c:v>
                </c:pt>
                <c:pt idx="1585">
                  <c:v>2837</c:v>
                </c:pt>
                <c:pt idx="1586">
                  <c:v>2837</c:v>
                </c:pt>
                <c:pt idx="1587">
                  <c:v>2837</c:v>
                </c:pt>
                <c:pt idx="1588">
                  <c:v>2837</c:v>
                </c:pt>
                <c:pt idx="1589">
                  <c:v>2837</c:v>
                </c:pt>
                <c:pt idx="1590">
                  <c:v>2837</c:v>
                </c:pt>
                <c:pt idx="1591">
                  <c:v>2837</c:v>
                </c:pt>
                <c:pt idx="1592">
                  <c:v>2837</c:v>
                </c:pt>
                <c:pt idx="1593">
                  <c:v>2837</c:v>
                </c:pt>
                <c:pt idx="1594">
                  <c:v>2837</c:v>
                </c:pt>
                <c:pt idx="1595">
                  <c:v>2837</c:v>
                </c:pt>
                <c:pt idx="1596">
                  <c:v>2837</c:v>
                </c:pt>
                <c:pt idx="1597">
                  <c:v>2837</c:v>
                </c:pt>
                <c:pt idx="1598">
                  <c:v>2837</c:v>
                </c:pt>
                <c:pt idx="1599">
                  <c:v>2837</c:v>
                </c:pt>
                <c:pt idx="1600">
                  <c:v>2837</c:v>
                </c:pt>
                <c:pt idx="1601">
                  <c:v>2837</c:v>
                </c:pt>
                <c:pt idx="1602">
                  <c:v>2837</c:v>
                </c:pt>
                <c:pt idx="1603">
                  <c:v>2837</c:v>
                </c:pt>
                <c:pt idx="1604">
                  <c:v>2837</c:v>
                </c:pt>
                <c:pt idx="1605">
                  <c:v>2837</c:v>
                </c:pt>
                <c:pt idx="1606">
                  <c:v>2837</c:v>
                </c:pt>
                <c:pt idx="1607">
                  <c:v>2837</c:v>
                </c:pt>
                <c:pt idx="1608">
                  <c:v>2836.7</c:v>
                </c:pt>
                <c:pt idx="1609">
                  <c:v>2836.7</c:v>
                </c:pt>
                <c:pt idx="1610">
                  <c:v>2836.7</c:v>
                </c:pt>
                <c:pt idx="1611">
                  <c:v>2836.7</c:v>
                </c:pt>
                <c:pt idx="1612">
                  <c:v>2836.7</c:v>
                </c:pt>
                <c:pt idx="1613">
                  <c:v>2836.7</c:v>
                </c:pt>
                <c:pt idx="1614">
                  <c:v>2836.7</c:v>
                </c:pt>
                <c:pt idx="1615">
                  <c:v>2836.7</c:v>
                </c:pt>
                <c:pt idx="1616">
                  <c:v>2836.7</c:v>
                </c:pt>
                <c:pt idx="1617">
                  <c:v>2836.7</c:v>
                </c:pt>
                <c:pt idx="1618">
                  <c:v>2836.7</c:v>
                </c:pt>
                <c:pt idx="1619">
                  <c:v>2836.7</c:v>
                </c:pt>
                <c:pt idx="1620">
                  <c:v>2836.7</c:v>
                </c:pt>
                <c:pt idx="1621">
                  <c:v>2836.7</c:v>
                </c:pt>
                <c:pt idx="1622">
                  <c:v>2836.7</c:v>
                </c:pt>
                <c:pt idx="1623">
                  <c:v>2836.7</c:v>
                </c:pt>
                <c:pt idx="1624">
                  <c:v>2836.7</c:v>
                </c:pt>
                <c:pt idx="1625">
                  <c:v>2833.2</c:v>
                </c:pt>
                <c:pt idx="1626">
                  <c:v>2833.2</c:v>
                </c:pt>
                <c:pt idx="1627">
                  <c:v>2833.2</c:v>
                </c:pt>
                <c:pt idx="1628">
                  <c:v>2833.2</c:v>
                </c:pt>
                <c:pt idx="1629">
                  <c:v>2833.2</c:v>
                </c:pt>
                <c:pt idx="1630">
                  <c:v>2833.2</c:v>
                </c:pt>
                <c:pt idx="1631">
                  <c:v>2833.2</c:v>
                </c:pt>
                <c:pt idx="1632">
                  <c:v>2833.2</c:v>
                </c:pt>
                <c:pt idx="1633">
                  <c:v>2833.2</c:v>
                </c:pt>
                <c:pt idx="1634">
                  <c:v>2833.2</c:v>
                </c:pt>
                <c:pt idx="1635">
                  <c:v>2833.2</c:v>
                </c:pt>
                <c:pt idx="1636">
                  <c:v>2833.2</c:v>
                </c:pt>
                <c:pt idx="1637">
                  <c:v>2833.2</c:v>
                </c:pt>
                <c:pt idx="1638">
                  <c:v>2833.2</c:v>
                </c:pt>
                <c:pt idx="1639">
                  <c:v>2833.2</c:v>
                </c:pt>
                <c:pt idx="1640">
                  <c:v>2833.2</c:v>
                </c:pt>
                <c:pt idx="1641">
                  <c:v>2833.2</c:v>
                </c:pt>
                <c:pt idx="1642">
                  <c:v>2833.2</c:v>
                </c:pt>
                <c:pt idx="1643">
                  <c:v>2833.2</c:v>
                </c:pt>
                <c:pt idx="1644">
                  <c:v>2833.2</c:v>
                </c:pt>
                <c:pt idx="1645">
                  <c:v>2833.2</c:v>
                </c:pt>
                <c:pt idx="1646">
                  <c:v>2833.2</c:v>
                </c:pt>
                <c:pt idx="1647">
                  <c:v>2833.2</c:v>
                </c:pt>
                <c:pt idx="1648">
                  <c:v>2833.2</c:v>
                </c:pt>
                <c:pt idx="1649">
                  <c:v>2833.2</c:v>
                </c:pt>
                <c:pt idx="1650">
                  <c:v>2833.2</c:v>
                </c:pt>
                <c:pt idx="1651">
                  <c:v>2833.2</c:v>
                </c:pt>
                <c:pt idx="1652">
                  <c:v>2833.2</c:v>
                </c:pt>
                <c:pt idx="1653">
                  <c:v>2833.2</c:v>
                </c:pt>
                <c:pt idx="1654">
                  <c:v>2833.2</c:v>
                </c:pt>
                <c:pt idx="1655">
                  <c:v>2833.2</c:v>
                </c:pt>
                <c:pt idx="1656">
                  <c:v>2833.2</c:v>
                </c:pt>
                <c:pt idx="1657">
                  <c:v>2833.2</c:v>
                </c:pt>
                <c:pt idx="1658">
                  <c:v>2833.2</c:v>
                </c:pt>
                <c:pt idx="1659">
                  <c:v>2833.2</c:v>
                </c:pt>
                <c:pt idx="1660">
                  <c:v>2833.2</c:v>
                </c:pt>
                <c:pt idx="1661">
                  <c:v>2833.2</c:v>
                </c:pt>
                <c:pt idx="1662">
                  <c:v>2833.2</c:v>
                </c:pt>
                <c:pt idx="1663">
                  <c:v>2833.2</c:v>
                </c:pt>
                <c:pt idx="1664">
                  <c:v>2833.2</c:v>
                </c:pt>
                <c:pt idx="1665">
                  <c:v>2833.2</c:v>
                </c:pt>
                <c:pt idx="1666">
                  <c:v>2833.2</c:v>
                </c:pt>
                <c:pt idx="1667">
                  <c:v>2833.2</c:v>
                </c:pt>
                <c:pt idx="1668">
                  <c:v>2833.2</c:v>
                </c:pt>
                <c:pt idx="1669">
                  <c:v>2833.2</c:v>
                </c:pt>
                <c:pt idx="1670">
                  <c:v>2833.2</c:v>
                </c:pt>
                <c:pt idx="1671">
                  <c:v>2833.2</c:v>
                </c:pt>
                <c:pt idx="1672">
                  <c:v>2833.2</c:v>
                </c:pt>
                <c:pt idx="1673">
                  <c:v>2833.2</c:v>
                </c:pt>
                <c:pt idx="1674">
                  <c:v>2833.2</c:v>
                </c:pt>
                <c:pt idx="1675">
                  <c:v>2833.2</c:v>
                </c:pt>
                <c:pt idx="1676">
                  <c:v>2833.2</c:v>
                </c:pt>
                <c:pt idx="1677">
                  <c:v>2833.2</c:v>
                </c:pt>
                <c:pt idx="1678">
                  <c:v>2833.2</c:v>
                </c:pt>
                <c:pt idx="1679">
                  <c:v>2833.2</c:v>
                </c:pt>
                <c:pt idx="1680">
                  <c:v>2833.2</c:v>
                </c:pt>
                <c:pt idx="1681">
                  <c:v>2833.2</c:v>
                </c:pt>
                <c:pt idx="1682">
                  <c:v>2833.2</c:v>
                </c:pt>
                <c:pt idx="1683">
                  <c:v>2833.2</c:v>
                </c:pt>
                <c:pt idx="1684">
                  <c:v>2833.2</c:v>
                </c:pt>
                <c:pt idx="1685">
                  <c:v>2833.2</c:v>
                </c:pt>
                <c:pt idx="1686">
                  <c:v>2833.2</c:v>
                </c:pt>
                <c:pt idx="1687">
                  <c:v>2833.2</c:v>
                </c:pt>
                <c:pt idx="1688">
                  <c:v>2833.2</c:v>
                </c:pt>
                <c:pt idx="1689">
                  <c:v>2833.2</c:v>
                </c:pt>
                <c:pt idx="1690">
                  <c:v>2833.2</c:v>
                </c:pt>
                <c:pt idx="1691">
                  <c:v>2833.2</c:v>
                </c:pt>
                <c:pt idx="1692">
                  <c:v>2833.2</c:v>
                </c:pt>
                <c:pt idx="1693">
                  <c:v>2833.2</c:v>
                </c:pt>
                <c:pt idx="1694">
                  <c:v>2833.2</c:v>
                </c:pt>
                <c:pt idx="1695">
                  <c:v>2833.2</c:v>
                </c:pt>
                <c:pt idx="1696">
                  <c:v>2833.2</c:v>
                </c:pt>
                <c:pt idx="1697">
                  <c:v>2833.2</c:v>
                </c:pt>
                <c:pt idx="1698">
                  <c:v>2833.2</c:v>
                </c:pt>
                <c:pt idx="1699">
                  <c:v>2833.2</c:v>
                </c:pt>
                <c:pt idx="1700">
                  <c:v>2833.2</c:v>
                </c:pt>
                <c:pt idx="1701">
                  <c:v>2833.2</c:v>
                </c:pt>
                <c:pt idx="1702">
                  <c:v>2833.2</c:v>
                </c:pt>
                <c:pt idx="1703">
                  <c:v>2833.2</c:v>
                </c:pt>
                <c:pt idx="1704">
                  <c:v>2833.2</c:v>
                </c:pt>
                <c:pt idx="1705">
                  <c:v>2833.2</c:v>
                </c:pt>
                <c:pt idx="1706">
                  <c:v>2833.2</c:v>
                </c:pt>
                <c:pt idx="1707">
                  <c:v>2833.2</c:v>
                </c:pt>
                <c:pt idx="1708">
                  <c:v>2833.2</c:v>
                </c:pt>
                <c:pt idx="1709">
                  <c:v>2833.2</c:v>
                </c:pt>
                <c:pt idx="1710">
                  <c:v>2833.2</c:v>
                </c:pt>
                <c:pt idx="1711">
                  <c:v>2833.2</c:v>
                </c:pt>
                <c:pt idx="1712">
                  <c:v>2833.2</c:v>
                </c:pt>
                <c:pt idx="1713">
                  <c:v>2833.2</c:v>
                </c:pt>
                <c:pt idx="1714">
                  <c:v>2833.2</c:v>
                </c:pt>
                <c:pt idx="1715">
                  <c:v>2833.2</c:v>
                </c:pt>
                <c:pt idx="1716">
                  <c:v>2833.2</c:v>
                </c:pt>
                <c:pt idx="1717">
                  <c:v>2833.2</c:v>
                </c:pt>
                <c:pt idx="1718">
                  <c:v>2833.2</c:v>
                </c:pt>
                <c:pt idx="1719">
                  <c:v>2833.2</c:v>
                </c:pt>
                <c:pt idx="1720">
                  <c:v>2833.2</c:v>
                </c:pt>
                <c:pt idx="1721">
                  <c:v>2833.2</c:v>
                </c:pt>
                <c:pt idx="1722">
                  <c:v>2833.2</c:v>
                </c:pt>
                <c:pt idx="1723">
                  <c:v>2833.2</c:v>
                </c:pt>
                <c:pt idx="1724">
                  <c:v>2833.2</c:v>
                </c:pt>
                <c:pt idx="1725">
                  <c:v>2833.2</c:v>
                </c:pt>
                <c:pt idx="1726">
                  <c:v>2833.2</c:v>
                </c:pt>
                <c:pt idx="1727">
                  <c:v>2833.2</c:v>
                </c:pt>
                <c:pt idx="1728">
                  <c:v>2833.2</c:v>
                </c:pt>
                <c:pt idx="1729">
                  <c:v>2833.2</c:v>
                </c:pt>
                <c:pt idx="1730">
                  <c:v>2833.2</c:v>
                </c:pt>
                <c:pt idx="1731">
                  <c:v>2833.2</c:v>
                </c:pt>
                <c:pt idx="1732">
                  <c:v>2833.2</c:v>
                </c:pt>
                <c:pt idx="1733">
                  <c:v>2833.2</c:v>
                </c:pt>
                <c:pt idx="1734">
                  <c:v>2833.2</c:v>
                </c:pt>
                <c:pt idx="1735">
                  <c:v>2833.2</c:v>
                </c:pt>
                <c:pt idx="1736">
                  <c:v>2833.2</c:v>
                </c:pt>
                <c:pt idx="1737">
                  <c:v>2833.2</c:v>
                </c:pt>
                <c:pt idx="1738">
                  <c:v>2833.2</c:v>
                </c:pt>
                <c:pt idx="1739">
                  <c:v>2833.2</c:v>
                </c:pt>
                <c:pt idx="1740">
                  <c:v>2833.2</c:v>
                </c:pt>
                <c:pt idx="1741">
                  <c:v>2833.2</c:v>
                </c:pt>
                <c:pt idx="1742">
                  <c:v>2833.2</c:v>
                </c:pt>
                <c:pt idx="1743">
                  <c:v>2833.2</c:v>
                </c:pt>
                <c:pt idx="1744">
                  <c:v>2833.2</c:v>
                </c:pt>
                <c:pt idx="1745">
                  <c:v>2833.2</c:v>
                </c:pt>
                <c:pt idx="1746">
                  <c:v>2833.2</c:v>
                </c:pt>
                <c:pt idx="1747">
                  <c:v>2833.2</c:v>
                </c:pt>
                <c:pt idx="1748">
                  <c:v>2833.2</c:v>
                </c:pt>
                <c:pt idx="1749">
                  <c:v>2833.2</c:v>
                </c:pt>
                <c:pt idx="1750">
                  <c:v>2833.2</c:v>
                </c:pt>
                <c:pt idx="1751">
                  <c:v>2832.6</c:v>
                </c:pt>
                <c:pt idx="1752">
                  <c:v>2832.5</c:v>
                </c:pt>
                <c:pt idx="1753">
                  <c:v>2832.5</c:v>
                </c:pt>
                <c:pt idx="1754">
                  <c:v>2832.5</c:v>
                </c:pt>
                <c:pt idx="1755">
                  <c:v>2832.5</c:v>
                </c:pt>
                <c:pt idx="1756">
                  <c:v>2832.5</c:v>
                </c:pt>
                <c:pt idx="1757">
                  <c:v>2832.5</c:v>
                </c:pt>
                <c:pt idx="1758">
                  <c:v>2832.5</c:v>
                </c:pt>
                <c:pt idx="1759">
                  <c:v>2832.5</c:v>
                </c:pt>
                <c:pt idx="1760">
                  <c:v>2832.5</c:v>
                </c:pt>
                <c:pt idx="1761">
                  <c:v>2832.5</c:v>
                </c:pt>
                <c:pt idx="1762">
                  <c:v>2832.5</c:v>
                </c:pt>
                <c:pt idx="1763">
                  <c:v>2832.5</c:v>
                </c:pt>
                <c:pt idx="1764">
                  <c:v>2832.5</c:v>
                </c:pt>
                <c:pt idx="1765">
                  <c:v>2832.5</c:v>
                </c:pt>
                <c:pt idx="1766">
                  <c:v>2832.5</c:v>
                </c:pt>
                <c:pt idx="1767">
                  <c:v>2832.5</c:v>
                </c:pt>
                <c:pt idx="1768">
                  <c:v>2832.5</c:v>
                </c:pt>
                <c:pt idx="1769">
                  <c:v>2832.5</c:v>
                </c:pt>
                <c:pt idx="1770">
                  <c:v>2832.5</c:v>
                </c:pt>
                <c:pt idx="1771">
                  <c:v>2832.5</c:v>
                </c:pt>
                <c:pt idx="1772">
                  <c:v>2832.5</c:v>
                </c:pt>
                <c:pt idx="1773">
                  <c:v>2832.5</c:v>
                </c:pt>
                <c:pt idx="1774">
                  <c:v>2832.5</c:v>
                </c:pt>
                <c:pt idx="1775">
                  <c:v>2832.5</c:v>
                </c:pt>
                <c:pt idx="1776">
                  <c:v>2832.5</c:v>
                </c:pt>
                <c:pt idx="1777">
                  <c:v>2832.5</c:v>
                </c:pt>
                <c:pt idx="1778">
                  <c:v>2832.5</c:v>
                </c:pt>
                <c:pt idx="1779">
                  <c:v>2832.5</c:v>
                </c:pt>
                <c:pt idx="1780">
                  <c:v>2832.5</c:v>
                </c:pt>
                <c:pt idx="1781">
                  <c:v>2832.5</c:v>
                </c:pt>
                <c:pt idx="1782">
                  <c:v>2832.5</c:v>
                </c:pt>
                <c:pt idx="1783">
                  <c:v>2832.5</c:v>
                </c:pt>
                <c:pt idx="1784">
                  <c:v>2832.5</c:v>
                </c:pt>
                <c:pt idx="1785">
                  <c:v>2832.5</c:v>
                </c:pt>
                <c:pt idx="1786">
                  <c:v>2832.5</c:v>
                </c:pt>
                <c:pt idx="1787">
                  <c:v>2832.5</c:v>
                </c:pt>
                <c:pt idx="1788">
                  <c:v>2832.5</c:v>
                </c:pt>
                <c:pt idx="1789">
                  <c:v>2832.5</c:v>
                </c:pt>
                <c:pt idx="1790">
                  <c:v>2832.5</c:v>
                </c:pt>
                <c:pt idx="1791">
                  <c:v>2832.5</c:v>
                </c:pt>
                <c:pt idx="1792">
                  <c:v>2832.5</c:v>
                </c:pt>
                <c:pt idx="1793">
                  <c:v>2832.5</c:v>
                </c:pt>
                <c:pt idx="1794">
                  <c:v>2832.5</c:v>
                </c:pt>
                <c:pt idx="1795">
                  <c:v>2832.5</c:v>
                </c:pt>
                <c:pt idx="1796">
                  <c:v>2832.5</c:v>
                </c:pt>
                <c:pt idx="1797">
                  <c:v>2832.5</c:v>
                </c:pt>
                <c:pt idx="1798">
                  <c:v>2825.6</c:v>
                </c:pt>
                <c:pt idx="1799">
                  <c:v>2825.6</c:v>
                </c:pt>
                <c:pt idx="1800">
                  <c:v>2825.6</c:v>
                </c:pt>
                <c:pt idx="1801">
                  <c:v>2825.6</c:v>
                </c:pt>
                <c:pt idx="1802">
                  <c:v>2825.6</c:v>
                </c:pt>
                <c:pt idx="1803">
                  <c:v>2825.6</c:v>
                </c:pt>
                <c:pt idx="1804">
                  <c:v>2825.6</c:v>
                </c:pt>
                <c:pt idx="1805">
                  <c:v>2825.6</c:v>
                </c:pt>
                <c:pt idx="1806">
                  <c:v>2825.6</c:v>
                </c:pt>
                <c:pt idx="1807">
                  <c:v>2825.6</c:v>
                </c:pt>
                <c:pt idx="1808">
                  <c:v>2825.6</c:v>
                </c:pt>
                <c:pt idx="1809">
                  <c:v>2825.6</c:v>
                </c:pt>
                <c:pt idx="1810">
                  <c:v>2825.6</c:v>
                </c:pt>
                <c:pt idx="1811">
                  <c:v>2825.6</c:v>
                </c:pt>
                <c:pt idx="1812">
                  <c:v>2825.6</c:v>
                </c:pt>
                <c:pt idx="1813">
                  <c:v>2825.6</c:v>
                </c:pt>
                <c:pt idx="1814">
                  <c:v>2825.6</c:v>
                </c:pt>
                <c:pt idx="1815">
                  <c:v>2825.6</c:v>
                </c:pt>
                <c:pt idx="1816">
                  <c:v>2825.6</c:v>
                </c:pt>
                <c:pt idx="1817">
                  <c:v>2825.6</c:v>
                </c:pt>
                <c:pt idx="1818">
                  <c:v>2825.6</c:v>
                </c:pt>
                <c:pt idx="1819">
                  <c:v>2825.6</c:v>
                </c:pt>
                <c:pt idx="1820">
                  <c:v>2825.6</c:v>
                </c:pt>
                <c:pt idx="1821">
                  <c:v>2825.6</c:v>
                </c:pt>
                <c:pt idx="1822">
                  <c:v>2825.6</c:v>
                </c:pt>
                <c:pt idx="1823">
                  <c:v>2825.6</c:v>
                </c:pt>
                <c:pt idx="1824">
                  <c:v>2825.6</c:v>
                </c:pt>
                <c:pt idx="1825">
                  <c:v>2825.6</c:v>
                </c:pt>
                <c:pt idx="1826">
                  <c:v>2825.6</c:v>
                </c:pt>
                <c:pt idx="1827">
                  <c:v>2825.6</c:v>
                </c:pt>
                <c:pt idx="1828">
                  <c:v>2825.6</c:v>
                </c:pt>
                <c:pt idx="1829">
                  <c:v>2825.6</c:v>
                </c:pt>
                <c:pt idx="1830">
                  <c:v>2825.6</c:v>
                </c:pt>
                <c:pt idx="1831">
                  <c:v>2825.6</c:v>
                </c:pt>
                <c:pt idx="1832">
                  <c:v>2825.6</c:v>
                </c:pt>
                <c:pt idx="1833">
                  <c:v>2825.6</c:v>
                </c:pt>
                <c:pt idx="1834">
                  <c:v>2825.6</c:v>
                </c:pt>
                <c:pt idx="1835">
                  <c:v>2825.6</c:v>
                </c:pt>
                <c:pt idx="1836">
                  <c:v>2825.6</c:v>
                </c:pt>
                <c:pt idx="1837">
                  <c:v>2825.6</c:v>
                </c:pt>
                <c:pt idx="1838">
                  <c:v>2825.6</c:v>
                </c:pt>
                <c:pt idx="1839">
                  <c:v>2825.6</c:v>
                </c:pt>
                <c:pt idx="1840">
                  <c:v>2825.6</c:v>
                </c:pt>
                <c:pt idx="1841">
                  <c:v>2825.6</c:v>
                </c:pt>
                <c:pt idx="1842">
                  <c:v>2825.6</c:v>
                </c:pt>
                <c:pt idx="1843">
                  <c:v>2825.6</c:v>
                </c:pt>
                <c:pt idx="1844">
                  <c:v>2825.6</c:v>
                </c:pt>
                <c:pt idx="1845">
                  <c:v>2825.6</c:v>
                </c:pt>
                <c:pt idx="1846">
                  <c:v>2825.6</c:v>
                </c:pt>
                <c:pt idx="1847">
                  <c:v>2825.6</c:v>
                </c:pt>
                <c:pt idx="1848">
                  <c:v>2825.6</c:v>
                </c:pt>
                <c:pt idx="1849">
                  <c:v>2825.6</c:v>
                </c:pt>
                <c:pt idx="1850">
                  <c:v>2825.6</c:v>
                </c:pt>
                <c:pt idx="1851">
                  <c:v>2825.6</c:v>
                </c:pt>
                <c:pt idx="1852">
                  <c:v>2825.6</c:v>
                </c:pt>
                <c:pt idx="1853">
                  <c:v>2825.6</c:v>
                </c:pt>
                <c:pt idx="1854">
                  <c:v>2825.6</c:v>
                </c:pt>
                <c:pt idx="1855">
                  <c:v>2825.6</c:v>
                </c:pt>
                <c:pt idx="1856">
                  <c:v>2825.6</c:v>
                </c:pt>
                <c:pt idx="1857">
                  <c:v>2825.6</c:v>
                </c:pt>
                <c:pt idx="1858">
                  <c:v>2825.6</c:v>
                </c:pt>
                <c:pt idx="1859">
                  <c:v>2825.6</c:v>
                </c:pt>
                <c:pt idx="1860">
                  <c:v>2825.6</c:v>
                </c:pt>
                <c:pt idx="1861">
                  <c:v>2825.6</c:v>
                </c:pt>
                <c:pt idx="1862">
                  <c:v>2825.6</c:v>
                </c:pt>
                <c:pt idx="1863">
                  <c:v>2825.6</c:v>
                </c:pt>
                <c:pt idx="1864">
                  <c:v>2825.6</c:v>
                </c:pt>
                <c:pt idx="1865">
                  <c:v>2825.6</c:v>
                </c:pt>
                <c:pt idx="1866">
                  <c:v>2825.6</c:v>
                </c:pt>
                <c:pt idx="1867">
                  <c:v>2825.6</c:v>
                </c:pt>
                <c:pt idx="1868">
                  <c:v>2825.6</c:v>
                </c:pt>
                <c:pt idx="1869">
                  <c:v>2825.6</c:v>
                </c:pt>
                <c:pt idx="1870">
                  <c:v>2825.6</c:v>
                </c:pt>
                <c:pt idx="1871">
                  <c:v>2825.6</c:v>
                </c:pt>
                <c:pt idx="1872">
                  <c:v>2825.6</c:v>
                </c:pt>
                <c:pt idx="1873">
                  <c:v>2825.6</c:v>
                </c:pt>
                <c:pt idx="1874">
                  <c:v>2825.6</c:v>
                </c:pt>
                <c:pt idx="1875">
                  <c:v>2825.6</c:v>
                </c:pt>
                <c:pt idx="1876">
                  <c:v>2825.6</c:v>
                </c:pt>
                <c:pt idx="1877">
                  <c:v>2825.6</c:v>
                </c:pt>
                <c:pt idx="1878">
                  <c:v>2825.6</c:v>
                </c:pt>
                <c:pt idx="1879">
                  <c:v>2825.6</c:v>
                </c:pt>
                <c:pt idx="1880">
                  <c:v>2825.6</c:v>
                </c:pt>
                <c:pt idx="1881">
                  <c:v>2825.6</c:v>
                </c:pt>
                <c:pt idx="1882">
                  <c:v>2825.6</c:v>
                </c:pt>
                <c:pt idx="1883">
                  <c:v>2825.6</c:v>
                </c:pt>
                <c:pt idx="1884">
                  <c:v>2825.6</c:v>
                </c:pt>
                <c:pt idx="1885">
                  <c:v>2825.6</c:v>
                </c:pt>
                <c:pt idx="1886">
                  <c:v>2825.6</c:v>
                </c:pt>
                <c:pt idx="1887">
                  <c:v>2825.6</c:v>
                </c:pt>
                <c:pt idx="1888">
                  <c:v>2825.6</c:v>
                </c:pt>
                <c:pt idx="1889">
                  <c:v>2825.6</c:v>
                </c:pt>
                <c:pt idx="1890">
                  <c:v>2825.6</c:v>
                </c:pt>
                <c:pt idx="1891">
                  <c:v>2825.6</c:v>
                </c:pt>
                <c:pt idx="1892">
                  <c:v>2825.6</c:v>
                </c:pt>
                <c:pt idx="1893">
                  <c:v>2825.6</c:v>
                </c:pt>
                <c:pt idx="1894">
                  <c:v>2825.6</c:v>
                </c:pt>
                <c:pt idx="1895">
                  <c:v>2825.6</c:v>
                </c:pt>
                <c:pt idx="1896">
                  <c:v>2825.6</c:v>
                </c:pt>
                <c:pt idx="1897">
                  <c:v>2825.6</c:v>
                </c:pt>
                <c:pt idx="1898">
                  <c:v>2825.6</c:v>
                </c:pt>
                <c:pt idx="1899">
                  <c:v>2825.6</c:v>
                </c:pt>
                <c:pt idx="1900">
                  <c:v>2825.6</c:v>
                </c:pt>
                <c:pt idx="1901">
                  <c:v>2825.6</c:v>
                </c:pt>
                <c:pt idx="1902">
                  <c:v>2825.6</c:v>
                </c:pt>
                <c:pt idx="1903">
                  <c:v>2825.6</c:v>
                </c:pt>
                <c:pt idx="1904">
                  <c:v>2825.6</c:v>
                </c:pt>
                <c:pt idx="1905">
                  <c:v>2825.6</c:v>
                </c:pt>
                <c:pt idx="1906">
                  <c:v>2825.6</c:v>
                </c:pt>
                <c:pt idx="1907">
                  <c:v>2825.6</c:v>
                </c:pt>
                <c:pt idx="1908">
                  <c:v>2825.6</c:v>
                </c:pt>
                <c:pt idx="1909">
                  <c:v>2825.6</c:v>
                </c:pt>
                <c:pt idx="1910">
                  <c:v>2825.6</c:v>
                </c:pt>
                <c:pt idx="1911">
                  <c:v>2825.6</c:v>
                </c:pt>
                <c:pt idx="1912">
                  <c:v>2825.6</c:v>
                </c:pt>
                <c:pt idx="1913">
                  <c:v>2825.6</c:v>
                </c:pt>
                <c:pt idx="1914">
                  <c:v>2825.6</c:v>
                </c:pt>
                <c:pt idx="1915">
                  <c:v>2825.6</c:v>
                </c:pt>
                <c:pt idx="1916">
                  <c:v>2825.6</c:v>
                </c:pt>
                <c:pt idx="1917">
                  <c:v>2825.6</c:v>
                </c:pt>
                <c:pt idx="1918">
                  <c:v>2825.6</c:v>
                </c:pt>
                <c:pt idx="1919">
                  <c:v>2825.6</c:v>
                </c:pt>
                <c:pt idx="1920">
                  <c:v>2825.6</c:v>
                </c:pt>
                <c:pt idx="1921">
                  <c:v>2825.6</c:v>
                </c:pt>
                <c:pt idx="1922">
                  <c:v>2825.6</c:v>
                </c:pt>
                <c:pt idx="1923">
                  <c:v>2825.6</c:v>
                </c:pt>
                <c:pt idx="1924">
                  <c:v>2825.6</c:v>
                </c:pt>
                <c:pt idx="1925">
                  <c:v>2825.6</c:v>
                </c:pt>
                <c:pt idx="1926">
                  <c:v>2825.6</c:v>
                </c:pt>
                <c:pt idx="1927">
                  <c:v>2825.6</c:v>
                </c:pt>
                <c:pt idx="1928">
                  <c:v>2825.6</c:v>
                </c:pt>
                <c:pt idx="1929">
                  <c:v>2825.6</c:v>
                </c:pt>
                <c:pt idx="1930">
                  <c:v>2825.6</c:v>
                </c:pt>
                <c:pt idx="1931">
                  <c:v>2825.6</c:v>
                </c:pt>
                <c:pt idx="1932">
                  <c:v>2825.6</c:v>
                </c:pt>
                <c:pt idx="1933">
                  <c:v>2825.6</c:v>
                </c:pt>
                <c:pt idx="1934">
                  <c:v>2825.6</c:v>
                </c:pt>
                <c:pt idx="1935">
                  <c:v>2825.6</c:v>
                </c:pt>
                <c:pt idx="1936">
                  <c:v>2825.6</c:v>
                </c:pt>
                <c:pt idx="1937">
                  <c:v>2825.6</c:v>
                </c:pt>
                <c:pt idx="1938">
                  <c:v>2825.6</c:v>
                </c:pt>
                <c:pt idx="1939">
                  <c:v>2825.6</c:v>
                </c:pt>
                <c:pt idx="1940">
                  <c:v>2825.6</c:v>
                </c:pt>
                <c:pt idx="1941">
                  <c:v>2825.6</c:v>
                </c:pt>
                <c:pt idx="1942">
                  <c:v>2825.6</c:v>
                </c:pt>
                <c:pt idx="1943">
                  <c:v>2825.6</c:v>
                </c:pt>
                <c:pt idx="1944">
                  <c:v>2825.6</c:v>
                </c:pt>
                <c:pt idx="1945">
                  <c:v>2825.6</c:v>
                </c:pt>
                <c:pt idx="1946">
                  <c:v>2825.6</c:v>
                </c:pt>
                <c:pt idx="1947">
                  <c:v>2825.6</c:v>
                </c:pt>
                <c:pt idx="1948">
                  <c:v>2825.6</c:v>
                </c:pt>
                <c:pt idx="1949">
                  <c:v>2825.6</c:v>
                </c:pt>
                <c:pt idx="1950">
                  <c:v>2825.6</c:v>
                </c:pt>
                <c:pt idx="1951">
                  <c:v>2825.6</c:v>
                </c:pt>
                <c:pt idx="1952">
                  <c:v>2825.6</c:v>
                </c:pt>
                <c:pt idx="1953">
                  <c:v>2825.6</c:v>
                </c:pt>
                <c:pt idx="1954">
                  <c:v>2825.6</c:v>
                </c:pt>
                <c:pt idx="1955">
                  <c:v>2825.6</c:v>
                </c:pt>
                <c:pt idx="1956">
                  <c:v>2825.6</c:v>
                </c:pt>
                <c:pt idx="1957">
                  <c:v>2825.6</c:v>
                </c:pt>
                <c:pt idx="1958">
                  <c:v>2825.6</c:v>
                </c:pt>
                <c:pt idx="1959">
                  <c:v>2825.6</c:v>
                </c:pt>
                <c:pt idx="1960">
                  <c:v>2825.6</c:v>
                </c:pt>
                <c:pt idx="1961">
                  <c:v>2825.6</c:v>
                </c:pt>
                <c:pt idx="1962">
                  <c:v>2825.6</c:v>
                </c:pt>
                <c:pt idx="1963">
                  <c:v>2825.6</c:v>
                </c:pt>
                <c:pt idx="1964">
                  <c:v>2825.6</c:v>
                </c:pt>
                <c:pt idx="1965">
                  <c:v>2825.6</c:v>
                </c:pt>
                <c:pt idx="1966">
                  <c:v>2825.6</c:v>
                </c:pt>
                <c:pt idx="1967">
                  <c:v>2825.6</c:v>
                </c:pt>
                <c:pt idx="1968">
                  <c:v>2825.6</c:v>
                </c:pt>
                <c:pt idx="1969">
                  <c:v>2825.6</c:v>
                </c:pt>
                <c:pt idx="1970">
                  <c:v>2825.6</c:v>
                </c:pt>
                <c:pt idx="1971">
                  <c:v>2825.6</c:v>
                </c:pt>
                <c:pt idx="1972">
                  <c:v>2825.6</c:v>
                </c:pt>
                <c:pt idx="1973">
                  <c:v>2825.6</c:v>
                </c:pt>
                <c:pt idx="1974">
                  <c:v>2825.6</c:v>
                </c:pt>
                <c:pt idx="1975">
                  <c:v>2825.6</c:v>
                </c:pt>
                <c:pt idx="1976">
                  <c:v>2825.6</c:v>
                </c:pt>
                <c:pt idx="1977">
                  <c:v>2825.6</c:v>
                </c:pt>
                <c:pt idx="1978">
                  <c:v>2825.6</c:v>
                </c:pt>
                <c:pt idx="1979">
                  <c:v>2825.6</c:v>
                </c:pt>
                <c:pt idx="1980">
                  <c:v>2825.6</c:v>
                </c:pt>
                <c:pt idx="1981">
                  <c:v>2825.6</c:v>
                </c:pt>
                <c:pt idx="1982">
                  <c:v>2825.6</c:v>
                </c:pt>
                <c:pt idx="1983">
                  <c:v>2825.6</c:v>
                </c:pt>
                <c:pt idx="1984">
                  <c:v>2825.6</c:v>
                </c:pt>
                <c:pt idx="1985">
                  <c:v>2825.6</c:v>
                </c:pt>
                <c:pt idx="1986">
                  <c:v>2825.6</c:v>
                </c:pt>
                <c:pt idx="1987">
                  <c:v>2825.6</c:v>
                </c:pt>
                <c:pt idx="1988">
                  <c:v>2825.6</c:v>
                </c:pt>
                <c:pt idx="1989">
                  <c:v>2825.6</c:v>
                </c:pt>
                <c:pt idx="1990">
                  <c:v>2825.6</c:v>
                </c:pt>
                <c:pt idx="1991">
                  <c:v>2825.6</c:v>
                </c:pt>
                <c:pt idx="1992">
                  <c:v>2825.6</c:v>
                </c:pt>
                <c:pt idx="1993">
                  <c:v>2825.6</c:v>
                </c:pt>
                <c:pt idx="1994">
                  <c:v>2825.6</c:v>
                </c:pt>
                <c:pt idx="1995">
                  <c:v>2825.6</c:v>
                </c:pt>
                <c:pt idx="1996">
                  <c:v>2825.6</c:v>
                </c:pt>
                <c:pt idx="1997">
                  <c:v>2825.6</c:v>
                </c:pt>
                <c:pt idx="1998">
                  <c:v>2825.6</c:v>
                </c:pt>
                <c:pt idx="1999">
                  <c:v>2825.6</c:v>
                </c:pt>
                <c:pt idx="2000">
                  <c:v>2825.6</c:v>
                </c:pt>
                <c:pt idx="2001">
                  <c:v>2825.6</c:v>
                </c:pt>
                <c:pt idx="2002">
                  <c:v>2825.6</c:v>
                </c:pt>
                <c:pt idx="2003">
                  <c:v>2825.6</c:v>
                </c:pt>
                <c:pt idx="2004">
                  <c:v>2825.6</c:v>
                </c:pt>
                <c:pt idx="2005">
                  <c:v>2825.6</c:v>
                </c:pt>
                <c:pt idx="2006">
                  <c:v>2825.6</c:v>
                </c:pt>
                <c:pt idx="2007">
                  <c:v>2825.6</c:v>
                </c:pt>
                <c:pt idx="2008">
                  <c:v>2825.6</c:v>
                </c:pt>
                <c:pt idx="2009">
                  <c:v>2825.6</c:v>
                </c:pt>
                <c:pt idx="2010">
                  <c:v>2825.6</c:v>
                </c:pt>
                <c:pt idx="2011">
                  <c:v>2825.6</c:v>
                </c:pt>
                <c:pt idx="2012">
                  <c:v>2825.6</c:v>
                </c:pt>
                <c:pt idx="2013">
                  <c:v>2825.6</c:v>
                </c:pt>
                <c:pt idx="2014">
                  <c:v>2825.6</c:v>
                </c:pt>
                <c:pt idx="2015">
                  <c:v>2825.6</c:v>
                </c:pt>
                <c:pt idx="2016">
                  <c:v>2825.6</c:v>
                </c:pt>
                <c:pt idx="2017">
                  <c:v>2825.6</c:v>
                </c:pt>
                <c:pt idx="2018">
                  <c:v>2825.6</c:v>
                </c:pt>
                <c:pt idx="2019">
                  <c:v>2825.6</c:v>
                </c:pt>
                <c:pt idx="2020">
                  <c:v>2825.6</c:v>
                </c:pt>
                <c:pt idx="2021">
                  <c:v>2825.6</c:v>
                </c:pt>
                <c:pt idx="2022">
                  <c:v>2825.6</c:v>
                </c:pt>
                <c:pt idx="2023">
                  <c:v>2825.6</c:v>
                </c:pt>
                <c:pt idx="2024">
                  <c:v>2825.6</c:v>
                </c:pt>
                <c:pt idx="2025">
                  <c:v>2825.6</c:v>
                </c:pt>
                <c:pt idx="2026">
                  <c:v>2825.6</c:v>
                </c:pt>
                <c:pt idx="2027">
                  <c:v>2825.6</c:v>
                </c:pt>
                <c:pt idx="2028">
                  <c:v>2825.6</c:v>
                </c:pt>
                <c:pt idx="2029">
                  <c:v>2825.6</c:v>
                </c:pt>
                <c:pt idx="2030">
                  <c:v>2825.6</c:v>
                </c:pt>
                <c:pt idx="2031">
                  <c:v>2825.6</c:v>
                </c:pt>
                <c:pt idx="2032">
                  <c:v>2825.6</c:v>
                </c:pt>
                <c:pt idx="2033">
                  <c:v>2825.6</c:v>
                </c:pt>
                <c:pt idx="2034">
                  <c:v>2825.6</c:v>
                </c:pt>
                <c:pt idx="2035">
                  <c:v>2825.6</c:v>
                </c:pt>
                <c:pt idx="2036">
                  <c:v>2825.6</c:v>
                </c:pt>
                <c:pt idx="2037">
                  <c:v>2825.6</c:v>
                </c:pt>
                <c:pt idx="2038">
                  <c:v>2825.6</c:v>
                </c:pt>
                <c:pt idx="2039">
                  <c:v>2825.6</c:v>
                </c:pt>
                <c:pt idx="2040">
                  <c:v>2825.6</c:v>
                </c:pt>
                <c:pt idx="2041">
                  <c:v>2825.6</c:v>
                </c:pt>
                <c:pt idx="2042">
                  <c:v>2825.6</c:v>
                </c:pt>
                <c:pt idx="2043">
                  <c:v>2825.6</c:v>
                </c:pt>
                <c:pt idx="2044">
                  <c:v>2825.6</c:v>
                </c:pt>
                <c:pt idx="2045">
                  <c:v>2825.6</c:v>
                </c:pt>
                <c:pt idx="2046">
                  <c:v>2825.6</c:v>
                </c:pt>
                <c:pt idx="2047">
                  <c:v>2825.6</c:v>
                </c:pt>
                <c:pt idx="2048">
                  <c:v>2825.6</c:v>
                </c:pt>
                <c:pt idx="2049">
                  <c:v>2825.6</c:v>
                </c:pt>
                <c:pt idx="2050">
                  <c:v>2825.6</c:v>
                </c:pt>
                <c:pt idx="2051">
                  <c:v>2825.6</c:v>
                </c:pt>
                <c:pt idx="2052">
                  <c:v>2825.6</c:v>
                </c:pt>
                <c:pt idx="2053">
                  <c:v>2825.6</c:v>
                </c:pt>
                <c:pt idx="2054">
                  <c:v>2825.6</c:v>
                </c:pt>
                <c:pt idx="2055">
                  <c:v>2825.6</c:v>
                </c:pt>
                <c:pt idx="2056">
                  <c:v>2825.6</c:v>
                </c:pt>
                <c:pt idx="2057">
                  <c:v>2825.6</c:v>
                </c:pt>
                <c:pt idx="2058">
                  <c:v>2825.6</c:v>
                </c:pt>
                <c:pt idx="2059">
                  <c:v>2825.6</c:v>
                </c:pt>
                <c:pt idx="2060">
                  <c:v>2825.6</c:v>
                </c:pt>
                <c:pt idx="2061">
                  <c:v>2825.6</c:v>
                </c:pt>
                <c:pt idx="2062">
                  <c:v>2825.6</c:v>
                </c:pt>
                <c:pt idx="2063">
                  <c:v>2825.6</c:v>
                </c:pt>
                <c:pt idx="2064">
                  <c:v>2825.6</c:v>
                </c:pt>
                <c:pt idx="2065">
                  <c:v>2825.6</c:v>
                </c:pt>
                <c:pt idx="2066">
                  <c:v>2825.6</c:v>
                </c:pt>
                <c:pt idx="2067">
                  <c:v>2825.6</c:v>
                </c:pt>
                <c:pt idx="2068">
                  <c:v>2825.6</c:v>
                </c:pt>
                <c:pt idx="2069">
                  <c:v>2825.6</c:v>
                </c:pt>
                <c:pt idx="2070">
                  <c:v>2825.6</c:v>
                </c:pt>
                <c:pt idx="2071">
                  <c:v>2825.6</c:v>
                </c:pt>
                <c:pt idx="2072">
                  <c:v>2825.6</c:v>
                </c:pt>
                <c:pt idx="2073">
                  <c:v>2825.6</c:v>
                </c:pt>
                <c:pt idx="2074">
                  <c:v>2825.6</c:v>
                </c:pt>
                <c:pt idx="2075">
                  <c:v>2825.6</c:v>
                </c:pt>
                <c:pt idx="2076">
                  <c:v>2825.6</c:v>
                </c:pt>
                <c:pt idx="2077">
                  <c:v>2825.6</c:v>
                </c:pt>
                <c:pt idx="2078">
                  <c:v>2825.6</c:v>
                </c:pt>
                <c:pt idx="2079">
                  <c:v>2825.6</c:v>
                </c:pt>
                <c:pt idx="2080">
                  <c:v>2825.6</c:v>
                </c:pt>
                <c:pt idx="2081">
                  <c:v>2825.6</c:v>
                </c:pt>
                <c:pt idx="2082">
                  <c:v>2825.6</c:v>
                </c:pt>
                <c:pt idx="2083">
                  <c:v>2825.6</c:v>
                </c:pt>
                <c:pt idx="2084">
                  <c:v>2825.6</c:v>
                </c:pt>
                <c:pt idx="2085">
                  <c:v>2825.6</c:v>
                </c:pt>
                <c:pt idx="2086">
                  <c:v>2825.6</c:v>
                </c:pt>
                <c:pt idx="2087">
                  <c:v>2825.6</c:v>
                </c:pt>
                <c:pt idx="2088">
                  <c:v>2825.6</c:v>
                </c:pt>
                <c:pt idx="2089">
                  <c:v>2825.6</c:v>
                </c:pt>
                <c:pt idx="2090">
                  <c:v>2825.6</c:v>
                </c:pt>
                <c:pt idx="2091">
                  <c:v>2825.6</c:v>
                </c:pt>
                <c:pt idx="2092">
                  <c:v>2825.6</c:v>
                </c:pt>
                <c:pt idx="2093">
                  <c:v>2825.6</c:v>
                </c:pt>
                <c:pt idx="2094">
                  <c:v>2825.6</c:v>
                </c:pt>
                <c:pt idx="2095">
                  <c:v>2825.6</c:v>
                </c:pt>
                <c:pt idx="2096">
                  <c:v>2825.6</c:v>
                </c:pt>
                <c:pt idx="2097">
                  <c:v>2825.6</c:v>
                </c:pt>
                <c:pt idx="2098">
                  <c:v>2825.6</c:v>
                </c:pt>
                <c:pt idx="2099">
                  <c:v>2825.6</c:v>
                </c:pt>
                <c:pt idx="2100">
                  <c:v>2825.6</c:v>
                </c:pt>
                <c:pt idx="2101">
                  <c:v>2825.6</c:v>
                </c:pt>
                <c:pt idx="2102">
                  <c:v>2825.6</c:v>
                </c:pt>
                <c:pt idx="2103">
                  <c:v>2825.6</c:v>
                </c:pt>
                <c:pt idx="2104">
                  <c:v>2825.6</c:v>
                </c:pt>
                <c:pt idx="2105">
                  <c:v>2825.6</c:v>
                </c:pt>
                <c:pt idx="2106">
                  <c:v>2825.6</c:v>
                </c:pt>
                <c:pt idx="2107">
                  <c:v>2825.6</c:v>
                </c:pt>
                <c:pt idx="2108">
                  <c:v>2825.6</c:v>
                </c:pt>
                <c:pt idx="2109">
                  <c:v>2825.6</c:v>
                </c:pt>
                <c:pt idx="2110">
                  <c:v>2825.6</c:v>
                </c:pt>
                <c:pt idx="2111">
                  <c:v>2825.6</c:v>
                </c:pt>
                <c:pt idx="2112">
                  <c:v>2825.6</c:v>
                </c:pt>
                <c:pt idx="2113">
                  <c:v>2825.6</c:v>
                </c:pt>
                <c:pt idx="2114">
                  <c:v>2825.6</c:v>
                </c:pt>
                <c:pt idx="2115">
                  <c:v>2825.6</c:v>
                </c:pt>
                <c:pt idx="2116">
                  <c:v>2825.6</c:v>
                </c:pt>
                <c:pt idx="2117">
                  <c:v>2825.6</c:v>
                </c:pt>
                <c:pt idx="2118">
                  <c:v>2825.6</c:v>
                </c:pt>
                <c:pt idx="2119">
                  <c:v>2825.6</c:v>
                </c:pt>
                <c:pt idx="2120">
                  <c:v>2825.6</c:v>
                </c:pt>
                <c:pt idx="2121">
                  <c:v>2825.6</c:v>
                </c:pt>
                <c:pt idx="2122">
                  <c:v>2825.6</c:v>
                </c:pt>
                <c:pt idx="2123">
                  <c:v>2825.6</c:v>
                </c:pt>
                <c:pt idx="2124">
                  <c:v>2825.6</c:v>
                </c:pt>
                <c:pt idx="2125">
                  <c:v>2825.6</c:v>
                </c:pt>
                <c:pt idx="2126">
                  <c:v>2825.6</c:v>
                </c:pt>
                <c:pt idx="2127">
                  <c:v>2825.6</c:v>
                </c:pt>
                <c:pt idx="2128">
                  <c:v>2825.6</c:v>
                </c:pt>
                <c:pt idx="2129">
                  <c:v>2825.6</c:v>
                </c:pt>
                <c:pt idx="2130">
                  <c:v>2825.6</c:v>
                </c:pt>
                <c:pt idx="2131">
                  <c:v>2825.6</c:v>
                </c:pt>
                <c:pt idx="2132">
                  <c:v>2825.6</c:v>
                </c:pt>
                <c:pt idx="2133">
                  <c:v>2825.6</c:v>
                </c:pt>
                <c:pt idx="2134">
                  <c:v>2825.6</c:v>
                </c:pt>
                <c:pt idx="2135">
                  <c:v>2825.6</c:v>
                </c:pt>
                <c:pt idx="2136">
                  <c:v>2825.6</c:v>
                </c:pt>
                <c:pt idx="2137">
                  <c:v>2825.6</c:v>
                </c:pt>
                <c:pt idx="2138">
                  <c:v>2825.6</c:v>
                </c:pt>
                <c:pt idx="2139">
                  <c:v>2825.6</c:v>
                </c:pt>
                <c:pt idx="2140">
                  <c:v>2825.6</c:v>
                </c:pt>
                <c:pt idx="2141">
                  <c:v>2825.6</c:v>
                </c:pt>
                <c:pt idx="2142">
                  <c:v>2825.6</c:v>
                </c:pt>
                <c:pt idx="2143">
                  <c:v>2825.6</c:v>
                </c:pt>
                <c:pt idx="2144">
                  <c:v>2825.6</c:v>
                </c:pt>
                <c:pt idx="2145">
                  <c:v>2825.6</c:v>
                </c:pt>
                <c:pt idx="2146">
                  <c:v>2825.6</c:v>
                </c:pt>
                <c:pt idx="2147">
                  <c:v>2825.6</c:v>
                </c:pt>
                <c:pt idx="2148">
                  <c:v>2825.6</c:v>
                </c:pt>
                <c:pt idx="2149">
                  <c:v>2825.6</c:v>
                </c:pt>
                <c:pt idx="2150">
                  <c:v>2825.6</c:v>
                </c:pt>
                <c:pt idx="2151">
                  <c:v>2825.6</c:v>
                </c:pt>
                <c:pt idx="2152">
                  <c:v>2825.6</c:v>
                </c:pt>
                <c:pt idx="2153">
                  <c:v>2825.6</c:v>
                </c:pt>
                <c:pt idx="2154">
                  <c:v>2825.6</c:v>
                </c:pt>
                <c:pt idx="2155">
                  <c:v>2825.6</c:v>
                </c:pt>
                <c:pt idx="2156">
                  <c:v>2825.6</c:v>
                </c:pt>
                <c:pt idx="2157">
                  <c:v>2825.6</c:v>
                </c:pt>
                <c:pt idx="2158">
                  <c:v>2825.6</c:v>
                </c:pt>
                <c:pt idx="2159">
                  <c:v>2825.6</c:v>
                </c:pt>
                <c:pt idx="2160">
                  <c:v>2825.6</c:v>
                </c:pt>
                <c:pt idx="2161">
                  <c:v>2825.6</c:v>
                </c:pt>
                <c:pt idx="2162">
                  <c:v>2825.6</c:v>
                </c:pt>
                <c:pt idx="2163">
                  <c:v>2825.6</c:v>
                </c:pt>
                <c:pt idx="2164">
                  <c:v>2825.6</c:v>
                </c:pt>
                <c:pt idx="2165">
                  <c:v>2825.6</c:v>
                </c:pt>
                <c:pt idx="2166">
                  <c:v>2825.6</c:v>
                </c:pt>
                <c:pt idx="2167">
                  <c:v>2825.6</c:v>
                </c:pt>
                <c:pt idx="2168">
                  <c:v>2825.6</c:v>
                </c:pt>
                <c:pt idx="2169">
                  <c:v>2825.6</c:v>
                </c:pt>
                <c:pt idx="2170">
                  <c:v>2825.6</c:v>
                </c:pt>
                <c:pt idx="2171">
                  <c:v>2825.6</c:v>
                </c:pt>
                <c:pt idx="2172">
                  <c:v>2825.6</c:v>
                </c:pt>
                <c:pt idx="2173">
                  <c:v>2825.6</c:v>
                </c:pt>
                <c:pt idx="2174">
                  <c:v>2825.6</c:v>
                </c:pt>
                <c:pt idx="2175">
                  <c:v>2825.6</c:v>
                </c:pt>
                <c:pt idx="2176">
                  <c:v>2825.6</c:v>
                </c:pt>
                <c:pt idx="2177">
                  <c:v>2825.6</c:v>
                </c:pt>
                <c:pt idx="2178">
                  <c:v>2825.6</c:v>
                </c:pt>
                <c:pt idx="2179">
                  <c:v>2825.6</c:v>
                </c:pt>
                <c:pt idx="2180">
                  <c:v>2825.6</c:v>
                </c:pt>
                <c:pt idx="2181">
                  <c:v>2825.6</c:v>
                </c:pt>
                <c:pt idx="2182">
                  <c:v>2825.6</c:v>
                </c:pt>
                <c:pt idx="2183">
                  <c:v>2825.6</c:v>
                </c:pt>
                <c:pt idx="2184">
                  <c:v>2825.6</c:v>
                </c:pt>
                <c:pt idx="2185">
                  <c:v>2825.6</c:v>
                </c:pt>
                <c:pt idx="2186">
                  <c:v>2825.6</c:v>
                </c:pt>
                <c:pt idx="2187">
                  <c:v>2825.6</c:v>
                </c:pt>
                <c:pt idx="2188">
                  <c:v>2825.6</c:v>
                </c:pt>
                <c:pt idx="2189">
                  <c:v>2825.6</c:v>
                </c:pt>
                <c:pt idx="2190">
                  <c:v>2825.6</c:v>
                </c:pt>
                <c:pt idx="2191">
                  <c:v>2825.6</c:v>
                </c:pt>
                <c:pt idx="2192">
                  <c:v>2825.6</c:v>
                </c:pt>
                <c:pt idx="2193">
                  <c:v>2825.6</c:v>
                </c:pt>
                <c:pt idx="2194">
                  <c:v>2825.6</c:v>
                </c:pt>
                <c:pt idx="2195">
                  <c:v>2825.6</c:v>
                </c:pt>
                <c:pt idx="2196">
                  <c:v>2825.6</c:v>
                </c:pt>
                <c:pt idx="2197">
                  <c:v>2825.6</c:v>
                </c:pt>
                <c:pt idx="2198">
                  <c:v>2825.6</c:v>
                </c:pt>
                <c:pt idx="2199">
                  <c:v>2825.6</c:v>
                </c:pt>
                <c:pt idx="2200">
                  <c:v>2825.6</c:v>
                </c:pt>
                <c:pt idx="2201">
                  <c:v>2825.6</c:v>
                </c:pt>
                <c:pt idx="2202">
                  <c:v>2825.6</c:v>
                </c:pt>
                <c:pt idx="2203">
                  <c:v>2825.6</c:v>
                </c:pt>
                <c:pt idx="2204">
                  <c:v>2825.6</c:v>
                </c:pt>
                <c:pt idx="2205">
                  <c:v>2825.6</c:v>
                </c:pt>
                <c:pt idx="2206">
                  <c:v>2825.6</c:v>
                </c:pt>
                <c:pt idx="2207">
                  <c:v>2825.6</c:v>
                </c:pt>
                <c:pt idx="2208">
                  <c:v>2825.6</c:v>
                </c:pt>
                <c:pt idx="2209">
                  <c:v>2825.6</c:v>
                </c:pt>
                <c:pt idx="2210">
                  <c:v>2825.6</c:v>
                </c:pt>
                <c:pt idx="2211">
                  <c:v>2825.6</c:v>
                </c:pt>
                <c:pt idx="2212">
                  <c:v>2825.6</c:v>
                </c:pt>
                <c:pt idx="2213">
                  <c:v>2825.6</c:v>
                </c:pt>
                <c:pt idx="2214">
                  <c:v>2825.6</c:v>
                </c:pt>
                <c:pt idx="2215">
                  <c:v>2825.6</c:v>
                </c:pt>
                <c:pt idx="2216">
                  <c:v>2825.6</c:v>
                </c:pt>
                <c:pt idx="2217">
                  <c:v>2825.6</c:v>
                </c:pt>
                <c:pt idx="2218">
                  <c:v>2825.6</c:v>
                </c:pt>
                <c:pt idx="2219">
                  <c:v>2825.6</c:v>
                </c:pt>
                <c:pt idx="2220">
                  <c:v>2825.6</c:v>
                </c:pt>
                <c:pt idx="2221">
                  <c:v>2825.6</c:v>
                </c:pt>
                <c:pt idx="2222">
                  <c:v>2825.6</c:v>
                </c:pt>
                <c:pt idx="2223">
                  <c:v>2825.6</c:v>
                </c:pt>
                <c:pt idx="2224">
                  <c:v>2825.6</c:v>
                </c:pt>
                <c:pt idx="2225">
                  <c:v>2825.6</c:v>
                </c:pt>
                <c:pt idx="2226">
                  <c:v>2825.6</c:v>
                </c:pt>
                <c:pt idx="2227">
                  <c:v>2825.6</c:v>
                </c:pt>
                <c:pt idx="2228">
                  <c:v>2825.6</c:v>
                </c:pt>
                <c:pt idx="2229">
                  <c:v>2825.6</c:v>
                </c:pt>
                <c:pt idx="2230">
                  <c:v>2825.6</c:v>
                </c:pt>
                <c:pt idx="2231">
                  <c:v>2825.6</c:v>
                </c:pt>
                <c:pt idx="2232">
                  <c:v>2825.6</c:v>
                </c:pt>
                <c:pt idx="2233">
                  <c:v>2825.6</c:v>
                </c:pt>
                <c:pt idx="2234">
                  <c:v>2825.6</c:v>
                </c:pt>
                <c:pt idx="2235">
                  <c:v>2825.6</c:v>
                </c:pt>
                <c:pt idx="2236">
                  <c:v>2825.6</c:v>
                </c:pt>
                <c:pt idx="2237">
                  <c:v>2825.6</c:v>
                </c:pt>
                <c:pt idx="2238">
                  <c:v>2825.6</c:v>
                </c:pt>
                <c:pt idx="2239">
                  <c:v>2825.6</c:v>
                </c:pt>
                <c:pt idx="2240">
                  <c:v>2825.6</c:v>
                </c:pt>
                <c:pt idx="2241">
                  <c:v>2825.6</c:v>
                </c:pt>
                <c:pt idx="2242">
                  <c:v>2825.6</c:v>
                </c:pt>
                <c:pt idx="2243">
                  <c:v>2825.6</c:v>
                </c:pt>
                <c:pt idx="2244">
                  <c:v>2825.6</c:v>
                </c:pt>
                <c:pt idx="2245">
                  <c:v>2825.6</c:v>
                </c:pt>
                <c:pt idx="2246">
                  <c:v>2825.6</c:v>
                </c:pt>
                <c:pt idx="2247">
                  <c:v>2825.6</c:v>
                </c:pt>
                <c:pt idx="2248">
                  <c:v>2825.6</c:v>
                </c:pt>
                <c:pt idx="2249">
                  <c:v>2825.6</c:v>
                </c:pt>
                <c:pt idx="2250">
                  <c:v>2825.6</c:v>
                </c:pt>
                <c:pt idx="2251">
                  <c:v>2825.6</c:v>
                </c:pt>
                <c:pt idx="2252">
                  <c:v>2825.6</c:v>
                </c:pt>
                <c:pt idx="2253">
                  <c:v>2825.6</c:v>
                </c:pt>
                <c:pt idx="2254">
                  <c:v>2825.6</c:v>
                </c:pt>
                <c:pt idx="2255">
                  <c:v>2825.6</c:v>
                </c:pt>
                <c:pt idx="2256">
                  <c:v>2825.6</c:v>
                </c:pt>
                <c:pt idx="2257">
                  <c:v>2825.6</c:v>
                </c:pt>
                <c:pt idx="2258">
                  <c:v>2825.6</c:v>
                </c:pt>
                <c:pt idx="2259">
                  <c:v>2825.6</c:v>
                </c:pt>
                <c:pt idx="2260">
                  <c:v>2825.6</c:v>
                </c:pt>
                <c:pt idx="2261">
                  <c:v>2825.6</c:v>
                </c:pt>
                <c:pt idx="2262">
                  <c:v>2825.6</c:v>
                </c:pt>
                <c:pt idx="2263">
                  <c:v>2825.6</c:v>
                </c:pt>
                <c:pt idx="2264">
                  <c:v>2825.6</c:v>
                </c:pt>
                <c:pt idx="2265">
                  <c:v>2825.6</c:v>
                </c:pt>
                <c:pt idx="2266">
                  <c:v>2825.6</c:v>
                </c:pt>
                <c:pt idx="2267">
                  <c:v>2825.6</c:v>
                </c:pt>
                <c:pt idx="2268">
                  <c:v>2825.6</c:v>
                </c:pt>
                <c:pt idx="2269">
                  <c:v>2825.6</c:v>
                </c:pt>
                <c:pt idx="2270">
                  <c:v>2825.6</c:v>
                </c:pt>
                <c:pt idx="2271">
                  <c:v>2825.6</c:v>
                </c:pt>
                <c:pt idx="2272">
                  <c:v>2825.6</c:v>
                </c:pt>
                <c:pt idx="2273">
                  <c:v>2825.6</c:v>
                </c:pt>
                <c:pt idx="2274">
                  <c:v>2825.6</c:v>
                </c:pt>
                <c:pt idx="2275">
                  <c:v>2825.6</c:v>
                </c:pt>
                <c:pt idx="2276">
                  <c:v>2825.6</c:v>
                </c:pt>
                <c:pt idx="2277">
                  <c:v>2825.6</c:v>
                </c:pt>
                <c:pt idx="2278">
                  <c:v>2825.6</c:v>
                </c:pt>
                <c:pt idx="2279">
                  <c:v>2825.6</c:v>
                </c:pt>
                <c:pt idx="2280">
                  <c:v>2825.6</c:v>
                </c:pt>
                <c:pt idx="2281">
                  <c:v>2825.6</c:v>
                </c:pt>
                <c:pt idx="2282">
                  <c:v>2825.6</c:v>
                </c:pt>
                <c:pt idx="2283">
                  <c:v>2825.6</c:v>
                </c:pt>
                <c:pt idx="2284">
                  <c:v>2825.6</c:v>
                </c:pt>
                <c:pt idx="2285">
                  <c:v>2825.6</c:v>
                </c:pt>
                <c:pt idx="2286">
                  <c:v>2825.6</c:v>
                </c:pt>
                <c:pt idx="2287">
                  <c:v>2825.6</c:v>
                </c:pt>
                <c:pt idx="2288">
                  <c:v>2825.6</c:v>
                </c:pt>
                <c:pt idx="2289">
                  <c:v>2825.6</c:v>
                </c:pt>
                <c:pt idx="2290">
                  <c:v>2825.6</c:v>
                </c:pt>
                <c:pt idx="2291">
                  <c:v>2825.6</c:v>
                </c:pt>
                <c:pt idx="2292">
                  <c:v>2825.6</c:v>
                </c:pt>
                <c:pt idx="2293">
                  <c:v>2825.6</c:v>
                </c:pt>
                <c:pt idx="2294">
                  <c:v>2825.6</c:v>
                </c:pt>
                <c:pt idx="2295">
                  <c:v>2825.6</c:v>
                </c:pt>
                <c:pt idx="2296">
                  <c:v>2825.6</c:v>
                </c:pt>
                <c:pt idx="2297">
                  <c:v>2825.6</c:v>
                </c:pt>
                <c:pt idx="2298">
                  <c:v>2825.6</c:v>
                </c:pt>
                <c:pt idx="2299">
                  <c:v>2825.6</c:v>
                </c:pt>
                <c:pt idx="2300">
                  <c:v>2825.6</c:v>
                </c:pt>
                <c:pt idx="2301">
                  <c:v>2825.6</c:v>
                </c:pt>
                <c:pt idx="2302">
                  <c:v>2825.6</c:v>
                </c:pt>
                <c:pt idx="2303">
                  <c:v>2825.6</c:v>
                </c:pt>
                <c:pt idx="2304">
                  <c:v>2825.6</c:v>
                </c:pt>
                <c:pt idx="2305">
                  <c:v>2825.6</c:v>
                </c:pt>
                <c:pt idx="2306">
                  <c:v>2825.6</c:v>
                </c:pt>
                <c:pt idx="2307">
                  <c:v>2825.6</c:v>
                </c:pt>
                <c:pt idx="2308">
                  <c:v>2825.6</c:v>
                </c:pt>
                <c:pt idx="2309">
                  <c:v>2825.6</c:v>
                </c:pt>
                <c:pt idx="2310">
                  <c:v>2825.6</c:v>
                </c:pt>
                <c:pt idx="2311">
                  <c:v>2825.6</c:v>
                </c:pt>
                <c:pt idx="2312">
                  <c:v>2825.6</c:v>
                </c:pt>
                <c:pt idx="2313">
                  <c:v>2825.6</c:v>
                </c:pt>
                <c:pt idx="2314">
                  <c:v>2825.6</c:v>
                </c:pt>
                <c:pt idx="2315">
                  <c:v>2825.6</c:v>
                </c:pt>
                <c:pt idx="2316">
                  <c:v>2825.6</c:v>
                </c:pt>
                <c:pt idx="2317">
                  <c:v>2825.6</c:v>
                </c:pt>
                <c:pt idx="2318">
                  <c:v>2825.6</c:v>
                </c:pt>
                <c:pt idx="2319">
                  <c:v>2825.6</c:v>
                </c:pt>
                <c:pt idx="2320">
                  <c:v>2825.6</c:v>
                </c:pt>
                <c:pt idx="2321">
                  <c:v>2825.6</c:v>
                </c:pt>
                <c:pt idx="2322">
                  <c:v>2825.6</c:v>
                </c:pt>
                <c:pt idx="2323">
                  <c:v>2825.6</c:v>
                </c:pt>
                <c:pt idx="2324">
                  <c:v>2825.6</c:v>
                </c:pt>
                <c:pt idx="2325">
                  <c:v>2825.6</c:v>
                </c:pt>
                <c:pt idx="2326">
                  <c:v>2825.6</c:v>
                </c:pt>
                <c:pt idx="2327">
                  <c:v>2825.6</c:v>
                </c:pt>
                <c:pt idx="2328">
                  <c:v>2825.6</c:v>
                </c:pt>
                <c:pt idx="2329">
                  <c:v>2825.6</c:v>
                </c:pt>
                <c:pt idx="2330">
                  <c:v>2825.6</c:v>
                </c:pt>
                <c:pt idx="2331">
                  <c:v>2825.6</c:v>
                </c:pt>
                <c:pt idx="2332">
                  <c:v>2825.6</c:v>
                </c:pt>
                <c:pt idx="2333">
                  <c:v>2825.6</c:v>
                </c:pt>
                <c:pt idx="2334">
                  <c:v>2825.6</c:v>
                </c:pt>
                <c:pt idx="2335">
                  <c:v>2825.6</c:v>
                </c:pt>
                <c:pt idx="2336">
                  <c:v>2825.6</c:v>
                </c:pt>
                <c:pt idx="2337">
                  <c:v>2825.6</c:v>
                </c:pt>
                <c:pt idx="2338">
                  <c:v>2825.6</c:v>
                </c:pt>
                <c:pt idx="2339">
                  <c:v>2825.6</c:v>
                </c:pt>
                <c:pt idx="2340">
                  <c:v>2825.6</c:v>
                </c:pt>
                <c:pt idx="2341">
                  <c:v>2825.6</c:v>
                </c:pt>
                <c:pt idx="2342">
                  <c:v>2825.6</c:v>
                </c:pt>
                <c:pt idx="2343">
                  <c:v>2825.6</c:v>
                </c:pt>
                <c:pt idx="2344">
                  <c:v>2825.6</c:v>
                </c:pt>
                <c:pt idx="2345">
                  <c:v>2825.6</c:v>
                </c:pt>
                <c:pt idx="2346">
                  <c:v>2825.6</c:v>
                </c:pt>
                <c:pt idx="2347">
                  <c:v>2825.6</c:v>
                </c:pt>
                <c:pt idx="2348">
                  <c:v>2825.6</c:v>
                </c:pt>
                <c:pt idx="2349">
                  <c:v>2825.6</c:v>
                </c:pt>
                <c:pt idx="2350">
                  <c:v>2825.6</c:v>
                </c:pt>
                <c:pt idx="2351">
                  <c:v>2825.6</c:v>
                </c:pt>
                <c:pt idx="2352">
                  <c:v>2825.6</c:v>
                </c:pt>
                <c:pt idx="2353">
                  <c:v>2825.6</c:v>
                </c:pt>
                <c:pt idx="2354">
                  <c:v>2825.6</c:v>
                </c:pt>
                <c:pt idx="2355">
                  <c:v>2825.6</c:v>
                </c:pt>
                <c:pt idx="2356">
                  <c:v>2825.6</c:v>
                </c:pt>
                <c:pt idx="2357">
                  <c:v>2825.6</c:v>
                </c:pt>
                <c:pt idx="2358">
                  <c:v>2825.6</c:v>
                </c:pt>
                <c:pt idx="2359">
                  <c:v>2825.6</c:v>
                </c:pt>
                <c:pt idx="2360">
                  <c:v>2825.6</c:v>
                </c:pt>
                <c:pt idx="2361">
                  <c:v>2825.6</c:v>
                </c:pt>
                <c:pt idx="2362">
                  <c:v>2825.6</c:v>
                </c:pt>
                <c:pt idx="2363">
                  <c:v>2825.6</c:v>
                </c:pt>
                <c:pt idx="2364">
                  <c:v>2825.6</c:v>
                </c:pt>
                <c:pt idx="2365">
                  <c:v>2825.6</c:v>
                </c:pt>
                <c:pt idx="2366">
                  <c:v>2825.6</c:v>
                </c:pt>
                <c:pt idx="2367">
                  <c:v>2825.6</c:v>
                </c:pt>
                <c:pt idx="2368">
                  <c:v>2825.6</c:v>
                </c:pt>
                <c:pt idx="2369">
                  <c:v>2825.6</c:v>
                </c:pt>
                <c:pt idx="2370">
                  <c:v>2825.6</c:v>
                </c:pt>
                <c:pt idx="2371">
                  <c:v>2825.6</c:v>
                </c:pt>
                <c:pt idx="2372">
                  <c:v>2825.6</c:v>
                </c:pt>
                <c:pt idx="2373">
                  <c:v>2825.6</c:v>
                </c:pt>
                <c:pt idx="2374">
                  <c:v>2825.6</c:v>
                </c:pt>
                <c:pt idx="2375">
                  <c:v>2825.6</c:v>
                </c:pt>
                <c:pt idx="2376">
                  <c:v>2825.6</c:v>
                </c:pt>
                <c:pt idx="2377">
                  <c:v>2825.6</c:v>
                </c:pt>
                <c:pt idx="2378">
                  <c:v>2825.6</c:v>
                </c:pt>
                <c:pt idx="2379">
                  <c:v>2825.6</c:v>
                </c:pt>
                <c:pt idx="2380">
                  <c:v>2825.6</c:v>
                </c:pt>
                <c:pt idx="2381">
                  <c:v>2825.6</c:v>
                </c:pt>
                <c:pt idx="2382">
                  <c:v>2825.6</c:v>
                </c:pt>
                <c:pt idx="2383">
                  <c:v>2825.6</c:v>
                </c:pt>
                <c:pt idx="2384">
                  <c:v>2825.6</c:v>
                </c:pt>
                <c:pt idx="2385">
                  <c:v>2825.6</c:v>
                </c:pt>
                <c:pt idx="2386">
                  <c:v>2825.6</c:v>
                </c:pt>
                <c:pt idx="2387">
                  <c:v>2825.6</c:v>
                </c:pt>
                <c:pt idx="2388">
                  <c:v>2825.6</c:v>
                </c:pt>
                <c:pt idx="2389">
                  <c:v>2825.6</c:v>
                </c:pt>
                <c:pt idx="2390">
                  <c:v>2825.6</c:v>
                </c:pt>
                <c:pt idx="2391">
                  <c:v>2825.6</c:v>
                </c:pt>
                <c:pt idx="2392">
                  <c:v>2825.6</c:v>
                </c:pt>
                <c:pt idx="2393">
                  <c:v>2825.6</c:v>
                </c:pt>
                <c:pt idx="2394">
                  <c:v>2825.6</c:v>
                </c:pt>
                <c:pt idx="2395">
                  <c:v>2825.6</c:v>
                </c:pt>
                <c:pt idx="2396">
                  <c:v>2825.6</c:v>
                </c:pt>
                <c:pt idx="2397">
                  <c:v>2825.6</c:v>
                </c:pt>
                <c:pt idx="2398">
                  <c:v>2825.6</c:v>
                </c:pt>
                <c:pt idx="2399">
                  <c:v>2825.6</c:v>
                </c:pt>
                <c:pt idx="2400">
                  <c:v>2825.6</c:v>
                </c:pt>
                <c:pt idx="2401">
                  <c:v>2825.6</c:v>
                </c:pt>
                <c:pt idx="2402">
                  <c:v>2825.6</c:v>
                </c:pt>
                <c:pt idx="2403">
                  <c:v>2825.6</c:v>
                </c:pt>
                <c:pt idx="2404">
                  <c:v>2825.6</c:v>
                </c:pt>
                <c:pt idx="2405">
                  <c:v>2825.6</c:v>
                </c:pt>
                <c:pt idx="2406">
                  <c:v>2825.6</c:v>
                </c:pt>
                <c:pt idx="2407">
                  <c:v>2825.6</c:v>
                </c:pt>
                <c:pt idx="2408">
                  <c:v>2825.6</c:v>
                </c:pt>
                <c:pt idx="2409">
                  <c:v>2825.6</c:v>
                </c:pt>
                <c:pt idx="2410">
                  <c:v>2825.6</c:v>
                </c:pt>
                <c:pt idx="2411">
                  <c:v>2825.6</c:v>
                </c:pt>
                <c:pt idx="2412">
                  <c:v>2825.6</c:v>
                </c:pt>
                <c:pt idx="2413">
                  <c:v>2825.6</c:v>
                </c:pt>
                <c:pt idx="2414">
                  <c:v>2825.6</c:v>
                </c:pt>
                <c:pt idx="2415">
                  <c:v>2825.6</c:v>
                </c:pt>
                <c:pt idx="2416">
                  <c:v>2825.6</c:v>
                </c:pt>
                <c:pt idx="2417">
                  <c:v>2825.6</c:v>
                </c:pt>
                <c:pt idx="2418">
                  <c:v>2825.6</c:v>
                </c:pt>
                <c:pt idx="2419">
                  <c:v>2825.6</c:v>
                </c:pt>
                <c:pt idx="2420">
                  <c:v>2825.6</c:v>
                </c:pt>
                <c:pt idx="2421">
                  <c:v>2825.6</c:v>
                </c:pt>
                <c:pt idx="2422">
                  <c:v>2825.6</c:v>
                </c:pt>
                <c:pt idx="2423">
                  <c:v>2825.6</c:v>
                </c:pt>
                <c:pt idx="2424">
                  <c:v>2825.6</c:v>
                </c:pt>
                <c:pt idx="2425">
                  <c:v>2825.6</c:v>
                </c:pt>
                <c:pt idx="2426">
                  <c:v>2825.6</c:v>
                </c:pt>
                <c:pt idx="2427">
                  <c:v>2825.6</c:v>
                </c:pt>
                <c:pt idx="2428">
                  <c:v>2825.6</c:v>
                </c:pt>
                <c:pt idx="2429">
                  <c:v>2825.6</c:v>
                </c:pt>
                <c:pt idx="2430">
                  <c:v>2825.6</c:v>
                </c:pt>
                <c:pt idx="2431">
                  <c:v>2825.6</c:v>
                </c:pt>
                <c:pt idx="2432">
                  <c:v>2825.6</c:v>
                </c:pt>
                <c:pt idx="2433">
                  <c:v>2825.6</c:v>
                </c:pt>
                <c:pt idx="2434">
                  <c:v>2825.6</c:v>
                </c:pt>
                <c:pt idx="2435">
                  <c:v>2825.6</c:v>
                </c:pt>
                <c:pt idx="2436">
                  <c:v>2825.6</c:v>
                </c:pt>
                <c:pt idx="2437">
                  <c:v>2825.6</c:v>
                </c:pt>
                <c:pt idx="2438">
                  <c:v>2825.6</c:v>
                </c:pt>
                <c:pt idx="2439">
                  <c:v>2825.6</c:v>
                </c:pt>
                <c:pt idx="2440">
                  <c:v>2825.6</c:v>
                </c:pt>
                <c:pt idx="2441">
                  <c:v>2825.6</c:v>
                </c:pt>
                <c:pt idx="2442">
                  <c:v>2825.6</c:v>
                </c:pt>
                <c:pt idx="2443">
                  <c:v>2825.6</c:v>
                </c:pt>
                <c:pt idx="2444">
                  <c:v>2825.6</c:v>
                </c:pt>
                <c:pt idx="2445">
                  <c:v>2825.6</c:v>
                </c:pt>
                <c:pt idx="2446">
                  <c:v>2825.4</c:v>
                </c:pt>
                <c:pt idx="2447">
                  <c:v>2825.4</c:v>
                </c:pt>
                <c:pt idx="2448">
                  <c:v>2825.4</c:v>
                </c:pt>
                <c:pt idx="2449">
                  <c:v>2825.4</c:v>
                </c:pt>
                <c:pt idx="2450">
                  <c:v>2825.4</c:v>
                </c:pt>
                <c:pt idx="2451">
                  <c:v>2825.4</c:v>
                </c:pt>
                <c:pt idx="2452">
                  <c:v>2825.4</c:v>
                </c:pt>
                <c:pt idx="2453">
                  <c:v>2825.4</c:v>
                </c:pt>
                <c:pt idx="2454">
                  <c:v>2825.4</c:v>
                </c:pt>
                <c:pt idx="2455">
                  <c:v>2825.4</c:v>
                </c:pt>
                <c:pt idx="2456">
                  <c:v>2825.4</c:v>
                </c:pt>
                <c:pt idx="2457">
                  <c:v>2825.4</c:v>
                </c:pt>
                <c:pt idx="2458">
                  <c:v>2825.4</c:v>
                </c:pt>
                <c:pt idx="2459">
                  <c:v>2825.4</c:v>
                </c:pt>
                <c:pt idx="2460">
                  <c:v>2825.4</c:v>
                </c:pt>
                <c:pt idx="2461">
                  <c:v>2825.4</c:v>
                </c:pt>
                <c:pt idx="2462">
                  <c:v>2825.4</c:v>
                </c:pt>
                <c:pt idx="2463">
                  <c:v>2825.4</c:v>
                </c:pt>
                <c:pt idx="2464">
                  <c:v>2825.4</c:v>
                </c:pt>
                <c:pt idx="2465">
                  <c:v>2825.4</c:v>
                </c:pt>
                <c:pt idx="2466">
                  <c:v>2825.4</c:v>
                </c:pt>
                <c:pt idx="2467">
                  <c:v>2825.4</c:v>
                </c:pt>
                <c:pt idx="2468">
                  <c:v>2825.4</c:v>
                </c:pt>
                <c:pt idx="2469">
                  <c:v>2825.4</c:v>
                </c:pt>
                <c:pt idx="2470">
                  <c:v>2825.4</c:v>
                </c:pt>
                <c:pt idx="2471">
                  <c:v>2825.4</c:v>
                </c:pt>
                <c:pt idx="2472">
                  <c:v>2825.4</c:v>
                </c:pt>
                <c:pt idx="2473">
                  <c:v>2825.4</c:v>
                </c:pt>
                <c:pt idx="2474">
                  <c:v>2825.4</c:v>
                </c:pt>
                <c:pt idx="2475">
                  <c:v>2825.4</c:v>
                </c:pt>
                <c:pt idx="2476">
                  <c:v>2825.4</c:v>
                </c:pt>
                <c:pt idx="2477">
                  <c:v>2825.4</c:v>
                </c:pt>
                <c:pt idx="2478">
                  <c:v>2825.4</c:v>
                </c:pt>
                <c:pt idx="2479">
                  <c:v>2825.4</c:v>
                </c:pt>
                <c:pt idx="2480">
                  <c:v>2825.4</c:v>
                </c:pt>
                <c:pt idx="2481">
                  <c:v>2825.4</c:v>
                </c:pt>
                <c:pt idx="2482">
                  <c:v>2825.4</c:v>
                </c:pt>
                <c:pt idx="2483">
                  <c:v>2825.4</c:v>
                </c:pt>
                <c:pt idx="2484">
                  <c:v>2825.4</c:v>
                </c:pt>
                <c:pt idx="2485">
                  <c:v>2825.4</c:v>
                </c:pt>
                <c:pt idx="2486">
                  <c:v>2825.4</c:v>
                </c:pt>
                <c:pt idx="2487">
                  <c:v>2825.4</c:v>
                </c:pt>
                <c:pt idx="2488">
                  <c:v>2825.4</c:v>
                </c:pt>
                <c:pt idx="2489">
                  <c:v>2825.4</c:v>
                </c:pt>
                <c:pt idx="2490">
                  <c:v>2825.4</c:v>
                </c:pt>
                <c:pt idx="2491">
                  <c:v>2825.4</c:v>
                </c:pt>
                <c:pt idx="2492">
                  <c:v>2825.4</c:v>
                </c:pt>
                <c:pt idx="2493">
                  <c:v>2825.4</c:v>
                </c:pt>
                <c:pt idx="2494">
                  <c:v>2825.4</c:v>
                </c:pt>
                <c:pt idx="2495">
                  <c:v>2825.4</c:v>
                </c:pt>
                <c:pt idx="2496">
                  <c:v>2825.4</c:v>
                </c:pt>
                <c:pt idx="2497">
                  <c:v>2825.4</c:v>
                </c:pt>
                <c:pt idx="2498">
                  <c:v>2825.4</c:v>
                </c:pt>
                <c:pt idx="2499">
                  <c:v>2825.4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0D-4DCB-88C7-8A352E699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881023"/>
        <c:axId val="1913829279"/>
      </c:scatterChart>
      <c:catAx>
        <c:axId val="192388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3829279"/>
        <c:crosses val="autoZero"/>
        <c:auto val="1"/>
        <c:lblAlgn val="ctr"/>
        <c:lblOffset val="1"/>
        <c:tickLblSkip val="250"/>
        <c:tickMarkSkip val="250"/>
        <c:noMultiLvlLbl val="0"/>
      </c:catAx>
      <c:valAx>
        <c:axId val="19138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2388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alpha val="6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Genetic</a:t>
            </a:r>
            <a:r>
              <a:rPr lang="en-US" baseline="0"/>
              <a:t> Algorithms (UX) for gr12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Best solution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'AG (order)'!$B$4:$B$2503</c:f>
              <c:numCache>
                <c:formatCode>General</c:formatCode>
                <c:ptCount val="2500"/>
                <c:pt idx="0">
                  <c:v>2551</c:v>
                </c:pt>
                <c:pt idx="1">
                  <c:v>2383</c:v>
                </c:pt>
                <c:pt idx="2">
                  <c:v>2085</c:v>
                </c:pt>
                <c:pt idx="3">
                  <c:v>2085</c:v>
                </c:pt>
                <c:pt idx="4">
                  <c:v>2048</c:v>
                </c:pt>
                <c:pt idx="5">
                  <c:v>2025</c:v>
                </c:pt>
                <c:pt idx="6">
                  <c:v>2025</c:v>
                </c:pt>
                <c:pt idx="7">
                  <c:v>2025</c:v>
                </c:pt>
                <c:pt idx="8">
                  <c:v>2025</c:v>
                </c:pt>
                <c:pt idx="9">
                  <c:v>2025</c:v>
                </c:pt>
                <c:pt idx="10">
                  <c:v>2025</c:v>
                </c:pt>
                <c:pt idx="11" formatCode="#,##0">
                  <c:v>1967.99999999999</c:v>
                </c:pt>
                <c:pt idx="12" formatCode="#,##0">
                  <c:v>1967.99999999999</c:v>
                </c:pt>
                <c:pt idx="13" formatCode="#,##0">
                  <c:v>1967.99999999999</c:v>
                </c:pt>
                <c:pt idx="14" formatCode="#,##0">
                  <c:v>1967.99999999999</c:v>
                </c:pt>
                <c:pt idx="15" formatCode="#,##0">
                  <c:v>1967.99999999999</c:v>
                </c:pt>
                <c:pt idx="16" formatCode="#,##0">
                  <c:v>1967.99999999999</c:v>
                </c:pt>
                <c:pt idx="17" formatCode="#,##0">
                  <c:v>1967.99999999999</c:v>
                </c:pt>
                <c:pt idx="18" formatCode="#,##0">
                  <c:v>1967.99999999999</c:v>
                </c:pt>
                <c:pt idx="19" formatCode="#,##0">
                  <c:v>1967.99999999999</c:v>
                </c:pt>
                <c:pt idx="20" formatCode="#,##0">
                  <c:v>1967.99999999999</c:v>
                </c:pt>
                <c:pt idx="21" formatCode="#,##0">
                  <c:v>1967.99999999999</c:v>
                </c:pt>
                <c:pt idx="22" formatCode="#,##0">
                  <c:v>1967.99999999999</c:v>
                </c:pt>
                <c:pt idx="23">
                  <c:v>1939</c:v>
                </c:pt>
                <c:pt idx="24">
                  <c:v>1939</c:v>
                </c:pt>
                <c:pt idx="25">
                  <c:v>1939</c:v>
                </c:pt>
                <c:pt idx="26">
                  <c:v>1939</c:v>
                </c:pt>
                <c:pt idx="27">
                  <c:v>1939</c:v>
                </c:pt>
                <c:pt idx="28">
                  <c:v>1892</c:v>
                </c:pt>
                <c:pt idx="29">
                  <c:v>1892</c:v>
                </c:pt>
                <c:pt idx="30">
                  <c:v>1892</c:v>
                </c:pt>
                <c:pt idx="31">
                  <c:v>1892</c:v>
                </c:pt>
                <c:pt idx="32">
                  <c:v>1892</c:v>
                </c:pt>
                <c:pt idx="33">
                  <c:v>1799</c:v>
                </c:pt>
                <c:pt idx="34">
                  <c:v>1799</c:v>
                </c:pt>
                <c:pt idx="35">
                  <c:v>1799</c:v>
                </c:pt>
                <c:pt idx="36">
                  <c:v>1799</c:v>
                </c:pt>
                <c:pt idx="37">
                  <c:v>1799</c:v>
                </c:pt>
                <c:pt idx="38">
                  <c:v>1799</c:v>
                </c:pt>
                <c:pt idx="39">
                  <c:v>1799</c:v>
                </c:pt>
                <c:pt idx="40">
                  <c:v>1799</c:v>
                </c:pt>
                <c:pt idx="41">
                  <c:v>1799</c:v>
                </c:pt>
                <c:pt idx="42">
                  <c:v>1799</c:v>
                </c:pt>
                <c:pt idx="43">
                  <c:v>1799</c:v>
                </c:pt>
                <c:pt idx="44">
                  <c:v>1799</c:v>
                </c:pt>
                <c:pt idx="45">
                  <c:v>1799</c:v>
                </c:pt>
                <c:pt idx="46">
                  <c:v>1799</c:v>
                </c:pt>
                <c:pt idx="47">
                  <c:v>1799</c:v>
                </c:pt>
                <c:pt idx="48">
                  <c:v>1799</c:v>
                </c:pt>
                <c:pt idx="49">
                  <c:v>1799</c:v>
                </c:pt>
                <c:pt idx="50">
                  <c:v>1799</c:v>
                </c:pt>
                <c:pt idx="51">
                  <c:v>1799</c:v>
                </c:pt>
                <c:pt idx="52">
                  <c:v>1799</c:v>
                </c:pt>
                <c:pt idx="53">
                  <c:v>1799</c:v>
                </c:pt>
                <c:pt idx="54">
                  <c:v>1799</c:v>
                </c:pt>
                <c:pt idx="55">
                  <c:v>1799</c:v>
                </c:pt>
                <c:pt idx="56">
                  <c:v>1799</c:v>
                </c:pt>
                <c:pt idx="57">
                  <c:v>1799</c:v>
                </c:pt>
                <c:pt idx="58">
                  <c:v>1799</c:v>
                </c:pt>
                <c:pt idx="59">
                  <c:v>1799</c:v>
                </c:pt>
                <c:pt idx="60">
                  <c:v>1799</c:v>
                </c:pt>
                <c:pt idx="61">
                  <c:v>1799</c:v>
                </c:pt>
                <c:pt idx="62">
                  <c:v>1799</c:v>
                </c:pt>
                <c:pt idx="63">
                  <c:v>1799</c:v>
                </c:pt>
                <c:pt idx="64">
                  <c:v>1799</c:v>
                </c:pt>
                <c:pt idx="65">
                  <c:v>1799</c:v>
                </c:pt>
                <c:pt idx="66">
                  <c:v>1799</c:v>
                </c:pt>
                <c:pt idx="67">
                  <c:v>1799</c:v>
                </c:pt>
                <c:pt idx="68">
                  <c:v>1799</c:v>
                </c:pt>
                <c:pt idx="69">
                  <c:v>1799</c:v>
                </c:pt>
                <c:pt idx="70">
                  <c:v>1799</c:v>
                </c:pt>
                <c:pt idx="71">
                  <c:v>1799</c:v>
                </c:pt>
                <c:pt idx="72">
                  <c:v>1799</c:v>
                </c:pt>
                <c:pt idx="73">
                  <c:v>1799</c:v>
                </c:pt>
                <c:pt idx="74">
                  <c:v>1799</c:v>
                </c:pt>
                <c:pt idx="75">
                  <c:v>1799</c:v>
                </c:pt>
                <c:pt idx="76">
                  <c:v>1799</c:v>
                </c:pt>
                <c:pt idx="77">
                  <c:v>1799</c:v>
                </c:pt>
                <c:pt idx="78">
                  <c:v>1799</c:v>
                </c:pt>
                <c:pt idx="79">
                  <c:v>1799</c:v>
                </c:pt>
                <c:pt idx="80">
                  <c:v>1799</c:v>
                </c:pt>
                <c:pt idx="81">
                  <c:v>1799</c:v>
                </c:pt>
                <c:pt idx="82">
                  <c:v>1799</c:v>
                </c:pt>
                <c:pt idx="83">
                  <c:v>1799</c:v>
                </c:pt>
                <c:pt idx="84">
                  <c:v>1799</c:v>
                </c:pt>
                <c:pt idx="85">
                  <c:v>1799</c:v>
                </c:pt>
                <c:pt idx="86">
                  <c:v>1799</c:v>
                </c:pt>
                <c:pt idx="87">
                  <c:v>1799</c:v>
                </c:pt>
                <c:pt idx="88">
                  <c:v>1799</c:v>
                </c:pt>
                <c:pt idx="89">
                  <c:v>1799</c:v>
                </c:pt>
                <c:pt idx="90">
                  <c:v>1799</c:v>
                </c:pt>
                <c:pt idx="91">
                  <c:v>1799</c:v>
                </c:pt>
                <c:pt idx="92">
                  <c:v>1799</c:v>
                </c:pt>
                <c:pt idx="93">
                  <c:v>1799</c:v>
                </c:pt>
                <c:pt idx="94">
                  <c:v>1799</c:v>
                </c:pt>
                <c:pt idx="95">
                  <c:v>1799</c:v>
                </c:pt>
                <c:pt idx="96">
                  <c:v>1799</c:v>
                </c:pt>
                <c:pt idx="97">
                  <c:v>1799</c:v>
                </c:pt>
                <c:pt idx="98">
                  <c:v>1799</c:v>
                </c:pt>
                <c:pt idx="99">
                  <c:v>1799</c:v>
                </c:pt>
                <c:pt idx="100">
                  <c:v>1799</c:v>
                </c:pt>
                <c:pt idx="101">
                  <c:v>1799</c:v>
                </c:pt>
                <c:pt idx="102">
                  <c:v>1799</c:v>
                </c:pt>
                <c:pt idx="103">
                  <c:v>1799</c:v>
                </c:pt>
                <c:pt idx="104">
                  <c:v>1799</c:v>
                </c:pt>
                <c:pt idx="105">
                  <c:v>1799</c:v>
                </c:pt>
                <c:pt idx="106">
                  <c:v>1799</c:v>
                </c:pt>
                <c:pt idx="107">
                  <c:v>1799</c:v>
                </c:pt>
                <c:pt idx="108">
                  <c:v>1799</c:v>
                </c:pt>
                <c:pt idx="109">
                  <c:v>1799</c:v>
                </c:pt>
                <c:pt idx="110">
                  <c:v>1799</c:v>
                </c:pt>
                <c:pt idx="111">
                  <c:v>1799</c:v>
                </c:pt>
                <c:pt idx="112">
                  <c:v>1799</c:v>
                </c:pt>
                <c:pt idx="113">
                  <c:v>1799</c:v>
                </c:pt>
                <c:pt idx="114">
                  <c:v>1799</c:v>
                </c:pt>
                <c:pt idx="115">
                  <c:v>1799</c:v>
                </c:pt>
                <c:pt idx="116">
                  <c:v>1799</c:v>
                </c:pt>
                <c:pt idx="117">
                  <c:v>1799</c:v>
                </c:pt>
                <c:pt idx="118">
                  <c:v>1799</c:v>
                </c:pt>
                <c:pt idx="119">
                  <c:v>1799</c:v>
                </c:pt>
                <c:pt idx="120">
                  <c:v>1799</c:v>
                </c:pt>
                <c:pt idx="121">
                  <c:v>1799</c:v>
                </c:pt>
                <c:pt idx="122">
                  <c:v>1799</c:v>
                </c:pt>
                <c:pt idx="123">
                  <c:v>1799</c:v>
                </c:pt>
                <c:pt idx="124">
                  <c:v>1799</c:v>
                </c:pt>
                <c:pt idx="125">
                  <c:v>1799</c:v>
                </c:pt>
                <c:pt idx="126">
                  <c:v>1799</c:v>
                </c:pt>
                <c:pt idx="127">
                  <c:v>1799</c:v>
                </c:pt>
                <c:pt idx="128">
                  <c:v>1799</c:v>
                </c:pt>
                <c:pt idx="129">
                  <c:v>1799</c:v>
                </c:pt>
                <c:pt idx="130">
                  <c:v>1799</c:v>
                </c:pt>
                <c:pt idx="131">
                  <c:v>1799</c:v>
                </c:pt>
                <c:pt idx="132">
                  <c:v>1799</c:v>
                </c:pt>
                <c:pt idx="133">
                  <c:v>1799</c:v>
                </c:pt>
                <c:pt idx="134">
                  <c:v>1799</c:v>
                </c:pt>
                <c:pt idx="135">
                  <c:v>1799</c:v>
                </c:pt>
                <c:pt idx="136">
                  <c:v>1799</c:v>
                </c:pt>
                <c:pt idx="137">
                  <c:v>1799</c:v>
                </c:pt>
                <c:pt idx="138">
                  <c:v>1799</c:v>
                </c:pt>
                <c:pt idx="139">
                  <c:v>1799</c:v>
                </c:pt>
                <c:pt idx="140">
                  <c:v>1799</c:v>
                </c:pt>
                <c:pt idx="141">
                  <c:v>1799</c:v>
                </c:pt>
                <c:pt idx="142">
                  <c:v>1799</c:v>
                </c:pt>
                <c:pt idx="143">
                  <c:v>1799</c:v>
                </c:pt>
                <c:pt idx="144">
                  <c:v>1799</c:v>
                </c:pt>
                <c:pt idx="145">
                  <c:v>1799</c:v>
                </c:pt>
                <c:pt idx="146">
                  <c:v>1799</c:v>
                </c:pt>
                <c:pt idx="147">
                  <c:v>1799</c:v>
                </c:pt>
                <c:pt idx="148">
                  <c:v>1799</c:v>
                </c:pt>
                <c:pt idx="149">
                  <c:v>1799</c:v>
                </c:pt>
                <c:pt idx="150">
                  <c:v>1799</c:v>
                </c:pt>
                <c:pt idx="151">
                  <c:v>1799</c:v>
                </c:pt>
                <c:pt idx="152">
                  <c:v>1799</c:v>
                </c:pt>
                <c:pt idx="153">
                  <c:v>1799</c:v>
                </c:pt>
                <c:pt idx="154">
                  <c:v>1799</c:v>
                </c:pt>
                <c:pt idx="155">
                  <c:v>1799</c:v>
                </c:pt>
                <c:pt idx="156">
                  <c:v>1799</c:v>
                </c:pt>
                <c:pt idx="157">
                  <c:v>1799</c:v>
                </c:pt>
                <c:pt idx="158">
                  <c:v>1799</c:v>
                </c:pt>
                <c:pt idx="159">
                  <c:v>1799</c:v>
                </c:pt>
                <c:pt idx="160">
                  <c:v>1799</c:v>
                </c:pt>
                <c:pt idx="161">
                  <c:v>1799</c:v>
                </c:pt>
                <c:pt idx="162">
                  <c:v>1799</c:v>
                </c:pt>
                <c:pt idx="163">
                  <c:v>1799</c:v>
                </c:pt>
                <c:pt idx="164">
                  <c:v>1799</c:v>
                </c:pt>
                <c:pt idx="165">
                  <c:v>1799</c:v>
                </c:pt>
                <c:pt idx="166">
                  <c:v>1799</c:v>
                </c:pt>
                <c:pt idx="167">
                  <c:v>1799</c:v>
                </c:pt>
                <c:pt idx="168">
                  <c:v>1799</c:v>
                </c:pt>
                <c:pt idx="169">
                  <c:v>1799</c:v>
                </c:pt>
                <c:pt idx="170">
                  <c:v>1799</c:v>
                </c:pt>
                <c:pt idx="171">
                  <c:v>1799</c:v>
                </c:pt>
                <c:pt idx="172">
                  <c:v>1799</c:v>
                </c:pt>
                <c:pt idx="173">
                  <c:v>1799</c:v>
                </c:pt>
                <c:pt idx="174">
                  <c:v>1799</c:v>
                </c:pt>
                <c:pt idx="175">
                  <c:v>1799</c:v>
                </c:pt>
                <c:pt idx="176">
                  <c:v>1799</c:v>
                </c:pt>
                <c:pt idx="177">
                  <c:v>1799</c:v>
                </c:pt>
                <c:pt idx="178">
                  <c:v>1799</c:v>
                </c:pt>
                <c:pt idx="179">
                  <c:v>1799</c:v>
                </c:pt>
                <c:pt idx="180">
                  <c:v>1799</c:v>
                </c:pt>
                <c:pt idx="181">
                  <c:v>1799</c:v>
                </c:pt>
                <c:pt idx="182">
                  <c:v>1799</c:v>
                </c:pt>
                <c:pt idx="183">
                  <c:v>1799</c:v>
                </c:pt>
                <c:pt idx="184">
                  <c:v>1799</c:v>
                </c:pt>
                <c:pt idx="185">
                  <c:v>1799</c:v>
                </c:pt>
                <c:pt idx="186">
                  <c:v>1799</c:v>
                </c:pt>
                <c:pt idx="187">
                  <c:v>1799</c:v>
                </c:pt>
                <c:pt idx="188">
                  <c:v>1799</c:v>
                </c:pt>
                <c:pt idx="189">
                  <c:v>1799</c:v>
                </c:pt>
                <c:pt idx="190">
                  <c:v>1799</c:v>
                </c:pt>
                <c:pt idx="191">
                  <c:v>1799</c:v>
                </c:pt>
                <c:pt idx="192">
                  <c:v>1799</c:v>
                </c:pt>
                <c:pt idx="193">
                  <c:v>1799</c:v>
                </c:pt>
                <c:pt idx="194">
                  <c:v>1799</c:v>
                </c:pt>
                <c:pt idx="195">
                  <c:v>1799</c:v>
                </c:pt>
                <c:pt idx="196">
                  <c:v>1799</c:v>
                </c:pt>
                <c:pt idx="197">
                  <c:v>1799</c:v>
                </c:pt>
                <c:pt idx="198">
                  <c:v>1799</c:v>
                </c:pt>
                <c:pt idx="199">
                  <c:v>1799</c:v>
                </c:pt>
                <c:pt idx="200">
                  <c:v>1799</c:v>
                </c:pt>
                <c:pt idx="201">
                  <c:v>1799</c:v>
                </c:pt>
                <c:pt idx="202">
                  <c:v>1799</c:v>
                </c:pt>
                <c:pt idx="203">
                  <c:v>1799</c:v>
                </c:pt>
                <c:pt idx="204">
                  <c:v>1799</c:v>
                </c:pt>
                <c:pt idx="205">
                  <c:v>1799</c:v>
                </c:pt>
                <c:pt idx="206">
                  <c:v>1799</c:v>
                </c:pt>
                <c:pt idx="207">
                  <c:v>1799</c:v>
                </c:pt>
                <c:pt idx="208">
                  <c:v>1799</c:v>
                </c:pt>
                <c:pt idx="209">
                  <c:v>1799</c:v>
                </c:pt>
                <c:pt idx="210">
                  <c:v>1799</c:v>
                </c:pt>
                <c:pt idx="211">
                  <c:v>1799</c:v>
                </c:pt>
                <c:pt idx="212">
                  <c:v>1799</c:v>
                </c:pt>
                <c:pt idx="213">
                  <c:v>1799</c:v>
                </c:pt>
                <c:pt idx="214">
                  <c:v>1799</c:v>
                </c:pt>
                <c:pt idx="215">
                  <c:v>1799</c:v>
                </c:pt>
                <c:pt idx="216">
                  <c:v>1799</c:v>
                </c:pt>
                <c:pt idx="217">
                  <c:v>1799</c:v>
                </c:pt>
                <c:pt idx="218">
                  <c:v>1799</c:v>
                </c:pt>
                <c:pt idx="219">
                  <c:v>1799</c:v>
                </c:pt>
                <c:pt idx="220">
                  <c:v>1799</c:v>
                </c:pt>
                <c:pt idx="221">
                  <c:v>1799</c:v>
                </c:pt>
                <c:pt idx="222">
                  <c:v>1799</c:v>
                </c:pt>
                <c:pt idx="223">
                  <c:v>1799</c:v>
                </c:pt>
                <c:pt idx="224">
                  <c:v>1799</c:v>
                </c:pt>
                <c:pt idx="225">
                  <c:v>1799</c:v>
                </c:pt>
                <c:pt idx="226">
                  <c:v>1799</c:v>
                </c:pt>
                <c:pt idx="227">
                  <c:v>1799</c:v>
                </c:pt>
                <c:pt idx="228">
                  <c:v>1799</c:v>
                </c:pt>
                <c:pt idx="229">
                  <c:v>1799</c:v>
                </c:pt>
                <c:pt idx="230">
                  <c:v>1799</c:v>
                </c:pt>
                <c:pt idx="231">
                  <c:v>1799</c:v>
                </c:pt>
                <c:pt idx="232">
                  <c:v>1799</c:v>
                </c:pt>
                <c:pt idx="233">
                  <c:v>1799</c:v>
                </c:pt>
                <c:pt idx="234">
                  <c:v>1799</c:v>
                </c:pt>
                <c:pt idx="235">
                  <c:v>1799</c:v>
                </c:pt>
                <c:pt idx="236">
                  <c:v>1799</c:v>
                </c:pt>
                <c:pt idx="237">
                  <c:v>1799</c:v>
                </c:pt>
                <c:pt idx="238">
                  <c:v>1799</c:v>
                </c:pt>
                <c:pt idx="239">
                  <c:v>1799</c:v>
                </c:pt>
                <c:pt idx="240">
                  <c:v>1799</c:v>
                </c:pt>
                <c:pt idx="241">
                  <c:v>1799</c:v>
                </c:pt>
                <c:pt idx="242">
                  <c:v>1799</c:v>
                </c:pt>
                <c:pt idx="243">
                  <c:v>1799</c:v>
                </c:pt>
                <c:pt idx="244">
                  <c:v>1799</c:v>
                </c:pt>
                <c:pt idx="245">
                  <c:v>1799</c:v>
                </c:pt>
                <c:pt idx="246">
                  <c:v>1799</c:v>
                </c:pt>
                <c:pt idx="247">
                  <c:v>1799</c:v>
                </c:pt>
                <c:pt idx="248">
                  <c:v>1799</c:v>
                </c:pt>
                <c:pt idx="249">
                  <c:v>1799</c:v>
                </c:pt>
                <c:pt idx="250">
                  <c:v>1799</c:v>
                </c:pt>
                <c:pt idx="251">
                  <c:v>1799</c:v>
                </c:pt>
                <c:pt idx="252">
                  <c:v>1799</c:v>
                </c:pt>
                <c:pt idx="253">
                  <c:v>1799</c:v>
                </c:pt>
                <c:pt idx="254">
                  <c:v>1799</c:v>
                </c:pt>
                <c:pt idx="255">
                  <c:v>1799</c:v>
                </c:pt>
                <c:pt idx="256">
                  <c:v>1799</c:v>
                </c:pt>
                <c:pt idx="257">
                  <c:v>1799</c:v>
                </c:pt>
                <c:pt idx="258">
                  <c:v>1799</c:v>
                </c:pt>
                <c:pt idx="259">
                  <c:v>1799</c:v>
                </c:pt>
                <c:pt idx="260">
                  <c:v>1799</c:v>
                </c:pt>
                <c:pt idx="261">
                  <c:v>1799</c:v>
                </c:pt>
                <c:pt idx="262">
                  <c:v>1799</c:v>
                </c:pt>
                <c:pt idx="263">
                  <c:v>1799</c:v>
                </c:pt>
                <c:pt idx="264">
                  <c:v>1799</c:v>
                </c:pt>
                <c:pt idx="265">
                  <c:v>1799</c:v>
                </c:pt>
                <c:pt idx="266">
                  <c:v>1799</c:v>
                </c:pt>
                <c:pt idx="267">
                  <c:v>1799</c:v>
                </c:pt>
                <c:pt idx="268">
                  <c:v>1799</c:v>
                </c:pt>
                <c:pt idx="269">
                  <c:v>1799</c:v>
                </c:pt>
                <c:pt idx="270">
                  <c:v>1799</c:v>
                </c:pt>
                <c:pt idx="271">
                  <c:v>1799</c:v>
                </c:pt>
                <c:pt idx="272">
                  <c:v>1799</c:v>
                </c:pt>
                <c:pt idx="273">
                  <c:v>1799</c:v>
                </c:pt>
                <c:pt idx="274">
                  <c:v>1799</c:v>
                </c:pt>
                <c:pt idx="275">
                  <c:v>1799</c:v>
                </c:pt>
                <c:pt idx="276">
                  <c:v>1799</c:v>
                </c:pt>
                <c:pt idx="277">
                  <c:v>1799</c:v>
                </c:pt>
                <c:pt idx="278">
                  <c:v>1799</c:v>
                </c:pt>
                <c:pt idx="279">
                  <c:v>1799</c:v>
                </c:pt>
                <c:pt idx="280">
                  <c:v>1799</c:v>
                </c:pt>
                <c:pt idx="281">
                  <c:v>1799</c:v>
                </c:pt>
                <c:pt idx="282">
                  <c:v>1799</c:v>
                </c:pt>
                <c:pt idx="283">
                  <c:v>1799</c:v>
                </c:pt>
                <c:pt idx="284">
                  <c:v>1799</c:v>
                </c:pt>
                <c:pt idx="285">
                  <c:v>1799</c:v>
                </c:pt>
                <c:pt idx="286">
                  <c:v>1799</c:v>
                </c:pt>
                <c:pt idx="287">
                  <c:v>1799</c:v>
                </c:pt>
                <c:pt idx="288">
                  <c:v>1799</c:v>
                </c:pt>
                <c:pt idx="289">
                  <c:v>1799</c:v>
                </c:pt>
                <c:pt idx="290">
                  <c:v>1799</c:v>
                </c:pt>
                <c:pt idx="291">
                  <c:v>1799</c:v>
                </c:pt>
                <c:pt idx="292">
                  <c:v>1799</c:v>
                </c:pt>
                <c:pt idx="293">
                  <c:v>1799</c:v>
                </c:pt>
                <c:pt idx="294">
                  <c:v>1799</c:v>
                </c:pt>
                <c:pt idx="295">
                  <c:v>1799</c:v>
                </c:pt>
                <c:pt idx="296">
                  <c:v>1799</c:v>
                </c:pt>
                <c:pt idx="297">
                  <c:v>1799</c:v>
                </c:pt>
                <c:pt idx="298">
                  <c:v>1799</c:v>
                </c:pt>
                <c:pt idx="299">
                  <c:v>1799</c:v>
                </c:pt>
                <c:pt idx="300">
                  <c:v>1799</c:v>
                </c:pt>
                <c:pt idx="301">
                  <c:v>1799</c:v>
                </c:pt>
                <c:pt idx="302">
                  <c:v>1799</c:v>
                </c:pt>
                <c:pt idx="303">
                  <c:v>1799</c:v>
                </c:pt>
                <c:pt idx="304">
                  <c:v>1799</c:v>
                </c:pt>
                <c:pt idx="305">
                  <c:v>1799</c:v>
                </c:pt>
                <c:pt idx="306">
                  <c:v>1799</c:v>
                </c:pt>
                <c:pt idx="307">
                  <c:v>1799</c:v>
                </c:pt>
                <c:pt idx="308">
                  <c:v>1799</c:v>
                </c:pt>
                <c:pt idx="309">
                  <c:v>1799</c:v>
                </c:pt>
                <c:pt idx="310">
                  <c:v>1799</c:v>
                </c:pt>
                <c:pt idx="311">
                  <c:v>1799</c:v>
                </c:pt>
                <c:pt idx="312">
                  <c:v>1799</c:v>
                </c:pt>
                <c:pt idx="313">
                  <c:v>1799</c:v>
                </c:pt>
                <c:pt idx="314">
                  <c:v>1799</c:v>
                </c:pt>
                <c:pt idx="315">
                  <c:v>1799</c:v>
                </c:pt>
                <c:pt idx="316">
                  <c:v>1799</c:v>
                </c:pt>
                <c:pt idx="317">
                  <c:v>1799</c:v>
                </c:pt>
                <c:pt idx="318">
                  <c:v>1799</c:v>
                </c:pt>
                <c:pt idx="319">
                  <c:v>1799</c:v>
                </c:pt>
                <c:pt idx="320">
                  <c:v>1799</c:v>
                </c:pt>
                <c:pt idx="321">
                  <c:v>1799</c:v>
                </c:pt>
                <c:pt idx="322">
                  <c:v>1799</c:v>
                </c:pt>
                <c:pt idx="323">
                  <c:v>1799</c:v>
                </c:pt>
                <c:pt idx="324">
                  <c:v>1799</c:v>
                </c:pt>
                <c:pt idx="325">
                  <c:v>1799</c:v>
                </c:pt>
                <c:pt idx="326">
                  <c:v>1799</c:v>
                </c:pt>
                <c:pt idx="327">
                  <c:v>1799</c:v>
                </c:pt>
                <c:pt idx="328">
                  <c:v>1799</c:v>
                </c:pt>
                <c:pt idx="329">
                  <c:v>1799</c:v>
                </c:pt>
                <c:pt idx="330">
                  <c:v>1799</c:v>
                </c:pt>
                <c:pt idx="331">
                  <c:v>1799</c:v>
                </c:pt>
                <c:pt idx="332">
                  <c:v>1799</c:v>
                </c:pt>
                <c:pt idx="333">
                  <c:v>1799</c:v>
                </c:pt>
                <c:pt idx="334">
                  <c:v>1799</c:v>
                </c:pt>
                <c:pt idx="335">
                  <c:v>1799</c:v>
                </c:pt>
                <c:pt idx="336">
                  <c:v>1799</c:v>
                </c:pt>
                <c:pt idx="337">
                  <c:v>1799</c:v>
                </c:pt>
                <c:pt idx="338">
                  <c:v>1799</c:v>
                </c:pt>
                <c:pt idx="339">
                  <c:v>1799</c:v>
                </c:pt>
                <c:pt idx="340">
                  <c:v>1799</c:v>
                </c:pt>
                <c:pt idx="341">
                  <c:v>1799</c:v>
                </c:pt>
                <c:pt idx="342">
                  <c:v>1799</c:v>
                </c:pt>
                <c:pt idx="343">
                  <c:v>1799</c:v>
                </c:pt>
                <c:pt idx="344">
                  <c:v>1799</c:v>
                </c:pt>
                <c:pt idx="345">
                  <c:v>1799</c:v>
                </c:pt>
                <c:pt idx="346">
                  <c:v>1799</c:v>
                </c:pt>
                <c:pt idx="347">
                  <c:v>1799</c:v>
                </c:pt>
                <c:pt idx="348">
                  <c:v>1799</c:v>
                </c:pt>
                <c:pt idx="349">
                  <c:v>1799</c:v>
                </c:pt>
                <c:pt idx="350">
                  <c:v>1799</c:v>
                </c:pt>
                <c:pt idx="351">
                  <c:v>1799</c:v>
                </c:pt>
                <c:pt idx="352">
                  <c:v>1799</c:v>
                </c:pt>
                <c:pt idx="353">
                  <c:v>1799</c:v>
                </c:pt>
                <c:pt idx="354">
                  <c:v>1799</c:v>
                </c:pt>
                <c:pt idx="355">
                  <c:v>1799</c:v>
                </c:pt>
                <c:pt idx="356">
                  <c:v>1799</c:v>
                </c:pt>
                <c:pt idx="357">
                  <c:v>1799</c:v>
                </c:pt>
                <c:pt idx="358">
                  <c:v>1799</c:v>
                </c:pt>
                <c:pt idx="359">
                  <c:v>1799</c:v>
                </c:pt>
                <c:pt idx="360">
                  <c:v>1799</c:v>
                </c:pt>
                <c:pt idx="361">
                  <c:v>1799</c:v>
                </c:pt>
                <c:pt idx="362">
                  <c:v>1799</c:v>
                </c:pt>
                <c:pt idx="363">
                  <c:v>1799</c:v>
                </c:pt>
                <c:pt idx="364">
                  <c:v>1799</c:v>
                </c:pt>
                <c:pt idx="365">
                  <c:v>1799</c:v>
                </c:pt>
                <c:pt idx="366">
                  <c:v>1799</c:v>
                </c:pt>
                <c:pt idx="367">
                  <c:v>1799</c:v>
                </c:pt>
                <c:pt idx="368">
                  <c:v>1799</c:v>
                </c:pt>
                <c:pt idx="369">
                  <c:v>1799</c:v>
                </c:pt>
                <c:pt idx="370">
                  <c:v>1799</c:v>
                </c:pt>
                <c:pt idx="371">
                  <c:v>1799</c:v>
                </c:pt>
                <c:pt idx="372">
                  <c:v>1799</c:v>
                </c:pt>
                <c:pt idx="373">
                  <c:v>1799</c:v>
                </c:pt>
                <c:pt idx="374">
                  <c:v>1799</c:v>
                </c:pt>
                <c:pt idx="375">
                  <c:v>1799</c:v>
                </c:pt>
                <c:pt idx="376">
                  <c:v>1799</c:v>
                </c:pt>
                <c:pt idx="377">
                  <c:v>1799</c:v>
                </c:pt>
                <c:pt idx="378">
                  <c:v>1799</c:v>
                </c:pt>
                <c:pt idx="379">
                  <c:v>1799</c:v>
                </c:pt>
                <c:pt idx="380">
                  <c:v>1799</c:v>
                </c:pt>
                <c:pt idx="381">
                  <c:v>1799</c:v>
                </c:pt>
                <c:pt idx="382">
                  <c:v>1799</c:v>
                </c:pt>
                <c:pt idx="383">
                  <c:v>1799</c:v>
                </c:pt>
                <c:pt idx="384">
                  <c:v>1799</c:v>
                </c:pt>
                <c:pt idx="385">
                  <c:v>1799</c:v>
                </c:pt>
                <c:pt idx="386">
                  <c:v>1799</c:v>
                </c:pt>
                <c:pt idx="387">
                  <c:v>1799</c:v>
                </c:pt>
                <c:pt idx="388">
                  <c:v>1799</c:v>
                </c:pt>
                <c:pt idx="389">
                  <c:v>1799</c:v>
                </c:pt>
                <c:pt idx="390">
                  <c:v>1799</c:v>
                </c:pt>
                <c:pt idx="391">
                  <c:v>1799</c:v>
                </c:pt>
                <c:pt idx="392">
                  <c:v>1799</c:v>
                </c:pt>
                <c:pt idx="393">
                  <c:v>1799</c:v>
                </c:pt>
                <c:pt idx="394">
                  <c:v>1799</c:v>
                </c:pt>
                <c:pt idx="395">
                  <c:v>1799</c:v>
                </c:pt>
                <c:pt idx="396">
                  <c:v>1799</c:v>
                </c:pt>
                <c:pt idx="397">
                  <c:v>1799</c:v>
                </c:pt>
                <c:pt idx="398">
                  <c:v>1799</c:v>
                </c:pt>
                <c:pt idx="399">
                  <c:v>1799</c:v>
                </c:pt>
                <c:pt idx="400">
                  <c:v>1799</c:v>
                </c:pt>
                <c:pt idx="401">
                  <c:v>1799</c:v>
                </c:pt>
                <c:pt idx="402">
                  <c:v>1799</c:v>
                </c:pt>
                <c:pt idx="403">
                  <c:v>1799</c:v>
                </c:pt>
                <c:pt idx="404">
                  <c:v>1799</c:v>
                </c:pt>
                <c:pt idx="405">
                  <c:v>1799</c:v>
                </c:pt>
                <c:pt idx="406">
                  <c:v>1799</c:v>
                </c:pt>
                <c:pt idx="407">
                  <c:v>1799</c:v>
                </c:pt>
                <c:pt idx="408">
                  <c:v>1799</c:v>
                </c:pt>
                <c:pt idx="409">
                  <c:v>1799</c:v>
                </c:pt>
                <c:pt idx="410">
                  <c:v>1799</c:v>
                </c:pt>
                <c:pt idx="411">
                  <c:v>1799</c:v>
                </c:pt>
                <c:pt idx="412">
                  <c:v>1799</c:v>
                </c:pt>
                <c:pt idx="413">
                  <c:v>1799</c:v>
                </c:pt>
                <c:pt idx="414">
                  <c:v>1799</c:v>
                </c:pt>
                <c:pt idx="415">
                  <c:v>1799</c:v>
                </c:pt>
                <c:pt idx="416">
                  <c:v>1799</c:v>
                </c:pt>
                <c:pt idx="417">
                  <c:v>1799</c:v>
                </c:pt>
                <c:pt idx="418">
                  <c:v>1799</c:v>
                </c:pt>
                <c:pt idx="419">
                  <c:v>1799</c:v>
                </c:pt>
                <c:pt idx="420">
                  <c:v>1799</c:v>
                </c:pt>
                <c:pt idx="421">
                  <c:v>1799</c:v>
                </c:pt>
                <c:pt idx="422">
                  <c:v>1799</c:v>
                </c:pt>
                <c:pt idx="423">
                  <c:v>1799</c:v>
                </c:pt>
                <c:pt idx="424">
                  <c:v>1799</c:v>
                </c:pt>
                <c:pt idx="425">
                  <c:v>1799</c:v>
                </c:pt>
                <c:pt idx="426">
                  <c:v>1799</c:v>
                </c:pt>
                <c:pt idx="427">
                  <c:v>1799</c:v>
                </c:pt>
                <c:pt idx="428">
                  <c:v>1799</c:v>
                </c:pt>
                <c:pt idx="429">
                  <c:v>1799</c:v>
                </c:pt>
                <c:pt idx="430">
                  <c:v>1799</c:v>
                </c:pt>
                <c:pt idx="431">
                  <c:v>1799</c:v>
                </c:pt>
                <c:pt idx="432">
                  <c:v>1799</c:v>
                </c:pt>
                <c:pt idx="433">
                  <c:v>1799</c:v>
                </c:pt>
                <c:pt idx="434">
                  <c:v>1799</c:v>
                </c:pt>
                <c:pt idx="435">
                  <c:v>1799</c:v>
                </c:pt>
                <c:pt idx="436">
                  <c:v>1799</c:v>
                </c:pt>
                <c:pt idx="437">
                  <c:v>1799</c:v>
                </c:pt>
                <c:pt idx="438">
                  <c:v>1799</c:v>
                </c:pt>
                <c:pt idx="439">
                  <c:v>1799</c:v>
                </c:pt>
                <c:pt idx="440">
                  <c:v>1799</c:v>
                </c:pt>
                <c:pt idx="441">
                  <c:v>1799</c:v>
                </c:pt>
                <c:pt idx="442">
                  <c:v>1799</c:v>
                </c:pt>
                <c:pt idx="443">
                  <c:v>1799</c:v>
                </c:pt>
                <c:pt idx="444">
                  <c:v>1799</c:v>
                </c:pt>
                <c:pt idx="445">
                  <c:v>1799</c:v>
                </c:pt>
                <c:pt idx="446">
                  <c:v>1799</c:v>
                </c:pt>
                <c:pt idx="447">
                  <c:v>1799</c:v>
                </c:pt>
                <c:pt idx="448">
                  <c:v>1799</c:v>
                </c:pt>
                <c:pt idx="449">
                  <c:v>1799</c:v>
                </c:pt>
                <c:pt idx="450">
                  <c:v>1799</c:v>
                </c:pt>
                <c:pt idx="451">
                  <c:v>1799</c:v>
                </c:pt>
                <c:pt idx="452">
                  <c:v>1799</c:v>
                </c:pt>
                <c:pt idx="453">
                  <c:v>1799</c:v>
                </c:pt>
                <c:pt idx="454">
                  <c:v>1799</c:v>
                </c:pt>
                <c:pt idx="455">
                  <c:v>1799</c:v>
                </c:pt>
                <c:pt idx="456">
                  <c:v>1799</c:v>
                </c:pt>
                <c:pt idx="457">
                  <c:v>1799</c:v>
                </c:pt>
                <c:pt idx="458">
                  <c:v>1799</c:v>
                </c:pt>
                <c:pt idx="459">
                  <c:v>1799</c:v>
                </c:pt>
                <c:pt idx="460">
                  <c:v>1799</c:v>
                </c:pt>
                <c:pt idx="461">
                  <c:v>1799</c:v>
                </c:pt>
                <c:pt idx="462">
                  <c:v>1799</c:v>
                </c:pt>
                <c:pt idx="463">
                  <c:v>1799</c:v>
                </c:pt>
                <c:pt idx="464">
                  <c:v>1799</c:v>
                </c:pt>
                <c:pt idx="465">
                  <c:v>1799</c:v>
                </c:pt>
                <c:pt idx="466">
                  <c:v>1799</c:v>
                </c:pt>
                <c:pt idx="467">
                  <c:v>1799</c:v>
                </c:pt>
                <c:pt idx="468">
                  <c:v>1799</c:v>
                </c:pt>
                <c:pt idx="469">
                  <c:v>1799</c:v>
                </c:pt>
                <c:pt idx="470">
                  <c:v>1799</c:v>
                </c:pt>
                <c:pt idx="471">
                  <c:v>1799</c:v>
                </c:pt>
                <c:pt idx="472">
                  <c:v>1799</c:v>
                </c:pt>
                <c:pt idx="473">
                  <c:v>1799</c:v>
                </c:pt>
                <c:pt idx="474">
                  <c:v>1799</c:v>
                </c:pt>
                <c:pt idx="475">
                  <c:v>1799</c:v>
                </c:pt>
                <c:pt idx="476">
                  <c:v>1799</c:v>
                </c:pt>
                <c:pt idx="477">
                  <c:v>1799</c:v>
                </c:pt>
                <c:pt idx="478">
                  <c:v>1799</c:v>
                </c:pt>
                <c:pt idx="479">
                  <c:v>1799</c:v>
                </c:pt>
                <c:pt idx="480">
                  <c:v>1799</c:v>
                </c:pt>
                <c:pt idx="481">
                  <c:v>1799</c:v>
                </c:pt>
                <c:pt idx="482">
                  <c:v>1799</c:v>
                </c:pt>
                <c:pt idx="483">
                  <c:v>1799</c:v>
                </c:pt>
                <c:pt idx="484">
                  <c:v>1799</c:v>
                </c:pt>
                <c:pt idx="485">
                  <c:v>1799</c:v>
                </c:pt>
                <c:pt idx="486">
                  <c:v>1799</c:v>
                </c:pt>
                <c:pt idx="487">
                  <c:v>1799</c:v>
                </c:pt>
                <c:pt idx="488">
                  <c:v>1799</c:v>
                </c:pt>
                <c:pt idx="489">
                  <c:v>1799</c:v>
                </c:pt>
                <c:pt idx="490">
                  <c:v>1799</c:v>
                </c:pt>
                <c:pt idx="491">
                  <c:v>1799</c:v>
                </c:pt>
                <c:pt idx="492">
                  <c:v>1799</c:v>
                </c:pt>
                <c:pt idx="493">
                  <c:v>1799</c:v>
                </c:pt>
                <c:pt idx="494">
                  <c:v>1799</c:v>
                </c:pt>
                <c:pt idx="495">
                  <c:v>1799</c:v>
                </c:pt>
                <c:pt idx="496">
                  <c:v>1799</c:v>
                </c:pt>
                <c:pt idx="497">
                  <c:v>1799</c:v>
                </c:pt>
                <c:pt idx="498">
                  <c:v>1799</c:v>
                </c:pt>
                <c:pt idx="499">
                  <c:v>1799</c:v>
                </c:pt>
                <c:pt idx="500">
                  <c:v>1799</c:v>
                </c:pt>
                <c:pt idx="501">
                  <c:v>1799</c:v>
                </c:pt>
                <c:pt idx="502">
                  <c:v>1799</c:v>
                </c:pt>
                <c:pt idx="503">
                  <c:v>1799</c:v>
                </c:pt>
                <c:pt idx="504">
                  <c:v>1799</c:v>
                </c:pt>
                <c:pt idx="505">
                  <c:v>1799</c:v>
                </c:pt>
                <c:pt idx="506">
                  <c:v>1799</c:v>
                </c:pt>
                <c:pt idx="507">
                  <c:v>1799</c:v>
                </c:pt>
                <c:pt idx="508">
                  <c:v>1799</c:v>
                </c:pt>
                <c:pt idx="509">
                  <c:v>1799</c:v>
                </c:pt>
                <c:pt idx="510">
                  <c:v>1799</c:v>
                </c:pt>
                <c:pt idx="511">
                  <c:v>1799</c:v>
                </c:pt>
                <c:pt idx="512">
                  <c:v>1799</c:v>
                </c:pt>
                <c:pt idx="513">
                  <c:v>1799</c:v>
                </c:pt>
                <c:pt idx="514">
                  <c:v>1799</c:v>
                </c:pt>
                <c:pt idx="515">
                  <c:v>1799</c:v>
                </c:pt>
                <c:pt idx="516">
                  <c:v>1799</c:v>
                </c:pt>
                <c:pt idx="517">
                  <c:v>1799</c:v>
                </c:pt>
                <c:pt idx="518">
                  <c:v>1799</c:v>
                </c:pt>
                <c:pt idx="519">
                  <c:v>1799</c:v>
                </c:pt>
                <c:pt idx="520">
                  <c:v>1799</c:v>
                </c:pt>
                <c:pt idx="521">
                  <c:v>1799</c:v>
                </c:pt>
                <c:pt idx="522">
                  <c:v>1799</c:v>
                </c:pt>
                <c:pt idx="523">
                  <c:v>1799</c:v>
                </c:pt>
                <c:pt idx="524">
                  <c:v>1799</c:v>
                </c:pt>
                <c:pt idx="525">
                  <c:v>1799</c:v>
                </c:pt>
                <c:pt idx="526">
                  <c:v>1799</c:v>
                </c:pt>
                <c:pt idx="527">
                  <c:v>1799</c:v>
                </c:pt>
                <c:pt idx="528">
                  <c:v>1799</c:v>
                </c:pt>
                <c:pt idx="529">
                  <c:v>1799</c:v>
                </c:pt>
                <c:pt idx="530">
                  <c:v>1799</c:v>
                </c:pt>
                <c:pt idx="531">
                  <c:v>1799</c:v>
                </c:pt>
                <c:pt idx="532">
                  <c:v>1799</c:v>
                </c:pt>
                <c:pt idx="533">
                  <c:v>1799</c:v>
                </c:pt>
                <c:pt idx="534">
                  <c:v>1799</c:v>
                </c:pt>
                <c:pt idx="535">
                  <c:v>1799</c:v>
                </c:pt>
                <c:pt idx="536">
                  <c:v>1799</c:v>
                </c:pt>
                <c:pt idx="537">
                  <c:v>1799</c:v>
                </c:pt>
                <c:pt idx="538">
                  <c:v>1799</c:v>
                </c:pt>
                <c:pt idx="539">
                  <c:v>1799</c:v>
                </c:pt>
                <c:pt idx="540">
                  <c:v>1799</c:v>
                </c:pt>
                <c:pt idx="541">
                  <c:v>1799</c:v>
                </c:pt>
                <c:pt idx="542">
                  <c:v>1799</c:v>
                </c:pt>
                <c:pt idx="543">
                  <c:v>1799</c:v>
                </c:pt>
                <c:pt idx="544">
                  <c:v>1799</c:v>
                </c:pt>
                <c:pt idx="545">
                  <c:v>1799</c:v>
                </c:pt>
                <c:pt idx="546">
                  <c:v>1799</c:v>
                </c:pt>
                <c:pt idx="547">
                  <c:v>1799</c:v>
                </c:pt>
                <c:pt idx="548">
                  <c:v>1799</c:v>
                </c:pt>
                <c:pt idx="549">
                  <c:v>1799</c:v>
                </c:pt>
                <c:pt idx="550">
                  <c:v>1799</c:v>
                </c:pt>
                <c:pt idx="551">
                  <c:v>1799</c:v>
                </c:pt>
                <c:pt idx="552">
                  <c:v>1799</c:v>
                </c:pt>
                <c:pt idx="553">
                  <c:v>1799</c:v>
                </c:pt>
                <c:pt idx="554">
                  <c:v>1799</c:v>
                </c:pt>
                <c:pt idx="555">
                  <c:v>1799</c:v>
                </c:pt>
                <c:pt idx="556">
                  <c:v>1799</c:v>
                </c:pt>
                <c:pt idx="557">
                  <c:v>1799</c:v>
                </c:pt>
                <c:pt idx="558">
                  <c:v>1799</c:v>
                </c:pt>
                <c:pt idx="559">
                  <c:v>1799</c:v>
                </c:pt>
                <c:pt idx="560">
                  <c:v>1799</c:v>
                </c:pt>
                <c:pt idx="561">
                  <c:v>1799</c:v>
                </c:pt>
                <c:pt idx="562">
                  <c:v>1799</c:v>
                </c:pt>
                <c:pt idx="563">
                  <c:v>1799</c:v>
                </c:pt>
                <c:pt idx="564">
                  <c:v>1799</c:v>
                </c:pt>
                <c:pt idx="565">
                  <c:v>1799</c:v>
                </c:pt>
                <c:pt idx="566">
                  <c:v>1799</c:v>
                </c:pt>
                <c:pt idx="567">
                  <c:v>1799</c:v>
                </c:pt>
                <c:pt idx="568">
                  <c:v>1799</c:v>
                </c:pt>
                <c:pt idx="569">
                  <c:v>1799</c:v>
                </c:pt>
                <c:pt idx="570">
                  <c:v>1799</c:v>
                </c:pt>
                <c:pt idx="571">
                  <c:v>1799</c:v>
                </c:pt>
                <c:pt idx="572">
                  <c:v>1799</c:v>
                </c:pt>
                <c:pt idx="573">
                  <c:v>1799</c:v>
                </c:pt>
                <c:pt idx="574">
                  <c:v>1799</c:v>
                </c:pt>
                <c:pt idx="575">
                  <c:v>1799</c:v>
                </c:pt>
                <c:pt idx="576">
                  <c:v>1799</c:v>
                </c:pt>
                <c:pt idx="577">
                  <c:v>1799</c:v>
                </c:pt>
                <c:pt idx="578">
                  <c:v>1799</c:v>
                </c:pt>
                <c:pt idx="579">
                  <c:v>1799</c:v>
                </c:pt>
                <c:pt idx="580">
                  <c:v>1799</c:v>
                </c:pt>
                <c:pt idx="581">
                  <c:v>1799</c:v>
                </c:pt>
                <c:pt idx="582">
                  <c:v>1799</c:v>
                </c:pt>
                <c:pt idx="583">
                  <c:v>1799</c:v>
                </c:pt>
                <c:pt idx="584">
                  <c:v>1799</c:v>
                </c:pt>
                <c:pt idx="585">
                  <c:v>1799</c:v>
                </c:pt>
                <c:pt idx="586">
                  <c:v>1799</c:v>
                </c:pt>
                <c:pt idx="587">
                  <c:v>1799</c:v>
                </c:pt>
                <c:pt idx="588">
                  <c:v>1799</c:v>
                </c:pt>
                <c:pt idx="589">
                  <c:v>1799</c:v>
                </c:pt>
                <c:pt idx="590">
                  <c:v>1799</c:v>
                </c:pt>
                <c:pt idx="591">
                  <c:v>1799</c:v>
                </c:pt>
                <c:pt idx="592">
                  <c:v>1799</c:v>
                </c:pt>
                <c:pt idx="593">
                  <c:v>1799</c:v>
                </c:pt>
                <c:pt idx="594">
                  <c:v>1799</c:v>
                </c:pt>
                <c:pt idx="595">
                  <c:v>1799</c:v>
                </c:pt>
                <c:pt idx="596">
                  <c:v>1799</c:v>
                </c:pt>
                <c:pt idx="597">
                  <c:v>1799</c:v>
                </c:pt>
                <c:pt idx="598">
                  <c:v>1799</c:v>
                </c:pt>
                <c:pt idx="599">
                  <c:v>1799</c:v>
                </c:pt>
                <c:pt idx="600">
                  <c:v>1799</c:v>
                </c:pt>
                <c:pt idx="601">
                  <c:v>1799</c:v>
                </c:pt>
                <c:pt idx="602">
                  <c:v>1799</c:v>
                </c:pt>
                <c:pt idx="603">
                  <c:v>1799</c:v>
                </c:pt>
                <c:pt idx="604">
                  <c:v>1799</c:v>
                </c:pt>
                <c:pt idx="605">
                  <c:v>1799</c:v>
                </c:pt>
                <c:pt idx="606">
                  <c:v>1799</c:v>
                </c:pt>
                <c:pt idx="607">
                  <c:v>1799</c:v>
                </c:pt>
                <c:pt idx="608">
                  <c:v>1799</c:v>
                </c:pt>
                <c:pt idx="609">
                  <c:v>1799</c:v>
                </c:pt>
                <c:pt idx="610">
                  <c:v>1799</c:v>
                </c:pt>
                <c:pt idx="611">
                  <c:v>1799</c:v>
                </c:pt>
                <c:pt idx="612">
                  <c:v>1799</c:v>
                </c:pt>
                <c:pt idx="613">
                  <c:v>1799</c:v>
                </c:pt>
                <c:pt idx="614">
                  <c:v>1799</c:v>
                </c:pt>
                <c:pt idx="615">
                  <c:v>1799</c:v>
                </c:pt>
                <c:pt idx="616">
                  <c:v>1799</c:v>
                </c:pt>
                <c:pt idx="617">
                  <c:v>1799</c:v>
                </c:pt>
                <c:pt idx="618">
                  <c:v>1799</c:v>
                </c:pt>
                <c:pt idx="619">
                  <c:v>1799</c:v>
                </c:pt>
                <c:pt idx="620">
                  <c:v>1799</c:v>
                </c:pt>
                <c:pt idx="621">
                  <c:v>1799</c:v>
                </c:pt>
                <c:pt idx="622">
                  <c:v>1799</c:v>
                </c:pt>
                <c:pt idx="623">
                  <c:v>1799</c:v>
                </c:pt>
                <c:pt idx="624">
                  <c:v>1799</c:v>
                </c:pt>
                <c:pt idx="625">
                  <c:v>1799</c:v>
                </c:pt>
                <c:pt idx="626">
                  <c:v>1799</c:v>
                </c:pt>
                <c:pt idx="627">
                  <c:v>1799</c:v>
                </c:pt>
                <c:pt idx="628">
                  <c:v>1799</c:v>
                </c:pt>
                <c:pt idx="629">
                  <c:v>1799</c:v>
                </c:pt>
                <c:pt idx="630">
                  <c:v>1799</c:v>
                </c:pt>
                <c:pt idx="631">
                  <c:v>1799</c:v>
                </c:pt>
                <c:pt idx="632">
                  <c:v>1799</c:v>
                </c:pt>
                <c:pt idx="633">
                  <c:v>1799</c:v>
                </c:pt>
                <c:pt idx="634">
                  <c:v>1799</c:v>
                </c:pt>
                <c:pt idx="635">
                  <c:v>1799</c:v>
                </c:pt>
                <c:pt idx="636">
                  <c:v>1799</c:v>
                </c:pt>
                <c:pt idx="637">
                  <c:v>1799</c:v>
                </c:pt>
                <c:pt idx="638">
                  <c:v>1799</c:v>
                </c:pt>
                <c:pt idx="639">
                  <c:v>1799</c:v>
                </c:pt>
                <c:pt idx="640">
                  <c:v>1799</c:v>
                </c:pt>
                <c:pt idx="641">
                  <c:v>1799</c:v>
                </c:pt>
                <c:pt idx="642">
                  <c:v>1799</c:v>
                </c:pt>
                <c:pt idx="643">
                  <c:v>1799</c:v>
                </c:pt>
                <c:pt idx="644">
                  <c:v>1799</c:v>
                </c:pt>
                <c:pt idx="645">
                  <c:v>1799</c:v>
                </c:pt>
                <c:pt idx="646">
                  <c:v>1799</c:v>
                </c:pt>
                <c:pt idx="647">
                  <c:v>1799</c:v>
                </c:pt>
                <c:pt idx="648">
                  <c:v>1799</c:v>
                </c:pt>
                <c:pt idx="649">
                  <c:v>1799</c:v>
                </c:pt>
                <c:pt idx="650">
                  <c:v>1799</c:v>
                </c:pt>
                <c:pt idx="651">
                  <c:v>1799</c:v>
                </c:pt>
                <c:pt idx="652">
                  <c:v>1799</c:v>
                </c:pt>
                <c:pt idx="653">
                  <c:v>1799</c:v>
                </c:pt>
                <c:pt idx="654">
                  <c:v>1799</c:v>
                </c:pt>
                <c:pt idx="655">
                  <c:v>1799</c:v>
                </c:pt>
                <c:pt idx="656">
                  <c:v>1799</c:v>
                </c:pt>
                <c:pt idx="657">
                  <c:v>1799</c:v>
                </c:pt>
                <c:pt idx="658">
                  <c:v>1799</c:v>
                </c:pt>
                <c:pt idx="659">
                  <c:v>1799</c:v>
                </c:pt>
                <c:pt idx="660">
                  <c:v>1799</c:v>
                </c:pt>
                <c:pt idx="661">
                  <c:v>1799</c:v>
                </c:pt>
                <c:pt idx="662">
                  <c:v>1799</c:v>
                </c:pt>
                <c:pt idx="663">
                  <c:v>1799</c:v>
                </c:pt>
                <c:pt idx="664">
                  <c:v>1799</c:v>
                </c:pt>
                <c:pt idx="665">
                  <c:v>1799</c:v>
                </c:pt>
                <c:pt idx="666">
                  <c:v>1799</c:v>
                </c:pt>
                <c:pt idx="667">
                  <c:v>1799</c:v>
                </c:pt>
                <c:pt idx="668">
                  <c:v>1799</c:v>
                </c:pt>
                <c:pt idx="669">
                  <c:v>1799</c:v>
                </c:pt>
                <c:pt idx="670">
                  <c:v>1799</c:v>
                </c:pt>
                <c:pt idx="671">
                  <c:v>1799</c:v>
                </c:pt>
                <c:pt idx="672">
                  <c:v>1799</c:v>
                </c:pt>
                <c:pt idx="673">
                  <c:v>1799</c:v>
                </c:pt>
                <c:pt idx="674">
                  <c:v>1799</c:v>
                </c:pt>
                <c:pt idx="675">
                  <c:v>1799</c:v>
                </c:pt>
                <c:pt idx="676">
                  <c:v>1799</c:v>
                </c:pt>
                <c:pt idx="677">
                  <c:v>1799</c:v>
                </c:pt>
                <c:pt idx="678">
                  <c:v>1799</c:v>
                </c:pt>
                <c:pt idx="679">
                  <c:v>1799</c:v>
                </c:pt>
                <c:pt idx="680">
                  <c:v>1799</c:v>
                </c:pt>
                <c:pt idx="681">
                  <c:v>1799</c:v>
                </c:pt>
                <c:pt idx="682">
                  <c:v>1799</c:v>
                </c:pt>
                <c:pt idx="683">
                  <c:v>1799</c:v>
                </c:pt>
                <c:pt idx="684">
                  <c:v>1799</c:v>
                </c:pt>
                <c:pt idx="685">
                  <c:v>1799</c:v>
                </c:pt>
                <c:pt idx="686">
                  <c:v>1799</c:v>
                </c:pt>
                <c:pt idx="687">
                  <c:v>1799</c:v>
                </c:pt>
                <c:pt idx="688">
                  <c:v>1799</c:v>
                </c:pt>
                <c:pt idx="689">
                  <c:v>1799</c:v>
                </c:pt>
                <c:pt idx="690">
                  <c:v>1799</c:v>
                </c:pt>
                <c:pt idx="691">
                  <c:v>1799</c:v>
                </c:pt>
                <c:pt idx="692">
                  <c:v>1799</c:v>
                </c:pt>
                <c:pt idx="693">
                  <c:v>1799</c:v>
                </c:pt>
                <c:pt idx="694">
                  <c:v>1799</c:v>
                </c:pt>
                <c:pt idx="695">
                  <c:v>1799</c:v>
                </c:pt>
                <c:pt idx="696">
                  <c:v>1799</c:v>
                </c:pt>
                <c:pt idx="697">
                  <c:v>1799</c:v>
                </c:pt>
                <c:pt idx="698">
                  <c:v>1799</c:v>
                </c:pt>
                <c:pt idx="699">
                  <c:v>1799</c:v>
                </c:pt>
                <c:pt idx="700">
                  <c:v>1799</c:v>
                </c:pt>
                <c:pt idx="701">
                  <c:v>1799</c:v>
                </c:pt>
                <c:pt idx="702">
                  <c:v>1799</c:v>
                </c:pt>
                <c:pt idx="703">
                  <c:v>1799</c:v>
                </c:pt>
                <c:pt idx="704">
                  <c:v>1799</c:v>
                </c:pt>
                <c:pt idx="705">
                  <c:v>1799</c:v>
                </c:pt>
                <c:pt idx="706">
                  <c:v>1799</c:v>
                </c:pt>
                <c:pt idx="707">
                  <c:v>1799</c:v>
                </c:pt>
                <c:pt idx="708">
                  <c:v>1799</c:v>
                </c:pt>
                <c:pt idx="709">
                  <c:v>1799</c:v>
                </c:pt>
                <c:pt idx="710">
                  <c:v>1799</c:v>
                </c:pt>
                <c:pt idx="711">
                  <c:v>1799</c:v>
                </c:pt>
                <c:pt idx="712">
                  <c:v>1799</c:v>
                </c:pt>
                <c:pt idx="713">
                  <c:v>1799</c:v>
                </c:pt>
                <c:pt idx="714">
                  <c:v>1799</c:v>
                </c:pt>
                <c:pt idx="715">
                  <c:v>1799</c:v>
                </c:pt>
                <c:pt idx="716">
                  <c:v>1799</c:v>
                </c:pt>
                <c:pt idx="717">
                  <c:v>1799</c:v>
                </c:pt>
                <c:pt idx="718">
                  <c:v>1799</c:v>
                </c:pt>
                <c:pt idx="719">
                  <c:v>1799</c:v>
                </c:pt>
                <c:pt idx="720">
                  <c:v>1799</c:v>
                </c:pt>
                <c:pt idx="721">
                  <c:v>1799</c:v>
                </c:pt>
                <c:pt idx="722">
                  <c:v>1799</c:v>
                </c:pt>
                <c:pt idx="723">
                  <c:v>1799</c:v>
                </c:pt>
                <c:pt idx="724">
                  <c:v>1799</c:v>
                </c:pt>
                <c:pt idx="725">
                  <c:v>1799</c:v>
                </c:pt>
                <c:pt idx="726">
                  <c:v>1799</c:v>
                </c:pt>
                <c:pt idx="727">
                  <c:v>1799</c:v>
                </c:pt>
                <c:pt idx="728">
                  <c:v>1799</c:v>
                </c:pt>
                <c:pt idx="729">
                  <c:v>1799</c:v>
                </c:pt>
                <c:pt idx="730">
                  <c:v>1799</c:v>
                </c:pt>
                <c:pt idx="731">
                  <c:v>1799</c:v>
                </c:pt>
                <c:pt idx="732">
                  <c:v>1799</c:v>
                </c:pt>
                <c:pt idx="733">
                  <c:v>1799</c:v>
                </c:pt>
                <c:pt idx="734">
                  <c:v>1799</c:v>
                </c:pt>
                <c:pt idx="735">
                  <c:v>1799</c:v>
                </c:pt>
                <c:pt idx="736">
                  <c:v>1799</c:v>
                </c:pt>
                <c:pt idx="737">
                  <c:v>1799</c:v>
                </c:pt>
                <c:pt idx="738">
                  <c:v>1799</c:v>
                </c:pt>
                <c:pt idx="739">
                  <c:v>1799</c:v>
                </c:pt>
                <c:pt idx="740">
                  <c:v>1799</c:v>
                </c:pt>
                <c:pt idx="741">
                  <c:v>1799</c:v>
                </c:pt>
                <c:pt idx="742">
                  <c:v>1799</c:v>
                </c:pt>
                <c:pt idx="743">
                  <c:v>1799</c:v>
                </c:pt>
                <c:pt idx="744">
                  <c:v>1799</c:v>
                </c:pt>
                <c:pt idx="745">
                  <c:v>1799</c:v>
                </c:pt>
                <c:pt idx="746">
                  <c:v>1799</c:v>
                </c:pt>
                <c:pt idx="747">
                  <c:v>1799</c:v>
                </c:pt>
                <c:pt idx="748">
                  <c:v>1799</c:v>
                </c:pt>
                <c:pt idx="749">
                  <c:v>1799</c:v>
                </c:pt>
                <c:pt idx="750">
                  <c:v>1799</c:v>
                </c:pt>
                <c:pt idx="751">
                  <c:v>1799</c:v>
                </c:pt>
                <c:pt idx="752">
                  <c:v>1799</c:v>
                </c:pt>
                <c:pt idx="753">
                  <c:v>1799</c:v>
                </c:pt>
                <c:pt idx="754">
                  <c:v>1799</c:v>
                </c:pt>
                <c:pt idx="755">
                  <c:v>1799</c:v>
                </c:pt>
                <c:pt idx="756">
                  <c:v>1799</c:v>
                </c:pt>
                <c:pt idx="757">
                  <c:v>1799</c:v>
                </c:pt>
                <c:pt idx="758">
                  <c:v>1799</c:v>
                </c:pt>
                <c:pt idx="759">
                  <c:v>1799</c:v>
                </c:pt>
                <c:pt idx="760">
                  <c:v>1799</c:v>
                </c:pt>
                <c:pt idx="761">
                  <c:v>1799</c:v>
                </c:pt>
                <c:pt idx="762">
                  <c:v>1799</c:v>
                </c:pt>
                <c:pt idx="763">
                  <c:v>1799</c:v>
                </c:pt>
                <c:pt idx="764">
                  <c:v>1799</c:v>
                </c:pt>
                <c:pt idx="765">
                  <c:v>1799</c:v>
                </c:pt>
                <c:pt idx="766">
                  <c:v>1799</c:v>
                </c:pt>
                <c:pt idx="767">
                  <c:v>1799</c:v>
                </c:pt>
                <c:pt idx="768">
                  <c:v>1799</c:v>
                </c:pt>
                <c:pt idx="769">
                  <c:v>1799</c:v>
                </c:pt>
                <c:pt idx="770">
                  <c:v>1799</c:v>
                </c:pt>
                <c:pt idx="771">
                  <c:v>1799</c:v>
                </c:pt>
                <c:pt idx="772">
                  <c:v>1799</c:v>
                </c:pt>
                <c:pt idx="773">
                  <c:v>1799</c:v>
                </c:pt>
                <c:pt idx="774">
                  <c:v>1799</c:v>
                </c:pt>
                <c:pt idx="775">
                  <c:v>1799</c:v>
                </c:pt>
                <c:pt idx="776">
                  <c:v>1799</c:v>
                </c:pt>
                <c:pt idx="777">
                  <c:v>1799</c:v>
                </c:pt>
                <c:pt idx="778">
                  <c:v>1799</c:v>
                </c:pt>
                <c:pt idx="779">
                  <c:v>1799</c:v>
                </c:pt>
                <c:pt idx="780">
                  <c:v>1799</c:v>
                </c:pt>
                <c:pt idx="781">
                  <c:v>1799</c:v>
                </c:pt>
                <c:pt idx="782">
                  <c:v>1799</c:v>
                </c:pt>
                <c:pt idx="783">
                  <c:v>1799</c:v>
                </c:pt>
                <c:pt idx="784">
                  <c:v>1799</c:v>
                </c:pt>
                <c:pt idx="785">
                  <c:v>1799</c:v>
                </c:pt>
                <c:pt idx="786">
                  <c:v>1799</c:v>
                </c:pt>
                <c:pt idx="787">
                  <c:v>1799</c:v>
                </c:pt>
                <c:pt idx="788">
                  <c:v>1799</c:v>
                </c:pt>
                <c:pt idx="789">
                  <c:v>1799</c:v>
                </c:pt>
                <c:pt idx="790">
                  <c:v>1799</c:v>
                </c:pt>
                <c:pt idx="791">
                  <c:v>1799</c:v>
                </c:pt>
                <c:pt idx="792">
                  <c:v>1799</c:v>
                </c:pt>
                <c:pt idx="793">
                  <c:v>1799</c:v>
                </c:pt>
                <c:pt idx="794">
                  <c:v>1799</c:v>
                </c:pt>
                <c:pt idx="795">
                  <c:v>1799</c:v>
                </c:pt>
                <c:pt idx="796">
                  <c:v>1799</c:v>
                </c:pt>
                <c:pt idx="797">
                  <c:v>1799</c:v>
                </c:pt>
                <c:pt idx="798">
                  <c:v>1799</c:v>
                </c:pt>
                <c:pt idx="799">
                  <c:v>1799</c:v>
                </c:pt>
                <c:pt idx="800">
                  <c:v>1799</c:v>
                </c:pt>
                <c:pt idx="801">
                  <c:v>1799</c:v>
                </c:pt>
                <c:pt idx="802">
                  <c:v>1799</c:v>
                </c:pt>
                <c:pt idx="803">
                  <c:v>1799</c:v>
                </c:pt>
                <c:pt idx="804">
                  <c:v>1799</c:v>
                </c:pt>
                <c:pt idx="805">
                  <c:v>1799</c:v>
                </c:pt>
                <c:pt idx="806">
                  <c:v>1799</c:v>
                </c:pt>
                <c:pt idx="807">
                  <c:v>1799</c:v>
                </c:pt>
                <c:pt idx="808">
                  <c:v>1799</c:v>
                </c:pt>
                <c:pt idx="809">
                  <c:v>1799</c:v>
                </c:pt>
                <c:pt idx="810">
                  <c:v>1799</c:v>
                </c:pt>
                <c:pt idx="811">
                  <c:v>1799</c:v>
                </c:pt>
                <c:pt idx="812">
                  <c:v>1799</c:v>
                </c:pt>
                <c:pt idx="813">
                  <c:v>1799</c:v>
                </c:pt>
                <c:pt idx="814">
                  <c:v>1799</c:v>
                </c:pt>
                <c:pt idx="815">
                  <c:v>1799</c:v>
                </c:pt>
                <c:pt idx="816">
                  <c:v>1799</c:v>
                </c:pt>
                <c:pt idx="817">
                  <c:v>1799</c:v>
                </c:pt>
                <c:pt idx="818">
                  <c:v>1799</c:v>
                </c:pt>
                <c:pt idx="819">
                  <c:v>1799</c:v>
                </c:pt>
                <c:pt idx="820">
                  <c:v>1799</c:v>
                </c:pt>
                <c:pt idx="821">
                  <c:v>1799</c:v>
                </c:pt>
                <c:pt idx="822">
                  <c:v>1799</c:v>
                </c:pt>
                <c:pt idx="823">
                  <c:v>1799</c:v>
                </c:pt>
                <c:pt idx="824">
                  <c:v>1799</c:v>
                </c:pt>
                <c:pt idx="825">
                  <c:v>1799</c:v>
                </c:pt>
                <c:pt idx="826">
                  <c:v>1799</c:v>
                </c:pt>
                <c:pt idx="827">
                  <c:v>1799</c:v>
                </c:pt>
                <c:pt idx="828">
                  <c:v>1799</c:v>
                </c:pt>
                <c:pt idx="829">
                  <c:v>1799</c:v>
                </c:pt>
                <c:pt idx="830">
                  <c:v>1799</c:v>
                </c:pt>
                <c:pt idx="831">
                  <c:v>1799</c:v>
                </c:pt>
                <c:pt idx="832">
                  <c:v>1799</c:v>
                </c:pt>
                <c:pt idx="833">
                  <c:v>1799</c:v>
                </c:pt>
                <c:pt idx="834">
                  <c:v>1799</c:v>
                </c:pt>
                <c:pt idx="835">
                  <c:v>1799</c:v>
                </c:pt>
                <c:pt idx="836">
                  <c:v>1799</c:v>
                </c:pt>
                <c:pt idx="837">
                  <c:v>1799</c:v>
                </c:pt>
                <c:pt idx="838">
                  <c:v>1799</c:v>
                </c:pt>
                <c:pt idx="839">
                  <c:v>1799</c:v>
                </c:pt>
                <c:pt idx="840">
                  <c:v>1799</c:v>
                </c:pt>
                <c:pt idx="841">
                  <c:v>1799</c:v>
                </c:pt>
                <c:pt idx="842">
                  <c:v>1799</c:v>
                </c:pt>
                <c:pt idx="843">
                  <c:v>1799</c:v>
                </c:pt>
                <c:pt idx="844">
                  <c:v>1799</c:v>
                </c:pt>
                <c:pt idx="845">
                  <c:v>1799</c:v>
                </c:pt>
                <c:pt idx="846">
                  <c:v>1799</c:v>
                </c:pt>
                <c:pt idx="847">
                  <c:v>1799</c:v>
                </c:pt>
                <c:pt idx="848">
                  <c:v>1799</c:v>
                </c:pt>
                <c:pt idx="849">
                  <c:v>1799</c:v>
                </c:pt>
                <c:pt idx="850">
                  <c:v>1799</c:v>
                </c:pt>
                <c:pt idx="851">
                  <c:v>1799</c:v>
                </c:pt>
                <c:pt idx="852">
                  <c:v>1799</c:v>
                </c:pt>
                <c:pt idx="853">
                  <c:v>1799</c:v>
                </c:pt>
                <c:pt idx="854">
                  <c:v>1799</c:v>
                </c:pt>
                <c:pt idx="855">
                  <c:v>1799</c:v>
                </c:pt>
                <c:pt idx="856">
                  <c:v>1799</c:v>
                </c:pt>
                <c:pt idx="857">
                  <c:v>1799</c:v>
                </c:pt>
                <c:pt idx="858">
                  <c:v>1799</c:v>
                </c:pt>
                <c:pt idx="859">
                  <c:v>1799</c:v>
                </c:pt>
                <c:pt idx="860">
                  <c:v>1799</c:v>
                </c:pt>
                <c:pt idx="861">
                  <c:v>1799</c:v>
                </c:pt>
                <c:pt idx="862">
                  <c:v>1799</c:v>
                </c:pt>
                <c:pt idx="863">
                  <c:v>1799</c:v>
                </c:pt>
                <c:pt idx="864">
                  <c:v>1799</c:v>
                </c:pt>
                <c:pt idx="865">
                  <c:v>1799</c:v>
                </c:pt>
                <c:pt idx="866">
                  <c:v>1799</c:v>
                </c:pt>
                <c:pt idx="867">
                  <c:v>1799</c:v>
                </c:pt>
                <c:pt idx="868">
                  <c:v>1799</c:v>
                </c:pt>
                <c:pt idx="869">
                  <c:v>1799</c:v>
                </c:pt>
                <c:pt idx="870">
                  <c:v>1799</c:v>
                </c:pt>
                <c:pt idx="871">
                  <c:v>1799</c:v>
                </c:pt>
                <c:pt idx="872">
                  <c:v>1799</c:v>
                </c:pt>
                <c:pt idx="873">
                  <c:v>1799</c:v>
                </c:pt>
                <c:pt idx="874">
                  <c:v>1799</c:v>
                </c:pt>
                <c:pt idx="875">
                  <c:v>1799</c:v>
                </c:pt>
                <c:pt idx="876">
                  <c:v>1799</c:v>
                </c:pt>
                <c:pt idx="877">
                  <c:v>1799</c:v>
                </c:pt>
                <c:pt idx="878">
                  <c:v>1799</c:v>
                </c:pt>
                <c:pt idx="879">
                  <c:v>1799</c:v>
                </c:pt>
                <c:pt idx="880">
                  <c:v>1799</c:v>
                </c:pt>
                <c:pt idx="881">
                  <c:v>1799</c:v>
                </c:pt>
                <c:pt idx="882">
                  <c:v>1799</c:v>
                </c:pt>
                <c:pt idx="883">
                  <c:v>1799</c:v>
                </c:pt>
                <c:pt idx="884">
                  <c:v>1799</c:v>
                </c:pt>
                <c:pt idx="885">
                  <c:v>1799</c:v>
                </c:pt>
                <c:pt idx="886">
                  <c:v>1799</c:v>
                </c:pt>
                <c:pt idx="887">
                  <c:v>1799</c:v>
                </c:pt>
                <c:pt idx="888">
                  <c:v>1799</c:v>
                </c:pt>
                <c:pt idx="889">
                  <c:v>1799</c:v>
                </c:pt>
                <c:pt idx="890">
                  <c:v>1799</c:v>
                </c:pt>
                <c:pt idx="891">
                  <c:v>1799</c:v>
                </c:pt>
                <c:pt idx="892">
                  <c:v>1799</c:v>
                </c:pt>
                <c:pt idx="893">
                  <c:v>1799</c:v>
                </c:pt>
                <c:pt idx="894">
                  <c:v>1799</c:v>
                </c:pt>
                <c:pt idx="895">
                  <c:v>1799</c:v>
                </c:pt>
                <c:pt idx="896">
                  <c:v>1799</c:v>
                </c:pt>
                <c:pt idx="897">
                  <c:v>1799</c:v>
                </c:pt>
                <c:pt idx="898">
                  <c:v>1799</c:v>
                </c:pt>
                <c:pt idx="899">
                  <c:v>1799</c:v>
                </c:pt>
                <c:pt idx="900">
                  <c:v>1799</c:v>
                </c:pt>
                <c:pt idx="901">
                  <c:v>1799</c:v>
                </c:pt>
                <c:pt idx="902">
                  <c:v>1799</c:v>
                </c:pt>
                <c:pt idx="903">
                  <c:v>1799</c:v>
                </c:pt>
                <c:pt idx="904">
                  <c:v>1799</c:v>
                </c:pt>
                <c:pt idx="905">
                  <c:v>1799</c:v>
                </c:pt>
                <c:pt idx="906">
                  <c:v>1799</c:v>
                </c:pt>
                <c:pt idx="907">
                  <c:v>1799</c:v>
                </c:pt>
                <c:pt idx="908">
                  <c:v>1799</c:v>
                </c:pt>
                <c:pt idx="909">
                  <c:v>1799</c:v>
                </c:pt>
                <c:pt idx="910">
                  <c:v>1799</c:v>
                </c:pt>
                <c:pt idx="911">
                  <c:v>1799</c:v>
                </c:pt>
                <c:pt idx="912">
                  <c:v>1799</c:v>
                </c:pt>
                <c:pt idx="913">
                  <c:v>1799</c:v>
                </c:pt>
                <c:pt idx="914">
                  <c:v>1799</c:v>
                </c:pt>
                <c:pt idx="915">
                  <c:v>1799</c:v>
                </c:pt>
                <c:pt idx="916">
                  <c:v>1799</c:v>
                </c:pt>
                <c:pt idx="917">
                  <c:v>1799</c:v>
                </c:pt>
                <c:pt idx="918">
                  <c:v>1799</c:v>
                </c:pt>
                <c:pt idx="919">
                  <c:v>1799</c:v>
                </c:pt>
                <c:pt idx="920">
                  <c:v>1799</c:v>
                </c:pt>
                <c:pt idx="921">
                  <c:v>1799</c:v>
                </c:pt>
                <c:pt idx="922">
                  <c:v>1799</c:v>
                </c:pt>
                <c:pt idx="923">
                  <c:v>1799</c:v>
                </c:pt>
                <c:pt idx="924">
                  <c:v>1799</c:v>
                </c:pt>
                <c:pt idx="925">
                  <c:v>1799</c:v>
                </c:pt>
                <c:pt idx="926">
                  <c:v>1799</c:v>
                </c:pt>
                <c:pt idx="927">
                  <c:v>1799</c:v>
                </c:pt>
                <c:pt idx="928">
                  <c:v>1799</c:v>
                </c:pt>
                <c:pt idx="929">
                  <c:v>1799</c:v>
                </c:pt>
                <c:pt idx="930">
                  <c:v>1799</c:v>
                </c:pt>
                <c:pt idx="931">
                  <c:v>1799</c:v>
                </c:pt>
                <c:pt idx="932">
                  <c:v>1799</c:v>
                </c:pt>
                <c:pt idx="933">
                  <c:v>1799</c:v>
                </c:pt>
                <c:pt idx="934">
                  <c:v>1799</c:v>
                </c:pt>
                <c:pt idx="935">
                  <c:v>1799</c:v>
                </c:pt>
                <c:pt idx="936">
                  <c:v>1799</c:v>
                </c:pt>
                <c:pt idx="937">
                  <c:v>1799</c:v>
                </c:pt>
                <c:pt idx="938">
                  <c:v>1799</c:v>
                </c:pt>
                <c:pt idx="939">
                  <c:v>1799</c:v>
                </c:pt>
                <c:pt idx="940">
                  <c:v>1799</c:v>
                </c:pt>
                <c:pt idx="941">
                  <c:v>1799</c:v>
                </c:pt>
                <c:pt idx="942">
                  <c:v>1799</c:v>
                </c:pt>
                <c:pt idx="943">
                  <c:v>1799</c:v>
                </c:pt>
                <c:pt idx="944">
                  <c:v>1799</c:v>
                </c:pt>
                <c:pt idx="945">
                  <c:v>1799</c:v>
                </c:pt>
                <c:pt idx="946">
                  <c:v>1799</c:v>
                </c:pt>
                <c:pt idx="947">
                  <c:v>1799</c:v>
                </c:pt>
                <c:pt idx="948">
                  <c:v>1799</c:v>
                </c:pt>
                <c:pt idx="949">
                  <c:v>1799</c:v>
                </c:pt>
                <c:pt idx="950">
                  <c:v>1799</c:v>
                </c:pt>
                <c:pt idx="951">
                  <c:v>1799</c:v>
                </c:pt>
                <c:pt idx="952">
                  <c:v>1799</c:v>
                </c:pt>
                <c:pt idx="953">
                  <c:v>1799</c:v>
                </c:pt>
                <c:pt idx="954">
                  <c:v>1799</c:v>
                </c:pt>
                <c:pt idx="955">
                  <c:v>1799</c:v>
                </c:pt>
                <c:pt idx="956">
                  <c:v>1799</c:v>
                </c:pt>
                <c:pt idx="957">
                  <c:v>1799</c:v>
                </c:pt>
                <c:pt idx="958">
                  <c:v>1799</c:v>
                </c:pt>
                <c:pt idx="959">
                  <c:v>1799</c:v>
                </c:pt>
                <c:pt idx="960">
                  <c:v>1799</c:v>
                </c:pt>
                <c:pt idx="961">
                  <c:v>1799</c:v>
                </c:pt>
                <c:pt idx="962">
                  <c:v>1799</c:v>
                </c:pt>
                <c:pt idx="963">
                  <c:v>1799</c:v>
                </c:pt>
                <c:pt idx="964">
                  <c:v>1799</c:v>
                </c:pt>
                <c:pt idx="965">
                  <c:v>1799</c:v>
                </c:pt>
                <c:pt idx="966">
                  <c:v>1799</c:v>
                </c:pt>
                <c:pt idx="967">
                  <c:v>1799</c:v>
                </c:pt>
                <c:pt idx="968">
                  <c:v>1799</c:v>
                </c:pt>
                <c:pt idx="969">
                  <c:v>1799</c:v>
                </c:pt>
                <c:pt idx="970">
                  <c:v>1799</c:v>
                </c:pt>
                <c:pt idx="971">
                  <c:v>1799</c:v>
                </c:pt>
                <c:pt idx="972">
                  <c:v>1799</c:v>
                </c:pt>
                <c:pt idx="973">
                  <c:v>1799</c:v>
                </c:pt>
                <c:pt idx="974">
                  <c:v>1799</c:v>
                </c:pt>
                <c:pt idx="975">
                  <c:v>1799</c:v>
                </c:pt>
                <c:pt idx="976">
                  <c:v>1799</c:v>
                </c:pt>
                <c:pt idx="977">
                  <c:v>1799</c:v>
                </c:pt>
                <c:pt idx="978">
                  <c:v>1799</c:v>
                </c:pt>
                <c:pt idx="979">
                  <c:v>1799</c:v>
                </c:pt>
                <c:pt idx="980">
                  <c:v>1799</c:v>
                </c:pt>
                <c:pt idx="981">
                  <c:v>1799</c:v>
                </c:pt>
                <c:pt idx="982">
                  <c:v>1799</c:v>
                </c:pt>
                <c:pt idx="983">
                  <c:v>1799</c:v>
                </c:pt>
                <c:pt idx="984">
                  <c:v>1799</c:v>
                </c:pt>
                <c:pt idx="985">
                  <c:v>1799</c:v>
                </c:pt>
                <c:pt idx="986">
                  <c:v>1799</c:v>
                </c:pt>
                <c:pt idx="987">
                  <c:v>1799</c:v>
                </c:pt>
                <c:pt idx="988">
                  <c:v>1799</c:v>
                </c:pt>
                <c:pt idx="989">
                  <c:v>1799</c:v>
                </c:pt>
                <c:pt idx="990">
                  <c:v>1799</c:v>
                </c:pt>
                <c:pt idx="991">
                  <c:v>1799</c:v>
                </c:pt>
                <c:pt idx="992">
                  <c:v>1799</c:v>
                </c:pt>
                <c:pt idx="993">
                  <c:v>1799</c:v>
                </c:pt>
                <c:pt idx="994">
                  <c:v>1799</c:v>
                </c:pt>
                <c:pt idx="995">
                  <c:v>1799</c:v>
                </c:pt>
                <c:pt idx="996">
                  <c:v>1799</c:v>
                </c:pt>
                <c:pt idx="997">
                  <c:v>1799</c:v>
                </c:pt>
                <c:pt idx="998">
                  <c:v>1799</c:v>
                </c:pt>
                <c:pt idx="999">
                  <c:v>1799</c:v>
                </c:pt>
                <c:pt idx="1000">
                  <c:v>1799</c:v>
                </c:pt>
                <c:pt idx="1001">
                  <c:v>1799</c:v>
                </c:pt>
                <c:pt idx="1002">
                  <c:v>1799</c:v>
                </c:pt>
                <c:pt idx="1003">
                  <c:v>1799</c:v>
                </c:pt>
                <c:pt idx="1004">
                  <c:v>1799</c:v>
                </c:pt>
                <c:pt idx="1005">
                  <c:v>1799</c:v>
                </c:pt>
                <c:pt idx="1006">
                  <c:v>1799</c:v>
                </c:pt>
                <c:pt idx="1007">
                  <c:v>1799</c:v>
                </c:pt>
                <c:pt idx="1008">
                  <c:v>1799</c:v>
                </c:pt>
                <c:pt idx="1009">
                  <c:v>1799</c:v>
                </c:pt>
                <c:pt idx="1010">
                  <c:v>1799</c:v>
                </c:pt>
                <c:pt idx="1011">
                  <c:v>1799</c:v>
                </c:pt>
                <c:pt idx="1012">
                  <c:v>1799</c:v>
                </c:pt>
                <c:pt idx="1013">
                  <c:v>1799</c:v>
                </c:pt>
                <c:pt idx="1014">
                  <c:v>1799</c:v>
                </c:pt>
                <c:pt idx="1015">
                  <c:v>1799</c:v>
                </c:pt>
                <c:pt idx="1016">
                  <c:v>1799</c:v>
                </c:pt>
                <c:pt idx="1017">
                  <c:v>1799</c:v>
                </c:pt>
                <c:pt idx="1018">
                  <c:v>1799</c:v>
                </c:pt>
                <c:pt idx="1019">
                  <c:v>1799</c:v>
                </c:pt>
                <c:pt idx="1020">
                  <c:v>1799</c:v>
                </c:pt>
                <c:pt idx="1021">
                  <c:v>1799</c:v>
                </c:pt>
                <c:pt idx="1022">
                  <c:v>1799</c:v>
                </c:pt>
                <c:pt idx="1023">
                  <c:v>1799</c:v>
                </c:pt>
                <c:pt idx="1024">
                  <c:v>1799</c:v>
                </c:pt>
                <c:pt idx="1025">
                  <c:v>1799</c:v>
                </c:pt>
                <c:pt idx="1026">
                  <c:v>1799</c:v>
                </c:pt>
                <c:pt idx="1027">
                  <c:v>1799</c:v>
                </c:pt>
                <c:pt idx="1028">
                  <c:v>1799</c:v>
                </c:pt>
                <c:pt idx="1029">
                  <c:v>1799</c:v>
                </c:pt>
                <c:pt idx="1030">
                  <c:v>1799</c:v>
                </c:pt>
                <c:pt idx="1031">
                  <c:v>1799</c:v>
                </c:pt>
                <c:pt idx="1032">
                  <c:v>1799</c:v>
                </c:pt>
                <c:pt idx="1033">
                  <c:v>1799</c:v>
                </c:pt>
                <c:pt idx="1034">
                  <c:v>1799</c:v>
                </c:pt>
                <c:pt idx="1035">
                  <c:v>1799</c:v>
                </c:pt>
                <c:pt idx="1036">
                  <c:v>1799</c:v>
                </c:pt>
                <c:pt idx="1037">
                  <c:v>1799</c:v>
                </c:pt>
                <c:pt idx="1038">
                  <c:v>1799</c:v>
                </c:pt>
                <c:pt idx="1039">
                  <c:v>1799</c:v>
                </c:pt>
                <c:pt idx="1040">
                  <c:v>1799</c:v>
                </c:pt>
                <c:pt idx="1041">
                  <c:v>1799</c:v>
                </c:pt>
                <c:pt idx="1042">
                  <c:v>1799</c:v>
                </c:pt>
                <c:pt idx="1043">
                  <c:v>1799</c:v>
                </c:pt>
                <c:pt idx="1044">
                  <c:v>1799</c:v>
                </c:pt>
                <c:pt idx="1045">
                  <c:v>1799</c:v>
                </c:pt>
                <c:pt idx="1046">
                  <c:v>1799</c:v>
                </c:pt>
                <c:pt idx="1047">
                  <c:v>1799</c:v>
                </c:pt>
                <c:pt idx="1048">
                  <c:v>1799</c:v>
                </c:pt>
                <c:pt idx="1049">
                  <c:v>1799</c:v>
                </c:pt>
                <c:pt idx="1050">
                  <c:v>1799</c:v>
                </c:pt>
                <c:pt idx="1051">
                  <c:v>1799</c:v>
                </c:pt>
                <c:pt idx="1052">
                  <c:v>1799</c:v>
                </c:pt>
                <c:pt idx="1053">
                  <c:v>1799</c:v>
                </c:pt>
                <c:pt idx="1054">
                  <c:v>1799</c:v>
                </c:pt>
                <c:pt idx="1055">
                  <c:v>1799</c:v>
                </c:pt>
                <c:pt idx="1056">
                  <c:v>1799</c:v>
                </c:pt>
                <c:pt idx="1057">
                  <c:v>1799</c:v>
                </c:pt>
                <c:pt idx="1058">
                  <c:v>1799</c:v>
                </c:pt>
                <c:pt idx="1059">
                  <c:v>1799</c:v>
                </c:pt>
                <c:pt idx="1060">
                  <c:v>1799</c:v>
                </c:pt>
                <c:pt idx="1061">
                  <c:v>1799</c:v>
                </c:pt>
                <c:pt idx="1062">
                  <c:v>1799</c:v>
                </c:pt>
                <c:pt idx="1063">
                  <c:v>1799</c:v>
                </c:pt>
                <c:pt idx="1064">
                  <c:v>1799</c:v>
                </c:pt>
                <c:pt idx="1065">
                  <c:v>1799</c:v>
                </c:pt>
                <c:pt idx="1066">
                  <c:v>1799</c:v>
                </c:pt>
                <c:pt idx="1067">
                  <c:v>1799</c:v>
                </c:pt>
                <c:pt idx="1068">
                  <c:v>1799</c:v>
                </c:pt>
                <c:pt idx="1069">
                  <c:v>1799</c:v>
                </c:pt>
                <c:pt idx="1070">
                  <c:v>1799</c:v>
                </c:pt>
                <c:pt idx="1071">
                  <c:v>1799</c:v>
                </c:pt>
                <c:pt idx="1072">
                  <c:v>1799</c:v>
                </c:pt>
                <c:pt idx="1073">
                  <c:v>1799</c:v>
                </c:pt>
                <c:pt idx="1074">
                  <c:v>1799</c:v>
                </c:pt>
                <c:pt idx="1075">
                  <c:v>1799</c:v>
                </c:pt>
                <c:pt idx="1076">
                  <c:v>1799</c:v>
                </c:pt>
                <c:pt idx="1077">
                  <c:v>1799</c:v>
                </c:pt>
                <c:pt idx="1078">
                  <c:v>1799</c:v>
                </c:pt>
                <c:pt idx="1079">
                  <c:v>1799</c:v>
                </c:pt>
                <c:pt idx="1080">
                  <c:v>1799</c:v>
                </c:pt>
                <c:pt idx="1081">
                  <c:v>1799</c:v>
                </c:pt>
                <c:pt idx="1082">
                  <c:v>1799</c:v>
                </c:pt>
                <c:pt idx="1083">
                  <c:v>1799</c:v>
                </c:pt>
                <c:pt idx="1084">
                  <c:v>1799</c:v>
                </c:pt>
                <c:pt idx="1085">
                  <c:v>1799</c:v>
                </c:pt>
                <c:pt idx="1086">
                  <c:v>1799</c:v>
                </c:pt>
                <c:pt idx="1087">
                  <c:v>1799</c:v>
                </c:pt>
                <c:pt idx="1088">
                  <c:v>1799</c:v>
                </c:pt>
                <c:pt idx="1089">
                  <c:v>1799</c:v>
                </c:pt>
                <c:pt idx="1090">
                  <c:v>1799</c:v>
                </c:pt>
                <c:pt idx="1091">
                  <c:v>1799</c:v>
                </c:pt>
                <c:pt idx="1092">
                  <c:v>1799</c:v>
                </c:pt>
                <c:pt idx="1093">
                  <c:v>1799</c:v>
                </c:pt>
                <c:pt idx="1094">
                  <c:v>1799</c:v>
                </c:pt>
                <c:pt idx="1095">
                  <c:v>1799</c:v>
                </c:pt>
                <c:pt idx="1096">
                  <c:v>1799</c:v>
                </c:pt>
                <c:pt idx="1097">
                  <c:v>1799</c:v>
                </c:pt>
                <c:pt idx="1098">
                  <c:v>1799</c:v>
                </c:pt>
                <c:pt idx="1099">
                  <c:v>1799</c:v>
                </c:pt>
                <c:pt idx="1100">
                  <c:v>1799</c:v>
                </c:pt>
                <c:pt idx="1101">
                  <c:v>1799</c:v>
                </c:pt>
                <c:pt idx="1102">
                  <c:v>1799</c:v>
                </c:pt>
                <c:pt idx="1103">
                  <c:v>1799</c:v>
                </c:pt>
                <c:pt idx="1104">
                  <c:v>1799</c:v>
                </c:pt>
                <c:pt idx="1105">
                  <c:v>1799</c:v>
                </c:pt>
                <c:pt idx="1106">
                  <c:v>1799</c:v>
                </c:pt>
                <c:pt idx="1107">
                  <c:v>1799</c:v>
                </c:pt>
                <c:pt idx="1108">
                  <c:v>1799</c:v>
                </c:pt>
                <c:pt idx="1109">
                  <c:v>1799</c:v>
                </c:pt>
                <c:pt idx="1110">
                  <c:v>1799</c:v>
                </c:pt>
                <c:pt idx="1111">
                  <c:v>1799</c:v>
                </c:pt>
                <c:pt idx="1112">
                  <c:v>1799</c:v>
                </c:pt>
                <c:pt idx="1113">
                  <c:v>1799</c:v>
                </c:pt>
                <c:pt idx="1114">
                  <c:v>1799</c:v>
                </c:pt>
                <c:pt idx="1115">
                  <c:v>1799</c:v>
                </c:pt>
                <c:pt idx="1116">
                  <c:v>1799</c:v>
                </c:pt>
                <c:pt idx="1117">
                  <c:v>1799</c:v>
                </c:pt>
                <c:pt idx="1118">
                  <c:v>1799</c:v>
                </c:pt>
                <c:pt idx="1119">
                  <c:v>1799</c:v>
                </c:pt>
                <c:pt idx="1120">
                  <c:v>1799</c:v>
                </c:pt>
                <c:pt idx="1121">
                  <c:v>1799</c:v>
                </c:pt>
                <c:pt idx="1122">
                  <c:v>1799</c:v>
                </c:pt>
                <c:pt idx="1123">
                  <c:v>1799</c:v>
                </c:pt>
                <c:pt idx="1124">
                  <c:v>1799</c:v>
                </c:pt>
                <c:pt idx="1125">
                  <c:v>1799</c:v>
                </c:pt>
                <c:pt idx="1126">
                  <c:v>1799</c:v>
                </c:pt>
                <c:pt idx="1127">
                  <c:v>1799</c:v>
                </c:pt>
                <c:pt idx="1128">
                  <c:v>1799</c:v>
                </c:pt>
                <c:pt idx="1129">
                  <c:v>1799</c:v>
                </c:pt>
                <c:pt idx="1130">
                  <c:v>1799</c:v>
                </c:pt>
                <c:pt idx="1131">
                  <c:v>1799</c:v>
                </c:pt>
                <c:pt idx="1132">
                  <c:v>1799</c:v>
                </c:pt>
                <c:pt idx="1133">
                  <c:v>1799</c:v>
                </c:pt>
                <c:pt idx="1134">
                  <c:v>1799</c:v>
                </c:pt>
                <c:pt idx="1135">
                  <c:v>1799</c:v>
                </c:pt>
                <c:pt idx="1136">
                  <c:v>1799</c:v>
                </c:pt>
                <c:pt idx="1137">
                  <c:v>1799</c:v>
                </c:pt>
                <c:pt idx="1138">
                  <c:v>1799</c:v>
                </c:pt>
                <c:pt idx="1139">
                  <c:v>1799</c:v>
                </c:pt>
                <c:pt idx="1140">
                  <c:v>1799</c:v>
                </c:pt>
                <c:pt idx="1141">
                  <c:v>1799</c:v>
                </c:pt>
                <c:pt idx="1142">
                  <c:v>1799</c:v>
                </c:pt>
                <c:pt idx="1143">
                  <c:v>1799</c:v>
                </c:pt>
                <c:pt idx="1144">
                  <c:v>1799</c:v>
                </c:pt>
                <c:pt idx="1145">
                  <c:v>1799</c:v>
                </c:pt>
                <c:pt idx="1146">
                  <c:v>1799</c:v>
                </c:pt>
                <c:pt idx="1147">
                  <c:v>1799</c:v>
                </c:pt>
                <c:pt idx="1148">
                  <c:v>1799</c:v>
                </c:pt>
                <c:pt idx="1149">
                  <c:v>1799</c:v>
                </c:pt>
                <c:pt idx="1150">
                  <c:v>1799</c:v>
                </c:pt>
                <c:pt idx="1151">
                  <c:v>1799</c:v>
                </c:pt>
                <c:pt idx="1152">
                  <c:v>1799</c:v>
                </c:pt>
                <c:pt idx="1153">
                  <c:v>1799</c:v>
                </c:pt>
                <c:pt idx="1154">
                  <c:v>1799</c:v>
                </c:pt>
                <c:pt idx="1155">
                  <c:v>1799</c:v>
                </c:pt>
                <c:pt idx="1156">
                  <c:v>1799</c:v>
                </c:pt>
                <c:pt idx="1157">
                  <c:v>1799</c:v>
                </c:pt>
                <c:pt idx="1158">
                  <c:v>1799</c:v>
                </c:pt>
                <c:pt idx="1159">
                  <c:v>1799</c:v>
                </c:pt>
                <c:pt idx="1160">
                  <c:v>1799</c:v>
                </c:pt>
                <c:pt idx="1161">
                  <c:v>1799</c:v>
                </c:pt>
                <c:pt idx="1162">
                  <c:v>1799</c:v>
                </c:pt>
                <c:pt idx="1163">
                  <c:v>1799</c:v>
                </c:pt>
                <c:pt idx="1164">
                  <c:v>1799</c:v>
                </c:pt>
                <c:pt idx="1165">
                  <c:v>1799</c:v>
                </c:pt>
                <c:pt idx="1166">
                  <c:v>1799</c:v>
                </c:pt>
                <c:pt idx="1167">
                  <c:v>1799</c:v>
                </c:pt>
                <c:pt idx="1168">
                  <c:v>1799</c:v>
                </c:pt>
                <c:pt idx="1169">
                  <c:v>1799</c:v>
                </c:pt>
                <c:pt idx="1170">
                  <c:v>1799</c:v>
                </c:pt>
                <c:pt idx="1171">
                  <c:v>1799</c:v>
                </c:pt>
                <c:pt idx="1172">
                  <c:v>1799</c:v>
                </c:pt>
                <c:pt idx="1173">
                  <c:v>1799</c:v>
                </c:pt>
                <c:pt idx="1174">
                  <c:v>1799</c:v>
                </c:pt>
                <c:pt idx="1175">
                  <c:v>1799</c:v>
                </c:pt>
                <c:pt idx="1176">
                  <c:v>1799</c:v>
                </c:pt>
                <c:pt idx="1177">
                  <c:v>1799</c:v>
                </c:pt>
                <c:pt idx="1178">
                  <c:v>1799</c:v>
                </c:pt>
                <c:pt idx="1179">
                  <c:v>1799</c:v>
                </c:pt>
                <c:pt idx="1180">
                  <c:v>1799</c:v>
                </c:pt>
                <c:pt idx="1181">
                  <c:v>1799</c:v>
                </c:pt>
                <c:pt idx="1182">
                  <c:v>1799</c:v>
                </c:pt>
                <c:pt idx="1183">
                  <c:v>1799</c:v>
                </c:pt>
                <c:pt idx="1184">
                  <c:v>1799</c:v>
                </c:pt>
                <c:pt idx="1185">
                  <c:v>1799</c:v>
                </c:pt>
                <c:pt idx="1186">
                  <c:v>1799</c:v>
                </c:pt>
                <c:pt idx="1187">
                  <c:v>1799</c:v>
                </c:pt>
                <c:pt idx="1188">
                  <c:v>1799</c:v>
                </c:pt>
                <c:pt idx="1189">
                  <c:v>1799</c:v>
                </c:pt>
                <c:pt idx="1190">
                  <c:v>1799</c:v>
                </c:pt>
                <c:pt idx="1191">
                  <c:v>1799</c:v>
                </c:pt>
                <c:pt idx="1192">
                  <c:v>1799</c:v>
                </c:pt>
                <c:pt idx="1193">
                  <c:v>1799</c:v>
                </c:pt>
                <c:pt idx="1194">
                  <c:v>1799</c:v>
                </c:pt>
                <c:pt idx="1195">
                  <c:v>1799</c:v>
                </c:pt>
                <c:pt idx="1196">
                  <c:v>1799</c:v>
                </c:pt>
                <c:pt idx="1197">
                  <c:v>1799</c:v>
                </c:pt>
                <c:pt idx="1198">
                  <c:v>1799</c:v>
                </c:pt>
                <c:pt idx="1199">
                  <c:v>1799</c:v>
                </c:pt>
                <c:pt idx="1200">
                  <c:v>1799</c:v>
                </c:pt>
                <c:pt idx="1201">
                  <c:v>1799</c:v>
                </c:pt>
                <c:pt idx="1202">
                  <c:v>1799</c:v>
                </c:pt>
                <c:pt idx="1203">
                  <c:v>1799</c:v>
                </c:pt>
                <c:pt idx="1204">
                  <c:v>1799</c:v>
                </c:pt>
                <c:pt idx="1205">
                  <c:v>1799</c:v>
                </c:pt>
                <c:pt idx="1206">
                  <c:v>1799</c:v>
                </c:pt>
                <c:pt idx="1207">
                  <c:v>1799</c:v>
                </c:pt>
                <c:pt idx="1208">
                  <c:v>1799</c:v>
                </c:pt>
                <c:pt idx="1209">
                  <c:v>1799</c:v>
                </c:pt>
                <c:pt idx="1210">
                  <c:v>1799</c:v>
                </c:pt>
                <c:pt idx="1211">
                  <c:v>1799</c:v>
                </c:pt>
                <c:pt idx="1212">
                  <c:v>1799</c:v>
                </c:pt>
                <c:pt idx="1213">
                  <c:v>1799</c:v>
                </c:pt>
                <c:pt idx="1214">
                  <c:v>1799</c:v>
                </c:pt>
                <c:pt idx="1215">
                  <c:v>1799</c:v>
                </c:pt>
                <c:pt idx="1216">
                  <c:v>1799</c:v>
                </c:pt>
                <c:pt idx="1217">
                  <c:v>1799</c:v>
                </c:pt>
                <c:pt idx="1218">
                  <c:v>1799</c:v>
                </c:pt>
                <c:pt idx="1219">
                  <c:v>1799</c:v>
                </c:pt>
                <c:pt idx="1220">
                  <c:v>1799</c:v>
                </c:pt>
                <c:pt idx="1221">
                  <c:v>1799</c:v>
                </c:pt>
                <c:pt idx="1222">
                  <c:v>1799</c:v>
                </c:pt>
                <c:pt idx="1223">
                  <c:v>1799</c:v>
                </c:pt>
                <c:pt idx="1224">
                  <c:v>1799</c:v>
                </c:pt>
                <c:pt idx="1225">
                  <c:v>1799</c:v>
                </c:pt>
                <c:pt idx="1226">
                  <c:v>1799</c:v>
                </c:pt>
                <c:pt idx="1227">
                  <c:v>1799</c:v>
                </c:pt>
                <c:pt idx="1228">
                  <c:v>1799</c:v>
                </c:pt>
                <c:pt idx="1229">
                  <c:v>1799</c:v>
                </c:pt>
                <c:pt idx="1230">
                  <c:v>1799</c:v>
                </c:pt>
                <c:pt idx="1231">
                  <c:v>1799</c:v>
                </c:pt>
                <c:pt idx="1232">
                  <c:v>1799</c:v>
                </c:pt>
                <c:pt idx="1233">
                  <c:v>1799</c:v>
                </c:pt>
                <c:pt idx="1234">
                  <c:v>1799</c:v>
                </c:pt>
                <c:pt idx="1235">
                  <c:v>1799</c:v>
                </c:pt>
                <c:pt idx="1236">
                  <c:v>1799</c:v>
                </c:pt>
                <c:pt idx="1237">
                  <c:v>1799</c:v>
                </c:pt>
                <c:pt idx="1238">
                  <c:v>1799</c:v>
                </c:pt>
                <c:pt idx="1239">
                  <c:v>1799</c:v>
                </c:pt>
                <c:pt idx="1240">
                  <c:v>1799</c:v>
                </c:pt>
                <c:pt idx="1241">
                  <c:v>1799</c:v>
                </c:pt>
                <c:pt idx="1242">
                  <c:v>1799</c:v>
                </c:pt>
                <c:pt idx="1243">
                  <c:v>1799</c:v>
                </c:pt>
                <c:pt idx="1244">
                  <c:v>1799</c:v>
                </c:pt>
                <c:pt idx="1245">
                  <c:v>1799</c:v>
                </c:pt>
                <c:pt idx="1246">
                  <c:v>1799</c:v>
                </c:pt>
                <c:pt idx="1247">
                  <c:v>1799</c:v>
                </c:pt>
                <c:pt idx="1248">
                  <c:v>1799</c:v>
                </c:pt>
                <c:pt idx="1249">
                  <c:v>1799</c:v>
                </c:pt>
                <c:pt idx="1250">
                  <c:v>1799</c:v>
                </c:pt>
                <c:pt idx="1251">
                  <c:v>1799</c:v>
                </c:pt>
                <c:pt idx="1252">
                  <c:v>1799</c:v>
                </c:pt>
                <c:pt idx="1253">
                  <c:v>1799</c:v>
                </c:pt>
                <c:pt idx="1254">
                  <c:v>1799</c:v>
                </c:pt>
                <c:pt idx="1255">
                  <c:v>1799</c:v>
                </c:pt>
                <c:pt idx="1256">
                  <c:v>1799</c:v>
                </c:pt>
                <c:pt idx="1257">
                  <c:v>1799</c:v>
                </c:pt>
                <c:pt idx="1258">
                  <c:v>1799</c:v>
                </c:pt>
                <c:pt idx="1259">
                  <c:v>1799</c:v>
                </c:pt>
                <c:pt idx="1260">
                  <c:v>1799</c:v>
                </c:pt>
                <c:pt idx="1261">
                  <c:v>1799</c:v>
                </c:pt>
                <c:pt idx="1262">
                  <c:v>1799</c:v>
                </c:pt>
                <c:pt idx="1263">
                  <c:v>1799</c:v>
                </c:pt>
                <c:pt idx="1264">
                  <c:v>1799</c:v>
                </c:pt>
                <c:pt idx="1265">
                  <c:v>1799</c:v>
                </c:pt>
                <c:pt idx="1266">
                  <c:v>1799</c:v>
                </c:pt>
                <c:pt idx="1267">
                  <c:v>1799</c:v>
                </c:pt>
                <c:pt idx="1268">
                  <c:v>1799</c:v>
                </c:pt>
                <c:pt idx="1269">
                  <c:v>1799</c:v>
                </c:pt>
                <c:pt idx="1270">
                  <c:v>1799</c:v>
                </c:pt>
                <c:pt idx="1271">
                  <c:v>1799</c:v>
                </c:pt>
                <c:pt idx="1272">
                  <c:v>1799</c:v>
                </c:pt>
                <c:pt idx="1273">
                  <c:v>1799</c:v>
                </c:pt>
                <c:pt idx="1274">
                  <c:v>1799</c:v>
                </c:pt>
                <c:pt idx="1275">
                  <c:v>1799</c:v>
                </c:pt>
                <c:pt idx="1276">
                  <c:v>1799</c:v>
                </c:pt>
                <c:pt idx="1277">
                  <c:v>1799</c:v>
                </c:pt>
                <c:pt idx="1278">
                  <c:v>1799</c:v>
                </c:pt>
                <c:pt idx="1279">
                  <c:v>1799</c:v>
                </c:pt>
                <c:pt idx="1280">
                  <c:v>1799</c:v>
                </c:pt>
                <c:pt idx="1281">
                  <c:v>1799</c:v>
                </c:pt>
                <c:pt idx="1282">
                  <c:v>1799</c:v>
                </c:pt>
                <c:pt idx="1283">
                  <c:v>1799</c:v>
                </c:pt>
                <c:pt idx="1284">
                  <c:v>1799</c:v>
                </c:pt>
                <c:pt idx="1285">
                  <c:v>1799</c:v>
                </c:pt>
                <c:pt idx="1286">
                  <c:v>1799</c:v>
                </c:pt>
                <c:pt idx="1287">
                  <c:v>1799</c:v>
                </c:pt>
                <c:pt idx="1288">
                  <c:v>1799</c:v>
                </c:pt>
                <c:pt idx="1289">
                  <c:v>1799</c:v>
                </c:pt>
                <c:pt idx="1290">
                  <c:v>1799</c:v>
                </c:pt>
                <c:pt idx="1291">
                  <c:v>1799</c:v>
                </c:pt>
                <c:pt idx="1292">
                  <c:v>1799</c:v>
                </c:pt>
                <c:pt idx="1293">
                  <c:v>1799</c:v>
                </c:pt>
                <c:pt idx="1294">
                  <c:v>1799</c:v>
                </c:pt>
                <c:pt idx="1295">
                  <c:v>1799</c:v>
                </c:pt>
                <c:pt idx="1296">
                  <c:v>1799</c:v>
                </c:pt>
                <c:pt idx="1297">
                  <c:v>1799</c:v>
                </c:pt>
                <c:pt idx="1298">
                  <c:v>1799</c:v>
                </c:pt>
                <c:pt idx="1299">
                  <c:v>1799</c:v>
                </c:pt>
                <c:pt idx="1300">
                  <c:v>1799</c:v>
                </c:pt>
                <c:pt idx="1301">
                  <c:v>1799</c:v>
                </c:pt>
                <c:pt idx="1302">
                  <c:v>1799</c:v>
                </c:pt>
                <c:pt idx="1303">
                  <c:v>1799</c:v>
                </c:pt>
                <c:pt idx="1304">
                  <c:v>1799</c:v>
                </c:pt>
                <c:pt idx="1305">
                  <c:v>1799</c:v>
                </c:pt>
                <c:pt idx="1306">
                  <c:v>1799</c:v>
                </c:pt>
                <c:pt idx="1307">
                  <c:v>1799</c:v>
                </c:pt>
                <c:pt idx="1308">
                  <c:v>1799</c:v>
                </c:pt>
                <c:pt idx="1309">
                  <c:v>1799</c:v>
                </c:pt>
                <c:pt idx="1310">
                  <c:v>1799</c:v>
                </c:pt>
                <c:pt idx="1311">
                  <c:v>1799</c:v>
                </c:pt>
                <c:pt idx="1312">
                  <c:v>1799</c:v>
                </c:pt>
                <c:pt idx="1313">
                  <c:v>1799</c:v>
                </c:pt>
                <c:pt idx="1314">
                  <c:v>1799</c:v>
                </c:pt>
                <c:pt idx="1315">
                  <c:v>1799</c:v>
                </c:pt>
                <c:pt idx="1316">
                  <c:v>1799</c:v>
                </c:pt>
                <c:pt idx="1317">
                  <c:v>1799</c:v>
                </c:pt>
                <c:pt idx="1318">
                  <c:v>1799</c:v>
                </c:pt>
                <c:pt idx="1319">
                  <c:v>1799</c:v>
                </c:pt>
                <c:pt idx="1320">
                  <c:v>1799</c:v>
                </c:pt>
                <c:pt idx="1321">
                  <c:v>1799</c:v>
                </c:pt>
                <c:pt idx="1322">
                  <c:v>1799</c:v>
                </c:pt>
                <c:pt idx="1323">
                  <c:v>1799</c:v>
                </c:pt>
                <c:pt idx="1324">
                  <c:v>1799</c:v>
                </c:pt>
                <c:pt idx="1325">
                  <c:v>1799</c:v>
                </c:pt>
                <c:pt idx="1326">
                  <c:v>1799</c:v>
                </c:pt>
                <c:pt idx="1327">
                  <c:v>1799</c:v>
                </c:pt>
                <c:pt idx="1328">
                  <c:v>1799</c:v>
                </c:pt>
                <c:pt idx="1329">
                  <c:v>1799</c:v>
                </c:pt>
                <c:pt idx="1330">
                  <c:v>1799</c:v>
                </c:pt>
                <c:pt idx="1331">
                  <c:v>1799</c:v>
                </c:pt>
                <c:pt idx="1332">
                  <c:v>1799</c:v>
                </c:pt>
                <c:pt idx="1333">
                  <c:v>1799</c:v>
                </c:pt>
                <c:pt idx="1334">
                  <c:v>1799</c:v>
                </c:pt>
                <c:pt idx="1335">
                  <c:v>1799</c:v>
                </c:pt>
                <c:pt idx="1336">
                  <c:v>1799</c:v>
                </c:pt>
                <c:pt idx="1337">
                  <c:v>1799</c:v>
                </c:pt>
                <c:pt idx="1338">
                  <c:v>1799</c:v>
                </c:pt>
                <c:pt idx="1339">
                  <c:v>1799</c:v>
                </c:pt>
                <c:pt idx="1340">
                  <c:v>1799</c:v>
                </c:pt>
                <c:pt idx="1341">
                  <c:v>1799</c:v>
                </c:pt>
                <c:pt idx="1342">
                  <c:v>1799</c:v>
                </c:pt>
                <c:pt idx="1343">
                  <c:v>1799</c:v>
                </c:pt>
                <c:pt idx="1344">
                  <c:v>1799</c:v>
                </c:pt>
                <c:pt idx="1345">
                  <c:v>1799</c:v>
                </c:pt>
                <c:pt idx="1346">
                  <c:v>1799</c:v>
                </c:pt>
                <c:pt idx="1347">
                  <c:v>1799</c:v>
                </c:pt>
                <c:pt idx="1348">
                  <c:v>1799</c:v>
                </c:pt>
                <c:pt idx="1349">
                  <c:v>1799</c:v>
                </c:pt>
                <c:pt idx="1350">
                  <c:v>1799</c:v>
                </c:pt>
                <c:pt idx="1351">
                  <c:v>1799</c:v>
                </c:pt>
                <c:pt idx="1352">
                  <c:v>1799</c:v>
                </c:pt>
                <c:pt idx="1353">
                  <c:v>1799</c:v>
                </c:pt>
                <c:pt idx="1354">
                  <c:v>1799</c:v>
                </c:pt>
                <c:pt idx="1355">
                  <c:v>1799</c:v>
                </c:pt>
                <c:pt idx="1356">
                  <c:v>1799</c:v>
                </c:pt>
                <c:pt idx="1357">
                  <c:v>1799</c:v>
                </c:pt>
                <c:pt idx="1358">
                  <c:v>1799</c:v>
                </c:pt>
                <c:pt idx="1359">
                  <c:v>1799</c:v>
                </c:pt>
                <c:pt idx="1360">
                  <c:v>1799</c:v>
                </c:pt>
                <c:pt idx="1361">
                  <c:v>1799</c:v>
                </c:pt>
                <c:pt idx="1362">
                  <c:v>1799</c:v>
                </c:pt>
                <c:pt idx="1363">
                  <c:v>1799</c:v>
                </c:pt>
                <c:pt idx="1364">
                  <c:v>1799</c:v>
                </c:pt>
                <c:pt idx="1365">
                  <c:v>1799</c:v>
                </c:pt>
                <c:pt idx="1366">
                  <c:v>1799</c:v>
                </c:pt>
                <c:pt idx="1367">
                  <c:v>1799</c:v>
                </c:pt>
                <c:pt idx="1368">
                  <c:v>1799</c:v>
                </c:pt>
                <c:pt idx="1369">
                  <c:v>1799</c:v>
                </c:pt>
                <c:pt idx="1370">
                  <c:v>1799</c:v>
                </c:pt>
                <c:pt idx="1371">
                  <c:v>1799</c:v>
                </c:pt>
                <c:pt idx="1372">
                  <c:v>1799</c:v>
                </c:pt>
                <c:pt idx="1373">
                  <c:v>1799</c:v>
                </c:pt>
                <c:pt idx="1374">
                  <c:v>1799</c:v>
                </c:pt>
                <c:pt idx="1375">
                  <c:v>1799</c:v>
                </c:pt>
                <c:pt idx="1376">
                  <c:v>1799</c:v>
                </c:pt>
                <c:pt idx="1377">
                  <c:v>1799</c:v>
                </c:pt>
                <c:pt idx="1378">
                  <c:v>1799</c:v>
                </c:pt>
                <c:pt idx="1379">
                  <c:v>1799</c:v>
                </c:pt>
                <c:pt idx="1380">
                  <c:v>1799</c:v>
                </c:pt>
                <c:pt idx="1381">
                  <c:v>1799</c:v>
                </c:pt>
                <c:pt idx="1382">
                  <c:v>1799</c:v>
                </c:pt>
                <c:pt idx="1383">
                  <c:v>1799</c:v>
                </c:pt>
                <c:pt idx="1384">
                  <c:v>1799</c:v>
                </c:pt>
                <c:pt idx="1385">
                  <c:v>1799</c:v>
                </c:pt>
                <c:pt idx="1386">
                  <c:v>1799</c:v>
                </c:pt>
                <c:pt idx="1387">
                  <c:v>1799</c:v>
                </c:pt>
                <c:pt idx="1388">
                  <c:v>1799</c:v>
                </c:pt>
                <c:pt idx="1389">
                  <c:v>1799</c:v>
                </c:pt>
                <c:pt idx="1390">
                  <c:v>1799</c:v>
                </c:pt>
                <c:pt idx="1391">
                  <c:v>1799</c:v>
                </c:pt>
                <c:pt idx="1392">
                  <c:v>1799</c:v>
                </c:pt>
                <c:pt idx="1393">
                  <c:v>1799</c:v>
                </c:pt>
                <c:pt idx="1394">
                  <c:v>1799</c:v>
                </c:pt>
                <c:pt idx="1395">
                  <c:v>1799</c:v>
                </c:pt>
                <c:pt idx="1396">
                  <c:v>1799</c:v>
                </c:pt>
                <c:pt idx="1397">
                  <c:v>1799</c:v>
                </c:pt>
                <c:pt idx="1398">
                  <c:v>1799</c:v>
                </c:pt>
                <c:pt idx="1399">
                  <c:v>1799</c:v>
                </c:pt>
                <c:pt idx="1400">
                  <c:v>1799</c:v>
                </c:pt>
                <c:pt idx="1401">
                  <c:v>1799</c:v>
                </c:pt>
                <c:pt idx="1402">
                  <c:v>1799</c:v>
                </c:pt>
                <c:pt idx="1403">
                  <c:v>1799</c:v>
                </c:pt>
                <c:pt idx="1404">
                  <c:v>1799</c:v>
                </c:pt>
                <c:pt idx="1405">
                  <c:v>1799</c:v>
                </c:pt>
                <c:pt idx="1406">
                  <c:v>1799</c:v>
                </c:pt>
                <c:pt idx="1407">
                  <c:v>1799</c:v>
                </c:pt>
                <c:pt idx="1408">
                  <c:v>1799</c:v>
                </c:pt>
                <c:pt idx="1409">
                  <c:v>1799</c:v>
                </c:pt>
                <c:pt idx="1410">
                  <c:v>1799</c:v>
                </c:pt>
                <c:pt idx="1411">
                  <c:v>1799</c:v>
                </c:pt>
                <c:pt idx="1412">
                  <c:v>1799</c:v>
                </c:pt>
                <c:pt idx="1413">
                  <c:v>1799</c:v>
                </c:pt>
                <c:pt idx="1414">
                  <c:v>1799</c:v>
                </c:pt>
                <c:pt idx="1415">
                  <c:v>1799</c:v>
                </c:pt>
                <c:pt idx="1416">
                  <c:v>1799</c:v>
                </c:pt>
                <c:pt idx="1417">
                  <c:v>1799</c:v>
                </c:pt>
                <c:pt idx="1418">
                  <c:v>1799</c:v>
                </c:pt>
                <c:pt idx="1419">
                  <c:v>1799</c:v>
                </c:pt>
                <c:pt idx="1420">
                  <c:v>1799</c:v>
                </c:pt>
                <c:pt idx="1421">
                  <c:v>1799</c:v>
                </c:pt>
                <c:pt idx="1422">
                  <c:v>1799</c:v>
                </c:pt>
                <c:pt idx="1423">
                  <c:v>1799</c:v>
                </c:pt>
                <c:pt idx="1424">
                  <c:v>1799</c:v>
                </c:pt>
                <c:pt idx="1425">
                  <c:v>1799</c:v>
                </c:pt>
                <c:pt idx="1426">
                  <c:v>1799</c:v>
                </c:pt>
                <c:pt idx="1427">
                  <c:v>1799</c:v>
                </c:pt>
                <c:pt idx="1428">
                  <c:v>1799</c:v>
                </c:pt>
                <c:pt idx="1429">
                  <c:v>1799</c:v>
                </c:pt>
                <c:pt idx="1430">
                  <c:v>1799</c:v>
                </c:pt>
                <c:pt idx="1431">
                  <c:v>1799</c:v>
                </c:pt>
                <c:pt idx="1432">
                  <c:v>1799</c:v>
                </c:pt>
                <c:pt idx="1433">
                  <c:v>1799</c:v>
                </c:pt>
                <c:pt idx="1434">
                  <c:v>1799</c:v>
                </c:pt>
                <c:pt idx="1435">
                  <c:v>1799</c:v>
                </c:pt>
                <c:pt idx="1436">
                  <c:v>1799</c:v>
                </c:pt>
                <c:pt idx="1437">
                  <c:v>1799</c:v>
                </c:pt>
                <c:pt idx="1438">
                  <c:v>1799</c:v>
                </c:pt>
                <c:pt idx="1439">
                  <c:v>1799</c:v>
                </c:pt>
                <c:pt idx="1440">
                  <c:v>1799</c:v>
                </c:pt>
                <c:pt idx="1441">
                  <c:v>1799</c:v>
                </c:pt>
                <c:pt idx="1442">
                  <c:v>1799</c:v>
                </c:pt>
                <c:pt idx="1443">
                  <c:v>1799</c:v>
                </c:pt>
                <c:pt idx="1444">
                  <c:v>1799</c:v>
                </c:pt>
                <c:pt idx="1445">
                  <c:v>1799</c:v>
                </c:pt>
                <c:pt idx="1446">
                  <c:v>1799</c:v>
                </c:pt>
                <c:pt idx="1447">
                  <c:v>1799</c:v>
                </c:pt>
                <c:pt idx="1448">
                  <c:v>1799</c:v>
                </c:pt>
                <c:pt idx="1449">
                  <c:v>1799</c:v>
                </c:pt>
                <c:pt idx="1450">
                  <c:v>1799</c:v>
                </c:pt>
                <c:pt idx="1451">
                  <c:v>1799</c:v>
                </c:pt>
                <c:pt idx="1452">
                  <c:v>1799</c:v>
                </c:pt>
                <c:pt idx="1453">
                  <c:v>1799</c:v>
                </c:pt>
                <c:pt idx="1454">
                  <c:v>1799</c:v>
                </c:pt>
                <c:pt idx="1455">
                  <c:v>1799</c:v>
                </c:pt>
                <c:pt idx="1456">
                  <c:v>1799</c:v>
                </c:pt>
                <c:pt idx="1457">
                  <c:v>1799</c:v>
                </c:pt>
                <c:pt idx="1458">
                  <c:v>1799</c:v>
                </c:pt>
                <c:pt idx="1459">
                  <c:v>1799</c:v>
                </c:pt>
                <c:pt idx="1460">
                  <c:v>1799</c:v>
                </c:pt>
                <c:pt idx="1461">
                  <c:v>1799</c:v>
                </c:pt>
                <c:pt idx="1462">
                  <c:v>1799</c:v>
                </c:pt>
                <c:pt idx="1463">
                  <c:v>1799</c:v>
                </c:pt>
                <c:pt idx="1464">
                  <c:v>1799</c:v>
                </c:pt>
                <c:pt idx="1465">
                  <c:v>1799</c:v>
                </c:pt>
                <c:pt idx="1466">
                  <c:v>1799</c:v>
                </c:pt>
                <c:pt idx="1467">
                  <c:v>1799</c:v>
                </c:pt>
                <c:pt idx="1468">
                  <c:v>1799</c:v>
                </c:pt>
                <c:pt idx="1469">
                  <c:v>1799</c:v>
                </c:pt>
                <c:pt idx="1470">
                  <c:v>1799</c:v>
                </c:pt>
                <c:pt idx="1471">
                  <c:v>1799</c:v>
                </c:pt>
                <c:pt idx="1472">
                  <c:v>1799</c:v>
                </c:pt>
                <c:pt idx="1473">
                  <c:v>1799</c:v>
                </c:pt>
                <c:pt idx="1474">
                  <c:v>1799</c:v>
                </c:pt>
                <c:pt idx="1475">
                  <c:v>1799</c:v>
                </c:pt>
                <c:pt idx="1476">
                  <c:v>1799</c:v>
                </c:pt>
                <c:pt idx="1477">
                  <c:v>1799</c:v>
                </c:pt>
                <c:pt idx="1478">
                  <c:v>1799</c:v>
                </c:pt>
                <c:pt idx="1479">
                  <c:v>1799</c:v>
                </c:pt>
                <c:pt idx="1480">
                  <c:v>1799</c:v>
                </c:pt>
                <c:pt idx="1481">
                  <c:v>1799</c:v>
                </c:pt>
                <c:pt idx="1482">
                  <c:v>1799</c:v>
                </c:pt>
                <c:pt idx="1483">
                  <c:v>1799</c:v>
                </c:pt>
                <c:pt idx="1484">
                  <c:v>1799</c:v>
                </c:pt>
                <c:pt idx="1485">
                  <c:v>1799</c:v>
                </c:pt>
                <c:pt idx="1486">
                  <c:v>1799</c:v>
                </c:pt>
                <c:pt idx="1487">
                  <c:v>1799</c:v>
                </c:pt>
                <c:pt idx="1488">
                  <c:v>1799</c:v>
                </c:pt>
                <c:pt idx="1489">
                  <c:v>1799</c:v>
                </c:pt>
                <c:pt idx="1490">
                  <c:v>1799</c:v>
                </c:pt>
                <c:pt idx="1491">
                  <c:v>1799</c:v>
                </c:pt>
                <c:pt idx="1492">
                  <c:v>1799</c:v>
                </c:pt>
                <c:pt idx="1493">
                  <c:v>1799</c:v>
                </c:pt>
                <c:pt idx="1494">
                  <c:v>1799</c:v>
                </c:pt>
                <c:pt idx="1495">
                  <c:v>1799</c:v>
                </c:pt>
                <c:pt idx="1496">
                  <c:v>1799</c:v>
                </c:pt>
                <c:pt idx="1497">
                  <c:v>1799</c:v>
                </c:pt>
                <c:pt idx="1498">
                  <c:v>1799</c:v>
                </c:pt>
                <c:pt idx="1499">
                  <c:v>1799</c:v>
                </c:pt>
                <c:pt idx="1500">
                  <c:v>1799</c:v>
                </c:pt>
                <c:pt idx="1501">
                  <c:v>1799</c:v>
                </c:pt>
                <c:pt idx="1502">
                  <c:v>1799</c:v>
                </c:pt>
                <c:pt idx="1503">
                  <c:v>1799</c:v>
                </c:pt>
                <c:pt idx="1504">
                  <c:v>1799</c:v>
                </c:pt>
                <c:pt idx="1505">
                  <c:v>1799</c:v>
                </c:pt>
                <c:pt idx="1506">
                  <c:v>1799</c:v>
                </c:pt>
                <c:pt idx="1507">
                  <c:v>1799</c:v>
                </c:pt>
                <c:pt idx="1508">
                  <c:v>1799</c:v>
                </c:pt>
                <c:pt idx="1509">
                  <c:v>1799</c:v>
                </c:pt>
                <c:pt idx="1510">
                  <c:v>1799</c:v>
                </c:pt>
                <c:pt idx="1511">
                  <c:v>1799</c:v>
                </c:pt>
                <c:pt idx="1512">
                  <c:v>1799</c:v>
                </c:pt>
                <c:pt idx="1513">
                  <c:v>1799</c:v>
                </c:pt>
                <c:pt idx="1514">
                  <c:v>1799</c:v>
                </c:pt>
                <c:pt idx="1515">
                  <c:v>1799</c:v>
                </c:pt>
                <c:pt idx="1516">
                  <c:v>1799</c:v>
                </c:pt>
                <c:pt idx="1517">
                  <c:v>1799</c:v>
                </c:pt>
                <c:pt idx="1518">
                  <c:v>1799</c:v>
                </c:pt>
                <c:pt idx="1519">
                  <c:v>1799</c:v>
                </c:pt>
                <c:pt idx="1520">
                  <c:v>1799</c:v>
                </c:pt>
                <c:pt idx="1521">
                  <c:v>1799</c:v>
                </c:pt>
                <c:pt idx="1522">
                  <c:v>1799</c:v>
                </c:pt>
                <c:pt idx="1523">
                  <c:v>1799</c:v>
                </c:pt>
                <c:pt idx="1524">
                  <c:v>1799</c:v>
                </c:pt>
                <c:pt idx="1525">
                  <c:v>1799</c:v>
                </c:pt>
                <c:pt idx="1526">
                  <c:v>1799</c:v>
                </c:pt>
                <c:pt idx="1527">
                  <c:v>1799</c:v>
                </c:pt>
                <c:pt idx="1528">
                  <c:v>1799</c:v>
                </c:pt>
                <c:pt idx="1529">
                  <c:v>1799</c:v>
                </c:pt>
                <c:pt idx="1530">
                  <c:v>1799</c:v>
                </c:pt>
                <c:pt idx="1531">
                  <c:v>1799</c:v>
                </c:pt>
                <c:pt idx="1532">
                  <c:v>1799</c:v>
                </c:pt>
                <c:pt idx="1533">
                  <c:v>1799</c:v>
                </c:pt>
                <c:pt idx="1534">
                  <c:v>1799</c:v>
                </c:pt>
                <c:pt idx="1535">
                  <c:v>1799</c:v>
                </c:pt>
                <c:pt idx="1536">
                  <c:v>1799</c:v>
                </c:pt>
                <c:pt idx="1537">
                  <c:v>1799</c:v>
                </c:pt>
                <c:pt idx="1538">
                  <c:v>1799</c:v>
                </c:pt>
                <c:pt idx="1539">
                  <c:v>1799</c:v>
                </c:pt>
                <c:pt idx="1540">
                  <c:v>1799</c:v>
                </c:pt>
                <c:pt idx="1541">
                  <c:v>1799</c:v>
                </c:pt>
                <c:pt idx="1542">
                  <c:v>1799</c:v>
                </c:pt>
                <c:pt idx="1543">
                  <c:v>1799</c:v>
                </c:pt>
                <c:pt idx="1544">
                  <c:v>1799</c:v>
                </c:pt>
                <c:pt idx="1545">
                  <c:v>1799</c:v>
                </c:pt>
                <c:pt idx="1546">
                  <c:v>1799</c:v>
                </c:pt>
                <c:pt idx="1547">
                  <c:v>1799</c:v>
                </c:pt>
                <c:pt idx="1548">
                  <c:v>1799</c:v>
                </c:pt>
                <c:pt idx="1549">
                  <c:v>1799</c:v>
                </c:pt>
                <c:pt idx="1550">
                  <c:v>1799</c:v>
                </c:pt>
                <c:pt idx="1551">
                  <c:v>1799</c:v>
                </c:pt>
                <c:pt idx="1552">
                  <c:v>1799</c:v>
                </c:pt>
                <c:pt idx="1553">
                  <c:v>1799</c:v>
                </c:pt>
                <c:pt idx="1554">
                  <c:v>1799</c:v>
                </c:pt>
                <c:pt idx="1555">
                  <c:v>1799</c:v>
                </c:pt>
                <c:pt idx="1556">
                  <c:v>1799</c:v>
                </c:pt>
                <c:pt idx="1557">
                  <c:v>1799</c:v>
                </c:pt>
                <c:pt idx="1558">
                  <c:v>1799</c:v>
                </c:pt>
                <c:pt idx="1559">
                  <c:v>1799</c:v>
                </c:pt>
                <c:pt idx="1560">
                  <c:v>1799</c:v>
                </c:pt>
                <c:pt idx="1561">
                  <c:v>1799</c:v>
                </c:pt>
                <c:pt idx="1562">
                  <c:v>1799</c:v>
                </c:pt>
                <c:pt idx="1563">
                  <c:v>1799</c:v>
                </c:pt>
                <c:pt idx="1564">
                  <c:v>1799</c:v>
                </c:pt>
                <c:pt idx="1565">
                  <c:v>1799</c:v>
                </c:pt>
                <c:pt idx="1566">
                  <c:v>1799</c:v>
                </c:pt>
                <c:pt idx="1567">
                  <c:v>1799</c:v>
                </c:pt>
                <c:pt idx="1568">
                  <c:v>1799</c:v>
                </c:pt>
                <c:pt idx="1569">
                  <c:v>1799</c:v>
                </c:pt>
                <c:pt idx="1570">
                  <c:v>1799</c:v>
                </c:pt>
                <c:pt idx="1571">
                  <c:v>1799</c:v>
                </c:pt>
                <c:pt idx="1572">
                  <c:v>1799</c:v>
                </c:pt>
                <c:pt idx="1573">
                  <c:v>1799</c:v>
                </c:pt>
                <c:pt idx="1574">
                  <c:v>1799</c:v>
                </c:pt>
                <c:pt idx="1575">
                  <c:v>1799</c:v>
                </c:pt>
                <c:pt idx="1576">
                  <c:v>1799</c:v>
                </c:pt>
                <c:pt idx="1577">
                  <c:v>1799</c:v>
                </c:pt>
                <c:pt idx="1578">
                  <c:v>1799</c:v>
                </c:pt>
                <c:pt idx="1579">
                  <c:v>1799</c:v>
                </c:pt>
                <c:pt idx="1580">
                  <c:v>1799</c:v>
                </c:pt>
                <c:pt idx="1581">
                  <c:v>1799</c:v>
                </c:pt>
                <c:pt idx="1582">
                  <c:v>1799</c:v>
                </c:pt>
                <c:pt idx="1583">
                  <c:v>1799</c:v>
                </c:pt>
                <c:pt idx="1584">
                  <c:v>1799</c:v>
                </c:pt>
                <c:pt idx="1585">
                  <c:v>1799</c:v>
                </c:pt>
                <c:pt idx="1586">
                  <c:v>1799</c:v>
                </c:pt>
                <c:pt idx="1587">
                  <c:v>1799</c:v>
                </c:pt>
                <c:pt idx="1588">
                  <c:v>1799</c:v>
                </c:pt>
                <c:pt idx="1589">
                  <c:v>1799</c:v>
                </c:pt>
                <c:pt idx="1590">
                  <c:v>1799</c:v>
                </c:pt>
                <c:pt idx="1591">
                  <c:v>1799</c:v>
                </c:pt>
                <c:pt idx="1592">
                  <c:v>1799</c:v>
                </c:pt>
                <c:pt idx="1593">
                  <c:v>1799</c:v>
                </c:pt>
                <c:pt idx="1594">
                  <c:v>1799</c:v>
                </c:pt>
                <c:pt idx="1595">
                  <c:v>1799</c:v>
                </c:pt>
                <c:pt idx="1596">
                  <c:v>1799</c:v>
                </c:pt>
                <c:pt idx="1597">
                  <c:v>1799</c:v>
                </c:pt>
                <c:pt idx="1598">
                  <c:v>1799</c:v>
                </c:pt>
                <c:pt idx="1599">
                  <c:v>1799</c:v>
                </c:pt>
                <c:pt idx="1600">
                  <c:v>1799</c:v>
                </c:pt>
                <c:pt idx="1601">
                  <c:v>1799</c:v>
                </c:pt>
                <c:pt idx="1602">
                  <c:v>1799</c:v>
                </c:pt>
                <c:pt idx="1603">
                  <c:v>1799</c:v>
                </c:pt>
                <c:pt idx="1604">
                  <c:v>1799</c:v>
                </c:pt>
                <c:pt idx="1605">
                  <c:v>1799</c:v>
                </c:pt>
                <c:pt idx="1606">
                  <c:v>1799</c:v>
                </c:pt>
                <c:pt idx="1607">
                  <c:v>1799</c:v>
                </c:pt>
                <c:pt idx="1608">
                  <c:v>1799</c:v>
                </c:pt>
                <c:pt idx="1609">
                  <c:v>1799</c:v>
                </c:pt>
                <c:pt idx="1610">
                  <c:v>1799</c:v>
                </c:pt>
                <c:pt idx="1611">
                  <c:v>1799</c:v>
                </c:pt>
                <c:pt idx="1612">
                  <c:v>1799</c:v>
                </c:pt>
                <c:pt idx="1613">
                  <c:v>1799</c:v>
                </c:pt>
                <c:pt idx="1614">
                  <c:v>1799</c:v>
                </c:pt>
                <c:pt idx="1615">
                  <c:v>1799</c:v>
                </c:pt>
                <c:pt idx="1616">
                  <c:v>1799</c:v>
                </c:pt>
                <c:pt idx="1617">
                  <c:v>1799</c:v>
                </c:pt>
                <c:pt idx="1618">
                  <c:v>1799</c:v>
                </c:pt>
                <c:pt idx="1619">
                  <c:v>1799</c:v>
                </c:pt>
                <c:pt idx="1620">
                  <c:v>1799</c:v>
                </c:pt>
                <c:pt idx="1621">
                  <c:v>1799</c:v>
                </c:pt>
                <c:pt idx="1622">
                  <c:v>1799</c:v>
                </c:pt>
                <c:pt idx="1623">
                  <c:v>1799</c:v>
                </c:pt>
                <c:pt idx="1624">
                  <c:v>1799</c:v>
                </c:pt>
                <c:pt idx="1625">
                  <c:v>1799</c:v>
                </c:pt>
                <c:pt idx="1626">
                  <c:v>1799</c:v>
                </c:pt>
                <c:pt idx="1627">
                  <c:v>1799</c:v>
                </c:pt>
                <c:pt idx="1628">
                  <c:v>1799</c:v>
                </c:pt>
                <c:pt idx="1629">
                  <c:v>1799</c:v>
                </c:pt>
                <c:pt idx="1630">
                  <c:v>1799</c:v>
                </c:pt>
                <c:pt idx="1631">
                  <c:v>1799</c:v>
                </c:pt>
                <c:pt idx="1632">
                  <c:v>1799</c:v>
                </c:pt>
                <c:pt idx="1633">
                  <c:v>1799</c:v>
                </c:pt>
                <c:pt idx="1634">
                  <c:v>1799</c:v>
                </c:pt>
                <c:pt idx="1635">
                  <c:v>1799</c:v>
                </c:pt>
                <c:pt idx="1636">
                  <c:v>1799</c:v>
                </c:pt>
                <c:pt idx="1637">
                  <c:v>1799</c:v>
                </c:pt>
                <c:pt idx="1638">
                  <c:v>1799</c:v>
                </c:pt>
                <c:pt idx="1639">
                  <c:v>1799</c:v>
                </c:pt>
                <c:pt idx="1640">
                  <c:v>1799</c:v>
                </c:pt>
                <c:pt idx="1641">
                  <c:v>1799</c:v>
                </c:pt>
                <c:pt idx="1642">
                  <c:v>1799</c:v>
                </c:pt>
                <c:pt idx="1643">
                  <c:v>1799</c:v>
                </c:pt>
                <c:pt idx="1644">
                  <c:v>1799</c:v>
                </c:pt>
                <c:pt idx="1645">
                  <c:v>1799</c:v>
                </c:pt>
                <c:pt idx="1646">
                  <c:v>1799</c:v>
                </c:pt>
                <c:pt idx="1647">
                  <c:v>1799</c:v>
                </c:pt>
                <c:pt idx="1648">
                  <c:v>1799</c:v>
                </c:pt>
                <c:pt idx="1649">
                  <c:v>1799</c:v>
                </c:pt>
                <c:pt idx="1650">
                  <c:v>1799</c:v>
                </c:pt>
                <c:pt idx="1651">
                  <c:v>1799</c:v>
                </c:pt>
                <c:pt idx="1652">
                  <c:v>1799</c:v>
                </c:pt>
                <c:pt idx="1653">
                  <c:v>1799</c:v>
                </c:pt>
                <c:pt idx="1654">
                  <c:v>1799</c:v>
                </c:pt>
                <c:pt idx="1655">
                  <c:v>1799</c:v>
                </c:pt>
                <c:pt idx="1656">
                  <c:v>1799</c:v>
                </c:pt>
                <c:pt idx="1657">
                  <c:v>1799</c:v>
                </c:pt>
                <c:pt idx="1658">
                  <c:v>1799</c:v>
                </c:pt>
                <c:pt idx="1659">
                  <c:v>1799</c:v>
                </c:pt>
                <c:pt idx="1660">
                  <c:v>1799</c:v>
                </c:pt>
                <c:pt idx="1661">
                  <c:v>1799</c:v>
                </c:pt>
                <c:pt idx="1662">
                  <c:v>1799</c:v>
                </c:pt>
                <c:pt idx="1663">
                  <c:v>1799</c:v>
                </c:pt>
                <c:pt idx="1664">
                  <c:v>1799</c:v>
                </c:pt>
                <c:pt idx="1665">
                  <c:v>1799</c:v>
                </c:pt>
                <c:pt idx="1666">
                  <c:v>1799</c:v>
                </c:pt>
                <c:pt idx="1667">
                  <c:v>1799</c:v>
                </c:pt>
                <c:pt idx="1668">
                  <c:v>1799</c:v>
                </c:pt>
                <c:pt idx="1669">
                  <c:v>1799</c:v>
                </c:pt>
                <c:pt idx="1670">
                  <c:v>1799</c:v>
                </c:pt>
                <c:pt idx="1671">
                  <c:v>1799</c:v>
                </c:pt>
                <c:pt idx="1672">
                  <c:v>1799</c:v>
                </c:pt>
                <c:pt idx="1673">
                  <c:v>1799</c:v>
                </c:pt>
                <c:pt idx="1674">
                  <c:v>1799</c:v>
                </c:pt>
                <c:pt idx="1675">
                  <c:v>1799</c:v>
                </c:pt>
                <c:pt idx="1676">
                  <c:v>1799</c:v>
                </c:pt>
                <c:pt idx="1677">
                  <c:v>1799</c:v>
                </c:pt>
                <c:pt idx="1678">
                  <c:v>1799</c:v>
                </c:pt>
                <c:pt idx="1679">
                  <c:v>1799</c:v>
                </c:pt>
                <c:pt idx="1680">
                  <c:v>1799</c:v>
                </c:pt>
                <c:pt idx="1681">
                  <c:v>1799</c:v>
                </c:pt>
                <c:pt idx="1682">
                  <c:v>1799</c:v>
                </c:pt>
                <c:pt idx="1683">
                  <c:v>1799</c:v>
                </c:pt>
                <c:pt idx="1684">
                  <c:v>1799</c:v>
                </c:pt>
                <c:pt idx="1685">
                  <c:v>1799</c:v>
                </c:pt>
                <c:pt idx="1686">
                  <c:v>1799</c:v>
                </c:pt>
                <c:pt idx="1687">
                  <c:v>1799</c:v>
                </c:pt>
                <c:pt idx="1688">
                  <c:v>1799</c:v>
                </c:pt>
                <c:pt idx="1689">
                  <c:v>1799</c:v>
                </c:pt>
                <c:pt idx="1690">
                  <c:v>1799</c:v>
                </c:pt>
                <c:pt idx="1691">
                  <c:v>1799</c:v>
                </c:pt>
                <c:pt idx="1692">
                  <c:v>1799</c:v>
                </c:pt>
                <c:pt idx="1693">
                  <c:v>1799</c:v>
                </c:pt>
                <c:pt idx="1694">
                  <c:v>1799</c:v>
                </c:pt>
                <c:pt idx="1695">
                  <c:v>1799</c:v>
                </c:pt>
                <c:pt idx="1696">
                  <c:v>1799</c:v>
                </c:pt>
                <c:pt idx="1697">
                  <c:v>1799</c:v>
                </c:pt>
                <c:pt idx="1698">
                  <c:v>1799</c:v>
                </c:pt>
                <c:pt idx="1699">
                  <c:v>1799</c:v>
                </c:pt>
                <c:pt idx="1700">
                  <c:v>1799</c:v>
                </c:pt>
                <c:pt idx="1701">
                  <c:v>1799</c:v>
                </c:pt>
                <c:pt idx="1702">
                  <c:v>1799</c:v>
                </c:pt>
                <c:pt idx="1703">
                  <c:v>1799</c:v>
                </c:pt>
                <c:pt idx="1704">
                  <c:v>1799</c:v>
                </c:pt>
                <c:pt idx="1705">
                  <c:v>1799</c:v>
                </c:pt>
                <c:pt idx="1706">
                  <c:v>1799</c:v>
                </c:pt>
                <c:pt idx="1707">
                  <c:v>1799</c:v>
                </c:pt>
                <c:pt idx="1708">
                  <c:v>1799</c:v>
                </c:pt>
                <c:pt idx="1709">
                  <c:v>1799</c:v>
                </c:pt>
                <c:pt idx="1710">
                  <c:v>1799</c:v>
                </c:pt>
                <c:pt idx="1711">
                  <c:v>1799</c:v>
                </c:pt>
                <c:pt idx="1712">
                  <c:v>1799</c:v>
                </c:pt>
                <c:pt idx="1713">
                  <c:v>1799</c:v>
                </c:pt>
                <c:pt idx="1714">
                  <c:v>1799</c:v>
                </c:pt>
                <c:pt idx="1715">
                  <c:v>1799</c:v>
                </c:pt>
                <c:pt idx="1716">
                  <c:v>1799</c:v>
                </c:pt>
                <c:pt idx="1717">
                  <c:v>1799</c:v>
                </c:pt>
                <c:pt idx="1718">
                  <c:v>1799</c:v>
                </c:pt>
                <c:pt idx="1719">
                  <c:v>1799</c:v>
                </c:pt>
                <c:pt idx="1720">
                  <c:v>1799</c:v>
                </c:pt>
                <c:pt idx="1721">
                  <c:v>1799</c:v>
                </c:pt>
                <c:pt idx="1722">
                  <c:v>1799</c:v>
                </c:pt>
                <c:pt idx="1723">
                  <c:v>1799</c:v>
                </c:pt>
                <c:pt idx="1724">
                  <c:v>1799</c:v>
                </c:pt>
                <c:pt idx="1725">
                  <c:v>1799</c:v>
                </c:pt>
                <c:pt idx="1726">
                  <c:v>1799</c:v>
                </c:pt>
                <c:pt idx="1727">
                  <c:v>1799</c:v>
                </c:pt>
                <c:pt idx="1728">
                  <c:v>1799</c:v>
                </c:pt>
                <c:pt idx="1729">
                  <c:v>1799</c:v>
                </c:pt>
                <c:pt idx="1730">
                  <c:v>1799</c:v>
                </c:pt>
                <c:pt idx="1731">
                  <c:v>1799</c:v>
                </c:pt>
                <c:pt idx="1732">
                  <c:v>1799</c:v>
                </c:pt>
                <c:pt idx="1733">
                  <c:v>1799</c:v>
                </c:pt>
                <c:pt idx="1734">
                  <c:v>1799</c:v>
                </c:pt>
                <c:pt idx="1735">
                  <c:v>1799</c:v>
                </c:pt>
                <c:pt idx="1736">
                  <c:v>1799</c:v>
                </c:pt>
                <c:pt idx="1737">
                  <c:v>1799</c:v>
                </c:pt>
                <c:pt idx="1738">
                  <c:v>1799</c:v>
                </c:pt>
                <c:pt idx="1739">
                  <c:v>1799</c:v>
                </c:pt>
                <c:pt idx="1740">
                  <c:v>1799</c:v>
                </c:pt>
                <c:pt idx="1741">
                  <c:v>1799</c:v>
                </c:pt>
                <c:pt idx="1742">
                  <c:v>1799</c:v>
                </c:pt>
                <c:pt idx="1743">
                  <c:v>1799</c:v>
                </c:pt>
                <c:pt idx="1744">
                  <c:v>1799</c:v>
                </c:pt>
                <c:pt idx="1745">
                  <c:v>1799</c:v>
                </c:pt>
                <c:pt idx="1746">
                  <c:v>1799</c:v>
                </c:pt>
                <c:pt idx="1747">
                  <c:v>1799</c:v>
                </c:pt>
                <c:pt idx="1748">
                  <c:v>1799</c:v>
                </c:pt>
                <c:pt idx="1749">
                  <c:v>1799</c:v>
                </c:pt>
                <c:pt idx="1750">
                  <c:v>1799</c:v>
                </c:pt>
                <c:pt idx="1751">
                  <c:v>1799</c:v>
                </c:pt>
                <c:pt idx="1752">
                  <c:v>1799</c:v>
                </c:pt>
                <c:pt idx="1753">
                  <c:v>1799</c:v>
                </c:pt>
                <c:pt idx="1754">
                  <c:v>1799</c:v>
                </c:pt>
                <c:pt idx="1755">
                  <c:v>1799</c:v>
                </c:pt>
                <c:pt idx="1756">
                  <c:v>1799</c:v>
                </c:pt>
                <c:pt idx="1757">
                  <c:v>1799</c:v>
                </c:pt>
                <c:pt idx="1758">
                  <c:v>1799</c:v>
                </c:pt>
                <c:pt idx="1759">
                  <c:v>1799</c:v>
                </c:pt>
                <c:pt idx="1760">
                  <c:v>1799</c:v>
                </c:pt>
                <c:pt idx="1761">
                  <c:v>1799</c:v>
                </c:pt>
                <c:pt idx="1762">
                  <c:v>1799</c:v>
                </c:pt>
                <c:pt idx="1763">
                  <c:v>1799</c:v>
                </c:pt>
                <c:pt idx="1764">
                  <c:v>1799</c:v>
                </c:pt>
                <c:pt idx="1765">
                  <c:v>1799</c:v>
                </c:pt>
                <c:pt idx="1766">
                  <c:v>1799</c:v>
                </c:pt>
                <c:pt idx="1767">
                  <c:v>1799</c:v>
                </c:pt>
                <c:pt idx="1768">
                  <c:v>1799</c:v>
                </c:pt>
                <c:pt idx="1769">
                  <c:v>1799</c:v>
                </c:pt>
                <c:pt idx="1770">
                  <c:v>1799</c:v>
                </c:pt>
                <c:pt idx="1771">
                  <c:v>1799</c:v>
                </c:pt>
                <c:pt idx="1772">
                  <c:v>1799</c:v>
                </c:pt>
                <c:pt idx="1773">
                  <c:v>1799</c:v>
                </c:pt>
                <c:pt idx="1774">
                  <c:v>1799</c:v>
                </c:pt>
                <c:pt idx="1775">
                  <c:v>1799</c:v>
                </c:pt>
                <c:pt idx="1776">
                  <c:v>1799</c:v>
                </c:pt>
                <c:pt idx="1777">
                  <c:v>1799</c:v>
                </c:pt>
                <c:pt idx="1778">
                  <c:v>1799</c:v>
                </c:pt>
                <c:pt idx="1779">
                  <c:v>1799</c:v>
                </c:pt>
                <c:pt idx="1780">
                  <c:v>1799</c:v>
                </c:pt>
                <c:pt idx="1781">
                  <c:v>1799</c:v>
                </c:pt>
                <c:pt idx="1782">
                  <c:v>1799</c:v>
                </c:pt>
                <c:pt idx="1783">
                  <c:v>1799</c:v>
                </c:pt>
                <c:pt idx="1784">
                  <c:v>1799</c:v>
                </c:pt>
                <c:pt idx="1785">
                  <c:v>1799</c:v>
                </c:pt>
                <c:pt idx="1786">
                  <c:v>1799</c:v>
                </c:pt>
                <c:pt idx="1787">
                  <c:v>1799</c:v>
                </c:pt>
                <c:pt idx="1788">
                  <c:v>1799</c:v>
                </c:pt>
                <c:pt idx="1789">
                  <c:v>1799</c:v>
                </c:pt>
                <c:pt idx="1790">
                  <c:v>1799</c:v>
                </c:pt>
                <c:pt idx="1791">
                  <c:v>1799</c:v>
                </c:pt>
                <c:pt idx="1792">
                  <c:v>1799</c:v>
                </c:pt>
                <c:pt idx="1793">
                  <c:v>1799</c:v>
                </c:pt>
                <c:pt idx="1794">
                  <c:v>1799</c:v>
                </c:pt>
                <c:pt idx="1795">
                  <c:v>1799</c:v>
                </c:pt>
                <c:pt idx="1796">
                  <c:v>1799</c:v>
                </c:pt>
                <c:pt idx="1797">
                  <c:v>1799</c:v>
                </c:pt>
                <c:pt idx="1798">
                  <c:v>1799</c:v>
                </c:pt>
                <c:pt idx="1799">
                  <c:v>1799</c:v>
                </c:pt>
                <c:pt idx="1800">
                  <c:v>1799</c:v>
                </c:pt>
                <c:pt idx="1801">
                  <c:v>1799</c:v>
                </c:pt>
                <c:pt idx="1802">
                  <c:v>1799</c:v>
                </c:pt>
                <c:pt idx="1803">
                  <c:v>1799</c:v>
                </c:pt>
                <c:pt idx="1804">
                  <c:v>1799</c:v>
                </c:pt>
                <c:pt idx="1805">
                  <c:v>1799</c:v>
                </c:pt>
                <c:pt idx="1806">
                  <c:v>1799</c:v>
                </c:pt>
                <c:pt idx="1807">
                  <c:v>1799</c:v>
                </c:pt>
                <c:pt idx="1808">
                  <c:v>1799</c:v>
                </c:pt>
                <c:pt idx="1809">
                  <c:v>1799</c:v>
                </c:pt>
                <c:pt idx="1810">
                  <c:v>1799</c:v>
                </c:pt>
                <c:pt idx="1811">
                  <c:v>1799</c:v>
                </c:pt>
                <c:pt idx="1812">
                  <c:v>1799</c:v>
                </c:pt>
                <c:pt idx="1813">
                  <c:v>1799</c:v>
                </c:pt>
                <c:pt idx="1814">
                  <c:v>1799</c:v>
                </c:pt>
                <c:pt idx="1815">
                  <c:v>1799</c:v>
                </c:pt>
                <c:pt idx="1816">
                  <c:v>1799</c:v>
                </c:pt>
                <c:pt idx="1817">
                  <c:v>1799</c:v>
                </c:pt>
                <c:pt idx="1818">
                  <c:v>1799</c:v>
                </c:pt>
                <c:pt idx="1819">
                  <c:v>1799</c:v>
                </c:pt>
                <c:pt idx="1820">
                  <c:v>1799</c:v>
                </c:pt>
                <c:pt idx="1821">
                  <c:v>1799</c:v>
                </c:pt>
                <c:pt idx="1822">
                  <c:v>1799</c:v>
                </c:pt>
                <c:pt idx="1823">
                  <c:v>1799</c:v>
                </c:pt>
                <c:pt idx="1824">
                  <c:v>1799</c:v>
                </c:pt>
                <c:pt idx="1825">
                  <c:v>1799</c:v>
                </c:pt>
                <c:pt idx="1826">
                  <c:v>1799</c:v>
                </c:pt>
                <c:pt idx="1827">
                  <c:v>1799</c:v>
                </c:pt>
                <c:pt idx="1828">
                  <c:v>1799</c:v>
                </c:pt>
                <c:pt idx="1829">
                  <c:v>1799</c:v>
                </c:pt>
                <c:pt idx="1830">
                  <c:v>1799</c:v>
                </c:pt>
                <c:pt idx="1831">
                  <c:v>1799</c:v>
                </c:pt>
                <c:pt idx="1832">
                  <c:v>1799</c:v>
                </c:pt>
                <c:pt idx="1833">
                  <c:v>1799</c:v>
                </c:pt>
                <c:pt idx="1834">
                  <c:v>1799</c:v>
                </c:pt>
                <c:pt idx="1835">
                  <c:v>1799</c:v>
                </c:pt>
                <c:pt idx="1836">
                  <c:v>1799</c:v>
                </c:pt>
                <c:pt idx="1837">
                  <c:v>1799</c:v>
                </c:pt>
                <c:pt idx="1838">
                  <c:v>1799</c:v>
                </c:pt>
                <c:pt idx="1839">
                  <c:v>1799</c:v>
                </c:pt>
                <c:pt idx="1840">
                  <c:v>1799</c:v>
                </c:pt>
                <c:pt idx="1841">
                  <c:v>1799</c:v>
                </c:pt>
                <c:pt idx="1842">
                  <c:v>1799</c:v>
                </c:pt>
                <c:pt idx="1843">
                  <c:v>1799</c:v>
                </c:pt>
                <c:pt idx="1844">
                  <c:v>1799</c:v>
                </c:pt>
                <c:pt idx="1845">
                  <c:v>1799</c:v>
                </c:pt>
                <c:pt idx="1846">
                  <c:v>1799</c:v>
                </c:pt>
                <c:pt idx="1847">
                  <c:v>1799</c:v>
                </c:pt>
                <c:pt idx="1848">
                  <c:v>1799</c:v>
                </c:pt>
                <c:pt idx="1849">
                  <c:v>1799</c:v>
                </c:pt>
                <c:pt idx="1850">
                  <c:v>1799</c:v>
                </c:pt>
                <c:pt idx="1851">
                  <c:v>1799</c:v>
                </c:pt>
                <c:pt idx="1852">
                  <c:v>1799</c:v>
                </c:pt>
                <c:pt idx="1853">
                  <c:v>1799</c:v>
                </c:pt>
                <c:pt idx="1854">
                  <c:v>1799</c:v>
                </c:pt>
                <c:pt idx="1855">
                  <c:v>1799</c:v>
                </c:pt>
                <c:pt idx="1856">
                  <c:v>1799</c:v>
                </c:pt>
                <c:pt idx="1857">
                  <c:v>1799</c:v>
                </c:pt>
                <c:pt idx="1858">
                  <c:v>1799</c:v>
                </c:pt>
                <c:pt idx="1859">
                  <c:v>1799</c:v>
                </c:pt>
                <c:pt idx="1860">
                  <c:v>1799</c:v>
                </c:pt>
                <c:pt idx="1861">
                  <c:v>1799</c:v>
                </c:pt>
                <c:pt idx="1862">
                  <c:v>1799</c:v>
                </c:pt>
                <c:pt idx="1863">
                  <c:v>1799</c:v>
                </c:pt>
                <c:pt idx="1864">
                  <c:v>1799</c:v>
                </c:pt>
                <c:pt idx="1865">
                  <c:v>1799</c:v>
                </c:pt>
                <c:pt idx="1866">
                  <c:v>1799</c:v>
                </c:pt>
                <c:pt idx="1867">
                  <c:v>1799</c:v>
                </c:pt>
                <c:pt idx="1868">
                  <c:v>1799</c:v>
                </c:pt>
                <c:pt idx="1869">
                  <c:v>1799</c:v>
                </c:pt>
                <c:pt idx="1870">
                  <c:v>1799</c:v>
                </c:pt>
                <c:pt idx="1871">
                  <c:v>1799</c:v>
                </c:pt>
                <c:pt idx="1872">
                  <c:v>1799</c:v>
                </c:pt>
                <c:pt idx="1873">
                  <c:v>1799</c:v>
                </c:pt>
                <c:pt idx="1874">
                  <c:v>1799</c:v>
                </c:pt>
                <c:pt idx="1875">
                  <c:v>1799</c:v>
                </c:pt>
                <c:pt idx="1876">
                  <c:v>1799</c:v>
                </c:pt>
                <c:pt idx="1877">
                  <c:v>1799</c:v>
                </c:pt>
                <c:pt idx="1878">
                  <c:v>1799</c:v>
                </c:pt>
                <c:pt idx="1879">
                  <c:v>1799</c:v>
                </c:pt>
                <c:pt idx="1880">
                  <c:v>1799</c:v>
                </c:pt>
                <c:pt idx="1881">
                  <c:v>1799</c:v>
                </c:pt>
                <c:pt idx="1882">
                  <c:v>1799</c:v>
                </c:pt>
                <c:pt idx="1883">
                  <c:v>1799</c:v>
                </c:pt>
                <c:pt idx="1884">
                  <c:v>1799</c:v>
                </c:pt>
                <c:pt idx="1885">
                  <c:v>1799</c:v>
                </c:pt>
                <c:pt idx="1886">
                  <c:v>1799</c:v>
                </c:pt>
                <c:pt idx="1887">
                  <c:v>1799</c:v>
                </c:pt>
                <c:pt idx="1888">
                  <c:v>1799</c:v>
                </c:pt>
                <c:pt idx="1889">
                  <c:v>1799</c:v>
                </c:pt>
                <c:pt idx="1890">
                  <c:v>1799</c:v>
                </c:pt>
                <c:pt idx="1891">
                  <c:v>1799</c:v>
                </c:pt>
                <c:pt idx="1892">
                  <c:v>1799</c:v>
                </c:pt>
                <c:pt idx="1893">
                  <c:v>1799</c:v>
                </c:pt>
                <c:pt idx="1894">
                  <c:v>1799</c:v>
                </c:pt>
                <c:pt idx="1895">
                  <c:v>1799</c:v>
                </c:pt>
                <c:pt idx="1896">
                  <c:v>1799</c:v>
                </c:pt>
                <c:pt idx="1897">
                  <c:v>1799</c:v>
                </c:pt>
                <c:pt idx="1898">
                  <c:v>1799</c:v>
                </c:pt>
                <c:pt idx="1899">
                  <c:v>1799</c:v>
                </c:pt>
                <c:pt idx="1900">
                  <c:v>1799</c:v>
                </c:pt>
                <c:pt idx="1901">
                  <c:v>1799</c:v>
                </c:pt>
                <c:pt idx="1902">
                  <c:v>1799</c:v>
                </c:pt>
                <c:pt idx="1903">
                  <c:v>1799</c:v>
                </c:pt>
                <c:pt idx="1904">
                  <c:v>1799</c:v>
                </c:pt>
                <c:pt idx="1905">
                  <c:v>1799</c:v>
                </c:pt>
                <c:pt idx="1906">
                  <c:v>1799</c:v>
                </c:pt>
                <c:pt idx="1907">
                  <c:v>1799</c:v>
                </c:pt>
                <c:pt idx="1908">
                  <c:v>1799</c:v>
                </c:pt>
                <c:pt idx="1909">
                  <c:v>1799</c:v>
                </c:pt>
                <c:pt idx="1910">
                  <c:v>1799</c:v>
                </c:pt>
                <c:pt idx="1911">
                  <c:v>1799</c:v>
                </c:pt>
                <c:pt idx="1912">
                  <c:v>1799</c:v>
                </c:pt>
                <c:pt idx="1913">
                  <c:v>1799</c:v>
                </c:pt>
                <c:pt idx="1914">
                  <c:v>1799</c:v>
                </c:pt>
                <c:pt idx="1915">
                  <c:v>1799</c:v>
                </c:pt>
                <c:pt idx="1916">
                  <c:v>1799</c:v>
                </c:pt>
                <c:pt idx="1917">
                  <c:v>1799</c:v>
                </c:pt>
                <c:pt idx="1918">
                  <c:v>1799</c:v>
                </c:pt>
                <c:pt idx="1919">
                  <c:v>1799</c:v>
                </c:pt>
                <c:pt idx="1920">
                  <c:v>1799</c:v>
                </c:pt>
                <c:pt idx="1921">
                  <c:v>1799</c:v>
                </c:pt>
                <c:pt idx="1922">
                  <c:v>1799</c:v>
                </c:pt>
                <c:pt idx="1923">
                  <c:v>1799</c:v>
                </c:pt>
                <c:pt idx="1924">
                  <c:v>1799</c:v>
                </c:pt>
                <c:pt idx="1925">
                  <c:v>1799</c:v>
                </c:pt>
                <c:pt idx="1926">
                  <c:v>1799</c:v>
                </c:pt>
                <c:pt idx="1927">
                  <c:v>1799</c:v>
                </c:pt>
                <c:pt idx="1928">
                  <c:v>1799</c:v>
                </c:pt>
                <c:pt idx="1929">
                  <c:v>1799</c:v>
                </c:pt>
                <c:pt idx="1930">
                  <c:v>1799</c:v>
                </c:pt>
                <c:pt idx="1931">
                  <c:v>1799</c:v>
                </c:pt>
                <c:pt idx="1932">
                  <c:v>1799</c:v>
                </c:pt>
                <c:pt idx="1933">
                  <c:v>1799</c:v>
                </c:pt>
                <c:pt idx="1934">
                  <c:v>1799</c:v>
                </c:pt>
                <c:pt idx="1935">
                  <c:v>1799</c:v>
                </c:pt>
                <c:pt idx="1936">
                  <c:v>1799</c:v>
                </c:pt>
                <c:pt idx="1937">
                  <c:v>1799</c:v>
                </c:pt>
                <c:pt idx="1938">
                  <c:v>1799</c:v>
                </c:pt>
                <c:pt idx="1939">
                  <c:v>1799</c:v>
                </c:pt>
                <c:pt idx="1940">
                  <c:v>1799</c:v>
                </c:pt>
                <c:pt idx="1941">
                  <c:v>1799</c:v>
                </c:pt>
                <c:pt idx="1942">
                  <c:v>1799</c:v>
                </c:pt>
                <c:pt idx="1943">
                  <c:v>1799</c:v>
                </c:pt>
                <c:pt idx="1944">
                  <c:v>1799</c:v>
                </c:pt>
                <c:pt idx="1945">
                  <c:v>1799</c:v>
                </c:pt>
                <c:pt idx="1946">
                  <c:v>1799</c:v>
                </c:pt>
                <c:pt idx="1947">
                  <c:v>1799</c:v>
                </c:pt>
                <c:pt idx="1948">
                  <c:v>1799</c:v>
                </c:pt>
                <c:pt idx="1949">
                  <c:v>1799</c:v>
                </c:pt>
                <c:pt idx="1950">
                  <c:v>1799</c:v>
                </c:pt>
                <c:pt idx="1951">
                  <c:v>1799</c:v>
                </c:pt>
                <c:pt idx="1952">
                  <c:v>1799</c:v>
                </c:pt>
                <c:pt idx="1953">
                  <c:v>1799</c:v>
                </c:pt>
                <c:pt idx="1954">
                  <c:v>1799</c:v>
                </c:pt>
                <c:pt idx="1955">
                  <c:v>1799</c:v>
                </c:pt>
                <c:pt idx="1956">
                  <c:v>1799</c:v>
                </c:pt>
                <c:pt idx="1957">
                  <c:v>1799</c:v>
                </c:pt>
                <c:pt idx="1958">
                  <c:v>1799</c:v>
                </c:pt>
                <c:pt idx="1959">
                  <c:v>1799</c:v>
                </c:pt>
                <c:pt idx="1960">
                  <c:v>1799</c:v>
                </c:pt>
                <c:pt idx="1961">
                  <c:v>1799</c:v>
                </c:pt>
                <c:pt idx="1962">
                  <c:v>1799</c:v>
                </c:pt>
                <c:pt idx="1963">
                  <c:v>1799</c:v>
                </c:pt>
                <c:pt idx="1964">
                  <c:v>1799</c:v>
                </c:pt>
                <c:pt idx="1965">
                  <c:v>1799</c:v>
                </c:pt>
                <c:pt idx="1966">
                  <c:v>1799</c:v>
                </c:pt>
                <c:pt idx="1967">
                  <c:v>1799</c:v>
                </c:pt>
                <c:pt idx="1968">
                  <c:v>1799</c:v>
                </c:pt>
                <c:pt idx="1969">
                  <c:v>1799</c:v>
                </c:pt>
                <c:pt idx="1970">
                  <c:v>1799</c:v>
                </c:pt>
                <c:pt idx="1971">
                  <c:v>1799</c:v>
                </c:pt>
                <c:pt idx="1972">
                  <c:v>1799</c:v>
                </c:pt>
                <c:pt idx="1973">
                  <c:v>1799</c:v>
                </c:pt>
                <c:pt idx="1974">
                  <c:v>1799</c:v>
                </c:pt>
                <c:pt idx="1975">
                  <c:v>1799</c:v>
                </c:pt>
                <c:pt idx="1976">
                  <c:v>1799</c:v>
                </c:pt>
                <c:pt idx="1977">
                  <c:v>1799</c:v>
                </c:pt>
                <c:pt idx="1978">
                  <c:v>1799</c:v>
                </c:pt>
                <c:pt idx="1979">
                  <c:v>1799</c:v>
                </c:pt>
                <c:pt idx="1980">
                  <c:v>1799</c:v>
                </c:pt>
                <c:pt idx="1981">
                  <c:v>1799</c:v>
                </c:pt>
                <c:pt idx="1982">
                  <c:v>1799</c:v>
                </c:pt>
                <c:pt idx="1983">
                  <c:v>1799</c:v>
                </c:pt>
                <c:pt idx="1984">
                  <c:v>1799</c:v>
                </c:pt>
                <c:pt idx="1985">
                  <c:v>1799</c:v>
                </c:pt>
                <c:pt idx="1986">
                  <c:v>1799</c:v>
                </c:pt>
                <c:pt idx="1987">
                  <c:v>1799</c:v>
                </c:pt>
                <c:pt idx="1988">
                  <c:v>1799</c:v>
                </c:pt>
                <c:pt idx="1989">
                  <c:v>1799</c:v>
                </c:pt>
                <c:pt idx="1990">
                  <c:v>1799</c:v>
                </c:pt>
                <c:pt idx="1991">
                  <c:v>1799</c:v>
                </c:pt>
                <c:pt idx="1992">
                  <c:v>1799</c:v>
                </c:pt>
                <c:pt idx="1993">
                  <c:v>1799</c:v>
                </c:pt>
                <c:pt idx="1994">
                  <c:v>1799</c:v>
                </c:pt>
                <c:pt idx="1995">
                  <c:v>1799</c:v>
                </c:pt>
                <c:pt idx="1996">
                  <c:v>1799</c:v>
                </c:pt>
                <c:pt idx="1997">
                  <c:v>1799</c:v>
                </c:pt>
                <c:pt idx="1998">
                  <c:v>1799</c:v>
                </c:pt>
                <c:pt idx="1999">
                  <c:v>1799</c:v>
                </c:pt>
                <c:pt idx="2000">
                  <c:v>1799</c:v>
                </c:pt>
                <c:pt idx="2001">
                  <c:v>1799</c:v>
                </c:pt>
                <c:pt idx="2002">
                  <c:v>1799</c:v>
                </c:pt>
                <c:pt idx="2003">
                  <c:v>1799</c:v>
                </c:pt>
                <c:pt idx="2004">
                  <c:v>1799</c:v>
                </c:pt>
                <c:pt idx="2005">
                  <c:v>1799</c:v>
                </c:pt>
                <c:pt idx="2006">
                  <c:v>1799</c:v>
                </c:pt>
                <c:pt idx="2007">
                  <c:v>1799</c:v>
                </c:pt>
                <c:pt idx="2008">
                  <c:v>1799</c:v>
                </c:pt>
                <c:pt idx="2009">
                  <c:v>1799</c:v>
                </c:pt>
                <c:pt idx="2010">
                  <c:v>1799</c:v>
                </c:pt>
                <c:pt idx="2011">
                  <c:v>1799</c:v>
                </c:pt>
                <c:pt idx="2012">
                  <c:v>1799</c:v>
                </c:pt>
                <c:pt idx="2013">
                  <c:v>1799</c:v>
                </c:pt>
                <c:pt idx="2014">
                  <c:v>1799</c:v>
                </c:pt>
                <c:pt idx="2015">
                  <c:v>1799</c:v>
                </c:pt>
                <c:pt idx="2016">
                  <c:v>1799</c:v>
                </c:pt>
                <c:pt idx="2017">
                  <c:v>1799</c:v>
                </c:pt>
                <c:pt idx="2018">
                  <c:v>1799</c:v>
                </c:pt>
                <c:pt idx="2019">
                  <c:v>1799</c:v>
                </c:pt>
                <c:pt idx="2020">
                  <c:v>1799</c:v>
                </c:pt>
                <c:pt idx="2021">
                  <c:v>1799</c:v>
                </c:pt>
                <c:pt idx="2022">
                  <c:v>1799</c:v>
                </c:pt>
                <c:pt idx="2023">
                  <c:v>1799</c:v>
                </c:pt>
                <c:pt idx="2024">
                  <c:v>1799</c:v>
                </c:pt>
                <c:pt idx="2025">
                  <c:v>1799</c:v>
                </c:pt>
                <c:pt idx="2026">
                  <c:v>1799</c:v>
                </c:pt>
                <c:pt idx="2027">
                  <c:v>1799</c:v>
                </c:pt>
                <c:pt idx="2028">
                  <c:v>1799</c:v>
                </c:pt>
                <c:pt idx="2029">
                  <c:v>1799</c:v>
                </c:pt>
                <c:pt idx="2030">
                  <c:v>1799</c:v>
                </c:pt>
                <c:pt idx="2031">
                  <c:v>1799</c:v>
                </c:pt>
                <c:pt idx="2032">
                  <c:v>1799</c:v>
                </c:pt>
                <c:pt idx="2033">
                  <c:v>1799</c:v>
                </c:pt>
                <c:pt idx="2034">
                  <c:v>1799</c:v>
                </c:pt>
                <c:pt idx="2035">
                  <c:v>1799</c:v>
                </c:pt>
                <c:pt idx="2036">
                  <c:v>1799</c:v>
                </c:pt>
                <c:pt idx="2037">
                  <c:v>1799</c:v>
                </c:pt>
                <c:pt idx="2038">
                  <c:v>1799</c:v>
                </c:pt>
                <c:pt idx="2039">
                  <c:v>1799</c:v>
                </c:pt>
                <c:pt idx="2040">
                  <c:v>1799</c:v>
                </c:pt>
                <c:pt idx="2041">
                  <c:v>1799</c:v>
                </c:pt>
                <c:pt idx="2042">
                  <c:v>1799</c:v>
                </c:pt>
                <c:pt idx="2043">
                  <c:v>1799</c:v>
                </c:pt>
                <c:pt idx="2044">
                  <c:v>1799</c:v>
                </c:pt>
                <c:pt idx="2045">
                  <c:v>1799</c:v>
                </c:pt>
                <c:pt idx="2046">
                  <c:v>1799</c:v>
                </c:pt>
                <c:pt idx="2047">
                  <c:v>1799</c:v>
                </c:pt>
                <c:pt idx="2048">
                  <c:v>1799</c:v>
                </c:pt>
                <c:pt idx="2049">
                  <c:v>1799</c:v>
                </c:pt>
                <c:pt idx="2050">
                  <c:v>1799</c:v>
                </c:pt>
                <c:pt idx="2051">
                  <c:v>1799</c:v>
                </c:pt>
                <c:pt idx="2052">
                  <c:v>1799</c:v>
                </c:pt>
                <c:pt idx="2053">
                  <c:v>1799</c:v>
                </c:pt>
                <c:pt idx="2054">
                  <c:v>1799</c:v>
                </c:pt>
                <c:pt idx="2055">
                  <c:v>1799</c:v>
                </c:pt>
                <c:pt idx="2056">
                  <c:v>1799</c:v>
                </c:pt>
                <c:pt idx="2057">
                  <c:v>1799</c:v>
                </c:pt>
                <c:pt idx="2058">
                  <c:v>1799</c:v>
                </c:pt>
                <c:pt idx="2059">
                  <c:v>1799</c:v>
                </c:pt>
                <c:pt idx="2060">
                  <c:v>1799</c:v>
                </c:pt>
                <c:pt idx="2061">
                  <c:v>1799</c:v>
                </c:pt>
                <c:pt idx="2062">
                  <c:v>1799</c:v>
                </c:pt>
                <c:pt idx="2063">
                  <c:v>1799</c:v>
                </c:pt>
                <c:pt idx="2064">
                  <c:v>1799</c:v>
                </c:pt>
                <c:pt idx="2065">
                  <c:v>1799</c:v>
                </c:pt>
                <c:pt idx="2066">
                  <c:v>1799</c:v>
                </c:pt>
                <c:pt idx="2067">
                  <c:v>1799</c:v>
                </c:pt>
                <c:pt idx="2068">
                  <c:v>1799</c:v>
                </c:pt>
                <c:pt idx="2069">
                  <c:v>1799</c:v>
                </c:pt>
                <c:pt idx="2070">
                  <c:v>1799</c:v>
                </c:pt>
                <c:pt idx="2071">
                  <c:v>1799</c:v>
                </c:pt>
                <c:pt idx="2072">
                  <c:v>1799</c:v>
                </c:pt>
                <c:pt idx="2073">
                  <c:v>1799</c:v>
                </c:pt>
                <c:pt idx="2074">
                  <c:v>1799</c:v>
                </c:pt>
                <c:pt idx="2075">
                  <c:v>1799</c:v>
                </c:pt>
                <c:pt idx="2076">
                  <c:v>1799</c:v>
                </c:pt>
                <c:pt idx="2077">
                  <c:v>1799</c:v>
                </c:pt>
                <c:pt idx="2078">
                  <c:v>1799</c:v>
                </c:pt>
                <c:pt idx="2079">
                  <c:v>1799</c:v>
                </c:pt>
                <c:pt idx="2080">
                  <c:v>1799</c:v>
                </c:pt>
                <c:pt idx="2081">
                  <c:v>1799</c:v>
                </c:pt>
                <c:pt idx="2082">
                  <c:v>1799</c:v>
                </c:pt>
                <c:pt idx="2083">
                  <c:v>1799</c:v>
                </c:pt>
                <c:pt idx="2084">
                  <c:v>1799</c:v>
                </c:pt>
                <c:pt idx="2085">
                  <c:v>1799</c:v>
                </c:pt>
                <c:pt idx="2086">
                  <c:v>1799</c:v>
                </c:pt>
                <c:pt idx="2087">
                  <c:v>1799</c:v>
                </c:pt>
                <c:pt idx="2088">
                  <c:v>1799</c:v>
                </c:pt>
                <c:pt idx="2089">
                  <c:v>1799</c:v>
                </c:pt>
                <c:pt idx="2090">
                  <c:v>1799</c:v>
                </c:pt>
                <c:pt idx="2091">
                  <c:v>1799</c:v>
                </c:pt>
                <c:pt idx="2092">
                  <c:v>1799</c:v>
                </c:pt>
                <c:pt idx="2093">
                  <c:v>1799</c:v>
                </c:pt>
                <c:pt idx="2094">
                  <c:v>1799</c:v>
                </c:pt>
                <c:pt idx="2095">
                  <c:v>1799</c:v>
                </c:pt>
                <c:pt idx="2096">
                  <c:v>1799</c:v>
                </c:pt>
                <c:pt idx="2097">
                  <c:v>1799</c:v>
                </c:pt>
                <c:pt idx="2098">
                  <c:v>1799</c:v>
                </c:pt>
                <c:pt idx="2099">
                  <c:v>1799</c:v>
                </c:pt>
                <c:pt idx="2100">
                  <c:v>1799</c:v>
                </c:pt>
                <c:pt idx="2101">
                  <c:v>1799</c:v>
                </c:pt>
                <c:pt idx="2102">
                  <c:v>1799</c:v>
                </c:pt>
                <c:pt idx="2103">
                  <c:v>1799</c:v>
                </c:pt>
                <c:pt idx="2104">
                  <c:v>1799</c:v>
                </c:pt>
                <c:pt idx="2105">
                  <c:v>1799</c:v>
                </c:pt>
                <c:pt idx="2106">
                  <c:v>1799</c:v>
                </c:pt>
                <c:pt idx="2107">
                  <c:v>1799</c:v>
                </c:pt>
                <c:pt idx="2108">
                  <c:v>1799</c:v>
                </c:pt>
                <c:pt idx="2109">
                  <c:v>1799</c:v>
                </c:pt>
                <c:pt idx="2110">
                  <c:v>1799</c:v>
                </c:pt>
                <c:pt idx="2111">
                  <c:v>1799</c:v>
                </c:pt>
                <c:pt idx="2112">
                  <c:v>1799</c:v>
                </c:pt>
                <c:pt idx="2113">
                  <c:v>1799</c:v>
                </c:pt>
                <c:pt idx="2114">
                  <c:v>1799</c:v>
                </c:pt>
                <c:pt idx="2115">
                  <c:v>1799</c:v>
                </c:pt>
                <c:pt idx="2116">
                  <c:v>1799</c:v>
                </c:pt>
                <c:pt idx="2117">
                  <c:v>1799</c:v>
                </c:pt>
                <c:pt idx="2118">
                  <c:v>1799</c:v>
                </c:pt>
                <c:pt idx="2119">
                  <c:v>1799</c:v>
                </c:pt>
                <c:pt idx="2120">
                  <c:v>1799</c:v>
                </c:pt>
                <c:pt idx="2121">
                  <c:v>1799</c:v>
                </c:pt>
                <c:pt idx="2122">
                  <c:v>1799</c:v>
                </c:pt>
                <c:pt idx="2123">
                  <c:v>1799</c:v>
                </c:pt>
                <c:pt idx="2124">
                  <c:v>1799</c:v>
                </c:pt>
                <c:pt idx="2125">
                  <c:v>1799</c:v>
                </c:pt>
                <c:pt idx="2126">
                  <c:v>1799</c:v>
                </c:pt>
                <c:pt idx="2127">
                  <c:v>1799</c:v>
                </c:pt>
                <c:pt idx="2128">
                  <c:v>1799</c:v>
                </c:pt>
                <c:pt idx="2129">
                  <c:v>1799</c:v>
                </c:pt>
                <c:pt idx="2130">
                  <c:v>1799</c:v>
                </c:pt>
                <c:pt idx="2131">
                  <c:v>1799</c:v>
                </c:pt>
                <c:pt idx="2132">
                  <c:v>1799</c:v>
                </c:pt>
                <c:pt idx="2133">
                  <c:v>1799</c:v>
                </c:pt>
                <c:pt idx="2134">
                  <c:v>1799</c:v>
                </c:pt>
                <c:pt idx="2135">
                  <c:v>1799</c:v>
                </c:pt>
                <c:pt idx="2136">
                  <c:v>1799</c:v>
                </c:pt>
                <c:pt idx="2137">
                  <c:v>1799</c:v>
                </c:pt>
                <c:pt idx="2138">
                  <c:v>1799</c:v>
                </c:pt>
                <c:pt idx="2139">
                  <c:v>1799</c:v>
                </c:pt>
                <c:pt idx="2140">
                  <c:v>1799</c:v>
                </c:pt>
                <c:pt idx="2141">
                  <c:v>1799</c:v>
                </c:pt>
                <c:pt idx="2142">
                  <c:v>1799</c:v>
                </c:pt>
                <c:pt idx="2143">
                  <c:v>1799</c:v>
                </c:pt>
                <c:pt idx="2144">
                  <c:v>1799</c:v>
                </c:pt>
                <c:pt idx="2145">
                  <c:v>1799</c:v>
                </c:pt>
                <c:pt idx="2146">
                  <c:v>1799</c:v>
                </c:pt>
                <c:pt idx="2147">
                  <c:v>1799</c:v>
                </c:pt>
                <c:pt idx="2148">
                  <c:v>1799</c:v>
                </c:pt>
                <c:pt idx="2149">
                  <c:v>1799</c:v>
                </c:pt>
                <c:pt idx="2150">
                  <c:v>1799</c:v>
                </c:pt>
                <c:pt idx="2151">
                  <c:v>1799</c:v>
                </c:pt>
                <c:pt idx="2152">
                  <c:v>1799</c:v>
                </c:pt>
                <c:pt idx="2153">
                  <c:v>1799</c:v>
                </c:pt>
                <c:pt idx="2154">
                  <c:v>1799</c:v>
                </c:pt>
                <c:pt idx="2155">
                  <c:v>1799</c:v>
                </c:pt>
                <c:pt idx="2156">
                  <c:v>1799</c:v>
                </c:pt>
                <c:pt idx="2157">
                  <c:v>1799</c:v>
                </c:pt>
                <c:pt idx="2158">
                  <c:v>1799</c:v>
                </c:pt>
                <c:pt idx="2159">
                  <c:v>1799</c:v>
                </c:pt>
                <c:pt idx="2160">
                  <c:v>1799</c:v>
                </c:pt>
                <c:pt idx="2161">
                  <c:v>1799</c:v>
                </c:pt>
                <c:pt idx="2162">
                  <c:v>1799</c:v>
                </c:pt>
                <c:pt idx="2163">
                  <c:v>1799</c:v>
                </c:pt>
                <c:pt idx="2164">
                  <c:v>1799</c:v>
                </c:pt>
                <c:pt idx="2165">
                  <c:v>1799</c:v>
                </c:pt>
                <c:pt idx="2166">
                  <c:v>1799</c:v>
                </c:pt>
                <c:pt idx="2167">
                  <c:v>1799</c:v>
                </c:pt>
                <c:pt idx="2168">
                  <c:v>1799</c:v>
                </c:pt>
                <c:pt idx="2169">
                  <c:v>1799</c:v>
                </c:pt>
                <c:pt idx="2170">
                  <c:v>1799</c:v>
                </c:pt>
                <c:pt idx="2171">
                  <c:v>1799</c:v>
                </c:pt>
                <c:pt idx="2172">
                  <c:v>1799</c:v>
                </c:pt>
                <c:pt idx="2173">
                  <c:v>1799</c:v>
                </c:pt>
                <c:pt idx="2174">
                  <c:v>1799</c:v>
                </c:pt>
                <c:pt idx="2175">
                  <c:v>1799</c:v>
                </c:pt>
                <c:pt idx="2176">
                  <c:v>1799</c:v>
                </c:pt>
                <c:pt idx="2177">
                  <c:v>1799</c:v>
                </c:pt>
                <c:pt idx="2178">
                  <c:v>1799</c:v>
                </c:pt>
                <c:pt idx="2179">
                  <c:v>1799</c:v>
                </c:pt>
                <c:pt idx="2180">
                  <c:v>1799</c:v>
                </c:pt>
                <c:pt idx="2181">
                  <c:v>1799</c:v>
                </c:pt>
                <c:pt idx="2182">
                  <c:v>1799</c:v>
                </c:pt>
                <c:pt idx="2183">
                  <c:v>1799</c:v>
                </c:pt>
                <c:pt idx="2184">
                  <c:v>1799</c:v>
                </c:pt>
                <c:pt idx="2185">
                  <c:v>1799</c:v>
                </c:pt>
                <c:pt idx="2186">
                  <c:v>1799</c:v>
                </c:pt>
                <c:pt idx="2187">
                  <c:v>1799</c:v>
                </c:pt>
                <c:pt idx="2188">
                  <c:v>1799</c:v>
                </c:pt>
                <c:pt idx="2189">
                  <c:v>1799</c:v>
                </c:pt>
                <c:pt idx="2190">
                  <c:v>1799</c:v>
                </c:pt>
                <c:pt idx="2191">
                  <c:v>1799</c:v>
                </c:pt>
                <c:pt idx="2192">
                  <c:v>1799</c:v>
                </c:pt>
                <c:pt idx="2193">
                  <c:v>1799</c:v>
                </c:pt>
                <c:pt idx="2194">
                  <c:v>1799</c:v>
                </c:pt>
                <c:pt idx="2195">
                  <c:v>1799</c:v>
                </c:pt>
                <c:pt idx="2196">
                  <c:v>1799</c:v>
                </c:pt>
                <c:pt idx="2197">
                  <c:v>1799</c:v>
                </c:pt>
                <c:pt idx="2198">
                  <c:v>1799</c:v>
                </c:pt>
                <c:pt idx="2199">
                  <c:v>1799</c:v>
                </c:pt>
                <c:pt idx="2200">
                  <c:v>1799</c:v>
                </c:pt>
                <c:pt idx="2201">
                  <c:v>1799</c:v>
                </c:pt>
                <c:pt idx="2202">
                  <c:v>1799</c:v>
                </c:pt>
                <c:pt idx="2203">
                  <c:v>1799</c:v>
                </c:pt>
                <c:pt idx="2204">
                  <c:v>1799</c:v>
                </c:pt>
                <c:pt idx="2205">
                  <c:v>1799</c:v>
                </c:pt>
                <c:pt idx="2206">
                  <c:v>1799</c:v>
                </c:pt>
                <c:pt idx="2207">
                  <c:v>1799</c:v>
                </c:pt>
                <c:pt idx="2208">
                  <c:v>1799</c:v>
                </c:pt>
                <c:pt idx="2209">
                  <c:v>1799</c:v>
                </c:pt>
                <c:pt idx="2210">
                  <c:v>1799</c:v>
                </c:pt>
                <c:pt idx="2211">
                  <c:v>1799</c:v>
                </c:pt>
                <c:pt idx="2212">
                  <c:v>1799</c:v>
                </c:pt>
                <c:pt idx="2213">
                  <c:v>1799</c:v>
                </c:pt>
                <c:pt idx="2214">
                  <c:v>1799</c:v>
                </c:pt>
                <c:pt idx="2215">
                  <c:v>1799</c:v>
                </c:pt>
                <c:pt idx="2216">
                  <c:v>1799</c:v>
                </c:pt>
                <c:pt idx="2217">
                  <c:v>1799</c:v>
                </c:pt>
                <c:pt idx="2218">
                  <c:v>1799</c:v>
                </c:pt>
                <c:pt idx="2219">
                  <c:v>1799</c:v>
                </c:pt>
                <c:pt idx="2220">
                  <c:v>1799</c:v>
                </c:pt>
                <c:pt idx="2221">
                  <c:v>1799</c:v>
                </c:pt>
                <c:pt idx="2222">
                  <c:v>1799</c:v>
                </c:pt>
                <c:pt idx="2223">
                  <c:v>1799</c:v>
                </c:pt>
                <c:pt idx="2224">
                  <c:v>1799</c:v>
                </c:pt>
                <c:pt idx="2225">
                  <c:v>1799</c:v>
                </c:pt>
                <c:pt idx="2226">
                  <c:v>1799</c:v>
                </c:pt>
                <c:pt idx="2227">
                  <c:v>1799</c:v>
                </c:pt>
                <c:pt idx="2228">
                  <c:v>1799</c:v>
                </c:pt>
                <c:pt idx="2229">
                  <c:v>1799</c:v>
                </c:pt>
                <c:pt idx="2230">
                  <c:v>1799</c:v>
                </c:pt>
                <c:pt idx="2231">
                  <c:v>1799</c:v>
                </c:pt>
                <c:pt idx="2232">
                  <c:v>1799</c:v>
                </c:pt>
                <c:pt idx="2233">
                  <c:v>1799</c:v>
                </c:pt>
                <c:pt idx="2234">
                  <c:v>1799</c:v>
                </c:pt>
                <c:pt idx="2235">
                  <c:v>1799</c:v>
                </c:pt>
                <c:pt idx="2236">
                  <c:v>1799</c:v>
                </c:pt>
                <c:pt idx="2237">
                  <c:v>1799</c:v>
                </c:pt>
                <c:pt idx="2238">
                  <c:v>1799</c:v>
                </c:pt>
                <c:pt idx="2239">
                  <c:v>1799</c:v>
                </c:pt>
                <c:pt idx="2240">
                  <c:v>1799</c:v>
                </c:pt>
                <c:pt idx="2241">
                  <c:v>1799</c:v>
                </c:pt>
                <c:pt idx="2242">
                  <c:v>1799</c:v>
                </c:pt>
                <c:pt idx="2243">
                  <c:v>1799</c:v>
                </c:pt>
                <c:pt idx="2244">
                  <c:v>1799</c:v>
                </c:pt>
                <c:pt idx="2245">
                  <c:v>1799</c:v>
                </c:pt>
                <c:pt idx="2246">
                  <c:v>1799</c:v>
                </c:pt>
                <c:pt idx="2247">
                  <c:v>1799</c:v>
                </c:pt>
                <c:pt idx="2248">
                  <c:v>1799</c:v>
                </c:pt>
                <c:pt idx="2249">
                  <c:v>1799</c:v>
                </c:pt>
                <c:pt idx="2250">
                  <c:v>1799</c:v>
                </c:pt>
                <c:pt idx="2251">
                  <c:v>1799</c:v>
                </c:pt>
                <c:pt idx="2252">
                  <c:v>1799</c:v>
                </c:pt>
                <c:pt idx="2253">
                  <c:v>1799</c:v>
                </c:pt>
                <c:pt idx="2254">
                  <c:v>1799</c:v>
                </c:pt>
                <c:pt idx="2255">
                  <c:v>1799</c:v>
                </c:pt>
                <c:pt idx="2256">
                  <c:v>1799</c:v>
                </c:pt>
                <c:pt idx="2257">
                  <c:v>1799</c:v>
                </c:pt>
                <c:pt idx="2258">
                  <c:v>1799</c:v>
                </c:pt>
                <c:pt idx="2259">
                  <c:v>1799</c:v>
                </c:pt>
                <c:pt idx="2260">
                  <c:v>1799</c:v>
                </c:pt>
                <c:pt idx="2261">
                  <c:v>1799</c:v>
                </c:pt>
                <c:pt idx="2262">
                  <c:v>1799</c:v>
                </c:pt>
                <c:pt idx="2263">
                  <c:v>1799</c:v>
                </c:pt>
                <c:pt idx="2264">
                  <c:v>1799</c:v>
                </c:pt>
                <c:pt idx="2265">
                  <c:v>1799</c:v>
                </c:pt>
                <c:pt idx="2266">
                  <c:v>1799</c:v>
                </c:pt>
                <c:pt idx="2267">
                  <c:v>1799</c:v>
                </c:pt>
                <c:pt idx="2268">
                  <c:v>1799</c:v>
                </c:pt>
                <c:pt idx="2269">
                  <c:v>1799</c:v>
                </c:pt>
                <c:pt idx="2270">
                  <c:v>1799</c:v>
                </c:pt>
                <c:pt idx="2271">
                  <c:v>1799</c:v>
                </c:pt>
                <c:pt idx="2272">
                  <c:v>1799</c:v>
                </c:pt>
                <c:pt idx="2273">
                  <c:v>1799</c:v>
                </c:pt>
                <c:pt idx="2274">
                  <c:v>1799</c:v>
                </c:pt>
                <c:pt idx="2275">
                  <c:v>1799</c:v>
                </c:pt>
                <c:pt idx="2276">
                  <c:v>1799</c:v>
                </c:pt>
                <c:pt idx="2277">
                  <c:v>1799</c:v>
                </c:pt>
                <c:pt idx="2278">
                  <c:v>1799</c:v>
                </c:pt>
                <c:pt idx="2279">
                  <c:v>1799</c:v>
                </c:pt>
                <c:pt idx="2280">
                  <c:v>1799</c:v>
                </c:pt>
                <c:pt idx="2281">
                  <c:v>1799</c:v>
                </c:pt>
                <c:pt idx="2282">
                  <c:v>1799</c:v>
                </c:pt>
                <c:pt idx="2283">
                  <c:v>1799</c:v>
                </c:pt>
                <c:pt idx="2284">
                  <c:v>1799</c:v>
                </c:pt>
                <c:pt idx="2285">
                  <c:v>1799</c:v>
                </c:pt>
                <c:pt idx="2286">
                  <c:v>1799</c:v>
                </c:pt>
                <c:pt idx="2287">
                  <c:v>1799</c:v>
                </c:pt>
                <c:pt idx="2288">
                  <c:v>1799</c:v>
                </c:pt>
                <c:pt idx="2289">
                  <c:v>1799</c:v>
                </c:pt>
                <c:pt idx="2290">
                  <c:v>1799</c:v>
                </c:pt>
                <c:pt idx="2291">
                  <c:v>1799</c:v>
                </c:pt>
                <c:pt idx="2292">
                  <c:v>1799</c:v>
                </c:pt>
                <c:pt idx="2293">
                  <c:v>1799</c:v>
                </c:pt>
                <c:pt idx="2294">
                  <c:v>1799</c:v>
                </c:pt>
                <c:pt idx="2295">
                  <c:v>1799</c:v>
                </c:pt>
                <c:pt idx="2296">
                  <c:v>1799</c:v>
                </c:pt>
                <c:pt idx="2297">
                  <c:v>1799</c:v>
                </c:pt>
                <c:pt idx="2298">
                  <c:v>1799</c:v>
                </c:pt>
                <c:pt idx="2299">
                  <c:v>1799</c:v>
                </c:pt>
                <c:pt idx="2300">
                  <c:v>1799</c:v>
                </c:pt>
                <c:pt idx="2301">
                  <c:v>1799</c:v>
                </c:pt>
                <c:pt idx="2302">
                  <c:v>1799</c:v>
                </c:pt>
                <c:pt idx="2303">
                  <c:v>1799</c:v>
                </c:pt>
                <c:pt idx="2304">
                  <c:v>1799</c:v>
                </c:pt>
                <c:pt idx="2305">
                  <c:v>1799</c:v>
                </c:pt>
                <c:pt idx="2306">
                  <c:v>1799</c:v>
                </c:pt>
                <c:pt idx="2307">
                  <c:v>1799</c:v>
                </c:pt>
                <c:pt idx="2308">
                  <c:v>1799</c:v>
                </c:pt>
                <c:pt idx="2309">
                  <c:v>1799</c:v>
                </c:pt>
                <c:pt idx="2310">
                  <c:v>1799</c:v>
                </c:pt>
                <c:pt idx="2311">
                  <c:v>1799</c:v>
                </c:pt>
                <c:pt idx="2312">
                  <c:v>1799</c:v>
                </c:pt>
                <c:pt idx="2313">
                  <c:v>1799</c:v>
                </c:pt>
                <c:pt idx="2314">
                  <c:v>1799</c:v>
                </c:pt>
                <c:pt idx="2315">
                  <c:v>1799</c:v>
                </c:pt>
                <c:pt idx="2316">
                  <c:v>1799</c:v>
                </c:pt>
                <c:pt idx="2317">
                  <c:v>1799</c:v>
                </c:pt>
                <c:pt idx="2318">
                  <c:v>1799</c:v>
                </c:pt>
                <c:pt idx="2319">
                  <c:v>1799</c:v>
                </c:pt>
                <c:pt idx="2320">
                  <c:v>1799</c:v>
                </c:pt>
                <c:pt idx="2321">
                  <c:v>1799</c:v>
                </c:pt>
                <c:pt idx="2322">
                  <c:v>1799</c:v>
                </c:pt>
                <c:pt idx="2323">
                  <c:v>1799</c:v>
                </c:pt>
                <c:pt idx="2324">
                  <c:v>1799</c:v>
                </c:pt>
                <c:pt idx="2325">
                  <c:v>1799</c:v>
                </c:pt>
                <c:pt idx="2326">
                  <c:v>1799</c:v>
                </c:pt>
                <c:pt idx="2327">
                  <c:v>1799</c:v>
                </c:pt>
                <c:pt idx="2328">
                  <c:v>1799</c:v>
                </c:pt>
                <c:pt idx="2329">
                  <c:v>1799</c:v>
                </c:pt>
                <c:pt idx="2330">
                  <c:v>1799</c:v>
                </c:pt>
                <c:pt idx="2331">
                  <c:v>1799</c:v>
                </c:pt>
                <c:pt idx="2332">
                  <c:v>1799</c:v>
                </c:pt>
                <c:pt idx="2333">
                  <c:v>1799</c:v>
                </c:pt>
                <c:pt idx="2334">
                  <c:v>1799</c:v>
                </c:pt>
                <c:pt idx="2335">
                  <c:v>1799</c:v>
                </c:pt>
                <c:pt idx="2336">
                  <c:v>1799</c:v>
                </c:pt>
                <c:pt idx="2337">
                  <c:v>1799</c:v>
                </c:pt>
                <c:pt idx="2338">
                  <c:v>1799</c:v>
                </c:pt>
                <c:pt idx="2339">
                  <c:v>1799</c:v>
                </c:pt>
                <c:pt idx="2340">
                  <c:v>1799</c:v>
                </c:pt>
                <c:pt idx="2341">
                  <c:v>1799</c:v>
                </c:pt>
                <c:pt idx="2342">
                  <c:v>1799</c:v>
                </c:pt>
                <c:pt idx="2343">
                  <c:v>1799</c:v>
                </c:pt>
                <c:pt idx="2344">
                  <c:v>1799</c:v>
                </c:pt>
                <c:pt idx="2345">
                  <c:v>1799</c:v>
                </c:pt>
                <c:pt idx="2346">
                  <c:v>1799</c:v>
                </c:pt>
                <c:pt idx="2347">
                  <c:v>1799</c:v>
                </c:pt>
                <c:pt idx="2348">
                  <c:v>1799</c:v>
                </c:pt>
                <c:pt idx="2349">
                  <c:v>1799</c:v>
                </c:pt>
                <c:pt idx="2350">
                  <c:v>1799</c:v>
                </c:pt>
                <c:pt idx="2351">
                  <c:v>1799</c:v>
                </c:pt>
                <c:pt idx="2352">
                  <c:v>1799</c:v>
                </c:pt>
                <c:pt idx="2353">
                  <c:v>1799</c:v>
                </c:pt>
                <c:pt idx="2354">
                  <c:v>1799</c:v>
                </c:pt>
                <c:pt idx="2355">
                  <c:v>1799</c:v>
                </c:pt>
                <c:pt idx="2356">
                  <c:v>1799</c:v>
                </c:pt>
                <c:pt idx="2357">
                  <c:v>1799</c:v>
                </c:pt>
                <c:pt idx="2358">
                  <c:v>1799</c:v>
                </c:pt>
                <c:pt idx="2359">
                  <c:v>1799</c:v>
                </c:pt>
                <c:pt idx="2360">
                  <c:v>1799</c:v>
                </c:pt>
                <c:pt idx="2361">
                  <c:v>1799</c:v>
                </c:pt>
                <c:pt idx="2362">
                  <c:v>1799</c:v>
                </c:pt>
                <c:pt idx="2363">
                  <c:v>1799</c:v>
                </c:pt>
                <c:pt idx="2364">
                  <c:v>1799</c:v>
                </c:pt>
                <c:pt idx="2365">
                  <c:v>1799</c:v>
                </c:pt>
                <c:pt idx="2366">
                  <c:v>1799</c:v>
                </c:pt>
                <c:pt idx="2367">
                  <c:v>1799</c:v>
                </c:pt>
                <c:pt idx="2368">
                  <c:v>1799</c:v>
                </c:pt>
                <c:pt idx="2369">
                  <c:v>1799</c:v>
                </c:pt>
                <c:pt idx="2370">
                  <c:v>1799</c:v>
                </c:pt>
                <c:pt idx="2371">
                  <c:v>1799</c:v>
                </c:pt>
                <c:pt idx="2372">
                  <c:v>1799</c:v>
                </c:pt>
                <c:pt idx="2373">
                  <c:v>1799</c:v>
                </c:pt>
                <c:pt idx="2374">
                  <c:v>1799</c:v>
                </c:pt>
                <c:pt idx="2375">
                  <c:v>1799</c:v>
                </c:pt>
                <c:pt idx="2376">
                  <c:v>1799</c:v>
                </c:pt>
                <c:pt idx="2377">
                  <c:v>1799</c:v>
                </c:pt>
                <c:pt idx="2378">
                  <c:v>1799</c:v>
                </c:pt>
                <c:pt idx="2379">
                  <c:v>1799</c:v>
                </c:pt>
                <c:pt idx="2380">
                  <c:v>1799</c:v>
                </c:pt>
                <c:pt idx="2381">
                  <c:v>1799</c:v>
                </c:pt>
                <c:pt idx="2382">
                  <c:v>1799</c:v>
                </c:pt>
                <c:pt idx="2383">
                  <c:v>1799</c:v>
                </c:pt>
                <c:pt idx="2384">
                  <c:v>1799</c:v>
                </c:pt>
                <c:pt idx="2385">
                  <c:v>1799</c:v>
                </c:pt>
                <c:pt idx="2386">
                  <c:v>1799</c:v>
                </c:pt>
                <c:pt idx="2387">
                  <c:v>1799</c:v>
                </c:pt>
                <c:pt idx="2388">
                  <c:v>1799</c:v>
                </c:pt>
                <c:pt idx="2389">
                  <c:v>1799</c:v>
                </c:pt>
                <c:pt idx="2390">
                  <c:v>1799</c:v>
                </c:pt>
                <c:pt idx="2391">
                  <c:v>1799</c:v>
                </c:pt>
                <c:pt idx="2392">
                  <c:v>1799</c:v>
                </c:pt>
                <c:pt idx="2393">
                  <c:v>1799</c:v>
                </c:pt>
                <c:pt idx="2394">
                  <c:v>1799</c:v>
                </c:pt>
                <c:pt idx="2395">
                  <c:v>1799</c:v>
                </c:pt>
                <c:pt idx="2396">
                  <c:v>1799</c:v>
                </c:pt>
                <c:pt idx="2397">
                  <c:v>1799</c:v>
                </c:pt>
                <c:pt idx="2398">
                  <c:v>1799</c:v>
                </c:pt>
                <c:pt idx="2399">
                  <c:v>1799</c:v>
                </c:pt>
                <c:pt idx="2400">
                  <c:v>1799</c:v>
                </c:pt>
                <c:pt idx="2401">
                  <c:v>1799</c:v>
                </c:pt>
                <c:pt idx="2402">
                  <c:v>1799</c:v>
                </c:pt>
                <c:pt idx="2403">
                  <c:v>1799</c:v>
                </c:pt>
                <c:pt idx="2404">
                  <c:v>1799</c:v>
                </c:pt>
                <c:pt idx="2405">
                  <c:v>1799</c:v>
                </c:pt>
                <c:pt idx="2406">
                  <c:v>1799</c:v>
                </c:pt>
                <c:pt idx="2407">
                  <c:v>1799</c:v>
                </c:pt>
                <c:pt idx="2408">
                  <c:v>1799</c:v>
                </c:pt>
                <c:pt idx="2409">
                  <c:v>1799</c:v>
                </c:pt>
                <c:pt idx="2410">
                  <c:v>1799</c:v>
                </c:pt>
                <c:pt idx="2411">
                  <c:v>1799</c:v>
                </c:pt>
                <c:pt idx="2412">
                  <c:v>1799</c:v>
                </c:pt>
                <c:pt idx="2413">
                  <c:v>1799</c:v>
                </c:pt>
                <c:pt idx="2414">
                  <c:v>1799</c:v>
                </c:pt>
                <c:pt idx="2415">
                  <c:v>1799</c:v>
                </c:pt>
                <c:pt idx="2416">
                  <c:v>1799</c:v>
                </c:pt>
                <c:pt idx="2417">
                  <c:v>1799</c:v>
                </c:pt>
                <c:pt idx="2418">
                  <c:v>1799</c:v>
                </c:pt>
                <c:pt idx="2419">
                  <c:v>1799</c:v>
                </c:pt>
                <c:pt idx="2420">
                  <c:v>1799</c:v>
                </c:pt>
                <c:pt idx="2421">
                  <c:v>1799</c:v>
                </c:pt>
                <c:pt idx="2422">
                  <c:v>1799</c:v>
                </c:pt>
                <c:pt idx="2423">
                  <c:v>1799</c:v>
                </c:pt>
                <c:pt idx="2424">
                  <c:v>1799</c:v>
                </c:pt>
                <c:pt idx="2425">
                  <c:v>1799</c:v>
                </c:pt>
                <c:pt idx="2426">
                  <c:v>1799</c:v>
                </c:pt>
                <c:pt idx="2427">
                  <c:v>1799</c:v>
                </c:pt>
                <c:pt idx="2428">
                  <c:v>1799</c:v>
                </c:pt>
                <c:pt idx="2429">
                  <c:v>1799</c:v>
                </c:pt>
                <c:pt idx="2430">
                  <c:v>1799</c:v>
                </c:pt>
                <c:pt idx="2431">
                  <c:v>1799</c:v>
                </c:pt>
                <c:pt idx="2432">
                  <c:v>1799</c:v>
                </c:pt>
                <c:pt idx="2433">
                  <c:v>1799</c:v>
                </c:pt>
                <c:pt idx="2434">
                  <c:v>1799</c:v>
                </c:pt>
                <c:pt idx="2435">
                  <c:v>1799</c:v>
                </c:pt>
                <c:pt idx="2436">
                  <c:v>1799</c:v>
                </c:pt>
                <c:pt idx="2437">
                  <c:v>1799</c:v>
                </c:pt>
                <c:pt idx="2438">
                  <c:v>1799</c:v>
                </c:pt>
                <c:pt idx="2439">
                  <c:v>1799</c:v>
                </c:pt>
                <c:pt idx="2440">
                  <c:v>1799</c:v>
                </c:pt>
                <c:pt idx="2441">
                  <c:v>1799</c:v>
                </c:pt>
                <c:pt idx="2442">
                  <c:v>1799</c:v>
                </c:pt>
                <c:pt idx="2443">
                  <c:v>1799</c:v>
                </c:pt>
                <c:pt idx="2444">
                  <c:v>1799</c:v>
                </c:pt>
                <c:pt idx="2445">
                  <c:v>1799</c:v>
                </c:pt>
                <c:pt idx="2446">
                  <c:v>1799</c:v>
                </c:pt>
                <c:pt idx="2447">
                  <c:v>1799</c:v>
                </c:pt>
                <c:pt idx="2448">
                  <c:v>1799</c:v>
                </c:pt>
                <c:pt idx="2449">
                  <c:v>1799</c:v>
                </c:pt>
                <c:pt idx="2450">
                  <c:v>1799</c:v>
                </c:pt>
                <c:pt idx="2451">
                  <c:v>1799</c:v>
                </c:pt>
                <c:pt idx="2452">
                  <c:v>1799</c:v>
                </c:pt>
                <c:pt idx="2453">
                  <c:v>1799</c:v>
                </c:pt>
                <c:pt idx="2454">
                  <c:v>1799</c:v>
                </c:pt>
                <c:pt idx="2455">
                  <c:v>1799</c:v>
                </c:pt>
                <c:pt idx="2456">
                  <c:v>1799</c:v>
                </c:pt>
                <c:pt idx="2457">
                  <c:v>1799</c:v>
                </c:pt>
                <c:pt idx="2458">
                  <c:v>1799</c:v>
                </c:pt>
                <c:pt idx="2459">
                  <c:v>1799</c:v>
                </c:pt>
                <c:pt idx="2460">
                  <c:v>1799</c:v>
                </c:pt>
                <c:pt idx="2461">
                  <c:v>1799</c:v>
                </c:pt>
                <c:pt idx="2462">
                  <c:v>1799</c:v>
                </c:pt>
                <c:pt idx="2463">
                  <c:v>1799</c:v>
                </c:pt>
                <c:pt idx="2464">
                  <c:v>1799</c:v>
                </c:pt>
                <c:pt idx="2465">
                  <c:v>1799</c:v>
                </c:pt>
                <c:pt idx="2466">
                  <c:v>1799</c:v>
                </c:pt>
                <c:pt idx="2467">
                  <c:v>1799</c:v>
                </c:pt>
                <c:pt idx="2468">
                  <c:v>1799</c:v>
                </c:pt>
                <c:pt idx="2469">
                  <c:v>1799</c:v>
                </c:pt>
                <c:pt idx="2470">
                  <c:v>1799</c:v>
                </c:pt>
                <c:pt idx="2471">
                  <c:v>1799</c:v>
                </c:pt>
                <c:pt idx="2472">
                  <c:v>1799</c:v>
                </c:pt>
                <c:pt idx="2473">
                  <c:v>1799</c:v>
                </c:pt>
                <c:pt idx="2474">
                  <c:v>1799</c:v>
                </c:pt>
                <c:pt idx="2475">
                  <c:v>1799</c:v>
                </c:pt>
                <c:pt idx="2476">
                  <c:v>1799</c:v>
                </c:pt>
                <c:pt idx="2477">
                  <c:v>1799</c:v>
                </c:pt>
                <c:pt idx="2478">
                  <c:v>1799</c:v>
                </c:pt>
                <c:pt idx="2479">
                  <c:v>1799</c:v>
                </c:pt>
                <c:pt idx="2480">
                  <c:v>1799</c:v>
                </c:pt>
                <c:pt idx="2481">
                  <c:v>1799</c:v>
                </c:pt>
                <c:pt idx="2482">
                  <c:v>1799</c:v>
                </c:pt>
                <c:pt idx="2483">
                  <c:v>1799</c:v>
                </c:pt>
                <c:pt idx="2484">
                  <c:v>1799</c:v>
                </c:pt>
                <c:pt idx="2485">
                  <c:v>1799</c:v>
                </c:pt>
                <c:pt idx="2486">
                  <c:v>1799</c:v>
                </c:pt>
                <c:pt idx="2487">
                  <c:v>1799</c:v>
                </c:pt>
                <c:pt idx="2488">
                  <c:v>1799</c:v>
                </c:pt>
                <c:pt idx="2489">
                  <c:v>1799</c:v>
                </c:pt>
                <c:pt idx="2490">
                  <c:v>1799</c:v>
                </c:pt>
                <c:pt idx="2491">
                  <c:v>1799</c:v>
                </c:pt>
                <c:pt idx="2492">
                  <c:v>1799</c:v>
                </c:pt>
                <c:pt idx="2493">
                  <c:v>1799</c:v>
                </c:pt>
                <c:pt idx="2494">
                  <c:v>1799</c:v>
                </c:pt>
                <c:pt idx="2495">
                  <c:v>1799</c:v>
                </c:pt>
                <c:pt idx="2496">
                  <c:v>1799</c:v>
                </c:pt>
                <c:pt idx="2497">
                  <c:v>1799</c:v>
                </c:pt>
                <c:pt idx="2498">
                  <c:v>1799</c:v>
                </c:pt>
                <c:pt idx="2499">
                  <c:v>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D-4D97-AC87-A51D2536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881023"/>
        <c:axId val="1913829279"/>
      </c:lineChart>
      <c:scatterChart>
        <c:scatterStyle val="lineMarker"/>
        <c:varyColors val="0"/>
        <c:ser>
          <c:idx val="0"/>
          <c:order val="1"/>
          <c:tx>
            <c:v>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yVal>
            <c:numRef>
              <c:f>'AG (order)'!$K$4:$K$2504</c:f>
              <c:numCache>
                <c:formatCode>General</c:formatCode>
                <c:ptCount val="2501"/>
                <c:pt idx="0">
                  <c:v>2499.4</c:v>
                </c:pt>
                <c:pt idx="1">
                  <c:v>2364.4</c:v>
                </c:pt>
                <c:pt idx="2">
                  <c:v>2293.6</c:v>
                </c:pt>
                <c:pt idx="3">
                  <c:v>2234.6</c:v>
                </c:pt>
                <c:pt idx="4">
                  <c:v>2191.5</c:v>
                </c:pt>
                <c:pt idx="5">
                  <c:v>2147.9</c:v>
                </c:pt>
                <c:pt idx="6">
                  <c:v>2126</c:v>
                </c:pt>
                <c:pt idx="7">
                  <c:v>2111.8000000000002</c:v>
                </c:pt>
                <c:pt idx="8">
                  <c:v>2073.599999999999</c:v>
                </c:pt>
                <c:pt idx="9">
                  <c:v>2043.4999999999989</c:v>
                </c:pt>
                <c:pt idx="10">
                  <c:v>2016.7999999999988</c:v>
                </c:pt>
                <c:pt idx="11">
                  <c:v>2004.6999999999978</c:v>
                </c:pt>
                <c:pt idx="12">
                  <c:v>2002.8999999999978</c:v>
                </c:pt>
                <c:pt idx="13">
                  <c:v>1997.4999999999977</c:v>
                </c:pt>
                <c:pt idx="14">
                  <c:v>1982.0999999999979</c:v>
                </c:pt>
                <c:pt idx="15">
                  <c:v>1962.3999999999967</c:v>
                </c:pt>
                <c:pt idx="16">
                  <c:v>1958.2999999999968</c:v>
                </c:pt>
                <c:pt idx="17">
                  <c:v>1958.2999999999968</c:v>
                </c:pt>
                <c:pt idx="18">
                  <c:v>1956.7999999999968</c:v>
                </c:pt>
                <c:pt idx="19">
                  <c:v>1953.0999999999967</c:v>
                </c:pt>
                <c:pt idx="20">
                  <c:v>1938.6999999999966</c:v>
                </c:pt>
                <c:pt idx="21">
                  <c:v>1938.6999999999966</c:v>
                </c:pt>
                <c:pt idx="22">
                  <c:v>1938.6999999999966</c:v>
                </c:pt>
                <c:pt idx="23">
                  <c:v>1935.2999999999979</c:v>
                </c:pt>
                <c:pt idx="24">
                  <c:v>1935.2999999999979</c:v>
                </c:pt>
                <c:pt idx="25">
                  <c:v>1935.2999999999979</c:v>
                </c:pt>
                <c:pt idx="26">
                  <c:v>1935.2999999999979</c:v>
                </c:pt>
                <c:pt idx="27">
                  <c:v>1935.2999999999979</c:v>
                </c:pt>
                <c:pt idx="28">
                  <c:v>1928.6999999999978</c:v>
                </c:pt>
                <c:pt idx="29">
                  <c:v>1918.8999999999978</c:v>
                </c:pt>
                <c:pt idx="30">
                  <c:v>1912.1999999999966</c:v>
                </c:pt>
                <c:pt idx="31">
                  <c:v>1912.1999999999966</c:v>
                </c:pt>
                <c:pt idx="32">
                  <c:v>1903.2999999999968</c:v>
                </c:pt>
                <c:pt idx="33">
                  <c:v>1893.9999999999968</c:v>
                </c:pt>
                <c:pt idx="34">
                  <c:v>1893.9999999999968</c:v>
                </c:pt>
                <c:pt idx="35">
                  <c:v>1890.6999999999966</c:v>
                </c:pt>
                <c:pt idx="36">
                  <c:v>1886.4999999999968</c:v>
                </c:pt>
                <c:pt idx="37">
                  <c:v>1886.4999999999968</c:v>
                </c:pt>
                <c:pt idx="38">
                  <c:v>1880.7999999999961</c:v>
                </c:pt>
                <c:pt idx="39">
                  <c:v>1880.7999999999961</c:v>
                </c:pt>
                <c:pt idx="40">
                  <c:v>1872.9999999999959</c:v>
                </c:pt>
                <c:pt idx="41">
                  <c:v>1865.5999999999979</c:v>
                </c:pt>
                <c:pt idx="42">
                  <c:v>1865.5999999999979</c:v>
                </c:pt>
                <c:pt idx="43">
                  <c:v>1865.5999999999979</c:v>
                </c:pt>
                <c:pt idx="44">
                  <c:v>1863.7999999999979</c:v>
                </c:pt>
                <c:pt idx="45">
                  <c:v>1863.7999999999979</c:v>
                </c:pt>
                <c:pt idx="46">
                  <c:v>1863.7999999999979</c:v>
                </c:pt>
                <c:pt idx="47">
                  <c:v>1863.1999999999978</c:v>
                </c:pt>
                <c:pt idx="48">
                  <c:v>1855.0999999999979</c:v>
                </c:pt>
                <c:pt idx="49">
                  <c:v>1855.0999999999979</c:v>
                </c:pt>
                <c:pt idx="50">
                  <c:v>1853.2999999999979</c:v>
                </c:pt>
                <c:pt idx="51">
                  <c:v>1843.9999999999989</c:v>
                </c:pt>
                <c:pt idx="52">
                  <c:v>1843.9999999999989</c:v>
                </c:pt>
                <c:pt idx="53">
                  <c:v>1843.9999999999989</c:v>
                </c:pt>
                <c:pt idx="54">
                  <c:v>1842.1999999999989</c:v>
                </c:pt>
                <c:pt idx="55">
                  <c:v>1842.1999999999989</c:v>
                </c:pt>
                <c:pt idx="56">
                  <c:v>1842.1999999999989</c:v>
                </c:pt>
                <c:pt idx="57">
                  <c:v>1842.1999999999989</c:v>
                </c:pt>
                <c:pt idx="58">
                  <c:v>1842.1999999999989</c:v>
                </c:pt>
                <c:pt idx="59">
                  <c:v>1842.1999999999989</c:v>
                </c:pt>
                <c:pt idx="60">
                  <c:v>1842.1999999999989</c:v>
                </c:pt>
                <c:pt idx="61">
                  <c:v>1842.1999999999989</c:v>
                </c:pt>
                <c:pt idx="62">
                  <c:v>1842.1999999999989</c:v>
                </c:pt>
                <c:pt idx="63">
                  <c:v>1842.1999999999989</c:v>
                </c:pt>
                <c:pt idx="64">
                  <c:v>1834.599999999999</c:v>
                </c:pt>
                <c:pt idx="65">
                  <c:v>1834.599999999999</c:v>
                </c:pt>
                <c:pt idx="66">
                  <c:v>1834.599999999999</c:v>
                </c:pt>
                <c:pt idx="67">
                  <c:v>1834.599999999999</c:v>
                </c:pt>
                <c:pt idx="68">
                  <c:v>1834.599999999999</c:v>
                </c:pt>
                <c:pt idx="69">
                  <c:v>1834.599999999999</c:v>
                </c:pt>
                <c:pt idx="70">
                  <c:v>1834.599999999999</c:v>
                </c:pt>
                <c:pt idx="71">
                  <c:v>1834.599999999999</c:v>
                </c:pt>
                <c:pt idx="72">
                  <c:v>1834.599999999999</c:v>
                </c:pt>
                <c:pt idx="73">
                  <c:v>1834.599999999999</c:v>
                </c:pt>
                <c:pt idx="74">
                  <c:v>1834.599999999999</c:v>
                </c:pt>
                <c:pt idx="75">
                  <c:v>1834.599999999999</c:v>
                </c:pt>
                <c:pt idx="76">
                  <c:v>1834.599999999999</c:v>
                </c:pt>
                <c:pt idx="77">
                  <c:v>1834.599999999999</c:v>
                </c:pt>
                <c:pt idx="78">
                  <c:v>1834.599999999999</c:v>
                </c:pt>
                <c:pt idx="79">
                  <c:v>1834.599999999999</c:v>
                </c:pt>
                <c:pt idx="80">
                  <c:v>1834.599999999999</c:v>
                </c:pt>
                <c:pt idx="81">
                  <c:v>1834.599999999999</c:v>
                </c:pt>
                <c:pt idx="82">
                  <c:v>1834.599999999999</c:v>
                </c:pt>
                <c:pt idx="83">
                  <c:v>1834.599999999999</c:v>
                </c:pt>
                <c:pt idx="84">
                  <c:v>1834.599999999999</c:v>
                </c:pt>
                <c:pt idx="85">
                  <c:v>1834.599999999999</c:v>
                </c:pt>
                <c:pt idx="86">
                  <c:v>1834.599999999999</c:v>
                </c:pt>
                <c:pt idx="87">
                  <c:v>1834.599999999999</c:v>
                </c:pt>
                <c:pt idx="88">
                  <c:v>1834.599999999999</c:v>
                </c:pt>
                <c:pt idx="89">
                  <c:v>1834.599999999999</c:v>
                </c:pt>
                <c:pt idx="90">
                  <c:v>1834.599999999999</c:v>
                </c:pt>
                <c:pt idx="91">
                  <c:v>1833.9999999999989</c:v>
                </c:pt>
                <c:pt idx="92">
                  <c:v>1833.9999999999989</c:v>
                </c:pt>
                <c:pt idx="93">
                  <c:v>1833.9999999999989</c:v>
                </c:pt>
                <c:pt idx="94">
                  <c:v>1833.9999999999989</c:v>
                </c:pt>
                <c:pt idx="95">
                  <c:v>1833.9999999999989</c:v>
                </c:pt>
                <c:pt idx="96">
                  <c:v>1833.9999999999989</c:v>
                </c:pt>
                <c:pt idx="97">
                  <c:v>1833.9999999999989</c:v>
                </c:pt>
                <c:pt idx="98">
                  <c:v>1833.9999999999989</c:v>
                </c:pt>
                <c:pt idx="99">
                  <c:v>1833.9999999999989</c:v>
                </c:pt>
                <c:pt idx="100">
                  <c:v>1833.9999999999989</c:v>
                </c:pt>
                <c:pt idx="101">
                  <c:v>1833.9999999999989</c:v>
                </c:pt>
                <c:pt idx="102">
                  <c:v>1833.9999999999989</c:v>
                </c:pt>
                <c:pt idx="103">
                  <c:v>1833.9999999999989</c:v>
                </c:pt>
                <c:pt idx="104">
                  <c:v>1833.9999999999989</c:v>
                </c:pt>
                <c:pt idx="105">
                  <c:v>1833.9999999999989</c:v>
                </c:pt>
                <c:pt idx="106">
                  <c:v>1833.9999999999989</c:v>
                </c:pt>
                <c:pt idx="107">
                  <c:v>1833.9999999999989</c:v>
                </c:pt>
                <c:pt idx="108">
                  <c:v>1833.9999999999989</c:v>
                </c:pt>
                <c:pt idx="109">
                  <c:v>1833.9999999999989</c:v>
                </c:pt>
                <c:pt idx="110">
                  <c:v>1833.9999999999989</c:v>
                </c:pt>
                <c:pt idx="111">
                  <c:v>1833.9999999999989</c:v>
                </c:pt>
                <c:pt idx="112">
                  <c:v>1833.9999999999989</c:v>
                </c:pt>
                <c:pt idx="113">
                  <c:v>1833.9999999999989</c:v>
                </c:pt>
                <c:pt idx="114">
                  <c:v>1833.9999999999989</c:v>
                </c:pt>
                <c:pt idx="115">
                  <c:v>1833.9999999999989</c:v>
                </c:pt>
                <c:pt idx="116">
                  <c:v>1833.9999999999989</c:v>
                </c:pt>
                <c:pt idx="117">
                  <c:v>1833.9999999999989</c:v>
                </c:pt>
                <c:pt idx="118">
                  <c:v>1833.9999999999989</c:v>
                </c:pt>
                <c:pt idx="119">
                  <c:v>1833.9999999999989</c:v>
                </c:pt>
                <c:pt idx="120">
                  <c:v>1833.9999999999989</c:v>
                </c:pt>
                <c:pt idx="121">
                  <c:v>1833.9999999999989</c:v>
                </c:pt>
                <c:pt idx="122">
                  <c:v>1833.9999999999989</c:v>
                </c:pt>
                <c:pt idx="123">
                  <c:v>1833.9999999999989</c:v>
                </c:pt>
                <c:pt idx="124">
                  <c:v>1833.9999999999989</c:v>
                </c:pt>
                <c:pt idx="125">
                  <c:v>1833.9999999999989</c:v>
                </c:pt>
                <c:pt idx="126">
                  <c:v>1826.3999999999978</c:v>
                </c:pt>
                <c:pt idx="127">
                  <c:v>1826.3999999999978</c:v>
                </c:pt>
                <c:pt idx="128">
                  <c:v>1826.3999999999978</c:v>
                </c:pt>
                <c:pt idx="129">
                  <c:v>1826.3999999999978</c:v>
                </c:pt>
                <c:pt idx="130">
                  <c:v>1826.3999999999978</c:v>
                </c:pt>
                <c:pt idx="131">
                  <c:v>1826.3999999999978</c:v>
                </c:pt>
                <c:pt idx="132">
                  <c:v>1826.3999999999978</c:v>
                </c:pt>
                <c:pt idx="133">
                  <c:v>1826.3999999999978</c:v>
                </c:pt>
                <c:pt idx="134">
                  <c:v>1826.3999999999978</c:v>
                </c:pt>
                <c:pt idx="135">
                  <c:v>1826.3999999999978</c:v>
                </c:pt>
                <c:pt idx="136">
                  <c:v>1826.3999999999978</c:v>
                </c:pt>
                <c:pt idx="137">
                  <c:v>1826.3999999999978</c:v>
                </c:pt>
                <c:pt idx="138">
                  <c:v>1826.3999999999978</c:v>
                </c:pt>
                <c:pt idx="139">
                  <c:v>1826.3999999999978</c:v>
                </c:pt>
                <c:pt idx="140">
                  <c:v>1826.3999999999978</c:v>
                </c:pt>
                <c:pt idx="141">
                  <c:v>1826.3999999999978</c:v>
                </c:pt>
                <c:pt idx="142">
                  <c:v>1826.3999999999978</c:v>
                </c:pt>
                <c:pt idx="143">
                  <c:v>1826.3999999999978</c:v>
                </c:pt>
                <c:pt idx="144">
                  <c:v>1826.3999999999978</c:v>
                </c:pt>
                <c:pt idx="145">
                  <c:v>1826.3999999999978</c:v>
                </c:pt>
                <c:pt idx="146">
                  <c:v>1826.3999999999978</c:v>
                </c:pt>
                <c:pt idx="147">
                  <c:v>1826.3999999999978</c:v>
                </c:pt>
                <c:pt idx="148">
                  <c:v>1826.3999999999978</c:v>
                </c:pt>
                <c:pt idx="149">
                  <c:v>1826.3999999999978</c:v>
                </c:pt>
                <c:pt idx="150">
                  <c:v>1826.3999999999978</c:v>
                </c:pt>
                <c:pt idx="151">
                  <c:v>1826.3999999999978</c:v>
                </c:pt>
                <c:pt idx="152">
                  <c:v>1826.3999999999978</c:v>
                </c:pt>
                <c:pt idx="153">
                  <c:v>1826.3999999999978</c:v>
                </c:pt>
                <c:pt idx="154">
                  <c:v>1826.3999999999978</c:v>
                </c:pt>
                <c:pt idx="155">
                  <c:v>1826.3999999999978</c:v>
                </c:pt>
                <c:pt idx="156">
                  <c:v>1826.3999999999978</c:v>
                </c:pt>
                <c:pt idx="157">
                  <c:v>1826.3999999999978</c:v>
                </c:pt>
                <c:pt idx="158">
                  <c:v>1826.3999999999978</c:v>
                </c:pt>
                <c:pt idx="159">
                  <c:v>1826.3999999999978</c:v>
                </c:pt>
                <c:pt idx="160">
                  <c:v>1826.3999999999978</c:v>
                </c:pt>
                <c:pt idx="161">
                  <c:v>1826.3999999999978</c:v>
                </c:pt>
                <c:pt idx="162">
                  <c:v>1826.3999999999978</c:v>
                </c:pt>
                <c:pt idx="163">
                  <c:v>1826.3999999999978</c:v>
                </c:pt>
                <c:pt idx="164">
                  <c:v>1826.3999999999978</c:v>
                </c:pt>
                <c:pt idx="165">
                  <c:v>1826.3999999999978</c:v>
                </c:pt>
                <c:pt idx="166">
                  <c:v>1826.3999999999978</c:v>
                </c:pt>
                <c:pt idx="167">
                  <c:v>1826.3999999999978</c:v>
                </c:pt>
                <c:pt idx="168">
                  <c:v>1826.3999999999978</c:v>
                </c:pt>
                <c:pt idx="169">
                  <c:v>1826.3999999999978</c:v>
                </c:pt>
                <c:pt idx="170">
                  <c:v>1826.3999999999978</c:v>
                </c:pt>
                <c:pt idx="171">
                  <c:v>1826.3999999999978</c:v>
                </c:pt>
                <c:pt idx="172">
                  <c:v>1826.3999999999978</c:v>
                </c:pt>
                <c:pt idx="173">
                  <c:v>1826.3999999999978</c:v>
                </c:pt>
                <c:pt idx="174">
                  <c:v>1826.3999999999978</c:v>
                </c:pt>
                <c:pt idx="175">
                  <c:v>1826.3999999999978</c:v>
                </c:pt>
                <c:pt idx="176">
                  <c:v>1826.3999999999978</c:v>
                </c:pt>
                <c:pt idx="177">
                  <c:v>1826.3999999999978</c:v>
                </c:pt>
                <c:pt idx="178">
                  <c:v>1826.3999999999978</c:v>
                </c:pt>
                <c:pt idx="179">
                  <c:v>1826.3999999999978</c:v>
                </c:pt>
                <c:pt idx="180">
                  <c:v>1826.3999999999978</c:v>
                </c:pt>
                <c:pt idx="181">
                  <c:v>1826.3999999999978</c:v>
                </c:pt>
                <c:pt idx="182">
                  <c:v>1826.3999999999978</c:v>
                </c:pt>
                <c:pt idx="183">
                  <c:v>1826.3999999999978</c:v>
                </c:pt>
                <c:pt idx="184">
                  <c:v>1826.3999999999978</c:v>
                </c:pt>
                <c:pt idx="185">
                  <c:v>1826.3999999999978</c:v>
                </c:pt>
                <c:pt idx="186">
                  <c:v>1826.3999999999978</c:v>
                </c:pt>
                <c:pt idx="187">
                  <c:v>1826.3999999999978</c:v>
                </c:pt>
                <c:pt idx="188">
                  <c:v>1826.3999999999978</c:v>
                </c:pt>
                <c:pt idx="189">
                  <c:v>1826.3999999999978</c:v>
                </c:pt>
                <c:pt idx="190">
                  <c:v>1826.3999999999978</c:v>
                </c:pt>
                <c:pt idx="191">
                  <c:v>1826.3999999999978</c:v>
                </c:pt>
                <c:pt idx="192">
                  <c:v>1826.3999999999978</c:v>
                </c:pt>
                <c:pt idx="193">
                  <c:v>1826.3999999999978</c:v>
                </c:pt>
                <c:pt idx="194">
                  <c:v>1826.3999999999978</c:v>
                </c:pt>
                <c:pt idx="195">
                  <c:v>1826.3999999999978</c:v>
                </c:pt>
                <c:pt idx="196">
                  <c:v>1826.3999999999978</c:v>
                </c:pt>
                <c:pt idx="197">
                  <c:v>1826.3999999999978</c:v>
                </c:pt>
                <c:pt idx="198">
                  <c:v>1826.3999999999978</c:v>
                </c:pt>
                <c:pt idx="199">
                  <c:v>1826.3999999999978</c:v>
                </c:pt>
                <c:pt idx="200">
                  <c:v>1826.3999999999978</c:v>
                </c:pt>
                <c:pt idx="201">
                  <c:v>1826.3999999999978</c:v>
                </c:pt>
                <c:pt idx="202">
                  <c:v>1826.3999999999978</c:v>
                </c:pt>
                <c:pt idx="203">
                  <c:v>1826.3999999999978</c:v>
                </c:pt>
                <c:pt idx="204">
                  <c:v>1826.3999999999978</c:v>
                </c:pt>
                <c:pt idx="205">
                  <c:v>1826.3999999999978</c:v>
                </c:pt>
                <c:pt idx="206">
                  <c:v>1826.3999999999978</c:v>
                </c:pt>
                <c:pt idx="207">
                  <c:v>1826.3999999999978</c:v>
                </c:pt>
                <c:pt idx="208">
                  <c:v>1826.3999999999978</c:v>
                </c:pt>
                <c:pt idx="209">
                  <c:v>1826.3999999999978</c:v>
                </c:pt>
                <c:pt idx="210">
                  <c:v>1826.3999999999978</c:v>
                </c:pt>
                <c:pt idx="211">
                  <c:v>1826.3999999999978</c:v>
                </c:pt>
                <c:pt idx="212">
                  <c:v>1826.3999999999978</c:v>
                </c:pt>
                <c:pt idx="213">
                  <c:v>1826.3999999999978</c:v>
                </c:pt>
                <c:pt idx="214">
                  <c:v>1826.3999999999978</c:v>
                </c:pt>
                <c:pt idx="215">
                  <c:v>1826.3999999999978</c:v>
                </c:pt>
                <c:pt idx="216">
                  <c:v>1826.3999999999978</c:v>
                </c:pt>
                <c:pt idx="217">
                  <c:v>1826.3999999999978</c:v>
                </c:pt>
                <c:pt idx="218">
                  <c:v>1826.3999999999978</c:v>
                </c:pt>
                <c:pt idx="219">
                  <c:v>1826.3999999999978</c:v>
                </c:pt>
                <c:pt idx="220">
                  <c:v>1826.3999999999978</c:v>
                </c:pt>
                <c:pt idx="221">
                  <c:v>1826.3999999999978</c:v>
                </c:pt>
                <c:pt idx="222">
                  <c:v>1826.3999999999978</c:v>
                </c:pt>
                <c:pt idx="223">
                  <c:v>1826.3999999999978</c:v>
                </c:pt>
                <c:pt idx="224">
                  <c:v>1826.3999999999978</c:v>
                </c:pt>
                <c:pt idx="225">
                  <c:v>1826.3999999999978</c:v>
                </c:pt>
                <c:pt idx="226">
                  <c:v>1826.3999999999978</c:v>
                </c:pt>
                <c:pt idx="227">
                  <c:v>1826.3999999999978</c:v>
                </c:pt>
                <c:pt idx="228">
                  <c:v>1826.3999999999978</c:v>
                </c:pt>
                <c:pt idx="229">
                  <c:v>1826.3999999999978</c:v>
                </c:pt>
                <c:pt idx="230">
                  <c:v>1826.3999999999978</c:v>
                </c:pt>
                <c:pt idx="231">
                  <c:v>1826.3999999999978</c:v>
                </c:pt>
                <c:pt idx="232">
                  <c:v>1826.3999999999978</c:v>
                </c:pt>
                <c:pt idx="233">
                  <c:v>1826.3999999999978</c:v>
                </c:pt>
                <c:pt idx="234">
                  <c:v>1826.3999999999978</c:v>
                </c:pt>
                <c:pt idx="235">
                  <c:v>1826.3999999999978</c:v>
                </c:pt>
                <c:pt idx="236">
                  <c:v>1826.3999999999978</c:v>
                </c:pt>
                <c:pt idx="237">
                  <c:v>1826.3999999999978</c:v>
                </c:pt>
                <c:pt idx="238">
                  <c:v>1826.3999999999978</c:v>
                </c:pt>
                <c:pt idx="239">
                  <c:v>1826.3999999999978</c:v>
                </c:pt>
                <c:pt idx="240">
                  <c:v>1826.3999999999978</c:v>
                </c:pt>
                <c:pt idx="241">
                  <c:v>1826.3999999999978</c:v>
                </c:pt>
                <c:pt idx="242">
                  <c:v>1826.3999999999978</c:v>
                </c:pt>
                <c:pt idx="243">
                  <c:v>1826.3999999999978</c:v>
                </c:pt>
                <c:pt idx="244">
                  <c:v>1826.3999999999978</c:v>
                </c:pt>
                <c:pt idx="245">
                  <c:v>1826.3999999999978</c:v>
                </c:pt>
                <c:pt idx="246">
                  <c:v>1826.3999999999978</c:v>
                </c:pt>
                <c:pt idx="247">
                  <c:v>1826.3999999999978</c:v>
                </c:pt>
                <c:pt idx="248">
                  <c:v>1826.3999999999978</c:v>
                </c:pt>
                <c:pt idx="249">
                  <c:v>1826.3999999999978</c:v>
                </c:pt>
                <c:pt idx="250">
                  <c:v>1826.3999999999978</c:v>
                </c:pt>
                <c:pt idx="251">
                  <c:v>1826.3999999999978</c:v>
                </c:pt>
                <c:pt idx="252">
                  <c:v>1826.3999999999978</c:v>
                </c:pt>
                <c:pt idx="253">
                  <c:v>1826.3999999999978</c:v>
                </c:pt>
                <c:pt idx="254">
                  <c:v>1826.3999999999978</c:v>
                </c:pt>
                <c:pt idx="255">
                  <c:v>1826.3999999999978</c:v>
                </c:pt>
                <c:pt idx="256">
                  <c:v>1826.3999999999978</c:v>
                </c:pt>
                <c:pt idx="257">
                  <c:v>1826.3999999999978</c:v>
                </c:pt>
                <c:pt idx="258">
                  <c:v>1826.3999999999978</c:v>
                </c:pt>
                <c:pt idx="259">
                  <c:v>1826.3999999999978</c:v>
                </c:pt>
                <c:pt idx="260">
                  <c:v>1826.3999999999978</c:v>
                </c:pt>
                <c:pt idx="261">
                  <c:v>1826.3999999999978</c:v>
                </c:pt>
                <c:pt idx="262">
                  <c:v>1826.3999999999978</c:v>
                </c:pt>
                <c:pt idx="263">
                  <c:v>1826.3999999999978</c:v>
                </c:pt>
                <c:pt idx="264">
                  <c:v>1826.3999999999978</c:v>
                </c:pt>
                <c:pt idx="265">
                  <c:v>1826.3999999999978</c:v>
                </c:pt>
                <c:pt idx="266">
                  <c:v>1826.3999999999978</c:v>
                </c:pt>
                <c:pt idx="267">
                  <c:v>1826.3999999999978</c:v>
                </c:pt>
                <c:pt idx="268">
                  <c:v>1826.3999999999978</c:v>
                </c:pt>
                <c:pt idx="269">
                  <c:v>1826.3999999999978</c:v>
                </c:pt>
                <c:pt idx="270">
                  <c:v>1826.3999999999978</c:v>
                </c:pt>
                <c:pt idx="271">
                  <c:v>1826.3999999999978</c:v>
                </c:pt>
                <c:pt idx="272">
                  <c:v>1826.3999999999978</c:v>
                </c:pt>
                <c:pt idx="273">
                  <c:v>1826.3999999999978</c:v>
                </c:pt>
                <c:pt idx="274">
                  <c:v>1826.3999999999978</c:v>
                </c:pt>
                <c:pt idx="275">
                  <c:v>1826.3999999999978</c:v>
                </c:pt>
                <c:pt idx="276">
                  <c:v>1826.3999999999978</c:v>
                </c:pt>
                <c:pt idx="277">
                  <c:v>1826.3999999999978</c:v>
                </c:pt>
                <c:pt idx="278">
                  <c:v>1826.3999999999978</c:v>
                </c:pt>
                <c:pt idx="279">
                  <c:v>1826.3999999999978</c:v>
                </c:pt>
                <c:pt idx="280">
                  <c:v>1826.3999999999978</c:v>
                </c:pt>
                <c:pt idx="281">
                  <c:v>1826.3999999999978</c:v>
                </c:pt>
                <c:pt idx="282">
                  <c:v>1826.3999999999978</c:v>
                </c:pt>
                <c:pt idx="283">
                  <c:v>1826.3999999999978</c:v>
                </c:pt>
                <c:pt idx="284">
                  <c:v>1826.3999999999978</c:v>
                </c:pt>
                <c:pt idx="285">
                  <c:v>1826.3999999999978</c:v>
                </c:pt>
                <c:pt idx="286">
                  <c:v>1826.3999999999978</c:v>
                </c:pt>
                <c:pt idx="287">
                  <c:v>1826.3999999999978</c:v>
                </c:pt>
                <c:pt idx="288">
                  <c:v>1826.3999999999978</c:v>
                </c:pt>
                <c:pt idx="289">
                  <c:v>1826.3999999999978</c:v>
                </c:pt>
                <c:pt idx="290">
                  <c:v>1826.3999999999978</c:v>
                </c:pt>
                <c:pt idx="291">
                  <c:v>1826.3999999999978</c:v>
                </c:pt>
                <c:pt idx="292">
                  <c:v>1826.3999999999978</c:v>
                </c:pt>
                <c:pt idx="293">
                  <c:v>1826.3999999999978</c:v>
                </c:pt>
                <c:pt idx="294">
                  <c:v>1826.3999999999978</c:v>
                </c:pt>
                <c:pt idx="295">
                  <c:v>1826.3999999999978</c:v>
                </c:pt>
                <c:pt idx="296">
                  <c:v>1826.3999999999978</c:v>
                </c:pt>
                <c:pt idx="297">
                  <c:v>1826.3999999999978</c:v>
                </c:pt>
                <c:pt idx="298">
                  <c:v>1826.3999999999978</c:v>
                </c:pt>
                <c:pt idx="299">
                  <c:v>1826.3999999999978</c:v>
                </c:pt>
                <c:pt idx="300">
                  <c:v>1825.4999999999989</c:v>
                </c:pt>
                <c:pt idx="301">
                  <c:v>1825.4999999999989</c:v>
                </c:pt>
                <c:pt idx="302">
                  <c:v>1825.4999999999989</c:v>
                </c:pt>
                <c:pt idx="303">
                  <c:v>1825.4999999999989</c:v>
                </c:pt>
                <c:pt idx="304">
                  <c:v>1825.4999999999989</c:v>
                </c:pt>
                <c:pt idx="305">
                  <c:v>1825.4999999999989</c:v>
                </c:pt>
                <c:pt idx="306">
                  <c:v>1825.4999999999989</c:v>
                </c:pt>
                <c:pt idx="307">
                  <c:v>1825.4999999999989</c:v>
                </c:pt>
                <c:pt idx="308">
                  <c:v>1825.4999999999989</c:v>
                </c:pt>
                <c:pt idx="309">
                  <c:v>1825.4999999999989</c:v>
                </c:pt>
                <c:pt idx="310">
                  <c:v>1819.099999999999</c:v>
                </c:pt>
                <c:pt idx="311">
                  <c:v>1819.099999999999</c:v>
                </c:pt>
                <c:pt idx="312">
                  <c:v>1819.099999999999</c:v>
                </c:pt>
                <c:pt idx="313">
                  <c:v>1819.099999999999</c:v>
                </c:pt>
                <c:pt idx="314">
                  <c:v>1819.099999999999</c:v>
                </c:pt>
                <c:pt idx="315">
                  <c:v>1819.099999999999</c:v>
                </c:pt>
                <c:pt idx="316">
                  <c:v>1819.099999999999</c:v>
                </c:pt>
                <c:pt idx="317">
                  <c:v>1819.099999999999</c:v>
                </c:pt>
                <c:pt idx="318">
                  <c:v>1819.099999999999</c:v>
                </c:pt>
                <c:pt idx="319">
                  <c:v>1819.099999999999</c:v>
                </c:pt>
                <c:pt idx="320">
                  <c:v>1819.099999999999</c:v>
                </c:pt>
                <c:pt idx="321">
                  <c:v>1819.099999999999</c:v>
                </c:pt>
                <c:pt idx="322">
                  <c:v>1819.099999999999</c:v>
                </c:pt>
                <c:pt idx="323">
                  <c:v>1819.099999999999</c:v>
                </c:pt>
                <c:pt idx="324">
                  <c:v>1819.099999999999</c:v>
                </c:pt>
                <c:pt idx="325">
                  <c:v>1819.099999999999</c:v>
                </c:pt>
                <c:pt idx="326">
                  <c:v>1819.099999999999</c:v>
                </c:pt>
                <c:pt idx="327">
                  <c:v>1819.099999999999</c:v>
                </c:pt>
                <c:pt idx="328">
                  <c:v>1819.099999999999</c:v>
                </c:pt>
                <c:pt idx="329">
                  <c:v>1819.099999999999</c:v>
                </c:pt>
                <c:pt idx="330">
                  <c:v>1819.099999999999</c:v>
                </c:pt>
                <c:pt idx="331">
                  <c:v>1819.099999999999</c:v>
                </c:pt>
                <c:pt idx="332">
                  <c:v>1819.099999999999</c:v>
                </c:pt>
                <c:pt idx="333">
                  <c:v>1819.099999999999</c:v>
                </c:pt>
                <c:pt idx="334">
                  <c:v>1819.099999999999</c:v>
                </c:pt>
                <c:pt idx="335">
                  <c:v>1819.099999999999</c:v>
                </c:pt>
                <c:pt idx="336">
                  <c:v>1819.099999999999</c:v>
                </c:pt>
                <c:pt idx="337">
                  <c:v>1819.099999999999</c:v>
                </c:pt>
                <c:pt idx="338">
                  <c:v>1819.099999999999</c:v>
                </c:pt>
                <c:pt idx="339">
                  <c:v>1819.099999999999</c:v>
                </c:pt>
                <c:pt idx="340">
                  <c:v>1819.099999999999</c:v>
                </c:pt>
                <c:pt idx="341">
                  <c:v>1819.099999999999</c:v>
                </c:pt>
                <c:pt idx="342">
                  <c:v>1819.099999999999</c:v>
                </c:pt>
                <c:pt idx="343">
                  <c:v>1819.099999999999</c:v>
                </c:pt>
                <c:pt idx="344">
                  <c:v>1819.099999999999</c:v>
                </c:pt>
                <c:pt idx="345">
                  <c:v>1819.099999999999</c:v>
                </c:pt>
                <c:pt idx="346">
                  <c:v>1819.099999999999</c:v>
                </c:pt>
                <c:pt idx="347">
                  <c:v>1819.099999999999</c:v>
                </c:pt>
                <c:pt idx="348">
                  <c:v>1819.099999999999</c:v>
                </c:pt>
                <c:pt idx="349">
                  <c:v>1819.099999999999</c:v>
                </c:pt>
                <c:pt idx="350">
                  <c:v>1819.099999999999</c:v>
                </c:pt>
                <c:pt idx="351">
                  <c:v>1819.099999999999</c:v>
                </c:pt>
                <c:pt idx="352">
                  <c:v>1819.099999999999</c:v>
                </c:pt>
                <c:pt idx="353">
                  <c:v>1819.099999999999</c:v>
                </c:pt>
                <c:pt idx="354">
                  <c:v>1819.099999999999</c:v>
                </c:pt>
                <c:pt idx="355">
                  <c:v>1819.099999999999</c:v>
                </c:pt>
                <c:pt idx="356">
                  <c:v>1819.099999999999</c:v>
                </c:pt>
                <c:pt idx="357">
                  <c:v>1819.099999999999</c:v>
                </c:pt>
                <c:pt idx="358">
                  <c:v>1819.099999999999</c:v>
                </c:pt>
                <c:pt idx="359">
                  <c:v>1819.099999999999</c:v>
                </c:pt>
                <c:pt idx="360">
                  <c:v>1819.099999999999</c:v>
                </c:pt>
                <c:pt idx="361">
                  <c:v>1819.099999999999</c:v>
                </c:pt>
                <c:pt idx="362">
                  <c:v>1819.099999999999</c:v>
                </c:pt>
                <c:pt idx="363">
                  <c:v>1819.099999999999</c:v>
                </c:pt>
                <c:pt idx="364">
                  <c:v>1819.099999999999</c:v>
                </c:pt>
                <c:pt idx="365">
                  <c:v>1819.099999999999</c:v>
                </c:pt>
                <c:pt idx="366">
                  <c:v>1819.099999999999</c:v>
                </c:pt>
                <c:pt idx="367">
                  <c:v>1819.099999999999</c:v>
                </c:pt>
                <c:pt idx="368">
                  <c:v>1819.099999999999</c:v>
                </c:pt>
                <c:pt idx="369">
                  <c:v>1819.099999999999</c:v>
                </c:pt>
                <c:pt idx="370">
                  <c:v>1819.099999999999</c:v>
                </c:pt>
                <c:pt idx="371">
                  <c:v>1819.099999999999</c:v>
                </c:pt>
                <c:pt idx="372">
                  <c:v>1819.099999999999</c:v>
                </c:pt>
                <c:pt idx="373">
                  <c:v>1819.099999999999</c:v>
                </c:pt>
                <c:pt idx="374">
                  <c:v>1819.099999999999</c:v>
                </c:pt>
                <c:pt idx="375">
                  <c:v>1819.099999999999</c:v>
                </c:pt>
                <c:pt idx="376">
                  <c:v>1819.099999999999</c:v>
                </c:pt>
                <c:pt idx="377">
                  <c:v>1819.099999999999</c:v>
                </c:pt>
                <c:pt idx="378">
                  <c:v>1819.099999999999</c:v>
                </c:pt>
                <c:pt idx="379">
                  <c:v>1819.099999999999</c:v>
                </c:pt>
                <c:pt idx="380">
                  <c:v>1819.099999999999</c:v>
                </c:pt>
                <c:pt idx="381">
                  <c:v>1819.099999999999</c:v>
                </c:pt>
                <c:pt idx="382">
                  <c:v>1819.099999999999</c:v>
                </c:pt>
                <c:pt idx="383">
                  <c:v>1819.099999999999</c:v>
                </c:pt>
                <c:pt idx="384">
                  <c:v>1819.099999999999</c:v>
                </c:pt>
                <c:pt idx="385">
                  <c:v>1819.099999999999</c:v>
                </c:pt>
                <c:pt idx="386">
                  <c:v>1819.099999999999</c:v>
                </c:pt>
                <c:pt idx="387">
                  <c:v>1819.099999999999</c:v>
                </c:pt>
                <c:pt idx="388">
                  <c:v>1819.099999999999</c:v>
                </c:pt>
                <c:pt idx="389">
                  <c:v>1819.099999999999</c:v>
                </c:pt>
                <c:pt idx="390">
                  <c:v>1819.099999999999</c:v>
                </c:pt>
                <c:pt idx="391">
                  <c:v>1819.099999999999</c:v>
                </c:pt>
                <c:pt idx="392">
                  <c:v>1819.099999999999</c:v>
                </c:pt>
                <c:pt idx="393">
                  <c:v>1819.099999999999</c:v>
                </c:pt>
                <c:pt idx="394">
                  <c:v>1819.099999999999</c:v>
                </c:pt>
                <c:pt idx="395">
                  <c:v>1819.099999999999</c:v>
                </c:pt>
                <c:pt idx="396">
                  <c:v>1819.099999999999</c:v>
                </c:pt>
                <c:pt idx="397">
                  <c:v>1819.099999999999</c:v>
                </c:pt>
                <c:pt idx="398">
                  <c:v>1819.099999999999</c:v>
                </c:pt>
                <c:pt idx="399">
                  <c:v>1819.099999999999</c:v>
                </c:pt>
                <c:pt idx="400">
                  <c:v>1819.099999999999</c:v>
                </c:pt>
                <c:pt idx="401">
                  <c:v>1819.099999999999</c:v>
                </c:pt>
                <c:pt idx="402">
                  <c:v>1819.099999999999</c:v>
                </c:pt>
                <c:pt idx="403">
                  <c:v>1819.099999999999</c:v>
                </c:pt>
                <c:pt idx="404">
                  <c:v>1819.099999999999</c:v>
                </c:pt>
                <c:pt idx="405">
                  <c:v>1819.099999999999</c:v>
                </c:pt>
                <c:pt idx="406">
                  <c:v>1819.099999999999</c:v>
                </c:pt>
                <c:pt idx="407">
                  <c:v>1819.099999999999</c:v>
                </c:pt>
                <c:pt idx="408">
                  <c:v>1819.099999999999</c:v>
                </c:pt>
                <c:pt idx="409">
                  <c:v>1819.099999999999</c:v>
                </c:pt>
                <c:pt idx="410">
                  <c:v>1819.099999999999</c:v>
                </c:pt>
                <c:pt idx="411">
                  <c:v>1819.099999999999</c:v>
                </c:pt>
                <c:pt idx="412">
                  <c:v>1819.099999999999</c:v>
                </c:pt>
                <c:pt idx="413">
                  <c:v>1819.099999999999</c:v>
                </c:pt>
                <c:pt idx="414">
                  <c:v>1819.099999999999</c:v>
                </c:pt>
                <c:pt idx="415">
                  <c:v>1819.099999999999</c:v>
                </c:pt>
                <c:pt idx="416">
                  <c:v>1819.099999999999</c:v>
                </c:pt>
                <c:pt idx="417">
                  <c:v>1819.099999999999</c:v>
                </c:pt>
                <c:pt idx="418">
                  <c:v>1819.099999999999</c:v>
                </c:pt>
                <c:pt idx="419">
                  <c:v>1819.099999999999</c:v>
                </c:pt>
                <c:pt idx="420">
                  <c:v>1819.099999999999</c:v>
                </c:pt>
                <c:pt idx="421">
                  <c:v>1819.099999999999</c:v>
                </c:pt>
                <c:pt idx="422">
                  <c:v>1819.099999999999</c:v>
                </c:pt>
                <c:pt idx="423">
                  <c:v>1819.099999999999</c:v>
                </c:pt>
                <c:pt idx="424">
                  <c:v>1819.099999999999</c:v>
                </c:pt>
                <c:pt idx="425">
                  <c:v>1819.099999999999</c:v>
                </c:pt>
                <c:pt idx="426">
                  <c:v>1819.099999999999</c:v>
                </c:pt>
                <c:pt idx="427">
                  <c:v>1819.099999999999</c:v>
                </c:pt>
                <c:pt idx="428">
                  <c:v>1819.099999999999</c:v>
                </c:pt>
                <c:pt idx="429">
                  <c:v>1819.099999999999</c:v>
                </c:pt>
                <c:pt idx="430">
                  <c:v>1819.099999999999</c:v>
                </c:pt>
                <c:pt idx="431">
                  <c:v>1819.099999999999</c:v>
                </c:pt>
                <c:pt idx="432">
                  <c:v>1819.099999999999</c:v>
                </c:pt>
                <c:pt idx="433">
                  <c:v>1819.099999999999</c:v>
                </c:pt>
                <c:pt idx="434">
                  <c:v>1819.099999999999</c:v>
                </c:pt>
                <c:pt idx="435">
                  <c:v>1819.099999999999</c:v>
                </c:pt>
                <c:pt idx="436">
                  <c:v>1819.099999999999</c:v>
                </c:pt>
                <c:pt idx="437">
                  <c:v>1819.099999999999</c:v>
                </c:pt>
                <c:pt idx="438">
                  <c:v>1819.099999999999</c:v>
                </c:pt>
                <c:pt idx="439">
                  <c:v>1819.099999999999</c:v>
                </c:pt>
                <c:pt idx="440">
                  <c:v>1819.099999999999</c:v>
                </c:pt>
                <c:pt idx="441">
                  <c:v>1819.099999999999</c:v>
                </c:pt>
                <c:pt idx="442">
                  <c:v>1819.099999999999</c:v>
                </c:pt>
                <c:pt idx="443">
                  <c:v>1819.099999999999</c:v>
                </c:pt>
                <c:pt idx="444">
                  <c:v>1819.099999999999</c:v>
                </c:pt>
                <c:pt idx="445">
                  <c:v>1819.099999999999</c:v>
                </c:pt>
                <c:pt idx="446">
                  <c:v>1819.099999999999</c:v>
                </c:pt>
                <c:pt idx="447">
                  <c:v>1819.099999999999</c:v>
                </c:pt>
                <c:pt idx="448">
                  <c:v>1819.099999999999</c:v>
                </c:pt>
                <c:pt idx="449">
                  <c:v>1819.099999999999</c:v>
                </c:pt>
                <c:pt idx="450">
                  <c:v>1819.099999999999</c:v>
                </c:pt>
                <c:pt idx="451">
                  <c:v>1819.099999999999</c:v>
                </c:pt>
                <c:pt idx="452">
                  <c:v>1819.099999999999</c:v>
                </c:pt>
                <c:pt idx="453">
                  <c:v>1819.099999999999</c:v>
                </c:pt>
                <c:pt idx="454">
                  <c:v>1819.099999999999</c:v>
                </c:pt>
                <c:pt idx="455">
                  <c:v>1819.099999999999</c:v>
                </c:pt>
                <c:pt idx="456">
                  <c:v>1819.099999999999</c:v>
                </c:pt>
                <c:pt idx="457">
                  <c:v>1819.099999999999</c:v>
                </c:pt>
                <c:pt idx="458">
                  <c:v>1819.099999999999</c:v>
                </c:pt>
                <c:pt idx="459">
                  <c:v>1819.099999999999</c:v>
                </c:pt>
                <c:pt idx="460">
                  <c:v>1819.099999999999</c:v>
                </c:pt>
                <c:pt idx="461">
                  <c:v>1819.099999999999</c:v>
                </c:pt>
                <c:pt idx="462">
                  <c:v>1819.099999999999</c:v>
                </c:pt>
                <c:pt idx="463">
                  <c:v>1818.2</c:v>
                </c:pt>
                <c:pt idx="464">
                  <c:v>1818.2</c:v>
                </c:pt>
                <c:pt idx="465">
                  <c:v>1818.2</c:v>
                </c:pt>
                <c:pt idx="466">
                  <c:v>1818.2</c:v>
                </c:pt>
                <c:pt idx="467">
                  <c:v>1818.2</c:v>
                </c:pt>
                <c:pt idx="468">
                  <c:v>1818.2</c:v>
                </c:pt>
                <c:pt idx="469">
                  <c:v>1818.2</c:v>
                </c:pt>
                <c:pt idx="470">
                  <c:v>1818.2</c:v>
                </c:pt>
                <c:pt idx="471">
                  <c:v>1818.2</c:v>
                </c:pt>
                <c:pt idx="472">
                  <c:v>1818.2</c:v>
                </c:pt>
                <c:pt idx="473">
                  <c:v>1818.2</c:v>
                </c:pt>
                <c:pt idx="474">
                  <c:v>1818.2</c:v>
                </c:pt>
                <c:pt idx="475">
                  <c:v>1818.2</c:v>
                </c:pt>
                <c:pt idx="476">
                  <c:v>1818.2</c:v>
                </c:pt>
                <c:pt idx="477">
                  <c:v>1818.2</c:v>
                </c:pt>
                <c:pt idx="478">
                  <c:v>1818.2</c:v>
                </c:pt>
                <c:pt idx="479">
                  <c:v>1818.2</c:v>
                </c:pt>
                <c:pt idx="480">
                  <c:v>1818.2</c:v>
                </c:pt>
                <c:pt idx="481">
                  <c:v>1818.2</c:v>
                </c:pt>
                <c:pt idx="482">
                  <c:v>1818.2</c:v>
                </c:pt>
                <c:pt idx="483">
                  <c:v>1818.2</c:v>
                </c:pt>
                <c:pt idx="484">
                  <c:v>1818.2</c:v>
                </c:pt>
                <c:pt idx="485">
                  <c:v>1818.2</c:v>
                </c:pt>
                <c:pt idx="486">
                  <c:v>1818.2</c:v>
                </c:pt>
                <c:pt idx="487">
                  <c:v>1818.2</c:v>
                </c:pt>
                <c:pt idx="488">
                  <c:v>1818.2</c:v>
                </c:pt>
                <c:pt idx="489">
                  <c:v>1818.2</c:v>
                </c:pt>
                <c:pt idx="490">
                  <c:v>1818.2</c:v>
                </c:pt>
                <c:pt idx="491">
                  <c:v>1818.2</c:v>
                </c:pt>
                <c:pt idx="492">
                  <c:v>1818.2</c:v>
                </c:pt>
                <c:pt idx="493">
                  <c:v>1818.2</c:v>
                </c:pt>
                <c:pt idx="494">
                  <c:v>1818.2</c:v>
                </c:pt>
                <c:pt idx="495">
                  <c:v>1811.8</c:v>
                </c:pt>
                <c:pt idx="496">
                  <c:v>1811.8</c:v>
                </c:pt>
                <c:pt idx="497">
                  <c:v>1811.8</c:v>
                </c:pt>
                <c:pt idx="498">
                  <c:v>1811.8</c:v>
                </c:pt>
                <c:pt idx="499">
                  <c:v>1811.8</c:v>
                </c:pt>
                <c:pt idx="500">
                  <c:v>1811.8</c:v>
                </c:pt>
                <c:pt idx="501">
                  <c:v>1811.8</c:v>
                </c:pt>
                <c:pt idx="502">
                  <c:v>1811.8</c:v>
                </c:pt>
                <c:pt idx="503">
                  <c:v>1811.8</c:v>
                </c:pt>
                <c:pt idx="504">
                  <c:v>1811.8</c:v>
                </c:pt>
                <c:pt idx="505">
                  <c:v>1811.8</c:v>
                </c:pt>
                <c:pt idx="506">
                  <c:v>1811.8</c:v>
                </c:pt>
                <c:pt idx="507">
                  <c:v>1811.8</c:v>
                </c:pt>
                <c:pt idx="508">
                  <c:v>1811.8</c:v>
                </c:pt>
                <c:pt idx="509">
                  <c:v>1811.8</c:v>
                </c:pt>
                <c:pt idx="510">
                  <c:v>1811.8</c:v>
                </c:pt>
                <c:pt idx="511">
                  <c:v>1811.8</c:v>
                </c:pt>
                <c:pt idx="512">
                  <c:v>1811.8</c:v>
                </c:pt>
                <c:pt idx="513">
                  <c:v>1811.8</c:v>
                </c:pt>
                <c:pt idx="514">
                  <c:v>1811.8</c:v>
                </c:pt>
                <c:pt idx="515">
                  <c:v>1811.8</c:v>
                </c:pt>
                <c:pt idx="516">
                  <c:v>1811.8</c:v>
                </c:pt>
                <c:pt idx="517">
                  <c:v>1811.8</c:v>
                </c:pt>
                <c:pt idx="518">
                  <c:v>1811.8</c:v>
                </c:pt>
                <c:pt idx="519">
                  <c:v>1811.8</c:v>
                </c:pt>
                <c:pt idx="520">
                  <c:v>1811.8</c:v>
                </c:pt>
                <c:pt idx="521">
                  <c:v>1811.8</c:v>
                </c:pt>
                <c:pt idx="522">
                  <c:v>1811.8</c:v>
                </c:pt>
                <c:pt idx="523">
                  <c:v>1811.8</c:v>
                </c:pt>
                <c:pt idx="524">
                  <c:v>1811.8</c:v>
                </c:pt>
                <c:pt idx="525">
                  <c:v>1811.8</c:v>
                </c:pt>
                <c:pt idx="526">
                  <c:v>1811.8</c:v>
                </c:pt>
                <c:pt idx="527">
                  <c:v>1811.8</c:v>
                </c:pt>
                <c:pt idx="528">
                  <c:v>1811.8</c:v>
                </c:pt>
                <c:pt idx="529">
                  <c:v>1811.8</c:v>
                </c:pt>
                <c:pt idx="530">
                  <c:v>1811.8</c:v>
                </c:pt>
                <c:pt idx="531">
                  <c:v>1811.8</c:v>
                </c:pt>
                <c:pt idx="532">
                  <c:v>1811.8</c:v>
                </c:pt>
                <c:pt idx="533">
                  <c:v>1811.8</c:v>
                </c:pt>
                <c:pt idx="534">
                  <c:v>1811.8</c:v>
                </c:pt>
                <c:pt idx="535">
                  <c:v>1811.8</c:v>
                </c:pt>
                <c:pt idx="536">
                  <c:v>1811.8</c:v>
                </c:pt>
                <c:pt idx="537">
                  <c:v>1811.8</c:v>
                </c:pt>
                <c:pt idx="538">
                  <c:v>1811.8</c:v>
                </c:pt>
                <c:pt idx="539">
                  <c:v>1811.8</c:v>
                </c:pt>
                <c:pt idx="540">
                  <c:v>1811.8</c:v>
                </c:pt>
                <c:pt idx="541">
                  <c:v>1811.8</c:v>
                </c:pt>
                <c:pt idx="542">
                  <c:v>1811.8</c:v>
                </c:pt>
                <c:pt idx="543">
                  <c:v>1811.8</c:v>
                </c:pt>
                <c:pt idx="544">
                  <c:v>1811.8</c:v>
                </c:pt>
                <c:pt idx="545">
                  <c:v>1811.8</c:v>
                </c:pt>
                <c:pt idx="546">
                  <c:v>1811.8</c:v>
                </c:pt>
                <c:pt idx="547">
                  <c:v>1811.8</c:v>
                </c:pt>
                <c:pt idx="548">
                  <c:v>1811.8</c:v>
                </c:pt>
                <c:pt idx="549">
                  <c:v>1811.8</c:v>
                </c:pt>
                <c:pt idx="550">
                  <c:v>1811.8</c:v>
                </c:pt>
                <c:pt idx="551">
                  <c:v>1811.8</c:v>
                </c:pt>
                <c:pt idx="552">
                  <c:v>1811.8</c:v>
                </c:pt>
                <c:pt idx="553">
                  <c:v>1811.8</c:v>
                </c:pt>
                <c:pt idx="554">
                  <c:v>1811.8</c:v>
                </c:pt>
                <c:pt idx="555">
                  <c:v>1811.8</c:v>
                </c:pt>
                <c:pt idx="556">
                  <c:v>1811.8</c:v>
                </c:pt>
                <c:pt idx="557">
                  <c:v>1811.8</c:v>
                </c:pt>
                <c:pt idx="558">
                  <c:v>1811.8</c:v>
                </c:pt>
                <c:pt idx="559">
                  <c:v>1811.8</c:v>
                </c:pt>
                <c:pt idx="560">
                  <c:v>1811.8</c:v>
                </c:pt>
                <c:pt idx="561">
                  <c:v>1811.8</c:v>
                </c:pt>
                <c:pt idx="562">
                  <c:v>1811.8</c:v>
                </c:pt>
                <c:pt idx="563">
                  <c:v>1811.8</c:v>
                </c:pt>
                <c:pt idx="564">
                  <c:v>1811.8</c:v>
                </c:pt>
                <c:pt idx="565">
                  <c:v>1811.8</c:v>
                </c:pt>
                <c:pt idx="566">
                  <c:v>1811.8</c:v>
                </c:pt>
                <c:pt idx="567">
                  <c:v>1811.8</c:v>
                </c:pt>
                <c:pt idx="568">
                  <c:v>1811.8</c:v>
                </c:pt>
                <c:pt idx="569">
                  <c:v>1811.8</c:v>
                </c:pt>
                <c:pt idx="570">
                  <c:v>1811.8</c:v>
                </c:pt>
                <c:pt idx="571">
                  <c:v>1811.8</c:v>
                </c:pt>
                <c:pt idx="572">
                  <c:v>1811.8</c:v>
                </c:pt>
                <c:pt idx="573">
                  <c:v>1811.8</c:v>
                </c:pt>
                <c:pt idx="574">
                  <c:v>1811.8</c:v>
                </c:pt>
                <c:pt idx="575">
                  <c:v>1811.8</c:v>
                </c:pt>
                <c:pt idx="576">
                  <c:v>1811.8</c:v>
                </c:pt>
                <c:pt idx="577">
                  <c:v>1811.8</c:v>
                </c:pt>
                <c:pt idx="578">
                  <c:v>1811.8</c:v>
                </c:pt>
                <c:pt idx="579">
                  <c:v>1811.8</c:v>
                </c:pt>
                <c:pt idx="580">
                  <c:v>1811.8</c:v>
                </c:pt>
                <c:pt idx="581">
                  <c:v>1811.8</c:v>
                </c:pt>
                <c:pt idx="582">
                  <c:v>1811.8</c:v>
                </c:pt>
                <c:pt idx="583">
                  <c:v>1811.8</c:v>
                </c:pt>
                <c:pt idx="584">
                  <c:v>1811.8</c:v>
                </c:pt>
                <c:pt idx="585">
                  <c:v>1811.8</c:v>
                </c:pt>
                <c:pt idx="586">
                  <c:v>1811.8</c:v>
                </c:pt>
                <c:pt idx="587">
                  <c:v>1811.8</c:v>
                </c:pt>
                <c:pt idx="588">
                  <c:v>1811.8</c:v>
                </c:pt>
                <c:pt idx="589">
                  <c:v>1811.8</c:v>
                </c:pt>
                <c:pt idx="590">
                  <c:v>1811.8</c:v>
                </c:pt>
                <c:pt idx="591">
                  <c:v>1811.8</c:v>
                </c:pt>
                <c:pt idx="592">
                  <c:v>1811.8</c:v>
                </c:pt>
                <c:pt idx="593">
                  <c:v>1811.8</c:v>
                </c:pt>
                <c:pt idx="594">
                  <c:v>1811.8</c:v>
                </c:pt>
                <c:pt idx="595">
                  <c:v>1811.8</c:v>
                </c:pt>
                <c:pt idx="596">
                  <c:v>1811.8</c:v>
                </c:pt>
                <c:pt idx="597">
                  <c:v>1811.8</c:v>
                </c:pt>
                <c:pt idx="598">
                  <c:v>1811.8</c:v>
                </c:pt>
                <c:pt idx="599">
                  <c:v>1811.8</c:v>
                </c:pt>
                <c:pt idx="600">
                  <c:v>1811.8</c:v>
                </c:pt>
                <c:pt idx="601">
                  <c:v>1811.8</c:v>
                </c:pt>
                <c:pt idx="602">
                  <c:v>1811.8</c:v>
                </c:pt>
                <c:pt idx="603">
                  <c:v>1811.8</c:v>
                </c:pt>
                <c:pt idx="604">
                  <c:v>1811.8</c:v>
                </c:pt>
                <c:pt idx="605">
                  <c:v>1811.8</c:v>
                </c:pt>
                <c:pt idx="606">
                  <c:v>1811.8</c:v>
                </c:pt>
                <c:pt idx="607">
                  <c:v>1811.8</c:v>
                </c:pt>
                <c:pt idx="608">
                  <c:v>1811.8</c:v>
                </c:pt>
                <c:pt idx="609">
                  <c:v>1811.8</c:v>
                </c:pt>
                <c:pt idx="610">
                  <c:v>1811.8</c:v>
                </c:pt>
                <c:pt idx="611">
                  <c:v>1811.8</c:v>
                </c:pt>
                <c:pt idx="612">
                  <c:v>1811.8</c:v>
                </c:pt>
                <c:pt idx="613">
                  <c:v>1811.8</c:v>
                </c:pt>
                <c:pt idx="614">
                  <c:v>1811.8</c:v>
                </c:pt>
                <c:pt idx="615">
                  <c:v>1811.8</c:v>
                </c:pt>
                <c:pt idx="616">
                  <c:v>1811.8</c:v>
                </c:pt>
                <c:pt idx="617">
                  <c:v>1811.8</c:v>
                </c:pt>
                <c:pt idx="618">
                  <c:v>1811.8</c:v>
                </c:pt>
                <c:pt idx="619">
                  <c:v>1811.8</c:v>
                </c:pt>
                <c:pt idx="620">
                  <c:v>1811.8</c:v>
                </c:pt>
                <c:pt idx="621">
                  <c:v>1811.8</c:v>
                </c:pt>
                <c:pt idx="622">
                  <c:v>1811.8</c:v>
                </c:pt>
                <c:pt idx="623">
                  <c:v>1811.8</c:v>
                </c:pt>
                <c:pt idx="624">
                  <c:v>1811.8</c:v>
                </c:pt>
                <c:pt idx="625">
                  <c:v>1811.8</c:v>
                </c:pt>
                <c:pt idx="626">
                  <c:v>1811.8</c:v>
                </c:pt>
                <c:pt idx="627">
                  <c:v>1811.8</c:v>
                </c:pt>
                <c:pt idx="628">
                  <c:v>1811.8</c:v>
                </c:pt>
                <c:pt idx="629">
                  <c:v>1811.8</c:v>
                </c:pt>
                <c:pt idx="630">
                  <c:v>1811.8</c:v>
                </c:pt>
                <c:pt idx="631">
                  <c:v>1811.8</c:v>
                </c:pt>
                <c:pt idx="632">
                  <c:v>1811.8</c:v>
                </c:pt>
                <c:pt idx="633">
                  <c:v>1811.8</c:v>
                </c:pt>
                <c:pt idx="634">
                  <c:v>1811.8</c:v>
                </c:pt>
                <c:pt idx="635">
                  <c:v>1811.8</c:v>
                </c:pt>
                <c:pt idx="636">
                  <c:v>1811.8</c:v>
                </c:pt>
                <c:pt idx="637">
                  <c:v>1811.8</c:v>
                </c:pt>
                <c:pt idx="638">
                  <c:v>1811.8</c:v>
                </c:pt>
                <c:pt idx="639">
                  <c:v>1811.8</c:v>
                </c:pt>
                <c:pt idx="640">
                  <c:v>1811.8</c:v>
                </c:pt>
                <c:pt idx="641">
                  <c:v>1811.8</c:v>
                </c:pt>
                <c:pt idx="642">
                  <c:v>1811.8</c:v>
                </c:pt>
                <c:pt idx="643">
                  <c:v>1811.8</c:v>
                </c:pt>
                <c:pt idx="644">
                  <c:v>1811.8</c:v>
                </c:pt>
                <c:pt idx="645">
                  <c:v>1811.8</c:v>
                </c:pt>
                <c:pt idx="646">
                  <c:v>1811.8</c:v>
                </c:pt>
                <c:pt idx="647">
                  <c:v>1811.8</c:v>
                </c:pt>
                <c:pt idx="648">
                  <c:v>1811.8</c:v>
                </c:pt>
                <c:pt idx="649">
                  <c:v>1811.8</c:v>
                </c:pt>
                <c:pt idx="650">
                  <c:v>1811.8</c:v>
                </c:pt>
                <c:pt idx="651">
                  <c:v>1811.8</c:v>
                </c:pt>
                <c:pt idx="652">
                  <c:v>1811.8</c:v>
                </c:pt>
                <c:pt idx="653">
                  <c:v>1811.8</c:v>
                </c:pt>
                <c:pt idx="654">
                  <c:v>1811.8</c:v>
                </c:pt>
                <c:pt idx="655">
                  <c:v>1811.8</c:v>
                </c:pt>
                <c:pt idx="656">
                  <c:v>1811.8</c:v>
                </c:pt>
                <c:pt idx="657">
                  <c:v>1811.8</c:v>
                </c:pt>
                <c:pt idx="658">
                  <c:v>1811.8</c:v>
                </c:pt>
                <c:pt idx="659">
                  <c:v>1811.8</c:v>
                </c:pt>
                <c:pt idx="660">
                  <c:v>1811.8</c:v>
                </c:pt>
                <c:pt idx="661">
                  <c:v>1811.8</c:v>
                </c:pt>
                <c:pt idx="662">
                  <c:v>1811.8</c:v>
                </c:pt>
                <c:pt idx="663">
                  <c:v>1811.8</c:v>
                </c:pt>
                <c:pt idx="664">
                  <c:v>1811.8</c:v>
                </c:pt>
                <c:pt idx="665">
                  <c:v>1811.8</c:v>
                </c:pt>
                <c:pt idx="666">
                  <c:v>1811.8</c:v>
                </c:pt>
                <c:pt idx="667">
                  <c:v>1811.8</c:v>
                </c:pt>
                <c:pt idx="668">
                  <c:v>1811.8</c:v>
                </c:pt>
                <c:pt idx="669">
                  <c:v>1805.4</c:v>
                </c:pt>
                <c:pt idx="670">
                  <c:v>1805.4</c:v>
                </c:pt>
                <c:pt idx="671">
                  <c:v>1805.4</c:v>
                </c:pt>
                <c:pt idx="672">
                  <c:v>1805.4</c:v>
                </c:pt>
                <c:pt idx="673">
                  <c:v>1805.4</c:v>
                </c:pt>
                <c:pt idx="674">
                  <c:v>1805.4</c:v>
                </c:pt>
                <c:pt idx="675">
                  <c:v>1805.4</c:v>
                </c:pt>
                <c:pt idx="676">
                  <c:v>1805.4</c:v>
                </c:pt>
                <c:pt idx="677">
                  <c:v>1805.4</c:v>
                </c:pt>
                <c:pt idx="678">
                  <c:v>1805.4</c:v>
                </c:pt>
                <c:pt idx="679">
                  <c:v>1805.4</c:v>
                </c:pt>
                <c:pt idx="680">
                  <c:v>1805.4</c:v>
                </c:pt>
                <c:pt idx="681">
                  <c:v>1805.4</c:v>
                </c:pt>
                <c:pt idx="682">
                  <c:v>1805.4</c:v>
                </c:pt>
                <c:pt idx="683">
                  <c:v>1805.4</c:v>
                </c:pt>
                <c:pt idx="684">
                  <c:v>1805.4</c:v>
                </c:pt>
                <c:pt idx="685">
                  <c:v>1805.4</c:v>
                </c:pt>
                <c:pt idx="686">
                  <c:v>1805.4</c:v>
                </c:pt>
                <c:pt idx="687">
                  <c:v>1805.4</c:v>
                </c:pt>
                <c:pt idx="688">
                  <c:v>1805.4</c:v>
                </c:pt>
                <c:pt idx="689">
                  <c:v>1805.4</c:v>
                </c:pt>
                <c:pt idx="690">
                  <c:v>1805.4</c:v>
                </c:pt>
                <c:pt idx="691">
                  <c:v>1805.4</c:v>
                </c:pt>
                <c:pt idx="692">
                  <c:v>1805.4</c:v>
                </c:pt>
                <c:pt idx="693">
                  <c:v>1805.4</c:v>
                </c:pt>
                <c:pt idx="694">
                  <c:v>1805.4</c:v>
                </c:pt>
                <c:pt idx="695">
                  <c:v>1805.4</c:v>
                </c:pt>
                <c:pt idx="696">
                  <c:v>1805.4</c:v>
                </c:pt>
                <c:pt idx="697">
                  <c:v>1805.4</c:v>
                </c:pt>
                <c:pt idx="698">
                  <c:v>1805.4</c:v>
                </c:pt>
                <c:pt idx="699">
                  <c:v>1805.4</c:v>
                </c:pt>
                <c:pt idx="700">
                  <c:v>1805.4</c:v>
                </c:pt>
                <c:pt idx="701">
                  <c:v>1805.4</c:v>
                </c:pt>
                <c:pt idx="702">
                  <c:v>1805.4</c:v>
                </c:pt>
                <c:pt idx="703">
                  <c:v>1805.4</c:v>
                </c:pt>
                <c:pt idx="704">
                  <c:v>1805.4</c:v>
                </c:pt>
                <c:pt idx="705">
                  <c:v>1805.4</c:v>
                </c:pt>
                <c:pt idx="706">
                  <c:v>1805.4</c:v>
                </c:pt>
                <c:pt idx="707">
                  <c:v>1805.4</c:v>
                </c:pt>
                <c:pt idx="708">
                  <c:v>1805.4</c:v>
                </c:pt>
                <c:pt idx="709">
                  <c:v>1805.4</c:v>
                </c:pt>
                <c:pt idx="710">
                  <c:v>1805.4</c:v>
                </c:pt>
                <c:pt idx="711">
                  <c:v>1805.4</c:v>
                </c:pt>
                <c:pt idx="712">
                  <c:v>1805.4</c:v>
                </c:pt>
                <c:pt idx="713">
                  <c:v>1805.4</c:v>
                </c:pt>
                <c:pt idx="714">
                  <c:v>1805.4</c:v>
                </c:pt>
                <c:pt idx="715">
                  <c:v>1805.4</c:v>
                </c:pt>
                <c:pt idx="716">
                  <c:v>1805.4</c:v>
                </c:pt>
                <c:pt idx="717">
                  <c:v>1805.4</c:v>
                </c:pt>
                <c:pt idx="718">
                  <c:v>1805.4</c:v>
                </c:pt>
                <c:pt idx="719">
                  <c:v>1805.4</c:v>
                </c:pt>
                <c:pt idx="720">
                  <c:v>1805.4</c:v>
                </c:pt>
                <c:pt idx="721">
                  <c:v>1805.4</c:v>
                </c:pt>
                <c:pt idx="722">
                  <c:v>1805.4</c:v>
                </c:pt>
                <c:pt idx="723">
                  <c:v>1805.4</c:v>
                </c:pt>
                <c:pt idx="724">
                  <c:v>1805.4</c:v>
                </c:pt>
                <c:pt idx="725">
                  <c:v>1805.4</c:v>
                </c:pt>
                <c:pt idx="726">
                  <c:v>1805.4</c:v>
                </c:pt>
                <c:pt idx="727">
                  <c:v>1805.4</c:v>
                </c:pt>
                <c:pt idx="728">
                  <c:v>1805.4</c:v>
                </c:pt>
                <c:pt idx="729">
                  <c:v>1805.4</c:v>
                </c:pt>
                <c:pt idx="730">
                  <c:v>1805.4</c:v>
                </c:pt>
                <c:pt idx="731">
                  <c:v>1805.4</c:v>
                </c:pt>
                <c:pt idx="732">
                  <c:v>1805.4</c:v>
                </c:pt>
                <c:pt idx="733">
                  <c:v>1805.4</c:v>
                </c:pt>
                <c:pt idx="734">
                  <c:v>1805.4</c:v>
                </c:pt>
                <c:pt idx="735">
                  <c:v>1805.4</c:v>
                </c:pt>
                <c:pt idx="736">
                  <c:v>1805.4</c:v>
                </c:pt>
                <c:pt idx="737">
                  <c:v>1805.4</c:v>
                </c:pt>
                <c:pt idx="738">
                  <c:v>1805.4</c:v>
                </c:pt>
                <c:pt idx="739">
                  <c:v>1799</c:v>
                </c:pt>
                <c:pt idx="740">
                  <c:v>1799</c:v>
                </c:pt>
                <c:pt idx="741">
                  <c:v>1799</c:v>
                </c:pt>
                <c:pt idx="742">
                  <c:v>1799</c:v>
                </c:pt>
                <c:pt idx="743">
                  <c:v>1799</c:v>
                </c:pt>
                <c:pt idx="744">
                  <c:v>1799</c:v>
                </c:pt>
                <c:pt idx="745">
                  <c:v>1799</c:v>
                </c:pt>
                <c:pt idx="746">
                  <c:v>1799</c:v>
                </c:pt>
                <c:pt idx="747">
                  <c:v>1799</c:v>
                </c:pt>
                <c:pt idx="748">
                  <c:v>1799</c:v>
                </c:pt>
                <c:pt idx="749">
                  <c:v>1799</c:v>
                </c:pt>
                <c:pt idx="750">
                  <c:v>1799</c:v>
                </c:pt>
                <c:pt idx="751">
                  <c:v>1799</c:v>
                </c:pt>
                <c:pt idx="752">
                  <c:v>1799</c:v>
                </c:pt>
                <c:pt idx="753">
                  <c:v>1799</c:v>
                </c:pt>
                <c:pt idx="754">
                  <c:v>1799</c:v>
                </c:pt>
                <c:pt idx="755">
                  <c:v>1799</c:v>
                </c:pt>
                <c:pt idx="756">
                  <c:v>1799</c:v>
                </c:pt>
                <c:pt idx="757">
                  <c:v>1799</c:v>
                </c:pt>
                <c:pt idx="758">
                  <c:v>1799</c:v>
                </c:pt>
                <c:pt idx="759">
                  <c:v>1799</c:v>
                </c:pt>
                <c:pt idx="760">
                  <c:v>1799</c:v>
                </c:pt>
                <c:pt idx="761">
                  <c:v>1799</c:v>
                </c:pt>
                <c:pt idx="762">
                  <c:v>1799</c:v>
                </c:pt>
                <c:pt idx="763">
                  <c:v>1799</c:v>
                </c:pt>
                <c:pt idx="764">
                  <c:v>1799</c:v>
                </c:pt>
                <c:pt idx="765">
                  <c:v>1799</c:v>
                </c:pt>
                <c:pt idx="766">
                  <c:v>1799</c:v>
                </c:pt>
                <c:pt idx="767">
                  <c:v>1799</c:v>
                </c:pt>
                <c:pt idx="768">
                  <c:v>1799</c:v>
                </c:pt>
                <c:pt idx="769">
                  <c:v>1799</c:v>
                </c:pt>
                <c:pt idx="770">
                  <c:v>1799</c:v>
                </c:pt>
                <c:pt idx="771">
                  <c:v>1799</c:v>
                </c:pt>
                <c:pt idx="772">
                  <c:v>1799</c:v>
                </c:pt>
                <c:pt idx="773">
                  <c:v>1799</c:v>
                </c:pt>
                <c:pt idx="774">
                  <c:v>1799</c:v>
                </c:pt>
                <c:pt idx="775">
                  <c:v>1799</c:v>
                </c:pt>
                <c:pt idx="776">
                  <c:v>1799</c:v>
                </c:pt>
                <c:pt idx="777">
                  <c:v>1799</c:v>
                </c:pt>
                <c:pt idx="778">
                  <c:v>1799</c:v>
                </c:pt>
                <c:pt idx="779">
                  <c:v>1799</c:v>
                </c:pt>
                <c:pt idx="780">
                  <c:v>1799</c:v>
                </c:pt>
                <c:pt idx="781">
                  <c:v>1799</c:v>
                </c:pt>
                <c:pt idx="782">
                  <c:v>1799</c:v>
                </c:pt>
                <c:pt idx="783">
                  <c:v>1799</c:v>
                </c:pt>
                <c:pt idx="784">
                  <c:v>1799</c:v>
                </c:pt>
                <c:pt idx="785">
                  <c:v>1799</c:v>
                </c:pt>
                <c:pt idx="786">
                  <c:v>1799</c:v>
                </c:pt>
                <c:pt idx="787">
                  <c:v>1799</c:v>
                </c:pt>
                <c:pt idx="788">
                  <c:v>1799</c:v>
                </c:pt>
                <c:pt idx="789">
                  <c:v>1799</c:v>
                </c:pt>
                <c:pt idx="790">
                  <c:v>1799</c:v>
                </c:pt>
                <c:pt idx="791">
                  <c:v>1799</c:v>
                </c:pt>
                <c:pt idx="792">
                  <c:v>1799</c:v>
                </c:pt>
                <c:pt idx="793">
                  <c:v>1799</c:v>
                </c:pt>
                <c:pt idx="794">
                  <c:v>1799</c:v>
                </c:pt>
                <c:pt idx="795">
                  <c:v>1799</c:v>
                </c:pt>
                <c:pt idx="796">
                  <c:v>1799</c:v>
                </c:pt>
                <c:pt idx="797">
                  <c:v>1799</c:v>
                </c:pt>
                <c:pt idx="798">
                  <c:v>1799</c:v>
                </c:pt>
                <c:pt idx="799">
                  <c:v>1799</c:v>
                </c:pt>
                <c:pt idx="800">
                  <c:v>1799</c:v>
                </c:pt>
                <c:pt idx="801">
                  <c:v>1799</c:v>
                </c:pt>
                <c:pt idx="802">
                  <c:v>1799</c:v>
                </c:pt>
                <c:pt idx="803">
                  <c:v>1799</c:v>
                </c:pt>
                <c:pt idx="804">
                  <c:v>1799</c:v>
                </c:pt>
                <c:pt idx="805">
                  <c:v>1799</c:v>
                </c:pt>
                <c:pt idx="806">
                  <c:v>1799</c:v>
                </c:pt>
                <c:pt idx="807">
                  <c:v>1799</c:v>
                </c:pt>
                <c:pt idx="808">
                  <c:v>1799</c:v>
                </c:pt>
                <c:pt idx="809">
                  <c:v>1799</c:v>
                </c:pt>
                <c:pt idx="810">
                  <c:v>1799</c:v>
                </c:pt>
                <c:pt idx="811">
                  <c:v>1799</c:v>
                </c:pt>
                <c:pt idx="812">
                  <c:v>1799</c:v>
                </c:pt>
                <c:pt idx="813">
                  <c:v>1799</c:v>
                </c:pt>
                <c:pt idx="814">
                  <c:v>1799</c:v>
                </c:pt>
                <c:pt idx="815">
                  <c:v>1799</c:v>
                </c:pt>
                <c:pt idx="816">
                  <c:v>1799</c:v>
                </c:pt>
                <c:pt idx="817">
                  <c:v>1799</c:v>
                </c:pt>
                <c:pt idx="818">
                  <c:v>1799</c:v>
                </c:pt>
                <c:pt idx="819">
                  <c:v>1799</c:v>
                </c:pt>
                <c:pt idx="820">
                  <c:v>1799</c:v>
                </c:pt>
                <c:pt idx="821">
                  <c:v>1799</c:v>
                </c:pt>
                <c:pt idx="822">
                  <c:v>1799</c:v>
                </c:pt>
                <c:pt idx="823">
                  <c:v>1799</c:v>
                </c:pt>
                <c:pt idx="824">
                  <c:v>1799</c:v>
                </c:pt>
                <c:pt idx="825">
                  <c:v>1799</c:v>
                </c:pt>
                <c:pt idx="826">
                  <c:v>1799</c:v>
                </c:pt>
                <c:pt idx="827">
                  <c:v>1799</c:v>
                </c:pt>
                <c:pt idx="828">
                  <c:v>1799</c:v>
                </c:pt>
                <c:pt idx="829">
                  <c:v>1799</c:v>
                </c:pt>
                <c:pt idx="830">
                  <c:v>1799</c:v>
                </c:pt>
                <c:pt idx="831">
                  <c:v>1799</c:v>
                </c:pt>
                <c:pt idx="832">
                  <c:v>1799</c:v>
                </c:pt>
                <c:pt idx="833">
                  <c:v>1799</c:v>
                </c:pt>
                <c:pt idx="834">
                  <c:v>1799</c:v>
                </c:pt>
                <c:pt idx="835">
                  <c:v>1799</c:v>
                </c:pt>
                <c:pt idx="836">
                  <c:v>1799</c:v>
                </c:pt>
                <c:pt idx="837">
                  <c:v>1799</c:v>
                </c:pt>
                <c:pt idx="838">
                  <c:v>1799</c:v>
                </c:pt>
                <c:pt idx="839">
                  <c:v>1799</c:v>
                </c:pt>
                <c:pt idx="840">
                  <c:v>1799</c:v>
                </c:pt>
                <c:pt idx="841">
                  <c:v>1799</c:v>
                </c:pt>
                <c:pt idx="842">
                  <c:v>1799</c:v>
                </c:pt>
                <c:pt idx="843">
                  <c:v>1799</c:v>
                </c:pt>
                <c:pt idx="844">
                  <c:v>1799</c:v>
                </c:pt>
                <c:pt idx="845">
                  <c:v>1799</c:v>
                </c:pt>
                <c:pt idx="846">
                  <c:v>1799</c:v>
                </c:pt>
                <c:pt idx="847">
                  <c:v>1799</c:v>
                </c:pt>
                <c:pt idx="848">
                  <c:v>1799</c:v>
                </c:pt>
                <c:pt idx="849">
                  <c:v>1799</c:v>
                </c:pt>
                <c:pt idx="850">
                  <c:v>1799</c:v>
                </c:pt>
                <c:pt idx="851">
                  <c:v>1799</c:v>
                </c:pt>
                <c:pt idx="852">
                  <c:v>1799</c:v>
                </c:pt>
                <c:pt idx="853">
                  <c:v>1799</c:v>
                </c:pt>
                <c:pt idx="854">
                  <c:v>1799</c:v>
                </c:pt>
                <c:pt idx="855">
                  <c:v>1799</c:v>
                </c:pt>
                <c:pt idx="856">
                  <c:v>1799</c:v>
                </c:pt>
                <c:pt idx="857">
                  <c:v>1799</c:v>
                </c:pt>
                <c:pt idx="858">
                  <c:v>1799</c:v>
                </c:pt>
                <c:pt idx="859">
                  <c:v>1799</c:v>
                </c:pt>
                <c:pt idx="860">
                  <c:v>1799</c:v>
                </c:pt>
                <c:pt idx="861">
                  <c:v>1799</c:v>
                </c:pt>
                <c:pt idx="862">
                  <c:v>1799</c:v>
                </c:pt>
                <c:pt idx="863">
                  <c:v>1799</c:v>
                </c:pt>
                <c:pt idx="864">
                  <c:v>1799</c:v>
                </c:pt>
                <c:pt idx="865">
                  <c:v>1799</c:v>
                </c:pt>
                <c:pt idx="866">
                  <c:v>1799</c:v>
                </c:pt>
                <c:pt idx="867">
                  <c:v>1799</c:v>
                </c:pt>
                <c:pt idx="868">
                  <c:v>1799</c:v>
                </c:pt>
                <c:pt idx="869">
                  <c:v>1799</c:v>
                </c:pt>
                <c:pt idx="870">
                  <c:v>1799</c:v>
                </c:pt>
                <c:pt idx="871">
                  <c:v>1799</c:v>
                </c:pt>
                <c:pt idx="872">
                  <c:v>1799</c:v>
                </c:pt>
                <c:pt idx="873">
                  <c:v>1799</c:v>
                </c:pt>
                <c:pt idx="874">
                  <c:v>1799</c:v>
                </c:pt>
                <c:pt idx="875">
                  <c:v>1799</c:v>
                </c:pt>
                <c:pt idx="876">
                  <c:v>1799</c:v>
                </c:pt>
                <c:pt idx="877">
                  <c:v>1799</c:v>
                </c:pt>
                <c:pt idx="878">
                  <c:v>1799</c:v>
                </c:pt>
                <c:pt idx="879">
                  <c:v>1799</c:v>
                </c:pt>
                <c:pt idx="880">
                  <c:v>1799</c:v>
                </c:pt>
                <c:pt idx="881">
                  <c:v>1799</c:v>
                </c:pt>
                <c:pt idx="882">
                  <c:v>1799</c:v>
                </c:pt>
                <c:pt idx="883">
                  <c:v>1799</c:v>
                </c:pt>
                <c:pt idx="884">
                  <c:v>1799</c:v>
                </c:pt>
                <c:pt idx="885">
                  <c:v>1799</c:v>
                </c:pt>
                <c:pt idx="886">
                  <c:v>1799</c:v>
                </c:pt>
                <c:pt idx="887">
                  <c:v>1799</c:v>
                </c:pt>
                <c:pt idx="888">
                  <c:v>1799</c:v>
                </c:pt>
                <c:pt idx="889">
                  <c:v>1799</c:v>
                </c:pt>
                <c:pt idx="890">
                  <c:v>1799</c:v>
                </c:pt>
                <c:pt idx="891">
                  <c:v>1799</c:v>
                </c:pt>
                <c:pt idx="892">
                  <c:v>1799</c:v>
                </c:pt>
                <c:pt idx="893">
                  <c:v>1799</c:v>
                </c:pt>
                <c:pt idx="894">
                  <c:v>1799</c:v>
                </c:pt>
                <c:pt idx="895">
                  <c:v>1799</c:v>
                </c:pt>
                <c:pt idx="896">
                  <c:v>1799</c:v>
                </c:pt>
                <c:pt idx="897">
                  <c:v>1799</c:v>
                </c:pt>
                <c:pt idx="898">
                  <c:v>1799</c:v>
                </c:pt>
                <c:pt idx="899">
                  <c:v>1799</c:v>
                </c:pt>
                <c:pt idx="900">
                  <c:v>1799</c:v>
                </c:pt>
                <c:pt idx="901">
                  <c:v>1799</c:v>
                </c:pt>
                <c:pt idx="902">
                  <c:v>1799</c:v>
                </c:pt>
                <c:pt idx="903">
                  <c:v>1799</c:v>
                </c:pt>
                <c:pt idx="904">
                  <c:v>1799</c:v>
                </c:pt>
                <c:pt idx="905">
                  <c:v>1799</c:v>
                </c:pt>
                <c:pt idx="906">
                  <c:v>1799</c:v>
                </c:pt>
                <c:pt idx="907">
                  <c:v>1799</c:v>
                </c:pt>
                <c:pt idx="908">
                  <c:v>1799</c:v>
                </c:pt>
                <c:pt idx="909">
                  <c:v>1799</c:v>
                </c:pt>
                <c:pt idx="910">
                  <c:v>1799</c:v>
                </c:pt>
                <c:pt idx="911">
                  <c:v>1799</c:v>
                </c:pt>
                <c:pt idx="912">
                  <c:v>1799</c:v>
                </c:pt>
                <c:pt idx="913">
                  <c:v>1799</c:v>
                </c:pt>
                <c:pt idx="914">
                  <c:v>1799</c:v>
                </c:pt>
                <c:pt idx="915">
                  <c:v>1799</c:v>
                </c:pt>
                <c:pt idx="916">
                  <c:v>1799</c:v>
                </c:pt>
                <c:pt idx="917">
                  <c:v>1799</c:v>
                </c:pt>
                <c:pt idx="918">
                  <c:v>1799</c:v>
                </c:pt>
                <c:pt idx="919">
                  <c:v>1799</c:v>
                </c:pt>
                <c:pt idx="920">
                  <c:v>1799</c:v>
                </c:pt>
                <c:pt idx="921">
                  <c:v>1799</c:v>
                </c:pt>
                <c:pt idx="922">
                  <c:v>1799</c:v>
                </c:pt>
                <c:pt idx="923">
                  <c:v>1799</c:v>
                </c:pt>
                <c:pt idx="924">
                  <c:v>1799</c:v>
                </c:pt>
                <c:pt idx="925">
                  <c:v>1799</c:v>
                </c:pt>
                <c:pt idx="926">
                  <c:v>1799</c:v>
                </c:pt>
                <c:pt idx="927">
                  <c:v>1799</c:v>
                </c:pt>
                <c:pt idx="928">
                  <c:v>1799</c:v>
                </c:pt>
                <c:pt idx="929">
                  <c:v>1799</c:v>
                </c:pt>
                <c:pt idx="930">
                  <c:v>1799</c:v>
                </c:pt>
                <c:pt idx="931">
                  <c:v>1799</c:v>
                </c:pt>
                <c:pt idx="932">
                  <c:v>1799</c:v>
                </c:pt>
                <c:pt idx="933">
                  <c:v>1799</c:v>
                </c:pt>
                <c:pt idx="934">
                  <c:v>1799</c:v>
                </c:pt>
                <c:pt idx="935">
                  <c:v>1799</c:v>
                </c:pt>
                <c:pt idx="936">
                  <c:v>1799</c:v>
                </c:pt>
                <c:pt idx="937">
                  <c:v>1799</c:v>
                </c:pt>
                <c:pt idx="938">
                  <c:v>1799</c:v>
                </c:pt>
                <c:pt idx="939">
                  <c:v>1799</c:v>
                </c:pt>
                <c:pt idx="940">
                  <c:v>1799</c:v>
                </c:pt>
                <c:pt idx="941">
                  <c:v>1799</c:v>
                </c:pt>
                <c:pt idx="942">
                  <c:v>1799</c:v>
                </c:pt>
                <c:pt idx="943">
                  <c:v>1799</c:v>
                </c:pt>
                <c:pt idx="944">
                  <c:v>1799</c:v>
                </c:pt>
                <c:pt idx="945">
                  <c:v>1799</c:v>
                </c:pt>
                <c:pt idx="946">
                  <c:v>1799</c:v>
                </c:pt>
                <c:pt idx="947">
                  <c:v>1799</c:v>
                </c:pt>
                <c:pt idx="948">
                  <c:v>1799</c:v>
                </c:pt>
                <c:pt idx="949">
                  <c:v>1799</c:v>
                </c:pt>
                <c:pt idx="950">
                  <c:v>1799</c:v>
                </c:pt>
                <c:pt idx="951">
                  <c:v>1799</c:v>
                </c:pt>
                <c:pt idx="952">
                  <c:v>1799</c:v>
                </c:pt>
                <c:pt idx="953">
                  <c:v>1799</c:v>
                </c:pt>
                <c:pt idx="954">
                  <c:v>1799</c:v>
                </c:pt>
                <c:pt idx="955">
                  <c:v>1799</c:v>
                </c:pt>
                <c:pt idx="956">
                  <c:v>1799</c:v>
                </c:pt>
                <c:pt idx="957">
                  <c:v>1799</c:v>
                </c:pt>
                <c:pt idx="958">
                  <c:v>1799</c:v>
                </c:pt>
                <c:pt idx="959">
                  <c:v>1799</c:v>
                </c:pt>
                <c:pt idx="960">
                  <c:v>1799</c:v>
                </c:pt>
                <c:pt idx="961">
                  <c:v>1799</c:v>
                </c:pt>
                <c:pt idx="962">
                  <c:v>1799</c:v>
                </c:pt>
                <c:pt idx="963">
                  <c:v>1799</c:v>
                </c:pt>
                <c:pt idx="964">
                  <c:v>1799</c:v>
                </c:pt>
                <c:pt idx="965">
                  <c:v>1799</c:v>
                </c:pt>
                <c:pt idx="966">
                  <c:v>1799</c:v>
                </c:pt>
                <c:pt idx="967">
                  <c:v>1799</c:v>
                </c:pt>
                <c:pt idx="968">
                  <c:v>1799</c:v>
                </c:pt>
                <c:pt idx="969">
                  <c:v>1799</c:v>
                </c:pt>
                <c:pt idx="970">
                  <c:v>1799</c:v>
                </c:pt>
                <c:pt idx="971">
                  <c:v>1799</c:v>
                </c:pt>
                <c:pt idx="972">
                  <c:v>1799</c:v>
                </c:pt>
                <c:pt idx="973">
                  <c:v>1799</c:v>
                </c:pt>
                <c:pt idx="974">
                  <c:v>1799</c:v>
                </c:pt>
                <c:pt idx="975">
                  <c:v>1799</c:v>
                </c:pt>
                <c:pt idx="976">
                  <c:v>1799</c:v>
                </c:pt>
                <c:pt idx="977">
                  <c:v>1799</c:v>
                </c:pt>
                <c:pt idx="978">
                  <c:v>1799</c:v>
                </c:pt>
                <c:pt idx="979">
                  <c:v>1799</c:v>
                </c:pt>
                <c:pt idx="980">
                  <c:v>1799</c:v>
                </c:pt>
                <c:pt idx="981">
                  <c:v>1799</c:v>
                </c:pt>
                <c:pt idx="982">
                  <c:v>1799</c:v>
                </c:pt>
                <c:pt idx="983">
                  <c:v>1799</c:v>
                </c:pt>
                <c:pt idx="984">
                  <c:v>1799</c:v>
                </c:pt>
                <c:pt idx="985">
                  <c:v>1799</c:v>
                </c:pt>
                <c:pt idx="986">
                  <c:v>1799</c:v>
                </c:pt>
                <c:pt idx="987">
                  <c:v>1799</c:v>
                </c:pt>
                <c:pt idx="988">
                  <c:v>1799</c:v>
                </c:pt>
                <c:pt idx="989">
                  <c:v>1799</c:v>
                </c:pt>
                <c:pt idx="990">
                  <c:v>1799</c:v>
                </c:pt>
                <c:pt idx="991">
                  <c:v>1799</c:v>
                </c:pt>
                <c:pt idx="992">
                  <c:v>1799</c:v>
                </c:pt>
                <c:pt idx="993">
                  <c:v>1799</c:v>
                </c:pt>
                <c:pt idx="994">
                  <c:v>1799</c:v>
                </c:pt>
                <c:pt idx="995">
                  <c:v>1799</c:v>
                </c:pt>
                <c:pt idx="996">
                  <c:v>1799</c:v>
                </c:pt>
                <c:pt idx="997">
                  <c:v>1799</c:v>
                </c:pt>
                <c:pt idx="998">
                  <c:v>1799</c:v>
                </c:pt>
                <c:pt idx="999">
                  <c:v>1799</c:v>
                </c:pt>
                <c:pt idx="1000">
                  <c:v>1799</c:v>
                </c:pt>
                <c:pt idx="1001">
                  <c:v>1799</c:v>
                </c:pt>
                <c:pt idx="1002">
                  <c:v>1799</c:v>
                </c:pt>
                <c:pt idx="1003">
                  <c:v>1799</c:v>
                </c:pt>
                <c:pt idx="1004">
                  <c:v>1799</c:v>
                </c:pt>
                <c:pt idx="1005">
                  <c:v>1799</c:v>
                </c:pt>
                <c:pt idx="1006">
                  <c:v>1799</c:v>
                </c:pt>
                <c:pt idx="1007">
                  <c:v>1799</c:v>
                </c:pt>
                <c:pt idx="1008">
                  <c:v>1799</c:v>
                </c:pt>
                <c:pt idx="1009">
                  <c:v>1799</c:v>
                </c:pt>
                <c:pt idx="1010">
                  <c:v>1799</c:v>
                </c:pt>
                <c:pt idx="1011">
                  <c:v>1799</c:v>
                </c:pt>
                <c:pt idx="1012">
                  <c:v>1799</c:v>
                </c:pt>
                <c:pt idx="1013">
                  <c:v>1799</c:v>
                </c:pt>
                <c:pt idx="1014">
                  <c:v>1799</c:v>
                </c:pt>
                <c:pt idx="1015">
                  <c:v>1799</c:v>
                </c:pt>
                <c:pt idx="1016">
                  <c:v>1799</c:v>
                </c:pt>
                <c:pt idx="1017">
                  <c:v>1799</c:v>
                </c:pt>
                <c:pt idx="1018">
                  <c:v>1799</c:v>
                </c:pt>
                <c:pt idx="1019">
                  <c:v>1799</c:v>
                </c:pt>
                <c:pt idx="1020">
                  <c:v>1799</c:v>
                </c:pt>
                <c:pt idx="1021">
                  <c:v>1799</c:v>
                </c:pt>
                <c:pt idx="1022">
                  <c:v>1799</c:v>
                </c:pt>
                <c:pt idx="1023">
                  <c:v>1799</c:v>
                </c:pt>
                <c:pt idx="1024">
                  <c:v>1799</c:v>
                </c:pt>
                <c:pt idx="1025">
                  <c:v>1799</c:v>
                </c:pt>
                <c:pt idx="1026">
                  <c:v>1799</c:v>
                </c:pt>
                <c:pt idx="1027">
                  <c:v>1799</c:v>
                </c:pt>
                <c:pt idx="1028">
                  <c:v>1799</c:v>
                </c:pt>
                <c:pt idx="1029">
                  <c:v>1799</c:v>
                </c:pt>
                <c:pt idx="1030">
                  <c:v>1799</c:v>
                </c:pt>
                <c:pt idx="1031">
                  <c:v>1799</c:v>
                </c:pt>
                <c:pt idx="1032">
                  <c:v>1799</c:v>
                </c:pt>
                <c:pt idx="1033">
                  <c:v>1799</c:v>
                </c:pt>
                <c:pt idx="1034">
                  <c:v>1799</c:v>
                </c:pt>
                <c:pt idx="1035">
                  <c:v>1799</c:v>
                </c:pt>
                <c:pt idx="1036">
                  <c:v>1799</c:v>
                </c:pt>
                <c:pt idx="1037">
                  <c:v>1799</c:v>
                </c:pt>
                <c:pt idx="1038">
                  <c:v>1799</c:v>
                </c:pt>
                <c:pt idx="1039">
                  <c:v>1799</c:v>
                </c:pt>
                <c:pt idx="1040">
                  <c:v>1799</c:v>
                </c:pt>
                <c:pt idx="1041">
                  <c:v>1799</c:v>
                </c:pt>
                <c:pt idx="1042">
                  <c:v>1799</c:v>
                </c:pt>
                <c:pt idx="1043">
                  <c:v>1799</c:v>
                </c:pt>
                <c:pt idx="1044">
                  <c:v>1799</c:v>
                </c:pt>
                <c:pt idx="1045">
                  <c:v>1799</c:v>
                </c:pt>
                <c:pt idx="1046">
                  <c:v>1799</c:v>
                </c:pt>
                <c:pt idx="1047">
                  <c:v>1799</c:v>
                </c:pt>
                <c:pt idx="1048">
                  <c:v>1799</c:v>
                </c:pt>
                <c:pt idx="1049">
                  <c:v>1799</c:v>
                </c:pt>
                <c:pt idx="1050">
                  <c:v>1799</c:v>
                </c:pt>
                <c:pt idx="1051">
                  <c:v>1799</c:v>
                </c:pt>
                <c:pt idx="1052">
                  <c:v>1799</c:v>
                </c:pt>
                <c:pt idx="1053">
                  <c:v>1799</c:v>
                </c:pt>
                <c:pt idx="1054">
                  <c:v>1799</c:v>
                </c:pt>
                <c:pt idx="1055">
                  <c:v>1799</c:v>
                </c:pt>
                <c:pt idx="1056">
                  <c:v>1799</c:v>
                </c:pt>
                <c:pt idx="1057">
                  <c:v>1799</c:v>
                </c:pt>
                <c:pt idx="1058">
                  <c:v>1799</c:v>
                </c:pt>
                <c:pt idx="1059">
                  <c:v>1799</c:v>
                </c:pt>
                <c:pt idx="1060">
                  <c:v>1799</c:v>
                </c:pt>
                <c:pt idx="1061">
                  <c:v>1799</c:v>
                </c:pt>
                <c:pt idx="1062">
                  <c:v>1799</c:v>
                </c:pt>
                <c:pt idx="1063">
                  <c:v>1799</c:v>
                </c:pt>
                <c:pt idx="1064">
                  <c:v>1799</c:v>
                </c:pt>
                <c:pt idx="1065">
                  <c:v>1799</c:v>
                </c:pt>
                <c:pt idx="1066">
                  <c:v>1799</c:v>
                </c:pt>
                <c:pt idx="1067">
                  <c:v>1799</c:v>
                </c:pt>
                <c:pt idx="1068">
                  <c:v>1799</c:v>
                </c:pt>
                <c:pt idx="1069">
                  <c:v>1799</c:v>
                </c:pt>
                <c:pt idx="1070">
                  <c:v>1799</c:v>
                </c:pt>
                <c:pt idx="1071">
                  <c:v>1799</c:v>
                </c:pt>
                <c:pt idx="1072">
                  <c:v>1799</c:v>
                </c:pt>
                <c:pt idx="1073">
                  <c:v>1799</c:v>
                </c:pt>
                <c:pt idx="1074">
                  <c:v>1799</c:v>
                </c:pt>
                <c:pt idx="1075">
                  <c:v>1799</c:v>
                </c:pt>
                <c:pt idx="1076">
                  <c:v>1799</c:v>
                </c:pt>
                <c:pt idx="1077">
                  <c:v>1799</c:v>
                </c:pt>
                <c:pt idx="1078">
                  <c:v>1799</c:v>
                </c:pt>
                <c:pt idx="1079">
                  <c:v>1799</c:v>
                </c:pt>
                <c:pt idx="1080">
                  <c:v>1799</c:v>
                </c:pt>
                <c:pt idx="1081">
                  <c:v>1799</c:v>
                </c:pt>
                <c:pt idx="1082">
                  <c:v>1799</c:v>
                </c:pt>
                <c:pt idx="1083">
                  <c:v>1799</c:v>
                </c:pt>
                <c:pt idx="1084">
                  <c:v>1799</c:v>
                </c:pt>
                <c:pt idx="1085">
                  <c:v>1799</c:v>
                </c:pt>
                <c:pt idx="1086">
                  <c:v>1799</c:v>
                </c:pt>
                <c:pt idx="1087">
                  <c:v>1799</c:v>
                </c:pt>
                <c:pt idx="1088">
                  <c:v>1799</c:v>
                </c:pt>
                <c:pt idx="1089">
                  <c:v>1799</c:v>
                </c:pt>
                <c:pt idx="1090">
                  <c:v>1799</c:v>
                </c:pt>
                <c:pt idx="1091">
                  <c:v>1799</c:v>
                </c:pt>
                <c:pt idx="1092">
                  <c:v>1799</c:v>
                </c:pt>
                <c:pt idx="1093">
                  <c:v>1799</c:v>
                </c:pt>
                <c:pt idx="1094">
                  <c:v>1799</c:v>
                </c:pt>
                <c:pt idx="1095">
                  <c:v>1799</c:v>
                </c:pt>
                <c:pt idx="1096">
                  <c:v>1799</c:v>
                </c:pt>
                <c:pt idx="1097">
                  <c:v>1799</c:v>
                </c:pt>
                <c:pt idx="1098">
                  <c:v>1799</c:v>
                </c:pt>
                <c:pt idx="1099">
                  <c:v>1799</c:v>
                </c:pt>
                <c:pt idx="1100">
                  <c:v>1799</c:v>
                </c:pt>
                <c:pt idx="1101">
                  <c:v>1799</c:v>
                </c:pt>
                <c:pt idx="1102">
                  <c:v>1799</c:v>
                </c:pt>
                <c:pt idx="1103">
                  <c:v>1799</c:v>
                </c:pt>
                <c:pt idx="1104">
                  <c:v>1799</c:v>
                </c:pt>
                <c:pt idx="1105">
                  <c:v>1799</c:v>
                </c:pt>
                <c:pt idx="1106">
                  <c:v>1799</c:v>
                </c:pt>
                <c:pt idx="1107">
                  <c:v>1799</c:v>
                </c:pt>
                <c:pt idx="1108">
                  <c:v>1799</c:v>
                </c:pt>
                <c:pt idx="1109">
                  <c:v>1799</c:v>
                </c:pt>
                <c:pt idx="1110">
                  <c:v>1799</c:v>
                </c:pt>
                <c:pt idx="1111">
                  <c:v>1799</c:v>
                </c:pt>
                <c:pt idx="1112">
                  <c:v>1799</c:v>
                </c:pt>
                <c:pt idx="1113">
                  <c:v>1799</c:v>
                </c:pt>
                <c:pt idx="1114">
                  <c:v>1799</c:v>
                </c:pt>
                <c:pt idx="1115">
                  <c:v>1799</c:v>
                </c:pt>
                <c:pt idx="1116">
                  <c:v>1799</c:v>
                </c:pt>
                <c:pt idx="1117">
                  <c:v>1799</c:v>
                </c:pt>
                <c:pt idx="1118">
                  <c:v>1799</c:v>
                </c:pt>
                <c:pt idx="1119">
                  <c:v>1799</c:v>
                </c:pt>
                <c:pt idx="1120">
                  <c:v>1799</c:v>
                </c:pt>
                <c:pt idx="1121">
                  <c:v>1799</c:v>
                </c:pt>
                <c:pt idx="1122">
                  <c:v>1799</c:v>
                </c:pt>
                <c:pt idx="1123">
                  <c:v>1799</c:v>
                </c:pt>
                <c:pt idx="1124">
                  <c:v>1799</c:v>
                </c:pt>
                <c:pt idx="1125">
                  <c:v>1799</c:v>
                </c:pt>
                <c:pt idx="1126">
                  <c:v>1799</c:v>
                </c:pt>
                <c:pt idx="1127">
                  <c:v>1799</c:v>
                </c:pt>
                <c:pt idx="1128">
                  <c:v>1799</c:v>
                </c:pt>
                <c:pt idx="1129">
                  <c:v>1799</c:v>
                </c:pt>
                <c:pt idx="1130">
                  <c:v>1799</c:v>
                </c:pt>
                <c:pt idx="1131">
                  <c:v>1799</c:v>
                </c:pt>
                <c:pt idx="1132">
                  <c:v>1799</c:v>
                </c:pt>
                <c:pt idx="1133">
                  <c:v>1799</c:v>
                </c:pt>
                <c:pt idx="1134">
                  <c:v>1799</c:v>
                </c:pt>
                <c:pt idx="1135">
                  <c:v>1799</c:v>
                </c:pt>
                <c:pt idx="1136">
                  <c:v>1799</c:v>
                </c:pt>
                <c:pt idx="1137">
                  <c:v>1799</c:v>
                </c:pt>
                <c:pt idx="1138">
                  <c:v>1799</c:v>
                </c:pt>
                <c:pt idx="1139">
                  <c:v>1799</c:v>
                </c:pt>
                <c:pt idx="1140">
                  <c:v>1799</c:v>
                </c:pt>
                <c:pt idx="1141">
                  <c:v>1799</c:v>
                </c:pt>
                <c:pt idx="1142">
                  <c:v>1799</c:v>
                </c:pt>
                <c:pt idx="1143">
                  <c:v>1799</c:v>
                </c:pt>
                <c:pt idx="1144">
                  <c:v>1799</c:v>
                </c:pt>
                <c:pt idx="1145">
                  <c:v>1799</c:v>
                </c:pt>
                <c:pt idx="1146">
                  <c:v>1799</c:v>
                </c:pt>
                <c:pt idx="1147">
                  <c:v>1799</c:v>
                </c:pt>
                <c:pt idx="1148">
                  <c:v>1799</c:v>
                </c:pt>
                <c:pt idx="1149">
                  <c:v>1799</c:v>
                </c:pt>
                <c:pt idx="1150">
                  <c:v>1799</c:v>
                </c:pt>
                <c:pt idx="1151">
                  <c:v>1799</c:v>
                </c:pt>
                <c:pt idx="1152">
                  <c:v>1799</c:v>
                </c:pt>
                <c:pt idx="1153">
                  <c:v>1799</c:v>
                </c:pt>
                <c:pt idx="1154">
                  <c:v>1799</c:v>
                </c:pt>
                <c:pt idx="1155">
                  <c:v>1799</c:v>
                </c:pt>
                <c:pt idx="1156">
                  <c:v>1799</c:v>
                </c:pt>
                <c:pt idx="1157">
                  <c:v>1799</c:v>
                </c:pt>
                <c:pt idx="1158">
                  <c:v>1799</c:v>
                </c:pt>
                <c:pt idx="1159">
                  <c:v>1799</c:v>
                </c:pt>
                <c:pt idx="1160">
                  <c:v>1799</c:v>
                </c:pt>
                <c:pt idx="1161">
                  <c:v>1799</c:v>
                </c:pt>
                <c:pt idx="1162">
                  <c:v>1799</c:v>
                </c:pt>
                <c:pt idx="1163">
                  <c:v>1799</c:v>
                </c:pt>
                <c:pt idx="1164">
                  <c:v>1799</c:v>
                </c:pt>
                <c:pt idx="1165">
                  <c:v>1799</c:v>
                </c:pt>
                <c:pt idx="1166">
                  <c:v>1799</c:v>
                </c:pt>
                <c:pt idx="1167">
                  <c:v>1799</c:v>
                </c:pt>
                <c:pt idx="1168">
                  <c:v>1799</c:v>
                </c:pt>
                <c:pt idx="1169">
                  <c:v>1799</c:v>
                </c:pt>
                <c:pt idx="1170">
                  <c:v>1799</c:v>
                </c:pt>
                <c:pt idx="1171">
                  <c:v>1799</c:v>
                </c:pt>
                <c:pt idx="1172">
                  <c:v>1799</c:v>
                </c:pt>
                <c:pt idx="1173">
                  <c:v>1799</c:v>
                </c:pt>
                <c:pt idx="1174">
                  <c:v>1799</c:v>
                </c:pt>
                <c:pt idx="1175">
                  <c:v>1799</c:v>
                </c:pt>
                <c:pt idx="1176">
                  <c:v>1799</c:v>
                </c:pt>
                <c:pt idx="1177">
                  <c:v>1799</c:v>
                </c:pt>
                <c:pt idx="1178">
                  <c:v>1799</c:v>
                </c:pt>
                <c:pt idx="1179">
                  <c:v>1799</c:v>
                </c:pt>
                <c:pt idx="1180">
                  <c:v>1799</c:v>
                </c:pt>
                <c:pt idx="1181">
                  <c:v>1799</c:v>
                </c:pt>
                <c:pt idx="1182">
                  <c:v>1799</c:v>
                </c:pt>
                <c:pt idx="1183">
                  <c:v>1799</c:v>
                </c:pt>
                <c:pt idx="1184">
                  <c:v>1799</c:v>
                </c:pt>
                <c:pt idx="1185">
                  <c:v>1799</c:v>
                </c:pt>
                <c:pt idx="1186">
                  <c:v>1799</c:v>
                </c:pt>
                <c:pt idx="1187">
                  <c:v>1799</c:v>
                </c:pt>
                <c:pt idx="1188">
                  <c:v>1799</c:v>
                </c:pt>
                <c:pt idx="1189">
                  <c:v>1799</c:v>
                </c:pt>
                <c:pt idx="1190">
                  <c:v>1799</c:v>
                </c:pt>
                <c:pt idx="1191">
                  <c:v>1799</c:v>
                </c:pt>
                <c:pt idx="1192">
                  <c:v>1799</c:v>
                </c:pt>
                <c:pt idx="1193">
                  <c:v>1799</c:v>
                </c:pt>
                <c:pt idx="1194">
                  <c:v>1799</c:v>
                </c:pt>
                <c:pt idx="1195">
                  <c:v>1799</c:v>
                </c:pt>
                <c:pt idx="1196">
                  <c:v>1799</c:v>
                </c:pt>
                <c:pt idx="1197">
                  <c:v>1799</c:v>
                </c:pt>
                <c:pt idx="1198">
                  <c:v>1799</c:v>
                </c:pt>
                <c:pt idx="1199">
                  <c:v>1799</c:v>
                </c:pt>
                <c:pt idx="1200">
                  <c:v>1799</c:v>
                </c:pt>
                <c:pt idx="1201">
                  <c:v>1799</c:v>
                </c:pt>
                <c:pt idx="1202">
                  <c:v>1799</c:v>
                </c:pt>
                <c:pt idx="1203">
                  <c:v>1799</c:v>
                </c:pt>
                <c:pt idx="1204">
                  <c:v>1799</c:v>
                </c:pt>
                <c:pt idx="1205">
                  <c:v>1799</c:v>
                </c:pt>
                <c:pt idx="1206">
                  <c:v>1799</c:v>
                </c:pt>
                <c:pt idx="1207">
                  <c:v>1799</c:v>
                </c:pt>
                <c:pt idx="1208">
                  <c:v>1799</c:v>
                </c:pt>
                <c:pt idx="1209">
                  <c:v>1799</c:v>
                </c:pt>
                <c:pt idx="1210">
                  <c:v>1799</c:v>
                </c:pt>
                <c:pt idx="1211">
                  <c:v>1799</c:v>
                </c:pt>
                <c:pt idx="1212">
                  <c:v>1799</c:v>
                </c:pt>
                <c:pt idx="1213">
                  <c:v>1799</c:v>
                </c:pt>
                <c:pt idx="1214">
                  <c:v>1799</c:v>
                </c:pt>
                <c:pt idx="1215">
                  <c:v>1799</c:v>
                </c:pt>
                <c:pt idx="1216">
                  <c:v>1799</c:v>
                </c:pt>
                <c:pt idx="1217">
                  <c:v>1799</c:v>
                </c:pt>
                <c:pt idx="1218">
                  <c:v>1799</c:v>
                </c:pt>
                <c:pt idx="1219">
                  <c:v>1799</c:v>
                </c:pt>
                <c:pt idx="1220">
                  <c:v>1799</c:v>
                </c:pt>
                <c:pt idx="1221">
                  <c:v>1799</c:v>
                </c:pt>
                <c:pt idx="1222">
                  <c:v>1799</c:v>
                </c:pt>
                <c:pt idx="1223">
                  <c:v>1799</c:v>
                </c:pt>
                <c:pt idx="1224">
                  <c:v>1799</c:v>
                </c:pt>
                <c:pt idx="1225">
                  <c:v>1799</c:v>
                </c:pt>
                <c:pt idx="1226">
                  <c:v>1799</c:v>
                </c:pt>
                <c:pt idx="1227">
                  <c:v>1799</c:v>
                </c:pt>
                <c:pt idx="1228">
                  <c:v>1799</c:v>
                </c:pt>
                <c:pt idx="1229">
                  <c:v>1799</c:v>
                </c:pt>
                <c:pt idx="1230">
                  <c:v>1799</c:v>
                </c:pt>
                <c:pt idx="1231">
                  <c:v>1799</c:v>
                </c:pt>
                <c:pt idx="1232">
                  <c:v>1799</c:v>
                </c:pt>
                <c:pt idx="1233">
                  <c:v>1799</c:v>
                </c:pt>
                <c:pt idx="1234">
                  <c:v>1799</c:v>
                </c:pt>
                <c:pt idx="1235">
                  <c:v>1799</c:v>
                </c:pt>
                <c:pt idx="1236">
                  <c:v>1799</c:v>
                </c:pt>
                <c:pt idx="1237">
                  <c:v>1799</c:v>
                </c:pt>
                <c:pt idx="1238">
                  <c:v>1799</c:v>
                </c:pt>
                <c:pt idx="1239">
                  <c:v>1799</c:v>
                </c:pt>
                <c:pt idx="1240">
                  <c:v>1799</c:v>
                </c:pt>
                <c:pt idx="1241">
                  <c:v>1799</c:v>
                </c:pt>
                <c:pt idx="1242">
                  <c:v>1799</c:v>
                </c:pt>
                <c:pt idx="1243">
                  <c:v>1799</c:v>
                </c:pt>
                <c:pt idx="1244">
                  <c:v>1799</c:v>
                </c:pt>
                <c:pt idx="1245">
                  <c:v>1799</c:v>
                </c:pt>
                <c:pt idx="1246">
                  <c:v>1799</c:v>
                </c:pt>
                <c:pt idx="1247">
                  <c:v>1799</c:v>
                </c:pt>
                <c:pt idx="1248">
                  <c:v>1799</c:v>
                </c:pt>
                <c:pt idx="1249">
                  <c:v>1799</c:v>
                </c:pt>
                <c:pt idx="1250">
                  <c:v>1799</c:v>
                </c:pt>
                <c:pt idx="1251">
                  <c:v>1799</c:v>
                </c:pt>
                <c:pt idx="1252">
                  <c:v>1799</c:v>
                </c:pt>
                <c:pt idx="1253">
                  <c:v>1799</c:v>
                </c:pt>
                <c:pt idx="1254">
                  <c:v>1799</c:v>
                </c:pt>
                <c:pt idx="1255">
                  <c:v>1799</c:v>
                </c:pt>
                <c:pt idx="1256">
                  <c:v>1799</c:v>
                </c:pt>
                <c:pt idx="1257">
                  <c:v>1799</c:v>
                </c:pt>
                <c:pt idx="1258">
                  <c:v>1799</c:v>
                </c:pt>
                <c:pt idx="1259">
                  <c:v>1799</c:v>
                </c:pt>
                <c:pt idx="1260">
                  <c:v>1799</c:v>
                </c:pt>
                <c:pt idx="1261">
                  <c:v>1799</c:v>
                </c:pt>
                <c:pt idx="1262">
                  <c:v>1799</c:v>
                </c:pt>
                <c:pt idx="1263">
                  <c:v>1799</c:v>
                </c:pt>
                <c:pt idx="1264">
                  <c:v>1799</c:v>
                </c:pt>
                <c:pt idx="1265">
                  <c:v>1799</c:v>
                </c:pt>
                <c:pt idx="1266">
                  <c:v>1799</c:v>
                </c:pt>
                <c:pt idx="1267">
                  <c:v>1799</c:v>
                </c:pt>
                <c:pt idx="1268">
                  <c:v>1799</c:v>
                </c:pt>
                <c:pt idx="1269">
                  <c:v>1799</c:v>
                </c:pt>
                <c:pt idx="1270">
                  <c:v>1799</c:v>
                </c:pt>
                <c:pt idx="1271">
                  <c:v>1799</c:v>
                </c:pt>
                <c:pt idx="1272">
                  <c:v>1799</c:v>
                </c:pt>
                <c:pt idx="1273">
                  <c:v>1799</c:v>
                </c:pt>
                <c:pt idx="1274">
                  <c:v>1799</c:v>
                </c:pt>
                <c:pt idx="1275">
                  <c:v>1799</c:v>
                </c:pt>
                <c:pt idx="1276">
                  <c:v>1799</c:v>
                </c:pt>
                <c:pt idx="1277">
                  <c:v>1799</c:v>
                </c:pt>
                <c:pt idx="1278">
                  <c:v>1799</c:v>
                </c:pt>
                <c:pt idx="1279">
                  <c:v>1799</c:v>
                </c:pt>
                <c:pt idx="1280">
                  <c:v>1799</c:v>
                </c:pt>
                <c:pt idx="1281">
                  <c:v>1799</c:v>
                </c:pt>
                <c:pt idx="1282">
                  <c:v>1799</c:v>
                </c:pt>
                <c:pt idx="1283">
                  <c:v>1799</c:v>
                </c:pt>
                <c:pt idx="1284">
                  <c:v>1799</c:v>
                </c:pt>
                <c:pt idx="1285">
                  <c:v>1799</c:v>
                </c:pt>
                <c:pt idx="1286">
                  <c:v>1799</c:v>
                </c:pt>
                <c:pt idx="1287">
                  <c:v>1799</c:v>
                </c:pt>
                <c:pt idx="1288">
                  <c:v>1799</c:v>
                </c:pt>
                <c:pt idx="1289">
                  <c:v>1799</c:v>
                </c:pt>
                <c:pt idx="1290">
                  <c:v>1799</c:v>
                </c:pt>
                <c:pt idx="1291">
                  <c:v>1799</c:v>
                </c:pt>
                <c:pt idx="1292">
                  <c:v>1799</c:v>
                </c:pt>
                <c:pt idx="1293">
                  <c:v>1799</c:v>
                </c:pt>
                <c:pt idx="1294">
                  <c:v>1799</c:v>
                </c:pt>
                <c:pt idx="1295">
                  <c:v>1799</c:v>
                </c:pt>
                <c:pt idx="1296">
                  <c:v>1799</c:v>
                </c:pt>
                <c:pt idx="1297">
                  <c:v>1799</c:v>
                </c:pt>
                <c:pt idx="1298">
                  <c:v>1799</c:v>
                </c:pt>
                <c:pt idx="1299">
                  <c:v>1799</c:v>
                </c:pt>
                <c:pt idx="1300">
                  <c:v>1799</c:v>
                </c:pt>
                <c:pt idx="1301">
                  <c:v>1799</c:v>
                </c:pt>
                <c:pt idx="1302">
                  <c:v>1799</c:v>
                </c:pt>
                <c:pt idx="1303">
                  <c:v>1799</c:v>
                </c:pt>
                <c:pt idx="1304">
                  <c:v>1799</c:v>
                </c:pt>
                <c:pt idx="1305">
                  <c:v>1799</c:v>
                </c:pt>
                <c:pt idx="1306">
                  <c:v>1799</c:v>
                </c:pt>
                <c:pt idx="1307">
                  <c:v>1799</c:v>
                </c:pt>
                <c:pt idx="1308">
                  <c:v>1799</c:v>
                </c:pt>
                <c:pt idx="1309">
                  <c:v>1799</c:v>
                </c:pt>
                <c:pt idx="1310">
                  <c:v>1799</c:v>
                </c:pt>
                <c:pt idx="1311">
                  <c:v>1799</c:v>
                </c:pt>
                <c:pt idx="1312">
                  <c:v>1799</c:v>
                </c:pt>
                <c:pt idx="1313">
                  <c:v>1799</c:v>
                </c:pt>
                <c:pt idx="1314">
                  <c:v>1799</c:v>
                </c:pt>
                <c:pt idx="1315">
                  <c:v>1799</c:v>
                </c:pt>
                <c:pt idx="1316">
                  <c:v>1799</c:v>
                </c:pt>
                <c:pt idx="1317">
                  <c:v>1799</c:v>
                </c:pt>
                <c:pt idx="1318">
                  <c:v>1799</c:v>
                </c:pt>
                <c:pt idx="1319">
                  <c:v>1799</c:v>
                </c:pt>
                <c:pt idx="1320">
                  <c:v>1799</c:v>
                </c:pt>
                <c:pt idx="1321">
                  <c:v>1799</c:v>
                </c:pt>
                <c:pt idx="1322">
                  <c:v>1799</c:v>
                </c:pt>
                <c:pt idx="1323">
                  <c:v>1799</c:v>
                </c:pt>
                <c:pt idx="1324">
                  <c:v>1799</c:v>
                </c:pt>
                <c:pt idx="1325">
                  <c:v>1799</c:v>
                </c:pt>
                <c:pt idx="1326">
                  <c:v>1799</c:v>
                </c:pt>
                <c:pt idx="1327">
                  <c:v>1799</c:v>
                </c:pt>
                <c:pt idx="1328">
                  <c:v>1799</c:v>
                </c:pt>
                <c:pt idx="1329">
                  <c:v>1799</c:v>
                </c:pt>
                <c:pt idx="1330">
                  <c:v>1799</c:v>
                </c:pt>
                <c:pt idx="1331">
                  <c:v>1799</c:v>
                </c:pt>
                <c:pt idx="1332">
                  <c:v>1799</c:v>
                </c:pt>
                <c:pt idx="1333">
                  <c:v>1799</c:v>
                </c:pt>
                <c:pt idx="1334">
                  <c:v>1799</c:v>
                </c:pt>
                <c:pt idx="1335">
                  <c:v>1799</c:v>
                </c:pt>
                <c:pt idx="1336">
                  <c:v>1799</c:v>
                </c:pt>
                <c:pt idx="1337">
                  <c:v>1799</c:v>
                </c:pt>
                <c:pt idx="1338">
                  <c:v>1799</c:v>
                </c:pt>
                <c:pt idx="1339">
                  <c:v>1799</c:v>
                </c:pt>
                <c:pt idx="1340">
                  <c:v>1799</c:v>
                </c:pt>
                <c:pt idx="1341">
                  <c:v>1799</c:v>
                </c:pt>
                <c:pt idx="1342">
                  <c:v>1799</c:v>
                </c:pt>
                <c:pt idx="1343">
                  <c:v>1799</c:v>
                </c:pt>
                <c:pt idx="1344">
                  <c:v>1799</c:v>
                </c:pt>
                <c:pt idx="1345">
                  <c:v>1799</c:v>
                </c:pt>
                <c:pt idx="1346">
                  <c:v>1799</c:v>
                </c:pt>
                <c:pt idx="1347">
                  <c:v>1799</c:v>
                </c:pt>
                <c:pt idx="1348">
                  <c:v>1799</c:v>
                </c:pt>
                <c:pt idx="1349">
                  <c:v>1799</c:v>
                </c:pt>
                <c:pt idx="1350">
                  <c:v>1799</c:v>
                </c:pt>
                <c:pt idx="1351">
                  <c:v>1799</c:v>
                </c:pt>
                <c:pt idx="1352">
                  <c:v>1799</c:v>
                </c:pt>
                <c:pt idx="1353">
                  <c:v>1799</c:v>
                </c:pt>
                <c:pt idx="1354">
                  <c:v>1799</c:v>
                </c:pt>
                <c:pt idx="1355">
                  <c:v>1799</c:v>
                </c:pt>
                <c:pt idx="1356">
                  <c:v>1799</c:v>
                </c:pt>
                <c:pt idx="1357">
                  <c:v>1799</c:v>
                </c:pt>
                <c:pt idx="1358">
                  <c:v>1799</c:v>
                </c:pt>
                <c:pt idx="1359">
                  <c:v>1799</c:v>
                </c:pt>
                <c:pt idx="1360">
                  <c:v>1799</c:v>
                </c:pt>
                <c:pt idx="1361">
                  <c:v>1799</c:v>
                </c:pt>
                <c:pt idx="1362">
                  <c:v>1799</c:v>
                </c:pt>
                <c:pt idx="1363">
                  <c:v>1799</c:v>
                </c:pt>
                <c:pt idx="1364">
                  <c:v>1799</c:v>
                </c:pt>
                <c:pt idx="1365">
                  <c:v>1799</c:v>
                </c:pt>
                <c:pt idx="1366">
                  <c:v>1799</c:v>
                </c:pt>
                <c:pt idx="1367">
                  <c:v>1799</c:v>
                </c:pt>
                <c:pt idx="1368">
                  <c:v>1799</c:v>
                </c:pt>
                <c:pt idx="1369">
                  <c:v>1799</c:v>
                </c:pt>
                <c:pt idx="1370">
                  <c:v>1799</c:v>
                </c:pt>
                <c:pt idx="1371">
                  <c:v>1799</c:v>
                </c:pt>
                <c:pt idx="1372">
                  <c:v>1799</c:v>
                </c:pt>
                <c:pt idx="1373">
                  <c:v>1799</c:v>
                </c:pt>
                <c:pt idx="1374">
                  <c:v>1799</c:v>
                </c:pt>
                <c:pt idx="1375">
                  <c:v>1799</c:v>
                </c:pt>
                <c:pt idx="1376">
                  <c:v>1799</c:v>
                </c:pt>
                <c:pt idx="1377">
                  <c:v>1799</c:v>
                </c:pt>
                <c:pt idx="1378">
                  <c:v>1799</c:v>
                </c:pt>
                <c:pt idx="1379">
                  <c:v>1799</c:v>
                </c:pt>
                <c:pt idx="1380">
                  <c:v>1799</c:v>
                </c:pt>
                <c:pt idx="1381">
                  <c:v>1799</c:v>
                </c:pt>
                <c:pt idx="1382">
                  <c:v>1799</c:v>
                </c:pt>
                <c:pt idx="1383">
                  <c:v>1799</c:v>
                </c:pt>
                <c:pt idx="1384">
                  <c:v>1799</c:v>
                </c:pt>
                <c:pt idx="1385">
                  <c:v>1799</c:v>
                </c:pt>
                <c:pt idx="1386">
                  <c:v>1799</c:v>
                </c:pt>
                <c:pt idx="1387">
                  <c:v>1799</c:v>
                </c:pt>
                <c:pt idx="1388">
                  <c:v>1799</c:v>
                </c:pt>
                <c:pt idx="1389">
                  <c:v>1799</c:v>
                </c:pt>
                <c:pt idx="1390">
                  <c:v>1799</c:v>
                </c:pt>
                <c:pt idx="1391">
                  <c:v>1799</c:v>
                </c:pt>
                <c:pt idx="1392">
                  <c:v>1799</c:v>
                </c:pt>
                <c:pt idx="1393">
                  <c:v>1799</c:v>
                </c:pt>
                <c:pt idx="1394">
                  <c:v>1799</c:v>
                </c:pt>
                <c:pt idx="1395">
                  <c:v>1799</c:v>
                </c:pt>
                <c:pt idx="1396">
                  <c:v>1799</c:v>
                </c:pt>
                <c:pt idx="1397">
                  <c:v>1799</c:v>
                </c:pt>
                <c:pt idx="1398">
                  <c:v>1799</c:v>
                </c:pt>
                <c:pt idx="1399">
                  <c:v>1799</c:v>
                </c:pt>
                <c:pt idx="1400">
                  <c:v>1799</c:v>
                </c:pt>
                <c:pt idx="1401">
                  <c:v>1799</c:v>
                </c:pt>
                <c:pt idx="1402">
                  <c:v>1799</c:v>
                </c:pt>
                <c:pt idx="1403">
                  <c:v>1799</c:v>
                </c:pt>
                <c:pt idx="1404">
                  <c:v>1799</c:v>
                </c:pt>
                <c:pt idx="1405">
                  <c:v>1799</c:v>
                </c:pt>
                <c:pt idx="1406">
                  <c:v>1799</c:v>
                </c:pt>
                <c:pt idx="1407">
                  <c:v>1799</c:v>
                </c:pt>
                <c:pt idx="1408">
                  <c:v>1799</c:v>
                </c:pt>
                <c:pt idx="1409">
                  <c:v>1799</c:v>
                </c:pt>
                <c:pt idx="1410">
                  <c:v>1799</c:v>
                </c:pt>
                <c:pt idx="1411">
                  <c:v>1799</c:v>
                </c:pt>
                <c:pt idx="1412">
                  <c:v>1799</c:v>
                </c:pt>
                <c:pt idx="1413">
                  <c:v>1799</c:v>
                </c:pt>
                <c:pt idx="1414">
                  <c:v>1799</c:v>
                </c:pt>
                <c:pt idx="1415">
                  <c:v>1799</c:v>
                </c:pt>
                <c:pt idx="1416">
                  <c:v>1799</c:v>
                </c:pt>
                <c:pt idx="1417">
                  <c:v>1799</c:v>
                </c:pt>
                <c:pt idx="1418">
                  <c:v>1799</c:v>
                </c:pt>
                <c:pt idx="1419">
                  <c:v>1799</c:v>
                </c:pt>
                <c:pt idx="1420">
                  <c:v>1799</c:v>
                </c:pt>
                <c:pt idx="1421">
                  <c:v>1799</c:v>
                </c:pt>
                <c:pt idx="1422">
                  <c:v>1799</c:v>
                </c:pt>
                <c:pt idx="1423">
                  <c:v>1799</c:v>
                </c:pt>
                <c:pt idx="1424">
                  <c:v>1799</c:v>
                </c:pt>
                <c:pt idx="1425">
                  <c:v>1799</c:v>
                </c:pt>
                <c:pt idx="1426">
                  <c:v>1799</c:v>
                </c:pt>
                <c:pt idx="1427">
                  <c:v>1799</c:v>
                </c:pt>
                <c:pt idx="1428">
                  <c:v>1799</c:v>
                </c:pt>
                <c:pt idx="1429">
                  <c:v>1799</c:v>
                </c:pt>
                <c:pt idx="1430">
                  <c:v>1799</c:v>
                </c:pt>
                <c:pt idx="1431">
                  <c:v>1799</c:v>
                </c:pt>
                <c:pt idx="1432">
                  <c:v>1799</c:v>
                </c:pt>
                <c:pt idx="1433">
                  <c:v>1799</c:v>
                </c:pt>
                <c:pt idx="1434">
                  <c:v>1799</c:v>
                </c:pt>
                <c:pt idx="1435">
                  <c:v>1799</c:v>
                </c:pt>
                <c:pt idx="1436">
                  <c:v>1799</c:v>
                </c:pt>
                <c:pt idx="1437">
                  <c:v>1799</c:v>
                </c:pt>
                <c:pt idx="1438">
                  <c:v>1799</c:v>
                </c:pt>
                <c:pt idx="1439">
                  <c:v>1799</c:v>
                </c:pt>
                <c:pt idx="1440">
                  <c:v>1799</c:v>
                </c:pt>
                <c:pt idx="1441">
                  <c:v>1799</c:v>
                </c:pt>
                <c:pt idx="1442">
                  <c:v>1799</c:v>
                </c:pt>
                <c:pt idx="1443">
                  <c:v>1799</c:v>
                </c:pt>
                <c:pt idx="1444">
                  <c:v>1799</c:v>
                </c:pt>
                <c:pt idx="1445">
                  <c:v>1799</c:v>
                </c:pt>
                <c:pt idx="1446">
                  <c:v>1799</c:v>
                </c:pt>
                <c:pt idx="1447">
                  <c:v>1799</c:v>
                </c:pt>
                <c:pt idx="1448">
                  <c:v>1799</c:v>
                </c:pt>
                <c:pt idx="1449">
                  <c:v>1799</c:v>
                </c:pt>
                <c:pt idx="1450">
                  <c:v>1799</c:v>
                </c:pt>
                <c:pt idx="1451">
                  <c:v>1799</c:v>
                </c:pt>
                <c:pt idx="1452">
                  <c:v>1799</c:v>
                </c:pt>
                <c:pt idx="1453">
                  <c:v>1799</c:v>
                </c:pt>
                <c:pt idx="1454">
                  <c:v>1799</c:v>
                </c:pt>
                <c:pt idx="1455">
                  <c:v>1799</c:v>
                </c:pt>
                <c:pt idx="1456">
                  <c:v>1799</c:v>
                </c:pt>
                <c:pt idx="1457">
                  <c:v>1799</c:v>
                </c:pt>
                <c:pt idx="1458">
                  <c:v>1799</c:v>
                </c:pt>
                <c:pt idx="1459">
                  <c:v>1799</c:v>
                </c:pt>
                <c:pt idx="1460">
                  <c:v>1799</c:v>
                </c:pt>
                <c:pt idx="1461">
                  <c:v>1799</c:v>
                </c:pt>
                <c:pt idx="1462">
                  <c:v>1799</c:v>
                </c:pt>
                <c:pt idx="1463">
                  <c:v>1799</c:v>
                </c:pt>
                <c:pt idx="1464">
                  <c:v>1799</c:v>
                </c:pt>
                <c:pt idx="1465">
                  <c:v>1799</c:v>
                </c:pt>
                <c:pt idx="1466">
                  <c:v>1799</c:v>
                </c:pt>
                <c:pt idx="1467">
                  <c:v>1799</c:v>
                </c:pt>
                <c:pt idx="1468">
                  <c:v>1799</c:v>
                </c:pt>
                <c:pt idx="1469">
                  <c:v>1799</c:v>
                </c:pt>
                <c:pt idx="1470">
                  <c:v>1799</c:v>
                </c:pt>
                <c:pt idx="1471">
                  <c:v>1799</c:v>
                </c:pt>
                <c:pt idx="1472">
                  <c:v>1799</c:v>
                </c:pt>
                <c:pt idx="1473">
                  <c:v>1799</c:v>
                </c:pt>
                <c:pt idx="1474">
                  <c:v>1799</c:v>
                </c:pt>
                <c:pt idx="1475">
                  <c:v>1799</c:v>
                </c:pt>
                <c:pt idx="1476">
                  <c:v>1799</c:v>
                </c:pt>
                <c:pt idx="1477">
                  <c:v>1799</c:v>
                </c:pt>
                <c:pt idx="1478">
                  <c:v>1799</c:v>
                </c:pt>
                <c:pt idx="1479">
                  <c:v>1799</c:v>
                </c:pt>
                <c:pt idx="1480">
                  <c:v>1799</c:v>
                </c:pt>
                <c:pt idx="1481">
                  <c:v>1799</c:v>
                </c:pt>
                <c:pt idx="1482">
                  <c:v>1799</c:v>
                </c:pt>
                <c:pt idx="1483">
                  <c:v>1799</c:v>
                </c:pt>
                <c:pt idx="1484">
                  <c:v>1799</c:v>
                </c:pt>
                <c:pt idx="1485">
                  <c:v>1799</c:v>
                </c:pt>
                <c:pt idx="1486">
                  <c:v>1799</c:v>
                </c:pt>
                <c:pt idx="1487">
                  <c:v>1799</c:v>
                </c:pt>
                <c:pt idx="1488">
                  <c:v>1799</c:v>
                </c:pt>
                <c:pt idx="1489">
                  <c:v>1799</c:v>
                </c:pt>
                <c:pt idx="1490">
                  <c:v>1799</c:v>
                </c:pt>
                <c:pt idx="1491">
                  <c:v>1799</c:v>
                </c:pt>
                <c:pt idx="1492">
                  <c:v>1799</c:v>
                </c:pt>
                <c:pt idx="1493">
                  <c:v>1799</c:v>
                </c:pt>
                <c:pt idx="1494">
                  <c:v>1799</c:v>
                </c:pt>
                <c:pt idx="1495">
                  <c:v>1799</c:v>
                </c:pt>
                <c:pt idx="1496">
                  <c:v>1799</c:v>
                </c:pt>
                <c:pt idx="1497">
                  <c:v>1799</c:v>
                </c:pt>
                <c:pt idx="1498">
                  <c:v>1799</c:v>
                </c:pt>
                <c:pt idx="1499">
                  <c:v>1799</c:v>
                </c:pt>
                <c:pt idx="1500">
                  <c:v>1799</c:v>
                </c:pt>
                <c:pt idx="1501">
                  <c:v>1799</c:v>
                </c:pt>
                <c:pt idx="1502">
                  <c:v>1799</c:v>
                </c:pt>
                <c:pt idx="1503">
                  <c:v>1799</c:v>
                </c:pt>
                <c:pt idx="1504">
                  <c:v>1799</c:v>
                </c:pt>
                <c:pt idx="1505">
                  <c:v>1799</c:v>
                </c:pt>
                <c:pt idx="1506">
                  <c:v>1799</c:v>
                </c:pt>
                <c:pt idx="1507">
                  <c:v>1799</c:v>
                </c:pt>
                <c:pt idx="1508">
                  <c:v>1799</c:v>
                </c:pt>
                <c:pt idx="1509">
                  <c:v>1799</c:v>
                </c:pt>
                <c:pt idx="1510">
                  <c:v>1799</c:v>
                </c:pt>
                <c:pt idx="1511">
                  <c:v>1799</c:v>
                </c:pt>
                <c:pt idx="1512">
                  <c:v>1799</c:v>
                </c:pt>
                <c:pt idx="1513">
                  <c:v>1799</c:v>
                </c:pt>
                <c:pt idx="1514">
                  <c:v>1799</c:v>
                </c:pt>
                <c:pt idx="1515">
                  <c:v>1799</c:v>
                </c:pt>
                <c:pt idx="1516">
                  <c:v>1799</c:v>
                </c:pt>
                <c:pt idx="1517">
                  <c:v>1799</c:v>
                </c:pt>
                <c:pt idx="1518">
                  <c:v>1799</c:v>
                </c:pt>
                <c:pt idx="1519">
                  <c:v>1799</c:v>
                </c:pt>
                <c:pt idx="1520">
                  <c:v>1799</c:v>
                </c:pt>
                <c:pt idx="1521">
                  <c:v>1799</c:v>
                </c:pt>
                <c:pt idx="1522">
                  <c:v>1799</c:v>
                </c:pt>
                <c:pt idx="1523">
                  <c:v>1799</c:v>
                </c:pt>
                <c:pt idx="1524">
                  <c:v>1799</c:v>
                </c:pt>
                <c:pt idx="1525">
                  <c:v>1799</c:v>
                </c:pt>
                <c:pt idx="1526">
                  <c:v>1799</c:v>
                </c:pt>
                <c:pt idx="1527">
                  <c:v>1799</c:v>
                </c:pt>
                <c:pt idx="1528">
                  <c:v>1799</c:v>
                </c:pt>
                <c:pt idx="1529">
                  <c:v>1799</c:v>
                </c:pt>
                <c:pt idx="1530">
                  <c:v>1799</c:v>
                </c:pt>
                <c:pt idx="1531">
                  <c:v>1799</c:v>
                </c:pt>
                <c:pt idx="1532">
                  <c:v>1799</c:v>
                </c:pt>
                <c:pt idx="1533">
                  <c:v>1799</c:v>
                </c:pt>
                <c:pt idx="1534">
                  <c:v>1799</c:v>
                </c:pt>
                <c:pt idx="1535">
                  <c:v>1799</c:v>
                </c:pt>
                <c:pt idx="1536">
                  <c:v>1799</c:v>
                </c:pt>
                <c:pt idx="1537">
                  <c:v>1799</c:v>
                </c:pt>
                <c:pt idx="1538">
                  <c:v>1799</c:v>
                </c:pt>
                <c:pt idx="1539">
                  <c:v>1799</c:v>
                </c:pt>
                <c:pt idx="1540">
                  <c:v>1799</c:v>
                </c:pt>
                <c:pt idx="1541">
                  <c:v>1799</c:v>
                </c:pt>
                <c:pt idx="1542">
                  <c:v>1799</c:v>
                </c:pt>
                <c:pt idx="1543">
                  <c:v>1799</c:v>
                </c:pt>
                <c:pt idx="1544">
                  <c:v>1799</c:v>
                </c:pt>
                <c:pt idx="1545">
                  <c:v>1799</c:v>
                </c:pt>
                <c:pt idx="1546">
                  <c:v>1799</c:v>
                </c:pt>
                <c:pt idx="1547">
                  <c:v>1799</c:v>
                </c:pt>
                <c:pt idx="1548">
                  <c:v>1799</c:v>
                </c:pt>
                <c:pt idx="1549">
                  <c:v>1799</c:v>
                </c:pt>
                <c:pt idx="1550">
                  <c:v>1799</c:v>
                </c:pt>
                <c:pt idx="1551">
                  <c:v>1799</c:v>
                </c:pt>
                <c:pt idx="1552">
                  <c:v>1799</c:v>
                </c:pt>
                <c:pt idx="1553">
                  <c:v>1799</c:v>
                </c:pt>
                <c:pt idx="1554">
                  <c:v>1799</c:v>
                </c:pt>
                <c:pt idx="1555">
                  <c:v>1799</c:v>
                </c:pt>
                <c:pt idx="1556">
                  <c:v>1799</c:v>
                </c:pt>
                <c:pt idx="1557">
                  <c:v>1799</c:v>
                </c:pt>
                <c:pt idx="1558">
                  <c:v>1799</c:v>
                </c:pt>
                <c:pt idx="1559">
                  <c:v>1799</c:v>
                </c:pt>
                <c:pt idx="1560">
                  <c:v>1799</c:v>
                </c:pt>
                <c:pt idx="1561">
                  <c:v>1799</c:v>
                </c:pt>
                <c:pt idx="1562">
                  <c:v>1799</c:v>
                </c:pt>
                <c:pt idx="1563">
                  <c:v>1799</c:v>
                </c:pt>
                <c:pt idx="1564">
                  <c:v>1799</c:v>
                </c:pt>
                <c:pt idx="1565">
                  <c:v>1799</c:v>
                </c:pt>
                <c:pt idx="1566">
                  <c:v>1799</c:v>
                </c:pt>
                <c:pt idx="1567">
                  <c:v>1799</c:v>
                </c:pt>
                <c:pt idx="1568">
                  <c:v>1799</c:v>
                </c:pt>
                <c:pt idx="1569">
                  <c:v>1799</c:v>
                </c:pt>
                <c:pt idx="1570">
                  <c:v>1799</c:v>
                </c:pt>
                <c:pt idx="1571">
                  <c:v>1799</c:v>
                </c:pt>
                <c:pt idx="1572">
                  <c:v>1799</c:v>
                </c:pt>
                <c:pt idx="1573">
                  <c:v>1799</c:v>
                </c:pt>
                <c:pt idx="1574">
                  <c:v>1799</c:v>
                </c:pt>
                <c:pt idx="1575">
                  <c:v>1799</c:v>
                </c:pt>
                <c:pt idx="1576">
                  <c:v>1799</c:v>
                </c:pt>
                <c:pt idx="1577">
                  <c:v>1799</c:v>
                </c:pt>
                <c:pt idx="1578">
                  <c:v>1799</c:v>
                </c:pt>
                <c:pt idx="1579">
                  <c:v>1799</c:v>
                </c:pt>
                <c:pt idx="1580">
                  <c:v>1799</c:v>
                </c:pt>
                <c:pt idx="1581">
                  <c:v>1799</c:v>
                </c:pt>
                <c:pt idx="1582">
                  <c:v>1799</c:v>
                </c:pt>
                <c:pt idx="1583">
                  <c:v>1799</c:v>
                </c:pt>
                <c:pt idx="1584">
                  <c:v>1799</c:v>
                </c:pt>
                <c:pt idx="1585">
                  <c:v>1799</c:v>
                </c:pt>
                <c:pt idx="1586">
                  <c:v>1799</c:v>
                </c:pt>
                <c:pt idx="1587">
                  <c:v>1799</c:v>
                </c:pt>
                <c:pt idx="1588">
                  <c:v>1799</c:v>
                </c:pt>
                <c:pt idx="1589">
                  <c:v>1799</c:v>
                </c:pt>
                <c:pt idx="1590">
                  <c:v>1799</c:v>
                </c:pt>
                <c:pt idx="1591">
                  <c:v>1799</c:v>
                </c:pt>
                <c:pt idx="1592">
                  <c:v>1799</c:v>
                </c:pt>
                <c:pt idx="1593">
                  <c:v>1799</c:v>
                </c:pt>
                <c:pt idx="1594">
                  <c:v>1799</c:v>
                </c:pt>
                <c:pt idx="1595">
                  <c:v>1799</c:v>
                </c:pt>
                <c:pt idx="1596">
                  <c:v>1799</c:v>
                </c:pt>
                <c:pt idx="1597">
                  <c:v>1799</c:v>
                </c:pt>
                <c:pt idx="1598">
                  <c:v>1799</c:v>
                </c:pt>
                <c:pt idx="1599">
                  <c:v>1799</c:v>
                </c:pt>
                <c:pt idx="1600">
                  <c:v>1799</c:v>
                </c:pt>
                <c:pt idx="1601">
                  <c:v>1799</c:v>
                </c:pt>
                <c:pt idx="1602">
                  <c:v>1799</c:v>
                </c:pt>
                <c:pt idx="1603">
                  <c:v>1799</c:v>
                </c:pt>
                <c:pt idx="1604">
                  <c:v>1799</c:v>
                </c:pt>
                <c:pt idx="1605">
                  <c:v>1799</c:v>
                </c:pt>
                <c:pt idx="1606">
                  <c:v>1799</c:v>
                </c:pt>
                <c:pt idx="1607">
                  <c:v>1799</c:v>
                </c:pt>
                <c:pt idx="1608">
                  <c:v>1799</c:v>
                </c:pt>
                <c:pt idx="1609">
                  <c:v>1799</c:v>
                </c:pt>
                <c:pt idx="1610">
                  <c:v>1799</c:v>
                </c:pt>
                <c:pt idx="1611">
                  <c:v>1799</c:v>
                </c:pt>
                <c:pt idx="1612">
                  <c:v>1799</c:v>
                </c:pt>
                <c:pt idx="1613">
                  <c:v>1799</c:v>
                </c:pt>
                <c:pt idx="1614">
                  <c:v>1799</c:v>
                </c:pt>
                <c:pt idx="1615">
                  <c:v>1799</c:v>
                </c:pt>
                <c:pt idx="1616">
                  <c:v>1799</c:v>
                </c:pt>
                <c:pt idx="1617">
                  <c:v>1799</c:v>
                </c:pt>
                <c:pt idx="1618">
                  <c:v>1799</c:v>
                </c:pt>
                <c:pt idx="1619">
                  <c:v>1799</c:v>
                </c:pt>
                <c:pt idx="1620">
                  <c:v>1799</c:v>
                </c:pt>
                <c:pt idx="1621">
                  <c:v>1799</c:v>
                </c:pt>
                <c:pt idx="1622">
                  <c:v>1799</c:v>
                </c:pt>
                <c:pt idx="1623">
                  <c:v>1799</c:v>
                </c:pt>
                <c:pt idx="1624">
                  <c:v>1799</c:v>
                </c:pt>
                <c:pt idx="1625">
                  <c:v>1799</c:v>
                </c:pt>
                <c:pt idx="1626">
                  <c:v>1799</c:v>
                </c:pt>
                <c:pt idx="1627">
                  <c:v>1799</c:v>
                </c:pt>
                <c:pt idx="1628">
                  <c:v>1799</c:v>
                </c:pt>
                <c:pt idx="1629">
                  <c:v>1799</c:v>
                </c:pt>
                <c:pt idx="1630">
                  <c:v>1799</c:v>
                </c:pt>
                <c:pt idx="1631">
                  <c:v>1799</c:v>
                </c:pt>
                <c:pt idx="1632">
                  <c:v>1799</c:v>
                </c:pt>
                <c:pt idx="1633">
                  <c:v>1799</c:v>
                </c:pt>
                <c:pt idx="1634">
                  <c:v>1799</c:v>
                </c:pt>
                <c:pt idx="1635">
                  <c:v>1799</c:v>
                </c:pt>
                <c:pt idx="1636">
                  <c:v>1799</c:v>
                </c:pt>
                <c:pt idx="1637">
                  <c:v>1799</c:v>
                </c:pt>
                <c:pt idx="1638">
                  <c:v>1799</c:v>
                </c:pt>
                <c:pt idx="1639">
                  <c:v>1799</c:v>
                </c:pt>
                <c:pt idx="1640">
                  <c:v>1799</c:v>
                </c:pt>
                <c:pt idx="1641">
                  <c:v>1799</c:v>
                </c:pt>
                <c:pt idx="1642">
                  <c:v>1799</c:v>
                </c:pt>
                <c:pt idx="1643">
                  <c:v>1799</c:v>
                </c:pt>
                <c:pt idx="1644">
                  <c:v>1799</c:v>
                </c:pt>
                <c:pt idx="1645">
                  <c:v>1799</c:v>
                </c:pt>
                <c:pt idx="1646">
                  <c:v>1799</c:v>
                </c:pt>
                <c:pt idx="1647">
                  <c:v>1799</c:v>
                </c:pt>
                <c:pt idx="1648">
                  <c:v>1799</c:v>
                </c:pt>
                <c:pt idx="1649">
                  <c:v>1799</c:v>
                </c:pt>
                <c:pt idx="1650">
                  <c:v>1799</c:v>
                </c:pt>
                <c:pt idx="1651">
                  <c:v>1799</c:v>
                </c:pt>
                <c:pt idx="1652">
                  <c:v>1799</c:v>
                </c:pt>
                <c:pt idx="1653">
                  <c:v>1799</c:v>
                </c:pt>
                <c:pt idx="1654">
                  <c:v>1799</c:v>
                </c:pt>
                <c:pt idx="1655">
                  <c:v>1799</c:v>
                </c:pt>
                <c:pt idx="1656">
                  <c:v>1799</c:v>
                </c:pt>
                <c:pt idx="1657">
                  <c:v>1799</c:v>
                </c:pt>
                <c:pt idx="1658">
                  <c:v>1799</c:v>
                </c:pt>
                <c:pt idx="1659">
                  <c:v>1799</c:v>
                </c:pt>
                <c:pt idx="1660">
                  <c:v>1799</c:v>
                </c:pt>
                <c:pt idx="1661">
                  <c:v>1799</c:v>
                </c:pt>
                <c:pt idx="1662">
                  <c:v>1799</c:v>
                </c:pt>
                <c:pt idx="1663">
                  <c:v>1799</c:v>
                </c:pt>
                <c:pt idx="1664">
                  <c:v>1799</c:v>
                </c:pt>
                <c:pt idx="1665">
                  <c:v>1799</c:v>
                </c:pt>
                <c:pt idx="1666">
                  <c:v>1799</c:v>
                </c:pt>
                <c:pt idx="1667">
                  <c:v>1799</c:v>
                </c:pt>
                <c:pt idx="1668">
                  <c:v>1799</c:v>
                </c:pt>
                <c:pt idx="1669">
                  <c:v>1799</c:v>
                </c:pt>
                <c:pt idx="1670">
                  <c:v>1799</c:v>
                </c:pt>
                <c:pt idx="1671">
                  <c:v>1799</c:v>
                </c:pt>
                <c:pt idx="1672">
                  <c:v>1799</c:v>
                </c:pt>
                <c:pt idx="1673">
                  <c:v>1799</c:v>
                </c:pt>
                <c:pt idx="1674">
                  <c:v>1799</c:v>
                </c:pt>
                <c:pt idx="1675">
                  <c:v>1799</c:v>
                </c:pt>
                <c:pt idx="1676">
                  <c:v>1799</c:v>
                </c:pt>
                <c:pt idx="1677">
                  <c:v>1799</c:v>
                </c:pt>
                <c:pt idx="1678">
                  <c:v>1799</c:v>
                </c:pt>
                <c:pt idx="1679">
                  <c:v>1799</c:v>
                </c:pt>
                <c:pt idx="1680">
                  <c:v>1799</c:v>
                </c:pt>
                <c:pt idx="1681">
                  <c:v>1799</c:v>
                </c:pt>
                <c:pt idx="1682">
                  <c:v>1799</c:v>
                </c:pt>
                <c:pt idx="1683">
                  <c:v>1799</c:v>
                </c:pt>
                <c:pt idx="1684">
                  <c:v>1799</c:v>
                </c:pt>
                <c:pt idx="1685">
                  <c:v>1799</c:v>
                </c:pt>
                <c:pt idx="1686">
                  <c:v>1799</c:v>
                </c:pt>
                <c:pt idx="1687">
                  <c:v>1799</c:v>
                </c:pt>
                <c:pt idx="1688">
                  <c:v>1799</c:v>
                </c:pt>
                <c:pt idx="1689">
                  <c:v>1799</c:v>
                </c:pt>
                <c:pt idx="1690">
                  <c:v>1799</c:v>
                </c:pt>
                <c:pt idx="1691">
                  <c:v>1799</c:v>
                </c:pt>
                <c:pt idx="1692">
                  <c:v>1799</c:v>
                </c:pt>
                <c:pt idx="1693">
                  <c:v>1799</c:v>
                </c:pt>
                <c:pt idx="1694">
                  <c:v>1799</c:v>
                </c:pt>
                <c:pt idx="1695">
                  <c:v>1799</c:v>
                </c:pt>
                <c:pt idx="1696">
                  <c:v>1799</c:v>
                </c:pt>
                <c:pt idx="1697">
                  <c:v>1799</c:v>
                </c:pt>
                <c:pt idx="1698">
                  <c:v>1799</c:v>
                </c:pt>
                <c:pt idx="1699">
                  <c:v>1799</c:v>
                </c:pt>
                <c:pt idx="1700">
                  <c:v>1799</c:v>
                </c:pt>
                <c:pt idx="1701">
                  <c:v>1799</c:v>
                </c:pt>
                <c:pt idx="1702">
                  <c:v>1799</c:v>
                </c:pt>
                <c:pt idx="1703">
                  <c:v>1799</c:v>
                </c:pt>
                <c:pt idx="1704">
                  <c:v>1799</c:v>
                </c:pt>
                <c:pt idx="1705">
                  <c:v>1799</c:v>
                </c:pt>
                <c:pt idx="1706">
                  <c:v>1799</c:v>
                </c:pt>
                <c:pt idx="1707">
                  <c:v>1799</c:v>
                </c:pt>
                <c:pt idx="1708">
                  <c:v>1799</c:v>
                </c:pt>
                <c:pt idx="1709">
                  <c:v>1799</c:v>
                </c:pt>
                <c:pt idx="1710">
                  <c:v>1799</c:v>
                </c:pt>
                <c:pt idx="1711">
                  <c:v>1799</c:v>
                </c:pt>
                <c:pt idx="1712">
                  <c:v>1799</c:v>
                </c:pt>
                <c:pt idx="1713">
                  <c:v>1799</c:v>
                </c:pt>
                <c:pt idx="1714">
                  <c:v>1799</c:v>
                </c:pt>
                <c:pt idx="1715">
                  <c:v>1799</c:v>
                </c:pt>
                <c:pt idx="1716">
                  <c:v>1799</c:v>
                </c:pt>
                <c:pt idx="1717">
                  <c:v>1799</c:v>
                </c:pt>
                <c:pt idx="1718">
                  <c:v>1799</c:v>
                </c:pt>
                <c:pt idx="1719">
                  <c:v>1799</c:v>
                </c:pt>
                <c:pt idx="1720">
                  <c:v>1799</c:v>
                </c:pt>
                <c:pt idx="1721">
                  <c:v>1799</c:v>
                </c:pt>
                <c:pt idx="1722">
                  <c:v>1799</c:v>
                </c:pt>
                <c:pt idx="1723">
                  <c:v>1799</c:v>
                </c:pt>
                <c:pt idx="1724">
                  <c:v>1799</c:v>
                </c:pt>
                <c:pt idx="1725">
                  <c:v>1799</c:v>
                </c:pt>
                <c:pt idx="1726">
                  <c:v>1799</c:v>
                </c:pt>
                <c:pt idx="1727">
                  <c:v>1799</c:v>
                </c:pt>
                <c:pt idx="1728">
                  <c:v>1799</c:v>
                </c:pt>
                <c:pt idx="1729">
                  <c:v>1799</c:v>
                </c:pt>
                <c:pt idx="1730">
                  <c:v>1799</c:v>
                </c:pt>
                <c:pt idx="1731">
                  <c:v>1799</c:v>
                </c:pt>
                <c:pt idx="1732">
                  <c:v>1799</c:v>
                </c:pt>
                <c:pt idx="1733">
                  <c:v>1799</c:v>
                </c:pt>
                <c:pt idx="1734">
                  <c:v>1799</c:v>
                </c:pt>
                <c:pt idx="1735">
                  <c:v>1799</c:v>
                </c:pt>
                <c:pt idx="1736">
                  <c:v>1799</c:v>
                </c:pt>
                <c:pt idx="1737">
                  <c:v>1799</c:v>
                </c:pt>
                <c:pt idx="1738">
                  <c:v>1799</c:v>
                </c:pt>
                <c:pt idx="1739">
                  <c:v>1799</c:v>
                </c:pt>
                <c:pt idx="1740">
                  <c:v>1799</c:v>
                </c:pt>
                <c:pt idx="1741">
                  <c:v>1799</c:v>
                </c:pt>
                <c:pt idx="1742">
                  <c:v>1799</c:v>
                </c:pt>
                <c:pt idx="1743">
                  <c:v>1799</c:v>
                </c:pt>
                <c:pt idx="1744">
                  <c:v>1799</c:v>
                </c:pt>
                <c:pt idx="1745">
                  <c:v>1799</c:v>
                </c:pt>
                <c:pt idx="1746">
                  <c:v>1799</c:v>
                </c:pt>
                <c:pt idx="1747">
                  <c:v>1799</c:v>
                </c:pt>
                <c:pt idx="1748">
                  <c:v>1799</c:v>
                </c:pt>
                <c:pt idx="1749">
                  <c:v>1799</c:v>
                </c:pt>
                <c:pt idx="1750">
                  <c:v>1799</c:v>
                </c:pt>
                <c:pt idx="1751">
                  <c:v>1799</c:v>
                </c:pt>
                <c:pt idx="1752">
                  <c:v>1799</c:v>
                </c:pt>
                <c:pt idx="1753">
                  <c:v>1799</c:v>
                </c:pt>
                <c:pt idx="1754">
                  <c:v>1799</c:v>
                </c:pt>
                <c:pt idx="1755">
                  <c:v>1799</c:v>
                </c:pt>
                <c:pt idx="1756">
                  <c:v>1799</c:v>
                </c:pt>
                <c:pt idx="1757">
                  <c:v>1799</c:v>
                </c:pt>
                <c:pt idx="1758">
                  <c:v>1799</c:v>
                </c:pt>
                <c:pt idx="1759">
                  <c:v>1799</c:v>
                </c:pt>
                <c:pt idx="1760">
                  <c:v>1799</c:v>
                </c:pt>
                <c:pt idx="1761">
                  <c:v>1799</c:v>
                </c:pt>
                <c:pt idx="1762">
                  <c:v>1799</c:v>
                </c:pt>
                <c:pt idx="1763">
                  <c:v>1799</c:v>
                </c:pt>
                <c:pt idx="1764">
                  <c:v>1799</c:v>
                </c:pt>
                <c:pt idx="1765">
                  <c:v>1799</c:v>
                </c:pt>
                <c:pt idx="1766">
                  <c:v>1799</c:v>
                </c:pt>
                <c:pt idx="1767">
                  <c:v>1799</c:v>
                </c:pt>
                <c:pt idx="1768">
                  <c:v>1799</c:v>
                </c:pt>
                <c:pt idx="1769">
                  <c:v>1799</c:v>
                </c:pt>
                <c:pt idx="1770">
                  <c:v>1799</c:v>
                </c:pt>
                <c:pt idx="1771">
                  <c:v>1799</c:v>
                </c:pt>
                <c:pt idx="1772">
                  <c:v>1799</c:v>
                </c:pt>
                <c:pt idx="1773">
                  <c:v>1799</c:v>
                </c:pt>
                <c:pt idx="1774">
                  <c:v>1799</c:v>
                </c:pt>
                <c:pt idx="1775">
                  <c:v>1799</c:v>
                </c:pt>
                <c:pt idx="1776">
                  <c:v>1799</c:v>
                </c:pt>
                <c:pt idx="1777">
                  <c:v>1799</c:v>
                </c:pt>
                <c:pt idx="1778">
                  <c:v>1799</c:v>
                </c:pt>
                <c:pt idx="1779">
                  <c:v>1799</c:v>
                </c:pt>
                <c:pt idx="1780">
                  <c:v>1799</c:v>
                </c:pt>
                <c:pt idx="1781">
                  <c:v>1799</c:v>
                </c:pt>
                <c:pt idx="1782">
                  <c:v>1799</c:v>
                </c:pt>
                <c:pt idx="1783">
                  <c:v>1799</c:v>
                </c:pt>
                <c:pt idx="1784">
                  <c:v>1799</c:v>
                </c:pt>
                <c:pt idx="1785">
                  <c:v>1799</c:v>
                </c:pt>
                <c:pt idx="1786">
                  <c:v>1799</c:v>
                </c:pt>
                <c:pt idx="1787">
                  <c:v>1799</c:v>
                </c:pt>
                <c:pt idx="1788">
                  <c:v>1799</c:v>
                </c:pt>
                <c:pt idx="1789">
                  <c:v>1799</c:v>
                </c:pt>
                <c:pt idx="1790">
                  <c:v>1799</c:v>
                </c:pt>
                <c:pt idx="1791">
                  <c:v>1799</c:v>
                </c:pt>
                <c:pt idx="1792">
                  <c:v>1799</c:v>
                </c:pt>
                <c:pt idx="1793">
                  <c:v>1799</c:v>
                </c:pt>
                <c:pt idx="1794">
                  <c:v>1799</c:v>
                </c:pt>
                <c:pt idx="1795">
                  <c:v>1799</c:v>
                </c:pt>
                <c:pt idx="1796">
                  <c:v>1799</c:v>
                </c:pt>
                <c:pt idx="1797">
                  <c:v>1799</c:v>
                </c:pt>
                <c:pt idx="1798">
                  <c:v>1799</c:v>
                </c:pt>
                <c:pt idx="1799">
                  <c:v>1799</c:v>
                </c:pt>
                <c:pt idx="1800">
                  <c:v>1799</c:v>
                </c:pt>
                <c:pt idx="1801">
                  <c:v>1799</c:v>
                </c:pt>
                <c:pt idx="1802">
                  <c:v>1799</c:v>
                </c:pt>
                <c:pt idx="1803">
                  <c:v>1799</c:v>
                </c:pt>
                <c:pt idx="1804">
                  <c:v>1799</c:v>
                </c:pt>
                <c:pt idx="1805">
                  <c:v>1799</c:v>
                </c:pt>
                <c:pt idx="1806">
                  <c:v>1799</c:v>
                </c:pt>
                <c:pt idx="1807">
                  <c:v>1799</c:v>
                </c:pt>
                <c:pt idx="1808">
                  <c:v>1799</c:v>
                </c:pt>
                <c:pt idx="1809">
                  <c:v>1799</c:v>
                </c:pt>
                <c:pt idx="1810">
                  <c:v>1799</c:v>
                </c:pt>
                <c:pt idx="1811">
                  <c:v>1799</c:v>
                </c:pt>
                <c:pt idx="1812">
                  <c:v>1799</c:v>
                </c:pt>
                <c:pt idx="1813">
                  <c:v>1799</c:v>
                </c:pt>
                <c:pt idx="1814">
                  <c:v>1799</c:v>
                </c:pt>
                <c:pt idx="1815">
                  <c:v>1799</c:v>
                </c:pt>
                <c:pt idx="1816">
                  <c:v>1799</c:v>
                </c:pt>
                <c:pt idx="1817">
                  <c:v>1799</c:v>
                </c:pt>
                <c:pt idx="1818">
                  <c:v>1799</c:v>
                </c:pt>
                <c:pt idx="1819">
                  <c:v>1799</c:v>
                </c:pt>
                <c:pt idx="1820">
                  <c:v>1799</c:v>
                </c:pt>
                <c:pt idx="1821">
                  <c:v>1799</c:v>
                </c:pt>
                <c:pt idx="1822">
                  <c:v>1799</c:v>
                </c:pt>
                <c:pt idx="1823">
                  <c:v>1799</c:v>
                </c:pt>
                <c:pt idx="1824">
                  <c:v>1799</c:v>
                </c:pt>
                <c:pt idx="1825">
                  <c:v>1799</c:v>
                </c:pt>
                <c:pt idx="1826">
                  <c:v>1799</c:v>
                </c:pt>
                <c:pt idx="1827">
                  <c:v>1799</c:v>
                </c:pt>
                <c:pt idx="1828">
                  <c:v>1799</c:v>
                </c:pt>
                <c:pt idx="1829">
                  <c:v>1799</c:v>
                </c:pt>
                <c:pt idx="1830">
                  <c:v>1799</c:v>
                </c:pt>
                <c:pt idx="1831">
                  <c:v>1799</c:v>
                </c:pt>
                <c:pt idx="1832">
                  <c:v>1799</c:v>
                </c:pt>
                <c:pt idx="1833">
                  <c:v>1799</c:v>
                </c:pt>
                <c:pt idx="1834">
                  <c:v>1799</c:v>
                </c:pt>
                <c:pt idx="1835">
                  <c:v>1799</c:v>
                </c:pt>
                <c:pt idx="1836">
                  <c:v>1799</c:v>
                </c:pt>
                <c:pt idx="1837">
                  <c:v>1799</c:v>
                </c:pt>
                <c:pt idx="1838">
                  <c:v>1799</c:v>
                </c:pt>
                <c:pt idx="1839">
                  <c:v>1799</c:v>
                </c:pt>
                <c:pt idx="1840">
                  <c:v>1799</c:v>
                </c:pt>
                <c:pt idx="1841">
                  <c:v>1799</c:v>
                </c:pt>
                <c:pt idx="1842">
                  <c:v>1799</c:v>
                </c:pt>
                <c:pt idx="1843">
                  <c:v>1799</c:v>
                </c:pt>
                <c:pt idx="1844">
                  <c:v>1799</c:v>
                </c:pt>
                <c:pt idx="1845">
                  <c:v>1799</c:v>
                </c:pt>
                <c:pt idx="1846">
                  <c:v>1799</c:v>
                </c:pt>
                <c:pt idx="1847">
                  <c:v>1799</c:v>
                </c:pt>
                <c:pt idx="1848">
                  <c:v>1799</c:v>
                </c:pt>
                <c:pt idx="1849">
                  <c:v>1799</c:v>
                </c:pt>
                <c:pt idx="1850">
                  <c:v>1799</c:v>
                </c:pt>
                <c:pt idx="1851">
                  <c:v>1799</c:v>
                </c:pt>
                <c:pt idx="1852">
                  <c:v>1799</c:v>
                </c:pt>
                <c:pt idx="1853">
                  <c:v>1799</c:v>
                </c:pt>
                <c:pt idx="1854">
                  <c:v>1799</c:v>
                </c:pt>
                <c:pt idx="1855">
                  <c:v>1799</c:v>
                </c:pt>
                <c:pt idx="1856">
                  <c:v>1799</c:v>
                </c:pt>
                <c:pt idx="1857">
                  <c:v>1799</c:v>
                </c:pt>
                <c:pt idx="1858">
                  <c:v>1799</c:v>
                </c:pt>
                <c:pt idx="1859">
                  <c:v>1799</c:v>
                </c:pt>
                <c:pt idx="1860">
                  <c:v>1799</c:v>
                </c:pt>
                <c:pt idx="1861">
                  <c:v>1799</c:v>
                </c:pt>
                <c:pt idx="1862">
                  <c:v>1799</c:v>
                </c:pt>
                <c:pt idx="1863">
                  <c:v>1799</c:v>
                </c:pt>
                <c:pt idx="1864">
                  <c:v>1799</c:v>
                </c:pt>
                <c:pt idx="1865">
                  <c:v>1799</c:v>
                </c:pt>
                <c:pt idx="1866">
                  <c:v>1799</c:v>
                </c:pt>
                <c:pt idx="1867">
                  <c:v>1799</c:v>
                </c:pt>
                <c:pt idx="1868">
                  <c:v>1799</c:v>
                </c:pt>
                <c:pt idx="1869">
                  <c:v>1799</c:v>
                </c:pt>
                <c:pt idx="1870">
                  <c:v>1799</c:v>
                </c:pt>
                <c:pt idx="1871">
                  <c:v>1799</c:v>
                </c:pt>
                <c:pt idx="1872">
                  <c:v>1799</c:v>
                </c:pt>
                <c:pt idx="1873">
                  <c:v>1799</c:v>
                </c:pt>
                <c:pt idx="1874">
                  <c:v>1799</c:v>
                </c:pt>
                <c:pt idx="1875">
                  <c:v>1799</c:v>
                </c:pt>
                <c:pt idx="1876">
                  <c:v>1799</c:v>
                </c:pt>
                <c:pt idx="1877">
                  <c:v>1799</c:v>
                </c:pt>
                <c:pt idx="1878">
                  <c:v>1799</c:v>
                </c:pt>
                <c:pt idx="1879">
                  <c:v>1799</c:v>
                </c:pt>
                <c:pt idx="1880">
                  <c:v>1799</c:v>
                </c:pt>
                <c:pt idx="1881">
                  <c:v>1799</c:v>
                </c:pt>
                <c:pt idx="1882">
                  <c:v>1799</c:v>
                </c:pt>
                <c:pt idx="1883">
                  <c:v>1799</c:v>
                </c:pt>
                <c:pt idx="1884">
                  <c:v>1799</c:v>
                </c:pt>
                <c:pt idx="1885">
                  <c:v>1799</c:v>
                </c:pt>
                <c:pt idx="1886">
                  <c:v>1799</c:v>
                </c:pt>
                <c:pt idx="1887">
                  <c:v>1799</c:v>
                </c:pt>
                <c:pt idx="1888">
                  <c:v>1799</c:v>
                </c:pt>
                <c:pt idx="1889">
                  <c:v>1799</c:v>
                </c:pt>
                <c:pt idx="1890">
                  <c:v>1799</c:v>
                </c:pt>
                <c:pt idx="1891">
                  <c:v>1799</c:v>
                </c:pt>
                <c:pt idx="1892">
                  <c:v>1799</c:v>
                </c:pt>
                <c:pt idx="1893">
                  <c:v>1799</c:v>
                </c:pt>
                <c:pt idx="1894">
                  <c:v>1799</c:v>
                </c:pt>
                <c:pt idx="1895">
                  <c:v>1799</c:v>
                </c:pt>
                <c:pt idx="1896">
                  <c:v>1799</c:v>
                </c:pt>
                <c:pt idx="1897">
                  <c:v>1799</c:v>
                </c:pt>
                <c:pt idx="1898">
                  <c:v>1799</c:v>
                </c:pt>
                <c:pt idx="1899">
                  <c:v>1799</c:v>
                </c:pt>
                <c:pt idx="1900">
                  <c:v>1799</c:v>
                </c:pt>
                <c:pt idx="1901">
                  <c:v>1799</c:v>
                </c:pt>
                <c:pt idx="1902">
                  <c:v>1799</c:v>
                </c:pt>
                <c:pt idx="1903">
                  <c:v>1799</c:v>
                </c:pt>
                <c:pt idx="1904">
                  <c:v>1799</c:v>
                </c:pt>
                <c:pt idx="1905">
                  <c:v>1799</c:v>
                </c:pt>
                <c:pt idx="1906">
                  <c:v>1799</c:v>
                </c:pt>
                <c:pt idx="1907">
                  <c:v>1799</c:v>
                </c:pt>
                <c:pt idx="1908">
                  <c:v>1799</c:v>
                </c:pt>
                <c:pt idx="1909">
                  <c:v>1799</c:v>
                </c:pt>
                <c:pt idx="1910">
                  <c:v>1799</c:v>
                </c:pt>
                <c:pt idx="1911">
                  <c:v>1799</c:v>
                </c:pt>
                <c:pt idx="1912">
                  <c:v>1799</c:v>
                </c:pt>
                <c:pt idx="1913">
                  <c:v>1799</c:v>
                </c:pt>
                <c:pt idx="1914">
                  <c:v>1799</c:v>
                </c:pt>
                <c:pt idx="1915">
                  <c:v>1799</c:v>
                </c:pt>
                <c:pt idx="1916">
                  <c:v>1799</c:v>
                </c:pt>
                <c:pt idx="1917">
                  <c:v>1799</c:v>
                </c:pt>
                <c:pt idx="1918">
                  <c:v>1799</c:v>
                </c:pt>
                <c:pt idx="1919">
                  <c:v>1799</c:v>
                </c:pt>
                <c:pt idx="1920">
                  <c:v>1799</c:v>
                </c:pt>
                <c:pt idx="1921">
                  <c:v>1799</c:v>
                </c:pt>
                <c:pt idx="1922">
                  <c:v>1799</c:v>
                </c:pt>
                <c:pt idx="1923">
                  <c:v>1799</c:v>
                </c:pt>
                <c:pt idx="1924">
                  <c:v>1799</c:v>
                </c:pt>
                <c:pt idx="1925">
                  <c:v>1799</c:v>
                </c:pt>
                <c:pt idx="1926">
                  <c:v>1799</c:v>
                </c:pt>
                <c:pt idx="1927">
                  <c:v>1799</c:v>
                </c:pt>
                <c:pt idx="1928">
                  <c:v>1799</c:v>
                </c:pt>
                <c:pt idx="1929">
                  <c:v>1799</c:v>
                </c:pt>
                <c:pt idx="1930">
                  <c:v>1799</c:v>
                </c:pt>
                <c:pt idx="1931">
                  <c:v>1799</c:v>
                </c:pt>
                <c:pt idx="1932">
                  <c:v>1799</c:v>
                </c:pt>
                <c:pt idx="1933">
                  <c:v>1799</c:v>
                </c:pt>
                <c:pt idx="1934">
                  <c:v>1799</c:v>
                </c:pt>
                <c:pt idx="1935">
                  <c:v>1799</c:v>
                </c:pt>
                <c:pt idx="1936">
                  <c:v>1799</c:v>
                </c:pt>
                <c:pt idx="1937">
                  <c:v>1799</c:v>
                </c:pt>
                <c:pt idx="1938">
                  <c:v>1799</c:v>
                </c:pt>
                <c:pt idx="1939">
                  <c:v>1799</c:v>
                </c:pt>
                <c:pt idx="1940">
                  <c:v>1799</c:v>
                </c:pt>
                <c:pt idx="1941">
                  <c:v>1799</c:v>
                </c:pt>
                <c:pt idx="1942">
                  <c:v>1799</c:v>
                </c:pt>
                <c:pt idx="1943">
                  <c:v>1799</c:v>
                </c:pt>
                <c:pt idx="1944">
                  <c:v>1799</c:v>
                </c:pt>
                <c:pt idx="1945">
                  <c:v>1799</c:v>
                </c:pt>
                <c:pt idx="1946">
                  <c:v>1799</c:v>
                </c:pt>
                <c:pt idx="1947">
                  <c:v>1799</c:v>
                </c:pt>
                <c:pt idx="1948">
                  <c:v>1799</c:v>
                </c:pt>
                <c:pt idx="1949">
                  <c:v>1799</c:v>
                </c:pt>
                <c:pt idx="1950">
                  <c:v>1799</c:v>
                </c:pt>
                <c:pt idx="1951">
                  <c:v>1799</c:v>
                </c:pt>
                <c:pt idx="1952">
                  <c:v>1799</c:v>
                </c:pt>
                <c:pt idx="1953">
                  <c:v>1799</c:v>
                </c:pt>
                <c:pt idx="1954">
                  <c:v>1799</c:v>
                </c:pt>
                <c:pt idx="1955">
                  <c:v>1799</c:v>
                </c:pt>
                <c:pt idx="1956">
                  <c:v>1799</c:v>
                </c:pt>
                <c:pt idx="1957">
                  <c:v>1799</c:v>
                </c:pt>
                <c:pt idx="1958">
                  <c:v>1799</c:v>
                </c:pt>
                <c:pt idx="1959">
                  <c:v>1799</c:v>
                </c:pt>
                <c:pt idx="1960">
                  <c:v>1799</c:v>
                </c:pt>
                <c:pt idx="1961">
                  <c:v>1799</c:v>
                </c:pt>
                <c:pt idx="1962">
                  <c:v>1799</c:v>
                </c:pt>
                <c:pt idx="1963">
                  <c:v>1799</c:v>
                </c:pt>
                <c:pt idx="1964">
                  <c:v>1799</c:v>
                </c:pt>
                <c:pt idx="1965">
                  <c:v>1799</c:v>
                </c:pt>
                <c:pt idx="1966">
                  <c:v>1799</c:v>
                </c:pt>
                <c:pt idx="1967">
                  <c:v>1799</c:v>
                </c:pt>
                <c:pt idx="1968">
                  <c:v>1799</c:v>
                </c:pt>
                <c:pt idx="1969">
                  <c:v>1799</c:v>
                </c:pt>
                <c:pt idx="1970">
                  <c:v>1799</c:v>
                </c:pt>
                <c:pt idx="1971">
                  <c:v>1799</c:v>
                </c:pt>
                <c:pt idx="1972">
                  <c:v>1799</c:v>
                </c:pt>
                <c:pt idx="1973">
                  <c:v>1799</c:v>
                </c:pt>
                <c:pt idx="1974">
                  <c:v>1799</c:v>
                </c:pt>
                <c:pt idx="1975">
                  <c:v>1799</c:v>
                </c:pt>
                <c:pt idx="1976">
                  <c:v>1799</c:v>
                </c:pt>
                <c:pt idx="1977">
                  <c:v>1799</c:v>
                </c:pt>
                <c:pt idx="1978">
                  <c:v>1799</c:v>
                </c:pt>
                <c:pt idx="1979">
                  <c:v>1799</c:v>
                </c:pt>
                <c:pt idx="1980">
                  <c:v>1799</c:v>
                </c:pt>
                <c:pt idx="1981">
                  <c:v>1799</c:v>
                </c:pt>
                <c:pt idx="1982">
                  <c:v>1799</c:v>
                </c:pt>
                <c:pt idx="1983">
                  <c:v>1799</c:v>
                </c:pt>
                <c:pt idx="1984">
                  <c:v>1799</c:v>
                </c:pt>
                <c:pt idx="1985">
                  <c:v>1799</c:v>
                </c:pt>
                <c:pt idx="1986">
                  <c:v>1799</c:v>
                </c:pt>
                <c:pt idx="1987">
                  <c:v>1799</c:v>
                </c:pt>
                <c:pt idx="1988">
                  <c:v>1799</c:v>
                </c:pt>
                <c:pt idx="1989">
                  <c:v>1799</c:v>
                </c:pt>
                <c:pt idx="1990">
                  <c:v>1799</c:v>
                </c:pt>
                <c:pt idx="1991">
                  <c:v>1799</c:v>
                </c:pt>
                <c:pt idx="1992">
                  <c:v>1799</c:v>
                </c:pt>
                <c:pt idx="1993">
                  <c:v>1799</c:v>
                </c:pt>
                <c:pt idx="1994">
                  <c:v>1799</c:v>
                </c:pt>
                <c:pt idx="1995">
                  <c:v>1799</c:v>
                </c:pt>
                <c:pt idx="1996">
                  <c:v>1799</c:v>
                </c:pt>
                <c:pt idx="1997">
                  <c:v>1799</c:v>
                </c:pt>
                <c:pt idx="1998">
                  <c:v>1799</c:v>
                </c:pt>
                <c:pt idx="1999">
                  <c:v>1799</c:v>
                </c:pt>
                <c:pt idx="2000">
                  <c:v>1799</c:v>
                </c:pt>
                <c:pt idx="2001">
                  <c:v>1799</c:v>
                </c:pt>
                <c:pt idx="2002">
                  <c:v>1799</c:v>
                </c:pt>
                <c:pt idx="2003">
                  <c:v>1799</c:v>
                </c:pt>
                <c:pt idx="2004">
                  <c:v>1799</c:v>
                </c:pt>
                <c:pt idx="2005">
                  <c:v>1799</c:v>
                </c:pt>
                <c:pt idx="2006">
                  <c:v>1799</c:v>
                </c:pt>
                <c:pt idx="2007">
                  <c:v>1799</c:v>
                </c:pt>
                <c:pt idx="2008">
                  <c:v>1799</c:v>
                </c:pt>
                <c:pt idx="2009">
                  <c:v>1799</c:v>
                </c:pt>
                <c:pt idx="2010">
                  <c:v>1799</c:v>
                </c:pt>
                <c:pt idx="2011">
                  <c:v>1799</c:v>
                </c:pt>
                <c:pt idx="2012">
                  <c:v>1799</c:v>
                </c:pt>
                <c:pt idx="2013">
                  <c:v>1799</c:v>
                </c:pt>
                <c:pt idx="2014">
                  <c:v>1799</c:v>
                </c:pt>
                <c:pt idx="2015">
                  <c:v>1799</c:v>
                </c:pt>
                <c:pt idx="2016">
                  <c:v>1799</c:v>
                </c:pt>
                <c:pt idx="2017">
                  <c:v>1799</c:v>
                </c:pt>
                <c:pt idx="2018">
                  <c:v>1799</c:v>
                </c:pt>
                <c:pt idx="2019">
                  <c:v>1799</c:v>
                </c:pt>
                <c:pt idx="2020">
                  <c:v>1799</c:v>
                </c:pt>
                <c:pt idx="2021">
                  <c:v>1799</c:v>
                </c:pt>
                <c:pt idx="2022">
                  <c:v>1799</c:v>
                </c:pt>
                <c:pt idx="2023">
                  <c:v>1799</c:v>
                </c:pt>
                <c:pt idx="2024">
                  <c:v>1799</c:v>
                </c:pt>
                <c:pt idx="2025">
                  <c:v>1799</c:v>
                </c:pt>
                <c:pt idx="2026">
                  <c:v>1799</c:v>
                </c:pt>
                <c:pt idx="2027">
                  <c:v>1799</c:v>
                </c:pt>
                <c:pt idx="2028">
                  <c:v>1799</c:v>
                </c:pt>
                <c:pt idx="2029">
                  <c:v>1799</c:v>
                </c:pt>
                <c:pt idx="2030">
                  <c:v>1799</c:v>
                </c:pt>
                <c:pt idx="2031">
                  <c:v>1799</c:v>
                </c:pt>
                <c:pt idx="2032">
                  <c:v>1799</c:v>
                </c:pt>
                <c:pt idx="2033">
                  <c:v>1799</c:v>
                </c:pt>
                <c:pt idx="2034">
                  <c:v>1799</c:v>
                </c:pt>
                <c:pt idx="2035">
                  <c:v>1799</c:v>
                </c:pt>
                <c:pt idx="2036">
                  <c:v>1799</c:v>
                </c:pt>
                <c:pt idx="2037">
                  <c:v>1799</c:v>
                </c:pt>
                <c:pt idx="2038">
                  <c:v>1799</c:v>
                </c:pt>
                <c:pt idx="2039">
                  <c:v>1799</c:v>
                </c:pt>
                <c:pt idx="2040">
                  <c:v>1799</c:v>
                </c:pt>
                <c:pt idx="2041">
                  <c:v>1799</c:v>
                </c:pt>
                <c:pt idx="2042">
                  <c:v>1799</c:v>
                </c:pt>
                <c:pt idx="2043">
                  <c:v>1799</c:v>
                </c:pt>
                <c:pt idx="2044">
                  <c:v>1799</c:v>
                </c:pt>
                <c:pt idx="2045">
                  <c:v>1799</c:v>
                </c:pt>
                <c:pt idx="2046">
                  <c:v>1799</c:v>
                </c:pt>
                <c:pt idx="2047">
                  <c:v>1799</c:v>
                </c:pt>
                <c:pt idx="2048">
                  <c:v>1799</c:v>
                </c:pt>
                <c:pt idx="2049">
                  <c:v>1799</c:v>
                </c:pt>
                <c:pt idx="2050">
                  <c:v>1799</c:v>
                </c:pt>
                <c:pt idx="2051">
                  <c:v>1799</c:v>
                </c:pt>
                <c:pt idx="2052">
                  <c:v>1799</c:v>
                </c:pt>
                <c:pt idx="2053">
                  <c:v>1799</c:v>
                </c:pt>
                <c:pt idx="2054">
                  <c:v>1799</c:v>
                </c:pt>
                <c:pt idx="2055">
                  <c:v>1799</c:v>
                </c:pt>
                <c:pt idx="2056">
                  <c:v>1799</c:v>
                </c:pt>
                <c:pt idx="2057">
                  <c:v>1799</c:v>
                </c:pt>
                <c:pt idx="2058">
                  <c:v>1799</c:v>
                </c:pt>
                <c:pt idx="2059">
                  <c:v>1799</c:v>
                </c:pt>
                <c:pt idx="2060">
                  <c:v>1799</c:v>
                </c:pt>
                <c:pt idx="2061">
                  <c:v>1799</c:v>
                </c:pt>
                <c:pt idx="2062">
                  <c:v>1799</c:v>
                </c:pt>
                <c:pt idx="2063">
                  <c:v>1799</c:v>
                </c:pt>
                <c:pt idx="2064">
                  <c:v>1799</c:v>
                </c:pt>
                <c:pt idx="2065">
                  <c:v>1799</c:v>
                </c:pt>
                <c:pt idx="2066">
                  <c:v>1799</c:v>
                </c:pt>
                <c:pt idx="2067">
                  <c:v>1799</c:v>
                </c:pt>
                <c:pt idx="2068">
                  <c:v>1799</c:v>
                </c:pt>
                <c:pt idx="2069">
                  <c:v>1799</c:v>
                </c:pt>
                <c:pt idx="2070">
                  <c:v>1799</c:v>
                </c:pt>
                <c:pt idx="2071">
                  <c:v>1799</c:v>
                </c:pt>
                <c:pt idx="2072">
                  <c:v>1799</c:v>
                </c:pt>
                <c:pt idx="2073">
                  <c:v>1799</c:v>
                </c:pt>
                <c:pt idx="2074">
                  <c:v>1799</c:v>
                </c:pt>
                <c:pt idx="2075">
                  <c:v>1799</c:v>
                </c:pt>
                <c:pt idx="2076">
                  <c:v>1799</c:v>
                </c:pt>
                <c:pt idx="2077">
                  <c:v>1799</c:v>
                </c:pt>
                <c:pt idx="2078">
                  <c:v>1799</c:v>
                </c:pt>
                <c:pt idx="2079">
                  <c:v>1799</c:v>
                </c:pt>
                <c:pt idx="2080">
                  <c:v>1799</c:v>
                </c:pt>
                <c:pt idx="2081">
                  <c:v>1799</c:v>
                </c:pt>
                <c:pt idx="2082">
                  <c:v>1799</c:v>
                </c:pt>
                <c:pt idx="2083">
                  <c:v>1799</c:v>
                </c:pt>
                <c:pt idx="2084">
                  <c:v>1799</c:v>
                </c:pt>
                <c:pt idx="2085">
                  <c:v>1799</c:v>
                </c:pt>
                <c:pt idx="2086">
                  <c:v>1799</c:v>
                </c:pt>
                <c:pt idx="2087">
                  <c:v>1799</c:v>
                </c:pt>
                <c:pt idx="2088">
                  <c:v>1799</c:v>
                </c:pt>
                <c:pt idx="2089">
                  <c:v>1799</c:v>
                </c:pt>
                <c:pt idx="2090">
                  <c:v>1799</c:v>
                </c:pt>
                <c:pt idx="2091">
                  <c:v>1799</c:v>
                </c:pt>
                <c:pt idx="2092">
                  <c:v>1799</c:v>
                </c:pt>
                <c:pt idx="2093">
                  <c:v>1799</c:v>
                </c:pt>
                <c:pt idx="2094">
                  <c:v>1799</c:v>
                </c:pt>
                <c:pt idx="2095">
                  <c:v>1799</c:v>
                </c:pt>
                <c:pt idx="2096">
                  <c:v>1799</c:v>
                </c:pt>
                <c:pt idx="2097">
                  <c:v>1799</c:v>
                </c:pt>
                <c:pt idx="2098">
                  <c:v>1799</c:v>
                </c:pt>
                <c:pt idx="2099">
                  <c:v>1799</c:v>
                </c:pt>
                <c:pt idx="2100">
                  <c:v>1799</c:v>
                </c:pt>
                <c:pt idx="2101">
                  <c:v>1799</c:v>
                </c:pt>
                <c:pt idx="2102">
                  <c:v>1799</c:v>
                </c:pt>
                <c:pt idx="2103">
                  <c:v>1799</c:v>
                </c:pt>
                <c:pt idx="2104">
                  <c:v>1799</c:v>
                </c:pt>
                <c:pt idx="2105">
                  <c:v>1799</c:v>
                </c:pt>
                <c:pt idx="2106">
                  <c:v>1799</c:v>
                </c:pt>
                <c:pt idx="2107">
                  <c:v>1799</c:v>
                </c:pt>
                <c:pt idx="2108">
                  <c:v>1799</c:v>
                </c:pt>
                <c:pt idx="2109">
                  <c:v>1799</c:v>
                </c:pt>
                <c:pt idx="2110">
                  <c:v>1799</c:v>
                </c:pt>
                <c:pt idx="2111">
                  <c:v>1799</c:v>
                </c:pt>
                <c:pt idx="2112">
                  <c:v>1799</c:v>
                </c:pt>
                <c:pt idx="2113">
                  <c:v>1799</c:v>
                </c:pt>
                <c:pt idx="2114">
                  <c:v>1799</c:v>
                </c:pt>
                <c:pt idx="2115">
                  <c:v>1799</c:v>
                </c:pt>
                <c:pt idx="2116">
                  <c:v>1799</c:v>
                </c:pt>
                <c:pt idx="2117">
                  <c:v>1799</c:v>
                </c:pt>
                <c:pt idx="2118">
                  <c:v>1799</c:v>
                </c:pt>
                <c:pt idx="2119">
                  <c:v>1799</c:v>
                </c:pt>
                <c:pt idx="2120">
                  <c:v>1799</c:v>
                </c:pt>
                <c:pt idx="2121">
                  <c:v>1799</c:v>
                </c:pt>
                <c:pt idx="2122">
                  <c:v>1799</c:v>
                </c:pt>
                <c:pt idx="2123">
                  <c:v>1799</c:v>
                </c:pt>
                <c:pt idx="2124">
                  <c:v>1799</c:v>
                </c:pt>
                <c:pt idx="2125">
                  <c:v>1799</c:v>
                </c:pt>
                <c:pt idx="2126">
                  <c:v>1799</c:v>
                </c:pt>
                <c:pt idx="2127">
                  <c:v>1799</c:v>
                </c:pt>
                <c:pt idx="2128">
                  <c:v>1799</c:v>
                </c:pt>
                <c:pt idx="2129">
                  <c:v>1799</c:v>
                </c:pt>
                <c:pt idx="2130">
                  <c:v>1799</c:v>
                </c:pt>
                <c:pt idx="2131">
                  <c:v>1799</c:v>
                </c:pt>
                <c:pt idx="2132">
                  <c:v>1799</c:v>
                </c:pt>
                <c:pt idx="2133">
                  <c:v>1799</c:v>
                </c:pt>
                <c:pt idx="2134">
                  <c:v>1799</c:v>
                </c:pt>
                <c:pt idx="2135">
                  <c:v>1799</c:v>
                </c:pt>
                <c:pt idx="2136">
                  <c:v>1799</c:v>
                </c:pt>
                <c:pt idx="2137">
                  <c:v>1799</c:v>
                </c:pt>
                <c:pt idx="2138">
                  <c:v>1799</c:v>
                </c:pt>
                <c:pt idx="2139">
                  <c:v>1799</c:v>
                </c:pt>
                <c:pt idx="2140">
                  <c:v>1799</c:v>
                </c:pt>
                <c:pt idx="2141">
                  <c:v>1799</c:v>
                </c:pt>
                <c:pt idx="2142">
                  <c:v>1799</c:v>
                </c:pt>
                <c:pt idx="2143">
                  <c:v>1799</c:v>
                </c:pt>
                <c:pt idx="2144">
                  <c:v>1799</c:v>
                </c:pt>
                <c:pt idx="2145">
                  <c:v>1799</c:v>
                </c:pt>
                <c:pt idx="2146">
                  <c:v>1799</c:v>
                </c:pt>
                <c:pt idx="2147">
                  <c:v>1799</c:v>
                </c:pt>
                <c:pt idx="2148">
                  <c:v>1799</c:v>
                </c:pt>
                <c:pt idx="2149">
                  <c:v>1799</c:v>
                </c:pt>
                <c:pt idx="2150">
                  <c:v>1799</c:v>
                </c:pt>
                <c:pt idx="2151">
                  <c:v>1799</c:v>
                </c:pt>
                <c:pt idx="2152">
                  <c:v>1799</c:v>
                </c:pt>
                <c:pt idx="2153">
                  <c:v>1799</c:v>
                </c:pt>
                <c:pt idx="2154">
                  <c:v>1799</c:v>
                </c:pt>
                <c:pt idx="2155">
                  <c:v>1799</c:v>
                </c:pt>
                <c:pt idx="2156">
                  <c:v>1799</c:v>
                </c:pt>
                <c:pt idx="2157">
                  <c:v>1799</c:v>
                </c:pt>
                <c:pt idx="2158">
                  <c:v>1799</c:v>
                </c:pt>
                <c:pt idx="2159">
                  <c:v>1799</c:v>
                </c:pt>
                <c:pt idx="2160">
                  <c:v>1799</c:v>
                </c:pt>
                <c:pt idx="2161">
                  <c:v>1799</c:v>
                </c:pt>
                <c:pt idx="2162">
                  <c:v>1799</c:v>
                </c:pt>
                <c:pt idx="2163">
                  <c:v>1799</c:v>
                </c:pt>
                <c:pt idx="2164">
                  <c:v>1799</c:v>
                </c:pt>
                <c:pt idx="2165">
                  <c:v>1799</c:v>
                </c:pt>
                <c:pt idx="2166">
                  <c:v>1799</c:v>
                </c:pt>
                <c:pt idx="2167">
                  <c:v>1799</c:v>
                </c:pt>
                <c:pt idx="2168">
                  <c:v>1799</c:v>
                </c:pt>
                <c:pt idx="2169">
                  <c:v>1799</c:v>
                </c:pt>
                <c:pt idx="2170">
                  <c:v>1799</c:v>
                </c:pt>
                <c:pt idx="2171">
                  <c:v>1799</c:v>
                </c:pt>
                <c:pt idx="2172">
                  <c:v>1799</c:v>
                </c:pt>
                <c:pt idx="2173">
                  <c:v>1799</c:v>
                </c:pt>
                <c:pt idx="2174">
                  <c:v>1799</c:v>
                </c:pt>
                <c:pt idx="2175">
                  <c:v>1799</c:v>
                </c:pt>
                <c:pt idx="2176">
                  <c:v>1799</c:v>
                </c:pt>
                <c:pt idx="2177">
                  <c:v>1799</c:v>
                </c:pt>
                <c:pt idx="2178">
                  <c:v>1799</c:v>
                </c:pt>
                <c:pt idx="2179">
                  <c:v>1799</c:v>
                </c:pt>
                <c:pt idx="2180">
                  <c:v>1799</c:v>
                </c:pt>
                <c:pt idx="2181">
                  <c:v>1799</c:v>
                </c:pt>
                <c:pt idx="2182">
                  <c:v>1799</c:v>
                </c:pt>
                <c:pt idx="2183">
                  <c:v>1799</c:v>
                </c:pt>
                <c:pt idx="2184">
                  <c:v>1799</c:v>
                </c:pt>
                <c:pt idx="2185">
                  <c:v>1799</c:v>
                </c:pt>
                <c:pt idx="2186">
                  <c:v>1799</c:v>
                </c:pt>
                <c:pt idx="2187">
                  <c:v>1799</c:v>
                </c:pt>
                <c:pt idx="2188">
                  <c:v>1799</c:v>
                </c:pt>
                <c:pt idx="2189">
                  <c:v>1799</c:v>
                </c:pt>
                <c:pt idx="2190">
                  <c:v>1799</c:v>
                </c:pt>
                <c:pt idx="2191">
                  <c:v>1799</c:v>
                </c:pt>
                <c:pt idx="2192">
                  <c:v>1799</c:v>
                </c:pt>
                <c:pt idx="2193">
                  <c:v>1799</c:v>
                </c:pt>
                <c:pt idx="2194">
                  <c:v>1799</c:v>
                </c:pt>
                <c:pt idx="2195">
                  <c:v>1799</c:v>
                </c:pt>
                <c:pt idx="2196">
                  <c:v>1799</c:v>
                </c:pt>
                <c:pt idx="2197">
                  <c:v>1799</c:v>
                </c:pt>
                <c:pt idx="2198">
                  <c:v>1799</c:v>
                </c:pt>
                <c:pt idx="2199">
                  <c:v>1799</c:v>
                </c:pt>
                <c:pt idx="2200">
                  <c:v>1799</c:v>
                </c:pt>
                <c:pt idx="2201">
                  <c:v>1799</c:v>
                </c:pt>
                <c:pt idx="2202">
                  <c:v>1799</c:v>
                </c:pt>
                <c:pt idx="2203">
                  <c:v>1799</c:v>
                </c:pt>
                <c:pt idx="2204">
                  <c:v>1799</c:v>
                </c:pt>
                <c:pt idx="2205">
                  <c:v>1799</c:v>
                </c:pt>
                <c:pt idx="2206">
                  <c:v>1799</c:v>
                </c:pt>
                <c:pt idx="2207">
                  <c:v>1799</c:v>
                </c:pt>
                <c:pt idx="2208">
                  <c:v>1799</c:v>
                </c:pt>
                <c:pt idx="2209">
                  <c:v>1799</c:v>
                </c:pt>
                <c:pt idx="2210">
                  <c:v>1799</c:v>
                </c:pt>
                <c:pt idx="2211">
                  <c:v>1799</c:v>
                </c:pt>
                <c:pt idx="2212">
                  <c:v>1799</c:v>
                </c:pt>
                <c:pt idx="2213">
                  <c:v>1799</c:v>
                </c:pt>
                <c:pt idx="2214">
                  <c:v>1799</c:v>
                </c:pt>
                <c:pt idx="2215">
                  <c:v>1799</c:v>
                </c:pt>
                <c:pt idx="2216">
                  <c:v>1799</c:v>
                </c:pt>
                <c:pt idx="2217">
                  <c:v>1799</c:v>
                </c:pt>
                <c:pt idx="2218">
                  <c:v>1799</c:v>
                </c:pt>
                <c:pt idx="2219">
                  <c:v>1799</c:v>
                </c:pt>
                <c:pt idx="2220">
                  <c:v>1799</c:v>
                </c:pt>
                <c:pt idx="2221">
                  <c:v>1799</c:v>
                </c:pt>
                <c:pt idx="2222">
                  <c:v>1799</c:v>
                </c:pt>
                <c:pt idx="2223">
                  <c:v>1799</c:v>
                </c:pt>
                <c:pt idx="2224">
                  <c:v>1799</c:v>
                </c:pt>
                <c:pt idx="2225">
                  <c:v>1799</c:v>
                </c:pt>
                <c:pt idx="2226">
                  <c:v>1799</c:v>
                </c:pt>
                <c:pt idx="2227">
                  <c:v>1799</c:v>
                </c:pt>
                <c:pt idx="2228">
                  <c:v>1799</c:v>
                </c:pt>
                <c:pt idx="2229">
                  <c:v>1799</c:v>
                </c:pt>
                <c:pt idx="2230">
                  <c:v>1799</c:v>
                </c:pt>
                <c:pt idx="2231">
                  <c:v>1799</c:v>
                </c:pt>
                <c:pt idx="2232">
                  <c:v>1799</c:v>
                </c:pt>
                <c:pt idx="2233">
                  <c:v>1799</c:v>
                </c:pt>
                <c:pt idx="2234">
                  <c:v>1799</c:v>
                </c:pt>
                <c:pt idx="2235">
                  <c:v>1799</c:v>
                </c:pt>
                <c:pt idx="2236">
                  <c:v>1799</c:v>
                </c:pt>
                <c:pt idx="2237">
                  <c:v>1799</c:v>
                </c:pt>
                <c:pt idx="2238">
                  <c:v>1799</c:v>
                </c:pt>
                <c:pt idx="2239">
                  <c:v>1799</c:v>
                </c:pt>
                <c:pt idx="2240">
                  <c:v>1799</c:v>
                </c:pt>
                <c:pt idx="2241">
                  <c:v>1799</c:v>
                </c:pt>
                <c:pt idx="2242">
                  <c:v>1799</c:v>
                </c:pt>
                <c:pt idx="2243">
                  <c:v>1799</c:v>
                </c:pt>
                <c:pt idx="2244">
                  <c:v>1799</c:v>
                </c:pt>
                <c:pt idx="2245">
                  <c:v>1799</c:v>
                </c:pt>
                <c:pt idx="2246">
                  <c:v>1799</c:v>
                </c:pt>
                <c:pt idx="2247">
                  <c:v>1799</c:v>
                </c:pt>
                <c:pt idx="2248">
                  <c:v>1799</c:v>
                </c:pt>
                <c:pt idx="2249">
                  <c:v>1799</c:v>
                </c:pt>
                <c:pt idx="2250">
                  <c:v>1799</c:v>
                </c:pt>
                <c:pt idx="2251">
                  <c:v>1799</c:v>
                </c:pt>
                <c:pt idx="2252">
                  <c:v>1799</c:v>
                </c:pt>
                <c:pt idx="2253">
                  <c:v>1799</c:v>
                </c:pt>
                <c:pt idx="2254">
                  <c:v>1799</c:v>
                </c:pt>
                <c:pt idx="2255">
                  <c:v>1799</c:v>
                </c:pt>
                <c:pt idx="2256">
                  <c:v>1799</c:v>
                </c:pt>
                <c:pt idx="2257">
                  <c:v>1799</c:v>
                </c:pt>
                <c:pt idx="2258">
                  <c:v>1799</c:v>
                </c:pt>
                <c:pt idx="2259">
                  <c:v>1799</c:v>
                </c:pt>
                <c:pt idx="2260">
                  <c:v>1799</c:v>
                </c:pt>
                <c:pt idx="2261">
                  <c:v>1799</c:v>
                </c:pt>
                <c:pt idx="2262">
                  <c:v>1799</c:v>
                </c:pt>
                <c:pt idx="2263">
                  <c:v>1799</c:v>
                </c:pt>
                <c:pt idx="2264">
                  <c:v>1799</c:v>
                </c:pt>
                <c:pt idx="2265">
                  <c:v>1799</c:v>
                </c:pt>
                <c:pt idx="2266">
                  <c:v>1799</c:v>
                </c:pt>
                <c:pt idx="2267">
                  <c:v>1799</c:v>
                </c:pt>
                <c:pt idx="2268">
                  <c:v>1799</c:v>
                </c:pt>
                <c:pt idx="2269">
                  <c:v>1799</c:v>
                </c:pt>
                <c:pt idx="2270">
                  <c:v>1799</c:v>
                </c:pt>
                <c:pt idx="2271">
                  <c:v>1799</c:v>
                </c:pt>
                <c:pt idx="2272">
                  <c:v>1799</c:v>
                </c:pt>
                <c:pt idx="2273">
                  <c:v>1799</c:v>
                </c:pt>
                <c:pt idx="2274">
                  <c:v>1799</c:v>
                </c:pt>
                <c:pt idx="2275">
                  <c:v>1799</c:v>
                </c:pt>
                <c:pt idx="2276">
                  <c:v>1799</c:v>
                </c:pt>
                <c:pt idx="2277">
                  <c:v>1799</c:v>
                </c:pt>
                <c:pt idx="2278">
                  <c:v>1799</c:v>
                </c:pt>
                <c:pt idx="2279">
                  <c:v>1799</c:v>
                </c:pt>
                <c:pt idx="2280">
                  <c:v>1799</c:v>
                </c:pt>
                <c:pt idx="2281">
                  <c:v>1799</c:v>
                </c:pt>
                <c:pt idx="2282">
                  <c:v>1799</c:v>
                </c:pt>
                <c:pt idx="2283">
                  <c:v>1799</c:v>
                </c:pt>
                <c:pt idx="2284">
                  <c:v>1799</c:v>
                </c:pt>
                <c:pt idx="2285">
                  <c:v>1799</c:v>
                </c:pt>
                <c:pt idx="2286">
                  <c:v>1799</c:v>
                </c:pt>
                <c:pt idx="2287">
                  <c:v>1799</c:v>
                </c:pt>
                <c:pt idx="2288">
                  <c:v>1799</c:v>
                </c:pt>
                <c:pt idx="2289">
                  <c:v>1799</c:v>
                </c:pt>
                <c:pt idx="2290">
                  <c:v>1799</c:v>
                </c:pt>
                <c:pt idx="2291">
                  <c:v>1799</c:v>
                </c:pt>
                <c:pt idx="2292">
                  <c:v>1799</c:v>
                </c:pt>
                <c:pt idx="2293">
                  <c:v>1799</c:v>
                </c:pt>
                <c:pt idx="2294">
                  <c:v>1799</c:v>
                </c:pt>
                <c:pt idx="2295">
                  <c:v>1799</c:v>
                </c:pt>
                <c:pt idx="2296">
                  <c:v>1799</c:v>
                </c:pt>
                <c:pt idx="2297">
                  <c:v>1799</c:v>
                </c:pt>
                <c:pt idx="2298">
                  <c:v>1799</c:v>
                </c:pt>
                <c:pt idx="2299">
                  <c:v>1799</c:v>
                </c:pt>
                <c:pt idx="2300">
                  <c:v>1799</c:v>
                </c:pt>
                <c:pt idx="2301">
                  <c:v>1799</c:v>
                </c:pt>
                <c:pt idx="2302">
                  <c:v>1799</c:v>
                </c:pt>
                <c:pt idx="2303">
                  <c:v>1799</c:v>
                </c:pt>
                <c:pt idx="2304">
                  <c:v>1799</c:v>
                </c:pt>
                <c:pt idx="2305">
                  <c:v>1799</c:v>
                </c:pt>
                <c:pt idx="2306">
                  <c:v>1799</c:v>
                </c:pt>
                <c:pt idx="2307">
                  <c:v>1799</c:v>
                </c:pt>
                <c:pt idx="2308">
                  <c:v>1799</c:v>
                </c:pt>
                <c:pt idx="2309">
                  <c:v>1799</c:v>
                </c:pt>
                <c:pt idx="2310">
                  <c:v>1799</c:v>
                </c:pt>
                <c:pt idx="2311">
                  <c:v>1799</c:v>
                </c:pt>
                <c:pt idx="2312">
                  <c:v>1799</c:v>
                </c:pt>
                <c:pt idx="2313">
                  <c:v>1799</c:v>
                </c:pt>
                <c:pt idx="2314">
                  <c:v>1799</c:v>
                </c:pt>
                <c:pt idx="2315">
                  <c:v>1799</c:v>
                </c:pt>
                <c:pt idx="2316">
                  <c:v>1799</c:v>
                </c:pt>
                <c:pt idx="2317">
                  <c:v>1799</c:v>
                </c:pt>
                <c:pt idx="2318">
                  <c:v>1799</c:v>
                </c:pt>
                <c:pt idx="2319">
                  <c:v>1799</c:v>
                </c:pt>
                <c:pt idx="2320">
                  <c:v>1799</c:v>
                </c:pt>
                <c:pt idx="2321">
                  <c:v>1799</c:v>
                </c:pt>
                <c:pt idx="2322">
                  <c:v>1799</c:v>
                </c:pt>
                <c:pt idx="2323">
                  <c:v>1799</c:v>
                </c:pt>
                <c:pt idx="2324">
                  <c:v>1799</c:v>
                </c:pt>
                <c:pt idx="2325">
                  <c:v>1799</c:v>
                </c:pt>
                <c:pt idx="2326">
                  <c:v>1799</c:v>
                </c:pt>
                <c:pt idx="2327">
                  <c:v>1799</c:v>
                </c:pt>
                <c:pt idx="2328">
                  <c:v>1799</c:v>
                </c:pt>
                <c:pt idx="2329">
                  <c:v>1799</c:v>
                </c:pt>
                <c:pt idx="2330">
                  <c:v>1799</c:v>
                </c:pt>
                <c:pt idx="2331">
                  <c:v>1799</c:v>
                </c:pt>
                <c:pt idx="2332">
                  <c:v>1799</c:v>
                </c:pt>
                <c:pt idx="2333">
                  <c:v>1799</c:v>
                </c:pt>
                <c:pt idx="2334">
                  <c:v>1799</c:v>
                </c:pt>
                <c:pt idx="2335">
                  <c:v>1799</c:v>
                </c:pt>
                <c:pt idx="2336">
                  <c:v>1799</c:v>
                </c:pt>
                <c:pt idx="2337">
                  <c:v>1799</c:v>
                </c:pt>
                <c:pt idx="2338">
                  <c:v>1799</c:v>
                </c:pt>
                <c:pt idx="2339">
                  <c:v>1799</c:v>
                </c:pt>
                <c:pt idx="2340">
                  <c:v>1799</c:v>
                </c:pt>
                <c:pt idx="2341">
                  <c:v>1799</c:v>
                </c:pt>
                <c:pt idx="2342">
                  <c:v>1799</c:v>
                </c:pt>
                <c:pt idx="2343">
                  <c:v>1799</c:v>
                </c:pt>
                <c:pt idx="2344">
                  <c:v>1799</c:v>
                </c:pt>
                <c:pt idx="2345">
                  <c:v>1799</c:v>
                </c:pt>
                <c:pt idx="2346">
                  <c:v>1799</c:v>
                </c:pt>
                <c:pt idx="2347">
                  <c:v>1799</c:v>
                </c:pt>
                <c:pt idx="2348">
                  <c:v>1799</c:v>
                </c:pt>
                <c:pt idx="2349">
                  <c:v>1799</c:v>
                </c:pt>
                <c:pt idx="2350">
                  <c:v>1799</c:v>
                </c:pt>
                <c:pt idx="2351">
                  <c:v>1799</c:v>
                </c:pt>
                <c:pt idx="2352">
                  <c:v>1799</c:v>
                </c:pt>
                <c:pt idx="2353">
                  <c:v>1799</c:v>
                </c:pt>
                <c:pt idx="2354">
                  <c:v>1799</c:v>
                </c:pt>
                <c:pt idx="2355">
                  <c:v>1799</c:v>
                </c:pt>
                <c:pt idx="2356">
                  <c:v>1799</c:v>
                </c:pt>
                <c:pt idx="2357">
                  <c:v>1799</c:v>
                </c:pt>
                <c:pt idx="2358">
                  <c:v>1799</c:v>
                </c:pt>
                <c:pt idx="2359">
                  <c:v>1799</c:v>
                </c:pt>
                <c:pt idx="2360">
                  <c:v>1799</c:v>
                </c:pt>
                <c:pt idx="2361">
                  <c:v>1799</c:v>
                </c:pt>
                <c:pt idx="2362">
                  <c:v>1799</c:v>
                </c:pt>
                <c:pt idx="2363">
                  <c:v>1799</c:v>
                </c:pt>
                <c:pt idx="2364">
                  <c:v>1799</c:v>
                </c:pt>
                <c:pt idx="2365">
                  <c:v>1799</c:v>
                </c:pt>
                <c:pt idx="2366">
                  <c:v>1799</c:v>
                </c:pt>
                <c:pt idx="2367">
                  <c:v>1799</c:v>
                </c:pt>
                <c:pt idx="2368">
                  <c:v>1799</c:v>
                </c:pt>
                <c:pt idx="2369">
                  <c:v>1799</c:v>
                </c:pt>
                <c:pt idx="2370">
                  <c:v>1799</c:v>
                </c:pt>
                <c:pt idx="2371">
                  <c:v>1799</c:v>
                </c:pt>
                <c:pt idx="2372">
                  <c:v>1799</c:v>
                </c:pt>
                <c:pt idx="2373">
                  <c:v>1799</c:v>
                </c:pt>
                <c:pt idx="2374">
                  <c:v>1799</c:v>
                </c:pt>
                <c:pt idx="2375">
                  <c:v>1799</c:v>
                </c:pt>
                <c:pt idx="2376">
                  <c:v>1799</c:v>
                </c:pt>
                <c:pt idx="2377">
                  <c:v>1799</c:v>
                </c:pt>
                <c:pt idx="2378">
                  <c:v>1799</c:v>
                </c:pt>
                <c:pt idx="2379">
                  <c:v>1799</c:v>
                </c:pt>
                <c:pt idx="2380">
                  <c:v>1799</c:v>
                </c:pt>
                <c:pt idx="2381">
                  <c:v>1799</c:v>
                </c:pt>
                <c:pt idx="2382">
                  <c:v>1799</c:v>
                </c:pt>
                <c:pt idx="2383">
                  <c:v>1799</c:v>
                </c:pt>
                <c:pt idx="2384">
                  <c:v>1799</c:v>
                </c:pt>
                <c:pt idx="2385">
                  <c:v>1799</c:v>
                </c:pt>
                <c:pt idx="2386">
                  <c:v>1799</c:v>
                </c:pt>
                <c:pt idx="2387">
                  <c:v>1799</c:v>
                </c:pt>
                <c:pt idx="2388">
                  <c:v>1799</c:v>
                </c:pt>
                <c:pt idx="2389">
                  <c:v>1799</c:v>
                </c:pt>
                <c:pt idx="2390">
                  <c:v>1799</c:v>
                </c:pt>
                <c:pt idx="2391">
                  <c:v>1799</c:v>
                </c:pt>
                <c:pt idx="2392">
                  <c:v>1799</c:v>
                </c:pt>
                <c:pt idx="2393">
                  <c:v>1799</c:v>
                </c:pt>
                <c:pt idx="2394">
                  <c:v>1799</c:v>
                </c:pt>
                <c:pt idx="2395">
                  <c:v>1799</c:v>
                </c:pt>
                <c:pt idx="2396">
                  <c:v>1799</c:v>
                </c:pt>
                <c:pt idx="2397">
                  <c:v>1799</c:v>
                </c:pt>
                <c:pt idx="2398">
                  <c:v>1799</c:v>
                </c:pt>
                <c:pt idx="2399">
                  <c:v>1799</c:v>
                </c:pt>
                <c:pt idx="2400">
                  <c:v>1799</c:v>
                </c:pt>
                <c:pt idx="2401">
                  <c:v>1799</c:v>
                </c:pt>
                <c:pt idx="2402">
                  <c:v>1799</c:v>
                </c:pt>
                <c:pt idx="2403">
                  <c:v>1799</c:v>
                </c:pt>
                <c:pt idx="2404">
                  <c:v>1799</c:v>
                </c:pt>
                <c:pt idx="2405">
                  <c:v>1799</c:v>
                </c:pt>
                <c:pt idx="2406">
                  <c:v>1799</c:v>
                </c:pt>
                <c:pt idx="2407">
                  <c:v>1799</c:v>
                </c:pt>
                <c:pt idx="2408">
                  <c:v>1799</c:v>
                </c:pt>
                <c:pt idx="2409">
                  <c:v>1799</c:v>
                </c:pt>
                <c:pt idx="2410">
                  <c:v>1799</c:v>
                </c:pt>
                <c:pt idx="2411">
                  <c:v>1799</c:v>
                </c:pt>
                <c:pt idx="2412">
                  <c:v>1799</c:v>
                </c:pt>
                <c:pt idx="2413">
                  <c:v>1799</c:v>
                </c:pt>
                <c:pt idx="2414">
                  <c:v>1799</c:v>
                </c:pt>
                <c:pt idx="2415">
                  <c:v>1799</c:v>
                </c:pt>
                <c:pt idx="2416">
                  <c:v>1799</c:v>
                </c:pt>
                <c:pt idx="2417">
                  <c:v>1799</c:v>
                </c:pt>
                <c:pt idx="2418">
                  <c:v>1799</c:v>
                </c:pt>
                <c:pt idx="2419">
                  <c:v>1799</c:v>
                </c:pt>
                <c:pt idx="2420">
                  <c:v>1799</c:v>
                </c:pt>
                <c:pt idx="2421">
                  <c:v>1799</c:v>
                </c:pt>
                <c:pt idx="2422">
                  <c:v>1799</c:v>
                </c:pt>
                <c:pt idx="2423">
                  <c:v>1799</c:v>
                </c:pt>
                <c:pt idx="2424">
                  <c:v>1799</c:v>
                </c:pt>
                <c:pt idx="2425">
                  <c:v>1799</c:v>
                </c:pt>
                <c:pt idx="2426">
                  <c:v>1799</c:v>
                </c:pt>
                <c:pt idx="2427">
                  <c:v>1799</c:v>
                </c:pt>
                <c:pt idx="2428">
                  <c:v>1799</c:v>
                </c:pt>
                <c:pt idx="2429">
                  <c:v>1799</c:v>
                </c:pt>
                <c:pt idx="2430">
                  <c:v>1799</c:v>
                </c:pt>
                <c:pt idx="2431">
                  <c:v>1799</c:v>
                </c:pt>
                <c:pt idx="2432">
                  <c:v>1799</c:v>
                </c:pt>
                <c:pt idx="2433">
                  <c:v>1799</c:v>
                </c:pt>
                <c:pt idx="2434">
                  <c:v>1799</c:v>
                </c:pt>
                <c:pt idx="2435">
                  <c:v>1799</c:v>
                </c:pt>
                <c:pt idx="2436">
                  <c:v>1799</c:v>
                </c:pt>
                <c:pt idx="2437">
                  <c:v>1799</c:v>
                </c:pt>
                <c:pt idx="2438">
                  <c:v>1799</c:v>
                </c:pt>
                <c:pt idx="2439">
                  <c:v>1799</c:v>
                </c:pt>
                <c:pt idx="2440">
                  <c:v>1799</c:v>
                </c:pt>
                <c:pt idx="2441">
                  <c:v>1799</c:v>
                </c:pt>
                <c:pt idx="2442">
                  <c:v>1799</c:v>
                </c:pt>
                <c:pt idx="2443">
                  <c:v>1799</c:v>
                </c:pt>
                <c:pt idx="2444">
                  <c:v>1799</c:v>
                </c:pt>
                <c:pt idx="2445">
                  <c:v>1799</c:v>
                </c:pt>
                <c:pt idx="2446">
                  <c:v>1799</c:v>
                </c:pt>
                <c:pt idx="2447">
                  <c:v>1799</c:v>
                </c:pt>
                <c:pt idx="2448">
                  <c:v>1799</c:v>
                </c:pt>
                <c:pt idx="2449">
                  <c:v>1799</c:v>
                </c:pt>
                <c:pt idx="2450">
                  <c:v>1799</c:v>
                </c:pt>
                <c:pt idx="2451">
                  <c:v>1799</c:v>
                </c:pt>
                <c:pt idx="2452">
                  <c:v>1799</c:v>
                </c:pt>
                <c:pt idx="2453">
                  <c:v>1799</c:v>
                </c:pt>
                <c:pt idx="2454">
                  <c:v>1799</c:v>
                </c:pt>
                <c:pt idx="2455">
                  <c:v>1799</c:v>
                </c:pt>
                <c:pt idx="2456">
                  <c:v>1799</c:v>
                </c:pt>
                <c:pt idx="2457">
                  <c:v>1799</c:v>
                </c:pt>
                <c:pt idx="2458">
                  <c:v>1799</c:v>
                </c:pt>
                <c:pt idx="2459">
                  <c:v>1799</c:v>
                </c:pt>
                <c:pt idx="2460">
                  <c:v>1799</c:v>
                </c:pt>
                <c:pt idx="2461">
                  <c:v>1799</c:v>
                </c:pt>
                <c:pt idx="2462">
                  <c:v>1799</c:v>
                </c:pt>
                <c:pt idx="2463">
                  <c:v>1799</c:v>
                </c:pt>
                <c:pt idx="2464">
                  <c:v>1799</c:v>
                </c:pt>
                <c:pt idx="2465">
                  <c:v>1799</c:v>
                </c:pt>
                <c:pt idx="2466">
                  <c:v>1799</c:v>
                </c:pt>
                <c:pt idx="2467">
                  <c:v>1799</c:v>
                </c:pt>
                <c:pt idx="2468">
                  <c:v>1799</c:v>
                </c:pt>
                <c:pt idx="2469">
                  <c:v>1799</c:v>
                </c:pt>
                <c:pt idx="2470">
                  <c:v>1799</c:v>
                </c:pt>
                <c:pt idx="2471">
                  <c:v>1799</c:v>
                </c:pt>
                <c:pt idx="2472">
                  <c:v>1799</c:v>
                </c:pt>
                <c:pt idx="2473">
                  <c:v>1799</c:v>
                </c:pt>
                <c:pt idx="2474">
                  <c:v>1799</c:v>
                </c:pt>
                <c:pt idx="2475">
                  <c:v>1799</c:v>
                </c:pt>
                <c:pt idx="2476">
                  <c:v>1799</c:v>
                </c:pt>
                <c:pt idx="2477">
                  <c:v>1799</c:v>
                </c:pt>
                <c:pt idx="2478">
                  <c:v>1799</c:v>
                </c:pt>
                <c:pt idx="2479">
                  <c:v>1799</c:v>
                </c:pt>
                <c:pt idx="2480">
                  <c:v>1799</c:v>
                </c:pt>
                <c:pt idx="2481">
                  <c:v>1799</c:v>
                </c:pt>
                <c:pt idx="2482">
                  <c:v>1799</c:v>
                </c:pt>
                <c:pt idx="2483">
                  <c:v>1799</c:v>
                </c:pt>
                <c:pt idx="2484">
                  <c:v>1799</c:v>
                </c:pt>
                <c:pt idx="2485">
                  <c:v>1799</c:v>
                </c:pt>
                <c:pt idx="2486">
                  <c:v>1799</c:v>
                </c:pt>
                <c:pt idx="2487">
                  <c:v>1799</c:v>
                </c:pt>
                <c:pt idx="2488">
                  <c:v>1799</c:v>
                </c:pt>
                <c:pt idx="2489">
                  <c:v>1799</c:v>
                </c:pt>
                <c:pt idx="2490">
                  <c:v>1799</c:v>
                </c:pt>
                <c:pt idx="2491">
                  <c:v>1799</c:v>
                </c:pt>
                <c:pt idx="2492">
                  <c:v>1799</c:v>
                </c:pt>
                <c:pt idx="2493">
                  <c:v>1799</c:v>
                </c:pt>
                <c:pt idx="2494">
                  <c:v>1799</c:v>
                </c:pt>
                <c:pt idx="2495">
                  <c:v>1799</c:v>
                </c:pt>
                <c:pt idx="2496">
                  <c:v>1799</c:v>
                </c:pt>
                <c:pt idx="2497">
                  <c:v>1799</c:v>
                </c:pt>
                <c:pt idx="2498">
                  <c:v>1799</c:v>
                </c:pt>
                <c:pt idx="2499">
                  <c:v>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9D-4D97-AC87-A51D2536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881023"/>
        <c:axId val="1913829279"/>
      </c:scatterChart>
      <c:catAx>
        <c:axId val="192388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3829279"/>
        <c:crosses val="autoZero"/>
        <c:auto val="1"/>
        <c:lblAlgn val="ctr"/>
        <c:lblOffset val="1"/>
        <c:tickLblSkip val="250"/>
        <c:tickMarkSkip val="250"/>
        <c:noMultiLvlLbl val="0"/>
      </c:catAx>
      <c:valAx>
        <c:axId val="19138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2388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alpha val="6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Genetic</a:t>
            </a:r>
            <a:r>
              <a:rPr lang="en-US" baseline="0"/>
              <a:t> Algorithms (UX) for gr15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Best solution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'AG (uniform)'!$T$4:$T$2503</c:f>
              <c:numCache>
                <c:formatCode>General</c:formatCode>
                <c:ptCount val="2500"/>
                <c:pt idx="0">
                  <c:v>2945</c:v>
                </c:pt>
                <c:pt idx="1">
                  <c:v>2599</c:v>
                </c:pt>
                <c:pt idx="2">
                  <c:v>2483</c:v>
                </c:pt>
                <c:pt idx="3">
                  <c:v>2483</c:v>
                </c:pt>
                <c:pt idx="4">
                  <c:v>2483</c:v>
                </c:pt>
                <c:pt idx="5">
                  <c:v>2483</c:v>
                </c:pt>
                <c:pt idx="6">
                  <c:v>2483</c:v>
                </c:pt>
                <c:pt idx="7">
                  <c:v>2483</c:v>
                </c:pt>
                <c:pt idx="8">
                  <c:v>2483</c:v>
                </c:pt>
                <c:pt idx="9">
                  <c:v>2473</c:v>
                </c:pt>
                <c:pt idx="10">
                  <c:v>2473</c:v>
                </c:pt>
                <c:pt idx="11">
                  <c:v>2395</c:v>
                </c:pt>
                <c:pt idx="12">
                  <c:v>2331</c:v>
                </c:pt>
                <c:pt idx="13">
                  <c:v>2331</c:v>
                </c:pt>
                <c:pt idx="14">
                  <c:v>2331</c:v>
                </c:pt>
                <c:pt idx="15">
                  <c:v>2266</c:v>
                </c:pt>
                <c:pt idx="16">
                  <c:v>2220</c:v>
                </c:pt>
                <c:pt idx="17">
                  <c:v>2220</c:v>
                </c:pt>
                <c:pt idx="18">
                  <c:v>2150</c:v>
                </c:pt>
                <c:pt idx="19">
                  <c:v>2150</c:v>
                </c:pt>
                <c:pt idx="20">
                  <c:v>2093</c:v>
                </c:pt>
                <c:pt idx="21">
                  <c:v>2093</c:v>
                </c:pt>
                <c:pt idx="22">
                  <c:v>2093</c:v>
                </c:pt>
                <c:pt idx="23">
                  <c:v>2093</c:v>
                </c:pt>
                <c:pt idx="24">
                  <c:v>2093</c:v>
                </c:pt>
                <c:pt idx="25">
                  <c:v>2082</c:v>
                </c:pt>
                <c:pt idx="26">
                  <c:v>2082</c:v>
                </c:pt>
                <c:pt idx="27">
                  <c:v>2082</c:v>
                </c:pt>
                <c:pt idx="28">
                  <c:v>2082</c:v>
                </c:pt>
                <c:pt idx="29">
                  <c:v>2082</c:v>
                </c:pt>
                <c:pt idx="30">
                  <c:v>2082</c:v>
                </c:pt>
                <c:pt idx="31">
                  <c:v>2082</c:v>
                </c:pt>
                <c:pt idx="32">
                  <c:v>2082</c:v>
                </c:pt>
                <c:pt idx="33">
                  <c:v>2082</c:v>
                </c:pt>
                <c:pt idx="34">
                  <c:v>2082</c:v>
                </c:pt>
                <c:pt idx="35">
                  <c:v>2082</c:v>
                </c:pt>
                <c:pt idx="36">
                  <c:v>2082</c:v>
                </c:pt>
                <c:pt idx="37">
                  <c:v>2082</c:v>
                </c:pt>
                <c:pt idx="38">
                  <c:v>2082</c:v>
                </c:pt>
                <c:pt idx="39">
                  <c:v>2082</c:v>
                </c:pt>
                <c:pt idx="40">
                  <c:v>2030</c:v>
                </c:pt>
                <c:pt idx="41">
                  <c:v>2030</c:v>
                </c:pt>
                <c:pt idx="42">
                  <c:v>2030</c:v>
                </c:pt>
                <c:pt idx="43">
                  <c:v>2030</c:v>
                </c:pt>
                <c:pt idx="44">
                  <c:v>2030</c:v>
                </c:pt>
                <c:pt idx="45">
                  <c:v>2030</c:v>
                </c:pt>
                <c:pt idx="46">
                  <c:v>2030</c:v>
                </c:pt>
                <c:pt idx="47">
                  <c:v>2030</c:v>
                </c:pt>
                <c:pt idx="48">
                  <c:v>2030</c:v>
                </c:pt>
                <c:pt idx="49">
                  <c:v>2030</c:v>
                </c:pt>
                <c:pt idx="50">
                  <c:v>2030</c:v>
                </c:pt>
                <c:pt idx="51">
                  <c:v>2030</c:v>
                </c:pt>
                <c:pt idx="52">
                  <c:v>2030</c:v>
                </c:pt>
                <c:pt idx="53">
                  <c:v>2030</c:v>
                </c:pt>
                <c:pt idx="54">
                  <c:v>2028</c:v>
                </c:pt>
                <c:pt idx="55">
                  <c:v>2028</c:v>
                </c:pt>
                <c:pt idx="56">
                  <c:v>2028</c:v>
                </c:pt>
                <c:pt idx="57">
                  <c:v>2028</c:v>
                </c:pt>
                <c:pt idx="58">
                  <c:v>2028</c:v>
                </c:pt>
                <c:pt idx="59">
                  <c:v>2028</c:v>
                </c:pt>
                <c:pt idx="60">
                  <c:v>2028</c:v>
                </c:pt>
                <c:pt idx="61">
                  <c:v>2028</c:v>
                </c:pt>
                <c:pt idx="62">
                  <c:v>2028</c:v>
                </c:pt>
                <c:pt idx="63">
                  <c:v>2028</c:v>
                </c:pt>
                <c:pt idx="64">
                  <c:v>2028</c:v>
                </c:pt>
                <c:pt idx="65">
                  <c:v>2028</c:v>
                </c:pt>
                <c:pt idx="66">
                  <c:v>2028</c:v>
                </c:pt>
                <c:pt idx="67">
                  <c:v>2028</c:v>
                </c:pt>
                <c:pt idx="68">
                  <c:v>2028</c:v>
                </c:pt>
                <c:pt idx="69">
                  <c:v>2028</c:v>
                </c:pt>
                <c:pt idx="70">
                  <c:v>2028</c:v>
                </c:pt>
                <c:pt idx="71">
                  <c:v>2028</c:v>
                </c:pt>
                <c:pt idx="72">
                  <c:v>2028</c:v>
                </c:pt>
                <c:pt idx="73">
                  <c:v>2028</c:v>
                </c:pt>
                <c:pt idx="74">
                  <c:v>2028</c:v>
                </c:pt>
                <c:pt idx="75">
                  <c:v>2028</c:v>
                </c:pt>
                <c:pt idx="76">
                  <c:v>2028</c:v>
                </c:pt>
                <c:pt idx="77">
                  <c:v>2028</c:v>
                </c:pt>
                <c:pt idx="78">
                  <c:v>2028</c:v>
                </c:pt>
                <c:pt idx="79">
                  <c:v>2028</c:v>
                </c:pt>
                <c:pt idx="80">
                  <c:v>2028</c:v>
                </c:pt>
                <c:pt idx="81">
                  <c:v>2028</c:v>
                </c:pt>
                <c:pt idx="82">
                  <c:v>2028</c:v>
                </c:pt>
                <c:pt idx="83">
                  <c:v>2028</c:v>
                </c:pt>
                <c:pt idx="84">
                  <c:v>2028</c:v>
                </c:pt>
                <c:pt idx="85">
                  <c:v>2028</c:v>
                </c:pt>
                <c:pt idx="86">
                  <c:v>2028</c:v>
                </c:pt>
                <c:pt idx="87">
                  <c:v>2028</c:v>
                </c:pt>
                <c:pt idx="88">
                  <c:v>2028</c:v>
                </c:pt>
                <c:pt idx="89">
                  <c:v>2028</c:v>
                </c:pt>
                <c:pt idx="90">
                  <c:v>2028</c:v>
                </c:pt>
                <c:pt idx="91">
                  <c:v>2028</c:v>
                </c:pt>
                <c:pt idx="92">
                  <c:v>2028</c:v>
                </c:pt>
                <c:pt idx="93">
                  <c:v>2028</c:v>
                </c:pt>
                <c:pt idx="94">
                  <c:v>2028</c:v>
                </c:pt>
                <c:pt idx="95">
                  <c:v>2028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2028</c:v>
                </c:pt>
                <c:pt idx="109">
                  <c:v>2028</c:v>
                </c:pt>
                <c:pt idx="110">
                  <c:v>2028</c:v>
                </c:pt>
                <c:pt idx="111">
                  <c:v>2028</c:v>
                </c:pt>
                <c:pt idx="112">
                  <c:v>2028</c:v>
                </c:pt>
                <c:pt idx="113">
                  <c:v>2028</c:v>
                </c:pt>
                <c:pt idx="114">
                  <c:v>2028</c:v>
                </c:pt>
                <c:pt idx="115">
                  <c:v>2028</c:v>
                </c:pt>
                <c:pt idx="116">
                  <c:v>2028</c:v>
                </c:pt>
                <c:pt idx="117">
                  <c:v>2028</c:v>
                </c:pt>
                <c:pt idx="118">
                  <c:v>2028</c:v>
                </c:pt>
                <c:pt idx="119">
                  <c:v>2028</c:v>
                </c:pt>
                <c:pt idx="120">
                  <c:v>2028</c:v>
                </c:pt>
                <c:pt idx="121">
                  <c:v>2028</c:v>
                </c:pt>
                <c:pt idx="122">
                  <c:v>2028</c:v>
                </c:pt>
                <c:pt idx="123">
                  <c:v>2028</c:v>
                </c:pt>
                <c:pt idx="124">
                  <c:v>2028</c:v>
                </c:pt>
                <c:pt idx="125">
                  <c:v>2028</c:v>
                </c:pt>
                <c:pt idx="126">
                  <c:v>2028</c:v>
                </c:pt>
                <c:pt idx="127">
                  <c:v>2028</c:v>
                </c:pt>
                <c:pt idx="128">
                  <c:v>2028</c:v>
                </c:pt>
                <c:pt idx="129">
                  <c:v>2028</c:v>
                </c:pt>
                <c:pt idx="130">
                  <c:v>2028</c:v>
                </c:pt>
                <c:pt idx="131">
                  <c:v>2028</c:v>
                </c:pt>
                <c:pt idx="132">
                  <c:v>2028</c:v>
                </c:pt>
                <c:pt idx="133">
                  <c:v>2028</c:v>
                </c:pt>
                <c:pt idx="134">
                  <c:v>2028</c:v>
                </c:pt>
                <c:pt idx="135">
                  <c:v>2028</c:v>
                </c:pt>
                <c:pt idx="136">
                  <c:v>2028</c:v>
                </c:pt>
                <c:pt idx="137">
                  <c:v>2028</c:v>
                </c:pt>
                <c:pt idx="138">
                  <c:v>2028</c:v>
                </c:pt>
                <c:pt idx="139">
                  <c:v>2028</c:v>
                </c:pt>
                <c:pt idx="140">
                  <c:v>2028</c:v>
                </c:pt>
                <c:pt idx="141">
                  <c:v>2028</c:v>
                </c:pt>
                <c:pt idx="142">
                  <c:v>2028</c:v>
                </c:pt>
                <c:pt idx="143">
                  <c:v>2028</c:v>
                </c:pt>
                <c:pt idx="144">
                  <c:v>2028</c:v>
                </c:pt>
                <c:pt idx="145">
                  <c:v>2028</c:v>
                </c:pt>
                <c:pt idx="146">
                  <c:v>2028</c:v>
                </c:pt>
                <c:pt idx="147">
                  <c:v>2028</c:v>
                </c:pt>
                <c:pt idx="148">
                  <c:v>2028</c:v>
                </c:pt>
                <c:pt idx="149">
                  <c:v>2028</c:v>
                </c:pt>
                <c:pt idx="150">
                  <c:v>2028</c:v>
                </c:pt>
                <c:pt idx="151">
                  <c:v>2028</c:v>
                </c:pt>
                <c:pt idx="152">
                  <c:v>2028</c:v>
                </c:pt>
                <c:pt idx="153">
                  <c:v>2028</c:v>
                </c:pt>
                <c:pt idx="154">
                  <c:v>2028</c:v>
                </c:pt>
                <c:pt idx="155">
                  <c:v>2028</c:v>
                </c:pt>
                <c:pt idx="156">
                  <c:v>2028</c:v>
                </c:pt>
                <c:pt idx="157">
                  <c:v>2028</c:v>
                </c:pt>
                <c:pt idx="158">
                  <c:v>2028</c:v>
                </c:pt>
                <c:pt idx="159">
                  <c:v>2028</c:v>
                </c:pt>
                <c:pt idx="160">
                  <c:v>2028</c:v>
                </c:pt>
                <c:pt idx="161">
                  <c:v>2028</c:v>
                </c:pt>
                <c:pt idx="162">
                  <c:v>2028</c:v>
                </c:pt>
                <c:pt idx="163">
                  <c:v>2028</c:v>
                </c:pt>
                <c:pt idx="164">
                  <c:v>2028</c:v>
                </c:pt>
                <c:pt idx="165">
                  <c:v>2028</c:v>
                </c:pt>
                <c:pt idx="166">
                  <c:v>2028</c:v>
                </c:pt>
                <c:pt idx="167">
                  <c:v>2028</c:v>
                </c:pt>
                <c:pt idx="168">
                  <c:v>2028</c:v>
                </c:pt>
                <c:pt idx="169">
                  <c:v>2028</c:v>
                </c:pt>
                <c:pt idx="170">
                  <c:v>2028</c:v>
                </c:pt>
                <c:pt idx="171">
                  <c:v>2028</c:v>
                </c:pt>
                <c:pt idx="172">
                  <c:v>2028</c:v>
                </c:pt>
                <c:pt idx="173">
                  <c:v>2028</c:v>
                </c:pt>
                <c:pt idx="174">
                  <c:v>2028</c:v>
                </c:pt>
                <c:pt idx="175">
                  <c:v>2028</c:v>
                </c:pt>
                <c:pt idx="176">
                  <c:v>2028</c:v>
                </c:pt>
                <c:pt idx="177">
                  <c:v>2028</c:v>
                </c:pt>
                <c:pt idx="178">
                  <c:v>2028</c:v>
                </c:pt>
                <c:pt idx="179">
                  <c:v>2028</c:v>
                </c:pt>
                <c:pt idx="180">
                  <c:v>2028</c:v>
                </c:pt>
                <c:pt idx="181">
                  <c:v>2028</c:v>
                </c:pt>
                <c:pt idx="182">
                  <c:v>2028</c:v>
                </c:pt>
                <c:pt idx="183">
                  <c:v>2028</c:v>
                </c:pt>
                <c:pt idx="184">
                  <c:v>2028</c:v>
                </c:pt>
                <c:pt idx="185">
                  <c:v>2028</c:v>
                </c:pt>
                <c:pt idx="186">
                  <c:v>2028</c:v>
                </c:pt>
                <c:pt idx="187">
                  <c:v>2028</c:v>
                </c:pt>
                <c:pt idx="188">
                  <c:v>2028</c:v>
                </c:pt>
                <c:pt idx="189">
                  <c:v>2028</c:v>
                </c:pt>
                <c:pt idx="190">
                  <c:v>2028</c:v>
                </c:pt>
                <c:pt idx="191">
                  <c:v>2028</c:v>
                </c:pt>
                <c:pt idx="192">
                  <c:v>2028</c:v>
                </c:pt>
                <c:pt idx="193">
                  <c:v>2028</c:v>
                </c:pt>
                <c:pt idx="194">
                  <c:v>2028</c:v>
                </c:pt>
                <c:pt idx="195">
                  <c:v>2028</c:v>
                </c:pt>
                <c:pt idx="196">
                  <c:v>2028</c:v>
                </c:pt>
                <c:pt idx="197">
                  <c:v>2028</c:v>
                </c:pt>
                <c:pt idx="198">
                  <c:v>2028</c:v>
                </c:pt>
                <c:pt idx="199">
                  <c:v>2028</c:v>
                </c:pt>
                <c:pt idx="200">
                  <c:v>2028</c:v>
                </c:pt>
                <c:pt idx="201">
                  <c:v>2028</c:v>
                </c:pt>
                <c:pt idx="202">
                  <c:v>2028</c:v>
                </c:pt>
                <c:pt idx="203">
                  <c:v>2028</c:v>
                </c:pt>
                <c:pt idx="204">
                  <c:v>2028</c:v>
                </c:pt>
                <c:pt idx="205">
                  <c:v>2028</c:v>
                </c:pt>
                <c:pt idx="206">
                  <c:v>2028</c:v>
                </c:pt>
                <c:pt idx="207">
                  <c:v>2028</c:v>
                </c:pt>
                <c:pt idx="208">
                  <c:v>2028</c:v>
                </c:pt>
                <c:pt idx="209">
                  <c:v>2028</c:v>
                </c:pt>
                <c:pt idx="210">
                  <c:v>2028</c:v>
                </c:pt>
                <c:pt idx="211">
                  <c:v>2028</c:v>
                </c:pt>
                <c:pt idx="212">
                  <c:v>2028</c:v>
                </c:pt>
                <c:pt idx="213">
                  <c:v>2028</c:v>
                </c:pt>
                <c:pt idx="214">
                  <c:v>2028</c:v>
                </c:pt>
                <c:pt idx="215">
                  <c:v>2028</c:v>
                </c:pt>
                <c:pt idx="216">
                  <c:v>2028</c:v>
                </c:pt>
                <c:pt idx="217">
                  <c:v>2028</c:v>
                </c:pt>
                <c:pt idx="218">
                  <c:v>2028</c:v>
                </c:pt>
                <c:pt idx="219">
                  <c:v>2028</c:v>
                </c:pt>
                <c:pt idx="220">
                  <c:v>2028</c:v>
                </c:pt>
                <c:pt idx="221">
                  <c:v>2028</c:v>
                </c:pt>
                <c:pt idx="222">
                  <c:v>2028</c:v>
                </c:pt>
                <c:pt idx="223">
                  <c:v>2028</c:v>
                </c:pt>
                <c:pt idx="224">
                  <c:v>2028</c:v>
                </c:pt>
                <c:pt idx="225">
                  <c:v>2028</c:v>
                </c:pt>
                <c:pt idx="226">
                  <c:v>2028</c:v>
                </c:pt>
                <c:pt idx="227">
                  <c:v>2028</c:v>
                </c:pt>
                <c:pt idx="228">
                  <c:v>2028</c:v>
                </c:pt>
                <c:pt idx="229">
                  <c:v>2028</c:v>
                </c:pt>
                <c:pt idx="230">
                  <c:v>2028</c:v>
                </c:pt>
                <c:pt idx="231">
                  <c:v>2028</c:v>
                </c:pt>
                <c:pt idx="232">
                  <c:v>2028</c:v>
                </c:pt>
                <c:pt idx="233">
                  <c:v>2028</c:v>
                </c:pt>
                <c:pt idx="234">
                  <c:v>2028</c:v>
                </c:pt>
                <c:pt idx="235">
                  <c:v>2028</c:v>
                </c:pt>
                <c:pt idx="236">
                  <c:v>2028</c:v>
                </c:pt>
                <c:pt idx="237">
                  <c:v>2028</c:v>
                </c:pt>
                <c:pt idx="238">
                  <c:v>2028</c:v>
                </c:pt>
                <c:pt idx="239">
                  <c:v>2028</c:v>
                </c:pt>
                <c:pt idx="240">
                  <c:v>2028</c:v>
                </c:pt>
                <c:pt idx="241">
                  <c:v>2028</c:v>
                </c:pt>
                <c:pt idx="242">
                  <c:v>2028</c:v>
                </c:pt>
                <c:pt idx="243">
                  <c:v>2028</c:v>
                </c:pt>
                <c:pt idx="244">
                  <c:v>2028</c:v>
                </c:pt>
                <c:pt idx="245">
                  <c:v>2028</c:v>
                </c:pt>
                <c:pt idx="246">
                  <c:v>2028</c:v>
                </c:pt>
                <c:pt idx="247">
                  <c:v>2028</c:v>
                </c:pt>
                <c:pt idx="248">
                  <c:v>2028</c:v>
                </c:pt>
                <c:pt idx="249">
                  <c:v>2028</c:v>
                </c:pt>
                <c:pt idx="250">
                  <c:v>2028</c:v>
                </c:pt>
                <c:pt idx="251">
                  <c:v>2028</c:v>
                </c:pt>
                <c:pt idx="252">
                  <c:v>2028</c:v>
                </c:pt>
                <c:pt idx="253">
                  <c:v>2028</c:v>
                </c:pt>
                <c:pt idx="254">
                  <c:v>2028</c:v>
                </c:pt>
                <c:pt idx="255">
                  <c:v>2028</c:v>
                </c:pt>
                <c:pt idx="256">
                  <c:v>2028</c:v>
                </c:pt>
                <c:pt idx="257">
                  <c:v>2028</c:v>
                </c:pt>
                <c:pt idx="258">
                  <c:v>2028</c:v>
                </c:pt>
                <c:pt idx="259">
                  <c:v>2028</c:v>
                </c:pt>
                <c:pt idx="260">
                  <c:v>2028</c:v>
                </c:pt>
                <c:pt idx="261">
                  <c:v>2028</c:v>
                </c:pt>
                <c:pt idx="262">
                  <c:v>2028</c:v>
                </c:pt>
                <c:pt idx="263">
                  <c:v>2028</c:v>
                </c:pt>
                <c:pt idx="264">
                  <c:v>2028</c:v>
                </c:pt>
                <c:pt idx="265">
                  <c:v>2028</c:v>
                </c:pt>
                <c:pt idx="266">
                  <c:v>2028</c:v>
                </c:pt>
                <c:pt idx="267">
                  <c:v>2028</c:v>
                </c:pt>
                <c:pt idx="268">
                  <c:v>2028</c:v>
                </c:pt>
                <c:pt idx="269">
                  <c:v>2028</c:v>
                </c:pt>
                <c:pt idx="270">
                  <c:v>2028</c:v>
                </c:pt>
                <c:pt idx="271">
                  <c:v>2028</c:v>
                </c:pt>
                <c:pt idx="272">
                  <c:v>2028</c:v>
                </c:pt>
                <c:pt idx="273">
                  <c:v>2028</c:v>
                </c:pt>
                <c:pt idx="274">
                  <c:v>2028</c:v>
                </c:pt>
                <c:pt idx="275">
                  <c:v>2028</c:v>
                </c:pt>
                <c:pt idx="276">
                  <c:v>2028</c:v>
                </c:pt>
                <c:pt idx="277">
                  <c:v>2028</c:v>
                </c:pt>
                <c:pt idx="278">
                  <c:v>2028</c:v>
                </c:pt>
                <c:pt idx="279">
                  <c:v>2028</c:v>
                </c:pt>
                <c:pt idx="280">
                  <c:v>2028</c:v>
                </c:pt>
                <c:pt idx="281">
                  <c:v>2028</c:v>
                </c:pt>
                <c:pt idx="282">
                  <c:v>2028</c:v>
                </c:pt>
                <c:pt idx="283">
                  <c:v>2028</c:v>
                </c:pt>
                <c:pt idx="284">
                  <c:v>2028</c:v>
                </c:pt>
                <c:pt idx="285">
                  <c:v>2028</c:v>
                </c:pt>
                <c:pt idx="286">
                  <c:v>2028</c:v>
                </c:pt>
                <c:pt idx="287">
                  <c:v>2028</c:v>
                </c:pt>
                <c:pt idx="288">
                  <c:v>2028</c:v>
                </c:pt>
                <c:pt idx="289">
                  <c:v>2028</c:v>
                </c:pt>
                <c:pt idx="290">
                  <c:v>2028</c:v>
                </c:pt>
                <c:pt idx="291">
                  <c:v>2028</c:v>
                </c:pt>
                <c:pt idx="292">
                  <c:v>2028</c:v>
                </c:pt>
                <c:pt idx="293">
                  <c:v>2028</c:v>
                </c:pt>
                <c:pt idx="294">
                  <c:v>2028</c:v>
                </c:pt>
                <c:pt idx="295">
                  <c:v>2028</c:v>
                </c:pt>
                <c:pt idx="296">
                  <c:v>2028</c:v>
                </c:pt>
                <c:pt idx="297">
                  <c:v>2028</c:v>
                </c:pt>
                <c:pt idx="298">
                  <c:v>2028</c:v>
                </c:pt>
                <c:pt idx="299">
                  <c:v>2028</c:v>
                </c:pt>
                <c:pt idx="300">
                  <c:v>2028</c:v>
                </c:pt>
                <c:pt idx="301">
                  <c:v>2028</c:v>
                </c:pt>
                <c:pt idx="302">
                  <c:v>2028</c:v>
                </c:pt>
                <c:pt idx="303">
                  <c:v>2028</c:v>
                </c:pt>
                <c:pt idx="304">
                  <c:v>2028</c:v>
                </c:pt>
                <c:pt idx="305">
                  <c:v>2028</c:v>
                </c:pt>
                <c:pt idx="306">
                  <c:v>2028</c:v>
                </c:pt>
                <c:pt idx="307">
                  <c:v>2028</c:v>
                </c:pt>
                <c:pt idx="308">
                  <c:v>2028</c:v>
                </c:pt>
                <c:pt idx="309">
                  <c:v>2028</c:v>
                </c:pt>
                <c:pt idx="310">
                  <c:v>2028</c:v>
                </c:pt>
                <c:pt idx="311">
                  <c:v>2028</c:v>
                </c:pt>
                <c:pt idx="312">
                  <c:v>2028</c:v>
                </c:pt>
                <c:pt idx="313">
                  <c:v>2028</c:v>
                </c:pt>
                <c:pt idx="314">
                  <c:v>2028</c:v>
                </c:pt>
                <c:pt idx="315">
                  <c:v>2028</c:v>
                </c:pt>
                <c:pt idx="316">
                  <c:v>2028</c:v>
                </c:pt>
                <c:pt idx="317">
                  <c:v>2028</c:v>
                </c:pt>
                <c:pt idx="318">
                  <c:v>2028</c:v>
                </c:pt>
                <c:pt idx="319">
                  <c:v>2028</c:v>
                </c:pt>
                <c:pt idx="320">
                  <c:v>2028</c:v>
                </c:pt>
                <c:pt idx="321">
                  <c:v>2028</c:v>
                </c:pt>
                <c:pt idx="322">
                  <c:v>2028</c:v>
                </c:pt>
                <c:pt idx="323">
                  <c:v>2028</c:v>
                </c:pt>
                <c:pt idx="324">
                  <c:v>2028</c:v>
                </c:pt>
                <c:pt idx="325">
                  <c:v>2028</c:v>
                </c:pt>
                <c:pt idx="326">
                  <c:v>2028</c:v>
                </c:pt>
                <c:pt idx="327">
                  <c:v>2028</c:v>
                </c:pt>
                <c:pt idx="328">
                  <c:v>2028</c:v>
                </c:pt>
                <c:pt idx="329">
                  <c:v>2028</c:v>
                </c:pt>
                <c:pt idx="330">
                  <c:v>2028</c:v>
                </c:pt>
                <c:pt idx="331">
                  <c:v>2028</c:v>
                </c:pt>
                <c:pt idx="332">
                  <c:v>2028</c:v>
                </c:pt>
                <c:pt idx="333">
                  <c:v>2028</c:v>
                </c:pt>
                <c:pt idx="334">
                  <c:v>2028</c:v>
                </c:pt>
                <c:pt idx="335">
                  <c:v>2028</c:v>
                </c:pt>
                <c:pt idx="336">
                  <c:v>2028</c:v>
                </c:pt>
                <c:pt idx="337">
                  <c:v>2028</c:v>
                </c:pt>
                <c:pt idx="338">
                  <c:v>2028</c:v>
                </c:pt>
                <c:pt idx="339">
                  <c:v>2028</c:v>
                </c:pt>
                <c:pt idx="340">
                  <c:v>2028</c:v>
                </c:pt>
                <c:pt idx="341">
                  <c:v>2028</c:v>
                </c:pt>
                <c:pt idx="342">
                  <c:v>2028</c:v>
                </c:pt>
                <c:pt idx="343">
                  <c:v>2028</c:v>
                </c:pt>
                <c:pt idx="344">
                  <c:v>2028</c:v>
                </c:pt>
                <c:pt idx="345">
                  <c:v>2028</c:v>
                </c:pt>
                <c:pt idx="346">
                  <c:v>2028</c:v>
                </c:pt>
                <c:pt idx="347">
                  <c:v>2028</c:v>
                </c:pt>
                <c:pt idx="348">
                  <c:v>2028</c:v>
                </c:pt>
                <c:pt idx="349">
                  <c:v>2028</c:v>
                </c:pt>
                <c:pt idx="350">
                  <c:v>2028</c:v>
                </c:pt>
                <c:pt idx="351">
                  <c:v>2028</c:v>
                </c:pt>
                <c:pt idx="352">
                  <c:v>2028</c:v>
                </c:pt>
                <c:pt idx="353">
                  <c:v>2028</c:v>
                </c:pt>
                <c:pt idx="354">
                  <c:v>2028</c:v>
                </c:pt>
                <c:pt idx="355">
                  <c:v>2028</c:v>
                </c:pt>
                <c:pt idx="356">
                  <c:v>2028</c:v>
                </c:pt>
                <c:pt idx="357">
                  <c:v>2028</c:v>
                </c:pt>
                <c:pt idx="358">
                  <c:v>2028</c:v>
                </c:pt>
                <c:pt idx="359">
                  <c:v>2028</c:v>
                </c:pt>
                <c:pt idx="360">
                  <c:v>2028</c:v>
                </c:pt>
                <c:pt idx="361">
                  <c:v>2028</c:v>
                </c:pt>
                <c:pt idx="362">
                  <c:v>2028</c:v>
                </c:pt>
                <c:pt idx="363">
                  <c:v>2028</c:v>
                </c:pt>
                <c:pt idx="364">
                  <c:v>2028</c:v>
                </c:pt>
                <c:pt idx="365">
                  <c:v>2028</c:v>
                </c:pt>
                <c:pt idx="366">
                  <c:v>2028</c:v>
                </c:pt>
                <c:pt idx="367">
                  <c:v>2028</c:v>
                </c:pt>
                <c:pt idx="368">
                  <c:v>2028</c:v>
                </c:pt>
                <c:pt idx="369">
                  <c:v>2028</c:v>
                </c:pt>
                <c:pt idx="370">
                  <c:v>2028</c:v>
                </c:pt>
                <c:pt idx="371">
                  <c:v>2028</c:v>
                </c:pt>
                <c:pt idx="372">
                  <c:v>2028</c:v>
                </c:pt>
                <c:pt idx="373">
                  <c:v>2028</c:v>
                </c:pt>
                <c:pt idx="374">
                  <c:v>2028</c:v>
                </c:pt>
                <c:pt idx="375">
                  <c:v>2028</c:v>
                </c:pt>
                <c:pt idx="376">
                  <c:v>2028</c:v>
                </c:pt>
                <c:pt idx="377">
                  <c:v>2028</c:v>
                </c:pt>
                <c:pt idx="378">
                  <c:v>2028</c:v>
                </c:pt>
                <c:pt idx="379">
                  <c:v>2028</c:v>
                </c:pt>
                <c:pt idx="380">
                  <c:v>2028</c:v>
                </c:pt>
                <c:pt idx="381">
                  <c:v>2028</c:v>
                </c:pt>
                <c:pt idx="382">
                  <c:v>2028</c:v>
                </c:pt>
                <c:pt idx="383">
                  <c:v>2028</c:v>
                </c:pt>
                <c:pt idx="384">
                  <c:v>2028</c:v>
                </c:pt>
                <c:pt idx="385">
                  <c:v>2028</c:v>
                </c:pt>
                <c:pt idx="386">
                  <c:v>2028</c:v>
                </c:pt>
                <c:pt idx="387">
                  <c:v>2028</c:v>
                </c:pt>
                <c:pt idx="388">
                  <c:v>2028</c:v>
                </c:pt>
                <c:pt idx="389">
                  <c:v>2028</c:v>
                </c:pt>
                <c:pt idx="390">
                  <c:v>2028</c:v>
                </c:pt>
                <c:pt idx="391">
                  <c:v>2028</c:v>
                </c:pt>
                <c:pt idx="392">
                  <c:v>2028</c:v>
                </c:pt>
                <c:pt idx="393">
                  <c:v>2028</c:v>
                </c:pt>
                <c:pt idx="394">
                  <c:v>2028</c:v>
                </c:pt>
                <c:pt idx="395">
                  <c:v>2028</c:v>
                </c:pt>
                <c:pt idx="396">
                  <c:v>2028</c:v>
                </c:pt>
                <c:pt idx="397">
                  <c:v>2028</c:v>
                </c:pt>
                <c:pt idx="398">
                  <c:v>2028</c:v>
                </c:pt>
                <c:pt idx="399">
                  <c:v>2028</c:v>
                </c:pt>
                <c:pt idx="400">
                  <c:v>2028</c:v>
                </c:pt>
                <c:pt idx="401">
                  <c:v>2028</c:v>
                </c:pt>
                <c:pt idx="402">
                  <c:v>2028</c:v>
                </c:pt>
                <c:pt idx="403">
                  <c:v>2028</c:v>
                </c:pt>
                <c:pt idx="404">
                  <c:v>2028</c:v>
                </c:pt>
                <c:pt idx="405">
                  <c:v>2028</c:v>
                </c:pt>
                <c:pt idx="406">
                  <c:v>2028</c:v>
                </c:pt>
                <c:pt idx="407">
                  <c:v>2028</c:v>
                </c:pt>
                <c:pt idx="408">
                  <c:v>2028</c:v>
                </c:pt>
                <c:pt idx="409">
                  <c:v>2028</c:v>
                </c:pt>
                <c:pt idx="410">
                  <c:v>2028</c:v>
                </c:pt>
                <c:pt idx="411">
                  <c:v>2028</c:v>
                </c:pt>
                <c:pt idx="412">
                  <c:v>2028</c:v>
                </c:pt>
                <c:pt idx="413">
                  <c:v>2028</c:v>
                </c:pt>
                <c:pt idx="414">
                  <c:v>2028</c:v>
                </c:pt>
                <c:pt idx="415">
                  <c:v>2028</c:v>
                </c:pt>
                <c:pt idx="416">
                  <c:v>2028</c:v>
                </c:pt>
                <c:pt idx="417">
                  <c:v>2028</c:v>
                </c:pt>
                <c:pt idx="418">
                  <c:v>2028</c:v>
                </c:pt>
                <c:pt idx="419">
                  <c:v>2028</c:v>
                </c:pt>
                <c:pt idx="420">
                  <c:v>2028</c:v>
                </c:pt>
                <c:pt idx="421">
                  <c:v>2028</c:v>
                </c:pt>
                <c:pt idx="422">
                  <c:v>2028</c:v>
                </c:pt>
                <c:pt idx="423">
                  <c:v>2028</c:v>
                </c:pt>
                <c:pt idx="424">
                  <c:v>2028</c:v>
                </c:pt>
                <c:pt idx="425">
                  <c:v>2028</c:v>
                </c:pt>
                <c:pt idx="426">
                  <c:v>2028</c:v>
                </c:pt>
                <c:pt idx="427">
                  <c:v>2028</c:v>
                </c:pt>
                <c:pt idx="428">
                  <c:v>2028</c:v>
                </c:pt>
                <c:pt idx="429">
                  <c:v>2028</c:v>
                </c:pt>
                <c:pt idx="430">
                  <c:v>2028</c:v>
                </c:pt>
                <c:pt idx="431">
                  <c:v>2028</c:v>
                </c:pt>
                <c:pt idx="432">
                  <c:v>2028</c:v>
                </c:pt>
                <c:pt idx="433">
                  <c:v>2028</c:v>
                </c:pt>
                <c:pt idx="434">
                  <c:v>2028</c:v>
                </c:pt>
                <c:pt idx="435">
                  <c:v>2028</c:v>
                </c:pt>
                <c:pt idx="436">
                  <c:v>2028</c:v>
                </c:pt>
                <c:pt idx="437">
                  <c:v>2028</c:v>
                </c:pt>
                <c:pt idx="438">
                  <c:v>2028</c:v>
                </c:pt>
                <c:pt idx="439">
                  <c:v>2028</c:v>
                </c:pt>
                <c:pt idx="440">
                  <c:v>2028</c:v>
                </c:pt>
                <c:pt idx="441">
                  <c:v>2028</c:v>
                </c:pt>
                <c:pt idx="442">
                  <c:v>2028</c:v>
                </c:pt>
                <c:pt idx="443">
                  <c:v>2028</c:v>
                </c:pt>
                <c:pt idx="444">
                  <c:v>2028</c:v>
                </c:pt>
                <c:pt idx="445">
                  <c:v>2028</c:v>
                </c:pt>
                <c:pt idx="446">
                  <c:v>2028</c:v>
                </c:pt>
                <c:pt idx="447">
                  <c:v>2028</c:v>
                </c:pt>
                <c:pt idx="448">
                  <c:v>2028</c:v>
                </c:pt>
                <c:pt idx="449">
                  <c:v>2028</c:v>
                </c:pt>
                <c:pt idx="450">
                  <c:v>2028</c:v>
                </c:pt>
                <c:pt idx="451">
                  <c:v>2028</c:v>
                </c:pt>
                <c:pt idx="452">
                  <c:v>2028</c:v>
                </c:pt>
                <c:pt idx="453">
                  <c:v>2028</c:v>
                </c:pt>
                <c:pt idx="454">
                  <c:v>2028</c:v>
                </c:pt>
                <c:pt idx="455">
                  <c:v>2028</c:v>
                </c:pt>
                <c:pt idx="456">
                  <c:v>2028</c:v>
                </c:pt>
                <c:pt idx="457">
                  <c:v>2028</c:v>
                </c:pt>
                <c:pt idx="458">
                  <c:v>2028</c:v>
                </c:pt>
                <c:pt idx="459">
                  <c:v>2028</c:v>
                </c:pt>
                <c:pt idx="460">
                  <c:v>2028</c:v>
                </c:pt>
                <c:pt idx="461">
                  <c:v>2028</c:v>
                </c:pt>
                <c:pt idx="462">
                  <c:v>2028</c:v>
                </c:pt>
                <c:pt idx="463">
                  <c:v>2028</c:v>
                </c:pt>
                <c:pt idx="464">
                  <c:v>2028</c:v>
                </c:pt>
                <c:pt idx="465">
                  <c:v>2028</c:v>
                </c:pt>
                <c:pt idx="466">
                  <c:v>2028</c:v>
                </c:pt>
                <c:pt idx="467">
                  <c:v>2028</c:v>
                </c:pt>
                <c:pt idx="468">
                  <c:v>2028</c:v>
                </c:pt>
                <c:pt idx="469">
                  <c:v>2028</c:v>
                </c:pt>
                <c:pt idx="470">
                  <c:v>2028</c:v>
                </c:pt>
                <c:pt idx="471">
                  <c:v>2028</c:v>
                </c:pt>
                <c:pt idx="472">
                  <c:v>2028</c:v>
                </c:pt>
                <c:pt idx="473">
                  <c:v>2028</c:v>
                </c:pt>
                <c:pt idx="474">
                  <c:v>2028</c:v>
                </c:pt>
                <c:pt idx="475">
                  <c:v>2028</c:v>
                </c:pt>
                <c:pt idx="476">
                  <c:v>2028</c:v>
                </c:pt>
                <c:pt idx="477">
                  <c:v>2028</c:v>
                </c:pt>
                <c:pt idx="478">
                  <c:v>2028</c:v>
                </c:pt>
                <c:pt idx="479">
                  <c:v>2028</c:v>
                </c:pt>
                <c:pt idx="480">
                  <c:v>2028</c:v>
                </c:pt>
                <c:pt idx="481">
                  <c:v>2028</c:v>
                </c:pt>
                <c:pt idx="482">
                  <c:v>2028</c:v>
                </c:pt>
                <c:pt idx="483">
                  <c:v>2028</c:v>
                </c:pt>
                <c:pt idx="484">
                  <c:v>2028</c:v>
                </c:pt>
                <c:pt idx="485">
                  <c:v>2028</c:v>
                </c:pt>
                <c:pt idx="486">
                  <c:v>2028</c:v>
                </c:pt>
                <c:pt idx="487">
                  <c:v>2028</c:v>
                </c:pt>
                <c:pt idx="488">
                  <c:v>2028</c:v>
                </c:pt>
                <c:pt idx="489">
                  <c:v>2028</c:v>
                </c:pt>
                <c:pt idx="490">
                  <c:v>2028</c:v>
                </c:pt>
                <c:pt idx="491">
                  <c:v>2028</c:v>
                </c:pt>
                <c:pt idx="492">
                  <c:v>2028</c:v>
                </c:pt>
                <c:pt idx="493">
                  <c:v>2028</c:v>
                </c:pt>
                <c:pt idx="494">
                  <c:v>2028</c:v>
                </c:pt>
                <c:pt idx="495">
                  <c:v>2028</c:v>
                </c:pt>
                <c:pt idx="496">
                  <c:v>2028</c:v>
                </c:pt>
                <c:pt idx="497">
                  <c:v>2028</c:v>
                </c:pt>
                <c:pt idx="498">
                  <c:v>2028</c:v>
                </c:pt>
                <c:pt idx="499">
                  <c:v>2028</c:v>
                </c:pt>
                <c:pt idx="500">
                  <c:v>1997</c:v>
                </c:pt>
                <c:pt idx="501">
                  <c:v>1997</c:v>
                </c:pt>
                <c:pt idx="502">
                  <c:v>1997</c:v>
                </c:pt>
                <c:pt idx="503">
                  <c:v>1997</c:v>
                </c:pt>
                <c:pt idx="504">
                  <c:v>1997</c:v>
                </c:pt>
                <c:pt idx="505">
                  <c:v>1997</c:v>
                </c:pt>
                <c:pt idx="506">
                  <c:v>1997</c:v>
                </c:pt>
                <c:pt idx="507">
                  <c:v>1997</c:v>
                </c:pt>
                <c:pt idx="508">
                  <c:v>1997</c:v>
                </c:pt>
                <c:pt idx="509">
                  <c:v>1997</c:v>
                </c:pt>
                <c:pt idx="510">
                  <c:v>1997</c:v>
                </c:pt>
                <c:pt idx="511">
                  <c:v>1997</c:v>
                </c:pt>
                <c:pt idx="512">
                  <c:v>1997</c:v>
                </c:pt>
                <c:pt idx="513">
                  <c:v>1997</c:v>
                </c:pt>
                <c:pt idx="514">
                  <c:v>1997</c:v>
                </c:pt>
                <c:pt idx="515">
                  <c:v>1997</c:v>
                </c:pt>
                <c:pt idx="516">
                  <c:v>1997</c:v>
                </c:pt>
                <c:pt idx="517">
                  <c:v>1997</c:v>
                </c:pt>
                <c:pt idx="518">
                  <c:v>1997</c:v>
                </c:pt>
                <c:pt idx="519">
                  <c:v>1997</c:v>
                </c:pt>
                <c:pt idx="520">
                  <c:v>1997</c:v>
                </c:pt>
                <c:pt idx="521">
                  <c:v>1997</c:v>
                </c:pt>
                <c:pt idx="522">
                  <c:v>1997</c:v>
                </c:pt>
                <c:pt idx="523">
                  <c:v>1997</c:v>
                </c:pt>
                <c:pt idx="524">
                  <c:v>1997</c:v>
                </c:pt>
                <c:pt idx="525">
                  <c:v>1997</c:v>
                </c:pt>
                <c:pt idx="526">
                  <c:v>1997</c:v>
                </c:pt>
                <c:pt idx="527">
                  <c:v>1997</c:v>
                </c:pt>
                <c:pt idx="528">
                  <c:v>1997</c:v>
                </c:pt>
                <c:pt idx="529">
                  <c:v>1997</c:v>
                </c:pt>
                <c:pt idx="530">
                  <c:v>1997</c:v>
                </c:pt>
                <c:pt idx="531">
                  <c:v>1997</c:v>
                </c:pt>
                <c:pt idx="532">
                  <c:v>1997</c:v>
                </c:pt>
                <c:pt idx="533">
                  <c:v>1997</c:v>
                </c:pt>
                <c:pt idx="534">
                  <c:v>1997</c:v>
                </c:pt>
                <c:pt idx="535">
                  <c:v>1997</c:v>
                </c:pt>
                <c:pt idx="536">
                  <c:v>1997</c:v>
                </c:pt>
                <c:pt idx="537">
                  <c:v>1997</c:v>
                </c:pt>
                <c:pt idx="538">
                  <c:v>1997</c:v>
                </c:pt>
                <c:pt idx="539">
                  <c:v>1997</c:v>
                </c:pt>
                <c:pt idx="540">
                  <c:v>1997</c:v>
                </c:pt>
                <c:pt idx="541">
                  <c:v>1997</c:v>
                </c:pt>
                <c:pt idx="542">
                  <c:v>1997</c:v>
                </c:pt>
                <c:pt idx="543">
                  <c:v>1997</c:v>
                </c:pt>
                <c:pt idx="544">
                  <c:v>1997</c:v>
                </c:pt>
                <c:pt idx="545">
                  <c:v>1997</c:v>
                </c:pt>
                <c:pt idx="546">
                  <c:v>1997</c:v>
                </c:pt>
                <c:pt idx="547">
                  <c:v>1997</c:v>
                </c:pt>
                <c:pt idx="548">
                  <c:v>1997</c:v>
                </c:pt>
                <c:pt idx="549">
                  <c:v>1997</c:v>
                </c:pt>
                <c:pt idx="550">
                  <c:v>1997</c:v>
                </c:pt>
                <c:pt idx="551">
                  <c:v>1997</c:v>
                </c:pt>
                <c:pt idx="552">
                  <c:v>1997</c:v>
                </c:pt>
                <c:pt idx="553">
                  <c:v>1997</c:v>
                </c:pt>
                <c:pt idx="554">
                  <c:v>1997</c:v>
                </c:pt>
                <c:pt idx="555">
                  <c:v>1997</c:v>
                </c:pt>
                <c:pt idx="556">
                  <c:v>1997</c:v>
                </c:pt>
                <c:pt idx="557">
                  <c:v>1997</c:v>
                </c:pt>
                <c:pt idx="558">
                  <c:v>1997</c:v>
                </c:pt>
                <c:pt idx="559">
                  <c:v>1997</c:v>
                </c:pt>
                <c:pt idx="560">
                  <c:v>1997</c:v>
                </c:pt>
                <c:pt idx="561">
                  <c:v>1997</c:v>
                </c:pt>
                <c:pt idx="562">
                  <c:v>1997</c:v>
                </c:pt>
                <c:pt idx="563">
                  <c:v>1997</c:v>
                </c:pt>
                <c:pt idx="564">
                  <c:v>1997</c:v>
                </c:pt>
                <c:pt idx="565">
                  <c:v>1997</c:v>
                </c:pt>
                <c:pt idx="566">
                  <c:v>1997</c:v>
                </c:pt>
                <c:pt idx="567">
                  <c:v>1997</c:v>
                </c:pt>
                <c:pt idx="568">
                  <c:v>1997</c:v>
                </c:pt>
                <c:pt idx="569">
                  <c:v>1997</c:v>
                </c:pt>
                <c:pt idx="570">
                  <c:v>1997</c:v>
                </c:pt>
                <c:pt idx="571">
                  <c:v>1997</c:v>
                </c:pt>
                <c:pt idx="572">
                  <c:v>1997</c:v>
                </c:pt>
                <c:pt idx="573">
                  <c:v>1997</c:v>
                </c:pt>
                <c:pt idx="574">
                  <c:v>1997</c:v>
                </c:pt>
                <c:pt idx="575">
                  <c:v>1997</c:v>
                </c:pt>
                <c:pt idx="576">
                  <c:v>1997</c:v>
                </c:pt>
                <c:pt idx="577">
                  <c:v>1997</c:v>
                </c:pt>
                <c:pt idx="578">
                  <c:v>1997</c:v>
                </c:pt>
                <c:pt idx="579">
                  <c:v>1997</c:v>
                </c:pt>
                <c:pt idx="580">
                  <c:v>1997</c:v>
                </c:pt>
                <c:pt idx="581">
                  <c:v>1997</c:v>
                </c:pt>
                <c:pt idx="582">
                  <c:v>1997</c:v>
                </c:pt>
                <c:pt idx="583">
                  <c:v>1997</c:v>
                </c:pt>
                <c:pt idx="584">
                  <c:v>1997</c:v>
                </c:pt>
                <c:pt idx="585">
                  <c:v>1997</c:v>
                </c:pt>
                <c:pt idx="586">
                  <c:v>1997</c:v>
                </c:pt>
                <c:pt idx="587">
                  <c:v>1997</c:v>
                </c:pt>
                <c:pt idx="588">
                  <c:v>1997</c:v>
                </c:pt>
                <c:pt idx="589">
                  <c:v>1997</c:v>
                </c:pt>
                <c:pt idx="590">
                  <c:v>1997</c:v>
                </c:pt>
                <c:pt idx="591">
                  <c:v>1997</c:v>
                </c:pt>
                <c:pt idx="592">
                  <c:v>1997</c:v>
                </c:pt>
                <c:pt idx="593">
                  <c:v>1997</c:v>
                </c:pt>
                <c:pt idx="594">
                  <c:v>1997</c:v>
                </c:pt>
                <c:pt idx="595">
                  <c:v>1997</c:v>
                </c:pt>
                <c:pt idx="596">
                  <c:v>1997</c:v>
                </c:pt>
                <c:pt idx="597">
                  <c:v>1997</c:v>
                </c:pt>
                <c:pt idx="598">
                  <c:v>1997</c:v>
                </c:pt>
                <c:pt idx="599">
                  <c:v>1997</c:v>
                </c:pt>
                <c:pt idx="600">
                  <c:v>1997</c:v>
                </c:pt>
                <c:pt idx="601">
                  <c:v>1997</c:v>
                </c:pt>
                <c:pt idx="602">
                  <c:v>1997</c:v>
                </c:pt>
                <c:pt idx="603">
                  <c:v>1997</c:v>
                </c:pt>
                <c:pt idx="604">
                  <c:v>1997</c:v>
                </c:pt>
                <c:pt idx="605">
                  <c:v>1997</c:v>
                </c:pt>
                <c:pt idx="606">
                  <c:v>1997</c:v>
                </c:pt>
                <c:pt idx="607">
                  <c:v>1997</c:v>
                </c:pt>
                <c:pt idx="608">
                  <c:v>1997</c:v>
                </c:pt>
                <c:pt idx="609">
                  <c:v>1997</c:v>
                </c:pt>
                <c:pt idx="610">
                  <c:v>1997</c:v>
                </c:pt>
                <c:pt idx="611">
                  <c:v>1997</c:v>
                </c:pt>
                <c:pt idx="612">
                  <c:v>1997</c:v>
                </c:pt>
                <c:pt idx="613">
                  <c:v>1997</c:v>
                </c:pt>
                <c:pt idx="614">
                  <c:v>1997</c:v>
                </c:pt>
                <c:pt idx="615">
                  <c:v>1997</c:v>
                </c:pt>
                <c:pt idx="616">
                  <c:v>1997</c:v>
                </c:pt>
                <c:pt idx="617">
                  <c:v>1997</c:v>
                </c:pt>
                <c:pt idx="618">
                  <c:v>1997</c:v>
                </c:pt>
                <c:pt idx="619">
                  <c:v>1997</c:v>
                </c:pt>
                <c:pt idx="620">
                  <c:v>1997</c:v>
                </c:pt>
                <c:pt idx="621">
                  <c:v>1997</c:v>
                </c:pt>
                <c:pt idx="622">
                  <c:v>1997</c:v>
                </c:pt>
                <c:pt idx="623">
                  <c:v>1997</c:v>
                </c:pt>
                <c:pt idx="624">
                  <c:v>1997</c:v>
                </c:pt>
                <c:pt idx="625">
                  <c:v>1997</c:v>
                </c:pt>
                <c:pt idx="626">
                  <c:v>1997</c:v>
                </c:pt>
                <c:pt idx="627">
                  <c:v>1997</c:v>
                </c:pt>
                <c:pt idx="628">
                  <c:v>1997</c:v>
                </c:pt>
                <c:pt idx="629">
                  <c:v>1997</c:v>
                </c:pt>
                <c:pt idx="630">
                  <c:v>1997</c:v>
                </c:pt>
                <c:pt idx="631">
                  <c:v>1997</c:v>
                </c:pt>
                <c:pt idx="632">
                  <c:v>1997</c:v>
                </c:pt>
                <c:pt idx="633">
                  <c:v>1997</c:v>
                </c:pt>
                <c:pt idx="634">
                  <c:v>1997</c:v>
                </c:pt>
                <c:pt idx="635">
                  <c:v>1997</c:v>
                </c:pt>
                <c:pt idx="636">
                  <c:v>1997</c:v>
                </c:pt>
                <c:pt idx="637">
                  <c:v>1997</c:v>
                </c:pt>
                <c:pt idx="638">
                  <c:v>1997</c:v>
                </c:pt>
                <c:pt idx="639">
                  <c:v>1997</c:v>
                </c:pt>
                <c:pt idx="640">
                  <c:v>1997</c:v>
                </c:pt>
                <c:pt idx="641">
                  <c:v>1997</c:v>
                </c:pt>
                <c:pt idx="642">
                  <c:v>1997</c:v>
                </c:pt>
                <c:pt idx="643">
                  <c:v>1997</c:v>
                </c:pt>
                <c:pt idx="644">
                  <c:v>1997</c:v>
                </c:pt>
                <c:pt idx="645">
                  <c:v>1997</c:v>
                </c:pt>
                <c:pt idx="646">
                  <c:v>1997</c:v>
                </c:pt>
                <c:pt idx="647">
                  <c:v>1997</c:v>
                </c:pt>
                <c:pt idx="648">
                  <c:v>1997</c:v>
                </c:pt>
                <c:pt idx="649">
                  <c:v>1997</c:v>
                </c:pt>
                <c:pt idx="650">
                  <c:v>1997</c:v>
                </c:pt>
                <c:pt idx="651">
                  <c:v>1997</c:v>
                </c:pt>
                <c:pt idx="652">
                  <c:v>1997</c:v>
                </c:pt>
                <c:pt idx="653">
                  <c:v>1997</c:v>
                </c:pt>
                <c:pt idx="654">
                  <c:v>1997</c:v>
                </c:pt>
                <c:pt idx="655">
                  <c:v>1997</c:v>
                </c:pt>
                <c:pt idx="656">
                  <c:v>1997</c:v>
                </c:pt>
                <c:pt idx="657">
                  <c:v>1997</c:v>
                </c:pt>
                <c:pt idx="658">
                  <c:v>1997</c:v>
                </c:pt>
                <c:pt idx="659">
                  <c:v>1997</c:v>
                </c:pt>
                <c:pt idx="660">
                  <c:v>1997</c:v>
                </c:pt>
                <c:pt idx="661">
                  <c:v>1997</c:v>
                </c:pt>
                <c:pt idx="662">
                  <c:v>1997</c:v>
                </c:pt>
                <c:pt idx="663">
                  <c:v>1997</c:v>
                </c:pt>
                <c:pt idx="664">
                  <c:v>1997</c:v>
                </c:pt>
                <c:pt idx="665">
                  <c:v>1997</c:v>
                </c:pt>
                <c:pt idx="666">
                  <c:v>1997</c:v>
                </c:pt>
                <c:pt idx="667">
                  <c:v>1997</c:v>
                </c:pt>
                <c:pt idx="668">
                  <c:v>1997</c:v>
                </c:pt>
                <c:pt idx="669">
                  <c:v>1997</c:v>
                </c:pt>
                <c:pt idx="670">
                  <c:v>1997</c:v>
                </c:pt>
                <c:pt idx="671">
                  <c:v>1997</c:v>
                </c:pt>
                <c:pt idx="672">
                  <c:v>1997</c:v>
                </c:pt>
                <c:pt idx="673">
                  <c:v>1997</c:v>
                </c:pt>
                <c:pt idx="674">
                  <c:v>1997</c:v>
                </c:pt>
                <c:pt idx="675">
                  <c:v>1997</c:v>
                </c:pt>
                <c:pt idx="676">
                  <c:v>1997</c:v>
                </c:pt>
                <c:pt idx="677">
                  <c:v>1997</c:v>
                </c:pt>
                <c:pt idx="678">
                  <c:v>1997</c:v>
                </c:pt>
                <c:pt idx="679">
                  <c:v>1997</c:v>
                </c:pt>
                <c:pt idx="680">
                  <c:v>1997</c:v>
                </c:pt>
                <c:pt idx="681">
                  <c:v>1997</c:v>
                </c:pt>
                <c:pt idx="682">
                  <c:v>1997</c:v>
                </c:pt>
                <c:pt idx="683">
                  <c:v>1997</c:v>
                </c:pt>
                <c:pt idx="684">
                  <c:v>1997</c:v>
                </c:pt>
                <c:pt idx="685">
                  <c:v>1997</c:v>
                </c:pt>
                <c:pt idx="686">
                  <c:v>1997</c:v>
                </c:pt>
                <c:pt idx="687">
                  <c:v>1997</c:v>
                </c:pt>
                <c:pt idx="688">
                  <c:v>1997</c:v>
                </c:pt>
                <c:pt idx="689">
                  <c:v>1997</c:v>
                </c:pt>
                <c:pt idx="690">
                  <c:v>1997</c:v>
                </c:pt>
                <c:pt idx="691">
                  <c:v>1997</c:v>
                </c:pt>
                <c:pt idx="692">
                  <c:v>1997</c:v>
                </c:pt>
                <c:pt idx="693">
                  <c:v>1997</c:v>
                </c:pt>
                <c:pt idx="694">
                  <c:v>1997</c:v>
                </c:pt>
                <c:pt idx="695">
                  <c:v>1997</c:v>
                </c:pt>
                <c:pt idx="696">
                  <c:v>1997</c:v>
                </c:pt>
                <c:pt idx="697">
                  <c:v>1997</c:v>
                </c:pt>
                <c:pt idx="698">
                  <c:v>1997</c:v>
                </c:pt>
                <c:pt idx="699">
                  <c:v>1997</c:v>
                </c:pt>
                <c:pt idx="700">
                  <c:v>1997</c:v>
                </c:pt>
                <c:pt idx="701">
                  <c:v>1997</c:v>
                </c:pt>
                <c:pt idx="702">
                  <c:v>1997</c:v>
                </c:pt>
                <c:pt idx="703">
                  <c:v>1997</c:v>
                </c:pt>
                <c:pt idx="704">
                  <c:v>1997</c:v>
                </c:pt>
                <c:pt idx="705">
                  <c:v>1997</c:v>
                </c:pt>
                <c:pt idx="706">
                  <c:v>1997</c:v>
                </c:pt>
                <c:pt idx="707">
                  <c:v>1997</c:v>
                </c:pt>
                <c:pt idx="708">
                  <c:v>1997</c:v>
                </c:pt>
                <c:pt idx="709">
                  <c:v>1997</c:v>
                </c:pt>
                <c:pt idx="710">
                  <c:v>1997</c:v>
                </c:pt>
                <c:pt idx="711">
                  <c:v>1997</c:v>
                </c:pt>
                <c:pt idx="712">
                  <c:v>1997</c:v>
                </c:pt>
                <c:pt idx="713">
                  <c:v>1997</c:v>
                </c:pt>
                <c:pt idx="714">
                  <c:v>1997</c:v>
                </c:pt>
                <c:pt idx="715">
                  <c:v>1997</c:v>
                </c:pt>
                <c:pt idx="716">
                  <c:v>1997</c:v>
                </c:pt>
                <c:pt idx="717">
                  <c:v>1997</c:v>
                </c:pt>
                <c:pt idx="718">
                  <c:v>1997</c:v>
                </c:pt>
                <c:pt idx="719">
                  <c:v>1997</c:v>
                </c:pt>
                <c:pt idx="720">
                  <c:v>1997</c:v>
                </c:pt>
                <c:pt idx="721">
                  <c:v>1997</c:v>
                </c:pt>
                <c:pt idx="722">
                  <c:v>1997</c:v>
                </c:pt>
                <c:pt idx="723">
                  <c:v>1997</c:v>
                </c:pt>
                <c:pt idx="724">
                  <c:v>1997</c:v>
                </c:pt>
                <c:pt idx="725">
                  <c:v>1997</c:v>
                </c:pt>
                <c:pt idx="726">
                  <c:v>1997</c:v>
                </c:pt>
                <c:pt idx="727">
                  <c:v>1997</c:v>
                </c:pt>
                <c:pt idx="728">
                  <c:v>1997</c:v>
                </c:pt>
                <c:pt idx="729">
                  <c:v>1997</c:v>
                </c:pt>
                <c:pt idx="730">
                  <c:v>1997</c:v>
                </c:pt>
                <c:pt idx="731">
                  <c:v>1997</c:v>
                </c:pt>
                <c:pt idx="732">
                  <c:v>1997</c:v>
                </c:pt>
                <c:pt idx="733">
                  <c:v>1997</c:v>
                </c:pt>
                <c:pt idx="734">
                  <c:v>1997</c:v>
                </c:pt>
                <c:pt idx="735">
                  <c:v>1997</c:v>
                </c:pt>
                <c:pt idx="736">
                  <c:v>1997</c:v>
                </c:pt>
                <c:pt idx="737">
                  <c:v>1997</c:v>
                </c:pt>
                <c:pt idx="738">
                  <c:v>1997</c:v>
                </c:pt>
                <c:pt idx="739">
                  <c:v>1997</c:v>
                </c:pt>
                <c:pt idx="740">
                  <c:v>1997</c:v>
                </c:pt>
                <c:pt idx="741">
                  <c:v>1997</c:v>
                </c:pt>
                <c:pt idx="742">
                  <c:v>1997</c:v>
                </c:pt>
                <c:pt idx="743">
                  <c:v>1997</c:v>
                </c:pt>
                <c:pt idx="744">
                  <c:v>1997</c:v>
                </c:pt>
                <c:pt idx="745">
                  <c:v>1997</c:v>
                </c:pt>
                <c:pt idx="746">
                  <c:v>1997</c:v>
                </c:pt>
                <c:pt idx="747">
                  <c:v>1997</c:v>
                </c:pt>
                <c:pt idx="748">
                  <c:v>1997</c:v>
                </c:pt>
                <c:pt idx="749">
                  <c:v>1997</c:v>
                </c:pt>
                <c:pt idx="750">
                  <c:v>1997</c:v>
                </c:pt>
                <c:pt idx="751">
                  <c:v>1997</c:v>
                </c:pt>
                <c:pt idx="752">
                  <c:v>1997</c:v>
                </c:pt>
                <c:pt idx="753">
                  <c:v>1997</c:v>
                </c:pt>
                <c:pt idx="754">
                  <c:v>1997</c:v>
                </c:pt>
                <c:pt idx="755">
                  <c:v>1997</c:v>
                </c:pt>
                <c:pt idx="756">
                  <c:v>1997</c:v>
                </c:pt>
                <c:pt idx="757">
                  <c:v>1997</c:v>
                </c:pt>
                <c:pt idx="758">
                  <c:v>1997</c:v>
                </c:pt>
                <c:pt idx="759">
                  <c:v>1997</c:v>
                </c:pt>
                <c:pt idx="760">
                  <c:v>1997</c:v>
                </c:pt>
                <c:pt idx="761">
                  <c:v>1997</c:v>
                </c:pt>
                <c:pt idx="762">
                  <c:v>1997</c:v>
                </c:pt>
                <c:pt idx="763">
                  <c:v>1997</c:v>
                </c:pt>
                <c:pt idx="764">
                  <c:v>1997</c:v>
                </c:pt>
                <c:pt idx="765">
                  <c:v>1997</c:v>
                </c:pt>
                <c:pt idx="766">
                  <c:v>1997</c:v>
                </c:pt>
                <c:pt idx="767">
                  <c:v>1997</c:v>
                </c:pt>
                <c:pt idx="768">
                  <c:v>1997</c:v>
                </c:pt>
                <c:pt idx="769">
                  <c:v>1997</c:v>
                </c:pt>
                <c:pt idx="770">
                  <c:v>1997</c:v>
                </c:pt>
                <c:pt idx="771">
                  <c:v>1997</c:v>
                </c:pt>
                <c:pt idx="772">
                  <c:v>1997</c:v>
                </c:pt>
                <c:pt idx="773">
                  <c:v>1997</c:v>
                </c:pt>
                <c:pt idx="774">
                  <c:v>1997</c:v>
                </c:pt>
                <c:pt idx="775">
                  <c:v>1997</c:v>
                </c:pt>
                <c:pt idx="776">
                  <c:v>1997</c:v>
                </c:pt>
                <c:pt idx="777">
                  <c:v>1997</c:v>
                </c:pt>
                <c:pt idx="778">
                  <c:v>1997</c:v>
                </c:pt>
                <c:pt idx="779">
                  <c:v>1997</c:v>
                </c:pt>
                <c:pt idx="780">
                  <c:v>1997</c:v>
                </c:pt>
                <c:pt idx="781">
                  <c:v>1997</c:v>
                </c:pt>
                <c:pt idx="782">
                  <c:v>1997</c:v>
                </c:pt>
                <c:pt idx="783">
                  <c:v>1997</c:v>
                </c:pt>
                <c:pt idx="784">
                  <c:v>1997</c:v>
                </c:pt>
                <c:pt idx="785">
                  <c:v>1997</c:v>
                </c:pt>
                <c:pt idx="786">
                  <c:v>1997</c:v>
                </c:pt>
                <c:pt idx="787">
                  <c:v>1997</c:v>
                </c:pt>
                <c:pt idx="788">
                  <c:v>1997</c:v>
                </c:pt>
                <c:pt idx="789">
                  <c:v>1997</c:v>
                </c:pt>
                <c:pt idx="790">
                  <c:v>1997</c:v>
                </c:pt>
                <c:pt idx="791">
                  <c:v>1997</c:v>
                </c:pt>
                <c:pt idx="792">
                  <c:v>1997</c:v>
                </c:pt>
                <c:pt idx="793">
                  <c:v>1997</c:v>
                </c:pt>
                <c:pt idx="794">
                  <c:v>1997</c:v>
                </c:pt>
                <c:pt idx="795">
                  <c:v>1997</c:v>
                </c:pt>
                <c:pt idx="796">
                  <c:v>1997</c:v>
                </c:pt>
                <c:pt idx="797">
                  <c:v>1997</c:v>
                </c:pt>
                <c:pt idx="798">
                  <c:v>1997</c:v>
                </c:pt>
                <c:pt idx="799">
                  <c:v>1997</c:v>
                </c:pt>
                <c:pt idx="800">
                  <c:v>1997</c:v>
                </c:pt>
                <c:pt idx="801">
                  <c:v>1997</c:v>
                </c:pt>
                <c:pt idx="802">
                  <c:v>1997</c:v>
                </c:pt>
                <c:pt idx="803">
                  <c:v>1997</c:v>
                </c:pt>
                <c:pt idx="804">
                  <c:v>1997</c:v>
                </c:pt>
                <c:pt idx="805">
                  <c:v>1997</c:v>
                </c:pt>
                <c:pt idx="806">
                  <c:v>1997</c:v>
                </c:pt>
                <c:pt idx="807">
                  <c:v>1997</c:v>
                </c:pt>
                <c:pt idx="808">
                  <c:v>1997</c:v>
                </c:pt>
                <c:pt idx="809">
                  <c:v>1997</c:v>
                </c:pt>
                <c:pt idx="810">
                  <c:v>1997</c:v>
                </c:pt>
                <c:pt idx="811">
                  <c:v>1997</c:v>
                </c:pt>
                <c:pt idx="812">
                  <c:v>1997</c:v>
                </c:pt>
                <c:pt idx="813">
                  <c:v>1997</c:v>
                </c:pt>
                <c:pt idx="814">
                  <c:v>1997</c:v>
                </c:pt>
                <c:pt idx="815">
                  <c:v>1997</c:v>
                </c:pt>
                <c:pt idx="816">
                  <c:v>1997</c:v>
                </c:pt>
                <c:pt idx="817">
                  <c:v>1997</c:v>
                </c:pt>
                <c:pt idx="818">
                  <c:v>1997</c:v>
                </c:pt>
                <c:pt idx="819">
                  <c:v>1997</c:v>
                </c:pt>
                <c:pt idx="820">
                  <c:v>1997</c:v>
                </c:pt>
                <c:pt idx="821">
                  <c:v>1997</c:v>
                </c:pt>
                <c:pt idx="822">
                  <c:v>1997</c:v>
                </c:pt>
                <c:pt idx="823">
                  <c:v>1997</c:v>
                </c:pt>
                <c:pt idx="824">
                  <c:v>1997</c:v>
                </c:pt>
                <c:pt idx="825">
                  <c:v>1997</c:v>
                </c:pt>
                <c:pt idx="826">
                  <c:v>1997</c:v>
                </c:pt>
                <c:pt idx="827">
                  <c:v>1997</c:v>
                </c:pt>
                <c:pt idx="828">
                  <c:v>1997</c:v>
                </c:pt>
                <c:pt idx="829">
                  <c:v>1997</c:v>
                </c:pt>
                <c:pt idx="830">
                  <c:v>1997</c:v>
                </c:pt>
                <c:pt idx="831">
                  <c:v>1997</c:v>
                </c:pt>
                <c:pt idx="832">
                  <c:v>1997</c:v>
                </c:pt>
                <c:pt idx="833">
                  <c:v>1997</c:v>
                </c:pt>
                <c:pt idx="834">
                  <c:v>1997</c:v>
                </c:pt>
                <c:pt idx="835">
                  <c:v>1997</c:v>
                </c:pt>
                <c:pt idx="836">
                  <c:v>1997</c:v>
                </c:pt>
                <c:pt idx="837">
                  <c:v>1997</c:v>
                </c:pt>
                <c:pt idx="838">
                  <c:v>1997</c:v>
                </c:pt>
                <c:pt idx="839">
                  <c:v>1997</c:v>
                </c:pt>
                <c:pt idx="840">
                  <c:v>1997</c:v>
                </c:pt>
                <c:pt idx="841">
                  <c:v>1997</c:v>
                </c:pt>
                <c:pt idx="842">
                  <c:v>1997</c:v>
                </c:pt>
                <c:pt idx="843">
                  <c:v>1997</c:v>
                </c:pt>
                <c:pt idx="844">
                  <c:v>1997</c:v>
                </c:pt>
                <c:pt idx="845">
                  <c:v>1997</c:v>
                </c:pt>
                <c:pt idx="846">
                  <c:v>1997</c:v>
                </c:pt>
                <c:pt idx="847">
                  <c:v>1997</c:v>
                </c:pt>
                <c:pt idx="848">
                  <c:v>1997</c:v>
                </c:pt>
                <c:pt idx="849">
                  <c:v>1997</c:v>
                </c:pt>
                <c:pt idx="850">
                  <c:v>1997</c:v>
                </c:pt>
                <c:pt idx="851">
                  <c:v>1997</c:v>
                </c:pt>
                <c:pt idx="852">
                  <c:v>1997</c:v>
                </c:pt>
                <c:pt idx="853">
                  <c:v>1997</c:v>
                </c:pt>
                <c:pt idx="854">
                  <c:v>1997</c:v>
                </c:pt>
                <c:pt idx="855">
                  <c:v>1997</c:v>
                </c:pt>
                <c:pt idx="856">
                  <c:v>1997</c:v>
                </c:pt>
                <c:pt idx="857">
                  <c:v>1997</c:v>
                </c:pt>
                <c:pt idx="858">
                  <c:v>1997</c:v>
                </c:pt>
                <c:pt idx="859">
                  <c:v>1997</c:v>
                </c:pt>
                <c:pt idx="860">
                  <c:v>1997</c:v>
                </c:pt>
                <c:pt idx="861">
                  <c:v>1997</c:v>
                </c:pt>
                <c:pt idx="862">
                  <c:v>1997</c:v>
                </c:pt>
                <c:pt idx="863">
                  <c:v>1997</c:v>
                </c:pt>
                <c:pt idx="864">
                  <c:v>1997</c:v>
                </c:pt>
                <c:pt idx="865">
                  <c:v>1997</c:v>
                </c:pt>
                <c:pt idx="866">
                  <c:v>1997</c:v>
                </c:pt>
                <c:pt idx="867">
                  <c:v>1997</c:v>
                </c:pt>
                <c:pt idx="868">
                  <c:v>1997</c:v>
                </c:pt>
                <c:pt idx="869">
                  <c:v>1997</c:v>
                </c:pt>
                <c:pt idx="870">
                  <c:v>1997</c:v>
                </c:pt>
                <c:pt idx="871">
                  <c:v>1997</c:v>
                </c:pt>
                <c:pt idx="872">
                  <c:v>1997</c:v>
                </c:pt>
                <c:pt idx="873">
                  <c:v>1997</c:v>
                </c:pt>
                <c:pt idx="874">
                  <c:v>1997</c:v>
                </c:pt>
                <c:pt idx="875">
                  <c:v>1997</c:v>
                </c:pt>
                <c:pt idx="876">
                  <c:v>1997</c:v>
                </c:pt>
                <c:pt idx="877">
                  <c:v>1997</c:v>
                </c:pt>
                <c:pt idx="878">
                  <c:v>1997</c:v>
                </c:pt>
                <c:pt idx="879">
                  <c:v>1997</c:v>
                </c:pt>
                <c:pt idx="880">
                  <c:v>1997</c:v>
                </c:pt>
                <c:pt idx="881">
                  <c:v>1997</c:v>
                </c:pt>
                <c:pt idx="882">
                  <c:v>1997</c:v>
                </c:pt>
                <c:pt idx="883">
                  <c:v>1997</c:v>
                </c:pt>
                <c:pt idx="884">
                  <c:v>1997</c:v>
                </c:pt>
                <c:pt idx="885">
                  <c:v>1997</c:v>
                </c:pt>
                <c:pt idx="886">
                  <c:v>1997</c:v>
                </c:pt>
                <c:pt idx="887">
                  <c:v>1997</c:v>
                </c:pt>
                <c:pt idx="888">
                  <c:v>1997</c:v>
                </c:pt>
                <c:pt idx="889">
                  <c:v>1997</c:v>
                </c:pt>
                <c:pt idx="890">
                  <c:v>1997</c:v>
                </c:pt>
                <c:pt idx="891">
                  <c:v>1997</c:v>
                </c:pt>
                <c:pt idx="892">
                  <c:v>1997</c:v>
                </c:pt>
                <c:pt idx="893">
                  <c:v>1997</c:v>
                </c:pt>
                <c:pt idx="894">
                  <c:v>1997</c:v>
                </c:pt>
                <c:pt idx="895">
                  <c:v>1997</c:v>
                </c:pt>
                <c:pt idx="896">
                  <c:v>1997</c:v>
                </c:pt>
                <c:pt idx="897">
                  <c:v>1997</c:v>
                </c:pt>
                <c:pt idx="898">
                  <c:v>1997</c:v>
                </c:pt>
                <c:pt idx="899">
                  <c:v>1997</c:v>
                </c:pt>
                <c:pt idx="900">
                  <c:v>1997</c:v>
                </c:pt>
                <c:pt idx="901">
                  <c:v>1997</c:v>
                </c:pt>
                <c:pt idx="902">
                  <c:v>1997</c:v>
                </c:pt>
                <c:pt idx="903">
                  <c:v>1997</c:v>
                </c:pt>
                <c:pt idx="904">
                  <c:v>1997</c:v>
                </c:pt>
                <c:pt idx="905">
                  <c:v>1997</c:v>
                </c:pt>
                <c:pt idx="906">
                  <c:v>1997</c:v>
                </c:pt>
                <c:pt idx="907">
                  <c:v>1997</c:v>
                </c:pt>
                <c:pt idx="908">
                  <c:v>1997</c:v>
                </c:pt>
                <c:pt idx="909">
                  <c:v>1997</c:v>
                </c:pt>
                <c:pt idx="910">
                  <c:v>1997</c:v>
                </c:pt>
                <c:pt idx="911">
                  <c:v>1997</c:v>
                </c:pt>
                <c:pt idx="912">
                  <c:v>1997</c:v>
                </c:pt>
                <c:pt idx="913">
                  <c:v>1997</c:v>
                </c:pt>
                <c:pt idx="914">
                  <c:v>1997</c:v>
                </c:pt>
                <c:pt idx="915">
                  <c:v>1997</c:v>
                </c:pt>
                <c:pt idx="916">
                  <c:v>1997</c:v>
                </c:pt>
                <c:pt idx="917">
                  <c:v>1997</c:v>
                </c:pt>
                <c:pt idx="918">
                  <c:v>1997</c:v>
                </c:pt>
                <c:pt idx="919">
                  <c:v>1997</c:v>
                </c:pt>
                <c:pt idx="920">
                  <c:v>1997</c:v>
                </c:pt>
                <c:pt idx="921">
                  <c:v>1997</c:v>
                </c:pt>
                <c:pt idx="922">
                  <c:v>1997</c:v>
                </c:pt>
                <c:pt idx="923">
                  <c:v>1997</c:v>
                </c:pt>
                <c:pt idx="924">
                  <c:v>1997</c:v>
                </c:pt>
                <c:pt idx="925">
                  <c:v>1997</c:v>
                </c:pt>
                <c:pt idx="926">
                  <c:v>1997</c:v>
                </c:pt>
                <c:pt idx="927">
                  <c:v>1997</c:v>
                </c:pt>
                <c:pt idx="928">
                  <c:v>1997</c:v>
                </c:pt>
                <c:pt idx="929">
                  <c:v>1997</c:v>
                </c:pt>
                <c:pt idx="930">
                  <c:v>1997</c:v>
                </c:pt>
                <c:pt idx="931">
                  <c:v>1997</c:v>
                </c:pt>
                <c:pt idx="932">
                  <c:v>1997</c:v>
                </c:pt>
                <c:pt idx="933">
                  <c:v>1997</c:v>
                </c:pt>
                <c:pt idx="934">
                  <c:v>1997</c:v>
                </c:pt>
                <c:pt idx="935">
                  <c:v>1997</c:v>
                </c:pt>
                <c:pt idx="936">
                  <c:v>1997</c:v>
                </c:pt>
                <c:pt idx="937">
                  <c:v>1997</c:v>
                </c:pt>
                <c:pt idx="938">
                  <c:v>1997</c:v>
                </c:pt>
                <c:pt idx="939">
                  <c:v>1997</c:v>
                </c:pt>
                <c:pt idx="940">
                  <c:v>1997</c:v>
                </c:pt>
                <c:pt idx="941">
                  <c:v>1997</c:v>
                </c:pt>
                <c:pt idx="942">
                  <c:v>1997</c:v>
                </c:pt>
                <c:pt idx="943">
                  <c:v>1997</c:v>
                </c:pt>
                <c:pt idx="944">
                  <c:v>1997</c:v>
                </c:pt>
                <c:pt idx="945">
                  <c:v>1997</c:v>
                </c:pt>
                <c:pt idx="946">
                  <c:v>1997</c:v>
                </c:pt>
                <c:pt idx="947">
                  <c:v>1997</c:v>
                </c:pt>
                <c:pt idx="948">
                  <c:v>1997</c:v>
                </c:pt>
                <c:pt idx="949">
                  <c:v>1997</c:v>
                </c:pt>
                <c:pt idx="950">
                  <c:v>1997</c:v>
                </c:pt>
                <c:pt idx="951">
                  <c:v>1997</c:v>
                </c:pt>
                <c:pt idx="952">
                  <c:v>1997</c:v>
                </c:pt>
                <c:pt idx="953">
                  <c:v>1997</c:v>
                </c:pt>
                <c:pt idx="954">
                  <c:v>1997</c:v>
                </c:pt>
                <c:pt idx="955">
                  <c:v>1997</c:v>
                </c:pt>
                <c:pt idx="956">
                  <c:v>1997</c:v>
                </c:pt>
                <c:pt idx="957">
                  <c:v>1997</c:v>
                </c:pt>
                <c:pt idx="958">
                  <c:v>1997</c:v>
                </c:pt>
                <c:pt idx="959">
                  <c:v>1997</c:v>
                </c:pt>
                <c:pt idx="960">
                  <c:v>1997</c:v>
                </c:pt>
                <c:pt idx="961">
                  <c:v>1997</c:v>
                </c:pt>
                <c:pt idx="962">
                  <c:v>1997</c:v>
                </c:pt>
                <c:pt idx="963">
                  <c:v>1997</c:v>
                </c:pt>
                <c:pt idx="964">
                  <c:v>1997</c:v>
                </c:pt>
                <c:pt idx="965">
                  <c:v>1997</c:v>
                </c:pt>
                <c:pt idx="966">
                  <c:v>1997</c:v>
                </c:pt>
                <c:pt idx="967">
                  <c:v>1997</c:v>
                </c:pt>
                <c:pt idx="968">
                  <c:v>1997</c:v>
                </c:pt>
                <c:pt idx="969">
                  <c:v>1997</c:v>
                </c:pt>
                <c:pt idx="970">
                  <c:v>1997</c:v>
                </c:pt>
                <c:pt idx="971">
                  <c:v>1997</c:v>
                </c:pt>
                <c:pt idx="972">
                  <c:v>1997</c:v>
                </c:pt>
                <c:pt idx="973">
                  <c:v>1997</c:v>
                </c:pt>
                <c:pt idx="974">
                  <c:v>1997</c:v>
                </c:pt>
                <c:pt idx="975">
                  <c:v>1997</c:v>
                </c:pt>
                <c:pt idx="976">
                  <c:v>1997</c:v>
                </c:pt>
                <c:pt idx="977">
                  <c:v>1997</c:v>
                </c:pt>
                <c:pt idx="978">
                  <c:v>1997</c:v>
                </c:pt>
                <c:pt idx="979">
                  <c:v>1997</c:v>
                </c:pt>
                <c:pt idx="980">
                  <c:v>1997</c:v>
                </c:pt>
                <c:pt idx="981">
                  <c:v>1997</c:v>
                </c:pt>
                <c:pt idx="982">
                  <c:v>1997</c:v>
                </c:pt>
                <c:pt idx="983">
                  <c:v>1997</c:v>
                </c:pt>
                <c:pt idx="984">
                  <c:v>1997</c:v>
                </c:pt>
                <c:pt idx="985">
                  <c:v>1997</c:v>
                </c:pt>
                <c:pt idx="986">
                  <c:v>1997</c:v>
                </c:pt>
                <c:pt idx="987">
                  <c:v>1997</c:v>
                </c:pt>
                <c:pt idx="988">
                  <c:v>1997</c:v>
                </c:pt>
                <c:pt idx="989">
                  <c:v>1997</c:v>
                </c:pt>
                <c:pt idx="990">
                  <c:v>1997</c:v>
                </c:pt>
                <c:pt idx="991">
                  <c:v>1997</c:v>
                </c:pt>
                <c:pt idx="992">
                  <c:v>1997</c:v>
                </c:pt>
                <c:pt idx="993">
                  <c:v>1997</c:v>
                </c:pt>
                <c:pt idx="994">
                  <c:v>1997</c:v>
                </c:pt>
                <c:pt idx="995">
                  <c:v>1997</c:v>
                </c:pt>
                <c:pt idx="996">
                  <c:v>1997</c:v>
                </c:pt>
                <c:pt idx="997">
                  <c:v>1997</c:v>
                </c:pt>
                <c:pt idx="998">
                  <c:v>1997</c:v>
                </c:pt>
                <c:pt idx="999">
                  <c:v>1997</c:v>
                </c:pt>
                <c:pt idx="1000">
                  <c:v>1997</c:v>
                </c:pt>
                <c:pt idx="1001">
                  <c:v>1997</c:v>
                </c:pt>
                <c:pt idx="1002">
                  <c:v>1997</c:v>
                </c:pt>
                <c:pt idx="1003">
                  <c:v>1997</c:v>
                </c:pt>
                <c:pt idx="1004">
                  <c:v>1997</c:v>
                </c:pt>
                <c:pt idx="1005">
                  <c:v>1997</c:v>
                </c:pt>
                <c:pt idx="1006">
                  <c:v>1997</c:v>
                </c:pt>
                <c:pt idx="1007">
                  <c:v>1997</c:v>
                </c:pt>
                <c:pt idx="1008">
                  <c:v>1997</c:v>
                </c:pt>
                <c:pt idx="1009">
                  <c:v>1997</c:v>
                </c:pt>
                <c:pt idx="1010">
                  <c:v>1997</c:v>
                </c:pt>
                <c:pt idx="1011">
                  <c:v>1997</c:v>
                </c:pt>
                <c:pt idx="1012">
                  <c:v>1997</c:v>
                </c:pt>
                <c:pt idx="1013">
                  <c:v>1997</c:v>
                </c:pt>
                <c:pt idx="1014">
                  <c:v>1972</c:v>
                </c:pt>
                <c:pt idx="1015">
                  <c:v>1972</c:v>
                </c:pt>
                <c:pt idx="1016">
                  <c:v>1972</c:v>
                </c:pt>
                <c:pt idx="1017">
                  <c:v>1972</c:v>
                </c:pt>
                <c:pt idx="1018">
                  <c:v>1972</c:v>
                </c:pt>
                <c:pt idx="1019">
                  <c:v>1972</c:v>
                </c:pt>
                <c:pt idx="1020">
                  <c:v>1972</c:v>
                </c:pt>
                <c:pt idx="1021">
                  <c:v>1972</c:v>
                </c:pt>
                <c:pt idx="1022">
                  <c:v>1972</c:v>
                </c:pt>
                <c:pt idx="1023">
                  <c:v>1972</c:v>
                </c:pt>
                <c:pt idx="1024">
                  <c:v>1972</c:v>
                </c:pt>
                <c:pt idx="1025">
                  <c:v>1972</c:v>
                </c:pt>
                <c:pt idx="1026">
                  <c:v>1972</c:v>
                </c:pt>
                <c:pt idx="1027">
                  <c:v>1972</c:v>
                </c:pt>
                <c:pt idx="1028">
                  <c:v>1972</c:v>
                </c:pt>
                <c:pt idx="1029">
                  <c:v>1972</c:v>
                </c:pt>
                <c:pt idx="1030">
                  <c:v>1972</c:v>
                </c:pt>
                <c:pt idx="1031">
                  <c:v>1972</c:v>
                </c:pt>
                <c:pt idx="1032">
                  <c:v>1972</c:v>
                </c:pt>
                <c:pt idx="1033">
                  <c:v>1972</c:v>
                </c:pt>
                <c:pt idx="1034">
                  <c:v>1972</c:v>
                </c:pt>
                <c:pt idx="1035">
                  <c:v>1972</c:v>
                </c:pt>
                <c:pt idx="1036">
                  <c:v>1972</c:v>
                </c:pt>
                <c:pt idx="1037">
                  <c:v>1972</c:v>
                </c:pt>
                <c:pt idx="1038">
                  <c:v>1972</c:v>
                </c:pt>
                <c:pt idx="1039">
                  <c:v>1972</c:v>
                </c:pt>
                <c:pt idx="1040">
                  <c:v>1972</c:v>
                </c:pt>
                <c:pt idx="1041">
                  <c:v>1972</c:v>
                </c:pt>
                <c:pt idx="1042">
                  <c:v>1972</c:v>
                </c:pt>
                <c:pt idx="1043">
                  <c:v>1972</c:v>
                </c:pt>
                <c:pt idx="1044">
                  <c:v>1972</c:v>
                </c:pt>
                <c:pt idx="1045">
                  <c:v>1972</c:v>
                </c:pt>
                <c:pt idx="1046">
                  <c:v>1972</c:v>
                </c:pt>
                <c:pt idx="1047">
                  <c:v>1972</c:v>
                </c:pt>
                <c:pt idx="1048">
                  <c:v>1972</c:v>
                </c:pt>
                <c:pt idx="1049">
                  <c:v>1972</c:v>
                </c:pt>
                <c:pt idx="1050">
                  <c:v>1972</c:v>
                </c:pt>
                <c:pt idx="1051">
                  <c:v>1972</c:v>
                </c:pt>
                <c:pt idx="1052">
                  <c:v>1972</c:v>
                </c:pt>
                <c:pt idx="1053">
                  <c:v>1972</c:v>
                </c:pt>
                <c:pt idx="1054">
                  <c:v>1972</c:v>
                </c:pt>
                <c:pt idx="1055">
                  <c:v>1972</c:v>
                </c:pt>
                <c:pt idx="1056">
                  <c:v>1972</c:v>
                </c:pt>
                <c:pt idx="1057">
                  <c:v>1972</c:v>
                </c:pt>
                <c:pt idx="1058">
                  <c:v>1972</c:v>
                </c:pt>
                <c:pt idx="1059">
                  <c:v>1972</c:v>
                </c:pt>
                <c:pt idx="1060">
                  <c:v>1972</c:v>
                </c:pt>
                <c:pt idx="1061">
                  <c:v>1972</c:v>
                </c:pt>
                <c:pt idx="1062">
                  <c:v>1972</c:v>
                </c:pt>
                <c:pt idx="1063">
                  <c:v>1972</c:v>
                </c:pt>
                <c:pt idx="1064">
                  <c:v>1972</c:v>
                </c:pt>
                <c:pt idx="1065">
                  <c:v>1972</c:v>
                </c:pt>
                <c:pt idx="1066">
                  <c:v>1972</c:v>
                </c:pt>
                <c:pt idx="1067">
                  <c:v>1972</c:v>
                </c:pt>
                <c:pt idx="1068">
                  <c:v>1972</c:v>
                </c:pt>
                <c:pt idx="1069">
                  <c:v>1972</c:v>
                </c:pt>
                <c:pt idx="1070">
                  <c:v>1972</c:v>
                </c:pt>
                <c:pt idx="1071">
                  <c:v>1972</c:v>
                </c:pt>
                <c:pt idx="1072">
                  <c:v>1972</c:v>
                </c:pt>
                <c:pt idx="1073">
                  <c:v>1972</c:v>
                </c:pt>
                <c:pt idx="1074">
                  <c:v>1972</c:v>
                </c:pt>
                <c:pt idx="1075">
                  <c:v>1972</c:v>
                </c:pt>
                <c:pt idx="1076">
                  <c:v>1908</c:v>
                </c:pt>
                <c:pt idx="1077">
                  <c:v>1908</c:v>
                </c:pt>
                <c:pt idx="1078">
                  <c:v>1908</c:v>
                </c:pt>
                <c:pt idx="1079">
                  <c:v>1908</c:v>
                </c:pt>
                <c:pt idx="1080">
                  <c:v>1908</c:v>
                </c:pt>
                <c:pt idx="1081">
                  <c:v>1908</c:v>
                </c:pt>
                <c:pt idx="1082">
                  <c:v>1908</c:v>
                </c:pt>
                <c:pt idx="1083">
                  <c:v>1908</c:v>
                </c:pt>
                <c:pt idx="1084">
                  <c:v>1908</c:v>
                </c:pt>
                <c:pt idx="1085">
                  <c:v>1908</c:v>
                </c:pt>
                <c:pt idx="1086">
                  <c:v>1908</c:v>
                </c:pt>
                <c:pt idx="1087">
                  <c:v>1908</c:v>
                </c:pt>
                <c:pt idx="1088">
                  <c:v>1908</c:v>
                </c:pt>
                <c:pt idx="1089">
                  <c:v>1908</c:v>
                </c:pt>
                <c:pt idx="1090">
                  <c:v>1908</c:v>
                </c:pt>
                <c:pt idx="1091">
                  <c:v>1908</c:v>
                </c:pt>
                <c:pt idx="1092">
                  <c:v>1908</c:v>
                </c:pt>
                <c:pt idx="1093">
                  <c:v>1908</c:v>
                </c:pt>
                <c:pt idx="1094">
                  <c:v>1908</c:v>
                </c:pt>
                <c:pt idx="1095">
                  <c:v>1908</c:v>
                </c:pt>
                <c:pt idx="1096">
                  <c:v>1908</c:v>
                </c:pt>
                <c:pt idx="1097">
                  <c:v>1908</c:v>
                </c:pt>
                <c:pt idx="1098">
                  <c:v>1908</c:v>
                </c:pt>
                <c:pt idx="1099">
                  <c:v>1908</c:v>
                </c:pt>
                <c:pt idx="1100">
                  <c:v>1908</c:v>
                </c:pt>
                <c:pt idx="1101">
                  <c:v>1908</c:v>
                </c:pt>
                <c:pt idx="1102">
                  <c:v>1908</c:v>
                </c:pt>
                <c:pt idx="1103">
                  <c:v>1908</c:v>
                </c:pt>
                <c:pt idx="1104">
                  <c:v>1908</c:v>
                </c:pt>
                <c:pt idx="1105">
                  <c:v>1908</c:v>
                </c:pt>
                <c:pt idx="1106">
                  <c:v>1908</c:v>
                </c:pt>
                <c:pt idx="1107">
                  <c:v>1908</c:v>
                </c:pt>
                <c:pt idx="1108">
                  <c:v>1908</c:v>
                </c:pt>
                <c:pt idx="1109">
                  <c:v>1908</c:v>
                </c:pt>
                <c:pt idx="1110">
                  <c:v>1908</c:v>
                </c:pt>
                <c:pt idx="1111">
                  <c:v>1908</c:v>
                </c:pt>
                <c:pt idx="1112">
                  <c:v>1908</c:v>
                </c:pt>
                <c:pt idx="1113">
                  <c:v>1908</c:v>
                </c:pt>
                <c:pt idx="1114">
                  <c:v>1908</c:v>
                </c:pt>
                <c:pt idx="1115">
                  <c:v>1908</c:v>
                </c:pt>
                <c:pt idx="1116">
                  <c:v>1908</c:v>
                </c:pt>
                <c:pt idx="1117">
                  <c:v>1908</c:v>
                </c:pt>
                <c:pt idx="1118">
                  <c:v>1908</c:v>
                </c:pt>
                <c:pt idx="1119">
                  <c:v>1908</c:v>
                </c:pt>
                <c:pt idx="1120">
                  <c:v>1908</c:v>
                </c:pt>
                <c:pt idx="1121">
                  <c:v>1908</c:v>
                </c:pt>
                <c:pt idx="1122">
                  <c:v>1908</c:v>
                </c:pt>
                <c:pt idx="1123">
                  <c:v>1908</c:v>
                </c:pt>
                <c:pt idx="1124">
                  <c:v>1908</c:v>
                </c:pt>
                <c:pt idx="1125">
                  <c:v>1908</c:v>
                </c:pt>
                <c:pt idx="1126">
                  <c:v>1908</c:v>
                </c:pt>
                <c:pt idx="1127">
                  <c:v>1908</c:v>
                </c:pt>
                <c:pt idx="1128">
                  <c:v>1908</c:v>
                </c:pt>
                <c:pt idx="1129">
                  <c:v>1908</c:v>
                </c:pt>
                <c:pt idx="1130">
                  <c:v>1908</c:v>
                </c:pt>
                <c:pt idx="1131">
                  <c:v>1908</c:v>
                </c:pt>
                <c:pt idx="1132">
                  <c:v>1908</c:v>
                </c:pt>
                <c:pt idx="1133">
                  <c:v>1908</c:v>
                </c:pt>
                <c:pt idx="1134">
                  <c:v>1908</c:v>
                </c:pt>
                <c:pt idx="1135">
                  <c:v>1908</c:v>
                </c:pt>
                <c:pt idx="1136">
                  <c:v>1908</c:v>
                </c:pt>
                <c:pt idx="1137">
                  <c:v>1908</c:v>
                </c:pt>
                <c:pt idx="1138">
                  <c:v>1908</c:v>
                </c:pt>
                <c:pt idx="1139">
                  <c:v>1908</c:v>
                </c:pt>
                <c:pt idx="1140">
                  <c:v>1908</c:v>
                </c:pt>
                <c:pt idx="1141">
                  <c:v>1908</c:v>
                </c:pt>
                <c:pt idx="1142">
                  <c:v>1908</c:v>
                </c:pt>
                <c:pt idx="1143">
                  <c:v>1908</c:v>
                </c:pt>
                <c:pt idx="1144">
                  <c:v>1908</c:v>
                </c:pt>
                <c:pt idx="1145">
                  <c:v>1908</c:v>
                </c:pt>
                <c:pt idx="1146">
                  <c:v>1908</c:v>
                </c:pt>
                <c:pt idx="1147">
                  <c:v>1908</c:v>
                </c:pt>
                <c:pt idx="1148">
                  <c:v>1908</c:v>
                </c:pt>
                <c:pt idx="1149">
                  <c:v>1908</c:v>
                </c:pt>
                <c:pt idx="1150">
                  <c:v>1908</c:v>
                </c:pt>
                <c:pt idx="1151">
                  <c:v>1908</c:v>
                </c:pt>
                <c:pt idx="1152">
                  <c:v>1908</c:v>
                </c:pt>
                <c:pt idx="1153">
                  <c:v>1908</c:v>
                </c:pt>
                <c:pt idx="1154">
                  <c:v>1908</c:v>
                </c:pt>
                <c:pt idx="1155">
                  <c:v>1908</c:v>
                </c:pt>
                <c:pt idx="1156">
                  <c:v>1908</c:v>
                </c:pt>
                <c:pt idx="1157">
                  <c:v>1908</c:v>
                </c:pt>
                <c:pt idx="1158">
                  <c:v>1908</c:v>
                </c:pt>
                <c:pt idx="1159">
                  <c:v>1908</c:v>
                </c:pt>
                <c:pt idx="1160">
                  <c:v>1908</c:v>
                </c:pt>
                <c:pt idx="1161">
                  <c:v>1908</c:v>
                </c:pt>
                <c:pt idx="1162">
                  <c:v>1908</c:v>
                </c:pt>
                <c:pt idx="1163">
                  <c:v>1908</c:v>
                </c:pt>
                <c:pt idx="1164">
                  <c:v>1908</c:v>
                </c:pt>
                <c:pt idx="1165">
                  <c:v>1908</c:v>
                </c:pt>
                <c:pt idx="1166">
                  <c:v>1908</c:v>
                </c:pt>
                <c:pt idx="1167">
                  <c:v>1908</c:v>
                </c:pt>
                <c:pt idx="1168">
                  <c:v>1908</c:v>
                </c:pt>
                <c:pt idx="1169">
                  <c:v>1908</c:v>
                </c:pt>
                <c:pt idx="1170">
                  <c:v>1908</c:v>
                </c:pt>
                <c:pt idx="1171">
                  <c:v>1908</c:v>
                </c:pt>
                <c:pt idx="1172">
                  <c:v>1908</c:v>
                </c:pt>
                <c:pt idx="1173">
                  <c:v>1908</c:v>
                </c:pt>
                <c:pt idx="1174">
                  <c:v>1908</c:v>
                </c:pt>
                <c:pt idx="1175">
                  <c:v>1908</c:v>
                </c:pt>
                <c:pt idx="1176">
                  <c:v>1908</c:v>
                </c:pt>
                <c:pt idx="1177">
                  <c:v>1908</c:v>
                </c:pt>
                <c:pt idx="1178">
                  <c:v>1908</c:v>
                </c:pt>
                <c:pt idx="1179">
                  <c:v>1908</c:v>
                </c:pt>
                <c:pt idx="1180">
                  <c:v>1908</c:v>
                </c:pt>
                <c:pt idx="1181">
                  <c:v>1908</c:v>
                </c:pt>
                <c:pt idx="1182">
                  <c:v>1908</c:v>
                </c:pt>
                <c:pt idx="1183">
                  <c:v>1908</c:v>
                </c:pt>
                <c:pt idx="1184">
                  <c:v>1908</c:v>
                </c:pt>
                <c:pt idx="1185">
                  <c:v>1908</c:v>
                </c:pt>
                <c:pt idx="1186">
                  <c:v>1908</c:v>
                </c:pt>
                <c:pt idx="1187">
                  <c:v>1908</c:v>
                </c:pt>
                <c:pt idx="1188">
                  <c:v>1908</c:v>
                </c:pt>
                <c:pt idx="1189">
                  <c:v>1908</c:v>
                </c:pt>
                <c:pt idx="1190">
                  <c:v>1908</c:v>
                </c:pt>
                <c:pt idx="1191">
                  <c:v>1908</c:v>
                </c:pt>
                <c:pt idx="1192">
                  <c:v>1908</c:v>
                </c:pt>
                <c:pt idx="1193">
                  <c:v>1908</c:v>
                </c:pt>
                <c:pt idx="1194">
                  <c:v>1908</c:v>
                </c:pt>
                <c:pt idx="1195">
                  <c:v>1908</c:v>
                </c:pt>
                <c:pt idx="1196">
                  <c:v>1908</c:v>
                </c:pt>
                <c:pt idx="1197">
                  <c:v>1908</c:v>
                </c:pt>
                <c:pt idx="1198">
                  <c:v>1908</c:v>
                </c:pt>
                <c:pt idx="1199">
                  <c:v>1908</c:v>
                </c:pt>
                <c:pt idx="1200">
                  <c:v>1908</c:v>
                </c:pt>
                <c:pt idx="1201">
                  <c:v>1908</c:v>
                </c:pt>
                <c:pt idx="1202">
                  <c:v>1908</c:v>
                </c:pt>
                <c:pt idx="1203">
                  <c:v>1908</c:v>
                </c:pt>
                <c:pt idx="1204">
                  <c:v>1908</c:v>
                </c:pt>
                <c:pt idx="1205">
                  <c:v>1908</c:v>
                </c:pt>
                <c:pt idx="1206">
                  <c:v>1908</c:v>
                </c:pt>
                <c:pt idx="1207">
                  <c:v>1908</c:v>
                </c:pt>
                <c:pt idx="1208">
                  <c:v>1908</c:v>
                </c:pt>
                <c:pt idx="1209">
                  <c:v>1908</c:v>
                </c:pt>
                <c:pt idx="1210">
                  <c:v>1908</c:v>
                </c:pt>
                <c:pt idx="1211">
                  <c:v>1908</c:v>
                </c:pt>
                <c:pt idx="1212">
                  <c:v>1908</c:v>
                </c:pt>
                <c:pt idx="1213">
                  <c:v>1908</c:v>
                </c:pt>
                <c:pt idx="1214">
                  <c:v>1908</c:v>
                </c:pt>
                <c:pt idx="1215">
                  <c:v>1908</c:v>
                </c:pt>
                <c:pt idx="1216">
                  <c:v>1908</c:v>
                </c:pt>
                <c:pt idx="1217">
                  <c:v>1908</c:v>
                </c:pt>
                <c:pt idx="1218">
                  <c:v>1908</c:v>
                </c:pt>
                <c:pt idx="1219">
                  <c:v>1908</c:v>
                </c:pt>
                <c:pt idx="1220">
                  <c:v>1908</c:v>
                </c:pt>
                <c:pt idx="1221">
                  <c:v>1908</c:v>
                </c:pt>
                <c:pt idx="1222">
                  <c:v>1908</c:v>
                </c:pt>
                <c:pt idx="1223">
                  <c:v>1908</c:v>
                </c:pt>
                <c:pt idx="1224">
                  <c:v>1908</c:v>
                </c:pt>
                <c:pt idx="1225">
                  <c:v>1908</c:v>
                </c:pt>
                <c:pt idx="1226">
                  <c:v>1908</c:v>
                </c:pt>
                <c:pt idx="1227">
                  <c:v>1908</c:v>
                </c:pt>
                <c:pt idx="1228">
                  <c:v>1908</c:v>
                </c:pt>
                <c:pt idx="1229">
                  <c:v>1908</c:v>
                </c:pt>
                <c:pt idx="1230">
                  <c:v>1908</c:v>
                </c:pt>
                <c:pt idx="1231">
                  <c:v>1908</c:v>
                </c:pt>
                <c:pt idx="1232">
                  <c:v>1908</c:v>
                </c:pt>
                <c:pt idx="1233">
                  <c:v>1908</c:v>
                </c:pt>
                <c:pt idx="1234">
                  <c:v>1908</c:v>
                </c:pt>
                <c:pt idx="1235">
                  <c:v>1908</c:v>
                </c:pt>
                <c:pt idx="1236">
                  <c:v>1908</c:v>
                </c:pt>
                <c:pt idx="1237">
                  <c:v>1908</c:v>
                </c:pt>
                <c:pt idx="1238">
                  <c:v>1908</c:v>
                </c:pt>
                <c:pt idx="1239">
                  <c:v>1908</c:v>
                </c:pt>
                <c:pt idx="1240">
                  <c:v>1908</c:v>
                </c:pt>
                <c:pt idx="1241">
                  <c:v>1908</c:v>
                </c:pt>
                <c:pt idx="1242">
                  <c:v>1908</c:v>
                </c:pt>
                <c:pt idx="1243">
                  <c:v>1908</c:v>
                </c:pt>
                <c:pt idx="1244">
                  <c:v>1908</c:v>
                </c:pt>
                <c:pt idx="1245">
                  <c:v>1908</c:v>
                </c:pt>
                <c:pt idx="1246">
                  <c:v>1908</c:v>
                </c:pt>
                <c:pt idx="1247">
                  <c:v>1908</c:v>
                </c:pt>
                <c:pt idx="1248">
                  <c:v>1908</c:v>
                </c:pt>
                <c:pt idx="1249">
                  <c:v>1908</c:v>
                </c:pt>
                <c:pt idx="1250">
                  <c:v>1908</c:v>
                </c:pt>
                <c:pt idx="1251">
                  <c:v>1908</c:v>
                </c:pt>
                <c:pt idx="1252">
                  <c:v>1908</c:v>
                </c:pt>
                <c:pt idx="1253">
                  <c:v>1908</c:v>
                </c:pt>
                <c:pt idx="1254">
                  <c:v>1908</c:v>
                </c:pt>
                <c:pt idx="1255">
                  <c:v>1908</c:v>
                </c:pt>
                <c:pt idx="1256">
                  <c:v>1908</c:v>
                </c:pt>
                <c:pt idx="1257">
                  <c:v>1908</c:v>
                </c:pt>
                <c:pt idx="1258">
                  <c:v>1908</c:v>
                </c:pt>
                <c:pt idx="1259">
                  <c:v>1908</c:v>
                </c:pt>
                <c:pt idx="1260">
                  <c:v>1908</c:v>
                </c:pt>
                <c:pt idx="1261">
                  <c:v>1908</c:v>
                </c:pt>
                <c:pt idx="1262">
                  <c:v>1908</c:v>
                </c:pt>
                <c:pt idx="1263">
                  <c:v>1908</c:v>
                </c:pt>
                <c:pt idx="1264">
                  <c:v>1908</c:v>
                </c:pt>
                <c:pt idx="1265">
                  <c:v>1908</c:v>
                </c:pt>
                <c:pt idx="1266">
                  <c:v>1908</c:v>
                </c:pt>
                <c:pt idx="1267">
                  <c:v>1908</c:v>
                </c:pt>
                <c:pt idx="1268">
                  <c:v>1908</c:v>
                </c:pt>
                <c:pt idx="1269">
                  <c:v>1908</c:v>
                </c:pt>
                <c:pt idx="1270">
                  <c:v>1908</c:v>
                </c:pt>
                <c:pt idx="1271">
                  <c:v>1908</c:v>
                </c:pt>
                <c:pt idx="1272">
                  <c:v>1908</c:v>
                </c:pt>
                <c:pt idx="1273">
                  <c:v>1908</c:v>
                </c:pt>
                <c:pt idx="1274">
                  <c:v>1908</c:v>
                </c:pt>
                <c:pt idx="1275">
                  <c:v>1908</c:v>
                </c:pt>
                <c:pt idx="1276">
                  <c:v>1908</c:v>
                </c:pt>
                <c:pt idx="1277">
                  <c:v>1908</c:v>
                </c:pt>
                <c:pt idx="1278">
                  <c:v>1908</c:v>
                </c:pt>
                <c:pt idx="1279">
                  <c:v>1908</c:v>
                </c:pt>
                <c:pt idx="1280">
                  <c:v>1908</c:v>
                </c:pt>
                <c:pt idx="1281">
                  <c:v>1908</c:v>
                </c:pt>
                <c:pt idx="1282">
                  <c:v>1908</c:v>
                </c:pt>
                <c:pt idx="1283">
                  <c:v>1908</c:v>
                </c:pt>
                <c:pt idx="1284">
                  <c:v>1908</c:v>
                </c:pt>
                <c:pt idx="1285">
                  <c:v>1908</c:v>
                </c:pt>
                <c:pt idx="1286">
                  <c:v>1908</c:v>
                </c:pt>
                <c:pt idx="1287">
                  <c:v>1908</c:v>
                </c:pt>
                <c:pt idx="1288">
                  <c:v>1908</c:v>
                </c:pt>
                <c:pt idx="1289">
                  <c:v>1908</c:v>
                </c:pt>
                <c:pt idx="1290">
                  <c:v>1908</c:v>
                </c:pt>
                <c:pt idx="1291">
                  <c:v>1908</c:v>
                </c:pt>
                <c:pt idx="1292">
                  <c:v>1908</c:v>
                </c:pt>
                <c:pt idx="1293">
                  <c:v>1908</c:v>
                </c:pt>
                <c:pt idx="1294">
                  <c:v>1908</c:v>
                </c:pt>
                <c:pt idx="1295">
                  <c:v>1908</c:v>
                </c:pt>
                <c:pt idx="1296">
                  <c:v>1908</c:v>
                </c:pt>
                <c:pt idx="1297">
                  <c:v>1908</c:v>
                </c:pt>
                <c:pt idx="1298">
                  <c:v>1908</c:v>
                </c:pt>
                <c:pt idx="1299">
                  <c:v>1908</c:v>
                </c:pt>
                <c:pt idx="1300">
                  <c:v>1908</c:v>
                </c:pt>
                <c:pt idx="1301">
                  <c:v>1908</c:v>
                </c:pt>
                <c:pt idx="1302">
                  <c:v>1908</c:v>
                </c:pt>
                <c:pt idx="1303">
                  <c:v>1908</c:v>
                </c:pt>
                <c:pt idx="1304">
                  <c:v>1908</c:v>
                </c:pt>
                <c:pt idx="1305">
                  <c:v>1908</c:v>
                </c:pt>
                <c:pt idx="1306">
                  <c:v>1908</c:v>
                </c:pt>
                <c:pt idx="1307">
                  <c:v>1908</c:v>
                </c:pt>
                <c:pt idx="1308">
                  <c:v>1908</c:v>
                </c:pt>
                <c:pt idx="1309">
                  <c:v>1908</c:v>
                </c:pt>
                <c:pt idx="1310">
                  <c:v>1908</c:v>
                </c:pt>
                <c:pt idx="1311">
                  <c:v>1908</c:v>
                </c:pt>
                <c:pt idx="1312">
                  <c:v>1908</c:v>
                </c:pt>
                <c:pt idx="1313">
                  <c:v>1908</c:v>
                </c:pt>
                <c:pt idx="1314">
                  <c:v>1908</c:v>
                </c:pt>
                <c:pt idx="1315">
                  <c:v>1908</c:v>
                </c:pt>
                <c:pt idx="1316">
                  <c:v>1908</c:v>
                </c:pt>
                <c:pt idx="1317">
                  <c:v>1908</c:v>
                </c:pt>
                <c:pt idx="1318">
                  <c:v>1908</c:v>
                </c:pt>
                <c:pt idx="1319">
                  <c:v>1908</c:v>
                </c:pt>
                <c:pt idx="1320">
                  <c:v>1908</c:v>
                </c:pt>
                <c:pt idx="1321">
                  <c:v>1908</c:v>
                </c:pt>
                <c:pt idx="1322">
                  <c:v>1908</c:v>
                </c:pt>
                <c:pt idx="1323">
                  <c:v>1908</c:v>
                </c:pt>
                <c:pt idx="1324">
                  <c:v>1908</c:v>
                </c:pt>
                <c:pt idx="1325">
                  <c:v>1908</c:v>
                </c:pt>
                <c:pt idx="1326">
                  <c:v>1908</c:v>
                </c:pt>
                <c:pt idx="1327">
                  <c:v>1908</c:v>
                </c:pt>
                <c:pt idx="1328">
                  <c:v>1908</c:v>
                </c:pt>
                <c:pt idx="1329">
                  <c:v>1908</c:v>
                </c:pt>
                <c:pt idx="1330">
                  <c:v>1908</c:v>
                </c:pt>
                <c:pt idx="1331">
                  <c:v>1908</c:v>
                </c:pt>
                <c:pt idx="1332">
                  <c:v>1908</c:v>
                </c:pt>
                <c:pt idx="1333">
                  <c:v>1908</c:v>
                </c:pt>
                <c:pt idx="1334">
                  <c:v>1908</c:v>
                </c:pt>
                <c:pt idx="1335">
                  <c:v>1908</c:v>
                </c:pt>
                <c:pt idx="1336">
                  <c:v>1908</c:v>
                </c:pt>
                <c:pt idx="1337">
                  <c:v>1908</c:v>
                </c:pt>
                <c:pt idx="1338">
                  <c:v>1908</c:v>
                </c:pt>
                <c:pt idx="1339">
                  <c:v>1908</c:v>
                </c:pt>
                <c:pt idx="1340">
                  <c:v>1908</c:v>
                </c:pt>
                <c:pt idx="1341">
                  <c:v>1908</c:v>
                </c:pt>
                <c:pt idx="1342">
                  <c:v>1908</c:v>
                </c:pt>
                <c:pt idx="1343">
                  <c:v>1908</c:v>
                </c:pt>
                <c:pt idx="1344">
                  <c:v>1908</c:v>
                </c:pt>
                <c:pt idx="1345">
                  <c:v>1908</c:v>
                </c:pt>
                <c:pt idx="1346">
                  <c:v>1908</c:v>
                </c:pt>
                <c:pt idx="1347">
                  <c:v>1908</c:v>
                </c:pt>
                <c:pt idx="1348">
                  <c:v>1908</c:v>
                </c:pt>
                <c:pt idx="1349">
                  <c:v>1908</c:v>
                </c:pt>
                <c:pt idx="1350">
                  <c:v>1908</c:v>
                </c:pt>
                <c:pt idx="1351">
                  <c:v>1908</c:v>
                </c:pt>
                <c:pt idx="1352">
                  <c:v>1908</c:v>
                </c:pt>
                <c:pt idx="1353">
                  <c:v>1908</c:v>
                </c:pt>
                <c:pt idx="1354">
                  <c:v>1908</c:v>
                </c:pt>
                <c:pt idx="1355">
                  <c:v>1908</c:v>
                </c:pt>
                <c:pt idx="1356">
                  <c:v>1908</c:v>
                </c:pt>
                <c:pt idx="1357">
                  <c:v>1908</c:v>
                </c:pt>
                <c:pt idx="1358">
                  <c:v>1908</c:v>
                </c:pt>
                <c:pt idx="1359">
                  <c:v>1908</c:v>
                </c:pt>
                <c:pt idx="1360">
                  <c:v>1908</c:v>
                </c:pt>
                <c:pt idx="1361">
                  <c:v>1908</c:v>
                </c:pt>
                <c:pt idx="1362">
                  <c:v>1908</c:v>
                </c:pt>
                <c:pt idx="1363">
                  <c:v>1908</c:v>
                </c:pt>
                <c:pt idx="1364">
                  <c:v>1908</c:v>
                </c:pt>
                <c:pt idx="1365">
                  <c:v>1908</c:v>
                </c:pt>
                <c:pt idx="1366">
                  <c:v>1908</c:v>
                </c:pt>
                <c:pt idx="1367">
                  <c:v>1908</c:v>
                </c:pt>
                <c:pt idx="1368">
                  <c:v>1908</c:v>
                </c:pt>
                <c:pt idx="1369">
                  <c:v>1908</c:v>
                </c:pt>
                <c:pt idx="1370">
                  <c:v>1908</c:v>
                </c:pt>
                <c:pt idx="1371">
                  <c:v>1908</c:v>
                </c:pt>
                <c:pt idx="1372">
                  <c:v>1908</c:v>
                </c:pt>
                <c:pt idx="1373">
                  <c:v>1908</c:v>
                </c:pt>
                <c:pt idx="1374">
                  <c:v>1908</c:v>
                </c:pt>
                <c:pt idx="1375">
                  <c:v>1908</c:v>
                </c:pt>
                <c:pt idx="1376">
                  <c:v>1908</c:v>
                </c:pt>
                <c:pt idx="1377">
                  <c:v>1908</c:v>
                </c:pt>
                <c:pt idx="1378">
                  <c:v>1908</c:v>
                </c:pt>
                <c:pt idx="1379">
                  <c:v>1908</c:v>
                </c:pt>
                <c:pt idx="1380">
                  <c:v>1908</c:v>
                </c:pt>
                <c:pt idx="1381">
                  <c:v>1908</c:v>
                </c:pt>
                <c:pt idx="1382">
                  <c:v>1908</c:v>
                </c:pt>
                <c:pt idx="1383">
                  <c:v>1908</c:v>
                </c:pt>
                <c:pt idx="1384">
                  <c:v>1908</c:v>
                </c:pt>
                <c:pt idx="1385">
                  <c:v>1908</c:v>
                </c:pt>
                <c:pt idx="1386">
                  <c:v>1908</c:v>
                </c:pt>
                <c:pt idx="1387">
                  <c:v>1908</c:v>
                </c:pt>
                <c:pt idx="1388">
                  <c:v>1908</c:v>
                </c:pt>
                <c:pt idx="1389">
                  <c:v>1908</c:v>
                </c:pt>
                <c:pt idx="1390">
                  <c:v>1908</c:v>
                </c:pt>
                <c:pt idx="1391">
                  <c:v>1908</c:v>
                </c:pt>
                <c:pt idx="1392">
                  <c:v>1908</c:v>
                </c:pt>
                <c:pt idx="1393">
                  <c:v>1908</c:v>
                </c:pt>
                <c:pt idx="1394">
                  <c:v>1908</c:v>
                </c:pt>
                <c:pt idx="1395">
                  <c:v>1908</c:v>
                </c:pt>
                <c:pt idx="1396">
                  <c:v>1908</c:v>
                </c:pt>
                <c:pt idx="1397">
                  <c:v>1908</c:v>
                </c:pt>
                <c:pt idx="1398">
                  <c:v>1908</c:v>
                </c:pt>
                <c:pt idx="1399">
                  <c:v>1908</c:v>
                </c:pt>
                <c:pt idx="1400">
                  <c:v>1908</c:v>
                </c:pt>
                <c:pt idx="1401">
                  <c:v>1908</c:v>
                </c:pt>
                <c:pt idx="1402">
                  <c:v>1908</c:v>
                </c:pt>
                <c:pt idx="1403">
                  <c:v>1908</c:v>
                </c:pt>
                <c:pt idx="1404">
                  <c:v>1908</c:v>
                </c:pt>
                <c:pt idx="1405">
                  <c:v>1908</c:v>
                </c:pt>
                <c:pt idx="1406">
                  <c:v>1908</c:v>
                </c:pt>
                <c:pt idx="1407">
                  <c:v>1908</c:v>
                </c:pt>
                <c:pt idx="1408">
                  <c:v>1908</c:v>
                </c:pt>
                <c:pt idx="1409">
                  <c:v>1908</c:v>
                </c:pt>
                <c:pt idx="1410">
                  <c:v>1908</c:v>
                </c:pt>
                <c:pt idx="1411">
                  <c:v>1908</c:v>
                </c:pt>
                <c:pt idx="1412">
                  <c:v>1908</c:v>
                </c:pt>
                <c:pt idx="1413">
                  <c:v>1908</c:v>
                </c:pt>
                <c:pt idx="1414">
                  <c:v>1908</c:v>
                </c:pt>
                <c:pt idx="1415">
                  <c:v>1908</c:v>
                </c:pt>
                <c:pt idx="1416">
                  <c:v>1908</c:v>
                </c:pt>
                <c:pt idx="1417">
                  <c:v>1908</c:v>
                </c:pt>
                <c:pt idx="1418">
                  <c:v>1908</c:v>
                </c:pt>
                <c:pt idx="1419">
                  <c:v>1908</c:v>
                </c:pt>
                <c:pt idx="1420">
                  <c:v>1908</c:v>
                </c:pt>
                <c:pt idx="1421">
                  <c:v>1908</c:v>
                </c:pt>
                <c:pt idx="1422">
                  <c:v>1908</c:v>
                </c:pt>
                <c:pt idx="1423">
                  <c:v>1908</c:v>
                </c:pt>
                <c:pt idx="1424">
                  <c:v>1908</c:v>
                </c:pt>
                <c:pt idx="1425">
                  <c:v>1908</c:v>
                </c:pt>
                <c:pt idx="1426">
                  <c:v>1908</c:v>
                </c:pt>
                <c:pt idx="1427">
                  <c:v>1908</c:v>
                </c:pt>
                <c:pt idx="1428">
                  <c:v>1908</c:v>
                </c:pt>
                <c:pt idx="1429">
                  <c:v>1908</c:v>
                </c:pt>
                <c:pt idx="1430">
                  <c:v>1908</c:v>
                </c:pt>
                <c:pt idx="1431">
                  <c:v>1908</c:v>
                </c:pt>
                <c:pt idx="1432">
                  <c:v>1908</c:v>
                </c:pt>
                <c:pt idx="1433">
                  <c:v>1908</c:v>
                </c:pt>
                <c:pt idx="1434">
                  <c:v>1908</c:v>
                </c:pt>
                <c:pt idx="1435">
                  <c:v>1908</c:v>
                </c:pt>
                <c:pt idx="1436">
                  <c:v>1908</c:v>
                </c:pt>
                <c:pt idx="1437">
                  <c:v>1908</c:v>
                </c:pt>
                <c:pt idx="1438">
                  <c:v>1908</c:v>
                </c:pt>
                <c:pt idx="1439">
                  <c:v>1908</c:v>
                </c:pt>
                <c:pt idx="1440">
                  <c:v>1908</c:v>
                </c:pt>
                <c:pt idx="1441">
                  <c:v>1908</c:v>
                </c:pt>
                <c:pt idx="1442">
                  <c:v>1908</c:v>
                </c:pt>
                <c:pt idx="1443">
                  <c:v>1908</c:v>
                </c:pt>
                <c:pt idx="1444">
                  <c:v>1908</c:v>
                </c:pt>
                <c:pt idx="1445">
                  <c:v>1908</c:v>
                </c:pt>
                <c:pt idx="1446">
                  <c:v>1908</c:v>
                </c:pt>
                <c:pt idx="1447">
                  <c:v>1908</c:v>
                </c:pt>
                <c:pt idx="1448">
                  <c:v>1908</c:v>
                </c:pt>
                <c:pt idx="1449">
                  <c:v>1908</c:v>
                </c:pt>
                <c:pt idx="1450">
                  <c:v>1908</c:v>
                </c:pt>
                <c:pt idx="1451">
                  <c:v>1908</c:v>
                </c:pt>
                <c:pt idx="1452">
                  <c:v>1908</c:v>
                </c:pt>
                <c:pt idx="1453">
                  <c:v>1908</c:v>
                </c:pt>
                <c:pt idx="1454">
                  <c:v>1908</c:v>
                </c:pt>
                <c:pt idx="1455">
                  <c:v>1908</c:v>
                </c:pt>
                <c:pt idx="1456">
                  <c:v>1908</c:v>
                </c:pt>
                <c:pt idx="1457">
                  <c:v>1908</c:v>
                </c:pt>
                <c:pt idx="1458">
                  <c:v>1908</c:v>
                </c:pt>
                <c:pt idx="1459">
                  <c:v>1908</c:v>
                </c:pt>
                <c:pt idx="1460">
                  <c:v>1908</c:v>
                </c:pt>
                <c:pt idx="1461">
                  <c:v>1908</c:v>
                </c:pt>
                <c:pt idx="1462">
                  <c:v>1908</c:v>
                </c:pt>
                <c:pt idx="1463">
                  <c:v>1908</c:v>
                </c:pt>
                <c:pt idx="1464">
                  <c:v>1908</c:v>
                </c:pt>
                <c:pt idx="1465">
                  <c:v>1908</c:v>
                </c:pt>
                <c:pt idx="1466">
                  <c:v>1908</c:v>
                </c:pt>
                <c:pt idx="1467">
                  <c:v>1908</c:v>
                </c:pt>
                <c:pt idx="1468">
                  <c:v>1908</c:v>
                </c:pt>
                <c:pt idx="1469">
                  <c:v>1908</c:v>
                </c:pt>
                <c:pt idx="1470">
                  <c:v>1908</c:v>
                </c:pt>
                <c:pt idx="1471">
                  <c:v>1908</c:v>
                </c:pt>
                <c:pt idx="1472">
                  <c:v>1908</c:v>
                </c:pt>
                <c:pt idx="1473">
                  <c:v>1908</c:v>
                </c:pt>
                <c:pt idx="1474">
                  <c:v>1908</c:v>
                </c:pt>
                <c:pt idx="1475">
                  <c:v>1908</c:v>
                </c:pt>
                <c:pt idx="1476">
                  <c:v>1908</c:v>
                </c:pt>
                <c:pt idx="1477">
                  <c:v>1908</c:v>
                </c:pt>
                <c:pt idx="1478">
                  <c:v>1908</c:v>
                </c:pt>
                <c:pt idx="1479">
                  <c:v>1908</c:v>
                </c:pt>
                <c:pt idx="1480">
                  <c:v>1908</c:v>
                </c:pt>
                <c:pt idx="1481">
                  <c:v>1908</c:v>
                </c:pt>
                <c:pt idx="1482">
                  <c:v>1908</c:v>
                </c:pt>
                <c:pt idx="1483">
                  <c:v>1908</c:v>
                </c:pt>
                <c:pt idx="1484">
                  <c:v>1908</c:v>
                </c:pt>
                <c:pt idx="1485">
                  <c:v>1908</c:v>
                </c:pt>
                <c:pt idx="1486">
                  <c:v>1908</c:v>
                </c:pt>
                <c:pt idx="1487">
                  <c:v>1908</c:v>
                </c:pt>
                <c:pt idx="1488">
                  <c:v>1908</c:v>
                </c:pt>
                <c:pt idx="1489">
                  <c:v>1908</c:v>
                </c:pt>
                <c:pt idx="1490">
                  <c:v>1908</c:v>
                </c:pt>
                <c:pt idx="1491">
                  <c:v>1908</c:v>
                </c:pt>
                <c:pt idx="1492">
                  <c:v>1908</c:v>
                </c:pt>
                <c:pt idx="1493">
                  <c:v>1908</c:v>
                </c:pt>
                <c:pt idx="1494">
                  <c:v>1908</c:v>
                </c:pt>
                <c:pt idx="1495">
                  <c:v>1908</c:v>
                </c:pt>
                <c:pt idx="1496">
                  <c:v>1908</c:v>
                </c:pt>
                <c:pt idx="1497">
                  <c:v>1908</c:v>
                </c:pt>
                <c:pt idx="1498">
                  <c:v>1908</c:v>
                </c:pt>
                <c:pt idx="1499">
                  <c:v>1908</c:v>
                </c:pt>
                <c:pt idx="1500">
                  <c:v>1908</c:v>
                </c:pt>
                <c:pt idx="1501">
                  <c:v>1908</c:v>
                </c:pt>
                <c:pt idx="1502">
                  <c:v>1908</c:v>
                </c:pt>
                <c:pt idx="1503">
                  <c:v>1908</c:v>
                </c:pt>
                <c:pt idx="1504">
                  <c:v>1908</c:v>
                </c:pt>
                <c:pt idx="1505">
                  <c:v>1908</c:v>
                </c:pt>
                <c:pt idx="1506">
                  <c:v>1908</c:v>
                </c:pt>
                <c:pt idx="1507">
                  <c:v>1908</c:v>
                </c:pt>
                <c:pt idx="1508">
                  <c:v>1908</c:v>
                </c:pt>
                <c:pt idx="1509">
                  <c:v>1908</c:v>
                </c:pt>
                <c:pt idx="1510">
                  <c:v>1908</c:v>
                </c:pt>
                <c:pt idx="1511">
                  <c:v>1908</c:v>
                </c:pt>
                <c:pt idx="1512">
                  <c:v>1908</c:v>
                </c:pt>
                <c:pt idx="1513">
                  <c:v>1908</c:v>
                </c:pt>
                <c:pt idx="1514">
                  <c:v>1908</c:v>
                </c:pt>
                <c:pt idx="1515">
                  <c:v>1908</c:v>
                </c:pt>
                <c:pt idx="1516">
                  <c:v>1908</c:v>
                </c:pt>
                <c:pt idx="1517">
                  <c:v>1908</c:v>
                </c:pt>
                <c:pt idx="1518">
                  <c:v>1908</c:v>
                </c:pt>
                <c:pt idx="1519">
                  <c:v>1908</c:v>
                </c:pt>
                <c:pt idx="1520">
                  <c:v>1908</c:v>
                </c:pt>
                <c:pt idx="1521">
                  <c:v>1908</c:v>
                </c:pt>
                <c:pt idx="1522">
                  <c:v>1908</c:v>
                </c:pt>
                <c:pt idx="1523">
                  <c:v>1908</c:v>
                </c:pt>
                <c:pt idx="1524">
                  <c:v>1908</c:v>
                </c:pt>
                <c:pt idx="1525">
                  <c:v>1908</c:v>
                </c:pt>
                <c:pt idx="1526">
                  <c:v>1908</c:v>
                </c:pt>
                <c:pt idx="1527">
                  <c:v>1908</c:v>
                </c:pt>
                <c:pt idx="1528">
                  <c:v>1908</c:v>
                </c:pt>
                <c:pt idx="1529">
                  <c:v>1908</c:v>
                </c:pt>
                <c:pt idx="1530">
                  <c:v>1908</c:v>
                </c:pt>
                <c:pt idx="1531">
                  <c:v>1908</c:v>
                </c:pt>
                <c:pt idx="1532">
                  <c:v>1908</c:v>
                </c:pt>
                <c:pt idx="1533">
                  <c:v>1908</c:v>
                </c:pt>
                <c:pt idx="1534">
                  <c:v>1908</c:v>
                </c:pt>
                <c:pt idx="1535">
                  <c:v>1908</c:v>
                </c:pt>
                <c:pt idx="1536">
                  <c:v>1908</c:v>
                </c:pt>
                <c:pt idx="1537">
                  <c:v>1908</c:v>
                </c:pt>
                <c:pt idx="1538">
                  <c:v>1908</c:v>
                </c:pt>
                <c:pt idx="1539">
                  <c:v>1908</c:v>
                </c:pt>
                <c:pt idx="1540">
                  <c:v>1908</c:v>
                </c:pt>
                <c:pt idx="1541">
                  <c:v>1908</c:v>
                </c:pt>
                <c:pt idx="1542">
                  <c:v>1908</c:v>
                </c:pt>
                <c:pt idx="1543">
                  <c:v>1908</c:v>
                </c:pt>
                <c:pt idx="1544">
                  <c:v>1908</c:v>
                </c:pt>
                <c:pt idx="1545">
                  <c:v>1908</c:v>
                </c:pt>
                <c:pt idx="1546">
                  <c:v>1908</c:v>
                </c:pt>
                <c:pt idx="1547">
                  <c:v>1908</c:v>
                </c:pt>
                <c:pt idx="1548">
                  <c:v>1908</c:v>
                </c:pt>
                <c:pt idx="1549">
                  <c:v>1908</c:v>
                </c:pt>
                <c:pt idx="1550">
                  <c:v>1908</c:v>
                </c:pt>
                <c:pt idx="1551">
                  <c:v>1908</c:v>
                </c:pt>
                <c:pt idx="1552">
                  <c:v>1908</c:v>
                </c:pt>
                <c:pt idx="1553">
                  <c:v>1908</c:v>
                </c:pt>
                <c:pt idx="1554">
                  <c:v>1908</c:v>
                </c:pt>
                <c:pt idx="1555">
                  <c:v>1908</c:v>
                </c:pt>
                <c:pt idx="1556">
                  <c:v>1908</c:v>
                </c:pt>
                <c:pt idx="1557">
                  <c:v>1908</c:v>
                </c:pt>
                <c:pt idx="1558">
                  <c:v>1908</c:v>
                </c:pt>
                <c:pt idx="1559">
                  <c:v>1908</c:v>
                </c:pt>
                <c:pt idx="1560">
                  <c:v>1908</c:v>
                </c:pt>
                <c:pt idx="1561">
                  <c:v>1908</c:v>
                </c:pt>
                <c:pt idx="1562">
                  <c:v>1908</c:v>
                </c:pt>
                <c:pt idx="1563">
                  <c:v>1908</c:v>
                </c:pt>
                <c:pt idx="1564">
                  <c:v>1908</c:v>
                </c:pt>
                <c:pt idx="1565">
                  <c:v>1908</c:v>
                </c:pt>
                <c:pt idx="1566">
                  <c:v>1908</c:v>
                </c:pt>
                <c:pt idx="1567">
                  <c:v>1908</c:v>
                </c:pt>
                <c:pt idx="1568">
                  <c:v>1908</c:v>
                </c:pt>
                <c:pt idx="1569">
                  <c:v>1908</c:v>
                </c:pt>
                <c:pt idx="1570">
                  <c:v>1908</c:v>
                </c:pt>
                <c:pt idx="1571">
                  <c:v>1908</c:v>
                </c:pt>
                <c:pt idx="1572">
                  <c:v>1908</c:v>
                </c:pt>
                <c:pt idx="1573">
                  <c:v>1908</c:v>
                </c:pt>
                <c:pt idx="1574">
                  <c:v>1908</c:v>
                </c:pt>
                <c:pt idx="1575">
                  <c:v>1908</c:v>
                </c:pt>
                <c:pt idx="1576">
                  <c:v>1908</c:v>
                </c:pt>
                <c:pt idx="1577">
                  <c:v>1908</c:v>
                </c:pt>
                <c:pt idx="1578">
                  <c:v>1908</c:v>
                </c:pt>
                <c:pt idx="1579">
                  <c:v>1908</c:v>
                </c:pt>
                <c:pt idx="1580">
                  <c:v>1908</c:v>
                </c:pt>
                <c:pt idx="1581">
                  <c:v>1908</c:v>
                </c:pt>
                <c:pt idx="1582">
                  <c:v>1908</c:v>
                </c:pt>
                <c:pt idx="1583">
                  <c:v>1908</c:v>
                </c:pt>
                <c:pt idx="1584">
                  <c:v>1908</c:v>
                </c:pt>
                <c:pt idx="1585">
                  <c:v>1908</c:v>
                </c:pt>
                <c:pt idx="1586">
                  <c:v>1908</c:v>
                </c:pt>
                <c:pt idx="1587">
                  <c:v>1908</c:v>
                </c:pt>
                <c:pt idx="1588">
                  <c:v>1908</c:v>
                </c:pt>
                <c:pt idx="1589">
                  <c:v>1908</c:v>
                </c:pt>
                <c:pt idx="1590">
                  <c:v>1908</c:v>
                </c:pt>
                <c:pt idx="1591">
                  <c:v>1908</c:v>
                </c:pt>
                <c:pt idx="1592">
                  <c:v>1908</c:v>
                </c:pt>
                <c:pt idx="1593">
                  <c:v>1908</c:v>
                </c:pt>
                <c:pt idx="1594">
                  <c:v>1908</c:v>
                </c:pt>
                <c:pt idx="1595">
                  <c:v>1908</c:v>
                </c:pt>
                <c:pt idx="1596">
                  <c:v>1908</c:v>
                </c:pt>
                <c:pt idx="1597">
                  <c:v>1908</c:v>
                </c:pt>
                <c:pt idx="1598">
                  <c:v>1908</c:v>
                </c:pt>
                <c:pt idx="1599">
                  <c:v>1908</c:v>
                </c:pt>
                <c:pt idx="1600">
                  <c:v>1908</c:v>
                </c:pt>
                <c:pt idx="1601">
                  <c:v>1908</c:v>
                </c:pt>
                <c:pt idx="1602">
                  <c:v>1908</c:v>
                </c:pt>
                <c:pt idx="1603">
                  <c:v>1908</c:v>
                </c:pt>
                <c:pt idx="1604">
                  <c:v>1908</c:v>
                </c:pt>
                <c:pt idx="1605">
                  <c:v>1908</c:v>
                </c:pt>
                <c:pt idx="1606">
                  <c:v>1908</c:v>
                </c:pt>
                <c:pt idx="1607">
                  <c:v>1908</c:v>
                </c:pt>
                <c:pt idx="1608">
                  <c:v>1908</c:v>
                </c:pt>
                <c:pt idx="1609">
                  <c:v>1908</c:v>
                </c:pt>
                <c:pt idx="1610">
                  <c:v>1908</c:v>
                </c:pt>
                <c:pt idx="1611">
                  <c:v>1908</c:v>
                </c:pt>
                <c:pt idx="1612">
                  <c:v>1908</c:v>
                </c:pt>
                <c:pt idx="1613">
                  <c:v>1908</c:v>
                </c:pt>
                <c:pt idx="1614">
                  <c:v>1908</c:v>
                </c:pt>
                <c:pt idx="1615">
                  <c:v>1908</c:v>
                </c:pt>
                <c:pt idx="1616">
                  <c:v>1908</c:v>
                </c:pt>
                <c:pt idx="1617">
                  <c:v>1908</c:v>
                </c:pt>
                <c:pt idx="1618">
                  <c:v>1908</c:v>
                </c:pt>
                <c:pt idx="1619">
                  <c:v>1908</c:v>
                </c:pt>
                <c:pt idx="1620">
                  <c:v>1908</c:v>
                </c:pt>
                <c:pt idx="1621">
                  <c:v>1908</c:v>
                </c:pt>
                <c:pt idx="1622">
                  <c:v>1908</c:v>
                </c:pt>
                <c:pt idx="1623">
                  <c:v>1908</c:v>
                </c:pt>
                <c:pt idx="1624">
                  <c:v>1908</c:v>
                </c:pt>
                <c:pt idx="1625">
                  <c:v>1908</c:v>
                </c:pt>
                <c:pt idx="1626">
                  <c:v>1908</c:v>
                </c:pt>
                <c:pt idx="1627">
                  <c:v>1908</c:v>
                </c:pt>
                <c:pt idx="1628">
                  <c:v>1908</c:v>
                </c:pt>
                <c:pt idx="1629">
                  <c:v>1908</c:v>
                </c:pt>
                <c:pt idx="1630">
                  <c:v>1908</c:v>
                </c:pt>
                <c:pt idx="1631">
                  <c:v>1908</c:v>
                </c:pt>
                <c:pt idx="1632">
                  <c:v>1908</c:v>
                </c:pt>
                <c:pt idx="1633">
                  <c:v>1908</c:v>
                </c:pt>
                <c:pt idx="1634">
                  <c:v>1908</c:v>
                </c:pt>
                <c:pt idx="1635">
                  <c:v>1908</c:v>
                </c:pt>
                <c:pt idx="1636">
                  <c:v>1908</c:v>
                </c:pt>
                <c:pt idx="1637">
                  <c:v>1908</c:v>
                </c:pt>
                <c:pt idx="1638">
                  <c:v>1908</c:v>
                </c:pt>
                <c:pt idx="1639">
                  <c:v>1908</c:v>
                </c:pt>
                <c:pt idx="1640">
                  <c:v>1908</c:v>
                </c:pt>
                <c:pt idx="1641">
                  <c:v>1908</c:v>
                </c:pt>
                <c:pt idx="1642">
                  <c:v>1908</c:v>
                </c:pt>
                <c:pt idx="1643">
                  <c:v>1908</c:v>
                </c:pt>
                <c:pt idx="1644">
                  <c:v>1908</c:v>
                </c:pt>
                <c:pt idx="1645">
                  <c:v>1908</c:v>
                </c:pt>
                <c:pt idx="1646">
                  <c:v>1908</c:v>
                </c:pt>
                <c:pt idx="1647">
                  <c:v>1908</c:v>
                </c:pt>
                <c:pt idx="1648">
                  <c:v>1908</c:v>
                </c:pt>
                <c:pt idx="1649">
                  <c:v>1908</c:v>
                </c:pt>
                <c:pt idx="1650">
                  <c:v>1908</c:v>
                </c:pt>
                <c:pt idx="1651">
                  <c:v>1908</c:v>
                </c:pt>
                <c:pt idx="1652">
                  <c:v>1908</c:v>
                </c:pt>
                <c:pt idx="1653">
                  <c:v>1908</c:v>
                </c:pt>
                <c:pt idx="1654">
                  <c:v>1908</c:v>
                </c:pt>
                <c:pt idx="1655">
                  <c:v>1908</c:v>
                </c:pt>
                <c:pt idx="1656">
                  <c:v>1908</c:v>
                </c:pt>
                <c:pt idx="1657">
                  <c:v>1908</c:v>
                </c:pt>
                <c:pt idx="1658">
                  <c:v>1908</c:v>
                </c:pt>
                <c:pt idx="1659">
                  <c:v>1908</c:v>
                </c:pt>
                <c:pt idx="1660">
                  <c:v>1908</c:v>
                </c:pt>
                <c:pt idx="1661">
                  <c:v>1908</c:v>
                </c:pt>
                <c:pt idx="1662">
                  <c:v>1908</c:v>
                </c:pt>
                <c:pt idx="1663">
                  <c:v>1908</c:v>
                </c:pt>
                <c:pt idx="1664">
                  <c:v>1908</c:v>
                </c:pt>
                <c:pt idx="1665">
                  <c:v>1908</c:v>
                </c:pt>
                <c:pt idx="1666">
                  <c:v>1908</c:v>
                </c:pt>
                <c:pt idx="1667">
                  <c:v>1908</c:v>
                </c:pt>
                <c:pt idx="1668">
                  <c:v>1908</c:v>
                </c:pt>
                <c:pt idx="1669">
                  <c:v>1908</c:v>
                </c:pt>
                <c:pt idx="1670">
                  <c:v>1908</c:v>
                </c:pt>
                <c:pt idx="1671">
                  <c:v>1908</c:v>
                </c:pt>
                <c:pt idx="1672">
                  <c:v>1908</c:v>
                </c:pt>
                <c:pt idx="1673">
                  <c:v>1908</c:v>
                </c:pt>
                <c:pt idx="1674">
                  <c:v>1908</c:v>
                </c:pt>
                <c:pt idx="1675">
                  <c:v>1908</c:v>
                </c:pt>
                <c:pt idx="1676">
                  <c:v>1908</c:v>
                </c:pt>
                <c:pt idx="1677">
                  <c:v>1908</c:v>
                </c:pt>
                <c:pt idx="1678">
                  <c:v>1908</c:v>
                </c:pt>
                <c:pt idx="1679">
                  <c:v>1908</c:v>
                </c:pt>
                <c:pt idx="1680">
                  <c:v>1908</c:v>
                </c:pt>
                <c:pt idx="1681">
                  <c:v>1908</c:v>
                </c:pt>
                <c:pt idx="1682">
                  <c:v>1908</c:v>
                </c:pt>
                <c:pt idx="1683">
                  <c:v>1908</c:v>
                </c:pt>
                <c:pt idx="1684">
                  <c:v>1908</c:v>
                </c:pt>
                <c:pt idx="1685">
                  <c:v>1908</c:v>
                </c:pt>
                <c:pt idx="1686">
                  <c:v>1908</c:v>
                </c:pt>
                <c:pt idx="1687">
                  <c:v>1908</c:v>
                </c:pt>
                <c:pt idx="1688">
                  <c:v>1908</c:v>
                </c:pt>
                <c:pt idx="1689">
                  <c:v>1908</c:v>
                </c:pt>
                <c:pt idx="1690">
                  <c:v>1908</c:v>
                </c:pt>
                <c:pt idx="1691">
                  <c:v>1908</c:v>
                </c:pt>
                <c:pt idx="1692">
                  <c:v>1908</c:v>
                </c:pt>
                <c:pt idx="1693">
                  <c:v>1908</c:v>
                </c:pt>
                <c:pt idx="1694">
                  <c:v>1908</c:v>
                </c:pt>
                <c:pt idx="1695">
                  <c:v>1908</c:v>
                </c:pt>
                <c:pt idx="1696">
                  <c:v>1908</c:v>
                </c:pt>
                <c:pt idx="1697">
                  <c:v>1908</c:v>
                </c:pt>
                <c:pt idx="1698">
                  <c:v>1908</c:v>
                </c:pt>
                <c:pt idx="1699">
                  <c:v>1908</c:v>
                </c:pt>
                <c:pt idx="1700">
                  <c:v>1908</c:v>
                </c:pt>
                <c:pt idx="1701">
                  <c:v>1908</c:v>
                </c:pt>
                <c:pt idx="1702">
                  <c:v>1908</c:v>
                </c:pt>
                <c:pt idx="1703">
                  <c:v>1908</c:v>
                </c:pt>
                <c:pt idx="1704">
                  <c:v>1908</c:v>
                </c:pt>
                <c:pt idx="1705">
                  <c:v>1908</c:v>
                </c:pt>
                <c:pt idx="1706">
                  <c:v>1908</c:v>
                </c:pt>
                <c:pt idx="1707">
                  <c:v>1908</c:v>
                </c:pt>
                <c:pt idx="1708">
                  <c:v>1908</c:v>
                </c:pt>
                <c:pt idx="1709">
                  <c:v>1908</c:v>
                </c:pt>
                <c:pt idx="1710">
                  <c:v>1908</c:v>
                </c:pt>
                <c:pt idx="1711">
                  <c:v>1908</c:v>
                </c:pt>
                <c:pt idx="1712">
                  <c:v>1908</c:v>
                </c:pt>
                <c:pt idx="1713">
                  <c:v>1908</c:v>
                </c:pt>
                <c:pt idx="1714">
                  <c:v>1908</c:v>
                </c:pt>
                <c:pt idx="1715">
                  <c:v>1908</c:v>
                </c:pt>
                <c:pt idx="1716">
                  <c:v>1908</c:v>
                </c:pt>
                <c:pt idx="1717">
                  <c:v>1908</c:v>
                </c:pt>
                <c:pt idx="1718">
                  <c:v>1908</c:v>
                </c:pt>
                <c:pt idx="1719">
                  <c:v>1908</c:v>
                </c:pt>
                <c:pt idx="1720">
                  <c:v>1908</c:v>
                </c:pt>
                <c:pt idx="1721">
                  <c:v>1908</c:v>
                </c:pt>
                <c:pt idx="1722">
                  <c:v>1908</c:v>
                </c:pt>
                <c:pt idx="1723">
                  <c:v>1908</c:v>
                </c:pt>
                <c:pt idx="1724">
                  <c:v>1908</c:v>
                </c:pt>
                <c:pt idx="1725">
                  <c:v>1908</c:v>
                </c:pt>
                <c:pt idx="1726">
                  <c:v>1908</c:v>
                </c:pt>
                <c:pt idx="1727">
                  <c:v>1908</c:v>
                </c:pt>
                <c:pt idx="1728">
                  <c:v>1908</c:v>
                </c:pt>
                <c:pt idx="1729">
                  <c:v>1908</c:v>
                </c:pt>
                <c:pt idx="1730">
                  <c:v>1908</c:v>
                </c:pt>
                <c:pt idx="1731">
                  <c:v>1908</c:v>
                </c:pt>
                <c:pt idx="1732">
                  <c:v>1908</c:v>
                </c:pt>
                <c:pt idx="1733">
                  <c:v>1908</c:v>
                </c:pt>
                <c:pt idx="1734">
                  <c:v>1908</c:v>
                </c:pt>
                <c:pt idx="1735">
                  <c:v>1908</c:v>
                </c:pt>
                <c:pt idx="1736">
                  <c:v>1908</c:v>
                </c:pt>
                <c:pt idx="1737">
                  <c:v>1908</c:v>
                </c:pt>
                <c:pt idx="1738">
                  <c:v>1908</c:v>
                </c:pt>
                <c:pt idx="1739">
                  <c:v>1908</c:v>
                </c:pt>
                <c:pt idx="1740">
                  <c:v>1908</c:v>
                </c:pt>
                <c:pt idx="1741">
                  <c:v>1908</c:v>
                </c:pt>
                <c:pt idx="1742">
                  <c:v>1908</c:v>
                </c:pt>
                <c:pt idx="1743">
                  <c:v>1908</c:v>
                </c:pt>
                <c:pt idx="1744">
                  <c:v>1908</c:v>
                </c:pt>
                <c:pt idx="1745">
                  <c:v>1908</c:v>
                </c:pt>
                <c:pt idx="1746">
                  <c:v>1908</c:v>
                </c:pt>
                <c:pt idx="1747">
                  <c:v>1908</c:v>
                </c:pt>
                <c:pt idx="1748">
                  <c:v>1908</c:v>
                </c:pt>
                <c:pt idx="1749">
                  <c:v>1908</c:v>
                </c:pt>
                <c:pt idx="1750">
                  <c:v>1908</c:v>
                </c:pt>
                <c:pt idx="1751">
                  <c:v>1908</c:v>
                </c:pt>
                <c:pt idx="1752">
                  <c:v>1908</c:v>
                </c:pt>
                <c:pt idx="1753">
                  <c:v>1908</c:v>
                </c:pt>
                <c:pt idx="1754">
                  <c:v>1908</c:v>
                </c:pt>
                <c:pt idx="1755">
                  <c:v>1908</c:v>
                </c:pt>
                <c:pt idx="1756">
                  <c:v>1908</c:v>
                </c:pt>
                <c:pt idx="1757">
                  <c:v>1908</c:v>
                </c:pt>
                <c:pt idx="1758">
                  <c:v>1908</c:v>
                </c:pt>
                <c:pt idx="1759">
                  <c:v>1908</c:v>
                </c:pt>
                <c:pt idx="1760">
                  <c:v>1908</c:v>
                </c:pt>
                <c:pt idx="1761">
                  <c:v>1908</c:v>
                </c:pt>
                <c:pt idx="1762">
                  <c:v>1908</c:v>
                </c:pt>
                <c:pt idx="1763">
                  <c:v>1908</c:v>
                </c:pt>
                <c:pt idx="1764">
                  <c:v>1908</c:v>
                </c:pt>
                <c:pt idx="1765">
                  <c:v>1908</c:v>
                </c:pt>
                <c:pt idx="1766">
                  <c:v>1908</c:v>
                </c:pt>
                <c:pt idx="1767">
                  <c:v>1908</c:v>
                </c:pt>
                <c:pt idx="1768">
                  <c:v>1908</c:v>
                </c:pt>
                <c:pt idx="1769">
                  <c:v>1908</c:v>
                </c:pt>
                <c:pt idx="1770">
                  <c:v>1908</c:v>
                </c:pt>
                <c:pt idx="1771">
                  <c:v>1908</c:v>
                </c:pt>
                <c:pt idx="1772">
                  <c:v>1908</c:v>
                </c:pt>
                <c:pt idx="1773">
                  <c:v>1908</c:v>
                </c:pt>
                <c:pt idx="1774">
                  <c:v>1908</c:v>
                </c:pt>
                <c:pt idx="1775">
                  <c:v>1908</c:v>
                </c:pt>
                <c:pt idx="1776">
                  <c:v>1908</c:v>
                </c:pt>
                <c:pt idx="1777">
                  <c:v>1908</c:v>
                </c:pt>
                <c:pt idx="1778">
                  <c:v>1908</c:v>
                </c:pt>
                <c:pt idx="1779">
                  <c:v>1908</c:v>
                </c:pt>
                <c:pt idx="1780">
                  <c:v>1908</c:v>
                </c:pt>
                <c:pt idx="1781">
                  <c:v>1908</c:v>
                </c:pt>
                <c:pt idx="1782">
                  <c:v>1908</c:v>
                </c:pt>
                <c:pt idx="1783">
                  <c:v>1908</c:v>
                </c:pt>
                <c:pt idx="1784">
                  <c:v>1908</c:v>
                </c:pt>
                <c:pt idx="1785">
                  <c:v>1908</c:v>
                </c:pt>
                <c:pt idx="1786">
                  <c:v>1908</c:v>
                </c:pt>
                <c:pt idx="1787">
                  <c:v>1908</c:v>
                </c:pt>
                <c:pt idx="1788">
                  <c:v>1908</c:v>
                </c:pt>
                <c:pt idx="1789">
                  <c:v>1908</c:v>
                </c:pt>
                <c:pt idx="1790">
                  <c:v>1908</c:v>
                </c:pt>
                <c:pt idx="1791">
                  <c:v>1908</c:v>
                </c:pt>
                <c:pt idx="1792">
                  <c:v>1908</c:v>
                </c:pt>
                <c:pt idx="1793">
                  <c:v>1908</c:v>
                </c:pt>
                <c:pt idx="1794">
                  <c:v>1908</c:v>
                </c:pt>
                <c:pt idx="1795">
                  <c:v>1908</c:v>
                </c:pt>
                <c:pt idx="1796">
                  <c:v>1908</c:v>
                </c:pt>
                <c:pt idx="1797">
                  <c:v>1908</c:v>
                </c:pt>
                <c:pt idx="1798">
                  <c:v>1908</c:v>
                </c:pt>
                <c:pt idx="1799">
                  <c:v>1908</c:v>
                </c:pt>
                <c:pt idx="1800">
                  <c:v>1908</c:v>
                </c:pt>
                <c:pt idx="1801">
                  <c:v>1908</c:v>
                </c:pt>
                <c:pt idx="1802">
                  <c:v>1908</c:v>
                </c:pt>
                <c:pt idx="1803">
                  <c:v>1908</c:v>
                </c:pt>
                <c:pt idx="1804">
                  <c:v>1908</c:v>
                </c:pt>
                <c:pt idx="1805">
                  <c:v>1908</c:v>
                </c:pt>
                <c:pt idx="1806">
                  <c:v>1908</c:v>
                </c:pt>
                <c:pt idx="1807">
                  <c:v>1908</c:v>
                </c:pt>
                <c:pt idx="1808">
                  <c:v>1908</c:v>
                </c:pt>
                <c:pt idx="1809">
                  <c:v>1908</c:v>
                </c:pt>
                <c:pt idx="1810">
                  <c:v>1908</c:v>
                </c:pt>
                <c:pt idx="1811">
                  <c:v>1908</c:v>
                </c:pt>
                <c:pt idx="1812">
                  <c:v>1908</c:v>
                </c:pt>
                <c:pt idx="1813">
                  <c:v>1908</c:v>
                </c:pt>
                <c:pt idx="1814">
                  <c:v>1908</c:v>
                </c:pt>
                <c:pt idx="1815">
                  <c:v>1908</c:v>
                </c:pt>
                <c:pt idx="1816">
                  <c:v>1908</c:v>
                </c:pt>
                <c:pt idx="1817">
                  <c:v>1908</c:v>
                </c:pt>
                <c:pt idx="1818">
                  <c:v>1908</c:v>
                </c:pt>
                <c:pt idx="1819">
                  <c:v>1908</c:v>
                </c:pt>
                <c:pt idx="1820">
                  <c:v>1908</c:v>
                </c:pt>
                <c:pt idx="1821">
                  <c:v>1908</c:v>
                </c:pt>
                <c:pt idx="1822">
                  <c:v>1908</c:v>
                </c:pt>
                <c:pt idx="1823">
                  <c:v>1908</c:v>
                </c:pt>
                <c:pt idx="1824">
                  <c:v>1908</c:v>
                </c:pt>
                <c:pt idx="1825">
                  <c:v>1908</c:v>
                </c:pt>
                <c:pt idx="1826">
                  <c:v>1908</c:v>
                </c:pt>
                <c:pt idx="1827">
                  <c:v>1908</c:v>
                </c:pt>
                <c:pt idx="1828">
                  <c:v>1908</c:v>
                </c:pt>
                <c:pt idx="1829">
                  <c:v>1908</c:v>
                </c:pt>
                <c:pt idx="1830">
                  <c:v>1908</c:v>
                </c:pt>
                <c:pt idx="1831">
                  <c:v>1908</c:v>
                </c:pt>
                <c:pt idx="1832">
                  <c:v>1908</c:v>
                </c:pt>
                <c:pt idx="1833">
                  <c:v>1908</c:v>
                </c:pt>
                <c:pt idx="1834">
                  <c:v>1908</c:v>
                </c:pt>
                <c:pt idx="1835">
                  <c:v>1908</c:v>
                </c:pt>
                <c:pt idx="1836">
                  <c:v>1908</c:v>
                </c:pt>
                <c:pt idx="1837">
                  <c:v>1908</c:v>
                </c:pt>
                <c:pt idx="1838">
                  <c:v>1908</c:v>
                </c:pt>
                <c:pt idx="1839">
                  <c:v>1908</c:v>
                </c:pt>
                <c:pt idx="1840">
                  <c:v>1908</c:v>
                </c:pt>
                <c:pt idx="1841">
                  <c:v>1908</c:v>
                </c:pt>
                <c:pt idx="1842">
                  <c:v>1908</c:v>
                </c:pt>
                <c:pt idx="1843">
                  <c:v>1908</c:v>
                </c:pt>
                <c:pt idx="1844">
                  <c:v>1908</c:v>
                </c:pt>
                <c:pt idx="1845">
                  <c:v>1908</c:v>
                </c:pt>
                <c:pt idx="1846">
                  <c:v>1908</c:v>
                </c:pt>
                <c:pt idx="1847">
                  <c:v>1908</c:v>
                </c:pt>
                <c:pt idx="1848">
                  <c:v>1908</c:v>
                </c:pt>
                <c:pt idx="1849">
                  <c:v>1908</c:v>
                </c:pt>
                <c:pt idx="1850">
                  <c:v>1908</c:v>
                </c:pt>
                <c:pt idx="1851">
                  <c:v>1908</c:v>
                </c:pt>
                <c:pt idx="1852">
                  <c:v>1908</c:v>
                </c:pt>
                <c:pt idx="1853">
                  <c:v>1908</c:v>
                </c:pt>
                <c:pt idx="1854">
                  <c:v>1908</c:v>
                </c:pt>
                <c:pt idx="1855">
                  <c:v>1908</c:v>
                </c:pt>
                <c:pt idx="1856">
                  <c:v>1908</c:v>
                </c:pt>
                <c:pt idx="1857">
                  <c:v>1908</c:v>
                </c:pt>
                <c:pt idx="1858">
                  <c:v>1908</c:v>
                </c:pt>
                <c:pt idx="1859">
                  <c:v>1908</c:v>
                </c:pt>
                <c:pt idx="1860">
                  <c:v>1908</c:v>
                </c:pt>
                <c:pt idx="1861">
                  <c:v>1908</c:v>
                </c:pt>
                <c:pt idx="1862">
                  <c:v>1908</c:v>
                </c:pt>
                <c:pt idx="1863">
                  <c:v>1908</c:v>
                </c:pt>
                <c:pt idx="1864">
                  <c:v>1908</c:v>
                </c:pt>
                <c:pt idx="1865">
                  <c:v>1908</c:v>
                </c:pt>
                <c:pt idx="1866">
                  <c:v>1908</c:v>
                </c:pt>
                <c:pt idx="1867">
                  <c:v>1908</c:v>
                </c:pt>
                <c:pt idx="1868">
                  <c:v>1908</c:v>
                </c:pt>
                <c:pt idx="1869">
                  <c:v>1908</c:v>
                </c:pt>
                <c:pt idx="1870">
                  <c:v>1908</c:v>
                </c:pt>
                <c:pt idx="1871">
                  <c:v>1908</c:v>
                </c:pt>
                <c:pt idx="1872">
                  <c:v>1908</c:v>
                </c:pt>
                <c:pt idx="1873">
                  <c:v>1908</c:v>
                </c:pt>
                <c:pt idx="1874">
                  <c:v>1908</c:v>
                </c:pt>
                <c:pt idx="1875">
                  <c:v>1908</c:v>
                </c:pt>
                <c:pt idx="1876">
                  <c:v>1908</c:v>
                </c:pt>
                <c:pt idx="1877">
                  <c:v>1908</c:v>
                </c:pt>
                <c:pt idx="1878">
                  <c:v>1908</c:v>
                </c:pt>
                <c:pt idx="1879">
                  <c:v>1908</c:v>
                </c:pt>
                <c:pt idx="1880">
                  <c:v>1908</c:v>
                </c:pt>
                <c:pt idx="1881">
                  <c:v>1908</c:v>
                </c:pt>
                <c:pt idx="1882">
                  <c:v>1908</c:v>
                </c:pt>
                <c:pt idx="1883">
                  <c:v>1908</c:v>
                </c:pt>
                <c:pt idx="1884">
                  <c:v>1908</c:v>
                </c:pt>
                <c:pt idx="1885">
                  <c:v>1908</c:v>
                </c:pt>
                <c:pt idx="1886">
                  <c:v>1908</c:v>
                </c:pt>
                <c:pt idx="1887">
                  <c:v>1908</c:v>
                </c:pt>
                <c:pt idx="1888">
                  <c:v>1908</c:v>
                </c:pt>
                <c:pt idx="1889">
                  <c:v>1908</c:v>
                </c:pt>
                <c:pt idx="1890">
                  <c:v>1908</c:v>
                </c:pt>
                <c:pt idx="1891">
                  <c:v>1908</c:v>
                </c:pt>
                <c:pt idx="1892">
                  <c:v>1908</c:v>
                </c:pt>
                <c:pt idx="1893">
                  <c:v>1908</c:v>
                </c:pt>
                <c:pt idx="1894">
                  <c:v>1908</c:v>
                </c:pt>
                <c:pt idx="1895">
                  <c:v>1908</c:v>
                </c:pt>
                <c:pt idx="1896">
                  <c:v>1908</c:v>
                </c:pt>
                <c:pt idx="1897">
                  <c:v>1908</c:v>
                </c:pt>
                <c:pt idx="1898">
                  <c:v>1908</c:v>
                </c:pt>
                <c:pt idx="1899">
                  <c:v>1908</c:v>
                </c:pt>
                <c:pt idx="1900">
                  <c:v>1908</c:v>
                </c:pt>
                <c:pt idx="1901">
                  <c:v>1908</c:v>
                </c:pt>
                <c:pt idx="1902">
                  <c:v>1908</c:v>
                </c:pt>
                <c:pt idx="1903">
                  <c:v>1908</c:v>
                </c:pt>
                <c:pt idx="1904">
                  <c:v>1908</c:v>
                </c:pt>
                <c:pt idx="1905">
                  <c:v>1908</c:v>
                </c:pt>
                <c:pt idx="1906">
                  <c:v>1908</c:v>
                </c:pt>
                <c:pt idx="1907">
                  <c:v>1908</c:v>
                </c:pt>
                <c:pt idx="1908">
                  <c:v>1908</c:v>
                </c:pt>
                <c:pt idx="1909">
                  <c:v>1908</c:v>
                </c:pt>
                <c:pt idx="1910">
                  <c:v>1908</c:v>
                </c:pt>
                <c:pt idx="1911">
                  <c:v>1908</c:v>
                </c:pt>
                <c:pt idx="1912">
                  <c:v>1908</c:v>
                </c:pt>
                <c:pt idx="1913">
                  <c:v>1908</c:v>
                </c:pt>
                <c:pt idx="1914">
                  <c:v>1908</c:v>
                </c:pt>
                <c:pt idx="1915">
                  <c:v>1908</c:v>
                </c:pt>
                <c:pt idx="1916">
                  <c:v>1908</c:v>
                </c:pt>
                <c:pt idx="1917">
                  <c:v>1908</c:v>
                </c:pt>
                <c:pt idx="1918">
                  <c:v>1908</c:v>
                </c:pt>
                <c:pt idx="1919">
                  <c:v>1908</c:v>
                </c:pt>
                <c:pt idx="1920">
                  <c:v>1908</c:v>
                </c:pt>
                <c:pt idx="1921">
                  <c:v>1908</c:v>
                </c:pt>
                <c:pt idx="1922">
                  <c:v>1908</c:v>
                </c:pt>
                <c:pt idx="1923">
                  <c:v>1908</c:v>
                </c:pt>
                <c:pt idx="1924">
                  <c:v>1908</c:v>
                </c:pt>
                <c:pt idx="1925">
                  <c:v>1908</c:v>
                </c:pt>
                <c:pt idx="1926">
                  <c:v>1908</c:v>
                </c:pt>
                <c:pt idx="1927">
                  <c:v>1908</c:v>
                </c:pt>
                <c:pt idx="1928">
                  <c:v>1908</c:v>
                </c:pt>
                <c:pt idx="1929">
                  <c:v>1908</c:v>
                </c:pt>
                <c:pt idx="1930">
                  <c:v>1908</c:v>
                </c:pt>
                <c:pt idx="1931">
                  <c:v>1908</c:v>
                </c:pt>
                <c:pt idx="1932">
                  <c:v>1908</c:v>
                </c:pt>
                <c:pt idx="1933">
                  <c:v>1908</c:v>
                </c:pt>
                <c:pt idx="1934">
                  <c:v>1908</c:v>
                </c:pt>
                <c:pt idx="1935">
                  <c:v>1908</c:v>
                </c:pt>
                <c:pt idx="1936">
                  <c:v>1908</c:v>
                </c:pt>
                <c:pt idx="1937">
                  <c:v>1908</c:v>
                </c:pt>
                <c:pt idx="1938">
                  <c:v>1908</c:v>
                </c:pt>
                <c:pt idx="1939">
                  <c:v>1908</c:v>
                </c:pt>
                <c:pt idx="1940">
                  <c:v>1908</c:v>
                </c:pt>
                <c:pt idx="1941">
                  <c:v>1908</c:v>
                </c:pt>
                <c:pt idx="1942">
                  <c:v>1908</c:v>
                </c:pt>
                <c:pt idx="1943">
                  <c:v>1908</c:v>
                </c:pt>
                <c:pt idx="1944">
                  <c:v>1908</c:v>
                </c:pt>
                <c:pt idx="1945">
                  <c:v>1908</c:v>
                </c:pt>
                <c:pt idx="1946">
                  <c:v>1908</c:v>
                </c:pt>
                <c:pt idx="1947">
                  <c:v>1908</c:v>
                </c:pt>
                <c:pt idx="1948">
                  <c:v>1908</c:v>
                </c:pt>
                <c:pt idx="1949">
                  <c:v>1908</c:v>
                </c:pt>
                <c:pt idx="1950">
                  <c:v>1908</c:v>
                </c:pt>
                <c:pt idx="1951">
                  <c:v>1908</c:v>
                </c:pt>
                <c:pt idx="1952">
                  <c:v>1908</c:v>
                </c:pt>
                <c:pt idx="1953">
                  <c:v>1908</c:v>
                </c:pt>
                <c:pt idx="1954">
                  <c:v>1908</c:v>
                </c:pt>
                <c:pt idx="1955">
                  <c:v>1908</c:v>
                </c:pt>
                <c:pt idx="1956">
                  <c:v>1908</c:v>
                </c:pt>
                <c:pt idx="1957">
                  <c:v>1908</c:v>
                </c:pt>
                <c:pt idx="1958">
                  <c:v>1908</c:v>
                </c:pt>
                <c:pt idx="1959">
                  <c:v>1908</c:v>
                </c:pt>
                <c:pt idx="1960">
                  <c:v>1908</c:v>
                </c:pt>
                <c:pt idx="1961">
                  <c:v>1908</c:v>
                </c:pt>
                <c:pt idx="1962">
                  <c:v>1908</c:v>
                </c:pt>
                <c:pt idx="1963">
                  <c:v>1908</c:v>
                </c:pt>
                <c:pt idx="1964">
                  <c:v>1908</c:v>
                </c:pt>
                <c:pt idx="1965">
                  <c:v>1908</c:v>
                </c:pt>
                <c:pt idx="1966">
                  <c:v>1908</c:v>
                </c:pt>
                <c:pt idx="1967">
                  <c:v>1908</c:v>
                </c:pt>
                <c:pt idx="1968">
                  <c:v>1908</c:v>
                </c:pt>
                <c:pt idx="1969">
                  <c:v>1908</c:v>
                </c:pt>
                <c:pt idx="1970">
                  <c:v>1908</c:v>
                </c:pt>
                <c:pt idx="1971">
                  <c:v>1908</c:v>
                </c:pt>
                <c:pt idx="1972">
                  <c:v>1908</c:v>
                </c:pt>
                <c:pt idx="1973">
                  <c:v>1908</c:v>
                </c:pt>
                <c:pt idx="1974">
                  <c:v>1908</c:v>
                </c:pt>
                <c:pt idx="1975">
                  <c:v>1908</c:v>
                </c:pt>
                <c:pt idx="1976">
                  <c:v>1908</c:v>
                </c:pt>
                <c:pt idx="1977">
                  <c:v>1908</c:v>
                </c:pt>
                <c:pt idx="1978">
                  <c:v>1908</c:v>
                </c:pt>
                <c:pt idx="1979">
                  <c:v>1908</c:v>
                </c:pt>
                <c:pt idx="1980">
                  <c:v>1908</c:v>
                </c:pt>
                <c:pt idx="1981">
                  <c:v>1908</c:v>
                </c:pt>
                <c:pt idx="1982">
                  <c:v>1908</c:v>
                </c:pt>
                <c:pt idx="1983">
                  <c:v>1908</c:v>
                </c:pt>
                <c:pt idx="1984">
                  <c:v>1908</c:v>
                </c:pt>
                <c:pt idx="1985">
                  <c:v>1908</c:v>
                </c:pt>
                <c:pt idx="1986">
                  <c:v>1908</c:v>
                </c:pt>
                <c:pt idx="1987">
                  <c:v>1908</c:v>
                </c:pt>
                <c:pt idx="1988">
                  <c:v>1908</c:v>
                </c:pt>
                <c:pt idx="1989">
                  <c:v>1908</c:v>
                </c:pt>
                <c:pt idx="1990">
                  <c:v>1908</c:v>
                </c:pt>
                <c:pt idx="1991">
                  <c:v>1908</c:v>
                </c:pt>
                <c:pt idx="1992">
                  <c:v>1908</c:v>
                </c:pt>
                <c:pt idx="1993">
                  <c:v>1908</c:v>
                </c:pt>
                <c:pt idx="1994">
                  <c:v>1908</c:v>
                </c:pt>
                <c:pt idx="1995">
                  <c:v>1908</c:v>
                </c:pt>
                <c:pt idx="1996">
                  <c:v>1908</c:v>
                </c:pt>
                <c:pt idx="1997">
                  <c:v>1908</c:v>
                </c:pt>
                <c:pt idx="1998">
                  <c:v>1908</c:v>
                </c:pt>
                <c:pt idx="1999">
                  <c:v>1908</c:v>
                </c:pt>
                <c:pt idx="2000">
                  <c:v>1908</c:v>
                </c:pt>
                <c:pt idx="2001">
                  <c:v>1908</c:v>
                </c:pt>
                <c:pt idx="2002">
                  <c:v>1908</c:v>
                </c:pt>
                <c:pt idx="2003">
                  <c:v>1908</c:v>
                </c:pt>
                <c:pt idx="2004">
                  <c:v>1908</c:v>
                </c:pt>
                <c:pt idx="2005">
                  <c:v>1908</c:v>
                </c:pt>
                <c:pt idx="2006">
                  <c:v>1908</c:v>
                </c:pt>
                <c:pt idx="2007">
                  <c:v>1908</c:v>
                </c:pt>
                <c:pt idx="2008">
                  <c:v>1908</c:v>
                </c:pt>
                <c:pt idx="2009">
                  <c:v>1908</c:v>
                </c:pt>
                <c:pt idx="2010">
                  <c:v>1908</c:v>
                </c:pt>
                <c:pt idx="2011">
                  <c:v>1908</c:v>
                </c:pt>
                <c:pt idx="2012">
                  <c:v>1908</c:v>
                </c:pt>
                <c:pt idx="2013">
                  <c:v>1908</c:v>
                </c:pt>
                <c:pt idx="2014">
                  <c:v>1908</c:v>
                </c:pt>
                <c:pt idx="2015">
                  <c:v>1908</c:v>
                </c:pt>
                <c:pt idx="2016">
                  <c:v>1908</c:v>
                </c:pt>
                <c:pt idx="2017">
                  <c:v>1908</c:v>
                </c:pt>
                <c:pt idx="2018">
                  <c:v>1908</c:v>
                </c:pt>
                <c:pt idx="2019">
                  <c:v>1908</c:v>
                </c:pt>
                <c:pt idx="2020">
                  <c:v>1908</c:v>
                </c:pt>
                <c:pt idx="2021">
                  <c:v>1908</c:v>
                </c:pt>
                <c:pt idx="2022">
                  <c:v>1908</c:v>
                </c:pt>
                <c:pt idx="2023">
                  <c:v>1908</c:v>
                </c:pt>
                <c:pt idx="2024">
                  <c:v>1908</c:v>
                </c:pt>
                <c:pt idx="2025">
                  <c:v>1908</c:v>
                </c:pt>
                <c:pt idx="2026">
                  <c:v>1908</c:v>
                </c:pt>
                <c:pt idx="2027">
                  <c:v>1908</c:v>
                </c:pt>
                <c:pt idx="2028">
                  <c:v>1908</c:v>
                </c:pt>
                <c:pt idx="2029">
                  <c:v>1908</c:v>
                </c:pt>
                <c:pt idx="2030">
                  <c:v>1908</c:v>
                </c:pt>
                <c:pt idx="2031">
                  <c:v>1908</c:v>
                </c:pt>
                <c:pt idx="2032">
                  <c:v>1908</c:v>
                </c:pt>
                <c:pt idx="2033">
                  <c:v>1908</c:v>
                </c:pt>
                <c:pt idx="2034">
                  <c:v>1908</c:v>
                </c:pt>
                <c:pt idx="2035">
                  <c:v>1908</c:v>
                </c:pt>
                <c:pt idx="2036">
                  <c:v>1908</c:v>
                </c:pt>
                <c:pt idx="2037">
                  <c:v>1908</c:v>
                </c:pt>
                <c:pt idx="2038">
                  <c:v>1908</c:v>
                </c:pt>
                <c:pt idx="2039">
                  <c:v>1908</c:v>
                </c:pt>
                <c:pt idx="2040">
                  <c:v>1908</c:v>
                </c:pt>
                <c:pt idx="2041">
                  <c:v>1908</c:v>
                </c:pt>
                <c:pt idx="2042">
                  <c:v>1908</c:v>
                </c:pt>
                <c:pt idx="2043">
                  <c:v>1908</c:v>
                </c:pt>
                <c:pt idx="2044">
                  <c:v>1908</c:v>
                </c:pt>
                <c:pt idx="2045">
                  <c:v>1908</c:v>
                </c:pt>
                <c:pt idx="2046">
                  <c:v>1908</c:v>
                </c:pt>
                <c:pt idx="2047">
                  <c:v>1908</c:v>
                </c:pt>
                <c:pt idx="2048">
                  <c:v>1908</c:v>
                </c:pt>
                <c:pt idx="2049">
                  <c:v>1908</c:v>
                </c:pt>
                <c:pt idx="2050">
                  <c:v>1908</c:v>
                </c:pt>
                <c:pt idx="2051">
                  <c:v>1908</c:v>
                </c:pt>
                <c:pt idx="2052">
                  <c:v>1908</c:v>
                </c:pt>
                <c:pt idx="2053">
                  <c:v>1908</c:v>
                </c:pt>
                <c:pt idx="2054">
                  <c:v>1908</c:v>
                </c:pt>
                <c:pt idx="2055">
                  <c:v>1908</c:v>
                </c:pt>
                <c:pt idx="2056">
                  <c:v>1908</c:v>
                </c:pt>
                <c:pt idx="2057">
                  <c:v>1908</c:v>
                </c:pt>
                <c:pt idx="2058">
                  <c:v>1908</c:v>
                </c:pt>
                <c:pt idx="2059">
                  <c:v>1908</c:v>
                </c:pt>
                <c:pt idx="2060">
                  <c:v>1908</c:v>
                </c:pt>
                <c:pt idx="2061">
                  <c:v>1908</c:v>
                </c:pt>
                <c:pt idx="2062">
                  <c:v>1908</c:v>
                </c:pt>
                <c:pt idx="2063">
                  <c:v>1908</c:v>
                </c:pt>
                <c:pt idx="2064">
                  <c:v>1908</c:v>
                </c:pt>
                <c:pt idx="2065">
                  <c:v>1908</c:v>
                </c:pt>
                <c:pt idx="2066">
                  <c:v>1908</c:v>
                </c:pt>
                <c:pt idx="2067">
                  <c:v>1908</c:v>
                </c:pt>
                <c:pt idx="2068">
                  <c:v>1908</c:v>
                </c:pt>
                <c:pt idx="2069">
                  <c:v>1908</c:v>
                </c:pt>
                <c:pt idx="2070">
                  <c:v>1908</c:v>
                </c:pt>
                <c:pt idx="2071">
                  <c:v>1908</c:v>
                </c:pt>
                <c:pt idx="2072">
                  <c:v>1908</c:v>
                </c:pt>
                <c:pt idx="2073">
                  <c:v>1908</c:v>
                </c:pt>
                <c:pt idx="2074">
                  <c:v>1908</c:v>
                </c:pt>
                <c:pt idx="2075">
                  <c:v>1908</c:v>
                </c:pt>
                <c:pt idx="2076">
                  <c:v>1908</c:v>
                </c:pt>
                <c:pt idx="2077">
                  <c:v>1908</c:v>
                </c:pt>
                <c:pt idx="2078">
                  <c:v>1908</c:v>
                </c:pt>
                <c:pt idx="2079">
                  <c:v>1908</c:v>
                </c:pt>
                <c:pt idx="2080">
                  <c:v>1908</c:v>
                </c:pt>
                <c:pt idx="2081">
                  <c:v>1908</c:v>
                </c:pt>
                <c:pt idx="2082">
                  <c:v>1908</c:v>
                </c:pt>
                <c:pt idx="2083">
                  <c:v>1908</c:v>
                </c:pt>
                <c:pt idx="2084">
                  <c:v>1908</c:v>
                </c:pt>
                <c:pt idx="2085">
                  <c:v>1908</c:v>
                </c:pt>
                <c:pt idx="2086">
                  <c:v>1908</c:v>
                </c:pt>
                <c:pt idx="2087">
                  <c:v>1908</c:v>
                </c:pt>
                <c:pt idx="2088">
                  <c:v>1908</c:v>
                </c:pt>
                <c:pt idx="2089">
                  <c:v>1908</c:v>
                </c:pt>
                <c:pt idx="2090">
                  <c:v>1908</c:v>
                </c:pt>
                <c:pt idx="2091">
                  <c:v>1908</c:v>
                </c:pt>
                <c:pt idx="2092">
                  <c:v>1908</c:v>
                </c:pt>
                <c:pt idx="2093">
                  <c:v>1908</c:v>
                </c:pt>
                <c:pt idx="2094">
                  <c:v>1908</c:v>
                </c:pt>
                <c:pt idx="2095">
                  <c:v>1908</c:v>
                </c:pt>
                <c:pt idx="2096">
                  <c:v>1908</c:v>
                </c:pt>
                <c:pt idx="2097">
                  <c:v>1908</c:v>
                </c:pt>
                <c:pt idx="2098">
                  <c:v>1908</c:v>
                </c:pt>
                <c:pt idx="2099">
                  <c:v>1908</c:v>
                </c:pt>
                <c:pt idx="2100">
                  <c:v>1908</c:v>
                </c:pt>
                <c:pt idx="2101">
                  <c:v>1908</c:v>
                </c:pt>
                <c:pt idx="2102">
                  <c:v>1908</c:v>
                </c:pt>
                <c:pt idx="2103">
                  <c:v>1908</c:v>
                </c:pt>
                <c:pt idx="2104">
                  <c:v>1908</c:v>
                </c:pt>
                <c:pt idx="2105">
                  <c:v>1908</c:v>
                </c:pt>
                <c:pt idx="2106">
                  <c:v>1908</c:v>
                </c:pt>
                <c:pt idx="2107">
                  <c:v>1908</c:v>
                </c:pt>
                <c:pt idx="2108">
                  <c:v>1908</c:v>
                </c:pt>
                <c:pt idx="2109">
                  <c:v>1908</c:v>
                </c:pt>
                <c:pt idx="2110">
                  <c:v>1908</c:v>
                </c:pt>
                <c:pt idx="2111">
                  <c:v>1908</c:v>
                </c:pt>
                <c:pt idx="2112">
                  <c:v>1908</c:v>
                </c:pt>
                <c:pt idx="2113">
                  <c:v>1908</c:v>
                </c:pt>
                <c:pt idx="2114">
                  <c:v>1908</c:v>
                </c:pt>
                <c:pt idx="2115">
                  <c:v>1908</c:v>
                </c:pt>
                <c:pt idx="2116">
                  <c:v>1908</c:v>
                </c:pt>
                <c:pt idx="2117">
                  <c:v>1908</c:v>
                </c:pt>
                <c:pt idx="2118">
                  <c:v>1908</c:v>
                </c:pt>
                <c:pt idx="2119">
                  <c:v>1908</c:v>
                </c:pt>
                <c:pt idx="2120">
                  <c:v>1908</c:v>
                </c:pt>
                <c:pt idx="2121">
                  <c:v>1908</c:v>
                </c:pt>
                <c:pt idx="2122">
                  <c:v>1908</c:v>
                </c:pt>
                <c:pt idx="2123">
                  <c:v>1908</c:v>
                </c:pt>
                <c:pt idx="2124">
                  <c:v>1908</c:v>
                </c:pt>
                <c:pt idx="2125">
                  <c:v>1908</c:v>
                </c:pt>
                <c:pt idx="2126">
                  <c:v>1908</c:v>
                </c:pt>
                <c:pt idx="2127">
                  <c:v>1908</c:v>
                </c:pt>
                <c:pt idx="2128">
                  <c:v>1908</c:v>
                </c:pt>
                <c:pt idx="2129">
                  <c:v>1908</c:v>
                </c:pt>
                <c:pt idx="2130">
                  <c:v>1908</c:v>
                </c:pt>
                <c:pt idx="2131">
                  <c:v>1908</c:v>
                </c:pt>
                <c:pt idx="2132">
                  <c:v>1908</c:v>
                </c:pt>
                <c:pt idx="2133">
                  <c:v>1908</c:v>
                </c:pt>
                <c:pt idx="2134">
                  <c:v>1908</c:v>
                </c:pt>
                <c:pt idx="2135">
                  <c:v>1908</c:v>
                </c:pt>
                <c:pt idx="2136">
                  <c:v>1908</c:v>
                </c:pt>
                <c:pt idx="2137">
                  <c:v>1908</c:v>
                </c:pt>
                <c:pt idx="2138">
                  <c:v>1908</c:v>
                </c:pt>
                <c:pt idx="2139">
                  <c:v>1908</c:v>
                </c:pt>
                <c:pt idx="2140">
                  <c:v>1908</c:v>
                </c:pt>
                <c:pt idx="2141">
                  <c:v>1908</c:v>
                </c:pt>
                <c:pt idx="2142">
                  <c:v>1908</c:v>
                </c:pt>
                <c:pt idx="2143">
                  <c:v>1908</c:v>
                </c:pt>
                <c:pt idx="2144">
                  <c:v>1908</c:v>
                </c:pt>
                <c:pt idx="2145">
                  <c:v>1908</c:v>
                </c:pt>
                <c:pt idx="2146">
                  <c:v>1908</c:v>
                </c:pt>
                <c:pt idx="2147">
                  <c:v>1908</c:v>
                </c:pt>
                <c:pt idx="2148">
                  <c:v>1908</c:v>
                </c:pt>
                <c:pt idx="2149">
                  <c:v>1908</c:v>
                </c:pt>
                <c:pt idx="2150">
                  <c:v>1908</c:v>
                </c:pt>
                <c:pt idx="2151">
                  <c:v>1908</c:v>
                </c:pt>
                <c:pt idx="2152">
                  <c:v>1908</c:v>
                </c:pt>
                <c:pt idx="2153">
                  <c:v>1908</c:v>
                </c:pt>
                <c:pt idx="2154">
                  <c:v>1908</c:v>
                </c:pt>
                <c:pt idx="2155">
                  <c:v>1908</c:v>
                </c:pt>
                <c:pt idx="2156">
                  <c:v>1908</c:v>
                </c:pt>
                <c:pt idx="2157">
                  <c:v>1908</c:v>
                </c:pt>
                <c:pt idx="2158">
                  <c:v>1908</c:v>
                </c:pt>
                <c:pt idx="2159">
                  <c:v>1908</c:v>
                </c:pt>
                <c:pt idx="2160">
                  <c:v>1908</c:v>
                </c:pt>
                <c:pt idx="2161">
                  <c:v>1908</c:v>
                </c:pt>
                <c:pt idx="2162">
                  <c:v>1908</c:v>
                </c:pt>
                <c:pt idx="2163">
                  <c:v>1908</c:v>
                </c:pt>
                <c:pt idx="2164">
                  <c:v>1908</c:v>
                </c:pt>
                <c:pt idx="2165">
                  <c:v>1908</c:v>
                </c:pt>
                <c:pt idx="2166">
                  <c:v>1908</c:v>
                </c:pt>
                <c:pt idx="2167">
                  <c:v>1908</c:v>
                </c:pt>
                <c:pt idx="2168">
                  <c:v>1908</c:v>
                </c:pt>
                <c:pt idx="2169">
                  <c:v>1908</c:v>
                </c:pt>
                <c:pt idx="2170">
                  <c:v>1908</c:v>
                </c:pt>
                <c:pt idx="2171">
                  <c:v>1908</c:v>
                </c:pt>
                <c:pt idx="2172">
                  <c:v>1908</c:v>
                </c:pt>
                <c:pt idx="2173">
                  <c:v>1908</c:v>
                </c:pt>
                <c:pt idx="2174">
                  <c:v>1908</c:v>
                </c:pt>
                <c:pt idx="2175">
                  <c:v>1908</c:v>
                </c:pt>
                <c:pt idx="2176">
                  <c:v>1908</c:v>
                </c:pt>
                <c:pt idx="2177">
                  <c:v>1908</c:v>
                </c:pt>
                <c:pt idx="2178">
                  <c:v>1908</c:v>
                </c:pt>
                <c:pt idx="2179">
                  <c:v>1908</c:v>
                </c:pt>
                <c:pt idx="2180">
                  <c:v>1908</c:v>
                </c:pt>
                <c:pt idx="2181">
                  <c:v>1908</c:v>
                </c:pt>
                <c:pt idx="2182">
                  <c:v>1908</c:v>
                </c:pt>
                <c:pt idx="2183">
                  <c:v>1908</c:v>
                </c:pt>
                <c:pt idx="2184">
                  <c:v>1908</c:v>
                </c:pt>
                <c:pt idx="2185">
                  <c:v>1908</c:v>
                </c:pt>
                <c:pt idx="2186">
                  <c:v>1908</c:v>
                </c:pt>
                <c:pt idx="2187">
                  <c:v>1908</c:v>
                </c:pt>
                <c:pt idx="2188">
                  <c:v>1908</c:v>
                </c:pt>
                <c:pt idx="2189">
                  <c:v>1908</c:v>
                </c:pt>
                <c:pt idx="2190">
                  <c:v>1908</c:v>
                </c:pt>
                <c:pt idx="2191">
                  <c:v>1908</c:v>
                </c:pt>
                <c:pt idx="2192">
                  <c:v>1908</c:v>
                </c:pt>
                <c:pt idx="2193">
                  <c:v>1908</c:v>
                </c:pt>
                <c:pt idx="2194">
                  <c:v>1908</c:v>
                </c:pt>
                <c:pt idx="2195">
                  <c:v>1908</c:v>
                </c:pt>
                <c:pt idx="2196">
                  <c:v>1908</c:v>
                </c:pt>
                <c:pt idx="2197">
                  <c:v>1908</c:v>
                </c:pt>
                <c:pt idx="2198">
                  <c:v>1908</c:v>
                </c:pt>
                <c:pt idx="2199">
                  <c:v>1908</c:v>
                </c:pt>
                <c:pt idx="2200">
                  <c:v>1908</c:v>
                </c:pt>
                <c:pt idx="2201">
                  <c:v>1908</c:v>
                </c:pt>
                <c:pt idx="2202">
                  <c:v>1908</c:v>
                </c:pt>
                <c:pt idx="2203">
                  <c:v>1908</c:v>
                </c:pt>
                <c:pt idx="2204">
                  <c:v>1908</c:v>
                </c:pt>
                <c:pt idx="2205">
                  <c:v>1908</c:v>
                </c:pt>
                <c:pt idx="2206">
                  <c:v>1908</c:v>
                </c:pt>
                <c:pt idx="2207">
                  <c:v>1908</c:v>
                </c:pt>
                <c:pt idx="2208">
                  <c:v>1908</c:v>
                </c:pt>
                <c:pt idx="2209">
                  <c:v>1908</c:v>
                </c:pt>
                <c:pt idx="2210">
                  <c:v>1908</c:v>
                </c:pt>
                <c:pt idx="2211">
                  <c:v>1908</c:v>
                </c:pt>
                <c:pt idx="2212">
                  <c:v>1908</c:v>
                </c:pt>
                <c:pt idx="2213">
                  <c:v>1908</c:v>
                </c:pt>
                <c:pt idx="2214">
                  <c:v>1908</c:v>
                </c:pt>
                <c:pt idx="2215">
                  <c:v>1908</c:v>
                </c:pt>
                <c:pt idx="2216">
                  <c:v>1908</c:v>
                </c:pt>
                <c:pt idx="2217">
                  <c:v>1908</c:v>
                </c:pt>
                <c:pt idx="2218">
                  <c:v>1908</c:v>
                </c:pt>
                <c:pt idx="2219">
                  <c:v>1908</c:v>
                </c:pt>
                <c:pt idx="2220">
                  <c:v>1908</c:v>
                </c:pt>
                <c:pt idx="2221">
                  <c:v>1908</c:v>
                </c:pt>
                <c:pt idx="2222">
                  <c:v>1908</c:v>
                </c:pt>
                <c:pt idx="2223">
                  <c:v>1908</c:v>
                </c:pt>
                <c:pt idx="2224">
                  <c:v>1908</c:v>
                </c:pt>
                <c:pt idx="2225">
                  <c:v>1908</c:v>
                </c:pt>
                <c:pt idx="2226">
                  <c:v>1908</c:v>
                </c:pt>
                <c:pt idx="2227">
                  <c:v>1908</c:v>
                </c:pt>
                <c:pt idx="2228">
                  <c:v>1908</c:v>
                </c:pt>
                <c:pt idx="2229">
                  <c:v>1908</c:v>
                </c:pt>
                <c:pt idx="2230">
                  <c:v>1908</c:v>
                </c:pt>
                <c:pt idx="2231">
                  <c:v>1908</c:v>
                </c:pt>
                <c:pt idx="2232">
                  <c:v>1908</c:v>
                </c:pt>
                <c:pt idx="2233">
                  <c:v>1908</c:v>
                </c:pt>
                <c:pt idx="2234">
                  <c:v>1908</c:v>
                </c:pt>
                <c:pt idx="2235">
                  <c:v>1908</c:v>
                </c:pt>
                <c:pt idx="2236">
                  <c:v>1908</c:v>
                </c:pt>
                <c:pt idx="2237">
                  <c:v>1908</c:v>
                </c:pt>
                <c:pt idx="2238">
                  <c:v>1908</c:v>
                </c:pt>
                <c:pt idx="2239">
                  <c:v>1908</c:v>
                </c:pt>
                <c:pt idx="2240">
                  <c:v>1908</c:v>
                </c:pt>
                <c:pt idx="2241">
                  <c:v>1908</c:v>
                </c:pt>
                <c:pt idx="2242">
                  <c:v>1908</c:v>
                </c:pt>
                <c:pt idx="2243">
                  <c:v>1908</c:v>
                </c:pt>
                <c:pt idx="2244">
                  <c:v>1908</c:v>
                </c:pt>
                <c:pt idx="2245">
                  <c:v>1908</c:v>
                </c:pt>
                <c:pt idx="2246">
                  <c:v>1908</c:v>
                </c:pt>
                <c:pt idx="2247">
                  <c:v>1908</c:v>
                </c:pt>
                <c:pt idx="2248">
                  <c:v>1908</c:v>
                </c:pt>
                <c:pt idx="2249">
                  <c:v>1908</c:v>
                </c:pt>
                <c:pt idx="2250">
                  <c:v>1908</c:v>
                </c:pt>
                <c:pt idx="2251">
                  <c:v>1908</c:v>
                </c:pt>
                <c:pt idx="2252">
                  <c:v>1908</c:v>
                </c:pt>
                <c:pt idx="2253">
                  <c:v>1908</c:v>
                </c:pt>
                <c:pt idx="2254">
                  <c:v>1908</c:v>
                </c:pt>
                <c:pt idx="2255">
                  <c:v>1908</c:v>
                </c:pt>
                <c:pt idx="2256">
                  <c:v>1908</c:v>
                </c:pt>
                <c:pt idx="2257">
                  <c:v>1908</c:v>
                </c:pt>
                <c:pt idx="2258">
                  <c:v>1908</c:v>
                </c:pt>
                <c:pt idx="2259">
                  <c:v>1908</c:v>
                </c:pt>
                <c:pt idx="2260">
                  <c:v>1908</c:v>
                </c:pt>
                <c:pt idx="2261">
                  <c:v>1908</c:v>
                </c:pt>
                <c:pt idx="2262">
                  <c:v>1908</c:v>
                </c:pt>
                <c:pt idx="2263">
                  <c:v>1908</c:v>
                </c:pt>
                <c:pt idx="2264">
                  <c:v>1908</c:v>
                </c:pt>
                <c:pt idx="2265">
                  <c:v>1908</c:v>
                </c:pt>
                <c:pt idx="2266">
                  <c:v>1908</c:v>
                </c:pt>
                <c:pt idx="2267">
                  <c:v>1908</c:v>
                </c:pt>
                <c:pt idx="2268">
                  <c:v>1908</c:v>
                </c:pt>
                <c:pt idx="2269">
                  <c:v>1908</c:v>
                </c:pt>
                <c:pt idx="2270">
                  <c:v>1908</c:v>
                </c:pt>
                <c:pt idx="2271">
                  <c:v>1908</c:v>
                </c:pt>
                <c:pt idx="2272">
                  <c:v>1908</c:v>
                </c:pt>
                <c:pt idx="2273">
                  <c:v>1908</c:v>
                </c:pt>
                <c:pt idx="2274">
                  <c:v>1908</c:v>
                </c:pt>
                <c:pt idx="2275">
                  <c:v>1908</c:v>
                </c:pt>
                <c:pt idx="2276">
                  <c:v>1908</c:v>
                </c:pt>
                <c:pt idx="2277">
                  <c:v>1908</c:v>
                </c:pt>
                <c:pt idx="2278">
                  <c:v>1908</c:v>
                </c:pt>
                <c:pt idx="2279">
                  <c:v>1908</c:v>
                </c:pt>
                <c:pt idx="2280">
                  <c:v>1908</c:v>
                </c:pt>
                <c:pt idx="2281">
                  <c:v>1908</c:v>
                </c:pt>
                <c:pt idx="2282">
                  <c:v>1908</c:v>
                </c:pt>
                <c:pt idx="2283">
                  <c:v>1908</c:v>
                </c:pt>
                <c:pt idx="2284">
                  <c:v>1908</c:v>
                </c:pt>
                <c:pt idx="2285">
                  <c:v>1908</c:v>
                </c:pt>
                <c:pt idx="2286">
                  <c:v>1908</c:v>
                </c:pt>
                <c:pt idx="2287">
                  <c:v>1908</c:v>
                </c:pt>
                <c:pt idx="2288">
                  <c:v>1908</c:v>
                </c:pt>
                <c:pt idx="2289">
                  <c:v>1908</c:v>
                </c:pt>
                <c:pt idx="2290">
                  <c:v>1908</c:v>
                </c:pt>
                <c:pt idx="2291">
                  <c:v>1908</c:v>
                </c:pt>
                <c:pt idx="2292">
                  <c:v>1908</c:v>
                </c:pt>
                <c:pt idx="2293">
                  <c:v>1908</c:v>
                </c:pt>
                <c:pt idx="2294">
                  <c:v>1908</c:v>
                </c:pt>
                <c:pt idx="2295">
                  <c:v>1908</c:v>
                </c:pt>
                <c:pt idx="2296">
                  <c:v>1908</c:v>
                </c:pt>
                <c:pt idx="2297">
                  <c:v>1908</c:v>
                </c:pt>
                <c:pt idx="2298">
                  <c:v>1908</c:v>
                </c:pt>
                <c:pt idx="2299">
                  <c:v>1908</c:v>
                </c:pt>
                <c:pt idx="2300">
                  <c:v>1908</c:v>
                </c:pt>
                <c:pt idx="2301">
                  <c:v>1908</c:v>
                </c:pt>
                <c:pt idx="2302">
                  <c:v>1908</c:v>
                </c:pt>
                <c:pt idx="2303">
                  <c:v>1908</c:v>
                </c:pt>
                <c:pt idx="2304">
                  <c:v>1908</c:v>
                </c:pt>
                <c:pt idx="2305">
                  <c:v>1908</c:v>
                </c:pt>
                <c:pt idx="2306">
                  <c:v>1908</c:v>
                </c:pt>
                <c:pt idx="2307">
                  <c:v>1908</c:v>
                </c:pt>
                <c:pt idx="2308">
                  <c:v>1908</c:v>
                </c:pt>
                <c:pt idx="2309">
                  <c:v>1908</c:v>
                </c:pt>
                <c:pt idx="2310">
                  <c:v>1908</c:v>
                </c:pt>
                <c:pt idx="2311">
                  <c:v>1908</c:v>
                </c:pt>
                <c:pt idx="2312">
                  <c:v>1908</c:v>
                </c:pt>
                <c:pt idx="2313">
                  <c:v>1908</c:v>
                </c:pt>
                <c:pt idx="2314">
                  <c:v>1908</c:v>
                </c:pt>
                <c:pt idx="2315">
                  <c:v>1908</c:v>
                </c:pt>
                <c:pt idx="2316">
                  <c:v>1908</c:v>
                </c:pt>
                <c:pt idx="2317">
                  <c:v>1908</c:v>
                </c:pt>
                <c:pt idx="2318">
                  <c:v>1908</c:v>
                </c:pt>
                <c:pt idx="2319">
                  <c:v>1908</c:v>
                </c:pt>
                <c:pt idx="2320">
                  <c:v>1908</c:v>
                </c:pt>
                <c:pt idx="2321">
                  <c:v>1908</c:v>
                </c:pt>
                <c:pt idx="2322">
                  <c:v>1908</c:v>
                </c:pt>
                <c:pt idx="2323">
                  <c:v>1908</c:v>
                </c:pt>
                <c:pt idx="2324">
                  <c:v>1908</c:v>
                </c:pt>
                <c:pt idx="2325">
                  <c:v>1908</c:v>
                </c:pt>
                <c:pt idx="2326">
                  <c:v>1908</c:v>
                </c:pt>
                <c:pt idx="2327">
                  <c:v>1908</c:v>
                </c:pt>
                <c:pt idx="2328">
                  <c:v>1908</c:v>
                </c:pt>
                <c:pt idx="2329">
                  <c:v>1908</c:v>
                </c:pt>
                <c:pt idx="2330">
                  <c:v>1908</c:v>
                </c:pt>
                <c:pt idx="2331">
                  <c:v>1908</c:v>
                </c:pt>
                <c:pt idx="2332">
                  <c:v>1908</c:v>
                </c:pt>
                <c:pt idx="2333">
                  <c:v>1908</c:v>
                </c:pt>
                <c:pt idx="2334">
                  <c:v>1908</c:v>
                </c:pt>
                <c:pt idx="2335">
                  <c:v>1908</c:v>
                </c:pt>
                <c:pt idx="2336">
                  <c:v>1908</c:v>
                </c:pt>
                <c:pt idx="2337">
                  <c:v>1908</c:v>
                </c:pt>
                <c:pt idx="2338">
                  <c:v>1908</c:v>
                </c:pt>
                <c:pt idx="2339">
                  <c:v>1908</c:v>
                </c:pt>
                <c:pt idx="2340">
                  <c:v>1908</c:v>
                </c:pt>
                <c:pt idx="2341">
                  <c:v>1908</c:v>
                </c:pt>
                <c:pt idx="2342">
                  <c:v>1908</c:v>
                </c:pt>
                <c:pt idx="2343">
                  <c:v>1908</c:v>
                </c:pt>
                <c:pt idx="2344">
                  <c:v>1908</c:v>
                </c:pt>
                <c:pt idx="2345">
                  <c:v>1908</c:v>
                </c:pt>
                <c:pt idx="2346">
                  <c:v>1908</c:v>
                </c:pt>
                <c:pt idx="2347">
                  <c:v>1908</c:v>
                </c:pt>
                <c:pt idx="2348">
                  <c:v>1908</c:v>
                </c:pt>
                <c:pt idx="2349">
                  <c:v>1908</c:v>
                </c:pt>
                <c:pt idx="2350">
                  <c:v>1908</c:v>
                </c:pt>
                <c:pt idx="2351">
                  <c:v>1908</c:v>
                </c:pt>
                <c:pt idx="2352">
                  <c:v>1908</c:v>
                </c:pt>
                <c:pt idx="2353">
                  <c:v>1908</c:v>
                </c:pt>
                <c:pt idx="2354">
                  <c:v>1908</c:v>
                </c:pt>
                <c:pt idx="2355">
                  <c:v>1908</c:v>
                </c:pt>
                <c:pt idx="2356">
                  <c:v>1908</c:v>
                </c:pt>
                <c:pt idx="2357">
                  <c:v>1908</c:v>
                </c:pt>
                <c:pt idx="2358">
                  <c:v>1908</c:v>
                </c:pt>
                <c:pt idx="2359">
                  <c:v>1908</c:v>
                </c:pt>
                <c:pt idx="2360">
                  <c:v>1908</c:v>
                </c:pt>
                <c:pt idx="2361">
                  <c:v>1908</c:v>
                </c:pt>
                <c:pt idx="2362">
                  <c:v>1908</c:v>
                </c:pt>
                <c:pt idx="2363">
                  <c:v>1908</c:v>
                </c:pt>
                <c:pt idx="2364">
                  <c:v>1908</c:v>
                </c:pt>
                <c:pt idx="2365">
                  <c:v>1908</c:v>
                </c:pt>
                <c:pt idx="2366">
                  <c:v>1908</c:v>
                </c:pt>
                <c:pt idx="2367">
                  <c:v>1908</c:v>
                </c:pt>
                <c:pt idx="2368">
                  <c:v>1908</c:v>
                </c:pt>
                <c:pt idx="2369">
                  <c:v>1908</c:v>
                </c:pt>
                <c:pt idx="2370">
                  <c:v>1908</c:v>
                </c:pt>
                <c:pt idx="2371">
                  <c:v>1908</c:v>
                </c:pt>
                <c:pt idx="2372">
                  <c:v>1908</c:v>
                </c:pt>
                <c:pt idx="2373">
                  <c:v>1908</c:v>
                </c:pt>
                <c:pt idx="2374">
                  <c:v>1908</c:v>
                </c:pt>
                <c:pt idx="2375">
                  <c:v>1908</c:v>
                </c:pt>
                <c:pt idx="2376">
                  <c:v>1908</c:v>
                </c:pt>
                <c:pt idx="2377">
                  <c:v>1908</c:v>
                </c:pt>
                <c:pt idx="2378">
                  <c:v>1908</c:v>
                </c:pt>
                <c:pt idx="2379">
                  <c:v>1908</c:v>
                </c:pt>
                <c:pt idx="2380">
                  <c:v>1908</c:v>
                </c:pt>
                <c:pt idx="2381">
                  <c:v>1908</c:v>
                </c:pt>
                <c:pt idx="2382">
                  <c:v>1908</c:v>
                </c:pt>
                <c:pt idx="2383">
                  <c:v>1908</c:v>
                </c:pt>
                <c:pt idx="2384">
                  <c:v>1908</c:v>
                </c:pt>
                <c:pt idx="2385">
                  <c:v>1908</c:v>
                </c:pt>
                <c:pt idx="2386">
                  <c:v>1908</c:v>
                </c:pt>
                <c:pt idx="2387">
                  <c:v>1908</c:v>
                </c:pt>
                <c:pt idx="2388">
                  <c:v>1908</c:v>
                </c:pt>
                <c:pt idx="2389">
                  <c:v>1908</c:v>
                </c:pt>
                <c:pt idx="2390">
                  <c:v>1908</c:v>
                </c:pt>
                <c:pt idx="2391">
                  <c:v>1908</c:v>
                </c:pt>
                <c:pt idx="2392">
                  <c:v>1908</c:v>
                </c:pt>
                <c:pt idx="2393">
                  <c:v>1908</c:v>
                </c:pt>
                <c:pt idx="2394">
                  <c:v>1908</c:v>
                </c:pt>
                <c:pt idx="2395">
                  <c:v>1908</c:v>
                </c:pt>
                <c:pt idx="2396">
                  <c:v>1908</c:v>
                </c:pt>
                <c:pt idx="2397">
                  <c:v>1908</c:v>
                </c:pt>
                <c:pt idx="2398">
                  <c:v>1908</c:v>
                </c:pt>
                <c:pt idx="2399">
                  <c:v>1908</c:v>
                </c:pt>
                <c:pt idx="2400">
                  <c:v>1908</c:v>
                </c:pt>
                <c:pt idx="2401">
                  <c:v>1908</c:v>
                </c:pt>
                <c:pt idx="2402">
                  <c:v>1908</c:v>
                </c:pt>
                <c:pt idx="2403">
                  <c:v>1908</c:v>
                </c:pt>
                <c:pt idx="2404">
                  <c:v>1908</c:v>
                </c:pt>
                <c:pt idx="2405">
                  <c:v>1908</c:v>
                </c:pt>
                <c:pt idx="2406">
                  <c:v>1908</c:v>
                </c:pt>
                <c:pt idx="2407">
                  <c:v>1908</c:v>
                </c:pt>
                <c:pt idx="2408">
                  <c:v>1908</c:v>
                </c:pt>
                <c:pt idx="2409">
                  <c:v>1908</c:v>
                </c:pt>
                <c:pt idx="2410">
                  <c:v>1908</c:v>
                </c:pt>
                <c:pt idx="2411">
                  <c:v>1908</c:v>
                </c:pt>
                <c:pt idx="2412">
                  <c:v>1908</c:v>
                </c:pt>
                <c:pt idx="2413">
                  <c:v>1908</c:v>
                </c:pt>
                <c:pt idx="2414">
                  <c:v>1908</c:v>
                </c:pt>
                <c:pt idx="2415">
                  <c:v>1908</c:v>
                </c:pt>
                <c:pt idx="2416">
                  <c:v>1908</c:v>
                </c:pt>
                <c:pt idx="2417">
                  <c:v>1908</c:v>
                </c:pt>
                <c:pt idx="2418">
                  <c:v>1908</c:v>
                </c:pt>
                <c:pt idx="2419">
                  <c:v>1908</c:v>
                </c:pt>
                <c:pt idx="2420">
                  <c:v>1908</c:v>
                </c:pt>
                <c:pt idx="2421">
                  <c:v>1908</c:v>
                </c:pt>
                <c:pt idx="2422">
                  <c:v>1908</c:v>
                </c:pt>
                <c:pt idx="2423">
                  <c:v>1908</c:v>
                </c:pt>
                <c:pt idx="2424">
                  <c:v>1908</c:v>
                </c:pt>
                <c:pt idx="2425">
                  <c:v>1908</c:v>
                </c:pt>
                <c:pt idx="2426">
                  <c:v>1908</c:v>
                </c:pt>
                <c:pt idx="2427">
                  <c:v>1908</c:v>
                </c:pt>
                <c:pt idx="2428">
                  <c:v>1908</c:v>
                </c:pt>
                <c:pt idx="2429">
                  <c:v>1908</c:v>
                </c:pt>
                <c:pt idx="2430">
                  <c:v>1908</c:v>
                </c:pt>
                <c:pt idx="2431">
                  <c:v>1908</c:v>
                </c:pt>
                <c:pt idx="2432">
                  <c:v>1908</c:v>
                </c:pt>
                <c:pt idx="2433">
                  <c:v>1908</c:v>
                </c:pt>
                <c:pt idx="2434">
                  <c:v>1908</c:v>
                </c:pt>
                <c:pt idx="2435">
                  <c:v>1908</c:v>
                </c:pt>
                <c:pt idx="2436">
                  <c:v>1908</c:v>
                </c:pt>
                <c:pt idx="2437">
                  <c:v>1908</c:v>
                </c:pt>
                <c:pt idx="2438">
                  <c:v>1908</c:v>
                </c:pt>
                <c:pt idx="2439">
                  <c:v>1908</c:v>
                </c:pt>
                <c:pt idx="2440">
                  <c:v>1908</c:v>
                </c:pt>
                <c:pt idx="2441">
                  <c:v>1908</c:v>
                </c:pt>
                <c:pt idx="2442">
                  <c:v>1908</c:v>
                </c:pt>
                <c:pt idx="2443">
                  <c:v>1908</c:v>
                </c:pt>
                <c:pt idx="2444">
                  <c:v>1908</c:v>
                </c:pt>
                <c:pt idx="2445">
                  <c:v>1908</c:v>
                </c:pt>
                <c:pt idx="2446">
                  <c:v>1908</c:v>
                </c:pt>
                <c:pt idx="2447">
                  <c:v>1908</c:v>
                </c:pt>
                <c:pt idx="2448">
                  <c:v>1908</c:v>
                </c:pt>
                <c:pt idx="2449">
                  <c:v>1908</c:v>
                </c:pt>
                <c:pt idx="2450">
                  <c:v>1908</c:v>
                </c:pt>
                <c:pt idx="2451">
                  <c:v>1908</c:v>
                </c:pt>
                <c:pt idx="2452">
                  <c:v>1908</c:v>
                </c:pt>
                <c:pt idx="2453">
                  <c:v>1908</c:v>
                </c:pt>
                <c:pt idx="2454">
                  <c:v>1908</c:v>
                </c:pt>
                <c:pt idx="2455">
                  <c:v>1908</c:v>
                </c:pt>
                <c:pt idx="2456">
                  <c:v>1908</c:v>
                </c:pt>
                <c:pt idx="2457">
                  <c:v>1908</c:v>
                </c:pt>
                <c:pt idx="2458">
                  <c:v>1908</c:v>
                </c:pt>
                <c:pt idx="2459">
                  <c:v>1908</c:v>
                </c:pt>
                <c:pt idx="2460">
                  <c:v>1908</c:v>
                </c:pt>
                <c:pt idx="2461">
                  <c:v>1908</c:v>
                </c:pt>
                <c:pt idx="2462">
                  <c:v>1908</c:v>
                </c:pt>
                <c:pt idx="2463">
                  <c:v>1908</c:v>
                </c:pt>
                <c:pt idx="2464">
                  <c:v>1908</c:v>
                </c:pt>
                <c:pt idx="2465">
                  <c:v>1908</c:v>
                </c:pt>
                <c:pt idx="2466">
                  <c:v>1908</c:v>
                </c:pt>
                <c:pt idx="2467">
                  <c:v>1908</c:v>
                </c:pt>
                <c:pt idx="2468">
                  <c:v>1908</c:v>
                </c:pt>
                <c:pt idx="2469">
                  <c:v>1908</c:v>
                </c:pt>
                <c:pt idx="2470">
                  <c:v>1908</c:v>
                </c:pt>
                <c:pt idx="2471">
                  <c:v>1908</c:v>
                </c:pt>
                <c:pt idx="2472">
                  <c:v>1908</c:v>
                </c:pt>
                <c:pt idx="2473">
                  <c:v>1908</c:v>
                </c:pt>
                <c:pt idx="2474">
                  <c:v>1908</c:v>
                </c:pt>
                <c:pt idx="2475">
                  <c:v>1908</c:v>
                </c:pt>
                <c:pt idx="2476">
                  <c:v>1908</c:v>
                </c:pt>
                <c:pt idx="2477">
                  <c:v>1908</c:v>
                </c:pt>
                <c:pt idx="2478">
                  <c:v>1908</c:v>
                </c:pt>
                <c:pt idx="2479">
                  <c:v>1908</c:v>
                </c:pt>
                <c:pt idx="2480">
                  <c:v>1908</c:v>
                </c:pt>
                <c:pt idx="2481">
                  <c:v>1908</c:v>
                </c:pt>
                <c:pt idx="2482">
                  <c:v>1908</c:v>
                </c:pt>
                <c:pt idx="2483">
                  <c:v>1908</c:v>
                </c:pt>
                <c:pt idx="2484">
                  <c:v>1908</c:v>
                </c:pt>
                <c:pt idx="2485">
                  <c:v>1908</c:v>
                </c:pt>
                <c:pt idx="2486">
                  <c:v>1908</c:v>
                </c:pt>
                <c:pt idx="2487">
                  <c:v>1908</c:v>
                </c:pt>
                <c:pt idx="2488">
                  <c:v>1908</c:v>
                </c:pt>
                <c:pt idx="2489">
                  <c:v>1908</c:v>
                </c:pt>
                <c:pt idx="2490">
                  <c:v>1908</c:v>
                </c:pt>
                <c:pt idx="2491">
                  <c:v>1908</c:v>
                </c:pt>
                <c:pt idx="2492">
                  <c:v>1908</c:v>
                </c:pt>
                <c:pt idx="2493">
                  <c:v>1908</c:v>
                </c:pt>
                <c:pt idx="2494">
                  <c:v>1908</c:v>
                </c:pt>
                <c:pt idx="2495">
                  <c:v>1908</c:v>
                </c:pt>
                <c:pt idx="2496">
                  <c:v>1908</c:v>
                </c:pt>
                <c:pt idx="2497">
                  <c:v>1908</c:v>
                </c:pt>
                <c:pt idx="2498">
                  <c:v>1908</c:v>
                </c:pt>
                <c:pt idx="2499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2-4D6C-8388-A1EE92DCC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881023"/>
        <c:axId val="1913829279"/>
      </c:lineChart>
      <c:scatterChart>
        <c:scatterStyle val="lineMarker"/>
        <c:varyColors val="0"/>
        <c:ser>
          <c:idx val="0"/>
          <c:order val="1"/>
          <c:tx>
            <c:v>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yVal>
            <c:numRef>
              <c:f>'AG (uniform)'!$W$4:$W$2503</c:f>
              <c:numCache>
                <c:formatCode>General</c:formatCode>
                <c:ptCount val="2500"/>
                <c:pt idx="0">
                  <c:v>2867.1</c:v>
                </c:pt>
                <c:pt idx="1">
                  <c:v>2708.8</c:v>
                </c:pt>
                <c:pt idx="2">
                  <c:v>2695.4</c:v>
                </c:pt>
                <c:pt idx="3">
                  <c:v>2664.9</c:v>
                </c:pt>
                <c:pt idx="4">
                  <c:v>2625.9</c:v>
                </c:pt>
                <c:pt idx="5">
                  <c:v>2577.9</c:v>
                </c:pt>
                <c:pt idx="6">
                  <c:v>2539.4</c:v>
                </c:pt>
                <c:pt idx="7">
                  <c:v>2525.5</c:v>
                </c:pt>
                <c:pt idx="8">
                  <c:v>2479</c:v>
                </c:pt>
                <c:pt idx="9">
                  <c:v>2429.5</c:v>
                </c:pt>
                <c:pt idx="10">
                  <c:v>2410</c:v>
                </c:pt>
                <c:pt idx="11">
                  <c:v>2354.6999999999998</c:v>
                </c:pt>
                <c:pt idx="12">
                  <c:v>2314.3000000000002</c:v>
                </c:pt>
                <c:pt idx="13">
                  <c:v>2294.1999999999998</c:v>
                </c:pt>
                <c:pt idx="14">
                  <c:v>2286</c:v>
                </c:pt>
                <c:pt idx="15">
                  <c:v>2266.9</c:v>
                </c:pt>
                <c:pt idx="16">
                  <c:v>2249.1999999999998</c:v>
                </c:pt>
                <c:pt idx="17">
                  <c:v>2239.1999999999998</c:v>
                </c:pt>
                <c:pt idx="18">
                  <c:v>2219.6999999999998</c:v>
                </c:pt>
                <c:pt idx="19">
                  <c:v>2205.5</c:v>
                </c:pt>
                <c:pt idx="20">
                  <c:v>2187.9</c:v>
                </c:pt>
                <c:pt idx="21">
                  <c:v>2187.9</c:v>
                </c:pt>
                <c:pt idx="22">
                  <c:v>2184</c:v>
                </c:pt>
                <c:pt idx="23">
                  <c:v>2166.4</c:v>
                </c:pt>
                <c:pt idx="24">
                  <c:v>2149</c:v>
                </c:pt>
                <c:pt idx="25">
                  <c:v>2138.3000000000002</c:v>
                </c:pt>
                <c:pt idx="26">
                  <c:v>2135.4</c:v>
                </c:pt>
                <c:pt idx="27">
                  <c:v>2133.4</c:v>
                </c:pt>
                <c:pt idx="28">
                  <c:v>2125.8000000000002</c:v>
                </c:pt>
                <c:pt idx="29">
                  <c:v>2119.3000000000002</c:v>
                </c:pt>
                <c:pt idx="30">
                  <c:v>2109.3000000000002</c:v>
                </c:pt>
                <c:pt idx="31">
                  <c:v>2105.6</c:v>
                </c:pt>
                <c:pt idx="32">
                  <c:v>2101.6999999999998</c:v>
                </c:pt>
                <c:pt idx="33">
                  <c:v>2096.6</c:v>
                </c:pt>
                <c:pt idx="34">
                  <c:v>2092.9</c:v>
                </c:pt>
                <c:pt idx="35">
                  <c:v>2091.1</c:v>
                </c:pt>
                <c:pt idx="36">
                  <c:v>2091.1</c:v>
                </c:pt>
                <c:pt idx="37">
                  <c:v>2088</c:v>
                </c:pt>
                <c:pt idx="38">
                  <c:v>2088</c:v>
                </c:pt>
                <c:pt idx="39">
                  <c:v>2088</c:v>
                </c:pt>
                <c:pt idx="40">
                  <c:v>2077.6</c:v>
                </c:pt>
                <c:pt idx="41">
                  <c:v>2077.6</c:v>
                </c:pt>
                <c:pt idx="42">
                  <c:v>2077.3000000000002</c:v>
                </c:pt>
                <c:pt idx="43">
                  <c:v>2077.3000000000002</c:v>
                </c:pt>
                <c:pt idx="44">
                  <c:v>2077.3000000000002</c:v>
                </c:pt>
                <c:pt idx="45">
                  <c:v>2077.3000000000002</c:v>
                </c:pt>
                <c:pt idx="46">
                  <c:v>2077.3000000000002</c:v>
                </c:pt>
                <c:pt idx="47">
                  <c:v>2077.3000000000002</c:v>
                </c:pt>
                <c:pt idx="48">
                  <c:v>2077.1</c:v>
                </c:pt>
                <c:pt idx="49">
                  <c:v>2077.1</c:v>
                </c:pt>
                <c:pt idx="50">
                  <c:v>2074.6999999999998</c:v>
                </c:pt>
                <c:pt idx="51">
                  <c:v>2071.3000000000002</c:v>
                </c:pt>
                <c:pt idx="52">
                  <c:v>2071.3000000000002</c:v>
                </c:pt>
                <c:pt idx="53">
                  <c:v>2071.3000000000002</c:v>
                </c:pt>
                <c:pt idx="54">
                  <c:v>2071.1</c:v>
                </c:pt>
                <c:pt idx="55">
                  <c:v>2071.1</c:v>
                </c:pt>
                <c:pt idx="56">
                  <c:v>2069.6</c:v>
                </c:pt>
                <c:pt idx="57">
                  <c:v>2068.9</c:v>
                </c:pt>
                <c:pt idx="58">
                  <c:v>2068.9</c:v>
                </c:pt>
                <c:pt idx="59">
                  <c:v>2065.8000000000002</c:v>
                </c:pt>
                <c:pt idx="60">
                  <c:v>2065.8000000000002</c:v>
                </c:pt>
                <c:pt idx="61">
                  <c:v>2065.8000000000002</c:v>
                </c:pt>
                <c:pt idx="62">
                  <c:v>2065.8000000000002</c:v>
                </c:pt>
                <c:pt idx="63">
                  <c:v>2065.3000000000002</c:v>
                </c:pt>
                <c:pt idx="64">
                  <c:v>2065.3000000000002</c:v>
                </c:pt>
                <c:pt idx="65">
                  <c:v>2065.1</c:v>
                </c:pt>
                <c:pt idx="66">
                  <c:v>2065.1</c:v>
                </c:pt>
                <c:pt idx="67">
                  <c:v>2065.1</c:v>
                </c:pt>
                <c:pt idx="68">
                  <c:v>2064.5</c:v>
                </c:pt>
                <c:pt idx="69">
                  <c:v>2064.5</c:v>
                </c:pt>
                <c:pt idx="70">
                  <c:v>2064.5</c:v>
                </c:pt>
                <c:pt idx="71">
                  <c:v>2064.5</c:v>
                </c:pt>
                <c:pt idx="72">
                  <c:v>2064.5</c:v>
                </c:pt>
                <c:pt idx="73">
                  <c:v>2064.5</c:v>
                </c:pt>
                <c:pt idx="74">
                  <c:v>2064.5</c:v>
                </c:pt>
                <c:pt idx="75">
                  <c:v>2064.5</c:v>
                </c:pt>
                <c:pt idx="76">
                  <c:v>2064.5</c:v>
                </c:pt>
                <c:pt idx="77">
                  <c:v>2064.5</c:v>
                </c:pt>
                <c:pt idx="78">
                  <c:v>2064.5</c:v>
                </c:pt>
                <c:pt idx="79">
                  <c:v>2064.5</c:v>
                </c:pt>
                <c:pt idx="80">
                  <c:v>2062.8000000000002</c:v>
                </c:pt>
                <c:pt idx="81">
                  <c:v>2062.8000000000002</c:v>
                </c:pt>
                <c:pt idx="82">
                  <c:v>2062.8000000000002</c:v>
                </c:pt>
                <c:pt idx="83">
                  <c:v>2062.8000000000002</c:v>
                </c:pt>
                <c:pt idx="84">
                  <c:v>2062.8000000000002</c:v>
                </c:pt>
                <c:pt idx="85">
                  <c:v>2062.8000000000002</c:v>
                </c:pt>
                <c:pt idx="86">
                  <c:v>2062.8000000000002</c:v>
                </c:pt>
                <c:pt idx="87">
                  <c:v>2062.8000000000002</c:v>
                </c:pt>
                <c:pt idx="88">
                  <c:v>2062.8000000000002</c:v>
                </c:pt>
                <c:pt idx="89">
                  <c:v>2062.8000000000002</c:v>
                </c:pt>
                <c:pt idx="90">
                  <c:v>2056.6999999999998</c:v>
                </c:pt>
                <c:pt idx="91">
                  <c:v>2056.6999999999998</c:v>
                </c:pt>
                <c:pt idx="92">
                  <c:v>2056.6999999999998</c:v>
                </c:pt>
                <c:pt idx="93">
                  <c:v>2046.4</c:v>
                </c:pt>
                <c:pt idx="94">
                  <c:v>2046.4</c:v>
                </c:pt>
                <c:pt idx="95">
                  <c:v>2046.4</c:v>
                </c:pt>
                <c:pt idx="96">
                  <c:v>2046.4</c:v>
                </c:pt>
                <c:pt idx="97">
                  <c:v>2045.4</c:v>
                </c:pt>
                <c:pt idx="98">
                  <c:v>2045.4</c:v>
                </c:pt>
                <c:pt idx="99">
                  <c:v>2045.4</c:v>
                </c:pt>
                <c:pt idx="100">
                  <c:v>2045.4</c:v>
                </c:pt>
                <c:pt idx="101">
                  <c:v>2045.4</c:v>
                </c:pt>
                <c:pt idx="102">
                  <c:v>2045.4</c:v>
                </c:pt>
                <c:pt idx="103">
                  <c:v>2045.4</c:v>
                </c:pt>
                <c:pt idx="104">
                  <c:v>2045.4</c:v>
                </c:pt>
                <c:pt idx="105">
                  <c:v>2045.4</c:v>
                </c:pt>
                <c:pt idx="106">
                  <c:v>2044.3</c:v>
                </c:pt>
                <c:pt idx="107">
                  <c:v>2044.3</c:v>
                </c:pt>
                <c:pt idx="108">
                  <c:v>2044.3</c:v>
                </c:pt>
                <c:pt idx="109">
                  <c:v>2044.3</c:v>
                </c:pt>
                <c:pt idx="110">
                  <c:v>2044.3</c:v>
                </c:pt>
                <c:pt idx="111">
                  <c:v>2044.3</c:v>
                </c:pt>
                <c:pt idx="112">
                  <c:v>2044.3</c:v>
                </c:pt>
                <c:pt idx="113">
                  <c:v>2044.3</c:v>
                </c:pt>
                <c:pt idx="114">
                  <c:v>2044.3</c:v>
                </c:pt>
                <c:pt idx="115">
                  <c:v>2044.3</c:v>
                </c:pt>
                <c:pt idx="116">
                  <c:v>2044.3</c:v>
                </c:pt>
                <c:pt idx="117">
                  <c:v>2044.3</c:v>
                </c:pt>
                <c:pt idx="118">
                  <c:v>2044.3</c:v>
                </c:pt>
                <c:pt idx="119">
                  <c:v>2044.3</c:v>
                </c:pt>
                <c:pt idx="120">
                  <c:v>2044.3</c:v>
                </c:pt>
                <c:pt idx="121">
                  <c:v>2044.3</c:v>
                </c:pt>
                <c:pt idx="122">
                  <c:v>2044.3</c:v>
                </c:pt>
                <c:pt idx="123">
                  <c:v>2044.3</c:v>
                </c:pt>
                <c:pt idx="124">
                  <c:v>2044.3</c:v>
                </c:pt>
                <c:pt idx="125">
                  <c:v>2044.3</c:v>
                </c:pt>
                <c:pt idx="126">
                  <c:v>2044.3</c:v>
                </c:pt>
                <c:pt idx="127">
                  <c:v>2044.3</c:v>
                </c:pt>
                <c:pt idx="128">
                  <c:v>2044.3</c:v>
                </c:pt>
                <c:pt idx="129">
                  <c:v>2044.3</c:v>
                </c:pt>
                <c:pt idx="130">
                  <c:v>2044.3</c:v>
                </c:pt>
                <c:pt idx="131">
                  <c:v>2039.8</c:v>
                </c:pt>
                <c:pt idx="132">
                  <c:v>2039.8</c:v>
                </c:pt>
                <c:pt idx="133">
                  <c:v>2039.8</c:v>
                </c:pt>
                <c:pt idx="134">
                  <c:v>2039.8</c:v>
                </c:pt>
                <c:pt idx="135">
                  <c:v>2039.8</c:v>
                </c:pt>
                <c:pt idx="136">
                  <c:v>2039.2</c:v>
                </c:pt>
                <c:pt idx="137">
                  <c:v>2039.2</c:v>
                </c:pt>
                <c:pt idx="138">
                  <c:v>2039.2</c:v>
                </c:pt>
                <c:pt idx="139">
                  <c:v>2039.2</c:v>
                </c:pt>
                <c:pt idx="140">
                  <c:v>2039.2</c:v>
                </c:pt>
                <c:pt idx="141">
                  <c:v>2039.2</c:v>
                </c:pt>
                <c:pt idx="142">
                  <c:v>2039.2</c:v>
                </c:pt>
                <c:pt idx="143">
                  <c:v>2039.2</c:v>
                </c:pt>
                <c:pt idx="144">
                  <c:v>2039.2</c:v>
                </c:pt>
                <c:pt idx="145">
                  <c:v>2039.2</c:v>
                </c:pt>
                <c:pt idx="146">
                  <c:v>2039.2</c:v>
                </c:pt>
                <c:pt idx="147">
                  <c:v>2038.6</c:v>
                </c:pt>
                <c:pt idx="148">
                  <c:v>2038.6</c:v>
                </c:pt>
                <c:pt idx="149">
                  <c:v>2038.6</c:v>
                </c:pt>
                <c:pt idx="150">
                  <c:v>2038.6</c:v>
                </c:pt>
                <c:pt idx="151">
                  <c:v>2038.6</c:v>
                </c:pt>
                <c:pt idx="152">
                  <c:v>2038.6</c:v>
                </c:pt>
                <c:pt idx="153">
                  <c:v>2038.6</c:v>
                </c:pt>
                <c:pt idx="154">
                  <c:v>2038.6</c:v>
                </c:pt>
                <c:pt idx="155">
                  <c:v>2038.6</c:v>
                </c:pt>
                <c:pt idx="156">
                  <c:v>2038.6</c:v>
                </c:pt>
                <c:pt idx="157">
                  <c:v>2038.6</c:v>
                </c:pt>
                <c:pt idx="158">
                  <c:v>2038.6</c:v>
                </c:pt>
                <c:pt idx="159">
                  <c:v>2038.6</c:v>
                </c:pt>
                <c:pt idx="160">
                  <c:v>2038.6</c:v>
                </c:pt>
                <c:pt idx="161">
                  <c:v>2038.6</c:v>
                </c:pt>
                <c:pt idx="162">
                  <c:v>2038.6</c:v>
                </c:pt>
                <c:pt idx="163">
                  <c:v>2038.6</c:v>
                </c:pt>
                <c:pt idx="164">
                  <c:v>2038.6</c:v>
                </c:pt>
                <c:pt idx="165">
                  <c:v>2038.6</c:v>
                </c:pt>
                <c:pt idx="166">
                  <c:v>2038.6</c:v>
                </c:pt>
                <c:pt idx="167">
                  <c:v>2038.6</c:v>
                </c:pt>
                <c:pt idx="168">
                  <c:v>2038.6</c:v>
                </c:pt>
                <c:pt idx="169">
                  <c:v>2038.6</c:v>
                </c:pt>
                <c:pt idx="170">
                  <c:v>2038.6</c:v>
                </c:pt>
                <c:pt idx="171">
                  <c:v>2038.6</c:v>
                </c:pt>
                <c:pt idx="172">
                  <c:v>2038.6</c:v>
                </c:pt>
                <c:pt idx="173">
                  <c:v>2038.6</c:v>
                </c:pt>
                <c:pt idx="174">
                  <c:v>2038.6</c:v>
                </c:pt>
                <c:pt idx="175">
                  <c:v>2034.1</c:v>
                </c:pt>
                <c:pt idx="176">
                  <c:v>2034.1</c:v>
                </c:pt>
                <c:pt idx="177">
                  <c:v>2034.1</c:v>
                </c:pt>
                <c:pt idx="178">
                  <c:v>2034.1</c:v>
                </c:pt>
                <c:pt idx="179">
                  <c:v>2034.1</c:v>
                </c:pt>
                <c:pt idx="180">
                  <c:v>2034.1</c:v>
                </c:pt>
                <c:pt idx="181">
                  <c:v>2034.1</c:v>
                </c:pt>
                <c:pt idx="182">
                  <c:v>2034.1</c:v>
                </c:pt>
                <c:pt idx="183">
                  <c:v>2034.1</c:v>
                </c:pt>
                <c:pt idx="184">
                  <c:v>2034.1</c:v>
                </c:pt>
                <c:pt idx="185">
                  <c:v>2034.1</c:v>
                </c:pt>
                <c:pt idx="186">
                  <c:v>2034.1</c:v>
                </c:pt>
                <c:pt idx="187">
                  <c:v>2034</c:v>
                </c:pt>
                <c:pt idx="188">
                  <c:v>2034</c:v>
                </c:pt>
                <c:pt idx="189">
                  <c:v>2034</c:v>
                </c:pt>
                <c:pt idx="190">
                  <c:v>2034</c:v>
                </c:pt>
                <c:pt idx="191">
                  <c:v>2034</c:v>
                </c:pt>
                <c:pt idx="192">
                  <c:v>2034</c:v>
                </c:pt>
                <c:pt idx="193">
                  <c:v>2034</c:v>
                </c:pt>
                <c:pt idx="194">
                  <c:v>2034</c:v>
                </c:pt>
                <c:pt idx="195">
                  <c:v>2034</c:v>
                </c:pt>
                <c:pt idx="196">
                  <c:v>2034</c:v>
                </c:pt>
                <c:pt idx="197">
                  <c:v>2034</c:v>
                </c:pt>
                <c:pt idx="198">
                  <c:v>2034</c:v>
                </c:pt>
                <c:pt idx="199">
                  <c:v>2033.8</c:v>
                </c:pt>
                <c:pt idx="200">
                  <c:v>2033.8</c:v>
                </c:pt>
                <c:pt idx="201">
                  <c:v>2033.8</c:v>
                </c:pt>
                <c:pt idx="202">
                  <c:v>2033.8</c:v>
                </c:pt>
                <c:pt idx="203">
                  <c:v>2033.8</c:v>
                </c:pt>
                <c:pt idx="204">
                  <c:v>2033.8</c:v>
                </c:pt>
                <c:pt idx="205">
                  <c:v>2033.8</c:v>
                </c:pt>
                <c:pt idx="206">
                  <c:v>2033.8</c:v>
                </c:pt>
                <c:pt idx="207">
                  <c:v>2033.6</c:v>
                </c:pt>
                <c:pt idx="208">
                  <c:v>2033.6</c:v>
                </c:pt>
                <c:pt idx="209">
                  <c:v>2033.6</c:v>
                </c:pt>
                <c:pt idx="210">
                  <c:v>2033.6</c:v>
                </c:pt>
                <c:pt idx="211">
                  <c:v>2033.6</c:v>
                </c:pt>
                <c:pt idx="212">
                  <c:v>2033.6</c:v>
                </c:pt>
                <c:pt idx="213">
                  <c:v>2033.6</c:v>
                </c:pt>
                <c:pt idx="214">
                  <c:v>2033.6</c:v>
                </c:pt>
                <c:pt idx="215">
                  <c:v>2033.6</c:v>
                </c:pt>
                <c:pt idx="216">
                  <c:v>2033.6</c:v>
                </c:pt>
                <c:pt idx="217">
                  <c:v>2033.6</c:v>
                </c:pt>
                <c:pt idx="218">
                  <c:v>2033.6</c:v>
                </c:pt>
                <c:pt idx="219">
                  <c:v>2033.6</c:v>
                </c:pt>
                <c:pt idx="220">
                  <c:v>2033.6</c:v>
                </c:pt>
                <c:pt idx="221">
                  <c:v>2033.6</c:v>
                </c:pt>
                <c:pt idx="222">
                  <c:v>2033.6</c:v>
                </c:pt>
                <c:pt idx="223">
                  <c:v>2033.6</c:v>
                </c:pt>
                <c:pt idx="224">
                  <c:v>2033.6</c:v>
                </c:pt>
                <c:pt idx="225">
                  <c:v>2033.6</c:v>
                </c:pt>
                <c:pt idx="226">
                  <c:v>2033.6</c:v>
                </c:pt>
                <c:pt idx="227">
                  <c:v>2033.6</c:v>
                </c:pt>
                <c:pt idx="228">
                  <c:v>2033.6</c:v>
                </c:pt>
                <c:pt idx="229">
                  <c:v>2033.6</c:v>
                </c:pt>
                <c:pt idx="230">
                  <c:v>2033.6</c:v>
                </c:pt>
                <c:pt idx="231">
                  <c:v>2033.6</c:v>
                </c:pt>
                <c:pt idx="232">
                  <c:v>2033.6</c:v>
                </c:pt>
                <c:pt idx="233">
                  <c:v>2033.6</c:v>
                </c:pt>
                <c:pt idx="234">
                  <c:v>2033.6</c:v>
                </c:pt>
                <c:pt idx="235">
                  <c:v>2033.6</c:v>
                </c:pt>
                <c:pt idx="236">
                  <c:v>2033.6</c:v>
                </c:pt>
                <c:pt idx="237">
                  <c:v>2033.6</c:v>
                </c:pt>
                <c:pt idx="238">
                  <c:v>2033.6</c:v>
                </c:pt>
                <c:pt idx="239">
                  <c:v>2033.6</c:v>
                </c:pt>
                <c:pt idx="240">
                  <c:v>2033.6</c:v>
                </c:pt>
                <c:pt idx="241">
                  <c:v>2033.6</c:v>
                </c:pt>
                <c:pt idx="242">
                  <c:v>2033.6</c:v>
                </c:pt>
                <c:pt idx="243">
                  <c:v>2033.6</c:v>
                </c:pt>
                <c:pt idx="244">
                  <c:v>2033.6</c:v>
                </c:pt>
                <c:pt idx="245">
                  <c:v>2033.6</c:v>
                </c:pt>
                <c:pt idx="246">
                  <c:v>2033.6</c:v>
                </c:pt>
                <c:pt idx="247">
                  <c:v>2033.6</c:v>
                </c:pt>
                <c:pt idx="248">
                  <c:v>2033.6</c:v>
                </c:pt>
                <c:pt idx="249">
                  <c:v>2033.6</c:v>
                </c:pt>
                <c:pt idx="250">
                  <c:v>2033.6</c:v>
                </c:pt>
                <c:pt idx="251">
                  <c:v>2033.6</c:v>
                </c:pt>
                <c:pt idx="252">
                  <c:v>2033.6</c:v>
                </c:pt>
                <c:pt idx="253">
                  <c:v>2033.6</c:v>
                </c:pt>
                <c:pt idx="254">
                  <c:v>2033.6</c:v>
                </c:pt>
                <c:pt idx="255">
                  <c:v>2033.6</c:v>
                </c:pt>
                <c:pt idx="256">
                  <c:v>2033.6</c:v>
                </c:pt>
                <c:pt idx="257">
                  <c:v>2033.6</c:v>
                </c:pt>
                <c:pt idx="258">
                  <c:v>2033.6</c:v>
                </c:pt>
                <c:pt idx="259">
                  <c:v>2033.6</c:v>
                </c:pt>
                <c:pt idx="260">
                  <c:v>2033.6</c:v>
                </c:pt>
                <c:pt idx="261">
                  <c:v>2033.6</c:v>
                </c:pt>
                <c:pt idx="262">
                  <c:v>2033.6</c:v>
                </c:pt>
                <c:pt idx="263">
                  <c:v>2033.6</c:v>
                </c:pt>
                <c:pt idx="264">
                  <c:v>2033.6</c:v>
                </c:pt>
                <c:pt idx="265">
                  <c:v>2033.6</c:v>
                </c:pt>
                <c:pt idx="266">
                  <c:v>2033.6</c:v>
                </c:pt>
                <c:pt idx="267">
                  <c:v>2033.6</c:v>
                </c:pt>
                <c:pt idx="268">
                  <c:v>2033.6</c:v>
                </c:pt>
                <c:pt idx="269">
                  <c:v>2033.6</c:v>
                </c:pt>
                <c:pt idx="270">
                  <c:v>2033.6</c:v>
                </c:pt>
                <c:pt idx="271">
                  <c:v>2033.6</c:v>
                </c:pt>
                <c:pt idx="272">
                  <c:v>2033.6</c:v>
                </c:pt>
                <c:pt idx="273">
                  <c:v>2033.6</c:v>
                </c:pt>
                <c:pt idx="274">
                  <c:v>2033.6</c:v>
                </c:pt>
                <c:pt idx="275">
                  <c:v>2033.6</c:v>
                </c:pt>
                <c:pt idx="276">
                  <c:v>2033.6</c:v>
                </c:pt>
                <c:pt idx="277">
                  <c:v>2033.6</c:v>
                </c:pt>
                <c:pt idx="278">
                  <c:v>2031.2</c:v>
                </c:pt>
                <c:pt idx="279">
                  <c:v>2031.2</c:v>
                </c:pt>
                <c:pt idx="280">
                  <c:v>2031.2</c:v>
                </c:pt>
                <c:pt idx="281">
                  <c:v>2031.2</c:v>
                </c:pt>
                <c:pt idx="282">
                  <c:v>2031.2</c:v>
                </c:pt>
                <c:pt idx="283">
                  <c:v>2031.2</c:v>
                </c:pt>
                <c:pt idx="284">
                  <c:v>2031.2</c:v>
                </c:pt>
                <c:pt idx="285">
                  <c:v>2031.2</c:v>
                </c:pt>
                <c:pt idx="286">
                  <c:v>2031.2</c:v>
                </c:pt>
                <c:pt idx="287">
                  <c:v>2031.2</c:v>
                </c:pt>
                <c:pt idx="288">
                  <c:v>2031.2</c:v>
                </c:pt>
                <c:pt idx="289">
                  <c:v>2031.2</c:v>
                </c:pt>
                <c:pt idx="290">
                  <c:v>2031.2</c:v>
                </c:pt>
                <c:pt idx="291">
                  <c:v>2031.2</c:v>
                </c:pt>
                <c:pt idx="292">
                  <c:v>2031.2</c:v>
                </c:pt>
                <c:pt idx="293">
                  <c:v>2031.2</c:v>
                </c:pt>
                <c:pt idx="294">
                  <c:v>2031.2</c:v>
                </c:pt>
                <c:pt idx="295">
                  <c:v>2031</c:v>
                </c:pt>
                <c:pt idx="296">
                  <c:v>2030.3</c:v>
                </c:pt>
                <c:pt idx="297">
                  <c:v>2030.3</c:v>
                </c:pt>
                <c:pt idx="298">
                  <c:v>2030.3</c:v>
                </c:pt>
                <c:pt idx="299">
                  <c:v>2030.3</c:v>
                </c:pt>
                <c:pt idx="300">
                  <c:v>2030.3</c:v>
                </c:pt>
                <c:pt idx="301">
                  <c:v>2030.3</c:v>
                </c:pt>
                <c:pt idx="302">
                  <c:v>2030.3</c:v>
                </c:pt>
                <c:pt idx="303">
                  <c:v>2030.3</c:v>
                </c:pt>
                <c:pt idx="304">
                  <c:v>2030.3</c:v>
                </c:pt>
                <c:pt idx="305">
                  <c:v>2030.3</c:v>
                </c:pt>
                <c:pt idx="306">
                  <c:v>2030.3</c:v>
                </c:pt>
                <c:pt idx="307">
                  <c:v>2030.3</c:v>
                </c:pt>
                <c:pt idx="308">
                  <c:v>2030.3</c:v>
                </c:pt>
                <c:pt idx="309">
                  <c:v>2030.3</c:v>
                </c:pt>
                <c:pt idx="310">
                  <c:v>2030.3</c:v>
                </c:pt>
                <c:pt idx="311">
                  <c:v>2030.3</c:v>
                </c:pt>
                <c:pt idx="312">
                  <c:v>2030.3</c:v>
                </c:pt>
                <c:pt idx="313">
                  <c:v>2030.3</c:v>
                </c:pt>
                <c:pt idx="314">
                  <c:v>2030.3</c:v>
                </c:pt>
                <c:pt idx="315">
                  <c:v>2030.3</c:v>
                </c:pt>
                <c:pt idx="316">
                  <c:v>2030.3</c:v>
                </c:pt>
                <c:pt idx="317">
                  <c:v>2030.3</c:v>
                </c:pt>
                <c:pt idx="318">
                  <c:v>2030.3</c:v>
                </c:pt>
                <c:pt idx="319">
                  <c:v>2030.3</c:v>
                </c:pt>
                <c:pt idx="320">
                  <c:v>2030.3</c:v>
                </c:pt>
                <c:pt idx="321">
                  <c:v>2030.3</c:v>
                </c:pt>
                <c:pt idx="322">
                  <c:v>2030.3</c:v>
                </c:pt>
                <c:pt idx="323">
                  <c:v>2030.3</c:v>
                </c:pt>
                <c:pt idx="324">
                  <c:v>2030.3</c:v>
                </c:pt>
                <c:pt idx="325">
                  <c:v>2030.3</c:v>
                </c:pt>
                <c:pt idx="326">
                  <c:v>2030.3</c:v>
                </c:pt>
                <c:pt idx="327">
                  <c:v>2030.3</c:v>
                </c:pt>
                <c:pt idx="328">
                  <c:v>2030.3</c:v>
                </c:pt>
                <c:pt idx="329">
                  <c:v>2030.3</c:v>
                </c:pt>
                <c:pt idx="330">
                  <c:v>2030.3</c:v>
                </c:pt>
                <c:pt idx="331">
                  <c:v>2030.3</c:v>
                </c:pt>
                <c:pt idx="332">
                  <c:v>2030.3</c:v>
                </c:pt>
                <c:pt idx="333">
                  <c:v>2026.9</c:v>
                </c:pt>
                <c:pt idx="334">
                  <c:v>2026.9</c:v>
                </c:pt>
                <c:pt idx="335">
                  <c:v>2026.9</c:v>
                </c:pt>
                <c:pt idx="336">
                  <c:v>2026.9</c:v>
                </c:pt>
                <c:pt idx="337">
                  <c:v>2026.9</c:v>
                </c:pt>
                <c:pt idx="338">
                  <c:v>2026.9</c:v>
                </c:pt>
                <c:pt idx="339">
                  <c:v>2026.9</c:v>
                </c:pt>
                <c:pt idx="340">
                  <c:v>2026.9</c:v>
                </c:pt>
                <c:pt idx="341">
                  <c:v>2026.9</c:v>
                </c:pt>
                <c:pt idx="342">
                  <c:v>2026.9</c:v>
                </c:pt>
                <c:pt idx="343">
                  <c:v>2026.9</c:v>
                </c:pt>
                <c:pt idx="344">
                  <c:v>2026.9</c:v>
                </c:pt>
                <c:pt idx="345">
                  <c:v>2026.9</c:v>
                </c:pt>
                <c:pt idx="346">
                  <c:v>2026.9</c:v>
                </c:pt>
                <c:pt idx="347">
                  <c:v>2026.9</c:v>
                </c:pt>
                <c:pt idx="348">
                  <c:v>2026.9</c:v>
                </c:pt>
                <c:pt idx="349">
                  <c:v>2026.9</c:v>
                </c:pt>
                <c:pt idx="350">
                  <c:v>2026.9</c:v>
                </c:pt>
                <c:pt idx="351">
                  <c:v>2026.9</c:v>
                </c:pt>
                <c:pt idx="352">
                  <c:v>2026.9</c:v>
                </c:pt>
                <c:pt idx="353">
                  <c:v>2026.9</c:v>
                </c:pt>
                <c:pt idx="354">
                  <c:v>2026.9</c:v>
                </c:pt>
                <c:pt idx="355">
                  <c:v>2026.9</c:v>
                </c:pt>
                <c:pt idx="356">
                  <c:v>2026.9</c:v>
                </c:pt>
                <c:pt idx="357">
                  <c:v>2026.9</c:v>
                </c:pt>
                <c:pt idx="358">
                  <c:v>2026.9</c:v>
                </c:pt>
                <c:pt idx="359">
                  <c:v>2026.9</c:v>
                </c:pt>
                <c:pt idx="360">
                  <c:v>2026.9</c:v>
                </c:pt>
                <c:pt idx="361">
                  <c:v>2026.9</c:v>
                </c:pt>
                <c:pt idx="362">
                  <c:v>2026.9</c:v>
                </c:pt>
                <c:pt idx="363">
                  <c:v>2026.9</c:v>
                </c:pt>
                <c:pt idx="364">
                  <c:v>2026.9</c:v>
                </c:pt>
                <c:pt idx="365">
                  <c:v>2026.9</c:v>
                </c:pt>
                <c:pt idx="366">
                  <c:v>2026.9</c:v>
                </c:pt>
                <c:pt idx="367">
                  <c:v>2026.9</c:v>
                </c:pt>
                <c:pt idx="368">
                  <c:v>2026.9</c:v>
                </c:pt>
                <c:pt idx="369">
                  <c:v>2026.9</c:v>
                </c:pt>
                <c:pt idx="370">
                  <c:v>2026.9</c:v>
                </c:pt>
                <c:pt idx="371">
                  <c:v>2026.9</c:v>
                </c:pt>
                <c:pt idx="372">
                  <c:v>2026.9</c:v>
                </c:pt>
                <c:pt idx="373">
                  <c:v>2026.9</c:v>
                </c:pt>
                <c:pt idx="374">
                  <c:v>2026.9</c:v>
                </c:pt>
                <c:pt idx="375">
                  <c:v>2026.9</c:v>
                </c:pt>
                <c:pt idx="376">
                  <c:v>2026.9</c:v>
                </c:pt>
                <c:pt idx="377">
                  <c:v>2026.9</c:v>
                </c:pt>
                <c:pt idx="378">
                  <c:v>2026.9</c:v>
                </c:pt>
                <c:pt idx="379">
                  <c:v>2026.9</c:v>
                </c:pt>
                <c:pt idx="380">
                  <c:v>2026.9</c:v>
                </c:pt>
                <c:pt idx="381">
                  <c:v>2026.9</c:v>
                </c:pt>
                <c:pt idx="382">
                  <c:v>2026.9</c:v>
                </c:pt>
                <c:pt idx="383">
                  <c:v>2026.9</c:v>
                </c:pt>
                <c:pt idx="384">
                  <c:v>2026.9</c:v>
                </c:pt>
                <c:pt idx="385">
                  <c:v>2026.9</c:v>
                </c:pt>
                <c:pt idx="386">
                  <c:v>2026.9</c:v>
                </c:pt>
                <c:pt idx="387">
                  <c:v>2026.9</c:v>
                </c:pt>
                <c:pt idx="388">
                  <c:v>2026.9</c:v>
                </c:pt>
                <c:pt idx="389">
                  <c:v>2026.9</c:v>
                </c:pt>
                <c:pt idx="390">
                  <c:v>2026.9</c:v>
                </c:pt>
                <c:pt idx="391">
                  <c:v>2026.9</c:v>
                </c:pt>
                <c:pt idx="392">
                  <c:v>2026.9</c:v>
                </c:pt>
                <c:pt idx="393">
                  <c:v>2026.9</c:v>
                </c:pt>
                <c:pt idx="394">
                  <c:v>2026.9</c:v>
                </c:pt>
                <c:pt idx="395">
                  <c:v>2026.9</c:v>
                </c:pt>
                <c:pt idx="396">
                  <c:v>2026.9</c:v>
                </c:pt>
                <c:pt idx="397">
                  <c:v>2026.9</c:v>
                </c:pt>
                <c:pt idx="398">
                  <c:v>2026.9</c:v>
                </c:pt>
                <c:pt idx="399">
                  <c:v>2026.9</c:v>
                </c:pt>
                <c:pt idx="400">
                  <c:v>2026.9</c:v>
                </c:pt>
                <c:pt idx="401">
                  <c:v>2026.9</c:v>
                </c:pt>
                <c:pt idx="402">
                  <c:v>2026.9</c:v>
                </c:pt>
                <c:pt idx="403">
                  <c:v>2026.9</c:v>
                </c:pt>
                <c:pt idx="404">
                  <c:v>2026.9</c:v>
                </c:pt>
                <c:pt idx="405">
                  <c:v>2026.9</c:v>
                </c:pt>
                <c:pt idx="406">
                  <c:v>2026.9</c:v>
                </c:pt>
                <c:pt idx="407">
                  <c:v>2026.9</c:v>
                </c:pt>
                <c:pt idx="408">
                  <c:v>2026.9</c:v>
                </c:pt>
                <c:pt idx="409">
                  <c:v>2026.9</c:v>
                </c:pt>
                <c:pt idx="410">
                  <c:v>2026.9</c:v>
                </c:pt>
                <c:pt idx="411">
                  <c:v>2026.9</c:v>
                </c:pt>
                <c:pt idx="412">
                  <c:v>2026.9</c:v>
                </c:pt>
                <c:pt idx="413">
                  <c:v>2026.9</c:v>
                </c:pt>
                <c:pt idx="414">
                  <c:v>2026.9</c:v>
                </c:pt>
                <c:pt idx="415">
                  <c:v>2026.9</c:v>
                </c:pt>
                <c:pt idx="416">
                  <c:v>2026.9</c:v>
                </c:pt>
                <c:pt idx="417">
                  <c:v>2026.9</c:v>
                </c:pt>
                <c:pt idx="418">
                  <c:v>2026.9</c:v>
                </c:pt>
                <c:pt idx="419">
                  <c:v>2026.9</c:v>
                </c:pt>
                <c:pt idx="420">
                  <c:v>2026.9</c:v>
                </c:pt>
                <c:pt idx="421">
                  <c:v>2026.9</c:v>
                </c:pt>
                <c:pt idx="422">
                  <c:v>2026.9</c:v>
                </c:pt>
                <c:pt idx="423">
                  <c:v>2026.9</c:v>
                </c:pt>
                <c:pt idx="424">
                  <c:v>2026.9</c:v>
                </c:pt>
                <c:pt idx="425">
                  <c:v>2026.9</c:v>
                </c:pt>
                <c:pt idx="426">
                  <c:v>2026.9</c:v>
                </c:pt>
                <c:pt idx="427">
                  <c:v>2026.9</c:v>
                </c:pt>
                <c:pt idx="428">
                  <c:v>2026.9</c:v>
                </c:pt>
                <c:pt idx="429">
                  <c:v>2026.9</c:v>
                </c:pt>
                <c:pt idx="430">
                  <c:v>2026.9</c:v>
                </c:pt>
                <c:pt idx="431">
                  <c:v>2026.9</c:v>
                </c:pt>
                <c:pt idx="432">
                  <c:v>2026.9</c:v>
                </c:pt>
                <c:pt idx="433">
                  <c:v>2026.9</c:v>
                </c:pt>
                <c:pt idx="434">
                  <c:v>2026.9</c:v>
                </c:pt>
                <c:pt idx="435">
                  <c:v>2026.9</c:v>
                </c:pt>
                <c:pt idx="436">
                  <c:v>2026.9</c:v>
                </c:pt>
                <c:pt idx="437">
                  <c:v>2026.9</c:v>
                </c:pt>
                <c:pt idx="438">
                  <c:v>2026.9</c:v>
                </c:pt>
                <c:pt idx="439">
                  <c:v>2026.9</c:v>
                </c:pt>
                <c:pt idx="440">
                  <c:v>2026.9</c:v>
                </c:pt>
                <c:pt idx="441">
                  <c:v>2026.9</c:v>
                </c:pt>
                <c:pt idx="442">
                  <c:v>2026.9</c:v>
                </c:pt>
                <c:pt idx="443">
                  <c:v>2026.9</c:v>
                </c:pt>
                <c:pt idx="444">
                  <c:v>2026.9</c:v>
                </c:pt>
                <c:pt idx="445">
                  <c:v>2026.9</c:v>
                </c:pt>
                <c:pt idx="446">
                  <c:v>2026.9</c:v>
                </c:pt>
                <c:pt idx="447">
                  <c:v>2026.9</c:v>
                </c:pt>
                <c:pt idx="448">
                  <c:v>2026.9</c:v>
                </c:pt>
                <c:pt idx="449">
                  <c:v>2026.9</c:v>
                </c:pt>
                <c:pt idx="450">
                  <c:v>2026.9</c:v>
                </c:pt>
                <c:pt idx="451">
                  <c:v>2026.9</c:v>
                </c:pt>
                <c:pt idx="452">
                  <c:v>2026.9</c:v>
                </c:pt>
                <c:pt idx="453">
                  <c:v>2026.9</c:v>
                </c:pt>
                <c:pt idx="454">
                  <c:v>2026.9</c:v>
                </c:pt>
                <c:pt idx="455">
                  <c:v>2026.9</c:v>
                </c:pt>
                <c:pt idx="456">
                  <c:v>2026.9</c:v>
                </c:pt>
                <c:pt idx="457">
                  <c:v>2026.9</c:v>
                </c:pt>
                <c:pt idx="458">
                  <c:v>2026.9</c:v>
                </c:pt>
                <c:pt idx="459">
                  <c:v>2026.9</c:v>
                </c:pt>
                <c:pt idx="460">
                  <c:v>2026.9</c:v>
                </c:pt>
                <c:pt idx="461">
                  <c:v>2026.9</c:v>
                </c:pt>
                <c:pt idx="462">
                  <c:v>2026.9</c:v>
                </c:pt>
                <c:pt idx="463">
                  <c:v>2026.9</c:v>
                </c:pt>
                <c:pt idx="464">
                  <c:v>2026.9</c:v>
                </c:pt>
                <c:pt idx="465">
                  <c:v>2026.9</c:v>
                </c:pt>
                <c:pt idx="466">
                  <c:v>2026.9</c:v>
                </c:pt>
                <c:pt idx="467">
                  <c:v>2026.9</c:v>
                </c:pt>
                <c:pt idx="468">
                  <c:v>2026.9</c:v>
                </c:pt>
                <c:pt idx="469">
                  <c:v>2026.9</c:v>
                </c:pt>
                <c:pt idx="470">
                  <c:v>2026.9</c:v>
                </c:pt>
                <c:pt idx="471">
                  <c:v>2026.9</c:v>
                </c:pt>
                <c:pt idx="472">
                  <c:v>2026.9</c:v>
                </c:pt>
                <c:pt idx="473">
                  <c:v>2026.9</c:v>
                </c:pt>
                <c:pt idx="474">
                  <c:v>2026.9</c:v>
                </c:pt>
                <c:pt idx="475">
                  <c:v>2026.9</c:v>
                </c:pt>
                <c:pt idx="476">
                  <c:v>2026.9</c:v>
                </c:pt>
                <c:pt idx="477">
                  <c:v>2026.9</c:v>
                </c:pt>
                <c:pt idx="478">
                  <c:v>2026.9</c:v>
                </c:pt>
                <c:pt idx="479">
                  <c:v>2026.9</c:v>
                </c:pt>
                <c:pt idx="480">
                  <c:v>2026.9</c:v>
                </c:pt>
                <c:pt idx="481">
                  <c:v>2026.9</c:v>
                </c:pt>
                <c:pt idx="482">
                  <c:v>2026.9</c:v>
                </c:pt>
                <c:pt idx="483">
                  <c:v>2026.9</c:v>
                </c:pt>
                <c:pt idx="484">
                  <c:v>2026.9</c:v>
                </c:pt>
                <c:pt idx="485">
                  <c:v>2026.9</c:v>
                </c:pt>
                <c:pt idx="486">
                  <c:v>2026.9</c:v>
                </c:pt>
                <c:pt idx="487">
                  <c:v>2026.9</c:v>
                </c:pt>
                <c:pt idx="488">
                  <c:v>2026.9</c:v>
                </c:pt>
                <c:pt idx="489">
                  <c:v>2026.9</c:v>
                </c:pt>
                <c:pt idx="490">
                  <c:v>2026.9</c:v>
                </c:pt>
                <c:pt idx="491">
                  <c:v>2026.9</c:v>
                </c:pt>
                <c:pt idx="492">
                  <c:v>2026.9</c:v>
                </c:pt>
                <c:pt idx="493">
                  <c:v>2026.9</c:v>
                </c:pt>
                <c:pt idx="494">
                  <c:v>2026.9</c:v>
                </c:pt>
                <c:pt idx="495">
                  <c:v>2026.9</c:v>
                </c:pt>
                <c:pt idx="496">
                  <c:v>2026.9</c:v>
                </c:pt>
                <c:pt idx="497">
                  <c:v>2026.9</c:v>
                </c:pt>
                <c:pt idx="498">
                  <c:v>2026.9</c:v>
                </c:pt>
                <c:pt idx="499">
                  <c:v>2026.9</c:v>
                </c:pt>
                <c:pt idx="500">
                  <c:v>2023.8</c:v>
                </c:pt>
                <c:pt idx="501">
                  <c:v>2023.8</c:v>
                </c:pt>
                <c:pt idx="502">
                  <c:v>2023.8</c:v>
                </c:pt>
                <c:pt idx="503">
                  <c:v>2023.8</c:v>
                </c:pt>
                <c:pt idx="504">
                  <c:v>2023.8</c:v>
                </c:pt>
                <c:pt idx="505">
                  <c:v>2023.8</c:v>
                </c:pt>
                <c:pt idx="506">
                  <c:v>2023.8</c:v>
                </c:pt>
                <c:pt idx="507">
                  <c:v>2023.8</c:v>
                </c:pt>
                <c:pt idx="508">
                  <c:v>2023.8</c:v>
                </c:pt>
                <c:pt idx="509">
                  <c:v>2023.8</c:v>
                </c:pt>
                <c:pt idx="510">
                  <c:v>2023.8</c:v>
                </c:pt>
                <c:pt idx="511">
                  <c:v>2023.8</c:v>
                </c:pt>
                <c:pt idx="512">
                  <c:v>2023.8</c:v>
                </c:pt>
                <c:pt idx="513">
                  <c:v>2023.8</c:v>
                </c:pt>
                <c:pt idx="514">
                  <c:v>2023.8</c:v>
                </c:pt>
                <c:pt idx="515">
                  <c:v>2023.8</c:v>
                </c:pt>
                <c:pt idx="516">
                  <c:v>2023.8</c:v>
                </c:pt>
                <c:pt idx="517">
                  <c:v>2023.8</c:v>
                </c:pt>
                <c:pt idx="518">
                  <c:v>2023.8</c:v>
                </c:pt>
                <c:pt idx="519">
                  <c:v>2023.8</c:v>
                </c:pt>
                <c:pt idx="520">
                  <c:v>2023.8</c:v>
                </c:pt>
                <c:pt idx="521">
                  <c:v>2023.8</c:v>
                </c:pt>
                <c:pt idx="522">
                  <c:v>2023.8</c:v>
                </c:pt>
                <c:pt idx="523">
                  <c:v>2023.8</c:v>
                </c:pt>
                <c:pt idx="524">
                  <c:v>2023.8</c:v>
                </c:pt>
                <c:pt idx="525">
                  <c:v>2023.8</c:v>
                </c:pt>
                <c:pt idx="526">
                  <c:v>2023.8</c:v>
                </c:pt>
                <c:pt idx="527">
                  <c:v>2023.8</c:v>
                </c:pt>
                <c:pt idx="528">
                  <c:v>2023.8</c:v>
                </c:pt>
                <c:pt idx="529">
                  <c:v>2023.8</c:v>
                </c:pt>
                <c:pt idx="530">
                  <c:v>2023.8</c:v>
                </c:pt>
                <c:pt idx="531">
                  <c:v>2023.8</c:v>
                </c:pt>
                <c:pt idx="532">
                  <c:v>2023.8</c:v>
                </c:pt>
                <c:pt idx="533">
                  <c:v>2023.8</c:v>
                </c:pt>
                <c:pt idx="534">
                  <c:v>2023.8</c:v>
                </c:pt>
                <c:pt idx="535">
                  <c:v>2023.8</c:v>
                </c:pt>
                <c:pt idx="536">
                  <c:v>2023.8</c:v>
                </c:pt>
                <c:pt idx="537">
                  <c:v>2023.8</c:v>
                </c:pt>
                <c:pt idx="538">
                  <c:v>2023.8</c:v>
                </c:pt>
                <c:pt idx="539">
                  <c:v>2023.8</c:v>
                </c:pt>
                <c:pt idx="540">
                  <c:v>2023.8</c:v>
                </c:pt>
                <c:pt idx="541">
                  <c:v>2023.8</c:v>
                </c:pt>
                <c:pt idx="542">
                  <c:v>2023.8</c:v>
                </c:pt>
                <c:pt idx="543">
                  <c:v>2023.8</c:v>
                </c:pt>
                <c:pt idx="544">
                  <c:v>2023.8</c:v>
                </c:pt>
                <c:pt idx="545">
                  <c:v>2023.8</c:v>
                </c:pt>
                <c:pt idx="546">
                  <c:v>2023.8</c:v>
                </c:pt>
                <c:pt idx="547">
                  <c:v>2023.8</c:v>
                </c:pt>
                <c:pt idx="548">
                  <c:v>2023.8</c:v>
                </c:pt>
                <c:pt idx="549">
                  <c:v>2023.8</c:v>
                </c:pt>
                <c:pt idx="550">
                  <c:v>2023.8</c:v>
                </c:pt>
                <c:pt idx="551">
                  <c:v>2023.8</c:v>
                </c:pt>
                <c:pt idx="552">
                  <c:v>2023.8</c:v>
                </c:pt>
                <c:pt idx="553">
                  <c:v>2022.7</c:v>
                </c:pt>
                <c:pt idx="554">
                  <c:v>2022.7</c:v>
                </c:pt>
                <c:pt idx="555">
                  <c:v>2022.7</c:v>
                </c:pt>
                <c:pt idx="556">
                  <c:v>2022.7</c:v>
                </c:pt>
                <c:pt idx="557">
                  <c:v>2022.7</c:v>
                </c:pt>
                <c:pt idx="558">
                  <c:v>2022.7</c:v>
                </c:pt>
                <c:pt idx="559">
                  <c:v>2022.7</c:v>
                </c:pt>
                <c:pt idx="560">
                  <c:v>2022.7</c:v>
                </c:pt>
                <c:pt idx="561">
                  <c:v>2022.7</c:v>
                </c:pt>
                <c:pt idx="562">
                  <c:v>2022.7</c:v>
                </c:pt>
                <c:pt idx="563">
                  <c:v>2022.7</c:v>
                </c:pt>
                <c:pt idx="564">
                  <c:v>2022.7</c:v>
                </c:pt>
                <c:pt idx="565">
                  <c:v>2022.7</c:v>
                </c:pt>
                <c:pt idx="566">
                  <c:v>2022.7</c:v>
                </c:pt>
                <c:pt idx="567">
                  <c:v>2022.7</c:v>
                </c:pt>
                <c:pt idx="568">
                  <c:v>2022.7</c:v>
                </c:pt>
                <c:pt idx="569">
                  <c:v>2022.7</c:v>
                </c:pt>
                <c:pt idx="570">
                  <c:v>2022.7</c:v>
                </c:pt>
                <c:pt idx="571">
                  <c:v>2022.7</c:v>
                </c:pt>
                <c:pt idx="572">
                  <c:v>2022.7</c:v>
                </c:pt>
                <c:pt idx="573">
                  <c:v>2022.7</c:v>
                </c:pt>
                <c:pt idx="574">
                  <c:v>2022.7</c:v>
                </c:pt>
                <c:pt idx="575">
                  <c:v>2022.7</c:v>
                </c:pt>
                <c:pt idx="576">
                  <c:v>2022.7</c:v>
                </c:pt>
                <c:pt idx="577">
                  <c:v>2022.7</c:v>
                </c:pt>
                <c:pt idx="578">
                  <c:v>2022.7</c:v>
                </c:pt>
                <c:pt idx="579">
                  <c:v>2022.7</c:v>
                </c:pt>
                <c:pt idx="580">
                  <c:v>2022.7</c:v>
                </c:pt>
                <c:pt idx="581">
                  <c:v>2022.7</c:v>
                </c:pt>
                <c:pt idx="582">
                  <c:v>2022.7</c:v>
                </c:pt>
                <c:pt idx="583">
                  <c:v>2022.7</c:v>
                </c:pt>
                <c:pt idx="584">
                  <c:v>2022.7</c:v>
                </c:pt>
                <c:pt idx="585">
                  <c:v>2022.7</c:v>
                </c:pt>
                <c:pt idx="586">
                  <c:v>2022.7</c:v>
                </c:pt>
                <c:pt idx="587">
                  <c:v>2022.7</c:v>
                </c:pt>
                <c:pt idx="588">
                  <c:v>2022.7</c:v>
                </c:pt>
                <c:pt idx="589">
                  <c:v>2022.7</c:v>
                </c:pt>
                <c:pt idx="590">
                  <c:v>2022.7</c:v>
                </c:pt>
                <c:pt idx="591">
                  <c:v>2022.7</c:v>
                </c:pt>
                <c:pt idx="592">
                  <c:v>2022.7</c:v>
                </c:pt>
                <c:pt idx="593">
                  <c:v>2022.7</c:v>
                </c:pt>
                <c:pt idx="594">
                  <c:v>2022.7</c:v>
                </c:pt>
                <c:pt idx="595">
                  <c:v>2022.7</c:v>
                </c:pt>
                <c:pt idx="596">
                  <c:v>2022.7</c:v>
                </c:pt>
                <c:pt idx="597">
                  <c:v>2022.7</c:v>
                </c:pt>
                <c:pt idx="598">
                  <c:v>2022.7</c:v>
                </c:pt>
                <c:pt idx="599">
                  <c:v>2022.7</c:v>
                </c:pt>
                <c:pt idx="600">
                  <c:v>2022.7</c:v>
                </c:pt>
                <c:pt idx="601">
                  <c:v>2022.7</c:v>
                </c:pt>
                <c:pt idx="602">
                  <c:v>2022.7</c:v>
                </c:pt>
                <c:pt idx="603">
                  <c:v>2022.7</c:v>
                </c:pt>
                <c:pt idx="604">
                  <c:v>2022.7</c:v>
                </c:pt>
                <c:pt idx="605">
                  <c:v>2022.7</c:v>
                </c:pt>
                <c:pt idx="606">
                  <c:v>2022.7</c:v>
                </c:pt>
                <c:pt idx="607">
                  <c:v>2022.7</c:v>
                </c:pt>
                <c:pt idx="608">
                  <c:v>2022.7</c:v>
                </c:pt>
                <c:pt idx="609">
                  <c:v>2022.7</c:v>
                </c:pt>
                <c:pt idx="610">
                  <c:v>2022.7</c:v>
                </c:pt>
                <c:pt idx="611">
                  <c:v>2022.7</c:v>
                </c:pt>
                <c:pt idx="612">
                  <c:v>2022.7</c:v>
                </c:pt>
                <c:pt idx="613">
                  <c:v>2022.7</c:v>
                </c:pt>
                <c:pt idx="614">
                  <c:v>2022.7</c:v>
                </c:pt>
                <c:pt idx="615">
                  <c:v>2022.7</c:v>
                </c:pt>
                <c:pt idx="616">
                  <c:v>2022.7</c:v>
                </c:pt>
                <c:pt idx="617">
                  <c:v>2022.7</c:v>
                </c:pt>
                <c:pt idx="618">
                  <c:v>2022.7</c:v>
                </c:pt>
                <c:pt idx="619">
                  <c:v>2022.7</c:v>
                </c:pt>
                <c:pt idx="620">
                  <c:v>2022.7</c:v>
                </c:pt>
                <c:pt idx="621">
                  <c:v>2022.7</c:v>
                </c:pt>
                <c:pt idx="622">
                  <c:v>2022.7</c:v>
                </c:pt>
                <c:pt idx="623">
                  <c:v>2022.7</c:v>
                </c:pt>
                <c:pt idx="624">
                  <c:v>2022.7</c:v>
                </c:pt>
                <c:pt idx="625">
                  <c:v>2022.7</c:v>
                </c:pt>
                <c:pt idx="626">
                  <c:v>2022.7</c:v>
                </c:pt>
                <c:pt idx="627">
                  <c:v>2022.7</c:v>
                </c:pt>
                <c:pt idx="628">
                  <c:v>2022.7</c:v>
                </c:pt>
                <c:pt idx="629">
                  <c:v>2022.7</c:v>
                </c:pt>
                <c:pt idx="630">
                  <c:v>2022.7</c:v>
                </c:pt>
                <c:pt idx="631">
                  <c:v>2022.7</c:v>
                </c:pt>
                <c:pt idx="632">
                  <c:v>2022.7</c:v>
                </c:pt>
                <c:pt idx="633">
                  <c:v>2022.7</c:v>
                </c:pt>
                <c:pt idx="634">
                  <c:v>2022.7</c:v>
                </c:pt>
                <c:pt idx="635">
                  <c:v>2022.7</c:v>
                </c:pt>
                <c:pt idx="636">
                  <c:v>2022.7</c:v>
                </c:pt>
                <c:pt idx="637">
                  <c:v>2022.7</c:v>
                </c:pt>
                <c:pt idx="638">
                  <c:v>2022.7</c:v>
                </c:pt>
                <c:pt idx="639">
                  <c:v>2022.7</c:v>
                </c:pt>
                <c:pt idx="640">
                  <c:v>2022.7</c:v>
                </c:pt>
                <c:pt idx="641">
                  <c:v>2022.7</c:v>
                </c:pt>
                <c:pt idx="642">
                  <c:v>2022.7</c:v>
                </c:pt>
                <c:pt idx="643">
                  <c:v>2022.7</c:v>
                </c:pt>
                <c:pt idx="644">
                  <c:v>2022.7</c:v>
                </c:pt>
                <c:pt idx="645">
                  <c:v>2022.7</c:v>
                </c:pt>
                <c:pt idx="646">
                  <c:v>2022.7</c:v>
                </c:pt>
                <c:pt idx="647">
                  <c:v>2022.7</c:v>
                </c:pt>
                <c:pt idx="648">
                  <c:v>2022.7</c:v>
                </c:pt>
                <c:pt idx="649">
                  <c:v>2022.7</c:v>
                </c:pt>
                <c:pt idx="650">
                  <c:v>2022.7</c:v>
                </c:pt>
                <c:pt idx="651">
                  <c:v>2022.7</c:v>
                </c:pt>
                <c:pt idx="652">
                  <c:v>2022.7</c:v>
                </c:pt>
                <c:pt idx="653">
                  <c:v>2022.7</c:v>
                </c:pt>
                <c:pt idx="654">
                  <c:v>2022.7</c:v>
                </c:pt>
                <c:pt idx="655">
                  <c:v>2022.7</c:v>
                </c:pt>
                <c:pt idx="656">
                  <c:v>2022.7</c:v>
                </c:pt>
                <c:pt idx="657">
                  <c:v>2022.7</c:v>
                </c:pt>
                <c:pt idx="658">
                  <c:v>2022.7</c:v>
                </c:pt>
                <c:pt idx="659">
                  <c:v>2022.7</c:v>
                </c:pt>
                <c:pt idx="660">
                  <c:v>2022.7</c:v>
                </c:pt>
                <c:pt idx="661">
                  <c:v>2022.7</c:v>
                </c:pt>
                <c:pt idx="662">
                  <c:v>2022.7</c:v>
                </c:pt>
                <c:pt idx="663">
                  <c:v>2022.7</c:v>
                </c:pt>
                <c:pt idx="664">
                  <c:v>2022.7</c:v>
                </c:pt>
                <c:pt idx="665">
                  <c:v>2022.7</c:v>
                </c:pt>
                <c:pt idx="666">
                  <c:v>2022.7</c:v>
                </c:pt>
                <c:pt idx="667">
                  <c:v>2022.7</c:v>
                </c:pt>
                <c:pt idx="668">
                  <c:v>2022.7</c:v>
                </c:pt>
                <c:pt idx="669">
                  <c:v>2022.7</c:v>
                </c:pt>
                <c:pt idx="670">
                  <c:v>2022.7</c:v>
                </c:pt>
                <c:pt idx="671">
                  <c:v>2022.7</c:v>
                </c:pt>
                <c:pt idx="672">
                  <c:v>2022.7</c:v>
                </c:pt>
                <c:pt idx="673">
                  <c:v>2022.7</c:v>
                </c:pt>
                <c:pt idx="674">
                  <c:v>2022.7</c:v>
                </c:pt>
                <c:pt idx="675">
                  <c:v>2022.7</c:v>
                </c:pt>
                <c:pt idx="676">
                  <c:v>2022.7</c:v>
                </c:pt>
                <c:pt idx="677">
                  <c:v>2022.7</c:v>
                </c:pt>
                <c:pt idx="678">
                  <c:v>2022.7</c:v>
                </c:pt>
                <c:pt idx="679">
                  <c:v>2022.7</c:v>
                </c:pt>
                <c:pt idx="680">
                  <c:v>2022.7</c:v>
                </c:pt>
                <c:pt idx="681">
                  <c:v>2022.7</c:v>
                </c:pt>
                <c:pt idx="682">
                  <c:v>2022.7</c:v>
                </c:pt>
                <c:pt idx="683">
                  <c:v>2022.7</c:v>
                </c:pt>
                <c:pt idx="684">
                  <c:v>2022.7</c:v>
                </c:pt>
                <c:pt idx="685">
                  <c:v>2022.7</c:v>
                </c:pt>
                <c:pt idx="686">
                  <c:v>2022.7</c:v>
                </c:pt>
                <c:pt idx="687">
                  <c:v>2022.7</c:v>
                </c:pt>
                <c:pt idx="688">
                  <c:v>2022.7</c:v>
                </c:pt>
                <c:pt idx="689">
                  <c:v>2022.7</c:v>
                </c:pt>
                <c:pt idx="690">
                  <c:v>2022.7</c:v>
                </c:pt>
                <c:pt idx="691">
                  <c:v>2022.7</c:v>
                </c:pt>
                <c:pt idx="692">
                  <c:v>2022.7</c:v>
                </c:pt>
                <c:pt idx="693">
                  <c:v>2022.7</c:v>
                </c:pt>
                <c:pt idx="694">
                  <c:v>2022.7</c:v>
                </c:pt>
                <c:pt idx="695">
                  <c:v>2022.7</c:v>
                </c:pt>
                <c:pt idx="696">
                  <c:v>2022.7</c:v>
                </c:pt>
                <c:pt idx="697">
                  <c:v>2022.7</c:v>
                </c:pt>
                <c:pt idx="698">
                  <c:v>2022.7</c:v>
                </c:pt>
                <c:pt idx="699">
                  <c:v>2022.7</c:v>
                </c:pt>
                <c:pt idx="700">
                  <c:v>2022.7</c:v>
                </c:pt>
                <c:pt idx="701">
                  <c:v>2022.7</c:v>
                </c:pt>
                <c:pt idx="702">
                  <c:v>2022.7</c:v>
                </c:pt>
                <c:pt idx="703">
                  <c:v>2022.7</c:v>
                </c:pt>
                <c:pt idx="704">
                  <c:v>2022.7</c:v>
                </c:pt>
                <c:pt idx="705">
                  <c:v>2022.7</c:v>
                </c:pt>
                <c:pt idx="706">
                  <c:v>2022.7</c:v>
                </c:pt>
                <c:pt idx="707">
                  <c:v>2022.7</c:v>
                </c:pt>
                <c:pt idx="708">
                  <c:v>2022.7</c:v>
                </c:pt>
                <c:pt idx="709">
                  <c:v>2022.7</c:v>
                </c:pt>
                <c:pt idx="710">
                  <c:v>2022.7</c:v>
                </c:pt>
                <c:pt idx="711">
                  <c:v>2022.7</c:v>
                </c:pt>
                <c:pt idx="712">
                  <c:v>2022.7</c:v>
                </c:pt>
                <c:pt idx="713">
                  <c:v>2022.7</c:v>
                </c:pt>
                <c:pt idx="714">
                  <c:v>2022.7</c:v>
                </c:pt>
                <c:pt idx="715">
                  <c:v>2022.7</c:v>
                </c:pt>
                <c:pt idx="716">
                  <c:v>2022.7</c:v>
                </c:pt>
                <c:pt idx="717">
                  <c:v>2022.7</c:v>
                </c:pt>
                <c:pt idx="718">
                  <c:v>2022.7</c:v>
                </c:pt>
                <c:pt idx="719">
                  <c:v>2022.7</c:v>
                </c:pt>
                <c:pt idx="720">
                  <c:v>2022.7</c:v>
                </c:pt>
                <c:pt idx="721">
                  <c:v>2022.7</c:v>
                </c:pt>
                <c:pt idx="722">
                  <c:v>2022.7</c:v>
                </c:pt>
                <c:pt idx="723">
                  <c:v>2022.7</c:v>
                </c:pt>
                <c:pt idx="724">
                  <c:v>2022.7</c:v>
                </c:pt>
                <c:pt idx="725">
                  <c:v>2022.7</c:v>
                </c:pt>
                <c:pt idx="726">
                  <c:v>2022.7</c:v>
                </c:pt>
                <c:pt idx="727">
                  <c:v>2022.7</c:v>
                </c:pt>
                <c:pt idx="728">
                  <c:v>2022.7</c:v>
                </c:pt>
                <c:pt idx="729">
                  <c:v>2022.7</c:v>
                </c:pt>
                <c:pt idx="730">
                  <c:v>2022.7</c:v>
                </c:pt>
                <c:pt idx="731">
                  <c:v>2022.7</c:v>
                </c:pt>
                <c:pt idx="732">
                  <c:v>2022.7</c:v>
                </c:pt>
                <c:pt idx="733">
                  <c:v>2022.7</c:v>
                </c:pt>
                <c:pt idx="734">
                  <c:v>2022.7</c:v>
                </c:pt>
                <c:pt idx="735">
                  <c:v>2022.7</c:v>
                </c:pt>
                <c:pt idx="736">
                  <c:v>2022.7</c:v>
                </c:pt>
                <c:pt idx="737">
                  <c:v>2022.7</c:v>
                </c:pt>
                <c:pt idx="738">
                  <c:v>2022.7</c:v>
                </c:pt>
                <c:pt idx="739">
                  <c:v>2022.7</c:v>
                </c:pt>
                <c:pt idx="740">
                  <c:v>2022.7</c:v>
                </c:pt>
                <c:pt idx="741">
                  <c:v>2022.7</c:v>
                </c:pt>
                <c:pt idx="742">
                  <c:v>2022.7</c:v>
                </c:pt>
                <c:pt idx="743">
                  <c:v>2022.7</c:v>
                </c:pt>
                <c:pt idx="744">
                  <c:v>2022.7</c:v>
                </c:pt>
                <c:pt idx="745">
                  <c:v>2022.7</c:v>
                </c:pt>
                <c:pt idx="746">
                  <c:v>2022.7</c:v>
                </c:pt>
                <c:pt idx="747">
                  <c:v>2022.7</c:v>
                </c:pt>
                <c:pt idx="748">
                  <c:v>2022.7</c:v>
                </c:pt>
                <c:pt idx="749">
                  <c:v>2022.7</c:v>
                </c:pt>
                <c:pt idx="750">
                  <c:v>2022.7</c:v>
                </c:pt>
                <c:pt idx="751">
                  <c:v>2022.7</c:v>
                </c:pt>
                <c:pt idx="752">
                  <c:v>2022.7</c:v>
                </c:pt>
                <c:pt idx="753">
                  <c:v>2022.7</c:v>
                </c:pt>
                <c:pt idx="754">
                  <c:v>2022.7</c:v>
                </c:pt>
                <c:pt idx="755">
                  <c:v>2022.7</c:v>
                </c:pt>
                <c:pt idx="756">
                  <c:v>2022.7</c:v>
                </c:pt>
                <c:pt idx="757">
                  <c:v>2022.7</c:v>
                </c:pt>
                <c:pt idx="758">
                  <c:v>2022.7</c:v>
                </c:pt>
                <c:pt idx="759">
                  <c:v>2022.7</c:v>
                </c:pt>
                <c:pt idx="760">
                  <c:v>2022.7</c:v>
                </c:pt>
                <c:pt idx="761">
                  <c:v>2022.7</c:v>
                </c:pt>
                <c:pt idx="762">
                  <c:v>2022.7</c:v>
                </c:pt>
                <c:pt idx="763">
                  <c:v>2022.7</c:v>
                </c:pt>
                <c:pt idx="764">
                  <c:v>2022.7</c:v>
                </c:pt>
                <c:pt idx="765">
                  <c:v>2022.7</c:v>
                </c:pt>
                <c:pt idx="766">
                  <c:v>2022.7</c:v>
                </c:pt>
                <c:pt idx="767">
                  <c:v>2022.7</c:v>
                </c:pt>
                <c:pt idx="768">
                  <c:v>2022.7</c:v>
                </c:pt>
                <c:pt idx="769">
                  <c:v>2022.7</c:v>
                </c:pt>
                <c:pt idx="770">
                  <c:v>2022.7</c:v>
                </c:pt>
                <c:pt idx="771">
                  <c:v>2022.7</c:v>
                </c:pt>
                <c:pt idx="772">
                  <c:v>2022.7</c:v>
                </c:pt>
                <c:pt idx="773">
                  <c:v>2022.7</c:v>
                </c:pt>
                <c:pt idx="774">
                  <c:v>2022.7</c:v>
                </c:pt>
                <c:pt idx="775">
                  <c:v>2022.7</c:v>
                </c:pt>
                <c:pt idx="776">
                  <c:v>2022.7</c:v>
                </c:pt>
                <c:pt idx="777">
                  <c:v>2022.7</c:v>
                </c:pt>
                <c:pt idx="778">
                  <c:v>2022.7</c:v>
                </c:pt>
                <c:pt idx="779">
                  <c:v>2022.7</c:v>
                </c:pt>
                <c:pt idx="780">
                  <c:v>2022.7</c:v>
                </c:pt>
                <c:pt idx="781">
                  <c:v>2022.7</c:v>
                </c:pt>
                <c:pt idx="782">
                  <c:v>2022.7</c:v>
                </c:pt>
                <c:pt idx="783">
                  <c:v>2022.7</c:v>
                </c:pt>
                <c:pt idx="784">
                  <c:v>2022.7</c:v>
                </c:pt>
                <c:pt idx="785">
                  <c:v>2022.7</c:v>
                </c:pt>
                <c:pt idx="786">
                  <c:v>2022.7</c:v>
                </c:pt>
                <c:pt idx="787">
                  <c:v>2022.7</c:v>
                </c:pt>
                <c:pt idx="788">
                  <c:v>2022.7</c:v>
                </c:pt>
                <c:pt idx="789">
                  <c:v>2022.7</c:v>
                </c:pt>
                <c:pt idx="790">
                  <c:v>2022.7</c:v>
                </c:pt>
                <c:pt idx="791">
                  <c:v>2022.7</c:v>
                </c:pt>
                <c:pt idx="792">
                  <c:v>2022.7</c:v>
                </c:pt>
                <c:pt idx="793">
                  <c:v>2022.7</c:v>
                </c:pt>
                <c:pt idx="794">
                  <c:v>2022.7</c:v>
                </c:pt>
                <c:pt idx="795">
                  <c:v>2022.7</c:v>
                </c:pt>
                <c:pt idx="796">
                  <c:v>2022.7</c:v>
                </c:pt>
                <c:pt idx="797">
                  <c:v>2022.7</c:v>
                </c:pt>
                <c:pt idx="798">
                  <c:v>2022.7</c:v>
                </c:pt>
                <c:pt idx="799">
                  <c:v>2022.7</c:v>
                </c:pt>
                <c:pt idx="800">
                  <c:v>2022.7</c:v>
                </c:pt>
                <c:pt idx="801">
                  <c:v>2022.7</c:v>
                </c:pt>
                <c:pt idx="802">
                  <c:v>2022.7</c:v>
                </c:pt>
                <c:pt idx="803">
                  <c:v>2022.7</c:v>
                </c:pt>
                <c:pt idx="804">
                  <c:v>2022.7</c:v>
                </c:pt>
                <c:pt idx="805">
                  <c:v>2022.7</c:v>
                </c:pt>
                <c:pt idx="806">
                  <c:v>2022.7</c:v>
                </c:pt>
                <c:pt idx="807">
                  <c:v>2022.7</c:v>
                </c:pt>
                <c:pt idx="808">
                  <c:v>2022.7</c:v>
                </c:pt>
                <c:pt idx="809">
                  <c:v>2022.7</c:v>
                </c:pt>
                <c:pt idx="810">
                  <c:v>2022.7</c:v>
                </c:pt>
                <c:pt idx="811">
                  <c:v>2022.7</c:v>
                </c:pt>
                <c:pt idx="812">
                  <c:v>2022.7</c:v>
                </c:pt>
                <c:pt idx="813">
                  <c:v>2022.7</c:v>
                </c:pt>
                <c:pt idx="814">
                  <c:v>2022.7</c:v>
                </c:pt>
                <c:pt idx="815">
                  <c:v>2022.7</c:v>
                </c:pt>
                <c:pt idx="816">
                  <c:v>2022.7</c:v>
                </c:pt>
                <c:pt idx="817">
                  <c:v>2022.7</c:v>
                </c:pt>
                <c:pt idx="818">
                  <c:v>2022.7</c:v>
                </c:pt>
                <c:pt idx="819">
                  <c:v>2022.7</c:v>
                </c:pt>
                <c:pt idx="820">
                  <c:v>2022.7</c:v>
                </c:pt>
                <c:pt idx="821">
                  <c:v>2022.7</c:v>
                </c:pt>
                <c:pt idx="822">
                  <c:v>2022.7</c:v>
                </c:pt>
                <c:pt idx="823">
                  <c:v>2022.7</c:v>
                </c:pt>
                <c:pt idx="824">
                  <c:v>2022.7</c:v>
                </c:pt>
                <c:pt idx="825">
                  <c:v>2022.7</c:v>
                </c:pt>
                <c:pt idx="826">
                  <c:v>2022.7</c:v>
                </c:pt>
                <c:pt idx="827">
                  <c:v>2022.7</c:v>
                </c:pt>
                <c:pt idx="828">
                  <c:v>2022.7</c:v>
                </c:pt>
                <c:pt idx="829">
                  <c:v>2022.7</c:v>
                </c:pt>
                <c:pt idx="830">
                  <c:v>2022.7</c:v>
                </c:pt>
                <c:pt idx="831">
                  <c:v>2022.7</c:v>
                </c:pt>
                <c:pt idx="832">
                  <c:v>2022.7</c:v>
                </c:pt>
                <c:pt idx="833">
                  <c:v>2022.7</c:v>
                </c:pt>
                <c:pt idx="834">
                  <c:v>2022.7</c:v>
                </c:pt>
                <c:pt idx="835">
                  <c:v>2022.7</c:v>
                </c:pt>
                <c:pt idx="836">
                  <c:v>2022.7</c:v>
                </c:pt>
                <c:pt idx="837">
                  <c:v>2022.7</c:v>
                </c:pt>
                <c:pt idx="838">
                  <c:v>2022.7</c:v>
                </c:pt>
                <c:pt idx="839">
                  <c:v>2022.7</c:v>
                </c:pt>
                <c:pt idx="840">
                  <c:v>2022.7</c:v>
                </c:pt>
                <c:pt idx="841">
                  <c:v>2022.7</c:v>
                </c:pt>
                <c:pt idx="842">
                  <c:v>2022.7</c:v>
                </c:pt>
                <c:pt idx="843">
                  <c:v>2022.7</c:v>
                </c:pt>
                <c:pt idx="844">
                  <c:v>2022.7</c:v>
                </c:pt>
                <c:pt idx="845">
                  <c:v>2022.7</c:v>
                </c:pt>
                <c:pt idx="846">
                  <c:v>2022.7</c:v>
                </c:pt>
                <c:pt idx="847">
                  <c:v>2022.7</c:v>
                </c:pt>
                <c:pt idx="848">
                  <c:v>2022.7</c:v>
                </c:pt>
                <c:pt idx="849">
                  <c:v>2022.7</c:v>
                </c:pt>
                <c:pt idx="850">
                  <c:v>2022.7</c:v>
                </c:pt>
                <c:pt idx="851">
                  <c:v>2022.7</c:v>
                </c:pt>
                <c:pt idx="852">
                  <c:v>2022.7</c:v>
                </c:pt>
                <c:pt idx="853">
                  <c:v>2022.7</c:v>
                </c:pt>
                <c:pt idx="854">
                  <c:v>2022.7</c:v>
                </c:pt>
                <c:pt idx="855">
                  <c:v>2022.7</c:v>
                </c:pt>
                <c:pt idx="856">
                  <c:v>2022.7</c:v>
                </c:pt>
                <c:pt idx="857">
                  <c:v>2022.7</c:v>
                </c:pt>
                <c:pt idx="858">
                  <c:v>2022.7</c:v>
                </c:pt>
                <c:pt idx="859">
                  <c:v>2022.7</c:v>
                </c:pt>
                <c:pt idx="860">
                  <c:v>2022.7</c:v>
                </c:pt>
                <c:pt idx="861">
                  <c:v>2022.7</c:v>
                </c:pt>
                <c:pt idx="862">
                  <c:v>2022.7</c:v>
                </c:pt>
                <c:pt idx="863">
                  <c:v>2022.7</c:v>
                </c:pt>
                <c:pt idx="864">
                  <c:v>2022.7</c:v>
                </c:pt>
                <c:pt idx="865">
                  <c:v>2022.7</c:v>
                </c:pt>
                <c:pt idx="866">
                  <c:v>2022.7</c:v>
                </c:pt>
                <c:pt idx="867">
                  <c:v>2022.7</c:v>
                </c:pt>
                <c:pt idx="868">
                  <c:v>2022.7</c:v>
                </c:pt>
                <c:pt idx="869">
                  <c:v>2022.7</c:v>
                </c:pt>
                <c:pt idx="870">
                  <c:v>2022.7</c:v>
                </c:pt>
                <c:pt idx="871">
                  <c:v>2022.7</c:v>
                </c:pt>
                <c:pt idx="872">
                  <c:v>2022.7</c:v>
                </c:pt>
                <c:pt idx="873">
                  <c:v>2022.7</c:v>
                </c:pt>
                <c:pt idx="874">
                  <c:v>2022.7</c:v>
                </c:pt>
                <c:pt idx="875">
                  <c:v>2022.7</c:v>
                </c:pt>
                <c:pt idx="876">
                  <c:v>2022.7</c:v>
                </c:pt>
                <c:pt idx="877">
                  <c:v>2022.7</c:v>
                </c:pt>
                <c:pt idx="878">
                  <c:v>2022.7</c:v>
                </c:pt>
                <c:pt idx="879">
                  <c:v>2022.7</c:v>
                </c:pt>
                <c:pt idx="880">
                  <c:v>2022.7</c:v>
                </c:pt>
                <c:pt idx="881">
                  <c:v>2022.7</c:v>
                </c:pt>
                <c:pt idx="882">
                  <c:v>2022.7</c:v>
                </c:pt>
                <c:pt idx="883">
                  <c:v>2022.7</c:v>
                </c:pt>
                <c:pt idx="884">
                  <c:v>2022.7</c:v>
                </c:pt>
                <c:pt idx="885">
                  <c:v>2022.7</c:v>
                </c:pt>
                <c:pt idx="886">
                  <c:v>2022.7</c:v>
                </c:pt>
                <c:pt idx="887">
                  <c:v>2022.7</c:v>
                </c:pt>
                <c:pt idx="888">
                  <c:v>2022.7</c:v>
                </c:pt>
                <c:pt idx="889">
                  <c:v>2022.7</c:v>
                </c:pt>
                <c:pt idx="890">
                  <c:v>2022.7</c:v>
                </c:pt>
                <c:pt idx="891">
                  <c:v>2022.7</c:v>
                </c:pt>
                <c:pt idx="892">
                  <c:v>2022.7</c:v>
                </c:pt>
                <c:pt idx="893">
                  <c:v>2022.7</c:v>
                </c:pt>
                <c:pt idx="894">
                  <c:v>2022.7</c:v>
                </c:pt>
                <c:pt idx="895">
                  <c:v>2022.7</c:v>
                </c:pt>
                <c:pt idx="896">
                  <c:v>2022.7</c:v>
                </c:pt>
                <c:pt idx="897">
                  <c:v>2022.7</c:v>
                </c:pt>
                <c:pt idx="898">
                  <c:v>2022.7</c:v>
                </c:pt>
                <c:pt idx="899">
                  <c:v>2022.7</c:v>
                </c:pt>
                <c:pt idx="900">
                  <c:v>2022.7</c:v>
                </c:pt>
                <c:pt idx="901">
                  <c:v>2022.7</c:v>
                </c:pt>
                <c:pt idx="902">
                  <c:v>2022.7</c:v>
                </c:pt>
                <c:pt idx="903">
                  <c:v>2022.7</c:v>
                </c:pt>
                <c:pt idx="904">
                  <c:v>2022.7</c:v>
                </c:pt>
                <c:pt idx="905">
                  <c:v>2022.7</c:v>
                </c:pt>
                <c:pt idx="906">
                  <c:v>2022.7</c:v>
                </c:pt>
                <c:pt idx="907">
                  <c:v>2022.7</c:v>
                </c:pt>
                <c:pt idx="908">
                  <c:v>2022.7</c:v>
                </c:pt>
                <c:pt idx="909">
                  <c:v>2022.7</c:v>
                </c:pt>
                <c:pt idx="910">
                  <c:v>2022.7</c:v>
                </c:pt>
                <c:pt idx="911">
                  <c:v>2022.7</c:v>
                </c:pt>
                <c:pt idx="912">
                  <c:v>2022.7</c:v>
                </c:pt>
                <c:pt idx="913">
                  <c:v>2022.7</c:v>
                </c:pt>
                <c:pt idx="914">
                  <c:v>2022.7</c:v>
                </c:pt>
                <c:pt idx="915">
                  <c:v>2022.7</c:v>
                </c:pt>
                <c:pt idx="916">
                  <c:v>2022.7</c:v>
                </c:pt>
                <c:pt idx="917">
                  <c:v>2022.7</c:v>
                </c:pt>
                <c:pt idx="918">
                  <c:v>2022.7</c:v>
                </c:pt>
                <c:pt idx="919">
                  <c:v>2022.7</c:v>
                </c:pt>
                <c:pt idx="920">
                  <c:v>2022.7</c:v>
                </c:pt>
                <c:pt idx="921">
                  <c:v>2022.7</c:v>
                </c:pt>
                <c:pt idx="922">
                  <c:v>2022.7</c:v>
                </c:pt>
                <c:pt idx="923">
                  <c:v>2022.7</c:v>
                </c:pt>
                <c:pt idx="924">
                  <c:v>2022.7</c:v>
                </c:pt>
                <c:pt idx="925">
                  <c:v>2022.7</c:v>
                </c:pt>
                <c:pt idx="926">
                  <c:v>2022.7</c:v>
                </c:pt>
                <c:pt idx="927">
                  <c:v>2022.7</c:v>
                </c:pt>
                <c:pt idx="928">
                  <c:v>2022.7</c:v>
                </c:pt>
                <c:pt idx="929">
                  <c:v>2022.7</c:v>
                </c:pt>
                <c:pt idx="930">
                  <c:v>2022.7</c:v>
                </c:pt>
                <c:pt idx="931">
                  <c:v>2022.7</c:v>
                </c:pt>
                <c:pt idx="932">
                  <c:v>2022.7</c:v>
                </c:pt>
                <c:pt idx="933">
                  <c:v>2022.7</c:v>
                </c:pt>
                <c:pt idx="934">
                  <c:v>2022.7</c:v>
                </c:pt>
                <c:pt idx="935">
                  <c:v>2022.7</c:v>
                </c:pt>
                <c:pt idx="936">
                  <c:v>2022.7</c:v>
                </c:pt>
                <c:pt idx="937">
                  <c:v>2022.7</c:v>
                </c:pt>
                <c:pt idx="938">
                  <c:v>2022.7</c:v>
                </c:pt>
                <c:pt idx="939">
                  <c:v>2022.7</c:v>
                </c:pt>
                <c:pt idx="940">
                  <c:v>2022.7</c:v>
                </c:pt>
                <c:pt idx="941">
                  <c:v>2022.7</c:v>
                </c:pt>
                <c:pt idx="942">
                  <c:v>2022.7</c:v>
                </c:pt>
                <c:pt idx="943">
                  <c:v>2022.7</c:v>
                </c:pt>
                <c:pt idx="944">
                  <c:v>2022.7</c:v>
                </c:pt>
                <c:pt idx="945">
                  <c:v>2022.7</c:v>
                </c:pt>
                <c:pt idx="946">
                  <c:v>2022.7</c:v>
                </c:pt>
                <c:pt idx="947">
                  <c:v>2022.7</c:v>
                </c:pt>
                <c:pt idx="948">
                  <c:v>2022.7</c:v>
                </c:pt>
                <c:pt idx="949">
                  <c:v>2022.7</c:v>
                </c:pt>
                <c:pt idx="950">
                  <c:v>2022.7</c:v>
                </c:pt>
                <c:pt idx="951">
                  <c:v>2022.7</c:v>
                </c:pt>
                <c:pt idx="952">
                  <c:v>2022.7</c:v>
                </c:pt>
                <c:pt idx="953">
                  <c:v>2022.7</c:v>
                </c:pt>
                <c:pt idx="954">
                  <c:v>2022.7</c:v>
                </c:pt>
                <c:pt idx="955">
                  <c:v>2022.7</c:v>
                </c:pt>
                <c:pt idx="956">
                  <c:v>2022.7</c:v>
                </c:pt>
                <c:pt idx="957">
                  <c:v>2022.7</c:v>
                </c:pt>
                <c:pt idx="958">
                  <c:v>2022.7</c:v>
                </c:pt>
                <c:pt idx="959">
                  <c:v>2022.7</c:v>
                </c:pt>
                <c:pt idx="960">
                  <c:v>2022.7</c:v>
                </c:pt>
                <c:pt idx="961">
                  <c:v>2022.7</c:v>
                </c:pt>
                <c:pt idx="962">
                  <c:v>2022.7</c:v>
                </c:pt>
                <c:pt idx="963">
                  <c:v>2022.7</c:v>
                </c:pt>
                <c:pt idx="964">
                  <c:v>2022.7</c:v>
                </c:pt>
                <c:pt idx="965">
                  <c:v>2022.7</c:v>
                </c:pt>
                <c:pt idx="966">
                  <c:v>2022.7</c:v>
                </c:pt>
                <c:pt idx="967">
                  <c:v>2022.7</c:v>
                </c:pt>
                <c:pt idx="968">
                  <c:v>2022.7</c:v>
                </c:pt>
                <c:pt idx="969">
                  <c:v>2022.7</c:v>
                </c:pt>
                <c:pt idx="970">
                  <c:v>2022.7</c:v>
                </c:pt>
                <c:pt idx="971">
                  <c:v>2022.7</c:v>
                </c:pt>
                <c:pt idx="972">
                  <c:v>2022.7</c:v>
                </c:pt>
                <c:pt idx="973">
                  <c:v>2022.7</c:v>
                </c:pt>
                <c:pt idx="974">
                  <c:v>2022.7</c:v>
                </c:pt>
                <c:pt idx="975">
                  <c:v>2022.7</c:v>
                </c:pt>
                <c:pt idx="976">
                  <c:v>2022.7</c:v>
                </c:pt>
                <c:pt idx="977">
                  <c:v>2022.7</c:v>
                </c:pt>
                <c:pt idx="978">
                  <c:v>2022.7</c:v>
                </c:pt>
                <c:pt idx="979">
                  <c:v>2022.7</c:v>
                </c:pt>
                <c:pt idx="980">
                  <c:v>2022.7</c:v>
                </c:pt>
                <c:pt idx="981">
                  <c:v>2022.7</c:v>
                </c:pt>
                <c:pt idx="982">
                  <c:v>2022.7</c:v>
                </c:pt>
                <c:pt idx="983">
                  <c:v>2022.7</c:v>
                </c:pt>
                <c:pt idx="984">
                  <c:v>2022.7</c:v>
                </c:pt>
                <c:pt idx="985">
                  <c:v>2022.7</c:v>
                </c:pt>
                <c:pt idx="986">
                  <c:v>2022.7</c:v>
                </c:pt>
                <c:pt idx="987">
                  <c:v>2022.7</c:v>
                </c:pt>
                <c:pt idx="988">
                  <c:v>2022.7</c:v>
                </c:pt>
                <c:pt idx="989">
                  <c:v>2022.7</c:v>
                </c:pt>
                <c:pt idx="990">
                  <c:v>2022.7</c:v>
                </c:pt>
                <c:pt idx="991">
                  <c:v>2022.7</c:v>
                </c:pt>
                <c:pt idx="992">
                  <c:v>2022.7</c:v>
                </c:pt>
                <c:pt idx="993">
                  <c:v>2022.7</c:v>
                </c:pt>
                <c:pt idx="994">
                  <c:v>2022.7</c:v>
                </c:pt>
                <c:pt idx="995">
                  <c:v>2022.7</c:v>
                </c:pt>
                <c:pt idx="996">
                  <c:v>2022.7</c:v>
                </c:pt>
                <c:pt idx="997">
                  <c:v>2022.7</c:v>
                </c:pt>
                <c:pt idx="998">
                  <c:v>2022.7</c:v>
                </c:pt>
                <c:pt idx="999">
                  <c:v>2022.7</c:v>
                </c:pt>
                <c:pt idx="1000">
                  <c:v>2022.7</c:v>
                </c:pt>
                <c:pt idx="1001">
                  <c:v>2022.7</c:v>
                </c:pt>
                <c:pt idx="1002">
                  <c:v>2022.7</c:v>
                </c:pt>
                <c:pt idx="1003">
                  <c:v>2022.7</c:v>
                </c:pt>
                <c:pt idx="1004">
                  <c:v>2022.7</c:v>
                </c:pt>
                <c:pt idx="1005">
                  <c:v>2022.7</c:v>
                </c:pt>
                <c:pt idx="1006">
                  <c:v>2022.7</c:v>
                </c:pt>
                <c:pt idx="1007">
                  <c:v>2022.7</c:v>
                </c:pt>
                <c:pt idx="1008">
                  <c:v>2022.7</c:v>
                </c:pt>
                <c:pt idx="1009">
                  <c:v>2022.7</c:v>
                </c:pt>
                <c:pt idx="1010">
                  <c:v>2022.7</c:v>
                </c:pt>
                <c:pt idx="1011">
                  <c:v>2022.7</c:v>
                </c:pt>
                <c:pt idx="1012">
                  <c:v>2022.7</c:v>
                </c:pt>
                <c:pt idx="1013">
                  <c:v>2022.7</c:v>
                </c:pt>
                <c:pt idx="1014">
                  <c:v>2020.2</c:v>
                </c:pt>
                <c:pt idx="1015">
                  <c:v>2020.2</c:v>
                </c:pt>
                <c:pt idx="1016">
                  <c:v>2020.2</c:v>
                </c:pt>
                <c:pt idx="1017">
                  <c:v>2020.2</c:v>
                </c:pt>
                <c:pt idx="1018">
                  <c:v>2020.2</c:v>
                </c:pt>
                <c:pt idx="1019">
                  <c:v>2020.2</c:v>
                </c:pt>
                <c:pt idx="1020">
                  <c:v>2020.2</c:v>
                </c:pt>
                <c:pt idx="1021">
                  <c:v>2020.2</c:v>
                </c:pt>
                <c:pt idx="1022">
                  <c:v>2020.2</c:v>
                </c:pt>
                <c:pt idx="1023">
                  <c:v>2020.2</c:v>
                </c:pt>
                <c:pt idx="1024">
                  <c:v>2020.2</c:v>
                </c:pt>
                <c:pt idx="1025">
                  <c:v>2020.2</c:v>
                </c:pt>
                <c:pt idx="1026">
                  <c:v>2020.2</c:v>
                </c:pt>
                <c:pt idx="1027">
                  <c:v>2020.2</c:v>
                </c:pt>
                <c:pt idx="1028">
                  <c:v>2020.2</c:v>
                </c:pt>
                <c:pt idx="1029">
                  <c:v>2020.2</c:v>
                </c:pt>
                <c:pt idx="1030">
                  <c:v>2020.2</c:v>
                </c:pt>
                <c:pt idx="1031">
                  <c:v>2020.2</c:v>
                </c:pt>
                <c:pt idx="1032">
                  <c:v>2020.2</c:v>
                </c:pt>
                <c:pt idx="1033">
                  <c:v>2020.2</c:v>
                </c:pt>
                <c:pt idx="1034">
                  <c:v>2020.2</c:v>
                </c:pt>
                <c:pt idx="1035">
                  <c:v>2020.2</c:v>
                </c:pt>
                <c:pt idx="1036">
                  <c:v>2020.2</c:v>
                </c:pt>
                <c:pt idx="1037">
                  <c:v>2020.2</c:v>
                </c:pt>
                <c:pt idx="1038">
                  <c:v>2020.2</c:v>
                </c:pt>
                <c:pt idx="1039">
                  <c:v>2020.2</c:v>
                </c:pt>
                <c:pt idx="1040">
                  <c:v>2020.2</c:v>
                </c:pt>
                <c:pt idx="1041">
                  <c:v>2020.2</c:v>
                </c:pt>
                <c:pt idx="1042">
                  <c:v>2020.2</c:v>
                </c:pt>
                <c:pt idx="1043">
                  <c:v>2020.2</c:v>
                </c:pt>
                <c:pt idx="1044">
                  <c:v>2020.2</c:v>
                </c:pt>
                <c:pt idx="1045">
                  <c:v>2020.2</c:v>
                </c:pt>
                <c:pt idx="1046">
                  <c:v>2020.2</c:v>
                </c:pt>
                <c:pt idx="1047">
                  <c:v>2020.2</c:v>
                </c:pt>
                <c:pt idx="1048">
                  <c:v>2020.2</c:v>
                </c:pt>
                <c:pt idx="1049">
                  <c:v>2020.2</c:v>
                </c:pt>
                <c:pt idx="1050">
                  <c:v>2020.2</c:v>
                </c:pt>
                <c:pt idx="1051">
                  <c:v>2020.2</c:v>
                </c:pt>
                <c:pt idx="1052">
                  <c:v>2020.2</c:v>
                </c:pt>
                <c:pt idx="1053">
                  <c:v>2020.2</c:v>
                </c:pt>
                <c:pt idx="1054">
                  <c:v>2020.2</c:v>
                </c:pt>
                <c:pt idx="1055">
                  <c:v>2020.2</c:v>
                </c:pt>
                <c:pt idx="1056">
                  <c:v>2020.2</c:v>
                </c:pt>
                <c:pt idx="1057">
                  <c:v>2020.2</c:v>
                </c:pt>
                <c:pt idx="1058">
                  <c:v>2020.2</c:v>
                </c:pt>
                <c:pt idx="1059">
                  <c:v>2020.2</c:v>
                </c:pt>
                <c:pt idx="1060">
                  <c:v>2020.2</c:v>
                </c:pt>
                <c:pt idx="1061">
                  <c:v>2020.2</c:v>
                </c:pt>
                <c:pt idx="1062">
                  <c:v>2020.2</c:v>
                </c:pt>
                <c:pt idx="1063">
                  <c:v>2020.2</c:v>
                </c:pt>
                <c:pt idx="1064">
                  <c:v>2020.2</c:v>
                </c:pt>
                <c:pt idx="1065">
                  <c:v>2020.2</c:v>
                </c:pt>
                <c:pt idx="1066">
                  <c:v>2020.2</c:v>
                </c:pt>
                <c:pt idx="1067">
                  <c:v>2020.2</c:v>
                </c:pt>
                <c:pt idx="1068">
                  <c:v>2020.2</c:v>
                </c:pt>
                <c:pt idx="1069">
                  <c:v>2020.2</c:v>
                </c:pt>
                <c:pt idx="1070">
                  <c:v>2020.2</c:v>
                </c:pt>
                <c:pt idx="1071">
                  <c:v>2020.2</c:v>
                </c:pt>
                <c:pt idx="1072">
                  <c:v>2020.2</c:v>
                </c:pt>
                <c:pt idx="1073">
                  <c:v>2020.2</c:v>
                </c:pt>
                <c:pt idx="1074">
                  <c:v>2020.2</c:v>
                </c:pt>
                <c:pt idx="1075">
                  <c:v>2020.2</c:v>
                </c:pt>
                <c:pt idx="1076">
                  <c:v>2013.8</c:v>
                </c:pt>
                <c:pt idx="1077">
                  <c:v>2013.8</c:v>
                </c:pt>
                <c:pt idx="1078">
                  <c:v>2013.8</c:v>
                </c:pt>
                <c:pt idx="1079">
                  <c:v>2013.8</c:v>
                </c:pt>
                <c:pt idx="1080">
                  <c:v>2013.8</c:v>
                </c:pt>
                <c:pt idx="1081">
                  <c:v>2013.8</c:v>
                </c:pt>
                <c:pt idx="1082">
                  <c:v>2013.8</c:v>
                </c:pt>
                <c:pt idx="1083">
                  <c:v>2013.8</c:v>
                </c:pt>
                <c:pt idx="1084">
                  <c:v>2013.8</c:v>
                </c:pt>
                <c:pt idx="1085">
                  <c:v>2013.8</c:v>
                </c:pt>
                <c:pt idx="1086">
                  <c:v>2013.8</c:v>
                </c:pt>
                <c:pt idx="1087">
                  <c:v>2013.8</c:v>
                </c:pt>
                <c:pt idx="1088">
                  <c:v>2013.8</c:v>
                </c:pt>
                <c:pt idx="1089">
                  <c:v>2013.8</c:v>
                </c:pt>
                <c:pt idx="1090">
                  <c:v>2013.8</c:v>
                </c:pt>
                <c:pt idx="1091">
                  <c:v>2013.8</c:v>
                </c:pt>
                <c:pt idx="1092">
                  <c:v>2013.8</c:v>
                </c:pt>
                <c:pt idx="1093">
                  <c:v>2013.8</c:v>
                </c:pt>
                <c:pt idx="1094">
                  <c:v>2013.8</c:v>
                </c:pt>
                <c:pt idx="1095">
                  <c:v>2013.8</c:v>
                </c:pt>
                <c:pt idx="1096">
                  <c:v>2013.8</c:v>
                </c:pt>
                <c:pt idx="1097">
                  <c:v>2013.8</c:v>
                </c:pt>
                <c:pt idx="1098">
                  <c:v>2013.8</c:v>
                </c:pt>
                <c:pt idx="1099">
                  <c:v>2013.8</c:v>
                </c:pt>
                <c:pt idx="1100">
                  <c:v>2013.8</c:v>
                </c:pt>
                <c:pt idx="1101">
                  <c:v>2013.8</c:v>
                </c:pt>
                <c:pt idx="1102">
                  <c:v>2013.8</c:v>
                </c:pt>
                <c:pt idx="1103">
                  <c:v>2013.8</c:v>
                </c:pt>
                <c:pt idx="1104">
                  <c:v>2013.8</c:v>
                </c:pt>
                <c:pt idx="1105">
                  <c:v>2013.8</c:v>
                </c:pt>
                <c:pt idx="1106">
                  <c:v>2013.8</c:v>
                </c:pt>
                <c:pt idx="1107">
                  <c:v>2013.8</c:v>
                </c:pt>
                <c:pt idx="1108">
                  <c:v>2013.8</c:v>
                </c:pt>
                <c:pt idx="1109">
                  <c:v>2013.8</c:v>
                </c:pt>
                <c:pt idx="1110">
                  <c:v>2013.8</c:v>
                </c:pt>
                <c:pt idx="1111">
                  <c:v>2013.8</c:v>
                </c:pt>
                <c:pt idx="1112">
                  <c:v>2013.8</c:v>
                </c:pt>
                <c:pt idx="1113">
                  <c:v>2013.8</c:v>
                </c:pt>
                <c:pt idx="1114">
                  <c:v>2013.8</c:v>
                </c:pt>
                <c:pt idx="1115">
                  <c:v>2013.8</c:v>
                </c:pt>
                <c:pt idx="1116">
                  <c:v>2013.8</c:v>
                </c:pt>
                <c:pt idx="1117">
                  <c:v>2013.8</c:v>
                </c:pt>
                <c:pt idx="1118">
                  <c:v>2013.8</c:v>
                </c:pt>
                <c:pt idx="1119">
                  <c:v>2013.8</c:v>
                </c:pt>
                <c:pt idx="1120">
                  <c:v>2013.8</c:v>
                </c:pt>
                <c:pt idx="1121">
                  <c:v>2013.8</c:v>
                </c:pt>
                <c:pt idx="1122">
                  <c:v>2013.8</c:v>
                </c:pt>
                <c:pt idx="1123">
                  <c:v>2013.8</c:v>
                </c:pt>
                <c:pt idx="1124">
                  <c:v>2013.8</c:v>
                </c:pt>
                <c:pt idx="1125">
                  <c:v>2013.8</c:v>
                </c:pt>
                <c:pt idx="1126">
                  <c:v>2013.8</c:v>
                </c:pt>
                <c:pt idx="1127">
                  <c:v>2013.8</c:v>
                </c:pt>
                <c:pt idx="1128">
                  <c:v>2013.8</c:v>
                </c:pt>
                <c:pt idx="1129">
                  <c:v>2013.8</c:v>
                </c:pt>
                <c:pt idx="1130">
                  <c:v>2013.8</c:v>
                </c:pt>
                <c:pt idx="1131">
                  <c:v>2013.8</c:v>
                </c:pt>
                <c:pt idx="1132">
                  <c:v>2013.8</c:v>
                </c:pt>
                <c:pt idx="1133">
                  <c:v>2013.8</c:v>
                </c:pt>
                <c:pt idx="1134">
                  <c:v>2013.8</c:v>
                </c:pt>
                <c:pt idx="1135">
                  <c:v>2013.8</c:v>
                </c:pt>
                <c:pt idx="1136">
                  <c:v>2013.8</c:v>
                </c:pt>
                <c:pt idx="1137">
                  <c:v>2013.8</c:v>
                </c:pt>
                <c:pt idx="1138">
                  <c:v>2013.8</c:v>
                </c:pt>
                <c:pt idx="1139">
                  <c:v>2013.8</c:v>
                </c:pt>
                <c:pt idx="1140">
                  <c:v>2013.8</c:v>
                </c:pt>
                <c:pt idx="1141">
                  <c:v>2013.8</c:v>
                </c:pt>
                <c:pt idx="1142">
                  <c:v>2013.8</c:v>
                </c:pt>
                <c:pt idx="1143">
                  <c:v>2013.8</c:v>
                </c:pt>
                <c:pt idx="1144">
                  <c:v>2013.8</c:v>
                </c:pt>
                <c:pt idx="1145">
                  <c:v>2013.8</c:v>
                </c:pt>
                <c:pt idx="1146">
                  <c:v>2013.8</c:v>
                </c:pt>
                <c:pt idx="1147">
                  <c:v>2013.8</c:v>
                </c:pt>
                <c:pt idx="1148">
                  <c:v>2013.8</c:v>
                </c:pt>
                <c:pt idx="1149">
                  <c:v>2013.8</c:v>
                </c:pt>
                <c:pt idx="1150">
                  <c:v>2013.8</c:v>
                </c:pt>
                <c:pt idx="1151">
                  <c:v>2013.8</c:v>
                </c:pt>
                <c:pt idx="1152">
                  <c:v>2013.8</c:v>
                </c:pt>
                <c:pt idx="1153">
                  <c:v>2013.8</c:v>
                </c:pt>
                <c:pt idx="1154">
                  <c:v>2013.8</c:v>
                </c:pt>
                <c:pt idx="1155">
                  <c:v>2013.8</c:v>
                </c:pt>
                <c:pt idx="1156">
                  <c:v>2013.8</c:v>
                </c:pt>
                <c:pt idx="1157">
                  <c:v>2013.8</c:v>
                </c:pt>
                <c:pt idx="1158">
                  <c:v>2013.8</c:v>
                </c:pt>
                <c:pt idx="1159">
                  <c:v>2013.8</c:v>
                </c:pt>
                <c:pt idx="1160">
                  <c:v>2013.8</c:v>
                </c:pt>
                <c:pt idx="1161">
                  <c:v>2013.8</c:v>
                </c:pt>
                <c:pt idx="1162">
                  <c:v>2013.8</c:v>
                </c:pt>
                <c:pt idx="1163">
                  <c:v>2013.8</c:v>
                </c:pt>
                <c:pt idx="1164">
                  <c:v>2013.8</c:v>
                </c:pt>
                <c:pt idx="1165">
                  <c:v>2013.8</c:v>
                </c:pt>
                <c:pt idx="1166">
                  <c:v>2013.8</c:v>
                </c:pt>
                <c:pt idx="1167">
                  <c:v>2013.8</c:v>
                </c:pt>
                <c:pt idx="1168">
                  <c:v>2013.8</c:v>
                </c:pt>
                <c:pt idx="1169">
                  <c:v>2013.8</c:v>
                </c:pt>
                <c:pt idx="1170">
                  <c:v>2013.8</c:v>
                </c:pt>
                <c:pt idx="1171">
                  <c:v>2013.8</c:v>
                </c:pt>
                <c:pt idx="1172">
                  <c:v>2013.8</c:v>
                </c:pt>
                <c:pt idx="1173">
                  <c:v>2013.8</c:v>
                </c:pt>
                <c:pt idx="1174">
                  <c:v>2013.8</c:v>
                </c:pt>
                <c:pt idx="1175">
                  <c:v>2013.8</c:v>
                </c:pt>
                <c:pt idx="1176">
                  <c:v>2013.8</c:v>
                </c:pt>
                <c:pt idx="1177">
                  <c:v>2013.8</c:v>
                </c:pt>
                <c:pt idx="1178">
                  <c:v>2013.8</c:v>
                </c:pt>
                <c:pt idx="1179">
                  <c:v>2013.8</c:v>
                </c:pt>
                <c:pt idx="1180">
                  <c:v>2013.8</c:v>
                </c:pt>
                <c:pt idx="1181">
                  <c:v>2013.8</c:v>
                </c:pt>
                <c:pt idx="1182">
                  <c:v>2013.8</c:v>
                </c:pt>
                <c:pt idx="1183">
                  <c:v>2013.8</c:v>
                </c:pt>
                <c:pt idx="1184">
                  <c:v>2013.8</c:v>
                </c:pt>
                <c:pt idx="1185">
                  <c:v>2013.8</c:v>
                </c:pt>
                <c:pt idx="1186">
                  <c:v>2013.8</c:v>
                </c:pt>
                <c:pt idx="1187">
                  <c:v>2013.8</c:v>
                </c:pt>
                <c:pt idx="1188">
                  <c:v>2013.8</c:v>
                </c:pt>
                <c:pt idx="1189">
                  <c:v>2013.8</c:v>
                </c:pt>
                <c:pt idx="1190">
                  <c:v>2013.8</c:v>
                </c:pt>
                <c:pt idx="1191">
                  <c:v>2013.8</c:v>
                </c:pt>
                <c:pt idx="1192">
                  <c:v>2013.8</c:v>
                </c:pt>
                <c:pt idx="1193">
                  <c:v>2013.8</c:v>
                </c:pt>
                <c:pt idx="1194">
                  <c:v>2013.8</c:v>
                </c:pt>
                <c:pt idx="1195">
                  <c:v>2013.8</c:v>
                </c:pt>
                <c:pt idx="1196">
                  <c:v>2013.8</c:v>
                </c:pt>
                <c:pt idx="1197">
                  <c:v>2013.8</c:v>
                </c:pt>
                <c:pt idx="1198">
                  <c:v>2013.8</c:v>
                </c:pt>
                <c:pt idx="1199">
                  <c:v>2013.8</c:v>
                </c:pt>
                <c:pt idx="1200">
                  <c:v>2013.8</c:v>
                </c:pt>
                <c:pt idx="1201">
                  <c:v>2013.8</c:v>
                </c:pt>
                <c:pt idx="1202">
                  <c:v>2013.8</c:v>
                </c:pt>
                <c:pt idx="1203">
                  <c:v>2013.8</c:v>
                </c:pt>
                <c:pt idx="1204">
                  <c:v>2013.8</c:v>
                </c:pt>
                <c:pt idx="1205">
                  <c:v>2013.8</c:v>
                </c:pt>
                <c:pt idx="1206">
                  <c:v>2013.8</c:v>
                </c:pt>
                <c:pt idx="1207">
                  <c:v>2013.8</c:v>
                </c:pt>
                <c:pt idx="1208">
                  <c:v>2012.3</c:v>
                </c:pt>
                <c:pt idx="1209">
                  <c:v>2012.3</c:v>
                </c:pt>
                <c:pt idx="1210">
                  <c:v>2012.3</c:v>
                </c:pt>
                <c:pt idx="1211">
                  <c:v>2012.3</c:v>
                </c:pt>
                <c:pt idx="1212">
                  <c:v>2012.3</c:v>
                </c:pt>
                <c:pt idx="1213">
                  <c:v>2012.3</c:v>
                </c:pt>
                <c:pt idx="1214">
                  <c:v>2012.3</c:v>
                </c:pt>
                <c:pt idx="1215">
                  <c:v>2012.3</c:v>
                </c:pt>
                <c:pt idx="1216">
                  <c:v>2012.3</c:v>
                </c:pt>
                <c:pt idx="1217">
                  <c:v>2012.3</c:v>
                </c:pt>
                <c:pt idx="1218">
                  <c:v>2012.3</c:v>
                </c:pt>
                <c:pt idx="1219">
                  <c:v>2012.3</c:v>
                </c:pt>
                <c:pt idx="1220">
                  <c:v>2012.3</c:v>
                </c:pt>
                <c:pt idx="1221">
                  <c:v>2012.3</c:v>
                </c:pt>
                <c:pt idx="1222">
                  <c:v>2012.3</c:v>
                </c:pt>
                <c:pt idx="1223">
                  <c:v>2012.3</c:v>
                </c:pt>
                <c:pt idx="1224">
                  <c:v>2012.3</c:v>
                </c:pt>
                <c:pt idx="1225">
                  <c:v>2012.3</c:v>
                </c:pt>
                <c:pt idx="1226">
                  <c:v>2012.3</c:v>
                </c:pt>
                <c:pt idx="1227">
                  <c:v>2012.3</c:v>
                </c:pt>
                <c:pt idx="1228">
                  <c:v>2012.3</c:v>
                </c:pt>
                <c:pt idx="1229">
                  <c:v>2012.3</c:v>
                </c:pt>
                <c:pt idx="1230">
                  <c:v>2012.3</c:v>
                </c:pt>
                <c:pt idx="1231">
                  <c:v>2012.3</c:v>
                </c:pt>
                <c:pt idx="1232">
                  <c:v>2012.3</c:v>
                </c:pt>
                <c:pt idx="1233">
                  <c:v>2012.3</c:v>
                </c:pt>
                <c:pt idx="1234">
                  <c:v>2012.3</c:v>
                </c:pt>
                <c:pt idx="1235">
                  <c:v>2012.3</c:v>
                </c:pt>
                <c:pt idx="1236">
                  <c:v>2012.3</c:v>
                </c:pt>
                <c:pt idx="1237">
                  <c:v>2012.3</c:v>
                </c:pt>
                <c:pt idx="1238">
                  <c:v>2012.3</c:v>
                </c:pt>
                <c:pt idx="1239">
                  <c:v>2012.3</c:v>
                </c:pt>
                <c:pt idx="1240">
                  <c:v>2012.3</c:v>
                </c:pt>
                <c:pt idx="1241">
                  <c:v>2012.3</c:v>
                </c:pt>
                <c:pt idx="1242">
                  <c:v>2012.3</c:v>
                </c:pt>
                <c:pt idx="1243">
                  <c:v>2012.3</c:v>
                </c:pt>
                <c:pt idx="1244">
                  <c:v>2012.3</c:v>
                </c:pt>
                <c:pt idx="1245">
                  <c:v>2012.3</c:v>
                </c:pt>
                <c:pt idx="1246">
                  <c:v>2012.3</c:v>
                </c:pt>
                <c:pt idx="1247">
                  <c:v>2012.3</c:v>
                </c:pt>
                <c:pt idx="1248">
                  <c:v>2012.3</c:v>
                </c:pt>
                <c:pt idx="1249">
                  <c:v>2012.3</c:v>
                </c:pt>
                <c:pt idx="1250">
                  <c:v>2012.3</c:v>
                </c:pt>
                <c:pt idx="1251">
                  <c:v>2012.3</c:v>
                </c:pt>
                <c:pt idx="1252">
                  <c:v>2012.3</c:v>
                </c:pt>
                <c:pt idx="1253">
                  <c:v>2012.3</c:v>
                </c:pt>
                <c:pt idx="1254">
                  <c:v>2012.3</c:v>
                </c:pt>
                <c:pt idx="1255">
                  <c:v>2012.3</c:v>
                </c:pt>
                <c:pt idx="1256">
                  <c:v>2012.3</c:v>
                </c:pt>
                <c:pt idx="1257">
                  <c:v>2012.3</c:v>
                </c:pt>
                <c:pt idx="1258">
                  <c:v>2012.3</c:v>
                </c:pt>
                <c:pt idx="1259">
                  <c:v>2012.3</c:v>
                </c:pt>
                <c:pt idx="1260">
                  <c:v>2012.3</c:v>
                </c:pt>
                <c:pt idx="1261">
                  <c:v>2012.3</c:v>
                </c:pt>
                <c:pt idx="1262">
                  <c:v>2012.3</c:v>
                </c:pt>
                <c:pt idx="1263">
                  <c:v>2012.3</c:v>
                </c:pt>
                <c:pt idx="1264">
                  <c:v>2012.3</c:v>
                </c:pt>
                <c:pt idx="1265">
                  <c:v>2012.3</c:v>
                </c:pt>
                <c:pt idx="1266">
                  <c:v>2012.3</c:v>
                </c:pt>
                <c:pt idx="1267">
                  <c:v>2012.3</c:v>
                </c:pt>
                <c:pt idx="1268">
                  <c:v>2012.3</c:v>
                </c:pt>
                <c:pt idx="1269">
                  <c:v>2012.3</c:v>
                </c:pt>
                <c:pt idx="1270">
                  <c:v>2012.3</c:v>
                </c:pt>
                <c:pt idx="1271">
                  <c:v>2012.3</c:v>
                </c:pt>
                <c:pt idx="1272">
                  <c:v>2012.3</c:v>
                </c:pt>
                <c:pt idx="1273">
                  <c:v>2012.3</c:v>
                </c:pt>
                <c:pt idx="1274">
                  <c:v>2012.3</c:v>
                </c:pt>
                <c:pt idx="1275">
                  <c:v>2012.3</c:v>
                </c:pt>
                <c:pt idx="1276">
                  <c:v>2012.3</c:v>
                </c:pt>
                <c:pt idx="1277">
                  <c:v>2012.3</c:v>
                </c:pt>
                <c:pt idx="1278">
                  <c:v>2012.3</c:v>
                </c:pt>
                <c:pt idx="1279">
                  <c:v>2012.3</c:v>
                </c:pt>
                <c:pt idx="1280">
                  <c:v>2012.3</c:v>
                </c:pt>
                <c:pt idx="1281">
                  <c:v>2012.3</c:v>
                </c:pt>
                <c:pt idx="1282">
                  <c:v>2012.3</c:v>
                </c:pt>
                <c:pt idx="1283">
                  <c:v>2012.3</c:v>
                </c:pt>
                <c:pt idx="1284">
                  <c:v>2012.3</c:v>
                </c:pt>
                <c:pt idx="1285">
                  <c:v>2012.3</c:v>
                </c:pt>
                <c:pt idx="1286">
                  <c:v>2012.3</c:v>
                </c:pt>
                <c:pt idx="1287">
                  <c:v>2012.3</c:v>
                </c:pt>
                <c:pt idx="1288">
                  <c:v>2012.3</c:v>
                </c:pt>
                <c:pt idx="1289">
                  <c:v>2012.3</c:v>
                </c:pt>
                <c:pt idx="1290">
                  <c:v>2012.3</c:v>
                </c:pt>
                <c:pt idx="1291">
                  <c:v>2012.3</c:v>
                </c:pt>
                <c:pt idx="1292">
                  <c:v>2012.3</c:v>
                </c:pt>
                <c:pt idx="1293">
                  <c:v>2012.3</c:v>
                </c:pt>
                <c:pt idx="1294">
                  <c:v>2012.3</c:v>
                </c:pt>
                <c:pt idx="1295">
                  <c:v>2012.3</c:v>
                </c:pt>
                <c:pt idx="1296">
                  <c:v>2012.3</c:v>
                </c:pt>
                <c:pt idx="1297">
                  <c:v>2012.3</c:v>
                </c:pt>
                <c:pt idx="1298">
                  <c:v>2012.3</c:v>
                </c:pt>
                <c:pt idx="1299">
                  <c:v>2012.3</c:v>
                </c:pt>
                <c:pt idx="1300">
                  <c:v>2012.3</c:v>
                </c:pt>
                <c:pt idx="1301">
                  <c:v>2012.3</c:v>
                </c:pt>
                <c:pt idx="1302">
                  <c:v>2012.3</c:v>
                </c:pt>
                <c:pt idx="1303">
                  <c:v>2012.3</c:v>
                </c:pt>
                <c:pt idx="1304">
                  <c:v>2012.3</c:v>
                </c:pt>
                <c:pt idx="1305">
                  <c:v>2012.3</c:v>
                </c:pt>
                <c:pt idx="1306">
                  <c:v>2012.3</c:v>
                </c:pt>
                <c:pt idx="1307">
                  <c:v>2012.3</c:v>
                </c:pt>
                <c:pt idx="1308">
                  <c:v>2012.3</c:v>
                </c:pt>
                <c:pt idx="1309">
                  <c:v>2012.3</c:v>
                </c:pt>
                <c:pt idx="1310">
                  <c:v>2012.3</c:v>
                </c:pt>
                <c:pt idx="1311">
                  <c:v>2012.3</c:v>
                </c:pt>
                <c:pt idx="1312">
                  <c:v>2012.3</c:v>
                </c:pt>
                <c:pt idx="1313">
                  <c:v>2012.3</c:v>
                </c:pt>
                <c:pt idx="1314">
                  <c:v>2012.3</c:v>
                </c:pt>
                <c:pt idx="1315">
                  <c:v>2012.3</c:v>
                </c:pt>
                <c:pt idx="1316">
                  <c:v>2012.3</c:v>
                </c:pt>
                <c:pt idx="1317">
                  <c:v>2012.3</c:v>
                </c:pt>
                <c:pt idx="1318">
                  <c:v>2012.3</c:v>
                </c:pt>
                <c:pt idx="1319">
                  <c:v>2012.3</c:v>
                </c:pt>
                <c:pt idx="1320">
                  <c:v>2012.3</c:v>
                </c:pt>
                <c:pt idx="1321">
                  <c:v>2012.3</c:v>
                </c:pt>
                <c:pt idx="1322">
                  <c:v>2012.3</c:v>
                </c:pt>
                <c:pt idx="1323">
                  <c:v>2012.3</c:v>
                </c:pt>
                <c:pt idx="1324">
                  <c:v>2012.3</c:v>
                </c:pt>
                <c:pt idx="1325">
                  <c:v>2012.3</c:v>
                </c:pt>
                <c:pt idx="1326">
                  <c:v>2012.3</c:v>
                </c:pt>
                <c:pt idx="1327">
                  <c:v>2012.3</c:v>
                </c:pt>
                <c:pt idx="1328">
                  <c:v>2012.3</c:v>
                </c:pt>
                <c:pt idx="1329">
                  <c:v>2012.3</c:v>
                </c:pt>
                <c:pt idx="1330">
                  <c:v>2012.3</c:v>
                </c:pt>
                <c:pt idx="1331">
                  <c:v>2012.3</c:v>
                </c:pt>
                <c:pt idx="1332">
                  <c:v>2012.3</c:v>
                </c:pt>
                <c:pt idx="1333">
                  <c:v>2012.3</c:v>
                </c:pt>
                <c:pt idx="1334">
                  <c:v>2012.3</c:v>
                </c:pt>
                <c:pt idx="1335">
                  <c:v>2012.3</c:v>
                </c:pt>
                <c:pt idx="1336">
                  <c:v>2012.3</c:v>
                </c:pt>
                <c:pt idx="1337">
                  <c:v>2012.3</c:v>
                </c:pt>
                <c:pt idx="1338">
                  <c:v>2012.3</c:v>
                </c:pt>
                <c:pt idx="1339">
                  <c:v>2012.3</c:v>
                </c:pt>
                <c:pt idx="1340">
                  <c:v>2012.3</c:v>
                </c:pt>
                <c:pt idx="1341">
                  <c:v>2012.3</c:v>
                </c:pt>
                <c:pt idx="1342">
                  <c:v>2012.3</c:v>
                </c:pt>
                <c:pt idx="1343">
                  <c:v>2012.3</c:v>
                </c:pt>
                <c:pt idx="1344">
                  <c:v>2012.3</c:v>
                </c:pt>
                <c:pt idx="1345">
                  <c:v>2012.3</c:v>
                </c:pt>
                <c:pt idx="1346">
                  <c:v>2012.3</c:v>
                </c:pt>
                <c:pt idx="1347">
                  <c:v>2012.3</c:v>
                </c:pt>
                <c:pt idx="1348">
                  <c:v>2012.3</c:v>
                </c:pt>
                <c:pt idx="1349">
                  <c:v>2012.3</c:v>
                </c:pt>
                <c:pt idx="1350">
                  <c:v>2012.3</c:v>
                </c:pt>
                <c:pt idx="1351">
                  <c:v>2012.3</c:v>
                </c:pt>
                <c:pt idx="1352">
                  <c:v>2012.3</c:v>
                </c:pt>
                <c:pt idx="1353">
                  <c:v>2012.3</c:v>
                </c:pt>
                <c:pt idx="1354">
                  <c:v>2012.3</c:v>
                </c:pt>
                <c:pt idx="1355">
                  <c:v>2012.3</c:v>
                </c:pt>
                <c:pt idx="1356">
                  <c:v>2012.3</c:v>
                </c:pt>
                <c:pt idx="1357">
                  <c:v>2012.3</c:v>
                </c:pt>
                <c:pt idx="1358">
                  <c:v>2012.3</c:v>
                </c:pt>
                <c:pt idx="1359">
                  <c:v>2012.3</c:v>
                </c:pt>
                <c:pt idx="1360">
                  <c:v>2012.3</c:v>
                </c:pt>
                <c:pt idx="1361">
                  <c:v>2012.3</c:v>
                </c:pt>
                <c:pt idx="1362">
                  <c:v>2012.3</c:v>
                </c:pt>
                <c:pt idx="1363">
                  <c:v>2012.3</c:v>
                </c:pt>
                <c:pt idx="1364">
                  <c:v>2012.3</c:v>
                </c:pt>
                <c:pt idx="1365">
                  <c:v>2012.3</c:v>
                </c:pt>
                <c:pt idx="1366">
                  <c:v>2012.3</c:v>
                </c:pt>
                <c:pt idx="1367">
                  <c:v>2012.3</c:v>
                </c:pt>
                <c:pt idx="1368">
                  <c:v>2012.3</c:v>
                </c:pt>
                <c:pt idx="1369">
                  <c:v>2012.3</c:v>
                </c:pt>
                <c:pt idx="1370">
                  <c:v>2012.3</c:v>
                </c:pt>
                <c:pt idx="1371">
                  <c:v>2012.3</c:v>
                </c:pt>
                <c:pt idx="1372">
                  <c:v>2012.3</c:v>
                </c:pt>
                <c:pt idx="1373">
                  <c:v>2012.3</c:v>
                </c:pt>
                <c:pt idx="1374">
                  <c:v>2012.3</c:v>
                </c:pt>
                <c:pt idx="1375">
                  <c:v>2012.3</c:v>
                </c:pt>
                <c:pt idx="1376">
                  <c:v>2012.3</c:v>
                </c:pt>
                <c:pt idx="1377">
                  <c:v>2012.3</c:v>
                </c:pt>
                <c:pt idx="1378">
                  <c:v>2012.3</c:v>
                </c:pt>
                <c:pt idx="1379">
                  <c:v>2012.3</c:v>
                </c:pt>
                <c:pt idx="1380">
                  <c:v>2012.3</c:v>
                </c:pt>
                <c:pt idx="1381">
                  <c:v>2012.3</c:v>
                </c:pt>
                <c:pt idx="1382">
                  <c:v>2012.3</c:v>
                </c:pt>
                <c:pt idx="1383">
                  <c:v>2012.3</c:v>
                </c:pt>
                <c:pt idx="1384">
                  <c:v>2012.3</c:v>
                </c:pt>
                <c:pt idx="1385">
                  <c:v>2012.3</c:v>
                </c:pt>
                <c:pt idx="1386">
                  <c:v>2012.3</c:v>
                </c:pt>
                <c:pt idx="1387">
                  <c:v>2012.3</c:v>
                </c:pt>
                <c:pt idx="1388">
                  <c:v>2012.3</c:v>
                </c:pt>
                <c:pt idx="1389">
                  <c:v>2012.3</c:v>
                </c:pt>
                <c:pt idx="1390">
                  <c:v>2012.3</c:v>
                </c:pt>
                <c:pt idx="1391">
                  <c:v>2012.3</c:v>
                </c:pt>
                <c:pt idx="1392">
                  <c:v>2012.3</c:v>
                </c:pt>
                <c:pt idx="1393">
                  <c:v>2012.3</c:v>
                </c:pt>
                <c:pt idx="1394">
                  <c:v>2012.3</c:v>
                </c:pt>
                <c:pt idx="1395">
                  <c:v>2012.3</c:v>
                </c:pt>
                <c:pt idx="1396">
                  <c:v>2012.3</c:v>
                </c:pt>
                <c:pt idx="1397">
                  <c:v>2012.3</c:v>
                </c:pt>
                <c:pt idx="1398">
                  <c:v>2012.3</c:v>
                </c:pt>
                <c:pt idx="1399">
                  <c:v>2012.3</c:v>
                </c:pt>
                <c:pt idx="1400">
                  <c:v>2012.3</c:v>
                </c:pt>
                <c:pt idx="1401">
                  <c:v>2012.3</c:v>
                </c:pt>
                <c:pt idx="1402">
                  <c:v>2012.3</c:v>
                </c:pt>
                <c:pt idx="1403">
                  <c:v>2012.3</c:v>
                </c:pt>
                <c:pt idx="1404">
                  <c:v>2012.3</c:v>
                </c:pt>
                <c:pt idx="1405">
                  <c:v>2012.3</c:v>
                </c:pt>
                <c:pt idx="1406">
                  <c:v>2012.3</c:v>
                </c:pt>
                <c:pt idx="1407">
                  <c:v>2012.3</c:v>
                </c:pt>
                <c:pt idx="1408">
                  <c:v>2012.3</c:v>
                </c:pt>
                <c:pt idx="1409">
                  <c:v>2012.3</c:v>
                </c:pt>
                <c:pt idx="1410">
                  <c:v>2012.3</c:v>
                </c:pt>
                <c:pt idx="1411">
                  <c:v>2012.3</c:v>
                </c:pt>
                <c:pt idx="1412">
                  <c:v>2012.3</c:v>
                </c:pt>
                <c:pt idx="1413">
                  <c:v>2012.3</c:v>
                </c:pt>
                <c:pt idx="1414">
                  <c:v>2012.3</c:v>
                </c:pt>
                <c:pt idx="1415">
                  <c:v>2012.3</c:v>
                </c:pt>
                <c:pt idx="1416">
                  <c:v>2012.3</c:v>
                </c:pt>
                <c:pt idx="1417">
                  <c:v>2012.3</c:v>
                </c:pt>
                <c:pt idx="1418">
                  <c:v>2012.3</c:v>
                </c:pt>
                <c:pt idx="1419">
                  <c:v>2012.3</c:v>
                </c:pt>
                <c:pt idx="1420">
                  <c:v>2012.3</c:v>
                </c:pt>
                <c:pt idx="1421">
                  <c:v>2012.3</c:v>
                </c:pt>
                <c:pt idx="1422">
                  <c:v>2012.3</c:v>
                </c:pt>
                <c:pt idx="1423">
                  <c:v>2012.3</c:v>
                </c:pt>
                <c:pt idx="1424">
                  <c:v>2012.3</c:v>
                </c:pt>
                <c:pt idx="1425">
                  <c:v>2012.3</c:v>
                </c:pt>
                <c:pt idx="1426">
                  <c:v>2012.3</c:v>
                </c:pt>
                <c:pt idx="1427">
                  <c:v>2012.3</c:v>
                </c:pt>
                <c:pt idx="1428">
                  <c:v>2012.3</c:v>
                </c:pt>
                <c:pt idx="1429">
                  <c:v>2012.3</c:v>
                </c:pt>
                <c:pt idx="1430">
                  <c:v>2012.3</c:v>
                </c:pt>
                <c:pt idx="1431">
                  <c:v>2012.3</c:v>
                </c:pt>
                <c:pt idx="1432">
                  <c:v>2012.3</c:v>
                </c:pt>
                <c:pt idx="1433">
                  <c:v>2012.3</c:v>
                </c:pt>
                <c:pt idx="1434">
                  <c:v>2012.3</c:v>
                </c:pt>
                <c:pt idx="1435">
                  <c:v>2012.3</c:v>
                </c:pt>
                <c:pt idx="1436">
                  <c:v>2012.3</c:v>
                </c:pt>
                <c:pt idx="1437">
                  <c:v>2012.3</c:v>
                </c:pt>
                <c:pt idx="1438">
                  <c:v>2012.3</c:v>
                </c:pt>
                <c:pt idx="1439">
                  <c:v>2012.3</c:v>
                </c:pt>
                <c:pt idx="1440">
                  <c:v>2012.3</c:v>
                </c:pt>
                <c:pt idx="1441">
                  <c:v>2012.3</c:v>
                </c:pt>
                <c:pt idx="1442">
                  <c:v>2012.3</c:v>
                </c:pt>
                <c:pt idx="1443">
                  <c:v>2012.3</c:v>
                </c:pt>
                <c:pt idx="1444">
                  <c:v>2012.3</c:v>
                </c:pt>
                <c:pt idx="1445">
                  <c:v>2012.3</c:v>
                </c:pt>
                <c:pt idx="1446">
                  <c:v>2012.3</c:v>
                </c:pt>
                <c:pt idx="1447">
                  <c:v>2012.3</c:v>
                </c:pt>
                <c:pt idx="1448">
                  <c:v>2012.3</c:v>
                </c:pt>
                <c:pt idx="1449">
                  <c:v>2012.3</c:v>
                </c:pt>
                <c:pt idx="1450">
                  <c:v>2012.3</c:v>
                </c:pt>
                <c:pt idx="1451">
                  <c:v>2012.3</c:v>
                </c:pt>
                <c:pt idx="1452">
                  <c:v>2012.3</c:v>
                </c:pt>
                <c:pt idx="1453">
                  <c:v>2012.3</c:v>
                </c:pt>
                <c:pt idx="1454">
                  <c:v>2012.3</c:v>
                </c:pt>
                <c:pt idx="1455">
                  <c:v>2012.3</c:v>
                </c:pt>
                <c:pt idx="1456">
                  <c:v>2012.3</c:v>
                </c:pt>
                <c:pt idx="1457">
                  <c:v>2012.3</c:v>
                </c:pt>
                <c:pt idx="1458">
                  <c:v>2012.3</c:v>
                </c:pt>
                <c:pt idx="1459">
                  <c:v>2012.3</c:v>
                </c:pt>
                <c:pt idx="1460">
                  <c:v>2012.3</c:v>
                </c:pt>
                <c:pt idx="1461">
                  <c:v>2012.2</c:v>
                </c:pt>
                <c:pt idx="1462">
                  <c:v>2012.2</c:v>
                </c:pt>
                <c:pt idx="1463">
                  <c:v>2012.2</c:v>
                </c:pt>
                <c:pt idx="1464">
                  <c:v>2012.2</c:v>
                </c:pt>
                <c:pt idx="1465">
                  <c:v>2012.2</c:v>
                </c:pt>
                <c:pt idx="1466">
                  <c:v>2012.2</c:v>
                </c:pt>
                <c:pt idx="1467">
                  <c:v>2012.2</c:v>
                </c:pt>
                <c:pt idx="1468">
                  <c:v>2012.2</c:v>
                </c:pt>
                <c:pt idx="1469">
                  <c:v>2012.2</c:v>
                </c:pt>
                <c:pt idx="1470">
                  <c:v>2012.2</c:v>
                </c:pt>
                <c:pt idx="1471">
                  <c:v>2012.2</c:v>
                </c:pt>
                <c:pt idx="1472">
                  <c:v>2012.2</c:v>
                </c:pt>
                <c:pt idx="1473">
                  <c:v>2012.2</c:v>
                </c:pt>
                <c:pt idx="1474">
                  <c:v>2012.2</c:v>
                </c:pt>
                <c:pt idx="1475">
                  <c:v>2012.2</c:v>
                </c:pt>
                <c:pt idx="1476">
                  <c:v>2012.2</c:v>
                </c:pt>
                <c:pt idx="1477">
                  <c:v>2012.2</c:v>
                </c:pt>
                <c:pt idx="1478">
                  <c:v>2012.2</c:v>
                </c:pt>
                <c:pt idx="1479">
                  <c:v>2012.2</c:v>
                </c:pt>
                <c:pt idx="1480">
                  <c:v>2012.2</c:v>
                </c:pt>
                <c:pt idx="1481">
                  <c:v>2012.2</c:v>
                </c:pt>
                <c:pt idx="1482">
                  <c:v>2012.2</c:v>
                </c:pt>
                <c:pt idx="1483">
                  <c:v>2012.2</c:v>
                </c:pt>
                <c:pt idx="1484">
                  <c:v>2012.2</c:v>
                </c:pt>
                <c:pt idx="1485">
                  <c:v>2012.2</c:v>
                </c:pt>
                <c:pt idx="1486">
                  <c:v>2012.2</c:v>
                </c:pt>
                <c:pt idx="1487">
                  <c:v>2012.2</c:v>
                </c:pt>
                <c:pt idx="1488">
                  <c:v>2012.2</c:v>
                </c:pt>
                <c:pt idx="1489">
                  <c:v>2012.2</c:v>
                </c:pt>
                <c:pt idx="1490">
                  <c:v>2012.2</c:v>
                </c:pt>
                <c:pt idx="1491">
                  <c:v>2012.2</c:v>
                </c:pt>
                <c:pt idx="1492">
                  <c:v>2012.2</c:v>
                </c:pt>
                <c:pt idx="1493">
                  <c:v>2012.2</c:v>
                </c:pt>
                <c:pt idx="1494">
                  <c:v>2012.2</c:v>
                </c:pt>
                <c:pt idx="1495">
                  <c:v>2012.2</c:v>
                </c:pt>
                <c:pt idx="1496">
                  <c:v>2012.2</c:v>
                </c:pt>
                <c:pt idx="1497">
                  <c:v>2012.2</c:v>
                </c:pt>
                <c:pt idx="1498">
                  <c:v>2012.2</c:v>
                </c:pt>
                <c:pt idx="1499">
                  <c:v>2012.2</c:v>
                </c:pt>
                <c:pt idx="1500">
                  <c:v>2012.2</c:v>
                </c:pt>
                <c:pt idx="1501">
                  <c:v>2012.2</c:v>
                </c:pt>
                <c:pt idx="1502">
                  <c:v>2012.2</c:v>
                </c:pt>
                <c:pt idx="1503">
                  <c:v>2012.2</c:v>
                </c:pt>
                <c:pt idx="1504">
                  <c:v>2012.2</c:v>
                </c:pt>
                <c:pt idx="1505">
                  <c:v>2012.2</c:v>
                </c:pt>
                <c:pt idx="1506">
                  <c:v>2012.2</c:v>
                </c:pt>
                <c:pt idx="1507">
                  <c:v>2012.2</c:v>
                </c:pt>
                <c:pt idx="1508">
                  <c:v>2012.2</c:v>
                </c:pt>
                <c:pt idx="1509">
                  <c:v>2012.2</c:v>
                </c:pt>
                <c:pt idx="1510">
                  <c:v>2012.2</c:v>
                </c:pt>
                <c:pt idx="1511">
                  <c:v>2012.2</c:v>
                </c:pt>
                <c:pt idx="1512">
                  <c:v>2012.2</c:v>
                </c:pt>
                <c:pt idx="1513">
                  <c:v>2012.2</c:v>
                </c:pt>
                <c:pt idx="1514">
                  <c:v>2012.2</c:v>
                </c:pt>
                <c:pt idx="1515">
                  <c:v>2012.2</c:v>
                </c:pt>
                <c:pt idx="1516">
                  <c:v>2012.2</c:v>
                </c:pt>
                <c:pt idx="1517">
                  <c:v>2012.2</c:v>
                </c:pt>
                <c:pt idx="1518">
                  <c:v>2012.2</c:v>
                </c:pt>
                <c:pt idx="1519">
                  <c:v>2012.2</c:v>
                </c:pt>
                <c:pt idx="1520">
                  <c:v>2012.2</c:v>
                </c:pt>
                <c:pt idx="1521">
                  <c:v>2012.2</c:v>
                </c:pt>
                <c:pt idx="1522">
                  <c:v>2012.2</c:v>
                </c:pt>
                <c:pt idx="1523">
                  <c:v>2012.2</c:v>
                </c:pt>
                <c:pt idx="1524">
                  <c:v>2012.2</c:v>
                </c:pt>
                <c:pt idx="1525">
                  <c:v>2012.2</c:v>
                </c:pt>
                <c:pt idx="1526">
                  <c:v>2012.2</c:v>
                </c:pt>
                <c:pt idx="1527">
                  <c:v>2012.2</c:v>
                </c:pt>
                <c:pt idx="1528">
                  <c:v>2012.2</c:v>
                </c:pt>
                <c:pt idx="1529">
                  <c:v>2012.2</c:v>
                </c:pt>
                <c:pt idx="1530">
                  <c:v>2012.2</c:v>
                </c:pt>
                <c:pt idx="1531">
                  <c:v>2012.2</c:v>
                </c:pt>
                <c:pt idx="1532">
                  <c:v>2012.2</c:v>
                </c:pt>
                <c:pt idx="1533">
                  <c:v>2012.2</c:v>
                </c:pt>
                <c:pt idx="1534">
                  <c:v>2012.2</c:v>
                </c:pt>
                <c:pt idx="1535">
                  <c:v>2012.2</c:v>
                </c:pt>
                <c:pt idx="1536">
                  <c:v>2012.2</c:v>
                </c:pt>
                <c:pt idx="1537">
                  <c:v>2012.2</c:v>
                </c:pt>
                <c:pt idx="1538">
                  <c:v>2012.2</c:v>
                </c:pt>
                <c:pt idx="1539">
                  <c:v>2012.2</c:v>
                </c:pt>
                <c:pt idx="1540">
                  <c:v>2012.2</c:v>
                </c:pt>
                <c:pt idx="1541">
                  <c:v>2012.2</c:v>
                </c:pt>
                <c:pt idx="1542">
                  <c:v>2012.2</c:v>
                </c:pt>
                <c:pt idx="1543">
                  <c:v>2012.2</c:v>
                </c:pt>
                <c:pt idx="1544">
                  <c:v>2012.2</c:v>
                </c:pt>
                <c:pt idx="1545">
                  <c:v>2012.2</c:v>
                </c:pt>
                <c:pt idx="1546">
                  <c:v>2012.2</c:v>
                </c:pt>
                <c:pt idx="1547">
                  <c:v>2012.2</c:v>
                </c:pt>
                <c:pt idx="1548">
                  <c:v>2012.2</c:v>
                </c:pt>
                <c:pt idx="1549">
                  <c:v>2012.2</c:v>
                </c:pt>
                <c:pt idx="1550">
                  <c:v>2012.2</c:v>
                </c:pt>
                <c:pt idx="1551">
                  <c:v>2012.2</c:v>
                </c:pt>
                <c:pt idx="1552">
                  <c:v>2012.2</c:v>
                </c:pt>
                <c:pt idx="1553">
                  <c:v>2012.2</c:v>
                </c:pt>
                <c:pt idx="1554">
                  <c:v>2012.2</c:v>
                </c:pt>
                <c:pt idx="1555">
                  <c:v>2012.2</c:v>
                </c:pt>
                <c:pt idx="1556">
                  <c:v>2012.2</c:v>
                </c:pt>
                <c:pt idx="1557">
                  <c:v>2012.2</c:v>
                </c:pt>
                <c:pt idx="1558">
                  <c:v>2012.2</c:v>
                </c:pt>
                <c:pt idx="1559">
                  <c:v>2012.2</c:v>
                </c:pt>
                <c:pt idx="1560">
                  <c:v>2012.2</c:v>
                </c:pt>
                <c:pt idx="1561">
                  <c:v>2012.2</c:v>
                </c:pt>
                <c:pt idx="1562">
                  <c:v>2012.2</c:v>
                </c:pt>
                <c:pt idx="1563">
                  <c:v>2012.2</c:v>
                </c:pt>
                <c:pt idx="1564">
                  <c:v>2012.2</c:v>
                </c:pt>
                <c:pt idx="1565">
                  <c:v>2012.2</c:v>
                </c:pt>
                <c:pt idx="1566">
                  <c:v>2012.2</c:v>
                </c:pt>
                <c:pt idx="1567">
                  <c:v>2012.2</c:v>
                </c:pt>
                <c:pt idx="1568">
                  <c:v>2012.2</c:v>
                </c:pt>
                <c:pt idx="1569">
                  <c:v>2012.2</c:v>
                </c:pt>
                <c:pt idx="1570">
                  <c:v>2012.2</c:v>
                </c:pt>
                <c:pt idx="1571">
                  <c:v>2012.2</c:v>
                </c:pt>
                <c:pt idx="1572">
                  <c:v>2012.2</c:v>
                </c:pt>
                <c:pt idx="1573">
                  <c:v>2012.2</c:v>
                </c:pt>
                <c:pt idx="1574">
                  <c:v>2012.2</c:v>
                </c:pt>
                <c:pt idx="1575">
                  <c:v>2012.2</c:v>
                </c:pt>
                <c:pt idx="1576">
                  <c:v>2012.2</c:v>
                </c:pt>
                <c:pt idx="1577">
                  <c:v>2012.2</c:v>
                </c:pt>
                <c:pt idx="1578">
                  <c:v>2012.2</c:v>
                </c:pt>
                <c:pt idx="1579">
                  <c:v>2012.2</c:v>
                </c:pt>
                <c:pt idx="1580">
                  <c:v>2012.2</c:v>
                </c:pt>
                <c:pt idx="1581">
                  <c:v>2012.2</c:v>
                </c:pt>
                <c:pt idx="1582">
                  <c:v>2012.2</c:v>
                </c:pt>
                <c:pt idx="1583">
                  <c:v>2012.2</c:v>
                </c:pt>
                <c:pt idx="1584">
                  <c:v>2012.2</c:v>
                </c:pt>
                <c:pt idx="1585">
                  <c:v>2012.2</c:v>
                </c:pt>
                <c:pt idx="1586">
                  <c:v>2012.2</c:v>
                </c:pt>
                <c:pt idx="1587">
                  <c:v>2012.2</c:v>
                </c:pt>
                <c:pt idx="1588">
                  <c:v>2012.2</c:v>
                </c:pt>
                <c:pt idx="1589">
                  <c:v>2012.2</c:v>
                </c:pt>
                <c:pt idx="1590">
                  <c:v>2012.2</c:v>
                </c:pt>
                <c:pt idx="1591">
                  <c:v>2012.2</c:v>
                </c:pt>
                <c:pt idx="1592">
                  <c:v>2012.2</c:v>
                </c:pt>
                <c:pt idx="1593">
                  <c:v>2012.2</c:v>
                </c:pt>
                <c:pt idx="1594">
                  <c:v>2012.2</c:v>
                </c:pt>
                <c:pt idx="1595">
                  <c:v>2012.2</c:v>
                </c:pt>
                <c:pt idx="1596">
                  <c:v>2012.2</c:v>
                </c:pt>
                <c:pt idx="1597">
                  <c:v>2012.2</c:v>
                </c:pt>
                <c:pt idx="1598">
                  <c:v>2012.2</c:v>
                </c:pt>
                <c:pt idx="1599">
                  <c:v>2012.2</c:v>
                </c:pt>
                <c:pt idx="1600">
                  <c:v>2012.2</c:v>
                </c:pt>
                <c:pt idx="1601">
                  <c:v>2012.2</c:v>
                </c:pt>
                <c:pt idx="1602">
                  <c:v>2012.2</c:v>
                </c:pt>
                <c:pt idx="1603">
                  <c:v>2012.2</c:v>
                </c:pt>
                <c:pt idx="1604">
                  <c:v>2012.2</c:v>
                </c:pt>
                <c:pt idx="1605">
                  <c:v>2012.2</c:v>
                </c:pt>
                <c:pt idx="1606">
                  <c:v>2012.2</c:v>
                </c:pt>
                <c:pt idx="1607">
                  <c:v>2012.2</c:v>
                </c:pt>
                <c:pt idx="1608">
                  <c:v>2012.2</c:v>
                </c:pt>
                <c:pt idx="1609">
                  <c:v>2012.2</c:v>
                </c:pt>
                <c:pt idx="1610">
                  <c:v>2012.2</c:v>
                </c:pt>
                <c:pt idx="1611">
                  <c:v>2012.2</c:v>
                </c:pt>
                <c:pt idx="1612">
                  <c:v>2012.2</c:v>
                </c:pt>
                <c:pt idx="1613">
                  <c:v>2012.2</c:v>
                </c:pt>
                <c:pt idx="1614">
                  <c:v>2012.2</c:v>
                </c:pt>
                <c:pt idx="1615">
                  <c:v>2012.2</c:v>
                </c:pt>
                <c:pt idx="1616">
                  <c:v>2012.2</c:v>
                </c:pt>
                <c:pt idx="1617">
                  <c:v>2012.2</c:v>
                </c:pt>
                <c:pt idx="1618">
                  <c:v>2012.2</c:v>
                </c:pt>
                <c:pt idx="1619">
                  <c:v>2012.2</c:v>
                </c:pt>
                <c:pt idx="1620">
                  <c:v>2012.2</c:v>
                </c:pt>
                <c:pt idx="1621">
                  <c:v>2012.2</c:v>
                </c:pt>
                <c:pt idx="1622">
                  <c:v>2012.2</c:v>
                </c:pt>
                <c:pt idx="1623">
                  <c:v>2012.2</c:v>
                </c:pt>
                <c:pt idx="1624">
                  <c:v>2012.2</c:v>
                </c:pt>
                <c:pt idx="1625">
                  <c:v>2012.2</c:v>
                </c:pt>
                <c:pt idx="1626">
                  <c:v>2012.2</c:v>
                </c:pt>
                <c:pt idx="1627">
                  <c:v>2012.2</c:v>
                </c:pt>
                <c:pt idx="1628">
                  <c:v>2012.2</c:v>
                </c:pt>
                <c:pt idx="1629">
                  <c:v>2012.2</c:v>
                </c:pt>
                <c:pt idx="1630">
                  <c:v>2012.2</c:v>
                </c:pt>
                <c:pt idx="1631">
                  <c:v>2012.2</c:v>
                </c:pt>
                <c:pt idx="1632">
                  <c:v>2012.2</c:v>
                </c:pt>
                <c:pt idx="1633">
                  <c:v>2012.2</c:v>
                </c:pt>
                <c:pt idx="1634">
                  <c:v>2012.2</c:v>
                </c:pt>
                <c:pt idx="1635">
                  <c:v>2012.2</c:v>
                </c:pt>
                <c:pt idx="1636">
                  <c:v>2012.2</c:v>
                </c:pt>
                <c:pt idx="1637">
                  <c:v>2012.2</c:v>
                </c:pt>
                <c:pt idx="1638">
                  <c:v>2012.2</c:v>
                </c:pt>
                <c:pt idx="1639">
                  <c:v>2012.2</c:v>
                </c:pt>
                <c:pt idx="1640">
                  <c:v>2012.2</c:v>
                </c:pt>
                <c:pt idx="1641">
                  <c:v>2012.2</c:v>
                </c:pt>
                <c:pt idx="1642">
                  <c:v>2012.2</c:v>
                </c:pt>
                <c:pt idx="1643">
                  <c:v>2012.2</c:v>
                </c:pt>
                <c:pt idx="1644">
                  <c:v>2012.2</c:v>
                </c:pt>
                <c:pt idx="1645">
                  <c:v>2012.2</c:v>
                </c:pt>
                <c:pt idx="1646">
                  <c:v>2012.2</c:v>
                </c:pt>
                <c:pt idx="1647">
                  <c:v>2012.2</c:v>
                </c:pt>
                <c:pt idx="1648">
                  <c:v>2012.2</c:v>
                </c:pt>
                <c:pt idx="1649">
                  <c:v>2012.2</c:v>
                </c:pt>
                <c:pt idx="1650">
                  <c:v>2012.2</c:v>
                </c:pt>
                <c:pt idx="1651">
                  <c:v>2012.2</c:v>
                </c:pt>
                <c:pt idx="1652">
                  <c:v>2012.2</c:v>
                </c:pt>
                <c:pt idx="1653">
                  <c:v>2012.2</c:v>
                </c:pt>
                <c:pt idx="1654">
                  <c:v>2012.2</c:v>
                </c:pt>
                <c:pt idx="1655">
                  <c:v>2012.2</c:v>
                </c:pt>
                <c:pt idx="1656">
                  <c:v>2012.2</c:v>
                </c:pt>
                <c:pt idx="1657">
                  <c:v>2012.2</c:v>
                </c:pt>
                <c:pt idx="1658">
                  <c:v>2012.2</c:v>
                </c:pt>
                <c:pt idx="1659">
                  <c:v>2012.2</c:v>
                </c:pt>
                <c:pt idx="1660">
                  <c:v>2012.2</c:v>
                </c:pt>
                <c:pt idx="1661">
                  <c:v>2012.2</c:v>
                </c:pt>
                <c:pt idx="1662">
                  <c:v>2012.2</c:v>
                </c:pt>
                <c:pt idx="1663">
                  <c:v>2012.2</c:v>
                </c:pt>
                <c:pt idx="1664">
                  <c:v>2012.2</c:v>
                </c:pt>
                <c:pt idx="1665">
                  <c:v>2010.8</c:v>
                </c:pt>
                <c:pt idx="1666">
                  <c:v>2010.8</c:v>
                </c:pt>
                <c:pt idx="1667">
                  <c:v>2010.8</c:v>
                </c:pt>
                <c:pt idx="1668">
                  <c:v>2010.8</c:v>
                </c:pt>
                <c:pt idx="1669">
                  <c:v>2010.8</c:v>
                </c:pt>
                <c:pt idx="1670">
                  <c:v>2010.8</c:v>
                </c:pt>
                <c:pt idx="1671">
                  <c:v>2010.8</c:v>
                </c:pt>
                <c:pt idx="1672">
                  <c:v>2010.8</c:v>
                </c:pt>
                <c:pt idx="1673">
                  <c:v>2010.8</c:v>
                </c:pt>
                <c:pt idx="1674">
                  <c:v>2010.8</c:v>
                </c:pt>
                <c:pt idx="1675">
                  <c:v>2010.8</c:v>
                </c:pt>
                <c:pt idx="1676">
                  <c:v>2010.8</c:v>
                </c:pt>
                <c:pt idx="1677">
                  <c:v>2010.8</c:v>
                </c:pt>
                <c:pt idx="1678">
                  <c:v>2010.8</c:v>
                </c:pt>
                <c:pt idx="1679">
                  <c:v>2010.8</c:v>
                </c:pt>
                <c:pt idx="1680">
                  <c:v>2010.8</c:v>
                </c:pt>
                <c:pt idx="1681">
                  <c:v>2010.8</c:v>
                </c:pt>
                <c:pt idx="1682">
                  <c:v>2010.8</c:v>
                </c:pt>
                <c:pt idx="1683">
                  <c:v>2010.8</c:v>
                </c:pt>
                <c:pt idx="1684">
                  <c:v>2010.8</c:v>
                </c:pt>
                <c:pt idx="1685">
                  <c:v>2010.8</c:v>
                </c:pt>
                <c:pt idx="1686">
                  <c:v>2010.8</c:v>
                </c:pt>
                <c:pt idx="1687">
                  <c:v>2010.8</c:v>
                </c:pt>
                <c:pt idx="1688">
                  <c:v>2010.8</c:v>
                </c:pt>
                <c:pt idx="1689">
                  <c:v>2010.8</c:v>
                </c:pt>
                <c:pt idx="1690">
                  <c:v>2010.8</c:v>
                </c:pt>
                <c:pt idx="1691">
                  <c:v>2010.8</c:v>
                </c:pt>
                <c:pt idx="1692">
                  <c:v>2010.8</c:v>
                </c:pt>
                <c:pt idx="1693">
                  <c:v>2010.8</c:v>
                </c:pt>
                <c:pt idx="1694">
                  <c:v>2010.8</c:v>
                </c:pt>
                <c:pt idx="1695">
                  <c:v>2010.8</c:v>
                </c:pt>
                <c:pt idx="1696">
                  <c:v>2010.8</c:v>
                </c:pt>
                <c:pt idx="1697">
                  <c:v>2010.8</c:v>
                </c:pt>
                <c:pt idx="1698">
                  <c:v>2010.8</c:v>
                </c:pt>
                <c:pt idx="1699">
                  <c:v>2010.8</c:v>
                </c:pt>
                <c:pt idx="1700">
                  <c:v>2010.8</c:v>
                </c:pt>
                <c:pt idx="1701">
                  <c:v>2010.8</c:v>
                </c:pt>
                <c:pt idx="1702">
                  <c:v>2010.8</c:v>
                </c:pt>
                <c:pt idx="1703">
                  <c:v>2010.8</c:v>
                </c:pt>
                <c:pt idx="1704">
                  <c:v>2010.8</c:v>
                </c:pt>
                <c:pt idx="1705">
                  <c:v>2010.8</c:v>
                </c:pt>
                <c:pt idx="1706">
                  <c:v>2010.8</c:v>
                </c:pt>
                <c:pt idx="1707">
                  <c:v>2010.8</c:v>
                </c:pt>
                <c:pt idx="1708">
                  <c:v>2010.8</c:v>
                </c:pt>
                <c:pt idx="1709">
                  <c:v>2010.8</c:v>
                </c:pt>
                <c:pt idx="1710">
                  <c:v>2010.8</c:v>
                </c:pt>
                <c:pt idx="1711">
                  <c:v>2010.8</c:v>
                </c:pt>
                <c:pt idx="1712">
                  <c:v>2010.8</c:v>
                </c:pt>
                <c:pt idx="1713">
                  <c:v>2010.8</c:v>
                </c:pt>
                <c:pt idx="1714">
                  <c:v>2010.8</c:v>
                </c:pt>
                <c:pt idx="1715">
                  <c:v>2010.8</c:v>
                </c:pt>
                <c:pt idx="1716">
                  <c:v>2010.8</c:v>
                </c:pt>
                <c:pt idx="1717">
                  <c:v>2010.8</c:v>
                </c:pt>
                <c:pt idx="1718">
                  <c:v>2010.8</c:v>
                </c:pt>
                <c:pt idx="1719">
                  <c:v>2010.8</c:v>
                </c:pt>
                <c:pt idx="1720">
                  <c:v>2010.8</c:v>
                </c:pt>
                <c:pt idx="1721">
                  <c:v>2010.8</c:v>
                </c:pt>
                <c:pt idx="1722">
                  <c:v>2010.8</c:v>
                </c:pt>
                <c:pt idx="1723">
                  <c:v>2010.8</c:v>
                </c:pt>
                <c:pt idx="1724">
                  <c:v>2010.8</c:v>
                </c:pt>
                <c:pt idx="1725">
                  <c:v>2010.8</c:v>
                </c:pt>
                <c:pt idx="1726">
                  <c:v>2010.8</c:v>
                </c:pt>
                <c:pt idx="1727">
                  <c:v>2010.8</c:v>
                </c:pt>
                <c:pt idx="1728">
                  <c:v>2010.8</c:v>
                </c:pt>
                <c:pt idx="1729">
                  <c:v>2010.8</c:v>
                </c:pt>
                <c:pt idx="1730">
                  <c:v>2010.8</c:v>
                </c:pt>
                <c:pt idx="1731">
                  <c:v>2010.8</c:v>
                </c:pt>
                <c:pt idx="1732">
                  <c:v>2010.8</c:v>
                </c:pt>
                <c:pt idx="1733">
                  <c:v>2010.8</c:v>
                </c:pt>
                <c:pt idx="1734">
                  <c:v>2010.8</c:v>
                </c:pt>
                <c:pt idx="1735">
                  <c:v>2010.8</c:v>
                </c:pt>
                <c:pt idx="1736">
                  <c:v>2010.8</c:v>
                </c:pt>
                <c:pt idx="1737">
                  <c:v>2010.8</c:v>
                </c:pt>
                <c:pt idx="1738">
                  <c:v>2010.8</c:v>
                </c:pt>
                <c:pt idx="1739">
                  <c:v>2010.8</c:v>
                </c:pt>
                <c:pt idx="1740">
                  <c:v>2010.8</c:v>
                </c:pt>
                <c:pt idx="1741">
                  <c:v>2010.8</c:v>
                </c:pt>
                <c:pt idx="1742">
                  <c:v>2010.8</c:v>
                </c:pt>
                <c:pt idx="1743">
                  <c:v>2010.8</c:v>
                </c:pt>
                <c:pt idx="1744">
                  <c:v>2010.8</c:v>
                </c:pt>
                <c:pt idx="1745">
                  <c:v>2010.8</c:v>
                </c:pt>
                <c:pt idx="1746">
                  <c:v>2010.8</c:v>
                </c:pt>
                <c:pt idx="1747">
                  <c:v>2010.8</c:v>
                </c:pt>
                <c:pt idx="1748">
                  <c:v>2007.7</c:v>
                </c:pt>
                <c:pt idx="1749">
                  <c:v>2007.7</c:v>
                </c:pt>
                <c:pt idx="1750">
                  <c:v>2007.7</c:v>
                </c:pt>
                <c:pt idx="1751">
                  <c:v>2007.7</c:v>
                </c:pt>
                <c:pt idx="1752">
                  <c:v>2007.7</c:v>
                </c:pt>
                <c:pt idx="1753">
                  <c:v>2007.7</c:v>
                </c:pt>
                <c:pt idx="1754">
                  <c:v>2007.7</c:v>
                </c:pt>
                <c:pt idx="1755">
                  <c:v>2007.7</c:v>
                </c:pt>
                <c:pt idx="1756">
                  <c:v>2007.7</c:v>
                </c:pt>
                <c:pt idx="1757">
                  <c:v>2007.7</c:v>
                </c:pt>
                <c:pt idx="1758">
                  <c:v>2007.7</c:v>
                </c:pt>
                <c:pt idx="1759">
                  <c:v>2007.7</c:v>
                </c:pt>
                <c:pt idx="1760">
                  <c:v>2007.7</c:v>
                </c:pt>
                <c:pt idx="1761">
                  <c:v>2007.7</c:v>
                </c:pt>
                <c:pt idx="1762">
                  <c:v>2007.7</c:v>
                </c:pt>
                <c:pt idx="1763">
                  <c:v>2007.7</c:v>
                </c:pt>
                <c:pt idx="1764">
                  <c:v>2007.7</c:v>
                </c:pt>
                <c:pt idx="1765">
                  <c:v>2007.7</c:v>
                </c:pt>
                <c:pt idx="1766">
                  <c:v>2007.7</c:v>
                </c:pt>
                <c:pt idx="1767">
                  <c:v>2007.7</c:v>
                </c:pt>
                <c:pt idx="1768">
                  <c:v>2007.7</c:v>
                </c:pt>
                <c:pt idx="1769">
                  <c:v>2007.7</c:v>
                </c:pt>
                <c:pt idx="1770">
                  <c:v>2007.7</c:v>
                </c:pt>
                <c:pt idx="1771">
                  <c:v>2007.7</c:v>
                </c:pt>
                <c:pt idx="1772">
                  <c:v>2007.7</c:v>
                </c:pt>
                <c:pt idx="1773">
                  <c:v>2007.7</c:v>
                </c:pt>
                <c:pt idx="1774">
                  <c:v>2007.7</c:v>
                </c:pt>
                <c:pt idx="1775">
                  <c:v>2007.7</c:v>
                </c:pt>
                <c:pt idx="1776">
                  <c:v>2007.7</c:v>
                </c:pt>
                <c:pt idx="1777">
                  <c:v>2007.7</c:v>
                </c:pt>
                <c:pt idx="1778">
                  <c:v>2007.7</c:v>
                </c:pt>
                <c:pt idx="1779">
                  <c:v>2007.7</c:v>
                </c:pt>
                <c:pt idx="1780">
                  <c:v>2007.7</c:v>
                </c:pt>
                <c:pt idx="1781">
                  <c:v>2007.7</c:v>
                </c:pt>
                <c:pt idx="1782">
                  <c:v>2007.7</c:v>
                </c:pt>
                <c:pt idx="1783">
                  <c:v>2007.7</c:v>
                </c:pt>
                <c:pt idx="1784">
                  <c:v>2007.7</c:v>
                </c:pt>
                <c:pt idx="1785">
                  <c:v>2007.7</c:v>
                </c:pt>
                <c:pt idx="1786">
                  <c:v>2007.7</c:v>
                </c:pt>
                <c:pt idx="1787">
                  <c:v>2007.7</c:v>
                </c:pt>
                <c:pt idx="1788">
                  <c:v>2007.7</c:v>
                </c:pt>
                <c:pt idx="1789">
                  <c:v>2007.7</c:v>
                </c:pt>
                <c:pt idx="1790">
                  <c:v>2007.7</c:v>
                </c:pt>
                <c:pt idx="1791">
                  <c:v>2007.7</c:v>
                </c:pt>
                <c:pt idx="1792">
                  <c:v>2007.7</c:v>
                </c:pt>
                <c:pt idx="1793">
                  <c:v>2007.7</c:v>
                </c:pt>
                <c:pt idx="1794">
                  <c:v>2007.7</c:v>
                </c:pt>
                <c:pt idx="1795">
                  <c:v>2007.7</c:v>
                </c:pt>
                <c:pt idx="1796">
                  <c:v>2007.7</c:v>
                </c:pt>
                <c:pt idx="1797">
                  <c:v>2007.7</c:v>
                </c:pt>
                <c:pt idx="1798">
                  <c:v>2007.7</c:v>
                </c:pt>
                <c:pt idx="1799">
                  <c:v>2007.7</c:v>
                </c:pt>
                <c:pt idx="1800">
                  <c:v>2007.7</c:v>
                </c:pt>
                <c:pt idx="1801">
                  <c:v>2007.7</c:v>
                </c:pt>
                <c:pt idx="1802">
                  <c:v>2007.7</c:v>
                </c:pt>
                <c:pt idx="1803">
                  <c:v>2007.7</c:v>
                </c:pt>
                <c:pt idx="1804">
                  <c:v>2007.7</c:v>
                </c:pt>
                <c:pt idx="1805">
                  <c:v>2007.7</c:v>
                </c:pt>
                <c:pt idx="1806">
                  <c:v>2007.7</c:v>
                </c:pt>
                <c:pt idx="1807">
                  <c:v>2007.7</c:v>
                </c:pt>
                <c:pt idx="1808">
                  <c:v>2007.7</c:v>
                </c:pt>
                <c:pt idx="1809">
                  <c:v>2007.7</c:v>
                </c:pt>
                <c:pt idx="1810">
                  <c:v>2007.7</c:v>
                </c:pt>
                <c:pt idx="1811">
                  <c:v>2007.7</c:v>
                </c:pt>
                <c:pt idx="1812">
                  <c:v>2007.7</c:v>
                </c:pt>
                <c:pt idx="1813">
                  <c:v>2007.7</c:v>
                </c:pt>
                <c:pt idx="1814">
                  <c:v>2007.7</c:v>
                </c:pt>
                <c:pt idx="1815">
                  <c:v>2007.7</c:v>
                </c:pt>
                <c:pt idx="1816">
                  <c:v>2007.7</c:v>
                </c:pt>
                <c:pt idx="1817">
                  <c:v>2007.7</c:v>
                </c:pt>
                <c:pt idx="1818">
                  <c:v>2007.7</c:v>
                </c:pt>
                <c:pt idx="1819">
                  <c:v>2007.7</c:v>
                </c:pt>
                <c:pt idx="1820">
                  <c:v>2007.7</c:v>
                </c:pt>
                <c:pt idx="1821">
                  <c:v>2007.7</c:v>
                </c:pt>
                <c:pt idx="1822">
                  <c:v>2007.7</c:v>
                </c:pt>
                <c:pt idx="1823">
                  <c:v>2007.7</c:v>
                </c:pt>
                <c:pt idx="1824">
                  <c:v>2007.7</c:v>
                </c:pt>
                <c:pt idx="1825">
                  <c:v>2007.7</c:v>
                </c:pt>
                <c:pt idx="1826">
                  <c:v>2007.7</c:v>
                </c:pt>
                <c:pt idx="1827">
                  <c:v>2007.7</c:v>
                </c:pt>
                <c:pt idx="1828">
                  <c:v>2007.7</c:v>
                </c:pt>
                <c:pt idx="1829">
                  <c:v>2007.7</c:v>
                </c:pt>
                <c:pt idx="1830">
                  <c:v>2007.7</c:v>
                </c:pt>
                <c:pt idx="1831">
                  <c:v>2007.7</c:v>
                </c:pt>
                <c:pt idx="1832">
                  <c:v>2007.7</c:v>
                </c:pt>
                <c:pt idx="1833">
                  <c:v>2007.7</c:v>
                </c:pt>
                <c:pt idx="1834">
                  <c:v>2007.7</c:v>
                </c:pt>
                <c:pt idx="1835">
                  <c:v>2007.7</c:v>
                </c:pt>
                <c:pt idx="1836">
                  <c:v>2007.7</c:v>
                </c:pt>
                <c:pt idx="1837">
                  <c:v>2007.7</c:v>
                </c:pt>
                <c:pt idx="1838">
                  <c:v>2007.7</c:v>
                </c:pt>
                <c:pt idx="1839">
                  <c:v>2007.7</c:v>
                </c:pt>
                <c:pt idx="1840">
                  <c:v>2007.7</c:v>
                </c:pt>
                <c:pt idx="1841">
                  <c:v>2007.7</c:v>
                </c:pt>
                <c:pt idx="1842">
                  <c:v>2007.7</c:v>
                </c:pt>
                <c:pt idx="1843">
                  <c:v>2007.7</c:v>
                </c:pt>
                <c:pt idx="1844">
                  <c:v>2007.7</c:v>
                </c:pt>
                <c:pt idx="1845">
                  <c:v>2007.7</c:v>
                </c:pt>
                <c:pt idx="1846">
                  <c:v>2007.7</c:v>
                </c:pt>
                <c:pt idx="1847">
                  <c:v>2007.7</c:v>
                </c:pt>
                <c:pt idx="1848">
                  <c:v>2007.7</c:v>
                </c:pt>
                <c:pt idx="1849">
                  <c:v>2007.7</c:v>
                </c:pt>
                <c:pt idx="1850">
                  <c:v>2007.7</c:v>
                </c:pt>
                <c:pt idx="1851">
                  <c:v>2007.7</c:v>
                </c:pt>
                <c:pt idx="1852">
                  <c:v>2007.7</c:v>
                </c:pt>
                <c:pt idx="1853">
                  <c:v>2007.7</c:v>
                </c:pt>
                <c:pt idx="1854">
                  <c:v>2007.7</c:v>
                </c:pt>
                <c:pt idx="1855">
                  <c:v>2007.7</c:v>
                </c:pt>
                <c:pt idx="1856">
                  <c:v>2007.7</c:v>
                </c:pt>
                <c:pt idx="1857">
                  <c:v>2007.7</c:v>
                </c:pt>
                <c:pt idx="1858">
                  <c:v>2007.7</c:v>
                </c:pt>
                <c:pt idx="1859">
                  <c:v>2007.7</c:v>
                </c:pt>
                <c:pt idx="1860">
                  <c:v>2007.7</c:v>
                </c:pt>
                <c:pt idx="1861">
                  <c:v>2007.7</c:v>
                </c:pt>
                <c:pt idx="1862">
                  <c:v>2007.7</c:v>
                </c:pt>
                <c:pt idx="1863">
                  <c:v>2007.7</c:v>
                </c:pt>
                <c:pt idx="1864">
                  <c:v>2007.7</c:v>
                </c:pt>
                <c:pt idx="1865">
                  <c:v>2007.7</c:v>
                </c:pt>
                <c:pt idx="1866">
                  <c:v>2007.7</c:v>
                </c:pt>
                <c:pt idx="1867">
                  <c:v>2007.7</c:v>
                </c:pt>
                <c:pt idx="1868">
                  <c:v>2007.7</c:v>
                </c:pt>
                <c:pt idx="1869">
                  <c:v>2007.7</c:v>
                </c:pt>
                <c:pt idx="1870">
                  <c:v>2007.7</c:v>
                </c:pt>
                <c:pt idx="1871">
                  <c:v>2007.7</c:v>
                </c:pt>
                <c:pt idx="1872">
                  <c:v>2007.7</c:v>
                </c:pt>
                <c:pt idx="1873">
                  <c:v>2007.7</c:v>
                </c:pt>
                <c:pt idx="1874">
                  <c:v>2007.7</c:v>
                </c:pt>
                <c:pt idx="1875">
                  <c:v>2007.7</c:v>
                </c:pt>
                <c:pt idx="1876">
                  <c:v>2007.7</c:v>
                </c:pt>
                <c:pt idx="1877">
                  <c:v>2007.7</c:v>
                </c:pt>
                <c:pt idx="1878">
                  <c:v>2007.7</c:v>
                </c:pt>
                <c:pt idx="1879">
                  <c:v>2007.7</c:v>
                </c:pt>
                <c:pt idx="1880">
                  <c:v>2007.7</c:v>
                </c:pt>
                <c:pt idx="1881">
                  <c:v>2007.7</c:v>
                </c:pt>
                <c:pt idx="1882">
                  <c:v>2007.7</c:v>
                </c:pt>
                <c:pt idx="1883">
                  <c:v>2007.7</c:v>
                </c:pt>
                <c:pt idx="1884">
                  <c:v>2007.7</c:v>
                </c:pt>
                <c:pt idx="1885">
                  <c:v>2007.7</c:v>
                </c:pt>
                <c:pt idx="1886">
                  <c:v>2007.7</c:v>
                </c:pt>
                <c:pt idx="1887">
                  <c:v>2007.7</c:v>
                </c:pt>
                <c:pt idx="1888">
                  <c:v>2007.7</c:v>
                </c:pt>
                <c:pt idx="1889">
                  <c:v>2007.7</c:v>
                </c:pt>
                <c:pt idx="1890">
                  <c:v>2007.7</c:v>
                </c:pt>
                <c:pt idx="1891">
                  <c:v>2007.7</c:v>
                </c:pt>
                <c:pt idx="1892">
                  <c:v>2007.7</c:v>
                </c:pt>
                <c:pt idx="1893">
                  <c:v>2007.7</c:v>
                </c:pt>
                <c:pt idx="1894">
                  <c:v>2007.7</c:v>
                </c:pt>
                <c:pt idx="1895">
                  <c:v>2007.7</c:v>
                </c:pt>
                <c:pt idx="1896">
                  <c:v>2007.7</c:v>
                </c:pt>
                <c:pt idx="1897">
                  <c:v>2007.7</c:v>
                </c:pt>
                <c:pt idx="1898">
                  <c:v>2007.7</c:v>
                </c:pt>
                <c:pt idx="1899">
                  <c:v>2007.7</c:v>
                </c:pt>
                <c:pt idx="1900">
                  <c:v>2007.7</c:v>
                </c:pt>
                <c:pt idx="1901">
                  <c:v>2007.7</c:v>
                </c:pt>
                <c:pt idx="1902">
                  <c:v>2007.7</c:v>
                </c:pt>
                <c:pt idx="1903">
                  <c:v>2007.7</c:v>
                </c:pt>
                <c:pt idx="1904">
                  <c:v>2007.7</c:v>
                </c:pt>
                <c:pt idx="1905">
                  <c:v>2007.7</c:v>
                </c:pt>
                <c:pt idx="1906">
                  <c:v>2007.7</c:v>
                </c:pt>
                <c:pt idx="1907">
                  <c:v>2007.7</c:v>
                </c:pt>
                <c:pt idx="1908">
                  <c:v>2007.7</c:v>
                </c:pt>
                <c:pt idx="1909">
                  <c:v>2007.7</c:v>
                </c:pt>
                <c:pt idx="1910">
                  <c:v>2007.7</c:v>
                </c:pt>
                <c:pt idx="1911">
                  <c:v>2007.7</c:v>
                </c:pt>
                <c:pt idx="1912">
                  <c:v>2007.7</c:v>
                </c:pt>
                <c:pt idx="1913">
                  <c:v>2007.7</c:v>
                </c:pt>
                <c:pt idx="1914">
                  <c:v>2007.7</c:v>
                </c:pt>
                <c:pt idx="1915">
                  <c:v>2007.7</c:v>
                </c:pt>
                <c:pt idx="1916">
                  <c:v>2007.7</c:v>
                </c:pt>
                <c:pt idx="1917">
                  <c:v>2007.7</c:v>
                </c:pt>
                <c:pt idx="1918">
                  <c:v>2007.7</c:v>
                </c:pt>
                <c:pt idx="1919">
                  <c:v>2007.7</c:v>
                </c:pt>
                <c:pt idx="1920">
                  <c:v>2007.7</c:v>
                </c:pt>
                <c:pt idx="1921">
                  <c:v>2007.7</c:v>
                </c:pt>
                <c:pt idx="1922">
                  <c:v>2007.7</c:v>
                </c:pt>
                <c:pt idx="1923">
                  <c:v>2007.7</c:v>
                </c:pt>
                <c:pt idx="1924">
                  <c:v>2007.7</c:v>
                </c:pt>
                <c:pt idx="1925">
                  <c:v>2007.7</c:v>
                </c:pt>
                <c:pt idx="1926">
                  <c:v>2007.7</c:v>
                </c:pt>
                <c:pt idx="1927">
                  <c:v>2007.7</c:v>
                </c:pt>
                <c:pt idx="1928">
                  <c:v>2007.7</c:v>
                </c:pt>
                <c:pt idx="1929">
                  <c:v>2007.7</c:v>
                </c:pt>
                <c:pt idx="1930">
                  <c:v>2007.7</c:v>
                </c:pt>
                <c:pt idx="1931">
                  <c:v>2007.7</c:v>
                </c:pt>
                <c:pt idx="1932">
                  <c:v>2007.7</c:v>
                </c:pt>
                <c:pt idx="1933">
                  <c:v>2007.7</c:v>
                </c:pt>
                <c:pt idx="1934">
                  <c:v>2007.7</c:v>
                </c:pt>
                <c:pt idx="1935">
                  <c:v>2007.7</c:v>
                </c:pt>
                <c:pt idx="1936">
                  <c:v>2007.7</c:v>
                </c:pt>
                <c:pt idx="1937">
                  <c:v>2007.7</c:v>
                </c:pt>
                <c:pt idx="1938">
                  <c:v>2007.7</c:v>
                </c:pt>
                <c:pt idx="1939">
                  <c:v>2007.7</c:v>
                </c:pt>
                <c:pt idx="1940">
                  <c:v>2007.7</c:v>
                </c:pt>
                <c:pt idx="1941">
                  <c:v>2007.7</c:v>
                </c:pt>
                <c:pt idx="1942">
                  <c:v>2007.7</c:v>
                </c:pt>
                <c:pt idx="1943">
                  <c:v>2007.7</c:v>
                </c:pt>
                <c:pt idx="1944">
                  <c:v>2007.7</c:v>
                </c:pt>
                <c:pt idx="1945">
                  <c:v>2007.7</c:v>
                </c:pt>
                <c:pt idx="1946">
                  <c:v>2007.7</c:v>
                </c:pt>
                <c:pt idx="1947">
                  <c:v>2007.7</c:v>
                </c:pt>
                <c:pt idx="1948">
                  <c:v>2007.7</c:v>
                </c:pt>
                <c:pt idx="1949">
                  <c:v>2007.7</c:v>
                </c:pt>
                <c:pt idx="1950">
                  <c:v>2007.7</c:v>
                </c:pt>
                <c:pt idx="1951">
                  <c:v>2007.7</c:v>
                </c:pt>
                <c:pt idx="1952">
                  <c:v>2007.7</c:v>
                </c:pt>
                <c:pt idx="1953">
                  <c:v>2007.7</c:v>
                </c:pt>
                <c:pt idx="1954">
                  <c:v>2007.7</c:v>
                </c:pt>
                <c:pt idx="1955">
                  <c:v>2007.7</c:v>
                </c:pt>
                <c:pt idx="1956">
                  <c:v>2007.7</c:v>
                </c:pt>
                <c:pt idx="1957">
                  <c:v>2007.7</c:v>
                </c:pt>
                <c:pt idx="1958">
                  <c:v>2007.7</c:v>
                </c:pt>
                <c:pt idx="1959">
                  <c:v>2007.7</c:v>
                </c:pt>
                <c:pt idx="1960">
                  <c:v>2007.7</c:v>
                </c:pt>
                <c:pt idx="1961">
                  <c:v>2007.7</c:v>
                </c:pt>
                <c:pt idx="1962">
                  <c:v>2007.3</c:v>
                </c:pt>
                <c:pt idx="1963">
                  <c:v>2007.3</c:v>
                </c:pt>
                <c:pt idx="1964">
                  <c:v>2007.3</c:v>
                </c:pt>
                <c:pt idx="1965">
                  <c:v>2007.3</c:v>
                </c:pt>
                <c:pt idx="1966">
                  <c:v>2003.6</c:v>
                </c:pt>
                <c:pt idx="1967">
                  <c:v>2003.6</c:v>
                </c:pt>
                <c:pt idx="1968">
                  <c:v>2003.6</c:v>
                </c:pt>
                <c:pt idx="1969">
                  <c:v>2003.6</c:v>
                </c:pt>
                <c:pt idx="1970">
                  <c:v>2003.6</c:v>
                </c:pt>
                <c:pt idx="1971">
                  <c:v>2003.6</c:v>
                </c:pt>
                <c:pt idx="1972">
                  <c:v>2003.6</c:v>
                </c:pt>
                <c:pt idx="1973">
                  <c:v>2003.6</c:v>
                </c:pt>
                <c:pt idx="1974">
                  <c:v>2003.6</c:v>
                </c:pt>
                <c:pt idx="1975">
                  <c:v>2003.6</c:v>
                </c:pt>
                <c:pt idx="1976">
                  <c:v>2003.6</c:v>
                </c:pt>
                <c:pt idx="1977">
                  <c:v>2003.6</c:v>
                </c:pt>
                <c:pt idx="1978">
                  <c:v>2003.6</c:v>
                </c:pt>
                <c:pt idx="1979">
                  <c:v>2003.6</c:v>
                </c:pt>
                <c:pt idx="1980">
                  <c:v>2003.6</c:v>
                </c:pt>
                <c:pt idx="1981">
                  <c:v>2003.6</c:v>
                </c:pt>
                <c:pt idx="1982">
                  <c:v>2003.6</c:v>
                </c:pt>
                <c:pt idx="1983">
                  <c:v>2003.6</c:v>
                </c:pt>
                <c:pt idx="1984">
                  <c:v>2003.6</c:v>
                </c:pt>
                <c:pt idx="1985">
                  <c:v>2003.6</c:v>
                </c:pt>
                <c:pt idx="1986">
                  <c:v>2003.6</c:v>
                </c:pt>
                <c:pt idx="1987">
                  <c:v>2003.6</c:v>
                </c:pt>
                <c:pt idx="1988">
                  <c:v>2002.1</c:v>
                </c:pt>
                <c:pt idx="1989">
                  <c:v>2002.1</c:v>
                </c:pt>
                <c:pt idx="1990">
                  <c:v>2002.1</c:v>
                </c:pt>
                <c:pt idx="1991">
                  <c:v>2002.1</c:v>
                </c:pt>
                <c:pt idx="1992">
                  <c:v>2002.1</c:v>
                </c:pt>
                <c:pt idx="1993">
                  <c:v>2002.1</c:v>
                </c:pt>
                <c:pt idx="1994">
                  <c:v>2002.1</c:v>
                </c:pt>
                <c:pt idx="1995">
                  <c:v>2002.1</c:v>
                </c:pt>
                <c:pt idx="1996">
                  <c:v>2002.1</c:v>
                </c:pt>
                <c:pt idx="1997">
                  <c:v>2002.1</c:v>
                </c:pt>
                <c:pt idx="1998">
                  <c:v>2002.1</c:v>
                </c:pt>
                <c:pt idx="1999">
                  <c:v>2002.1</c:v>
                </c:pt>
                <c:pt idx="2000">
                  <c:v>2002.1</c:v>
                </c:pt>
                <c:pt idx="2001">
                  <c:v>2002.1</c:v>
                </c:pt>
                <c:pt idx="2002">
                  <c:v>2002.1</c:v>
                </c:pt>
                <c:pt idx="2003">
                  <c:v>2002.1</c:v>
                </c:pt>
                <c:pt idx="2004">
                  <c:v>2002.1</c:v>
                </c:pt>
                <c:pt idx="2005">
                  <c:v>2002.1</c:v>
                </c:pt>
                <c:pt idx="2006">
                  <c:v>2002.1</c:v>
                </c:pt>
                <c:pt idx="2007">
                  <c:v>2002.1</c:v>
                </c:pt>
                <c:pt idx="2008">
                  <c:v>2002.1</c:v>
                </c:pt>
                <c:pt idx="2009">
                  <c:v>2002.1</c:v>
                </c:pt>
                <c:pt idx="2010">
                  <c:v>2002.1</c:v>
                </c:pt>
                <c:pt idx="2011">
                  <c:v>2002.1</c:v>
                </c:pt>
                <c:pt idx="2012">
                  <c:v>2002.1</c:v>
                </c:pt>
                <c:pt idx="2013">
                  <c:v>2002.1</c:v>
                </c:pt>
                <c:pt idx="2014">
                  <c:v>2002.1</c:v>
                </c:pt>
                <c:pt idx="2015">
                  <c:v>2002.1</c:v>
                </c:pt>
                <c:pt idx="2016">
                  <c:v>2002.1</c:v>
                </c:pt>
                <c:pt idx="2017">
                  <c:v>2002.1</c:v>
                </c:pt>
                <c:pt idx="2018">
                  <c:v>2002.1</c:v>
                </c:pt>
                <c:pt idx="2019">
                  <c:v>2002.1</c:v>
                </c:pt>
                <c:pt idx="2020">
                  <c:v>2002.1</c:v>
                </c:pt>
                <c:pt idx="2021">
                  <c:v>2002.1</c:v>
                </c:pt>
                <c:pt idx="2022">
                  <c:v>2002.1</c:v>
                </c:pt>
                <c:pt idx="2023">
                  <c:v>2002.1</c:v>
                </c:pt>
                <c:pt idx="2024">
                  <c:v>2002.1</c:v>
                </c:pt>
                <c:pt idx="2025">
                  <c:v>2002.1</c:v>
                </c:pt>
                <c:pt idx="2026">
                  <c:v>2002.1</c:v>
                </c:pt>
                <c:pt idx="2027">
                  <c:v>2002.1</c:v>
                </c:pt>
                <c:pt idx="2028">
                  <c:v>2002.1</c:v>
                </c:pt>
                <c:pt idx="2029">
                  <c:v>2002.1</c:v>
                </c:pt>
                <c:pt idx="2030">
                  <c:v>2002.1</c:v>
                </c:pt>
                <c:pt idx="2031">
                  <c:v>2002.1</c:v>
                </c:pt>
                <c:pt idx="2032">
                  <c:v>2002.1</c:v>
                </c:pt>
                <c:pt idx="2033">
                  <c:v>2002.1</c:v>
                </c:pt>
                <c:pt idx="2034">
                  <c:v>2002.1</c:v>
                </c:pt>
                <c:pt idx="2035">
                  <c:v>2002.1</c:v>
                </c:pt>
                <c:pt idx="2036">
                  <c:v>2002.1</c:v>
                </c:pt>
                <c:pt idx="2037">
                  <c:v>2002.1</c:v>
                </c:pt>
                <c:pt idx="2038">
                  <c:v>2002.1</c:v>
                </c:pt>
                <c:pt idx="2039">
                  <c:v>2002.1</c:v>
                </c:pt>
                <c:pt idx="2040">
                  <c:v>2002.1</c:v>
                </c:pt>
                <c:pt idx="2041">
                  <c:v>2002.1</c:v>
                </c:pt>
                <c:pt idx="2042">
                  <c:v>2002.1</c:v>
                </c:pt>
                <c:pt idx="2043">
                  <c:v>2002.1</c:v>
                </c:pt>
                <c:pt idx="2044">
                  <c:v>2002.1</c:v>
                </c:pt>
                <c:pt idx="2045">
                  <c:v>2002.1</c:v>
                </c:pt>
                <c:pt idx="2046">
                  <c:v>2002.1</c:v>
                </c:pt>
                <c:pt idx="2047">
                  <c:v>2002.1</c:v>
                </c:pt>
                <c:pt idx="2048">
                  <c:v>2002.1</c:v>
                </c:pt>
                <c:pt idx="2049">
                  <c:v>2002.1</c:v>
                </c:pt>
                <c:pt idx="2050">
                  <c:v>2002.1</c:v>
                </c:pt>
                <c:pt idx="2051">
                  <c:v>2002.1</c:v>
                </c:pt>
                <c:pt idx="2052">
                  <c:v>2002.1</c:v>
                </c:pt>
                <c:pt idx="2053">
                  <c:v>2002.1</c:v>
                </c:pt>
                <c:pt idx="2054">
                  <c:v>2002.1</c:v>
                </c:pt>
                <c:pt idx="2055">
                  <c:v>2002.1</c:v>
                </c:pt>
                <c:pt idx="2056">
                  <c:v>2002.1</c:v>
                </c:pt>
                <c:pt idx="2057">
                  <c:v>2002.1</c:v>
                </c:pt>
                <c:pt idx="2058">
                  <c:v>2002.1</c:v>
                </c:pt>
                <c:pt idx="2059">
                  <c:v>2002.1</c:v>
                </c:pt>
                <c:pt idx="2060">
                  <c:v>2002.1</c:v>
                </c:pt>
                <c:pt idx="2061">
                  <c:v>2002.1</c:v>
                </c:pt>
                <c:pt idx="2062">
                  <c:v>2002.1</c:v>
                </c:pt>
                <c:pt idx="2063">
                  <c:v>2002.1</c:v>
                </c:pt>
                <c:pt idx="2064">
                  <c:v>2002.1</c:v>
                </c:pt>
                <c:pt idx="2065">
                  <c:v>2002.1</c:v>
                </c:pt>
                <c:pt idx="2066">
                  <c:v>2002.1</c:v>
                </c:pt>
                <c:pt idx="2067">
                  <c:v>2002.1</c:v>
                </c:pt>
                <c:pt idx="2068">
                  <c:v>2002.1</c:v>
                </c:pt>
                <c:pt idx="2069">
                  <c:v>2002.1</c:v>
                </c:pt>
                <c:pt idx="2070">
                  <c:v>2002.1</c:v>
                </c:pt>
                <c:pt idx="2071">
                  <c:v>2002.1</c:v>
                </c:pt>
                <c:pt idx="2072">
                  <c:v>2002.1</c:v>
                </c:pt>
                <c:pt idx="2073">
                  <c:v>2002.1</c:v>
                </c:pt>
                <c:pt idx="2074">
                  <c:v>2002.1</c:v>
                </c:pt>
                <c:pt idx="2075">
                  <c:v>2002.1</c:v>
                </c:pt>
                <c:pt idx="2076">
                  <c:v>2002.1</c:v>
                </c:pt>
                <c:pt idx="2077">
                  <c:v>2002.1</c:v>
                </c:pt>
                <c:pt idx="2078">
                  <c:v>2002.1</c:v>
                </c:pt>
                <c:pt idx="2079">
                  <c:v>2002.1</c:v>
                </c:pt>
                <c:pt idx="2080">
                  <c:v>2002.1</c:v>
                </c:pt>
                <c:pt idx="2081">
                  <c:v>2002.1</c:v>
                </c:pt>
                <c:pt idx="2082">
                  <c:v>2002.1</c:v>
                </c:pt>
                <c:pt idx="2083">
                  <c:v>2002.1</c:v>
                </c:pt>
                <c:pt idx="2084">
                  <c:v>2002.1</c:v>
                </c:pt>
                <c:pt idx="2085">
                  <c:v>2002.1</c:v>
                </c:pt>
                <c:pt idx="2086">
                  <c:v>2002.1</c:v>
                </c:pt>
                <c:pt idx="2087">
                  <c:v>2002.1</c:v>
                </c:pt>
                <c:pt idx="2088">
                  <c:v>2002.1</c:v>
                </c:pt>
                <c:pt idx="2089">
                  <c:v>2002.1</c:v>
                </c:pt>
                <c:pt idx="2090">
                  <c:v>2002.1</c:v>
                </c:pt>
                <c:pt idx="2091">
                  <c:v>2002.1</c:v>
                </c:pt>
                <c:pt idx="2092">
                  <c:v>2002.1</c:v>
                </c:pt>
                <c:pt idx="2093">
                  <c:v>2002.1</c:v>
                </c:pt>
                <c:pt idx="2094">
                  <c:v>2002.1</c:v>
                </c:pt>
                <c:pt idx="2095">
                  <c:v>2002.1</c:v>
                </c:pt>
                <c:pt idx="2096">
                  <c:v>2002.1</c:v>
                </c:pt>
                <c:pt idx="2097">
                  <c:v>2002.1</c:v>
                </c:pt>
                <c:pt idx="2098">
                  <c:v>2002.1</c:v>
                </c:pt>
                <c:pt idx="2099">
                  <c:v>2002.1</c:v>
                </c:pt>
                <c:pt idx="2100">
                  <c:v>2002.1</c:v>
                </c:pt>
                <c:pt idx="2101">
                  <c:v>2002.1</c:v>
                </c:pt>
                <c:pt idx="2102">
                  <c:v>2002.1</c:v>
                </c:pt>
                <c:pt idx="2103">
                  <c:v>2002.1</c:v>
                </c:pt>
                <c:pt idx="2104">
                  <c:v>2002.1</c:v>
                </c:pt>
                <c:pt idx="2105">
                  <c:v>2002.1</c:v>
                </c:pt>
                <c:pt idx="2106">
                  <c:v>2002.1</c:v>
                </c:pt>
                <c:pt idx="2107">
                  <c:v>2002.1</c:v>
                </c:pt>
                <c:pt idx="2108">
                  <c:v>2002.1</c:v>
                </c:pt>
                <c:pt idx="2109">
                  <c:v>2002.1</c:v>
                </c:pt>
                <c:pt idx="2110">
                  <c:v>2002.1</c:v>
                </c:pt>
                <c:pt idx="2111">
                  <c:v>2002.1</c:v>
                </c:pt>
                <c:pt idx="2112">
                  <c:v>2002.1</c:v>
                </c:pt>
                <c:pt idx="2113">
                  <c:v>2002.1</c:v>
                </c:pt>
                <c:pt idx="2114">
                  <c:v>2002.1</c:v>
                </c:pt>
                <c:pt idx="2115">
                  <c:v>2002.1</c:v>
                </c:pt>
                <c:pt idx="2116">
                  <c:v>2002.1</c:v>
                </c:pt>
                <c:pt idx="2117">
                  <c:v>2002.1</c:v>
                </c:pt>
                <c:pt idx="2118">
                  <c:v>2002.1</c:v>
                </c:pt>
                <c:pt idx="2119">
                  <c:v>2002.1</c:v>
                </c:pt>
                <c:pt idx="2120">
                  <c:v>2002.1</c:v>
                </c:pt>
                <c:pt idx="2121">
                  <c:v>2002.1</c:v>
                </c:pt>
                <c:pt idx="2122">
                  <c:v>2002.1</c:v>
                </c:pt>
                <c:pt idx="2123">
                  <c:v>2002.1</c:v>
                </c:pt>
                <c:pt idx="2124">
                  <c:v>1999</c:v>
                </c:pt>
                <c:pt idx="2125">
                  <c:v>1999</c:v>
                </c:pt>
                <c:pt idx="2126">
                  <c:v>1999</c:v>
                </c:pt>
                <c:pt idx="2127">
                  <c:v>1999</c:v>
                </c:pt>
                <c:pt idx="2128">
                  <c:v>1999</c:v>
                </c:pt>
                <c:pt idx="2129">
                  <c:v>1999</c:v>
                </c:pt>
                <c:pt idx="2130">
                  <c:v>1999</c:v>
                </c:pt>
                <c:pt idx="2131">
                  <c:v>1999</c:v>
                </c:pt>
                <c:pt idx="2132">
                  <c:v>1999</c:v>
                </c:pt>
                <c:pt idx="2133">
                  <c:v>1999</c:v>
                </c:pt>
                <c:pt idx="2134">
                  <c:v>1999</c:v>
                </c:pt>
                <c:pt idx="2135">
                  <c:v>1999</c:v>
                </c:pt>
                <c:pt idx="2136">
                  <c:v>1999</c:v>
                </c:pt>
                <c:pt idx="2137">
                  <c:v>1999</c:v>
                </c:pt>
                <c:pt idx="2138">
                  <c:v>1999</c:v>
                </c:pt>
                <c:pt idx="2139">
                  <c:v>1999</c:v>
                </c:pt>
                <c:pt idx="2140">
                  <c:v>1999</c:v>
                </c:pt>
                <c:pt idx="2141">
                  <c:v>1999</c:v>
                </c:pt>
                <c:pt idx="2142">
                  <c:v>1999</c:v>
                </c:pt>
                <c:pt idx="2143">
                  <c:v>1999</c:v>
                </c:pt>
                <c:pt idx="2144">
                  <c:v>1999</c:v>
                </c:pt>
                <c:pt idx="2145">
                  <c:v>1999</c:v>
                </c:pt>
                <c:pt idx="2146">
                  <c:v>1999</c:v>
                </c:pt>
                <c:pt idx="2147">
                  <c:v>1999</c:v>
                </c:pt>
                <c:pt idx="2148">
                  <c:v>1999</c:v>
                </c:pt>
                <c:pt idx="2149">
                  <c:v>1999</c:v>
                </c:pt>
                <c:pt idx="2150">
                  <c:v>1999</c:v>
                </c:pt>
                <c:pt idx="2151">
                  <c:v>1999</c:v>
                </c:pt>
                <c:pt idx="2152">
                  <c:v>1999</c:v>
                </c:pt>
                <c:pt idx="2153">
                  <c:v>1999</c:v>
                </c:pt>
                <c:pt idx="2154">
                  <c:v>1999</c:v>
                </c:pt>
                <c:pt idx="2155">
                  <c:v>1999</c:v>
                </c:pt>
                <c:pt idx="2156">
                  <c:v>1999</c:v>
                </c:pt>
                <c:pt idx="2157">
                  <c:v>1999</c:v>
                </c:pt>
                <c:pt idx="2158">
                  <c:v>1999</c:v>
                </c:pt>
                <c:pt idx="2159">
                  <c:v>1999</c:v>
                </c:pt>
                <c:pt idx="2160">
                  <c:v>1999</c:v>
                </c:pt>
                <c:pt idx="2161">
                  <c:v>1999</c:v>
                </c:pt>
                <c:pt idx="2162">
                  <c:v>1999</c:v>
                </c:pt>
                <c:pt idx="2163">
                  <c:v>1999</c:v>
                </c:pt>
                <c:pt idx="2164">
                  <c:v>1999</c:v>
                </c:pt>
                <c:pt idx="2165">
                  <c:v>1999</c:v>
                </c:pt>
                <c:pt idx="2166">
                  <c:v>1999</c:v>
                </c:pt>
                <c:pt idx="2167">
                  <c:v>1999</c:v>
                </c:pt>
                <c:pt idx="2168">
                  <c:v>1999</c:v>
                </c:pt>
                <c:pt idx="2169">
                  <c:v>1999</c:v>
                </c:pt>
                <c:pt idx="2170">
                  <c:v>1999</c:v>
                </c:pt>
                <c:pt idx="2171">
                  <c:v>1999</c:v>
                </c:pt>
                <c:pt idx="2172">
                  <c:v>1999</c:v>
                </c:pt>
                <c:pt idx="2173">
                  <c:v>1999</c:v>
                </c:pt>
                <c:pt idx="2174">
                  <c:v>1999</c:v>
                </c:pt>
                <c:pt idx="2175">
                  <c:v>1999</c:v>
                </c:pt>
                <c:pt idx="2176">
                  <c:v>1999</c:v>
                </c:pt>
                <c:pt idx="2177">
                  <c:v>1999</c:v>
                </c:pt>
                <c:pt idx="2178">
                  <c:v>1999</c:v>
                </c:pt>
                <c:pt idx="2179">
                  <c:v>1999</c:v>
                </c:pt>
                <c:pt idx="2180">
                  <c:v>1999</c:v>
                </c:pt>
                <c:pt idx="2181">
                  <c:v>1999</c:v>
                </c:pt>
                <c:pt idx="2182">
                  <c:v>1999</c:v>
                </c:pt>
                <c:pt idx="2183">
                  <c:v>1999</c:v>
                </c:pt>
                <c:pt idx="2184">
                  <c:v>1999</c:v>
                </c:pt>
                <c:pt idx="2185">
                  <c:v>1999</c:v>
                </c:pt>
                <c:pt idx="2186">
                  <c:v>1999</c:v>
                </c:pt>
                <c:pt idx="2187">
                  <c:v>1999</c:v>
                </c:pt>
                <c:pt idx="2188">
                  <c:v>1999</c:v>
                </c:pt>
                <c:pt idx="2189">
                  <c:v>1999</c:v>
                </c:pt>
                <c:pt idx="2190">
                  <c:v>1999</c:v>
                </c:pt>
                <c:pt idx="2191">
                  <c:v>1999</c:v>
                </c:pt>
                <c:pt idx="2192">
                  <c:v>1999</c:v>
                </c:pt>
                <c:pt idx="2193">
                  <c:v>1999</c:v>
                </c:pt>
                <c:pt idx="2194">
                  <c:v>1999</c:v>
                </c:pt>
                <c:pt idx="2195">
                  <c:v>1999</c:v>
                </c:pt>
                <c:pt idx="2196">
                  <c:v>1999</c:v>
                </c:pt>
                <c:pt idx="2197">
                  <c:v>1999</c:v>
                </c:pt>
                <c:pt idx="2198">
                  <c:v>1999</c:v>
                </c:pt>
                <c:pt idx="2199">
                  <c:v>1999</c:v>
                </c:pt>
                <c:pt idx="2200">
                  <c:v>1999</c:v>
                </c:pt>
                <c:pt idx="2201">
                  <c:v>1999</c:v>
                </c:pt>
                <c:pt idx="2202">
                  <c:v>1999</c:v>
                </c:pt>
                <c:pt idx="2203">
                  <c:v>1999</c:v>
                </c:pt>
                <c:pt idx="2204">
                  <c:v>1999</c:v>
                </c:pt>
                <c:pt idx="2205">
                  <c:v>1999</c:v>
                </c:pt>
                <c:pt idx="2206">
                  <c:v>1999</c:v>
                </c:pt>
                <c:pt idx="2207">
                  <c:v>1999</c:v>
                </c:pt>
                <c:pt idx="2208">
                  <c:v>1999</c:v>
                </c:pt>
                <c:pt idx="2209">
                  <c:v>1999</c:v>
                </c:pt>
                <c:pt idx="2210">
                  <c:v>1999</c:v>
                </c:pt>
                <c:pt idx="2211">
                  <c:v>1999</c:v>
                </c:pt>
                <c:pt idx="2212">
                  <c:v>1999</c:v>
                </c:pt>
                <c:pt idx="2213">
                  <c:v>1999</c:v>
                </c:pt>
                <c:pt idx="2214">
                  <c:v>1999</c:v>
                </c:pt>
                <c:pt idx="2215">
                  <c:v>1999</c:v>
                </c:pt>
                <c:pt idx="2216">
                  <c:v>1999</c:v>
                </c:pt>
                <c:pt idx="2217">
                  <c:v>1999</c:v>
                </c:pt>
                <c:pt idx="2218">
                  <c:v>1999</c:v>
                </c:pt>
                <c:pt idx="2219">
                  <c:v>1999</c:v>
                </c:pt>
                <c:pt idx="2220">
                  <c:v>1999</c:v>
                </c:pt>
                <c:pt idx="2221">
                  <c:v>1999</c:v>
                </c:pt>
                <c:pt idx="2222">
                  <c:v>1999</c:v>
                </c:pt>
                <c:pt idx="2223">
                  <c:v>1999</c:v>
                </c:pt>
                <c:pt idx="2224">
                  <c:v>1999</c:v>
                </c:pt>
                <c:pt idx="2225">
                  <c:v>1999</c:v>
                </c:pt>
                <c:pt idx="2226">
                  <c:v>1999</c:v>
                </c:pt>
                <c:pt idx="2227">
                  <c:v>1999</c:v>
                </c:pt>
                <c:pt idx="2228">
                  <c:v>1999</c:v>
                </c:pt>
                <c:pt idx="2229">
                  <c:v>1999</c:v>
                </c:pt>
                <c:pt idx="2230">
                  <c:v>1999</c:v>
                </c:pt>
                <c:pt idx="2231">
                  <c:v>1999</c:v>
                </c:pt>
                <c:pt idx="2232">
                  <c:v>1999</c:v>
                </c:pt>
                <c:pt idx="2233">
                  <c:v>1999</c:v>
                </c:pt>
                <c:pt idx="2234">
                  <c:v>1999</c:v>
                </c:pt>
                <c:pt idx="2235">
                  <c:v>1999</c:v>
                </c:pt>
                <c:pt idx="2236">
                  <c:v>1999</c:v>
                </c:pt>
                <c:pt idx="2237">
                  <c:v>1999</c:v>
                </c:pt>
                <c:pt idx="2238">
                  <c:v>1999</c:v>
                </c:pt>
                <c:pt idx="2239">
                  <c:v>1999</c:v>
                </c:pt>
                <c:pt idx="2240">
                  <c:v>1999</c:v>
                </c:pt>
                <c:pt idx="2241">
                  <c:v>1999</c:v>
                </c:pt>
                <c:pt idx="2242">
                  <c:v>1999</c:v>
                </c:pt>
                <c:pt idx="2243">
                  <c:v>1999</c:v>
                </c:pt>
                <c:pt idx="2244">
                  <c:v>1999</c:v>
                </c:pt>
                <c:pt idx="2245">
                  <c:v>1999</c:v>
                </c:pt>
                <c:pt idx="2246">
                  <c:v>1999</c:v>
                </c:pt>
                <c:pt idx="2247">
                  <c:v>1999</c:v>
                </c:pt>
                <c:pt idx="2248">
                  <c:v>1999</c:v>
                </c:pt>
                <c:pt idx="2249">
                  <c:v>1999</c:v>
                </c:pt>
                <c:pt idx="2250">
                  <c:v>1999</c:v>
                </c:pt>
                <c:pt idx="2251">
                  <c:v>1999</c:v>
                </c:pt>
                <c:pt idx="2252">
                  <c:v>1999</c:v>
                </c:pt>
                <c:pt idx="2253">
                  <c:v>1999</c:v>
                </c:pt>
                <c:pt idx="2254">
                  <c:v>1999</c:v>
                </c:pt>
                <c:pt idx="2255">
                  <c:v>1999</c:v>
                </c:pt>
                <c:pt idx="2256">
                  <c:v>1999</c:v>
                </c:pt>
                <c:pt idx="2257">
                  <c:v>1999</c:v>
                </c:pt>
                <c:pt idx="2258">
                  <c:v>1999</c:v>
                </c:pt>
                <c:pt idx="2259">
                  <c:v>1999</c:v>
                </c:pt>
                <c:pt idx="2260">
                  <c:v>1999</c:v>
                </c:pt>
                <c:pt idx="2261">
                  <c:v>1999</c:v>
                </c:pt>
                <c:pt idx="2262">
                  <c:v>1999</c:v>
                </c:pt>
                <c:pt idx="2263">
                  <c:v>1999</c:v>
                </c:pt>
                <c:pt idx="2264">
                  <c:v>1999</c:v>
                </c:pt>
                <c:pt idx="2265">
                  <c:v>1999</c:v>
                </c:pt>
                <c:pt idx="2266">
                  <c:v>1999</c:v>
                </c:pt>
                <c:pt idx="2267">
                  <c:v>1999</c:v>
                </c:pt>
                <c:pt idx="2268">
                  <c:v>1999</c:v>
                </c:pt>
                <c:pt idx="2269">
                  <c:v>1999</c:v>
                </c:pt>
                <c:pt idx="2270">
                  <c:v>1999</c:v>
                </c:pt>
                <c:pt idx="2271">
                  <c:v>1999</c:v>
                </c:pt>
                <c:pt idx="2272">
                  <c:v>1999</c:v>
                </c:pt>
                <c:pt idx="2273">
                  <c:v>1999</c:v>
                </c:pt>
                <c:pt idx="2274">
                  <c:v>1999</c:v>
                </c:pt>
                <c:pt idx="2275">
                  <c:v>1999</c:v>
                </c:pt>
                <c:pt idx="2276">
                  <c:v>1999</c:v>
                </c:pt>
                <c:pt idx="2277">
                  <c:v>1999</c:v>
                </c:pt>
                <c:pt idx="2278">
                  <c:v>1999</c:v>
                </c:pt>
                <c:pt idx="2279">
                  <c:v>1999</c:v>
                </c:pt>
                <c:pt idx="2280">
                  <c:v>1999</c:v>
                </c:pt>
                <c:pt idx="2281">
                  <c:v>1999</c:v>
                </c:pt>
                <c:pt idx="2282">
                  <c:v>1999</c:v>
                </c:pt>
                <c:pt idx="2283">
                  <c:v>1999</c:v>
                </c:pt>
                <c:pt idx="2284">
                  <c:v>1999</c:v>
                </c:pt>
                <c:pt idx="2285">
                  <c:v>1999</c:v>
                </c:pt>
                <c:pt idx="2286">
                  <c:v>1999</c:v>
                </c:pt>
                <c:pt idx="2287">
                  <c:v>1999</c:v>
                </c:pt>
                <c:pt idx="2288">
                  <c:v>1999</c:v>
                </c:pt>
                <c:pt idx="2289">
                  <c:v>1999</c:v>
                </c:pt>
                <c:pt idx="2290">
                  <c:v>1999</c:v>
                </c:pt>
                <c:pt idx="2291">
                  <c:v>1999</c:v>
                </c:pt>
                <c:pt idx="2292">
                  <c:v>1999</c:v>
                </c:pt>
                <c:pt idx="2293">
                  <c:v>1999</c:v>
                </c:pt>
                <c:pt idx="2294">
                  <c:v>1999</c:v>
                </c:pt>
                <c:pt idx="2295">
                  <c:v>1999</c:v>
                </c:pt>
                <c:pt idx="2296">
                  <c:v>1999</c:v>
                </c:pt>
                <c:pt idx="2297">
                  <c:v>1999</c:v>
                </c:pt>
                <c:pt idx="2298">
                  <c:v>1999</c:v>
                </c:pt>
                <c:pt idx="2299">
                  <c:v>1999</c:v>
                </c:pt>
                <c:pt idx="2300">
                  <c:v>1999</c:v>
                </c:pt>
                <c:pt idx="2301">
                  <c:v>1999</c:v>
                </c:pt>
                <c:pt idx="2302">
                  <c:v>1999</c:v>
                </c:pt>
                <c:pt idx="2303">
                  <c:v>1999</c:v>
                </c:pt>
                <c:pt idx="2304">
                  <c:v>1999</c:v>
                </c:pt>
                <c:pt idx="2305">
                  <c:v>1999</c:v>
                </c:pt>
                <c:pt idx="2306">
                  <c:v>1999</c:v>
                </c:pt>
                <c:pt idx="2307">
                  <c:v>1999</c:v>
                </c:pt>
                <c:pt idx="2308">
                  <c:v>1999</c:v>
                </c:pt>
                <c:pt idx="2309">
                  <c:v>1999</c:v>
                </c:pt>
                <c:pt idx="2310">
                  <c:v>1999</c:v>
                </c:pt>
                <c:pt idx="2311">
                  <c:v>1999</c:v>
                </c:pt>
                <c:pt idx="2312">
                  <c:v>1999</c:v>
                </c:pt>
                <c:pt idx="2313">
                  <c:v>1999</c:v>
                </c:pt>
                <c:pt idx="2314">
                  <c:v>1999</c:v>
                </c:pt>
                <c:pt idx="2315">
                  <c:v>1999</c:v>
                </c:pt>
                <c:pt idx="2316">
                  <c:v>1999</c:v>
                </c:pt>
                <c:pt idx="2317">
                  <c:v>1999</c:v>
                </c:pt>
                <c:pt idx="2318">
                  <c:v>1999</c:v>
                </c:pt>
                <c:pt idx="2319">
                  <c:v>1999</c:v>
                </c:pt>
                <c:pt idx="2320">
                  <c:v>1999</c:v>
                </c:pt>
                <c:pt idx="2321">
                  <c:v>1999</c:v>
                </c:pt>
                <c:pt idx="2322">
                  <c:v>1999</c:v>
                </c:pt>
                <c:pt idx="2323">
                  <c:v>1999</c:v>
                </c:pt>
                <c:pt idx="2324">
                  <c:v>1999</c:v>
                </c:pt>
                <c:pt idx="2325">
                  <c:v>1999</c:v>
                </c:pt>
                <c:pt idx="2326">
                  <c:v>1999</c:v>
                </c:pt>
                <c:pt idx="2327">
                  <c:v>1999</c:v>
                </c:pt>
                <c:pt idx="2328">
                  <c:v>1999</c:v>
                </c:pt>
                <c:pt idx="2329">
                  <c:v>1999</c:v>
                </c:pt>
                <c:pt idx="2330">
                  <c:v>1999</c:v>
                </c:pt>
                <c:pt idx="2331">
                  <c:v>1999</c:v>
                </c:pt>
                <c:pt idx="2332">
                  <c:v>1999</c:v>
                </c:pt>
                <c:pt idx="2333">
                  <c:v>1999</c:v>
                </c:pt>
                <c:pt idx="2334">
                  <c:v>1999</c:v>
                </c:pt>
                <c:pt idx="2335">
                  <c:v>1999</c:v>
                </c:pt>
                <c:pt idx="2336">
                  <c:v>1999</c:v>
                </c:pt>
                <c:pt idx="2337">
                  <c:v>1999</c:v>
                </c:pt>
                <c:pt idx="2338">
                  <c:v>1999</c:v>
                </c:pt>
                <c:pt idx="2339">
                  <c:v>1999</c:v>
                </c:pt>
                <c:pt idx="2340">
                  <c:v>1999</c:v>
                </c:pt>
                <c:pt idx="2341">
                  <c:v>1999</c:v>
                </c:pt>
                <c:pt idx="2342">
                  <c:v>1999</c:v>
                </c:pt>
                <c:pt idx="2343">
                  <c:v>1999</c:v>
                </c:pt>
                <c:pt idx="2344">
                  <c:v>1999</c:v>
                </c:pt>
                <c:pt idx="2345">
                  <c:v>1999</c:v>
                </c:pt>
                <c:pt idx="2346">
                  <c:v>1999</c:v>
                </c:pt>
                <c:pt idx="2347">
                  <c:v>1999</c:v>
                </c:pt>
                <c:pt idx="2348">
                  <c:v>1999</c:v>
                </c:pt>
                <c:pt idx="2349">
                  <c:v>1999</c:v>
                </c:pt>
                <c:pt idx="2350">
                  <c:v>1999</c:v>
                </c:pt>
                <c:pt idx="2351">
                  <c:v>1999</c:v>
                </c:pt>
                <c:pt idx="2352">
                  <c:v>1999</c:v>
                </c:pt>
                <c:pt idx="2353">
                  <c:v>1999</c:v>
                </c:pt>
                <c:pt idx="2354">
                  <c:v>1999</c:v>
                </c:pt>
                <c:pt idx="2355">
                  <c:v>1999</c:v>
                </c:pt>
                <c:pt idx="2356">
                  <c:v>1999</c:v>
                </c:pt>
                <c:pt idx="2357">
                  <c:v>1999</c:v>
                </c:pt>
                <c:pt idx="2358">
                  <c:v>1999</c:v>
                </c:pt>
                <c:pt idx="2359">
                  <c:v>1999</c:v>
                </c:pt>
                <c:pt idx="2360">
                  <c:v>1999</c:v>
                </c:pt>
                <c:pt idx="2361">
                  <c:v>1999</c:v>
                </c:pt>
                <c:pt idx="2362">
                  <c:v>1999</c:v>
                </c:pt>
                <c:pt idx="2363">
                  <c:v>1999</c:v>
                </c:pt>
                <c:pt idx="2364">
                  <c:v>1999</c:v>
                </c:pt>
                <c:pt idx="2365">
                  <c:v>1999</c:v>
                </c:pt>
                <c:pt idx="2366">
                  <c:v>1999</c:v>
                </c:pt>
                <c:pt idx="2367">
                  <c:v>1999</c:v>
                </c:pt>
                <c:pt idx="2368">
                  <c:v>1999</c:v>
                </c:pt>
                <c:pt idx="2369">
                  <c:v>1999</c:v>
                </c:pt>
                <c:pt idx="2370">
                  <c:v>1999</c:v>
                </c:pt>
                <c:pt idx="2371">
                  <c:v>1999</c:v>
                </c:pt>
                <c:pt idx="2372">
                  <c:v>1999</c:v>
                </c:pt>
                <c:pt idx="2373">
                  <c:v>1999</c:v>
                </c:pt>
                <c:pt idx="2374">
                  <c:v>1999</c:v>
                </c:pt>
                <c:pt idx="2375">
                  <c:v>1999</c:v>
                </c:pt>
                <c:pt idx="2376">
                  <c:v>1999</c:v>
                </c:pt>
                <c:pt idx="2377">
                  <c:v>1999</c:v>
                </c:pt>
                <c:pt idx="2378">
                  <c:v>1999</c:v>
                </c:pt>
                <c:pt idx="2379">
                  <c:v>1999</c:v>
                </c:pt>
                <c:pt idx="2380">
                  <c:v>1999</c:v>
                </c:pt>
                <c:pt idx="2381">
                  <c:v>1999</c:v>
                </c:pt>
                <c:pt idx="2382">
                  <c:v>1999</c:v>
                </c:pt>
                <c:pt idx="2383">
                  <c:v>1999</c:v>
                </c:pt>
                <c:pt idx="2384">
                  <c:v>1999</c:v>
                </c:pt>
                <c:pt idx="2385">
                  <c:v>1999</c:v>
                </c:pt>
                <c:pt idx="2386">
                  <c:v>1999</c:v>
                </c:pt>
                <c:pt idx="2387">
                  <c:v>1999</c:v>
                </c:pt>
                <c:pt idx="2388">
                  <c:v>1999</c:v>
                </c:pt>
                <c:pt idx="2389">
                  <c:v>1999</c:v>
                </c:pt>
                <c:pt idx="2390">
                  <c:v>1999</c:v>
                </c:pt>
                <c:pt idx="2391">
                  <c:v>1999</c:v>
                </c:pt>
                <c:pt idx="2392">
                  <c:v>1999</c:v>
                </c:pt>
                <c:pt idx="2393">
                  <c:v>1999</c:v>
                </c:pt>
                <c:pt idx="2394">
                  <c:v>1999</c:v>
                </c:pt>
                <c:pt idx="2395">
                  <c:v>1999</c:v>
                </c:pt>
                <c:pt idx="2396">
                  <c:v>1999</c:v>
                </c:pt>
                <c:pt idx="2397">
                  <c:v>1999</c:v>
                </c:pt>
                <c:pt idx="2398">
                  <c:v>1999</c:v>
                </c:pt>
                <c:pt idx="2399">
                  <c:v>1999</c:v>
                </c:pt>
                <c:pt idx="2400">
                  <c:v>1999</c:v>
                </c:pt>
                <c:pt idx="2401">
                  <c:v>1999</c:v>
                </c:pt>
                <c:pt idx="2402">
                  <c:v>1999</c:v>
                </c:pt>
                <c:pt idx="2403">
                  <c:v>1999</c:v>
                </c:pt>
                <c:pt idx="2404">
                  <c:v>1999</c:v>
                </c:pt>
                <c:pt idx="2405">
                  <c:v>1999</c:v>
                </c:pt>
                <c:pt idx="2406">
                  <c:v>1999</c:v>
                </c:pt>
                <c:pt idx="2407">
                  <c:v>1999</c:v>
                </c:pt>
                <c:pt idx="2408">
                  <c:v>1999</c:v>
                </c:pt>
                <c:pt idx="2409">
                  <c:v>1999</c:v>
                </c:pt>
                <c:pt idx="2410">
                  <c:v>1999</c:v>
                </c:pt>
                <c:pt idx="2411">
                  <c:v>1999</c:v>
                </c:pt>
                <c:pt idx="2412">
                  <c:v>1999</c:v>
                </c:pt>
                <c:pt idx="2413">
                  <c:v>1999</c:v>
                </c:pt>
                <c:pt idx="2414">
                  <c:v>1999</c:v>
                </c:pt>
                <c:pt idx="2415">
                  <c:v>1999</c:v>
                </c:pt>
                <c:pt idx="2416">
                  <c:v>1999</c:v>
                </c:pt>
                <c:pt idx="2417">
                  <c:v>1999</c:v>
                </c:pt>
                <c:pt idx="2418">
                  <c:v>1999</c:v>
                </c:pt>
                <c:pt idx="2419">
                  <c:v>1999</c:v>
                </c:pt>
                <c:pt idx="2420">
                  <c:v>1999</c:v>
                </c:pt>
                <c:pt idx="2421">
                  <c:v>1999</c:v>
                </c:pt>
                <c:pt idx="2422">
                  <c:v>1999</c:v>
                </c:pt>
                <c:pt idx="2423">
                  <c:v>1999</c:v>
                </c:pt>
                <c:pt idx="2424">
                  <c:v>1999</c:v>
                </c:pt>
                <c:pt idx="2425">
                  <c:v>1999</c:v>
                </c:pt>
                <c:pt idx="2426">
                  <c:v>1999</c:v>
                </c:pt>
                <c:pt idx="2427">
                  <c:v>1999</c:v>
                </c:pt>
                <c:pt idx="2428">
                  <c:v>1999</c:v>
                </c:pt>
                <c:pt idx="2429">
                  <c:v>1999</c:v>
                </c:pt>
                <c:pt idx="2430">
                  <c:v>1999</c:v>
                </c:pt>
                <c:pt idx="2431">
                  <c:v>1999</c:v>
                </c:pt>
                <c:pt idx="2432">
                  <c:v>1999</c:v>
                </c:pt>
                <c:pt idx="2433">
                  <c:v>1999</c:v>
                </c:pt>
                <c:pt idx="2434">
                  <c:v>1999</c:v>
                </c:pt>
                <c:pt idx="2435">
                  <c:v>1999</c:v>
                </c:pt>
                <c:pt idx="2436">
                  <c:v>1999</c:v>
                </c:pt>
                <c:pt idx="2437">
                  <c:v>1999</c:v>
                </c:pt>
                <c:pt idx="2438">
                  <c:v>1999</c:v>
                </c:pt>
                <c:pt idx="2439">
                  <c:v>1999</c:v>
                </c:pt>
                <c:pt idx="2440">
                  <c:v>1999</c:v>
                </c:pt>
                <c:pt idx="2441">
                  <c:v>1999</c:v>
                </c:pt>
                <c:pt idx="2442">
                  <c:v>1999</c:v>
                </c:pt>
                <c:pt idx="2443">
                  <c:v>1999</c:v>
                </c:pt>
                <c:pt idx="2444">
                  <c:v>1999</c:v>
                </c:pt>
                <c:pt idx="2445">
                  <c:v>1999</c:v>
                </c:pt>
                <c:pt idx="2446">
                  <c:v>1999</c:v>
                </c:pt>
                <c:pt idx="2447">
                  <c:v>1999</c:v>
                </c:pt>
                <c:pt idx="2448">
                  <c:v>1999</c:v>
                </c:pt>
                <c:pt idx="2449">
                  <c:v>1999</c:v>
                </c:pt>
                <c:pt idx="2450">
                  <c:v>1999</c:v>
                </c:pt>
                <c:pt idx="2451">
                  <c:v>1999</c:v>
                </c:pt>
                <c:pt idx="2452">
                  <c:v>1999</c:v>
                </c:pt>
                <c:pt idx="2453">
                  <c:v>1999</c:v>
                </c:pt>
                <c:pt idx="2454">
                  <c:v>1999</c:v>
                </c:pt>
                <c:pt idx="2455">
                  <c:v>1999</c:v>
                </c:pt>
                <c:pt idx="2456">
                  <c:v>1999</c:v>
                </c:pt>
                <c:pt idx="2457">
                  <c:v>1999</c:v>
                </c:pt>
                <c:pt idx="2458">
                  <c:v>1999</c:v>
                </c:pt>
                <c:pt idx="2459">
                  <c:v>1999</c:v>
                </c:pt>
                <c:pt idx="2460">
                  <c:v>1999</c:v>
                </c:pt>
                <c:pt idx="2461">
                  <c:v>1999</c:v>
                </c:pt>
                <c:pt idx="2462">
                  <c:v>1999</c:v>
                </c:pt>
                <c:pt idx="2463">
                  <c:v>1999</c:v>
                </c:pt>
                <c:pt idx="2464">
                  <c:v>1999</c:v>
                </c:pt>
                <c:pt idx="2465">
                  <c:v>1999</c:v>
                </c:pt>
                <c:pt idx="2466">
                  <c:v>1999</c:v>
                </c:pt>
                <c:pt idx="2467">
                  <c:v>1999</c:v>
                </c:pt>
                <c:pt idx="2468">
                  <c:v>1999</c:v>
                </c:pt>
                <c:pt idx="2469">
                  <c:v>1999</c:v>
                </c:pt>
                <c:pt idx="2470">
                  <c:v>1999</c:v>
                </c:pt>
                <c:pt idx="2471">
                  <c:v>1999</c:v>
                </c:pt>
                <c:pt idx="2472">
                  <c:v>1999</c:v>
                </c:pt>
                <c:pt idx="2473">
                  <c:v>1999</c:v>
                </c:pt>
                <c:pt idx="2474">
                  <c:v>1999</c:v>
                </c:pt>
                <c:pt idx="2475">
                  <c:v>1999</c:v>
                </c:pt>
                <c:pt idx="2476">
                  <c:v>1999</c:v>
                </c:pt>
                <c:pt idx="2477">
                  <c:v>1999</c:v>
                </c:pt>
                <c:pt idx="2478">
                  <c:v>1999</c:v>
                </c:pt>
                <c:pt idx="2479">
                  <c:v>1999</c:v>
                </c:pt>
                <c:pt idx="2480">
                  <c:v>1999</c:v>
                </c:pt>
                <c:pt idx="2481">
                  <c:v>1999</c:v>
                </c:pt>
                <c:pt idx="2482">
                  <c:v>1999</c:v>
                </c:pt>
                <c:pt idx="2483">
                  <c:v>1999</c:v>
                </c:pt>
                <c:pt idx="2484">
                  <c:v>1999</c:v>
                </c:pt>
                <c:pt idx="2485">
                  <c:v>1999</c:v>
                </c:pt>
                <c:pt idx="2486">
                  <c:v>1999</c:v>
                </c:pt>
                <c:pt idx="2487">
                  <c:v>1999</c:v>
                </c:pt>
                <c:pt idx="2488">
                  <c:v>1999</c:v>
                </c:pt>
                <c:pt idx="2489">
                  <c:v>1999</c:v>
                </c:pt>
                <c:pt idx="2490">
                  <c:v>1999</c:v>
                </c:pt>
                <c:pt idx="2491">
                  <c:v>1999</c:v>
                </c:pt>
                <c:pt idx="2492">
                  <c:v>1999</c:v>
                </c:pt>
                <c:pt idx="2493">
                  <c:v>1999</c:v>
                </c:pt>
                <c:pt idx="2494">
                  <c:v>1999</c:v>
                </c:pt>
                <c:pt idx="2495">
                  <c:v>1999</c:v>
                </c:pt>
                <c:pt idx="2496">
                  <c:v>1999</c:v>
                </c:pt>
                <c:pt idx="2497">
                  <c:v>1999</c:v>
                </c:pt>
                <c:pt idx="2498">
                  <c:v>1999</c:v>
                </c:pt>
                <c:pt idx="2499">
                  <c:v>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2-4D6C-8388-A1EE92DCC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881023"/>
        <c:axId val="1913829279"/>
      </c:scatterChart>
      <c:catAx>
        <c:axId val="192388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3829279"/>
        <c:crosses val="autoZero"/>
        <c:auto val="1"/>
        <c:lblAlgn val="ctr"/>
        <c:lblOffset val="1"/>
        <c:tickLblSkip val="250"/>
        <c:tickMarkSkip val="250"/>
        <c:noMultiLvlLbl val="0"/>
      </c:catAx>
      <c:valAx>
        <c:axId val="19138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2388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alpha val="6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Genetic</a:t>
            </a:r>
            <a:r>
              <a:rPr lang="en-US" baseline="0"/>
              <a:t> Algorithms (UX) for gr17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Best solution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'AG (uniform)'!$AA$4:$AA$2503</c:f>
              <c:numCache>
                <c:formatCode>General</c:formatCode>
                <c:ptCount val="2500"/>
                <c:pt idx="0">
                  <c:v>3347</c:v>
                </c:pt>
                <c:pt idx="1">
                  <c:v>2977</c:v>
                </c:pt>
                <c:pt idx="2">
                  <c:v>2977</c:v>
                </c:pt>
                <c:pt idx="3">
                  <c:v>2977</c:v>
                </c:pt>
                <c:pt idx="4">
                  <c:v>2977</c:v>
                </c:pt>
                <c:pt idx="5">
                  <c:v>2977</c:v>
                </c:pt>
                <c:pt idx="6">
                  <c:v>2977</c:v>
                </c:pt>
                <c:pt idx="7">
                  <c:v>2977</c:v>
                </c:pt>
                <c:pt idx="8">
                  <c:v>2762</c:v>
                </c:pt>
                <c:pt idx="9">
                  <c:v>2762</c:v>
                </c:pt>
                <c:pt idx="10">
                  <c:v>2714</c:v>
                </c:pt>
                <c:pt idx="11">
                  <c:v>2714</c:v>
                </c:pt>
                <c:pt idx="12">
                  <c:v>2714</c:v>
                </c:pt>
                <c:pt idx="13">
                  <c:v>2714</c:v>
                </c:pt>
                <c:pt idx="14">
                  <c:v>2630</c:v>
                </c:pt>
                <c:pt idx="15">
                  <c:v>2630</c:v>
                </c:pt>
                <c:pt idx="16">
                  <c:v>2630</c:v>
                </c:pt>
                <c:pt idx="17">
                  <c:v>2630</c:v>
                </c:pt>
                <c:pt idx="18">
                  <c:v>2629</c:v>
                </c:pt>
                <c:pt idx="19">
                  <c:v>2529</c:v>
                </c:pt>
                <c:pt idx="20">
                  <c:v>2529</c:v>
                </c:pt>
                <c:pt idx="21">
                  <c:v>2529</c:v>
                </c:pt>
                <c:pt idx="22">
                  <c:v>2529</c:v>
                </c:pt>
                <c:pt idx="23">
                  <c:v>2527</c:v>
                </c:pt>
                <c:pt idx="24">
                  <c:v>2523</c:v>
                </c:pt>
                <c:pt idx="25">
                  <c:v>2491</c:v>
                </c:pt>
                <c:pt idx="26">
                  <c:v>2409</c:v>
                </c:pt>
                <c:pt idx="27">
                  <c:v>2409</c:v>
                </c:pt>
                <c:pt idx="28">
                  <c:v>2409</c:v>
                </c:pt>
                <c:pt idx="29">
                  <c:v>2409</c:v>
                </c:pt>
                <c:pt idx="30">
                  <c:v>2409</c:v>
                </c:pt>
                <c:pt idx="31">
                  <c:v>2380</c:v>
                </c:pt>
                <c:pt idx="32">
                  <c:v>2298</c:v>
                </c:pt>
                <c:pt idx="33">
                  <c:v>2298</c:v>
                </c:pt>
                <c:pt idx="34">
                  <c:v>2298</c:v>
                </c:pt>
                <c:pt idx="35">
                  <c:v>2182</c:v>
                </c:pt>
                <c:pt idx="36">
                  <c:v>2182</c:v>
                </c:pt>
                <c:pt idx="37">
                  <c:v>2182</c:v>
                </c:pt>
                <c:pt idx="38">
                  <c:v>2182</c:v>
                </c:pt>
                <c:pt idx="39">
                  <c:v>2182</c:v>
                </c:pt>
                <c:pt idx="40">
                  <c:v>2182</c:v>
                </c:pt>
                <c:pt idx="41">
                  <c:v>2096</c:v>
                </c:pt>
                <c:pt idx="42">
                  <c:v>2096</c:v>
                </c:pt>
                <c:pt idx="43">
                  <c:v>2096</c:v>
                </c:pt>
                <c:pt idx="44">
                  <c:v>2085</c:v>
                </c:pt>
                <c:pt idx="45">
                  <c:v>2085</c:v>
                </c:pt>
                <c:pt idx="46">
                  <c:v>2085</c:v>
                </c:pt>
                <c:pt idx="47">
                  <c:v>2085</c:v>
                </c:pt>
                <c:pt idx="48">
                  <c:v>2085</c:v>
                </c:pt>
                <c:pt idx="49">
                  <c:v>2085</c:v>
                </c:pt>
                <c:pt idx="50">
                  <c:v>2085</c:v>
                </c:pt>
                <c:pt idx="51">
                  <c:v>2085</c:v>
                </c:pt>
                <c:pt idx="52">
                  <c:v>2085</c:v>
                </c:pt>
                <c:pt idx="53">
                  <c:v>2085</c:v>
                </c:pt>
                <c:pt idx="54">
                  <c:v>2085</c:v>
                </c:pt>
                <c:pt idx="55">
                  <c:v>2085</c:v>
                </c:pt>
                <c:pt idx="56">
                  <c:v>2085</c:v>
                </c:pt>
                <c:pt idx="57">
                  <c:v>2085</c:v>
                </c:pt>
                <c:pt idx="58">
                  <c:v>2085</c:v>
                </c:pt>
                <c:pt idx="59">
                  <c:v>2085</c:v>
                </c:pt>
                <c:pt idx="60">
                  <c:v>2085</c:v>
                </c:pt>
                <c:pt idx="61">
                  <c:v>2085</c:v>
                </c:pt>
                <c:pt idx="62">
                  <c:v>2085</c:v>
                </c:pt>
                <c:pt idx="63">
                  <c:v>2085</c:v>
                </c:pt>
                <c:pt idx="64">
                  <c:v>2085</c:v>
                </c:pt>
                <c:pt idx="65">
                  <c:v>2085</c:v>
                </c:pt>
                <c:pt idx="66">
                  <c:v>2085</c:v>
                </c:pt>
                <c:pt idx="67">
                  <c:v>2085</c:v>
                </c:pt>
                <c:pt idx="68">
                  <c:v>2085</c:v>
                </c:pt>
                <c:pt idx="69">
                  <c:v>2085</c:v>
                </c:pt>
                <c:pt idx="70">
                  <c:v>2085</c:v>
                </c:pt>
                <c:pt idx="71">
                  <c:v>2085</c:v>
                </c:pt>
                <c:pt idx="72">
                  <c:v>2085</c:v>
                </c:pt>
                <c:pt idx="73">
                  <c:v>2085</c:v>
                </c:pt>
                <c:pt idx="74">
                  <c:v>2085</c:v>
                </c:pt>
                <c:pt idx="75">
                  <c:v>2085</c:v>
                </c:pt>
                <c:pt idx="76">
                  <c:v>2085</c:v>
                </c:pt>
                <c:pt idx="77">
                  <c:v>2085</c:v>
                </c:pt>
                <c:pt idx="78">
                  <c:v>2085</c:v>
                </c:pt>
                <c:pt idx="79">
                  <c:v>2085</c:v>
                </c:pt>
                <c:pt idx="80">
                  <c:v>2085</c:v>
                </c:pt>
                <c:pt idx="81">
                  <c:v>2085</c:v>
                </c:pt>
                <c:pt idx="82">
                  <c:v>2085</c:v>
                </c:pt>
                <c:pt idx="83">
                  <c:v>2085</c:v>
                </c:pt>
                <c:pt idx="84">
                  <c:v>2085</c:v>
                </c:pt>
                <c:pt idx="85">
                  <c:v>2085</c:v>
                </c:pt>
                <c:pt idx="86">
                  <c:v>2085</c:v>
                </c:pt>
                <c:pt idx="87">
                  <c:v>2085</c:v>
                </c:pt>
                <c:pt idx="88">
                  <c:v>2085</c:v>
                </c:pt>
                <c:pt idx="89">
                  <c:v>2085</c:v>
                </c:pt>
                <c:pt idx="90">
                  <c:v>2085</c:v>
                </c:pt>
                <c:pt idx="91">
                  <c:v>2085</c:v>
                </c:pt>
                <c:pt idx="92">
                  <c:v>2085</c:v>
                </c:pt>
                <c:pt idx="93">
                  <c:v>2085</c:v>
                </c:pt>
                <c:pt idx="94">
                  <c:v>2085</c:v>
                </c:pt>
                <c:pt idx="95">
                  <c:v>2085</c:v>
                </c:pt>
                <c:pt idx="96">
                  <c:v>2085</c:v>
                </c:pt>
                <c:pt idx="97">
                  <c:v>2085</c:v>
                </c:pt>
                <c:pt idx="98">
                  <c:v>2085</c:v>
                </c:pt>
                <c:pt idx="99">
                  <c:v>2085</c:v>
                </c:pt>
                <c:pt idx="100">
                  <c:v>2085</c:v>
                </c:pt>
                <c:pt idx="101">
                  <c:v>2085</c:v>
                </c:pt>
                <c:pt idx="102">
                  <c:v>2085</c:v>
                </c:pt>
                <c:pt idx="103">
                  <c:v>2085</c:v>
                </c:pt>
                <c:pt idx="104">
                  <c:v>2085</c:v>
                </c:pt>
                <c:pt idx="105">
                  <c:v>2085</c:v>
                </c:pt>
                <c:pt idx="106">
                  <c:v>2085</c:v>
                </c:pt>
                <c:pt idx="107">
                  <c:v>2085</c:v>
                </c:pt>
                <c:pt idx="108">
                  <c:v>2085</c:v>
                </c:pt>
                <c:pt idx="109">
                  <c:v>2085</c:v>
                </c:pt>
                <c:pt idx="110">
                  <c:v>2085</c:v>
                </c:pt>
                <c:pt idx="111">
                  <c:v>2085</c:v>
                </c:pt>
                <c:pt idx="112">
                  <c:v>2085</c:v>
                </c:pt>
                <c:pt idx="113">
                  <c:v>2085</c:v>
                </c:pt>
                <c:pt idx="114">
                  <c:v>2085</c:v>
                </c:pt>
                <c:pt idx="115">
                  <c:v>2085</c:v>
                </c:pt>
                <c:pt idx="116">
                  <c:v>2085</c:v>
                </c:pt>
                <c:pt idx="117">
                  <c:v>2085</c:v>
                </c:pt>
                <c:pt idx="118">
                  <c:v>2085</c:v>
                </c:pt>
                <c:pt idx="119">
                  <c:v>2085</c:v>
                </c:pt>
                <c:pt idx="120">
                  <c:v>2085</c:v>
                </c:pt>
                <c:pt idx="121">
                  <c:v>2085</c:v>
                </c:pt>
                <c:pt idx="122">
                  <c:v>2085</c:v>
                </c:pt>
                <c:pt idx="123">
                  <c:v>2085</c:v>
                </c:pt>
                <c:pt idx="124">
                  <c:v>2085</c:v>
                </c:pt>
                <c:pt idx="125">
                  <c:v>2085</c:v>
                </c:pt>
                <c:pt idx="126">
                  <c:v>2085</c:v>
                </c:pt>
                <c:pt idx="127">
                  <c:v>2085</c:v>
                </c:pt>
                <c:pt idx="128">
                  <c:v>2085</c:v>
                </c:pt>
                <c:pt idx="129">
                  <c:v>2085</c:v>
                </c:pt>
                <c:pt idx="130">
                  <c:v>2085</c:v>
                </c:pt>
                <c:pt idx="131">
                  <c:v>2085</c:v>
                </c:pt>
                <c:pt idx="132">
                  <c:v>2085</c:v>
                </c:pt>
                <c:pt idx="133">
                  <c:v>2085</c:v>
                </c:pt>
                <c:pt idx="134">
                  <c:v>2085</c:v>
                </c:pt>
                <c:pt idx="135">
                  <c:v>2085</c:v>
                </c:pt>
                <c:pt idx="136">
                  <c:v>2085</c:v>
                </c:pt>
                <c:pt idx="137">
                  <c:v>2085</c:v>
                </c:pt>
                <c:pt idx="138">
                  <c:v>2085</c:v>
                </c:pt>
                <c:pt idx="139">
                  <c:v>2085</c:v>
                </c:pt>
                <c:pt idx="140">
                  <c:v>2085</c:v>
                </c:pt>
                <c:pt idx="141">
                  <c:v>2085</c:v>
                </c:pt>
                <c:pt idx="142">
                  <c:v>2085</c:v>
                </c:pt>
                <c:pt idx="143">
                  <c:v>2085</c:v>
                </c:pt>
                <c:pt idx="144">
                  <c:v>2085</c:v>
                </c:pt>
                <c:pt idx="145">
                  <c:v>2085</c:v>
                </c:pt>
                <c:pt idx="146">
                  <c:v>2085</c:v>
                </c:pt>
                <c:pt idx="147">
                  <c:v>2085</c:v>
                </c:pt>
                <c:pt idx="148">
                  <c:v>2085</c:v>
                </c:pt>
                <c:pt idx="149">
                  <c:v>2085</c:v>
                </c:pt>
                <c:pt idx="150">
                  <c:v>2085</c:v>
                </c:pt>
                <c:pt idx="151">
                  <c:v>2085</c:v>
                </c:pt>
                <c:pt idx="152">
                  <c:v>2085</c:v>
                </c:pt>
                <c:pt idx="153">
                  <c:v>2085</c:v>
                </c:pt>
                <c:pt idx="154">
                  <c:v>2085</c:v>
                </c:pt>
                <c:pt idx="155">
                  <c:v>2085</c:v>
                </c:pt>
                <c:pt idx="156">
                  <c:v>2085</c:v>
                </c:pt>
                <c:pt idx="157">
                  <c:v>2085</c:v>
                </c:pt>
                <c:pt idx="158">
                  <c:v>2085</c:v>
                </c:pt>
                <c:pt idx="159">
                  <c:v>2085</c:v>
                </c:pt>
                <c:pt idx="160">
                  <c:v>2085</c:v>
                </c:pt>
                <c:pt idx="161">
                  <c:v>2085</c:v>
                </c:pt>
                <c:pt idx="162">
                  <c:v>2085</c:v>
                </c:pt>
                <c:pt idx="163">
                  <c:v>2085</c:v>
                </c:pt>
                <c:pt idx="164">
                  <c:v>2085</c:v>
                </c:pt>
                <c:pt idx="165">
                  <c:v>2085</c:v>
                </c:pt>
                <c:pt idx="166">
                  <c:v>2085</c:v>
                </c:pt>
                <c:pt idx="167">
                  <c:v>2085</c:v>
                </c:pt>
                <c:pt idx="168">
                  <c:v>2085</c:v>
                </c:pt>
                <c:pt idx="169">
                  <c:v>2085</c:v>
                </c:pt>
                <c:pt idx="170">
                  <c:v>2085</c:v>
                </c:pt>
                <c:pt idx="171">
                  <c:v>2085</c:v>
                </c:pt>
                <c:pt idx="172">
                  <c:v>2085</c:v>
                </c:pt>
                <c:pt idx="173">
                  <c:v>2085</c:v>
                </c:pt>
                <c:pt idx="174">
                  <c:v>2085</c:v>
                </c:pt>
                <c:pt idx="175">
                  <c:v>2085</c:v>
                </c:pt>
                <c:pt idx="176">
                  <c:v>2085</c:v>
                </c:pt>
                <c:pt idx="177">
                  <c:v>2085</c:v>
                </c:pt>
                <c:pt idx="178">
                  <c:v>2085</c:v>
                </c:pt>
                <c:pt idx="179">
                  <c:v>2085</c:v>
                </c:pt>
                <c:pt idx="180">
                  <c:v>2085</c:v>
                </c:pt>
                <c:pt idx="181">
                  <c:v>2085</c:v>
                </c:pt>
                <c:pt idx="182">
                  <c:v>2085</c:v>
                </c:pt>
                <c:pt idx="183">
                  <c:v>2085</c:v>
                </c:pt>
                <c:pt idx="184">
                  <c:v>2085</c:v>
                </c:pt>
                <c:pt idx="185">
                  <c:v>2085</c:v>
                </c:pt>
                <c:pt idx="186">
                  <c:v>2085</c:v>
                </c:pt>
                <c:pt idx="187">
                  <c:v>2085</c:v>
                </c:pt>
                <c:pt idx="188">
                  <c:v>2085</c:v>
                </c:pt>
                <c:pt idx="189">
                  <c:v>2085</c:v>
                </c:pt>
                <c:pt idx="190">
                  <c:v>2085</c:v>
                </c:pt>
                <c:pt idx="191">
                  <c:v>2085</c:v>
                </c:pt>
                <c:pt idx="192">
                  <c:v>2085</c:v>
                </c:pt>
                <c:pt idx="193">
                  <c:v>2085</c:v>
                </c:pt>
                <c:pt idx="194">
                  <c:v>2085</c:v>
                </c:pt>
                <c:pt idx="195">
                  <c:v>2085</c:v>
                </c:pt>
                <c:pt idx="196">
                  <c:v>2085</c:v>
                </c:pt>
                <c:pt idx="197">
                  <c:v>2085</c:v>
                </c:pt>
                <c:pt idx="198">
                  <c:v>2085</c:v>
                </c:pt>
                <c:pt idx="199">
                  <c:v>2085</c:v>
                </c:pt>
                <c:pt idx="200">
                  <c:v>2085</c:v>
                </c:pt>
                <c:pt idx="201">
                  <c:v>2085</c:v>
                </c:pt>
                <c:pt idx="202">
                  <c:v>2085</c:v>
                </c:pt>
                <c:pt idx="203">
                  <c:v>2085</c:v>
                </c:pt>
                <c:pt idx="204">
                  <c:v>2085</c:v>
                </c:pt>
                <c:pt idx="205">
                  <c:v>2085</c:v>
                </c:pt>
                <c:pt idx="206">
                  <c:v>2085</c:v>
                </c:pt>
                <c:pt idx="207">
                  <c:v>2085</c:v>
                </c:pt>
                <c:pt idx="208">
                  <c:v>2085</c:v>
                </c:pt>
                <c:pt idx="209">
                  <c:v>2085</c:v>
                </c:pt>
                <c:pt idx="210">
                  <c:v>2085</c:v>
                </c:pt>
                <c:pt idx="211">
                  <c:v>2085</c:v>
                </c:pt>
                <c:pt idx="212">
                  <c:v>2085</c:v>
                </c:pt>
                <c:pt idx="213">
                  <c:v>2085</c:v>
                </c:pt>
                <c:pt idx="214">
                  <c:v>2085</c:v>
                </c:pt>
                <c:pt idx="215">
                  <c:v>2085</c:v>
                </c:pt>
                <c:pt idx="216">
                  <c:v>2085</c:v>
                </c:pt>
                <c:pt idx="217">
                  <c:v>2085</c:v>
                </c:pt>
                <c:pt idx="218">
                  <c:v>2085</c:v>
                </c:pt>
                <c:pt idx="219">
                  <c:v>2085</c:v>
                </c:pt>
                <c:pt idx="220">
                  <c:v>2085</c:v>
                </c:pt>
                <c:pt idx="221">
                  <c:v>2085</c:v>
                </c:pt>
                <c:pt idx="222">
                  <c:v>2085</c:v>
                </c:pt>
                <c:pt idx="223">
                  <c:v>2085</c:v>
                </c:pt>
                <c:pt idx="224">
                  <c:v>2085</c:v>
                </c:pt>
                <c:pt idx="225">
                  <c:v>2085</c:v>
                </c:pt>
                <c:pt idx="226">
                  <c:v>2085</c:v>
                </c:pt>
                <c:pt idx="227">
                  <c:v>2085</c:v>
                </c:pt>
                <c:pt idx="228">
                  <c:v>2085</c:v>
                </c:pt>
                <c:pt idx="229">
                  <c:v>2085</c:v>
                </c:pt>
                <c:pt idx="230">
                  <c:v>2085</c:v>
                </c:pt>
                <c:pt idx="231">
                  <c:v>2085</c:v>
                </c:pt>
                <c:pt idx="232">
                  <c:v>2085</c:v>
                </c:pt>
                <c:pt idx="233">
                  <c:v>2085</c:v>
                </c:pt>
                <c:pt idx="234">
                  <c:v>2085</c:v>
                </c:pt>
                <c:pt idx="235">
                  <c:v>2085</c:v>
                </c:pt>
                <c:pt idx="236">
                  <c:v>2085</c:v>
                </c:pt>
                <c:pt idx="237">
                  <c:v>2085</c:v>
                </c:pt>
                <c:pt idx="238">
                  <c:v>2085</c:v>
                </c:pt>
                <c:pt idx="239">
                  <c:v>2085</c:v>
                </c:pt>
                <c:pt idx="240">
                  <c:v>2085</c:v>
                </c:pt>
                <c:pt idx="241">
                  <c:v>2085</c:v>
                </c:pt>
                <c:pt idx="242">
                  <c:v>2085</c:v>
                </c:pt>
                <c:pt idx="243">
                  <c:v>2085</c:v>
                </c:pt>
                <c:pt idx="244">
                  <c:v>2085</c:v>
                </c:pt>
                <c:pt idx="245">
                  <c:v>2085</c:v>
                </c:pt>
                <c:pt idx="246">
                  <c:v>2085</c:v>
                </c:pt>
                <c:pt idx="247">
                  <c:v>2085</c:v>
                </c:pt>
                <c:pt idx="248">
                  <c:v>2085</c:v>
                </c:pt>
                <c:pt idx="249">
                  <c:v>2085</c:v>
                </c:pt>
                <c:pt idx="250">
                  <c:v>2085</c:v>
                </c:pt>
                <c:pt idx="251">
                  <c:v>2085</c:v>
                </c:pt>
                <c:pt idx="252">
                  <c:v>2085</c:v>
                </c:pt>
                <c:pt idx="253">
                  <c:v>2085</c:v>
                </c:pt>
                <c:pt idx="254">
                  <c:v>2085</c:v>
                </c:pt>
                <c:pt idx="255">
                  <c:v>2085</c:v>
                </c:pt>
                <c:pt idx="256">
                  <c:v>2085</c:v>
                </c:pt>
                <c:pt idx="257">
                  <c:v>2085</c:v>
                </c:pt>
                <c:pt idx="258">
                  <c:v>2085</c:v>
                </c:pt>
                <c:pt idx="259">
                  <c:v>2085</c:v>
                </c:pt>
                <c:pt idx="260">
                  <c:v>2085</c:v>
                </c:pt>
                <c:pt idx="261">
                  <c:v>2085</c:v>
                </c:pt>
                <c:pt idx="262">
                  <c:v>2085</c:v>
                </c:pt>
                <c:pt idx="263">
                  <c:v>2085</c:v>
                </c:pt>
                <c:pt idx="264">
                  <c:v>2085</c:v>
                </c:pt>
                <c:pt idx="265">
                  <c:v>2085</c:v>
                </c:pt>
                <c:pt idx="266">
                  <c:v>2085</c:v>
                </c:pt>
                <c:pt idx="267">
                  <c:v>2085</c:v>
                </c:pt>
                <c:pt idx="268">
                  <c:v>2085</c:v>
                </c:pt>
                <c:pt idx="269">
                  <c:v>2085</c:v>
                </c:pt>
                <c:pt idx="270">
                  <c:v>2085</c:v>
                </c:pt>
                <c:pt idx="271">
                  <c:v>2085</c:v>
                </c:pt>
                <c:pt idx="272">
                  <c:v>2085</c:v>
                </c:pt>
                <c:pt idx="273">
                  <c:v>2085</c:v>
                </c:pt>
                <c:pt idx="274">
                  <c:v>2085</c:v>
                </c:pt>
                <c:pt idx="275">
                  <c:v>2085</c:v>
                </c:pt>
                <c:pt idx="276">
                  <c:v>2085</c:v>
                </c:pt>
                <c:pt idx="277">
                  <c:v>2085</c:v>
                </c:pt>
                <c:pt idx="278">
                  <c:v>2085</c:v>
                </c:pt>
                <c:pt idx="279">
                  <c:v>2085</c:v>
                </c:pt>
                <c:pt idx="280">
                  <c:v>2085</c:v>
                </c:pt>
                <c:pt idx="281">
                  <c:v>2085</c:v>
                </c:pt>
                <c:pt idx="282">
                  <c:v>2085</c:v>
                </c:pt>
                <c:pt idx="283">
                  <c:v>2085</c:v>
                </c:pt>
                <c:pt idx="284">
                  <c:v>2085</c:v>
                </c:pt>
                <c:pt idx="285">
                  <c:v>2085</c:v>
                </c:pt>
                <c:pt idx="286">
                  <c:v>2085</c:v>
                </c:pt>
                <c:pt idx="287">
                  <c:v>2085</c:v>
                </c:pt>
                <c:pt idx="288">
                  <c:v>2085</c:v>
                </c:pt>
                <c:pt idx="289">
                  <c:v>2085</c:v>
                </c:pt>
                <c:pt idx="290">
                  <c:v>2085</c:v>
                </c:pt>
                <c:pt idx="291">
                  <c:v>2085</c:v>
                </c:pt>
                <c:pt idx="292">
                  <c:v>2085</c:v>
                </c:pt>
                <c:pt idx="293">
                  <c:v>2085</c:v>
                </c:pt>
                <c:pt idx="294">
                  <c:v>2085</c:v>
                </c:pt>
                <c:pt idx="295">
                  <c:v>2085</c:v>
                </c:pt>
                <c:pt idx="296">
                  <c:v>2085</c:v>
                </c:pt>
                <c:pt idx="297">
                  <c:v>2085</c:v>
                </c:pt>
                <c:pt idx="298">
                  <c:v>2085</c:v>
                </c:pt>
                <c:pt idx="299">
                  <c:v>2085</c:v>
                </c:pt>
                <c:pt idx="300">
                  <c:v>2085</c:v>
                </c:pt>
                <c:pt idx="301">
                  <c:v>2085</c:v>
                </c:pt>
                <c:pt idx="302">
                  <c:v>2085</c:v>
                </c:pt>
                <c:pt idx="303">
                  <c:v>2085</c:v>
                </c:pt>
                <c:pt idx="304">
                  <c:v>2085</c:v>
                </c:pt>
                <c:pt idx="305">
                  <c:v>2085</c:v>
                </c:pt>
                <c:pt idx="306">
                  <c:v>2085</c:v>
                </c:pt>
                <c:pt idx="307">
                  <c:v>2085</c:v>
                </c:pt>
                <c:pt idx="308">
                  <c:v>2085</c:v>
                </c:pt>
                <c:pt idx="309">
                  <c:v>2085</c:v>
                </c:pt>
                <c:pt idx="310">
                  <c:v>2085</c:v>
                </c:pt>
                <c:pt idx="311">
                  <c:v>2085</c:v>
                </c:pt>
                <c:pt idx="312">
                  <c:v>2085</c:v>
                </c:pt>
                <c:pt idx="313">
                  <c:v>2085</c:v>
                </c:pt>
                <c:pt idx="314">
                  <c:v>2085</c:v>
                </c:pt>
                <c:pt idx="315">
                  <c:v>2085</c:v>
                </c:pt>
                <c:pt idx="316">
                  <c:v>2085</c:v>
                </c:pt>
                <c:pt idx="317">
                  <c:v>2085</c:v>
                </c:pt>
                <c:pt idx="318">
                  <c:v>2085</c:v>
                </c:pt>
                <c:pt idx="319">
                  <c:v>2085</c:v>
                </c:pt>
                <c:pt idx="320">
                  <c:v>2085</c:v>
                </c:pt>
                <c:pt idx="321">
                  <c:v>2085</c:v>
                </c:pt>
                <c:pt idx="322">
                  <c:v>2085</c:v>
                </c:pt>
                <c:pt idx="323">
                  <c:v>2085</c:v>
                </c:pt>
                <c:pt idx="324">
                  <c:v>2085</c:v>
                </c:pt>
                <c:pt idx="325">
                  <c:v>2085</c:v>
                </c:pt>
                <c:pt idx="326">
                  <c:v>2085</c:v>
                </c:pt>
                <c:pt idx="327">
                  <c:v>2085</c:v>
                </c:pt>
                <c:pt idx="328">
                  <c:v>2085</c:v>
                </c:pt>
                <c:pt idx="329">
                  <c:v>2085</c:v>
                </c:pt>
                <c:pt idx="330">
                  <c:v>2085</c:v>
                </c:pt>
                <c:pt idx="331">
                  <c:v>2085</c:v>
                </c:pt>
                <c:pt idx="332">
                  <c:v>2085</c:v>
                </c:pt>
                <c:pt idx="333">
                  <c:v>2085</c:v>
                </c:pt>
                <c:pt idx="334">
                  <c:v>2085</c:v>
                </c:pt>
                <c:pt idx="335">
                  <c:v>2085</c:v>
                </c:pt>
                <c:pt idx="336">
                  <c:v>2085</c:v>
                </c:pt>
                <c:pt idx="337">
                  <c:v>2085</c:v>
                </c:pt>
                <c:pt idx="338">
                  <c:v>2085</c:v>
                </c:pt>
                <c:pt idx="339">
                  <c:v>2085</c:v>
                </c:pt>
                <c:pt idx="340">
                  <c:v>2085</c:v>
                </c:pt>
                <c:pt idx="341">
                  <c:v>2085</c:v>
                </c:pt>
                <c:pt idx="342">
                  <c:v>2085</c:v>
                </c:pt>
                <c:pt idx="343">
                  <c:v>2085</c:v>
                </c:pt>
                <c:pt idx="344">
                  <c:v>2085</c:v>
                </c:pt>
                <c:pt idx="345">
                  <c:v>2085</c:v>
                </c:pt>
                <c:pt idx="346">
                  <c:v>2085</c:v>
                </c:pt>
                <c:pt idx="347">
                  <c:v>2085</c:v>
                </c:pt>
                <c:pt idx="348">
                  <c:v>2085</c:v>
                </c:pt>
                <c:pt idx="349">
                  <c:v>2085</c:v>
                </c:pt>
                <c:pt idx="350">
                  <c:v>2085</c:v>
                </c:pt>
                <c:pt idx="351">
                  <c:v>2085</c:v>
                </c:pt>
                <c:pt idx="352">
                  <c:v>2085</c:v>
                </c:pt>
                <c:pt idx="353">
                  <c:v>2085</c:v>
                </c:pt>
                <c:pt idx="354">
                  <c:v>2085</c:v>
                </c:pt>
                <c:pt idx="355">
                  <c:v>2085</c:v>
                </c:pt>
                <c:pt idx="356">
                  <c:v>2085</c:v>
                </c:pt>
                <c:pt idx="357">
                  <c:v>2085</c:v>
                </c:pt>
                <c:pt idx="358">
                  <c:v>2085</c:v>
                </c:pt>
                <c:pt idx="359">
                  <c:v>2085</c:v>
                </c:pt>
                <c:pt idx="360">
                  <c:v>2085</c:v>
                </c:pt>
                <c:pt idx="361">
                  <c:v>2085</c:v>
                </c:pt>
                <c:pt idx="362">
                  <c:v>2085</c:v>
                </c:pt>
                <c:pt idx="363">
                  <c:v>2085</c:v>
                </c:pt>
                <c:pt idx="364">
                  <c:v>2085</c:v>
                </c:pt>
                <c:pt idx="365">
                  <c:v>2085</c:v>
                </c:pt>
                <c:pt idx="366">
                  <c:v>2085</c:v>
                </c:pt>
                <c:pt idx="367">
                  <c:v>2085</c:v>
                </c:pt>
                <c:pt idx="368">
                  <c:v>2085</c:v>
                </c:pt>
                <c:pt idx="369">
                  <c:v>2085</c:v>
                </c:pt>
                <c:pt idx="370">
                  <c:v>2085</c:v>
                </c:pt>
                <c:pt idx="371">
                  <c:v>2085</c:v>
                </c:pt>
                <c:pt idx="372">
                  <c:v>2085</c:v>
                </c:pt>
                <c:pt idx="373">
                  <c:v>2085</c:v>
                </c:pt>
                <c:pt idx="374">
                  <c:v>2085</c:v>
                </c:pt>
                <c:pt idx="375">
                  <c:v>2085</c:v>
                </c:pt>
                <c:pt idx="376">
                  <c:v>2085</c:v>
                </c:pt>
                <c:pt idx="377">
                  <c:v>2085</c:v>
                </c:pt>
                <c:pt idx="378">
                  <c:v>2085</c:v>
                </c:pt>
                <c:pt idx="379">
                  <c:v>2085</c:v>
                </c:pt>
                <c:pt idx="380">
                  <c:v>2085</c:v>
                </c:pt>
                <c:pt idx="381">
                  <c:v>2085</c:v>
                </c:pt>
                <c:pt idx="382">
                  <c:v>2085</c:v>
                </c:pt>
                <c:pt idx="383">
                  <c:v>2085</c:v>
                </c:pt>
                <c:pt idx="384">
                  <c:v>2085</c:v>
                </c:pt>
                <c:pt idx="385">
                  <c:v>2085</c:v>
                </c:pt>
                <c:pt idx="386">
                  <c:v>2085</c:v>
                </c:pt>
                <c:pt idx="387">
                  <c:v>2085</c:v>
                </c:pt>
                <c:pt idx="388">
                  <c:v>2085</c:v>
                </c:pt>
                <c:pt idx="389">
                  <c:v>2085</c:v>
                </c:pt>
                <c:pt idx="390">
                  <c:v>2085</c:v>
                </c:pt>
                <c:pt idx="391">
                  <c:v>2085</c:v>
                </c:pt>
                <c:pt idx="392">
                  <c:v>2085</c:v>
                </c:pt>
                <c:pt idx="393">
                  <c:v>2085</c:v>
                </c:pt>
                <c:pt idx="394">
                  <c:v>2085</c:v>
                </c:pt>
                <c:pt idx="395">
                  <c:v>2085</c:v>
                </c:pt>
                <c:pt idx="396">
                  <c:v>2085</c:v>
                </c:pt>
                <c:pt idx="397">
                  <c:v>2085</c:v>
                </c:pt>
                <c:pt idx="398">
                  <c:v>2085</c:v>
                </c:pt>
                <c:pt idx="399">
                  <c:v>2085</c:v>
                </c:pt>
                <c:pt idx="400">
                  <c:v>2085</c:v>
                </c:pt>
                <c:pt idx="401">
                  <c:v>2085</c:v>
                </c:pt>
                <c:pt idx="402">
                  <c:v>2085</c:v>
                </c:pt>
                <c:pt idx="403">
                  <c:v>2085</c:v>
                </c:pt>
                <c:pt idx="404">
                  <c:v>2085</c:v>
                </c:pt>
                <c:pt idx="405">
                  <c:v>2085</c:v>
                </c:pt>
                <c:pt idx="406">
                  <c:v>2085</c:v>
                </c:pt>
                <c:pt idx="407">
                  <c:v>2085</c:v>
                </c:pt>
                <c:pt idx="408">
                  <c:v>2085</c:v>
                </c:pt>
                <c:pt idx="409">
                  <c:v>2085</c:v>
                </c:pt>
                <c:pt idx="410">
                  <c:v>2085</c:v>
                </c:pt>
                <c:pt idx="411">
                  <c:v>2085</c:v>
                </c:pt>
                <c:pt idx="412">
                  <c:v>2085</c:v>
                </c:pt>
                <c:pt idx="413">
                  <c:v>2085</c:v>
                </c:pt>
                <c:pt idx="414">
                  <c:v>2085</c:v>
                </c:pt>
                <c:pt idx="415">
                  <c:v>2085</c:v>
                </c:pt>
                <c:pt idx="416">
                  <c:v>2085</c:v>
                </c:pt>
                <c:pt idx="417">
                  <c:v>2085</c:v>
                </c:pt>
                <c:pt idx="418">
                  <c:v>2085</c:v>
                </c:pt>
                <c:pt idx="419">
                  <c:v>2085</c:v>
                </c:pt>
                <c:pt idx="420">
                  <c:v>2085</c:v>
                </c:pt>
                <c:pt idx="421">
                  <c:v>2085</c:v>
                </c:pt>
                <c:pt idx="422">
                  <c:v>2085</c:v>
                </c:pt>
                <c:pt idx="423">
                  <c:v>2085</c:v>
                </c:pt>
                <c:pt idx="424">
                  <c:v>2085</c:v>
                </c:pt>
                <c:pt idx="425">
                  <c:v>2085</c:v>
                </c:pt>
                <c:pt idx="426">
                  <c:v>2085</c:v>
                </c:pt>
                <c:pt idx="427">
                  <c:v>2085</c:v>
                </c:pt>
                <c:pt idx="428">
                  <c:v>2085</c:v>
                </c:pt>
                <c:pt idx="429">
                  <c:v>2085</c:v>
                </c:pt>
                <c:pt idx="430">
                  <c:v>2085</c:v>
                </c:pt>
                <c:pt idx="431">
                  <c:v>2085</c:v>
                </c:pt>
                <c:pt idx="432">
                  <c:v>2085</c:v>
                </c:pt>
                <c:pt idx="433">
                  <c:v>2085</c:v>
                </c:pt>
                <c:pt idx="434">
                  <c:v>2085</c:v>
                </c:pt>
                <c:pt idx="435">
                  <c:v>2085</c:v>
                </c:pt>
                <c:pt idx="436">
                  <c:v>2085</c:v>
                </c:pt>
                <c:pt idx="437">
                  <c:v>2085</c:v>
                </c:pt>
                <c:pt idx="438">
                  <c:v>2085</c:v>
                </c:pt>
                <c:pt idx="439">
                  <c:v>2085</c:v>
                </c:pt>
                <c:pt idx="440">
                  <c:v>2085</c:v>
                </c:pt>
                <c:pt idx="441">
                  <c:v>2085</c:v>
                </c:pt>
                <c:pt idx="442">
                  <c:v>2085</c:v>
                </c:pt>
                <c:pt idx="443">
                  <c:v>2085</c:v>
                </c:pt>
                <c:pt idx="444">
                  <c:v>2085</c:v>
                </c:pt>
                <c:pt idx="445">
                  <c:v>2085</c:v>
                </c:pt>
                <c:pt idx="446">
                  <c:v>2085</c:v>
                </c:pt>
                <c:pt idx="447">
                  <c:v>2085</c:v>
                </c:pt>
                <c:pt idx="448">
                  <c:v>2085</c:v>
                </c:pt>
                <c:pt idx="449">
                  <c:v>2085</c:v>
                </c:pt>
                <c:pt idx="450">
                  <c:v>2085</c:v>
                </c:pt>
                <c:pt idx="451">
                  <c:v>2085</c:v>
                </c:pt>
                <c:pt idx="452">
                  <c:v>2085</c:v>
                </c:pt>
                <c:pt idx="453">
                  <c:v>2085</c:v>
                </c:pt>
                <c:pt idx="454">
                  <c:v>2085</c:v>
                </c:pt>
                <c:pt idx="455">
                  <c:v>2085</c:v>
                </c:pt>
                <c:pt idx="456">
                  <c:v>2085</c:v>
                </c:pt>
                <c:pt idx="457">
                  <c:v>2085</c:v>
                </c:pt>
                <c:pt idx="458">
                  <c:v>2085</c:v>
                </c:pt>
                <c:pt idx="459">
                  <c:v>2085</c:v>
                </c:pt>
                <c:pt idx="460">
                  <c:v>2085</c:v>
                </c:pt>
                <c:pt idx="461">
                  <c:v>2085</c:v>
                </c:pt>
                <c:pt idx="462">
                  <c:v>2085</c:v>
                </c:pt>
                <c:pt idx="463">
                  <c:v>2085</c:v>
                </c:pt>
                <c:pt idx="464">
                  <c:v>2085</c:v>
                </c:pt>
                <c:pt idx="465">
                  <c:v>2085</c:v>
                </c:pt>
                <c:pt idx="466">
                  <c:v>2085</c:v>
                </c:pt>
                <c:pt idx="467">
                  <c:v>2085</c:v>
                </c:pt>
                <c:pt idx="468">
                  <c:v>2085</c:v>
                </c:pt>
                <c:pt idx="469">
                  <c:v>2085</c:v>
                </c:pt>
                <c:pt idx="470">
                  <c:v>2085</c:v>
                </c:pt>
                <c:pt idx="471">
                  <c:v>2085</c:v>
                </c:pt>
                <c:pt idx="472">
                  <c:v>2085</c:v>
                </c:pt>
                <c:pt idx="473">
                  <c:v>2085</c:v>
                </c:pt>
                <c:pt idx="474">
                  <c:v>2085</c:v>
                </c:pt>
                <c:pt idx="475">
                  <c:v>2085</c:v>
                </c:pt>
                <c:pt idx="476">
                  <c:v>2085</c:v>
                </c:pt>
                <c:pt idx="477">
                  <c:v>2085</c:v>
                </c:pt>
                <c:pt idx="478">
                  <c:v>2085</c:v>
                </c:pt>
                <c:pt idx="479">
                  <c:v>2085</c:v>
                </c:pt>
                <c:pt idx="480">
                  <c:v>2085</c:v>
                </c:pt>
                <c:pt idx="481">
                  <c:v>2085</c:v>
                </c:pt>
                <c:pt idx="482">
                  <c:v>2085</c:v>
                </c:pt>
                <c:pt idx="483">
                  <c:v>2085</c:v>
                </c:pt>
                <c:pt idx="484">
                  <c:v>2085</c:v>
                </c:pt>
                <c:pt idx="485">
                  <c:v>2085</c:v>
                </c:pt>
                <c:pt idx="486">
                  <c:v>2085</c:v>
                </c:pt>
                <c:pt idx="487">
                  <c:v>2085</c:v>
                </c:pt>
                <c:pt idx="488">
                  <c:v>2085</c:v>
                </c:pt>
                <c:pt idx="489">
                  <c:v>2085</c:v>
                </c:pt>
                <c:pt idx="490">
                  <c:v>2085</c:v>
                </c:pt>
                <c:pt idx="491">
                  <c:v>2085</c:v>
                </c:pt>
                <c:pt idx="492">
                  <c:v>2085</c:v>
                </c:pt>
                <c:pt idx="493">
                  <c:v>2085</c:v>
                </c:pt>
                <c:pt idx="494">
                  <c:v>2085</c:v>
                </c:pt>
                <c:pt idx="495">
                  <c:v>2085</c:v>
                </c:pt>
                <c:pt idx="496">
                  <c:v>2085</c:v>
                </c:pt>
                <c:pt idx="497">
                  <c:v>2085</c:v>
                </c:pt>
                <c:pt idx="498">
                  <c:v>2085</c:v>
                </c:pt>
                <c:pt idx="499">
                  <c:v>2085</c:v>
                </c:pt>
                <c:pt idx="500">
                  <c:v>2085</c:v>
                </c:pt>
                <c:pt idx="501">
                  <c:v>2085</c:v>
                </c:pt>
                <c:pt idx="502">
                  <c:v>2085</c:v>
                </c:pt>
                <c:pt idx="503">
                  <c:v>2085</c:v>
                </c:pt>
                <c:pt idx="504">
                  <c:v>2085</c:v>
                </c:pt>
                <c:pt idx="505">
                  <c:v>2085</c:v>
                </c:pt>
                <c:pt idx="506">
                  <c:v>2085</c:v>
                </c:pt>
                <c:pt idx="507">
                  <c:v>2085</c:v>
                </c:pt>
                <c:pt idx="508">
                  <c:v>2085</c:v>
                </c:pt>
                <c:pt idx="509">
                  <c:v>2085</c:v>
                </c:pt>
                <c:pt idx="510">
                  <c:v>2085</c:v>
                </c:pt>
                <c:pt idx="511">
                  <c:v>2085</c:v>
                </c:pt>
                <c:pt idx="512">
                  <c:v>2085</c:v>
                </c:pt>
                <c:pt idx="513">
                  <c:v>2085</c:v>
                </c:pt>
                <c:pt idx="514">
                  <c:v>2085</c:v>
                </c:pt>
                <c:pt idx="515">
                  <c:v>2085</c:v>
                </c:pt>
                <c:pt idx="516">
                  <c:v>2085</c:v>
                </c:pt>
                <c:pt idx="517">
                  <c:v>2085</c:v>
                </c:pt>
                <c:pt idx="518">
                  <c:v>2085</c:v>
                </c:pt>
                <c:pt idx="519">
                  <c:v>2085</c:v>
                </c:pt>
                <c:pt idx="520">
                  <c:v>2085</c:v>
                </c:pt>
                <c:pt idx="521">
                  <c:v>2085</c:v>
                </c:pt>
                <c:pt idx="522">
                  <c:v>2085</c:v>
                </c:pt>
                <c:pt idx="523">
                  <c:v>2085</c:v>
                </c:pt>
                <c:pt idx="524">
                  <c:v>2085</c:v>
                </c:pt>
                <c:pt idx="525">
                  <c:v>2085</c:v>
                </c:pt>
                <c:pt idx="526">
                  <c:v>2085</c:v>
                </c:pt>
                <c:pt idx="527">
                  <c:v>2085</c:v>
                </c:pt>
                <c:pt idx="528">
                  <c:v>2085</c:v>
                </c:pt>
                <c:pt idx="529">
                  <c:v>2085</c:v>
                </c:pt>
                <c:pt idx="530">
                  <c:v>2085</c:v>
                </c:pt>
                <c:pt idx="531">
                  <c:v>2085</c:v>
                </c:pt>
                <c:pt idx="532">
                  <c:v>2085</c:v>
                </c:pt>
                <c:pt idx="533">
                  <c:v>2085</c:v>
                </c:pt>
                <c:pt idx="534">
                  <c:v>2085</c:v>
                </c:pt>
                <c:pt idx="535">
                  <c:v>2085</c:v>
                </c:pt>
                <c:pt idx="536">
                  <c:v>2085</c:v>
                </c:pt>
                <c:pt idx="537">
                  <c:v>2085</c:v>
                </c:pt>
                <c:pt idx="538">
                  <c:v>2085</c:v>
                </c:pt>
                <c:pt idx="539">
                  <c:v>2085</c:v>
                </c:pt>
                <c:pt idx="540">
                  <c:v>2085</c:v>
                </c:pt>
                <c:pt idx="541">
                  <c:v>2085</c:v>
                </c:pt>
                <c:pt idx="542">
                  <c:v>2085</c:v>
                </c:pt>
                <c:pt idx="543">
                  <c:v>2085</c:v>
                </c:pt>
                <c:pt idx="544">
                  <c:v>2085</c:v>
                </c:pt>
                <c:pt idx="545">
                  <c:v>2085</c:v>
                </c:pt>
                <c:pt idx="546">
                  <c:v>2085</c:v>
                </c:pt>
                <c:pt idx="547">
                  <c:v>2085</c:v>
                </c:pt>
                <c:pt idx="548">
                  <c:v>2085</c:v>
                </c:pt>
                <c:pt idx="549">
                  <c:v>2085</c:v>
                </c:pt>
                <c:pt idx="550">
                  <c:v>2085</c:v>
                </c:pt>
                <c:pt idx="551">
                  <c:v>2085</c:v>
                </c:pt>
                <c:pt idx="552">
                  <c:v>2085</c:v>
                </c:pt>
                <c:pt idx="553">
                  <c:v>2085</c:v>
                </c:pt>
                <c:pt idx="554">
                  <c:v>2085</c:v>
                </c:pt>
                <c:pt idx="555">
                  <c:v>2085</c:v>
                </c:pt>
                <c:pt idx="556">
                  <c:v>2085</c:v>
                </c:pt>
                <c:pt idx="557">
                  <c:v>2085</c:v>
                </c:pt>
                <c:pt idx="558">
                  <c:v>2085</c:v>
                </c:pt>
                <c:pt idx="559">
                  <c:v>2085</c:v>
                </c:pt>
                <c:pt idx="560">
                  <c:v>2085</c:v>
                </c:pt>
                <c:pt idx="561">
                  <c:v>2085</c:v>
                </c:pt>
                <c:pt idx="562">
                  <c:v>2085</c:v>
                </c:pt>
                <c:pt idx="563">
                  <c:v>2085</c:v>
                </c:pt>
                <c:pt idx="564">
                  <c:v>2085</c:v>
                </c:pt>
                <c:pt idx="565">
                  <c:v>2085</c:v>
                </c:pt>
                <c:pt idx="566">
                  <c:v>2085</c:v>
                </c:pt>
                <c:pt idx="567">
                  <c:v>2085</c:v>
                </c:pt>
                <c:pt idx="568">
                  <c:v>2085</c:v>
                </c:pt>
                <c:pt idx="569">
                  <c:v>2085</c:v>
                </c:pt>
                <c:pt idx="570">
                  <c:v>2085</c:v>
                </c:pt>
                <c:pt idx="571">
                  <c:v>2085</c:v>
                </c:pt>
                <c:pt idx="572">
                  <c:v>2085</c:v>
                </c:pt>
                <c:pt idx="573">
                  <c:v>2085</c:v>
                </c:pt>
                <c:pt idx="574">
                  <c:v>2085</c:v>
                </c:pt>
                <c:pt idx="575">
                  <c:v>2085</c:v>
                </c:pt>
                <c:pt idx="576">
                  <c:v>2085</c:v>
                </c:pt>
                <c:pt idx="577">
                  <c:v>2085</c:v>
                </c:pt>
                <c:pt idx="578">
                  <c:v>2085</c:v>
                </c:pt>
                <c:pt idx="579">
                  <c:v>2085</c:v>
                </c:pt>
                <c:pt idx="580">
                  <c:v>2085</c:v>
                </c:pt>
                <c:pt idx="581">
                  <c:v>2085</c:v>
                </c:pt>
                <c:pt idx="582">
                  <c:v>2085</c:v>
                </c:pt>
                <c:pt idx="583">
                  <c:v>2085</c:v>
                </c:pt>
                <c:pt idx="584">
                  <c:v>2085</c:v>
                </c:pt>
                <c:pt idx="585">
                  <c:v>2085</c:v>
                </c:pt>
                <c:pt idx="586">
                  <c:v>2085</c:v>
                </c:pt>
                <c:pt idx="587">
                  <c:v>2085</c:v>
                </c:pt>
                <c:pt idx="588">
                  <c:v>2085</c:v>
                </c:pt>
                <c:pt idx="589">
                  <c:v>2085</c:v>
                </c:pt>
                <c:pt idx="590">
                  <c:v>2085</c:v>
                </c:pt>
                <c:pt idx="591">
                  <c:v>2085</c:v>
                </c:pt>
                <c:pt idx="592">
                  <c:v>2085</c:v>
                </c:pt>
                <c:pt idx="593">
                  <c:v>2085</c:v>
                </c:pt>
                <c:pt idx="594">
                  <c:v>2085</c:v>
                </c:pt>
                <c:pt idx="595">
                  <c:v>2085</c:v>
                </c:pt>
                <c:pt idx="596">
                  <c:v>2085</c:v>
                </c:pt>
                <c:pt idx="597">
                  <c:v>2085</c:v>
                </c:pt>
                <c:pt idx="598">
                  <c:v>2085</c:v>
                </c:pt>
                <c:pt idx="599">
                  <c:v>2085</c:v>
                </c:pt>
                <c:pt idx="600">
                  <c:v>2085</c:v>
                </c:pt>
                <c:pt idx="601">
                  <c:v>2085</c:v>
                </c:pt>
                <c:pt idx="602">
                  <c:v>2085</c:v>
                </c:pt>
                <c:pt idx="603">
                  <c:v>2085</c:v>
                </c:pt>
                <c:pt idx="604">
                  <c:v>2085</c:v>
                </c:pt>
                <c:pt idx="605">
                  <c:v>2085</c:v>
                </c:pt>
                <c:pt idx="606">
                  <c:v>2085</c:v>
                </c:pt>
                <c:pt idx="607">
                  <c:v>2085</c:v>
                </c:pt>
                <c:pt idx="608">
                  <c:v>2085</c:v>
                </c:pt>
                <c:pt idx="609">
                  <c:v>2085</c:v>
                </c:pt>
                <c:pt idx="610">
                  <c:v>2085</c:v>
                </c:pt>
                <c:pt idx="611">
                  <c:v>2085</c:v>
                </c:pt>
                <c:pt idx="612">
                  <c:v>2085</c:v>
                </c:pt>
                <c:pt idx="613">
                  <c:v>2085</c:v>
                </c:pt>
                <c:pt idx="614">
                  <c:v>2085</c:v>
                </c:pt>
                <c:pt idx="615">
                  <c:v>2085</c:v>
                </c:pt>
                <c:pt idx="616">
                  <c:v>2085</c:v>
                </c:pt>
                <c:pt idx="617">
                  <c:v>2085</c:v>
                </c:pt>
                <c:pt idx="618">
                  <c:v>2085</c:v>
                </c:pt>
                <c:pt idx="619">
                  <c:v>2085</c:v>
                </c:pt>
                <c:pt idx="620">
                  <c:v>2085</c:v>
                </c:pt>
                <c:pt idx="621">
                  <c:v>2085</c:v>
                </c:pt>
                <c:pt idx="622">
                  <c:v>2085</c:v>
                </c:pt>
                <c:pt idx="623">
                  <c:v>2085</c:v>
                </c:pt>
                <c:pt idx="624">
                  <c:v>2085</c:v>
                </c:pt>
                <c:pt idx="625">
                  <c:v>2085</c:v>
                </c:pt>
                <c:pt idx="626">
                  <c:v>2085</c:v>
                </c:pt>
                <c:pt idx="627">
                  <c:v>2085</c:v>
                </c:pt>
                <c:pt idx="628">
                  <c:v>2085</c:v>
                </c:pt>
                <c:pt idx="629">
                  <c:v>2085</c:v>
                </c:pt>
                <c:pt idx="630">
                  <c:v>2085</c:v>
                </c:pt>
                <c:pt idx="631">
                  <c:v>2085</c:v>
                </c:pt>
                <c:pt idx="632">
                  <c:v>2085</c:v>
                </c:pt>
                <c:pt idx="633">
                  <c:v>2085</c:v>
                </c:pt>
                <c:pt idx="634">
                  <c:v>2085</c:v>
                </c:pt>
                <c:pt idx="635">
                  <c:v>2085</c:v>
                </c:pt>
                <c:pt idx="636">
                  <c:v>2085</c:v>
                </c:pt>
                <c:pt idx="637">
                  <c:v>2085</c:v>
                </c:pt>
                <c:pt idx="638">
                  <c:v>2085</c:v>
                </c:pt>
                <c:pt idx="639">
                  <c:v>2085</c:v>
                </c:pt>
                <c:pt idx="640">
                  <c:v>2085</c:v>
                </c:pt>
                <c:pt idx="641">
                  <c:v>2085</c:v>
                </c:pt>
                <c:pt idx="642">
                  <c:v>2085</c:v>
                </c:pt>
                <c:pt idx="643">
                  <c:v>2085</c:v>
                </c:pt>
                <c:pt idx="644">
                  <c:v>2085</c:v>
                </c:pt>
                <c:pt idx="645">
                  <c:v>2085</c:v>
                </c:pt>
                <c:pt idx="646">
                  <c:v>2085</c:v>
                </c:pt>
                <c:pt idx="647">
                  <c:v>2085</c:v>
                </c:pt>
                <c:pt idx="648">
                  <c:v>2085</c:v>
                </c:pt>
                <c:pt idx="649">
                  <c:v>2085</c:v>
                </c:pt>
                <c:pt idx="650">
                  <c:v>2085</c:v>
                </c:pt>
                <c:pt idx="651">
                  <c:v>2085</c:v>
                </c:pt>
                <c:pt idx="652">
                  <c:v>2085</c:v>
                </c:pt>
                <c:pt idx="653">
                  <c:v>2085</c:v>
                </c:pt>
                <c:pt idx="654">
                  <c:v>2085</c:v>
                </c:pt>
                <c:pt idx="655">
                  <c:v>2085</c:v>
                </c:pt>
                <c:pt idx="656">
                  <c:v>2085</c:v>
                </c:pt>
                <c:pt idx="657">
                  <c:v>2085</c:v>
                </c:pt>
                <c:pt idx="658">
                  <c:v>2085</c:v>
                </c:pt>
                <c:pt idx="659">
                  <c:v>2085</c:v>
                </c:pt>
                <c:pt idx="660">
                  <c:v>2085</c:v>
                </c:pt>
                <c:pt idx="661">
                  <c:v>2085</c:v>
                </c:pt>
                <c:pt idx="662">
                  <c:v>2085</c:v>
                </c:pt>
                <c:pt idx="663">
                  <c:v>2085</c:v>
                </c:pt>
                <c:pt idx="664">
                  <c:v>2085</c:v>
                </c:pt>
                <c:pt idx="665">
                  <c:v>2085</c:v>
                </c:pt>
                <c:pt idx="666">
                  <c:v>2085</c:v>
                </c:pt>
                <c:pt idx="667">
                  <c:v>2085</c:v>
                </c:pt>
                <c:pt idx="668">
                  <c:v>2085</c:v>
                </c:pt>
                <c:pt idx="669">
                  <c:v>2085</c:v>
                </c:pt>
                <c:pt idx="670">
                  <c:v>2085</c:v>
                </c:pt>
                <c:pt idx="671">
                  <c:v>2085</c:v>
                </c:pt>
                <c:pt idx="672">
                  <c:v>2085</c:v>
                </c:pt>
                <c:pt idx="673">
                  <c:v>2085</c:v>
                </c:pt>
                <c:pt idx="674">
                  <c:v>2085</c:v>
                </c:pt>
                <c:pt idx="675">
                  <c:v>2085</c:v>
                </c:pt>
                <c:pt idx="676">
                  <c:v>2085</c:v>
                </c:pt>
                <c:pt idx="677">
                  <c:v>2085</c:v>
                </c:pt>
                <c:pt idx="678">
                  <c:v>2085</c:v>
                </c:pt>
                <c:pt idx="679">
                  <c:v>2085</c:v>
                </c:pt>
                <c:pt idx="680">
                  <c:v>2085</c:v>
                </c:pt>
                <c:pt idx="681">
                  <c:v>2085</c:v>
                </c:pt>
                <c:pt idx="682">
                  <c:v>2085</c:v>
                </c:pt>
                <c:pt idx="683">
                  <c:v>2085</c:v>
                </c:pt>
                <c:pt idx="684">
                  <c:v>2085</c:v>
                </c:pt>
                <c:pt idx="685">
                  <c:v>2085</c:v>
                </c:pt>
                <c:pt idx="686">
                  <c:v>2085</c:v>
                </c:pt>
                <c:pt idx="687">
                  <c:v>2085</c:v>
                </c:pt>
                <c:pt idx="688">
                  <c:v>2085</c:v>
                </c:pt>
                <c:pt idx="689">
                  <c:v>2085</c:v>
                </c:pt>
                <c:pt idx="690">
                  <c:v>2085</c:v>
                </c:pt>
                <c:pt idx="691">
                  <c:v>2085</c:v>
                </c:pt>
                <c:pt idx="692">
                  <c:v>2085</c:v>
                </c:pt>
                <c:pt idx="693">
                  <c:v>2085</c:v>
                </c:pt>
                <c:pt idx="694">
                  <c:v>2085</c:v>
                </c:pt>
                <c:pt idx="695">
                  <c:v>2085</c:v>
                </c:pt>
                <c:pt idx="696">
                  <c:v>2085</c:v>
                </c:pt>
                <c:pt idx="697">
                  <c:v>2085</c:v>
                </c:pt>
                <c:pt idx="698">
                  <c:v>2085</c:v>
                </c:pt>
                <c:pt idx="699">
                  <c:v>2085</c:v>
                </c:pt>
                <c:pt idx="700">
                  <c:v>2085</c:v>
                </c:pt>
                <c:pt idx="701">
                  <c:v>2085</c:v>
                </c:pt>
                <c:pt idx="702">
                  <c:v>2085</c:v>
                </c:pt>
                <c:pt idx="703">
                  <c:v>2085</c:v>
                </c:pt>
                <c:pt idx="704">
                  <c:v>2085</c:v>
                </c:pt>
                <c:pt idx="705">
                  <c:v>2085</c:v>
                </c:pt>
                <c:pt idx="706">
                  <c:v>2085</c:v>
                </c:pt>
                <c:pt idx="707">
                  <c:v>2085</c:v>
                </c:pt>
                <c:pt idx="708">
                  <c:v>2085</c:v>
                </c:pt>
                <c:pt idx="709">
                  <c:v>2085</c:v>
                </c:pt>
                <c:pt idx="710">
                  <c:v>2085</c:v>
                </c:pt>
                <c:pt idx="711">
                  <c:v>2085</c:v>
                </c:pt>
                <c:pt idx="712">
                  <c:v>2085</c:v>
                </c:pt>
                <c:pt idx="713">
                  <c:v>2085</c:v>
                </c:pt>
                <c:pt idx="714">
                  <c:v>2085</c:v>
                </c:pt>
                <c:pt idx="715">
                  <c:v>2085</c:v>
                </c:pt>
                <c:pt idx="716">
                  <c:v>2085</c:v>
                </c:pt>
                <c:pt idx="717">
                  <c:v>2085</c:v>
                </c:pt>
                <c:pt idx="718">
                  <c:v>2085</c:v>
                </c:pt>
                <c:pt idx="719">
                  <c:v>2085</c:v>
                </c:pt>
                <c:pt idx="720">
                  <c:v>2085</c:v>
                </c:pt>
                <c:pt idx="721">
                  <c:v>2085</c:v>
                </c:pt>
                <c:pt idx="722">
                  <c:v>2085</c:v>
                </c:pt>
                <c:pt idx="723">
                  <c:v>2085</c:v>
                </c:pt>
                <c:pt idx="724">
                  <c:v>2085</c:v>
                </c:pt>
                <c:pt idx="725">
                  <c:v>2085</c:v>
                </c:pt>
                <c:pt idx="726">
                  <c:v>2085</c:v>
                </c:pt>
                <c:pt idx="727">
                  <c:v>2085</c:v>
                </c:pt>
                <c:pt idx="728">
                  <c:v>2085</c:v>
                </c:pt>
                <c:pt idx="729">
                  <c:v>2085</c:v>
                </c:pt>
                <c:pt idx="730">
                  <c:v>2085</c:v>
                </c:pt>
                <c:pt idx="731">
                  <c:v>2085</c:v>
                </c:pt>
                <c:pt idx="732">
                  <c:v>2085</c:v>
                </c:pt>
                <c:pt idx="733">
                  <c:v>2085</c:v>
                </c:pt>
                <c:pt idx="734">
                  <c:v>2085</c:v>
                </c:pt>
                <c:pt idx="735">
                  <c:v>2085</c:v>
                </c:pt>
                <c:pt idx="736">
                  <c:v>2085</c:v>
                </c:pt>
                <c:pt idx="737">
                  <c:v>2085</c:v>
                </c:pt>
                <c:pt idx="738">
                  <c:v>2085</c:v>
                </c:pt>
                <c:pt idx="739">
                  <c:v>2085</c:v>
                </c:pt>
                <c:pt idx="740">
                  <c:v>2085</c:v>
                </c:pt>
                <c:pt idx="741">
                  <c:v>2085</c:v>
                </c:pt>
                <c:pt idx="742">
                  <c:v>2085</c:v>
                </c:pt>
                <c:pt idx="743">
                  <c:v>2085</c:v>
                </c:pt>
                <c:pt idx="744">
                  <c:v>2085</c:v>
                </c:pt>
                <c:pt idx="745">
                  <c:v>2085</c:v>
                </c:pt>
                <c:pt idx="746">
                  <c:v>2085</c:v>
                </c:pt>
                <c:pt idx="747">
                  <c:v>2085</c:v>
                </c:pt>
                <c:pt idx="748">
                  <c:v>2085</c:v>
                </c:pt>
                <c:pt idx="749">
                  <c:v>2085</c:v>
                </c:pt>
                <c:pt idx="750">
                  <c:v>2085</c:v>
                </c:pt>
                <c:pt idx="751">
                  <c:v>2085</c:v>
                </c:pt>
                <c:pt idx="752">
                  <c:v>2085</c:v>
                </c:pt>
                <c:pt idx="753">
                  <c:v>2085</c:v>
                </c:pt>
                <c:pt idx="754">
                  <c:v>2085</c:v>
                </c:pt>
                <c:pt idx="755">
                  <c:v>2085</c:v>
                </c:pt>
                <c:pt idx="756">
                  <c:v>2085</c:v>
                </c:pt>
                <c:pt idx="757">
                  <c:v>2085</c:v>
                </c:pt>
                <c:pt idx="758">
                  <c:v>2085</c:v>
                </c:pt>
                <c:pt idx="759">
                  <c:v>2085</c:v>
                </c:pt>
                <c:pt idx="760">
                  <c:v>2085</c:v>
                </c:pt>
                <c:pt idx="761">
                  <c:v>2085</c:v>
                </c:pt>
                <c:pt idx="762">
                  <c:v>2085</c:v>
                </c:pt>
                <c:pt idx="763">
                  <c:v>2085</c:v>
                </c:pt>
                <c:pt idx="764">
                  <c:v>2085</c:v>
                </c:pt>
                <c:pt idx="765">
                  <c:v>2085</c:v>
                </c:pt>
                <c:pt idx="766">
                  <c:v>2085</c:v>
                </c:pt>
                <c:pt idx="767">
                  <c:v>2085</c:v>
                </c:pt>
                <c:pt idx="768">
                  <c:v>2085</c:v>
                </c:pt>
                <c:pt idx="769">
                  <c:v>2085</c:v>
                </c:pt>
                <c:pt idx="770">
                  <c:v>2085</c:v>
                </c:pt>
                <c:pt idx="771">
                  <c:v>2085</c:v>
                </c:pt>
                <c:pt idx="772">
                  <c:v>2085</c:v>
                </c:pt>
                <c:pt idx="773">
                  <c:v>2085</c:v>
                </c:pt>
                <c:pt idx="774">
                  <c:v>2085</c:v>
                </c:pt>
                <c:pt idx="775">
                  <c:v>2085</c:v>
                </c:pt>
                <c:pt idx="776">
                  <c:v>2085</c:v>
                </c:pt>
                <c:pt idx="777">
                  <c:v>2085</c:v>
                </c:pt>
                <c:pt idx="778">
                  <c:v>2085</c:v>
                </c:pt>
                <c:pt idx="779">
                  <c:v>2085</c:v>
                </c:pt>
                <c:pt idx="780">
                  <c:v>2085</c:v>
                </c:pt>
                <c:pt idx="781">
                  <c:v>2085</c:v>
                </c:pt>
                <c:pt idx="782">
                  <c:v>2085</c:v>
                </c:pt>
                <c:pt idx="783">
                  <c:v>2085</c:v>
                </c:pt>
                <c:pt idx="784">
                  <c:v>2085</c:v>
                </c:pt>
                <c:pt idx="785">
                  <c:v>2085</c:v>
                </c:pt>
                <c:pt idx="786">
                  <c:v>2085</c:v>
                </c:pt>
                <c:pt idx="787">
                  <c:v>2085</c:v>
                </c:pt>
                <c:pt idx="788">
                  <c:v>2085</c:v>
                </c:pt>
                <c:pt idx="789">
                  <c:v>2085</c:v>
                </c:pt>
                <c:pt idx="790">
                  <c:v>2085</c:v>
                </c:pt>
                <c:pt idx="791">
                  <c:v>2085</c:v>
                </c:pt>
                <c:pt idx="792">
                  <c:v>2085</c:v>
                </c:pt>
                <c:pt idx="793">
                  <c:v>2085</c:v>
                </c:pt>
                <c:pt idx="794">
                  <c:v>2085</c:v>
                </c:pt>
                <c:pt idx="795">
                  <c:v>2085</c:v>
                </c:pt>
                <c:pt idx="796">
                  <c:v>2085</c:v>
                </c:pt>
                <c:pt idx="797">
                  <c:v>2085</c:v>
                </c:pt>
                <c:pt idx="798">
                  <c:v>2085</c:v>
                </c:pt>
                <c:pt idx="799">
                  <c:v>2085</c:v>
                </c:pt>
                <c:pt idx="800">
                  <c:v>2085</c:v>
                </c:pt>
                <c:pt idx="801">
                  <c:v>2085</c:v>
                </c:pt>
                <c:pt idx="802">
                  <c:v>2085</c:v>
                </c:pt>
                <c:pt idx="803">
                  <c:v>2085</c:v>
                </c:pt>
                <c:pt idx="804">
                  <c:v>2085</c:v>
                </c:pt>
                <c:pt idx="805">
                  <c:v>2085</c:v>
                </c:pt>
                <c:pt idx="806">
                  <c:v>2085</c:v>
                </c:pt>
                <c:pt idx="807">
                  <c:v>2085</c:v>
                </c:pt>
                <c:pt idx="808">
                  <c:v>2085</c:v>
                </c:pt>
                <c:pt idx="809">
                  <c:v>2085</c:v>
                </c:pt>
                <c:pt idx="810">
                  <c:v>2085</c:v>
                </c:pt>
                <c:pt idx="811">
                  <c:v>2085</c:v>
                </c:pt>
                <c:pt idx="812">
                  <c:v>2085</c:v>
                </c:pt>
                <c:pt idx="813">
                  <c:v>2085</c:v>
                </c:pt>
                <c:pt idx="814">
                  <c:v>2085</c:v>
                </c:pt>
                <c:pt idx="815">
                  <c:v>2085</c:v>
                </c:pt>
                <c:pt idx="816">
                  <c:v>2085</c:v>
                </c:pt>
                <c:pt idx="817">
                  <c:v>2085</c:v>
                </c:pt>
                <c:pt idx="818">
                  <c:v>2085</c:v>
                </c:pt>
                <c:pt idx="819">
                  <c:v>2085</c:v>
                </c:pt>
                <c:pt idx="820">
                  <c:v>2085</c:v>
                </c:pt>
                <c:pt idx="821">
                  <c:v>2085</c:v>
                </c:pt>
                <c:pt idx="822">
                  <c:v>2085</c:v>
                </c:pt>
                <c:pt idx="823">
                  <c:v>2085</c:v>
                </c:pt>
                <c:pt idx="824">
                  <c:v>2085</c:v>
                </c:pt>
                <c:pt idx="825">
                  <c:v>2085</c:v>
                </c:pt>
                <c:pt idx="826">
                  <c:v>2085</c:v>
                </c:pt>
                <c:pt idx="827">
                  <c:v>2085</c:v>
                </c:pt>
                <c:pt idx="828">
                  <c:v>2085</c:v>
                </c:pt>
                <c:pt idx="829">
                  <c:v>2085</c:v>
                </c:pt>
                <c:pt idx="830">
                  <c:v>2085</c:v>
                </c:pt>
                <c:pt idx="831">
                  <c:v>2085</c:v>
                </c:pt>
                <c:pt idx="832">
                  <c:v>2085</c:v>
                </c:pt>
                <c:pt idx="833">
                  <c:v>2085</c:v>
                </c:pt>
                <c:pt idx="834">
                  <c:v>2085</c:v>
                </c:pt>
                <c:pt idx="835">
                  <c:v>2085</c:v>
                </c:pt>
                <c:pt idx="836">
                  <c:v>2085</c:v>
                </c:pt>
                <c:pt idx="837">
                  <c:v>2085</c:v>
                </c:pt>
                <c:pt idx="838">
                  <c:v>2085</c:v>
                </c:pt>
                <c:pt idx="839">
                  <c:v>2085</c:v>
                </c:pt>
                <c:pt idx="840">
                  <c:v>2085</c:v>
                </c:pt>
                <c:pt idx="841">
                  <c:v>2085</c:v>
                </c:pt>
                <c:pt idx="842">
                  <c:v>2085</c:v>
                </c:pt>
                <c:pt idx="843">
                  <c:v>2085</c:v>
                </c:pt>
                <c:pt idx="844">
                  <c:v>2085</c:v>
                </c:pt>
                <c:pt idx="845">
                  <c:v>2085</c:v>
                </c:pt>
                <c:pt idx="846">
                  <c:v>2085</c:v>
                </c:pt>
                <c:pt idx="847">
                  <c:v>2085</c:v>
                </c:pt>
                <c:pt idx="848">
                  <c:v>2085</c:v>
                </c:pt>
                <c:pt idx="849">
                  <c:v>2085</c:v>
                </c:pt>
                <c:pt idx="850">
                  <c:v>2085</c:v>
                </c:pt>
                <c:pt idx="851">
                  <c:v>2085</c:v>
                </c:pt>
                <c:pt idx="852">
                  <c:v>2085</c:v>
                </c:pt>
                <c:pt idx="853">
                  <c:v>2085</c:v>
                </c:pt>
                <c:pt idx="854">
                  <c:v>2085</c:v>
                </c:pt>
                <c:pt idx="855">
                  <c:v>2085</c:v>
                </c:pt>
                <c:pt idx="856">
                  <c:v>2085</c:v>
                </c:pt>
                <c:pt idx="857">
                  <c:v>2085</c:v>
                </c:pt>
                <c:pt idx="858">
                  <c:v>2085</c:v>
                </c:pt>
                <c:pt idx="859">
                  <c:v>2085</c:v>
                </c:pt>
                <c:pt idx="860">
                  <c:v>2085</c:v>
                </c:pt>
                <c:pt idx="861">
                  <c:v>2085</c:v>
                </c:pt>
                <c:pt idx="862">
                  <c:v>2085</c:v>
                </c:pt>
                <c:pt idx="863">
                  <c:v>2085</c:v>
                </c:pt>
                <c:pt idx="864">
                  <c:v>2085</c:v>
                </c:pt>
                <c:pt idx="865">
                  <c:v>2085</c:v>
                </c:pt>
                <c:pt idx="866">
                  <c:v>2085</c:v>
                </c:pt>
                <c:pt idx="867">
                  <c:v>2085</c:v>
                </c:pt>
                <c:pt idx="868">
                  <c:v>2085</c:v>
                </c:pt>
                <c:pt idx="869">
                  <c:v>2085</c:v>
                </c:pt>
                <c:pt idx="870">
                  <c:v>2085</c:v>
                </c:pt>
                <c:pt idx="871">
                  <c:v>2085</c:v>
                </c:pt>
                <c:pt idx="872">
                  <c:v>2085</c:v>
                </c:pt>
                <c:pt idx="873">
                  <c:v>2085</c:v>
                </c:pt>
                <c:pt idx="874">
                  <c:v>2085</c:v>
                </c:pt>
                <c:pt idx="875">
                  <c:v>2085</c:v>
                </c:pt>
                <c:pt idx="876">
                  <c:v>2085</c:v>
                </c:pt>
                <c:pt idx="877">
                  <c:v>2085</c:v>
                </c:pt>
                <c:pt idx="878">
                  <c:v>2085</c:v>
                </c:pt>
                <c:pt idx="879">
                  <c:v>2085</c:v>
                </c:pt>
                <c:pt idx="880">
                  <c:v>2085</c:v>
                </c:pt>
                <c:pt idx="881">
                  <c:v>2085</c:v>
                </c:pt>
                <c:pt idx="882">
                  <c:v>2085</c:v>
                </c:pt>
                <c:pt idx="883">
                  <c:v>2085</c:v>
                </c:pt>
                <c:pt idx="884">
                  <c:v>2085</c:v>
                </c:pt>
                <c:pt idx="885">
                  <c:v>2085</c:v>
                </c:pt>
                <c:pt idx="886">
                  <c:v>2085</c:v>
                </c:pt>
                <c:pt idx="887">
                  <c:v>2085</c:v>
                </c:pt>
                <c:pt idx="888">
                  <c:v>2085</c:v>
                </c:pt>
                <c:pt idx="889">
                  <c:v>2085</c:v>
                </c:pt>
                <c:pt idx="890">
                  <c:v>2085</c:v>
                </c:pt>
                <c:pt idx="891">
                  <c:v>2085</c:v>
                </c:pt>
                <c:pt idx="892">
                  <c:v>2085</c:v>
                </c:pt>
                <c:pt idx="893">
                  <c:v>2085</c:v>
                </c:pt>
                <c:pt idx="894">
                  <c:v>2085</c:v>
                </c:pt>
                <c:pt idx="895">
                  <c:v>2085</c:v>
                </c:pt>
                <c:pt idx="896">
                  <c:v>2085</c:v>
                </c:pt>
                <c:pt idx="897">
                  <c:v>2085</c:v>
                </c:pt>
                <c:pt idx="898">
                  <c:v>2085</c:v>
                </c:pt>
                <c:pt idx="899">
                  <c:v>2085</c:v>
                </c:pt>
                <c:pt idx="900">
                  <c:v>2085</c:v>
                </c:pt>
                <c:pt idx="901">
                  <c:v>2085</c:v>
                </c:pt>
                <c:pt idx="902">
                  <c:v>2085</c:v>
                </c:pt>
                <c:pt idx="903">
                  <c:v>2085</c:v>
                </c:pt>
                <c:pt idx="904">
                  <c:v>2085</c:v>
                </c:pt>
                <c:pt idx="905">
                  <c:v>2085</c:v>
                </c:pt>
                <c:pt idx="906">
                  <c:v>2085</c:v>
                </c:pt>
                <c:pt idx="907">
                  <c:v>2085</c:v>
                </c:pt>
                <c:pt idx="908">
                  <c:v>2085</c:v>
                </c:pt>
                <c:pt idx="909">
                  <c:v>2085</c:v>
                </c:pt>
                <c:pt idx="910">
                  <c:v>2085</c:v>
                </c:pt>
                <c:pt idx="911">
                  <c:v>2085</c:v>
                </c:pt>
                <c:pt idx="912">
                  <c:v>2085</c:v>
                </c:pt>
                <c:pt idx="913">
                  <c:v>2085</c:v>
                </c:pt>
                <c:pt idx="914">
                  <c:v>2085</c:v>
                </c:pt>
                <c:pt idx="915">
                  <c:v>2085</c:v>
                </c:pt>
                <c:pt idx="916">
                  <c:v>2085</c:v>
                </c:pt>
                <c:pt idx="917">
                  <c:v>2085</c:v>
                </c:pt>
                <c:pt idx="918">
                  <c:v>2085</c:v>
                </c:pt>
                <c:pt idx="919">
                  <c:v>2085</c:v>
                </c:pt>
                <c:pt idx="920">
                  <c:v>2085</c:v>
                </c:pt>
                <c:pt idx="921">
                  <c:v>2085</c:v>
                </c:pt>
                <c:pt idx="922">
                  <c:v>2085</c:v>
                </c:pt>
                <c:pt idx="923">
                  <c:v>2085</c:v>
                </c:pt>
                <c:pt idx="924">
                  <c:v>2085</c:v>
                </c:pt>
                <c:pt idx="925">
                  <c:v>2085</c:v>
                </c:pt>
                <c:pt idx="926">
                  <c:v>2085</c:v>
                </c:pt>
                <c:pt idx="927">
                  <c:v>2085</c:v>
                </c:pt>
                <c:pt idx="928">
                  <c:v>2085</c:v>
                </c:pt>
                <c:pt idx="929">
                  <c:v>2085</c:v>
                </c:pt>
                <c:pt idx="930">
                  <c:v>2085</c:v>
                </c:pt>
                <c:pt idx="931">
                  <c:v>2085</c:v>
                </c:pt>
                <c:pt idx="932">
                  <c:v>2085</c:v>
                </c:pt>
                <c:pt idx="933">
                  <c:v>2085</c:v>
                </c:pt>
                <c:pt idx="934">
                  <c:v>2085</c:v>
                </c:pt>
                <c:pt idx="935">
                  <c:v>2085</c:v>
                </c:pt>
                <c:pt idx="936">
                  <c:v>2085</c:v>
                </c:pt>
                <c:pt idx="937">
                  <c:v>2085</c:v>
                </c:pt>
                <c:pt idx="938">
                  <c:v>2085</c:v>
                </c:pt>
                <c:pt idx="939">
                  <c:v>2085</c:v>
                </c:pt>
                <c:pt idx="940">
                  <c:v>2085</c:v>
                </c:pt>
                <c:pt idx="941">
                  <c:v>2085</c:v>
                </c:pt>
                <c:pt idx="942">
                  <c:v>2085</c:v>
                </c:pt>
                <c:pt idx="943">
                  <c:v>2085</c:v>
                </c:pt>
                <c:pt idx="944">
                  <c:v>2085</c:v>
                </c:pt>
                <c:pt idx="945">
                  <c:v>2085</c:v>
                </c:pt>
                <c:pt idx="946">
                  <c:v>2085</c:v>
                </c:pt>
                <c:pt idx="947">
                  <c:v>2085</c:v>
                </c:pt>
                <c:pt idx="948">
                  <c:v>2085</c:v>
                </c:pt>
                <c:pt idx="949">
                  <c:v>2085</c:v>
                </c:pt>
                <c:pt idx="950">
                  <c:v>2085</c:v>
                </c:pt>
                <c:pt idx="951">
                  <c:v>2085</c:v>
                </c:pt>
                <c:pt idx="952">
                  <c:v>2085</c:v>
                </c:pt>
                <c:pt idx="953">
                  <c:v>2085</c:v>
                </c:pt>
                <c:pt idx="954">
                  <c:v>2085</c:v>
                </c:pt>
                <c:pt idx="955">
                  <c:v>2085</c:v>
                </c:pt>
                <c:pt idx="956">
                  <c:v>2085</c:v>
                </c:pt>
                <c:pt idx="957">
                  <c:v>2085</c:v>
                </c:pt>
                <c:pt idx="958">
                  <c:v>2085</c:v>
                </c:pt>
                <c:pt idx="959">
                  <c:v>2085</c:v>
                </c:pt>
                <c:pt idx="960">
                  <c:v>2085</c:v>
                </c:pt>
                <c:pt idx="961">
                  <c:v>2085</c:v>
                </c:pt>
                <c:pt idx="962">
                  <c:v>2085</c:v>
                </c:pt>
                <c:pt idx="963">
                  <c:v>2085</c:v>
                </c:pt>
                <c:pt idx="964">
                  <c:v>2085</c:v>
                </c:pt>
                <c:pt idx="965">
                  <c:v>2085</c:v>
                </c:pt>
                <c:pt idx="966">
                  <c:v>2085</c:v>
                </c:pt>
                <c:pt idx="967">
                  <c:v>2085</c:v>
                </c:pt>
                <c:pt idx="968">
                  <c:v>2085</c:v>
                </c:pt>
                <c:pt idx="969">
                  <c:v>2085</c:v>
                </c:pt>
                <c:pt idx="970">
                  <c:v>2085</c:v>
                </c:pt>
                <c:pt idx="971">
                  <c:v>2085</c:v>
                </c:pt>
                <c:pt idx="972">
                  <c:v>2085</c:v>
                </c:pt>
                <c:pt idx="973">
                  <c:v>2085</c:v>
                </c:pt>
                <c:pt idx="974">
                  <c:v>2085</c:v>
                </c:pt>
                <c:pt idx="975">
                  <c:v>2085</c:v>
                </c:pt>
                <c:pt idx="976">
                  <c:v>2085</c:v>
                </c:pt>
                <c:pt idx="977">
                  <c:v>2085</c:v>
                </c:pt>
                <c:pt idx="978">
                  <c:v>2085</c:v>
                </c:pt>
                <c:pt idx="979">
                  <c:v>2085</c:v>
                </c:pt>
                <c:pt idx="980">
                  <c:v>2085</c:v>
                </c:pt>
                <c:pt idx="981">
                  <c:v>2085</c:v>
                </c:pt>
                <c:pt idx="982">
                  <c:v>2085</c:v>
                </c:pt>
                <c:pt idx="983">
                  <c:v>2085</c:v>
                </c:pt>
                <c:pt idx="984">
                  <c:v>2085</c:v>
                </c:pt>
                <c:pt idx="985">
                  <c:v>2085</c:v>
                </c:pt>
                <c:pt idx="986">
                  <c:v>2085</c:v>
                </c:pt>
                <c:pt idx="987">
                  <c:v>2085</c:v>
                </c:pt>
                <c:pt idx="988">
                  <c:v>2085</c:v>
                </c:pt>
                <c:pt idx="989">
                  <c:v>2085</c:v>
                </c:pt>
                <c:pt idx="990">
                  <c:v>2085</c:v>
                </c:pt>
                <c:pt idx="991">
                  <c:v>2085</c:v>
                </c:pt>
                <c:pt idx="992">
                  <c:v>2085</c:v>
                </c:pt>
                <c:pt idx="993">
                  <c:v>2085</c:v>
                </c:pt>
                <c:pt idx="994">
                  <c:v>2085</c:v>
                </c:pt>
                <c:pt idx="995">
                  <c:v>2085</c:v>
                </c:pt>
                <c:pt idx="996">
                  <c:v>2085</c:v>
                </c:pt>
                <c:pt idx="997">
                  <c:v>2085</c:v>
                </c:pt>
                <c:pt idx="998">
                  <c:v>2085</c:v>
                </c:pt>
                <c:pt idx="999">
                  <c:v>2085</c:v>
                </c:pt>
                <c:pt idx="1000">
                  <c:v>2085</c:v>
                </c:pt>
                <c:pt idx="1001">
                  <c:v>2085</c:v>
                </c:pt>
                <c:pt idx="1002">
                  <c:v>2085</c:v>
                </c:pt>
                <c:pt idx="1003">
                  <c:v>2085</c:v>
                </c:pt>
                <c:pt idx="1004">
                  <c:v>2085</c:v>
                </c:pt>
                <c:pt idx="1005">
                  <c:v>2085</c:v>
                </c:pt>
                <c:pt idx="1006">
                  <c:v>2085</c:v>
                </c:pt>
                <c:pt idx="1007">
                  <c:v>2085</c:v>
                </c:pt>
                <c:pt idx="1008">
                  <c:v>2085</c:v>
                </c:pt>
                <c:pt idx="1009">
                  <c:v>2085</c:v>
                </c:pt>
                <c:pt idx="1010">
                  <c:v>2085</c:v>
                </c:pt>
                <c:pt idx="1011">
                  <c:v>2085</c:v>
                </c:pt>
                <c:pt idx="1012">
                  <c:v>2085</c:v>
                </c:pt>
                <c:pt idx="1013">
                  <c:v>2085</c:v>
                </c:pt>
                <c:pt idx="1014">
                  <c:v>2085</c:v>
                </c:pt>
                <c:pt idx="1015">
                  <c:v>2085</c:v>
                </c:pt>
                <c:pt idx="1016">
                  <c:v>2085</c:v>
                </c:pt>
                <c:pt idx="1017">
                  <c:v>2085</c:v>
                </c:pt>
                <c:pt idx="1018">
                  <c:v>2085</c:v>
                </c:pt>
                <c:pt idx="1019">
                  <c:v>2085</c:v>
                </c:pt>
                <c:pt idx="1020">
                  <c:v>2085</c:v>
                </c:pt>
                <c:pt idx="1021">
                  <c:v>2085</c:v>
                </c:pt>
                <c:pt idx="1022">
                  <c:v>2085</c:v>
                </c:pt>
                <c:pt idx="1023">
                  <c:v>2085</c:v>
                </c:pt>
                <c:pt idx="1024">
                  <c:v>2085</c:v>
                </c:pt>
                <c:pt idx="1025">
                  <c:v>2085</c:v>
                </c:pt>
                <c:pt idx="1026">
                  <c:v>2085</c:v>
                </c:pt>
                <c:pt idx="1027">
                  <c:v>2085</c:v>
                </c:pt>
                <c:pt idx="1028">
                  <c:v>2085</c:v>
                </c:pt>
                <c:pt idx="1029">
                  <c:v>2085</c:v>
                </c:pt>
                <c:pt idx="1030">
                  <c:v>2085</c:v>
                </c:pt>
                <c:pt idx="1031">
                  <c:v>2085</c:v>
                </c:pt>
                <c:pt idx="1032">
                  <c:v>2085</c:v>
                </c:pt>
                <c:pt idx="1033">
                  <c:v>2085</c:v>
                </c:pt>
                <c:pt idx="1034">
                  <c:v>2085</c:v>
                </c:pt>
                <c:pt idx="1035">
                  <c:v>2085</c:v>
                </c:pt>
                <c:pt idx="1036">
                  <c:v>2085</c:v>
                </c:pt>
                <c:pt idx="1037">
                  <c:v>2085</c:v>
                </c:pt>
                <c:pt idx="1038">
                  <c:v>2085</c:v>
                </c:pt>
                <c:pt idx="1039">
                  <c:v>2085</c:v>
                </c:pt>
                <c:pt idx="1040">
                  <c:v>2085</c:v>
                </c:pt>
                <c:pt idx="1041">
                  <c:v>2085</c:v>
                </c:pt>
                <c:pt idx="1042">
                  <c:v>2085</c:v>
                </c:pt>
                <c:pt idx="1043">
                  <c:v>2085</c:v>
                </c:pt>
                <c:pt idx="1044">
                  <c:v>2085</c:v>
                </c:pt>
                <c:pt idx="1045">
                  <c:v>2085</c:v>
                </c:pt>
                <c:pt idx="1046">
                  <c:v>2085</c:v>
                </c:pt>
                <c:pt idx="1047">
                  <c:v>2085</c:v>
                </c:pt>
                <c:pt idx="1048">
                  <c:v>2085</c:v>
                </c:pt>
                <c:pt idx="1049">
                  <c:v>2085</c:v>
                </c:pt>
                <c:pt idx="1050">
                  <c:v>2085</c:v>
                </c:pt>
                <c:pt idx="1051">
                  <c:v>2085</c:v>
                </c:pt>
                <c:pt idx="1052">
                  <c:v>2085</c:v>
                </c:pt>
                <c:pt idx="1053">
                  <c:v>2085</c:v>
                </c:pt>
                <c:pt idx="1054">
                  <c:v>2085</c:v>
                </c:pt>
                <c:pt idx="1055">
                  <c:v>2085</c:v>
                </c:pt>
                <c:pt idx="1056">
                  <c:v>2085</c:v>
                </c:pt>
                <c:pt idx="1057">
                  <c:v>2085</c:v>
                </c:pt>
                <c:pt idx="1058">
                  <c:v>2085</c:v>
                </c:pt>
                <c:pt idx="1059">
                  <c:v>2085</c:v>
                </c:pt>
                <c:pt idx="1060">
                  <c:v>2085</c:v>
                </c:pt>
                <c:pt idx="1061">
                  <c:v>2085</c:v>
                </c:pt>
                <c:pt idx="1062">
                  <c:v>2085</c:v>
                </c:pt>
                <c:pt idx="1063">
                  <c:v>2085</c:v>
                </c:pt>
                <c:pt idx="1064">
                  <c:v>2085</c:v>
                </c:pt>
                <c:pt idx="1065">
                  <c:v>2085</c:v>
                </c:pt>
                <c:pt idx="1066">
                  <c:v>2085</c:v>
                </c:pt>
                <c:pt idx="1067">
                  <c:v>2085</c:v>
                </c:pt>
                <c:pt idx="1068">
                  <c:v>2085</c:v>
                </c:pt>
                <c:pt idx="1069">
                  <c:v>2085</c:v>
                </c:pt>
                <c:pt idx="1070">
                  <c:v>2085</c:v>
                </c:pt>
                <c:pt idx="1071">
                  <c:v>2085</c:v>
                </c:pt>
                <c:pt idx="1072">
                  <c:v>2085</c:v>
                </c:pt>
                <c:pt idx="1073">
                  <c:v>2085</c:v>
                </c:pt>
                <c:pt idx="1074">
                  <c:v>2085</c:v>
                </c:pt>
                <c:pt idx="1075">
                  <c:v>2085</c:v>
                </c:pt>
                <c:pt idx="1076">
                  <c:v>2085</c:v>
                </c:pt>
                <c:pt idx="1077">
                  <c:v>2085</c:v>
                </c:pt>
                <c:pt idx="1078">
                  <c:v>2085</c:v>
                </c:pt>
                <c:pt idx="1079">
                  <c:v>2085</c:v>
                </c:pt>
                <c:pt idx="1080">
                  <c:v>2085</c:v>
                </c:pt>
                <c:pt idx="1081">
                  <c:v>2085</c:v>
                </c:pt>
                <c:pt idx="1082">
                  <c:v>2085</c:v>
                </c:pt>
                <c:pt idx="1083">
                  <c:v>2085</c:v>
                </c:pt>
                <c:pt idx="1084">
                  <c:v>2085</c:v>
                </c:pt>
                <c:pt idx="1085">
                  <c:v>2085</c:v>
                </c:pt>
                <c:pt idx="1086">
                  <c:v>2085</c:v>
                </c:pt>
                <c:pt idx="1087">
                  <c:v>2085</c:v>
                </c:pt>
                <c:pt idx="1088">
                  <c:v>2085</c:v>
                </c:pt>
                <c:pt idx="1089">
                  <c:v>2085</c:v>
                </c:pt>
                <c:pt idx="1090">
                  <c:v>2085</c:v>
                </c:pt>
                <c:pt idx="1091">
                  <c:v>2085</c:v>
                </c:pt>
                <c:pt idx="1092">
                  <c:v>2085</c:v>
                </c:pt>
                <c:pt idx="1093">
                  <c:v>2085</c:v>
                </c:pt>
                <c:pt idx="1094">
                  <c:v>2085</c:v>
                </c:pt>
                <c:pt idx="1095">
                  <c:v>2085</c:v>
                </c:pt>
                <c:pt idx="1096">
                  <c:v>2085</c:v>
                </c:pt>
                <c:pt idx="1097">
                  <c:v>2085</c:v>
                </c:pt>
                <c:pt idx="1098">
                  <c:v>2085</c:v>
                </c:pt>
                <c:pt idx="1099">
                  <c:v>2085</c:v>
                </c:pt>
                <c:pt idx="1100">
                  <c:v>2085</c:v>
                </c:pt>
                <c:pt idx="1101">
                  <c:v>2085</c:v>
                </c:pt>
                <c:pt idx="1102">
                  <c:v>2085</c:v>
                </c:pt>
                <c:pt idx="1103">
                  <c:v>2085</c:v>
                </c:pt>
                <c:pt idx="1104">
                  <c:v>2085</c:v>
                </c:pt>
                <c:pt idx="1105">
                  <c:v>2085</c:v>
                </c:pt>
                <c:pt idx="1106">
                  <c:v>2085</c:v>
                </c:pt>
                <c:pt idx="1107">
                  <c:v>2085</c:v>
                </c:pt>
                <c:pt idx="1108">
                  <c:v>2085</c:v>
                </c:pt>
                <c:pt idx="1109">
                  <c:v>2085</c:v>
                </c:pt>
                <c:pt idx="1110">
                  <c:v>2085</c:v>
                </c:pt>
                <c:pt idx="1111">
                  <c:v>2085</c:v>
                </c:pt>
                <c:pt idx="1112">
                  <c:v>2085</c:v>
                </c:pt>
                <c:pt idx="1113">
                  <c:v>2085</c:v>
                </c:pt>
                <c:pt idx="1114">
                  <c:v>2085</c:v>
                </c:pt>
                <c:pt idx="1115">
                  <c:v>2085</c:v>
                </c:pt>
                <c:pt idx="1116">
                  <c:v>2085</c:v>
                </c:pt>
                <c:pt idx="1117">
                  <c:v>2085</c:v>
                </c:pt>
                <c:pt idx="1118">
                  <c:v>2085</c:v>
                </c:pt>
                <c:pt idx="1119">
                  <c:v>2085</c:v>
                </c:pt>
                <c:pt idx="1120">
                  <c:v>2085</c:v>
                </c:pt>
                <c:pt idx="1121">
                  <c:v>2085</c:v>
                </c:pt>
                <c:pt idx="1122">
                  <c:v>2085</c:v>
                </c:pt>
                <c:pt idx="1123">
                  <c:v>2085</c:v>
                </c:pt>
                <c:pt idx="1124">
                  <c:v>2085</c:v>
                </c:pt>
                <c:pt idx="1125">
                  <c:v>2085</c:v>
                </c:pt>
                <c:pt idx="1126">
                  <c:v>2085</c:v>
                </c:pt>
                <c:pt idx="1127">
                  <c:v>2085</c:v>
                </c:pt>
                <c:pt idx="1128">
                  <c:v>2085</c:v>
                </c:pt>
                <c:pt idx="1129">
                  <c:v>2085</c:v>
                </c:pt>
                <c:pt idx="1130">
                  <c:v>2085</c:v>
                </c:pt>
                <c:pt idx="1131">
                  <c:v>2085</c:v>
                </c:pt>
                <c:pt idx="1132">
                  <c:v>2085</c:v>
                </c:pt>
                <c:pt idx="1133">
                  <c:v>2085</c:v>
                </c:pt>
                <c:pt idx="1134">
                  <c:v>2085</c:v>
                </c:pt>
                <c:pt idx="1135">
                  <c:v>2085</c:v>
                </c:pt>
                <c:pt idx="1136">
                  <c:v>2085</c:v>
                </c:pt>
                <c:pt idx="1137">
                  <c:v>2085</c:v>
                </c:pt>
                <c:pt idx="1138">
                  <c:v>2085</c:v>
                </c:pt>
                <c:pt idx="1139">
                  <c:v>2085</c:v>
                </c:pt>
                <c:pt idx="1140">
                  <c:v>2085</c:v>
                </c:pt>
                <c:pt idx="1141">
                  <c:v>2085</c:v>
                </c:pt>
                <c:pt idx="1142">
                  <c:v>2085</c:v>
                </c:pt>
                <c:pt idx="1143">
                  <c:v>2085</c:v>
                </c:pt>
                <c:pt idx="1144">
                  <c:v>2085</c:v>
                </c:pt>
                <c:pt idx="1145">
                  <c:v>2085</c:v>
                </c:pt>
                <c:pt idx="1146">
                  <c:v>2085</c:v>
                </c:pt>
                <c:pt idx="1147">
                  <c:v>2085</c:v>
                </c:pt>
                <c:pt idx="1148">
                  <c:v>2085</c:v>
                </c:pt>
                <c:pt idx="1149">
                  <c:v>2085</c:v>
                </c:pt>
                <c:pt idx="1150">
                  <c:v>2085</c:v>
                </c:pt>
                <c:pt idx="1151">
                  <c:v>2085</c:v>
                </c:pt>
                <c:pt idx="1152">
                  <c:v>2085</c:v>
                </c:pt>
                <c:pt idx="1153">
                  <c:v>2085</c:v>
                </c:pt>
                <c:pt idx="1154">
                  <c:v>2085</c:v>
                </c:pt>
                <c:pt idx="1155">
                  <c:v>2085</c:v>
                </c:pt>
                <c:pt idx="1156">
                  <c:v>2085</c:v>
                </c:pt>
                <c:pt idx="1157">
                  <c:v>2085</c:v>
                </c:pt>
                <c:pt idx="1158">
                  <c:v>2085</c:v>
                </c:pt>
                <c:pt idx="1159">
                  <c:v>2085</c:v>
                </c:pt>
                <c:pt idx="1160">
                  <c:v>2085</c:v>
                </c:pt>
                <c:pt idx="1161">
                  <c:v>2085</c:v>
                </c:pt>
                <c:pt idx="1162">
                  <c:v>2085</c:v>
                </c:pt>
                <c:pt idx="1163">
                  <c:v>2085</c:v>
                </c:pt>
                <c:pt idx="1164">
                  <c:v>2085</c:v>
                </c:pt>
                <c:pt idx="1165">
                  <c:v>2085</c:v>
                </c:pt>
                <c:pt idx="1166">
                  <c:v>2085</c:v>
                </c:pt>
                <c:pt idx="1167">
                  <c:v>2085</c:v>
                </c:pt>
                <c:pt idx="1168">
                  <c:v>2085</c:v>
                </c:pt>
                <c:pt idx="1169">
                  <c:v>2085</c:v>
                </c:pt>
                <c:pt idx="1170">
                  <c:v>2085</c:v>
                </c:pt>
                <c:pt idx="1171">
                  <c:v>2085</c:v>
                </c:pt>
                <c:pt idx="1172">
                  <c:v>2085</c:v>
                </c:pt>
                <c:pt idx="1173">
                  <c:v>2085</c:v>
                </c:pt>
                <c:pt idx="1174">
                  <c:v>2085</c:v>
                </c:pt>
                <c:pt idx="1175">
                  <c:v>2085</c:v>
                </c:pt>
                <c:pt idx="1176">
                  <c:v>2085</c:v>
                </c:pt>
                <c:pt idx="1177">
                  <c:v>2085</c:v>
                </c:pt>
                <c:pt idx="1178">
                  <c:v>2085</c:v>
                </c:pt>
                <c:pt idx="1179">
                  <c:v>2085</c:v>
                </c:pt>
                <c:pt idx="1180">
                  <c:v>2085</c:v>
                </c:pt>
                <c:pt idx="1181">
                  <c:v>2085</c:v>
                </c:pt>
                <c:pt idx="1182">
                  <c:v>2085</c:v>
                </c:pt>
                <c:pt idx="1183">
                  <c:v>2085</c:v>
                </c:pt>
                <c:pt idx="1184">
                  <c:v>2085</c:v>
                </c:pt>
                <c:pt idx="1185">
                  <c:v>2085</c:v>
                </c:pt>
                <c:pt idx="1186">
                  <c:v>2085</c:v>
                </c:pt>
                <c:pt idx="1187">
                  <c:v>2085</c:v>
                </c:pt>
                <c:pt idx="1188">
                  <c:v>2085</c:v>
                </c:pt>
                <c:pt idx="1189">
                  <c:v>2085</c:v>
                </c:pt>
                <c:pt idx="1190">
                  <c:v>2085</c:v>
                </c:pt>
                <c:pt idx="1191">
                  <c:v>2085</c:v>
                </c:pt>
                <c:pt idx="1192">
                  <c:v>2085</c:v>
                </c:pt>
                <c:pt idx="1193">
                  <c:v>2085</c:v>
                </c:pt>
                <c:pt idx="1194">
                  <c:v>2085</c:v>
                </c:pt>
                <c:pt idx="1195">
                  <c:v>2085</c:v>
                </c:pt>
                <c:pt idx="1196">
                  <c:v>2085</c:v>
                </c:pt>
                <c:pt idx="1197">
                  <c:v>2085</c:v>
                </c:pt>
                <c:pt idx="1198">
                  <c:v>2085</c:v>
                </c:pt>
                <c:pt idx="1199">
                  <c:v>2085</c:v>
                </c:pt>
                <c:pt idx="1200">
                  <c:v>2085</c:v>
                </c:pt>
                <c:pt idx="1201">
                  <c:v>2085</c:v>
                </c:pt>
                <c:pt idx="1202">
                  <c:v>2085</c:v>
                </c:pt>
                <c:pt idx="1203">
                  <c:v>2085</c:v>
                </c:pt>
                <c:pt idx="1204">
                  <c:v>2085</c:v>
                </c:pt>
                <c:pt idx="1205">
                  <c:v>2085</c:v>
                </c:pt>
                <c:pt idx="1206">
                  <c:v>2085</c:v>
                </c:pt>
                <c:pt idx="1207">
                  <c:v>2085</c:v>
                </c:pt>
                <c:pt idx="1208">
                  <c:v>2085</c:v>
                </c:pt>
                <c:pt idx="1209">
                  <c:v>2085</c:v>
                </c:pt>
                <c:pt idx="1210">
                  <c:v>2085</c:v>
                </c:pt>
                <c:pt idx="1211">
                  <c:v>2085</c:v>
                </c:pt>
                <c:pt idx="1212">
                  <c:v>2085</c:v>
                </c:pt>
                <c:pt idx="1213">
                  <c:v>2085</c:v>
                </c:pt>
                <c:pt idx="1214">
                  <c:v>2085</c:v>
                </c:pt>
                <c:pt idx="1215">
                  <c:v>2085</c:v>
                </c:pt>
                <c:pt idx="1216">
                  <c:v>2085</c:v>
                </c:pt>
                <c:pt idx="1217">
                  <c:v>2085</c:v>
                </c:pt>
                <c:pt idx="1218">
                  <c:v>2085</c:v>
                </c:pt>
                <c:pt idx="1219">
                  <c:v>2085</c:v>
                </c:pt>
                <c:pt idx="1220">
                  <c:v>2085</c:v>
                </c:pt>
                <c:pt idx="1221">
                  <c:v>2085</c:v>
                </c:pt>
                <c:pt idx="1222">
                  <c:v>2085</c:v>
                </c:pt>
                <c:pt idx="1223">
                  <c:v>2085</c:v>
                </c:pt>
                <c:pt idx="1224">
                  <c:v>2085</c:v>
                </c:pt>
                <c:pt idx="1225">
                  <c:v>2085</c:v>
                </c:pt>
                <c:pt idx="1226">
                  <c:v>2085</c:v>
                </c:pt>
                <c:pt idx="1227">
                  <c:v>2085</c:v>
                </c:pt>
                <c:pt idx="1228">
                  <c:v>2085</c:v>
                </c:pt>
                <c:pt idx="1229">
                  <c:v>2085</c:v>
                </c:pt>
                <c:pt idx="1230">
                  <c:v>2085</c:v>
                </c:pt>
                <c:pt idx="1231">
                  <c:v>2085</c:v>
                </c:pt>
                <c:pt idx="1232">
                  <c:v>2085</c:v>
                </c:pt>
                <c:pt idx="1233">
                  <c:v>2085</c:v>
                </c:pt>
                <c:pt idx="1234">
                  <c:v>2085</c:v>
                </c:pt>
                <c:pt idx="1235">
                  <c:v>2085</c:v>
                </c:pt>
                <c:pt idx="1236">
                  <c:v>2085</c:v>
                </c:pt>
                <c:pt idx="1237">
                  <c:v>2085</c:v>
                </c:pt>
                <c:pt idx="1238">
                  <c:v>2085</c:v>
                </c:pt>
                <c:pt idx="1239">
                  <c:v>2085</c:v>
                </c:pt>
                <c:pt idx="1240">
                  <c:v>2085</c:v>
                </c:pt>
                <c:pt idx="1241">
                  <c:v>2085</c:v>
                </c:pt>
                <c:pt idx="1242">
                  <c:v>2085</c:v>
                </c:pt>
                <c:pt idx="1243">
                  <c:v>2085</c:v>
                </c:pt>
                <c:pt idx="1244">
                  <c:v>2085</c:v>
                </c:pt>
                <c:pt idx="1245">
                  <c:v>2085</c:v>
                </c:pt>
                <c:pt idx="1246">
                  <c:v>2085</c:v>
                </c:pt>
                <c:pt idx="1247">
                  <c:v>2085</c:v>
                </c:pt>
                <c:pt idx="1248">
                  <c:v>2085</c:v>
                </c:pt>
                <c:pt idx="1249">
                  <c:v>2085</c:v>
                </c:pt>
                <c:pt idx="1250">
                  <c:v>2085</c:v>
                </c:pt>
                <c:pt idx="1251">
                  <c:v>2085</c:v>
                </c:pt>
                <c:pt idx="1252">
                  <c:v>2085</c:v>
                </c:pt>
                <c:pt idx="1253">
                  <c:v>2085</c:v>
                </c:pt>
                <c:pt idx="1254">
                  <c:v>2085</c:v>
                </c:pt>
                <c:pt idx="1255">
                  <c:v>2085</c:v>
                </c:pt>
                <c:pt idx="1256">
                  <c:v>2085</c:v>
                </c:pt>
                <c:pt idx="1257">
                  <c:v>2085</c:v>
                </c:pt>
                <c:pt idx="1258">
                  <c:v>2085</c:v>
                </c:pt>
                <c:pt idx="1259">
                  <c:v>2085</c:v>
                </c:pt>
                <c:pt idx="1260">
                  <c:v>2085</c:v>
                </c:pt>
                <c:pt idx="1261">
                  <c:v>2085</c:v>
                </c:pt>
                <c:pt idx="1262">
                  <c:v>2085</c:v>
                </c:pt>
                <c:pt idx="1263">
                  <c:v>2085</c:v>
                </c:pt>
                <c:pt idx="1264">
                  <c:v>2085</c:v>
                </c:pt>
                <c:pt idx="1265">
                  <c:v>2085</c:v>
                </c:pt>
                <c:pt idx="1266">
                  <c:v>2085</c:v>
                </c:pt>
                <c:pt idx="1267">
                  <c:v>2085</c:v>
                </c:pt>
                <c:pt idx="1268">
                  <c:v>2085</c:v>
                </c:pt>
                <c:pt idx="1269">
                  <c:v>2085</c:v>
                </c:pt>
                <c:pt idx="1270">
                  <c:v>2085</c:v>
                </c:pt>
                <c:pt idx="1271">
                  <c:v>2085</c:v>
                </c:pt>
                <c:pt idx="1272">
                  <c:v>2085</c:v>
                </c:pt>
                <c:pt idx="1273">
                  <c:v>2085</c:v>
                </c:pt>
                <c:pt idx="1274">
                  <c:v>2085</c:v>
                </c:pt>
                <c:pt idx="1275">
                  <c:v>2085</c:v>
                </c:pt>
                <c:pt idx="1276">
                  <c:v>2085</c:v>
                </c:pt>
                <c:pt idx="1277">
                  <c:v>2085</c:v>
                </c:pt>
                <c:pt idx="1278">
                  <c:v>2085</c:v>
                </c:pt>
                <c:pt idx="1279">
                  <c:v>2085</c:v>
                </c:pt>
                <c:pt idx="1280">
                  <c:v>2085</c:v>
                </c:pt>
                <c:pt idx="1281">
                  <c:v>2085</c:v>
                </c:pt>
                <c:pt idx="1282">
                  <c:v>2085</c:v>
                </c:pt>
                <c:pt idx="1283">
                  <c:v>2085</c:v>
                </c:pt>
                <c:pt idx="1284">
                  <c:v>2085</c:v>
                </c:pt>
                <c:pt idx="1285">
                  <c:v>2085</c:v>
                </c:pt>
                <c:pt idx="1286">
                  <c:v>2085</c:v>
                </c:pt>
                <c:pt idx="1287">
                  <c:v>2085</c:v>
                </c:pt>
                <c:pt idx="1288">
                  <c:v>2085</c:v>
                </c:pt>
                <c:pt idx="1289">
                  <c:v>2085</c:v>
                </c:pt>
                <c:pt idx="1290">
                  <c:v>2085</c:v>
                </c:pt>
                <c:pt idx="1291">
                  <c:v>2085</c:v>
                </c:pt>
                <c:pt idx="1292">
                  <c:v>2085</c:v>
                </c:pt>
                <c:pt idx="1293">
                  <c:v>2085</c:v>
                </c:pt>
                <c:pt idx="1294">
                  <c:v>2085</c:v>
                </c:pt>
                <c:pt idx="1295">
                  <c:v>2085</c:v>
                </c:pt>
                <c:pt idx="1296">
                  <c:v>2085</c:v>
                </c:pt>
                <c:pt idx="1297">
                  <c:v>2085</c:v>
                </c:pt>
                <c:pt idx="1298">
                  <c:v>2085</c:v>
                </c:pt>
                <c:pt idx="1299">
                  <c:v>2085</c:v>
                </c:pt>
                <c:pt idx="1300">
                  <c:v>2085</c:v>
                </c:pt>
                <c:pt idx="1301">
                  <c:v>2085</c:v>
                </c:pt>
                <c:pt idx="1302">
                  <c:v>2085</c:v>
                </c:pt>
                <c:pt idx="1303">
                  <c:v>2085</c:v>
                </c:pt>
                <c:pt idx="1304">
                  <c:v>2085</c:v>
                </c:pt>
                <c:pt idx="1305">
                  <c:v>2085</c:v>
                </c:pt>
                <c:pt idx="1306">
                  <c:v>2085</c:v>
                </c:pt>
                <c:pt idx="1307">
                  <c:v>2085</c:v>
                </c:pt>
                <c:pt idx="1308">
                  <c:v>2085</c:v>
                </c:pt>
                <c:pt idx="1309">
                  <c:v>2085</c:v>
                </c:pt>
                <c:pt idx="1310">
                  <c:v>2085</c:v>
                </c:pt>
                <c:pt idx="1311">
                  <c:v>2085</c:v>
                </c:pt>
                <c:pt idx="1312">
                  <c:v>2085</c:v>
                </c:pt>
                <c:pt idx="1313">
                  <c:v>2085</c:v>
                </c:pt>
                <c:pt idx="1314">
                  <c:v>2085</c:v>
                </c:pt>
                <c:pt idx="1315">
                  <c:v>2085</c:v>
                </c:pt>
                <c:pt idx="1316">
                  <c:v>2085</c:v>
                </c:pt>
                <c:pt idx="1317">
                  <c:v>2085</c:v>
                </c:pt>
                <c:pt idx="1318">
                  <c:v>2085</c:v>
                </c:pt>
                <c:pt idx="1319">
                  <c:v>2085</c:v>
                </c:pt>
                <c:pt idx="1320">
                  <c:v>2085</c:v>
                </c:pt>
                <c:pt idx="1321">
                  <c:v>2085</c:v>
                </c:pt>
                <c:pt idx="1322">
                  <c:v>2085</c:v>
                </c:pt>
                <c:pt idx="1323">
                  <c:v>2085</c:v>
                </c:pt>
                <c:pt idx="1324">
                  <c:v>2085</c:v>
                </c:pt>
                <c:pt idx="1325">
                  <c:v>2085</c:v>
                </c:pt>
                <c:pt idx="1326">
                  <c:v>2085</c:v>
                </c:pt>
                <c:pt idx="1327">
                  <c:v>2085</c:v>
                </c:pt>
                <c:pt idx="1328">
                  <c:v>2085</c:v>
                </c:pt>
                <c:pt idx="1329">
                  <c:v>2085</c:v>
                </c:pt>
                <c:pt idx="1330">
                  <c:v>2085</c:v>
                </c:pt>
                <c:pt idx="1331">
                  <c:v>2085</c:v>
                </c:pt>
                <c:pt idx="1332">
                  <c:v>2085</c:v>
                </c:pt>
                <c:pt idx="1333">
                  <c:v>2085</c:v>
                </c:pt>
                <c:pt idx="1334">
                  <c:v>2085</c:v>
                </c:pt>
                <c:pt idx="1335">
                  <c:v>2085</c:v>
                </c:pt>
                <c:pt idx="1336">
                  <c:v>2085</c:v>
                </c:pt>
                <c:pt idx="1337">
                  <c:v>2085</c:v>
                </c:pt>
                <c:pt idx="1338">
                  <c:v>2085</c:v>
                </c:pt>
                <c:pt idx="1339">
                  <c:v>2085</c:v>
                </c:pt>
                <c:pt idx="1340">
                  <c:v>2085</c:v>
                </c:pt>
                <c:pt idx="1341">
                  <c:v>2085</c:v>
                </c:pt>
                <c:pt idx="1342">
                  <c:v>2085</c:v>
                </c:pt>
                <c:pt idx="1343">
                  <c:v>2085</c:v>
                </c:pt>
                <c:pt idx="1344">
                  <c:v>2085</c:v>
                </c:pt>
                <c:pt idx="1345">
                  <c:v>2085</c:v>
                </c:pt>
                <c:pt idx="1346">
                  <c:v>2085</c:v>
                </c:pt>
                <c:pt idx="1347">
                  <c:v>2085</c:v>
                </c:pt>
                <c:pt idx="1348">
                  <c:v>2085</c:v>
                </c:pt>
                <c:pt idx="1349">
                  <c:v>2085</c:v>
                </c:pt>
                <c:pt idx="1350">
                  <c:v>2085</c:v>
                </c:pt>
                <c:pt idx="1351">
                  <c:v>2085</c:v>
                </c:pt>
                <c:pt idx="1352">
                  <c:v>2085</c:v>
                </c:pt>
                <c:pt idx="1353">
                  <c:v>2085</c:v>
                </c:pt>
                <c:pt idx="1354">
                  <c:v>2085</c:v>
                </c:pt>
                <c:pt idx="1355">
                  <c:v>2085</c:v>
                </c:pt>
                <c:pt idx="1356">
                  <c:v>2085</c:v>
                </c:pt>
                <c:pt idx="1357">
                  <c:v>2085</c:v>
                </c:pt>
                <c:pt idx="1358">
                  <c:v>2085</c:v>
                </c:pt>
                <c:pt idx="1359">
                  <c:v>2085</c:v>
                </c:pt>
                <c:pt idx="1360">
                  <c:v>2085</c:v>
                </c:pt>
                <c:pt idx="1361">
                  <c:v>2085</c:v>
                </c:pt>
                <c:pt idx="1362">
                  <c:v>2085</c:v>
                </c:pt>
                <c:pt idx="1363">
                  <c:v>2085</c:v>
                </c:pt>
                <c:pt idx="1364">
                  <c:v>2085</c:v>
                </c:pt>
                <c:pt idx="1365">
                  <c:v>2085</c:v>
                </c:pt>
                <c:pt idx="1366">
                  <c:v>2085</c:v>
                </c:pt>
                <c:pt idx="1367">
                  <c:v>2085</c:v>
                </c:pt>
                <c:pt idx="1368">
                  <c:v>2085</c:v>
                </c:pt>
                <c:pt idx="1369">
                  <c:v>2085</c:v>
                </c:pt>
                <c:pt idx="1370">
                  <c:v>2085</c:v>
                </c:pt>
                <c:pt idx="1371">
                  <c:v>2085</c:v>
                </c:pt>
                <c:pt idx="1372">
                  <c:v>2085</c:v>
                </c:pt>
                <c:pt idx="1373">
                  <c:v>2085</c:v>
                </c:pt>
                <c:pt idx="1374">
                  <c:v>2085</c:v>
                </c:pt>
                <c:pt idx="1375">
                  <c:v>2085</c:v>
                </c:pt>
                <c:pt idx="1376">
                  <c:v>2085</c:v>
                </c:pt>
                <c:pt idx="1377">
                  <c:v>2085</c:v>
                </c:pt>
                <c:pt idx="1378">
                  <c:v>2085</c:v>
                </c:pt>
                <c:pt idx="1379">
                  <c:v>2085</c:v>
                </c:pt>
                <c:pt idx="1380">
                  <c:v>2085</c:v>
                </c:pt>
                <c:pt idx="1381">
                  <c:v>2085</c:v>
                </c:pt>
                <c:pt idx="1382">
                  <c:v>2085</c:v>
                </c:pt>
                <c:pt idx="1383">
                  <c:v>2085</c:v>
                </c:pt>
                <c:pt idx="1384">
                  <c:v>2085</c:v>
                </c:pt>
                <c:pt idx="1385">
                  <c:v>2085</c:v>
                </c:pt>
                <c:pt idx="1386">
                  <c:v>2085</c:v>
                </c:pt>
                <c:pt idx="1387">
                  <c:v>2085</c:v>
                </c:pt>
                <c:pt idx="1388">
                  <c:v>2085</c:v>
                </c:pt>
                <c:pt idx="1389">
                  <c:v>2085</c:v>
                </c:pt>
                <c:pt idx="1390">
                  <c:v>2085</c:v>
                </c:pt>
                <c:pt idx="1391">
                  <c:v>2085</c:v>
                </c:pt>
                <c:pt idx="1392">
                  <c:v>2085</c:v>
                </c:pt>
                <c:pt idx="1393">
                  <c:v>2085</c:v>
                </c:pt>
                <c:pt idx="1394">
                  <c:v>2085</c:v>
                </c:pt>
                <c:pt idx="1395">
                  <c:v>2085</c:v>
                </c:pt>
                <c:pt idx="1396">
                  <c:v>2085</c:v>
                </c:pt>
                <c:pt idx="1397">
                  <c:v>2085</c:v>
                </c:pt>
                <c:pt idx="1398">
                  <c:v>2085</c:v>
                </c:pt>
                <c:pt idx="1399">
                  <c:v>2085</c:v>
                </c:pt>
                <c:pt idx="1400">
                  <c:v>2085</c:v>
                </c:pt>
                <c:pt idx="1401">
                  <c:v>2085</c:v>
                </c:pt>
                <c:pt idx="1402">
                  <c:v>2085</c:v>
                </c:pt>
                <c:pt idx="1403">
                  <c:v>2085</c:v>
                </c:pt>
                <c:pt idx="1404">
                  <c:v>2085</c:v>
                </c:pt>
                <c:pt idx="1405">
                  <c:v>2085</c:v>
                </c:pt>
                <c:pt idx="1406">
                  <c:v>2085</c:v>
                </c:pt>
                <c:pt idx="1407">
                  <c:v>2085</c:v>
                </c:pt>
                <c:pt idx="1408">
                  <c:v>2085</c:v>
                </c:pt>
                <c:pt idx="1409">
                  <c:v>2085</c:v>
                </c:pt>
                <c:pt idx="1410">
                  <c:v>2085</c:v>
                </c:pt>
                <c:pt idx="1411">
                  <c:v>2085</c:v>
                </c:pt>
                <c:pt idx="1412">
                  <c:v>2085</c:v>
                </c:pt>
                <c:pt idx="1413">
                  <c:v>2085</c:v>
                </c:pt>
                <c:pt idx="1414">
                  <c:v>2085</c:v>
                </c:pt>
                <c:pt idx="1415">
                  <c:v>2085</c:v>
                </c:pt>
                <c:pt idx="1416">
                  <c:v>2085</c:v>
                </c:pt>
                <c:pt idx="1417">
                  <c:v>2085</c:v>
                </c:pt>
                <c:pt idx="1418">
                  <c:v>2085</c:v>
                </c:pt>
                <c:pt idx="1419">
                  <c:v>2085</c:v>
                </c:pt>
                <c:pt idx="1420">
                  <c:v>2085</c:v>
                </c:pt>
                <c:pt idx="1421">
                  <c:v>2085</c:v>
                </c:pt>
                <c:pt idx="1422">
                  <c:v>2085</c:v>
                </c:pt>
                <c:pt idx="1423">
                  <c:v>2085</c:v>
                </c:pt>
                <c:pt idx="1424">
                  <c:v>2085</c:v>
                </c:pt>
                <c:pt idx="1425">
                  <c:v>2085</c:v>
                </c:pt>
                <c:pt idx="1426">
                  <c:v>2085</c:v>
                </c:pt>
                <c:pt idx="1427">
                  <c:v>2085</c:v>
                </c:pt>
                <c:pt idx="1428">
                  <c:v>2085</c:v>
                </c:pt>
                <c:pt idx="1429">
                  <c:v>2085</c:v>
                </c:pt>
                <c:pt idx="1430">
                  <c:v>2085</c:v>
                </c:pt>
                <c:pt idx="1431">
                  <c:v>2085</c:v>
                </c:pt>
                <c:pt idx="1432">
                  <c:v>2085</c:v>
                </c:pt>
                <c:pt idx="1433">
                  <c:v>2085</c:v>
                </c:pt>
                <c:pt idx="1434">
                  <c:v>2085</c:v>
                </c:pt>
                <c:pt idx="1435">
                  <c:v>2085</c:v>
                </c:pt>
                <c:pt idx="1436">
                  <c:v>2085</c:v>
                </c:pt>
                <c:pt idx="1437">
                  <c:v>2085</c:v>
                </c:pt>
                <c:pt idx="1438">
                  <c:v>2085</c:v>
                </c:pt>
                <c:pt idx="1439">
                  <c:v>2085</c:v>
                </c:pt>
                <c:pt idx="1440">
                  <c:v>2085</c:v>
                </c:pt>
                <c:pt idx="1441">
                  <c:v>2085</c:v>
                </c:pt>
                <c:pt idx="1442">
                  <c:v>2085</c:v>
                </c:pt>
                <c:pt idx="1443">
                  <c:v>2085</c:v>
                </c:pt>
                <c:pt idx="1444">
                  <c:v>2085</c:v>
                </c:pt>
                <c:pt idx="1445">
                  <c:v>2085</c:v>
                </c:pt>
                <c:pt idx="1446">
                  <c:v>2085</c:v>
                </c:pt>
                <c:pt idx="1447">
                  <c:v>2085</c:v>
                </c:pt>
                <c:pt idx="1448">
                  <c:v>2085</c:v>
                </c:pt>
                <c:pt idx="1449">
                  <c:v>2085</c:v>
                </c:pt>
                <c:pt idx="1450">
                  <c:v>2085</c:v>
                </c:pt>
                <c:pt idx="1451">
                  <c:v>2085</c:v>
                </c:pt>
                <c:pt idx="1452">
                  <c:v>2085</c:v>
                </c:pt>
                <c:pt idx="1453">
                  <c:v>2085</c:v>
                </c:pt>
                <c:pt idx="1454">
                  <c:v>2085</c:v>
                </c:pt>
                <c:pt idx="1455">
                  <c:v>2085</c:v>
                </c:pt>
                <c:pt idx="1456">
                  <c:v>2085</c:v>
                </c:pt>
                <c:pt idx="1457">
                  <c:v>2085</c:v>
                </c:pt>
                <c:pt idx="1458">
                  <c:v>2085</c:v>
                </c:pt>
                <c:pt idx="1459">
                  <c:v>2085</c:v>
                </c:pt>
                <c:pt idx="1460">
                  <c:v>2085</c:v>
                </c:pt>
                <c:pt idx="1461">
                  <c:v>2085</c:v>
                </c:pt>
                <c:pt idx="1462">
                  <c:v>2085</c:v>
                </c:pt>
                <c:pt idx="1463">
                  <c:v>2085</c:v>
                </c:pt>
                <c:pt idx="1464">
                  <c:v>2085</c:v>
                </c:pt>
                <c:pt idx="1465">
                  <c:v>2085</c:v>
                </c:pt>
                <c:pt idx="1466">
                  <c:v>2085</c:v>
                </c:pt>
                <c:pt idx="1467">
                  <c:v>2085</c:v>
                </c:pt>
                <c:pt idx="1468">
                  <c:v>2085</c:v>
                </c:pt>
                <c:pt idx="1469">
                  <c:v>2085</c:v>
                </c:pt>
                <c:pt idx="1470">
                  <c:v>2085</c:v>
                </c:pt>
                <c:pt idx="1471">
                  <c:v>2085</c:v>
                </c:pt>
                <c:pt idx="1472">
                  <c:v>2085</c:v>
                </c:pt>
                <c:pt idx="1473">
                  <c:v>2085</c:v>
                </c:pt>
                <c:pt idx="1474">
                  <c:v>2085</c:v>
                </c:pt>
                <c:pt idx="1475">
                  <c:v>2085</c:v>
                </c:pt>
                <c:pt idx="1476">
                  <c:v>2085</c:v>
                </c:pt>
                <c:pt idx="1477">
                  <c:v>2085</c:v>
                </c:pt>
                <c:pt idx="1478">
                  <c:v>2085</c:v>
                </c:pt>
                <c:pt idx="1479">
                  <c:v>2085</c:v>
                </c:pt>
                <c:pt idx="1480">
                  <c:v>2085</c:v>
                </c:pt>
                <c:pt idx="1481">
                  <c:v>2085</c:v>
                </c:pt>
                <c:pt idx="1482">
                  <c:v>2085</c:v>
                </c:pt>
                <c:pt idx="1483">
                  <c:v>2085</c:v>
                </c:pt>
                <c:pt idx="1484">
                  <c:v>2085</c:v>
                </c:pt>
                <c:pt idx="1485">
                  <c:v>2085</c:v>
                </c:pt>
                <c:pt idx="1486">
                  <c:v>2085</c:v>
                </c:pt>
                <c:pt idx="1487">
                  <c:v>2085</c:v>
                </c:pt>
                <c:pt idx="1488">
                  <c:v>2085</c:v>
                </c:pt>
                <c:pt idx="1489">
                  <c:v>2085</c:v>
                </c:pt>
                <c:pt idx="1490">
                  <c:v>2085</c:v>
                </c:pt>
                <c:pt idx="1491">
                  <c:v>2085</c:v>
                </c:pt>
                <c:pt idx="1492">
                  <c:v>2085</c:v>
                </c:pt>
                <c:pt idx="1493">
                  <c:v>2085</c:v>
                </c:pt>
                <c:pt idx="1494">
                  <c:v>2085</c:v>
                </c:pt>
                <c:pt idx="1495">
                  <c:v>2085</c:v>
                </c:pt>
                <c:pt idx="1496">
                  <c:v>2085</c:v>
                </c:pt>
                <c:pt idx="1497">
                  <c:v>2085</c:v>
                </c:pt>
                <c:pt idx="1498">
                  <c:v>2085</c:v>
                </c:pt>
                <c:pt idx="1499">
                  <c:v>2085</c:v>
                </c:pt>
                <c:pt idx="1500">
                  <c:v>2085</c:v>
                </c:pt>
                <c:pt idx="1501">
                  <c:v>2085</c:v>
                </c:pt>
                <c:pt idx="1502">
                  <c:v>2085</c:v>
                </c:pt>
                <c:pt idx="1503">
                  <c:v>2085</c:v>
                </c:pt>
                <c:pt idx="1504">
                  <c:v>2085</c:v>
                </c:pt>
                <c:pt idx="1505">
                  <c:v>2085</c:v>
                </c:pt>
                <c:pt idx="1506">
                  <c:v>2085</c:v>
                </c:pt>
                <c:pt idx="1507">
                  <c:v>2085</c:v>
                </c:pt>
                <c:pt idx="1508">
                  <c:v>2085</c:v>
                </c:pt>
                <c:pt idx="1509">
                  <c:v>2085</c:v>
                </c:pt>
                <c:pt idx="1510">
                  <c:v>2085</c:v>
                </c:pt>
                <c:pt idx="1511">
                  <c:v>2085</c:v>
                </c:pt>
                <c:pt idx="1512">
                  <c:v>2085</c:v>
                </c:pt>
                <c:pt idx="1513">
                  <c:v>2085</c:v>
                </c:pt>
                <c:pt idx="1514">
                  <c:v>2085</c:v>
                </c:pt>
                <c:pt idx="1515">
                  <c:v>2085</c:v>
                </c:pt>
                <c:pt idx="1516">
                  <c:v>2085</c:v>
                </c:pt>
                <c:pt idx="1517">
                  <c:v>2085</c:v>
                </c:pt>
                <c:pt idx="1518">
                  <c:v>2085</c:v>
                </c:pt>
                <c:pt idx="1519">
                  <c:v>2085</c:v>
                </c:pt>
                <c:pt idx="1520">
                  <c:v>2085</c:v>
                </c:pt>
                <c:pt idx="1521">
                  <c:v>2085</c:v>
                </c:pt>
                <c:pt idx="1522">
                  <c:v>2085</c:v>
                </c:pt>
                <c:pt idx="1523">
                  <c:v>2085</c:v>
                </c:pt>
                <c:pt idx="1524">
                  <c:v>2085</c:v>
                </c:pt>
                <c:pt idx="1525">
                  <c:v>2085</c:v>
                </c:pt>
                <c:pt idx="1526">
                  <c:v>2085</c:v>
                </c:pt>
                <c:pt idx="1527">
                  <c:v>2085</c:v>
                </c:pt>
                <c:pt idx="1528">
                  <c:v>2085</c:v>
                </c:pt>
                <c:pt idx="1529">
                  <c:v>2085</c:v>
                </c:pt>
                <c:pt idx="1530">
                  <c:v>2085</c:v>
                </c:pt>
                <c:pt idx="1531">
                  <c:v>2085</c:v>
                </c:pt>
                <c:pt idx="1532">
                  <c:v>2085</c:v>
                </c:pt>
                <c:pt idx="1533">
                  <c:v>2085</c:v>
                </c:pt>
                <c:pt idx="1534">
                  <c:v>2085</c:v>
                </c:pt>
                <c:pt idx="1535">
                  <c:v>2085</c:v>
                </c:pt>
                <c:pt idx="1536">
                  <c:v>2085</c:v>
                </c:pt>
                <c:pt idx="1537">
                  <c:v>2085</c:v>
                </c:pt>
                <c:pt idx="1538">
                  <c:v>2085</c:v>
                </c:pt>
                <c:pt idx="1539">
                  <c:v>2085</c:v>
                </c:pt>
                <c:pt idx="1540">
                  <c:v>2085</c:v>
                </c:pt>
                <c:pt idx="1541">
                  <c:v>2085</c:v>
                </c:pt>
                <c:pt idx="1542">
                  <c:v>2085</c:v>
                </c:pt>
                <c:pt idx="1543">
                  <c:v>2085</c:v>
                </c:pt>
                <c:pt idx="1544">
                  <c:v>2085</c:v>
                </c:pt>
                <c:pt idx="1545">
                  <c:v>2085</c:v>
                </c:pt>
                <c:pt idx="1546">
                  <c:v>2085</c:v>
                </c:pt>
                <c:pt idx="1547">
                  <c:v>2085</c:v>
                </c:pt>
                <c:pt idx="1548">
                  <c:v>2085</c:v>
                </c:pt>
                <c:pt idx="1549">
                  <c:v>2085</c:v>
                </c:pt>
                <c:pt idx="1550">
                  <c:v>2085</c:v>
                </c:pt>
                <c:pt idx="1551">
                  <c:v>2085</c:v>
                </c:pt>
                <c:pt idx="1552">
                  <c:v>2085</c:v>
                </c:pt>
                <c:pt idx="1553">
                  <c:v>2085</c:v>
                </c:pt>
                <c:pt idx="1554">
                  <c:v>2085</c:v>
                </c:pt>
                <c:pt idx="1555">
                  <c:v>2085</c:v>
                </c:pt>
                <c:pt idx="1556">
                  <c:v>2085</c:v>
                </c:pt>
                <c:pt idx="1557">
                  <c:v>2085</c:v>
                </c:pt>
                <c:pt idx="1558">
                  <c:v>2085</c:v>
                </c:pt>
                <c:pt idx="1559">
                  <c:v>2085</c:v>
                </c:pt>
                <c:pt idx="1560">
                  <c:v>2085</c:v>
                </c:pt>
                <c:pt idx="1561">
                  <c:v>2085</c:v>
                </c:pt>
                <c:pt idx="1562">
                  <c:v>2085</c:v>
                </c:pt>
                <c:pt idx="1563">
                  <c:v>2085</c:v>
                </c:pt>
                <c:pt idx="1564">
                  <c:v>2085</c:v>
                </c:pt>
                <c:pt idx="1565">
                  <c:v>2085</c:v>
                </c:pt>
                <c:pt idx="1566">
                  <c:v>2085</c:v>
                </c:pt>
                <c:pt idx="1567">
                  <c:v>2085</c:v>
                </c:pt>
                <c:pt idx="1568">
                  <c:v>2085</c:v>
                </c:pt>
                <c:pt idx="1569">
                  <c:v>2085</c:v>
                </c:pt>
                <c:pt idx="1570">
                  <c:v>2085</c:v>
                </c:pt>
                <c:pt idx="1571">
                  <c:v>2085</c:v>
                </c:pt>
                <c:pt idx="1572">
                  <c:v>2085</c:v>
                </c:pt>
                <c:pt idx="1573">
                  <c:v>2085</c:v>
                </c:pt>
                <c:pt idx="1574">
                  <c:v>2085</c:v>
                </c:pt>
                <c:pt idx="1575">
                  <c:v>2085</c:v>
                </c:pt>
                <c:pt idx="1576">
                  <c:v>2085</c:v>
                </c:pt>
                <c:pt idx="1577">
                  <c:v>2085</c:v>
                </c:pt>
                <c:pt idx="1578">
                  <c:v>2085</c:v>
                </c:pt>
                <c:pt idx="1579">
                  <c:v>2085</c:v>
                </c:pt>
                <c:pt idx="1580">
                  <c:v>2085</c:v>
                </c:pt>
                <c:pt idx="1581">
                  <c:v>2085</c:v>
                </c:pt>
                <c:pt idx="1582">
                  <c:v>2085</c:v>
                </c:pt>
                <c:pt idx="1583">
                  <c:v>2085</c:v>
                </c:pt>
                <c:pt idx="1584">
                  <c:v>2085</c:v>
                </c:pt>
                <c:pt idx="1585">
                  <c:v>2085</c:v>
                </c:pt>
                <c:pt idx="1586">
                  <c:v>2085</c:v>
                </c:pt>
                <c:pt idx="1587">
                  <c:v>2085</c:v>
                </c:pt>
                <c:pt idx="1588">
                  <c:v>2085</c:v>
                </c:pt>
                <c:pt idx="1589">
                  <c:v>2085</c:v>
                </c:pt>
                <c:pt idx="1590">
                  <c:v>2085</c:v>
                </c:pt>
                <c:pt idx="1591">
                  <c:v>2085</c:v>
                </c:pt>
                <c:pt idx="1592">
                  <c:v>2085</c:v>
                </c:pt>
                <c:pt idx="1593">
                  <c:v>2085</c:v>
                </c:pt>
                <c:pt idx="1594">
                  <c:v>2085</c:v>
                </c:pt>
                <c:pt idx="1595">
                  <c:v>2085</c:v>
                </c:pt>
                <c:pt idx="1596">
                  <c:v>2085</c:v>
                </c:pt>
                <c:pt idx="1597">
                  <c:v>2085</c:v>
                </c:pt>
                <c:pt idx="1598">
                  <c:v>2085</c:v>
                </c:pt>
                <c:pt idx="1599">
                  <c:v>2085</c:v>
                </c:pt>
                <c:pt idx="1600">
                  <c:v>2085</c:v>
                </c:pt>
                <c:pt idx="1601">
                  <c:v>2085</c:v>
                </c:pt>
                <c:pt idx="1602">
                  <c:v>2085</c:v>
                </c:pt>
                <c:pt idx="1603">
                  <c:v>2085</c:v>
                </c:pt>
                <c:pt idx="1604">
                  <c:v>2085</c:v>
                </c:pt>
                <c:pt idx="1605">
                  <c:v>2085</c:v>
                </c:pt>
                <c:pt idx="1606">
                  <c:v>2085</c:v>
                </c:pt>
                <c:pt idx="1607">
                  <c:v>2085</c:v>
                </c:pt>
                <c:pt idx="1608">
                  <c:v>2085</c:v>
                </c:pt>
                <c:pt idx="1609">
                  <c:v>2085</c:v>
                </c:pt>
                <c:pt idx="1610">
                  <c:v>2085</c:v>
                </c:pt>
                <c:pt idx="1611">
                  <c:v>2085</c:v>
                </c:pt>
                <c:pt idx="1612">
                  <c:v>2085</c:v>
                </c:pt>
                <c:pt idx="1613">
                  <c:v>2085</c:v>
                </c:pt>
                <c:pt idx="1614">
                  <c:v>2085</c:v>
                </c:pt>
                <c:pt idx="1615">
                  <c:v>2085</c:v>
                </c:pt>
                <c:pt idx="1616">
                  <c:v>2085</c:v>
                </c:pt>
                <c:pt idx="1617">
                  <c:v>2085</c:v>
                </c:pt>
                <c:pt idx="1618">
                  <c:v>2085</c:v>
                </c:pt>
                <c:pt idx="1619">
                  <c:v>2085</c:v>
                </c:pt>
                <c:pt idx="1620">
                  <c:v>2085</c:v>
                </c:pt>
                <c:pt idx="1621">
                  <c:v>2085</c:v>
                </c:pt>
                <c:pt idx="1622">
                  <c:v>2085</c:v>
                </c:pt>
                <c:pt idx="1623">
                  <c:v>2085</c:v>
                </c:pt>
                <c:pt idx="1624">
                  <c:v>2085</c:v>
                </c:pt>
                <c:pt idx="1625">
                  <c:v>2085</c:v>
                </c:pt>
                <c:pt idx="1626">
                  <c:v>2085</c:v>
                </c:pt>
                <c:pt idx="1627">
                  <c:v>2085</c:v>
                </c:pt>
                <c:pt idx="1628">
                  <c:v>2085</c:v>
                </c:pt>
                <c:pt idx="1629">
                  <c:v>2085</c:v>
                </c:pt>
                <c:pt idx="1630">
                  <c:v>2085</c:v>
                </c:pt>
                <c:pt idx="1631">
                  <c:v>2085</c:v>
                </c:pt>
                <c:pt idx="1632">
                  <c:v>2085</c:v>
                </c:pt>
                <c:pt idx="1633">
                  <c:v>2085</c:v>
                </c:pt>
                <c:pt idx="1634">
                  <c:v>2085</c:v>
                </c:pt>
                <c:pt idx="1635">
                  <c:v>2085</c:v>
                </c:pt>
                <c:pt idx="1636">
                  <c:v>2085</c:v>
                </c:pt>
                <c:pt idx="1637">
                  <c:v>2085</c:v>
                </c:pt>
                <c:pt idx="1638">
                  <c:v>2085</c:v>
                </c:pt>
                <c:pt idx="1639">
                  <c:v>2085</c:v>
                </c:pt>
                <c:pt idx="1640">
                  <c:v>2085</c:v>
                </c:pt>
                <c:pt idx="1641">
                  <c:v>2085</c:v>
                </c:pt>
                <c:pt idx="1642">
                  <c:v>2085</c:v>
                </c:pt>
                <c:pt idx="1643">
                  <c:v>2085</c:v>
                </c:pt>
                <c:pt idx="1644">
                  <c:v>2085</c:v>
                </c:pt>
                <c:pt idx="1645">
                  <c:v>2085</c:v>
                </c:pt>
                <c:pt idx="1646">
                  <c:v>2085</c:v>
                </c:pt>
                <c:pt idx="1647">
                  <c:v>2085</c:v>
                </c:pt>
                <c:pt idx="1648">
                  <c:v>2085</c:v>
                </c:pt>
                <c:pt idx="1649">
                  <c:v>2085</c:v>
                </c:pt>
                <c:pt idx="1650">
                  <c:v>2085</c:v>
                </c:pt>
                <c:pt idx="1651">
                  <c:v>2085</c:v>
                </c:pt>
                <c:pt idx="1652">
                  <c:v>2085</c:v>
                </c:pt>
                <c:pt idx="1653">
                  <c:v>2085</c:v>
                </c:pt>
                <c:pt idx="1654">
                  <c:v>2085</c:v>
                </c:pt>
                <c:pt idx="1655">
                  <c:v>2085</c:v>
                </c:pt>
                <c:pt idx="1656">
                  <c:v>2085</c:v>
                </c:pt>
                <c:pt idx="1657">
                  <c:v>2085</c:v>
                </c:pt>
                <c:pt idx="1658">
                  <c:v>2085</c:v>
                </c:pt>
                <c:pt idx="1659">
                  <c:v>2085</c:v>
                </c:pt>
                <c:pt idx="1660">
                  <c:v>2085</c:v>
                </c:pt>
                <c:pt idx="1661">
                  <c:v>2085</c:v>
                </c:pt>
                <c:pt idx="1662">
                  <c:v>2085</c:v>
                </c:pt>
                <c:pt idx="1663">
                  <c:v>2085</c:v>
                </c:pt>
                <c:pt idx="1664">
                  <c:v>2085</c:v>
                </c:pt>
                <c:pt idx="1665">
                  <c:v>2085</c:v>
                </c:pt>
                <c:pt idx="1666">
                  <c:v>2085</c:v>
                </c:pt>
                <c:pt idx="1667">
                  <c:v>2085</c:v>
                </c:pt>
                <c:pt idx="1668">
                  <c:v>2085</c:v>
                </c:pt>
                <c:pt idx="1669">
                  <c:v>2085</c:v>
                </c:pt>
                <c:pt idx="1670">
                  <c:v>2085</c:v>
                </c:pt>
                <c:pt idx="1671">
                  <c:v>2085</c:v>
                </c:pt>
                <c:pt idx="1672">
                  <c:v>2085</c:v>
                </c:pt>
                <c:pt idx="1673">
                  <c:v>2085</c:v>
                </c:pt>
                <c:pt idx="1674">
                  <c:v>2085</c:v>
                </c:pt>
                <c:pt idx="1675">
                  <c:v>2085</c:v>
                </c:pt>
                <c:pt idx="1676">
                  <c:v>2085</c:v>
                </c:pt>
                <c:pt idx="1677">
                  <c:v>2085</c:v>
                </c:pt>
                <c:pt idx="1678">
                  <c:v>2085</c:v>
                </c:pt>
                <c:pt idx="1679">
                  <c:v>2085</c:v>
                </c:pt>
                <c:pt idx="1680">
                  <c:v>2085</c:v>
                </c:pt>
                <c:pt idx="1681">
                  <c:v>2085</c:v>
                </c:pt>
                <c:pt idx="1682">
                  <c:v>2085</c:v>
                </c:pt>
                <c:pt idx="1683">
                  <c:v>2085</c:v>
                </c:pt>
                <c:pt idx="1684">
                  <c:v>2085</c:v>
                </c:pt>
                <c:pt idx="1685">
                  <c:v>2085</c:v>
                </c:pt>
                <c:pt idx="1686">
                  <c:v>2085</c:v>
                </c:pt>
                <c:pt idx="1687">
                  <c:v>2085</c:v>
                </c:pt>
                <c:pt idx="1688">
                  <c:v>2085</c:v>
                </c:pt>
                <c:pt idx="1689">
                  <c:v>2085</c:v>
                </c:pt>
                <c:pt idx="1690">
                  <c:v>2085</c:v>
                </c:pt>
                <c:pt idx="1691">
                  <c:v>2085</c:v>
                </c:pt>
                <c:pt idx="1692">
                  <c:v>2085</c:v>
                </c:pt>
                <c:pt idx="1693">
                  <c:v>2085</c:v>
                </c:pt>
                <c:pt idx="1694">
                  <c:v>2085</c:v>
                </c:pt>
                <c:pt idx="1695">
                  <c:v>2085</c:v>
                </c:pt>
                <c:pt idx="1696">
                  <c:v>2085</c:v>
                </c:pt>
                <c:pt idx="1697">
                  <c:v>2085</c:v>
                </c:pt>
                <c:pt idx="1698">
                  <c:v>2085</c:v>
                </c:pt>
                <c:pt idx="1699">
                  <c:v>2085</c:v>
                </c:pt>
                <c:pt idx="1700">
                  <c:v>2085</c:v>
                </c:pt>
                <c:pt idx="1701">
                  <c:v>2085</c:v>
                </c:pt>
                <c:pt idx="1702">
                  <c:v>2085</c:v>
                </c:pt>
                <c:pt idx="1703">
                  <c:v>2085</c:v>
                </c:pt>
                <c:pt idx="1704">
                  <c:v>2085</c:v>
                </c:pt>
                <c:pt idx="1705">
                  <c:v>2085</c:v>
                </c:pt>
                <c:pt idx="1706">
                  <c:v>2085</c:v>
                </c:pt>
                <c:pt idx="1707">
                  <c:v>2085</c:v>
                </c:pt>
                <c:pt idx="1708">
                  <c:v>2085</c:v>
                </c:pt>
                <c:pt idx="1709">
                  <c:v>2085</c:v>
                </c:pt>
                <c:pt idx="1710">
                  <c:v>2085</c:v>
                </c:pt>
                <c:pt idx="1711">
                  <c:v>2085</c:v>
                </c:pt>
                <c:pt idx="1712">
                  <c:v>2085</c:v>
                </c:pt>
                <c:pt idx="1713">
                  <c:v>2085</c:v>
                </c:pt>
                <c:pt idx="1714">
                  <c:v>2085</c:v>
                </c:pt>
                <c:pt idx="1715">
                  <c:v>2085</c:v>
                </c:pt>
                <c:pt idx="1716">
                  <c:v>2085</c:v>
                </c:pt>
                <c:pt idx="1717">
                  <c:v>2085</c:v>
                </c:pt>
                <c:pt idx="1718">
                  <c:v>2085</c:v>
                </c:pt>
                <c:pt idx="1719">
                  <c:v>2085</c:v>
                </c:pt>
                <c:pt idx="1720">
                  <c:v>2085</c:v>
                </c:pt>
                <c:pt idx="1721">
                  <c:v>2085</c:v>
                </c:pt>
                <c:pt idx="1722">
                  <c:v>2085</c:v>
                </c:pt>
                <c:pt idx="1723">
                  <c:v>2085</c:v>
                </c:pt>
                <c:pt idx="1724">
                  <c:v>2085</c:v>
                </c:pt>
                <c:pt idx="1725">
                  <c:v>2085</c:v>
                </c:pt>
                <c:pt idx="1726">
                  <c:v>2085</c:v>
                </c:pt>
                <c:pt idx="1727">
                  <c:v>2085</c:v>
                </c:pt>
                <c:pt idx="1728">
                  <c:v>2085</c:v>
                </c:pt>
                <c:pt idx="1729">
                  <c:v>2085</c:v>
                </c:pt>
                <c:pt idx="1730">
                  <c:v>2085</c:v>
                </c:pt>
                <c:pt idx="1731">
                  <c:v>2085</c:v>
                </c:pt>
                <c:pt idx="1732">
                  <c:v>2085</c:v>
                </c:pt>
                <c:pt idx="1733">
                  <c:v>2085</c:v>
                </c:pt>
                <c:pt idx="1734">
                  <c:v>2085</c:v>
                </c:pt>
                <c:pt idx="1735">
                  <c:v>2085</c:v>
                </c:pt>
                <c:pt idx="1736">
                  <c:v>2085</c:v>
                </c:pt>
                <c:pt idx="1737">
                  <c:v>2085</c:v>
                </c:pt>
                <c:pt idx="1738">
                  <c:v>2085</c:v>
                </c:pt>
                <c:pt idx="1739">
                  <c:v>2085</c:v>
                </c:pt>
                <c:pt idx="1740">
                  <c:v>2085</c:v>
                </c:pt>
                <c:pt idx="1741">
                  <c:v>2085</c:v>
                </c:pt>
                <c:pt idx="1742">
                  <c:v>2085</c:v>
                </c:pt>
                <c:pt idx="1743">
                  <c:v>2085</c:v>
                </c:pt>
                <c:pt idx="1744">
                  <c:v>2085</c:v>
                </c:pt>
                <c:pt idx="1745">
                  <c:v>2085</c:v>
                </c:pt>
                <c:pt idx="1746">
                  <c:v>2085</c:v>
                </c:pt>
                <c:pt idx="1747">
                  <c:v>2085</c:v>
                </c:pt>
                <c:pt idx="1748">
                  <c:v>2085</c:v>
                </c:pt>
                <c:pt idx="1749">
                  <c:v>2085</c:v>
                </c:pt>
                <c:pt idx="1750">
                  <c:v>2085</c:v>
                </c:pt>
                <c:pt idx="1751">
                  <c:v>2085</c:v>
                </c:pt>
                <c:pt idx="1752">
                  <c:v>2085</c:v>
                </c:pt>
                <c:pt idx="1753">
                  <c:v>2085</c:v>
                </c:pt>
                <c:pt idx="1754">
                  <c:v>2085</c:v>
                </c:pt>
                <c:pt idx="1755">
                  <c:v>2085</c:v>
                </c:pt>
                <c:pt idx="1756">
                  <c:v>2085</c:v>
                </c:pt>
                <c:pt idx="1757">
                  <c:v>2085</c:v>
                </c:pt>
                <c:pt idx="1758">
                  <c:v>2085</c:v>
                </c:pt>
                <c:pt idx="1759">
                  <c:v>2085</c:v>
                </c:pt>
                <c:pt idx="1760">
                  <c:v>2085</c:v>
                </c:pt>
                <c:pt idx="1761">
                  <c:v>2085</c:v>
                </c:pt>
                <c:pt idx="1762">
                  <c:v>2085</c:v>
                </c:pt>
                <c:pt idx="1763">
                  <c:v>2085</c:v>
                </c:pt>
                <c:pt idx="1764">
                  <c:v>2085</c:v>
                </c:pt>
                <c:pt idx="1765">
                  <c:v>2085</c:v>
                </c:pt>
                <c:pt idx="1766">
                  <c:v>2085</c:v>
                </c:pt>
                <c:pt idx="1767">
                  <c:v>2085</c:v>
                </c:pt>
                <c:pt idx="1768">
                  <c:v>2085</c:v>
                </c:pt>
                <c:pt idx="1769">
                  <c:v>2085</c:v>
                </c:pt>
                <c:pt idx="1770">
                  <c:v>2085</c:v>
                </c:pt>
                <c:pt idx="1771">
                  <c:v>2085</c:v>
                </c:pt>
                <c:pt idx="1772">
                  <c:v>2085</c:v>
                </c:pt>
                <c:pt idx="1773">
                  <c:v>2085</c:v>
                </c:pt>
                <c:pt idx="1774">
                  <c:v>2085</c:v>
                </c:pt>
                <c:pt idx="1775">
                  <c:v>2085</c:v>
                </c:pt>
                <c:pt idx="1776">
                  <c:v>2085</c:v>
                </c:pt>
                <c:pt idx="1777">
                  <c:v>2085</c:v>
                </c:pt>
                <c:pt idx="1778">
                  <c:v>2085</c:v>
                </c:pt>
                <c:pt idx="1779">
                  <c:v>2085</c:v>
                </c:pt>
                <c:pt idx="1780">
                  <c:v>2085</c:v>
                </c:pt>
                <c:pt idx="1781">
                  <c:v>2085</c:v>
                </c:pt>
                <c:pt idx="1782">
                  <c:v>2085</c:v>
                </c:pt>
                <c:pt idx="1783">
                  <c:v>2085</c:v>
                </c:pt>
                <c:pt idx="1784">
                  <c:v>2085</c:v>
                </c:pt>
                <c:pt idx="1785">
                  <c:v>2085</c:v>
                </c:pt>
                <c:pt idx="1786">
                  <c:v>2085</c:v>
                </c:pt>
                <c:pt idx="1787">
                  <c:v>2085</c:v>
                </c:pt>
                <c:pt idx="1788">
                  <c:v>2085</c:v>
                </c:pt>
                <c:pt idx="1789">
                  <c:v>2085</c:v>
                </c:pt>
                <c:pt idx="1790">
                  <c:v>2085</c:v>
                </c:pt>
                <c:pt idx="1791">
                  <c:v>2085</c:v>
                </c:pt>
                <c:pt idx="1792">
                  <c:v>2085</c:v>
                </c:pt>
                <c:pt idx="1793">
                  <c:v>2085</c:v>
                </c:pt>
                <c:pt idx="1794">
                  <c:v>2085</c:v>
                </c:pt>
                <c:pt idx="1795">
                  <c:v>2085</c:v>
                </c:pt>
                <c:pt idx="1796">
                  <c:v>2085</c:v>
                </c:pt>
                <c:pt idx="1797">
                  <c:v>2085</c:v>
                </c:pt>
                <c:pt idx="1798">
                  <c:v>2085</c:v>
                </c:pt>
                <c:pt idx="1799">
                  <c:v>2085</c:v>
                </c:pt>
                <c:pt idx="1800">
                  <c:v>2085</c:v>
                </c:pt>
                <c:pt idx="1801">
                  <c:v>2085</c:v>
                </c:pt>
                <c:pt idx="1802">
                  <c:v>2085</c:v>
                </c:pt>
                <c:pt idx="1803">
                  <c:v>2085</c:v>
                </c:pt>
                <c:pt idx="1804">
                  <c:v>2085</c:v>
                </c:pt>
                <c:pt idx="1805">
                  <c:v>2085</c:v>
                </c:pt>
                <c:pt idx="1806">
                  <c:v>2085</c:v>
                </c:pt>
                <c:pt idx="1807">
                  <c:v>2085</c:v>
                </c:pt>
                <c:pt idx="1808">
                  <c:v>2085</c:v>
                </c:pt>
                <c:pt idx="1809">
                  <c:v>2085</c:v>
                </c:pt>
                <c:pt idx="1810">
                  <c:v>2085</c:v>
                </c:pt>
                <c:pt idx="1811">
                  <c:v>2085</c:v>
                </c:pt>
                <c:pt idx="1812">
                  <c:v>2085</c:v>
                </c:pt>
                <c:pt idx="1813">
                  <c:v>2085</c:v>
                </c:pt>
                <c:pt idx="1814">
                  <c:v>2085</c:v>
                </c:pt>
                <c:pt idx="1815">
                  <c:v>2085</c:v>
                </c:pt>
                <c:pt idx="1816">
                  <c:v>2085</c:v>
                </c:pt>
                <c:pt idx="1817">
                  <c:v>2085</c:v>
                </c:pt>
                <c:pt idx="1818">
                  <c:v>2085</c:v>
                </c:pt>
                <c:pt idx="1819">
                  <c:v>2085</c:v>
                </c:pt>
                <c:pt idx="1820">
                  <c:v>2085</c:v>
                </c:pt>
                <c:pt idx="1821">
                  <c:v>2085</c:v>
                </c:pt>
                <c:pt idx="1822">
                  <c:v>2085</c:v>
                </c:pt>
                <c:pt idx="1823">
                  <c:v>2085</c:v>
                </c:pt>
                <c:pt idx="1824">
                  <c:v>2085</c:v>
                </c:pt>
                <c:pt idx="1825">
                  <c:v>2085</c:v>
                </c:pt>
                <c:pt idx="1826">
                  <c:v>2085</c:v>
                </c:pt>
                <c:pt idx="1827">
                  <c:v>2085</c:v>
                </c:pt>
                <c:pt idx="1828">
                  <c:v>2085</c:v>
                </c:pt>
                <c:pt idx="1829">
                  <c:v>2085</c:v>
                </c:pt>
                <c:pt idx="1830">
                  <c:v>2085</c:v>
                </c:pt>
                <c:pt idx="1831">
                  <c:v>2085</c:v>
                </c:pt>
                <c:pt idx="1832">
                  <c:v>2085</c:v>
                </c:pt>
                <c:pt idx="1833">
                  <c:v>2085</c:v>
                </c:pt>
                <c:pt idx="1834">
                  <c:v>2085</c:v>
                </c:pt>
                <c:pt idx="1835">
                  <c:v>2085</c:v>
                </c:pt>
                <c:pt idx="1836">
                  <c:v>2085</c:v>
                </c:pt>
                <c:pt idx="1837">
                  <c:v>2085</c:v>
                </c:pt>
                <c:pt idx="1838">
                  <c:v>2085</c:v>
                </c:pt>
                <c:pt idx="1839">
                  <c:v>2085</c:v>
                </c:pt>
                <c:pt idx="1840">
                  <c:v>2085</c:v>
                </c:pt>
                <c:pt idx="1841">
                  <c:v>2085</c:v>
                </c:pt>
                <c:pt idx="1842">
                  <c:v>2085</c:v>
                </c:pt>
                <c:pt idx="1843">
                  <c:v>2085</c:v>
                </c:pt>
                <c:pt idx="1844">
                  <c:v>2085</c:v>
                </c:pt>
                <c:pt idx="1845">
                  <c:v>2085</c:v>
                </c:pt>
                <c:pt idx="1846">
                  <c:v>2085</c:v>
                </c:pt>
                <c:pt idx="1847">
                  <c:v>2085</c:v>
                </c:pt>
                <c:pt idx="1848">
                  <c:v>2085</c:v>
                </c:pt>
                <c:pt idx="1849">
                  <c:v>2085</c:v>
                </c:pt>
                <c:pt idx="1850">
                  <c:v>2085</c:v>
                </c:pt>
                <c:pt idx="1851">
                  <c:v>2085</c:v>
                </c:pt>
                <c:pt idx="1852">
                  <c:v>2085</c:v>
                </c:pt>
                <c:pt idx="1853">
                  <c:v>2085</c:v>
                </c:pt>
                <c:pt idx="1854">
                  <c:v>2085</c:v>
                </c:pt>
                <c:pt idx="1855">
                  <c:v>2085</c:v>
                </c:pt>
                <c:pt idx="1856">
                  <c:v>2085</c:v>
                </c:pt>
                <c:pt idx="1857">
                  <c:v>2085</c:v>
                </c:pt>
                <c:pt idx="1858">
                  <c:v>2085</c:v>
                </c:pt>
                <c:pt idx="1859">
                  <c:v>2085</c:v>
                </c:pt>
                <c:pt idx="1860">
                  <c:v>2085</c:v>
                </c:pt>
                <c:pt idx="1861">
                  <c:v>2085</c:v>
                </c:pt>
                <c:pt idx="1862">
                  <c:v>2085</c:v>
                </c:pt>
                <c:pt idx="1863">
                  <c:v>2085</c:v>
                </c:pt>
                <c:pt idx="1864">
                  <c:v>2085</c:v>
                </c:pt>
                <c:pt idx="1865">
                  <c:v>2085</c:v>
                </c:pt>
                <c:pt idx="1866">
                  <c:v>2085</c:v>
                </c:pt>
                <c:pt idx="1867">
                  <c:v>2085</c:v>
                </c:pt>
                <c:pt idx="1868">
                  <c:v>2085</c:v>
                </c:pt>
                <c:pt idx="1869">
                  <c:v>2085</c:v>
                </c:pt>
                <c:pt idx="1870">
                  <c:v>2085</c:v>
                </c:pt>
                <c:pt idx="1871">
                  <c:v>2085</c:v>
                </c:pt>
                <c:pt idx="1872">
                  <c:v>2085</c:v>
                </c:pt>
                <c:pt idx="1873">
                  <c:v>2085</c:v>
                </c:pt>
                <c:pt idx="1874">
                  <c:v>2085</c:v>
                </c:pt>
                <c:pt idx="1875">
                  <c:v>2085</c:v>
                </c:pt>
                <c:pt idx="1876">
                  <c:v>2085</c:v>
                </c:pt>
                <c:pt idx="1877">
                  <c:v>2085</c:v>
                </c:pt>
                <c:pt idx="1878">
                  <c:v>2085</c:v>
                </c:pt>
                <c:pt idx="1879">
                  <c:v>2085</c:v>
                </c:pt>
                <c:pt idx="1880">
                  <c:v>2085</c:v>
                </c:pt>
                <c:pt idx="1881">
                  <c:v>2085</c:v>
                </c:pt>
                <c:pt idx="1882">
                  <c:v>2085</c:v>
                </c:pt>
                <c:pt idx="1883">
                  <c:v>2085</c:v>
                </c:pt>
                <c:pt idx="1884">
                  <c:v>2085</c:v>
                </c:pt>
                <c:pt idx="1885">
                  <c:v>2085</c:v>
                </c:pt>
                <c:pt idx="1886">
                  <c:v>2085</c:v>
                </c:pt>
                <c:pt idx="1887">
                  <c:v>2085</c:v>
                </c:pt>
                <c:pt idx="1888">
                  <c:v>2085</c:v>
                </c:pt>
                <c:pt idx="1889">
                  <c:v>2085</c:v>
                </c:pt>
                <c:pt idx="1890">
                  <c:v>2085</c:v>
                </c:pt>
                <c:pt idx="1891">
                  <c:v>2085</c:v>
                </c:pt>
                <c:pt idx="1892">
                  <c:v>2085</c:v>
                </c:pt>
                <c:pt idx="1893">
                  <c:v>2085</c:v>
                </c:pt>
                <c:pt idx="1894">
                  <c:v>2085</c:v>
                </c:pt>
                <c:pt idx="1895">
                  <c:v>2085</c:v>
                </c:pt>
                <c:pt idx="1896">
                  <c:v>2085</c:v>
                </c:pt>
                <c:pt idx="1897">
                  <c:v>2085</c:v>
                </c:pt>
                <c:pt idx="1898">
                  <c:v>2085</c:v>
                </c:pt>
                <c:pt idx="1899">
                  <c:v>2085</c:v>
                </c:pt>
                <c:pt idx="1900">
                  <c:v>2085</c:v>
                </c:pt>
                <c:pt idx="1901">
                  <c:v>2085</c:v>
                </c:pt>
                <c:pt idx="1902">
                  <c:v>2085</c:v>
                </c:pt>
                <c:pt idx="1903">
                  <c:v>2085</c:v>
                </c:pt>
                <c:pt idx="1904">
                  <c:v>2085</c:v>
                </c:pt>
                <c:pt idx="1905">
                  <c:v>2085</c:v>
                </c:pt>
                <c:pt idx="1906">
                  <c:v>2085</c:v>
                </c:pt>
                <c:pt idx="1907">
                  <c:v>2085</c:v>
                </c:pt>
                <c:pt idx="1908">
                  <c:v>2085</c:v>
                </c:pt>
                <c:pt idx="1909">
                  <c:v>2085</c:v>
                </c:pt>
                <c:pt idx="1910">
                  <c:v>2085</c:v>
                </c:pt>
                <c:pt idx="1911">
                  <c:v>2085</c:v>
                </c:pt>
                <c:pt idx="1912">
                  <c:v>2085</c:v>
                </c:pt>
                <c:pt idx="1913">
                  <c:v>2085</c:v>
                </c:pt>
                <c:pt idx="1914">
                  <c:v>2085</c:v>
                </c:pt>
                <c:pt idx="1915">
                  <c:v>2085</c:v>
                </c:pt>
                <c:pt idx="1916">
                  <c:v>2085</c:v>
                </c:pt>
                <c:pt idx="1917">
                  <c:v>2085</c:v>
                </c:pt>
                <c:pt idx="1918">
                  <c:v>2085</c:v>
                </c:pt>
                <c:pt idx="1919">
                  <c:v>2085</c:v>
                </c:pt>
                <c:pt idx="1920">
                  <c:v>2085</c:v>
                </c:pt>
                <c:pt idx="1921">
                  <c:v>2085</c:v>
                </c:pt>
                <c:pt idx="1922">
                  <c:v>2085</c:v>
                </c:pt>
                <c:pt idx="1923">
                  <c:v>2085</c:v>
                </c:pt>
                <c:pt idx="1924">
                  <c:v>2085</c:v>
                </c:pt>
                <c:pt idx="1925">
                  <c:v>2085</c:v>
                </c:pt>
                <c:pt idx="1926">
                  <c:v>2085</c:v>
                </c:pt>
                <c:pt idx="1927">
                  <c:v>2085</c:v>
                </c:pt>
                <c:pt idx="1928">
                  <c:v>2085</c:v>
                </c:pt>
                <c:pt idx="1929">
                  <c:v>2085</c:v>
                </c:pt>
                <c:pt idx="1930">
                  <c:v>2085</c:v>
                </c:pt>
                <c:pt idx="1931">
                  <c:v>2085</c:v>
                </c:pt>
                <c:pt idx="1932">
                  <c:v>2085</c:v>
                </c:pt>
                <c:pt idx="1933">
                  <c:v>2085</c:v>
                </c:pt>
                <c:pt idx="1934">
                  <c:v>2085</c:v>
                </c:pt>
                <c:pt idx="1935">
                  <c:v>2085</c:v>
                </c:pt>
                <c:pt idx="1936">
                  <c:v>2085</c:v>
                </c:pt>
                <c:pt idx="1937">
                  <c:v>2085</c:v>
                </c:pt>
                <c:pt idx="1938">
                  <c:v>2085</c:v>
                </c:pt>
                <c:pt idx="1939">
                  <c:v>2085</c:v>
                </c:pt>
                <c:pt idx="1940">
                  <c:v>2085</c:v>
                </c:pt>
                <c:pt idx="1941">
                  <c:v>2085</c:v>
                </c:pt>
                <c:pt idx="1942">
                  <c:v>2085</c:v>
                </c:pt>
                <c:pt idx="1943">
                  <c:v>2085</c:v>
                </c:pt>
                <c:pt idx="1944">
                  <c:v>2085</c:v>
                </c:pt>
                <c:pt idx="1945">
                  <c:v>2085</c:v>
                </c:pt>
                <c:pt idx="1946">
                  <c:v>2085</c:v>
                </c:pt>
                <c:pt idx="1947">
                  <c:v>2085</c:v>
                </c:pt>
                <c:pt idx="1948">
                  <c:v>2085</c:v>
                </c:pt>
                <c:pt idx="1949">
                  <c:v>2085</c:v>
                </c:pt>
                <c:pt idx="1950">
                  <c:v>2085</c:v>
                </c:pt>
                <c:pt idx="1951">
                  <c:v>2085</c:v>
                </c:pt>
                <c:pt idx="1952">
                  <c:v>2085</c:v>
                </c:pt>
                <c:pt idx="1953">
                  <c:v>2085</c:v>
                </c:pt>
                <c:pt idx="1954">
                  <c:v>2085</c:v>
                </c:pt>
                <c:pt idx="1955">
                  <c:v>2085</c:v>
                </c:pt>
                <c:pt idx="1956">
                  <c:v>2085</c:v>
                </c:pt>
                <c:pt idx="1957">
                  <c:v>2085</c:v>
                </c:pt>
                <c:pt idx="1958">
                  <c:v>2085</c:v>
                </c:pt>
                <c:pt idx="1959">
                  <c:v>2085</c:v>
                </c:pt>
                <c:pt idx="1960">
                  <c:v>2085</c:v>
                </c:pt>
                <c:pt idx="1961">
                  <c:v>2085</c:v>
                </c:pt>
                <c:pt idx="1962">
                  <c:v>2085</c:v>
                </c:pt>
                <c:pt idx="1963">
                  <c:v>2085</c:v>
                </c:pt>
                <c:pt idx="1964">
                  <c:v>2085</c:v>
                </c:pt>
                <c:pt idx="1965">
                  <c:v>2085</c:v>
                </c:pt>
                <c:pt idx="1966">
                  <c:v>2085</c:v>
                </c:pt>
                <c:pt idx="1967">
                  <c:v>2085</c:v>
                </c:pt>
                <c:pt idx="1968">
                  <c:v>2085</c:v>
                </c:pt>
                <c:pt idx="1969">
                  <c:v>2085</c:v>
                </c:pt>
                <c:pt idx="1970">
                  <c:v>2085</c:v>
                </c:pt>
                <c:pt idx="1971">
                  <c:v>2085</c:v>
                </c:pt>
                <c:pt idx="1972">
                  <c:v>2085</c:v>
                </c:pt>
                <c:pt idx="1973">
                  <c:v>2085</c:v>
                </c:pt>
                <c:pt idx="1974">
                  <c:v>2085</c:v>
                </c:pt>
                <c:pt idx="1975">
                  <c:v>2085</c:v>
                </c:pt>
                <c:pt idx="1976">
                  <c:v>2085</c:v>
                </c:pt>
                <c:pt idx="1977">
                  <c:v>2085</c:v>
                </c:pt>
                <c:pt idx="1978">
                  <c:v>2085</c:v>
                </c:pt>
                <c:pt idx="1979">
                  <c:v>2085</c:v>
                </c:pt>
                <c:pt idx="1980">
                  <c:v>2085</c:v>
                </c:pt>
                <c:pt idx="1981">
                  <c:v>2085</c:v>
                </c:pt>
                <c:pt idx="1982">
                  <c:v>2085</c:v>
                </c:pt>
                <c:pt idx="1983">
                  <c:v>2085</c:v>
                </c:pt>
                <c:pt idx="1984">
                  <c:v>2085</c:v>
                </c:pt>
                <c:pt idx="1985">
                  <c:v>2085</c:v>
                </c:pt>
                <c:pt idx="1986">
                  <c:v>2085</c:v>
                </c:pt>
                <c:pt idx="1987">
                  <c:v>2085</c:v>
                </c:pt>
                <c:pt idx="1988">
                  <c:v>2085</c:v>
                </c:pt>
                <c:pt idx="1989">
                  <c:v>2085</c:v>
                </c:pt>
                <c:pt idx="1990">
                  <c:v>2085</c:v>
                </c:pt>
                <c:pt idx="1991">
                  <c:v>2085</c:v>
                </c:pt>
                <c:pt idx="1992">
                  <c:v>2085</c:v>
                </c:pt>
                <c:pt idx="1993">
                  <c:v>2085</c:v>
                </c:pt>
                <c:pt idx="1994">
                  <c:v>2085</c:v>
                </c:pt>
                <c:pt idx="1995">
                  <c:v>2085</c:v>
                </c:pt>
                <c:pt idx="1996">
                  <c:v>2085</c:v>
                </c:pt>
                <c:pt idx="1997">
                  <c:v>2085</c:v>
                </c:pt>
                <c:pt idx="1998">
                  <c:v>2085</c:v>
                </c:pt>
                <c:pt idx="1999">
                  <c:v>2085</c:v>
                </c:pt>
                <c:pt idx="2000">
                  <c:v>2085</c:v>
                </c:pt>
                <c:pt idx="2001">
                  <c:v>2085</c:v>
                </c:pt>
                <c:pt idx="2002">
                  <c:v>2085</c:v>
                </c:pt>
                <c:pt idx="2003">
                  <c:v>2085</c:v>
                </c:pt>
                <c:pt idx="2004">
                  <c:v>2085</c:v>
                </c:pt>
                <c:pt idx="2005">
                  <c:v>2085</c:v>
                </c:pt>
                <c:pt idx="2006">
                  <c:v>2085</c:v>
                </c:pt>
                <c:pt idx="2007">
                  <c:v>2085</c:v>
                </c:pt>
                <c:pt idx="2008">
                  <c:v>2085</c:v>
                </c:pt>
                <c:pt idx="2009">
                  <c:v>2085</c:v>
                </c:pt>
                <c:pt idx="2010">
                  <c:v>2085</c:v>
                </c:pt>
                <c:pt idx="2011">
                  <c:v>2085</c:v>
                </c:pt>
                <c:pt idx="2012">
                  <c:v>2085</c:v>
                </c:pt>
                <c:pt idx="2013">
                  <c:v>2085</c:v>
                </c:pt>
                <c:pt idx="2014">
                  <c:v>2085</c:v>
                </c:pt>
                <c:pt idx="2015">
                  <c:v>2085</c:v>
                </c:pt>
                <c:pt idx="2016">
                  <c:v>2085</c:v>
                </c:pt>
                <c:pt idx="2017">
                  <c:v>2085</c:v>
                </c:pt>
                <c:pt idx="2018">
                  <c:v>2085</c:v>
                </c:pt>
                <c:pt idx="2019">
                  <c:v>2085</c:v>
                </c:pt>
                <c:pt idx="2020">
                  <c:v>2085</c:v>
                </c:pt>
                <c:pt idx="2021">
                  <c:v>2085</c:v>
                </c:pt>
                <c:pt idx="2022">
                  <c:v>2085</c:v>
                </c:pt>
                <c:pt idx="2023">
                  <c:v>2085</c:v>
                </c:pt>
                <c:pt idx="2024">
                  <c:v>2085</c:v>
                </c:pt>
                <c:pt idx="2025">
                  <c:v>2085</c:v>
                </c:pt>
                <c:pt idx="2026">
                  <c:v>2085</c:v>
                </c:pt>
                <c:pt idx="2027">
                  <c:v>2085</c:v>
                </c:pt>
                <c:pt idx="2028">
                  <c:v>2085</c:v>
                </c:pt>
                <c:pt idx="2029">
                  <c:v>2085</c:v>
                </c:pt>
                <c:pt idx="2030">
                  <c:v>2085</c:v>
                </c:pt>
                <c:pt idx="2031">
                  <c:v>2085</c:v>
                </c:pt>
                <c:pt idx="2032">
                  <c:v>2085</c:v>
                </c:pt>
                <c:pt idx="2033">
                  <c:v>2085</c:v>
                </c:pt>
                <c:pt idx="2034">
                  <c:v>2085</c:v>
                </c:pt>
                <c:pt idx="2035">
                  <c:v>2085</c:v>
                </c:pt>
                <c:pt idx="2036">
                  <c:v>2085</c:v>
                </c:pt>
                <c:pt idx="2037">
                  <c:v>2085</c:v>
                </c:pt>
                <c:pt idx="2038">
                  <c:v>2085</c:v>
                </c:pt>
                <c:pt idx="2039">
                  <c:v>2085</c:v>
                </c:pt>
                <c:pt idx="2040">
                  <c:v>2085</c:v>
                </c:pt>
                <c:pt idx="2041">
                  <c:v>2085</c:v>
                </c:pt>
                <c:pt idx="2042">
                  <c:v>2085</c:v>
                </c:pt>
                <c:pt idx="2043">
                  <c:v>2085</c:v>
                </c:pt>
                <c:pt idx="2044">
                  <c:v>2085</c:v>
                </c:pt>
                <c:pt idx="2045">
                  <c:v>2085</c:v>
                </c:pt>
                <c:pt idx="2046">
                  <c:v>2085</c:v>
                </c:pt>
                <c:pt idx="2047">
                  <c:v>2085</c:v>
                </c:pt>
                <c:pt idx="2048">
                  <c:v>2085</c:v>
                </c:pt>
                <c:pt idx="2049">
                  <c:v>2085</c:v>
                </c:pt>
                <c:pt idx="2050">
                  <c:v>2085</c:v>
                </c:pt>
                <c:pt idx="2051">
                  <c:v>2085</c:v>
                </c:pt>
                <c:pt idx="2052">
                  <c:v>2085</c:v>
                </c:pt>
                <c:pt idx="2053">
                  <c:v>2085</c:v>
                </c:pt>
                <c:pt idx="2054">
                  <c:v>2085</c:v>
                </c:pt>
                <c:pt idx="2055">
                  <c:v>2085</c:v>
                </c:pt>
                <c:pt idx="2056">
                  <c:v>2085</c:v>
                </c:pt>
                <c:pt idx="2057">
                  <c:v>2085</c:v>
                </c:pt>
                <c:pt idx="2058">
                  <c:v>2085</c:v>
                </c:pt>
                <c:pt idx="2059">
                  <c:v>2085</c:v>
                </c:pt>
                <c:pt idx="2060">
                  <c:v>2085</c:v>
                </c:pt>
                <c:pt idx="2061">
                  <c:v>2085</c:v>
                </c:pt>
                <c:pt idx="2062">
                  <c:v>2085</c:v>
                </c:pt>
                <c:pt idx="2063">
                  <c:v>2085</c:v>
                </c:pt>
                <c:pt idx="2064">
                  <c:v>2085</c:v>
                </c:pt>
                <c:pt idx="2065">
                  <c:v>2085</c:v>
                </c:pt>
                <c:pt idx="2066">
                  <c:v>2085</c:v>
                </c:pt>
                <c:pt idx="2067">
                  <c:v>2085</c:v>
                </c:pt>
                <c:pt idx="2068">
                  <c:v>2085</c:v>
                </c:pt>
                <c:pt idx="2069">
                  <c:v>2085</c:v>
                </c:pt>
                <c:pt idx="2070">
                  <c:v>2085</c:v>
                </c:pt>
                <c:pt idx="2071">
                  <c:v>2085</c:v>
                </c:pt>
                <c:pt idx="2072">
                  <c:v>2085</c:v>
                </c:pt>
                <c:pt idx="2073">
                  <c:v>2085</c:v>
                </c:pt>
                <c:pt idx="2074">
                  <c:v>2085</c:v>
                </c:pt>
                <c:pt idx="2075">
                  <c:v>2085</c:v>
                </c:pt>
                <c:pt idx="2076">
                  <c:v>2085</c:v>
                </c:pt>
                <c:pt idx="2077">
                  <c:v>2085</c:v>
                </c:pt>
                <c:pt idx="2078">
                  <c:v>2085</c:v>
                </c:pt>
                <c:pt idx="2079">
                  <c:v>2085</c:v>
                </c:pt>
                <c:pt idx="2080">
                  <c:v>2085</c:v>
                </c:pt>
                <c:pt idx="2081">
                  <c:v>2085</c:v>
                </c:pt>
                <c:pt idx="2082">
                  <c:v>2085</c:v>
                </c:pt>
                <c:pt idx="2083">
                  <c:v>2085</c:v>
                </c:pt>
                <c:pt idx="2084">
                  <c:v>2085</c:v>
                </c:pt>
                <c:pt idx="2085">
                  <c:v>2085</c:v>
                </c:pt>
                <c:pt idx="2086">
                  <c:v>2085</c:v>
                </c:pt>
                <c:pt idx="2087">
                  <c:v>2085</c:v>
                </c:pt>
                <c:pt idx="2088">
                  <c:v>2085</c:v>
                </c:pt>
                <c:pt idx="2089">
                  <c:v>2085</c:v>
                </c:pt>
                <c:pt idx="2090">
                  <c:v>2085</c:v>
                </c:pt>
                <c:pt idx="2091">
                  <c:v>2085</c:v>
                </c:pt>
                <c:pt idx="2092">
                  <c:v>2085</c:v>
                </c:pt>
                <c:pt idx="2093">
                  <c:v>2085</c:v>
                </c:pt>
                <c:pt idx="2094">
                  <c:v>2085</c:v>
                </c:pt>
                <c:pt idx="2095">
                  <c:v>2085</c:v>
                </c:pt>
                <c:pt idx="2096">
                  <c:v>2085</c:v>
                </c:pt>
                <c:pt idx="2097">
                  <c:v>2085</c:v>
                </c:pt>
                <c:pt idx="2098">
                  <c:v>2085</c:v>
                </c:pt>
                <c:pt idx="2099">
                  <c:v>2085</c:v>
                </c:pt>
                <c:pt idx="2100">
                  <c:v>2085</c:v>
                </c:pt>
                <c:pt idx="2101">
                  <c:v>2085</c:v>
                </c:pt>
                <c:pt idx="2102">
                  <c:v>2085</c:v>
                </c:pt>
                <c:pt idx="2103">
                  <c:v>2085</c:v>
                </c:pt>
                <c:pt idx="2104">
                  <c:v>2085</c:v>
                </c:pt>
                <c:pt idx="2105">
                  <c:v>2085</c:v>
                </c:pt>
                <c:pt idx="2106">
                  <c:v>2085</c:v>
                </c:pt>
                <c:pt idx="2107">
                  <c:v>2085</c:v>
                </c:pt>
                <c:pt idx="2108">
                  <c:v>2085</c:v>
                </c:pt>
                <c:pt idx="2109">
                  <c:v>2085</c:v>
                </c:pt>
                <c:pt idx="2110">
                  <c:v>2085</c:v>
                </c:pt>
                <c:pt idx="2111">
                  <c:v>2085</c:v>
                </c:pt>
                <c:pt idx="2112">
                  <c:v>2085</c:v>
                </c:pt>
                <c:pt idx="2113">
                  <c:v>2085</c:v>
                </c:pt>
                <c:pt idx="2114">
                  <c:v>2085</c:v>
                </c:pt>
                <c:pt idx="2115">
                  <c:v>2085</c:v>
                </c:pt>
                <c:pt idx="2116">
                  <c:v>2085</c:v>
                </c:pt>
                <c:pt idx="2117">
                  <c:v>2085</c:v>
                </c:pt>
                <c:pt idx="2118">
                  <c:v>2085</c:v>
                </c:pt>
                <c:pt idx="2119">
                  <c:v>2085</c:v>
                </c:pt>
                <c:pt idx="2120">
                  <c:v>2085</c:v>
                </c:pt>
                <c:pt idx="2121">
                  <c:v>2085</c:v>
                </c:pt>
                <c:pt idx="2122">
                  <c:v>2085</c:v>
                </c:pt>
                <c:pt idx="2123">
                  <c:v>2085</c:v>
                </c:pt>
                <c:pt idx="2124">
                  <c:v>2085</c:v>
                </c:pt>
                <c:pt idx="2125">
                  <c:v>2085</c:v>
                </c:pt>
                <c:pt idx="2126">
                  <c:v>2085</c:v>
                </c:pt>
                <c:pt idx="2127">
                  <c:v>2085</c:v>
                </c:pt>
                <c:pt idx="2128">
                  <c:v>2085</c:v>
                </c:pt>
                <c:pt idx="2129">
                  <c:v>2085</c:v>
                </c:pt>
                <c:pt idx="2130">
                  <c:v>2085</c:v>
                </c:pt>
                <c:pt idx="2131">
                  <c:v>2085</c:v>
                </c:pt>
                <c:pt idx="2132">
                  <c:v>2085</c:v>
                </c:pt>
                <c:pt idx="2133">
                  <c:v>2085</c:v>
                </c:pt>
                <c:pt idx="2134">
                  <c:v>2085</c:v>
                </c:pt>
                <c:pt idx="2135">
                  <c:v>2085</c:v>
                </c:pt>
                <c:pt idx="2136">
                  <c:v>2085</c:v>
                </c:pt>
                <c:pt idx="2137">
                  <c:v>2085</c:v>
                </c:pt>
                <c:pt idx="2138">
                  <c:v>2085</c:v>
                </c:pt>
                <c:pt idx="2139">
                  <c:v>2085</c:v>
                </c:pt>
                <c:pt idx="2140">
                  <c:v>2085</c:v>
                </c:pt>
                <c:pt idx="2141">
                  <c:v>2085</c:v>
                </c:pt>
                <c:pt idx="2142">
                  <c:v>2085</c:v>
                </c:pt>
                <c:pt idx="2143">
                  <c:v>2085</c:v>
                </c:pt>
                <c:pt idx="2144">
                  <c:v>2085</c:v>
                </c:pt>
                <c:pt idx="2145">
                  <c:v>2085</c:v>
                </c:pt>
                <c:pt idx="2146">
                  <c:v>2085</c:v>
                </c:pt>
                <c:pt idx="2147">
                  <c:v>2085</c:v>
                </c:pt>
                <c:pt idx="2148">
                  <c:v>2085</c:v>
                </c:pt>
                <c:pt idx="2149">
                  <c:v>2085</c:v>
                </c:pt>
                <c:pt idx="2150">
                  <c:v>2085</c:v>
                </c:pt>
                <c:pt idx="2151">
                  <c:v>2085</c:v>
                </c:pt>
                <c:pt idx="2152">
                  <c:v>2085</c:v>
                </c:pt>
                <c:pt idx="2153">
                  <c:v>2085</c:v>
                </c:pt>
                <c:pt idx="2154">
                  <c:v>2085</c:v>
                </c:pt>
                <c:pt idx="2155">
                  <c:v>2085</c:v>
                </c:pt>
                <c:pt idx="2156">
                  <c:v>2085</c:v>
                </c:pt>
                <c:pt idx="2157">
                  <c:v>2085</c:v>
                </c:pt>
                <c:pt idx="2158">
                  <c:v>2085</c:v>
                </c:pt>
                <c:pt idx="2159">
                  <c:v>2085</c:v>
                </c:pt>
                <c:pt idx="2160">
                  <c:v>2085</c:v>
                </c:pt>
                <c:pt idx="2161">
                  <c:v>2085</c:v>
                </c:pt>
                <c:pt idx="2162">
                  <c:v>2085</c:v>
                </c:pt>
                <c:pt idx="2163">
                  <c:v>2085</c:v>
                </c:pt>
                <c:pt idx="2164">
                  <c:v>2085</c:v>
                </c:pt>
                <c:pt idx="2165">
                  <c:v>2085</c:v>
                </c:pt>
                <c:pt idx="2166">
                  <c:v>2085</c:v>
                </c:pt>
                <c:pt idx="2167">
                  <c:v>2085</c:v>
                </c:pt>
                <c:pt idx="2168">
                  <c:v>2085</c:v>
                </c:pt>
                <c:pt idx="2169">
                  <c:v>2085</c:v>
                </c:pt>
                <c:pt idx="2170">
                  <c:v>2085</c:v>
                </c:pt>
                <c:pt idx="2171">
                  <c:v>2085</c:v>
                </c:pt>
                <c:pt idx="2172">
                  <c:v>2085</c:v>
                </c:pt>
                <c:pt idx="2173">
                  <c:v>2085</c:v>
                </c:pt>
                <c:pt idx="2174">
                  <c:v>2085</c:v>
                </c:pt>
                <c:pt idx="2175">
                  <c:v>2085</c:v>
                </c:pt>
                <c:pt idx="2176">
                  <c:v>2085</c:v>
                </c:pt>
                <c:pt idx="2177">
                  <c:v>2085</c:v>
                </c:pt>
                <c:pt idx="2178">
                  <c:v>2085</c:v>
                </c:pt>
                <c:pt idx="2179">
                  <c:v>2085</c:v>
                </c:pt>
                <c:pt idx="2180">
                  <c:v>2085</c:v>
                </c:pt>
                <c:pt idx="2181">
                  <c:v>2085</c:v>
                </c:pt>
                <c:pt idx="2182">
                  <c:v>2085</c:v>
                </c:pt>
                <c:pt idx="2183">
                  <c:v>2085</c:v>
                </c:pt>
                <c:pt idx="2184">
                  <c:v>2085</c:v>
                </c:pt>
                <c:pt idx="2185">
                  <c:v>2085</c:v>
                </c:pt>
                <c:pt idx="2186">
                  <c:v>2085</c:v>
                </c:pt>
                <c:pt idx="2187">
                  <c:v>2085</c:v>
                </c:pt>
                <c:pt idx="2188">
                  <c:v>2085</c:v>
                </c:pt>
                <c:pt idx="2189">
                  <c:v>2085</c:v>
                </c:pt>
                <c:pt idx="2190">
                  <c:v>2085</c:v>
                </c:pt>
                <c:pt idx="2191">
                  <c:v>2085</c:v>
                </c:pt>
                <c:pt idx="2192">
                  <c:v>2085</c:v>
                </c:pt>
                <c:pt idx="2193">
                  <c:v>2085</c:v>
                </c:pt>
                <c:pt idx="2194">
                  <c:v>2085</c:v>
                </c:pt>
                <c:pt idx="2195">
                  <c:v>2085</c:v>
                </c:pt>
                <c:pt idx="2196">
                  <c:v>2085</c:v>
                </c:pt>
                <c:pt idx="2197">
                  <c:v>2085</c:v>
                </c:pt>
                <c:pt idx="2198">
                  <c:v>2085</c:v>
                </c:pt>
                <c:pt idx="2199">
                  <c:v>2085</c:v>
                </c:pt>
                <c:pt idx="2200">
                  <c:v>2085</c:v>
                </c:pt>
                <c:pt idx="2201">
                  <c:v>2085</c:v>
                </c:pt>
                <c:pt idx="2202">
                  <c:v>2085</c:v>
                </c:pt>
                <c:pt idx="2203">
                  <c:v>2085</c:v>
                </c:pt>
                <c:pt idx="2204">
                  <c:v>2085</c:v>
                </c:pt>
                <c:pt idx="2205">
                  <c:v>2085</c:v>
                </c:pt>
                <c:pt idx="2206">
                  <c:v>2085</c:v>
                </c:pt>
                <c:pt idx="2207">
                  <c:v>2085</c:v>
                </c:pt>
                <c:pt idx="2208">
                  <c:v>2085</c:v>
                </c:pt>
                <c:pt idx="2209">
                  <c:v>2085</c:v>
                </c:pt>
                <c:pt idx="2210">
                  <c:v>2085</c:v>
                </c:pt>
                <c:pt idx="2211">
                  <c:v>2085</c:v>
                </c:pt>
                <c:pt idx="2212">
                  <c:v>2085</c:v>
                </c:pt>
                <c:pt idx="2213">
                  <c:v>2085</c:v>
                </c:pt>
                <c:pt idx="2214">
                  <c:v>2085</c:v>
                </c:pt>
                <c:pt idx="2215">
                  <c:v>2085</c:v>
                </c:pt>
                <c:pt idx="2216">
                  <c:v>2085</c:v>
                </c:pt>
                <c:pt idx="2217">
                  <c:v>2085</c:v>
                </c:pt>
                <c:pt idx="2218">
                  <c:v>2085</c:v>
                </c:pt>
                <c:pt idx="2219">
                  <c:v>2085</c:v>
                </c:pt>
                <c:pt idx="2220">
                  <c:v>2085</c:v>
                </c:pt>
                <c:pt idx="2221">
                  <c:v>2085</c:v>
                </c:pt>
                <c:pt idx="2222">
                  <c:v>2085</c:v>
                </c:pt>
                <c:pt idx="2223">
                  <c:v>2085</c:v>
                </c:pt>
                <c:pt idx="2224">
                  <c:v>2085</c:v>
                </c:pt>
                <c:pt idx="2225">
                  <c:v>2085</c:v>
                </c:pt>
                <c:pt idx="2226">
                  <c:v>2085</c:v>
                </c:pt>
                <c:pt idx="2227">
                  <c:v>2085</c:v>
                </c:pt>
                <c:pt idx="2228">
                  <c:v>2085</c:v>
                </c:pt>
                <c:pt idx="2229">
                  <c:v>2085</c:v>
                </c:pt>
                <c:pt idx="2230">
                  <c:v>2085</c:v>
                </c:pt>
                <c:pt idx="2231">
                  <c:v>2085</c:v>
                </c:pt>
                <c:pt idx="2232">
                  <c:v>2085</c:v>
                </c:pt>
                <c:pt idx="2233">
                  <c:v>2085</c:v>
                </c:pt>
                <c:pt idx="2234">
                  <c:v>2085</c:v>
                </c:pt>
                <c:pt idx="2235">
                  <c:v>2085</c:v>
                </c:pt>
                <c:pt idx="2236">
                  <c:v>2085</c:v>
                </c:pt>
                <c:pt idx="2237">
                  <c:v>2085</c:v>
                </c:pt>
                <c:pt idx="2238">
                  <c:v>2085</c:v>
                </c:pt>
                <c:pt idx="2239">
                  <c:v>2085</c:v>
                </c:pt>
                <c:pt idx="2240">
                  <c:v>2085</c:v>
                </c:pt>
                <c:pt idx="2241">
                  <c:v>2085</c:v>
                </c:pt>
                <c:pt idx="2242">
                  <c:v>2085</c:v>
                </c:pt>
                <c:pt idx="2243">
                  <c:v>2085</c:v>
                </c:pt>
                <c:pt idx="2244">
                  <c:v>2085</c:v>
                </c:pt>
                <c:pt idx="2245">
                  <c:v>2085</c:v>
                </c:pt>
                <c:pt idx="2246">
                  <c:v>2085</c:v>
                </c:pt>
                <c:pt idx="2247">
                  <c:v>2085</c:v>
                </c:pt>
                <c:pt idx="2248">
                  <c:v>2085</c:v>
                </c:pt>
                <c:pt idx="2249">
                  <c:v>2085</c:v>
                </c:pt>
                <c:pt idx="2250">
                  <c:v>2085</c:v>
                </c:pt>
                <c:pt idx="2251">
                  <c:v>2085</c:v>
                </c:pt>
                <c:pt idx="2252">
                  <c:v>2085</c:v>
                </c:pt>
                <c:pt idx="2253">
                  <c:v>2085</c:v>
                </c:pt>
                <c:pt idx="2254">
                  <c:v>2085</c:v>
                </c:pt>
                <c:pt idx="2255">
                  <c:v>2085</c:v>
                </c:pt>
                <c:pt idx="2256">
                  <c:v>2085</c:v>
                </c:pt>
                <c:pt idx="2257">
                  <c:v>2085</c:v>
                </c:pt>
                <c:pt idx="2258">
                  <c:v>2085</c:v>
                </c:pt>
                <c:pt idx="2259">
                  <c:v>2085</c:v>
                </c:pt>
                <c:pt idx="2260">
                  <c:v>2085</c:v>
                </c:pt>
                <c:pt idx="2261">
                  <c:v>2085</c:v>
                </c:pt>
                <c:pt idx="2262">
                  <c:v>2085</c:v>
                </c:pt>
                <c:pt idx="2263">
                  <c:v>2085</c:v>
                </c:pt>
                <c:pt idx="2264">
                  <c:v>2085</c:v>
                </c:pt>
                <c:pt idx="2265">
                  <c:v>2085</c:v>
                </c:pt>
                <c:pt idx="2266">
                  <c:v>2085</c:v>
                </c:pt>
                <c:pt idx="2267">
                  <c:v>2085</c:v>
                </c:pt>
                <c:pt idx="2268">
                  <c:v>2085</c:v>
                </c:pt>
                <c:pt idx="2269">
                  <c:v>2085</c:v>
                </c:pt>
                <c:pt idx="2270">
                  <c:v>2085</c:v>
                </c:pt>
                <c:pt idx="2271">
                  <c:v>2085</c:v>
                </c:pt>
                <c:pt idx="2272">
                  <c:v>2085</c:v>
                </c:pt>
                <c:pt idx="2273">
                  <c:v>2085</c:v>
                </c:pt>
                <c:pt idx="2274">
                  <c:v>2085</c:v>
                </c:pt>
                <c:pt idx="2275">
                  <c:v>2085</c:v>
                </c:pt>
                <c:pt idx="2276">
                  <c:v>2085</c:v>
                </c:pt>
                <c:pt idx="2277">
                  <c:v>2085</c:v>
                </c:pt>
                <c:pt idx="2278">
                  <c:v>2085</c:v>
                </c:pt>
                <c:pt idx="2279">
                  <c:v>2085</c:v>
                </c:pt>
                <c:pt idx="2280">
                  <c:v>2085</c:v>
                </c:pt>
                <c:pt idx="2281">
                  <c:v>2085</c:v>
                </c:pt>
                <c:pt idx="2282">
                  <c:v>2085</c:v>
                </c:pt>
                <c:pt idx="2283">
                  <c:v>2085</c:v>
                </c:pt>
                <c:pt idx="2284">
                  <c:v>2085</c:v>
                </c:pt>
                <c:pt idx="2285">
                  <c:v>2085</c:v>
                </c:pt>
                <c:pt idx="2286">
                  <c:v>2085</c:v>
                </c:pt>
                <c:pt idx="2287">
                  <c:v>2085</c:v>
                </c:pt>
                <c:pt idx="2288">
                  <c:v>2085</c:v>
                </c:pt>
                <c:pt idx="2289">
                  <c:v>2085</c:v>
                </c:pt>
                <c:pt idx="2290">
                  <c:v>2085</c:v>
                </c:pt>
                <c:pt idx="2291">
                  <c:v>2085</c:v>
                </c:pt>
                <c:pt idx="2292">
                  <c:v>2085</c:v>
                </c:pt>
                <c:pt idx="2293">
                  <c:v>2085</c:v>
                </c:pt>
                <c:pt idx="2294">
                  <c:v>2085</c:v>
                </c:pt>
                <c:pt idx="2295">
                  <c:v>2085</c:v>
                </c:pt>
                <c:pt idx="2296">
                  <c:v>2085</c:v>
                </c:pt>
                <c:pt idx="2297">
                  <c:v>2085</c:v>
                </c:pt>
                <c:pt idx="2298">
                  <c:v>2085</c:v>
                </c:pt>
                <c:pt idx="2299">
                  <c:v>2085</c:v>
                </c:pt>
                <c:pt idx="2300">
                  <c:v>2085</c:v>
                </c:pt>
                <c:pt idx="2301">
                  <c:v>2085</c:v>
                </c:pt>
                <c:pt idx="2302">
                  <c:v>2085</c:v>
                </c:pt>
                <c:pt idx="2303">
                  <c:v>2085</c:v>
                </c:pt>
                <c:pt idx="2304">
                  <c:v>2085</c:v>
                </c:pt>
                <c:pt idx="2305">
                  <c:v>2085</c:v>
                </c:pt>
                <c:pt idx="2306">
                  <c:v>2085</c:v>
                </c:pt>
                <c:pt idx="2307">
                  <c:v>2085</c:v>
                </c:pt>
                <c:pt idx="2308">
                  <c:v>2085</c:v>
                </c:pt>
                <c:pt idx="2309">
                  <c:v>2085</c:v>
                </c:pt>
                <c:pt idx="2310">
                  <c:v>2085</c:v>
                </c:pt>
                <c:pt idx="2311">
                  <c:v>2085</c:v>
                </c:pt>
                <c:pt idx="2312">
                  <c:v>2085</c:v>
                </c:pt>
                <c:pt idx="2313">
                  <c:v>2085</c:v>
                </c:pt>
                <c:pt idx="2314">
                  <c:v>2085</c:v>
                </c:pt>
                <c:pt idx="2315">
                  <c:v>2085</c:v>
                </c:pt>
                <c:pt idx="2316">
                  <c:v>2085</c:v>
                </c:pt>
                <c:pt idx="2317">
                  <c:v>2085</c:v>
                </c:pt>
                <c:pt idx="2318">
                  <c:v>2085</c:v>
                </c:pt>
                <c:pt idx="2319">
                  <c:v>2085</c:v>
                </c:pt>
                <c:pt idx="2320">
                  <c:v>2085</c:v>
                </c:pt>
                <c:pt idx="2321">
                  <c:v>2085</c:v>
                </c:pt>
                <c:pt idx="2322">
                  <c:v>2085</c:v>
                </c:pt>
                <c:pt idx="2323">
                  <c:v>2085</c:v>
                </c:pt>
                <c:pt idx="2324">
                  <c:v>2085</c:v>
                </c:pt>
                <c:pt idx="2325">
                  <c:v>2085</c:v>
                </c:pt>
                <c:pt idx="2326">
                  <c:v>2085</c:v>
                </c:pt>
                <c:pt idx="2327">
                  <c:v>2085</c:v>
                </c:pt>
                <c:pt idx="2328">
                  <c:v>2085</c:v>
                </c:pt>
                <c:pt idx="2329">
                  <c:v>2085</c:v>
                </c:pt>
                <c:pt idx="2330">
                  <c:v>2085</c:v>
                </c:pt>
                <c:pt idx="2331">
                  <c:v>2085</c:v>
                </c:pt>
                <c:pt idx="2332">
                  <c:v>2085</c:v>
                </c:pt>
                <c:pt idx="2333">
                  <c:v>2085</c:v>
                </c:pt>
                <c:pt idx="2334">
                  <c:v>2085</c:v>
                </c:pt>
                <c:pt idx="2335">
                  <c:v>2085</c:v>
                </c:pt>
                <c:pt idx="2336">
                  <c:v>2085</c:v>
                </c:pt>
                <c:pt idx="2337">
                  <c:v>2085</c:v>
                </c:pt>
                <c:pt idx="2338">
                  <c:v>2085</c:v>
                </c:pt>
                <c:pt idx="2339">
                  <c:v>2085</c:v>
                </c:pt>
                <c:pt idx="2340">
                  <c:v>2085</c:v>
                </c:pt>
                <c:pt idx="2341">
                  <c:v>2085</c:v>
                </c:pt>
                <c:pt idx="2342">
                  <c:v>2085</c:v>
                </c:pt>
                <c:pt idx="2343">
                  <c:v>2085</c:v>
                </c:pt>
                <c:pt idx="2344">
                  <c:v>2085</c:v>
                </c:pt>
                <c:pt idx="2345">
                  <c:v>2085</c:v>
                </c:pt>
                <c:pt idx="2346">
                  <c:v>2085</c:v>
                </c:pt>
                <c:pt idx="2347">
                  <c:v>2085</c:v>
                </c:pt>
                <c:pt idx="2348">
                  <c:v>2085</c:v>
                </c:pt>
                <c:pt idx="2349">
                  <c:v>2085</c:v>
                </c:pt>
                <c:pt idx="2350">
                  <c:v>2085</c:v>
                </c:pt>
                <c:pt idx="2351">
                  <c:v>2085</c:v>
                </c:pt>
                <c:pt idx="2352">
                  <c:v>2085</c:v>
                </c:pt>
                <c:pt idx="2353">
                  <c:v>2085</c:v>
                </c:pt>
                <c:pt idx="2354">
                  <c:v>2085</c:v>
                </c:pt>
                <c:pt idx="2355">
                  <c:v>2085</c:v>
                </c:pt>
                <c:pt idx="2356">
                  <c:v>2085</c:v>
                </c:pt>
                <c:pt idx="2357">
                  <c:v>2085</c:v>
                </c:pt>
                <c:pt idx="2358">
                  <c:v>2085</c:v>
                </c:pt>
                <c:pt idx="2359">
                  <c:v>2085</c:v>
                </c:pt>
                <c:pt idx="2360">
                  <c:v>2085</c:v>
                </c:pt>
                <c:pt idx="2361">
                  <c:v>2085</c:v>
                </c:pt>
                <c:pt idx="2362">
                  <c:v>2085</c:v>
                </c:pt>
                <c:pt idx="2363">
                  <c:v>2085</c:v>
                </c:pt>
                <c:pt idx="2364">
                  <c:v>2085</c:v>
                </c:pt>
                <c:pt idx="2365">
                  <c:v>2085</c:v>
                </c:pt>
                <c:pt idx="2366">
                  <c:v>2085</c:v>
                </c:pt>
                <c:pt idx="2367">
                  <c:v>2085</c:v>
                </c:pt>
                <c:pt idx="2368">
                  <c:v>2085</c:v>
                </c:pt>
                <c:pt idx="2369">
                  <c:v>2085</c:v>
                </c:pt>
                <c:pt idx="2370">
                  <c:v>2085</c:v>
                </c:pt>
                <c:pt idx="2371">
                  <c:v>2085</c:v>
                </c:pt>
                <c:pt idx="2372">
                  <c:v>2085</c:v>
                </c:pt>
                <c:pt idx="2373">
                  <c:v>2085</c:v>
                </c:pt>
                <c:pt idx="2374">
                  <c:v>2085</c:v>
                </c:pt>
                <c:pt idx="2375">
                  <c:v>2085</c:v>
                </c:pt>
                <c:pt idx="2376">
                  <c:v>2085</c:v>
                </c:pt>
                <c:pt idx="2377">
                  <c:v>2085</c:v>
                </c:pt>
                <c:pt idx="2378">
                  <c:v>2085</c:v>
                </c:pt>
                <c:pt idx="2379">
                  <c:v>2085</c:v>
                </c:pt>
                <c:pt idx="2380">
                  <c:v>2085</c:v>
                </c:pt>
                <c:pt idx="2381">
                  <c:v>2085</c:v>
                </c:pt>
                <c:pt idx="2382">
                  <c:v>2085</c:v>
                </c:pt>
                <c:pt idx="2383">
                  <c:v>2085</c:v>
                </c:pt>
                <c:pt idx="2384">
                  <c:v>2085</c:v>
                </c:pt>
                <c:pt idx="2385">
                  <c:v>2085</c:v>
                </c:pt>
                <c:pt idx="2386">
                  <c:v>2085</c:v>
                </c:pt>
                <c:pt idx="2387">
                  <c:v>2085</c:v>
                </c:pt>
                <c:pt idx="2388">
                  <c:v>2085</c:v>
                </c:pt>
                <c:pt idx="2389">
                  <c:v>2085</c:v>
                </c:pt>
                <c:pt idx="2390">
                  <c:v>2085</c:v>
                </c:pt>
                <c:pt idx="2391">
                  <c:v>2085</c:v>
                </c:pt>
                <c:pt idx="2392">
                  <c:v>2085</c:v>
                </c:pt>
                <c:pt idx="2393">
                  <c:v>2085</c:v>
                </c:pt>
                <c:pt idx="2394">
                  <c:v>2085</c:v>
                </c:pt>
                <c:pt idx="2395">
                  <c:v>2085</c:v>
                </c:pt>
                <c:pt idx="2396">
                  <c:v>2085</c:v>
                </c:pt>
                <c:pt idx="2397">
                  <c:v>2085</c:v>
                </c:pt>
                <c:pt idx="2398">
                  <c:v>2085</c:v>
                </c:pt>
                <c:pt idx="2399">
                  <c:v>2085</c:v>
                </c:pt>
                <c:pt idx="2400">
                  <c:v>2085</c:v>
                </c:pt>
                <c:pt idx="2401">
                  <c:v>2085</c:v>
                </c:pt>
                <c:pt idx="2402">
                  <c:v>2085</c:v>
                </c:pt>
                <c:pt idx="2403">
                  <c:v>2085</c:v>
                </c:pt>
                <c:pt idx="2404">
                  <c:v>2085</c:v>
                </c:pt>
                <c:pt idx="2405">
                  <c:v>2085</c:v>
                </c:pt>
                <c:pt idx="2406">
                  <c:v>2085</c:v>
                </c:pt>
                <c:pt idx="2407">
                  <c:v>2085</c:v>
                </c:pt>
                <c:pt idx="2408">
                  <c:v>2085</c:v>
                </c:pt>
                <c:pt idx="2409">
                  <c:v>2085</c:v>
                </c:pt>
                <c:pt idx="2410">
                  <c:v>2085</c:v>
                </c:pt>
                <c:pt idx="2411">
                  <c:v>2085</c:v>
                </c:pt>
                <c:pt idx="2412">
                  <c:v>2085</c:v>
                </c:pt>
                <c:pt idx="2413">
                  <c:v>2085</c:v>
                </c:pt>
                <c:pt idx="2414">
                  <c:v>2085</c:v>
                </c:pt>
                <c:pt idx="2415">
                  <c:v>2085</c:v>
                </c:pt>
                <c:pt idx="2416">
                  <c:v>2085</c:v>
                </c:pt>
                <c:pt idx="2417">
                  <c:v>2085</c:v>
                </c:pt>
                <c:pt idx="2418">
                  <c:v>2085</c:v>
                </c:pt>
                <c:pt idx="2419">
                  <c:v>2085</c:v>
                </c:pt>
                <c:pt idx="2420">
                  <c:v>2085</c:v>
                </c:pt>
                <c:pt idx="2421">
                  <c:v>2085</c:v>
                </c:pt>
                <c:pt idx="2422">
                  <c:v>2085</c:v>
                </c:pt>
                <c:pt idx="2423">
                  <c:v>2085</c:v>
                </c:pt>
                <c:pt idx="2424">
                  <c:v>2085</c:v>
                </c:pt>
                <c:pt idx="2425">
                  <c:v>2085</c:v>
                </c:pt>
                <c:pt idx="2426">
                  <c:v>2085</c:v>
                </c:pt>
                <c:pt idx="2427">
                  <c:v>2085</c:v>
                </c:pt>
                <c:pt idx="2428">
                  <c:v>2085</c:v>
                </c:pt>
                <c:pt idx="2429">
                  <c:v>2085</c:v>
                </c:pt>
                <c:pt idx="2430">
                  <c:v>2085</c:v>
                </c:pt>
                <c:pt idx="2431">
                  <c:v>2085</c:v>
                </c:pt>
                <c:pt idx="2432">
                  <c:v>2085</c:v>
                </c:pt>
                <c:pt idx="2433">
                  <c:v>2085</c:v>
                </c:pt>
                <c:pt idx="2434">
                  <c:v>2085</c:v>
                </c:pt>
                <c:pt idx="2435">
                  <c:v>2085</c:v>
                </c:pt>
                <c:pt idx="2436">
                  <c:v>2085</c:v>
                </c:pt>
                <c:pt idx="2437">
                  <c:v>2085</c:v>
                </c:pt>
                <c:pt idx="2438">
                  <c:v>2085</c:v>
                </c:pt>
                <c:pt idx="2439">
                  <c:v>2085</c:v>
                </c:pt>
                <c:pt idx="2440">
                  <c:v>2085</c:v>
                </c:pt>
                <c:pt idx="2441">
                  <c:v>2085</c:v>
                </c:pt>
                <c:pt idx="2442">
                  <c:v>2085</c:v>
                </c:pt>
                <c:pt idx="2443">
                  <c:v>2085</c:v>
                </c:pt>
                <c:pt idx="2444">
                  <c:v>2085</c:v>
                </c:pt>
                <c:pt idx="2445">
                  <c:v>2085</c:v>
                </c:pt>
                <c:pt idx="2446">
                  <c:v>2085</c:v>
                </c:pt>
                <c:pt idx="2447">
                  <c:v>2085</c:v>
                </c:pt>
                <c:pt idx="2448">
                  <c:v>2085</c:v>
                </c:pt>
                <c:pt idx="2449">
                  <c:v>2085</c:v>
                </c:pt>
                <c:pt idx="2450">
                  <c:v>2085</c:v>
                </c:pt>
                <c:pt idx="2451">
                  <c:v>2085</c:v>
                </c:pt>
                <c:pt idx="2452">
                  <c:v>2085</c:v>
                </c:pt>
                <c:pt idx="2453">
                  <c:v>2085</c:v>
                </c:pt>
                <c:pt idx="2454">
                  <c:v>2085</c:v>
                </c:pt>
                <c:pt idx="2455">
                  <c:v>2085</c:v>
                </c:pt>
                <c:pt idx="2456">
                  <c:v>2085</c:v>
                </c:pt>
                <c:pt idx="2457">
                  <c:v>2085</c:v>
                </c:pt>
                <c:pt idx="2458">
                  <c:v>2085</c:v>
                </c:pt>
                <c:pt idx="2459">
                  <c:v>2085</c:v>
                </c:pt>
                <c:pt idx="2460">
                  <c:v>2085</c:v>
                </c:pt>
                <c:pt idx="2461">
                  <c:v>2085</c:v>
                </c:pt>
                <c:pt idx="2462">
                  <c:v>2085</c:v>
                </c:pt>
                <c:pt idx="2463">
                  <c:v>2085</c:v>
                </c:pt>
                <c:pt idx="2464">
                  <c:v>2085</c:v>
                </c:pt>
                <c:pt idx="2465">
                  <c:v>2085</c:v>
                </c:pt>
                <c:pt idx="2466">
                  <c:v>2085</c:v>
                </c:pt>
                <c:pt idx="2467">
                  <c:v>2085</c:v>
                </c:pt>
                <c:pt idx="2468">
                  <c:v>2085</c:v>
                </c:pt>
                <c:pt idx="2469">
                  <c:v>2085</c:v>
                </c:pt>
                <c:pt idx="2470">
                  <c:v>2085</c:v>
                </c:pt>
                <c:pt idx="2471">
                  <c:v>2085</c:v>
                </c:pt>
                <c:pt idx="2472">
                  <c:v>2085</c:v>
                </c:pt>
                <c:pt idx="2473">
                  <c:v>2085</c:v>
                </c:pt>
                <c:pt idx="2474">
                  <c:v>2085</c:v>
                </c:pt>
                <c:pt idx="2475">
                  <c:v>2085</c:v>
                </c:pt>
                <c:pt idx="2476">
                  <c:v>2085</c:v>
                </c:pt>
                <c:pt idx="2477">
                  <c:v>2085</c:v>
                </c:pt>
                <c:pt idx="2478">
                  <c:v>2085</c:v>
                </c:pt>
                <c:pt idx="2479">
                  <c:v>2085</c:v>
                </c:pt>
                <c:pt idx="2480">
                  <c:v>2085</c:v>
                </c:pt>
                <c:pt idx="2481">
                  <c:v>2085</c:v>
                </c:pt>
                <c:pt idx="2482">
                  <c:v>2085</c:v>
                </c:pt>
                <c:pt idx="2483">
                  <c:v>2085</c:v>
                </c:pt>
                <c:pt idx="2484">
                  <c:v>2085</c:v>
                </c:pt>
                <c:pt idx="2485">
                  <c:v>2085</c:v>
                </c:pt>
                <c:pt idx="2486">
                  <c:v>2085</c:v>
                </c:pt>
                <c:pt idx="2487">
                  <c:v>2085</c:v>
                </c:pt>
                <c:pt idx="2488">
                  <c:v>2085</c:v>
                </c:pt>
                <c:pt idx="2489">
                  <c:v>2085</c:v>
                </c:pt>
                <c:pt idx="2490">
                  <c:v>2085</c:v>
                </c:pt>
                <c:pt idx="2491">
                  <c:v>2085</c:v>
                </c:pt>
                <c:pt idx="2492">
                  <c:v>2085</c:v>
                </c:pt>
                <c:pt idx="2493">
                  <c:v>2085</c:v>
                </c:pt>
                <c:pt idx="2494">
                  <c:v>2085</c:v>
                </c:pt>
                <c:pt idx="2495">
                  <c:v>2085</c:v>
                </c:pt>
                <c:pt idx="2496">
                  <c:v>2085</c:v>
                </c:pt>
                <c:pt idx="2497">
                  <c:v>2085</c:v>
                </c:pt>
                <c:pt idx="2498">
                  <c:v>2085</c:v>
                </c:pt>
                <c:pt idx="2499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53-47FC-81E2-404E27864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881023"/>
        <c:axId val="1913829279"/>
      </c:lineChart>
      <c:scatterChart>
        <c:scatterStyle val="lineMarker"/>
        <c:varyColors val="0"/>
        <c:ser>
          <c:idx val="0"/>
          <c:order val="1"/>
          <c:tx>
            <c:v>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yVal>
            <c:numRef>
              <c:f>'AG (uniform)'!$AI$4:$AI$2503</c:f>
              <c:numCache>
                <c:formatCode>General</c:formatCode>
                <c:ptCount val="2500"/>
                <c:pt idx="0">
                  <c:v>3295.5</c:v>
                </c:pt>
                <c:pt idx="1">
                  <c:v>3209.6</c:v>
                </c:pt>
                <c:pt idx="2">
                  <c:v>3110.8</c:v>
                </c:pt>
                <c:pt idx="3">
                  <c:v>3086.8</c:v>
                </c:pt>
                <c:pt idx="4">
                  <c:v>3038.3</c:v>
                </c:pt>
                <c:pt idx="5">
                  <c:v>3031</c:v>
                </c:pt>
                <c:pt idx="6">
                  <c:v>3012.4</c:v>
                </c:pt>
                <c:pt idx="7">
                  <c:v>2998.3</c:v>
                </c:pt>
                <c:pt idx="8">
                  <c:v>2913.2</c:v>
                </c:pt>
                <c:pt idx="9">
                  <c:v>2810.1</c:v>
                </c:pt>
                <c:pt idx="10">
                  <c:v>2786.3</c:v>
                </c:pt>
                <c:pt idx="11">
                  <c:v>2767.8</c:v>
                </c:pt>
                <c:pt idx="12">
                  <c:v>2751.6</c:v>
                </c:pt>
                <c:pt idx="13">
                  <c:v>2726.1</c:v>
                </c:pt>
                <c:pt idx="14">
                  <c:v>2648.6</c:v>
                </c:pt>
                <c:pt idx="15">
                  <c:v>2593.6</c:v>
                </c:pt>
                <c:pt idx="16">
                  <c:v>2577.4</c:v>
                </c:pt>
                <c:pt idx="17">
                  <c:v>2573.6999999999998</c:v>
                </c:pt>
                <c:pt idx="18">
                  <c:v>2558.3000000000002</c:v>
                </c:pt>
                <c:pt idx="19">
                  <c:v>2500.3000000000002</c:v>
                </c:pt>
                <c:pt idx="20">
                  <c:v>2477.5</c:v>
                </c:pt>
                <c:pt idx="21">
                  <c:v>2472.9</c:v>
                </c:pt>
                <c:pt idx="22">
                  <c:v>2472.8000000000002</c:v>
                </c:pt>
                <c:pt idx="23">
                  <c:v>2470.5</c:v>
                </c:pt>
                <c:pt idx="24">
                  <c:v>2448.1</c:v>
                </c:pt>
                <c:pt idx="25">
                  <c:v>2433.1999999999998</c:v>
                </c:pt>
                <c:pt idx="26">
                  <c:v>2417.8000000000002</c:v>
                </c:pt>
                <c:pt idx="27">
                  <c:v>2391</c:v>
                </c:pt>
                <c:pt idx="28">
                  <c:v>2374.5</c:v>
                </c:pt>
                <c:pt idx="29">
                  <c:v>2367.3000000000002</c:v>
                </c:pt>
                <c:pt idx="30">
                  <c:v>2348.9</c:v>
                </c:pt>
                <c:pt idx="31">
                  <c:v>2329.6999999999998</c:v>
                </c:pt>
                <c:pt idx="32">
                  <c:v>2310.1</c:v>
                </c:pt>
                <c:pt idx="33">
                  <c:v>2306.3000000000002</c:v>
                </c:pt>
                <c:pt idx="34">
                  <c:v>2300</c:v>
                </c:pt>
                <c:pt idx="35">
                  <c:v>2282.1</c:v>
                </c:pt>
                <c:pt idx="36">
                  <c:v>2273.4</c:v>
                </c:pt>
                <c:pt idx="37">
                  <c:v>2266.9</c:v>
                </c:pt>
                <c:pt idx="38">
                  <c:v>2257.1999999999998</c:v>
                </c:pt>
                <c:pt idx="39">
                  <c:v>2253.9</c:v>
                </c:pt>
                <c:pt idx="40">
                  <c:v>2247.1</c:v>
                </c:pt>
                <c:pt idx="41">
                  <c:v>2233.6</c:v>
                </c:pt>
                <c:pt idx="42">
                  <c:v>2233.6</c:v>
                </c:pt>
                <c:pt idx="43">
                  <c:v>2226.6999999999998</c:v>
                </c:pt>
                <c:pt idx="44">
                  <c:v>2214.3000000000002</c:v>
                </c:pt>
                <c:pt idx="45">
                  <c:v>2212.6999999999998</c:v>
                </c:pt>
                <c:pt idx="46">
                  <c:v>2208.1999999999998</c:v>
                </c:pt>
                <c:pt idx="47">
                  <c:v>2203</c:v>
                </c:pt>
                <c:pt idx="48">
                  <c:v>2200.1</c:v>
                </c:pt>
                <c:pt idx="49">
                  <c:v>2199</c:v>
                </c:pt>
                <c:pt idx="50">
                  <c:v>2194.3000000000002</c:v>
                </c:pt>
                <c:pt idx="51">
                  <c:v>2194.3000000000002</c:v>
                </c:pt>
                <c:pt idx="52">
                  <c:v>2194.3000000000002</c:v>
                </c:pt>
                <c:pt idx="53">
                  <c:v>2192.4</c:v>
                </c:pt>
                <c:pt idx="54">
                  <c:v>2192.4</c:v>
                </c:pt>
                <c:pt idx="55">
                  <c:v>2192.1</c:v>
                </c:pt>
                <c:pt idx="56">
                  <c:v>2185.3000000000002</c:v>
                </c:pt>
                <c:pt idx="57">
                  <c:v>2183</c:v>
                </c:pt>
                <c:pt idx="58">
                  <c:v>2183</c:v>
                </c:pt>
                <c:pt idx="59">
                  <c:v>2183</c:v>
                </c:pt>
                <c:pt idx="60">
                  <c:v>2181.9</c:v>
                </c:pt>
                <c:pt idx="61">
                  <c:v>2177.4</c:v>
                </c:pt>
                <c:pt idx="62">
                  <c:v>2171.3000000000002</c:v>
                </c:pt>
                <c:pt idx="63">
                  <c:v>2171.3000000000002</c:v>
                </c:pt>
                <c:pt idx="64">
                  <c:v>2171.3000000000002</c:v>
                </c:pt>
                <c:pt idx="65">
                  <c:v>2170.3000000000002</c:v>
                </c:pt>
                <c:pt idx="66">
                  <c:v>2170.1</c:v>
                </c:pt>
                <c:pt idx="67">
                  <c:v>2170.1</c:v>
                </c:pt>
                <c:pt idx="68">
                  <c:v>2170.1</c:v>
                </c:pt>
                <c:pt idx="69">
                  <c:v>2170.1</c:v>
                </c:pt>
                <c:pt idx="70">
                  <c:v>2169.1</c:v>
                </c:pt>
                <c:pt idx="71">
                  <c:v>2166.4</c:v>
                </c:pt>
                <c:pt idx="72">
                  <c:v>2166.4</c:v>
                </c:pt>
                <c:pt idx="73">
                  <c:v>2164.9</c:v>
                </c:pt>
                <c:pt idx="74">
                  <c:v>2164.9</c:v>
                </c:pt>
                <c:pt idx="75">
                  <c:v>2163.3000000000002</c:v>
                </c:pt>
                <c:pt idx="76">
                  <c:v>2163.3000000000002</c:v>
                </c:pt>
                <c:pt idx="77">
                  <c:v>2163.3000000000002</c:v>
                </c:pt>
                <c:pt idx="78">
                  <c:v>2163.3000000000002</c:v>
                </c:pt>
                <c:pt idx="79">
                  <c:v>2163.3000000000002</c:v>
                </c:pt>
                <c:pt idx="80">
                  <c:v>2163.3000000000002</c:v>
                </c:pt>
                <c:pt idx="81">
                  <c:v>2163.3000000000002</c:v>
                </c:pt>
                <c:pt idx="82">
                  <c:v>2163.3000000000002</c:v>
                </c:pt>
                <c:pt idx="83">
                  <c:v>2163.3000000000002</c:v>
                </c:pt>
                <c:pt idx="84">
                  <c:v>2163.3000000000002</c:v>
                </c:pt>
                <c:pt idx="85">
                  <c:v>2157.8000000000002</c:v>
                </c:pt>
                <c:pt idx="86">
                  <c:v>2157.8000000000002</c:v>
                </c:pt>
                <c:pt idx="87">
                  <c:v>2157.8000000000002</c:v>
                </c:pt>
                <c:pt idx="88">
                  <c:v>2156.6</c:v>
                </c:pt>
                <c:pt idx="89">
                  <c:v>2155.5</c:v>
                </c:pt>
                <c:pt idx="90">
                  <c:v>2155</c:v>
                </c:pt>
                <c:pt idx="91">
                  <c:v>2155</c:v>
                </c:pt>
                <c:pt idx="92">
                  <c:v>2155</c:v>
                </c:pt>
                <c:pt idx="93">
                  <c:v>2150.8000000000002</c:v>
                </c:pt>
                <c:pt idx="94">
                  <c:v>2150.8000000000002</c:v>
                </c:pt>
                <c:pt idx="95">
                  <c:v>2150.8000000000002</c:v>
                </c:pt>
                <c:pt idx="96">
                  <c:v>2144.3000000000002</c:v>
                </c:pt>
                <c:pt idx="97">
                  <c:v>2144.3000000000002</c:v>
                </c:pt>
                <c:pt idx="98">
                  <c:v>2144.3000000000002</c:v>
                </c:pt>
                <c:pt idx="99">
                  <c:v>2144.3000000000002</c:v>
                </c:pt>
                <c:pt idx="100">
                  <c:v>2144.3000000000002</c:v>
                </c:pt>
                <c:pt idx="101">
                  <c:v>2144.3000000000002</c:v>
                </c:pt>
                <c:pt idx="102">
                  <c:v>2144.3000000000002</c:v>
                </c:pt>
                <c:pt idx="103">
                  <c:v>2144.3000000000002</c:v>
                </c:pt>
                <c:pt idx="104">
                  <c:v>2144.3000000000002</c:v>
                </c:pt>
                <c:pt idx="105">
                  <c:v>2144.3000000000002</c:v>
                </c:pt>
                <c:pt idx="106">
                  <c:v>2144.3000000000002</c:v>
                </c:pt>
                <c:pt idx="107">
                  <c:v>2144.3000000000002</c:v>
                </c:pt>
                <c:pt idx="108">
                  <c:v>2142.9</c:v>
                </c:pt>
                <c:pt idx="109">
                  <c:v>2142.9</c:v>
                </c:pt>
                <c:pt idx="110">
                  <c:v>2142.9</c:v>
                </c:pt>
                <c:pt idx="111">
                  <c:v>2142.9</c:v>
                </c:pt>
                <c:pt idx="112">
                  <c:v>2142.9</c:v>
                </c:pt>
                <c:pt idx="113">
                  <c:v>2142.9</c:v>
                </c:pt>
                <c:pt idx="114">
                  <c:v>2142.9</c:v>
                </c:pt>
                <c:pt idx="115">
                  <c:v>2142.9</c:v>
                </c:pt>
                <c:pt idx="116">
                  <c:v>2142.9</c:v>
                </c:pt>
                <c:pt idx="117">
                  <c:v>2142.9</c:v>
                </c:pt>
                <c:pt idx="118">
                  <c:v>2142.9</c:v>
                </c:pt>
                <c:pt idx="119">
                  <c:v>2142.9</c:v>
                </c:pt>
                <c:pt idx="120">
                  <c:v>2142.9</c:v>
                </c:pt>
                <c:pt idx="121">
                  <c:v>2142.9</c:v>
                </c:pt>
                <c:pt idx="122">
                  <c:v>2142.9</c:v>
                </c:pt>
                <c:pt idx="123">
                  <c:v>2142.9</c:v>
                </c:pt>
                <c:pt idx="124">
                  <c:v>2142.9</c:v>
                </c:pt>
                <c:pt idx="125">
                  <c:v>2142.9</c:v>
                </c:pt>
                <c:pt idx="126">
                  <c:v>2142.9</c:v>
                </c:pt>
                <c:pt idx="127">
                  <c:v>2142.9</c:v>
                </c:pt>
                <c:pt idx="128">
                  <c:v>2142.9</c:v>
                </c:pt>
                <c:pt idx="129">
                  <c:v>2142.9</c:v>
                </c:pt>
                <c:pt idx="130">
                  <c:v>2141.6</c:v>
                </c:pt>
                <c:pt idx="131">
                  <c:v>2141.6</c:v>
                </c:pt>
                <c:pt idx="132">
                  <c:v>2141.6</c:v>
                </c:pt>
                <c:pt idx="133">
                  <c:v>2141.6</c:v>
                </c:pt>
                <c:pt idx="134">
                  <c:v>2141.6</c:v>
                </c:pt>
                <c:pt idx="135">
                  <c:v>2141.6</c:v>
                </c:pt>
                <c:pt idx="136">
                  <c:v>2141.6</c:v>
                </c:pt>
                <c:pt idx="137">
                  <c:v>2141.6</c:v>
                </c:pt>
                <c:pt idx="138">
                  <c:v>2141.6</c:v>
                </c:pt>
                <c:pt idx="139">
                  <c:v>2141.6</c:v>
                </c:pt>
                <c:pt idx="140">
                  <c:v>2141.6</c:v>
                </c:pt>
                <c:pt idx="141">
                  <c:v>2141.6</c:v>
                </c:pt>
                <c:pt idx="142">
                  <c:v>2141.4</c:v>
                </c:pt>
                <c:pt idx="143">
                  <c:v>2141.4</c:v>
                </c:pt>
                <c:pt idx="144">
                  <c:v>2141.4</c:v>
                </c:pt>
                <c:pt idx="145">
                  <c:v>2141.4</c:v>
                </c:pt>
                <c:pt idx="146">
                  <c:v>2141.4</c:v>
                </c:pt>
                <c:pt idx="147">
                  <c:v>2141.4</c:v>
                </c:pt>
                <c:pt idx="148">
                  <c:v>2141.4</c:v>
                </c:pt>
                <c:pt idx="149">
                  <c:v>2141.4</c:v>
                </c:pt>
                <c:pt idx="150">
                  <c:v>2141.4</c:v>
                </c:pt>
                <c:pt idx="151">
                  <c:v>2141.4</c:v>
                </c:pt>
                <c:pt idx="152">
                  <c:v>2141.4</c:v>
                </c:pt>
                <c:pt idx="153">
                  <c:v>2141.4</c:v>
                </c:pt>
                <c:pt idx="154">
                  <c:v>2141.4</c:v>
                </c:pt>
                <c:pt idx="155">
                  <c:v>2141.4</c:v>
                </c:pt>
                <c:pt idx="156">
                  <c:v>2141.4</c:v>
                </c:pt>
                <c:pt idx="157">
                  <c:v>2141.4</c:v>
                </c:pt>
                <c:pt idx="158">
                  <c:v>2134.5</c:v>
                </c:pt>
                <c:pt idx="159">
                  <c:v>2134.5</c:v>
                </c:pt>
                <c:pt idx="160">
                  <c:v>2133.1</c:v>
                </c:pt>
                <c:pt idx="161">
                  <c:v>2133.1</c:v>
                </c:pt>
                <c:pt idx="162">
                  <c:v>2133.1</c:v>
                </c:pt>
                <c:pt idx="163">
                  <c:v>2133.1</c:v>
                </c:pt>
                <c:pt idx="164">
                  <c:v>2133.1</c:v>
                </c:pt>
                <c:pt idx="165">
                  <c:v>2133.1</c:v>
                </c:pt>
                <c:pt idx="166">
                  <c:v>2133.1</c:v>
                </c:pt>
                <c:pt idx="167">
                  <c:v>2133.1</c:v>
                </c:pt>
                <c:pt idx="168">
                  <c:v>2133.1</c:v>
                </c:pt>
                <c:pt idx="169">
                  <c:v>2133.1</c:v>
                </c:pt>
                <c:pt idx="170">
                  <c:v>2133.1</c:v>
                </c:pt>
                <c:pt idx="171">
                  <c:v>2133.1</c:v>
                </c:pt>
                <c:pt idx="172">
                  <c:v>2133.1</c:v>
                </c:pt>
                <c:pt idx="173">
                  <c:v>2129.9</c:v>
                </c:pt>
                <c:pt idx="174">
                  <c:v>2129.9</c:v>
                </c:pt>
                <c:pt idx="175">
                  <c:v>2129.9</c:v>
                </c:pt>
                <c:pt idx="176">
                  <c:v>2129.9</c:v>
                </c:pt>
                <c:pt idx="177">
                  <c:v>2129.9</c:v>
                </c:pt>
                <c:pt idx="178">
                  <c:v>2129.9</c:v>
                </c:pt>
                <c:pt idx="179">
                  <c:v>2129.9</c:v>
                </c:pt>
                <c:pt idx="180">
                  <c:v>2129.9</c:v>
                </c:pt>
                <c:pt idx="181">
                  <c:v>2129.9</c:v>
                </c:pt>
                <c:pt idx="182">
                  <c:v>2127.1</c:v>
                </c:pt>
                <c:pt idx="183">
                  <c:v>2127.1</c:v>
                </c:pt>
                <c:pt idx="184">
                  <c:v>2127.1</c:v>
                </c:pt>
                <c:pt idx="185">
                  <c:v>2127.1</c:v>
                </c:pt>
                <c:pt idx="186">
                  <c:v>2127.1</c:v>
                </c:pt>
                <c:pt idx="187">
                  <c:v>2127.1</c:v>
                </c:pt>
                <c:pt idx="188">
                  <c:v>2127.1</c:v>
                </c:pt>
                <c:pt idx="189">
                  <c:v>2127.1</c:v>
                </c:pt>
                <c:pt idx="190">
                  <c:v>2127.1</c:v>
                </c:pt>
                <c:pt idx="191">
                  <c:v>2127.1</c:v>
                </c:pt>
                <c:pt idx="192">
                  <c:v>2127.1</c:v>
                </c:pt>
                <c:pt idx="193">
                  <c:v>2127.1</c:v>
                </c:pt>
                <c:pt idx="194">
                  <c:v>2125.1</c:v>
                </c:pt>
                <c:pt idx="195">
                  <c:v>2125.1</c:v>
                </c:pt>
                <c:pt idx="196">
                  <c:v>2125.1</c:v>
                </c:pt>
                <c:pt idx="197">
                  <c:v>2125.1</c:v>
                </c:pt>
                <c:pt idx="198">
                  <c:v>2125.1</c:v>
                </c:pt>
                <c:pt idx="199">
                  <c:v>2125.1</c:v>
                </c:pt>
                <c:pt idx="200">
                  <c:v>2125.1</c:v>
                </c:pt>
                <c:pt idx="201">
                  <c:v>2125.1</c:v>
                </c:pt>
                <c:pt idx="202">
                  <c:v>2125.1</c:v>
                </c:pt>
                <c:pt idx="203">
                  <c:v>2125.1</c:v>
                </c:pt>
                <c:pt idx="204">
                  <c:v>2125.1</c:v>
                </c:pt>
                <c:pt idx="205">
                  <c:v>2125.1</c:v>
                </c:pt>
                <c:pt idx="206">
                  <c:v>2125.1</c:v>
                </c:pt>
                <c:pt idx="207">
                  <c:v>2125.1</c:v>
                </c:pt>
                <c:pt idx="208">
                  <c:v>2125.1</c:v>
                </c:pt>
                <c:pt idx="209">
                  <c:v>2125.1</c:v>
                </c:pt>
                <c:pt idx="210">
                  <c:v>2125.1</c:v>
                </c:pt>
                <c:pt idx="211">
                  <c:v>2125.1</c:v>
                </c:pt>
                <c:pt idx="212">
                  <c:v>2124.1</c:v>
                </c:pt>
                <c:pt idx="213">
                  <c:v>2124.1</c:v>
                </c:pt>
                <c:pt idx="214">
                  <c:v>2124.1</c:v>
                </c:pt>
                <c:pt idx="215">
                  <c:v>2124.1</c:v>
                </c:pt>
                <c:pt idx="216">
                  <c:v>2124.1</c:v>
                </c:pt>
                <c:pt idx="217">
                  <c:v>2124.1</c:v>
                </c:pt>
                <c:pt idx="218">
                  <c:v>2124.1</c:v>
                </c:pt>
                <c:pt idx="219">
                  <c:v>2124.1</c:v>
                </c:pt>
                <c:pt idx="220">
                  <c:v>2124.1</c:v>
                </c:pt>
                <c:pt idx="221">
                  <c:v>2124.1</c:v>
                </c:pt>
                <c:pt idx="222">
                  <c:v>2124.1</c:v>
                </c:pt>
                <c:pt idx="223">
                  <c:v>2124.1</c:v>
                </c:pt>
                <c:pt idx="224">
                  <c:v>2124.1</c:v>
                </c:pt>
                <c:pt idx="225">
                  <c:v>2124.1</c:v>
                </c:pt>
                <c:pt idx="226">
                  <c:v>2124.1</c:v>
                </c:pt>
                <c:pt idx="227">
                  <c:v>2124.1</c:v>
                </c:pt>
                <c:pt idx="228">
                  <c:v>2124.1</c:v>
                </c:pt>
                <c:pt idx="229">
                  <c:v>2124.1</c:v>
                </c:pt>
                <c:pt idx="230">
                  <c:v>2124.1</c:v>
                </c:pt>
                <c:pt idx="231">
                  <c:v>2124.1</c:v>
                </c:pt>
                <c:pt idx="232">
                  <c:v>2124.1</c:v>
                </c:pt>
                <c:pt idx="233">
                  <c:v>2124.1</c:v>
                </c:pt>
                <c:pt idx="234">
                  <c:v>2124.1</c:v>
                </c:pt>
                <c:pt idx="235">
                  <c:v>2124.1</c:v>
                </c:pt>
                <c:pt idx="236">
                  <c:v>2124.1</c:v>
                </c:pt>
                <c:pt idx="237">
                  <c:v>2124.1</c:v>
                </c:pt>
                <c:pt idx="238">
                  <c:v>2124.1</c:v>
                </c:pt>
                <c:pt idx="239">
                  <c:v>2124.1</c:v>
                </c:pt>
                <c:pt idx="240">
                  <c:v>2124.1</c:v>
                </c:pt>
                <c:pt idx="241">
                  <c:v>2124.1</c:v>
                </c:pt>
                <c:pt idx="242">
                  <c:v>2124.1</c:v>
                </c:pt>
                <c:pt idx="243">
                  <c:v>2124.1</c:v>
                </c:pt>
                <c:pt idx="244">
                  <c:v>2124.1</c:v>
                </c:pt>
                <c:pt idx="245">
                  <c:v>2124.1</c:v>
                </c:pt>
                <c:pt idx="246">
                  <c:v>2124.1</c:v>
                </c:pt>
                <c:pt idx="247">
                  <c:v>2124.1</c:v>
                </c:pt>
                <c:pt idx="248">
                  <c:v>2124.1</c:v>
                </c:pt>
                <c:pt idx="249">
                  <c:v>2124.1</c:v>
                </c:pt>
                <c:pt idx="250">
                  <c:v>2124.1</c:v>
                </c:pt>
                <c:pt idx="251">
                  <c:v>2124.1</c:v>
                </c:pt>
                <c:pt idx="252">
                  <c:v>2124.1</c:v>
                </c:pt>
                <c:pt idx="253">
                  <c:v>2124.1</c:v>
                </c:pt>
                <c:pt idx="254">
                  <c:v>2118.1</c:v>
                </c:pt>
                <c:pt idx="255">
                  <c:v>2118.1</c:v>
                </c:pt>
                <c:pt idx="256">
                  <c:v>2118.1</c:v>
                </c:pt>
                <c:pt idx="257">
                  <c:v>2118.1</c:v>
                </c:pt>
                <c:pt idx="258">
                  <c:v>2117</c:v>
                </c:pt>
                <c:pt idx="259">
                  <c:v>2117</c:v>
                </c:pt>
                <c:pt idx="260">
                  <c:v>2117</c:v>
                </c:pt>
                <c:pt idx="261">
                  <c:v>2117</c:v>
                </c:pt>
                <c:pt idx="262">
                  <c:v>2117</c:v>
                </c:pt>
                <c:pt idx="263">
                  <c:v>2117</c:v>
                </c:pt>
                <c:pt idx="264">
                  <c:v>2117</c:v>
                </c:pt>
                <c:pt idx="265">
                  <c:v>2117</c:v>
                </c:pt>
                <c:pt idx="266">
                  <c:v>2117</c:v>
                </c:pt>
                <c:pt idx="267">
                  <c:v>2117</c:v>
                </c:pt>
                <c:pt idx="268">
                  <c:v>2117</c:v>
                </c:pt>
                <c:pt idx="269">
                  <c:v>2117</c:v>
                </c:pt>
                <c:pt idx="270">
                  <c:v>2117</c:v>
                </c:pt>
                <c:pt idx="271">
                  <c:v>2117</c:v>
                </c:pt>
                <c:pt idx="272">
                  <c:v>2117</c:v>
                </c:pt>
                <c:pt idx="273">
                  <c:v>2117</c:v>
                </c:pt>
                <c:pt idx="274">
                  <c:v>2117</c:v>
                </c:pt>
                <c:pt idx="275">
                  <c:v>2117</c:v>
                </c:pt>
                <c:pt idx="276">
                  <c:v>2117</c:v>
                </c:pt>
                <c:pt idx="277">
                  <c:v>2117</c:v>
                </c:pt>
                <c:pt idx="278">
                  <c:v>2117</c:v>
                </c:pt>
                <c:pt idx="279">
                  <c:v>2117</c:v>
                </c:pt>
                <c:pt idx="280">
                  <c:v>2117</c:v>
                </c:pt>
                <c:pt idx="281">
                  <c:v>2117</c:v>
                </c:pt>
                <c:pt idx="282">
                  <c:v>2117</c:v>
                </c:pt>
                <c:pt idx="283">
                  <c:v>2117</c:v>
                </c:pt>
                <c:pt idx="284">
                  <c:v>2117</c:v>
                </c:pt>
                <c:pt idx="285">
                  <c:v>2117</c:v>
                </c:pt>
                <c:pt idx="286">
                  <c:v>2117</c:v>
                </c:pt>
                <c:pt idx="287">
                  <c:v>2117</c:v>
                </c:pt>
                <c:pt idx="288">
                  <c:v>2117</c:v>
                </c:pt>
                <c:pt idx="289">
                  <c:v>2117</c:v>
                </c:pt>
                <c:pt idx="290">
                  <c:v>2117</c:v>
                </c:pt>
                <c:pt idx="291">
                  <c:v>2117</c:v>
                </c:pt>
                <c:pt idx="292">
                  <c:v>2117</c:v>
                </c:pt>
                <c:pt idx="293">
                  <c:v>2117</c:v>
                </c:pt>
                <c:pt idx="294">
                  <c:v>2117</c:v>
                </c:pt>
                <c:pt idx="295">
                  <c:v>2117</c:v>
                </c:pt>
                <c:pt idx="296">
                  <c:v>2117</c:v>
                </c:pt>
                <c:pt idx="297">
                  <c:v>2117</c:v>
                </c:pt>
                <c:pt idx="298">
                  <c:v>2117</c:v>
                </c:pt>
                <c:pt idx="299">
                  <c:v>2117</c:v>
                </c:pt>
                <c:pt idx="300">
                  <c:v>2117</c:v>
                </c:pt>
                <c:pt idx="301">
                  <c:v>2117</c:v>
                </c:pt>
                <c:pt idx="302">
                  <c:v>2117</c:v>
                </c:pt>
                <c:pt idx="303">
                  <c:v>2117</c:v>
                </c:pt>
                <c:pt idx="304">
                  <c:v>2117</c:v>
                </c:pt>
                <c:pt idx="305">
                  <c:v>2117</c:v>
                </c:pt>
                <c:pt idx="306">
                  <c:v>2117</c:v>
                </c:pt>
                <c:pt idx="307">
                  <c:v>2117</c:v>
                </c:pt>
                <c:pt idx="308">
                  <c:v>2117</c:v>
                </c:pt>
                <c:pt idx="309">
                  <c:v>2117</c:v>
                </c:pt>
                <c:pt idx="310">
                  <c:v>2117</c:v>
                </c:pt>
                <c:pt idx="311">
                  <c:v>2117</c:v>
                </c:pt>
                <c:pt idx="312">
                  <c:v>2117</c:v>
                </c:pt>
                <c:pt idx="313">
                  <c:v>2117</c:v>
                </c:pt>
                <c:pt idx="314">
                  <c:v>2117</c:v>
                </c:pt>
                <c:pt idx="315">
                  <c:v>2117</c:v>
                </c:pt>
                <c:pt idx="316">
                  <c:v>2117</c:v>
                </c:pt>
                <c:pt idx="317">
                  <c:v>2117</c:v>
                </c:pt>
                <c:pt idx="318">
                  <c:v>2117</c:v>
                </c:pt>
                <c:pt idx="319">
                  <c:v>2117</c:v>
                </c:pt>
                <c:pt idx="320">
                  <c:v>2117</c:v>
                </c:pt>
                <c:pt idx="321">
                  <c:v>2117</c:v>
                </c:pt>
                <c:pt idx="322">
                  <c:v>2117</c:v>
                </c:pt>
                <c:pt idx="323">
                  <c:v>2117</c:v>
                </c:pt>
                <c:pt idx="324">
                  <c:v>2117</c:v>
                </c:pt>
                <c:pt idx="325">
                  <c:v>2117</c:v>
                </c:pt>
                <c:pt idx="326">
                  <c:v>2117</c:v>
                </c:pt>
                <c:pt idx="327">
                  <c:v>2116.9</c:v>
                </c:pt>
                <c:pt idx="328">
                  <c:v>2115.1</c:v>
                </c:pt>
                <c:pt idx="329">
                  <c:v>2115.1</c:v>
                </c:pt>
                <c:pt idx="330">
                  <c:v>2115.1</c:v>
                </c:pt>
                <c:pt idx="331">
                  <c:v>2115.1</c:v>
                </c:pt>
                <c:pt idx="332">
                  <c:v>2115.1</c:v>
                </c:pt>
                <c:pt idx="333">
                  <c:v>2115.1</c:v>
                </c:pt>
                <c:pt idx="334">
                  <c:v>2115.1</c:v>
                </c:pt>
                <c:pt idx="335">
                  <c:v>2115.1</c:v>
                </c:pt>
                <c:pt idx="336">
                  <c:v>2115.1</c:v>
                </c:pt>
                <c:pt idx="337">
                  <c:v>2115.1</c:v>
                </c:pt>
                <c:pt idx="338">
                  <c:v>2115.1</c:v>
                </c:pt>
                <c:pt idx="339">
                  <c:v>2115.1</c:v>
                </c:pt>
                <c:pt idx="340">
                  <c:v>2115.1</c:v>
                </c:pt>
                <c:pt idx="341">
                  <c:v>2115.1</c:v>
                </c:pt>
                <c:pt idx="342">
                  <c:v>2115.1</c:v>
                </c:pt>
                <c:pt idx="343">
                  <c:v>2115.1</c:v>
                </c:pt>
                <c:pt idx="344">
                  <c:v>2115.1</c:v>
                </c:pt>
                <c:pt idx="345">
                  <c:v>2115.1</c:v>
                </c:pt>
                <c:pt idx="346">
                  <c:v>2115.1</c:v>
                </c:pt>
                <c:pt idx="347">
                  <c:v>2115.1</c:v>
                </c:pt>
                <c:pt idx="348">
                  <c:v>2115.1</c:v>
                </c:pt>
                <c:pt idx="349">
                  <c:v>2115.1</c:v>
                </c:pt>
                <c:pt idx="350">
                  <c:v>2115.1</c:v>
                </c:pt>
                <c:pt idx="351">
                  <c:v>2115.1</c:v>
                </c:pt>
                <c:pt idx="352">
                  <c:v>2115.1</c:v>
                </c:pt>
                <c:pt idx="353">
                  <c:v>2115.1</c:v>
                </c:pt>
                <c:pt idx="354">
                  <c:v>2115.1</c:v>
                </c:pt>
                <c:pt idx="355">
                  <c:v>2115.1</c:v>
                </c:pt>
                <c:pt idx="356">
                  <c:v>2115.1</c:v>
                </c:pt>
                <c:pt idx="357">
                  <c:v>2115.1</c:v>
                </c:pt>
                <c:pt idx="358">
                  <c:v>2115.1</c:v>
                </c:pt>
                <c:pt idx="359">
                  <c:v>2115.1</c:v>
                </c:pt>
                <c:pt idx="360">
                  <c:v>2115.1</c:v>
                </c:pt>
                <c:pt idx="361">
                  <c:v>2115.1</c:v>
                </c:pt>
                <c:pt idx="362">
                  <c:v>2115.1</c:v>
                </c:pt>
                <c:pt idx="363">
                  <c:v>2113.6999999999998</c:v>
                </c:pt>
                <c:pt idx="364">
                  <c:v>2113.6999999999998</c:v>
                </c:pt>
                <c:pt idx="365">
                  <c:v>2113.6999999999998</c:v>
                </c:pt>
                <c:pt idx="366">
                  <c:v>2113.6999999999998</c:v>
                </c:pt>
                <c:pt idx="367">
                  <c:v>2113.6999999999998</c:v>
                </c:pt>
                <c:pt idx="368">
                  <c:v>2113.6999999999998</c:v>
                </c:pt>
                <c:pt idx="369">
                  <c:v>2113.6999999999998</c:v>
                </c:pt>
                <c:pt idx="370">
                  <c:v>2113.6999999999998</c:v>
                </c:pt>
                <c:pt idx="371">
                  <c:v>2113.6999999999998</c:v>
                </c:pt>
                <c:pt idx="372">
                  <c:v>2113.6999999999998</c:v>
                </c:pt>
                <c:pt idx="373">
                  <c:v>2113.6999999999998</c:v>
                </c:pt>
                <c:pt idx="374">
                  <c:v>2113.6999999999998</c:v>
                </c:pt>
                <c:pt idx="375">
                  <c:v>2113.6999999999998</c:v>
                </c:pt>
                <c:pt idx="376">
                  <c:v>2113.6999999999998</c:v>
                </c:pt>
                <c:pt idx="377">
                  <c:v>2113.6999999999998</c:v>
                </c:pt>
                <c:pt idx="378">
                  <c:v>2113.6999999999998</c:v>
                </c:pt>
                <c:pt idx="379">
                  <c:v>2113.6999999999998</c:v>
                </c:pt>
                <c:pt idx="380">
                  <c:v>2113.6999999999998</c:v>
                </c:pt>
                <c:pt idx="381">
                  <c:v>2113.6999999999998</c:v>
                </c:pt>
                <c:pt idx="382">
                  <c:v>2113.6999999999998</c:v>
                </c:pt>
                <c:pt idx="383">
                  <c:v>2113.6999999999998</c:v>
                </c:pt>
                <c:pt idx="384">
                  <c:v>2113.6999999999998</c:v>
                </c:pt>
                <c:pt idx="385">
                  <c:v>2113.6999999999998</c:v>
                </c:pt>
                <c:pt idx="386">
                  <c:v>2113.6999999999998</c:v>
                </c:pt>
                <c:pt idx="387">
                  <c:v>2113.6999999999998</c:v>
                </c:pt>
                <c:pt idx="388">
                  <c:v>2113.6999999999998</c:v>
                </c:pt>
                <c:pt idx="389">
                  <c:v>2113.6999999999998</c:v>
                </c:pt>
                <c:pt idx="390">
                  <c:v>2113.6999999999998</c:v>
                </c:pt>
                <c:pt idx="391">
                  <c:v>2113.6999999999998</c:v>
                </c:pt>
                <c:pt idx="392">
                  <c:v>2113.6999999999998</c:v>
                </c:pt>
                <c:pt idx="393">
                  <c:v>2113.6999999999998</c:v>
                </c:pt>
                <c:pt idx="394">
                  <c:v>2113.6999999999998</c:v>
                </c:pt>
                <c:pt idx="395">
                  <c:v>2113.6999999999998</c:v>
                </c:pt>
                <c:pt idx="396">
                  <c:v>2113.6999999999998</c:v>
                </c:pt>
                <c:pt idx="397">
                  <c:v>2113.6999999999998</c:v>
                </c:pt>
                <c:pt idx="398">
                  <c:v>2113.6999999999998</c:v>
                </c:pt>
                <c:pt idx="399">
                  <c:v>2113.6999999999998</c:v>
                </c:pt>
                <c:pt idx="400">
                  <c:v>2113.6999999999998</c:v>
                </c:pt>
                <c:pt idx="401">
                  <c:v>2113.6999999999998</c:v>
                </c:pt>
                <c:pt idx="402">
                  <c:v>2113.6999999999998</c:v>
                </c:pt>
                <c:pt idx="403">
                  <c:v>2113.6999999999998</c:v>
                </c:pt>
                <c:pt idx="404">
                  <c:v>2113.6999999999998</c:v>
                </c:pt>
                <c:pt idx="405">
                  <c:v>2113.6999999999998</c:v>
                </c:pt>
                <c:pt idx="406">
                  <c:v>2113.6999999999998</c:v>
                </c:pt>
                <c:pt idx="407">
                  <c:v>2113.6999999999998</c:v>
                </c:pt>
                <c:pt idx="408">
                  <c:v>2113.6999999999998</c:v>
                </c:pt>
                <c:pt idx="409">
                  <c:v>2113.6999999999998</c:v>
                </c:pt>
                <c:pt idx="410">
                  <c:v>2113.6999999999998</c:v>
                </c:pt>
                <c:pt idx="411">
                  <c:v>2113.6999999999998</c:v>
                </c:pt>
                <c:pt idx="412">
                  <c:v>2113.6999999999998</c:v>
                </c:pt>
                <c:pt idx="413">
                  <c:v>2113.6999999999998</c:v>
                </c:pt>
                <c:pt idx="414">
                  <c:v>2113.6999999999998</c:v>
                </c:pt>
                <c:pt idx="415">
                  <c:v>2113.6999999999998</c:v>
                </c:pt>
                <c:pt idx="416">
                  <c:v>2113.6999999999998</c:v>
                </c:pt>
                <c:pt idx="417">
                  <c:v>2113.6999999999998</c:v>
                </c:pt>
                <c:pt idx="418">
                  <c:v>2113.6999999999998</c:v>
                </c:pt>
                <c:pt idx="419">
                  <c:v>2113.6999999999998</c:v>
                </c:pt>
                <c:pt idx="420">
                  <c:v>2113.6999999999998</c:v>
                </c:pt>
                <c:pt idx="421">
                  <c:v>2113.6999999999998</c:v>
                </c:pt>
                <c:pt idx="422">
                  <c:v>2113.6999999999998</c:v>
                </c:pt>
                <c:pt idx="423">
                  <c:v>2113.6999999999998</c:v>
                </c:pt>
                <c:pt idx="424">
                  <c:v>2113.6999999999998</c:v>
                </c:pt>
                <c:pt idx="425">
                  <c:v>2113.6999999999998</c:v>
                </c:pt>
                <c:pt idx="426">
                  <c:v>2113.6999999999998</c:v>
                </c:pt>
                <c:pt idx="427">
                  <c:v>2113.6999999999998</c:v>
                </c:pt>
                <c:pt idx="428">
                  <c:v>2113.6999999999998</c:v>
                </c:pt>
                <c:pt idx="429">
                  <c:v>2113.6999999999998</c:v>
                </c:pt>
                <c:pt idx="430">
                  <c:v>2113.6999999999998</c:v>
                </c:pt>
                <c:pt idx="431">
                  <c:v>2113.6999999999998</c:v>
                </c:pt>
                <c:pt idx="432">
                  <c:v>2111.6999999999998</c:v>
                </c:pt>
                <c:pt idx="433">
                  <c:v>2111.6999999999998</c:v>
                </c:pt>
                <c:pt idx="434">
                  <c:v>2111.6999999999998</c:v>
                </c:pt>
                <c:pt idx="435">
                  <c:v>2111.6999999999998</c:v>
                </c:pt>
                <c:pt idx="436">
                  <c:v>2111.6999999999998</c:v>
                </c:pt>
                <c:pt idx="437">
                  <c:v>2111.6999999999998</c:v>
                </c:pt>
                <c:pt idx="438">
                  <c:v>2111.6999999999998</c:v>
                </c:pt>
                <c:pt idx="439">
                  <c:v>2111.6999999999998</c:v>
                </c:pt>
                <c:pt idx="440">
                  <c:v>2111.6999999999998</c:v>
                </c:pt>
                <c:pt idx="441">
                  <c:v>2111.6999999999998</c:v>
                </c:pt>
                <c:pt idx="442">
                  <c:v>2111.6999999999998</c:v>
                </c:pt>
                <c:pt idx="443">
                  <c:v>2111.6999999999998</c:v>
                </c:pt>
                <c:pt idx="444">
                  <c:v>2111.6999999999998</c:v>
                </c:pt>
                <c:pt idx="445">
                  <c:v>2111.6999999999998</c:v>
                </c:pt>
                <c:pt idx="446">
                  <c:v>2110.6</c:v>
                </c:pt>
                <c:pt idx="447">
                  <c:v>2110.6</c:v>
                </c:pt>
                <c:pt idx="448">
                  <c:v>2110.6</c:v>
                </c:pt>
                <c:pt idx="449">
                  <c:v>2110.6</c:v>
                </c:pt>
                <c:pt idx="450">
                  <c:v>2110.6</c:v>
                </c:pt>
                <c:pt idx="451">
                  <c:v>2110.6</c:v>
                </c:pt>
                <c:pt idx="452">
                  <c:v>2110.6</c:v>
                </c:pt>
                <c:pt idx="453">
                  <c:v>2110.6</c:v>
                </c:pt>
                <c:pt idx="454">
                  <c:v>2110.6</c:v>
                </c:pt>
                <c:pt idx="455">
                  <c:v>2110.6</c:v>
                </c:pt>
                <c:pt idx="456">
                  <c:v>2110.6</c:v>
                </c:pt>
                <c:pt idx="457">
                  <c:v>2110.6</c:v>
                </c:pt>
                <c:pt idx="458">
                  <c:v>2110.6</c:v>
                </c:pt>
                <c:pt idx="459">
                  <c:v>2110.6</c:v>
                </c:pt>
                <c:pt idx="460">
                  <c:v>2110.6</c:v>
                </c:pt>
                <c:pt idx="461">
                  <c:v>2110.6</c:v>
                </c:pt>
                <c:pt idx="462">
                  <c:v>2110.6</c:v>
                </c:pt>
                <c:pt idx="463">
                  <c:v>2110.6</c:v>
                </c:pt>
                <c:pt idx="464">
                  <c:v>2110.6</c:v>
                </c:pt>
                <c:pt idx="465">
                  <c:v>2110.6</c:v>
                </c:pt>
                <c:pt idx="466">
                  <c:v>2110.6</c:v>
                </c:pt>
                <c:pt idx="467">
                  <c:v>2110.6</c:v>
                </c:pt>
                <c:pt idx="468">
                  <c:v>2110.6</c:v>
                </c:pt>
                <c:pt idx="469">
                  <c:v>2110.6</c:v>
                </c:pt>
                <c:pt idx="470">
                  <c:v>2110.6</c:v>
                </c:pt>
                <c:pt idx="471">
                  <c:v>2110.6</c:v>
                </c:pt>
                <c:pt idx="472">
                  <c:v>2110.6</c:v>
                </c:pt>
                <c:pt idx="473">
                  <c:v>2110.6</c:v>
                </c:pt>
                <c:pt idx="474">
                  <c:v>2110.6</c:v>
                </c:pt>
                <c:pt idx="475">
                  <c:v>2110.6</c:v>
                </c:pt>
                <c:pt idx="476">
                  <c:v>2110.6</c:v>
                </c:pt>
                <c:pt idx="477">
                  <c:v>2110.6</c:v>
                </c:pt>
                <c:pt idx="478">
                  <c:v>2110.6</c:v>
                </c:pt>
                <c:pt idx="479">
                  <c:v>2110.6</c:v>
                </c:pt>
                <c:pt idx="480">
                  <c:v>2110.6</c:v>
                </c:pt>
                <c:pt idx="481">
                  <c:v>2110.6</c:v>
                </c:pt>
                <c:pt idx="482">
                  <c:v>2110.6</c:v>
                </c:pt>
                <c:pt idx="483">
                  <c:v>2110.6</c:v>
                </c:pt>
                <c:pt idx="484">
                  <c:v>2110.6</c:v>
                </c:pt>
                <c:pt idx="485">
                  <c:v>2110.6</c:v>
                </c:pt>
                <c:pt idx="486">
                  <c:v>2110.6</c:v>
                </c:pt>
                <c:pt idx="487">
                  <c:v>2110.6</c:v>
                </c:pt>
                <c:pt idx="488">
                  <c:v>2110.6</c:v>
                </c:pt>
                <c:pt idx="489">
                  <c:v>2110.6</c:v>
                </c:pt>
                <c:pt idx="490">
                  <c:v>2110.6</c:v>
                </c:pt>
                <c:pt idx="491">
                  <c:v>2110.6</c:v>
                </c:pt>
                <c:pt idx="492">
                  <c:v>2110.6</c:v>
                </c:pt>
                <c:pt idx="493">
                  <c:v>2110.6</c:v>
                </c:pt>
                <c:pt idx="494">
                  <c:v>2110.6</c:v>
                </c:pt>
                <c:pt idx="495">
                  <c:v>2110.6</c:v>
                </c:pt>
                <c:pt idx="496">
                  <c:v>2110.6</c:v>
                </c:pt>
                <c:pt idx="497">
                  <c:v>2110.6</c:v>
                </c:pt>
                <c:pt idx="498">
                  <c:v>2110.6</c:v>
                </c:pt>
                <c:pt idx="499">
                  <c:v>2110.6</c:v>
                </c:pt>
                <c:pt idx="500">
                  <c:v>2110.6</c:v>
                </c:pt>
                <c:pt idx="501">
                  <c:v>2110.6</c:v>
                </c:pt>
                <c:pt idx="502">
                  <c:v>2110.6</c:v>
                </c:pt>
                <c:pt idx="503">
                  <c:v>2110.6</c:v>
                </c:pt>
                <c:pt idx="504">
                  <c:v>2110.6</c:v>
                </c:pt>
                <c:pt idx="505">
                  <c:v>2110.6</c:v>
                </c:pt>
                <c:pt idx="506">
                  <c:v>2110.6</c:v>
                </c:pt>
                <c:pt idx="507">
                  <c:v>2110.6</c:v>
                </c:pt>
                <c:pt idx="508">
                  <c:v>2110.6</c:v>
                </c:pt>
                <c:pt idx="509">
                  <c:v>2110.6</c:v>
                </c:pt>
                <c:pt idx="510">
                  <c:v>2110.6</c:v>
                </c:pt>
                <c:pt idx="511">
                  <c:v>2110.6</c:v>
                </c:pt>
                <c:pt idx="512">
                  <c:v>2110.6</c:v>
                </c:pt>
                <c:pt idx="513">
                  <c:v>2110.6</c:v>
                </c:pt>
                <c:pt idx="514">
                  <c:v>2110.6</c:v>
                </c:pt>
                <c:pt idx="515">
                  <c:v>2110.6</c:v>
                </c:pt>
                <c:pt idx="516">
                  <c:v>2110.6</c:v>
                </c:pt>
                <c:pt idx="517">
                  <c:v>2110.6</c:v>
                </c:pt>
                <c:pt idx="518">
                  <c:v>2110.6</c:v>
                </c:pt>
                <c:pt idx="519">
                  <c:v>2110.6</c:v>
                </c:pt>
                <c:pt idx="520">
                  <c:v>2110.6</c:v>
                </c:pt>
                <c:pt idx="521">
                  <c:v>2110.6</c:v>
                </c:pt>
                <c:pt idx="522">
                  <c:v>2110.6</c:v>
                </c:pt>
                <c:pt idx="523">
                  <c:v>2110.6</c:v>
                </c:pt>
                <c:pt idx="524">
                  <c:v>2110.6</c:v>
                </c:pt>
                <c:pt idx="525">
                  <c:v>2110.6</c:v>
                </c:pt>
                <c:pt idx="526">
                  <c:v>2110.6</c:v>
                </c:pt>
                <c:pt idx="527">
                  <c:v>2110.6</c:v>
                </c:pt>
                <c:pt idx="528">
                  <c:v>2110.6</c:v>
                </c:pt>
                <c:pt idx="529">
                  <c:v>2110.6</c:v>
                </c:pt>
                <c:pt idx="530">
                  <c:v>2110.6</c:v>
                </c:pt>
                <c:pt idx="531">
                  <c:v>2110.6</c:v>
                </c:pt>
                <c:pt idx="532">
                  <c:v>2110.6</c:v>
                </c:pt>
                <c:pt idx="533">
                  <c:v>2110.6</c:v>
                </c:pt>
                <c:pt idx="534">
                  <c:v>2110.6</c:v>
                </c:pt>
                <c:pt idx="535">
                  <c:v>2110.6</c:v>
                </c:pt>
                <c:pt idx="536">
                  <c:v>2110.6</c:v>
                </c:pt>
                <c:pt idx="537">
                  <c:v>2110.6</c:v>
                </c:pt>
                <c:pt idx="538">
                  <c:v>2110.6</c:v>
                </c:pt>
                <c:pt idx="539">
                  <c:v>2110.6</c:v>
                </c:pt>
                <c:pt idx="540">
                  <c:v>2110.6</c:v>
                </c:pt>
                <c:pt idx="541">
                  <c:v>2110.6</c:v>
                </c:pt>
                <c:pt idx="542">
                  <c:v>2110.6</c:v>
                </c:pt>
                <c:pt idx="543">
                  <c:v>2110.6</c:v>
                </c:pt>
                <c:pt idx="544">
                  <c:v>2110.6</c:v>
                </c:pt>
                <c:pt idx="545">
                  <c:v>2110.6</c:v>
                </c:pt>
                <c:pt idx="546">
                  <c:v>2110.6</c:v>
                </c:pt>
                <c:pt idx="547">
                  <c:v>2110.6</c:v>
                </c:pt>
                <c:pt idx="548">
                  <c:v>2110.6</c:v>
                </c:pt>
                <c:pt idx="549">
                  <c:v>2110.6</c:v>
                </c:pt>
                <c:pt idx="550">
                  <c:v>2110.6</c:v>
                </c:pt>
                <c:pt idx="551">
                  <c:v>2110.6</c:v>
                </c:pt>
                <c:pt idx="552">
                  <c:v>2110.6</c:v>
                </c:pt>
                <c:pt idx="553">
                  <c:v>2110.6</c:v>
                </c:pt>
                <c:pt idx="554">
                  <c:v>2110.6</c:v>
                </c:pt>
                <c:pt idx="555">
                  <c:v>2110.6</c:v>
                </c:pt>
                <c:pt idx="556">
                  <c:v>2110.6</c:v>
                </c:pt>
                <c:pt idx="557">
                  <c:v>2110.6</c:v>
                </c:pt>
                <c:pt idx="558">
                  <c:v>2110.6</c:v>
                </c:pt>
                <c:pt idx="559">
                  <c:v>2110.6</c:v>
                </c:pt>
                <c:pt idx="560">
                  <c:v>2110.6</c:v>
                </c:pt>
                <c:pt idx="561">
                  <c:v>2110.6</c:v>
                </c:pt>
                <c:pt idx="562">
                  <c:v>2110.6</c:v>
                </c:pt>
                <c:pt idx="563">
                  <c:v>2110.6</c:v>
                </c:pt>
                <c:pt idx="564">
                  <c:v>2110.6</c:v>
                </c:pt>
                <c:pt idx="565">
                  <c:v>2110.6</c:v>
                </c:pt>
                <c:pt idx="566">
                  <c:v>2110.6</c:v>
                </c:pt>
                <c:pt idx="567">
                  <c:v>2110.6</c:v>
                </c:pt>
                <c:pt idx="568">
                  <c:v>2110.6</c:v>
                </c:pt>
                <c:pt idx="569">
                  <c:v>2110.6</c:v>
                </c:pt>
                <c:pt idx="570">
                  <c:v>2110.6</c:v>
                </c:pt>
                <c:pt idx="571">
                  <c:v>2110.6</c:v>
                </c:pt>
                <c:pt idx="572">
                  <c:v>2110.6</c:v>
                </c:pt>
                <c:pt idx="573">
                  <c:v>2110.6</c:v>
                </c:pt>
                <c:pt idx="574">
                  <c:v>2110.6</c:v>
                </c:pt>
                <c:pt idx="575">
                  <c:v>2110.6</c:v>
                </c:pt>
                <c:pt idx="576">
                  <c:v>2110.6</c:v>
                </c:pt>
                <c:pt idx="577">
                  <c:v>2110.6</c:v>
                </c:pt>
                <c:pt idx="578">
                  <c:v>2110.6</c:v>
                </c:pt>
                <c:pt idx="579">
                  <c:v>2110.6</c:v>
                </c:pt>
                <c:pt idx="580">
                  <c:v>2110.6</c:v>
                </c:pt>
                <c:pt idx="581">
                  <c:v>2110.6</c:v>
                </c:pt>
                <c:pt idx="582">
                  <c:v>2110.6</c:v>
                </c:pt>
                <c:pt idx="583">
                  <c:v>2110.6</c:v>
                </c:pt>
                <c:pt idx="584">
                  <c:v>2110.6</c:v>
                </c:pt>
                <c:pt idx="585">
                  <c:v>2110.6</c:v>
                </c:pt>
                <c:pt idx="586">
                  <c:v>2110.6</c:v>
                </c:pt>
                <c:pt idx="587">
                  <c:v>2110.6</c:v>
                </c:pt>
                <c:pt idx="588">
                  <c:v>2110.6</c:v>
                </c:pt>
                <c:pt idx="589">
                  <c:v>2110.6</c:v>
                </c:pt>
                <c:pt idx="590">
                  <c:v>2110.6</c:v>
                </c:pt>
                <c:pt idx="591">
                  <c:v>2110.6</c:v>
                </c:pt>
                <c:pt idx="592">
                  <c:v>2110.6</c:v>
                </c:pt>
                <c:pt idx="593">
                  <c:v>2110.6</c:v>
                </c:pt>
                <c:pt idx="594">
                  <c:v>2110.6</c:v>
                </c:pt>
                <c:pt idx="595">
                  <c:v>2110.6</c:v>
                </c:pt>
                <c:pt idx="596">
                  <c:v>2110.6</c:v>
                </c:pt>
                <c:pt idx="597">
                  <c:v>2110.6</c:v>
                </c:pt>
                <c:pt idx="598">
                  <c:v>2110.6</c:v>
                </c:pt>
                <c:pt idx="599">
                  <c:v>2110.6</c:v>
                </c:pt>
                <c:pt idx="600">
                  <c:v>2110.6</c:v>
                </c:pt>
                <c:pt idx="601">
                  <c:v>2110.6</c:v>
                </c:pt>
                <c:pt idx="602">
                  <c:v>2110.6</c:v>
                </c:pt>
                <c:pt idx="603">
                  <c:v>2110.6</c:v>
                </c:pt>
                <c:pt idx="604">
                  <c:v>2110.6</c:v>
                </c:pt>
                <c:pt idx="605">
                  <c:v>2110.6</c:v>
                </c:pt>
                <c:pt idx="606">
                  <c:v>2110.6</c:v>
                </c:pt>
                <c:pt idx="607">
                  <c:v>2110.6</c:v>
                </c:pt>
                <c:pt idx="608">
                  <c:v>2110.6</c:v>
                </c:pt>
                <c:pt idx="609">
                  <c:v>2110.6</c:v>
                </c:pt>
                <c:pt idx="610">
                  <c:v>2110.6</c:v>
                </c:pt>
                <c:pt idx="611">
                  <c:v>2110.6</c:v>
                </c:pt>
                <c:pt idx="612">
                  <c:v>2110.6</c:v>
                </c:pt>
                <c:pt idx="613">
                  <c:v>2110.6</c:v>
                </c:pt>
                <c:pt idx="614">
                  <c:v>2110.6</c:v>
                </c:pt>
                <c:pt idx="615">
                  <c:v>2110.6</c:v>
                </c:pt>
                <c:pt idx="616">
                  <c:v>2110.6</c:v>
                </c:pt>
                <c:pt idx="617">
                  <c:v>2110.6</c:v>
                </c:pt>
                <c:pt idx="618">
                  <c:v>2110.6</c:v>
                </c:pt>
                <c:pt idx="619">
                  <c:v>2110.6</c:v>
                </c:pt>
                <c:pt idx="620">
                  <c:v>2110.6</c:v>
                </c:pt>
                <c:pt idx="621">
                  <c:v>2110.6</c:v>
                </c:pt>
                <c:pt idx="622">
                  <c:v>2110.6</c:v>
                </c:pt>
                <c:pt idx="623">
                  <c:v>2110.6</c:v>
                </c:pt>
                <c:pt idx="624">
                  <c:v>2110.6</c:v>
                </c:pt>
                <c:pt idx="625">
                  <c:v>2110.6</c:v>
                </c:pt>
                <c:pt idx="626">
                  <c:v>2110.6</c:v>
                </c:pt>
                <c:pt idx="627">
                  <c:v>2110.6</c:v>
                </c:pt>
                <c:pt idx="628">
                  <c:v>2110.6</c:v>
                </c:pt>
                <c:pt idx="629">
                  <c:v>2110.6</c:v>
                </c:pt>
                <c:pt idx="630">
                  <c:v>2110.6</c:v>
                </c:pt>
                <c:pt idx="631">
                  <c:v>2110.6</c:v>
                </c:pt>
                <c:pt idx="632">
                  <c:v>2110.6</c:v>
                </c:pt>
                <c:pt idx="633">
                  <c:v>2110.6</c:v>
                </c:pt>
                <c:pt idx="634">
                  <c:v>2110.6</c:v>
                </c:pt>
                <c:pt idx="635">
                  <c:v>2110.6</c:v>
                </c:pt>
                <c:pt idx="636">
                  <c:v>2110.6</c:v>
                </c:pt>
                <c:pt idx="637">
                  <c:v>2110.6</c:v>
                </c:pt>
                <c:pt idx="638">
                  <c:v>2110.6</c:v>
                </c:pt>
                <c:pt idx="639">
                  <c:v>2110.6</c:v>
                </c:pt>
                <c:pt idx="640">
                  <c:v>2110.6</c:v>
                </c:pt>
                <c:pt idx="641">
                  <c:v>2110.6</c:v>
                </c:pt>
                <c:pt idx="642">
                  <c:v>2110.6</c:v>
                </c:pt>
                <c:pt idx="643">
                  <c:v>2110.6</c:v>
                </c:pt>
                <c:pt idx="644">
                  <c:v>2110.6</c:v>
                </c:pt>
                <c:pt idx="645">
                  <c:v>2110.6</c:v>
                </c:pt>
                <c:pt idx="646">
                  <c:v>2110.6</c:v>
                </c:pt>
                <c:pt idx="647">
                  <c:v>2110.6</c:v>
                </c:pt>
                <c:pt idx="648">
                  <c:v>2110.6</c:v>
                </c:pt>
                <c:pt idx="649">
                  <c:v>2110.6</c:v>
                </c:pt>
                <c:pt idx="650">
                  <c:v>2110.6</c:v>
                </c:pt>
                <c:pt idx="651">
                  <c:v>2110.6</c:v>
                </c:pt>
                <c:pt idx="652">
                  <c:v>2110.6</c:v>
                </c:pt>
                <c:pt idx="653">
                  <c:v>2110.6</c:v>
                </c:pt>
                <c:pt idx="654">
                  <c:v>2110.6</c:v>
                </c:pt>
                <c:pt idx="655">
                  <c:v>2110.6</c:v>
                </c:pt>
                <c:pt idx="656">
                  <c:v>2110.6</c:v>
                </c:pt>
                <c:pt idx="657">
                  <c:v>2110.6</c:v>
                </c:pt>
                <c:pt idx="658">
                  <c:v>2110.6</c:v>
                </c:pt>
                <c:pt idx="659">
                  <c:v>2110.6</c:v>
                </c:pt>
                <c:pt idx="660">
                  <c:v>2110.6</c:v>
                </c:pt>
                <c:pt idx="661">
                  <c:v>2110.6</c:v>
                </c:pt>
                <c:pt idx="662">
                  <c:v>2110.6</c:v>
                </c:pt>
                <c:pt idx="663">
                  <c:v>2110.6</c:v>
                </c:pt>
                <c:pt idx="664">
                  <c:v>2110.6</c:v>
                </c:pt>
                <c:pt idx="665">
                  <c:v>2110.6</c:v>
                </c:pt>
                <c:pt idx="666">
                  <c:v>2110.6</c:v>
                </c:pt>
                <c:pt idx="667">
                  <c:v>2110.6</c:v>
                </c:pt>
                <c:pt idx="668">
                  <c:v>2110.6</c:v>
                </c:pt>
                <c:pt idx="669">
                  <c:v>2110.6</c:v>
                </c:pt>
                <c:pt idx="670">
                  <c:v>2110.6</c:v>
                </c:pt>
                <c:pt idx="671">
                  <c:v>2110.6</c:v>
                </c:pt>
                <c:pt idx="672">
                  <c:v>2110.6</c:v>
                </c:pt>
                <c:pt idx="673">
                  <c:v>2110.6</c:v>
                </c:pt>
                <c:pt idx="674">
                  <c:v>2110.6</c:v>
                </c:pt>
                <c:pt idx="675">
                  <c:v>2110.6</c:v>
                </c:pt>
                <c:pt idx="676">
                  <c:v>2110.6</c:v>
                </c:pt>
                <c:pt idx="677">
                  <c:v>2110.6</c:v>
                </c:pt>
                <c:pt idx="678">
                  <c:v>2110.6</c:v>
                </c:pt>
                <c:pt idx="679">
                  <c:v>2110.6</c:v>
                </c:pt>
                <c:pt idx="680">
                  <c:v>2110.6</c:v>
                </c:pt>
                <c:pt idx="681">
                  <c:v>2110.6</c:v>
                </c:pt>
                <c:pt idx="682">
                  <c:v>2110.6</c:v>
                </c:pt>
                <c:pt idx="683">
                  <c:v>2110.6</c:v>
                </c:pt>
                <c:pt idx="684">
                  <c:v>2110.6</c:v>
                </c:pt>
                <c:pt idx="685">
                  <c:v>2110.6</c:v>
                </c:pt>
                <c:pt idx="686">
                  <c:v>2110.6</c:v>
                </c:pt>
                <c:pt idx="687">
                  <c:v>2110.6</c:v>
                </c:pt>
                <c:pt idx="688">
                  <c:v>2110.6</c:v>
                </c:pt>
                <c:pt idx="689">
                  <c:v>2110.6</c:v>
                </c:pt>
                <c:pt idx="690">
                  <c:v>2110.6</c:v>
                </c:pt>
                <c:pt idx="691">
                  <c:v>2110.6</c:v>
                </c:pt>
                <c:pt idx="692">
                  <c:v>2110.6</c:v>
                </c:pt>
                <c:pt idx="693">
                  <c:v>2110.6</c:v>
                </c:pt>
                <c:pt idx="694">
                  <c:v>2110.6</c:v>
                </c:pt>
                <c:pt idx="695">
                  <c:v>2110.6</c:v>
                </c:pt>
                <c:pt idx="696">
                  <c:v>2110.6</c:v>
                </c:pt>
                <c:pt idx="697">
                  <c:v>2110.6</c:v>
                </c:pt>
                <c:pt idx="698">
                  <c:v>2110.6</c:v>
                </c:pt>
                <c:pt idx="699">
                  <c:v>2110.6</c:v>
                </c:pt>
                <c:pt idx="700">
                  <c:v>2110.6</c:v>
                </c:pt>
                <c:pt idx="701">
                  <c:v>2110.6</c:v>
                </c:pt>
                <c:pt idx="702">
                  <c:v>2110.6</c:v>
                </c:pt>
                <c:pt idx="703">
                  <c:v>2110.6</c:v>
                </c:pt>
                <c:pt idx="704">
                  <c:v>2110.6</c:v>
                </c:pt>
                <c:pt idx="705">
                  <c:v>2110.6</c:v>
                </c:pt>
                <c:pt idx="706">
                  <c:v>2110.6</c:v>
                </c:pt>
                <c:pt idx="707">
                  <c:v>2110.6</c:v>
                </c:pt>
                <c:pt idx="708">
                  <c:v>2110.6</c:v>
                </c:pt>
                <c:pt idx="709">
                  <c:v>2110.6</c:v>
                </c:pt>
                <c:pt idx="710">
                  <c:v>2110.6</c:v>
                </c:pt>
                <c:pt idx="711">
                  <c:v>2110.6</c:v>
                </c:pt>
                <c:pt idx="712">
                  <c:v>2110.6</c:v>
                </c:pt>
                <c:pt idx="713">
                  <c:v>2110.6</c:v>
                </c:pt>
                <c:pt idx="714">
                  <c:v>2110.6</c:v>
                </c:pt>
                <c:pt idx="715">
                  <c:v>2110.6</c:v>
                </c:pt>
                <c:pt idx="716">
                  <c:v>2110.6</c:v>
                </c:pt>
                <c:pt idx="717">
                  <c:v>2110.6</c:v>
                </c:pt>
                <c:pt idx="718">
                  <c:v>2110.6</c:v>
                </c:pt>
                <c:pt idx="719">
                  <c:v>2110.6</c:v>
                </c:pt>
                <c:pt idx="720">
                  <c:v>2110.6</c:v>
                </c:pt>
                <c:pt idx="721">
                  <c:v>2110.6</c:v>
                </c:pt>
                <c:pt idx="722">
                  <c:v>2110.6</c:v>
                </c:pt>
                <c:pt idx="723">
                  <c:v>2110.6</c:v>
                </c:pt>
                <c:pt idx="724">
                  <c:v>2110.6</c:v>
                </c:pt>
                <c:pt idx="725">
                  <c:v>2110.6</c:v>
                </c:pt>
                <c:pt idx="726">
                  <c:v>2110.6</c:v>
                </c:pt>
                <c:pt idx="727">
                  <c:v>2110.6</c:v>
                </c:pt>
                <c:pt idx="728">
                  <c:v>2110.6</c:v>
                </c:pt>
                <c:pt idx="729">
                  <c:v>2110.6</c:v>
                </c:pt>
                <c:pt idx="730">
                  <c:v>2110.6</c:v>
                </c:pt>
                <c:pt idx="731">
                  <c:v>2110.6</c:v>
                </c:pt>
                <c:pt idx="732">
                  <c:v>2110.6</c:v>
                </c:pt>
                <c:pt idx="733">
                  <c:v>2110.6</c:v>
                </c:pt>
                <c:pt idx="734">
                  <c:v>2110.6</c:v>
                </c:pt>
                <c:pt idx="735">
                  <c:v>2110.6</c:v>
                </c:pt>
                <c:pt idx="736">
                  <c:v>2110.6</c:v>
                </c:pt>
                <c:pt idx="737">
                  <c:v>2110.6</c:v>
                </c:pt>
                <c:pt idx="738">
                  <c:v>2110.6</c:v>
                </c:pt>
                <c:pt idx="739">
                  <c:v>2110.6</c:v>
                </c:pt>
                <c:pt idx="740">
                  <c:v>2110.6</c:v>
                </c:pt>
                <c:pt idx="741">
                  <c:v>2110.6</c:v>
                </c:pt>
                <c:pt idx="742">
                  <c:v>2110.6</c:v>
                </c:pt>
                <c:pt idx="743">
                  <c:v>2110.6</c:v>
                </c:pt>
                <c:pt idx="744">
                  <c:v>2110.6</c:v>
                </c:pt>
                <c:pt idx="745">
                  <c:v>2110.6</c:v>
                </c:pt>
                <c:pt idx="746">
                  <c:v>2110.6</c:v>
                </c:pt>
                <c:pt idx="747">
                  <c:v>2110.6</c:v>
                </c:pt>
                <c:pt idx="748">
                  <c:v>2110.6</c:v>
                </c:pt>
                <c:pt idx="749">
                  <c:v>2110.6</c:v>
                </c:pt>
                <c:pt idx="750">
                  <c:v>2110.6</c:v>
                </c:pt>
                <c:pt idx="751">
                  <c:v>2110.6</c:v>
                </c:pt>
                <c:pt idx="752">
                  <c:v>2110.6</c:v>
                </c:pt>
                <c:pt idx="753">
                  <c:v>2110.6</c:v>
                </c:pt>
                <c:pt idx="754">
                  <c:v>2110.6</c:v>
                </c:pt>
                <c:pt idx="755">
                  <c:v>2110.6</c:v>
                </c:pt>
                <c:pt idx="756">
                  <c:v>2110.6</c:v>
                </c:pt>
                <c:pt idx="757">
                  <c:v>2110.6</c:v>
                </c:pt>
                <c:pt idx="758">
                  <c:v>2110.6</c:v>
                </c:pt>
                <c:pt idx="759">
                  <c:v>2110.6</c:v>
                </c:pt>
                <c:pt idx="760">
                  <c:v>2110.6</c:v>
                </c:pt>
                <c:pt idx="761">
                  <c:v>2110.6</c:v>
                </c:pt>
                <c:pt idx="762">
                  <c:v>2110.6</c:v>
                </c:pt>
                <c:pt idx="763">
                  <c:v>2110.6</c:v>
                </c:pt>
                <c:pt idx="764">
                  <c:v>2110.6</c:v>
                </c:pt>
                <c:pt idx="765">
                  <c:v>2110.6</c:v>
                </c:pt>
                <c:pt idx="766">
                  <c:v>2110.6</c:v>
                </c:pt>
                <c:pt idx="767">
                  <c:v>2110.6</c:v>
                </c:pt>
                <c:pt idx="768">
                  <c:v>2110.6</c:v>
                </c:pt>
                <c:pt idx="769">
                  <c:v>2110.6</c:v>
                </c:pt>
                <c:pt idx="770">
                  <c:v>2110.6</c:v>
                </c:pt>
                <c:pt idx="771">
                  <c:v>2110.6</c:v>
                </c:pt>
                <c:pt idx="772">
                  <c:v>2110.6</c:v>
                </c:pt>
                <c:pt idx="773">
                  <c:v>2110.6</c:v>
                </c:pt>
                <c:pt idx="774">
                  <c:v>2110.6</c:v>
                </c:pt>
                <c:pt idx="775">
                  <c:v>2110.6</c:v>
                </c:pt>
                <c:pt idx="776">
                  <c:v>2110.6</c:v>
                </c:pt>
                <c:pt idx="777">
                  <c:v>2110.6</c:v>
                </c:pt>
                <c:pt idx="778">
                  <c:v>2110.6</c:v>
                </c:pt>
                <c:pt idx="779">
                  <c:v>2110.6</c:v>
                </c:pt>
                <c:pt idx="780">
                  <c:v>2110.6</c:v>
                </c:pt>
                <c:pt idx="781">
                  <c:v>2110.6</c:v>
                </c:pt>
                <c:pt idx="782">
                  <c:v>2110.6</c:v>
                </c:pt>
                <c:pt idx="783">
                  <c:v>2110.6</c:v>
                </c:pt>
                <c:pt idx="784">
                  <c:v>2110.6</c:v>
                </c:pt>
                <c:pt idx="785">
                  <c:v>2110.6</c:v>
                </c:pt>
                <c:pt idx="786">
                  <c:v>2110.6</c:v>
                </c:pt>
                <c:pt idx="787">
                  <c:v>2110.6</c:v>
                </c:pt>
                <c:pt idx="788">
                  <c:v>2110.6</c:v>
                </c:pt>
                <c:pt idx="789">
                  <c:v>2110.6</c:v>
                </c:pt>
                <c:pt idx="790">
                  <c:v>2110.6</c:v>
                </c:pt>
                <c:pt idx="791">
                  <c:v>2110.6</c:v>
                </c:pt>
                <c:pt idx="792">
                  <c:v>2110.6</c:v>
                </c:pt>
                <c:pt idx="793">
                  <c:v>2110.6</c:v>
                </c:pt>
                <c:pt idx="794">
                  <c:v>2110.6</c:v>
                </c:pt>
                <c:pt idx="795">
                  <c:v>2110.6</c:v>
                </c:pt>
                <c:pt idx="796">
                  <c:v>2110.6</c:v>
                </c:pt>
                <c:pt idx="797">
                  <c:v>2110.6</c:v>
                </c:pt>
                <c:pt idx="798">
                  <c:v>2110.6</c:v>
                </c:pt>
                <c:pt idx="799">
                  <c:v>2110.6</c:v>
                </c:pt>
                <c:pt idx="800">
                  <c:v>2110.6</c:v>
                </c:pt>
                <c:pt idx="801">
                  <c:v>2110.6</c:v>
                </c:pt>
                <c:pt idx="802">
                  <c:v>2110.6</c:v>
                </c:pt>
                <c:pt idx="803">
                  <c:v>2110.6</c:v>
                </c:pt>
                <c:pt idx="804">
                  <c:v>2110.6</c:v>
                </c:pt>
                <c:pt idx="805">
                  <c:v>2110.6</c:v>
                </c:pt>
                <c:pt idx="806">
                  <c:v>2110.6</c:v>
                </c:pt>
                <c:pt idx="807">
                  <c:v>2110.6</c:v>
                </c:pt>
                <c:pt idx="808">
                  <c:v>2110.6</c:v>
                </c:pt>
                <c:pt idx="809">
                  <c:v>2110.6</c:v>
                </c:pt>
                <c:pt idx="810">
                  <c:v>2110.6</c:v>
                </c:pt>
                <c:pt idx="811">
                  <c:v>2110.6</c:v>
                </c:pt>
                <c:pt idx="812">
                  <c:v>2110.6</c:v>
                </c:pt>
                <c:pt idx="813">
                  <c:v>2110.6</c:v>
                </c:pt>
                <c:pt idx="814">
                  <c:v>2110.6</c:v>
                </c:pt>
                <c:pt idx="815">
                  <c:v>2110.6</c:v>
                </c:pt>
                <c:pt idx="816">
                  <c:v>2110.6</c:v>
                </c:pt>
                <c:pt idx="817">
                  <c:v>2110.6</c:v>
                </c:pt>
                <c:pt idx="818">
                  <c:v>2110.6</c:v>
                </c:pt>
                <c:pt idx="819">
                  <c:v>2110.6</c:v>
                </c:pt>
                <c:pt idx="820">
                  <c:v>2110.6</c:v>
                </c:pt>
                <c:pt idx="821">
                  <c:v>2110.6</c:v>
                </c:pt>
                <c:pt idx="822">
                  <c:v>2110.6</c:v>
                </c:pt>
                <c:pt idx="823">
                  <c:v>2110.6</c:v>
                </c:pt>
                <c:pt idx="824">
                  <c:v>2110.6</c:v>
                </c:pt>
                <c:pt idx="825">
                  <c:v>2110.6</c:v>
                </c:pt>
                <c:pt idx="826">
                  <c:v>2110.6</c:v>
                </c:pt>
                <c:pt idx="827">
                  <c:v>2110.6</c:v>
                </c:pt>
                <c:pt idx="828">
                  <c:v>2110.6</c:v>
                </c:pt>
                <c:pt idx="829">
                  <c:v>2110.6</c:v>
                </c:pt>
                <c:pt idx="830">
                  <c:v>2110.6</c:v>
                </c:pt>
                <c:pt idx="831">
                  <c:v>2110.6</c:v>
                </c:pt>
                <c:pt idx="832">
                  <c:v>2110.6</c:v>
                </c:pt>
                <c:pt idx="833">
                  <c:v>2110.6</c:v>
                </c:pt>
                <c:pt idx="834">
                  <c:v>2110.6</c:v>
                </c:pt>
                <c:pt idx="835">
                  <c:v>2110.6</c:v>
                </c:pt>
                <c:pt idx="836">
                  <c:v>2110.6</c:v>
                </c:pt>
                <c:pt idx="837">
                  <c:v>2110.6</c:v>
                </c:pt>
                <c:pt idx="838">
                  <c:v>2110.6</c:v>
                </c:pt>
                <c:pt idx="839">
                  <c:v>2110.6</c:v>
                </c:pt>
                <c:pt idx="840">
                  <c:v>2110.6</c:v>
                </c:pt>
                <c:pt idx="841">
                  <c:v>2110.6</c:v>
                </c:pt>
                <c:pt idx="842">
                  <c:v>2110.6</c:v>
                </c:pt>
                <c:pt idx="843">
                  <c:v>2110.6</c:v>
                </c:pt>
                <c:pt idx="844">
                  <c:v>2110.6</c:v>
                </c:pt>
                <c:pt idx="845">
                  <c:v>2110.6</c:v>
                </c:pt>
                <c:pt idx="846">
                  <c:v>2110.6</c:v>
                </c:pt>
                <c:pt idx="847">
                  <c:v>2110.6</c:v>
                </c:pt>
                <c:pt idx="848">
                  <c:v>2110.6</c:v>
                </c:pt>
                <c:pt idx="849">
                  <c:v>2110.6</c:v>
                </c:pt>
                <c:pt idx="850">
                  <c:v>2110.6</c:v>
                </c:pt>
                <c:pt idx="851">
                  <c:v>2110.6</c:v>
                </c:pt>
                <c:pt idx="852">
                  <c:v>2110.6</c:v>
                </c:pt>
                <c:pt idx="853">
                  <c:v>2110.6</c:v>
                </c:pt>
                <c:pt idx="854">
                  <c:v>2110.6</c:v>
                </c:pt>
                <c:pt idx="855">
                  <c:v>2110.6</c:v>
                </c:pt>
                <c:pt idx="856">
                  <c:v>2110.6</c:v>
                </c:pt>
                <c:pt idx="857">
                  <c:v>2110.6</c:v>
                </c:pt>
                <c:pt idx="858">
                  <c:v>2110.6</c:v>
                </c:pt>
                <c:pt idx="859">
                  <c:v>2110.6</c:v>
                </c:pt>
                <c:pt idx="860">
                  <c:v>2110.6</c:v>
                </c:pt>
                <c:pt idx="861">
                  <c:v>2110.6</c:v>
                </c:pt>
                <c:pt idx="862">
                  <c:v>2110.6</c:v>
                </c:pt>
                <c:pt idx="863">
                  <c:v>2110.6</c:v>
                </c:pt>
                <c:pt idx="864">
                  <c:v>2110.6</c:v>
                </c:pt>
                <c:pt idx="865">
                  <c:v>2110.6</c:v>
                </c:pt>
                <c:pt idx="866">
                  <c:v>2110.6</c:v>
                </c:pt>
                <c:pt idx="867">
                  <c:v>2110.6</c:v>
                </c:pt>
                <c:pt idx="868">
                  <c:v>2110.6</c:v>
                </c:pt>
                <c:pt idx="869">
                  <c:v>2110.6</c:v>
                </c:pt>
                <c:pt idx="870">
                  <c:v>2110.6</c:v>
                </c:pt>
                <c:pt idx="871">
                  <c:v>2110.6</c:v>
                </c:pt>
                <c:pt idx="872">
                  <c:v>2110.6</c:v>
                </c:pt>
                <c:pt idx="873">
                  <c:v>2110.6</c:v>
                </c:pt>
                <c:pt idx="874">
                  <c:v>2110.6</c:v>
                </c:pt>
                <c:pt idx="875">
                  <c:v>2110.6</c:v>
                </c:pt>
                <c:pt idx="876">
                  <c:v>2110.6</c:v>
                </c:pt>
                <c:pt idx="877">
                  <c:v>2110.6</c:v>
                </c:pt>
                <c:pt idx="878">
                  <c:v>2110.6</c:v>
                </c:pt>
                <c:pt idx="879">
                  <c:v>2110.6</c:v>
                </c:pt>
                <c:pt idx="880">
                  <c:v>2110.6</c:v>
                </c:pt>
                <c:pt idx="881">
                  <c:v>2110.6</c:v>
                </c:pt>
                <c:pt idx="882">
                  <c:v>2110.6</c:v>
                </c:pt>
                <c:pt idx="883">
                  <c:v>2110.6</c:v>
                </c:pt>
                <c:pt idx="884">
                  <c:v>2110.6</c:v>
                </c:pt>
                <c:pt idx="885">
                  <c:v>2110.6</c:v>
                </c:pt>
                <c:pt idx="886">
                  <c:v>2110.6</c:v>
                </c:pt>
                <c:pt idx="887">
                  <c:v>2110.6</c:v>
                </c:pt>
                <c:pt idx="888">
                  <c:v>2110.6</c:v>
                </c:pt>
                <c:pt idx="889">
                  <c:v>2110.6</c:v>
                </c:pt>
                <c:pt idx="890">
                  <c:v>2110.6</c:v>
                </c:pt>
                <c:pt idx="891">
                  <c:v>2110.6</c:v>
                </c:pt>
                <c:pt idx="892">
                  <c:v>2110.6</c:v>
                </c:pt>
                <c:pt idx="893">
                  <c:v>2110.6</c:v>
                </c:pt>
                <c:pt idx="894">
                  <c:v>2110.6</c:v>
                </c:pt>
                <c:pt idx="895">
                  <c:v>2110.6</c:v>
                </c:pt>
                <c:pt idx="896">
                  <c:v>2110.6</c:v>
                </c:pt>
                <c:pt idx="897">
                  <c:v>2110.6</c:v>
                </c:pt>
                <c:pt idx="898">
                  <c:v>2110.6</c:v>
                </c:pt>
                <c:pt idx="899">
                  <c:v>2110.6</c:v>
                </c:pt>
                <c:pt idx="900">
                  <c:v>2110.6</c:v>
                </c:pt>
                <c:pt idx="901">
                  <c:v>2110.6</c:v>
                </c:pt>
                <c:pt idx="902">
                  <c:v>2110.6</c:v>
                </c:pt>
                <c:pt idx="903">
                  <c:v>2110.6</c:v>
                </c:pt>
                <c:pt idx="904">
                  <c:v>2110.6</c:v>
                </c:pt>
                <c:pt idx="905">
                  <c:v>2110.6</c:v>
                </c:pt>
                <c:pt idx="906">
                  <c:v>2110.6</c:v>
                </c:pt>
                <c:pt idx="907">
                  <c:v>2110.6</c:v>
                </c:pt>
                <c:pt idx="908">
                  <c:v>2110.6</c:v>
                </c:pt>
                <c:pt idx="909">
                  <c:v>2110.6</c:v>
                </c:pt>
                <c:pt idx="910">
                  <c:v>2110.6</c:v>
                </c:pt>
                <c:pt idx="911">
                  <c:v>2110.6</c:v>
                </c:pt>
                <c:pt idx="912">
                  <c:v>2110.6</c:v>
                </c:pt>
                <c:pt idx="913">
                  <c:v>2110.6</c:v>
                </c:pt>
                <c:pt idx="914">
                  <c:v>2110.6</c:v>
                </c:pt>
                <c:pt idx="915">
                  <c:v>2110.6</c:v>
                </c:pt>
                <c:pt idx="916">
                  <c:v>2110.6</c:v>
                </c:pt>
                <c:pt idx="917">
                  <c:v>2110.6</c:v>
                </c:pt>
                <c:pt idx="918">
                  <c:v>2110.6</c:v>
                </c:pt>
                <c:pt idx="919">
                  <c:v>2110.6</c:v>
                </c:pt>
                <c:pt idx="920">
                  <c:v>2110.6</c:v>
                </c:pt>
                <c:pt idx="921">
                  <c:v>2110.6</c:v>
                </c:pt>
                <c:pt idx="922">
                  <c:v>2110.6</c:v>
                </c:pt>
                <c:pt idx="923">
                  <c:v>2110.6</c:v>
                </c:pt>
                <c:pt idx="924">
                  <c:v>2110.6</c:v>
                </c:pt>
                <c:pt idx="925">
                  <c:v>2110.6</c:v>
                </c:pt>
                <c:pt idx="926">
                  <c:v>2110.6</c:v>
                </c:pt>
                <c:pt idx="927">
                  <c:v>2110.6</c:v>
                </c:pt>
                <c:pt idx="928">
                  <c:v>2110.6</c:v>
                </c:pt>
                <c:pt idx="929">
                  <c:v>2110.6</c:v>
                </c:pt>
                <c:pt idx="930">
                  <c:v>2110.6</c:v>
                </c:pt>
                <c:pt idx="931">
                  <c:v>2110.6</c:v>
                </c:pt>
                <c:pt idx="932">
                  <c:v>2110.6</c:v>
                </c:pt>
                <c:pt idx="933">
                  <c:v>2110.6</c:v>
                </c:pt>
                <c:pt idx="934">
                  <c:v>2110.6</c:v>
                </c:pt>
                <c:pt idx="935">
                  <c:v>2110.6</c:v>
                </c:pt>
                <c:pt idx="936">
                  <c:v>2110.6</c:v>
                </c:pt>
                <c:pt idx="937">
                  <c:v>2110.6</c:v>
                </c:pt>
                <c:pt idx="938">
                  <c:v>2110.6</c:v>
                </c:pt>
                <c:pt idx="939">
                  <c:v>2110.6</c:v>
                </c:pt>
                <c:pt idx="940">
                  <c:v>2110.6</c:v>
                </c:pt>
                <c:pt idx="941">
                  <c:v>2110.6</c:v>
                </c:pt>
                <c:pt idx="942">
                  <c:v>2110.6</c:v>
                </c:pt>
                <c:pt idx="943">
                  <c:v>2110.6</c:v>
                </c:pt>
                <c:pt idx="944">
                  <c:v>2110.6</c:v>
                </c:pt>
                <c:pt idx="945">
                  <c:v>2110.6</c:v>
                </c:pt>
                <c:pt idx="946">
                  <c:v>2110.6</c:v>
                </c:pt>
                <c:pt idx="947">
                  <c:v>2110.6</c:v>
                </c:pt>
                <c:pt idx="948">
                  <c:v>2110.6</c:v>
                </c:pt>
                <c:pt idx="949">
                  <c:v>2110.6</c:v>
                </c:pt>
                <c:pt idx="950">
                  <c:v>2110.6</c:v>
                </c:pt>
                <c:pt idx="951">
                  <c:v>2110.6</c:v>
                </c:pt>
                <c:pt idx="952">
                  <c:v>2110.6</c:v>
                </c:pt>
                <c:pt idx="953">
                  <c:v>2110.6</c:v>
                </c:pt>
                <c:pt idx="954">
                  <c:v>2110.6</c:v>
                </c:pt>
                <c:pt idx="955">
                  <c:v>2110.6</c:v>
                </c:pt>
                <c:pt idx="956">
                  <c:v>2110.6</c:v>
                </c:pt>
                <c:pt idx="957">
                  <c:v>2110.6</c:v>
                </c:pt>
                <c:pt idx="958">
                  <c:v>2110.6</c:v>
                </c:pt>
                <c:pt idx="959">
                  <c:v>2110.6</c:v>
                </c:pt>
                <c:pt idx="960">
                  <c:v>2110.6</c:v>
                </c:pt>
                <c:pt idx="961">
                  <c:v>2110.6</c:v>
                </c:pt>
                <c:pt idx="962">
                  <c:v>2110.6</c:v>
                </c:pt>
                <c:pt idx="963">
                  <c:v>2110.6</c:v>
                </c:pt>
                <c:pt idx="964">
                  <c:v>2110.6</c:v>
                </c:pt>
                <c:pt idx="965">
                  <c:v>2110.6</c:v>
                </c:pt>
                <c:pt idx="966">
                  <c:v>2110.6</c:v>
                </c:pt>
                <c:pt idx="967">
                  <c:v>2110.6</c:v>
                </c:pt>
                <c:pt idx="968">
                  <c:v>2110.6</c:v>
                </c:pt>
                <c:pt idx="969">
                  <c:v>2110.6</c:v>
                </c:pt>
                <c:pt idx="970">
                  <c:v>2110.6</c:v>
                </c:pt>
                <c:pt idx="971">
                  <c:v>2110.6</c:v>
                </c:pt>
                <c:pt idx="972">
                  <c:v>2110.6</c:v>
                </c:pt>
                <c:pt idx="973">
                  <c:v>2110.6</c:v>
                </c:pt>
                <c:pt idx="974">
                  <c:v>2110.6</c:v>
                </c:pt>
                <c:pt idx="975">
                  <c:v>2110.6</c:v>
                </c:pt>
                <c:pt idx="976">
                  <c:v>2110.6</c:v>
                </c:pt>
                <c:pt idx="977">
                  <c:v>2110.6</c:v>
                </c:pt>
                <c:pt idx="978">
                  <c:v>2110.6</c:v>
                </c:pt>
                <c:pt idx="979">
                  <c:v>2110.6</c:v>
                </c:pt>
                <c:pt idx="980">
                  <c:v>2110.6</c:v>
                </c:pt>
                <c:pt idx="981">
                  <c:v>2110.6</c:v>
                </c:pt>
                <c:pt idx="982">
                  <c:v>2110.6</c:v>
                </c:pt>
                <c:pt idx="983">
                  <c:v>2110.6</c:v>
                </c:pt>
                <c:pt idx="984">
                  <c:v>2110.6</c:v>
                </c:pt>
                <c:pt idx="985">
                  <c:v>2110.6</c:v>
                </c:pt>
                <c:pt idx="986">
                  <c:v>2110.6</c:v>
                </c:pt>
                <c:pt idx="987">
                  <c:v>2110.6</c:v>
                </c:pt>
                <c:pt idx="988">
                  <c:v>2110.6</c:v>
                </c:pt>
                <c:pt idx="989">
                  <c:v>2110.6</c:v>
                </c:pt>
                <c:pt idx="990">
                  <c:v>2110.6</c:v>
                </c:pt>
                <c:pt idx="991">
                  <c:v>2110.6</c:v>
                </c:pt>
                <c:pt idx="992">
                  <c:v>2110.6</c:v>
                </c:pt>
                <c:pt idx="993">
                  <c:v>2110.6</c:v>
                </c:pt>
                <c:pt idx="994">
                  <c:v>2110.6</c:v>
                </c:pt>
                <c:pt idx="995">
                  <c:v>2110.6</c:v>
                </c:pt>
                <c:pt idx="996">
                  <c:v>2110.6</c:v>
                </c:pt>
                <c:pt idx="997">
                  <c:v>2110.6</c:v>
                </c:pt>
                <c:pt idx="998">
                  <c:v>2110.6</c:v>
                </c:pt>
                <c:pt idx="999">
                  <c:v>2110.6</c:v>
                </c:pt>
                <c:pt idx="1000">
                  <c:v>2110.6</c:v>
                </c:pt>
                <c:pt idx="1001">
                  <c:v>2110.6</c:v>
                </c:pt>
                <c:pt idx="1002">
                  <c:v>2110.6</c:v>
                </c:pt>
                <c:pt idx="1003">
                  <c:v>2110.6</c:v>
                </c:pt>
                <c:pt idx="1004">
                  <c:v>2110.6</c:v>
                </c:pt>
                <c:pt idx="1005">
                  <c:v>2110.6</c:v>
                </c:pt>
                <c:pt idx="1006">
                  <c:v>2110.6</c:v>
                </c:pt>
                <c:pt idx="1007">
                  <c:v>2110.6</c:v>
                </c:pt>
                <c:pt idx="1008">
                  <c:v>2110.6</c:v>
                </c:pt>
                <c:pt idx="1009">
                  <c:v>2110.6</c:v>
                </c:pt>
                <c:pt idx="1010">
                  <c:v>2110.6</c:v>
                </c:pt>
                <c:pt idx="1011">
                  <c:v>2110.6</c:v>
                </c:pt>
                <c:pt idx="1012">
                  <c:v>2110.6</c:v>
                </c:pt>
                <c:pt idx="1013">
                  <c:v>2110.6</c:v>
                </c:pt>
                <c:pt idx="1014">
                  <c:v>2110.6</c:v>
                </c:pt>
                <c:pt idx="1015">
                  <c:v>2110.6</c:v>
                </c:pt>
                <c:pt idx="1016">
                  <c:v>2110.6</c:v>
                </c:pt>
                <c:pt idx="1017">
                  <c:v>2110.6</c:v>
                </c:pt>
                <c:pt idx="1018">
                  <c:v>2110.6</c:v>
                </c:pt>
                <c:pt idx="1019">
                  <c:v>2110.6</c:v>
                </c:pt>
                <c:pt idx="1020">
                  <c:v>2110.6</c:v>
                </c:pt>
                <c:pt idx="1021">
                  <c:v>2110.6</c:v>
                </c:pt>
                <c:pt idx="1022">
                  <c:v>2110.6</c:v>
                </c:pt>
                <c:pt idx="1023">
                  <c:v>2110.6</c:v>
                </c:pt>
                <c:pt idx="1024">
                  <c:v>2110.6</c:v>
                </c:pt>
                <c:pt idx="1025">
                  <c:v>2110.6</c:v>
                </c:pt>
                <c:pt idx="1026">
                  <c:v>2110.6</c:v>
                </c:pt>
                <c:pt idx="1027">
                  <c:v>2110.6</c:v>
                </c:pt>
                <c:pt idx="1028">
                  <c:v>2110.6</c:v>
                </c:pt>
                <c:pt idx="1029">
                  <c:v>2110.6</c:v>
                </c:pt>
                <c:pt idx="1030">
                  <c:v>2110.6</c:v>
                </c:pt>
                <c:pt idx="1031">
                  <c:v>2110.6</c:v>
                </c:pt>
                <c:pt idx="1032">
                  <c:v>2110.6</c:v>
                </c:pt>
                <c:pt idx="1033">
                  <c:v>2110.6</c:v>
                </c:pt>
                <c:pt idx="1034">
                  <c:v>2110.6</c:v>
                </c:pt>
                <c:pt idx="1035">
                  <c:v>2110.6</c:v>
                </c:pt>
                <c:pt idx="1036">
                  <c:v>2110.6</c:v>
                </c:pt>
                <c:pt idx="1037">
                  <c:v>2110.6</c:v>
                </c:pt>
                <c:pt idx="1038">
                  <c:v>2110.6</c:v>
                </c:pt>
                <c:pt idx="1039">
                  <c:v>2110.6</c:v>
                </c:pt>
                <c:pt idx="1040">
                  <c:v>2110.6</c:v>
                </c:pt>
                <c:pt idx="1041">
                  <c:v>2110.6</c:v>
                </c:pt>
                <c:pt idx="1042">
                  <c:v>2110.6</c:v>
                </c:pt>
                <c:pt idx="1043">
                  <c:v>2110.6</c:v>
                </c:pt>
                <c:pt idx="1044">
                  <c:v>2110.6</c:v>
                </c:pt>
                <c:pt idx="1045">
                  <c:v>2110.6</c:v>
                </c:pt>
                <c:pt idx="1046">
                  <c:v>2110.6</c:v>
                </c:pt>
                <c:pt idx="1047">
                  <c:v>2110.6</c:v>
                </c:pt>
                <c:pt idx="1048">
                  <c:v>2110.6</c:v>
                </c:pt>
                <c:pt idx="1049">
                  <c:v>2110.6</c:v>
                </c:pt>
                <c:pt idx="1050">
                  <c:v>2110.6</c:v>
                </c:pt>
                <c:pt idx="1051">
                  <c:v>2110.6</c:v>
                </c:pt>
                <c:pt idx="1052">
                  <c:v>2110.6</c:v>
                </c:pt>
                <c:pt idx="1053">
                  <c:v>2110.6</c:v>
                </c:pt>
                <c:pt idx="1054">
                  <c:v>2110.6</c:v>
                </c:pt>
                <c:pt idx="1055">
                  <c:v>2110.6</c:v>
                </c:pt>
                <c:pt idx="1056">
                  <c:v>2110.6</c:v>
                </c:pt>
                <c:pt idx="1057">
                  <c:v>2110.6</c:v>
                </c:pt>
                <c:pt idx="1058">
                  <c:v>2110.6</c:v>
                </c:pt>
                <c:pt idx="1059">
                  <c:v>2110.6</c:v>
                </c:pt>
                <c:pt idx="1060">
                  <c:v>2110.6</c:v>
                </c:pt>
                <c:pt idx="1061">
                  <c:v>2110.6</c:v>
                </c:pt>
                <c:pt idx="1062">
                  <c:v>2110.6</c:v>
                </c:pt>
                <c:pt idx="1063">
                  <c:v>2110.6</c:v>
                </c:pt>
                <c:pt idx="1064">
                  <c:v>2110.6</c:v>
                </c:pt>
                <c:pt idx="1065">
                  <c:v>2110.6</c:v>
                </c:pt>
                <c:pt idx="1066">
                  <c:v>2110.6</c:v>
                </c:pt>
                <c:pt idx="1067">
                  <c:v>2110.6</c:v>
                </c:pt>
                <c:pt idx="1068">
                  <c:v>2110.6</c:v>
                </c:pt>
                <c:pt idx="1069">
                  <c:v>2110.6</c:v>
                </c:pt>
                <c:pt idx="1070">
                  <c:v>2110.6</c:v>
                </c:pt>
                <c:pt idx="1071">
                  <c:v>2110.6</c:v>
                </c:pt>
                <c:pt idx="1072">
                  <c:v>2110.6</c:v>
                </c:pt>
                <c:pt idx="1073">
                  <c:v>2110.6</c:v>
                </c:pt>
                <c:pt idx="1074">
                  <c:v>2110.6</c:v>
                </c:pt>
                <c:pt idx="1075">
                  <c:v>2110.6</c:v>
                </c:pt>
                <c:pt idx="1076">
                  <c:v>2110.6</c:v>
                </c:pt>
                <c:pt idx="1077">
                  <c:v>2110.6</c:v>
                </c:pt>
                <c:pt idx="1078">
                  <c:v>2110.6</c:v>
                </c:pt>
                <c:pt idx="1079">
                  <c:v>2110.6</c:v>
                </c:pt>
                <c:pt idx="1080">
                  <c:v>2110.6</c:v>
                </c:pt>
                <c:pt idx="1081">
                  <c:v>2110.6</c:v>
                </c:pt>
                <c:pt idx="1082">
                  <c:v>2110.6</c:v>
                </c:pt>
                <c:pt idx="1083">
                  <c:v>2110.6</c:v>
                </c:pt>
                <c:pt idx="1084">
                  <c:v>2110.6</c:v>
                </c:pt>
                <c:pt idx="1085">
                  <c:v>2110.6</c:v>
                </c:pt>
                <c:pt idx="1086">
                  <c:v>2110.6</c:v>
                </c:pt>
                <c:pt idx="1087">
                  <c:v>2110.6</c:v>
                </c:pt>
                <c:pt idx="1088">
                  <c:v>2110.6</c:v>
                </c:pt>
                <c:pt idx="1089">
                  <c:v>2110.6</c:v>
                </c:pt>
                <c:pt idx="1090">
                  <c:v>2110.6</c:v>
                </c:pt>
                <c:pt idx="1091">
                  <c:v>2110.6</c:v>
                </c:pt>
                <c:pt idx="1092">
                  <c:v>2110.6</c:v>
                </c:pt>
                <c:pt idx="1093">
                  <c:v>2110.6</c:v>
                </c:pt>
                <c:pt idx="1094">
                  <c:v>2110.6</c:v>
                </c:pt>
                <c:pt idx="1095">
                  <c:v>2110.6</c:v>
                </c:pt>
                <c:pt idx="1096">
                  <c:v>2110.6</c:v>
                </c:pt>
                <c:pt idx="1097">
                  <c:v>2110.6</c:v>
                </c:pt>
                <c:pt idx="1098">
                  <c:v>2110.6</c:v>
                </c:pt>
                <c:pt idx="1099">
                  <c:v>2110.6</c:v>
                </c:pt>
                <c:pt idx="1100">
                  <c:v>2110.6</c:v>
                </c:pt>
                <c:pt idx="1101">
                  <c:v>2110.6</c:v>
                </c:pt>
                <c:pt idx="1102">
                  <c:v>2110.6</c:v>
                </c:pt>
                <c:pt idx="1103">
                  <c:v>2110.6</c:v>
                </c:pt>
                <c:pt idx="1104">
                  <c:v>2110.6</c:v>
                </c:pt>
                <c:pt idx="1105">
                  <c:v>2110.6</c:v>
                </c:pt>
                <c:pt idx="1106">
                  <c:v>2110.6</c:v>
                </c:pt>
                <c:pt idx="1107">
                  <c:v>2110.6</c:v>
                </c:pt>
                <c:pt idx="1108">
                  <c:v>2110.6</c:v>
                </c:pt>
                <c:pt idx="1109">
                  <c:v>2110.6</c:v>
                </c:pt>
                <c:pt idx="1110">
                  <c:v>2110.6</c:v>
                </c:pt>
                <c:pt idx="1111">
                  <c:v>2110.6</c:v>
                </c:pt>
                <c:pt idx="1112">
                  <c:v>2110.6</c:v>
                </c:pt>
                <c:pt idx="1113">
                  <c:v>2110.6</c:v>
                </c:pt>
                <c:pt idx="1114">
                  <c:v>2110.6</c:v>
                </c:pt>
                <c:pt idx="1115">
                  <c:v>2110.6</c:v>
                </c:pt>
                <c:pt idx="1116">
                  <c:v>2110.6</c:v>
                </c:pt>
                <c:pt idx="1117">
                  <c:v>2110.6</c:v>
                </c:pt>
                <c:pt idx="1118">
                  <c:v>2110.6</c:v>
                </c:pt>
                <c:pt idx="1119">
                  <c:v>2110.6</c:v>
                </c:pt>
                <c:pt idx="1120">
                  <c:v>2110.6</c:v>
                </c:pt>
                <c:pt idx="1121">
                  <c:v>2110.6</c:v>
                </c:pt>
                <c:pt idx="1122">
                  <c:v>2110.6</c:v>
                </c:pt>
                <c:pt idx="1123">
                  <c:v>2110.6</c:v>
                </c:pt>
                <c:pt idx="1124">
                  <c:v>2110.6</c:v>
                </c:pt>
                <c:pt idx="1125">
                  <c:v>2110.6</c:v>
                </c:pt>
                <c:pt idx="1126">
                  <c:v>2110.6</c:v>
                </c:pt>
                <c:pt idx="1127">
                  <c:v>2110.6</c:v>
                </c:pt>
                <c:pt idx="1128">
                  <c:v>2110.6</c:v>
                </c:pt>
                <c:pt idx="1129">
                  <c:v>2110.6</c:v>
                </c:pt>
                <c:pt idx="1130">
                  <c:v>2110.6</c:v>
                </c:pt>
                <c:pt idx="1131">
                  <c:v>2110.6</c:v>
                </c:pt>
                <c:pt idx="1132">
                  <c:v>2110.6</c:v>
                </c:pt>
                <c:pt idx="1133">
                  <c:v>2110.6</c:v>
                </c:pt>
                <c:pt idx="1134">
                  <c:v>2110.6</c:v>
                </c:pt>
                <c:pt idx="1135">
                  <c:v>2110.6</c:v>
                </c:pt>
                <c:pt idx="1136">
                  <c:v>2110.6</c:v>
                </c:pt>
                <c:pt idx="1137">
                  <c:v>2110.6</c:v>
                </c:pt>
                <c:pt idx="1138">
                  <c:v>2110.6</c:v>
                </c:pt>
                <c:pt idx="1139">
                  <c:v>2110.6</c:v>
                </c:pt>
                <c:pt idx="1140">
                  <c:v>2110.6</c:v>
                </c:pt>
                <c:pt idx="1141">
                  <c:v>2110.6</c:v>
                </c:pt>
                <c:pt idx="1142">
                  <c:v>2110.6</c:v>
                </c:pt>
                <c:pt idx="1143">
                  <c:v>2110.6</c:v>
                </c:pt>
                <c:pt idx="1144">
                  <c:v>2110.6</c:v>
                </c:pt>
                <c:pt idx="1145">
                  <c:v>2110.6</c:v>
                </c:pt>
                <c:pt idx="1146">
                  <c:v>2110.6</c:v>
                </c:pt>
                <c:pt idx="1147">
                  <c:v>2110.6</c:v>
                </c:pt>
                <c:pt idx="1148">
                  <c:v>2110.6</c:v>
                </c:pt>
                <c:pt idx="1149">
                  <c:v>2110.6</c:v>
                </c:pt>
                <c:pt idx="1150">
                  <c:v>2110.6</c:v>
                </c:pt>
                <c:pt idx="1151">
                  <c:v>2110.6</c:v>
                </c:pt>
                <c:pt idx="1152">
                  <c:v>2110.6</c:v>
                </c:pt>
                <c:pt idx="1153">
                  <c:v>2110.6</c:v>
                </c:pt>
                <c:pt idx="1154">
                  <c:v>2110.6</c:v>
                </c:pt>
                <c:pt idx="1155">
                  <c:v>2110.6</c:v>
                </c:pt>
                <c:pt idx="1156">
                  <c:v>2110.6</c:v>
                </c:pt>
                <c:pt idx="1157">
                  <c:v>2110.6</c:v>
                </c:pt>
                <c:pt idx="1158">
                  <c:v>2110.6</c:v>
                </c:pt>
                <c:pt idx="1159">
                  <c:v>2110.6</c:v>
                </c:pt>
                <c:pt idx="1160">
                  <c:v>2110.6</c:v>
                </c:pt>
                <c:pt idx="1161">
                  <c:v>2110.6</c:v>
                </c:pt>
                <c:pt idx="1162">
                  <c:v>2110.6</c:v>
                </c:pt>
                <c:pt idx="1163">
                  <c:v>2110.6</c:v>
                </c:pt>
                <c:pt idx="1164">
                  <c:v>2110.6</c:v>
                </c:pt>
                <c:pt idx="1165">
                  <c:v>2110.6</c:v>
                </c:pt>
                <c:pt idx="1166">
                  <c:v>2110.6</c:v>
                </c:pt>
                <c:pt idx="1167">
                  <c:v>2110.6</c:v>
                </c:pt>
                <c:pt idx="1168">
                  <c:v>2110.6</c:v>
                </c:pt>
                <c:pt idx="1169">
                  <c:v>2110.6</c:v>
                </c:pt>
                <c:pt idx="1170">
                  <c:v>2110.6</c:v>
                </c:pt>
                <c:pt idx="1171">
                  <c:v>2110.6</c:v>
                </c:pt>
                <c:pt idx="1172">
                  <c:v>2110.6</c:v>
                </c:pt>
                <c:pt idx="1173">
                  <c:v>2110.6</c:v>
                </c:pt>
                <c:pt idx="1174">
                  <c:v>2110.6</c:v>
                </c:pt>
                <c:pt idx="1175">
                  <c:v>2110.6</c:v>
                </c:pt>
                <c:pt idx="1176">
                  <c:v>2110.6</c:v>
                </c:pt>
                <c:pt idx="1177">
                  <c:v>2110.6</c:v>
                </c:pt>
                <c:pt idx="1178">
                  <c:v>2110.6</c:v>
                </c:pt>
                <c:pt idx="1179">
                  <c:v>2110.6</c:v>
                </c:pt>
                <c:pt idx="1180">
                  <c:v>2110.6</c:v>
                </c:pt>
                <c:pt idx="1181">
                  <c:v>2110.6</c:v>
                </c:pt>
                <c:pt idx="1182">
                  <c:v>2110.6</c:v>
                </c:pt>
                <c:pt idx="1183">
                  <c:v>2110.6</c:v>
                </c:pt>
                <c:pt idx="1184">
                  <c:v>2110.6</c:v>
                </c:pt>
                <c:pt idx="1185">
                  <c:v>2110.6</c:v>
                </c:pt>
                <c:pt idx="1186">
                  <c:v>2110.6</c:v>
                </c:pt>
                <c:pt idx="1187">
                  <c:v>2110.6</c:v>
                </c:pt>
                <c:pt idx="1188">
                  <c:v>2110.6</c:v>
                </c:pt>
                <c:pt idx="1189">
                  <c:v>2110.6</c:v>
                </c:pt>
                <c:pt idx="1190">
                  <c:v>2110.6</c:v>
                </c:pt>
                <c:pt idx="1191">
                  <c:v>2110.6</c:v>
                </c:pt>
                <c:pt idx="1192">
                  <c:v>2110.6</c:v>
                </c:pt>
                <c:pt idx="1193">
                  <c:v>2110.6</c:v>
                </c:pt>
                <c:pt idx="1194">
                  <c:v>2110.6</c:v>
                </c:pt>
                <c:pt idx="1195">
                  <c:v>2110.6</c:v>
                </c:pt>
                <c:pt idx="1196">
                  <c:v>2110.6</c:v>
                </c:pt>
                <c:pt idx="1197">
                  <c:v>2110.6</c:v>
                </c:pt>
                <c:pt idx="1198">
                  <c:v>2110.6</c:v>
                </c:pt>
                <c:pt idx="1199">
                  <c:v>2110.6</c:v>
                </c:pt>
                <c:pt idx="1200">
                  <c:v>2110.6</c:v>
                </c:pt>
                <c:pt idx="1201">
                  <c:v>2110.6</c:v>
                </c:pt>
                <c:pt idx="1202">
                  <c:v>2110.6</c:v>
                </c:pt>
                <c:pt idx="1203">
                  <c:v>2110.6</c:v>
                </c:pt>
                <c:pt idx="1204">
                  <c:v>2110.6</c:v>
                </c:pt>
                <c:pt idx="1205">
                  <c:v>2110.6</c:v>
                </c:pt>
                <c:pt idx="1206">
                  <c:v>2110.6</c:v>
                </c:pt>
                <c:pt idx="1207">
                  <c:v>2110.6</c:v>
                </c:pt>
                <c:pt idx="1208">
                  <c:v>2110.6</c:v>
                </c:pt>
                <c:pt idx="1209">
                  <c:v>2110.6</c:v>
                </c:pt>
                <c:pt idx="1210">
                  <c:v>2110.6</c:v>
                </c:pt>
                <c:pt idx="1211">
                  <c:v>2110.6</c:v>
                </c:pt>
                <c:pt idx="1212">
                  <c:v>2110.6</c:v>
                </c:pt>
                <c:pt idx="1213">
                  <c:v>2110.6</c:v>
                </c:pt>
                <c:pt idx="1214">
                  <c:v>2110.6</c:v>
                </c:pt>
                <c:pt idx="1215">
                  <c:v>2110.6</c:v>
                </c:pt>
                <c:pt idx="1216">
                  <c:v>2110.6</c:v>
                </c:pt>
                <c:pt idx="1217">
                  <c:v>2110.6</c:v>
                </c:pt>
                <c:pt idx="1218">
                  <c:v>2110.6</c:v>
                </c:pt>
                <c:pt idx="1219">
                  <c:v>2110.6</c:v>
                </c:pt>
                <c:pt idx="1220">
                  <c:v>2110.6</c:v>
                </c:pt>
                <c:pt idx="1221">
                  <c:v>2110.6</c:v>
                </c:pt>
                <c:pt idx="1222">
                  <c:v>2110.6</c:v>
                </c:pt>
                <c:pt idx="1223">
                  <c:v>2110.6</c:v>
                </c:pt>
                <c:pt idx="1224">
                  <c:v>2110.6</c:v>
                </c:pt>
                <c:pt idx="1225">
                  <c:v>2110.6</c:v>
                </c:pt>
                <c:pt idx="1226">
                  <c:v>2110.6</c:v>
                </c:pt>
                <c:pt idx="1227">
                  <c:v>2110.6</c:v>
                </c:pt>
                <c:pt idx="1228">
                  <c:v>2110.6</c:v>
                </c:pt>
                <c:pt idx="1229">
                  <c:v>2110.6</c:v>
                </c:pt>
                <c:pt idx="1230">
                  <c:v>2110.6</c:v>
                </c:pt>
                <c:pt idx="1231">
                  <c:v>2110.6</c:v>
                </c:pt>
                <c:pt idx="1232">
                  <c:v>2110.6</c:v>
                </c:pt>
                <c:pt idx="1233">
                  <c:v>2110.6</c:v>
                </c:pt>
                <c:pt idx="1234">
                  <c:v>2110.6</c:v>
                </c:pt>
                <c:pt idx="1235">
                  <c:v>2110.6</c:v>
                </c:pt>
                <c:pt idx="1236">
                  <c:v>2110.6</c:v>
                </c:pt>
                <c:pt idx="1237">
                  <c:v>2110.6</c:v>
                </c:pt>
                <c:pt idx="1238">
                  <c:v>2110.6</c:v>
                </c:pt>
                <c:pt idx="1239">
                  <c:v>2110.6</c:v>
                </c:pt>
                <c:pt idx="1240">
                  <c:v>2110.6</c:v>
                </c:pt>
                <c:pt idx="1241">
                  <c:v>2110.6</c:v>
                </c:pt>
                <c:pt idx="1242">
                  <c:v>2110.6</c:v>
                </c:pt>
                <c:pt idx="1243">
                  <c:v>2110.6</c:v>
                </c:pt>
                <c:pt idx="1244">
                  <c:v>2110.6</c:v>
                </c:pt>
                <c:pt idx="1245">
                  <c:v>2110.6</c:v>
                </c:pt>
                <c:pt idx="1246">
                  <c:v>2110.6</c:v>
                </c:pt>
                <c:pt idx="1247">
                  <c:v>2110.6</c:v>
                </c:pt>
                <c:pt idx="1248">
                  <c:v>2110.6</c:v>
                </c:pt>
                <c:pt idx="1249">
                  <c:v>2110.6</c:v>
                </c:pt>
                <c:pt idx="1250">
                  <c:v>2110.6</c:v>
                </c:pt>
                <c:pt idx="1251">
                  <c:v>2110.6</c:v>
                </c:pt>
                <c:pt idx="1252">
                  <c:v>2110.6</c:v>
                </c:pt>
                <c:pt idx="1253">
                  <c:v>2110.6</c:v>
                </c:pt>
                <c:pt idx="1254">
                  <c:v>2110.6</c:v>
                </c:pt>
                <c:pt idx="1255">
                  <c:v>2110.6</c:v>
                </c:pt>
                <c:pt idx="1256">
                  <c:v>2110.6</c:v>
                </c:pt>
                <c:pt idx="1257">
                  <c:v>2110.6</c:v>
                </c:pt>
                <c:pt idx="1258">
                  <c:v>2110.6</c:v>
                </c:pt>
                <c:pt idx="1259">
                  <c:v>2110.6</c:v>
                </c:pt>
                <c:pt idx="1260">
                  <c:v>2110.6</c:v>
                </c:pt>
                <c:pt idx="1261">
                  <c:v>2110.6</c:v>
                </c:pt>
                <c:pt idx="1262">
                  <c:v>2110.6</c:v>
                </c:pt>
                <c:pt idx="1263">
                  <c:v>2110.6</c:v>
                </c:pt>
                <c:pt idx="1264">
                  <c:v>2110.6</c:v>
                </c:pt>
                <c:pt idx="1265">
                  <c:v>2110.6</c:v>
                </c:pt>
                <c:pt idx="1266">
                  <c:v>2110.6</c:v>
                </c:pt>
                <c:pt idx="1267">
                  <c:v>2110.6</c:v>
                </c:pt>
                <c:pt idx="1268">
                  <c:v>2110.6</c:v>
                </c:pt>
                <c:pt idx="1269">
                  <c:v>2110.6</c:v>
                </c:pt>
                <c:pt idx="1270">
                  <c:v>2110.6</c:v>
                </c:pt>
                <c:pt idx="1271">
                  <c:v>2110.6</c:v>
                </c:pt>
                <c:pt idx="1272">
                  <c:v>2110.6</c:v>
                </c:pt>
                <c:pt idx="1273">
                  <c:v>2110.6</c:v>
                </c:pt>
                <c:pt idx="1274">
                  <c:v>2110.6</c:v>
                </c:pt>
                <c:pt idx="1275">
                  <c:v>2110.6</c:v>
                </c:pt>
                <c:pt idx="1276">
                  <c:v>2110.6</c:v>
                </c:pt>
                <c:pt idx="1277">
                  <c:v>2110.6</c:v>
                </c:pt>
                <c:pt idx="1278">
                  <c:v>2110.6</c:v>
                </c:pt>
                <c:pt idx="1279">
                  <c:v>2110.6</c:v>
                </c:pt>
                <c:pt idx="1280">
                  <c:v>2110.6</c:v>
                </c:pt>
                <c:pt idx="1281">
                  <c:v>2110.6</c:v>
                </c:pt>
                <c:pt idx="1282">
                  <c:v>2110.6</c:v>
                </c:pt>
                <c:pt idx="1283">
                  <c:v>2110.6</c:v>
                </c:pt>
                <c:pt idx="1284">
                  <c:v>2110.6</c:v>
                </c:pt>
                <c:pt idx="1285">
                  <c:v>2110.6</c:v>
                </c:pt>
                <c:pt idx="1286">
                  <c:v>2110.6</c:v>
                </c:pt>
                <c:pt idx="1287">
                  <c:v>2110.6</c:v>
                </c:pt>
                <c:pt idx="1288">
                  <c:v>2110.6</c:v>
                </c:pt>
                <c:pt idx="1289">
                  <c:v>2110.6</c:v>
                </c:pt>
                <c:pt idx="1290">
                  <c:v>2110.6</c:v>
                </c:pt>
                <c:pt idx="1291">
                  <c:v>2110.6</c:v>
                </c:pt>
                <c:pt idx="1292">
                  <c:v>2110.6</c:v>
                </c:pt>
                <c:pt idx="1293">
                  <c:v>2110.6</c:v>
                </c:pt>
                <c:pt idx="1294">
                  <c:v>2110.6</c:v>
                </c:pt>
                <c:pt idx="1295">
                  <c:v>2110.6</c:v>
                </c:pt>
                <c:pt idx="1296">
                  <c:v>2110.6</c:v>
                </c:pt>
                <c:pt idx="1297">
                  <c:v>2110.6</c:v>
                </c:pt>
                <c:pt idx="1298">
                  <c:v>2110.6</c:v>
                </c:pt>
                <c:pt idx="1299">
                  <c:v>2110.6</c:v>
                </c:pt>
                <c:pt idx="1300">
                  <c:v>2110.6</c:v>
                </c:pt>
                <c:pt idx="1301">
                  <c:v>2110.6</c:v>
                </c:pt>
                <c:pt idx="1302">
                  <c:v>2110.6</c:v>
                </c:pt>
                <c:pt idx="1303">
                  <c:v>2110.6</c:v>
                </c:pt>
                <c:pt idx="1304">
                  <c:v>2110.6</c:v>
                </c:pt>
                <c:pt idx="1305">
                  <c:v>2110.6</c:v>
                </c:pt>
                <c:pt idx="1306">
                  <c:v>2110.6</c:v>
                </c:pt>
                <c:pt idx="1307">
                  <c:v>2110.6</c:v>
                </c:pt>
                <c:pt idx="1308">
                  <c:v>2110.6</c:v>
                </c:pt>
                <c:pt idx="1309">
                  <c:v>2110.6</c:v>
                </c:pt>
                <c:pt idx="1310">
                  <c:v>2110.6</c:v>
                </c:pt>
                <c:pt idx="1311">
                  <c:v>2110.6</c:v>
                </c:pt>
                <c:pt idx="1312">
                  <c:v>2110.6</c:v>
                </c:pt>
                <c:pt idx="1313">
                  <c:v>2110.6</c:v>
                </c:pt>
                <c:pt idx="1314">
                  <c:v>2110.6</c:v>
                </c:pt>
                <c:pt idx="1315">
                  <c:v>2110.6</c:v>
                </c:pt>
                <c:pt idx="1316">
                  <c:v>2110.6</c:v>
                </c:pt>
                <c:pt idx="1317">
                  <c:v>2110.6</c:v>
                </c:pt>
                <c:pt idx="1318">
                  <c:v>2110.6</c:v>
                </c:pt>
                <c:pt idx="1319">
                  <c:v>2110.6</c:v>
                </c:pt>
                <c:pt idx="1320">
                  <c:v>2110.6</c:v>
                </c:pt>
                <c:pt idx="1321">
                  <c:v>2110.6</c:v>
                </c:pt>
                <c:pt idx="1322">
                  <c:v>2110.6</c:v>
                </c:pt>
                <c:pt idx="1323">
                  <c:v>2110.6</c:v>
                </c:pt>
                <c:pt idx="1324">
                  <c:v>2110.6</c:v>
                </c:pt>
                <c:pt idx="1325">
                  <c:v>2110.6</c:v>
                </c:pt>
                <c:pt idx="1326">
                  <c:v>2110.6</c:v>
                </c:pt>
                <c:pt idx="1327">
                  <c:v>2110.6</c:v>
                </c:pt>
                <c:pt idx="1328">
                  <c:v>2110.6</c:v>
                </c:pt>
                <c:pt idx="1329">
                  <c:v>2110.6</c:v>
                </c:pt>
                <c:pt idx="1330">
                  <c:v>2110.6</c:v>
                </c:pt>
                <c:pt idx="1331">
                  <c:v>2110.6</c:v>
                </c:pt>
                <c:pt idx="1332">
                  <c:v>2110.6</c:v>
                </c:pt>
                <c:pt idx="1333">
                  <c:v>2110.6</c:v>
                </c:pt>
                <c:pt idx="1334">
                  <c:v>2110.6</c:v>
                </c:pt>
                <c:pt idx="1335">
                  <c:v>2110.6</c:v>
                </c:pt>
                <c:pt idx="1336">
                  <c:v>2110.6</c:v>
                </c:pt>
                <c:pt idx="1337">
                  <c:v>2110.6</c:v>
                </c:pt>
                <c:pt idx="1338">
                  <c:v>2110.6</c:v>
                </c:pt>
                <c:pt idx="1339">
                  <c:v>2110.6</c:v>
                </c:pt>
                <c:pt idx="1340">
                  <c:v>2110.6</c:v>
                </c:pt>
                <c:pt idx="1341">
                  <c:v>2110.6</c:v>
                </c:pt>
                <c:pt idx="1342">
                  <c:v>2110.6</c:v>
                </c:pt>
                <c:pt idx="1343">
                  <c:v>2110.6</c:v>
                </c:pt>
                <c:pt idx="1344">
                  <c:v>2110.6</c:v>
                </c:pt>
                <c:pt idx="1345">
                  <c:v>2110.6</c:v>
                </c:pt>
                <c:pt idx="1346">
                  <c:v>2110.6</c:v>
                </c:pt>
                <c:pt idx="1347">
                  <c:v>2110.6</c:v>
                </c:pt>
                <c:pt idx="1348">
                  <c:v>2110.6</c:v>
                </c:pt>
                <c:pt idx="1349">
                  <c:v>2110.6</c:v>
                </c:pt>
                <c:pt idx="1350">
                  <c:v>2110.6</c:v>
                </c:pt>
                <c:pt idx="1351">
                  <c:v>2110.6</c:v>
                </c:pt>
                <c:pt idx="1352">
                  <c:v>2110.6</c:v>
                </c:pt>
                <c:pt idx="1353">
                  <c:v>2110.6</c:v>
                </c:pt>
                <c:pt idx="1354">
                  <c:v>2110.6</c:v>
                </c:pt>
                <c:pt idx="1355">
                  <c:v>2110.6</c:v>
                </c:pt>
                <c:pt idx="1356">
                  <c:v>2110.6</c:v>
                </c:pt>
                <c:pt idx="1357">
                  <c:v>2110.6</c:v>
                </c:pt>
                <c:pt idx="1358">
                  <c:v>2110.6</c:v>
                </c:pt>
                <c:pt idx="1359">
                  <c:v>2110.6</c:v>
                </c:pt>
                <c:pt idx="1360">
                  <c:v>2110.6</c:v>
                </c:pt>
                <c:pt idx="1361">
                  <c:v>2110.6</c:v>
                </c:pt>
                <c:pt idx="1362">
                  <c:v>2110.6</c:v>
                </c:pt>
                <c:pt idx="1363">
                  <c:v>2110.6</c:v>
                </c:pt>
                <c:pt idx="1364">
                  <c:v>2110.6</c:v>
                </c:pt>
                <c:pt idx="1365">
                  <c:v>2110.6</c:v>
                </c:pt>
                <c:pt idx="1366">
                  <c:v>2110.6</c:v>
                </c:pt>
                <c:pt idx="1367">
                  <c:v>2110.6</c:v>
                </c:pt>
                <c:pt idx="1368">
                  <c:v>2110.6</c:v>
                </c:pt>
                <c:pt idx="1369">
                  <c:v>2110.6</c:v>
                </c:pt>
                <c:pt idx="1370">
                  <c:v>2110.6</c:v>
                </c:pt>
                <c:pt idx="1371">
                  <c:v>2110.6</c:v>
                </c:pt>
                <c:pt idx="1372">
                  <c:v>2110.6</c:v>
                </c:pt>
                <c:pt idx="1373">
                  <c:v>2110.6</c:v>
                </c:pt>
                <c:pt idx="1374">
                  <c:v>2110.6</c:v>
                </c:pt>
                <c:pt idx="1375">
                  <c:v>2110.6</c:v>
                </c:pt>
                <c:pt idx="1376">
                  <c:v>2110.6</c:v>
                </c:pt>
                <c:pt idx="1377">
                  <c:v>2110.6</c:v>
                </c:pt>
                <c:pt idx="1378">
                  <c:v>2110.6</c:v>
                </c:pt>
                <c:pt idx="1379">
                  <c:v>2110.6</c:v>
                </c:pt>
                <c:pt idx="1380">
                  <c:v>2110.6</c:v>
                </c:pt>
                <c:pt idx="1381">
                  <c:v>2110.6</c:v>
                </c:pt>
                <c:pt idx="1382">
                  <c:v>2110.6</c:v>
                </c:pt>
                <c:pt idx="1383">
                  <c:v>2110.6</c:v>
                </c:pt>
                <c:pt idx="1384">
                  <c:v>2110.6</c:v>
                </c:pt>
                <c:pt idx="1385">
                  <c:v>2110.6</c:v>
                </c:pt>
                <c:pt idx="1386">
                  <c:v>2110.6</c:v>
                </c:pt>
                <c:pt idx="1387">
                  <c:v>2110.6</c:v>
                </c:pt>
                <c:pt idx="1388">
                  <c:v>2110.6</c:v>
                </c:pt>
                <c:pt idx="1389">
                  <c:v>2110.6</c:v>
                </c:pt>
                <c:pt idx="1390">
                  <c:v>2110.6</c:v>
                </c:pt>
                <c:pt idx="1391">
                  <c:v>2110.6</c:v>
                </c:pt>
                <c:pt idx="1392">
                  <c:v>2110.6</c:v>
                </c:pt>
                <c:pt idx="1393">
                  <c:v>2110.6</c:v>
                </c:pt>
                <c:pt idx="1394">
                  <c:v>2110.6</c:v>
                </c:pt>
                <c:pt idx="1395">
                  <c:v>2110.6</c:v>
                </c:pt>
                <c:pt idx="1396">
                  <c:v>2110.6</c:v>
                </c:pt>
                <c:pt idx="1397">
                  <c:v>2110.6</c:v>
                </c:pt>
                <c:pt idx="1398">
                  <c:v>2110.6</c:v>
                </c:pt>
                <c:pt idx="1399">
                  <c:v>2110.6</c:v>
                </c:pt>
                <c:pt idx="1400">
                  <c:v>2110.6</c:v>
                </c:pt>
                <c:pt idx="1401">
                  <c:v>2110.6</c:v>
                </c:pt>
                <c:pt idx="1402">
                  <c:v>2110.6</c:v>
                </c:pt>
                <c:pt idx="1403">
                  <c:v>2110.6</c:v>
                </c:pt>
                <c:pt idx="1404">
                  <c:v>2110.6</c:v>
                </c:pt>
                <c:pt idx="1405">
                  <c:v>2110.6</c:v>
                </c:pt>
                <c:pt idx="1406">
                  <c:v>2110.6</c:v>
                </c:pt>
                <c:pt idx="1407">
                  <c:v>2110.6</c:v>
                </c:pt>
                <c:pt idx="1408">
                  <c:v>2110.6</c:v>
                </c:pt>
                <c:pt idx="1409">
                  <c:v>2110.6</c:v>
                </c:pt>
                <c:pt idx="1410">
                  <c:v>2110.6</c:v>
                </c:pt>
                <c:pt idx="1411">
                  <c:v>2110.6</c:v>
                </c:pt>
                <c:pt idx="1412">
                  <c:v>2110.6</c:v>
                </c:pt>
                <c:pt idx="1413">
                  <c:v>2110.6</c:v>
                </c:pt>
                <c:pt idx="1414">
                  <c:v>2110.6</c:v>
                </c:pt>
                <c:pt idx="1415">
                  <c:v>2110.6</c:v>
                </c:pt>
                <c:pt idx="1416">
                  <c:v>2110.6</c:v>
                </c:pt>
                <c:pt idx="1417">
                  <c:v>2110.6</c:v>
                </c:pt>
                <c:pt idx="1418">
                  <c:v>2110.6</c:v>
                </c:pt>
                <c:pt idx="1419">
                  <c:v>2110.6</c:v>
                </c:pt>
                <c:pt idx="1420">
                  <c:v>2110.6</c:v>
                </c:pt>
                <c:pt idx="1421">
                  <c:v>2110.6</c:v>
                </c:pt>
                <c:pt idx="1422">
                  <c:v>2110.6</c:v>
                </c:pt>
                <c:pt idx="1423">
                  <c:v>2110.6</c:v>
                </c:pt>
                <c:pt idx="1424">
                  <c:v>2110.6</c:v>
                </c:pt>
                <c:pt idx="1425">
                  <c:v>2110.6</c:v>
                </c:pt>
                <c:pt idx="1426">
                  <c:v>2110.6</c:v>
                </c:pt>
                <c:pt idx="1427">
                  <c:v>2110.6</c:v>
                </c:pt>
                <c:pt idx="1428">
                  <c:v>2110.6</c:v>
                </c:pt>
                <c:pt idx="1429">
                  <c:v>2110.6</c:v>
                </c:pt>
                <c:pt idx="1430">
                  <c:v>2110.6</c:v>
                </c:pt>
                <c:pt idx="1431">
                  <c:v>2110.6</c:v>
                </c:pt>
                <c:pt idx="1432">
                  <c:v>2110.6</c:v>
                </c:pt>
                <c:pt idx="1433">
                  <c:v>2110.6</c:v>
                </c:pt>
                <c:pt idx="1434">
                  <c:v>2110.6</c:v>
                </c:pt>
                <c:pt idx="1435">
                  <c:v>2110.6</c:v>
                </c:pt>
                <c:pt idx="1436">
                  <c:v>2110.6</c:v>
                </c:pt>
                <c:pt idx="1437">
                  <c:v>2110.6</c:v>
                </c:pt>
                <c:pt idx="1438">
                  <c:v>2110.6</c:v>
                </c:pt>
                <c:pt idx="1439">
                  <c:v>2110.6</c:v>
                </c:pt>
                <c:pt idx="1440">
                  <c:v>2110.6</c:v>
                </c:pt>
                <c:pt idx="1441">
                  <c:v>2110.6</c:v>
                </c:pt>
                <c:pt idx="1442">
                  <c:v>2110.6</c:v>
                </c:pt>
                <c:pt idx="1443">
                  <c:v>2110.6</c:v>
                </c:pt>
                <c:pt idx="1444">
                  <c:v>2110.6</c:v>
                </c:pt>
                <c:pt idx="1445">
                  <c:v>2110.6</c:v>
                </c:pt>
                <c:pt idx="1446">
                  <c:v>2110.6</c:v>
                </c:pt>
                <c:pt idx="1447">
                  <c:v>2110.6</c:v>
                </c:pt>
                <c:pt idx="1448">
                  <c:v>2110.6</c:v>
                </c:pt>
                <c:pt idx="1449">
                  <c:v>2110.6</c:v>
                </c:pt>
                <c:pt idx="1450">
                  <c:v>2110.6</c:v>
                </c:pt>
                <c:pt idx="1451">
                  <c:v>2110.6</c:v>
                </c:pt>
                <c:pt idx="1452">
                  <c:v>2110.6</c:v>
                </c:pt>
                <c:pt idx="1453">
                  <c:v>2110.6</c:v>
                </c:pt>
                <c:pt idx="1454">
                  <c:v>2110.6</c:v>
                </c:pt>
                <c:pt idx="1455">
                  <c:v>2110.6</c:v>
                </c:pt>
                <c:pt idx="1456">
                  <c:v>2110.6</c:v>
                </c:pt>
                <c:pt idx="1457">
                  <c:v>2110.6</c:v>
                </c:pt>
                <c:pt idx="1458">
                  <c:v>2110.6</c:v>
                </c:pt>
                <c:pt idx="1459">
                  <c:v>2110.6</c:v>
                </c:pt>
                <c:pt idx="1460">
                  <c:v>2110.6</c:v>
                </c:pt>
                <c:pt idx="1461">
                  <c:v>2110.6</c:v>
                </c:pt>
                <c:pt idx="1462">
                  <c:v>2110.6</c:v>
                </c:pt>
                <c:pt idx="1463">
                  <c:v>2110.6</c:v>
                </c:pt>
                <c:pt idx="1464">
                  <c:v>2110.6</c:v>
                </c:pt>
                <c:pt idx="1465">
                  <c:v>2110.6</c:v>
                </c:pt>
                <c:pt idx="1466">
                  <c:v>2110.6</c:v>
                </c:pt>
                <c:pt idx="1467">
                  <c:v>2110.6</c:v>
                </c:pt>
                <c:pt idx="1468">
                  <c:v>2110.6</c:v>
                </c:pt>
                <c:pt idx="1469">
                  <c:v>2110.6</c:v>
                </c:pt>
                <c:pt idx="1470">
                  <c:v>2110.6</c:v>
                </c:pt>
                <c:pt idx="1471">
                  <c:v>2110.6</c:v>
                </c:pt>
                <c:pt idx="1472">
                  <c:v>2110.6</c:v>
                </c:pt>
                <c:pt idx="1473">
                  <c:v>2110.6</c:v>
                </c:pt>
                <c:pt idx="1474">
                  <c:v>2110.6</c:v>
                </c:pt>
                <c:pt idx="1475">
                  <c:v>2110.6</c:v>
                </c:pt>
                <c:pt idx="1476">
                  <c:v>2110.6</c:v>
                </c:pt>
                <c:pt idx="1477">
                  <c:v>2110.6</c:v>
                </c:pt>
                <c:pt idx="1478">
                  <c:v>2110.6</c:v>
                </c:pt>
                <c:pt idx="1479">
                  <c:v>2110.6</c:v>
                </c:pt>
                <c:pt idx="1480">
                  <c:v>2110.6</c:v>
                </c:pt>
                <c:pt idx="1481">
                  <c:v>2110.6</c:v>
                </c:pt>
                <c:pt idx="1482">
                  <c:v>2110.6</c:v>
                </c:pt>
                <c:pt idx="1483">
                  <c:v>2110.6</c:v>
                </c:pt>
                <c:pt idx="1484">
                  <c:v>2110.6</c:v>
                </c:pt>
                <c:pt idx="1485">
                  <c:v>2110.6</c:v>
                </c:pt>
                <c:pt idx="1486">
                  <c:v>2110.6</c:v>
                </c:pt>
                <c:pt idx="1487">
                  <c:v>2110.6</c:v>
                </c:pt>
                <c:pt idx="1488">
                  <c:v>2110.6</c:v>
                </c:pt>
                <c:pt idx="1489">
                  <c:v>2110.6</c:v>
                </c:pt>
                <c:pt idx="1490">
                  <c:v>2110.6</c:v>
                </c:pt>
                <c:pt idx="1491">
                  <c:v>2110.6</c:v>
                </c:pt>
                <c:pt idx="1492">
                  <c:v>2110.6</c:v>
                </c:pt>
                <c:pt idx="1493">
                  <c:v>2110.6</c:v>
                </c:pt>
                <c:pt idx="1494">
                  <c:v>2110.6</c:v>
                </c:pt>
                <c:pt idx="1495">
                  <c:v>2110.6</c:v>
                </c:pt>
                <c:pt idx="1496">
                  <c:v>2110.6</c:v>
                </c:pt>
                <c:pt idx="1497">
                  <c:v>2110.6</c:v>
                </c:pt>
                <c:pt idx="1498">
                  <c:v>2110.6</c:v>
                </c:pt>
                <c:pt idx="1499">
                  <c:v>2110.6</c:v>
                </c:pt>
                <c:pt idx="1500">
                  <c:v>2110.6</c:v>
                </c:pt>
                <c:pt idx="1501">
                  <c:v>2110.6</c:v>
                </c:pt>
                <c:pt idx="1502">
                  <c:v>2110.6</c:v>
                </c:pt>
                <c:pt idx="1503">
                  <c:v>2110.6</c:v>
                </c:pt>
                <c:pt idx="1504">
                  <c:v>2110.6</c:v>
                </c:pt>
                <c:pt idx="1505">
                  <c:v>2110.6</c:v>
                </c:pt>
                <c:pt idx="1506">
                  <c:v>2110.6</c:v>
                </c:pt>
                <c:pt idx="1507">
                  <c:v>2110.6</c:v>
                </c:pt>
                <c:pt idx="1508">
                  <c:v>2110.6</c:v>
                </c:pt>
                <c:pt idx="1509">
                  <c:v>2110.6</c:v>
                </c:pt>
                <c:pt idx="1510">
                  <c:v>2110.6</c:v>
                </c:pt>
                <c:pt idx="1511">
                  <c:v>2110.6</c:v>
                </c:pt>
                <c:pt idx="1512">
                  <c:v>2110.6</c:v>
                </c:pt>
                <c:pt idx="1513">
                  <c:v>2110.6</c:v>
                </c:pt>
                <c:pt idx="1514">
                  <c:v>2110.6</c:v>
                </c:pt>
                <c:pt idx="1515">
                  <c:v>2110.6</c:v>
                </c:pt>
                <c:pt idx="1516">
                  <c:v>2110.6</c:v>
                </c:pt>
                <c:pt idx="1517">
                  <c:v>2110.6</c:v>
                </c:pt>
                <c:pt idx="1518">
                  <c:v>2110.6</c:v>
                </c:pt>
                <c:pt idx="1519">
                  <c:v>2110.6</c:v>
                </c:pt>
                <c:pt idx="1520">
                  <c:v>2110.6</c:v>
                </c:pt>
                <c:pt idx="1521">
                  <c:v>2110.6</c:v>
                </c:pt>
                <c:pt idx="1522">
                  <c:v>2110.6</c:v>
                </c:pt>
                <c:pt idx="1523">
                  <c:v>2110.6</c:v>
                </c:pt>
                <c:pt idx="1524">
                  <c:v>2110.6</c:v>
                </c:pt>
                <c:pt idx="1525">
                  <c:v>2110.6</c:v>
                </c:pt>
                <c:pt idx="1526">
                  <c:v>2110.6</c:v>
                </c:pt>
                <c:pt idx="1527">
                  <c:v>2110.6</c:v>
                </c:pt>
                <c:pt idx="1528">
                  <c:v>2110.6</c:v>
                </c:pt>
                <c:pt idx="1529">
                  <c:v>2110.6</c:v>
                </c:pt>
                <c:pt idx="1530">
                  <c:v>2110.6</c:v>
                </c:pt>
                <c:pt idx="1531">
                  <c:v>2110.6</c:v>
                </c:pt>
                <c:pt idx="1532">
                  <c:v>2110.6</c:v>
                </c:pt>
                <c:pt idx="1533">
                  <c:v>2110.6</c:v>
                </c:pt>
                <c:pt idx="1534">
                  <c:v>2110.6</c:v>
                </c:pt>
                <c:pt idx="1535">
                  <c:v>2110.6</c:v>
                </c:pt>
                <c:pt idx="1536">
                  <c:v>2110.6</c:v>
                </c:pt>
                <c:pt idx="1537">
                  <c:v>2110.6</c:v>
                </c:pt>
                <c:pt idx="1538">
                  <c:v>2110.6</c:v>
                </c:pt>
                <c:pt idx="1539">
                  <c:v>2110.6</c:v>
                </c:pt>
                <c:pt idx="1540">
                  <c:v>2110.6</c:v>
                </c:pt>
                <c:pt idx="1541">
                  <c:v>2110.6</c:v>
                </c:pt>
                <c:pt idx="1542">
                  <c:v>2110.6</c:v>
                </c:pt>
                <c:pt idx="1543">
                  <c:v>2110.6</c:v>
                </c:pt>
                <c:pt idx="1544">
                  <c:v>2110.6</c:v>
                </c:pt>
                <c:pt idx="1545">
                  <c:v>2110.6</c:v>
                </c:pt>
                <c:pt idx="1546">
                  <c:v>2110.6</c:v>
                </c:pt>
                <c:pt idx="1547">
                  <c:v>2110.6</c:v>
                </c:pt>
                <c:pt idx="1548">
                  <c:v>2110.6</c:v>
                </c:pt>
                <c:pt idx="1549">
                  <c:v>2110.6</c:v>
                </c:pt>
                <c:pt idx="1550">
                  <c:v>2110.6</c:v>
                </c:pt>
                <c:pt idx="1551">
                  <c:v>2110.6</c:v>
                </c:pt>
                <c:pt idx="1552">
                  <c:v>2110.6</c:v>
                </c:pt>
                <c:pt idx="1553">
                  <c:v>2106</c:v>
                </c:pt>
                <c:pt idx="1554">
                  <c:v>2106</c:v>
                </c:pt>
                <c:pt idx="1555">
                  <c:v>2106</c:v>
                </c:pt>
                <c:pt idx="1556">
                  <c:v>2106</c:v>
                </c:pt>
                <c:pt idx="1557">
                  <c:v>2106</c:v>
                </c:pt>
                <c:pt idx="1558">
                  <c:v>2106</c:v>
                </c:pt>
                <c:pt idx="1559">
                  <c:v>2106</c:v>
                </c:pt>
                <c:pt idx="1560">
                  <c:v>2106</c:v>
                </c:pt>
                <c:pt idx="1561">
                  <c:v>2106</c:v>
                </c:pt>
                <c:pt idx="1562">
                  <c:v>2106</c:v>
                </c:pt>
                <c:pt idx="1563">
                  <c:v>2106</c:v>
                </c:pt>
                <c:pt idx="1564">
                  <c:v>2106</c:v>
                </c:pt>
                <c:pt idx="1565">
                  <c:v>2106</c:v>
                </c:pt>
                <c:pt idx="1566">
                  <c:v>2106</c:v>
                </c:pt>
                <c:pt idx="1567">
                  <c:v>2106</c:v>
                </c:pt>
                <c:pt idx="1568">
                  <c:v>2106</c:v>
                </c:pt>
                <c:pt idx="1569">
                  <c:v>2106</c:v>
                </c:pt>
                <c:pt idx="1570">
                  <c:v>2106</c:v>
                </c:pt>
                <c:pt idx="1571">
                  <c:v>2106</c:v>
                </c:pt>
                <c:pt idx="1572">
                  <c:v>2106</c:v>
                </c:pt>
                <c:pt idx="1573">
                  <c:v>2106</c:v>
                </c:pt>
                <c:pt idx="1574">
                  <c:v>2106</c:v>
                </c:pt>
                <c:pt idx="1575">
                  <c:v>2106</c:v>
                </c:pt>
                <c:pt idx="1576">
                  <c:v>2106</c:v>
                </c:pt>
                <c:pt idx="1577">
                  <c:v>2106</c:v>
                </c:pt>
                <c:pt idx="1578">
                  <c:v>2106</c:v>
                </c:pt>
                <c:pt idx="1579">
                  <c:v>2106</c:v>
                </c:pt>
                <c:pt idx="1580">
                  <c:v>2106</c:v>
                </c:pt>
                <c:pt idx="1581">
                  <c:v>2106</c:v>
                </c:pt>
                <c:pt idx="1582">
                  <c:v>2106</c:v>
                </c:pt>
                <c:pt idx="1583">
                  <c:v>2106</c:v>
                </c:pt>
                <c:pt idx="1584">
                  <c:v>2106</c:v>
                </c:pt>
                <c:pt idx="1585">
                  <c:v>2106</c:v>
                </c:pt>
                <c:pt idx="1586">
                  <c:v>2106</c:v>
                </c:pt>
                <c:pt idx="1587">
                  <c:v>2106</c:v>
                </c:pt>
                <c:pt idx="1588">
                  <c:v>2106</c:v>
                </c:pt>
                <c:pt idx="1589">
                  <c:v>2106</c:v>
                </c:pt>
                <c:pt idx="1590">
                  <c:v>2106</c:v>
                </c:pt>
                <c:pt idx="1591">
                  <c:v>2106</c:v>
                </c:pt>
                <c:pt idx="1592">
                  <c:v>2106</c:v>
                </c:pt>
                <c:pt idx="1593">
                  <c:v>2106</c:v>
                </c:pt>
                <c:pt idx="1594">
                  <c:v>2106</c:v>
                </c:pt>
                <c:pt idx="1595">
                  <c:v>2106</c:v>
                </c:pt>
                <c:pt idx="1596">
                  <c:v>2106</c:v>
                </c:pt>
                <c:pt idx="1597">
                  <c:v>2106</c:v>
                </c:pt>
                <c:pt idx="1598">
                  <c:v>2106</c:v>
                </c:pt>
                <c:pt idx="1599">
                  <c:v>2106</c:v>
                </c:pt>
                <c:pt idx="1600">
                  <c:v>2106</c:v>
                </c:pt>
                <c:pt idx="1601">
                  <c:v>2106</c:v>
                </c:pt>
                <c:pt idx="1602">
                  <c:v>2106</c:v>
                </c:pt>
                <c:pt idx="1603">
                  <c:v>2106</c:v>
                </c:pt>
                <c:pt idx="1604">
                  <c:v>2106</c:v>
                </c:pt>
                <c:pt idx="1605">
                  <c:v>2106</c:v>
                </c:pt>
                <c:pt idx="1606">
                  <c:v>2106</c:v>
                </c:pt>
                <c:pt idx="1607">
                  <c:v>2106</c:v>
                </c:pt>
                <c:pt idx="1608">
                  <c:v>2106</c:v>
                </c:pt>
                <c:pt idx="1609">
                  <c:v>2106</c:v>
                </c:pt>
                <c:pt idx="1610">
                  <c:v>2106</c:v>
                </c:pt>
                <c:pt idx="1611">
                  <c:v>2106</c:v>
                </c:pt>
                <c:pt idx="1612">
                  <c:v>2106</c:v>
                </c:pt>
                <c:pt idx="1613">
                  <c:v>2106</c:v>
                </c:pt>
                <c:pt idx="1614">
                  <c:v>2106</c:v>
                </c:pt>
                <c:pt idx="1615">
                  <c:v>2106</c:v>
                </c:pt>
                <c:pt idx="1616">
                  <c:v>2106</c:v>
                </c:pt>
                <c:pt idx="1617">
                  <c:v>2106</c:v>
                </c:pt>
                <c:pt idx="1618">
                  <c:v>2106</c:v>
                </c:pt>
                <c:pt idx="1619">
                  <c:v>2106</c:v>
                </c:pt>
                <c:pt idx="1620">
                  <c:v>2106</c:v>
                </c:pt>
                <c:pt idx="1621">
                  <c:v>2106</c:v>
                </c:pt>
                <c:pt idx="1622">
                  <c:v>2106</c:v>
                </c:pt>
                <c:pt idx="1623">
                  <c:v>2106</c:v>
                </c:pt>
                <c:pt idx="1624">
                  <c:v>2106</c:v>
                </c:pt>
                <c:pt idx="1625">
                  <c:v>2106</c:v>
                </c:pt>
                <c:pt idx="1626">
                  <c:v>2106</c:v>
                </c:pt>
                <c:pt idx="1627">
                  <c:v>2106</c:v>
                </c:pt>
                <c:pt idx="1628">
                  <c:v>2106</c:v>
                </c:pt>
                <c:pt idx="1629">
                  <c:v>2106</c:v>
                </c:pt>
                <c:pt idx="1630">
                  <c:v>2106</c:v>
                </c:pt>
                <c:pt idx="1631">
                  <c:v>2106</c:v>
                </c:pt>
                <c:pt idx="1632">
                  <c:v>2106</c:v>
                </c:pt>
                <c:pt idx="1633">
                  <c:v>2106</c:v>
                </c:pt>
                <c:pt idx="1634">
                  <c:v>2106</c:v>
                </c:pt>
                <c:pt idx="1635">
                  <c:v>2106</c:v>
                </c:pt>
                <c:pt idx="1636">
                  <c:v>2106</c:v>
                </c:pt>
                <c:pt idx="1637">
                  <c:v>2106</c:v>
                </c:pt>
                <c:pt idx="1638">
                  <c:v>2106</c:v>
                </c:pt>
                <c:pt idx="1639">
                  <c:v>2106</c:v>
                </c:pt>
                <c:pt idx="1640">
                  <c:v>2106</c:v>
                </c:pt>
                <c:pt idx="1641">
                  <c:v>2106</c:v>
                </c:pt>
                <c:pt idx="1642">
                  <c:v>2106</c:v>
                </c:pt>
                <c:pt idx="1643">
                  <c:v>2106</c:v>
                </c:pt>
                <c:pt idx="1644">
                  <c:v>2106</c:v>
                </c:pt>
                <c:pt idx="1645">
                  <c:v>2106</c:v>
                </c:pt>
                <c:pt idx="1646">
                  <c:v>2106</c:v>
                </c:pt>
                <c:pt idx="1647">
                  <c:v>2104.4</c:v>
                </c:pt>
                <c:pt idx="1648">
                  <c:v>2104.4</c:v>
                </c:pt>
                <c:pt idx="1649">
                  <c:v>2104.4</c:v>
                </c:pt>
                <c:pt idx="1650">
                  <c:v>2104.4</c:v>
                </c:pt>
                <c:pt idx="1651">
                  <c:v>2104.4</c:v>
                </c:pt>
                <c:pt idx="1652">
                  <c:v>2104.4</c:v>
                </c:pt>
                <c:pt idx="1653">
                  <c:v>2103.1999999999998</c:v>
                </c:pt>
                <c:pt idx="1654">
                  <c:v>2103.1999999999998</c:v>
                </c:pt>
                <c:pt idx="1655">
                  <c:v>2103.1999999999998</c:v>
                </c:pt>
                <c:pt idx="1656">
                  <c:v>2103.1999999999998</c:v>
                </c:pt>
                <c:pt idx="1657">
                  <c:v>2103.1999999999998</c:v>
                </c:pt>
                <c:pt idx="1658">
                  <c:v>2103.1999999999998</c:v>
                </c:pt>
                <c:pt idx="1659">
                  <c:v>2103.1999999999998</c:v>
                </c:pt>
                <c:pt idx="1660">
                  <c:v>2103.1999999999998</c:v>
                </c:pt>
                <c:pt idx="1661">
                  <c:v>2103.1999999999998</c:v>
                </c:pt>
                <c:pt idx="1662">
                  <c:v>2103.1999999999998</c:v>
                </c:pt>
                <c:pt idx="1663">
                  <c:v>2103.1999999999998</c:v>
                </c:pt>
                <c:pt idx="1664">
                  <c:v>2103.1999999999998</c:v>
                </c:pt>
                <c:pt idx="1665">
                  <c:v>2103.1999999999998</c:v>
                </c:pt>
                <c:pt idx="1666">
                  <c:v>2103.1999999999998</c:v>
                </c:pt>
                <c:pt idx="1667">
                  <c:v>2103.1999999999998</c:v>
                </c:pt>
                <c:pt idx="1668">
                  <c:v>2103.1999999999998</c:v>
                </c:pt>
                <c:pt idx="1669">
                  <c:v>2103.1999999999998</c:v>
                </c:pt>
                <c:pt idx="1670">
                  <c:v>2103.1999999999998</c:v>
                </c:pt>
                <c:pt idx="1671">
                  <c:v>2103.1999999999998</c:v>
                </c:pt>
                <c:pt idx="1672">
                  <c:v>2103.1999999999998</c:v>
                </c:pt>
                <c:pt idx="1673">
                  <c:v>2103.1999999999998</c:v>
                </c:pt>
                <c:pt idx="1674">
                  <c:v>2103.1999999999998</c:v>
                </c:pt>
                <c:pt idx="1675">
                  <c:v>2103.1999999999998</c:v>
                </c:pt>
                <c:pt idx="1676">
                  <c:v>2103.1999999999998</c:v>
                </c:pt>
                <c:pt idx="1677">
                  <c:v>2103.1999999999998</c:v>
                </c:pt>
                <c:pt idx="1678">
                  <c:v>2103.1999999999998</c:v>
                </c:pt>
                <c:pt idx="1679">
                  <c:v>2103.1999999999998</c:v>
                </c:pt>
                <c:pt idx="1680">
                  <c:v>2103.1999999999998</c:v>
                </c:pt>
                <c:pt idx="1681">
                  <c:v>2103.1999999999998</c:v>
                </c:pt>
                <c:pt idx="1682">
                  <c:v>2103.1999999999998</c:v>
                </c:pt>
                <c:pt idx="1683">
                  <c:v>2103.1999999999998</c:v>
                </c:pt>
                <c:pt idx="1684">
                  <c:v>2103.1999999999998</c:v>
                </c:pt>
                <c:pt idx="1685">
                  <c:v>2103.1999999999998</c:v>
                </c:pt>
                <c:pt idx="1686">
                  <c:v>2103.1999999999998</c:v>
                </c:pt>
                <c:pt idx="1687">
                  <c:v>2103.1999999999998</c:v>
                </c:pt>
                <c:pt idx="1688">
                  <c:v>2103.1999999999998</c:v>
                </c:pt>
                <c:pt idx="1689">
                  <c:v>2103.1999999999998</c:v>
                </c:pt>
                <c:pt idx="1690">
                  <c:v>2103.1999999999998</c:v>
                </c:pt>
                <c:pt idx="1691">
                  <c:v>2103.1999999999998</c:v>
                </c:pt>
                <c:pt idx="1692">
                  <c:v>2103.1999999999998</c:v>
                </c:pt>
                <c:pt idx="1693">
                  <c:v>2103.1999999999998</c:v>
                </c:pt>
                <c:pt idx="1694">
                  <c:v>2103.1999999999998</c:v>
                </c:pt>
                <c:pt idx="1695">
                  <c:v>2103.1999999999998</c:v>
                </c:pt>
                <c:pt idx="1696">
                  <c:v>2103.1999999999998</c:v>
                </c:pt>
                <c:pt idx="1697">
                  <c:v>2103.1999999999998</c:v>
                </c:pt>
                <c:pt idx="1698">
                  <c:v>2103.1999999999998</c:v>
                </c:pt>
                <c:pt idx="1699">
                  <c:v>2103.1999999999998</c:v>
                </c:pt>
                <c:pt idx="1700">
                  <c:v>2103.1999999999998</c:v>
                </c:pt>
                <c:pt idx="1701">
                  <c:v>2103.1999999999998</c:v>
                </c:pt>
                <c:pt idx="1702">
                  <c:v>2103.1999999999998</c:v>
                </c:pt>
                <c:pt idx="1703">
                  <c:v>2103.1999999999998</c:v>
                </c:pt>
                <c:pt idx="1704">
                  <c:v>2103.1999999999998</c:v>
                </c:pt>
                <c:pt idx="1705">
                  <c:v>2103.1999999999998</c:v>
                </c:pt>
                <c:pt idx="1706">
                  <c:v>2103.1999999999998</c:v>
                </c:pt>
                <c:pt idx="1707">
                  <c:v>2103.1999999999998</c:v>
                </c:pt>
                <c:pt idx="1708">
                  <c:v>2103.1999999999998</c:v>
                </c:pt>
                <c:pt idx="1709">
                  <c:v>2103.1999999999998</c:v>
                </c:pt>
                <c:pt idx="1710">
                  <c:v>2103.1999999999998</c:v>
                </c:pt>
                <c:pt idx="1711">
                  <c:v>2103.1999999999998</c:v>
                </c:pt>
                <c:pt idx="1712">
                  <c:v>2103.1999999999998</c:v>
                </c:pt>
                <c:pt idx="1713">
                  <c:v>2103.1999999999998</c:v>
                </c:pt>
                <c:pt idx="1714">
                  <c:v>2103.1999999999998</c:v>
                </c:pt>
                <c:pt idx="1715">
                  <c:v>2103.1999999999998</c:v>
                </c:pt>
                <c:pt idx="1716">
                  <c:v>2103.1999999999998</c:v>
                </c:pt>
                <c:pt idx="1717">
                  <c:v>2103.1999999999998</c:v>
                </c:pt>
                <c:pt idx="1718">
                  <c:v>2103.1999999999998</c:v>
                </c:pt>
                <c:pt idx="1719">
                  <c:v>2103.1999999999998</c:v>
                </c:pt>
                <c:pt idx="1720">
                  <c:v>2103.1999999999998</c:v>
                </c:pt>
                <c:pt idx="1721">
                  <c:v>2103.1999999999998</c:v>
                </c:pt>
                <c:pt idx="1722">
                  <c:v>2103.1999999999998</c:v>
                </c:pt>
                <c:pt idx="1723">
                  <c:v>2103.1999999999998</c:v>
                </c:pt>
                <c:pt idx="1724">
                  <c:v>2103.1999999999998</c:v>
                </c:pt>
                <c:pt idx="1725">
                  <c:v>2103.1999999999998</c:v>
                </c:pt>
                <c:pt idx="1726">
                  <c:v>2103.1999999999998</c:v>
                </c:pt>
                <c:pt idx="1727">
                  <c:v>2103.1999999999998</c:v>
                </c:pt>
                <c:pt idx="1728">
                  <c:v>2103.1999999999998</c:v>
                </c:pt>
                <c:pt idx="1729">
                  <c:v>2103.1999999999998</c:v>
                </c:pt>
                <c:pt idx="1730">
                  <c:v>2103.1999999999998</c:v>
                </c:pt>
                <c:pt idx="1731">
                  <c:v>2103.1999999999998</c:v>
                </c:pt>
                <c:pt idx="1732">
                  <c:v>2103.1999999999998</c:v>
                </c:pt>
                <c:pt idx="1733">
                  <c:v>2103.1999999999998</c:v>
                </c:pt>
                <c:pt idx="1734">
                  <c:v>2103.1999999999998</c:v>
                </c:pt>
                <c:pt idx="1735">
                  <c:v>2103.1999999999998</c:v>
                </c:pt>
                <c:pt idx="1736">
                  <c:v>2103.1999999999998</c:v>
                </c:pt>
                <c:pt idx="1737">
                  <c:v>2103.1999999999998</c:v>
                </c:pt>
                <c:pt idx="1738">
                  <c:v>2103.1999999999998</c:v>
                </c:pt>
                <c:pt idx="1739">
                  <c:v>2103.1999999999998</c:v>
                </c:pt>
                <c:pt idx="1740">
                  <c:v>2103.1999999999998</c:v>
                </c:pt>
                <c:pt idx="1741">
                  <c:v>2103.1999999999998</c:v>
                </c:pt>
                <c:pt idx="1742">
                  <c:v>2103.1999999999998</c:v>
                </c:pt>
                <c:pt idx="1743">
                  <c:v>2103.1999999999998</c:v>
                </c:pt>
                <c:pt idx="1744">
                  <c:v>2103.1999999999998</c:v>
                </c:pt>
                <c:pt idx="1745">
                  <c:v>2103.1999999999998</c:v>
                </c:pt>
                <c:pt idx="1746">
                  <c:v>2103.1999999999998</c:v>
                </c:pt>
                <c:pt idx="1747">
                  <c:v>2103.1999999999998</c:v>
                </c:pt>
                <c:pt idx="1748">
                  <c:v>2103.1999999999998</c:v>
                </c:pt>
                <c:pt idx="1749">
                  <c:v>2103.1999999999998</c:v>
                </c:pt>
                <c:pt idx="1750">
                  <c:v>2103.1999999999998</c:v>
                </c:pt>
                <c:pt idx="1751">
                  <c:v>2103.1999999999998</c:v>
                </c:pt>
                <c:pt idx="1752">
                  <c:v>2103.1999999999998</c:v>
                </c:pt>
                <c:pt idx="1753">
                  <c:v>2103.1999999999998</c:v>
                </c:pt>
                <c:pt idx="1754">
                  <c:v>2103.1999999999998</c:v>
                </c:pt>
                <c:pt idx="1755">
                  <c:v>2103.1999999999998</c:v>
                </c:pt>
                <c:pt idx="1756">
                  <c:v>2103.1999999999998</c:v>
                </c:pt>
                <c:pt idx="1757">
                  <c:v>2103.1999999999998</c:v>
                </c:pt>
                <c:pt idx="1758">
                  <c:v>2103.1999999999998</c:v>
                </c:pt>
                <c:pt idx="1759">
                  <c:v>2103.1999999999998</c:v>
                </c:pt>
                <c:pt idx="1760">
                  <c:v>2103.1999999999998</c:v>
                </c:pt>
                <c:pt idx="1761">
                  <c:v>2103.1999999999998</c:v>
                </c:pt>
                <c:pt idx="1762">
                  <c:v>2103.1999999999998</c:v>
                </c:pt>
                <c:pt idx="1763">
                  <c:v>2103.1999999999998</c:v>
                </c:pt>
                <c:pt idx="1764">
                  <c:v>2103.1999999999998</c:v>
                </c:pt>
                <c:pt idx="1765">
                  <c:v>2103.1999999999998</c:v>
                </c:pt>
                <c:pt idx="1766">
                  <c:v>2103.1999999999998</c:v>
                </c:pt>
                <c:pt idx="1767">
                  <c:v>2103.1999999999998</c:v>
                </c:pt>
                <c:pt idx="1768">
                  <c:v>2103.1999999999998</c:v>
                </c:pt>
                <c:pt idx="1769">
                  <c:v>2103.1999999999998</c:v>
                </c:pt>
                <c:pt idx="1770">
                  <c:v>2103.1999999999998</c:v>
                </c:pt>
                <c:pt idx="1771">
                  <c:v>2103.1999999999998</c:v>
                </c:pt>
                <c:pt idx="1772">
                  <c:v>2103.1999999999998</c:v>
                </c:pt>
                <c:pt idx="1773">
                  <c:v>2103.1999999999998</c:v>
                </c:pt>
                <c:pt idx="1774">
                  <c:v>2103.1999999999998</c:v>
                </c:pt>
                <c:pt idx="1775">
                  <c:v>2103.1999999999998</c:v>
                </c:pt>
                <c:pt idx="1776">
                  <c:v>2103.1999999999998</c:v>
                </c:pt>
                <c:pt idx="1777">
                  <c:v>2103.1999999999998</c:v>
                </c:pt>
                <c:pt idx="1778">
                  <c:v>2103.1999999999998</c:v>
                </c:pt>
                <c:pt idx="1779">
                  <c:v>2103.1999999999998</c:v>
                </c:pt>
                <c:pt idx="1780">
                  <c:v>2103.1999999999998</c:v>
                </c:pt>
                <c:pt idx="1781">
                  <c:v>2103.1999999999998</c:v>
                </c:pt>
                <c:pt idx="1782">
                  <c:v>2103.1999999999998</c:v>
                </c:pt>
                <c:pt idx="1783">
                  <c:v>2103.1999999999998</c:v>
                </c:pt>
                <c:pt idx="1784">
                  <c:v>2103.1999999999998</c:v>
                </c:pt>
                <c:pt idx="1785">
                  <c:v>2103.1999999999998</c:v>
                </c:pt>
                <c:pt idx="1786">
                  <c:v>2103.1999999999998</c:v>
                </c:pt>
                <c:pt idx="1787">
                  <c:v>2103.1999999999998</c:v>
                </c:pt>
                <c:pt idx="1788">
                  <c:v>2103.1999999999998</c:v>
                </c:pt>
                <c:pt idx="1789">
                  <c:v>2103.1999999999998</c:v>
                </c:pt>
                <c:pt idx="1790">
                  <c:v>2103.1999999999998</c:v>
                </c:pt>
                <c:pt idx="1791">
                  <c:v>2103.1999999999998</c:v>
                </c:pt>
                <c:pt idx="1792">
                  <c:v>2103.1999999999998</c:v>
                </c:pt>
                <c:pt idx="1793">
                  <c:v>2103.1999999999998</c:v>
                </c:pt>
                <c:pt idx="1794">
                  <c:v>2103.1999999999998</c:v>
                </c:pt>
                <c:pt idx="1795">
                  <c:v>2103.1999999999998</c:v>
                </c:pt>
                <c:pt idx="1796">
                  <c:v>2103.1999999999998</c:v>
                </c:pt>
                <c:pt idx="1797">
                  <c:v>2103.1999999999998</c:v>
                </c:pt>
                <c:pt idx="1798">
                  <c:v>2103.1999999999998</c:v>
                </c:pt>
                <c:pt idx="1799">
                  <c:v>2103.1999999999998</c:v>
                </c:pt>
                <c:pt idx="1800">
                  <c:v>2103.1999999999998</c:v>
                </c:pt>
                <c:pt idx="1801">
                  <c:v>2103.1999999999998</c:v>
                </c:pt>
                <c:pt idx="1802">
                  <c:v>2103.1999999999998</c:v>
                </c:pt>
                <c:pt idx="1803">
                  <c:v>2103.1999999999998</c:v>
                </c:pt>
                <c:pt idx="1804">
                  <c:v>2103.1999999999998</c:v>
                </c:pt>
                <c:pt idx="1805">
                  <c:v>2103.1999999999998</c:v>
                </c:pt>
                <c:pt idx="1806">
                  <c:v>2103.1999999999998</c:v>
                </c:pt>
                <c:pt idx="1807">
                  <c:v>2103.1999999999998</c:v>
                </c:pt>
                <c:pt idx="1808">
                  <c:v>2103.1999999999998</c:v>
                </c:pt>
                <c:pt idx="1809">
                  <c:v>2103.1999999999998</c:v>
                </c:pt>
                <c:pt idx="1810">
                  <c:v>2103.1999999999998</c:v>
                </c:pt>
                <c:pt idx="1811">
                  <c:v>2103.1999999999998</c:v>
                </c:pt>
                <c:pt idx="1812">
                  <c:v>2103.1999999999998</c:v>
                </c:pt>
                <c:pt idx="1813">
                  <c:v>2103.1999999999998</c:v>
                </c:pt>
                <c:pt idx="1814">
                  <c:v>2103.1999999999998</c:v>
                </c:pt>
                <c:pt idx="1815">
                  <c:v>2103.1999999999998</c:v>
                </c:pt>
                <c:pt idx="1816">
                  <c:v>2103.1999999999998</c:v>
                </c:pt>
                <c:pt idx="1817">
                  <c:v>2103.1999999999998</c:v>
                </c:pt>
                <c:pt idx="1818">
                  <c:v>2103.1999999999998</c:v>
                </c:pt>
                <c:pt idx="1819">
                  <c:v>2103.1999999999998</c:v>
                </c:pt>
                <c:pt idx="1820">
                  <c:v>2103.1999999999998</c:v>
                </c:pt>
                <c:pt idx="1821">
                  <c:v>2103.1999999999998</c:v>
                </c:pt>
                <c:pt idx="1822">
                  <c:v>2103.1999999999998</c:v>
                </c:pt>
                <c:pt idx="1823">
                  <c:v>2103.1999999999998</c:v>
                </c:pt>
                <c:pt idx="1824">
                  <c:v>2103.1999999999998</c:v>
                </c:pt>
                <c:pt idx="1825">
                  <c:v>2103.1999999999998</c:v>
                </c:pt>
                <c:pt idx="1826">
                  <c:v>2103.1999999999998</c:v>
                </c:pt>
                <c:pt idx="1827">
                  <c:v>2103.1999999999998</c:v>
                </c:pt>
                <c:pt idx="1828">
                  <c:v>2103.1999999999998</c:v>
                </c:pt>
                <c:pt idx="1829">
                  <c:v>2103.1999999999998</c:v>
                </c:pt>
                <c:pt idx="1830">
                  <c:v>2103.1999999999998</c:v>
                </c:pt>
                <c:pt idx="1831">
                  <c:v>2103.1999999999998</c:v>
                </c:pt>
                <c:pt idx="1832">
                  <c:v>2103.1999999999998</c:v>
                </c:pt>
                <c:pt idx="1833">
                  <c:v>2103.1999999999998</c:v>
                </c:pt>
                <c:pt idx="1834">
                  <c:v>2103.1999999999998</c:v>
                </c:pt>
                <c:pt idx="1835">
                  <c:v>2103.1999999999998</c:v>
                </c:pt>
                <c:pt idx="1836">
                  <c:v>2103.1999999999998</c:v>
                </c:pt>
                <c:pt idx="1837">
                  <c:v>2103.1999999999998</c:v>
                </c:pt>
                <c:pt idx="1838">
                  <c:v>2103.1999999999998</c:v>
                </c:pt>
                <c:pt idx="1839">
                  <c:v>2103.1999999999998</c:v>
                </c:pt>
                <c:pt idx="1840">
                  <c:v>2103.1999999999998</c:v>
                </c:pt>
                <c:pt idx="1841">
                  <c:v>2103.1999999999998</c:v>
                </c:pt>
                <c:pt idx="1842">
                  <c:v>2103.1999999999998</c:v>
                </c:pt>
                <c:pt idx="1843">
                  <c:v>2103.1999999999998</c:v>
                </c:pt>
                <c:pt idx="1844">
                  <c:v>2103.1999999999998</c:v>
                </c:pt>
                <c:pt idx="1845">
                  <c:v>2103.1999999999998</c:v>
                </c:pt>
                <c:pt idx="1846">
                  <c:v>2103.1999999999998</c:v>
                </c:pt>
                <c:pt idx="1847">
                  <c:v>2103.1999999999998</c:v>
                </c:pt>
                <c:pt idx="1848">
                  <c:v>2103.1999999999998</c:v>
                </c:pt>
                <c:pt idx="1849">
                  <c:v>2103.1999999999998</c:v>
                </c:pt>
                <c:pt idx="1850">
                  <c:v>2103.1999999999998</c:v>
                </c:pt>
                <c:pt idx="1851">
                  <c:v>2103.1999999999998</c:v>
                </c:pt>
                <c:pt idx="1852">
                  <c:v>2103.1999999999998</c:v>
                </c:pt>
                <c:pt idx="1853">
                  <c:v>2103.1999999999998</c:v>
                </c:pt>
                <c:pt idx="1854">
                  <c:v>2103.1999999999998</c:v>
                </c:pt>
                <c:pt idx="1855">
                  <c:v>2103.1999999999998</c:v>
                </c:pt>
                <c:pt idx="1856">
                  <c:v>2103.1999999999998</c:v>
                </c:pt>
                <c:pt idx="1857">
                  <c:v>2103.1999999999998</c:v>
                </c:pt>
                <c:pt idx="1858">
                  <c:v>2103.1999999999998</c:v>
                </c:pt>
                <c:pt idx="1859">
                  <c:v>2103.1999999999998</c:v>
                </c:pt>
                <c:pt idx="1860">
                  <c:v>2103.1999999999998</c:v>
                </c:pt>
                <c:pt idx="1861">
                  <c:v>2103.1999999999998</c:v>
                </c:pt>
                <c:pt idx="1862">
                  <c:v>2103.1999999999998</c:v>
                </c:pt>
                <c:pt idx="1863">
                  <c:v>2103.1999999999998</c:v>
                </c:pt>
                <c:pt idx="1864">
                  <c:v>2103.1999999999998</c:v>
                </c:pt>
                <c:pt idx="1865">
                  <c:v>2103.1999999999998</c:v>
                </c:pt>
                <c:pt idx="1866">
                  <c:v>2103.1999999999998</c:v>
                </c:pt>
                <c:pt idx="1867">
                  <c:v>2103.1999999999998</c:v>
                </c:pt>
                <c:pt idx="1868">
                  <c:v>2103.1999999999998</c:v>
                </c:pt>
                <c:pt idx="1869">
                  <c:v>2103.1999999999998</c:v>
                </c:pt>
                <c:pt idx="1870">
                  <c:v>2103.1999999999998</c:v>
                </c:pt>
                <c:pt idx="1871">
                  <c:v>2103.1999999999998</c:v>
                </c:pt>
                <c:pt idx="1872">
                  <c:v>2103.1999999999998</c:v>
                </c:pt>
                <c:pt idx="1873">
                  <c:v>2103.1999999999998</c:v>
                </c:pt>
                <c:pt idx="1874">
                  <c:v>2103.1999999999998</c:v>
                </c:pt>
                <c:pt idx="1875">
                  <c:v>2103.1999999999998</c:v>
                </c:pt>
                <c:pt idx="1876">
                  <c:v>2103.1999999999998</c:v>
                </c:pt>
                <c:pt idx="1877">
                  <c:v>2103.1999999999998</c:v>
                </c:pt>
                <c:pt idx="1878">
                  <c:v>2103.1999999999998</c:v>
                </c:pt>
                <c:pt idx="1879">
                  <c:v>2103.1999999999998</c:v>
                </c:pt>
                <c:pt idx="1880">
                  <c:v>2103.1999999999998</c:v>
                </c:pt>
                <c:pt idx="1881">
                  <c:v>2103.1999999999998</c:v>
                </c:pt>
                <c:pt idx="1882">
                  <c:v>2103.1999999999998</c:v>
                </c:pt>
                <c:pt idx="1883">
                  <c:v>2103.1999999999998</c:v>
                </c:pt>
                <c:pt idx="1884">
                  <c:v>2103.1999999999998</c:v>
                </c:pt>
                <c:pt idx="1885">
                  <c:v>2103.1999999999998</c:v>
                </c:pt>
                <c:pt idx="1886">
                  <c:v>2103.1999999999998</c:v>
                </c:pt>
                <c:pt idx="1887">
                  <c:v>2103.1999999999998</c:v>
                </c:pt>
                <c:pt idx="1888">
                  <c:v>2103.1999999999998</c:v>
                </c:pt>
                <c:pt idx="1889">
                  <c:v>2103.1999999999998</c:v>
                </c:pt>
                <c:pt idx="1890">
                  <c:v>2103.1999999999998</c:v>
                </c:pt>
                <c:pt idx="1891">
                  <c:v>2103.1999999999998</c:v>
                </c:pt>
                <c:pt idx="1892">
                  <c:v>2103.1999999999998</c:v>
                </c:pt>
                <c:pt idx="1893">
                  <c:v>2103.1999999999998</c:v>
                </c:pt>
                <c:pt idx="1894">
                  <c:v>2103.1999999999998</c:v>
                </c:pt>
                <c:pt idx="1895">
                  <c:v>2103.1999999999998</c:v>
                </c:pt>
                <c:pt idx="1896">
                  <c:v>2103.1999999999998</c:v>
                </c:pt>
                <c:pt idx="1897">
                  <c:v>2103.1999999999998</c:v>
                </c:pt>
                <c:pt idx="1898">
                  <c:v>2103.1999999999998</c:v>
                </c:pt>
                <c:pt idx="1899">
                  <c:v>2103.1999999999998</c:v>
                </c:pt>
                <c:pt idx="1900">
                  <c:v>2103.1999999999998</c:v>
                </c:pt>
                <c:pt idx="1901">
                  <c:v>2103.1999999999998</c:v>
                </c:pt>
                <c:pt idx="1902">
                  <c:v>2103.1999999999998</c:v>
                </c:pt>
                <c:pt idx="1903">
                  <c:v>2103.1999999999998</c:v>
                </c:pt>
                <c:pt idx="1904">
                  <c:v>2103.1999999999998</c:v>
                </c:pt>
                <c:pt idx="1905">
                  <c:v>2103.1999999999998</c:v>
                </c:pt>
                <c:pt idx="1906">
                  <c:v>2103.1999999999998</c:v>
                </c:pt>
                <c:pt idx="1907">
                  <c:v>2103.1999999999998</c:v>
                </c:pt>
                <c:pt idx="1908">
                  <c:v>2103.1999999999998</c:v>
                </c:pt>
                <c:pt idx="1909">
                  <c:v>2103.1999999999998</c:v>
                </c:pt>
                <c:pt idx="1910">
                  <c:v>2103.1999999999998</c:v>
                </c:pt>
                <c:pt idx="1911">
                  <c:v>2103.1999999999998</c:v>
                </c:pt>
                <c:pt idx="1912">
                  <c:v>2103.1999999999998</c:v>
                </c:pt>
                <c:pt idx="1913">
                  <c:v>2103.1999999999998</c:v>
                </c:pt>
                <c:pt idx="1914">
                  <c:v>2103.1999999999998</c:v>
                </c:pt>
                <c:pt idx="1915">
                  <c:v>2103.1999999999998</c:v>
                </c:pt>
                <c:pt idx="1916">
                  <c:v>2103.1999999999998</c:v>
                </c:pt>
                <c:pt idx="1917">
                  <c:v>2103.1999999999998</c:v>
                </c:pt>
                <c:pt idx="1918">
                  <c:v>2103.1999999999998</c:v>
                </c:pt>
                <c:pt idx="1919">
                  <c:v>2103.1999999999998</c:v>
                </c:pt>
                <c:pt idx="1920">
                  <c:v>2103.1999999999998</c:v>
                </c:pt>
                <c:pt idx="1921">
                  <c:v>2103.1999999999998</c:v>
                </c:pt>
                <c:pt idx="1922">
                  <c:v>2103.1999999999998</c:v>
                </c:pt>
                <c:pt idx="1923">
                  <c:v>2103.1999999999998</c:v>
                </c:pt>
                <c:pt idx="1924">
                  <c:v>2103.1999999999998</c:v>
                </c:pt>
                <c:pt idx="1925">
                  <c:v>2103.1999999999998</c:v>
                </c:pt>
                <c:pt idx="1926">
                  <c:v>2103.1999999999998</c:v>
                </c:pt>
                <c:pt idx="1927">
                  <c:v>2103.1999999999998</c:v>
                </c:pt>
                <c:pt idx="1928">
                  <c:v>2103.1999999999998</c:v>
                </c:pt>
                <c:pt idx="1929">
                  <c:v>2103.1999999999998</c:v>
                </c:pt>
                <c:pt idx="1930">
                  <c:v>2103.1999999999998</c:v>
                </c:pt>
                <c:pt idx="1931">
                  <c:v>2103.1999999999998</c:v>
                </c:pt>
                <c:pt idx="1932">
                  <c:v>2103.1999999999998</c:v>
                </c:pt>
                <c:pt idx="1933">
                  <c:v>2103.1999999999998</c:v>
                </c:pt>
                <c:pt idx="1934">
                  <c:v>2103.1999999999998</c:v>
                </c:pt>
                <c:pt idx="1935">
                  <c:v>2103.1999999999998</c:v>
                </c:pt>
                <c:pt idx="1936">
                  <c:v>2103.1999999999998</c:v>
                </c:pt>
                <c:pt idx="1937">
                  <c:v>2103.1999999999998</c:v>
                </c:pt>
                <c:pt idx="1938">
                  <c:v>2103.1999999999998</c:v>
                </c:pt>
                <c:pt idx="1939">
                  <c:v>2103.1999999999998</c:v>
                </c:pt>
                <c:pt idx="1940">
                  <c:v>2103.1999999999998</c:v>
                </c:pt>
                <c:pt idx="1941">
                  <c:v>2103.1999999999998</c:v>
                </c:pt>
                <c:pt idx="1942">
                  <c:v>2103.1999999999998</c:v>
                </c:pt>
                <c:pt idx="1943">
                  <c:v>2103.1999999999998</c:v>
                </c:pt>
                <c:pt idx="1944">
                  <c:v>2103.1999999999998</c:v>
                </c:pt>
                <c:pt idx="1945">
                  <c:v>2103.1999999999998</c:v>
                </c:pt>
                <c:pt idx="1946">
                  <c:v>2103.1999999999998</c:v>
                </c:pt>
                <c:pt idx="1947">
                  <c:v>2103.1999999999998</c:v>
                </c:pt>
                <c:pt idx="1948">
                  <c:v>2103.1999999999998</c:v>
                </c:pt>
                <c:pt idx="1949">
                  <c:v>2103.1999999999998</c:v>
                </c:pt>
                <c:pt idx="1950">
                  <c:v>2103.1999999999998</c:v>
                </c:pt>
                <c:pt idx="1951">
                  <c:v>2103.1999999999998</c:v>
                </c:pt>
                <c:pt idx="1952">
                  <c:v>2103.1999999999998</c:v>
                </c:pt>
                <c:pt idx="1953">
                  <c:v>2103.1999999999998</c:v>
                </c:pt>
                <c:pt idx="1954">
                  <c:v>2103.1999999999998</c:v>
                </c:pt>
                <c:pt idx="1955">
                  <c:v>2103.1999999999998</c:v>
                </c:pt>
                <c:pt idx="1956">
                  <c:v>2103.1999999999998</c:v>
                </c:pt>
                <c:pt idx="1957">
                  <c:v>2103.1999999999998</c:v>
                </c:pt>
                <c:pt idx="1958">
                  <c:v>2103.1999999999998</c:v>
                </c:pt>
                <c:pt idx="1959">
                  <c:v>2103.1999999999998</c:v>
                </c:pt>
                <c:pt idx="1960">
                  <c:v>2103.1999999999998</c:v>
                </c:pt>
                <c:pt idx="1961">
                  <c:v>2103.1999999999998</c:v>
                </c:pt>
                <c:pt idx="1962">
                  <c:v>2103.1999999999998</c:v>
                </c:pt>
                <c:pt idx="1963">
                  <c:v>2103.1999999999998</c:v>
                </c:pt>
                <c:pt idx="1964">
                  <c:v>2103.1999999999998</c:v>
                </c:pt>
                <c:pt idx="1965">
                  <c:v>2103.1999999999998</c:v>
                </c:pt>
                <c:pt idx="1966">
                  <c:v>2103.1999999999998</c:v>
                </c:pt>
                <c:pt idx="1967">
                  <c:v>2103.1999999999998</c:v>
                </c:pt>
                <c:pt idx="1968">
                  <c:v>2103.1999999999998</c:v>
                </c:pt>
                <c:pt idx="1969">
                  <c:v>2103.1999999999998</c:v>
                </c:pt>
                <c:pt idx="1970">
                  <c:v>2103.1999999999998</c:v>
                </c:pt>
                <c:pt idx="1971">
                  <c:v>2103.1999999999998</c:v>
                </c:pt>
                <c:pt idx="1972">
                  <c:v>2103.1999999999998</c:v>
                </c:pt>
                <c:pt idx="1973">
                  <c:v>2103.1999999999998</c:v>
                </c:pt>
                <c:pt idx="1974">
                  <c:v>2103.1999999999998</c:v>
                </c:pt>
                <c:pt idx="1975">
                  <c:v>2103.1999999999998</c:v>
                </c:pt>
                <c:pt idx="1976">
                  <c:v>2103.1999999999998</c:v>
                </c:pt>
                <c:pt idx="1977">
                  <c:v>2103.1999999999998</c:v>
                </c:pt>
                <c:pt idx="1978">
                  <c:v>2103.1999999999998</c:v>
                </c:pt>
                <c:pt idx="1979">
                  <c:v>2103.1999999999998</c:v>
                </c:pt>
                <c:pt idx="1980">
                  <c:v>2103.1999999999998</c:v>
                </c:pt>
                <c:pt idx="1981">
                  <c:v>2103.1999999999998</c:v>
                </c:pt>
                <c:pt idx="1982">
                  <c:v>2103.1999999999998</c:v>
                </c:pt>
                <c:pt idx="1983">
                  <c:v>2103.1999999999998</c:v>
                </c:pt>
                <c:pt idx="1984">
                  <c:v>2103.1999999999998</c:v>
                </c:pt>
                <c:pt idx="1985">
                  <c:v>2103.1999999999998</c:v>
                </c:pt>
                <c:pt idx="1986">
                  <c:v>2103.1999999999998</c:v>
                </c:pt>
                <c:pt idx="1987">
                  <c:v>2103.1999999999998</c:v>
                </c:pt>
                <c:pt idx="1988">
                  <c:v>2103.1999999999998</c:v>
                </c:pt>
                <c:pt idx="1989">
                  <c:v>2103.1999999999998</c:v>
                </c:pt>
                <c:pt idx="1990">
                  <c:v>2103.1999999999998</c:v>
                </c:pt>
                <c:pt idx="1991">
                  <c:v>2103.1999999999998</c:v>
                </c:pt>
                <c:pt idx="1992">
                  <c:v>2103.1999999999998</c:v>
                </c:pt>
                <c:pt idx="1993">
                  <c:v>2103.1999999999998</c:v>
                </c:pt>
                <c:pt idx="1994">
                  <c:v>2099.6999999999998</c:v>
                </c:pt>
                <c:pt idx="1995">
                  <c:v>2099.6999999999998</c:v>
                </c:pt>
                <c:pt idx="1996">
                  <c:v>2099.6999999999998</c:v>
                </c:pt>
                <c:pt idx="1997">
                  <c:v>2099.6999999999998</c:v>
                </c:pt>
                <c:pt idx="1998">
                  <c:v>2099.6999999999998</c:v>
                </c:pt>
                <c:pt idx="1999">
                  <c:v>2099.6999999999998</c:v>
                </c:pt>
                <c:pt idx="2000">
                  <c:v>2099.6999999999998</c:v>
                </c:pt>
                <c:pt idx="2001">
                  <c:v>2099.6999999999998</c:v>
                </c:pt>
                <c:pt idx="2002">
                  <c:v>2099.6999999999998</c:v>
                </c:pt>
                <c:pt idx="2003">
                  <c:v>2099.6999999999998</c:v>
                </c:pt>
                <c:pt idx="2004">
                  <c:v>2099.6999999999998</c:v>
                </c:pt>
                <c:pt idx="2005">
                  <c:v>2099.6999999999998</c:v>
                </c:pt>
                <c:pt idx="2006">
                  <c:v>2099.6999999999998</c:v>
                </c:pt>
                <c:pt idx="2007">
                  <c:v>2099.6999999999998</c:v>
                </c:pt>
                <c:pt idx="2008">
                  <c:v>2099.6999999999998</c:v>
                </c:pt>
                <c:pt idx="2009">
                  <c:v>2099.6999999999998</c:v>
                </c:pt>
                <c:pt idx="2010">
                  <c:v>2099.6999999999998</c:v>
                </c:pt>
                <c:pt idx="2011">
                  <c:v>2099.6999999999998</c:v>
                </c:pt>
                <c:pt idx="2012">
                  <c:v>2099.6999999999998</c:v>
                </c:pt>
                <c:pt idx="2013">
                  <c:v>2099.6999999999998</c:v>
                </c:pt>
                <c:pt idx="2014">
                  <c:v>2099.6999999999998</c:v>
                </c:pt>
                <c:pt idx="2015">
                  <c:v>2099.6999999999998</c:v>
                </c:pt>
                <c:pt idx="2016">
                  <c:v>2099.6999999999998</c:v>
                </c:pt>
                <c:pt idx="2017">
                  <c:v>2099.6999999999998</c:v>
                </c:pt>
                <c:pt idx="2018">
                  <c:v>2099.6999999999998</c:v>
                </c:pt>
                <c:pt idx="2019">
                  <c:v>2099.6999999999998</c:v>
                </c:pt>
                <c:pt idx="2020">
                  <c:v>2099.6999999999998</c:v>
                </c:pt>
                <c:pt idx="2021">
                  <c:v>2099.6999999999998</c:v>
                </c:pt>
                <c:pt idx="2022">
                  <c:v>2099.6999999999998</c:v>
                </c:pt>
                <c:pt idx="2023">
                  <c:v>2099.6999999999998</c:v>
                </c:pt>
                <c:pt idx="2024">
                  <c:v>2099.6999999999998</c:v>
                </c:pt>
                <c:pt idx="2025">
                  <c:v>2099.6999999999998</c:v>
                </c:pt>
                <c:pt idx="2026">
                  <c:v>2099.6999999999998</c:v>
                </c:pt>
                <c:pt idx="2027">
                  <c:v>2099.6999999999998</c:v>
                </c:pt>
                <c:pt idx="2028">
                  <c:v>2099.6999999999998</c:v>
                </c:pt>
                <c:pt idx="2029">
                  <c:v>2099.6999999999998</c:v>
                </c:pt>
                <c:pt idx="2030">
                  <c:v>2099.6999999999998</c:v>
                </c:pt>
                <c:pt idx="2031">
                  <c:v>2096.3000000000002</c:v>
                </c:pt>
                <c:pt idx="2032">
                  <c:v>2096.3000000000002</c:v>
                </c:pt>
                <c:pt idx="2033">
                  <c:v>2096.3000000000002</c:v>
                </c:pt>
                <c:pt idx="2034">
                  <c:v>2096.3000000000002</c:v>
                </c:pt>
                <c:pt idx="2035">
                  <c:v>2096.3000000000002</c:v>
                </c:pt>
                <c:pt idx="2036">
                  <c:v>2096.3000000000002</c:v>
                </c:pt>
                <c:pt idx="2037">
                  <c:v>2096.3000000000002</c:v>
                </c:pt>
                <c:pt idx="2038">
                  <c:v>2096.3000000000002</c:v>
                </c:pt>
                <c:pt idx="2039">
                  <c:v>2096.3000000000002</c:v>
                </c:pt>
                <c:pt idx="2040">
                  <c:v>2096.3000000000002</c:v>
                </c:pt>
                <c:pt idx="2041">
                  <c:v>2096.3000000000002</c:v>
                </c:pt>
                <c:pt idx="2042">
                  <c:v>2096.3000000000002</c:v>
                </c:pt>
                <c:pt idx="2043">
                  <c:v>2096.3000000000002</c:v>
                </c:pt>
                <c:pt idx="2044">
                  <c:v>2096.3000000000002</c:v>
                </c:pt>
                <c:pt idx="2045">
                  <c:v>2096.3000000000002</c:v>
                </c:pt>
                <c:pt idx="2046">
                  <c:v>2096.3000000000002</c:v>
                </c:pt>
                <c:pt idx="2047">
                  <c:v>2096.3000000000002</c:v>
                </c:pt>
                <c:pt idx="2048">
                  <c:v>2096.3000000000002</c:v>
                </c:pt>
                <c:pt idx="2049">
                  <c:v>2096.3000000000002</c:v>
                </c:pt>
                <c:pt idx="2050">
                  <c:v>2096.3000000000002</c:v>
                </c:pt>
                <c:pt idx="2051">
                  <c:v>2096.3000000000002</c:v>
                </c:pt>
                <c:pt idx="2052">
                  <c:v>2096.3000000000002</c:v>
                </c:pt>
                <c:pt idx="2053">
                  <c:v>2096.3000000000002</c:v>
                </c:pt>
                <c:pt idx="2054">
                  <c:v>2096.3000000000002</c:v>
                </c:pt>
                <c:pt idx="2055">
                  <c:v>2096.3000000000002</c:v>
                </c:pt>
                <c:pt idx="2056">
                  <c:v>2096.3000000000002</c:v>
                </c:pt>
                <c:pt idx="2057">
                  <c:v>2096.3000000000002</c:v>
                </c:pt>
                <c:pt idx="2058">
                  <c:v>2096.3000000000002</c:v>
                </c:pt>
                <c:pt idx="2059">
                  <c:v>2096.3000000000002</c:v>
                </c:pt>
                <c:pt idx="2060">
                  <c:v>2096.3000000000002</c:v>
                </c:pt>
                <c:pt idx="2061">
                  <c:v>2096.3000000000002</c:v>
                </c:pt>
                <c:pt idx="2062">
                  <c:v>2096.3000000000002</c:v>
                </c:pt>
                <c:pt idx="2063">
                  <c:v>2096.3000000000002</c:v>
                </c:pt>
                <c:pt idx="2064">
                  <c:v>2095.3000000000002</c:v>
                </c:pt>
                <c:pt idx="2065">
                  <c:v>2095.3000000000002</c:v>
                </c:pt>
                <c:pt idx="2066">
                  <c:v>2095.3000000000002</c:v>
                </c:pt>
                <c:pt idx="2067">
                  <c:v>2095.3000000000002</c:v>
                </c:pt>
                <c:pt idx="2068">
                  <c:v>2095.3000000000002</c:v>
                </c:pt>
                <c:pt idx="2069">
                  <c:v>2095.3000000000002</c:v>
                </c:pt>
                <c:pt idx="2070">
                  <c:v>2095.3000000000002</c:v>
                </c:pt>
                <c:pt idx="2071">
                  <c:v>2095.3000000000002</c:v>
                </c:pt>
                <c:pt idx="2072">
                  <c:v>2095.3000000000002</c:v>
                </c:pt>
                <c:pt idx="2073">
                  <c:v>2095.3000000000002</c:v>
                </c:pt>
                <c:pt idx="2074">
                  <c:v>2095.3000000000002</c:v>
                </c:pt>
                <c:pt idx="2075">
                  <c:v>2095.3000000000002</c:v>
                </c:pt>
                <c:pt idx="2076">
                  <c:v>2095.3000000000002</c:v>
                </c:pt>
                <c:pt idx="2077">
                  <c:v>2095.3000000000002</c:v>
                </c:pt>
                <c:pt idx="2078">
                  <c:v>2095.3000000000002</c:v>
                </c:pt>
                <c:pt idx="2079">
                  <c:v>2095.3000000000002</c:v>
                </c:pt>
                <c:pt idx="2080">
                  <c:v>2095.3000000000002</c:v>
                </c:pt>
                <c:pt idx="2081">
                  <c:v>2095.3000000000002</c:v>
                </c:pt>
                <c:pt idx="2082">
                  <c:v>2095.3000000000002</c:v>
                </c:pt>
                <c:pt idx="2083">
                  <c:v>2095.3000000000002</c:v>
                </c:pt>
                <c:pt idx="2084">
                  <c:v>2095.3000000000002</c:v>
                </c:pt>
                <c:pt idx="2085">
                  <c:v>2095.3000000000002</c:v>
                </c:pt>
                <c:pt idx="2086">
                  <c:v>2095.3000000000002</c:v>
                </c:pt>
                <c:pt idx="2087">
                  <c:v>2095.3000000000002</c:v>
                </c:pt>
                <c:pt idx="2088">
                  <c:v>2095.3000000000002</c:v>
                </c:pt>
                <c:pt idx="2089">
                  <c:v>2095.3000000000002</c:v>
                </c:pt>
                <c:pt idx="2090">
                  <c:v>2095.3000000000002</c:v>
                </c:pt>
                <c:pt idx="2091">
                  <c:v>2095.3000000000002</c:v>
                </c:pt>
                <c:pt idx="2092">
                  <c:v>2095.3000000000002</c:v>
                </c:pt>
                <c:pt idx="2093">
                  <c:v>2095.3000000000002</c:v>
                </c:pt>
                <c:pt idx="2094">
                  <c:v>2095.3000000000002</c:v>
                </c:pt>
                <c:pt idx="2095">
                  <c:v>2095.3000000000002</c:v>
                </c:pt>
                <c:pt idx="2096">
                  <c:v>2095.3000000000002</c:v>
                </c:pt>
                <c:pt idx="2097">
                  <c:v>2095.3000000000002</c:v>
                </c:pt>
                <c:pt idx="2098">
                  <c:v>2095.3000000000002</c:v>
                </c:pt>
                <c:pt idx="2099">
                  <c:v>2095.3000000000002</c:v>
                </c:pt>
                <c:pt idx="2100">
                  <c:v>2095.3000000000002</c:v>
                </c:pt>
                <c:pt idx="2101">
                  <c:v>2095.3000000000002</c:v>
                </c:pt>
                <c:pt idx="2102">
                  <c:v>2095.3000000000002</c:v>
                </c:pt>
                <c:pt idx="2103">
                  <c:v>2095.3000000000002</c:v>
                </c:pt>
                <c:pt idx="2104">
                  <c:v>2095.3000000000002</c:v>
                </c:pt>
                <c:pt idx="2105">
                  <c:v>2095.3000000000002</c:v>
                </c:pt>
                <c:pt idx="2106">
                  <c:v>2095.3000000000002</c:v>
                </c:pt>
                <c:pt idx="2107">
                  <c:v>2095.3000000000002</c:v>
                </c:pt>
                <c:pt idx="2108">
                  <c:v>2095.3000000000002</c:v>
                </c:pt>
                <c:pt idx="2109">
                  <c:v>2095.3000000000002</c:v>
                </c:pt>
                <c:pt idx="2110">
                  <c:v>2095.3000000000002</c:v>
                </c:pt>
                <c:pt idx="2111">
                  <c:v>2095.3000000000002</c:v>
                </c:pt>
                <c:pt idx="2112">
                  <c:v>2095.3000000000002</c:v>
                </c:pt>
                <c:pt idx="2113">
                  <c:v>2095.3000000000002</c:v>
                </c:pt>
                <c:pt idx="2114">
                  <c:v>2095.3000000000002</c:v>
                </c:pt>
                <c:pt idx="2115">
                  <c:v>2095.3000000000002</c:v>
                </c:pt>
                <c:pt idx="2116">
                  <c:v>2095.3000000000002</c:v>
                </c:pt>
                <c:pt idx="2117">
                  <c:v>2095.3000000000002</c:v>
                </c:pt>
                <c:pt idx="2118">
                  <c:v>2095.3000000000002</c:v>
                </c:pt>
                <c:pt idx="2119">
                  <c:v>2095.3000000000002</c:v>
                </c:pt>
                <c:pt idx="2120">
                  <c:v>2095.3000000000002</c:v>
                </c:pt>
                <c:pt idx="2121">
                  <c:v>2095.3000000000002</c:v>
                </c:pt>
                <c:pt idx="2122">
                  <c:v>2095.3000000000002</c:v>
                </c:pt>
                <c:pt idx="2123">
                  <c:v>2095.3000000000002</c:v>
                </c:pt>
                <c:pt idx="2124">
                  <c:v>2095.3000000000002</c:v>
                </c:pt>
                <c:pt idx="2125">
                  <c:v>2095.3000000000002</c:v>
                </c:pt>
                <c:pt idx="2126">
                  <c:v>2095.3000000000002</c:v>
                </c:pt>
                <c:pt idx="2127">
                  <c:v>2095.3000000000002</c:v>
                </c:pt>
                <c:pt idx="2128">
                  <c:v>2095.3000000000002</c:v>
                </c:pt>
                <c:pt idx="2129">
                  <c:v>2095.3000000000002</c:v>
                </c:pt>
                <c:pt idx="2130">
                  <c:v>2095.3000000000002</c:v>
                </c:pt>
                <c:pt idx="2131">
                  <c:v>2095.3000000000002</c:v>
                </c:pt>
                <c:pt idx="2132">
                  <c:v>2095.3000000000002</c:v>
                </c:pt>
                <c:pt idx="2133">
                  <c:v>2095.3000000000002</c:v>
                </c:pt>
                <c:pt idx="2134">
                  <c:v>2095.3000000000002</c:v>
                </c:pt>
                <c:pt idx="2135">
                  <c:v>2095.3000000000002</c:v>
                </c:pt>
                <c:pt idx="2136">
                  <c:v>2095.3000000000002</c:v>
                </c:pt>
                <c:pt idx="2137">
                  <c:v>2095.3000000000002</c:v>
                </c:pt>
                <c:pt idx="2138">
                  <c:v>2095.3000000000002</c:v>
                </c:pt>
                <c:pt idx="2139">
                  <c:v>2095.3000000000002</c:v>
                </c:pt>
                <c:pt idx="2140">
                  <c:v>2095.3000000000002</c:v>
                </c:pt>
                <c:pt idx="2141">
                  <c:v>2095.3000000000002</c:v>
                </c:pt>
                <c:pt idx="2142">
                  <c:v>2095.3000000000002</c:v>
                </c:pt>
                <c:pt idx="2143">
                  <c:v>2095.3000000000002</c:v>
                </c:pt>
                <c:pt idx="2144">
                  <c:v>2095.3000000000002</c:v>
                </c:pt>
                <c:pt idx="2145">
                  <c:v>2095.3000000000002</c:v>
                </c:pt>
                <c:pt idx="2146">
                  <c:v>2095.3000000000002</c:v>
                </c:pt>
                <c:pt idx="2147">
                  <c:v>2095.3000000000002</c:v>
                </c:pt>
                <c:pt idx="2148">
                  <c:v>2095.3000000000002</c:v>
                </c:pt>
                <c:pt idx="2149">
                  <c:v>2095.3000000000002</c:v>
                </c:pt>
                <c:pt idx="2150">
                  <c:v>2095.3000000000002</c:v>
                </c:pt>
                <c:pt idx="2151">
                  <c:v>2095.3000000000002</c:v>
                </c:pt>
                <c:pt idx="2152">
                  <c:v>2095.3000000000002</c:v>
                </c:pt>
                <c:pt idx="2153">
                  <c:v>2095.3000000000002</c:v>
                </c:pt>
                <c:pt idx="2154">
                  <c:v>2095.3000000000002</c:v>
                </c:pt>
                <c:pt idx="2155">
                  <c:v>2095.3000000000002</c:v>
                </c:pt>
                <c:pt idx="2156">
                  <c:v>2095.3000000000002</c:v>
                </c:pt>
                <c:pt idx="2157">
                  <c:v>2095.3000000000002</c:v>
                </c:pt>
                <c:pt idx="2158">
                  <c:v>2095.3000000000002</c:v>
                </c:pt>
                <c:pt idx="2159">
                  <c:v>2095.3000000000002</c:v>
                </c:pt>
                <c:pt idx="2160">
                  <c:v>2095.3000000000002</c:v>
                </c:pt>
                <c:pt idx="2161">
                  <c:v>2095.3000000000002</c:v>
                </c:pt>
                <c:pt idx="2162">
                  <c:v>2095.3000000000002</c:v>
                </c:pt>
                <c:pt idx="2163">
                  <c:v>2095.3000000000002</c:v>
                </c:pt>
                <c:pt idx="2164">
                  <c:v>2095.3000000000002</c:v>
                </c:pt>
                <c:pt idx="2165">
                  <c:v>2095.3000000000002</c:v>
                </c:pt>
                <c:pt idx="2166">
                  <c:v>2095.3000000000002</c:v>
                </c:pt>
                <c:pt idx="2167">
                  <c:v>2095.3000000000002</c:v>
                </c:pt>
                <c:pt idx="2168">
                  <c:v>2095.3000000000002</c:v>
                </c:pt>
                <c:pt idx="2169">
                  <c:v>2095.3000000000002</c:v>
                </c:pt>
                <c:pt idx="2170">
                  <c:v>2095.3000000000002</c:v>
                </c:pt>
                <c:pt idx="2171">
                  <c:v>2095.3000000000002</c:v>
                </c:pt>
                <c:pt idx="2172">
                  <c:v>2095.3000000000002</c:v>
                </c:pt>
                <c:pt idx="2173">
                  <c:v>2095.3000000000002</c:v>
                </c:pt>
                <c:pt idx="2174">
                  <c:v>2095.3000000000002</c:v>
                </c:pt>
                <c:pt idx="2175">
                  <c:v>2095.3000000000002</c:v>
                </c:pt>
                <c:pt idx="2176">
                  <c:v>2095.3000000000002</c:v>
                </c:pt>
                <c:pt idx="2177">
                  <c:v>2095.3000000000002</c:v>
                </c:pt>
                <c:pt idx="2178">
                  <c:v>2095.3000000000002</c:v>
                </c:pt>
                <c:pt idx="2179">
                  <c:v>2095.3000000000002</c:v>
                </c:pt>
                <c:pt idx="2180">
                  <c:v>2095.3000000000002</c:v>
                </c:pt>
                <c:pt idx="2181">
                  <c:v>2095.3000000000002</c:v>
                </c:pt>
                <c:pt idx="2182">
                  <c:v>2095.3000000000002</c:v>
                </c:pt>
                <c:pt idx="2183">
                  <c:v>2095.3000000000002</c:v>
                </c:pt>
                <c:pt idx="2184">
                  <c:v>2095.3000000000002</c:v>
                </c:pt>
                <c:pt idx="2185">
                  <c:v>2095.3000000000002</c:v>
                </c:pt>
                <c:pt idx="2186">
                  <c:v>2095.3000000000002</c:v>
                </c:pt>
                <c:pt idx="2187">
                  <c:v>2095.3000000000002</c:v>
                </c:pt>
                <c:pt idx="2188">
                  <c:v>2095.3000000000002</c:v>
                </c:pt>
                <c:pt idx="2189">
                  <c:v>2095.3000000000002</c:v>
                </c:pt>
                <c:pt idx="2190">
                  <c:v>2095.3000000000002</c:v>
                </c:pt>
                <c:pt idx="2191">
                  <c:v>2095.3000000000002</c:v>
                </c:pt>
                <c:pt idx="2192">
                  <c:v>2095.3000000000002</c:v>
                </c:pt>
                <c:pt idx="2193">
                  <c:v>2095.3000000000002</c:v>
                </c:pt>
                <c:pt idx="2194">
                  <c:v>2095.3000000000002</c:v>
                </c:pt>
                <c:pt idx="2195">
                  <c:v>2095.3000000000002</c:v>
                </c:pt>
                <c:pt idx="2196">
                  <c:v>2095.3000000000002</c:v>
                </c:pt>
                <c:pt idx="2197">
                  <c:v>2095.3000000000002</c:v>
                </c:pt>
                <c:pt idx="2198">
                  <c:v>2095.3000000000002</c:v>
                </c:pt>
                <c:pt idx="2199">
                  <c:v>2095.3000000000002</c:v>
                </c:pt>
                <c:pt idx="2200">
                  <c:v>2095.3000000000002</c:v>
                </c:pt>
                <c:pt idx="2201">
                  <c:v>2095.3000000000002</c:v>
                </c:pt>
                <c:pt idx="2202">
                  <c:v>2095.3000000000002</c:v>
                </c:pt>
                <c:pt idx="2203">
                  <c:v>2095.3000000000002</c:v>
                </c:pt>
                <c:pt idx="2204">
                  <c:v>2095.3000000000002</c:v>
                </c:pt>
                <c:pt idx="2205">
                  <c:v>2095.3000000000002</c:v>
                </c:pt>
                <c:pt idx="2206">
                  <c:v>2095.3000000000002</c:v>
                </c:pt>
                <c:pt idx="2207">
                  <c:v>2095.3000000000002</c:v>
                </c:pt>
                <c:pt idx="2208">
                  <c:v>2095.3000000000002</c:v>
                </c:pt>
                <c:pt idx="2209">
                  <c:v>2095.3000000000002</c:v>
                </c:pt>
                <c:pt idx="2210">
                  <c:v>2095.3000000000002</c:v>
                </c:pt>
                <c:pt idx="2211">
                  <c:v>2095.3000000000002</c:v>
                </c:pt>
                <c:pt idx="2212">
                  <c:v>2095.3000000000002</c:v>
                </c:pt>
                <c:pt idx="2213">
                  <c:v>2095.3000000000002</c:v>
                </c:pt>
                <c:pt idx="2214">
                  <c:v>2095.3000000000002</c:v>
                </c:pt>
                <c:pt idx="2215">
                  <c:v>2095.3000000000002</c:v>
                </c:pt>
                <c:pt idx="2216">
                  <c:v>2095.3000000000002</c:v>
                </c:pt>
                <c:pt idx="2217">
                  <c:v>2095.3000000000002</c:v>
                </c:pt>
                <c:pt idx="2218">
                  <c:v>2095.3000000000002</c:v>
                </c:pt>
                <c:pt idx="2219">
                  <c:v>2095.3000000000002</c:v>
                </c:pt>
                <c:pt idx="2220">
                  <c:v>2095.3000000000002</c:v>
                </c:pt>
                <c:pt idx="2221">
                  <c:v>2095.3000000000002</c:v>
                </c:pt>
                <c:pt idx="2222">
                  <c:v>2095.3000000000002</c:v>
                </c:pt>
                <c:pt idx="2223">
                  <c:v>2095.3000000000002</c:v>
                </c:pt>
                <c:pt idx="2224">
                  <c:v>2095.3000000000002</c:v>
                </c:pt>
                <c:pt idx="2225">
                  <c:v>2095.3000000000002</c:v>
                </c:pt>
                <c:pt idx="2226">
                  <c:v>2095.3000000000002</c:v>
                </c:pt>
                <c:pt idx="2227">
                  <c:v>2095.3000000000002</c:v>
                </c:pt>
                <c:pt idx="2228">
                  <c:v>2095.3000000000002</c:v>
                </c:pt>
                <c:pt idx="2229">
                  <c:v>2095.3000000000002</c:v>
                </c:pt>
                <c:pt idx="2230">
                  <c:v>2095.3000000000002</c:v>
                </c:pt>
                <c:pt idx="2231">
                  <c:v>2095.3000000000002</c:v>
                </c:pt>
                <c:pt idx="2232">
                  <c:v>2095.3000000000002</c:v>
                </c:pt>
                <c:pt idx="2233">
                  <c:v>2095.3000000000002</c:v>
                </c:pt>
                <c:pt idx="2234">
                  <c:v>2095.3000000000002</c:v>
                </c:pt>
                <c:pt idx="2235">
                  <c:v>2095.3000000000002</c:v>
                </c:pt>
                <c:pt idx="2236">
                  <c:v>2095.3000000000002</c:v>
                </c:pt>
                <c:pt idx="2237">
                  <c:v>2095.3000000000002</c:v>
                </c:pt>
                <c:pt idx="2238">
                  <c:v>2095.3000000000002</c:v>
                </c:pt>
                <c:pt idx="2239">
                  <c:v>2095.3000000000002</c:v>
                </c:pt>
                <c:pt idx="2240">
                  <c:v>2095.3000000000002</c:v>
                </c:pt>
                <c:pt idx="2241">
                  <c:v>2095.3000000000002</c:v>
                </c:pt>
                <c:pt idx="2242">
                  <c:v>2095.3000000000002</c:v>
                </c:pt>
                <c:pt idx="2243">
                  <c:v>2095.3000000000002</c:v>
                </c:pt>
                <c:pt idx="2244">
                  <c:v>2095.3000000000002</c:v>
                </c:pt>
                <c:pt idx="2245">
                  <c:v>2095.3000000000002</c:v>
                </c:pt>
                <c:pt idx="2246">
                  <c:v>2095.3000000000002</c:v>
                </c:pt>
                <c:pt idx="2247">
                  <c:v>2095.3000000000002</c:v>
                </c:pt>
                <c:pt idx="2248">
                  <c:v>2095.3000000000002</c:v>
                </c:pt>
                <c:pt idx="2249">
                  <c:v>2095.3000000000002</c:v>
                </c:pt>
                <c:pt idx="2250">
                  <c:v>2095.3000000000002</c:v>
                </c:pt>
                <c:pt idx="2251">
                  <c:v>2095.3000000000002</c:v>
                </c:pt>
                <c:pt idx="2252">
                  <c:v>2095.3000000000002</c:v>
                </c:pt>
                <c:pt idx="2253">
                  <c:v>2095.3000000000002</c:v>
                </c:pt>
                <c:pt idx="2254">
                  <c:v>2095.3000000000002</c:v>
                </c:pt>
                <c:pt idx="2255">
                  <c:v>2095.3000000000002</c:v>
                </c:pt>
                <c:pt idx="2256">
                  <c:v>2095.3000000000002</c:v>
                </c:pt>
                <c:pt idx="2257">
                  <c:v>2095.3000000000002</c:v>
                </c:pt>
                <c:pt idx="2258">
                  <c:v>2095.3000000000002</c:v>
                </c:pt>
                <c:pt idx="2259">
                  <c:v>2095.3000000000002</c:v>
                </c:pt>
                <c:pt idx="2260">
                  <c:v>2095.3000000000002</c:v>
                </c:pt>
                <c:pt idx="2261">
                  <c:v>2095.3000000000002</c:v>
                </c:pt>
                <c:pt idx="2262">
                  <c:v>2095.3000000000002</c:v>
                </c:pt>
                <c:pt idx="2263">
                  <c:v>2095.3000000000002</c:v>
                </c:pt>
                <c:pt idx="2264">
                  <c:v>2095.3000000000002</c:v>
                </c:pt>
                <c:pt idx="2265">
                  <c:v>2095.3000000000002</c:v>
                </c:pt>
                <c:pt idx="2266">
                  <c:v>2095.3000000000002</c:v>
                </c:pt>
                <c:pt idx="2267">
                  <c:v>2095.3000000000002</c:v>
                </c:pt>
                <c:pt idx="2268">
                  <c:v>2095.3000000000002</c:v>
                </c:pt>
                <c:pt idx="2269">
                  <c:v>2095.3000000000002</c:v>
                </c:pt>
                <c:pt idx="2270">
                  <c:v>2095.3000000000002</c:v>
                </c:pt>
                <c:pt idx="2271">
                  <c:v>2095.3000000000002</c:v>
                </c:pt>
                <c:pt idx="2272">
                  <c:v>2095.3000000000002</c:v>
                </c:pt>
                <c:pt idx="2273">
                  <c:v>2095.3000000000002</c:v>
                </c:pt>
                <c:pt idx="2274">
                  <c:v>2095.3000000000002</c:v>
                </c:pt>
                <c:pt idx="2275">
                  <c:v>2095.3000000000002</c:v>
                </c:pt>
                <c:pt idx="2276">
                  <c:v>2095.3000000000002</c:v>
                </c:pt>
                <c:pt idx="2277">
                  <c:v>2095.3000000000002</c:v>
                </c:pt>
                <c:pt idx="2278">
                  <c:v>2095.3000000000002</c:v>
                </c:pt>
                <c:pt idx="2279">
                  <c:v>2095.3000000000002</c:v>
                </c:pt>
                <c:pt idx="2280">
                  <c:v>2095.3000000000002</c:v>
                </c:pt>
                <c:pt idx="2281">
                  <c:v>2095.3000000000002</c:v>
                </c:pt>
                <c:pt idx="2282">
                  <c:v>2095.3000000000002</c:v>
                </c:pt>
                <c:pt idx="2283">
                  <c:v>2095.3000000000002</c:v>
                </c:pt>
                <c:pt idx="2284">
                  <c:v>2095.3000000000002</c:v>
                </c:pt>
                <c:pt idx="2285">
                  <c:v>2095.3000000000002</c:v>
                </c:pt>
                <c:pt idx="2286">
                  <c:v>2095.3000000000002</c:v>
                </c:pt>
                <c:pt idx="2287">
                  <c:v>2095.3000000000002</c:v>
                </c:pt>
                <c:pt idx="2288">
                  <c:v>2095.3000000000002</c:v>
                </c:pt>
                <c:pt idx="2289">
                  <c:v>2095.3000000000002</c:v>
                </c:pt>
                <c:pt idx="2290">
                  <c:v>2095.3000000000002</c:v>
                </c:pt>
                <c:pt idx="2291">
                  <c:v>2095.3000000000002</c:v>
                </c:pt>
                <c:pt idx="2292">
                  <c:v>2095.3000000000002</c:v>
                </c:pt>
                <c:pt idx="2293">
                  <c:v>2095.3000000000002</c:v>
                </c:pt>
                <c:pt idx="2294">
                  <c:v>2095.3000000000002</c:v>
                </c:pt>
                <c:pt idx="2295">
                  <c:v>2095.3000000000002</c:v>
                </c:pt>
                <c:pt idx="2296">
                  <c:v>2095.3000000000002</c:v>
                </c:pt>
                <c:pt idx="2297">
                  <c:v>2095.3000000000002</c:v>
                </c:pt>
                <c:pt idx="2298">
                  <c:v>2095.3000000000002</c:v>
                </c:pt>
                <c:pt idx="2299">
                  <c:v>2095.3000000000002</c:v>
                </c:pt>
                <c:pt idx="2300">
                  <c:v>2095.3000000000002</c:v>
                </c:pt>
                <c:pt idx="2301">
                  <c:v>2095.3000000000002</c:v>
                </c:pt>
                <c:pt idx="2302">
                  <c:v>2095.3000000000002</c:v>
                </c:pt>
                <c:pt idx="2303">
                  <c:v>2095.3000000000002</c:v>
                </c:pt>
                <c:pt idx="2304">
                  <c:v>2095.3000000000002</c:v>
                </c:pt>
                <c:pt idx="2305">
                  <c:v>2095.3000000000002</c:v>
                </c:pt>
                <c:pt idx="2306">
                  <c:v>2095.3000000000002</c:v>
                </c:pt>
                <c:pt idx="2307">
                  <c:v>2095.3000000000002</c:v>
                </c:pt>
                <c:pt idx="2308">
                  <c:v>2095.3000000000002</c:v>
                </c:pt>
                <c:pt idx="2309">
                  <c:v>2095.3000000000002</c:v>
                </c:pt>
                <c:pt idx="2310">
                  <c:v>2095.3000000000002</c:v>
                </c:pt>
                <c:pt idx="2311">
                  <c:v>2095.3000000000002</c:v>
                </c:pt>
                <c:pt idx="2312">
                  <c:v>2095.3000000000002</c:v>
                </c:pt>
                <c:pt idx="2313">
                  <c:v>2095.3000000000002</c:v>
                </c:pt>
                <c:pt idx="2314">
                  <c:v>2095.3000000000002</c:v>
                </c:pt>
                <c:pt idx="2315">
                  <c:v>2095.3000000000002</c:v>
                </c:pt>
                <c:pt idx="2316">
                  <c:v>2095.3000000000002</c:v>
                </c:pt>
                <c:pt idx="2317">
                  <c:v>2095.3000000000002</c:v>
                </c:pt>
                <c:pt idx="2318">
                  <c:v>2095.3000000000002</c:v>
                </c:pt>
                <c:pt idx="2319">
                  <c:v>2095.3000000000002</c:v>
                </c:pt>
                <c:pt idx="2320">
                  <c:v>2095.3000000000002</c:v>
                </c:pt>
                <c:pt idx="2321">
                  <c:v>2095.3000000000002</c:v>
                </c:pt>
                <c:pt idx="2322">
                  <c:v>2095.3000000000002</c:v>
                </c:pt>
                <c:pt idx="2323">
                  <c:v>2095.3000000000002</c:v>
                </c:pt>
                <c:pt idx="2324">
                  <c:v>2095.3000000000002</c:v>
                </c:pt>
                <c:pt idx="2325">
                  <c:v>2095.3000000000002</c:v>
                </c:pt>
                <c:pt idx="2326">
                  <c:v>2095.3000000000002</c:v>
                </c:pt>
                <c:pt idx="2327">
                  <c:v>2095.3000000000002</c:v>
                </c:pt>
                <c:pt idx="2328">
                  <c:v>2095.3000000000002</c:v>
                </c:pt>
                <c:pt idx="2329">
                  <c:v>2095.3000000000002</c:v>
                </c:pt>
                <c:pt idx="2330">
                  <c:v>2095.3000000000002</c:v>
                </c:pt>
                <c:pt idx="2331">
                  <c:v>2095.3000000000002</c:v>
                </c:pt>
                <c:pt idx="2332">
                  <c:v>2095.3000000000002</c:v>
                </c:pt>
                <c:pt idx="2333">
                  <c:v>2095.3000000000002</c:v>
                </c:pt>
                <c:pt idx="2334">
                  <c:v>2095.3000000000002</c:v>
                </c:pt>
                <c:pt idx="2335">
                  <c:v>2095.3000000000002</c:v>
                </c:pt>
                <c:pt idx="2336">
                  <c:v>2095.3000000000002</c:v>
                </c:pt>
                <c:pt idx="2337">
                  <c:v>2095.3000000000002</c:v>
                </c:pt>
                <c:pt idx="2338">
                  <c:v>2095.3000000000002</c:v>
                </c:pt>
                <c:pt idx="2339">
                  <c:v>2095.3000000000002</c:v>
                </c:pt>
                <c:pt idx="2340">
                  <c:v>2095.3000000000002</c:v>
                </c:pt>
                <c:pt idx="2341">
                  <c:v>2095.3000000000002</c:v>
                </c:pt>
                <c:pt idx="2342">
                  <c:v>2095.3000000000002</c:v>
                </c:pt>
                <c:pt idx="2343">
                  <c:v>2095.3000000000002</c:v>
                </c:pt>
                <c:pt idx="2344">
                  <c:v>2095.3000000000002</c:v>
                </c:pt>
                <c:pt idx="2345">
                  <c:v>2095.3000000000002</c:v>
                </c:pt>
                <c:pt idx="2346">
                  <c:v>2095.3000000000002</c:v>
                </c:pt>
                <c:pt idx="2347">
                  <c:v>2095.3000000000002</c:v>
                </c:pt>
                <c:pt idx="2348">
                  <c:v>2095.3000000000002</c:v>
                </c:pt>
                <c:pt idx="2349">
                  <c:v>2095.3000000000002</c:v>
                </c:pt>
                <c:pt idx="2350">
                  <c:v>2095.3000000000002</c:v>
                </c:pt>
                <c:pt idx="2351">
                  <c:v>2095.3000000000002</c:v>
                </c:pt>
                <c:pt idx="2352">
                  <c:v>2095.3000000000002</c:v>
                </c:pt>
                <c:pt idx="2353">
                  <c:v>2095.3000000000002</c:v>
                </c:pt>
                <c:pt idx="2354">
                  <c:v>2095.3000000000002</c:v>
                </c:pt>
                <c:pt idx="2355">
                  <c:v>2095.3000000000002</c:v>
                </c:pt>
                <c:pt idx="2356">
                  <c:v>2095.3000000000002</c:v>
                </c:pt>
                <c:pt idx="2357">
                  <c:v>2095.3000000000002</c:v>
                </c:pt>
                <c:pt idx="2358">
                  <c:v>2095.3000000000002</c:v>
                </c:pt>
                <c:pt idx="2359">
                  <c:v>2095.3000000000002</c:v>
                </c:pt>
                <c:pt idx="2360">
                  <c:v>2095.3000000000002</c:v>
                </c:pt>
                <c:pt idx="2361">
                  <c:v>2095.3000000000002</c:v>
                </c:pt>
                <c:pt idx="2362">
                  <c:v>2095.3000000000002</c:v>
                </c:pt>
                <c:pt idx="2363">
                  <c:v>2095.3000000000002</c:v>
                </c:pt>
                <c:pt idx="2364">
                  <c:v>2095.3000000000002</c:v>
                </c:pt>
                <c:pt idx="2365">
                  <c:v>2095.3000000000002</c:v>
                </c:pt>
                <c:pt idx="2366">
                  <c:v>2095.3000000000002</c:v>
                </c:pt>
                <c:pt idx="2367">
                  <c:v>2095.3000000000002</c:v>
                </c:pt>
                <c:pt idx="2368">
                  <c:v>2095.3000000000002</c:v>
                </c:pt>
                <c:pt idx="2369">
                  <c:v>2095.3000000000002</c:v>
                </c:pt>
                <c:pt idx="2370">
                  <c:v>2095.3000000000002</c:v>
                </c:pt>
                <c:pt idx="2371">
                  <c:v>2095.3000000000002</c:v>
                </c:pt>
                <c:pt idx="2372">
                  <c:v>2095.3000000000002</c:v>
                </c:pt>
                <c:pt idx="2373">
                  <c:v>2095.3000000000002</c:v>
                </c:pt>
                <c:pt idx="2374">
                  <c:v>2095.3000000000002</c:v>
                </c:pt>
                <c:pt idx="2375">
                  <c:v>2095.3000000000002</c:v>
                </c:pt>
                <c:pt idx="2376">
                  <c:v>2095.3000000000002</c:v>
                </c:pt>
                <c:pt idx="2377">
                  <c:v>2095.3000000000002</c:v>
                </c:pt>
                <c:pt idx="2378">
                  <c:v>2095.3000000000002</c:v>
                </c:pt>
                <c:pt idx="2379">
                  <c:v>2095.3000000000002</c:v>
                </c:pt>
                <c:pt idx="2380">
                  <c:v>2095.3000000000002</c:v>
                </c:pt>
                <c:pt idx="2381">
                  <c:v>2095.3000000000002</c:v>
                </c:pt>
                <c:pt idx="2382">
                  <c:v>2095.3000000000002</c:v>
                </c:pt>
                <c:pt idx="2383">
                  <c:v>2095.3000000000002</c:v>
                </c:pt>
                <c:pt idx="2384">
                  <c:v>2095.3000000000002</c:v>
                </c:pt>
                <c:pt idx="2385">
                  <c:v>2095.3000000000002</c:v>
                </c:pt>
                <c:pt idx="2386">
                  <c:v>2095.3000000000002</c:v>
                </c:pt>
                <c:pt idx="2387">
                  <c:v>2095.3000000000002</c:v>
                </c:pt>
                <c:pt idx="2388">
                  <c:v>2095.3000000000002</c:v>
                </c:pt>
                <c:pt idx="2389">
                  <c:v>2095.3000000000002</c:v>
                </c:pt>
                <c:pt idx="2390">
                  <c:v>2095.3000000000002</c:v>
                </c:pt>
                <c:pt idx="2391">
                  <c:v>2095.3000000000002</c:v>
                </c:pt>
                <c:pt idx="2392">
                  <c:v>2095.3000000000002</c:v>
                </c:pt>
                <c:pt idx="2393">
                  <c:v>2095.3000000000002</c:v>
                </c:pt>
                <c:pt idx="2394">
                  <c:v>2095.3000000000002</c:v>
                </c:pt>
                <c:pt idx="2395">
                  <c:v>2095.3000000000002</c:v>
                </c:pt>
                <c:pt idx="2396">
                  <c:v>2095.3000000000002</c:v>
                </c:pt>
                <c:pt idx="2397">
                  <c:v>2095.3000000000002</c:v>
                </c:pt>
                <c:pt idx="2398">
                  <c:v>2095.3000000000002</c:v>
                </c:pt>
                <c:pt idx="2399">
                  <c:v>2095.3000000000002</c:v>
                </c:pt>
                <c:pt idx="2400">
                  <c:v>2095.3000000000002</c:v>
                </c:pt>
                <c:pt idx="2401">
                  <c:v>2095.3000000000002</c:v>
                </c:pt>
                <c:pt idx="2402">
                  <c:v>2095.3000000000002</c:v>
                </c:pt>
                <c:pt idx="2403">
                  <c:v>2095.3000000000002</c:v>
                </c:pt>
                <c:pt idx="2404">
                  <c:v>2095.3000000000002</c:v>
                </c:pt>
                <c:pt idx="2405">
                  <c:v>2095.3000000000002</c:v>
                </c:pt>
                <c:pt idx="2406">
                  <c:v>2095.3000000000002</c:v>
                </c:pt>
                <c:pt idx="2407">
                  <c:v>2095.3000000000002</c:v>
                </c:pt>
                <c:pt idx="2408">
                  <c:v>2095.3000000000002</c:v>
                </c:pt>
                <c:pt idx="2409">
                  <c:v>2095.3000000000002</c:v>
                </c:pt>
                <c:pt idx="2410">
                  <c:v>2095.3000000000002</c:v>
                </c:pt>
                <c:pt idx="2411">
                  <c:v>2095.3000000000002</c:v>
                </c:pt>
                <c:pt idx="2412">
                  <c:v>2095.3000000000002</c:v>
                </c:pt>
                <c:pt idx="2413">
                  <c:v>2095.3000000000002</c:v>
                </c:pt>
                <c:pt idx="2414">
                  <c:v>2095.3000000000002</c:v>
                </c:pt>
                <c:pt idx="2415">
                  <c:v>2095.3000000000002</c:v>
                </c:pt>
                <c:pt idx="2416">
                  <c:v>2095.3000000000002</c:v>
                </c:pt>
                <c:pt idx="2417">
                  <c:v>2095.3000000000002</c:v>
                </c:pt>
                <c:pt idx="2418">
                  <c:v>2095.3000000000002</c:v>
                </c:pt>
                <c:pt idx="2419">
                  <c:v>2095.3000000000002</c:v>
                </c:pt>
                <c:pt idx="2420">
                  <c:v>2095.3000000000002</c:v>
                </c:pt>
                <c:pt idx="2421">
                  <c:v>2095.3000000000002</c:v>
                </c:pt>
                <c:pt idx="2422">
                  <c:v>2095.3000000000002</c:v>
                </c:pt>
                <c:pt idx="2423">
                  <c:v>2095.3000000000002</c:v>
                </c:pt>
                <c:pt idx="2424">
                  <c:v>2095.3000000000002</c:v>
                </c:pt>
                <c:pt idx="2425">
                  <c:v>2095.3000000000002</c:v>
                </c:pt>
                <c:pt idx="2426">
                  <c:v>2095.3000000000002</c:v>
                </c:pt>
                <c:pt idx="2427">
                  <c:v>2095.3000000000002</c:v>
                </c:pt>
                <c:pt idx="2428">
                  <c:v>2095.3000000000002</c:v>
                </c:pt>
                <c:pt idx="2429">
                  <c:v>2095.3000000000002</c:v>
                </c:pt>
                <c:pt idx="2430">
                  <c:v>2095.3000000000002</c:v>
                </c:pt>
                <c:pt idx="2431">
                  <c:v>2095.3000000000002</c:v>
                </c:pt>
                <c:pt idx="2432">
                  <c:v>2095.3000000000002</c:v>
                </c:pt>
                <c:pt idx="2433">
                  <c:v>2095.3000000000002</c:v>
                </c:pt>
                <c:pt idx="2434">
                  <c:v>2095.3000000000002</c:v>
                </c:pt>
                <c:pt idx="2435">
                  <c:v>2095.3000000000002</c:v>
                </c:pt>
                <c:pt idx="2436">
                  <c:v>2095.3000000000002</c:v>
                </c:pt>
                <c:pt idx="2437">
                  <c:v>2095.3000000000002</c:v>
                </c:pt>
                <c:pt idx="2438">
                  <c:v>2095.3000000000002</c:v>
                </c:pt>
                <c:pt idx="2439">
                  <c:v>2095.3000000000002</c:v>
                </c:pt>
                <c:pt idx="2440">
                  <c:v>2095.3000000000002</c:v>
                </c:pt>
                <c:pt idx="2441">
                  <c:v>2095.3000000000002</c:v>
                </c:pt>
                <c:pt idx="2442">
                  <c:v>2095.3000000000002</c:v>
                </c:pt>
                <c:pt idx="2443">
                  <c:v>2095.3000000000002</c:v>
                </c:pt>
                <c:pt idx="2444">
                  <c:v>2095.3000000000002</c:v>
                </c:pt>
                <c:pt idx="2445">
                  <c:v>2095.3000000000002</c:v>
                </c:pt>
                <c:pt idx="2446">
                  <c:v>2095.3000000000002</c:v>
                </c:pt>
                <c:pt idx="2447">
                  <c:v>2095.3000000000002</c:v>
                </c:pt>
                <c:pt idx="2448">
                  <c:v>2095.3000000000002</c:v>
                </c:pt>
                <c:pt idx="2449">
                  <c:v>2095.3000000000002</c:v>
                </c:pt>
                <c:pt idx="2450">
                  <c:v>2095.3000000000002</c:v>
                </c:pt>
                <c:pt idx="2451">
                  <c:v>2095.3000000000002</c:v>
                </c:pt>
                <c:pt idx="2452">
                  <c:v>2095.3000000000002</c:v>
                </c:pt>
                <c:pt idx="2453">
                  <c:v>2095.3000000000002</c:v>
                </c:pt>
                <c:pt idx="2454">
                  <c:v>2095.3000000000002</c:v>
                </c:pt>
                <c:pt idx="2455">
                  <c:v>2095.3000000000002</c:v>
                </c:pt>
                <c:pt idx="2456">
                  <c:v>2095.3000000000002</c:v>
                </c:pt>
                <c:pt idx="2457">
                  <c:v>2095.3000000000002</c:v>
                </c:pt>
                <c:pt idx="2458">
                  <c:v>2095.3000000000002</c:v>
                </c:pt>
                <c:pt idx="2459">
                  <c:v>2095.3000000000002</c:v>
                </c:pt>
                <c:pt idx="2460">
                  <c:v>2095.3000000000002</c:v>
                </c:pt>
                <c:pt idx="2461">
                  <c:v>2095.3000000000002</c:v>
                </c:pt>
                <c:pt idx="2462">
                  <c:v>2095.3000000000002</c:v>
                </c:pt>
                <c:pt idx="2463">
                  <c:v>2095.3000000000002</c:v>
                </c:pt>
                <c:pt idx="2464">
                  <c:v>2095.3000000000002</c:v>
                </c:pt>
                <c:pt idx="2465">
                  <c:v>2095.3000000000002</c:v>
                </c:pt>
                <c:pt idx="2466">
                  <c:v>2095.3000000000002</c:v>
                </c:pt>
                <c:pt idx="2467">
                  <c:v>2095.3000000000002</c:v>
                </c:pt>
                <c:pt idx="2468">
                  <c:v>2095.3000000000002</c:v>
                </c:pt>
                <c:pt idx="2469">
                  <c:v>2095.3000000000002</c:v>
                </c:pt>
                <c:pt idx="2470">
                  <c:v>2095.3000000000002</c:v>
                </c:pt>
                <c:pt idx="2471">
                  <c:v>2095.3000000000002</c:v>
                </c:pt>
                <c:pt idx="2472">
                  <c:v>2095.3000000000002</c:v>
                </c:pt>
                <c:pt idx="2473">
                  <c:v>2095.3000000000002</c:v>
                </c:pt>
                <c:pt idx="2474">
                  <c:v>2095.3000000000002</c:v>
                </c:pt>
                <c:pt idx="2475">
                  <c:v>2095.3000000000002</c:v>
                </c:pt>
                <c:pt idx="2476">
                  <c:v>2095.3000000000002</c:v>
                </c:pt>
                <c:pt idx="2477">
                  <c:v>2095.3000000000002</c:v>
                </c:pt>
                <c:pt idx="2478">
                  <c:v>2095.3000000000002</c:v>
                </c:pt>
                <c:pt idx="2479">
                  <c:v>2095.3000000000002</c:v>
                </c:pt>
                <c:pt idx="2480">
                  <c:v>2095.3000000000002</c:v>
                </c:pt>
                <c:pt idx="2481">
                  <c:v>2095.3000000000002</c:v>
                </c:pt>
                <c:pt idx="2482">
                  <c:v>2095.3000000000002</c:v>
                </c:pt>
                <c:pt idx="2483">
                  <c:v>2095.3000000000002</c:v>
                </c:pt>
                <c:pt idx="2484">
                  <c:v>2095.3000000000002</c:v>
                </c:pt>
                <c:pt idx="2485">
                  <c:v>2095.3000000000002</c:v>
                </c:pt>
                <c:pt idx="2486">
                  <c:v>2095.3000000000002</c:v>
                </c:pt>
                <c:pt idx="2487">
                  <c:v>2095.3000000000002</c:v>
                </c:pt>
                <c:pt idx="2488">
                  <c:v>2095.3000000000002</c:v>
                </c:pt>
                <c:pt idx="2489">
                  <c:v>2095.3000000000002</c:v>
                </c:pt>
                <c:pt idx="2490">
                  <c:v>2095.3000000000002</c:v>
                </c:pt>
                <c:pt idx="2491">
                  <c:v>2095.3000000000002</c:v>
                </c:pt>
                <c:pt idx="2492">
                  <c:v>2095.3000000000002</c:v>
                </c:pt>
                <c:pt idx="2493">
                  <c:v>2095.3000000000002</c:v>
                </c:pt>
                <c:pt idx="2494">
                  <c:v>2095.3000000000002</c:v>
                </c:pt>
                <c:pt idx="2495">
                  <c:v>2095.3000000000002</c:v>
                </c:pt>
                <c:pt idx="2496">
                  <c:v>2095.3000000000002</c:v>
                </c:pt>
                <c:pt idx="2497">
                  <c:v>2095.3000000000002</c:v>
                </c:pt>
                <c:pt idx="2498">
                  <c:v>2095.3000000000002</c:v>
                </c:pt>
                <c:pt idx="2499">
                  <c:v>2095.3000000000002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53-47FC-81E2-404E27864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881023"/>
        <c:axId val="1913829279"/>
      </c:scatterChart>
      <c:catAx>
        <c:axId val="192388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3829279"/>
        <c:crosses val="autoZero"/>
        <c:auto val="1"/>
        <c:lblAlgn val="ctr"/>
        <c:lblOffset val="1"/>
        <c:tickLblSkip val="250"/>
        <c:tickMarkSkip val="250"/>
        <c:noMultiLvlLbl val="0"/>
      </c:catAx>
      <c:valAx>
        <c:axId val="19138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2388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alpha val="6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Genetic</a:t>
            </a:r>
            <a:r>
              <a:rPr lang="en-US" baseline="0"/>
              <a:t> Algorithms (UX) for gr21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Best solution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'AG (uniform)'!$AT$4:$AT$2503</c:f>
              <c:numCache>
                <c:formatCode>General</c:formatCode>
                <c:ptCount val="2500"/>
                <c:pt idx="0">
                  <c:v>5271</c:v>
                </c:pt>
                <c:pt idx="1">
                  <c:v>5271</c:v>
                </c:pt>
                <c:pt idx="2">
                  <c:v>5271</c:v>
                </c:pt>
                <c:pt idx="3">
                  <c:v>5271</c:v>
                </c:pt>
                <c:pt idx="4">
                  <c:v>5271</c:v>
                </c:pt>
                <c:pt idx="5">
                  <c:v>5271</c:v>
                </c:pt>
                <c:pt idx="6">
                  <c:v>4912</c:v>
                </c:pt>
                <c:pt idx="7">
                  <c:v>4912</c:v>
                </c:pt>
                <c:pt idx="8">
                  <c:v>4912</c:v>
                </c:pt>
                <c:pt idx="9">
                  <c:v>4419</c:v>
                </c:pt>
                <c:pt idx="10">
                  <c:v>4419</c:v>
                </c:pt>
                <c:pt idx="11">
                  <c:v>4419</c:v>
                </c:pt>
                <c:pt idx="12">
                  <c:v>4419</c:v>
                </c:pt>
                <c:pt idx="13">
                  <c:v>4419</c:v>
                </c:pt>
                <c:pt idx="14">
                  <c:v>4419</c:v>
                </c:pt>
                <c:pt idx="15">
                  <c:v>4240</c:v>
                </c:pt>
                <c:pt idx="16">
                  <c:v>4240</c:v>
                </c:pt>
                <c:pt idx="17">
                  <c:v>4240</c:v>
                </c:pt>
                <c:pt idx="18">
                  <c:v>4240</c:v>
                </c:pt>
                <c:pt idx="19">
                  <c:v>4240</c:v>
                </c:pt>
                <c:pt idx="20">
                  <c:v>4240</c:v>
                </c:pt>
                <c:pt idx="21">
                  <c:v>4240</c:v>
                </c:pt>
                <c:pt idx="22">
                  <c:v>4240</c:v>
                </c:pt>
                <c:pt idx="23">
                  <c:v>4240</c:v>
                </c:pt>
                <c:pt idx="24">
                  <c:v>3944</c:v>
                </c:pt>
                <c:pt idx="25">
                  <c:v>3944</c:v>
                </c:pt>
                <c:pt idx="26">
                  <c:v>3944</c:v>
                </c:pt>
                <c:pt idx="27">
                  <c:v>3944</c:v>
                </c:pt>
                <c:pt idx="28">
                  <c:v>3944</c:v>
                </c:pt>
                <c:pt idx="29">
                  <c:v>3891</c:v>
                </c:pt>
                <c:pt idx="30">
                  <c:v>3799</c:v>
                </c:pt>
                <c:pt idx="31">
                  <c:v>3799</c:v>
                </c:pt>
                <c:pt idx="32">
                  <c:v>3591</c:v>
                </c:pt>
                <c:pt idx="33">
                  <c:v>3591</c:v>
                </c:pt>
                <c:pt idx="34">
                  <c:v>3591</c:v>
                </c:pt>
                <c:pt idx="35" formatCode="#,##0">
                  <c:v>3525.99999999999</c:v>
                </c:pt>
                <c:pt idx="36" formatCode="#,##0">
                  <c:v>3525.99999999999</c:v>
                </c:pt>
                <c:pt idx="37" formatCode="#,##0">
                  <c:v>3525.99999999999</c:v>
                </c:pt>
                <c:pt idx="38" formatCode="#,##0">
                  <c:v>3525.99999999999</c:v>
                </c:pt>
                <c:pt idx="39" formatCode="#,##0">
                  <c:v>3525.99999999999</c:v>
                </c:pt>
                <c:pt idx="40">
                  <c:v>3338</c:v>
                </c:pt>
                <c:pt idx="41">
                  <c:v>3338</c:v>
                </c:pt>
                <c:pt idx="42">
                  <c:v>3338</c:v>
                </c:pt>
                <c:pt idx="43">
                  <c:v>3338</c:v>
                </c:pt>
                <c:pt idx="44">
                  <c:v>3338</c:v>
                </c:pt>
                <c:pt idx="45">
                  <c:v>3047</c:v>
                </c:pt>
                <c:pt idx="46">
                  <c:v>3047</c:v>
                </c:pt>
                <c:pt idx="47">
                  <c:v>3047</c:v>
                </c:pt>
                <c:pt idx="48">
                  <c:v>3047</c:v>
                </c:pt>
                <c:pt idx="49">
                  <c:v>3047</c:v>
                </c:pt>
                <c:pt idx="50">
                  <c:v>3017</c:v>
                </c:pt>
                <c:pt idx="51">
                  <c:v>3017</c:v>
                </c:pt>
                <c:pt idx="52">
                  <c:v>3017</c:v>
                </c:pt>
                <c:pt idx="53">
                  <c:v>3017</c:v>
                </c:pt>
                <c:pt idx="54">
                  <c:v>3017</c:v>
                </c:pt>
                <c:pt idx="55">
                  <c:v>3017</c:v>
                </c:pt>
                <c:pt idx="56">
                  <c:v>3017</c:v>
                </c:pt>
                <c:pt idx="57">
                  <c:v>2937</c:v>
                </c:pt>
                <c:pt idx="58">
                  <c:v>2937</c:v>
                </c:pt>
                <c:pt idx="59">
                  <c:v>2937</c:v>
                </c:pt>
                <c:pt idx="60">
                  <c:v>2937</c:v>
                </c:pt>
                <c:pt idx="61">
                  <c:v>2937</c:v>
                </c:pt>
                <c:pt idx="62">
                  <c:v>2930</c:v>
                </c:pt>
                <c:pt idx="63">
                  <c:v>2930</c:v>
                </c:pt>
                <c:pt idx="64">
                  <c:v>2930</c:v>
                </c:pt>
                <c:pt idx="65">
                  <c:v>2930</c:v>
                </c:pt>
                <c:pt idx="66">
                  <c:v>2930</c:v>
                </c:pt>
                <c:pt idx="67">
                  <c:v>2930</c:v>
                </c:pt>
                <c:pt idx="68">
                  <c:v>2930</c:v>
                </c:pt>
                <c:pt idx="69">
                  <c:v>2930</c:v>
                </c:pt>
                <c:pt idx="70">
                  <c:v>2930</c:v>
                </c:pt>
                <c:pt idx="71">
                  <c:v>2930</c:v>
                </c:pt>
                <c:pt idx="72">
                  <c:v>2930</c:v>
                </c:pt>
                <c:pt idx="73">
                  <c:v>2930</c:v>
                </c:pt>
                <c:pt idx="74">
                  <c:v>2930</c:v>
                </c:pt>
                <c:pt idx="75">
                  <c:v>2930</c:v>
                </c:pt>
                <c:pt idx="76">
                  <c:v>2930</c:v>
                </c:pt>
                <c:pt idx="77">
                  <c:v>2930</c:v>
                </c:pt>
                <c:pt idx="78">
                  <c:v>2930</c:v>
                </c:pt>
                <c:pt idx="79">
                  <c:v>2930</c:v>
                </c:pt>
                <c:pt idx="80">
                  <c:v>2930</c:v>
                </c:pt>
                <c:pt idx="81">
                  <c:v>2930</c:v>
                </c:pt>
                <c:pt idx="82">
                  <c:v>2930</c:v>
                </c:pt>
                <c:pt idx="83">
                  <c:v>2930</c:v>
                </c:pt>
                <c:pt idx="84">
                  <c:v>2930</c:v>
                </c:pt>
                <c:pt idx="85">
                  <c:v>2930</c:v>
                </c:pt>
                <c:pt idx="86">
                  <c:v>2930</c:v>
                </c:pt>
                <c:pt idx="87">
                  <c:v>2930</c:v>
                </c:pt>
                <c:pt idx="88">
                  <c:v>2930</c:v>
                </c:pt>
                <c:pt idx="89">
                  <c:v>2923</c:v>
                </c:pt>
                <c:pt idx="90">
                  <c:v>2923</c:v>
                </c:pt>
                <c:pt idx="91">
                  <c:v>2923</c:v>
                </c:pt>
                <c:pt idx="92">
                  <c:v>2886</c:v>
                </c:pt>
                <c:pt idx="93">
                  <c:v>2886</c:v>
                </c:pt>
                <c:pt idx="94">
                  <c:v>2886</c:v>
                </c:pt>
                <c:pt idx="95">
                  <c:v>2886</c:v>
                </c:pt>
                <c:pt idx="96">
                  <c:v>2886</c:v>
                </c:pt>
                <c:pt idx="97">
                  <c:v>2835</c:v>
                </c:pt>
                <c:pt idx="98">
                  <c:v>2835</c:v>
                </c:pt>
                <c:pt idx="99">
                  <c:v>2835</c:v>
                </c:pt>
                <c:pt idx="100">
                  <c:v>2835</c:v>
                </c:pt>
                <c:pt idx="101">
                  <c:v>2835</c:v>
                </c:pt>
                <c:pt idx="102">
                  <c:v>2835</c:v>
                </c:pt>
                <c:pt idx="103">
                  <c:v>2835</c:v>
                </c:pt>
                <c:pt idx="104">
                  <c:v>2835</c:v>
                </c:pt>
                <c:pt idx="105">
                  <c:v>2835</c:v>
                </c:pt>
                <c:pt idx="106">
                  <c:v>2835</c:v>
                </c:pt>
                <c:pt idx="107">
                  <c:v>2835</c:v>
                </c:pt>
                <c:pt idx="108">
                  <c:v>2835</c:v>
                </c:pt>
                <c:pt idx="109">
                  <c:v>2835</c:v>
                </c:pt>
                <c:pt idx="110">
                  <c:v>2835</c:v>
                </c:pt>
                <c:pt idx="111">
                  <c:v>2835</c:v>
                </c:pt>
                <c:pt idx="112">
                  <c:v>2835</c:v>
                </c:pt>
                <c:pt idx="113">
                  <c:v>2835</c:v>
                </c:pt>
                <c:pt idx="114">
                  <c:v>2835</c:v>
                </c:pt>
                <c:pt idx="115">
                  <c:v>2835</c:v>
                </c:pt>
                <c:pt idx="116">
                  <c:v>2835</c:v>
                </c:pt>
                <c:pt idx="117">
                  <c:v>2835</c:v>
                </c:pt>
                <c:pt idx="118">
                  <c:v>2835</c:v>
                </c:pt>
                <c:pt idx="119">
                  <c:v>2835</c:v>
                </c:pt>
                <c:pt idx="120">
                  <c:v>2835</c:v>
                </c:pt>
                <c:pt idx="121">
                  <c:v>2835</c:v>
                </c:pt>
                <c:pt idx="122">
                  <c:v>2835</c:v>
                </c:pt>
                <c:pt idx="123">
                  <c:v>2835</c:v>
                </c:pt>
                <c:pt idx="124">
                  <c:v>2811</c:v>
                </c:pt>
                <c:pt idx="125">
                  <c:v>2811</c:v>
                </c:pt>
                <c:pt idx="126">
                  <c:v>2811</c:v>
                </c:pt>
                <c:pt idx="127">
                  <c:v>2811</c:v>
                </c:pt>
                <c:pt idx="128">
                  <c:v>2811</c:v>
                </c:pt>
                <c:pt idx="129">
                  <c:v>2811</c:v>
                </c:pt>
                <c:pt idx="130">
                  <c:v>2811</c:v>
                </c:pt>
                <c:pt idx="131">
                  <c:v>2811</c:v>
                </c:pt>
                <c:pt idx="132">
                  <c:v>2811</c:v>
                </c:pt>
                <c:pt idx="133">
                  <c:v>2811</c:v>
                </c:pt>
                <c:pt idx="134">
                  <c:v>2811</c:v>
                </c:pt>
                <c:pt idx="135">
                  <c:v>2811</c:v>
                </c:pt>
                <c:pt idx="136">
                  <c:v>2811</c:v>
                </c:pt>
                <c:pt idx="137">
                  <c:v>2811</c:v>
                </c:pt>
                <c:pt idx="138">
                  <c:v>2811</c:v>
                </c:pt>
                <c:pt idx="139">
                  <c:v>2811</c:v>
                </c:pt>
                <c:pt idx="140">
                  <c:v>2811</c:v>
                </c:pt>
                <c:pt idx="141">
                  <c:v>2811</c:v>
                </c:pt>
                <c:pt idx="142">
                  <c:v>2811</c:v>
                </c:pt>
                <c:pt idx="143">
                  <c:v>2811</c:v>
                </c:pt>
                <c:pt idx="144">
                  <c:v>2811</c:v>
                </c:pt>
                <c:pt idx="145">
                  <c:v>2811</c:v>
                </c:pt>
                <c:pt idx="146">
                  <c:v>2760</c:v>
                </c:pt>
                <c:pt idx="147">
                  <c:v>2760</c:v>
                </c:pt>
                <c:pt idx="148">
                  <c:v>2760</c:v>
                </c:pt>
                <c:pt idx="149">
                  <c:v>2760</c:v>
                </c:pt>
                <c:pt idx="150">
                  <c:v>2760</c:v>
                </c:pt>
                <c:pt idx="151">
                  <c:v>2760</c:v>
                </c:pt>
                <c:pt idx="152">
                  <c:v>2760</c:v>
                </c:pt>
                <c:pt idx="153">
                  <c:v>2760</c:v>
                </c:pt>
                <c:pt idx="154">
                  <c:v>2760</c:v>
                </c:pt>
                <c:pt idx="155">
                  <c:v>2760</c:v>
                </c:pt>
                <c:pt idx="156">
                  <c:v>2760</c:v>
                </c:pt>
                <c:pt idx="157">
                  <c:v>2760</c:v>
                </c:pt>
                <c:pt idx="158">
                  <c:v>2760</c:v>
                </c:pt>
                <c:pt idx="159">
                  <c:v>2760</c:v>
                </c:pt>
                <c:pt idx="160">
                  <c:v>2760</c:v>
                </c:pt>
                <c:pt idx="161">
                  <c:v>2760</c:v>
                </c:pt>
                <c:pt idx="162">
                  <c:v>2760</c:v>
                </c:pt>
                <c:pt idx="163">
                  <c:v>2760</c:v>
                </c:pt>
                <c:pt idx="164">
                  <c:v>2760</c:v>
                </c:pt>
                <c:pt idx="165">
                  <c:v>2760</c:v>
                </c:pt>
                <c:pt idx="166">
                  <c:v>2760</c:v>
                </c:pt>
                <c:pt idx="167">
                  <c:v>2760</c:v>
                </c:pt>
                <c:pt idx="168">
                  <c:v>2760</c:v>
                </c:pt>
                <c:pt idx="169">
                  <c:v>2760</c:v>
                </c:pt>
                <c:pt idx="170">
                  <c:v>2760</c:v>
                </c:pt>
                <c:pt idx="171">
                  <c:v>2760</c:v>
                </c:pt>
                <c:pt idx="172">
                  <c:v>2760</c:v>
                </c:pt>
                <c:pt idx="173">
                  <c:v>2760</c:v>
                </c:pt>
                <c:pt idx="174">
                  <c:v>2760</c:v>
                </c:pt>
                <c:pt idx="175">
                  <c:v>2760</c:v>
                </c:pt>
                <c:pt idx="176">
                  <c:v>2760</c:v>
                </c:pt>
                <c:pt idx="177">
                  <c:v>2760</c:v>
                </c:pt>
                <c:pt idx="178">
                  <c:v>2760</c:v>
                </c:pt>
                <c:pt idx="179">
                  <c:v>2760</c:v>
                </c:pt>
                <c:pt idx="180">
                  <c:v>2760</c:v>
                </c:pt>
                <c:pt idx="181">
                  <c:v>2760</c:v>
                </c:pt>
                <c:pt idx="182">
                  <c:v>2760</c:v>
                </c:pt>
                <c:pt idx="183">
                  <c:v>2760</c:v>
                </c:pt>
                <c:pt idx="184">
                  <c:v>2760</c:v>
                </c:pt>
                <c:pt idx="185">
                  <c:v>2760</c:v>
                </c:pt>
                <c:pt idx="186">
                  <c:v>2760</c:v>
                </c:pt>
                <c:pt idx="187">
                  <c:v>2760</c:v>
                </c:pt>
                <c:pt idx="188">
                  <c:v>2760</c:v>
                </c:pt>
                <c:pt idx="189">
                  <c:v>2760</c:v>
                </c:pt>
                <c:pt idx="190">
                  <c:v>2760</c:v>
                </c:pt>
                <c:pt idx="191">
                  <c:v>2760</c:v>
                </c:pt>
                <c:pt idx="192">
                  <c:v>2760</c:v>
                </c:pt>
                <c:pt idx="193">
                  <c:v>2760</c:v>
                </c:pt>
                <c:pt idx="194">
                  <c:v>2760</c:v>
                </c:pt>
                <c:pt idx="195">
                  <c:v>2760</c:v>
                </c:pt>
                <c:pt idx="196">
                  <c:v>2760</c:v>
                </c:pt>
                <c:pt idx="197">
                  <c:v>2760</c:v>
                </c:pt>
                <c:pt idx="198">
                  <c:v>2760</c:v>
                </c:pt>
                <c:pt idx="199">
                  <c:v>2760</c:v>
                </c:pt>
                <c:pt idx="200">
                  <c:v>2760</c:v>
                </c:pt>
                <c:pt idx="201">
                  <c:v>2760</c:v>
                </c:pt>
                <c:pt idx="202">
                  <c:v>2760</c:v>
                </c:pt>
                <c:pt idx="203">
                  <c:v>2760</c:v>
                </c:pt>
                <c:pt idx="204">
                  <c:v>2760</c:v>
                </c:pt>
                <c:pt idx="205">
                  <c:v>2760</c:v>
                </c:pt>
                <c:pt idx="206">
                  <c:v>2760</c:v>
                </c:pt>
                <c:pt idx="207">
                  <c:v>2760</c:v>
                </c:pt>
                <c:pt idx="208">
                  <c:v>2760</c:v>
                </c:pt>
                <c:pt idx="209">
                  <c:v>2760</c:v>
                </c:pt>
                <c:pt idx="210">
                  <c:v>2760</c:v>
                </c:pt>
                <c:pt idx="211">
                  <c:v>2760</c:v>
                </c:pt>
                <c:pt idx="212">
                  <c:v>2760</c:v>
                </c:pt>
                <c:pt idx="213">
                  <c:v>2760</c:v>
                </c:pt>
                <c:pt idx="214">
                  <c:v>2760</c:v>
                </c:pt>
                <c:pt idx="215">
                  <c:v>2760</c:v>
                </c:pt>
                <c:pt idx="216">
                  <c:v>2760</c:v>
                </c:pt>
                <c:pt idx="217">
                  <c:v>2760</c:v>
                </c:pt>
                <c:pt idx="218">
                  <c:v>2760</c:v>
                </c:pt>
                <c:pt idx="219">
                  <c:v>2760</c:v>
                </c:pt>
                <c:pt idx="220">
                  <c:v>2760</c:v>
                </c:pt>
                <c:pt idx="221">
                  <c:v>2760</c:v>
                </c:pt>
                <c:pt idx="222">
                  <c:v>2760</c:v>
                </c:pt>
                <c:pt idx="223">
                  <c:v>2760</c:v>
                </c:pt>
                <c:pt idx="224">
                  <c:v>2760</c:v>
                </c:pt>
                <c:pt idx="225">
                  <c:v>2760</c:v>
                </c:pt>
                <c:pt idx="226">
                  <c:v>2760</c:v>
                </c:pt>
                <c:pt idx="227">
                  <c:v>2760</c:v>
                </c:pt>
                <c:pt idx="228">
                  <c:v>2760</c:v>
                </c:pt>
                <c:pt idx="229">
                  <c:v>2760</c:v>
                </c:pt>
                <c:pt idx="230">
                  <c:v>2760</c:v>
                </c:pt>
                <c:pt idx="231">
                  <c:v>2760</c:v>
                </c:pt>
                <c:pt idx="232">
                  <c:v>2760</c:v>
                </c:pt>
                <c:pt idx="233">
                  <c:v>2760</c:v>
                </c:pt>
                <c:pt idx="234">
                  <c:v>2760</c:v>
                </c:pt>
                <c:pt idx="235">
                  <c:v>2760</c:v>
                </c:pt>
                <c:pt idx="236">
                  <c:v>2760</c:v>
                </c:pt>
                <c:pt idx="237">
                  <c:v>2760</c:v>
                </c:pt>
                <c:pt idx="238">
                  <c:v>2760</c:v>
                </c:pt>
                <c:pt idx="239">
                  <c:v>2760</c:v>
                </c:pt>
                <c:pt idx="240">
                  <c:v>2760</c:v>
                </c:pt>
                <c:pt idx="241">
                  <c:v>2760</c:v>
                </c:pt>
                <c:pt idx="242">
                  <c:v>2760</c:v>
                </c:pt>
                <c:pt idx="243">
                  <c:v>2760</c:v>
                </c:pt>
                <c:pt idx="244">
                  <c:v>2760</c:v>
                </c:pt>
                <c:pt idx="245">
                  <c:v>2760</c:v>
                </c:pt>
                <c:pt idx="246">
                  <c:v>2760</c:v>
                </c:pt>
                <c:pt idx="247">
                  <c:v>2760</c:v>
                </c:pt>
                <c:pt idx="248">
                  <c:v>2760</c:v>
                </c:pt>
                <c:pt idx="249">
                  <c:v>2760</c:v>
                </c:pt>
                <c:pt idx="250">
                  <c:v>2760</c:v>
                </c:pt>
                <c:pt idx="251">
                  <c:v>2760</c:v>
                </c:pt>
                <c:pt idx="252">
                  <c:v>2760</c:v>
                </c:pt>
                <c:pt idx="253">
                  <c:v>2760</c:v>
                </c:pt>
                <c:pt idx="254">
                  <c:v>2760</c:v>
                </c:pt>
                <c:pt idx="255">
                  <c:v>2760</c:v>
                </c:pt>
                <c:pt idx="256">
                  <c:v>2760</c:v>
                </c:pt>
                <c:pt idx="257">
                  <c:v>2760</c:v>
                </c:pt>
                <c:pt idx="258">
                  <c:v>2760</c:v>
                </c:pt>
                <c:pt idx="259">
                  <c:v>2760</c:v>
                </c:pt>
                <c:pt idx="260">
                  <c:v>2760</c:v>
                </c:pt>
                <c:pt idx="261">
                  <c:v>2760</c:v>
                </c:pt>
                <c:pt idx="262">
                  <c:v>2760</c:v>
                </c:pt>
                <c:pt idx="263">
                  <c:v>2760</c:v>
                </c:pt>
                <c:pt idx="264">
                  <c:v>2760</c:v>
                </c:pt>
                <c:pt idx="265">
                  <c:v>2760</c:v>
                </c:pt>
                <c:pt idx="266">
                  <c:v>2760</c:v>
                </c:pt>
                <c:pt idx="267">
                  <c:v>2760</c:v>
                </c:pt>
                <c:pt idx="268">
                  <c:v>2760</c:v>
                </c:pt>
                <c:pt idx="269">
                  <c:v>2760</c:v>
                </c:pt>
                <c:pt idx="270">
                  <c:v>2760</c:v>
                </c:pt>
                <c:pt idx="271">
                  <c:v>2760</c:v>
                </c:pt>
                <c:pt idx="272">
                  <c:v>2760</c:v>
                </c:pt>
                <c:pt idx="273">
                  <c:v>2760</c:v>
                </c:pt>
                <c:pt idx="274">
                  <c:v>2760</c:v>
                </c:pt>
                <c:pt idx="275">
                  <c:v>2760</c:v>
                </c:pt>
                <c:pt idx="276">
                  <c:v>2760</c:v>
                </c:pt>
                <c:pt idx="277">
                  <c:v>2760</c:v>
                </c:pt>
                <c:pt idx="278">
                  <c:v>2760</c:v>
                </c:pt>
                <c:pt idx="279">
                  <c:v>2760</c:v>
                </c:pt>
                <c:pt idx="280">
                  <c:v>2760</c:v>
                </c:pt>
                <c:pt idx="281">
                  <c:v>2760</c:v>
                </c:pt>
                <c:pt idx="282">
                  <c:v>2760</c:v>
                </c:pt>
                <c:pt idx="283">
                  <c:v>2760</c:v>
                </c:pt>
                <c:pt idx="284">
                  <c:v>2760</c:v>
                </c:pt>
                <c:pt idx="285">
                  <c:v>2760</c:v>
                </c:pt>
                <c:pt idx="286">
                  <c:v>2760</c:v>
                </c:pt>
                <c:pt idx="287">
                  <c:v>2760</c:v>
                </c:pt>
                <c:pt idx="288">
                  <c:v>2760</c:v>
                </c:pt>
                <c:pt idx="289">
                  <c:v>2760</c:v>
                </c:pt>
                <c:pt idx="290">
                  <c:v>2760</c:v>
                </c:pt>
                <c:pt idx="291">
                  <c:v>2760</c:v>
                </c:pt>
                <c:pt idx="292">
                  <c:v>2760</c:v>
                </c:pt>
                <c:pt idx="293">
                  <c:v>2760</c:v>
                </c:pt>
                <c:pt idx="294">
                  <c:v>2760</c:v>
                </c:pt>
                <c:pt idx="295">
                  <c:v>2760</c:v>
                </c:pt>
                <c:pt idx="296">
                  <c:v>2760</c:v>
                </c:pt>
                <c:pt idx="297">
                  <c:v>2760</c:v>
                </c:pt>
                <c:pt idx="298">
                  <c:v>2760</c:v>
                </c:pt>
                <c:pt idx="299">
                  <c:v>2760</c:v>
                </c:pt>
                <c:pt idx="300">
                  <c:v>2760</c:v>
                </c:pt>
                <c:pt idx="301">
                  <c:v>2760</c:v>
                </c:pt>
                <c:pt idx="302">
                  <c:v>2760</c:v>
                </c:pt>
                <c:pt idx="303">
                  <c:v>2760</c:v>
                </c:pt>
                <c:pt idx="304">
                  <c:v>2760</c:v>
                </c:pt>
                <c:pt idx="305">
                  <c:v>2760</c:v>
                </c:pt>
                <c:pt idx="306">
                  <c:v>2760</c:v>
                </c:pt>
                <c:pt idx="307">
                  <c:v>2760</c:v>
                </c:pt>
                <c:pt idx="308">
                  <c:v>2760</c:v>
                </c:pt>
                <c:pt idx="309">
                  <c:v>2760</c:v>
                </c:pt>
                <c:pt idx="310">
                  <c:v>2760</c:v>
                </c:pt>
                <c:pt idx="311">
                  <c:v>2760</c:v>
                </c:pt>
                <c:pt idx="312">
                  <c:v>2760</c:v>
                </c:pt>
                <c:pt idx="313">
                  <c:v>2760</c:v>
                </c:pt>
                <c:pt idx="314">
                  <c:v>2760</c:v>
                </c:pt>
                <c:pt idx="315">
                  <c:v>2760</c:v>
                </c:pt>
                <c:pt idx="316">
                  <c:v>2760</c:v>
                </c:pt>
                <c:pt idx="317">
                  <c:v>2760</c:v>
                </c:pt>
                <c:pt idx="318">
                  <c:v>2760</c:v>
                </c:pt>
                <c:pt idx="319">
                  <c:v>2760</c:v>
                </c:pt>
                <c:pt idx="320">
                  <c:v>2760</c:v>
                </c:pt>
                <c:pt idx="321">
                  <c:v>2760</c:v>
                </c:pt>
                <c:pt idx="322">
                  <c:v>2760</c:v>
                </c:pt>
                <c:pt idx="323">
                  <c:v>2760</c:v>
                </c:pt>
                <c:pt idx="324">
                  <c:v>2760</c:v>
                </c:pt>
                <c:pt idx="325">
                  <c:v>2760</c:v>
                </c:pt>
                <c:pt idx="326">
                  <c:v>2760</c:v>
                </c:pt>
                <c:pt idx="327">
                  <c:v>2760</c:v>
                </c:pt>
                <c:pt idx="328">
                  <c:v>2760</c:v>
                </c:pt>
                <c:pt idx="329">
                  <c:v>2760</c:v>
                </c:pt>
                <c:pt idx="330">
                  <c:v>2760</c:v>
                </c:pt>
                <c:pt idx="331">
                  <c:v>2760</c:v>
                </c:pt>
                <c:pt idx="332">
                  <c:v>2760</c:v>
                </c:pt>
                <c:pt idx="333">
                  <c:v>2760</c:v>
                </c:pt>
                <c:pt idx="334">
                  <c:v>2760</c:v>
                </c:pt>
                <c:pt idx="335">
                  <c:v>2760</c:v>
                </c:pt>
                <c:pt idx="336">
                  <c:v>2760</c:v>
                </c:pt>
                <c:pt idx="337">
                  <c:v>2760</c:v>
                </c:pt>
                <c:pt idx="338">
                  <c:v>2760</c:v>
                </c:pt>
                <c:pt idx="339">
                  <c:v>2760</c:v>
                </c:pt>
                <c:pt idx="340">
                  <c:v>2760</c:v>
                </c:pt>
                <c:pt idx="341">
                  <c:v>2760</c:v>
                </c:pt>
                <c:pt idx="342">
                  <c:v>2760</c:v>
                </c:pt>
                <c:pt idx="343">
                  <c:v>2760</c:v>
                </c:pt>
                <c:pt idx="344">
                  <c:v>2760</c:v>
                </c:pt>
                <c:pt idx="345">
                  <c:v>2760</c:v>
                </c:pt>
                <c:pt idx="346">
                  <c:v>2760</c:v>
                </c:pt>
                <c:pt idx="347">
                  <c:v>2760</c:v>
                </c:pt>
                <c:pt idx="348">
                  <c:v>2760</c:v>
                </c:pt>
                <c:pt idx="349">
                  <c:v>2760</c:v>
                </c:pt>
                <c:pt idx="350">
                  <c:v>2760</c:v>
                </c:pt>
                <c:pt idx="351">
                  <c:v>2760</c:v>
                </c:pt>
                <c:pt idx="352">
                  <c:v>2760</c:v>
                </c:pt>
                <c:pt idx="353">
                  <c:v>2760</c:v>
                </c:pt>
                <c:pt idx="354">
                  <c:v>2760</c:v>
                </c:pt>
                <c:pt idx="355">
                  <c:v>2760</c:v>
                </c:pt>
                <c:pt idx="356">
                  <c:v>2760</c:v>
                </c:pt>
                <c:pt idx="357">
                  <c:v>2760</c:v>
                </c:pt>
                <c:pt idx="358">
                  <c:v>2760</c:v>
                </c:pt>
                <c:pt idx="359">
                  <c:v>2760</c:v>
                </c:pt>
                <c:pt idx="360">
                  <c:v>2760</c:v>
                </c:pt>
                <c:pt idx="361">
                  <c:v>2760</c:v>
                </c:pt>
                <c:pt idx="362">
                  <c:v>2760</c:v>
                </c:pt>
                <c:pt idx="363">
                  <c:v>2760</c:v>
                </c:pt>
                <c:pt idx="364">
                  <c:v>2760</c:v>
                </c:pt>
                <c:pt idx="365">
                  <c:v>2760</c:v>
                </c:pt>
                <c:pt idx="366">
                  <c:v>2760</c:v>
                </c:pt>
                <c:pt idx="367">
                  <c:v>2760</c:v>
                </c:pt>
                <c:pt idx="368">
                  <c:v>2760</c:v>
                </c:pt>
                <c:pt idx="369">
                  <c:v>2760</c:v>
                </c:pt>
                <c:pt idx="370">
                  <c:v>2760</c:v>
                </c:pt>
                <c:pt idx="371">
                  <c:v>2760</c:v>
                </c:pt>
                <c:pt idx="372">
                  <c:v>2760</c:v>
                </c:pt>
                <c:pt idx="373">
                  <c:v>2760</c:v>
                </c:pt>
                <c:pt idx="374">
                  <c:v>2760</c:v>
                </c:pt>
                <c:pt idx="375">
                  <c:v>2760</c:v>
                </c:pt>
                <c:pt idx="376">
                  <c:v>2760</c:v>
                </c:pt>
                <c:pt idx="377">
                  <c:v>2760</c:v>
                </c:pt>
                <c:pt idx="378">
                  <c:v>2760</c:v>
                </c:pt>
                <c:pt idx="379">
                  <c:v>2760</c:v>
                </c:pt>
                <c:pt idx="380">
                  <c:v>2760</c:v>
                </c:pt>
                <c:pt idx="381">
                  <c:v>2760</c:v>
                </c:pt>
                <c:pt idx="382">
                  <c:v>2760</c:v>
                </c:pt>
                <c:pt idx="383">
                  <c:v>2760</c:v>
                </c:pt>
                <c:pt idx="384">
                  <c:v>2760</c:v>
                </c:pt>
                <c:pt idx="385">
                  <c:v>2760</c:v>
                </c:pt>
                <c:pt idx="386">
                  <c:v>2760</c:v>
                </c:pt>
                <c:pt idx="387">
                  <c:v>2760</c:v>
                </c:pt>
                <c:pt idx="388">
                  <c:v>2760</c:v>
                </c:pt>
                <c:pt idx="389">
                  <c:v>2760</c:v>
                </c:pt>
                <c:pt idx="390">
                  <c:v>2760</c:v>
                </c:pt>
                <c:pt idx="391">
                  <c:v>2760</c:v>
                </c:pt>
                <c:pt idx="392">
                  <c:v>2760</c:v>
                </c:pt>
                <c:pt idx="393">
                  <c:v>2760</c:v>
                </c:pt>
                <c:pt idx="394">
                  <c:v>2760</c:v>
                </c:pt>
                <c:pt idx="395">
                  <c:v>2760</c:v>
                </c:pt>
                <c:pt idx="396">
                  <c:v>2760</c:v>
                </c:pt>
                <c:pt idx="397">
                  <c:v>2760</c:v>
                </c:pt>
                <c:pt idx="398">
                  <c:v>2760</c:v>
                </c:pt>
                <c:pt idx="399">
                  <c:v>2760</c:v>
                </c:pt>
                <c:pt idx="400">
                  <c:v>2760</c:v>
                </c:pt>
                <c:pt idx="401">
                  <c:v>2760</c:v>
                </c:pt>
                <c:pt idx="402">
                  <c:v>2760</c:v>
                </c:pt>
                <c:pt idx="403">
                  <c:v>2760</c:v>
                </c:pt>
                <c:pt idx="404">
                  <c:v>2760</c:v>
                </c:pt>
                <c:pt idx="405">
                  <c:v>2760</c:v>
                </c:pt>
                <c:pt idx="406">
                  <c:v>2760</c:v>
                </c:pt>
                <c:pt idx="407">
                  <c:v>2760</c:v>
                </c:pt>
                <c:pt idx="408">
                  <c:v>2760</c:v>
                </c:pt>
                <c:pt idx="409">
                  <c:v>2760</c:v>
                </c:pt>
                <c:pt idx="410">
                  <c:v>2760</c:v>
                </c:pt>
                <c:pt idx="411">
                  <c:v>2760</c:v>
                </c:pt>
                <c:pt idx="412">
                  <c:v>2760</c:v>
                </c:pt>
                <c:pt idx="413">
                  <c:v>2760</c:v>
                </c:pt>
                <c:pt idx="414">
                  <c:v>2760</c:v>
                </c:pt>
                <c:pt idx="415">
                  <c:v>2760</c:v>
                </c:pt>
                <c:pt idx="416">
                  <c:v>2760</c:v>
                </c:pt>
                <c:pt idx="417">
                  <c:v>2760</c:v>
                </c:pt>
                <c:pt idx="418">
                  <c:v>2760</c:v>
                </c:pt>
                <c:pt idx="419">
                  <c:v>2760</c:v>
                </c:pt>
                <c:pt idx="420">
                  <c:v>2760</c:v>
                </c:pt>
                <c:pt idx="421">
                  <c:v>2760</c:v>
                </c:pt>
                <c:pt idx="422">
                  <c:v>2760</c:v>
                </c:pt>
                <c:pt idx="423">
                  <c:v>2760</c:v>
                </c:pt>
                <c:pt idx="424">
                  <c:v>2760</c:v>
                </c:pt>
                <c:pt idx="425">
                  <c:v>2760</c:v>
                </c:pt>
                <c:pt idx="426">
                  <c:v>2760</c:v>
                </c:pt>
                <c:pt idx="427">
                  <c:v>2760</c:v>
                </c:pt>
                <c:pt idx="428">
                  <c:v>2760</c:v>
                </c:pt>
                <c:pt idx="429">
                  <c:v>2760</c:v>
                </c:pt>
                <c:pt idx="430">
                  <c:v>2760</c:v>
                </c:pt>
                <c:pt idx="431">
                  <c:v>2760</c:v>
                </c:pt>
                <c:pt idx="432">
                  <c:v>2760</c:v>
                </c:pt>
                <c:pt idx="433">
                  <c:v>2760</c:v>
                </c:pt>
                <c:pt idx="434">
                  <c:v>2760</c:v>
                </c:pt>
                <c:pt idx="435">
                  <c:v>2760</c:v>
                </c:pt>
                <c:pt idx="436">
                  <c:v>2760</c:v>
                </c:pt>
                <c:pt idx="437">
                  <c:v>2760</c:v>
                </c:pt>
                <c:pt idx="438">
                  <c:v>2760</c:v>
                </c:pt>
                <c:pt idx="439">
                  <c:v>2760</c:v>
                </c:pt>
                <c:pt idx="440">
                  <c:v>2760</c:v>
                </c:pt>
                <c:pt idx="441">
                  <c:v>2760</c:v>
                </c:pt>
                <c:pt idx="442">
                  <c:v>2760</c:v>
                </c:pt>
                <c:pt idx="443">
                  <c:v>2760</c:v>
                </c:pt>
                <c:pt idx="444">
                  <c:v>2760</c:v>
                </c:pt>
                <c:pt idx="445">
                  <c:v>2760</c:v>
                </c:pt>
                <c:pt idx="446">
                  <c:v>2760</c:v>
                </c:pt>
                <c:pt idx="447">
                  <c:v>2760</c:v>
                </c:pt>
                <c:pt idx="448">
                  <c:v>2760</c:v>
                </c:pt>
                <c:pt idx="449">
                  <c:v>2760</c:v>
                </c:pt>
                <c:pt idx="450">
                  <c:v>2760</c:v>
                </c:pt>
                <c:pt idx="451">
                  <c:v>2760</c:v>
                </c:pt>
                <c:pt idx="452">
                  <c:v>2760</c:v>
                </c:pt>
                <c:pt idx="453">
                  <c:v>2760</c:v>
                </c:pt>
                <c:pt idx="454">
                  <c:v>2760</c:v>
                </c:pt>
                <c:pt idx="455">
                  <c:v>2760</c:v>
                </c:pt>
                <c:pt idx="456">
                  <c:v>2760</c:v>
                </c:pt>
                <c:pt idx="457">
                  <c:v>2760</c:v>
                </c:pt>
                <c:pt idx="458">
                  <c:v>2760</c:v>
                </c:pt>
                <c:pt idx="459">
                  <c:v>2760</c:v>
                </c:pt>
                <c:pt idx="460">
                  <c:v>2760</c:v>
                </c:pt>
                <c:pt idx="461">
                  <c:v>2760</c:v>
                </c:pt>
                <c:pt idx="462">
                  <c:v>2760</c:v>
                </c:pt>
                <c:pt idx="463">
                  <c:v>2760</c:v>
                </c:pt>
                <c:pt idx="464">
                  <c:v>2760</c:v>
                </c:pt>
                <c:pt idx="465">
                  <c:v>2760</c:v>
                </c:pt>
                <c:pt idx="466">
                  <c:v>2760</c:v>
                </c:pt>
                <c:pt idx="467">
                  <c:v>2760</c:v>
                </c:pt>
                <c:pt idx="468">
                  <c:v>2760</c:v>
                </c:pt>
                <c:pt idx="469">
                  <c:v>2760</c:v>
                </c:pt>
                <c:pt idx="470">
                  <c:v>2760</c:v>
                </c:pt>
                <c:pt idx="471">
                  <c:v>2760</c:v>
                </c:pt>
                <c:pt idx="472">
                  <c:v>2760</c:v>
                </c:pt>
                <c:pt idx="473">
                  <c:v>2760</c:v>
                </c:pt>
                <c:pt idx="474">
                  <c:v>2760</c:v>
                </c:pt>
                <c:pt idx="475">
                  <c:v>2760</c:v>
                </c:pt>
                <c:pt idx="476">
                  <c:v>2760</c:v>
                </c:pt>
                <c:pt idx="477">
                  <c:v>2760</c:v>
                </c:pt>
                <c:pt idx="478">
                  <c:v>2760</c:v>
                </c:pt>
                <c:pt idx="479">
                  <c:v>2760</c:v>
                </c:pt>
                <c:pt idx="480">
                  <c:v>2760</c:v>
                </c:pt>
                <c:pt idx="481">
                  <c:v>2760</c:v>
                </c:pt>
                <c:pt idx="482">
                  <c:v>2760</c:v>
                </c:pt>
                <c:pt idx="483">
                  <c:v>2760</c:v>
                </c:pt>
                <c:pt idx="484">
                  <c:v>2760</c:v>
                </c:pt>
                <c:pt idx="485">
                  <c:v>2760</c:v>
                </c:pt>
                <c:pt idx="486">
                  <c:v>2760</c:v>
                </c:pt>
                <c:pt idx="487">
                  <c:v>2760</c:v>
                </c:pt>
                <c:pt idx="488">
                  <c:v>2760</c:v>
                </c:pt>
                <c:pt idx="489">
                  <c:v>2760</c:v>
                </c:pt>
                <c:pt idx="490">
                  <c:v>2760</c:v>
                </c:pt>
                <c:pt idx="491">
                  <c:v>2760</c:v>
                </c:pt>
                <c:pt idx="492">
                  <c:v>2760</c:v>
                </c:pt>
                <c:pt idx="493">
                  <c:v>2760</c:v>
                </c:pt>
                <c:pt idx="494">
                  <c:v>2760</c:v>
                </c:pt>
                <c:pt idx="495">
                  <c:v>2760</c:v>
                </c:pt>
                <c:pt idx="496">
                  <c:v>2760</c:v>
                </c:pt>
                <c:pt idx="497">
                  <c:v>2760</c:v>
                </c:pt>
                <c:pt idx="498">
                  <c:v>2760</c:v>
                </c:pt>
                <c:pt idx="499">
                  <c:v>2760</c:v>
                </c:pt>
                <c:pt idx="500">
                  <c:v>2760</c:v>
                </c:pt>
                <c:pt idx="501">
                  <c:v>2760</c:v>
                </c:pt>
                <c:pt idx="502">
                  <c:v>2760</c:v>
                </c:pt>
                <c:pt idx="503">
                  <c:v>2760</c:v>
                </c:pt>
                <c:pt idx="504">
                  <c:v>2760</c:v>
                </c:pt>
                <c:pt idx="505">
                  <c:v>2760</c:v>
                </c:pt>
                <c:pt idx="506">
                  <c:v>2760</c:v>
                </c:pt>
                <c:pt idx="507">
                  <c:v>2760</c:v>
                </c:pt>
                <c:pt idx="508">
                  <c:v>2760</c:v>
                </c:pt>
                <c:pt idx="509">
                  <c:v>2760</c:v>
                </c:pt>
                <c:pt idx="510">
                  <c:v>2760</c:v>
                </c:pt>
                <c:pt idx="511">
                  <c:v>2760</c:v>
                </c:pt>
                <c:pt idx="512">
                  <c:v>2760</c:v>
                </c:pt>
                <c:pt idx="513">
                  <c:v>2760</c:v>
                </c:pt>
                <c:pt idx="514">
                  <c:v>2760</c:v>
                </c:pt>
                <c:pt idx="515">
                  <c:v>2760</c:v>
                </c:pt>
                <c:pt idx="516">
                  <c:v>2760</c:v>
                </c:pt>
                <c:pt idx="517">
                  <c:v>2760</c:v>
                </c:pt>
                <c:pt idx="518">
                  <c:v>2760</c:v>
                </c:pt>
                <c:pt idx="519">
                  <c:v>2760</c:v>
                </c:pt>
                <c:pt idx="520">
                  <c:v>2760</c:v>
                </c:pt>
                <c:pt idx="521">
                  <c:v>2760</c:v>
                </c:pt>
                <c:pt idx="522">
                  <c:v>2760</c:v>
                </c:pt>
                <c:pt idx="523">
                  <c:v>2760</c:v>
                </c:pt>
                <c:pt idx="524">
                  <c:v>2760</c:v>
                </c:pt>
                <c:pt idx="525">
                  <c:v>2760</c:v>
                </c:pt>
                <c:pt idx="526">
                  <c:v>2760</c:v>
                </c:pt>
                <c:pt idx="527">
                  <c:v>2760</c:v>
                </c:pt>
                <c:pt idx="528">
                  <c:v>2760</c:v>
                </c:pt>
                <c:pt idx="529">
                  <c:v>2760</c:v>
                </c:pt>
                <c:pt idx="530">
                  <c:v>2760</c:v>
                </c:pt>
                <c:pt idx="531">
                  <c:v>2760</c:v>
                </c:pt>
                <c:pt idx="532">
                  <c:v>2760</c:v>
                </c:pt>
                <c:pt idx="533">
                  <c:v>2760</c:v>
                </c:pt>
                <c:pt idx="534">
                  <c:v>2760</c:v>
                </c:pt>
                <c:pt idx="535">
                  <c:v>2760</c:v>
                </c:pt>
                <c:pt idx="536">
                  <c:v>2760</c:v>
                </c:pt>
                <c:pt idx="537">
                  <c:v>2760</c:v>
                </c:pt>
                <c:pt idx="538">
                  <c:v>2760</c:v>
                </c:pt>
                <c:pt idx="539">
                  <c:v>2760</c:v>
                </c:pt>
                <c:pt idx="540">
                  <c:v>2760</c:v>
                </c:pt>
                <c:pt idx="541">
                  <c:v>2760</c:v>
                </c:pt>
                <c:pt idx="542">
                  <c:v>2760</c:v>
                </c:pt>
                <c:pt idx="543">
                  <c:v>2760</c:v>
                </c:pt>
                <c:pt idx="544">
                  <c:v>2760</c:v>
                </c:pt>
                <c:pt idx="545">
                  <c:v>2760</c:v>
                </c:pt>
                <c:pt idx="546">
                  <c:v>2760</c:v>
                </c:pt>
                <c:pt idx="547">
                  <c:v>2760</c:v>
                </c:pt>
                <c:pt idx="548">
                  <c:v>2760</c:v>
                </c:pt>
                <c:pt idx="549">
                  <c:v>2760</c:v>
                </c:pt>
                <c:pt idx="550">
                  <c:v>2760</c:v>
                </c:pt>
                <c:pt idx="551">
                  <c:v>2760</c:v>
                </c:pt>
                <c:pt idx="552">
                  <c:v>2760</c:v>
                </c:pt>
                <c:pt idx="553">
                  <c:v>2760</c:v>
                </c:pt>
                <c:pt idx="554">
                  <c:v>2760</c:v>
                </c:pt>
                <c:pt idx="555">
                  <c:v>2760</c:v>
                </c:pt>
                <c:pt idx="556">
                  <c:v>2760</c:v>
                </c:pt>
                <c:pt idx="557">
                  <c:v>2760</c:v>
                </c:pt>
                <c:pt idx="558">
                  <c:v>2760</c:v>
                </c:pt>
                <c:pt idx="559">
                  <c:v>2760</c:v>
                </c:pt>
                <c:pt idx="560">
                  <c:v>2760</c:v>
                </c:pt>
                <c:pt idx="561">
                  <c:v>2760</c:v>
                </c:pt>
                <c:pt idx="562">
                  <c:v>2760</c:v>
                </c:pt>
                <c:pt idx="563">
                  <c:v>2760</c:v>
                </c:pt>
                <c:pt idx="564">
                  <c:v>2760</c:v>
                </c:pt>
                <c:pt idx="565">
                  <c:v>2760</c:v>
                </c:pt>
                <c:pt idx="566">
                  <c:v>2760</c:v>
                </c:pt>
                <c:pt idx="567">
                  <c:v>2760</c:v>
                </c:pt>
                <c:pt idx="568">
                  <c:v>2760</c:v>
                </c:pt>
                <c:pt idx="569">
                  <c:v>2760</c:v>
                </c:pt>
                <c:pt idx="570">
                  <c:v>2760</c:v>
                </c:pt>
                <c:pt idx="571">
                  <c:v>2760</c:v>
                </c:pt>
                <c:pt idx="572">
                  <c:v>2760</c:v>
                </c:pt>
                <c:pt idx="573">
                  <c:v>2760</c:v>
                </c:pt>
                <c:pt idx="574">
                  <c:v>2760</c:v>
                </c:pt>
                <c:pt idx="575">
                  <c:v>2760</c:v>
                </c:pt>
                <c:pt idx="576">
                  <c:v>2760</c:v>
                </c:pt>
                <c:pt idx="577">
                  <c:v>2760</c:v>
                </c:pt>
                <c:pt idx="578">
                  <c:v>2760</c:v>
                </c:pt>
                <c:pt idx="579">
                  <c:v>2760</c:v>
                </c:pt>
                <c:pt idx="580">
                  <c:v>2760</c:v>
                </c:pt>
                <c:pt idx="581">
                  <c:v>2760</c:v>
                </c:pt>
                <c:pt idx="582">
                  <c:v>2760</c:v>
                </c:pt>
                <c:pt idx="583">
                  <c:v>2760</c:v>
                </c:pt>
                <c:pt idx="584">
                  <c:v>2760</c:v>
                </c:pt>
                <c:pt idx="585">
                  <c:v>2760</c:v>
                </c:pt>
                <c:pt idx="586">
                  <c:v>2760</c:v>
                </c:pt>
                <c:pt idx="587">
                  <c:v>2760</c:v>
                </c:pt>
                <c:pt idx="588">
                  <c:v>2760</c:v>
                </c:pt>
                <c:pt idx="589">
                  <c:v>2760</c:v>
                </c:pt>
                <c:pt idx="590">
                  <c:v>2760</c:v>
                </c:pt>
                <c:pt idx="591">
                  <c:v>2760</c:v>
                </c:pt>
                <c:pt idx="592">
                  <c:v>2760</c:v>
                </c:pt>
                <c:pt idx="593">
                  <c:v>2760</c:v>
                </c:pt>
                <c:pt idx="594">
                  <c:v>2760</c:v>
                </c:pt>
                <c:pt idx="595">
                  <c:v>2760</c:v>
                </c:pt>
                <c:pt idx="596">
                  <c:v>2760</c:v>
                </c:pt>
                <c:pt idx="597">
                  <c:v>2760</c:v>
                </c:pt>
                <c:pt idx="598">
                  <c:v>2760</c:v>
                </c:pt>
                <c:pt idx="599">
                  <c:v>2760</c:v>
                </c:pt>
                <c:pt idx="600">
                  <c:v>2760</c:v>
                </c:pt>
                <c:pt idx="601">
                  <c:v>2760</c:v>
                </c:pt>
                <c:pt idx="602">
                  <c:v>2760</c:v>
                </c:pt>
                <c:pt idx="603">
                  <c:v>2760</c:v>
                </c:pt>
                <c:pt idx="604">
                  <c:v>2760</c:v>
                </c:pt>
                <c:pt idx="605">
                  <c:v>2760</c:v>
                </c:pt>
                <c:pt idx="606">
                  <c:v>2760</c:v>
                </c:pt>
                <c:pt idx="607">
                  <c:v>2760</c:v>
                </c:pt>
                <c:pt idx="608">
                  <c:v>2760</c:v>
                </c:pt>
                <c:pt idx="609">
                  <c:v>2760</c:v>
                </c:pt>
                <c:pt idx="610">
                  <c:v>2760</c:v>
                </c:pt>
                <c:pt idx="611">
                  <c:v>2760</c:v>
                </c:pt>
                <c:pt idx="612">
                  <c:v>2760</c:v>
                </c:pt>
                <c:pt idx="613">
                  <c:v>2760</c:v>
                </c:pt>
                <c:pt idx="614">
                  <c:v>2760</c:v>
                </c:pt>
                <c:pt idx="615">
                  <c:v>2760</c:v>
                </c:pt>
                <c:pt idx="616">
                  <c:v>2760</c:v>
                </c:pt>
                <c:pt idx="617">
                  <c:v>2760</c:v>
                </c:pt>
                <c:pt idx="618">
                  <c:v>2760</c:v>
                </c:pt>
                <c:pt idx="619">
                  <c:v>2760</c:v>
                </c:pt>
                <c:pt idx="620">
                  <c:v>2760</c:v>
                </c:pt>
                <c:pt idx="621">
                  <c:v>2760</c:v>
                </c:pt>
                <c:pt idx="622">
                  <c:v>2760</c:v>
                </c:pt>
                <c:pt idx="623">
                  <c:v>2760</c:v>
                </c:pt>
                <c:pt idx="624">
                  <c:v>2760</c:v>
                </c:pt>
                <c:pt idx="625">
                  <c:v>2760</c:v>
                </c:pt>
                <c:pt idx="626">
                  <c:v>2760</c:v>
                </c:pt>
                <c:pt idx="627">
                  <c:v>2760</c:v>
                </c:pt>
                <c:pt idx="628">
                  <c:v>2760</c:v>
                </c:pt>
                <c:pt idx="629">
                  <c:v>2760</c:v>
                </c:pt>
                <c:pt idx="630">
                  <c:v>2760</c:v>
                </c:pt>
                <c:pt idx="631">
                  <c:v>2760</c:v>
                </c:pt>
                <c:pt idx="632">
                  <c:v>2760</c:v>
                </c:pt>
                <c:pt idx="633">
                  <c:v>2760</c:v>
                </c:pt>
                <c:pt idx="634">
                  <c:v>2760</c:v>
                </c:pt>
                <c:pt idx="635">
                  <c:v>2760</c:v>
                </c:pt>
                <c:pt idx="636">
                  <c:v>2760</c:v>
                </c:pt>
                <c:pt idx="637">
                  <c:v>2760</c:v>
                </c:pt>
                <c:pt idx="638">
                  <c:v>2760</c:v>
                </c:pt>
                <c:pt idx="639">
                  <c:v>2760</c:v>
                </c:pt>
                <c:pt idx="640">
                  <c:v>2760</c:v>
                </c:pt>
                <c:pt idx="641">
                  <c:v>2760</c:v>
                </c:pt>
                <c:pt idx="642">
                  <c:v>2760</c:v>
                </c:pt>
                <c:pt idx="643">
                  <c:v>2760</c:v>
                </c:pt>
                <c:pt idx="644">
                  <c:v>2760</c:v>
                </c:pt>
                <c:pt idx="645">
                  <c:v>2760</c:v>
                </c:pt>
                <c:pt idx="646">
                  <c:v>2760</c:v>
                </c:pt>
                <c:pt idx="647">
                  <c:v>2760</c:v>
                </c:pt>
                <c:pt idx="648">
                  <c:v>2760</c:v>
                </c:pt>
                <c:pt idx="649">
                  <c:v>2760</c:v>
                </c:pt>
                <c:pt idx="650">
                  <c:v>2760</c:v>
                </c:pt>
                <c:pt idx="651">
                  <c:v>2760</c:v>
                </c:pt>
                <c:pt idx="652">
                  <c:v>2760</c:v>
                </c:pt>
                <c:pt idx="653">
                  <c:v>2760</c:v>
                </c:pt>
                <c:pt idx="654">
                  <c:v>2760</c:v>
                </c:pt>
                <c:pt idx="655">
                  <c:v>2760</c:v>
                </c:pt>
                <c:pt idx="656">
                  <c:v>2760</c:v>
                </c:pt>
                <c:pt idx="657">
                  <c:v>2760</c:v>
                </c:pt>
                <c:pt idx="658">
                  <c:v>2760</c:v>
                </c:pt>
                <c:pt idx="659">
                  <c:v>2760</c:v>
                </c:pt>
                <c:pt idx="660">
                  <c:v>2760</c:v>
                </c:pt>
                <c:pt idx="661">
                  <c:v>2760</c:v>
                </c:pt>
                <c:pt idx="662">
                  <c:v>2760</c:v>
                </c:pt>
                <c:pt idx="663">
                  <c:v>2760</c:v>
                </c:pt>
                <c:pt idx="664">
                  <c:v>2760</c:v>
                </c:pt>
                <c:pt idx="665">
                  <c:v>2760</c:v>
                </c:pt>
                <c:pt idx="666">
                  <c:v>2760</c:v>
                </c:pt>
                <c:pt idx="667">
                  <c:v>2760</c:v>
                </c:pt>
                <c:pt idx="668">
                  <c:v>2760</c:v>
                </c:pt>
                <c:pt idx="669">
                  <c:v>2760</c:v>
                </c:pt>
                <c:pt idx="670">
                  <c:v>2760</c:v>
                </c:pt>
                <c:pt idx="671">
                  <c:v>2760</c:v>
                </c:pt>
                <c:pt idx="672">
                  <c:v>2760</c:v>
                </c:pt>
                <c:pt idx="673">
                  <c:v>2760</c:v>
                </c:pt>
                <c:pt idx="674">
                  <c:v>2760</c:v>
                </c:pt>
                <c:pt idx="675">
                  <c:v>2760</c:v>
                </c:pt>
                <c:pt idx="676">
                  <c:v>2760</c:v>
                </c:pt>
                <c:pt idx="677">
                  <c:v>2760</c:v>
                </c:pt>
                <c:pt idx="678">
                  <c:v>2760</c:v>
                </c:pt>
                <c:pt idx="679">
                  <c:v>2760</c:v>
                </c:pt>
                <c:pt idx="680">
                  <c:v>2760</c:v>
                </c:pt>
                <c:pt idx="681">
                  <c:v>2760</c:v>
                </c:pt>
                <c:pt idx="682">
                  <c:v>2760</c:v>
                </c:pt>
                <c:pt idx="683">
                  <c:v>2760</c:v>
                </c:pt>
                <c:pt idx="684">
                  <c:v>2760</c:v>
                </c:pt>
                <c:pt idx="685">
                  <c:v>2760</c:v>
                </c:pt>
                <c:pt idx="686">
                  <c:v>2760</c:v>
                </c:pt>
                <c:pt idx="687">
                  <c:v>2760</c:v>
                </c:pt>
                <c:pt idx="688">
                  <c:v>2760</c:v>
                </c:pt>
                <c:pt idx="689">
                  <c:v>2760</c:v>
                </c:pt>
                <c:pt idx="690">
                  <c:v>2760</c:v>
                </c:pt>
                <c:pt idx="691">
                  <c:v>2760</c:v>
                </c:pt>
                <c:pt idx="692">
                  <c:v>2760</c:v>
                </c:pt>
                <c:pt idx="693">
                  <c:v>2760</c:v>
                </c:pt>
                <c:pt idx="694">
                  <c:v>2760</c:v>
                </c:pt>
                <c:pt idx="695">
                  <c:v>2760</c:v>
                </c:pt>
                <c:pt idx="696">
                  <c:v>2760</c:v>
                </c:pt>
                <c:pt idx="697">
                  <c:v>2760</c:v>
                </c:pt>
                <c:pt idx="698">
                  <c:v>2760</c:v>
                </c:pt>
                <c:pt idx="699">
                  <c:v>2760</c:v>
                </c:pt>
                <c:pt idx="700">
                  <c:v>2760</c:v>
                </c:pt>
                <c:pt idx="701">
                  <c:v>2760</c:v>
                </c:pt>
                <c:pt idx="702">
                  <c:v>2760</c:v>
                </c:pt>
                <c:pt idx="703">
                  <c:v>2760</c:v>
                </c:pt>
                <c:pt idx="704">
                  <c:v>2760</c:v>
                </c:pt>
                <c:pt idx="705">
                  <c:v>2760</c:v>
                </c:pt>
                <c:pt idx="706">
                  <c:v>2760</c:v>
                </c:pt>
                <c:pt idx="707">
                  <c:v>2760</c:v>
                </c:pt>
                <c:pt idx="708">
                  <c:v>2760</c:v>
                </c:pt>
                <c:pt idx="709">
                  <c:v>2760</c:v>
                </c:pt>
                <c:pt idx="710">
                  <c:v>2760</c:v>
                </c:pt>
                <c:pt idx="711">
                  <c:v>2760</c:v>
                </c:pt>
                <c:pt idx="712">
                  <c:v>2760</c:v>
                </c:pt>
                <c:pt idx="713">
                  <c:v>2760</c:v>
                </c:pt>
                <c:pt idx="714">
                  <c:v>2760</c:v>
                </c:pt>
                <c:pt idx="715">
                  <c:v>2760</c:v>
                </c:pt>
                <c:pt idx="716">
                  <c:v>2760</c:v>
                </c:pt>
                <c:pt idx="717">
                  <c:v>2760</c:v>
                </c:pt>
                <c:pt idx="718">
                  <c:v>2760</c:v>
                </c:pt>
                <c:pt idx="719">
                  <c:v>2760</c:v>
                </c:pt>
                <c:pt idx="720">
                  <c:v>2760</c:v>
                </c:pt>
                <c:pt idx="721">
                  <c:v>2760</c:v>
                </c:pt>
                <c:pt idx="722">
                  <c:v>2760</c:v>
                </c:pt>
                <c:pt idx="723">
                  <c:v>2760</c:v>
                </c:pt>
                <c:pt idx="724">
                  <c:v>2760</c:v>
                </c:pt>
                <c:pt idx="725">
                  <c:v>2760</c:v>
                </c:pt>
                <c:pt idx="726">
                  <c:v>2760</c:v>
                </c:pt>
                <c:pt idx="727">
                  <c:v>2760</c:v>
                </c:pt>
                <c:pt idx="728">
                  <c:v>2760</c:v>
                </c:pt>
                <c:pt idx="729">
                  <c:v>2760</c:v>
                </c:pt>
                <c:pt idx="730">
                  <c:v>2760</c:v>
                </c:pt>
                <c:pt idx="731">
                  <c:v>2760</c:v>
                </c:pt>
                <c:pt idx="732">
                  <c:v>2760</c:v>
                </c:pt>
                <c:pt idx="733">
                  <c:v>2760</c:v>
                </c:pt>
                <c:pt idx="734">
                  <c:v>2760</c:v>
                </c:pt>
                <c:pt idx="735">
                  <c:v>2760</c:v>
                </c:pt>
                <c:pt idx="736">
                  <c:v>2760</c:v>
                </c:pt>
                <c:pt idx="737">
                  <c:v>2760</c:v>
                </c:pt>
                <c:pt idx="738">
                  <c:v>2760</c:v>
                </c:pt>
                <c:pt idx="739">
                  <c:v>2760</c:v>
                </c:pt>
                <c:pt idx="740">
                  <c:v>2760</c:v>
                </c:pt>
                <c:pt idx="741">
                  <c:v>2760</c:v>
                </c:pt>
                <c:pt idx="742">
                  <c:v>2760</c:v>
                </c:pt>
                <c:pt idx="743">
                  <c:v>2760</c:v>
                </c:pt>
                <c:pt idx="744">
                  <c:v>2760</c:v>
                </c:pt>
                <c:pt idx="745">
                  <c:v>2760</c:v>
                </c:pt>
                <c:pt idx="746">
                  <c:v>2760</c:v>
                </c:pt>
                <c:pt idx="747">
                  <c:v>2760</c:v>
                </c:pt>
                <c:pt idx="748">
                  <c:v>2760</c:v>
                </c:pt>
                <c:pt idx="749">
                  <c:v>2760</c:v>
                </c:pt>
                <c:pt idx="750">
                  <c:v>2760</c:v>
                </c:pt>
                <c:pt idx="751">
                  <c:v>2760</c:v>
                </c:pt>
                <c:pt idx="752">
                  <c:v>2760</c:v>
                </c:pt>
                <c:pt idx="753">
                  <c:v>2760</c:v>
                </c:pt>
                <c:pt idx="754">
                  <c:v>2760</c:v>
                </c:pt>
                <c:pt idx="755">
                  <c:v>2760</c:v>
                </c:pt>
                <c:pt idx="756">
                  <c:v>2760</c:v>
                </c:pt>
                <c:pt idx="757">
                  <c:v>2760</c:v>
                </c:pt>
                <c:pt idx="758">
                  <c:v>2760</c:v>
                </c:pt>
                <c:pt idx="759">
                  <c:v>2760</c:v>
                </c:pt>
                <c:pt idx="760">
                  <c:v>2760</c:v>
                </c:pt>
                <c:pt idx="761">
                  <c:v>2760</c:v>
                </c:pt>
                <c:pt idx="762">
                  <c:v>2760</c:v>
                </c:pt>
                <c:pt idx="763">
                  <c:v>2760</c:v>
                </c:pt>
                <c:pt idx="764">
                  <c:v>2760</c:v>
                </c:pt>
                <c:pt idx="765">
                  <c:v>2760</c:v>
                </c:pt>
                <c:pt idx="766">
                  <c:v>2760</c:v>
                </c:pt>
                <c:pt idx="767">
                  <c:v>2760</c:v>
                </c:pt>
                <c:pt idx="768">
                  <c:v>2760</c:v>
                </c:pt>
                <c:pt idx="769">
                  <c:v>2760</c:v>
                </c:pt>
                <c:pt idx="770">
                  <c:v>2760</c:v>
                </c:pt>
                <c:pt idx="771">
                  <c:v>2760</c:v>
                </c:pt>
                <c:pt idx="772">
                  <c:v>2760</c:v>
                </c:pt>
                <c:pt idx="773">
                  <c:v>2760</c:v>
                </c:pt>
                <c:pt idx="774">
                  <c:v>2760</c:v>
                </c:pt>
                <c:pt idx="775">
                  <c:v>2760</c:v>
                </c:pt>
                <c:pt idx="776">
                  <c:v>2760</c:v>
                </c:pt>
                <c:pt idx="777">
                  <c:v>2760</c:v>
                </c:pt>
                <c:pt idx="778">
                  <c:v>2760</c:v>
                </c:pt>
                <c:pt idx="779">
                  <c:v>2760</c:v>
                </c:pt>
                <c:pt idx="780">
                  <c:v>2760</c:v>
                </c:pt>
                <c:pt idx="781">
                  <c:v>2760</c:v>
                </c:pt>
                <c:pt idx="782">
                  <c:v>2760</c:v>
                </c:pt>
                <c:pt idx="783">
                  <c:v>2760</c:v>
                </c:pt>
                <c:pt idx="784">
                  <c:v>2760</c:v>
                </c:pt>
                <c:pt idx="785">
                  <c:v>2760</c:v>
                </c:pt>
                <c:pt idx="786">
                  <c:v>2760</c:v>
                </c:pt>
                <c:pt idx="787">
                  <c:v>2760</c:v>
                </c:pt>
                <c:pt idx="788">
                  <c:v>2760</c:v>
                </c:pt>
                <c:pt idx="789">
                  <c:v>2760</c:v>
                </c:pt>
                <c:pt idx="790">
                  <c:v>2760</c:v>
                </c:pt>
                <c:pt idx="791">
                  <c:v>2760</c:v>
                </c:pt>
                <c:pt idx="792">
                  <c:v>2760</c:v>
                </c:pt>
                <c:pt idx="793">
                  <c:v>2760</c:v>
                </c:pt>
                <c:pt idx="794">
                  <c:v>2760</c:v>
                </c:pt>
                <c:pt idx="795">
                  <c:v>2760</c:v>
                </c:pt>
                <c:pt idx="796">
                  <c:v>2760</c:v>
                </c:pt>
                <c:pt idx="797">
                  <c:v>2760</c:v>
                </c:pt>
                <c:pt idx="798">
                  <c:v>2760</c:v>
                </c:pt>
                <c:pt idx="799">
                  <c:v>2760</c:v>
                </c:pt>
                <c:pt idx="800">
                  <c:v>2760</c:v>
                </c:pt>
                <c:pt idx="801">
                  <c:v>2760</c:v>
                </c:pt>
                <c:pt idx="802">
                  <c:v>2760</c:v>
                </c:pt>
                <c:pt idx="803">
                  <c:v>2760</c:v>
                </c:pt>
                <c:pt idx="804">
                  <c:v>2760</c:v>
                </c:pt>
                <c:pt idx="805">
                  <c:v>2760</c:v>
                </c:pt>
                <c:pt idx="806">
                  <c:v>2760</c:v>
                </c:pt>
                <c:pt idx="807">
                  <c:v>2760</c:v>
                </c:pt>
                <c:pt idx="808">
                  <c:v>2760</c:v>
                </c:pt>
                <c:pt idx="809">
                  <c:v>2760</c:v>
                </c:pt>
                <c:pt idx="810">
                  <c:v>2760</c:v>
                </c:pt>
                <c:pt idx="811">
                  <c:v>2760</c:v>
                </c:pt>
                <c:pt idx="812">
                  <c:v>2760</c:v>
                </c:pt>
                <c:pt idx="813">
                  <c:v>2760</c:v>
                </c:pt>
                <c:pt idx="814">
                  <c:v>2760</c:v>
                </c:pt>
                <c:pt idx="815">
                  <c:v>2760</c:v>
                </c:pt>
                <c:pt idx="816">
                  <c:v>2760</c:v>
                </c:pt>
                <c:pt idx="817">
                  <c:v>2760</c:v>
                </c:pt>
                <c:pt idx="818">
                  <c:v>2760</c:v>
                </c:pt>
                <c:pt idx="819">
                  <c:v>2760</c:v>
                </c:pt>
                <c:pt idx="820">
                  <c:v>2760</c:v>
                </c:pt>
                <c:pt idx="821">
                  <c:v>2760</c:v>
                </c:pt>
                <c:pt idx="822">
                  <c:v>2760</c:v>
                </c:pt>
                <c:pt idx="823">
                  <c:v>2760</c:v>
                </c:pt>
                <c:pt idx="824">
                  <c:v>2760</c:v>
                </c:pt>
                <c:pt idx="825">
                  <c:v>2760</c:v>
                </c:pt>
                <c:pt idx="826">
                  <c:v>2760</c:v>
                </c:pt>
                <c:pt idx="827">
                  <c:v>2760</c:v>
                </c:pt>
                <c:pt idx="828">
                  <c:v>2760</c:v>
                </c:pt>
                <c:pt idx="829">
                  <c:v>2760</c:v>
                </c:pt>
                <c:pt idx="830">
                  <c:v>2760</c:v>
                </c:pt>
                <c:pt idx="831">
                  <c:v>2760</c:v>
                </c:pt>
                <c:pt idx="832">
                  <c:v>2760</c:v>
                </c:pt>
                <c:pt idx="833">
                  <c:v>2760</c:v>
                </c:pt>
                <c:pt idx="834">
                  <c:v>2760</c:v>
                </c:pt>
                <c:pt idx="835">
                  <c:v>2760</c:v>
                </c:pt>
                <c:pt idx="836">
                  <c:v>2760</c:v>
                </c:pt>
                <c:pt idx="837">
                  <c:v>2760</c:v>
                </c:pt>
                <c:pt idx="838">
                  <c:v>2760</c:v>
                </c:pt>
                <c:pt idx="839">
                  <c:v>2760</c:v>
                </c:pt>
                <c:pt idx="840">
                  <c:v>2760</c:v>
                </c:pt>
                <c:pt idx="841">
                  <c:v>2760</c:v>
                </c:pt>
                <c:pt idx="842">
                  <c:v>2760</c:v>
                </c:pt>
                <c:pt idx="843">
                  <c:v>2760</c:v>
                </c:pt>
                <c:pt idx="844">
                  <c:v>2760</c:v>
                </c:pt>
                <c:pt idx="845">
                  <c:v>2760</c:v>
                </c:pt>
                <c:pt idx="846">
                  <c:v>2760</c:v>
                </c:pt>
                <c:pt idx="847">
                  <c:v>2760</c:v>
                </c:pt>
                <c:pt idx="848">
                  <c:v>2760</c:v>
                </c:pt>
                <c:pt idx="849">
                  <c:v>2760</c:v>
                </c:pt>
                <c:pt idx="850">
                  <c:v>2760</c:v>
                </c:pt>
                <c:pt idx="851">
                  <c:v>2760</c:v>
                </c:pt>
                <c:pt idx="852">
                  <c:v>2760</c:v>
                </c:pt>
                <c:pt idx="853">
                  <c:v>2760</c:v>
                </c:pt>
                <c:pt idx="854">
                  <c:v>2760</c:v>
                </c:pt>
                <c:pt idx="855">
                  <c:v>2760</c:v>
                </c:pt>
                <c:pt idx="856">
                  <c:v>2760</c:v>
                </c:pt>
                <c:pt idx="857">
                  <c:v>2760</c:v>
                </c:pt>
                <c:pt idx="858">
                  <c:v>2760</c:v>
                </c:pt>
                <c:pt idx="859">
                  <c:v>2760</c:v>
                </c:pt>
                <c:pt idx="860">
                  <c:v>2760</c:v>
                </c:pt>
                <c:pt idx="861">
                  <c:v>2760</c:v>
                </c:pt>
                <c:pt idx="862">
                  <c:v>2760</c:v>
                </c:pt>
                <c:pt idx="863">
                  <c:v>2760</c:v>
                </c:pt>
                <c:pt idx="864">
                  <c:v>2760</c:v>
                </c:pt>
                <c:pt idx="865">
                  <c:v>2760</c:v>
                </c:pt>
                <c:pt idx="866">
                  <c:v>2760</c:v>
                </c:pt>
                <c:pt idx="867">
                  <c:v>2760</c:v>
                </c:pt>
                <c:pt idx="868">
                  <c:v>2760</c:v>
                </c:pt>
                <c:pt idx="869">
                  <c:v>2760</c:v>
                </c:pt>
                <c:pt idx="870">
                  <c:v>2760</c:v>
                </c:pt>
                <c:pt idx="871">
                  <c:v>2760</c:v>
                </c:pt>
                <c:pt idx="872">
                  <c:v>2760</c:v>
                </c:pt>
                <c:pt idx="873">
                  <c:v>2760</c:v>
                </c:pt>
                <c:pt idx="874">
                  <c:v>2760</c:v>
                </c:pt>
                <c:pt idx="875">
                  <c:v>2760</c:v>
                </c:pt>
                <c:pt idx="876">
                  <c:v>2760</c:v>
                </c:pt>
                <c:pt idx="877">
                  <c:v>2760</c:v>
                </c:pt>
                <c:pt idx="878">
                  <c:v>2760</c:v>
                </c:pt>
                <c:pt idx="879">
                  <c:v>2760</c:v>
                </c:pt>
                <c:pt idx="880">
                  <c:v>2760</c:v>
                </c:pt>
                <c:pt idx="881">
                  <c:v>2760</c:v>
                </c:pt>
                <c:pt idx="882">
                  <c:v>2760</c:v>
                </c:pt>
                <c:pt idx="883">
                  <c:v>2760</c:v>
                </c:pt>
                <c:pt idx="884">
                  <c:v>2760</c:v>
                </c:pt>
                <c:pt idx="885">
                  <c:v>2760</c:v>
                </c:pt>
                <c:pt idx="886">
                  <c:v>2760</c:v>
                </c:pt>
                <c:pt idx="887">
                  <c:v>2760</c:v>
                </c:pt>
                <c:pt idx="888">
                  <c:v>2760</c:v>
                </c:pt>
                <c:pt idx="889">
                  <c:v>2760</c:v>
                </c:pt>
                <c:pt idx="890">
                  <c:v>2760</c:v>
                </c:pt>
                <c:pt idx="891">
                  <c:v>2760</c:v>
                </c:pt>
                <c:pt idx="892">
                  <c:v>2760</c:v>
                </c:pt>
                <c:pt idx="893">
                  <c:v>2760</c:v>
                </c:pt>
                <c:pt idx="894">
                  <c:v>2760</c:v>
                </c:pt>
                <c:pt idx="895">
                  <c:v>2760</c:v>
                </c:pt>
                <c:pt idx="896">
                  <c:v>2760</c:v>
                </c:pt>
                <c:pt idx="897">
                  <c:v>2760</c:v>
                </c:pt>
                <c:pt idx="898">
                  <c:v>2760</c:v>
                </c:pt>
                <c:pt idx="899">
                  <c:v>2760</c:v>
                </c:pt>
                <c:pt idx="900">
                  <c:v>2760</c:v>
                </c:pt>
                <c:pt idx="901">
                  <c:v>2760</c:v>
                </c:pt>
                <c:pt idx="902">
                  <c:v>2760</c:v>
                </c:pt>
                <c:pt idx="903">
                  <c:v>2760</c:v>
                </c:pt>
                <c:pt idx="904">
                  <c:v>2760</c:v>
                </c:pt>
                <c:pt idx="905">
                  <c:v>2760</c:v>
                </c:pt>
                <c:pt idx="906">
                  <c:v>2760</c:v>
                </c:pt>
                <c:pt idx="907">
                  <c:v>2760</c:v>
                </c:pt>
                <c:pt idx="908">
                  <c:v>2760</c:v>
                </c:pt>
                <c:pt idx="909">
                  <c:v>2760</c:v>
                </c:pt>
                <c:pt idx="910">
                  <c:v>2760</c:v>
                </c:pt>
                <c:pt idx="911">
                  <c:v>2760</c:v>
                </c:pt>
                <c:pt idx="912">
                  <c:v>2760</c:v>
                </c:pt>
                <c:pt idx="913">
                  <c:v>2760</c:v>
                </c:pt>
                <c:pt idx="914">
                  <c:v>2760</c:v>
                </c:pt>
                <c:pt idx="915">
                  <c:v>2760</c:v>
                </c:pt>
                <c:pt idx="916">
                  <c:v>2760</c:v>
                </c:pt>
                <c:pt idx="917">
                  <c:v>2760</c:v>
                </c:pt>
                <c:pt idx="918">
                  <c:v>2760</c:v>
                </c:pt>
                <c:pt idx="919">
                  <c:v>2760</c:v>
                </c:pt>
                <c:pt idx="920">
                  <c:v>2760</c:v>
                </c:pt>
                <c:pt idx="921">
                  <c:v>2760</c:v>
                </c:pt>
                <c:pt idx="922">
                  <c:v>2760</c:v>
                </c:pt>
                <c:pt idx="923">
                  <c:v>2760</c:v>
                </c:pt>
                <c:pt idx="924">
                  <c:v>2760</c:v>
                </c:pt>
                <c:pt idx="925">
                  <c:v>2760</c:v>
                </c:pt>
                <c:pt idx="926">
                  <c:v>2760</c:v>
                </c:pt>
                <c:pt idx="927">
                  <c:v>2760</c:v>
                </c:pt>
                <c:pt idx="928">
                  <c:v>2760</c:v>
                </c:pt>
                <c:pt idx="929">
                  <c:v>2760</c:v>
                </c:pt>
                <c:pt idx="930">
                  <c:v>2760</c:v>
                </c:pt>
                <c:pt idx="931">
                  <c:v>2760</c:v>
                </c:pt>
                <c:pt idx="932">
                  <c:v>2760</c:v>
                </c:pt>
                <c:pt idx="933">
                  <c:v>2760</c:v>
                </c:pt>
                <c:pt idx="934">
                  <c:v>2760</c:v>
                </c:pt>
                <c:pt idx="935">
                  <c:v>2760</c:v>
                </c:pt>
                <c:pt idx="936">
                  <c:v>2760</c:v>
                </c:pt>
                <c:pt idx="937">
                  <c:v>2760</c:v>
                </c:pt>
                <c:pt idx="938">
                  <c:v>2760</c:v>
                </c:pt>
                <c:pt idx="939">
                  <c:v>2760</c:v>
                </c:pt>
                <c:pt idx="940">
                  <c:v>2760</c:v>
                </c:pt>
                <c:pt idx="941">
                  <c:v>2760</c:v>
                </c:pt>
                <c:pt idx="942">
                  <c:v>2760</c:v>
                </c:pt>
                <c:pt idx="943">
                  <c:v>2760</c:v>
                </c:pt>
                <c:pt idx="944">
                  <c:v>2760</c:v>
                </c:pt>
                <c:pt idx="945">
                  <c:v>2760</c:v>
                </c:pt>
                <c:pt idx="946">
                  <c:v>2760</c:v>
                </c:pt>
                <c:pt idx="947">
                  <c:v>2760</c:v>
                </c:pt>
                <c:pt idx="948">
                  <c:v>2760</c:v>
                </c:pt>
                <c:pt idx="949">
                  <c:v>2760</c:v>
                </c:pt>
                <c:pt idx="950">
                  <c:v>2760</c:v>
                </c:pt>
                <c:pt idx="951">
                  <c:v>2760</c:v>
                </c:pt>
                <c:pt idx="952">
                  <c:v>2760</c:v>
                </c:pt>
                <c:pt idx="953">
                  <c:v>2760</c:v>
                </c:pt>
                <c:pt idx="954">
                  <c:v>2760</c:v>
                </c:pt>
                <c:pt idx="955">
                  <c:v>2760</c:v>
                </c:pt>
                <c:pt idx="956">
                  <c:v>2760</c:v>
                </c:pt>
                <c:pt idx="957">
                  <c:v>2760</c:v>
                </c:pt>
                <c:pt idx="958">
                  <c:v>2760</c:v>
                </c:pt>
                <c:pt idx="959">
                  <c:v>2760</c:v>
                </c:pt>
                <c:pt idx="960">
                  <c:v>2760</c:v>
                </c:pt>
                <c:pt idx="961">
                  <c:v>2760</c:v>
                </c:pt>
                <c:pt idx="962">
                  <c:v>2760</c:v>
                </c:pt>
                <c:pt idx="963">
                  <c:v>2760</c:v>
                </c:pt>
                <c:pt idx="964">
                  <c:v>2760</c:v>
                </c:pt>
                <c:pt idx="965">
                  <c:v>2760</c:v>
                </c:pt>
                <c:pt idx="966">
                  <c:v>2760</c:v>
                </c:pt>
                <c:pt idx="967">
                  <c:v>2760</c:v>
                </c:pt>
                <c:pt idx="968">
                  <c:v>2760</c:v>
                </c:pt>
                <c:pt idx="969">
                  <c:v>2760</c:v>
                </c:pt>
                <c:pt idx="970">
                  <c:v>2760</c:v>
                </c:pt>
                <c:pt idx="971">
                  <c:v>2760</c:v>
                </c:pt>
                <c:pt idx="972">
                  <c:v>2760</c:v>
                </c:pt>
                <c:pt idx="973">
                  <c:v>2760</c:v>
                </c:pt>
                <c:pt idx="974">
                  <c:v>2760</c:v>
                </c:pt>
                <c:pt idx="975">
                  <c:v>2760</c:v>
                </c:pt>
                <c:pt idx="976">
                  <c:v>2760</c:v>
                </c:pt>
                <c:pt idx="977">
                  <c:v>2760</c:v>
                </c:pt>
                <c:pt idx="978">
                  <c:v>2760</c:v>
                </c:pt>
                <c:pt idx="979">
                  <c:v>2760</c:v>
                </c:pt>
                <c:pt idx="980">
                  <c:v>2760</c:v>
                </c:pt>
                <c:pt idx="981">
                  <c:v>2760</c:v>
                </c:pt>
                <c:pt idx="982">
                  <c:v>2760</c:v>
                </c:pt>
                <c:pt idx="983">
                  <c:v>2760</c:v>
                </c:pt>
                <c:pt idx="984">
                  <c:v>2760</c:v>
                </c:pt>
                <c:pt idx="985">
                  <c:v>2760</c:v>
                </c:pt>
                <c:pt idx="986">
                  <c:v>2760</c:v>
                </c:pt>
                <c:pt idx="987">
                  <c:v>2760</c:v>
                </c:pt>
                <c:pt idx="988">
                  <c:v>2760</c:v>
                </c:pt>
                <c:pt idx="989">
                  <c:v>2760</c:v>
                </c:pt>
                <c:pt idx="990">
                  <c:v>2760</c:v>
                </c:pt>
                <c:pt idx="991">
                  <c:v>2760</c:v>
                </c:pt>
                <c:pt idx="992">
                  <c:v>2760</c:v>
                </c:pt>
                <c:pt idx="993">
                  <c:v>2760</c:v>
                </c:pt>
                <c:pt idx="994">
                  <c:v>2760</c:v>
                </c:pt>
                <c:pt idx="995">
                  <c:v>2760</c:v>
                </c:pt>
                <c:pt idx="996">
                  <c:v>2760</c:v>
                </c:pt>
                <c:pt idx="997">
                  <c:v>2760</c:v>
                </c:pt>
                <c:pt idx="998">
                  <c:v>2760</c:v>
                </c:pt>
                <c:pt idx="999">
                  <c:v>2760</c:v>
                </c:pt>
                <c:pt idx="1000">
                  <c:v>2760</c:v>
                </c:pt>
                <c:pt idx="1001">
                  <c:v>2760</c:v>
                </c:pt>
                <c:pt idx="1002">
                  <c:v>2760</c:v>
                </c:pt>
                <c:pt idx="1003">
                  <c:v>2760</c:v>
                </c:pt>
                <c:pt idx="1004">
                  <c:v>2760</c:v>
                </c:pt>
                <c:pt idx="1005">
                  <c:v>2760</c:v>
                </c:pt>
                <c:pt idx="1006">
                  <c:v>2760</c:v>
                </c:pt>
                <c:pt idx="1007">
                  <c:v>2760</c:v>
                </c:pt>
                <c:pt idx="1008">
                  <c:v>2760</c:v>
                </c:pt>
                <c:pt idx="1009">
                  <c:v>2760</c:v>
                </c:pt>
                <c:pt idx="1010">
                  <c:v>2760</c:v>
                </c:pt>
                <c:pt idx="1011">
                  <c:v>2760</c:v>
                </c:pt>
                <c:pt idx="1012">
                  <c:v>2760</c:v>
                </c:pt>
                <c:pt idx="1013">
                  <c:v>2760</c:v>
                </c:pt>
                <c:pt idx="1014">
                  <c:v>2760</c:v>
                </c:pt>
                <c:pt idx="1015">
                  <c:v>2760</c:v>
                </c:pt>
                <c:pt idx="1016">
                  <c:v>2760</c:v>
                </c:pt>
                <c:pt idx="1017">
                  <c:v>2760</c:v>
                </c:pt>
                <c:pt idx="1018">
                  <c:v>2760</c:v>
                </c:pt>
                <c:pt idx="1019">
                  <c:v>2760</c:v>
                </c:pt>
                <c:pt idx="1020">
                  <c:v>2760</c:v>
                </c:pt>
                <c:pt idx="1021">
                  <c:v>2760</c:v>
                </c:pt>
                <c:pt idx="1022">
                  <c:v>2760</c:v>
                </c:pt>
                <c:pt idx="1023">
                  <c:v>2760</c:v>
                </c:pt>
                <c:pt idx="1024">
                  <c:v>2760</c:v>
                </c:pt>
                <c:pt idx="1025">
                  <c:v>2760</c:v>
                </c:pt>
                <c:pt idx="1026">
                  <c:v>2760</c:v>
                </c:pt>
                <c:pt idx="1027">
                  <c:v>2760</c:v>
                </c:pt>
                <c:pt idx="1028">
                  <c:v>2760</c:v>
                </c:pt>
                <c:pt idx="1029">
                  <c:v>2760</c:v>
                </c:pt>
                <c:pt idx="1030">
                  <c:v>2760</c:v>
                </c:pt>
                <c:pt idx="1031">
                  <c:v>2760</c:v>
                </c:pt>
                <c:pt idx="1032">
                  <c:v>2760</c:v>
                </c:pt>
                <c:pt idx="1033">
                  <c:v>2760</c:v>
                </c:pt>
                <c:pt idx="1034">
                  <c:v>2760</c:v>
                </c:pt>
                <c:pt idx="1035">
                  <c:v>2760</c:v>
                </c:pt>
                <c:pt idx="1036">
                  <c:v>2760</c:v>
                </c:pt>
                <c:pt idx="1037">
                  <c:v>2760</c:v>
                </c:pt>
                <c:pt idx="1038">
                  <c:v>2760</c:v>
                </c:pt>
                <c:pt idx="1039">
                  <c:v>2760</c:v>
                </c:pt>
                <c:pt idx="1040">
                  <c:v>2760</c:v>
                </c:pt>
                <c:pt idx="1041">
                  <c:v>2760</c:v>
                </c:pt>
                <c:pt idx="1042">
                  <c:v>2760</c:v>
                </c:pt>
                <c:pt idx="1043">
                  <c:v>2760</c:v>
                </c:pt>
                <c:pt idx="1044">
                  <c:v>2760</c:v>
                </c:pt>
                <c:pt idx="1045">
                  <c:v>2760</c:v>
                </c:pt>
                <c:pt idx="1046">
                  <c:v>2760</c:v>
                </c:pt>
                <c:pt idx="1047">
                  <c:v>2760</c:v>
                </c:pt>
                <c:pt idx="1048">
                  <c:v>2760</c:v>
                </c:pt>
                <c:pt idx="1049">
                  <c:v>2760</c:v>
                </c:pt>
                <c:pt idx="1050">
                  <c:v>2760</c:v>
                </c:pt>
                <c:pt idx="1051">
                  <c:v>2760</c:v>
                </c:pt>
                <c:pt idx="1052">
                  <c:v>2760</c:v>
                </c:pt>
                <c:pt idx="1053">
                  <c:v>2760</c:v>
                </c:pt>
                <c:pt idx="1054">
                  <c:v>2760</c:v>
                </c:pt>
                <c:pt idx="1055">
                  <c:v>2760</c:v>
                </c:pt>
                <c:pt idx="1056">
                  <c:v>2760</c:v>
                </c:pt>
                <c:pt idx="1057">
                  <c:v>2760</c:v>
                </c:pt>
                <c:pt idx="1058">
                  <c:v>2760</c:v>
                </c:pt>
                <c:pt idx="1059">
                  <c:v>2760</c:v>
                </c:pt>
                <c:pt idx="1060">
                  <c:v>2760</c:v>
                </c:pt>
                <c:pt idx="1061">
                  <c:v>2760</c:v>
                </c:pt>
                <c:pt idx="1062">
                  <c:v>2760</c:v>
                </c:pt>
                <c:pt idx="1063">
                  <c:v>2760</c:v>
                </c:pt>
                <c:pt idx="1064">
                  <c:v>2760</c:v>
                </c:pt>
                <c:pt idx="1065">
                  <c:v>2760</c:v>
                </c:pt>
                <c:pt idx="1066">
                  <c:v>2760</c:v>
                </c:pt>
                <c:pt idx="1067">
                  <c:v>2760</c:v>
                </c:pt>
                <c:pt idx="1068">
                  <c:v>2760</c:v>
                </c:pt>
                <c:pt idx="1069">
                  <c:v>2760</c:v>
                </c:pt>
                <c:pt idx="1070">
                  <c:v>2760</c:v>
                </c:pt>
                <c:pt idx="1071">
                  <c:v>2760</c:v>
                </c:pt>
                <c:pt idx="1072">
                  <c:v>2760</c:v>
                </c:pt>
                <c:pt idx="1073">
                  <c:v>2760</c:v>
                </c:pt>
                <c:pt idx="1074">
                  <c:v>2760</c:v>
                </c:pt>
                <c:pt idx="1075">
                  <c:v>2760</c:v>
                </c:pt>
                <c:pt idx="1076">
                  <c:v>2760</c:v>
                </c:pt>
                <c:pt idx="1077">
                  <c:v>2760</c:v>
                </c:pt>
                <c:pt idx="1078">
                  <c:v>2760</c:v>
                </c:pt>
                <c:pt idx="1079">
                  <c:v>2760</c:v>
                </c:pt>
                <c:pt idx="1080">
                  <c:v>2760</c:v>
                </c:pt>
                <c:pt idx="1081">
                  <c:v>2760</c:v>
                </c:pt>
                <c:pt idx="1082">
                  <c:v>2760</c:v>
                </c:pt>
                <c:pt idx="1083">
                  <c:v>2760</c:v>
                </c:pt>
                <c:pt idx="1084">
                  <c:v>2760</c:v>
                </c:pt>
                <c:pt idx="1085">
                  <c:v>2760</c:v>
                </c:pt>
                <c:pt idx="1086">
                  <c:v>2760</c:v>
                </c:pt>
                <c:pt idx="1087">
                  <c:v>2760</c:v>
                </c:pt>
                <c:pt idx="1088">
                  <c:v>2760</c:v>
                </c:pt>
                <c:pt idx="1089">
                  <c:v>2760</c:v>
                </c:pt>
                <c:pt idx="1090">
                  <c:v>2760</c:v>
                </c:pt>
                <c:pt idx="1091">
                  <c:v>2760</c:v>
                </c:pt>
                <c:pt idx="1092">
                  <c:v>2760</c:v>
                </c:pt>
                <c:pt idx="1093">
                  <c:v>2760</c:v>
                </c:pt>
                <c:pt idx="1094">
                  <c:v>2760</c:v>
                </c:pt>
                <c:pt idx="1095">
                  <c:v>2760</c:v>
                </c:pt>
                <c:pt idx="1096">
                  <c:v>2760</c:v>
                </c:pt>
                <c:pt idx="1097">
                  <c:v>2760</c:v>
                </c:pt>
                <c:pt idx="1098">
                  <c:v>2760</c:v>
                </c:pt>
                <c:pt idx="1099">
                  <c:v>2760</c:v>
                </c:pt>
                <c:pt idx="1100">
                  <c:v>2760</c:v>
                </c:pt>
                <c:pt idx="1101">
                  <c:v>2760</c:v>
                </c:pt>
                <c:pt idx="1102">
                  <c:v>2760</c:v>
                </c:pt>
                <c:pt idx="1103">
                  <c:v>2760</c:v>
                </c:pt>
                <c:pt idx="1104">
                  <c:v>2760</c:v>
                </c:pt>
                <c:pt idx="1105">
                  <c:v>2760</c:v>
                </c:pt>
                <c:pt idx="1106">
                  <c:v>2760</c:v>
                </c:pt>
                <c:pt idx="1107">
                  <c:v>2760</c:v>
                </c:pt>
                <c:pt idx="1108">
                  <c:v>2760</c:v>
                </c:pt>
                <c:pt idx="1109">
                  <c:v>2760</c:v>
                </c:pt>
                <c:pt idx="1110">
                  <c:v>2760</c:v>
                </c:pt>
                <c:pt idx="1111">
                  <c:v>2760</c:v>
                </c:pt>
                <c:pt idx="1112">
                  <c:v>2760</c:v>
                </c:pt>
                <c:pt idx="1113">
                  <c:v>2760</c:v>
                </c:pt>
                <c:pt idx="1114">
                  <c:v>2760</c:v>
                </c:pt>
                <c:pt idx="1115">
                  <c:v>2760</c:v>
                </c:pt>
                <c:pt idx="1116">
                  <c:v>2760</c:v>
                </c:pt>
                <c:pt idx="1117">
                  <c:v>2760</c:v>
                </c:pt>
                <c:pt idx="1118">
                  <c:v>2760</c:v>
                </c:pt>
                <c:pt idx="1119">
                  <c:v>2760</c:v>
                </c:pt>
                <c:pt idx="1120">
                  <c:v>2760</c:v>
                </c:pt>
                <c:pt idx="1121">
                  <c:v>2760</c:v>
                </c:pt>
                <c:pt idx="1122">
                  <c:v>2760</c:v>
                </c:pt>
                <c:pt idx="1123">
                  <c:v>2760</c:v>
                </c:pt>
                <c:pt idx="1124">
                  <c:v>2760</c:v>
                </c:pt>
                <c:pt idx="1125">
                  <c:v>2760</c:v>
                </c:pt>
                <c:pt idx="1126">
                  <c:v>2760</c:v>
                </c:pt>
                <c:pt idx="1127">
                  <c:v>2760</c:v>
                </c:pt>
                <c:pt idx="1128">
                  <c:v>2760</c:v>
                </c:pt>
                <c:pt idx="1129">
                  <c:v>2760</c:v>
                </c:pt>
                <c:pt idx="1130">
                  <c:v>2760</c:v>
                </c:pt>
                <c:pt idx="1131">
                  <c:v>2760</c:v>
                </c:pt>
                <c:pt idx="1132">
                  <c:v>2760</c:v>
                </c:pt>
                <c:pt idx="1133">
                  <c:v>2760</c:v>
                </c:pt>
                <c:pt idx="1134">
                  <c:v>2760</c:v>
                </c:pt>
                <c:pt idx="1135">
                  <c:v>2760</c:v>
                </c:pt>
                <c:pt idx="1136">
                  <c:v>2760</c:v>
                </c:pt>
                <c:pt idx="1137">
                  <c:v>2760</c:v>
                </c:pt>
                <c:pt idx="1138">
                  <c:v>2760</c:v>
                </c:pt>
                <c:pt idx="1139">
                  <c:v>2760</c:v>
                </c:pt>
                <c:pt idx="1140">
                  <c:v>2760</c:v>
                </c:pt>
                <c:pt idx="1141">
                  <c:v>2760</c:v>
                </c:pt>
                <c:pt idx="1142">
                  <c:v>2760</c:v>
                </c:pt>
                <c:pt idx="1143">
                  <c:v>2760</c:v>
                </c:pt>
                <c:pt idx="1144">
                  <c:v>2760</c:v>
                </c:pt>
                <c:pt idx="1145">
                  <c:v>2760</c:v>
                </c:pt>
                <c:pt idx="1146">
                  <c:v>2760</c:v>
                </c:pt>
                <c:pt idx="1147">
                  <c:v>2760</c:v>
                </c:pt>
                <c:pt idx="1148">
                  <c:v>2760</c:v>
                </c:pt>
                <c:pt idx="1149">
                  <c:v>2760</c:v>
                </c:pt>
                <c:pt idx="1150">
                  <c:v>2760</c:v>
                </c:pt>
                <c:pt idx="1151">
                  <c:v>2760</c:v>
                </c:pt>
                <c:pt idx="1152">
                  <c:v>2760</c:v>
                </c:pt>
                <c:pt idx="1153">
                  <c:v>2760</c:v>
                </c:pt>
                <c:pt idx="1154">
                  <c:v>2760</c:v>
                </c:pt>
                <c:pt idx="1155">
                  <c:v>2760</c:v>
                </c:pt>
                <c:pt idx="1156">
                  <c:v>2760</c:v>
                </c:pt>
                <c:pt idx="1157">
                  <c:v>2760</c:v>
                </c:pt>
                <c:pt idx="1158">
                  <c:v>2760</c:v>
                </c:pt>
                <c:pt idx="1159">
                  <c:v>2760</c:v>
                </c:pt>
                <c:pt idx="1160">
                  <c:v>2760</c:v>
                </c:pt>
                <c:pt idx="1161">
                  <c:v>2760</c:v>
                </c:pt>
                <c:pt idx="1162">
                  <c:v>2760</c:v>
                </c:pt>
                <c:pt idx="1163">
                  <c:v>2760</c:v>
                </c:pt>
                <c:pt idx="1164">
                  <c:v>2760</c:v>
                </c:pt>
                <c:pt idx="1165">
                  <c:v>2760</c:v>
                </c:pt>
                <c:pt idx="1166">
                  <c:v>2760</c:v>
                </c:pt>
                <c:pt idx="1167">
                  <c:v>2760</c:v>
                </c:pt>
                <c:pt idx="1168">
                  <c:v>2760</c:v>
                </c:pt>
                <c:pt idx="1169">
                  <c:v>2760</c:v>
                </c:pt>
                <c:pt idx="1170">
                  <c:v>2760</c:v>
                </c:pt>
                <c:pt idx="1171">
                  <c:v>2760</c:v>
                </c:pt>
                <c:pt idx="1172">
                  <c:v>2760</c:v>
                </c:pt>
                <c:pt idx="1173">
                  <c:v>2760</c:v>
                </c:pt>
                <c:pt idx="1174">
                  <c:v>2760</c:v>
                </c:pt>
                <c:pt idx="1175">
                  <c:v>2760</c:v>
                </c:pt>
                <c:pt idx="1176">
                  <c:v>2760</c:v>
                </c:pt>
                <c:pt idx="1177">
                  <c:v>2760</c:v>
                </c:pt>
                <c:pt idx="1178">
                  <c:v>2760</c:v>
                </c:pt>
                <c:pt idx="1179">
                  <c:v>2760</c:v>
                </c:pt>
                <c:pt idx="1180">
                  <c:v>2760</c:v>
                </c:pt>
                <c:pt idx="1181">
                  <c:v>2760</c:v>
                </c:pt>
                <c:pt idx="1182">
                  <c:v>2760</c:v>
                </c:pt>
                <c:pt idx="1183">
                  <c:v>2760</c:v>
                </c:pt>
                <c:pt idx="1184">
                  <c:v>2760</c:v>
                </c:pt>
                <c:pt idx="1185">
                  <c:v>2760</c:v>
                </c:pt>
                <c:pt idx="1186">
                  <c:v>2760</c:v>
                </c:pt>
                <c:pt idx="1187">
                  <c:v>2760</c:v>
                </c:pt>
                <c:pt idx="1188">
                  <c:v>2760</c:v>
                </c:pt>
                <c:pt idx="1189">
                  <c:v>2760</c:v>
                </c:pt>
                <c:pt idx="1190">
                  <c:v>2760</c:v>
                </c:pt>
                <c:pt idx="1191">
                  <c:v>2760</c:v>
                </c:pt>
                <c:pt idx="1192">
                  <c:v>2760</c:v>
                </c:pt>
                <c:pt idx="1193">
                  <c:v>2760</c:v>
                </c:pt>
                <c:pt idx="1194">
                  <c:v>2760</c:v>
                </c:pt>
                <c:pt idx="1195">
                  <c:v>2760</c:v>
                </c:pt>
                <c:pt idx="1196">
                  <c:v>2760</c:v>
                </c:pt>
                <c:pt idx="1197">
                  <c:v>2760</c:v>
                </c:pt>
                <c:pt idx="1198">
                  <c:v>2760</c:v>
                </c:pt>
                <c:pt idx="1199">
                  <c:v>2760</c:v>
                </c:pt>
                <c:pt idx="1200">
                  <c:v>2760</c:v>
                </c:pt>
                <c:pt idx="1201">
                  <c:v>2760</c:v>
                </c:pt>
                <c:pt idx="1202">
                  <c:v>2760</c:v>
                </c:pt>
                <c:pt idx="1203">
                  <c:v>2760</c:v>
                </c:pt>
                <c:pt idx="1204">
                  <c:v>2760</c:v>
                </c:pt>
                <c:pt idx="1205">
                  <c:v>2760</c:v>
                </c:pt>
                <c:pt idx="1206">
                  <c:v>2760</c:v>
                </c:pt>
                <c:pt idx="1207">
                  <c:v>2760</c:v>
                </c:pt>
                <c:pt idx="1208">
                  <c:v>2760</c:v>
                </c:pt>
                <c:pt idx="1209">
                  <c:v>2760</c:v>
                </c:pt>
                <c:pt idx="1210">
                  <c:v>2760</c:v>
                </c:pt>
                <c:pt idx="1211">
                  <c:v>2760</c:v>
                </c:pt>
                <c:pt idx="1212">
                  <c:v>2760</c:v>
                </c:pt>
                <c:pt idx="1213">
                  <c:v>2760</c:v>
                </c:pt>
                <c:pt idx="1214">
                  <c:v>2760</c:v>
                </c:pt>
                <c:pt idx="1215">
                  <c:v>2760</c:v>
                </c:pt>
                <c:pt idx="1216">
                  <c:v>2760</c:v>
                </c:pt>
                <c:pt idx="1217">
                  <c:v>2760</c:v>
                </c:pt>
                <c:pt idx="1218">
                  <c:v>2760</c:v>
                </c:pt>
                <c:pt idx="1219">
                  <c:v>2760</c:v>
                </c:pt>
                <c:pt idx="1220">
                  <c:v>2760</c:v>
                </c:pt>
                <c:pt idx="1221">
                  <c:v>2760</c:v>
                </c:pt>
                <c:pt idx="1222">
                  <c:v>2760</c:v>
                </c:pt>
                <c:pt idx="1223">
                  <c:v>2760</c:v>
                </c:pt>
                <c:pt idx="1224">
                  <c:v>2760</c:v>
                </c:pt>
                <c:pt idx="1225">
                  <c:v>2760</c:v>
                </c:pt>
                <c:pt idx="1226">
                  <c:v>2760</c:v>
                </c:pt>
                <c:pt idx="1227">
                  <c:v>2760</c:v>
                </c:pt>
                <c:pt idx="1228">
                  <c:v>2760</c:v>
                </c:pt>
                <c:pt idx="1229">
                  <c:v>2760</c:v>
                </c:pt>
                <c:pt idx="1230">
                  <c:v>2760</c:v>
                </c:pt>
                <c:pt idx="1231">
                  <c:v>2760</c:v>
                </c:pt>
                <c:pt idx="1232">
                  <c:v>2760</c:v>
                </c:pt>
                <c:pt idx="1233">
                  <c:v>2760</c:v>
                </c:pt>
                <c:pt idx="1234">
                  <c:v>2760</c:v>
                </c:pt>
                <c:pt idx="1235">
                  <c:v>2760</c:v>
                </c:pt>
                <c:pt idx="1236">
                  <c:v>2760</c:v>
                </c:pt>
                <c:pt idx="1237">
                  <c:v>2760</c:v>
                </c:pt>
                <c:pt idx="1238">
                  <c:v>2760</c:v>
                </c:pt>
                <c:pt idx="1239">
                  <c:v>2760</c:v>
                </c:pt>
                <c:pt idx="1240">
                  <c:v>2760</c:v>
                </c:pt>
                <c:pt idx="1241">
                  <c:v>2760</c:v>
                </c:pt>
                <c:pt idx="1242">
                  <c:v>2760</c:v>
                </c:pt>
                <c:pt idx="1243">
                  <c:v>2760</c:v>
                </c:pt>
                <c:pt idx="1244">
                  <c:v>2760</c:v>
                </c:pt>
                <c:pt idx="1245">
                  <c:v>2760</c:v>
                </c:pt>
                <c:pt idx="1246">
                  <c:v>2760</c:v>
                </c:pt>
                <c:pt idx="1247">
                  <c:v>2760</c:v>
                </c:pt>
                <c:pt idx="1248">
                  <c:v>2760</c:v>
                </c:pt>
                <c:pt idx="1249">
                  <c:v>2760</c:v>
                </c:pt>
                <c:pt idx="1250">
                  <c:v>2760</c:v>
                </c:pt>
                <c:pt idx="1251">
                  <c:v>2760</c:v>
                </c:pt>
                <c:pt idx="1252">
                  <c:v>2760</c:v>
                </c:pt>
                <c:pt idx="1253">
                  <c:v>2760</c:v>
                </c:pt>
                <c:pt idx="1254">
                  <c:v>2760</c:v>
                </c:pt>
                <c:pt idx="1255">
                  <c:v>2760</c:v>
                </c:pt>
                <c:pt idx="1256">
                  <c:v>2760</c:v>
                </c:pt>
                <c:pt idx="1257">
                  <c:v>2760</c:v>
                </c:pt>
                <c:pt idx="1258">
                  <c:v>2760</c:v>
                </c:pt>
                <c:pt idx="1259">
                  <c:v>2760</c:v>
                </c:pt>
                <c:pt idx="1260">
                  <c:v>2760</c:v>
                </c:pt>
                <c:pt idx="1261">
                  <c:v>2760</c:v>
                </c:pt>
                <c:pt idx="1262">
                  <c:v>2760</c:v>
                </c:pt>
                <c:pt idx="1263">
                  <c:v>2760</c:v>
                </c:pt>
                <c:pt idx="1264">
                  <c:v>2760</c:v>
                </c:pt>
                <c:pt idx="1265">
                  <c:v>2760</c:v>
                </c:pt>
                <c:pt idx="1266">
                  <c:v>2760</c:v>
                </c:pt>
                <c:pt idx="1267">
                  <c:v>2760</c:v>
                </c:pt>
                <c:pt idx="1268">
                  <c:v>2760</c:v>
                </c:pt>
                <c:pt idx="1269">
                  <c:v>2760</c:v>
                </c:pt>
                <c:pt idx="1270">
                  <c:v>2760</c:v>
                </c:pt>
                <c:pt idx="1271">
                  <c:v>2760</c:v>
                </c:pt>
                <c:pt idx="1272">
                  <c:v>2760</c:v>
                </c:pt>
                <c:pt idx="1273">
                  <c:v>2760</c:v>
                </c:pt>
                <c:pt idx="1274">
                  <c:v>2760</c:v>
                </c:pt>
                <c:pt idx="1275">
                  <c:v>2760</c:v>
                </c:pt>
                <c:pt idx="1276">
                  <c:v>2760</c:v>
                </c:pt>
                <c:pt idx="1277">
                  <c:v>2760</c:v>
                </c:pt>
                <c:pt idx="1278">
                  <c:v>2760</c:v>
                </c:pt>
                <c:pt idx="1279">
                  <c:v>2760</c:v>
                </c:pt>
                <c:pt idx="1280">
                  <c:v>2760</c:v>
                </c:pt>
                <c:pt idx="1281">
                  <c:v>2760</c:v>
                </c:pt>
                <c:pt idx="1282">
                  <c:v>2760</c:v>
                </c:pt>
                <c:pt idx="1283">
                  <c:v>2760</c:v>
                </c:pt>
                <c:pt idx="1284">
                  <c:v>2760</c:v>
                </c:pt>
                <c:pt idx="1285">
                  <c:v>2760</c:v>
                </c:pt>
                <c:pt idx="1286">
                  <c:v>2760</c:v>
                </c:pt>
                <c:pt idx="1287">
                  <c:v>2760</c:v>
                </c:pt>
                <c:pt idx="1288">
                  <c:v>2760</c:v>
                </c:pt>
                <c:pt idx="1289">
                  <c:v>2760</c:v>
                </c:pt>
                <c:pt idx="1290">
                  <c:v>2760</c:v>
                </c:pt>
                <c:pt idx="1291">
                  <c:v>2760</c:v>
                </c:pt>
                <c:pt idx="1292">
                  <c:v>2760</c:v>
                </c:pt>
                <c:pt idx="1293">
                  <c:v>2760</c:v>
                </c:pt>
                <c:pt idx="1294">
                  <c:v>2760</c:v>
                </c:pt>
                <c:pt idx="1295">
                  <c:v>2760</c:v>
                </c:pt>
                <c:pt idx="1296">
                  <c:v>2760</c:v>
                </c:pt>
                <c:pt idx="1297">
                  <c:v>2760</c:v>
                </c:pt>
                <c:pt idx="1298">
                  <c:v>2760</c:v>
                </c:pt>
                <c:pt idx="1299">
                  <c:v>2760</c:v>
                </c:pt>
                <c:pt idx="1300">
                  <c:v>2760</c:v>
                </c:pt>
                <c:pt idx="1301">
                  <c:v>2760</c:v>
                </c:pt>
                <c:pt idx="1302">
                  <c:v>2760</c:v>
                </c:pt>
                <c:pt idx="1303">
                  <c:v>2760</c:v>
                </c:pt>
                <c:pt idx="1304">
                  <c:v>2760</c:v>
                </c:pt>
                <c:pt idx="1305">
                  <c:v>2760</c:v>
                </c:pt>
                <c:pt idx="1306">
                  <c:v>2760</c:v>
                </c:pt>
                <c:pt idx="1307">
                  <c:v>2760</c:v>
                </c:pt>
                <c:pt idx="1308">
                  <c:v>2760</c:v>
                </c:pt>
                <c:pt idx="1309">
                  <c:v>2760</c:v>
                </c:pt>
                <c:pt idx="1310">
                  <c:v>2760</c:v>
                </c:pt>
                <c:pt idx="1311">
                  <c:v>2760</c:v>
                </c:pt>
                <c:pt idx="1312">
                  <c:v>2760</c:v>
                </c:pt>
                <c:pt idx="1313">
                  <c:v>2760</c:v>
                </c:pt>
                <c:pt idx="1314">
                  <c:v>2760</c:v>
                </c:pt>
                <c:pt idx="1315">
                  <c:v>2760</c:v>
                </c:pt>
                <c:pt idx="1316">
                  <c:v>2760</c:v>
                </c:pt>
                <c:pt idx="1317">
                  <c:v>2760</c:v>
                </c:pt>
                <c:pt idx="1318">
                  <c:v>2760</c:v>
                </c:pt>
                <c:pt idx="1319">
                  <c:v>2760</c:v>
                </c:pt>
                <c:pt idx="1320">
                  <c:v>2760</c:v>
                </c:pt>
                <c:pt idx="1321">
                  <c:v>2760</c:v>
                </c:pt>
                <c:pt idx="1322">
                  <c:v>2760</c:v>
                </c:pt>
                <c:pt idx="1323">
                  <c:v>2760</c:v>
                </c:pt>
                <c:pt idx="1324">
                  <c:v>2760</c:v>
                </c:pt>
                <c:pt idx="1325">
                  <c:v>2760</c:v>
                </c:pt>
                <c:pt idx="1326">
                  <c:v>2760</c:v>
                </c:pt>
                <c:pt idx="1327">
                  <c:v>2760</c:v>
                </c:pt>
                <c:pt idx="1328">
                  <c:v>2760</c:v>
                </c:pt>
                <c:pt idx="1329">
                  <c:v>2760</c:v>
                </c:pt>
                <c:pt idx="1330">
                  <c:v>2760</c:v>
                </c:pt>
                <c:pt idx="1331">
                  <c:v>2760</c:v>
                </c:pt>
                <c:pt idx="1332">
                  <c:v>2760</c:v>
                </c:pt>
                <c:pt idx="1333">
                  <c:v>2760</c:v>
                </c:pt>
                <c:pt idx="1334">
                  <c:v>2760</c:v>
                </c:pt>
                <c:pt idx="1335">
                  <c:v>2760</c:v>
                </c:pt>
                <c:pt idx="1336">
                  <c:v>2760</c:v>
                </c:pt>
                <c:pt idx="1337">
                  <c:v>2760</c:v>
                </c:pt>
                <c:pt idx="1338">
                  <c:v>2760</c:v>
                </c:pt>
                <c:pt idx="1339">
                  <c:v>2760</c:v>
                </c:pt>
                <c:pt idx="1340">
                  <c:v>2760</c:v>
                </c:pt>
                <c:pt idx="1341">
                  <c:v>2760</c:v>
                </c:pt>
                <c:pt idx="1342">
                  <c:v>2760</c:v>
                </c:pt>
                <c:pt idx="1343">
                  <c:v>2760</c:v>
                </c:pt>
                <c:pt idx="1344">
                  <c:v>2760</c:v>
                </c:pt>
                <c:pt idx="1345">
                  <c:v>2760</c:v>
                </c:pt>
                <c:pt idx="1346">
                  <c:v>2760</c:v>
                </c:pt>
                <c:pt idx="1347">
                  <c:v>2760</c:v>
                </c:pt>
                <c:pt idx="1348">
                  <c:v>2760</c:v>
                </c:pt>
                <c:pt idx="1349">
                  <c:v>2760</c:v>
                </c:pt>
                <c:pt idx="1350">
                  <c:v>2760</c:v>
                </c:pt>
                <c:pt idx="1351">
                  <c:v>2760</c:v>
                </c:pt>
                <c:pt idx="1352">
                  <c:v>2760</c:v>
                </c:pt>
                <c:pt idx="1353">
                  <c:v>2760</c:v>
                </c:pt>
                <c:pt idx="1354">
                  <c:v>2760</c:v>
                </c:pt>
                <c:pt idx="1355">
                  <c:v>2760</c:v>
                </c:pt>
                <c:pt idx="1356">
                  <c:v>2760</c:v>
                </c:pt>
                <c:pt idx="1357">
                  <c:v>2760</c:v>
                </c:pt>
                <c:pt idx="1358">
                  <c:v>2760</c:v>
                </c:pt>
                <c:pt idx="1359">
                  <c:v>2760</c:v>
                </c:pt>
                <c:pt idx="1360">
                  <c:v>2760</c:v>
                </c:pt>
                <c:pt idx="1361">
                  <c:v>2760</c:v>
                </c:pt>
                <c:pt idx="1362">
                  <c:v>2760</c:v>
                </c:pt>
                <c:pt idx="1363">
                  <c:v>2760</c:v>
                </c:pt>
                <c:pt idx="1364">
                  <c:v>2760</c:v>
                </c:pt>
                <c:pt idx="1365">
                  <c:v>2760</c:v>
                </c:pt>
                <c:pt idx="1366">
                  <c:v>2760</c:v>
                </c:pt>
                <c:pt idx="1367">
                  <c:v>2760</c:v>
                </c:pt>
                <c:pt idx="1368">
                  <c:v>2760</c:v>
                </c:pt>
                <c:pt idx="1369">
                  <c:v>2760</c:v>
                </c:pt>
                <c:pt idx="1370">
                  <c:v>2760</c:v>
                </c:pt>
                <c:pt idx="1371">
                  <c:v>2760</c:v>
                </c:pt>
                <c:pt idx="1372">
                  <c:v>2760</c:v>
                </c:pt>
                <c:pt idx="1373">
                  <c:v>2760</c:v>
                </c:pt>
                <c:pt idx="1374">
                  <c:v>2760</c:v>
                </c:pt>
                <c:pt idx="1375">
                  <c:v>2760</c:v>
                </c:pt>
                <c:pt idx="1376">
                  <c:v>2760</c:v>
                </c:pt>
                <c:pt idx="1377">
                  <c:v>2760</c:v>
                </c:pt>
                <c:pt idx="1378">
                  <c:v>2760</c:v>
                </c:pt>
                <c:pt idx="1379">
                  <c:v>2760</c:v>
                </c:pt>
                <c:pt idx="1380">
                  <c:v>2760</c:v>
                </c:pt>
                <c:pt idx="1381">
                  <c:v>2760</c:v>
                </c:pt>
                <c:pt idx="1382">
                  <c:v>2760</c:v>
                </c:pt>
                <c:pt idx="1383">
                  <c:v>2760</c:v>
                </c:pt>
                <c:pt idx="1384">
                  <c:v>2760</c:v>
                </c:pt>
                <c:pt idx="1385">
                  <c:v>2760</c:v>
                </c:pt>
                <c:pt idx="1386">
                  <c:v>2760</c:v>
                </c:pt>
                <c:pt idx="1387">
                  <c:v>2760</c:v>
                </c:pt>
                <c:pt idx="1388">
                  <c:v>2760</c:v>
                </c:pt>
                <c:pt idx="1389">
                  <c:v>2760</c:v>
                </c:pt>
                <c:pt idx="1390">
                  <c:v>2760</c:v>
                </c:pt>
                <c:pt idx="1391">
                  <c:v>2760</c:v>
                </c:pt>
                <c:pt idx="1392">
                  <c:v>2760</c:v>
                </c:pt>
                <c:pt idx="1393">
                  <c:v>2760</c:v>
                </c:pt>
                <c:pt idx="1394">
                  <c:v>2760</c:v>
                </c:pt>
                <c:pt idx="1395">
                  <c:v>2760</c:v>
                </c:pt>
                <c:pt idx="1396">
                  <c:v>2760</c:v>
                </c:pt>
                <c:pt idx="1397">
                  <c:v>2760</c:v>
                </c:pt>
                <c:pt idx="1398">
                  <c:v>2760</c:v>
                </c:pt>
                <c:pt idx="1399">
                  <c:v>2760</c:v>
                </c:pt>
                <c:pt idx="1400">
                  <c:v>2760</c:v>
                </c:pt>
                <c:pt idx="1401">
                  <c:v>2760</c:v>
                </c:pt>
                <c:pt idx="1402">
                  <c:v>2760</c:v>
                </c:pt>
                <c:pt idx="1403">
                  <c:v>2760</c:v>
                </c:pt>
                <c:pt idx="1404">
                  <c:v>2760</c:v>
                </c:pt>
                <c:pt idx="1405">
                  <c:v>2760</c:v>
                </c:pt>
                <c:pt idx="1406">
                  <c:v>2760</c:v>
                </c:pt>
                <c:pt idx="1407">
                  <c:v>2760</c:v>
                </c:pt>
                <c:pt idx="1408">
                  <c:v>2760</c:v>
                </c:pt>
                <c:pt idx="1409">
                  <c:v>2760</c:v>
                </c:pt>
                <c:pt idx="1410">
                  <c:v>2760</c:v>
                </c:pt>
                <c:pt idx="1411">
                  <c:v>2760</c:v>
                </c:pt>
                <c:pt idx="1412">
                  <c:v>2760</c:v>
                </c:pt>
                <c:pt idx="1413">
                  <c:v>2760</c:v>
                </c:pt>
                <c:pt idx="1414">
                  <c:v>2760</c:v>
                </c:pt>
                <c:pt idx="1415">
                  <c:v>2760</c:v>
                </c:pt>
                <c:pt idx="1416">
                  <c:v>2760</c:v>
                </c:pt>
                <c:pt idx="1417">
                  <c:v>2760</c:v>
                </c:pt>
                <c:pt idx="1418">
                  <c:v>2760</c:v>
                </c:pt>
                <c:pt idx="1419">
                  <c:v>2760</c:v>
                </c:pt>
                <c:pt idx="1420">
                  <c:v>2760</c:v>
                </c:pt>
                <c:pt idx="1421">
                  <c:v>2760</c:v>
                </c:pt>
                <c:pt idx="1422">
                  <c:v>2760</c:v>
                </c:pt>
                <c:pt idx="1423">
                  <c:v>2760</c:v>
                </c:pt>
                <c:pt idx="1424">
                  <c:v>2760</c:v>
                </c:pt>
                <c:pt idx="1425">
                  <c:v>2760</c:v>
                </c:pt>
                <c:pt idx="1426">
                  <c:v>2760</c:v>
                </c:pt>
                <c:pt idx="1427">
                  <c:v>2760</c:v>
                </c:pt>
                <c:pt idx="1428">
                  <c:v>2760</c:v>
                </c:pt>
                <c:pt idx="1429">
                  <c:v>2760</c:v>
                </c:pt>
                <c:pt idx="1430">
                  <c:v>2760</c:v>
                </c:pt>
                <c:pt idx="1431">
                  <c:v>2760</c:v>
                </c:pt>
                <c:pt idx="1432">
                  <c:v>2760</c:v>
                </c:pt>
                <c:pt idx="1433">
                  <c:v>2760</c:v>
                </c:pt>
                <c:pt idx="1434">
                  <c:v>2760</c:v>
                </c:pt>
                <c:pt idx="1435">
                  <c:v>2760</c:v>
                </c:pt>
                <c:pt idx="1436">
                  <c:v>2760</c:v>
                </c:pt>
                <c:pt idx="1437">
                  <c:v>2760</c:v>
                </c:pt>
                <c:pt idx="1438">
                  <c:v>2760</c:v>
                </c:pt>
                <c:pt idx="1439">
                  <c:v>2760</c:v>
                </c:pt>
                <c:pt idx="1440">
                  <c:v>2760</c:v>
                </c:pt>
                <c:pt idx="1441">
                  <c:v>2760</c:v>
                </c:pt>
                <c:pt idx="1442">
                  <c:v>2760</c:v>
                </c:pt>
                <c:pt idx="1443">
                  <c:v>2760</c:v>
                </c:pt>
                <c:pt idx="1444">
                  <c:v>2760</c:v>
                </c:pt>
                <c:pt idx="1445">
                  <c:v>2760</c:v>
                </c:pt>
                <c:pt idx="1446">
                  <c:v>2760</c:v>
                </c:pt>
                <c:pt idx="1447">
                  <c:v>2760</c:v>
                </c:pt>
                <c:pt idx="1448">
                  <c:v>2760</c:v>
                </c:pt>
                <c:pt idx="1449">
                  <c:v>2760</c:v>
                </c:pt>
                <c:pt idx="1450">
                  <c:v>2760</c:v>
                </c:pt>
                <c:pt idx="1451">
                  <c:v>2760</c:v>
                </c:pt>
                <c:pt idx="1452">
                  <c:v>2760</c:v>
                </c:pt>
                <c:pt idx="1453">
                  <c:v>2760</c:v>
                </c:pt>
                <c:pt idx="1454">
                  <c:v>2760</c:v>
                </c:pt>
                <c:pt idx="1455">
                  <c:v>2760</c:v>
                </c:pt>
                <c:pt idx="1456">
                  <c:v>2760</c:v>
                </c:pt>
                <c:pt idx="1457">
                  <c:v>2760</c:v>
                </c:pt>
                <c:pt idx="1458">
                  <c:v>2760</c:v>
                </c:pt>
                <c:pt idx="1459">
                  <c:v>2760</c:v>
                </c:pt>
                <c:pt idx="1460">
                  <c:v>2760</c:v>
                </c:pt>
                <c:pt idx="1461">
                  <c:v>2760</c:v>
                </c:pt>
                <c:pt idx="1462">
                  <c:v>2760</c:v>
                </c:pt>
                <c:pt idx="1463">
                  <c:v>2760</c:v>
                </c:pt>
                <c:pt idx="1464">
                  <c:v>2760</c:v>
                </c:pt>
                <c:pt idx="1465">
                  <c:v>2760</c:v>
                </c:pt>
                <c:pt idx="1466">
                  <c:v>2760</c:v>
                </c:pt>
                <c:pt idx="1467">
                  <c:v>2760</c:v>
                </c:pt>
                <c:pt idx="1468">
                  <c:v>2760</c:v>
                </c:pt>
                <c:pt idx="1469">
                  <c:v>2760</c:v>
                </c:pt>
                <c:pt idx="1470">
                  <c:v>2760</c:v>
                </c:pt>
                <c:pt idx="1471">
                  <c:v>2760</c:v>
                </c:pt>
                <c:pt idx="1472">
                  <c:v>2760</c:v>
                </c:pt>
                <c:pt idx="1473">
                  <c:v>2760</c:v>
                </c:pt>
                <c:pt idx="1474">
                  <c:v>2760</c:v>
                </c:pt>
                <c:pt idx="1475">
                  <c:v>2760</c:v>
                </c:pt>
                <c:pt idx="1476">
                  <c:v>2760</c:v>
                </c:pt>
                <c:pt idx="1477">
                  <c:v>2760</c:v>
                </c:pt>
                <c:pt idx="1478">
                  <c:v>2760</c:v>
                </c:pt>
                <c:pt idx="1479">
                  <c:v>2760</c:v>
                </c:pt>
                <c:pt idx="1480">
                  <c:v>2760</c:v>
                </c:pt>
                <c:pt idx="1481">
                  <c:v>2760</c:v>
                </c:pt>
                <c:pt idx="1482">
                  <c:v>2760</c:v>
                </c:pt>
                <c:pt idx="1483">
                  <c:v>2760</c:v>
                </c:pt>
                <c:pt idx="1484">
                  <c:v>2760</c:v>
                </c:pt>
                <c:pt idx="1485">
                  <c:v>2760</c:v>
                </c:pt>
                <c:pt idx="1486">
                  <c:v>2760</c:v>
                </c:pt>
                <c:pt idx="1487">
                  <c:v>2760</c:v>
                </c:pt>
                <c:pt idx="1488">
                  <c:v>2760</c:v>
                </c:pt>
                <c:pt idx="1489">
                  <c:v>2760</c:v>
                </c:pt>
                <c:pt idx="1490">
                  <c:v>2760</c:v>
                </c:pt>
                <c:pt idx="1491">
                  <c:v>2760</c:v>
                </c:pt>
                <c:pt idx="1492">
                  <c:v>2760</c:v>
                </c:pt>
                <c:pt idx="1493">
                  <c:v>2760</c:v>
                </c:pt>
                <c:pt idx="1494">
                  <c:v>2760</c:v>
                </c:pt>
                <c:pt idx="1495">
                  <c:v>2760</c:v>
                </c:pt>
                <c:pt idx="1496">
                  <c:v>2760</c:v>
                </c:pt>
                <c:pt idx="1497">
                  <c:v>2760</c:v>
                </c:pt>
                <c:pt idx="1498">
                  <c:v>2760</c:v>
                </c:pt>
                <c:pt idx="1499">
                  <c:v>2760</c:v>
                </c:pt>
                <c:pt idx="1500">
                  <c:v>2760</c:v>
                </c:pt>
                <c:pt idx="1501">
                  <c:v>2760</c:v>
                </c:pt>
                <c:pt idx="1502">
                  <c:v>2760</c:v>
                </c:pt>
                <c:pt idx="1503">
                  <c:v>2760</c:v>
                </c:pt>
                <c:pt idx="1504">
                  <c:v>2760</c:v>
                </c:pt>
                <c:pt idx="1505">
                  <c:v>2760</c:v>
                </c:pt>
                <c:pt idx="1506">
                  <c:v>2760</c:v>
                </c:pt>
                <c:pt idx="1507">
                  <c:v>2760</c:v>
                </c:pt>
                <c:pt idx="1508">
                  <c:v>2760</c:v>
                </c:pt>
                <c:pt idx="1509">
                  <c:v>2760</c:v>
                </c:pt>
                <c:pt idx="1510">
                  <c:v>2760</c:v>
                </c:pt>
                <c:pt idx="1511">
                  <c:v>2760</c:v>
                </c:pt>
                <c:pt idx="1512">
                  <c:v>2760</c:v>
                </c:pt>
                <c:pt idx="1513">
                  <c:v>2760</c:v>
                </c:pt>
                <c:pt idx="1514">
                  <c:v>2760</c:v>
                </c:pt>
                <c:pt idx="1515">
                  <c:v>2760</c:v>
                </c:pt>
                <c:pt idx="1516">
                  <c:v>2760</c:v>
                </c:pt>
                <c:pt idx="1517">
                  <c:v>2760</c:v>
                </c:pt>
                <c:pt idx="1518">
                  <c:v>2760</c:v>
                </c:pt>
                <c:pt idx="1519">
                  <c:v>2760</c:v>
                </c:pt>
                <c:pt idx="1520">
                  <c:v>2760</c:v>
                </c:pt>
                <c:pt idx="1521">
                  <c:v>2760</c:v>
                </c:pt>
                <c:pt idx="1522">
                  <c:v>2760</c:v>
                </c:pt>
                <c:pt idx="1523">
                  <c:v>2760</c:v>
                </c:pt>
                <c:pt idx="1524">
                  <c:v>2760</c:v>
                </c:pt>
                <c:pt idx="1525">
                  <c:v>2760</c:v>
                </c:pt>
                <c:pt idx="1526">
                  <c:v>2760</c:v>
                </c:pt>
                <c:pt idx="1527">
                  <c:v>2760</c:v>
                </c:pt>
                <c:pt idx="1528">
                  <c:v>2760</c:v>
                </c:pt>
                <c:pt idx="1529">
                  <c:v>2760</c:v>
                </c:pt>
                <c:pt idx="1530">
                  <c:v>2760</c:v>
                </c:pt>
                <c:pt idx="1531">
                  <c:v>2760</c:v>
                </c:pt>
                <c:pt idx="1532">
                  <c:v>2760</c:v>
                </c:pt>
                <c:pt idx="1533">
                  <c:v>2760</c:v>
                </c:pt>
                <c:pt idx="1534">
                  <c:v>2760</c:v>
                </c:pt>
                <c:pt idx="1535">
                  <c:v>2760</c:v>
                </c:pt>
                <c:pt idx="1536">
                  <c:v>2760</c:v>
                </c:pt>
                <c:pt idx="1537">
                  <c:v>2760</c:v>
                </c:pt>
                <c:pt idx="1538">
                  <c:v>2760</c:v>
                </c:pt>
                <c:pt idx="1539">
                  <c:v>2760</c:v>
                </c:pt>
                <c:pt idx="1540">
                  <c:v>2760</c:v>
                </c:pt>
                <c:pt idx="1541">
                  <c:v>2760</c:v>
                </c:pt>
                <c:pt idx="1542">
                  <c:v>2760</c:v>
                </c:pt>
                <c:pt idx="1543">
                  <c:v>2760</c:v>
                </c:pt>
                <c:pt idx="1544">
                  <c:v>2760</c:v>
                </c:pt>
                <c:pt idx="1545">
                  <c:v>2760</c:v>
                </c:pt>
                <c:pt idx="1546">
                  <c:v>2760</c:v>
                </c:pt>
                <c:pt idx="1547">
                  <c:v>2760</c:v>
                </c:pt>
                <c:pt idx="1548">
                  <c:v>2760</c:v>
                </c:pt>
                <c:pt idx="1549">
                  <c:v>2760</c:v>
                </c:pt>
                <c:pt idx="1550">
                  <c:v>2760</c:v>
                </c:pt>
                <c:pt idx="1551">
                  <c:v>2760</c:v>
                </c:pt>
                <c:pt idx="1552">
                  <c:v>2760</c:v>
                </c:pt>
                <c:pt idx="1553">
                  <c:v>2760</c:v>
                </c:pt>
                <c:pt idx="1554">
                  <c:v>2760</c:v>
                </c:pt>
                <c:pt idx="1555">
                  <c:v>2760</c:v>
                </c:pt>
                <c:pt idx="1556">
                  <c:v>2760</c:v>
                </c:pt>
                <c:pt idx="1557">
                  <c:v>2760</c:v>
                </c:pt>
                <c:pt idx="1558">
                  <c:v>2760</c:v>
                </c:pt>
                <c:pt idx="1559">
                  <c:v>2760</c:v>
                </c:pt>
                <c:pt idx="1560">
                  <c:v>2760</c:v>
                </c:pt>
                <c:pt idx="1561">
                  <c:v>2760</c:v>
                </c:pt>
                <c:pt idx="1562">
                  <c:v>2760</c:v>
                </c:pt>
                <c:pt idx="1563">
                  <c:v>2760</c:v>
                </c:pt>
                <c:pt idx="1564">
                  <c:v>2760</c:v>
                </c:pt>
                <c:pt idx="1565">
                  <c:v>2760</c:v>
                </c:pt>
                <c:pt idx="1566">
                  <c:v>2760</c:v>
                </c:pt>
                <c:pt idx="1567">
                  <c:v>2760</c:v>
                </c:pt>
                <c:pt idx="1568">
                  <c:v>2760</c:v>
                </c:pt>
                <c:pt idx="1569">
                  <c:v>2760</c:v>
                </c:pt>
                <c:pt idx="1570">
                  <c:v>2760</c:v>
                </c:pt>
                <c:pt idx="1571">
                  <c:v>2760</c:v>
                </c:pt>
                <c:pt idx="1572">
                  <c:v>2760</c:v>
                </c:pt>
                <c:pt idx="1573">
                  <c:v>2760</c:v>
                </c:pt>
                <c:pt idx="1574">
                  <c:v>2760</c:v>
                </c:pt>
                <c:pt idx="1575">
                  <c:v>2760</c:v>
                </c:pt>
                <c:pt idx="1576">
                  <c:v>2760</c:v>
                </c:pt>
                <c:pt idx="1577">
                  <c:v>2760</c:v>
                </c:pt>
                <c:pt idx="1578">
                  <c:v>2760</c:v>
                </c:pt>
                <c:pt idx="1579">
                  <c:v>2760</c:v>
                </c:pt>
                <c:pt idx="1580">
                  <c:v>2760</c:v>
                </c:pt>
                <c:pt idx="1581">
                  <c:v>2760</c:v>
                </c:pt>
                <c:pt idx="1582">
                  <c:v>2760</c:v>
                </c:pt>
                <c:pt idx="1583">
                  <c:v>2760</c:v>
                </c:pt>
                <c:pt idx="1584">
                  <c:v>2760</c:v>
                </c:pt>
                <c:pt idx="1585">
                  <c:v>2760</c:v>
                </c:pt>
                <c:pt idx="1586">
                  <c:v>2760</c:v>
                </c:pt>
                <c:pt idx="1587">
                  <c:v>2760</c:v>
                </c:pt>
                <c:pt idx="1588">
                  <c:v>2760</c:v>
                </c:pt>
                <c:pt idx="1589">
                  <c:v>2760</c:v>
                </c:pt>
                <c:pt idx="1590">
                  <c:v>2760</c:v>
                </c:pt>
                <c:pt idx="1591">
                  <c:v>2760</c:v>
                </c:pt>
                <c:pt idx="1592">
                  <c:v>2760</c:v>
                </c:pt>
                <c:pt idx="1593">
                  <c:v>2760</c:v>
                </c:pt>
                <c:pt idx="1594">
                  <c:v>2760</c:v>
                </c:pt>
                <c:pt idx="1595">
                  <c:v>2760</c:v>
                </c:pt>
                <c:pt idx="1596">
                  <c:v>2760</c:v>
                </c:pt>
                <c:pt idx="1597">
                  <c:v>2760</c:v>
                </c:pt>
                <c:pt idx="1598">
                  <c:v>2760</c:v>
                </c:pt>
                <c:pt idx="1599">
                  <c:v>2760</c:v>
                </c:pt>
                <c:pt idx="1600">
                  <c:v>2760</c:v>
                </c:pt>
                <c:pt idx="1601">
                  <c:v>2760</c:v>
                </c:pt>
                <c:pt idx="1602">
                  <c:v>2760</c:v>
                </c:pt>
                <c:pt idx="1603">
                  <c:v>2760</c:v>
                </c:pt>
                <c:pt idx="1604">
                  <c:v>2760</c:v>
                </c:pt>
                <c:pt idx="1605">
                  <c:v>2760</c:v>
                </c:pt>
                <c:pt idx="1606">
                  <c:v>2760</c:v>
                </c:pt>
                <c:pt idx="1607">
                  <c:v>2760</c:v>
                </c:pt>
                <c:pt idx="1608">
                  <c:v>2760</c:v>
                </c:pt>
                <c:pt idx="1609">
                  <c:v>2760</c:v>
                </c:pt>
                <c:pt idx="1610">
                  <c:v>2760</c:v>
                </c:pt>
                <c:pt idx="1611">
                  <c:v>2760</c:v>
                </c:pt>
                <c:pt idx="1612">
                  <c:v>2760</c:v>
                </c:pt>
                <c:pt idx="1613">
                  <c:v>2760</c:v>
                </c:pt>
                <c:pt idx="1614">
                  <c:v>2760</c:v>
                </c:pt>
                <c:pt idx="1615">
                  <c:v>2760</c:v>
                </c:pt>
                <c:pt idx="1616">
                  <c:v>2760</c:v>
                </c:pt>
                <c:pt idx="1617">
                  <c:v>2760</c:v>
                </c:pt>
                <c:pt idx="1618">
                  <c:v>2760</c:v>
                </c:pt>
                <c:pt idx="1619">
                  <c:v>2760</c:v>
                </c:pt>
                <c:pt idx="1620">
                  <c:v>2760</c:v>
                </c:pt>
                <c:pt idx="1621">
                  <c:v>2760</c:v>
                </c:pt>
                <c:pt idx="1622">
                  <c:v>2760</c:v>
                </c:pt>
                <c:pt idx="1623">
                  <c:v>2760</c:v>
                </c:pt>
                <c:pt idx="1624">
                  <c:v>2760</c:v>
                </c:pt>
                <c:pt idx="1625">
                  <c:v>2760</c:v>
                </c:pt>
                <c:pt idx="1626">
                  <c:v>2760</c:v>
                </c:pt>
                <c:pt idx="1627">
                  <c:v>2760</c:v>
                </c:pt>
                <c:pt idx="1628">
                  <c:v>2760</c:v>
                </c:pt>
                <c:pt idx="1629">
                  <c:v>2760</c:v>
                </c:pt>
                <c:pt idx="1630">
                  <c:v>2760</c:v>
                </c:pt>
                <c:pt idx="1631">
                  <c:v>2760</c:v>
                </c:pt>
                <c:pt idx="1632">
                  <c:v>2760</c:v>
                </c:pt>
                <c:pt idx="1633">
                  <c:v>2760</c:v>
                </c:pt>
                <c:pt idx="1634">
                  <c:v>2760</c:v>
                </c:pt>
                <c:pt idx="1635">
                  <c:v>2760</c:v>
                </c:pt>
                <c:pt idx="1636">
                  <c:v>2760</c:v>
                </c:pt>
                <c:pt idx="1637">
                  <c:v>2760</c:v>
                </c:pt>
                <c:pt idx="1638">
                  <c:v>2760</c:v>
                </c:pt>
                <c:pt idx="1639">
                  <c:v>2760</c:v>
                </c:pt>
                <c:pt idx="1640">
                  <c:v>2760</c:v>
                </c:pt>
                <c:pt idx="1641">
                  <c:v>2760</c:v>
                </c:pt>
                <c:pt idx="1642">
                  <c:v>2760</c:v>
                </c:pt>
                <c:pt idx="1643">
                  <c:v>2760</c:v>
                </c:pt>
                <c:pt idx="1644">
                  <c:v>2760</c:v>
                </c:pt>
                <c:pt idx="1645">
                  <c:v>2760</c:v>
                </c:pt>
                <c:pt idx="1646">
                  <c:v>2760</c:v>
                </c:pt>
                <c:pt idx="1647">
                  <c:v>2760</c:v>
                </c:pt>
                <c:pt idx="1648">
                  <c:v>2760</c:v>
                </c:pt>
                <c:pt idx="1649">
                  <c:v>2760</c:v>
                </c:pt>
                <c:pt idx="1650">
                  <c:v>2760</c:v>
                </c:pt>
                <c:pt idx="1651">
                  <c:v>2760</c:v>
                </c:pt>
                <c:pt idx="1652">
                  <c:v>2760</c:v>
                </c:pt>
                <c:pt idx="1653">
                  <c:v>2760</c:v>
                </c:pt>
                <c:pt idx="1654">
                  <c:v>2760</c:v>
                </c:pt>
                <c:pt idx="1655">
                  <c:v>2760</c:v>
                </c:pt>
                <c:pt idx="1656">
                  <c:v>2760</c:v>
                </c:pt>
                <c:pt idx="1657">
                  <c:v>2760</c:v>
                </c:pt>
                <c:pt idx="1658">
                  <c:v>2760</c:v>
                </c:pt>
                <c:pt idx="1659">
                  <c:v>2760</c:v>
                </c:pt>
                <c:pt idx="1660">
                  <c:v>2760</c:v>
                </c:pt>
                <c:pt idx="1661">
                  <c:v>2760</c:v>
                </c:pt>
                <c:pt idx="1662">
                  <c:v>2760</c:v>
                </c:pt>
                <c:pt idx="1663">
                  <c:v>2760</c:v>
                </c:pt>
                <c:pt idx="1664">
                  <c:v>2760</c:v>
                </c:pt>
                <c:pt idx="1665">
                  <c:v>2760</c:v>
                </c:pt>
                <c:pt idx="1666">
                  <c:v>2760</c:v>
                </c:pt>
                <c:pt idx="1667">
                  <c:v>2760</c:v>
                </c:pt>
                <c:pt idx="1668">
                  <c:v>2760</c:v>
                </c:pt>
                <c:pt idx="1669">
                  <c:v>2760</c:v>
                </c:pt>
                <c:pt idx="1670">
                  <c:v>2760</c:v>
                </c:pt>
                <c:pt idx="1671">
                  <c:v>2760</c:v>
                </c:pt>
                <c:pt idx="1672">
                  <c:v>2760</c:v>
                </c:pt>
                <c:pt idx="1673">
                  <c:v>2760</c:v>
                </c:pt>
                <c:pt idx="1674">
                  <c:v>2760</c:v>
                </c:pt>
                <c:pt idx="1675">
                  <c:v>2760</c:v>
                </c:pt>
                <c:pt idx="1676">
                  <c:v>2760</c:v>
                </c:pt>
                <c:pt idx="1677">
                  <c:v>2760</c:v>
                </c:pt>
                <c:pt idx="1678">
                  <c:v>2760</c:v>
                </c:pt>
                <c:pt idx="1679">
                  <c:v>2760</c:v>
                </c:pt>
                <c:pt idx="1680">
                  <c:v>2760</c:v>
                </c:pt>
                <c:pt idx="1681">
                  <c:v>2760</c:v>
                </c:pt>
                <c:pt idx="1682">
                  <c:v>2760</c:v>
                </c:pt>
                <c:pt idx="1683">
                  <c:v>2760</c:v>
                </c:pt>
                <c:pt idx="1684">
                  <c:v>2760</c:v>
                </c:pt>
                <c:pt idx="1685">
                  <c:v>2760</c:v>
                </c:pt>
                <c:pt idx="1686">
                  <c:v>2760</c:v>
                </c:pt>
                <c:pt idx="1687">
                  <c:v>2760</c:v>
                </c:pt>
                <c:pt idx="1688">
                  <c:v>2760</c:v>
                </c:pt>
                <c:pt idx="1689">
                  <c:v>2760</c:v>
                </c:pt>
                <c:pt idx="1690">
                  <c:v>2760</c:v>
                </c:pt>
                <c:pt idx="1691">
                  <c:v>2760</c:v>
                </c:pt>
                <c:pt idx="1692">
                  <c:v>2760</c:v>
                </c:pt>
                <c:pt idx="1693">
                  <c:v>2760</c:v>
                </c:pt>
                <c:pt idx="1694">
                  <c:v>2760</c:v>
                </c:pt>
                <c:pt idx="1695">
                  <c:v>2760</c:v>
                </c:pt>
                <c:pt idx="1696">
                  <c:v>2760</c:v>
                </c:pt>
                <c:pt idx="1697">
                  <c:v>2760</c:v>
                </c:pt>
                <c:pt idx="1698">
                  <c:v>2760</c:v>
                </c:pt>
                <c:pt idx="1699">
                  <c:v>2760</c:v>
                </c:pt>
                <c:pt idx="1700">
                  <c:v>2760</c:v>
                </c:pt>
                <c:pt idx="1701">
                  <c:v>2760</c:v>
                </c:pt>
                <c:pt idx="1702">
                  <c:v>2760</c:v>
                </c:pt>
                <c:pt idx="1703">
                  <c:v>2760</c:v>
                </c:pt>
                <c:pt idx="1704">
                  <c:v>2760</c:v>
                </c:pt>
                <c:pt idx="1705">
                  <c:v>2760</c:v>
                </c:pt>
                <c:pt idx="1706">
                  <c:v>2760</c:v>
                </c:pt>
                <c:pt idx="1707">
                  <c:v>2760</c:v>
                </c:pt>
                <c:pt idx="1708">
                  <c:v>2760</c:v>
                </c:pt>
                <c:pt idx="1709">
                  <c:v>2760</c:v>
                </c:pt>
                <c:pt idx="1710">
                  <c:v>2760</c:v>
                </c:pt>
                <c:pt idx="1711">
                  <c:v>2760</c:v>
                </c:pt>
                <c:pt idx="1712">
                  <c:v>2760</c:v>
                </c:pt>
                <c:pt idx="1713">
                  <c:v>2760</c:v>
                </c:pt>
                <c:pt idx="1714">
                  <c:v>2760</c:v>
                </c:pt>
                <c:pt idx="1715">
                  <c:v>2760</c:v>
                </c:pt>
                <c:pt idx="1716">
                  <c:v>2760</c:v>
                </c:pt>
                <c:pt idx="1717">
                  <c:v>2760</c:v>
                </c:pt>
                <c:pt idx="1718">
                  <c:v>2760</c:v>
                </c:pt>
                <c:pt idx="1719">
                  <c:v>2760</c:v>
                </c:pt>
                <c:pt idx="1720">
                  <c:v>2760</c:v>
                </c:pt>
                <c:pt idx="1721">
                  <c:v>2760</c:v>
                </c:pt>
                <c:pt idx="1722">
                  <c:v>2760</c:v>
                </c:pt>
                <c:pt idx="1723">
                  <c:v>2760</c:v>
                </c:pt>
                <c:pt idx="1724">
                  <c:v>2760</c:v>
                </c:pt>
                <c:pt idx="1725">
                  <c:v>2760</c:v>
                </c:pt>
                <c:pt idx="1726">
                  <c:v>2760</c:v>
                </c:pt>
                <c:pt idx="1727">
                  <c:v>2760</c:v>
                </c:pt>
                <c:pt idx="1728">
                  <c:v>2760</c:v>
                </c:pt>
                <c:pt idx="1729">
                  <c:v>2760</c:v>
                </c:pt>
                <c:pt idx="1730">
                  <c:v>2760</c:v>
                </c:pt>
                <c:pt idx="1731">
                  <c:v>2760</c:v>
                </c:pt>
                <c:pt idx="1732">
                  <c:v>2760</c:v>
                </c:pt>
                <c:pt idx="1733">
                  <c:v>2760</c:v>
                </c:pt>
                <c:pt idx="1734">
                  <c:v>2760</c:v>
                </c:pt>
                <c:pt idx="1735">
                  <c:v>2760</c:v>
                </c:pt>
                <c:pt idx="1736">
                  <c:v>2760</c:v>
                </c:pt>
                <c:pt idx="1737">
                  <c:v>2760</c:v>
                </c:pt>
                <c:pt idx="1738">
                  <c:v>2760</c:v>
                </c:pt>
                <c:pt idx="1739">
                  <c:v>2760</c:v>
                </c:pt>
                <c:pt idx="1740">
                  <c:v>2760</c:v>
                </c:pt>
                <c:pt idx="1741">
                  <c:v>2760</c:v>
                </c:pt>
                <c:pt idx="1742">
                  <c:v>2760</c:v>
                </c:pt>
                <c:pt idx="1743">
                  <c:v>2760</c:v>
                </c:pt>
                <c:pt idx="1744">
                  <c:v>2760</c:v>
                </c:pt>
                <c:pt idx="1745">
                  <c:v>2760</c:v>
                </c:pt>
                <c:pt idx="1746">
                  <c:v>2760</c:v>
                </c:pt>
                <c:pt idx="1747">
                  <c:v>2760</c:v>
                </c:pt>
                <c:pt idx="1748">
                  <c:v>2760</c:v>
                </c:pt>
                <c:pt idx="1749">
                  <c:v>2760</c:v>
                </c:pt>
                <c:pt idx="1750">
                  <c:v>2760</c:v>
                </c:pt>
                <c:pt idx="1751">
                  <c:v>2760</c:v>
                </c:pt>
                <c:pt idx="1752">
                  <c:v>2760</c:v>
                </c:pt>
                <c:pt idx="1753">
                  <c:v>2760</c:v>
                </c:pt>
                <c:pt idx="1754">
                  <c:v>2760</c:v>
                </c:pt>
                <c:pt idx="1755">
                  <c:v>2760</c:v>
                </c:pt>
                <c:pt idx="1756">
                  <c:v>2760</c:v>
                </c:pt>
                <c:pt idx="1757">
                  <c:v>2760</c:v>
                </c:pt>
                <c:pt idx="1758">
                  <c:v>2760</c:v>
                </c:pt>
                <c:pt idx="1759">
                  <c:v>2760</c:v>
                </c:pt>
                <c:pt idx="1760">
                  <c:v>2760</c:v>
                </c:pt>
                <c:pt idx="1761">
                  <c:v>2760</c:v>
                </c:pt>
                <c:pt idx="1762">
                  <c:v>2760</c:v>
                </c:pt>
                <c:pt idx="1763">
                  <c:v>2760</c:v>
                </c:pt>
                <c:pt idx="1764">
                  <c:v>2760</c:v>
                </c:pt>
                <c:pt idx="1765">
                  <c:v>2760</c:v>
                </c:pt>
                <c:pt idx="1766">
                  <c:v>2760</c:v>
                </c:pt>
                <c:pt idx="1767">
                  <c:v>2760</c:v>
                </c:pt>
                <c:pt idx="1768">
                  <c:v>2760</c:v>
                </c:pt>
                <c:pt idx="1769">
                  <c:v>2760</c:v>
                </c:pt>
                <c:pt idx="1770">
                  <c:v>2760</c:v>
                </c:pt>
                <c:pt idx="1771">
                  <c:v>2760</c:v>
                </c:pt>
                <c:pt idx="1772">
                  <c:v>2760</c:v>
                </c:pt>
                <c:pt idx="1773">
                  <c:v>2760</c:v>
                </c:pt>
                <c:pt idx="1774">
                  <c:v>2760</c:v>
                </c:pt>
                <c:pt idx="1775">
                  <c:v>2760</c:v>
                </c:pt>
                <c:pt idx="1776">
                  <c:v>2760</c:v>
                </c:pt>
                <c:pt idx="1777">
                  <c:v>2760</c:v>
                </c:pt>
                <c:pt idx="1778">
                  <c:v>2760</c:v>
                </c:pt>
                <c:pt idx="1779">
                  <c:v>2760</c:v>
                </c:pt>
                <c:pt idx="1780">
                  <c:v>2760</c:v>
                </c:pt>
                <c:pt idx="1781">
                  <c:v>2760</c:v>
                </c:pt>
                <c:pt idx="1782">
                  <c:v>2760</c:v>
                </c:pt>
                <c:pt idx="1783">
                  <c:v>2760</c:v>
                </c:pt>
                <c:pt idx="1784">
                  <c:v>2760</c:v>
                </c:pt>
                <c:pt idx="1785">
                  <c:v>2760</c:v>
                </c:pt>
                <c:pt idx="1786">
                  <c:v>2760</c:v>
                </c:pt>
                <c:pt idx="1787">
                  <c:v>2760</c:v>
                </c:pt>
                <c:pt idx="1788">
                  <c:v>2760</c:v>
                </c:pt>
                <c:pt idx="1789">
                  <c:v>2760</c:v>
                </c:pt>
                <c:pt idx="1790">
                  <c:v>2760</c:v>
                </c:pt>
                <c:pt idx="1791">
                  <c:v>2760</c:v>
                </c:pt>
                <c:pt idx="1792">
                  <c:v>2760</c:v>
                </c:pt>
                <c:pt idx="1793">
                  <c:v>2760</c:v>
                </c:pt>
                <c:pt idx="1794">
                  <c:v>2760</c:v>
                </c:pt>
                <c:pt idx="1795">
                  <c:v>2760</c:v>
                </c:pt>
                <c:pt idx="1796">
                  <c:v>2760</c:v>
                </c:pt>
                <c:pt idx="1797">
                  <c:v>2760</c:v>
                </c:pt>
                <c:pt idx="1798">
                  <c:v>2760</c:v>
                </c:pt>
                <c:pt idx="1799">
                  <c:v>2760</c:v>
                </c:pt>
                <c:pt idx="1800">
                  <c:v>2760</c:v>
                </c:pt>
                <c:pt idx="1801">
                  <c:v>2760</c:v>
                </c:pt>
                <c:pt idx="1802">
                  <c:v>2760</c:v>
                </c:pt>
                <c:pt idx="1803">
                  <c:v>2760</c:v>
                </c:pt>
                <c:pt idx="1804">
                  <c:v>2760</c:v>
                </c:pt>
                <c:pt idx="1805">
                  <c:v>2760</c:v>
                </c:pt>
                <c:pt idx="1806">
                  <c:v>2760</c:v>
                </c:pt>
                <c:pt idx="1807">
                  <c:v>2760</c:v>
                </c:pt>
                <c:pt idx="1808">
                  <c:v>2760</c:v>
                </c:pt>
                <c:pt idx="1809">
                  <c:v>2760</c:v>
                </c:pt>
                <c:pt idx="1810">
                  <c:v>2760</c:v>
                </c:pt>
                <c:pt idx="1811">
                  <c:v>2760</c:v>
                </c:pt>
                <c:pt idx="1812">
                  <c:v>2760</c:v>
                </c:pt>
                <c:pt idx="1813">
                  <c:v>2760</c:v>
                </c:pt>
                <c:pt idx="1814">
                  <c:v>2760</c:v>
                </c:pt>
                <c:pt idx="1815">
                  <c:v>2760</c:v>
                </c:pt>
                <c:pt idx="1816">
                  <c:v>2760</c:v>
                </c:pt>
                <c:pt idx="1817">
                  <c:v>2760</c:v>
                </c:pt>
                <c:pt idx="1818">
                  <c:v>2760</c:v>
                </c:pt>
                <c:pt idx="1819">
                  <c:v>2760</c:v>
                </c:pt>
                <c:pt idx="1820">
                  <c:v>2760</c:v>
                </c:pt>
                <c:pt idx="1821">
                  <c:v>2760</c:v>
                </c:pt>
                <c:pt idx="1822">
                  <c:v>2760</c:v>
                </c:pt>
                <c:pt idx="1823">
                  <c:v>2760</c:v>
                </c:pt>
                <c:pt idx="1824">
                  <c:v>2760</c:v>
                </c:pt>
                <c:pt idx="1825">
                  <c:v>2760</c:v>
                </c:pt>
                <c:pt idx="1826">
                  <c:v>2760</c:v>
                </c:pt>
                <c:pt idx="1827">
                  <c:v>2760</c:v>
                </c:pt>
                <c:pt idx="1828">
                  <c:v>2760</c:v>
                </c:pt>
                <c:pt idx="1829">
                  <c:v>2760</c:v>
                </c:pt>
                <c:pt idx="1830">
                  <c:v>2760</c:v>
                </c:pt>
                <c:pt idx="1831">
                  <c:v>2760</c:v>
                </c:pt>
                <c:pt idx="1832">
                  <c:v>2760</c:v>
                </c:pt>
                <c:pt idx="1833">
                  <c:v>2760</c:v>
                </c:pt>
                <c:pt idx="1834">
                  <c:v>2760</c:v>
                </c:pt>
                <c:pt idx="1835">
                  <c:v>2760</c:v>
                </c:pt>
                <c:pt idx="1836">
                  <c:v>2760</c:v>
                </c:pt>
                <c:pt idx="1837">
                  <c:v>2760</c:v>
                </c:pt>
                <c:pt idx="1838">
                  <c:v>2760</c:v>
                </c:pt>
                <c:pt idx="1839">
                  <c:v>2760</c:v>
                </c:pt>
                <c:pt idx="1840">
                  <c:v>2760</c:v>
                </c:pt>
                <c:pt idx="1841">
                  <c:v>2760</c:v>
                </c:pt>
                <c:pt idx="1842">
                  <c:v>2760</c:v>
                </c:pt>
                <c:pt idx="1843">
                  <c:v>2760</c:v>
                </c:pt>
                <c:pt idx="1844">
                  <c:v>2760</c:v>
                </c:pt>
                <c:pt idx="1845">
                  <c:v>2760</c:v>
                </c:pt>
                <c:pt idx="1846">
                  <c:v>2760</c:v>
                </c:pt>
                <c:pt idx="1847">
                  <c:v>2760</c:v>
                </c:pt>
                <c:pt idx="1848">
                  <c:v>2760</c:v>
                </c:pt>
                <c:pt idx="1849">
                  <c:v>2760</c:v>
                </c:pt>
                <c:pt idx="1850">
                  <c:v>2760</c:v>
                </c:pt>
                <c:pt idx="1851">
                  <c:v>2760</c:v>
                </c:pt>
                <c:pt idx="1852">
                  <c:v>2760</c:v>
                </c:pt>
                <c:pt idx="1853">
                  <c:v>2760</c:v>
                </c:pt>
                <c:pt idx="1854">
                  <c:v>2760</c:v>
                </c:pt>
                <c:pt idx="1855">
                  <c:v>2760</c:v>
                </c:pt>
                <c:pt idx="1856">
                  <c:v>2760</c:v>
                </c:pt>
                <c:pt idx="1857">
                  <c:v>2760</c:v>
                </c:pt>
                <c:pt idx="1858">
                  <c:v>2760</c:v>
                </c:pt>
                <c:pt idx="1859">
                  <c:v>2760</c:v>
                </c:pt>
                <c:pt idx="1860">
                  <c:v>2760</c:v>
                </c:pt>
                <c:pt idx="1861">
                  <c:v>2760</c:v>
                </c:pt>
                <c:pt idx="1862">
                  <c:v>2760</c:v>
                </c:pt>
                <c:pt idx="1863">
                  <c:v>2760</c:v>
                </c:pt>
                <c:pt idx="1864">
                  <c:v>2760</c:v>
                </c:pt>
                <c:pt idx="1865">
                  <c:v>2760</c:v>
                </c:pt>
                <c:pt idx="1866">
                  <c:v>2760</c:v>
                </c:pt>
                <c:pt idx="1867">
                  <c:v>2760</c:v>
                </c:pt>
                <c:pt idx="1868">
                  <c:v>2760</c:v>
                </c:pt>
                <c:pt idx="1869">
                  <c:v>2760</c:v>
                </c:pt>
                <c:pt idx="1870">
                  <c:v>2760</c:v>
                </c:pt>
                <c:pt idx="1871">
                  <c:v>2760</c:v>
                </c:pt>
                <c:pt idx="1872">
                  <c:v>2760</c:v>
                </c:pt>
                <c:pt idx="1873">
                  <c:v>2760</c:v>
                </c:pt>
                <c:pt idx="1874">
                  <c:v>2760</c:v>
                </c:pt>
                <c:pt idx="1875">
                  <c:v>2760</c:v>
                </c:pt>
                <c:pt idx="1876">
                  <c:v>2760</c:v>
                </c:pt>
                <c:pt idx="1877">
                  <c:v>2760</c:v>
                </c:pt>
                <c:pt idx="1878">
                  <c:v>2760</c:v>
                </c:pt>
                <c:pt idx="1879">
                  <c:v>2760</c:v>
                </c:pt>
                <c:pt idx="1880">
                  <c:v>2760</c:v>
                </c:pt>
                <c:pt idx="1881">
                  <c:v>2760</c:v>
                </c:pt>
                <c:pt idx="1882">
                  <c:v>2760</c:v>
                </c:pt>
                <c:pt idx="1883">
                  <c:v>2760</c:v>
                </c:pt>
                <c:pt idx="1884">
                  <c:v>2760</c:v>
                </c:pt>
                <c:pt idx="1885">
                  <c:v>2760</c:v>
                </c:pt>
                <c:pt idx="1886">
                  <c:v>2760</c:v>
                </c:pt>
                <c:pt idx="1887">
                  <c:v>2760</c:v>
                </c:pt>
                <c:pt idx="1888">
                  <c:v>2760</c:v>
                </c:pt>
                <c:pt idx="1889">
                  <c:v>2760</c:v>
                </c:pt>
                <c:pt idx="1890">
                  <c:v>2760</c:v>
                </c:pt>
                <c:pt idx="1891">
                  <c:v>2760</c:v>
                </c:pt>
                <c:pt idx="1892">
                  <c:v>2760</c:v>
                </c:pt>
                <c:pt idx="1893">
                  <c:v>2760</c:v>
                </c:pt>
                <c:pt idx="1894">
                  <c:v>2760</c:v>
                </c:pt>
                <c:pt idx="1895">
                  <c:v>2760</c:v>
                </c:pt>
                <c:pt idx="1896">
                  <c:v>2760</c:v>
                </c:pt>
                <c:pt idx="1897">
                  <c:v>2760</c:v>
                </c:pt>
                <c:pt idx="1898">
                  <c:v>2760</c:v>
                </c:pt>
                <c:pt idx="1899">
                  <c:v>2760</c:v>
                </c:pt>
                <c:pt idx="1900">
                  <c:v>2760</c:v>
                </c:pt>
                <c:pt idx="1901">
                  <c:v>2760</c:v>
                </c:pt>
                <c:pt idx="1902">
                  <c:v>2760</c:v>
                </c:pt>
                <c:pt idx="1903">
                  <c:v>2760</c:v>
                </c:pt>
                <c:pt idx="1904">
                  <c:v>2760</c:v>
                </c:pt>
                <c:pt idx="1905">
                  <c:v>2760</c:v>
                </c:pt>
                <c:pt idx="1906">
                  <c:v>2760</c:v>
                </c:pt>
                <c:pt idx="1907">
                  <c:v>2760</c:v>
                </c:pt>
                <c:pt idx="1908">
                  <c:v>2760</c:v>
                </c:pt>
                <c:pt idx="1909">
                  <c:v>2760</c:v>
                </c:pt>
                <c:pt idx="1910">
                  <c:v>2760</c:v>
                </c:pt>
                <c:pt idx="1911">
                  <c:v>2760</c:v>
                </c:pt>
                <c:pt idx="1912">
                  <c:v>2760</c:v>
                </c:pt>
                <c:pt idx="1913">
                  <c:v>2760</c:v>
                </c:pt>
                <c:pt idx="1914">
                  <c:v>2760</c:v>
                </c:pt>
                <c:pt idx="1915">
                  <c:v>2760</c:v>
                </c:pt>
                <c:pt idx="1916">
                  <c:v>2760</c:v>
                </c:pt>
                <c:pt idx="1917">
                  <c:v>2760</c:v>
                </c:pt>
                <c:pt idx="1918">
                  <c:v>2760</c:v>
                </c:pt>
                <c:pt idx="1919">
                  <c:v>2760</c:v>
                </c:pt>
                <c:pt idx="1920">
                  <c:v>2760</c:v>
                </c:pt>
                <c:pt idx="1921">
                  <c:v>2760</c:v>
                </c:pt>
                <c:pt idx="1922">
                  <c:v>2760</c:v>
                </c:pt>
                <c:pt idx="1923">
                  <c:v>2760</c:v>
                </c:pt>
                <c:pt idx="1924">
                  <c:v>2760</c:v>
                </c:pt>
                <c:pt idx="1925">
                  <c:v>2760</c:v>
                </c:pt>
                <c:pt idx="1926">
                  <c:v>2760</c:v>
                </c:pt>
                <c:pt idx="1927">
                  <c:v>2760</c:v>
                </c:pt>
                <c:pt idx="1928">
                  <c:v>2760</c:v>
                </c:pt>
                <c:pt idx="1929">
                  <c:v>2760</c:v>
                </c:pt>
                <c:pt idx="1930">
                  <c:v>2760</c:v>
                </c:pt>
                <c:pt idx="1931">
                  <c:v>2760</c:v>
                </c:pt>
                <c:pt idx="1932">
                  <c:v>2760</c:v>
                </c:pt>
                <c:pt idx="1933">
                  <c:v>2760</c:v>
                </c:pt>
                <c:pt idx="1934">
                  <c:v>2760</c:v>
                </c:pt>
                <c:pt idx="1935">
                  <c:v>2760</c:v>
                </c:pt>
                <c:pt idx="1936">
                  <c:v>2760</c:v>
                </c:pt>
                <c:pt idx="1937">
                  <c:v>2760</c:v>
                </c:pt>
                <c:pt idx="1938">
                  <c:v>2760</c:v>
                </c:pt>
                <c:pt idx="1939">
                  <c:v>2760</c:v>
                </c:pt>
                <c:pt idx="1940">
                  <c:v>2760</c:v>
                </c:pt>
                <c:pt idx="1941">
                  <c:v>2760</c:v>
                </c:pt>
                <c:pt idx="1942">
                  <c:v>2760</c:v>
                </c:pt>
                <c:pt idx="1943">
                  <c:v>2760</c:v>
                </c:pt>
                <c:pt idx="1944">
                  <c:v>2760</c:v>
                </c:pt>
                <c:pt idx="1945">
                  <c:v>2760</c:v>
                </c:pt>
                <c:pt idx="1946">
                  <c:v>2760</c:v>
                </c:pt>
                <c:pt idx="1947">
                  <c:v>2760</c:v>
                </c:pt>
                <c:pt idx="1948">
                  <c:v>2760</c:v>
                </c:pt>
                <c:pt idx="1949">
                  <c:v>2760</c:v>
                </c:pt>
                <c:pt idx="1950">
                  <c:v>2760</c:v>
                </c:pt>
                <c:pt idx="1951">
                  <c:v>2760</c:v>
                </c:pt>
                <c:pt idx="1952">
                  <c:v>2760</c:v>
                </c:pt>
                <c:pt idx="1953">
                  <c:v>2760</c:v>
                </c:pt>
                <c:pt idx="1954">
                  <c:v>2760</c:v>
                </c:pt>
                <c:pt idx="1955">
                  <c:v>2760</c:v>
                </c:pt>
                <c:pt idx="1956">
                  <c:v>2760</c:v>
                </c:pt>
                <c:pt idx="1957">
                  <c:v>2760</c:v>
                </c:pt>
                <c:pt idx="1958">
                  <c:v>2760</c:v>
                </c:pt>
                <c:pt idx="1959">
                  <c:v>2760</c:v>
                </c:pt>
                <c:pt idx="1960">
                  <c:v>2760</c:v>
                </c:pt>
                <c:pt idx="1961">
                  <c:v>2760</c:v>
                </c:pt>
                <c:pt idx="1962">
                  <c:v>2760</c:v>
                </c:pt>
                <c:pt idx="1963">
                  <c:v>2760</c:v>
                </c:pt>
                <c:pt idx="1964">
                  <c:v>2760</c:v>
                </c:pt>
                <c:pt idx="1965">
                  <c:v>2760</c:v>
                </c:pt>
                <c:pt idx="1966">
                  <c:v>2760</c:v>
                </c:pt>
                <c:pt idx="1967">
                  <c:v>2760</c:v>
                </c:pt>
                <c:pt idx="1968">
                  <c:v>2760</c:v>
                </c:pt>
                <c:pt idx="1969">
                  <c:v>2760</c:v>
                </c:pt>
                <c:pt idx="1970">
                  <c:v>2760</c:v>
                </c:pt>
                <c:pt idx="1971">
                  <c:v>2760</c:v>
                </c:pt>
                <c:pt idx="1972">
                  <c:v>2760</c:v>
                </c:pt>
                <c:pt idx="1973">
                  <c:v>2760</c:v>
                </c:pt>
                <c:pt idx="1974">
                  <c:v>2760</c:v>
                </c:pt>
                <c:pt idx="1975">
                  <c:v>2760</c:v>
                </c:pt>
                <c:pt idx="1976">
                  <c:v>2760</c:v>
                </c:pt>
                <c:pt idx="1977">
                  <c:v>2760</c:v>
                </c:pt>
                <c:pt idx="1978">
                  <c:v>2760</c:v>
                </c:pt>
                <c:pt idx="1979">
                  <c:v>2760</c:v>
                </c:pt>
                <c:pt idx="1980">
                  <c:v>2760</c:v>
                </c:pt>
                <c:pt idx="1981">
                  <c:v>2760</c:v>
                </c:pt>
                <c:pt idx="1982">
                  <c:v>2760</c:v>
                </c:pt>
                <c:pt idx="1983">
                  <c:v>2760</c:v>
                </c:pt>
                <c:pt idx="1984">
                  <c:v>2760</c:v>
                </c:pt>
                <c:pt idx="1985">
                  <c:v>2760</c:v>
                </c:pt>
                <c:pt idx="1986">
                  <c:v>2760</c:v>
                </c:pt>
                <c:pt idx="1987">
                  <c:v>2760</c:v>
                </c:pt>
                <c:pt idx="1988">
                  <c:v>2760</c:v>
                </c:pt>
                <c:pt idx="1989">
                  <c:v>2760</c:v>
                </c:pt>
                <c:pt idx="1990">
                  <c:v>2760</c:v>
                </c:pt>
                <c:pt idx="1991">
                  <c:v>2760</c:v>
                </c:pt>
                <c:pt idx="1992">
                  <c:v>2760</c:v>
                </c:pt>
                <c:pt idx="1993">
                  <c:v>2760</c:v>
                </c:pt>
                <c:pt idx="1994">
                  <c:v>2760</c:v>
                </c:pt>
                <c:pt idx="1995">
                  <c:v>2760</c:v>
                </c:pt>
                <c:pt idx="1996">
                  <c:v>2760</c:v>
                </c:pt>
                <c:pt idx="1997">
                  <c:v>2760</c:v>
                </c:pt>
                <c:pt idx="1998">
                  <c:v>2760</c:v>
                </c:pt>
                <c:pt idx="1999">
                  <c:v>2760</c:v>
                </c:pt>
                <c:pt idx="2000">
                  <c:v>2760</c:v>
                </c:pt>
                <c:pt idx="2001">
                  <c:v>2760</c:v>
                </c:pt>
                <c:pt idx="2002">
                  <c:v>2760</c:v>
                </c:pt>
                <c:pt idx="2003">
                  <c:v>2760</c:v>
                </c:pt>
                <c:pt idx="2004">
                  <c:v>2760</c:v>
                </c:pt>
                <c:pt idx="2005">
                  <c:v>2760</c:v>
                </c:pt>
                <c:pt idx="2006">
                  <c:v>2760</c:v>
                </c:pt>
                <c:pt idx="2007">
                  <c:v>2760</c:v>
                </c:pt>
                <c:pt idx="2008">
                  <c:v>2760</c:v>
                </c:pt>
                <c:pt idx="2009">
                  <c:v>2760</c:v>
                </c:pt>
                <c:pt idx="2010">
                  <c:v>2760</c:v>
                </c:pt>
                <c:pt idx="2011">
                  <c:v>2760</c:v>
                </c:pt>
                <c:pt idx="2012">
                  <c:v>2760</c:v>
                </c:pt>
                <c:pt idx="2013">
                  <c:v>2760</c:v>
                </c:pt>
                <c:pt idx="2014">
                  <c:v>2760</c:v>
                </c:pt>
                <c:pt idx="2015">
                  <c:v>2760</c:v>
                </c:pt>
                <c:pt idx="2016">
                  <c:v>2760</c:v>
                </c:pt>
                <c:pt idx="2017">
                  <c:v>2760</c:v>
                </c:pt>
                <c:pt idx="2018">
                  <c:v>2760</c:v>
                </c:pt>
                <c:pt idx="2019">
                  <c:v>2760</c:v>
                </c:pt>
                <c:pt idx="2020">
                  <c:v>2760</c:v>
                </c:pt>
                <c:pt idx="2021">
                  <c:v>2760</c:v>
                </c:pt>
                <c:pt idx="2022">
                  <c:v>2760</c:v>
                </c:pt>
                <c:pt idx="2023">
                  <c:v>2760</c:v>
                </c:pt>
                <c:pt idx="2024">
                  <c:v>2760</c:v>
                </c:pt>
                <c:pt idx="2025">
                  <c:v>2760</c:v>
                </c:pt>
                <c:pt idx="2026">
                  <c:v>2760</c:v>
                </c:pt>
                <c:pt idx="2027">
                  <c:v>2760</c:v>
                </c:pt>
                <c:pt idx="2028">
                  <c:v>2760</c:v>
                </c:pt>
                <c:pt idx="2029">
                  <c:v>2760</c:v>
                </c:pt>
                <c:pt idx="2030">
                  <c:v>2760</c:v>
                </c:pt>
                <c:pt idx="2031">
                  <c:v>2760</c:v>
                </c:pt>
                <c:pt idx="2032">
                  <c:v>2760</c:v>
                </c:pt>
                <c:pt idx="2033">
                  <c:v>2760</c:v>
                </c:pt>
                <c:pt idx="2034">
                  <c:v>2760</c:v>
                </c:pt>
                <c:pt idx="2035">
                  <c:v>2760</c:v>
                </c:pt>
                <c:pt idx="2036">
                  <c:v>2760</c:v>
                </c:pt>
                <c:pt idx="2037">
                  <c:v>2760</c:v>
                </c:pt>
                <c:pt idx="2038">
                  <c:v>2760</c:v>
                </c:pt>
                <c:pt idx="2039">
                  <c:v>2760</c:v>
                </c:pt>
                <c:pt idx="2040">
                  <c:v>2760</c:v>
                </c:pt>
                <c:pt idx="2041">
                  <c:v>2760</c:v>
                </c:pt>
                <c:pt idx="2042">
                  <c:v>2760</c:v>
                </c:pt>
                <c:pt idx="2043">
                  <c:v>2760</c:v>
                </c:pt>
                <c:pt idx="2044">
                  <c:v>2760</c:v>
                </c:pt>
                <c:pt idx="2045">
                  <c:v>2760</c:v>
                </c:pt>
                <c:pt idx="2046">
                  <c:v>2760</c:v>
                </c:pt>
                <c:pt idx="2047">
                  <c:v>2760</c:v>
                </c:pt>
                <c:pt idx="2048">
                  <c:v>2760</c:v>
                </c:pt>
                <c:pt idx="2049">
                  <c:v>2760</c:v>
                </c:pt>
                <c:pt idx="2050">
                  <c:v>2760</c:v>
                </c:pt>
                <c:pt idx="2051">
                  <c:v>2760</c:v>
                </c:pt>
                <c:pt idx="2052">
                  <c:v>2760</c:v>
                </c:pt>
                <c:pt idx="2053">
                  <c:v>2760</c:v>
                </c:pt>
                <c:pt idx="2054">
                  <c:v>2760</c:v>
                </c:pt>
                <c:pt idx="2055">
                  <c:v>2760</c:v>
                </c:pt>
                <c:pt idx="2056">
                  <c:v>2760</c:v>
                </c:pt>
                <c:pt idx="2057">
                  <c:v>2760</c:v>
                </c:pt>
                <c:pt idx="2058">
                  <c:v>2760</c:v>
                </c:pt>
                <c:pt idx="2059">
                  <c:v>2760</c:v>
                </c:pt>
                <c:pt idx="2060">
                  <c:v>2760</c:v>
                </c:pt>
                <c:pt idx="2061">
                  <c:v>2760</c:v>
                </c:pt>
                <c:pt idx="2062">
                  <c:v>2760</c:v>
                </c:pt>
                <c:pt idx="2063">
                  <c:v>2760</c:v>
                </c:pt>
                <c:pt idx="2064">
                  <c:v>2760</c:v>
                </c:pt>
                <c:pt idx="2065">
                  <c:v>2760</c:v>
                </c:pt>
                <c:pt idx="2066">
                  <c:v>2760</c:v>
                </c:pt>
                <c:pt idx="2067">
                  <c:v>2760</c:v>
                </c:pt>
                <c:pt idx="2068">
                  <c:v>2760</c:v>
                </c:pt>
                <c:pt idx="2069">
                  <c:v>2760</c:v>
                </c:pt>
                <c:pt idx="2070">
                  <c:v>2760</c:v>
                </c:pt>
                <c:pt idx="2071">
                  <c:v>2760</c:v>
                </c:pt>
                <c:pt idx="2072">
                  <c:v>2760</c:v>
                </c:pt>
                <c:pt idx="2073">
                  <c:v>2760</c:v>
                </c:pt>
                <c:pt idx="2074">
                  <c:v>2760</c:v>
                </c:pt>
                <c:pt idx="2075">
                  <c:v>2760</c:v>
                </c:pt>
                <c:pt idx="2076">
                  <c:v>2760</c:v>
                </c:pt>
                <c:pt idx="2077">
                  <c:v>2760</c:v>
                </c:pt>
                <c:pt idx="2078">
                  <c:v>2760</c:v>
                </c:pt>
                <c:pt idx="2079">
                  <c:v>2760</c:v>
                </c:pt>
                <c:pt idx="2080">
                  <c:v>2760</c:v>
                </c:pt>
                <c:pt idx="2081">
                  <c:v>2760</c:v>
                </c:pt>
                <c:pt idx="2082">
                  <c:v>2760</c:v>
                </c:pt>
                <c:pt idx="2083">
                  <c:v>2760</c:v>
                </c:pt>
                <c:pt idx="2084">
                  <c:v>2760</c:v>
                </c:pt>
                <c:pt idx="2085">
                  <c:v>2760</c:v>
                </c:pt>
                <c:pt idx="2086">
                  <c:v>2760</c:v>
                </c:pt>
                <c:pt idx="2087">
                  <c:v>2760</c:v>
                </c:pt>
                <c:pt idx="2088">
                  <c:v>2760</c:v>
                </c:pt>
                <c:pt idx="2089">
                  <c:v>2760</c:v>
                </c:pt>
                <c:pt idx="2090">
                  <c:v>2760</c:v>
                </c:pt>
                <c:pt idx="2091">
                  <c:v>2760</c:v>
                </c:pt>
                <c:pt idx="2092">
                  <c:v>2760</c:v>
                </c:pt>
                <c:pt idx="2093">
                  <c:v>2760</c:v>
                </c:pt>
                <c:pt idx="2094">
                  <c:v>2760</c:v>
                </c:pt>
                <c:pt idx="2095">
                  <c:v>2760</c:v>
                </c:pt>
                <c:pt idx="2096">
                  <c:v>2760</c:v>
                </c:pt>
                <c:pt idx="2097">
                  <c:v>2760</c:v>
                </c:pt>
                <c:pt idx="2098">
                  <c:v>2760</c:v>
                </c:pt>
                <c:pt idx="2099">
                  <c:v>2760</c:v>
                </c:pt>
                <c:pt idx="2100">
                  <c:v>2760</c:v>
                </c:pt>
                <c:pt idx="2101">
                  <c:v>2760</c:v>
                </c:pt>
                <c:pt idx="2102">
                  <c:v>2760</c:v>
                </c:pt>
                <c:pt idx="2103">
                  <c:v>2760</c:v>
                </c:pt>
                <c:pt idx="2104">
                  <c:v>2760</c:v>
                </c:pt>
                <c:pt idx="2105">
                  <c:v>2760</c:v>
                </c:pt>
                <c:pt idx="2106">
                  <c:v>2760</c:v>
                </c:pt>
                <c:pt idx="2107">
                  <c:v>2760</c:v>
                </c:pt>
                <c:pt idx="2108">
                  <c:v>2760</c:v>
                </c:pt>
                <c:pt idx="2109">
                  <c:v>2760</c:v>
                </c:pt>
                <c:pt idx="2110">
                  <c:v>2760</c:v>
                </c:pt>
                <c:pt idx="2111">
                  <c:v>2760</c:v>
                </c:pt>
                <c:pt idx="2112">
                  <c:v>2760</c:v>
                </c:pt>
                <c:pt idx="2113">
                  <c:v>2760</c:v>
                </c:pt>
                <c:pt idx="2114">
                  <c:v>2760</c:v>
                </c:pt>
                <c:pt idx="2115">
                  <c:v>2760</c:v>
                </c:pt>
                <c:pt idx="2116">
                  <c:v>2760</c:v>
                </c:pt>
                <c:pt idx="2117">
                  <c:v>2760</c:v>
                </c:pt>
                <c:pt idx="2118">
                  <c:v>2760</c:v>
                </c:pt>
                <c:pt idx="2119">
                  <c:v>2760</c:v>
                </c:pt>
                <c:pt idx="2120">
                  <c:v>2760</c:v>
                </c:pt>
                <c:pt idx="2121">
                  <c:v>2760</c:v>
                </c:pt>
                <c:pt idx="2122">
                  <c:v>2760</c:v>
                </c:pt>
                <c:pt idx="2123">
                  <c:v>2760</c:v>
                </c:pt>
                <c:pt idx="2124">
                  <c:v>2760</c:v>
                </c:pt>
                <c:pt idx="2125">
                  <c:v>2760</c:v>
                </c:pt>
                <c:pt idx="2126">
                  <c:v>2760</c:v>
                </c:pt>
                <c:pt idx="2127">
                  <c:v>2760</c:v>
                </c:pt>
                <c:pt idx="2128">
                  <c:v>2760</c:v>
                </c:pt>
                <c:pt idx="2129">
                  <c:v>2760</c:v>
                </c:pt>
                <c:pt idx="2130">
                  <c:v>2760</c:v>
                </c:pt>
                <c:pt idx="2131">
                  <c:v>2760</c:v>
                </c:pt>
                <c:pt idx="2132">
                  <c:v>2760</c:v>
                </c:pt>
                <c:pt idx="2133">
                  <c:v>2760</c:v>
                </c:pt>
                <c:pt idx="2134">
                  <c:v>2760</c:v>
                </c:pt>
                <c:pt idx="2135">
                  <c:v>2760</c:v>
                </c:pt>
                <c:pt idx="2136">
                  <c:v>2760</c:v>
                </c:pt>
                <c:pt idx="2137">
                  <c:v>2760</c:v>
                </c:pt>
                <c:pt idx="2138">
                  <c:v>2760</c:v>
                </c:pt>
                <c:pt idx="2139">
                  <c:v>2760</c:v>
                </c:pt>
                <c:pt idx="2140">
                  <c:v>2760</c:v>
                </c:pt>
                <c:pt idx="2141">
                  <c:v>2760</c:v>
                </c:pt>
                <c:pt idx="2142">
                  <c:v>2760</c:v>
                </c:pt>
                <c:pt idx="2143">
                  <c:v>2760</c:v>
                </c:pt>
                <c:pt idx="2144">
                  <c:v>2760</c:v>
                </c:pt>
                <c:pt idx="2145">
                  <c:v>2760</c:v>
                </c:pt>
                <c:pt idx="2146">
                  <c:v>2760</c:v>
                </c:pt>
                <c:pt idx="2147">
                  <c:v>2760</c:v>
                </c:pt>
                <c:pt idx="2148">
                  <c:v>2760</c:v>
                </c:pt>
                <c:pt idx="2149">
                  <c:v>2760</c:v>
                </c:pt>
                <c:pt idx="2150">
                  <c:v>2760</c:v>
                </c:pt>
                <c:pt idx="2151">
                  <c:v>2760</c:v>
                </c:pt>
                <c:pt idx="2152">
                  <c:v>2760</c:v>
                </c:pt>
                <c:pt idx="2153">
                  <c:v>2760</c:v>
                </c:pt>
                <c:pt idx="2154">
                  <c:v>2760</c:v>
                </c:pt>
                <c:pt idx="2155">
                  <c:v>2760</c:v>
                </c:pt>
                <c:pt idx="2156">
                  <c:v>2760</c:v>
                </c:pt>
                <c:pt idx="2157">
                  <c:v>2760</c:v>
                </c:pt>
                <c:pt idx="2158">
                  <c:v>2760</c:v>
                </c:pt>
                <c:pt idx="2159">
                  <c:v>2760</c:v>
                </c:pt>
                <c:pt idx="2160">
                  <c:v>2760</c:v>
                </c:pt>
                <c:pt idx="2161">
                  <c:v>2760</c:v>
                </c:pt>
                <c:pt idx="2162">
                  <c:v>2760</c:v>
                </c:pt>
                <c:pt idx="2163">
                  <c:v>2760</c:v>
                </c:pt>
                <c:pt idx="2164">
                  <c:v>2760</c:v>
                </c:pt>
                <c:pt idx="2165">
                  <c:v>2760</c:v>
                </c:pt>
                <c:pt idx="2166">
                  <c:v>2760</c:v>
                </c:pt>
                <c:pt idx="2167">
                  <c:v>2760</c:v>
                </c:pt>
                <c:pt idx="2168">
                  <c:v>2760</c:v>
                </c:pt>
                <c:pt idx="2169">
                  <c:v>2760</c:v>
                </c:pt>
                <c:pt idx="2170">
                  <c:v>2760</c:v>
                </c:pt>
                <c:pt idx="2171">
                  <c:v>2760</c:v>
                </c:pt>
                <c:pt idx="2172">
                  <c:v>2760</c:v>
                </c:pt>
                <c:pt idx="2173">
                  <c:v>2760</c:v>
                </c:pt>
                <c:pt idx="2174">
                  <c:v>2760</c:v>
                </c:pt>
                <c:pt idx="2175">
                  <c:v>2760</c:v>
                </c:pt>
                <c:pt idx="2176">
                  <c:v>2760</c:v>
                </c:pt>
                <c:pt idx="2177">
                  <c:v>2760</c:v>
                </c:pt>
                <c:pt idx="2178">
                  <c:v>2760</c:v>
                </c:pt>
                <c:pt idx="2179">
                  <c:v>2760</c:v>
                </c:pt>
                <c:pt idx="2180">
                  <c:v>2760</c:v>
                </c:pt>
                <c:pt idx="2181">
                  <c:v>2760</c:v>
                </c:pt>
                <c:pt idx="2182">
                  <c:v>2760</c:v>
                </c:pt>
                <c:pt idx="2183">
                  <c:v>2760</c:v>
                </c:pt>
                <c:pt idx="2184">
                  <c:v>2760</c:v>
                </c:pt>
                <c:pt idx="2185">
                  <c:v>2760</c:v>
                </c:pt>
                <c:pt idx="2186">
                  <c:v>2760</c:v>
                </c:pt>
                <c:pt idx="2187">
                  <c:v>2760</c:v>
                </c:pt>
                <c:pt idx="2188">
                  <c:v>2760</c:v>
                </c:pt>
                <c:pt idx="2189">
                  <c:v>2760</c:v>
                </c:pt>
                <c:pt idx="2190">
                  <c:v>2760</c:v>
                </c:pt>
                <c:pt idx="2191">
                  <c:v>2760</c:v>
                </c:pt>
                <c:pt idx="2192">
                  <c:v>2760</c:v>
                </c:pt>
                <c:pt idx="2193">
                  <c:v>2760</c:v>
                </c:pt>
                <c:pt idx="2194">
                  <c:v>2760</c:v>
                </c:pt>
                <c:pt idx="2195">
                  <c:v>2760</c:v>
                </c:pt>
                <c:pt idx="2196">
                  <c:v>2760</c:v>
                </c:pt>
                <c:pt idx="2197">
                  <c:v>2760</c:v>
                </c:pt>
                <c:pt idx="2198">
                  <c:v>2760</c:v>
                </c:pt>
                <c:pt idx="2199">
                  <c:v>2760</c:v>
                </c:pt>
                <c:pt idx="2200">
                  <c:v>2760</c:v>
                </c:pt>
                <c:pt idx="2201">
                  <c:v>2760</c:v>
                </c:pt>
                <c:pt idx="2202">
                  <c:v>2760</c:v>
                </c:pt>
                <c:pt idx="2203">
                  <c:v>2760</c:v>
                </c:pt>
                <c:pt idx="2204">
                  <c:v>2760</c:v>
                </c:pt>
                <c:pt idx="2205">
                  <c:v>2760</c:v>
                </c:pt>
                <c:pt idx="2206">
                  <c:v>2760</c:v>
                </c:pt>
                <c:pt idx="2207">
                  <c:v>2760</c:v>
                </c:pt>
                <c:pt idx="2208">
                  <c:v>2760</c:v>
                </c:pt>
                <c:pt idx="2209">
                  <c:v>2760</c:v>
                </c:pt>
                <c:pt idx="2210">
                  <c:v>2760</c:v>
                </c:pt>
                <c:pt idx="2211">
                  <c:v>2760</c:v>
                </c:pt>
                <c:pt idx="2212">
                  <c:v>2760</c:v>
                </c:pt>
                <c:pt idx="2213">
                  <c:v>2760</c:v>
                </c:pt>
                <c:pt idx="2214">
                  <c:v>2760</c:v>
                </c:pt>
                <c:pt idx="2215">
                  <c:v>2760</c:v>
                </c:pt>
                <c:pt idx="2216">
                  <c:v>2760</c:v>
                </c:pt>
                <c:pt idx="2217">
                  <c:v>2760</c:v>
                </c:pt>
                <c:pt idx="2218">
                  <c:v>2760</c:v>
                </c:pt>
                <c:pt idx="2219">
                  <c:v>2760</c:v>
                </c:pt>
                <c:pt idx="2220">
                  <c:v>2760</c:v>
                </c:pt>
                <c:pt idx="2221">
                  <c:v>2760</c:v>
                </c:pt>
                <c:pt idx="2222">
                  <c:v>2760</c:v>
                </c:pt>
                <c:pt idx="2223">
                  <c:v>2760</c:v>
                </c:pt>
                <c:pt idx="2224">
                  <c:v>2760</c:v>
                </c:pt>
                <c:pt idx="2225">
                  <c:v>2760</c:v>
                </c:pt>
                <c:pt idx="2226">
                  <c:v>2760</c:v>
                </c:pt>
                <c:pt idx="2227">
                  <c:v>2760</c:v>
                </c:pt>
                <c:pt idx="2228">
                  <c:v>2760</c:v>
                </c:pt>
                <c:pt idx="2229">
                  <c:v>2760</c:v>
                </c:pt>
                <c:pt idx="2230">
                  <c:v>2760</c:v>
                </c:pt>
                <c:pt idx="2231">
                  <c:v>2760</c:v>
                </c:pt>
                <c:pt idx="2232">
                  <c:v>2760</c:v>
                </c:pt>
                <c:pt idx="2233">
                  <c:v>2760</c:v>
                </c:pt>
                <c:pt idx="2234">
                  <c:v>2760</c:v>
                </c:pt>
                <c:pt idx="2235">
                  <c:v>2760</c:v>
                </c:pt>
                <c:pt idx="2236">
                  <c:v>2760</c:v>
                </c:pt>
                <c:pt idx="2237">
                  <c:v>2760</c:v>
                </c:pt>
                <c:pt idx="2238">
                  <c:v>2760</c:v>
                </c:pt>
                <c:pt idx="2239">
                  <c:v>2760</c:v>
                </c:pt>
                <c:pt idx="2240">
                  <c:v>2760</c:v>
                </c:pt>
                <c:pt idx="2241">
                  <c:v>2760</c:v>
                </c:pt>
                <c:pt idx="2242">
                  <c:v>2760</c:v>
                </c:pt>
                <c:pt idx="2243">
                  <c:v>2760</c:v>
                </c:pt>
                <c:pt idx="2244">
                  <c:v>2760</c:v>
                </c:pt>
                <c:pt idx="2245">
                  <c:v>2760</c:v>
                </c:pt>
                <c:pt idx="2246">
                  <c:v>2760</c:v>
                </c:pt>
                <c:pt idx="2247">
                  <c:v>2760</c:v>
                </c:pt>
                <c:pt idx="2248">
                  <c:v>2760</c:v>
                </c:pt>
                <c:pt idx="2249">
                  <c:v>2760</c:v>
                </c:pt>
                <c:pt idx="2250">
                  <c:v>2760</c:v>
                </c:pt>
                <c:pt idx="2251">
                  <c:v>2760</c:v>
                </c:pt>
                <c:pt idx="2252">
                  <c:v>2760</c:v>
                </c:pt>
                <c:pt idx="2253">
                  <c:v>2760</c:v>
                </c:pt>
                <c:pt idx="2254">
                  <c:v>2760</c:v>
                </c:pt>
                <c:pt idx="2255">
                  <c:v>2760</c:v>
                </c:pt>
                <c:pt idx="2256">
                  <c:v>2760</c:v>
                </c:pt>
                <c:pt idx="2257">
                  <c:v>2760</c:v>
                </c:pt>
                <c:pt idx="2258">
                  <c:v>2760</c:v>
                </c:pt>
                <c:pt idx="2259">
                  <c:v>2760</c:v>
                </c:pt>
                <c:pt idx="2260">
                  <c:v>2760</c:v>
                </c:pt>
                <c:pt idx="2261">
                  <c:v>2760</c:v>
                </c:pt>
                <c:pt idx="2262">
                  <c:v>2760</c:v>
                </c:pt>
                <c:pt idx="2263">
                  <c:v>2760</c:v>
                </c:pt>
                <c:pt idx="2264">
                  <c:v>2760</c:v>
                </c:pt>
                <c:pt idx="2265">
                  <c:v>2760</c:v>
                </c:pt>
                <c:pt idx="2266">
                  <c:v>2760</c:v>
                </c:pt>
                <c:pt idx="2267">
                  <c:v>2760</c:v>
                </c:pt>
                <c:pt idx="2268">
                  <c:v>2760</c:v>
                </c:pt>
                <c:pt idx="2269">
                  <c:v>2760</c:v>
                </c:pt>
                <c:pt idx="2270">
                  <c:v>2760</c:v>
                </c:pt>
                <c:pt idx="2271">
                  <c:v>2760</c:v>
                </c:pt>
                <c:pt idx="2272">
                  <c:v>2760</c:v>
                </c:pt>
                <c:pt idx="2273">
                  <c:v>2760</c:v>
                </c:pt>
                <c:pt idx="2274">
                  <c:v>2760</c:v>
                </c:pt>
                <c:pt idx="2275">
                  <c:v>2760</c:v>
                </c:pt>
                <c:pt idx="2276">
                  <c:v>2760</c:v>
                </c:pt>
                <c:pt idx="2277">
                  <c:v>2760</c:v>
                </c:pt>
                <c:pt idx="2278">
                  <c:v>2760</c:v>
                </c:pt>
                <c:pt idx="2279">
                  <c:v>2760</c:v>
                </c:pt>
                <c:pt idx="2280">
                  <c:v>2760</c:v>
                </c:pt>
                <c:pt idx="2281">
                  <c:v>2760</c:v>
                </c:pt>
                <c:pt idx="2282">
                  <c:v>2760</c:v>
                </c:pt>
                <c:pt idx="2283">
                  <c:v>2760</c:v>
                </c:pt>
                <c:pt idx="2284">
                  <c:v>2760</c:v>
                </c:pt>
                <c:pt idx="2285">
                  <c:v>2760</c:v>
                </c:pt>
                <c:pt idx="2286">
                  <c:v>2760</c:v>
                </c:pt>
                <c:pt idx="2287">
                  <c:v>2760</c:v>
                </c:pt>
                <c:pt idx="2288">
                  <c:v>2760</c:v>
                </c:pt>
                <c:pt idx="2289">
                  <c:v>2760</c:v>
                </c:pt>
                <c:pt idx="2290">
                  <c:v>2760</c:v>
                </c:pt>
                <c:pt idx="2291">
                  <c:v>2760</c:v>
                </c:pt>
                <c:pt idx="2292">
                  <c:v>2760</c:v>
                </c:pt>
                <c:pt idx="2293">
                  <c:v>2760</c:v>
                </c:pt>
                <c:pt idx="2294">
                  <c:v>2760</c:v>
                </c:pt>
                <c:pt idx="2295">
                  <c:v>2760</c:v>
                </c:pt>
                <c:pt idx="2296">
                  <c:v>2760</c:v>
                </c:pt>
                <c:pt idx="2297">
                  <c:v>2760</c:v>
                </c:pt>
                <c:pt idx="2298">
                  <c:v>2760</c:v>
                </c:pt>
                <c:pt idx="2299">
                  <c:v>2760</c:v>
                </c:pt>
                <c:pt idx="2300">
                  <c:v>2760</c:v>
                </c:pt>
                <c:pt idx="2301">
                  <c:v>2760</c:v>
                </c:pt>
                <c:pt idx="2302">
                  <c:v>2760</c:v>
                </c:pt>
                <c:pt idx="2303">
                  <c:v>2760</c:v>
                </c:pt>
                <c:pt idx="2304">
                  <c:v>2760</c:v>
                </c:pt>
                <c:pt idx="2305">
                  <c:v>2760</c:v>
                </c:pt>
                <c:pt idx="2306">
                  <c:v>2760</c:v>
                </c:pt>
                <c:pt idx="2307">
                  <c:v>2760</c:v>
                </c:pt>
                <c:pt idx="2308">
                  <c:v>2760</c:v>
                </c:pt>
                <c:pt idx="2309">
                  <c:v>2760</c:v>
                </c:pt>
                <c:pt idx="2310">
                  <c:v>2760</c:v>
                </c:pt>
                <c:pt idx="2311">
                  <c:v>2760</c:v>
                </c:pt>
                <c:pt idx="2312">
                  <c:v>2760</c:v>
                </c:pt>
                <c:pt idx="2313">
                  <c:v>2760</c:v>
                </c:pt>
                <c:pt idx="2314">
                  <c:v>2760</c:v>
                </c:pt>
                <c:pt idx="2315">
                  <c:v>2760</c:v>
                </c:pt>
                <c:pt idx="2316">
                  <c:v>2760</c:v>
                </c:pt>
                <c:pt idx="2317">
                  <c:v>2760</c:v>
                </c:pt>
                <c:pt idx="2318">
                  <c:v>2760</c:v>
                </c:pt>
                <c:pt idx="2319">
                  <c:v>2760</c:v>
                </c:pt>
                <c:pt idx="2320">
                  <c:v>2760</c:v>
                </c:pt>
                <c:pt idx="2321">
                  <c:v>2760</c:v>
                </c:pt>
                <c:pt idx="2322">
                  <c:v>2760</c:v>
                </c:pt>
                <c:pt idx="2323">
                  <c:v>2760</c:v>
                </c:pt>
                <c:pt idx="2324">
                  <c:v>2760</c:v>
                </c:pt>
                <c:pt idx="2325">
                  <c:v>2760</c:v>
                </c:pt>
                <c:pt idx="2326">
                  <c:v>2760</c:v>
                </c:pt>
                <c:pt idx="2327">
                  <c:v>2760</c:v>
                </c:pt>
                <c:pt idx="2328">
                  <c:v>2760</c:v>
                </c:pt>
                <c:pt idx="2329">
                  <c:v>2760</c:v>
                </c:pt>
                <c:pt idx="2330">
                  <c:v>2760</c:v>
                </c:pt>
                <c:pt idx="2331">
                  <c:v>2760</c:v>
                </c:pt>
                <c:pt idx="2332">
                  <c:v>2760</c:v>
                </c:pt>
                <c:pt idx="2333">
                  <c:v>2760</c:v>
                </c:pt>
                <c:pt idx="2334">
                  <c:v>2760</c:v>
                </c:pt>
                <c:pt idx="2335">
                  <c:v>2760</c:v>
                </c:pt>
                <c:pt idx="2336">
                  <c:v>2760</c:v>
                </c:pt>
                <c:pt idx="2337">
                  <c:v>2760</c:v>
                </c:pt>
                <c:pt idx="2338">
                  <c:v>2760</c:v>
                </c:pt>
                <c:pt idx="2339">
                  <c:v>2760</c:v>
                </c:pt>
                <c:pt idx="2340">
                  <c:v>2760</c:v>
                </c:pt>
                <c:pt idx="2341">
                  <c:v>2760</c:v>
                </c:pt>
                <c:pt idx="2342">
                  <c:v>2760</c:v>
                </c:pt>
                <c:pt idx="2343">
                  <c:v>2760</c:v>
                </c:pt>
                <c:pt idx="2344">
                  <c:v>2760</c:v>
                </c:pt>
                <c:pt idx="2345">
                  <c:v>2760</c:v>
                </c:pt>
                <c:pt idx="2346">
                  <c:v>2760</c:v>
                </c:pt>
                <c:pt idx="2347">
                  <c:v>2760</c:v>
                </c:pt>
                <c:pt idx="2348">
                  <c:v>2760</c:v>
                </c:pt>
                <c:pt idx="2349">
                  <c:v>2760</c:v>
                </c:pt>
                <c:pt idx="2350">
                  <c:v>2760</c:v>
                </c:pt>
                <c:pt idx="2351">
                  <c:v>2760</c:v>
                </c:pt>
                <c:pt idx="2352">
                  <c:v>2760</c:v>
                </c:pt>
                <c:pt idx="2353">
                  <c:v>2760</c:v>
                </c:pt>
                <c:pt idx="2354">
                  <c:v>2760</c:v>
                </c:pt>
                <c:pt idx="2355">
                  <c:v>2760</c:v>
                </c:pt>
                <c:pt idx="2356">
                  <c:v>2760</c:v>
                </c:pt>
                <c:pt idx="2357">
                  <c:v>2760</c:v>
                </c:pt>
                <c:pt idx="2358">
                  <c:v>2760</c:v>
                </c:pt>
                <c:pt idx="2359">
                  <c:v>2760</c:v>
                </c:pt>
                <c:pt idx="2360">
                  <c:v>2760</c:v>
                </c:pt>
                <c:pt idx="2361">
                  <c:v>2760</c:v>
                </c:pt>
                <c:pt idx="2362">
                  <c:v>2760</c:v>
                </c:pt>
                <c:pt idx="2363">
                  <c:v>2760</c:v>
                </c:pt>
                <c:pt idx="2364">
                  <c:v>2760</c:v>
                </c:pt>
                <c:pt idx="2365">
                  <c:v>2760</c:v>
                </c:pt>
                <c:pt idx="2366">
                  <c:v>2760</c:v>
                </c:pt>
                <c:pt idx="2367">
                  <c:v>2760</c:v>
                </c:pt>
                <c:pt idx="2368">
                  <c:v>2760</c:v>
                </c:pt>
                <c:pt idx="2369">
                  <c:v>2760</c:v>
                </c:pt>
                <c:pt idx="2370">
                  <c:v>2760</c:v>
                </c:pt>
                <c:pt idx="2371">
                  <c:v>2760</c:v>
                </c:pt>
                <c:pt idx="2372">
                  <c:v>2760</c:v>
                </c:pt>
                <c:pt idx="2373">
                  <c:v>2760</c:v>
                </c:pt>
                <c:pt idx="2374">
                  <c:v>2760</c:v>
                </c:pt>
                <c:pt idx="2375">
                  <c:v>2760</c:v>
                </c:pt>
                <c:pt idx="2376">
                  <c:v>2760</c:v>
                </c:pt>
                <c:pt idx="2377">
                  <c:v>2760</c:v>
                </c:pt>
                <c:pt idx="2378">
                  <c:v>2760</c:v>
                </c:pt>
                <c:pt idx="2379">
                  <c:v>2760</c:v>
                </c:pt>
                <c:pt idx="2380">
                  <c:v>2760</c:v>
                </c:pt>
                <c:pt idx="2381">
                  <c:v>2760</c:v>
                </c:pt>
                <c:pt idx="2382">
                  <c:v>2760</c:v>
                </c:pt>
                <c:pt idx="2383">
                  <c:v>2760</c:v>
                </c:pt>
                <c:pt idx="2384">
                  <c:v>2760</c:v>
                </c:pt>
                <c:pt idx="2385">
                  <c:v>2760</c:v>
                </c:pt>
                <c:pt idx="2386">
                  <c:v>2760</c:v>
                </c:pt>
                <c:pt idx="2387">
                  <c:v>2760</c:v>
                </c:pt>
                <c:pt idx="2388">
                  <c:v>2760</c:v>
                </c:pt>
                <c:pt idx="2389">
                  <c:v>2760</c:v>
                </c:pt>
                <c:pt idx="2390">
                  <c:v>2760</c:v>
                </c:pt>
                <c:pt idx="2391">
                  <c:v>2760</c:v>
                </c:pt>
                <c:pt idx="2392">
                  <c:v>2760</c:v>
                </c:pt>
                <c:pt idx="2393">
                  <c:v>2760</c:v>
                </c:pt>
                <c:pt idx="2394">
                  <c:v>2760</c:v>
                </c:pt>
                <c:pt idx="2395">
                  <c:v>2760</c:v>
                </c:pt>
                <c:pt idx="2396">
                  <c:v>2760</c:v>
                </c:pt>
                <c:pt idx="2397">
                  <c:v>2760</c:v>
                </c:pt>
                <c:pt idx="2398">
                  <c:v>2760</c:v>
                </c:pt>
                <c:pt idx="2399">
                  <c:v>2760</c:v>
                </c:pt>
                <c:pt idx="2400">
                  <c:v>2760</c:v>
                </c:pt>
                <c:pt idx="2401">
                  <c:v>2760</c:v>
                </c:pt>
                <c:pt idx="2402">
                  <c:v>2760</c:v>
                </c:pt>
                <c:pt idx="2403">
                  <c:v>2760</c:v>
                </c:pt>
                <c:pt idx="2404">
                  <c:v>2760</c:v>
                </c:pt>
                <c:pt idx="2405">
                  <c:v>2760</c:v>
                </c:pt>
                <c:pt idx="2406">
                  <c:v>2760</c:v>
                </c:pt>
                <c:pt idx="2407">
                  <c:v>2760</c:v>
                </c:pt>
                <c:pt idx="2408">
                  <c:v>2760</c:v>
                </c:pt>
                <c:pt idx="2409">
                  <c:v>2760</c:v>
                </c:pt>
                <c:pt idx="2410">
                  <c:v>2760</c:v>
                </c:pt>
                <c:pt idx="2411">
                  <c:v>2760</c:v>
                </c:pt>
                <c:pt idx="2412">
                  <c:v>2760</c:v>
                </c:pt>
                <c:pt idx="2413">
                  <c:v>2760</c:v>
                </c:pt>
                <c:pt idx="2414">
                  <c:v>2760</c:v>
                </c:pt>
                <c:pt idx="2415">
                  <c:v>2760</c:v>
                </c:pt>
                <c:pt idx="2416">
                  <c:v>2760</c:v>
                </c:pt>
                <c:pt idx="2417">
                  <c:v>2760</c:v>
                </c:pt>
                <c:pt idx="2418">
                  <c:v>2760</c:v>
                </c:pt>
                <c:pt idx="2419">
                  <c:v>2760</c:v>
                </c:pt>
                <c:pt idx="2420">
                  <c:v>2760</c:v>
                </c:pt>
                <c:pt idx="2421">
                  <c:v>2760</c:v>
                </c:pt>
                <c:pt idx="2422">
                  <c:v>2760</c:v>
                </c:pt>
                <c:pt idx="2423">
                  <c:v>2760</c:v>
                </c:pt>
                <c:pt idx="2424">
                  <c:v>2760</c:v>
                </c:pt>
                <c:pt idx="2425">
                  <c:v>2760</c:v>
                </c:pt>
                <c:pt idx="2426">
                  <c:v>2760</c:v>
                </c:pt>
                <c:pt idx="2427">
                  <c:v>2760</c:v>
                </c:pt>
                <c:pt idx="2428">
                  <c:v>2760</c:v>
                </c:pt>
                <c:pt idx="2429">
                  <c:v>2760</c:v>
                </c:pt>
                <c:pt idx="2430">
                  <c:v>2760</c:v>
                </c:pt>
                <c:pt idx="2431">
                  <c:v>2760</c:v>
                </c:pt>
                <c:pt idx="2432">
                  <c:v>2760</c:v>
                </c:pt>
                <c:pt idx="2433">
                  <c:v>2760</c:v>
                </c:pt>
                <c:pt idx="2434">
                  <c:v>2760</c:v>
                </c:pt>
                <c:pt idx="2435">
                  <c:v>2760</c:v>
                </c:pt>
                <c:pt idx="2436">
                  <c:v>2760</c:v>
                </c:pt>
                <c:pt idx="2437">
                  <c:v>2760</c:v>
                </c:pt>
                <c:pt idx="2438">
                  <c:v>2760</c:v>
                </c:pt>
                <c:pt idx="2439">
                  <c:v>2760</c:v>
                </c:pt>
                <c:pt idx="2440">
                  <c:v>2760</c:v>
                </c:pt>
                <c:pt idx="2441">
                  <c:v>2760</c:v>
                </c:pt>
                <c:pt idx="2442">
                  <c:v>2760</c:v>
                </c:pt>
                <c:pt idx="2443">
                  <c:v>2760</c:v>
                </c:pt>
                <c:pt idx="2444">
                  <c:v>2760</c:v>
                </c:pt>
                <c:pt idx="2445">
                  <c:v>2760</c:v>
                </c:pt>
                <c:pt idx="2446">
                  <c:v>2760</c:v>
                </c:pt>
                <c:pt idx="2447">
                  <c:v>2760</c:v>
                </c:pt>
                <c:pt idx="2448">
                  <c:v>2760</c:v>
                </c:pt>
                <c:pt idx="2449">
                  <c:v>2760</c:v>
                </c:pt>
                <c:pt idx="2450">
                  <c:v>2760</c:v>
                </c:pt>
                <c:pt idx="2451">
                  <c:v>2760</c:v>
                </c:pt>
                <c:pt idx="2452">
                  <c:v>2760</c:v>
                </c:pt>
                <c:pt idx="2453">
                  <c:v>2760</c:v>
                </c:pt>
                <c:pt idx="2454">
                  <c:v>2760</c:v>
                </c:pt>
                <c:pt idx="2455">
                  <c:v>2760</c:v>
                </c:pt>
                <c:pt idx="2456">
                  <c:v>2760</c:v>
                </c:pt>
                <c:pt idx="2457">
                  <c:v>2760</c:v>
                </c:pt>
                <c:pt idx="2458">
                  <c:v>2760</c:v>
                </c:pt>
                <c:pt idx="2459">
                  <c:v>2760</c:v>
                </c:pt>
                <c:pt idx="2460">
                  <c:v>2760</c:v>
                </c:pt>
                <c:pt idx="2461">
                  <c:v>2760</c:v>
                </c:pt>
                <c:pt idx="2462">
                  <c:v>2760</c:v>
                </c:pt>
                <c:pt idx="2463">
                  <c:v>2760</c:v>
                </c:pt>
                <c:pt idx="2464">
                  <c:v>2760</c:v>
                </c:pt>
                <c:pt idx="2465">
                  <c:v>2760</c:v>
                </c:pt>
                <c:pt idx="2466">
                  <c:v>2760</c:v>
                </c:pt>
                <c:pt idx="2467">
                  <c:v>2760</c:v>
                </c:pt>
                <c:pt idx="2468">
                  <c:v>2760</c:v>
                </c:pt>
                <c:pt idx="2469">
                  <c:v>2760</c:v>
                </c:pt>
                <c:pt idx="2470">
                  <c:v>2760</c:v>
                </c:pt>
                <c:pt idx="2471">
                  <c:v>2760</c:v>
                </c:pt>
                <c:pt idx="2472">
                  <c:v>2760</c:v>
                </c:pt>
                <c:pt idx="2473">
                  <c:v>2760</c:v>
                </c:pt>
                <c:pt idx="2474">
                  <c:v>2760</c:v>
                </c:pt>
                <c:pt idx="2475">
                  <c:v>2760</c:v>
                </c:pt>
                <c:pt idx="2476">
                  <c:v>2760</c:v>
                </c:pt>
                <c:pt idx="2477">
                  <c:v>2760</c:v>
                </c:pt>
                <c:pt idx="2478">
                  <c:v>2760</c:v>
                </c:pt>
                <c:pt idx="2479">
                  <c:v>2760</c:v>
                </c:pt>
                <c:pt idx="2480">
                  <c:v>2760</c:v>
                </c:pt>
                <c:pt idx="2481">
                  <c:v>2760</c:v>
                </c:pt>
                <c:pt idx="2482">
                  <c:v>2760</c:v>
                </c:pt>
                <c:pt idx="2483">
                  <c:v>2760</c:v>
                </c:pt>
                <c:pt idx="2484">
                  <c:v>2760</c:v>
                </c:pt>
                <c:pt idx="2485">
                  <c:v>2760</c:v>
                </c:pt>
                <c:pt idx="2486">
                  <c:v>2760</c:v>
                </c:pt>
                <c:pt idx="2487">
                  <c:v>2760</c:v>
                </c:pt>
                <c:pt idx="2488">
                  <c:v>2760</c:v>
                </c:pt>
                <c:pt idx="2489">
                  <c:v>2760</c:v>
                </c:pt>
                <c:pt idx="2490">
                  <c:v>2760</c:v>
                </c:pt>
                <c:pt idx="2491">
                  <c:v>2760</c:v>
                </c:pt>
                <c:pt idx="2492">
                  <c:v>2760</c:v>
                </c:pt>
                <c:pt idx="2493">
                  <c:v>2760</c:v>
                </c:pt>
                <c:pt idx="2494">
                  <c:v>2760</c:v>
                </c:pt>
                <c:pt idx="2495">
                  <c:v>2760</c:v>
                </c:pt>
                <c:pt idx="2496">
                  <c:v>2760</c:v>
                </c:pt>
                <c:pt idx="2497">
                  <c:v>2760</c:v>
                </c:pt>
                <c:pt idx="2498">
                  <c:v>2760</c:v>
                </c:pt>
                <c:pt idx="2499">
                  <c:v>2760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04-403B-942A-6E29DD75D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881023"/>
        <c:axId val="1913829279"/>
      </c:lineChart>
      <c:scatterChart>
        <c:scatterStyle val="lineMarker"/>
        <c:varyColors val="0"/>
        <c:ser>
          <c:idx val="0"/>
          <c:order val="1"/>
          <c:tx>
            <c:v>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yVal>
            <c:numRef>
              <c:f>'AG (uniform)'!$AU$4:$AU$2503</c:f>
              <c:numCache>
                <c:formatCode>General</c:formatCode>
                <c:ptCount val="2500"/>
                <c:pt idx="0">
                  <c:v>5268.5</c:v>
                </c:pt>
                <c:pt idx="1">
                  <c:v>5225.2</c:v>
                </c:pt>
                <c:pt idx="2">
                  <c:v>5207.3</c:v>
                </c:pt>
                <c:pt idx="3">
                  <c:v>5207.3</c:v>
                </c:pt>
                <c:pt idx="4">
                  <c:v>5110.8999999999996</c:v>
                </c:pt>
                <c:pt idx="5">
                  <c:v>5102.3999999999996</c:v>
                </c:pt>
                <c:pt idx="6">
                  <c:v>5014.3</c:v>
                </c:pt>
                <c:pt idx="7">
                  <c:v>5006.5</c:v>
                </c:pt>
                <c:pt idx="8">
                  <c:v>4920.5</c:v>
                </c:pt>
                <c:pt idx="9">
                  <c:v>4817.3</c:v>
                </c:pt>
                <c:pt idx="10">
                  <c:v>4793.7</c:v>
                </c:pt>
                <c:pt idx="11">
                  <c:v>4740.7</c:v>
                </c:pt>
                <c:pt idx="12">
                  <c:v>4721.1000000000004</c:v>
                </c:pt>
                <c:pt idx="13">
                  <c:v>4582.8999999999996</c:v>
                </c:pt>
                <c:pt idx="14">
                  <c:v>4555.7</c:v>
                </c:pt>
                <c:pt idx="15">
                  <c:v>4449.3</c:v>
                </c:pt>
                <c:pt idx="16">
                  <c:v>4398.3999999999996</c:v>
                </c:pt>
                <c:pt idx="17">
                  <c:v>4351.3999999999996</c:v>
                </c:pt>
                <c:pt idx="18">
                  <c:v>4310.3</c:v>
                </c:pt>
                <c:pt idx="19">
                  <c:v>4310.3</c:v>
                </c:pt>
                <c:pt idx="20">
                  <c:v>4243</c:v>
                </c:pt>
                <c:pt idx="21">
                  <c:v>4184.6000000000004</c:v>
                </c:pt>
                <c:pt idx="22">
                  <c:v>4131.5999999999985</c:v>
                </c:pt>
                <c:pt idx="23">
                  <c:v>4058.5999999999985</c:v>
                </c:pt>
                <c:pt idx="24">
                  <c:v>3977.3999999999969</c:v>
                </c:pt>
                <c:pt idx="25">
                  <c:v>3970.5999999999972</c:v>
                </c:pt>
                <c:pt idx="26">
                  <c:v>3930.7999999999984</c:v>
                </c:pt>
                <c:pt idx="27">
                  <c:v>3866.0999999999976</c:v>
                </c:pt>
                <c:pt idx="28">
                  <c:v>3824.7999999999984</c:v>
                </c:pt>
                <c:pt idx="29">
                  <c:v>3798</c:v>
                </c:pt>
                <c:pt idx="30">
                  <c:v>3783.5</c:v>
                </c:pt>
                <c:pt idx="31">
                  <c:v>3761.0999999999985</c:v>
                </c:pt>
                <c:pt idx="32">
                  <c:v>3719.5</c:v>
                </c:pt>
                <c:pt idx="33">
                  <c:v>3701.6</c:v>
                </c:pt>
                <c:pt idx="34">
                  <c:v>3690.9</c:v>
                </c:pt>
                <c:pt idx="35">
                  <c:v>3647.0999999999995</c:v>
                </c:pt>
                <c:pt idx="36">
                  <c:v>3639.0999999999995</c:v>
                </c:pt>
                <c:pt idx="37">
                  <c:v>3593.5999999999995</c:v>
                </c:pt>
                <c:pt idx="38">
                  <c:v>3572.4999999999991</c:v>
                </c:pt>
                <c:pt idx="39">
                  <c:v>3564.0999999999976</c:v>
                </c:pt>
                <c:pt idx="40">
                  <c:v>3526.6999999999985</c:v>
                </c:pt>
                <c:pt idx="41">
                  <c:v>3514.4</c:v>
                </c:pt>
                <c:pt idx="42">
                  <c:v>3505.2999999999984</c:v>
                </c:pt>
                <c:pt idx="43">
                  <c:v>3484.5999999999985</c:v>
                </c:pt>
                <c:pt idx="44">
                  <c:v>3412.199999999998</c:v>
                </c:pt>
                <c:pt idx="45">
                  <c:v>3382.3999999999969</c:v>
                </c:pt>
                <c:pt idx="46">
                  <c:v>3382.3999999999969</c:v>
                </c:pt>
                <c:pt idx="47">
                  <c:v>3344.2999999999979</c:v>
                </c:pt>
                <c:pt idx="48">
                  <c:v>3331.6999999999971</c:v>
                </c:pt>
                <c:pt idx="49">
                  <c:v>3331.6999999999971</c:v>
                </c:pt>
                <c:pt idx="50">
                  <c:v>3325.1999999999971</c:v>
                </c:pt>
                <c:pt idx="51">
                  <c:v>3312.7999999999979</c:v>
                </c:pt>
                <c:pt idx="52">
                  <c:v>3309.9999999999977</c:v>
                </c:pt>
                <c:pt idx="53">
                  <c:v>3295.0999999999985</c:v>
                </c:pt>
                <c:pt idx="54">
                  <c:v>3293.4999999999986</c:v>
                </c:pt>
                <c:pt idx="55">
                  <c:v>3293.4999999999986</c:v>
                </c:pt>
                <c:pt idx="56">
                  <c:v>3275.3999999999987</c:v>
                </c:pt>
                <c:pt idx="57">
                  <c:v>3264.2999999999988</c:v>
                </c:pt>
                <c:pt idx="58">
                  <c:v>3257.1999999999989</c:v>
                </c:pt>
                <c:pt idx="59">
                  <c:v>3247.8</c:v>
                </c:pt>
                <c:pt idx="60">
                  <c:v>3241.2</c:v>
                </c:pt>
                <c:pt idx="61">
                  <c:v>3223.7</c:v>
                </c:pt>
                <c:pt idx="62">
                  <c:v>3219.9</c:v>
                </c:pt>
                <c:pt idx="63">
                  <c:v>3189.1</c:v>
                </c:pt>
                <c:pt idx="64">
                  <c:v>3183.3</c:v>
                </c:pt>
                <c:pt idx="65">
                  <c:v>3170.7</c:v>
                </c:pt>
                <c:pt idx="66">
                  <c:v>3166</c:v>
                </c:pt>
                <c:pt idx="67">
                  <c:v>3157</c:v>
                </c:pt>
                <c:pt idx="68">
                  <c:v>3156.4</c:v>
                </c:pt>
                <c:pt idx="69">
                  <c:v>3152.7</c:v>
                </c:pt>
                <c:pt idx="70">
                  <c:v>3143.3999999999987</c:v>
                </c:pt>
                <c:pt idx="71">
                  <c:v>3138.2999999999988</c:v>
                </c:pt>
                <c:pt idx="72">
                  <c:v>3130.599999999999</c:v>
                </c:pt>
                <c:pt idx="73">
                  <c:v>3130.599999999999</c:v>
                </c:pt>
                <c:pt idx="74">
                  <c:v>3130.599999999999</c:v>
                </c:pt>
                <c:pt idx="75">
                  <c:v>3130.599999999999</c:v>
                </c:pt>
                <c:pt idx="76">
                  <c:v>3117</c:v>
                </c:pt>
                <c:pt idx="77">
                  <c:v>3116.7</c:v>
                </c:pt>
                <c:pt idx="78">
                  <c:v>3113.1</c:v>
                </c:pt>
                <c:pt idx="79">
                  <c:v>3113.1</c:v>
                </c:pt>
                <c:pt idx="80">
                  <c:v>3104.8</c:v>
                </c:pt>
                <c:pt idx="81">
                  <c:v>3092.4</c:v>
                </c:pt>
                <c:pt idx="82">
                  <c:v>3089.4</c:v>
                </c:pt>
                <c:pt idx="83">
                  <c:v>3080.4999999999991</c:v>
                </c:pt>
                <c:pt idx="84">
                  <c:v>3080.4999999999991</c:v>
                </c:pt>
                <c:pt idx="85">
                  <c:v>3080.4999999999991</c:v>
                </c:pt>
                <c:pt idx="86">
                  <c:v>3073.4999999999991</c:v>
                </c:pt>
                <c:pt idx="87">
                  <c:v>3073.4999999999991</c:v>
                </c:pt>
                <c:pt idx="88">
                  <c:v>3073.4999999999991</c:v>
                </c:pt>
                <c:pt idx="89">
                  <c:v>3072.6999999999989</c:v>
                </c:pt>
                <c:pt idx="90">
                  <c:v>3072.6999999999989</c:v>
                </c:pt>
                <c:pt idx="91">
                  <c:v>3072.6999999999989</c:v>
                </c:pt>
                <c:pt idx="92">
                  <c:v>3068.9999999999991</c:v>
                </c:pt>
                <c:pt idx="93">
                  <c:v>3068.9999999999991</c:v>
                </c:pt>
                <c:pt idx="94">
                  <c:v>3068.9999999999991</c:v>
                </c:pt>
                <c:pt idx="95">
                  <c:v>3068.9999999999991</c:v>
                </c:pt>
                <c:pt idx="96">
                  <c:v>3068.9999999999991</c:v>
                </c:pt>
                <c:pt idx="97">
                  <c:v>3055.9999999999991</c:v>
                </c:pt>
                <c:pt idx="98">
                  <c:v>3055.9999999999991</c:v>
                </c:pt>
                <c:pt idx="99">
                  <c:v>3055.9999999999991</c:v>
                </c:pt>
                <c:pt idx="100">
                  <c:v>3055.9999999999991</c:v>
                </c:pt>
                <c:pt idx="101">
                  <c:v>3055.9999999999991</c:v>
                </c:pt>
                <c:pt idx="102">
                  <c:v>3055.9999999999991</c:v>
                </c:pt>
                <c:pt idx="103">
                  <c:v>3055.9999999999991</c:v>
                </c:pt>
                <c:pt idx="104">
                  <c:v>3055.9999999999991</c:v>
                </c:pt>
                <c:pt idx="105">
                  <c:v>3055.9999999999991</c:v>
                </c:pt>
                <c:pt idx="106">
                  <c:v>3055.9999999999991</c:v>
                </c:pt>
                <c:pt idx="107">
                  <c:v>3055.9999999999991</c:v>
                </c:pt>
                <c:pt idx="108">
                  <c:v>3055.9999999999991</c:v>
                </c:pt>
                <c:pt idx="109">
                  <c:v>3055.9999999999991</c:v>
                </c:pt>
                <c:pt idx="110">
                  <c:v>3055.9999999999991</c:v>
                </c:pt>
                <c:pt idx="111">
                  <c:v>3055.9999999999991</c:v>
                </c:pt>
                <c:pt idx="112">
                  <c:v>3055.9999999999991</c:v>
                </c:pt>
                <c:pt idx="113">
                  <c:v>3055.9999999999991</c:v>
                </c:pt>
                <c:pt idx="114">
                  <c:v>3055.9999999999991</c:v>
                </c:pt>
                <c:pt idx="115">
                  <c:v>3055.9999999999991</c:v>
                </c:pt>
                <c:pt idx="116">
                  <c:v>3055.9999999999991</c:v>
                </c:pt>
                <c:pt idx="117">
                  <c:v>3055.9999999999991</c:v>
                </c:pt>
                <c:pt idx="118">
                  <c:v>3055.9999999999991</c:v>
                </c:pt>
                <c:pt idx="119">
                  <c:v>3055.9999999999991</c:v>
                </c:pt>
                <c:pt idx="120">
                  <c:v>3055.9999999999991</c:v>
                </c:pt>
                <c:pt idx="121">
                  <c:v>3055.9999999999991</c:v>
                </c:pt>
                <c:pt idx="122">
                  <c:v>3055.9999999999991</c:v>
                </c:pt>
                <c:pt idx="123">
                  <c:v>3055.9999999999991</c:v>
                </c:pt>
                <c:pt idx="124">
                  <c:v>3053.599999999999</c:v>
                </c:pt>
                <c:pt idx="125">
                  <c:v>3053.599999999999</c:v>
                </c:pt>
                <c:pt idx="126">
                  <c:v>3053.599999999999</c:v>
                </c:pt>
                <c:pt idx="127">
                  <c:v>3053.599999999999</c:v>
                </c:pt>
                <c:pt idx="128">
                  <c:v>3053.599999999999</c:v>
                </c:pt>
                <c:pt idx="129">
                  <c:v>3053.599999999999</c:v>
                </c:pt>
                <c:pt idx="130">
                  <c:v>3053.599999999999</c:v>
                </c:pt>
                <c:pt idx="131">
                  <c:v>3053.599999999999</c:v>
                </c:pt>
                <c:pt idx="132">
                  <c:v>3053.599999999999</c:v>
                </c:pt>
                <c:pt idx="133">
                  <c:v>3053.599999999999</c:v>
                </c:pt>
                <c:pt idx="134">
                  <c:v>3053.599999999999</c:v>
                </c:pt>
                <c:pt idx="135">
                  <c:v>3052.9999999999991</c:v>
                </c:pt>
                <c:pt idx="136">
                  <c:v>3052.9999999999991</c:v>
                </c:pt>
                <c:pt idx="137">
                  <c:v>3052.9999999999991</c:v>
                </c:pt>
                <c:pt idx="138">
                  <c:v>3052.9999999999991</c:v>
                </c:pt>
                <c:pt idx="139">
                  <c:v>3052.9999999999991</c:v>
                </c:pt>
                <c:pt idx="140">
                  <c:v>3052.9999999999991</c:v>
                </c:pt>
                <c:pt idx="141">
                  <c:v>3052.9999999999991</c:v>
                </c:pt>
                <c:pt idx="142">
                  <c:v>3052.8999999999987</c:v>
                </c:pt>
                <c:pt idx="143">
                  <c:v>3052.8999999999987</c:v>
                </c:pt>
                <c:pt idx="144">
                  <c:v>3052.8999999999987</c:v>
                </c:pt>
                <c:pt idx="145">
                  <c:v>3052.8999999999987</c:v>
                </c:pt>
                <c:pt idx="146">
                  <c:v>3047.7999999999988</c:v>
                </c:pt>
                <c:pt idx="147">
                  <c:v>3047.7999999999988</c:v>
                </c:pt>
                <c:pt idx="148">
                  <c:v>3047.7999999999988</c:v>
                </c:pt>
                <c:pt idx="149">
                  <c:v>3047.7999999999988</c:v>
                </c:pt>
                <c:pt idx="150">
                  <c:v>3046.8999999999987</c:v>
                </c:pt>
                <c:pt idx="151">
                  <c:v>3046.8999999999987</c:v>
                </c:pt>
                <c:pt idx="152">
                  <c:v>3046.8999999999987</c:v>
                </c:pt>
                <c:pt idx="153">
                  <c:v>3046.8999999999987</c:v>
                </c:pt>
                <c:pt idx="154">
                  <c:v>3046.8999999999987</c:v>
                </c:pt>
                <c:pt idx="155">
                  <c:v>3046.8999999999987</c:v>
                </c:pt>
                <c:pt idx="156">
                  <c:v>3046.8999999999987</c:v>
                </c:pt>
                <c:pt idx="157">
                  <c:v>3046.8999999999987</c:v>
                </c:pt>
                <c:pt idx="158">
                  <c:v>3046.8999999999987</c:v>
                </c:pt>
                <c:pt idx="159">
                  <c:v>3046.8999999999987</c:v>
                </c:pt>
                <c:pt idx="160">
                  <c:v>3046.8999999999987</c:v>
                </c:pt>
                <c:pt idx="161">
                  <c:v>3046.8999999999987</c:v>
                </c:pt>
                <c:pt idx="162">
                  <c:v>3046.8999999999987</c:v>
                </c:pt>
                <c:pt idx="163">
                  <c:v>3046.8999999999987</c:v>
                </c:pt>
                <c:pt idx="164">
                  <c:v>3046.8999999999987</c:v>
                </c:pt>
                <c:pt idx="165">
                  <c:v>3046.8999999999987</c:v>
                </c:pt>
                <c:pt idx="166">
                  <c:v>3046.8999999999987</c:v>
                </c:pt>
                <c:pt idx="167">
                  <c:v>3046.8999999999987</c:v>
                </c:pt>
                <c:pt idx="168">
                  <c:v>3046.8999999999987</c:v>
                </c:pt>
                <c:pt idx="169">
                  <c:v>3046.8999999999987</c:v>
                </c:pt>
                <c:pt idx="170">
                  <c:v>3046.8999999999987</c:v>
                </c:pt>
                <c:pt idx="171">
                  <c:v>3046.8999999999987</c:v>
                </c:pt>
                <c:pt idx="172">
                  <c:v>3046.8999999999987</c:v>
                </c:pt>
                <c:pt idx="173">
                  <c:v>3046.8999999999987</c:v>
                </c:pt>
                <c:pt idx="174">
                  <c:v>3046.8999999999987</c:v>
                </c:pt>
                <c:pt idx="175">
                  <c:v>3046.8999999999987</c:v>
                </c:pt>
                <c:pt idx="176">
                  <c:v>3046.8999999999987</c:v>
                </c:pt>
                <c:pt idx="177">
                  <c:v>3046.8999999999987</c:v>
                </c:pt>
                <c:pt idx="178">
                  <c:v>3046.8999999999987</c:v>
                </c:pt>
                <c:pt idx="179">
                  <c:v>3046.8999999999987</c:v>
                </c:pt>
                <c:pt idx="180">
                  <c:v>3046.8999999999987</c:v>
                </c:pt>
                <c:pt idx="181">
                  <c:v>3043.2999999999988</c:v>
                </c:pt>
                <c:pt idx="182">
                  <c:v>3043.2999999999988</c:v>
                </c:pt>
                <c:pt idx="183">
                  <c:v>3043.2999999999988</c:v>
                </c:pt>
                <c:pt idx="184">
                  <c:v>3043.2999999999988</c:v>
                </c:pt>
                <c:pt idx="185">
                  <c:v>3043.2999999999988</c:v>
                </c:pt>
                <c:pt idx="186">
                  <c:v>3043.2999999999988</c:v>
                </c:pt>
                <c:pt idx="187">
                  <c:v>3043.2999999999988</c:v>
                </c:pt>
                <c:pt idx="188">
                  <c:v>3038.099999999999</c:v>
                </c:pt>
                <c:pt idx="189">
                  <c:v>3038.099999999999</c:v>
                </c:pt>
                <c:pt idx="190">
                  <c:v>3038.099999999999</c:v>
                </c:pt>
                <c:pt idx="191">
                  <c:v>3038.099999999999</c:v>
                </c:pt>
                <c:pt idx="192">
                  <c:v>3038.099999999999</c:v>
                </c:pt>
                <c:pt idx="193">
                  <c:v>3038.099999999999</c:v>
                </c:pt>
                <c:pt idx="194">
                  <c:v>3038.099999999999</c:v>
                </c:pt>
                <c:pt idx="195">
                  <c:v>3038.099999999999</c:v>
                </c:pt>
                <c:pt idx="196">
                  <c:v>3038.099999999999</c:v>
                </c:pt>
                <c:pt idx="197">
                  <c:v>3038.099999999999</c:v>
                </c:pt>
                <c:pt idx="198">
                  <c:v>3038.099999999999</c:v>
                </c:pt>
                <c:pt idx="199">
                  <c:v>3038.099999999999</c:v>
                </c:pt>
                <c:pt idx="200">
                  <c:v>3037.2999999999988</c:v>
                </c:pt>
                <c:pt idx="201">
                  <c:v>3037.2999999999988</c:v>
                </c:pt>
                <c:pt idx="202">
                  <c:v>3037.2999999999988</c:v>
                </c:pt>
                <c:pt idx="203">
                  <c:v>3037.2999999999988</c:v>
                </c:pt>
                <c:pt idx="204">
                  <c:v>3037.2999999999988</c:v>
                </c:pt>
                <c:pt idx="205">
                  <c:v>3037.2999999999988</c:v>
                </c:pt>
                <c:pt idx="206">
                  <c:v>3037.2999999999988</c:v>
                </c:pt>
                <c:pt idx="207">
                  <c:v>3037.2999999999988</c:v>
                </c:pt>
                <c:pt idx="208">
                  <c:v>3037.2999999999988</c:v>
                </c:pt>
                <c:pt idx="209">
                  <c:v>3037.2999999999988</c:v>
                </c:pt>
                <c:pt idx="210">
                  <c:v>3029.1999999999989</c:v>
                </c:pt>
                <c:pt idx="211">
                  <c:v>3029.1999999999989</c:v>
                </c:pt>
                <c:pt idx="212">
                  <c:v>3029.1999999999989</c:v>
                </c:pt>
                <c:pt idx="213">
                  <c:v>3029.1999999999989</c:v>
                </c:pt>
                <c:pt idx="214">
                  <c:v>3021.3999999999987</c:v>
                </c:pt>
                <c:pt idx="215">
                  <c:v>3021.3999999999987</c:v>
                </c:pt>
                <c:pt idx="216">
                  <c:v>3021.3999999999987</c:v>
                </c:pt>
                <c:pt idx="217">
                  <c:v>3021.3999999999987</c:v>
                </c:pt>
                <c:pt idx="218">
                  <c:v>3021.3999999999987</c:v>
                </c:pt>
                <c:pt idx="219">
                  <c:v>3021.3999999999987</c:v>
                </c:pt>
                <c:pt idx="220">
                  <c:v>3021.3999999999987</c:v>
                </c:pt>
                <c:pt idx="221">
                  <c:v>3021.3999999999987</c:v>
                </c:pt>
                <c:pt idx="222">
                  <c:v>3018.8999999999987</c:v>
                </c:pt>
                <c:pt idx="223">
                  <c:v>3015.3999999999987</c:v>
                </c:pt>
                <c:pt idx="224">
                  <c:v>3015.3999999999987</c:v>
                </c:pt>
                <c:pt idx="225">
                  <c:v>3015.3999999999987</c:v>
                </c:pt>
                <c:pt idx="226">
                  <c:v>3015.3999999999987</c:v>
                </c:pt>
                <c:pt idx="227">
                  <c:v>3015.3999999999987</c:v>
                </c:pt>
                <c:pt idx="228">
                  <c:v>3015.3999999999987</c:v>
                </c:pt>
                <c:pt idx="229">
                  <c:v>3015.3999999999987</c:v>
                </c:pt>
                <c:pt idx="230">
                  <c:v>3015.3999999999987</c:v>
                </c:pt>
                <c:pt idx="231">
                  <c:v>3011.3999999999987</c:v>
                </c:pt>
                <c:pt idx="232">
                  <c:v>3011.3999999999987</c:v>
                </c:pt>
                <c:pt idx="233">
                  <c:v>3011.3999999999987</c:v>
                </c:pt>
                <c:pt idx="234">
                  <c:v>3011.3999999999987</c:v>
                </c:pt>
                <c:pt idx="235">
                  <c:v>3011.3999999999987</c:v>
                </c:pt>
                <c:pt idx="236">
                  <c:v>3011.3999999999987</c:v>
                </c:pt>
                <c:pt idx="237">
                  <c:v>3011.3999999999987</c:v>
                </c:pt>
                <c:pt idx="238">
                  <c:v>3011.3999999999987</c:v>
                </c:pt>
                <c:pt idx="239">
                  <c:v>3011.3999999999987</c:v>
                </c:pt>
                <c:pt idx="240">
                  <c:v>3011.3999999999987</c:v>
                </c:pt>
                <c:pt idx="241">
                  <c:v>3011.3999999999987</c:v>
                </c:pt>
                <c:pt idx="242">
                  <c:v>3011.3999999999987</c:v>
                </c:pt>
                <c:pt idx="243">
                  <c:v>3011.3999999999987</c:v>
                </c:pt>
                <c:pt idx="244">
                  <c:v>3011.3999999999987</c:v>
                </c:pt>
                <c:pt idx="245">
                  <c:v>3011.3999999999987</c:v>
                </c:pt>
                <c:pt idx="246">
                  <c:v>3003.4999999999977</c:v>
                </c:pt>
                <c:pt idx="247">
                  <c:v>3003.4999999999977</c:v>
                </c:pt>
                <c:pt idx="248">
                  <c:v>3003.4999999999977</c:v>
                </c:pt>
                <c:pt idx="249">
                  <c:v>3003.4999999999977</c:v>
                </c:pt>
                <c:pt idx="250">
                  <c:v>3003.4999999999977</c:v>
                </c:pt>
                <c:pt idx="251">
                  <c:v>3003.4999999999977</c:v>
                </c:pt>
                <c:pt idx="252">
                  <c:v>3003.4999999999977</c:v>
                </c:pt>
                <c:pt idx="253">
                  <c:v>3003.4999999999977</c:v>
                </c:pt>
                <c:pt idx="254">
                  <c:v>3003.4999999999977</c:v>
                </c:pt>
                <c:pt idx="255">
                  <c:v>3003.4999999999977</c:v>
                </c:pt>
                <c:pt idx="256">
                  <c:v>3003.4999999999977</c:v>
                </c:pt>
                <c:pt idx="257">
                  <c:v>3003.4999999999977</c:v>
                </c:pt>
                <c:pt idx="258">
                  <c:v>3003.4999999999977</c:v>
                </c:pt>
                <c:pt idx="259">
                  <c:v>3003.4999999999977</c:v>
                </c:pt>
                <c:pt idx="260">
                  <c:v>3003.4999999999977</c:v>
                </c:pt>
                <c:pt idx="261">
                  <c:v>3003.4999999999977</c:v>
                </c:pt>
                <c:pt idx="262">
                  <c:v>3003.4999999999977</c:v>
                </c:pt>
                <c:pt idx="263">
                  <c:v>3003.4999999999977</c:v>
                </c:pt>
                <c:pt idx="264">
                  <c:v>3003.4999999999977</c:v>
                </c:pt>
                <c:pt idx="265">
                  <c:v>3003.4999999999977</c:v>
                </c:pt>
                <c:pt idx="266">
                  <c:v>3003.4999999999977</c:v>
                </c:pt>
                <c:pt idx="267">
                  <c:v>3003.4999999999977</c:v>
                </c:pt>
                <c:pt idx="268">
                  <c:v>3003.4999999999977</c:v>
                </c:pt>
                <c:pt idx="269">
                  <c:v>3003.199999999998</c:v>
                </c:pt>
                <c:pt idx="270">
                  <c:v>3003.199999999998</c:v>
                </c:pt>
                <c:pt idx="271">
                  <c:v>3003.199999999998</c:v>
                </c:pt>
                <c:pt idx="272">
                  <c:v>3003.199999999998</c:v>
                </c:pt>
                <c:pt idx="273">
                  <c:v>3003.199999999998</c:v>
                </c:pt>
                <c:pt idx="274">
                  <c:v>3003.199999999998</c:v>
                </c:pt>
                <c:pt idx="275">
                  <c:v>3003.199999999998</c:v>
                </c:pt>
                <c:pt idx="276">
                  <c:v>2990.3</c:v>
                </c:pt>
                <c:pt idx="277">
                  <c:v>2990.3</c:v>
                </c:pt>
                <c:pt idx="278">
                  <c:v>2990.3</c:v>
                </c:pt>
                <c:pt idx="279">
                  <c:v>2990.3</c:v>
                </c:pt>
                <c:pt idx="280">
                  <c:v>2990.3</c:v>
                </c:pt>
                <c:pt idx="281">
                  <c:v>2990.3</c:v>
                </c:pt>
                <c:pt idx="282">
                  <c:v>2990.3</c:v>
                </c:pt>
                <c:pt idx="283">
                  <c:v>2990.3</c:v>
                </c:pt>
                <c:pt idx="284">
                  <c:v>2990.3</c:v>
                </c:pt>
                <c:pt idx="285">
                  <c:v>2990.3</c:v>
                </c:pt>
                <c:pt idx="286">
                  <c:v>2990.3</c:v>
                </c:pt>
                <c:pt idx="287">
                  <c:v>2990.3</c:v>
                </c:pt>
                <c:pt idx="288">
                  <c:v>2990.3</c:v>
                </c:pt>
                <c:pt idx="289">
                  <c:v>2990.3</c:v>
                </c:pt>
                <c:pt idx="290">
                  <c:v>2990.3</c:v>
                </c:pt>
                <c:pt idx="291">
                  <c:v>2990.3</c:v>
                </c:pt>
                <c:pt idx="292">
                  <c:v>2990.3</c:v>
                </c:pt>
                <c:pt idx="293">
                  <c:v>2990.3</c:v>
                </c:pt>
                <c:pt idx="294">
                  <c:v>2990.3</c:v>
                </c:pt>
                <c:pt idx="295">
                  <c:v>2990.3</c:v>
                </c:pt>
                <c:pt idx="296">
                  <c:v>2990.3</c:v>
                </c:pt>
                <c:pt idx="297">
                  <c:v>2990.3</c:v>
                </c:pt>
                <c:pt idx="298">
                  <c:v>2990.3</c:v>
                </c:pt>
                <c:pt idx="299">
                  <c:v>2990.3</c:v>
                </c:pt>
                <c:pt idx="300">
                  <c:v>2990.3</c:v>
                </c:pt>
                <c:pt idx="301">
                  <c:v>2990.3</c:v>
                </c:pt>
                <c:pt idx="302">
                  <c:v>2990.3</c:v>
                </c:pt>
                <c:pt idx="303">
                  <c:v>2990.3</c:v>
                </c:pt>
                <c:pt idx="304">
                  <c:v>2990.3</c:v>
                </c:pt>
                <c:pt idx="305">
                  <c:v>2990.3</c:v>
                </c:pt>
                <c:pt idx="306">
                  <c:v>2990.3</c:v>
                </c:pt>
                <c:pt idx="307">
                  <c:v>2990.3</c:v>
                </c:pt>
                <c:pt idx="308">
                  <c:v>2990.3</c:v>
                </c:pt>
                <c:pt idx="309">
                  <c:v>2990.3</c:v>
                </c:pt>
                <c:pt idx="310">
                  <c:v>2990.3</c:v>
                </c:pt>
                <c:pt idx="311">
                  <c:v>2990.3</c:v>
                </c:pt>
                <c:pt idx="312">
                  <c:v>2990.3</c:v>
                </c:pt>
                <c:pt idx="313">
                  <c:v>2990.3</c:v>
                </c:pt>
                <c:pt idx="314">
                  <c:v>2990.3</c:v>
                </c:pt>
                <c:pt idx="315">
                  <c:v>2990.3</c:v>
                </c:pt>
                <c:pt idx="316">
                  <c:v>2990.3</c:v>
                </c:pt>
                <c:pt idx="317">
                  <c:v>2990.3</c:v>
                </c:pt>
                <c:pt idx="318">
                  <c:v>2990.3</c:v>
                </c:pt>
                <c:pt idx="319">
                  <c:v>2990.3</c:v>
                </c:pt>
                <c:pt idx="320">
                  <c:v>2990.3</c:v>
                </c:pt>
                <c:pt idx="321">
                  <c:v>2990.3</c:v>
                </c:pt>
                <c:pt idx="322">
                  <c:v>2990.3</c:v>
                </c:pt>
                <c:pt idx="323">
                  <c:v>2990.3</c:v>
                </c:pt>
                <c:pt idx="324">
                  <c:v>2990.3</c:v>
                </c:pt>
                <c:pt idx="325">
                  <c:v>2990.3</c:v>
                </c:pt>
                <c:pt idx="326">
                  <c:v>2990.3</c:v>
                </c:pt>
                <c:pt idx="327">
                  <c:v>2990.3</c:v>
                </c:pt>
                <c:pt idx="328">
                  <c:v>2990.3</c:v>
                </c:pt>
                <c:pt idx="329">
                  <c:v>2990.3</c:v>
                </c:pt>
                <c:pt idx="330">
                  <c:v>2990.3</c:v>
                </c:pt>
                <c:pt idx="331">
                  <c:v>2990.3</c:v>
                </c:pt>
                <c:pt idx="332">
                  <c:v>2990.3</c:v>
                </c:pt>
                <c:pt idx="333">
                  <c:v>2990.3</c:v>
                </c:pt>
                <c:pt idx="334">
                  <c:v>2990.3</c:v>
                </c:pt>
                <c:pt idx="335">
                  <c:v>2990.3</c:v>
                </c:pt>
                <c:pt idx="336">
                  <c:v>2990.3</c:v>
                </c:pt>
                <c:pt idx="337">
                  <c:v>2990.3</c:v>
                </c:pt>
                <c:pt idx="338">
                  <c:v>2990.3</c:v>
                </c:pt>
                <c:pt idx="339">
                  <c:v>2990.3</c:v>
                </c:pt>
                <c:pt idx="340">
                  <c:v>2990.3</c:v>
                </c:pt>
                <c:pt idx="341">
                  <c:v>2990.3</c:v>
                </c:pt>
                <c:pt idx="342">
                  <c:v>2990.3</c:v>
                </c:pt>
                <c:pt idx="343">
                  <c:v>2990.3</c:v>
                </c:pt>
                <c:pt idx="344">
                  <c:v>2990.3</c:v>
                </c:pt>
                <c:pt idx="345">
                  <c:v>2990.3</c:v>
                </c:pt>
                <c:pt idx="346">
                  <c:v>2990.3</c:v>
                </c:pt>
                <c:pt idx="347">
                  <c:v>2990.3</c:v>
                </c:pt>
                <c:pt idx="348">
                  <c:v>2990.3</c:v>
                </c:pt>
                <c:pt idx="349">
                  <c:v>2990.3</c:v>
                </c:pt>
                <c:pt idx="350">
                  <c:v>2990.3</c:v>
                </c:pt>
                <c:pt idx="351">
                  <c:v>2990.3</c:v>
                </c:pt>
                <c:pt idx="352">
                  <c:v>2990.3</c:v>
                </c:pt>
                <c:pt idx="353">
                  <c:v>2982.1999999999989</c:v>
                </c:pt>
                <c:pt idx="354">
                  <c:v>2982.1999999999989</c:v>
                </c:pt>
                <c:pt idx="355">
                  <c:v>2982.1999999999989</c:v>
                </c:pt>
                <c:pt idx="356">
                  <c:v>2982.1999999999989</c:v>
                </c:pt>
                <c:pt idx="357">
                  <c:v>2979.2</c:v>
                </c:pt>
                <c:pt idx="358">
                  <c:v>2979.2</c:v>
                </c:pt>
                <c:pt idx="359">
                  <c:v>2979.2</c:v>
                </c:pt>
                <c:pt idx="360">
                  <c:v>2979.2</c:v>
                </c:pt>
                <c:pt idx="361">
                  <c:v>2979.2</c:v>
                </c:pt>
                <c:pt idx="362">
                  <c:v>2979.2</c:v>
                </c:pt>
                <c:pt idx="363">
                  <c:v>2979.2</c:v>
                </c:pt>
                <c:pt idx="364">
                  <c:v>2979.2</c:v>
                </c:pt>
                <c:pt idx="365">
                  <c:v>2979.2</c:v>
                </c:pt>
                <c:pt idx="366">
                  <c:v>2979.2</c:v>
                </c:pt>
                <c:pt idx="367">
                  <c:v>2979.2</c:v>
                </c:pt>
                <c:pt idx="368">
                  <c:v>2979.2</c:v>
                </c:pt>
                <c:pt idx="369">
                  <c:v>2979.2</c:v>
                </c:pt>
                <c:pt idx="370">
                  <c:v>2979.2</c:v>
                </c:pt>
                <c:pt idx="371">
                  <c:v>2979.2</c:v>
                </c:pt>
                <c:pt idx="372">
                  <c:v>2979.2</c:v>
                </c:pt>
                <c:pt idx="373">
                  <c:v>2979.2</c:v>
                </c:pt>
                <c:pt idx="374">
                  <c:v>2979.2</c:v>
                </c:pt>
                <c:pt idx="375">
                  <c:v>2979.2</c:v>
                </c:pt>
                <c:pt idx="376">
                  <c:v>2979.2</c:v>
                </c:pt>
                <c:pt idx="377">
                  <c:v>2979.2</c:v>
                </c:pt>
                <c:pt idx="378">
                  <c:v>2979.2</c:v>
                </c:pt>
                <c:pt idx="379">
                  <c:v>2979.2</c:v>
                </c:pt>
                <c:pt idx="380">
                  <c:v>2979.2</c:v>
                </c:pt>
                <c:pt idx="381">
                  <c:v>2979.2</c:v>
                </c:pt>
                <c:pt idx="382">
                  <c:v>2979.2</c:v>
                </c:pt>
                <c:pt idx="383">
                  <c:v>2979.2</c:v>
                </c:pt>
                <c:pt idx="384">
                  <c:v>2979.2</c:v>
                </c:pt>
                <c:pt idx="385">
                  <c:v>2979.2</c:v>
                </c:pt>
                <c:pt idx="386">
                  <c:v>2979.2</c:v>
                </c:pt>
                <c:pt idx="387">
                  <c:v>2979.2</c:v>
                </c:pt>
                <c:pt idx="388">
                  <c:v>2979.2</c:v>
                </c:pt>
                <c:pt idx="389">
                  <c:v>2979.2</c:v>
                </c:pt>
                <c:pt idx="390">
                  <c:v>2979.2</c:v>
                </c:pt>
                <c:pt idx="391">
                  <c:v>2979.2</c:v>
                </c:pt>
                <c:pt idx="392">
                  <c:v>2979.2</c:v>
                </c:pt>
                <c:pt idx="393">
                  <c:v>2979.2</c:v>
                </c:pt>
                <c:pt idx="394">
                  <c:v>2979.2</c:v>
                </c:pt>
                <c:pt idx="395">
                  <c:v>2979.2</c:v>
                </c:pt>
                <c:pt idx="396">
                  <c:v>2979.2</c:v>
                </c:pt>
                <c:pt idx="397">
                  <c:v>2979.2</c:v>
                </c:pt>
                <c:pt idx="398">
                  <c:v>2979.2</c:v>
                </c:pt>
                <c:pt idx="399">
                  <c:v>2979.2</c:v>
                </c:pt>
                <c:pt idx="400">
                  <c:v>2979.2</c:v>
                </c:pt>
                <c:pt idx="401">
                  <c:v>2979.2</c:v>
                </c:pt>
                <c:pt idx="402">
                  <c:v>2979.2</c:v>
                </c:pt>
                <c:pt idx="403">
                  <c:v>2979.2</c:v>
                </c:pt>
                <c:pt idx="404">
                  <c:v>2979.2</c:v>
                </c:pt>
                <c:pt idx="405">
                  <c:v>2979.2</c:v>
                </c:pt>
                <c:pt idx="406">
                  <c:v>2979.2</c:v>
                </c:pt>
                <c:pt idx="407">
                  <c:v>2979.2</c:v>
                </c:pt>
                <c:pt idx="408">
                  <c:v>2979.2</c:v>
                </c:pt>
                <c:pt idx="409">
                  <c:v>2979.2</c:v>
                </c:pt>
                <c:pt idx="410">
                  <c:v>2979.2</c:v>
                </c:pt>
                <c:pt idx="411">
                  <c:v>2979.2</c:v>
                </c:pt>
                <c:pt idx="412">
                  <c:v>2979.2</c:v>
                </c:pt>
                <c:pt idx="413">
                  <c:v>2979.2</c:v>
                </c:pt>
                <c:pt idx="414">
                  <c:v>2979.2</c:v>
                </c:pt>
                <c:pt idx="415">
                  <c:v>2979.2</c:v>
                </c:pt>
                <c:pt idx="416">
                  <c:v>2974.5</c:v>
                </c:pt>
                <c:pt idx="417">
                  <c:v>2974.5</c:v>
                </c:pt>
                <c:pt idx="418">
                  <c:v>2974.5</c:v>
                </c:pt>
                <c:pt idx="419">
                  <c:v>2974.5</c:v>
                </c:pt>
                <c:pt idx="420">
                  <c:v>2974.5</c:v>
                </c:pt>
                <c:pt idx="421">
                  <c:v>2974.5</c:v>
                </c:pt>
                <c:pt idx="422">
                  <c:v>2974.5</c:v>
                </c:pt>
                <c:pt idx="423">
                  <c:v>2974.5</c:v>
                </c:pt>
                <c:pt idx="424">
                  <c:v>2974.5</c:v>
                </c:pt>
                <c:pt idx="425">
                  <c:v>2974.5</c:v>
                </c:pt>
                <c:pt idx="426">
                  <c:v>2974.5</c:v>
                </c:pt>
                <c:pt idx="427">
                  <c:v>2974.5</c:v>
                </c:pt>
                <c:pt idx="428">
                  <c:v>2974.5</c:v>
                </c:pt>
                <c:pt idx="429">
                  <c:v>2974.5</c:v>
                </c:pt>
                <c:pt idx="430">
                  <c:v>2974.5</c:v>
                </c:pt>
                <c:pt idx="431">
                  <c:v>2974.5</c:v>
                </c:pt>
                <c:pt idx="432">
                  <c:v>2974.5</c:v>
                </c:pt>
                <c:pt idx="433">
                  <c:v>2974.5</c:v>
                </c:pt>
                <c:pt idx="434">
                  <c:v>2974.5</c:v>
                </c:pt>
                <c:pt idx="435">
                  <c:v>2974.5</c:v>
                </c:pt>
                <c:pt idx="436">
                  <c:v>2974.5</c:v>
                </c:pt>
                <c:pt idx="437">
                  <c:v>2974.5</c:v>
                </c:pt>
                <c:pt idx="438">
                  <c:v>2974.5</c:v>
                </c:pt>
                <c:pt idx="439">
                  <c:v>2974.5</c:v>
                </c:pt>
                <c:pt idx="440">
                  <c:v>2974.5</c:v>
                </c:pt>
                <c:pt idx="441">
                  <c:v>2974.5</c:v>
                </c:pt>
                <c:pt idx="442">
                  <c:v>2974.5</c:v>
                </c:pt>
                <c:pt idx="443">
                  <c:v>2974.5</c:v>
                </c:pt>
                <c:pt idx="444">
                  <c:v>2974.5</c:v>
                </c:pt>
                <c:pt idx="445">
                  <c:v>2974.5</c:v>
                </c:pt>
                <c:pt idx="446">
                  <c:v>2974.5</c:v>
                </c:pt>
                <c:pt idx="447">
                  <c:v>2974.5</c:v>
                </c:pt>
                <c:pt idx="448">
                  <c:v>2974.5</c:v>
                </c:pt>
                <c:pt idx="449">
                  <c:v>2974.5</c:v>
                </c:pt>
                <c:pt idx="450">
                  <c:v>2974.5</c:v>
                </c:pt>
                <c:pt idx="451">
                  <c:v>2974.5</c:v>
                </c:pt>
                <c:pt idx="452">
                  <c:v>2974.5</c:v>
                </c:pt>
                <c:pt idx="453">
                  <c:v>2974.5</c:v>
                </c:pt>
                <c:pt idx="454">
                  <c:v>2974.5</c:v>
                </c:pt>
                <c:pt idx="455">
                  <c:v>2974.5</c:v>
                </c:pt>
                <c:pt idx="456">
                  <c:v>2974.5</c:v>
                </c:pt>
                <c:pt idx="457">
                  <c:v>2974.5</c:v>
                </c:pt>
                <c:pt idx="458">
                  <c:v>2974.5</c:v>
                </c:pt>
                <c:pt idx="459">
                  <c:v>2974.5</c:v>
                </c:pt>
                <c:pt idx="460">
                  <c:v>2974.5</c:v>
                </c:pt>
                <c:pt idx="461">
                  <c:v>2974.5</c:v>
                </c:pt>
                <c:pt idx="462">
                  <c:v>2974.5</c:v>
                </c:pt>
                <c:pt idx="463">
                  <c:v>2974.5</c:v>
                </c:pt>
                <c:pt idx="464">
                  <c:v>2974.5</c:v>
                </c:pt>
                <c:pt idx="465">
                  <c:v>2974.5</c:v>
                </c:pt>
                <c:pt idx="466">
                  <c:v>2974.5</c:v>
                </c:pt>
                <c:pt idx="467">
                  <c:v>2974.5</c:v>
                </c:pt>
                <c:pt idx="468">
                  <c:v>2974.5</c:v>
                </c:pt>
                <c:pt idx="469">
                  <c:v>2974.5</c:v>
                </c:pt>
                <c:pt idx="470">
                  <c:v>2974.5</c:v>
                </c:pt>
                <c:pt idx="471">
                  <c:v>2974.5</c:v>
                </c:pt>
                <c:pt idx="472">
                  <c:v>2974.5</c:v>
                </c:pt>
                <c:pt idx="473">
                  <c:v>2974.5</c:v>
                </c:pt>
                <c:pt idx="474">
                  <c:v>2974.5</c:v>
                </c:pt>
                <c:pt idx="475">
                  <c:v>2974.5</c:v>
                </c:pt>
                <c:pt idx="476">
                  <c:v>2974.5</c:v>
                </c:pt>
                <c:pt idx="477">
                  <c:v>2974.5</c:v>
                </c:pt>
                <c:pt idx="478">
                  <c:v>2974.5</c:v>
                </c:pt>
                <c:pt idx="479">
                  <c:v>2974.5</c:v>
                </c:pt>
                <c:pt idx="480">
                  <c:v>2974.5</c:v>
                </c:pt>
                <c:pt idx="481">
                  <c:v>2974.5</c:v>
                </c:pt>
                <c:pt idx="482">
                  <c:v>2974.5</c:v>
                </c:pt>
                <c:pt idx="483">
                  <c:v>2974.5</c:v>
                </c:pt>
                <c:pt idx="484">
                  <c:v>2974.5</c:v>
                </c:pt>
                <c:pt idx="485">
                  <c:v>2974.5</c:v>
                </c:pt>
                <c:pt idx="486">
                  <c:v>2974.5</c:v>
                </c:pt>
                <c:pt idx="487">
                  <c:v>2974.5</c:v>
                </c:pt>
                <c:pt idx="488">
                  <c:v>2974.5</c:v>
                </c:pt>
                <c:pt idx="489">
                  <c:v>2974.5</c:v>
                </c:pt>
                <c:pt idx="490">
                  <c:v>2974.5</c:v>
                </c:pt>
                <c:pt idx="491">
                  <c:v>2974.5</c:v>
                </c:pt>
                <c:pt idx="492">
                  <c:v>2974.5</c:v>
                </c:pt>
                <c:pt idx="493">
                  <c:v>2974.5</c:v>
                </c:pt>
                <c:pt idx="494">
                  <c:v>2974.5</c:v>
                </c:pt>
                <c:pt idx="495">
                  <c:v>2974.5</c:v>
                </c:pt>
                <c:pt idx="496">
                  <c:v>2974.5</c:v>
                </c:pt>
                <c:pt idx="497">
                  <c:v>2974.5</c:v>
                </c:pt>
                <c:pt idx="498">
                  <c:v>2974.5</c:v>
                </c:pt>
                <c:pt idx="499">
                  <c:v>2974.5</c:v>
                </c:pt>
                <c:pt idx="500">
                  <c:v>2974.5</c:v>
                </c:pt>
                <c:pt idx="501">
                  <c:v>2974.5</c:v>
                </c:pt>
                <c:pt idx="502">
                  <c:v>2974.5</c:v>
                </c:pt>
                <c:pt idx="503">
                  <c:v>2974.5</c:v>
                </c:pt>
                <c:pt idx="504">
                  <c:v>2974.5</c:v>
                </c:pt>
                <c:pt idx="505">
                  <c:v>2974.5</c:v>
                </c:pt>
                <c:pt idx="506">
                  <c:v>2974.5</c:v>
                </c:pt>
                <c:pt idx="507">
                  <c:v>2974.5</c:v>
                </c:pt>
                <c:pt idx="508">
                  <c:v>2974.5</c:v>
                </c:pt>
                <c:pt idx="509">
                  <c:v>2974.5</c:v>
                </c:pt>
                <c:pt idx="510">
                  <c:v>2974.5</c:v>
                </c:pt>
                <c:pt idx="511">
                  <c:v>2974.5</c:v>
                </c:pt>
                <c:pt idx="512">
                  <c:v>2974.5</c:v>
                </c:pt>
                <c:pt idx="513">
                  <c:v>2974.5</c:v>
                </c:pt>
                <c:pt idx="514">
                  <c:v>2974.5</c:v>
                </c:pt>
                <c:pt idx="515">
                  <c:v>2974.5</c:v>
                </c:pt>
                <c:pt idx="516">
                  <c:v>2974.5</c:v>
                </c:pt>
                <c:pt idx="517">
                  <c:v>2974.5</c:v>
                </c:pt>
                <c:pt idx="518">
                  <c:v>2974.5</c:v>
                </c:pt>
                <c:pt idx="519">
                  <c:v>2974.5</c:v>
                </c:pt>
                <c:pt idx="520">
                  <c:v>2974.5</c:v>
                </c:pt>
                <c:pt idx="521">
                  <c:v>2974.5</c:v>
                </c:pt>
                <c:pt idx="522">
                  <c:v>2974.5</c:v>
                </c:pt>
                <c:pt idx="523">
                  <c:v>2974.5</c:v>
                </c:pt>
                <c:pt idx="524">
                  <c:v>2974.5</c:v>
                </c:pt>
                <c:pt idx="525">
                  <c:v>2974.5</c:v>
                </c:pt>
                <c:pt idx="526">
                  <c:v>2974.5</c:v>
                </c:pt>
                <c:pt idx="527">
                  <c:v>2974.5</c:v>
                </c:pt>
                <c:pt idx="528">
                  <c:v>2974.5</c:v>
                </c:pt>
                <c:pt idx="529">
                  <c:v>2974.5</c:v>
                </c:pt>
                <c:pt idx="530">
                  <c:v>2974.5</c:v>
                </c:pt>
                <c:pt idx="531">
                  <c:v>2974.5</c:v>
                </c:pt>
                <c:pt idx="532">
                  <c:v>2974.5</c:v>
                </c:pt>
                <c:pt idx="533">
                  <c:v>2974.5</c:v>
                </c:pt>
                <c:pt idx="534">
                  <c:v>2974.5</c:v>
                </c:pt>
                <c:pt idx="535">
                  <c:v>2974.5</c:v>
                </c:pt>
                <c:pt idx="536">
                  <c:v>2974.5</c:v>
                </c:pt>
                <c:pt idx="537">
                  <c:v>2974.5</c:v>
                </c:pt>
                <c:pt idx="538">
                  <c:v>2974.5</c:v>
                </c:pt>
                <c:pt idx="539">
                  <c:v>2974.5</c:v>
                </c:pt>
                <c:pt idx="540">
                  <c:v>2974.5</c:v>
                </c:pt>
                <c:pt idx="541">
                  <c:v>2974.5</c:v>
                </c:pt>
                <c:pt idx="542">
                  <c:v>2974.5</c:v>
                </c:pt>
                <c:pt idx="543">
                  <c:v>2974.5</c:v>
                </c:pt>
                <c:pt idx="544">
                  <c:v>2974.5</c:v>
                </c:pt>
                <c:pt idx="545">
                  <c:v>2974.5</c:v>
                </c:pt>
                <c:pt idx="546">
                  <c:v>2974.5</c:v>
                </c:pt>
                <c:pt idx="547">
                  <c:v>2974.5</c:v>
                </c:pt>
                <c:pt idx="548">
                  <c:v>2974.5</c:v>
                </c:pt>
                <c:pt idx="549">
                  <c:v>2974.5</c:v>
                </c:pt>
                <c:pt idx="550">
                  <c:v>2974.5</c:v>
                </c:pt>
                <c:pt idx="551">
                  <c:v>2974.5</c:v>
                </c:pt>
                <c:pt idx="552">
                  <c:v>2972.1</c:v>
                </c:pt>
                <c:pt idx="553">
                  <c:v>2972.1</c:v>
                </c:pt>
                <c:pt idx="554">
                  <c:v>2972.1</c:v>
                </c:pt>
                <c:pt idx="555">
                  <c:v>2972.1</c:v>
                </c:pt>
                <c:pt idx="556">
                  <c:v>2972.1</c:v>
                </c:pt>
                <c:pt idx="557">
                  <c:v>2972.1</c:v>
                </c:pt>
                <c:pt idx="558">
                  <c:v>2972.1</c:v>
                </c:pt>
                <c:pt idx="559">
                  <c:v>2972.1</c:v>
                </c:pt>
                <c:pt idx="560">
                  <c:v>2972.1</c:v>
                </c:pt>
                <c:pt idx="561">
                  <c:v>2972.1</c:v>
                </c:pt>
                <c:pt idx="562">
                  <c:v>2972.1</c:v>
                </c:pt>
                <c:pt idx="563">
                  <c:v>2972.1</c:v>
                </c:pt>
                <c:pt idx="564">
                  <c:v>2972.1</c:v>
                </c:pt>
                <c:pt idx="565">
                  <c:v>2972.1</c:v>
                </c:pt>
                <c:pt idx="566">
                  <c:v>2972.1</c:v>
                </c:pt>
                <c:pt idx="567">
                  <c:v>2972.1</c:v>
                </c:pt>
                <c:pt idx="568">
                  <c:v>2972.1</c:v>
                </c:pt>
                <c:pt idx="569">
                  <c:v>2972.1</c:v>
                </c:pt>
                <c:pt idx="570">
                  <c:v>2972.1</c:v>
                </c:pt>
                <c:pt idx="571">
                  <c:v>2972.1</c:v>
                </c:pt>
                <c:pt idx="572">
                  <c:v>2972.1</c:v>
                </c:pt>
                <c:pt idx="573">
                  <c:v>2972.1</c:v>
                </c:pt>
                <c:pt idx="574">
                  <c:v>2972.1</c:v>
                </c:pt>
                <c:pt idx="575">
                  <c:v>2972.1</c:v>
                </c:pt>
                <c:pt idx="576">
                  <c:v>2972.1</c:v>
                </c:pt>
                <c:pt idx="577">
                  <c:v>2972.1</c:v>
                </c:pt>
                <c:pt idx="578">
                  <c:v>2972.1</c:v>
                </c:pt>
                <c:pt idx="579">
                  <c:v>2972.1</c:v>
                </c:pt>
                <c:pt idx="580">
                  <c:v>2972.1</c:v>
                </c:pt>
                <c:pt idx="581">
                  <c:v>2972.1</c:v>
                </c:pt>
                <c:pt idx="582">
                  <c:v>2972.1</c:v>
                </c:pt>
                <c:pt idx="583">
                  <c:v>2972.1</c:v>
                </c:pt>
                <c:pt idx="584">
                  <c:v>2972.1</c:v>
                </c:pt>
                <c:pt idx="585">
                  <c:v>2972.1</c:v>
                </c:pt>
                <c:pt idx="586">
                  <c:v>2972.1</c:v>
                </c:pt>
                <c:pt idx="587">
                  <c:v>2972.1</c:v>
                </c:pt>
                <c:pt idx="588">
                  <c:v>2972.1</c:v>
                </c:pt>
                <c:pt idx="589">
                  <c:v>2972.1</c:v>
                </c:pt>
                <c:pt idx="590">
                  <c:v>2972.1</c:v>
                </c:pt>
                <c:pt idx="591">
                  <c:v>2972.1</c:v>
                </c:pt>
                <c:pt idx="592">
                  <c:v>2972.1</c:v>
                </c:pt>
                <c:pt idx="593">
                  <c:v>2972.1</c:v>
                </c:pt>
                <c:pt idx="594">
                  <c:v>2972.1</c:v>
                </c:pt>
                <c:pt idx="595">
                  <c:v>2972.1</c:v>
                </c:pt>
                <c:pt idx="596">
                  <c:v>2972.1</c:v>
                </c:pt>
                <c:pt idx="597">
                  <c:v>2972.1</c:v>
                </c:pt>
                <c:pt idx="598">
                  <c:v>2972.1</c:v>
                </c:pt>
                <c:pt idx="599">
                  <c:v>2972.1</c:v>
                </c:pt>
                <c:pt idx="600">
                  <c:v>2972.1</c:v>
                </c:pt>
                <c:pt idx="601">
                  <c:v>2972.1</c:v>
                </c:pt>
                <c:pt idx="602">
                  <c:v>2972.1</c:v>
                </c:pt>
                <c:pt idx="603">
                  <c:v>2972.1</c:v>
                </c:pt>
                <c:pt idx="604">
                  <c:v>2972.1</c:v>
                </c:pt>
                <c:pt idx="605">
                  <c:v>2972.1</c:v>
                </c:pt>
                <c:pt idx="606">
                  <c:v>2972.1</c:v>
                </c:pt>
                <c:pt idx="607">
                  <c:v>2972.1</c:v>
                </c:pt>
                <c:pt idx="608">
                  <c:v>2972.1</c:v>
                </c:pt>
                <c:pt idx="609">
                  <c:v>2972.1</c:v>
                </c:pt>
                <c:pt idx="610">
                  <c:v>2972.1</c:v>
                </c:pt>
                <c:pt idx="611">
                  <c:v>2972.1</c:v>
                </c:pt>
                <c:pt idx="612">
                  <c:v>2972.1</c:v>
                </c:pt>
                <c:pt idx="613">
                  <c:v>2972.1</c:v>
                </c:pt>
                <c:pt idx="614">
                  <c:v>2972.1</c:v>
                </c:pt>
                <c:pt idx="615">
                  <c:v>2972.1</c:v>
                </c:pt>
                <c:pt idx="616">
                  <c:v>2972.1</c:v>
                </c:pt>
                <c:pt idx="617">
                  <c:v>2972.1</c:v>
                </c:pt>
                <c:pt idx="618">
                  <c:v>2972.1</c:v>
                </c:pt>
                <c:pt idx="619">
                  <c:v>2972.1</c:v>
                </c:pt>
                <c:pt idx="620">
                  <c:v>2972.1</c:v>
                </c:pt>
                <c:pt idx="621">
                  <c:v>2972.1</c:v>
                </c:pt>
                <c:pt idx="622">
                  <c:v>2972.1</c:v>
                </c:pt>
                <c:pt idx="623">
                  <c:v>2972.1</c:v>
                </c:pt>
                <c:pt idx="624">
                  <c:v>2972.1</c:v>
                </c:pt>
                <c:pt idx="625">
                  <c:v>2972.1</c:v>
                </c:pt>
                <c:pt idx="626">
                  <c:v>2972.1</c:v>
                </c:pt>
                <c:pt idx="627">
                  <c:v>2972.1</c:v>
                </c:pt>
                <c:pt idx="628">
                  <c:v>2972.1</c:v>
                </c:pt>
                <c:pt idx="629">
                  <c:v>2972.1</c:v>
                </c:pt>
                <c:pt idx="630">
                  <c:v>2972.1</c:v>
                </c:pt>
                <c:pt idx="631">
                  <c:v>2972.1</c:v>
                </c:pt>
                <c:pt idx="632">
                  <c:v>2972.1</c:v>
                </c:pt>
                <c:pt idx="633">
                  <c:v>2972.1</c:v>
                </c:pt>
                <c:pt idx="634">
                  <c:v>2972.1</c:v>
                </c:pt>
                <c:pt idx="635">
                  <c:v>2972.1</c:v>
                </c:pt>
                <c:pt idx="636">
                  <c:v>2972.1</c:v>
                </c:pt>
                <c:pt idx="637">
                  <c:v>2972.1</c:v>
                </c:pt>
                <c:pt idx="638">
                  <c:v>2972.1</c:v>
                </c:pt>
                <c:pt idx="639">
                  <c:v>2972.1</c:v>
                </c:pt>
                <c:pt idx="640">
                  <c:v>2972.1</c:v>
                </c:pt>
                <c:pt idx="641">
                  <c:v>2972.1</c:v>
                </c:pt>
                <c:pt idx="642">
                  <c:v>2972.1</c:v>
                </c:pt>
                <c:pt idx="643">
                  <c:v>2972.1</c:v>
                </c:pt>
                <c:pt idx="644">
                  <c:v>2972.1</c:v>
                </c:pt>
                <c:pt idx="645">
                  <c:v>2972.1</c:v>
                </c:pt>
                <c:pt idx="646">
                  <c:v>2972.1</c:v>
                </c:pt>
                <c:pt idx="647">
                  <c:v>2972.1</c:v>
                </c:pt>
                <c:pt idx="648">
                  <c:v>2972.1</c:v>
                </c:pt>
                <c:pt idx="649">
                  <c:v>2972.1</c:v>
                </c:pt>
                <c:pt idx="650">
                  <c:v>2972.1</c:v>
                </c:pt>
                <c:pt idx="651">
                  <c:v>2972.1</c:v>
                </c:pt>
                <c:pt idx="652">
                  <c:v>2972.1</c:v>
                </c:pt>
                <c:pt idx="653">
                  <c:v>2972.1</c:v>
                </c:pt>
                <c:pt idx="654">
                  <c:v>2972.1</c:v>
                </c:pt>
                <c:pt idx="655">
                  <c:v>2972.1</c:v>
                </c:pt>
                <c:pt idx="656">
                  <c:v>2972.1</c:v>
                </c:pt>
                <c:pt idx="657">
                  <c:v>2972.1</c:v>
                </c:pt>
                <c:pt idx="658">
                  <c:v>2972.1</c:v>
                </c:pt>
                <c:pt idx="659">
                  <c:v>2972.1</c:v>
                </c:pt>
                <c:pt idx="660">
                  <c:v>2972.1</c:v>
                </c:pt>
                <c:pt idx="661">
                  <c:v>2972.1</c:v>
                </c:pt>
                <c:pt idx="662">
                  <c:v>2972.1</c:v>
                </c:pt>
                <c:pt idx="663">
                  <c:v>2972.1</c:v>
                </c:pt>
                <c:pt idx="664">
                  <c:v>2972.1</c:v>
                </c:pt>
                <c:pt idx="665">
                  <c:v>2972.1</c:v>
                </c:pt>
                <c:pt idx="666">
                  <c:v>2972.1</c:v>
                </c:pt>
                <c:pt idx="667">
                  <c:v>2972.1</c:v>
                </c:pt>
                <c:pt idx="668">
                  <c:v>2972.1</c:v>
                </c:pt>
                <c:pt idx="669">
                  <c:v>2972.1</c:v>
                </c:pt>
                <c:pt idx="670">
                  <c:v>2972.1</c:v>
                </c:pt>
                <c:pt idx="671">
                  <c:v>2972.1</c:v>
                </c:pt>
                <c:pt idx="672">
                  <c:v>2972.1</c:v>
                </c:pt>
                <c:pt idx="673">
                  <c:v>2972.1</c:v>
                </c:pt>
                <c:pt idx="674">
                  <c:v>2972.1</c:v>
                </c:pt>
                <c:pt idx="675">
                  <c:v>2972.1</c:v>
                </c:pt>
                <c:pt idx="676">
                  <c:v>2972.1</c:v>
                </c:pt>
                <c:pt idx="677">
                  <c:v>2972.1</c:v>
                </c:pt>
                <c:pt idx="678">
                  <c:v>2972.1</c:v>
                </c:pt>
                <c:pt idx="679">
                  <c:v>2972.1</c:v>
                </c:pt>
                <c:pt idx="680">
                  <c:v>2972.1</c:v>
                </c:pt>
                <c:pt idx="681">
                  <c:v>2972.1</c:v>
                </c:pt>
                <c:pt idx="682">
                  <c:v>2972.1</c:v>
                </c:pt>
                <c:pt idx="683">
                  <c:v>2972.1</c:v>
                </c:pt>
                <c:pt idx="684">
                  <c:v>2972.1</c:v>
                </c:pt>
                <c:pt idx="685">
                  <c:v>2972.1</c:v>
                </c:pt>
                <c:pt idx="686">
                  <c:v>2972.1</c:v>
                </c:pt>
                <c:pt idx="687">
                  <c:v>2972.1</c:v>
                </c:pt>
                <c:pt idx="688">
                  <c:v>2972.1</c:v>
                </c:pt>
                <c:pt idx="689">
                  <c:v>2972.1</c:v>
                </c:pt>
                <c:pt idx="690">
                  <c:v>2972.1</c:v>
                </c:pt>
                <c:pt idx="691">
                  <c:v>2972.1</c:v>
                </c:pt>
                <c:pt idx="692">
                  <c:v>2972.1</c:v>
                </c:pt>
                <c:pt idx="693">
                  <c:v>2972.1</c:v>
                </c:pt>
                <c:pt idx="694">
                  <c:v>2972.1</c:v>
                </c:pt>
                <c:pt idx="695">
                  <c:v>2972.1</c:v>
                </c:pt>
                <c:pt idx="696">
                  <c:v>2972.1</c:v>
                </c:pt>
                <c:pt idx="697">
                  <c:v>2972.1</c:v>
                </c:pt>
                <c:pt idx="698">
                  <c:v>2972.1</c:v>
                </c:pt>
                <c:pt idx="699">
                  <c:v>2972.1</c:v>
                </c:pt>
                <c:pt idx="700">
                  <c:v>2972.1</c:v>
                </c:pt>
                <c:pt idx="701">
                  <c:v>2972.1</c:v>
                </c:pt>
                <c:pt idx="702">
                  <c:v>2972.1</c:v>
                </c:pt>
                <c:pt idx="703">
                  <c:v>2972.1</c:v>
                </c:pt>
                <c:pt idx="704">
                  <c:v>2972.1</c:v>
                </c:pt>
                <c:pt idx="705">
                  <c:v>2972.1</c:v>
                </c:pt>
                <c:pt idx="706">
                  <c:v>2972.1</c:v>
                </c:pt>
                <c:pt idx="707">
                  <c:v>2972.1</c:v>
                </c:pt>
                <c:pt idx="708">
                  <c:v>2972.1</c:v>
                </c:pt>
                <c:pt idx="709">
                  <c:v>2972.1</c:v>
                </c:pt>
                <c:pt idx="710">
                  <c:v>2972.1</c:v>
                </c:pt>
                <c:pt idx="711">
                  <c:v>2972.1</c:v>
                </c:pt>
                <c:pt idx="712">
                  <c:v>2972.1</c:v>
                </c:pt>
                <c:pt idx="713">
                  <c:v>2972.1</c:v>
                </c:pt>
                <c:pt idx="714">
                  <c:v>2972.1</c:v>
                </c:pt>
                <c:pt idx="715">
                  <c:v>2972.1</c:v>
                </c:pt>
                <c:pt idx="716">
                  <c:v>2972.1</c:v>
                </c:pt>
                <c:pt idx="717">
                  <c:v>2972.1</c:v>
                </c:pt>
                <c:pt idx="718">
                  <c:v>2972.1</c:v>
                </c:pt>
                <c:pt idx="719">
                  <c:v>2972.1</c:v>
                </c:pt>
                <c:pt idx="720">
                  <c:v>2972.1</c:v>
                </c:pt>
                <c:pt idx="721">
                  <c:v>2972.1</c:v>
                </c:pt>
                <c:pt idx="722">
                  <c:v>2972.1</c:v>
                </c:pt>
                <c:pt idx="723">
                  <c:v>2972.1</c:v>
                </c:pt>
                <c:pt idx="724">
                  <c:v>2972.1</c:v>
                </c:pt>
                <c:pt idx="725">
                  <c:v>2972.1</c:v>
                </c:pt>
                <c:pt idx="726">
                  <c:v>2972.1</c:v>
                </c:pt>
                <c:pt idx="727">
                  <c:v>2972.1</c:v>
                </c:pt>
                <c:pt idx="728">
                  <c:v>2972.1</c:v>
                </c:pt>
                <c:pt idx="729">
                  <c:v>2972.1</c:v>
                </c:pt>
                <c:pt idx="730">
                  <c:v>2972.1</c:v>
                </c:pt>
                <c:pt idx="731">
                  <c:v>2972.1</c:v>
                </c:pt>
                <c:pt idx="732">
                  <c:v>2972.1</c:v>
                </c:pt>
                <c:pt idx="733">
                  <c:v>2972.1</c:v>
                </c:pt>
                <c:pt idx="734">
                  <c:v>2972.1</c:v>
                </c:pt>
                <c:pt idx="735">
                  <c:v>2972.1</c:v>
                </c:pt>
                <c:pt idx="736">
                  <c:v>2972.1</c:v>
                </c:pt>
                <c:pt idx="737">
                  <c:v>2972.1</c:v>
                </c:pt>
                <c:pt idx="738">
                  <c:v>2972.1</c:v>
                </c:pt>
                <c:pt idx="739">
                  <c:v>2972.1</c:v>
                </c:pt>
                <c:pt idx="740">
                  <c:v>2972.1</c:v>
                </c:pt>
                <c:pt idx="741">
                  <c:v>2972.1</c:v>
                </c:pt>
                <c:pt idx="742">
                  <c:v>2972.1</c:v>
                </c:pt>
                <c:pt idx="743">
                  <c:v>2972.1</c:v>
                </c:pt>
                <c:pt idx="744">
                  <c:v>2972.1</c:v>
                </c:pt>
                <c:pt idx="745">
                  <c:v>2972.1</c:v>
                </c:pt>
                <c:pt idx="746">
                  <c:v>2972.1</c:v>
                </c:pt>
                <c:pt idx="747">
                  <c:v>2972.1</c:v>
                </c:pt>
                <c:pt idx="748">
                  <c:v>2972.1</c:v>
                </c:pt>
                <c:pt idx="749">
                  <c:v>2972.1</c:v>
                </c:pt>
                <c:pt idx="750">
                  <c:v>2972.1</c:v>
                </c:pt>
                <c:pt idx="751">
                  <c:v>2972.1</c:v>
                </c:pt>
                <c:pt idx="752">
                  <c:v>2972.1</c:v>
                </c:pt>
                <c:pt idx="753">
                  <c:v>2972.1</c:v>
                </c:pt>
                <c:pt idx="754">
                  <c:v>2972.1</c:v>
                </c:pt>
                <c:pt idx="755">
                  <c:v>2972.1</c:v>
                </c:pt>
                <c:pt idx="756">
                  <c:v>2972.1</c:v>
                </c:pt>
                <c:pt idx="757">
                  <c:v>2972.1</c:v>
                </c:pt>
                <c:pt idx="758">
                  <c:v>2972.1</c:v>
                </c:pt>
                <c:pt idx="759">
                  <c:v>2972.1</c:v>
                </c:pt>
                <c:pt idx="760">
                  <c:v>2972.1</c:v>
                </c:pt>
                <c:pt idx="761">
                  <c:v>2972.1</c:v>
                </c:pt>
                <c:pt idx="762">
                  <c:v>2972.1</c:v>
                </c:pt>
                <c:pt idx="763">
                  <c:v>2972.1</c:v>
                </c:pt>
                <c:pt idx="764">
                  <c:v>2972.1</c:v>
                </c:pt>
                <c:pt idx="765">
                  <c:v>2972.1</c:v>
                </c:pt>
                <c:pt idx="766">
                  <c:v>2972.1</c:v>
                </c:pt>
                <c:pt idx="767">
                  <c:v>2972.1</c:v>
                </c:pt>
                <c:pt idx="768">
                  <c:v>2972.1</c:v>
                </c:pt>
                <c:pt idx="769">
                  <c:v>2972.1</c:v>
                </c:pt>
                <c:pt idx="770">
                  <c:v>2972.1</c:v>
                </c:pt>
                <c:pt idx="771">
                  <c:v>2972.1</c:v>
                </c:pt>
                <c:pt idx="772">
                  <c:v>2972.1</c:v>
                </c:pt>
                <c:pt idx="773">
                  <c:v>2972.1</c:v>
                </c:pt>
                <c:pt idx="774">
                  <c:v>2972.1</c:v>
                </c:pt>
                <c:pt idx="775">
                  <c:v>2972.1</c:v>
                </c:pt>
                <c:pt idx="776">
                  <c:v>2972.1</c:v>
                </c:pt>
                <c:pt idx="777">
                  <c:v>2972.1</c:v>
                </c:pt>
                <c:pt idx="778">
                  <c:v>2972.1</c:v>
                </c:pt>
                <c:pt idx="779">
                  <c:v>2972.1</c:v>
                </c:pt>
                <c:pt idx="780">
                  <c:v>2972.1</c:v>
                </c:pt>
                <c:pt idx="781">
                  <c:v>2972.1</c:v>
                </c:pt>
                <c:pt idx="782">
                  <c:v>2972.1</c:v>
                </c:pt>
                <c:pt idx="783">
                  <c:v>2972.1</c:v>
                </c:pt>
                <c:pt idx="784">
                  <c:v>2972.1</c:v>
                </c:pt>
                <c:pt idx="785">
                  <c:v>2972.1</c:v>
                </c:pt>
                <c:pt idx="786">
                  <c:v>2972.1</c:v>
                </c:pt>
                <c:pt idx="787">
                  <c:v>2972.1</c:v>
                </c:pt>
                <c:pt idx="788">
                  <c:v>2972.1</c:v>
                </c:pt>
                <c:pt idx="789">
                  <c:v>2972.1</c:v>
                </c:pt>
                <c:pt idx="790">
                  <c:v>2972.1</c:v>
                </c:pt>
                <c:pt idx="791">
                  <c:v>2972.1</c:v>
                </c:pt>
                <c:pt idx="792">
                  <c:v>2972.1</c:v>
                </c:pt>
                <c:pt idx="793">
                  <c:v>2972.1</c:v>
                </c:pt>
                <c:pt idx="794">
                  <c:v>2972.1</c:v>
                </c:pt>
                <c:pt idx="795">
                  <c:v>2972.1</c:v>
                </c:pt>
                <c:pt idx="796">
                  <c:v>2972.1</c:v>
                </c:pt>
                <c:pt idx="797">
                  <c:v>2972.1</c:v>
                </c:pt>
                <c:pt idx="798">
                  <c:v>2972.1</c:v>
                </c:pt>
                <c:pt idx="799">
                  <c:v>2972.1</c:v>
                </c:pt>
                <c:pt idx="800">
                  <c:v>2972.1</c:v>
                </c:pt>
                <c:pt idx="801">
                  <c:v>2972.1</c:v>
                </c:pt>
                <c:pt idx="802">
                  <c:v>2972.1</c:v>
                </c:pt>
                <c:pt idx="803">
                  <c:v>2972.1</c:v>
                </c:pt>
                <c:pt idx="804">
                  <c:v>2972.1</c:v>
                </c:pt>
                <c:pt idx="805">
                  <c:v>2972.1</c:v>
                </c:pt>
                <c:pt idx="806">
                  <c:v>2972.1</c:v>
                </c:pt>
                <c:pt idx="807">
                  <c:v>2972.1</c:v>
                </c:pt>
                <c:pt idx="808">
                  <c:v>2972.1</c:v>
                </c:pt>
                <c:pt idx="809">
                  <c:v>2972.1</c:v>
                </c:pt>
                <c:pt idx="810">
                  <c:v>2972.1</c:v>
                </c:pt>
                <c:pt idx="811">
                  <c:v>2972.1</c:v>
                </c:pt>
                <c:pt idx="812">
                  <c:v>2972.1</c:v>
                </c:pt>
                <c:pt idx="813">
                  <c:v>2972.1</c:v>
                </c:pt>
                <c:pt idx="814">
                  <c:v>2972.1</c:v>
                </c:pt>
                <c:pt idx="815">
                  <c:v>2972.1</c:v>
                </c:pt>
                <c:pt idx="816">
                  <c:v>2972.1</c:v>
                </c:pt>
                <c:pt idx="817">
                  <c:v>2972.1</c:v>
                </c:pt>
                <c:pt idx="818">
                  <c:v>2972.1</c:v>
                </c:pt>
                <c:pt idx="819">
                  <c:v>2972.1</c:v>
                </c:pt>
                <c:pt idx="820">
                  <c:v>2972.1</c:v>
                </c:pt>
                <c:pt idx="821">
                  <c:v>2972.1</c:v>
                </c:pt>
                <c:pt idx="822">
                  <c:v>2972.1</c:v>
                </c:pt>
                <c:pt idx="823">
                  <c:v>2972.1</c:v>
                </c:pt>
                <c:pt idx="824">
                  <c:v>2972.1</c:v>
                </c:pt>
                <c:pt idx="825">
                  <c:v>2972.1</c:v>
                </c:pt>
                <c:pt idx="826">
                  <c:v>2972.1</c:v>
                </c:pt>
                <c:pt idx="827">
                  <c:v>2972.1</c:v>
                </c:pt>
                <c:pt idx="828">
                  <c:v>2972.1</c:v>
                </c:pt>
                <c:pt idx="829">
                  <c:v>2972.1</c:v>
                </c:pt>
                <c:pt idx="830">
                  <c:v>2972.1</c:v>
                </c:pt>
                <c:pt idx="831">
                  <c:v>2972.1</c:v>
                </c:pt>
                <c:pt idx="832">
                  <c:v>2972.1</c:v>
                </c:pt>
                <c:pt idx="833">
                  <c:v>2972.1</c:v>
                </c:pt>
                <c:pt idx="834">
                  <c:v>2972.1</c:v>
                </c:pt>
                <c:pt idx="835">
                  <c:v>2972.1</c:v>
                </c:pt>
                <c:pt idx="836">
                  <c:v>2972.1</c:v>
                </c:pt>
                <c:pt idx="837">
                  <c:v>2972.1</c:v>
                </c:pt>
                <c:pt idx="838">
                  <c:v>2972.1</c:v>
                </c:pt>
                <c:pt idx="839">
                  <c:v>2972.1</c:v>
                </c:pt>
                <c:pt idx="840">
                  <c:v>2972.1</c:v>
                </c:pt>
                <c:pt idx="841">
                  <c:v>2972.1</c:v>
                </c:pt>
                <c:pt idx="842">
                  <c:v>2972.1</c:v>
                </c:pt>
                <c:pt idx="843">
                  <c:v>2972.1</c:v>
                </c:pt>
                <c:pt idx="844">
                  <c:v>2972.1</c:v>
                </c:pt>
                <c:pt idx="845">
                  <c:v>2972.1</c:v>
                </c:pt>
                <c:pt idx="846">
                  <c:v>2972.1</c:v>
                </c:pt>
                <c:pt idx="847">
                  <c:v>2972.1</c:v>
                </c:pt>
                <c:pt idx="848">
                  <c:v>2972.1</c:v>
                </c:pt>
                <c:pt idx="849">
                  <c:v>2972.1</c:v>
                </c:pt>
                <c:pt idx="850">
                  <c:v>2972.1</c:v>
                </c:pt>
                <c:pt idx="851">
                  <c:v>2972.1</c:v>
                </c:pt>
                <c:pt idx="852">
                  <c:v>2972.1</c:v>
                </c:pt>
                <c:pt idx="853">
                  <c:v>2972.1</c:v>
                </c:pt>
                <c:pt idx="854">
                  <c:v>2972.1</c:v>
                </c:pt>
                <c:pt idx="855">
                  <c:v>2972.1</c:v>
                </c:pt>
                <c:pt idx="856">
                  <c:v>2972.1</c:v>
                </c:pt>
                <c:pt idx="857">
                  <c:v>2972.1</c:v>
                </c:pt>
                <c:pt idx="858">
                  <c:v>2972.1</c:v>
                </c:pt>
                <c:pt idx="859">
                  <c:v>2972.1</c:v>
                </c:pt>
                <c:pt idx="860">
                  <c:v>2972.1</c:v>
                </c:pt>
                <c:pt idx="861">
                  <c:v>2972.1</c:v>
                </c:pt>
                <c:pt idx="862">
                  <c:v>2972.1</c:v>
                </c:pt>
                <c:pt idx="863">
                  <c:v>2972.1</c:v>
                </c:pt>
                <c:pt idx="864">
                  <c:v>2972.1</c:v>
                </c:pt>
                <c:pt idx="865">
                  <c:v>2972.1</c:v>
                </c:pt>
                <c:pt idx="866">
                  <c:v>2972.1</c:v>
                </c:pt>
                <c:pt idx="867">
                  <c:v>2972.1</c:v>
                </c:pt>
                <c:pt idx="868">
                  <c:v>2972.1</c:v>
                </c:pt>
                <c:pt idx="869">
                  <c:v>2972.1</c:v>
                </c:pt>
                <c:pt idx="870">
                  <c:v>2972.1</c:v>
                </c:pt>
                <c:pt idx="871">
                  <c:v>2972.1</c:v>
                </c:pt>
                <c:pt idx="872">
                  <c:v>2972.1</c:v>
                </c:pt>
                <c:pt idx="873">
                  <c:v>2972.1</c:v>
                </c:pt>
                <c:pt idx="874">
                  <c:v>2972.1</c:v>
                </c:pt>
                <c:pt idx="875">
                  <c:v>2972.1</c:v>
                </c:pt>
                <c:pt idx="876">
                  <c:v>2972.1</c:v>
                </c:pt>
                <c:pt idx="877">
                  <c:v>2972.1</c:v>
                </c:pt>
                <c:pt idx="878">
                  <c:v>2972.1</c:v>
                </c:pt>
                <c:pt idx="879">
                  <c:v>2972.1</c:v>
                </c:pt>
                <c:pt idx="880">
                  <c:v>2972.1</c:v>
                </c:pt>
                <c:pt idx="881">
                  <c:v>2972.1</c:v>
                </c:pt>
                <c:pt idx="882">
                  <c:v>2972.1</c:v>
                </c:pt>
                <c:pt idx="883">
                  <c:v>2972.1</c:v>
                </c:pt>
                <c:pt idx="884">
                  <c:v>2972.1</c:v>
                </c:pt>
                <c:pt idx="885">
                  <c:v>2972.1</c:v>
                </c:pt>
                <c:pt idx="886">
                  <c:v>2972.1</c:v>
                </c:pt>
                <c:pt idx="887">
                  <c:v>2972.1</c:v>
                </c:pt>
                <c:pt idx="888">
                  <c:v>2972.1</c:v>
                </c:pt>
                <c:pt idx="889">
                  <c:v>2972.1</c:v>
                </c:pt>
                <c:pt idx="890">
                  <c:v>2972.1</c:v>
                </c:pt>
                <c:pt idx="891">
                  <c:v>2972.1</c:v>
                </c:pt>
                <c:pt idx="892">
                  <c:v>2972.1</c:v>
                </c:pt>
                <c:pt idx="893">
                  <c:v>2972.1</c:v>
                </c:pt>
                <c:pt idx="894">
                  <c:v>2972.1</c:v>
                </c:pt>
                <c:pt idx="895">
                  <c:v>2972.1</c:v>
                </c:pt>
                <c:pt idx="896">
                  <c:v>2972.1</c:v>
                </c:pt>
                <c:pt idx="897">
                  <c:v>2972.1</c:v>
                </c:pt>
                <c:pt idx="898">
                  <c:v>2972.1</c:v>
                </c:pt>
                <c:pt idx="899">
                  <c:v>2972.1</c:v>
                </c:pt>
                <c:pt idx="900">
                  <c:v>2972.1</c:v>
                </c:pt>
                <c:pt idx="901">
                  <c:v>2972.1</c:v>
                </c:pt>
                <c:pt idx="902">
                  <c:v>2972.1</c:v>
                </c:pt>
                <c:pt idx="903">
                  <c:v>2972.1</c:v>
                </c:pt>
                <c:pt idx="904">
                  <c:v>2972.1</c:v>
                </c:pt>
                <c:pt idx="905">
                  <c:v>2972.1</c:v>
                </c:pt>
                <c:pt idx="906">
                  <c:v>2972.1</c:v>
                </c:pt>
                <c:pt idx="907">
                  <c:v>2972.1</c:v>
                </c:pt>
                <c:pt idx="908">
                  <c:v>2972.1</c:v>
                </c:pt>
                <c:pt idx="909">
                  <c:v>2972.1</c:v>
                </c:pt>
                <c:pt idx="910">
                  <c:v>2972.1</c:v>
                </c:pt>
                <c:pt idx="911">
                  <c:v>2972.1</c:v>
                </c:pt>
                <c:pt idx="912">
                  <c:v>2972.1</c:v>
                </c:pt>
                <c:pt idx="913">
                  <c:v>2972.1</c:v>
                </c:pt>
                <c:pt idx="914">
                  <c:v>2972.1</c:v>
                </c:pt>
                <c:pt idx="915">
                  <c:v>2972.1</c:v>
                </c:pt>
                <c:pt idx="916">
                  <c:v>2972.1</c:v>
                </c:pt>
                <c:pt idx="917">
                  <c:v>2972.1</c:v>
                </c:pt>
                <c:pt idx="918">
                  <c:v>2972.1</c:v>
                </c:pt>
                <c:pt idx="919">
                  <c:v>2972.1</c:v>
                </c:pt>
                <c:pt idx="920">
                  <c:v>2972.1</c:v>
                </c:pt>
                <c:pt idx="921">
                  <c:v>2972.1</c:v>
                </c:pt>
                <c:pt idx="922">
                  <c:v>2972.1</c:v>
                </c:pt>
                <c:pt idx="923">
                  <c:v>2972.1</c:v>
                </c:pt>
                <c:pt idx="924">
                  <c:v>2972.1</c:v>
                </c:pt>
                <c:pt idx="925">
                  <c:v>2972.1</c:v>
                </c:pt>
                <c:pt idx="926">
                  <c:v>2972.1</c:v>
                </c:pt>
                <c:pt idx="927">
                  <c:v>2972.1</c:v>
                </c:pt>
                <c:pt idx="928">
                  <c:v>2972.1</c:v>
                </c:pt>
                <c:pt idx="929">
                  <c:v>2972.1</c:v>
                </c:pt>
                <c:pt idx="930">
                  <c:v>2972.1</c:v>
                </c:pt>
                <c:pt idx="931">
                  <c:v>2972.1</c:v>
                </c:pt>
                <c:pt idx="932">
                  <c:v>2972.1</c:v>
                </c:pt>
                <c:pt idx="933">
                  <c:v>2972.1</c:v>
                </c:pt>
                <c:pt idx="934">
                  <c:v>2972.1</c:v>
                </c:pt>
                <c:pt idx="935">
                  <c:v>2972.1</c:v>
                </c:pt>
                <c:pt idx="936">
                  <c:v>2972.1</c:v>
                </c:pt>
                <c:pt idx="937">
                  <c:v>2972.1</c:v>
                </c:pt>
                <c:pt idx="938">
                  <c:v>2972.1</c:v>
                </c:pt>
                <c:pt idx="939">
                  <c:v>2972.1</c:v>
                </c:pt>
                <c:pt idx="940">
                  <c:v>2972.1</c:v>
                </c:pt>
                <c:pt idx="941">
                  <c:v>2972.1</c:v>
                </c:pt>
                <c:pt idx="942">
                  <c:v>2972.1</c:v>
                </c:pt>
                <c:pt idx="943">
                  <c:v>2972.1</c:v>
                </c:pt>
                <c:pt idx="944">
                  <c:v>2972.1</c:v>
                </c:pt>
                <c:pt idx="945">
                  <c:v>2972.1</c:v>
                </c:pt>
                <c:pt idx="946">
                  <c:v>2972.1</c:v>
                </c:pt>
                <c:pt idx="947">
                  <c:v>2972.1</c:v>
                </c:pt>
                <c:pt idx="948">
                  <c:v>2972.1</c:v>
                </c:pt>
                <c:pt idx="949">
                  <c:v>2972.1</c:v>
                </c:pt>
                <c:pt idx="950">
                  <c:v>2972.1</c:v>
                </c:pt>
                <c:pt idx="951">
                  <c:v>2972.1</c:v>
                </c:pt>
                <c:pt idx="952">
                  <c:v>2972.1</c:v>
                </c:pt>
                <c:pt idx="953">
                  <c:v>2972.1</c:v>
                </c:pt>
                <c:pt idx="954">
                  <c:v>2972.1</c:v>
                </c:pt>
                <c:pt idx="955">
                  <c:v>2972.1</c:v>
                </c:pt>
                <c:pt idx="956">
                  <c:v>2972.1</c:v>
                </c:pt>
                <c:pt idx="957">
                  <c:v>2972.1</c:v>
                </c:pt>
                <c:pt idx="958">
                  <c:v>2972.1</c:v>
                </c:pt>
                <c:pt idx="959">
                  <c:v>2972.1</c:v>
                </c:pt>
                <c:pt idx="960">
                  <c:v>2972.1</c:v>
                </c:pt>
                <c:pt idx="961">
                  <c:v>2972.1</c:v>
                </c:pt>
                <c:pt idx="962">
                  <c:v>2972.1</c:v>
                </c:pt>
                <c:pt idx="963">
                  <c:v>2972.1</c:v>
                </c:pt>
                <c:pt idx="964">
                  <c:v>2972.1</c:v>
                </c:pt>
                <c:pt idx="965">
                  <c:v>2972.1</c:v>
                </c:pt>
                <c:pt idx="966">
                  <c:v>2972.1</c:v>
                </c:pt>
                <c:pt idx="967">
                  <c:v>2972.1</c:v>
                </c:pt>
                <c:pt idx="968">
                  <c:v>2972.1</c:v>
                </c:pt>
                <c:pt idx="969">
                  <c:v>2972.1</c:v>
                </c:pt>
                <c:pt idx="970">
                  <c:v>2972.1</c:v>
                </c:pt>
                <c:pt idx="971">
                  <c:v>2972.1</c:v>
                </c:pt>
                <c:pt idx="972">
                  <c:v>2972.1</c:v>
                </c:pt>
                <c:pt idx="973">
                  <c:v>2972.1</c:v>
                </c:pt>
                <c:pt idx="974">
                  <c:v>2972.1</c:v>
                </c:pt>
                <c:pt idx="975">
                  <c:v>2972.1</c:v>
                </c:pt>
                <c:pt idx="976">
                  <c:v>2972.1</c:v>
                </c:pt>
                <c:pt idx="977">
                  <c:v>2972.1</c:v>
                </c:pt>
                <c:pt idx="978">
                  <c:v>2972.1</c:v>
                </c:pt>
                <c:pt idx="979">
                  <c:v>2972.1</c:v>
                </c:pt>
                <c:pt idx="980">
                  <c:v>2972.1</c:v>
                </c:pt>
                <c:pt idx="981">
                  <c:v>2972.1</c:v>
                </c:pt>
                <c:pt idx="982">
                  <c:v>2972.1</c:v>
                </c:pt>
                <c:pt idx="983">
                  <c:v>2972.1</c:v>
                </c:pt>
                <c:pt idx="984">
                  <c:v>2972.1</c:v>
                </c:pt>
                <c:pt idx="985">
                  <c:v>2972.1</c:v>
                </c:pt>
                <c:pt idx="986">
                  <c:v>2972.1</c:v>
                </c:pt>
                <c:pt idx="987">
                  <c:v>2972.1</c:v>
                </c:pt>
                <c:pt idx="988">
                  <c:v>2972.1</c:v>
                </c:pt>
                <c:pt idx="989">
                  <c:v>2972.1</c:v>
                </c:pt>
                <c:pt idx="990">
                  <c:v>2972.1</c:v>
                </c:pt>
                <c:pt idx="991">
                  <c:v>2972.1</c:v>
                </c:pt>
                <c:pt idx="992">
                  <c:v>2972.1</c:v>
                </c:pt>
                <c:pt idx="993">
                  <c:v>2972.1</c:v>
                </c:pt>
                <c:pt idx="994">
                  <c:v>2972.1</c:v>
                </c:pt>
                <c:pt idx="995">
                  <c:v>2972.1</c:v>
                </c:pt>
                <c:pt idx="996">
                  <c:v>2972.1</c:v>
                </c:pt>
                <c:pt idx="997">
                  <c:v>2972.1</c:v>
                </c:pt>
                <c:pt idx="998">
                  <c:v>2972.1</c:v>
                </c:pt>
                <c:pt idx="999">
                  <c:v>2972.1</c:v>
                </c:pt>
                <c:pt idx="1000">
                  <c:v>2972.1</c:v>
                </c:pt>
                <c:pt idx="1001">
                  <c:v>2972.1</c:v>
                </c:pt>
                <c:pt idx="1002">
                  <c:v>2972.1</c:v>
                </c:pt>
                <c:pt idx="1003">
                  <c:v>2972.1</c:v>
                </c:pt>
                <c:pt idx="1004">
                  <c:v>2972.1</c:v>
                </c:pt>
                <c:pt idx="1005">
                  <c:v>2972.1</c:v>
                </c:pt>
                <c:pt idx="1006">
                  <c:v>2972.1</c:v>
                </c:pt>
                <c:pt idx="1007">
                  <c:v>2972.1</c:v>
                </c:pt>
                <c:pt idx="1008">
                  <c:v>2972.1</c:v>
                </c:pt>
                <c:pt idx="1009">
                  <c:v>2972.1</c:v>
                </c:pt>
                <c:pt idx="1010">
                  <c:v>2972.1</c:v>
                </c:pt>
                <c:pt idx="1011">
                  <c:v>2972.1</c:v>
                </c:pt>
                <c:pt idx="1012">
                  <c:v>2972.1</c:v>
                </c:pt>
                <c:pt idx="1013">
                  <c:v>2972.1</c:v>
                </c:pt>
                <c:pt idx="1014">
                  <c:v>2972.1</c:v>
                </c:pt>
                <c:pt idx="1015">
                  <c:v>2972.1</c:v>
                </c:pt>
                <c:pt idx="1016">
                  <c:v>2972.1</c:v>
                </c:pt>
                <c:pt idx="1017">
                  <c:v>2972.1</c:v>
                </c:pt>
                <c:pt idx="1018">
                  <c:v>2972.1</c:v>
                </c:pt>
                <c:pt idx="1019">
                  <c:v>2972.1</c:v>
                </c:pt>
                <c:pt idx="1020">
                  <c:v>2972.1</c:v>
                </c:pt>
                <c:pt idx="1021">
                  <c:v>2972.1</c:v>
                </c:pt>
                <c:pt idx="1022">
                  <c:v>2972.1</c:v>
                </c:pt>
                <c:pt idx="1023">
                  <c:v>2972.1</c:v>
                </c:pt>
                <c:pt idx="1024">
                  <c:v>2972.1</c:v>
                </c:pt>
                <c:pt idx="1025">
                  <c:v>2972.1</c:v>
                </c:pt>
                <c:pt idx="1026">
                  <c:v>2972.1</c:v>
                </c:pt>
                <c:pt idx="1027">
                  <c:v>2972.1</c:v>
                </c:pt>
                <c:pt idx="1028">
                  <c:v>2972.1</c:v>
                </c:pt>
                <c:pt idx="1029">
                  <c:v>2972.1</c:v>
                </c:pt>
                <c:pt idx="1030">
                  <c:v>2972.1</c:v>
                </c:pt>
                <c:pt idx="1031">
                  <c:v>2972.1</c:v>
                </c:pt>
                <c:pt idx="1032">
                  <c:v>2972.1</c:v>
                </c:pt>
                <c:pt idx="1033">
                  <c:v>2972.1</c:v>
                </c:pt>
                <c:pt idx="1034">
                  <c:v>2972.1</c:v>
                </c:pt>
                <c:pt idx="1035">
                  <c:v>2972.1</c:v>
                </c:pt>
                <c:pt idx="1036">
                  <c:v>2972.1</c:v>
                </c:pt>
                <c:pt idx="1037">
                  <c:v>2972.1</c:v>
                </c:pt>
                <c:pt idx="1038">
                  <c:v>2972.1</c:v>
                </c:pt>
                <c:pt idx="1039">
                  <c:v>2972.1</c:v>
                </c:pt>
                <c:pt idx="1040">
                  <c:v>2972.1</c:v>
                </c:pt>
                <c:pt idx="1041">
                  <c:v>2972.1</c:v>
                </c:pt>
                <c:pt idx="1042">
                  <c:v>2972.1</c:v>
                </c:pt>
                <c:pt idx="1043">
                  <c:v>2972.1</c:v>
                </c:pt>
                <c:pt idx="1044">
                  <c:v>2972.1</c:v>
                </c:pt>
                <c:pt idx="1045">
                  <c:v>2972.1</c:v>
                </c:pt>
                <c:pt idx="1046">
                  <c:v>2972.1</c:v>
                </c:pt>
                <c:pt idx="1047">
                  <c:v>2972.1</c:v>
                </c:pt>
                <c:pt idx="1048">
                  <c:v>2972.1</c:v>
                </c:pt>
                <c:pt idx="1049">
                  <c:v>2972.1</c:v>
                </c:pt>
                <c:pt idx="1050">
                  <c:v>2972.1</c:v>
                </c:pt>
                <c:pt idx="1051">
                  <c:v>2972.1</c:v>
                </c:pt>
                <c:pt idx="1052">
                  <c:v>2972.1</c:v>
                </c:pt>
                <c:pt idx="1053">
                  <c:v>2972.1</c:v>
                </c:pt>
                <c:pt idx="1054">
                  <c:v>2972.1</c:v>
                </c:pt>
                <c:pt idx="1055">
                  <c:v>2972.1</c:v>
                </c:pt>
                <c:pt idx="1056">
                  <c:v>2972.1</c:v>
                </c:pt>
                <c:pt idx="1057">
                  <c:v>2972.1</c:v>
                </c:pt>
                <c:pt idx="1058">
                  <c:v>2972.1</c:v>
                </c:pt>
                <c:pt idx="1059">
                  <c:v>2972.1</c:v>
                </c:pt>
                <c:pt idx="1060">
                  <c:v>2972.1</c:v>
                </c:pt>
                <c:pt idx="1061">
                  <c:v>2972.1</c:v>
                </c:pt>
                <c:pt idx="1062">
                  <c:v>2972.1</c:v>
                </c:pt>
                <c:pt idx="1063">
                  <c:v>2972.1</c:v>
                </c:pt>
                <c:pt idx="1064">
                  <c:v>2972.1</c:v>
                </c:pt>
                <c:pt idx="1065">
                  <c:v>2972.1</c:v>
                </c:pt>
                <c:pt idx="1066">
                  <c:v>2972.1</c:v>
                </c:pt>
                <c:pt idx="1067">
                  <c:v>2955.6</c:v>
                </c:pt>
                <c:pt idx="1068">
                  <c:v>2955.6</c:v>
                </c:pt>
                <c:pt idx="1069">
                  <c:v>2955.6</c:v>
                </c:pt>
                <c:pt idx="1070">
                  <c:v>2955.6</c:v>
                </c:pt>
                <c:pt idx="1071">
                  <c:v>2952.6</c:v>
                </c:pt>
                <c:pt idx="1072">
                  <c:v>2952.6</c:v>
                </c:pt>
                <c:pt idx="1073">
                  <c:v>2952.6</c:v>
                </c:pt>
                <c:pt idx="1074">
                  <c:v>2952.6</c:v>
                </c:pt>
                <c:pt idx="1075">
                  <c:v>2952.6</c:v>
                </c:pt>
                <c:pt idx="1076">
                  <c:v>2952.6</c:v>
                </c:pt>
                <c:pt idx="1077">
                  <c:v>2952.6</c:v>
                </c:pt>
                <c:pt idx="1078">
                  <c:v>2952.6</c:v>
                </c:pt>
                <c:pt idx="1079">
                  <c:v>2952.6</c:v>
                </c:pt>
                <c:pt idx="1080">
                  <c:v>2952.6</c:v>
                </c:pt>
                <c:pt idx="1081">
                  <c:v>2952.6</c:v>
                </c:pt>
                <c:pt idx="1082">
                  <c:v>2952.6</c:v>
                </c:pt>
                <c:pt idx="1083">
                  <c:v>2952.6</c:v>
                </c:pt>
                <c:pt idx="1084">
                  <c:v>2952.6</c:v>
                </c:pt>
                <c:pt idx="1085">
                  <c:v>2952.6</c:v>
                </c:pt>
                <c:pt idx="1086">
                  <c:v>2952.6</c:v>
                </c:pt>
                <c:pt idx="1087">
                  <c:v>2952.6</c:v>
                </c:pt>
                <c:pt idx="1088">
                  <c:v>2952.6</c:v>
                </c:pt>
                <c:pt idx="1089">
                  <c:v>2952.6</c:v>
                </c:pt>
                <c:pt idx="1090">
                  <c:v>2952.6</c:v>
                </c:pt>
                <c:pt idx="1091">
                  <c:v>2952.6</c:v>
                </c:pt>
                <c:pt idx="1092">
                  <c:v>2952.6</c:v>
                </c:pt>
                <c:pt idx="1093">
                  <c:v>2952.6</c:v>
                </c:pt>
                <c:pt idx="1094">
                  <c:v>2952.6</c:v>
                </c:pt>
                <c:pt idx="1095">
                  <c:v>2952.6</c:v>
                </c:pt>
                <c:pt idx="1096">
                  <c:v>2952.6</c:v>
                </c:pt>
                <c:pt idx="1097">
                  <c:v>2952.6</c:v>
                </c:pt>
                <c:pt idx="1098">
                  <c:v>2952.6</c:v>
                </c:pt>
                <c:pt idx="1099">
                  <c:v>2952.6</c:v>
                </c:pt>
                <c:pt idx="1100">
                  <c:v>2952.6</c:v>
                </c:pt>
                <c:pt idx="1101">
                  <c:v>2952.6</c:v>
                </c:pt>
                <c:pt idx="1102">
                  <c:v>2952.6</c:v>
                </c:pt>
                <c:pt idx="1103">
                  <c:v>2952.6</c:v>
                </c:pt>
                <c:pt idx="1104">
                  <c:v>2952.6</c:v>
                </c:pt>
                <c:pt idx="1105">
                  <c:v>2952.6</c:v>
                </c:pt>
                <c:pt idx="1106">
                  <c:v>2952.6</c:v>
                </c:pt>
                <c:pt idx="1107">
                  <c:v>2952.6</c:v>
                </c:pt>
                <c:pt idx="1108">
                  <c:v>2952.6</c:v>
                </c:pt>
                <c:pt idx="1109">
                  <c:v>2952.6</c:v>
                </c:pt>
                <c:pt idx="1110">
                  <c:v>2952.6</c:v>
                </c:pt>
                <c:pt idx="1111">
                  <c:v>2952.6</c:v>
                </c:pt>
                <c:pt idx="1112">
                  <c:v>2952.6</c:v>
                </c:pt>
                <c:pt idx="1113">
                  <c:v>2952.6</c:v>
                </c:pt>
                <c:pt idx="1114">
                  <c:v>2952.6</c:v>
                </c:pt>
                <c:pt idx="1115">
                  <c:v>2952.6</c:v>
                </c:pt>
                <c:pt idx="1116">
                  <c:v>2952.6</c:v>
                </c:pt>
                <c:pt idx="1117">
                  <c:v>2952.6</c:v>
                </c:pt>
                <c:pt idx="1118">
                  <c:v>2952.6</c:v>
                </c:pt>
                <c:pt idx="1119">
                  <c:v>2952.6</c:v>
                </c:pt>
                <c:pt idx="1120">
                  <c:v>2952.6</c:v>
                </c:pt>
                <c:pt idx="1121">
                  <c:v>2952.6</c:v>
                </c:pt>
                <c:pt idx="1122">
                  <c:v>2952.6</c:v>
                </c:pt>
                <c:pt idx="1123">
                  <c:v>2952.6</c:v>
                </c:pt>
                <c:pt idx="1124">
                  <c:v>2952.6</c:v>
                </c:pt>
                <c:pt idx="1125">
                  <c:v>2952.6</c:v>
                </c:pt>
                <c:pt idx="1126">
                  <c:v>2952.6</c:v>
                </c:pt>
                <c:pt idx="1127">
                  <c:v>2952.6</c:v>
                </c:pt>
                <c:pt idx="1128">
                  <c:v>2952.6</c:v>
                </c:pt>
                <c:pt idx="1129">
                  <c:v>2952.6</c:v>
                </c:pt>
                <c:pt idx="1130">
                  <c:v>2952.6</c:v>
                </c:pt>
                <c:pt idx="1131">
                  <c:v>2952.6</c:v>
                </c:pt>
                <c:pt idx="1132">
                  <c:v>2952.6</c:v>
                </c:pt>
                <c:pt idx="1133">
                  <c:v>2952.6</c:v>
                </c:pt>
                <c:pt idx="1134">
                  <c:v>2952.6</c:v>
                </c:pt>
                <c:pt idx="1135">
                  <c:v>2952.6</c:v>
                </c:pt>
                <c:pt idx="1136">
                  <c:v>2952.6</c:v>
                </c:pt>
                <c:pt idx="1137">
                  <c:v>2952.6</c:v>
                </c:pt>
                <c:pt idx="1138">
                  <c:v>2952.6</c:v>
                </c:pt>
                <c:pt idx="1139">
                  <c:v>2952.6</c:v>
                </c:pt>
                <c:pt idx="1140">
                  <c:v>2952.6</c:v>
                </c:pt>
                <c:pt idx="1141">
                  <c:v>2952.6</c:v>
                </c:pt>
                <c:pt idx="1142">
                  <c:v>2952.6</c:v>
                </c:pt>
                <c:pt idx="1143">
                  <c:v>2952.6</c:v>
                </c:pt>
                <c:pt idx="1144">
                  <c:v>2952.6</c:v>
                </c:pt>
                <c:pt idx="1145">
                  <c:v>2952.6</c:v>
                </c:pt>
                <c:pt idx="1146">
                  <c:v>2952.6</c:v>
                </c:pt>
                <c:pt idx="1147">
                  <c:v>2952.6</c:v>
                </c:pt>
                <c:pt idx="1148">
                  <c:v>2952.6</c:v>
                </c:pt>
                <c:pt idx="1149">
                  <c:v>2952.6</c:v>
                </c:pt>
                <c:pt idx="1150">
                  <c:v>2952.6</c:v>
                </c:pt>
                <c:pt idx="1151">
                  <c:v>2952.6</c:v>
                </c:pt>
                <c:pt idx="1152">
                  <c:v>2952.6</c:v>
                </c:pt>
                <c:pt idx="1153">
                  <c:v>2952.6</c:v>
                </c:pt>
                <c:pt idx="1154">
                  <c:v>2952.6</c:v>
                </c:pt>
                <c:pt idx="1155">
                  <c:v>2952.6</c:v>
                </c:pt>
                <c:pt idx="1156">
                  <c:v>2952.6</c:v>
                </c:pt>
                <c:pt idx="1157">
                  <c:v>2952.6</c:v>
                </c:pt>
                <c:pt idx="1158">
                  <c:v>2952.6</c:v>
                </c:pt>
                <c:pt idx="1159">
                  <c:v>2952.6</c:v>
                </c:pt>
                <c:pt idx="1160">
                  <c:v>2952.6</c:v>
                </c:pt>
                <c:pt idx="1161">
                  <c:v>2952.6</c:v>
                </c:pt>
                <c:pt idx="1162">
                  <c:v>2952.6</c:v>
                </c:pt>
                <c:pt idx="1163">
                  <c:v>2952.6</c:v>
                </c:pt>
                <c:pt idx="1164">
                  <c:v>2952.6</c:v>
                </c:pt>
                <c:pt idx="1165">
                  <c:v>2952.6</c:v>
                </c:pt>
                <c:pt idx="1166">
                  <c:v>2952.6</c:v>
                </c:pt>
                <c:pt idx="1167">
                  <c:v>2952.6</c:v>
                </c:pt>
                <c:pt idx="1168">
                  <c:v>2952.6</c:v>
                </c:pt>
                <c:pt idx="1169">
                  <c:v>2952.6</c:v>
                </c:pt>
                <c:pt idx="1170">
                  <c:v>2952.6</c:v>
                </c:pt>
                <c:pt idx="1171">
                  <c:v>2952.6</c:v>
                </c:pt>
                <c:pt idx="1172">
                  <c:v>2952.6</c:v>
                </c:pt>
                <c:pt idx="1173">
                  <c:v>2952.6</c:v>
                </c:pt>
                <c:pt idx="1174">
                  <c:v>2952.6</c:v>
                </c:pt>
                <c:pt idx="1175">
                  <c:v>2952.6</c:v>
                </c:pt>
                <c:pt idx="1176">
                  <c:v>2952.6</c:v>
                </c:pt>
                <c:pt idx="1177">
                  <c:v>2952.6</c:v>
                </c:pt>
                <c:pt idx="1178">
                  <c:v>2952.6</c:v>
                </c:pt>
                <c:pt idx="1179">
                  <c:v>2952.6</c:v>
                </c:pt>
                <c:pt idx="1180">
                  <c:v>2952.6</c:v>
                </c:pt>
                <c:pt idx="1181">
                  <c:v>2952.6</c:v>
                </c:pt>
                <c:pt idx="1182">
                  <c:v>2952.6</c:v>
                </c:pt>
                <c:pt idx="1183">
                  <c:v>2952.6</c:v>
                </c:pt>
                <c:pt idx="1184">
                  <c:v>2952.6</c:v>
                </c:pt>
                <c:pt idx="1185">
                  <c:v>2952.6</c:v>
                </c:pt>
                <c:pt idx="1186">
                  <c:v>2952.6</c:v>
                </c:pt>
                <c:pt idx="1187">
                  <c:v>2952.6</c:v>
                </c:pt>
                <c:pt idx="1188">
                  <c:v>2952.6</c:v>
                </c:pt>
                <c:pt idx="1189">
                  <c:v>2952.6</c:v>
                </c:pt>
                <c:pt idx="1190">
                  <c:v>2952.6</c:v>
                </c:pt>
                <c:pt idx="1191">
                  <c:v>2952.6</c:v>
                </c:pt>
                <c:pt idx="1192">
                  <c:v>2952.6</c:v>
                </c:pt>
                <c:pt idx="1193">
                  <c:v>2952.6</c:v>
                </c:pt>
                <c:pt idx="1194">
                  <c:v>2952.6</c:v>
                </c:pt>
                <c:pt idx="1195">
                  <c:v>2952.6</c:v>
                </c:pt>
                <c:pt idx="1196">
                  <c:v>2952.6</c:v>
                </c:pt>
                <c:pt idx="1197">
                  <c:v>2952.6</c:v>
                </c:pt>
                <c:pt idx="1198">
                  <c:v>2952.6</c:v>
                </c:pt>
                <c:pt idx="1199">
                  <c:v>2952.6</c:v>
                </c:pt>
                <c:pt idx="1200">
                  <c:v>2952.6</c:v>
                </c:pt>
                <c:pt idx="1201">
                  <c:v>2952.6</c:v>
                </c:pt>
                <c:pt idx="1202">
                  <c:v>2952.6</c:v>
                </c:pt>
                <c:pt idx="1203">
                  <c:v>2952.6</c:v>
                </c:pt>
                <c:pt idx="1204">
                  <c:v>2952.6</c:v>
                </c:pt>
                <c:pt idx="1205">
                  <c:v>2952.6</c:v>
                </c:pt>
                <c:pt idx="1206">
                  <c:v>2952.6</c:v>
                </c:pt>
                <c:pt idx="1207">
                  <c:v>2952.6</c:v>
                </c:pt>
                <c:pt idx="1208">
                  <c:v>2952.6</c:v>
                </c:pt>
                <c:pt idx="1209">
                  <c:v>2952.6</c:v>
                </c:pt>
                <c:pt idx="1210">
                  <c:v>2952.6</c:v>
                </c:pt>
                <c:pt idx="1211">
                  <c:v>2952.6</c:v>
                </c:pt>
                <c:pt idx="1212">
                  <c:v>2952.6</c:v>
                </c:pt>
                <c:pt idx="1213">
                  <c:v>2952.6</c:v>
                </c:pt>
                <c:pt idx="1214">
                  <c:v>2952.6</c:v>
                </c:pt>
                <c:pt idx="1215">
                  <c:v>2952.6</c:v>
                </c:pt>
                <c:pt idx="1216">
                  <c:v>2952.6</c:v>
                </c:pt>
                <c:pt idx="1217">
                  <c:v>2952.6</c:v>
                </c:pt>
                <c:pt idx="1218">
                  <c:v>2952.6</c:v>
                </c:pt>
                <c:pt idx="1219">
                  <c:v>2952.6</c:v>
                </c:pt>
                <c:pt idx="1220">
                  <c:v>2952.6</c:v>
                </c:pt>
                <c:pt idx="1221">
                  <c:v>2952.6</c:v>
                </c:pt>
                <c:pt idx="1222">
                  <c:v>2952.6</c:v>
                </c:pt>
                <c:pt idx="1223">
                  <c:v>2952.6</c:v>
                </c:pt>
                <c:pt idx="1224">
                  <c:v>2952.6</c:v>
                </c:pt>
                <c:pt idx="1225">
                  <c:v>2952.6</c:v>
                </c:pt>
                <c:pt idx="1226">
                  <c:v>2952.6</c:v>
                </c:pt>
                <c:pt idx="1227">
                  <c:v>2952.6</c:v>
                </c:pt>
                <c:pt idx="1228">
                  <c:v>2952.6</c:v>
                </c:pt>
                <c:pt idx="1229">
                  <c:v>2952.6</c:v>
                </c:pt>
                <c:pt idx="1230">
                  <c:v>2952.6</c:v>
                </c:pt>
                <c:pt idx="1231">
                  <c:v>2952.6</c:v>
                </c:pt>
                <c:pt idx="1232">
                  <c:v>2952.6</c:v>
                </c:pt>
                <c:pt idx="1233">
                  <c:v>2952.6</c:v>
                </c:pt>
                <c:pt idx="1234">
                  <c:v>2952.6</c:v>
                </c:pt>
                <c:pt idx="1235">
                  <c:v>2952.6</c:v>
                </c:pt>
                <c:pt idx="1236">
                  <c:v>2952.6</c:v>
                </c:pt>
                <c:pt idx="1237">
                  <c:v>2952.6</c:v>
                </c:pt>
                <c:pt idx="1238">
                  <c:v>2952.6</c:v>
                </c:pt>
                <c:pt idx="1239">
                  <c:v>2952.6</c:v>
                </c:pt>
                <c:pt idx="1240">
                  <c:v>2952.6</c:v>
                </c:pt>
                <c:pt idx="1241">
                  <c:v>2952.6</c:v>
                </c:pt>
                <c:pt idx="1242">
                  <c:v>2952.6</c:v>
                </c:pt>
                <c:pt idx="1243">
                  <c:v>2952.6</c:v>
                </c:pt>
                <c:pt idx="1244">
                  <c:v>2952.6</c:v>
                </c:pt>
                <c:pt idx="1245">
                  <c:v>2952.6</c:v>
                </c:pt>
                <c:pt idx="1246">
                  <c:v>2952.6</c:v>
                </c:pt>
                <c:pt idx="1247">
                  <c:v>2952.6</c:v>
                </c:pt>
                <c:pt idx="1248">
                  <c:v>2952.6</c:v>
                </c:pt>
                <c:pt idx="1249">
                  <c:v>2952.6</c:v>
                </c:pt>
                <c:pt idx="1250">
                  <c:v>2952.6</c:v>
                </c:pt>
                <c:pt idx="1251">
                  <c:v>2952.6</c:v>
                </c:pt>
                <c:pt idx="1252">
                  <c:v>2952.6</c:v>
                </c:pt>
                <c:pt idx="1253">
                  <c:v>2952.6</c:v>
                </c:pt>
                <c:pt idx="1254">
                  <c:v>2952.6</c:v>
                </c:pt>
                <c:pt idx="1255">
                  <c:v>2952.6</c:v>
                </c:pt>
                <c:pt idx="1256">
                  <c:v>2952.6</c:v>
                </c:pt>
                <c:pt idx="1257">
                  <c:v>2952.6</c:v>
                </c:pt>
                <c:pt idx="1258">
                  <c:v>2952.6</c:v>
                </c:pt>
                <c:pt idx="1259">
                  <c:v>2952.6</c:v>
                </c:pt>
                <c:pt idx="1260">
                  <c:v>2952.6</c:v>
                </c:pt>
                <c:pt idx="1261">
                  <c:v>2952.6</c:v>
                </c:pt>
                <c:pt idx="1262">
                  <c:v>2952.6</c:v>
                </c:pt>
                <c:pt idx="1263">
                  <c:v>2952.6</c:v>
                </c:pt>
                <c:pt idx="1264">
                  <c:v>2952.6</c:v>
                </c:pt>
                <c:pt idx="1265">
                  <c:v>2952.6</c:v>
                </c:pt>
                <c:pt idx="1266">
                  <c:v>2952.6</c:v>
                </c:pt>
                <c:pt idx="1267">
                  <c:v>2952.6</c:v>
                </c:pt>
                <c:pt idx="1268">
                  <c:v>2952.6</c:v>
                </c:pt>
                <c:pt idx="1269">
                  <c:v>2952.6</c:v>
                </c:pt>
                <c:pt idx="1270">
                  <c:v>2952.6</c:v>
                </c:pt>
                <c:pt idx="1271">
                  <c:v>2952.6</c:v>
                </c:pt>
                <c:pt idx="1272">
                  <c:v>2952.6</c:v>
                </c:pt>
                <c:pt idx="1273">
                  <c:v>2952.6</c:v>
                </c:pt>
                <c:pt idx="1274">
                  <c:v>2952.6</c:v>
                </c:pt>
                <c:pt idx="1275">
                  <c:v>2952.6</c:v>
                </c:pt>
                <c:pt idx="1276">
                  <c:v>2952.6</c:v>
                </c:pt>
                <c:pt idx="1277">
                  <c:v>2952.6</c:v>
                </c:pt>
                <c:pt idx="1278">
                  <c:v>2952.6</c:v>
                </c:pt>
                <c:pt idx="1279">
                  <c:v>2952.6</c:v>
                </c:pt>
                <c:pt idx="1280">
                  <c:v>2952.6</c:v>
                </c:pt>
                <c:pt idx="1281">
                  <c:v>2952.6</c:v>
                </c:pt>
                <c:pt idx="1282">
                  <c:v>2952.6</c:v>
                </c:pt>
                <c:pt idx="1283">
                  <c:v>2952.6</c:v>
                </c:pt>
                <c:pt idx="1284">
                  <c:v>2952.6</c:v>
                </c:pt>
                <c:pt idx="1285">
                  <c:v>2952.6</c:v>
                </c:pt>
                <c:pt idx="1286">
                  <c:v>2952.6</c:v>
                </c:pt>
                <c:pt idx="1287">
                  <c:v>2952.6</c:v>
                </c:pt>
                <c:pt idx="1288">
                  <c:v>2952.6</c:v>
                </c:pt>
                <c:pt idx="1289">
                  <c:v>2952.6</c:v>
                </c:pt>
                <c:pt idx="1290">
                  <c:v>2952.6</c:v>
                </c:pt>
                <c:pt idx="1291">
                  <c:v>2952.6</c:v>
                </c:pt>
                <c:pt idx="1292">
                  <c:v>2952.6</c:v>
                </c:pt>
                <c:pt idx="1293">
                  <c:v>2952.6</c:v>
                </c:pt>
                <c:pt idx="1294">
                  <c:v>2952.6</c:v>
                </c:pt>
                <c:pt idx="1295">
                  <c:v>2952.6</c:v>
                </c:pt>
                <c:pt idx="1296">
                  <c:v>2952.6</c:v>
                </c:pt>
                <c:pt idx="1297">
                  <c:v>2952.6</c:v>
                </c:pt>
                <c:pt idx="1298">
                  <c:v>2952.6</c:v>
                </c:pt>
                <c:pt idx="1299">
                  <c:v>2952.6</c:v>
                </c:pt>
                <c:pt idx="1300">
                  <c:v>2952.6</c:v>
                </c:pt>
                <c:pt idx="1301">
                  <c:v>2952.6</c:v>
                </c:pt>
                <c:pt idx="1302">
                  <c:v>2952.6</c:v>
                </c:pt>
                <c:pt idx="1303">
                  <c:v>2952.6</c:v>
                </c:pt>
                <c:pt idx="1304">
                  <c:v>2952.6</c:v>
                </c:pt>
                <c:pt idx="1305">
                  <c:v>2952.6</c:v>
                </c:pt>
                <c:pt idx="1306">
                  <c:v>2952.6</c:v>
                </c:pt>
                <c:pt idx="1307">
                  <c:v>2952.6</c:v>
                </c:pt>
                <c:pt idx="1308">
                  <c:v>2952.6</c:v>
                </c:pt>
                <c:pt idx="1309">
                  <c:v>2952.6</c:v>
                </c:pt>
                <c:pt idx="1310">
                  <c:v>2952.6</c:v>
                </c:pt>
                <c:pt idx="1311">
                  <c:v>2952.6</c:v>
                </c:pt>
                <c:pt idx="1312">
                  <c:v>2952.6</c:v>
                </c:pt>
                <c:pt idx="1313">
                  <c:v>2952.6</c:v>
                </c:pt>
                <c:pt idx="1314">
                  <c:v>2952.6</c:v>
                </c:pt>
                <c:pt idx="1315">
                  <c:v>2952.6</c:v>
                </c:pt>
                <c:pt idx="1316">
                  <c:v>2952.6</c:v>
                </c:pt>
                <c:pt idx="1317">
                  <c:v>2952.6</c:v>
                </c:pt>
                <c:pt idx="1318">
                  <c:v>2952.6</c:v>
                </c:pt>
                <c:pt idx="1319">
                  <c:v>2952.6</c:v>
                </c:pt>
                <c:pt idx="1320">
                  <c:v>2952.6</c:v>
                </c:pt>
                <c:pt idx="1321">
                  <c:v>2952.6</c:v>
                </c:pt>
                <c:pt idx="1322">
                  <c:v>2952.6</c:v>
                </c:pt>
                <c:pt idx="1323">
                  <c:v>2952.6</c:v>
                </c:pt>
                <c:pt idx="1324">
                  <c:v>2952.6</c:v>
                </c:pt>
                <c:pt idx="1325">
                  <c:v>2952.6</c:v>
                </c:pt>
                <c:pt idx="1326">
                  <c:v>2952.6</c:v>
                </c:pt>
                <c:pt idx="1327">
                  <c:v>2952.6</c:v>
                </c:pt>
                <c:pt idx="1328">
                  <c:v>2952.6</c:v>
                </c:pt>
                <c:pt idx="1329">
                  <c:v>2952.6</c:v>
                </c:pt>
                <c:pt idx="1330">
                  <c:v>2952.6</c:v>
                </c:pt>
                <c:pt idx="1331">
                  <c:v>2952.6</c:v>
                </c:pt>
                <c:pt idx="1332">
                  <c:v>2952.6</c:v>
                </c:pt>
                <c:pt idx="1333">
                  <c:v>2952.6</c:v>
                </c:pt>
                <c:pt idx="1334">
                  <c:v>2952.6</c:v>
                </c:pt>
                <c:pt idx="1335">
                  <c:v>2952.6</c:v>
                </c:pt>
                <c:pt idx="1336">
                  <c:v>2952.6</c:v>
                </c:pt>
                <c:pt idx="1337">
                  <c:v>2952.6</c:v>
                </c:pt>
                <c:pt idx="1338">
                  <c:v>2952.6</c:v>
                </c:pt>
                <c:pt idx="1339">
                  <c:v>2952.6</c:v>
                </c:pt>
                <c:pt idx="1340">
                  <c:v>2952.6</c:v>
                </c:pt>
                <c:pt idx="1341">
                  <c:v>2952.6</c:v>
                </c:pt>
                <c:pt idx="1342">
                  <c:v>2952.6</c:v>
                </c:pt>
                <c:pt idx="1343">
                  <c:v>2952.6</c:v>
                </c:pt>
                <c:pt idx="1344">
                  <c:v>2952.6</c:v>
                </c:pt>
                <c:pt idx="1345">
                  <c:v>2952.6</c:v>
                </c:pt>
                <c:pt idx="1346">
                  <c:v>2952.6</c:v>
                </c:pt>
                <c:pt idx="1347">
                  <c:v>2952.6</c:v>
                </c:pt>
                <c:pt idx="1348">
                  <c:v>2952.6</c:v>
                </c:pt>
                <c:pt idx="1349">
                  <c:v>2952.6</c:v>
                </c:pt>
                <c:pt idx="1350">
                  <c:v>2952.6</c:v>
                </c:pt>
                <c:pt idx="1351">
                  <c:v>2952.6</c:v>
                </c:pt>
                <c:pt idx="1352">
                  <c:v>2952.6</c:v>
                </c:pt>
                <c:pt idx="1353">
                  <c:v>2952.6</c:v>
                </c:pt>
                <c:pt idx="1354">
                  <c:v>2952.6</c:v>
                </c:pt>
                <c:pt idx="1355">
                  <c:v>2952.6</c:v>
                </c:pt>
                <c:pt idx="1356">
                  <c:v>2952.6</c:v>
                </c:pt>
                <c:pt idx="1357">
                  <c:v>2952.6</c:v>
                </c:pt>
                <c:pt idx="1358">
                  <c:v>2952.6</c:v>
                </c:pt>
                <c:pt idx="1359">
                  <c:v>2952.6</c:v>
                </c:pt>
                <c:pt idx="1360">
                  <c:v>2952.6</c:v>
                </c:pt>
                <c:pt idx="1361">
                  <c:v>2952.6</c:v>
                </c:pt>
                <c:pt idx="1362">
                  <c:v>2952.6</c:v>
                </c:pt>
                <c:pt idx="1363">
                  <c:v>2952.6</c:v>
                </c:pt>
                <c:pt idx="1364">
                  <c:v>2952.6</c:v>
                </c:pt>
                <c:pt idx="1365">
                  <c:v>2952.6</c:v>
                </c:pt>
                <c:pt idx="1366">
                  <c:v>2952.6</c:v>
                </c:pt>
                <c:pt idx="1367">
                  <c:v>2952.6</c:v>
                </c:pt>
                <c:pt idx="1368">
                  <c:v>2952.6</c:v>
                </c:pt>
                <c:pt idx="1369">
                  <c:v>2952.6</c:v>
                </c:pt>
                <c:pt idx="1370">
                  <c:v>2952.6</c:v>
                </c:pt>
                <c:pt idx="1371">
                  <c:v>2952.6</c:v>
                </c:pt>
                <c:pt idx="1372">
                  <c:v>2952.6</c:v>
                </c:pt>
                <c:pt idx="1373">
                  <c:v>2952.6</c:v>
                </c:pt>
                <c:pt idx="1374">
                  <c:v>2952.6</c:v>
                </c:pt>
                <c:pt idx="1375">
                  <c:v>2952.6</c:v>
                </c:pt>
                <c:pt idx="1376">
                  <c:v>2952.6</c:v>
                </c:pt>
                <c:pt idx="1377">
                  <c:v>2952.6</c:v>
                </c:pt>
                <c:pt idx="1378">
                  <c:v>2952.6</c:v>
                </c:pt>
                <c:pt idx="1379">
                  <c:v>2952.6</c:v>
                </c:pt>
                <c:pt idx="1380">
                  <c:v>2952.6</c:v>
                </c:pt>
                <c:pt idx="1381">
                  <c:v>2951.7</c:v>
                </c:pt>
                <c:pt idx="1382">
                  <c:v>2951.7</c:v>
                </c:pt>
                <c:pt idx="1383">
                  <c:v>2951.7</c:v>
                </c:pt>
                <c:pt idx="1384">
                  <c:v>2951.7</c:v>
                </c:pt>
                <c:pt idx="1385">
                  <c:v>2951.7</c:v>
                </c:pt>
                <c:pt idx="1386">
                  <c:v>2951.7</c:v>
                </c:pt>
                <c:pt idx="1387">
                  <c:v>2951.7</c:v>
                </c:pt>
                <c:pt idx="1388">
                  <c:v>2951.7</c:v>
                </c:pt>
                <c:pt idx="1389">
                  <c:v>2951.7</c:v>
                </c:pt>
                <c:pt idx="1390">
                  <c:v>2951.7</c:v>
                </c:pt>
                <c:pt idx="1391">
                  <c:v>2951.7</c:v>
                </c:pt>
                <c:pt idx="1392">
                  <c:v>2951.7</c:v>
                </c:pt>
                <c:pt idx="1393">
                  <c:v>2951.7</c:v>
                </c:pt>
                <c:pt idx="1394">
                  <c:v>2951.7</c:v>
                </c:pt>
                <c:pt idx="1395">
                  <c:v>2951.7</c:v>
                </c:pt>
                <c:pt idx="1396">
                  <c:v>2951.7</c:v>
                </c:pt>
                <c:pt idx="1397">
                  <c:v>2951.7</c:v>
                </c:pt>
                <c:pt idx="1398">
                  <c:v>2951.7</c:v>
                </c:pt>
                <c:pt idx="1399">
                  <c:v>2951.7</c:v>
                </c:pt>
                <c:pt idx="1400">
                  <c:v>2951.7</c:v>
                </c:pt>
                <c:pt idx="1401">
                  <c:v>2951.7</c:v>
                </c:pt>
                <c:pt idx="1402">
                  <c:v>2951.7</c:v>
                </c:pt>
                <c:pt idx="1403">
                  <c:v>2951.7</c:v>
                </c:pt>
                <c:pt idx="1404">
                  <c:v>2951.7</c:v>
                </c:pt>
                <c:pt idx="1405">
                  <c:v>2951.7</c:v>
                </c:pt>
                <c:pt idx="1406">
                  <c:v>2951.7</c:v>
                </c:pt>
                <c:pt idx="1407">
                  <c:v>2951.7</c:v>
                </c:pt>
                <c:pt idx="1408">
                  <c:v>2951.7</c:v>
                </c:pt>
                <c:pt idx="1409">
                  <c:v>2951.7</c:v>
                </c:pt>
                <c:pt idx="1410">
                  <c:v>2951.7</c:v>
                </c:pt>
                <c:pt idx="1411">
                  <c:v>2951.7</c:v>
                </c:pt>
                <c:pt idx="1412">
                  <c:v>2951.7</c:v>
                </c:pt>
                <c:pt idx="1413">
                  <c:v>2951.7</c:v>
                </c:pt>
                <c:pt idx="1414">
                  <c:v>2951.7</c:v>
                </c:pt>
                <c:pt idx="1415">
                  <c:v>2951.7</c:v>
                </c:pt>
                <c:pt idx="1416">
                  <c:v>2951.7</c:v>
                </c:pt>
                <c:pt idx="1417">
                  <c:v>2951.7</c:v>
                </c:pt>
                <c:pt idx="1418">
                  <c:v>2951.7</c:v>
                </c:pt>
                <c:pt idx="1419">
                  <c:v>2951.7</c:v>
                </c:pt>
                <c:pt idx="1420">
                  <c:v>2951.7</c:v>
                </c:pt>
                <c:pt idx="1421">
                  <c:v>2951.7</c:v>
                </c:pt>
                <c:pt idx="1422">
                  <c:v>2951.7</c:v>
                </c:pt>
                <c:pt idx="1423">
                  <c:v>2951.7</c:v>
                </c:pt>
                <c:pt idx="1424">
                  <c:v>2951.7</c:v>
                </c:pt>
                <c:pt idx="1425">
                  <c:v>2951.7</c:v>
                </c:pt>
                <c:pt idx="1426">
                  <c:v>2951.7</c:v>
                </c:pt>
                <c:pt idx="1427">
                  <c:v>2951.7</c:v>
                </c:pt>
                <c:pt idx="1428">
                  <c:v>2951.7</c:v>
                </c:pt>
                <c:pt idx="1429">
                  <c:v>2951.7</c:v>
                </c:pt>
                <c:pt idx="1430">
                  <c:v>2951.7</c:v>
                </c:pt>
                <c:pt idx="1431">
                  <c:v>2951.7</c:v>
                </c:pt>
                <c:pt idx="1432">
                  <c:v>2951.7</c:v>
                </c:pt>
                <c:pt idx="1433">
                  <c:v>2951.7</c:v>
                </c:pt>
                <c:pt idx="1434">
                  <c:v>2951.7</c:v>
                </c:pt>
                <c:pt idx="1435">
                  <c:v>2951.7</c:v>
                </c:pt>
                <c:pt idx="1436">
                  <c:v>2951.7</c:v>
                </c:pt>
                <c:pt idx="1437">
                  <c:v>2951.7</c:v>
                </c:pt>
                <c:pt idx="1438">
                  <c:v>2951.7</c:v>
                </c:pt>
                <c:pt idx="1439">
                  <c:v>2951.7</c:v>
                </c:pt>
                <c:pt idx="1440">
                  <c:v>2951.7</c:v>
                </c:pt>
                <c:pt idx="1441">
                  <c:v>2951.7</c:v>
                </c:pt>
                <c:pt idx="1442">
                  <c:v>2951.7</c:v>
                </c:pt>
                <c:pt idx="1443">
                  <c:v>2951.7</c:v>
                </c:pt>
                <c:pt idx="1444">
                  <c:v>2951.7</c:v>
                </c:pt>
                <c:pt idx="1445">
                  <c:v>2951.7</c:v>
                </c:pt>
                <c:pt idx="1446">
                  <c:v>2951.7</c:v>
                </c:pt>
                <c:pt idx="1447">
                  <c:v>2951.7</c:v>
                </c:pt>
                <c:pt idx="1448">
                  <c:v>2951.7</c:v>
                </c:pt>
                <c:pt idx="1449">
                  <c:v>2951.7</c:v>
                </c:pt>
                <c:pt idx="1450">
                  <c:v>2951.7</c:v>
                </c:pt>
                <c:pt idx="1451">
                  <c:v>2951.7</c:v>
                </c:pt>
                <c:pt idx="1452">
                  <c:v>2951.7</c:v>
                </c:pt>
                <c:pt idx="1453">
                  <c:v>2951.7</c:v>
                </c:pt>
                <c:pt idx="1454">
                  <c:v>2951.7</c:v>
                </c:pt>
                <c:pt idx="1455">
                  <c:v>2951.7</c:v>
                </c:pt>
                <c:pt idx="1456">
                  <c:v>2951.7</c:v>
                </c:pt>
                <c:pt idx="1457">
                  <c:v>2951.7</c:v>
                </c:pt>
                <c:pt idx="1458">
                  <c:v>2951.7</c:v>
                </c:pt>
                <c:pt idx="1459">
                  <c:v>2951.7</c:v>
                </c:pt>
                <c:pt idx="1460">
                  <c:v>2951.7</c:v>
                </c:pt>
                <c:pt idx="1461">
                  <c:v>2951.7</c:v>
                </c:pt>
                <c:pt idx="1462">
                  <c:v>2951.7</c:v>
                </c:pt>
                <c:pt idx="1463">
                  <c:v>2951.7</c:v>
                </c:pt>
                <c:pt idx="1464">
                  <c:v>2951.7</c:v>
                </c:pt>
                <c:pt idx="1465">
                  <c:v>2951.7</c:v>
                </c:pt>
                <c:pt idx="1466">
                  <c:v>2951.7</c:v>
                </c:pt>
                <c:pt idx="1467">
                  <c:v>2951.7</c:v>
                </c:pt>
                <c:pt idx="1468">
                  <c:v>2951.7</c:v>
                </c:pt>
                <c:pt idx="1469">
                  <c:v>2951.7</c:v>
                </c:pt>
                <c:pt idx="1470">
                  <c:v>2951.7</c:v>
                </c:pt>
                <c:pt idx="1471">
                  <c:v>2951.7</c:v>
                </c:pt>
                <c:pt idx="1472">
                  <c:v>2951.7</c:v>
                </c:pt>
                <c:pt idx="1473">
                  <c:v>2951.7</c:v>
                </c:pt>
                <c:pt idx="1474">
                  <c:v>2951.7</c:v>
                </c:pt>
                <c:pt idx="1475">
                  <c:v>2951.7</c:v>
                </c:pt>
                <c:pt idx="1476">
                  <c:v>2951.7</c:v>
                </c:pt>
                <c:pt idx="1477">
                  <c:v>2951.7</c:v>
                </c:pt>
                <c:pt idx="1478">
                  <c:v>2951.7</c:v>
                </c:pt>
                <c:pt idx="1479">
                  <c:v>2951.7</c:v>
                </c:pt>
                <c:pt idx="1480">
                  <c:v>2951.7</c:v>
                </c:pt>
                <c:pt idx="1481">
                  <c:v>2951.7</c:v>
                </c:pt>
                <c:pt idx="1482">
                  <c:v>2951.7</c:v>
                </c:pt>
                <c:pt idx="1483">
                  <c:v>2951.7</c:v>
                </c:pt>
                <c:pt idx="1484">
                  <c:v>2951.7</c:v>
                </c:pt>
                <c:pt idx="1485">
                  <c:v>2951.7</c:v>
                </c:pt>
                <c:pt idx="1486">
                  <c:v>2951.7</c:v>
                </c:pt>
                <c:pt idx="1487">
                  <c:v>2951.7</c:v>
                </c:pt>
                <c:pt idx="1488">
                  <c:v>2951.7</c:v>
                </c:pt>
                <c:pt idx="1489">
                  <c:v>2951.7</c:v>
                </c:pt>
                <c:pt idx="1490">
                  <c:v>2951.7</c:v>
                </c:pt>
                <c:pt idx="1491">
                  <c:v>2951.7</c:v>
                </c:pt>
                <c:pt idx="1492">
                  <c:v>2951.7</c:v>
                </c:pt>
                <c:pt idx="1493">
                  <c:v>2951.7</c:v>
                </c:pt>
                <c:pt idx="1494">
                  <c:v>2951.7</c:v>
                </c:pt>
                <c:pt idx="1495">
                  <c:v>2951.7</c:v>
                </c:pt>
                <c:pt idx="1496">
                  <c:v>2951.7</c:v>
                </c:pt>
                <c:pt idx="1497">
                  <c:v>2951.7</c:v>
                </c:pt>
                <c:pt idx="1498">
                  <c:v>2951.7</c:v>
                </c:pt>
                <c:pt idx="1499">
                  <c:v>2951.7</c:v>
                </c:pt>
                <c:pt idx="1500">
                  <c:v>2951.7</c:v>
                </c:pt>
                <c:pt idx="1501">
                  <c:v>2951.7</c:v>
                </c:pt>
                <c:pt idx="1502">
                  <c:v>2951.7</c:v>
                </c:pt>
                <c:pt idx="1503">
                  <c:v>2951.7</c:v>
                </c:pt>
                <c:pt idx="1504">
                  <c:v>2951.7</c:v>
                </c:pt>
                <c:pt idx="1505">
                  <c:v>2951.7</c:v>
                </c:pt>
                <c:pt idx="1506">
                  <c:v>2951.7</c:v>
                </c:pt>
                <c:pt idx="1507">
                  <c:v>2951.7</c:v>
                </c:pt>
                <c:pt idx="1508">
                  <c:v>2951.7</c:v>
                </c:pt>
                <c:pt idx="1509">
                  <c:v>2951.7</c:v>
                </c:pt>
                <c:pt idx="1510">
                  <c:v>2951.7</c:v>
                </c:pt>
                <c:pt idx="1511">
                  <c:v>2951.7</c:v>
                </c:pt>
                <c:pt idx="1512">
                  <c:v>2951.7</c:v>
                </c:pt>
                <c:pt idx="1513">
                  <c:v>2951.7</c:v>
                </c:pt>
                <c:pt idx="1514">
                  <c:v>2951.7</c:v>
                </c:pt>
                <c:pt idx="1515">
                  <c:v>2951.7</c:v>
                </c:pt>
                <c:pt idx="1516">
                  <c:v>2951.7</c:v>
                </c:pt>
                <c:pt idx="1517">
                  <c:v>2951.7</c:v>
                </c:pt>
                <c:pt idx="1518">
                  <c:v>2951.7</c:v>
                </c:pt>
                <c:pt idx="1519">
                  <c:v>2951.7</c:v>
                </c:pt>
                <c:pt idx="1520">
                  <c:v>2951.7</c:v>
                </c:pt>
                <c:pt idx="1521">
                  <c:v>2951.7</c:v>
                </c:pt>
                <c:pt idx="1522">
                  <c:v>2951.7</c:v>
                </c:pt>
                <c:pt idx="1523">
                  <c:v>2951.7</c:v>
                </c:pt>
                <c:pt idx="1524">
                  <c:v>2951.7</c:v>
                </c:pt>
                <c:pt idx="1525">
                  <c:v>2951.7</c:v>
                </c:pt>
                <c:pt idx="1526">
                  <c:v>2951.7</c:v>
                </c:pt>
                <c:pt idx="1527">
                  <c:v>2951.7</c:v>
                </c:pt>
                <c:pt idx="1528">
                  <c:v>2951.7</c:v>
                </c:pt>
                <c:pt idx="1529">
                  <c:v>2951.7</c:v>
                </c:pt>
                <c:pt idx="1530">
                  <c:v>2951.7</c:v>
                </c:pt>
                <c:pt idx="1531">
                  <c:v>2951.7</c:v>
                </c:pt>
                <c:pt idx="1532">
                  <c:v>2951.7</c:v>
                </c:pt>
                <c:pt idx="1533">
                  <c:v>2951.7</c:v>
                </c:pt>
                <c:pt idx="1534">
                  <c:v>2951.7</c:v>
                </c:pt>
                <c:pt idx="1535">
                  <c:v>2951.7</c:v>
                </c:pt>
                <c:pt idx="1536">
                  <c:v>2951.7</c:v>
                </c:pt>
                <c:pt idx="1537">
                  <c:v>2951.7</c:v>
                </c:pt>
                <c:pt idx="1538">
                  <c:v>2951.7</c:v>
                </c:pt>
                <c:pt idx="1539">
                  <c:v>2951.7</c:v>
                </c:pt>
                <c:pt idx="1540">
                  <c:v>2951.7</c:v>
                </c:pt>
                <c:pt idx="1541">
                  <c:v>2951.7</c:v>
                </c:pt>
                <c:pt idx="1542">
                  <c:v>2951.7</c:v>
                </c:pt>
                <c:pt idx="1543">
                  <c:v>2951.7</c:v>
                </c:pt>
                <c:pt idx="1544">
                  <c:v>2951.7</c:v>
                </c:pt>
                <c:pt idx="1545">
                  <c:v>2951.7</c:v>
                </c:pt>
                <c:pt idx="1546">
                  <c:v>2951.7</c:v>
                </c:pt>
                <c:pt idx="1547">
                  <c:v>2951.7</c:v>
                </c:pt>
                <c:pt idx="1548">
                  <c:v>2951.7</c:v>
                </c:pt>
                <c:pt idx="1549">
                  <c:v>2951.7</c:v>
                </c:pt>
                <c:pt idx="1550">
                  <c:v>2951.7</c:v>
                </c:pt>
                <c:pt idx="1551">
                  <c:v>2951.7</c:v>
                </c:pt>
                <c:pt idx="1552">
                  <c:v>2951.7</c:v>
                </c:pt>
                <c:pt idx="1553">
                  <c:v>2951.7</c:v>
                </c:pt>
                <c:pt idx="1554">
                  <c:v>2951.7</c:v>
                </c:pt>
                <c:pt idx="1555">
                  <c:v>2951.7</c:v>
                </c:pt>
                <c:pt idx="1556">
                  <c:v>2951.7</c:v>
                </c:pt>
                <c:pt idx="1557">
                  <c:v>2951.7</c:v>
                </c:pt>
                <c:pt idx="1558">
                  <c:v>2951.7</c:v>
                </c:pt>
                <c:pt idx="1559">
                  <c:v>2951.7</c:v>
                </c:pt>
                <c:pt idx="1560">
                  <c:v>2951.7</c:v>
                </c:pt>
                <c:pt idx="1561">
                  <c:v>2951.7</c:v>
                </c:pt>
                <c:pt idx="1562">
                  <c:v>2951.7</c:v>
                </c:pt>
                <c:pt idx="1563">
                  <c:v>2951.7</c:v>
                </c:pt>
                <c:pt idx="1564">
                  <c:v>2951.7</c:v>
                </c:pt>
                <c:pt idx="1565">
                  <c:v>2951.7</c:v>
                </c:pt>
                <c:pt idx="1566">
                  <c:v>2951.7</c:v>
                </c:pt>
                <c:pt idx="1567">
                  <c:v>2951.7</c:v>
                </c:pt>
                <c:pt idx="1568">
                  <c:v>2951.7</c:v>
                </c:pt>
                <c:pt idx="1569">
                  <c:v>2951.7</c:v>
                </c:pt>
                <c:pt idx="1570">
                  <c:v>2951.7</c:v>
                </c:pt>
                <c:pt idx="1571">
                  <c:v>2951.7</c:v>
                </c:pt>
                <c:pt idx="1572">
                  <c:v>2951.7</c:v>
                </c:pt>
                <c:pt idx="1573">
                  <c:v>2951.7</c:v>
                </c:pt>
                <c:pt idx="1574">
                  <c:v>2951.7</c:v>
                </c:pt>
                <c:pt idx="1575">
                  <c:v>2951.7</c:v>
                </c:pt>
                <c:pt idx="1576">
                  <c:v>2951.7</c:v>
                </c:pt>
                <c:pt idx="1577">
                  <c:v>2951.7</c:v>
                </c:pt>
                <c:pt idx="1578">
                  <c:v>2951.7</c:v>
                </c:pt>
                <c:pt idx="1579">
                  <c:v>2951.7</c:v>
                </c:pt>
                <c:pt idx="1580">
                  <c:v>2951.7</c:v>
                </c:pt>
                <c:pt idx="1581">
                  <c:v>2951.7</c:v>
                </c:pt>
                <c:pt idx="1582">
                  <c:v>2951.7</c:v>
                </c:pt>
                <c:pt idx="1583">
                  <c:v>2951.7</c:v>
                </c:pt>
                <c:pt idx="1584">
                  <c:v>2951.7</c:v>
                </c:pt>
                <c:pt idx="1585">
                  <c:v>2951.7</c:v>
                </c:pt>
                <c:pt idx="1586">
                  <c:v>2951.7</c:v>
                </c:pt>
                <c:pt idx="1587">
                  <c:v>2951.7</c:v>
                </c:pt>
                <c:pt idx="1588">
                  <c:v>2951.7</c:v>
                </c:pt>
                <c:pt idx="1589">
                  <c:v>2951.7</c:v>
                </c:pt>
                <c:pt idx="1590">
                  <c:v>2951.7</c:v>
                </c:pt>
                <c:pt idx="1591">
                  <c:v>2951.7</c:v>
                </c:pt>
                <c:pt idx="1592">
                  <c:v>2951.7</c:v>
                </c:pt>
                <c:pt idx="1593">
                  <c:v>2951.7</c:v>
                </c:pt>
                <c:pt idx="1594">
                  <c:v>2951.7</c:v>
                </c:pt>
                <c:pt idx="1595">
                  <c:v>2951.7</c:v>
                </c:pt>
                <c:pt idx="1596">
                  <c:v>2951.7</c:v>
                </c:pt>
                <c:pt idx="1597">
                  <c:v>2951.7</c:v>
                </c:pt>
                <c:pt idx="1598">
                  <c:v>2951.7</c:v>
                </c:pt>
                <c:pt idx="1599">
                  <c:v>2951.7</c:v>
                </c:pt>
                <c:pt idx="1600">
                  <c:v>2951.7</c:v>
                </c:pt>
                <c:pt idx="1601">
                  <c:v>2951.7</c:v>
                </c:pt>
                <c:pt idx="1602">
                  <c:v>2951.7</c:v>
                </c:pt>
                <c:pt idx="1603">
                  <c:v>2951.7</c:v>
                </c:pt>
                <c:pt idx="1604">
                  <c:v>2951.7</c:v>
                </c:pt>
                <c:pt idx="1605">
                  <c:v>2951.7</c:v>
                </c:pt>
                <c:pt idx="1606">
                  <c:v>2951.7</c:v>
                </c:pt>
                <c:pt idx="1607">
                  <c:v>2951.7</c:v>
                </c:pt>
                <c:pt idx="1608">
                  <c:v>2951.7</c:v>
                </c:pt>
                <c:pt idx="1609">
                  <c:v>2951.7</c:v>
                </c:pt>
                <c:pt idx="1610">
                  <c:v>2951.7</c:v>
                </c:pt>
                <c:pt idx="1611">
                  <c:v>2951.7</c:v>
                </c:pt>
                <c:pt idx="1612">
                  <c:v>2951.7</c:v>
                </c:pt>
                <c:pt idx="1613">
                  <c:v>2951.7</c:v>
                </c:pt>
                <c:pt idx="1614">
                  <c:v>2951.7</c:v>
                </c:pt>
                <c:pt idx="1615">
                  <c:v>2951.7</c:v>
                </c:pt>
                <c:pt idx="1616">
                  <c:v>2951.7</c:v>
                </c:pt>
                <c:pt idx="1617">
                  <c:v>2951.7</c:v>
                </c:pt>
                <c:pt idx="1618">
                  <c:v>2951.7</c:v>
                </c:pt>
                <c:pt idx="1619">
                  <c:v>2951.7</c:v>
                </c:pt>
                <c:pt idx="1620">
                  <c:v>2951.7</c:v>
                </c:pt>
                <c:pt idx="1621">
                  <c:v>2951.7</c:v>
                </c:pt>
                <c:pt idx="1622">
                  <c:v>2951.7</c:v>
                </c:pt>
                <c:pt idx="1623">
                  <c:v>2951.7</c:v>
                </c:pt>
                <c:pt idx="1624">
                  <c:v>2951.7</c:v>
                </c:pt>
                <c:pt idx="1625">
                  <c:v>2951.7</c:v>
                </c:pt>
                <c:pt idx="1626">
                  <c:v>2951.7</c:v>
                </c:pt>
                <c:pt idx="1627">
                  <c:v>2951.7</c:v>
                </c:pt>
                <c:pt idx="1628">
                  <c:v>2951.7</c:v>
                </c:pt>
                <c:pt idx="1629">
                  <c:v>2951.7</c:v>
                </c:pt>
                <c:pt idx="1630">
                  <c:v>2951.7</c:v>
                </c:pt>
                <c:pt idx="1631">
                  <c:v>2951.7</c:v>
                </c:pt>
                <c:pt idx="1632">
                  <c:v>2951.7</c:v>
                </c:pt>
                <c:pt idx="1633">
                  <c:v>2951.7</c:v>
                </c:pt>
                <c:pt idx="1634">
                  <c:v>2951.7</c:v>
                </c:pt>
                <c:pt idx="1635">
                  <c:v>2951.7</c:v>
                </c:pt>
                <c:pt idx="1636">
                  <c:v>2951.7</c:v>
                </c:pt>
                <c:pt idx="1637">
                  <c:v>2951.7</c:v>
                </c:pt>
                <c:pt idx="1638">
                  <c:v>2951.7</c:v>
                </c:pt>
                <c:pt idx="1639">
                  <c:v>2951.7</c:v>
                </c:pt>
                <c:pt idx="1640">
                  <c:v>2951.7</c:v>
                </c:pt>
                <c:pt idx="1641">
                  <c:v>2951.7</c:v>
                </c:pt>
                <c:pt idx="1642">
                  <c:v>2951.7</c:v>
                </c:pt>
                <c:pt idx="1643">
                  <c:v>2951.7</c:v>
                </c:pt>
                <c:pt idx="1644">
                  <c:v>2951.7</c:v>
                </c:pt>
                <c:pt idx="1645">
                  <c:v>2951.7</c:v>
                </c:pt>
                <c:pt idx="1646">
                  <c:v>2951.7</c:v>
                </c:pt>
                <c:pt idx="1647">
                  <c:v>2951.7</c:v>
                </c:pt>
                <c:pt idx="1648">
                  <c:v>2951.7</c:v>
                </c:pt>
                <c:pt idx="1649">
                  <c:v>2951.7</c:v>
                </c:pt>
                <c:pt idx="1650">
                  <c:v>2951.7</c:v>
                </c:pt>
                <c:pt idx="1651">
                  <c:v>2951.7</c:v>
                </c:pt>
                <c:pt idx="1652">
                  <c:v>2951.7</c:v>
                </c:pt>
                <c:pt idx="1653">
                  <c:v>2951.7</c:v>
                </c:pt>
                <c:pt idx="1654">
                  <c:v>2951.7</c:v>
                </c:pt>
                <c:pt idx="1655">
                  <c:v>2951.7</c:v>
                </c:pt>
                <c:pt idx="1656">
                  <c:v>2951.7</c:v>
                </c:pt>
                <c:pt idx="1657">
                  <c:v>2951.7</c:v>
                </c:pt>
                <c:pt idx="1658">
                  <c:v>2951.7</c:v>
                </c:pt>
                <c:pt idx="1659">
                  <c:v>2951.7</c:v>
                </c:pt>
                <c:pt idx="1660">
                  <c:v>2951.7</c:v>
                </c:pt>
                <c:pt idx="1661">
                  <c:v>2951.7</c:v>
                </c:pt>
                <c:pt idx="1662">
                  <c:v>2951.7</c:v>
                </c:pt>
                <c:pt idx="1663">
                  <c:v>2951.7</c:v>
                </c:pt>
                <c:pt idx="1664">
                  <c:v>2951.7</c:v>
                </c:pt>
                <c:pt idx="1665">
                  <c:v>2951.7</c:v>
                </c:pt>
                <c:pt idx="1666">
                  <c:v>2951.7</c:v>
                </c:pt>
                <c:pt idx="1667">
                  <c:v>2951.7</c:v>
                </c:pt>
                <c:pt idx="1668">
                  <c:v>2951.7</c:v>
                </c:pt>
                <c:pt idx="1669">
                  <c:v>2951.7</c:v>
                </c:pt>
                <c:pt idx="1670">
                  <c:v>2951.7</c:v>
                </c:pt>
                <c:pt idx="1671">
                  <c:v>2951.7</c:v>
                </c:pt>
                <c:pt idx="1672">
                  <c:v>2951.7</c:v>
                </c:pt>
                <c:pt idx="1673">
                  <c:v>2951.7</c:v>
                </c:pt>
                <c:pt idx="1674">
                  <c:v>2951.7</c:v>
                </c:pt>
                <c:pt idx="1675">
                  <c:v>2951.7</c:v>
                </c:pt>
                <c:pt idx="1676">
                  <c:v>2951.7</c:v>
                </c:pt>
                <c:pt idx="1677">
                  <c:v>2951.7</c:v>
                </c:pt>
                <c:pt idx="1678">
                  <c:v>2951.7</c:v>
                </c:pt>
                <c:pt idx="1679">
                  <c:v>2951.7</c:v>
                </c:pt>
                <c:pt idx="1680">
                  <c:v>2951.7</c:v>
                </c:pt>
                <c:pt idx="1681">
                  <c:v>2951.7</c:v>
                </c:pt>
                <c:pt idx="1682">
                  <c:v>2951.7</c:v>
                </c:pt>
                <c:pt idx="1683">
                  <c:v>2951.7</c:v>
                </c:pt>
                <c:pt idx="1684">
                  <c:v>2951.7</c:v>
                </c:pt>
                <c:pt idx="1685">
                  <c:v>2951.7</c:v>
                </c:pt>
                <c:pt idx="1686">
                  <c:v>2951.7</c:v>
                </c:pt>
                <c:pt idx="1687">
                  <c:v>2951.7</c:v>
                </c:pt>
                <c:pt idx="1688">
                  <c:v>2951.7</c:v>
                </c:pt>
                <c:pt idx="1689">
                  <c:v>2951.7</c:v>
                </c:pt>
                <c:pt idx="1690">
                  <c:v>2951.7</c:v>
                </c:pt>
                <c:pt idx="1691">
                  <c:v>2951.7</c:v>
                </c:pt>
                <c:pt idx="1692">
                  <c:v>2951.7</c:v>
                </c:pt>
                <c:pt idx="1693">
                  <c:v>2951.7</c:v>
                </c:pt>
                <c:pt idx="1694">
                  <c:v>2951.7</c:v>
                </c:pt>
                <c:pt idx="1695">
                  <c:v>2951.7</c:v>
                </c:pt>
                <c:pt idx="1696">
                  <c:v>2951.7</c:v>
                </c:pt>
                <c:pt idx="1697">
                  <c:v>2951.7</c:v>
                </c:pt>
                <c:pt idx="1698">
                  <c:v>2951.7</c:v>
                </c:pt>
                <c:pt idx="1699">
                  <c:v>2951.7</c:v>
                </c:pt>
                <c:pt idx="1700">
                  <c:v>2951.7</c:v>
                </c:pt>
                <c:pt idx="1701">
                  <c:v>2951.7</c:v>
                </c:pt>
                <c:pt idx="1702">
                  <c:v>2951.7</c:v>
                </c:pt>
                <c:pt idx="1703">
                  <c:v>2951.7</c:v>
                </c:pt>
                <c:pt idx="1704">
                  <c:v>2951.7</c:v>
                </c:pt>
                <c:pt idx="1705">
                  <c:v>2951.7</c:v>
                </c:pt>
                <c:pt idx="1706">
                  <c:v>2951.7</c:v>
                </c:pt>
                <c:pt idx="1707">
                  <c:v>2951.7</c:v>
                </c:pt>
                <c:pt idx="1708">
                  <c:v>2951.7</c:v>
                </c:pt>
                <c:pt idx="1709">
                  <c:v>2951.7</c:v>
                </c:pt>
                <c:pt idx="1710">
                  <c:v>2951.7</c:v>
                </c:pt>
                <c:pt idx="1711">
                  <c:v>2951.7</c:v>
                </c:pt>
                <c:pt idx="1712">
                  <c:v>2951.7</c:v>
                </c:pt>
                <c:pt idx="1713">
                  <c:v>2951.7</c:v>
                </c:pt>
                <c:pt idx="1714">
                  <c:v>2951.7</c:v>
                </c:pt>
                <c:pt idx="1715">
                  <c:v>2951.7</c:v>
                </c:pt>
                <c:pt idx="1716">
                  <c:v>2951.7</c:v>
                </c:pt>
                <c:pt idx="1717">
                  <c:v>2951.7</c:v>
                </c:pt>
                <c:pt idx="1718">
                  <c:v>2951.7</c:v>
                </c:pt>
                <c:pt idx="1719">
                  <c:v>2951.7</c:v>
                </c:pt>
                <c:pt idx="1720">
                  <c:v>2951.7</c:v>
                </c:pt>
                <c:pt idx="1721">
                  <c:v>2951.7</c:v>
                </c:pt>
                <c:pt idx="1722">
                  <c:v>2951.7</c:v>
                </c:pt>
                <c:pt idx="1723">
                  <c:v>2951.7</c:v>
                </c:pt>
                <c:pt idx="1724">
                  <c:v>2951.7</c:v>
                </c:pt>
                <c:pt idx="1725">
                  <c:v>2951.7</c:v>
                </c:pt>
                <c:pt idx="1726">
                  <c:v>2951.7</c:v>
                </c:pt>
                <c:pt idx="1727">
                  <c:v>2951.7</c:v>
                </c:pt>
                <c:pt idx="1728">
                  <c:v>2951.7</c:v>
                </c:pt>
                <c:pt idx="1729">
                  <c:v>2951.7</c:v>
                </c:pt>
                <c:pt idx="1730">
                  <c:v>2951.7</c:v>
                </c:pt>
                <c:pt idx="1731">
                  <c:v>2951.7</c:v>
                </c:pt>
                <c:pt idx="1732">
                  <c:v>2951.7</c:v>
                </c:pt>
                <c:pt idx="1733">
                  <c:v>2951.7</c:v>
                </c:pt>
                <c:pt idx="1734">
                  <c:v>2951.7</c:v>
                </c:pt>
                <c:pt idx="1735">
                  <c:v>2951.7</c:v>
                </c:pt>
                <c:pt idx="1736">
                  <c:v>2951.7</c:v>
                </c:pt>
                <c:pt idx="1737">
                  <c:v>2951.7</c:v>
                </c:pt>
                <c:pt idx="1738">
                  <c:v>2951.7</c:v>
                </c:pt>
                <c:pt idx="1739">
                  <c:v>2951.7</c:v>
                </c:pt>
                <c:pt idx="1740">
                  <c:v>2951.7</c:v>
                </c:pt>
                <c:pt idx="1741">
                  <c:v>2951.7</c:v>
                </c:pt>
                <c:pt idx="1742">
                  <c:v>2951.7</c:v>
                </c:pt>
                <c:pt idx="1743">
                  <c:v>2951.7</c:v>
                </c:pt>
                <c:pt idx="1744">
                  <c:v>2951.7</c:v>
                </c:pt>
                <c:pt idx="1745">
                  <c:v>2951.7</c:v>
                </c:pt>
                <c:pt idx="1746">
                  <c:v>2951.7</c:v>
                </c:pt>
                <c:pt idx="1747">
                  <c:v>2951.7</c:v>
                </c:pt>
                <c:pt idx="1748">
                  <c:v>2951.7</c:v>
                </c:pt>
                <c:pt idx="1749">
                  <c:v>2951.7</c:v>
                </c:pt>
                <c:pt idx="1750">
                  <c:v>2951.7</c:v>
                </c:pt>
                <c:pt idx="1751">
                  <c:v>2951.7</c:v>
                </c:pt>
                <c:pt idx="1752">
                  <c:v>2951.7</c:v>
                </c:pt>
                <c:pt idx="1753">
                  <c:v>2951.7</c:v>
                </c:pt>
                <c:pt idx="1754">
                  <c:v>2951.7</c:v>
                </c:pt>
                <c:pt idx="1755">
                  <c:v>2951.7</c:v>
                </c:pt>
                <c:pt idx="1756">
                  <c:v>2951.7</c:v>
                </c:pt>
                <c:pt idx="1757">
                  <c:v>2951.7</c:v>
                </c:pt>
                <c:pt idx="1758">
                  <c:v>2951.7</c:v>
                </c:pt>
                <c:pt idx="1759">
                  <c:v>2951.7</c:v>
                </c:pt>
                <c:pt idx="1760">
                  <c:v>2951.7</c:v>
                </c:pt>
                <c:pt idx="1761">
                  <c:v>2951.7</c:v>
                </c:pt>
                <c:pt idx="1762">
                  <c:v>2951.7</c:v>
                </c:pt>
                <c:pt idx="1763">
                  <c:v>2951.7</c:v>
                </c:pt>
                <c:pt idx="1764">
                  <c:v>2951.7</c:v>
                </c:pt>
                <c:pt idx="1765">
                  <c:v>2951.7</c:v>
                </c:pt>
                <c:pt idx="1766">
                  <c:v>2951.7</c:v>
                </c:pt>
                <c:pt idx="1767">
                  <c:v>2951.7</c:v>
                </c:pt>
                <c:pt idx="1768">
                  <c:v>2951.7</c:v>
                </c:pt>
                <c:pt idx="1769">
                  <c:v>2951.7</c:v>
                </c:pt>
                <c:pt idx="1770">
                  <c:v>2951.7</c:v>
                </c:pt>
                <c:pt idx="1771">
                  <c:v>2951.7</c:v>
                </c:pt>
                <c:pt idx="1772">
                  <c:v>2951.7</c:v>
                </c:pt>
                <c:pt idx="1773">
                  <c:v>2951.7</c:v>
                </c:pt>
                <c:pt idx="1774">
                  <c:v>2951.7</c:v>
                </c:pt>
                <c:pt idx="1775">
                  <c:v>2951.7</c:v>
                </c:pt>
                <c:pt idx="1776">
                  <c:v>2951.7</c:v>
                </c:pt>
                <c:pt idx="1777">
                  <c:v>2951.7</c:v>
                </c:pt>
                <c:pt idx="1778">
                  <c:v>2951.7</c:v>
                </c:pt>
                <c:pt idx="1779">
                  <c:v>2951.7</c:v>
                </c:pt>
                <c:pt idx="1780">
                  <c:v>2951.7</c:v>
                </c:pt>
                <c:pt idx="1781">
                  <c:v>2951.7</c:v>
                </c:pt>
                <c:pt idx="1782">
                  <c:v>2951.7</c:v>
                </c:pt>
                <c:pt idx="1783">
                  <c:v>2951.7</c:v>
                </c:pt>
                <c:pt idx="1784">
                  <c:v>2951.7</c:v>
                </c:pt>
                <c:pt idx="1785">
                  <c:v>2951.7</c:v>
                </c:pt>
                <c:pt idx="1786">
                  <c:v>2951.7</c:v>
                </c:pt>
                <c:pt idx="1787">
                  <c:v>2951.7</c:v>
                </c:pt>
                <c:pt idx="1788">
                  <c:v>2951.7</c:v>
                </c:pt>
                <c:pt idx="1789">
                  <c:v>2951.7</c:v>
                </c:pt>
                <c:pt idx="1790">
                  <c:v>2951.7</c:v>
                </c:pt>
                <c:pt idx="1791">
                  <c:v>2951.7</c:v>
                </c:pt>
                <c:pt idx="1792">
                  <c:v>2951.7</c:v>
                </c:pt>
                <c:pt idx="1793">
                  <c:v>2951.7</c:v>
                </c:pt>
                <c:pt idx="1794">
                  <c:v>2951.7</c:v>
                </c:pt>
                <c:pt idx="1795">
                  <c:v>2951.7</c:v>
                </c:pt>
                <c:pt idx="1796">
                  <c:v>2951.7</c:v>
                </c:pt>
                <c:pt idx="1797">
                  <c:v>2951.7</c:v>
                </c:pt>
                <c:pt idx="1798">
                  <c:v>2951.7</c:v>
                </c:pt>
                <c:pt idx="1799">
                  <c:v>2951.7</c:v>
                </c:pt>
                <c:pt idx="1800">
                  <c:v>2951.7</c:v>
                </c:pt>
                <c:pt idx="1801">
                  <c:v>2951.7</c:v>
                </c:pt>
                <c:pt idx="1802">
                  <c:v>2951.7</c:v>
                </c:pt>
                <c:pt idx="1803">
                  <c:v>2951.7</c:v>
                </c:pt>
                <c:pt idx="1804">
                  <c:v>2951.7</c:v>
                </c:pt>
                <c:pt idx="1805">
                  <c:v>2951.7</c:v>
                </c:pt>
                <c:pt idx="1806">
                  <c:v>2951.7</c:v>
                </c:pt>
                <c:pt idx="1807">
                  <c:v>2951.7</c:v>
                </c:pt>
                <c:pt idx="1808">
                  <c:v>2951.7</c:v>
                </c:pt>
                <c:pt idx="1809">
                  <c:v>2951.7</c:v>
                </c:pt>
                <c:pt idx="1810">
                  <c:v>2951.7</c:v>
                </c:pt>
                <c:pt idx="1811">
                  <c:v>2951.7</c:v>
                </c:pt>
                <c:pt idx="1812">
                  <c:v>2951.7</c:v>
                </c:pt>
                <c:pt idx="1813">
                  <c:v>2951.7</c:v>
                </c:pt>
                <c:pt idx="1814">
                  <c:v>2951.7</c:v>
                </c:pt>
                <c:pt idx="1815">
                  <c:v>2951.7</c:v>
                </c:pt>
                <c:pt idx="1816">
                  <c:v>2951.7</c:v>
                </c:pt>
                <c:pt idx="1817">
                  <c:v>2951.7</c:v>
                </c:pt>
                <c:pt idx="1818">
                  <c:v>2951.7</c:v>
                </c:pt>
                <c:pt idx="1819">
                  <c:v>2951.7</c:v>
                </c:pt>
                <c:pt idx="1820">
                  <c:v>2951.7</c:v>
                </c:pt>
                <c:pt idx="1821">
                  <c:v>2951.7</c:v>
                </c:pt>
                <c:pt idx="1822">
                  <c:v>2951.7</c:v>
                </c:pt>
                <c:pt idx="1823">
                  <c:v>2951.7</c:v>
                </c:pt>
                <c:pt idx="1824">
                  <c:v>2951.7</c:v>
                </c:pt>
                <c:pt idx="1825">
                  <c:v>2951.7</c:v>
                </c:pt>
                <c:pt idx="1826">
                  <c:v>2951.7</c:v>
                </c:pt>
                <c:pt idx="1827">
                  <c:v>2951.7</c:v>
                </c:pt>
                <c:pt idx="1828">
                  <c:v>2951.7</c:v>
                </c:pt>
                <c:pt idx="1829">
                  <c:v>2951.7</c:v>
                </c:pt>
                <c:pt idx="1830">
                  <c:v>2951.7</c:v>
                </c:pt>
                <c:pt idx="1831">
                  <c:v>2951.7</c:v>
                </c:pt>
                <c:pt idx="1832">
                  <c:v>2951.7</c:v>
                </c:pt>
                <c:pt idx="1833">
                  <c:v>2951.7</c:v>
                </c:pt>
                <c:pt idx="1834">
                  <c:v>2951.7</c:v>
                </c:pt>
                <c:pt idx="1835">
                  <c:v>2951.7</c:v>
                </c:pt>
                <c:pt idx="1836">
                  <c:v>2951.7</c:v>
                </c:pt>
                <c:pt idx="1837">
                  <c:v>2951.7</c:v>
                </c:pt>
                <c:pt idx="1838">
                  <c:v>2951.7</c:v>
                </c:pt>
                <c:pt idx="1839">
                  <c:v>2951.7</c:v>
                </c:pt>
                <c:pt idx="1840">
                  <c:v>2951.7</c:v>
                </c:pt>
                <c:pt idx="1841">
                  <c:v>2951.7</c:v>
                </c:pt>
                <c:pt idx="1842">
                  <c:v>2951.7</c:v>
                </c:pt>
                <c:pt idx="1843">
                  <c:v>2951.7</c:v>
                </c:pt>
                <c:pt idx="1844">
                  <c:v>2951.7</c:v>
                </c:pt>
                <c:pt idx="1845">
                  <c:v>2951.7</c:v>
                </c:pt>
                <c:pt idx="1846">
                  <c:v>2951.7</c:v>
                </c:pt>
                <c:pt idx="1847">
                  <c:v>2951.7</c:v>
                </c:pt>
                <c:pt idx="1848">
                  <c:v>2951.7</c:v>
                </c:pt>
                <c:pt idx="1849">
                  <c:v>2951.7</c:v>
                </c:pt>
                <c:pt idx="1850">
                  <c:v>2951.7</c:v>
                </c:pt>
                <c:pt idx="1851">
                  <c:v>2951.7</c:v>
                </c:pt>
                <c:pt idx="1852">
                  <c:v>2951.7</c:v>
                </c:pt>
                <c:pt idx="1853">
                  <c:v>2951.7</c:v>
                </c:pt>
                <c:pt idx="1854">
                  <c:v>2951.7</c:v>
                </c:pt>
                <c:pt idx="1855">
                  <c:v>2951.7</c:v>
                </c:pt>
                <c:pt idx="1856">
                  <c:v>2951.7</c:v>
                </c:pt>
                <c:pt idx="1857">
                  <c:v>2951.7</c:v>
                </c:pt>
                <c:pt idx="1858">
                  <c:v>2951.7</c:v>
                </c:pt>
                <c:pt idx="1859">
                  <c:v>2951.7</c:v>
                </c:pt>
                <c:pt idx="1860">
                  <c:v>2951.7</c:v>
                </c:pt>
                <c:pt idx="1861">
                  <c:v>2951.7</c:v>
                </c:pt>
                <c:pt idx="1862">
                  <c:v>2951.7</c:v>
                </c:pt>
                <c:pt idx="1863">
                  <c:v>2951.7</c:v>
                </c:pt>
                <c:pt idx="1864">
                  <c:v>2951.7</c:v>
                </c:pt>
                <c:pt idx="1865">
                  <c:v>2951.7</c:v>
                </c:pt>
                <c:pt idx="1866">
                  <c:v>2951.7</c:v>
                </c:pt>
                <c:pt idx="1867">
                  <c:v>2951.7</c:v>
                </c:pt>
                <c:pt idx="1868">
                  <c:v>2951.7</c:v>
                </c:pt>
                <c:pt idx="1869">
                  <c:v>2951.7</c:v>
                </c:pt>
                <c:pt idx="1870">
                  <c:v>2951.7</c:v>
                </c:pt>
                <c:pt idx="1871">
                  <c:v>2951.7</c:v>
                </c:pt>
                <c:pt idx="1872">
                  <c:v>2951.7</c:v>
                </c:pt>
                <c:pt idx="1873">
                  <c:v>2951.7</c:v>
                </c:pt>
                <c:pt idx="1874">
                  <c:v>2951.7</c:v>
                </c:pt>
                <c:pt idx="1875">
                  <c:v>2951.7</c:v>
                </c:pt>
                <c:pt idx="1876">
                  <c:v>2951.7</c:v>
                </c:pt>
                <c:pt idx="1877">
                  <c:v>2951.7</c:v>
                </c:pt>
                <c:pt idx="1878">
                  <c:v>2951.7</c:v>
                </c:pt>
                <c:pt idx="1879">
                  <c:v>2951.7</c:v>
                </c:pt>
                <c:pt idx="1880">
                  <c:v>2951.7</c:v>
                </c:pt>
                <c:pt idx="1881">
                  <c:v>2951.7</c:v>
                </c:pt>
                <c:pt idx="1882">
                  <c:v>2951.7</c:v>
                </c:pt>
                <c:pt idx="1883">
                  <c:v>2951.7</c:v>
                </c:pt>
                <c:pt idx="1884">
                  <c:v>2951.7</c:v>
                </c:pt>
                <c:pt idx="1885">
                  <c:v>2951.7</c:v>
                </c:pt>
                <c:pt idx="1886">
                  <c:v>2951.7</c:v>
                </c:pt>
                <c:pt idx="1887">
                  <c:v>2951.7</c:v>
                </c:pt>
                <c:pt idx="1888">
                  <c:v>2951.7</c:v>
                </c:pt>
                <c:pt idx="1889">
                  <c:v>2951.7</c:v>
                </c:pt>
                <c:pt idx="1890">
                  <c:v>2951.7</c:v>
                </c:pt>
                <c:pt idx="1891">
                  <c:v>2951.7</c:v>
                </c:pt>
                <c:pt idx="1892">
                  <c:v>2951.7</c:v>
                </c:pt>
                <c:pt idx="1893">
                  <c:v>2951.7</c:v>
                </c:pt>
                <c:pt idx="1894">
                  <c:v>2951.7</c:v>
                </c:pt>
                <c:pt idx="1895">
                  <c:v>2951.7</c:v>
                </c:pt>
                <c:pt idx="1896">
                  <c:v>2951.7</c:v>
                </c:pt>
                <c:pt idx="1897">
                  <c:v>2951.7</c:v>
                </c:pt>
                <c:pt idx="1898">
                  <c:v>2951.7</c:v>
                </c:pt>
                <c:pt idx="1899">
                  <c:v>2951.7</c:v>
                </c:pt>
                <c:pt idx="1900">
                  <c:v>2951.7</c:v>
                </c:pt>
                <c:pt idx="1901">
                  <c:v>2951.7</c:v>
                </c:pt>
                <c:pt idx="1902">
                  <c:v>2951.7</c:v>
                </c:pt>
                <c:pt idx="1903">
                  <c:v>2951.7</c:v>
                </c:pt>
                <c:pt idx="1904">
                  <c:v>2951.7</c:v>
                </c:pt>
                <c:pt idx="1905">
                  <c:v>2951.7</c:v>
                </c:pt>
                <c:pt idx="1906">
                  <c:v>2951.7</c:v>
                </c:pt>
                <c:pt idx="1907">
                  <c:v>2951.7</c:v>
                </c:pt>
                <c:pt idx="1908">
                  <c:v>2951.7</c:v>
                </c:pt>
                <c:pt idx="1909">
                  <c:v>2951.7</c:v>
                </c:pt>
                <c:pt idx="1910">
                  <c:v>2951.7</c:v>
                </c:pt>
                <c:pt idx="1911">
                  <c:v>2951.7</c:v>
                </c:pt>
                <c:pt idx="1912">
                  <c:v>2951.7</c:v>
                </c:pt>
                <c:pt idx="1913">
                  <c:v>2951.7</c:v>
                </c:pt>
                <c:pt idx="1914">
                  <c:v>2951.7</c:v>
                </c:pt>
                <c:pt idx="1915">
                  <c:v>2951.7</c:v>
                </c:pt>
                <c:pt idx="1916">
                  <c:v>2951.7</c:v>
                </c:pt>
                <c:pt idx="1917">
                  <c:v>2951.7</c:v>
                </c:pt>
                <c:pt idx="1918">
                  <c:v>2951.7</c:v>
                </c:pt>
                <c:pt idx="1919">
                  <c:v>2951.7</c:v>
                </c:pt>
                <c:pt idx="1920">
                  <c:v>2951.7</c:v>
                </c:pt>
                <c:pt idx="1921">
                  <c:v>2951.7</c:v>
                </c:pt>
                <c:pt idx="1922">
                  <c:v>2951.7</c:v>
                </c:pt>
                <c:pt idx="1923">
                  <c:v>2951.7</c:v>
                </c:pt>
                <c:pt idx="1924">
                  <c:v>2951.7</c:v>
                </c:pt>
                <c:pt idx="1925">
                  <c:v>2951.7</c:v>
                </c:pt>
                <c:pt idx="1926">
                  <c:v>2951.7</c:v>
                </c:pt>
                <c:pt idx="1927">
                  <c:v>2951.7</c:v>
                </c:pt>
                <c:pt idx="1928">
                  <c:v>2951.7</c:v>
                </c:pt>
                <c:pt idx="1929">
                  <c:v>2951.7</c:v>
                </c:pt>
                <c:pt idx="1930">
                  <c:v>2951.7</c:v>
                </c:pt>
                <c:pt idx="1931">
                  <c:v>2951.7</c:v>
                </c:pt>
                <c:pt idx="1932">
                  <c:v>2951.7</c:v>
                </c:pt>
                <c:pt idx="1933">
                  <c:v>2951.7</c:v>
                </c:pt>
                <c:pt idx="1934">
                  <c:v>2951.7</c:v>
                </c:pt>
                <c:pt idx="1935">
                  <c:v>2951.7</c:v>
                </c:pt>
                <c:pt idx="1936">
                  <c:v>2951.7</c:v>
                </c:pt>
                <c:pt idx="1937">
                  <c:v>2951.7</c:v>
                </c:pt>
                <c:pt idx="1938">
                  <c:v>2951.7</c:v>
                </c:pt>
                <c:pt idx="1939">
                  <c:v>2951.7</c:v>
                </c:pt>
                <c:pt idx="1940">
                  <c:v>2951.7</c:v>
                </c:pt>
                <c:pt idx="1941">
                  <c:v>2951.7</c:v>
                </c:pt>
                <c:pt idx="1942">
                  <c:v>2951.7</c:v>
                </c:pt>
                <c:pt idx="1943">
                  <c:v>2951.7</c:v>
                </c:pt>
                <c:pt idx="1944">
                  <c:v>2951.7</c:v>
                </c:pt>
                <c:pt idx="1945">
                  <c:v>2951.7</c:v>
                </c:pt>
                <c:pt idx="1946">
                  <c:v>2951.7</c:v>
                </c:pt>
                <c:pt idx="1947">
                  <c:v>2951.7</c:v>
                </c:pt>
                <c:pt idx="1948">
                  <c:v>2951.7</c:v>
                </c:pt>
                <c:pt idx="1949">
                  <c:v>2951.7</c:v>
                </c:pt>
                <c:pt idx="1950">
                  <c:v>2951.7</c:v>
                </c:pt>
                <c:pt idx="1951">
                  <c:v>2951.7</c:v>
                </c:pt>
                <c:pt idx="1952">
                  <c:v>2951.7</c:v>
                </c:pt>
                <c:pt idx="1953">
                  <c:v>2951.7</c:v>
                </c:pt>
                <c:pt idx="1954">
                  <c:v>2951.7</c:v>
                </c:pt>
                <c:pt idx="1955">
                  <c:v>2951.7</c:v>
                </c:pt>
                <c:pt idx="1956">
                  <c:v>2951.7</c:v>
                </c:pt>
                <c:pt idx="1957">
                  <c:v>2951.7</c:v>
                </c:pt>
                <c:pt idx="1958">
                  <c:v>2951.7</c:v>
                </c:pt>
                <c:pt idx="1959">
                  <c:v>2951.7</c:v>
                </c:pt>
                <c:pt idx="1960">
                  <c:v>2951.7</c:v>
                </c:pt>
                <c:pt idx="1961">
                  <c:v>2951.7</c:v>
                </c:pt>
                <c:pt idx="1962">
                  <c:v>2951.7</c:v>
                </c:pt>
                <c:pt idx="1963">
                  <c:v>2951.7</c:v>
                </c:pt>
                <c:pt idx="1964">
                  <c:v>2951.3</c:v>
                </c:pt>
                <c:pt idx="1965">
                  <c:v>2951.3</c:v>
                </c:pt>
                <c:pt idx="1966">
                  <c:v>2951.3</c:v>
                </c:pt>
                <c:pt idx="1967">
                  <c:v>2951.3</c:v>
                </c:pt>
                <c:pt idx="1968">
                  <c:v>2951.3</c:v>
                </c:pt>
                <c:pt idx="1969">
                  <c:v>2951.3</c:v>
                </c:pt>
                <c:pt idx="1970">
                  <c:v>2951.3</c:v>
                </c:pt>
                <c:pt idx="1971">
                  <c:v>2951.3</c:v>
                </c:pt>
                <c:pt idx="1972">
                  <c:v>2951.3</c:v>
                </c:pt>
                <c:pt idx="1973">
                  <c:v>2951.3</c:v>
                </c:pt>
                <c:pt idx="1974">
                  <c:v>2951.3</c:v>
                </c:pt>
                <c:pt idx="1975">
                  <c:v>2951.3</c:v>
                </c:pt>
                <c:pt idx="1976">
                  <c:v>2951.3</c:v>
                </c:pt>
                <c:pt idx="1977">
                  <c:v>2951.3</c:v>
                </c:pt>
                <c:pt idx="1978">
                  <c:v>2951.3</c:v>
                </c:pt>
                <c:pt idx="1979">
                  <c:v>2951.3</c:v>
                </c:pt>
                <c:pt idx="1980">
                  <c:v>2951.3</c:v>
                </c:pt>
                <c:pt idx="1981">
                  <c:v>2951.3</c:v>
                </c:pt>
                <c:pt idx="1982">
                  <c:v>2951.3</c:v>
                </c:pt>
                <c:pt idx="1983">
                  <c:v>2951.3</c:v>
                </c:pt>
                <c:pt idx="1984">
                  <c:v>2951.3</c:v>
                </c:pt>
                <c:pt idx="1985">
                  <c:v>2951.3</c:v>
                </c:pt>
                <c:pt idx="1986">
                  <c:v>2951.3</c:v>
                </c:pt>
                <c:pt idx="1987">
                  <c:v>2951.3</c:v>
                </c:pt>
                <c:pt idx="1988">
                  <c:v>2951.3</c:v>
                </c:pt>
                <c:pt idx="1989">
                  <c:v>2951.3</c:v>
                </c:pt>
                <c:pt idx="1990">
                  <c:v>2951.3</c:v>
                </c:pt>
                <c:pt idx="1991">
                  <c:v>2951.3</c:v>
                </c:pt>
                <c:pt idx="1992">
                  <c:v>2951.3</c:v>
                </c:pt>
                <c:pt idx="1993">
                  <c:v>2951.3</c:v>
                </c:pt>
                <c:pt idx="1994">
                  <c:v>2951.3</c:v>
                </c:pt>
                <c:pt idx="1995">
                  <c:v>2951.3</c:v>
                </c:pt>
                <c:pt idx="1996">
                  <c:v>2951.3</c:v>
                </c:pt>
                <c:pt idx="1997">
                  <c:v>2951.3</c:v>
                </c:pt>
                <c:pt idx="1998">
                  <c:v>2951.3</c:v>
                </c:pt>
                <c:pt idx="1999">
                  <c:v>2951.3</c:v>
                </c:pt>
                <c:pt idx="2000">
                  <c:v>2951.3</c:v>
                </c:pt>
                <c:pt idx="2001">
                  <c:v>2951.3</c:v>
                </c:pt>
                <c:pt idx="2002">
                  <c:v>2951.3</c:v>
                </c:pt>
                <c:pt idx="2003">
                  <c:v>2951.3</c:v>
                </c:pt>
                <c:pt idx="2004">
                  <c:v>2951.3</c:v>
                </c:pt>
                <c:pt idx="2005">
                  <c:v>2951.3</c:v>
                </c:pt>
                <c:pt idx="2006">
                  <c:v>2951.3</c:v>
                </c:pt>
                <c:pt idx="2007">
                  <c:v>2951.3</c:v>
                </c:pt>
                <c:pt idx="2008">
                  <c:v>2951.3</c:v>
                </c:pt>
                <c:pt idx="2009">
                  <c:v>2951.3</c:v>
                </c:pt>
                <c:pt idx="2010">
                  <c:v>2951.3</c:v>
                </c:pt>
                <c:pt idx="2011">
                  <c:v>2951.3</c:v>
                </c:pt>
                <c:pt idx="2012">
                  <c:v>2951.3</c:v>
                </c:pt>
                <c:pt idx="2013">
                  <c:v>2951.3</c:v>
                </c:pt>
                <c:pt idx="2014">
                  <c:v>2951.3</c:v>
                </c:pt>
                <c:pt idx="2015">
                  <c:v>2951.3</c:v>
                </c:pt>
                <c:pt idx="2016">
                  <c:v>2951.3</c:v>
                </c:pt>
                <c:pt idx="2017">
                  <c:v>2951.3</c:v>
                </c:pt>
                <c:pt idx="2018">
                  <c:v>2951.3</c:v>
                </c:pt>
                <c:pt idx="2019">
                  <c:v>2951.3</c:v>
                </c:pt>
                <c:pt idx="2020">
                  <c:v>2951.3</c:v>
                </c:pt>
                <c:pt idx="2021">
                  <c:v>2951.3</c:v>
                </c:pt>
                <c:pt idx="2022">
                  <c:v>2951.3</c:v>
                </c:pt>
                <c:pt idx="2023">
                  <c:v>2951.3</c:v>
                </c:pt>
                <c:pt idx="2024">
                  <c:v>2951.3</c:v>
                </c:pt>
                <c:pt idx="2025">
                  <c:v>2951.3</c:v>
                </c:pt>
                <c:pt idx="2026">
                  <c:v>2951.3</c:v>
                </c:pt>
                <c:pt idx="2027">
                  <c:v>2951.3</c:v>
                </c:pt>
                <c:pt idx="2028">
                  <c:v>2951.3</c:v>
                </c:pt>
                <c:pt idx="2029">
                  <c:v>2951.3</c:v>
                </c:pt>
                <c:pt idx="2030">
                  <c:v>2951.3</c:v>
                </c:pt>
                <c:pt idx="2031">
                  <c:v>2951.3</c:v>
                </c:pt>
                <c:pt idx="2032">
                  <c:v>2951.3</c:v>
                </c:pt>
                <c:pt idx="2033">
                  <c:v>2951.3</c:v>
                </c:pt>
                <c:pt idx="2034">
                  <c:v>2951.3</c:v>
                </c:pt>
                <c:pt idx="2035">
                  <c:v>2951.3</c:v>
                </c:pt>
                <c:pt idx="2036">
                  <c:v>2951.3</c:v>
                </c:pt>
                <c:pt idx="2037">
                  <c:v>2951.3</c:v>
                </c:pt>
                <c:pt idx="2038">
                  <c:v>2951.3</c:v>
                </c:pt>
                <c:pt idx="2039">
                  <c:v>2951.3</c:v>
                </c:pt>
                <c:pt idx="2040">
                  <c:v>2951.3</c:v>
                </c:pt>
                <c:pt idx="2041">
                  <c:v>2951.3</c:v>
                </c:pt>
                <c:pt idx="2042">
                  <c:v>2951.3</c:v>
                </c:pt>
                <c:pt idx="2043">
                  <c:v>2951.3</c:v>
                </c:pt>
                <c:pt idx="2044">
                  <c:v>2951.3</c:v>
                </c:pt>
                <c:pt idx="2045">
                  <c:v>2951.3</c:v>
                </c:pt>
                <c:pt idx="2046">
                  <c:v>2951.3</c:v>
                </c:pt>
                <c:pt idx="2047">
                  <c:v>2951.3</c:v>
                </c:pt>
                <c:pt idx="2048">
                  <c:v>2951.3</c:v>
                </c:pt>
                <c:pt idx="2049">
                  <c:v>2951.3</c:v>
                </c:pt>
                <c:pt idx="2050">
                  <c:v>2951.3</c:v>
                </c:pt>
                <c:pt idx="2051">
                  <c:v>2951.3</c:v>
                </c:pt>
                <c:pt idx="2052">
                  <c:v>2951.3</c:v>
                </c:pt>
                <c:pt idx="2053">
                  <c:v>2951.3</c:v>
                </c:pt>
                <c:pt idx="2054">
                  <c:v>2951.3</c:v>
                </c:pt>
                <c:pt idx="2055">
                  <c:v>2951.3</c:v>
                </c:pt>
                <c:pt idx="2056">
                  <c:v>2951.3</c:v>
                </c:pt>
                <c:pt idx="2057">
                  <c:v>2951.3</c:v>
                </c:pt>
                <c:pt idx="2058">
                  <c:v>2951.3</c:v>
                </c:pt>
                <c:pt idx="2059">
                  <c:v>2951.3</c:v>
                </c:pt>
                <c:pt idx="2060">
                  <c:v>2951.3</c:v>
                </c:pt>
                <c:pt idx="2061">
                  <c:v>2951.3</c:v>
                </c:pt>
                <c:pt idx="2062">
                  <c:v>2951.3</c:v>
                </c:pt>
                <c:pt idx="2063">
                  <c:v>2951.3</c:v>
                </c:pt>
                <c:pt idx="2064">
                  <c:v>2951.3</c:v>
                </c:pt>
                <c:pt idx="2065">
                  <c:v>2951.3</c:v>
                </c:pt>
                <c:pt idx="2066">
                  <c:v>2951.3</c:v>
                </c:pt>
                <c:pt idx="2067">
                  <c:v>2951.3</c:v>
                </c:pt>
                <c:pt idx="2068">
                  <c:v>2951.3</c:v>
                </c:pt>
                <c:pt idx="2069">
                  <c:v>2951.3</c:v>
                </c:pt>
                <c:pt idx="2070">
                  <c:v>2951.3</c:v>
                </c:pt>
                <c:pt idx="2071">
                  <c:v>2951.3</c:v>
                </c:pt>
                <c:pt idx="2072">
                  <c:v>2951.3</c:v>
                </c:pt>
                <c:pt idx="2073">
                  <c:v>2951.3</c:v>
                </c:pt>
                <c:pt idx="2074">
                  <c:v>2951.3</c:v>
                </c:pt>
                <c:pt idx="2075">
                  <c:v>2951.3</c:v>
                </c:pt>
                <c:pt idx="2076">
                  <c:v>2951.3</c:v>
                </c:pt>
                <c:pt idx="2077">
                  <c:v>2951.3</c:v>
                </c:pt>
                <c:pt idx="2078">
                  <c:v>2951.3</c:v>
                </c:pt>
                <c:pt idx="2079">
                  <c:v>2951.3</c:v>
                </c:pt>
                <c:pt idx="2080">
                  <c:v>2951.3</c:v>
                </c:pt>
                <c:pt idx="2081">
                  <c:v>2951.3</c:v>
                </c:pt>
                <c:pt idx="2082">
                  <c:v>2951.3</c:v>
                </c:pt>
                <c:pt idx="2083">
                  <c:v>2951.3</c:v>
                </c:pt>
                <c:pt idx="2084">
                  <c:v>2951.3</c:v>
                </c:pt>
                <c:pt idx="2085">
                  <c:v>2951.3</c:v>
                </c:pt>
                <c:pt idx="2086">
                  <c:v>2951.3</c:v>
                </c:pt>
                <c:pt idx="2087">
                  <c:v>2951.3</c:v>
                </c:pt>
                <c:pt idx="2088">
                  <c:v>2951.3</c:v>
                </c:pt>
                <c:pt idx="2089">
                  <c:v>2951.3</c:v>
                </c:pt>
                <c:pt idx="2090">
                  <c:v>2951.3</c:v>
                </c:pt>
                <c:pt idx="2091">
                  <c:v>2951.3</c:v>
                </c:pt>
                <c:pt idx="2092">
                  <c:v>2951.3</c:v>
                </c:pt>
                <c:pt idx="2093">
                  <c:v>2951.3</c:v>
                </c:pt>
                <c:pt idx="2094">
                  <c:v>2951.3</c:v>
                </c:pt>
                <c:pt idx="2095">
                  <c:v>2951.3</c:v>
                </c:pt>
                <c:pt idx="2096">
                  <c:v>2951.3</c:v>
                </c:pt>
                <c:pt idx="2097">
                  <c:v>2951.3</c:v>
                </c:pt>
                <c:pt idx="2098">
                  <c:v>2951.3</c:v>
                </c:pt>
                <c:pt idx="2099">
                  <c:v>2951.3</c:v>
                </c:pt>
                <c:pt idx="2100">
                  <c:v>2951.3</c:v>
                </c:pt>
                <c:pt idx="2101">
                  <c:v>2951.3</c:v>
                </c:pt>
                <c:pt idx="2102">
                  <c:v>2951.3</c:v>
                </c:pt>
                <c:pt idx="2103">
                  <c:v>2951.3</c:v>
                </c:pt>
                <c:pt idx="2104">
                  <c:v>2951.3</c:v>
                </c:pt>
                <c:pt idx="2105">
                  <c:v>2951.3</c:v>
                </c:pt>
                <c:pt idx="2106">
                  <c:v>2951.3</c:v>
                </c:pt>
                <c:pt idx="2107">
                  <c:v>2951.3</c:v>
                </c:pt>
                <c:pt idx="2108">
                  <c:v>2951.3</c:v>
                </c:pt>
                <c:pt idx="2109">
                  <c:v>2951.3</c:v>
                </c:pt>
                <c:pt idx="2110">
                  <c:v>2951.3</c:v>
                </c:pt>
                <c:pt idx="2111">
                  <c:v>2951.3</c:v>
                </c:pt>
                <c:pt idx="2112">
                  <c:v>2951.3</c:v>
                </c:pt>
                <c:pt idx="2113">
                  <c:v>2951.3</c:v>
                </c:pt>
                <c:pt idx="2114">
                  <c:v>2951.3</c:v>
                </c:pt>
                <c:pt idx="2115">
                  <c:v>2951.3</c:v>
                </c:pt>
                <c:pt idx="2116">
                  <c:v>2951.3</c:v>
                </c:pt>
                <c:pt idx="2117">
                  <c:v>2951.3</c:v>
                </c:pt>
                <c:pt idx="2118">
                  <c:v>2951.3</c:v>
                </c:pt>
                <c:pt idx="2119">
                  <c:v>2951.3</c:v>
                </c:pt>
                <c:pt idx="2120">
                  <c:v>2951.3</c:v>
                </c:pt>
                <c:pt idx="2121">
                  <c:v>2951.3</c:v>
                </c:pt>
                <c:pt idx="2122">
                  <c:v>2951.3</c:v>
                </c:pt>
                <c:pt idx="2123">
                  <c:v>2951.3</c:v>
                </c:pt>
                <c:pt idx="2124">
                  <c:v>2951.3</c:v>
                </c:pt>
                <c:pt idx="2125">
                  <c:v>2951.3</c:v>
                </c:pt>
                <c:pt idx="2126">
                  <c:v>2951.3</c:v>
                </c:pt>
                <c:pt idx="2127">
                  <c:v>2951.3</c:v>
                </c:pt>
                <c:pt idx="2128">
                  <c:v>2951.3</c:v>
                </c:pt>
                <c:pt idx="2129">
                  <c:v>2951.3</c:v>
                </c:pt>
                <c:pt idx="2130">
                  <c:v>2951.3</c:v>
                </c:pt>
                <c:pt idx="2131">
                  <c:v>2951.3</c:v>
                </c:pt>
                <c:pt idx="2132">
                  <c:v>2951.3</c:v>
                </c:pt>
                <c:pt idx="2133">
                  <c:v>2951.3</c:v>
                </c:pt>
                <c:pt idx="2134">
                  <c:v>2951.3</c:v>
                </c:pt>
                <c:pt idx="2135">
                  <c:v>2951.3</c:v>
                </c:pt>
                <c:pt idx="2136">
                  <c:v>2951.3</c:v>
                </c:pt>
                <c:pt idx="2137">
                  <c:v>2951.3</c:v>
                </c:pt>
                <c:pt idx="2138">
                  <c:v>2951.3</c:v>
                </c:pt>
                <c:pt idx="2139">
                  <c:v>2951.3</c:v>
                </c:pt>
                <c:pt idx="2140">
                  <c:v>2951.3</c:v>
                </c:pt>
                <c:pt idx="2141">
                  <c:v>2951.3</c:v>
                </c:pt>
                <c:pt idx="2142">
                  <c:v>2951.3</c:v>
                </c:pt>
                <c:pt idx="2143">
                  <c:v>2951.3</c:v>
                </c:pt>
                <c:pt idx="2144">
                  <c:v>2951.3</c:v>
                </c:pt>
                <c:pt idx="2145">
                  <c:v>2951.3</c:v>
                </c:pt>
                <c:pt idx="2146">
                  <c:v>2951.3</c:v>
                </c:pt>
                <c:pt idx="2147">
                  <c:v>2951.3</c:v>
                </c:pt>
                <c:pt idx="2148">
                  <c:v>2951.3</c:v>
                </c:pt>
                <c:pt idx="2149">
                  <c:v>2951.3</c:v>
                </c:pt>
                <c:pt idx="2150">
                  <c:v>2951.3</c:v>
                </c:pt>
                <c:pt idx="2151">
                  <c:v>2951.3</c:v>
                </c:pt>
                <c:pt idx="2152">
                  <c:v>2951.3</c:v>
                </c:pt>
                <c:pt idx="2153">
                  <c:v>2951.3</c:v>
                </c:pt>
                <c:pt idx="2154">
                  <c:v>2951.3</c:v>
                </c:pt>
                <c:pt idx="2155">
                  <c:v>2951.3</c:v>
                </c:pt>
                <c:pt idx="2156">
                  <c:v>2951.3</c:v>
                </c:pt>
                <c:pt idx="2157">
                  <c:v>2951.3</c:v>
                </c:pt>
                <c:pt idx="2158">
                  <c:v>2951.3</c:v>
                </c:pt>
                <c:pt idx="2159">
                  <c:v>2951.3</c:v>
                </c:pt>
                <c:pt idx="2160">
                  <c:v>2951.3</c:v>
                </c:pt>
                <c:pt idx="2161">
                  <c:v>2951.3</c:v>
                </c:pt>
                <c:pt idx="2162">
                  <c:v>2951.3</c:v>
                </c:pt>
                <c:pt idx="2163">
                  <c:v>2951.3</c:v>
                </c:pt>
                <c:pt idx="2164">
                  <c:v>2951.3</c:v>
                </c:pt>
                <c:pt idx="2165">
                  <c:v>2951.3</c:v>
                </c:pt>
                <c:pt idx="2166">
                  <c:v>2951.3</c:v>
                </c:pt>
                <c:pt idx="2167">
                  <c:v>2951.3</c:v>
                </c:pt>
                <c:pt idx="2168">
                  <c:v>2951.3</c:v>
                </c:pt>
                <c:pt idx="2169">
                  <c:v>2951.3</c:v>
                </c:pt>
                <c:pt idx="2170">
                  <c:v>2951.3</c:v>
                </c:pt>
                <c:pt idx="2171">
                  <c:v>2951.3</c:v>
                </c:pt>
                <c:pt idx="2172">
                  <c:v>2951.3</c:v>
                </c:pt>
                <c:pt idx="2173">
                  <c:v>2951.3</c:v>
                </c:pt>
                <c:pt idx="2174">
                  <c:v>2951.3</c:v>
                </c:pt>
                <c:pt idx="2175">
                  <c:v>2951.3</c:v>
                </c:pt>
                <c:pt idx="2176">
                  <c:v>2951.3</c:v>
                </c:pt>
                <c:pt idx="2177">
                  <c:v>2951.3</c:v>
                </c:pt>
                <c:pt idx="2178">
                  <c:v>2951.3</c:v>
                </c:pt>
                <c:pt idx="2179">
                  <c:v>2951.3</c:v>
                </c:pt>
                <c:pt idx="2180">
                  <c:v>2951.3</c:v>
                </c:pt>
                <c:pt idx="2181">
                  <c:v>2951.3</c:v>
                </c:pt>
                <c:pt idx="2182">
                  <c:v>2951.3</c:v>
                </c:pt>
                <c:pt idx="2183">
                  <c:v>2951.3</c:v>
                </c:pt>
                <c:pt idx="2184">
                  <c:v>2951.3</c:v>
                </c:pt>
                <c:pt idx="2185">
                  <c:v>2951.3</c:v>
                </c:pt>
                <c:pt idx="2186">
                  <c:v>2951.3</c:v>
                </c:pt>
                <c:pt idx="2187">
                  <c:v>2951.3</c:v>
                </c:pt>
                <c:pt idx="2188">
                  <c:v>2951.3</c:v>
                </c:pt>
                <c:pt idx="2189">
                  <c:v>2951.3</c:v>
                </c:pt>
                <c:pt idx="2190">
                  <c:v>2951.3</c:v>
                </c:pt>
                <c:pt idx="2191">
                  <c:v>2951.3</c:v>
                </c:pt>
                <c:pt idx="2192">
                  <c:v>2951.3</c:v>
                </c:pt>
                <c:pt idx="2193">
                  <c:v>2951.3</c:v>
                </c:pt>
                <c:pt idx="2194">
                  <c:v>2951.3</c:v>
                </c:pt>
                <c:pt idx="2195">
                  <c:v>2951.3</c:v>
                </c:pt>
                <c:pt idx="2196">
                  <c:v>2951.3</c:v>
                </c:pt>
                <c:pt idx="2197">
                  <c:v>2951.3</c:v>
                </c:pt>
                <c:pt idx="2198">
                  <c:v>2951.3</c:v>
                </c:pt>
                <c:pt idx="2199">
                  <c:v>2951.3</c:v>
                </c:pt>
                <c:pt idx="2200">
                  <c:v>2951.3</c:v>
                </c:pt>
                <c:pt idx="2201">
                  <c:v>2951.3</c:v>
                </c:pt>
                <c:pt idx="2202">
                  <c:v>2951.3</c:v>
                </c:pt>
                <c:pt idx="2203">
                  <c:v>2951.3</c:v>
                </c:pt>
                <c:pt idx="2204">
                  <c:v>2951.3</c:v>
                </c:pt>
                <c:pt idx="2205">
                  <c:v>2951.3</c:v>
                </c:pt>
                <c:pt idx="2206">
                  <c:v>2951.3</c:v>
                </c:pt>
                <c:pt idx="2207">
                  <c:v>2951.3</c:v>
                </c:pt>
                <c:pt idx="2208">
                  <c:v>2951.3</c:v>
                </c:pt>
                <c:pt idx="2209">
                  <c:v>2951.3</c:v>
                </c:pt>
                <c:pt idx="2210">
                  <c:v>2951.3</c:v>
                </c:pt>
                <c:pt idx="2211">
                  <c:v>2951.3</c:v>
                </c:pt>
                <c:pt idx="2212">
                  <c:v>2951.3</c:v>
                </c:pt>
                <c:pt idx="2213">
                  <c:v>2951.3</c:v>
                </c:pt>
                <c:pt idx="2214">
                  <c:v>2951.3</c:v>
                </c:pt>
                <c:pt idx="2215">
                  <c:v>2951.3</c:v>
                </c:pt>
                <c:pt idx="2216">
                  <c:v>2951.3</c:v>
                </c:pt>
                <c:pt idx="2217">
                  <c:v>2951.3</c:v>
                </c:pt>
                <c:pt idx="2218">
                  <c:v>2951.3</c:v>
                </c:pt>
                <c:pt idx="2219">
                  <c:v>2951.3</c:v>
                </c:pt>
                <c:pt idx="2220">
                  <c:v>2951.3</c:v>
                </c:pt>
                <c:pt idx="2221">
                  <c:v>2951.3</c:v>
                </c:pt>
                <c:pt idx="2222">
                  <c:v>2951.3</c:v>
                </c:pt>
                <c:pt idx="2223">
                  <c:v>2951.3</c:v>
                </c:pt>
                <c:pt idx="2224">
                  <c:v>2951.3</c:v>
                </c:pt>
                <c:pt idx="2225">
                  <c:v>2951.3</c:v>
                </c:pt>
                <c:pt idx="2226">
                  <c:v>2951.3</c:v>
                </c:pt>
                <c:pt idx="2227">
                  <c:v>2951.3</c:v>
                </c:pt>
                <c:pt idx="2228">
                  <c:v>2951.3</c:v>
                </c:pt>
                <c:pt idx="2229">
                  <c:v>2951.3</c:v>
                </c:pt>
                <c:pt idx="2230">
                  <c:v>2951.3</c:v>
                </c:pt>
                <c:pt idx="2231">
                  <c:v>2951.3</c:v>
                </c:pt>
                <c:pt idx="2232">
                  <c:v>2951.3</c:v>
                </c:pt>
                <c:pt idx="2233">
                  <c:v>2951.3</c:v>
                </c:pt>
                <c:pt idx="2234">
                  <c:v>2951.3</c:v>
                </c:pt>
                <c:pt idx="2235">
                  <c:v>2951.3</c:v>
                </c:pt>
                <c:pt idx="2236">
                  <c:v>2951.3</c:v>
                </c:pt>
                <c:pt idx="2237">
                  <c:v>2951.3</c:v>
                </c:pt>
                <c:pt idx="2238">
                  <c:v>2951.3</c:v>
                </c:pt>
                <c:pt idx="2239">
                  <c:v>2951.3</c:v>
                </c:pt>
                <c:pt idx="2240">
                  <c:v>2951.3</c:v>
                </c:pt>
                <c:pt idx="2241">
                  <c:v>2951.3</c:v>
                </c:pt>
                <c:pt idx="2242">
                  <c:v>2951.3</c:v>
                </c:pt>
                <c:pt idx="2243">
                  <c:v>2951.3</c:v>
                </c:pt>
                <c:pt idx="2244">
                  <c:v>2951.3</c:v>
                </c:pt>
                <c:pt idx="2245">
                  <c:v>2951.3</c:v>
                </c:pt>
                <c:pt idx="2246">
                  <c:v>2951.3</c:v>
                </c:pt>
                <c:pt idx="2247">
                  <c:v>2951.3</c:v>
                </c:pt>
                <c:pt idx="2248">
                  <c:v>2951.3</c:v>
                </c:pt>
                <c:pt idx="2249">
                  <c:v>2951.3</c:v>
                </c:pt>
                <c:pt idx="2250">
                  <c:v>2951.3</c:v>
                </c:pt>
                <c:pt idx="2251">
                  <c:v>2951.3</c:v>
                </c:pt>
                <c:pt idx="2252">
                  <c:v>2951.3</c:v>
                </c:pt>
                <c:pt idx="2253">
                  <c:v>2951.3</c:v>
                </c:pt>
                <c:pt idx="2254">
                  <c:v>2951.3</c:v>
                </c:pt>
                <c:pt idx="2255">
                  <c:v>2951.3</c:v>
                </c:pt>
                <c:pt idx="2256">
                  <c:v>2951.3</c:v>
                </c:pt>
                <c:pt idx="2257">
                  <c:v>2951.3</c:v>
                </c:pt>
                <c:pt idx="2258">
                  <c:v>2951.3</c:v>
                </c:pt>
                <c:pt idx="2259">
                  <c:v>2951.3</c:v>
                </c:pt>
                <c:pt idx="2260">
                  <c:v>2951.3</c:v>
                </c:pt>
                <c:pt idx="2261">
                  <c:v>2951.3</c:v>
                </c:pt>
                <c:pt idx="2262">
                  <c:v>2951.3</c:v>
                </c:pt>
                <c:pt idx="2263">
                  <c:v>2951.3</c:v>
                </c:pt>
                <c:pt idx="2264">
                  <c:v>2951.3</c:v>
                </c:pt>
                <c:pt idx="2265">
                  <c:v>2951.3</c:v>
                </c:pt>
                <c:pt idx="2266">
                  <c:v>2951.3</c:v>
                </c:pt>
                <c:pt idx="2267">
                  <c:v>2951.3</c:v>
                </c:pt>
                <c:pt idx="2268">
                  <c:v>2951.3</c:v>
                </c:pt>
                <c:pt idx="2269">
                  <c:v>2951.3</c:v>
                </c:pt>
                <c:pt idx="2270">
                  <c:v>2951.3</c:v>
                </c:pt>
                <c:pt idx="2271">
                  <c:v>2951.3</c:v>
                </c:pt>
                <c:pt idx="2272">
                  <c:v>2951.3</c:v>
                </c:pt>
                <c:pt idx="2273">
                  <c:v>2951.3</c:v>
                </c:pt>
                <c:pt idx="2274">
                  <c:v>2951.3</c:v>
                </c:pt>
                <c:pt idx="2275">
                  <c:v>2951.3</c:v>
                </c:pt>
                <c:pt idx="2276">
                  <c:v>2951.3</c:v>
                </c:pt>
                <c:pt idx="2277">
                  <c:v>2951.3</c:v>
                </c:pt>
                <c:pt idx="2278">
                  <c:v>2951.3</c:v>
                </c:pt>
                <c:pt idx="2279">
                  <c:v>2951.3</c:v>
                </c:pt>
                <c:pt idx="2280">
                  <c:v>2951.3</c:v>
                </c:pt>
                <c:pt idx="2281">
                  <c:v>2951.3</c:v>
                </c:pt>
                <c:pt idx="2282">
                  <c:v>2951.3</c:v>
                </c:pt>
                <c:pt idx="2283">
                  <c:v>2951.3</c:v>
                </c:pt>
                <c:pt idx="2284">
                  <c:v>2951.3</c:v>
                </c:pt>
                <c:pt idx="2285">
                  <c:v>2951.3</c:v>
                </c:pt>
                <c:pt idx="2286">
                  <c:v>2951.3</c:v>
                </c:pt>
                <c:pt idx="2287">
                  <c:v>2951.3</c:v>
                </c:pt>
                <c:pt idx="2288">
                  <c:v>2951.3</c:v>
                </c:pt>
                <c:pt idx="2289">
                  <c:v>2951.3</c:v>
                </c:pt>
                <c:pt idx="2290">
                  <c:v>2951.3</c:v>
                </c:pt>
                <c:pt idx="2291">
                  <c:v>2951.3</c:v>
                </c:pt>
                <c:pt idx="2292">
                  <c:v>2951.3</c:v>
                </c:pt>
                <c:pt idx="2293">
                  <c:v>2951.3</c:v>
                </c:pt>
                <c:pt idx="2294">
                  <c:v>2951.3</c:v>
                </c:pt>
                <c:pt idx="2295">
                  <c:v>2951.3</c:v>
                </c:pt>
                <c:pt idx="2296">
                  <c:v>2951.3</c:v>
                </c:pt>
                <c:pt idx="2297">
                  <c:v>2951.3</c:v>
                </c:pt>
                <c:pt idx="2298">
                  <c:v>2951.3</c:v>
                </c:pt>
                <c:pt idx="2299">
                  <c:v>2951.3</c:v>
                </c:pt>
                <c:pt idx="2300">
                  <c:v>2951.3</c:v>
                </c:pt>
                <c:pt idx="2301">
                  <c:v>2951.3</c:v>
                </c:pt>
                <c:pt idx="2302">
                  <c:v>2951.3</c:v>
                </c:pt>
                <c:pt idx="2303">
                  <c:v>2951.3</c:v>
                </c:pt>
                <c:pt idx="2304">
                  <c:v>2951.3</c:v>
                </c:pt>
                <c:pt idx="2305">
                  <c:v>2951.3</c:v>
                </c:pt>
                <c:pt idx="2306">
                  <c:v>2951.3</c:v>
                </c:pt>
                <c:pt idx="2307">
                  <c:v>2951.3</c:v>
                </c:pt>
                <c:pt idx="2308">
                  <c:v>2951.3</c:v>
                </c:pt>
                <c:pt idx="2309">
                  <c:v>2951.3</c:v>
                </c:pt>
                <c:pt idx="2310">
                  <c:v>2951.3</c:v>
                </c:pt>
                <c:pt idx="2311">
                  <c:v>2951.3</c:v>
                </c:pt>
                <c:pt idx="2312">
                  <c:v>2951.3</c:v>
                </c:pt>
                <c:pt idx="2313">
                  <c:v>2951.3</c:v>
                </c:pt>
                <c:pt idx="2314">
                  <c:v>2951.3</c:v>
                </c:pt>
                <c:pt idx="2315">
                  <c:v>2951.3</c:v>
                </c:pt>
                <c:pt idx="2316">
                  <c:v>2951.3</c:v>
                </c:pt>
                <c:pt idx="2317">
                  <c:v>2951.3</c:v>
                </c:pt>
                <c:pt idx="2318">
                  <c:v>2951.3</c:v>
                </c:pt>
                <c:pt idx="2319">
                  <c:v>2951.3</c:v>
                </c:pt>
                <c:pt idx="2320">
                  <c:v>2951.3</c:v>
                </c:pt>
                <c:pt idx="2321">
                  <c:v>2951.3</c:v>
                </c:pt>
                <c:pt idx="2322">
                  <c:v>2951.3</c:v>
                </c:pt>
                <c:pt idx="2323">
                  <c:v>2951.3</c:v>
                </c:pt>
                <c:pt idx="2324">
                  <c:v>2951.3</c:v>
                </c:pt>
                <c:pt idx="2325">
                  <c:v>2951.3</c:v>
                </c:pt>
                <c:pt idx="2326">
                  <c:v>2951.3</c:v>
                </c:pt>
                <c:pt idx="2327">
                  <c:v>2951.3</c:v>
                </c:pt>
                <c:pt idx="2328">
                  <c:v>2951.3</c:v>
                </c:pt>
                <c:pt idx="2329">
                  <c:v>2951.3</c:v>
                </c:pt>
                <c:pt idx="2330">
                  <c:v>2951.3</c:v>
                </c:pt>
                <c:pt idx="2331">
                  <c:v>2951.3</c:v>
                </c:pt>
                <c:pt idx="2332">
                  <c:v>2951.3</c:v>
                </c:pt>
                <c:pt idx="2333">
                  <c:v>2951.3</c:v>
                </c:pt>
                <c:pt idx="2334">
                  <c:v>2951.3</c:v>
                </c:pt>
                <c:pt idx="2335">
                  <c:v>2951.3</c:v>
                </c:pt>
                <c:pt idx="2336">
                  <c:v>2951.3</c:v>
                </c:pt>
                <c:pt idx="2337">
                  <c:v>2951.3</c:v>
                </c:pt>
                <c:pt idx="2338">
                  <c:v>2951.3</c:v>
                </c:pt>
                <c:pt idx="2339">
                  <c:v>2951.3</c:v>
                </c:pt>
                <c:pt idx="2340">
                  <c:v>2951.3</c:v>
                </c:pt>
                <c:pt idx="2341">
                  <c:v>2951.3</c:v>
                </c:pt>
                <c:pt idx="2342">
                  <c:v>2951.3</c:v>
                </c:pt>
                <c:pt idx="2343">
                  <c:v>2951.3</c:v>
                </c:pt>
                <c:pt idx="2344">
                  <c:v>2951.3</c:v>
                </c:pt>
                <c:pt idx="2345">
                  <c:v>2951.3</c:v>
                </c:pt>
                <c:pt idx="2346">
                  <c:v>2951.3</c:v>
                </c:pt>
                <c:pt idx="2347">
                  <c:v>2951.3</c:v>
                </c:pt>
                <c:pt idx="2348">
                  <c:v>2951.3</c:v>
                </c:pt>
                <c:pt idx="2349">
                  <c:v>2951.3</c:v>
                </c:pt>
                <c:pt idx="2350">
                  <c:v>2951.3</c:v>
                </c:pt>
                <c:pt idx="2351">
                  <c:v>2951.3</c:v>
                </c:pt>
                <c:pt idx="2352">
                  <c:v>2951.3</c:v>
                </c:pt>
                <c:pt idx="2353">
                  <c:v>2951.3</c:v>
                </c:pt>
                <c:pt idx="2354">
                  <c:v>2951.3</c:v>
                </c:pt>
                <c:pt idx="2355">
                  <c:v>2951.3</c:v>
                </c:pt>
                <c:pt idx="2356">
                  <c:v>2951.3</c:v>
                </c:pt>
                <c:pt idx="2357">
                  <c:v>2951.3</c:v>
                </c:pt>
                <c:pt idx="2358">
                  <c:v>2951.3</c:v>
                </c:pt>
                <c:pt idx="2359">
                  <c:v>2951.3</c:v>
                </c:pt>
                <c:pt idx="2360">
                  <c:v>2951.3</c:v>
                </c:pt>
                <c:pt idx="2361">
                  <c:v>2951.3</c:v>
                </c:pt>
                <c:pt idx="2362">
                  <c:v>2951.3</c:v>
                </c:pt>
                <c:pt idx="2363">
                  <c:v>2951.3</c:v>
                </c:pt>
                <c:pt idx="2364">
                  <c:v>2951.3</c:v>
                </c:pt>
                <c:pt idx="2365">
                  <c:v>2951.3</c:v>
                </c:pt>
                <c:pt idx="2366">
                  <c:v>2951.3</c:v>
                </c:pt>
                <c:pt idx="2367">
                  <c:v>2951.3</c:v>
                </c:pt>
                <c:pt idx="2368">
                  <c:v>2951.3</c:v>
                </c:pt>
                <c:pt idx="2369">
                  <c:v>2951.3</c:v>
                </c:pt>
                <c:pt idx="2370">
                  <c:v>2951.3</c:v>
                </c:pt>
                <c:pt idx="2371">
                  <c:v>2951.3</c:v>
                </c:pt>
                <c:pt idx="2372">
                  <c:v>2951.3</c:v>
                </c:pt>
                <c:pt idx="2373">
                  <c:v>2951.3</c:v>
                </c:pt>
                <c:pt idx="2374">
                  <c:v>2951.3</c:v>
                </c:pt>
                <c:pt idx="2375">
                  <c:v>2951.3</c:v>
                </c:pt>
                <c:pt idx="2376">
                  <c:v>2951.3</c:v>
                </c:pt>
                <c:pt idx="2377">
                  <c:v>2951.3</c:v>
                </c:pt>
                <c:pt idx="2378">
                  <c:v>2951.3</c:v>
                </c:pt>
                <c:pt idx="2379">
                  <c:v>2951.3</c:v>
                </c:pt>
                <c:pt idx="2380">
                  <c:v>2951.3</c:v>
                </c:pt>
                <c:pt idx="2381">
                  <c:v>2951.3</c:v>
                </c:pt>
                <c:pt idx="2382">
                  <c:v>2951.3</c:v>
                </c:pt>
                <c:pt idx="2383">
                  <c:v>2951.3</c:v>
                </c:pt>
                <c:pt idx="2384">
                  <c:v>2951.3</c:v>
                </c:pt>
                <c:pt idx="2385">
                  <c:v>2951.3</c:v>
                </c:pt>
                <c:pt idx="2386">
                  <c:v>2951.3</c:v>
                </c:pt>
                <c:pt idx="2387">
                  <c:v>2951.3</c:v>
                </c:pt>
                <c:pt idx="2388">
                  <c:v>2951.3</c:v>
                </c:pt>
                <c:pt idx="2389">
                  <c:v>2951.3</c:v>
                </c:pt>
                <c:pt idx="2390">
                  <c:v>2951.3</c:v>
                </c:pt>
                <c:pt idx="2391">
                  <c:v>2951.3</c:v>
                </c:pt>
                <c:pt idx="2392">
                  <c:v>2951.3</c:v>
                </c:pt>
                <c:pt idx="2393">
                  <c:v>2951.3</c:v>
                </c:pt>
                <c:pt idx="2394">
                  <c:v>2951.3</c:v>
                </c:pt>
                <c:pt idx="2395">
                  <c:v>2951.3</c:v>
                </c:pt>
                <c:pt idx="2396">
                  <c:v>2951.3</c:v>
                </c:pt>
                <c:pt idx="2397">
                  <c:v>2951.3</c:v>
                </c:pt>
                <c:pt idx="2398">
                  <c:v>2951.3</c:v>
                </c:pt>
                <c:pt idx="2399">
                  <c:v>2951.3</c:v>
                </c:pt>
                <c:pt idx="2400">
                  <c:v>2951.3</c:v>
                </c:pt>
                <c:pt idx="2401">
                  <c:v>2951.3</c:v>
                </c:pt>
                <c:pt idx="2402">
                  <c:v>2951.3</c:v>
                </c:pt>
                <c:pt idx="2403">
                  <c:v>2951.3</c:v>
                </c:pt>
                <c:pt idx="2404">
                  <c:v>2951.3</c:v>
                </c:pt>
                <c:pt idx="2405">
                  <c:v>2951.3</c:v>
                </c:pt>
                <c:pt idx="2406">
                  <c:v>2951.3</c:v>
                </c:pt>
                <c:pt idx="2407">
                  <c:v>2951.3</c:v>
                </c:pt>
                <c:pt idx="2408">
                  <c:v>2951.3</c:v>
                </c:pt>
                <c:pt idx="2409">
                  <c:v>2951.3</c:v>
                </c:pt>
                <c:pt idx="2410">
                  <c:v>2951.3</c:v>
                </c:pt>
                <c:pt idx="2411">
                  <c:v>2951.3</c:v>
                </c:pt>
                <c:pt idx="2412">
                  <c:v>2951.3</c:v>
                </c:pt>
                <c:pt idx="2413">
                  <c:v>2951.3</c:v>
                </c:pt>
                <c:pt idx="2414">
                  <c:v>2951.3</c:v>
                </c:pt>
                <c:pt idx="2415">
                  <c:v>2951.3</c:v>
                </c:pt>
                <c:pt idx="2416">
                  <c:v>2951.3</c:v>
                </c:pt>
                <c:pt idx="2417">
                  <c:v>2951.3</c:v>
                </c:pt>
                <c:pt idx="2418">
                  <c:v>2951.3</c:v>
                </c:pt>
                <c:pt idx="2419">
                  <c:v>2951.3</c:v>
                </c:pt>
                <c:pt idx="2420">
                  <c:v>2951.3</c:v>
                </c:pt>
                <c:pt idx="2421">
                  <c:v>2951.3</c:v>
                </c:pt>
                <c:pt idx="2422">
                  <c:v>2951.3</c:v>
                </c:pt>
                <c:pt idx="2423">
                  <c:v>2951.3</c:v>
                </c:pt>
                <c:pt idx="2424">
                  <c:v>2951.3</c:v>
                </c:pt>
                <c:pt idx="2425">
                  <c:v>2951.3</c:v>
                </c:pt>
                <c:pt idx="2426">
                  <c:v>2951.3</c:v>
                </c:pt>
                <c:pt idx="2427">
                  <c:v>2951.3</c:v>
                </c:pt>
                <c:pt idx="2428">
                  <c:v>2951.3</c:v>
                </c:pt>
                <c:pt idx="2429">
                  <c:v>2951.3</c:v>
                </c:pt>
                <c:pt idx="2430">
                  <c:v>2951.3</c:v>
                </c:pt>
                <c:pt idx="2431">
                  <c:v>2951.3</c:v>
                </c:pt>
                <c:pt idx="2432">
                  <c:v>2951.3</c:v>
                </c:pt>
                <c:pt idx="2433">
                  <c:v>2951.3</c:v>
                </c:pt>
                <c:pt idx="2434">
                  <c:v>2951.3</c:v>
                </c:pt>
                <c:pt idx="2435">
                  <c:v>2951.3</c:v>
                </c:pt>
                <c:pt idx="2436">
                  <c:v>2951.3</c:v>
                </c:pt>
                <c:pt idx="2437">
                  <c:v>2951.3</c:v>
                </c:pt>
                <c:pt idx="2438">
                  <c:v>2951.3</c:v>
                </c:pt>
                <c:pt idx="2439">
                  <c:v>2951.3</c:v>
                </c:pt>
                <c:pt idx="2440">
                  <c:v>2951.3</c:v>
                </c:pt>
                <c:pt idx="2441">
                  <c:v>2951.3</c:v>
                </c:pt>
                <c:pt idx="2442">
                  <c:v>2951.3</c:v>
                </c:pt>
                <c:pt idx="2443">
                  <c:v>2951.3</c:v>
                </c:pt>
                <c:pt idx="2444">
                  <c:v>2951.3</c:v>
                </c:pt>
                <c:pt idx="2445">
                  <c:v>2951.3</c:v>
                </c:pt>
                <c:pt idx="2446">
                  <c:v>2951.3</c:v>
                </c:pt>
                <c:pt idx="2447">
                  <c:v>2951.3</c:v>
                </c:pt>
                <c:pt idx="2448">
                  <c:v>2951.3</c:v>
                </c:pt>
                <c:pt idx="2449">
                  <c:v>2951.3</c:v>
                </c:pt>
                <c:pt idx="2450">
                  <c:v>2951.3</c:v>
                </c:pt>
                <c:pt idx="2451">
                  <c:v>2951.3</c:v>
                </c:pt>
                <c:pt idx="2452">
                  <c:v>2951.3</c:v>
                </c:pt>
                <c:pt idx="2453">
                  <c:v>2951.3</c:v>
                </c:pt>
                <c:pt idx="2454">
                  <c:v>2951.3</c:v>
                </c:pt>
                <c:pt idx="2455">
                  <c:v>2951.3</c:v>
                </c:pt>
                <c:pt idx="2456">
                  <c:v>2951.3</c:v>
                </c:pt>
                <c:pt idx="2457">
                  <c:v>2951.3</c:v>
                </c:pt>
                <c:pt idx="2458">
                  <c:v>2951.3</c:v>
                </c:pt>
                <c:pt idx="2459">
                  <c:v>2951.3</c:v>
                </c:pt>
                <c:pt idx="2460">
                  <c:v>2951.3</c:v>
                </c:pt>
                <c:pt idx="2461">
                  <c:v>2951.3</c:v>
                </c:pt>
                <c:pt idx="2462">
                  <c:v>2951.3</c:v>
                </c:pt>
                <c:pt idx="2463">
                  <c:v>2951.3</c:v>
                </c:pt>
                <c:pt idx="2464">
                  <c:v>2951.3</c:v>
                </c:pt>
                <c:pt idx="2465">
                  <c:v>2951.3</c:v>
                </c:pt>
                <c:pt idx="2466">
                  <c:v>2951.3</c:v>
                </c:pt>
                <c:pt idx="2467">
                  <c:v>2951.3</c:v>
                </c:pt>
                <c:pt idx="2468">
                  <c:v>2951.3</c:v>
                </c:pt>
                <c:pt idx="2469">
                  <c:v>2951.3</c:v>
                </c:pt>
                <c:pt idx="2470">
                  <c:v>2951.3</c:v>
                </c:pt>
                <c:pt idx="2471">
                  <c:v>2951.3</c:v>
                </c:pt>
                <c:pt idx="2472">
                  <c:v>2951.3</c:v>
                </c:pt>
                <c:pt idx="2473">
                  <c:v>2951.3</c:v>
                </c:pt>
                <c:pt idx="2474">
                  <c:v>2951.3</c:v>
                </c:pt>
                <c:pt idx="2475">
                  <c:v>2951.3</c:v>
                </c:pt>
                <c:pt idx="2476">
                  <c:v>2951.3</c:v>
                </c:pt>
                <c:pt idx="2477">
                  <c:v>2951.3</c:v>
                </c:pt>
                <c:pt idx="2478">
                  <c:v>2951.3</c:v>
                </c:pt>
                <c:pt idx="2479">
                  <c:v>2951.3</c:v>
                </c:pt>
                <c:pt idx="2480">
                  <c:v>2951.3</c:v>
                </c:pt>
                <c:pt idx="2481">
                  <c:v>2951.3</c:v>
                </c:pt>
                <c:pt idx="2482">
                  <c:v>2951.3</c:v>
                </c:pt>
                <c:pt idx="2483">
                  <c:v>2951.3</c:v>
                </c:pt>
                <c:pt idx="2484">
                  <c:v>2951.3</c:v>
                </c:pt>
                <c:pt idx="2485">
                  <c:v>2951.3</c:v>
                </c:pt>
                <c:pt idx="2486">
                  <c:v>2951.3</c:v>
                </c:pt>
                <c:pt idx="2487">
                  <c:v>2951.3</c:v>
                </c:pt>
                <c:pt idx="2488">
                  <c:v>2951.3</c:v>
                </c:pt>
                <c:pt idx="2489">
                  <c:v>2951.3</c:v>
                </c:pt>
                <c:pt idx="2490">
                  <c:v>2951.3</c:v>
                </c:pt>
                <c:pt idx="2491">
                  <c:v>2951.3</c:v>
                </c:pt>
                <c:pt idx="2492">
                  <c:v>2951.3</c:v>
                </c:pt>
                <c:pt idx="2493">
                  <c:v>2951.3</c:v>
                </c:pt>
                <c:pt idx="2494">
                  <c:v>2951.3</c:v>
                </c:pt>
                <c:pt idx="2495">
                  <c:v>2951.3</c:v>
                </c:pt>
                <c:pt idx="2496">
                  <c:v>2951.3</c:v>
                </c:pt>
                <c:pt idx="2497">
                  <c:v>2951.3</c:v>
                </c:pt>
                <c:pt idx="2498">
                  <c:v>2951.3</c:v>
                </c:pt>
                <c:pt idx="2499">
                  <c:v>2951.3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04-403B-942A-6E29DD75D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881023"/>
        <c:axId val="1913829279"/>
      </c:scatterChart>
      <c:catAx>
        <c:axId val="192388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3829279"/>
        <c:crosses val="autoZero"/>
        <c:auto val="1"/>
        <c:lblAlgn val="ctr"/>
        <c:lblOffset val="1"/>
        <c:tickLblSkip val="250"/>
        <c:tickMarkSkip val="250"/>
        <c:noMultiLvlLbl val="0"/>
      </c:catAx>
      <c:valAx>
        <c:axId val="19138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2388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alpha val="6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Genetic</a:t>
            </a:r>
            <a:r>
              <a:rPr lang="en-US" baseline="0"/>
              <a:t> Algorithms for gr17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OX Best Solution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Compare_OX_UX!$D$3:$D$2502</c:f>
              <c:numCache>
                <c:formatCode>0.00000000</c:formatCode>
                <c:ptCount val="2500"/>
                <c:pt idx="0">
                  <c:v>2.892681515765114E-4</c:v>
                </c:pt>
                <c:pt idx="1">
                  <c:v>2.9647198339756892E-4</c:v>
                </c:pt>
                <c:pt idx="2">
                  <c:v>3.7721614485099962E-4</c:v>
                </c:pt>
                <c:pt idx="3">
                  <c:v>3.7721614485099962E-4</c:v>
                </c:pt>
                <c:pt idx="4">
                  <c:v>3.7721614485099962E-4</c:v>
                </c:pt>
                <c:pt idx="5">
                  <c:v>3.875968992248062E-4</c:v>
                </c:pt>
                <c:pt idx="6">
                  <c:v>3.875968992248062E-4</c:v>
                </c:pt>
                <c:pt idx="7">
                  <c:v>3.875968992248062E-4</c:v>
                </c:pt>
                <c:pt idx="8">
                  <c:v>3.875968992248062E-4</c:v>
                </c:pt>
                <c:pt idx="9">
                  <c:v>3.8789759503491078E-4</c:v>
                </c:pt>
                <c:pt idx="10">
                  <c:v>3.9872408293460925E-4</c:v>
                </c:pt>
                <c:pt idx="11">
                  <c:v>3.9872408293460925E-4</c:v>
                </c:pt>
                <c:pt idx="12">
                  <c:v>3.9872408293460925E-4</c:v>
                </c:pt>
                <c:pt idx="13">
                  <c:v>3.9872408293460925E-4</c:v>
                </c:pt>
                <c:pt idx="14">
                  <c:v>4.1493775933609957E-4</c:v>
                </c:pt>
                <c:pt idx="15">
                  <c:v>4.1493775933609957E-4</c:v>
                </c:pt>
                <c:pt idx="16">
                  <c:v>4.2789901583226359E-4</c:v>
                </c:pt>
                <c:pt idx="17">
                  <c:v>4.2789901583226359E-4</c:v>
                </c:pt>
                <c:pt idx="18">
                  <c:v>4.2789901583226359E-4</c:v>
                </c:pt>
                <c:pt idx="19">
                  <c:v>4.2789901583226359E-4</c:v>
                </c:pt>
                <c:pt idx="20">
                  <c:v>4.2789901583226359E-4</c:v>
                </c:pt>
                <c:pt idx="21">
                  <c:v>4.2789901583226359E-4</c:v>
                </c:pt>
                <c:pt idx="22">
                  <c:v>4.2789901583226359E-4</c:v>
                </c:pt>
                <c:pt idx="23">
                  <c:v>4.2789901583226359E-4</c:v>
                </c:pt>
                <c:pt idx="24">
                  <c:v>4.2789901583226359E-4</c:v>
                </c:pt>
                <c:pt idx="25">
                  <c:v>4.2789901583226359E-4</c:v>
                </c:pt>
                <c:pt idx="26">
                  <c:v>4.2789901583226359E-4</c:v>
                </c:pt>
                <c:pt idx="27">
                  <c:v>4.2789901583226359E-4</c:v>
                </c:pt>
                <c:pt idx="28">
                  <c:v>4.2789901583226359E-4</c:v>
                </c:pt>
                <c:pt idx="29">
                  <c:v>4.2789901583226359E-4</c:v>
                </c:pt>
                <c:pt idx="30">
                  <c:v>4.2789901583226359E-4</c:v>
                </c:pt>
                <c:pt idx="31">
                  <c:v>4.2789901583226359E-4</c:v>
                </c:pt>
                <c:pt idx="32">
                  <c:v>4.2789901583226359E-4</c:v>
                </c:pt>
                <c:pt idx="33">
                  <c:v>4.2955326460481099E-4</c:v>
                </c:pt>
                <c:pt idx="34">
                  <c:v>4.2955326460481099E-4</c:v>
                </c:pt>
                <c:pt idx="35">
                  <c:v>4.2955326460481099E-4</c:v>
                </c:pt>
                <c:pt idx="36">
                  <c:v>4.2955326460481099E-4</c:v>
                </c:pt>
                <c:pt idx="37">
                  <c:v>4.2955326460481099E-4</c:v>
                </c:pt>
                <c:pt idx="38">
                  <c:v>4.2955326460481099E-4</c:v>
                </c:pt>
                <c:pt idx="39">
                  <c:v>4.2955326460481099E-4</c:v>
                </c:pt>
                <c:pt idx="40">
                  <c:v>4.2955326460481099E-4</c:v>
                </c:pt>
                <c:pt idx="41">
                  <c:v>4.2955326460481099E-4</c:v>
                </c:pt>
                <c:pt idx="42">
                  <c:v>4.2955326460481099E-4</c:v>
                </c:pt>
                <c:pt idx="43">
                  <c:v>4.2955326460481099E-4</c:v>
                </c:pt>
                <c:pt idx="44">
                  <c:v>4.2955326460481099E-4</c:v>
                </c:pt>
                <c:pt idx="45">
                  <c:v>4.2955326460481099E-4</c:v>
                </c:pt>
                <c:pt idx="46">
                  <c:v>4.2955326460481099E-4</c:v>
                </c:pt>
                <c:pt idx="47">
                  <c:v>4.5641259698767686E-4</c:v>
                </c:pt>
                <c:pt idx="48">
                  <c:v>4.5641259698767686E-4</c:v>
                </c:pt>
                <c:pt idx="49">
                  <c:v>4.5641259698767686E-4</c:v>
                </c:pt>
                <c:pt idx="50">
                  <c:v>4.5641259698767686E-4</c:v>
                </c:pt>
                <c:pt idx="51">
                  <c:v>4.5641259698767686E-4</c:v>
                </c:pt>
                <c:pt idx="52">
                  <c:v>4.5641259698767686E-4</c:v>
                </c:pt>
                <c:pt idx="53">
                  <c:v>4.5641259698767686E-4</c:v>
                </c:pt>
                <c:pt idx="54">
                  <c:v>4.5641259698767686E-4</c:v>
                </c:pt>
                <c:pt idx="55">
                  <c:v>4.5641259698767686E-4</c:v>
                </c:pt>
                <c:pt idx="56">
                  <c:v>4.5641259698767686E-4</c:v>
                </c:pt>
                <c:pt idx="57">
                  <c:v>4.5641259698767686E-4</c:v>
                </c:pt>
                <c:pt idx="58">
                  <c:v>4.5641259698767686E-4</c:v>
                </c:pt>
                <c:pt idx="59">
                  <c:v>4.5641259698767686E-4</c:v>
                </c:pt>
                <c:pt idx="60">
                  <c:v>4.5641259698767686E-4</c:v>
                </c:pt>
                <c:pt idx="61">
                  <c:v>4.5641259698767686E-4</c:v>
                </c:pt>
                <c:pt idx="62">
                  <c:v>4.5641259698767686E-4</c:v>
                </c:pt>
                <c:pt idx="63">
                  <c:v>4.5641259698767686E-4</c:v>
                </c:pt>
                <c:pt idx="64">
                  <c:v>4.5641259698767686E-4</c:v>
                </c:pt>
                <c:pt idx="65">
                  <c:v>4.5641259698767686E-4</c:v>
                </c:pt>
                <c:pt idx="66">
                  <c:v>4.5641259698767686E-4</c:v>
                </c:pt>
                <c:pt idx="67">
                  <c:v>4.5641259698767686E-4</c:v>
                </c:pt>
                <c:pt idx="68">
                  <c:v>4.5641259698767686E-4</c:v>
                </c:pt>
                <c:pt idx="69">
                  <c:v>4.5641259698767686E-4</c:v>
                </c:pt>
                <c:pt idx="70">
                  <c:v>4.5641259698767686E-4</c:v>
                </c:pt>
                <c:pt idx="71">
                  <c:v>4.5641259698767686E-4</c:v>
                </c:pt>
                <c:pt idx="72">
                  <c:v>4.5641259698767686E-4</c:v>
                </c:pt>
                <c:pt idx="73">
                  <c:v>4.5641259698767686E-4</c:v>
                </c:pt>
                <c:pt idx="74">
                  <c:v>4.7505938242280285E-4</c:v>
                </c:pt>
                <c:pt idx="75">
                  <c:v>4.7505938242280285E-4</c:v>
                </c:pt>
                <c:pt idx="76">
                  <c:v>4.7505938242280285E-4</c:v>
                </c:pt>
                <c:pt idx="77">
                  <c:v>4.7505938242280285E-4</c:v>
                </c:pt>
                <c:pt idx="78">
                  <c:v>4.7505938242280285E-4</c:v>
                </c:pt>
                <c:pt idx="79">
                  <c:v>4.7505938242280285E-4</c:v>
                </c:pt>
                <c:pt idx="80">
                  <c:v>4.7505938242280285E-4</c:v>
                </c:pt>
                <c:pt idx="81">
                  <c:v>4.7505938242280285E-4</c:v>
                </c:pt>
                <c:pt idx="82">
                  <c:v>4.7505938242280285E-4</c:v>
                </c:pt>
                <c:pt idx="83">
                  <c:v>4.7505938242280285E-4</c:v>
                </c:pt>
                <c:pt idx="84">
                  <c:v>4.7505938242280285E-4</c:v>
                </c:pt>
                <c:pt idx="85">
                  <c:v>4.7505938242280285E-4</c:v>
                </c:pt>
                <c:pt idx="86">
                  <c:v>4.7505938242280285E-4</c:v>
                </c:pt>
                <c:pt idx="87">
                  <c:v>4.7505938242280285E-4</c:v>
                </c:pt>
                <c:pt idx="88">
                  <c:v>4.7505938242280285E-4</c:v>
                </c:pt>
                <c:pt idx="89">
                  <c:v>4.7505938242280285E-4</c:v>
                </c:pt>
                <c:pt idx="90">
                  <c:v>4.7505938242280285E-4</c:v>
                </c:pt>
                <c:pt idx="91">
                  <c:v>4.7505938242280285E-4</c:v>
                </c:pt>
                <c:pt idx="92">
                  <c:v>4.7505938242280285E-4</c:v>
                </c:pt>
                <c:pt idx="93">
                  <c:v>4.7505938242280285E-4</c:v>
                </c:pt>
                <c:pt idx="94">
                  <c:v>4.7505938242280285E-4</c:v>
                </c:pt>
                <c:pt idx="95">
                  <c:v>4.7505938242280285E-4</c:v>
                </c:pt>
                <c:pt idx="96">
                  <c:v>4.7505938242280285E-4</c:v>
                </c:pt>
                <c:pt idx="97">
                  <c:v>4.7505938242280285E-4</c:v>
                </c:pt>
                <c:pt idx="98">
                  <c:v>4.7505938242280285E-4</c:v>
                </c:pt>
                <c:pt idx="99">
                  <c:v>4.7505938242280285E-4</c:v>
                </c:pt>
                <c:pt idx="100">
                  <c:v>4.7505938242280285E-4</c:v>
                </c:pt>
                <c:pt idx="101">
                  <c:v>4.7505938242280285E-4</c:v>
                </c:pt>
                <c:pt idx="102">
                  <c:v>4.7505938242280285E-4</c:v>
                </c:pt>
                <c:pt idx="103">
                  <c:v>4.7505938242280285E-4</c:v>
                </c:pt>
                <c:pt idx="104">
                  <c:v>4.7505938242280285E-4</c:v>
                </c:pt>
                <c:pt idx="105">
                  <c:v>4.7505938242280285E-4</c:v>
                </c:pt>
                <c:pt idx="106">
                  <c:v>4.7505938242280285E-4</c:v>
                </c:pt>
                <c:pt idx="107">
                  <c:v>4.7505938242280285E-4</c:v>
                </c:pt>
                <c:pt idx="108">
                  <c:v>4.7505938242280285E-4</c:v>
                </c:pt>
                <c:pt idx="109">
                  <c:v>4.7505938242280285E-4</c:v>
                </c:pt>
                <c:pt idx="110">
                  <c:v>4.7505938242280285E-4</c:v>
                </c:pt>
                <c:pt idx="111">
                  <c:v>4.7505938242280285E-4</c:v>
                </c:pt>
                <c:pt idx="112">
                  <c:v>4.7505938242280285E-4</c:v>
                </c:pt>
                <c:pt idx="113">
                  <c:v>4.7505938242280285E-4</c:v>
                </c:pt>
                <c:pt idx="114">
                  <c:v>4.7505938242280285E-4</c:v>
                </c:pt>
                <c:pt idx="115">
                  <c:v>4.7505938242280285E-4</c:v>
                </c:pt>
                <c:pt idx="116">
                  <c:v>4.7505938242280285E-4</c:v>
                </c:pt>
                <c:pt idx="117">
                  <c:v>4.7505938242280285E-4</c:v>
                </c:pt>
                <c:pt idx="118">
                  <c:v>4.7709923664122136E-4</c:v>
                </c:pt>
                <c:pt idx="119">
                  <c:v>4.7709923664122136E-4</c:v>
                </c:pt>
                <c:pt idx="120">
                  <c:v>4.7709923664122136E-4</c:v>
                </c:pt>
                <c:pt idx="121">
                  <c:v>4.7709923664122136E-4</c:v>
                </c:pt>
                <c:pt idx="122">
                  <c:v>4.7709923664122136E-4</c:v>
                </c:pt>
                <c:pt idx="123">
                  <c:v>4.7709923664122136E-4</c:v>
                </c:pt>
                <c:pt idx="124">
                  <c:v>4.7709923664122136E-4</c:v>
                </c:pt>
                <c:pt idx="125">
                  <c:v>4.7709923664122136E-4</c:v>
                </c:pt>
                <c:pt idx="126">
                  <c:v>4.7709923664122136E-4</c:v>
                </c:pt>
                <c:pt idx="127">
                  <c:v>4.7709923664122136E-4</c:v>
                </c:pt>
                <c:pt idx="128">
                  <c:v>4.7709923664122136E-4</c:v>
                </c:pt>
                <c:pt idx="129">
                  <c:v>4.7709923664122136E-4</c:v>
                </c:pt>
                <c:pt idx="130">
                  <c:v>4.7709923664122136E-4</c:v>
                </c:pt>
                <c:pt idx="131">
                  <c:v>4.7709923664122136E-4</c:v>
                </c:pt>
                <c:pt idx="132">
                  <c:v>4.7709923664122136E-4</c:v>
                </c:pt>
                <c:pt idx="133">
                  <c:v>4.7709923664122136E-4</c:v>
                </c:pt>
                <c:pt idx="134">
                  <c:v>4.7709923664122136E-4</c:v>
                </c:pt>
                <c:pt idx="135">
                  <c:v>4.7709923664122136E-4</c:v>
                </c:pt>
                <c:pt idx="136">
                  <c:v>4.7709923664122136E-4</c:v>
                </c:pt>
                <c:pt idx="137">
                  <c:v>4.7709923664122136E-4</c:v>
                </c:pt>
                <c:pt idx="138">
                  <c:v>4.7709923664122136E-4</c:v>
                </c:pt>
                <c:pt idx="139">
                  <c:v>4.7709923664122136E-4</c:v>
                </c:pt>
                <c:pt idx="140">
                  <c:v>4.7709923664122136E-4</c:v>
                </c:pt>
                <c:pt idx="141">
                  <c:v>4.7709923664122136E-4</c:v>
                </c:pt>
                <c:pt idx="142">
                  <c:v>4.7709923664122136E-4</c:v>
                </c:pt>
                <c:pt idx="143">
                  <c:v>4.7709923664122136E-4</c:v>
                </c:pt>
                <c:pt idx="144">
                  <c:v>4.7709923664122136E-4</c:v>
                </c:pt>
                <c:pt idx="145">
                  <c:v>4.7709923664122136E-4</c:v>
                </c:pt>
                <c:pt idx="146">
                  <c:v>4.7709923664122136E-4</c:v>
                </c:pt>
                <c:pt idx="147">
                  <c:v>4.7709923664122136E-4</c:v>
                </c:pt>
                <c:pt idx="148">
                  <c:v>4.7709923664122136E-4</c:v>
                </c:pt>
                <c:pt idx="149">
                  <c:v>4.7709923664122136E-4</c:v>
                </c:pt>
                <c:pt idx="150">
                  <c:v>4.7709923664122136E-4</c:v>
                </c:pt>
                <c:pt idx="151">
                  <c:v>4.7709923664122136E-4</c:v>
                </c:pt>
                <c:pt idx="152">
                  <c:v>4.7709923664122136E-4</c:v>
                </c:pt>
                <c:pt idx="153">
                  <c:v>4.7709923664122136E-4</c:v>
                </c:pt>
                <c:pt idx="154">
                  <c:v>4.7709923664122136E-4</c:v>
                </c:pt>
                <c:pt idx="155">
                  <c:v>4.7709923664122136E-4</c:v>
                </c:pt>
                <c:pt idx="156">
                  <c:v>4.7709923664122136E-4</c:v>
                </c:pt>
                <c:pt idx="157">
                  <c:v>4.7709923664122136E-4</c:v>
                </c:pt>
                <c:pt idx="158">
                  <c:v>4.7709923664122136E-4</c:v>
                </c:pt>
                <c:pt idx="159">
                  <c:v>4.7709923664122136E-4</c:v>
                </c:pt>
                <c:pt idx="160">
                  <c:v>4.7709923664122136E-4</c:v>
                </c:pt>
                <c:pt idx="161">
                  <c:v>4.7709923664122136E-4</c:v>
                </c:pt>
                <c:pt idx="162">
                  <c:v>4.7709923664122136E-4</c:v>
                </c:pt>
                <c:pt idx="163">
                  <c:v>4.7709923664122136E-4</c:v>
                </c:pt>
                <c:pt idx="164">
                  <c:v>4.7709923664122136E-4</c:v>
                </c:pt>
                <c:pt idx="165">
                  <c:v>4.7709923664122136E-4</c:v>
                </c:pt>
                <c:pt idx="166">
                  <c:v>4.7709923664122136E-4</c:v>
                </c:pt>
                <c:pt idx="167">
                  <c:v>4.7709923664122136E-4</c:v>
                </c:pt>
                <c:pt idx="168">
                  <c:v>4.7709923664122136E-4</c:v>
                </c:pt>
                <c:pt idx="169">
                  <c:v>4.7709923664122136E-4</c:v>
                </c:pt>
                <c:pt idx="170">
                  <c:v>4.7709923664122136E-4</c:v>
                </c:pt>
                <c:pt idx="171">
                  <c:v>4.7709923664122136E-4</c:v>
                </c:pt>
                <c:pt idx="172">
                  <c:v>4.7709923664122136E-4</c:v>
                </c:pt>
                <c:pt idx="173">
                  <c:v>4.7709923664122136E-4</c:v>
                </c:pt>
                <c:pt idx="174">
                  <c:v>4.7709923664122136E-4</c:v>
                </c:pt>
                <c:pt idx="175">
                  <c:v>4.7709923664122136E-4</c:v>
                </c:pt>
                <c:pt idx="176">
                  <c:v>4.7709923664122136E-4</c:v>
                </c:pt>
                <c:pt idx="177">
                  <c:v>4.7709923664122136E-4</c:v>
                </c:pt>
                <c:pt idx="178">
                  <c:v>4.7709923664122136E-4</c:v>
                </c:pt>
                <c:pt idx="179">
                  <c:v>4.7709923664122136E-4</c:v>
                </c:pt>
                <c:pt idx="180">
                  <c:v>4.7709923664122136E-4</c:v>
                </c:pt>
                <c:pt idx="181">
                  <c:v>4.7709923664122136E-4</c:v>
                </c:pt>
                <c:pt idx="182">
                  <c:v>4.7709923664122136E-4</c:v>
                </c:pt>
                <c:pt idx="183">
                  <c:v>4.7709923664122136E-4</c:v>
                </c:pt>
                <c:pt idx="184">
                  <c:v>4.7709923664122136E-4</c:v>
                </c:pt>
                <c:pt idx="185">
                  <c:v>4.7709923664122136E-4</c:v>
                </c:pt>
                <c:pt idx="186">
                  <c:v>4.7709923664122136E-4</c:v>
                </c:pt>
                <c:pt idx="187">
                  <c:v>4.7709923664122136E-4</c:v>
                </c:pt>
                <c:pt idx="188">
                  <c:v>4.7709923664122136E-4</c:v>
                </c:pt>
                <c:pt idx="189">
                  <c:v>4.7709923664122136E-4</c:v>
                </c:pt>
                <c:pt idx="190">
                  <c:v>4.7709923664122136E-4</c:v>
                </c:pt>
                <c:pt idx="191">
                  <c:v>4.7709923664122136E-4</c:v>
                </c:pt>
                <c:pt idx="192">
                  <c:v>4.7709923664122136E-4</c:v>
                </c:pt>
                <c:pt idx="193">
                  <c:v>4.7709923664122136E-4</c:v>
                </c:pt>
                <c:pt idx="194">
                  <c:v>4.7709923664122136E-4</c:v>
                </c:pt>
                <c:pt idx="195">
                  <c:v>4.7709923664122136E-4</c:v>
                </c:pt>
                <c:pt idx="196">
                  <c:v>4.7709923664122136E-4</c:v>
                </c:pt>
                <c:pt idx="197">
                  <c:v>4.7709923664122136E-4</c:v>
                </c:pt>
                <c:pt idx="198">
                  <c:v>4.7709923664122136E-4</c:v>
                </c:pt>
                <c:pt idx="199">
                  <c:v>4.7709923664122136E-4</c:v>
                </c:pt>
                <c:pt idx="200">
                  <c:v>4.7709923664122136E-4</c:v>
                </c:pt>
                <c:pt idx="201">
                  <c:v>4.7709923664122136E-4</c:v>
                </c:pt>
                <c:pt idx="202">
                  <c:v>4.7709923664122136E-4</c:v>
                </c:pt>
                <c:pt idx="203">
                  <c:v>4.7709923664122136E-4</c:v>
                </c:pt>
                <c:pt idx="204">
                  <c:v>4.7709923664122136E-4</c:v>
                </c:pt>
                <c:pt idx="205">
                  <c:v>4.7709923664122136E-4</c:v>
                </c:pt>
                <c:pt idx="206">
                  <c:v>4.7709923664122136E-4</c:v>
                </c:pt>
                <c:pt idx="207">
                  <c:v>4.7709923664122136E-4</c:v>
                </c:pt>
                <c:pt idx="208">
                  <c:v>4.7709923664122136E-4</c:v>
                </c:pt>
                <c:pt idx="209">
                  <c:v>4.7709923664122136E-4</c:v>
                </c:pt>
                <c:pt idx="210">
                  <c:v>4.7709923664122136E-4</c:v>
                </c:pt>
                <c:pt idx="211">
                  <c:v>4.7709923664122136E-4</c:v>
                </c:pt>
                <c:pt idx="212">
                  <c:v>4.7961630695443646E-4</c:v>
                </c:pt>
                <c:pt idx="213">
                  <c:v>4.7961630695443646E-4</c:v>
                </c:pt>
                <c:pt idx="214">
                  <c:v>4.7961630695443646E-4</c:v>
                </c:pt>
                <c:pt idx="215">
                  <c:v>4.7961630695443646E-4</c:v>
                </c:pt>
                <c:pt idx="216">
                  <c:v>4.7961630695443646E-4</c:v>
                </c:pt>
                <c:pt idx="217">
                  <c:v>4.7961630695443646E-4</c:v>
                </c:pt>
                <c:pt idx="218">
                  <c:v>4.7961630695443646E-4</c:v>
                </c:pt>
                <c:pt idx="219">
                  <c:v>4.7961630695443646E-4</c:v>
                </c:pt>
                <c:pt idx="220">
                  <c:v>4.7961630695443646E-4</c:v>
                </c:pt>
                <c:pt idx="221">
                  <c:v>4.7961630695443646E-4</c:v>
                </c:pt>
                <c:pt idx="222">
                  <c:v>4.7961630695443646E-4</c:v>
                </c:pt>
                <c:pt idx="223">
                  <c:v>4.7961630695443646E-4</c:v>
                </c:pt>
                <c:pt idx="224">
                  <c:v>4.7961630695443646E-4</c:v>
                </c:pt>
                <c:pt idx="225">
                  <c:v>4.7961630695443646E-4</c:v>
                </c:pt>
                <c:pt idx="226">
                  <c:v>4.7961630695443646E-4</c:v>
                </c:pt>
                <c:pt idx="227">
                  <c:v>4.7961630695443646E-4</c:v>
                </c:pt>
                <c:pt idx="228">
                  <c:v>4.7961630695443646E-4</c:v>
                </c:pt>
                <c:pt idx="229">
                  <c:v>4.7961630695443646E-4</c:v>
                </c:pt>
                <c:pt idx="230">
                  <c:v>4.7961630695443646E-4</c:v>
                </c:pt>
                <c:pt idx="231">
                  <c:v>4.7961630695443646E-4</c:v>
                </c:pt>
                <c:pt idx="232">
                  <c:v>4.7961630695443646E-4</c:v>
                </c:pt>
                <c:pt idx="233">
                  <c:v>4.7961630695443646E-4</c:v>
                </c:pt>
                <c:pt idx="234">
                  <c:v>4.7961630695443646E-4</c:v>
                </c:pt>
                <c:pt idx="235">
                  <c:v>4.7961630695443646E-4</c:v>
                </c:pt>
                <c:pt idx="236">
                  <c:v>4.7961630695443646E-4</c:v>
                </c:pt>
                <c:pt idx="237">
                  <c:v>4.7961630695443646E-4</c:v>
                </c:pt>
                <c:pt idx="238">
                  <c:v>4.7961630695443646E-4</c:v>
                </c:pt>
                <c:pt idx="239">
                  <c:v>4.7961630695443646E-4</c:v>
                </c:pt>
                <c:pt idx="240">
                  <c:v>4.7961630695443646E-4</c:v>
                </c:pt>
                <c:pt idx="241">
                  <c:v>4.7961630695443646E-4</c:v>
                </c:pt>
                <c:pt idx="242">
                  <c:v>4.7961630695443646E-4</c:v>
                </c:pt>
                <c:pt idx="243">
                  <c:v>4.7961630695443646E-4</c:v>
                </c:pt>
                <c:pt idx="244">
                  <c:v>4.7961630695443646E-4</c:v>
                </c:pt>
                <c:pt idx="245">
                  <c:v>4.7961630695443646E-4</c:v>
                </c:pt>
                <c:pt idx="246">
                  <c:v>4.7961630695443646E-4</c:v>
                </c:pt>
                <c:pt idx="247">
                  <c:v>4.7961630695443646E-4</c:v>
                </c:pt>
                <c:pt idx="248">
                  <c:v>4.7961630695443646E-4</c:v>
                </c:pt>
                <c:pt idx="249">
                  <c:v>4.7961630695443646E-4</c:v>
                </c:pt>
                <c:pt idx="250">
                  <c:v>4.7961630695443646E-4</c:v>
                </c:pt>
                <c:pt idx="251">
                  <c:v>4.7961630695443646E-4</c:v>
                </c:pt>
                <c:pt idx="252">
                  <c:v>4.7961630695443646E-4</c:v>
                </c:pt>
                <c:pt idx="253">
                  <c:v>4.7961630695443646E-4</c:v>
                </c:pt>
                <c:pt idx="254">
                  <c:v>4.7961630695443646E-4</c:v>
                </c:pt>
                <c:pt idx="255">
                  <c:v>4.7961630695443646E-4</c:v>
                </c:pt>
                <c:pt idx="256">
                  <c:v>4.7961630695443646E-4</c:v>
                </c:pt>
                <c:pt idx="257">
                  <c:v>4.7961630695443646E-4</c:v>
                </c:pt>
                <c:pt idx="258">
                  <c:v>4.7961630695443646E-4</c:v>
                </c:pt>
                <c:pt idx="259">
                  <c:v>4.7961630695443646E-4</c:v>
                </c:pt>
                <c:pt idx="260">
                  <c:v>4.7961630695443646E-4</c:v>
                </c:pt>
                <c:pt idx="261">
                  <c:v>4.7961630695443646E-4</c:v>
                </c:pt>
                <c:pt idx="262">
                  <c:v>4.7961630695443646E-4</c:v>
                </c:pt>
                <c:pt idx="263">
                  <c:v>4.7961630695443646E-4</c:v>
                </c:pt>
                <c:pt idx="264">
                  <c:v>4.7961630695443646E-4</c:v>
                </c:pt>
                <c:pt idx="265">
                  <c:v>4.7961630695443646E-4</c:v>
                </c:pt>
                <c:pt idx="266">
                  <c:v>4.7961630695443646E-4</c:v>
                </c:pt>
                <c:pt idx="267">
                  <c:v>4.7961630695443646E-4</c:v>
                </c:pt>
                <c:pt idx="268">
                  <c:v>4.7961630695443646E-4</c:v>
                </c:pt>
                <c:pt idx="269">
                  <c:v>4.7961630695443646E-4</c:v>
                </c:pt>
                <c:pt idx="270">
                  <c:v>4.7961630695443646E-4</c:v>
                </c:pt>
                <c:pt idx="271">
                  <c:v>4.7961630695443646E-4</c:v>
                </c:pt>
                <c:pt idx="272">
                  <c:v>4.7961630695443646E-4</c:v>
                </c:pt>
                <c:pt idx="273">
                  <c:v>4.7961630695443646E-4</c:v>
                </c:pt>
                <c:pt idx="274">
                  <c:v>4.7961630695443646E-4</c:v>
                </c:pt>
                <c:pt idx="275">
                  <c:v>4.7961630695443646E-4</c:v>
                </c:pt>
                <c:pt idx="276">
                  <c:v>4.7961630695443646E-4</c:v>
                </c:pt>
                <c:pt idx="277">
                  <c:v>4.7961630695443646E-4</c:v>
                </c:pt>
                <c:pt idx="278">
                  <c:v>4.7961630695443646E-4</c:v>
                </c:pt>
                <c:pt idx="279">
                  <c:v>4.7961630695443646E-4</c:v>
                </c:pt>
                <c:pt idx="280">
                  <c:v>4.7961630695443646E-4</c:v>
                </c:pt>
                <c:pt idx="281">
                  <c:v>4.7961630695443646E-4</c:v>
                </c:pt>
                <c:pt idx="282">
                  <c:v>4.7961630695443646E-4</c:v>
                </c:pt>
                <c:pt idx="283">
                  <c:v>4.7961630695443646E-4</c:v>
                </c:pt>
                <c:pt idx="284">
                  <c:v>4.7961630695443646E-4</c:v>
                </c:pt>
                <c:pt idx="285">
                  <c:v>4.7961630695443646E-4</c:v>
                </c:pt>
                <c:pt idx="286">
                  <c:v>4.7961630695443646E-4</c:v>
                </c:pt>
                <c:pt idx="287">
                  <c:v>4.7961630695443646E-4</c:v>
                </c:pt>
                <c:pt idx="288">
                  <c:v>4.7961630695443646E-4</c:v>
                </c:pt>
                <c:pt idx="289">
                  <c:v>4.7961630695443646E-4</c:v>
                </c:pt>
                <c:pt idx="290">
                  <c:v>4.7961630695443646E-4</c:v>
                </c:pt>
                <c:pt idx="291">
                  <c:v>4.7961630695443646E-4</c:v>
                </c:pt>
                <c:pt idx="292">
                  <c:v>4.7961630695443646E-4</c:v>
                </c:pt>
                <c:pt idx="293">
                  <c:v>4.7961630695443646E-4</c:v>
                </c:pt>
                <c:pt idx="294">
                  <c:v>4.7961630695443646E-4</c:v>
                </c:pt>
                <c:pt idx="295">
                  <c:v>4.7961630695443646E-4</c:v>
                </c:pt>
                <c:pt idx="296">
                  <c:v>4.7961630695443646E-4</c:v>
                </c:pt>
                <c:pt idx="297">
                  <c:v>4.7961630695443646E-4</c:v>
                </c:pt>
                <c:pt idx="298">
                  <c:v>4.7961630695443646E-4</c:v>
                </c:pt>
                <c:pt idx="299">
                  <c:v>4.7961630695443646E-4</c:v>
                </c:pt>
                <c:pt idx="300">
                  <c:v>4.7961630695443646E-4</c:v>
                </c:pt>
                <c:pt idx="301">
                  <c:v>4.7961630695443646E-4</c:v>
                </c:pt>
                <c:pt idx="302">
                  <c:v>4.7961630695443646E-4</c:v>
                </c:pt>
                <c:pt idx="303">
                  <c:v>4.7961630695443646E-4</c:v>
                </c:pt>
                <c:pt idx="304">
                  <c:v>4.7961630695443646E-4</c:v>
                </c:pt>
                <c:pt idx="305">
                  <c:v>4.7961630695443646E-4</c:v>
                </c:pt>
                <c:pt idx="306">
                  <c:v>4.7961630695443646E-4</c:v>
                </c:pt>
                <c:pt idx="307">
                  <c:v>4.7961630695443646E-4</c:v>
                </c:pt>
                <c:pt idx="308">
                  <c:v>4.7961630695443646E-4</c:v>
                </c:pt>
                <c:pt idx="309">
                  <c:v>4.7961630695443646E-4</c:v>
                </c:pt>
                <c:pt idx="310">
                  <c:v>4.7961630695443646E-4</c:v>
                </c:pt>
                <c:pt idx="311">
                  <c:v>4.7961630695443646E-4</c:v>
                </c:pt>
                <c:pt idx="312">
                  <c:v>4.7961630695443646E-4</c:v>
                </c:pt>
                <c:pt idx="313">
                  <c:v>4.7961630695443646E-4</c:v>
                </c:pt>
                <c:pt idx="314">
                  <c:v>4.7961630695443646E-4</c:v>
                </c:pt>
                <c:pt idx="315">
                  <c:v>4.7961630695443646E-4</c:v>
                </c:pt>
                <c:pt idx="316">
                  <c:v>4.7961630695443646E-4</c:v>
                </c:pt>
                <c:pt idx="317">
                  <c:v>4.7961630695443646E-4</c:v>
                </c:pt>
                <c:pt idx="318">
                  <c:v>4.7961630695443646E-4</c:v>
                </c:pt>
                <c:pt idx="319">
                  <c:v>4.7961630695443646E-4</c:v>
                </c:pt>
                <c:pt idx="320">
                  <c:v>4.7961630695443646E-4</c:v>
                </c:pt>
                <c:pt idx="321">
                  <c:v>4.7961630695443646E-4</c:v>
                </c:pt>
                <c:pt idx="322">
                  <c:v>4.7961630695443646E-4</c:v>
                </c:pt>
                <c:pt idx="323">
                  <c:v>4.7961630695443646E-4</c:v>
                </c:pt>
                <c:pt idx="324">
                  <c:v>4.7961630695443646E-4</c:v>
                </c:pt>
                <c:pt idx="325">
                  <c:v>4.7961630695443646E-4</c:v>
                </c:pt>
                <c:pt idx="326">
                  <c:v>4.7961630695443646E-4</c:v>
                </c:pt>
                <c:pt idx="327">
                  <c:v>4.7961630695443646E-4</c:v>
                </c:pt>
                <c:pt idx="328">
                  <c:v>4.7961630695443646E-4</c:v>
                </c:pt>
                <c:pt idx="329">
                  <c:v>4.7961630695443646E-4</c:v>
                </c:pt>
                <c:pt idx="330">
                  <c:v>4.7961630695443646E-4</c:v>
                </c:pt>
                <c:pt idx="331">
                  <c:v>4.7961630695443646E-4</c:v>
                </c:pt>
                <c:pt idx="332">
                  <c:v>4.7961630695443646E-4</c:v>
                </c:pt>
                <c:pt idx="333">
                  <c:v>4.7961630695443646E-4</c:v>
                </c:pt>
                <c:pt idx="334">
                  <c:v>4.7961630695443646E-4</c:v>
                </c:pt>
                <c:pt idx="335">
                  <c:v>4.7961630695443646E-4</c:v>
                </c:pt>
                <c:pt idx="336">
                  <c:v>4.7961630695443646E-4</c:v>
                </c:pt>
                <c:pt idx="337">
                  <c:v>4.7961630695443646E-4</c:v>
                </c:pt>
                <c:pt idx="338">
                  <c:v>4.7961630695443646E-4</c:v>
                </c:pt>
                <c:pt idx="339">
                  <c:v>4.7961630695443646E-4</c:v>
                </c:pt>
                <c:pt idx="340">
                  <c:v>4.7961630695443646E-4</c:v>
                </c:pt>
                <c:pt idx="341">
                  <c:v>4.7961630695443646E-4</c:v>
                </c:pt>
                <c:pt idx="342">
                  <c:v>4.7961630695443646E-4</c:v>
                </c:pt>
                <c:pt idx="343">
                  <c:v>4.7961630695443646E-4</c:v>
                </c:pt>
                <c:pt idx="344">
                  <c:v>4.7961630695443646E-4</c:v>
                </c:pt>
                <c:pt idx="345">
                  <c:v>4.7961630695443646E-4</c:v>
                </c:pt>
                <c:pt idx="346">
                  <c:v>4.7961630695443646E-4</c:v>
                </c:pt>
                <c:pt idx="347">
                  <c:v>4.7961630695443646E-4</c:v>
                </c:pt>
                <c:pt idx="348">
                  <c:v>4.7961630695443646E-4</c:v>
                </c:pt>
                <c:pt idx="349">
                  <c:v>4.7961630695443646E-4</c:v>
                </c:pt>
                <c:pt idx="350">
                  <c:v>4.7961630695443646E-4</c:v>
                </c:pt>
                <c:pt idx="351">
                  <c:v>4.7961630695443646E-4</c:v>
                </c:pt>
                <c:pt idx="352">
                  <c:v>4.7961630695443646E-4</c:v>
                </c:pt>
                <c:pt idx="353">
                  <c:v>4.7961630695443646E-4</c:v>
                </c:pt>
                <c:pt idx="354">
                  <c:v>4.7961630695443646E-4</c:v>
                </c:pt>
                <c:pt idx="355">
                  <c:v>4.7961630695443646E-4</c:v>
                </c:pt>
                <c:pt idx="356">
                  <c:v>4.7961630695443646E-4</c:v>
                </c:pt>
                <c:pt idx="357">
                  <c:v>4.7961630695443646E-4</c:v>
                </c:pt>
                <c:pt idx="358">
                  <c:v>4.7961630695443646E-4</c:v>
                </c:pt>
                <c:pt idx="359">
                  <c:v>4.7961630695443646E-4</c:v>
                </c:pt>
                <c:pt idx="360">
                  <c:v>4.7961630695443646E-4</c:v>
                </c:pt>
                <c:pt idx="361">
                  <c:v>4.7961630695443646E-4</c:v>
                </c:pt>
                <c:pt idx="362">
                  <c:v>4.7961630695443646E-4</c:v>
                </c:pt>
                <c:pt idx="363">
                  <c:v>4.7961630695443646E-4</c:v>
                </c:pt>
                <c:pt idx="364">
                  <c:v>4.7961630695443646E-4</c:v>
                </c:pt>
                <c:pt idx="365">
                  <c:v>4.7961630695443646E-4</c:v>
                </c:pt>
                <c:pt idx="366">
                  <c:v>4.7961630695443646E-4</c:v>
                </c:pt>
                <c:pt idx="367">
                  <c:v>4.7961630695443646E-4</c:v>
                </c:pt>
                <c:pt idx="368">
                  <c:v>4.7961630695443646E-4</c:v>
                </c:pt>
                <c:pt idx="369">
                  <c:v>4.7961630695443646E-4</c:v>
                </c:pt>
                <c:pt idx="370">
                  <c:v>4.7961630695443646E-4</c:v>
                </c:pt>
                <c:pt idx="371">
                  <c:v>4.7961630695443646E-4</c:v>
                </c:pt>
                <c:pt idx="372">
                  <c:v>4.7961630695443646E-4</c:v>
                </c:pt>
                <c:pt idx="373">
                  <c:v>4.7961630695443646E-4</c:v>
                </c:pt>
                <c:pt idx="374">
                  <c:v>4.7961630695443646E-4</c:v>
                </c:pt>
                <c:pt idx="375">
                  <c:v>4.7961630695443646E-4</c:v>
                </c:pt>
                <c:pt idx="376">
                  <c:v>4.7961630695443646E-4</c:v>
                </c:pt>
                <c:pt idx="377">
                  <c:v>4.7961630695443646E-4</c:v>
                </c:pt>
                <c:pt idx="378">
                  <c:v>4.7961630695443646E-4</c:v>
                </c:pt>
                <c:pt idx="379">
                  <c:v>4.7961630695443646E-4</c:v>
                </c:pt>
                <c:pt idx="380">
                  <c:v>4.7961630695443646E-4</c:v>
                </c:pt>
                <c:pt idx="381">
                  <c:v>4.7961630695443646E-4</c:v>
                </c:pt>
                <c:pt idx="382">
                  <c:v>4.7961630695443646E-4</c:v>
                </c:pt>
                <c:pt idx="383">
                  <c:v>4.7961630695443646E-4</c:v>
                </c:pt>
                <c:pt idx="384">
                  <c:v>4.7961630695443646E-4</c:v>
                </c:pt>
                <c:pt idx="385">
                  <c:v>4.7961630695443646E-4</c:v>
                </c:pt>
                <c:pt idx="386">
                  <c:v>4.7961630695443646E-4</c:v>
                </c:pt>
                <c:pt idx="387">
                  <c:v>4.7961630695443646E-4</c:v>
                </c:pt>
                <c:pt idx="388">
                  <c:v>4.7961630695443646E-4</c:v>
                </c:pt>
                <c:pt idx="389">
                  <c:v>4.7961630695443646E-4</c:v>
                </c:pt>
                <c:pt idx="390">
                  <c:v>4.7961630695443646E-4</c:v>
                </c:pt>
                <c:pt idx="391">
                  <c:v>4.7961630695443646E-4</c:v>
                </c:pt>
                <c:pt idx="392">
                  <c:v>4.7961630695443646E-4</c:v>
                </c:pt>
                <c:pt idx="393">
                  <c:v>4.7961630695443646E-4</c:v>
                </c:pt>
                <c:pt idx="394">
                  <c:v>4.7961630695443646E-4</c:v>
                </c:pt>
                <c:pt idx="395">
                  <c:v>4.7961630695443646E-4</c:v>
                </c:pt>
                <c:pt idx="396">
                  <c:v>4.7961630695443646E-4</c:v>
                </c:pt>
                <c:pt idx="397">
                  <c:v>4.7961630695443646E-4</c:v>
                </c:pt>
                <c:pt idx="398">
                  <c:v>4.7961630695443646E-4</c:v>
                </c:pt>
                <c:pt idx="399">
                  <c:v>4.7961630695443646E-4</c:v>
                </c:pt>
                <c:pt idx="400">
                  <c:v>4.7961630695443646E-4</c:v>
                </c:pt>
                <c:pt idx="401">
                  <c:v>4.7961630695443646E-4</c:v>
                </c:pt>
                <c:pt idx="402">
                  <c:v>4.7961630695443646E-4</c:v>
                </c:pt>
                <c:pt idx="403">
                  <c:v>4.7961630695443646E-4</c:v>
                </c:pt>
                <c:pt idx="404">
                  <c:v>4.7961630695443646E-4</c:v>
                </c:pt>
                <c:pt idx="405">
                  <c:v>4.7961630695443646E-4</c:v>
                </c:pt>
                <c:pt idx="406">
                  <c:v>4.7961630695443646E-4</c:v>
                </c:pt>
                <c:pt idx="407">
                  <c:v>4.7961630695443646E-4</c:v>
                </c:pt>
                <c:pt idx="408">
                  <c:v>4.7961630695443646E-4</c:v>
                </c:pt>
                <c:pt idx="409">
                  <c:v>4.7961630695443646E-4</c:v>
                </c:pt>
                <c:pt idx="410">
                  <c:v>4.7961630695443646E-4</c:v>
                </c:pt>
                <c:pt idx="411">
                  <c:v>4.7961630695443646E-4</c:v>
                </c:pt>
                <c:pt idx="412">
                  <c:v>4.7961630695443646E-4</c:v>
                </c:pt>
                <c:pt idx="413">
                  <c:v>4.7961630695443646E-4</c:v>
                </c:pt>
                <c:pt idx="414">
                  <c:v>4.7961630695443646E-4</c:v>
                </c:pt>
                <c:pt idx="415">
                  <c:v>4.7961630695443646E-4</c:v>
                </c:pt>
                <c:pt idx="416">
                  <c:v>4.7961630695443646E-4</c:v>
                </c:pt>
                <c:pt idx="417">
                  <c:v>4.7961630695443646E-4</c:v>
                </c:pt>
                <c:pt idx="418">
                  <c:v>4.7961630695443646E-4</c:v>
                </c:pt>
                <c:pt idx="419">
                  <c:v>4.7961630695443646E-4</c:v>
                </c:pt>
                <c:pt idx="420">
                  <c:v>4.7961630695443646E-4</c:v>
                </c:pt>
                <c:pt idx="421">
                  <c:v>4.7961630695443646E-4</c:v>
                </c:pt>
                <c:pt idx="422">
                  <c:v>4.7961630695443646E-4</c:v>
                </c:pt>
                <c:pt idx="423">
                  <c:v>4.7961630695443646E-4</c:v>
                </c:pt>
                <c:pt idx="424">
                  <c:v>4.7961630695443646E-4</c:v>
                </c:pt>
                <c:pt idx="425">
                  <c:v>4.7961630695443646E-4</c:v>
                </c:pt>
                <c:pt idx="426">
                  <c:v>4.7961630695443646E-4</c:v>
                </c:pt>
                <c:pt idx="427">
                  <c:v>4.7961630695443646E-4</c:v>
                </c:pt>
                <c:pt idx="428">
                  <c:v>4.7961630695443646E-4</c:v>
                </c:pt>
                <c:pt idx="429">
                  <c:v>4.7961630695443646E-4</c:v>
                </c:pt>
                <c:pt idx="430">
                  <c:v>4.7961630695443646E-4</c:v>
                </c:pt>
                <c:pt idx="431">
                  <c:v>4.7961630695443646E-4</c:v>
                </c:pt>
                <c:pt idx="432">
                  <c:v>4.7961630695443646E-4</c:v>
                </c:pt>
                <c:pt idx="433">
                  <c:v>4.7961630695443646E-4</c:v>
                </c:pt>
                <c:pt idx="434">
                  <c:v>4.7961630695443646E-4</c:v>
                </c:pt>
                <c:pt idx="435">
                  <c:v>4.7961630695443646E-4</c:v>
                </c:pt>
                <c:pt idx="436">
                  <c:v>4.7961630695443646E-4</c:v>
                </c:pt>
                <c:pt idx="437">
                  <c:v>4.7961630695443646E-4</c:v>
                </c:pt>
                <c:pt idx="438">
                  <c:v>4.7961630695443646E-4</c:v>
                </c:pt>
                <c:pt idx="439">
                  <c:v>4.7961630695443646E-4</c:v>
                </c:pt>
                <c:pt idx="440">
                  <c:v>4.7961630695443646E-4</c:v>
                </c:pt>
                <c:pt idx="441">
                  <c:v>4.7961630695443646E-4</c:v>
                </c:pt>
                <c:pt idx="442">
                  <c:v>4.7961630695443646E-4</c:v>
                </c:pt>
                <c:pt idx="443">
                  <c:v>4.7961630695443646E-4</c:v>
                </c:pt>
                <c:pt idx="444">
                  <c:v>4.7961630695443646E-4</c:v>
                </c:pt>
                <c:pt idx="445">
                  <c:v>4.7961630695443646E-4</c:v>
                </c:pt>
                <c:pt idx="446">
                  <c:v>4.7961630695443646E-4</c:v>
                </c:pt>
                <c:pt idx="447">
                  <c:v>4.7961630695443646E-4</c:v>
                </c:pt>
                <c:pt idx="448">
                  <c:v>4.7961630695443646E-4</c:v>
                </c:pt>
                <c:pt idx="449">
                  <c:v>4.7961630695443646E-4</c:v>
                </c:pt>
                <c:pt idx="450">
                  <c:v>4.7961630695443646E-4</c:v>
                </c:pt>
                <c:pt idx="451">
                  <c:v>4.7961630695443646E-4</c:v>
                </c:pt>
                <c:pt idx="452">
                  <c:v>4.7961630695443646E-4</c:v>
                </c:pt>
                <c:pt idx="453">
                  <c:v>4.7961630695443646E-4</c:v>
                </c:pt>
                <c:pt idx="454">
                  <c:v>4.7961630695443646E-4</c:v>
                </c:pt>
                <c:pt idx="455">
                  <c:v>4.7961630695443646E-4</c:v>
                </c:pt>
                <c:pt idx="456">
                  <c:v>4.7961630695443646E-4</c:v>
                </c:pt>
                <c:pt idx="457">
                  <c:v>4.7961630695443646E-4</c:v>
                </c:pt>
                <c:pt idx="458">
                  <c:v>4.7961630695443646E-4</c:v>
                </c:pt>
                <c:pt idx="459">
                  <c:v>4.7961630695443646E-4</c:v>
                </c:pt>
                <c:pt idx="460">
                  <c:v>4.7961630695443646E-4</c:v>
                </c:pt>
                <c:pt idx="461">
                  <c:v>4.7961630695443646E-4</c:v>
                </c:pt>
                <c:pt idx="462">
                  <c:v>4.7961630695443646E-4</c:v>
                </c:pt>
                <c:pt idx="463">
                  <c:v>4.7961630695443646E-4</c:v>
                </c:pt>
                <c:pt idx="464">
                  <c:v>4.7961630695443646E-4</c:v>
                </c:pt>
                <c:pt idx="465">
                  <c:v>4.7961630695443646E-4</c:v>
                </c:pt>
                <c:pt idx="466">
                  <c:v>4.7961630695443646E-4</c:v>
                </c:pt>
                <c:pt idx="467">
                  <c:v>4.7961630695443646E-4</c:v>
                </c:pt>
                <c:pt idx="468">
                  <c:v>4.7961630695443646E-4</c:v>
                </c:pt>
                <c:pt idx="469">
                  <c:v>4.7961630695443646E-4</c:v>
                </c:pt>
                <c:pt idx="470">
                  <c:v>4.7961630695443646E-4</c:v>
                </c:pt>
                <c:pt idx="471">
                  <c:v>4.7961630695443646E-4</c:v>
                </c:pt>
                <c:pt idx="472">
                  <c:v>4.7961630695443646E-4</c:v>
                </c:pt>
                <c:pt idx="473">
                  <c:v>4.7961630695443646E-4</c:v>
                </c:pt>
                <c:pt idx="474">
                  <c:v>4.7961630695443646E-4</c:v>
                </c:pt>
                <c:pt idx="475">
                  <c:v>4.7961630695443646E-4</c:v>
                </c:pt>
                <c:pt idx="476">
                  <c:v>4.7961630695443646E-4</c:v>
                </c:pt>
                <c:pt idx="477">
                  <c:v>4.7961630695443646E-4</c:v>
                </c:pt>
                <c:pt idx="478">
                  <c:v>4.7961630695443646E-4</c:v>
                </c:pt>
                <c:pt idx="479">
                  <c:v>4.7961630695443646E-4</c:v>
                </c:pt>
                <c:pt idx="480">
                  <c:v>4.7961630695443646E-4</c:v>
                </c:pt>
                <c:pt idx="481">
                  <c:v>4.7961630695443646E-4</c:v>
                </c:pt>
                <c:pt idx="482">
                  <c:v>4.7961630695443646E-4</c:v>
                </c:pt>
                <c:pt idx="483">
                  <c:v>4.7961630695443646E-4</c:v>
                </c:pt>
                <c:pt idx="484">
                  <c:v>4.7961630695443646E-4</c:v>
                </c:pt>
                <c:pt idx="485">
                  <c:v>4.7961630695443646E-4</c:v>
                </c:pt>
                <c:pt idx="486">
                  <c:v>4.7961630695443646E-4</c:v>
                </c:pt>
                <c:pt idx="487">
                  <c:v>4.7961630695443646E-4</c:v>
                </c:pt>
                <c:pt idx="488">
                  <c:v>4.7961630695443646E-4</c:v>
                </c:pt>
                <c:pt idx="489">
                  <c:v>4.7961630695443646E-4</c:v>
                </c:pt>
                <c:pt idx="490">
                  <c:v>4.7961630695443646E-4</c:v>
                </c:pt>
                <c:pt idx="491">
                  <c:v>4.7961630695443646E-4</c:v>
                </c:pt>
                <c:pt idx="492">
                  <c:v>4.7961630695443646E-4</c:v>
                </c:pt>
                <c:pt idx="493">
                  <c:v>4.7961630695443646E-4</c:v>
                </c:pt>
                <c:pt idx="494">
                  <c:v>4.7961630695443646E-4</c:v>
                </c:pt>
                <c:pt idx="495">
                  <c:v>4.7961630695443646E-4</c:v>
                </c:pt>
                <c:pt idx="496">
                  <c:v>4.7961630695443646E-4</c:v>
                </c:pt>
                <c:pt idx="497">
                  <c:v>4.7961630695443646E-4</c:v>
                </c:pt>
                <c:pt idx="498">
                  <c:v>4.7961630695443646E-4</c:v>
                </c:pt>
                <c:pt idx="499">
                  <c:v>4.7961630695443646E-4</c:v>
                </c:pt>
                <c:pt idx="500">
                  <c:v>4.7961630695443646E-4</c:v>
                </c:pt>
                <c:pt idx="501">
                  <c:v>4.7961630695443646E-4</c:v>
                </c:pt>
                <c:pt idx="502">
                  <c:v>4.7961630695443646E-4</c:v>
                </c:pt>
                <c:pt idx="503">
                  <c:v>4.7961630695443646E-4</c:v>
                </c:pt>
                <c:pt idx="504">
                  <c:v>4.7961630695443646E-4</c:v>
                </c:pt>
                <c:pt idx="505">
                  <c:v>4.7961630695443646E-4</c:v>
                </c:pt>
                <c:pt idx="506">
                  <c:v>4.7961630695443646E-4</c:v>
                </c:pt>
                <c:pt idx="507">
                  <c:v>4.7961630695443646E-4</c:v>
                </c:pt>
                <c:pt idx="508">
                  <c:v>4.7961630695443646E-4</c:v>
                </c:pt>
                <c:pt idx="509">
                  <c:v>4.7961630695443646E-4</c:v>
                </c:pt>
                <c:pt idx="510">
                  <c:v>4.7961630695443646E-4</c:v>
                </c:pt>
                <c:pt idx="511">
                  <c:v>4.7961630695443646E-4</c:v>
                </c:pt>
                <c:pt idx="512">
                  <c:v>4.7961630695443646E-4</c:v>
                </c:pt>
                <c:pt idx="513">
                  <c:v>4.7961630695443646E-4</c:v>
                </c:pt>
                <c:pt idx="514">
                  <c:v>4.7961630695443646E-4</c:v>
                </c:pt>
                <c:pt idx="515">
                  <c:v>4.7961630695443646E-4</c:v>
                </c:pt>
                <c:pt idx="516">
                  <c:v>4.7961630695443646E-4</c:v>
                </c:pt>
                <c:pt idx="517">
                  <c:v>4.7961630695443646E-4</c:v>
                </c:pt>
                <c:pt idx="518">
                  <c:v>4.7961630695443646E-4</c:v>
                </c:pt>
                <c:pt idx="519">
                  <c:v>4.7961630695443646E-4</c:v>
                </c:pt>
                <c:pt idx="520">
                  <c:v>4.7961630695443646E-4</c:v>
                </c:pt>
                <c:pt idx="521">
                  <c:v>4.7961630695443646E-4</c:v>
                </c:pt>
                <c:pt idx="522">
                  <c:v>4.7961630695443646E-4</c:v>
                </c:pt>
                <c:pt idx="523">
                  <c:v>4.7961630695443646E-4</c:v>
                </c:pt>
                <c:pt idx="524">
                  <c:v>4.7961630695443646E-4</c:v>
                </c:pt>
                <c:pt idx="525">
                  <c:v>4.7961630695443646E-4</c:v>
                </c:pt>
                <c:pt idx="526">
                  <c:v>4.7961630695443646E-4</c:v>
                </c:pt>
                <c:pt idx="527">
                  <c:v>4.7961630695443646E-4</c:v>
                </c:pt>
                <c:pt idx="528">
                  <c:v>4.7961630695443646E-4</c:v>
                </c:pt>
                <c:pt idx="529">
                  <c:v>4.7961630695443646E-4</c:v>
                </c:pt>
                <c:pt idx="530">
                  <c:v>4.7961630695443646E-4</c:v>
                </c:pt>
                <c:pt idx="531">
                  <c:v>4.7961630695443646E-4</c:v>
                </c:pt>
                <c:pt idx="532">
                  <c:v>4.7961630695443646E-4</c:v>
                </c:pt>
                <c:pt idx="533">
                  <c:v>4.7961630695443646E-4</c:v>
                </c:pt>
                <c:pt idx="534">
                  <c:v>4.7961630695443646E-4</c:v>
                </c:pt>
                <c:pt idx="535">
                  <c:v>4.7961630695443646E-4</c:v>
                </c:pt>
                <c:pt idx="536">
                  <c:v>4.7961630695443646E-4</c:v>
                </c:pt>
                <c:pt idx="537">
                  <c:v>4.7961630695443646E-4</c:v>
                </c:pt>
                <c:pt idx="538">
                  <c:v>4.7961630695443646E-4</c:v>
                </c:pt>
                <c:pt idx="539">
                  <c:v>4.7961630695443646E-4</c:v>
                </c:pt>
                <c:pt idx="540">
                  <c:v>4.7961630695443646E-4</c:v>
                </c:pt>
                <c:pt idx="541">
                  <c:v>4.7961630695443646E-4</c:v>
                </c:pt>
                <c:pt idx="542">
                  <c:v>4.7961630695443646E-4</c:v>
                </c:pt>
                <c:pt idx="543">
                  <c:v>4.7961630695443646E-4</c:v>
                </c:pt>
                <c:pt idx="544">
                  <c:v>4.7961630695443646E-4</c:v>
                </c:pt>
                <c:pt idx="545">
                  <c:v>4.7961630695443646E-4</c:v>
                </c:pt>
                <c:pt idx="546">
                  <c:v>4.7961630695443646E-4</c:v>
                </c:pt>
                <c:pt idx="547">
                  <c:v>4.7961630695443646E-4</c:v>
                </c:pt>
                <c:pt idx="548">
                  <c:v>4.7961630695443646E-4</c:v>
                </c:pt>
                <c:pt idx="549">
                  <c:v>4.7961630695443646E-4</c:v>
                </c:pt>
                <c:pt idx="550">
                  <c:v>4.7961630695443646E-4</c:v>
                </c:pt>
                <c:pt idx="551">
                  <c:v>4.7961630695443646E-4</c:v>
                </c:pt>
                <c:pt idx="552">
                  <c:v>4.7961630695443646E-4</c:v>
                </c:pt>
                <c:pt idx="553">
                  <c:v>4.7961630695443646E-4</c:v>
                </c:pt>
                <c:pt idx="554">
                  <c:v>4.7961630695443646E-4</c:v>
                </c:pt>
                <c:pt idx="555">
                  <c:v>4.7961630695443646E-4</c:v>
                </c:pt>
                <c:pt idx="556">
                  <c:v>4.7961630695443646E-4</c:v>
                </c:pt>
                <c:pt idx="557">
                  <c:v>4.7961630695443646E-4</c:v>
                </c:pt>
                <c:pt idx="558">
                  <c:v>4.7961630695443646E-4</c:v>
                </c:pt>
                <c:pt idx="559">
                  <c:v>4.7961630695443646E-4</c:v>
                </c:pt>
                <c:pt idx="560">
                  <c:v>4.7961630695443646E-4</c:v>
                </c:pt>
                <c:pt idx="561">
                  <c:v>4.7961630695443646E-4</c:v>
                </c:pt>
                <c:pt idx="562">
                  <c:v>4.7961630695443646E-4</c:v>
                </c:pt>
                <c:pt idx="563">
                  <c:v>4.7961630695443646E-4</c:v>
                </c:pt>
                <c:pt idx="564">
                  <c:v>4.7961630695443646E-4</c:v>
                </c:pt>
                <c:pt idx="565">
                  <c:v>4.7961630695443646E-4</c:v>
                </c:pt>
                <c:pt idx="566">
                  <c:v>4.7961630695443646E-4</c:v>
                </c:pt>
                <c:pt idx="567">
                  <c:v>4.7961630695443646E-4</c:v>
                </c:pt>
                <c:pt idx="568">
                  <c:v>4.7961630695443646E-4</c:v>
                </c:pt>
                <c:pt idx="569">
                  <c:v>4.7961630695443646E-4</c:v>
                </c:pt>
                <c:pt idx="570">
                  <c:v>4.7961630695443646E-4</c:v>
                </c:pt>
                <c:pt idx="571">
                  <c:v>4.7961630695443646E-4</c:v>
                </c:pt>
                <c:pt idx="572">
                  <c:v>4.7961630695443646E-4</c:v>
                </c:pt>
                <c:pt idx="573">
                  <c:v>4.7961630695443646E-4</c:v>
                </c:pt>
                <c:pt idx="574">
                  <c:v>4.7961630695443646E-4</c:v>
                </c:pt>
                <c:pt idx="575">
                  <c:v>4.7961630695443646E-4</c:v>
                </c:pt>
                <c:pt idx="576">
                  <c:v>4.7961630695443646E-4</c:v>
                </c:pt>
                <c:pt idx="577">
                  <c:v>4.7961630695443646E-4</c:v>
                </c:pt>
                <c:pt idx="578">
                  <c:v>4.7961630695443646E-4</c:v>
                </c:pt>
                <c:pt idx="579">
                  <c:v>4.7961630695443646E-4</c:v>
                </c:pt>
                <c:pt idx="580">
                  <c:v>4.7961630695443646E-4</c:v>
                </c:pt>
                <c:pt idx="581">
                  <c:v>4.7961630695443646E-4</c:v>
                </c:pt>
                <c:pt idx="582">
                  <c:v>4.7961630695443646E-4</c:v>
                </c:pt>
                <c:pt idx="583">
                  <c:v>4.7961630695443646E-4</c:v>
                </c:pt>
                <c:pt idx="584">
                  <c:v>4.7961630695443646E-4</c:v>
                </c:pt>
                <c:pt idx="585">
                  <c:v>4.7961630695443646E-4</c:v>
                </c:pt>
                <c:pt idx="586">
                  <c:v>4.7961630695443646E-4</c:v>
                </c:pt>
                <c:pt idx="587">
                  <c:v>4.7961630695443646E-4</c:v>
                </c:pt>
                <c:pt idx="588">
                  <c:v>4.7961630695443646E-4</c:v>
                </c:pt>
                <c:pt idx="589">
                  <c:v>4.7961630695443646E-4</c:v>
                </c:pt>
                <c:pt idx="590">
                  <c:v>4.7961630695443646E-4</c:v>
                </c:pt>
                <c:pt idx="591">
                  <c:v>4.7961630695443646E-4</c:v>
                </c:pt>
                <c:pt idx="592">
                  <c:v>4.7961630695443646E-4</c:v>
                </c:pt>
                <c:pt idx="593">
                  <c:v>4.7961630695443646E-4</c:v>
                </c:pt>
                <c:pt idx="594">
                  <c:v>4.7961630695443646E-4</c:v>
                </c:pt>
                <c:pt idx="595">
                  <c:v>4.7961630695443646E-4</c:v>
                </c:pt>
                <c:pt idx="596">
                  <c:v>4.7961630695443646E-4</c:v>
                </c:pt>
                <c:pt idx="597">
                  <c:v>4.7961630695443646E-4</c:v>
                </c:pt>
                <c:pt idx="598">
                  <c:v>4.7961630695443646E-4</c:v>
                </c:pt>
                <c:pt idx="599">
                  <c:v>4.7961630695443646E-4</c:v>
                </c:pt>
                <c:pt idx="600">
                  <c:v>4.7961630695443646E-4</c:v>
                </c:pt>
                <c:pt idx="601">
                  <c:v>4.7961630695443646E-4</c:v>
                </c:pt>
                <c:pt idx="602">
                  <c:v>4.7961630695443646E-4</c:v>
                </c:pt>
                <c:pt idx="603">
                  <c:v>4.7961630695443646E-4</c:v>
                </c:pt>
                <c:pt idx="604">
                  <c:v>4.7961630695443646E-4</c:v>
                </c:pt>
                <c:pt idx="605">
                  <c:v>4.7961630695443646E-4</c:v>
                </c:pt>
                <c:pt idx="606">
                  <c:v>4.7961630695443646E-4</c:v>
                </c:pt>
                <c:pt idx="607">
                  <c:v>4.7961630695443646E-4</c:v>
                </c:pt>
                <c:pt idx="608">
                  <c:v>4.7961630695443646E-4</c:v>
                </c:pt>
                <c:pt idx="609">
                  <c:v>4.7961630695443646E-4</c:v>
                </c:pt>
                <c:pt idx="610">
                  <c:v>4.7961630695443646E-4</c:v>
                </c:pt>
                <c:pt idx="611">
                  <c:v>4.7961630695443646E-4</c:v>
                </c:pt>
                <c:pt idx="612">
                  <c:v>4.7961630695443646E-4</c:v>
                </c:pt>
                <c:pt idx="613">
                  <c:v>4.7961630695443646E-4</c:v>
                </c:pt>
                <c:pt idx="614">
                  <c:v>4.7961630695443646E-4</c:v>
                </c:pt>
                <c:pt idx="615">
                  <c:v>4.7961630695443646E-4</c:v>
                </c:pt>
                <c:pt idx="616">
                  <c:v>4.7961630695443646E-4</c:v>
                </c:pt>
                <c:pt idx="617">
                  <c:v>4.7961630695443646E-4</c:v>
                </c:pt>
                <c:pt idx="618">
                  <c:v>4.7961630695443646E-4</c:v>
                </c:pt>
                <c:pt idx="619">
                  <c:v>4.7961630695443646E-4</c:v>
                </c:pt>
                <c:pt idx="620">
                  <c:v>4.7961630695443646E-4</c:v>
                </c:pt>
                <c:pt idx="621">
                  <c:v>4.7961630695443646E-4</c:v>
                </c:pt>
                <c:pt idx="622">
                  <c:v>4.7961630695443646E-4</c:v>
                </c:pt>
                <c:pt idx="623">
                  <c:v>4.7961630695443646E-4</c:v>
                </c:pt>
                <c:pt idx="624">
                  <c:v>4.7961630695443646E-4</c:v>
                </c:pt>
                <c:pt idx="625">
                  <c:v>4.7961630695443646E-4</c:v>
                </c:pt>
                <c:pt idx="626">
                  <c:v>4.7961630695443646E-4</c:v>
                </c:pt>
                <c:pt idx="627">
                  <c:v>4.7961630695443646E-4</c:v>
                </c:pt>
                <c:pt idx="628">
                  <c:v>4.7961630695443646E-4</c:v>
                </c:pt>
                <c:pt idx="629">
                  <c:v>4.7961630695443646E-4</c:v>
                </c:pt>
                <c:pt idx="630">
                  <c:v>4.7961630695443646E-4</c:v>
                </c:pt>
                <c:pt idx="631">
                  <c:v>4.7961630695443646E-4</c:v>
                </c:pt>
                <c:pt idx="632">
                  <c:v>4.7961630695443646E-4</c:v>
                </c:pt>
                <c:pt idx="633">
                  <c:v>4.7961630695443646E-4</c:v>
                </c:pt>
                <c:pt idx="634">
                  <c:v>4.7961630695443646E-4</c:v>
                </c:pt>
                <c:pt idx="635">
                  <c:v>4.7961630695443646E-4</c:v>
                </c:pt>
                <c:pt idx="636">
                  <c:v>4.7961630695443646E-4</c:v>
                </c:pt>
                <c:pt idx="637">
                  <c:v>4.7961630695443646E-4</c:v>
                </c:pt>
                <c:pt idx="638">
                  <c:v>4.7961630695443646E-4</c:v>
                </c:pt>
                <c:pt idx="639">
                  <c:v>4.7961630695443646E-4</c:v>
                </c:pt>
                <c:pt idx="640">
                  <c:v>4.7961630695443646E-4</c:v>
                </c:pt>
                <c:pt idx="641">
                  <c:v>4.7961630695443646E-4</c:v>
                </c:pt>
                <c:pt idx="642">
                  <c:v>4.7961630695443646E-4</c:v>
                </c:pt>
                <c:pt idx="643">
                  <c:v>4.7961630695443646E-4</c:v>
                </c:pt>
                <c:pt idx="644">
                  <c:v>4.7961630695443646E-4</c:v>
                </c:pt>
                <c:pt idx="645">
                  <c:v>4.7961630695443646E-4</c:v>
                </c:pt>
                <c:pt idx="646">
                  <c:v>4.7961630695443646E-4</c:v>
                </c:pt>
                <c:pt idx="647">
                  <c:v>4.7961630695443646E-4</c:v>
                </c:pt>
                <c:pt idx="648">
                  <c:v>4.7961630695443646E-4</c:v>
                </c:pt>
                <c:pt idx="649">
                  <c:v>4.7961630695443646E-4</c:v>
                </c:pt>
                <c:pt idx="650">
                  <c:v>4.7961630695443646E-4</c:v>
                </c:pt>
                <c:pt idx="651">
                  <c:v>4.7961630695443646E-4</c:v>
                </c:pt>
                <c:pt idx="652">
                  <c:v>4.7961630695443646E-4</c:v>
                </c:pt>
                <c:pt idx="653">
                  <c:v>4.7961630695443646E-4</c:v>
                </c:pt>
                <c:pt idx="654">
                  <c:v>4.7961630695443646E-4</c:v>
                </c:pt>
                <c:pt idx="655">
                  <c:v>4.7961630695443646E-4</c:v>
                </c:pt>
                <c:pt idx="656">
                  <c:v>4.7961630695443646E-4</c:v>
                </c:pt>
                <c:pt idx="657">
                  <c:v>4.7961630695443646E-4</c:v>
                </c:pt>
                <c:pt idx="658">
                  <c:v>4.7961630695443646E-4</c:v>
                </c:pt>
                <c:pt idx="659">
                  <c:v>4.7961630695443646E-4</c:v>
                </c:pt>
                <c:pt idx="660">
                  <c:v>4.7961630695443646E-4</c:v>
                </c:pt>
                <c:pt idx="661">
                  <c:v>4.7961630695443646E-4</c:v>
                </c:pt>
                <c:pt idx="662">
                  <c:v>4.7961630695443646E-4</c:v>
                </c:pt>
                <c:pt idx="663">
                  <c:v>4.7961630695443646E-4</c:v>
                </c:pt>
                <c:pt idx="664">
                  <c:v>4.7961630695443646E-4</c:v>
                </c:pt>
                <c:pt idx="665">
                  <c:v>4.7961630695443646E-4</c:v>
                </c:pt>
                <c:pt idx="666">
                  <c:v>4.7961630695443646E-4</c:v>
                </c:pt>
                <c:pt idx="667">
                  <c:v>4.7961630695443646E-4</c:v>
                </c:pt>
                <c:pt idx="668">
                  <c:v>4.7961630695443646E-4</c:v>
                </c:pt>
                <c:pt idx="669">
                  <c:v>4.7961630695443646E-4</c:v>
                </c:pt>
                <c:pt idx="670">
                  <c:v>4.7961630695443646E-4</c:v>
                </c:pt>
                <c:pt idx="671">
                  <c:v>4.7961630695443646E-4</c:v>
                </c:pt>
                <c:pt idx="672">
                  <c:v>4.7961630695443646E-4</c:v>
                </c:pt>
                <c:pt idx="673">
                  <c:v>4.7961630695443646E-4</c:v>
                </c:pt>
                <c:pt idx="674">
                  <c:v>4.7961630695443646E-4</c:v>
                </c:pt>
                <c:pt idx="675">
                  <c:v>4.7961630695443646E-4</c:v>
                </c:pt>
                <c:pt idx="676">
                  <c:v>4.7961630695443646E-4</c:v>
                </c:pt>
                <c:pt idx="677">
                  <c:v>4.7961630695443646E-4</c:v>
                </c:pt>
                <c:pt idx="678">
                  <c:v>4.7961630695443646E-4</c:v>
                </c:pt>
                <c:pt idx="679">
                  <c:v>4.7961630695443646E-4</c:v>
                </c:pt>
                <c:pt idx="680">
                  <c:v>4.7961630695443646E-4</c:v>
                </c:pt>
                <c:pt idx="681">
                  <c:v>4.7961630695443646E-4</c:v>
                </c:pt>
                <c:pt idx="682">
                  <c:v>4.7961630695443646E-4</c:v>
                </c:pt>
                <c:pt idx="683">
                  <c:v>4.7961630695443646E-4</c:v>
                </c:pt>
                <c:pt idx="684">
                  <c:v>4.7961630695443646E-4</c:v>
                </c:pt>
                <c:pt idx="685">
                  <c:v>4.7961630695443646E-4</c:v>
                </c:pt>
                <c:pt idx="686">
                  <c:v>4.7961630695443646E-4</c:v>
                </c:pt>
                <c:pt idx="687">
                  <c:v>4.7961630695443646E-4</c:v>
                </c:pt>
                <c:pt idx="688">
                  <c:v>4.7961630695443646E-4</c:v>
                </c:pt>
                <c:pt idx="689">
                  <c:v>4.7961630695443646E-4</c:v>
                </c:pt>
                <c:pt idx="690">
                  <c:v>4.7961630695443646E-4</c:v>
                </c:pt>
                <c:pt idx="691">
                  <c:v>4.7961630695443646E-4</c:v>
                </c:pt>
                <c:pt idx="692">
                  <c:v>4.7961630695443646E-4</c:v>
                </c:pt>
                <c:pt idx="693">
                  <c:v>4.7961630695443646E-4</c:v>
                </c:pt>
                <c:pt idx="694">
                  <c:v>4.7961630695443646E-4</c:v>
                </c:pt>
                <c:pt idx="695">
                  <c:v>4.7961630695443646E-4</c:v>
                </c:pt>
                <c:pt idx="696">
                  <c:v>4.7961630695443646E-4</c:v>
                </c:pt>
                <c:pt idx="697">
                  <c:v>4.7961630695443646E-4</c:v>
                </c:pt>
                <c:pt idx="698">
                  <c:v>4.7961630695443646E-4</c:v>
                </c:pt>
                <c:pt idx="699">
                  <c:v>4.7961630695443646E-4</c:v>
                </c:pt>
                <c:pt idx="700">
                  <c:v>4.7961630695443646E-4</c:v>
                </c:pt>
                <c:pt idx="701">
                  <c:v>4.7961630695443646E-4</c:v>
                </c:pt>
                <c:pt idx="702">
                  <c:v>4.7961630695443646E-4</c:v>
                </c:pt>
                <c:pt idx="703">
                  <c:v>4.7961630695443646E-4</c:v>
                </c:pt>
                <c:pt idx="704">
                  <c:v>4.7961630695443646E-4</c:v>
                </c:pt>
                <c:pt idx="705">
                  <c:v>4.7961630695443646E-4</c:v>
                </c:pt>
                <c:pt idx="706">
                  <c:v>4.7961630695443646E-4</c:v>
                </c:pt>
                <c:pt idx="707">
                  <c:v>4.7961630695443646E-4</c:v>
                </c:pt>
                <c:pt idx="708">
                  <c:v>4.7961630695443646E-4</c:v>
                </c:pt>
                <c:pt idx="709">
                  <c:v>4.7961630695443646E-4</c:v>
                </c:pt>
                <c:pt idx="710">
                  <c:v>4.7961630695443646E-4</c:v>
                </c:pt>
                <c:pt idx="711">
                  <c:v>4.7961630695443646E-4</c:v>
                </c:pt>
                <c:pt idx="712">
                  <c:v>4.7961630695443646E-4</c:v>
                </c:pt>
                <c:pt idx="713">
                  <c:v>4.7961630695443646E-4</c:v>
                </c:pt>
                <c:pt idx="714">
                  <c:v>4.7961630695443646E-4</c:v>
                </c:pt>
                <c:pt idx="715">
                  <c:v>4.7961630695443646E-4</c:v>
                </c:pt>
                <c:pt idx="716">
                  <c:v>4.7961630695443646E-4</c:v>
                </c:pt>
                <c:pt idx="717">
                  <c:v>4.7961630695443646E-4</c:v>
                </c:pt>
                <c:pt idx="718">
                  <c:v>4.7961630695443646E-4</c:v>
                </c:pt>
                <c:pt idx="719">
                  <c:v>4.7961630695443646E-4</c:v>
                </c:pt>
                <c:pt idx="720">
                  <c:v>4.7961630695443646E-4</c:v>
                </c:pt>
                <c:pt idx="721">
                  <c:v>4.7961630695443646E-4</c:v>
                </c:pt>
                <c:pt idx="722">
                  <c:v>4.7961630695443646E-4</c:v>
                </c:pt>
                <c:pt idx="723">
                  <c:v>4.7961630695443646E-4</c:v>
                </c:pt>
                <c:pt idx="724">
                  <c:v>4.7961630695443646E-4</c:v>
                </c:pt>
                <c:pt idx="725">
                  <c:v>4.7961630695443646E-4</c:v>
                </c:pt>
                <c:pt idx="726">
                  <c:v>4.7961630695443646E-4</c:v>
                </c:pt>
                <c:pt idx="727">
                  <c:v>4.7961630695443646E-4</c:v>
                </c:pt>
                <c:pt idx="728">
                  <c:v>4.7961630695443646E-4</c:v>
                </c:pt>
                <c:pt idx="729">
                  <c:v>4.7961630695443646E-4</c:v>
                </c:pt>
                <c:pt idx="730">
                  <c:v>4.7961630695443646E-4</c:v>
                </c:pt>
                <c:pt idx="731">
                  <c:v>4.7961630695443646E-4</c:v>
                </c:pt>
                <c:pt idx="732">
                  <c:v>4.7961630695443646E-4</c:v>
                </c:pt>
                <c:pt idx="733">
                  <c:v>4.7961630695443646E-4</c:v>
                </c:pt>
                <c:pt idx="734">
                  <c:v>4.7961630695443646E-4</c:v>
                </c:pt>
                <c:pt idx="735">
                  <c:v>4.7961630695443646E-4</c:v>
                </c:pt>
                <c:pt idx="736">
                  <c:v>4.7961630695443646E-4</c:v>
                </c:pt>
                <c:pt idx="737">
                  <c:v>4.7961630695443646E-4</c:v>
                </c:pt>
                <c:pt idx="738">
                  <c:v>4.7961630695443646E-4</c:v>
                </c:pt>
                <c:pt idx="739">
                  <c:v>4.7961630695443646E-4</c:v>
                </c:pt>
                <c:pt idx="740">
                  <c:v>4.7961630695443646E-4</c:v>
                </c:pt>
                <c:pt idx="741">
                  <c:v>4.7961630695443646E-4</c:v>
                </c:pt>
                <c:pt idx="742">
                  <c:v>4.7961630695443646E-4</c:v>
                </c:pt>
                <c:pt idx="743">
                  <c:v>4.7961630695443646E-4</c:v>
                </c:pt>
                <c:pt idx="744">
                  <c:v>4.7961630695443646E-4</c:v>
                </c:pt>
                <c:pt idx="745">
                  <c:v>4.7961630695443646E-4</c:v>
                </c:pt>
                <c:pt idx="746">
                  <c:v>4.7961630695443646E-4</c:v>
                </c:pt>
                <c:pt idx="747">
                  <c:v>4.7961630695443646E-4</c:v>
                </c:pt>
                <c:pt idx="748">
                  <c:v>4.7961630695443646E-4</c:v>
                </c:pt>
                <c:pt idx="749">
                  <c:v>4.7961630695443646E-4</c:v>
                </c:pt>
                <c:pt idx="750">
                  <c:v>4.7961630695443646E-4</c:v>
                </c:pt>
                <c:pt idx="751">
                  <c:v>4.7961630695443646E-4</c:v>
                </c:pt>
                <c:pt idx="752">
                  <c:v>4.7961630695443646E-4</c:v>
                </c:pt>
                <c:pt idx="753">
                  <c:v>4.7961630695443646E-4</c:v>
                </c:pt>
                <c:pt idx="754">
                  <c:v>4.7961630695443646E-4</c:v>
                </c:pt>
                <c:pt idx="755">
                  <c:v>4.7961630695443646E-4</c:v>
                </c:pt>
                <c:pt idx="756">
                  <c:v>4.7961630695443646E-4</c:v>
                </c:pt>
                <c:pt idx="757">
                  <c:v>4.7961630695443646E-4</c:v>
                </c:pt>
                <c:pt idx="758">
                  <c:v>4.7961630695443646E-4</c:v>
                </c:pt>
                <c:pt idx="759">
                  <c:v>4.7961630695443646E-4</c:v>
                </c:pt>
                <c:pt idx="760">
                  <c:v>4.7961630695443646E-4</c:v>
                </c:pt>
                <c:pt idx="761">
                  <c:v>4.7961630695443646E-4</c:v>
                </c:pt>
                <c:pt idx="762">
                  <c:v>4.7961630695443646E-4</c:v>
                </c:pt>
                <c:pt idx="763">
                  <c:v>4.7961630695443646E-4</c:v>
                </c:pt>
                <c:pt idx="764">
                  <c:v>4.7961630695443646E-4</c:v>
                </c:pt>
                <c:pt idx="765">
                  <c:v>4.7961630695443646E-4</c:v>
                </c:pt>
                <c:pt idx="766">
                  <c:v>4.7961630695443646E-4</c:v>
                </c:pt>
                <c:pt idx="767">
                  <c:v>4.7961630695443646E-4</c:v>
                </c:pt>
                <c:pt idx="768">
                  <c:v>4.7961630695443646E-4</c:v>
                </c:pt>
                <c:pt idx="769">
                  <c:v>4.7961630695443646E-4</c:v>
                </c:pt>
                <c:pt idx="770">
                  <c:v>4.7961630695443646E-4</c:v>
                </c:pt>
                <c:pt idx="771">
                  <c:v>4.7961630695443646E-4</c:v>
                </c:pt>
                <c:pt idx="772">
                  <c:v>4.7961630695443646E-4</c:v>
                </c:pt>
                <c:pt idx="773">
                  <c:v>4.7961630695443646E-4</c:v>
                </c:pt>
                <c:pt idx="774">
                  <c:v>4.7961630695443646E-4</c:v>
                </c:pt>
                <c:pt idx="775">
                  <c:v>4.7961630695443646E-4</c:v>
                </c:pt>
                <c:pt idx="776">
                  <c:v>4.7961630695443646E-4</c:v>
                </c:pt>
                <c:pt idx="777">
                  <c:v>4.7961630695443646E-4</c:v>
                </c:pt>
                <c:pt idx="778">
                  <c:v>4.7961630695443646E-4</c:v>
                </c:pt>
                <c:pt idx="779">
                  <c:v>4.7961630695443646E-4</c:v>
                </c:pt>
                <c:pt idx="780">
                  <c:v>4.7961630695443646E-4</c:v>
                </c:pt>
                <c:pt idx="781">
                  <c:v>4.7961630695443646E-4</c:v>
                </c:pt>
                <c:pt idx="782">
                  <c:v>4.7961630695443646E-4</c:v>
                </c:pt>
                <c:pt idx="783">
                  <c:v>4.7961630695443646E-4</c:v>
                </c:pt>
                <c:pt idx="784">
                  <c:v>4.7961630695443646E-4</c:v>
                </c:pt>
                <c:pt idx="785">
                  <c:v>4.7961630695443646E-4</c:v>
                </c:pt>
                <c:pt idx="786">
                  <c:v>4.7961630695443646E-4</c:v>
                </c:pt>
                <c:pt idx="787">
                  <c:v>4.7961630695443646E-4</c:v>
                </c:pt>
                <c:pt idx="788">
                  <c:v>4.7961630695443646E-4</c:v>
                </c:pt>
                <c:pt idx="789">
                  <c:v>4.7961630695443646E-4</c:v>
                </c:pt>
                <c:pt idx="790">
                  <c:v>4.7961630695443646E-4</c:v>
                </c:pt>
                <c:pt idx="791">
                  <c:v>4.7961630695443646E-4</c:v>
                </c:pt>
                <c:pt idx="792">
                  <c:v>4.7961630695443646E-4</c:v>
                </c:pt>
                <c:pt idx="793">
                  <c:v>4.7961630695443646E-4</c:v>
                </c:pt>
                <c:pt idx="794">
                  <c:v>4.7961630695443646E-4</c:v>
                </c:pt>
                <c:pt idx="795">
                  <c:v>4.7961630695443646E-4</c:v>
                </c:pt>
                <c:pt idx="796">
                  <c:v>4.7961630695443646E-4</c:v>
                </c:pt>
                <c:pt idx="797">
                  <c:v>4.7961630695443646E-4</c:v>
                </c:pt>
                <c:pt idx="798">
                  <c:v>4.7961630695443646E-4</c:v>
                </c:pt>
                <c:pt idx="799">
                  <c:v>4.7961630695443646E-4</c:v>
                </c:pt>
                <c:pt idx="800">
                  <c:v>4.7961630695443646E-4</c:v>
                </c:pt>
                <c:pt idx="801">
                  <c:v>4.7961630695443646E-4</c:v>
                </c:pt>
                <c:pt idx="802">
                  <c:v>4.7961630695443646E-4</c:v>
                </c:pt>
                <c:pt idx="803">
                  <c:v>4.7961630695443646E-4</c:v>
                </c:pt>
                <c:pt idx="804">
                  <c:v>4.7961630695443646E-4</c:v>
                </c:pt>
                <c:pt idx="805">
                  <c:v>4.7961630695443646E-4</c:v>
                </c:pt>
                <c:pt idx="806">
                  <c:v>4.7961630695443646E-4</c:v>
                </c:pt>
                <c:pt idx="807">
                  <c:v>4.7961630695443646E-4</c:v>
                </c:pt>
                <c:pt idx="808">
                  <c:v>4.7961630695443646E-4</c:v>
                </c:pt>
                <c:pt idx="809">
                  <c:v>4.7961630695443646E-4</c:v>
                </c:pt>
                <c:pt idx="810">
                  <c:v>4.7961630695443646E-4</c:v>
                </c:pt>
                <c:pt idx="811">
                  <c:v>4.7961630695443646E-4</c:v>
                </c:pt>
                <c:pt idx="812">
                  <c:v>4.7961630695443646E-4</c:v>
                </c:pt>
                <c:pt idx="813">
                  <c:v>4.7961630695443646E-4</c:v>
                </c:pt>
                <c:pt idx="814">
                  <c:v>4.7961630695443646E-4</c:v>
                </c:pt>
                <c:pt idx="815">
                  <c:v>4.7961630695443646E-4</c:v>
                </c:pt>
                <c:pt idx="816">
                  <c:v>4.7961630695443646E-4</c:v>
                </c:pt>
                <c:pt idx="817">
                  <c:v>4.7961630695443646E-4</c:v>
                </c:pt>
                <c:pt idx="818">
                  <c:v>4.7961630695443646E-4</c:v>
                </c:pt>
                <c:pt idx="819">
                  <c:v>4.7961630695443646E-4</c:v>
                </c:pt>
                <c:pt idx="820">
                  <c:v>4.7961630695443646E-4</c:v>
                </c:pt>
                <c:pt idx="821">
                  <c:v>4.7961630695443646E-4</c:v>
                </c:pt>
                <c:pt idx="822">
                  <c:v>4.7961630695443646E-4</c:v>
                </c:pt>
                <c:pt idx="823">
                  <c:v>4.7961630695443646E-4</c:v>
                </c:pt>
                <c:pt idx="824">
                  <c:v>4.7961630695443646E-4</c:v>
                </c:pt>
                <c:pt idx="825">
                  <c:v>4.7961630695443646E-4</c:v>
                </c:pt>
                <c:pt idx="826">
                  <c:v>4.7961630695443646E-4</c:v>
                </c:pt>
                <c:pt idx="827">
                  <c:v>4.7961630695443646E-4</c:v>
                </c:pt>
                <c:pt idx="828">
                  <c:v>4.7961630695443646E-4</c:v>
                </c:pt>
                <c:pt idx="829">
                  <c:v>4.7961630695443646E-4</c:v>
                </c:pt>
                <c:pt idx="830">
                  <c:v>4.7961630695443646E-4</c:v>
                </c:pt>
                <c:pt idx="831">
                  <c:v>4.7961630695443646E-4</c:v>
                </c:pt>
                <c:pt idx="832">
                  <c:v>4.7961630695443646E-4</c:v>
                </c:pt>
                <c:pt idx="833">
                  <c:v>4.7961630695443646E-4</c:v>
                </c:pt>
                <c:pt idx="834">
                  <c:v>4.7961630695443646E-4</c:v>
                </c:pt>
                <c:pt idx="835">
                  <c:v>4.7961630695443646E-4</c:v>
                </c:pt>
                <c:pt idx="836">
                  <c:v>4.7961630695443646E-4</c:v>
                </c:pt>
                <c:pt idx="837">
                  <c:v>4.7961630695443646E-4</c:v>
                </c:pt>
                <c:pt idx="838">
                  <c:v>4.7961630695443646E-4</c:v>
                </c:pt>
                <c:pt idx="839">
                  <c:v>4.7961630695443646E-4</c:v>
                </c:pt>
                <c:pt idx="840">
                  <c:v>4.7961630695443646E-4</c:v>
                </c:pt>
                <c:pt idx="841">
                  <c:v>4.7961630695443646E-4</c:v>
                </c:pt>
                <c:pt idx="842">
                  <c:v>4.7961630695443646E-4</c:v>
                </c:pt>
                <c:pt idx="843">
                  <c:v>4.7961630695443646E-4</c:v>
                </c:pt>
                <c:pt idx="844">
                  <c:v>4.7961630695443646E-4</c:v>
                </c:pt>
                <c:pt idx="845">
                  <c:v>4.7961630695443646E-4</c:v>
                </c:pt>
                <c:pt idx="846">
                  <c:v>4.7961630695443646E-4</c:v>
                </c:pt>
                <c:pt idx="847">
                  <c:v>4.7961630695443646E-4</c:v>
                </c:pt>
                <c:pt idx="848">
                  <c:v>4.7961630695443646E-4</c:v>
                </c:pt>
                <c:pt idx="849">
                  <c:v>4.7961630695443646E-4</c:v>
                </c:pt>
                <c:pt idx="850">
                  <c:v>4.7961630695443646E-4</c:v>
                </c:pt>
                <c:pt idx="851">
                  <c:v>4.7961630695443646E-4</c:v>
                </c:pt>
                <c:pt idx="852">
                  <c:v>4.7961630695443646E-4</c:v>
                </c:pt>
                <c:pt idx="853">
                  <c:v>4.7961630695443646E-4</c:v>
                </c:pt>
                <c:pt idx="854">
                  <c:v>4.7961630695443646E-4</c:v>
                </c:pt>
                <c:pt idx="855">
                  <c:v>4.7961630695443646E-4</c:v>
                </c:pt>
                <c:pt idx="856">
                  <c:v>4.7961630695443646E-4</c:v>
                </c:pt>
                <c:pt idx="857">
                  <c:v>4.7961630695443646E-4</c:v>
                </c:pt>
                <c:pt idx="858">
                  <c:v>4.7961630695443646E-4</c:v>
                </c:pt>
                <c:pt idx="859">
                  <c:v>4.7961630695443646E-4</c:v>
                </c:pt>
                <c:pt idx="860">
                  <c:v>4.7961630695443646E-4</c:v>
                </c:pt>
                <c:pt idx="861">
                  <c:v>4.7961630695443646E-4</c:v>
                </c:pt>
                <c:pt idx="862">
                  <c:v>4.7961630695443646E-4</c:v>
                </c:pt>
                <c:pt idx="863">
                  <c:v>4.7961630695443646E-4</c:v>
                </c:pt>
                <c:pt idx="864">
                  <c:v>4.7961630695443646E-4</c:v>
                </c:pt>
                <c:pt idx="865">
                  <c:v>4.7961630695443646E-4</c:v>
                </c:pt>
                <c:pt idx="866">
                  <c:v>4.7961630695443646E-4</c:v>
                </c:pt>
                <c:pt idx="867">
                  <c:v>4.7961630695443646E-4</c:v>
                </c:pt>
                <c:pt idx="868">
                  <c:v>4.7961630695443646E-4</c:v>
                </c:pt>
                <c:pt idx="869">
                  <c:v>4.7961630695443646E-4</c:v>
                </c:pt>
                <c:pt idx="870">
                  <c:v>4.7961630695443646E-4</c:v>
                </c:pt>
                <c:pt idx="871">
                  <c:v>4.7961630695443646E-4</c:v>
                </c:pt>
                <c:pt idx="872">
                  <c:v>4.7961630695443646E-4</c:v>
                </c:pt>
                <c:pt idx="873">
                  <c:v>4.7961630695443646E-4</c:v>
                </c:pt>
                <c:pt idx="874">
                  <c:v>4.7961630695443646E-4</c:v>
                </c:pt>
                <c:pt idx="875">
                  <c:v>4.7961630695443646E-4</c:v>
                </c:pt>
                <c:pt idx="876">
                  <c:v>4.7961630695443646E-4</c:v>
                </c:pt>
                <c:pt idx="877">
                  <c:v>4.7961630695443646E-4</c:v>
                </c:pt>
                <c:pt idx="878">
                  <c:v>4.7961630695443646E-4</c:v>
                </c:pt>
                <c:pt idx="879">
                  <c:v>4.7961630695443646E-4</c:v>
                </c:pt>
                <c:pt idx="880">
                  <c:v>4.7961630695443646E-4</c:v>
                </c:pt>
                <c:pt idx="881">
                  <c:v>4.7961630695443646E-4</c:v>
                </c:pt>
                <c:pt idx="882">
                  <c:v>4.7961630695443646E-4</c:v>
                </c:pt>
                <c:pt idx="883">
                  <c:v>4.7961630695443646E-4</c:v>
                </c:pt>
                <c:pt idx="884">
                  <c:v>4.7961630695443646E-4</c:v>
                </c:pt>
                <c:pt idx="885">
                  <c:v>4.7961630695443646E-4</c:v>
                </c:pt>
                <c:pt idx="886">
                  <c:v>4.7961630695443646E-4</c:v>
                </c:pt>
                <c:pt idx="887">
                  <c:v>4.7961630695443646E-4</c:v>
                </c:pt>
                <c:pt idx="888">
                  <c:v>4.7961630695443646E-4</c:v>
                </c:pt>
                <c:pt idx="889">
                  <c:v>4.7961630695443646E-4</c:v>
                </c:pt>
                <c:pt idx="890">
                  <c:v>4.7961630695443646E-4</c:v>
                </c:pt>
                <c:pt idx="891">
                  <c:v>4.7961630695443646E-4</c:v>
                </c:pt>
                <c:pt idx="892">
                  <c:v>4.7961630695443646E-4</c:v>
                </c:pt>
                <c:pt idx="893">
                  <c:v>4.7961630695443646E-4</c:v>
                </c:pt>
                <c:pt idx="894">
                  <c:v>4.7961630695443646E-4</c:v>
                </c:pt>
                <c:pt idx="895">
                  <c:v>4.7961630695443646E-4</c:v>
                </c:pt>
                <c:pt idx="896">
                  <c:v>4.7961630695443646E-4</c:v>
                </c:pt>
                <c:pt idx="897">
                  <c:v>4.7961630695443646E-4</c:v>
                </c:pt>
                <c:pt idx="898">
                  <c:v>4.7961630695443646E-4</c:v>
                </c:pt>
                <c:pt idx="899">
                  <c:v>4.7961630695443646E-4</c:v>
                </c:pt>
                <c:pt idx="900">
                  <c:v>4.7961630695443646E-4</c:v>
                </c:pt>
                <c:pt idx="901">
                  <c:v>4.7961630695443646E-4</c:v>
                </c:pt>
                <c:pt idx="902">
                  <c:v>4.7961630695443646E-4</c:v>
                </c:pt>
                <c:pt idx="903">
                  <c:v>4.7961630695443646E-4</c:v>
                </c:pt>
                <c:pt idx="904">
                  <c:v>4.7961630695443646E-4</c:v>
                </c:pt>
                <c:pt idx="905">
                  <c:v>4.7961630695443646E-4</c:v>
                </c:pt>
                <c:pt idx="906">
                  <c:v>4.7961630695443646E-4</c:v>
                </c:pt>
                <c:pt idx="907">
                  <c:v>4.7961630695443646E-4</c:v>
                </c:pt>
                <c:pt idx="908">
                  <c:v>4.7961630695443646E-4</c:v>
                </c:pt>
                <c:pt idx="909">
                  <c:v>4.7961630695443646E-4</c:v>
                </c:pt>
                <c:pt idx="910">
                  <c:v>4.7961630695443646E-4</c:v>
                </c:pt>
                <c:pt idx="911">
                  <c:v>4.7961630695443646E-4</c:v>
                </c:pt>
                <c:pt idx="912">
                  <c:v>4.7961630695443646E-4</c:v>
                </c:pt>
                <c:pt idx="913">
                  <c:v>4.7961630695443646E-4</c:v>
                </c:pt>
                <c:pt idx="914">
                  <c:v>4.7961630695443646E-4</c:v>
                </c:pt>
                <c:pt idx="915">
                  <c:v>4.7961630695443646E-4</c:v>
                </c:pt>
                <c:pt idx="916">
                  <c:v>4.7961630695443646E-4</c:v>
                </c:pt>
                <c:pt idx="917">
                  <c:v>4.7961630695443646E-4</c:v>
                </c:pt>
                <c:pt idx="918">
                  <c:v>4.7961630695443646E-4</c:v>
                </c:pt>
                <c:pt idx="919">
                  <c:v>4.7961630695443646E-4</c:v>
                </c:pt>
                <c:pt idx="920">
                  <c:v>4.7961630695443646E-4</c:v>
                </c:pt>
                <c:pt idx="921">
                  <c:v>4.7961630695443646E-4</c:v>
                </c:pt>
                <c:pt idx="922">
                  <c:v>4.7961630695443646E-4</c:v>
                </c:pt>
                <c:pt idx="923">
                  <c:v>4.7961630695443646E-4</c:v>
                </c:pt>
                <c:pt idx="924">
                  <c:v>4.7961630695443646E-4</c:v>
                </c:pt>
                <c:pt idx="925">
                  <c:v>4.7961630695443646E-4</c:v>
                </c:pt>
                <c:pt idx="926">
                  <c:v>4.7961630695443646E-4</c:v>
                </c:pt>
                <c:pt idx="927">
                  <c:v>4.7961630695443646E-4</c:v>
                </c:pt>
                <c:pt idx="928">
                  <c:v>4.7961630695443646E-4</c:v>
                </c:pt>
                <c:pt idx="929">
                  <c:v>4.7961630695443646E-4</c:v>
                </c:pt>
                <c:pt idx="930">
                  <c:v>4.7961630695443646E-4</c:v>
                </c:pt>
                <c:pt idx="931">
                  <c:v>4.7961630695443646E-4</c:v>
                </c:pt>
                <c:pt idx="932">
                  <c:v>4.7961630695443646E-4</c:v>
                </c:pt>
                <c:pt idx="933">
                  <c:v>4.7961630695443646E-4</c:v>
                </c:pt>
                <c:pt idx="934">
                  <c:v>4.7961630695443646E-4</c:v>
                </c:pt>
                <c:pt idx="935">
                  <c:v>4.7961630695443646E-4</c:v>
                </c:pt>
                <c:pt idx="936">
                  <c:v>4.7961630695443646E-4</c:v>
                </c:pt>
                <c:pt idx="937">
                  <c:v>4.7961630695443646E-4</c:v>
                </c:pt>
                <c:pt idx="938">
                  <c:v>4.7961630695443646E-4</c:v>
                </c:pt>
                <c:pt idx="939">
                  <c:v>4.7961630695443646E-4</c:v>
                </c:pt>
                <c:pt idx="940">
                  <c:v>4.7961630695443646E-4</c:v>
                </c:pt>
                <c:pt idx="941">
                  <c:v>4.7961630695443646E-4</c:v>
                </c:pt>
                <c:pt idx="942">
                  <c:v>4.7961630695443646E-4</c:v>
                </c:pt>
                <c:pt idx="943">
                  <c:v>4.7961630695443646E-4</c:v>
                </c:pt>
                <c:pt idx="944">
                  <c:v>4.7961630695443646E-4</c:v>
                </c:pt>
                <c:pt idx="945">
                  <c:v>4.7961630695443646E-4</c:v>
                </c:pt>
                <c:pt idx="946">
                  <c:v>4.7961630695443646E-4</c:v>
                </c:pt>
                <c:pt idx="947">
                  <c:v>4.7961630695443646E-4</c:v>
                </c:pt>
                <c:pt idx="948">
                  <c:v>4.7961630695443646E-4</c:v>
                </c:pt>
                <c:pt idx="949">
                  <c:v>4.7961630695443646E-4</c:v>
                </c:pt>
                <c:pt idx="950">
                  <c:v>4.7961630695443646E-4</c:v>
                </c:pt>
                <c:pt idx="951">
                  <c:v>4.7961630695443646E-4</c:v>
                </c:pt>
                <c:pt idx="952">
                  <c:v>4.7961630695443646E-4</c:v>
                </c:pt>
                <c:pt idx="953">
                  <c:v>4.7961630695443646E-4</c:v>
                </c:pt>
                <c:pt idx="954">
                  <c:v>4.7961630695443646E-4</c:v>
                </c:pt>
                <c:pt idx="955">
                  <c:v>4.7961630695443646E-4</c:v>
                </c:pt>
                <c:pt idx="956">
                  <c:v>4.7961630695443646E-4</c:v>
                </c:pt>
                <c:pt idx="957">
                  <c:v>4.7961630695443646E-4</c:v>
                </c:pt>
                <c:pt idx="958">
                  <c:v>4.7961630695443646E-4</c:v>
                </c:pt>
                <c:pt idx="959">
                  <c:v>4.7961630695443646E-4</c:v>
                </c:pt>
                <c:pt idx="960">
                  <c:v>4.7961630695443646E-4</c:v>
                </c:pt>
                <c:pt idx="961">
                  <c:v>4.7961630695443646E-4</c:v>
                </c:pt>
                <c:pt idx="962">
                  <c:v>4.7961630695443646E-4</c:v>
                </c:pt>
                <c:pt idx="963">
                  <c:v>4.7961630695443646E-4</c:v>
                </c:pt>
                <c:pt idx="964">
                  <c:v>4.7961630695443646E-4</c:v>
                </c:pt>
                <c:pt idx="965">
                  <c:v>4.7961630695443646E-4</c:v>
                </c:pt>
                <c:pt idx="966">
                  <c:v>4.7961630695443646E-4</c:v>
                </c:pt>
                <c:pt idx="967">
                  <c:v>4.7961630695443646E-4</c:v>
                </c:pt>
                <c:pt idx="968">
                  <c:v>4.7961630695443646E-4</c:v>
                </c:pt>
                <c:pt idx="969">
                  <c:v>4.7961630695443646E-4</c:v>
                </c:pt>
                <c:pt idx="970">
                  <c:v>4.7961630695443646E-4</c:v>
                </c:pt>
                <c:pt idx="971">
                  <c:v>4.7961630695443646E-4</c:v>
                </c:pt>
                <c:pt idx="972">
                  <c:v>4.7961630695443646E-4</c:v>
                </c:pt>
                <c:pt idx="973">
                  <c:v>4.7961630695443646E-4</c:v>
                </c:pt>
                <c:pt idx="974">
                  <c:v>4.7961630695443646E-4</c:v>
                </c:pt>
                <c:pt idx="975">
                  <c:v>4.7961630695443646E-4</c:v>
                </c:pt>
                <c:pt idx="976">
                  <c:v>4.7961630695443646E-4</c:v>
                </c:pt>
                <c:pt idx="977">
                  <c:v>4.7961630695443646E-4</c:v>
                </c:pt>
                <c:pt idx="978">
                  <c:v>4.7961630695443646E-4</c:v>
                </c:pt>
                <c:pt idx="979">
                  <c:v>4.7961630695443646E-4</c:v>
                </c:pt>
                <c:pt idx="980">
                  <c:v>4.7961630695443646E-4</c:v>
                </c:pt>
                <c:pt idx="981">
                  <c:v>4.7961630695443646E-4</c:v>
                </c:pt>
                <c:pt idx="982">
                  <c:v>4.7961630695443646E-4</c:v>
                </c:pt>
                <c:pt idx="983">
                  <c:v>4.7961630695443646E-4</c:v>
                </c:pt>
                <c:pt idx="984">
                  <c:v>4.7961630695443646E-4</c:v>
                </c:pt>
                <c:pt idx="985">
                  <c:v>4.7961630695443646E-4</c:v>
                </c:pt>
                <c:pt idx="986">
                  <c:v>4.7961630695443646E-4</c:v>
                </c:pt>
                <c:pt idx="987">
                  <c:v>4.7961630695443646E-4</c:v>
                </c:pt>
                <c:pt idx="988">
                  <c:v>4.7961630695443646E-4</c:v>
                </c:pt>
                <c:pt idx="989">
                  <c:v>4.7961630695443646E-4</c:v>
                </c:pt>
                <c:pt idx="990">
                  <c:v>4.7961630695443646E-4</c:v>
                </c:pt>
                <c:pt idx="991">
                  <c:v>4.7961630695443646E-4</c:v>
                </c:pt>
                <c:pt idx="992">
                  <c:v>4.7961630695443646E-4</c:v>
                </c:pt>
                <c:pt idx="993">
                  <c:v>4.7961630695443646E-4</c:v>
                </c:pt>
                <c:pt idx="994">
                  <c:v>4.7961630695443646E-4</c:v>
                </c:pt>
                <c:pt idx="995">
                  <c:v>4.7961630695443646E-4</c:v>
                </c:pt>
                <c:pt idx="996">
                  <c:v>4.7961630695443646E-4</c:v>
                </c:pt>
                <c:pt idx="997">
                  <c:v>4.7961630695443646E-4</c:v>
                </c:pt>
                <c:pt idx="998">
                  <c:v>4.7961630695443646E-4</c:v>
                </c:pt>
                <c:pt idx="999">
                  <c:v>4.7961630695443646E-4</c:v>
                </c:pt>
                <c:pt idx="1000">
                  <c:v>4.7961630695443646E-4</c:v>
                </c:pt>
                <c:pt idx="1001">
                  <c:v>4.7961630695443646E-4</c:v>
                </c:pt>
                <c:pt idx="1002">
                  <c:v>4.7961630695443646E-4</c:v>
                </c:pt>
                <c:pt idx="1003">
                  <c:v>4.7961630695443646E-4</c:v>
                </c:pt>
                <c:pt idx="1004">
                  <c:v>4.7961630695443646E-4</c:v>
                </c:pt>
                <c:pt idx="1005">
                  <c:v>4.7961630695443646E-4</c:v>
                </c:pt>
                <c:pt idx="1006">
                  <c:v>4.7961630695443646E-4</c:v>
                </c:pt>
                <c:pt idx="1007">
                  <c:v>4.7961630695443646E-4</c:v>
                </c:pt>
                <c:pt idx="1008">
                  <c:v>4.7961630695443646E-4</c:v>
                </c:pt>
                <c:pt idx="1009">
                  <c:v>4.7961630695443646E-4</c:v>
                </c:pt>
                <c:pt idx="1010">
                  <c:v>4.7961630695443646E-4</c:v>
                </c:pt>
                <c:pt idx="1011">
                  <c:v>4.7961630695443646E-4</c:v>
                </c:pt>
                <c:pt idx="1012">
                  <c:v>4.7961630695443646E-4</c:v>
                </c:pt>
                <c:pt idx="1013">
                  <c:v>4.7961630695443646E-4</c:v>
                </c:pt>
                <c:pt idx="1014">
                  <c:v>4.7961630695443646E-4</c:v>
                </c:pt>
                <c:pt idx="1015">
                  <c:v>4.7961630695443646E-4</c:v>
                </c:pt>
                <c:pt idx="1016">
                  <c:v>4.7961630695443646E-4</c:v>
                </c:pt>
                <c:pt idx="1017">
                  <c:v>4.7961630695443646E-4</c:v>
                </c:pt>
                <c:pt idx="1018">
                  <c:v>4.7961630695443646E-4</c:v>
                </c:pt>
                <c:pt idx="1019">
                  <c:v>4.7961630695443646E-4</c:v>
                </c:pt>
                <c:pt idx="1020">
                  <c:v>4.7961630695443646E-4</c:v>
                </c:pt>
                <c:pt idx="1021">
                  <c:v>4.7961630695443646E-4</c:v>
                </c:pt>
                <c:pt idx="1022">
                  <c:v>4.7961630695443646E-4</c:v>
                </c:pt>
                <c:pt idx="1023">
                  <c:v>4.7961630695443646E-4</c:v>
                </c:pt>
                <c:pt idx="1024">
                  <c:v>4.7961630695443646E-4</c:v>
                </c:pt>
                <c:pt idx="1025">
                  <c:v>4.7961630695443646E-4</c:v>
                </c:pt>
                <c:pt idx="1026">
                  <c:v>4.7961630695443646E-4</c:v>
                </c:pt>
                <c:pt idx="1027">
                  <c:v>4.7961630695443646E-4</c:v>
                </c:pt>
                <c:pt idx="1028">
                  <c:v>4.7961630695443646E-4</c:v>
                </c:pt>
                <c:pt idx="1029">
                  <c:v>4.7961630695443646E-4</c:v>
                </c:pt>
                <c:pt idx="1030">
                  <c:v>4.7961630695443646E-4</c:v>
                </c:pt>
                <c:pt idx="1031">
                  <c:v>4.7961630695443646E-4</c:v>
                </c:pt>
                <c:pt idx="1032">
                  <c:v>4.7961630695443646E-4</c:v>
                </c:pt>
                <c:pt idx="1033">
                  <c:v>4.7961630695443646E-4</c:v>
                </c:pt>
                <c:pt idx="1034">
                  <c:v>4.7961630695443646E-4</c:v>
                </c:pt>
                <c:pt idx="1035">
                  <c:v>4.7961630695443646E-4</c:v>
                </c:pt>
                <c:pt idx="1036">
                  <c:v>4.7961630695443646E-4</c:v>
                </c:pt>
                <c:pt idx="1037">
                  <c:v>4.7961630695443646E-4</c:v>
                </c:pt>
                <c:pt idx="1038">
                  <c:v>4.7961630695443646E-4</c:v>
                </c:pt>
                <c:pt idx="1039">
                  <c:v>4.7961630695443646E-4</c:v>
                </c:pt>
                <c:pt idx="1040">
                  <c:v>4.7961630695443646E-4</c:v>
                </c:pt>
                <c:pt idx="1041">
                  <c:v>4.7961630695443646E-4</c:v>
                </c:pt>
                <c:pt idx="1042">
                  <c:v>4.7961630695443646E-4</c:v>
                </c:pt>
                <c:pt idx="1043">
                  <c:v>4.7961630695443646E-4</c:v>
                </c:pt>
                <c:pt idx="1044">
                  <c:v>4.7961630695443646E-4</c:v>
                </c:pt>
                <c:pt idx="1045">
                  <c:v>4.7961630695443646E-4</c:v>
                </c:pt>
                <c:pt idx="1046">
                  <c:v>4.7961630695443646E-4</c:v>
                </c:pt>
                <c:pt idx="1047">
                  <c:v>4.7961630695443646E-4</c:v>
                </c:pt>
                <c:pt idx="1048">
                  <c:v>4.7961630695443646E-4</c:v>
                </c:pt>
                <c:pt idx="1049">
                  <c:v>4.7961630695443646E-4</c:v>
                </c:pt>
                <c:pt idx="1050">
                  <c:v>4.7961630695443646E-4</c:v>
                </c:pt>
                <c:pt idx="1051">
                  <c:v>4.7961630695443646E-4</c:v>
                </c:pt>
                <c:pt idx="1052">
                  <c:v>4.7961630695443646E-4</c:v>
                </c:pt>
                <c:pt idx="1053">
                  <c:v>4.7961630695443646E-4</c:v>
                </c:pt>
                <c:pt idx="1054">
                  <c:v>4.7961630695443646E-4</c:v>
                </c:pt>
                <c:pt idx="1055">
                  <c:v>4.7961630695443646E-4</c:v>
                </c:pt>
                <c:pt idx="1056">
                  <c:v>4.7961630695443646E-4</c:v>
                </c:pt>
                <c:pt idx="1057">
                  <c:v>4.7961630695443646E-4</c:v>
                </c:pt>
                <c:pt idx="1058">
                  <c:v>4.7961630695443646E-4</c:v>
                </c:pt>
                <c:pt idx="1059">
                  <c:v>4.7961630695443646E-4</c:v>
                </c:pt>
                <c:pt idx="1060">
                  <c:v>4.7961630695443646E-4</c:v>
                </c:pt>
                <c:pt idx="1061">
                  <c:v>4.7961630695443646E-4</c:v>
                </c:pt>
                <c:pt idx="1062">
                  <c:v>4.7961630695443646E-4</c:v>
                </c:pt>
                <c:pt idx="1063">
                  <c:v>4.7961630695443646E-4</c:v>
                </c:pt>
                <c:pt idx="1064">
                  <c:v>4.7961630695443646E-4</c:v>
                </c:pt>
                <c:pt idx="1065">
                  <c:v>4.7961630695443646E-4</c:v>
                </c:pt>
                <c:pt idx="1066">
                  <c:v>4.7961630695443646E-4</c:v>
                </c:pt>
                <c:pt idx="1067">
                  <c:v>4.7961630695443646E-4</c:v>
                </c:pt>
                <c:pt idx="1068">
                  <c:v>4.7961630695443646E-4</c:v>
                </c:pt>
                <c:pt idx="1069">
                  <c:v>4.7961630695443646E-4</c:v>
                </c:pt>
                <c:pt idx="1070">
                  <c:v>4.7961630695443646E-4</c:v>
                </c:pt>
                <c:pt idx="1071">
                  <c:v>4.7961630695443646E-4</c:v>
                </c:pt>
                <c:pt idx="1072">
                  <c:v>4.7961630695443646E-4</c:v>
                </c:pt>
                <c:pt idx="1073">
                  <c:v>4.7961630695443646E-4</c:v>
                </c:pt>
                <c:pt idx="1074">
                  <c:v>4.7961630695443646E-4</c:v>
                </c:pt>
                <c:pt idx="1075">
                  <c:v>4.7961630695443646E-4</c:v>
                </c:pt>
                <c:pt idx="1076">
                  <c:v>4.7961630695443646E-4</c:v>
                </c:pt>
                <c:pt idx="1077">
                  <c:v>4.7961630695443646E-4</c:v>
                </c:pt>
                <c:pt idx="1078">
                  <c:v>4.7961630695443646E-4</c:v>
                </c:pt>
                <c:pt idx="1079">
                  <c:v>4.7961630695443646E-4</c:v>
                </c:pt>
                <c:pt idx="1080">
                  <c:v>4.7961630695443646E-4</c:v>
                </c:pt>
                <c:pt idx="1081">
                  <c:v>4.7961630695443646E-4</c:v>
                </c:pt>
                <c:pt idx="1082">
                  <c:v>4.7961630695443646E-4</c:v>
                </c:pt>
                <c:pt idx="1083">
                  <c:v>4.7961630695443646E-4</c:v>
                </c:pt>
                <c:pt idx="1084">
                  <c:v>4.7961630695443646E-4</c:v>
                </c:pt>
                <c:pt idx="1085">
                  <c:v>4.7961630695443646E-4</c:v>
                </c:pt>
                <c:pt idx="1086">
                  <c:v>4.7961630695443646E-4</c:v>
                </c:pt>
                <c:pt idx="1087">
                  <c:v>4.7961630695443646E-4</c:v>
                </c:pt>
                <c:pt idx="1088">
                  <c:v>4.7961630695443646E-4</c:v>
                </c:pt>
                <c:pt idx="1089">
                  <c:v>4.7961630695443646E-4</c:v>
                </c:pt>
                <c:pt idx="1090">
                  <c:v>4.7961630695443646E-4</c:v>
                </c:pt>
                <c:pt idx="1091">
                  <c:v>4.7961630695443646E-4</c:v>
                </c:pt>
                <c:pt idx="1092">
                  <c:v>4.7961630695443646E-4</c:v>
                </c:pt>
                <c:pt idx="1093">
                  <c:v>4.7961630695443646E-4</c:v>
                </c:pt>
                <c:pt idx="1094">
                  <c:v>4.7961630695443646E-4</c:v>
                </c:pt>
                <c:pt idx="1095">
                  <c:v>4.7961630695443646E-4</c:v>
                </c:pt>
                <c:pt idx="1096">
                  <c:v>4.7961630695443646E-4</c:v>
                </c:pt>
                <c:pt idx="1097">
                  <c:v>4.7961630695443646E-4</c:v>
                </c:pt>
                <c:pt idx="1098">
                  <c:v>4.7961630695443646E-4</c:v>
                </c:pt>
                <c:pt idx="1099">
                  <c:v>4.7961630695443646E-4</c:v>
                </c:pt>
                <c:pt idx="1100">
                  <c:v>4.7961630695443646E-4</c:v>
                </c:pt>
                <c:pt idx="1101">
                  <c:v>4.7961630695443646E-4</c:v>
                </c:pt>
                <c:pt idx="1102">
                  <c:v>4.7961630695443646E-4</c:v>
                </c:pt>
                <c:pt idx="1103">
                  <c:v>4.7961630695443646E-4</c:v>
                </c:pt>
                <c:pt idx="1104">
                  <c:v>4.7961630695443646E-4</c:v>
                </c:pt>
                <c:pt idx="1105">
                  <c:v>4.7961630695443646E-4</c:v>
                </c:pt>
                <c:pt idx="1106">
                  <c:v>4.7961630695443646E-4</c:v>
                </c:pt>
                <c:pt idx="1107">
                  <c:v>4.7961630695443646E-4</c:v>
                </c:pt>
                <c:pt idx="1108">
                  <c:v>4.7961630695443646E-4</c:v>
                </c:pt>
                <c:pt idx="1109">
                  <c:v>4.7961630695443646E-4</c:v>
                </c:pt>
                <c:pt idx="1110">
                  <c:v>4.7961630695443646E-4</c:v>
                </c:pt>
                <c:pt idx="1111">
                  <c:v>4.7961630695443646E-4</c:v>
                </c:pt>
                <c:pt idx="1112">
                  <c:v>4.7961630695443646E-4</c:v>
                </c:pt>
                <c:pt idx="1113">
                  <c:v>4.7961630695443646E-4</c:v>
                </c:pt>
                <c:pt idx="1114">
                  <c:v>4.7961630695443646E-4</c:v>
                </c:pt>
                <c:pt idx="1115">
                  <c:v>4.7961630695443646E-4</c:v>
                </c:pt>
                <c:pt idx="1116">
                  <c:v>4.7961630695443646E-4</c:v>
                </c:pt>
                <c:pt idx="1117">
                  <c:v>4.7961630695443646E-4</c:v>
                </c:pt>
                <c:pt idx="1118">
                  <c:v>4.7961630695443646E-4</c:v>
                </c:pt>
                <c:pt idx="1119">
                  <c:v>4.7961630695443646E-4</c:v>
                </c:pt>
                <c:pt idx="1120">
                  <c:v>4.7961630695443646E-4</c:v>
                </c:pt>
                <c:pt idx="1121">
                  <c:v>4.7961630695443646E-4</c:v>
                </c:pt>
                <c:pt idx="1122">
                  <c:v>4.7961630695443646E-4</c:v>
                </c:pt>
                <c:pt idx="1123">
                  <c:v>4.7961630695443646E-4</c:v>
                </c:pt>
                <c:pt idx="1124">
                  <c:v>4.7961630695443646E-4</c:v>
                </c:pt>
                <c:pt idx="1125">
                  <c:v>4.7961630695443646E-4</c:v>
                </c:pt>
                <c:pt idx="1126">
                  <c:v>4.7961630695443646E-4</c:v>
                </c:pt>
                <c:pt idx="1127">
                  <c:v>4.7961630695443646E-4</c:v>
                </c:pt>
                <c:pt idx="1128">
                  <c:v>4.7961630695443646E-4</c:v>
                </c:pt>
                <c:pt idx="1129">
                  <c:v>4.7961630695443646E-4</c:v>
                </c:pt>
                <c:pt idx="1130">
                  <c:v>4.7961630695443646E-4</c:v>
                </c:pt>
                <c:pt idx="1131">
                  <c:v>4.7961630695443646E-4</c:v>
                </c:pt>
                <c:pt idx="1132">
                  <c:v>4.7961630695443646E-4</c:v>
                </c:pt>
                <c:pt idx="1133">
                  <c:v>4.7961630695443646E-4</c:v>
                </c:pt>
                <c:pt idx="1134">
                  <c:v>4.7961630695443646E-4</c:v>
                </c:pt>
                <c:pt idx="1135">
                  <c:v>4.7961630695443646E-4</c:v>
                </c:pt>
                <c:pt idx="1136">
                  <c:v>4.7961630695443646E-4</c:v>
                </c:pt>
                <c:pt idx="1137">
                  <c:v>4.7961630695443646E-4</c:v>
                </c:pt>
                <c:pt idx="1138">
                  <c:v>4.7961630695443646E-4</c:v>
                </c:pt>
                <c:pt idx="1139">
                  <c:v>4.7961630695443646E-4</c:v>
                </c:pt>
                <c:pt idx="1140">
                  <c:v>4.7961630695443646E-4</c:v>
                </c:pt>
                <c:pt idx="1141">
                  <c:v>4.7961630695443646E-4</c:v>
                </c:pt>
                <c:pt idx="1142">
                  <c:v>4.7961630695443646E-4</c:v>
                </c:pt>
                <c:pt idx="1143">
                  <c:v>4.7961630695443646E-4</c:v>
                </c:pt>
                <c:pt idx="1144">
                  <c:v>4.7961630695443646E-4</c:v>
                </c:pt>
                <c:pt idx="1145">
                  <c:v>4.7961630695443646E-4</c:v>
                </c:pt>
                <c:pt idx="1146">
                  <c:v>4.7961630695443646E-4</c:v>
                </c:pt>
                <c:pt idx="1147">
                  <c:v>4.7961630695443646E-4</c:v>
                </c:pt>
                <c:pt idx="1148">
                  <c:v>4.7961630695443646E-4</c:v>
                </c:pt>
                <c:pt idx="1149">
                  <c:v>4.7961630695443646E-4</c:v>
                </c:pt>
                <c:pt idx="1150">
                  <c:v>4.7961630695443646E-4</c:v>
                </c:pt>
                <c:pt idx="1151">
                  <c:v>4.7961630695443646E-4</c:v>
                </c:pt>
                <c:pt idx="1152">
                  <c:v>4.7961630695443646E-4</c:v>
                </c:pt>
                <c:pt idx="1153">
                  <c:v>4.7961630695443646E-4</c:v>
                </c:pt>
                <c:pt idx="1154">
                  <c:v>4.7961630695443646E-4</c:v>
                </c:pt>
                <c:pt idx="1155">
                  <c:v>4.7961630695443646E-4</c:v>
                </c:pt>
                <c:pt idx="1156">
                  <c:v>4.7961630695443646E-4</c:v>
                </c:pt>
                <c:pt idx="1157">
                  <c:v>4.7961630695443646E-4</c:v>
                </c:pt>
                <c:pt idx="1158">
                  <c:v>4.7961630695443646E-4</c:v>
                </c:pt>
                <c:pt idx="1159">
                  <c:v>4.7961630695443646E-4</c:v>
                </c:pt>
                <c:pt idx="1160">
                  <c:v>4.7961630695443646E-4</c:v>
                </c:pt>
                <c:pt idx="1161">
                  <c:v>4.7961630695443646E-4</c:v>
                </c:pt>
                <c:pt idx="1162">
                  <c:v>4.7961630695443646E-4</c:v>
                </c:pt>
                <c:pt idx="1163">
                  <c:v>4.7961630695443646E-4</c:v>
                </c:pt>
                <c:pt idx="1164">
                  <c:v>4.7961630695443646E-4</c:v>
                </c:pt>
                <c:pt idx="1165">
                  <c:v>4.7961630695443646E-4</c:v>
                </c:pt>
                <c:pt idx="1166">
                  <c:v>4.7961630695443646E-4</c:v>
                </c:pt>
                <c:pt idx="1167">
                  <c:v>4.7961630695443646E-4</c:v>
                </c:pt>
                <c:pt idx="1168">
                  <c:v>4.7961630695443646E-4</c:v>
                </c:pt>
                <c:pt idx="1169">
                  <c:v>4.7961630695443646E-4</c:v>
                </c:pt>
                <c:pt idx="1170">
                  <c:v>4.7961630695443646E-4</c:v>
                </c:pt>
                <c:pt idx="1171">
                  <c:v>4.7961630695443646E-4</c:v>
                </c:pt>
                <c:pt idx="1172">
                  <c:v>4.7961630695443646E-4</c:v>
                </c:pt>
                <c:pt idx="1173">
                  <c:v>4.7961630695443646E-4</c:v>
                </c:pt>
                <c:pt idx="1174">
                  <c:v>4.7961630695443646E-4</c:v>
                </c:pt>
                <c:pt idx="1175">
                  <c:v>4.7961630695443646E-4</c:v>
                </c:pt>
                <c:pt idx="1176">
                  <c:v>4.7961630695443646E-4</c:v>
                </c:pt>
                <c:pt idx="1177">
                  <c:v>4.7961630695443646E-4</c:v>
                </c:pt>
                <c:pt idx="1178">
                  <c:v>4.7961630695443646E-4</c:v>
                </c:pt>
                <c:pt idx="1179">
                  <c:v>4.7961630695443646E-4</c:v>
                </c:pt>
                <c:pt idx="1180">
                  <c:v>4.7961630695443646E-4</c:v>
                </c:pt>
                <c:pt idx="1181">
                  <c:v>4.7961630695443646E-4</c:v>
                </c:pt>
                <c:pt idx="1182">
                  <c:v>4.7961630695443646E-4</c:v>
                </c:pt>
                <c:pt idx="1183">
                  <c:v>4.7961630695443646E-4</c:v>
                </c:pt>
                <c:pt idx="1184">
                  <c:v>4.7961630695443646E-4</c:v>
                </c:pt>
                <c:pt idx="1185">
                  <c:v>4.7961630695443646E-4</c:v>
                </c:pt>
                <c:pt idx="1186">
                  <c:v>4.7961630695443646E-4</c:v>
                </c:pt>
                <c:pt idx="1187">
                  <c:v>4.7961630695443646E-4</c:v>
                </c:pt>
                <c:pt idx="1188">
                  <c:v>4.7961630695443646E-4</c:v>
                </c:pt>
                <c:pt idx="1189">
                  <c:v>4.7961630695443646E-4</c:v>
                </c:pt>
                <c:pt idx="1190">
                  <c:v>4.7961630695443646E-4</c:v>
                </c:pt>
                <c:pt idx="1191">
                  <c:v>4.7961630695443646E-4</c:v>
                </c:pt>
                <c:pt idx="1192">
                  <c:v>4.7961630695443646E-4</c:v>
                </c:pt>
                <c:pt idx="1193">
                  <c:v>4.7961630695443646E-4</c:v>
                </c:pt>
                <c:pt idx="1194">
                  <c:v>4.7961630695443646E-4</c:v>
                </c:pt>
                <c:pt idx="1195">
                  <c:v>4.7961630695443646E-4</c:v>
                </c:pt>
                <c:pt idx="1196">
                  <c:v>4.7961630695443646E-4</c:v>
                </c:pt>
                <c:pt idx="1197">
                  <c:v>4.7961630695443646E-4</c:v>
                </c:pt>
                <c:pt idx="1198">
                  <c:v>4.7961630695443646E-4</c:v>
                </c:pt>
                <c:pt idx="1199">
                  <c:v>4.7961630695443646E-4</c:v>
                </c:pt>
                <c:pt idx="1200">
                  <c:v>4.7961630695443646E-4</c:v>
                </c:pt>
                <c:pt idx="1201">
                  <c:v>4.7961630695443646E-4</c:v>
                </c:pt>
                <c:pt idx="1202">
                  <c:v>4.7961630695443646E-4</c:v>
                </c:pt>
                <c:pt idx="1203">
                  <c:v>4.7961630695443646E-4</c:v>
                </c:pt>
                <c:pt idx="1204">
                  <c:v>4.7961630695443646E-4</c:v>
                </c:pt>
                <c:pt idx="1205">
                  <c:v>4.7961630695443646E-4</c:v>
                </c:pt>
                <c:pt idx="1206">
                  <c:v>4.7961630695443646E-4</c:v>
                </c:pt>
                <c:pt idx="1207">
                  <c:v>4.7961630695443646E-4</c:v>
                </c:pt>
                <c:pt idx="1208">
                  <c:v>4.7961630695443646E-4</c:v>
                </c:pt>
                <c:pt idx="1209">
                  <c:v>4.7961630695443646E-4</c:v>
                </c:pt>
                <c:pt idx="1210">
                  <c:v>4.7961630695443646E-4</c:v>
                </c:pt>
                <c:pt idx="1211">
                  <c:v>4.7961630695443646E-4</c:v>
                </c:pt>
                <c:pt idx="1212">
                  <c:v>4.7961630695443646E-4</c:v>
                </c:pt>
                <c:pt idx="1213">
                  <c:v>4.7961630695443646E-4</c:v>
                </c:pt>
                <c:pt idx="1214">
                  <c:v>4.7961630695443646E-4</c:v>
                </c:pt>
                <c:pt idx="1215">
                  <c:v>4.7961630695443646E-4</c:v>
                </c:pt>
                <c:pt idx="1216">
                  <c:v>4.7961630695443646E-4</c:v>
                </c:pt>
                <c:pt idx="1217">
                  <c:v>4.7961630695443646E-4</c:v>
                </c:pt>
                <c:pt idx="1218">
                  <c:v>4.7961630695443646E-4</c:v>
                </c:pt>
                <c:pt idx="1219">
                  <c:v>4.7961630695443646E-4</c:v>
                </c:pt>
                <c:pt idx="1220">
                  <c:v>4.7961630695443646E-4</c:v>
                </c:pt>
                <c:pt idx="1221">
                  <c:v>4.7961630695443646E-4</c:v>
                </c:pt>
                <c:pt idx="1222">
                  <c:v>4.7961630695443646E-4</c:v>
                </c:pt>
                <c:pt idx="1223">
                  <c:v>4.7961630695443646E-4</c:v>
                </c:pt>
                <c:pt idx="1224">
                  <c:v>4.7961630695443646E-4</c:v>
                </c:pt>
                <c:pt idx="1225">
                  <c:v>4.7961630695443646E-4</c:v>
                </c:pt>
                <c:pt idx="1226">
                  <c:v>4.7961630695443646E-4</c:v>
                </c:pt>
                <c:pt idx="1227">
                  <c:v>4.7961630695443646E-4</c:v>
                </c:pt>
                <c:pt idx="1228">
                  <c:v>4.7961630695443646E-4</c:v>
                </c:pt>
                <c:pt idx="1229">
                  <c:v>4.7961630695443646E-4</c:v>
                </c:pt>
                <c:pt idx="1230">
                  <c:v>4.7961630695443646E-4</c:v>
                </c:pt>
                <c:pt idx="1231">
                  <c:v>4.7961630695443646E-4</c:v>
                </c:pt>
                <c:pt idx="1232">
                  <c:v>4.7961630695443646E-4</c:v>
                </c:pt>
                <c:pt idx="1233">
                  <c:v>4.7961630695443646E-4</c:v>
                </c:pt>
                <c:pt idx="1234">
                  <c:v>4.7961630695443646E-4</c:v>
                </c:pt>
                <c:pt idx="1235">
                  <c:v>4.7961630695443646E-4</c:v>
                </c:pt>
                <c:pt idx="1236">
                  <c:v>4.7961630695443646E-4</c:v>
                </c:pt>
                <c:pt idx="1237">
                  <c:v>4.7961630695443646E-4</c:v>
                </c:pt>
                <c:pt idx="1238">
                  <c:v>4.7961630695443646E-4</c:v>
                </c:pt>
                <c:pt idx="1239">
                  <c:v>4.7961630695443646E-4</c:v>
                </c:pt>
                <c:pt idx="1240">
                  <c:v>4.7961630695443646E-4</c:v>
                </c:pt>
                <c:pt idx="1241">
                  <c:v>4.7961630695443646E-4</c:v>
                </c:pt>
                <c:pt idx="1242">
                  <c:v>4.7961630695443646E-4</c:v>
                </c:pt>
                <c:pt idx="1243">
                  <c:v>4.7961630695443646E-4</c:v>
                </c:pt>
                <c:pt idx="1244">
                  <c:v>4.7961630695443646E-4</c:v>
                </c:pt>
                <c:pt idx="1245">
                  <c:v>4.7961630695443646E-4</c:v>
                </c:pt>
                <c:pt idx="1246">
                  <c:v>4.7961630695443646E-4</c:v>
                </c:pt>
                <c:pt idx="1247">
                  <c:v>4.7961630695443646E-4</c:v>
                </c:pt>
                <c:pt idx="1248">
                  <c:v>4.7961630695443646E-4</c:v>
                </c:pt>
                <c:pt idx="1249">
                  <c:v>4.7961630695443646E-4</c:v>
                </c:pt>
                <c:pt idx="1250">
                  <c:v>4.7961630695443646E-4</c:v>
                </c:pt>
                <c:pt idx="1251">
                  <c:v>4.7961630695443646E-4</c:v>
                </c:pt>
                <c:pt idx="1252">
                  <c:v>4.7961630695443646E-4</c:v>
                </c:pt>
                <c:pt idx="1253">
                  <c:v>4.7961630695443646E-4</c:v>
                </c:pt>
                <c:pt idx="1254">
                  <c:v>4.7961630695443646E-4</c:v>
                </c:pt>
                <c:pt idx="1255">
                  <c:v>4.7961630695443646E-4</c:v>
                </c:pt>
                <c:pt idx="1256">
                  <c:v>4.7961630695443646E-4</c:v>
                </c:pt>
                <c:pt idx="1257">
                  <c:v>4.7961630695443646E-4</c:v>
                </c:pt>
                <c:pt idx="1258">
                  <c:v>4.7961630695443646E-4</c:v>
                </c:pt>
                <c:pt idx="1259">
                  <c:v>4.7961630695443646E-4</c:v>
                </c:pt>
                <c:pt idx="1260">
                  <c:v>4.7961630695443646E-4</c:v>
                </c:pt>
                <c:pt idx="1261">
                  <c:v>4.7961630695443646E-4</c:v>
                </c:pt>
                <c:pt idx="1262">
                  <c:v>4.7961630695443646E-4</c:v>
                </c:pt>
                <c:pt idx="1263">
                  <c:v>4.7961630695443646E-4</c:v>
                </c:pt>
                <c:pt idx="1264">
                  <c:v>4.7961630695443646E-4</c:v>
                </c:pt>
                <c:pt idx="1265">
                  <c:v>4.7961630695443646E-4</c:v>
                </c:pt>
                <c:pt idx="1266">
                  <c:v>4.7961630695443646E-4</c:v>
                </c:pt>
                <c:pt idx="1267">
                  <c:v>4.7961630695443646E-4</c:v>
                </c:pt>
                <c:pt idx="1268">
                  <c:v>4.7961630695443646E-4</c:v>
                </c:pt>
                <c:pt idx="1269">
                  <c:v>4.7961630695443646E-4</c:v>
                </c:pt>
                <c:pt idx="1270">
                  <c:v>4.7961630695443646E-4</c:v>
                </c:pt>
                <c:pt idx="1271">
                  <c:v>4.7961630695443646E-4</c:v>
                </c:pt>
                <c:pt idx="1272">
                  <c:v>4.7961630695443646E-4</c:v>
                </c:pt>
                <c:pt idx="1273">
                  <c:v>4.7961630695443646E-4</c:v>
                </c:pt>
                <c:pt idx="1274">
                  <c:v>4.7961630695443646E-4</c:v>
                </c:pt>
                <c:pt idx="1275">
                  <c:v>4.7961630695443646E-4</c:v>
                </c:pt>
                <c:pt idx="1276">
                  <c:v>4.7961630695443646E-4</c:v>
                </c:pt>
                <c:pt idx="1277">
                  <c:v>4.7961630695443646E-4</c:v>
                </c:pt>
                <c:pt idx="1278">
                  <c:v>4.7961630695443646E-4</c:v>
                </c:pt>
                <c:pt idx="1279">
                  <c:v>4.7961630695443646E-4</c:v>
                </c:pt>
                <c:pt idx="1280">
                  <c:v>4.7961630695443646E-4</c:v>
                </c:pt>
                <c:pt idx="1281">
                  <c:v>4.7961630695443646E-4</c:v>
                </c:pt>
                <c:pt idx="1282">
                  <c:v>4.7961630695443646E-4</c:v>
                </c:pt>
                <c:pt idx="1283">
                  <c:v>4.7961630695443646E-4</c:v>
                </c:pt>
                <c:pt idx="1284">
                  <c:v>4.7961630695443646E-4</c:v>
                </c:pt>
                <c:pt idx="1285">
                  <c:v>4.7961630695443646E-4</c:v>
                </c:pt>
                <c:pt idx="1286">
                  <c:v>4.7961630695443646E-4</c:v>
                </c:pt>
                <c:pt idx="1287">
                  <c:v>4.7961630695443646E-4</c:v>
                </c:pt>
                <c:pt idx="1288">
                  <c:v>4.7961630695443646E-4</c:v>
                </c:pt>
                <c:pt idx="1289">
                  <c:v>4.7961630695443646E-4</c:v>
                </c:pt>
                <c:pt idx="1290">
                  <c:v>4.7961630695443646E-4</c:v>
                </c:pt>
                <c:pt idx="1291">
                  <c:v>4.7961630695443646E-4</c:v>
                </c:pt>
                <c:pt idx="1292">
                  <c:v>4.7961630695443646E-4</c:v>
                </c:pt>
                <c:pt idx="1293">
                  <c:v>4.7961630695443646E-4</c:v>
                </c:pt>
                <c:pt idx="1294">
                  <c:v>4.7961630695443646E-4</c:v>
                </c:pt>
                <c:pt idx="1295">
                  <c:v>4.7961630695443646E-4</c:v>
                </c:pt>
                <c:pt idx="1296">
                  <c:v>4.7961630695443646E-4</c:v>
                </c:pt>
                <c:pt idx="1297">
                  <c:v>4.7961630695443646E-4</c:v>
                </c:pt>
                <c:pt idx="1298">
                  <c:v>4.7961630695443646E-4</c:v>
                </c:pt>
                <c:pt idx="1299">
                  <c:v>4.7961630695443646E-4</c:v>
                </c:pt>
                <c:pt idx="1300">
                  <c:v>4.7961630695443646E-4</c:v>
                </c:pt>
                <c:pt idx="1301">
                  <c:v>4.7961630695443646E-4</c:v>
                </c:pt>
                <c:pt idx="1302">
                  <c:v>4.7961630695443646E-4</c:v>
                </c:pt>
                <c:pt idx="1303">
                  <c:v>4.7961630695443646E-4</c:v>
                </c:pt>
                <c:pt idx="1304">
                  <c:v>4.7961630695443646E-4</c:v>
                </c:pt>
                <c:pt idx="1305">
                  <c:v>4.7961630695443646E-4</c:v>
                </c:pt>
                <c:pt idx="1306">
                  <c:v>4.7961630695443646E-4</c:v>
                </c:pt>
                <c:pt idx="1307">
                  <c:v>4.7961630695443646E-4</c:v>
                </c:pt>
                <c:pt idx="1308">
                  <c:v>4.7961630695443646E-4</c:v>
                </c:pt>
                <c:pt idx="1309">
                  <c:v>4.7961630695443646E-4</c:v>
                </c:pt>
                <c:pt idx="1310">
                  <c:v>4.7961630695443646E-4</c:v>
                </c:pt>
                <c:pt idx="1311">
                  <c:v>4.7961630695443646E-4</c:v>
                </c:pt>
                <c:pt idx="1312">
                  <c:v>4.7961630695443646E-4</c:v>
                </c:pt>
                <c:pt idx="1313">
                  <c:v>4.7961630695443646E-4</c:v>
                </c:pt>
                <c:pt idx="1314">
                  <c:v>4.7961630695443646E-4</c:v>
                </c:pt>
                <c:pt idx="1315">
                  <c:v>4.7961630695443646E-4</c:v>
                </c:pt>
                <c:pt idx="1316">
                  <c:v>4.7961630695443646E-4</c:v>
                </c:pt>
                <c:pt idx="1317">
                  <c:v>4.7961630695443646E-4</c:v>
                </c:pt>
                <c:pt idx="1318">
                  <c:v>4.7961630695443646E-4</c:v>
                </c:pt>
                <c:pt idx="1319">
                  <c:v>4.7961630695443646E-4</c:v>
                </c:pt>
                <c:pt idx="1320">
                  <c:v>4.7961630695443646E-4</c:v>
                </c:pt>
                <c:pt idx="1321">
                  <c:v>4.7961630695443646E-4</c:v>
                </c:pt>
                <c:pt idx="1322">
                  <c:v>4.7961630695443646E-4</c:v>
                </c:pt>
                <c:pt idx="1323">
                  <c:v>4.7961630695443646E-4</c:v>
                </c:pt>
                <c:pt idx="1324">
                  <c:v>4.7961630695443646E-4</c:v>
                </c:pt>
                <c:pt idx="1325">
                  <c:v>4.7961630695443646E-4</c:v>
                </c:pt>
                <c:pt idx="1326">
                  <c:v>4.7961630695443646E-4</c:v>
                </c:pt>
                <c:pt idx="1327">
                  <c:v>4.7961630695443646E-4</c:v>
                </c:pt>
                <c:pt idx="1328">
                  <c:v>4.7961630695443646E-4</c:v>
                </c:pt>
                <c:pt idx="1329">
                  <c:v>4.7961630695443646E-4</c:v>
                </c:pt>
                <c:pt idx="1330">
                  <c:v>4.7961630695443646E-4</c:v>
                </c:pt>
                <c:pt idx="1331">
                  <c:v>4.7961630695443646E-4</c:v>
                </c:pt>
                <c:pt idx="1332">
                  <c:v>4.7961630695443646E-4</c:v>
                </c:pt>
                <c:pt idx="1333">
                  <c:v>4.7961630695443646E-4</c:v>
                </c:pt>
                <c:pt idx="1334">
                  <c:v>4.7961630695443646E-4</c:v>
                </c:pt>
                <c:pt idx="1335">
                  <c:v>4.7961630695443646E-4</c:v>
                </c:pt>
                <c:pt idx="1336">
                  <c:v>4.7961630695443646E-4</c:v>
                </c:pt>
                <c:pt idx="1337">
                  <c:v>4.7961630695443646E-4</c:v>
                </c:pt>
                <c:pt idx="1338">
                  <c:v>4.7961630695443646E-4</c:v>
                </c:pt>
                <c:pt idx="1339">
                  <c:v>4.7961630695443646E-4</c:v>
                </c:pt>
                <c:pt idx="1340">
                  <c:v>4.7961630695443646E-4</c:v>
                </c:pt>
                <c:pt idx="1341">
                  <c:v>4.7961630695443646E-4</c:v>
                </c:pt>
                <c:pt idx="1342">
                  <c:v>4.7961630695443646E-4</c:v>
                </c:pt>
                <c:pt idx="1343">
                  <c:v>4.7961630695443646E-4</c:v>
                </c:pt>
                <c:pt idx="1344">
                  <c:v>4.7961630695443646E-4</c:v>
                </c:pt>
                <c:pt idx="1345">
                  <c:v>4.7961630695443646E-4</c:v>
                </c:pt>
                <c:pt idx="1346">
                  <c:v>4.7961630695443646E-4</c:v>
                </c:pt>
                <c:pt idx="1347">
                  <c:v>4.7961630695443646E-4</c:v>
                </c:pt>
                <c:pt idx="1348">
                  <c:v>4.7961630695443646E-4</c:v>
                </c:pt>
                <c:pt idx="1349">
                  <c:v>4.7961630695443646E-4</c:v>
                </c:pt>
                <c:pt idx="1350">
                  <c:v>4.7961630695443646E-4</c:v>
                </c:pt>
                <c:pt idx="1351">
                  <c:v>4.7961630695443646E-4</c:v>
                </c:pt>
                <c:pt idx="1352">
                  <c:v>4.7961630695443646E-4</c:v>
                </c:pt>
                <c:pt idx="1353">
                  <c:v>4.7961630695443646E-4</c:v>
                </c:pt>
                <c:pt idx="1354">
                  <c:v>4.7961630695443646E-4</c:v>
                </c:pt>
                <c:pt idx="1355">
                  <c:v>4.7961630695443646E-4</c:v>
                </c:pt>
                <c:pt idx="1356">
                  <c:v>4.7961630695443646E-4</c:v>
                </c:pt>
                <c:pt idx="1357">
                  <c:v>4.7961630695443646E-4</c:v>
                </c:pt>
                <c:pt idx="1358">
                  <c:v>4.7961630695443646E-4</c:v>
                </c:pt>
                <c:pt idx="1359">
                  <c:v>4.7961630695443646E-4</c:v>
                </c:pt>
                <c:pt idx="1360">
                  <c:v>4.7961630695443646E-4</c:v>
                </c:pt>
                <c:pt idx="1361">
                  <c:v>4.7961630695443646E-4</c:v>
                </c:pt>
                <c:pt idx="1362">
                  <c:v>4.7961630695443646E-4</c:v>
                </c:pt>
                <c:pt idx="1363">
                  <c:v>4.7961630695443646E-4</c:v>
                </c:pt>
                <c:pt idx="1364">
                  <c:v>4.7961630695443646E-4</c:v>
                </c:pt>
                <c:pt idx="1365">
                  <c:v>4.7961630695443646E-4</c:v>
                </c:pt>
                <c:pt idx="1366">
                  <c:v>4.7961630695443646E-4</c:v>
                </c:pt>
                <c:pt idx="1367">
                  <c:v>4.7961630695443646E-4</c:v>
                </c:pt>
                <c:pt idx="1368">
                  <c:v>4.7961630695443646E-4</c:v>
                </c:pt>
                <c:pt idx="1369">
                  <c:v>4.7961630695443646E-4</c:v>
                </c:pt>
                <c:pt idx="1370">
                  <c:v>4.7961630695443646E-4</c:v>
                </c:pt>
                <c:pt idx="1371">
                  <c:v>4.7961630695443646E-4</c:v>
                </c:pt>
                <c:pt idx="1372">
                  <c:v>4.7961630695443646E-4</c:v>
                </c:pt>
                <c:pt idx="1373">
                  <c:v>4.7961630695443646E-4</c:v>
                </c:pt>
                <c:pt idx="1374">
                  <c:v>4.7961630695443646E-4</c:v>
                </c:pt>
                <c:pt idx="1375">
                  <c:v>4.7961630695443646E-4</c:v>
                </c:pt>
                <c:pt idx="1376">
                  <c:v>4.7961630695443646E-4</c:v>
                </c:pt>
                <c:pt idx="1377">
                  <c:v>4.7961630695443646E-4</c:v>
                </c:pt>
                <c:pt idx="1378">
                  <c:v>4.7961630695443646E-4</c:v>
                </c:pt>
                <c:pt idx="1379">
                  <c:v>4.7961630695443646E-4</c:v>
                </c:pt>
                <c:pt idx="1380">
                  <c:v>4.7961630695443646E-4</c:v>
                </c:pt>
                <c:pt idx="1381">
                  <c:v>4.7961630695443646E-4</c:v>
                </c:pt>
                <c:pt idx="1382">
                  <c:v>4.7961630695443646E-4</c:v>
                </c:pt>
                <c:pt idx="1383">
                  <c:v>4.7961630695443646E-4</c:v>
                </c:pt>
                <c:pt idx="1384">
                  <c:v>4.7961630695443646E-4</c:v>
                </c:pt>
                <c:pt idx="1385">
                  <c:v>4.7961630695443646E-4</c:v>
                </c:pt>
                <c:pt idx="1386">
                  <c:v>4.7961630695443646E-4</c:v>
                </c:pt>
                <c:pt idx="1387">
                  <c:v>4.7961630695443646E-4</c:v>
                </c:pt>
                <c:pt idx="1388">
                  <c:v>4.7961630695443646E-4</c:v>
                </c:pt>
                <c:pt idx="1389">
                  <c:v>4.7961630695443646E-4</c:v>
                </c:pt>
                <c:pt idx="1390">
                  <c:v>4.7961630695443646E-4</c:v>
                </c:pt>
                <c:pt idx="1391">
                  <c:v>4.7961630695443646E-4</c:v>
                </c:pt>
                <c:pt idx="1392">
                  <c:v>4.7961630695443646E-4</c:v>
                </c:pt>
                <c:pt idx="1393">
                  <c:v>4.7961630695443646E-4</c:v>
                </c:pt>
                <c:pt idx="1394">
                  <c:v>4.7961630695443646E-4</c:v>
                </c:pt>
                <c:pt idx="1395">
                  <c:v>4.7961630695443646E-4</c:v>
                </c:pt>
                <c:pt idx="1396">
                  <c:v>4.7961630695443646E-4</c:v>
                </c:pt>
                <c:pt idx="1397">
                  <c:v>4.7961630695443646E-4</c:v>
                </c:pt>
                <c:pt idx="1398">
                  <c:v>4.7961630695443646E-4</c:v>
                </c:pt>
                <c:pt idx="1399">
                  <c:v>4.7961630695443646E-4</c:v>
                </c:pt>
                <c:pt idx="1400">
                  <c:v>4.7961630695443646E-4</c:v>
                </c:pt>
                <c:pt idx="1401">
                  <c:v>4.7961630695443646E-4</c:v>
                </c:pt>
                <c:pt idx="1402">
                  <c:v>4.7961630695443646E-4</c:v>
                </c:pt>
                <c:pt idx="1403">
                  <c:v>4.7961630695443646E-4</c:v>
                </c:pt>
                <c:pt idx="1404">
                  <c:v>4.7961630695443646E-4</c:v>
                </c:pt>
                <c:pt idx="1405">
                  <c:v>4.7961630695443646E-4</c:v>
                </c:pt>
                <c:pt idx="1406">
                  <c:v>4.7961630695443646E-4</c:v>
                </c:pt>
                <c:pt idx="1407">
                  <c:v>4.7961630695443646E-4</c:v>
                </c:pt>
                <c:pt idx="1408">
                  <c:v>4.7961630695443646E-4</c:v>
                </c:pt>
                <c:pt idx="1409">
                  <c:v>4.7961630695443646E-4</c:v>
                </c:pt>
                <c:pt idx="1410">
                  <c:v>4.7961630695443646E-4</c:v>
                </c:pt>
                <c:pt idx="1411">
                  <c:v>4.7961630695443646E-4</c:v>
                </c:pt>
                <c:pt idx="1412">
                  <c:v>4.7961630695443646E-4</c:v>
                </c:pt>
                <c:pt idx="1413">
                  <c:v>4.7961630695443646E-4</c:v>
                </c:pt>
                <c:pt idx="1414">
                  <c:v>4.7961630695443646E-4</c:v>
                </c:pt>
                <c:pt idx="1415">
                  <c:v>4.7961630695443646E-4</c:v>
                </c:pt>
                <c:pt idx="1416">
                  <c:v>4.7961630695443646E-4</c:v>
                </c:pt>
                <c:pt idx="1417">
                  <c:v>4.7961630695443646E-4</c:v>
                </c:pt>
                <c:pt idx="1418">
                  <c:v>4.7961630695443646E-4</c:v>
                </c:pt>
                <c:pt idx="1419">
                  <c:v>4.7961630695443646E-4</c:v>
                </c:pt>
                <c:pt idx="1420">
                  <c:v>4.7961630695443646E-4</c:v>
                </c:pt>
                <c:pt idx="1421">
                  <c:v>4.7961630695443646E-4</c:v>
                </c:pt>
                <c:pt idx="1422">
                  <c:v>4.7961630695443646E-4</c:v>
                </c:pt>
                <c:pt idx="1423">
                  <c:v>4.7961630695443646E-4</c:v>
                </c:pt>
                <c:pt idx="1424">
                  <c:v>4.7961630695443646E-4</c:v>
                </c:pt>
                <c:pt idx="1425">
                  <c:v>4.7961630695443646E-4</c:v>
                </c:pt>
                <c:pt idx="1426">
                  <c:v>4.7961630695443646E-4</c:v>
                </c:pt>
                <c:pt idx="1427">
                  <c:v>4.7961630695443646E-4</c:v>
                </c:pt>
                <c:pt idx="1428">
                  <c:v>4.7961630695443646E-4</c:v>
                </c:pt>
                <c:pt idx="1429">
                  <c:v>4.7961630695443646E-4</c:v>
                </c:pt>
                <c:pt idx="1430">
                  <c:v>4.7961630695443646E-4</c:v>
                </c:pt>
                <c:pt idx="1431">
                  <c:v>4.7961630695443646E-4</c:v>
                </c:pt>
                <c:pt idx="1432">
                  <c:v>4.7961630695443646E-4</c:v>
                </c:pt>
                <c:pt idx="1433">
                  <c:v>4.7961630695443646E-4</c:v>
                </c:pt>
                <c:pt idx="1434">
                  <c:v>4.7961630695443646E-4</c:v>
                </c:pt>
                <c:pt idx="1435">
                  <c:v>4.7961630695443646E-4</c:v>
                </c:pt>
                <c:pt idx="1436">
                  <c:v>4.7961630695443646E-4</c:v>
                </c:pt>
                <c:pt idx="1437">
                  <c:v>4.7961630695443646E-4</c:v>
                </c:pt>
                <c:pt idx="1438">
                  <c:v>4.7961630695443646E-4</c:v>
                </c:pt>
                <c:pt idx="1439">
                  <c:v>4.7961630695443646E-4</c:v>
                </c:pt>
                <c:pt idx="1440">
                  <c:v>4.7961630695443646E-4</c:v>
                </c:pt>
                <c:pt idx="1441">
                  <c:v>4.7961630695443646E-4</c:v>
                </c:pt>
                <c:pt idx="1442">
                  <c:v>4.7961630695443646E-4</c:v>
                </c:pt>
                <c:pt idx="1443">
                  <c:v>4.7961630695443646E-4</c:v>
                </c:pt>
                <c:pt idx="1444">
                  <c:v>4.7961630695443646E-4</c:v>
                </c:pt>
                <c:pt idx="1445">
                  <c:v>4.7961630695443646E-4</c:v>
                </c:pt>
                <c:pt idx="1446">
                  <c:v>4.7961630695443646E-4</c:v>
                </c:pt>
                <c:pt idx="1447">
                  <c:v>4.7961630695443646E-4</c:v>
                </c:pt>
                <c:pt idx="1448">
                  <c:v>4.7961630695443646E-4</c:v>
                </c:pt>
                <c:pt idx="1449">
                  <c:v>4.7961630695443646E-4</c:v>
                </c:pt>
                <c:pt idx="1450">
                  <c:v>4.7961630695443646E-4</c:v>
                </c:pt>
                <c:pt idx="1451">
                  <c:v>4.7961630695443646E-4</c:v>
                </c:pt>
                <c:pt idx="1452">
                  <c:v>4.7961630695443646E-4</c:v>
                </c:pt>
                <c:pt idx="1453">
                  <c:v>4.7961630695443646E-4</c:v>
                </c:pt>
                <c:pt idx="1454">
                  <c:v>4.7961630695443646E-4</c:v>
                </c:pt>
                <c:pt idx="1455">
                  <c:v>4.7961630695443646E-4</c:v>
                </c:pt>
                <c:pt idx="1456">
                  <c:v>4.7961630695443646E-4</c:v>
                </c:pt>
                <c:pt idx="1457">
                  <c:v>4.7961630695443646E-4</c:v>
                </c:pt>
                <c:pt idx="1458">
                  <c:v>4.7961630695443646E-4</c:v>
                </c:pt>
                <c:pt idx="1459">
                  <c:v>4.7961630695443646E-4</c:v>
                </c:pt>
                <c:pt idx="1460">
                  <c:v>4.7961630695443646E-4</c:v>
                </c:pt>
                <c:pt idx="1461">
                  <c:v>4.7961630695443646E-4</c:v>
                </c:pt>
                <c:pt idx="1462">
                  <c:v>4.7961630695443646E-4</c:v>
                </c:pt>
                <c:pt idx="1463">
                  <c:v>4.7961630695443646E-4</c:v>
                </c:pt>
                <c:pt idx="1464">
                  <c:v>4.7961630695443646E-4</c:v>
                </c:pt>
                <c:pt idx="1465">
                  <c:v>4.7961630695443646E-4</c:v>
                </c:pt>
                <c:pt idx="1466">
                  <c:v>4.7961630695443646E-4</c:v>
                </c:pt>
                <c:pt idx="1467">
                  <c:v>4.7961630695443646E-4</c:v>
                </c:pt>
                <c:pt idx="1468">
                  <c:v>4.7961630695443646E-4</c:v>
                </c:pt>
                <c:pt idx="1469">
                  <c:v>4.7961630695443646E-4</c:v>
                </c:pt>
                <c:pt idx="1470">
                  <c:v>4.7961630695443646E-4</c:v>
                </c:pt>
                <c:pt idx="1471">
                  <c:v>4.7961630695443646E-4</c:v>
                </c:pt>
                <c:pt idx="1472">
                  <c:v>4.7961630695443646E-4</c:v>
                </c:pt>
                <c:pt idx="1473">
                  <c:v>4.7961630695443646E-4</c:v>
                </c:pt>
                <c:pt idx="1474">
                  <c:v>4.7961630695443646E-4</c:v>
                </c:pt>
                <c:pt idx="1475">
                  <c:v>4.7961630695443646E-4</c:v>
                </c:pt>
                <c:pt idx="1476">
                  <c:v>4.7961630695443646E-4</c:v>
                </c:pt>
                <c:pt idx="1477">
                  <c:v>4.7961630695443646E-4</c:v>
                </c:pt>
                <c:pt idx="1478">
                  <c:v>4.7961630695443646E-4</c:v>
                </c:pt>
                <c:pt idx="1479">
                  <c:v>4.7961630695443646E-4</c:v>
                </c:pt>
                <c:pt idx="1480">
                  <c:v>4.7961630695443646E-4</c:v>
                </c:pt>
                <c:pt idx="1481">
                  <c:v>4.7961630695443646E-4</c:v>
                </c:pt>
                <c:pt idx="1482">
                  <c:v>4.7961630695443646E-4</c:v>
                </c:pt>
                <c:pt idx="1483">
                  <c:v>4.7961630695443646E-4</c:v>
                </c:pt>
                <c:pt idx="1484">
                  <c:v>4.7961630695443646E-4</c:v>
                </c:pt>
                <c:pt idx="1485">
                  <c:v>4.7961630695443646E-4</c:v>
                </c:pt>
                <c:pt idx="1486">
                  <c:v>4.7961630695443646E-4</c:v>
                </c:pt>
                <c:pt idx="1487">
                  <c:v>4.7961630695443646E-4</c:v>
                </c:pt>
                <c:pt idx="1488">
                  <c:v>4.7961630695443646E-4</c:v>
                </c:pt>
                <c:pt idx="1489">
                  <c:v>4.7961630695443646E-4</c:v>
                </c:pt>
                <c:pt idx="1490">
                  <c:v>4.7961630695443646E-4</c:v>
                </c:pt>
                <c:pt idx="1491">
                  <c:v>4.7961630695443646E-4</c:v>
                </c:pt>
                <c:pt idx="1492">
                  <c:v>4.7961630695443646E-4</c:v>
                </c:pt>
                <c:pt idx="1493">
                  <c:v>4.7961630695443646E-4</c:v>
                </c:pt>
                <c:pt idx="1494">
                  <c:v>4.7961630695443646E-4</c:v>
                </c:pt>
                <c:pt idx="1495">
                  <c:v>4.7961630695443646E-4</c:v>
                </c:pt>
                <c:pt idx="1496">
                  <c:v>4.7961630695443646E-4</c:v>
                </c:pt>
                <c:pt idx="1497">
                  <c:v>4.7961630695443646E-4</c:v>
                </c:pt>
                <c:pt idx="1498">
                  <c:v>4.7961630695443646E-4</c:v>
                </c:pt>
                <c:pt idx="1499">
                  <c:v>4.7961630695443646E-4</c:v>
                </c:pt>
                <c:pt idx="1500">
                  <c:v>4.7961630695443646E-4</c:v>
                </c:pt>
                <c:pt idx="1501">
                  <c:v>4.7961630695443646E-4</c:v>
                </c:pt>
                <c:pt idx="1502">
                  <c:v>4.7961630695443646E-4</c:v>
                </c:pt>
                <c:pt idx="1503">
                  <c:v>4.7961630695443646E-4</c:v>
                </c:pt>
                <c:pt idx="1504">
                  <c:v>4.7961630695443646E-4</c:v>
                </c:pt>
                <c:pt idx="1505">
                  <c:v>4.7961630695443646E-4</c:v>
                </c:pt>
                <c:pt idx="1506">
                  <c:v>4.7961630695443646E-4</c:v>
                </c:pt>
                <c:pt idx="1507">
                  <c:v>4.7961630695443646E-4</c:v>
                </c:pt>
                <c:pt idx="1508">
                  <c:v>4.7961630695443646E-4</c:v>
                </c:pt>
                <c:pt idx="1509">
                  <c:v>4.7961630695443646E-4</c:v>
                </c:pt>
                <c:pt idx="1510">
                  <c:v>4.7961630695443646E-4</c:v>
                </c:pt>
                <c:pt idx="1511">
                  <c:v>4.7961630695443646E-4</c:v>
                </c:pt>
                <c:pt idx="1512">
                  <c:v>4.7961630695443646E-4</c:v>
                </c:pt>
                <c:pt idx="1513">
                  <c:v>4.7961630695443646E-4</c:v>
                </c:pt>
                <c:pt idx="1514">
                  <c:v>4.7961630695443646E-4</c:v>
                </c:pt>
                <c:pt idx="1515">
                  <c:v>4.7961630695443646E-4</c:v>
                </c:pt>
                <c:pt idx="1516">
                  <c:v>4.7961630695443646E-4</c:v>
                </c:pt>
                <c:pt idx="1517">
                  <c:v>4.7961630695443646E-4</c:v>
                </c:pt>
                <c:pt idx="1518">
                  <c:v>4.7961630695443646E-4</c:v>
                </c:pt>
                <c:pt idx="1519">
                  <c:v>4.7961630695443646E-4</c:v>
                </c:pt>
                <c:pt idx="1520">
                  <c:v>4.7961630695443646E-4</c:v>
                </c:pt>
                <c:pt idx="1521">
                  <c:v>4.7961630695443646E-4</c:v>
                </c:pt>
                <c:pt idx="1522">
                  <c:v>4.7961630695443646E-4</c:v>
                </c:pt>
                <c:pt idx="1523">
                  <c:v>4.7961630695443646E-4</c:v>
                </c:pt>
                <c:pt idx="1524">
                  <c:v>4.7961630695443646E-4</c:v>
                </c:pt>
                <c:pt idx="1525">
                  <c:v>4.7961630695443646E-4</c:v>
                </c:pt>
                <c:pt idx="1526">
                  <c:v>4.7961630695443646E-4</c:v>
                </c:pt>
                <c:pt idx="1527">
                  <c:v>4.7961630695443646E-4</c:v>
                </c:pt>
                <c:pt idx="1528">
                  <c:v>4.7961630695443646E-4</c:v>
                </c:pt>
                <c:pt idx="1529">
                  <c:v>4.7961630695443646E-4</c:v>
                </c:pt>
                <c:pt idx="1530">
                  <c:v>4.7961630695443646E-4</c:v>
                </c:pt>
                <c:pt idx="1531">
                  <c:v>4.7961630695443646E-4</c:v>
                </c:pt>
                <c:pt idx="1532">
                  <c:v>4.7961630695443646E-4</c:v>
                </c:pt>
                <c:pt idx="1533">
                  <c:v>4.7961630695443646E-4</c:v>
                </c:pt>
                <c:pt idx="1534">
                  <c:v>4.7961630695443646E-4</c:v>
                </c:pt>
                <c:pt idx="1535">
                  <c:v>4.7961630695443646E-4</c:v>
                </c:pt>
                <c:pt idx="1536">
                  <c:v>4.7961630695443646E-4</c:v>
                </c:pt>
                <c:pt idx="1537">
                  <c:v>4.7961630695443646E-4</c:v>
                </c:pt>
                <c:pt idx="1538">
                  <c:v>4.7961630695443646E-4</c:v>
                </c:pt>
                <c:pt idx="1539">
                  <c:v>4.7961630695443646E-4</c:v>
                </c:pt>
                <c:pt idx="1540">
                  <c:v>4.7961630695443646E-4</c:v>
                </c:pt>
                <c:pt idx="1541">
                  <c:v>4.7961630695443646E-4</c:v>
                </c:pt>
                <c:pt idx="1542">
                  <c:v>4.7961630695443646E-4</c:v>
                </c:pt>
                <c:pt idx="1543">
                  <c:v>4.7961630695443646E-4</c:v>
                </c:pt>
                <c:pt idx="1544">
                  <c:v>4.7961630695443646E-4</c:v>
                </c:pt>
                <c:pt idx="1545">
                  <c:v>4.7961630695443646E-4</c:v>
                </c:pt>
                <c:pt idx="1546">
                  <c:v>4.7961630695443646E-4</c:v>
                </c:pt>
                <c:pt idx="1547">
                  <c:v>4.7961630695443646E-4</c:v>
                </c:pt>
                <c:pt idx="1548">
                  <c:v>4.7961630695443646E-4</c:v>
                </c:pt>
                <c:pt idx="1549">
                  <c:v>4.7961630695443646E-4</c:v>
                </c:pt>
                <c:pt idx="1550">
                  <c:v>4.7961630695443646E-4</c:v>
                </c:pt>
                <c:pt idx="1551">
                  <c:v>4.7961630695443646E-4</c:v>
                </c:pt>
                <c:pt idx="1552">
                  <c:v>4.7961630695443646E-4</c:v>
                </c:pt>
                <c:pt idx="1553">
                  <c:v>4.7961630695443646E-4</c:v>
                </c:pt>
                <c:pt idx="1554">
                  <c:v>4.7961630695443646E-4</c:v>
                </c:pt>
                <c:pt idx="1555">
                  <c:v>4.7961630695443646E-4</c:v>
                </c:pt>
                <c:pt idx="1556">
                  <c:v>4.7961630695443646E-4</c:v>
                </c:pt>
                <c:pt idx="1557">
                  <c:v>4.7961630695443646E-4</c:v>
                </c:pt>
                <c:pt idx="1558">
                  <c:v>4.7961630695443646E-4</c:v>
                </c:pt>
                <c:pt idx="1559">
                  <c:v>4.7961630695443646E-4</c:v>
                </c:pt>
                <c:pt idx="1560">
                  <c:v>4.7961630695443646E-4</c:v>
                </c:pt>
                <c:pt idx="1561">
                  <c:v>4.7961630695443646E-4</c:v>
                </c:pt>
                <c:pt idx="1562">
                  <c:v>4.7961630695443646E-4</c:v>
                </c:pt>
                <c:pt idx="1563">
                  <c:v>4.7961630695443646E-4</c:v>
                </c:pt>
                <c:pt idx="1564">
                  <c:v>4.7961630695443646E-4</c:v>
                </c:pt>
                <c:pt idx="1565">
                  <c:v>4.7961630695443646E-4</c:v>
                </c:pt>
                <c:pt idx="1566">
                  <c:v>4.7961630695443646E-4</c:v>
                </c:pt>
                <c:pt idx="1567">
                  <c:v>4.7961630695443646E-4</c:v>
                </c:pt>
                <c:pt idx="1568">
                  <c:v>4.7961630695443646E-4</c:v>
                </c:pt>
                <c:pt idx="1569">
                  <c:v>4.7961630695443646E-4</c:v>
                </c:pt>
                <c:pt idx="1570">
                  <c:v>4.7961630695443646E-4</c:v>
                </c:pt>
                <c:pt idx="1571">
                  <c:v>4.7961630695443646E-4</c:v>
                </c:pt>
                <c:pt idx="1572">
                  <c:v>4.7961630695443646E-4</c:v>
                </c:pt>
                <c:pt idx="1573">
                  <c:v>4.7961630695443646E-4</c:v>
                </c:pt>
                <c:pt idx="1574">
                  <c:v>4.7961630695443646E-4</c:v>
                </c:pt>
                <c:pt idx="1575">
                  <c:v>4.7961630695443646E-4</c:v>
                </c:pt>
                <c:pt idx="1576">
                  <c:v>4.7961630695443646E-4</c:v>
                </c:pt>
                <c:pt idx="1577">
                  <c:v>4.7961630695443646E-4</c:v>
                </c:pt>
                <c:pt idx="1578">
                  <c:v>4.7961630695443646E-4</c:v>
                </c:pt>
                <c:pt idx="1579">
                  <c:v>4.7961630695443646E-4</c:v>
                </c:pt>
                <c:pt idx="1580">
                  <c:v>4.7961630695443646E-4</c:v>
                </c:pt>
                <c:pt idx="1581">
                  <c:v>4.7961630695443646E-4</c:v>
                </c:pt>
                <c:pt idx="1582">
                  <c:v>4.7961630695443646E-4</c:v>
                </c:pt>
                <c:pt idx="1583">
                  <c:v>4.7961630695443646E-4</c:v>
                </c:pt>
                <c:pt idx="1584">
                  <c:v>4.7961630695443646E-4</c:v>
                </c:pt>
                <c:pt idx="1585">
                  <c:v>4.7961630695443646E-4</c:v>
                </c:pt>
                <c:pt idx="1586">
                  <c:v>4.7961630695443646E-4</c:v>
                </c:pt>
                <c:pt idx="1587">
                  <c:v>4.7961630695443646E-4</c:v>
                </c:pt>
                <c:pt idx="1588">
                  <c:v>4.7961630695443646E-4</c:v>
                </c:pt>
                <c:pt idx="1589">
                  <c:v>4.7961630695443646E-4</c:v>
                </c:pt>
                <c:pt idx="1590">
                  <c:v>4.7961630695443646E-4</c:v>
                </c:pt>
                <c:pt idx="1591">
                  <c:v>4.7961630695443646E-4</c:v>
                </c:pt>
                <c:pt idx="1592">
                  <c:v>4.7961630695443646E-4</c:v>
                </c:pt>
                <c:pt idx="1593">
                  <c:v>4.7961630695443646E-4</c:v>
                </c:pt>
                <c:pt idx="1594">
                  <c:v>4.7961630695443646E-4</c:v>
                </c:pt>
                <c:pt idx="1595">
                  <c:v>4.7961630695443646E-4</c:v>
                </c:pt>
                <c:pt idx="1596">
                  <c:v>4.7961630695443646E-4</c:v>
                </c:pt>
                <c:pt idx="1597">
                  <c:v>4.7961630695443646E-4</c:v>
                </c:pt>
                <c:pt idx="1598">
                  <c:v>4.7961630695443646E-4</c:v>
                </c:pt>
                <c:pt idx="1599">
                  <c:v>4.7961630695443646E-4</c:v>
                </c:pt>
                <c:pt idx="1600">
                  <c:v>4.7961630695443646E-4</c:v>
                </c:pt>
                <c:pt idx="1601">
                  <c:v>4.7961630695443646E-4</c:v>
                </c:pt>
                <c:pt idx="1602">
                  <c:v>4.7961630695443646E-4</c:v>
                </c:pt>
                <c:pt idx="1603">
                  <c:v>4.7961630695443646E-4</c:v>
                </c:pt>
                <c:pt idx="1604">
                  <c:v>4.7961630695443646E-4</c:v>
                </c:pt>
                <c:pt idx="1605">
                  <c:v>4.7961630695443646E-4</c:v>
                </c:pt>
                <c:pt idx="1606">
                  <c:v>4.7961630695443646E-4</c:v>
                </c:pt>
                <c:pt idx="1607">
                  <c:v>4.7961630695443646E-4</c:v>
                </c:pt>
                <c:pt idx="1608">
                  <c:v>4.7961630695443646E-4</c:v>
                </c:pt>
                <c:pt idx="1609">
                  <c:v>4.7961630695443646E-4</c:v>
                </c:pt>
                <c:pt idx="1610">
                  <c:v>4.7961630695443646E-4</c:v>
                </c:pt>
                <c:pt idx="1611">
                  <c:v>4.7961630695443646E-4</c:v>
                </c:pt>
                <c:pt idx="1612">
                  <c:v>4.7961630695443646E-4</c:v>
                </c:pt>
                <c:pt idx="1613">
                  <c:v>4.7961630695443646E-4</c:v>
                </c:pt>
                <c:pt idx="1614">
                  <c:v>4.7961630695443646E-4</c:v>
                </c:pt>
                <c:pt idx="1615">
                  <c:v>4.7961630695443646E-4</c:v>
                </c:pt>
                <c:pt idx="1616">
                  <c:v>4.7961630695443646E-4</c:v>
                </c:pt>
                <c:pt idx="1617">
                  <c:v>4.7961630695443646E-4</c:v>
                </c:pt>
                <c:pt idx="1618">
                  <c:v>4.7961630695443646E-4</c:v>
                </c:pt>
                <c:pt idx="1619">
                  <c:v>4.7961630695443646E-4</c:v>
                </c:pt>
                <c:pt idx="1620">
                  <c:v>4.7961630695443646E-4</c:v>
                </c:pt>
                <c:pt idx="1621">
                  <c:v>4.7961630695443646E-4</c:v>
                </c:pt>
                <c:pt idx="1622">
                  <c:v>4.7961630695443646E-4</c:v>
                </c:pt>
                <c:pt idx="1623">
                  <c:v>4.7961630695443646E-4</c:v>
                </c:pt>
                <c:pt idx="1624">
                  <c:v>4.7961630695443646E-4</c:v>
                </c:pt>
                <c:pt idx="1625">
                  <c:v>4.7961630695443646E-4</c:v>
                </c:pt>
                <c:pt idx="1626">
                  <c:v>4.7961630695443646E-4</c:v>
                </c:pt>
                <c:pt idx="1627">
                  <c:v>4.7961630695443646E-4</c:v>
                </c:pt>
                <c:pt idx="1628">
                  <c:v>4.7961630695443646E-4</c:v>
                </c:pt>
                <c:pt idx="1629">
                  <c:v>4.7961630695443646E-4</c:v>
                </c:pt>
                <c:pt idx="1630">
                  <c:v>4.7961630695443646E-4</c:v>
                </c:pt>
                <c:pt idx="1631">
                  <c:v>4.7961630695443646E-4</c:v>
                </c:pt>
                <c:pt idx="1632">
                  <c:v>4.7961630695443646E-4</c:v>
                </c:pt>
                <c:pt idx="1633">
                  <c:v>4.7961630695443646E-4</c:v>
                </c:pt>
                <c:pt idx="1634">
                  <c:v>4.7961630695443646E-4</c:v>
                </c:pt>
                <c:pt idx="1635">
                  <c:v>4.7961630695443646E-4</c:v>
                </c:pt>
                <c:pt idx="1636">
                  <c:v>4.7961630695443646E-4</c:v>
                </c:pt>
                <c:pt idx="1637">
                  <c:v>4.7961630695443646E-4</c:v>
                </c:pt>
                <c:pt idx="1638">
                  <c:v>4.7961630695443646E-4</c:v>
                </c:pt>
                <c:pt idx="1639">
                  <c:v>4.7961630695443646E-4</c:v>
                </c:pt>
                <c:pt idx="1640">
                  <c:v>4.7961630695443646E-4</c:v>
                </c:pt>
                <c:pt idx="1641">
                  <c:v>4.7961630695443646E-4</c:v>
                </c:pt>
                <c:pt idx="1642">
                  <c:v>4.7961630695443646E-4</c:v>
                </c:pt>
                <c:pt idx="1643">
                  <c:v>4.7961630695443646E-4</c:v>
                </c:pt>
                <c:pt idx="1644">
                  <c:v>4.7961630695443646E-4</c:v>
                </c:pt>
                <c:pt idx="1645">
                  <c:v>4.7961630695443646E-4</c:v>
                </c:pt>
                <c:pt idx="1646">
                  <c:v>4.7961630695443646E-4</c:v>
                </c:pt>
                <c:pt idx="1647">
                  <c:v>4.7961630695443646E-4</c:v>
                </c:pt>
                <c:pt idx="1648">
                  <c:v>4.7961630695443646E-4</c:v>
                </c:pt>
                <c:pt idx="1649">
                  <c:v>4.7961630695443646E-4</c:v>
                </c:pt>
                <c:pt idx="1650">
                  <c:v>4.7961630695443646E-4</c:v>
                </c:pt>
                <c:pt idx="1651">
                  <c:v>4.7961630695443646E-4</c:v>
                </c:pt>
                <c:pt idx="1652">
                  <c:v>4.7961630695443646E-4</c:v>
                </c:pt>
                <c:pt idx="1653">
                  <c:v>4.7961630695443646E-4</c:v>
                </c:pt>
                <c:pt idx="1654">
                  <c:v>4.7961630695443646E-4</c:v>
                </c:pt>
                <c:pt idx="1655">
                  <c:v>4.7961630695443646E-4</c:v>
                </c:pt>
                <c:pt idx="1656">
                  <c:v>4.7961630695443646E-4</c:v>
                </c:pt>
                <c:pt idx="1657">
                  <c:v>4.7961630695443646E-4</c:v>
                </c:pt>
                <c:pt idx="1658">
                  <c:v>4.7961630695443646E-4</c:v>
                </c:pt>
                <c:pt idx="1659">
                  <c:v>4.7961630695443646E-4</c:v>
                </c:pt>
                <c:pt idx="1660">
                  <c:v>4.7961630695443646E-4</c:v>
                </c:pt>
                <c:pt idx="1661">
                  <c:v>4.7961630695443646E-4</c:v>
                </c:pt>
                <c:pt idx="1662">
                  <c:v>4.7961630695443646E-4</c:v>
                </c:pt>
                <c:pt idx="1663">
                  <c:v>4.7961630695443646E-4</c:v>
                </c:pt>
                <c:pt idx="1664">
                  <c:v>4.7961630695443646E-4</c:v>
                </c:pt>
                <c:pt idx="1665">
                  <c:v>4.7961630695443646E-4</c:v>
                </c:pt>
                <c:pt idx="1666">
                  <c:v>4.7961630695443646E-4</c:v>
                </c:pt>
                <c:pt idx="1667">
                  <c:v>4.7961630695443646E-4</c:v>
                </c:pt>
                <c:pt idx="1668">
                  <c:v>4.7961630695443646E-4</c:v>
                </c:pt>
                <c:pt idx="1669">
                  <c:v>4.7961630695443646E-4</c:v>
                </c:pt>
                <c:pt idx="1670">
                  <c:v>4.7961630695443646E-4</c:v>
                </c:pt>
                <c:pt idx="1671">
                  <c:v>4.7961630695443646E-4</c:v>
                </c:pt>
                <c:pt idx="1672">
                  <c:v>4.7961630695443646E-4</c:v>
                </c:pt>
                <c:pt idx="1673">
                  <c:v>4.7961630695443646E-4</c:v>
                </c:pt>
                <c:pt idx="1674">
                  <c:v>4.7961630695443646E-4</c:v>
                </c:pt>
                <c:pt idx="1675">
                  <c:v>4.7961630695443646E-4</c:v>
                </c:pt>
                <c:pt idx="1676">
                  <c:v>4.7961630695443646E-4</c:v>
                </c:pt>
                <c:pt idx="1677">
                  <c:v>4.7961630695443646E-4</c:v>
                </c:pt>
                <c:pt idx="1678">
                  <c:v>4.7961630695443646E-4</c:v>
                </c:pt>
                <c:pt idx="1679">
                  <c:v>4.7961630695443646E-4</c:v>
                </c:pt>
                <c:pt idx="1680">
                  <c:v>4.7961630695443646E-4</c:v>
                </c:pt>
                <c:pt idx="1681">
                  <c:v>4.7961630695443646E-4</c:v>
                </c:pt>
                <c:pt idx="1682">
                  <c:v>4.7961630695443646E-4</c:v>
                </c:pt>
                <c:pt idx="1683">
                  <c:v>4.7961630695443646E-4</c:v>
                </c:pt>
                <c:pt idx="1684">
                  <c:v>4.7961630695443646E-4</c:v>
                </c:pt>
                <c:pt idx="1685">
                  <c:v>4.7961630695443646E-4</c:v>
                </c:pt>
                <c:pt idx="1686">
                  <c:v>4.7961630695443646E-4</c:v>
                </c:pt>
                <c:pt idx="1687">
                  <c:v>4.7961630695443646E-4</c:v>
                </c:pt>
                <c:pt idx="1688">
                  <c:v>4.7961630695443646E-4</c:v>
                </c:pt>
                <c:pt idx="1689">
                  <c:v>4.7961630695443646E-4</c:v>
                </c:pt>
                <c:pt idx="1690">
                  <c:v>4.7961630695443646E-4</c:v>
                </c:pt>
                <c:pt idx="1691">
                  <c:v>4.7961630695443646E-4</c:v>
                </c:pt>
                <c:pt idx="1692">
                  <c:v>4.7961630695443646E-4</c:v>
                </c:pt>
                <c:pt idx="1693">
                  <c:v>4.7961630695443646E-4</c:v>
                </c:pt>
                <c:pt idx="1694">
                  <c:v>4.7961630695443646E-4</c:v>
                </c:pt>
                <c:pt idx="1695">
                  <c:v>4.7961630695443646E-4</c:v>
                </c:pt>
                <c:pt idx="1696">
                  <c:v>4.7961630695443646E-4</c:v>
                </c:pt>
                <c:pt idx="1697">
                  <c:v>4.7961630695443646E-4</c:v>
                </c:pt>
                <c:pt idx="1698">
                  <c:v>4.7961630695443646E-4</c:v>
                </c:pt>
                <c:pt idx="1699">
                  <c:v>4.7961630695443646E-4</c:v>
                </c:pt>
                <c:pt idx="1700">
                  <c:v>4.7961630695443646E-4</c:v>
                </c:pt>
                <c:pt idx="1701">
                  <c:v>4.7961630695443646E-4</c:v>
                </c:pt>
                <c:pt idx="1702">
                  <c:v>4.7961630695443646E-4</c:v>
                </c:pt>
                <c:pt idx="1703">
                  <c:v>4.7961630695443646E-4</c:v>
                </c:pt>
                <c:pt idx="1704">
                  <c:v>4.7961630695443646E-4</c:v>
                </c:pt>
                <c:pt idx="1705">
                  <c:v>4.7961630695443646E-4</c:v>
                </c:pt>
                <c:pt idx="1706">
                  <c:v>4.7961630695443646E-4</c:v>
                </c:pt>
                <c:pt idx="1707">
                  <c:v>4.7961630695443646E-4</c:v>
                </c:pt>
                <c:pt idx="1708">
                  <c:v>4.7961630695443646E-4</c:v>
                </c:pt>
                <c:pt idx="1709">
                  <c:v>4.7961630695443646E-4</c:v>
                </c:pt>
                <c:pt idx="1710">
                  <c:v>4.7961630695443646E-4</c:v>
                </c:pt>
                <c:pt idx="1711">
                  <c:v>4.7961630695443646E-4</c:v>
                </c:pt>
                <c:pt idx="1712">
                  <c:v>4.7961630695443646E-4</c:v>
                </c:pt>
                <c:pt idx="1713">
                  <c:v>4.7961630695443646E-4</c:v>
                </c:pt>
                <c:pt idx="1714">
                  <c:v>4.7961630695443646E-4</c:v>
                </c:pt>
                <c:pt idx="1715">
                  <c:v>4.7961630695443646E-4</c:v>
                </c:pt>
                <c:pt idx="1716">
                  <c:v>4.7961630695443646E-4</c:v>
                </c:pt>
                <c:pt idx="1717">
                  <c:v>4.7961630695443646E-4</c:v>
                </c:pt>
                <c:pt idx="1718">
                  <c:v>4.7961630695443646E-4</c:v>
                </c:pt>
                <c:pt idx="1719">
                  <c:v>4.7961630695443646E-4</c:v>
                </c:pt>
                <c:pt idx="1720">
                  <c:v>4.7961630695443646E-4</c:v>
                </c:pt>
                <c:pt idx="1721">
                  <c:v>4.7961630695443646E-4</c:v>
                </c:pt>
                <c:pt idx="1722">
                  <c:v>4.7961630695443646E-4</c:v>
                </c:pt>
                <c:pt idx="1723">
                  <c:v>4.7961630695443646E-4</c:v>
                </c:pt>
                <c:pt idx="1724">
                  <c:v>4.7961630695443646E-4</c:v>
                </c:pt>
                <c:pt idx="1725">
                  <c:v>4.7961630695443646E-4</c:v>
                </c:pt>
                <c:pt idx="1726">
                  <c:v>4.7961630695443646E-4</c:v>
                </c:pt>
                <c:pt idx="1727">
                  <c:v>4.7961630695443646E-4</c:v>
                </c:pt>
                <c:pt idx="1728">
                  <c:v>4.7961630695443646E-4</c:v>
                </c:pt>
                <c:pt idx="1729">
                  <c:v>4.7961630695443646E-4</c:v>
                </c:pt>
                <c:pt idx="1730">
                  <c:v>4.7961630695443646E-4</c:v>
                </c:pt>
                <c:pt idx="1731">
                  <c:v>4.7961630695443646E-4</c:v>
                </c:pt>
                <c:pt idx="1732">
                  <c:v>4.7961630695443646E-4</c:v>
                </c:pt>
                <c:pt idx="1733">
                  <c:v>4.7961630695443646E-4</c:v>
                </c:pt>
                <c:pt idx="1734">
                  <c:v>4.7961630695443646E-4</c:v>
                </c:pt>
                <c:pt idx="1735">
                  <c:v>4.7961630695443646E-4</c:v>
                </c:pt>
                <c:pt idx="1736">
                  <c:v>4.7961630695443646E-4</c:v>
                </c:pt>
                <c:pt idx="1737">
                  <c:v>4.7961630695443646E-4</c:v>
                </c:pt>
                <c:pt idx="1738">
                  <c:v>4.7961630695443646E-4</c:v>
                </c:pt>
                <c:pt idx="1739">
                  <c:v>4.7961630695443646E-4</c:v>
                </c:pt>
                <c:pt idx="1740">
                  <c:v>4.7961630695443646E-4</c:v>
                </c:pt>
                <c:pt idx="1741">
                  <c:v>4.7961630695443646E-4</c:v>
                </c:pt>
                <c:pt idx="1742">
                  <c:v>4.7961630695443646E-4</c:v>
                </c:pt>
                <c:pt idx="1743">
                  <c:v>4.7961630695443646E-4</c:v>
                </c:pt>
                <c:pt idx="1744">
                  <c:v>4.7961630695443646E-4</c:v>
                </c:pt>
                <c:pt idx="1745">
                  <c:v>4.7961630695443646E-4</c:v>
                </c:pt>
                <c:pt idx="1746">
                  <c:v>4.7961630695443646E-4</c:v>
                </c:pt>
                <c:pt idx="1747">
                  <c:v>4.7961630695443646E-4</c:v>
                </c:pt>
                <c:pt idx="1748">
                  <c:v>4.7961630695443646E-4</c:v>
                </c:pt>
                <c:pt idx="1749">
                  <c:v>4.7961630695443646E-4</c:v>
                </c:pt>
                <c:pt idx="1750">
                  <c:v>4.7961630695443646E-4</c:v>
                </c:pt>
                <c:pt idx="1751">
                  <c:v>4.7961630695443646E-4</c:v>
                </c:pt>
                <c:pt idx="1752">
                  <c:v>4.7961630695443646E-4</c:v>
                </c:pt>
                <c:pt idx="1753">
                  <c:v>4.7961630695443646E-4</c:v>
                </c:pt>
                <c:pt idx="1754">
                  <c:v>4.7961630695443646E-4</c:v>
                </c:pt>
                <c:pt idx="1755">
                  <c:v>4.7961630695443646E-4</c:v>
                </c:pt>
                <c:pt idx="1756">
                  <c:v>4.7961630695443646E-4</c:v>
                </c:pt>
                <c:pt idx="1757">
                  <c:v>4.7961630695443646E-4</c:v>
                </c:pt>
                <c:pt idx="1758">
                  <c:v>4.7961630695443646E-4</c:v>
                </c:pt>
                <c:pt idx="1759">
                  <c:v>4.7961630695443646E-4</c:v>
                </c:pt>
                <c:pt idx="1760">
                  <c:v>4.7961630695443646E-4</c:v>
                </c:pt>
                <c:pt idx="1761">
                  <c:v>4.7961630695443646E-4</c:v>
                </c:pt>
                <c:pt idx="1762">
                  <c:v>4.7961630695443646E-4</c:v>
                </c:pt>
                <c:pt idx="1763">
                  <c:v>4.7961630695443646E-4</c:v>
                </c:pt>
                <c:pt idx="1764">
                  <c:v>4.7961630695443646E-4</c:v>
                </c:pt>
                <c:pt idx="1765">
                  <c:v>4.7961630695443646E-4</c:v>
                </c:pt>
                <c:pt idx="1766">
                  <c:v>4.7961630695443646E-4</c:v>
                </c:pt>
                <c:pt idx="1767">
                  <c:v>4.7961630695443646E-4</c:v>
                </c:pt>
                <c:pt idx="1768">
                  <c:v>4.7961630695443646E-4</c:v>
                </c:pt>
                <c:pt idx="1769">
                  <c:v>4.7961630695443646E-4</c:v>
                </c:pt>
                <c:pt idx="1770">
                  <c:v>4.7961630695443646E-4</c:v>
                </c:pt>
                <c:pt idx="1771">
                  <c:v>4.7961630695443646E-4</c:v>
                </c:pt>
                <c:pt idx="1772">
                  <c:v>4.7961630695443646E-4</c:v>
                </c:pt>
                <c:pt idx="1773">
                  <c:v>4.7961630695443646E-4</c:v>
                </c:pt>
                <c:pt idx="1774">
                  <c:v>4.7961630695443646E-4</c:v>
                </c:pt>
                <c:pt idx="1775">
                  <c:v>4.7961630695443646E-4</c:v>
                </c:pt>
                <c:pt idx="1776">
                  <c:v>4.7961630695443646E-4</c:v>
                </c:pt>
                <c:pt idx="1777">
                  <c:v>4.7961630695443646E-4</c:v>
                </c:pt>
                <c:pt idx="1778">
                  <c:v>4.7961630695443646E-4</c:v>
                </c:pt>
                <c:pt idx="1779">
                  <c:v>4.7961630695443646E-4</c:v>
                </c:pt>
                <c:pt idx="1780">
                  <c:v>4.7961630695443646E-4</c:v>
                </c:pt>
                <c:pt idx="1781">
                  <c:v>4.7961630695443646E-4</c:v>
                </c:pt>
                <c:pt idx="1782">
                  <c:v>4.7961630695443646E-4</c:v>
                </c:pt>
                <c:pt idx="1783">
                  <c:v>4.7961630695443646E-4</c:v>
                </c:pt>
                <c:pt idx="1784">
                  <c:v>4.7961630695443646E-4</c:v>
                </c:pt>
                <c:pt idx="1785">
                  <c:v>4.7961630695443646E-4</c:v>
                </c:pt>
                <c:pt idx="1786">
                  <c:v>4.7961630695443646E-4</c:v>
                </c:pt>
                <c:pt idx="1787">
                  <c:v>4.7961630695443646E-4</c:v>
                </c:pt>
                <c:pt idx="1788">
                  <c:v>4.7961630695443646E-4</c:v>
                </c:pt>
                <c:pt idx="1789">
                  <c:v>4.7961630695443646E-4</c:v>
                </c:pt>
                <c:pt idx="1790">
                  <c:v>4.7961630695443646E-4</c:v>
                </c:pt>
                <c:pt idx="1791">
                  <c:v>4.7961630695443646E-4</c:v>
                </c:pt>
                <c:pt idx="1792">
                  <c:v>4.7961630695443646E-4</c:v>
                </c:pt>
                <c:pt idx="1793">
                  <c:v>4.7961630695443646E-4</c:v>
                </c:pt>
                <c:pt idx="1794">
                  <c:v>4.7961630695443646E-4</c:v>
                </c:pt>
                <c:pt idx="1795">
                  <c:v>4.7961630695443646E-4</c:v>
                </c:pt>
                <c:pt idx="1796">
                  <c:v>4.7961630695443646E-4</c:v>
                </c:pt>
                <c:pt idx="1797">
                  <c:v>4.7961630695443646E-4</c:v>
                </c:pt>
                <c:pt idx="1798">
                  <c:v>4.7961630695443646E-4</c:v>
                </c:pt>
                <c:pt idx="1799">
                  <c:v>4.7961630695443646E-4</c:v>
                </c:pt>
                <c:pt idx="1800">
                  <c:v>4.7961630695443646E-4</c:v>
                </c:pt>
                <c:pt idx="1801">
                  <c:v>4.7961630695443646E-4</c:v>
                </c:pt>
                <c:pt idx="1802">
                  <c:v>4.7961630695443646E-4</c:v>
                </c:pt>
                <c:pt idx="1803">
                  <c:v>4.7961630695443646E-4</c:v>
                </c:pt>
                <c:pt idx="1804">
                  <c:v>4.7961630695443646E-4</c:v>
                </c:pt>
                <c:pt idx="1805">
                  <c:v>4.7961630695443646E-4</c:v>
                </c:pt>
                <c:pt idx="1806">
                  <c:v>4.7961630695443646E-4</c:v>
                </c:pt>
                <c:pt idx="1807">
                  <c:v>4.7961630695443646E-4</c:v>
                </c:pt>
                <c:pt idx="1808">
                  <c:v>4.7961630695443646E-4</c:v>
                </c:pt>
                <c:pt idx="1809">
                  <c:v>4.7961630695443646E-4</c:v>
                </c:pt>
                <c:pt idx="1810">
                  <c:v>4.7961630695443646E-4</c:v>
                </c:pt>
                <c:pt idx="1811">
                  <c:v>4.7961630695443646E-4</c:v>
                </c:pt>
                <c:pt idx="1812">
                  <c:v>4.7961630695443646E-4</c:v>
                </c:pt>
                <c:pt idx="1813">
                  <c:v>4.7961630695443646E-4</c:v>
                </c:pt>
                <c:pt idx="1814">
                  <c:v>4.7961630695443646E-4</c:v>
                </c:pt>
                <c:pt idx="1815">
                  <c:v>4.7961630695443646E-4</c:v>
                </c:pt>
                <c:pt idx="1816">
                  <c:v>4.7961630695443646E-4</c:v>
                </c:pt>
                <c:pt idx="1817">
                  <c:v>4.7961630695443646E-4</c:v>
                </c:pt>
                <c:pt idx="1818">
                  <c:v>4.7961630695443646E-4</c:v>
                </c:pt>
                <c:pt idx="1819">
                  <c:v>4.7961630695443646E-4</c:v>
                </c:pt>
                <c:pt idx="1820">
                  <c:v>4.7961630695443646E-4</c:v>
                </c:pt>
                <c:pt idx="1821">
                  <c:v>4.7961630695443646E-4</c:v>
                </c:pt>
                <c:pt idx="1822">
                  <c:v>4.7961630695443646E-4</c:v>
                </c:pt>
                <c:pt idx="1823">
                  <c:v>4.7961630695443646E-4</c:v>
                </c:pt>
                <c:pt idx="1824">
                  <c:v>4.7961630695443646E-4</c:v>
                </c:pt>
                <c:pt idx="1825">
                  <c:v>4.7961630695443646E-4</c:v>
                </c:pt>
                <c:pt idx="1826">
                  <c:v>4.7961630695443646E-4</c:v>
                </c:pt>
                <c:pt idx="1827">
                  <c:v>4.7961630695443646E-4</c:v>
                </c:pt>
                <c:pt idx="1828">
                  <c:v>4.7961630695443646E-4</c:v>
                </c:pt>
                <c:pt idx="1829">
                  <c:v>4.7961630695443646E-4</c:v>
                </c:pt>
                <c:pt idx="1830">
                  <c:v>4.7961630695443646E-4</c:v>
                </c:pt>
                <c:pt idx="1831">
                  <c:v>4.7961630695443646E-4</c:v>
                </c:pt>
                <c:pt idx="1832">
                  <c:v>4.7961630695443646E-4</c:v>
                </c:pt>
                <c:pt idx="1833">
                  <c:v>4.7961630695443646E-4</c:v>
                </c:pt>
                <c:pt idx="1834">
                  <c:v>4.7961630695443646E-4</c:v>
                </c:pt>
                <c:pt idx="1835">
                  <c:v>4.7961630695443646E-4</c:v>
                </c:pt>
                <c:pt idx="1836">
                  <c:v>4.7961630695443646E-4</c:v>
                </c:pt>
                <c:pt idx="1837">
                  <c:v>4.7961630695443646E-4</c:v>
                </c:pt>
                <c:pt idx="1838">
                  <c:v>4.7961630695443646E-4</c:v>
                </c:pt>
                <c:pt idx="1839">
                  <c:v>4.7961630695443646E-4</c:v>
                </c:pt>
                <c:pt idx="1840">
                  <c:v>4.7961630695443646E-4</c:v>
                </c:pt>
                <c:pt idx="1841">
                  <c:v>4.7961630695443646E-4</c:v>
                </c:pt>
                <c:pt idx="1842">
                  <c:v>4.7961630695443646E-4</c:v>
                </c:pt>
                <c:pt idx="1843">
                  <c:v>4.7961630695443646E-4</c:v>
                </c:pt>
                <c:pt idx="1844">
                  <c:v>4.7961630695443646E-4</c:v>
                </c:pt>
                <c:pt idx="1845">
                  <c:v>4.7961630695443646E-4</c:v>
                </c:pt>
                <c:pt idx="1846">
                  <c:v>4.7961630695443646E-4</c:v>
                </c:pt>
                <c:pt idx="1847">
                  <c:v>4.7961630695443646E-4</c:v>
                </c:pt>
                <c:pt idx="1848">
                  <c:v>4.7961630695443646E-4</c:v>
                </c:pt>
                <c:pt idx="1849">
                  <c:v>4.7961630695443646E-4</c:v>
                </c:pt>
                <c:pt idx="1850">
                  <c:v>4.7961630695443646E-4</c:v>
                </c:pt>
                <c:pt idx="1851">
                  <c:v>4.7961630695443646E-4</c:v>
                </c:pt>
                <c:pt idx="1852">
                  <c:v>4.7961630695443646E-4</c:v>
                </c:pt>
                <c:pt idx="1853">
                  <c:v>4.7961630695443646E-4</c:v>
                </c:pt>
                <c:pt idx="1854">
                  <c:v>4.7961630695443646E-4</c:v>
                </c:pt>
                <c:pt idx="1855">
                  <c:v>4.7961630695443646E-4</c:v>
                </c:pt>
                <c:pt idx="1856">
                  <c:v>4.7961630695443646E-4</c:v>
                </c:pt>
                <c:pt idx="1857">
                  <c:v>4.7961630695443646E-4</c:v>
                </c:pt>
                <c:pt idx="1858">
                  <c:v>4.7961630695443646E-4</c:v>
                </c:pt>
                <c:pt idx="1859">
                  <c:v>4.7961630695443646E-4</c:v>
                </c:pt>
                <c:pt idx="1860">
                  <c:v>4.7961630695443646E-4</c:v>
                </c:pt>
                <c:pt idx="1861">
                  <c:v>4.7961630695443646E-4</c:v>
                </c:pt>
                <c:pt idx="1862">
                  <c:v>4.7961630695443646E-4</c:v>
                </c:pt>
                <c:pt idx="1863">
                  <c:v>4.7961630695443646E-4</c:v>
                </c:pt>
                <c:pt idx="1864">
                  <c:v>4.7961630695443646E-4</c:v>
                </c:pt>
                <c:pt idx="1865">
                  <c:v>4.7961630695443646E-4</c:v>
                </c:pt>
                <c:pt idx="1866">
                  <c:v>4.7961630695443646E-4</c:v>
                </c:pt>
                <c:pt idx="1867">
                  <c:v>4.7961630695443646E-4</c:v>
                </c:pt>
                <c:pt idx="1868">
                  <c:v>4.7961630695443646E-4</c:v>
                </c:pt>
                <c:pt idx="1869">
                  <c:v>4.7961630695443646E-4</c:v>
                </c:pt>
                <c:pt idx="1870">
                  <c:v>4.7961630695443646E-4</c:v>
                </c:pt>
                <c:pt idx="1871">
                  <c:v>4.7961630695443646E-4</c:v>
                </c:pt>
                <c:pt idx="1872">
                  <c:v>4.7961630695443646E-4</c:v>
                </c:pt>
                <c:pt idx="1873">
                  <c:v>4.7961630695443646E-4</c:v>
                </c:pt>
                <c:pt idx="1874">
                  <c:v>4.7961630695443646E-4</c:v>
                </c:pt>
                <c:pt idx="1875">
                  <c:v>4.7961630695443646E-4</c:v>
                </c:pt>
                <c:pt idx="1876">
                  <c:v>4.7961630695443646E-4</c:v>
                </c:pt>
                <c:pt idx="1877">
                  <c:v>4.7961630695443646E-4</c:v>
                </c:pt>
                <c:pt idx="1878">
                  <c:v>4.7961630695443646E-4</c:v>
                </c:pt>
                <c:pt idx="1879">
                  <c:v>4.7961630695443646E-4</c:v>
                </c:pt>
                <c:pt idx="1880">
                  <c:v>4.7961630695443646E-4</c:v>
                </c:pt>
                <c:pt idx="1881">
                  <c:v>4.7961630695443646E-4</c:v>
                </c:pt>
                <c:pt idx="1882">
                  <c:v>4.7961630695443646E-4</c:v>
                </c:pt>
                <c:pt idx="1883">
                  <c:v>4.7961630695443646E-4</c:v>
                </c:pt>
                <c:pt idx="1884">
                  <c:v>4.7961630695443646E-4</c:v>
                </c:pt>
                <c:pt idx="1885">
                  <c:v>4.7961630695443646E-4</c:v>
                </c:pt>
                <c:pt idx="1886">
                  <c:v>4.7961630695443646E-4</c:v>
                </c:pt>
                <c:pt idx="1887">
                  <c:v>4.7961630695443646E-4</c:v>
                </c:pt>
                <c:pt idx="1888">
                  <c:v>4.7961630695443646E-4</c:v>
                </c:pt>
                <c:pt idx="1889">
                  <c:v>4.7961630695443646E-4</c:v>
                </c:pt>
                <c:pt idx="1890">
                  <c:v>4.7961630695443646E-4</c:v>
                </c:pt>
                <c:pt idx="1891">
                  <c:v>4.7961630695443646E-4</c:v>
                </c:pt>
                <c:pt idx="1892">
                  <c:v>4.7961630695443646E-4</c:v>
                </c:pt>
                <c:pt idx="1893">
                  <c:v>4.7961630695443646E-4</c:v>
                </c:pt>
                <c:pt idx="1894">
                  <c:v>4.7961630695443646E-4</c:v>
                </c:pt>
                <c:pt idx="1895">
                  <c:v>4.7961630695443646E-4</c:v>
                </c:pt>
                <c:pt idx="1896">
                  <c:v>4.7961630695443646E-4</c:v>
                </c:pt>
                <c:pt idx="1897">
                  <c:v>4.7961630695443646E-4</c:v>
                </c:pt>
                <c:pt idx="1898">
                  <c:v>4.7961630695443646E-4</c:v>
                </c:pt>
                <c:pt idx="1899">
                  <c:v>4.7961630695443646E-4</c:v>
                </c:pt>
                <c:pt idx="1900">
                  <c:v>4.7961630695443646E-4</c:v>
                </c:pt>
                <c:pt idx="1901">
                  <c:v>4.7961630695443646E-4</c:v>
                </c:pt>
                <c:pt idx="1902">
                  <c:v>4.7961630695443646E-4</c:v>
                </c:pt>
                <c:pt idx="1903">
                  <c:v>4.7961630695443646E-4</c:v>
                </c:pt>
                <c:pt idx="1904">
                  <c:v>4.7961630695443646E-4</c:v>
                </c:pt>
                <c:pt idx="1905">
                  <c:v>4.7961630695443646E-4</c:v>
                </c:pt>
                <c:pt idx="1906">
                  <c:v>4.7961630695443646E-4</c:v>
                </c:pt>
                <c:pt idx="1907">
                  <c:v>4.7961630695443646E-4</c:v>
                </c:pt>
                <c:pt idx="1908">
                  <c:v>4.7961630695443646E-4</c:v>
                </c:pt>
                <c:pt idx="1909">
                  <c:v>4.7961630695443646E-4</c:v>
                </c:pt>
                <c:pt idx="1910">
                  <c:v>4.7961630695443646E-4</c:v>
                </c:pt>
                <c:pt idx="1911">
                  <c:v>4.7961630695443646E-4</c:v>
                </c:pt>
                <c:pt idx="1912">
                  <c:v>4.7961630695443646E-4</c:v>
                </c:pt>
                <c:pt idx="1913">
                  <c:v>4.7961630695443646E-4</c:v>
                </c:pt>
                <c:pt idx="1914">
                  <c:v>4.7961630695443646E-4</c:v>
                </c:pt>
                <c:pt idx="1915">
                  <c:v>4.7961630695443646E-4</c:v>
                </c:pt>
                <c:pt idx="1916">
                  <c:v>4.7961630695443646E-4</c:v>
                </c:pt>
                <c:pt idx="1917">
                  <c:v>4.7961630695443646E-4</c:v>
                </c:pt>
                <c:pt idx="1918">
                  <c:v>4.7961630695443646E-4</c:v>
                </c:pt>
                <c:pt idx="1919">
                  <c:v>4.7961630695443646E-4</c:v>
                </c:pt>
                <c:pt idx="1920">
                  <c:v>4.7961630695443646E-4</c:v>
                </c:pt>
                <c:pt idx="1921">
                  <c:v>4.7961630695443646E-4</c:v>
                </c:pt>
                <c:pt idx="1922">
                  <c:v>4.7961630695443646E-4</c:v>
                </c:pt>
                <c:pt idx="1923">
                  <c:v>4.7961630695443646E-4</c:v>
                </c:pt>
                <c:pt idx="1924">
                  <c:v>4.7961630695443646E-4</c:v>
                </c:pt>
                <c:pt idx="1925">
                  <c:v>4.7961630695443646E-4</c:v>
                </c:pt>
                <c:pt idx="1926">
                  <c:v>4.7961630695443646E-4</c:v>
                </c:pt>
                <c:pt idx="1927">
                  <c:v>4.7961630695443646E-4</c:v>
                </c:pt>
                <c:pt idx="1928">
                  <c:v>4.7961630695443646E-4</c:v>
                </c:pt>
                <c:pt idx="1929">
                  <c:v>4.7961630695443646E-4</c:v>
                </c:pt>
                <c:pt idx="1930">
                  <c:v>4.7961630695443646E-4</c:v>
                </c:pt>
                <c:pt idx="1931">
                  <c:v>4.7961630695443646E-4</c:v>
                </c:pt>
                <c:pt idx="1932">
                  <c:v>4.7961630695443646E-4</c:v>
                </c:pt>
                <c:pt idx="1933">
                  <c:v>4.7961630695443646E-4</c:v>
                </c:pt>
                <c:pt idx="1934">
                  <c:v>4.7961630695443646E-4</c:v>
                </c:pt>
                <c:pt idx="1935">
                  <c:v>4.7961630695443646E-4</c:v>
                </c:pt>
                <c:pt idx="1936">
                  <c:v>4.7961630695443646E-4</c:v>
                </c:pt>
                <c:pt idx="1937">
                  <c:v>4.7961630695443646E-4</c:v>
                </c:pt>
                <c:pt idx="1938">
                  <c:v>4.7961630695443646E-4</c:v>
                </c:pt>
                <c:pt idx="1939">
                  <c:v>4.7961630695443646E-4</c:v>
                </c:pt>
                <c:pt idx="1940">
                  <c:v>4.7961630695443646E-4</c:v>
                </c:pt>
                <c:pt idx="1941">
                  <c:v>4.7961630695443646E-4</c:v>
                </c:pt>
                <c:pt idx="1942">
                  <c:v>4.7961630695443646E-4</c:v>
                </c:pt>
                <c:pt idx="1943">
                  <c:v>4.7961630695443646E-4</c:v>
                </c:pt>
                <c:pt idx="1944">
                  <c:v>4.7961630695443646E-4</c:v>
                </c:pt>
                <c:pt idx="1945">
                  <c:v>4.7961630695443646E-4</c:v>
                </c:pt>
                <c:pt idx="1946">
                  <c:v>4.7961630695443646E-4</c:v>
                </c:pt>
                <c:pt idx="1947">
                  <c:v>4.7961630695443646E-4</c:v>
                </c:pt>
                <c:pt idx="1948">
                  <c:v>4.7961630695443646E-4</c:v>
                </c:pt>
                <c:pt idx="1949">
                  <c:v>4.7961630695443646E-4</c:v>
                </c:pt>
                <c:pt idx="1950">
                  <c:v>4.7961630695443646E-4</c:v>
                </c:pt>
                <c:pt idx="1951">
                  <c:v>4.7961630695443646E-4</c:v>
                </c:pt>
                <c:pt idx="1952">
                  <c:v>4.7961630695443646E-4</c:v>
                </c:pt>
                <c:pt idx="1953">
                  <c:v>4.7961630695443646E-4</c:v>
                </c:pt>
                <c:pt idx="1954">
                  <c:v>4.7961630695443646E-4</c:v>
                </c:pt>
                <c:pt idx="1955">
                  <c:v>4.7961630695443646E-4</c:v>
                </c:pt>
                <c:pt idx="1956">
                  <c:v>4.7961630695443646E-4</c:v>
                </c:pt>
                <c:pt idx="1957">
                  <c:v>4.7961630695443646E-4</c:v>
                </c:pt>
                <c:pt idx="1958">
                  <c:v>4.7961630695443646E-4</c:v>
                </c:pt>
                <c:pt idx="1959">
                  <c:v>4.7961630695443646E-4</c:v>
                </c:pt>
                <c:pt idx="1960">
                  <c:v>4.7961630695443646E-4</c:v>
                </c:pt>
                <c:pt idx="1961">
                  <c:v>4.7961630695443646E-4</c:v>
                </c:pt>
                <c:pt idx="1962">
                  <c:v>4.7961630695443646E-4</c:v>
                </c:pt>
                <c:pt idx="1963">
                  <c:v>4.7961630695443646E-4</c:v>
                </c:pt>
                <c:pt idx="1964">
                  <c:v>4.7961630695443646E-4</c:v>
                </c:pt>
                <c:pt idx="1965">
                  <c:v>4.7961630695443646E-4</c:v>
                </c:pt>
                <c:pt idx="1966">
                  <c:v>4.7961630695443646E-4</c:v>
                </c:pt>
                <c:pt idx="1967">
                  <c:v>4.7961630695443646E-4</c:v>
                </c:pt>
                <c:pt idx="1968">
                  <c:v>4.7961630695443646E-4</c:v>
                </c:pt>
                <c:pt idx="1969">
                  <c:v>4.7961630695443646E-4</c:v>
                </c:pt>
                <c:pt idx="1970">
                  <c:v>4.7961630695443646E-4</c:v>
                </c:pt>
                <c:pt idx="1971">
                  <c:v>4.7961630695443646E-4</c:v>
                </c:pt>
                <c:pt idx="1972">
                  <c:v>4.7961630695443646E-4</c:v>
                </c:pt>
                <c:pt idx="1973">
                  <c:v>4.7961630695443646E-4</c:v>
                </c:pt>
                <c:pt idx="1974">
                  <c:v>4.7961630695443646E-4</c:v>
                </c:pt>
                <c:pt idx="1975">
                  <c:v>4.7961630695443646E-4</c:v>
                </c:pt>
                <c:pt idx="1976">
                  <c:v>4.7961630695443646E-4</c:v>
                </c:pt>
                <c:pt idx="1977">
                  <c:v>4.7961630695443646E-4</c:v>
                </c:pt>
                <c:pt idx="1978">
                  <c:v>4.7961630695443646E-4</c:v>
                </c:pt>
                <c:pt idx="1979">
                  <c:v>4.7961630695443646E-4</c:v>
                </c:pt>
                <c:pt idx="1980">
                  <c:v>4.7961630695443646E-4</c:v>
                </c:pt>
                <c:pt idx="1981">
                  <c:v>4.7961630695443646E-4</c:v>
                </c:pt>
                <c:pt idx="1982">
                  <c:v>4.7961630695443646E-4</c:v>
                </c:pt>
                <c:pt idx="1983">
                  <c:v>4.7961630695443646E-4</c:v>
                </c:pt>
                <c:pt idx="1984">
                  <c:v>4.7961630695443646E-4</c:v>
                </c:pt>
                <c:pt idx="1985">
                  <c:v>4.7961630695443646E-4</c:v>
                </c:pt>
                <c:pt idx="1986">
                  <c:v>4.7961630695443646E-4</c:v>
                </c:pt>
                <c:pt idx="1987">
                  <c:v>4.7961630695443646E-4</c:v>
                </c:pt>
                <c:pt idx="1988">
                  <c:v>4.7961630695443646E-4</c:v>
                </c:pt>
                <c:pt idx="1989">
                  <c:v>4.7961630695443646E-4</c:v>
                </c:pt>
                <c:pt idx="1990">
                  <c:v>4.7961630695443646E-4</c:v>
                </c:pt>
                <c:pt idx="1991">
                  <c:v>4.7961630695443646E-4</c:v>
                </c:pt>
                <c:pt idx="1992">
                  <c:v>4.7961630695443646E-4</c:v>
                </c:pt>
                <c:pt idx="1993">
                  <c:v>4.7961630695443646E-4</c:v>
                </c:pt>
                <c:pt idx="1994">
                  <c:v>4.7961630695443646E-4</c:v>
                </c:pt>
                <c:pt idx="1995">
                  <c:v>4.7961630695443646E-4</c:v>
                </c:pt>
                <c:pt idx="1996">
                  <c:v>4.7961630695443646E-4</c:v>
                </c:pt>
                <c:pt idx="1997">
                  <c:v>4.7961630695443646E-4</c:v>
                </c:pt>
                <c:pt idx="1998">
                  <c:v>4.7961630695443646E-4</c:v>
                </c:pt>
                <c:pt idx="1999">
                  <c:v>4.7961630695443646E-4</c:v>
                </c:pt>
                <c:pt idx="2000">
                  <c:v>4.7961630695443646E-4</c:v>
                </c:pt>
                <c:pt idx="2001">
                  <c:v>4.7961630695443646E-4</c:v>
                </c:pt>
                <c:pt idx="2002">
                  <c:v>4.7961630695443646E-4</c:v>
                </c:pt>
                <c:pt idx="2003">
                  <c:v>4.7961630695443646E-4</c:v>
                </c:pt>
                <c:pt idx="2004">
                  <c:v>4.7961630695443646E-4</c:v>
                </c:pt>
                <c:pt idx="2005">
                  <c:v>4.7961630695443646E-4</c:v>
                </c:pt>
                <c:pt idx="2006">
                  <c:v>4.7961630695443646E-4</c:v>
                </c:pt>
                <c:pt idx="2007">
                  <c:v>4.7961630695443646E-4</c:v>
                </c:pt>
                <c:pt idx="2008">
                  <c:v>4.7961630695443646E-4</c:v>
                </c:pt>
                <c:pt idx="2009">
                  <c:v>4.7961630695443646E-4</c:v>
                </c:pt>
                <c:pt idx="2010">
                  <c:v>4.7961630695443646E-4</c:v>
                </c:pt>
                <c:pt idx="2011">
                  <c:v>4.7961630695443646E-4</c:v>
                </c:pt>
                <c:pt idx="2012">
                  <c:v>4.7961630695443646E-4</c:v>
                </c:pt>
                <c:pt idx="2013">
                  <c:v>4.7961630695443646E-4</c:v>
                </c:pt>
                <c:pt idx="2014">
                  <c:v>4.7961630695443646E-4</c:v>
                </c:pt>
                <c:pt idx="2015">
                  <c:v>4.7961630695443646E-4</c:v>
                </c:pt>
                <c:pt idx="2016">
                  <c:v>4.7961630695443646E-4</c:v>
                </c:pt>
                <c:pt idx="2017">
                  <c:v>4.7961630695443646E-4</c:v>
                </c:pt>
                <c:pt idx="2018">
                  <c:v>4.7961630695443646E-4</c:v>
                </c:pt>
                <c:pt idx="2019">
                  <c:v>4.7961630695443646E-4</c:v>
                </c:pt>
                <c:pt idx="2020">
                  <c:v>4.7961630695443646E-4</c:v>
                </c:pt>
                <c:pt idx="2021">
                  <c:v>4.7961630695443646E-4</c:v>
                </c:pt>
                <c:pt idx="2022">
                  <c:v>4.7961630695443646E-4</c:v>
                </c:pt>
                <c:pt idx="2023">
                  <c:v>4.7961630695443646E-4</c:v>
                </c:pt>
                <c:pt idx="2024">
                  <c:v>4.7961630695443646E-4</c:v>
                </c:pt>
                <c:pt idx="2025">
                  <c:v>4.7961630695443646E-4</c:v>
                </c:pt>
                <c:pt idx="2026">
                  <c:v>4.7961630695443646E-4</c:v>
                </c:pt>
                <c:pt idx="2027">
                  <c:v>4.7961630695443646E-4</c:v>
                </c:pt>
                <c:pt idx="2028">
                  <c:v>4.7961630695443646E-4</c:v>
                </c:pt>
                <c:pt idx="2029">
                  <c:v>4.7961630695443646E-4</c:v>
                </c:pt>
                <c:pt idx="2030">
                  <c:v>4.7961630695443646E-4</c:v>
                </c:pt>
                <c:pt idx="2031">
                  <c:v>4.7961630695443646E-4</c:v>
                </c:pt>
                <c:pt idx="2032">
                  <c:v>4.7961630695443646E-4</c:v>
                </c:pt>
                <c:pt idx="2033">
                  <c:v>4.7961630695443646E-4</c:v>
                </c:pt>
                <c:pt idx="2034">
                  <c:v>4.7961630695443646E-4</c:v>
                </c:pt>
                <c:pt idx="2035">
                  <c:v>4.7961630695443646E-4</c:v>
                </c:pt>
                <c:pt idx="2036">
                  <c:v>4.7961630695443646E-4</c:v>
                </c:pt>
                <c:pt idx="2037">
                  <c:v>4.7961630695443646E-4</c:v>
                </c:pt>
                <c:pt idx="2038">
                  <c:v>4.7961630695443646E-4</c:v>
                </c:pt>
                <c:pt idx="2039">
                  <c:v>4.7961630695443646E-4</c:v>
                </c:pt>
                <c:pt idx="2040">
                  <c:v>4.7961630695443646E-4</c:v>
                </c:pt>
                <c:pt idx="2041">
                  <c:v>4.7961630695443646E-4</c:v>
                </c:pt>
                <c:pt idx="2042">
                  <c:v>4.7961630695443646E-4</c:v>
                </c:pt>
                <c:pt idx="2043">
                  <c:v>4.7961630695443646E-4</c:v>
                </c:pt>
                <c:pt idx="2044">
                  <c:v>4.7961630695443646E-4</c:v>
                </c:pt>
                <c:pt idx="2045">
                  <c:v>4.7961630695443646E-4</c:v>
                </c:pt>
                <c:pt idx="2046">
                  <c:v>4.7961630695443646E-4</c:v>
                </c:pt>
                <c:pt idx="2047">
                  <c:v>4.7961630695443646E-4</c:v>
                </c:pt>
                <c:pt idx="2048">
                  <c:v>4.7961630695443646E-4</c:v>
                </c:pt>
                <c:pt idx="2049">
                  <c:v>4.7961630695443646E-4</c:v>
                </c:pt>
                <c:pt idx="2050">
                  <c:v>4.7961630695443646E-4</c:v>
                </c:pt>
                <c:pt idx="2051">
                  <c:v>4.7961630695443646E-4</c:v>
                </c:pt>
                <c:pt idx="2052">
                  <c:v>4.7961630695443646E-4</c:v>
                </c:pt>
                <c:pt idx="2053">
                  <c:v>4.7961630695443646E-4</c:v>
                </c:pt>
                <c:pt idx="2054">
                  <c:v>4.7961630695443646E-4</c:v>
                </c:pt>
                <c:pt idx="2055">
                  <c:v>4.7961630695443646E-4</c:v>
                </c:pt>
                <c:pt idx="2056">
                  <c:v>4.7961630695443646E-4</c:v>
                </c:pt>
                <c:pt idx="2057">
                  <c:v>4.7961630695443646E-4</c:v>
                </c:pt>
                <c:pt idx="2058">
                  <c:v>4.7961630695443646E-4</c:v>
                </c:pt>
                <c:pt idx="2059">
                  <c:v>4.7961630695443646E-4</c:v>
                </c:pt>
                <c:pt idx="2060">
                  <c:v>4.7961630695443646E-4</c:v>
                </c:pt>
                <c:pt idx="2061">
                  <c:v>4.7961630695443646E-4</c:v>
                </c:pt>
                <c:pt idx="2062">
                  <c:v>4.7961630695443646E-4</c:v>
                </c:pt>
                <c:pt idx="2063">
                  <c:v>4.7961630695443646E-4</c:v>
                </c:pt>
                <c:pt idx="2064">
                  <c:v>4.7961630695443646E-4</c:v>
                </c:pt>
                <c:pt idx="2065">
                  <c:v>4.7961630695443646E-4</c:v>
                </c:pt>
                <c:pt idx="2066">
                  <c:v>4.7961630695443646E-4</c:v>
                </c:pt>
                <c:pt idx="2067">
                  <c:v>4.7961630695443646E-4</c:v>
                </c:pt>
                <c:pt idx="2068">
                  <c:v>4.7961630695443646E-4</c:v>
                </c:pt>
                <c:pt idx="2069">
                  <c:v>4.7961630695443646E-4</c:v>
                </c:pt>
                <c:pt idx="2070">
                  <c:v>4.7961630695443646E-4</c:v>
                </c:pt>
                <c:pt idx="2071">
                  <c:v>4.7961630695443646E-4</c:v>
                </c:pt>
                <c:pt idx="2072">
                  <c:v>4.7961630695443646E-4</c:v>
                </c:pt>
                <c:pt idx="2073">
                  <c:v>4.7961630695443646E-4</c:v>
                </c:pt>
                <c:pt idx="2074">
                  <c:v>4.7961630695443646E-4</c:v>
                </c:pt>
                <c:pt idx="2075">
                  <c:v>4.7961630695443646E-4</c:v>
                </c:pt>
                <c:pt idx="2076">
                  <c:v>4.7961630695443646E-4</c:v>
                </c:pt>
                <c:pt idx="2077">
                  <c:v>4.7961630695443646E-4</c:v>
                </c:pt>
                <c:pt idx="2078">
                  <c:v>4.7961630695443646E-4</c:v>
                </c:pt>
                <c:pt idx="2079">
                  <c:v>4.7961630695443646E-4</c:v>
                </c:pt>
                <c:pt idx="2080">
                  <c:v>4.7961630695443646E-4</c:v>
                </c:pt>
                <c:pt idx="2081">
                  <c:v>4.7961630695443646E-4</c:v>
                </c:pt>
                <c:pt idx="2082">
                  <c:v>4.7961630695443646E-4</c:v>
                </c:pt>
                <c:pt idx="2083">
                  <c:v>4.7961630695443646E-4</c:v>
                </c:pt>
                <c:pt idx="2084">
                  <c:v>4.7961630695443646E-4</c:v>
                </c:pt>
                <c:pt idx="2085">
                  <c:v>4.7961630695443646E-4</c:v>
                </c:pt>
                <c:pt idx="2086">
                  <c:v>4.7961630695443646E-4</c:v>
                </c:pt>
                <c:pt idx="2087">
                  <c:v>4.7961630695443646E-4</c:v>
                </c:pt>
                <c:pt idx="2088">
                  <c:v>4.7961630695443646E-4</c:v>
                </c:pt>
                <c:pt idx="2089">
                  <c:v>4.7961630695443646E-4</c:v>
                </c:pt>
                <c:pt idx="2090">
                  <c:v>4.7961630695443646E-4</c:v>
                </c:pt>
                <c:pt idx="2091">
                  <c:v>4.7961630695443646E-4</c:v>
                </c:pt>
                <c:pt idx="2092">
                  <c:v>4.7961630695443646E-4</c:v>
                </c:pt>
                <c:pt idx="2093">
                  <c:v>4.7961630695443646E-4</c:v>
                </c:pt>
                <c:pt idx="2094">
                  <c:v>4.7961630695443646E-4</c:v>
                </c:pt>
                <c:pt idx="2095">
                  <c:v>4.7961630695443646E-4</c:v>
                </c:pt>
                <c:pt idx="2096">
                  <c:v>4.7961630695443646E-4</c:v>
                </c:pt>
                <c:pt idx="2097">
                  <c:v>4.7961630695443646E-4</c:v>
                </c:pt>
                <c:pt idx="2098">
                  <c:v>4.7961630695443646E-4</c:v>
                </c:pt>
                <c:pt idx="2099">
                  <c:v>4.7961630695443646E-4</c:v>
                </c:pt>
                <c:pt idx="2100">
                  <c:v>4.7961630695443646E-4</c:v>
                </c:pt>
                <c:pt idx="2101">
                  <c:v>4.7961630695443646E-4</c:v>
                </c:pt>
                <c:pt idx="2102">
                  <c:v>4.7961630695443646E-4</c:v>
                </c:pt>
                <c:pt idx="2103">
                  <c:v>4.7961630695443646E-4</c:v>
                </c:pt>
                <c:pt idx="2104">
                  <c:v>4.7961630695443646E-4</c:v>
                </c:pt>
                <c:pt idx="2105">
                  <c:v>4.7961630695443646E-4</c:v>
                </c:pt>
                <c:pt idx="2106">
                  <c:v>4.7961630695443646E-4</c:v>
                </c:pt>
                <c:pt idx="2107">
                  <c:v>4.7961630695443646E-4</c:v>
                </c:pt>
                <c:pt idx="2108">
                  <c:v>4.7961630695443646E-4</c:v>
                </c:pt>
                <c:pt idx="2109">
                  <c:v>4.7961630695443646E-4</c:v>
                </c:pt>
                <c:pt idx="2110">
                  <c:v>4.7961630695443646E-4</c:v>
                </c:pt>
                <c:pt idx="2111">
                  <c:v>4.7961630695443646E-4</c:v>
                </c:pt>
                <c:pt idx="2112">
                  <c:v>4.7961630695443646E-4</c:v>
                </c:pt>
                <c:pt idx="2113">
                  <c:v>4.7961630695443646E-4</c:v>
                </c:pt>
                <c:pt idx="2114">
                  <c:v>4.7961630695443646E-4</c:v>
                </c:pt>
                <c:pt idx="2115">
                  <c:v>4.7961630695443646E-4</c:v>
                </c:pt>
                <c:pt idx="2116">
                  <c:v>4.7961630695443646E-4</c:v>
                </c:pt>
                <c:pt idx="2117">
                  <c:v>4.7961630695443646E-4</c:v>
                </c:pt>
                <c:pt idx="2118">
                  <c:v>4.7961630695443646E-4</c:v>
                </c:pt>
                <c:pt idx="2119">
                  <c:v>4.7961630695443646E-4</c:v>
                </c:pt>
                <c:pt idx="2120">
                  <c:v>4.7961630695443646E-4</c:v>
                </c:pt>
                <c:pt idx="2121">
                  <c:v>4.7961630695443646E-4</c:v>
                </c:pt>
                <c:pt idx="2122">
                  <c:v>4.7961630695443646E-4</c:v>
                </c:pt>
                <c:pt idx="2123">
                  <c:v>4.7961630695443646E-4</c:v>
                </c:pt>
                <c:pt idx="2124">
                  <c:v>4.7961630695443646E-4</c:v>
                </c:pt>
                <c:pt idx="2125">
                  <c:v>4.7961630695443646E-4</c:v>
                </c:pt>
                <c:pt idx="2126">
                  <c:v>4.7961630695443646E-4</c:v>
                </c:pt>
                <c:pt idx="2127">
                  <c:v>4.7961630695443646E-4</c:v>
                </c:pt>
                <c:pt idx="2128">
                  <c:v>4.7961630695443646E-4</c:v>
                </c:pt>
                <c:pt idx="2129">
                  <c:v>4.7961630695443646E-4</c:v>
                </c:pt>
                <c:pt idx="2130">
                  <c:v>4.7961630695443646E-4</c:v>
                </c:pt>
                <c:pt idx="2131">
                  <c:v>4.7961630695443646E-4</c:v>
                </c:pt>
                <c:pt idx="2132">
                  <c:v>4.7961630695443646E-4</c:v>
                </c:pt>
                <c:pt idx="2133">
                  <c:v>4.7961630695443646E-4</c:v>
                </c:pt>
                <c:pt idx="2134">
                  <c:v>4.7961630695443646E-4</c:v>
                </c:pt>
                <c:pt idx="2135">
                  <c:v>4.7961630695443646E-4</c:v>
                </c:pt>
                <c:pt idx="2136">
                  <c:v>4.7961630695443646E-4</c:v>
                </c:pt>
                <c:pt idx="2137">
                  <c:v>4.7961630695443646E-4</c:v>
                </c:pt>
                <c:pt idx="2138">
                  <c:v>4.7961630695443646E-4</c:v>
                </c:pt>
                <c:pt idx="2139">
                  <c:v>4.7961630695443646E-4</c:v>
                </c:pt>
                <c:pt idx="2140">
                  <c:v>4.7961630695443646E-4</c:v>
                </c:pt>
                <c:pt idx="2141">
                  <c:v>4.7961630695443646E-4</c:v>
                </c:pt>
                <c:pt idx="2142">
                  <c:v>4.7961630695443646E-4</c:v>
                </c:pt>
                <c:pt idx="2143">
                  <c:v>4.7961630695443646E-4</c:v>
                </c:pt>
                <c:pt idx="2144">
                  <c:v>4.7961630695443646E-4</c:v>
                </c:pt>
                <c:pt idx="2145">
                  <c:v>4.7961630695443646E-4</c:v>
                </c:pt>
                <c:pt idx="2146">
                  <c:v>4.7961630695443646E-4</c:v>
                </c:pt>
                <c:pt idx="2147">
                  <c:v>4.7961630695443646E-4</c:v>
                </c:pt>
                <c:pt idx="2148">
                  <c:v>4.7961630695443646E-4</c:v>
                </c:pt>
                <c:pt idx="2149">
                  <c:v>4.7961630695443646E-4</c:v>
                </c:pt>
                <c:pt idx="2150">
                  <c:v>4.7961630695443646E-4</c:v>
                </c:pt>
                <c:pt idx="2151">
                  <c:v>4.7961630695443646E-4</c:v>
                </c:pt>
                <c:pt idx="2152">
                  <c:v>4.7961630695443646E-4</c:v>
                </c:pt>
                <c:pt idx="2153">
                  <c:v>4.7961630695443646E-4</c:v>
                </c:pt>
                <c:pt idx="2154">
                  <c:v>4.7961630695443646E-4</c:v>
                </c:pt>
                <c:pt idx="2155">
                  <c:v>4.7961630695443646E-4</c:v>
                </c:pt>
                <c:pt idx="2156">
                  <c:v>4.7961630695443646E-4</c:v>
                </c:pt>
                <c:pt idx="2157">
                  <c:v>4.7961630695443646E-4</c:v>
                </c:pt>
                <c:pt idx="2158">
                  <c:v>4.7961630695443646E-4</c:v>
                </c:pt>
                <c:pt idx="2159">
                  <c:v>4.7961630695443646E-4</c:v>
                </c:pt>
                <c:pt idx="2160">
                  <c:v>4.7961630695443646E-4</c:v>
                </c:pt>
                <c:pt idx="2161">
                  <c:v>4.7961630695443646E-4</c:v>
                </c:pt>
                <c:pt idx="2162">
                  <c:v>4.7961630695443646E-4</c:v>
                </c:pt>
                <c:pt idx="2163">
                  <c:v>4.7961630695443646E-4</c:v>
                </c:pt>
                <c:pt idx="2164">
                  <c:v>4.7961630695443646E-4</c:v>
                </c:pt>
                <c:pt idx="2165">
                  <c:v>4.7961630695443646E-4</c:v>
                </c:pt>
                <c:pt idx="2166">
                  <c:v>4.7961630695443646E-4</c:v>
                </c:pt>
                <c:pt idx="2167">
                  <c:v>4.7961630695443646E-4</c:v>
                </c:pt>
                <c:pt idx="2168">
                  <c:v>4.7961630695443646E-4</c:v>
                </c:pt>
                <c:pt idx="2169">
                  <c:v>4.7961630695443646E-4</c:v>
                </c:pt>
                <c:pt idx="2170">
                  <c:v>4.7961630695443646E-4</c:v>
                </c:pt>
                <c:pt idx="2171">
                  <c:v>4.7961630695443646E-4</c:v>
                </c:pt>
                <c:pt idx="2172">
                  <c:v>4.7961630695443646E-4</c:v>
                </c:pt>
                <c:pt idx="2173">
                  <c:v>4.7961630695443646E-4</c:v>
                </c:pt>
                <c:pt idx="2174">
                  <c:v>4.7961630695443646E-4</c:v>
                </c:pt>
                <c:pt idx="2175">
                  <c:v>4.7961630695443646E-4</c:v>
                </c:pt>
                <c:pt idx="2176">
                  <c:v>4.7961630695443646E-4</c:v>
                </c:pt>
                <c:pt idx="2177">
                  <c:v>4.7961630695443646E-4</c:v>
                </c:pt>
                <c:pt idx="2178">
                  <c:v>4.7961630695443646E-4</c:v>
                </c:pt>
                <c:pt idx="2179">
                  <c:v>4.7961630695443646E-4</c:v>
                </c:pt>
                <c:pt idx="2180">
                  <c:v>4.7961630695443646E-4</c:v>
                </c:pt>
                <c:pt idx="2181">
                  <c:v>4.7961630695443646E-4</c:v>
                </c:pt>
                <c:pt idx="2182">
                  <c:v>4.7961630695443646E-4</c:v>
                </c:pt>
                <c:pt idx="2183">
                  <c:v>4.7961630695443646E-4</c:v>
                </c:pt>
                <c:pt idx="2184">
                  <c:v>4.7961630695443646E-4</c:v>
                </c:pt>
                <c:pt idx="2185">
                  <c:v>4.7961630695443646E-4</c:v>
                </c:pt>
                <c:pt idx="2186">
                  <c:v>4.7961630695443646E-4</c:v>
                </c:pt>
                <c:pt idx="2187">
                  <c:v>4.7961630695443646E-4</c:v>
                </c:pt>
                <c:pt idx="2188">
                  <c:v>4.7961630695443646E-4</c:v>
                </c:pt>
                <c:pt idx="2189">
                  <c:v>4.7961630695443646E-4</c:v>
                </c:pt>
                <c:pt idx="2190">
                  <c:v>4.7961630695443646E-4</c:v>
                </c:pt>
                <c:pt idx="2191">
                  <c:v>4.7961630695443646E-4</c:v>
                </c:pt>
                <c:pt idx="2192">
                  <c:v>4.7961630695443646E-4</c:v>
                </c:pt>
                <c:pt idx="2193">
                  <c:v>4.7961630695443646E-4</c:v>
                </c:pt>
                <c:pt idx="2194">
                  <c:v>4.7961630695443646E-4</c:v>
                </c:pt>
                <c:pt idx="2195">
                  <c:v>4.7961630695443646E-4</c:v>
                </c:pt>
                <c:pt idx="2196">
                  <c:v>4.7961630695443646E-4</c:v>
                </c:pt>
                <c:pt idx="2197">
                  <c:v>4.7961630695443646E-4</c:v>
                </c:pt>
                <c:pt idx="2198">
                  <c:v>4.7961630695443646E-4</c:v>
                </c:pt>
                <c:pt idx="2199">
                  <c:v>4.7961630695443646E-4</c:v>
                </c:pt>
                <c:pt idx="2200">
                  <c:v>4.7961630695443646E-4</c:v>
                </c:pt>
                <c:pt idx="2201">
                  <c:v>4.7961630695443646E-4</c:v>
                </c:pt>
                <c:pt idx="2202">
                  <c:v>4.7961630695443646E-4</c:v>
                </c:pt>
                <c:pt idx="2203">
                  <c:v>4.7961630695443646E-4</c:v>
                </c:pt>
                <c:pt idx="2204">
                  <c:v>4.7961630695443646E-4</c:v>
                </c:pt>
                <c:pt idx="2205">
                  <c:v>4.7961630695443646E-4</c:v>
                </c:pt>
                <c:pt idx="2206">
                  <c:v>4.7961630695443646E-4</c:v>
                </c:pt>
                <c:pt idx="2207">
                  <c:v>4.7961630695443646E-4</c:v>
                </c:pt>
                <c:pt idx="2208">
                  <c:v>4.7961630695443646E-4</c:v>
                </c:pt>
                <c:pt idx="2209">
                  <c:v>4.7961630695443646E-4</c:v>
                </c:pt>
                <c:pt idx="2210">
                  <c:v>4.7961630695443646E-4</c:v>
                </c:pt>
                <c:pt idx="2211">
                  <c:v>4.7961630695443646E-4</c:v>
                </c:pt>
                <c:pt idx="2212">
                  <c:v>4.7961630695443646E-4</c:v>
                </c:pt>
                <c:pt idx="2213">
                  <c:v>4.7961630695443646E-4</c:v>
                </c:pt>
                <c:pt idx="2214">
                  <c:v>4.7961630695443646E-4</c:v>
                </c:pt>
                <c:pt idx="2215">
                  <c:v>4.7961630695443646E-4</c:v>
                </c:pt>
                <c:pt idx="2216">
                  <c:v>4.7961630695443646E-4</c:v>
                </c:pt>
                <c:pt idx="2217">
                  <c:v>4.7961630695443646E-4</c:v>
                </c:pt>
                <c:pt idx="2218">
                  <c:v>4.7961630695443646E-4</c:v>
                </c:pt>
                <c:pt idx="2219">
                  <c:v>4.7961630695443646E-4</c:v>
                </c:pt>
                <c:pt idx="2220">
                  <c:v>4.7961630695443646E-4</c:v>
                </c:pt>
                <c:pt idx="2221">
                  <c:v>4.7961630695443646E-4</c:v>
                </c:pt>
                <c:pt idx="2222">
                  <c:v>4.7961630695443646E-4</c:v>
                </c:pt>
                <c:pt idx="2223">
                  <c:v>4.7961630695443646E-4</c:v>
                </c:pt>
                <c:pt idx="2224">
                  <c:v>4.7961630695443646E-4</c:v>
                </c:pt>
                <c:pt idx="2225">
                  <c:v>4.7961630695443646E-4</c:v>
                </c:pt>
                <c:pt idx="2226">
                  <c:v>4.7961630695443646E-4</c:v>
                </c:pt>
                <c:pt idx="2227">
                  <c:v>4.7961630695443646E-4</c:v>
                </c:pt>
                <c:pt idx="2228">
                  <c:v>4.7961630695443646E-4</c:v>
                </c:pt>
                <c:pt idx="2229">
                  <c:v>4.7961630695443646E-4</c:v>
                </c:pt>
                <c:pt idx="2230">
                  <c:v>4.7961630695443646E-4</c:v>
                </c:pt>
                <c:pt idx="2231">
                  <c:v>4.7961630695443646E-4</c:v>
                </c:pt>
                <c:pt idx="2232">
                  <c:v>4.7961630695443646E-4</c:v>
                </c:pt>
                <c:pt idx="2233">
                  <c:v>4.7961630695443646E-4</c:v>
                </c:pt>
                <c:pt idx="2234">
                  <c:v>4.7961630695443646E-4</c:v>
                </c:pt>
                <c:pt idx="2235">
                  <c:v>4.7961630695443646E-4</c:v>
                </c:pt>
                <c:pt idx="2236">
                  <c:v>4.7961630695443646E-4</c:v>
                </c:pt>
                <c:pt idx="2237">
                  <c:v>4.7961630695443646E-4</c:v>
                </c:pt>
                <c:pt idx="2238">
                  <c:v>4.7961630695443646E-4</c:v>
                </c:pt>
                <c:pt idx="2239">
                  <c:v>4.7961630695443646E-4</c:v>
                </c:pt>
                <c:pt idx="2240">
                  <c:v>4.7961630695443646E-4</c:v>
                </c:pt>
                <c:pt idx="2241">
                  <c:v>4.7961630695443646E-4</c:v>
                </c:pt>
                <c:pt idx="2242">
                  <c:v>4.7961630695443646E-4</c:v>
                </c:pt>
                <c:pt idx="2243">
                  <c:v>4.7961630695443646E-4</c:v>
                </c:pt>
                <c:pt idx="2244">
                  <c:v>4.7961630695443646E-4</c:v>
                </c:pt>
                <c:pt idx="2245">
                  <c:v>4.7961630695443646E-4</c:v>
                </c:pt>
                <c:pt idx="2246">
                  <c:v>4.7961630695443646E-4</c:v>
                </c:pt>
                <c:pt idx="2247">
                  <c:v>4.7961630695443646E-4</c:v>
                </c:pt>
                <c:pt idx="2248">
                  <c:v>4.7961630695443646E-4</c:v>
                </c:pt>
                <c:pt idx="2249">
                  <c:v>4.7961630695443646E-4</c:v>
                </c:pt>
                <c:pt idx="2250">
                  <c:v>4.7961630695443646E-4</c:v>
                </c:pt>
                <c:pt idx="2251">
                  <c:v>4.7961630695443646E-4</c:v>
                </c:pt>
                <c:pt idx="2252">
                  <c:v>4.7961630695443646E-4</c:v>
                </c:pt>
                <c:pt idx="2253">
                  <c:v>4.7961630695443646E-4</c:v>
                </c:pt>
                <c:pt idx="2254">
                  <c:v>4.7961630695443646E-4</c:v>
                </c:pt>
                <c:pt idx="2255">
                  <c:v>4.7961630695443646E-4</c:v>
                </c:pt>
                <c:pt idx="2256">
                  <c:v>4.7961630695443646E-4</c:v>
                </c:pt>
                <c:pt idx="2257">
                  <c:v>4.7961630695443646E-4</c:v>
                </c:pt>
                <c:pt idx="2258">
                  <c:v>4.7961630695443646E-4</c:v>
                </c:pt>
                <c:pt idx="2259">
                  <c:v>4.7961630695443646E-4</c:v>
                </c:pt>
                <c:pt idx="2260">
                  <c:v>4.7961630695443646E-4</c:v>
                </c:pt>
                <c:pt idx="2261">
                  <c:v>4.7961630695443646E-4</c:v>
                </c:pt>
                <c:pt idx="2262">
                  <c:v>4.7961630695443646E-4</c:v>
                </c:pt>
                <c:pt idx="2263">
                  <c:v>4.7961630695443646E-4</c:v>
                </c:pt>
                <c:pt idx="2264">
                  <c:v>4.7961630695443646E-4</c:v>
                </c:pt>
                <c:pt idx="2265">
                  <c:v>4.7961630695443646E-4</c:v>
                </c:pt>
                <c:pt idx="2266">
                  <c:v>4.7961630695443646E-4</c:v>
                </c:pt>
                <c:pt idx="2267">
                  <c:v>4.7961630695443646E-4</c:v>
                </c:pt>
                <c:pt idx="2268">
                  <c:v>4.7961630695443646E-4</c:v>
                </c:pt>
                <c:pt idx="2269">
                  <c:v>4.7961630695443646E-4</c:v>
                </c:pt>
                <c:pt idx="2270">
                  <c:v>4.7961630695443646E-4</c:v>
                </c:pt>
                <c:pt idx="2271">
                  <c:v>4.7961630695443646E-4</c:v>
                </c:pt>
                <c:pt idx="2272">
                  <c:v>4.7961630695443646E-4</c:v>
                </c:pt>
                <c:pt idx="2273">
                  <c:v>4.7961630695443646E-4</c:v>
                </c:pt>
                <c:pt idx="2274">
                  <c:v>4.7961630695443646E-4</c:v>
                </c:pt>
                <c:pt idx="2275">
                  <c:v>4.7961630695443646E-4</c:v>
                </c:pt>
                <c:pt idx="2276">
                  <c:v>4.7961630695443646E-4</c:v>
                </c:pt>
                <c:pt idx="2277">
                  <c:v>4.7961630695443646E-4</c:v>
                </c:pt>
                <c:pt idx="2278">
                  <c:v>4.7961630695443646E-4</c:v>
                </c:pt>
                <c:pt idx="2279">
                  <c:v>4.7961630695443646E-4</c:v>
                </c:pt>
                <c:pt idx="2280">
                  <c:v>4.7961630695443646E-4</c:v>
                </c:pt>
                <c:pt idx="2281">
                  <c:v>4.7961630695443646E-4</c:v>
                </c:pt>
                <c:pt idx="2282">
                  <c:v>4.7961630695443646E-4</c:v>
                </c:pt>
                <c:pt idx="2283">
                  <c:v>4.7961630695443646E-4</c:v>
                </c:pt>
                <c:pt idx="2284">
                  <c:v>4.7961630695443646E-4</c:v>
                </c:pt>
                <c:pt idx="2285">
                  <c:v>4.7961630695443646E-4</c:v>
                </c:pt>
                <c:pt idx="2286">
                  <c:v>4.7961630695443646E-4</c:v>
                </c:pt>
                <c:pt idx="2287">
                  <c:v>4.7961630695443646E-4</c:v>
                </c:pt>
                <c:pt idx="2288">
                  <c:v>4.7961630695443646E-4</c:v>
                </c:pt>
                <c:pt idx="2289">
                  <c:v>4.7961630695443646E-4</c:v>
                </c:pt>
                <c:pt idx="2290">
                  <c:v>4.7961630695443646E-4</c:v>
                </c:pt>
                <c:pt idx="2291">
                  <c:v>4.7961630695443646E-4</c:v>
                </c:pt>
                <c:pt idx="2292">
                  <c:v>4.7961630695443646E-4</c:v>
                </c:pt>
                <c:pt idx="2293">
                  <c:v>4.7961630695443646E-4</c:v>
                </c:pt>
                <c:pt idx="2294">
                  <c:v>4.7961630695443646E-4</c:v>
                </c:pt>
                <c:pt idx="2295">
                  <c:v>4.7961630695443646E-4</c:v>
                </c:pt>
                <c:pt idx="2296">
                  <c:v>4.7961630695443646E-4</c:v>
                </c:pt>
                <c:pt idx="2297">
                  <c:v>4.7961630695443646E-4</c:v>
                </c:pt>
                <c:pt idx="2298">
                  <c:v>4.7961630695443646E-4</c:v>
                </c:pt>
                <c:pt idx="2299">
                  <c:v>4.7961630695443646E-4</c:v>
                </c:pt>
                <c:pt idx="2300">
                  <c:v>4.7961630695443646E-4</c:v>
                </c:pt>
                <c:pt idx="2301">
                  <c:v>4.7961630695443646E-4</c:v>
                </c:pt>
                <c:pt idx="2302">
                  <c:v>4.7961630695443646E-4</c:v>
                </c:pt>
                <c:pt idx="2303">
                  <c:v>4.7961630695443646E-4</c:v>
                </c:pt>
                <c:pt idx="2304">
                  <c:v>4.7961630695443646E-4</c:v>
                </c:pt>
                <c:pt idx="2305">
                  <c:v>4.7961630695443646E-4</c:v>
                </c:pt>
                <c:pt idx="2306">
                  <c:v>4.7961630695443646E-4</c:v>
                </c:pt>
                <c:pt idx="2307">
                  <c:v>4.7961630695443646E-4</c:v>
                </c:pt>
                <c:pt idx="2308">
                  <c:v>4.7961630695443646E-4</c:v>
                </c:pt>
                <c:pt idx="2309">
                  <c:v>4.7961630695443646E-4</c:v>
                </c:pt>
                <c:pt idx="2310">
                  <c:v>4.7961630695443646E-4</c:v>
                </c:pt>
                <c:pt idx="2311">
                  <c:v>4.7961630695443646E-4</c:v>
                </c:pt>
                <c:pt idx="2312">
                  <c:v>4.7961630695443646E-4</c:v>
                </c:pt>
                <c:pt idx="2313">
                  <c:v>4.7961630695443646E-4</c:v>
                </c:pt>
                <c:pt idx="2314">
                  <c:v>4.7961630695443646E-4</c:v>
                </c:pt>
                <c:pt idx="2315">
                  <c:v>4.7961630695443646E-4</c:v>
                </c:pt>
                <c:pt idx="2316">
                  <c:v>4.7961630695443646E-4</c:v>
                </c:pt>
                <c:pt idx="2317">
                  <c:v>4.7961630695443646E-4</c:v>
                </c:pt>
                <c:pt idx="2318">
                  <c:v>4.7961630695443646E-4</c:v>
                </c:pt>
                <c:pt idx="2319">
                  <c:v>4.7961630695443646E-4</c:v>
                </c:pt>
                <c:pt idx="2320">
                  <c:v>4.7961630695443646E-4</c:v>
                </c:pt>
                <c:pt idx="2321">
                  <c:v>4.7961630695443646E-4</c:v>
                </c:pt>
                <c:pt idx="2322">
                  <c:v>4.7961630695443646E-4</c:v>
                </c:pt>
                <c:pt idx="2323">
                  <c:v>4.7961630695443646E-4</c:v>
                </c:pt>
                <c:pt idx="2324">
                  <c:v>4.7961630695443646E-4</c:v>
                </c:pt>
                <c:pt idx="2325">
                  <c:v>4.7961630695443646E-4</c:v>
                </c:pt>
                <c:pt idx="2326">
                  <c:v>4.7961630695443646E-4</c:v>
                </c:pt>
                <c:pt idx="2327">
                  <c:v>4.7961630695443646E-4</c:v>
                </c:pt>
                <c:pt idx="2328">
                  <c:v>4.7961630695443646E-4</c:v>
                </c:pt>
                <c:pt idx="2329">
                  <c:v>4.7961630695443646E-4</c:v>
                </c:pt>
                <c:pt idx="2330">
                  <c:v>4.7961630695443646E-4</c:v>
                </c:pt>
                <c:pt idx="2331">
                  <c:v>4.7961630695443646E-4</c:v>
                </c:pt>
                <c:pt idx="2332">
                  <c:v>4.7961630695443646E-4</c:v>
                </c:pt>
                <c:pt idx="2333">
                  <c:v>4.7961630695443646E-4</c:v>
                </c:pt>
                <c:pt idx="2334">
                  <c:v>4.7961630695443646E-4</c:v>
                </c:pt>
                <c:pt idx="2335">
                  <c:v>4.7961630695443646E-4</c:v>
                </c:pt>
                <c:pt idx="2336">
                  <c:v>4.7961630695443646E-4</c:v>
                </c:pt>
                <c:pt idx="2337">
                  <c:v>4.7961630695443646E-4</c:v>
                </c:pt>
                <c:pt idx="2338">
                  <c:v>4.7961630695443646E-4</c:v>
                </c:pt>
                <c:pt idx="2339">
                  <c:v>4.7961630695443646E-4</c:v>
                </c:pt>
                <c:pt idx="2340">
                  <c:v>4.7961630695443646E-4</c:v>
                </c:pt>
                <c:pt idx="2341">
                  <c:v>4.7961630695443646E-4</c:v>
                </c:pt>
                <c:pt idx="2342">
                  <c:v>4.7961630695443646E-4</c:v>
                </c:pt>
                <c:pt idx="2343">
                  <c:v>4.7961630695443646E-4</c:v>
                </c:pt>
                <c:pt idx="2344">
                  <c:v>4.7961630695443646E-4</c:v>
                </c:pt>
                <c:pt idx="2345">
                  <c:v>4.7961630695443646E-4</c:v>
                </c:pt>
                <c:pt idx="2346">
                  <c:v>4.7961630695443646E-4</c:v>
                </c:pt>
                <c:pt idx="2347">
                  <c:v>4.7961630695443646E-4</c:v>
                </c:pt>
                <c:pt idx="2348">
                  <c:v>4.7961630695443646E-4</c:v>
                </c:pt>
                <c:pt idx="2349">
                  <c:v>4.7961630695443646E-4</c:v>
                </c:pt>
                <c:pt idx="2350">
                  <c:v>4.7961630695443646E-4</c:v>
                </c:pt>
                <c:pt idx="2351">
                  <c:v>4.7961630695443646E-4</c:v>
                </c:pt>
                <c:pt idx="2352">
                  <c:v>4.7961630695443646E-4</c:v>
                </c:pt>
                <c:pt idx="2353">
                  <c:v>4.7961630695443646E-4</c:v>
                </c:pt>
                <c:pt idx="2354">
                  <c:v>4.7961630695443646E-4</c:v>
                </c:pt>
                <c:pt idx="2355">
                  <c:v>4.7961630695443646E-4</c:v>
                </c:pt>
                <c:pt idx="2356">
                  <c:v>4.7961630695443646E-4</c:v>
                </c:pt>
                <c:pt idx="2357">
                  <c:v>4.7961630695443646E-4</c:v>
                </c:pt>
                <c:pt idx="2358">
                  <c:v>4.7961630695443646E-4</c:v>
                </c:pt>
                <c:pt idx="2359">
                  <c:v>4.7961630695443646E-4</c:v>
                </c:pt>
                <c:pt idx="2360">
                  <c:v>4.7961630695443646E-4</c:v>
                </c:pt>
                <c:pt idx="2361">
                  <c:v>4.7961630695443646E-4</c:v>
                </c:pt>
                <c:pt idx="2362">
                  <c:v>4.7961630695443646E-4</c:v>
                </c:pt>
                <c:pt idx="2363">
                  <c:v>4.7961630695443646E-4</c:v>
                </c:pt>
                <c:pt idx="2364">
                  <c:v>4.7961630695443646E-4</c:v>
                </c:pt>
                <c:pt idx="2365">
                  <c:v>4.7961630695443646E-4</c:v>
                </c:pt>
                <c:pt idx="2366">
                  <c:v>4.7961630695443646E-4</c:v>
                </c:pt>
                <c:pt idx="2367">
                  <c:v>4.7961630695443646E-4</c:v>
                </c:pt>
                <c:pt idx="2368">
                  <c:v>4.7961630695443646E-4</c:v>
                </c:pt>
                <c:pt idx="2369">
                  <c:v>4.7961630695443646E-4</c:v>
                </c:pt>
                <c:pt idx="2370">
                  <c:v>4.7961630695443646E-4</c:v>
                </c:pt>
                <c:pt idx="2371">
                  <c:v>4.7961630695443646E-4</c:v>
                </c:pt>
                <c:pt idx="2372">
                  <c:v>4.7961630695443646E-4</c:v>
                </c:pt>
                <c:pt idx="2373">
                  <c:v>4.7961630695443646E-4</c:v>
                </c:pt>
                <c:pt idx="2374">
                  <c:v>4.7961630695443646E-4</c:v>
                </c:pt>
                <c:pt idx="2375">
                  <c:v>4.7961630695443646E-4</c:v>
                </c:pt>
                <c:pt idx="2376">
                  <c:v>4.7961630695443646E-4</c:v>
                </c:pt>
                <c:pt idx="2377">
                  <c:v>4.7961630695443646E-4</c:v>
                </c:pt>
                <c:pt idx="2378">
                  <c:v>4.7961630695443646E-4</c:v>
                </c:pt>
                <c:pt idx="2379">
                  <c:v>4.7961630695443646E-4</c:v>
                </c:pt>
                <c:pt idx="2380">
                  <c:v>4.7961630695443646E-4</c:v>
                </c:pt>
                <c:pt idx="2381">
                  <c:v>4.7961630695443646E-4</c:v>
                </c:pt>
                <c:pt idx="2382">
                  <c:v>4.7961630695443646E-4</c:v>
                </c:pt>
                <c:pt idx="2383">
                  <c:v>4.7961630695443646E-4</c:v>
                </c:pt>
                <c:pt idx="2384">
                  <c:v>4.7961630695443646E-4</c:v>
                </c:pt>
                <c:pt idx="2385">
                  <c:v>4.7961630695443646E-4</c:v>
                </c:pt>
                <c:pt idx="2386">
                  <c:v>4.7961630695443646E-4</c:v>
                </c:pt>
                <c:pt idx="2387">
                  <c:v>4.7961630695443646E-4</c:v>
                </c:pt>
                <c:pt idx="2388">
                  <c:v>4.7961630695443646E-4</c:v>
                </c:pt>
                <c:pt idx="2389">
                  <c:v>4.7961630695443646E-4</c:v>
                </c:pt>
                <c:pt idx="2390">
                  <c:v>4.7961630695443646E-4</c:v>
                </c:pt>
                <c:pt idx="2391">
                  <c:v>4.7961630695443646E-4</c:v>
                </c:pt>
                <c:pt idx="2392">
                  <c:v>4.7961630695443646E-4</c:v>
                </c:pt>
                <c:pt idx="2393">
                  <c:v>4.7961630695443646E-4</c:v>
                </c:pt>
                <c:pt idx="2394">
                  <c:v>4.7961630695443646E-4</c:v>
                </c:pt>
                <c:pt idx="2395">
                  <c:v>4.7961630695443646E-4</c:v>
                </c:pt>
                <c:pt idx="2396">
                  <c:v>4.7961630695443646E-4</c:v>
                </c:pt>
                <c:pt idx="2397">
                  <c:v>4.7961630695443646E-4</c:v>
                </c:pt>
                <c:pt idx="2398">
                  <c:v>4.7961630695443646E-4</c:v>
                </c:pt>
                <c:pt idx="2399">
                  <c:v>4.7961630695443646E-4</c:v>
                </c:pt>
                <c:pt idx="2400">
                  <c:v>4.7961630695443646E-4</c:v>
                </c:pt>
                <c:pt idx="2401">
                  <c:v>4.7961630695443646E-4</c:v>
                </c:pt>
                <c:pt idx="2402">
                  <c:v>4.7961630695443646E-4</c:v>
                </c:pt>
                <c:pt idx="2403">
                  <c:v>4.7961630695443646E-4</c:v>
                </c:pt>
                <c:pt idx="2404">
                  <c:v>4.7961630695443646E-4</c:v>
                </c:pt>
                <c:pt idx="2405">
                  <c:v>4.7961630695443646E-4</c:v>
                </c:pt>
                <c:pt idx="2406">
                  <c:v>4.7961630695443646E-4</c:v>
                </c:pt>
                <c:pt idx="2407">
                  <c:v>4.7961630695443646E-4</c:v>
                </c:pt>
                <c:pt idx="2408">
                  <c:v>4.7961630695443646E-4</c:v>
                </c:pt>
                <c:pt idx="2409">
                  <c:v>4.7961630695443646E-4</c:v>
                </c:pt>
                <c:pt idx="2410">
                  <c:v>4.7961630695443646E-4</c:v>
                </c:pt>
                <c:pt idx="2411">
                  <c:v>4.7961630695443646E-4</c:v>
                </c:pt>
                <c:pt idx="2412">
                  <c:v>4.7961630695443646E-4</c:v>
                </c:pt>
                <c:pt idx="2413">
                  <c:v>4.7961630695443646E-4</c:v>
                </c:pt>
                <c:pt idx="2414">
                  <c:v>4.7961630695443646E-4</c:v>
                </c:pt>
                <c:pt idx="2415">
                  <c:v>4.7961630695443646E-4</c:v>
                </c:pt>
                <c:pt idx="2416">
                  <c:v>4.7961630695443646E-4</c:v>
                </c:pt>
                <c:pt idx="2417">
                  <c:v>4.7961630695443646E-4</c:v>
                </c:pt>
                <c:pt idx="2418">
                  <c:v>4.7961630695443646E-4</c:v>
                </c:pt>
                <c:pt idx="2419">
                  <c:v>4.7961630695443646E-4</c:v>
                </c:pt>
                <c:pt idx="2420">
                  <c:v>4.7961630695443646E-4</c:v>
                </c:pt>
                <c:pt idx="2421">
                  <c:v>4.7961630695443646E-4</c:v>
                </c:pt>
                <c:pt idx="2422">
                  <c:v>4.7961630695443646E-4</c:v>
                </c:pt>
                <c:pt idx="2423">
                  <c:v>4.7961630695443646E-4</c:v>
                </c:pt>
                <c:pt idx="2424">
                  <c:v>4.7961630695443646E-4</c:v>
                </c:pt>
                <c:pt idx="2425">
                  <c:v>4.7961630695443646E-4</c:v>
                </c:pt>
                <c:pt idx="2426">
                  <c:v>4.7961630695443646E-4</c:v>
                </c:pt>
                <c:pt idx="2427">
                  <c:v>4.7961630695443646E-4</c:v>
                </c:pt>
                <c:pt idx="2428">
                  <c:v>4.7961630695443646E-4</c:v>
                </c:pt>
                <c:pt idx="2429">
                  <c:v>4.7961630695443646E-4</c:v>
                </c:pt>
                <c:pt idx="2430">
                  <c:v>4.7961630695443646E-4</c:v>
                </c:pt>
                <c:pt idx="2431">
                  <c:v>4.7961630695443646E-4</c:v>
                </c:pt>
                <c:pt idx="2432">
                  <c:v>4.7961630695443646E-4</c:v>
                </c:pt>
                <c:pt idx="2433">
                  <c:v>4.7961630695443646E-4</c:v>
                </c:pt>
                <c:pt idx="2434">
                  <c:v>4.7961630695443646E-4</c:v>
                </c:pt>
                <c:pt idx="2435">
                  <c:v>4.7961630695443646E-4</c:v>
                </c:pt>
                <c:pt idx="2436">
                  <c:v>4.7961630695443646E-4</c:v>
                </c:pt>
                <c:pt idx="2437">
                  <c:v>4.7961630695443646E-4</c:v>
                </c:pt>
                <c:pt idx="2438">
                  <c:v>4.7961630695443646E-4</c:v>
                </c:pt>
                <c:pt idx="2439">
                  <c:v>4.7961630695443646E-4</c:v>
                </c:pt>
                <c:pt idx="2440">
                  <c:v>4.7961630695443646E-4</c:v>
                </c:pt>
                <c:pt idx="2441">
                  <c:v>4.7961630695443646E-4</c:v>
                </c:pt>
                <c:pt idx="2442">
                  <c:v>4.7961630695443646E-4</c:v>
                </c:pt>
                <c:pt idx="2443">
                  <c:v>4.7961630695443646E-4</c:v>
                </c:pt>
                <c:pt idx="2444">
                  <c:v>4.7961630695443646E-4</c:v>
                </c:pt>
                <c:pt idx="2445">
                  <c:v>4.7961630695443646E-4</c:v>
                </c:pt>
                <c:pt idx="2446">
                  <c:v>4.7961630695443646E-4</c:v>
                </c:pt>
                <c:pt idx="2447">
                  <c:v>4.7961630695443646E-4</c:v>
                </c:pt>
                <c:pt idx="2448">
                  <c:v>4.7961630695443646E-4</c:v>
                </c:pt>
                <c:pt idx="2449">
                  <c:v>4.7961630695443646E-4</c:v>
                </c:pt>
                <c:pt idx="2450">
                  <c:v>4.7961630695443646E-4</c:v>
                </c:pt>
                <c:pt idx="2451">
                  <c:v>4.7961630695443646E-4</c:v>
                </c:pt>
                <c:pt idx="2452">
                  <c:v>4.7961630695443646E-4</c:v>
                </c:pt>
                <c:pt idx="2453">
                  <c:v>4.7961630695443646E-4</c:v>
                </c:pt>
                <c:pt idx="2454">
                  <c:v>4.7961630695443646E-4</c:v>
                </c:pt>
                <c:pt idx="2455">
                  <c:v>4.7961630695443646E-4</c:v>
                </c:pt>
                <c:pt idx="2456">
                  <c:v>4.7961630695443646E-4</c:v>
                </c:pt>
                <c:pt idx="2457">
                  <c:v>4.7961630695443646E-4</c:v>
                </c:pt>
                <c:pt idx="2458">
                  <c:v>4.7961630695443646E-4</c:v>
                </c:pt>
                <c:pt idx="2459">
                  <c:v>4.7961630695443646E-4</c:v>
                </c:pt>
                <c:pt idx="2460">
                  <c:v>4.7961630695443646E-4</c:v>
                </c:pt>
                <c:pt idx="2461">
                  <c:v>4.7961630695443646E-4</c:v>
                </c:pt>
                <c:pt idx="2462">
                  <c:v>4.7961630695443646E-4</c:v>
                </c:pt>
                <c:pt idx="2463">
                  <c:v>4.7961630695443646E-4</c:v>
                </c:pt>
                <c:pt idx="2464">
                  <c:v>4.7961630695443646E-4</c:v>
                </c:pt>
                <c:pt idx="2465">
                  <c:v>4.7961630695443646E-4</c:v>
                </c:pt>
                <c:pt idx="2466">
                  <c:v>4.7961630695443646E-4</c:v>
                </c:pt>
                <c:pt idx="2467">
                  <c:v>4.7961630695443646E-4</c:v>
                </c:pt>
                <c:pt idx="2468">
                  <c:v>4.7961630695443646E-4</c:v>
                </c:pt>
                <c:pt idx="2469">
                  <c:v>4.7961630695443646E-4</c:v>
                </c:pt>
                <c:pt idx="2470">
                  <c:v>4.7961630695443646E-4</c:v>
                </c:pt>
                <c:pt idx="2471">
                  <c:v>4.7961630695443646E-4</c:v>
                </c:pt>
                <c:pt idx="2472">
                  <c:v>4.7961630695443646E-4</c:v>
                </c:pt>
                <c:pt idx="2473">
                  <c:v>4.7961630695443646E-4</c:v>
                </c:pt>
                <c:pt idx="2474">
                  <c:v>4.7961630695443646E-4</c:v>
                </c:pt>
                <c:pt idx="2475">
                  <c:v>4.7961630695443646E-4</c:v>
                </c:pt>
                <c:pt idx="2476">
                  <c:v>4.7961630695443646E-4</c:v>
                </c:pt>
                <c:pt idx="2477">
                  <c:v>4.7961630695443646E-4</c:v>
                </c:pt>
                <c:pt idx="2478">
                  <c:v>4.7961630695443646E-4</c:v>
                </c:pt>
                <c:pt idx="2479">
                  <c:v>4.7961630695443646E-4</c:v>
                </c:pt>
                <c:pt idx="2480">
                  <c:v>4.7961630695443646E-4</c:v>
                </c:pt>
                <c:pt idx="2481">
                  <c:v>4.7961630695443646E-4</c:v>
                </c:pt>
                <c:pt idx="2482">
                  <c:v>4.7961630695443646E-4</c:v>
                </c:pt>
                <c:pt idx="2483">
                  <c:v>4.7961630695443646E-4</c:v>
                </c:pt>
                <c:pt idx="2484">
                  <c:v>4.7961630695443646E-4</c:v>
                </c:pt>
                <c:pt idx="2485">
                  <c:v>4.7961630695443646E-4</c:v>
                </c:pt>
                <c:pt idx="2486">
                  <c:v>4.7961630695443646E-4</c:v>
                </c:pt>
                <c:pt idx="2487">
                  <c:v>4.7961630695443646E-4</c:v>
                </c:pt>
                <c:pt idx="2488">
                  <c:v>4.7961630695443646E-4</c:v>
                </c:pt>
                <c:pt idx="2489">
                  <c:v>4.7961630695443646E-4</c:v>
                </c:pt>
                <c:pt idx="2490">
                  <c:v>4.7961630695443646E-4</c:v>
                </c:pt>
                <c:pt idx="2491">
                  <c:v>4.7961630695443646E-4</c:v>
                </c:pt>
                <c:pt idx="2492">
                  <c:v>4.7961630695443646E-4</c:v>
                </c:pt>
                <c:pt idx="2493">
                  <c:v>4.7961630695443646E-4</c:v>
                </c:pt>
                <c:pt idx="2494">
                  <c:v>4.7961630695443646E-4</c:v>
                </c:pt>
                <c:pt idx="2495">
                  <c:v>4.7961630695443646E-4</c:v>
                </c:pt>
                <c:pt idx="2496">
                  <c:v>4.7961630695443646E-4</c:v>
                </c:pt>
                <c:pt idx="2497">
                  <c:v>4.7961630695443646E-4</c:v>
                </c:pt>
                <c:pt idx="2498">
                  <c:v>4.7961630695443646E-4</c:v>
                </c:pt>
                <c:pt idx="2499">
                  <c:v>4.7961630695443646E-4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B-4BA2-9CBF-7BCD7850C480}"/>
            </c:ext>
          </c:extLst>
        </c:ser>
        <c:ser>
          <c:idx val="3"/>
          <c:order val="2"/>
          <c:tx>
            <c:v>UX Best Solution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Compare_OX_UX!$P$3:$P$2502</c:f>
              <c:numCache>
                <c:formatCode>General</c:formatCode>
                <c:ptCount val="2500"/>
                <c:pt idx="0">
                  <c:v>2.9877502240812666E-4</c:v>
                </c:pt>
                <c:pt idx="1">
                  <c:v>3.3590863285186428E-4</c:v>
                </c:pt>
                <c:pt idx="2">
                  <c:v>3.3590863285186428E-4</c:v>
                </c:pt>
                <c:pt idx="3">
                  <c:v>3.3590863285186428E-4</c:v>
                </c:pt>
                <c:pt idx="4">
                  <c:v>3.3590863285186428E-4</c:v>
                </c:pt>
                <c:pt idx="5">
                  <c:v>3.3590863285186428E-4</c:v>
                </c:pt>
                <c:pt idx="6">
                  <c:v>3.3590863285186428E-4</c:v>
                </c:pt>
                <c:pt idx="7">
                  <c:v>3.3590863285186428E-4</c:v>
                </c:pt>
                <c:pt idx="8">
                  <c:v>3.6205648081100649E-4</c:v>
                </c:pt>
                <c:pt idx="9">
                  <c:v>3.6205648081100649E-4</c:v>
                </c:pt>
                <c:pt idx="10">
                  <c:v>3.6845983787767134E-4</c:v>
                </c:pt>
                <c:pt idx="11">
                  <c:v>3.6845983787767134E-4</c:v>
                </c:pt>
                <c:pt idx="12">
                  <c:v>3.6845983787767134E-4</c:v>
                </c:pt>
                <c:pt idx="13">
                  <c:v>3.6845983787767134E-4</c:v>
                </c:pt>
                <c:pt idx="14">
                  <c:v>3.8022813688212925E-4</c:v>
                </c:pt>
                <c:pt idx="15">
                  <c:v>3.8022813688212925E-4</c:v>
                </c:pt>
                <c:pt idx="16">
                  <c:v>3.8022813688212925E-4</c:v>
                </c:pt>
                <c:pt idx="17">
                  <c:v>3.8022813688212925E-4</c:v>
                </c:pt>
                <c:pt idx="18">
                  <c:v>3.8037276531000382E-4</c:v>
                </c:pt>
                <c:pt idx="19">
                  <c:v>3.9541320680110717E-4</c:v>
                </c:pt>
                <c:pt idx="20">
                  <c:v>3.9541320680110717E-4</c:v>
                </c:pt>
                <c:pt idx="21">
                  <c:v>3.9541320680110717E-4</c:v>
                </c:pt>
                <c:pt idx="22">
                  <c:v>3.9541320680110717E-4</c:v>
                </c:pt>
                <c:pt idx="23">
                  <c:v>3.9572615749901069E-4</c:v>
                </c:pt>
                <c:pt idx="24">
                  <c:v>3.9635354736424893E-4</c:v>
                </c:pt>
                <c:pt idx="25">
                  <c:v>4.0144520272982739E-4</c:v>
                </c:pt>
                <c:pt idx="26">
                  <c:v>4.1511000415110004E-4</c:v>
                </c:pt>
                <c:pt idx="27">
                  <c:v>4.1511000415110004E-4</c:v>
                </c:pt>
                <c:pt idx="28">
                  <c:v>4.1511000415110004E-4</c:v>
                </c:pt>
                <c:pt idx="29">
                  <c:v>4.1511000415110004E-4</c:v>
                </c:pt>
                <c:pt idx="30">
                  <c:v>4.1511000415110004E-4</c:v>
                </c:pt>
                <c:pt idx="31">
                  <c:v>4.2016806722689078E-4</c:v>
                </c:pt>
                <c:pt idx="32">
                  <c:v>4.351610095735422E-4</c:v>
                </c:pt>
                <c:pt idx="33">
                  <c:v>4.351610095735422E-4</c:v>
                </c:pt>
                <c:pt idx="34">
                  <c:v>4.351610095735422E-4</c:v>
                </c:pt>
                <c:pt idx="35">
                  <c:v>4.5829514207149406E-4</c:v>
                </c:pt>
                <c:pt idx="36">
                  <c:v>4.5829514207149406E-4</c:v>
                </c:pt>
                <c:pt idx="37">
                  <c:v>4.5829514207149406E-4</c:v>
                </c:pt>
                <c:pt idx="38">
                  <c:v>4.5829514207149406E-4</c:v>
                </c:pt>
                <c:pt idx="39">
                  <c:v>4.5829514207149406E-4</c:v>
                </c:pt>
                <c:pt idx="40">
                  <c:v>4.5829514207149406E-4</c:v>
                </c:pt>
                <c:pt idx="41">
                  <c:v>4.7709923664122136E-4</c:v>
                </c:pt>
                <c:pt idx="42">
                  <c:v>4.7709923664122136E-4</c:v>
                </c:pt>
                <c:pt idx="43">
                  <c:v>4.7709923664122136E-4</c:v>
                </c:pt>
                <c:pt idx="44">
                  <c:v>4.7961630695443646E-4</c:v>
                </c:pt>
                <c:pt idx="45">
                  <c:v>4.7961630695443646E-4</c:v>
                </c:pt>
                <c:pt idx="46">
                  <c:v>4.7961630695443646E-4</c:v>
                </c:pt>
                <c:pt idx="47">
                  <c:v>4.7961630695443646E-4</c:v>
                </c:pt>
                <c:pt idx="48">
                  <c:v>4.7961630695443646E-4</c:v>
                </c:pt>
                <c:pt idx="49">
                  <c:v>4.7961630695443646E-4</c:v>
                </c:pt>
                <c:pt idx="50">
                  <c:v>4.7961630695443646E-4</c:v>
                </c:pt>
                <c:pt idx="51">
                  <c:v>4.7961630695443646E-4</c:v>
                </c:pt>
                <c:pt idx="52">
                  <c:v>4.7961630695443646E-4</c:v>
                </c:pt>
                <c:pt idx="53">
                  <c:v>4.7961630695443646E-4</c:v>
                </c:pt>
                <c:pt idx="54">
                  <c:v>4.7961630695443646E-4</c:v>
                </c:pt>
                <c:pt idx="55">
                  <c:v>4.7961630695443646E-4</c:v>
                </c:pt>
                <c:pt idx="56">
                  <c:v>4.7961630695443646E-4</c:v>
                </c:pt>
                <c:pt idx="57">
                  <c:v>4.7961630695443646E-4</c:v>
                </c:pt>
                <c:pt idx="58">
                  <c:v>4.7961630695443646E-4</c:v>
                </c:pt>
                <c:pt idx="59">
                  <c:v>4.7961630695443646E-4</c:v>
                </c:pt>
                <c:pt idx="60">
                  <c:v>4.7961630695443646E-4</c:v>
                </c:pt>
                <c:pt idx="61">
                  <c:v>4.7961630695443646E-4</c:v>
                </c:pt>
                <c:pt idx="62">
                  <c:v>4.7961630695443646E-4</c:v>
                </c:pt>
                <c:pt idx="63">
                  <c:v>4.7961630695443646E-4</c:v>
                </c:pt>
                <c:pt idx="64">
                  <c:v>4.7961630695443646E-4</c:v>
                </c:pt>
                <c:pt idx="65">
                  <c:v>4.7961630695443646E-4</c:v>
                </c:pt>
                <c:pt idx="66">
                  <c:v>4.7961630695443646E-4</c:v>
                </c:pt>
                <c:pt idx="67">
                  <c:v>4.7961630695443646E-4</c:v>
                </c:pt>
                <c:pt idx="68">
                  <c:v>4.7961630695443646E-4</c:v>
                </c:pt>
                <c:pt idx="69">
                  <c:v>4.7961630695443646E-4</c:v>
                </c:pt>
                <c:pt idx="70">
                  <c:v>4.7961630695443646E-4</c:v>
                </c:pt>
                <c:pt idx="71">
                  <c:v>4.7961630695443646E-4</c:v>
                </c:pt>
                <c:pt idx="72">
                  <c:v>4.7961630695443646E-4</c:v>
                </c:pt>
                <c:pt idx="73">
                  <c:v>4.7961630695443646E-4</c:v>
                </c:pt>
                <c:pt idx="74">
                  <c:v>4.7961630695443646E-4</c:v>
                </c:pt>
                <c:pt idx="75">
                  <c:v>4.7961630695443646E-4</c:v>
                </c:pt>
                <c:pt idx="76">
                  <c:v>4.7961630695443646E-4</c:v>
                </c:pt>
                <c:pt idx="77">
                  <c:v>4.7961630695443646E-4</c:v>
                </c:pt>
                <c:pt idx="78">
                  <c:v>4.7961630695443646E-4</c:v>
                </c:pt>
                <c:pt idx="79">
                  <c:v>4.7961630695443646E-4</c:v>
                </c:pt>
                <c:pt idx="80">
                  <c:v>4.7961630695443646E-4</c:v>
                </c:pt>
                <c:pt idx="81">
                  <c:v>4.7961630695443646E-4</c:v>
                </c:pt>
                <c:pt idx="82">
                  <c:v>4.7961630695443646E-4</c:v>
                </c:pt>
                <c:pt idx="83">
                  <c:v>4.7961630695443646E-4</c:v>
                </c:pt>
                <c:pt idx="84">
                  <c:v>4.7961630695443646E-4</c:v>
                </c:pt>
                <c:pt idx="85">
                  <c:v>4.7961630695443646E-4</c:v>
                </c:pt>
                <c:pt idx="86">
                  <c:v>4.7961630695443646E-4</c:v>
                </c:pt>
                <c:pt idx="87">
                  <c:v>4.7961630695443646E-4</c:v>
                </c:pt>
                <c:pt idx="88">
                  <c:v>4.7961630695443646E-4</c:v>
                </c:pt>
                <c:pt idx="89">
                  <c:v>4.7961630695443646E-4</c:v>
                </c:pt>
                <c:pt idx="90">
                  <c:v>4.7961630695443646E-4</c:v>
                </c:pt>
                <c:pt idx="91">
                  <c:v>4.7961630695443646E-4</c:v>
                </c:pt>
                <c:pt idx="92">
                  <c:v>4.7961630695443646E-4</c:v>
                </c:pt>
                <c:pt idx="93">
                  <c:v>4.7961630695443646E-4</c:v>
                </c:pt>
                <c:pt idx="94">
                  <c:v>4.7961630695443646E-4</c:v>
                </c:pt>
                <c:pt idx="95">
                  <c:v>4.7961630695443646E-4</c:v>
                </c:pt>
                <c:pt idx="96">
                  <c:v>4.7961630695443646E-4</c:v>
                </c:pt>
                <c:pt idx="97">
                  <c:v>4.7961630695443646E-4</c:v>
                </c:pt>
                <c:pt idx="98">
                  <c:v>4.7961630695443646E-4</c:v>
                </c:pt>
                <c:pt idx="99">
                  <c:v>4.7961630695443646E-4</c:v>
                </c:pt>
                <c:pt idx="100">
                  <c:v>4.7961630695443646E-4</c:v>
                </c:pt>
                <c:pt idx="101">
                  <c:v>4.7961630695443646E-4</c:v>
                </c:pt>
                <c:pt idx="102">
                  <c:v>4.7961630695443646E-4</c:v>
                </c:pt>
                <c:pt idx="103">
                  <c:v>4.7961630695443646E-4</c:v>
                </c:pt>
                <c:pt idx="104">
                  <c:v>4.7961630695443646E-4</c:v>
                </c:pt>
                <c:pt idx="105">
                  <c:v>4.7961630695443646E-4</c:v>
                </c:pt>
                <c:pt idx="106">
                  <c:v>4.7961630695443646E-4</c:v>
                </c:pt>
                <c:pt idx="107">
                  <c:v>4.7961630695443646E-4</c:v>
                </c:pt>
                <c:pt idx="108">
                  <c:v>4.7961630695443646E-4</c:v>
                </c:pt>
                <c:pt idx="109">
                  <c:v>4.7961630695443646E-4</c:v>
                </c:pt>
                <c:pt idx="110">
                  <c:v>4.7961630695443646E-4</c:v>
                </c:pt>
                <c:pt idx="111">
                  <c:v>4.7961630695443646E-4</c:v>
                </c:pt>
                <c:pt idx="112">
                  <c:v>4.7961630695443646E-4</c:v>
                </c:pt>
                <c:pt idx="113">
                  <c:v>4.7961630695443646E-4</c:v>
                </c:pt>
                <c:pt idx="114">
                  <c:v>4.7961630695443646E-4</c:v>
                </c:pt>
                <c:pt idx="115">
                  <c:v>4.7961630695443646E-4</c:v>
                </c:pt>
                <c:pt idx="116">
                  <c:v>4.7961630695443646E-4</c:v>
                </c:pt>
                <c:pt idx="117">
                  <c:v>4.7961630695443646E-4</c:v>
                </c:pt>
                <c:pt idx="118">
                  <c:v>4.7961630695443646E-4</c:v>
                </c:pt>
                <c:pt idx="119">
                  <c:v>4.7961630695443646E-4</c:v>
                </c:pt>
                <c:pt idx="120">
                  <c:v>4.7961630695443646E-4</c:v>
                </c:pt>
                <c:pt idx="121">
                  <c:v>4.7961630695443646E-4</c:v>
                </c:pt>
                <c:pt idx="122">
                  <c:v>4.7961630695443646E-4</c:v>
                </c:pt>
                <c:pt idx="123">
                  <c:v>4.7961630695443646E-4</c:v>
                </c:pt>
                <c:pt idx="124">
                  <c:v>4.7961630695443646E-4</c:v>
                </c:pt>
                <c:pt idx="125">
                  <c:v>4.7961630695443646E-4</c:v>
                </c:pt>
                <c:pt idx="126">
                  <c:v>4.7961630695443646E-4</c:v>
                </c:pt>
                <c:pt idx="127">
                  <c:v>4.7961630695443646E-4</c:v>
                </c:pt>
                <c:pt idx="128">
                  <c:v>4.7961630695443646E-4</c:v>
                </c:pt>
                <c:pt idx="129">
                  <c:v>4.7961630695443646E-4</c:v>
                </c:pt>
                <c:pt idx="130">
                  <c:v>4.7961630695443646E-4</c:v>
                </c:pt>
                <c:pt idx="131">
                  <c:v>4.7961630695443646E-4</c:v>
                </c:pt>
                <c:pt idx="132">
                  <c:v>4.7961630695443646E-4</c:v>
                </c:pt>
                <c:pt idx="133">
                  <c:v>4.7961630695443646E-4</c:v>
                </c:pt>
                <c:pt idx="134">
                  <c:v>4.7961630695443646E-4</c:v>
                </c:pt>
                <c:pt idx="135">
                  <c:v>4.7961630695443646E-4</c:v>
                </c:pt>
                <c:pt idx="136">
                  <c:v>4.7961630695443646E-4</c:v>
                </c:pt>
                <c:pt idx="137">
                  <c:v>4.7961630695443646E-4</c:v>
                </c:pt>
                <c:pt idx="138">
                  <c:v>4.7961630695443646E-4</c:v>
                </c:pt>
                <c:pt idx="139">
                  <c:v>4.7961630695443646E-4</c:v>
                </c:pt>
                <c:pt idx="140">
                  <c:v>4.7961630695443646E-4</c:v>
                </c:pt>
                <c:pt idx="141">
                  <c:v>4.7961630695443646E-4</c:v>
                </c:pt>
                <c:pt idx="142">
                  <c:v>4.7961630695443646E-4</c:v>
                </c:pt>
                <c:pt idx="143">
                  <c:v>4.7961630695443646E-4</c:v>
                </c:pt>
                <c:pt idx="144">
                  <c:v>4.7961630695443646E-4</c:v>
                </c:pt>
                <c:pt idx="145">
                  <c:v>4.7961630695443646E-4</c:v>
                </c:pt>
                <c:pt idx="146">
                  <c:v>4.7961630695443646E-4</c:v>
                </c:pt>
                <c:pt idx="147">
                  <c:v>4.7961630695443646E-4</c:v>
                </c:pt>
                <c:pt idx="148">
                  <c:v>4.7961630695443646E-4</c:v>
                </c:pt>
                <c:pt idx="149">
                  <c:v>4.7961630695443646E-4</c:v>
                </c:pt>
                <c:pt idx="150">
                  <c:v>4.7961630695443646E-4</c:v>
                </c:pt>
                <c:pt idx="151">
                  <c:v>4.7961630695443646E-4</c:v>
                </c:pt>
                <c:pt idx="152">
                  <c:v>4.7961630695443646E-4</c:v>
                </c:pt>
                <c:pt idx="153">
                  <c:v>4.7961630695443646E-4</c:v>
                </c:pt>
                <c:pt idx="154">
                  <c:v>4.7961630695443646E-4</c:v>
                </c:pt>
                <c:pt idx="155">
                  <c:v>4.7961630695443646E-4</c:v>
                </c:pt>
                <c:pt idx="156">
                  <c:v>4.7961630695443646E-4</c:v>
                </c:pt>
                <c:pt idx="157">
                  <c:v>4.7961630695443646E-4</c:v>
                </c:pt>
                <c:pt idx="158">
                  <c:v>4.7961630695443646E-4</c:v>
                </c:pt>
                <c:pt idx="159">
                  <c:v>4.7961630695443646E-4</c:v>
                </c:pt>
                <c:pt idx="160">
                  <c:v>4.7961630695443646E-4</c:v>
                </c:pt>
                <c:pt idx="161">
                  <c:v>4.7961630695443646E-4</c:v>
                </c:pt>
                <c:pt idx="162">
                  <c:v>4.7961630695443646E-4</c:v>
                </c:pt>
                <c:pt idx="163">
                  <c:v>4.7961630695443646E-4</c:v>
                </c:pt>
                <c:pt idx="164">
                  <c:v>4.7961630695443646E-4</c:v>
                </c:pt>
                <c:pt idx="165">
                  <c:v>4.7961630695443646E-4</c:v>
                </c:pt>
                <c:pt idx="166">
                  <c:v>4.7961630695443646E-4</c:v>
                </c:pt>
                <c:pt idx="167">
                  <c:v>4.7961630695443646E-4</c:v>
                </c:pt>
                <c:pt idx="168">
                  <c:v>4.7961630695443646E-4</c:v>
                </c:pt>
                <c:pt idx="169">
                  <c:v>4.7961630695443646E-4</c:v>
                </c:pt>
                <c:pt idx="170">
                  <c:v>4.7961630695443646E-4</c:v>
                </c:pt>
                <c:pt idx="171">
                  <c:v>4.7961630695443646E-4</c:v>
                </c:pt>
                <c:pt idx="172">
                  <c:v>4.7961630695443646E-4</c:v>
                </c:pt>
                <c:pt idx="173">
                  <c:v>4.7961630695443646E-4</c:v>
                </c:pt>
                <c:pt idx="174">
                  <c:v>4.7961630695443646E-4</c:v>
                </c:pt>
                <c:pt idx="175">
                  <c:v>4.7961630695443646E-4</c:v>
                </c:pt>
                <c:pt idx="176">
                  <c:v>4.7961630695443646E-4</c:v>
                </c:pt>
                <c:pt idx="177">
                  <c:v>4.7961630695443646E-4</c:v>
                </c:pt>
                <c:pt idx="178">
                  <c:v>4.7961630695443646E-4</c:v>
                </c:pt>
                <c:pt idx="179">
                  <c:v>4.7961630695443646E-4</c:v>
                </c:pt>
                <c:pt idx="180">
                  <c:v>4.7961630695443646E-4</c:v>
                </c:pt>
                <c:pt idx="181">
                  <c:v>4.7961630695443646E-4</c:v>
                </c:pt>
                <c:pt idx="182">
                  <c:v>4.7961630695443646E-4</c:v>
                </c:pt>
                <c:pt idx="183">
                  <c:v>4.7961630695443646E-4</c:v>
                </c:pt>
                <c:pt idx="184">
                  <c:v>4.7961630695443646E-4</c:v>
                </c:pt>
                <c:pt idx="185">
                  <c:v>4.7961630695443646E-4</c:v>
                </c:pt>
                <c:pt idx="186">
                  <c:v>4.7961630695443646E-4</c:v>
                </c:pt>
                <c:pt idx="187">
                  <c:v>4.7961630695443646E-4</c:v>
                </c:pt>
                <c:pt idx="188">
                  <c:v>4.7961630695443646E-4</c:v>
                </c:pt>
                <c:pt idx="189">
                  <c:v>4.7961630695443646E-4</c:v>
                </c:pt>
                <c:pt idx="190">
                  <c:v>4.7961630695443646E-4</c:v>
                </c:pt>
                <c:pt idx="191">
                  <c:v>4.7961630695443646E-4</c:v>
                </c:pt>
                <c:pt idx="192">
                  <c:v>4.7961630695443646E-4</c:v>
                </c:pt>
                <c:pt idx="193">
                  <c:v>4.7961630695443646E-4</c:v>
                </c:pt>
                <c:pt idx="194">
                  <c:v>4.7961630695443646E-4</c:v>
                </c:pt>
                <c:pt idx="195">
                  <c:v>4.7961630695443646E-4</c:v>
                </c:pt>
                <c:pt idx="196">
                  <c:v>4.7961630695443646E-4</c:v>
                </c:pt>
                <c:pt idx="197">
                  <c:v>4.7961630695443646E-4</c:v>
                </c:pt>
                <c:pt idx="198">
                  <c:v>4.7961630695443646E-4</c:v>
                </c:pt>
                <c:pt idx="199">
                  <c:v>4.7961630695443646E-4</c:v>
                </c:pt>
                <c:pt idx="200">
                  <c:v>4.7961630695443646E-4</c:v>
                </c:pt>
                <c:pt idx="201">
                  <c:v>4.7961630695443646E-4</c:v>
                </c:pt>
                <c:pt idx="202">
                  <c:v>4.7961630695443646E-4</c:v>
                </c:pt>
                <c:pt idx="203">
                  <c:v>4.7961630695443646E-4</c:v>
                </c:pt>
                <c:pt idx="204">
                  <c:v>4.7961630695443646E-4</c:v>
                </c:pt>
                <c:pt idx="205">
                  <c:v>4.7961630695443646E-4</c:v>
                </c:pt>
                <c:pt idx="206">
                  <c:v>4.7961630695443646E-4</c:v>
                </c:pt>
                <c:pt idx="207">
                  <c:v>4.7961630695443646E-4</c:v>
                </c:pt>
                <c:pt idx="208">
                  <c:v>4.7961630695443646E-4</c:v>
                </c:pt>
                <c:pt idx="209">
                  <c:v>4.7961630695443646E-4</c:v>
                </c:pt>
                <c:pt idx="210">
                  <c:v>4.7961630695443646E-4</c:v>
                </c:pt>
                <c:pt idx="211">
                  <c:v>4.7961630695443646E-4</c:v>
                </c:pt>
                <c:pt idx="212">
                  <c:v>4.7961630695443646E-4</c:v>
                </c:pt>
                <c:pt idx="213">
                  <c:v>4.7961630695443646E-4</c:v>
                </c:pt>
                <c:pt idx="214">
                  <c:v>4.7961630695443646E-4</c:v>
                </c:pt>
                <c:pt idx="215">
                  <c:v>4.7961630695443646E-4</c:v>
                </c:pt>
                <c:pt idx="216">
                  <c:v>4.7961630695443646E-4</c:v>
                </c:pt>
                <c:pt idx="217">
                  <c:v>4.7961630695443646E-4</c:v>
                </c:pt>
                <c:pt idx="218">
                  <c:v>4.7961630695443646E-4</c:v>
                </c:pt>
                <c:pt idx="219">
                  <c:v>4.7961630695443646E-4</c:v>
                </c:pt>
                <c:pt idx="220">
                  <c:v>4.7961630695443646E-4</c:v>
                </c:pt>
                <c:pt idx="221">
                  <c:v>4.7961630695443646E-4</c:v>
                </c:pt>
                <c:pt idx="222">
                  <c:v>4.7961630695443646E-4</c:v>
                </c:pt>
                <c:pt idx="223">
                  <c:v>4.7961630695443646E-4</c:v>
                </c:pt>
                <c:pt idx="224">
                  <c:v>4.7961630695443646E-4</c:v>
                </c:pt>
                <c:pt idx="225">
                  <c:v>4.7961630695443646E-4</c:v>
                </c:pt>
                <c:pt idx="226">
                  <c:v>4.7961630695443646E-4</c:v>
                </c:pt>
                <c:pt idx="227">
                  <c:v>4.7961630695443646E-4</c:v>
                </c:pt>
                <c:pt idx="228">
                  <c:v>4.7961630695443646E-4</c:v>
                </c:pt>
                <c:pt idx="229">
                  <c:v>4.7961630695443646E-4</c:v>
                </c:pt>
                <c:pt idx="230">
                  <c:v>4.7961630695443646E-4</c:v>
                </c:pt>
                <c:pt idx="231">
                  <c:v>4.7961630695443646E-4</c:v>
                </c:pt>
                <c:pt idx="232">
                  <c:v>4.7961630695443646E-4</c:v>
                </c:pt>
                <c:pt idx="233">
                  <c:v>4.7961630695443646E-4</c:v>
                </c:pt>
                <c:pt idx="234">
                  <c:v>4.7961630695443646E-4</c:v>
                </c:pt>
                <c:pt idx="235">
                  <c:v>4.7961630695443646E-4</c:v>
                </c:pt>
                <c:pt idx="236">
                  <c:v>4.7961630695443646E-4</c:v>
                </c:pt>
                <c:pt idx="237">
                  <c:v>4.7961630695443646E-4</c:v>
                </c:pt>
                <c:pt idx="238">
                  <c:v>4.7961630695443646E-4</c:v>
                </c:pt>
                <c:pt idx="239">
                  <c:v>4.7961630695443646E-4</c:v>
                </c:pt>
                <c:pt idx="240">
                  <c:v>4.7961630695443646E-4</c:v>
                </c:pt>
                <c:pt idx="241">
                  <c:v>4.7961630695443646E-4</c:v>
                </c:pt>
                <c:pt idx="242">
                  <c:v>4.7961630695443646E-4</c:v>
                </c:pt>
                <c:pt idx="243">
                  <c:v>4.7961630695443646E-4</c:v>
                </c:pt>
                <c:pt idx="244">
                  <c:v>4.7961630695443646E-4</c:v>
                </c:pt>
                <c:pt idx="245">
                  <c:v>4.7961630695443646E-4</c:v>
                </c:pt>
                <c:pt idx="246">
                  <c:v>4.7961630695443646E-4</c:v>
                </c:pt>
                <c:pt idx="247">
                  <c:v>4.7961630695443646E-4</c:v>
                </c:pt>
                <c:pt idx="248">
                  <c:v>4.7961630695443646E-4</c:v>
                </c:pt>
                <c:pt idx="249">
                  <c:v>4.7961630695443646E-4</c:v>
                </c:pt>
                <c:pt idx="250">
                  <c:v>4.7961630695443646E-4</c:v>
                </c:pt>
                <c:pt idx="251">
                  <c:v>4.7961630695443646E-4</c:v>
                </c:pt>
                <c:pt idx="252">
                  <c:v>4.7961630695443646E-4</c:v>
                </c:pt>
                <c:pt idx="253">
                  <c:v>4.7961630695443646E-4</c:v>
                </c:pt>
                <c:pt idx="254">
                  <c:v>4.7961630695443646E-4</c:v>
                </c:pt>
                <c:pt idx="255">
                  <c:v>4.7961630695443646E-4</c:v>
                </c:pt>
                <c:pt idx="256">
                  <c:v>4.7961630695443646E-4</c:v>
                </c:pt>
                <c:pt idx="257">
                  <c:v>4.7961630695443646E-4</c:v>
                </c:pt>
                <c:pt idx="258">
                  <c:v>4.7961630695443646E-4</c:v>
                </c:pt>
                <c:pt idx="259">
                  <c:v>4.7961630695443646E-4</c:v>
                </c:pt>
                <c:pt idx="260">
                  <c:v>4.7961630695443646E-4</c:v>
                </c:pt>
                <c:pt idx="261">
                  <c:v>4.7961630695443646E-4</c:v>
                </c:pt>
                <c:pt idx="262">
                  <c:v>4.7961630695443646E-4</c:v>
                </c:pt>
                <c:pt idx="263">
                  <c:v>4.7961630695443646E-4</c:v>
                </c:pt>
                <c:pt idx="264">
                  <c:v>4.7961630695443646E-4</c:v>
                </c:pt>
                <c:pt idx="265">
                  <c:v>4.7961630695443646E-4</c:v>
                </c:pt>
                <c:pt idx="266">
                  <c:v>4.7961630695443646E-4</c:v>
                </c:pt>
                <c:pt idx="267">
                  <c:v>4.7961630695443646E-4</c:v>
                </c:pt>
                <c:pt idx="268">
                  <c:v>4.7961630695443646E-4</c:v>
                </c:pt>
                <c:pt idx="269">
                  <c:v>4.7961630695443646E-4</c:v>
                </c:pt>
                <c:pt idx="270">
                  <c:v>4.7961630695443646E-4</c:v>
                </c:pt>
                <c:pt idx="271">
                  <c:v>4.7961630695443646E-4</c:v>
                </c:pt>
                <c:pt idx="272">
                  <c:v>4.7961630695443646E-4</c:v>
                </c:pt>
                <c:pt idx="273">
                  <c:v>4.7961630695443646E-4</c:v>
                </c:pt>
                <c:pt idx="274">
                  <c:v>4.7961630695443646E-4</c:v>
                </c:pt>
                <c:pt idx="275">
                  <c:v>4.7961630695443646E-4</c:v>
                </c:pt>
                <c:pt idx="276">
                  <c:v>4.7961630695443646E-4</c:v>
                </c:pt>
                <c:pt idx="277">
                  <c:v>4.7961630695443646E-4</c:v>
                </c:pt>
                <c:pt idx="278">
                  <c:v>4.7961630695443646E-4</c:v>
                </c:pt>
                <c:pt idx="279">
                  <c:v>4.7961630695443646E-4</c:v>
                </c:pt>
                <c:pt idx="280">
                  <c:v>4.7961630695443646E-4</c:v>
                </c:pt>
                <c:pt idx="281">
                  <c:v>4.7961630695443646E-4</c:v>
                </c:pt>
                <c:pt idx="282">
                  <c:v>4.7961630695443646E-4</c:v>
                </c:pt>
                <c:pt idx="283">
                  <c:v>4.7961630695443646E-4</c:v>
                </c:pt>
                <c:pt idx="284">
                  <c:v>4.7961630695443646E-4</c:v>
                </c:pt>
                <c:pt idx="285">
                  <c:v>4.7961630695443646E-4</c:v>
                </c:pt>
                <c:pt idx="286">
                  <c:v>4.7961630695443646E-4</c:v>
                </c:pt>
                <c:pt idx="287">
                  <c:v>4.7961630695443646E-4</c:v>
                </c:pt>
                <c:pt idx="288">
                  <c:v>4.7961630695443646E-4</c:v>
                </c:pt>
                <c:pt idx="289">
                  <c:v>4.7961630695443646E-4</c:v>
                </c:pt>
                <c:pt idx="290">
                  <c:v>4.7961630695443646E-4</c:v>
                </c:pt>
                <c:pt idx="291">
                  <c:v>4.7961630695443646E-4</c:v>
                </c:pt>
                <c:pt idx="292">
                  <c:v>4.7961630695443646E-4</c:v>
                </c:pt>
                <c:pt idx="293">
                  <c:v>4.7961630695443646E-4</c:v>
                </c:pt>
                <c:pt idx="294">
                  <c:v>4.7961630695443646E-4</c:v>
                </c:pt>
                <c:pt idx="295">
                  <c:v>4.7961630695443646E-4</c:v>
                </c:pt>
                <c:pt idx="296">
                  <c:v>4.7961630695443646E-4</c:v>
                </c:pt>
                <c:pt idx="297">
                  <c:v>4.7961630695443646E-4</c:v>
                </c:pt>
                <c:pt idx="298">
                  <c:v>4.7961630695443646E-4</c:v>
                </c:pt>
                <c:pt idx="299">
                  <c:v>4.7961630695443646E-4</c:v>
                </c:pt>
                <c:pt idx="300">
                  <c:v>4.7961630695443646E-4</c:v>
                </c:pt>
                <c:pt idx="301">
                  <c:v>4.7961630695443646E-4</c:v>
                </c:pt>
                <c:pt idx="302">
                  <c:v>4.7961630695443646E-4</c:v>
                </c:pt>
                <c:pt idx="303">
                  <c:v>4.7961630695443646E-4</c:v>
                </c:pt>
                <c:pt idx="304">
                  <c:v>4.7961630695443646E-4</c:v>
                </c:pt>
                <c:pt idx="305">
                  <c:v>4.7961630695443646E-4</c:v>
                </c:pt>
                <c:pt idx="306">
                  <c:v>4.7961630695443646E-4</c:v>
                </c:pt>
                <c:pt idx="307">
                  <c:v>4.7961630695443646E-4</c:v>
                </c:pt>
                <c:pt idx="308">
                  <c:v>4.7961630695443646E-4</c:v>
                </c:pt>
                <c:pt idx="309">
                  <c:v>4.7961630695443646E-4</c:v>
                </c:pt>
                <c:pt idx="310">
                  <c:v>4.7961630695443646E-4</c:v>
                </c:pt>
                <c:pt idx="311">
                  <c:v>4.7961630695443646E-4</c:v>
                </c:pt>
                <c:pt idx="312">
                  <c:v>4.7961630695443646E-4</c:v>
                </c:pt>
                <c:pt idx="313">
                  <c:v>4.7961630695443646E-4</c:v>
                </c:pt>
                <c:pt idx="314">
                  <c:v>4.7961630695443646E-4</c:v>
                </c:pt>
                <c:pt idx="315">
                  <c:v>4.7961630695443646E-4</c:v>
                </c:pt>
                <c:pt idx="316">
                  <c:v>4.7961630695443646E-4</c:v>
                </c:pt>
                <c:pt idx="317">
                  <c:v>4.7961630695443646E-4</c:v>
                </c:pt>
                <c:pt idx="318">
                  <c:v>4.7961630695443646E-4</c:v>
                </c:pt>
                <c:pt idx="319">
                  <c:v>4.7961630695443646E-4</c:v>
                </c:pt>
                <c:pt idx="320">
                  <c:v>4.7961630695443646E-4</c:v>
                </c:pt>
                <c:pt idx="321">
                  <c:v>4.7961630695443646E-4</c:v>
                </c:pt>
                <c:pt idx="322">
                  <c:v>4.7961630695443646E-4</c:v>
                </c:pt>
                <c:pt idx="323">
                  <c:v>4.7961630695443646E-4</c:v>
                </c:pt>
                <c:pt idx="324">
                  <c:v>4.7961630695443646E-4</c:v>
                </c:pt>
                <c:pt idx="325">
                  <c:v>4.7961630695443646E-4</c:v>
                </c:pt>
                <c:pt idx="326">
                  <c:v>4.7961630695443646E-4</c:v>
                </c:pt>
                <c:pt idx="327">
                  <c:v>4.7961630695443646E-4</c:v>
                </c:pt>
                <c:pt idx="328">
                  <c:v>4.7961630695443646E-4</c:v>
                </c:pt>
                <c:pt idx="329">
                  <c:v>4.7961630695443646E-4</c:v>
                </c:pt>
                <c:pt idx="330">
                  <c:v>4.7961630695443646E-4</c:v>
                </c:pt>
                <c:pt idx="331">
                  <c:v>4.7961630695443646E-4</c:v>
                </c:pt>
                <c:pt idx="332">
                  <c:v>4.7961630695443646E-4</c:v>
                </c:pt>
                <c:pt idx="333">
                  <c:v>4.7961630695443646E-4</c:v>
                </c:pt>
                <c:pt idx="334">
                  <c:v>4.7961630695443646E-4</c:v>
                </c:pt>
                <c:pt idx="335">
                  <c:v>4.7961630695443646E-4</c:v>
                </c:pt>
                <c:pt idx="336">
                  <c:v>4.7961630695443646E-4</c:v>
                </c:pt>
                <c:pt idx="337">
                  <c:v>4.7961630695443646E-4</c:v>
                </c:pt>
                <c:pt idx="338">
                  <c:v>4.7961630695443646E-4</c:v>
                </c:pt>
                <c:pt idx="339">
                  <c:v>4.7961630695443646E-4</c:v>
                </c:pt>
                <c:pt idx="340">
                  <c:v>4.7961630695443646E-4</c:v>
                </c:pt>
                <c:pt idx="341">
                  <c:v>4.7961630695443646E-4</c:v>
                </c:pt>
                <c:pt idx="342">
                  <c:v>4.7961630695443646E-4</c:v>
                </c:pt>
                <c:pt idx="343">
                  <c:v>4.7961630695443646E-4</c:v>
                </c:pt>
                <c:pt idx="344">
                  <c:v>4.7961630695443646E-4</c:v>
                </c:pt>
                <c:pt idx="345">
                  <c:v>4.7961630695443646E-4</c:v>
                </c:pt>
                <c:pt idx="346">
                  <c:v>4.7961630695443646E-4</c:v>
                </c:pt>
                <c:pt idx="347">
                  <c:v>4.7961630695443646E-4</c:v>
                </c:pt>
                <c:pt idx="348">
                  <c:v>4.7961630695443646E-4</c:v>
                </c:pt>
                <c:pt idx="349">
                  <c:v>4.7961630695443646E-4</c:v>
                </c:pt>
                <c:pt idx="350">
                  <c:v>4.7961630695443646E-4</c:v>
                </c:pt>
                <c:pt idx="351">
                  <c:v>4.7961630695443646E-4</c:v>
                </c:pt>
                <c:pt idx="352">
                  <c:v>4.7961630695443646E-4</c:v>
                </c:pt>
                <c:pt idx="353">
                  <c:v>4.7961630695443646E-4</c:v>
                </c:pt>
                <c:pt idx="354">
                  <c:v>4.7961630695443646E-4</c:v>
                </c:pt>
                <c:pt idx="355">
                  <c:v>4.7961630695443646E-4</c:v>
                </c:pt>
                <c:pt idx="356">
                  <c:v>4.7961630695443646E-4</c:v>
                </c:pt>
                <c:pt idx="357">
                  <c:v>4.7961630695443646E-4</c:v>
                </c:pt>
                <c:pt idx="358">
                  <c:v>4.7961630695443646E-4</c:v>
                </c:pt>
                <c:pt idx="359">
                  <c:v>4.7961630695443646E-4</c:v>
                </c:pt>
                <c:pt idx="360">
                  <c:v>4.7961630695443646E-4</c:v>
                </c:pt>
                <c:pt idx="361">
                  <c:v>4.7961630695443646E-4</c:v>
                </c:pt>
                <c:pt idx="362">
                  <c:v>4.7961630695443646E-4</c:v>
                </c:pt>
                <c:pt idx="363">
                  <c:v>4.7961630695443646E-4</c:v>
                </c:pt>
                <c:pt idx="364">
                  <c:v>4.7961630695443646E-4</c:v>
                </c:pt>
                <c:pt idx="365">
                  <c:v>4.7961630695443646E-4</c:v>
                </c:pt>
                <c:pt idx="366">
                  <c:v>4.7961630695443646E-4</c:v>
                </c:pt>
                <c:pt idx="367">
                  <c:v>4.7961630695443646E-4</c:v>
                </c:pt>
                <c:pt idx="368">
                  <c:v>4.7961630695443646E-4</c:v>
                </c:pt>
                <c:pt idx="369">
                  <c:v>4.7961630695443646E-4</c:v>
                </c:pt>
                <c:pt idx="370">
                  <c:v>4.7961630695443646E-4</c:v>
                </c:pt>
                <c:pt idx="371">
                  <c:v>4.7961630695443646E-4</c:v>
                </c:pt>
                <c:pt idx="372">
                  <c:v>4.7961630695443646E-4</c:v>
                </c:pt>
                <c:pt idx="373">
                  <c:v>4.7961630695443646E-4</c:v>
                </c:pt>
                <c:pt idx="374">
                  <c:v>4.7961630695443646E-4</c:v>
                </c:pt>
                <c:pt idx="375">
                  <c:v>4.7961630695443646E-4</c:v>
                </c:pt>
                <c:pt idx="376">
                  <c:v>4.7961630695443646E-4</c:v>
                </c:pt>
                <c:pt idx="377">
                  <c:v>4.7961630695443646E-4</c:v>
                </c:pt>
                <c:pt idx="378">
                  <c:v>4.7961630695443646E-4</c:v>
                </c:pt>
                <c:pt idx="379">
                  <c:v>4.7961630695443646E-4</c:v>
                </c:pt>
                <c:pt idx="380">
                  <c:v>4.7961630695443646E-4</c:v>
                </c:pt>
                <c:pt idx="381">
                  <c:v>4.7961630695443646E-4</c:v>
                </c:pt>
                <c:pt idx="382">
                  <c:v>4.7961630695443646E-4</c:v>
                </c:pt>
                <c:pt idx="383">
                  <c:v>4.7961630695443646E-4</c:v>
                </c:pt>
                <c:pt idx="384">
                  <c:v>4.7961630695443646E-4</c:v>
                </c:pt>
                <c:pt idx="385">
                  <c:v>4.7961630695443646E-4</c:v>
                </c:pt>
                <c:pt idx="386">
                  <c:v>4.7961630695443646E-4</c:v>
                </c:pt>
                <c:pt idx="387">
                  <c:v>4.7961630695443646E-4</c:v>
                </c:pt>
                <c:pt idx="388">
                  <c:v>4.7961630695443646E-4</c:v>
                </c:pt>
                <c:pt idx="389">
                  <c:v>4.7961630695443646E-4</c:v>
                </c:pt>
                <c:pt idx="390">
                  <c:v>4.7961630695443646E-4</c:v>
                </c:pt>
                <c:pt idx="391">
                  <c:v>4.7961630695443646E-4</c:v>
                </c:pt>
                <c:pt idx="392">
                  <c:v>4.7961630695443646E-4</c:v>
                </c:pt>
                <c:pt idx="393">
                  <c:v>4.7961630695443646E-4</c:v>
                </c:pt>
                <c:pt idx="394">
                  <c:v>4.7961630695443646E-4</c:v>
                </c:pt>
                <c:pt idx="395">
                  <c:v>4.7961630695443646E-4</c:v>
                </c:pt>
                <c:pt idx="396">
                  <c:v>4.7961630695443646E-4</c:v>
                </c:pt>
                <c:pt idx="397">
                  <c:v>4.7961630695443646E-4</c:v>
                </c:pt>
                <c:pt idx="398">
                  <c:v>4.7961630695443646E-4</c:v>
                </c:pt>
                <c:pt idx="399">
                  <c:v>4.7961630695443646E-4</c:v>
                </c:pt>
                <c:pt idx="400">
                  <c:v>4.7961630695443646E-4</c:v>
                </c:pt>
                <c:pt idx="401">
                  <c:v>4.7961630695443646E-4</c:v>
                </c:pt>
                <c:pt idx="402">
                  <c:v>4.7961630695443646E-4</c:v>
                </c:pt>
                <c:pt idx="403">
                  <c:v>4.7961630695443646E-4</c:v>
                </c:pt>
                <c:pt idx="404">
                  <c:v>4.7961630695443646E-4</c:v>
                </c:pt>
                <c:pt idx="405">
                  <c:v>4.7961630695443646E-4</c:v>
                </c:pt>
                <c:pt idx="406">
                  <c:v>4.7961630695443646E-4</c:v>
                </c:pt>
                <c:pt idx="407">
                  <c:v>4.7961630695443646E-4</c:v>
                </c:pt>
                <c:pt idx="408">
                  <c:v>4.7961630695443646E-4</c:v>
                </c:pt>
                <c:pt idx="409">
                  <c:v>4.7961630695443646E-4</c:v>
                </c:pt>
                <c:pt idx="410">
                  <c:v>4.7961630695443646E-4</c:v>
                </c:pt>
                <c:pt idx="411">
                  <c:v>4.7961630695443646E-4</c:v>
                </c:pt>
                <c:pt idx="412">
                  <c:v>4.7961630695443646E-4</c:v>
                </c:pt>
                <c:pt idx="413">
                  <c:v>4.7961630695443646E-4</c:v>
                </c:pt>
                <c:pt idx="414">
                  <c:v>4.7961630695443646E-4</c:v>
                </c:pt>
                <c:pt idx="415">
                  <c:v>4.7961630695443646E-4</c:v>
                </c:pt>
                <c:pt idx="416">
                  <c:v>4.7961630695443646E-4</c:v>
                </c:pt>
                <c:pt idx="417">
                  <c:v>4.7961630695443646E-4</c:v>
                </c:pt>
                <c:pt idx="418">
                  <c:v>4.7961630695443646E-4</c:v>
                </c:pt>
                <c:pt idx="419">
                  <c:v>4.7961630695443646E-4</c:v>
                </c:pt>
                <c:pt idx="420">
                  <c:v>4.7961630695443646E-4</c:v>
                </c:pt>
                <c:pt idx="421">
                  <c:v>4.7961630695443646E-4</c:v>
                </c:pt>
                <c:pt idx="422">
                  <c:v>4.7961630695443646E-4</c:v>
                </c:pt>
                <c:pt idx="423">
                  <c:v>4.7961630695443646E-4</c:v>
                </c:pt>
                <c:pt idx="424">
                  <c:v>4.7961630695443646E-4</c:v>
                </c:pt>
                <c:pt idx="425">
                  <c:v>4.7961630695443646E-4</c:v>
                </c:pt>
                <c:pt idx="426">
                  <c:v>4.7961630695443646E-4</c:v>
                </c:pt>
                <c:pt idx="427">
                  <c:v>4.7961630695443646E-4</c:v>
                </c:pt>
                <c:pt idx="428">
                  <c:v>4.7961630695443646E-4</c:v>
                </c:pt>
                <c:pt idx="429">
                  <c:v>4.7961630695443646E-4</c:v>
                </c:pt>
                <c:pt idx="430">
                  <c:v>4.7961630695443646E-4</c:v>
                </c:pt>
                <c:pt idx="431">
                  <c:v>4.7961630695443646E-4</c:v>
                </c:pt>
                <c:pt idx="432">
                  <c:v>4.7961630695443646E-4</c:v>
                </c:pt>
                <c:pt idx="433">
                  <c:v>4.7961630695443646E-4</c:v>
                </c:pt>
                <c:pt idx="434">
                  <c:v>4.7961630695443646E-4</c:v>
                </c:pt>
                <c:pt idx="435">
                  <c:v>4.7961630695443646E-4</c:v>
                </c:pt>
                <c:pt idx="436">
                  <c:v>4.7961630695443646E-4</c:v>
                </c:pt>
                <c:pt idx="437">
                  <c:v>4.7961630695443646E-4</c:v>
                </c:pt>
                <c:pt idx="438">
                  <c:v>4.7961630695443646E-4</c:v>
                </c:pt>
                <c:pt idx="439">
                  <c:v>4.7961630695443646E-4</c:v>
                </c:pt>
                <c:pt idx="440">
                  <c:v>4.7961630695443646E-4</c:v>
                </c:pt>
                <c:pt idx="441">
                  <c:v>4.7961630695443646E-4</c:v>
                </c:pt>
                <c:pt idx="442">
                  <c:v>4.7961630695443646E-4</c:v>
                </c:pt>
                <c:pt idx="443">
                  <c:v>4.7961630695443646E-4</c:v>
                </c:pt>
                <c:pt idx="444">
                  <c:v>4.7961630695443646E-4</c:v>
                </c:pt>
                <c:pt idx="445">
                  <c:v>4.7961630695443646E-4</c:v>
                </c:pt>
                <c:pt idx="446">
                  <c:v>4.7961630695443646E-4</c:v>
                </c:pt>
                <c:pt idx="447">
                  <c:v>4.7961630695443646E-4</c:v>
                </c:pt>
                <c:pt idx="448">
                  <c:v>4.7961630695443646E-4</c:v>
                </c:pt>
                <c:pt idx="449">
                  <c:v>4.7961630695443646E-4</c:v>
                </c:pt>
                <c:pt idx="450">
                  <c:v>4.7961630695443646E-4</c:v>
                </c:pt>
                <c:pt idx="451">
                  <c:v>4.7961630695443646E-4</c:v>
                </c:pt>
                <c:pt idx="452">
                  <c:v>4.7961630695443646E-4</c:v>
                </c:pt>
                <c:pt idx="453">
                  <c:v>4.7961630695443646E-4</c:v>
                </c:pt>
                <c:pt idx="454">
                  <c:v>4.7961630695443646E-4</c:v>
                </c:pt>
                <c:pt idx="455">
                  <c:v>4.7961630695443646E-4</c:v>
                </c:pt>
                <c:pt idx="456">
                  <c:v>4.7961630695443646E-4</c:v>
                </c:pt>
                <c:pt idx="457">
                  <c:v>4.7961630695443646E-4</c:v>
                </c:pt>
                <c:pt idx="458">
                  <c:v>4.7961630695443646E-4</c:v>
                </c:pt>
                <c:pt idx="459">
                  <c:v>4.7961630695443646E-4</c:v>
                </c:pt>
                <c:pt idx="460">
                  <c:v>4.7961630695443646E-4</c:v>
                </c:pt>
                <c:pt idx="461">
                  <c:v>4.7961630695443646E-4</c:v>
                </c:pt>
                <c:pt idx="462">
                  <c:v>4.7961630695443646E-4</c:v>
                </c:pt>
                <c:pt idx="463">
                  <c:v>4.7961630695443646E-4</c:v>
                </c:pt>
                <c:pt idx="464">
                  <c:v>4.7961630695443646E-4</c:v>
                </c:pt>
                <c:pt idx="465">
                  <c:v>4.7961630695443646E-4</c:v>
                </c:pt>
                <c:pt idx="466">
                  <c:v>4.7961630695443646E-4</c:v>
                </c:pt>
                <c:pt idx="467">
                  <c:v>4.7961630695443646E-4</c:v>
                </c:pt>
                <c:pt idx="468">
                  <c:v>4.7961630695443646E-4</c:v>
                </c:pt>
                <c:pt idx="469">
                  <c:v>4.7961630695443646E-4</c:v>
                </c:pt>
                <c:pt idx="470">
                  <c:v>4.7961630695443646E-4</c:v>
                </c:pt>
                <c:pt idx="471">
                  <c:v>4.7961630695443646E-4</c:v>
                </c:pt>
                <c:pt idx="472">
                  <c:v>4.7961630695443646E-4</c:v>
                </c:pt>
                <c:pt idx="473">
                  <c:v>4.7961630695443646E-4</c:v>
                </c:pt>
                <c:pt idx="474">
                  <c:v>4.7961630695443646E-4</c:v>
                </c:pt>
                <c:pt idx="475">
                  <c:v>4.7961630695443646E-4</c:v>
                </c:pt>
                <c:pt idx="476">
                  <c:v>4.7961630695443646E-4</c:v>
                </c:pt>
                <c:pt idx="477">
                  <c:v>4.7961630695443646E-4</c:v>
                </c:pt>
                <c:pt idx="478">
                  <c:v>4.7961630695443646E-4</c:v>
                </c:pt>
                <c:pt idx="479">
                  <c:v>4.7961630695443646E-4</c:v>
                </c:pt>
                <c:pt idx="480">
                  <c:v>4.7961630695443646E-4</c:v>
                </c:pt>
                <c:pt idx="481">
                  <c:v>4.7961630695443646E-4</c:v>
                </c:pt>
                <c:pt idx="482">
                  <c:v>4.7961630695443646E-4</c:v>
                </c:pt>
                <c:pt idx="483">
                  <c:v>4.7961630695443646E-4</c:v>
                </c:pt>
                <c:pt idx="484">
                  <c:v>4.7961630695443646E-4</c:v>
                </c:pt>
                <c:pt idx="485">
                  <c:v>4.7961630695443646E-4</c:v>
                </c:pt>
                <c:pt idx="486">
                  <c:v>4.7961630695443646E-4</c:v>
                </c:pt>
                <c:pt idx="487">
                  <c:v>4.7961630695443646E-4</c:v>
                </c:pt>
                <c:pt idx="488">
                  <c:v>4.7961630695443646E-4</c:v>
                </c:pt>
                <c:pt idx="489">
                  <c:v>4.7961630695443646E-4</c:v>
                </c:pt>
                <c:pt idx="490">
                  <c:v>4.7961630695443646E-4</c:v>
                </c:pt>
                <c:pt idx="491">
                  <c:v>4.7961630695443646E-4</c:v>
                </c:pt>
                <c:pt idx="492">
                  <c:v>4.7961630695443646E-4</c:v>
                </c:pt>
                <c:pt idx="493">
                  <c:v>4.7961630695443646E-4</c:v>
                </c:pt>
                <c:pt idx="494">
                  <c:v>4.7961630695443646E-4</c:v>
                </c:pt>
                <c:pt idx="495">
                  <c:v>4.7961630695443646E-4</c:v>
                </c:pt>
                <c:pt idx="496">
                  <c:v>4.7961630695443646E-4</c:v>
                </c:pt>
                <c:pt idx="497">
                  <c:v>4.7961630695443646E-4</c:v>
                </c:pt>
                <c:pt idx="498">
                  <c:v>4.7961630695443646E-4</c:v>
                </c:pt>
                <c:pt idx="499">
                  <c:v>4.7961630695443646E-4</c:v>
                </c:pt>
                <c:pt idx="500">
                  <c:v>4.7961630695443646E-4</c:v>
                </c:pt>
                <c:pt idx="501">
                  <c:v>4.7961630695443646E-4</c:v>
                </c:pt>
                <c:pt idx="502">
                  <c:v>4.7961630695443646E-4</c:v>
                </c:pt>
                <c:pt idx="503">
                  <c:v>4.7961630695443646E-4</c:v>
                </c:pt>
                <c:pt idx="504">
                  <c:v>4.7961630695443646E-4</c:v>
                </c:pt>
                <c:pt idx="505">
                  <c:v>4.7961630695443646E-4</c:v>
                </c:pt>
                <c:pt idx="506">
                  <c:v>4.7961630695443646E-4</c:v>
                </c:pt>
                <c:pt idx="507">
                  <c:v>4.7961630695443646E-4</c:v>
                </c:pt>
                <c:pt idx="508">
                  <c:v>4.7961630695443646E-4</c:v>
                </c:pt>
                <c:pt idx="509">
                  <c:v>4.7961630695443646E-4</c:v>
                </c:pt>
                <c:pt idx="510">
                  <c:v>4.7961630695443646E-4</c:v>
                </c:pt>
                <c:pt idx="511">
                  <c:v>4.7961630695443646E-4</c:v>
                </c:pt>
                <c:pt idx="512">
                  <c:v>4.7961630695443646E-4</c:v>
                </c:pt>
                <c:pt idx="513">
                  <c:v>4.7961630695443646E-4</c:v>
                </c:pt>
                <c:pt idx="514">
                  <c:v>4.7961630695443646E-4</c:v>
                </c:pt>
                <c:pt idx="515">
                  <c:v>4.7961630695443646E-4</c:v>
                </c:pt>
                <c:pt idx="516">
                  <c:v>4.7961630695443646E-4</c:v>
                </c:pt>
                <c:pt idx="517">
                  <c:v>4.7961630695443646E-4</c:v>
                </c:pt>
                <c:pt idx="518">
                  <c:v>4.7961630695443646E-4</c:v>
                </c:pt>
                <c:pt idx="519">
                  <c:v>4.7961630695443646E-4</c:v>
                </c:pt>
                <c:pt idx="520">
                  <c:v>4.7961630695443646E-4</c:v>
                </c:pt>
                <c:pt idx="521">
                  <c:v>4.7961630695443646E-4</c:v>
                </c:pt>
                <c:pt idx="522">
                  <c:v>4.7961630695443646E-4</c:v>
                </c:pt>
                <c:pt idx="523">
                  <c:v>4.7961630695443646E-4</c:v>
                </c:pt>
                <c:pt idx="524">
                  <c:v>4.7961630695443646E-4</c:v>
                </c:pt>
                <c:pt idx="525">
                  <c:v>4.7961630695443646E-4</c:v>
                </c:pt>
                <c:pt idx="526">
                  <c:v>4.7961630695443646E-4</c:v>
                </c:pt>
                <c:pt idx="527">
                  <c:v>4.7961630695443646E-4</c:v>
                </c:pt>
                <c:pt idx="528">
                  <c:v>4.7961630695443646E-4</c:v>
                </c:pt>
                <c:pt idx="529">
                  <c:v>4.7961630695443646E-4</c:v>
                </c:pt>
                <c:pt idx="530">
                  <c:v>4.7961630695443646E-4</c:v>
                </c:pt>
                <c:pt idx="531">
                  <c:v>4.7961630695443646E-4</c:v>
                </c:pt>
                <c:pt idx="532">
                  <c:v>4.7961630695443646E-4</c:v>
                </c:pt>
                <c:pt idx="533">
                  <c:v>4.7961630695443646E-4</c:v>
                </c:pt>
                <c:pt idx="534">
                  <c:v>4.7961630695443646E-4</c:v>
                </c:pt>
                <c:pt idx="535">
                  <c:v>4.7961630695443646E-4</c:v>
                </c:pt>
                <c:pt idx="536">
                  <c:v>4.7961630695443646E-4</c:v>
                </c:pt>
                <c:pt idx="537">
                  <c:v>4.7961630695443646E-4</c:v>
                </c:pt>
                <c:pt idx="538">
                  <c:v>4.7961630695443646E-4</c:v>
                </c:pt>
                <c:pt idx="539">
                  <c:v>4.7961630695443646E-4</c:v>
                </c:pt>
                <c:pt idx="540">
                  <c:v>4.7961630695443646E-4</c:v>
                </c:pt>
                <c:pt idx="541">
                  <c:v>4.7961630695443646E-4</c:v>
                </c:pt>
                <c:pt idx="542">
                  <c:v>4.7961630695443646E-4</c:v>
                </c:pt>
                <c:pt idx="543">
                  <c:v>4.7961630695443646E-4</c:v>
                </c:pt>
                <c:pt idx="544">
                  <c:v>4.7961630695443646E-4</c:v>
                </c:pt>
                <c:pt idx="545">
                  <c:v>4.7961630695443646E-4</c:v>
                </c:pt>
                <c:pt idx="546">
                  <c:v>4.7961630695443646E-4</c:v>
                </c:pt>
                <c:pt idx="547">
                  <c:v>4.7961630695443646E-4</c:v>
                </c:pt>
                <c:pt idx="548">
                  <c:v>4.7961630695443646E-4</c:v>
                </c:pt>
                <c:pt idx="549">
                  <c:v>4.7961630695443646E-4</c:v>
                </c:pt>
                <c:pt idx="550">
                  <c:v>4.7961630695443646E-4</c:v>
                </c:pt>
                <c:pt idx="551">
                  <c:v>4.7961630695443646E-4</c:v>
                </c:pt>
                <c:pt idx="552">
                  <c:v>4.7961630695443646E-4</c:v>
                </c:pt>
                <c:pt idx="553">
                  <c:v>4.7961630695443646E-4</c:v>
                </c:pt>
                <c:pt idx="554">
                  <c:v>4.7961630695443646E-4</c:v>
                </c:pt>
                <c:pt idx="555">
                  <c:v>4.7961630695443646E-4</c:v>
                </c:pt>
                <c:pt idx="556">
                  <c:v>4.7961630695443646E-4</c:v>
                </c:pt>
                <c:pt idx="557">
                  <c:v>4.7961630695443646E-4</c:v>
                </c:pt>
                <c:pt idx="558">
                  <c:v>4.7961630695443646E-4</c:v>
                </c:pt>
                <c:pt idx="559">
                  <c:v>4.7961630695443646E-4</c:v>
                </c:pt>
                <c:pt idx="560">
                  <c:v>4.7961630695443646E-4</c:v>
                </c:pt>
                <c:pt idx="561">
                  <c:v>4.7961630695443646E-4</c:v>
                </c:pt>
                <c:pt idx="562">
                  <c:v>4.7961630695443646E-4</c:v>
                </c:pt>
                <c:pt idx="563">
                  <c:v>4.7961630695443646E-4</c:v>
                </c:pt>
                <c:pt idx="564">
                  <c:v>4.7961630695443646E-4</c:v>
                </c:pt>
                <c:pt idx="565">
                  <c:v>4.7961630695443646E-4</c:v>
                </c:pt>
                <c:pt idx="566">
                  <c:v>4.7961630695443646E-4</c:v>
                </c:pt>
                <c:pt idx="567">
                  <c:v>4.7961630695443646E-4</c:v>
                </c:pt>
                <c:pt idx="568">
                  <c:v>4.7961630695443646E-4</c:v>
                </c:pt>
                <c:pt idx="569">
                  <c:v>4.7961630695443646E-4</c:v>
                </c:pt>
                <c:pt idx="570">
                  <c:v>4.7961630695443646E-4</c:v>
                </c:pt>
                <c:pt idx="571">
                  <c:v>4.7961630695443646E-4</c:v>
                </c:pt>
                <c:pt idx="572">
                  <c:v>4.7961630695443646E-4</c:v>
                </c:pt>
                <c:pt idx="573">
                  <c:v>4.7961630695443646E-4</c:v>
                </c:pt>
                <c:pt idx="574">
                  <c:v>4.7961630695443646E-4</c:v>
                </c:pt>
                <c:pt idx="575">
                  <c:v>4.7961630695443646E-4</c:v>
                </c:pt>
                <c:pt idx="576">
                  <c:v>4.7961630695443646E-4</c:v>
                </c:pt>
                <c:pt idx="577">
                  <c:v>4.7961630695443646E-4</c:v>
                </c:pt>
                <c:pt idx="578">
                  <c:v>4.7961630695443646E-4</c:v>
                </c:pt>
                <c:pt idx="579">
                  <c:v>4.7961630695443646E-4</c:v>
                </c:pt>
                <c:pt idx="580">
                  <c:v>4.7961630695443646E-4</c:v>
                </c:pt>
                <c:pt idx="581">
                  <c:v>4.7961630695443646E-4</c:v>
                </c:pt>
                <c:pt idx="582">
                  <c:v>4.7961630695443646E-4</c:v>
                </c:pt>
                <c:pt idx="583">
                  <c:v>4.7961630695443646E-4</c:v>
                </c:pt>
                <c:pt idx="584">
                  <c:v>4.7961630695443646E-4</c:v>
                </c:pt>
                <c:pt idx="585">
                  <c:v>4.7961630695443646E-4</c:v>
                </c:pt>
                <c:pt idx="586">
                  <c:v>4.7961630695443646E-4</c:v>
                </c:pt>
                <c:pt idx="587">
                  <c:v>4.7961630695443646E-4</c:v>
                </c:pt>
                <c:pt idx="588">
                  <c:v>4.7961630695443646E-4</c:v>
                </c:pt>
                <c:pt idx="589">
                  <c:v>4.7961630695443646E-4</c:v>
                </c:pt>
                <c:pt idx="590">
                  <c:v>4.7961630695443646E-4</c:v>
                </c:pt>
                <c:pt idx="591">
                  <c:v>4.7961630695443646E-4</c:v>
                </c:pt>
                <c:pt idx="592">
                  <c:v>4.7961630695443646E-4</c:v>
                </c:pt>
                <c:pt idx="593">
                  <c:v>4.7961630695443646E-4</c:v>
                </c:pt>
                <c:pt idx="594">
                  <c:v>4.7961630695443646E-4</c:v>
                </c:pt>
                <c:pt idx="595">
                  <c:v>4.7961630695443646E-4</c:v>
                </c:pt>
                <c:pt idx="596">
                  <c:v>4.7961630695443646E-4</c:v>
                </c:pt>
                <c:pt idx="597">
                  <c:v>4.7961630695443646E-4</c:v>
                </c:pt>
                <c:pt idx="598">
                  <c:v>4.7961630695443646E-4</c:v>
                </c:pt>
                <c:pt idx="599">
                  <c:v>4.7961630695443646E-4</c:v>
                </c:pt>
                <c:pt idx="600">
                  <c:v>4.7961630695443646E-4</c:v>
                </c:pt>
                <c:pt idx="601">
                  <c:v>4.7961630695443646E-4</c:v>
                </c:pt>
                <c:pt idx="602">
                  <c:v>4.7961630695443646E-4</c:v>
                </c:pt>
                <c:pt idx="603">
                  <c:v>4.7961630695443646E-4</c:v>
                </c:pt>
                <c:pt idx="604">
                  <c:v>4.7961630695443646E-4</c:v>
                </c:pt>
                <c:pt idx="605">
                  <c:v>4.7961630695443646E-4</c:v>
                </c:pt>
                <c:pt idx="606">
                  <c:v>4.7961630695443646E-4</c:v>
                </c:pt>
                <c:pt idx="607">
                  <c:v>4.7961630695443646E-4</c:v>
                </c:pt>
                <c:pt idx="608">
                  <c:v>4.7961630695443646E-4</c:v>
                </c:pt>
                <c:pt idx="609">
                  <c:v>4.7961630695443646E-4</c:v>
                </c:pt>
                <c:pt idx="610">
                  <c:v>4.7961630695443646E-4</c:v>
                </c:pt>
                <c:pt idx="611">
                  <c:v>4.7961630695443646E-4</c:v>
                </c:pt>
                <c:pt idx="612">
                  <c:v>4.7961630695443646E-4</c:v>
                </c:pt>
                <c:pt idx="613">
                  <c:v>4.7961630695443646E-4</c:v>
                </c:pt>
                <c:pt idx="614">
                  <c:v>4.7961630695443646E-4</c:v>
                </c:pt>
                <c:pt idx="615">
                  <c:v>4.7961630695443646E-4</c:v>
                </c:pt>
                <c:pt idx="616">
                  <c:v>4.7961630695443646E-4</c:v>
                </c:pt>
                <c:pt idx="617">
                  <c:v>4.7961630695443646E-4</c:v>
                </c:pt>
                <c:pt idx="618">
                  <c:v>4.7961630695443646E-4</c:v>
                </c:pt>
                <c:pt idx="619">
                  <c:v>4.7961630695443646E-4</c:v>
                </c:pt>
                <c:pt idx="620">
                  <c:v>4.7961630695443646E-4</c:v>
                </c:pt>
                <c:pt idx="621">
                  <c:v>4.7961630695443646E-4</c:v>
                </c:pt>
                <c:pt idx="622">
                  <c:v>4.7961630695443646E-4</c:v>
                </c:pt>
                <c:pt idx="623">
                  <c:v>4.7961630695443646E-4</c:v>
                </c:pt>
                <c:pt idx="624">
                  <c:v>4.7961630695443646E-4</c:v>
                </c:pt>
                <c:pt idx="625">
                  <c:v>4.7961630695443646E-4</c:v>
                </c:pt>
                <c:pt idx="626">
                  <c:v>4.7961630695443646E-4</c:v>
                </c:pt>
                <c:pt idx="627">
                  <c:v>4.7961630695443646E-4</c:v>
                </c:pt>
                <c:pt idx="628">
                  <c:v>4.7961630695443646E-4</c:v>
                </c:pt>
                <c:pt idx="629">
                  <c:v>4.7961630695443646E-4</c:v>
                </c:pt>
                <c:pt idx="630">
                  <c:v>4.7961630695443646E-4</c:v>
                </c:pt>
                <c:pt idx="631">
                  <c:v>4.7961630695443646E-4</c:v>
                </c:pt>
                <c:pt idx="632">
                  <c:v>4.7961630695443646E-4</c:v>
                </c:pt>
                <c:pt idx="633">
                  <c:v>4.7961630695443646E-4</c:v>
                </c:pt>
                <c:pt idx="634">
                  <c:v>4.7961630695443646E-4</c:v>
                </c:pt>
                <c:pt idx="635">
                  <c:v>4.7961630695443646E-4</c:v>
                </c:pt>
                <c:pt idx="636">
                  <c:v>4.7961630695443646E-4</c:v>
                </c:pt>
                <c:pt idx="637">
                  <c:v>4.7961630695443646E-4</c:v>
                </c:pt>
                <c:pt idx="638">
                  <c:v>4.7961630695443646E-4</c:v>
                </c:pt>
                <c:pt idx="639">
                  <c:v>4.7961630695443646E-4</c:v>
                </c:pt>
                <c:pt idx="640">
                  <c:v>4.7961630695443646E-4</c:v>
                </c:pt>
                <c:pt idx="641">
                  <c:v>4.7961630695443646E-4</c:v>
                </c:pt>
                <c:pt idx="642">
                  <c:v>4.7961630695443646E-4</c:v>
                </c:pt>
                <c:pt idx="643">
                  <c:v>4.7961630695443646E-4</c:v>
                </c:pt>
                <c:pt idx="644">
                  <c:v>4.7961630695443646E-4</c:v>
                </c:pt>
                <c:pt idx="645">
                  <c:v>4.7961630695443646E-4</c:v>
                </c:pt>
                <c:pt idx="646">
                  <c:v>4.7961630695443646E-4</c:v>
                </c:pt>
                <c:pt idx="647">
                  <c:v>4.7961630695443646E-4</c:v>
                </c:pt>
                <c:pt idx="648">
                  <c:v>4.7961630695443646E-4</c:v>
                </c:pt>
                <c:pt idx="649">
                  <c:v>4.7961630695443646E-4</c:v>
                </c:pt>
                <c:pt idx="650">
                  <c:v>4.7961630695443646E-4</c:v>
                </c:pt>
                <c:pt idx="651">
                  <c:v>4.7961630695443646E-4</c:v>
                </c:pt>
                <c:pt idx="652">
                  <c:v>4.7961630695443646E-4</c:v>
                </c:pt>
                <c:pt idx="653">
                  <c:v>4.7961630695443646E-4</c:v>
                </c:pt>
                <c:pt idx="654">
                  <c:v>4.7961630695443646E-4</c:v>
                </c:pt>
                <c:pt idx="655">
                  <c:v>4.7961630695443646E-4</c:v>
                </c:pt>
                <c:pt idx="656">
                  <c:v>4.7961630695443646E-4</c:v>
                </c:pt>
                <c:pt idx="657">
                  <c:v>4.7961630695443646E-4</c:v>
                </c:pt>
                <c:pt idx="658">
                  <c:v>4.7961630695443646E-4</c:v>
                </c:pt>
                <c:pt idx="659">
                  <c:v>4.7961630695443646E-4</c:v>
                </c:pt>
                <c:pt idx="660">
                  <c:v>4.7961630695443646E-4</c:v>
                </c:pt>
                <c:pt idx="661">
                  <c:v>4.7961630695443646E-4</c:v>
                </c:pt>
                <c:pt idx="662">
                  <c:v>4.7961630695443646E-4</c:v>
                </c:pt>
                <c:pt idx="663">
                  <c:v>4.7961630695443646E-4</c:v>
                </c:pt>
                <c:pt idx="664">
                  <c:v>4.7961630695443646E-4</c:v>
                </c:pt>
                <c:pt idx="665">
                  <c:v>4.7961630695443646E-4</c:v>
                </c:pt>
                <c:pt idx="666">
                  <c:v>4.7961630695443646E-4</c:v>
                </c:pt>
                <c:pt idx="667">
                  <c:v>4.7961630695443646E-4</c:v>
                </c:pt>
                <c:pt idx="668">
                  <c:v>4.7961630695443646E-4</c:v>
                </c:pt>
                <c:pt idx="669">
                  <c:v>4.7961630695443646E-4</c:v>
                </c:pt>
                <c:pt idx="670">
                  <c:v>4.7961630695443646E-4</c:v>
                </c:pt>
                <c:pt idx="671">
                  <c:v>4.7961630695443646E-4</c:v>
                </c:pt>
                <c:pt idx="672">
                  <c:v>4.7961630695443646E-4</c:v>
                </c:pt>
                <c:pt idx="673">
                  <c:v>4.7961630695443646E-4</c:v>
                </c:pt>
                <c:pt idx="674">
                  <c:v>4.7961630695443646E-4</c:v>
                </c:pt>
                <c:pt idx="675">
                  <c:v>4.7961630695443646E-4</c:v>
                </c:pt>
                <c:pt idx="676">
                  <c:v>4.7961630695443646E-4</c:v>
                </c:pt>
                <c:pt idx="677">
                  <c:v>4.7961630695443646E-4</c:v>
                </c:pt>
                <c:pt idx="678">
                  <c:v>4.7961630695443646E-4</c:v>
                </c:pt>
                <c:pt idx="679">
                  <c:v>4.7961630695443646E-4</c:v>
                </c:pt>
                <c:pt idx="680">
                  <c:v>4.7961630695443646E-4</c:v>
                </c:pt>
                <c:pt idx="681">
                  <c:v>4.7961630695443646E-4</c:v>
                </c:pt>
                <c:pt idx="682">
                  <c:v>4.7961630695443646E-4</c:v>
                </c:pt>
                <c:pt idx="683">
                  <c:v>4.7961630695443646E-4</c:v>
                </c:pt>
                <c:pt idx="684">
                  <c:v>4.7961630695443646E-4</c:v>
                </c:pt>
                <c:pt idx="685">
                  <c:v>4.7961630695443646E-4</c:v>
                </c:pt>
                <c:pt idx="686">
                  <c:v>4.7961630695443646E-4</c:v>
                </c:pt>
                <c:pt idx="687">
                  <c:v>4.7961630695443646E-4</c:v>
                </c:pt>
                <c:pt idx="688">
                  <c:v>4.7961630695443646E-4</c:v>
                </c:pt>
                <c:pt idx="689">
                  <c:v>4.7961630695443646E-4</c:v>
                </c:pt>
                <c:pt idx="690">
                  <c:v>4.7961630695443646E-4</c:v>
                </c:pt>
                <c:pt idx="691">
                  <c:v>4.7961630695443646E-4</c:v>
                </c:pt>
                <c:pt idx="692">
                  <c:v>4.7961630695443646E-4</c:v>
                </c:pt>
                <c:pt idx="693">
                  <c:v>4.7961630695443646E-4</c:v>
                </c:pt>
                <c:pt idx="694">
                  <c:v>4.7961630695443646E-4</c:v>
                </c:pt>
                <c:pt idx="695">
                  <c:v>4.7961630695443646E-4</c:v>
                </c:pt>
                <c:pt idx="696">
                  <c:v>4.7961630695443646E-4</c:v>
                </c:pt>
                <c:pt idx="697">
                  <c:v>4.7961630695443646E-4</c:v>
                </c:pt>
                <c:pt idx="698">
                  <c:v>4.7961630695443646E-4</c:v>
                </c:pt>
                <c:pt idx="699">
                  <c:v>4.7961630695443646E-4</c:v>
                </c:pt>
                <c:pt idx="700">
                  <c:v>4.7961630695443646E-4</c:v>
                </c:pt>
                <c:pt idx="701">
                  <c:v>4.7961630695443646E-4</c:v>
                </c:pt>
                <c:pt idx="702">
                  <c:v>4.7961630695443646E-4</c:v>
                </c:pt>
                <c:pt idx="703">
                  <c:v>4.7961630695443646E-4</c:v>
                </c:pt>
                <c:pt idx="704">
                  <c:v>4.7961630695443646E-4</c:v>
                </c:pt>
                <c:pt idx="705">
                  <c:v>4.7961630695443646E-4</c:v>
                </c:pt>
                <c:pt idx="706">
                  <c:v>4.7961630695443646E-4</c:v>
                </c:pt>
                <c:pt idx="707">
                  <c:v>4.7961630695443646E-4</c:v>
                </c:pt>
                <c:pt idx="708">
                  <c:v>4.7961630695443646E-4</c:v>
                </c:pt>
                <c:pt idx="709">
                  <c:v>4.7961630695443646E-4</c:v>
                </c:pt>
                <c:pt idx="710">
                  <c:v>4.7961630695443646E-4</c:v>
                </c:pt>
                <c:pt idx="711">
                  <c:v>4.7961630695443646E-4</c:v>
                </c:pt>
                <c:pt idx="712">
                  <c:v>4.7961630695443646E-4</c:v>
                </c:pt>
                <c:pt idx="713">
                  <c:v>4.7961630695443646E-4</c:v>
                </c:pt>
                <c:pt idx="714">
                  <c:v>4.7961630695443646E-4</c:v>
                </c:pt>
                <c:pt idx="715">
                  <c:v>4.7961630695443646E-4</c:v>
                </c:pt>
                <c:pt idx="716">
                  <c:v>4.7961630695443646E-4</c:v>
                </c:pt>
                <c:pt idx="717">
                  <c:v>4.7961630695443646E-4</c:v>
                </c:pt>
                <c:pt idx="718">
                  <c:v>4.7961630695443646E-4</c:v>
                </c:pt>
                <c:pt idx="719">
                  <c:v>4.7961630695443646E-4</c:v>
                </c:pt>
                <c:pt idx="720">
                  <c:v>4.7961630695443646E-4</c:v>
                </c:pt>
                <c:pt idx="721">
                  <c:v>4.7961630695443646E-4</c:v>
                </c:pt>
                <c:pt idx="722">
                  <c:v>4.7961630695443646E-4</c:v>
                </c:pt>
                <c:pt idx="723">
                  <c:v>4.7961630695443646E-4</c:v>
                </c:pt>
                <c:pt idx="724">
                  <c:v>4.7961630695443646E-4</c:v>
                </c:pt>
                <c:pt idx="725">
                  <c:v>4.7961630695443646E-4</c:v>
                </c:pt>
                <c:pt idx="726">
                  <c:v>4.7961630695443646E-4</c:v>
                </c:pt>
                <c:pt idx="727">
                  <c:v>4.7961630695443646E-4</c:v>
                </c:pt>
                <c:pt idx="728">
                  <c:v>4.7961630695443646E-4</c:v>
                </c:pt>
                <c:pt idx="729">
                  <c:v>4.7961630695443646E-4</c:v>
                </c:pt>
                <c:pt idx="730">
                  <c:v>4.7961630695443646E-4</c:v>
                </c:pt>
                <c:pt idx="731">
                  <c:v>4.7961630695443646E-4</c:v>
                </c:pt>
                <c:pt idx="732">
                  <c:v>4.7961630695443646E-4</c:v>
                </c:pt>
                <c:pt idx="733">
                  <c:v>4.7961630695443646E-4</c:v>
                </c:pt>
                <c:pt idx="734">
                  <c:v>4.7961630695443646E-4</c:v>
                </c:pt>
                <c:pt idx="735">
                  <c:v>4.7961630695443646E-4</c:v>
                </c:pt>
                <c:pt idx="736">
                  <c:v>4.7961630695443646E-4</c:v>
                </c:pt>
                <c:pt idx="737">
                  <c:v>4.7961630695443646E-4</c:v>
                </c:pt>
                <c:pt idx="738">
                  <c:v>4.7961630695443646E-4</c:v>
                </c:pt>
                <c:pt idx="739">
                  <c:v>4.7961630695443646E-4</c:v>
                </c:pt>
                <c:pt idx="740">
                  <c:v>4.7961630695443646E-4</c:v>
                </c:pt>
                <c:pt idx="741">
                  <c:v>4.7961630695443646E-4</c:v>
                </c:pt>
                <c:pt idx="742">
                  <c:v>4.7961630695443646E-4</c:v>
                </c:pt>
                <c:pt idx="743">
                  <c:v>4.7961630695443646E-4</c:v>
                </c:pt>
                <c:pt idx="744">
                  <c:v>4.7961630695443646E-4</c:v>
                </c:pt>
                <c:pt idx="745">
                  <c:v>4.7961630695443646E-4</c:v>
                </c:pt>
                <c:pt idx="746">
                  <c:v>4.7961630695443646E-4</c:v>
                </c:pt>
                <c:pt idx="747">
                  <c:v>4.7961630695443646E-4</c:v>
                </c:pt>
                <c:pt idx="748">
                  <c:v>4.7961630695443646E-4</c:v>
                </c:pt>
                <c:pt idx="749">
                  <c:v>4.7961630695443646E-4</c:v>
                </c:pt>
                <c:pt idx="750">
                  <c:v>4.7961630695443646E-4</c:v>
                </c:pt>
                <c:pt idx="751">
                  <c:v>4.7961630695443646E-4</c:v>
                </c:pt>
                <c:pt idx="752">
                  <c:v>4.7961630695443646E-4</c:v>
                </c:pt>
                <c:pt idx="753">
                  <c:v>4.7961630695443646E-4</c:v>
                </c:pt>
                <c:pt idx="754">
                  <c:v>4.7961630695443646E-4</c:v>
                </c:pt>
                <c:pt idx="755">
                  <c:v>4.7961630695443646E-4</c:v>
                </c:pt>
                <c:pt idx="756">
                  <c:v>4.7961630695443646E-4</c:v>
                </c:pt>
                <c:pt idx="757">
                  <c:v>4.7961630695443646E-4</c:v>
                </c:pt>
                <c:pt idx="758">
                  <c:v>4.7961630695443646E-4</c:v>
                </c:pt>
                <c:pt idx="759">
                  <c:v>4.7961630695443646E-4</c:v>
                </c:pt>
                <c:pt idx="760">
                  <c:v>4.7961630695443646E-4</c:v>
                </c:pt>
                <c:pt idx="761">
                  <c:v>4.7961630695443646E-4</c:v>
                </c:pt>
                <c:pt idx="762">
                  <c:v>4.7961630695443646E-4</c:v>
                </c:pt>
                <c:pt idx="763">
                  <c:v>4.7961630695443646E-4</c:v>
                </c:pt>
                <c:pt idx="764">
                  <c:v>4.7961630695443646E-4</c:v>
                </c:pt>
                <c:pt idx="765">
                  <c:v>4.7961630695443646E-4</c:v>
                </c:pt>
                <c:pt idx="766">
                  <c:v>4.7961630695443646E-4</c:v>
                </c:pt>
                <c:pt idx="767">
                  <c:v>4.7961630695443646E-4</c:v>
                </c:pt>
                <c:pt idx="768">
                  <c:v>4.7961630695443646E-4</c:v>
                </c:pt>
                <c:pt idx="769">
                  <c:v>4.7961630695443646E-4</c:v>
                </c:pt>
                <c:pt idx="770">
                  <c:v>4.7961630695443646E-4</c:v>
                </c:pt>
                <c:pt idx="771">
                  <c:v>4.7961630695443646E-4</c:v>
                </c:pt>
                <c:pt idx="772">
                  <c:v>4.7961630695443646E-4</c:v>
                </c:pt>
                <c:pt idx="773">
                  <c:v>4.7961630695443646E-4</c:v>
                </c:pt>
                <c:pt idx="774">
                  <c:v>4.7961630695443646E-4</c:v>
                </c:pt>
                <c:pt idx="775">
                  <c:v>4.7961630695443646E-4</c:v>
                </c:pt>
                <c:pt idx="776">
                  <c:v>4.7961630695443646E-4</c:v>
                </c:pt>
                <c:pt idx="777">
                  <c:v>4.7961630695443646E-4</c:v>
                </c:pt>
                <c:pt idx="778">
                  <c:v>4.7961630695443646E-4</c:v>
                </c:pt>
                <c:pt idx="779">
                  <c:v>4.7961630695443646E-4</c:v>
                </c:pt>
                <c:pt idx="780">
                  <c:v>4.7961630695443646E-4</c:v>
                </c:pt>
                <c:pt idx="781">
                  <c:v>4.7961630695443646E-4</c:v>
                </c:pt>
                <c:pt idx="782">
                  <c:v>4.7961630695443646E-4</c:v>
                </c:pt>
                <c:pt idx="783">
                  <c:v>4.7961630695443646E-4</c:v>
                </c:pt>
                <c:pt idx="784">
                  <c:v>4.7961630695443646E-4</c:v>
                </c:pt>
                <c:pt idx="785">
                  <c:v>4.7961630695443646E-4</c:v>
                </c:pt>
                <c:pt idx="786">
                  <c:v>4.7961630695443646E-4</c:v>
                </c:pt>
                <c:pt idx="787">
                  <c:v>4.7961630695443646E-4</c:v>
                </c:pt>
                <c:pt idx="788">
                  <c:v>4.7961630695443646E-4</c:v>
                </c:pt>
                <c:pt idx="789">
                  <c:v>4.7961630695443646E-4</c:v>
                </c:pt>
                <c:pt idx="790">
                  <c:v>4.7961630695443646E-4</c:v>
                </c:pt>
                <c:pt idx="791">
                  <c:v>4.7961630695443646E-4</c:v>
                </c:pt>
                <c:pt idx="792">
                  <c:v>4.7961630695443646E-4</c:v>
                </c:pt>
                <c:pt idx="793">
                  <c:v>4.7961630695443646E-4</c:v>
                </c:pt>
                <c:pt idx="794">
                  <c:v>4.7961630695443646E-4</c:v>
                </c:pt>
                <c:pt idx="795">
                  <c:v>4.7961630695443646E-4</c:v>
                </c:pt>
                <c:pt idx="796">
                  <c:v>4.7961630695443646E-4</c:v>
                </c:pt>
                <c:pt idx="797">
                  <c:v>4.7961630695443646E-4</c:v>
                </c:pt>
                <c:pt idx="798">
                  <c:v>4.7961630695443646E-4</c:v>
                </c:pt>
                <c:pt idx="799">
                  <c:v>4.7961630695443646E-4</c:v>
                </c:pt>
                <c:pt idx="800">
                  <c:v>4.7961630695443646E-4</c:v>
                </c:pt>
                <c:pt idx="801">
                  <c:v>4.7961630695443646E-4</c:v>
                </c:pt>
                <c:pt idx="802">
                  <c:v>4.7961630695443646E-4</c:v>
                </c:pt>
                <c:pt idx="803">
                  <c:v>4.7961630695443646E-4</c:v>
                </c:pt>
                <c:pt idx="804">
                  <c:v>4.7961630695443646E-4</c:v>
                </c:pt>
                <c:pt idx="805">
                  <c:v>4.7961630695443646E-4</c:v>
                </c:pt>
                <c:pt idx="806">
                  <c:v>4.7961630695443646E-4</c:v>
                </c:pt>
                <c:pt idx="807">
                  <c:v>4.7961630695443646E-4</c:v>
                </c:pt>
                <c:pt idx="808">
                  <c:v>4.7961630695443646E-4</c:v>
                </c:pt>
                <c:pt idx="809">
                  <c:v>4.7961630695443646E-4</c:v>
                </c:pt>
                <c:pt idx="810">
                  <c:v>4.7961630695443646E-4</c:v>
                </c:pt>
                <c:pt idx="811">
                  <c:v>4.7961630695443646E-4</c:v>
                </c:pt>
                <c:pt idx="812">
                  <c:v>4.7961630695443646E-4</c:v>
                </c:pt>
                <c:pt idx="813">
                  <c:v>4.7961630695443646E-4</c:v>
                </c:pt>
                <c:pt idx="814">
                  <c:v>4.7961630695443646E-4</c:v>
                </c:pt>
                <c:pt idx="815">
                  <c:v>4.7961630695443646E-4</c:v>
                </c:pt>
                <c:pt idx="816">
                  <c:v>4.7961630695443646E-4</c:v>
                </c:pt>
                <c:pt idx="817">
                  <c:v>4.7961630695443646E-4</c:v>
                </c:pt>
                <c:pt idx="818">
                  <c:v>4.7961630695443646E-4</c:v>
                </c:pt>
                <c:pt idx="819">
                  <c:v>4.7961630695443646E-4</c:v>
                </c:pt>
                <c:pt idx="820">
                  <c:v>4.7961630695443646E-4</c:v>
                </c:pt>
                <c:pt idx="821">
                  <c:v>4.7961630695443646E-4</c:v>
                </c:pt>
                <c:pt idx="822">
                  <c:v>4.7961630695443646E-4</c:v>
                </c:pt>
                <c:pt idx="823">
                  <c:v>4.7961630695443646E-4</c:v>
                </c:pt>
                <c:pt idx="824">
                  <c:v>4.7961630695443646E-4</c:v>
                </c:pt>
                <c:pt idx="825">
                  <c:v>4.7961630695443646E-4</c:v>
                </c:pt>
                <c:pt idx="826">
                  <c:v>4.7961630695443646E-4</c:v>
                </c:pt>
                <c:pt idx="827">
                  <c:v>4.7961630695443646E-4</c:v>
                </c:pt>
                <c:pt idx="828">
                  <c:v>4.7961630695443646E-4</c:v>
                </c:pt>
                <c:pt idx="829">
                  <c:v>4.7961630695443646E-4</c:v>
                </c:pt>
                <c:pt idx="830">
                  <c:v>4.7961630695443646E-4</c:v>
                </c:pt>
                <c:pt idx="831">
                  <c:v>4.7961630695443646E-4</c:v>
                </c:pt>
                <c:pt idx="832">
                  <c:v>4.7961630695443646E-4</c:v>
                </c:pt>
                <c:pt idx="833">
                  <c:v>4.7961630695443646E-4</c:v>
                </c:pt>
                <c:pt idx="834">
                  <c:v>4.7961630695443646E-4</c:v>
                </c:pt>
                <c:pt idx="835">
                  <c:v>4.7961630695443646E-4</c:v>
                </c:pt>
                <c:pt idx="836">
                  <c:v>4.7961630695443646E-4</c:v>
                </c:pt>
                <c:pt idx="837">
                  <c:v>4.7961630695443646E-4</c:v>
                </c:pt>
                <c:pt idx="838">
                  <c:v>4.7961630695443646E-4</c:v>
                </c:pt>
                <c:pt idx="839">
                  <c:v>4.7961630695443646E-4</c:v>
                </c:pt>
                <c:pt idx="840">
                  <c:v>4.7961630695443646E-4</c:v>
                </c:pt>
                <c:pt idx="841">
                  <c:v>4.7961630695443646E-4</c:v>
                </c:pt>
                <c:pt idx="842">
                  <c:v>4.7961630695443646E-4</c:v>
                </c:pt>
                <c:pt idx="843">
                  <c:v>4.7961630695443646E-4</c:v>
                </c:pt>
                <c:pt idx="844">
                  <c:v>4.7961630695443646E-4</c:v>
                </c:pt>
                <c:pt idx="845">
                  <c:v>4.7961630695443646E-4</c:v>
                </c:pt>
                <c:pt idx="846">
                  <c:v>4.7961630695443646E-4</c:v>
                </c:pt>
                <c:pt idx="847">
                  <c:v>4.7961630695443646E-4</c:v>
                </c:pt>
                <c:pt idx="848">
                  <c:v>4.7961630695443646E-4</c:v>
                </c:pt>
                <c:pt idx="849">
                  <c:v>4.7961630695443646E-4</c:v>
                </c:pt>
                <c:pt idx="850">
                  <c:v>4.7961630695443646E-4</c:v>
                </c:pt>
                <c:pt idx="851">
                  <c:v>4.7961630695443646E-4</c:v>
                </c:pt>
                <c:pt idx="852">
                  <c:v>4.7961630695443646E-4</c:v>
                </c:pt>
                <c:pt idx="853">
                  <c:v>4.7961630695443646E-4</c:v>
                </c:pt>
                <c:pt idx="854">
                  <c:v>4.7961630695443646E-4</c:v>
                </c:pt>
                <c:pt idx="855">
                  <c:v>4.7961630695443646E-4</c:v>
                </c:pt>
                <c:pt idx="856">
                  <c:v>4.7961630695443646E-4</c:v>
                </c:pt>
                <c:pt idx="857">
                  <c:v>4.7961630695443646E-4</c:v>
                </c:pt>
                <c:pt idx="858">
                  <c:v>4.7961630695443646E-4</c:v>
                </c:pt>
                <c:pt idx="859">
                  <c:v>4.7961630695443646E-4</c:v>
                </c:pt>
                <c:pt idx="860">
                  <c:v>4.7961630695443646E-4</c:v>
                </c:pt>
                <c:pt idx="861">
                  <c:v>4.7961630695443646E-4</c:v>
                </c:pt>
                <c:pt idx="862">
                  <c:v>4.7961630695443646E-4</c:v>
                </c:pt>
                <c:pt idx="863">
                  <c:v>4.7961630695443646E-4</c:v>
                </c:pt>
                <c:pt idx="864">
                  <c:v>4.7961630695443646E-4</c:v>
                </c:pt>
                <c:pt idx="865">
                  <c:v>4.7961630695443646E-4</c:v>
                </c:pt>
                <c:pt idx="866">
                  <c:v>4.7961630695443646E-4</c:v>
                </c:pt>
                <c:pt idx="867">
                  <c:v>4.7961630695443646E-4</c:v>
                </c:pt>
                <c:pt idx="868">
                  <c:v>4.7961630695443646E-4</c:v>
                </c:pt>
                <c:pt idx="869">
                  <c:v>4.7961630695443646E-4</c:v>
                </c:pt>
                <c:pt idx="870">
                  <c:v>4.7961630695443646E-4</c:v>
                </c:pt>
                <c:pt idx="871">
                  <c:v>4.7961630695443646E-4</c:v>
                </c:pt>
                <c:pt idx="872">
                  <c:v>4.7961630695443646E-4</c:v>
                </c:pt>
                <c:pt idx="873">
                  <c:v>4.7961630695443646E-4</c:v>
                </c:pt>
                <c:pt idx="874">
                  <c:v>4.7961630695443646E-4</c:v>
                </c:pt>
                <c:pt idx="875">
                  <c:v>4.7961630695443646E-4</c:v>
                </c:pt>
                <c:pt idx="876">
                  <c:v>4.7961630695443646E-4</c:v>
                </c:pt>
                <c:pt idx="877">
                  <c:v>4.7961630695443646E-4</c:v>
                </c:pt>
                <c:pt idx="878">
                  <c:v>4.7961630695443646E-4</c:v>
                </c:pt>
                <c:pt idx="879">
                  <c:v>4.7961630695443646E-4</c:v>
                </c:pt>
                <c:pt idx="880">
                  <c:v>4.7961630695443646E-4</c:v>
                </c:pt>
                <c:pt idx="881">
                  <c:v>4.7961630695443646E-4</c:v>
                </c:pt>
                <c:pt idx="882">
                  <c:v>4.7961630695443646E-4</c:v>
                </c:pt>
                <c:pt idx="883">
                  <c:v>4.7961630695443646E-4</c:v>
                </c:pt>
                <c:pt idx="884">
                  <c:v>4.7961630695443646E-4</c:v>
                </c:pt>
                <c:pt idx="885">
                  <c:v>4.7961630695443646E-4</c:v>
                </c:pt>
                <c:pt idx="886">
                  <c:v>4.7961630695443646E-4</c:v>
                </c:pt>
                <c:pt idx="887">
                  <c:v>4.7961630695443646E-4</c:v>
                </c:pt>
                <c:pt idx="888">
                  <c:v>4.7961630695443646E-4</c:v>
                </c:pt>
                <c:pt idx="889">
                  <c:v>4.7961630695443646E-4</c:v>
                </c:pt>
                <c:pt idx="890">
                  <c:v>4.7961630695443646E-4</c:v>
                </c:pt>
                <c:pt idx="891">
                  <c:v>4.7961630695443646E-4</c:v>
                </c:pt>
                <c:pt idx="892">
                  <c:v>4.7961630695443646E-4</c:v>
                </c:pt>
                <c:pt idx="893">
                  <c:v>4.7961630695443646E-4</c:v>
                </c:pt>
                <c:pt idx="894">
                  <c:v>4.7961630695443646E-4</c:v>
                </c:pt>
                <c:pt idx="895">
                  <c:v>4.7961630695443646E-4</c:v>
                </c:pt>
                <c:pt idx="896">
                  <c:v>4.7961630695443646E-4</c:v>
                </c:pt>
                <c:pt idx="897">
                  <c:v>4.7961630695443646E-4</c:v>
                </c:pt>
                <c:pt idx="898">
                  <c:v>4.7961630695443646E-4</c:v>
                </c:pt>
                <c:pt idx="899">
                  <c:v>4.7961630695443646E-4</c:v>
                </c:pt>
                <c:pt idx="900">
                  <c:v>4.7961630695443646E-4</c:v>
                </c:pt>
                <c:pt idx="901">
                  <c:v>4.7961630695443646E-4</c:v>
                </c:pt>
                <c:pt idx="902">
                  <c:v>4.7961630695443646E-4</c:v>
                </c:pt>
                <c:pt idx="903">
                  <c:v>4.7961630695443646E-4</c:v>
                </c:pt>
                <c:pt idx="904">
                  <c:v>4.7961630695443646E-4</c:v>
                </c:pt>
                <c:pt idx="905">
                  <c:v>4.7961630695443646E-4</c:v>
                </c:pt>
                <c:pt idx="906">
                  <c:v>4.7961630695443646E-4</c:v>
                </c:pt>
                <c:pt idx="907">
                  <c:v>4.7961630695443646E-4</c:v>
                </c:pt>
                <c:pt idx="908">
                  <c:v>4.7961630695443646E-4</c:v>
                </c:pt>
                <c:pt idx="909">
                  <c:v>4.7961630695443646E-4</c:v>
                </c:pt>
                <c:pt idx="910">
                  <c:v>4.7961630695443646E-4</c:v>
                </c:pt>
                <c:pt idx="911">
                  <c:v>4.7961630695443646E-4</c:v>
                </c:pt>
                <c:pt idx="912">
                  <c:v>4.7961630695443646E-4</c:v>
                </c:pt>
                <c:pt idx="913">
                  <c:v>4.7961630695443646E-4</c:v>
                </c:pt>
                <c:pt idx="914">
                  <c:v>4.7961630695443646E-4</c:v>
                </c:pt>
                <c:pt idx="915">
                  <c:v>4.7961630695443646E-4</c:v>
                </c:pt>
                <c:pt idx="916">
                  <c:v>4.7961630695443646E-4</c:v>
                </c:pt>
                <c:pt idx="917">
                  <c:v>4.7961630695443646E-4</c:v>
                </c:pt>
                <c:pt idx="918">
                  <c:v>4.7961630695443646E-4</c:v>
                </c:pt>
                <c:pt idx="919">
                  <c:v>4.7961630695443646E-4</c:v>
                </c:pt>
                <c:pt idx="920">
                  <c:v>4.7961630695443646E-4</c:v>
                </c:pt>
                <c:pt idx="921">
                  <c:v>4.7961630695443646E-4</c:v>
                </c:pt>
                <c:pt idx="922">
                  <c:v>4.7961630695443646E-4</c:v>
                </c:pt>
                <c:pt idx="923">
                  <c:v>4.7961630695443646E-4</c:v>
                </c:pt>
                <c:pt idx="924">
                  <c:v>4.7961630695443646E-4</c:v>
                </c:pt>
                <c:pt idx="925">
                  <c:v>4.7961630695443646E-4</c:v>
                </c:pt>
                <c:pt idx="926">
                  <c:v>4.7961630695443646E-4</c:v>
                </c:pt>
                <c:pt idx="927">
                  <c:v>4.7961630695443646E-4</c:v>
                </c:pt>
                <c:pt idx="928">
                  <c:v>4.7961630695443646E-4</c:v>
                </c:pt>
                <c:pt idx="929">
                  <c:v>4.7961630695443646E-4</c:v>
                </c:pt>
                <c:pt idx="930">
                  <c:v>4.7961630695443646E-4</c:v>
                </c:pt>
                <c:pt idx="931">
                  <c:v>4.7961630695443646E-4</c:v>
                </c:pt>
                <c:pt idx="932">
                  <c:v>4.7961630695443646E-4</c:v>
                </c:pt>
                <c:pt idx="933">
                  <c:v>4.7961630695443646E-4</c:v>
                </c:pt>
                <c:pt idx="934">
                  <c:v>4.7961630695443646E-4</c:v>
                </c:pt>
                <c:pt idx="935">
                  <c:v>4.7961630695443646E-4</c:v>
                </c:pt>
                <c:pt idx="936">
                  <c:v>4.7961630695443646E-4</c:v>
                </c:pt>
                <c:pt idx="937">
                  <c:v>4.7961630695443646E-4</c:v>
                </c:pt>
                <c:pt idx="938">
                  <c:v>4.7961630695443646E-4</c:v>
                </c:pt>
                <c:pt idx="939">
                  <c:v>4.7961630695443646E-4</c:v>
                </c:pt>
                <c:pt idx="940">
                  <c:v>4.7961630695443646E-4</c:v>
                </c:pt>
                <c:pt idx="941">
                  <c:v>4.7961630695443646E-4</c:v>
                </c:pt>
                <c:pt idx="942">
                  <c:v>4.7961630695443646E-4</c:v>
                </c:pt>
                <c:pt idx="943">
                  <c:v>4.7961630695443646E-4</c:v>
                </c:pt>
                <c:pt idx="944">
                  <c:v>4.7961630695443646E-4</c:v>
                </c:pt>
                <c:pt idx="945">
                  <c:v>4.7961630695443646E-4</c:v>
                </c:pt>
                <c:pt idx="946">
                  <c:v>4.7961630695443646E-4</c:v>
                </c:pt>
                <c:pt idx="947">
                  <c:v>4.7961630695443646E-4</c:v>
                </c:pt>
                <c:pt idx="948">
                  <c:v>4.7961630695443646E-4</c:v>
                </c:pt>
                <c:pt idx="949">
                  <c:v>4.7961630695443646E-4</c:v>
                </c:pt>
                <c:pt idx="950">
                  <c:v>4.7961630695443646E-4</c:v>
                </c:pt>
                <c:pt idx="951">
                  <c:v>4.7961630695443646E-4</c:v>
                </c:pt>
                <c:pt idx="952">
                  <c:v>4.7961630695443646E-4</c:v>
                </c:pt>
                <c:pt idx="953">
                  <c:v>4.7961630695443646E-4</c:v>
                </c:pt>
                <c:pt idx="954">
                  <c:v>4.7961630695443646E-4</c:v>
                </c:pt>
                <c:pt idx="955">
                  <c:v>4.7961630695443646E-4</c:v>
                </c:pt>
                <c:pt idx="956">
                  <c:v>4.7961630695443646E-4</c:v>
                </c:pt>
                <c:pt idx="957">
                  <c:v>4.7961630695443646E-4</c:v>
                </c:pt>
                <c:pt idx="958">
                  <c:v>4.7961630695443646E-4</c:v>
                </c:pt>
                <c:pt idx="959">
                  <c:v>4.7961630695443646E-4</c:v>
                </c:pt>
                <c:pt idx="960">
                  <c:v>4.7961630695443646E-4</c:v>
                </c:pt>
                <c:pt idx="961">
                  <c:v>4.7961630695443646E-4</c:v>
                </c:pt>
                <c:pt idx="962">
                  <c:v>4.7961630695443646E-4</c:v>
                </c:pt>
                <c:pt idx="963">
                  <c:v>4.7961630695443646E-4</c:v>
                </c:pt>
                <c:pt idx="964">
                  <c:v>4.7961630695443646E-4</c:v>
                </c:pt>
                <c:pt idx="965">
                  <c:v>4.7961630695443646E-4</c:v>
                </c:pt>
                <c:pt idx="966">
                  <c:v>4.7961630695443646E-4</c:v>
                </c:pt>
                <c:pt idx="967">
                  <c:v>4.7961630695443646E-4</c:v>
                </c:pt>
                <c:pt idx="968">
                  <c:v>4.7961630695443646E-4</c:v>
                </c:pt>
                <c:pt idx="969">
                  <c:v>4.7961630695443646E-4</c:v>
                </c:pt>
                <c:pt idx="970">
                  <c:v>4.7961630695443646E-4</c:v>
                </c:pt>
                <c:pt idx="971">
                  <c:v>4.7961630695443646E-4</c:v>
                </c:pt>
                <c:pt idx="972">
                  <c:v>4.7961630695443646E-4</c:v>
                </c:pt>
                <c:pt idx="973">
                  <c:v>4.7961630695443646E-4</c:v>
                </c:pt>
                <c:pt idx="974">
                  <c:v>4.7961630695443646E-4</c:v>
                </c:pt>
                <c:pt idx="975">
                  <c:v>4.7961630695443646E-4</c:v>
                </c:pt>
                <c:pt idx="976">
                  <c:v>4.7961630695443646E-4</c:v>
                </c:pt>
                <c:pt idx="977">
                  <c:v>4.7961630695443646E-4</c:v>
                </c:pt>
                <c:pt idx="978">
                  <c:v>4.7961630695443646E-4</c:v>
                </c:pt>
                <c:pt idx="979">
                  <c:v>4.7961630695443646E-4</c:v>
                </c:pt>
                <c:pt idx="980">
                  <c:v>4.7961630695443646E-4</c:v>
                </c:pt>
                <c:pt idx="981">
                  <c:v>4.7961630695443646E-4</c:v>
                </c:pt>
                <c:pt idx="982">
                  <c:v>4.7961630695443646E-4</c:v>
                </c:pt>
                <c:pt idx="983">
                  <c:v>4.7961630695443646E-4</c:v>
                </c:pt>
                <c:pt idx="984">
                  <c:v>4.7961630695443646E-4</c:v>
                </c:pt>
                <c:pt idx="985">
                  <c:v>4.7961630695443646E-4</c:v>
                </c:pt>
                <c:pt idx="986">
                  <c:v>4.7961630695443646E-4</c:v>
                </c:pt>
                <c:pt idx="987">
                  <c:v>4.7961630695443646E-4</c:v>
                </c:pt>
                <c:pt idx="988">
                  <c:v>4.7961630695443646E-4</c:v>
                </c:pt>
                <c:pt idx="989">
                  <c:v>4.7961630695443646E-4</c:v>
                </c:pt>
                <c:pt idx="990">
                  <c:v>4.7961630695443646E-4</c:v>
                </c:pt>
                <c:pt idx="991">
                  <c:v>4.7961630695443646E-4</c:v>
                </c:pt>
                <c:pt idx="992">
                  <c:v>4.7961630695443646E-4</c:v>
                </c:pt>
                <c:pt idx="993">
                  <c:v>4.7961630695443646E-4</c:v>
                </c:pt>
                <c:pt idx="994">
                  <c:v>4.7961630695443646E-4</c:v>
                </c:pt>
                <c:pt idx="995">
                  <c:v>4.7961630695443646E-4</c:v>
                </c:pt>
                <c:pt idx="996">
                  <c:v>4.7961630695443646E-4</c:v>
                </c:pt>
                <c:pt idx="997">
                  <c:v>4.7961630695443646E-4</c:v>
                </c:pt>
                <c:pt idx="998">
                  <c:v>4.7961630695443646E-4</c:v>
                </c:pt>
                <c:pt idx="999">
                  <c:v>4.7961630695443646E-4</c:v>
                </c:pt>
                <c:pt idx="1000">
                  <c:v>4.7961630695443646E-4</c:v>
                </c:pt>
                <c:pt idx="1001">
                  <c:v>4.7961630695443646E-4</c:v>
                </c:pt>
                <c:pt idx="1002">
                  <c:v>4.7961630695443646E-4</c:v>
                </c:pt>
                <c:pt idx="1003">
                  <c:v>4.7961630695443646E-4</c:v>
                </c:pt>
                <c:pt idx="1004">
                  <c:v>4.7961630695443646E-4</c:v>
                </c:pt>
                <c:pt idx="1005">
                  <c:v>4.7961630695443646E-4</c:v>
                </c:pt>
                <c:pt idx="1006">
                  <c:v>4.7961630695443646E-4</c:v>
                </c:pt>
                <c:pt idx="1007">
                  <c:v>4.7961630695443646E-4</c:v>
                </c:pt>
                <c:pt idx="1008">
                  <c:v>4.7961630695443646E-4</c:v>
                </c:pt>
                <c:pt idx="1009">
                  <c:v>4.7961630695443646E-4</c:v>
                </c:pt>
                <c:pt idx="1010">
                  <c:v>4.7961630695443646E-4</c:v>
                </c:pt>
                <c:pt idx="1011">
                  <c:v>4.7961630695443646E-4</c:v>
                </c:pt>
                <c:pt idx="1012">
                  <c:v>4.7961630695443646E-4</c:v>
                </c:pt>
                <c:pt idx="1013">
                  <c:v>4.7961630695443646E-4</c:v>
                </c:pt>
                <c:pt idx="1014">
                  <c:v>4.7961630695443646E-4</c:v>
                </c:pt>
                <c:pt idx="1015">
                  <c:v>4.7961630695443646E-4</c:v>
                </c:pt>
                <c:pt idx="1016">
                  <c:v>4.7961630695443646E-4</c:v>
                </c:pt>
                <c:pt idx="1017">
                  <c:v>4.7961630695443646E-4</c:v>
                </c:pt>
                <c:pt idx="1018">
                  <c:v>4.7961630695443646E-4</c:v>
                </c:pt>
                <c:pt idx="1019">
                  <c:v>4.7961630695443646E-4</c:v>
                </c:pt>
                <c:pt idx="1020">
                  <c:v>4.7961630695443646E-4</c:v>
                </c:pt>
                <c:pt idx="1021">
                  <c:v>4.7961630695443646E-4</c:v>
                </c:pt>
                <c:pt idx="1022">
                  <c:v>4.7961630695443646E-4</c:v>
                </c:pt>
                <c:pt idx="1023">
                  <c:v>4.7961630695443646E-4</c:v>
                </c:pt>
                <c:pt idx="1024">
                  <c:v>4.7961630695443646E-4</c:v>
                </c:pt>
                <c:pt idx="1025">
                  <c:v>4.7961630695443646E-4</c:v>
                </c:pt>
                <c:pt idx="1026">
                  <c:v>4.7961630695443646E-4</c:v>
                </c:pt>
                <c:pt idx="1027">
                  <c:v>4.7961630695443646E-4</c:v>
                </c:pt>
                <c:pt idx="1028">
                  <c:v>4.7961630695443646E-4</c:v>
                </c:pt>
                <c:pt idx="1029">
                  <c:v>4.7961630695443646E-4</c:v>
                </c:pt>
                <c:pt idx="1030">
                  <c:v>4.7961630695443646E-4</c:v>
                </c:pt>
                <c:pt idx="1031">
                  <c:v>4.7961630695443646E-4</c:v>
                </c:pt>
                <c:pt idx="1032">
                  <c:v>4.7961630695443646E-4</c:v>
                </c:pt>
                <c:pt idx="1033">
                  <c:v>4.7961630695443646E-4</c:v>
                </c:pt>
                <c:pt idx="1034">
                  <c:v>4.7961630695443646E-4</c:v>
                </c:pt>
                <c:pt idx="1035">
                  <c:v>4.7961630695443646E-4</c:v>
                </c:pt>
                <c:pt idx="1036">
                  <c:v>4.7961630695443646E-4</c:v>
                </c:pt>
                <c:pt idx="1037">
                  <c:v>4.7961630695443646E-4</c:v>
                </c:pt>
                <c:pt idx="1038">
                  <c:v>4.7961630695443646E-4</c:v>
                </c:pt>
                <c:pt idx="1039">
                  <c:v>4.7961630695443646E-4</c:v>
                </c:pt>
                <c:pt idx="1040">
                  <c:v>4.7961630695443646E-4</c:v>
                </c:pt>
                <c:pt idx="1041">
                  <c:v>4.7961630695443646E-4</c:v>
                </c:pt>
                <c:pt idx="1042">
                  <c:v>4.7961630695443646E-4</c:v>
                </c:pt>
                <c:pt idx="1043">
                  <c:v>4.7961630695443646E-4</c:v>
                </c:pt>
                <c:pt idx="1044">
                  <c:v>4.7961630695443646E-4</c:v>
                </c:pt>
                <c:pt idx="1045">
                  <c:v>4.7961630695443646E-4</c:v>
                </c:pt>
                <c:pt idx="1046">
                  <c:v>4.7961630695443646E-4</c:v>
                </c:pt>
                <c:pt idx="1047">
                  <c:v>4.7961630695443646E-4</c:v>
                </c:pt>
                <c:pt idx="1048">
                  <c:v>4.7961630695443646E-4</c:v>
                </c:pt>
                <c:pt idx="1049">
                  <c:v>4.7961630695443646E-4</c:v>
                </c:pt>
                <c:pt idx="1050">
                  <c:v>4.7961630695443646E-4</c:v>
                </c:pt>
                <c:pt idx="1051">
                  <c:v>4.7961630695443646E-4</c:v>
                </c:pt>
                <c:pt idx="1052">
                  <c:v>4.7961630695443646E-4</c:v>
                </c:pt>
                <c:pt idx="1053">
                  <c:v>4.7961630695443646E-4</c:v>
                </c:pt>
                <c:pt idx="1054">
                  <c:v>4.7961630695443646E-4</c:v>
                </c:pt>
                <c:pt idx="1055">
                  <c:v>4.7961630695443646E-4</c:v>
                </c:pt>
                <c:pt idx="1056">
                  <c:v>4.7961630695443646E-4</c:v>
                </c:pt>
                <c:pt idx="1057">
                  <c:v>4.7961630695443646E-4</c:v>
                </c:pt>
                <c:pt idx="1058">
                  <c:v>4.7961630695443646E-4</c:v>
                </c:pt>
                <c:pt idx="1059">
                  <c:v>4.7961630695443646E-4</c:v>
                </c:pt>
                <c:pt idx="1060">
                  <c:v>4.7961630695443646E-4</c:v>
                </c:pt>
                <c:pt idx="1061">
                  <c:v>4.7961630695443646E-4</c:v>
                </c:pt>
                <c:pt idx="1062">
                  <c:v>4.7961630695443646E-4</c:v>
                </c:pt>
                <c:pt idx="1063">
                  <c:v>4.7961630695443646E-4</c:v>
                </c:pt>
                <c:pt idx="1064">
                  <c:v>4.7961630695443646E-4</c:v>
                </c:pt>
                <c:pt idx="1065">
                  <c:v>4.7961630695443646E-4</c:v>
                </c:pt>
                <c:pt idx="1066">
                  <c:v>4.7961630695443646E-4</c:v>
                </c:pt>
                <c:pt idx="1067">
                  <c:v>4.7961630695443646E-4</c:v>
                </c:pt>
                <c:pt idx="1068">
                  <c:v>4.7961630695443646E-4</c:v>
                </c:pt>
                <c:pt idx="1069">
                  <c:v>4.7961630695443646E-4</c:v>
                </c:pt>
                <c:pt idx="1070">
                  <c:v>4.7961630695443646E-4</c:v>
                </c:pt>
                <c:pt idx="1071">
                  <c:v>4.7961630695443646E-4</c:v>
                </c:pt>
                <c:pt idx="1072">
                  <c:v>4.7961630695443646E-4</c:v>
                </c:pt>
                <c:pt idx="1073">
                  <c:v>4.7961630695443646E-4</c:v>
                </c:pt>
                <c:pt idx="1074">
                  <c:v>4.7961630695443646E-4</c:v>
                </c:pt>
                <c:pt idx="1075">
                  <c:v>4.7961630695443646E-4</c:v>
                </c:pt>
                <c:pt idx="1076">
                  <c:v>4.7961630695443646E-4</c:v>
                </c:pt>
                <c:pt idx="1077">
                  <c:v>4.7961630695443646E-4</c:v>
                </c:pt>
                <c:pt idx="1078">
                  <c:v>4.7961630695443646E-4</c:v>
                </c:pt>
                <c:pt idx="1079">
                  <c:v>4.7961630695443646E-4</c:v>
                </c:pt>
                <c:pt idx="1080">
                  <c:v>4.7961630695443646E-4</c:v>
                </c:pt>
                <c:pt idx="1081">
                  <c:v>4.7961630695443646E-4</c:v>
                </c:pt>
                <c:pt idx="1082">
                  <c:v>4.7961630695443646E-4</c:v>
                </c:pt>
                <c:pt idx="1083">
                  <c:v>4.7961630695443646E-4</c:v>
                </c:pt>
                <c:pt idx="1084">
                  <c:v>4.7961630695443646E-4</c:v>
                </c:pt>
                <c:pt idx="1085">
                  <c:v>4.7961630695443646E-4</c:v>
                </c:pt>
                <c:pt idx="1086">
                  <c:v>4.7961630695443646E-4</c:v>
                </c:pt>
                <c:pt idx="1087">
                  <c:v>4.7961630695443646E-4</c:v>
                </c:pt>
                <c:pt idx="1088">
                  <c:v>4.7961630695443646E-4</c:v>
                </c:pt>
                <c:pt idx="1089">
                  <c:v>4.7961630695443646E-4</c:v>
                </c:pt>
                <c:pt idx="1090">
                  <c:v>4.7961630695443646E-4</c:v>
                </c:pt>
                <c:pt idx="1091">
                  <c:v>4.7961630695443646E-4</c:v>
                </c:pt>
                <c:pt idx="1092">
                  <c:v>4.7961630695443646E-4</c:v>
                </c:pt>
                <c:pt idx="1093">
                  <c:v>4.7961630695443646E-4</c:v>
                </c:pt>
                <c:pt idx="1094">
                  <c:v>4.7961630695443646E-4</c:v>
                </c:pt>
                <c:pt idx="1095">
                  <c:v>4.7961630695443646E-4</c:v>
                </c:pt>
                <c:pt idx="1096">
                  <c:v>4.7961630695443646E-4</c:v>
                </c:pt>
                <c:pt idx="1097">
                  <c:v>4.7961630695443646E-4</c:v>
                </c:pt>
                <c:pt idx="1098">
                  <c:v>4.7961630695443646E-4</c:v>
                </c:pt>
                <c:pt idx="1099">
                  <c:v>4.7961630695443646E-4</c:v>
                </c:pt>
                <c:pt idx="1100">
                  <c:v>4.7961630695443646E-4</c:v>
                </c:pt>
                <c:pt idx="1101">
                  <c:v>4.7961630695443646E-4</c:v>
                </c:pt>
                <c:pt idx="1102">
                  <c:v>4.7961630695443646E-4</c:v>
                </c:pt>
                <c:pt idx="1103">
                  <c:v>4.7961630695443646E-4</c:v>
                </c:pt>
                <c:pt idx="1104">
                  <c:v>4.7961630695443646E-4</c:v>
                </c:pt>
                <c:pt idx="1105">
                  <c:v>4.7961630695443646E-4</c:v>
                </c:pt>
                <c:pt idx="1106">
                  <c:v>4.7961630695443646E-4</c:v>
                </c:pt>
                <c:pt idx="1107">
                  <c:v>4.7961630695443646E-4</c:v>
                </c:pt>
                <c:pt idx="1108">
                  <c:v>4.7961630695443646E-4</c:v>
                </c:pt>
                <c:pt idx="1109">
                  <c:v>4.7961630695443646E-4</c:v>
                </c:pt>
                <c:pt idx="1110">
                  <c:v>4.7961630695443646E-4</c:v>
                </c:pt>
                <c:pt idx="1111">
                  <c:v>4.7961630695443646E-4</c:v>
                </c:pt>
                <c:pt idx="1112">
                  <c:v>4.7961630695443646E-4</c:v>
                </c:pt>
                <c:pt idx="1113">
                  <c:v>4.7961630695443646E-4</c:v>
                </c:pt>
                <c:pt idx="1114">
                  <c:v>4.7961630695443646E-4</c:v>
                </c:pt>
                <c:pt idx="1115">
                  <c:v>4.7961630695443646E-4</c:v>
                </c:pt>
                <c:pt idx="1116">
                  <c:v>4.7961630695443646E-4</c:v>
                </c:pt>
                <c:pt idx="1117">
                  <c:v>4.7961630695443646E-4</c:v>
                </c:pt>
                <c:pt idx="1118">
                  <c:v>4.7961630695443646E-4</c:v>
                </c:pt>
                <c:pt idx="1119">
                  <c:v>4.7961630695443646E-4</c:v>
                </c:pt>
                <c:pt idx="1120">
                  <c:v>4.7961630695443646E-4</c:v>
                </c:pt>
                <c:pt idx="1121">
                  <c:v>4.7961630695443646E-4</c:v>
                </c:pt>
                <c:pt idx="1122">
                  <c:v>4.7961630695443646E-4</c:v>
                </c:pt>
                <c:pt idx="1123">
                  <c:v>4.7961630695443646E-4</c:v>
                </c:pt>
                <c:pt idx="1124">
                  <c:v>4.7961630695443646E-4</c:v>
                </c:pt>
                <c:pt idx="1125">
                  <c:v>4.7961630695443646E-4</c:v>
                </c:pt>
                <c:pt idx="1126">
                  <c:v>4.7961630695443646E-4</c:v>
                </c:pt>
                <c:pt idx="1127">
                  <c:v>4.7961630695443646E-4</c:v>
                </c:pt>
                <c:pt idx="1128">
                  <c:v>4.7961630695443646E-4</c:v>
                </c:pt>
                <c:pt idx="1129">
                  <c:v>4.7961630695443646E-4</c:v>
                </c:pt>
                <c:pt idx="1130">
                  <c:v>4.7961630695443646E-4</c:v>
                </c:pt>
                <c:pt idx="1131">
                  <c:v>4.7961630695443646E-4</c:v>
                </c:pt>
                <c:pt idx="1132">
                  <c:v>4.7961630695443646E-4</c:v>
                </c:pt>
                <c:pt idx="1133">
                  <c:v>4.7961630695443646E-4</c:v>
                </c:pt>
                <c:pt idx="1134">
                  <c:v>4.7961630695443646E-4</c:v>
                </c:pt>
                <c:pt idx="1135">
                  <c:v>4.7961630695443646E-4</c:v>
                </c:pt>
                <c:pt idx="1136">
                  <c:v>4.7961630695443646E-4</c:v>
                </c:pt>
                <c:pt idx="1137">
                  <c:v>4.7961630695443646E-4</c:v>
                </c:pt>
                <c:pt idx="1138">
                  <c:v>4.7961630695443646E-4</c:v>
                </c:pt>
                <c:pt idx="1139">
                  <c:v>4.7961630695443646E-4</c:v>
                </c:pt>
                <c:pt idx="1140">
                  <c:v>4.7961630695443646E-4</c:v>
                </c:pt>
                <c:pt idx="1141">
                  <c:v>4.7961630695443646E-4</c:v>
                </c:pt>
                <c:pt idx="1142">
                  <c:v>4.7961630695443646E-4</c:v>
                </c:pt>
                <c:pt idx="1143">
                  <c:v>4.7961630695443646E-4</c:v>
                </c:pt>
                <c:pt idx="1144">
                  <c:v>4.7961630695443646E-4</c:v>
                </c:pt>
                <c:pt idx="1145">
                  <c:v>4.7961630695443646E-4</c:v>
                </c:pt>
                <c:pt idx="1146">
                  <c:v>4.7961630695443646E-4</c:v>
                </c:pt>
                <c:pt idx="1147">
                  <c:v>4.7961630695443646E-4</c:v>
                </c:pt>
                <c:pt idx="1148">
                  <c:v>4.7961630695443646E-4</c:v>
                </c:pt>
                <c:pt idx="1149">
                  <c:v>4.7961630695443646E-4</c:v>
                </c:pt>
                <c:pt idx="1150">
                  <c:v>4.7961630695443646E-4</c:v>
                </c:pt>
                <c:pt idx="1151">
                  <c:v>4.7961630695443646E-4</c:v>
                </c:pt>
                <c:pt idx="1152">
                  <c:v>4.7961630695443646E-4</c:v>
                </c:pt>
                <c:pt idx="1153">
                  <c:v>4.7961630695443646E-4</c:v>
                </c:pt>
                <c:pt idx="1154">
                  <c:v>4.7961630695443646E-4</c:v>
                </c:pt>
                <c:pt idx="1155">
                  <c:v>4.7961630695443646E-4</c:v>
                </c:pt>
                <c:pt idx="1156">
                  <c:v>4.7961630695443646E-4</c:v>
                </c:pt>
                <c:pt idx="1157">
                  <c:v>4.7961630695443646E-4</c:v>
                </c:pt>
                <c:pt idx="1158">
                  <c:v>4.7961630695443646E-4</c:v>
                </c:pt>
                <c:pt idx="1159">
                  <c:v>4.7961630695443646E-4</c:v>
                </c:pt>
                <c:pt idx="1160">
                  <c:v>4.7961630695443646E-4</c:v>
                </c:pt>
                <c:pt idx="1161">
                  <c:v>4.7961630695443646E-4</c:v>
                </c:pt>
                <c:pt idx="1162">
                  <c:v>4.7961630695443646E-4</c:v>
                </c:pt>
                <c:pt idx="1163">
                  <c:v>4.7961630695443646E-4</c:v>
                </c:pt>
                <c:pt idx="1164">
                  <c:v>4.7961630695443646E-4</c:v>
                </c:pt>
                <c:pt idx="1165">
                  <c:v>4.7961630695443646E-4</c:v>
                </c:pt>
                <c:pt idx="1166">
                  <c:v>4.7961630695443646E-4</c:v>
                </c:pt>
                <c:pt idx="1167">
                  <c:v>4.7961630695443646E-4</c:v>
                </c:pt>
                <c:pt idx="1168">
                  <c:v>4.7961630695443646E-4</c:v>
                </c:pt>
                <c:pt idx="1169">
                  <c:v>4.7961630695443646E-4</c:v>
                </c:pt>
                <c:pt idx="1170">
                  <c:v>4.7961630695443646E-4</c:v>
                </c:pt>
                <c:pt idx="1171">
                  <c:v>4.7961630695443646E-4</c:v>
                </c:pt>
                <c:pt idx="1172">
                  <c:v>4.7961630695443646E-4</c:v>
                </c:pt>
                <c:pt idx="1173">
                  <c:v>4.7961630695443646E-4</c:v>
                </c:pt>
                <c:pt idx="1174">
                  <c:v>4.7961630695443646E-4</c:v>
                </c:pt>
                <c:pt idx="1175">
                  <c:v>4.7961630695443646E-4</c:v>
                </c:pt>
                <c:pt idx="1176">
                  <c:v>4.7961630695443646E-4</c:v>
                </c:pt>
                <c:pt idx="1177">
                  <c:v>4.7961630695443646E-4</c:v>
                </c:pt>
                <c:pt idx="1178">
                  <c:v>4.7961630695443646E-4</c:v>
                </c:pt>
                <c:pt idx="1179">
                  <c:v>4.7961630695443646E-4</c:v>
                </c:pt>
                <c:pt idx="1180">
                  <c:v>4.7961630695443646E-4</c:v>
                </c:pt>
                <c:pt idx="1181">
                  <c:v>4.7961630695443646E-4</c:v>
                </c:pt>
                <c:pt idx="1182">
                  <c:v>4.7961630695443646E-4</c:v>
                </c:pt>
                <c:pt idx="1183">
                  <c:v>4.7961630695443646E-4</c:v>
                </c:pt>
                <c:pt idx="1184">
                  <c:v>4.7961630695443646E-4</c:v>
                </c:pt>
                <c:pt idx="1185">
                  <c:v>4.7961630695443646E-4</c:v>
                </c:pt>
                <c:pt idx="1186">
                  <c:v>4.7961630695443646E-4</c:v>
                </c:pt>
                <c:pt idx="1187">
                  <c:v>4.7961630695443646E-4</c:v>
                </c:pt>
                <c:pt idx="1188">
                  <c:v>4.7961630695443646E-4</c:v>
                </c:pt>
                <c:pt idx="1189">
                  <c:v>4.7961630695443646E-4</c:v>
                </c:pt>
                <c:pt idx="1190">
                  <c:v>4.7961630695443646E-4</c:v>
                </c:pt>
                <c:pt idx="1191">
                  <c:v>4.7961630695443646E-4</c:v>
                </c:pt>
                <c:pt idx="1192">
                  <c:v>4.7961630695443646E-4</c:v>
                </c:pt>
                <c:pt idx="1193">
                  <c:v>4.7961630695443646E-4</c:v>
                </c:pt>
                <c:pt idx="1194">
                  <c:v>4.7961630695443646E-4</c:v>
                </c:pt>
                <c:pt idx="1195">
                  <c:v>4.7961630695443646E-4</c:v>
                </c:pt>
                <c:pt idx="1196">
                  <c:v>4.7961630695443646E-4</c:v>
                </c:pt>
                <c:pt idx="1197">
                  <c:v>4.7961630695443646E-4</c:v>
                </c:pt>
                <c:pt idx="1198">
                  <c:v>4.7961630695443646E-4</c:v>
                </c:pt>
                <c:pt idx="1199">
                  <c:v>4.7961630695443646E-4</c:v>
                </c:pt>
                <c:pt idx="1200">
                  <c:v>4.7961630695443646E-4</c:v>
                </c:pt>
                <c:pt idx="1201">
                  <c:v>4.7961630695443646E-4</c:v>
                </c:pt>
                <c:pt idx="1202">
                  <c:v>4.7961630695443646E-4</c:v>
                </c:pt>
                <c:pt idx="1203">
                  <c:v>4.7961630695443646E-4</c:v>
                </c:pt>
                <c:pt idx="1204">
                  <c:v>4.7961630695443646E-4</c:v>
                </c:pt>
                <c:pt idx="1205">
                  <c:v>4.7961630695443646E-4</c:v>
                </c:pt>
                <c:pt idx="1206">
                  <c:v>4.7961630695443646E-4</c:v>
                </c:pt>
                <c:pt idx="1207">
                  <c:v>4.7961630695443646E-4</c:v>
                </c:pt>
                <c:pt idx="1208">
                  <c:v>4.7961630695443646E-4</c:v>
                </c:pt>
                <c:pt idx="1209">
                  <c:v>4.7961630695443646E-4</c:v>
                </c:pt>
                <c:pt idx="1210">
                  <c:v>4.7961630695443646E-4</c:v>
                </c:pt>
                <c:pt idx="1211">
                  <c:v>4.7961630695443646E-4</c:v>
                </c:pt>
                <c:pt idx="1212">
                  <c:v>4.7961630695443646E-4</c:v>
                </c:pt>
                <c:pt idx="1213">
                  <c:v>4.7961630695443646E-4</c:v>
                </c:pt>
                <c:pt idx="1214">
                  <c:v>4.7961630695443646E-4</c:v>
                </c:pt>
                <c:pt idx="1215">
                  <c:v>4.7961630695443646E-4</c:v>
                </c:pt>
                <c:pt idx="1216">
                  <c:v>4.7961630695443646E-4</c:v>
                </c:pt>
                <c:pt idx="1217">
                  <c:v>4.7961630695443646E-4</c:v>
                </c:pt>
                <c:pt idx="1218">
                  <c:v>4.7961630695443646E-4</c:v>
                </c:pt>
                <c:pt idx="1219">
                  <c:v>4.7961630695443646E-4</c:v>
                </c:pt>
                <c:pt idx="1220">
                  <c:v>4.7961630695443646E-4</c:v>
                </c:pt>
                <c:pt idx="1221">
                  <c:v>4.7961630695443646E-4</c:v>
                </c:pt>
                <c:pt idx="1222">
                  <c:v>4.7961630695443646E-4</c:v>
                </c:pt>
                <c:pt idx="1223">
                  <c:v>4.7961630695443646E-4</c:v>
                </c:pt>
                <c:pt idx="1224">
                  <c:v>4.7961630695443646E-4</c:v>
                </c:pt>
                <c:pt idx="1225">
                  <c:v>4.7961630695443646E-4</c:v>
                </c:pt>
                <c:pt idx="1226">
                  <c:v>4.7961630695443646E-4</c:v>
                </c:pt>
                <c:pt idx="1227">
                  <c:v>4.7961630695443646E-4</c:v>
                </c:pt>
                <c:pt idx="1228">
                  <c:v>4.7961630695443646E-4</c:v>
                </c:pt>
                <c:pt idx="1229">
                  <c:v>4.7961630695443646E-4</c:v>
                </c:pt>
                <c:pt idx="1230">
                  <c:v>4.7961630695443646E-4</c:v>
                </c:pt>
                <c:pt idx="1231">
                  <c:v>4.7961630695443646E-4</c:v>
                </c:pt>
                <c:pt idx="1232">
                  <c:v>4.7961630695443646E-4</c:v>
                </c:pt>
                <c:pt idx="1233">
                  <c:v>4.7961630695443646E-4</c:v>
                </c:pt>
                <c:pt idx="1234">
                  <c:v>4.7961630695443646E-4</c:v>
                </c:pt>
                <c:pt idx="1235">
                  <c:v>4.7961630695443646E-4</c:v>
                </c:pt>
                <c:pt idx="1236">
                  <c:v>4.7961630695443646E-4</c:v>
                </c:pt>
                <c:pt idx="1237">
                  <c:v>4.7961630695443646E-4</c:v>
                </c:pt>
                <c:pt idx="1238">
                  <c:v>4.7961630695443646E-4</c:v>
                </c:pt>
                <c:pt idx="1239">
                  <c:v>4.7961630695443646E-4</c:v>
                </c:pt>
                <c:pt idx="1240">
                  <c:v>4.7961630695443646E-4</c:v>
                </c:pt>
                <c:pt idx="1241">
                  <c:v>4.7961630695443646E-4</c:v>
                </c:pt>
                <c:pt idx="1242">
                  <c:v>4.7961630695443646E-4</c:v>
                </c:pt>
                <c:pt idx="1243">
                  <c:v>4.7961630695443646E-4</c:v>
                </c:pt>
                <c:pt idx="1244">
                  <c:v>4.7961630695443646E-4</c:v>
                </c:pt>
                <c:pt idx="1245">
                  <c:v>4.7961630695443646E-4</c:v>
                </c:pt>
                <c:pt idx="1246">
                  <c:v>4.7961630695443646E-4</c:v>
                </c:pt>
                <c:pt idx="1247">
                  <c:v>4.7961630695443646E-4</c:v>
                </c:pt>
                <c:pt idx="1248">
                  <c:v>4.7961630695443646E-4</c:v>
                </c:pt>
                <c:pt idx="1249">
                  <c:v>4.7961630695443646E-4</c:v>
                </c:pt>
                <c:pt idx="1250">
                  <c:v>4.7961630695443646E-4</c:v>
                </c:pt>
                <c:pt idx="1251">
                  <c:v>4.7961630695443646E-4</c:v>
                </c:pt>
                <c:pt idx="1252">
                  <c:v>4.7961630695443646E-4</c:v>
                </c:pt>
                <c:pt idx="1253">
                  <c:v>4.7961630695443646E-4</c:v>
                </c:pt>
                <c:pt idx="1254">
                  <c:v>4.7961630695443646E-4</c:v>
                </c:pt>
                <c:pt idx="1255">
                  <c:v>4.7961630695443646E-4</c:v>
                </c:pt>
                <c:pt idx="1256">
                  <c:v>4.7961630695443646E-4</c:v>
                </c:pt>
                <c:pt idx="1257">
                  <c:v>4.7961630695443646E-4</c:v>
                </c:pt>
                <c:pt idx="1258">
                  <c:v>4.7961630695443646E-4</c:v>
                </c:pt>
                <c:pt idx="1259">
                  <c:v>4.7961630695443646E-4</c:v>
                </c:pt>
                <c:pt idx="1260">
                  <c:v>4.7961630695443646E-4</c:v>
                </c:pt>
                <c:pt idx="1261">
                  <c:v>4.7961630695443646E-4</c:v>
                </c:pt>
                <c:pt idx="1262">
                  <c:v>4.7961630695443646E-4</c:v>
                </c:pt>
                <c:pt idx="1263">
                  <c:v>4.7961630695443646E-4</c:v>
                </c:pt>
                <c:pt idx="1264">
                  <c:v>4.7961630695443646E-4</c:v>
                </c:pt>
                <c:pt idx="1265">
                  <c:v>4.7961630695443646E-4</c:v>
                </c:pt>
                <c:pt idx="1266">
                  <c:v>4.7961630695443646E-4</c:v>
                </c:pt>
                <c:pt idx="1267">
                  <c:v>4.7961630695443646E-4</c:v>
                </c:pt>
                <c:pt idx="1268">
                  <c:v>4.7961630695443646E-4</c:v>
                </c:pt>
                <c:pt idx="1269">
                  <c:v>4.7961630695443646E-4</c:v>
                </c:pt>
                <c:pt idx="1270">
                  <c:v>4.7961630695443646E-4</c:v>
                </c:pt>
                <c:pt idx="1271">
                  <c:v>4.7961630695443646E-4</c:v>
                </c:pt>
                <c:pt idx="1272">
                  <c:v>4.7961630695443646E-4</c:v>
                </c:pt>
                <c:pt idx="1273">
                  <c:v>4.7961630695443646E-4</c:v>
                </c:pt>
                <c:pt idx="1274">
                  <c:v>4.7961630695443646E-4</c:v>
                </c:pt>
                <c:pt idx="1275">
                  <c:v>4.7961630695443646E-4</c:v>
                </c:pt>
                <c:pt idx="1276">
                  <c:v>4.7961630695443646E-4</c:v>
                </c:pt>
                <c:pt idx="1277">
                  <c:v>4.7961630695443646E-4</c:v>
                </c:pt>
                <c:pt idx="1278">
                  <c:v>4.7961630695443646E-4</c:v>
                </c:pt>
                <c:pt idx="1279">
                  <c:v>4.7961630695443646E-4</c:v>
                </c:pt>
                <c:pt idx="1280">
                  <c:v>4.7961630695443646E-4</c:v>
                </c:pt>
                <c:pt idx="1281">
                  <c:v>4.7961630695443646E-4</c:v>
                </c:pt>
                <c:pt idx="1282">
                  <c:v>4.7961630695443646E-4</c:v>
                </c:pt>
                <c:pt idx="1283">
                  <c:v>4.7961630695443646E-4</c:v>
                </c:pt>
                <c:pt idx="1284">
                  <c:v>4.7961630695443646E-4</c:v>
                </c:pt>
                <c:pt idx="1285">
                  <c:v>4.7961630695443646E-4</c:v>
                </c:pt>
                <c:pt idx="1286">
                  <c:v>4.7961630695443646E-4</c:v>
                </c:pt>
                <c:pt idx="1287">
                  <c:v>4.7961630695443646E-4</c:v>
                </c:pt>
                <c:pt idx="1288">
                  <c:v>4.7961630695443646E-4</c:v>
                </c:pt>
                <c:pt idx="1289">
                  <c:v>4.7961630695443646E-4</c:v>
                </c:pt>
                <c:pt idx="1290">
                  <c:v>4.7961630695443646E-4</c:v>
                </c:pt>
                <c:pt idx="1291">
                  <c:v>4.7961630695443646E-4</c:v>
                </c:pt>
                <c:pt idx="1292">
                  <c:v>4.7961630695443646E-4</c:v>
                </c:pt>
                <c:pt idx="1293">
                  <c:v>4.7961630695443646E-4</c:v>
                </c:pt>
                <c:pt idx="1294">
                  <c:v>4.7961630695443646E-4</c:v>
                </c:pt>
                <c:pt idx="1295">
                  <c:v>4.7961630695443646E-4</c:v>
                </c:pt>
                <c:pt idx="1296">
                  <c:v>4.7961630695443646E-4</c:v>
                </c:pt>
                <c:pt idx="1297">
                  <c:v>4.7961630695443646E-4</c:v>
                </c:pt>
                <c:pt idx="1298">
                  <c:v>4.7961630695443646E-4</c:v>
                </c:pt>
                <c:pt idx="1299">
                  <c:v>4.7961630695443646E-4</c:v>
                </c:pt>
                <c:pt idx="1300">
                  <c:v>4.7961630695443646E-4</c:v>
                </c:pt>
                <c:pt idx="1301">
                  <c:v>4.7961630695443646E-4</c:v>
                </c:pt>
                <c:pt idx="1302">
                  <c:v>4.7961630695443646E-4</c:v>
                </c:pt>
                <c:pt idx="1303">
                  <c:v>4.7961630695443646E-4</c:v>
                </c:pt>
                <c:pt idx="1304">
                  <c:v>4.7961630695443646E-4</c:v>
                </c:pt>
                <c:pt idx="1305">
                  <c:v>4.7961630695443646E-4</c:v>
                </c:pt>
                <c:pt idx="1306">
                  <c:v>4.7961630695443646E-4</c:v>
                </c:pt>
                <c:pt idx="1307">
                  <c:v>4.7961630695443646E-4</c:v>
                </c:pt>
                <c:pt idx="1308">
                  <c:v>4.7961630695443646E-4</c:v>
                </c:pt>
                <c:pt idx="1309">
                  <c:v>4.7961630695443646E-4</c:v>
                </c:pt>
                <c:pt idx="1310">
                  <c:v>4.7961630695443646E-4</c:v>
                </c:pt>
                <c:pt idx="1311">
                  <c:v>4.7961630695443646E-4</c:v>
                </c:pt>
                <c:pt idx="1312">
                  <c:v>4.7961630695443646E-4</c:v>
                </c:pt>
                <c:pt idx="1313">
                  <c:v>4.7961630695443646E-4</c:v>
                </c:pt>
                <c:pt idx="1314">
                  <c:v>4.7961630695443646E-4</c:v>
                </c:pt>
                <c:pt idx="1315">
                  <c:v>4.7961630695443646E-4</c:v>
                </c:pt>
                <c:pt idx="1316">
                  <c:v>4.7961630695443646E-4</c:v>
                </c:pt>
                <c:pt idx="1317">
                  <c:v>4.7961630695443646E-4</c:v>
                </c:pt>
                <c:pt idx="1318">
                  <c:v>4.7961630695443646E-4</c:v>
                </c:pt>
                <c:pt idx="1319">
                  <c:v>4.7961630695443646E-4</c:v>
                </c:pt>
                <c:pt idx="1320">
                  <c:v>4.7961630695443646E-4</c:v>
                </c:pt>
                <c:pt idx="1321">
                  <c:v>4.7961630695443646E-4</c:v>
                </c:pt>
                <c:pt idx="1322">
                  <c:v>4.7961630695443646E-4</c:v>
                </c:pt>
                <c:pt idx="1323">
                  <c:v>4.7961630695443646E-4</c:v>
                </c:pt>
                <c:pt idx="1324">
                  <c:v>4.7961630695443646E-4</c:v>
                </c:pt>
                <c:pt idx="1325">
                  <c:v>4.7961630695443646E-4</c:v>
                </c:pt>
                <c:pt idx="1326">
                  <c:v>4.7961630695443646E-4</c:v>
                </c:pt>
                <c:pt idx="1327">
                  <c:v>4.7961630695443646E-4</c:v>
                </c:pt>
                <c:pt idx="1328">
                  <c:v>4.7961630695443646E-4</c:v>
                </c:pt>
                <c:pt idx="1329">
                  <c:v>4.7961630695443646E-4</c:v>
                </c:pt>
                <c:pt idx="1330">
                  <c:v>4.7961630695443646E-4</c:v>
                </c:pt>
                <c:pt idx="1331">
                  <c:v>4.7961630695443646E-4</c:v>
                </c:pt>
                <c:pt idx="1332">
                  <c:v>4.7961630695443646E-4</c:v>
                </c:pt>
                <c:pt idx="1333">
                  <c:v>4.7961630695443646E-4</c:v>
                </c:pt>
                <c:pt idx="1334">
                  <c:v>4.7961630695443646E-4</c:v>
                </c:pt>
                <c:pt idx="1335">
                  <c:v>4.7961630695443646E-4</c:v>
                </c:pt>
                <c:pt idx="1336">
                  <c:v>4.7961630695443646E-4</c:v>
                </c:pt>
                <c:pt idx="1337">
                  <c:v>4.7961630695443646E-4</c:v>
                </c:pt>
                <c:pt idx="1338">
                  <c:v>4.7961630695443646E-4</c:v>
                </c:pt>
                <c:pt idx="1339">
                  <c:v>4.7961630695443646E-4</c:v>
                </c:pt>
                <c:pt idx="1340">
                  <c:v>4.7961630695443646E-4</c:v>
                </c:pt>
                <c:pt idx="1341">
                  <c:v>4.7961630695443646E-4</c:v>
                </c:pt>
                <c:pt idx="1342">
                  <c:v>4.7961630695443646E-4</c:v>
                </c:pt>
                <c:pt idx="1343">
                  <c:v>4.7961630695443646E-4</c:v>
                </c:pt>
                <c:pt idx="1344">
                  <c:v>4.7961630695443646E-4</c:v>
                </c:pt>
                <c:pt idx="1345">
                  <c:v>4.7961630695443646E-4</c:v>
                </c:pt>
                <c:pt idx="1346">
                  <c:v>4.7961630695443646E-4</c:v>
                </c:pt>
                <c:pt idx="1347">
                  <c:v>4.7961630695443646E-4</c:v>
                </c:pt>
                <c:pt idx="1348">
                  <c:v>4.7961630695443646E-4</c:v>
                </c:pt>
                <c:pt idx="1349">
                  <c:v>4.7961630695443646E-4</c:v>
                </c:pt>
                <c:pt idx="1350">
                  <c:v>4.7961630695443646E-4</c:v>
                </c:pt>
                <c:pt idx="1351">
                  <c:v>4.7961630695443646E-4</c:v>
                </c:pt>
                <c:pt idx="1352">
                  <c:v>4.7961630695443646E-4</c:v>
                </c:pt>
                <c:pt idx="1353">
                  <c:v>4.7961630695443646E-4</c:v>
                </c:pt>
                <c:pt idx="1354">
                  <c:v>4.7961630695443646E-4</c:v>
                </c:pt>
                <c:pt idx="1355">
                  <c:v>4.7961630695443646E-4</c:v>
                </c:pt>
                <c:pt idx="1356">
                  <c:v>4.7961630695443646E-4</c:v>
                </c:pt>
                <c:pt idx="1357">
                  <c:v>4.7961630695443646E-4</c:v>
                </c:pt>
                <c:pt idx="1358">
                  <c:v>4.7961630695443646E-4</c:v>
                </c:pt>
                <c:pt idx="1359">
                  <c:v>4.7961630695443646E-4</c:v>
                </c:pt>
                <c:pt idx="1360">
                  <c:v>4.7961630695443646E-4</c:v>
                </c:pt>
                <c:pt idx="1361">
                  <c:v>4.7961630695443646E-4</c:v>
                </c:pt>
                <c:pt idx="1362">
                  <c:v>4.7961630695443646E-4</c:v>
                </c:pt>
                <c:pt idx="1363">
                  <c:v>4.7961630695443646E-4</c:v>
                </c:pt>
                <c:pt idx="1364">
                  <c:v>4.7961630695443646E-4</c:v>
                </c:pt>
                <c:pt idx="1365">
                  <c:v>4.7961630695443646E-4</c:v>
                </c:pt>
                <c:pt idx="1366">
                  <c:v>4.7961630695443646E-4</c:v>
                </c:pt>
                <c:pt idx="1367">
                  <c:v>4.7961630695443646E-4</c:v>
                </c:pt>
                <c:pt idx="1368">
                  <c:v>4.7961630695443646E-4</c:v>
                </c:pt>
                <c:pt idx="1369">
                  <c:v>4.7961630695443646E-4</c:v>
                </c:pt>
                <c:pt idx="1370">
                  <c:v>4.7961630695443646E-4</c:v>
                </c:pt>
                <c:pt idx="1371">
                  <c:v>4.7961630695443646E-4</c:v>
                </c:pt>
                <c:pt idx="1372">
                  <c:v>4.7961630695443646E-4</c:v>
                </c:pt>
                <c:pt idx="1373">
                  <c:v>4.7961630695443646E-4</c:v>
                </c:pt>
                <c:pt idx="1374">
                  <c:v>4.7961630695443646E-4</c:v>
                </c:pt>
                <c:pt idx="1375">
                  <c:v>4.7961630695443646E-4</c:v>
                </c:pt>
                <c:pt idx="1376">
                  <c:v>4.7961630695443646E-4</c:v>
                </c:pt>
                <c:pt idx="1377">
                  <c:v>4.7961630695443646E-4</c:v>
                </c:pt>
                <c:pt idx="1378">
                  <c:v>4.7961630695443646E-4</c:v>
                </c:pt>
                <c:pt idx="1379">
                  <c:v>4.7961630695443646E-4</c:v>
                </c:pt>
                <c:pt idx="1380">
                  <c:v>4.7961630695443646E-4</c:v>
                </c:pt>
                <c:pt idx="1381">
                  <c:v>4.7961630695443646E-4</c:v>
                </c:pt>
                <c:pt idx="1382">
                  <c:v>4.7961630695443646E-4</c:v>
                </c:pt>
                <c:pt idx="1383">
                  <c:v>4.7961630695443646E-4</c:v>
                </c:pt>
                <c:pt idx="1384">
                  <c:v>4.7961630695443646E-4</c:v>
                </c:pt>
                <c:pt idx="1385">
                  <c:v>4.7961630695443646E-4</c:v>
                </c:pt>
                <c:pt idx="1386">
                  <c:v>4.7961630695443646E-4</c:v>
                </c:pt>
                <c:pt idx="1387">
                  <c:v>4.7961630695443646E-4</c:v>
                </c:pt>
                <c:pt idx="1388">
                  <c:v>4.7961630695443646E-4</c:v>
                </c:pt>
                <c:pt idx="1389">
                  <c:v>4.7961630695443646E-4</c:v>
                </c:pt>
                <c:pt idx="1390">
                  <c:v>4.7961630695443646E-4</c:v>
                </c:pt>
                <c:pt idx="1391">
                  <c:v>4.7961630695443646E-4</c:v>
                </c:pt>
                <c:pt idx="1392">
                  <c:v>4.7961630695443646E-4</c:v>
                </c:pt>
                <c:pt idx="1393">
                  <c:v>4.7961630695443646E-4</c:v>
                </c:pt>
                <c:pt idx="1394">
                  <c:v>4.7961630695443646E-4</c:v>
                </c:pt>
                <c:pt idx="1395">
                  <c:v>4.7961630695443646E-4</c:v>
                </c:pt>
                <c:pt idx="1396">
                  <c:v>4.7961630695443646E-4</c:v>
                </c:pt>
                <c:pt idx="1397">
                  <c:v>4.7961630695443646E-4</c:v>
                </c:pt>
                <c:pt idx="1398">
                  <c:v>4.7961630695443646E-4</c:v>
                </c:pt>
                <c:pt idx="1399">
                  <c:v>4.7961630695443646E-4</c:v>
                </c:pt>
                <c:pt idx="1400">
                  <c:v>4.7961630695443646E-4</c:v>
                </c:pt>
                <c:pt idx="1401">
                  <c:v>4.7961630695443646E-4</c:v>
                </c:pt>
                <c:pt idx="1402">
                  <c:v>4.7961630695443646E-4</c:v>
                </c:pt>
                <c:pt idx="1403">
                  <c:v>4.7961630695443646E-4</c:v>
                </c:pt>
                <c:pt idx="1404">
                  <c:v>4.7961630695443646E-4</c:v>
                </c:pt>
                <c:pt idx="1405">
                  <c:v>4.7961630695443646E-4</c:v>
                </c:pt>
                <c:pt idx="1406">
                  <c:v>4.7961630695443646E-4</c:v>
                </c:pt>
                <c:pt idx="1407">
                  <c:v>4.7961630695443646E-4</c:v>
                </c:pt>
                <c:pt idx="1408">
                  <c:v>4.7961630695443646E-4</c:v>
                </c:pt>
                <c:pt idx="1409">
                  <c:v>4.7961630695443646E-4</c:v>
                </c:pt>
                <c:pt idx="1410">
                  <c:v>4.7961630695443646E-4</c:v>
                </c:pt>
                <c:pt idx="1411">
                  <c:v>4.7961630695443646E-4</c:v>
                </c:pt>
                <c:pt idx="1412">
                  <c:v>4.7961630695443646E-4</c:v>
                </c:pt>
                <c:pt idx="1413">
                  <c:v>4.7961630695443646E-4</c:v>
                </c:pt>
                <c:pt idx="1414">
                  <c:v>4.7961630695443646E-4</c:v>
                </c:pt>
                <c:pt idx="1415">
                  <c:v>4.7961630695443646E-4</c:v>
                </c:pt>
                <c:pt idx="1416">
                  <c:v>4.7961630695443646E-4</c:v>
                </c:pt>
                <c:pt idx="1417">
                  <c:v>4.7961630695443646E-4</c:v>
                </c:pt>
                <c:pt idx="1418">
                  <c:v>4.7961630695443646E-4</c:v>
                </c:pt>
                <c:pt idx="1419">
                  <c:v>4.7961630695443646E-4</c:v>
                </c:pt>
                <c:pt idx="1420">
                  <c:v>4.7961630695443646E-4</c:v>
                </c:pt>
                <c:pt idx="1421">
                  <c:v>4.7961630695443646E-4</c:v>
                </c:pt>
                <c:pt idx="1422">
                  <c:v>4.7961630695443646E-4</c:v>
                </c:pt>
                <c:pt idx="1423">
                  <c:v>4.7961630695443646E-4</c:v>
                </c:pt>
                <c:pt idx="1424">
                  <c:v>4.7961630695443646E-4</c:v>
                </c:pt>
                <c:pt idx="1425">
                  <c:v>4.7961630695443646E-4</c:v>
                </c:pt>
                <c:pt idx="1426">
                  <c:v>4.7961630695443646E-4</c:v>
                </c:pt>
                <c:pt idx="1427">
                  <c:v>4.7961630695443646E-4</c:v>
                </c:pt>
                <c:pt idx="1428">
                  <c:v>4.7961630695443646E-4</c:v>
                </c:pt>
                <c:pt idx="1429">
                  <c:v>4.7961630695443646E-4</c:v>
                </c:pt>
                <c:pt idx="1430">
                  <c:v>4.7961630695443646E-4</c:v>
                </c:pt>
                <c:pt idx="1431">
                  <c:v>4.7961630695443646E-4</c:v>
                </c:pt>
                <c:pt idx="1432">
                  <c:v>4.7961630695443646E-4</c:v>
                </c:pt>
                <c:pt idx="1433">
                  <c:v>4.7961630695443646E-4</c:v>
                </c:pt>
                <c:pt idx="1434">
                  <c:v>4.7961630695443646E-4</c:v>
                </c:pt>
                <c:pt idx="1435">
                  <c:v>4.7961630695443646E-4</c:v>
                </c:pt>
                <c:pt idx="1436">
                  <c:v>4.7961630695443646E-4</c:v>
                </c:pt>
                <c:pt idx="1437">
                  <c:v>4.7961630695443646E-4</c:v>
                </c:pt>
                <c:pt idx="1438">
                  <c:v>4.7961630695443646E-4</c:v>
                </c:pt>
                <c:pt idx="1439">
                  <c:v>4.7961630695443646E-4</c:v>
                </c:pt>
                <c:pt idx="1440">
                  <c:v>4.7961630695443646E-4</c:v>
                </c:pt>
                <c:pt idx="1441">
                  <c:v>4.7961630695443646E-4</c:v>
                </c:pt>
                <c:pt idx="1442">
                  <c:v>4.7961630695443646E-4</c:v>
                </c:pt>
                <c:pt idx="1443">
                  <c:v>4.7961630695443646E-4</c:v>
                </c:pt>
                <c:pt idx="1444">
                  <c:v>4.7961630695443646E-4</c:v>
                </c:pt>
                <c:pt idx="1445">
                  <c:v>4.7961630695443646E-4</c:v>
                </c:pt>
                <c:pt idx="1446">
                  <c:v>4.7961630695443646E-4</c:v>
                </c:pt>
                <c:pt idx="1447">
                  <c:v>4.7961630695443646E-4</c:v>
                </c:pt>
                <c:pt idx="1448">
                  <c:v>4.7961630695443646E-4</c:v>
                </c:pt>
                <c:pt idx="1449">
                  <c:v>4.7961630695443646E-4</c:v>
                </c:pt>
                <c:pt idx="1450">
                  <c:v>4.7961630695443646E-4</c:v>
                </c:pt>
                <c:pt idx="1451">
                  <c:v>4.7961630695443646E-4</c:v>
                </c:pt>
                <c:pt idx="1452">
                  <c:v>4.7961630695443646E-4</c:v>
                </c:pt>
                <c:pt idx="1453">
                  <c:v>4.7961630695443646E-4</c:v>
                </c:pt>
                <c:pt idx="1454">
                  <c:v>4.7961630695443646E-4</c:v>
                </c:pt>
                <c:pt idx="1455">
                  <c:v>4.7961630695443646E-4</c:v>
                </c:pt>
                <c:pt idx="1456">
                  <c:v>4.7961630695443646E-4</c:v>
                </c:pt>
                <c:pt idx="1457">
                  <c:v>4.7961630695443646E-4</c:v>
                </c:pt>
                <c:pt idx="1458">
                  <c:v>4.7961630695443646E-4</c:v>
                </c:pt>
                <c:pt idx="1459">
                  <c:v>4.7961630695443646E-4</c:v>
                </c:pt>
                <c:pt idx="1460">
                  <c:v>4.7961630695443646E-4</c:v>
                </c:pt>
                <c:pt idx="1461">
                  <c:v>4.7961630695443646E-4</c:v>
                </c:pt>
                <c:pt idx="1462">
                  <c:v>4.7961630695443646E-4</c:v>
                </c:pt>
                <c:pt idx="1463">
                  <c:v>4.7961630695443646E-4</c:v>
                </c:pt>
                <c:pt idx="1464">
                  <c:v>4.7961630695443646E-4</c:v>
                </c:pt>
                <c:pt idx="1465">
                  <c:v>4.7961630695443646E-4</c:v>
                </c:pt>
                <c:pt idx="1466">
                  <c:v>4.7961630695443646E-4</c:v>
                </c:pt>
                <c:pt idx="1467">
                  <c:v>4.7961630695443646E-4</c:v>
                </c:pt>
                <c:pt idx="1468">
                  <c:v>4.7961630695443646E-4</c:v>
                </c:pt>
                <c:pt idx="1469">
                  <c:v>4.7961630695443646E-4</c:v>
                </c:pt>
                <c:pt idx="1470">
                  <c:v>4.7961630695443646E-4</c:v>
                </c:pt>
                <c:pt idx="1471">
                  <c:v>4.7961630695443646E-4</c:v>
                </c:pt>
                <c:pt idx="1472">
                  <c:v>4.7961630695443646E-4</c:v>
                </c:pt>
                <c:pt idx="1473">
                  <c:v>4.7961630695443646E-4</c:v>
                </c:pt>
                <c:pt idx="1474">
                  <c:v>4.7961630695443646E-4</c:v>
                </c:pt>
                <c:pt idx="1475">
                  <c:v>4.7961630695443646E-4</c:v>
                </c:pt>
                <c:pt idx="1476">
                  <c:v>4.7961630695443646E-4</c:v>
                </c:pt>
                <c:pt idx="1477">
                  <c:v>4.7961630695443646E-4</c:v>
                </c:pt>
                <c:pt idx="1478">
                  <c:v>4.7961630695443646E-4</c:v>
                </c:pt>
                <c:pt idx="1479">
                  <c:v>4.7961630695443646E-4</c:v>
                </c:pt>
                <c:pt idx="1480">
                  <c:v>4.7961630695443646E-4</c:v>
                </c:pt>
                <c:pt idx="1481">
                  <c:v>4.7961630695443646E-4</c:v>
                </c:pt>
                <c:pt idx="1482">
                  <c:v>4.7961630695443646E-4</c:v>
                </c:pt>
                <c:pt idx="1483">
                  <c:v>4.7961630695443646E-4</c:v>
                </c:pt>
                <c:pt idx="1484">
                  <c:v>4.7961630695443646E-4</c:v>
                </c:pt>
                <c:pt idx="1485">
                  <c:v>4.7961630695443646E-4</c:v>
                </c:pt>
                <c:pt idx="1486">
                  <c:v>4.7961630695443646E-4</c:v>
                </c:pt>
                <c:pt idx="1487">
                  <c:v>4.7961630695443646E-4</c:v>
                </c:pt>
                <c:pt idx="1488">
                  <c:v>4.7961630695443646E-4</c:v>
                </c:pt>
                <c:pt idx="1489">
                  <c:v>4.7961630695443646E-4</c:v>
                </c:pt>
                <c:pt idx="1490">
                  <c:v>4.7961630695443646E-4</c:v>
                </c:pt>
                <c:pt idx="1491">
                  <c:v>4.7961630695443646E-4</c:v>
                </c:pt>
                <c:pt idx="1492">
                  <c:v>4.7961630695443646E-4</c:v>
                </c:pt>
                <c:pt idx="1493">
                  <c:v>4.7961630695443646E-4</c:v>
                </c:pt>
                <c:pt idx="1494">
                  <c:v>4.7961630695443646E-4</c:v>
                </c:pt>
                <c:pt idx="1495">
                  <c:v>4.7961630695443646E-4</c:v>
                </c:pt>
                <c:pt idx="1496">
                  <c:v>4.7961630695443646E-4</c:v>
                </c:pt>
                <c:pt idx="1497">
                  <c:v>4.7961630695443646E-4</c:v>
                </c:pt>
                <c:pt idx="1498">
                  <c:v>4.7961630695443646E-4</c:v>
                </c:pt>
                <c:pt idx="1499">
                  <c:v>4.7961630695443646E-4</c:v>
                </c:pt>
                <c:pt idx="1500">
                  <c:v>4.7961630695443646E-4</c:v>
                </c:pt>
                <c:pt idx="1501">
                  <c:v>4.7961630695443646E-4</c:v>
                </c:pt>
                <c:pt idx="1502">
                  <c:v>4.7961630695443646E-4</c:v>
                </c:pt>
                <c:pt idx="1503">
                  <c:v>4.7961630695443646E-4</c:v>
                </c:pt>
                <c:pt idx="1504">
                  <c:v>4.7961630695443646E-4</c:v>
                </c:pt>
                <c:pt idx="1505">
                  <c:v>4.7961630695443646E-4</c:v>
                </c:pt>
                <c:pt idx="1506">
                  <c:v>4.7961630695443646E-4</c:v>
                </c:pt>
                <c:pt idx="1507">
                  <c:v>4.7961630695443646E-4</c:v>
                </c:pt>
                <c:pt idx="1508">
                  <c:v>4.7961630695443646E-4</c:v>
                </c:pt>
                <c:pt idx="1509">
                  <c:v>4.7961630695443646E-4</c:v>
                </c:pt>
                <c:pt idx="1510">
                  <c:v>4.7961630695443646E-4</c:v>
                </c:pt>
                <c:pt idx="1511">
                  <c:v>4.7961630695443646E-4</c:v>
                </c:pt>
                <c:pt idx="1512">
                  <c:v>4.7961630695443646E-4</c:v>
                </c:pt>
                <c:pt idx="1513">
                  <c:v>4.7961630695443646E-4</c:v>
                </c:pt>
                <c:pt idx="1514">
                  <c:v>4.7961630695443646E-4</c:v>
                </c:pt>
                <c:pt idx="1515">
                  <c:v>4.7961630695443646E-4</c:v>
                </c:pt>
                <c:pt idx="1516">
                  <c:v>4.7961630695443646E-4</c:v>
                </c:pt>
                <c:pt idx="1517">
                  <c:v>4.7961630695443646E-4</c:v>
                </c:pt>
                <c:pt idx="1518">
                  <c:v>4.7961630695443646E-4</c:v>
                </c:pt>
                <c:pt idx="1519">
                  <c:v>4.7961630695443646E-4</c:v>
                </c:pt>
                <c:pt idx="1520">
                  <c:v>4.7961630695443646E-4</c:v>
                </c:pt>
                <c:pt idx="1521">
                  <c:v>4.7961630695443646E-4</c:v>
                </c:pt>
                <c:pt idx="1522">
                  <c:v>4.7961630695443646E-4</c:v>
                </c:pt>
                <c:pt idx="1523">
                  <c:v>4.7961630695443646E-4</c:v>
                </c:pt>
                <c:pt idx="1524">
                  <c:v>4.7961630695443646E-4</c:v>
                </c:pt>
                <c:pt idx="1525">
                  <c:v>4.7961630695443646E-4</c:v>
                </c:pt>
                <c:pt idx="1526">
                  <c:v>4.7961630695443646E-4</c:v>
                </c:pt>
                <c:pt idx="1527">
                  <c:v>4.7961630695443646E-4</c:v>
                </c:pt>
                <c:pt idx="1528">
                  <c:v>4.7961630695443646E-4</c:v>
                </c:pt>
                <c:pt idx="1529">
                  <c:v>4.7961630695443646E-4</c:v>
                </c:pt>
                <c:pt idx="1530">
                  <c:v>4.7961630695443646E-4</c:v>
                </c:pt>
                <c:pt idx="1531">
                  <c:v>4.7961630695443646E-4</c:v>
                </c:pt>
                <c:pt idx="1532">
                  <c:v>4.7961630695443646E-4</c:v>
                </c:pt>
                <c:pt idx="1533">
                  <c:v>4.7961630695443646E-4</c:v>
                </c:pt>
                <c:pt idx="1534">
                  <c:v>4.7961630695443646E-4</c:v>
                </c:pt>
                <c:pt idx="1535">
                  <c:v>4.7961630695443646E-4</c:v>
                </c:pt>
                <c:pt idx="1536">
                  <c:v>4.7961630695443646E-4</c:v>
                </c:pt>
                <c:pt idx="1537">
                  <c:v>4.7961630695443646E-4</c:v>
                </c:pt>
                <c:pt idx="1538">
                  <c:v>4.7961630695443646E-4</c:v>
                </c:pt>
                <c:pt idx="1539">
                  <c:v>4.7961630695443646E-4</c:v>
                </c:pt>
                <c:pt idx="1540">
                  <c:v>4.7961630695443646E-4</c:v>
                </c:pt>
                <c:pt idx="1541">
                  <c:v>4.7961630695443646E-4</c:v>
                </c:pt>
                <c:pt idx="1542">
                  <c:v>4.7961630695443646E-4</c:v>
                </c:pt>
                <c:pt idx="1543">
                  <c:v>4.7961630695443646E-4</c:v>
                </c:pt>
                <c:pt idx="1544">
                  <c:v>4.7961630695443646E-4</c:v>
                </c:pt>
                <c:pt idx="1545">
                  <c:v>4.7961630695443646E-4</c:v>
                </c:pt>
                <c:pt idx="1546">
                  <c:v>4.7961630695443646E-4</c:v>
                </c:pt>
                <c:pt idx="1547">
                  <c:v>4.7961630695443646E-4</c:v>
                </c:pt>
                <c:pt idx="1548">
                  <c:v>4.7961630695443646E-4</c:v>
                </c:pt>
                <c:pt idx="1549">
                  <c:v>4.7961630695443646E-4</c:v>
                </c:pt>
                <c:pt idx="1550">
                  <c:v>4.7961630695443646E-4</c:v>
                </c:pt>
                <c:pt idx="1551">
                  <c:v>4.7961630695443646E-4</c:v>
                </c:pt>
                <c:pt idx="1552">
                  <c:v>4.7961630695443646E-4</c:v>
                </c:pt>
                <c:pt idx="1553">
                  <c:v>4.7961630695443646E-4</c:v>
                </c:pt>
                <c:pt idx="1554">
                  <c:v>4.7961630695443646E-4</c:v>
                </c:pt>
                <c:pt idx="1555">
                  <c:v>4.7961630695443646E-4</c:v>
                </c:pt>
                <c:pt idx="1556">
                  <c:v>4.7961630695443646E-4</c:v>
                </c:pt>
                <c:pt idx="1557">
                  <c:v>4.7961630695443646E-4</c:v>
                </c:pt>
                <c:pt idx="1558">
                  <c:v>4.7961630695443646E-4</c:v>
                </c:pt>
                <c:pt idx="1559">
                  <c:v>4.7961630695443646E-4</c:v>
                </c:pt>
                <c:pt idx="1560">
                  <c:v>4.7961630695443646E-4</c:v>
                </c:pt>
                <c:pt idx="1561">
                  <c:v>4.7961630695443646E-4</c:v>
                </c:pt>
                <c:pt idx="1562">
                  <c:v>4.7961630695443646E-4</c:v>
                </c:pt>
                <c:pt idx="1563">
                  <c:v>4.7961630695443646E-4</c:v>
                </c:pt>
                <c:pt idx="1564">
                  <c:v>4.7961630695443646E-4</c:v>
                </c:pt>
                <c:pt idx="1565">
                  <c:v>4.7961630695443646E-4</c:v>
                </c:pt>
                <c:pt idx="1566">
                  <c:v>4.7961630695443646E-4</c:v>
                </c:pt>
                <c:pt idx="1567">
                  <c:v>4.7961630695443646E-4</c:v>
                </c:pt>
                <c:pt idx="1568">
                  <c:v>4.7961630695443646E-4</c:v>
                </c:pt>
                <c:pt idx="1569">
                  <c:v>4.7961630695443646E-4</c:v>
                </c:pt>
                <c:pt idx="1570">
                  <c:v>4.7961630695443646E-4</c:v>
                </c:pt>
                <c:pt idx="1571">
                  <c:v>4.7961630695443646E-4</c:v>
                </c:pt>
                <c:pt idx="1572">
                  <c:v>4.7961630695443646E-4</c:v>
                </c:pt>
                <c:pt idx="1573">
                  <c:v>4.7961630695443646E-4</c:v>
                </c:pt>
                <c:pt idx="1574">
                  <c:v>4.7961630695443646E-4</c:v>
                </c:pt>
                <c:pt idx="1575">
                  <c:v>4.7961630695443646E-4</c:v>
                </c:pt>
                <c:pt idx="1576">
                  <c:v>4.7961630695443646E-4</c:v>
                </c:pt>
                <c:pt idx="1577">
                  <c:v>4.7961630695443646E-4</c:v>
                </c:pt>
                <c:pt idx="1578">
                  <c:v>4.7961630695443646E-4</c:v>
                </c:pt>
                <c:pt idx="1579">
                  <c:v>4.7961630695443646E-4</c:v>
                </c:pt>
                <c:pt idx="1580">
                  <c:v>4.7961630695443646E-4</c:v>
                </c:pt>
                <c:pt idx="1581">
                  <c:v>4.7961630695443646E-4</c:v>
                </c:pt>
                <c:pt idx="1582">
                  <c:v>4.7961630695443646E-4</c:v>
                </c:pt>
                <c:pt idx="1583">
                  <c:v>4.7961630695443646E-4</c:v>
                </c:pt>
                <c:pt idx="1584">
                  <c:v>4.7961630695443646E-4</c:v>
                </c:pt>
                <c:pt idx="1585">
                  <c:v>4.7961630695443646E-4</c:v>
                </c:pt>
                <c:pt idx="1586">
                  <c:v>4.7961630695443646E-4</c:v>
                </c:pt>
                <c:pt idx="1587">
                  <c:v>4.7961630695443646E-4</c:v>
                </c:pt>
                <c:pt idx="1588">
                  <c:v>4.7961630695443646E-4</c:v>
                </c:pt>
                <c:pt idx="1589">
                  <c:v>4.7961630695443646E-4</c:v>
                </c:pt>
                <c:pt idx="1590">
                  <c:v>4.7961630695443646E-4</c:v>
                </c:pt>
                <c:pt idx="1591">
                  <c:v>4.7961630695443646E-4</c:v>
                </c:pt>
                <c:pt idx="1592">
                  <c:v>4.7961630695443646E-4</c:v>
                </c:pt>
                <c:pt idx="1593">
                  <c:v>4.7961630695443646E-4</c:v>
                </c:pt>
                <c:pt idx="1594">
                  <c:v>4.7961630695443646E-4</c:v>
                </c:pt>
                <c:pt idx="1595">
                  <c:v>4.7961630695443646E-4</c:v>
                </c:pt>
                <c:pt idx="1596">
                  <c:v>4.7961630695443646E-4</c:v>
                </c:pt>
                <c:pt idx="1597">
                  <c:v>4.7961630695443646E-4</c:v>
                </c:pt>
                <c:pt idx="1598">
                  <c:v>4.7961630695443646E-4</c:v>
                </c:pt>
                <c:pt idx="1599">
                  <c:v>4.7961630695443646E-4</c:v>
                </c:pt>
                <c:pt idx="1600">
                  <c:v>4.7961630695443646E-4</c:v>
                </c:pt>
                <c:pt idx="1601">
                  <c:v>4.7961630695443646E-4</c:v>
                </c:pt>
                <c:pt idx="1602">
                  <c:v>4.7961630695443646E-4</c:v>
                </c:pt>
                <c:pt idx="1603">
                  <c:v>4.7961630695443646E-4</c:v>
                </c:pt>
                <c:pt idx="1604">
                  <c:v>4.7961630695443646E-4</c:v>
                </c:pt>
                <c:pt idx="1605">
                  <c:v>4.7961630695443646E-4</c:v>
                </c:pt>
                <c:pt idx="1606">
                  <c:v>4.7961630695443646E-4</c:v>
                </c:pt>
                <c:pt idx="1607">
                  <c:v>4.7961630695443646E-4</c:v>
                </c:pt>
                <c:pt idx="1608">
                  <c:v>4.7961630695443646E-4</c:v>
                </c:pt>
                <c:pt idx="1609">
                  <c:v>4.7961630695443646E-4</c:v>
                </c:pt>
                <c:pt idx="1610">
                  <c:v>4.7961630695443646E-4</c:v>
                </c:pt>
                <c:pt idx="1611">
                  <c:v>4.7961630695443646E-4</c:v>
                </c:pt>
                <c:pt idx="1612">
                  <c:v>4.7961630695443646E-4</c:v>
                </c:pt>
                <c:pt idx="1613">
                  <c:v>4.7961630695443646E-4</c:v>
                </c:pt>
                <c:pt idx="1614">
                  <c:v>4.7961630695443646E-4</c:v>
                </c:pt>
                <c:pt idx="1615">
                  <c:v>4.7961630695443646E-4</c:v>
                </c:pt>
                <c:pt idx="1616">
                  <c:v>4.7961630695443646E-4</c:v>
                </c:pt>
                <c:pt idx="1617">
                  <c:v>4.7961630695443646E-4</c:v>
                </c:pt>
                <c:pt idx="1618">
                  <c:v>4.7961630695443646E-4</c:v>
                </c:pt>
                <c:pt idx="1619">
                  <c:v>4.7961630695443646E-4</c:v>
                </c:pt>
                <c:pt idx="1620">
                  <c:v>4.7961630695443646E-4</c:v>
                </c:pt>
                <c:pt idx="1621">
                  <c:v>4.7961630695443646E-4</c:v>
                </c:pt>
                <c:pt idx="1622">
                  <c:v>4.7961630695443646E-4</c:v>
                </c:pt>
                <c:pt idx="1623">
                  <c:v>4.7961630695443646E-4</c:v>
                </c:pt>
                <c:pt idx="1624">
                  <c:v>4.7961630695443646E-4</c:v>
                </c:pt>
                <c:pt idx="1625">
                  <c:v>4.7961630695443646E-4</c:v>
                </c:pt>
                <c:pt idx="1626">
                  <c:v>4.7961630695443646E-4</c:v>
                </c:pt>
                <c:pt idx="1627">
                  <c:v>4.7961630695443646E-4</c:v>
                </c:pt>
                <c:pt idx="1628">
                  <c:v>4.7961630695443646E-4</c:v>
                </c:pt>
                <c:pt idx="1629">
                  <c:v>4.7961630695443646E-4</c:v>
                </c:pt>
                <c:pt idx="1630">
                  <c:v>4.7961630695443646E-4</c:v>
                </c:pt>
                <c:pt idx="1631">
                  <c:v>4.7961630695443646E-4</c:v>
                </c:pt>
                <c:pt idx="1632">
                  <c:v>4.7961630695443646E-4</c:v>
                </c:pt>
                <c:pt idx="1633">
                  <c:v>4.7961630695443646E-4</c:v>
                </c:pt>
                <c:pt idx="1634">
                  <c:v>4.7961630695443646E-4</c:v>
                </c:pt>
                <c:pt idx="1635">
                  <c:v>4.7961630695443646E-4</c:v>
                </c:pt>
                <c:pt idx="1636">
                  <c:v>4.7961630695443646E-4</c:v>
                </c:pt>
                <c:pt idx="1637">
                  <c:v>4.7961630695443646E-4</c:v>
                </c:pt>
                <c:pt idx="1638">
                  <c:v>4.7961630695443646E-4</c:v>
                </c:pt>
                <c:pt idx="1639">
                  <c:v>4.7961630695443646E-4</c:v>
                </c:pt>
                <c:pt idx="1640">
                  <c:v>4.7961630695443646E-4</c:v>
                </c:pt>
                <c:pt idx="1641">
                  <c:v>4.7961630695443646E-4</c:v>
                </c:pt>
                <c:pt idx="1642">
                  <c:v>4.7961630695443646E-4</c:v>
                </c:pt>
                <c:pt idx="1643">
                  <c:v>4.7961630695443646E-4</c:v>
                </c:pt>
                <c:pt idx="1644">
                  <c:v>4.7961630695443646E-4</c:v>
                </c:pt>
                <c:pt idx="1645">
                  <c:v>4.7961630695443646E-4</c:v>
                </c:pt>
                <c:pt idx="1646">
                  <c:v>4.7961630695443646E-4</c:v>
                </c:pt>
                <c:pt idx="1647">
                  <c:v>4.7961630695443646E-4</c:v>
                </c:pt>
                <c:pt idx="1648">
                  <c:v>4.7961630695443646E-4</c:v>
                </c:pt>
                <c:pt idx="1649">
                  <c:v>4.7961630695443646E-4</c:v>
                </c:pt>
                <c:pt idx="1650">
                  <c:v>4.7961630695443646E-4</c:v>
                </c:pt>
                <c:pt idx="1651">
                  <c:v>4.7961630695443646E-4</c:v>
                </c:pt>
                <c:pt idx="1652">
                  <c:v>4.7961630695443646E-4</c:v>
                </c:pt>
                <c:pt idx="1653">
                  <c:v>4.7961630695443646E-4</c:v>
                </c:pt>
                <c:pt idx="1654">
                  <c:v>4.7961630695443646E-4</c:v>
                </c:pt>
                <c:pt idx="1655">
                  <c:v>4.7961630695443646E-4</c:v>
                </c:pt>
                <c:pt idx="1656">
                  <c:v>4.7961630695443646E-4</c:v>
                </c:pt>
                <c:pt idx="1657">
                  <c:v>4.7961630695443646E-4</c:v>
                </c:pt>
                <c:pt idx="1658">
                  <c:v>4.7961630695443646E-4</c:v>
                </c:pt>
                <c:pt idx="1659">
                  <c:v>4.7961630695443646E-4</c:v>
                </c:pt>
                <c:pt idx="1660">
                  <c:v>4.7961630695443646E-4</c:v>
                </c:pt>
                <c:pt idx="1661">
                  <c:v>4.7961630695443646E-4</c:v>
                </c:pt>
                <c:pt idx="1662">
                  <c:v>4.7961630695443646E-4</c:v>
                </c:pt>
                <c:pt idx="1663">
                  <c:v>4.7961630695443646E-4</c:v>
                </c:pt>
                <c:pt idx="1664">
                  <c:v>4.7961630695443646E-4</c:v>
                </c:pt>
                <c:pt idx="1665">
                  <c:v>4.7961630695443646E-4</c:v>
                </c:pt>
                <c:pt idx="1666">
                  <c:v>4.7961630695443646E-4</c:v>
                </c:pt>
                <c:pt idx="1667">
                  <c:v>4.7961630695443646E-4</c:v>
                </c:pt>
                <c:pt idx="1668">
                  <c:v>4.7961630695443646E-4</c:v>
                </c:pt>
                <c:pt idx="1669">
                  <c:v>4.7961630695443646E-4</c:v>
                </c:pt>
                <c:pt idx="1670">
                  <c:v>4.7961630695443646E-4</c:v>
                </c:pt>
                <c:pt idx="1671">
                  <c:v>4.7961630695443646E-4</c:v>
                </c:pt>
                <c:pt idx="1672">
                  <c:v>4.7961630695443646E-4</c:v>
                </c:pt>
                <c:pt idx="1673">
                  <c:v>4.7961630695443646E-4</c:v>
                </c:pt>
                <c:pt idx="1674">
                  <c:v>4.7961630695443646E-4</c:v>
                </c:pt>
                <c:pt idx="1675">
                  <c:v>4.7961630695443646E-4</c:v>
                </c:pt>
                <c:pt idx="1676">
                  <c:v>4.7961630695443646E-4</c:v>
                </c:pt>
                <c:pt idx="1677">
                  <c:v>4.7961630695443646E-4</c:v>
                </c:pt>
                <c:pt idx="1678">
                  <c:v>4.7961630695443646E-4</c:v>
                </c:pt>
                <c:pt idx="1679">
                  <c:v>4.7961630695443646E-4</c:v>
                </c:pt>
                <c:pt idx="1680">
                  <c:v>4.7961630695443646E-4</c:v>
                </c:pt>
                <c:pt idx="1681">
                  <c:v>4.7961630695443646E-4</c:v>
                </c:pt>
                <c:pt idx="1682">
                  <c:v>4.7961630695443646E-4</c:v>
                </c:pt>
                <c:pt idx="1683">
                  <c:v>4.7961630695443646E-4</c:v>
                </c:pt>
                <c:pt idx="1684">
                  <c:v>4.7961630695443646E-4</c:v>
                </c:pt>
                <c:pt idx="1685">
                  <c:v>4.7961630695443646E-4</c:v>
                </c:pt>
                <c:pt idx="1686">
                  <c:v>4.7961630695443646E-4</c:v>
                </c:pt>
                <c:pt idx="1687">
                  <c:v>4.7961630695443646E-4</c:v>
                </c:pt>
                <c:pt idx="1688">
                  <c:v>4.7961630695443646E-4</c:v>
                </c:pt>
                <c:pt idx="1689">
                  <c:v>4.7961630695443646E-4</c:v>
                </c:pt>
                <c:pt idx="1690">
                  <c:v>4.7961630695443646E-4</c:v>
                </c:pt>
                <c:pt idx="1691">
                  <c:v>4.7961630695443646E-4</c:v>
                </c:pt>
                <c:pt idx="1692">
                  <c:v>4.7961630695443646E-4</c:v>
                </c:pt>
                <c:pt idx="1693">
                  <c:v>4.7961630695443646E-4</c:v>
                </c:pt>
                <c:pt idx="1694">
                  <c:v>4.7961630695443646E-4</c:v>
                </c:pt>
                <c:pt idx="1695">
                  <c:v>4.7961630695443646E-4</c:v>
                </c:pt>
                <c:pt idx="1696">
                  <c:v>4.7961630695443646E-4</c:v>
                </c:pt>
                <c:pt idx="1697">
                  <c:v>4.7961630695443646E-4</c:v>
                </c:pt>
                <c:pt idx="1698">
                  <c:v>4.7961630695443646E-4</c:v>
                </c:pt>
                <c:pt idx="1699">
                  <c:v>4.7961630695443646E-4</c:v>
                </c:pt>
                <c:pt idx="1700">
                  <c:v>4.7961630695443646E-4</c:v>
                </c:pt>
                <c:pt idx="1701">
                  <c:v>4.7961630695443646E-4</c:v>
                </c:pt>
                <c:pt idx="1702">
                  <c:v>4.7961630695443646E-4</c:v>
                </c:pt>
                <c:pt idx="1703">
                  <c:v>4.7961630695443646E-4</c:v>
                </c:pt>
                <c:pt idx="1704">
                  <c:v>4.7961630695443646E-4</c:v>
                </c:pt>
                <c:pt idx="1705">
                  <c:v>4.7961630695443646E-4</c:v>
                </c:pt>
                <c:pt idx="1706">
                  <c:v>4.7961630695443646E-4</c:v>
                </c:pt>
                <c:pt idx="1707">
                  <c:v>4.7961630695443646E-4</c:v>
                </c:pt>
                <c:pt idx="1708">
                  <c:v>4.7961630695443646E-4</c:v>
                </c:pt>
                <c:pt idx="1709">
                  <c:v>4.7961630695443646E-4</c:v>
                </c:pt>
                <c:pt idx="1710">
                  <c:v>4.7961630695443646E-4</c:v>
                </c:pt>
                <c:pt idx="1711">
                  <c:v>4.7961630695443646E-4</c:v>
                </c:pt>
                <c:pt idx="1712">
                  <c:v>4.7961630695443646E-4</c:v>
                </c:pt>
                <c:pt idx="1713">
                  <c:v>4.7961630695443646E-4</c:v>
                </c:pt>
                <c:pt idx="1714">
                  <c:v>4.7961630695443646E-4</c:v>
                </c:pt>
                <c:pt idx="1715">
                  <c:v>4.7961630695443646E-4</c:v>
                </c:pt>
                <c:pt idx="1716">
                  <c:v>4.7961630695443646E-4</c:v>
                </c:pt>
                <c:pt idx="1717">
                  <c:v>4.7961630695443646E-4</c:v>
                </c:pt>
                <c:pt idx="1718">
                  <c:v>4.7961630695443646E-4</c:v>
                </c:pt>
                <c:pt idx="1719">
                  <c:v>4.7961630695443646E-4</c:v>
                </c:pt>
                <c:pt idx="1720">
                  <c:v>4.7961630695443646E-4</c:v>
                </c:pt>
                <c:pt idx="1721">
                  <c:v>4.7961630695443646E-4</c:v>
                </c:pt>
                <c:pt idx="1722">
                  <c:v>4.7961630695443646E-4</c:v>
                </c:pt>
                <c:pt idx="1723">
                  <c:v>4.7961630695443646E-4</c:v>
                </c:pt>
                <c:pt idx="1724">
                  <c:v>4.7961630695443646E-4</c:v>
                </c:pt>
                <c:pt idx="1725">
                  <c:v>4.7961630695443646E-4</c:v>
                </c:pt>
                <c:pt idx="1726">
                  <c:v>4.7961630695443646E-4</c:v>
                </c:pt>
                <c:pt idx="1727">
                  <c:v>4.7961630695443646E-4</c:v>
                </c:pt>
                <c:pt idx="1728">
                  <c:v>4.7961630695443646E-4</c:v>
                </c:pt>
                <c:pt idx="1729">
                  <c:v>4.7961630695443646E-4</c:v>
                </c:pt>
                <c:pt idx="1730">
                  <c:v>4.7961630695443646E-4</c:v>
                </c:pt>
                <c:pt idx="1731">
                  <c:v>4.7961630695443646E-4</c:v>
                </c:pt>
                <c:pt idx="1732">
                  <c:v>4.7961630695443646E-4</c:v>
                </c:pt>
                <c:pt idx="1733">
                  <c:v>4.7961630695443646E-4</c:v>
                </c:pt>
                <c:pt idx="1734">
                  <c:v>4.7961630695443646E-4</c:v>
                </c:pt>
                <c:pt idx="1735">
                  <c:v>4.7961630695443646E-4</c:v>
                </c:pt>
                <c:pt idx="1736">
                  <c:v>4.7961630695443646E-4</c:v>
                </c:pt>
                <c:pt idx="1737">
                  <c:v>4.7961630695443646E-4</c:v>
                </c:pt>
                <c:pt idx="1738">
                  <c:v>4.7961630695443646E-4</c:v>
                </c:pt>
                <c:pt idx="1739">
                  <c:v>4.7961630695443646E-4</c:v>
                </c:pt>
                <c:pt idx="1740">
                  <c:v>4.7961630695443646E-4</c:v>
                </c:pt>
                <c:pt idx="1741">
                  <c:v>4.7961630695443646E-4</c:v>
                </c:pt>
                <c:pt idx="1742">
                  <c:v>4.7961630695443646E-4</c:v>
                </c:pt>
                <c:pt idx="1743">
                  <c:v>4.7961630695443646E-4</c:v>
                </c:pt>
                <c:pt idx="1744">
                  <c:v>4.7961630695443646E-4</c:v>
                </c:pt>
                <c:pt idx="1745">
                  <c:v>4.7961630695443646E-4</c:v>
                </c:pt>
                <c:pt idx="1746">
                  <c:v>4.7961630695443646E-4</c:v>
                </c:pt>
                <c:pt idx="1747">
                  <c:v>4.7961630695443646E-4</c:v>
                </c:pt>
                <c:pt idx="1748">
                  <c:v>4.7961630695443646E-4</c:v>
                </c:pt>
                <c:pt idx="1749">
                  <c:v>4.7961630695443646E-4</c:v>
                </c:pt>
                <c:pt idx="1750">
                  <c:v>4.7961630695443646E-4</c:v>
                </c:pt>
                <c:pt idx="1751">
                  <c:v>4.7961630695443646E-4</c:v>
                </c:pt>
                <c:pt idx="1752">
                  <c:v>4.7961630695443646E-4</c:v>
                </c:pt>
                <c:pt idx="1753">
                  <c:v>4.7961630695443646E-4</c:v>
                </c:pt>
                <c:pt idx="1754">
                  <c:v>4.7961630695443646E-4</c:v>
                </c:pt>
                <c:pt idx="1755">
                  <c:v>4.7961630695443646E-4</c:v>
                </c:pt>
                <c:pt idx="1756">
                  <c:v>4.7961630695443646E-4</c:v>
                </c:pt>
                <c:pt idx="1757">
                  <c:v>4.7961630695443646E-4</c:v>
                </c:pt>
                <c:pt idx="1758">
                  <c:v>4.7961630695443646E-4</c:v>
                </c:pt>
                <c:pt idx="1759">
                  <c:v>4.7961630695443646E-4</c:v>
                </c:pt>
                <c:pt idx="1760">
                  <c:v>4.7961630695443646E-4</c:v>
                </c:pt>
                <c:pt idx="1761">
                  <c:v>4.7961630695443646E-4</c:v>
                </c:pt>
                <c:pt idx="1762">
                  <c:v>4.7961630695443646E-4</c:v>
                </c:pt>
                <c:pt idx="1763">
                  <c:v>4.7961630695443646E-4</c:v>
                </c:pt>
                <c:pt idx="1764">
                  <c:v>4.7961630695443646E-4</c:v>
                </c:pt>
                <c:pt idx="1765">
                  <c:v>4.7961630695443646E-4</c:v>
                </c:pt>
                <c:pt idx="1766">
                  <c:v>4.7961630695443646E-4</c:v>
                </c:pt>
                <c:pt idx="1767">
                  <c:v>4.7961630695443646E-4</c:v>
                </c:pt>
                <c:pt idx="1768">
                  <c:v>4.7961630695443646E-4</c:v>
                </c:pt>
                <c:pt idx="1769">
                  <c:v>4.7961630695443646E-4</c:v>
                </c:pt>
                <c:pt idx="1770">
                  <c:v>4.7961630695443646E-4</c:v>
                </c:pt>
                <c:pt idx="1771">
                  <c:v>4.7961630695443646E-4</c:v>
                </c:pt>
                <c:pt idx="1772">
                  <c:v>4.7961630695443646E-4</c:v>
                </c:pt>
                <c:pt idx="1773">
                  <c:v>4.7961630695443646E-4</c:v>
                </c:pt>
                <c:pt idx="1774">
                  <c:v>4.7961630695443646E-4</c:v>
                </c:pt>
                <c:pt idx="1775">
                  <c:v>4.7961630695443646E-4</c:v>
                </c:pt>
                <c:pt idx="1776">
                  <c:v>4.7961630695443646E-4</c:v>
                </c:pt>
                <c:pt idx="1777">
                  <c:v>4.7961630695443646E-4</c:v>
                </c:pt>
                <c:pt idx="1778">
                  <c:v>4.7961630695443646E-4</c:v>
                </c:pt>
                <c:pt idx="1779">
                  <c:v>4.7961630695443646E-4</c:v>
                </c:pt>
                <c:pt idx="1780">
                  <c:v>4.7961630695443646E-4</c:v>
                </c:pt>
                <c:pt idx="1781">
                  <c:v>4.7961630695443646E-4</c:v>
                </c:pt>
                <c:pt idx="1782">
                  <c:v>4.7961630695443646E-4</c:v>
                </c:pt>
                <c:pt idx="1783">
                  <c:v>4.7961630695443646E-4</c:v>
                </c:pt>
                <c:pt idx="1784">
                  <c:v>4.7961630695443646E-4</c:v>
                </c:pt>
                <c:pt idx="1785">
                  <c:v>4.7961630695443646E-4</c:v>
                </c:pt>
                <c:pt idx="1786">
                  <c:v>4.7961630695443646E-4</c:v>
                </c:pt>
                <c:pt idx="1787">
                  <c:v>4.7961630695443646E-4</c:v>
                </c:pt>
                <c:pt idx="1788">
                  <c:v>4.7961630695443646E-4</c:v>
                </c:pt>
                <c:pt idx="1789">
                  <c:v>4.7961630695443646E-4</c:v>
                </c:pt>
                <c:pt idx="1790">
                  <c:v>4.7961630695443646E-4</c:v>
                </c:pt>
                <c:pt idx="1791">
                  <c:v>4.7961630695443646E-4</c:v>
                </c:pt>
                <c:pt idx="1792">
                  <c:v>4.7961630695443646E-4</c:v>
                </c:pt>
                <c:pt idx="1793">
                  <c:v>4.7961630695443646E-4</c:v>
                </c:pt>
                <c:pt idx="1794">
                  <c:v>4.7961630695443646E-4</c:v>
                </c:pt>
                <c:pt idx="1795">
                  <c:v>4.7961630695443646E-4</c:v>
                </c:pt>
                <c:pt idx="1796">
                  <c:v>4.7961630695443646E-4</c:v>
                </c:pt>
                <c:pt idx="1797">
                  <c:v>4.7961630695443646E-4</c:v>
                </c:pt>
                <c:pt idx="1798">
                  <c:v>4.7961630695443646E-4</c:v>
                </c:pt>
                <c:pt idx="1799">
                  <c:v>4.7961630695443646E-4</c:v>
                </c:pt>
                <c:pt idx="1800">
                  <c:v>4.7961630695443646E-4</c:v>
                </c:pt>
                <c:pt idx="1801">
                  <c:v>4.7961630695443646E-4</c:v>
                </c:pt>
                <c:pt idx="1802">
                  <c:v>4.7961630695443646E-4</c:v>
                </c:pt>
                <c:pt idx="1803">
                  <c:v>4.7961630695443646E-4</c:v>
                </c:pt>
                <c:pt idx="1804">
                  <c:v>4.7961630695443646E-4</c:v>
                </c:pt>
                <c:pt idx="1805">
                  <c:v>4.7961630695443646E-4</c:v>
                </c:pt>
                <c:pt idx="1806">
                  <c:v>4.7961630695443646E-4</c:v>
                </c:pt>
                <c:pt idx="1807">
                  <c:v>4.7961630695443646E-4</c:v>
                </c:pt>
                <c:pt idx="1808">
                  <c:v>4.7961630695443646E-4</c:v>
                </c:pt>
                <c:pt idx="1809">
                  <c:v>4.7961630695443646E-4</c:v>
                </c:pt>
                <c:pt idx="1810">
                  <c:v>4.7961630695443646E-4</c:v>
                </c:pt>
                <c:pt idx="1811">
                  <c:v>4.7961630695443646E-4</c:v>
                </c:pt>
                <c:pt idx="1812">
                  <c:v>4.7961630695443646E-4</c:v>
                </c:pt>
                <c:pt idx="1813">
                  <c:v>4.7961630695443646E-4</c:v>
                </c:pt>
                <c:pt idx="1814">
                  <c:v>4.7961630695443646E-4</c:v>
                </c:pt>
                <c:pt idx="1815">
                  <c:v>4.7961630695443646E-4</c:v>
                </c:pt>
                <c:pt idx="1816">
                  <c:v>4.7961630695443646E-4</c:v>
                </c:pt>
                <c:pt idx="1817">
                  <c:v>4.7961630695443646E-4</c:v>
                </c:pt>
                <c:pt idx="1818">
                  <c:v>4.7961630695443646E-4</c:v>
                </c:pt>
                <c:pt idx="1819">
                  <c:v>4.7961630695443646E-4</c:v>
                </c:pt>
                <c:pt idx="1820">
                  <c:v>4.7961630695443646E-4</c:v>
                </c:pt>
                <c:pt idx="1821">
                  <c:v>4.7961630695443646E-4</c:v>
                </c:pt>
                <c:pt idx="1822">
                  <c:v>4.7961630695443646E-4</c:v>
                </c:pt>
                <c:pt idx="1823">
                  <c:v>4.7961630695443646E-4</c:v>
                </c:pt>
                <c:pt idx="1824">
                  <c:v>4.7961630695443646E-4</c:v>
                </c:pt>
                <c:pt idx="1825">
                  <c:v>4.7961630695443646E-4</c:v>
                </c:pt>
                <c:pt idx="1826">
                  <c:v>4.7961630695443646E-4</c:v>
                </c:pt>
                <c:pt idx="1827">
                  <c:v>4.7961630695443646E-4</c:v>
                </c:pt>
                <c:pt idx="1828">
                  <c:v>4.7961630695443646E-4</c:v>
                </c:pt>
                <c:pt idx="1829">
                  <c:v>4.7961630695443646E-4</c:v>
                </c:pt>
                <c:pt idx="1830">
                  <c:v>4.7961630695443646E-4</c:v>
                </c:pt>
                <c:pt idx="1831">
                  <c:v>4.7961630695443646E-4</c:v>
                </c:pt>
                <c:pt idx="1832">
                  <c:v>4.7961630695443646E-4</c:v>
                </c:pt>
                <c:pt idx="1833">
                  <c:v>4.7961630695443646E-4</c:v>
                </c:pt>
                <c:pt idx="1834">
                  <c:v>4.7961630695443646E-4</c:v>
                </c:pt>
                <c:pt idx="1835">
                  <c:v>4.7961630695443646E-4</c:v>
                </c:pt>
                <c:pt idx="1836">
                  <c:v>4.7961630695443646E-4</c:v>
                </c:pt>
                <c:pt idx="1837">
                  <c:v>4.7961630695443646E-4</c:v>
                </c:pt>
                <c:pt idx="1838">
                  <c:v>4.7961630695443646E-4</c:v>
                </c:pt>
                <c:pt idx="1839">
                  <c:v>4.7961630695443646E-4</c:v>
                </c:pt>
                <c:pt idx="1840">
                  <c:v>4.7961630695443646E-4</c:v>
                </c:pt>
                <c:pt idx="1841">
                  <c:v>4.7961630695443646E-4</c:v>
                </c:pt>
                <c:pt idx="1842">
                  <c:v>4.7961630695443646E-4</c:v>
                </c:pt>
                <c:pt idx="1843">
                  <c:v>4.7961630695443646E-4</c:v>
                </c:pt>
                <c:pt idx="1844">
                  <c:v>4.7961630695443646E-4</c:v>
                </c:pt>
                <c:pt idx="1845">
                  <c:v>4.7961630695443646E-4</c:v>
                </c:pt>
                <c:pt idx="1846">
                  <c:v>4.7961630695443646E-4</c:v>
                </c:pt>
                <c:pt idx="1847">
                  <c:v>4.7961630695443646E-4</c:v>
                </c:pt>
                <c:pt idx="1848">
                  <c:v>4.7961630695443646E-4</c:v>
                </c:pt>
                <c:pt idx="1849">
                  <c:v>4.7961630695443646E-4</c:v>
                </c:pt>
                <c:pt idx="1850">
                  <c:v>4.7961630695443646E-4</c:v>
                </c:pt>
                <c:pt idx="1851">
                  <c:v>4.7961630695443646E-4</c:v>
                </c:pt>
                <c:pt idx="1852">
                  <c:v>4.7961630695443646E-4</c:v>
                </c:pt>
                <c:pt idx="1853">
                  <c:v>4.7961630695443646E-4</c:v>
                </c:pt>
                <c:pt idx="1854">
                  <c:v>4.7961630695443646E-4</c:v>
                </c:pt>
                <c:pt idx="1855">
                  <c:v>4.7961630695443646E-4</c:v>
                </c:pt>
                <c:pt idx="1856">
                  <c:v>4.7961630695443646E-4</c:v>
                </c:pt>
                <c:pt idx="1857">
                  <c:v>4.7961630695443646E-4</c:v>
                </c:pt>
                <c:pt idx="1858">
                  <c:v>4.7961630695443646E-4</c:v>
                </c:pt>
                <c:pt idx="1859">
                  <c:v>4.7961630695443646E-4</c:v>
                </c:pt>
                <c:pt idx="1860">
                  <c:v>4.7961630695443646E-4</c:v>
                </c:pt>
                <c:pt idx="1861">
                  <c:v>4.7961630695443646E-4</c:v>
                </c:pt>
                <c:pt idx="1862">
                  <c:v>4.7961630695443646E-4</c:v>
                </c:pt>
                <c:pt idx="1863">
                  <c:v>4.7961630695443646E-4</c:v>
                </c:pt>
                <c:pt idx="1864">
                  <c:v>4.7961630695443646E-4</c:v>
                </c:pt>
                <c:pt idx="1865">
                  <c:v>4.7961630695443646E-4</c:v>
                </c:pt>
                <c:pt idx="1866">
                  <c:v>4.7961630695443646E-4</c:v>
                </c:pt>
                <c:pt idx="1867">
                  <c:v>4.7961630695443646E-4</c:v>
                </c:pt>
                <c:pt idx="1868">
                  <c:v>4.7961630695443646E-4</c:v>
                </c:pt>
                <c:pt idx="1869">
                  <c:v>4.7961630695443646E-4</c:v>
                </c:pt>
                <c:pt idx="1870">
                  <c:v>4.7961630695443646E-4</c:v>
                </c:pt>
                <c:pt idx="1871">
                  <c:v>4.7961630695443646E-4</c:v>
                </c:pt>
                <c:pt idx="1872">
                  <c:v>4.7961630695443646E-4</c:v>
                </c:pt>
                <c:pt idx="1873">
                  <c:v>4.7961630695443646E-4</c:v>
                </c:pt>
                <c:pt idx="1874">
                  <c:v>4.7961630695443646E-4</c:v>
                </c:pt>
                <c:pt idx="1875">
                  <c:v>4.7961630695443646E-4</c:v>
                </c:pt>
                <c:pt idx="1876">
                  <c:v>4.7961630695443646E-4</c:v>
                </c:pt>
                <c:pt idx="1877">
                  <c:v>4.7961630695443646E-4</c:v>
                </c:pt>
                <c:pt idx="1878">
                  <c:v>4.7961630695443646E-4</c:v>
                </c:pt>
                <c:pt idx="1879">
                  <c:v>4.7961630695443646E-4</c:v>
                </c:pt>
                <c:pt idx="1880">
                  <c:v>4.7961630695443646E-4</c:v>
                </c:pt>
                <c:pt idx="1881">
                  <c:v>4.7961630695443646E-4</c:v>
                </c:pt>
                <c:pt idx="1882">
                  <c:v>4.7961630695443646E-4</c:v>
                </c:pt>
                <c:pt idx="1883">
                  <c:v>4.7961630695443646E-4</c:v>
                </c:pt>
                <c:pt idx="1884">
                  <c:v>4.7961630695443646E-4</c:v>
                </c:pt>
                <c:pt idx="1885">
                  <c:v>4.7961630695443646E-4</c:v>
                </c:pt>
                <c:pt idx="1886">
                  <c:v>4.7961630695443646E-4</c:v>
                </c:pt>
                <c:pt idx="1887">
                  <c:v>4.7961630695443646E-4</c:v>
                </c:pt>
                <c:pt idx="1888">
                  <c:v>4.7961630695443646E-4</c:v>
                </c:pt>
                <c:pt idx="1889">
                  <c:v>4.7961630695443646E-4</c:v>
                </c:pt>
                <c:pt idx="1890">
                  <c:v>4.7961630695443646E-4</c:v>
                </c:pt>
                <c:pt idx="1891">
                  <c:v>4.7961630695443646E-4</c:v>
                </c:pt>
                <c:pt idx="1892">
                  <c:v>4.7961630695443646E-4</c:v>
                </c:pt>
                <c:pt idx="1893">
                  <c:v>4.7961630695443646E-4</c:v>
                </c:pt>
                <c:pt idx="1894">
                  <c:v>4.7961630695443646E-4</c:v>
                </c:pt>
                <c:pt idx="1895">
                  <c:v>4.7961630695443646E-4</c:v>
                </c:pt>
                <c:pt idx="1896">
                  <c:v>4.7961630695443646E-4</c:v>
                </c:pt>
                <c:pt idx="1897">
                  <c:v>4.7961630695443646E-4</c:v>
                </c:pt>
                <c:pt idx="1898">
                  <c:v>4.7961630695443646E-4</c:v>
                </c:pt>
                <c:pt idx="1899">
                  <c:v>4.7961630695443646E-4</c:v>
                </c:pt>
                <c:pt idx="1900">
                  <c:v>4.7961630695443646E-4</c:v>
                </c:pt>
                <c:pt idx="1901">
                  <c:v>4.7961630695443646E-4</c:v>
                </c:pt>
                <c:pt idx="1902">
                  <c:v>4.7961630695443646E-4</c:v>
                </c:pt>
                <c:pt idx="1903">
                  <c:v>4.7961630695443646E-4</c:v>
                </c:pt>
                <c:pt idx="1904">
                  <c:v>4.7961630695443646E-4</c:v>
                </c:pt>
                <c:pt idx="1905">
                  <c:v>4.7961630695443646E-4</c:v>
                </c:pt>
                <c:pt idx="1906">
                  <c:v>4.7961630695443646E-4</c:v>
                </c:pt>
                <c:pt idx="1907">
                  <c:v>4.7961630695443646E-4</c:v>
                </c:pt>
                <c:pt idx="1908">
                  <c:v>4.7961630695443646E-4</c:v>
                </c:pt>
                <c:pt idx="1909">
                  <c:v>4.7961630695443646E-4</c:v>
                </c:pt>
                <c:pt idx="1910">
                  <c:v>4.7961630695443646E-4</c:v>
                </c:pt>
                <c:pt idx="1911">
                  <c:v>4.7961630695443646E-4</c:v>
                </c:pt>
                <c:pt idx="1912">
                  <c:v>4.7961630695443646E-4</c:v>
                </c:pt>
                <c:pt idx="1913">
                  <c:v>4.7961630695443646E-4</c:v>
                </c:pt>
                <c:pt idx="1914">
                  <c:v>4.7961630695443646E-4</c:v>
                </c:pt>
                <c:pt idx="1915">
                  <c:v>4.7961630695443646E-4</c:v>
                </c:pt>
                <c:pt idx="1916">
                  <c:v>4.7961630695443646E-4</c:v>
                </c:pt>
                <c:pt idx="1917">
                  <c:v>4.7961630695443646E-4</c:v>
                </c:pt>
                <c:pt idx="1918">
                  <c:v>4.7961630695443646E-4</c:v>
                </c:pt>
                <c:pt idx="1919">
                  <c:v>4.7961630695443646E-4</c:v>
                </c:pt>
                <c:pt idx="1920">
                  <c:v>4.7961630695443646E-4</c:v>
                </c:pt>
                <c:pt idx="1921">
                  <c:v>4.7961630695443646E-4</c:v>
                </c:pt>
                <c:pt idx="1922">
                  <c:v>4.7961630695443646E-4</c:v>
                </c:pt>
                <c:pt idx="1923">
                  <c:v>4.7961630695443646E-4</c:v>
                </c:pt>
                <c:pt idx="1924">
                  <c:v>4.7961630695443646E-4</c:v>
                </c:pt>
                <c:pt idx="1925">
                  <c:v>4.7961630695443646E-4</c:v>
                </c:pt>
                <c:pt idx="1926">
                  <c:v>4.7961630695443646E-4</c:v>
                </c:pt>
                <c:pt idx="1927">
                  <c:v>4.7961630695443646E-4</c:v>
                </c:pt>
                <c:pt idx="1928">
                  <c:v>4.7961630695443646E-4</c:v>
                </c:pt>
                <c:pt idx="1929">
                  <c:v>4.7961630695443646E-4</c:v>
                </c:pt>
                <c:pt idx="1930">
                  <c:v>4.7961630695443646E-4</c:v>
                </c:pt>
                <c:pt idx="1931">
                  <c:v>4.7961630695443646E-4</c:v>
                </c:pt>
                <c:pt idx="1932">
                  <c:v>4.7961630695443646E-4</c:v>
                </c:pt>
                <c:pt idx="1933">
                  <c:v>4.7961630695443646E-4</c:v>
                </c:pt>
                <c:pt idx="1934">
                  <c:v>4.7961630695443646E-4</c:v>
                </c:pt>
                <c:pt idx="1935">
                  <c:v>4.7961630695443646E-4</c:v>
                </c:pt>
                <c:pt idx="1936">
                  <c:v>4.7961630695443646E-4</c:v>
                </c:pt>
                <c:pt idx="1937">
                  <c:v>4.7961630695443646E-4</c:v>
                </c:pt>
                <c:pt idx="1938">
                  <c:v>4.7961630695443646E-4</c:v>
                </c:pt>
                <c:pt idx="1939">
                  <c:v>4.7961630695443646E-4</c:v>
                </c:pt>
                <c:pt idx="1940">
                  <c:v>4.7961630695443646E-4</c:v>
                </c:pt>
                <c:pt idx="1941">
                  <c:v>4.7961630695443646E-4</c:v>
                </c:pt>
                <c:pt idx="1942">
                  <c:v>4.7961630695443646E-4</c:v>
                </c:pt>
                <c:pt idx="1943">
                  <c:v>4.7961630695443646E-4</c:v>
                </c:pt>
                <c:pt idx="1944">
                  <c:v>4.7961630695443646E-4</c:v>
                </c:pt>
                <c:pt idx="1945">
                  <c:v>4.7961630695443646E-4</c:v>
                </c:pt>
                <c:pt idx="1946">
                  <c:v>4.7961630695443646E-4</c:v>
                </c:pt>
                <c:pt idx="1947">
                  <c:v>4.7961630695443646E-4</c:v>
                </c:pt>
                <c:pt idx="1948">
                  <c:v>4.7961630695443646E-4</c:v>
                </c:pt>
                <c:pt idx="1949">
                  <c:v>4.7961630695443646E-4</c:v>
                </c:pt>
                <c:pt idx="1950">
                  <c:v>4.7961630695443646E-4</c:v>
                </c:pt>
                <c:pt idx="1951">
                  <c:v>4.7961630695443646E-4</c:v>
                </c:pt>
                <c:pt idx="1952">
                  <c:v>4.7961630695443646E-4</c:v>
                </c:pt>
                <c:pt idx="1953">
                  <c:v>4.7961630695443646E-4</c:v>
                </c:pt>
                <c:pt idx="1954">
                  <c:v>4.7961630695443646E-4</c:v>
                </c:pt>
                <c:pt idx="1955">
                  <c:v>4.7961630695443646E-4</c:v>
                </c:pt>
                <c:pt idx="1956">
                  <c:v>4.7961630695443646E-4</c:v>
                </c:pt>
                <c:pt idx="1957">
                  <c:v>4.7961630695443646E-4</c:v>
                </c:pt>
                <c:pt idx="1958">
                  <c:v>4.7961630695443646E-4</c:v>
                </c:pt>
                <c:pt idx="1959">
                  <c:v>4.7961630695443646E-4</c:v>
                </c:pt>
                <c:pt idx="1960">
                  <c:v>4.7961630695443646E-4</c:v>
                </c:pt>
                <c:pt idx="1961">
                  <c:v>4.7961630695443646E-4</c:v>
                </c:pt>
                <c:pt idx="1962">
                  <c:v>4.7961630695443646E-4</c:v>
                </c:pt>
                <c:pt idx="1963">
                  <c:v>4.7961630695443646E-4</c:v>
                </c:pt>
                <c:pt idx="1964">
                  <c:v>4.7961630695443646E-4</c:v>
                </c:pt>
                <c:pt idx="1965">
                  <c:v>4.7961630695443646E-4</c:v>
                </c:pt>
                <c:pt idx="1966">
                  <c:v>4.7961630695443646E-4</c:v>
                </c:pt>
                <c:pt idx="1967">
                  <c:v>4.7961630695443646E-4</c:v>
                </c:pt>
                <c:pt idx="1968">
                  <c:v>4.7961630695443646E-4</c:v>
                </c:pt>
                <c:pt idx="1969">
                  <c:v>4.7961630695443646E-4</c:v>
                </c:pt>
                <c:pt idx="1970">
                  <c:v>4.7961630695443646E-4</c:v>
                </c:pt>
                <c:pt idx="1971">
                  <c:v>4.7961630695443646E-4</c:v>
                </c:pt>
                <c:pt idx="1972">
                  <c:v>4.7961630695443646E-4</c:v>
                </c:pt>
                <c:pt idx="1973">
                  <c:v>4.7961630695443646E-4</c:v>
                </c:pt>
                <c:pt idx="1974">
                  <c:v>4.7961630695443646E-4</c:v>
                </c:pt>
                <c:pt idx="1975">
                  <c:v>4.7961630695443646E-4</c:v>
                </c:pt>
                <c:pt idx="1976">
                  <c:v>4.7961630695443646E-4</c:v>
                </c:pt>
                <c:pt idx="1977">
                  <c:v>4.7961630695443646E-4</c:v>
                </c:pt>
                <c:pt idx="1978">
                  <c:v>4.7961630695443646E-4</c:v>
                </c:pt>
                <c:pt idx="1979">
                  <c:v>4.7961630695443646E-4</c:v>
                </c:pt>
                <c:pt idx="1980">
                  <c:v>4.7961630695443646E-4</c:v>
                </c:pt>
                <c:pt idx="1981">
                  <c:v>4.7961630695443646E-4</c:v>
                </c:pt>
                <c:pt idx="1982">
                  <c:v>4.7961630695443646E-4</c:v>
                </c:pt>
                <c:pt idx="1983">
                  <c:v>4.7961630695443646E-4</c:v>
                </c:pt>
                <c:pt idx="1984">
                  <c:v>4.7961630695443646E-4</c:v>
                </c:pt>
                <c:pt idx="1985">
                  <c:v>4.7961630695443646E-4</c:v>
                </c:pt>
                <c:pt idx="1986">
                  <c:v>4.7961630695443646E-4</c:v>
                </c:pt>
                <c:pt idx="1987">
                  <c:v>4.7961630695443646E-4</c:v>
                </c:pt>
                <c:pt idx="1988">
                  <c:v>4.7961630695443646E-4</c:v>
                </c:pt>
                <c:pt idx="1989">
                  <c:v>4.7961630695443646E-4</c:v>
                </c:pt>
                <c:pt idx="1990">
                  <c:v>4.7961630695443646E-4</c:v>
                </c:pt>
                <c:pt idx="1991">
                  <c:v>4.7961630695443646E-4</c:v>
                </c:pt>
                <c:pt idx="1992">
                  <c:v>4.7961630695443646E-4</c:v>
                </c:pt>
                <c:pt idx="1993">
                  <c:v>4.7961630695443646E-4</c:v>
                </c:pt>
                <c:pt idx="1994">
                  <c:v>4.7961630695443646E-4</c:v>
                </c:pt>
                <c:pt idx="1995">
                  <c:v>4.7961630695443646E-4</c:v>
                </c:pt>
                <c:pt idx="1996">
                  <c:v>4.7961630695443646E-4</c:v>
                </c:pt>
                <c:pt idx="1997">
                  <c:v>4.7961630695443646E-4</c:v>
                </c:pt>
                <c:pt idx="1998">
                  <c:v>4.7961630695443646E-4</c:v>
                </c:pt>
                <c:pt idx="1999">
                  <c:v>4.7961630695443646E-4</c:v>
                </c:pt>
                <c:pt idx="2000">
                  <c:v>4.7961630695443646E-4</c:v>
                </c:pt>
                <c:pt idx="2001">
                  <c:v>4.7961630695443646E-4</c:v>
                </c:pt>
                <c:pt idx="2002">
                  <c:v>4.7961630695443646E-4</c:v>
                </c:pt>
                <c:pt idx="2003">
                  <c:v>4.7961630695443646E-4</c:v>
                </c:pt>
                <c:pt idx="2004">
                  <c:v>4.7961630695443646E-4</c:v>
                </c:pt>
                <c:pt idx="2005">
                  <c:v>4.7961630695443646E-4</c:v>
                </c:pt>
                <c:pt idx="2006">
                  <c:v>4.7961630695443646E-4</c:v>
                </c:pt>
                <c:pt idx="2007">
                  <c:v>4.7961630695443646E-4</c:v>
                </c:pt>
                <c:pt idx="2008">
                  <c:v>4.7961630695443646E-4</c:v>
                </c:pt>
                <c:pt idx="2009">
                  <c:v>4.7961630695443646E-4</c:v>
                </c:pt>
                <c:pt idx="2010">
                  <c:v>4.7961630695443646E-4</c:v>
                </c:pt>
                <c:pt idx="2011">
                  <c:v>4.7961630695443646E-4</c:v>
                </c:pt>
                <c:pt idx="2012">
                  <c:v>4.7961630695443646E-4</c:v>
                </c:pt>
                <c:pt idx="2013">
                  <c:v>4.7961630695443646E-4</c:v>
                </c:pt>
                <c:pt idx="2014">
                  <c:v>4.7961630695443646E-4</c:v>
                </c:pt>
                <c:pt idx="2015">
                  <c:v>4.7961630695443646E-4</c:v>
                </c:pt>
                <c:pt idx="2016">
                  <c:v>4.7961630695443646E-4</c:v>
                </c:pt>
                <c:pt idx="2017">
                  <c:v>4.7961630695443646E-4</c:v>
                </c:pt>
                <c:pt idx="2018">
                  <c:v>4.7961630695443646E-4</c:v>
                </c:pt>
                <c:pt idx="2019">
                  <c:v>4.7961630695443646E-4</c:v>
                </c:pt>
                <c:pt idx="2020">
                  <c:v>4.7961630695443646E-4</c:v>
                </c:pt>
                <c:pt idx="2021">
                  <c:v>4.7961630695443646E-4</c:v>
                </c:pt>
                <c:pt idx="2022">
                  <c:v>4.7961630695443646E-4</c:v>
                </c:pt>
                <c:pt idx="2023">
                  <c:v>4.7961630695443646E-4</c:v>
                </c:pt>
                <c:pt idx="2024">
                  <c:v>4.7961630695443646E-4</c:v>
                </c:pt>
                <c:pt idx="2025">
                  <c:v>4.7961630695443646E-4</c:v>
                </c:pt>
                <c:pt idx="2026">
                  <c:v>4.7961630695443646E-4</c:v>
                </c:pt>
                <c:pt idx="2027">
                  <c:v>4.7961630695443646E-4</c:v>
                </c:pt>
                <c:pt idx="2028">
                  <c:v>4.7961630695443646E-4</c:v>
                </c:pt>
                <c:pt idx="2029">
                  <c:v>4.7961630695443646E-4</c:v>
                </c:pt>
                <c:pt idx="2030">
                  <c:v>4.7961630695443646E-4</c:v>
                </c:pt>
                <c:pt idx="2031">
                  <c:v>4.7961630695443646E-4</c:v>
                </c:pt>
                <c:pt idx="2032">
                  <c:v>4.7961630695443646E-4</c:v>
                </c:pt>
                <c:pt idx="2033">
                  <c:v>4.7961630695443646E-4</c:v>
                </c:pt>
                <c:pt idx="2034">
                  <c:v>4.7961630695443646E-4</c:v>
                </c:pt>
                <c:pt idx="2035">
                  <c:v>4.7961630695443646E-4</c:v>
                </c:pt>
                <c:pt idx="2036">
                  <c:v>4.7961630695443646E-4</c:v>
                </c:pt>
                <c:pt idx="2037">
                  <c:v>4.7961630695443646E-4</c:v>
                </c:pt>
                <c:pt idx="2038">
                  <c:v>4.7961630695443646E-4</c:v>
                </c:pt>
                <c:pt idx="2039">
                  <c:v>4.7961630695443646E-4</c:v>
                </c:pt>
                <c:pt idx="2040">
                  <c:v>4.7961630695443646E-4</c:v>
                </c:pt>
                <c:pt idx="2041">
                  <c:v>4.7961630695443646E-4</c:v>
                </c:pt>
                <c:pt idx="2042">
                  <c:v>4.7961630695443646E-4</c:v>
                </c:pt>
                <c:pt idx="2043">
                  <c:v>4.7961630695443646E-4</c:v>
                </c:pt>
                <c:pt idx="2044">
                  <c:v>4.7961630695443646E-4</c:v>
                </c:pt>
                <c:pt idx="2045">
                  <c:v>4.7961630695443646E-4</c:v>
                </c:pt>
                <c:pt idx="2046">
                  <c:v>4.7961630695443646E-4</c:v>
                </c:pt>
                <c:pt idx="2047">
                  <c:v>4.7961630695443646E-4</c:v>
                </c:pt>
                <c:pt idx="2048">
                  <c:v>4.7961630695443646E-4</c:v>
                </c:pt>
                <c:pt idx="2049">
                  <c:v>4.7961630695443646E-4</c:v>
                </c:pt>
                <c:pt idx="2050">
                  <c:v>4.7961630695443646E-4</c:v>
                </c:pt>
                <c:pt idx="2051">
                  <c:v>4.7961630695443646E-4</c:v>
                </c:pt>
                <c:pt idx="2052">
                  <c:v>4.7961630695443646E-4</c:v>
                </c:pt>
                <c:pt idx="2053">
                  <c:v>4.7961630695443646E-4</c:v>
                </c:pt>
                <c:pt idx="2054">
                  <c:v>4.7961630695443646E-4</c:v>
                </c:pt>
                <c:pt idx="2055">
                  <c:v>4.7961630695443646E-4</c:v>
                </c:pt>
                <c:pt idx="2056">
                  <c:v>4.7961630695443646E-4</c:v>
                </c:pt>
                <c:pt idx="2057">
                  <c:v>4.7961630695443646E-4</c:v>
                </c:pt>
                <c:pt idx="2058">
                  <c:v>4.7961630695443646E-4</c:v>
                </c:pt>
                <c:pt idx="2059">
                  <c:v>4.7961630695443646E-4</c:v>
                </c:pt>
                <c:pt idx="2060">
                  <c:v>4.7961630695443646E-4</c:v>
                </c:pt>
                <c:pt idx="2061">
                  <c:v>4.7961630695443646E-4</c:v>
                </c:pt>
                <c:pt idx="2062">
                  <c:v>4.7961630695443646E-4</c:v>
                </c:pt>
                <c:pt idx="2063">
                  <c:v>4.7961630695443646E-4</c:v>
                </c:pt>
                <c:pt idx="2064">
                  <c:v>4.7961630695443646E-4</c:v>
                </c:pt>
                <c:pt idx="2065">
                  <c:v>4.7961630695443646E-4</c:v>
                </c:pt>
                <c:pt idx="2066">
                  <c:v>4.7961630695443646E-4</c:v>
                </c:pt>
                <c:pt idx="2067">
                  <c:v>4.7961630695443646E-4</c:v>
                </c:pt>
                <c:pt idx="2068">
                  <c:v>4.7961630695443646E-4</c:v>
                </c:pt>
                <c:pt idx="2069">
                  <c:v>4.7961630695443646E-4</c:v>
                </c:pt>
                <c:pt idx="2070">
                  <c:v>4.7961630695443646E-4</c:v>
                </c:pt>
                <c:pt idx="2071">
                  <c:v>4.7961630695443646E-4</c:v>
                </c:pt>
                <c:pt idx="2072">
                  <c:v>4.7961630695443646E-4</c:v>
                </c:pt>
                <c:pt idx="2073">
                  <c:v>4.7961630695443646E-4</c:v>
                </c:pt>
                <c:pt idx="2074">
                  <c:v>4.7961630695443646E-4</c:v>
                </c:pt>
                <c:pt idx="2075">
                  <c:v>4.7961630695443646E-4</c:v>
                </c:pt>
                <c:pt idx="2076">
                  <c:v>4.7961630695443646E-4</c:v>
                </c:pt>
                <c:pt idx="2077">
                  <c:v>4.7961630695443646E-4</c:v>
                </c:pt>
                <c:pt idx="2078">
                  <c:v>4.7961630695443646E-4</c:v>
                </c:pt>
                <c:pt idx="2079">
                  <c:v>4.7961630695443646E-4</c:v>
                </c:pt>
                <c:pt idx="2080">
                  <c:v>4.7961630695443646E-4</c:v>
                </c:pt>
                <c:pt idx="2081">
                  <c:v>4.7961630695443646E-4</c:v>
                </c:pt>
                <c:pt idx="2082">
                  <c:v>4.7961630695443646E-4</c:v>
                </c:pt>
                <c:pt idx="2083">
                  <c:v>4.7961630695443646E-4</c:v>
                </c:pt>
                <c:pt idx="2084">
                  <c:v>4.7961630695443646E-4</c:v>
                </c:pt>
                <c:pt idx="2085">
                  <c:v>4.7961630695443646E-4</c:v>
                </c:pt>
                <c:pt idx="2086">
                  <c:v>4.7961630695443646E-4</c:v>
                </c:pt>
                <c:pt idx="2087">
                  <c:v>4.7961630695443646E-4</c:v>
                </c:pt>
                <c:pt idx="2088">
                  <c:v>4.7961630695443646E-4</c:v>
                </c:pt>
                <c:pt idx="2089">
                  <c:v>4.7961630695443646E-4</c:v>
                </c:pt>
                <c:pt idx="2090">
                  <c:v>4.7961630695443646E-4</c:v>
                </c:pt>
                <c:pt idx="2091">
                  <c:v>4.7961630695443646E-4</c:v>
                </c:pt>
                <c:pt idx="2092">
                  <c:v>4.7961630695443646E-4</c:v>
                </c:pt>
                <c:pt idx="2093">
                  <c:v>4.7961630695443646E-4</c:v>
                </c:pt>
                <c:pt idx="2094">
                  <c:v>4.7961630695443646E-4</c:v>
                </c:pt>
                <c:pt idx="2095">
                  <c:v>4.7961630695443646E-4</c:v>
                </c:pt>
                <c:pt idx="2096">
                  <c:v>4.7961630695443646E-4</c:v>
                </c:pt>
                <c:pt idx="2097">
                  <c:v>4.7961630695443646E-4</c:v>
                </c:pt>
                <c:pt idx="2098">
                  <c:v>4.7961630695443646E-4</c:v>
                </c:pt>
                <c:pt idx="2099">
                  <c:v>4.7961630695443646E-4</c:v>
                </c:pt>
                <c:pt idx="2100">
                  <c:v>4.7961630695443646E-4</c:v>
                </c:pt>
                <c:pt idx="2101">
                  <c:v>4.7961630695443646E-4</c:v>
                </c:pt>
                <c:pt idx="2102">
                  <c:v>4.7961630695443646E-4</c:v>
                </c:pt>
                <c:pt idx="2103">
                  <c:v>4.7961630695443646E-4</c:v>
                </c:pt>
                <c:pt idx="2104">
                  <c:v>4.7961630695443646E-4</c:v>
                </c:pt>
                <c:pt idx="2105">
                  <c:v>4.7961630695443646E-4</c:v>
                </c:pt>
                <c:pt idx="2106">
                  <c:v>4.7961630695443646E-4</c:v>
                </c:pt>
                <c:pt idx="2107">
                  <c:v>4.7961630695443646E-4</c:v>
                </c:pt>
                <c:pt idx="2108">
                  <c:v>4.7961630695443646E-4</c:v>
                </c:pt>
                <c:pt idx="2109">
                  <c:v>4.7961630695443646E-4</c:v>
                </c:pt>
                <c:pt idx="2110">
                  <c:v>4.7961630695443646E-4</c:v>
                </c:pt>
                <c:pt idx="2111">
                  <c:v>4.7961630695443646E-4</c:v>
                </c:pt>
                <c:pt idx="2112">
                  <c:v>4.7961630695443646E-4</c:v>
                </c:pt>
                <c:pt idx="2113">
                  <c:v>4.7961630695443646E-4</c:v>
                </c:pt>
                <c:pt idx="2114">
                  <c:v>4.7961630695443646E-4</c:v>
                </c:pt>
                <c:pt idx="2115">
                  <c:v>4.7961630695443646E-4</c:v>
                </c:pt>
                <c:pt idx="2116">
                  <c:v>4.7961630695443646E-4</c:v>
                </c:pt>
                <c:pt idx="2117">
                  <c:v>4.7961630695443646E-4</c:v>
                </c:pt>
                <c:pt idx="2118">
                  <c:v>4.7961630695443646E-4</c:v>
                </c:pt>
                <c:pt idx="2119">
                  <c:v>4.7961630695443646E-4</c:v>
                </c:pt>
                <c:pt idx="2120">
                  <c:v>4.7961630695443646E-4</c:v>
                </c:pt>
                <c:pt idx="2121">
                  <c:v>4.7961630695443646E-4</c:v>
                </c:pt>
                <c:pt idx="2122">
                  <c:v>4.7961630695443646E-4</c:v>
                </c:pt>
                <c:pt idx="2123">
                  <c:v>4.7961630695443646E-4</c:v>
                </c:pt>
                <c:pt idx="2124">
                  <c:v>4.7961630695443646E-4</c:v>
                </c:pt>
                <c:pt idx="2125">
                  <c:v>4.7961630695443646E-4</c:v>
                </c:pt>
                <c:pt idx="2126">
                  <c:v>4.7961630695443646E-4</c:v>
                </c:pt>
                <c:pt idx="2127">
                  <c:v>4.7961630695443646E-4</c:v>
                </c:pt>
                <c:pt idx="2128">
                  <c:v>4.7961630695443646E-4</c:v>
                </c:pt>
                <c:pt idx="2129">
                  <c:v>4.7961630695443646E-4</c:v>
                </c:pt>
                <c:pt idx="2130">
                  <c:v>4.7961630695443646E-4</c:v>
                </c:pt>
                <c:pt idx="2131">
                  <c:v>4.7961630695443646E-4</c:v>
                </c:pt>
                <c:pt idx="2132">
                  <c:v>4.7961630695443646E-4</c:v>
                </c:pt>
                <c:pt idx="2133">
                  <c:v>4.7961630695443646E-4</c:v>
                </c:pt>
                <c:pt idx="2134">
                  <c:v>4.7961630695443646E-4</c:v>
                </c:pt>
                <c:pt idx="2135">
                  <c:v>4.7961630695443646E-4</c:v>
                </c:pt>
                <c:pt idx="2136">
                  <c:v>4.7961630695443646E-4</c:v>
                </c:pt>
                <c:pt idx="2137">
                  <c:v>4.7961630695443646E-4</c:v>
                </c:pt>
                <c:pt idx="2138">
                  <c:v>4.7961630695443646E-4</c:v>
                </c:pt>
                <c:pt idx="2139">
                  <c:v>4.7961630695443646E-4</c:v>
                </c:pt>
                <c:pt idx="2140">
                  <c:v>4.7961630695443646E-4</c:v>
                </c:pt>
                <c:pt idx="2141">
                  <c:v>4.7961630695443646E-4</c:v>
                </c:pt>
                <c:pt idx="2142">
                  <c:v>4.7961630695443646E-4</c:v>
                </c:pt>
                <c:pt idx="2143">
                  <c:v>4.7961630695443646E-4</c:v>
                </c:pt>
                <c:pt idx="2144">
                  <c:v>4.7961630695443646E-4</c:v>
                </c:pt>
                <c:pt idx="2145">
                  <c:v>4.7961630695443646E-4</c:v>
                </c:pt>
                <c:pt idx="2146">
                  <c:v>4.7961630695443646E-4</c:v>
                </c:pt>
                <c:pt idx="2147">
                  <c:v>4.7961630695443646E-4</c:v>
                </c:pt>
                <c:pt idx="2148">
                  <c:v>4.7961630695443646E-4</c:v>
                </c:pt>
                <c:pt idx="2149">
                  <c:v>4.7961630695443646E-4</c:v>
                </c:pt>
                <c:pt idx="2150">
                  <c:v>4.7961630695443646E-4</c:v>
                </c:pt>
                <c:pt idx="2151">
                  <c:v>4.7961630695443646E-4</c:v>
                </c:pt>
                <c:pt idx="2152">
                  <c:v>4.7961630695443646E-4</c:v>
                </c:pt>
                <c:pt idx="2153">
                  <c:v>4.7961630695443646E-4</c:v>
                </c:pt>
                <c:pt idx="2154">
                  <c:v>4.7961630695443646E-4</c:v>
                </c:pt>
                <c:pt idx="2155">
                  <c:v>4.7961630695443646E-4</c:v>
                </c:pt>
                <c:pt idx="2156">
                  <c:v>4.7961630695443646E-4</c:v>
                </c:pt>
                <c:pt idx="2157">
                  <c:v>4.7961630695443646E-4</c:v>
                </c:pt>
                <c:pt idx="2158">
                  <c:v>4.7961630695443646E-4</c:v>
                </c:pt>
                <c:pt idx="2159">
                  <c:v>4.7961630695443646E-4</c:v>
                </c:pt>
                <c:pt idx="2160">
                  <c:v>4.7961630695443646E-4</c:v>
                </c:pt>
                <c:pt idx="2161">
                  <c:v>4.7961630695443646E-4</c:v>
                </c:pt>
                <c:pt idx="2162">
                  <c:v>4.7961630695443646E-4</c:v>
                </c:pt>
                <c:pt idx="2163">
                  <c:v>4.7961630695443646E-4</c:v>
                </c:pt>
                <c:pt idx="2164">
                  <c:v>4.7961630695443646E-4</c:v>
                </c:pt>
                <c:pt idx="2165">
                  <c:v>4.7961630695443646E-4</c:v>
                </c:pt>
                <c:pt idx="2166">
                  <c:v>4.7961630695443646E-4</c:v>
                </c:pt>
                <c:pt idx="2167">
                  <c:v>4.7961630695443646E-4</c:v>
                </c:pt>
                <c:pt idx="2168">
                  <c:v>4.7961630695443646E-4</c:v>
                </c:pt>
                <c:pt idx="2169">
                  <c:v>4.7961630695443646E-4</c:v>
                </c:pt>
                <c:pt idx="2170">
                  <c:v>4.7961630695443646E-4</c:v>
                </c:pt>
                <c:pt idx="2171">
                  <c:v>4.7961630695443646E-4</c:v>
                </c:pt>
                <c:pt idx="2172">
                  <c:v>4.7961630695443646E-4</c:v>
                </c:pt>
                <c:pt idx="2173">
                  <c:v>4.7961630695443646E-4</c:v>
                </c:pt>
                <c:pt idx="2174">
                  <c:v>4.7961630695443646E-4</c:v>
                </c:pt>
                <c:pt idx="2175">
                  <c:v>4.7961630695443646E-4</c:v>
                </c:pt>
                <c:pt idx="2176">
                  <c:v>4.7961630695443646E-4</c:v>
                </c:pt>
                <c:pt idx="2177">
                  <c:v>4.7961630695443646E-4</c:v>
                </c:pt>
                <c:pt idx="2178">
                  <c:v>4.7961630695443646E-4</c:v>
                </c:pt>
                <c:pt idx="2179">
                  <c:v>4.7961630695443646E-4</c:v>
                </c:pt>
                <c:pt idx="2180">
                  <c:v>4.7961630695443646E-4</c:v>
                </c:pt>
                <c:pt idx="2181">
                  <c:v>4.7961630695443646E-4</c:v>
                </c:pt>
                <c:pt idx="2182">
                  <c:v>4.7961630695443646E-4</c:v>
                </c:pt>
                <c:pt idx="2183">
                  <c:v>4.7961630695443646E-4</c:v>
                </c:pt>
                <c:pt idx="2184">
                  <c:v>4.7961630695443646E-4</c:v>
                </c:pt>
                <c:pt idx="2185">
                  <c:v>4.7961630695443646E-4</c:v>
                </c:pt>
                <c:pt idx="2186">
                  <c:v>4.7961630695443646E-4</c:v>
                </c:pt>
                <c:pt idx="2187">
                  <c:v>4.7961630695443646E-4</c:v>
                </c:pt>
                <c:pt idx="2188">
                  <c:v>4.7961630695443646E-4</c:v>
                </c:pt>
                <c:pt idx="2189">
                  <c:v>4.7961630695443646E-4</c:v>
                </c:pt>
                <c:pt idx="2190">
                  <c:v>4.7961630695443646E-4</c:v>
                </c:pt>
                <c:pt idx="2191">
                  <c:v>4.7961630695443646E-4</c:v>
                </c:pt>
                <c:pt idx="2192">
                  <c:v>4.7961630695443646E-4</c:v>
                </c:pt>
                <c:pt idx="2193">
                  <c:v>4.7961630695443646E-4</c:v>
                </c:pt>
                <c:pt idx="2194">
                  <c:v>4.7961630695443646E-4</c:v>
                </c:pt>
                <c:pt idx="2195">
                  <c:v>4.7961630695443646E-4</c:v>
                </c:pt>
                <c:pt idx="2196">
                  <c:v>4.7961630695443646E-4</c:v>
                </c:pt>
                <c:pt idx="2197">
                  <c:v>4.7961630695443646E-4</c:v>
                </c:pt>
                <c:pt idx="2198">
                  <c:v>4.7961630695443646E-4</c:v>
                </c:pt>
                <c:pt idx="2199">
                  <c:v>4.7961630695443646E-4</c:v>
                </c:pt>
                <c:pt idx="2200">
                  <c:v>4.7961630695443646E-4</c:v>
                </c:pt>
                <c:pt idx="2201">
                  <c:v>4.7961630695443646E-4</c:v>
                </c:pt>
                <c:pt idx="2202">
                  <c:v>4.7961630695443646E-4</c:v>
                </c:pt>
                <c:pt idx="2203">
                  <c:v>4.7961630695443646E-4</c:v>
                </c:pt>
                <c:pt idx="2204">
                  <c:v>4.7961630695443646E-4</c:v>
                </c:pt>
                <c:pt idx="2205">
                  <c:v>4.7961630695443646E-4</c:v>
                </c:pt>
                <c:pt idx="2206">
                  <c:v>4.7961630695443646E-4</c:v>
                </c:pt>
                <c:pt idx="2207">
                  <c:v>4.7961630695443646E-4</c:v>
                </c:pt>
                <c:pt idx="2208">
                  <c:v>4.7961630695443646E-4</c:v>
                </c:pt>
                <c:pt idx="2209">
                  <c:v>4.7961630695443646E-4</c:v>
                </c:pt>
                <c:pt idx="2210">
                  <c:v>4.7961630695443646E-4</c:v>
                </c:pt>
                <c:pt idx="2211">
                  <c:v>4.7961630695443646E-4</c:v>
                </c:pt>
                <c:pt idx="2212">
                  <c:v>4.7961630695443646E-4</c:v>
                </c:pt>
                <c:pt idx="2213">
                  <c:v>4.7961630695443646E-4</c:v>
                </c:pt>
                <c:pt idx="2214">
                  <c:v>4.7961630695443646E-4</c:v>
                </c:pt>
                <c:pt idx="2215">
                  <c:v>4.7961630695443646E-4</c:v>
                </c:pt>
                <c:pt idx="2216">
                  <c:v>4.7961630695443646E-4</c:v>
                </c:pt>
                <c:pt idx="2217">
                  <c:v>4.7961630695443646E-4</c:v>
                </c:pt>
                <c:pt idx="2218">
                  <c:v>4.7961630695443646E-4</c:v>
                </c:pt>
                <c:pt idx="2219">
                  <c:v>4.7961630695443646E-4</c:v>
                </c:pt>
                <c:pt idx="2220">
                  <c:v>4.7961630695443646E-4</c:v>
                </c:pt>
                <c:pt idx="2221">
                  <c:v>4.7961630695443646E-4</c:v>
                </c:pt>
                <c:pt idx="2222">
                  <c:v>4.7961630695443646E-4</c:v>
                </c:pt>
                <c:pt idx="2223">
                  <c:v>4.7961630695443646E-4</c:v>
                </c:pt>
                <c:pt idx="2224">
                  <c:v>4.7961630695443646E-4</c:v>
                </c:pt>
                <c:pt idx="2225">
                  <c:v>4.7961630695443646E-4</c:v>
                </c:pt>
                <c:pt idx="2226">
                  <c:v>4.7961630695443646E-4</c:v>
                </c:pt>
                <c:pt idx="2227">
                  <c:v>4.7961630695443646E-4</c:v>
                </c:pt>
                <c:pt idx="2228">
                  <c:v>4.7961630695443646E-4</c:v>
                </c:pt>
                <c:pt idx="2229">
                  <c:v>4.7961630695443646E-4</c:v>
                </c:pt>
                <c:pt idx="2230">
                  <c:v>4.7961630695443646E-4</c:v>
                </c:pt>
                <c:pt idx="2231">
                  <c:v>4.7961630695443646E-4</c:v>
                </c:pt>
                <c:pt idx="2232">
                  <c:v>4.7961630695443646E-4</c:v>
                </c:pt>
                <c:pt idx="2233">
                  <c:v>4.7961630695443646E-4</c:v>
                </c:pt>
                <c:pt idx="2234">
                  <c:v>4.7961630695443646E-4</c:v>
                </c:pt>
                <c:pt idx="2235">
                  <c:v>4.7961630695443646E-4</c:v>
                </c:pt>
                <c:pt idx="2236">
                  <c:v>4.7961630695443646E-4</c:v>
                </c:pt>
                <c:pt idx="2237">
                  <c:v>4.7961630695443646E-4</c:v>
                </c:pt>
                <c:pt idx="2238">
                  <c:v>4.7961630695443646E-4</c:v>
                </c:pt>
                <c:pt idx="2239">
                  <c:v>4.7961630695443646E-4</c:v>
                </c:pt>
                <c:pt idx="2240">
                  <c:v>4.7961630695443646E-4</c:v>
                </c:pt>
                <c:pt idx="2241">
                  <c:v>4.7961630695443646E-4</c:v>
                </c:pt>
                <c:pt idx="2242">
                  <c:v>4.7961630695443646E-4</c:v>
                </c:pt>
                <c:pt idx="2243">
                  <c:v>4.7961630695443646E-4</c:v>
                </c:pt>
                <c:pt idx="2244">
                  <c:v>4.7961630695443646E-4</c:v>
                </c:pt>
                <c:pt idx="2245">
                  <c:v>4.7961630695443646E-4</c:v>
                </c:pt>
                <c:pt idx="2246">
                  <c:v>4.7961630695443646E-4</c:v>
                </c:pt>
                <c:pt idx="2247">
                  <c:v>4.7961630695443646E-4</c:v>
                </c:pt>
                <c:pt idx="2248">
                  <c:v>4.7961630695443646E-4</c:v>
                </c:pt>
                <c:pt idx="2249">
                  <c:v>4.7961630695443646E-4</c:v>
                </c:pt>
                <c:pt idx="2250">
                  <c:v>4.7961630695443646E-4</c:v>
                </c:pt>
                <c:pt idx="2251">
                  <c:v>4.7961630695443646E-4</c:v>
                </c:pt>
                <c:pt idx="2252">
                  <c:v>4.7961630695443646E-4</c:v>
                </c:pt>
                <c:pt idx="2253">
                  <c:v>4.7961630695443646E-4</c:v>
                </c:pt>
                <c:pt idx="2254">
                  <c:v>4.7961630695443646E-4</c:v>
                </c:pt>
                <c:pt idx="2255">
                  <c:v>4.7961630695443646E-4</c:v>
                </c:pt>
                <c:pt idx="2256">
                  <c:v>4.7961630695443646E-4</c:v>
                </c:pt>
                <c:pt idx="2257">
                  <c:v>4.7961630695443646E-4</c:v>
                </c:pt>
                <c:pt idx="2258">
                  <c:v>4.7961630695443646E-4</c:v>
                </c:pt>
                <c:pt idx="2259">
                  <c:v>4.7961630695443646E-4</c:v>
                </c:pt>
                <c:pt idx="2260">
                  <c:v>4.7961630695443646E-4</c:v>
                </c:pt>
                <c:pt idx="2261">
                  <c:v>4.7961630695443646E-4</c:v>
                </c:pt>
                <c:pt idx="2262">
                  <c:v>4.7961630695443646E-4</c:v>
                </c:pt>
                <c:pt idx="2263">
                  <c:v>4.7961630695443646E-4</c:v>
                </c:pt>
                <c:pt idx="2264">
                  <c:v>4.7961630695443646E-4</c:v>
                </c:pt>
                <c:pt idx="2265">
                  <c:v>4.7961630695443646E-4</c:v>
                </c:pt>
                <c:pt idx="2266">
                  <c:v>4.7961630695443646E-4</c:v>
                </c:pt>
                <c:pt idx="2267">
                  <c:v>4.7961630695443646E-4</c:v>
                </c:pt>
                <c:pt idx="2268">
                  <c:v>4.7961630695443646E-4</c:v>
                </c:pt>
                <c:pt idx="2269">
                  <c:v>4.7961630695443646E-4</c:v>
                </c:pt>
                <c:pt idx="2270">
                  <c:v>4.7961630695443646E-4</c:v>
                </c:pt>
                <c:pt idx="2271">
                  <c:v>4.7961630695443646E-4</c:v>
                </c:pt>
                <c:pt idx="2272">
                  <c:v>4.7961630695443646E-4</c:v>
                </c:pt>
                <c:pt idx="2273">
                  <c:v>4.7961630695443646E-4</c:v>
                </c:pt>
                <c:pt idx="2274">
                  <c:v>4.7961630695443646E-4</c:v>
                </c:pt>
                <c:pt idx="2275">
                  <c:v>4.7961630695443646E-4</c:v>
                </c:pt>
                <c:pt idx="2276">
                  <c:v>4.7961630695443646E-4</c:v>
                </c:pt>
                <c:pt idx="2277">
                  <c:v>4.7961630695443646E-4</c:v>
                </c:pt>
                <c:pt idx="2278">
                  <c:v>4.7961630695443646E-4</c:v>
                </c:pt>
                <c:pt idx="2279">
                  <c:v>4.7961630695443646E-4</c:v>
                </c:pt>
                <c:pt idx="2280">
                  <c:v>4.7961630695443646E-4</c:v>
                </c:pt>
                <c:pt idx="2281">
                  <c:v>4.7961630695443646E-4</c:v>
                </c:pt>
                <c:pt idx="2282">
                  <c:v>4.7961630695443646E-4</c:v>
                </c:pt>
                <c:pt idx="2283">
                  <c:v>4.7961630695443646E-4</c:v>
                </c:pt>
                <c:pt idx="2284">
                  <c:v>4.7961630695443646E-4</c:v>
                </c:pt>
                <c:pt idx="2285">
                  <c:v>4.7961630695443646E-4</c:v>
                </c:pt>
                <c:pt idx="2286">
                  <c:v>4.7961630695443646E-4</c:v>
                </c:pt>
                <c:pt idx="2287">
                  <c:v>4.7961630695443646E-4</c:v>
                </c:pt>
                <c:pt idx="2288">
                  <c:v>4.7961630695443646E-4</c:v>
                </c:pt>
                <c:pt idx="2289">
                  <c:v>4.7961630695443646E-4</c:v>
                </c:pt>
                <c:pt idx="2290">
                  <c:v>4.7961630695443646E-4</c:v>
                </c:pt>
                <c:pt idx="2291">
                  <c:v>4.7961630695443646E-4</c:v>
                </c:pt>
                <c:pt idx="2292">
                  <c:v>4.7961630695443646E-4</c:v>
                </c:pt>
                <c:pt idx="2293">
                  <c:v>4.7961630695443646E-4</c:v>
                </c:pt>
                <c:pt idx="2294">
                  <c:v>4.7961630695443646E-4</c:v>
                </c:pt>
                <c:pt idx="2295">
                  <c:v>4.7961630695443646E-4</c:v>
                </c:pt>
                <c:pt idx="2296">
                  <c:v>4.7961630695443646E-4</c:v>
                </c:pt>
                <c:pt idx="2297">
                  <c:v>4.7961630695443646E-4</c:v>
                </c:pt>
                <c:pt idx="2298">
                  <c:v>4.7961630695443646E-4</c:v>
                </c:pt>
                <c:pt idx="2299">
                  <c:v>4.7961630695443646E-4</c:v>
                </c:pt>
                <c:pt idx="2300">
                  <c:v>4.7961630695443646E-4</c:v>
                </c:pt>
                <c:pt idx="2301">
                  <c:v>4.7961630695443646E-4</c:v>
                </c:pt>
                <c:pt idx="2302">
                  <c:v>4.7961630695443646E-4</c:v>
                </c:pt>
                <c:pt idx="2303">
                  <c:v>4.7961630695443646E-4</c:v>
                </c:pt>
                <c:pt idx="2304">
                  <c:v>4.7961630695443646E-4</c:v>
                </c:pt>
                <c:pt idx="2305">
                  <c:v>4.7961630695443646E-4</c:v>
                </c:pt>
                <c:pt idx="2306">
                  <c:v>4.7961630695443646E-4</c:v>
                </c:pt>
                <c:pt idx="2307">
                  <c:v>4.7961630695443646E-4</c:v>
                </c:pt>
                <c:pt idx="2308">
                  <c:v>4.7961630695443646E-4</c:v>
                </c:pt>
                <c:pt idx="2309">
                  <c:v>4.7961630695443646E-4</c:v>
                </c:pt>
                <c:pt idx="2310">
                  <c:v>4.7961630695443646E-4</c:v>
                </c:pt>
                <c:pt idx="2311">
                  <c:v>4.7961630695443646E-4</c:v>
                </c:pt>
                <c:pt idx="2312">
                  <c:v>4.7961630695443646E-4</c:v>
                </c:pt>
                <c:pt idx="2313">
                  <c:v>4.7961630695443646E-4</c:v>
                </c:pt>
                <c:pt idx="2314">
                  <c:v>4.7961630695443646E-4</c:v>
                </c:pt>
                <c:pt idx="2315">
                  <c:v>4.7961630695443646E-4</c:v>
                </c:pt>
                <c:pt idx="2316">
                  <c:v>4.7961630695443646E-4</c:v>
                </c:pt>
                <c:pt idx="2317">
                  <c:v>4.7961630695443646E-4</c:v>
                </c:pt>
                <c:pt idx="2318">
                  <c:v>4.7961630695443646E-4</c:v>
                </c:pt>
                <c:pt idx="2319">
                  <c:v>4.7961630695443646E-4</c:v>
                </c:pt>
                <c:pt idx="2320">
                  <c:v>4.7961630695443646E-4</c:v>
                </c:pt>
                <c:pt idx="2321">
                  <c:v>4.7961630695443646E-4</c:v>
                </c:pt>
                <c:pt idx="2322">
                  <c:v>4.7961630695443646E-4</c:v>
                </c:pt>
                <c:pt idx="2323">
                  <c:v>4.7961630695443646E-4</c:v>
                </c:pt>
                <c:pt idx="2324">
                  <c:v>4.7961630695443646E-4</c:v>
                </c:pt>
                <c:pt idx="2325">
                  <c:v>4.7961630695443646E-4</c:v>
                </c:pt>
                <c:pt idx="2326">
                  <c:v>4.7961630695443646E-4</c:v>
                </c:pt>
                <c:pt idx="2327">
                  <c:v>4.7961630695443646E-4</c:v>
                </c:pt>
                <c:pt idx="2328">
                  <c:v>4.7961630695443646E-4</c:v>
                </c:pt>
                <c:pt idx="2329">
                  <c:v>4.7961630695443646E-4</c:v>
                </c:pt>
                <c:pt idx="2330">
                  <c:v>4.7961630695443646E-4</c:v>
                </c:pt>
                <c:pt idx="2331">
                  <c:v>4.7961630695443646E-4</c:v>
                </c:pt>
                <c:pt idx="2332">
                  <c:v>4.7961630695443646E-4</c:v>
                </c:pt>
                <c:pt idx="2333">
                  <c:v>4.7961630695443646E-4</c:v>
                </c:pt>
                <c:pt idx="2334">
                  <c:v>4.7961630695443646E-4</c:v>
                </c:pt>
                <c:pt idx="2335">
                  <c:v>4.7961630695443646E-4</c:v>
                </c:pt>
                <c:pt idx="2336">
                  <c:v>4.7961630695443646E-4</c:v>
                </c:pt>
                <c:pt idx="2337">
                  <c:v>4.7961630695443646E-4</c:v>
                </c:pt>
                <c:pt idx="2338">
                  <c:v>4.7961630695443646E-4</c:v>
                </c:pt>
                <c:pt idx="2339">
                  <c:v>4.7961630695443646E-4</c:v>
                </c:pt>
                <c:pt idx="2340">
                  <c:v>4.7961630695443646E-4</c:v>
                </c:pt>
                <c:pt idx="2341">
                  <c:v>4.7961630695443646E-4</c:v>
                </c:pt>
                <c:pt idx="2342">
                  <c:v>4.7961630695443646E-4</c:v>
                </c:pt>
                <c:pt idx="2343">
                  <c:v>4.7961630695443646E-4</c:v>
                </c:pt>
                <c:pt idx="2344">
                  <c:v>4.7961630695443646E-4</c:v>
                </c:pt>
                <c:pt idx="2345">
                  <c:v>4.7961630695443646E-4</c:v>
                </c:pt>
                <c:pt idx="2346">
                  <c:v>4.7961630695443646E-4</c:v>
                </c:pt>
                <c:pt idx="2347">
                  <c:v>4.7961630695443646E-4</c:v>
                </c:pt>
                <c:pt idx="2348">
                  <c:v>4.7961630695443646E-4</c:v>
                </c:pt>
                <c:pt idx="2349">
                  <c:v>4.7961630695443646E-4</c:v>
                </c:pt>
                <c:pt idx="2350">
                  <c:v>4.7961630695443646E-4</c:v>
                </c:pt>
                <c:pt idx="2351">
                  <c:v>4.7961630695443646E-4</c:v>
                </c:pt>
                <c:pt idx="2352">
                  <c:v>4.7961630695443646E-4</c:v>
                </c:pt>
                <c:pt idx="2353">
                  <c:v>4.7961630695443646E-4</c:v>
                </c:pt>
                <c:pt idx="2354">
                  <c:v>4.7961630695443646E-4</c:v>
                </c:pt>
                <c:pt idx="2355">
                  <c:v>4.7961630695443646E-4</c:v>
                </c:pt>
                <c:pt idx="2356">
                  <c:v>4.7961630695443646E-4</c:v>
                </c:pt>
                <c:pt idx="2357">
                  <c:v>4.7961630695443646E-4</c:v>
                </c:pt>
                <c:pt idx="2358">
                  <c:v>4.7961630695443646E-4</c:v>
                </c:pt>
                <c:pt idx="2359">
                  <c:v>4.7961630695443646E-4</c:v>
                </c:pt>
                <c:pt idx="2360">
                  <c:v>4.7961630695443646E-4</c:v>
                </c:pt>
                <c:pt idx="2361">
                  <c:v>4.7961630695443646E-4</c:v>
                </c:pt>
                <c:pt idx="2362">
                  <c:v>4.7961630695443646E-4</c:v>
                </c:pt>
                <c:pt idx="2363">
                  <c:v>4.7961630695443646E-4</c:v>
                </c:pt>
                <c:pt idx="2364">
                  <c:v>4.7961630695443646E-4</c:v>
                </c:pt>
                <c:pt idx="2365">
                  <c:v>4.7961630695443646E-4</c:v>
                </c:pt>
                <c:pt idx="2366">
                  <c:v>4.7961630695443646E-4</c:v>
                </c:pt>
                <c:pt idx="2367">
                  <c:v>4.7961630695443646E-4</c:v>
                </c:pt>
                <c:pt idx="2368">
                  <c:v>4.7961630695443646E-4</c:v>
                </c:pt>
                <c:pt idx="2369">
                  <c:v>4.7961630695443646E-4</c:v>
                </c:pt>
                <c:pt idx="2370">
                  <c:v>4.7961630695443646E-4</c:v>
                </c:pt>
                <c:pt idx="2371">
                  <c:v>4.7961630695443646E-4</c:v>
                </c:pt>
                <c:pt idx="2372">
                  <c:v>4.7961630695443646E-4</c:v>
                </c:pt>
                <c:pt idx="2373">
                  <c:v>4.7961630695443646E-4</c:v>
                </c:pt>
                <c:pt idx="2374">
                  <c:v>4.7961630695443646E-4</c:v>
                </c:pt>
                <c:pt idx="2375">
                  <c:v>4.7961630695443646E-4</c:v>
                </c:pt>
                <c:pt idx="2376">
                  <c:v>4.7961630695443646E-4</c:v>
                </c:pt>
                <c:pt idx="2377">
                  <c:v>4.7961630695443646E-4</c:v>
                </c:pt>
                <c:pt idx="2378">
                  <c:v>4.7961630695443646E-4</c:v>
                </c:pt>
                <c:pt idx="2379">
                  <c:v>4.7961630695443646E-4</c:v>
                </c:pt>
                <c:pt idx="2380">
                  <c:v>4.7961630695443646E-4</c:v>
                </c:pt>
                <c:pt idx="2381">
                  <c:v>4.7961630695443646E-4</c:v>
                </c:pt>
                <c:pt idx="2382">
                  <c:v>4.7961630695443646E-4</c:v>
                </c:pt>
                <c:pt idx="2383">
                  <c:v>4.7961630695443646E-4</c:v>
                </c:pt>
                <c:pt idx="2384">
                  <c:v>4.7961630695443646E-4</c:v>
                </c:pt>
                <c:pt idx="2385">
                  <c:v>4.7961630695443646E-4</c:v>
                </c:pt>
                <c:pt idx="2386">
                  <c:v>4.7961630695443646E-4</c:v>
                </c:pt>
                <c:pt idx="2387">
                  <c:v>4.7961630695443646E-4</c:v>
                </c:pt>
                <c:pt idx="2388">
                  <c:v>4.7961630695443646E-4</c:v>
                </c:pt>
                <c:pt idx="2389">
                  <c:v>4.7961630695443646E-4</c:v>
                </c:pt>
                <c:pt idx="2390">
                  <c:v>4.7961630695443646E-4</c:v>
                </c:pt>
                <c:pt idx="2391">
                  <c:v>4.7961630695443646E-4</c:v>
                </c:pt>
                <c:pt idx="2392">
                  <c:v>4.7961630695443646E-4</c:v>
                </c:pt>
                <c:pt idx="2393">
                  <c:v>4.7961630695443646E-4</c:v>
                </c:pt>
                <c:pt idx="2394">
                  <c:v>4.7961630695443646E-4</c:v>
                </c:pt>
                <c:pt idx="2395">
                  <c:v>4.7961630695443646E-4</c:v>
                </c:pt>
                <c:pt idx="2396">
                  <c:v>4.7961630695443646E-4</c:v>
                </c:pt>
                <c:pt idx="2397">
                  <c:v>4.7961630695443646E-4</c:v>
                </c:pt>
                <c:pt idx="2398">
                  <c:v>4.7961630695443646E-4</c:v>
                </c:pt>
                <c:pt idx="2399">
                  <c:v>4.7961630695443646E-4</c:v>
                </c:pt>
                <c:pt idx="2400">
                  <c:v>4.7961630695443646E-4</c:v>
                </c:pt>
                <c:pt idx="2401">
                  <c:v>4.7961630695443646E-4</c:v>
                </c:pt>
                <c:pt idx="2402">
                  <c:v>4.7961630695443646E-4</c:v>
                </c:pt>
                <c:pt idx="2403">
                  <c:v>4.7961630695443646E-4</c:v>
                </c:pt>
                <c:pt idx="2404">
                  <c:v>4.7961630695443646E-4</c:v>
                </c:pt>
                <c:pt idx="2405">
                  <c:v>4.7961630695443646E-4</c:v>
                </c:pt>
                <c:pt idx="2406">
                  <c:v>4.7961630695443646E-4</c:v>
                </c:pt>
                <c:pt idx="2407">
                  <c:v>4.7961630695443646E-4</c:v>
                </c:pt>
                <c:pt idx="2408">
                  <c:v>4.7961630695443646E-4</c:v>
                </c:pt>
                <c:pt idx="2409">
                  <c:v>4.7961630695443646E-4</c:v>
                </c:pt>
                <c:pt idx="2410">
                  <c:v>4.7961630695443646E-4</c:v>
                </c:pt>
                <c:pt idx="2411">
                  <c:v>4.7961630695443646E-4</c:v>
                </c:pt>
                <c:pt idx="2412">
                  <c:v>4.7961630695443646E-4</c:v>
                </c:pt>
                <c:pt idx="2413">
                  <c:v>4.7961630695443646E-4</c:v>
                </c:pt>
                <c:pt idx="2414">
                  <c:v>4.7961630695443646E-4</c:v>
                </c:pt>
                <c:pt idx="2415">
                  <c:v>4.7961630695443646E-4</c:v>
                </c:pt>
                <c:pt idx="2416">
                  <c:v>4.7961630695443646E-4</c:v>
                </c:pt>
                <c:pt idx="2417">
                  <c:v>4.7961630695443646E-4</c:v>
                </c:pt>
                <c:pt idx="2418">
                  <c:v>4.7961630695443646E-4</c:v>
                </c:pt>
                <c:pt idx="2419">
                  <c:v>4.7961630695443646E-4</c:v>
                </c:pt>
                <c:pt idx="2420">
                  <c:v>4.7961630695443646E-4</c:v>
                </c:pt>
                <c:pt idx="2421">
                  <c:v>4.7961630695443646E-4</c:v>
                </c:pt>
                <c:pt idx="2422">
                  <c:v>4.7961630695443646E-4</c:v>
                </c:pt>
                <c:pt idx="2423">
                  <c:v>4.7961630695443646E-4</c:v>
                </c:pt>
                <c:pt idx="2424">
                  <c:v>4.7961630695443646E-4</c:v>
                </c:pt>
                <c:pt idx="2425">
                  <c:v>4.7961630695443646E-4</c:v>
                </c:pt>
                <c:pt idx="2426">
                  <c:v>4.7961630695443646E-4</c:v>
                </c:pt>
                <c:pt idx="2427">
                  <c:v>4.7961630695443646E-4</c:v>
                </c:pt>
                <c:pt idx="2428">
                  <c:v>4.7961630695443646E-4</c:v>
                </c:pt>
                <c:pt idx="2429">
                  <c:v>4.7961630695443646E-4</c:v>
                </c:pt>
                <c:pt idx="2430">
                  <c:v>4.7961630695443646E-4</c:v>
                </c:pt>
                <c:pt idx="2431">
                  <c:v>4.7961630695443646E-4</c:v>
                </c:pt>
                <c:pt idx="2432">
                  <c:v>4.7961630695443646E-4</c:v>
                </c:pt>
                <c:pt idx="2433">
                  <c:v>4.7961630695443646E-4</c:v>
                </c:pt>
                <c:pt idx="2434">
                  <c:v>4.7961630695443646E-4</c:v>
                </c:pt>
                <c:pt idx="2435">
                  <c:v>4.7961630695443646E-4</c:v>
                </c:pt>
                <c:pt idx="2436">
                  <c:v>4.7961630695443646E-4</c:v>
                </c:pt>
                <c:pt idx="2437">
                  <c:v>4.7961630695443646E-4</c:v>
                </c:pt>
                <c:pt idx="2438">
                  <c:v>4.7961630695443646E-4</c:v>
                </c:pt>
                <c:pt idx="2439">
                  <c:v>4.7961630695443646E-4</c:v>
                </c:pt>
                <c:pt idx="2440">
                  <c:v>4.7961630695443646E-4</c:v>
                </c:pt>
                <c:pt idx="2441">
                  <c:v>4.7961630695443646E-4</c:v>
                </c:pt>
                <c:pt idx="2442">
                  <c:v>4.7961630695443646E-4</c:v>
                </c:pt>
                <c:pt idx="2443">
                  <c:v>4.7961630695443646E-4</c:v>
                </c:pt>
                <c:pt idx="2444">
                  <c:v>4.7961630695443646E-4</c:v>
                </c:pt>
                <c:pt idx="2445">
                  <c:v>4.7961630695443646E-4</c:v>
                </c:pt>
                <c:pt idx="2446">
                  <c:v>4.7961630695443646E-4</c:v>
                </c:pt>
                <c:pt idx="2447">
                  <c:v>4.7961630695443646E-4</c:v>
                </c:pt>
                <c:pt idx="2448">
                  <c:v>4.7961630695443646E-4</c:v>
                </c:pt>
                <c:pt idx="2449">
                  <c:v>4.7961630695443646E-4</c:v>
                </c:pt>
                <c:pt idx="2450">
                  <c:v>4.7961630695443646E-4</c:v>
                </c:pt>
                <c:pt idx="2451">
                  <c:v>4.7961630695443646E-4</c:v>
                </c:pt>
                <c:pt idx="2452">
                  <c:v>4.7961630695443646E-4</c:v>
                </c:pt>
                <c:pt idx="2453">
                  <c:v>4.7961630695443646E-4</c:v>
                </c:pt>
                <c:pt idx="2454">
                  <c:v>4.7961630695443646E-4</c:v>
                </c:pt>
                <c:pt idx="2455">
                  <c:v>4.7961630695443646E-4</c:v>
                </c:pt>
                <c:pt idx="2456">
                  <c:v>4.7961630695443646E-4</c:v>
                </c:pt>
                <c:pt idx="2457">
                  <c:v>4.7961630695443646E-4</c:v>
                </c:pt>
                <c:pt idx="2458">
                  <c:v>4.7961630695443646E-4</c:v>
                </c:pt>
                <c:pt idx="2459">
                  <c:v>4.7961630695443646E-4</c:v>
                </c:pt>
                <c:pt idx="2460">
                  <c:v>4.7961630695443646E-4</c:v>
                </c:pt>
                <c:pt idx="2461">
                  <c:v>4.7961630695443646E-4</c:v>
                </c:pt>
                <c:pt idx="2462">
                  <c:v>4.7961630695443646E-4</c:v>
                </c:pt>
                <c:pt idx="2463">
                  <c:v>4.7961630695443646E-4</c:v>
                </c:pt>
                <c:pt idx="2464">
                  <c:v>4.7961630695443646E-4</c:v>
                </c:pt>
                <c:pt idx="2465">
                  <c:v>4.7961630695443646E-4</c:v>
                </c:pt>
                <c:pt idx="2466">
                  <c:v>4.7961630695443646E-4</c:v>
                </c:pt>
                <c:pt idx="2467">
                  <c:v>4.7961630695443646E-4</c:v>
                </c:pt>
                <c:pt idx="2468">
                  <c:v>4.7961630695443646E-4</c:v>
                </c:pt>
                <c:pt idx="2469">
                  <c:v>4.7961630695443646E-4</c:v>
                </c:pt>
                <c:pt idx="2470">
                  <c:v>4.7961630695443646E-4</c:v>
                </c:pt>
                <c:pt idx="2471">
                  <c:v>4.7961630695443646E-4</c:v>
                </c:pt>
                <c:pt idx="2472">
                  <c:v>4.7961630695443646E-4</c:v>
                </c:pt>
                <c:pt idx="2473">
                  <c:v>4.7961630695443646E-4</c:v>
                </c:pt>
                <c:pt idx="2474">
                  <c:v>4.7961630695443646E-4</c:v>
                </c:pt>
                <c:pt idx="2475">
                  <c:v>4.7961630695443646E-4</c:v>
                </c:pt>
                <c:pt idx="2476">
                  <c:v>4.7961630695443646E-4</c:v>
                </c:pt>
                <c:pt idx="2477">
                  <c:v>4.7961630695443646E-4</c:v>
                </c:pt>
                <c:pt idx="2478">
                  <c:v>4.7961630695443646E-4</c:v>
                </c:pt>
                <c:pt idx="2479">
                  <c:v>4.7961630695443646E-4</c:v>
                </c:pt>
                <c:pt idx="2480">
                  <c:v>4.7961630695443646E-4</c:v>
                </c:pt>
                <c:pt idx="2481">
                  <c:v>4.7961630695443646E-4</c:v>
                </c:pt>
                <c:pt idx="2482">
                  <c:v>4.7961630695443646E-4</c:v>
                </c:pt>
                <c:pt idx="2483">
                  <c:v>4.7961630695443646E-4</c:v>
                </c:pt>
                <c:pt idx="2484">
                  <c:v>4.7961630695443646E-4</c:v>
                </c:pt>
                <c:pt idx="2485">
                  <c:v>4.7961630695443646E-4</c:v>
                </c:pt>
                <c:pt idx="2486">
                  <c:v>4.7961630695443646E-4</c:v>
                </c:pt>
                <c:pt idx="2487">
                  <c:v>4.7961630695443646E-4</c:v>
                </c:pt>
                <c:pt idx="2488">
                  <c:v>4.7961630695443646E-4</c:v>
                </c:pt>
                <c:pt idx="2489">
                  <c:v>4.7961630695443646E-4</c:v>
                </c:pt>
                <c:pt idx="2490">
                  <c:v>4.7961630695443646E-4</c:v>
                </c:pt>
                <c:pt idx="2491">
                  <c:v>4.7961630695443646E-4</c:v>
                </c:pt>
                <c:pt idx="2492">
                  <c:v>4.7961630695443646E-4</c:v>
                </c:pt>
                <c:pt idx="2493">
                  <c:v>4.7961630695443646E-4</c:v>
                </c:pt>
                <c:pt idx="2494">
                  <c:v>4.7961630695443646E-4</c:v>
                </c:pt>
                <c:pt idx="2495">
                  <c:v>4.7961630695443646E-4</c:v>
                </c:pt>
                <c:pt idx="2496">
                  <c:v>4.7961630695443646E-4</c:v>
                </c:pt>
                <c:pt idx="2497">
                  <c:v>4.7961630695443646E-4</c:v>
                </c:pt>
                <c:pt idx="2498">
                  <c:v>4.7961630695443646E-4</c:v>
                </c:pt>
                <c:pt idx="2499">
                  <c:v>4.7961630695443646E-4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B-4BA2-9CBF-7BCD7850C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5101919"/>
        <c:axId val="1766273983"/>
      </c:lineChart>
      <c:scatterChart>
        <c:scatterStyle val="lineMarker"/>
        <c:varyColors val="0"/>
        <c:ser>
          <c:idx val="0"/>
          <c:order val="0"/>
          <c:tx>
            <c:v>OX Fitness 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yVal>
            <c:numRef>
              <c:f>Compare_OX_UX!$K$3:$K$2502</c:f>
              <c:numCache>
                <c:formatCode>0.00000000</c:formatCode>
                <c:ptCount val="2500"/>
                <c:pt idx="0">
                  <c:v>2.9585163833862753E-4</c:v>
                </c:pt>
                <c:pt idx="1">
                  <c:v>3.0538531320165995E-4</c:v>
                </c:pt>
                <c:pt idx="2">
                  <c:v>3.2110151264242695E-4</c:v>
                </c:pt>
                <c:pt idx="3">
                  <c:v>3.2932162138242152E-4</c:v>
                </c:pt>
                <c:pt idx="4">
                  <c:v>3.3868912785920758E-4</c:v>
                </c:pt>
                <c:pt idx="5">
                  <c:v>3.4800928851516524E-4</c:v>
                </c:pt>
                <c:pt idx="6">
                  <c:v>3.4961565028317979E-4</c:v>
                </c:pt>
                <c:pt idx="7">
                  <c:v>3.5152411812415518E-4</c:v>
                </c:pt>
                <c:pt idx="8">
                  <c:v>3.5617211118588816E-4</c:v>
                </c:pt>
                <c:pt idx="9">
                  <c:v>3.5810880420612866E-4</c:v>
                </c:pt>
                <c:pt idx="10">
                  <c:v>3.6476985825721771E-4</c:v>
                </c:pt>
                <c:pt idx="11">
                  <c:v>3.7162853564267761E-4</c:v>
                </c:pt>
                <c:pt idx="12">
                  <c:v>3.7263442839366944E-4</c:v>
                </c:pt>
                <c:pt idx="13">
                  <c:v>3.7400341760634943E-4</c:v>
                </c:pt>
                <c:pt idx="14">
                  <c:v>3.7999209456982501E-4</c:v>
                </c:pt>
                <c:pt idx="15">
                  <c:v>3.8156719260046886E-4</c:v>
                </c:pt>
                <c:pt idx="16">
                  <c:v>3.8310519186762635E-4</c:v>
                </c:pt>
                <c:pt idx="17">
                  <c:v>3.8718580274778129E-4</c:v>
                </c:pt>
                <c:pt idx="18">
                  <c:v>3.932738636640683E-4</c:v>
                </c:pt>
                <c:pt idx="19">
                  <c:v>3.9531303177834818E-4</c:v>
                </c:pt>
                <c:pt idx="20">
                  <c:v>3.9752361056616598E-4</c:v>
                </c:pt>
                <c:pt idx="21">
                  <c:v>3.9752361056616598E-4</c:v>
                </c:pt>
                <c:pt idx="22">
                  <c:v>3.9905300920662051E-4</c:v>
                </c:pt>
                <c:pt idx="23">
                  <c:v>3.9905300920662051E-4</c:v>
                </c:pt>
                <c:pt idx="24">
                  <c:v>3.9905300920662051E-4</c:v>
                </c:pt>
                <c:pt idx="25">
                  <c:v>3.9905300920662051E-4</c:v>
                </c:pt>
                <c:pt idx="26">
                  <c:v>3.9905300920662051E-4</c:v>
                </c:pt>
                <c:pt idx="27">
                  <c:v>3.9927469937244486E-4</c:v>
                </c:pt>
                <c:pt idx="28">
                  <c:v>3.9951077441653529E-4</c:v>
                </c:pt>
                <c:pt idx="29">
                  <c:v>4.0132201066760554E-4</c:v>
                </c:pt>
                <c:pt idx="30">
                  <c:v>4.0456144570265209E-4</c:v>
                </c:pt>
                <c:pt idx="31">
                  <c:v>4.0639157300489948E-4</c:v>
                </c:pt>
                <c:pt idx="32">
                  <c:v>4.0639157300489948E-4</c:v>
                </c:pt>
                <c:pt idx="33">
                  <c:v>4.0655699788215416E-4</c:v>
                </c:pt>
                <c:pt idx="34">
                  <c:v>4.0935347504600909E-4</c:v>
                </c:pt>
                <c:pt idx="35">
                  <c:v>4.0935347504600909E-4</c:v>
                </c:pt>
                <c:pt idx="36">
                  <c:v>4.1000968225456586E-4</c:v>
                </c:pt>
                <c:pt idx="37">
                  <c:v>4.1062680278252479E-4</c:v>
                </c:pt>
                <c:pt idx="38">
                  <c:v>4.1062680278252479E-4</c:v>
                </c:pt>
                <c:pt idx="39">
                  <c:v>4.1177362753583242E-4</c:v>
                </c:pt>
                <c:pt idx="40">
                  <c:v>4.1177362753583242E-4</c:v>
                </c:pt>
                <c:pt idx="41">
                  <c:v>4.1177362753583242E-4</c:v>
                </c:pt>
                <c:pt idx="42">
                  <c:v>4.1177362753583242E-4</c:v>
                </c:pt>
                <c:pt idx="43">
                  <c:v>4.1244543379346193E-4</c:v>
                </c:pt>
                <c:pt idx="44">
                  <c:v>4.1244543379346193E-4</c:v>
                </c:pt>
                <c:pt idx="45">
                  <c:v>4.1244543379346193E-4</c:v>
                </c:pt>
                <c:pt idx="46">
                  <c:v>4.1395547177091707E-4</c:v>
                </c:pt>
                <c:pt idx="47">
                  <c:v>4.1664140500920368E-4</c:v>
                </c:pt>
                <c:pt idx="48">
                  <c:v>4.1664140500920368E-4</c:v>
                </c:pt>
                <c:pt idx="49">
                  <c:v>4.1664140500920368E-4</c:v>
                </c:pt>
                <c:pt idx="50">
                  <c:v>4.2089042322847878E-4</c:v>
                </c:pt>
                <c:pt idx="51">
                  <c:v>4.2089042322847878E-4</c:v>
                </c:pt>
                <c:pt idx="52">
                  <c:v>4.2089042322847878E-4</c:v>
                </c:pt>
                <c:pt idx="53">
                  <c:v>4.2207754826390707E-4</c:v>
                </c:pt>
                <c:pt idx="54">
                  <c:v>4.2207754826390707E-4</c:v>
                </c:pt>
                <c:pt idx="55">
                  <c:v>4.2207754826390707E-4</c:v>
                </c:pt>
                <c:pt idx="56">
                  <c:v>4.2207754826390707E-4</c:v>
                </c:pt>
                <c:pt idx="57">
                  <c:v>4.2207754826390707E-4</c:v>
                </c:pt>
                <c:pt idx="58">
                  <c:v>4.2207754826390707E-4</c:v>
                </c:pt>
                <c:pt idx="59">
                  <c:v>4.2207754826390707E-4</c:v>
                </c:pt>
                <c:pt idx="60">
                  <c:v>4.2499210304282271E-4</c:v>
                </c:pt>
                <c:pt idx="61">
                  <c:v>4.2499210304282271E-4</c:v>
                </c:pt>
                <c:pt idx="62">
                  <c:v>4.2499210304282271E-4</c:v>
                </c:pt>
                <c:pt idx="63">
                  <c:v>4.2499210304282271E-4</c:v>
                </c:pt>
                <c:pt idx="64">
                  <c:v>4.2499210304282271E-4</c:v>
                </c:pt>
                <c:pt idx="65">
                  <c:v>4.2529668972407129E-4</c:v>
                </c:pt>
                <c:pt idx="66">
                  <c:v>4.2529668972407129E-4</c:v>
                </c:pt>
                <c:pt idx="67">
                  <c:v>4.2529668972407129E-4</c:v>
                </c:pt>
                <c:pt idx="68">
                  <c:v>4.2529668972407129E-4</c:v>
                </c:pt>
                <c:pt idx="69">
                  <c:v>4.2760702376109995E-4</c:v>
                </c:pt>
                <c:pt idx="70">
                  <c:v>4.2886921378715076E-4</c:v>
                </c:pt>
                <c:pt idx="71">
                  <c:v>4.2886921378715076E-4</c:v>
                </c:pt>
                <c:pt idx="72">
                  <c:v>4.2886921378715076E-4</c:v>
                </c:pt>
                <c:pt idx="73">
                  <c:v>4.2886921378715076E-4</c:v>
                </c:pt>
                <c:pt idx="74">
                  <c:v>4.3073389233066345E-4</c:v>
                </c:pt>
                <c:pt idx="75">
                  <c:v>4.3073389233066345E-4</c:v>
                </c:pt>
                <c:pt idx="76">
                  <c:v>4.3073389233066345E-4</c:v>
                </c:pt>
                <c:pt idx="77">
                  <c:v>4.3073389233066345E-4</c:v>
                </c:pt>
                <c:pt idx="78">
                  <c:v>4.3073389233066345E-4</c:v>
                </c:pt>
                <c:pt idx="79">
                  <c:v>4.3222140909293069E-4</c:v>
                </c:pt>
                <c:pt idx="80">
                  <c:v>4.3222140909293069E-4</c:v>
                </c:pt>
                <c:pt idx="81">
                  <c:v>4.3222140909293069E-4</c:v>
                </c:pt>
                <c:pt idx="82">
                  <c:v>4.3222140909293069E-4</c:v>
                </c:pt>
                <c:pt idx="83">
                  <c:v>4.3222140909293069E-4</c:v>
                </c:pt>
                <c:pt idx="84">
                  <c:v>4.3250698951282312E-4</c:v>
                </c:pt>
                <c:pt idx="85">
                  <c:v>4.3314649790262508E-4</c:v>
                </c:pt>
                <c:pt idx="86">
                  <c:v>4.3314649790262508E-4</c:v>
                </c:pt>
                <c:pt idx="87">
                  <c:v>4.3327853615448387E-4</c:v>
                </c:pt>
                <c:pt idx="88">
                  <c:v>4.3327853615448387E-4</c:v>
                </c:pt>
                <c:pt idx="89">
                  <c:v>4.3374553990705366E-4</c:v>
                </c:pt>
                <c:pt idx="90">
                  <c:v>4.3374553990705366E-4</c:v>
                </c:pt>
                <c:pt idx="91">
                  <c:v>4.3416291550734868E-4</c:v>
                </c:pt>
                <c:pt idx="92">
                  <c:v>4.3416291550734868E-4</c:v>
                </c:pt>
                <c:pt idx="93">
                  <c:v>4.3416291550734868E-4</c:v>
                </c:pt>
                <c:pt idx="94">
                  <c:v>4.3416291550734868E-4</c:v>
                </c:pt>
                <c:pt idx="95">
                  <c:v>4.3416291550734868E-4</c:v>
                </c:pt>
                <c:pt idx="96">
                  <c:v>4.3416291550734868E-4</c:v>
                </c:pt>
                <c:pt idx="97">
                  <c:v>4.3416291550734868E-4</c:v>
                </c:pt>
                <c:pt idx="98">
                  <c:v>4.3416291550734868E-4</c:v>
                </c:pt>
                <c:pt idx="99">
                  <c:v>4.3416291550734868E-4</c:v>
                </c:pt>
                <c:pt idx="100">
                  <c:v>4.362895056167714E-4</c:v>
                </c:pt>
                <c:pt idx="101">
                  <c:v>4.362895056167714E-4</c:v>
                </c:pt>
                <c:pt idx="102">
                  <c:v>4.362895056167714E-4</c:v>
                </c:pt>
                <c:pt idx="103">
                  <c:v>4.3660117556636153E-4</c:v>
                </c:pt>
                <c:pt idx="104">
                  <c:v>4.3660117556636153E-4</c:v>
                </c:pt>
                <c:pt idx="105">
                  <c:v>4.3660117556636153E-4</c:v>
                </c:pt>
                <c:pt idx="106">
                  <c:v>4.3771498378273026E-4</c:v>
                </c:pt>
                <c:pt idx="107">
                  <c:v>4.3771498378273026E-4</c:v>
                </c:pt>
                <c:pt idx="108">
                  <c:v>4.3771498378273026E-4</c:v>
                </c:pt>
                <c:pt idx="109">
                  <c:v>4.3771498378273026E-4</c:v>
                </c:pt>
                <c:pt idx="110">
                  <c:v>4.3771498378273026E-4</c:v>
                </c:pt>
                <c:pt idx="111">
                  <c:v>4.3771498378273026E-4</c:v>
                </c:pt>
                <c:pt idx="112">
                  <c:v>4.4355710122489519E-4</c:v>
                </c:pt>
                <c:pt idx="113">
                  <c:v>4.4355710122489519E-4</c:v>
                </c:pt>
                <c:pt idx="114">
                  <c:v>4.4654993319012015E-4</c:v>
                </c:pt>
                <c:pt idx="115">
                  <c:v>4.4654993319012015E-4</c:v>
                </c:pt>
                <c:pt idx="116">
                  <c:v>4.4654993319012015E-4</c:v>
                </c:pt>
                <c:pt idx="117">
                  <c:v>4.4654993319012015E-4</c:v>
                </c:pt>
                <c:pt idx="118">
                  <c:v>4.4675391861196203E-4</c:v>
                </c:pt>
                <c:pt idx="119">
                  <c:v>4.4675391861196203E-4</c:v>
                </c:pt>
                <c:pt idx="120">
                  <c:v>4.4675391861196203E-4</c:v>
                </c:pt>
                <c:pt idx="121">
                  <c:v>4.4675391861196203E-4</c:v>
                </c:pt>
                <c:pt idx="122">
                  <c:v>4.4675391861196203E-4</c:v>
                </c:pt>
                <c:pt idx="123">
                  <c:v>4.4935497021473517E-4</c:v>
                </c:pt>
                <c:pt idx="124">
                  <c:v>4.4935497021473517E-4</c:v>
                </c:pt>
                <c:pt idx="125">
                  <c:v>4.4935497021473517E-4</c:v>
                </c:pt>
                <c:pt idx="126">
                  <c:v>4.4935497021473517E-4</c:v>
                </c:pt>
                <c:pt idx="127">
                  <c:v>4.4935497021473517E-4</c:v>
                </c:pt>
                <c:pt idx="128">
                  <c:v>4.4955158666410431E-4</c:v>
                </c:pt>
                <c:pt idx="129">
                  <c:v>4.4955158666410431E-4</c:v>
                </c:pt>
                <c:pt idx="130">
                  <c:v>4.4955158666410431E-4</c:v>
                </c:pt>
                <c:pt idx="131">
                  <c:v>4.5008970472052584E-4</c:v>
                </c:pt>
                <c:pt idx="132">
                  <c:v>4.5008970472052584E-4</c:v>
                </c:pt>
                <c:pt idx="133">
                  <c:v>4.5008970472052584E-4</c:v>
                </c:pt>
                <c:pt idx="134">
                  <c:v>4.5008970472052584E-4</c:v>
                </c:pt>
                <c:pt idx="135">
                  <c:v>4.5008970472052584E-4</c:v>
                </c:pt>
                <c:pt idx="136">
                  <c:v>4.5008970472052584E-4</c:v>
                </c:pt>
                <c:pt idx="137">
                  <c:v>4.5008970472052584E-4</c:v>
                </c:pt>
                <c:pt idx="138">
                  <c:v>4.5008970472052584E-4</c:v>
                </c:pt>
                <c:pt idx="139">
                  <c:v>4.5008970472052584E-4</c:v>
                </c:pt>
                <c:pt idx="140">
                  <c:v>4.5008970472052584E-4</c:v>
                </c:pt>
                <c:pt idx="141">
                  <c:v>4.5008970472052584E-4</c:v>
                </c:pt>
                <c:pt idx="142">
                  <c:v>4.5008970472052584E-4</c:v>
                </c:pt>
                <c:pt idx="143">
                  <c:v>4.5008970472052584E-4</c:v>
                </c:pt>
                <c:pt idx="144">
                  <c:v>4.5008970472052584E-4</c:v>
                </c:pt>
                <c:pt idx="145">
                  <c:v>4.5065340003644318E-4</c:v>
                </c:pt>
                <c:pt idx="146">
                  <c:v>4.5065340003644318E-4</c:v>
                </c:pt>
                <c:pt idx="147">
                  <c:v>4.5065340003644318E-4</c:v>
                </c:pt>
                <c:pt idx="148">
                  <c:v>4.5065340003644318E-4</c:v>
                </c:pt>
                <c:pt idx="149">
                  <c:v>4.5065340003644318E-4</c:v>
                </c:pt>
                <c:pt idx="150">
                  <c:v>4.5065340003644318E-4</c:v>
                </c:pt>
                <c:pt idx="151">
                  <c:v>4.5065340003644318E-4</c:v>
                </c:pt>
                <c:pt idx="152">
                  <c:v>4.5065340003644318E-4</c:v>
                </c:pt>
                <c:pt idx="153">
                  <c:v>4.5065340003644318E-4</c:v>
                </c:pt>
                <c:pt idx="154">
                  <c:v>4.5065340003644318E-4</c:v>
                </c:pt>
                <c:pt idx="155">
                  <c:v>4.5092318932137633E-4</c:v>
                </c:pt>
                <c:pt idx="156">
                  <c:v>4.5092318932137633E-4</c:v>
                </c:pt>
                <c:pt idx="157">
                  <c:v>4.5137370965277126E-4</c:v>
                </c:pt>
                <c:pt idx="158">
                  <c:v>4.5137370965277126E-4</c:v>
                </c:pt>
                <c:pt idx="159">
                  <c:v>4.5137370965277126E-4</c:v>
                </c:pt>
                <c:pt idx="160">
                  <c:v>4.5137370965277126E-4</c:v>
                </c:pt>
                <c:pt idx="161">
                  <c:v>4.5189380257604016E-4</c:v>
                </c:pt>
                <c:pt idx="162">
                  <c:v>4.5189380257604016E-4</c:v>
                </c:pt>
                <c:pt idx="163">
                  <c:v>4.5189380257604016E-4</c:v>
                </c:pt>
                <c:pt idx="164">
                  <c:v>4.5189380257604016E-4</c:v>
                </c:pt>
                <c:pt idx="165">
                  <c:v>4.5189380257604016E-4</c:v>
                </c:pt>
                <c:pt idx="166">
                  <c:v>4.5189380257604016E-4</c:v>
                </c:pt>
                <c:pt idx="167">
                  <c:v>4.5189380257604016E-4</c:v>
                </c:pt>
                <c:pt idx="168">
                  <c:v>4.5208251105333444E-4</c:v>
                </c:pt>
                <c:pt idx="169">
                  <c:v>4.5303145110666098E-4</c:v>
                </c:pt>
                <c:pt idx="170">
                  <c:v>4.5303145110666098E-4</c:v>
                </c:pt>
                <c:pt idx="171">
                  <c:v>4.5303145110666098E-4</c:v>
                </c:pt>
                <c:pt idx="172">
                  <c:v>4.5303145110666098E-4</c:v>
                </c:pt>
                <c:pt idx="173">
                  <c:v>4.5303145110666098E-4</c:v>
                </c:pt>
                <c:pt idx="174">
                  <c:v>4.5303145110666098E-4</c:v>
                </c:pt>
                <c:pt idx="175">
                  <c:v>4.5303145110666098E-4</c:v>
                </c:pt>
                <c:pt idx="176">
                  <c:v>4.5303145110666098E-4</c:v>
                </c:pt>
                <c:pt idx="177">
                  <c:v>4.5303145110666098E-4</c:v>
                </c:pt>
                <c:pt idx="178">
                  <c:v>4.5381681798979353E-4</c:v>
                </c:pt>
                <c:pt idx="179">
                  <c:v>4.5381681798979353E-4</c:v>
                </c:pt>
                <c:pt idx="180">
                  <c:v>4.5381681798979353E-4</c:v>
                </c:pt>
                <c:pt idx="181">
                  <c:v>4.5381681798979353E-4</c:v>
                </c:pt>
                <c:pt idx="182">
                  <c:v>4.5381681798979353E-4</c:v>
                </c:pt>
                <c:pt idx="183">
                  <c:v>4.5381681798979353E-4</c:v>
                </c:pt>
                <c:pt idx="184">
                  <c:v>4.5435422339649008E-4</c:v>
                </c:pt>
                <c:pt idx="185">
                  <c:v>4.5435422339649008E-4</c:v>
                </c:pt>
                <c:pt idx="186">
                  <c:v>4.5435422339649008E-4</c:v>
                </c:pt>
                <c:pt idx="187">
                  <c:v>4.5435422339649008E-4</c:v>
                </c:pt>
                <c:pt idx="188">
                  <c:v>4.5435422339649008E-4</c:v>
                </c:pt>
                <c:pt idx="189">
                  <c:v>4.5435422339649008E-4</c:v>
                </c:pt>
                <c:pt idx="190">
                  <c:v>4.5435422339649008E-4</c:v>
                </c:pt>
                <c:pt idx="191">
                  <c:v>4.5525846577290478E-4</c:v>
                </c:pt>
                <c:pt idx="192">
                  <c:v>4.5581952505282527E-4</c:v>
                </c:pt>
                <c:pt idx="193">
                  <c:v>4.5581952505282527E-4</c:v>
                </c:pt>
                <c:pt idx="194">
                  <c:v>4.5581952505282527E-4</c:v>
                </c:pt>
                <c:pt idx="195">
                  <c:v>4.5581952505282527E-4</c:v>
                </c:pt>
                <c:pt idx="196">
                  <c:v>4.5581952505282527E-4</c:v>
                </c:pt>
                <c:pt idx="197">
                  <c:v>4.5581952505282527E-4</c:v>
                </c:pt>
                <c:pt idx="198">
                  <c:v>4.5581952505282527E-4</c:v>
                </c:pt>
                <c:pt idx="199">
                  <c:v>4.5581952505282527E-4</c:v>
                </c:pt>
                <c:pt idx="200">
                  <c:v>4.5581952505282527E-4</c:v>
                </c:pt>
                <c:pt idx="201">
                  <c:v>4.5691085854272296E-4</c:v>
                </c:pt>
                <c:pt idx="202">
                  <c:v>4.5691085854272296E-4</c:v>
                </c:pt>
                <c:pt idx="203">
                  <c:v>4.5710032424943015E-4</c:v>
                </c:pt>
                <c:pt idx="204">
                  <c:v>4.5710032424943015E-4</c:v>
                </c:pt>
                <c:pt idx="205">
                  <c:v>4.5710032424943015E-4</c:v>
                </c:pt>
                <c:pt idx="206">
                  <c:v>4.5710032424943015E-4</c:v>
                </c:pt>
                <c:pt idx="207">
                  <c:v>4.5710032424943015E-4</c:v>
                </c:pt>
                <c:pt idx="208">
                  <c:v>4.5710032424943015E-4</c:v>
                </c:pt>
                <c:pt idx="209">
                  <c:v>4.5710032424943015E-4</c:v>
                </c:pt>
                <c:pt idx="210">
                  <c:v>4.5710032424943015E-4</c:v>
                </c:pt>
                <c:pt idx="211">
                  <c:v>4.5710032424943015E-4</c:v>
                </c:pt>
                <c:pt idx="212">
                  <c:v>4.573520312807516E-4</c:v>
                </c:pt>
                <c:pt idx="213">
                  <c:v>4.573520312807516E-4</c:v>
                </c:pt>
                <c:pt idx="214">
                  <c:v>4.573520312807516E-4</c:v>
                </c:pt>
                <c:pt idx="215">
                  <c:v>4.573520312807516E-4</c:v>
                </c:pt>
                <c:pt idx="216">
                  <c:v>4.573520312807516E-4</c:v>
                </c:pt>
                <c:pt idx="217">
                  <c:v>4.573520312807516E-4</c:v>
                </c:pt>
                <c:pt idx="218">
                  <c:v>4.573520312807516E-4</c:v>
                </c:pt>
                <c:pt idx="219">
                  <c:v>4.573520312807516E-4</c:v>
                </c:pt>
                <c:pt idx="220">
                  <c:v>4.573520312807516E-4</c:v>
                </c:pt>
                <c:pt idx="221">
                  <c:v>4.5737397992531311E-4</c:v>
                </c:pt>
                <c:pt idx="222">
                  <c:v>4.5737397992531311E-4</c:v>
                </c:pt>
                <c:pt idx="223">
                  <c:v>4.5737397992531311E-4</c:v>
                </c:pt>
                <c:pt idx="224">
                  <c:v>4.5737397992531311E-4</c:v>
                </c:pt>
                <c:pt idx="225">
                  <c:v>4.5737397992531311E-4</c:v>
                </c:pt>
                <c:pt idx="226">
                  <c:v>4.5737397992531311E-4</c:v>
                </c:pt>
                <c:pt idx="227">
                  <c:v>4.5737397992531311E-4</c:v>
                </c:pt>
                <c:pt idx="228">
                  <c:v>4.5737397992531311E-4</c:v>
                </c:pt>
                <c:pt idx="229">
                  <c:v>4.5737397992531311E-4</c:v>
                </c:pt>
                <c:pt idx="230">
                  <c:v>4.5737397992531311E-4</c:v>
                </c:pt>
                <c:pt idx="231">
                  <c:v>4.5737397992531311E-4</c:v>
                </c:pt>
                <c:pt idx="232">
                  <c:v>4.5737397992531311E-4</c:v>
                </c:pt>
                <c:pt idx="233">
                  <c:v>4.5737397992531311E-4</c:v>
                </c:pt>
                <c:pt idx="234">
                  <c:v>4.5737397992531311E-4</c:v>
                </c:pt>
                <c:pt idx="235">
                  <c:v>4.5737397992531311E-4</c:v>
                </c:pt>
                <c:pt idx="236">
                  <c:v>4.5737397992531311E-4</c:v>
                </c:pt>
                <c:pt idx="237">
                  <c:v>4.5737397992531311E-4</c:v>
                </c:pt>
                <c:pt idx="238">
                  <c:v>4.5737397992531311E-4</c:v>
                </c:pt>
                <c:pt idx="239">
                  <c:v>4.5737397992531311E-4</c:v>
                </c:pt>
                <c:pt idx="240">
                  <c:v>4.5737397992531311E-4</c:v>
                </c:pt>
                <c:pt idx="241">
                  <c:v>4.5737397992531311E-4</c:v>
                </c:pt>
                <c:pt idx="242">
                  <c:v>4.5737397992531311E-4</c:v>
                </c:pt>
                <c:pt idx="243">
                  <c:v>4.5737397992531311E-4</c:v>
                </c:pt>
                <c:pt idx="244">
                  <c:v>4.5737397992531311E-4</c:v>
                </c:pt>
                <c:pt idx="245">
                  <c:v>4.5737397992531311E-4</c:v>
                </c:pt>
                <c:pt idx="246">
                  <c:v>4.5737397992531311E-4</c:v>
                </c:pt>
                <c:pt idx="247">
                  <c:v>4.5737397992531311E-4</c:v>
                </c:pt>
                <c:pt idx="248">
                  <c:v>4.5737397992531311E-4</c:v>
                </c:pt>
                <c:pt idx="249">
                  <c:v>4.5737397992531311E-4</c:v>
                </c:pt>
                <c:pt idx="250">
                  <c:v>4.5737397992531311E-4</c:v>
                </c:pt>
                <c:pt idx="251">
                  <c:v>4.5737397992531311E-4</c:v>
                </c:pt>
                <c:pt idx="252">
                  <c:v>4.5737397992531311E-4</c:v>
                </c:pt>
                <c:pt idx="253">
                  <c:v>4.5737397992531311E-4</c:v>
                </c:pt>
                <c:pt idx="254">
                  <c:v>4.5737397992531311E-4</c:v>
                </c:pt>
                <c:pt idx="255">
                  <c:v>4.5737397992531311E-4</c:v>
                </c:pt>
                <c:pt idx="256">
                  <c:v>4.5737397992531311E-4</c:v>
                </c:pt>
                <c:pt idx="257">
                  <c:v>4.5737397992531311E-4</c:v>
                </c:pt>
                <c:pt idx="258">
                  <c:v>4.5737397992531311E-4</c:v>
                </c:pt>
                <c:pt idx="259">
                  <c:v>4.5737397992531311E-4</c:v>
                </c:pt>
                <c:pt idx="260">
                  <c:v>4.5737397992531311E-4</c:v>
                </c:pt>
                <c:pt idx="261">
                  <c:v>4.5737397992531311E-4</c:v>
                </c:pt>
                <c:pt idx="262">
                  <c:v>4.5737397992531311E-4</c:v>
                </c:pt>
                <c:pt idx="263">
                  <c:v>4.5737397992531311E-4</c:v>
                </c:pt>
                <c:pt idx="264">
                  <c:v>4.5737397992531311E-4</c:v>
                </c:pt>
                <c:pt idx="265">
                  <c:v>4.5737397992531311E-4</c:v>
                </c:pt>
                <c:pt idx="266">
                  <c:v>4.5737397992531311E-4</c:v>
                </c:pt>
                <c:pt idx="267">
                  <c:v>4.5737397992531311E-4</c:v>
                </c:pt>
                <c:pt idx="268">
                  <c:v>4.5737397992531311E-4</c:v>
                </c:pt>
                <c:pt idx="269">
                  <c:v>4.5737397992531311E-4</c:v>
                </c:pt>
                <c:pt idx="270">
                  <c:v>4.5737397992531311E-4</c:v>
                </c:pt>
                <c:pt idx="271">
                  <c:v>4.5737397992531311E-4</c:v>
                </c:pt>
                <c:pt idx="272">
                  <c:v>4.5737397992531311E-4</c:v>
                </c:pt>
                <c:pt idx="273">
                  <c:v>4.5737397992531311E-4</c:v>
                </c:pt>
                <c:pt idx="274">
                  <c:v>4.5737397992531311E-4</c:v>
                </c:pt>
                <c:pt idx="275">
                  <c:v>4.5737397992531311E-4</c:v>
                </c:pt>
                <c:pt idx="276">
                  <c:v>4.5737397992531311E-4</c:v>
                </c:pt>
                <c:pt idx="277">
                  <c:v>4.5737397992531311E-4</c:v>
                </c:pt>
                <c:pt idx="278">
                  <c:v>4.5737397992531311E-4</c:v>
                </c:pt>
                <c:pt idx="279">
                  <c:v>4.5737397992531311E-4</c:v>
                </c:pt>
                <c:pt idx="280">
                  <c:v>4.5737397992531311E-4</c:v>
                </c:pt>
                <c:pt idx="281">
                  <c:v>4.5737397992531311E-4</c:v>
                </c:pt>
                <c:pt idx="282">
                  <c:v>4.5737397992531311E-4</c:v>
                </c:pt>
                <c:pt idx="283">
                  <c:v>4.5737397992531311E-4</c:v>
                </c:pt>
                <c:pt idx="284">
                  <c:v>4.5737397992531311E-4</c:v>
                </c:pt>
                <c:pt idx="285">
                  <c:v>4.5737397992531311E-4</c:v>
                </c:pt>
                <c:pt idx="286">
                  <c:v>4.5737397992531311E-4</c:v>
                </c:pt>
                <c:pt idx="287">
                  <c:v>4.5737397992531311E-4</c:v>
                </c:pt>
                <c:pt idx="288">
                  <c:v>4.5737397992531311E-4</c:v>
                </c:pt>
                <c:pt idx="289">
                  <c:v>4.5737397992531311E-4</c:v>
                </c:pt>
                <c:pt idx="290">
                  <c:v>4.5737397992531311E-4</c:v>
                </c:pt>
                <c:pt idx="291">
                  <c:v>4.5737397992531311E-4</c:v>
                </c:pt>
                <c:pt idx="292">
                  <c:v>4.5737397992531311E-4</c:v>
                </c:pt>
                <c:pt idx="293">
                  <c:v>4.5737397992531311E-4</c:v>
                </c:pt>
                <c:pt idx="294">
                  <c:v>4.5737397992531311E-4</c:v>
                </c:pt>
                <c:pt idx="295">
                  <c:v>4.5737397992531311E-4</c:v>
                </c:pt>
                <c:pt idx="296">
                  <c:v>4.5737397992531311E-4</c:v>
                </c:pt>
                <c:pt idx="297">
                  <c:v>4.5737397992531311E-4</c:v>
                </c:pt>
                <c:pt idx="298">
                  <c:v>4.5737397992531311E-4</c:v>
                </c:pt>
                <c:pt idx="299">
                  <c:v>4.5737397992531311E-4</c:v>
                </c:pt>
                <c:pt idx="300">
                  <c:v>4.5737397992531311E-4</c:v>
                </c:pt>
                <c:pt idx="301">
                  <c:v>4.5737397992531311E-4</c:v>
                </c:pt>
                <c:pt idx="302">
                  <c:v>4.5737397992531311E-4</c:v>
                </c:pt>
                <c:pt idx="303">
                  <c:v>4.5737397992531311E-4</c:v>
                </c:pt>
                <c:pt idx="304">
                  <c:v>4.5737397992531311E-4</c:v>
                </c:pt>
                <c:pt idx="305">
                  <c:v>4.5737397992531311E-4</c:v>
                </c:pt>
                <c:pt idx="306">
                  <c:v>4.5737397992531311E-4</c:v>
                </c:pt>
                <c:pt idx="307">
                  <c:v>4.5737397992531311E-4</c:v>
                </c:pt>
                <c:pt idx="308">
                  <c:v>4.5737397992531311E-4</c:v>
                </c:pt>
                <c:pt idx="309">
                  <c:v>4.5737397992531311E-4</c:v>
                </c:pt>
                <c:pt idx="310">
                  <c:v>4.5737397992531311E-4</c:v>
                </c:pt>
                <c:pt idx="311">
                  <c:v>4.5737397992531311E-4</c:v>
                </c:pt>
                <c:pt idx="312">
                  <c:v>4.5737397992531311E-4</c:v>
                </c:pt>
                <c:pt idx="313">
                  <c:v>4.5737397992531311E-4</c:v>
                </c:pt>
                <c:pt idx="314">
                  <c:v>4.5737397992531311E-4</c:v>
                </c:pt>
                <c:pt idx="315">
                  <c:v>4.5737397992531311E-4</c:v>
                </c:pt>
                <c:pt idx="316">
                  <c:v>4.5737397992531311E-4</c:v>
                </c:pt>
                <c:pt idx="317">
                  <c:v>4.5737397992531311E-4</c:v>
                </c:pt>
                <c:pt idx="318">
                  <c:v>4.5737397992531311E-4</c:v>
                </c:pt>
                <c:pt idx="319">
                  <c:v>4.5737397992531311E-4</c:v>
                </c:pt>
                <c:pt idx="320">
                  <c:v>4.5737397992531311E-4</c:v>
                </c:pt>
                <c:pt idx="321">
                  <c:v>4.5737397992531311E-4</c:v>
                </c:pt>
                <c:pt idx="322">
                  <c:v>4.5737397992531311E-4</c:v>
                </c:pt>
                <c:pt idx="323">
                  <c:v>4.5737397992531311E-4</c:v>
                </c:pt>
                <c:pt idx="324">
                  <c:v>4.5737397992531311E-4</c:v>
                </c:pt>
                <c:pt idx="325">
                  <c:v>4.5737397992531311E-4</c:v>
                </c:pt>
                <c:pt idx="326">
                  <c:v>4.5737397992531311E-4</c:v>
                </c:pt>
                <c:pt idx="327">
                  <c:v>4.5737397992531311E-4</c:v>
                </c:pt>
                <c:pt idx="328">
                  <c:v>4.5737397992531311E-4</c:v>
                </c:pt>
                <c:pt idx="329">
                  <c:v>4.5737397992531311E-4</c:v>
                </c:pt>
                <c:pt idx="330">
                  <c:v>4.5737397992531311E-4</c:v>
                </c:pt>
                <c:pt idx="331">
                  <c:v>4.5737397992531311E-4</c:v>
                </c:pt>
                <c:pt idx="332">
                  <c:v>4.5737397992531311E-4</c:v>
                </c:pt>
                <c:pt idx="333">
                  <c:v>4.5832796329323524E-4</c:v>
                </c:pt>
                <c:pt idx="334">
                  <c:v>4.5832796329323524E-4</c:v>
                </c:pt>
                <c:pt idx="335">
                  <c:v>4.5832796329323524E-4</c:v>
                </c:pt>
                <c:pt idx="336">
                  <c:v>4.5832796329323524E-4</c:v>
                </c:pt>
                <c:pt idx="337">
                  <c:v>4.5832796329323524E-4</c:v>
                </c:pt>
                <c:pt idx="338">
                  <c:v>4.5832796329323524E-4</c:v>
                </c:pt>
                <c:pt idx="339">
                  <c:v>4.5832796329323524E-4</c:v>
                </c:pt>
                <c:pt idx="340">
                  <c:v>4.5832796329323524E-4</c:v>
                </c:pt>
                <c:pt idx="341">
                  <c:v>4.5832796329323524E-4</c:v>
                </c:pt>
                <c:pt idx="342">
                  <c:v>4.5832796329323524E-4</c:v>
                </c:pt>
                <c:pt idx="343">
                  <c:v>4.5832796329323524E-4</c:v>
                </c:pt>
                <c:pt idx="344">
                  <c:v>4.5832796329323524E-4</c:v>
                </c:pt>
                <c:pt idx="345">
                  <c:v>4.5832796329323524E-4</c:v>
                </c:pt>
                <c:pt idx="346">
                  <c:v>4.5832796329323524E-4</c:v>
                </c:pt>
                <c:pt idx="347">
                  <c:v>4.6019722663004375E-4</c:v>
                </c:pt>
                <c:pt idx="348">
                  <c:v>4.6019722663004375E-4</c:v>
                </c:pt>
                <c:pt idx="349">
                  <c:v>4.6019722663004375E-4</c:v>
                </c:pt>
                <c:pt idx="350">
                  <c:v>4.6019722663004375E-4</c:v>
                </c:pt>
                <c:pt idx="351">
                  <c:v>4.6019722663004375E-4</c:v>
                </c:pt>
                <c:pt idx="352">
                  <c:v>4.6019722663004375E-4</c:v>
                </c:pt>
                <c:pt idx="353">
                  <c:v>4.6019722663004375E-4</c:v>
                </c:pt>
                <c:pt idx="354">
                  <c:v>4.6019722663004375E-4</c:v>
                </c:pt>
                <c:pt idx="355">
                  <c:v>4.6019722663004375E-4</c:v>
                </c:pt>
                <c:pt idx="356">
                  <c:v>4.6019722663004375E-4</c:v>
                </c:pt>
                <c:pt idx="357">
                  <c:v>4.6019722663004375E-4</c:v>
                </c:pt>
                <c:pt idx="358">
                  <c:v>4.6019722663004375E-4</c:v>
                </c:pt>
                <c:pt idx="359">
                  <c:v>4.6019722663004375E-4</c:v>
                </c:pt>
                <c:pt idx="360">
                  <c:v>4.6019722663004375E-4</c:v>
                </c:pt>
                <c:pt idx="361">
                  <c:v>4.6019722663004375E-4</c:v>
                </c:pt>
                <c:pt idx="362">
                  <c:v>4.6019722663004375E-4</c:v>
                </c:pt>
                <c:pt idx="363">
                  <c:v>4.6019722663004375E-4</c:v>
                </c:pt>
                <c:pt idx="364">
                  <c:v>4.6019722663004375E-4</c:v>
                </c:pt>
                <c:pt idx="365">
                  <c:v>4.6019722663004375E-4</c:v>
                </c:pt>
                <c:pt idx="366">
                  <c:v>4.6019722663004375E-4</c:v>
                </c:pt>
                <c:pt idx="367">
                  <c:v>4.6019722663004375E-4</c:v>
                </c:pt>
                <c:pt idx="368">
                  <c:v>4.6019722663004375E-4</c:v>
                </c:pt>
                <c:pt idx="369">
                  <c:v>4.6086538760160324E-4</c:v>
                </c:pt>
                <c:pt idx="370">
                  <c:v>4.6086538760160324E-4</c:v>
                </c:pt>
                <c:pt idx="371">
                  <c:v>4.6086538760160324E-4</c:v>
                </c:pt>
                <c:pt idx="372">
                  <c:v>4.6086538760160324E-4</c:v>
                </c:pt>
                <c:pt idx="373">
                  <c:v>4.6086538760160324E-4</c:v>
                </c:pt>
                <c:pt idx="374">
                  <c:v>4.6106956738871179E-4</c:v>
                </c:pt>
                <c:pt idx="375">
                  <c:v>4.6106956738871179E-4</c:v>
                </c:pt>
                <c:pt idx="376">
                  <c:v>4.6106956738871179E-4</c:v>
                </c:pt>
                <c:pt idx="377">
                  <c:v>4.6106956738871179E-4</c:v>
                </c:pt>
                <c:pt idx="378">
                  <c:v>4.6106956738871179E-4</c:v>
                </c:pt>
                <c:pt idx="379">
                  <c:v>4.6106956738871179E-4</c:v>
                </c:pt>
                <c:pt idx="380">
                  <c:v>4.6106956738871179E-4</c:v>
                </c:pt>
                <c:pt idx="381">
                  <c:v>4.6106956738871179E-4</c:v>
                </c:pt>
                <c:pt idx="382">
                  <c:v>4.6106956738871179E-4</c:v>
                </c:pt>
                <c:pt idx="383">
                  <c:v>4.6106956738871179E-4</c:v>
                </c:pt>
                <c:pt idx="384">
                  <c:v>4.6106956738871179E-4</c:v>
                </c:pt>
                <c:pt idx="385">
                  <c:v>4.6106956738871179E-4</c:v>
                </c:pt>
                <c:pt idx="386">
                  <c:v>4.6106956738871179E-4</c:v>
                </c:pt>
                <c:pt idx="387">
                  <c:v>4.6106956738871179E-4</c:v>
                </c:pt>
                <c:pt idx="388">
                  <c:v>4.6106956738871179E-4</c:v>
                </c:pt>
                <c:pt idx="389">
                  <c:v>4.6106956738871179E-4</c:v>
                </c:pt>
                <c:pt idx="390">
                  <c:v>4.6106956738871179E-4</c:v>
                </c:pt>
                <c:pt idx="391">
                  <c:v>4.6106956738871179E-4</c:v>
                </c:pt>
                <c:pt idx="392">
                  <c:v>4.6106956738871179E-4</c:v>
                </c:pt>
                <c:pt idx="393">
                  <c:v>4.6106956738871179E-4</c:v>
                </c:pt>
                <c:pt idx="394">
                  <c:v>4.6106956738871179E-4</c:v>
                </c:pt>
                <c:pt idx="395">
                  <c:v>4.6106956738871179E-4</c:v>
                </c:pt>
                <c:pt idx="396">
                  <c:v>4.6106956738871179E-4</c:v>
                </c:pt>
                <c:pt idx="397">
                  <c:v>4.6106956738871179E-4</c:v>
                </c:pt>
                <c:pt idx="398">
                  <c:v>4.6106956738871179E-4</c:v>
                </c:pt>
                <c:pt idx="399">
                  <c:v>4.6106956738871179E-4</c:v>
                </c:pt>
                <c:pt idx="400">
                  <c:v>4.6106956738871179E-4</c:v>
                </c:pt>
                <c:pt idx="401">
                  <c:v>4.6106956738871179E-4</c:v>
                </c:pt>
                <c:pt idx="402">
                  <c:v>4.6106956738871179E-4</c:v>
                </c:pt>
                <c:pt idx="403">
                  <c:v>4.6106956738871179E-4</c:v>
                </c:pt>
                <c:pt idx="404">
                  <c:v>4.6106956738871179E-4</c:v>
                </c:pt>
                <c:pt idx="405">
                  <c:v>4.6106956738871179E-4</c:v>
                </c:pt>
                <c:pt idx="406">
                  <c:v>4.6106956738871179E-4</c:v>
                </c:pt>
                <c:pt idx="407">
                  <c:v>4.6106956738871179E-4</c:v>
                </c:pt>
                <c:pt idx="408">
                  <c:v>4.6106956738871179E-4</c:v>
                </c:pt>
                <c:pt idx="409">
                  <c:v>4.6106956738871179E-4</c:v>
                </c:pt>
                <c:pt idx="410">
                  <c:v>4.6106956738871179E-4</c:v>
                </c:pt>
                <c:pt idx="411">
                  <c:v>4.6106956738871179E-4</c:v>
                </c:pt>
                <c:pt idx="412">
                  <c:v>4.6106956738871179E-4</c:v>
                </c:pt>
                <c:pt idx="413">
                  <c:v>4.6106956738871179E-4</c:v>
                </c:pt>
                <c:pt idx="414">
                  <c:v>4.6133489841978809E-4</c:v>
                </c:pt>
                <c:pt idx="415">
                  <c:v>4.6133489841978809E-4</c:v>
                </c:pt>
                <c:pt idx="416">
                  <c:v>4.6133489841978809E-4</c:v>
                </c:pt>
                <c:pt idx="417">
                  <c:v>4.6133489841978809E-4</c:v>
                </c:pt>
                <c:pt idx="418">
                  <c:v>4.6133489841978809E-4</c:v>
                </c:pt>
                <c:pt idx="419">
                  <c:v>4.6133489841978809E-4</c:v>
                </c:pt>
                <c:pt idx="420">
                  <c:v>4.6133489841978809E-4</c:v>
                </c:pt>
                <c:pt idx="421">
                  <c:v>4.6133489841978809E-4</c:v>
                </c:pt>
                <c:pt idx="422">
                  <c:v>4.6133489841978809E-4</c:v>
                </c:pt>
                <c:pt idx="423">
                  <c:v>4.6133489841978809E-4</c:v>
                </c:pt>
                <c:pt idx="424">
                  <c:v>4.6133489841978809E-4</c:v>
                </c:pt>
                <c:pt idx="425">
                  <c:v>4.6133489841978809E-4</c:v>
                </c:pt>
                <c:pt idx="426">
                  <c:v>4.6133489841978809E-4</c:v>
                </c:pt>
                <c:pt idx="427">
                  <c:v>4.6133489841978809E-4</c:v>
                </c:pt>
                <c:pt idx="428">
                  <c:v>4.6133489841978809E-4</c:v>
                </c:pt>
                <c:pt idx="429">
                  <c:v>4.6133489841978809E-4</c:v>
                </c:pt>
                <c:pt idx="430">
                  <c:v>4.6133489841978809E-4</c:v>
                </c:pt>
                <c:pt idx="431">
                  <c:v>4.6133489841978809E-4</c:v>
                </c:pt>
                <c:pt idx="432">
                  <c:v>4.6133489841978809E-4</c:v>
                </c:pt>
                <c:pt idx="433">
                  <c:v>4.6133489841978809E-4</c:v>
                </c:pt>
                <c:pt idx="434">
                  <c:v>4.6133489841978809E-4</c:v>
                </c:pt>
                <c:pt idx="435">
                  <c:v>4.6133489841978809E-4</c:v>
                </c:pt>
                <c:pt idx="436">
                  <c:v>4.6133489841978809E-4</c:v>
                </c:pt>
                <c:pt idx="437">
                  <c:v>4.6133489841978809E-4</c:v>
                </c:pt>
                <c:pt idx="438">
                  <c:v>4.6133489841978809E-4</c:v>
                </c:pt>
                <c:pt idx="439">
                  <c:v>4.6133489841978809E-4</c:v>
                </c:pt>
                <c:pt idx="440">
                  <c:v>4.6133489841978809E-4</c:v>
                </c:pt>
                <c:pt idx="441">
                  <c:v>4.6133489841978809E-4</c:v>
                </c:pt>
                <c:pt idx="442">
                  <c:v>4.6176793561473063E-4</c:v>
                </c:pt>
                <c:pt idx="443">
                  <c:v>4.6176793561473063E-4</c:v>
                </c:pt>
                <c:pt idx="444">
                  <c:v>4.6176793561473063E-4</c:v>
                </c:pt>
                <c:pt idx="445">
                  <c:v>4.6176793561473063E-4</c:v>
                </c:pt>
                <c:pt idx="446">
                  <c:v>4.6176793561473063E-4</c:v>
                </c:pt>
                <c:pt idx="447">
                  <c:v>4.6176793561473063E-4</c:v>
                </c:pt>
                <c:pt idx="448">
                  <c:v>4.6176793561473063E-4</c:v>
                </c:pt>
                <c:pt idx="449">
                  <c:v>4.6176793561473063E-4</c:v>
                </c:pt>
                <c:pt idx="450">
                  <c:v>4.6176793561473063E-4</c:v>
                </c:pt>
                <c:pt idx="451">
                  <c:v>4.6176793561473063E-4</c:v>
                </c:pt>
                <c:pt idx="452">
                  <c:v>4.6176793561473063E-4</c:v>
                </c:pt>
                <c:pt idx="453">
                  <c:v>4.6176793561473063E-4</c:v>
                </c:pt>
                <c:pt idx="454">
                  <c:v>4.6176793561473063E-4</c:v>
                </c:pt>
                <c:pt idx="455">
                  <c:v>4.6176793561473063E-4</c:v>
                </c:pt>
                <c:pt idx="456">
                  <c:v>4.6176793561473063E-4</c:v>
                </c:pt>
                <c:pt idx="457">
                  <c:v>4.6176793561473063E-4</c:v>
                </c:pt>
                <c:pt idx="458">
                  <c:v>4.6176793561473063E-4</c:v>
                </c:pt>
                <c:pt idx="459">
                  <c:v>4.6206809145564324E-4</c:v>
                </c:pt>
                <c:pt idx="460">
                  <c:v>4.6206809145564324E-4</c:v>
                </c:pt>
                <c:pt idx="461">
                  <c:v>4.6206809145564324E-4</c:v>
                </c:pt>
                <c:pt idx="462">
                  <c:v>4.6206809145564324E-4</c:v>
                </c:pt>
                <c:pt idx="463">
                  <c:v>4.6206809145564324E-4</c:v>
                </c:pt>
                <c:pt idx="464">
                  <c:v>4.6206809145564324E-4</c:v>
                </c:pt>
                <c:pt idx="465">
                  <c:v>4.6206809145564324E-4</c:v>
                </c:pt>
                <c:pt idx="466">
                  <c:v>4.6206809145564324E-4</c:v>
                </c:pt>
                <c:pt idx="467">
                  <c:v>4.6206809145564324E-4</c:v>
                </c:pt>
                <c:pt idx="468">
                  <c:v>4.6206809145564324E-4</c:v>
                </c:pt>
                <c:pt idx="469">
                  <c:v>4.6206809145564324E-4</c:v>
                </c:pt>
                <c:pt idx="470">
                  <c:v>4.6206809145564324E-4</c:v>
                </c:pt>
                <c:pt idx="471">
                  <c:v>4.6206809145564324E-4</c:v>
                </c:pt>
                <c:pt idx="472">
                  <c:v>4.6206809145564324E-4</c:v>
                </c:pt>
                <c:pt idx="473">
                  <c:v>4.6206809145564324E-4</c:v>
                </c:pt>
                <c:pt idx="474">
                  <c:v>4.6206809145564324E-4</c:v>
                </c:pt>
                <c:pt idx="475">
                  <c:v>4.6206809145564324E-4</c:v>
                </c:pt>
                <c:pt idx="476">
                  <c:v>4.6206809145564324E-4</c:v>
                </c:pt>
                <c:pt idx="477">
                  <c:v>4.6206809145564324E-4</c:v>
                </c:pt>
                <c:pt idx="478">
                  <c:v>4.6206809145564324E-4</c:v>
                </c:pt>
                <c:pt idx="479">
                  <c:v>4.6206809145564324E-4</c:v>
                </c:pt>
                <c:pt idx="480">
                  <c:v>4.6206809145564324E-4</c:v>
                </c:pt>
                <c:pt idx="481">
                  <c:v>4.6206809145564324E-4</c:v>
                </c:pt>
                <c:pt idx="482">
                  <c:v>4.6206809145564324E-4</c:v>
                </c:pt>
                <c:pt idx="483">
                  <c:v>4.6206809145564324E-4</c:v>
                </c:pt>
                <c:pt idx="484">
                  <c:v>4.6206809145564324E-4</c:v>
                </c:pt>
                <c:pt idx="485">
                  <c:v>4.6206809145564324E-4</c:v>
                </c:pt>
                <c:pt idx="486">
                  <c:v>4.6206809145564324E-4</c:v>
                </c:pt>
                <c:pt idx="487">
                  <c:v>4.6206809145564324E-4</c:v>
                </c:pt>
                <c:pt idx="488">
                  <c:v>4.6206809145564324E-4</c:v>
                </c:pt>
                <c:pt idx="489">
                  <c:v>4.6206809145564324E-4</c:v>
                </c:pt>
                <c:pt idx="490">
                  <c:v>4.6206809145564324E-4</c:v>
                </c:pt>
                <c:pt idx="491">
                  <c:v>4.6206809145564324E-4</c:v>
                </c:pt>
                <c:pt idx="492">
                  <c:v>4.6206809145564324E-4</c:v>
                </c:pt>
                <c:pt idx="493">
                  <c:v>4.6206809145564324E-4</c:v>
                </c:pt>
                <c:pt idx="494">
                  <c:v>4.6206809145564324E-4</c:v>
                </c:pt>
                <c:pt idx="495">
                  <c:v>4.6206809145564324E-4</c:v>
                </c:pt>
                <c:pt idx="496">
                  <c:v>4.6206809145564324E-4</c:v>
                </c:pt>
                <c:pt idx="497">
                  <c:v>4.6206809145564324E-4</c:v>
                </c:pt>
                <c:pt idx="498">
                  <c:v>4.6206809145564324E-4</c:v>
                </c:pt>
                <c:pt idx="499">
                  <c:v>4.6206809145564324E-4</c:v>
                </c:pt>
                <c:pt idx="500">
                  <c:v>4.6206809145564324E-4</c:v>
                </c:pt>
                <c:pt idx="501">
                  <c:v>4.6206809145564324E-4</c:v>
                </c:pt>
                <c:pt idx="502">
                  <c:v>4.6206809145564324E-4</c:v>
                </c:pt>
                <c:pt idx="503">
                  <c:v>4.6206809145564324E-4</c:v>
                </c:pt>
                <c:pt idx="504">
                  <c:v>4.6206809145564324E-4</c:v>
                </c:pt>
                <c:pt idx="505">
                  <c:v>4.6206809145564324E-4</c:v>
                </c:pt>
                <c:pt idx="506">
                  <c:v>4.6206809145564324E-4</c:v>
                </c:pt>
                <c:pt idx="507">
                  <c:v>4.6206809145564324E-4</c:v>
                </c:pt>
                <c:pt idx="508">
                  <c:v>4.6206809145564324E-4</c:v>
                </c:pt>
                <c:pt idx="509">
                  <c:v>4.6206809145564324E-4</c:v>
                </c:pt>
                <c:pt idx="510">
                  <c:v>4.6206809145564324E-4</c:v>
                </c:pt>
                <c:pt idx="511">
                  <c:v>4.6206809145564324E-4</c:v>
                </c:pt>
                <c:pt idx="512">
                  <c:v>4.6206809145564324E-4</c:v>
                </c:pt>
                <c:pt idx="513">
                  <c:v>4.6206809145564324E-4</c:v>
                </c:pt>
                <c:pt idx="514">
                  <c:v>4.6206809145564324E-4</c:v>
                </c:pt>
                <c:pt idx="515">
                  <c:v>4.6206809145564324E-4</c:v>
                </c:pt>
                <c:pt idx="516">
                  <c:v>4.6206809145564324E-4</c:v>
                </c:pt>
                <c:pt idx="517">
                  <c:v>4.6206809145564324E-4</c:v>
                </c:pt>
                <c:pt idx="518">
                  <c:v>4.6206809145564324E-4</c:v>
                </c:pt>
                <c:pt idx="519">
                  <c:v>4.6206809145564324E-4</c:v>
                </c:pt>
                <c:pt idx="520">
                  <c:v>4.6206809145564324E-4</c:v>
                </c:pt>
                <c:pt idx="521">
                  <c:v>4.6206809145564324E-4</c:v>
                </c:pt>
                <c:pt idx="522">
                  <c:v>4.6206809145564324E-4</c:v>
                </c:pt>
                <c:pt idx="523">
                  <c:v>4.6206809145564324E-4</c:v>
                </c:pt>
                <c:pt idx="524">
                  <c:v>4.6206809145564324E-4</c:v>
                </c:pt>
                <c:pt idx="525">
                  <c:v>4.6206809145564324E-4</c:v>
                </c:pt>
                <c:pt idx="526">
                  <c:v>4.6206809145564324E-4</c:v>
                </c:pt>
                <c:pt idx="527">
                  <c:v>4.6206809145564324E-4</c:v>
                </c:pt>
                <c:pt idx="528">
                  <c:v>4.6206809145564324E-4</c:v>
                </c:pt>
                <c:pt idx="529">
                  <c:v>4.6206809145564324E-4</c:v>
                </c:pt>
                <c:pt idx="530">
                  <c:v>4.6206809145564324E-4</c:v>
                </c:pt>
                <c:pt idx="531">
                  <c:v>4.6206809145564324E-4</c:v>
                </c:pt>
                <c:pt idx="532">
                  <c:v>4.6206809145564324E-4</c:v>
                </c:pt>
                <c:pt idx="533">
                  <c:v>4.6206809145564324E-4</c:v>
                </c:pt>
                <c:pt idx="534">
                  <c:v>4.6206809145564324E-4</c:v>
                </c:pt>
                <c:pt idx="535">
                  <c:v>4.6206809145564324E-4</c:v>
                </c:pt>
                <c:pt idx="536">
                  <c:v>4.6261768851957351E-4</c:v>
                </c:pt>
                <c:pt idx="537">
                  <c:v>4.6261768851957351E-4</c:v>
                </c:pt>
                <c:pt idx="538">
                  <c:v>4.6261768851957351E-4</c:v>
                </c:pt>
                <c:pt idx="539">
                  <c:v>4.6261768851957351E-4</c:v>
                </c:pt>
                <c:pt idx="540">
                  <c:v>4.6261768851957351E-4</c:v>
                </c:pt>
                <c:pt idx="541">
                  <c:v>4.6261768851957351E-4</c:v>
                </c:pt>
                <c:pt idx="542">
                  <c:v>4.6261768851957351E-4</c:v>
                </c:pt>
                <c:pt idx="543">
                  <c:v>4.6261768851957351E-4</c:v>
                </c:pt>
                <c:pt idx="544">
                  <c:v>4.6261768851957351E-4</c:v>
                </c:pt>
                <c:pt idx="545">
                  <c:v>4.6261768851957351E-4</c:v>
                </c:pt>
                <c:pt idx="546">
                  <c:v>4.6261768851957351E-4</c:v>
                </c:pt>
                <c:pt idx="547">
                  <c:v>4.6261768851957351E-4</c:v>
                </c:pt>
                <c:pt idx="548">
                  <c:v>4.6261768851957351E-4</c:v>
                </c:pt>
                <c:pt idx="549">
                  <c:v>4.6261768851957351E-4</c:v>
                </c:pt>
                <c:pt idx="550">
                  <c:v>4.6261768851957351E-4</c:v>
                </c:pt>
                <c:pt idx="551">
                  <c:v>4.6261768851957351E-4</c:v>
                </c:pt>
                <c:pt idx="552">
                  <c:v>4.6261768851957351E-4</c:v>
                </c:pt>
                <c:pt idx="553">
                  <c:v>4.6261768851957351E-4</c:v>
                </c:pt>
                <c:pt idx="554">
                  <c:v>4.6261768851957351E-4</c:v>
                </c:pt>
                <c:pt idx="555">
                  <c:v>4.6261768851957351E-4</c:v>
                </c:pt>
                <c:pt idx="556">
                  <c:v>4.6261768851957351E-4</c:v>
                </c:pt>
                <c:pt idx="557">
                  <c:v>4.6261768851957351E-4</c:v>
                </c:pt>
                <c:pt idx="558">
                  <c:v>4.6261768851957351E-4</c:v>
                </c:pt>
                <c:pt idx="559">
                  <c:v>4.6261768851957351E-4</c:v>
                </c:pt>
                <c:pt idx="560">
                  <c:v>4.6261768851957351E-4</c:v>
                </c:pt>
                <c:pt idx="561">
                  <c:v>4.6261768851957351E-4</c:v>
                </c:pt>
                <c:pt idx="562">
                  <c:v>4.6261768851957351E-4</c:v>
                </c:pt>
                <c:pt idx="563">
                  <c:v>4.6261768851957351E-4</c:v>
                </c:pt>
                <c:pt idx="564">
                  <c:v>4.6261768851957351E-4</c:v>
                </c:pt>
                <c:pt idx="565">
                  <c:v>4.6261768851957351E-4</c:v>
                </c:pt>
                <c:pt idx="566">
                  <c:v>4.6261768851957351E-4</c:v>
                </c:pt>
                <c:pt idx="567">
                  <c:v>4.6318332805011885E-4</c:v>
                </c:pt>
                <c:pt idx="568">
                  <c:v>4.6318332805011885E-4</c:v>
                </c:pt>
                <c:pt idx="569">
                  <c:v>4.6318332805011885E-4</c:v>
                </c:pt>
                <c:pt idx="570">
                  <c:v>4.6318332805011885E-4</c:v>
                </c:pt>
                <c:pt idx="571">
                  <c:v>4.6318332805011885E-4</c:v>
                </c:pt>
                <c:pt idx="572">
                  <c:v>4.6318332805011885E-4</c:v>
                </c:pt>
                <c:pt idx="573">
                  <c:v>4.6318332805011885E-4</c:v>
                </c:pt>
                <c:pt idx="574">
                  <c:v>4.6318332805011885E-4</c:v>
                </c:pt>
                <c:pt idx="575">
                  <c:v>4.6318332805011885E-4</c:v>
                </c:pt>
                <c:pt idx="576">
                  <c:v>4.6318332805011885E-4</c:v>
                </c:pt>
                <c:pt idx="577">
                  <c:v>4.6318332805011885E-4</c:v>
                </c:pt>
                <c:pt idx="578">
                  <c:v>4.6318332805011885E-4</c:v>
                </c:pt>
                <c:pt idx="579">
                  <c:v>4.6318332805011885E-4</c:v>
                </c:pt>
                <c:pt idx="580">
                  <c:v>4.6318332805011885E-4</c:v>
                </c:pt>
                <c:pt idx="581">
                  <c:v>4.6318332805011885E-4</c:v>
                </c:pt>
                <c:pt idx="582">
                  <c:v>4.6318332805011885E-4</c:v>
                </c:pt>
                <c:pt idx="583">
                  <c:v>4.6318332805011885E-4</c:v>
                </c:pt>
                <c:pt idx="584">
                  <c:v>4.6318332805011885E-4</c:v>
                </c:pt>
                <c:pt idx="585">
                  <c:v>4.6318332805011885E-4</c:v>
                </c:pt>
                <c:pt idx="586">
                  <c:v>4.6318332805011885E-4</c:v>
                </c:pt>
                <c:pt idx="587">
                  <c:v>4.6318332805011885E-4</c:v>
                </c:pt>
                <c:pt idx="588">
                  <c:v>4.6318332805011885E-4</c:v>
                </c:pt>
                <c:pt idx="589">
                  <c:v>4.6318332805011885E-4</c:v>
                </c:pt>
                <c:pt idx="590">
                  <c:v>4.6318332805011885E-4</c:v>
                </c:pt>
                <c:pt idx="591">
                  <c:v>4.6318332805011885E-4</c:v>
                </c:pt>
                <c:pt idx="592">
                  <c:v>4.6318332805011885E-4</c:v>
                </c:pt>
                <c:pt idx="593">
                  <c:v>4.6318332805011885E-4</c:v>
                </c:pt>
                <c:pt idx="594">
                  <c:v>4.6318332805011885E-4</c:v>
                </c:pt>
                <c:pt idx="595">
                  <c:v>4.6318332805011885E-4</c:v>
                </c:pt>
                <c:pt idx="596">
                  <c:v>4.6318332805011885E-4</c:v>
                </c:pt>
                <c:pt idx="597">
                  <c:v>4.6318332805011885E-4</c:v>
                </c:pt>
                <c:pt idx="598">
                  <c:v>4.6318332805011885E-4</c:v>
                </c:pt>
                <c:pt idx="599">
                  <c:v>4.6318332805011885E-4</c:v>
                </c:pt>
                <c:pt idx="600">
                  <c:v>4.6318332805011885E-4</c:v>
                </c:pt>
                <c:pt idx="601">
                  <c:v>4.6318332805011885E-4</c:v>
                </c:pt>
                <c:pt idx="602">
                  <c:v>4.6318332805011885E-4</c:v>
                </c:pt>
                <c:pt idx="603">
                  <c:v>4.6318332805011885E-4</c:v>
                </c:pt>
                <c:pt idx="604">
                  <c:v>4.6318332805011885E-4</c:v>
                </c:pt>
                <c:pt idx="605">
                  <c:v>4.6318332805011885E-4</c:v>
                </c:pt>
                <c:pt idx="606">
                  <c:v>4.6318332805011885E-4</c:v>
                </c:pt>
                <c:pt idx="607">
                  <c:v>4.6318332805011885E-4</c:v>
                </c:pt>
                <c:pt idx="608">
                  <c:v>4.6318332805011885E-4</c:v>
                </c:pt>
                <c:pt idx="609">
                  <c:v>4.6318332805011885E-4</c:v>
                </c:pt>
                <c:pt idx="610">
                  <c:v>4.6318332805011885E-4</c:v>
                </c:pt>
                <c:pt idx="611">
                  <c:v>4.6318332805011885E-4</c:v>
                </c:pt>
                <c:pt idx="612">
                  <c:v>4.6318332805011885E-4</c:v>
                </c:pt>
                <c:pt idx="613">
                  <c:v>4.6318332805011885E-4</c:v>
                </c:pt>
                <c:pt idx="614">
                  <c:v>4.6318332805011885E-4</c:v>
                </c:pt>
                <c:pt idx="615">
                  <c:v>4.6318332805011885E-4</c:v>
                </c:pt>
                <c:pt idx="616">
                  <c:v>4.6318332805011885E-4</c:v>
                </c:pt>
                <c:pt idx="617">
                  <c:v>4.6318332805011885E-4</c:v>
                </c:pt>
                <c:pt idx="618">
                  <c:v>4.6318332805011885E-4</c:v>
                </c:pt>
                <c:pt idx="619">
                  <c:v>4.6318332805011885E-4</c:v>
                </c:pt>
                <c:pt idx="620">
                  <c:v>4.6318332805011885E-4</c:v>
                </c:pt>
                <c:pt idx="621">
                  <c:v>4.6318332805011885E-4</c:v>
                </c:pt>
                <c:pt idx="622">
                  <c:v>4.6318332805011885E-4</c:v>
                </c:pt>
                <c:pt idx="623">
                  <c:v>4.6318332805011885E-4</c:v>
                </c:pt>
                <c:pt idx="624">
                  <c:v>4.6318332805011885E-4</c:v>
                </c:pt>
                <c:pt idx="625">
                  <c:v>4.6318332805011885E-4</c:v>
                </c:pt>
                <c:pt idx="626">
                  <c:v>4.6318332805011885E-4</c:v>
                </c:pt>
                <c:pt idx="627">
                  <c:v>4.6318332805011885E-4</c:v>
                </c:pt>
                <c:pt idx="628">
                  <c:v>4.6318332805011885E-4</c:v>
                </c:pt>
                <c:pt idx="629">
                  <c:v>4.6318332805011885E-4</c:v>
                </c:pt>
                <c:pt idx="630">
                  <c:v>4.6318332805011885E-4</c:v>
                </c:pt>
                <c:pt idx="631">
                  <c:v>4.6318332805011885E-4</c:v>
                </c:pt>
                <c:pt idx="632">
                  <c:v>4.6318332805011885E-4</c:v>
                </c:pt>
                <c:pt idx="633">
                  <c:v>4.6318332805011885E-4</c:v>
                </c:pt>
                <c:pt idx="634">
                  <c:v>4.6318332805011885E-4</c:v>
                </c:pt>
                <c:pt idx="635">
                  <c:v>4.6318332805011885E-4</c:v>
                </c:pt>
                <c:pt idx="636">
                  <c:v>4.6318332805011885E-4</c:v>
                </c:pt>
                <c:pt idx="637">
                  <c:v>4.636963212048664E-4</c:v>
                </c:pt>
                <c:pt idx="638">
                  <c:v>4.636963212048664E-4</c:v>
                </c:pt>
                <c:pt idx="639">
                  <c:v>4.636963212048664E-4</c:v>
                </c:pt>
                <c:pt idx="640">
                  <c:v>4.636963212048664E-4</c:v>
                </c:pt>
                <c:pt idx="641">
                  <c:v>4.636963212048664E-4</c:v>
                </c:pt>
                <c:pt idx="642">
                  <c:v>4.636963212048664E-4</c:v>
                </c:pt>
                <c:pt idx="643">
                  <c:v>4.636963212048664E-4</c:v>
                </c:pt>
                <c:pt idx="644">
                  <c:v>4.636963212048664E-4</c:v>
                </c:pt>
                <c:pt idx="645">
                  <c:v>4.636963212048664E-4</c:v>
                </c:pt>
                <c:pt idx="646">
                  <c:v>4.636963212048664E-4</c:v>
                </c:pt>
                <c:pt idx="647">
                  <c:v>4.636963212048664E-4</c:v>
                </c:pt>
                <c:pt idx="648">
                  <c:v>4.636963212048664E-4</c:v>
                </c:pt>
                <c:pt idx="649">
                  <c:v>4.636963212048664E-4</c:v>
                </c:pt>
                <c:pt idx="650">
                  <c:v>4.636963212048664E-4</c:v>
                </c:pt>
                <c:pt idx="651">
                  <c:v>4.636963212048664E-4</c:v>
                </c:pt>
                <c:pt idx="652">
                  <c:v>4.636963212048664E-4</c:v>
                </c:pt>
                <c:pt idx="653">
                  <c:v>4.636963212048664E-4</c:v>
                </c:pt>
                <c:pt idx="654">
                  <c:v>4.636963212048664E-4</c:v>
                </c:pt>
                <c:pt idx="655">
                  <c:v>4.636963212048664E-4</c:v>
                </c:pt>
                <c:pt idx="656">
                  <c:v>4.636963212048664E-4</c:v>
                </c:pt>
                <c:pt idx="657">
                  <c:v>4.636963212048664E-4</c:v>
                </c:pt>
                <c:pt idx="658">
                  <c:v>4.636963212048664E-4</c:v>
                </c:pt>
                <c:pt idx="659">
                  <c:v>4.636963212048664E-4</c:v>
                </c:pt>
                <c:pt idx="660">
                  <c:v>4.636963212048664E-4</c:v>
                </c:pt>
                <c:pt idx="661">
                  <c:v>4.636963212048664E-4</c:v>
                </c:pt>
                <c:pt idx="662">
                  <c:v>4.636963212048664E-4</c:v>
                </c:pt>
                <c:pt idx="663">
                  <c:v>4.636963212048664E-4</c:v>
                </c:pt>
                <c:pt idx="664">
                  <c:v>4.636963212048664E-4</c:v>
                </c:pt>
                <c:pt idx="665">
                  <c:v>4.636963212048664E-4</c:v>
                </c:pt>
                <c:pt idx="666">
                  <c:v>4.636963212048664E-4</c:v>
                </c:pt>
                <c:pt idx="667">
                  <c:v>4.636963212048664E-4</c:v>
                </c:pt>
                <c:pt idx="668">
                  <c:v>4.636963212048664E-4</c:v>
                </c:pt>
                <c:pt idx="669">
                  <c:v>4.636963212048664E-4</c:v>
                </c:pt>
                <c:pt idx="670">
                  <c:v>4.636963212048664E-4</c:v>
                </c:pt>
                <c:pt idx="671">
                  <c:v>4.636963212048664E-4</c:v>
                </c:pt>
                <c:pt idx="672">
                  <c:v>4.636963212048664E-4</c:v>
                </c:pt>
                <c:pt idx="673">
                  <c:v>4.636963212048664E-4</c:v>
                </c:pt>
                <c:pt idx="674">
                  <c:v>4.636963212048664E-4</c:v>
                </c:pt>
                <c:pt idx="675">
                  <c:v>4.636963212048664E-4</c:v>
                </c:pt>
                <c:pt idx="676">
                  <c:v>4.636963212048664E-4</c:v>
                </c:pt>
                <c:pt idx="677">
                  <c:v>4.636963212048664E-4</c:v>
                </c:pt>
                <c:pt idx="678">
                  <c:v>4.636963212048664E-4</c:v>
                </c:pt>
                <c:pt idx="679">
                  <c:v>4.636963212048664E-4</c:v>
                </c:pt>
                <c:pt idx="680">
                  <c:v>4.636963212048664E-4</c:v>
                </c:pt>
                <c:pt idx="681">
                  <c:v>4.636963212048664E-4</c:v>
                </c:pt>
                <c:pt idx="682">
                  <c:v>4.636963212048664E-4</c:v>
                </c:pt>
                <c:pt idx="683">
                  <c:v>4.636963212048664E-4</c:v>
                </c:pt>
                <c:pt idx="684">
                  <c:v>4.636963212048664E-4</c:v>
                </c:pt>
                <c:pt idx="685">
                  <c:v>4.636963212048664E-4</c:v>
                </c:pt>
                <c:pt idx="686">
                  <c:v>4.636963212048664E-4</c:v>
                </c:pt>
                <c:pt idx="687">
                  <c:v>4.636963212048664E-4</c:v>
                </c:pt>
                <c:pt idx="688">
                  <c:v>4.636963212048664E-4</c:v>
                </c:pt>
                <c:pt idx="689">
                  <c:v>4.636963212048664E-4</c:v>
                </c:pt>
                <c:pt idx="690">
                  <c:v>4.636963212048664E-4</c:v>
                </c:pt>
                <c:pt idx="691">
                  <c:v>4.636963212048664E-4</c:v>
                </c:pt>
                <c:pt idx="692">
                  <c:v>4.636963212048664E-4</c:v>
                </c:pt>
                <c:pt idx="693">
                  <c:v>4.636963212048664E-4</c:v>
                </c:pt>
                <c:pt idx="694">
                  <c:v>4.636963212048664E-4</c:v>
                </c:pt>
                <c:pt idx="695">
                  <c:v>4.636963212048664E-4</c:v>
                </c:pt>
                <c:pt idx="696">
                  <c:v>4.636963212048664E-4</c:v>
                </c:pt>
                <c:pt idx="697">
                  <c:v>4.636963212048664E-4</c:v>
                </c:pt>
                <c:pt idx="698">
                  <c:v>4.636963212048664E-4</c:v>
                </c:pt>
                <c:pt idx="699">
                  <c:v>4.636963212048664E-4</c:v>
                </c:pt>
                <c:pt idx="700">
                  <c:v>4.636963212048664E-4</c:v>
                </c:pt>
                <c:pt idx="701">
                  <c:v>4.636963212048664E-4</c:v>
                </c:pt>
                <c:pt idx="702">
                  <c:v>4.636963212048664E-4</c:v>
                </c:pt>
                <c:pt idx="703">
                  <c:v>4.636963212048664E-4</c:v>
                </c:pt>
                <c:pt idx="704">
                  <c:v>4.636963212048664E-4</c:v>
                </c:pt>
                <c:pt idx="705">
                  <c:v>4.636963212048664E-4</c:v>
                </c:pt>
                <c:pt idx="706">
                  <c:v>4.636963212048664E-4</c:v>
                </c:pt>
                <c:pt idx="707">
                  <c:v>4.636963212048664E-4</c:v>
                </c:pt>
                <c:pt idx="708">
                  <c:v>4.636963212048664E-4</c:v>
                </c:pt>
                <c:pt idx="709">
                  <c:v>4.636963212048664E-4</c:v>
                </c:pt>
                <c:pt idx="710">
                  <c:v>4.636963212048664E-4</c:v>
                </c:pt>
                <c:pt idx="711">
                  <c:v>4.636963212048664E-4</c:v>
                </c:pt>
                <c:pt idx="712">
                  <c:v>4.636963212048664E-4</c:v>
                </c:pt>
                <c:pt idx="713">
                  <c:v>4.636963212048664E-4</c:v>
                </c:pt>
                <c:pt idx="714">
                  <c:v>4.636963212048664E-4</c:v>
                </c:pt>
                <c:pt idx="715">
                  <c:v>4.6388252622652626E-4</c:v>
                </c:pt>
                <c:pt idx="716">
                  <c:v>4.6388252622652626E-4</c:v>
                </c:pt>
                <c:pt idx="717">
                  <c:v>4.6388252622652626E-4</c:v>
                </c:pt>
                <c:pt idx="718">
                  <c:v>4.6388252622652626E-4</c:v>
                </c:pt>
                <c:pt idx="719">
                  <c:v>4.6388252622652626E-4</c:v>
                </c:pt>
                <c:pt idx="720">
                  <c:v>4.6388252622652626E-4</c:v>
                </c:pt>
                <c:pt idx="721">
                  <c:v>4.6388252622652626E-4</c:v>
                </c:pt>
                <c:pt idx="722">
                  <c:v>4.6388252622652626E-4</c:v>
                </c:pt>
                <c:pt idx="723">
                  <c:v>4.6388252622652626E-4</c:v>
                </c:pt>
                <c:pt idx="724">
                  <c:v>4.6388252622652626E-4</c:v>
                </c:pt>
                <c:pt idx="725">
                  <c:v>4.6388252622652626E-4</c:v>
                </c:pt>
                <c:pt idx="726">
                  <c:v>4.6388252622652626E-4</c:v>
                </c:pt>
                <c:pt idx="727">
                  <c:v>4.6388252622652626E-4</c:v>
                </c:pt>
                <c:pt idx="728">
                  <c:v>4.6388252622652626E-4</c:v>
                </c:pt>
                <c:pt idx="729">
                  <c:v>4.6388252622652626E-4</c:v>
                </c:pt>
                <c:pt idx="730">
                  <c:v>4.6388252622652626E-4</c:v>
                </c:pt>
                <c:pt idx="731">
                  <c:v>4.6388252622652626E-4</c:v>
                </c:pt>
                <c:pt idx="732">
                  <c:v>4.641114600245952E-4</c:v>
                </c:pt>
                <c:pt idx="733">
                  <c:v>4.641114600245952E-4</c:v>
                </c:pt>
                <c:pt idx="734">
                  <c:v>4.641114600245952E-4</c:v>
                </c:pt>
                <c:pt idx="735">
                  <c:v>4.641114600245952E-4</c:v>
                </c:pt>
                <c:pt idx="736">
                  <c:v>4.641114600245952E-4</c:v>
                </c:pt>
                <c:pt idx="737">
                  <c:v>4.641114600245952E-4</c:v>
                </c:pt>
                <c:pt idx="738">
                  <c:v>4.641114600245952E-4</c:v>
                </c:pt>
                <c:pt idx="739">
                  <c:v>4.641114600245952E-4</c:v>
                </c:pt>
                <c:pt idx="740">
                  <c:v>4.641114600245952E-4</c:v>
                </c:pt>
                <c:pt idx="741">
                  <c:v>4.641114600245952E-4</c:v>
                </c:pt>
                <c:pt idx="742">
                  <c:v>4.641114600245952E-4</c:v>
                </c:pt>
                <c:pt idx="743">
                  <c:v>4.641114600245952E-4</c:v>
                </c:pt>
                <c:pt idx="744">
                  <c:v>4.641114600245952E-4</c:v>
                </c:pt>
                <c:pt idx="745">
                  <c:v>4.641114600245952E-4</c:v>
                </c:pt>
                <c:pt idx="746">
                  <c:v>4.641114600245952E-4</c:v>
                </c:pt>
                <c:pt idx="747">
                  <c:v>4.641114600245952E-4</c:v>
                </c:pt>
                <c:pt idx="748">
                  <c:v>4.641114600245952E-4</c:v>
                </c:pt>
                <c:pt idx="749">
                  <c:v>4.641114600245952E-4</c:v>
                </c:pt>
                <c:pt idx="750">
                  <c:v>4.641114600245952E-4</c:v>
                </c:pt>
                <c:pt idx="751">
                  <c:v>4.641114600245952E-4</c:v>
                </c:pt>
                <c:pt idx="752">
                  <c:v>4.641114600245952E-4</c:v>
                </c:pt>
                <c:pt idx="753">
                  <c:v>4.641114600245952E-4</c:v>
                </c:pt>
                <c:pt idx="754">
                  <c:v>4.641114600245952E-4</c:v>
                </c:pt>
                <c:pt idx="755">
                  <c:v>4.641114600245952E-4</c:v>
                </c:pt>
                <c:pt idx="756">
                  <c:v>4.641114600245952E-4</c:v>
                </c:pt>
                <c:pt idx="757">
                  <c:v>4.641114600245952E-4</c:v>
                </c:pt>
                <c:pt idx="758">
                  <c:v>4.641114600245952E-4</c:v>
                </c:pt>
                <c:pt idx="759">
                  <c:v>4.641114600245952E-4</c:v>
                </c:pt>
                <c:pt idx="760">
                  <c:v>4.641114600245952E-4</c:v>
                </c:pt>
                <c:pt idx="761">
                  <c:v>4.641114600245952E-4</c:v>
                </c:pt>
                <c:pt idx="762">
                  <c:v>4.641114600245952E-4</c:v>
                </c:pt>
                <c:pt idx="763">
                  <c:v>4.641114600245952E-4</c:v>
                </c:pt>
                <c:pt idx="764">
                  <c:v>4.641114600245952E-4</c:v>
                </c:pt>
                <c:pt idx="765">
                  <c:v>4.641114600245952E-4</c:v>
                </c:pt>
                <c:pt idx="766">
                  <c:v>4.641114600245952E-4</c:v>
                </c:pt>
                <c:pt idx="767">
                  <c:v>4.641114600245952E-4</c:v>
                </c:pt>
                <c:pt idx="768">
                  <c:v>4.641114600245952E-4</c:v>
                </c:pt>
                <c:pt idx="769">
                  <c:v>4.641114600245952E-4</c:v>
                </c:pt>
                <c:pt idx="770">
                  <c:v>4.641114600245952E-4</c:v>
                </c:pt>
                <c:pt idx="771">
                  <c:v>4.641114600245952E-4</c:v>
                </c:pt>
                <c:pt idx="772">
                  <c:v>4.641114600245952E-4</c:v>
                </c:pt>
                <c:pt idx="773">
                  <c:v>4.641114600245952E-4</c:v>
                </c:pt>
                <c:pt idx="774">
                  <c:v>4.641114600245952E-4</c:v>
                </c:pt>
                <c:pt idx="775">
                  <c:v>4.641114600245952E-4</c:v>
                </c:pt>
                <c:pt idx="776">
                  <c:v>4.641114600245952E-4</c:v>
                </c:pt>
                <c:pt idx="777">
                  <c:v>4.641114600245952E-4</c:v>
                </c:pt>
                <c:pt idx="778">
                  <c:v>4.641114600245952E-4</c:v>
                </c:pt>
                <c:pt idx="779">
                  <c:v>4.641114600245952E-4</c:v>
                </c:pt>
                <c:pt idx="780">
                  <c:v>4.641114600245952E-4</c:v>
                </c:pt>
                <c:pt idx="781">
                  <c:v>4.641114600245952E-4</c:v>
                </c:pt>
                <c:pt idx="782">
                  <c:v>4.641114600245952E-4</c:v>
                </c:pt>
                <c:pt idx="783">
                  <c:v>4.641114600245952E-4</c:v>
                </c:pt>
                <c:pt idx="784">
                  <c:v>4.641114600245952E-4</c:v>
                </c:pt>
                <c:pt idx="785">
                  <c:v>4.641114600245952E-4</c:v>
                </c:pt>
                <c:pt idx="786">
                  <c:v>4.641114600245952E-4</c:v>
                </c:pt>
                <c:pt idx="787">
                  <c:v>4.641114600245952E-4</c:v>
                </c:pt>
                <c:pt idx="788">
                  <c:v>4.641114600245952E-4</c:v>
                </c:pt>
                <c:pt idx="789">
                  <c:v>4.6517257282685488E-4</c:v>
                </c:pt>
                <c:pt idx="790">
                  <c:v>4.6517257282685488E-4</c:v>
                </c:pt>
                <c:pt idx="791">
                  <c:v>4.6517257282685488E-4</c:v>
                </c:pt>
                <c:pt idx="792">
                  <c:v>4.6517257282685488E-4</c:v>
                </c:pt>
                <c:pt idx="793">
                  <c:v>4.6517257282685488E-4</c:v>
                </c:pt>
                <c:pt idx="794">
                  <c:v>4.6517257282685488E-4</c:v>
                </c:pt>
                <c:pt idx="795">
                  <c:v>4.6517257282685488E-4</c:v>
                </c:pt>
                <c:pt idx="796">
                  <c:v>4.6517257282685488E-4</c:v>
                </c:pt>
                <c:pt idx="797">
                  <c:v>4.6517257282685488E-4</c:v>
                </c:pt>
                <c:pt idx="798">
                  <c:v>4.6517257282685488E-4</c:v>
                </c:pt>
                <c:pt idx="799">
                  <c:v>4.6517257282685488E-4</c:v>
                </c:pt>
                <c:pt idx="800">
                  <c:v>4.6517257282685488E-4</c:v>
                </c:pt>
                <c:pt idx="801">
                  <c:v>4.6517257282685488E-4</c:v>
                </c:pt>
                <c:pt idx="802">
                  <c:v>4.6517257282685488E-4</c:v>
                </c:pt>
                <c:pt idx="803">
                  <c:v>4.6517257282685488E-4</c:v>
                </c:pt>
                <c:pt idx="804">
                  <c:v>4.6517257282685488E-4</c:v>
                </c:pt>
                <c:pt idx="805">
                  <c:v>4.6517257282685488E-4</c:v>
                </c:pt>
                <c:pt idx="806">
                  <c:v>4.6517257282685488E-4</c:v>
                </c:pt>
                <c:pt idx="807">
                  <c:v>4.6517257282685488E-4</c:v>
                </c:pt>
                <c:pt idx="808">
                  <c:v>4.6517257282685488E-4</c:v>
                </c:pt>
                <c:pt idx="809">
                  <c:v>4.6517257282685488E-4</c:v>
                </c:pt>
                <c:pt idx="810">
                  <c:v>4.6517257282685488E-4</c:v>
                </c:pt>
                <c:pt idx="811">
                  <c:v>4.6517257282685488E-4</c:v>
                </c:pt>
                <c:pt idx="812">
                  <c:v>4.6517257282685488E-4</c:v>
                </c:pt>
                <c:pt idx="813">
                  <c:v>4.6517257282685488E-4</c:v>
                </c:pt>
                <c:pt idx="814">
                  <c:v>4.6517257282685488E-4</c:v>
                </c:pt>
                <c:pt idx="815">
                  <c:v>4.6517257282685488E-4</c:v>
                </c:pt>
                <c:pt idx="816">
                  <c:v>4.6517257282685488E-4</c:v>
                </c:pt>
                <c:pt idx="817">
                  <c:v>4.6517257282685488E-4</c:v>
                </c:pt>
                <c:pt idx="818">
                  <c:v>4.6517257282685488E-4</c:v>
                </c:pt>
                <c:pt idx="819">
                  <c:v>4.6517257282685488E-4</c:v>
                </c:pt>
                <c:pt idx="820">
                  <c:v>4.6517257282685488E-4</c:v>
                </c:pt>
                <c:pt idx="821">
                  <c:v>4.6517257282685488E-4</c:v>
                </c:pt>
                <c:pt idx="822">
                  <c:v>4.6517257282685488E-4</c:v>
                </c:pt>
                <c:pt idx="823">
                  <c:v>4.6517257282685488E-4</c:v>
                </c:pt>
                <c:pt idx="824">
                  <c:v>4.6517257282685488E-4</c:v>
                </c:pt>
                <c:pt idx="825">
                  <c:v>4.6517257282685488E-4</c:v>
                </c:pt>
                <c:pt idx="826">
                  <c:v>4.6517257282685488E-4</c:v>
                </c:pt>
                <c:pt idx="827">
                  <c:v>4.6517257282685488E-4</c:v>
                </c:pt>
                <c:pt idx="828">
                  <c:v>4.6517257282685488E-4</c:v>
                </c:pt>
                <c:pt idx="829">
                  <c:v>4.6517257282685488E-4</c:v>
                </c:pt>
                <c:pt idx="830">
                  <c:v>4.6517257282685488E-4</c:v>
                </c:pt>
                <c:pt idx="831">
                  <c:v>4.6517257282685488E-4</c:v>
                </c:pt>
                <c:pt idx="832">
                  <c:v>4.6517257282685488E-4</c:v>
                </c:pt>
                <c:pt idx="833">
                  <c:v>4.6517257282685488E-4</c:v>
                </c:pt>
                <c:pt idx="834">
                  <c:v>4.6517257282685488E-4</c:v>
                </c:pt>
                <c:pt idx="835">
                  <c:v>4.6517257282685488E-4</c:v>
                </c:pt>
                <c:pt idx="836">
                  <c:v>4.6517257282685488E-4</c:v>
                </c:pt>
                <c:pt idx="837">
                  <c:v>4.6517257282685488E-4</c:v>
                </c:pt>
                <c:pt idx="838">
                  <c:v>4.6517257282685488E-4</c:v>
                </c:pt>
                <c:pt idx="839">
                  <c:v>4.6517257282685488E-4</c:v>
                </c:pt>
                <c:pt idx="840">
                  <c:v>4.6517257282685488E-4</c:v>
                </c:pt>
                <c:pt idx="841">
                  <c:v>4.6517257282685488E-4</c:v>
                </c:pt>
                <c:pt idx="842">
                  <c:v>4.6517257282685488E-4</c:v>
                </c:pt>
                <c:pt idx="843">
                  <c:v>4.6517257282685488E-4</c:v>
                </c:pt>
                <c:pt idx="844">
                  <c:v>4.6517257282685488E-4</c:v>
                </c:pt>
                <c:pt idx="845">
                  <c:v>4.6517257282685488E-4</c:v>
                </c:pt>
                <c:pt idx="846">
                  <c:v>4.6517257282685488E-4</c:v>
                </c:pt>
                <c:pt idx="847">
                  <c:v>4.6517257282685488E-4</c:v>
                </c:pt>
                <c:pt idx="848">
                  <c:v>4.6517257282685488E-4</c:v>
                </c:pt>
                <c:pt idx="849">
                  <c:v>4.6517257282685488E-4</c:v>
                </c:pt>
                <c:pt idx="850">
                  <c:v>4.6517257282685488E-4</c:v>
                </c:pt>
                <c:pt idx="851">
                  <c:v>4.6517257282685488E-4</c:v>
                </c:pt>
                <c:pt idx="852">
                  <c:v>4.6517257282685488E-4</c:v>
                </c:pt>
                <c:pt idx="853">
                  <c:v>4.6517257282685488E-4</c:v>
                </c:pt>
                <c:pt idx="854">
                  <c:v>4.6517257282685488E-4</c:v>
                </c:pt>
                <c:pt idx="855">
                  <c:v>4.6517257282685488E-4</c:v>
                </c:pt>
                <c:pt idx="856">
                  <c:v>4.6517257282685488E-4</c:v>
                </c:pt>
                <c:pt idx="857">
                  <c:v>4.6517257282685488E-4</c:v>
                </c:pt>
                <c:pt idx="858">
                  <c:v>4.6517257282685488E-4</c:v>
                </c:pt>
                <c:pt idx="859">
                  <c:v>4.6517257282685488E-4</c:v>
                </c:pt>
                <c:pt idx="860">
                  <c:v>4.6517257282685488E-4</c:v>
                </c:pt>
                <c:pt idx="861">
                  <c:v>4.6517257282685488E-4</c:v>
                </c:pt>
                <c:pt idx="862">
                  <c:v>4.6517257282685488E-4</c:v>
                </c:pt>
                <c:pt idx="863">
                  <c:v>4.6517257282685488E-4</c:v>
                </c:pt>
                <c:pt idx="864">
                  <c:v>4.6517257282685488E-4</c:v>
                </c:pt>
                <c:pt idx="865">
                  <c:v>4.6517257282685488E-4</c:v>
                </c:pt>
                <c:pt idx="866">
                  <c:v>4.6517257282685488E-4</c:v>
                </c:pt>
                <c:pt idx="867">
                  <c:v>4.6517257282685488E-4</c:v>
                </c:pt>
                <c:pt idx="868">
                  <c:v>4.6517257282685488E-4</c:v>
                </c:pt>
                <c:pt idx="869">
                  <c:v>4.6517257282685488E-4</c:v>
                </c:pt>
                <c:pt idx="870">
                  <c:v>4.6517257282685488E-4</c:v>
                </c:pt>
                <c:pt idx="871">
                  <c:v>4.6517257282685488E-4</c:v>
                </c:pt>
                <c:pt idx="872">
                  <c:v>4.6517257282685488E-4</c:v>
                </c:pt>
                <c:pt idx="873">
                  <c:v>4.6517257282685488E-4</c:v>
                </c:pt>
                <c:pt idx="874">
                  <c:v>4.6525329819270214E-4</c:v>
                </c:pt>
                <c:pt idx="875">
                  <c:v>4.6525329819270214E-4</c:v>
                </c:pt>
                <c:pt idx="876">
                  <c:v>4.661397966967875E-4</c:v>
                </c:pt>
                <c:pt idx="877">
                  <c:v>4.661397966967875E-4</c:v>
                </c:pt>
                <c:pt idx="878">
                  <c:v>4.661397966967875E-4</c:v>
                </c:pt>
                <c:pt idx="879">
                  <c:v>4.661397966967875E-4</c:v>
                </c:pt>
                <c:pt idx="880">
                  <c:v>4.661397966967875E-4</c:v>
                </c:pt>
                <c:pt idx="881">
                  <c:v>4.661397966967875E-4</c:v>
                </c:pt>
                <c:pt idx="882">
                  <c:v>4.661397966967875E-4</c:v>
                </c:pt>
                <c:pt idx="883">
                  <c:v>4.661397966967875E-4</c:v>
                </c:pt>
                <c:pt idx="884">
                  <c:v>4.661397966967875E-4</c:v>
                </c:pt>
                <c:pt idx="885">
                  <c:v>4.661397966967875E-4</c:v>
                </c:pt>
                <c:pt idx="886">
                  <c:v>4.661397966967875E-4</c:v>
                </c:pt>
                <c:pt idx="887">
                  <c:v>4.661397966967875E-4</c:v>
                </c:pt>
                <c:pt idx="888">
                  <c:v>4.661397966967875E-4</c:v>
                </c:pt>
                <c:pt idx="889">
                  <c:v>4.661397966967875E-4</c:v>
                </c:pt>
                <c:pt idx="890">
                  <c:v>4.661397966967875E-4</c:v>
                </c:pt>
                <c:pt idx="891">
                  <c:v>4.661397966967875E-4</c:v>
                </c:pt>
                <c:pt idx="892">
                  <c:v>4.661397966967875E-4</c:v>
                </c:pt>
                <c:pt idx="893">
                  <c:v>4.661397966967875E-4</c:v>
                </c:pt>
                <c:pt idx="894">
                  <c:v>4.661397966967875E-4</c:v>
                </c:pt>
                <c:pt idx="895">
                  <c:v>4.661397966967875E-4</c:v>
                </c:pt>
                <c:pt idx="896">
                  <c:v>4.661397966967875E-4</c:v>
                </c:pt>
                <c:pt idx="897">
                  <c:v>4.661397966967875E-4</c:v>
                </c:pt>
                <c:pt idx="898">
                  <c:v>4.661397966967875E-4</c:v>
                </c:pt>
                <c:pt idx="899">
                  <c:v>4.661397966967875E-4</c:v>
                </c:pt>
                <c:pt idx="900">
                  <c:v>4.661397966967875E-4</c:v>
                </c:pt>
                <c:pt idx="901">
                  <c:v>4.661397966967875E-4</c:v>
                </c:pt>
                <c:pt idx="902">
                  <c:v>4.661397966967875E-4</c:v>
                </c:pt>
                <c:pt idx="903">
                  <c:v>4.661397966967875E-4</c:v>
                </c:pt>
                <c:pt idx="904">
                  <c:v>4.661397966967875E-4</c:v>
                </c:pt>
                <c:pt idx="905">
                  <c:v>4.661397966967875E-4</c:v>
                </c:pt>
                <c:pt idx="906">
                  <c:v>4.6652418087596179E-4</c:v>
                </c:pt>
                <c:pt idx="907">
                  <c:v>4.6652418087596179E-4</c:v>
                </c:pt>
                <c:pt idx="908">
                  <c:v>4.6652418087596179E-4</c:v>
                </c:pt>
                <c:pt idx="909">
                  <c:v>4.6652418087596179E-4</c:v>
                </c:pt>
                <c:pt idx="910">
                  <c:v>4.6652418087596179E-4</c:v>
                </c:pt>
                <c:pt idx="911">
                  <c:v>4.6652418087596179E-4</c:v>
                </c:pt>
                <c:pt idx="912">
                  <c:v>4.6652418087596179E-4</c:v>
                </c:pt>
                <c:pt idx="913">
                  <c:v>4.6652418087596179E-4</c:v>
                </c:pt>
                <c:pt idx="914">
                  <c:v>4.6652418087596179E-4</c:v>
                </c:pt>
                <c:pt idx="915">
                  <c:v>4.6652418087596179E-4</c:v>
                </c:pt>
                <c:pt idx="916">
                  <c:v>4.6652418087596179E-4</c:v>
                </c:pt>
                <c:pt idx="917">
                  <c:v>4.6652418087596179E-4</c:v>
                </c:pt>
                <c:pt idx="918">
                  <c:v>4.6652418087596179E-4</c:v>
                </c:pt>
                <c:pt idx="919">
                  <c:v>4.6652418087596179E-4</c:v>
                </c:pt>
                <c:pt idx="920">
                  <c:v>4.6652418087596179E-4</c:v>
                </c:pt>
                <c:pt idx="921">
                  <c:v>4.6652418087596179E-4</c:v>
                </c:pt>
                <c:pt idx="922">
                  <c:v>4.6652418087596179E-4</c:v>
                </c:pt>
                <c:pt idx="923">
                  <c:v>4.6652418087596179E-4</c:v>
                </c:pt>
                <c:pt idx="924">
                  <c:v>4.6652418087596179E-4</c:v>
                </c:pt>
                <c:pt idx="925">
                  <c:v>4.6652418087596179E-4</c:v>
                </c:pt>
                <c:pt idx="926">
                  <c:v>4.6652418087596179E-4</c:v>
                </c:pt>
                <c:pt idx="927">
                  <c:v>4.6652418087596179E-4</c:v>
                </c:pt>
                <c:pt idx="928">
                  <c:v>4.6652418087596179E-4</c:v>
                </c:pt>
                <c:pt idx="929">
                  <c:v>4.6652418087596179E-4</c:v>
                </c:pt>
                <c:pt idx="930">
                  <c:v>4.6652418087596179E-4</c:v>
                </c:pt>
                <c:pt idx="931">
                  <c:v>4.6652418087596179E-4</c:v>
                </c:pt>
                <c:pt idx="932">
                  <c:v>4.6652418087596179E-4</c:v>
                </c:pt>
                <c:pt idx="933">
                  <c:v>4.6652418087596179E-4</c:v>
                </c:pt>
                <c:pt idx="934">
                  <c:v>4.6652418087596179E-4</c:v>
                </c:pt>
                <c:pt idx="935">
                  <c:v>4.6652418087596179E-4</c:v>
                </c:pt>
                <c:pt idx="936">
                  <c:v>4.6652418087596179E-4</c:v>
                </c:pt>
                <c:pt idx="937">
                  <c:v>4.6671951702994922E-4</c:v>
                </c:pt>
                <c:pt idx="938">
                  <c:v>4.6671951702994922E-4</c:v>
                </c:pt>
                <c:pt idx="939">
                  <c:v>4.6671951702994922E-4</c:v>
                </c:pt>
                <c:pt idx="940">
                  <c:v>4.6671951702994922E-4</c:v>
                </c:pt>
                <c:pt idx="941">
                  <c:v>4.6671951702994922E-4</c:v>
                </c:pt>
                <c:pt idx="942">
                  <c:v>4.6671951702994922E-4</c:v>
                </c:pt>
                <c:pt idx="943">
                  <c:v>4.6671951702994922E-4</c:v>
                </c:pt>
                <c:pt idx="944">
                  <c:v>4.6671951702994922E-4</c:v>
                </c:pt>
                <c:pt idx="945">
                  <c:v>4.6671951702994922E-4</c:v>
                </c:pt>
                <c:pt idx="946">
                  <c:v>4.6671951702994922E-4</c:v>
                </c:pt>
                <c:pt idx="947">
                  <c:v>4.6671951702994922E-4</c:v>
                </c:pt>
                <c:pt idx="948">
                  <c:v>4.6671951702994922E-4</c:v>
                </c:pt>
                <c:pt idx="949">
                  <c:v>4.6671951702994922E-4</c:v>
                </c:pt>
                <c:pt idx="950">
                  <c:v>4.6671951702994922E-4</c:v>
                </c:pt>
                <c:pt idx="951">
                  <c:v>4.6671951702994922E-4</c:v>
                </c:pt>
                <c:pt idx="952">
                  <c:v>4.6671951702994922E-4</c:v>
                </c:pt>
                <c:pt idx="953">
                  <c:v>4.6671951702994922E-4</c:v>
                </c:pt>
                <c:pt idx="954">
                  <c:v>4.6671951702994922E-4</c:v>
                </c:pt>
                <c:pt idx="955">
                  <c:v>4.6671951702994922E-4</c:v>
                </c:pt>
                <c:pt idx="956">
                  <c:v>4.6671951702994922E-4</c:v>
                </c:pt>
                <c:pt idx="957">
                  <c:v>4.6671951702994922E-4</c:v>
                </c:pt>
                <c:pt idx="958">
                  <c:v>4.6671951702994922E-4</c:v>
                </c:pt>
                <c:pt idx="959">
                  <c:v>4.6671951702994922E-4</c:v>
                </c:pt>
                <c:pt idx="960">
                  <c:v>4.6671951702994922E-4</c:v>
                </c:pt>
                <c:pt idx="961">
                  <c:v>4.6671951702994922E-4</c:v>
                </c:pt>
                <c:pt idx="962">
                  <c:v>4.6671951702994922E-4</c:v>
                </c:pt>
                <c:pt idx="963">
                  <c:v>4.6671951702994922E-4</c:v>
                </c:pt>
                <c:pt idx="964">
                  <c:v>4.6671951702994922E-4</c:v>
                </c:pt>
                <c:pt idx="965">
                  <c:v>4.6671951702994922E-4</c:v>
                </c:pt>
                <c:pt idx="966">
                  <c:v>4.6671951702994922E-4</c:v>
                </c:pt>
                <c:pt idx="967">
                  <c:v>4.6671951702994922E-4</c:v>
                </c:pt>
                <c:pt idx="968">
                  <c:v>4.6671951702994922E-4</c:v>
                </c:pt>
                <c:pt idx="969">
                  <c:v>4.6764008131340215E-4</c:v>
                </c:pt>
                <c:pt idx="970">
                  <c:v>4.6764008131340215E-4</c:v>
                </c:pt>
                <c:pt idx="971">
                  <c:v>4.6764008131340215E-4</c:v>
                </c:pt>
                <c:pt idx="972">
                  <c:v>4.6764008131340215E-4</c:v>
                </c:pt>
                <c:pt idx="973">
                  <c:v>4.6764008131340215E-4</c:v>
                </c:pt>
                <c:pt idx="974">
                  <c:v>4.6764008131340215E-4</c:v>
                </c:pt>
                <c:pt idx="975">
                  <c:v>4.6764008131340215E-4</c:v>
                </c:pt>
                <c:pt idx="976">
                  <c:v>4.6764008131340215E-4</c:v>
                </c:pt>
                <c:pt idx="977">
                  <c:v>4.6764008131340215E-4</c:v>
                </c:pt>
                <c:pt idx="978">
                  <c:v>4.6764008131340215E-4</c:v>
                </c:pt>
                <c:pt idx="979">
                  <c:v>4.6764008131340215E-4</c:v>
                </c:pt>
                <c:pt idx="980">
                  <c:v>4.6764008131340215E-4</c:v>
                </c:pt>
                <c:pt idx="981">
                  <c:v>4.6764008131340215E-4</c:v>
                </c:pt>
                <c:pt idx="982">
                  <c:v>4.6764008131340215E-4</c:v>
                </c:pt>
                <c:pt idx="983">
                  <c:v>4.6764008131340215E-4</c:v>
                </c:pt>
                <c:pt idx="984">
                  <c:v>4.6764008131340215E-4</c:v>
                </c:pt>
                <c:pt idx="985">
                  <c:v>4.6764008131340215E-4</c:v>
                </c:pt>
                <c:pt idx="986">
                  <c:v>4.6764008131340215E-4</c:v>
                </c:pt>
                <c:pt idx="987">
                  <c:v>4.6764008131340215E-4</c:v>
                </c:pt>
                <c:pt idx="988">
                  <c:v>4.6764008131340215E-4</c:v>
                </c:pt>
                <c:pt idx="989">
                  <c:v>4.6764008131340215E-4</c:v>
                </c:pt>
                <c:pt idx="990">
                  <c:v>4.6764008131340215E-4</c:v>
                </c:pt>
                <c:pt idx="991">
                  <c:v>4.6764008131340215E-4</c:v>
                </c:pt>
                <c:pt idx="992">
                  <c:v>4.6764008131340215E-4</c:v>
                </c:pt>
                <c:pt idx="993">
                  <c:v>4.6764008131340215E-4</c:v>
                </c:pt>
                <c:pt idx="994">
                  <c:v>4.6764008131340215E-4</c:v>
                </c:pt>
                <c:pt idx="995">
                  <c:v>4.6772432665521393E-4</c:v>
                </c:pt>
                <c:pt idx="996">
                  <c:v>4.6772432665521393E-4</c:v>
                </c:pt>
                <c:pt idx="997">
                  <c:v>4.6772432665521393E-4</c:v>
                </c:pt>
                <c:pt idx="998">
                  <c:v>4.6772432665521393E-4</c:v>
                </c:pt>
                <c:pt idx="999">
                  <c:v>4.6772432665521393E-4</c:v>
                </c:pt>
                <c:pt idx="1000">
                  <c:v>4.6772432665521393E-4</c:v>
                </c:pt>
                <c:pt idx="1001">
                  <c:v>4.6772432665521393E-4</c:v>
                </c:pt>
                <c:pt idx="1002">
                  <c:v>4.6772432665521393E-4</c:v>
                </c:pt>
                <c:pt idx="1003">
                  <c:v>4.6772432665521393E-4</c:v>
                </c:pt>
                <c:pt idx="1004">
                  <c:v>4.6772432665521393E-4</c:v>
                </c:pt>
                <c:pt idx="1005">
                  <c:v>4.6772432665521393E-4</c:v>
                </c:pt>
                <c:pt idx="1006">
                  <c:v>4.6772432665521393E-4</c:v>
                </c:pt>
                <c:pt idx="1007">
                  <c:v>4.6772432665521393E-4</c:v>
                </c:pt>
                <c:pt idx="1008">
                  <c:v>4.6772432665521393E-4</c:v>
                </c:pt>
                <c:pt idx="1009">
                  <c:v>4.6772432665521393E-4</c:v>
                </c:pt>
                <c:pt idx="1010">
                  <c:v>4.6772432665521393E-4</c:v>
                </c:pt>
                <c:pt idx="1011">
                  <c:v>4.6772432665521393E-4</c:v>
                </c:pt>
                <c:pt idx="1012">
                  <c:v>4.6772432665521393E-4</c:v>
                </c:pt>
                <c:pt idx="1013">
                  <c:v>4.6772432665521393E-4</c:v>
                </c:pt>
                <c:pt idx="1014">
                  <c:v>4.6772432665521393E-4</c:v>
                </c:pt>
                <c:pt idx="1015">
                  <c:v>4.6772432665521393E-4</c:v>
                </c:pt>
                <c:pt idx="1016">
                  <c:v>4.6772432665521393E-4</c:v>
                </c:pt>
                <c:pt idx="1017">
                  <c:v>4.6772432665521393E-4</c:v>
                </c:pt>
                <c:pt idx="1018">
                  <c:v>4.6772432665521393E-4</c:v>
                </c:pt>
                <c:pt idx="1019">
                  <c:v>4.6772432665521393E-4</c:v>
                </c:pt>
                <c:pt idx="1020">
                  <c:v>4.6772432665521393E-4</c:v>
                </c:pt>
                <c:pt idx="1021">
                  <c:v>4.6772432665521393E-4</c:v>
                </c:pt>
                <c:pt idx="1022">
                  <c:v>4.6772432665521393E-4</c:v>
                </c:pt>
                <c:pt idx="1023">
                  <c:v>4.6772432665521393E-4</c:v>
                </c:pt>
                <c:pt idx="1024">
                  <c:v>4.6772432665521393E-4</c:v>
                </c:pt>
                <c:pt idx="1025">
                  <c:v>4.6774543638527963E-4</c:v>
                </c:pt>
                <c:pt idx="1026">
                  <c:v>4.6774543638527963E-4</c:v>
                </c:pt>
                <c:pt idx="1027">
                  <c:v>4.6774543638527963E-4</c:v>
                </c:pt>
                <c:pt idx="1028">
                  <c:v>4.6774543638527963E-4</c:v>
                </c:pt>
                <c:pt idx="1029">
                  <c:v>4.6774543638527963E-4</c:v>
                </c:pt>
                <c:pt idx="1030">
                  <c:v>4.6774543638527963E-4</c:v>
                </c:pt>
                <c:pt idx="1031">
                  <c:v>4.6774543638527963E-4</c:v>
                </c:pt>
                <c:pt idx="1032">
                  <c:v>4.6774543638527963E-4</c:v>
                </c:pt>
                <c:pt idx="1033">
                  <c:v>4.6774543638527963E-4</c:v>
                </c:pt>
                <c:pt idx="1034">
                  <c:v>4.6774543638527963E-4</c:v>
                </c:pt>
                <c:pt idx="1035">
                  <c:v>4.6774543638527963E-4</c:v>
                </c:pt>
                <c:pt idx="1036">
                  <c:v>4.6774543638527963E-4</c:v>
                </c:pt>
                <c:pt idx="1037">
                  <c:v>4.6774543638527963E-4</c:v>
                </c:pt>
                <c:pt idx="1038">
                  <c:v>4.6774543638527963E-4</c:v>
                </c:pt>
                <c:pt idx="1039">
                  <c:v>4.6774543638527963E-4</c:v>
                </c:pt>
                <c:pt idx="1040">
                  <c:v>4.6774543638527963E-4</c:v>
                </c:pt>
                <c:pt idx="1041">
                  <c:v>4.6774543638527963E-4</c:v>
                </c:pt>
                <c:pt idx="1042">
                  <c:v>4.6774543638527963E-4</c:v>
                </c:pt>
                <c:pt idx="1043">
                  <c:v>4.6774543638527963E-4</c:v>
                </c:pt>
                <c:pt idx="1044">
                  <c:v>4.6774543638527963E-4</c:v>
                </c:pt>
                <c:pt idx="1045">
                  <c:v>4.6774543638527963E-4</c:v>
                </c:pt>
                <c:pt idx="1046">
                  <c:v>4.6774543638527963E-4</c:v>
                </c:pt>
                <c:pt idx="1047">
                  <c:v>4.6774543638527963E-4</c:v>
                </c:pt>
                <c:pt idx="1048">
                  <c:v>4.6774543638527963E-4</c:v>
                </c:pt>
                <c:pt idx="1049">
                  <c:v>4.6774543638527963E-4</c:v>
                </c:pt>
                <c:pt idx="1050">
                  <c:v>4.6774543638527963E-4</c:v>
                </c:pt>
                <c:pt idx="1051">
                  <c:v>4.6774543638527963E-4</c:v>
                </c:pt>
                <c:pt idx="1052">
                  <c:v>4.6774543638527963E-4</c:v>
                </c:pt>
                <c:pt idx="1053">
                  <c:v>4.6774543638527963E-4</c:v>
                </c:pt>
                <c:pt idx="1054">
                  <c:v>4.6774543638527963E-4</c:v>
                </c:pt>
                <c:pt idx="1055">
                  <c:v>4.6826804975699598E-4</c:v>
                </c:pt>
                <c:pt idx="1056">
                  <c:v>4.6826804975699598E-4</c:v>
                </c:pt>
                <c:pt idx="1057">
                  <c:v>4.6826804975699598E-4</c:v>
                </c:pt>
                <c:pt idx="1058">
                  <c:v>4.6826804975699598E-4</c:v>
                </c:pt>
                <c:pt idx="1059">
                  <c:v>4.6826804975699598E-4</c:v>
                </c:pt>
                <c:pt idx="1060">
                  <c:v>4.6826804975699598E-4</c:v>
                </c:pt>
                <c:pt idx="1061">
                  <c:v>4.6826804975699598E-4</c:v>
                </c:pt>
                <c:pt idx="1062">
                  <c:v>4.6826804975699598E-4</c:v>
                </c:pt>
                <c:pt idx="1063">
                  <c:v>4.6826804975699598E-4</c:v>
                </c:pt>
                <c:pt idx="1064">
                  <c:v>4.6826804975699598E-4</c:v>
                </c:pt>
                <c:pt idx="1065">
                  <c:v>4.6826804975699598E-4</c:v>
                </c:pt>
                <c:pt idx="1066">
                  <c:v>4.6826804975699598E-4</c:v>
                </c:pt>
                <c:pt idx="1067">
                  <c:v>4.6826804975699598E-4</c:v>
                </c:pt>
                <c:pt idx="1068">
                  <c:v>4.6826804975699598E-4</c:v>
                </c:pt>
                <c:pt idx="1069">
                  <c:v>4.6826804975699598E-4</c:v>
                </c:pt>
                <c:pt idx="1070">
                  <c:v>4.6826804975699598E-4</c:v>
                </c:pt>
                <c:pt idx="1071">
                  <c:v>4.6826804975699598E-4</c:v>
                </c:pt>
                <c:pt idx="1072">
                  <c:v>4.6826804975699598E-4</c:v>
                </c:pt>
                <c:pt idx="1073">
                  <c:v>4.6826804975699598E-4</c:v>
                </c:pt>
                <c:pt idx="1074">
                  <c:v>4.6826804975699598E-4</c:v>
                </c:pt>
                <c:pt idx="1075">
                  <c:v>4.6826804975699598E-4</c:v>
                </c:pt>
                <c:pt idx="1076">
                  <c:v>4.6937453914703945E-4</c:v>
                </c:pt>
                <c:pt idx="1077">
                  <c:v>4.6937453914703945E-4</c:v>
                </c:pt>
                <c:pt idx="1078">
                  <c:v>4.6937453914703945E-4</c:v>
                </c:pt>
                <c:pt idx="1079">
                  <c:v>4.6937453914703945E-4</c:v>
                </c:pt>
                <c:pt idx="1080">
                  <c:v>4.6981086016673914E-4</c:v>
                </c:pt>
                <c:pt idx="1081">
                  <c:v>4.6981086016673914E-4</c:v>
                </c:pt>
                <c:pt idx="1082">
                  <c:v>4.6981086016673914E-4</c:v>
                </c:pt>
                <c:pt idx="1083">
                  <c:v>4.6981086016673914E-4</c:v>
                </c:pt>
                <c:pt idx="1084">
                  <c:v>4.6981086016673914E-4</c:v>
                </c:pt>
                <c:pt idx="1085">
                  <c:v>4.7054031861678582E-4</c:v>
                </c:pt>
                <c:pt idx="1086">
                  <c:v>4.7054031861678582E-4</c:v>
                </c:pt>
                <c:pt idx="1087">
                  <c:v>4.7054031861678582E-4</c:v>
                </c:pt>
                <c:pt idx="1088">
                  <c:v>4.7054031861678582E-4</c:v>
                </c:pt>
                <c:pt idx="1089">
                  <c:v>4.7054031861678582E-4</c:v>
                </c:pt>
                <c:pt idx="1090">
                  <c:v>4.7054031861678582E-4</c:v>
                </c:pt>
                <c:pt idx="1091">
                  <c:v>4.7054031861678582E-4</c:v>
                </c:pt>
                <c:pt idx="1092">
                  <c:v>4.7054031861678582E-4</c:v>
                </c:pt>
                <c:pt idx="1093">
                  <c:v>4.7054031861678582E-4</c:v>
                </c:pt>
                <c:pt idx="1094">
                  <c:v>4.7054031861678582E-4</c:v>
                </c:pt>
                <c:pt idx="1095">
                  <c:v>4.7054031861678582E-4</c:v>
                </c:pt>
                <c:pt idx="1096">
                  <c:v>4.7054031861678582E-4</c:v>
                </c:pt>
                <c:pt idx="1097">
                  <c:v>4.7054031861678582E-4</c:v>
                </c:pt>
                <c:pt idx="1098">
                  <c:v>4.7054031861678582E-4</c:v>
                </c:pt>
                <c:pt idx="1099">
                  <c:v>4.7054031861678582E-4</c:v>
                </c:pt>
                <c:pt idx="1100">
                  <c:v>4.7054031861678582E-4</c:v>
                </c:pt>
                <c:pt idx="1101">
                  <c:v>4.7054031861678582E-4</c:v>
                </c:pt>
                <c:pt idx="1102">
                  <c:v>4.7054031861678582E-4</c:v>
                </c:pt>
                <c:pt idx="1103">
                  <c:v>4.7054031861678582E-4</c:v>
                </c:pt>
                <c:pt idx="1104">
                  <c:v>4.7054031861678582E-4</c:v>
                </c:pt>
                <c:pt idx="1105">
                  <c:v>4.7054031861678582E-4</c:v>
                </c:pt>
                <c:pt idx="1106">
                  <c:v>4.7054031861678582E-4</c:v>
                </c:pt>
                <c:pt idx="1107">
                  <c:v>4.7054031861678582E-4</c:v>
                </c:pt>
                <c:pt idx="1108">
                  <c:v>4.7054031861678582E-4</c:v>
                </c:pt>
                <c:pt idx="1109">
                  <c:v>4.7054031861678582E-4</c:v>
                </c:pt>
                <c:pt idx="1110">
                  <c:v>4.7054031861678582E-4</c:v>
                </c:pt>
                <c:pt idx="1111">
                  <c:v>4.7054031861678582E-4</c:v>
                </c:pt>
                <c:pt idx="1112">
                  <c:v>4.7054031861678582E-4</c:v>
                </c:pt>
                <c:pt idx="1113">
                  <c:v>4.7054031861678582E-4</c:v>
                </c:pt>
                <c:pt idx="1114">
                  <c:v>4.7054031861678582E-4</c:v>
                </c:pt>
                <c:pt idx="1115">
                  <c:v>4.7054031861678582E-4</c:v>
                </c:pt>
                <c:pt idx="1116">
                  <c:v>4.7054031861678582E-4</c:v>
                </c:pt>
                <c:pt idx="1117">
                  <c:v>4.7054031861678582E-4</c:v>
                </c:pt>
                <c:pt idx="1118">
                  <c:v>4.7054031861678582E-4</c:v>
                </c:pt>
                <c:pt idx="1119">
                  <c:v>4.7054031861678582E-4</c:v>
                </c:pt>
                <c:pt idx="1120">
                  <c:v>4.7054031861678582E-4</c:v>
                </c:pt>
                <c:pt idx="1121">
                  <c:v>4.7054031861678582E-4</c:v>
                </c:pt>
                <c:pt idx="1122">
                  <c:v>4.7054031861678582E-4</c:v>
                </c:pt>
                <c:pt idx="1123">
                  <c:v>4.7054031861678582E-4</c:v>
                </c:pt>
                <c:pt idx="1124">
                  <c:v>4.7054031861678582E-4</c:v>
                </c:pt>
                <c:pt idx="1125">
                  <c:v>4.7054031861678582E-4</c:v>
                </c:pt>
                <c:pt idx="1126">
                  <c:v>4.7054031861678582E-4</c:v>
                </c:pt>
                <c:pt idx="1127">
                  <c:v>4.7054031861678582E-4</c:v>
                </c:pt>
                <c:pt idx="1128">
                  <c:v>4.7054031861678582E-4</c:v>
                </c:pt>
                <c:pt idx="1129">
                  <c:v>4.7054031861678582E-4</c:v>
                </c:pt>
                <c:pt idx="1130">
                  <c:v>4.7054031861678582E-4</c:v>
                </c:pt>
                <c:pt idx="1131">
                  <c:v>4.7054031861678582E-4</c:v>
                </c:pt>
                <c:pt idx="1132">
                  <c:v>4.7054031861678582E-4</c:v>
                </c:pt>
                <c:pt idx="1133">
                  <c:v>4.7054031861678582E-4</c:v>
                </c:pt>
                <c:pt idx="1134">
                  <c:v>4.7054031861678582E-4</c:v>
                </c:pt>
                <c:pt idx="1135">
                  <c:v>4.7054031861678582E-4</c:v>
                </c:pt>
                <c:pt idx="1136">
                  <c:v>4.7054031861678582E-4</c:v>
                </c:pt>
                <c:pt idx="1137">
                  <c:v>4.7054031861678582E-4</c:v>
                </c:pt>
                <c:pt idx="1138">
                  <c:v>4.7054031861678582E-4</c:v>
                </c:pt>
                <c:pt idx="1139">
                  <c:v>4.7054031861678582E-4</c:v>
                </c:pt>
                <c:pt idx="1140">
                  <c:v>4.7054031861678582E-4</c:v>
                </c:pt>
                <c:pt idx="1141">
                  <c:v>4.7054031861678582E-4</c:v>
                </c:pt>
                <c:pt idx="1142">
                  <c:v>4.7054031861678582E-4</c:v>
                </c:pt>
                <c:pt idx="1143">
                  <c:v>4.7054031861678582E-4</c:v>
                </c:pt>
                <c:pt idx="1144">
                  <c:v>4.7054031861678582E-4</c:v>
                </c:pt>
                <c:pt idx="1145">
                  <c:v>4.7054031861678582E-4</c:v>
                </c:pt>
                <c:pt idx="1146">
                  <c:v>4.7054031861678582E-4</c:v>
                </c:pt>
                <c:pt idx="1147">
                  <c:v>4.7054031861678582E-4</c:v>
                </c:pt>
                <c:pt idx="1148">
                  <c:v>4.7054031861678582E-4</c:v>
                </c:pt>
                <c:pt idx="1149">
                  <c:v>4.7054031861678582E-4</c:v>
                </c:pt>
                <c:pt idx="1150">
                  <c:v>4.7054031861678582E-4</c:v>
                </c:pt>
                <c:pt idx="1151">
                  <c:v>4.7054031861678582E-4</c:v>
                </c:pt>
                <c:pt idx="1152">
                  <c:v>4.7054031861678582E-4</c:v>
                </c:pt>
                <c:pt idx="1153">
                  <c:v>4.7054031861678582E-4</c:v>
                </c:pt>
                <c:pt idx="1154">
                  <c:v>4.7054031861678582E-4</c:v>
                </c:pt>
                <c:pt idx="1155">
                  <c:v>4.7054031861678582E-4</c:v>
                </c:pt>
                <c:pt idx="1156">
                  <c:v>4.7054031861678582E-4</c:v>
                </c:pt>
                <c:pt idx="1157">
                  <c:v>4.7054031861678582E-4</c:v>
                </c:pt>
                <c:pt idx="1158">
                  <c:v>4.7054031861678582E-4</c:v>
                </c:pt>
                <c:pt idx="1159">
                  <c:v>4.7054031861678582E-4</c:v>
                </c:pt>
                <c:pt idx="1160">
                  <c:v>4.7054031861678582E-4</c:v>
                </c:pt>
                <c:pt idx="1161">
                  <c:v>4.7054031861678582E-4</c:v>
                </c:pt>
                <c:pt idx="1162">
                  <c:v>4.7054031861678582E-4</c:v>
                </c:pt>
                <c:pt idx="1163">
                  <c:v>4.7054031861678582E-4</c:v>
                </c:pt>
                <c:pt idx="1164">
                  <c:v>4.7054031861678582E-4</c:v>
                </c:pt>
                <c:pt idx="1165">
                  <c:v>4.7054031861678582E-4</c:v>
                </c:pt>
                <c:pt idx="1166">
                  <c:v>4.7054031861678582E-4</c:v>
                </c:pt>
                <c:pt idx="1167">
                  <c:v>4.7054031861678582E-4</c:v>
                </c:pt>
                <c:pt idx="1168">
                  <c:v>4.7054031861678582E-4</c:v>
                </c:pt>
                <c:pt idx="1169">
                  <c:v>4.7054031861678582E-4</c:v>
                </c:pt>
                <c:pt idx="1170">
                  <c:v>4.7054031861678582E-4</c:v>
                </c:pt>
                <c:pt idx="1171">
                  <c:v>4.7054031861678582E-4</c:v>
                </c:pt>
                <c:pt idx="1172">
                  <c:v>4.7054031861678582E-4</c:v>
                </c:pt>
                <c:pt idx="1173">
                  <c:v>4.7054031861678582E-4</c:v>
                </c:pt>
                <c:pt idx="1174">
                  <c:v>4.7054031861678582E-4</c:v>
                </c:pt>
                <c:pt idx="1175">
                  <c:v>4.7054031861678582E-4</c:v>
                </c:pt>
                <c:pt idx="1176">
                  <c:v>4.7054031861678582E-4</c:v>
                </c:pt>
                <c:pt idx="1177">
                  <c:v>4.7054031861678582E-4</c:v>
                </c:pt>
                <c:pt idx="1178">
                  <c:v>4.7054031861678582E-4</c:v>
                </c:pt>
                <c:pt idx="1179">
                  <c:v>4.7054031861678582E-4</c:v>
                </c:pt>
                <c:pt idx="1180">
                  <c:v>4.7054031861678582E-4</c:v>
                </c:pt>
                <c:pt idx="1181">
                  <c:v>4.7054031861678582E-4</c:v>
                </c:pt>
                <c:pt idx="1182">
                  <c:v>4.7054031861678582E-4</c:v>
                </c:pt>
                <c:pt idx="1183">
                  <c:v>4.7054031861678582E-4</c:v>
                </c:pt>
                <c:pt idx="1184">
                  <c:v>4.7054031861678582E-4</c:v>
                </c:pt>
                <c:pt idx="1185">
                  <c:v>4.7054031861678582E-4</c:v>
                </c:pt>
                <c:pt idx="1186">
                  <c:v>4.7054031861678582E-4</c:v>
                </c:pt>
                <c:pt idx="1187">
                  <c:v>4.7054031861678582E-4</c:v>
                </c:pt>
                <c:pt idx="1188">
                  <c:v>4.7054031861678582E-4</c:v>
                </c:pt>
                <c:pt idx="1189">
                  <c:v>4.7054031861678582E-4</c:v>
                </c:pt>
                <c:pt idx="1190">
                  <c:v>4.7054031861678582E-4</c:v>
                </c:pt>
                <c:pt idx="1191">
                  <c:v>4.7054031861678582E-4</c:v>
                </c:pt>
                <c:pt idx="1192">
                  <c:v>4.7054031861678582E-4</c:v>
                </c:pt>
                <c:pt idx="1193">
                  <c:v>4.7054031861678582E-4</c:v>
                </c:pt>
                <c:pt idx="1194">
                  <c:v>4.7054031861678582E-4</c:v>
                </c:pt>
                <c:pt idx="1195">
                  <c:v>4.7054031861678582E-4</c:v>
                </c:pt>
                <c:pt idx="1196">
                  <c:v>4.7054031861678582E-4</c:v>
                </c:pt>
                <c:pt idx="1197">
                  <c:v>4.7054031861678582E-4</c:v>
                </c:pt>
                <c:pt idx="1198">
                  <c:v>4.7054031861678582E-4</c:v>
                </c:pt>
                <c:pt idx="1199">
                  <c:v>4.7054031861678582E-4</c:v>
                </c:pt>
                <c:pt idx="1200">
                  <c:v>4.7054031861678582E-4</c:v>
                </c:pt>
                <c:pt idx="1201">
                  <c:v>4.7054031861678582E-4</c:v>
                </c:pt>
                <c:pt idx="1202">
                  <c:v>4.7054031861678582E-4</c:v>
                </c:pt>
                <c:pt idx="1203">
                  <c:v>4.7054031861678582E-4</c:v>
                </c:pt>
                <c:pt idx="1204">
                  <c:v>4.7054031861678582E-4</c:v>
                </c:pt>
                <c:pt idx="1205">
                  <c:v>4.7054031861678582E-4</c:v>
                </c:pt>
                <c:pt idx="1206">
                  <c:v>4.7054031861678582E-4</c:v>
                </c:pt>
                <c:pt idx="1207">
                  <c:v>4.7054031861678582E-4</c:v>
                </c:pt>
                <c:pt idx="1208">
                  <c:v>4.7054031861678582E-4</c:v>
                </c:pt>
                <c:pt idx="1209">
                  <c:v>4.7054031861678582E-4</c:v>
                </c:pt>
                <c:pt idx="1210">
                  <c:v>4.7054031861678582E-4</c:v>
                </c:pt>
                <c:pt idx="1211">
                  <c:v>4.7054031861678582E-4</c:v>
                </c:pt>
                <c:pt idx="1212">
                  <c:v>4.7054031861678582E-4</c:v>
                </c:pt>
                <c:pt idx="1213">
                  <c:v>4.7054031861678582E-4</c:v>
                </c:pt>
                <c:pt idx="1214">
                  <c:v>4.7054031861678582E-4</c:v>
                </c:pt>
                <c:pt idx="1215">
                  <c:v>4.7054031861678582E-4</c:v>
                </c:pt>
                <c:pt idx="1216">
                  <c:v>4.7054031861678582E-4</c:v>
                </c:pt>
                <c:pt idx="1217">
                  <c:v>4.7054031861678582E-4</c:v>
                </c:pt>
                <c:pt idx="1218">
                  <c:v>4.7054031861678582E-4</c:v>
                </c:pt>
                <c:pt idx="1219">
                  <c:v>4.7054031861678582E-4</c:v>
                </c:pt>
                <c:pt idx="1220">
                  <c:v>4.7054031861678582E-4</c:v>
                </c:pt>
                <c:pt idx="1221">
                  <c:v>4.7054031861678582E-4</c:v>
                </c:pt>
                <c:pt idx="1222">
                  <c:v>4.7054031861678582E-4</c:v>
                </c:pt>
                <c:pt idx="1223">
                  <c:v>4.7054031861678582E-4</c:v>
                </c:pt>
                <c:pt idx="1224">
                  <c:v>4.7054031861678582E-4</c:v>
                </c:pt>
                <c:pt idx="1225">
                  <c:v>4.7054031861678582E-4</c:v>
                </c:pt>
                <c:pt idx="1226">
                  <c:v>4.7054031861678582E-4</c:v>
                </c:pt>
                <c:pt idx="1227">
                  <c:v>4.7078130348249812E-4</c:v>
                </c:pt>
                <c:pt idx="1228">
                  <c:v>4.7078130348249812E-4</c:v>
                </c:pt>
                <c:pt idx="1229">
                  <c:v>4.7078130348249812E-4</c:v>
                </c:pt>
                <c:pt idx="1230">
                  <c:v>4.7078130348249812E-4</c:v>
                </c:pt>
                <c:pt idx="1231">
                  <c:v>4.7078130348249812E-4</c:v>
                </c:pt>
                <c:pt idx="1232">
                  <c:v>4.7078130348249812E-4</c:v>
                </c:pt>
                <c:pt idx="1233">
                  <c:v>4.7078130348249812E-4</c:v>
                </c:pt>
                <c:pt idx="1234">
                  <c:v>4.7078130348249812E-4</c:v>
                </c:pt>
                <c:pt idx="1235">
                  <c:v>4.7078130348249812E-4</c:v>
                </c:pt>
                <c:pt idx="1236">
                  <c:v>4.7078130348249812E-4</c:v>
                </c:pt>
                <c:pt idx="1237">
                  <c:v>4.7078130348249812E-4</c:v>
                </c:pt>
                <c:pt idx="1238">
                  <c:v>4.7078130348249812E-4</c:v>
                </c:pt>
                <c:pt idx="1239">
                  <c:v>4.7078130348249812E-4</c:v>
                </c:pt>
                <c:pt idx="1240">
                  <c:v>4.7078130348249812E-4</c:v>
                </c:pt>
                <c:pt idx="1241">
                  <c:v>4.7078130348249812E-4</c:v>
                </c:pt>
                <c:pt idx="1242">
                  <c:v>4.7078130348249812E-4</c:v>
                </c:pt>
                <c:pt idx="1243">
                  <c:v>4.7078130348249812E-4</c:v>
                </c:pt>
                <c:pt idx="1244">
                  <c:v>4.7078130348249812E-4</c:v>
                </c:pt>
                <c:pt idx="1245">
                  <c:v>4.7078130348249812E-4</c:v>
                </c:pt>
                <c:pt idx="1246">
                  <c:v>4.7078130348249812E-4</c:v>
                </c:pt>
                <c:pt idx="1247">
                  <c:v>4.7078130348249812E-4</c:v>
                </c:pt>
                <c:pt idx="1248">
                  <c:v>4.7078130348249812E-4</c:v>
                </c:pt>
                <c:pt idx="1249">
                  <c:v>4.7078130348249812E-4</c:v>
                </c:pt>
                <c:pt idx="1250">
                  <c:v>4.7078130348249812E-4</c:v>
                </c:pt>
                <c:pt idx="1251">
                  <c:v>4.7078130348249812E-4</c:v>
                </c:pt>
                <c:pt idx="1252">
                  <c:v>4.7078130348249812E-4</c:v>
                </c:pt>
                <c:pt idx="1253">
                  <c:v>4.7078130348249812E-4</c:v>
                </c:pt>
                <c:pt idx="1254">
                  <c:v>4.7078130348249812E-4</c:v>
                </c:pt>
                <c:pt idx="1255">
                  <c:v>4.7078130348249812E-4</c:v>
                </c:pt>
                <c:pt idx="1256">
                  <c:v>4.7078130348249812E-4</c:v>
                </c:pt>
                <c:pt idx="1257">
                  <c:v>4.7078130348249812E-4</c:v>
                </c:pt>
                <c:pt idx="1258">
                  <c:v>4.7078130348249812E-4</c:v>
                </c:pt>
                <c:pt idx="1259">
                  <c:v>4.7078130348249812E-4</c:v>
                </c:pt>
                <c:pt idx="1260">
                  <c:v>4.7078130348249812E-4</c:v>
                </c:pt>
                <c:pt idx="1261">
                  <c:v>4.7078130348249812E-4</c:v>
                </c:pt>
                <c:pt idx="1262">
                  <c:v>4.7078130348249812E-4</c:v>
                </c:pt>
                <c:pt idx="1263">
                  <c:v>4.7078130348249812E-4</c:v>
                </c:pt>
                <c:pt idx="1264">
                  <c:v>4.7078130348249812E-4</c:v>
                </c:pt>
                <c:pt idx="1265">
                  <c:v>4.7078130348249812E-4</c:v>
                </c:pt>
                <c:pt idx="1266">
                  <c:v>4.7078130348249812E-4</c:v>
                </c:pt>
                <c:pt idx="1267">
                  <c:v>4.7078130348249812E-4</c:v>
                </c:pt>
                <c:pt idx="1268">
                  <c:v>4.7078130348249812E-4</c:v>
                </c:pt>
                <c:pt idx="1269">
                  <c:v>4.7111395701984716E-4</c:v>
                </c:pt>
                <c:pt idx="1270">
                  <c:v>4.7111395701984716E-4</c:v>
                </c:pt>
                <c:pt idx="1271">
                  <c:v>4.7111395701984716E-4</c:v>
                </c:pt>
                <c:pt idx="1272">
                  <c:v>4.7111395701984716E-4</c:v>
                </c:pt>
                <c:pt idx="1273">
                  <c:v>4.7111395701984716E-4</c:v>
                </c:pt>
                <c:pt idx="1274">
                  <c:v>4.7111395701984716E-4</c:v>
                </c:pt>
                <c:pt idx="1275">
                  <c:v>4.7111395701984716E-4</c:v>
                </c:pt>
                <c:pt idx="1276">
                  <c:v>4.7111395701984716E-4</c:v>
                </c:pt>
                <c:pt idx="1277">
                  <c:v>4.7111395701984716E-4</c:v>
                </c:pt>
                <c:pt idx="1278">
                  <c:v>4.7111395701984716E-4</c:v>
                </c:pt>
                <c:pt idx="1279">
                  <c:v>4.7111395701984716E-4</c:v>
                </c:pt>
                <c:pt idx="1280">
                  <c:v>4.7216131311423394E-4</c:v>
                </c:pt>
                <c:pt idx="1281">
                  <c:v>4.7216131311423394E-4</c:v>
                </c:pt>
                <c:pt idx="1282">
                  <c:v>4.7216131311423394E-4</c:v>
                </c:pt>
                <c:pt idx="1283">
                  <c:v>4.7216131311423394E-4</c:v>
                </c:pt>
                <c:pt idx="1284">
                  <c:v>4.7216131311423394E-4</c:v>
                </c:pt>
                <c:pt idx="1285">
                  <c:v>4.7216131311423394E-4</c:v>
                </c:pt>
                <c:pt idx="1286">
                  <c:v>4.7216131311423394E-4</c:v>
                </c:pt>
                <c:pt idx="1287">
                  <c:v>4.7216131311423394E-4</c:v>
                </c:pt>
                <c:pt idx="1288">
                  <c:v>4.7216131311423394E-4</c:v>
                </c:pt>
                <c:pt idx="1289">
                  <c:v>4.7216131311423394E-4</c:v>
                </c:pt>
                <c:pt idx="1290">
                  <c:v>4.7216131311423394E-4</c:v>
                </c:pt>
                <c:pt idx="1291">
                  <c:v>4.7216131311423394E-4</c:v>
                </c:pt>
                <c:pt idx="1292">
                  <c:v>4.7216131311423394E-4</c:v>
                </c:pt>
                <c:pt idx="1293">
                  <c:v>4.7216131311423394E-4</c:v>
                </c:pt>
                <c:pt idx="1294">
                  <c:v>4.7216131311423394E-4</c:v>
                </c:pt>
                <c:pt idx="1295">
                  <c:v>4.7216131311423394E-4</c:v>
                </c:pt>
                <c:pt idx="1296">
                  <c:v>4.7216131311423394E-4</c:v>
                </c:pt>
                <c:pt idx="1297">
                  <c:v>4.7216131311423394E-4</c:v>
                </c:pt>
                <c:pt idx="1298">
                  <c:v>4.7216131311423394E-4</c:v>
                </c:pt>
                <c:pt idx="1299">
                  <c:v>4.7216131311423394E-4</c:v>
                </c:pt>
                <c:pt idx="1300">
                  <c:v>4.7216131311423394E-4</c:v>
                </c:pt>
                <c:pt idx="1301">
                  <c:v>4.7216131311423394E-4</c:v>
                </c:pt>
                <c:pt idx="1302">
                  <c:v>4.7216131311423394E-4</c:v>
                </c:pt>
                <c:pt idx="1303">
                  <c:v>4.7216131311423394E-4</c:v>
                </c:pt>
                <c:pt idx="1304">
                  <c:v>4.7216131311423394E-4</c:v>
                </c:pt>
                <c:pt idx="1305">
                  <c:v>4.7216131311423394E-4</c:v>
                </c:pt>
                <c:pt idx="1306">
                  <c:v>4.7216131311423394E-4</c:v>
                </c:pt>
                <c:pt idx="1307">
                  <c:v>4.7216131311423394E-4</c:v>
                </c:pt>
                <c:pt idx="1308">
                  <c:v>4.7216131311423394E-4</c:v>
                </c:pt>
                <c:pt idx="1309">
                  <c:v>4.7216131311423394E-4</c:v>
                </c:pt>
                <c:pt idx="1310">
                  <c:v>4.7216131311423394E-4</c:v>
                </c:pt>
                <c:pt idx="1311">
                  <c:v>4.7216131311423394E-4</c:v>
                </c:pt>
                <c:pt idx="1312">
                  <c:v>4.7216131311423394E-4</c:v>
                </c:pt>
                <c:pt idx="1313">
                  <c:v>4.7216131311423394E-4</c:v>
                </c:pt>
                <c:pt idx="1314">
                  <c:v>4.7216131311423394E-4</c:v>
                </c:pt>
                <c:pt idx="1315">
                  <c:v>4.7216131311423394E-4</c:v>
                </c:pt>
                <c:pt idx="1316">
                  <c:v>4.7216131311423394E-4</c:v>
                </c:pt>
                <c:pt idx="1317">
                  <c:v>4.7216131311423394E-4</c:v>
                </c:pt>
                <c:pt idx="1318">
                  <c:v>4.7216131311423394E-4</c:v>
                </c:pt>
                <c:pt idx="1319">
                  <c:v>4.7216131311423394E-4</c:v>
                </c:pt>
                <c:pt idx="1320">
                  <c:v>4.7216131311423394E-4</c:v>
                </c:pt>
                <c:pt idx="1321">
                  <c:v>4.7216131311423394E-4</c:v>
                </c:pt>
                <c:pt idx="1322">
                  <c:v>4.7216131311423394E-4</c:v>
                </c:pt>
                <c:pt idx="1323">
                  <c:v>4.7216131311423394E-4</c:v>
                </c:pt>
                <c:pt idx="1324">
                  <c:v>4.7216131311423394E-4</c:v>
                </c:pt>
                <c:pt idx="1325">
                  <c:v>4.7216131311423394E-4</c:v>
                </c:pt>
                <c:pt idx="1326">
                  <c:v>4.7216131311423394E-4</c:v>
                </c:pt>
                <c:pt idx="1327">
                  <c:v>4.7216131311423394E-4</c:v>
                </c:pt>
                <c:pt idx="1328">
                  <c:v>4.7216131311423394E-4</c:v>
                </c:pt>
                <c:pt idx="1329">
                  <c:v>4.7216131311423394E-4</c:v>
                </c:pt>
                <c:pt idx="1330">
                  <c:v>4.7216131311423394E-4</c:v>
                </c:pt>
                <c:pt idx="1331">
                  <c:v>4.7216131311423394E-4</c:v>
                </c:pt>
                <c:pt idx="1332">
                  <c:v>4.7216131311423394E-4</c:v>
                </c:pt>
                <c:pt idx="1333">
                  <c:v>4.7216131311423394E-4</c:v>
                </c:pt>
                <c:pt idx="1334">
                  <c:v>4.7216131311423394E-4</c:v>
                </c:pt>
                <c:pt idx="1335">
                  <c:v>4.7216131311423394E-4</c:v>
                </c:pt>
                <c:pt idx="1336">
                  <c:v>4.7216131311423394E-4</c:v>
                </c:pt>
                <c:pt idx="1337">
                  <c:v>4.7216131311423394E-4</c:v>
                </c:pt>
                <c:pt idx="1338">
                  <c:v>4.7216131311423394E-4</c:v>
                </c:pt>
                <c:pt idx="1339">
                  <c:v>4.7216131311423394E-4</c:v>
                </c:pt>
                <c:pt idx="1340">
                  <c:v>4.7216131311423394E-4</c:v>
                </c:pt>
                <c:pt idx="1341">
                  <c:v>4.7216131311423394E-4</c:v>
                </c:pt>
                <c:pt idx="1342">
                  <c:v>4.7216131311423394E-4</c:v>
                </c:pt>
                <c:pt idx="1343">
                  <c:v>4.7216131311423394E-4</c:v>
                </c:pt>
                <c:pt idx="1344">
                  <c:v>4.7216131311423394E-4</c:v>
                </c:pt>
                <c:pt idx="1345">
                  <c:v>4.7216131311423394E-4</c:v>
                </c:pt>
                <c:pt idx="1346">
                  <c:v>4.7216131311423394E-4</c:v>
                </c:pt>
                <c:pt idx="1347">
                  <c:v>4.7216131311423394E-4</c:v>
                </c:pt>
                <c:pt idx="1348">
                  <c:v>4.7216131311423394E-4</c:v>
                </c:pt>
                <c:pt idx="1349">
                  <c:v>4.7216131311423394E-4</c:v>
                </c:pt>
                <c:pt idx="1350">
                  <c:v>4.7216131311423394E-4</c:v>
                </c:pt>
                <c:pt idx="1351">
                  <c:v>4.7216131311423394E-4</c:v>
                </c:pt>
                <c:pt idx="1352">
                  <c:v>4.7216131311423394E-4</c:v>
                </c:pt>
                <c:pt idx="1353">
                  <c:v>4.7216131311423394E-4</c:v>
                </c:pt>
                <c:pt idx="1354">
                  <c:v>4.7216131311423394E-4</c:v>
                </c:pt>
                <c:pt idx="1355">
                  <c:v>4.7216131311423394E-4</c:v>
                </c:pt>
                <c:pt idx="1356">
                  <c:v>4.7216131311423394E-4</c:v>
                </c:pt>
                <c:pt idx="1357">
                  <c:v>4.7216131311423394E-4</c:v>
                </c:pt>
                <c:pt idx="1358">
                  <c:v>4.7216131311423394E-4</c:v>
                </c:pt>
                <c:pt idx="1359">
                  <c:v>4.7216131311423394E-4</c:v>
                </c:pt>
                <c:pt idx="1360">
                  <c:v>4.7216131311423394E-4</c:v>
                </c:pt>
                <c:pt idx="1361">
                  <c:v>4.7216131311423394E-4</c:v>
                </c:pt>
                <c:pt idx="1362">
                  <c:v>4.7216131311423394E-4</c:v>
                </c:pt>
                <c:pt idx="1363">
                  <c:v>4.7216131311423394E-4</c:v>
                </c:pt>
                <c:pt idx="1364">
                  <c:v>4.7216131311423394E-4</c:v>
                </c:pt>
                <c:pt idx="1365">
                  <c:v>4.7216131311423394E-4</c:v>
                </c:pt>
                <c:pt idx="1366">
                  <c:v>4.7216131311423394E-4</c:v>
                </c:pt>
                <c:pt idx="1367">
                  <c:v>4.7216131311423394E-4</c:v>
                </c:pt>
                <c:pt idx="1368">
                  <c:v>4.7216131311423394E-4</c:v>
                </c:pt>
                <c:pt idx="1369">
                  <c:v>4.7216131311423394E-4</c:v>
                </c:pt>
                <c:pt idx="1370">
                  <c:v>4.7216131311423394E-4</c:v>
                </c:pt>
                <c:pt idx="1371">
                  <c:v>4.7216131311423394E-4</c:v>
                </c:pt>
                <c:pt idx="1372">
                  <c:v>4.7216131311423394E-4</c:v>
                </c:pt>
                <c:pt idx="1373">
                  <c:v>4.7216131311423394E-4</c:v>
                </c:pt>
                <c:pt idx="1374">
                  <c:v>4.7216131311423394E-4</c:v>
                </c:pt>
                <c:pt idx="1375">
                  <c:v>4.7216131311423394E-4</c:v>
                </c:pt>
                <c:pt idx="1376">
                  <c:v>4.7216131311423394E-4</c:v>
                </c:pt>
                <c:pt idx="1377">
                  <c:v>4.7216131311423394E-4</c:v>
                </c:pt>
                <c:pt idx="1378">
                  <c:v>4.7216131311423394E-4</c:v>
                </c:pt>
                <c:pt idx="1379">
                  <c:v>4.7216131311423394E-4</c:v>
                </c:pt>
                <c:pt idx="1380">
                  <c:v>4.7216131311423394E-4</c:v>
                </c:pt>
                <c:pt idx="1381">
                  <c:v>4.7216131311423394E-4</c:v>
                </c:pt>
                <c:pt idx="1382">
                  <c:v>4.7216131311423394E-4</c:v>
                </c:pt>
                <c:pt idx="1383">
                  <c:v>4.7216131311423394E-4</c:v>
                </c:pt>
                <c:pt idx="1384">
                  <c:v>4.7216131311423394E-4</c:v>
                </c:pt>
                <c:pt idx="1385">
                  <c:v>4.7216131311423394E-4</c:v>
                </c:pt>
                <c:pt idx="1386">
                  <c:v>4.7216131311423394E-4</c:v>
                </c:pt>
                <c:pt idx="1387">
                  <c:v>4.7216131311423394E-4</c:v>
                </c:pt>
                <c:pt idx="1388">
                  <c:v>4.7216131311423394E-4</c:v>
                </c:pt>
                <c:pt idx="1389">
                  <c:v>4.7216131311423394E-4</c:v>
                </c:pt>
                <c:pt idx="1390">
                  <c:v>4.7216131311423394E-4</c:v>
                </c:pt>
                <c:pt idx="1391">
                  <c:v>4.7216131311423394E-4</c:v>
                </c:pt>
                <c:pt idx="1392">
                  <c:v>4.7216131311423394E-4</c:v>
                </c:pt>
                <c:pt idx="1393">
                  <c:v>4.7216131311423394E-4</c:v>
                </c:pt>
                <c:pt idx="1394">
                  <c:v>4.7216131311423394E-4</c:v>
                </c:pt>
                <c:pt idx="1395">
                  <c:v>4.7216131311423394E-4</c:v>
                </c:pt>
                <c:pt idx="1396">
                  <c:v>4.7216131311423394E-4</c:v>
                </c:pt>
                <c:pt idx="1397">
                  <c:v>4.7216131311423394E-4</c:v>
                </c:pt>
                <c:pt idx="1398">
                  <c:v>4.7216131311423394E-4</c:v>
                </c:pt>
                <c:pt idx="1399">
                  <c:v>4.7216131311423394E-4</c:v>
                </c:pt>
                <c:pt idx="1400">
                  <c:v>4.7216131311423394E-4</c:v>
                </c:pt>
                <c:pt idx="1401">
                  <c:v>4.7216131311423394E-4</c:v>
                </c:pt>
                <c:pt idx="1402">
                  <c:v>4.7216131311423394E-4</c:v>
                </c:pt>
                <c:pt idx="1403">
                  <c:v>4.7216131311423394E-4</c:v>
                </c:pt>
                <c:pt idx="1404">
                  <c:v>4.7216131311423394E-4</c:v>
                </c:pt>
                <c:pt idx="1405">
                  <c:v>4.7216131311423394E-4</c:v>
                </c:pt>
                <c:pt idx="1406">
                  <c:v>4.7216131311423394E-4</c:v>
                </c:pt>
                <c:pt idx="1407">
                  <c:v>4.7216131311423394E-4</c:v>
                </c:pt>
                <c:pt idx="1408">
                  <c:v>4.7216131311423394E-4</c:v>
                </c:pt>
                <c:pt idx="1409">
                  <c:v>4.7216131311423394E-4</c:v>
                </c:pt>
                <c:pt idx="1410">
                  <c:v>4.7216131311423394E-4</c:v>
                </c:pt>
                <c:pt idx="1411">
                  <c:v>4.7216131311423394E-4</c:v>
                </c:pt>
                <c:pt idx="1412">
                  <c:v>4.7216131311423394E-4</c:v>
                </c:pt>
                <c:pt idx="1413">
                  <c:v>4.7216131311423394E-4</c:v>
                </c:pt>
                <c:pt idx="1414">
                  <c:v>4.7216131311423394E-4</c:v>
                </c:pt>
                <c:pt idx="1415">
                  <c:v>4.7216131311423394E-4</c:v>
                </c:pt>
                <c:pt idx="1416">
                  <c:v>4.7216131311423394E-4</c:v>
                </c:pt>
                <c:pt idx="1417">
                  <c:v>4.7216131311423394E-4</c:v>
                </c:pt>
                <c:pt idx="1418">
                  <c:v>4.7216131311423394E-4</c:v>
                </c:pt>
                <c:pt idx="1419">
                  <c:v>4.7216131311423394E-4</c:v>
                </c:pt>
                <c:pt idx="1420">
                  <c:v>4.7216131311423394E-4</c:v>
                </c:pt>
                <c:pt idx="1421">
                  <c:v>4.7216131311423394E-4</c:v>
                </c:pt>
                <c:pt idx="1422">
                  <c:v>4.7216131311423394E-4</c:v>
                </c:pt>
                <c:pt idx="1423">
                  <c:v>4.7216131311423394E-4</c:v>
                </c:pt>
                <c:pt idx="1424">
                  <c:v>4.7216131311423394E-4</c:v>
                </c:pt>
                <c:pt idx="1425">
                  <c:v>4.7216131311423394E-4</c:v>
                </c:pt>
                <c:pt idx="1426">
                  <c:v>4.7216131311423394E-4</c:v>
                </c:pt>
                <c:pt idx="1427">
                  <c:v>4.7216131311423394E-4</c:v>
                </c:pt>
                <c:pt idx="1428">
                  <c:v>4.7216131311423394E-4</c:v>
                </c:pt>
                <c:pt idx="1429">
                  <c:v>4.7216131311423394E-4</c:v>
                </c:pt>
                <c:pt idx="1430">
                  <c:v>4.7216131311423394E-4</c:v>
                </c:pt>
                <c:pt idx="1431">
                  <c:v>4.7216131311423394E-4</c:v>
                </c:pt>
                <c:pt idx="1432">
                  <c:v>4.7216131311423394E-4</c:v>
                </c:pt>
                <c:pt idx="1433">
                  <c:v>4.7216131311423394E-4</c:v>
                </c:pt>
                <c:pt idx="1434">
                  <c:v>4.7216131311423394E-4</c:v>
                </c:pt>
                <c:pt idx="1435">
                  <c:v>4.7216131311423394E-4</c:v>
                </c:pt>
                <c:pt idx="1436">
                  <c:v>4.7216131311423394E-4</c:v>
                </c:pt>
                <c:pt idx="1437">
                  <c:v>4.7216131311423394E-4</c:v>
                </c:pt>
                <c:pt idx="1438">
                  <c:v>4.7216131311423394E-4</c:v>
                </c:pt>
                <c:pt idx="1439">
                  <c:v>4.7216131311423394E-4</c:v>
                </c:pt>
                <c:pt idx="1440">
                  <c:v>4.7216131311423394E-4</c:v>
                </c:pt>
                <c:pt idx="1441">
                  <c:v>4.7216131311423394E-4</c:v>
                </c:pt>
                <c:pt idx="1442">
                  <c:v>4.7216131311423394E-4</c:v>
                </c:pt>
                <c:pt idx="1443">
                  <c:v>4.7216131311423394E-4</c:v>
                </c:pt>
                <c:pt idx="1444">
                  <c:v>4.7216131311423394E-4</c:v>
                </c:pt>
                <c:pt idx="1445">
                  <c:v>4.7216131311423394E-4</c:v>
                </c:pt>
                <c:pt idx="1446">
                  <c:v>4.7216131311423394E-4</c:v>
                </c:pt>
                <c:pt idx="1447">
                  <c:v>4.7216131311423394E-4</c:v>
                </c:pt>
                <c:pt idx="1448">
                  <c:v>4.7216131311423394E-4</c:v>
                </c:pt>
                <c:pt idx="1449">
                  <c:v>4.7216131311423394E-4</c:v>
                </c:pt>
                <c:pt idx="1450">
                  <c:v>4.7216131311423394E-4</c:v>
                </c:pt>
                <c:pt idx="1451">
                  <c:v>4.7216131311423394E-4</c:v>
                </c:pt>
                <c:pt idx="1452">
                  <c:v>4.7216131311423394E-4</c:v>
                </c:pt>
                <c:pt idx="1453">
                  <c:v>4.7216131311423394E-4</c:v>
                </c:pt>
                <c:pt idx="1454">
                  <c:v>4.7216131311423394E-4</c:v>
                </c:pt>
                <c:pt idx="1455">
                  <c:v>4.7216131311423394E-4</c:v>
                </c:pt>
                <c:pt idx="1456">
                  <c:v>4.7216131311423394E-4</c:v>
                </c:pt>
                <c:pt idx="1457">
                  <c:v>4.7216131311423394E-4</c:v>
                </c:pt>
                <c:pt idx="1458">
                  <c:v>4.7216131311423394E-4</c:v>
                </c:pt>
                <c:pt idx="1459">
                  <c:v>4.7216131311423394E-4</c:v>
                </c:pt>
                <c:pt idx="1460">
                  <c:v>4.7216131311423394E-4</c:v>
                </c:pt>
                <c:pt idx="1461">
                  <c:v>4.7216131311423394E-4</c:v>
                </c:pt>
                <c:pt idx="1462">
                  <c:v>4.7216131311423394E-4</c:v>
                </c:pt>
                <c:pt idx="1463">
                  <c:v>4.7216131311423394E-4</c:v>
                </c:pt>
                <c:pt idx="1464">
                  <c:v>4.7216131311423394E-4</c:v>
                </c:pt>
                <c:pt idx="1465">
                  <c:v>4.7216131311423394E-4</c:v>
                </c:pt>
                <c:pt idx="1466">
                  <c:v>4.7216131311423394E-4</c:v>
                </c:pt>
                <c:pt idx="1467">
                  <c:v>4.7216131311423394E-4</c:v>
                </c:pt>
                <c:pt idx="1468">
                  <c:v>4.7216131311423394E-4</c:v>
                </c:pt>
                <c:pt idx="1469">
                  <c:v>4.7216131311423394E-4</c:v>
                </c:pt>
                <c:pt idx="1470">
                  <c:v>4.7216131311423394E-4</c:v>
                </c:pt>
                <c:pt idx="1471">
                  <c:v>4.7216131311423394E-4</c:v>
                </c:pt>
                <c:pt idx="1472">
                  <c:v>4.7216131311423394E-4</c:v>
                </c:pt>
                <c:pt idx="1473">
                  <c:v>4.7216131311423394E-4</c:v>
                </c:pt>
                <c:pt idx="1474">
                  <c:v>4.7216131311423394E-4</c:v>
                </c:pt>
                <c:pt idx="1475">
                  <c:v>4.7216131311423394E-4</c:v>
                </c:pt>
                <c:pt idx="1476">
                  <c:v>4.7216131311423394E-4</c:v>
                </c:pt>
                <c:pt idx="1477">
                  <c:v>4.7216131311423394E-4</c:v>
                </c:pt>
                <c:pt idx="1478">
                  <c:v>4.7216131311423394E-4</c:v>
                </c:pt>
                <c:pt idx="1479">
                  <c:v>4.7216131311423394E-4</c:v>
                </c:pt>
                <c:pt idx="1480">
                  <c:v>4.7216131311423394E-4</c:v>
                </c:pt>
                <c:pt idx="1481">
                  <c:v>4.7216131311423394E-4</c:v>
                </c:pt>
                <c:pt idx="1482">
                  <c:v>4.7216131311423394E-4</c:v>
                </c:pt>
                <c:pt idx="1483">
                  <c:v>4.7216131311423394E-4</c:v>
                </c:pt>
                <c:pt idx="1484">
                  <c:v>4.7216131311423394E-4</c:v>
                </c:pt>
                <c:pt idx="1485">
                  <c:v>4.7216131311423394E-4</c:v>
                </c:pt>
                <c:pt idx="1486">
                  <c:v>4.7216131311423394E-4</c:v>
                </c:pt>
                <c:pt idx="1487">
                  <c:v>4.7216131311423394E-4</c:v>
                </c:pt>
                <c:pt idx="1488">
                  <c:v>4.7216131311423394E-4</c:v>
                </c:pt>
                <c:pt idx="1489">
                  <c:v>4.7216131311423394E-4</c:v>
                </c:pt>
                <c:pt idx="1490">
                  <c:v>4.7216131311423394E-4</c:v>
                </c:pt>
                <c:pt idx="1491">
                  <c:v>4.7216131311423394E-4</c:v>
                </c:pt>
                <c:pt idx="1492">
                  <c:v>4.7216131311423394E-4</c:v>
                </c:pt>
                <c:pt idx="1493">
                  <c:v>4.7216131311423394E-4</c:v>
                </c:pt>
                <c:pt idx="1494">
                  <c:v>4.7216131311423394E-4</c:v>
                </c:pt>
                <c:pt idx="1495">
                  <c:v>4.7216131311423394E-4</c:v>
                </c:pt>
                <c:pt idx="1496">
                  <c:v>4.7216131311423394E-4</c:v>
                </c:pt>
                <c:pt idx="1497">
                  <c:v>4.7216131311423394E-4</c:v>
                </c:pt>
                <c:pt idx="1498">
                  <c:v>4.7216131311423394E-4</c:v>
                </c:pt>
                <c:pt idx="1499">
                  <c:v>4.7216131311423394E-4</c:v>
                </c:pt>
                <c:pt idx="1500">
                  <c:v>4.7216131311423394E-4</c:v>
                </c:pt>
                <c:pt idx="1501">
                  <c:v>4.7216131311423394E-4</c:v>
                </c:pt>
                <c:pt idx="1502">
                  <c:v>4.7216131311423394E-4</c:v>
                </c:pt>
                <c:pt idx="1503">
                  <c:v>4.7216131311423394E-4</c:v>
                </c:pt>
                <c:pt idx="1504">
                  <c:v>4.7216131311423394E-4</c:v>
                </c:pt>
                <c:pt idx="1505">
                  <c:v>4.7216131311423394E-4</c:v>
                </c:pt>
                <c:pt idx="1506">
                  <c:v>4.7216131311423394E-4</c:v>
                </c:pt>
                <c:pt idx="1507">
                  <c:v>4.7216131311423394E-4</c:v>
                </c:pt>
                <c:pt idx="1508">
                  <c:v>4.7216131311423394E-4</c:v>
                </c:pt>
                <c:pt idx="1509">
                  <c:v>4.7216131311423394E-4</c:v>
                </c:pt>
                <c:pt idx="1510">
                  <c:v>4.7216131311423394E-4</c:v>
                </c:pt>
                <c:pt idx="1511">
                  <c:v>4.7216131311423394E-4</c:v>
                </c:pt>
                <c:pt idx="1512">
                  <c:v>4.7216131311423394E-4</c:v>
                </c:pt>
                <c:pt idx="1513">
                  <c:v>4.7216131311423394E-4</c:v>
                </c:pt>
                <c:pt idx="1514">
                  <c:v>4.7216131311423394E-4</c:v>
                </c:pt>
                <c:pt idx="1515">
                  <c:v>4.7216131311423394E-4</c:v>
                </c:pt>
                <c:pt idx="1516">
                  <c:v>4.7216131311423394E-4</c:v>
                </c:pt>
                <c:pt idx="1517">
                  <c:v>4.7216131311423394E-4</c:v>
                </c:pt>
                <c:pt idx="1518">
                  <c:v>4.7216131311423394E-4</c:v>
                </c:pt>
                <c:pt idx="1519">
                  <c:v>4.7216131311423394E-4</c:v>
                </c:pt>
                <c:pt idx="1520">
                  <c:v>4.7216131311423394E-4</c:v>
                </c:pt>
                <c:pt idx="1521">
                  <c:v>4.7216131311423394E-4</c:v>
                </c:pt>
                <c:pt idx="1522">
                  <c:v>4.7216131311423394E-4</c:v>
                </c:pt>
                <c:pt idx="1523">
                  <c:v>4.7216131311423394E-4</c:v>
                </c:pt>
                <c:pt idx="1524">
                  <c:v>4.7216131311423394E-4</c:v>
                </c:pt>
                <c:pt idx="1525">
                  <c:v>4.7216131311423394E-4</c:v>
                </c:pt>
                <c:pt idx="1526">
                  <c:v>4.7216131311423394E-4</c:v>
                </c:pt>
                <c:pt idx="1527">
                  <c:v>4.7216131311423394E-4</c:v>
                </c:pt>
                <c:pt idx="1528">
                  <c:v>4.7216131311423394E-4</c:v>
                </c:pt>
                <c:pt idx="1529">
                  <c:v>4.7216131311423394E-4</c:v>
                </c:pt>
                <c:pt idx="1530">
                  <c:v>4.7216131311423394E-4</c:v>
                </c:pt>
                <c:pt idx="1531">
                  <c:v>4.7216131311423394E-4</c:v>
                </c:pt>
                <c:pt idx="1532">
                  <c:v>4.7216131311423394E-4</c:v>
                </c:pt>
                <c:pt idx="1533">
                  <c:v>4.7216131311423394E-4</c:v>
                </c:pt>
                <c:pt idx="1534">
                  <c:v>4.7216131311423394E-4</c:v>
                </c:pt>
                <c:pt idx="1535">
                  <c:v>4.7216131311423394E-4</c:v>
                </c:pt>
                <c:pt idx="1536">
                  <c:v>4.7216131311423394E-4</c:v>
                </c:pt>
                <c:pt idx="1537">
                  <c:v>4.7216131311423394E-4</c:v>
                </c:pt>
                <c:pt idx="1538">
                  <c:v>4.7216131311423394E-4</c:v>
                </c:pt>
                <c:pt idx="1539">
                  <c:v>4.7216131311423394E-4</c:v>
                </c:pt>
                <c:pt idx="1540">
                  <c:v>4.7216131311423394E-4</c:v>
                </c:pt>
                <c:pt idx="1541">
                  <c:v>4.7216131311423394E-4</c:v>
                </c:pt>
                <c:pt idx="1542">
                  <c:v>4.7216131311423394E-4</c:v>
                </c:pt>
                <c:pt idx="1543">
                  <c:v>4.7216131311423394E-4</c:v>
                </c:pt>
                <c:pt idx="1544">
                  <c:v>4.7216131311423394E-4</c:v>
                </c:pt>
                <c:pt idx="1545">
                  <c:v>4.7216131311423394E-4</c:v>
                </c:pt>
                <c:pt idx="1546">
                  <c:v>4.7216131311423394E-4</c:v>
                </c:pt>
                <c:pt idx="1547">
                  <c:v>4.7216131311423394E-4</c:v>
                </c:pt>
                <c:pt idx="1548">
                  <c:v>4.7216131311423394E-4</c:v>
                </c:pt>
                <c:pt idx="1549">
                  <c:v>4.7216131311423394E-4</c:v>
                </c:pt>
                <c:pt idx="1550">
                  <c:v>4.7216131311423394E-4</c:v>
                </c:pt>
                <c:pt idx="1551">
                  <c:v>4.7216131311423394E-4</c:v>
                </c:pt>
                <c:pt idx="1552">
                  <c:v>4.7216131311423394E-4</c:v>
                </c:pt>
                <c:pt idx="1553">
                  <c:v>4.7216131311423394E-4</c:v>
                </c:pt>
                <c:pt idx="1554">
                  <c:v>4.7216131311423394E-4</c:v>
                </c:pt>
                <c:pt idx="1555">
                  <c:v>4.7216131311423394E-4</c:v>
                </c:pt>
                <c:pt idx="1556">
                  <c:v>4.7216131311423394E-4</c:v>
                </c:pt>
                <c:pt idx="1557">
                  <c:v>4.7216131311423394E-4</c:v>
                </c:pt>
                <c:pt idx="1558">
                  <c:v>4.7274922386033788E-4</c:v>
                </c:pt>
                <c:pt idx="1559">
                  <c:v>4.7274922386033788E-4</c:v>
                </c:pt>
                <c:pt idx="1560">
                  <c:v>4.7274922386033788E-4</c:v>
                </c:pt>
                <c:pt idx="1561">
                  <c:v>4.7274922386033788E-4</c:v>
                </c:pt>
                <c:pt idx="1562">
                  <c:v>4.7274922386033788E-4</c:v>
                </c:pt>
                <c:pt idx="1563">
                  <c:v>4.7274922386033788E-4</c:v>
                </c:pt>
                <c:pt idx="1564">
                  <c:v>4.7274922386033788E-4</c:v>
                </c:pt>
                <c:pt idx="1565">
                  <c:v>4.7274922386033788E-4</c:v>
                </c:pt>
                <c:pt idx="1566">
                  <c:v>4.7274922386033788E-4</c:v>
                </c:pt>
                <c:pt idx="1567">
                  <c:v>4.7274922386033788E-4</c:v>
                </c:pt>
                <c:pt idx="1568">
                  <c:v>4.7274922386033788E-4</c:v>
                </c:pt>
                <c:pt idx="1569">
                  <c:v>4.7274922386033788E-4</c:v>
                </c:pt>
                <c:pt idx="1570">
                  <c:v>4.7274922386033788E-4</c:v>
                </c:pt>
                <c:pt idx="1571">
                  <c:v>4.7274922386033788E-4</c:v>
                </c:pt>
                <c:pt idx="1572">
                  <c:v>4.7274922386033788E-4</c:v>
                </c:pt>
                <c:pt idx="1573">
                  <c:v>4.7274922386033788E-4</c:v>
                </c:pt>
                <c:pt idx="1574">
                  <c:v>4.7274922386033788E-4</c:v>
                </c:pt>
                <c:pt idx="1575">
                  <c:v>4.7274922386033788E-4</c:v>
                </c:pt>
                <c:pt idx="1576">
                  <c:v>4.7274922386033788E-4</c:v>
                </c:pt>
                <c:pt idx="1577">
                  <c:v>4.7274922386033788E-4</c:v>
                </c:pt>
                <c:pt idx="1578">
                  <c:v>4.7274922386033788E-4</c:v>
                </c:pt>
                <c:pt idx="1579">
                  <c:v>4.7274922386033788E-4</c:v>
                </c:pt>
                <c:pt idx="1580">
                  <c:v>4.7274922386033788E-4</c:v>
                </c:pt>
                <c:pt idx="1581">
                  <c:v>4.7274922386033788E-4</c:v>
                </c:pt>
                <c:pt idx="1582">
                  <c:v>4.7274922386033788E-4</c:v>
                </c:pt>
                <c:pt idx="1583">
                  <c:v>4.7274922386033788E-4</c:v>
                </c:pt>
                <c:pt idx="1584">
                  <c:v>4.7274922386033788E-4</c:v>
                </c:pt>
                <c:pt idx="1585">
                  <c:v>4.7274922386033788E-4</c:v>
                </c:pt>
                <c:pt idx="1586">
                  <c:v>4.7274922386033788E-4</c:v>
                </c:pt>
                <c:pt idx="1587">
                  <c:v>4.7274922386033788E-4</c:v>
                </c:pt>
                <c:pt idx="1588">
                  <c:v>4.7274922386033788E-4</c:v>
                </c:pt>
                <c:pt idx="1589">
                  <c:v>4.7274922386033788E-4</c:v>
                </c:pt>
                <c:pt idx="1590">
                  <c:v>4.7274922386033788E-4</c:v>
                </c:pt>
                <c:pt idx="1591">
                  <c:v>4.7274922386033788E-4</c:v>
                </c:pt>
                <c:pt idx="1592">
                  <c:v>4.7274922386033788E-4</c:v>
                </c:pt>
                <c:pt idx="1593">
                  <c:v>4.7274922386033788E-4</c:v>
                </c:pt>
                <c:pt idx="1594">
                  <c:v>4.7274922386033788E-4</c:v>
                </c:pt>
                <c:pt idx="1595">
                  <c:v>4.7274922386033788E-4</c:v>
                </c:pt>
                <c:pt idx="1596">
                  <c:v>4.7274922386033788E-4</c:v>
                </c:pt>
                <c:pt idx="1597">
                  <c:v>4.7274922386033788E-4</c:v>
                </c:pt>
                <c:pt idx="1598">
                  <c:v>4.7274922386033788E-4</c:v>
                </c:pt>
                <c:pt idx="1599">
                  <c:v>4.7274922386033788E-4</c:v>
                </c:pt>
                <c:pt idx="1600">
                  <c:v>4.7274922386033788E-4</c:v>
                </c:pt>
                <c:pt idx="1601">
                  <c:v>4.7274922386033788E-4</c:v>
                </c:pt>
                <c:pt idx="1602">
                  <c:v>4.7274922386033788E-4</c:v>
                </c:pt>
                <c:pt idx="1603">
                  <c:v>4.7274922386033788E-4</c:v>
                </c:pt>
                <c:pt idx="1604">
                  <c:v>4.7274922386033788E-4</c:v>
                </c:pt>
                <c:pt idx="1605">
                  <c:v>4.7274922386033788E-4</c:v>
                </c:pt>
                <c:pt idx="1606">
                  <c:v>4.7274922386033788E-4</c:v>
                </c:pt>
                <c:pt idx="1607">
                  <c:v>4.7274922386033788E-4</c:v>
                </c:pt>
                <c:pt idx="1608">
                  <c:v>4.7274922386033788E-4</c:v>
                </c:pt>
                <c:pt idx="1609">
                  <c:v>4.7274922386033788E-4</c:v>
                </c:pt>
                <c:pt idx="1610">
                  <c:v>4.7274922386033788E-4</c:v>
                </c:pt>
                <c:pt idx="1611">
                  <c:v>4.7274922386033788E-4</c:v>
                </c:pt>
                <c:pt idx="1612">
                  <c:v>4.7274922386033788E-4</c:v>
                </c:pt>
                <c:pt idx="1613">
                  <c:v>4.7274922386033788E-4</c:v>
                </c:pt>
                <c:pt idx="1614">
                  <c:v>4.7274922386033788E-4</c:v>
                </c:pt>
                <c:pt idx="1615">
                  <c:v>4.7274922386033788E-4</c:v>
                </c:pt>
                <c:pt idx="1616">
                  <c:v>4.7274922386033788E-4</c:v>
                </c:pt>
                <c:pt idx="1617">
                  <c:v>4.7274922386033788E-4</c:v>
                </c:pt>
                <c:pt idx="1618">
                  <c:v>4.7274922386033788E-4</c:v>
                </c:pt>
                <c:pt idx="1619">
                  <c:v>4.7274922386033788E-4</c:v>
                </c:pt>
                <c:pt idx="1620">
                  <c:v>4.7274922386033788E-4</c:v>
                </c:pt>
                <c:pt idx="1621">
                  <c:v>4.7274922386033788E-4</c:v>
                </c:pt>
                <c:pt idx="1622">
                  <c:v>4.7274922386033788E-4</c:v>
                </c:pt>
                <c:pt idx="1623">
                  <c:v>4.7274922386033788E-4</c:v>
                </c:pt>
                <c:pt idx="1624">
                  <c:v>4.7274922386033788E-4</c:v>
                </c:pt>
                <c:pt idx="1625">
                  <c:v>4.7274922386033788E-4</c:v>
                </c:pt>
                <c:pt idx="1626">
                  <c:v>4.7274922386033788E-4</c:v>
                </c:pt>
                <c:pt idx="1627">
                  <c:v>4.7274922386033788E-4</c:v>
                </c:pt>
                <c:pt idx="1628">
                  <c:v>4.7274922386033788E-4</c:v>
                </c:pt>
                <c:pt idx="1629">
                  <c:v>4.7274922386033788E-4</c:v>
                </c:pt>
                <c:pt idx="1630">
                  <c:v>4.7274922386033788E-4</c:v>
                </c:pt>
                <c:pt idx="1631">
                  <c:v>4.7274922386033788E-4</c:v>
                </c:pt>
                <c:pt idx="1632">
                  <c:v>4.7274922386033788E-4</c:v>
                </c:pt>
                <c:pt idx="1633">
                  <c:v>4.7274922386033788E-4</c:v>
                </c:pt>
                <c:pt idx="1634">
                  <c:v>4.7274922386033788E-4</c:v>
                </c:pt>
                <c:pt idx="1635">
                  <c:v>4.7274922386033788E-4</c:v>
                </c:pt>
                <c:pt idx="1636">
                  <c:v>4.7274922386033788E-4</c:v>
                </c:pt>
                <c:pt idx="1637">
                  <c:v>4.7274922386033788E-4</c:v>
                </c:pt>
                <c:pt idx="1638">
                  <c:v>4.7274922386033788E-4</c:v>
                </c:pt>
                <c:pt idx="1639">
                  <c:v>4.7274922386033788E-4</c:v>
                </c:pt>
                <c:pt idx="1640">
                  <c:v>4.7274922386033788E-4</c:v>
                </c:pt>
                <c:pt idx="1641">
                  <c:v>4.7274922386033788E-4</c:v>
                </c:pt>
                <c:pt idx="1642">
                  <c:v>4.7274922386033788E-4</c:v>
                </c:pt>
                <c:pt idx="1643">
                  <c:v>4.7274922386033788E-4</c:v>
                </c:pt>
                <c:pt idx="1644">
                  <c:v>4.7274922386033788E-4</c:v>
                </c:pt>
                <c:pt idx="1645">
                  <c:v>4.7274922386033788E-4</c:v>
                </c:pt>
                <c:pt idx="1646">
                  <c:v>4.7274922386033788E-4</c:v>
                </c:pt>
                <c:pt idx="1647">
                  <c:v>4.7274922386033788E-4</c:v>
                </c:pt>
                <c:pt idx="1648">
                  <c:v>4.7274922386033788E-4</c:v>
                </c:pt>
                <c:pt idx="1649">
                  <c:v>4.7274922386033788E-4</c:v>
                </c:pt>
                <c:pt idx="1650">
                  <c:v>4.7274922386033788E-4</c:v>
                </c:pt>
                <c:pt idx="1651">
                  <c:v>4.7274922386033788E-4</c:v>
                </c:pt>
                <c:pt idx="1652">
                  <c:v>4.7274922386033788E-4</c:v>
                </c:pt>
                <c:pt idx="1653">
                  <c:v>4.7274922386033788E-4</c:v>
                </c:pt>
                <c:pt idx="1654">
                  <c:v>4.7274922386033788E-4</c:v>
                </c:pt>
                <c:pt idx="1655">
                  <c:v>4.7274922386033788E-4</c:v>
                </c:pt>
                <c:pt idx="1656">
                  <c:v>4.7274922386033788E-4</c:v>
                </c:pt>
                <c:pt idx="1657">
                  <c:v>4.7274922386033788E-4</c:v>
                </c:pt>
                <c:pt idx="1658">
                  <c:v>4.7274922386033788E-4</c:v>
                </c:pt>
                <c:pt idx="1659">
                  <c:v>4.7274922386033788E-4</c:v>
                </c:pt>
                <c:pt idx="1660">
                  <c:v>4.7274922386033788E-4</c:v>
                </c:pt>
                <c:pt idx="1661">
                  <c:v>4.7274922386033788E-4</c:v>
                </c:pt>
                <c:pt idx="1662">
                  <c:v>4.7274922386033788E-4</c:v>
                </c:pt>
                <c:pt idx="1663">
                  <c:v>4.7274922386033788E-4</c:v>
                </c:pt>
                <c:pt idx="1664">
                  <c:v>4.7274922386033788E-4</c:v>
                </c:pt>
                <c:pt idx="1665">
                  <c:v>4.7274922386033788E-4</c:v>
                </c:pt>
                <c:pt idx="1666">
                  <c:v>4.7274922386033788E-4</c:v>
                </c:pt>
                <c:pt idx="1667">
                  <c:v>4.7274922386033788E-4</c:v>
                </c:pt>
                <c:pt idx="1668">
                  <c:v>4.7274922386033788E-4</c:v>
                </c:pt>
                <c:pt idx="1669">
                  <c:v>4.7277201884452961E-4</c:v>
                </c:pt>
                <c:pt idx="1670">
                  <c:v>4.7277201884452961E-4</c:v>
                </c:pt>
                <c:pt idx="1671">
                  <c:v>4.7297815765840682E-4</c:v>
                </c:pt>
                <c:pt idx="1672">
                  <c:v>4.7297815765840682E-4</c:v>
                </c:pt>
                <c:pt idx="1673">
                  <c:v>4.7297815765840682E-4</c:v>
                </c:pt>
                <c:pt idx="1674">
                  <c:v>4.7297815765840682E-4</c:v>
                </c:pt>
                <c:pt idx="1675">
                  <c:v>4.7297815765840682E-4</c:v>
                </c:pt>
                <c:pt idx="1676">
                  <c:v>4.7297815765840682E-4</c:v>
                </c:pt>
                <c:pt idx="1677">
                  <c:v>4.7297815765840682E-4</c:v>
                </c:pt>
                <c:pt idx="1678">
                  <c:v>4.7297815765840682E-4</c:v>
                </c:pt>
                <c:pt idx="1679">
                  <c:v>4.7297815765840682E-4</c:v>
                </c:pt>
                <c:pt idx="1680">
                  <c:v>4.7297815765840682E-4</c:v>
                </c:pt>
                <c:pt idx="1681">
                  <c:v>4.7297815765840682E-4</c:v>
                </c:pt>
                <c:pt idx="1682">
                  <c:v>4.7297815765840682E-4</c:v>
                </c:pt>
                <c:pt idx="1683">
                  <c:v>4.7297815765840682E-4</c:v>
                </c:pt>
                <c:pt idx="1684">
                  <c:v>4.7297815765840682E-4</c:v>
                </c:pt>
                <c:pt idx="1685">
                  <c:v>4.7297815765840682E-4</c:v>
                </c:pt>
                <c:pt idx="1686">
                  <c:v>4.7297815765840682E-4</c:v>
                </c:pt>
                <c:pt idx="1687">
                  <c:v>4.7297815765840682E-4</c:v>
                </c:pt>
                <c:pt idx="1688">
                  <c:v>4.7297815765840682E-4</c:v>
                </c:pt>
                <c:pt idx="1689">
                  <c:v>4.7297815765840682E-4</c:v>
                </c:pt>
                <c:pt idx="1690">
                  <c:v>4.7297815765840682E-4</c:v>
                </c:pt>
                <c:pt idx="1691">
                  <c:v>4.7297815765840682E-4</c:v>
                </c:pt>
                <c:pt idx="1692">
                  <c:v>4.7297815765840682E-4</c:v>
                </c:pt>
                <c:pt idx="1693">
                  <c:v>4.7297815765840682E-4</c:v>
                </c:pt>
                <c:pt idx="1694">
                  <c:v>4.7297815765840682E-4</c:v>
                </c:pt>
                <c:pt idx="1695">
                  <c:v>4.7297815765840682E-4</c:v>
                </c:pt>
                <c:pt idx="1696">
                  <c:v>4.7297815765840682E-4</c:v>
                </c:pt>
                <c:pt idx="1697">
                  <c:v>4.7297815765840682E-4</c:v>
                </c:pt>
                <c:pt idx="1698">
                  <c:v>4.7297815765840682E-4</c:v>
                </c:pt>
                <c:pt idx="1699">
                  <c:v>4.7297815765840682E-4</c:v>
                </c:pt>
                <c:pt idx="1700">
                  <c:v>4.7297815765840682E-4</c:v>
                </c:pt>
                <c:pt idx="1701">
                  <c:v>4.7297815765840682E-4</c:v>
                </c:pt>
                <c:pt idx="1702">
                  <c:v>4.7297815765840682E-4</c:v>
                </c:pt>
                <c:pt idx="1703">
                  <c:v>4.7297815765840682E-4</c:v>
                </c:pt>
                <c:pt idx="1704">
                  <c:v>4.7297815765840682E-4</c:v>
                </c:pt>
                <c:pt idx="1705">
                  <c:v>4.7297815765840682E-4</c:v>
                </c:pt>
                <c:pt idx="1706">
                  <c:v>4.7297815765840682E-4</c:v>
                </c:pt>
                <c:pt idx="1707">
                  <c:v>4.7297815765840682E-4</c:v>
                </c:pt>
                <c:pt idx="1708">
                  <c:v>4.7297815765840682E-4</c:v>
                </c:pt>
                <c:pt idx="1709">
                  <c:v>4.7297815765840682E-4</c:v>
                </c:pt>
                <c:pt idx="1710">
                  <c:v>4.7297815765840682E-4</c:v>
                </c:pt>
                <c:pt idx="1711">
                  <c:v>4.7297815765840682E-4</c:v>
                </c:pt>
                <c:pt idx="1712">
                  <c:v>4.7297815765840682E-4</c:v>
                </c:pt>
                <c:pt idx="1713">
                  <c:v>4.7297815765840682E-4</c:v>
                </c:pt>
                <c:pt idx="1714">
                  <c:v>4.7297815765840682E-4</c:v>
                </c:pt>
                <c:pt idx="1715">
                  <c:v>4.7297815765840682E-4</c:v>
                </c:pt>
                <c:pt idx="1716">
                  <c:v>4.7297815765840682E-4</c:v>
                </c:pt>
                <c:pt idx="1717">
                  <c:v>4.7297815765840682E-4</c:v>
                </c:pt>
                <c:pt idx="1718">
                  <c:v>4.7297815765840682E-4</c:v>
                </c:pt>
                <c:pt idx="1719">
                  <c:v>4.7297815765840682E-4</c:v>
                </c:pt>
                <c:pt idx="1720">
                  <c:v>4.7297815765840682E-4</c:v>
                </c:pt>
                <c:pt idx="1721">
                  <c:v>4.7297815765840682E-4</c:v>
                </c:pt>
                <c:pt idx="1722">
                  <c:v>4.7297815765840682E-4</c:v>
                </c:pt>
                <c:pt idx="1723">
                  <c:v>4.7297815765840682E-4</c:v>
                </c:pt>
                <c:pt idx="1724">
                  <c:v>4.7297815765840682E-4</c:v>
                </c:pt>
                <c:pt idx="1725">
                  <c:v>4.7297815765840682E-4</c:v>
                </c:pt>
                <c:pt idx="1726">
                  <c:v>4.7297815765840682E-4</c:v>
                </c:pt>
                <c:pt idx="1727">
                  <c:v>4.7297815765840682E-4</c:v>
                </c:pt>
                <c:pt idx="1728">
                  <c:v>4.7297815765840682E-4</c:v>
                </c:pt>
                <c:pt idx="1729">
                  <c:v>4.7297815765840682E-4</c:v>
                </c:pt>
                <c:pt idx="1730">
                  <c:v>4.7297815765840682E-4</c:v>
                </c:pt>
                <c:pt idx="1731">
                  <c:v>4.7297815765840682E-4</c:v>
                </c:pt>
                <c:pt idx="1732">
                  <c:v>4.7297815765840682E-4</c:v>
                </c:pt>
                <c:pt idx="1733">
                  <c:v>4.7297815765840682E-4</c:v>
                </c:pt>
                <c:pt idx="1734">
                  <c:v>4.7297815765840682E-4</c:v>
                </c:pt>
                <c:pt idx="1735">
                  <c:v>4.7297815765840682E-4</c:v>
                </c:pt>
                <c:pt idx="1736">
                  <c:v>4.7297815765840682E-4</c:v>
                </c:pt>
                <c:pt idx="1737">
                  <c:v>4.7297815765840682E-4</c:v>
                </c:pt>
                <c:pt idx="1738">
                  <c:v>4.7297815765840682E-4</c:v>
                </c:pt>
                <c:pt idx="1739">
                  <c:v>4.7297815765840682E-4</c:v>
                </c:pt>
                <c:pt idx="1740">
                  <c:v>4.7297815765840682E-4</c:v>
                </c:pt>
                <c:pt idx="1741">
                  <c:v>4.7297815765840682E-4</c:v>
                </c:pt>
                <c:pt idx="1742">
                  <c:v>4.7297815765840682E-4</c:v>
                </c:pt>
                <c:pt idx="1743">
                  <c:v>4.7297815765840682E-4</c:v>
                </c:pt>
                <c:pt idx="1744">
                  <c:v>4.7297815765840682E-4</c:v>
                </c:pt>
                <c:pt idx="1745">
                  <c:v>4.7297815765840682E-4</c:v>
                </c:pt>
                <c:pt idx="1746">
                  <c:v>4.7297815765840682E-4</c:v>
                </c:pt>
                <c:pt idx="1747">
                  <c:v>4.7297815765840682E-4</c:v>
                </c:pt>
                <c:pt idx="1748">
                  <c:v>4.7297815765840682E-4</c:v>
                </c:pt>
                <c:pt idx="1749">
                  <c:v>4.7297815765840682E-4</c:v>
                </c:pt>
                <c:pt idx="1750">
                  <c:v>4.7297815765840682E-4</c:v>
                </c:pt>
                <c:pt idx="1751">
                  <c:v>4.7297815765840682E-4</c:v>
                </c:pt>
                <c:pt idx="1752">
                  <c:v>4.7297815765840682E-4</c:v>
                </c:pt>
                <c:pt idx="1753">
                  <c:v>4.7297815765840682E-4</c:v>
                </c:pt>
                <c:pt idx="1754">
                  <c:v>4.7297815765840682E-4</c:v>
                </c:pt>
                <c:pt idx="1755">
                  <c:v>4.7297815765840682E-4</c:v>
                </c:pt>
                <c:pt idx="1756">
                  <c:v>4.7297815765840682E-4</c:v>
                </c:pt>
                <c:pt idx="1757">
                  <c:v>4.7297815765840682E-4</c:v>
                </c:pt>
                <c:pt idx="1758">
                  <c:v>4.7297815765840682E-4</c:v>
                </c:pt>
                <c:pt idx="1759">
                  <c:v>4.7297815765840682E-4</c:v>
                </c:pt>
                <c:pt idx="1760">
                  <c:v>4.7297815765840682E-4</c:v>
                </c:pt>
                <c:pt idx="1761">
                  <c:v>4.7297815765840682E-4</c:v>
                </c:pt>
                <c:pt idx="1762">
                  <c:v>4.7297815765840682E-4</c:v>
                </c:pt>
                <c:pt idx="1763">
                  <c:v>4.7297815765840682E-4</c:v>
                </c:pt>
                <c:pt idx="1764">
                  <c:v>4.7297815765840682E-4</c:v>
                </c:pt>
                <c:pt idx="1765">
                  <c:v>4.7297815765840682E-4</c:v>
                </c:pt>
                <c:pt idx="1766">
                  <c:v>4.7297815765840682E-4</c:v>
                </c:pt>
                <c:pt idx="1767">
                  <c:v>4.7297815765840682E-4</c:v>
                </c:pt>
                <c:pt idx="1768">
                  <c:v>4.7297815765840682E-4</c:v>
                </c:pt>
                <c:pt idx="1769">
                  <c:v>4.7297815765840682E-4</c:v>
                </c:pt>
                <c:pt idx="1770">
                  <c:v>4.7297815765840682E-4</c:v>
                </c:pt>
                <c:pt idx="1771">
                  <c:v>4.7297815765840682E-4</c:v>
                </c:pt>
                <c:pt idx="1772">
                  <c:v>4.7297815765840682E-4</c:v>
                </c:pt>
                <c:pt idx="1773">
                  <c:v>4.7297815765840682E-4</c:v>
                </c:pt>
                <c:pt idx="1774">
                  <c:v>4.7297815765840682E-4</c:v>
                </c:pt>
                <c:pt idx="1775">
                  <c:v>4.7297815765840682E-4</c:v>
                </c:pt>
                <c:pt idx="1776">
                  <c:v>4.7297815765840682E-4</c:v>
                </c:pt>
                <c:pt idx="1777">
                  <c:v>4.7297815765840682E-4</c:v>
                </c:pt>
                <c:pt idx="1778">
                  <c:v>4.7297815765840682E-4</c:v>
                </c:pt>
                <c:pt idx="1779">
                  <c:v>4.7297815765840682E-4</c:v>
                </c:pt>
                <c:pt idx="1780">
                  <c:v>4.7297815765840682E-4</c:v>
                </c:pt>
                <c:pt idx="1781">
                  <c:v>4.7297815765840682E-4</c:v>
                </c:pt>
                <c:pt idx="1782">
                  <c:v>4.7297815765840682E-4</c:v>
                </c:pt>
                <c:pt idx="1783">
                  <c:v>4.7297815765840682E-4</c:v>
                </c:pt>
                <c:pt idx="1784">
                  <c:v>4.7297815765840682E-4</c:v>
                </c:pt>
                <c:pt idx="1785">
                  <c:v>4.7297815765840682E-4</c:v>
                </c:pt>
                <c:pt idx="1786">
                  <c:v>4.7297815765840682E-4</c:v>
                </c:pt>
                <c:pt idx="1787">
                  <c:v>4.7297815765840682E-4</c:v>
                </c:pt>
                <c:pt idx="1788">
                  <c:v>4.7297815765840682E-4</c:v>
                </c:pt>
                <c:pt idx="1789">
                  <c:v>4.7297815765840682E-4</c:v>
                </c:pt>
                <c:pt idx="1790">
                  <c:v>4.7297815765840682E-4</c:v>
                </c:pt>
                <c:pt idx="1791">
                  <c:v>4.7297815765840682E-4</c:v>
                </c:pt>
                <c:pt idx="1792">
                  <c:v>4.7297815765840682E-4</c:v>
                </c:pt>
                <c:pt idx="1793">
                  <c:v>4.7297815765840682E-4</c:v>
                </c:pt>
                <c:pt idx="1794">
                  <c:v>4.7297815765840682E-4</c:v>
                </c:pt>
                <c:pt idx="1795">
                  <c:v>4.7297815765840682E-4</c:v>
                </c:pt>
                <c:pt idx="1796">
                  <c:v>4.7297815765840682E-4</c:v>
                </c:pt>
                <c:pt idx="1797">
                  <c:v>4.7297815765840682E-4</c:v>
                </c:pt>
                <c:pt idx="1798">
                  <c:v>4.7297815765840682E-4</c:v>
                </c:pt>
                <c:pt idx="1799">
                  <c:v>4.7297815765840682E-4</c:v>
                </c:pt>
                <c:pt idx="1800">
                  <c:v>4.7297815765840682E-4</c:v>
                </c:pt>
                <c:pt idx="1801">
                  <c:v>4.7297815765840682E-4</c:v>
                </c:pt>
                <c:pt idx="1802">
                  <c:v>4.7297815765840682E-4</c:v>
                </c:pt>
                <c:pt idx="1803">
                  <c:v>4.7297815765840682E-4</c:v>
                </c:pt>
                <c:pt idx="1804">
                  <c:v>4.7297815765840682E-4</c:v>
                </c:pt>
                <c:pt idx="1805">
                  <c:v>4.7297815765840682E-4</c:v>
                </c:pt>
                <c:pt idx="1806">
                  <c:v>4.7297815765840682E-4</c:v>
                </c:pt>
                <c:pt idx="1807">
                  <c:v>4.7297815765840682E-4</c:v>
                </c:pt>
                <c:pt idx="1808">
                  <c:v>4.7297815765840682E-4</c:v>
                </c:pt>
                <c:pt idx="1809">
                  <c:v>4.7297815765840682E-4</c:v>
                </c:pt>
                <c:pt idx="1810">
                  <c:v>4.7297815765840682E-4</c:v>
                </c:pt>
                <c:pt idx="1811">
                  <c:v>4.7297815765840682E-4</c:v>
                </c:pt>
                <c:pt idx="1812">
                  <c:v>4.7297815765840682E-4</c:v>
                </c:pt>
                <c:pt idx="1813">
                  <c:v>4.7297815765840682E-4</c:v>
                </c:pt>
                <c:pt idx="1814">
                  <c:v>4.7297815765840682E-4</c:v>
                </c:pt>
                <c:pt idx="1815">
                  <c:v>4.7297815765840682E-4</c:v>
                </c:pt>
                <c:pt idx="1816">
                  <c:v>4.7297815765840682E-4</c:v>
                </c:pt>
                <c:pt idx="1817">
                  <c:v>4.7297815765840682E-4</c:v>
                </c:pt>
                <c:pt idx="1818">
                  <c:v>4.7297815765840682E-4</c:v>
                </c:pt>
                <c:pt idx="1819">
                  <c:v>4.7297815765840682E-4</c:v>
                </c:pt>
                <c:pt idx="1820">
                  <c:v>4.7297815765840682E-4</c:v>
                </c:pt>
                <c:pt idx="1821">
                  <c:v>4.7297815765840682E-4</c:v>
                </c:pt>
                <c:pt idx="1822">
                  <c:v>4.7297815765840682E-4</c:v>
                </c:pt>
                <c:pt idx="1823">
                  <c:v>4.7297815765840682E-4</c:v>
                </c:pt>
                <c:pt idx="1824">
                  <c:v>4.7297815765840682E-4</c:v>
                </c:pt>
                <c:pt idx="1825">
                  <c:v>4.7297815765840682E-4</c:v>
                </c:pt>
                <c:pt idx="1826">
                  <c:v>4.7297815765840682E-4</c:v>
                </c:pt>
                <c:pt idx="1827">
                  <c:v>4.7297815765840682E-4</c:v>
                </c:pt>
                <c:pt idx="1828">
                  <c:v>4.7297815765840682E-4</c:v>
                </c:pt>
                <c:pt idx="1829">
                  <c:v>4.7297815765840682E-4</c:v>
                </c:pt>
                <c:pt idx="1830">
                  <c:v>4.7297815765840682E-4</c:v>
                </c:pt>
                <c:pt idx="1831">
                  <c:v>4.7297815765840682E-4</c:v>
                </c:pt>
                <c:pt idx="1832">
                  <c:v>4.7297815765840682E-4</c:v>
                </c:pt>
                <c:pt idx="1833">
                  <c:v>4.7297815765840682E-4</c:v>
                </c:pt>
                <c:pt idx="1834">
                  <c:v>4.7297815765840682E-4</c:v>
                </c:pt>
                <c:pt idx="1835">
                  <c:v>4.7297815765840682E-4</c:v>
                </c:pt>
                <c:pt idx="1836">
                  <c:v>4.7297815765840682E-4</c:v>
                </c:pt>
                <c:pt idx="1837">
                  <c:v>4.7297815765840682E-4</c:v>
                </c:pt>
                <c:pt idx="1838">
                  <c:v>4.7297815765840682E-4</c:v>
                </c:pt>
                <c:pt idx="1839">
                  <c:v>4.7297815765840682E-4</c:v>
                </c:pt>
                <c:pt idx="1840">
                  <c:v>4.7297815765840682E-4</c:v>
                </c:pt>
                <c:pt idx="1841">
                  <c:v>4.7297815765840682E-4</c:v>
                </c:pt>
                <c:pt idx="1842">
                  <c:v>4.7297815765840682E-4</c:v>
                </c:pt>
                <c:pt idx="1843">
                  <c:v>4.7297815765840682E-4</c:v>
                </c:pt>
                <c:pt idx="1844">
                  <c:v>4.7297815765840682E-4</c:v>
                </c:pt>
                <c:pt idx="1845">
                  <c:v>4.7297815765840682E-4</c:v>
                </c:pt>
                <c:pt idx="1846">
                  <c:v>4.7297815765840682E-4</c:v>
                </c:pt>
                <c:pt idx="1847">
                  <c:v>4.7297815765840682E-4</c:v>
                </c:pt>
                <c:pt idx="1848">
                  <c:v>4.7297815765840682E-4</c:v>
                </c:pt>
                <c:pt idx="1849">
                  <c:v>4.7297815765840682E-4</c:v>
                </c:pt>
                <c:pt idx="1850">
                  <c:v>4.7297815765840682E-4</c:v>
                </c:pt>
                <c:pt idx="1851">
                  <c:v>4.7297815765840682E-4</c:v>
                </c:pt>
                <c:pt idx="1852">
                  <c:v>4.7297815765840682E-4</c:v>
                </c:pt>
                <c:pt idx="1853">
                  <c:v>4.7297815765840682E-4</c:v>
                </c:pt>
                <c:pt idx="1854">
                  <c:v>4.7297815765840682E-4</c:v>
                </c:pt>
                <c:pt idx="1855">
                  <c:v>4.7297815765840682E-4</c:v>
                </c:pt>
                <c:pt idx="1856">
                  <c:v>4.7297815765840682E-4</c:v>
                </c:pt>
                <c:pt idx="1857">
                  <c:v>4.7297815765840682E-4</c:v>
                </c:pt>
                <c:pt idx="1858">
                  <c:v>4.7297815765840682E-4</c:v>
                </c:pt>
                <c:pt idx="1859">
                  <c:v>4.7297815765840682E-4</c:v>
                </c:pt>
                <c:pt idx="1860">
                  <c:v>4.7297815765840682E-4</c:v>
                </c:pt>
                <c:pt idx="1861">
                  <c:v>4.7297815765840682E-4</c:v>
                </c:pt>
                <c:pt idx="1862">
                  <c:v>4.7297815765840682E-4</c:v>
                </c:pt>
                <c:pt idx="1863">
                  <c:v>4.7297815765840682E-4</c:v>
                </c:pt>
                <c:pt idx="1864">
                  <c:v>4.7297815765840682E-4</c:v>
                </c:pt>
                <c:pt idx="1865">
                  <c:v>4.7297815765840682E-4</c:v>
                </c:pt>
                <c:pt idx="1866">
                  <c:v>4.7297815765840682E-4</c:v>
                </c:pt>
                <c:pt idx="1867">
                  <c:v>4.7297815765840682E-4</c:v>
                </c:pt>
                <c:pt idx="1868">
                  <c:v>4.7297815765840682E-4</c:v>
                </c:pt>
                <c:pt idx="1869">
                  <c:v>4.7297815765840682E-4</c:v>
                </c:pt>
                <c:pt idx="1870">
                  <c:v>4.7297815765840682E-4</c:v>
                </c:pt>
                <c:pt idx="1871">
                  <c:v>4.7297815765840682E-4</c:v>
                </c:pt>
                <c:pt idx="1872">
                  <c:v>4.7297815765840682E-4</c:v>
                </c:pt>
                <c:pt idx="1873">
                  <c:v>4.7297815765840682E-4</c:v>
                </c:pt>
                <c:pt idx="1874">
                  <c:v>4.7297815765840682E-4</c:v>
                </c:pt>
                <c:pt idx="1875">
                  <c:v>4.7297815765840682E-4</c:v>
                </c:pt>
                <c:pt idx="1876">
                  <c:v>4.7297815765840682E-4</c:v>
                </c:pt>
                <c:pt idx="1877">
                  <c:v>4.7297815765840682E-4</c:v>
                </c:pt>
                <c:pt idx="1878">
                  <c:v>4.7297815765840682E-4</c:v>
                </c:pt>
                <c:pt idx="1879">
                  <c:v>4.7297815765840682E-4</c:v>
                </c:pt>
                <c:pt idx="1880">
                  <c:v>4.7297815765840682E-4</c:v>
                </c:pt>
                <c:pt idx="1881">
                  <c:v>4.7331081119575587E-4</c:v>
                </c:pt>
                <c:pt idx="1882">
                  <c:v>4.7331081119575587E-4</c:v>
                </c:pt>
                <c:pt idx="1883">
                  <c:v>4.7331081119575587E-4</c:v>
                </c:pt>
                <c:pt idx="1884">
                  <c:v>4.7331081119575587E-4</c:v>
                </c:pt>
                <c:pt idx="1885">
                  <c:v>4.7331081119575587E-4</c:v>
                </c:pt>
                <c:pt idx="1886">
                  <c:v>4.7331081119575587E-4</c:v>
                </c:pt>
                <c:pt idx="1887">
                  <c:v>4.7331081119575587E-4</c:v>
                </c:pt>
                <c:pt idx="1888">
                  <c:v>4.7331081119575587E-4</c:v>
                </c:pt>
                <c:pt idx="1889">
                  <c:v>4.7331081119575587E-4</c:v>
                </c:pt>
                <c:pt idx="1890">
                  <c:v>4.7331081119575587E-4</c:v>
                </c:pt>
                <c:pt idx="1891">
                  <c:v>4.7331081119575587E-4</c:v>
                </c:pt>
                <c:pt idx="1892">
                  <c:v>4.7331081119575587E-4</c:v>
                </c:pt>
                <c:pt idx="1893">
                  <c:v>4.7331081119575587E-4</c:v>
                </c:pt>
                <c:pt idx="1894">
                  <c:v>4.7331081119575587E-4</c:v>
                </c:pt>
                <c:pt idx="1895">
                  <c:v>4.7331081119575587E-4</c:v>
                </c:pt>
                <c:pt idx="1896">
                  <c:v>4.7331081119575587E-4</c:v>
                </c:pt>
                <c:pt idx="1897">
                  <c:v>4.7331081119575587E-4</c:v>
                </c:pt>
                <c:pt idx="1898">
                  <c:v>4.7331081119575587E-4</c:v>
                </c:pt>
                <c:pt idx="1899">
                  <c:v>4.7331081119575587E-4</c:v>
                </c:pt>
                <c:pt idx="1900">
                  <c:v>4.7331081119575587E-4</c:v>
                </c:pt>
                <c:pt idx="1901">
                  <c:v>4.7331081119575587E-4</c:v>
                </c:pt>
                <c:pt idx="1902">
                  <c:v>4.7331081119575587E-4</c:v>
                </c:pt>
                <c:pt idx="1903">
                  <c:v>4.7331081119575587E-4</c:v>
                </c:pt>
                <c:pt idx="1904">
                  <c:v>4.7331081119575587E-4</c:v>
                </c:pt>
                <c:pt idx="1905">
                  <c:v>4.7331081119575587E-4</c:v>
                </c:pt>
                <c:pt idx="1906">
                  <c:v>4.7331081119575587E-4</c:v>
                </c:pt>
                <c:pt idx="1907">
                  <c:v>4.7331081119575587E-4</c:v>
                </c:pt>
                <c:pt idx="1908">
                  <c:v>4.7331081119575587E-4</c:v>
                </c:pt>
                <c:pt idx="1909">
                  <c:v>4.7331081119575587E-4</c:v>
                </c:pt>
                <c:pt idx="1910">
                  <c:v>4.7331081119575587E-4</c:v>
                </c:pt>
                <c:pt idx="1911">
                  <c:v>4.7331081119575587E-4</c:v>
                </c:pt>
                <c:pt idx="1912">
                  <c:v>4.7331081119575587E-4</c:v>
                </c:pt>
                <c:pt idx="1913">
                  <c:v>4.7331081119575587E-4</c:v>
                </c:pt>
                <c:pt idx="1914">
                  <c:v>4.7331081119575587E-4</c:v>
                </c:pt>
                <c:pt idx="1915">
                  <c:v>4.7331081119575587E-4</c:v>
                </c:pt>
                <c:pt idx="1916">
                  <c:v>4.7331081119575587E-4</c:v>
                </c:pt>
                <c:pt idx="1917">
                  <c:v>4.7331081119575587E-4</c:v>
                </c:pt>
                <c:pt idx="1918">
                  <c:v>4.7331081119575587E-4</c:v>
                </c:pt>
                <c:pt idx="1919">
                  <c:v>4.7331081119575587E-4</c:v>
                </c:pt>
                <c:pt idx="1920">
                  <c:v>4.7331081119575587E-4</c:v>
                </c:pt>
                <c:pt idx="1921">
                  <c:v>4.7331081119575587E-4</c:v>
                </c:pt>
                <c:pt idx="1922">
                  <c:v>4.7331081119575587E-4</c:v>
                </c:pt>
                <c:pt idx="1923">
                  <c:v>4.7331081119575587E-4</c:v>
                </c:pt>
                <c:pt idx="1924">
                  <c:v>4.7331081119575587E-4</c:v>
                </c:pt>
                <c:pt idx="1925">
                  <c:v>4.7331081119575587E-4</c:v>
                </c:pt>
                <c:pt idx="1926">
                  <c:v>4.7331081119575587E-4</c:v>
                </c:pt>
                <c:pt idx="1927">
                  <c:v>4.7331081119575587E-4</c:v>
                </c:pt>
                <c:pt idx="1928">
                  <c:v>4.7331081119575587E-4</c:v>
                </c:pt>
                <c:pt idx="1929">
                  <c:v>4.7331081119575587E-4</c:v>
                </c:pt>
                <c:pt idx="1930">
                  <c:v>4.7331081119575587E-4</c:v>
                </c:pt>
                <c:pt idx="1931">
                  <c:v>4.7331081119575587E-4</c:v>
                </c:pt>
                <c:pt idx="1932">
                  <c:v>4.7331081119575587E-4</c:v>
                </c:pt>
                <c:pt idx="1933">
                  <c:v>4.7331081119575587E-4</c:v>
                </c:pt>
                <c:pt idx="1934">
                  <c:v>4.7331081119575587E-4</c:v>
                </c:pt>
                <c:pt idx="1935">
                  <c:v>4.7331081119575587E-4</c:v>
                </c:pt>
                <c:pt idx="1936">
                  <c:v>4.7331081119575587E-4</c:v>
                </c:pt>
                <c:pt idx="1937">
                  <c:v>4.7331081119575587E-4</c:v>
                </c:pt>
                <c:pt idx="1938">
                  <c:v>4.7331081119575587E-4</c:v>
                </c:pt>
                <c:pt idx="1939">
                  <c:v>4.7331081119575587E-4</c:v>
                </c:pt>
                <c:pt idx="1940">
                  <c:v>4.7331081119575587E-4</c:v>
                </c:pt>
                <c:pt idx="1941">
                  <c:v>4.7331081119575587E-4</c:v>
                </c:pt>
                <c:pt idx="1942">
                  <c:v>4.7331081119575587E-4</c:v>
                </c:pt>
                <c:pt idx="1943">
                  <c:v>4.7331081119575587E-4</c:v>
                </c:pt>
                <c:pt idx="1944">
                  <c:v>4.7331081119575587E-4</c:v>
                </c:pt>
                <c:pt idx="1945">
                  <c:v>4.7331081119575587E-4</c:v>
                </c:pt>
                <c:pt idx="1946">
                  <c:v>4.7331081119575587E-4</c:v>
                </c:pt>
                <c:pt idx="1947">
                  <c:v>4.7331081119575587E-4</c:v>
                </c:pt>
                <c:pt idx="1948">
                  <c:v>4.7331081119575587E-4</c:v>
                </c:pt>
                <c:pt idx="1949">
                  <c:v>4.7331081119575587E-4</c:v>
                </c:pt>
                <c:pt idx="1950">
                  <c:v>4.7331081119575587E-4</c:v>
                </c:pt>
                <c:pt idx="1951">
                  <c:v>4.7331081119575587E-4</c:v>
                </c:pt>
                <c:pt idx="1952">
                  <c:v>4.7331081119575587E-4</c:v>
                </c:pt>
                <c:pt idx="1953">
                  <c:v>4.7331081119575587E-4</c:v>
                </c:pt>
                <c:pt idx="1954">
                  <c:v>4.7331081119575587E-4</c:v>
                </c:pt>
                <c:pt idx="1955">
                  <c:v>4.7331081119575587E-4</c:v>
                </c:pt>
                <c:pt idx="1956">
                  <c:v>4.7331081119575587E-4</c:v>
                </c:pt>
                <c:pt idx="1957">
                  <c:v>4.7331081119575587E-4</c:v>
                </c:pt>
                <c:pt idx="1958">
                  <c:v>4.7331081119575587E-4</c:v>
                </c:pt>
                <c:pt idx="1959">
                  <c:v>4.7331081119575587E-4</c:v>
                </c:pt>
                <c:pt idx="1960">
                  <c:v>4.7331081119575587E-4</c:v>
                </c:pt>
                <c:pt idx="1961">
                  <c:v>4.7331081119575587E-4</c:v>
                </c:pt>
                <c:pt idx="1962">
                  <c:v>4.7331081119575587E-4</c:v>
                </c:pt>
                <c:pt idx="1963">
                  <c:v>4.7331081119575587E-4</c:v>
                </c:pt>
                <c:pt idx="1964">
                  <c:v>4.7331081119575587E-4</c:v>
                </c:pt>
                <c:pt idx="1965">
                  <c:v>4.7331081119575587E-4</c:v>
                </c:pt>
                <c:pt idx="1966">
                  <c:v>4.7331081119575587E-4</c:v>
                </c:pt>
                <c:pt idx="1967">
                  <c:v>4.7331081119575587E-4</c:v>
                </c:pt>
                <c:pt idx="1968">
                  <c:v>4.7331081119575587E-4</c:v>
                </c:pt>
                <c:pt idx="1969">
                  <c:v>4.7331081119575587E-4</c:v>
                </c:pt>
                <c:pt idx="1970">
                  <c:v>4.7331081119575587E-4</c:v>
                </c:pt>
                <c:pt idx="1971">
                  <c:v>4.7331081119575587E-4</c:v>
                </c:pt>
                <c:pt idx="1972">
                  <c:v>4.7331081119575587E-4</c:v>
                </c:pt>
                <c:pt idx="1973">
                  <c:v>4.7331081119575587E-4</c:v>
                </c:pt>
                <c:pt idx="1974">
                  <c:v>4.7331081119575587E-4</c:v>
                </c:pt>
                <c:pt idx="1975">
                  <c:v>4.7331081119575587E-4</c:v>
                </c:pt>
                <c:pt idx="1976">
                  <c:v>4.7331081119575587E-4</c:v>
                </c:pt>
                <c:pt idx="1977">
                  <c:v>4.7331081119575587E-4</c:v>
                </c:pt>
                <c:pt idx="1978">
                  <c:v>4.7331081119575587E-4</c:v>
                </c:pt>
                <c:pt idx="1979">
                  <c:v>4.7331081119575587E-4</c:v>
                </c:pt>
                <c:pt idx="1980">
                  <c:v>4.7331081119575587E-4</c:v>
                </c:pt>
                <c:pt idx="1981">
                  <c:v>4.7331081119575587E-4</c:v>
                </c:pt>
                <c:pt idx="1982">
                  <c:v>4.7331081119575587E-4</c:v>
                </c:pt>
                <c:pt idx="1983">
                  <c:v>4.7331081119575587E-4</c:v>
                </c:pt>
                <c:pt idx="1984">
                  <c:v>4.7331081119575587E-4</c:v>
                </c:pt>
                <c:pt idx="1985">
                  <c:v>4.7331081119575587E-4</c:v>
                </c:pt>
                <c:pt idx="1986">
                  <c:v>4.7331081119575587E-4</c:v>
                </c:pt>
                <c:pt idx="1987">
                  <c:v>4.7331081119575587E-4</c:v>
                </c:pt>
                <c:pt idx="1988">
                  <c:v>4.7331081119575587E-4</c:v>
                </c:pt>
                <c:pt idx="1989">
                  <c:v>4.7331081119575587E-4</c:v>
                </c:pt>
                <c:pt idx="1990">
                  <c:v>4.7331081119575587E-4</c:v>
                </c:pt>
                <c:pt idx="1991">
                  <c:v>4.7331081119575587E-4</c:v>
                </c:pt>
                <c:pt idx="1992">
                  <c:v>4.7331081119575587E-4</c:v>
                </c:pt>
                <c:pt idx="1993">
                  <c:v>4.7331081119575587E-4</c:v>
                </c:pt>
                <c:pt idx="1994">
                  <c:v>4.7331081119575587E-4</c:v>
                </c:pt>
                <c:pt idx="1995">
                  <c:v>4.7331081119575587E-4</c:v>
                </c:pt>
                <c:pt idx="1996">
                  <c:v>4.7331081119575587E-4</c:v>
                </c:pt>
                <c:pt idx="1997">
                  <c:v>4.7331081119575587E-4</c:v>
                </c:pt>
                <c:pt idx="1998">
                  <c:v>4.7331081119575587E-4</c:v>
                </c:pt>
                <c:pt idx="1999">
                  <c:v>4.7331081119575587E-4</c:v>
                </c:pt>
                <c:pt idx="2000">
                  <c:v>4.7331081119575587E-4</c:v>
                </c:pt>
                <c:pt idx="2001">
                  <c:v>4.7331081119575587E-4</c:v>
                </c:pt>
                <c:pt idx="2002">
                  <c:v>4.7331081119575587E-4</c:v>
                </c:pt>
                <c:pt idx="2003">
                  <c:v>4.7331081119575587E-4</c:v>
                </c:pt>
                <c:pt idx="2004">
                  <c:v>4.7331081119575587E-4</c:v>
                </c:pt>
                <c:pt idx="2005">
                  <c:v>4.7331081119575587E-4</c:v>
                </c:pt>
                <c:pt idx="2006">
                  <c:v>4.7331081119575587E-4</c:v>
                </c:pt>
                <c:pt idx="2007">
                  <c:v>4.7331081119575587E-4</c:v>
                </c:pt>
                <c:pt idx="2008">
                  <c:v>4.7331081119575587E-4</c:v>
                </c:pt>
                <c:pt idx="2009">
                  <c:v>4.7331081119575587E-4</c:v>
                </c:pt>
                <c:pt idx="2010">
                  <c:v>4.7331081119575587E-4</c:v>
                </c:pt>
                <c:pt idx="2011">
                  <c:v>4.7331081119575587E-4</c:v>
                </c:pt>
                <c:pt idx="2012">
                  <c:v>4.7331081119575587E-4</c:v>
                </c:pt>
                <c:pt idx="2013">
                  <c:v>4.7331081119575587E-4</c:v>
                </c:pt>
                <c:pt idx="2014">
                  <c:v>4.7331081119575587E-4</c:v>
                </c:pt>
                <c:pt idx="2015">
                  <c:v>4.7331081119575587E-4</c:v>
                </c:pt>
                <c:pt idx="2016">
                  <c:v>4.7331081119575587E-4</c:v>
                </c:pt>
                <c:pt idx="2017">
                  <c:v>4.7331081119575587E-4</c:v>
                </c:pt>
                <c:pt idx="2018">
                  <c:v>4.7331081119575587E-4</c:v>
                </c:pt>
                <c:pt idx="2019">
                  <c:v>4.7331081119575587E-4</c:v>
                </c:pt>
                <c:pt idx="2020">
                  <c:v>4.7331081119575587E-4</c:v>
                </c:pt>
                <c:pt idx="2021">
                  <c:v>4.7331081119575587E-4</c:v>
                </c:pt>
                <c:pt idx="2022">
                  <c:v>4.7331081119575587E-4</c:v>
                </c:pt>
                <c:pt idx="2023">
                  <c:v>4.7331081119575587E-4</c:v>
                </c:pt>
                <c:pt idx="2024">
                  <c:v>4.7331081119575587E-4</c:v>
                </c:pt>
                <c:pt idx="2025">
                  <c:v>4.7331081119575587E-4</c:v>
                </c:pt>
                <c:pt idx="2026">
                  <c:v>4.7331081119575587E-4</c:v>
                </c:pt>
                <c:pt idx="2027">
                  <c:v>4.7331081119575587E-4</c:v>
                </c:pt>
                <c:pt idx="2028">
                  <c:v>4.7331081119575587E-4</c:v>
                </c:pt>
                <c:pt idx="2029">
                  <c:v>4.7331081119575587E-4</c:v>
                </c:pt>
                <c:pt idx="2030">
                  <c:v>4.7331081119575587E-4</c:v>
                </c:pt>
                <c:pt idx="2031">
                  <c:v>4.7331081119575587E-4</c:v>
                </c:pt>
                <c:pt idx="2032">
                  <c:v>4.7331081119575587E-4</c:v>
                </c:pt>
                <c:pt idx="2033">
                  <c:v>4.7331081119575587E-4</c:v>
                </c:pt>
                <c:pt idx="2034">
                  <c:v>4.7331081119575587E-4</c:v>
                </c:pt>
                <c:pt idx="2035">
                  <c:v>4.7331081119575587E-4</c:v>
                </c:pt>
                <c:pt idx="2036">
                  <c:v>4.7331081119575587E-4</c:v>
                </c:pt>
                <c:pt idx="2037">
                  <c:v>4.7331081119575587E-4</c:v>
                </c:pt>
                <c:pt idx="2038">
                  <c:v>4.7331081119575587E-4</c:v>
                </c:pt>
                <c:pt idx="2039">
                  <c:v>4.7331081119575587E-4</c:v>
                </c:pt>
                <c:pt idx="2040">
                  <c:v>4.7331081119575587E-4</c:v>
                </c:pt>
                <c:pt idx="2041">
                  <c:v>4.7331081119575587E-4</c:v>
                </c:pt>
                <c:pt idx="2042">
                  <c:v>4.7331081119575587E-4</c:v>
                </c:pt>
                <c:pt idx="2043">
                  <c:v>4.7331081119575587E-4</c:v>
                </c:pt>
                <c:pt idx="2044">
                  <c:v>4.7331081119575587E-4</c:v>
                </c:pt>
                <c:pt idx="2045">
                  <c:v>4.7331081119575587E-4</c:v>
                </c:pt>
                <c:pt idx="2046">
                  <c:v>4.7331081119575587E-4</c:v>
                </c:pt>
                <c:pt idx="2047">
                  <c:v>4.7331081119575587E-4</c:v>
                </c:pt>
                <c:pt idx="2048">
                  <c:v>4.7331081119575587E-4</c:v>
                </c:pt>
                <c:pt idx="2049">
                  <c:v>4.7331081119575587E-4</c:v>
                </c:pt>
                <c:pt idx="2050">
                  <c:v>4.7331081119575587E-4</c:v>
                </c:pt>
                <c:pt idx="2051">
                  <c:v>4.7331081119575587E-4</c:v>
                </c:pt>
                <c:pt idx="2052">
                  <c:v>4.7331081119575587E-4</c:v>
                </c:pt>
                <c:pt idx="2053">
                  <c:v>4.7331081119575587E-4</c:v>
                </c:pt>
                <c:pt idx="2054">
                  <c:v>4.7331081119575587E-4</c:v>
                </c:pt>
                <c:pt idx="2055">
                  <c:v>4.7331081119575587E-4</c:v>
                </c:pt>
                <c:pt idx="2056">
                  <c:v>4.7331081119575587E-4</c:v>
                </c:pt>
                <c:pt idx="2057">
                  <c:v>4.7331081119575587E-4</c:v>
                </c:pt>
                <c:pt idx="2058">
                  <c:v>4.7331081119575587E-4</c:v>
                </c:pt>
                <c:pt idx="2059">
                  <c:v>4.7331081119575587E-4</c:v>
                </c:pt>
                <c:pt idx="2060">
                  <c:v>4.7331081119575587E-4</c:v>
                </c:pt>
                <c:pt idx="2061">
                  <c:v>4.7331081119575587E-4</c:v>
                </c:pt>
                <c:pt idx="2062">
                  <c:v>4.7331081119575587E-4</c:v>
                </c:pt>
                <c:pt idx="2063">
                  <c:v>4.7331081119575587E-4</c:v>
                </c:pt>
                <c:pt idx="2064">
                  <c:v>4.7331081119575587E-4</c:v>
                </c:pt>
                <c:pt idx="2065">
                  <c:v>4.7331081119575587E-4</c:v>
                </c:pt>
                <c:pt idx="2066">
                  <c:v>4.7331081119575587E-4</c:v>
                </c:pt>
                <c:pt idx="2067">
                  <c:v>4.7331081119575587E-4</c:v>
                </c:pt>
                <c:pt idx="2068">
                  <c:v>4.7331081119575587E-4</c:v>
                </c:pt>
                <c:pt idx="2069">
                  <c:v>4.7331081119575587E-4</c:v>
                </c:pt>
                <c:pt idx="2070">
                  <c:v>4.7331081119575587E-4</c:v>
                </c:pt>
                <c:pt idx="2071">
                  <c:v>4.7331081119575587E-4</c:v>
                </c:pt>
                <c:pt idx="2072">
                  <c:v>4.7331081119575587E-4</c:v>
                </c:pt>
                <c:pt idx="2073">
                  <c:v>4.7331081119575587E-4</c:v>
                </c:pt>
                <c:pt idx="2074">
                  <c:v>4.7331081119575587E-4</c:v>
                </c:pt>
                <c:pt idx="2075">
                  <c:v>4.7331081119575587E-4</c:v>
                </c:pt>
                <c:pt idx="2076">
                  <c:v>4.7331081119575587E-4</c:v>
                </c:pt>
                <c:pt idx="2077">
                  <c:v>4.7331081119575587E-4</c:v>
                </c:pt>
                <c:pt idx="2078">
                  <c:v>4.7331081119575587E-4</c:v>
                </c:pt>
                <c:pt idx="2079">
                  <c:v>4.7331081119575587E-4</c:v>
                </c:pt>
                <c:pt idx="2080">
                  <c:v>4.7331081119575587E-4</c:v>
                </c:pt>
                <c:pt idx="2081">
                  <c:v>4.7331081119575587E-4</c:v>
                </c:pt>
                <c:pt idx="2082">
                  <c:v>4.7331081119575587E-4</c:v>
                </c:pt>
                <c:pt idx="2083">
                  <c:v>4.7331081119575587E-4</c:v>
                </c:pt>
                <c:pt idx="2084">
                  <c:v>4.7331081119575587E-4</c:v>
                </c:pt>
                <c:pt idx="2085">
                  <c:v>4.7331081119575587E-4</c:v>
                </c:pt>
                <c:pt idx="2086">
                  <c:v>4.7331081119575587E-4</c:v>
                </c:pt>
                <c:pt idx="2087">
                  <c:v>4.7331081119575587E-4</c:v>
                </c:pt>
                <c:pt idx="2088">
                  <c:v>4.7331081119575587E-4</c:v>
                </c:pt>
                <c:pt idx="2089">
                  <c:v>4.7331081119575587E-4</c:v>
                </c:pt>
                <c:pt idx="2090">
                  <c:v>4.7331081119575587E-4</c:v>
                </c:pt>
                <c:pt idx="2091">
                  <c:v>4.7331081119575587E-4</c:v>
                </c:pt>
                <c:pt idx="2092">
                  <c:v>4.7331081119575587E-4</c:v>
                </c:pt>
                <c:pt idx="2093">
                  <c:v>4.7331081119575587E-4</c:v>
                </c:pt>
                <c:pt idx="2094">
                  <c:v>4.7331081119575587E-4</c:v>
                </c:pt>
                <c:pt idx="2095">
                  <c:v>4.7331081119575587E-4</c:v>
                </c:pt>
                <c:pt idx="2096">
                  <c:v>4.7331081119575587E-4</c:v>
                </c:pt>
                <c:pt idx="2097">
                  <c:v>4.7331081119575587E-4</c:v>
                </c:pt>
                <c:pt idx="2098">
                  <c:v>4.7331081119575587E-4</c:v>
                </c:pt>
                <c:pt idx="2099">
                  <c:v>4.7349634048815119E-4</c:v>
                </c:pt>
                <c:pt idx="2100">
                  <c:v>4.7349634048815119E-4</c:v>
                </c:pt>
                <c:pt idx="2101">
                  <c:v>4.7349634048815119E-4</c:v>
                </c:pt>
                <c:pt idx="2102">
                  <c:v>4.7349634048815119E-4</c:v>
                </c:pt>
                <c:pt idx="2103">
                  <c:v>4.7349634048815119E-4</c:v>
                </c:pt>
                <c:pt idx="2104">
                  <c:v>4.7349634048815119E-4</c:v>
                </c:pt>
                <c:pt idx="2105">
                  <c:v>4.7349634048815119E-4</c:v>
                </c:pt>
                <c:pt idx="2106">
                  <c:v>4.7349634048815119E-4</c:v>
                </c:pt>
                <c:pt idx="2107">
                  <c:v>4.7349634048815119E-4</c:v>
                </c:pt>
                <c:pt idx="2108">
                  <c:v>4.7349634048815119E-4</c:v>
                </c:pt>
                <c:pt idx="2109">
                  <c:v>4.7349634048815119E-4</c:v>
                </c:pt>
                <c:pt idx="2110">
                  <c:v>4.7349634048815119E-4</c:v>
                </c:pt>
                <c:pt idx="2111">
                  <c:v>4.7349634048815119E-4</c:v>
                </c:pt>
                <c:pt idx="2112">
                  <c:v>4.7349634048815119E-4</c:v>
                </c:pt>
                <c:pt idx="2113">
                  <c:v>4.7349634048815119E-4</c:v>
                </c:pt>
                <c:pt idx="2114">
                  <c:v>4.7349634048815119E-4</c:v>
                </c:pt>
                <c:pt idx="2115">
                  <c:v>4.7349634048815119E-4</c:v>
                </c:pt>
                <c:pt idx="2116">
                  <c:v>4.7349634048815119E-4</c:v>
                </c:pt>
                <c:pt idx="2117">
                  <c:v>4.7349634048815119E-4</c:v>
                </c:pt>
                <c:pt idx="2118">
                  <c:v>4.7349634048815119E-4</c:v>
                </c:pt>
                <c:pt idx="2119">
                  <c:v>4.7349634048815119E-4</c:v>
                </c:pt>
                <c:pt idx="2120">
                  <c:v>4.7349634048815119E-4</c:v>
                </c:pt>
                <c:pt idx="2121">
                  <c:v>4.7349634048815119E-4</c:v>
                </c:pt>
                <c:pt idx="2122">
                  <c:v>4.7349634048815119E-4</c:v>
                </c:pt>
                <c:pt idx="2123">
                  <c:v>4.7349634048815119E-4</c:v>
                </c:pt>
                <c:pt idx="2124">
                  <c:v>4.7349634048815119E-4</c:v>
                </c:pt>
                <c:pt idx="2125">
                  <c:v>4.7349634048815119E-4</c:v>
                </c:pt>
                <c:pt idx="2126">
                  <c:v>4.7349634048815119E-4</c:v>
                </c:pt>
                <c:pt idx="2127">
                  <c:v>4.7349634048815119E-4</c:v>
                </c:pt>
                <c:pt idx="2128">
                  <c:v>4.7349634048815119E-4</c:v>
                </c:pt>
                <c:pt idx="2129">
                  <c:v>4.7349634048815119E-4</c:v>
                </c:pt>
                <c:pt idx="2130">
                  <c:v>4.7349634048815119E-4</c:v>
                </c:pt>
                <c:pt idx="2131">
                  <c:v>4.7349634048815119E-4</c:v>
                </c:pt>
                <c:pt idx="2132">
                  <c:v>4.7349634048815119E-4</c:v>
                </c:pt>
                <c:pt idx="2133">
                  <c:v>4.7349634048815119E-4</c:v>
                </c:pt>
                <c:pt idx="2134">
                  <c:v>4.7349634048815119E-4</c:v>
                </c:pt>
                <c:pt idx="2135">
                  <c:v>4.7349634048815119E-4</c:v>
                </c:pt>
                <c:pt idx="2136">
                  <c:v>4.7349634048815119E-4</c:v>
                </c:pt>
                <c:pt idx="2137">
                  <c:v>4.7349634048815119E-4</c:v>
                </c:pt>
                <c:pt idx="2138">
                  <c:v>4.7349634048815119E-4</c:v>
                </c:pt>
                <c:pt idx="2139">
                  <c:v>4.7349634048815119E-4</c:v>
                </c:pt>
                <c:pt idx="2140">
                  <c:v>4.7349634048815119E-4</c:v>
                </c:pt>
                <c:pt idx="2141">
                  <c:v>4.7349634048815119E-4</c:v>
                </c:pt>
                <c:pt idx="2142">
                  <c:v>4.7349634048815119E-4</c:v>
                </c:pt>
                <c:pt idx="2143">
                  <c:v>4.7349634048815119E-4</c:v>
                </c:pt>
                <c:pt idx="2144">
                  <c:v>4.7349634048815119E-4</c:v>
                </c:pt>
                <c:pt idx="2145">
                  <c:v>4.7349634048815119E-4</c:v>
                </c:pt>
                <c:pt idx="2146">
                  <c:v>4.7349634048815119E-4</c:v>
                </c:pt>
                <c:pt idx="2147">
                  <c:v>4.7349634048815119E-4</c:v>
                </c:pt>
                <c:pt idx="2148">
                  <c:v>4.7349634048815119E-4</c:v>
                </c:pt>
                <c:pt idx="2149">
                  <c:v>4.7349634048815119E-4</c:v>
                </c:pt>
                <c:pt idx="2150">
                  <c:v>4.7349634048815119E-4</c:v>
                </c:pt>
                <c:pt idx="2151">
                  <c:v>4.7459875758002585E-4</c:v>
                </c:pt>
                <c:pt idx="2152">
                  <c:v>4.7459875758002585E-4</c:v>
                </c:pt>
                <c:pt idx="2153">
                  <c:v>4.7459875758002585E-4</c:v>
                </c:pt>
                <c:pt idx="2154">
                  <c:v>4.7459875758002585E-4</c:v>
                </c:pt>
                <c:pt idx="2155">
                  <c:v>4.7459875758002585E-4</c:v>
                </c:pt>
                <c:pt idx="2156">
                  <c:v>4.7459875758002585E-4</c:v>
                </c:pt>
                <c:pt idx="2157">
                  <c:v>4.7459875758002585E-4</c:v>
                </c:pt>
                <c:pt idx="2158">
                  <c:v>4.7459875758002585E-4</c:v>
                </c:pt>
                <c:pt idx="2159">
                  <c:v>4.7459875758002585E-4</c:v>
                </c:pt>
                <c:pt idx="2160">
                  <c:v>4.7459875758002585E-4</c:v>
                </c:pt>
                <c:pt idx="2161">
                  <c:v>4.7459875758002585E-4</c:v>
                </c:pt>
                <c:pt idx="2162">
                  <c:v>4.7459875758002585E-4</c:v>
                </c:pt>
                <c:pt idx="2163">
                  <c:v>4.7459875758002585E-4</c:v>
                </c:pt>
                <c:pt idx="2164">
                  <c:v>4.7459875758002585E-4</c:v>
                </c:pt>
                <c:pt idx="2165">
                  <c:v>4.7459875758002585E-4</c:v>
                </c:pt>
                <c:pt idx="2166">
                  <c:v>4.7459875758002585E-4</c:v>
                </c:pt>
                <c:pt idx="2167">
                  <c:v>4.7459875758002585E-4</c:v>
                </c:pt>
                <c:pt idx="2168">
                  <c:v>4.7459875758002585E-4</c:v>
                </c:pt>
                <c:pt idx="2169">
                  <c:v>4.7459875758002585E-4</c:v>
                </c:pt>
                <c:pt idx="2170">
                  <c:v>4.7459875758002585E-4</c:v>
                </c:pt>
                <c:pt idx="2171">
                  <c:v>4.7459875758002585E-4</c:v>
                </c:pt>
                <c:pt idx="2172">
                  <c:v>4.7459875758002585E-4</c:v>
                </c:pt>
                <c:pt idx="2173">
                  <c:v>4.7459875758002585E-4</c:v>
                </c:pt>
                <c:pt idx="2174">
                  <c:v>4.7459875758002585E-4</c:v>
                </c:pt>
                <c:pt idx="2175">
                  <c:v>4.7459875758002585E-4</c:v>
                </c:pt>
                <c:pt idx="2176">
                  <c:v>4.7459875758002585E-4</c:v>
                </c:pt>
                <c:pt idx="2177">
                  <c:v>4.7459875758002585E-4</c:v>
                </c:pt>
                <c:pt idx="2178">
                  <c:v>4.7459875758002585E-4</c:v>
                </c:pt>
                <c:pt idx="2179">
                  <c:v>4.7459875758002585E-4</c:v>
                </c:pt>
                <c:pt idx="2180">
                  <c:v>4.7459875758002585E-4</c:v>
                </c:pt>
                <c:pt idx="2181">
                  <c:v>4.7459875758002585E-4</c:v>
                </c:pt>
                <c:pt idx="2182">
                  <c:v>4.7459875758002585E-4</c:v>
                </c:pt>
                <c:pt idx="2183">
                  <c:v>4.7459875758002585E-4</c:v>
                </c:pt>
                <c:pt idx="2184">
                  <c:v>4.7459875758002585E-4</c:v>
                </c:pt>
                <c:pt idx="2185">
                  <c:v>4.7459875758002585E-4</c:v>
                </c:pt>
                <c:pt idx="2186">
                  <c:v>4.7459875758002585E-4</c:v>
                </c:pt>
                <c:pt idx="2187">
                  <c:v>4.7459875758002585E-4</c:v>
                </c:pt>
                <c:pt idx="2188">
                  <c:v>4.7459875758002585E-4</c:v>
                </c:pt>
                <c:pt idx="2189">
                  <c:v>4.7459875758002585E-4</c:v>
                </c:pt>
                <c:pt idx="2190">
                  <c:v>4.7459875758002585E-4</c:v>
                </c:pt>
                <c:pt idx="2191">
                  <c:v>4.7459875758002585E-4</c:v>
                </c:pt>
                <c:pt idx="2192">
                  <c:v>4.7459875758002585E-4</c:v>
                </c:pt>
                <c:pt idx="2193">
                  <c:v>4.7459875758002585E-4</c:v>
                </c:pt>
                <c:pt idx="2194">
                  <c:v>4.7459875758002585E-4</c:v>
                </c:pt>
                <c:pt idx="2195">
                  <c:v>4.7459875758002585E-4</c:v>
                </c:pt>
                <c:pt idx="2196">
                  <c:v>4.7459875758002585E-4</c:v>
                </c:pt>
                <c:pt idx="2197">
                  <c:v>4.7459875758002585E-4</c:v>
                </c:pt>
                <c:pt idx="2198">
                  <c:v>4.7459875758002585E-4</c:v>
                </c:pt>
                <c:pt idx="2199">
                  <c:v>4.7459875758002585E-4</c:v>
                </c:pt>
                <c:pt idx="2200">
                  <c:v>4.7459875758002585E-4</c:v>
                </c:pt>
                <c:pt idx="2201">
                  <c:v>4.7459875758002585E-4</c:v>
                </c:pt>
                <c:pt idx="2202">
                  <c:v>4.7459875758002585E-4</c:v>
                </c:pt>
                <c:pt idx="2203">
                  <c:v>4.7459875758002585E-4</c:v>
                </c:pt>
                <c:pt idx="2204">
                  <c:v>4.7459875758002585E-4</c:v>
                </c:pt>
                <c:pt idx="2205">
                  <c:v>4.7459875758002585E-4</c:v>
                </c:pt>
                <c:pt idx="2206">
                  <c:v>4.7459875758002585E-4</c:v>
                </c:pt>
                <c:pt idx="2207">
                  <c:v>4.7459875758002585E-4</c:v>
                </c:pt>
                <c:pt idx="2208">
                  <c:v>4.7459875758002585E-4</c:v>
                </c:pt>
                <c:pt idx="2209">
                  <c:v>4.7459875758002585E-4</c:v>
                </c:pt>
                <c:pt idx="2210">
                  <c:v>4.7459875758002585E-4</c:v>
                </c:pt>
                <c:pt idx="2211">
                  <c:v>4.7459875758002585E-4</c:v>
                </c:pt>
                <c:pt idx="2212">
                  <c:v>4.7459875758002585E-4</c:v>
                </c:pt>
                <c:pt idx="2213">
                  <c:v>4.7459875758002585E-4</c:v>
                </c:pt>
                <c:pt idx="2214">
                  <c:v>4.7459875758002585E-4</c:v>
                </c:pt>
                <c:pt idx="2215">
                  <c:v>4.7459875758002585E-4</c:v>
                </c:pt>
                <c:pt idx="2216">
                  <c:v>4.7459875758002585E-4</c:v>
                </c:pt>
                <c:pt idx="2217">
                  <c:v>4.7459875758002585E-4</c:v>
                </c:pt>
                <c:pt idx="2218">
                  <c:v>4.7459875758002585E-4</c:v>
                </c:pt>
                <c:pt idx="2219">
                  <c:v>4.7459875758002585E-4</c:v>
                </c:pt>
                <c:pt idx="2220">
                  <c:v>4.7459875758002585E-4</c:v>
                </c:pt>
                <c:pt idx="2221">
                  <c:v>4.7459875758002585E-4</c:v>
                </c:pt>
                <c:pt idx="2222">
                  <c:v>4.7459875758002585E-4</c:v>
                </c:pt>
                <c:pt idx="2223">
                  <c:v>4.7459875758002585E-4</c:v>
                </c:pt>
                <c:pt idx="2224">
                  <c:v>4.7459875758002585E-4</c:v>
                </c:pt>
                <c:pt idx="2225">
                  <c:v>4.7459875758002585E-4</c:v>
                </c:pt>
                <c:pt idx="2226">
                  <c:v>4.7459875758002585E-4</c:v>
                </c:pt>
                <c:pt idx="2227">
                  <c:v>4.7459875758002585E-4</c:v>
                </c:pt>
                <c:pt idx="2228">
                  <c:v>4.7459875758002585E-4</c:v>
                </c:pt>
                <c:pt idx="2229">
                  <c:v>4.7459875758002585E-4</c:v>
                </c:pt>
                <c:pt idx="2230">
                  <c:v>4.7459875758002585E-4</c:v>
                </c:pt>
                <c:pt idx="2231">
                  <c:v>4.7459875758002585E-4</c:v>
                </c:pt>
                <c:pt idx="2232">
                  <c:v>4.7459875758002585E-4</c:v>
                </c:pt>
                <c:pt idx="2233">
                  <c:v>4.7459875758002585E-4</c:v>
                </c:pt>
                <c:pt idx="2234">
                  <c:v>4.7459875758002585E-4</c:v>
                </c:pt>
                <c:pt idx="2235">
                  <c:v>4.7459875758002585E-4</c:v>
                </c:pt>
                <c:pt idx="2236">
                  <c:v>4.7459875758002585E-4</c:v>
                </c:pt>
                <c:pt idx="2237">
                  <c:v>4.7459875758002585E-4</c:v>
                </c:pt>
                <c:pt idx="2238">
                  <c:v>4.7459875758002585E-4</c:v>
                </c:pt>
                <c:pt idx="2239">
                  <c:v>4.7459875758002585E-4</c:v>
                </c:pt>
                <c:pt idx="2240">
                  <c:v>4.7459875758002585E-4</c:v>
                </c:pt>
                <c:pt idx="2241">
                  <c:v>4.7459875758002585E-4</c:v>
                </c:pt>
                <c:pt idx="2242">
                  <c:v>4.7459875758002585E-4</c:v>
                </c:pt>
                <c:pt idx="2243">
                  <c:v>4.7459875758002585E-4</c:v>
                </c:pt>
                <c:pt idx="2244">
                  <c:v>4.7459875758002585E-4</c:v>
                </c:pt>
                <c:pt idx="2245">
                  <c:v>4.7459875758002585E-4</c:v>
                </c:pt>
                <c:pt idx="2246">
                  <c:v>4.7459875758002585E-4</c:v>
                </c:pt>
                <c:pt idx="2247">
                  <c:v>4.7459875758002585E-4</c:v>
                </c:pt>
                <c:pt idx="2248">
                  <c:v>4.7459875758002585E-4</c:v>
                </c:pt>
                <c:pt idx="2249">
                  <c:v>4.7459875758002585E-4</c:v>
                </c:pt>
                <c:pt idx="2250">
                  <c:v>4.7459875758002585E-4</c:v>
                </c:pt>
                <c:pt idx="2251">
                  <c:v>4.7459875758002585E-4</c:v>
                </c:pt>
                <c:pt idx="2252">
                  <c:v>4.7459875758002585E-4</c:v>
                </c:pt>
                <c:pt idx="2253">
                  <c:v>4.7459875758002585E-4</c:v>
                </c:pt>
                <c:pt idx="2254">
                  <c:v>4.7459875758002585E-4</c:v>
                </c:pt>
                <c:pt idx="2255">
                  <c:v>4.7459875758002585E-4</c:v>
                </c:pt>
                <c:pt idx="2256">
                  <c:v>4.7459875758002585E-4</c:v>
                </c:pt>
                <c:pt idx="2257">
                  <c:v>4.7459875758002585E-4</c:v>
                </c:pt>
                <c:pt idx="2258">
                  <c:v>4.7459875758002585E-4</c:v>
                </c:pt>
                <c:pt idx="2259">
                  <c:v>4.7459875758002585E-4</c:v>
                </c:pt>
                <c:pt idx="2260">
                  <c:v>4.7459875758002585E-4</c:v>
                </c:pt>
                <c:pt idx="2261">
                  <c:v>4.7459875758002585E-4</c:v>
                </c:pt>
                <c:pt idx="2262">
                  <c:v>4.7459875758002585E-4</c:v>
                </c:pt>
                <c:pt idx="2263">
                  <c:v>4.7459875758002585E-4</c:v>
                </c:pt>
                <c:pt idx="2264">
                  <c:v>4.7459875758002585E-4</c:v>
                </c:pt>
                <c:pt idx="2265">
                  <c:v>4.7459875758002585E-4</c:v>
                </c:pt>
                <c:pt idx="2266">
                  <c:v>4.7459875758002585E-4</c:v>
                </c:pt>
                <c:pt idx="2267">
                  <c:v>4.7459875758002585E-4</c:v>
                </c:pt>
                <c:pt idx="2268">
                  <c:v>4.7459875758002585E-4</c:v>
                </c:pt>
                <c:pt idx="2269">
                  <c:v>4.7459875758002585E-4</c:v>
                </c:pt>
                <c:pt idx="2270">
                  <c:v>4.7459875758002585E-4</c:v>
                </c:pt>
                <c:pt idx="2271">
                  <c:v>4.7459875758002585E-4</c:v>
                </c:pt>
                <c:pt idx="2272">
                  <c:v>4.7459875758002585E-4</c:v>
                </c:pt>
                <c:pt idx="2273">
                  <c:v>4.7459875758002585E-4</c:v>
                </c:pt>
                <c:pt idx="2274">
                  <c:v>4.7459875758002585E-4</c:v>
                </c:pt>
                <c:pt idx="2275">
                  <c:v>4.7459875758002585E-4</c:v>
                </c:pt>
                <c:pt idx="2276">
                  <c:v>4.7459875758002585E-4</c:v>
                </c:pt>
                <c:pt idx="2277">
                  <c:v>4.7459875758002585E-4</c:v>
                </c:pt>
                <c:pt idx="2278">
                  <c:v>4.7459875758002585E-4</c:v>
                </c:pt>
                <c:pt idx="2279">
                  <c:v>4.7459875758002585E-4</c:v>
                </c:pt>
                <c:pt idx="2280">
                  <c:v>4.7459875758002585E-4</c:v>
                </c:pt>
                <c:pt idx="2281">
                  <c:v>4.7459875758002585E-4</c:v>
                </c:pt>
                <c:pt idx="2282">
                  <c:v>4.7459875758002585E-4</c:v>
                </c:pt>
                <c:pt idx="2283">
                  <c:v>4.7459875758002585E-4</c:v>
                </c:pt>
                <c:pt idx="2284">
                  <c:v>4.7459875758002585E-4</c:v>
                </c:pt>
                <c:pt idx="2285">
                  <c:v>4.7459875758002585E-4</c:v>
                </c:pt>
                <c:pt idx="2286">
                  <c:v>4.7459875758002585E-4</c:v>
                </c:pt>
                <c:pt idx="2287">
                  <c:v>4.7459875758002585E-4</c:v>
                </c:pt>
                <c:pt idx="2288">
                  <c:v>4.7459875758002585E-4</c:v>
                </c:pt>
                <c:pt idx="2289">
                  <c:v>4.7459875758002585E-4</c:v>
                </c:pt>
                <c:pt idx="2290">
                  <c:v>4.7459875758002585E-4</c:v>
                </c:pt>
                <c:pt idx="2291">
                  <c:v>4.7459875758002585E-4</c:v>
                </c:pt>
                <c:pt idx="2292">
                  <c:v>4.7459875758002585E-4</c:v>
                </c:pt>
                <c:pt idx="2293">
                  <c:v>4.7459875758002585E-4</c:v>
                </c:pt>
                <c:pt idx="2294">
                  <c:v>4.7459875758002585E-4</c:v>
                </c:pt>
                <c:pt idx="2295">
                  <c:v>4.7459875758002585E-4</c:v>
                </c:pt>
                <c:pt idx="2296">
                  <c:v>4.7459875758002585E-4</c:v>
                </c:pt>
                <c:pt idx="2297">
                  <c:v>4.7459875758002585E-4</c:v>
                </c:pt>
                <c:pt idx="2298">
                  <c:v>4.7459875758002585E-4</c:v>
                </c:pt>
                <c:pt idx="2299">
                  <c:v>4.7459875758002585E-4</c:v>
                </c:pt>
                <c:pt idx="2300">
                  <c:v>4.7459875758002585E-4</c:v>
                </c:pt>
                <c:pt idx="2301">
                  <c:v>4.7459875758002585E-4</c:v>
                </c:pt>
                <c:pt idx="2302">
                  <c:v>4.7459875758002585E-4</c:v>
                </c:pt>
                <c:pt idx="2303">
                  <c:v>4.7459875758002585E-4</c:v>
                </c:pt>
                <c:pt idx="2304">
                  <c:v>4.7459875758002585E-4</c:v>
                </c:pt>
                <c:pt idx="2305">
                  <c:v>4.7459875758002585E-4</c:v>
                </c:pt>
                <c:pt idx="2306">
                  <c:v>4.7459875758002585E-4</c:v>
                </c:pt>
                <c:pt idx="2307">
                  <c:v>4.7459875758002585E-4</c:v>
                </c:pt>
                <c:pt idx="2308">
                  <c:v>4.7459875758002585E-4</c:v>
                </c:pt>
                <c:pt idx="2309">
                  <c:v>4.7459875758002585E-4</c:v>
                </c:pt>
                <c:pt idx="2310">
                  <c:v>4.7459875758002585E-4</c:v>
                </c:pt>
                <c:pt idx="2311">
                  <c:v>4.7459875758002585E-4</c:v>
                </c:pt>
                <c:pt idx="2312">
                  <c:v>4.7459875758002585E-4</c:v>
                </c:pt>
                <c:pt idx="2313">
                  <c:v>4.7459875758002585E-4</c:v>
                </c:pt>
                <c:pt idx="2314">
                  <c:v>4.7459875758002585E-4</c:v>
                </c:pt>
                <c:pt idx="2315">
                  <c:v>4.7555155257089453E-4</c:v>
                </c:pt>
                <c:pt idx="2316">
                  <c:v>4.7555155257089453E-4</c:v>
                </c:pt>
                <c:pt idx="2317">
                  <c:v>4.7555155257089453E-4</c:v>
                </c:pt>
                <c:pt idx="2318">
                  <c:v>4.7555155257089453E-4</c:v>
                </c:pt>
                <c:pt idx="2319">
                  <c:v>4.7555155257089453E-4</c:v>
                </c:pt>
                <c:pt idx="2320">
                  <c:v>4.7555155257089453E-4</c:v>
                </c:pt>
                <c:pt idx="2321">
                  <c:v>4.7555155257089453E-4</c:v>
                </c:pt>
                <c:pt idx="2322">
                  <c:v>4.7555155257089453E-4</c:v>
                </c:pt>
                <c:pt idx="2323">
                  <c:v>4.7555155257089453E-4</c:v>
                </c:pt>
                <c:pt idx="2324">
                  <c:v>4.7555155257089453E-4</c:v>
                </c:pt>
                <c:pt idx="2325">
                  <c:v>4.7555155257089453E-4</c:v>
                </c:pt>
                <c:pt idx="2326">
                  <c:v>4.7555155257089453E-4</c:v>
                </c:pt>
                <c:pt idx="2327">
                  <c:v>4.7555155257089453E-4</c:v>
                </c:pt>
                <c:pt idx="2328">
                  <c:v>4.7555155257089453E-4</c:v>
                </c:pt>
                <c:pt idx="2329">
                  <c:v>4.7555155257089453E-4</c:v>
                </c:pt>
                <c:pt idx="2330">
                  <c:v>4.7555155257089453E-4</c:v>
                </c:pt>
                <c:pt idx="2331">
                  <c:v>4.7555155257089453E-4</c:v>
                </c:pt>
                <c:pt idx="2332">
                  <c:v>4.7555155257089453E-4</c:v>
                </c:pt>
                <c:pt idx="2333">
                  <c:v>4.7555155257089453E-4</c:v>
                </c:pt>
                <c:pt idx="2334">
                  <c:v>4.7555155257089453E-4</c:v>
                </c:pt>
                <c:pt idx="2335">
                  <c:v>4.7555155257089453E-4</c:v>
                </c:pt>
                <c:pt idx="2336">
                  <c:v>4.7555155257089453E-4</c:v>
                </c:pt>
                <c:pt idx="2337">
                  <c:v>4.7555155257089453E-4</c:v>
                </c:pt>
                <c:pt idx="2338">
                  <c:v>4.7555155257089453E-4</c:v>
                </c:pt>
                <c:pt idx="2339">
                  <c:v>4.7555155257089453E-4</c:v>
                </c:pt>
                <c:pt idx="2340">
                  <c:v>4.7555155257089453E-4</c:v>
                </c:pt>
                <c:pt idx="2341">
                  <c:v>4.7555155257089453E-4</c:v>
                </c:pt>
                <c:pt idx="2342">
                  <c:v>4.7555155257089453E-4</c:v>
                </c:pt>
                <c:pt idx="2343">
                  <c:v>4.7555155257089453E-4</c:v>
                </c:pt>
                <c:pt idx="2344">
                  <c:v>4.7555155257089453E-4</c:v>
                </c:pt>
                <c:pt idx="2345">
                  <c:v>4.7555155257089453E-4</c:v>
                </c:pt>
                <c:pt idx="2346">
                  <c:v>4.7555155257089453E-4</c:v>
                </c:pt>
                <c:pt idx="2347">
                  <c:v>4.7555155257089453E-4</c:v>
                </c:pt>
                <c:pt idx="2348">
                  <c:v>4.7555155257089453E-4</c:v>
                </c:pt>
                <c:pt idx="2349">
                  <c:v>4.7555155257089453E-4</c:v>
                </c:pt>
                <c:pt idx="2350">
                  <c:v>4.7555155257089453E-4</c:v>
                </c:pt>
                <c:pt idx="2351">
                  <c:v>4.7555155257089453E-4</c:v>
                </c:pt>
                <c:pt idx="2352">
                  <c:v>4.7555155257089453E-4</c:v>
                </c:pt>
                <c:pt idx="2353">
                  <c:v>4.7555155257089453E-4</c:v>
                </c:pt>
                <c:pt idx="2354">
                  <c:v>4.7555155257089453E-4</c:v>
                </c:pt>
                <c:pt idx="2355">
                  <c:v>4.7555155257089453E-4</c:v>
                </c:pt>
                <c:pt idx="2356">
                  <c:v>4.7555155257089453E-4</c:v>
                </c:pt>
                <c:pt idx="2357">
                  <c:v>4.7555155257089453E-4</c:v>
                </c:pt>
                <c:pt idx="2358">
                  <c:v>4.7555155257089453E-4</c:v>
                </c:pt>
                <c:pt idx="2359">
                  <c:v>4.7555155257089453E-4</c:v>
                </c:pt>
                <c:pt idx="2360">
                  <c:v>4.7555155257089453E-4</c:v>
                </c:pt>
                <c:pt idx="2361">
                  <c:v>4.7555155257089453E-4</c:v>
                </c:pt>
                <c:pt idx="2362">
                  <c:v>4.7555155257089453E-4</c:v>
                </c:pt>
                <c:pt idx="2363">
                  <c:v>4.7555155257089453E-4</c:v>
                </c:pt>
                <c:pt idx="2364">
                  <c:v>4.7555155257089453E-4</c:v>
                </c:pt>
                <c:pt idx="2365">
                  <c:v>4.7555155257089453E-4</c:v>
                </c:pt>
                <c:pt idx="2366">
                  <c:v>4.7555155257089453E-4</c:v>
                </c:pt>
                <c:pt idx="2367">
                  <c:v>4.7555155257089453E-4</c:v>
                </c:pt>
                <c:pt idx="2368">
                  <c:v>4.7555155257089453E-4</c:v>
                </c:pt>
                <c:pt idx="2369">
                  <c:v>4.7555155257089453E-4</c:v>
                </c:pt>
                <c:pt idx="2370">
                  <c:v>4.7555155257089453E-4</c:v>
                </c:pt>
                <c:pt idx="2371">
                  <c:v>4.7555155257089453E-4</c:v>
                </c:pt>
                <c:pt idx="2372">
                  <c:v>4.7555155257089453E-4</c:v>
                </c:pt>
                <c:pt idx="2373">
                  <c:v>4.7555155257089453E-4</c:v>
                </c:pt>
                <c:pt idx="2374">
                  <c:v>4.7555155257089453E-4</c:v>
                </c:pt>
                <c:pt idx="2375">
                  <c:v>4.7555155257089453E-4</c:v>
                </c:pt>
                <c:pt idx="2376">
                  <c:v>4.7555155257089453E-4</c:v>
                </c:pt>
                <c:pt idx="2377">
                  <c:v>4.7555155257089453E-4</c:v>
                </c:pt>
                <c:pt idx="2378">
                  <c:v>4.7555155257089453E-4</c:v>
                </c:pt>
                <c:pt idx="2379">
                  <c:v>4.7555155257089453E-4</c:v>
                </c:pt>
                <c:pt idx="2380">
                  <c:v>4.7555155257089453E-4</c:v>
                </c:pt>
                <c:pt idx="2381">
                  <c:v>4.7555155257089453E-4</c:v>
                </c:pt>
                <c:pt idx="2382">
                  <c:v>4.7555155257089453E-4</c:v>
                </c:pt>
                <c:pt idx="2383">
                  <c:v>4.7555155257089453E-4</c:v>
                </c:pt>
                <c:pt idx="2384">
                  <c:v>4.7555155257089453E-4</c:v>
                </c:pt>
                <c:pt idx="2385">
                  <c:v>4.7555155257089453E-4</c:v>
                </c:pt>
                <c:pt idx="2386">
                  <c:v>4.7555155257089453E-4</c:v>
                </c:pt>
                <c:pt idx="2387">
                  <c:v>4.7555155257089453E-4</c:v>
                </c:pt>
                <c:pt idx="2388">
                  <c:v>4.7555155257089453E-4</c:v>
                </c:pt>
                <c:pt idx="2389">
                  <c:v>4.7555155257089453E-4</c:v>
                </c:pt>
                <c:pt idx="2390">
                  <c:v>4.7555155257089453E-4</c:v>
                </c:pt>
                <c:pt idx="2391">
                  <c:v>4.7555155257089453E-4</c:v>
                </c:pt>
                <c:pt idx="2392">
                  <c:v>4.7555155257089453E-4</c:v>
                </c:pt>
                <c:pt idx="2393">
                  <c:v>4.7555155257089453E-4</c:v>
                </c:pt>
                <c:pt idx="2394">
                  <c:v>4.7555155257089453E-4</c:v>
                </c:pt>
                <c:pt idx="2395">
                  <c:v>4.7555155257089453E-4</c:v>
                </c:pt>
                <c:pt idx="2396">
                  <c:v>4.7555155257089453E-4</c:v>
                </c:pt>
                <c:pt idx="2397">
                  <c:v>4.7555155257089453E-4</c:v>
                </c:pt>
                <c:pt idx="2398">
                  <c:v>4.7555155257089453E-4</c:v>
                </c:pt>
                <c:pt idx="2399">
                  <c:v>4.7555155257089453E-4</c:v>
                </c:pt>
                <c:pt idx="2400">
                  <c:v>4.7555155257089453E-4</c:v>
                </c:pt>
                <c:pt idx="2401">
                  <c:v>4.7555155257089453E-4</c:v>
                </c:pt>
                <c:pt idx="2402">
                  <c:v>4.7555155257089453E-4</c:v>
                </c:pt>
                <c:pt idx="2403">
                  <c:v>4.7555155257089453E-4</c:v>
                </c:pt>
                <c:pt idx="2404">
                  <c:v>4.7555155257089453E-4</c:v>
                </c:pt>
                <c:pt idx="2405">
                  <c:v>4.7555155257089453E-4</c:v>
                </c:pt>
                <c:pt idx="2406">
                  <c:v>4.7555155257089453E-4</c:v>
                </c:pt>
                <c:pt idx="2407">
                  <c:v>4.7555155257089453E-4</c:v>
                </c:pt>
                <c:pt idx="2408">
                  <c:v>4.7555155257089453E-4</c:v>
                </c:pt>
                <c:pt idx="2409">
                  <c:v>4.7555155257089453E-4</c:v>
                </c:pt>
                <c:pt idx="2410">
                  <c:v>4.7555155257089453E-4</c:v>
                </c:pt>
                <c:pt idx="2411">
                  <c:v>4.7555155257089453E-4</c:v>
                </c:pt>
                <c:pt idx="2412">
                  <c:v>4.7555155257089453E-4</c:v>
                </c:pt>
                <c:pt idx="2413">
                  <c:v>4.7555155257089453E-4</c:v>
                </c:pt>
                <c:pt idx="2414">
                  <c:v>4.7555155257089453E-4</c:v>
                </c:pt>
                <c:pt idx="2415">
                  <c:v>4.7555155257089453E-4</c:v>
                </c:pt>
                <c:pt idx="2416">
                  <c:v>4.7555155257089453E-4</c:v>
                </c:pt>
                <c:pt idx="2417">
                  <c:v>4.7555155257089453E-4</c:v>
                </c:pt>
                <c:pt idx="2418">
                  <c:v>4.7555155257089453E-4</c:v>
                </c:pt>
                <c:pt idx="2419">
                  <c:v>4.7555155257089453E-4</c:v>
                </c:pt>
                <c:pt idx="2420">
                  <c:v>4.7555155257089453E-4</c:v>
                </c:pt>
                <c:pt idx="2421">
                  <c:v>4.7555155257089453E-4</c:v>
                </c:pt>
                <c:pt idx="2422">
                  <c:v>4.7555155257089453E-4</c:v>
                </c:pt>
                <c:pt idx="2423">
                  <c:v>4.7555155257089453E-4</c:v>
                </c:pt>
                <c:pt idx="2424">
                  <c:v>4.7555155257089453E-4</c:v>
                </c:pt>
                <c:pt idx="2425">
                  <c:v>4.7555155257089453E-4</c:v>
                </c:pt>
                <c:pt idx="2426">
                  <c:v>4.7555155257089453E-4</c:v>
                </c:pt>
                <c:pt idx="2427">
                  <c:v>4.7555155257089453E-4</c:v>
                </c:pt>
                <c:pt idx="2428">
                  <c:v>4.7555155257089453E-4</c:v>
                </c:pt>
                <c:pt idx="2429">
                  <c:v>4.7555155257089453E-4</c:v>
                </c:pt>
                <c:pt idx="2430">
                  <c:v>4.7555155257089453E-4</c:v>
                </c:pt>
                <c:pt idx="2431">
                  <c:v>4.7555155257089453E-4</c:v>
                </c:pt>
                <c:pt idx="2432">
                  <c:v>4.7555155257089453E-4</c:v>
                </c:pt>
                <c:pt idx="2433">
                  <c:v>4.7555155257089453E-4</c:v>
                </c:pt>
                <c:pt idx="2434">
                  <c:v>4.7555155257089453E-4</c:v>
                </c:pt>
                <c:pt idx="2435">
                  <c:v>4.7555155257089453E-4</c:v>
                </c:pt>
                <c:pt idx="2436">
                  <c:v>4.7555155257089453E-4</c:v>
                </c:pt>
                <c:pt idx="2437">
                  <c:v>4.7555155257089453E-4</c:v>
                </c:pt>
                <c:pt idx="2438">
                  <c:v>4.7555155257089453E-4</c:v>
                </c:pt>
                <c:pt idx="2439">
                  <c:v>4.7555155257089453E-4</c:v>
                </c:pt>
                <c:pt idx="2440">
                  <c:v>4.7555155257089453E-4</c:v>
                </c:pt>
                <c:pt idx="2441">
                  <c:v>4.7555155257089453E-4</c:v>
                </c:pt>
                <c:pt idx="2442">
                  <c:v>4.7555155257089453E-4</c:v>
                </c:pt>
                <c:pt idx="2443">
                  <c:v>4.7555155257089453E-4</c:v>
                </c:pt>
                <c:pt idx="2444">
                  <c:v>4.7555155257089453E-4</c:v>
                </c:pt>
                <c:pt idx="2445">
                  <c:v>4.7555155257089453E-4</c:v>
                </c:pt>
                <c:pt idx="2446">
                  <c:v>4.7555155257089453E-4</c:v>
                </c:pt>
                <c:pt idx="2447">
                  <c:v>4.7555155257089453E-4</c:v>
                </c:pt>
                <c:pt idx="2448">
                  <c:v>4.7555155257089453E-4</c:v>
                </c:pt>
                <c:pt idx="2449">
                  <c:v>4.7555155257089453E-4</c:v>
                </c:pt>
                <c:pt idx="2450">
                  <c:v>4.7555155257089453E-4</c:v>
                </c:pt>
                <c:pt idx="2451">
                  <c:v>4.7555155257089453E-4</c:v>
                </c:pt>
                <c:pt idx="2452">
                  <c:v>4.7555155257089453E-4</c:v>
                </c:pt>
                <c:pt idx="2453">
                  <c:v>4.7555155257089453E-4</c:v>
                </c:pt>
                <c:pt idx="2454">
                  <c:v>4.7555155257089453E-4</c:v>
                </c:pt>
                <c:pt idx="2455">
                  <c:v>4.7555155257089453E-4</c:v>
                </c:pt>
                <c:pt idx="2456">
                  <c:v>4.7555155257089453E-4</c:v>
                </c:pt>
                <c:pt idx="2457">
                  <c:v>4.7555155257089453E-4</c:v>
                </c:pt>
                <c:pt idx="2458">
                  <c:v>4.7555155257089453E-4</c:v>
                </c:pt>
                <c:pt idx="2459">
                  <c:v>4.7555155257089453E-4</c:v>
                </c:pt>
                <c:pt idx="2460">
                  <c:v>4.7555155257089453E-4</c:v>
                </c:pt>
                <c:pt idx="2461">
                  <c:v>4.7555155257089453E-4</c:v>
                </c:pt>
                <c:pt idx="2462">
                  <c:v>4.7555155257089453E-4</c:v>
                </c:pt>
                <c:pt idx="2463">
                  <c:v>4.7555155257089453E-4</c:v>
                </c:pt>
                <c:pt idx="2464">
                  <c:v>4.7555155257089453E-4</c:v>
                </c:pt>
                <c:pt idx="2465">
                  <c:v>4.7555155257089453E-4</c:v>
                </c:pt>
                <c:pt idx="2466">
                  <c:v>4.7555155257089453E-4</c:v>
                </c:pt>
                <c:pt idx="2467">
                  <c:v>4.7555155257089453E-4</c:v>
                </c:pt>
                <c:pt idx="2468">
                  <c:v>4.7555155257089453E-4</c:v>
                </c:pt>
                <c:pt idx="2469">
                  <c:v>4.7555155257089453E-4</c:v>
                </c:pt>
                <c:pt idx="2470">
                  <c:v>4.7555155257089453E-4</c:v>
                </c:pt>
                <c:pt idx="2471">
                  <c:v>4.7555155257089453E-4</c:v>
                </c:pt>
                <c:pt idx="2472">
                  <c:v>4.7555155257089453E-4</c:v>
                </c:pt>
                <c:pt idx="2473">
                  <c:v>4.7555155257089453E-4</c:v>
                </c:pt>
                <c:pt idx="2474">
                  <c:v>4.7555155257089453E-4</c:v>
                </c:pt>
                <c:pt idx="2475">
                  <c:v>4.7555155257089453E-4</c:v>
                </c:pt>
                <c:pt idx="2476">
                  <c:v>4.7555155257089453E-4</c:v>
                </c:pt>
                <c:pt idx="2477">
                  <c:v>4.7555155257089453E-4</c:v>
                </c:pt>
                <c:pt idx="2478">
                  <c:v>4.7555155257089453E-4</c:v>
                </c:pt>
                <c:pt idx="2479">
                  <c:v>4.7555155257089453E-4</c:v>
                </c:pt>
                <c:pt idx="2480">
                  <c:v>4.7555155257089453E-4</c:v>
                </c:pt>
                <c:pt idx="2481">
                  <c:v>4.7555155257089453E-4</c:v>
                </c:pt>
                <c:pt idx="2482">
                  <c:v>4.7555155257089453E-4</c:v>
                </c:pt>
                <c:pt idx="2483">
                  <c:v>4.7555155257089453E-4</c:v>
                </c:pt>
                <c:pt idx="2484">
                  <c:v>4.7555155257089453E-4</c:v>
                </c:pt>
                <c:pt idx="2485">
                  <c:v>4.7555155257089453E-4</c:v>
                </c:pt>
                <c:pt idx="2486">
                  <c:v>4.7555155257089453E-4</c:v>
                </c:pt>
                <c:pt idx="2487">
                  <c:v>4.7555155257089453E-4</c:v>
                </c:pt>
                <c:pt idx="2488">
                  <c:v>4.7555155257089453E-4</c:v>
                </c:pt>
                <c:pt idx="2489">
                  <c:v>4.7555155257089453E-4</c:v>
                </c:pt>
                <c:pt idx="2490">
                  <c:v>4.7555155257089453E-4</c:v>
                </c:pt>
                <c:pt idx="2491">
                  <c:v>4.7555155257089453E-4</c:v>
                </c:pt>
                <c:pt idx="2492">
                  <c:v>4.7555155257089453E-4</c:v>
                </c:pt>
                <c:pt idx="2493">
                  <c:v>4.7555155257089453E-4</c:v>
                </c:pt>
                <c:pt idx="2494">
                  <c:v>4.7555155257089453E-4</c:v>
                </c:pt>
                <c:pt idx="2495">
                  <c:v>4.7555155257089453E-4</c:v>
                </c:pt>
                <c:pt idx="2496">
                  <c:v>4.7555155257089453E-4</c:v>
                </c:pt>
                <c:pt idx="2497">
                  <c:v>4.7555155257089453E-4</c:v>
                </c:pt>
                <c:pt idx="2498">
                  <c:v>4.7555155257089453E-4</c:v>
                </c:pt>
                <c:pt idx="2499">
                  <c:v>4.7555155257089453E-4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7B-4BA2-9CBF-7BCD7850C480}"/>
            </c:ext>
          </c:extLst>
        </c:ser>
        <c:ser>
          <c:idx val="2"/>
          <c:order val="3"/>
          <c:tx>
            <c:v>UX Fitness 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yVal>
            <c:numRef>
              <c:f>Compare_OX_UX!$X$3:$X$2502</c:f>
              <c:numCache>
                <c:formatCode>General</c:formatCode>
                <c:ptCount val="2500"/>
                <c:pt idx="0">
                  <c:v>3.039135238918939E-4</c:v>
                </c:pt>
                <c:pt idx="1">
                  <c:v>3.1235267471410848E-4</c:v>
                </c:pt>
                <c:pt idx="2">
                  <c:v>3.2224980829747012E-4</c:v>
                </c:pt>
                <c:pt idx="3">
                  <c:v>3.2456676848707951E-4</c:v>
                </c:pt>
                <c:pt idx="4">
                  <c:v>3.3009276761574672E-4</c:v>
                </c:pt>
                <c:pt idx="5">
                  <c:v>3.3090043706964639E-4</c:v>
                </c:pt>
                <c:pt idx="6">
                  <c:v>3.3277717039894211E-4</c:v>
                </c:pt>
                <c:pt idx="7">
                  <c:v>3.3434539162388859E-4</c:v>
                </c:pt>
                <c:pt idx="8">
                  <c:v>3.4418222067979015E-4</c:v>
                </c:pt>
                <c:pt idx="9">
                  <c:v>3.5722711567799957E-4</c:v>
                </c:pt>
                <c:pt idx="10">
                  <c:v>3.6027596521206957E-4</c:v>
                </c:pt>
                <c:pt idx="11">
                  <c:v>3.6262211669300129E-4</c:v>
                </c:pt>
                <c:pt idx="12">
                  <c:v>3.6465041740164612E-4</c:v>
                </c:pt>
                <c:pt idx="13">
                  <c:v>3.678810760088055E-4</c:v>
                </c:pt>
                <c:pt idx="14">
                  <c:v>3.7793399448970803E-4</c:v>
                </c:pt>
                <c:pt idx="15">
                  <c:v>3.8667674787940464E-4</c:v>
                </c:pt>
                <c:pt idx="16">
                  <c:v>3.8900730293257683E-4</c:v>
                </c:pt>
                <c:pt idx="17">
                  <c:v>3.8955826465860588E-4</c:v>
                </c:pt>
                <c:pt idx="18">
                  <c:v>3.9242976376042136E-4</c:v>
                </c:pt>
                <c:pt idx="19">
                  <c:v>4.0103961284782127E-4</c:v>
                </c:pt>
                <c:pt idx="20">
                  <c:v>4.0441186955506156E-4</c:v>
                </c:pt>
                <c:pt idx="21">
                  <c:v>4.051550498659532E-4</c:v>
                </c:pt>
                <c:pt idx="22">
                  <c:v>4.051715141319104E-4</c:v>
                </c:pt>
                <c:pt idx="23">
                  <c:v>4.0555167237291351E-4</c:v>
                </c:pt>
                <c:pt idx="24">
                  <c:v>4.0924535974351452E-4</c:v>
                </c:pt>
                <c:pt idx="25">
                  <c:v>4.1180659562490424E-4</c:v>
                </c:pt>
                <c:pt idx="26">
                  <c:v>4.1438607631412628E-4</c:v>
                </c:pt>
                <c:pt idx="27">
                  <c:v>4.1890456267657135E-4</c:v>
                </c:pt>
                <c:pt idx="28">
                  <c:v>4.2172000765002281E-4</c:v>
                </c:pt>
                <c:pt idx="29">
                  <c:v>4.2301633492080562E-4</c:v>
                </c:pt>
                <c:pt idx="30">
                  <c:v>4.2675192293363355E-4</c:v>
                </c:pt>
                <c:pt idx="31">
                  <c:v>4.3017115266333572E-4</c:v>
                </c:pt>
                <c:pt idx="32">
                  <c:v>4.3358764121867411E-4</c:v>
                </c:pt>
                <c:pt idx="33">
                  <c:v>4.343502849388071E-4</c:v>
                </c:pt>
                <c:pt idx="34">
                  <c:v>4.3552230638963066E-4</c:v>
                </c:pt>
                <c:pt idx="35">
                  <c:v>4.3901463842265648E-4</c:v>
                </c:pt>
                <c:pt idx="36">
                  <c:v>4.4070244503031507E-4</c:v>
                </c:pt>
                <c:pt idx="37">
                  <c:v>4.4184488958748066E-4</c:v>
                </c:pt>
                <c:pt idx="38">
                  <c:v>4.4373771653365347E-4</c:v>
                </c:pt>
                <c:pt idx="39">
                  <c:v>4.4442381017676606E-4</c:v>
                </c:pt>
                <c:pt idx="40">
                  <c:v>4.4582768391376176E-4</c:v>
                </c:pt>
                <c:pt idx="41">
                  <c:v>4.4878979208806056E-4</c:v>
                </c:pt>
                <c:pt idx="42">
                  <c:v>4.4878979208806056E-4</c:v>
                </c:pt>
                <c:pt idx="43">
                  <c:v>4.5024978891275826E-4</c:v>
                </c:pt>
                <c:pt idx="44">
                  <c:v>4.5259012016644087E-4</c:v>
                </c:pt>
                <c:pt idx="45">
                  <c:v>4.5288158117852103E-4</c:v>
                </c:pt>
                <c:pt idx="46">
                  <c:v>4.5372315098673663E-4</c:v>
                </c:pt>
                <c:pt idx="47">
                  <c:v>4.5469356293967387E-4</c:v>
                </c:pt>
                <c:pt idx="48">
                  <c:v>4.552536582717621E-4</c:v>
                </c:pt>
                <c:pt idx="49">
                  <c:v>4.5549151802726576E-4</c:v>
                </c:pt>
                <c:pt idx="50">
                  <c:v>4.5654609109935013E-4</c:v>
                </c:pt>
                <c:pt idx="51">
                  <c:v>4.5654609109935013E-4</c:v>
                </c:pt>
                <c:pt idx="52">
                  <c:v>4.5654609109935013E-4</c:v>
                </c:pt>
                <c:pt idx="53">
                  <c:v>4.569336167571308E-4</c:v>
                </c:pt>
                <c:pt idx="54">
                  <c:v>4.569336167571308E-4</c:v>
                </c:pt>
                <c:pt idx="55">
                  <c:v>4.5699094904013668E-4</c:v>
                </c:pt>
                <c:pt idx="56">
                  <c:v>4.5846238245864004E-4</c:v>
                </c:pt>
                <c:pt idx="57">
                  <c:v>4.5890697999928108E-4</c:v>
                </c:pt>
                <c:pt idx="58">
                  <c:v>4.5890697999928108E-4</c:v>
                </c:pt>
                <c:pt idx="59">
                  <c:v>4.5890697999928108E-4</c:v>
                </c:pt>
                <c:pt idx="60">
                  <c:v>4.5913524347986371E-4</c:v>
                </c:pt>
                <c:pt idx="61">
                  <c:v>4.6005491165887843E-4</c:v>
                </c:pt>
                <c:pt idx="62">
                  <c:v>4.6126814762571626E-4</c:v>
                </c:pt>
                <c:pt idx="63">
                  <c:v>4.6126814762571626E-4</c:v>
                </c:pt>
                <c:pt idx="64">
                  <c:v>4.6126814762571626E-4</c:v>
                </c:pt>
                <c:pt idx="65">
                  <c:v>4.6145474263989736E-4</c:v>
                </c:pt>
                <c:pt idx="66">
                  <c:v>4.6149383076857865E-4</c:v>
                </c:pt>
                <c:pt idx="67">
                  <c:v>4.6149383076857865E-4</c:v>
                </c:pt>
                <c:pt idx="68">
                  <c:v>4.6149383076857865E-4</c:v>
                </c:pt>
                <c:pt idx="69">
                  <c:v>4.6149383076857865E-4</c:v>
                </c:pt>
                <c:pt idx="70">
                  <c:v>4.6169031329902215E-4</c:v>
                </c:pt>
                <c:pt idx="71">
                  <c:v>4.6229796835629643E-4</c:v>
                </c:pt>
                <c:pt idx="72">
                  <c:v>4.6229796835629643E-4</c:v>
                </c:pt>
                <c:pt idx="73">
                  <c:v>4.625962532183397E-4</c:v>
                </c:pt>
                <c:pt idx="74">
                  <c:v>4.625962532183397E-4</c:v>
                </c:pt>
                <c:pt idx="75">
                  <c:v>4.6292894992266693E-4</c:v>
                </c:pt>
                <c:pt idx="76">
                  <c:v>4.6292894992266693E-4</c:v>
                </c:pt>
                <c:pt idx="77">
                  <c:v>4.6292894992266693E-4</c:v>
                </c:pt>
                <c:pt idx="78">
                  <c:v>4.6292894992266693E-4</c:v>
                </c:pt>
                <c:pt idx="79">
                  <c:v>4.6292894992266693E-4</c:v>
                </c:pt>
                <c:pt idx="80">
                  <c:v>4.6292894992266693E-4</c:v>
                </c:pt>
                <c:pt idx="81">
                  <c:v>4.6292894992266693E-4</c:v>
                </c:pt>
                <c:pt idx="82">
                  <c:v>4.6292894992266693E-4</c:v>
                </c:pt>
                <c:pt idx="83">
                  <c:v>4.6292894992266693E-4</c:v>
                </c:pt>
                <c:pt idx="84">
                  <c:v>4.6292894992266693E-4</c:v>
                </c:pt>
                <c:pt idx="85">
                  <c:v>4.6411071634116271E-4</c:v>
                </c:pt>
                <c:pt idx="86">
                  <c:v>4.6411071634116271E-4</c:v>
                </c:pt>
                <c:pt idx="87">
                  <c:v>4.6411071634116271E-4</c:v>
                </c:pt>
                <c:pt idx="88">
                  <c:v>4.6435224254524627E-4</c:v>
                </c:pt>
                <c:pt idx="89">
                  <c:v>4.6459595746968361E-4</c:v>
                </c:pt>
                <c:pt idx="90">
                  <c:v>4.6469837694544338E-4</c:v>
                </c:pt>
                <c:pt idx="91">
                  <c:v>4.6469837694544338E-4</c:v>
                </c:pt>
                <c:pt idx="92">
                  <c:v>4.6469837694544338E-4</c:v>
                </c:pt>
                <c:pt idx="93">
                  <c:v>4.6557737731273992E-4</c:v>
                </c:pt>
                <c:pt idx="94">
                  <c:v>4.6557737731273992E-4</c:v>
                </c:pt>
                <c:pt idx="95">
                  <c:v>4.6557737731273992E-4</c:v>
                </c:pt>
                <c:pt idx="96">
                  <c:v>4.6688650032921715E-4</c:v>
                </c:pt>
                <c:pt idx="97">
                  <c:v>4.6688650032921715E-4</c:v>
                </c:pt>
                <c:pt idx="98">
                  <c:v>4.6688650032921715E-4</c:v>
                </c:pt>
                <c:pt idx="99">
                  <c:v>4.6688650032921715E-4</c:v>
                </c:pt>
                <c:pt idx="100">
                  <c:v>4.6688650032921715E-4</c:v>
                </c:pt>
                <c:pt idx="101">
                  <c:v>4.6688650032921715E-4</c:v>
                </c:pt>
                <c:pt idx="102">
                  <c:v>4.6688650032921715E-4</c:v>
                </c:pt>
                <c:pt idx="103">
                  <c:v>4.6688650032921715E-4</c:v>
                </c:pt>
                <c:pt idx="104">
                  <c:v>4.6688650032921715E-4</c:v>
                </c:pt>
                <c:pt idx="105">
                  <c:v>4.6688650032921715E-4</c:v>
                </c:pt>
                <c:pt idx="106">
                  <c:v>4.6688650032921715E-4</c:v>
                </c:pt>
                <c:pt idx="107">
                  <c:v>4.6688650032921715E-4</c:v>
                </c:pt>
                <c:pt idx="108">
                  <c:v>4.6718712853479965E-4</c:v>
                </c:pt>
                <c:pt idx="109">
                  <c:v>4.6718712853479965E-4</c:v>
                </c:pt>
                <c:pt idx="110">
                  <c:v>4.6718712853479965E-4</c:v>
                </c:pt>
                <c:pt idx="111">
                  <c:v>4.6718712853479965E-4</c:v>
                </c:pt>
                <c:pt idx="112">
                  <c:v>4.6718712853479965E-4</c:v>
                </c:pt>
                <c:pt idx="113">
                  <c:v>4.6718712853479965E-4</c:v>
                </c:pt>
                <c:pt idx="114">
                  <c:v>4.6718712853479965E-4</c:v>
                </c:pt>
                <c:pt idx="115">
                  <c:v>4.6718712853479965E-4</c:v>
                </c:pt>
                <c:pt idx="116">
                  <c:v>4.6718712853479965E-4</c:v>
                </c:pt>
                <c:pt idx="117">
                  <c:v>4.6718712853479965E-4</c:v>
                </c:pt>
                <c:pt idx="118">
                  <c:v>4.6718712853479965E-4</c:v>
                </c:pt>
                <c:pt idx="119">
                  <c:v>4.6718712853479965E-4</c:v>
                </c:pt>
                <c:pt idx="120">
                  <c:v>4.6718712853479965E-4</c:v>
                </c:pt>
                <c:pt idx="121">
                  <c:v>4.6718712853479965E-4</c:v>
                </c:pt>
                <c:pt idx="122">
                  <c:v>4.6718712853479965E-4</c:v>
                </c:pt>
                <c:pt idx="123">
                  <c:v>4.6718712853479965E-4</c:v>
                </c:pt>
                <c:pt idx="124">
                  <c:v>4.6718712853479965E-4</c:v>
                </c:pt>
                <c:pt idx="125">
                  <c:v>4.6718712853479965E-4</c:v>
                </c:pt>
                <c:pt idx="126">
                  <c:v>4.6718712853479965E-4</c:v>
                </c:pt>
                <c:pt idx="127">
                  <c:v>4.6718712853479965E-4</c:v>
                </c:pt>
                <c:pt idx="128">
                  <c:v>4.6718712853479965E-4</c:v>
                </c:pt>
                <c:pt idx="129">
                  <c:v>4.6718712853479965E-4</c:v>
                </c:pt>
                <c:pt idx="130">
                  <c:v>4.6743213095655435E-4</c:v>
                </c:pt>
                <c:pt idx="131">
                  <c:v>4.6743213095655435E-4</c:v>
                </c:pt>
                <c:pt idx="132">
                  <c:v>4.6743213095655435E-4</c:v>
                </c:pt>
                <c:pt idx="133">
                  <c:v>4.6743213095655435E-4</c:v>
                </c:pt>
                <c:pt idx="134">
                  <c:v>4.6743213095655435E-4</c:v>
                </c:pt>
                <c:pt idx="135">
                  <c:v>4.6743213095655435E-4</c:v>
                </c:pt>
                <c:pt idx="136">
                  <c:v>4.6743213095655435E-4</c:v>
                </c:pt>
                <c:pt idx="137">
                  <c:v>4.6743213095655435E-4</c:v>
                </c:pt>
                <c:pt idx="138">
                  <c:v>4.6743213095655435E-4</c:v>
                </c:pt>
                <c:pt idx="139">
                  <c:v>4.6743213095655435E-4</c:v>
                </c:pt>
                <c:pt idx="140">
                  <c:v>4.6743213095655435E-4</c:v>
                </c:pt>
                <c:pt idx="141">
                  <c:v>4.6743213095655435E-4</c:v>
                </c:pt>
                <c:pt idx="142">
                  <c:v>4.674700699942117E-4</c:v>
                </c:pt>
                <c:pt idx="143">
                  <c:v>4.674700699942117E-4</c:v>
                </c:pt>
                <c:pt idx="144">
                  <c:v>4.674700699942117E-4</c:v>
                </c:pt>
                <c:pt idx="145">
                  <c:v>4.674700699942117E-4</c:v>
                </c:pt>
                <c:pt idx="146">
                  <c:v>4.674700699942117E-4</c:v>
                </c:pt>
                <c:pt idx="147">
                  <c:v>4.674700699942117E-4</c:v>
                </c:pt>
                <c:pt idx="148">
                  <c:v>4.674700699942117E-4</c:v>
                </c:pt>
                <c:pt idx="149">
                  <c:v>4.674700699942117E-4</c:v>
                </c:pt>
                <c:pt idx="150">
                  <c:v>4.674700699942117E-4</c:v>
                </c:pt>
                <c:pt idx="151">
                  <c:v>4.674700699942117E-4</c:v>
                </c:pt>
                <c:pt idx="152">
                  <c:v>4.674700699942117E-4</c:v>
                </c:pt>
                <c:pt idx="153">
                  <c:v>4.674700699942117E-4</c:v>
                </c:pt>
                <c:pt idx="154">
                  <c:v>4.674700699942117E-4</c:v>
                </c:pt>
                <c:pt idx="155">
                  <c:v>4.674700699942117E-4</c:v>
                </c:pt>
                <c:pt idx="156">
                  <c:v>4.674700699942117E-4</c:v>
                </c:pt>
                <c:pt idx="157">
                  <c:v>4.674700699942117E-4</c:v>
                </c:pt>
                <c:pt idx="158">
                  <c:v>4.689110698225448E-4</c:v>
                </c:pt>
                <c:pt idx="159">
                  <c:v>4.689110698225448E-4</c:v>
                </c:pt>
                <c:pt idx="160">
                  <c:v>4.6920324341038626E-4</c:v>
                </c:pt>
                <c:pt idx="161">
                  <c:v>4.6920324341038626E-4</c:v>
                </c:pt>
                <c:pt idx="162">
                  <c:v>4.6920324341038626E-4</c:v>
                </c:pt>
                <c:pt idx="163">
                  <c:v>4.6920324341038626E-4</c:v>
                </c:pt>
                <c:pt idx="164">
                  <c:v>4.6920324341038626E-4</c:v>
                </c:pt>
                <c:pt idx="165">
                  <c:v>4.6920324341038626E-4</c:v>
                </c:pt>
                <c:pt idx="166">
                  <c:v>4.6920324341038626E-4</c:v>
                </c:pt>
                <c:pt idx="167">
                  <c:v>4.6920324341038626E-4</c:v>
                </c:pt>
                <c:pt idx="168">
                  <c:v>4.6920324341038626E-4</c:v>
                </c:pt>
                <c:pt idx="169">
                  <c:v>4.6920324341038626E-4</c:v>
                </c:pt>
                <c:pt idx="170">
                  <c:v>4.6920324341038626E-4</c:v>
                </c:pt>
                <c:pt idx="171">
                  <c:v>4.6920324341038626E-4</c:v>
                </c:pt>
                <c:pt idx="172">
                  <c:v>4.6920324341038626E-4</c:v>
                </c:pt>
                <c:pt idx="173">
                  <c:v>4.6981938813508029E-4</c:v>
                </c:pt>
                <c:pt idx="174">
                  <c:v>4.6981938813508029E-4</c:v>
                </c:pt>
                <c:pt idx="175">
                  <c:v>4.6981938813508029E-4</c:v>
                </c:pt>
                <c:pt idx="176">
                  <c:v>4.6981938813508029E-4</c:v>
                </c:pt>
                <c:pt idx="177">
                  <c:v>4.6981938813508029E-4</c:v>
                </c:pt>
                <c:pt idx="178">
                  <c:v>4.6981938813508029E-4</c:v>
                </c:pt>
                <c:pt idx="179">
                  <c:v>4.6981938813508029E-4</c:v>
                </c:pt>
                <c:pt idx="180">
                  <c:v>4.6981938813508029E-4</c:v>
                </c:pt>
                <c:pt idx="181">
                  <c:v>4.6981938813508029E-4</c:v>
                </c:pt>
                <c:pt idx="182">
                  <c:v>4.704325393975259E-4</c:v>
                </c:pt>
                <c:pt idx="183">
                  <c:v>4.704325393975259E-4</c:v>
                </c:pt>
                <c:pt idx="184">
                  <c:v>4.704325393975259E-4</c:v>
                </c:pt>
                <c:pt idx="185">
                  <c:v>4.704325393975259E-4</c:v>
                </c:pt>
                <c:pt idx="186">
                  <c:v>4.704325393975259E-4</c:v>
                </c:pt>
                <c:pt idx="187">
                  <c:v>4.704325393975259E-4</c:v>
                </c:pt>
                <c:pt idx="188">
                  <c:v>4.704325393975259E-4</c:v>
                </c:pt>
                <c:pt idx="189">
                  <c:v>4.704325393975259E-4</c:v>
                </c:pt>
                <c:pt idx="190">
                  <c:v>4.704325393975259E-4</c:v>
                </c:pt>
                <c:pt idx="191">
                  <c:v>4.704325393975259E-4</c:v>
                </c:pt>
                <c:pt idx="192">
                  <c:v>4.704325393975259E-4</c:v>
                </c:pt>
                <c:pt idx="193">
                  <c:v>4.704325393975259E-4</c:v>
                </c:pt>
                <c:pt idx="194">
                  <c:v>4.7088050093733997E-4</c:v>
                </c:pt>
                <c:pt idx="195">
                  <c:v>4.7088050093733997E-4</c:v>
                </c:pt>
                <c:pt idx="196">
                  <c:v>4.7088050093733997E-4</c:v>
                </c:pt>
                <c:pt idx="197">
                  <c:v>4.7088050093733997E-4</c:v>
                </c:pt>
                <c:pt idx="198">
                  <c:v>4.7088050093733997E-4</c:v>
                </c:pt>
                <c:pt idx="199">
                  <c:v>4.7088050093733997E-4</c:v>
                </c:pt>
                <c:pt idx="200">
                  <c:v>4.7088050093733997E-4</c:v>
                </c:pt>
                <c:pt idx="201">
                  <c:v>4.7088050093733997E-4</c:v>
                </c:pt>
                <c:pt idx="202">
                  <c:v>4.7088050093733997E-4</c:v>
                </c:pt>
                <c:pt idx="203">
                  <c:v>4.7088050093733997E-4</c:v>
                </c:pt>
                <c:pt idx="204">
                  <c:v>4.7088050093733997E-4</c:v>
                </c:pt>
                <c:pt idx="205">
                  <c:v>4.7088050093733997E-4</c:v>
                </c:pt>
                <c:pt idx="206">
                  <c:v>4.7088050093733997E-4</c:v>
                </c:pt>
                <c:pt idx="207">
                  <c:v>4.7088050093733997E-4</c:v>
                </c:pt>
                <c:pt idx="208">
                  <c:v>4.7088050093733997E-4</c:v>
                </c:pt>
                <c:pt idx="209">
                  <c:v>4.7088050093733997E-4</c:v>
                </c:pt>
                <c:pt idx="210">
                  <c:v>4.7088050093733997E-4</c:v>
                </c:pt>
                <c:pt idx="211">
                  <c:v>4.7088050093733997E-4</c:v>
                </c:pt>
                <c:pt idx="212">
                  <c:v>4.7107663555551193E-4</c:v>
                </c:pt>
                <c:pt idx="213">
                  <c:v>4.7107663555551193E-4</c:v>
                </c:pt>
                <c:pt idx="214">
                  <c:v>4.7107663555551193E-4</c:v>
                </c:pt>
                <c:pt idx="215">
                  <c:v>4.7107663555551193E-4</c:v>
                </c:pt>
                <c:pt idx="216">
                  <c:v>4.7107663555551193E-4</c:v>
                </c:pt>
                <c:pt idx="217">
                  <c:v>4.7107663555551193E-4</c:v>
                </c:pt>
                <c:pt idx="218">
                  <c:v>4.7107663555551193E-4</c:v>
                </c:pt>
                <c:pt idx="219">
                  <c:v>4.7107663555551193E-4</c:v>
                </c:pt>
                <c:pt idx="220">
                  <c:v>4.7107663555551193E-4</c:v>
                </c:pt>
                <c:pt idx="221">
                  <c:v>4.7107663555551193E-4</c:v>
                </c:pt>
                <c:pt idx="222">
                  <c:v>4.7107663555551193E-4</c:v>
                </c:pt>
                <c:pt idx="223">
                  <c:v>4.7107663555551193E-4</c:v>
                </c:pt>
                <c:pt idx="224">
                  <c:v>4.7107663555551193E-4</c:v>
                </c:pt>
                <c:pt idx="225">
                  <c:v>4.7107663555551193E-4</c:v>
                </c:pt>
                <c:pt idx="226">
                  <c:v>4.7107663555551193E-4</c:v>
                </c:pt>
                <c:pt idx="227">
                  <c:v>4.7107663555551193E-4</c:v>
                </c:pt>
                <c:pt idx="228">
                  <c:v>4.7107663555551193E-4</c:v>
                </c:pt>
                <c:pt idx="229">
                  <c:v>4.7107663555551193E-4</c:v>
                </c:pt>
                <c:pt idx="230">
                  <c:v>4.7107663555551193E-4</c:v>
                </c:pt>
                <c:pt idx="231">
                  <c:v>4.7107663555551193E-4</c:v>
                </c:pt>
                <c:pt idx="232">
                  <c:v>4.7107663555551193E-4</c:v>
                </c:pt>
                <c:pt idx="233">
                  <c:v>4.7107663555551193E-4</c:v>
                </c:pt>
                <c:pt idx="234">
                  <c:v>4.7107663555551193E-4</c:v>
                </c:pt>
                <c:pt idx="235">
                  <c:v>4.7107663555551193E-4</c:v>
                </c:pt>
                <c:pt idx="236">
                  <c:v>4.7107663555551193E-4</c:v>
                </c:pt>
                <c:pt idx="237">
                  <c:v>4.7107663555551193E-4</c:v>
                </c:pt>
                <c:pt idx="238">
                  <c:v>4.7107663555551193E-4</c:v>
                </c:pt>
                <c:pt idx="239">
                  <c:v>4.7107663555551193E-4</c:v>
                </c:pt>
                <c:pt idx="240">
                  <c:v>4.7107663555551193E-4</c:v>
                </c:pt>
                <c:pt idx="241">
                  <c:v>4.7107663555551193E-4</c:v>
                </c:pt>
                <c:pt idx="242">
                  <c:v>4.7107663555551193E-4</c:v>
                </c:pt>
                <c:pt idx="243">
                  <c:v>4.7107663555551193E-4</c:v>
                </c:pt>
                <c:pt idx="244">
                  <c:v>4.7107663555551193E-4</c:v>
                </c:pt>
                <c:pt idx="245">
                  <c:v>4.7107663555551193E-4</c:v>
                </c:pt>
                <c:pt idx="246">
                  <c:v>4.7107663555551193E-4</c:v>
                </c:pt>
                <c:pt idx="247">
                  <c:v>4.7107663555551193E-4</c:v>
                </c:pt>
                <c:pt idx="248">
                  <c:v>4.7107663555551193E-4</c:v>
                </c:pt>
                <c:pt idx="249">
                  <c:v>4.7107663555551193E-4</c:v>
                </c:pt>
                <c:pt idx="250">
                  <c:v>4.7107663555551193E-4</c:v>
                </c:pt>
                <c:pt idx="251">
                  <c:v>4.7107663555551193E-4</c:v>
                </c:pt>
                <c:pt idx="252">
                  <c:v>4.7107663555551193E-4</c:v>
                </c:pt>
                <c:pt idx="253">
                  <c:v>4.7107663555551193E-4</c:v>
                </c:pt>
                <c:pt idx="254">
                  <c:v>4.7229100666610892E-4</c:v>
                </c:pt>
                <c:pt idx="255">
                  <c:v>4.7229100666610892E-4</c:v>
                </c:pt>
                <c:pt idx="256">
                  <c:v>4.7229100666610892E-4</c:v>
                </c:pt>
                <c:pt idx="257">
                  <c:v>4.7229100666610892E-4</c:v>
                </c:pt>
                <c:pt idx="258">
                  <c:v>4.7252088567034E-4</c:v>
                </c:pt>
                <c:pt idx="259">
                  <c:v>4.7252088567034E-4</c:v>
                </c:pt>
                <c:pt idx="260">
                  <c:v>4.7252088567034E-4</c:v>
                </c:pt>
                <c:pt idx="261">
                  <c:v>4.7252088567034E-4</c:v>
                </c:pt>
                <c:pt idx="262">
                  <c:v>4.7252088567034E-4</c:v>
                </c:pt>
                <c:pt idx="263">
                  <c:v>4.7252088567034E-4</c:v>
                </c:pt>
                <c:pt idx="264">
                  <c:v>4.7252088567034E-4</c:v>
                </c:pt>
                <c:pt idx="265">
                  <c:v>4.7252088567034E-4</c:v>
                </c:pt>
                <c:pt idx="266">
                  <c:v>4.7252088567034E-4</c:v>
                </c:pt>
                <c:pt idx="267">
                  <c:v>4.7252088567034E-4</c:v>
                </c:pt>
                <c:pt idx="268">
                  <c:v>4.7252088567034E-4</c:v>
                </c:pt>
                <c:pt idx="269">
                  <c:v>4.7252088567034E-4</c:v>
                </c:pt>
                <c:pt idx="270">
                  <c:v>4.7252088567034E-4</c:v>
                </c:pt>
                <c:pt idx="271">
                  <c:v>4.7252088567034E-4</c:v>
                </c:pt>
                <c:pt idx="272">
                  <c:v>4.7252088567034E-4</c:v>
                </c:pt>
                <c:pt idx="273">
                  <c:v>4.7252088567034E-4</c:v>
                </c:pt>
                <c:pt idx="274">
                  <c:v>4.7252088567034E-4</c:v>
                </c:pt>
                <c:pt idx="275">
                  <c:v>4.7252088567034E-4</c:v>
                </c:pt>
                <c:pt idx="276">
                  <c:v>4.7252088567034E-4</c:v>
                </c:pt>
                <c:pt idx="277">
                  <c:v>4.7252088567034E-4</c:v>
                </c:pt>
                <c:pt idx="278">
                  <c:v>4.7252088567034E-4</c:v>
                </c:pt>
                <c:pt idx="279">
                  <c:v>4.7252088567034E-4</c:v>
                </c:pt>
                <c:pt idx="280">
                  <c:v>4.7252088567034E-4</c:v>
                </c:pt>
                <c:pt idx="281">
                  <c:v>4.7252088567034E-4</c:v>
                </c:pt>
                <c:pt idx="282">
                  <c:v>4.7252088567034E-4</c:v>
                </c:pt>
                <c:pt idx="283">
                  <c:v>4.7252088567034E-4</c:v>
                </c:pt>
                <c:pt idx="284">
                  <c:v>4.7252088567034E-4</c:v>
                </c:pt>
                <c:pt idx="285">
                  <c:v>4.7252088567034E-4</c:v>
                </c:pt>
                <c:pt idx="286">
                  <c:v>4.7252088567034E-4</c:v>
                </c:pt>
                <c:pt idx="287">
                  <c:v>4.7252088567034E-4</c:v>
                </c:pt>
                <c:pt idx="288">
                  <c:v>4.7252088567034E-4</c:v>
                </c:pt>
                <c:pt idx="289">
                  <c:v>4.7252088567034E-4</c:v>
                </c:pt>
                <c:pt idx="290">
                  <c:v>4.7252088567034E-4</c:v>
                </c:pt>
                <c:pt idx="291">
                  <c:v>4.7252088567034E-4</c:v>
                </c:pt>
                <c:pt idx="292">
                  <c:v>4.7252088567034E-4</c:v>
                </c:pt>
                <c:pt idx="293">
                  <c:v>4.7252088567034E-4</c:v>
                </c:pt>
                <c:pt idx="294">
                  <c:v>4.7252088567034E-4</c:v>
                </c:pt>
                <c:pt idx="295">
                  <c:v>4.7252088567034E-4</c:v>
                </c:pt>
                <c:pt idx="296">
                  <c:v>4.7252088567034E-4</c:v>
                </c:pt>
                <c:pt idx="297">
                  <c:v>4.7252088567034E-4</c:v>
                </c:pt>
                <c:pt idx="298">
                  <c:v>4.7252088567034E-4</c:v>
                </c:pt>
                <c:pt idx="299">
                  <c:v>4.7252088567034E-4</c:v>
                </c:pt>
                <c:pt idx="300">
                  <c:v>4.7252088567034E-4</c:v>
                </c:pt>
                <c:pt idx="301">
                  <c:v>4.7252088567034E-4</c:v>
                </c:pt>
                <c:pt idx="302">
                  <c:v>4.7252088567034E-4</c:v>
                </c:pt>
                <c:pt idx="303">
                  <c:v>4.7252088567034E-4</c:v>
                </c:pt>
                <c:pt idx="304">
                  <c:v>4.7252088567034E-4</c:v>
                </c:pt>
                <c:pt idx="305">
                  <c:v>4.7252088567034E-4</c:v>
                </c:pt>
                <c:pt idx="306">
                  <c:v>4.7252088567034E-4</c:v>
                </c:pt>
                <c:pt idx="307">
                  <c:v>4.7252088567034E-4</c:v>
                </c:pt>
                <c:pt idx="308">
                  <c:v>4.7252088567034E-4</c:v>
                </c:pt>
                <c:pt idx="309">
                  <c:v>4.7252088567034E-4</c:v>
                </c:pt>
                <c:pt idx="310">
                  <c:v>4.7252088567034E-4</c:v>
                </c:pt>
                <c:pt idx="311">
                  <c:v>4.7252088567034E-4</c:v>
                </c:pt>
                <c:pt idx="312">
                  <c:v>4.7252088567034E-4</c:v>
                </c:pt>
                <c:pt idx="313">
                  <c:v>4.7252088567034E-4</c:v>
                </c:pt>
                <c:pt idx="314">
                  <c:v>4.7252088567034E-4</c:v>
                </c:pt>
                <c:pt idx="315">
                  <c:v>4.7252088567034E-4</c:v>
                </c:pt>
                <c:pt idx="316">
                  <c:v>4.7252088567034E-4</c:v>
                </c:pt>
                <c:pt idx="317">
                  <c:v>4.7252088567034E-4</c:v>
                </c:pt>
                <c:pt idx="318">
                  <c:v>4.7252088567034E-4</c:v>
                </c:pt>
                <c:pt idx="319">
                  <c:v>4.7252088567034E-4</c:v>
                </c:pt>
                <c:pt idx="320">
                  <c:v>4.7252088567034E-4</c:v>
                </c:pt>
                <c:pt idx="321">
                  <c:v>4.7252088567034E-4</c:v>
                </c:pt>
                <c:pt idx="322">
                  <c:v>4.7252088567034E-4</c:v>
                </c:pt>
                <c:pt idx="323">
                  <c:v>4.7252088567034E-4</c:v>
                </c:pt>
                <c:pt idx="324">
                  <c:v>4.7252088567034E-4</c:v>
                </c:pt>
                <c:pt idx="325">
                  <c:v>4.7252088567034E-4</c:v>
                </c:pt>
                <c:pt idx="326">
                  <c:v>4.7252088567034E-4</c:v>
                </c:pt>
                <c:pt idx="327">
                  <c:v>4.7254189874425441E-4</c:v>
                </c:pt>
                <c:pt idx="328">
                  <c:v>4.7293312280609909E-4</c:v>
                </c:pt>
                <c:pt idx="329">
                  <c:v>4.7293312280609909E-4</c:v>
                </c:pt>
                <c:pt idx="330">
                  <c:v>4.7293312280609909E-4</c:v>
                </c:pt>
                <c:pt idx="331">
                  <c:v>4.7293312280609909E-4</c:v>
                </c:pt>
                <c:pt idx="332">
                  <c:v>4.7293312280609909E-4</c:v>
                </c:pt>
                <c:pt idx="333">
                  <c:v>4.7293312280609909E-4</c:v>
                </c:pt>
                <c:pt idx="334">
                  <c:v>4.7293312280609909E-4</c:v>
                </c:pt>
                <c:pt idx="335">
                  <c:v>4.7293312280609909E-4</c:v>
                </c:pt>
                <c:pt idx="336">
                  <c:v>4.7293312280609909E-4</c:v>
                </c:pt>
                <c:pt idx="337">
                  <c:v>4.7293312280609909E-4</c:v>
                </c:pt>
                <c:pt idx="338">
                  <c:v>4.7293312280609909E-4</c:v>
                </c:pt>
                <c:pt idx="339">
                  <c:v>4.7293312280609909E-4</c:v>
                </c:pt>
                <c:pt idx="340">
                  <c:v>4.7293312280609909E-4</c:v>
                </c:pt>
                <c:pt idx="341">
                  <c:v>4.7293312280609909E-4</c:v>
                </c:pt>
                <c:pt idx="342">
                  <c:v>4.7293312280609909E-4</c:v>
                </c:pt>
                <c:pt idx="343">
                  <c:v>4.7293312280609909E-4</c:v>
                </c:pt>
                <c:pt idx="344">
                  <c:v>4.7293312280609909E-4</c:v>
                </c:pt>
                <c:pt idx="345">
                  <c:v>4.7293312280609909E-4</c:v>
                </c:pt>
                <c:pt idx="346">
                  <c:v>4.7293312280609909E-4</c:v>
                </c:pt>
                <c:pt idx="347">
                  <c:v>4.7293312280609909E-4</c:v>
                </c:pt>
                <c:pt idx="348">
                  <c:v>4.7293312280609909E-4</c:v>
                </c:pt>
                <c:pt idx="349">
                  <c:v>4.7293312280609909E-4</c:v>
                </c:pt>
                <c:pt idx="350">
                  <c:v>4.7293312280609909E-4</c:v>
                </c:pt>
                <c:pt idx="351">
                  <c:v>4.7293312280609909E-4</c:v>
                </c:pt>
                <c:pt idx="352">
                  <c:v>4.7293312280609909E-4</c:v>
                </c:pt>
                <c:pt idx="353">
                  <c:v>4.7293312280609909E-4</c:v>
                </c:pt>
                <c:pt idx="354">
                  <c:v>4.7293312280609909E-4</c:v>
                </c:pt>
                <c:pt idx="355">
                  <c:v>4.7293312280609909E-4</c:v>
                </c:pt>
                <c:pt idx="356">
                  <c:v>4.7293312280609909E-4</c:v>
                </c:pt>
                <c:pt idx="357">
                  <c:v>4.7293312280609909E-4</c:v>
                </c:pt>
                <c:pt idx="358">
                  <c:v>4.7293312280609909E-4</c:v>
                </c:pt>
                <c:pt idx="359">
                  <c:v>4.7293312280609909E-4</c:v>
                </c:pt>
                <c:pt idx="360">
                  <c:v>4.7293312280609909E-4</c:v>
                </c:pt>
                <c:pt idx="361">
                  <c:v>4.7293312280609909E-4</c:v>
                </c:pt>
                <c:pt idx="362">
                  <c:v>4.7293312280609909E-4</c:v>
                </c:pt>
                <c:pt idx="363">
                  <c:v>4.7322934217939618E-4</c:v>
                </c:pt>
                <c:pt idx="364">
                  <c:v>4.7322934217939618E-4</c:v>
                </c:pt>
                <c:pt idx="365">
                  <c:v>4.7322934217939618E-4</c:v>
                </c:pt>
                <c:pt idx="366">
                  <c:v>4.7322934217939618E-4</c:v>
                </c:pt>
                <c:pt idx="367">
                  <c:v>4.7322934217939618E-4</c:v>
                </c:pt>
                <c:pt idx="368">
                  <c:v>4.7322934217939618E-4</c:v>
                </c:pt>
                <c:pt idx="369">
                  <c:v>4.7322934217939618E-4</c:v>
                </c:pt>
                <c:pt idx="370">
                  <c:v>4.7322934217939618E-4</c:v>
                </c:pt>
                <c:pt idx="371">
                  <c:v>4.7322934217939618E-4</c:v>
                </c:pt>
                <c:pt idx="372">
                  <c:v>4.7322934217939618E-4</c:v>
                </c:pt>
                <c:pt idx="373">
                  <c:v>4.7322934217939618E-4</c:v>
                </c:pt>
                <c:pt idx="374">
                  <c:v>4.7322934217939618E-4</c:v>
                </c:pt>
                <c:pt idx="375">
                  <c:v>4.7322934217939618E-4</c:v>
                </c:pt>
                <c:pt idx="376">
                  <c:v>4.7322934217939618E-4</c:v>
                </c:pt>
                <c:pt idx="377">
                  <c:v>4.7322934217939618E-4</c:v>
                </c:pt>
                <c:pt idx="378">
                  <c:v>4.7322934217939618E-4</c:v>
                </c:pt>
                <c:pt idx="379">
                  <c:v>4.7322934217939618E-4</c:v>
                </c:pt>
                <c:pt idx="380">
                  <c:v>4.7322934217939618E-4</c:v>
                </c:pt>
                <c:pt idx="381">
                  <c:v>4.7322934217939618E-4</c:v>
                </c:pt>
                <c:pt idx="382">
                  <c:v>4.7322934217939618E-4</c:v>
                </c:pt>
                <c:pt idx="383">
                  <c:v>4.7322934217939618E-4</c:v>
                </c:pt>
                <c:pt idx="384">
                  <c:v>4.7322934217939618E-4</c:v>
                </c:pt>
                <c:pt idx="385">
                  <c:v>4.7322934217939618E-4</c:v>
                </c:pt>
                <c:pt idx="386">
                  <c:v>4.7322934217939618E-4</c:v>
                </c:pt>
                <c:pt idx="387">
                  <c:v>4.7322934217939618E-4</c:v>
                </c:pt>
                <c:pt idx="388">
                  <c:v>4.7322934217939618E-4</c:v>
                </c:pt>
                <c:pt idx="389">
                  <c:v>4.7322934217939618E-4</c:v>
                </c:pt>
                <c:pt idx="390">
                  <c:v>4.7322934217939618E-4</c:v>
                </c:pt>
                <c:pt idx="391">
                  <c:v>4.7322934217939618E-4</c:v>
                </c:pt>
                <c:pt idx="392">
                  <c:v>4.7322934217939618E-4</c:v>
                </c:pt>
                <c:pt idx="393">
                  <c:v>4.7322934217939618E-4</c:v>
                </c:pt>
                <c:pt idx="394">
                  <c:v>4.7322934217939618E-4</c:v>
                </c:pt>
                <c:pt idx="395">
                  <c:v>4.7322934217939618E-4</c:v>
                </c:pt>
                <c:pt idx="396">
                  <c:v>4.7322934217939618E-4</c:v>
                </c:pt>
                <c:pt idx="397">
                  <c:v>4.7322934217939618E-4</c:v>
                </c:pt>
                <c:pt idx="398">
                  <c:v>4.7322934217939618E-4</c:v>
                </c:pt>
                <c:pt idx="399">
                  <c:v>4.7322934217939618E-4</c:v>
                </c:pt>
                <c:pt idx="400">
                  <c:v>4.7322934217939618E-4</c:v>
                </c:pt>
                <c:pt idx="401">
                  <c:v>4.7322934217939618E-4</c:v>
                </c:pt>
                <c:pt idx="402">
                  <c:v>4.7322934217939618E-4</c:v>
                </c:pt>
                <c:pt idx="403">
                  <c:v>4.7322934217939618E-4</c:v>
                </c:pt>
                <c:pt idx="404">
                  <c:v>4.7322934217939618E-4</c:v>
                </c:pt>
                <c:pt idx="405">
                  <c:v>4.7322934217939618E-4</c:v>
                </c:pt>
                <c:pt idx="406">
                  <c:v>4.7322934217939618E-4</c:v>
                </c:pt>
                <c:pt idx="407">
                  <c:v>4.7322934217939618E-4</c:v>
                </c:pt>
                <c:pt idx="408">
                  <c:v>4.7322934217939618E-4</c:v>
                </c:pt>
                <c:pt idx="409">
                  <c:v>4.7322934217939618E-4</c:v>
                </c:pt>
                <c:pt idx="410">
                  <c:v>4.7322934217939618E-4</c:v>
                </c:pt>
                <c:pt idx="411">
                  <c:v>4.7322934217939618E-4</c:v>
                </c:pt>
                <c:pt idx="412">
                  <c:v>4.7322934217939618E-4</c:v>
                </c:pt>
                <c:pt idx="413">
                  <c:v>4.7322934217939618E-4</c:v>
                </c:pt>
                <c:pt idx="414">
                  <c:v>4.7322934217939618E-4</c:v>
                </c:pt>
                <c:pt idx="415">
                  <c:v>4.7322934217939618E-4</c:v>
                </c:pt>
                <c:pt idx="416">
                  <c:v>4.7322934217939618E-4</c:v>
                </c:pt>
                <c:pt idx="417">
                  <c:v>4.7322934217939618E-4</c:v>
                </c:pt>
                <c:pt idx="418">
                  <c:v>4.7322934217939618E-4</c:v>
                </c:pt>
                <c:pt idx="419">
                  <c:v>4.7322934217939618E-4</c:v>
                </c:pt>
                <c:pt idx="420">
                  <c:v>4.7322934217939618E-4</c:v>
                </c:pt>
                <c:pt idx="421">
                  <c:v>4.7322934217939618E-4</c:v>
                </c:pt>
                <c:pt idx="422">
                  <c:v>4.7322934217939618E-4</c:v>
                </c:pt>
                <c:pt idx="423">
                  <c:v>4.7322934217939618E-4</c:v>
                </c:pt>
                <c:pt idx="424">
                  <c:v>4.7322934217939618E-4</c:v>
                </c:pt>
                <c:pt idx="425">
                  <c:v>4.7322934217939618E-4</c:v>
                </c:pt>
                <c:pt idx="426">
                  <c:v>4.7322934217939618E-4</c:v>
                </c:pt>
                <c:pt idx="427">
                  <c:v>4.7322934217939618E-4</c:v>
                </c:pt>
                <c:pt idx="428">
                  <c:v>4.7322934217939618E-4</c:v>
                </c:pt>
                <c:pt idx="429">
                  <c:v>4.7322934217939618E-4</c:v>
                </c:pt>
                <c:pt idx="430">
                  <c:v>4.7322934217939618E-4</c:v>
                </c:pt>
                <c:pt idx="431">
                  <c:v>4.7322934217939618E-4</c:v>
                </c:pt>
                <c:pt idx="432">
                  <c:v>4.7367900460657051E-4</c:v>
                </c:pt>
                <c:pt idx="433">
                  <c:v>4.7367900460657051E-4</c:v>
                </c:pt>
                <c:pt idx="434">
                  <c:v>4.7367900460657051E-4</c:v>
                </c:pt>
                <c:pt idx="435">
                  <c:v>4.7367900460657051E-4</c:v>
                </c:pt>
                <c:pt idx="436">
                  <c:v>4.7367900460657051E-4</c:v>
                </c:pt>
                <c:pt idx="437">
                  <c:v>4.7367900460657051E-4</c:v>
                </c:pt>
                <c:pt idx="438">
                  <c:v>4.7367900460657051E-4</c:v>
                </c:pt>
                <c:pt idx="439">
                  <c:v>4.7367900460657051E-4</c:v>
                </c:pt>
                <c:pt idx="440">
                  <c:v>4.7367900460657051E-4</c:v>
                </c:pt>
                <c:pt idx="441">
                  <c:v>4.7367900460657051E-4</c:v>
                </c:pt>
                <c:pt idx="442">
                  <c:v>4.7367900460657051E-4</c:v>
                </c:pt>
                <c:pt idx="443">
                  <c:v>4.7367900460657051E-4</c:v>
                </c:pt>
                <c:pt idx="444">
                  <c:v>4.7367900460657051E-4</c:v>
                </c:pt>
                <c:pt idx="445">
                  <c:v>4.7367900460657051E-4</c:v>
                </c:pt>
                <c:pt idx="446">
                  <c:v>4.7392999075396058E-4</c:v>
                </c:pt>
                <c:pt idx="447">
                  <c:v>4.7392999075396058E-4</c:v>
                </c:pt>
                <c:pt idx="448">
                  <c:v>4.7392999075396058E-4</c:v>
                </c:pt>
                <c:pt idx="449">
                  <c:v>4.7392999075396058E-4</c:v>
                </c:pt>
                <c:pt idx="450">
                  <c:v>4.7392999075396058E-4</c:v>
                </c:pt>
                <c:pt idx="451">
                  <c:v>4.7392999075396058E-4</c:v>
                </c:pt>
                <c:pt idx="452">
                  <c:v>4.7392999075396058E-4</c:v>
                </c:pt>
                <c:pt idx="453">
                  <c:v>4.7392999075396058E-4</c:v>
                </c:pt>
                <c:pt idx="454">
                  <c:v>4.7392999075396058E-4</c:v>
                </c:pt>
                <c:pt idx="455">
                  <c:v>4.7392999075396058E-4</c:v>
                </c:pt>
                <c:pt idx="456">
                  <c:v>4.7392999075396058E-4</c:v>
                </c:pt>
                <c:pt idx="457">
                  <c:v>4.7392999075396058E-4</c:v>
                </c:pt>
                <c:pt idx="458">
                  <c:v>4.7392999075396058E-4</c:v>
                </c:pt>
                <c:pt idx="459">
                  <c:v>4.7392999075396058E-4</c:v>
                </c:pt>
                <c:pt idx="460">
                  <c:v>4.7392999075396058E-4</c:v>
                </c:pt>
                <c:pt idx="461">
                  <c:v>4.7392999075396058E-4</c:v>
                </c:pt>
                <c:pt idx="462">
                  <c:v>4.7392999075396058E-4</c:v>
                </c:pt>
                <c:pt idx="463">
                  <c:v>4.7392999075396058E-4</c:v>
                </c:pt>
                <c:pt idx="464">
                  <c:v>4.7392999075396058E-4</c:v>
                </c:pt>
                <c:pt idx="465">
                  <c:v>4.7392999075396058E-4</c:v>
                </c:pt>
                <c:pt idx="466">
                  <c:v>4.7392999075396058E-4</c:v>
                </c:pt>
                <c:pt idx="467">
                  <c:v>4.7392999075396058E-4</c:v>
                </c:pt>
                <c:pt idx="468">
                  <c:v>4.7392999075396058E-4</c:v>
                </c:pt>
                <c:pt idx="469">
                  <c:v>4.7392999075396058E-4</c:v>
                </c:pt>
                <c:pt idx="470">
                  <c:v>4.7392999075396058E-4</c:v>
                </c:pt>
                <c:pt idx="471">
                  <c:v>4.7392999075396058E-4</c:v>
                </c:pt>
                <c:pt idx="472">
                  <c:v>4.7392999075396058E-4</c:v>
                </c:pt>
                <c:pt idx="473">
                  <c:v>4.7392999075396058E-4</c:v>
                </c:pt>
                <c:pt idx="474">
                  <c:v>4.7392999075396058E-4</c:v>
                </c:pt>
                <c:pt idx="475">
                  <c:v>4.7392999075396058E-4</c:v>
                </c:pt>
                <c:pt idx="476">
                  <c:v>4.7392999075396058E-4</c:v>
                </c:pt>
                <c:pt idx="477">
                  <c:v>4.7392999075396058E-4</c:v>
                </c:pt>
                <c:pt idx="478">
                  <c:v>4.7392999075396058E-4</c:v>
                </c:pt>
                <c:pt idx="479">
                  <c:v>4.7392999075396058E-4</c:v>
                </c:pt>
                <c:pt idx="480">
                  <c:v>4.7392999075396058E-4</c:v>
                </c:pt>
                <c:pt idx="481">
                  <c:v>4.7392999075396058E-4</c:v>
                </c:pt>
                <c:pt idx="482">
                  <c:v>4.7392999075396058E-4</c:v>
                </c:pt>
                <c:pt idx="483">
                  <c:v>4.7392999075396058E-4</c:v>
                </c:pt>
                <c:pt idx="484">
                  <c:v>4.7392999075396058E-4</c:v>
                </c:pt>
                <c:pt idx="485">
                  <c:v>4.7392999075396058E-4</c:v>
                </c:pt>
                <c:pt idx="486">
                  <c:v>4.7392999075396058E-4</c:v>
                </c:pt>
                <c:pt idx="487">
                  <c:v>4.7392999075396058E-4</c:v>
                </c:pt>
                <c:pt idx="488">
                  <c:v>4.7392999075396058E-4</c:v>
                </c:pt>
                <c:pt idx="489">
                  <c:v>4.7392999075396058E-4</c:v>
                </c:pt>
                <c:pt idx="490">
                  <c:v>4.7392999075396058E-4</c:v>
                </c:pt>
                <c:pt idx="491">
                  <c:v>4.7392999075396058E-4</c:v>
                </c:pt>
                <c:pt idx="492">
                  <c:v>4.7392999075396058E-4</c:v>
                </c:pt>
                <c:pt idx="493">
                  <c:v>4.7392999075396058E-4</c:v>
                </c:pt>
                <c:pt idx="494">
                  <c:v>4.7392999075396058E-4</c:v>
                </c:pt>
                <c:pt idx="495">
                  <c:v>4.7392999075396058E-4</c:v>
                </c:pt>
                <c:pt idx="496">
                  <c:v>4.7392999075396058E-4</c:v>
                </c:pt>
                <c:pt idx="497">
                  <c:v>4.7392999075396058E-4</c:v>
                </c:pt>
                <c:pt idx="498">
                  <c:v>4.7392999075396058E-4</c:v>
                </c:pt>
                <c:pt idx="499">
                  <c:v>4.7392999075396058E-4</c:v>
                </c:pt>
                <c:pt idx="500">
                  <c:v>4.7392999075396058E-4</c:v>
                </c:pt>
                <c:pt idx="501">
                  <c:v>4.7392999075396058E-4</c:v>
                </c:pt>
                <c:pt idx="502">
                  <c:v>4.7392999075396058E-4</c:v>
                </c:pt>
                <c:pt idx="503">
                  <c:v>4.7392999075396058E-4</c:v>
                </c:pt>
                <c:pt idx="504">
                  <c:v>4.7392999075396058E-4</c:v>
                </c:pt>
                <c:pt idx="505">
                  <c:v>4.7392999075396058E-4</c:v>
                </c:pt>
                <c:pt idx="506">
                  <c:v>4.7392999075396058E-4</c:v>
                </c:pt>
                <c:pt idx="507">
                  <c:v>4.7392999075396058E-4</c:v>
                </c:pt>
                <c:pt idx="508">
                  <c:v>4.7392999075396058E-4</c:v>
                </c:pt>
                <c:pt idx="509">
                  <c:v>4.7392999075396058E-4</c:v>
                </c:pt>
                <c:pt idx="510">
                  <c:v>4.7392999075396058E-4</c:v>
                </c:pt>
                <c:pt idx="511">
                  <c:v>4.7392999075396058E-4</c:v>
                </c:pt>
                <c:pt idx="512">
                  <c:v>4.7392999075396058E-4</c:v>
                </c:pt>
                <c:pt idx="513">
                  <c:v>4.7392999075396058E-4</c:v>
                </c:pt>
                <c:pt idx="514">
                  <c:v>4.7392999075396058E-4</c:v>
                </c:pt>
                <c:pt idx="515">
                  <c:v>4.7392999075396058E-4</c:v>
                </c:pt>
                <c:pt idx="516">
                  <c:v>4.7392999075396058E-4</c:v>
                </c:pt>
                <c:pt idx="517">
                  <c:v>4.7392999075396058E-4</c:v>
                </c:pt>
                <c:pt idx="518">
                  <c:v>4.7392999075396058E-4</c:v>
                </c:pt>
                <c:pt idx="519">
                  <c:v>4.7392999075396058E-4</c:v>
                </c:pt>
                <c:pt idx="520">
                  <c:v>4.7392999075396058E-4</c:v>
                </c:pt>
                <c:pt idx="521">
                  <c:v>4.7392999075396058E-4</c:v>
                </c:pt>
                <c:pt idx="522">
                  <c:v>4.7392999075396058E-4</c:v>
                </c:pt>
                <c:pt idx="523">
                  <c:v>4.7392999075396058E-4</c:v>
                </c:pt>
                <c:pt idx="524">
                  <c:v>4.7392999075396058E-4</c:v>
                </c:pt>
                <c:pt idx="525">
                  <c:v>4.7392999075396058E-4</c:v>
                </c:pt>
                <c:pt idx="526">
                  <c:v>4.7392999075396058E-4</c:v>
                </c:pt>
                <c:pt idx="527">
                  <c:v>4.7392999075396058E-4</c:v>
                </c:pt>
                <c:pt idx="528">
                  <c:v>4.7392999075396058E-4</c:v>
                </c:pt>
                <c:pt idx="529">
                  <c:v>4.7392999075396058E-4</c:v>
                </c:pt>
                <c:pt idx="530">
                  <c:v>4.7392999075396058E-4</c:v>
                </c:pt>
                <c:pt idx="531">
                  <c:v>4.7392999075396058E-4</c:v>
                </c:pt>
                <c:pt idx="532">
                  <c:v>4.7392999075396058E-4</c:v>
                </c:pt>
                <c:pt idx="533">
                  <c:v>4.7392999075396058E-4</c:v>
                </c:pt>
                <c:pt idx="534">
                  <c:v>4.7392999075396058E-4</c:v>
                </c:pt>
                <c:pt idx="535">
                  <c:v>4.7392999075396058E-4</c:v>
                </c:pt>
                <c:pt idx="536">
                  <c:v>4.7392999075396058E-4</c:v>
                </c:pt>
                <c:pt idx="537">
                  <c:v>4.7392999075396058E-4</c:v>
                </c:pt>
                <c:pt idx="538">
                  <c:v>4.7392999075396058E-4</c:v>
                </c:pt>
                <c:pt idx="539">
                  <c:v>4.7392999075396058E-4</c:v>
                </c:pt>
                <c:pt idx="540">
                  <c:v>4.7392999075396058E-4</c:v>
                </c:pt>
                <c:pt idx="541">
                  <c:v>4.7392999075396058E-4</c:v>
                </c:pt>
                <c:pt idx="542">
                  <c:v>4.7392999075396058E-4</c:v>
                </c:pt>
                <c:pt idx="543">
                  <c:v>4.7392999075396058E-4</c:v>
                </c:pt>
                <c:pt idx="544">
                  <c:v>4.7392999075396058E-4</c:v>
                </c:pt>
                <c:pt idx="545">
                  <c:v>4.7392999075396058E-4</c:v>
                </c:pt>
                <c:pt idx="546">
                  <c:v>4.7392999075396058E-4</c:v>
                </c:pt>
                <c:pt idx="547">
                  <c:v>4.7392999075396058E-4</c:v>
                </c:pt>
                <c:pt idx="548">
                  <c:v>4.7392999075396058E-4</c:v>
                </c:pt>
                <c:pt idx="549">
                  <c:v>4.7392999075396058E-4</c:v>
                </c:pt>
                <c:pt idx="550">
                  <c:v>4.7392999075396058E-4</c:v>
                </c:pt>
                <c:pt idx="551">
                  <c:v>4.7392999075396058E-4</c:v>
                </c:pt>
                <c:pt idx="552">
                  <c:v>4.7392999075396058E-4</c:v>
                </c:pt>
                <c:pt idx="553">
                  <c:v>4.7392999075396058E-4</c:v>
                </c:pt>
                <c:pt idx="554">
                  <c:v>4.7392999075396058E-4</c:v>
                </c:pt>
                <c:pt idx="555">
                  <c:v>4.7392999075396058E-4</c:v>
                </c:pt>
                <c:pt idx="556">
                  <c:v>4.7392999075396058E-4</c:v>
                </c:pt>
                <c:pt idx="557">
                  <c:v>4.7392999075396058E-4</c:v>
                </c:pt>
                <c:pt idx="558">
                  <c:v>4.7392999075396058E-4</c:v>
                </c:pt>
                <c:pt idx="559">
                  <c:v>4.7392999075396058E-4</c:v>
                </c:pt>
                <c:pt idx="560">
                  <c:v>4.7392999075396058E-4</c:v>
                </c:pt>
                <c:pt idx="561">
                  <c:v>4.7392999075396058E-4</c:v>
                </c:pt>
                <c:pt idx="562">
                  <c:v>4.7392999075396058E-4</c:v>
                </c:pt>
                <c:pt idx="563">
                  <c:v>4.7392999075396058E-4</c:v>
                </c:pt>
                <c:pt idx="564">
                  <c:v>4.7392999075396058E-4</c:v>
                </c:pt>
                <c:pt idx="565">
                  <c:v>4.7392999075396058E-4</c:v>
                </c:pt>
                <c:pt idx="566">
                  <c:v>4.7392999075396058E-4</c:v>
                </c:pt>
                <c:pt idx="567">
                  <c:v>4.7392999075396058E-4</c:v>
                </c:pt>
                <c:pt idx="568">
                  <c:v>4.7392999075396058E-4</c:v>
                </c:pt>
                <c:pt idx="569">
                  <c:v>4.7392999075396058E-4</c:v>
                </c:pt>
                <c:pt idx="570">
                  <c:v>4.7392999075396058E-4</c:v>
                </c:pt>
                <c:pt idx="571">
                  <c:v>4.7392999075396058E-4</c:v>
                </c:pt>
                <c:pt idx="572">
                  <c:v>4.7392999075396058E-4</c:v>
                </c:pt>
                <c:pt idx="573">
                  <c:v>4.7392999075396058E-4</c:v>
                </c:pt>
                <c:pt idx="574">
                  <c:v>4.7392999075396058E-4</c:v>
                </c:pt>
                <c:pt idx="575">
                  <c:v>4.7392999075396058E-4</c:v>
                </c:pt>
                <c:pt idx="576">
                  <c:v>4.7392999075396058E-4</c:v>
                </c:pt>
                <c:pt idx="577">
                  <c:v>4.7392999075396058E-4</c:v>
                </c:pt>
                <c:pt idx="578">
                  <c:v>4.7392999075396058E-4</c:v>
                </c:pt>
                <c:pt idx="579">
                  <c:v>4.7392999075396058E-4</c:v>
                </c:pt>
                <c:pt idx="580">
                  <c:v>4.7392999075396058E-4</c:v>
                </c:pt>
                <c:pt idx="581">
                  <c:v>4.7392999075396058E-4</c:v>
                </c:pt>
                <c:pt idx="582">
                  <c:v>4.7392999075396058E-4</c:v>
                </c:pt>
                <c:pt idx="583">
                  <c:v>4.7392999075396058E-4</c:v>
                </c:pt>
                <c:pt idx="584">
                  <c:v>4.7392999075396058E-4</c:v>
                </c:pt>
                <c:pt idx="585">
                  <c:v>4.7392999075396058E-4</c:v>
                </c:pt>
                <c:pt idx="586">
                  <c:v>4.7392999075396058E-4</c:v>
                </c:pt>
                <c:pt idx="587">
                  <c:v>4.7392999075396058E-4</c:v>
                </c:pt>
                <c:pt idx="588">
                  <c:v>4.7392999075396058E-4</c:v>
                </c:pt>
                <c:pt idx="589">
                  <c:v>4.7392999075396058E-4</c:v>
                </c:pt>
                <c:pt idx="590">
                  <c:v>4.7392999075396058E-4</c:v>
                </c:pt>
                <c:pt idx="591">
                  <c:v>4.7392999075396058E-4</c:v>
                </c:pt>
                <c:pt idx="592">
                  <c:v>4.7392999075396058E-4</c:v>
                </c:pt>
                <c:pt idx="593">
                  <c:v>4.7392999075396058E-4</c:v>
                </c:pt>
                <c:pt idx="594">
                  <c:v>4.7392999075396058E-4</c:v>
                </c:pt>
                <c:pt idx="595">
                  <c:v>4.7392999075396058E-4</c:v>
                </c:pt>
                <c:pt idx="596">
                  <c:v>4.7392999075396058E-4</c:v>
                </c:pt>
                <c:pt idx="597">
                  <c:v>4.7392999075396058E-4</c:v>
                </c:pt>
                <c:pt idx="598">
                  <c:v>4.7392999075396058E-4</c:v>
                </c:pt>
                <c:pt idx="599">
                  <c:v>4.7392999075396058E-4</c:v>
                </c:pt>
                <c:pt idx="600">
                  <c:v>4.7392999075396058E-4</c:v>
                </c:pt>
                <c:pt idx="601">
                  <c:v>4.7392999075396058E-4</c:v>
                </c:pt>
                <c:pt idx="602">
                  <c:v>4.7392999075396058E-4</c:v>
                </c:pt>
                <c:pt idx="603">
                  <c:v>4.7392999075396058E-4</c:v>
                </c:pt>
                <c:pt idx="604">
                  <c:v>4.7392999075396058E-4</c:v>
                </c:pt>
                <c:pt idx="605">
                  <c:v>4.7392999075396058E-4</c:v>
                </c:pt>
                <c:pt idx="606">
                  <c:v>4.7392999075396058E-4</c:v>
                </c:pt>
                <c:pt idx="607">
                  <c:v>4.7392999075396058E-4</c:v>
                </c:pt>
                <c:pt idx="608">
                  <c:v>4.7392999075396058E-4</c:v>
                </c:pt>
                <c:pt idx="609">
                  <c:v>4.7392999075396058E-4</c:v>
                </c:pt>
                <c:pt idx="610">
                  <c:v>4.7392999075396058E-4</c:v>
                </c:pt>
                <c:pt idx="611">
                  <c:v>4.7392999075396058E-4</c:v>
                </c:pt>
                <c:pt idx="612">
                  <c:v>4.7392999075396058E-4</c:v>
                </c:pt>
                <c:pt idx="613">
                  <c:v>4.7392999075396058E-4</c:v>
                </c:pt>
                <c:pt idx="614">
                  <c:v>4.7392999075396058E-4</c:v>
                </c:pt>
                <c:pt idx="615">
                  <c:v>4.7392999075396058E-4</c:v>
                </c:pt>
                <c:pt idx="616">
                  <c:v>4.7392999075396058E-4</c:v>
                </c:pt>
                <c:pt idx="617">
                  <c:v>4.7392999075396058E-4</c:v>
                </c:pt>
                <c:pt idx="618">
                  <c:v>4.7392999075396058E-4</c:v>
                </c:pt>
                <c:pt idx="619">
                  <c:v>4.7392999075396058E-4</c:v>
                </c:pt>
                <c:pt idx="620">
                  <c:v>4.7392999075396058E-4</c:v>
                </c:pt>
                <c:pt idx="621">
                  <c:v>4.7392999075396058E-4</c:v>
                </c:pt>
                <c:pt idx="622">
                  <c:v>4.7392999075396058E-4</c:v>
                </c:pt>
                <c:pt idx="623">
                  <c:v>4.7392999075396058E-4</c:v>
                </c:pt>
                <c:pt idx="624">
                  <c:v>4.7392999075396058E-4</c:v>
                </c:pt>
                <c:pt idx="625">
                  <c:v>4.7392999075396058E-4</c:v>
                </c:pt>
                <c:pt idx="626">
                  <c:v>4.7392999075396058E-4</c:v>
                </c:pt>
                <c:pt idx="627">
                  <c:v>4.7392999075396058E-4</c:v>
                </c:pt>
                <c:pt idx="628">
                  <c:v>4.7392999075396058E-4</c:v>
                </c:pt>
                <c:pt idx="629">
                  <c:v>4.7392999075396058E-4</c:v>
                </c:pt>
                <c:pt idx="630">
                  <c:v>4.7392999075396058E-4</c:v>
                </c:pt>
                <c:pt idx="631">
                  <c:v>4.7392999075396058E-4</c:v>
                </c:pt>
                <c:pt idx="632">
                  <c:v>4.7392999075396058E-4</c:v>
                </c:pt>
                <c:pt idx="633">
                  <c:v>4.7392999075396058E-4</c:v>
                </c:pt>
                <c:pt idx="634">
                  <c:v>4.7392999075396058E-4</c:v>
                </c:pt>
                <c:pt idx="635">
                  <c:v>4.7392999075396058E-4</c:v>
                </c:pt>
                <c:pt idx="636">
                  <c:v>4.7392999075396058E-4</c:v>
                </c:pt>
                <c:pt idx="637">
                  <c:v>4.7392999075396058E-4</c:v>
                </c:pt>
                <c:pt idx="638">
                  <c:v>4.7392999075396058E-4</c:v>
                </c:pt>
                <c:pt idx="639">
                  <c:v>4.7392999075396058E-4</c:v>
                </c:pt>
                <c:pt idx="640">
                  <c:v>4.7392999075396058E-4</c:v>
                </c:pt>
                <c:pt idx="641">
                  <c:v>4.7392999075396058E-4</c:v>
                </c:pt>
                <c:pt idx="642">
                  <c:v>4.7392999075396058E-4</c:v>
                </c:pt>
                <c:pt idx="643">
                  <c:v>4.7392999075396058E-4</c:v>
                </c:pt>
                <c:pt idx="644">
                  <c:v>4.7392999075396058E-4</c:v>
                </c:pt>
                <c:pt idx="645">
                  <c:v>4.7392999075396058E-4</c:v>
                </c:pt>
                <c:pt idx="646">
                  <c:v>4.7392999075396058E-4</c:v>
                </c:pt>
                <c:pt idx="647">
                  <c:v>4.7392999075396058E-4</c:v>
                </c:pt>
                <c:pt idx="648">
                  <c:v>4.7392999075396058E-4</c:v>
                </c:pt>
                <c:pt idx="649">
                  <c:v>4.7392999075396058E-4</c:v>
                </c:pt>
                <c:pt idx="650">
                  <c:v>4.7392999075396058E-4</c:v>
                </c:pt>
                <c:pt idx="651">
                  <c:v>4.7392999075396058E-4</c:v>
                </c:pt>
                <c:pt idx="652">
                  <c:v>4.7392999075396058E-4</c:v>
                </c:pt>
                <c:pt idx="653">
                  <c:v>4.7392999075396058E-4</c:v>
                </c:pt>
                <c:pt idx="654">
                  <c:v>4.7392999075396058E-4</c:v>
                </c:pt>
                <c:pt idx="655">
                  <c:v>4.7392999075396058E-4</c:v>
                </c:pt>
                <c:pt idx="656">
                  <c:v>4.7392999075396058E-4</c:v>
                </c:pt>
                <c:pt idx="657">
                  <c:v>4.7392999075396058E-4</c:v>
                </c:pt>
                <c:pt idx="658">
                  <c:v>4.7392999075396058E-4</c:v>
                </c:pt>
                <c:pt idx="659">
                  <c:v>4.7392999075396058E-4</c:v>
                </c:pt>
                <c:pt idx="660">
                  <c:v>4.7392999075396058E-4</c:v>
                </c:pt>
                <c:pt idx="661">
                  <c:v>4.7392999075396058E-4</c:v>
                </c:pt>
                <c:pt idx="662">
                  <c:v>4.7392999075396058E-4</c:v>
                </c:pt>
                <c:pt idx="663">
                  <c:v>4.7392999075396058E-4</c:v>
                </c:pt>
                <c:pt idx="664">
                  <c:v>4.7392999075396058E-4</c:v>
                </c:pt>
                <c:pt idx="665">
                  <c:v>4.7392999075396058E-4</c:v>
                </c:pt>
                <c:pt idx="666">
                  <c:v>4.7392999075396058E-4</c:v>
                </c:pt>
                <c:pt idx="667">
                  <c:v>4.7392999075396058E-4</c:v>
                </c:pt>
                <c:pt idx="668">
                  <c:v>4.7392999075396058E-4</c:v>
                </c:pt>
                <c:pt idx="669">
                  <c:v>4.7392999075396058E-4</c:v>
                </c:pt>
                <c:pt idx="670">
                  <c:v>4.7392999075396058E-4</c:v>
                </c:pt>
                <c:pt idx="671">
                  <c:v>4.7392999075396058E-4</c:v>
                </c:pt>
                <c:pt idx="672">
                  <c:v>4.7392999075396058E-4</c:v>
                </c:pt>
                <c:pt idx="673">
                  <c:v>4.7392999075396058E-4</c:v>
                </c:pt>
                <c:pt idx="674">
                  <c:v>4.7392999075396058E-4</c:v>
                </c:pt>
                <c:pt idx="675">
                  <c:v>4.7392999075396058E-4</c:v>
                </c:pt>
                <c:pt idx="676">
                  <c:v>4.7392999075396058E-4</c:v>
                </c:pt>
                <c:pt idx="677">
                  <c:v>4.7392999075396058E-4</c:v>
                </c:pt>
                <c:pt idx="678">
                  <c:v>4.7392999075396058E-4</c:v>
                </c:pt>
                <c:pt idx="679">
                  <c:v>4.7392999075396058E-4</c:v>
                </c:pt>
                <c:pt idx="680">
                  <c:v>4.7392999075396058E-4</c:v>
                </c:pt>
                <c:pt idx="681">
                  <c:v>4.7392999075396058E-4</c:v>
                </c:pt>
                <c:pt idx="682">
                  <c:v>4.7392999075396058E-4</c:v>
                </c:pt>
                <c:pt idx="683">
                  <c:v>4.7392999075396058E-4</c:v>
                </c:pt>
                <c:pt idx="684">
                  <c:v>4.7392999075396058E-4</c:v>
                </c:pt>
                <c:pt idx="685">
                  <c:v>4.7392999075396058E-4</c:v>
                </c:pt>
                <c:pt idx="686">
                  <c:v>4.7392999075396058E-4</c:v>
                </c:pt>
                <c:pt idx="687">
                  <c:v>4.7392999075396058E-4</c:v>
                </c:pt>
                <c:pt idx="688">
                  <c:v>4.7392999075396058E-4</c:v>
                </c:pt>
                <c:pt idx="689">
                  <c:v>4.7392999075396058E-4</c:v>
                </c:pt>
                <c:pt idx="690">
                  <c:v>4.7392999075396058E-4</c:v>
                </c:pt>
                <c:pt idx="691">
                  <c:v>4.7392999075396058E-4</c:v>
                </c:pt>
                <c:pt idx="692">
                  <c:v>4.7392999075396058E-4</c:v>
                </c:pt>
                <c:pt idx="693">
                  <c:v>4.7392999075396058E-4</c:v>
                </c:pt>
                <c:pt idx="694">
                  <c:v>4.7392999075396058E-4</c:v>
                </c:pt>
                <c:pt idx="695">
                  <c:v>4.7392999075396058E-4</c:v>
                </c:pt>
                <c:pt idx="696">
                  <c:v>4.7392999075396058E-4</c:v>
                </c:pt>
                <c:pt idx="697">
                  <c:v>4.7392999075396058E-4</c:v>
                </c:pt>
                <c:pt idx="698">
                  <c:v>4.7392999075396058E-4</c:v>
                </c:pt>
                <c:pt idx="699">
                  <c:v>4.7392999075396058E-4</c:v>
                </c:pt>
                <c:pt idx="700">
                  <c:v>4.7392999075396058E-4</c:v>
                </c:pt>
                <c:pt idx="701">
                  <c:v>4.7392999075396058E-4</c:v>
                </c:pt>
                <c:pt idx="702">
                  <c:v>4.7392999075396058E-4</c:v>
                </c:pt>
                <c:pt idx="703">
                  <c:v>4.7392999075396058E-4</c:v>
                </c:pt>
                <c:pt idx="704">
                  <c:v>4.7392999075396058E-4</c:v>
                </c:pt>
                <c:pt idx="705">
                  <c:v>4.7392999075396058E-4</c:v>
                </c:pt>
                <c:pt idx="706">
                  <c:v>4.7392999075396058E-4</c:v>
                </c:pt>
                <c:pt idx="707">
                  <c:v>4.7392999075396058E-4</c:v>
                </c:pt>
                <c:pt idx="708">
                  <c:v>4.7392999075396058E-4</c:v>
                </c:pt>
                <c:pt idx="709">
                  <c:v>4.7392999075396058E-4</c:v>
                </c:pt>
                <c:pt idx="710">
                  <c:v>4.7392999075396058E-4</c:v>
                </c:pt>
                <c:pt idx="711">
                  <c:v>4.7392999075396058E-4</c:v>
                </c:pt>
                <c:pt idx="712">
                  <c:v>4.7392999075396058E-4</c:v>
                </c:pt>
                <c:pt idx="713">
                  <c:v>4.7392999075396058E-4</c:v>
                </c:pt>
                <c:pt idx="714">
                  <c:v>4.7392999075396058E-4</c:v>
                </c:pt>
                <c:pt idx="715">
                  <c:v>4.7392999075396058E-4</c:v>
                </c:pt>
                <c:pt idx="716">
                  <c:v>4.7392999075396058E-4</c:v>
                </c:pt>
                <c:pt idx="717">
                  <c:v>4.7392999075396058E-4</c:v>
                </c:pt>
                <c:pt idx="718">
                  <c:v>4.7392999075396058E-4</c:v>
                </c:pt>
                <c:pt idx="719">
                  <c:v>4.7392999075396058E-4</c:v>
                </c:pt>
                <c:pt idx="720">
                  <c:v>4.7392999075396058E-4</c:v>
                </c:pt>
                <c:pt idx="721">
                  <c:v>4.7392999075396058E-4</c:v>
                </c:pt>
                <c:pt idx="722">
                  <c:v>4.7392999075396058E-4</c:v>
                </c:pt>
                <c:pt idx="723">
                  <c:v>4.7392999075396058E-4</c:v>
                </c:pt>
                <c:pt idx="724">
                  <c:v>4.7392999075396058E-4</c:v>
                </c:pt>
                <c:pt idx="725">
                  <c:v>4.7392999075396058E-4</c:v>
                </c:pt>
                <c:pt idx="726">
                  <c:v>4.7392999075396058E-4</c:v>
                </c:pt>
                <c:pt idx="727">
                  <c:v>4.7392999075396058E-4</c:v>
                </c:pt>
                <c:pt idx="728">
                  <c:v>4.7392999075396058E-4</c:v>
                </c:pt>
                <c:pt idx="729">
                  <c:v>4.7392999075396058E-4</c:v>
                </c:pt>
                <c:pt idx="730">
                  <c:v>4.7392999075396058E-4</c:v>
                </c:pt>
                <c:pt idx="731">
                  <c:v>4.7392999075396058E-4</c:v>
                </c:pt>
                <c:pt idx="732">
                  <c:v>4.7392999075396058E-4</c:v>
                </c:pt>
                <c:pt idx="733">
                  <c:v>4.7392999075396058E-4</c:v>
                </c:pt>
                <c:pt idx="734">
                  <c:v>4.7392999075396058E-4</c:v>
                </c:pt>
                <c:pt idx="735">
                  <c:v>4.7392999075396058E-4</c:v>
                </c:pt>
                <c:pt idx="736">
                  <c:v>4.7392999075396058E-4</c:v>
                </c:pt>
                <c:pt idx="737">
                  <c:v>4.7392999075396058E-4</c:v>
                </c:pt>
                <c:pt idx="738">
                  <c:v>4.7392999075396058E-4</c:v>
                </c:pt>
                <c:pt idx="739">
                  <c:v>4.7392999075396058E-4</c:v>
                </c:pt>
                <c:pt idx="740">
                  <c:v>4.7392999075396058E-4</c:v>
                </c:pt>
                <c:pt idx="741">
                  <c:v>4.7392999075396058E-4</c:v>
                </c:pt>
                <c:pt idx="742">
                  <c:v>4.7392999075396058E-4</c:v>
                </c:pt>
                <c:pt idx="743">
                  <c:v>4.7392999075396058E-4</c:v>
                </c:pt>
                <c:pt idx="744">
                  <c:v>4.7392999075396058E-4</c:v>
                </c:pt>
                <c:pt idx="745">
                  <c:v>4.7392999075396058E-4</c:v>
                </c:pt>
                <c:pt idx="746">
                  <c:v>4.7392999075396058E-4</c:v>
                </c:pt>
                <c:pt idx="747">
                  <c:v>4.7392999075396058E-4</c:v>
                </c:pt>
                <c:pt idx="748">
                  <c:v>4.7392999075396058E-4</c:v>
                </c:pt>
                <c:pt idx="749">
                  <c:v>4.7392999075396058E-4</c:v>
                </c:pt>
                <c:pt idx="750">
                  <c:v>4.7392999075396058E-4</c:v>
                </c:pt>
                <c:pt idx="751">
                  <c:v>4.7392999075396058E-4</c:v>
                </c:pt>
                <c:pt idx="752">
                  <c:v>4.7392999075396058E-4</c:v>
                </c:pt>
                <c:pt idx="753">
                  <c:v>4.7392999075396058E-4</c:v>
                </c:pt>
                <c:pt idx="754">
                  <c:v>4.7392999075396058E-4</c:v>
                </c:pt>
                <c:pt idx="755">
                  <c:v>4.7392999075396058E-4</c:v>
                </c:pt>
                <c:pt idx="756">
                  <c:v>4.7392999075396058E-4</c:v>
                </c:pt>
                <c:pt idx="757">
                  <c:v>4.7392999075396058E-4</c:v>
                </c:pt>
                <c:pt idx="758">
                  <c:v>4.7392999075396058E-4</c:v>
                </c:pt>
                <c:pt idx="759">
                  <c:v>4.7392999075396058E-4</c:v>
                </c:pt>
                <c:pt idx="760">
                  <c:v>4.7392999075396058E-4</c:v>
                </c:pt>
                <c:pt idx="761">
                  <c:v>4.7392999075396058E-4</c:v>
                </c:pt>
                <c:pt idx="762">
                  <c:v>4.7392999075396058E-4</c:v>
                </c:pt>
                <c:pt idx="763">
                  <c:v>4.7392999075396058E-4</c:v>
                </c:pt>
                <c:pt idx="764">
                  <c:v>4.7392999075396058E-4</c:v>
                </c:pt>
                <c:pt idx="765">
                  <c:v>4.7392999075396058E-4</c:v>
                </c:pt>
                <c:pt idx="766">
                  <c:v>4.7392999075396058E-4</c:v>
                </c:pt>
                <c:pt idx="767">
                  <c:v>4.7392999075396058E-4</c:v>
                </c:pt>
                <c:pt idx="768">
                  <c:v>4.7392999075396058E-4</c:v>
                </c:pt>
                <c:pt idx="769">
                  <c:v>4.7392999075396058E-4</c:v>
                </c:pt>
                <c:pt idx="770">
                  <c:v>4.7392999075396058E-4</c:v>
                </c:pt>
                <c:pt idx="771">
                  <c:v>4.7392999075396058E-4</c:v>
                </c:pt>
                <c:pt idx="772">
                  <c:v>4.7392999075396058E-4</c:v>
                </c:pt>
                <c:pt idx="773">
                  <c:v>4.7392999075396058E-4</c:v>
                </c:pt>
                <c:pt idx="774">
                  <c:v>4.7392999075396058E-4</c:v>
                </c:pt>
                <c:pt idx="775">
                  <c:v>4.7392999075396058E-4</c:v>
                </c:pt>
                <c:pt idx="776">
                  <c:v>4.7392999075396058E-4</c:v>
                </c:pt>
                <c:pt idx="777">
                  <c:v>4.7392999075396058E-4</c:v>
                </c:pt>
                <c:pt idx="778">
                  <c:v>4.7392999075396058E-4</c:v>
                </c:pt>
                <c:pt idx="779">
                  <c:v>4.7392999075396058E-4</c:v>
                </c:pt>
                <c:pt idx="780">
                  <c:v>4.7392999075396058E-4</c:v>
                </c:pt>
                <c:pt idx="781">
                  <c:v>4.7392999075396058E-4</c:v>
                </c:pt>
                <c:pt idx="782">
                  <c:v>4.7392999075396058E-4</c:v>
                </c:pt>
                <c:pt idx="783">
                  <c:v>4.7392999075396058E-4</c:v>
                </c:pt>
                <c:pt idx="784">
                  <c:v>4.7392999075396058E-4</c:v>
                </c:pt>
                <c:pt idx="785">
                  <c:v>4.7392999075396058E-4</c:v>
                </c:pt>
                <c:pt idx="786">
                  <c:v>4.7392999075396058E-4</c:v>
                </c:pt>
                <c:pt idx="787">
                  <c:v>4.7392999075396058E-4</c:v>
                </c:pt>
                <c:pt idx="788">
                  <c:v>4.7392999075396058E-4</c:v>
                </c:pt>
                <c:pt idx="789">
                  <c:v>4.7392999075396058E-4</c:v>
                </c:pt>
                <c:pt idx="790">
                  <c:v>4.7392999075396058E-4</c:v>
                </c:pt>
                <c:pt idx="791">
                  <c:v>4.7392999075396058E-4</c:v>
                </c:pt>
                <c:pt idx="792">
                  <c:v>4.7392999075396058E-4</c:v>
                </c:pt>
                <c:pt idx="793">
                  <c:v>4.7392999075396058E-4</c:v>
                </c:pt>
                <c:pt idx="794">
                  <c:v>4.7392999075396058E-4</c:v>
                </c:pt>
                <c:pt idx="795">
                  <c:v>4.7392999075396058E-4</c:v>
                </c:pt>
                <c:pt idx="796">
                  <c:v>4.7392999075396058E-4</c:v>
                </c:pt>
                <c:pt idx="797">
                  <c:v>4.7392999075396058E-4</c:v>
                </c:pt>
                <c:pt idx="798">
                  <c:v>4.7392999075396058E-4</c:v>
                </c:pt>
                <c:pt idx="799">
                  <c:v>4.7392999075396058E-4</c:v>
                </c:pt>
                <c:pt idx="800">
                  <c:v>4.7392999075396058E-4</c:v>
                </c:pt>
                <c:pt idx="801">
                  <c:v>4.7392999075396058E-4</c:v>
                </c:pt>
                <c:pt idx="802">
                  <c:v>4.7392999075396058E-4</c:v>
                </c:pt>
                <c:pt idx="803">
                  <c:v>4.7392999075396058E-4</c:v>
                </c:pt>
                <c:pt idx="804">
                  <c:v>4.7392999075396058E-4</c:v>
                </c:pt>
                <c:pt idx="805">
                  <c:v>4.7392999075396058E-4</c:v>
                </c:pt>
                <c:pt idx="806">
                  <c:v>4.7392999075396058E-4</c:v>
                </c:pt>
                <c:pt idx="807">
                  <c:v>4.7392999075396058E-4</c:v>
                </c:pt>
                <c:pt idx="808">
                  <c:v>4.7392999075396058E-4</c:v>
                </c:pt>
                <c:pt idx="809">
                  <c:v>4.7392999075396058E-4</c:v>
                </c:pt>
                <c:pt idx="810">
                  <c:v>4.7392999075396058E-4</c:v>
                </c:pt>
                <c:pt idx="811">
                  <c:v>4.7392999075396058E-4</c:v>
                </c:pt>
                <c:pt idx="812">
                  <c:v>4.7392999075396058E-4</c:v>
                </c:pt>
                <c:pt idx="813">
                  <c:v>4.7392999075396058E-4</c:v>
                </c:pt>
                <c:pt idx="814">
                  <c:v>4.7392999075396058E-4</c:v>
                </c:pt>
                <c:pt idx="815">
                  <c:v>4.7392999075396058E-4</c:v>
                </c:pt>
                <c:pt idx="816">
                  <c:v>4.7392999075396058E-4</c:v>
                </c:pt>
                <c:pt idx="817">
                  <c:v>4.7392999075396058E-4</c:v>
                </c:pt>
                <c:pt idx="818">
                  <c:v>4.7392999075396058E-4</c:v>
                </c:pt>
                <c:pt idx="819">
                  <c:v>4.7392999075396058E-4</c:v>
                </c:pt>
                <c:pt idx="820">
                  <c:v>4.7392999075396058E-4</c:v>
                </c:pt>
                <c:pt idx="821">
                  <c:v>4.7392999075396058E-4</c:v>
                </c:pt>
                <c:pt idx="822">
                  <c:v>4.7392999075396058E-4</c:v>
                </c:pt>
                <c:pt idx="823">
                  <c:v>4.7392999075396058E-4</c:v>
                </c:pt>
                <c:pt idx="824">
                  <c:v>4.7392999075396058E-4</c:v>
                </c:pt>
                <c:pt idx="825">
                  <c:v>4.7392999075396058E-4</c:v>
                </c:pt>
                <c:pt idx="826">
                  <c:v>4.7392999075396058E-4</c:v>
                </c:pt>
                <c:pt idx="827">
                  <c:v>4.7392999075396058E-4</c:v>
                </c:pt>
                <c:pt idx="828">
                  <c:v>4.7392999075396058E-4</c:v>
                </c:pt>
                <c:pt idx="829">
                  <c:v>4.7392999075396058E-4</c:v>
                </c:pt>
                <c:pt idx="830">
                  <c:v>4.7392999075396058E-4</c:v>
                </c:pt>
                <c:pt idx="831">
                  <c:v>4.7392999075396058E-4</c:v>
                </c:pt>
                <c:pt idx="832">
                  <c:v>4.7392999075396058E-4</c:v>
                </c:pt>
                <c:pt idx="833">
                  <c:v>4.7392999075396058E-4</c:v>
                </c:pt>
                <c:pt idx="834">
                  <c:v>4.7392999075396058E-4</c:v>
                </c:pt>
                <c:pt idx="835">
                  <c:v>4.7392999075396058E-4</c:v>
                </c:pt>
                <c:pt idx="836">
                  <c:v>4.7392999075396058E-4</c:v>
                </c:pt>
                <c:pt idx="837">
                  <c:v>4.7392999075396058E-4</c:v>
                </c:pt>
                <c:pt idx="838">
                  <c:v>4.7392999075396058E-4</c:v>
                </c:pt>
                <c:pt idx="839">
                  <c:v>4.7392999075396058E-4</c:v>
                </c:pt>
                <c:pt idx="840">
                  <c:v>4.7392999075396058E-4</c:v>
                </c:pt>
                <c:pt idx="841">
                  <c:v>4.7392999075396058E-4</c:v>
                </c:pt>
                <c:pt idx="842">
                  <c:v>4.7392999075396058E-4</c:v>
                </c:pt>
                <c:pt idx="843">
                  <c:v>4.7392999075396058E-4</c:v>
                </c:pt>
                <c:pt idx="844">
                  <c:v>4.7392999075396058E-4</c:v>
                </c:pt>
                <c:pt idx="845">
                  <c:v>4.7392999075396058E-4</c:v>
                </c:pt>
                <c:pt idx="846">
                  <c:v>4.7392999075396058E-4</c:v>
                </c:pt>
                <c:pt idx="847">
                  <c:v>4.7392999075396058E-4</c:v>
                </c:pt>
                <c:pt idx="848">
                  <c:v>4.7392999075396058E-4</c:v>
                </c:pt>
                <c:pt idx="849">
                  <c:v>4.7392999075396058E-4</c:v>
                </c:pt>
                <c:pt idx="850">
                  <c:v>4.7392999075396058E-4</c:v>
                </c:pt>
                <c:pt idx="851">
                  <c:v>4.7392999075396058E-4</c:v>
                </c:pt>
                <c:pt idx="852">
                  <c:v>4.7392999075396058E-4</c:v>
                </c:pt>
                <c:pt idx="853">
                  <c:v>4.7392999075396058E-4</c:v>
                </c:pt>
                <c:pt idx="854">
                  <c:v>4.7392999075396058E-4</c:v>
                </c:pt>
                <c:pt idx="855">
                  <c:v>4.7392999075396058E-4</c:v>
                </c:pt>
                <c:pt idx="856">
                  <c:v>4.7392999075396058E-4</c:v>
                </c:pt>
                <c:pt idx="857">
                  <c:v>4.7392999075396058E-4</c:v>
                </c:pt>
                <c:pt idx="858">
                  <c:v>4.7392999075396058E-4</c:v>
                </c:pt>
                <c:pt idx="859">
                  <c:v>4.7392999075396058E-4</c:v>
                </c:pt>
                <c:pt idx="860">
                  <c:v>4.7392999075396058E-4</c:v>
                </c:pt>
                <c:pt idx="861">
                  <c:v>4.7392999075396058E-4</c:v>
                </c:pt>
                <c:pt idx="862">
                  <c:v>4.7392999075396058E-4</c:v>
                </c:pt>
                <c:pt idx="863">
                  <c:v>4.7392999075396058E-4</c:v>
                </c:pt>
                <c:pt idx="864">
                  <c:v>4.7392999075396058E-4</c:v>
                </c:pt>
                <c:pt idx="865">
                  <c:v>4.7392999075396058E-4</c:v>
                </c:pt>
                <c:pt idx="866">
                  <c:v>4.7392999075396058E-4</c:v>
                </c:pt>
                <c:pt idx="867">
                  <c:v>4.7392999075396058E-4</c:v>
                </c:pt>
                <c:pt idx="868">
                  <c:v>4.7392999075396058E-4</c:v>
                </c:pt>
                <c:pt idx="869">
                  <c:v>4.7392999075396058E-4</c:v>
                </c:pt>
                <c:pt idx="870">
                  <c:v>4.7392999075396058E-4</c:v>
                </c:pt>
                <c:pt idx="871">
                  <c:v>4.7392999075396058E-4</c:v>
                </c:pt>
                <c:pt idx="872">
                  <c:v>4.7392999075396058E-4</c:v>
                </c:pt>
                <c:pt idx="873">
                  <c:v>4.7392999075396058E-4</c:v>
                </c:pt>
                <c:pt idx="874">
                  <c:v>4.7392999075396058E-4</c:v>
                </c:pt>
                <c:pt idx="875">
                  <c:v>4.7392999075396058E-4</c:v>
                </c:pt>
                <c:pt idx="876">
                  <c:v>4.7392999075396058E-4</c:v>
                </c:pt>
                <c:pt idx="877">
                  <c:v>4.7392999075396058E-4</c:v>
                </c:pt>
                <c:pt idx="878">
                  <c:v>4.7392999075396058E-4</c:v>
                </c:pt>
                <c:pt idx="879">
                  <c:v>4.7392999075396058E-4</c:v>
                </c:pt>
                <c:pt idx="880">
                  <c:v>4.7392999075396058E-4</c:v>
                </c:pt>
                <c:pt idx="881">
                  <c:v>4.7392999075396058E-4</c:v>
                </c:pt>
                <c:pt idx="882">
                  <c:v>4.7392999075396058E-4</c:v>
                </c:pt>
                <c:pt idx="883">
                  <c:v>4.7392999075396058E-4</c:v>
                </c:pt>
                <c:pt idx="884">
                  <c:v>4.7392999075396058E-4</c:v>
                </c:pt>
                <c:pt idx="885">
                  <c:v>4.7392999075396058E-4</c:v>
                </c:pt>
                <c:pt idx="886">
                  <c:v>4.7392999075396058E-4</c:v>
                </c:pt>
                <c:pt idx="887">
                  <c:v>4.7392999075396058E-4</c:v>
                </c:pt>
                <c:pt idx="888">
                  <c:v>4.7392999075396058E-4</c:v>
                </c:pt>
                <c:pt idx="889">
                  <c:v>4.7392999075396058E-4</c:v>
                </c:pt>
                <c:pt idx="890">
                  <c:v>4.7392999075396058E-4</c:v>
                </c:pt>
                <c:pt idx="891">
                  <c:v>4.7392999075396058E-4</c:v>
                </c:pt>
                <c:pt idx="892">
                  <c:v>4.7392999075396058E-4</c:v>
                </c:pt>
                <c:pt idx="893">
                  <c:v>4.7392999075396058E-4</c:v>
                </c:pt>
                <c:pt idx="894">
                  <c:v>4.7392999075396058E-4</c:v>
                </c:pt>
                <c:pt idx="895">
                  <c:v>4.7392999075396058E-4</c:v>
                </c:pt>
                <c:pt idx="896">
                  <c:v>4.7392999075396058E-4</c:v>
                </c:pt>
                <c:pt idx="897">
                  <c:v>4.7392999075396058E-4</c:v>
                </c:pt>
                <c:pt idx="898">
                  <c:v>4.7392999075396058E-4</c:v>
                </c:pt>
                <c:pt idx="899">
                  <c:v>4.7392999075396058E-4</c:v>
                </c:pt>
                <c:pt idx="900">
                  <c:v>4.7392999075396058E-4</c:v>
                </c:pt>
                <c:pt idx="901">
                  <c:v>4.7392999075396058E-4</c:v>
                </c:pt>
                <c:pt idx="902">
                  <c:v>4.7392999075396058E-4</c:v>
                </c:pt>
                <c:pt idx="903">
                  <c:v>4.7392999075396058E-4</c:v>
                </c:pt>
                <c:pt idx="904">
                  <c:v>4.7392999075396058E-4</c:v>
                </c:pt>
                <c:pt idx="905">
                  <c:v>4.7392999075396058E-4</c:v>
                </c:pt>
                <c:pt idx="906">
                  <c:v>4.7392999075396058E-4</c:v>
                </c:pt>
                <c:pt idx="907">
                  <c:v>4.7392999075396058E-4</c:v>
                </c:pt>
                <c:pt idx="908">
                  <c:v>4.7392999075396058E-4</c:v>
                </c:pt>
                <c:pt idx="909">
                  <c:v>4.7392999075396058E-4</c:v>
                </c:pt>
                <c:pt idx="910">
                  <c:v>4.7392999075396058E-4</c:v>
                </c:pt>
                <c:pt idx="911">
                  <c:v>4.7392999075396058E-4</c:v>
                </c:pt>
                <c:pt idx="912">
                  <c:v>4.7392999075396058E-4</c:v>
                </c:pt>
                <c:pt idx="913">
                  <c:v>4.7392999075396058E-4</c:v>
                </c:pt>
                <c:pt idx="914">
                  <c:v>4.7392999075396058E-4</c:v>
                </c:pt>
                <c:pt idx="915">
                  <c:v>4.7392999075396058E-4</c:v>
                </c:pt>
                <c:pt idx="916">
                  <c:v>4.7392999075396058E-4</c:v>
                </c:pt>
                <c:pt idx="917">
                  <c:v>4.7392999075396058E-4</c:v>
                </c:pt>
                <c:pt idx="918">
                  <c:v>4.7392999075396058E-4</c:v>
                </c:pt>
                <c:pt idx="919">
                  <c:v>4.7392999075396058E-4</c:v>
                </c:pt>
                <c:pt idx="920">
                  <c:v>4.7392999075396058E-4</c:v>
                </c:pt>
                <c:pt idx="921">
                  <c:v>4.7392999075396058E-4</c:v>
                </c:pt>
                <c:pt idx="922">
                  <c:v>4.7392999075396058E-4</c:v>
                </c:pt>
                <c:pt idx="923">
                  <c:v>4.7392999075396058E-4</c:v>
                </c:pt>
                <c:pt idx="924">
                  <c:v>4.7392999075396058E-4</c:v>
                </c:pt>
                <c:pt idx="925">
                  <c:v>4.7392999075396058E-4</c:v>
                </c:pt>
                <c:pt idx="926">
                  <c:v>4.7392999075396058E-4</c:v>
                </c:pt>
                <c:pt idx="927">
                  <c:v>4.7392999075396058E-4</c:v>
                </c:pt>
                <c:pt idx="928">
                  <c:v>4.7392999075396058E-4</c:v>
                </c:pt>
                <c:pt idx="929">
                  <c:v>4.7392999075396058E-4</c:v>
                </c:pt>
                <c:pt idx="930">
                  <c:v>4.7392999075396058E-4</c:v>
                </c:pt>
                <c:pt idx="931">
                  <c:v>4.7392999075396058E-4</c:v>
                </c:pt>
                <c:pt idx="932">
                  <c:v>4.7392999075396058E-4</c:v>
                </c:pt>
                <c:pt idx="933">
                  <c:v>4.7392999075396058E-4</c:v>
                </c:pt>
                <c:pt idx="934">
                  <c:v>4.7392999075396058E-4</c:v>
                </c:pt>
                <c:pt idx="935">
                  <c:v>4.7392999075396058E-4</c:v>
                </c:pt>
                <c:pt idx="936">
                  <c:v>4.7392999075396058E-4</c:v>
                </c:pt>
                <c:pt idx="937">
                  <c:v>4.7392999075396058E-4</c:v>
                </c:pt>
                <c:pt idx="938">
                  <c:v>4.7392999075396058E-4</c:v>
                </c:pt>
                <c:pt idx="939">
                  <c:v>4.7392999075396058E-4</c:v>
                </c:pt>
                <c:pt idx="940">
                  <c:v>4.7392999075396058E-4</c:v>
                </c:pt>
                <c:pt idx="941">
                  <c:v>4.7392999075396058E-4</c:v>
                </c:pt>
                <c:pt idx="942">
                  <c:v>4.7392999075396058E-4</c:v>
                </c:pt>
                <c:pt idx="943">
                  <c:v>4.7392999075396058E-4</c:v>
                </c:pt>
                <c:pt idx="944">
                  <c:v>4.7392999075396058E-4</c:v>
                </c:pt>
                <c:pt idx="945">
                  <c:v>4.7392999075396058E-4</c:v>
                </c:pt>
                <c:pt idx="946">
                  <c:v>4.7392999075396058E-4</c:v>
                </c:pt>
                <c:pt idx="947">
                  <c:v>4.7392999075396058E-4</c:v>
                </c:pt>
                <c:pt idx="948">
                  <c:v>4.7392999075396058E-4</c:v>
                </c:pt>
                <c:pt idx="949">
                  <c:v>4.7392999075396058E-4</c:v>
                </c:pt>
                <c:pt idx="950">
                  <c:v>4.7392999075396058E-4</c:v>
                </c:pt>
                <c:pt idx="951">
                  <c:v>4.7392999075396058E-4</c:v>
                </c:pt>
                <c:pt idx="952">
                  <c:v>4.7392999075396058E-4</c:v>
                </c:pt>
                <c:pt idx="953">
                  <c:v>4.7392999075396058E-4</c:v>
                </c:pt>
                <c:pt idx="954">
                  <c:v>4.7392999075396058E-4</c:v>
                </c:pt>
                <c:pt idx="955">
                  <c:v>4.7392999075396058E-4</c:v>
                </c:pt>
                <c:pt idx="956">
                  <c:v>4.7392999075396058E-4</c:v>
                </c:pt>
                <c:pt idx="957">
                  <c:v>4.7392999075396058E-4</c:v>
                </c:pt>
                <c:pt idx="958">
                  <c:v>4.7392999075396058E-4</c:v>
                </c:pt>
                <c:pt idx="959">
                  <c:v>4.7392999075396058E-4</c:v>
                </c:pt>
                <c:pt idx="960">
                  <c:v>4.7392999075396058E-4</c:v>
                </c:pt>
                <c:pt idx="961">
                  <c:v>4.7392999075396058E-4</c:v>
                </c:pt>
                <c:pt idx="962">
                  <c:v>4.7392999075396058E-4</c:v>
                </c:pt>
                <c:pt idx="963">
                  <c:v>4.7392999075396058E-4</c:v>
                </c:pt>
                <c:pt idx="964">
                  <c:v>4.7392999075396058E-4</c:v>
                </c:pt>
                <c:pt idx="965">
                  <c:v>4.7392999075396058E-4</c:v>
                </c:pt>
                <c:pt idx="966">
                  <c:v>4.7392999075396058E-4</c:v>
                </c:pt>
                <c:pt idx="967">
                  <c:v>4.7392999075396058E-4</c:v>
                </c:pt>
                <c:pt idx="968">
                  <c:v>4.7392999075396058E-4</c:v>
                </c:pt>
                <c:pt idx="969">
                  <c:v>4.7392999075396058E-4</c:v>
                </c:pt>
                <c:pt idx="970">
                  <c:v>4.7392999075396058E-4</c:v>
                </c:pt>
                <c:pt idx="971">
                  <c:v>4.7392999075396058E-4</c:v>
                </c:pt>
                <c:pt idx="972">
                  <c:v>4.7392999075396058E-4</c:v>
                </c:pt>
                <c:pt idx="973">
                  <c:v>4.7392999075396058E-4</c:v>
                </c:pt>
                <c:pt idx="974">
                  <c:v>4.7392999075396058E-4</c:v>
                </c:pt>
                <c:pt idx="975">
                  <c:v>4.7392999075396058E-4</c:v>
                </c:pt>
                <c:pt idx="976">
                  <c:v>4.7392999075396058E-4</c:v>
                </c:pt>
                <c:pt idx="977">
                  <c:v>4.7392999075396058E-4</c:v>
                </c:pt>
                <c:pt idx="978">
                  <c:v>4.7392999075396058E-4</c:v>
                </c:pt>
                <c:pt idx="979">
                  <c:v>4.7392999075396058E-4</c:v>
                </c:pt>
                <c:pt idx="980">
                  <c:v>4.7392999075396058E-4</c:v>
                </c:pt>
                <c:pt idx="981">
                  <c:v>4.7392999075396058E-4</c:v>
                </c:pt>
                <c:pt idx="982">
                  <c:v>4.7392999075396058E-4</c:v>
                </c:pt>
                <c:pt idx="983">
                  <c:v>4.7392999075396058E-4</c:v>
                </c:pt>
                <c:pt idx="984">
                  <c:v>4.7392999075396058E-4</c:v>
                </c:pt>
                <c:pt idx="985">
                  <c:v>4.7392999075396058E-4</c:v>
                </c:pt>
                <c:pt idx="986">
                  <c:v>4.7392999075396058E-4</c:v>
                </c:pt>
                <c:pt idx="987">
                  <c:v>4.7392999075396058E-4</c:v>
                </c:pt>
                <c:pt idx="988">
                  <c:v>4.7392999075396058E-4</c:v>
                </c:pt>
                <c:pt idx="989">
                  <c:v>4.7392999075396058E-4</c:v>
                </c:pt>
                <c:pt idx="990">
                  <c:v>4.7392999075396058E-4</c:v>
                </c:pt>
                <c:pt idx="991">
                  <c:v>4.7392999075396058E-4</c:v>
                </c:pt>
                <c:pt idx="992">
                  <c:v>4.7392999075396058E-4</c:v>
                </c:pt>
                <c:pt idx="993">
                  <c:v>4.7392999075396058E-4</c:v>
                </c:pt>
                <c:pt idx="994">
                  <c:v>4.7392999075396058E-4</c:v>
                </c:pt>
                <c:pt idx="995">
                  <c:v>4.7392999075396058E-4</c:v>
                </c:pt>
                <c:pt idx="996">
                  <c:v>4.7392999075396058E-4</c:v>
                </c:pt>
                <c:pt idx="997">
                  <c:v>4.7392999075396058E-4</c:v>
                </c:pt>
                <c:pt idx="998">
                  <c:v>4.7392999075396058E-4</c:v>
                </c:pt>
                <c:pt idx="999">
                  <c:v>4.7392999075396058E-4</c:v>
                </c:pt>
                <c:pt idx="1000">
                  <c:v>4.7392999075396058E-4</c:v>
                </c:pt>
                <c:pt idx="1001">
                  <c:v>4.7392999075396058E-4</c:v>
                </c:pt>
                <c:pt idx="1002">
                  <c:v>4.7392999075396058E-4</c:v>
                </c:pt>
                <c:pt idx="1003">
                  <c:v>4.7392999075396058E-4</c:v>
                </c:pt>
                <c:pt idx="1004">
                  <c:v>4.7392999075396058E-4</c:v>
                </c:pt>
                <c:pt idx="1005">
                  <c:v>4.7392999075396058E-4</c:v>
                </c:pt>
                <c:pt idx="1006">
                  <c:v>4.7392999075396058E-4</c:v>
                </c:pt>
                <c:pt idx="1007">
                  <c:v>4.7392999075396058E-4</c:v>
                </c:pt>
                <c:pt idx="1008">
                  <c:v>4.7392999075396058E-4</c:v>
                </c:pt>
                <c:pt idx="1009">
                  <c:v>4.7392999075396058E-4</c:v>
                </c:pt>
                <c:pt idx="1010">
                  <c:v>4.7392999075396058E-4</c:v>
                </c:pt>
                <c:pt idx="1011">
                  <c:v>4.7392999075396058E-4</c:v>
                </c:pt>
                <c:pt idx="1012">
                  <c:v>4.7392999075396058E-4</c:v>
                </c:pt>
                <c:pt idx="1013">
                  <c:v>4.7392999075396058E-4</c:v>
                </c:pt>
                <c:pt idx="1014">
                  <c:v>4.7392999075396058E-4</c:v>
                </c:pt>
                <c:pt idx="1015">
                  <c:v>4.7392999075396058E-4</c:v>
                </c:pt>
                <c:pt idx="1016">
                  <c:v>4.7392999075396058E-4</c:v>
                </c:pt>
                <c:pt idx="1017">
                  <c:v>4.7392999075396058E-4</c:v>
                </c:pt>
                <c:pt idx="1018">
                  <c:v>4.7392999075396058E-4</c:v>
                </c:pt>
                <c:pt idx="1019">
                  <c:v>4.7392999075396058E-4</c:v>
                </c:pt>
                <c:pt idx="1020">
                  <c:v>4.7392999075396058E-4</c:v>
                </c:pt>
                <c:pt idx="1021">
                  <c:v>4.7392999075396058E-4</c:v>
                </c:pt>
                <c:pt idx="1022">
                  <c:v>4.7392999075396058E-4</c:v>
                </c:pt>
                <c:pt idx="1023">
                  <c:v>4.7392999075396058E-4</c:v>
                </c:pt>
                <c:pt idx="1024">
                  <c:v>4.7392999075396058E-4</c:v>
                </c:pt>
                <c:pt idx="1025">
                  <c:v>4.7392999075396058E-4</c:v>
                </c:pt>
                <c:pt idx="1026">
                  <c:v>4.7392999075396058E-4</c:v>
                </c:pt>
                <c:pt idx="1027">
                  <c:v>4.7392999075396058E-4</c:v>
                </c:pt>
                <c:pt idx="1028">
                  <c:v>4.7392999075396058E-4</c:v>
                </c:pt>
                <c:pt idx="1029">
                  <c:v>4.7392999075396058E-4</c:v>
                </c:pt>
                <c:pt idx="1030">
                  <c:v>4.7392999075396058E-4</c:v>
                </c:pt>
                <c:pt idx="1031">
                  <c:v>4.7392999075396058E-4</c:v>
                </c:pt>
                <c:pt idx="1032">
                  <c:v>4.7392999075396058E-4</c:v>
                </c:pt>
                <c:pt idx="1033">
                  <c:v>4.7392999075396058E-4</c:v>
                </c:pt>
                <c:pt idx="1034">
                  <c:v>4.7392999075396058E-4</c:v>
                </c:pt>
                <c:pt idx="1035">
                  <c:v>4.7392999075396058E-4</c:v>
                </c:pt>
                <c:pt idx="1036">
                  <c:v>4.7392999075396058E-4</c:v>
                </c:pt>
                <c:pt idx="1037">
                  <c:v>4.7392999075396058E-4</c:v>
                </c:pt>
                <c:pt idx="1038">
                  <c:v>4.7392999075396058E-4</c:v>
                </c:pt>
                <c:pt idx="1039">
                  <c:v>4.7392999075396058E-4</c:v>
                </c:pt>
                <c:pt idx="1040">
                  <c:v>4.7392999075396058E-4</c:v>
                </c:pt>
                <c:pt idx="1041">
                  <c:v>4.7392999075396058E-4</c:v>
                </c:pt>
                <c:pt idx="1042">
                  <c:v>4.7392999075396058E-4</c:v>
                </c:pt>
                <c:pt idx="1043">
                  <c:v>4.7392999075396058E-4</c:v>
                </c:pt>
                <c:pt idx="1044">
                  <c:v>4.7392999075396058E-4</c:v>
                </c:pt>
                <c:pt idx="1045">
                  <c:v>4.7392999075396058E-4</c:v>
                </c:pt>
                <c:pt idx="1046">
                  <c:v>4.7392999075396058E-4</c:v>
                </c:pt>
                <c:pt idx="1047">
                  <c:v>4.7392999075396058E-4</c:v>
                </c:pt>
                <c:pt idx="1048">
                  <c:v>4.7392999075396058E-4</c:v>
                </c:pt>
                <c:pt idx="1049">
                  <c:v>4.7392999075396058E-4</c:v>
                </c:pt>
                <c:pt idx="1050">
                  <c:v>4.7392999075396058E-4</c:v>
                </c:pt>
                <c:pt idx="1051">
                  <c:v>4.7392999075396058E-4</c:v>
                </c:pt>
                <c:pt idx="1052">
                  <c:v>4.7392999075396058E-4</c:v>
                </c:pt>
                <c:pt idx="1053">
                  <c:v>4.7392999075396058E-4</c:v>
                </c:pt>
                <c:pt idx="1054">
                  <c:v>4.7392999075396058E-4</c:v>
                </c:pt>
                <c:pt idx="1055">
                  <c:v>4.7392999075396058E-4</c:v>
                </c:pt>
                <c:pt idx="1056">
                  <c:v>4.7392999075396058E-4</c:v>
                </c:pt>
                <c:pt idx="1057">
                  <c:v>4.7392999075396058E-4</c:v>
                </c:pt>
                <c:pt idx="1058">
                  <c:v>4.7392999075396058E-4</c:v>
                </c:pt>
                <c:pt idx="1059">
                  <c:v>4.7392999075396058E-4</c:v>
                </c:pt>
                <c:pt idx="1060">
                  <c:v>4.7392999075396058E-4</c:v>
                </c:pt>
                <c:pt idx="1061">
                  <c:v>4.7392999075396058E-4</c:v>
                </c:pt>
                <c:pt idx="1062">
                  <c:v>4.7392999075396058E-4</c:v>
                </c:pt>
                <c:pt idx="1063">
                  <c:v>4.7392999075396058E-4</c:v>
                </c:pt>
                <c:pt idx="1064">
                  <c:v>4.7392999075396058E-4</c:v>
                </c:pt>
                <c:pt idx="1065">
                  <c:v>4.7392999075396058E-4</c:v>
                </c:pt>
                <c:pt idx="1066">
                  <c:v>4.7392999075396058E-4</c:v>
                </c:pt>
                <c:pt idx="1067">
                  <c:v>4.7392999075396058E-4</c:v>
                </c:pt>
                <c:pt idx="1068">
                  <c:v>4.7392999075396058E-4</c:v>
                </c:pt>
                <c:pt idx="1069">
                  <c:v>4.7392999075396058E-4</c:v>
                </c:pt>
                <c:pt idx="1070">
                  <c:v>4.7392999075396058E-4</c:v>
                </c:pt>
                <c:pt idx="1071">
                  <c:v>4.7392999075396058E-4</c:v>
                </c:pt>
                <c:pt idx="1072">
                  <c:v>4.7392999075396058E-4</c:v>
                </c:pt>
                <c:pt idx="1073">
                  <c:v>4.7392999075396058E-4</c:v>
                </c:pt>
                <c:pt idx="1074">
                  <c:v>4.7392999075396058E-4</c:v>
                </c:pt>
                <c:pt idx="1075">
                  <c:v>4.7392999075396058E-4</c:v>
                </c:pt>
                <c:pt idx="1076">
                  <c:v>4.7392999075396058E-4</c:v>
                </c:pt>
                <c:pt idx="1077">
                  <c:v>4.7392999075396058E-4</c:v>
                </c:pt>
                <c:pt idx="1078">
                  <c:v>4.7392999075396058E-4</c:v>
                </c:pt>
                <c:pt idx="1079">
                  <c:v>4.7392999075396058E-4</c:v>
                </c:pt>
                <c:pt idx="1080">
                  <c:v>4.7392999075396058E-4</c:v>
                </c:pt>
                <c:pt idx="1081">
                  <c:v>4.7392999075396058E-4</c:v>
                </c:pt>
                <c:pt idx="1082">
                  <c:v>4.7392999075396058E-4</c:v>
                </c:pt>
                <c:pt idx="1083">
                  <c:v>4.7392999075396058E-4</c:v>
                </c:pt>
                <c:pt idx="1084">
                  <c:v>4.7392999075396058E-4</c:v>
                </c:pt>
                <c:pt idx="1085">
                  <c:v>4.7392999075396058E-4</c:v>
                </c:pt>
                <c:pt idx="1086">
                  <c:v>4.7392999075396058E-4</c:v>
                </c:pt>
                <c:pt idx="1087">
                  <c:v>4.7392999075396058E-4</c:v>
                </c:pt>
                <c:pt idx="1088">
                  <c:v>4.7392999075396058E-4</c:v>
                </c:pt>
                <c:pt idx="1089">
                  <c:v>4.7392999075396058E-4</c:v>
                </c:pt>
                <c:pt idx="1090">
                  <c:v>4.7392999075396058E-4</c:v>
                </c:pt>
                <c:pt idx="1091">
                  <c:v>4.7392999075396058E-4</c:v>
                </c:pt>
                <c:pt idx="1092">
                  <c:v>4.7392999075396058E-4</c:v>
                </c:pt>
                <c:pt idx="1093">
                  <c:v>4.7392999075396058E-4</c:v>
                </c:pt>
                <c:pt idx="1094">
                  <c:v>4.7392999075396058E-4</c:v>
                </c:pt>
                <c:pt idx="1095">
                  <c:v>4.7392999075396058E-4</c:v>
                </c:pt>
                <c:pt idx="1096">
                  <c:v>4.7392999075396058E-4</c:v>
                </c:pt>
                <c:pt idx="1097">
                  <c:v>4.7392999075396058E-4</c:v>
                </c:pt>
                <c:pt idx="1098">
                  <c:v>4.7392999075396058E-4</c:v>
                </c:pt>
                <c:pt idx="1099">
                  <c:v>4.7392999075396058E-4</c:v>
                </c:pt>
                <c:pt idx="1100">
                  <c:v>4.7392999075396058E-4</c:v>
                </c:pt>
                <c:pt idx="1101">
                  <c:v>4.7392999075396058E-4</c:v>
                </c:pt>
                <c:pt idx="1102">
                  <c:v>4.7392999075396058E-4</c:v>
                </c:pt>
                <c:pt idx="1103">
                  <c:v>4.7392999075396058E-4</c:v>
                </c:pt>
                <c:pt idx="1104">
                  <c:v>4.7392999075396058E-4</c:v>
                </c:pt>
                <c:pt idx="1105">
                  <c:v>4.7392999075396058E-4</c:v>
                </c:pt>
                <c:pt idx="1106">
                  <c:v>4.7392999075396058E-4</c:v>
                </c:pt>
                <c:pt idx="1107">
                  <c:v>4.7392999075396058E-4</c:v>
                </c:pt>
                <c:pt idx="1108">
                  <c:v>4.7392999075396058E-4</c:v>
                </c:pt>
                <c:pt idx="1109">
                  <c:v>4.7392999075396058E-4</c:v>
                </c:pt>
                <c:pt idx="1110">
                  <c:v>4.7392999075396058E-4</c:v>
                </c:pt>
                <c:pt idx="1111">
                  <c:v>4.7392999075396058E-4</c:v>
                </c:pt>
                <c:pt idx="1112">
                  <c:v>4.7392999075396058E-4</c:v>
                </c:pt>
                <c:pt idx="1113">
                  <c:v>4.7392999075396058E-4</c:v>
                </c:pt>
                <c:pt idx="1114">
                  <c:v>4.7392999075396058E-4</c:v>
                </c:pt>
                <c:pt idx="1115">
                  <c:v>4.7392999075396058E-4</c:v>
                </c:pt>
                <c:pt idx="1116">
                  <c:v>4.7392999075396058E-4</c:v>
                </c:pt>
                <c:pt idx="1117">
                  <c:v>4.7392999075396058E-4</c:v>
                </c:pt>
                <c:pt idx="1118">
                  <c:v>4.7392999075396058E-4</c:v>
                </c:pt>
                <c:pt idx="1119">
                  <c:v>4.7392999075396058E-4</c:v>
                </c:pt>
                <c:pt idx="1120">
                  <c:v>4.7392999075396058E-4</c:v>
                </c:pt>
                <c:pt idx="1121">
                  <c:v>4.7392999075396058E-4</c:v>
                </c:pt>
                <c:pt idx="1122">
                  <c:v>4.7392999075396058E-4</c:v>
                </c:pt>
                <c:pt idx="1123">
                  <c:v>4.7392999075396058E-4</c:v>
                </c:pt>
                <c:pt idx="1124">
                  <c:v>4.7392999075396058E-4</c:v>
                </c:pt>
                <c:pt idx="1125">
                  <c:v>4.7392999075396058E-4</c:v>
                </c:pt>
                <c:pt idx="1126">
                  <c:v>4.7392999075396058E-4</c:v>
                </c:pt>
                <c:pt idx="1127">
                  <c:v>4.7392999075396058E-4</c:v>
                </c:pt>
                <c:pt idx="1128">
                  <c:v>4.7392999075396058E-4</c:v>
                </c:pt>
                <c:pt idx="1129">
                  <c:v>4.7392999075396058E-4</c:v>
                </c:pt>
                <c:pt idx="1130">
                  <c:v>4.7392999075396058E-4</c:v>
                </c:pt>
                <c:pt idx="1131">
                  <c:v>4.7392999075396058E-4</c:v>
                </c:pt>
                <c:pt idx="1132">
                  <c:v>4.7392999075396058E-4</c:v>
                </c:pt>
                <c:pt idx="1133">
                  <c:v>4.7392999075396058E-4</c:v>
                </c:pt>
                <c:pt idx="1134">
                  <c:v>4.7392999075396058E-4</c:v>
                </c:pt>
                <c:pt idx="1135">
                  <c:v>4.7392999075396058E-4</c:v>
                </c:pt>
                <c:pt idx="1136">
                  <c:v>4.7392999075396058E-4</c:v>
                </c:pt>
                <c:pt idx="1137">
                  <c:v>4.7392999075396058E-4</c:v>
                </c:pt>
                <c:pt idx="1138">
                  <c:v>4.7392999075396058E-4</c:v>
                </c:pt>
                <c:pt idx="1139">
                  <c:v>4.7392999075396058E-4</c:v>
                </c:pt>
                <c:pt idx="1140">
                  <c:v>4.7392999075396058E-4</c:v>
                </c:pt>
                <c:pt idx="1141">
                  <c:v>4.7392999075396058E-4</c:v>
                </c:pt>
                <c:pt idx="1142">
                  <c:v>4.7392999075396058E-4</c:v>
                </c:pt>
                <c:pt idx="1143">
                  <c:v>4.7392999075396058E-4</c:v>
                </c:pt>
                <c:pt idx="1144">
                  <c:v>4.7392999075396058E-4</c:v>
                </c:pt>
                <c:pt idx="1145">
                  <c:v>4.7392999075396058E-4</c:v>
                </c:pt>
                <c:pt idx="1146">
                  <c:v>4.7392999075396058E-4</c:v>
                </c:pt>
                <c:pt idx="1147">
                  <c:v>4.7392999075396058E-4</c:v>
                </c:pt>
                <c:pt idx="1148">
                  <c:v>4.7392999075396058E-4</c:v>
                </c:pt>
                <c:pt idx="1149">
                  <c:v>4.7392999075396058E-4</c:v>
                </c:pt>
                <c:pt idx="1150">
                  <c:v>4.7392999075396058E-4</c:v>
                </c:pt>
                <c:pt idx="1151">
                  <c:v>4.7392999075396058E-4</c:v>
                </c:pt>
                <c:pt idx="1152">
                  <c:v>4.7392999075396058E-4</c:v>
                </c:pt>
                <c:pt idx="1153">
                  <c:v>4.7392999075396058E-4</c:v>
                </c:pt>
                <c:pt idx="1154">
                  <c:v>4.7392999075396058E-4</c:v>
                </c:pt>
                <c:pt idx="1155">
                  <c:v>4.7392999075396058E-4</c:v>
                </c:pt>
                <c:pt idx="1156">
                  <c:v>4.7392999075396058E-4</c:v>
                </c:pt>
                <c:pt idx="1157">
                  <c:v>4.7392999075396058E-4</c:v>
                </c:pt>
                <c:pt idx="1158">
                  <c:v>4.7392999075396058E-4</c:v>
                </c:pt>
                <c:pt idx="1159">
                  <c:v>4.7392999075396058E-4</c:v>
                </c:pt>
                <c:pt idx="1160">
                  <c:v>4.7392999075396058E-4</c:v>
                </c:pt>
                <c:pt idx="1161">
                  <c:v>4.7392999075396058E-4</c:v>
                </c:pt>
                <c:pt idx="1162">
                  <c:v>4.7392999075396058E-4</c:v>
                </c:pt>
                <c:pt idx="1163">
                  <c:v>4.7392999075396058E-4</c:v>
                </c:pt>
                <c:pt idx="1164">
                  <c:v>4.7392999075396058E-4</c:v>
                </c:pt>
                <c:pt idx="1165">
                  <c:v>4.7392999075396058E-4</c:v>
                </c:pt>
                <c:pt idx="1166">
                  <c:v>4.7392999075396058E-4</c:v>
                </c:pt>
                <c:pt idx="1167">
                  <c:v>4.7392999075396058E-4</c:v>
                </c:pt>
                <c:pt idx="1168">
                  <c:v>4.7392999075396058E-4</c:v>
                </c:pt>
                <c:pt idx="1169">
                  <c:v>4.7392999075396058E-4</c:v>
                </c:pt>
                <c:pt idx="1170">
                  <c:v>4.7392999075396058E-4</c:v>
                </c:pt>
                <c:pt idx="1171">
                  <c:v>4.7392999075396058E-4</c:v>
                </c:pt>
                <c:pt idx="1172">
                  <c:v>4.7392999075396058E-4</c:v>
                </c:pt>
                <c:pt idx="1173">
                  <c:v>4.7392999075396058E-4</c:v>
                </c:pt>
                <c:pt idx="1174">
                  <c:v>4.7392999075396058E-4</c:v>
                </c:pt>
                <c:pt idx="1175">
                  <c:v>4.7392999075396058E-4</c:v>
                </c:pt>
                <c:pt idx="1176">
                  <c:v>4.7392999075396058E-4</c:v>
                </c:pt>
                <c:pt idx="1177">
                  <c:v>4.7392999075396058E-4</c:v>
                </c:pt>
                <c:pt idx="1178">
                  <c:v>4.7392999075396058E-4</c:v>
                </c:pt>
                <c:pt idx="1179">
                  <c:v>4.7392999075396058E-4</c:v>
                </c:pt>
                <c:pt idx="1180">
                  <c:v>4.7392999075396058E-4</c:v>
                </c:pt>
                <c:pt idx="1181">
                  <c:v>4.7392999075396058E-4</c:v>
                </c:pt>
                <c:pt idx="1182">
                  <c:v>4.7392999075396058E-4</c:v>
                </c:pt>
                <c:pt idx="1183">
                  <c:v>4.7392999075396058E-4</c:v>
                </c:pt>
                <c:pt idx="1184">
                  <c:v>4.7392999075396058E-4</c:v>
                </c:pt>
                <c:pt idx="1185">
                  <c:v>4.7392999075396058E-4</c:v>
                </c:pt>
                <c:pt idx="1186">
                  <c:v>4.7392999075396058E-4</c:v>
                </c:pt>
                <c:pt idx="1187">
                  <c:v>4.7392999075396058E-4</c:v>
                </c:pt>
                <c:pt idx="1188">
                  <c:v>4.7392999075396058E-4</c:v>
                </c:pt>
                <c:pt idx="1189">
                  <c:v>4.7392999075396058E-4</c:v>
                </c:pt>
                <c:pt idx="1190">
                  <c:v>4.7392999075396058E-4</c:v>
                </c:pt>
                <c:pt idx="1191">
                  <c:v>4.7392999075396058E-4</c:v>
                </c:pt>
                <c:pt idx="1192">
                  <c:v>4.7392999075396058E-4</c:v>
                </c:pt>
                <c:pt idx="1193">
                  <c:v>4.7392999075396058E-4</c:v>
                </c:pt>
                <c:pt idx="1194">
                  <c:v>4.7392999075396058E-4</c:v>
                </c:pt>
                <c:pt idx="1195">
                  <c:v>4.7392999075396058E-4</c:v>
                </c:pt>
                <c:pt idx="1196">
                  <c:v>4.7392999075396058E-4</c:v>
                </c:pt>
                <c:pt idx="1197">
                  <c:v>4.7392999075396058E-4</c:v>
                </c:pt>
                <c:pt idx="1198">
                  <c:v>4.7392999075396058E-4</c:v>
                </c:pt>
                <c:pt idx="1199">
                  <c:v>4.7392999075396058E-4</c:v>
                </c:pt>
                <c:pt idx="1200">
                  <c:v>4.7392999075396058E-4</c:v>
                </c:pt>
                <c:pt idx="1201">
                  <c:v>4.7392999075396058E-4</c:v>
                </c:pt>
                <c:pt idx="1202">
                  <c:v>4.7392999075396058E-4</c:v>
                </c:pt>
                <c:pt idx="1203">
                  <c:v>4.7392999075396058E-4</c:v>
                </c:pt>
                <c:pt idx="1204">
                  <c:v>4.7392999075396058E-4</c:v>
                </c:pt>
                <c:pt idx="1205">
                  <c:v>4.7392999075396058E-4</c:v>
                </c:pt>
                <c:pt idx="1206">
                  <c:v>4.7392999075396058E-4</c:v>
                </c:pt>
                <c:pt idx="1207">
                  <c:v>4.7392999075396058E-4</c:v>
                </c:pt>
                <c:pt idx="1208">
                  <c:v>4.7392999075396058E-4</c:v>
                </c:pt>
                <c:pt idx="1209">
                  <c:v>4.7392999075396058E-4</c:v>
                </c:pt>
                <c:pt idx="1210">
                  <c:v>4.7392999075396058E-4</c:v>
                </c:pt>
                <c:pt idx="1211">
                  <c:v>4.7392999075396058E-4</c:v>
                </c:pt>
                <c:pt idx="1212">
                  <c:v>4.7392999075396058E-4</c:v>
                </c:pt>
                <c:pt idx="1213">
                  <c:v>4.7392999075396058E-4</c:v>
                </c:pt>
                <c:pt idx="1214">
                  <c:v>4.7392999075396058E-4</c:v>
                </c:pt>
                <c:pt idx="1215">
                  <c:v>4.7392999075396058E-4</c:v>
                </c:pt>
                <c:pt idx="1216">
                  <c:v>4.7392999075396058E-4</c:v>
                </c:pt>
                <c:pt idx="1217">
                  <c:v>4.7392999075396058E-4</c:v>
                </c:pt>
                <c:pt idx="1218">
                  <c:v>4.7392999075396058E-4</c:v>
                </c:pt>
                <c:pt idx="1219">
                  <c:v>4.7392999075396058E-4</c:v>
                </c:pt>
                <c:pt idx="1220">
                  <c:v>4.7392999075396058E-4</c:v>
                </c:pt>
                <c:pt idx="1221">
                  <c:v>4.7392999075396058E-4</c:v>
                </c:pt>
                <c:pt idx="1222">
                  <c:v>4.7392999075396058E-4</c:v>
                </c:pt>
                <c:pt idx="1223">
                  <c:v>4.7392999075396058E-4</c:v>
                </c:pt>
                <c:pt idx="1224">
                  <c:v>4.7392999075396058E-4</c:v>
                </c:pt>
                <c:pt idx="1225">
                  <c:v>4.7392999075396058E-4</c:v>
                </c:pt>
                <c:pt idx="1226">
                  <c:v>4.7392999075396058E-4</c:v>
                </c:pt>
                <c:pt idx="1227">
                  <c:v>4.7392999075396058E-4</c:v>
                </c:pt>
                <c:pt idx="1228">
                  <c:v>4.7392999075396058E-4</c:v>
                </c:pt>
                <c:pt idx="1229">
                  <c:v>4.7392999075396058E-4</c:v>
                </c:pt>
                <c:pt idx="1230">
                  <c:v>4.7392999075396058E-4</c:v>
                </c:pt>
                <c:pt idx="1231">
                  <c:v>4.7392999075396058E-4</c:v>
                </c:pt>
                <c:pt idx="1232">
                  <c:v>4.7392999075396058E-4</c:v>
                </c:pt>
                <c:pt idx="1233">
                  <c:v>4.7392999075396058E-4</c:v>
                </c:pt>
                <c:pt idx="1234">
                  <c:v>4.7392999075396058E-4</c:v>
                </c:pt>
                <c:pt idx="1235">
                  <c:v>4.7392999075396058E-4</c:v>
                </c:pt>
                <c:pt idx="1236">
                  <c:v>4.7392999075396058E-4</c:v>
                </c:pt>
                <c:pt idx="1237">
                  <c:v>4.7392999075396058E-4</c:v>
                </c:pt>
                <c:pt idx="1238">
                  <c:v>4.7392999075396058E-4</c:v>
                </c:pt>
                <c:pt idx="1239">
                  <c:v>4.7392999075396058E-4</c:v>
                </c:pt>
                <c:pt idx="1240">
                  <c:v>4.7392999075396058E-4</c:v>
                </c:pt>
                <c:pt idx="1241">
                  <c:v>4.7392999075396058E-4</c:v>
                </c:pt>
                <c:pt idx="1242">
                  <c:v>4.7392999075396058E-4</c:v>
                </c:pt>
                <c:pt idx="1243">
                  <c:v>4.7392999075396058E-4</c:v>
                </c:pt>
                <c:pt idx="1244">
                  <c:v>4.7392999075396058E-4</c:v>
                </c:pt>
                <c:pt idx="1245">
                  <c:v>4.7392999075396058E-4</c:v>
                </c:pt>
                <c:pt idx="1246">
                  <c:v>4.7392999075396058E-4</c:v>
                </c:pt>
                <c:pt idx="1247">
                  <c:v>4.7392999075396058E-4</c:v>
                </c:pt>
                <c:pt idx="1248">
                  <c:v>4.7392999075396058E-4</c:v>
                </c:pt>
                <c:pt idx="1249">
                  <c:v>4.7392999075396058E-4</c:v>
                </c:pt>
                <c:pt idx="1250">
                  <c:v>4.7392999075396058E-4</c:v>
                </c:pt>
                <c:pt idx="1251">
                  <c:v>4.7392999075396058E-4</c:v>
                </c:pt>
                <c:pt idx="1252">
                  <c:v>4.7392999075396058E-4</c:v>
                </c:pt>
                <c:pt idx="1253">
                  <c:v>4.7392999075396058E-4</c:v>
                </c:pt>
                <c:pt idx="1254">
                  <c:v>4.7392999075396058E-4</c:v>
                </c:pt>
                <c:pt idx="1255">
                  <c:v>4.7392999075396058E-4</c:v>
                </c:pt>
                <c:pt idx="1256">
                  <c:v>4.7392999075396058E-4</c:v>
                </c:pt>
                <c:pt idx="1257">
                  <c:v>4.7392999075396058E-4</c:v>
                </c:pt>
                <c:pt idx="1258">
                  <c:v>4.7392999075396058E-4</c:v>
                </c:pt>
                <c:pt idx="1259">
                  <c:v>4.7392999075396058E-4</c:v>
                </c:pt>
                <c:pt idx="1260">
                  <c:v>4.7392999075396058E-4</c:v>
                </c:pt>
                <c:pt idx="1261">
                  <c:v>4.7392999075396058E-4</c:v>
                </c:pt>
                <c:pt idx="1262">
                  <c:v>4.7392999075396058E-4</c:v>
                </c:pt>
                <c:pt idx="1263">
                  <c:v>4.7392999075396058E-4</c:v>
                </c:pt>
                <c:pt idx="1264">
                  <c:v>4.7392999075396058E-4</c:v>
                </c:pt>
                <c:pt idx="1265">
                  <c:v>4.7392999075396058E-4</c:v>
                </c:pt>
                <c:pt idx="1266">
                  <c:v>4.7392999075396058E-4</c:v>
                </c:pt>
                <c:pt idx="1267">
                  <c:v>4.7392999075396058E-4</c:v>
                </c:pt>
                <c:pt idx="1268">
                  <c:v>4.7392999075396058E-4</c:v>
                </c:pt>
                <c:pt idx="1269">
                  <c:v>4.7392999075396058E-4</c:v>
                </c:pt>
                <c:pt idx="1270">
                  <c:v>4.7392999075396058E-4</c:v>
                </c:pt>
                <c:pt idx="1271">
                  <c:v>4.7392999075396058E-4</c:v>
                </c:pt>
                <c:pt idx="1272">
                  <c:v>4.7392999075396058E-4</c:v>
                </c:pt>
                <c:pt idx="1273">
                  <c:v>4.7392999075396058E-4</c:v>
                </c:pt>
                <c:pt idx="1274">
                  <c:v>4.7392999075396058E-4</c:v>
                </c:pt>
                <c:pt idx="1275">
                  <c:v>4.7392999075396058E-4</c:v>
                </c:pt>
                <c:pt idx="1276">
                  <c:v>4.7392999075396058E-4</c:v>
                </c:pt>
                <c:pt idx="1277">
                  <c:v>4.7392999075396058E-4</c:v>
                </c:pt>
                <c:pt idx="1278">
                  <c:v>4.7392999075396058E-4</c:v>
                </c:pt>
                <c:pt idx="1279">
                  <c:v>4.7392999075396058E-4</c:v>
                </c:pt>
                <c:pt idx="1280">
                  <c:v>4.7392999075396058E-4</c:v>
                </c:pt>
                <c:pt idx="1281">
                  <c:v>4.7392999075396058E-4</c:v>
                </c:pt>
                <c:pt idx="1282">
                  <c:v>4.7392999075396058E-4</c:v>
                </c:pt>
                <c:pt idx="1283">
                  <c:v>4.7392999075396058E-4</c:v>
                </c:pt>
                <c:pt idx="1284">
                  <c:v>4.7392999075396058E-4</c:v>
                </c:pt>
                <c:pt idx="1285">
                  <c:v>4.7392999075396058E-4</c:v>
                </c:pt>
                <c:pt idx="1286">
                  <c:v>4.7392999075396058E-4</c:v>
                </c:pt>
                <c:pt idx="1287">
                  <c:v>4.7392999075396058E-4</c:v>
                </c:pt>
                <c:pt idx="1288">
                  <c:v>4.7392999075396058E-4</c:v>
                </c:pt>
                <c:pt idx="1289">
                  <c:v>4.7392999075396058E-4</c:v>
                </c:pt>
                <c:pt idx="1290">
                  <c:v>4.7392999075396058E-4</c:v>
                </c:pt>
                <c:pt idx="1291">
                  <c:v>4.7392999075396058E-4</c:v>
                </c:pt>
                <c:pt idx="1292">
                  <c:v>4.7392999075396058E-4</c:v>
                </c:pt>
                <c:pt idx="1293">
                  <c:v>4.7392999075396058E-4</c:v>
                </c:pt>
                <c:pt idx="1294">
                  <c:v>4.7392999075396058E-4</c:v>
                </c:pt>
                <c:pt idx="1295">
                  <c:v>4.7392999075396058E-4</c:v>
                </c:pt>
                <c:pt idx="1296">
                  <c:v>4.7392999075396058E-4</c:v>
                </c:pt>
                <c:pt idx="1297">
                  <c:v>4.7392999075396058E-4</c:v>
                </c:pt>
                <c:pt idx="1298">
                  <c:v>4.7392999075396058E-4</c:v>
                </c:pt>
                <c:pt idx="1299">
                  <c:v>4.7392999075396058E-4</c:v>
                </c:pt>
                <c:pt idx="1300">
                  <c:v>4.7392999075396058E-4</c:v>
                </c:pt>
                <c:pt idx="1301">
                  <c:v>4.7392999075396058E-4</c:v>
                </c:pt>
                <c:pt idx="1302">
                  <c:v>4.7392999075396058E-4</c:v>
                </c:pt>
                <c:pt idx="1303">
                  <c:v>4.7392999075396058E-4</c:v>
                </c:pt>
                <c:pt idx="1304">
                  <c:v>4.7392999075396058E-4</c:v>
                </c:pt>
                <c:pt idx="1305">
                  <c:v>4.7392999075396058E-4</c:v>
                </c:pt>
                <c:pt idx="1306">
                  <c:v>4.7392999075396058E-4</c:v>
                </c:pt>
                <c:pt idx="1307">
                  <c:v>4.7392999075396058E-4</c:v>
                </c:pt>
                <c:pt idx="1308">
                  <c:v>4.7392999075396058E-4</c:v>
                </c:pt>
                <c:pt idx="1309">
                  <c:v>4.7392999075396058E-4</c:v>
                </c:pt>
                <c:pt idx="1310">
                  <c:v>4.7392999075396058E-4</c:v>
                </c:pt>
                <c:pt idx="1311">
                  <c:v>4.7392999075396058E-4</c:v>
                </c:pt>
                <c:pt idx="1312">
                  <c:v>4.7392999075396058E-4</c:v>
                </c:pt>
                <c:pt idx="1313">
                  <c:v>4.7392999075396058E-4</c:v>
                </c:pt>
                <c:pt idx="1314">
                  <c:v>4.7392999075396058E-4</c:v>
                </c:pt>
                <c:pt idx="1315">
                  <c:v>4.7392999075396058E-4</c:v>
                </c:pt>
                <c:pt idx="1316">
                  <c:v>4.7392999075396058E-4</c:v>
                </c:pt>
                <c:pt idx="1317">
                  <c:v>4.7392999075396058E-4</c:v>
                </c:pt>
                <c:pt idx="1318">
                  <c:v>4.7392999075396058E-4</c:v>
                </c:pt>
                <c:pt idx="1319">
                  <c:v>4.7392999075396058E-4</c:v>
                </c:pt>
                <c:pt idx="1320">
                  <c:v>4.7392999075396058E-4</c:v>
                </c:pt>
                <c:pt idx="1321">
                  <c:v>4.7392999075396058E-4</c:v>
                </c:pt>
                <c:pt idx="1322">
                  <c:v>4.7392999075396058E-4</c:v>
                </c:pt>
                <c:pt idx="1323">
                  <c:v>4.7392999075396058E-4</c:v>
                </c:pt>
                <c:pt idx="1324">
                  <c:v>4.7392999075396058E-4</c:v>
                </c:pt>
                <c:pt idx="1325">
                  <c:v>4.7392999075396058E-4</c:v>
                </c:pt>
                <c:pt idx="1326">
                  <c:v>4.7392999075396058E-4</c:v>
                </c:pt>
                <c:pt idx="1327">
                  <c:v>4.7392999075396058E-4</c:v>
                </c:pt>
                <c:pt idx="1328">
                  <c:v>4.7392999075396058E-4</c:v>
                </c:pt>
                <c:pt idx="1329">
                  <c:v>4.7392999075396058E-4</c:v>
                </c:pt>
                <c:pt idx="1330">
                  <c:v>4.7392999075396058E-4</c:v>
                </c:pt>
                <c:pt idx="1331">
                  <c:v>4.7392999075396058E-4</c:v>
                </c:pt>
                <c:pt idx="1332">
                  <c:v>4.7392999075396058E-4</c:v>
                </c:pt>
                <c:pt idx="1333">
                  <c:v>4.7392999075396058E-4</c:v>
                </c:pt>
                <c:pt idx="1334">
                  <c:v>4.7392999075396058E-4</c:v>
                </c:pt>
                <c:pt idx="1335">
                  <c:v>4.7392999075396058E-4</c:v>
                </c:pt>
                <c:pt idx="1336">
                  <c:v>4.7392999075396058E-4</c:v>
                </c:pt>
                <c:pt idx="1337">
                  <c:v>4.7392999075396058E-4</c:v>
                </c:pt>
                <c:pt idx="1338">
                  <c:v>4.7392999075396058E-4</c:v>
                </c:pt>
                <c:pt idx="1339">
                  <c:v>4.7392999075396058E-4</c:v>
                </c:pt>
                <c:pt idx="1340">
                  <c:v>4.7392999075396058E-4</c:v>
                </c:pt>
                <c:pt idx="1341">
                  <c:v>4.7392999075396058E-4</c:v>
                </c:pt>
                <c:pt idx="1342">
                  <c:v>4.7392999075396058E-4</c:v>
                </c:pt>
                <c:pt idx="1343">
                  <c:v>4.7392999075396058E-4</c:v>
                </c:pt>
                <c:pt idx="1344">
                  <c:v>4.7392999075396058E-4</c:v>
                </c:pt>
                <c:pt idx="1345">
                  <c:v>4.7392999075396058E-4</c:v>
                </c:pt>
                <c:pt idx="1346">
                  <c:v>4.7392999075396058E-4</c:v>
                </c:pt>
                <c:pt idx="1347">
                  <c:v>4.7392999075396058E-4</c:v>
                </c:pt>
                <c:pt idx="1348">
                  <c:v>4.7392999075396058E-4</c:v>
                </c:pt>
                <c:pt idx="1349">
                  <c:v>4.7392999075396058E-4</c:v>
                </c:pt>
                <c:pt idx="1350">
                  <c:v>4.7392999075396058E-4</c:v>
                </c:pt>
                <c:pt idx="1351">
                  <c:v>4.7392999075396058E-4</c:v>
                </c:pt>
                <c:pt idx="1352">
                  <c:v>4.7392999075396058E-4</c:v>
                </c:pt>
                <c:pt idx="1353">
                  <c:v>4.7392999075396058E-4</c:v>
                </c:pt>
                <c:pt idx="1354">
                  <c:v>4.7392999075396058E-4</c:v>
                </c:pt>
                <c:pt idx="1355">
                  <c:v>4.7392999075396058E-4</c:v>
                </c:pt>
                <c:pt idx="1356">
                  <c:v>4.7392999075396058E-4</c:v>
                </c:pt>
                <c:pt idx="1357">
                  <c:v>4.7392999075396058E-4</c:v>
                </c:pt>
                <c:pt idx="1358">
                  <c:v>4.7392999075396058E-4</c:v>
                </c:pt>
                <c:pt idx="1359">
                  <c:v>4.7392999075396058E-4</c:v>
                </c:pt>
                <c:pt idx="1360">
                  <c:v>4.7392999075396058E-4</c:v>
                </c:pt>
                <c:pt idx="1361">
                  <c:v>4.7392999075396058E-4</c:v>
                </c:pt>
                <c:pt idx="1362">
                  <c:v>4.7392999075396058E-4</c:v>
                </c:pt>
                <c:pt idx="1363">
                  <c:v>4.7392999075396058E-4</c:v>
                </c:pt>
                <c:pt idx="1364">
                  <c:v>4.7392999075396058E-4</c:v>
                </c:pt>
                <c:pt idx="1365">
                  <c:v>4.7392999075396058E-4</c:v>
                </c:pt>
                <c:pt idx="1366">
                  <c:v>4.7392999075396058E-4</c:v>
                </c:pt>
                <c:pt idx="1367">
                  <c:v>4.7392999075396058E-4</c:v>
                </c:pt>
                <c:pt idx="1368">
                  <c:v>4.7392999075396058E-4</c:v>
                </c:pt>
                <c:pt idx="1369">
                  <c:v>4.7392999075396058E-4</c:v>
                </c:pt>
                <c:pt idx="1370">
                  <c:v>4.7392999075396058E-4</c:v>
                </c:pt>
                <c:pt idx="1371">
                  <c:v>4.7392999075396058E-4</c:v>
                </c:pt>
                <c:pt idx="1372">
                  <c:v>4.7392999075396058E-4</c:v>
                </c:pt>
                <c:pt idx="1373">
                  <c:v>4.7392999075396058E-4</c:v>
                </c:pt>
                <c:pt idx="1374">
                  <c:v>4.7392999075396058E-4</c:v>
                </c:pt>
                <c:pt idx="1375">
                  <c:v>4.7392999075396058E-4</c:v>
                </c:pt>
                <c:pt idx="1376">
                  <c:v>4.7392999075396058E-4</c:v>
                </c:pt>
                <c:pt idx="1377">
                  <c:v>4.7392999075396058E-4</c:v>
                </c:pt>
                <c:pt idx="1378">
                  <c:v>4.7392999075396058E-4</c:v>
                </c:pt>
                <c:pt idx="1379">
                  <c:v>4.7392999075396058E-4</c:v>
                </c:pt>
                <c:pt idx="1380">
                  <c:v>4.7392999075396058E-4</c:v>
                </c:pt>
                <c:pt idx="1381">
                  <c:v>4.7392999075396058E-4</c:v>
                </c:pt>
                <c:pt idx="1382">
                  <c:v>4.7392999075396058E-4</c:v>
                </c:pt>
                <c:pt idx="1383">
                  <c:v>4.7392999075396058E-4</c:v>
                </c:pt>
                <c:pt idx="1384">
                  <c:v>4.7392999075396058E-4</c:v>
                </c:pt>
                <c:pt idx="1385">
                  <c:v>4.7392999075396058E-4</c:v>
                </c:pt>
                <c:pt idx="1386">
                  <c:v>4.7392999075396058E-4</c:v>
                </c:pt>
                <c:pt idx="1387">
                  <c:v>4.7392999075396058E-4</c:v>
                </c:pt>
                <c:pt idx="1388">
                  <c:v>4.7392999075396058E-4</c:v>
                </c:pt>
                <c:pt idx="1389">
                  <c:v>4.7392999075396058E-4</c:v>
                </c:pt>
                <c:pt idx="1390">
                  <c:v>4.7392999075396058E-4</c:v>
                </c:pt>
                <c:pt idx="1391">
                  <c:v>4.7392999075396058E-4</c:v>
                </c:pt>
                <c:pt idx="1392">
                  <c:v>4.7392999075396058E-4</c:v>
                </c:pt>
                <c:pt idx="1393">
                  <c:v>4.7392999075396058E-4</c:v>
                </c:pt>
                <c:pt idx="1394">
                  <c:v>4.7392999075396058E-4</c:v>
                </c:pt>
                <c:pt idx="1395">
                  <c:v>4.7392999075396058E-4</c:v>
                </c:pt>
                <c:pt idx="1396">
                  <c:v>4.7392999075396058E-4</c:v>
                </c:pt>
                <c:pt idx="1397">
                  <c:v>4.7392999075396058E-4</c:v>
                </c:pt>
                <c:pt idx="1398">
                  <c:v>4.7392999075396058E-4</c:v>
                </c:pt>
                <c:pt idx="1399">
                  <c:v>4.7392999075396058E-4</c:v>
                </c:pt>
                <c:pt idx="1400">
                  <c:v>4.7392999075396058E-4</c:v>
                </c:pt>
                <c:pt idx="1401">
                  <c:v>4.7392999075396058E-4</c:v>
                </c:pt>
                <c:pt idx="1402">
                  <c:v>4.7392999075396058E-4</c:v>
                </c:pt>
                <c:pt idx="1403">
                  <c:v>4.7392999075396058E-4</c:v>
                </c:pt>
                <c:pt idx="1404">
                  <c:v>4.7392999075396058E-4</c:v>
                </c:pt>
                <c:pt idx="1405">
                  <c:v>4.7392999075396058E-4</c:v>
                </c:pt>
                <c:pt idx="1406">
                  <c:v>4.7392999075396058E-4</c:v>
                </c:pt>
                <c:pt idx="1407">
                  <c:v>4.7392999075396058E-4</c:v>
                </c:pt>
                <c:pt idx="1408">
                  <c:v>4.7392999075396058E-4</c:v>
                </c:pt>
                <c:pt idx="1409">
                  <c:v>4.7392999075396058E-4</c:v>
                </c:pt>
                <c:pt idx="1410">
                  <c:v>4.7392999075396058E-4</c:v>
                </c:pt>
                <c:pt idx="1411">
                  <c:v>4.7392999075396058E-4</c:v>
                </c:pt>
                <c:pt idx="1412">
                  <c:v>4.7392999075396058E-4</c:v>
                </c:pt>
                <c:pt idx="1413">
                  <c:v>4.7392999075396058E-4</c:v>
                </c:pt>
                <c:pt idx="1414">
                  <c:v>4.7392999075396058E-4</c:v>
                </c:pt>
                <c:pt idx="1415">
                  <c:v>4.7392999075396058E-4</c:v>
                </c:pt>
                <c:pt idx="1416">
                  <c:v>4.7392999075396058E-4</c:v>
                </c:pt>
                <c:pt idx="1417">
                  <c:v>4.7392999075396058E-4</c:v>
                </c:pt>
                <c:pt idx="1418">
                  <c:v>4.7392999075396058E-4</c:v>
                </c:pt>
                <c:pt idx="1419">
                  <c:v>4.7392999075396058E-4</c:v>
                </c:pt>
                <c:pt idx="1420">
                  <c:v>4.7392999075396058E-4</c:v>
                </c:pt>
                <c:pt idx="1421">
                  <c:v>4.7392999075396058E-4</c:v>
                </c:pt>
                <c:pt idx="1422">
                  <c:v>4.7392999075396058E-4</c:v>
                </c:pt>
                <c:pt idx="1423">
                  <c:v>4.7392999075396058E-4</c:v>
                </c:pt>
                <c:pt idx="1424">
                  <c:v>4.7392999075396058E-4</c:v>
                </c:pt>
                <c:pt idx="1425">
                  <c:v>4.7392999075396058E-4</c:v>
                </c:pt>
                <c:pt idx="1426">
                  <c:v>4.7392999075396058E-4</c:v>
                </c:pt>
                <c:pt idx="1427">
                  <c:v>4.7392999075396058E-4</c:v>
                </c:pt>
                <c:pt idx="1428">
                  <c:v>4.7392999075396058E-4</c:v>
                </c:pt>
                <c:pt idx="1429">
                  <c:v>4.7392999075396058E-4</c:v>
                </c:pt>
                <c:pt idx="1430">
                  <c:v>4.7392999075396058E-4</c:v>
                </c:pt>
                <c:pt idx="1431">
                  <c:v>4.7392999075396058E-4</c:v>
                </c:pt>
                <c:pt idx="1432">
                  <c:v>4.7392999075396058E-4</c:v>
                </c:pt>
                <c:pt idx="1433">
                  <c:v>4.7392999075396058E-4</c:v>
                </c:pt>
                <c:pt idx="1434">
                  <c:v>4.7392999075396058E-4</c:v>
                </c:pt>
                <c:pt idx="1435">
                  <c:v>4.7392999075396058E-4</c:v>
                </c:pt>
                <c:pt idx="1436">
                  <c:v>4.7392999075396058E-4</c:v>
                </c:pt>
                <c:pt idx="1437">
                  <c:v>4.7392999075396058E-4</c:v>
                </c:pt>
                <c:pt idx="1438">
                  <c:v>4.7392999075396058E-4</c:v>
                </c:pt>
                <c:pt idx="1439">
                  <c:v>4.7392999075396058E-4</c:v>
                </c:pt>
                <c:pt idx="1440">
                  <c:v>4.7392999075396058E-4</c:v>
                </c:pt>
                <c:pt idx="1441">
                  <c:v>4.7392999075396058E-4</c:v>
                </c:pt>
                <c:pt idx="1442">
                  <c:v>4.7392999075396058E-4</c:v>
                </c:pt>
                <c:pt idx="1443">
                  <c:v>4.7392999075396058E-4</c:v>
                </c:pt>
                <c:pt idx="1444">
                  <c:v>4.7392999075396058E-4</c:v>
                </c:pt>
                <c:pt idx="1445">
                  <c:v>4.7392999075396058E-4</c:v>
                </c:pt>
                <c:pt idx="1446">
                  <c:v>4.7392999075396058E-4</c:v>
                </c:pt>
                <c:pt idx="1447">
                  <c:v>4.7392999075396058E-4</c:v>
                </c:pt>
                <c:pt idx="1448">
                  <c:v>4.7392999075396058E-4</c:v>
                </c:pt>
                <c:pt idx="1449">
                  <c:v>4.7392999075396058E-4</c:v>
                </c:pt>
                <c:pt idx="1450">
                  <c:v>4.7392999075396058E-4</c:v>
                </c:pt>
                <c:pt idx="1451">
                  <c:v>4.7392999075396058E-4</c:v>
                </c:pt>
                <c:pt idx="1452">
                  <c:v>4.7392999075396058E-4</c:v>
                </c:pt>
                <c:pt idx="1453">
                  <c:v>4.7392999075396058E-4</c:v>
                </c:pt>
                <c:pt idx="1454">
                  <c:v>4.7392999075396058E-4</c:v>
                </c:pt>
                <c:pt idx="1455">
                  <c:v>4.7392999075396058E-4</c:v>
                </c:pt>
                <c:pt idx="1456">
                  <c:v>4.7392999075396058E-4</c:v>
                </c:pt>
                <c:pt idx="1457">
                  <c:v>4.7392999075396058E-4</c:v>
                </c:pt>
                <c:pt idx="1458">
                  <c:v>4.7392999075396058E-4</c:v>
                </c:pt>
                <c:pt idx="1459">
                  <c:v>4.7392999075396058E-4</c:v>
                </c:pt>
                <c:pt idx="1460">
                  <c:v>4.7392999075396058E-4</c:v>
                </c:pt>
                <c:pt idx="1461">
                  <c:v>4.7392999075396058E-4</c:v>
                </c:pt>
                <c:pt idx="1462">
                  <c:v>4.7392999075396058E-4</c:v>
                </c:pt>
                <c:pt idx="1463">
                  <c:v>4.7392999075396058E-4</c:v>
                </c:pt>
                <c:pt idx="1464">
                  <c:v>4.7392999075396058E-4</c:v>
                </c:pt>
                <c:pt idx="1465">
                  <c:v>4.7392999075396058E-4</c:v>
                </c:pt>
                <c:pt idx="1466">
                  <c:v>4.7392999075396058E-4</c:v>
                </c:pt>
                <c:pt idx="1467">
                  <c:v>4.7392999075396058E-4</c:v>
                </c:pt>
                <c:pt idx="1468">
                  <c:v>4.7392999075396058E-4</c:v>
                </c:pt>
                <c:pt idx="1469">
                  <c:v>4.7392999075396058E-4</c:v>
                </c:pt>
                <c:pt idx="1470">
                  <c:v>4.7392999075396058E-4</c:v>
                </c:pt>
                <c:pt idx="1471">
                  <c:v>4.7392999075396058E-4</c:v>
                </c:pt>
                <c:pt idx="1472">
                  <c:v>4.7392999075396058E-4</c:v>
                </c:pt>
                <c:pt idx="1473">
                  <c:v>4.7392999075396058E-4</c:v>
                </c:pt>
                <c:pt idx="1474">
                  <c:v>4.7392999075396058E-4</c:v>
                </c:pt>
                <c:pt idx="1475">
                  <c:v>4.7392999075396058E-4</c:v>
                </c:pt>
                <c:pt idx="1476">
                  <c:v>4.7392999075396058E-4</c:v>
                </c:pt>
                <c:pt idx="1477">
                  <c:v>4.7392999075396058E-4</c:v>
                </c:pt>
                <c:pt idx="1478">
                  <c:v>4.7392999075396058E-4</c:v>
                </c:pt>
                <c:pt idx="1479">
                  <c:v>4.7392999075396058E-4</c:v>
                </c:pt>
                <c:pt idx="1480">
                  <c:v>4.7392999075396058E-4</c:v>
                </c:pt>
                <c:pt idx="1481">
                  <c:v>4.7392999075396058E-4</c:v>
                </c:pt>
                <c:pt idx="1482">
                  <c:v>4.7392999075396058E-4</c:v>
                </c:pt>
                <c:pt idx="1483">
                  <c:v>4.7392999075396058E-4</c:v>
                </c:pt>
                <c:pt idx="1484">
                  <c:v>4.7392999075396058E-4</c:v>
                </c:pt>
                <c:pt idx="1485">
                  <c:v>4.7392999075396058E-4</c:v>
                </c:pt>
                <c:pt idx="1486">
                  <c:v>4.7392999075396058E-4</c:v>
                </c:pt>
                <c:pt idx="1487">
                  <c:v>4.7392999075396058E-4</c:v>
                </c:pt>
                <c:pt idx="1488">
                  <c:v>4.7392999075396058E-4</c:v>
                </c:pt>
                <c:pt idx="1489">
                  <c:v>4.7392999075396058E-4</c:v>
                </c:pt>
                <c:pt idx="1490">
                  <c:v>4.7392999075396058E-4</c:v>
                </c:pt>
                <c:pt idx="1491">
                  <c:v>4.7392999075396058E-4</c:v>
                </c:pt>
                <c:pt idx="1492">
                  <c:v>4.7392999075396058E-4</c:v>
                </c:pt>
                <c:pt idx="1493">
                  <c:v>4.7392999075396058E-4</c:v>
                </c:pt>
                <c:pt idx="1494">
                  <c:v>4.7392999075396058E-4</c:v>
                </c:pt>
                <c:pt idx="1495">
                  <c:v>4.7392999075396058E-4</c:v>
                </c:pt>
                <c:pt idx="1496">
                  <c:v>4.7392999075396058E-4</c:v>
                </c:pt>
                <c:pt idx="1497">
                  <c:v>4.7392999075396058E-4</c:v>
                </c:pt>
                <c:pt idx="1498">
                  <c:v>4.7392999075396058E-4</c:v>
                </c:pt>
                <c:pt idx="1499">
                  <c:v>4.7392999075396058E-4</c:v>
                </c:pt>
                <c:pt idx="1500">
                  <c:v>4.7392999075396058E-4</c:v>
                </c:pt>
                <c:pt idx="1501">
                  <c:v>4.7392999075396058E-4</c:v>
                </c:pt>
                <c:pt idx="1502">
                  <c:v>4.7392999075396058E-4</c:v>
                </c:pt>
                <c:pt idx="1503">
                  <c:v>4.7392999075396058E-4</c:v>
                </c:pt>
                <c:pt idx="1504">
                  <c:v>4.7392999075396058E-4</c:v>
                </c:pt>
                <c:pt idx="1505">
                  <c:v>4.7392999075396058E-4</c:v>
                </c:pt>
                <c:pt idx="1506">
                  <c:v>4.7392999075396058E-4</c:v>
                </c:pt>
                <c:pt idx="1507">
                  <c:v>4.7392999075396058E-4</c:v>
                </c:pt>
                <c:pt idx="1508">
                  <c:v>4.7392999075396058E-4</c:v>
                </c:pt>
                <c:pt idx="1509">
                  <c:v>4.7392999075396058E-4</c:v>
                </c:pt>
                <c:pt idx="1510">
                  <c:v>4.7392999075396058E-4</c:v>
                </c:pt>
                <c:pt idx="1511">
                  <c:v>4.7392999075396058E-4</c:v>
                </c:pt>
                <c:pt idx="1512">
                  <c:v>4.7392999075396058E-4</c:v>
                </c:pt>
                <c:pt idx="1513">
                  <c:v>4.7392999075396058E-4</c:v>
                </c:pt>
                <c:pt idx="1514">
                  <c:v>4.7392999075396058E-4</c:v>
                </c:pt>
                <c:pt idx="1515">
                  <c:v>4.7392999075396058E-4</c:v>
                </c:pt>
                <c:pt idx="1516">
                  <c:v>4.7392999075396058E-4</c:v>
                </c:pt>
                <c:pt idx="1517">
                  <c:v>4.7392999075396058E-4</c:v>
                </c:pt>
                <c:pt idx="1518">
                  <c:v>4.7392999075396058E-4</c:v>
                </c:pt>
                <c:pt idx="1519">
                  <c:v>4.7392999075396058E-4</c:v>
                </c:pt>
                <c:pt idx="1520">
                  <c:v>4.7392999075396058E-4</c:v>
                </c:pt>
                <c:pt idx="1521">
                  <c:v>4.7392999075396058E-4</c:v>
                </c:pt>
                <c:pt idx="1522">
                  <c:v>4.7392999075396058E-4</c:v>
                </c:pt>
                <c:pt idx="1523">
                  <c:v>4.7392999075396058E-4</c:v>
                </c:pt>
                <c:pt idx="1524">
                  <c:v>4.7392999075396058E-4</c:v>
                </c:pt>
                <c:pt idx="1525">
                  <c:v>4.7392999075396058E-4</c:v>
                </c:pt>
                <c:pt idx="1526">
                  <c:v>4.7392999075396058E-4</c:v>
                </c:pt>
                <c:pt idx="1527">
                  <c:v>4.7392999075396058E-4</c:v>
                </c:pt>
                <c:pt idx="1528">
                  <c:v>4.7392999075396058E-4</c:v>
                </c:pt>
                <c:pt idx="1529">
                  <c:v>4.7392999075396058E-4</c:v>
                </c:pt>
                <c:pt idx="1530">
                  <c:v>4.7392999075396058E-4</c:v>
                </c:pt>
                <c:pt idx="1531">
                  <c:v>4.7392999075396058E-4</c:v>
                </c:pt>
                <c:pt idx="1532">
                  <c:v>4.7392999075396058E-4</c:v>
                </c:pt>
                <c:pt idx="1533">
                  <c:v>4.7392999075396058E-4</c:v>
                </c:pt>
                <c:pt idx="1534">
                  <c:v>4.7392999075396058E-4</c:v>
                </c:pt>
                <c:pt idx="1535">
                  <c:v>4.7392999075396058E-4</c:v>
                </c:pt>
                <c:pt idx="1536">
                  <c:v>4.7392999075396058E-4</c:v>
                </c:pt>
                <c:pt idx="1537">
                  <c:v>4.7392999075396058E-4</c:v>
                </c:pt>
                <c:pt idx="1538">
                  <c:v>4.7392999075396058E-4</c:v>
                </c:pt>
                <c:pt idx="1539">
                  <c:v>4.7392999075396058E-4</c:v>
                </c:pt>
                <c:pt idx="1540">
                  <c:v>4.7392999075396058E-4</c:v>
                </c:pt>
                <c:pt idx="1541">
                  <c:v>4.7392999075396058E-4</c:v>
                </c:pt>
                <c:pt idx="1542">
                  <c:v>4.7392999075396058E-4</c:v>
                </c:pt>
                <c:pt idx="1543">
                  <c:v>4.7392999075396058E-4</c:v>
                </c:pt>
                <c:pt idx="1544">
                  <c:v>4.7392999075396058E-4</c:v>
                </c:pt>
                <c:pt idx="1545">
                  <c:v>4.7392999075396058E-4</c:v>
                </c:pt>
                <c:pt idx="1546">
                  <c:v>4.7392999075396058E-4</c:v>
                </c:pt>
                <c:pt idx="1547">
                  <c:v>4.7392999075396058E-4</c:v>
                </c:pt>
                <c:pt idx="1548">
                  <c:v>4.7392999075396058E-4</c:v>
                </c:pt>
                <c:pt idx="1549">
                  <c:v>4.7392999075396058E-4</c:v>
                </c:pt>
                <c:pt idx="1550">
                  <c:v>4.7392999075396058E-4</c:v>
                </c:pt>
                <c:pt idx="1551">
                  <c:v>4.7392999075396058E-4</c:v>
                </c:pt>
                <c:pt idx="1552">
                  <c:v>4.7392999075396058E-4</c:v>
                </c:pt>
                <c:pt idx="1553">
                  <c:v>4.7496040130536461E-4</c:v>
                </c:pt>
                <c:pt idx="1554">
                  <c:v>4.7496040130536461E-4</c:v>
                </c:pt>
                <c:pt idx="1555">
                  <c:v>4.7496040130536461E-4</c:v>
                </c:pt>
                <c:pt idx="1556">
                  <c:v>4.7496040130536461E-4</c:v>
                </c:pt>
                <c:pt idx="1557">
                  <c:v>4.7496040130536461E-4</c:v>
                </c:pt>
                <c:pt idx="1558">
                  <c:v>4.7496040130536461E-4</c:v>
                </c:pt>
                <c:pt idx="1559">
                  <c:v>4.7496040130536461E-4</c:v>
                </c:pt>
                <c:pt idx="1560">
                  <c:v>4.7496040130536461E-4</c:v>
                </c:pt>
                <c:pt idx="1561">
                  <c:v>4.7496040130536461E-4</c:v>
                </c:pt>
                <c:pt idx="1562">
                  <c:v>4.7496040130536461E-4</c:v>
                </c:pt>
                <c:pt idx="1563">
                  <c:v>4.7496040130536461E-4</c:v>
                </c:pt>
                <c:pt idx="1564">
                  <c:v>4.7496040130536461E-4</c:v>
                </c:pt>
                <c:pt idx="1565">
                  <c:v>4.7496040130536461E-4</c:v>
                </c:pt>
                <c:pt idx="1566">
                  <c:v>4.7496040130536461E-4</c:v>
                </c:pt>
                <c:pt idx="1567">
                  <c:v>4.7496040130536461E-4</c:v>
                </c:pt>
                <c:pt idx="1568">
                  <c:v>4.7496040130536461E-4</c:v>
                </c:pt>
                <c:pt idx="1569">
                  <c:v>4.7496040130536461E-4</c:v>
                </c:pt>
                <c:pt idx="1570">
                  <c:v>4.7496040130536461E-4</c:v>
                </c:pt>
                <c:pt idx="1571">
                  <c:v>4.7496040130536461E-4</c:v>
                </c:pt>
                <c:pt idx="1572">
                  <c:v>4.7496040130536461E-4</c:v>
                </c:pt>
                <c:pt idx="1573">
                  <c:v>4.7496040130536461E-4</c:v>
                </c:pt>
                <c:pt idx="1574">
                  <c:v>4.7496040130536461E-4</c:v>
                </c:pt>
                <c:pt idx="1575">
                  <c:v>4.7496040130536461E-4</c:v>
                </c:pt>
                <c:pt idx="1576">
                  <c:v>4.7496040130536461E-4</c:v>
                </c:pt>
                <c:pt idx="1577">
                  <c:v>4.7496040130536461E-4</c:v>
                </c:pt>
                <c:pt idx="1578">
                  <c:v>4.7496040130536461E-4</c:v>
                </c:pt>
                <c:pt idx="1579">
                  <c:v>4.7496040130536461E-4</c:v>
                </c:pt>
                <c:pt idx="1580">
                  <c:v>4.7496040130536461E-4</c:v>
                </c:pt>
                <c:pt idx="1581">
                  <c:v>4.7496040130536461E-4</c:v>
                </c:pt>
                <c:pt idx="1582">
                  <c:v>4.7496040130536461E-4</c:v>
                </c:pt>
                <c:pt idx="1583">
                  <c:v>4.7496040130536461E-4</c:v>
                </c:pt>
                <c:pt idx="1584">
                  <c:v>4.7496040130536461E-4</c:v>
                </c:pt>
                <c:pt idx="1585">
                  <c:v>4.7496040130536461E-4</c:v>
                </c:pt>
                <c:pt idx="1586">
                  <c:v>4.7496040130536461E-4</c:v>
                </c:pt>
                <c:pt idx="1587">
                  <c:v>4.7496040130536461E-4</c:v>
                </c:pt>
                <c:pt idx="1588">
                  <c:v>4.7496040130536461E-4</c:v>
                </c:pt>
                <c:pt idx="1589">
                  <c:v>4.7496040130536461E-4</c:v>
                </c:pt>
                <c:pt idx="1590">
                  <c:v>4.7496040130536461E-4</c:v>
                </c:pt>
                <c:pt idx="1591">
                  <c:v>4.7496040130536461E-4</c:v>
                </c:pt>
                <c:pt idx="1592">
                  <c:v>4.7496040130536461E-4</c:v>
                </c:pt>
                <c:pt idx="1593">
                  <c:v>4.7496040130536461E-4</c:v>
                </c:pt>
                <c:pt idx="1594">
                  <c:v>4.7496040130536461E-4</c:v>
                </c:pt>
                <c:pt idx="1595">
                  <c:v>4.7496040130536461E-4</c:v>
                </c:pt>
                <c:pt idx="1596">
                  <c:v>4.7496040130536461E-4</c:v>
                </c:pt>
                <c:pt idx="1597">
                  <c:v>4.7496040130536461E-4</c:v>
                </c:pt>
                <c:pt idx="1598">
                  <c:v>4.7496040130536461E-4</c:v>
                </c:pt>
                <c:pt idx="1599">
                  <c:v>4.7496040130536461E-4</c:v>
                </c:pt>
                <c:pt idx="1600">
                  <c:v>4.7496040130536461E-4</c:v>
                </c:pt>
                <c:pt idx="1601">
                  <c:v>4.7496040130536461E-4</c:v>
                </c:pt>
                <c:pt idx="1602">
                  <c:v>4.7496040130536461E-4</c:v>
                </c:pt>
                <c:pt idx="1603">
                  <c:v>4.7496040130536461E-4</c:v>
                </c:pt>
                <c:pt idx="1604">
                  <c:v>4.7496040130536461E-4</c:v>
                </c:pt>
                <c:pt idx="1605">
                  <c:v>4.7496040130536461E-4</c:v>
                </c:pt>
                <c:pt idx="1606">
                  <c:v>4.7496040130536461E-4</c:v>
                </c:pt>
                <c:pt idx="1607">
                  <c:v>4.7496040130536461E-4</c:v>
                </c:pt>
                <c:pt idx="1608">
                  <c:v>4.7496040130536461E-4</c:v>
                </c:pt>
                <c:pt idx="1609">
                  <c:v>4.7496040130536461E-4</c:v>
                </c:pt>
                <c:pt idx="1610">
                  <c:v>4.7496040130536461E-4</c:v>
                </c:pt>
                <c:pt idx="1611">
                  <c:v>4.7496040130536461E-4</c:v>
                </c:pt>
                <c:pt idx="1612">
                  <c:v>4.7496040130536461E-4</c:v>
                </c:pt>
                <c:pt idx="1613">
                  <c:v>4.7496040130536461E-4</c:v>
                </c:pt>
                <c:pt idx="1614">
                  <c:v>4.7496040130536461E-4</c:v>
                </c:pt>
                <c:pt idx="1615">
                  <c:v>4.7496040130536461E-4</c:v>
                </c:pt>
                <c:pt idx="1616">
                  <c:v>4.7496040130536461E-4</c:v>
                </c:pt>
                <c:pt idx="1617">
                  <c:v>4.7496040130536461E-4</c:v>
                </c:pt>
                <c:pt idx="1618">
                  <c:v>4.7496040130536461E-4</c:v>
                </c:pt>
                <c:pt idx="1619">
                  <c:v>4.7496040130536461E-4</c:v>
                </c:pt>
                <c:pt idx="1620">
                  <c:v>4.7496040130536461E-4</c:v>
                </c:pt>
                <c:pt idx="1621">
                  <c:v>4.7496040130536461E-4</c:v>
                </c:pt>
                <c:pt idx="1622">
                  <c:v>4.7496040130536461E-4</c:v>
                </c:pt>
                <c:pt idx="1623">
                  <c:v>4.7496040130536461E-4</c:v>
                </c:pt>
                <c:pt idx="1624">
                  <c:v>4.7496040130536461E-4</c:v>
                </c:pt>
                <c:pt idx="1625">
                  <c:v>4.7496040130536461E-4</c:v>
                </c:pt>
                <c:pt idx="1626">
                  <c:v>4.7496040130536461E-4</c:v>
                </c:pt>
                <c:pt idx="1627">
                  <c:v>4.7496040130536461E-4</c:v>
                </c:pt>
                <c:pt idx="1628">
                  <c:v>4.7496040130536461E-4</c:v>
                </c:pt>
                <c:pt idx="1629">
                  <c:v>4.7496040130536461E-4</c:v>
                </c:pt>
                <c:pt idx="1630">
                  <c:v>4.7496040130536461E-4</c:v>
                </c:pt>
                <c:pt idx="1631">
                  <c:v>4.7496040130536461E-4</c:v>
                </c:pt>
                <c:pt idx="1632">
                  <c:v>4.7496040130536461E-4</c:v>
                </c:pt>
                <c:pt idx="1633">
                  <c:v>4.7496040130536461E-4</c:v>
                </c:pt>
                <c:pt idx="1634">
                  <c:v>4.7496040130536461E-4</c:v>
                </c:pt>
                <c:pt idx="1635">
                  <c:v>4.7496040130536461E-4</c:v>
                </c:pt>
                <c:pt idx="1636">
                  <c:v>4.7496040130536461E-4</c:v>
                </c:pt>
                <c:pt idx="1637">
                  <c:v>4.7496040130536461E-4</c:v>
                </c:pt>
                <c:pt idx="1638">
                  <c:v>4.7496040130536461E-4</c:v>
                </c:pt>
                <c:pt idx="1639">
                  <c:v>4.7496040130536461E-4</c:v>
                </c:pt>
                <c:pt idx="1640">
                  <c:v>4.7496040130536461E-4</c:v>
                </c:pt>
                <c:pt idx="1641">
                  <c:v>4.7496040130536461E-4</c:v>
                </c:pt>
                <c:pt idx="1642">
                  <c:v>4.7496040130536461E-4</c:v>
                </c:pt>
                <c:pt idx="1643">
                  <c:v>4.7496040130536461E-4</c:v>
                </c:pt>
                <c:pt idx="1644">
                  <c:v>4.7496040130536461E-4</c:v>
                </c:pt>
                <c:pt idx="1645">
                  <c:v>4.7496040130536461E-4</c:v>
                </c:pt>
                <c:pt idx="1646">
                  <c:v>4.7496040130536461E-4</c:v>
                </c:pt>
                <c:pt idx="1647">
                  <c:v>4.7529893880643307E-4</c:v>
                </c:pt>
                <c:pt idx="1648">
                  <c:v>4.7529893880643307E-4</c:v>
                </c:pt>
                <c:pt idx="1649">
                  <c:v>4.7529893880643307E-4</c:v>
                </c:pt>
                <c:pt idx="1650">
                  <c:v>4.7529893880643307E-4</c:v>
                </c:pt>
                <c:pt idx="1651">
                  <c:v>4.7529893880643307E-4</c:v>
                </c:pt>
                <c:pt idx="1652">
                  <c:v>4.7529893880643307E-4</c:v>
                </c:pt>
                <c:pt idx="1653">
                  <c:v>4.7555614243711952E-4</c:v>
                </c:pt>
                <c:pt idx="1654">
                  <c:v>4.7555614243711952E-4</c:v>
                </c:pt>
                <c:pt idx="1655">
                  <c:v>4.7555614243711952E-4</c:v>
                </c:pt>
                <c:pt idx="1656">
                  <c:v>4.7555614243711952E-4</c:v>
                </c:pt>
                <c:pt idx="1657">
                  <c:v>4.7555614243711952E-4</c:v>
                </c:pt>
                <c:pt idx="1658">
                  <c:v>4.7555614243711952E-4</c:v>
                </c:pt>
                <c:pt idx="1659">
                  <c:v>4.7555614243711952E-4</c:v>
                </c:pt>
                <c:pt idx="1660">
                  <c:v>4.7555614243711952E-4</c:v>
                </c:pt>
                <c:pt idx="1661">
                  <c:v>4.7555614243711952E-4</c:v>
                </c:pt>
                <c:pt idx="1662">
                  <c:v>4.7555614243711952E-4</c:v>
                </c:pt>
                <c:pt idx="1663">
                  <c:v>4.7555614243711952E-4</c:v>
                </c:pt>
                <c:pt idx="1664">
                  <c:v>4.7555614243711952E-4</c:v>
                </c:pt>
                <c:pt idx="1665">
                  <c:v>4.7555614243711952E-4</c:v>
                </c:pt>
                <c:pt idx="1666">
                  <c:v>4.7555614243711952E-4</c:v>
                </c:pt>
                <c:pt idx="1667">
                  <c:v>4.7555614243711952E-4</c:v>
                </c:pt>
                <c:pt idx="1668">
                  <c:v>4.7555614243711952E-4</c:v>
                </c:pt>
                <c:pt idx="1669">
                  <c:v>4.7555614243711952E-4</c:v>
                </c:pt>
                <c:pt idx="1670">
                  <c:v>4.7555614243711952E-4</c:v>
                </c:pt>
                <c:pt idx="1671">
                  <c:v>4.7555614243711952E-4</c:v>
                </c:pt>
                <c:pt idx="1672">
                  <c:v>4.7555614243711952E-4</c:v>
                </c:pt>
                <c:pt idx="1673">
                  <c:v>4.7555614243711952E-4</c:v>
                </c:pt>
                <c:pt idx="1674">
                  <c:v>4.7555614243711952E-4</c:v>
                </c:pt>
                <c:pt idx="1675">
                  <c:v>4.7555614243711952E-4</c:v>
                </c:pt>
                <c:pt idx="1676">
                  <c:v>4.7555614243711952E-4</c:v>
                </c:pt>
                <c:pt idx="1677">
                  <c:v>4.7555614243711952E-4</c:v>
                </c:pt>
                <c:pt idx="1678">
                  <c:v>4.7555614243711952E-4</c:v>
                </c:pt>
                <c:pt idx="1679">
                  <c:v>4.7555614243711952E-4</c:v>
                </c:pt>
                <c:pt idx="1680">
                  <c:v>4.7555614243711952E-4</c:v>
                </c:pt>
                <c:pt idx="1681">
                  <c:v>4.7555614243711952E-4</c:v>
                </c:pt>
                <c:pt idx="1682">
                  <c:v>4.7555614243711952E-4</c:v>
                </c:pt>
                <c:pt idx="1683">
                  <c:v>4.7555614243711952E-4</c:v>
                </c:pt>
                <c:pt idx="1684">
                  <c:v>4.7555614243711952E-4</c:v>
                </c:pt>
                <c:pt idx="1685">
                  <c:v>4.7555614243711952E-4</c:v>
                </c:pt>
                <c:pt idx="1686">
                  <c:v>4.7555614243711952E-4</c:v>
                </c:pt>
                <c:pt idx="1687">
                  <c:v>4.7555614243711952E-4</c:v>
                </c:pt>
                <c:pt idx="1688">
                  <c:v>4.7555614243711952E-4</c:v>
                </c:pt>
                <c:pt idx="1689">
                  <c:v>4.7555614243711952E-4</c:v>
                </c:pt>
                <c:pt idx="1690">
                  <c:v>4.7555614243711952E-4</c:v>
                </c:pt>
                <c:pt idx="1691">
                  <c:v>4.7555614243711952E-4</c:v>
                </c:pt>
                <c:pt idx="1692">
                  <c:v>4.7555614243711952E-4</c:v>
                </c:pt>
                <c:pt idx="1693">
                  <c:v>4.7555614243711952E-4</c:v>
                </c:pt>
                <c:pt idx="1694">
                  <c:v>4.7555614243711952E-4</c:v>
                </c:pt>
                <c:pt idx="1695">
                  <c:v>4.7555614243711952E-4</c:v>
                </c:pt>
                <c:pt idx="1696">
                  <c:v>4.7555614243711952E-4</c:v>
                </c:pt>
                <c:pt idx="1697">
                  <c:v>4.7555614243711952E-4</c:v>
                </c:pt>
                <c:pt idx="1698">
                  <c:v>4.7555614243711952E-4</c:v>
                </c:pt>
                <c:pt idx="1699">
                  <c:v>4.7555614243711952E-4</c:v>
                </c:pt>
                <c:pt idx="1700">
                  <c:v>4.7555614243711952E-4</c:v>
                </c:pt>
                <c:pt idx="1701">
                  <c:v>4.7555614243711952E-4</c:v>
                </c:pt>
                <c:pt idx="1702">
                  <c:v>4.7555614243711952E-4</c:v>
                </c:pt>
                <c:pt idx="1703">
                  <c:v>4.7555614243711952E-4</c:v>
                </c:pt>
                <c:pt idx="1704">
                  <c:v>4.7555614243711952E-4</c:v>
                </c:pt>
                <c:pt idx="1705">
                  <c:v>4.7555614243711952E-4</c:v>
                </c:pt>
                <c:pt idx="1706">
                  <c:v>4.7555614243711952E-4</c:v>
                </c:pt>
                <c:pt idx="1707">
                  <c:v>4.7555614243711952E-4</c:v>
                </c:pt>
                <c:pt idx="1708">
                  <c:v>4.7555614243711952E-4</c:v>
                </c:pt>
                <c:pt idx="1709">
                  <c:v>4.7555614243711952E-4</c:v>
                </c:pt>
                <c:pt idx="1710">
                  <c:v>4.7555614243711952E-4</c:v>
                </c:pt>
                <c:pt idx="1711">
                  <c:v>4.7555614243711952E-4</c:v>
                </c:pt>
                <c:pt idx="1712">
                  <c:v>4.7555614243711952E-4</c:v>
                </c:pt>
                <c:pt idx="1713">
                  <c:v>4.7555614243711952E-4</c:v>
                </c:pt>
                <c:pt idx="1714">
                  <c:v>4.7555614243711952E-4</c:v>
                </c:pt>
                <c:pt idx="1715">
                  <c:v>4.7555614243711952E-4</c:v>
                </c:pt>
                <c:pt idx="1716">
                  <c:v>4.7555614243711952E-4</c:v>
                </c:pt>
                <c:pt idx="1717">
                  <c:v>4.7555614243711952E-4</c:v>
                </c:pt>
                <c:pt idx="1718">
                  <c:v>4.7555614243711952E-4</c:v>
                </c:pt>
                <c:pt idx="1719">
                  <c:v>4.7555614243711952E-4</c:v>
                </c:pt>
                <c:pt idx="1720">
                  <c:v>4.7555614243711952E-4</c:v>
                </c:pt>
                <c:pt idx="1721">
                  <c:v>4.7555614243711952E-4</c:v>
                </c:pt>
                <c:pt idx="1722">
                  <c:v>4.7555614243711952E-4</c:v>
                </c:pt>
                <c:pt idx="1723">
                  <c:v>4.7555614243711952E-4</c:v>
                </c:pt>
                <c:pt idx="1724">
                  <c:v>4.7555614243711952E-4</c:v>
                </c:pt>
                <c:pt idx="1725">
                  <c:v>4.7555614243711952E-4</c:v>
                </c:pt>
                <c:pt idx="1726">
                  <c:v>4.7555614243711952E-4</c:v>
                </c:pt>
                <c:pt idx="1727">
                  <c:v>4.7555614243711952E-4</c:v>
                </c:pt>
                <c:pt idx="1728">
                  <c:v>4.7555614243711952E-4</c:v>
                </c:pt>
                <c:pt idx="1729">
                  <c:v>4.7555614243711952E-4</c:v>
                </c:pt>
                <c:pt idx="1730">
                  <c:v>4.7555614243711952E-4</c:v>
                </c:pt>
                <c:pt idx="1731">
                  <c:v>4.7555614243711952E-4</c:v>
                </c:pt>
                <c:pt idx="1732">
                  <c:v>4.7555614243711952E-4</c:v>
                </c:pt>
                <c:pt idx="1733">
                  <c:v>4.7555614243711952E-4</c:v>
                </c:pt>
                <c:pt idx="1734">
                  <c:v>4.7555614243711952E-4</c:v>
                </c:pt>
                <c:pt idx="1735">
                  <c:v>4.7555614243711952E-4</c:v>
                </c:pt>
                <c:pt idx="1736">
                  <c:v>4.7555614243711952E-4</c:v>
                </c:pt>
                <c:pt idx="1737">
                  <c:v>4.7555614243711952E-4</c:v>
                </c:pt>
                <c:pt idx="1738">
                  <c:v>4.7555614243711952E-4</c:v>
                </c:pt>
                <c:pt idx="1739">
                  <c:v>4.7555614243711952E-4</c:v>
                </c:pt>
                <c:pt idx="1740">
                  <c:v>4.7555614243711952E-4</c:v>
                </c:pt>
                <c:pt idx="1741">
                  <c:v>4.7555614243711952E-4</c:v>
                </c:pt>
                <c:pt idx="1742">
                  <c:v>4.7555614243711952E-4</c:v>
                </c:pt>
                <c:pt idx="1743">
                  <c:v>4.7555614243711952E-4</c:v>
                </c:pt>
                <c:pt idx="1744">
                  <c:v>4.7555614243711952E-4</c:v>
                </c:pt>
                <c:pt idx="1745">
                  <c:v>4.7555614243711952E-4</c:v>
                </c:pt>
                <c:pt idx="1746">
                  <c:v>4.7555614243711952E-4</c:v>
                </c:pt>
                <c:pt idx="1747">
                  <c:v>4.7555614243711952E-4</c:v>
                </c:pt>
                <c:pt idx="1748">
                  <c:v>4.7555614243711952E-4</c:v>
                </c:pt>
                <c:pt idx="1749">
                  <c:v>4.7555614243711952E-4</c:v>
                </c:pt>
                <c:pt idx="1750">
                  <c:v>4.7555614243711952E-4</c:v>
                </c:pt>
                <c:pt idx="1751">
                  <c:v>4.7555614243711952E-4</c:v>
                </c:pt>
                <c:pt idx="1752">
                  <c:v>4.7555614243711952E-4</c:v>
                </c:pt>
                <c:pt idx="1753">
                  <c:v>4.7555614243711952E-4</c:v>
                </c:pt>
                <c:pt idx="1754">
                  <c:v>4.7555614243711952E-4</c:v>
                </c:pt>
                <c:pt idx="1755">
                  <c:v>4.7555614243711952E-4</c:v>
                </c:pt>
                <c:pt idx="1756">
                  <c:v>4.7555614243711952E-4</c:v>
                </c:pt>
                <c:pt idx="1757">
                  <c:v>4.7555614243711952E-4</c:v>
                </c:pt>
                <c:pt idx="1758">
                  <c:v>4.7555614243711952E-4</c:v>
                </c:pt>
                <c:pt idx="1759">
                  <c:v>4.7555614243711952E-4</c:v>
                </c:pt>
                <c:pt idx="1760">
                  <c:v>4.7555614243711952E-4</c:v>
                </c:pt>
                <c:pt idx="1761">
                  <c:v>4.7555614243711952E-4</c:v>
                </c:pt>
                <c:pt idx="1762">
                  <c:v>4.7555614243711952E-4</c:v>
                </c:pt>
                <c:pt idx="1763">
                  <c:v>4.7555614243711952E-4</c:v>
                </c:pt>
                <c:pt idx="1764">
                  <c:v>4.7555614243711952E-4</c:v>
                </c:pt>
                <c:pt idx="1765">
                  <c:v>4.7555614243711952E-4</c:v>
                </c:pt>
                <c:pt idx="1766">
                  <c:v>4.7555614243711952E-4</c:v>
                </c:pt>
                <c:pt idx="1767">
                  <c:v>4.7555614243711952E-4</c:v>
                </c:pt>
                <c:pt idx="1768">
                  <c:v>4.7555614243711952E-4</c:v>
                </c:pt>
                <c:pt idx="1769">
                  <c:v>4.7555614243711952E-4</c:v>
                </c:pt>
                <c:pt idx="1770">
                  <c:v>4.7555614243711952E-4</c:v>
                </c:pt>
                <c:pt idx="1771">
                  <c:v>4.7555614243711952E-4</c:v>
                </c:pt>
                <c:pt idx="1772">
                  <c:v>4.7555614243711952E-4</c:v>
                </c:pt>
                <c:pt idx="1773">
                  <c:v>4.7555614243711952E-4</c:v>
                </c:pt>
                <c:pt idx="1774">
                  <c:v>4.7555614243711952E-4</c:v>
                </c:pt>
                <c:pt idx="1775">
                  <c:v>4.7555614243711952E-4</c:v>
                </c:pt>
                <c:pt idx="1776">
                  <c:v>4.7555614243711952E-4</c:v>
                </c:pt>
                <c:pt idx="1777">
                  <c:v>4.7555614243711952E-4</c:v>
                </c:pt>
                <c:pt idx="1778">
                  <c:v>4.7555614243711952E-4</c:v>
                </c:pt>
                <c:pt idx="1779">
                  <c:v>4.7555614243711952E-4</c:v>
                </c:pt>
                <c:pt idx="1780">
                  <c:v>4.7555614243711952E-4</c:v>
                </c:pt>
                <c:pt idx="1781">
                  <c:v>4.7555614243711952E-4</c:v>
                </c:pt>
                <c:pt idx="1782">
                  <c:v>4.7555614243711952E-4</c:v>
                </c:pt>
                <c:pt idx="1783">
                  <c:v>4.7555614243711952E-4</c:v>
                </c:pt>
                <c:pt idx="1784">
                  <c:v>4.7555614243711952E-4</c:v>
                </c:pt>
                <c:pt idx="1785">
                  <c:v>4.7555614243711952E-4</c:v>
                </c:pt>
                <c:pt idx="1786">
                  <c:v>4.7555614243711952E-4</c:v>
                </c:pt>
                <c:pt idx="1787">
                  <c:v>4.7555614243711952E-4</c:v>
                </c:pt>
                <c:pt idx="1788">
                  <c:v>4.7555614243711952E-4</c:v>
                </c:pt>
                <c:pt idx="1789">
                  <c:v>4.7555614243711952E-4</c:v>
                </c:pt>
                <c:pt idx="1790">
                  <c:v>4.7555614243711952E-4</c:v>
                </c:pt>
                <c:pt idx="1791">
                  <c:v>4.7555614243711952E-4</c:v>
                </c:pt>
                <c:pt idx="1792">
                  <c:v>4.7555614243711952E-4</c:v>
                </c:pt>
                <c:pt idx="1793">
                  <c:v>4.7555614243711952E-4</c:v>
                </c:pt>
                <c:pt idx="1794">
                  <c:v>4.7555614243711952E-4</c:v>
                </c:pt>
                <c:pt idx="1795">
                  <c:v>4.7555614243711952E-4</c:v>
                </c:pt>
                <c:pt idx="1796">
                  <c:v>4.7555614243711952E-4</c:v>
                </c:pt>
                <c:pt idx="1797">
                  <c:v>4.7555614243711952E-4</c:v>
                </c:pt>
                <c:pt idx="1798">
                  <c:v>4.7555614243711952E-4</c:v>
                </c:pt>
                <c:pt idx="1799">
                  <c:v>4.7555614243711952E-4</c:v>
                </c:pt>
                <c:pt idx="1800">
                  <c:v>4.7555614243711952E-4</c:v>
                </c:pt>
                <c:pt idx="1801">
                  <c:v>4.7555614243711952E-4</c:v>
                </c:pt>
                <c:pt idx="1802">
                  <c:v>4.7555614243711952E-4</c:v>
                </c:pt>
                <c:pt idx="1803">
                  <c:v>4.7555614243711952E-4</c:v>
                </c:pt>
                <c:pt idx="1804">
                  <c:v>4.7555614243711952E-4</c:v>
                </c:pt>
                <c:pt idx="1805">
                  <c:v>4.7555614243711952E-4</c:v>
                </c:pt>
                <c:pt idx="1806">
                  <c:v>4.7555614243711952E-4</c:v>
                </c:pt>
                <c:pt idx="1807">
                  <c:v>4.7555614243711952E-4</c:v>
                </c:pt>
                <c:pt idx="1808">
                  <c:v>4.7555614243711952E-4</c:v>
                </c:pt>
                <c:pt idx="1809">
                  <c:v>4.7555614243711952E-4</c:v>
                </c:pt>
                <c:pt idx="1810">
                  <c:v>4.7555614243711952E-4</c:v>
                </c:pt>
                <c:pt idx="1811">
                  <c:v>4.7555614243711952E-4</c:v>
                </c:pt>
                <c:pt idx="1812">
                  <c:v>4.7555614243711952E-4</c:v>
                </c:pt>
                <c:pt idx="1813">
                  <c:v>4.7555614243711952E-4</c:v>
                </c:pt>
                <c:pt idx="1814">
                  <c:v>4.7555614243711952E-4</c:v>
                </c:pt>
                <c:pt idx="1815">
                  <c:v>4.7555614243711952E-4</c:v>
                </c:pt>
                <c:pt idx="1816">
                  <c:v>4.7555614243711952E-4</c:v>
                </c:pt>
                <c:pt idx="1817">
                  <c:v>4.7555614243711952E-4</c:v>
                </c:pt>
                <c:pt idx="1818">
                  <c:v>4.7555614243711952E-4</c:v>
                </c:pt>
                <c:pt idx="1819">
                  <c:v>4.7555614243711952E-4</c:v>
                </c:pt>
                <c:pt idx="1820">
                  <c:v>4.7555614243711952E-4</c:v>
                </c:pt>
                <c:pt idx="1821">
                  <c:v>4.7555614243711952E-4</c:v>
                </c:pt>
                <c:pt idx="1822">
                  <c:v>4.7555614243711952E-4</c:v>
                </c:pt>
                <c:pt idx="1823">
                  <c:v>4.7555614243711952E-4</c:v>
                </c:pt>
                <c:pt idx="1824">
                  <c:v>4.7555614243711952E-4</c:v>
                </c:pt>
                <c:pt idx="1825">
                  <c:v>4.7555614243711952E-4</c:v>
                </c:pt>
                <c:pt idx="1826">
                  <c:v>4.7555614243711952E-4</c:v>
                </c:pt>
                <c:pt idx="1827">
                  <c:v>4.7555614243711952E-4</c:v>
                </c:pt>
                <c:pt idx="1828">
                  <c:v>4.7555614243711952E-4</c:v>
                </c:pt>
                <c:pt idx="1829">
                  <c:v>4.7555614243711952E-4</c:v>
                </c:pt>
                <c:pt idx="1830">
                  <c:v>4.7555614243711952E-4</c:v>
                </c:pt>
                <c:pt idx="1831">
                  <c:v>4.7555614243711952E-4</c:v>
                </c:pt>
                <c:pt idx="1832">
                  <c:v>4.7555614243711952E-4</c:v>
                </c:pt>
                <c:pt idx="1833">
                  <c:v>4.7555614243711952E-4</c:v>
                </c:pt>
                <c:pt idx="1834">
                  <c:v>4.7555614243711952E-4</c:v>
                </c:pt>
                <c:pt idx="1835">
                  <c:v>4.7555614243711952E-4</c:v>
                </c:pt>
                <c:pt idx="1836">
                  <c:v>4.7555614243711952E-4</c:v>
                </c:pt>
                <c:pt idx="1837">
                  <c:v>4.7555614243711952E-4</c:v>
                </c:pt>
                <c:pt idx="1838">
                  <c:v>4.7555614243711952E-4</c:v>
                </c:pt>
                <c:pt idx="1839">
                  <c:v>4.7555614243711952E-4</c:v>
                </c:pt>
                <c:pt idx="1840">
                  <c:v>4.7555614243711952E-4</c:v>
                </c:pt>
                <c:pt idx="1841">
                  <c:v>4.7555614243711952E-4</c:v>
                </c:pt>
                <c:pt idx="1842">
                  <c:v>4.7555614243711952E-4</c:v>
                </c:pt>
                <c:pt idx="1843">
                  <c:v>4.7555614243711952E-4</c:v>
                </c:pt>
                <c:pt idx="1844">
                  <c:v>4.7555614243711952E-4</c:v>
                </c:pt>
                <c:pt idx="1845">
                  <c:v>4.7555614243711952E-4</c:v>
                </c:pt>
                <c:pt idx="1846">
                  <c:v>4.7555614243711952E-4</c:v>
                </c:pt>
                <c:pt idx="1847">
                  <c:v>4.7555614243711952E-4</c:v>
                </c:pt>
                <c:pt idx="1848">
                  <c:v>4.7555614243711952E-4</c:v>
                </c:pt>
                <c:pt idx="1849">
                  <c:v>4.7555614243711952E-4</c:v>
                </c:pt>
                <c:pt idx="1850">
                  <c:v>4.7555614243711952E-4</c:v>
                </c:pt>
                <c:pt idx="1851">
                  <c:v>4.7555614243711952E-4</c:v>
                </c:pt>
                <c:pt idx="1852">
                  <c:v>4.7555614243711952E-4</c:v>
                </c:pt>
                <c:pt idx="1853">
                  <c:v>4.7555614243711952E-4</c:v>
                </c:pt>
                <c:pt idx="1854">
                  <c:v>4.7555614243711952E-4</c:v>
                </c:pt>
                <c:pt idx="1855">
                  <c:v>4.7555614243711952E-4</c:v>
                </c:pt>
                <c:pt idx="1856">
                  <c:v>4.7555614243711952E-4</c:v>
                </c:pt>
                <c:pt idx="1857">
                  <c:v>4.7555614243711952E-4</c:v>
                </c:pt>
                <c:pt idx="1858">
                  <c:v>4.7555614243711952E-4</c:v>
                </c:pt>
                <c:pt idx="1859">
                  <c:v>4.7555614243711952E-4</c:v>
                </c:pt>
                <c:pt idx="1860">
                  <c:v>4.7555614243711952E-4</c:v>
                </c:pt>
                <c:pt idx="1861">
                  <c:v>4.7555614243711952E-4</c:v>
                </c:pt>
                <c:pt idx="1862">
                  <c:v>4.7555614243711952E-4</c:v>
                </c:pt>
                <c:pt idx="1863">
                  <c:v>4.7555614243711952E-4</c:v>
                </c:pt>
                <c:pt idx="1864">
                  <c:v>4.7555614243711952E-4</c:v>
                </c:pt>
                <c:pt idx="1865">
                  <c:v>4.7555614243711952E-4</c:v>
                </c:pt>
                <c:pt idx="1866">
                  <c:v>4.7555614243711952E-4</c:v>
                </c:pt>
                <c:pt idx="1867">
                  <c:v>4.7555614243711952E-4</c:v>
                </c:pt>
                <c:pt idx="1868">
                  <c:v>4.7555614243711952E-4</c:v>
                </c:pt>
                <c:pt idx="1869">
                  <c:v>4.7555614243711952E-4</c:v>
                </c:pt>
                <c:pt idx="1870">
                  <c:v>4.7555614243711952E-4</c:v>
                </c:pt>
                <c:pt idx="1871">
                  <c:v>4.7555614243711952E-4</c:v>
                </c:pt>
                <c:pt idx="1872">
                  <c:v>4.7555614243711952E-4</c:v>
                </c:pt>
                <c:pt idx="1873">
                  <c:v>4.7555614243711952E-4</c:v>
                </c:pt>
                <c:pt idx="1874">
                  <c:v>4.7555614243711952E-4</c:v>
                </c:pt>
                <c:pt idx="1875">
                  <c:v>4.7555614243711952E-4</c:v>
                </c:pt>
                <c:pt idx="1876">
                  <c:v>4.7555614243711952E-4</c:v>
                </c:pt>
                <c:pt idx="1877">
                  <c:v>4.7555614243711952E-4</c:v>
                </c:pt>
                <c:pt idx="1878">
                  <c:v>4.7555614243711952E-4</c:v>
                </c:pt>
                <c:pt idx="1879">
                  <c:v>4.7555614243711952E-4</c:v>
                </c:pt>
                <c:pt idx="1880">
                  <c:v>4.7555614243711952E-4</c:v>
                </c:pt>
                <c:pt idx="1881">
                  <c:v>4.7555614243711952E-4</c:v>
                </c:pt>
                <c:pt idx="1882">
                  <c:v>4.7555614243711952E-4</c:v>
                </c:pt>
                <c:pt idx="1883">
                  <c:v>4.7555614243711952E-4</c:v>
                </c:pt>
                <c:pt idx="1884">
                  <c:v>4.7555614243711952E-4</c:v>
                </c:pt>
                <c:pt idx="1885">
                  <c:v>4.7555614243711952E-4</c:v>
                </c:pt>
                <c:pt idx="1886">
                  <c:v>4.7555614243711952E-4</c:v>
                </c:pt>
                <c:pt idx="1887">
                  <c:v>4.7555614243711952E-4</c:v>
                </c:pt>
                <c:pt idx="1888">
                  <c:v>4.7555614243711952E-4</c:v>
                </c:pt>
                <c:pt idx="1889">
                  <c:v>4.7555614243711952E-4</c:v>
                </c:pt>
                <c:pt idx="1890">
                  <c:v>4.7555614243711952E-4</c:v>
                </c:pt>
                <c:pt idx="1891">
                  <c:v>4.7555614243711952E-4</c:v>
                </c:pt>
                <c:pt idx="1892">
                  <c:v>4.7555614243711952E-4</c:v>
                </c:pt>
                <c:pt idx="1893">
                  <c:v>4.7555614243711952E-4</c:v>
                </c:pt>
                <c:pt idx="1894">
                  <c:v>4.7555614243711952E-4</c:v>
                </c:pt>
                <c:pt idx="1895">
                  <c:v>4.7555614243711952E-4</c:v>
                </c:pt>
                <c:pt idx="1896">
                  <c:v>4.7555614243711952E-4</c:v>
                </c:pt>
                <c:pt idx="1897">
                  <c:v>4.7555614243711952E-4</c:v>
                </c:pt>
                <c:pt idx="1898">
                  <c:v>4.7555614243711952E-4</c:v>
                </c:pt>
                <c:pt idx="1899">
                  <c:v>4.7555614243711952E-4</c:v>
                </c:pt>
                <c:pt idx="1900">
                  <c:v>4.7555614243711952E-4</c:v>
                </c:pt>
                <c:pt idx="1901">
                  <c:v>4.7555614243711952E-4</c:v>
                </c:pt>
                <c:pt idx="1902">
                  <c:v>4.7555614243711952E-4</c:v>
                </c:pt>
                <c:pt idx="1903">
                  <c:v>4.7555614243711952E-4</c:v>
                </c:pt>
                <c:pt idx="1904">
                  <c:v>4.7555614243711952E-4</c:v>
                </c:pt>
                <c:pt idx="1905">
                  <c:v>4.7555614243711952E-4</c:v>
                </c:pt>
                <c:pt idx="1906">
                  <c:v>4.7555614243711952E-4</c:v>
                </c:pt>
                <c:pt idx="1907">
                  <c:v>4.7555614243711952E-4</c:v>
                </c:pt>
                <c:pt idx="1908">
                  <c:v>4.7555614243711952E-4</c:v>
                </c:pt>
                <c:pt idx="1909">
                  <c:v>4.7555614243711952E-4</c:v>
                </c:pt>
                <c:pt idx="1910">
                  <c:v>4.7555614243711952E-4</c:v>
                </c:pt>
                <c:pt idx="1911">
                  <c:v>4.7555614243711952E-4</c:v>
                </c:pt>
                <c:pt idx="1912">
                  <c:v>4.7555614243711952E-4</c:v>
                </c:pt>
                <c:pt idx="1913">
                  <c:v>4.7555614243711952E-4</c:v>
                </c:pt>
                <c:pt idx="1914">
                  <c:v>4.7555614243711952E-4</c:v>
                </c:pt>
                <c:pt idx="1915">
                  <c:v>4.7555614243711952E-4</c:v>
                </c:pt>
                <c:pt idx="1916">
                  <c:v>4.7555614243711952E-4</c:v>
                </c:pt>
                <c:pt idx="1917">
                  <c:v>4.7555614243711952E-4</c:v>
                </c:pt>
                <c:pt idx="1918">
                  <c:v>4.7555614243711952E-4</c:v>
                </c:pt>
                <c:pt idx="1919">
                  <c:v>4.7555614243711952E-4</c:v>
                </c:pt>
                <c:pt idx="1920">
                  <c:v>4.7555614243711952E-4</c:v>
                </c:pt>
                <c:pt idx="1921">
                  <c:v>4.7555614243711952E-4</c:v>
                </c:pt>
                <c:pt idx="1922">
                  <c:v>4.7555614243711952E-4</c:v>
                </c:pt>
                <c:pt idx="1923">
                  <c:v>4.7555614243711952E-4</c:v>
                </c:pt>
                <c:pt idx="1924">
                  <c:v>4.7555614243711952E-4</c:v>
                </c:pt>
                <c:pt idx="1925">
                  <c:v>4.7555614243711952E-4</c:v>
                </c:pt>
                <c:pt idx="1926">
                  <c:v>4.7555614243711952E-4</c:v>
                </c:pt>
                <c:pt idx="1927">
                  <c:v>4.7555614243711952E-4</c:v>
                </c:pt>
                <c:pt idx="1928">
                  <c:v>4.7555614243711952E-4</c:v>
                </c:pt>
                <c:pt idx="1929">
                  <c:v>4.7555614243711952E-4</c:v>
                </c:pt>
                <c:pt idx="1930">
                  <c:v>4.7555614243711952E-4</c:v>
                </c:pt>
                <c:pt idx="1931">
                  <c:v>4.7555614243711952E-4</c:v>
                </c:pt>
                <c:pt idx="1932">
                  <c:v>4.7555614243711952E-4</c:v>
                </c:pt>
                <c:pt idx="1933">
                  <c:v>4.7555614243711952E-4</c:v>
                </c:pt>
                <c:pt idx="1934">
                  <c:v>4.7555614243711952E-4</c:v>
                </c:pt>
                <c:pt idx="1935">
                  <c:v>4.7555614243711952E-4</c:v>
                </c:pt>
                <c:pt idx="1936">
                  <c:v>4.7555614243711952E-4</c:v>
                </c:pt>
                <c:pt idx="1937">
                  <c:v>4.7555614243711952E-4</c:v>
                </c:pt>
                <c:pt idx="1938">
                  <c:v>4.7555614243711952E-4</c:v>
                </c:pt>
                <c:pt idx="1939">
                  <c:v>4.7555614243711952E-4</c:v>
                </c:pt>
                <c:pt idx="1940">
                  <c:v>4.7555614243711952E-4</c:v>
                </c:pt>
                <c:pt idx="1941">
                  <c:v>4.7555614243711952E-4</c:v>
                </c:pt>
                <c:pt idx="1942">
                  <c:v>4.7555614243711952E-4</c:v>
                </c:pt>
                <c:pt idx="1943">
                  <c:v>4.7555614243711952E-4</c:v>
                </c:pt>
                <c:pt idx="1944">
                  <c:v>4.7555614243711952E-4</c:v>
                </c:pt>
                <c:pt idx="1945">
                  <c:v>4.7555614243711952E-4</c:v>
                </c:pt>
                <c:pt idx="1946">
                  <c:v>4.7555614243711952E-4</c:v>
                </c:pt>
                <c:pt idx="1947">
                  <c:v>4.7555614243711952E-4</c:v>
                </c:pt>
                <c:pt idx="1948">
                  <c:v>4.7555614243711952E-4</c:v>
                </c:pt>
                <c:pt idx="1949">
                  <c:v>4.7555614243711952E-4</c:v>
                </c:pt>
                <c:pt idx="1950">
                  <c:v>4.7555614243711952E-4</c:v>
                </c:pt>
                <c:pt idx="1951">
                  <c:v>4.7555614243711952E-4</c:v>
                </c:pt>
                <c:pt idx="1952">
                  <c:v>4.7555614243711952E-4</c:v>
                </c:pt>
                <c:pt idx="1953">
                  <c:v>4.7555614243711952E-4</c:v>
                </c:pt>
                <c:pt idx="1954">
                  <c:v>4.7555614243711952E-4</c:v>
                </c:pt>
                <c:pt idx="1955">
                  <c:v>4.7555614243711952E-4</c:v>
                </c:pt>
                <c:pt idx="1956">
                  <c:v>4.7555614243711952E-4</c:v>
                </c:pt>
                <c:pt idx="1957">
                  <c:v>4.7555614243711952E-4</c:v>
                </c:pt>
                <c:pt idx="1958">
                  <c:v>4.7555614243711952E-4</c:v>
                </c:pt>
                <c:pt idx="1959">
                  <c:v>4.7555614243711952E-4</c:v>
                </c:pt>
                <c:pt idx="1960">
                  <c:v>4.7555614243711952E-4</c:v>
                </c:pt>
                <c:pt idx="1961">
                  <c:v>4.7555614243711952E-4</c:v>
                </c:pt>
                <c:pt idx="1962">
                  <c:v>4.7555614243711952E-4</c:v>
                </c:pt>
                <c:pt idx="1963">
                  <c:v>4.7555614243711952E-4</c:v>
                </c:pt>
                <c:pt idx="1964">
                  <c:v>4.7555614243711952E-4</c:v>
                </c:pt>
                <c:pt idx="1965">
                  <c:v>4.7555614243711952E-4</c:v>
                </c:pt>
                <c:pt idx="1966">
                  <c:v>4.7555614243711952E-4</c:v>
                </c:pt>
                <c:pt idx="1967">
                  <c:v>4.7555614243711952E-4</c:v>
                </c:pt>
                <c:pt idx="1968">
                  <c:v>4.7555614243711952E-4</c:v>
                </c:pt>
                <c:pt idx="1969">
                  <c:v>4.7555614243711952E-4</c:v>
                </c:pt>
                <c:pt idx="1970">
                  <c:v>4.7555614243711952E-4</c:v>
                </c:pt>
                <c:pt idx="1971">
                  <c:v>4.7555614243711952E-4</c:v>
                </c:pt>
                <c:pt idx="1972">
                  <c:v>4.7555614243711952E-4</c:v>
                </c:pt>
                <c:pt idx="1973">
                  <c:v>4.7555614243711952E-4</c:v>
                </c:pt>
                <c:pt idx="1974">
                  <c:v>4.7555614243711952E-4</c:v>
                </c:pt>
                <c:pt idx="1975">
                  <c:v>4.7555614243711952E-4</c:v>
                </c:pt>
                <c:pt idx="1976">
                  <c:v>4.7555614243711952E-4</c:v>
                </c:pt>
                <c:pt idx="1977">
                  <c:v>4.7555614243711952E-4</c:v>
                </c:pt>
                <c:pt idx="1978">
                  <c:v>4.7555614243711952E-4</c:v>
                </c:pt>
                <c:pt idx="1979">
                  <c:v>4.7555614243711952E-4</c:v>
                </c:pt>
                <c:pt idx="1980">
                  <c:v>4.7555614243711952E-4</c:v>
                </c:pt>
                <c:pt idx="1981">
                  <c:v>4.7555614243711952E-4</c:v>
                </c:pt>
                <c:pt idx="1982">
                  <c:v>4.7555614243711952E-4</c:v>
                </c:pt>
                <c:pt idx="1983">
                  <c:v>4.7555614243711952E-4</c:v>
                </c:pt>
                <c:pt idx="1984">
                  <c:v>4.7555614243711952E-4</c:v>
                </c:pt>
                <c:pt idx="1985">
                  <c:v>4.7555614243711952E-4</c:v>
                </c:pt>
                <c:pt idx="1986">
                  <c:v>4.7555614243711952E-4</c:v>
                </c:pt>
                <c:pt idx="1987">
                  <c:v>4.7555614243711952E-4</c:v>
                </c:pt>
                <c:pt idx="1988">
                  <c:v>4.7555614243711952E-4</c:v>
                </c:pt>
                <c:pt idx="1989">
                  <c:v>4.7555614243711952E-4</c:v>
                </c:pt>
                <c:pt idx="1990">
                  <c:v>4.7555614243711952E-4</c:v>
                </c:pt>
                <c:pt idx="1991">
                  <c:v>4.7555614243711952E-4</c:v>
                </c:pt>
                <c:pt idx="1992">
                  <c:v>4.7555614243711952E-4</c:v>
                </c:pt>
                <c:pt idx="1993">
                  <c:v>4.7555614243711952E-4</c:v>
                </c:pt>
                <c:pt idx="1994">
                  <c:v>4.7631371097975686E-4</c:v>
                </c:pt>
                <c:pt idx="1995">
                  <c:v>4.7631371097975686E-4</c:v>
                </c:pt>
                <c:pt idx="1996">
                  <c:v>4.7631371097975686E-4</c:v>
                </c:pt>
                <c:pt idx="1997">
                  <c:v>4.7631371097975686E-4</c:v>
                </c:pt>
                <c:pt idx="1998">
                  <c:v>4.7631371097975686E-4</c:v>
                </c:pt>
                <c:pt idx="1999">
                  <c:v>4.7631371097975686E-4</c:v>
                </c:pt>
                <c:pt idx="2000">
                  <c:v>4.7631371097975686E-4</c:v>
                </c:pt>
                <c:pt idx="2001">
                  <c:v>4.7631371097975686E-4</c:v>
                </c:pt>
                <c:pt idx="2002">
                  <c:v>4.7631371097975686E-4</c:v>
                </c:pt>
                <c:pt idx="2003">
                  <c:v>4.7631371097975686E-4</c:v>
                </c:pt>
                <c:pt idx="2004">
                  <c:v>4.7631371097975686E-4</c:v>
                </c:pt>
                <c:pt idx="2005">
                  <c:v>4.7631371097975686E-4</c:v>
                </c:pt>
                <c:pt idx="2006">
                  <c:v>4.7631371097975686E-4</c:v>
                </c:pt>
                <c:pt idx="2007">
                  <c:v>4.7631371097975686E-4</c:v>
                </c:pt>
                <c:pt idx="2008">
                  <c:v>4.7631371097975686E-4</c:v>
                </c:pt>
                <c:pt idx="2009">
                  <c:v>4.7631371097975686E-4</c:v>
                </c:pt>
                <c:pt idx="2010">
                  <c:v>4.7631371097975686E-4</c:v>
                </c:pt>
                <c:pt idx="2011">
                  <c:v>4.7631371097975686E-4</c:v>
                </c:pt>
                <c:pt idx="2012">
                  <c:v>4.7631371097975686E-4</c:v>
                </c:pt>
                <c:pt idx="2013">
                  <c:v>4.7631371097975686E-4</c:v>
                </c:pt>
                <c:pt idx="2014">
                  <c:v>4.7631371097975686E-4</c:v>
                </c:pt>
                <c:pt idx="2015">
                  <c:v>4.7631371097975686E-4</c:v>
                </c:pt>
                <c:pt idx="2016">
                  <c:v>4.7631371097975686E-4</c:v>
                </c:pt>
                <c:pt idx="2017">
                  <c:v>4.7631371097975686E-4</c:v>
                </c:pt>
                <c:pt idx="2018">
                  <c:v>4.7631371097975686E-4</c:v>
                </c:pt>
                <c:pt idx="2019">
                  <c:v>4.7631371097975686E-4</c:v>
                </c:pt>
                <c:pt idx="2020">
                  <c:v>4.7631371097975686E-4</c:v>
                </c:pt>
                <c:pt idx="2021">
                  <c:v>4.7631371097975686E-4</c:v>
                </c:pt>
                <c:pt idx="2022">
                  <c:v>4.7631371097975686E-4</c:v>
                </c:pt>
                <c:pt idx="2023">
                  <c:v>4.7631371097975686E-4</c:v>
                </c:pt>
                <c:pt idx="2024">
                  <c:v>4.7631371097975686E-4</c:v>
                </c:pt>
                <c:pt idx="2025">
                  <c:v>4.7631371097975686E-4</c:v>
                </c:pt>
                <c:pt idx="2026">
                  <c:v>4.7631371097975686E-4</c:v>
                </c:pt>
                <c:pt idx="2027">
                  <c:v>4.7631371097975686E-4</c:v>
                </c:pt>
                <c:pt idx="2028">
                  <c:v>4.7631371097975686E-4</c:v>
                </c:pt>
                <c:pt idx="2029">
                  <c:v>4.7631371097975686E-4</c:v>
                </c:pt>
                <c:pt idx="2030">
                  <c:v>4.7631371097975686E-4</c:v>
                </c:pt>
                <c:pt idx="2031">
                  <c:v>4.770738381087835E-4</c:v>
                </c:pt>
                <c:pt idx="2032">
                  <c:v>4.770738381087835E-4</c:v>
                </c:pt>
                <c:pt idx="2033">
                  <c:v>4.770738381087835E-4</c:v>
                </c:pt>
                <c:pt idx="2034">
                  <c:v>4.770738381087835E-4</c:v>
                </c:pt>
                <c:pt idx="2035">
                  <c:v>4.770738381087835E-4</c:v>
                </c:pt>
                <c:pt idx="2036">
                  <c:v>4.770738381087835E-4</c:v>
                </c:pt>
                <c:pt idx="2037">
                  <c:v>4.770738381087835E-4</c:v>
                </c:pt>
                <c:pt idx="2038">
                  <c:v>4.770738381087835E-4</c:v>
                </c:pt>
                <c:pt idx="2039">
                  <c:v>4.770738381087835E-4</c:v>
                </c:pt>
                <c:pt idx="2040">
                  <c:v>4.770738381087835E-4</c:v>
                </c:pt>
                <c:pt idx="2041">
                  <c:v>4.770738381087835E-4</c:v>
                </c:pt>
                <c:pt idx="2042">
                  <c:v>4.770738381087835E-4</c:v>
                </c:pt>
                <c:pt idx="2043">
                  <c:v>4.770738381087835E-4</c:v>
                </c:pt>
                <c:pt idx="2044">
                  <c:v>4.770738381087835E-4</c:v>
                </c:pt>
                <c:pt idx="2045">
                  <c:v>4.770738381087835E-4</c:v>
                </c:pt>
                <c:pt idx="2046">
                  <c:v>4.770738381087835E-4</c:v>
                </c:pt>
                <c:pt idx="2047">
                  <c:v>4.770738381087835E-4</c:v>
                </c:pt>
                <c:pt idx="2048">
                  <c:v>4.770738381087835E-4</c:v>
                </c:pt>
                <c:pt idx="2049">
                  <c:v>4.770738381087835E-4</c:v>
                </c:pt>
                <c:pt idx="2050">
                  <c:v>4.770738381087835E-4</c:v>
                </c:pt>
                <c:pt idx="2051">
                  <c:v>4.770738381087835E-4</c:v>
                </c:pt>
                <c:pt idx="2052">
                  <c:v>4.770738381087835E-4</c:v>
                </c:pt>
                <c:pt idx="2053">
                  <c:v>4.770738381087835E-4</c:v>
                </c:pt>
                <c:pt idx="2054">
                  <c:v>4.770738381087835E-4</c:v>
                </c:pt>
                <c:pt idx="2055">
                  <c:v>4.770738381087835E-4</c:v>
                </c:pt>
                <c:pt idx="2056">
                  <c:v>4.770738381087835E-4</c:v>
                </c:pt>
                <c:pt idx="2057">
                  <c:v>4.770738381087835E-4</c:v>
                </c:pt>
                <c:pt idx="2058">
                  <c:v>4.770738381087835E-4</c:v>
                </c:pt>
                <c:pt idx="2059">
                  <c:v>4.770738381087835E-4</c:v>
                </c:pt>
                <c:pt idx="2060">
                  <c:v>4.770738381087835E-4</c:v>
                </c:pt>
                <c:pt idx="2061">
                  <c:v>4.770738381087835E-4</c:v>
                </c:pt>
                <c:pt idx="2062">
                  <c:v>4.770738381087835E-4</c:v>
                </c:pt>
                <c:pt idx="2063">
                  <c:v>4.770738381087835E-4</c:v>
                </c:pt>
                <c:pt idx="2064">
                  <c:v>4.7730211608927207E-4</c:v>
                </c:pt>
                <c:pt idx="2065">
                  <c:v>4.7730211608927207E-4</c:v>
                </c:pt>
                <c:pt idx="2066">
                  <c:v>4.7730211608927207E-4</c:v>
                </c:pt>
                <c:pt idx="2067">
                  <c:v>4.7730211608927207E-4</c:v>
                </c:pt>
                <c:pt idx="2068">
                  <c:v>4.7730211608927207E-4</c:v>
                </c:pt>
                <c:pt idx="2069">
                  <c:v>4.7730211608927207E-4</c:v>
                </c:pt>
                <c:pt idx="2070">
                  <c:v>4.7730211608927207E-4</c:v>
                </c:pt>
                <c:pt idx="2071">
                  <c:v>4.7730211608927207E-4</c:v>
                </c:pt>
                <c:pt idx="2072">
                  <c:v>4.7730211608927207E-4</c:v>
                </c:pt>
                <c:pt idx="2073">
                  <c:v>4.7730211608927207E-4</c:v>
                </c:pt>
                <c:pt idx="2074">
                  <c:v>4.7730211608927207E-4</c:v>
                </c:pt>
                <c:pt idx="2075">
                  <c:v>4.7730211608927207E-4</c:v>
                </c:pt>
                <c:pt idx="2076">
                  <c:v>4.7730211608927207E-4</c:v>
                </c:pt>
                <c:pt idx="2077">
                  <c:v>4.7730211608927207E-4</c:v>
                </c:pt>
                <c:pt idx="2078">
                  <c:v>4.7730211608927207E-4</c:v>
                </c:pt>
                <c:pt idx="2079">
                  <c:v>4.7730211608927207E-4</c:v>
                </c:pt>
                <c:pt idx="2080">
                  <c:v>4.7730211608927207E-4</c:v>
                </c:pt>
                <c:pt idx="2081">
                  <c:v>4.7730211608927207E-4</c:v>
                </c:pt>
                <c:pt idx="2082">
                  <c:v>4.7730211608927207E-4</c:v>
                </c:pt>
                <c:pt idx="2083">
                  <c:v>4.7730211608927207E-4</c:v>
                </c:pt>
                <c:pt idx="2084">
                  <c:v>4.7730211608927207E-4</c:v>
                </c:pt>
                <c:pt idx="2085">
                  <c:v>4.7730211608927207E-4</c:v>
                </c:pt>
                <c:pt idx="2086">
                  <c:v>4.7730211608927207E-4</c:v>
                </c:pt>
                <c:pt idx="2087">
                  <c:v>4.7730211608927207E-4</c:v>
                </c:pt>
                <c:pt idx="2088">
                  <c:v>4.7730211608927207E-4</c:v>
                </c:pt>
                <c:pt idx="2089">
                  <c:v>4.7730211608927207E-4</c:v>
                </c:pt>
                <c:pt idx="2090">
                  <c:v>4.7730211608927207E-4</c:v>
                </c:pt>
                <c:pt idx="2091">
                  <c:v>4.7730211608927207E-4</c:v>
                </c:pt>
                <c:pt idx="2092">
                  <c:v>4.7730211608927207E-4</c:v>
                </c:pt>
                <c:pt idx="2093">
                  <c:v>4.7730211608927207E-4</c:v>
                </c:pt>
                <c:pt idx="2094">
                  <c:v>4.7730211608927207E-4</c:v>
                </c:pt>
                <c:pt idx="2095">
                  <c:v>4.7730211608927207E-4</c:v>
                </c:pt>
                <c:pt idx="2096">
                  <c:v>4.7730211608927207E-4</c:v>
                </c:pt>
                <c:pt idx="2097">
                  <c:v>4.7730211608927207E-4</c:v>
                </c:pt>
                <c:pt idx="2098">
                  <c:v>4.7730211608927207E-4</c:v>
                </c:pt>
                <c:pt idx="2099">
                  <c:v>4.7730211608927207E-4</c:v>
                </c:pt>
                <c:pt idx="2100">
                  <c:v>4.7730211608927207E-4</c:v>
                </c:pt>
                <c:pt idx="2101">
                  <c:v>4.7730211608927207E-4</c:v>
                </c:pt>
                <c:pt idx="2102">
                  <c:v>4.7730211608927207E-4</c:v>
                </c:pt>
                <c:pt idx="2103">
                  <c:v>4.7730211608927207E-4</c:v>
                </c:pt>
                <c:pt idx="2104">
                  <c:v>4.7730211608927207E-4</c:v>
                </c:pt>
                <c:pt idx="2105">
                  <c:v>4.7730211608927207E-4</c:v>
                </c:pt>
                <c:pt idx="2106">
                  <c:v>4.7730211608927207E-4</c:v>
                </c:pt>
                <c:pt idx="2107">
                  <c:v>4.7730211608927207E-4</c:v>
                </c:pt>
                <c:pt idx="2108">
                  <c:v>4.7730211608927207E-4</c:v>
                </c:pt>
                <c:pt idx="2109">
                  <c:v>4.7730211608927207E-4</c:v>
                </c:pt>
                <c:pt idx="2110">
                  <c:v>4.7730211608927207E-4</c:v>
                </c:pt>
                <c:pt idx="2111">
                  <c:v>4.7730211608927207E-4</c:v>
                </c:pt>
                <c:pt idx="2112">
                  <c:v>4.7730211608927207E-4</c:v>
                </c:pt>
                <c:pt idx="2113">
                  <c:v>4.7730211608927207E-4</c:v>
                </c:pt>
                <c:pt idx="2114">
                  <c:v>4.7730211608927207E-4</c:v>
                </c:pt>
                <c:pt idx="2115">
                  <c:v>4.7730211608927207E-4</c:v>
                </c:pt>
                <c:pt idx="2116">
                  <c:v>4.7730211608927207E-4</c:v>
                </c:pt>
                <c:pt idx="2117">
                  <c:v>4.7730211608927207E-4</c:v>
                </c:pt>
                <c:pt idx="2118">
                  <c:v>4.7730211608927207E-4</c:v>
                </c:pt>
                <c:pt idx="2119">
                  <c:v>4.7730211608927207E-4</c:v>
                </c:pt>
                <c:pt idx="2120">
                  <c:v>4.7730211608927207E-4</c:v>
                </c:pt>
                <c:pt idx="2121">
                  <c:v>4.7730211608927207E-4</c:v>
                </c:pt>
                <c:pt idx="2122">
                  <c:v>4.7730211608927207E-4</c:v>
                </c:pt>
                <c:pt idx="2123">
                  <c:v>4.7730211608927207E-4</c:v>
                </c:pt>
                <c:pt idx="2124">
                  <c:v>4.7730211608927207E-4</c:v>
                </c:pt>
                <c:pt idx="2125">
                  <c:v>4.7730211608927207E-4</c:v>
                </c:pt>
                <c:pt idx="2126">
                  <c:v>4.7730211608927207E-4</c:v>
                </c:pt>
                <c:pt idx="2127">
                  <c:v>4.7730211608927207E-4</c:v>
                </c:pt>
                <c:pt idx="2128">
                  <c:v>4.7730211608927207E-4</c:v>
                </c:pt>
                <c:pt idx="2129">
                  <c:v>4.7730211608927207E-4</c:v>
                </c:pt>
                <c:pt idx="2130">
                  <c:v>4.7730211608927207E-4</c:v>
                </c:pt>
                <c:pt idx="2131">
                  <c:v>4.7730211608927207E-4</c:v>
                </c:pt>
                <c:pt idx="2132">
                  <c:v>4.7730211608927207E-4</c:v>
                </c:pt>
                <c:pt idx="2133">
                  <c:v>4.7730211608927207E-4</c:v>
                </c:pt>
                <c:pt idx="2134">
                  <c:v>4.7730211608927207E-4</c:v>
                </c:pt>
                <c:pt idx="2135">
                  <c:v>4.7730211608927207E-4</c:v>
                </c:pt>
                <c:pt idx="2136">
                  <c:v>4.7730211608927207E-4</c:v>
                </c:pt>
                <c:pt idx="2137">
                  <c:v>4.7730211608927207E-4</c:v>
                </c:pt>
                <c:pt idx="2138">
                  <c:v>4.7730211608927207E-4</c:v>
                </c:pt>
                <c:pt idx="2139">
                  <c:v>4.7730211608927207E-4</c:v>
                </c:pt>
                <c:pt idx="2140">
                  <c:v>4.7730211608927207E-4</c:v>
                </c:pt>
                <c:pt idx="2141">
                  <c:v>4.7730211608927207E-4</c:v>
                </c:pt>
                <c:pt idx="2142">
                  <c:v>4.7730211608927207E-4</c:v>
                </c:pt>
                <c:pt idx="2143">
                  <c:v>4.7730211608927207E-4</c:v>
                </c:pt>
                <c:pt idx="2144">
                  <c:v>4.7730211608927207E-4</c:v>
                </c:pt>
                <c:pt idx="2145">
                  <c:v>4.7730211608927207E-4</c:v>
                </c:pt>
                <c:pt idx="2146">
                  <c:v>4.7730211608927207E-4</c:v>
                </c:pt>
                <c:pt idx="2147">
                  <c:v>4.7730211608927207E-4</c:v>
                </c:pt>
                <c:pt idx="2148">
                  <c:v>4.7730211608927207E-4</c:v>
                </c:pt>
                <c:pt idx="2149">
                  <c:v>4.7730211608927207E-4</c:v>
                </c:pt>
                <c:pt idx="2150">
                  <c:v>4.7730211608927207E-4</c:v>
                </c:pt>
                <c:pt idx="2151">
                  <c:v>4.7730211608927207E-4</c:v>
                </c:pt>
                <c:pt idx="2152">
                  <c:v>4.7730211608927207E-4</c:v>
                </c:pt>
                <c:pt idx="2153">
                  <c:v>4.7730211608927207E-4</c:v>
                </c:pt>
                <c:pt idx="2154">
                  <c:v>4.7730211608927207E-4</c:v>
                </c:pt>
                <c:pt idx="2155">
                  <c:v>4.7730211608927207E-4</c:v>
                </c:pt>
                <c:pt idx="2156">
                  <c:v>4.7730211608927207E-4</c:v>
                </c:pt>
                <c:pt idx="2157">
                  <c:v>4.7730211608927207E-4</c:v>
                </c:pt>
                <c:pt idx="2158">
                  <c:v>4.7730211608927207E-4</c:v>
                </c:pt>
                <c:pt idx="2159">
                  <c:v>4.7730211608927207E-4</c:v>
                </c:pt>
                <c:pt idx="2160">
                  <c:v>4.7730211608927207E-4</c:v>
                </c:pt>
                <c:pt idx="2161">
                  <c:v>4.7730211608927207E-4</c:v>
                </c:pt>
                <c:pt idx="2162">
                  <c:v>4.7730211608927207E-4</c:v>
                </c:pt>
                <c:pt idx="2163">
                  <c:v>4.7730211608927207E-4</c:v>
                </c:pt>
                <c:pt idx="2164">
                  <c:v>4.7730211608927207E-4</c:v>
                </c:pt>
                <c:pt idx="2165">
                  <c:v>4.7730211608927207E-4</c:v>
                </c:pt>
                <c:pt idx="2166">
                  <c:v>4.7730211608927207E-4</c:v>
                </c:pt>
                <c:pt idx="2167">
                  <c:v>4.7730211608927207E-4</c:v>
                </c:pt>
                <c:pt idx="2168">
                  <c:v>4.7730211608927207E-4</c:v>
                </c:pt>
                <c:pt idx="2169">
                  <c:v>4.7730211608927207E-4</c:v>
                </c:pt>
                <c:pt idx="2170">
                  <c:v>4.7730211608927207E-4</c:v>
                </c:pt>
                <c:pt idx="2171">
                  <c:v>4.7730211608927207E-4</c:v>
                </c:pt>
                <c:pt idx="2172">
                  <c:v>4.7730211608927207E-4</c:v>
                </c:pt>
                <c:pt idx="2173">
                  <c:v>4.7730211608927207E-4</c:v>
                </c:pt>
                <c:pt idx="2174">
                  <c:v>4.7730211608927207E-4</c:v>
                </c:pt>
                <c:pt idx="2175">
                  <c:v>4.7730211608927207E-4</c:v>
                </c:pt>
                <c:pt idx="2176">
                  <c:v>4.7730211608927207E-4</c:v>
                </c:pt>
                <c:pt idx="2177">
                  <c:v>4.7730211608927207E-4</c:v>
                </c:pt>
                <c:pt idx="2178">
                  <c:v>4.7730211608927207E-4</c:v>
                </c:pt>
                <c:pt idx="2179">
                  <c:v>4.7730211608927207E-4</c:v>
                </c:pt>
                <c:pt idx="2180">
                  <c:v>4.7730211608927207E-4</c:v>
                </c:pt>
                <c:pt idx="2181">
                  <c:v>4.7730211608927207E-4</c:v>
                </c:pt>
                <c:pt idx="2182">
                  <c:v>4.7730211608927207E-4</c:v>
                </c:pt>
                <c:pt idx="2183">
                  <c:v>4.7730211608927207E-4</c:v>
                </c:pt>
                <c:pt idx="2184">
                  <c:v>4.7730211608927207E-4</c:v>
                </c:pt>
                <c:pt idx="2185">
                  <c:v>4.7730211608927207E-4</c:v>
                </c:pt>
                <c:pt idx="2186">
                  <c:v>4.7730211608927207E-4</c:v>
                </c:pt>
                <c:pt idx="2187">
                  <c:v>4.7730211608927207E-4</c:v>
                </c:pt>
                <c:pt idx="2188">
                  <c:v>4.7730211608927207E-4</c:v>
                </c:pt>
                <c:pt idx="2189">
                  <c:v>4.7730211608927207E-4</c:v>
                </c:pt>
                <c:pt idx="2190">
                  <c:v>4.7730211608927207E-4</c:v>
                </c:pt>
                <c:pt idx="2191">
                  <c:v>4.7730211608927207E-4</c:v>
                </c:pt>
                <c:pt idx="2192">
                  <c:v>4.7730211608927207E-4</c:v>
                </c:pt>
                <c:pt idx="2193">
                  <c:v>4.7730211608927207E-4</c:v>
                </c:pt>
                <c:pt idx="2194">
                  <c:v>4.7730211608927207E-4</c:v>
                </c:pt>
                <c:pt idx="2195">
                  <c:v>4.7730211608927207E-4</c:v>
                </c:pt>
                <c:pt idx="2196">
                  <c:v>4.7730211608927207E-4</c:v>
                </c:pt>
                <c:pt idx="2197">
                  <c:v>4.7730211608927207E-4</c:v>
                </c:pt>
                <c:pt idx="2198">
                  <c:v>4.7730211608927207E-4</c:v>
                </c:pt>
                <c:pt idx="2199">
                  <c:v>4.7730211608927207E-4</c:v>
                </c:pt>
                <c:pt idx="2200">
                  <c:v>4.7730211608927207E-4</c:v>
                </c:pt>
                <c:pt idx="2201">
                  <c:v>4.7730211608927207E-4</c:v>
                </c:pt>
                <c:pt idx="2202">
                  <c:v>4.7730211608927207E-4</c:v>
                </c:pt>
                <c:pt idx="2203">
                  <c:v>4.7730211608927207E-4</c:v>
                </c:pt>
                <c:pt idx="2204">
                  <c:v>4.7730211608927207E-4</c:v>
                </c:pt>
                <c:pt idx="2205">
                  <c:v>4.7730211608927207E-4</c:v>
                </c:pt>
                <c:pt idx="2206">
                  <c:v>4.7730211608927207E-4</c:v>
                </c:pt>
                <c:pt idx="2207">
                  <c:v>4.7730211608927207E-4</c:v>
                </c:pt>
                <c:pt idx="2208">
                  <c:v>4.7730211608927207E-4</c:v>
                </c:pt>
                <c:pt idx="2209">
                  <c:v>4.7730211608927207E-4</c:v>
                </c:pt>
                <c:pt idx="2210">
                  <c:v>4.7730211608927207E-4</c:v>
                </c:pt>
                <c:pt idx="2211">
                  <c:v>4.7730211608927207E-4</c:v>
                </c:pt>
                <c:pt idx="2212">
                  <c:v>4.7730211608927207E-4</c:v>
                </c:pt>
                <c:pt idx="2213">
                  <c:v>4.7730211608927207E-4</c:v>
                </c:pt>
                <c:pt idx="2214">
                  <c:v>4.7730211608927207E-4</c:v>
                </c:pt>
                <c:pt idx="2215">
                  <c:v>4.7730211608927207E-4</c:v>
                </c:pt>
                <c:pt idx="2216">
                  <c:v>4.7730211608927207E-4</c:v>
                </c:pt>
                <c:pt idx="2217">
                  <c:v>4.7730211608927207E-4</c:v>
                </c:pt>
                <c:pt idx="2218">
                  <c:v>4.7730211608927207E-4</c:v>
                </c:pt>
                <c:pt idx="2219">
                  <c:v>4.7730211608927207E-4</c:v>
                </c:pt>
                <c:pt idx="2220">
                  <c:v>4.7730211608927207E-4</c:v>
                </c:pt>
                <c:pt idx="2221">
                  <c:v>4.7730211608927207E-4</c:v>
                </c:pt>
                <c:pt idx="2222">
                  <c:v>4.7730211608927207E-4</c:v>
                </c:pt>
                <c:pt idx="2223">
                  <c:v>4.7730211608927207E-4</c:v>
                </c:pt>
                <c:pt idx="2224">
                  <c:v>4.7730211608927207E-4</c:v>
                </c:pt>
                <c:pt idx="2225">
                  <c:v>4.7730211608927207E-4</c:v>
                </c:pt>
                <c:pt idx="2226">
                  <c:v>4.7730211608927207E-4</c:v>
                </c:pt>
                <c:pt idx="2227">
                  <c:v>4.7730211608927207E-4</c:v>
                </c:pt>
                <c:pt idx="2228">
                  <c:v>4.7730211608927207E-4</c:v>
                </c:pt>
                <c:pt idx="2229">
                  <c:v>4.7730211608927207E-4</c:v>
                </c:pt>
                <c:pt idx="2230">
                  <c:v>4.7730211608927207E-4</c:v>
                </c:pt>
                <c:pt idx="2231">
                  <c:v>4.7730211608927207E-4</c:v>
                </c:pt>
                <c:pt idx="2232">
                  <c:v>4.7730211608927207E-4</c:v>
                </c:pt>
                <c:pt idx="2233">
                  <c:v>4.7730211608927207E-4</c:v>
                </c:pt>
                <c:pt idx="2234">
                  <c:v>4.7730211608927207E-4</c:v>
                </c:pt>
                <c:pt idx="2235">
                  <c:v>4.7730211608927207E-4</c:v>
                </c:pt>
                <c:pt idx="2236">
                  <c:v>4.7730211608927207E-4</c:v>
                </c:pt>
                <c:pt idx="2237">
                  <c:v>4.7730211608927207E-4</c:v>
                </c:pt>
                <c:pt idx="2238">
                  <c:v>4.7730211608927207E-4</c:v>
                </c:pt>
                <c:pt idx="2239">
                  <c:v>4.7730211608927207E-4</c:v>
                </c:pt>
                <c:pt idx="2240">
                  <c:v>4.7730211608927207E-4</c:v>
                </c:pt>
                <c:pt idx="2241">
                  <c:v>4.7730211608927207E-4</c:v>
                </c:pt>
                <c:pt idx="2242">
                  <c:v>4.7730211608927207E-4</c:v>
                </c:pt>
                <c:pt idx="2243">
                  <c:v>4.7730211608927207E-4</c:v>
                </c:pt>
                <c:pt idx="2244">
                  <c:v>4.7730211608927207E-4</c:v>
                </c:pt>
                <c:pt idx="2245">
                  <c:v>4.7730211608927207E-4</c:v>
                </c:pt>
                <c:pt idx="2246">
                  <c:v>4.7730211608927207E-4</c:v>
                </c:pt>
                <c:pt idx="2247">
                  <c:v>4.7730211608927207E-4</c:v>
                </c:pt>
                <c:pt idx="2248">
                  <c:v>4.7730211608927207E-4</c:v>
                </c:pt>
                <c:pt idx="2249">
                  <c:v>4.7730211608927207E-4</c:v>
                </c:pt>
                <c:pt idx="2250">
                  <c:v>4.7730211608927207E-4</c:v>
                </c:pt>
                <c:pt idx="2251">
                  <c:v>4.7730211608927207E-4</c:v>
                </c:pt>
                <c:pt idx="2252">
                  <c:v>4.7730211608927207E-4</c:v>
                </c:pt>
                <c:pt idx="2253">
                  <c:v>4.7730211608927207E-4</c:v>
                </c:pt>
                <c:pt idx="2254">
                  <c:v>4.7730211608927207E-4</c:v>
                </c:pt>
                <c:pt idx="2255">
                  <c:v>4.7730211608927207E-4</c:v>
                </c:pt>
                <c:pt idx="2256">
                  <c:v>4.7730211608927207E-4</c:v>
                </c:pt>
                <c:pt idx="2257">
                  <c:v>4.7730211608927207E-4</c:v>
                </c:pt>
                <c:pt idx="2258">
                  <c:v>4.7730211608927207E-4</c:v>
                </c:pt>
                <c:pt idx="2259">
                  <c:v>4.7730211608927207E-4</c:v>
                </c:pt>
                <c:pt idx="2260">
                  <c:v>4.7730211608927207E-4</c:v>
                </c:pt>
                <c:pt idx="2261">
                  <c:v>4.7730211608927207E-4</c:v>
                </c:pt>
                <c:pt idx="2262">
                  <c:v>4.7730211608927207E-4</c:v>
                </c:pt>
                <c:pt idx="2263">
                  <c:v>4.7730211608927207E-4</c:v>
                </c:pt>
                <c:pt idx="2264">
                  <c:v>4.7730211608927207E-4</c:v>
                </c:pt>
                <c:pt idx="2265">
                  <c:v>4.7730211608927207E-4</c:v>
                </c:pt>
                <c:pt idx="2266">
                  <c:v>4.7730211608927207E-4</c:v>
                </c:pt>
                <c:pt idx="2267">
                  <c:v>4.7730211608927207E-4</c:v>
                </c:pt>
                <c:pt idx="2268">
                  <c:v>4.7730211608927207E-4</c:v>
                </c:pt>
                <c:pt idx="2269">
                  <c:v>4.7730211608927207E-4</c:v>
                </c:pt>
                <c:pt idx="2270">
                  <c:v>4.7730211608927207E-4</c:v>
                </c:pt>
                <c:pt idx="2271">
                  <c:v>4.7730211608927207E-4</c:v>
                </c:pt>
                <c:pt idx="2272">
                  <c:v>4.7730211608927207E-4</c:v>
                </c:pt>
                <c:pt idx="2273">
                  <c:v>4.7730211608927207E-4</c:v>
                </c:pt>
                <c:pt idx="2274">
                  <c:v>4.7730211608927207E-4</c:v>
                </c:pt>
                <c:pt idx="2275">
                  <c:v>4.7730211608927207E-4</c:v>
                </c:pt>
                <c:pt idx="2276">
                  <c:v>4.7730211608927207E-4</c:v>
                </c:pt>
                <c:pt idx="2277">
                  <c:v>4.7730211608927207E-4</c:v>
                </c:pt>
                <c:pt idx="2278">
                  <c:v>4.7730211608927207E-4</c:v>
                </c:pt>
                <c:pt idx="2279">
                  <c:v>4.7730211608927207E-4</c:v>
                </c:pt>
                <c:pt idx="2280">
                  <c:v>4.7730211608927207E-4</c:v>
                </c:pt>
                <c:pt idx="2281">
                  <c:v>4.7730211608927207E-4</c:v>
                </c:pt>
                <c:pt idx="2282">
                  <c:v>4.7730211608927207E-4</c:v>
                </c:pt>
                <c:pt idx="2283">
                  <c:v>4.7730211608927207E-4</c:v>
                </c:pt>
                <c:pt idx="2284">
                  <c:v>4.7730211608927207E-4</c:v>
                </c:pt>
                <c:pt idx="2285">
                  <c:v>4.7730211608927207E-4</c:v>
                </c:pt>
                <c:pt idx="2286">
                  <c:v>4.7730211608927207E-4</c:v>
                </c:pt>
                <c:pt idx="2287">
                  <c:v>4.7730211608927207E-4</c:v>
                </c:pt>
                <c:pt idx="2288">
                  <c:v>4.7730211608927207E-4</c:v>
                </c:pt>
                <c:pt idx="2289">
                  <c:v>4.7730211608927207E-4</c:v>
                </c:pt>
                <c:pt idx="2290">
                  <c:v>4.7730211608927207E-4</c:v>
                </c:pt>
                <c:pt idx="2291">
                  <c:v>4.7730211608927207E-4</c:v>
                </c:pt>
                <c:pt idx="2292">
                  <c:v>4.7730211608927207E-4</c:v>
                </c:pt>
                <c:pt idx="2293">
                  <c:v>4.7730211608927207E-4</c:v>
                </c:pt>
                <c:pt idx="2294">
                  <c:v>4.7730211608927207E-4</c:v>
                </c:pt>
                <c:pt idx="2295">
                  <c:v>4.7730211608927207E-4</c:v>
                </c:pt>
                <c:pt idx="2296">
                  <c:v>4.7730211608927207E-4</c:v>
                </c:pt>
                <c:pt idx="2297">
                  <c:v>4.7730211608927207E-4</c:v>
                </c:pt>
                <c:pt idx="2298">
                  <c:v>4.7730211608927207E-4</c:v>
                </c:pt>
                <c:pt idx="2299">
                  <c:v>4.7730211608927207E-4</c:v>
                </c:pt>
                <c:pt idx="2300">
                  <c:v>4.7730211608927207E-4</c:v>
                </c:pt>
                <c:pt idx="2301">
                  <c:v>4.7730211608927207E-4</c:v>
                </c:pt>
                <c:pt idx="2302">
                  <c:v>4.7730211608927207E-4</c:v>
                </c:pt>
                <c:pt idx="2303">
                  <c:v>4.7730211608927207E-4</c:v>
                </c:pt>
                <c:pt idx="2304">
                  <c:v>4.7730211608927207E-4</c:v>
                </c:pt>
                <c:pt idx="2305">
                  <c:v>4.7730211608927207E-4</c:v>
                </c:pt>
                <c:pt idx="2306">
                  <c:v>4.7730211608927207E-4</c:v>
                </c:pt>
                <c:pt idx="2307">
                  <c:v>4.7730211608927207E-4</c:v>
                </c:pt>
                <c:pt idx="2308">
                  <c:v>4.7730211608927207E-4</c:v>
                </c:pt>
                <c:pt idx="2309">
                  <c:v>4.7730211608927207E-4</c:v>
                </c:pt>
                <c:pt idx="2310">
                  <c:v>4.7730211608927207E-4</c:v>
                </c:pt>
                <c:pt idx="2311">
                  <c:v>4.7730211608927207E-4</c:v>
                </c:pt>
                <c:pt idx="2312">
                  <c:v>4.7730211608927207E-4</c:v>
                </c:pt>
                <c:pt idx="2313">
                  <c:v>4.7730211608927207E-4</c:v>
                </c:pt>
                <c:pt idx="2314">
                  <c:v>4.7730211608927207E-4</c:v>
                </c:pt>
                <c:pt idx="2315">
                  <c:v>4.7730211608927207E-4</c:v>
                </c:pt>
                <c:pt idx="2316">
                  <c:v>4.7730211608927207E-4</c:v>
                </c:pt>
                <c:pt idx="2317">
                  <c:v>4.7730211608927207E-4</c:v>
                </c:pt>
                <c:pt idx="2318">
                  <c:v>4.7730211608927207E-4</c:v>
                </c:pt>
                <c:pt idx="2319">
                  <c:v>4.7730211608927207E-4</c:v>
                </c:pt>
                <c:pt idx="2320">
                  <c:v>4.7730211608927207E-4</c:v>
                </c:pt>
                <c:pt idx="2321">
                  <c:v>4.7730211608927207E-4</c:v>
                </c:pt>
                <c:pt idx="2322">
                  <c:v>4.7730211608927207E-4</c:v>
                </c:pt>
                <c:pt idx="2323">
                  <c:v>4.7730211608927207E-4</c:v>
                </c:pt>
                <c:pt idx="2324">
                  <c:v>4.7730211608927207E-4</c:v>
                </c:pt>
                <c:pt idx="2325">
                  <c:v>4.7730211608927207E-4</c:v>
                </c:pt>
                <c:pt idx="2326">
                  <c:v>4.7730211608927207E-4</c:v>
                </c:pt>
                <c:pt idx="2327">
                  <c:v>4.7730211608927207E-4</c:v>
                </c:pt>
                <c:pt idx="2328">
                  <c:v>4.7730211608927207E-4</c:v>
                </c:pt>
                <c:pt idx="2329">
                  <c:v>4.7730211608927207E-4</c:v>
                </c:pt>
                <c:pt idx="2330">
                  <c:v>4.7730211608927207E-4</c:v>
                </c:pt>
                <c:pt idx="2331">
                  <c:v>4.7730211608927207E-4</c:v>
                </c:pt>
                <c:pt idx="2332">
                  <c:v>4.7730211608927207E-4</c:v>
                </c:pt>
                <c:pt idx="2333">
                  <c:v>4.7730211608927207E-4</c:v>
                </c:pt>
                <c:pt idx="2334">
                  <c:v>4.7730211608927207E-4</c:v>
                </c:pt>
                <c:pt idx="2335">
                  <c:v>4.7730211608927207E-4</c:v>
                </c:pt>
                <c:pt idx="2336">
                  <c:v>4.7730211608927207E-4</c:v>
                </c:pt>
                <c:pt idx="2337">
                  <c:v>4.7730211608927207E-4</c:v>
                </c:pt>
                <c:pt idx="2338">
                  <c:v>4.7730211608927207E-4</c:v>
                </c:pt>
                <c:pt idx="2339">
                  <c:v>4.7730211608927207E-4</c:v>
                </c:pt>
                <c:pt idx="2340">
                  <c:v>4.7730211608927207E-4</c:v>
                </c:pt>
                <c:pt idx="2341">
                  <c:v>4.7730211608927207E-4</c:v>
                </c:pt>
                <c:pt idx="2342">
                  <c:v>4.7730211608927207E-4</c:v>
                </c:pt>
                <c:pt idx="2343">
                  <c:v>4.7730211608927207E-4</c:v>
                </c:pt>
                <c:pt idx="2344">
                  <c:v>4.7730211608927207E-4</c:v>
                </c:pt>
                <c:pt idx="2345">
                  <c:v>4.7730211608927207E-4</c:v>
                </c:pt>
                <c:pt idx="2346">
                  <c:v>4.7730211608927207E-4</c:v>
                </c:pt>
                <c:pt idx="2347">
                  <c:v>4.7730211608927207E-4</c:v>
                </c:pt>
                <c:pt idx="2348">
                  <c:v>4.7730211608927207E-4</c:v>
                </c:pt>
                <c:pt idx="2349">
                  <c:v>4.7730211608927207E-4</c:v>
                </c:pt>
                <c:pt idx="2350">
                  <c:v>4.7730211608927207E-4</c:v>
                </c:pt>
                <c:pt idx="2351">
                  <c:v>4.7730211608927207E-4</c:v>
                </c:pt>
                <c:pt idx="2352">
                  <c:v>4.7730211608927207E-4</c:v>
                </c:pt>
                <c:pt idx="2353">
                  <c:v>4.7730211608927207E-4</c:v>
                </c:pt>
                <c:pt idx="2354">
                  <c:v>4.7730211608927207E-4</c:v>
                </c:pt>
                <c:pt idx="2355">
                  <c:v>4.7730211608927207E-4</c:v>
                </c:pt>
                <c:pt idx="2356">
                  <c:v>4.7730211608927207E-4</c:v>
                </c:pt>
                <c:pt idx="2357">
                  <c:v>4.7730211608927207E-4</c:v>
                </c:pt>
                <c:pt idx="2358">
                  <c:v>4.7730211608927207E-4</c:v>
                </c:pt>
                <c:pt idx="2359">
                  <c:v>4.7730211608927207E-4</c:v>
                </c:pt>
                <c:pt idx="2360">
                  <c:v>4.7730211608927207E-4</c:v>
                </c:pt>
                <c:pt idx="2361">
                  <c:v>4.7730211608927207E-4</c:v>
                </c:pt>
                <c:pt idx="2362">
                  <c:v>4.7730211608927207E-4</c:v>
                </c:pt>
                <c:pt idx="2363">
                  <c:v>4.7730211608927207E-4</c:v>
                </c:pt>
                <c:pt idx="2364">
                  <c:v>4.7730211608927207E-4</c:v>
                </c:pt>
                <c:pt idx="2365">
                  <c:v>4.7730211608927207E-4</c:v>
                </c:pt>
                <c:pt idx="2366">
                  <c:v>4.7730211608927207E-4</c:v>
                </c:pt>
                <c:pt idx="2367">
                  <c:v>4.7730211608927207E-4</c:v>
                </c:pt>
                <c:pt idx="2368">
                  <c:v>4.7730211608927207E-4</c:v>
                </c:pt>
                <c:pt idx="2369">
                  <c:v>4.7730211608927207E-4</c:v>
                </c:pt>
                <c:pt idx="2370">
                  <c:v>4.7730211608927207E-4</c:v>
                </c:pt>
                <c:pt idx="2371">
                  <c:v>4.7730211608927207E-4</c:v>
                </c:pt>
                <c:pt idx="2372">
                  <c:v>4.7730211608927207E-4</c:v>
                </c:pt>
                <c:pt idx="2373">
                  <c:v>4.7730211608927207E-4</c:v>
                </c:pt>
                <c:pt idx="2374">
                  <c:v>4.7730211608927207E-4</c:v>
                </c:pt>
                <c:pt idx="2375">
                  <c:v>4.7730211608927207E-4</c:v>
                </c:pt>
                <c:pt idx="2376">
                  <c:v>4.7730211608927207E-4</c:v>
                </c:pt>
                <c:pt idx="2377">
                  <c:v>4.7730211608927207E-4</c:v>
                </c:pt>
                <c:pt idx="2378">
                  <c:v>4.7730211608927207E-4</c:v>
                </c:pt>
                <c:pt idx="2379">
                  <c:v>4.7730211608927207E-4</c:v>
                </c:pt>
                <c:pt idx="2380">
                  <c:v>4.7730211608927207E-4</c:v>
                </c:pt>
                <c:pt idx="2381">
                  <c:v>4.7730211608927207E-4</c:v>
                </c:pt>
                <c:pt idx="2382">
                  <c:v>4.7730211608927207E-4</c:v>
                </c:pt>
                <c:pt idx="2383">
                  <c:v>4.7730211608927207E-4</c:v>
                </c:pt>
                <c:pt idx="2384">
                  <c:v>4.7730211608927207E-4</c:v>
                </c:pt>
                <c:pt idx="2385">
                  <c:v>4.7730211608927207E-4</c:v>
                </c:pt>
                <c:pt idx="2386">
                  <c:v>4.7730211608927207E-4</c:v>
                </c:pt>
                <c:pt idx="2387">
                  <c:v>4.7730211608927207E-4</c:v>
                </c:pt>
                <c:pt idx="2388">
                  <c:v>4.7730211608927207E-4</c:v>
                </c:pt>
                <c:pt idx="2389">
                  <c:v>4.7730211608927207E-4</c:v>
                </c:pt>
                <c:pt idx="2390">
                  <c:v>4.7730211608927207E-4</c:v>
                </c:pt>
                <c:pt idx="2391">
                  <c:v>4.7730211608927207E-4</c:v>
                </c:pt>
                <c:pt idx="2392">
                  <c:v>4.7730211608927207E-4</c:v>
                </c:pt>
                <c:pt idx="2393">
                  <c:v>4.7730211608927207E-4</c:v>
                </c:pt>
                <c:pt idx="2394">
                  <c:v>4.7730211608927207E-4</c:v>
                </c:pt>
                <c:pt idx="2395">
                  <c:v>4.7730211608927207E-4</c:v>
                </c:pt>
                <c:pt idx="2396">
                  <c:v>4.7730211608927207E-4</c:v>
                </c:pt>
                <c:pt idx="2397">
                  <c:v>4.7730211608927207E-4</c:v>
                </c:pt>
                <c:pt idx="2398">
                  <c:v>4.7730211608927207E-4</c:v>
                </c:pt>
                <c:pt idx="2399">
                  <c:v>4.7730211608927207E-4</c:v>
                </c:pt>
                <c:pt idx="2400">
                  <c:v>4.7730211608927207E-4</c:v>
                </c:pt>
                <c:pt idx="2401">
                  <c:v>4.7730211608927207E-4</c:v>
                </c:pt>
                <c:pt idx="2402">
                  <c:v>4.7730211608927207E-4</c:v>
                </c:pt>
                <c:pt idx="2403">
                  <c:v>4.7730211608927207E-4</c:v>
                </c:pt>
                <c:pt idx="2404">
                  <c:v>4.7730211608927207E-4</c:v>
                </c:pt>
                <c:pt idx="2405">
                  <c:v>4.7730211608927207E-4</c:v>
                </c:pt>
                <c:pt idx="2406">
                  <c:v>4.7730211608927207E-4</c:v>
                </c:pt>
                <c:pt idx="2407">
                  <c:v>4.7730211608927207E-4</c:v>
                </c:pt>
                <c:pt idx="2408">
                  <c:v>4.7730211608927207E-4</c:v>
                </c:pt>
                <c:pt idx="2409">
                  <c:v>4.7730211608927207E-4</c:v>
                </c:pt>
                <c:pt idx="2410">
                  <c:v>4.7730211608927207E-4</c:v>
                </c:pt>
                <c:pt idx="2411">
                  <c:v>4.7730211608927207E-4</c:v>
                </c:pt>
                <c:pt idx="2412">
                  <c:v>4.7730211608927207E-4</c:v>
                </c:pt>
                <c:pt idx="2413">
                  <c:v>4.7730211608927207E-4</c:v>
                </c:pt>
                <c:pt idx="2414">
                  <c:v>4.7730211608927207E-4</c:v>
                </c:pt>
                <c:pt idx="2415">
                  <c:v>4.7730211608927207E-4</c:v>
                </c:pt>
                <c:pt idx="2416">
                  <c:v>4.7730211608927207E-4</c:v>
                </c:pt>
                <c:pt idx="2417">
                  <c:v>4.7730211608927207E-4</c:v>
                </c:pt>
                <c:pt idx="2418">
                  <c:v>4.7730211608927207E-4</c:v>
                </c:pt>
                <c:pt idx="2419">
                  <c:v>4.7730211608927207E-4</c:v>
                </c:pt>
                <c:pt idx="2420">
                  <c:v>4.7730211608927207E-4</c:v>
                </c:pt>
                <c:pt idx="2421">
                  <c:v>4.7730211608927207E-4</c:v>
                </c:pt>
                <c:pt idx="2422">
                  <c:v>4.7730211608927207E-4</c:v>
                </c:pt>
                <c:pt idx="2423">
                  <c:v>4.7730211608927207E-4</c:v>
                </c:pt>
                <c:pt idx="2424">
                  <c:v>4.7730211608927207E-4</c:v>
                </c:pt>
                <c:pt idx="2425">
                  <c:v>4.7730211608927207E-4</c:v>
                </c:pt>
                <c:pt idx="2426">
                  <c:v>4.7730211608927207E-4</c:v>
                </c:pt>
                <c:pt idx="2427">
                  <c:v>4.7730211608927207E-4</c:v>
                </c:pt>
                <c:pt idx="2428">
                  <c:v>4.7730211608927207E-4</c:v>
                </c:pt>
                <c:pt idx="2429">
                  <c:v>4.7730211608927207E-4</c:v>
                </c:pt>
                <c:pt idx="2430">
                  <c:v>4.7730211608927207E-4</c:v>
                </c:pt>
                <c:pt idx="2431">
                  <c:v>4.7730211608927207E-4</c:v>
                </c:pt>
                <c:pt idx="2432">
                  <c:v>4.7730211608927207E-4</c:v>
                </c:pt>
                <c:pt idx="2433">
                  <c:v>4.7730211608927207E-4</c:v>
                </c:pt>
                <c:pt idx="2434">
                  <c:v>4.7730211608927207E-4</c:v>
                </c:pt>
                <c:pt idx="2435">
                  <c:v>4.7730211608927207E-4</c:v>
                </c:pt>
                <c:pt idx="2436">
                  <c:v>4.7730211608927207E-4</c:v>
                </c:pt>
                <c:pt idx="2437">
                  <c:v>4.7730211608927207E-4</c:v>
                </c:pt>
                <c:pt idx="2438">
                  <c:v>4.7730211608927207E-4</c:v>
                </c:pt>
                <c:pt idx="2439">
                  <c:v>4.7730211608927207E-4</c:v>
                </c:pt>
                <c:pt idx="2440">
                  <c:v>4.7730211608927207E-4</c:v>
                </c:pt>
                <c:pt idx="2441">
                  <c:v>4.7730211608927207E-4</c:v>
                </c:pt>
                <c:pt idx="2442">
                  <c:v>4.7730211608927207E-4</c:v>
                </c:pt>
                <c:pt idx="2443">
                  <c:v>4.7730211608927207E-4</c:v>
                </c:pt>
                <c:pt idx="2444">
                  <c:v>4.7730211608927207E-4</c:v>
                </c:pt>
                <c:pt idx="2445">
                  <c:v>4.7730211608927207E-4</c:v>
                </c:pt>
                <c:pt idx="2446">
                  <c:v>4.7730211608927207E-4</c:v>
                </c:pt>
                <c:pt idx="2447">
                  <c:v>4.7730211608927207E-4</c:v>
                </c:pt>
                <c:pt idx="2448">
                  <c:v>4.7730211608927207E-4</c:v>
                </c:pt>
                <c:pt idx="2449">
                  <c:v>4.7730211608927207E-4</c:v>
                </c:pt>
                <c:pt idx="2450">
                  <c:v>4.7730211608927207E-4</c:v>
                </c:pt>
                <c:pt idx="2451">
                  <c:v>4.7730211608927207E-4</c:v>
                </c:pt>
                <c:pt idx="2452">
                  <c:v>4.7730211608927207E-4</c:v>
                </c:pt>
                <c:pt idx="2453">
                  <c:v>4.7730211608927207E-4</c:v>
                </c:pt>
                <c:pt idx="2454">
                  <c:v>4.7730211608927207E-4</c:v>
                </c:pt>
                <c:pt idx="2455">
                  <c:v>4.7730211608927207E-4</c:v>
                </c:pt>
                <c:pt idx="2456">
                  <c:v>4.7730211608927207E-4</c:v>
                </c:pt>
                <c:pt idx="2457">
                  <c:v>4.7730211608927207E-4</c:v>
                </c:pt>
                <c:pt idx="2458">
                  <c:v>4.7730211608927207E-4</c:v>
                </c:pt>
                <c:pt idx="2459">
                  <c:v>4.7730211608927207E-4</c:v>
                </c:pt>
                <c:pt idx="2460">
                  <c:v>4.7730211608927207E-4</c:v>
                </c:pt>
                <c:pt idx="2461">
                  <c:v>4.7730211608927207E-4</c:v>
                </c:pt>
                <c:pt idx="2462">
                  <c:v>4.7730211608927207E-4</c:v>
                </c:pt>
                <c:pt idx="2463">
                  <c:v>4.7730211608927207E-4</c:v>
                </c:pt>
                <c:pt idx="2464">
                  <c:v>4.7730211608927207E-4</c:v>
                </c:pt>
                <c:pt idx="2465">
                  <c:v>4.7730211608927207E-4</c:v>
                </c:pt>
                <c:pt idx="2466">
                  <c:v>4.7730211608927207E-4</c:v>
                </c:pt>
                <c:pt idx="2467">
                  <c:v>4.7730211608927207E-4</c:v>
                </c:pt>
                <c:pt idx="2468">
                  <c:v>4.7730211608927207E-4</c:v>
                </c:pt>
                <c:pt idx="2469">
                  <c:v>4.7730211608927207E-4</c:v>
                </c:pt>
                <c:pt idx="2470">
                  <c:v>4.7730211608927207E-4</c:v>
                </c:pt>
                <c:pt idx="2471">
                  <c:v>4.7730211608927207E-4</c:v>
                </c:pt>
                <c:pt idx="2472">
                  <c:v>4.7730211608927207E-4</c:v>
                </c:pt>
                <c:pt idx="2473">
                  <c:v>4.7730211608927207E-4</c:v>
                </c:pt>
                <c:pt idx="2474">
                  <c:v>4.7730211608927207E-4</c:v>
                </c:pt>
                <c:pt idx="2475">
                  <c:v>4.7730211608927207E-4</c:v>
                </c:pt>
                <c:pt idx="2476">
                  <c:v>4.7730211608927207E-4</c:v>
                </c:pt>
                <c:pt idx="2477">
                  <c:v>4.7730211608927207E-4</c:v>
                </c:pt>
                <c:pt idx="2478">
                  <c:v>4.7730211608927207E-4</c:v>
                </c:pt>
                <c:pt idx="2479">
                  <c:v>4.7730211608927207E-4</c:v>
                </c:pt>
                <c:pt idx="2480">
                  <c:v>4.7730211608927207E-4</c:v>
                </c:pt>
                <c:pt idx="2481">
                  <c:v>4.7730211608927207E-4</c:v>
                </c:pt>
                <c:pt idx="2482">
                  <c:v>4.7730211608927207E-4</c:v>
                </c:pt>
                <c:pt idx="2483">
                  <c:v>4.7730211608927207E-4</c:v>
                </c:pt>
                <c:pt idx="2484">
                  <c:v>4.7730211608927207E-4</c:v>
                </c:pt>
                <c:pt idx="2485">
                  <c:v>4.7730211608927207E-4</c:v>
                </c:pt>
                <c:pt idx="2486">
                  <c:v>4.7730211608927207E-4</c:v>
                </c:pt>
                <c:pt idx="2487">
                  <c:v>4.7730211608927207E-4</c:v>
                </c:pt>
                <c:pt idx="2488">
                  <c:v>4.7730211608927207E-4</c:v>
                </c:pt>
                <c:pt idx="2489">
                  <c:v>4.7730211608927207E-4</c:v>
                </c:pt>
                <c:pt idx="2490">
                  <c:v>4.7730211608927207E-4</c:v>
                </c:pt>
                <c:pt idx="2491">
                  <c:v>4.7730211608927207E-4</c:v>
                </c:pt>
                <c:pt idx="2492">
                  <c:v>4.7730211608927207E-4</c:v>
                </c:pt>
                <c:pt idx="2493">
                  <c:v>4.7730211608927207E-4</c:v>
                </c:pt>
                <c:pt idx="2494">
                  <c:v>4.7730211608927207E-4</c:v>
                </c:pt>
                <c:pt idx="2495">
                  <c:v>4.7730211608927207E-4</c:v>
                </c:pt>
                <c:pt idx="2496">
                  <c:v>4.7730211608927207E-4</c:v>
                </c:pt>
                <c:pt idx="2497">
                  <c:v>4.7730211608927207E-4</c:v>
                </c:pt>
                <c:pt idx="2498">
                  <c:v>4.7730211608927207E-4</c:v>
                </c:pt>
                <c:pt idx="2499">
                  <c:v>4.7730211608927207E-4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7B-4BA2-9CBF-7BCD7850C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101919"/>
        <c:axId val="1766273983"/>
      </c:scatterChart>
      <c:catAx>
        <c:axId val="1635101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6273983"/>
        <c:crosses val="autoZero"/>
        <c:auto val="1"/>
        <c:lblAlgn val="ctr"/>
        <c:lblOffset val="100"/>
        <c:tickLblSkip val="250"/>
        <c:tickMarkSkip val="250"/>
        <c:noMultiLvlLbl val="0"/>
      </c:catAx>
      <c:valAx>
        <c:axId val="1766273983"/>
        <c:scaling>
          <c:orientation val="minMax"/>
          <c:min val="2.5000000000000011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3510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 solution vs A* solution for</a:t>
            </a:r>
            <a:r>
              <a:rPr lang="en-US" baseline="0"/>
              <a:t> gr17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A*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Compare_A_GA!$C$4:$C$2501</c:f>
              <c:numCache>
                <c:formatCode>General</c:formatCode>
                <c:ptCount val="2498"/>
                <c:pt idx="0">
                  <c:v>2085</c:v>
                </c:pt>
                <c:pt idx="1">
                  <c:v>2085</c:v>
                </c:pt>
                <c:pt idx="2">
                  <c:v>2085</c:v>
                </c:pt>
                <c:pt idx="3">
                  <c:v>2085</c:v>
                </c:pt>
                <c:pt idx="4">
                  <c:v>2085</c:v>
                </c:pt>
                <c:pt idx="5">
                  <c:v>2085</c:v>
                </c:pt>
                <c:pt idx="6">
                  <c:v>2085</c:v>
                </c:pt>
                <c:pt idx="7">
                  <c:v>2085</c:v>
                </c:pt>
                <c:pt idx="8">
                  <c:v>2085</c:v>
                </c:pt>
                <c:pt idx="9">
                  <c:v>2085</c:v>
                </c:pt>
                <c:pt idx="10">
                  <c:v>2085</c:v>
                </c:pt>
                <c:pt idx="11">
                  <c:v>2085</c:v>
                </c:pt>
                <c:pt idx="12">
                  <c:v>2085</c:v>
                </c:pt>
                <c:pt idx="13">
                  <c:v>2085</c:v>
                </c:pt>
                <c:pt idx="14">
                  <c:v>2085</c:v>
                </c:pt>
                <c:pt idx="15">
                  <c:v>2085</c:v>
                </c:pt>
                <c:pt idx="16">
                  <c:v>2085</c:v>
                </c:pt>
                <c:pt idx="17">
                  <c:v>2085</c:v>
                </c:pt>
                <c:pt idx="18">
                  <c:v>2085</c:v>
                </c:pt>
                <c:pt idx="19">
                  <c:v>2085</c:v>
                </c:pt>
                <c:pt idx="20">
                  <c:v>2085</c:v>
                </c:pt>
                <c:pt idx="21">
                  <c:v>2085</c:v>
                </c:pt>
                <c:pt idx="22">
                  <c:v>2085</c:v>
                </c:pt>
                <c:pt idx="23">
                  <c:v>2085</c:v>
                </c:pt>
                <c:pt idx="24">
                  <c:v>2085</c:v>
                </c:pt>
                <c:pt idx="25">
                  <c:v>2085</c:v>
                </c:pt>
                <c:pt idx="26">
                  <c:v>2085</c:v>
                </c:pt>
                <c:pt idx="27">
                  <c:v>2085</c:v>
                </c:pt>
                <c:pt idx="28">
                  <c:v>2085</c:v>
                </c:pt>
                <c:pt idx="29">
                  <c:v>2085</c:v>
                </c:pt>
                <c:pt idx="30">
                  <c:v>2085</c:v>
                </c:pt>
                <c:pt idx="31">
                  <c:v>2085</c:v>
                </c:pt>
                <c:pt idx="32">
                  <c:v>2085</c:v>
                </c:pt>
                <c:pt idx="33">
                  <c:v>2085</c:v>
                </c:pt>
                <c:pt idx="34">
                  <c:v>2085</c:v>
                </c:pt>
                <c:pt idx="35">
                  <c:v>2085</c:v>
                </c:pt>
                <c:pt idx="36">
                  <c:v>2085</c:v>
                </c:pt>
                <c:pt idx="37">
                  <c:v>2085</c:v>
                </c:pt>
                <c:pt idx="38">
                  <c:v>2085</c:v>
                </c:pt>
                <c:pt idx="39">
                  <c:v>2085</c:v>
                </c:pt>
                <c:pt idx="40">
                  <c:v>2085</c:v>
                </c:pt>
                <c:pt idx="41">
                  <c:v>2085</c:v>
                </c:pt>
                <c:pt idx="42">
                  <c:v>2085</c:v>
                </c:pt>
                <c:pt idx="43">
                  <c:v>2085</c:v>
                </c:pt>
                <c:pt idx="44">
                  <c:v>2085</c:v>
                </c:pt>
                <c:pt idx="45">
                  <c:v>2085</c:v>
                </c:pt>
                <c:pt idx="46">
                  <c:v>2085</c:v>
                </c:pt>
                <c:pt idx="47">
                  <c:v>2085</c:v>
                </c:pt>
                <c:pt idx="48">
                  <c:v>2085</c:v>
                </c:pt>
                <c:pt idx="49">
                  <c:v>2085</c:v>
                </c:pt>
                <c:pt idx="50">
                  <c:v>2085</c:v>
                </c:pt>
                <c:pt idx="51">
                  <c:v>2085</c:v>
                </c:pt>
                <c:pt idx="52">
                  <c:v>2085</c:v>
                </c:pt>
                <c:pt idx="53">
                  <c:v>2085</c:v>
                </c:pt>
                <c:pt idx="54">
                  <c:v>2085</c:v>
                </c:pt>
                <c:pt idx="55">
                  <c:v>2085</c:v>
                </c:pt>
                <c:pt idx="56">
                  <c:v>2085</c:v>
                </c:pt>
                <c:pt idx="57">
                  <c:v>2085</c:v>
                </c:pt>
                <c:pt idx="58">
                  <c:v>2085</c:v>
                </c:pt>
                <c:pt idx="59">
                  <c:v>2085</c:v>
                </c:pt>
                <c:pt idx="60">
                  <c:v>2085</c:v>
                </c:pt>
                <c:pt idx="61">
                  <c:v>2085</c:v>
                </c:pt>
                <c:pt idx="62">
                  <c:v>2085</c:v>
                </c:pt>
                <c:pt idx="63">
                  <c:v>2085</c:v>
                </c:pt>
                <c:pt idx="64">
                  <c:v>2085</c:v>
                </c:pt>
                <c:pt idx="65">
                  <c:v>2085</c:v>
                </c:pt>
                <c:pt idx="66">
                  <c:v>2085</c:v>
                </c:pt>
                <c:pt idx="67">
                  <c:v>2085</c:v>
                </c:pt>
                <c:pt idx="68">
                  <c:v>2085</c:v>
                </c:pt>
                <c:pt idx="69">
                  <c:v>2085</c:v>
                </c:pt>
                <c:pt idx="70">
                  <c:v>2085</c:v>
                </c:pt>
                <c:pt idx="71">
                  <c:v>2085</c:v>
                </c:pt>
                <c:pt idx="72">
                  <c:v>2085</c:v>
                </c:pt>
                <c:pt idx="73">
                  <c:v>2085</c:v>
                </c:pt>
                <c:pt idx="74">
                  <c:v>2085</c:v>
                </c:pt>
                <c:pt idx="75">
                  <c:v>2085</c:v>
                </c:pt>
                <c:pt idx="76">
                  <c:v>2085</c:v>
                </c:pt>
                <c:pt idx="77">
                  <c:v>2085</c:v>
                </c:pt>
                <c:pt idx="78">
                  <c:v>2085</c:v>
                </c:pt>
                <c:pt idx="79">
                  <c:v>2085</c:v>
                </c:pt>
                <c:pt idx="80">
                  <c:v>2085</c:v>
                </c:pt>
                <c:pt idx="81">
                  <c:v>2085</c:v>
                </c:pt>
                <c:pt idx="82">
                  <c:v>2085</c:v>
                </c:pt>
                <c:pt idx="83">
                  <c:v>2085</c:v>
                </c:pt>
                <c:pt idx="84">
                  <c:v>2085</c:v>
                </c:pt>
                <c:pt idx="85">
                  <c:v>2085</c:v>
                </c:pt>
                <c:pt idx="86">
                  <c:v>2085</c:v>
                </c:pt>
                <c:pt idx="87">
                  <c:v>2085</c:v>
                </c:pt>
                <c:pt idx="88">
                  <c:v>2085</c:v>
                </c:pt>
                <c:pt idx="89">
                  <c:v>2085</c:v>
                </c:pt>
                <c:pt idx="90">
                  <c:v>2085</c:v>
                </c:pt>
                <c:pt idx="91">
                  <c:v>2085</c:v>
                </c:pt>
                <c:pt idx="92">
                  <c:v>2085</c:v>
                </c:pt>
                <c:pt idx="93">
                  <c:v>2085</c:v>
                </c:pt>
                <c:pt idx="94">
                  <c:v>2085</c:v>
                </c:pt>
                <c:pt idx="95">
                  <c:v>2085</c:v>
                </c:pt>
                <c:pt idx="96">
                  <c:v>2085</c:v>
                </c:pt>
                <c:pt idx="97">
                  <c:v>2085</c:v>
                </c:pt>
                <c:pt idx="98">
                  <c:v>2085</c:v>
                </c:pt>
                <c:pt idx="99">
                  <c:v>2085</c:v>
                </c:pt>
                <c:pt idx="100">
                  <c:v>2085</c:v>
                </c:pt>
                <c:pt idx="101">
                  <c:v>2085</c:v>
                </c:pt>
                <c:pt idx="102">
                  <c:v>2085</c:v>
                </c:pt>
                <c:pt idx="103">
                  <c:v>2085</c:v>
                </c:pt>
                <c:pt idx="104">
                  <c:v>2085</c:v>
                </c:pt>
                <c:pt idx="105">
                  <c:v>2085</c:v>
                </c:pt>
                <c:pt idx="106">
                  <c:v>2085</c:v>
                </c:pt>
                <c:pt idx="107">
                  <c:v>2085</c:v>
                </c:pt>
                <c:pt idx="108">
                  <c:v>2085</c:v>
                </c:pt>
                <c:pt idx="109">
                  <c:v>2085</c:v>
                </c:pt>
                <c:pt idx="110">
                  <c:v>2085</c:v>
                </c:pt>
                <c:pt idx="111">
                  <c:v>2085</c:v>
                </c:pt>
                <c:pt idx="112">
                  <c:v>2085</c:v>
                </c:pt>
                <c:pt idx="113">
                  <c:v>2085</c:v>
                </c:pt>
                <c:pt idx="114">
                  <c:v>2085</c:v>
                </c:pt>
                <c:pt idx="115">
                  <c:v>2085</c:v>
                </c:pt>
                <c:pt idx="116">
                  <c:v>2085</c:v>
                </c:pt>
                <c:pt idx="117">
                  <c:v>2085</c:v>
                </c:pt>
                <c:pt idx="118">
                  <c:v>2085</c:v>
                </c:pt>
                <c:pt idx="119">
                  <c:v>2085</c:v>
                </c:pt>
                <c:pt idx="120">
                  <c:v>2085</c:v>
                </c:pt>
                <c:pt idx="121">
                  <c:v>2085</c:v>
                </c:pt>
                <c:pt idx="122">
                  <c:v>2085</c:v>
                </c:pt>
                <c:pt idx="123">
                  <c:v>2085</c:v>
                </c:pt>
                <c:pt idx="124">
                  <c:v>2085</c:v>
                </c:pt>
                <c:pt idx="125">
                  <c:v>2085</c:v>
                </c:pt>
                <c:pt idx="126">
                  <c:v>2085</c:v>
                </c:pt>
                <c:pt idx="127">
                  <c:v>2085</c:v>
                </c:pt>
                <c:pt idx="128">
                  <c:v>2085</c:v>
                </c:pt>
                <c:pt idx="129">
                  <c:v>2085</c:v>
                </c:pt>
                <c:pt idx="130">
                  <c:v>2085</c:v>
                </c:pt>
                <c:pt idx="131">
                  <c:v>2085</c:v>
                </c:pt>
                <c:pt idx="132">
                  <c:v>2085</c:v>
                </c:pt>
                <c:pt idx="133">
                  <c:v>2085</c:v>
                </c:pt>
                <c:pt idx="134">
                  <c:v>2085</c:v>
                </c:pt>
                <c:pt idx="135">
                  <c:v>2085</c:v>
                </c:pt>
                <c:pt idx="136">
                  <c:v>2085</c:v>
                </c:pt>
                <c:pt idx="137">
                  <c:v>2085</c:v>
                </c:pt>
                <c:pt idx="138">
                  <c:v>2085</c:v>
                </c:pt>
                <c:pt idx="139">
                  <c:v>2085</c:v>
                </c:pt>
                <c:pt idx="140">
                  <c:v>2085</c:v>
                </c:pt>
                <c:pt idx="141">
                  <c:v>2085</c:v>
                </c:pt>
                <c:pt idx="142">
                  <c:v>2085</c:v>
                </c:pt>
                <c:pt idx="143">
                  <c:v>2085</c:v>
                </c:pt>
                <c:pt idx="144">
                  <c:v>2085</c:v>
                </c:pt>
                <c:pt idx="145">
                  <c:v>2085</c:v>
                </c:pt>
                <c:pt idx="146">
                  <c:v>2085</c:v>
                </c:pt>
                <c:pt idx="147">
                  <c:v>2085</c:v>
                </c:pt>
                <c:pt idx="148">
                  <c:v>2085</c:v>
                </c:pt>
                <c:pt idx="149">
                  <c:v>2085</c:v>
                </c:pt>
                <c:pt idx="150">
                  <c:v>2085</c:v>
                </c:pt>
                <c:pt idx="151">
                  <c:v>2085</c:v>
                </c:pt>
                <c:pt idx="152">
                  <c:v>2085</c:v>
                </c:pt>
                <c:pt idx="153">
                  <c:v>2085</c:v>
                </c:pt>
                <c:pt idx="154">
                  <c:v>2085</c:v>
                </c:pt>
                <c:pt idx="155">
                  <c:v>2085</c:v>
                </c:pt>
                <c:pt idx="156">
                  <c:v>2085</c:v>
                </c:pt>
                <c:pt idx="157">
                  <c:v>2085</c:v>
                </c:pt>
                <c:pt idx="158">
                  <c:v>2085</c:v>
                </c:pt>
                <c:pt idx="159">
                  <c:v>2085</c:v>
                </c:pt>
                <c:pt idx="160">
                  <c:v>2085</c:v>
                </c:pt>
                <c:pt idx="161">
                  <c:v>2085</c:v>
                </c:pt>
                <c:pt idx="162">
                  <c:v>2085</c:v>
                </c:pt>
                <c:pt idx="163">
                  <c:v>2085</c:v>
                </c:pt>
                <c:pt idx="164">
                  <c:v>2085</c:v>
                </c:pt>
                <c:pt idx="165">
                  <c:v>2085</c:v>
                </c:pt>
                <c:pt idx="166">
                  <c:v>2085</c:v>
                </c:pt>
                <c:pt idx="167">
                  <c:v>2085</c:v>
                </c:pt>
                <c:pt idx="168">
                  <c:v>2085</c:v>
                </c:pt>
                <c:pt idx="169">
                  <c:v>2085</c:v>
                </c:pt>
                <c:pt idx="170">
                  <c:v>2085</c:v>
                </c:pt>
                <c:pt idx="171">
                  <c:v>2085</c:v>
                </c:pt>
                <c:pt idx="172">
                  <c:v>2085</c:v>
                </c:pt>
                <c:pt idx="173">
                  <c:v>2085</c:v>
                </c:pt>
                <c:pt idx="174">
                  <c:v>2085</c:v>
                </c:pt>
                <c:pt idx="175">
                  <c:v>2085</c:v>
                </c:pt>
                <c:pt idx="176">
                  <c:v>2085</c:v>
                </c:pt>
                <c:pt idx="177">
                  <c:v>2085</c:v>
                </c:pt>
                <c:pt idx="178">
                  <c:v>2085</c:v>
                </c:pt>
                <c:pt idx="179">
                  <c:v>2085</c:v>
                </c:pt>
                <c:pt idx="180">
                  <c:v>2085</c:v>
                </c:pt>
                <c:pt idx="181">
                  <c:v>2085</c:v>
                </c:pt>
                <c:pt idx="182">
                  <c:v>2085</c:v>
                </c:pt>
                <c:pt idx="183">
                  <c:v>2085</c:v>
                </c:pt>
                <c:pt idx="184">
                  <c:v>2085</c:v>
                </c:pt>
                <c:pt idx="185">
                  <c:v>2085</c:v>
                </c:pt>
                <c:pt idx="186">
                  <c:v>2085</c:v>
                </c:pt>
                <c:pt idx="187">
                  <c:v>2085</c:v>
                </c:pt>
                <c:pt idx="188">
                  <c:v>2085</c:v>
                </c:pt>
                <c:pt idx="189">
                  <c:v>2085</c:v>
                </c:pt>
                <c:pt idx="190">
                  <c:v>2085</c:v>
                </c:pt>
                <c:pt idx="191">
                  <c:v>2085</c:v>
                </c:pt>
                <c:pt idx="192">
                  <c:v>2085</c:v>
                </c:pt>
                <c:pt idx="193">
                  <c:v>2085</c:v>
                </c:pt>
                <c:pt idx="194">
                  <c:v>2085</c:v>
                </c:pt>
                <c:pt idx="195">
                  <c:v>2085</c:v>
                </c:pt>
                <c:pt idx="196">
                  <c:v>2085</c:v>
                </c:pt>
                <c:pt idx="197">
                  <c:v>2085</c:v>
                </c:pt>
                <c:pt idx="198">
                  <c:v>2085</c:v>
                </c:pt>
                <c:pt idx="199">
                  <c:v>2085</c:v>
                </c:pt>
                <c:pt idx="200">
                  <c:v>2085</c:v>
                </c:pt>
                <c:pt idx="201">
                  <c:v>2085</c:v>
                </c:pt>
                <c:pt idx="202">
                  <c:v>2085</c:v>
                </c:pt>
                <c:pt idx="203">
                  <c:v>2085</c:v>
                </c:pt>
                <c:pt idx="204">
                  <c:v>2085</c:v>
                </c:pt>
                <c:pt idx="205">
                  <c:v>2085</c:v>
                </c:pt>
                <c:pt idx="206">
                  <c:v>2085</c:v>
                </c:pt>
                <c:pt idx="207">
                  <c:v>2085</c:v>
                </c:pt>
                <c:pt idx="208">
                  <c:v>2085</c:v>
                </c:pt>
                <c:pt idx="209">
                  <c:v>2085</c:v>
                </c:pt>
                <c:pt idx="210">
                  <c:v>2085</c:v>
                </c:pt>
                <c:pt idx="211">
                  <c:v>2085</c:v>
                </c:pt>
                <c:pt idx="212">
                  <c:v>2085</c:v>
                </c:pt>
                <c:pt idx="213">
                  <c:v>2085</c:v>
                </c:pt>
                <c:pt idx="214">
                  <c:v>2085</c:v>
                </c:pt>
                <c:pt idx="215">
                  <c:v>2085</c:v>
                </c:pt>
                <c:pt idx="216">
                  <c:v>2085</c:v>
                </c:pt>
                <c:pt idx="217">
                  <c:v>2085</c:v>
                </c:pt>
                <c:pt idx="218">
                  <c:v>2085</c:v>
                </c:pt>
                <c:pt idx="219">
                  <c:v>2085</c:v>
                </c:pt>
                <c:pt idx="220">
                  <c:v>2085</c:v>
                </c:pt>
                <c:pt idx="221">
                  <c:v>2085</c:v>
                </c:pt>
                <c:pt idx="222">
                  <c:v>2085</c:v>
                </c:pt>
                <c:pt idx="223">
                  <c:v>2085</c:v>
                </c:pt>
                <c:pt idx="224">
                  <c:v>2085</c:v>
                </c:pt>
                <c:pt idx="225">
                  <c:v>2085</c:v>
                </c:pt>
                <c:pt idx="226">
                  <c:v>2085</c:v>
                </c:pt>
                <c:pt idx="227">
                  <c:v>2085</c:v>
                </c:pt>
                <c:pt idx="228">
                  <c:v>2085</c:v>
                </c:pt>
                <c:pt idx="229">
                  <c:v>2085</c:v>
                </c:pt>
                <c:pt idx="230">
                  <c:v>2085</c:v>
                </c:pt>
                <c:pt idx="231">
                  <c:v>2085</c:v>
                </c:pt>
                <c:pt idx="232">
                  <c:v>2085</c:v>
                </c:pt>
                <c:pt idx="233">
                  <c:v>2085</c:v>
                </c:pt>
                <c:pt idx="234">
                  <c:v>2085</c:v>
                </c:pt>
                <c:pt idx="235">
                  <c:v>2085</c:v>
                </c:pt>
                <c:pt idx="236">
                  <c:v>2085</c:v>
                </c:pt>
                <c:pt idx="237">
                  <c:v>2085</c:v>
                </c:pt>
                <c:pt idx="238">
                  <c:v>2085</c:v>
                </c:pt>
                <c:pt idx="239">
                  <c:v>2085</c:v>
                </c:pt>
                <c:pt idx="240">
                  <c:v>2085</c:v>
                </c:pt>
                <c:pt idx="241">
                  <c:v>2085</c:v>
                </c:pt>
                <c:pt idx="242">
                  <c:v>2085</c:v>
                </c:pt>
                <c:pt idx="243">
                  <c:v>2085</c:v>
                </c:pt>
                <c:pt idx="244">
                  <c:v>2085</c:v>
                </c:pt>
                <c:pt idx="245">
                  <c:v>2085</c:v>
                </c:pt>
                <c:pt idx="246">
                  <c:v>2085</c:v>
                </c:pt>
                <c:pt idx="247">
                  <c:v>2085</c:v>
                </c:pt>
                <c:pt idx="248">
                  <c:v>2085</c:v>
                </c:pt>
                <c:pt idx="249">
                  <c:v>2085</c:v>
                </c:pt>
                <c:pt idx="250">
                  <c:v>2085</c:v>
                </c:pt>
                <c:pt idx="251">
                  <c:v>2085</c:v>
                </c:pt>
                <c:pt idx="252">
                  <c:v>2085</c:v>
                </c:pt>
                <c:pt idx="253">
                  <c:v>2085</c:v>
                </c:pt>
                <c:pt idx="254">
                  <c:v>2085</c:v>
                </c:pt>
                <c:pt idx="255">
                  <c:v>2085</c:v>
                </c:pt>
                <c:pt idx="256">
                  <c:v>2085</c:v>
                </c:pt>
                <c:pt idx="257">
                  <c:v>2085</c:v>
                </c:pt>
                <c:pt idx="258">
                  <c:v>2085</c:v>
                </c:pt>
                <c:pt idx="259">
                  <c:v>2085</c:v>
                </c:pt>
                <c:pt idx="260">
                  <c:v>2085</c:v>
                </c:pt>
                <c:pt idx="261">
                  <c:v>2085</c:v>
                </c:pt>
                <c:pt idx="262">
                  <c:v>2085</c:v>
                </c:pt>
                <c:pt idx="263">
                  <c:v>2085</c:v>
                </c:pt>
                <c:pt idx="264">
                  <c:v>2085</c:v>
                </c:pt>
                <c:pt idx="265">
                  <c:v>2085</c:v>
                </c:pt>
                <c:pt idx="266">
                  <c:v>2085</c:v>
                </c:pt>
                <c:pt idx="267">
                  <c:v>2085</c:v>
                </c:pt>
                <c:pt idx="268">
                  <c:v>2085</c:v>
                </c:pt>
                <c:pt idx="269">
                  <c:v>2085</c:v>
                </c:pt>
                <c:pt idx="270">
                  <c:v>2085</c:v>
                </c:pt>
                <c:pt idx="271">
                  <c:v>2085</c:v>
                </c:pt>
                <c:pt idx="272">
                  <c:v>2085</c:v>
                </c:pt>
                <c:pt idx="273">
                  <c:v>2085</c:v>
                </c:pt>
                <c:pt idx="274">
                  <c:v>2085</c:v>
                </c:pt>
                <c:pt idx="275">
                  <c:v>2085</c:v>
                </c:pt>
                <c:pt idx="276">
                  <c:v>2085</c:v>
                </c:pt>
                <c:pt idx="277">
                  <c:v>2085</c:v>
                </c:pt>
                <c:pt idx="278">
                  <c:v>2085</c:v>
                </c:pt>
                <c:pt idx="279">
                  <c:v>2085</c:v>
                </c:pt>
                <c:pt idx="280">
                  <c:v>2085</c:v>
                </c:pt>
                <c:pt idx="281">
                  <c:v>2085</c:v>
                </c:pt>
                <c:pt idx="282">
                  <c:v>2085</c:v>
                </c:pt>
                <c:pt idx="283">
                  <c:v>2085</c:v>
                </c:pt>
                <c:pt idx="284">
                  <c:v>2085</c:v>
                </c:pt>
                <c:pt idx="285">
                  <c:v>2085</c:v>
                </c:pt>
                <c:pt idx="286">
                  <c:v>2085</c:v>
                </c:pt>
                <c:pt idx="287">
                  <c:v>2085</c:v>
                </c:pt>
                <c:pt idx="288">
                  <c:v>2085</c:v>
                </c:pt>
                <c:pt idx="289">
                  <c:v>2085</c:v>
                </c:pt>
                <c:pt idx="290">
                  <c:v>2085</c:v>
                </c:pt>
                <c:pt idx="291">
                  <c:v>2085</c:v>
                </c:pt>
                <c:pt idx="292">
                  <c:v>2085</c:v>
                </c:pt>
                <c:pt idx="293">
                  <c:v>2085</c:v>
                </c:pt>
                <c:pt idx="294">
                  <c:v>2085</c:v>
                </c:pt>
                <c:pt idx="295">
                  <c:v>2085</c:v>
                </c:pt>
                <c:pt idx="296">
                  <c:v>2085</c:v>
                </c:pt>
                <c:pt idx="297">
                  <c:v>2085</c:v>
                </c:pt>
                <c:pt idx="298">
                  <c:v>2085</c:v>
                </c:pt>
                <c:pt idx="299">
                  <c:v>2085</c:v>
                </c:pt>
                <c:pt idx="300">
                  <c:v>2085</c:v>
                </c:pt>
                <c:pt idx="301">
                  <c:v>2085</c:v>
                </c:pt>
                <c:pt idx="302">
                  <c:v>2085</c:v>
                </c:pt>
                <c:pt idx="303">
                  <c:v>2085</c:v>
                </c:pt>
                <c:pt idx="304">
                  <c:v>2085</c:v>
                </c:pt>
                <c:pt idx="305">
                  <c:v>2085</c:v>
                </c:pt>
                <c:pt idx="306">
                  <c:v>2085</c:v>
                </c:pt>
                <c:pt idx="307">
                  <c:v>2085</c:v>
                </c:pt>
                <c:pt idx="308">
                  <c:v>2085</c:v>
                </c:pt>
                <c:pt idx="309">
                  <c:v>2085</c:v>
                </c:pt>
                <c:pt idx="310">
                  <c:v>2085</c:v>
                </c:pt>
                <c:pt idx="311">
                  <c:v>2085</c:v>
                </c:pt>
                <c:pt idx="312">
                  <c:v>2085</c:v>
                </c:pt>
                <c:pt idx="313">
                  <c:v>2085</c:v>
                </c:pt>
                <c:pt idx="314">
                  <c:v>2085</c:v>
                </c:pt>
                <c:pt idx="315">
                  <c:v>2085</c:v>
                </c:pt>
                <c:pt idx="316">
                  <c:v>2085</c:v>
                </c:pt>
                <c:pt idx="317">
                  <c:v>2085</c:v>
                </c:pt>
                <c:pt idx="318">
                  <c:v>2085</c:v>
                </c:pt>
                <c:pt idx="319">
                  <c:v>2085</c:v>
                </c:pt>
                <c:pt idx="320">
                  <c:v>2085</c:v>
                </c:pt>
                <c:pt idx="321">
                  <c:v>2085</c:v>
                </c:pt>
                <c:pt idx="322">
                  <c:v>2085</c:v>
                </c:pt>
                <c:pt idx="323">
                  <c:v>2085</c:v>
                </c:pt>
                <c:pt idx="324">
                  <c:v>2085</c:v>
                </c:pt>
                <c:pt idx="325">
                  <c:v>2085</c:v>
                </c:pt>
                <c:pt idx="326">
                  <c:v>2085</c:v>
                </c:pt>
                <c:pt idx="327">
                  <c:v>2085</c:v>
                </c:pt>
                <c:pt idx="328">
                  <c:v>2085</c:v>
                </c:pt>
                <c:pt idx="329">
                  <c:v>2085</c:v>
                </c:pt>
                <c:pt idx="330">
                  <c:v>2085</c:v>
                </c:pt>
                <c:pt idx="331">
                  <c:v>2085</c:v>
                </c:pt>
                <c:pt idx="332">
                  <c:v>2085</c:v>
                </c:pt>
                <c:pt idx="333">
                  <c:v>2085</c:v>
                </c:pt>
                <c:pt idx="334">
                  <c:v>2085</c:v>
                </c:pt>
                <c:pt idx="335">
                  <c:v>2085</c:v>
                </c:pt>
                <c:pt idx="336">
                  <c:v>2085</c:v>
                </c:pt>
                <c:pt idx="337">
                  <c:v>2085</c:v>
                </c:pt>
                <c:pt idx="338">
                  <c:v>2085</c:v>
                </c:pt>
                <c:pt idx="339">
                  <c:v>2085</c:v>
                </c:pt>
                <c:pt idx="340">
                  <c:v>2085</c:v>
                </c:pt>
                <c:pt idx="341">
                  <c:v>2085</c:v>
                </c:pt>
                <c:pt idx="342">
                  <c:v>2085</c:v>
                </c:pt>
                <c:pt idx="343">
                  <c:v>2085</c:v>
                </c:pt>
                <c:pt idx="344">
                  <c:v>2085</c:v>
                </c:pt>
                <c:pt idx="345">
                  <c:v>2085</c:v>
                </c:pt>
                <c:pt idx="346">
                  <c:v>2085</c:v>
                </c:pt>
                <c:pt idx="347">
                  <c:v>2085</c:v>
                </c:pt>
                <c:pt idx="348">
                  <c:v>2085</c:v>
                </c:pt>
                <c:pt idx="349">
                  <c:v>2085</c:v>
                </c:pt>
                <c:pt idx="350">
                  <c:v>2085</c:v>
                </c:pt>
                <c:pt idx="351">
                  <c:v>2085</c:v>
                </c:pt>
                <c:pt idx="352">
                  <c:v>2085</c:v>
                </c:pt>
                <c:pt idx="353">
                  <c:v>2085</c:v>
                </c:pt>
                <c:pt idx="354">
                  <c:v>2085</c:v>
                </c:pt>
                <c:pt idx="355">
                  <c:v>2085</c:v>
                </c:pt>
                <c:pt idx="356">
                  <c:v>2085</c:v>
                </c:pt>
                <c:pt idx="357">
                  <c:v>2085</c:v>
                </c:pt>
                <c:pt idx="358">
                  <c:v>2085</c:v>
                </c:pt>
                <c:pt idx="359">
                  <c:v>2085</c:v>
                </c:pt>
                <c:pt idx="360">
                  <c:v>2085</c:v>
                </c:pt>
                <c:pt idx="361">
                  <c:v>2085</c:v>
                </c:pt>
                <c:pt idx="362">
                  <c:v>2085</c:v>
                </c:pt>
                <c:pt idx="363">
                  <c:v>2085</c:v>
                </c:pt>
                <c:pt idx="364">
                  <c:v>2085</c:v>
                </c:pt>
                <c:pt idx="365">
                  <c:v>2085</c:v>
                </c:pt>
                <c:pt idx="366">
                  <c:v>2085</c:v>
                </c:pt>
                <c:pt idx="367">
                  <c:v>2085</c:v>
                </c:pt>
                <c:pt idx="368">
                  <c:v>2085</c:v>
                </c:pt>
                <c:pt idx="369">
                  <c:v>2085</c:v>
                </c:pt>
                <c:pt idx="370">
                  <c:v>2085</c:v>
                </c:pt>
                <c:pt idx="371">
                  <c:v>2085</c:v>
                </c:pt>
                <c:pt idx="372">
                  <c:v>2085</c:v>
                </c:pt>
                <c:pt idx="373">
                  <c:v>2085</c:v>
                </c:pt>
                <c:pt idx="374">
                  <c:v>2085</c:v>
                </c:pt>
                <c:pt idx="375">
                  <c:v>2085</c:v>
                </c:pt>
                <c:pt idx="376">
                  <c:v>2085</c:v>
                </c:pt>
                <c:pt idx="377">
                  <c:v>2085</c:v>
                </c:pt>
                <c:pt idx="378">
                  <c:v>2085</c:v>
                </c:pt>
                <c:pt idx="379">
                  <c:v>2085</c:v>
                </c:pt>
                <c:pt idx="380">
                  <c:v>2085</c:v>
                </c:pt>
                <c:pt idx="381">
                  <c:v>2085</c:v>
                </c:pt>
                <c:pt idx="382">
                  <c:v>2085</c:v>
                </c:pt>
                <c:pt idx="383">
                  <c:v>2085</c:v>
                </c:pt>
                <c:pt idx="384">
                  <c:v>2085</c:v>
                </c:pt>
                <c:pt idx="385">
                  <c:v>2085</c:v>
                </c:pt>
                <c:pt idx="386">
                  <c:v>2085</c:v>
                </c:pt>
                <c:pt idx="387">
                  <c:v>2085</c:v>
                </c:pt>
                <c:pt idx="388">
                  <c:v>2085</c:v>
                </c:pt>
                <c:pt idx="389">
                  <c:v>2085</c:v>
                </c:pt>
                <c:pt idx="390">
                  <c:v>2085</c:v>
                </c:pt>
                <c:pt idx="391">
                  <c:v>2085</c:v>
                </c:pt>
                <c:pt idx="392">
                  <c:v>2085</c:v>
                </c:pt>
                <c:pt idx="393">
                  <c:v>2085</c:v>
                </c:pt>
                <c:pt idx="394">
                  <c:v>2085</c:v>
                </c:pt>
                <c:pt idx="395">
                  <c:v>2085</c:v>
                </c:pt>
                <c:pt idx="396">
                  <c:v>2085</c:v>
                </c:pt>
                <c:pt idx="397">
                  <c:v>2085</c:v>
                </c:pt>
                <c:pt idx="398">
                  <c:v>2085</c:v>
                </c:pt>
                <c:pt idx="399">
                  <c:v>2085</c:v>
                </c:pt>
                <c:pt idx="400">
                  <c:v>2085</c:v>
                </c:pt>
                <c:pt idx="401">
                  <c:v>2085</c:v>
                </c:pt>
                <c:pt idx="402">
                  <c:v>2085</c:v>
                </c:pt>
                <c:pt idx="403">
                  <c:v>2085</c:v>
                </c:pt>
                <c:pt idx="404">
                  <c:v>2085</c:v>
                </c:pt>
                <c:pt idx="405">
                  <c:v>2085</c:v>
                </c:pt>
                <c:pt idx="406">
                  <c:v>2085</c:v>
                </c:pt>
                <c:pt idx="407">
                  <c:v>2085</c:v>
                </c:pt>
                <c:pt idx="408">
                  <c:v>2085</c:v>
                </c:pt>
                <c:pt idx="409">
                  <c:v>2085</c:v>
                </c:pt>
                <c:pt idx="410">
                  <c:v>2085</c:v>
                </c:pt>
                <c:pt idx="411">
                  <c:v>2085</c:v>
                </c:pt>
                <c:pt idx="412">
                  <c:v>2085</c:v>
                </c:pt>
                <c:pt idx="413">
                  <c:v>2085</c:v>
                </c:pt>
                <c:pt idx="414">
                  <c:v>2085</c:v>
                </c:pt>
                <c:pt idx="415">
                  <c:v>2085</c:v>
                </c:pt>
                <c:pt idx="416">
                  <c:v>2085</c:v>
                </c:pt>
                <c:pt idx="417">
                  <c:v>2085</c:v>
                </c:pt>
                <c:pt idx="418">
                  <c:v>2085</c:v>
                </c:pt>
                <c:pt idx="419">
                  <c:v>2085</c:v>
                </c:pt>
                <c:pt idx="420">
                  <c:v>2085</c:v>
                </c:pt>
                <c:pt idx="421">
                  <c:v>2085</c:v>
                </c:pt>
                <c:pt idx="422">
                  <c:v>2085</c:v>
                </c:pt>
                <c:pt idx="423">
                  <c:v>2085</c:v>
                </c:pt>
                <c:pt idx="424">
                  <c:v>2085</c:v>
                </c:pt>
                <c:pt idx="425">
                  <c:v>2085</c:v>
                </c:pt>
                <c:pt idx="426">
                  <c:v>2085</c:v>
                </c:pt>
                <c:pt idx="427">
                  <c:v>2085</c:v>
                </c:pt>
                <c:pt idx="428">
                  <c:v>2085</c:v>
                </c:pt>
                <c:pt idx="429">
                  <c:v>2085</c:v>
                </c:pt>
                <c:pt idx="430">
                  <c:v>2085</c:v>
                </c:pt>
                <c:pt idx="431">
                  <c:v>2085</c:v>
                </c:pt>
                <c:pt idx="432">
                  <c:v>2085</c:v>
                </c:pt>
                <c:pt idx="433">
                  <c:v>2085</c:v>
                </c:pt>
                <c:pt idx="434">
                  <c:v>2085</c:v>
                </c:pt>
                <c:pt idx="435">
                  <c:v>2085</c:v>
                </c:pt>
                <c:pt idx="436">
                  <c:v>2085</c:v>
                </c:pt>
                <c:pt idx="437">
                  <c:v>2085</c:v>
                </c:pt>
                <c:pt idx="438">
                  <c:v>2085</c:v>
                </c:pt>
                <c:pt idx="439">
                  <c:v>2085</c:v>
                </c:pt>
                <c:pt idx="440">
                  <c:v>2085</c:v>
                </c:pt>
                <c:pt idx="441">
                  <c:v>2085</c:v>
                </c:pt>
                <c:pt idx="442">
                  <c:v>2085</c:v>
                </c:pt>
                <c:pt idx="443">
                  <c:v>2085</c:v>
                </c:pt>
                <c:pt idx="444">
                  <c:v>2085</c:v>
                </c:pt>
                <c:pt idx="445">
                  <c:v>2085</c:v>
                </c:pt>
                <c:pt idx="446">
                  <c:v>2085</c:v>
                </c:pt>
                <c:pt idx="447">
                  <c:v>2085</c:v>
                </c:pt>
                <c:pt idx="448">
                  <c:v>2085</c:v>
                </c:pt>
                <c:pt idx="449">
                  <c:v>2085</c:v>
                </c:pt>
                <c:pt idx="450">
                  <c:v>2085</c:v>
                </c:pt>
                <c:pt idx="451">
                  <c:v>2085</c:v>
                </c:pt>
                <c:pt idx="452">
                  <c:v>2085</c:v>
                </c:pt>
                <c:pt idx="453">
                  <c:v>2085</c:v>
                </c:pt>
                <c:pt idx="454">
                  <c:v>2085</c:v>
                </c:pt>
                <c:pt idx="455">
                  <c:v>2085</c:v>
                </c:pt>
                <c:pt idx="456">
                  <c:v>2085</c:v>
                </c:pt>
                <c:pt idx="457">
                  <c:v>2085</c:v>
                </c:pt>
                <c:pt idx="458">
                  <c:v>2085</c:v>
                </c:pt>
                <c:pt idx="459">
                  <c:v>2085</c:v>
                </c:pt>
                <c:pt idx="460">
                  <c:v>2085</c:v>
                </c:pt>
                <c:pt idx="461">
                  <c:v>2085</c:v>
                </c:pt>
                <c:pt idx="462">
                  <c:v>2085</c:v>
                </c:pt>
                <c:pt idx="463">
                  <c:v>2085</c:v>
                </c:pt>
                <c:pt idx="464">
                  <c:v>2085</c:v>
                </c:pt>
                <c:pt idx="465">
                  <c:v>2085</c:v>
                </c:pt>
                <c:pt idx="466">
                  <c:v>2085</c:v>
                </c:pt>
                <c:pt idx="467">
                  <c:v>2085</c:v>
                </c:pt>
                <c:pt idx="468">
                  <c:v>2085</c:v>
                </c:pt>
                <c:pt idx="469">
                  <c:v>2085</c:v>
                </c:pt>
                <c:pt idx="470">
                  <c:v>2085</c:v>
                </c:pt>
                <c:pt idx="471">
                  <c:v>2085</c:v>
                </c:pt>
                <c:pt idx="472">
                  <c:v>2085</c:v>
                </c:pt>
                <c:pt idx="473">
                  <c:v>2085</c:v>
                </c:pt>
                <c:pt idx="474">
                  <c:v>2085</c:v>
                </c:pt>
                <c:pt idx="475">
                  <c:v>2085</c:v>
                </c:pt>
                <c:pt idx="476">
                  <c:v>2085</c:v>
                </c:pt>
                <c:pt idx="477">
                  <c:v>2085</c:v>
                </c:pt>
                <c:pt idx="478">
                  <c:v>2085</c:v>
                </c:pt>
                <c:pt idx="479">
                  <c:v>2085</c:v>
                </c:pt>
                <c:pt idx="480">
                  <c:v>2085</c:v>
                </c:pt>
                <c:pt idx="481">
                  <c:v>2085</c:v>
                </c:pt>
                <c:pt idx="482">
                  <c:v>2085</c:v>
                </c:pt>
                <c:pt idx="483">
                  <c:v>2085</c:v>
                </c:pt>
                <c:pt idx="484">
                  <c:v>2085</c:v>
                </c:pt>
                <c:pt idx="485">
                  <c:v>2085</c:v>
                </c:pt>
                <c:pt idx="486">
                  <c:v>2085</c:v>
                </c:pt>
                <c:pt idx="487">
                  <c:v>2085</c:v>
                </c:pt>
                <c:pt idx="488">
                  <c:v>2085</c:v>
                </c:pt>
                <c:pt idx="489">
                  <c:v>2085</c:v>
                </c:pt>
                <c:pt idx="490">
                  <c:v>2085</c:v>
                </c:pt>
                <c:pt idx="491">
                  <c:v>2085</c:v>
                </c:pt>
                <c:pt idx="492">
                  <c:v>2085</c:v>
                </c:pt>
                <c:pt idx="493">
                  <c:v>2085</c:v>
                </c:pt>
                <c:pt idx="494">
                  <c:v>2085</c:v>
                </c:pt>
                <c:pt idx="495">
                  <c:v>2085</c:v>
                </c:pt>
                <c:pt idx="496">
                  <c:v>2085</c:v>
                </c:pt>
                <c:pt idx="497">
                  <c:v>2085</c:v>
                </c:pt>
                <c:pt idx="498">
                  <c:v>2085</c:v>
                </c:pt>
                <c:pt idx="499">
                  <c:v>2085</c:v>
                </c:pt>
                <c:pt idx="500">
                  <c:v>2085</c:v>
                </c:pt>
                <c:pt idx="501">
                  <c:v>2085</c:v>
                </c:pt>
                <c:pt idx="502">
                  <c:v>2085</c:v>
                </c:pt>
                <c:pt idx="503">
                  <c:v>2085</c:v>
                </c:pt>
                <c:pt idx="504">
                  <c:v>2085</c:v>
                </c:pt>
                <c:pt idx="505">
                  <c:v>2085</c:v>
                </c:pt>
                <c:pt idx="506">
                  <c:v>2085</c:v>
                </c:pt>
                <c:pt idx="507">
                  <c:v>2085</c:v>
                </c:pt>
                <c:pt idx="508">
                  <c:v>2085</c:v>
                </c:pt>
                <c:pt idx="509">
                  <c:v>2085</c:v>
                </c:pt>
                <c:pt idx="510">
                  <c:v>2085</c:v>
                </c:pt>
                <c:pt idx="511">
                  <c:v>2085</c:v>
                </c:pt>
                <c:pt idx="512">
                  <c:v>2085</c:v>
                </c:pt>
                <c:pt idx="513">
                  <c:v>2085</c:v>
                </c:pt>
                <c:pt idx="514">
                  <c:v>2085</c:v>
                </c:pt>
                <c:pt idx="515">
                  <c:v>2085</c:v>
                </c:pt>
                <c:pt idx="516">
                  <c:v>2085</c:v>
                </c:pt>
                <c:pt idx="517">
                  <c:v>2085</c:v>
                </c:pt>
                <c:pt idx="518">
                  <c:v>2085</c:v>
                </c:pt>
                <c:pt idx="519">
                  <c:v>2085</c:v>
                </c:pt>
                <c:pt idx="520">
                  <c:v>2085</c:v>
                </c:pt>
                <c:pt idx="521">
                  <c:v>2085</c:v>
                </c:pt>
                <c:pt idx="522">
                  <c:v>2085</c:v>
                </c:pt>
                <c:pt idx="523">
                  <c:v>2085</c:v>
                </c:pt>
                <c:pt idx="524">
                  <c:v>2085</c:v>
                </c:pt>
                <c:pt idx="525">
                  <c:v>2085</c:v>
                </c:pt>
                <c:pt idx="526">
                  <c:v>2085</c:v>
                </c:pt>
                <c:pt idx="527">
                  <c:v>2085</c:v>
                </c:pt>
                <c:pt idx="528">
                  <c:v>2085</c:v>
                </c:pt>
                <c:pt idx="529">
                  <c:v>2085</c:v>
                </c:pt>
                <c:pt idx="530">
                  <c:v>2085</c:v>
                </c:pt>
                <c:pt idx="531">
                  <c:v>2085</c:v>
                </c:pt>
                <c:pt idx="532">
                  <c:v>2085</c:v>
                </c:pt>
                <c:pt idx="533">
                  <c:v>2085</c:v>
                </c:pt>
                <c:pt idx="534">
                  <c:v>2085</c:v>
                </c:pt>
                <c:pt idx="535">
                  <c:v>2085</c:v>
                </c:pt>
                <c:pt idx="536">
                  <c:v>2085</c:v>
                </c:pt>
                <c:pt idx="537">
                  <c:v>2085</c:v>
                </c:pt>
                <c:pt idx="538">
                  <c:v>2085</c:v>
                </c:pt>
                <c:pt idx="539">
                  <c:v>2085</c:v>
                </c:pt>
                <c:pt idx="540">
                  <c:v>2085</c:v>
                </c:pt>
                <c:pt idx="541">
                  <c:v>2085</c:v>
                </c:pt>
                <c:pt idx="542">
                  <c:v>2085</c:v>
                </c:pt>
                <c:pt idx="543">
                  <c:v>2085</c:v>
                </c:pt>
                <c:pt idx="544">
                  <c:v>2085</c:v>
                </c:pt>
                <c:pt idx="545">
                  <c:v>2085</c:v>
                </c:pt>
                <c:pt idx="546">
                  <c:v>2085</c:v>
                </c:pt>
                <c:pt idx="547">
                  <c:v>2085</c:v>
                </c:pt>
                <c:pt idx="548">
                  <c:v>2085</c:v>
                </c:pt>
                <c:pt idx="549">
                  <c:v>2085</c:v>
                </c:pt>
                <c:pt idx="550">
                  <c:v>2085</c:v>
                </c:pt>
                <c:pt idx="551">
                  <c:v>2085</c:v>
                </c:pt>
                <c:pt idx="552">
                  <c:v>2085</c:v>
                </c:pt>
                <c:pt idx="553">
                  <c:v>2085</c:v>
                </c:pt>
                <c:pt idx="554">
                  <c:v>2085</c:v>
                </c:pt>
                <c:pt idx="555">
                  <c:v>2085</c:v>
                </c:pt>
                <c:pt idx="556">
                  <c:v>2085</c:v>
                </c:pt>
                <c:pt idx="557">
                  <c:v>2085</c:v>
                </c:pt>
                <c:pt idx="558">
                  <c:v>2085</c:v>
                </c:pt>
                <c:pt idx="559">
                  <c:v>2085</c:v>
                </c:pt>
                <c:pt idx="560">
                  <c:v>2085</c:v>
                </c:pt>
                <c:pt idx="561">
                  <c:v>2085</c:v>
                </c:pt>
                <c:pt idx="562">
                  <c:v>2085</c:v>
                </c:pt>
                <c:pt idx="563">
                  <c:v>2085</c:v>
                </c:pt>
                <c:pt idx="564">
                  <c:v>2085</c:v>
                </c:pt>
                <c:pt idx="565">
                  <c:v>2085</c:v>
                </c:pt>
                <c:pt idx="566">
                  <c:v>2085</c:v>
                </c:pt>
                <c:pt idx="567">
                  <c:v>2085</c:v>
                </c:pt>
                <c:pt idx="568">
                  <c:v>2085</c:v>
                </c:pt>
                <c:pt idx="569">
                  <c:v>2085</c:v>
                </c:pt>
                <c:pt idx="570">
                  <c:v>2085</c:v>
                </c:pt>
                <c:pt idx="571">
                  <c:v>2085</c:v>
                </c:pt>
                <c:pt idx="572">
                  <c:v>2085</c:v>
                </c:pt>
                <c:pt idx="573">
                  <c:v>2085</c:v>
                </c:pt>
                <c:pt idx="574">
                  <c:v>2085</c:v>
                </c:pt>
                <c:pt idx="575">
                  <c:v>2085</c:v>
                </c:pt>
                <c:pt idx="576">
                  <c:v>2085</c:v>
                </c:pt>
                <c:pt idx="577">
                  <c:v>2085</c:v>
                </c:pt>
                <c:pt idx="578">
                  <c:v>2085</c:v>
                </c:pt>
                <c:pt idx="579">
                  <c:v>2085</c:v>
                </c:pt>
                <c:pt idx="580">
                  <c:v>2085</c:v>
                </c:pt>
                <c:pt idx="581">
                  <c:v>2085</c:v>
                </c:pt>
                <c:pt idx="582">
                  <c:v>2085</c:v>
                </c:pt>
                <c:pt idx="583">
                  <c:v>2085</c:v>
                </c:pt>
                <c:pt idx="584">
                  <c:v>2085</c:v>
                </c:pt>
                <c:pt idx="585">
                  <c:v>2085</c:v>
                </c:pt>
                <c:pt idx="586">
                  <c:v>2085</c:v>
                </c:pt>
                <c:pt idx="587">
                  <c:v>2085</c:v>
                </c:pt>
                <c:pt idx="588">
                  <c:v>2085</c:v>
                </c:pt>
                <c:pt idx="589">
                  <c:v>2085</c:v>
                </c:pt>
                <c:pt idx="590">
                  <c:v>2085</c:v>
                </c:pt>
                <c:pt idx="591">
                  <c:v>2085</c:v>
                </c:pt>
                <c:pt idx="592">
                  <c:v>2085</c:v>
                </c:pt>
                <c:pt idx="593">
                  <c:v>2085</c:v>
                </c:pt>
                <c:pt idx="594">
                  <c:v>2085</c:v>
                </c:pt>
                <c:pt idx="595">
                  <c:v>2085</c:v>
                </c:pt>
                <c:pt idx="596">
                  <c:v>2085</c:v>
                </c:pt>
                <c:pt idx="597">
                  <c:v>2085</c:v>
                </c:pt>
                <c:pt idx="598">
                  <c:v>2085</c:v>
                </c:pt>
                <c:pt idx="599">
                  <c:v>2085</c:v>
                </c:pt>
                <c:pt idx="600">
                  <c:v>2085</c:v>
                </c:pt>
                <c:pt idx="601">
                  <c:v>2085</c:v>
                </c:pt>
                <c:pt idx="602">
                  <c:v>2085</c:v>
                </c:pt>
                <c:pt idx="603">
                  <c:v>2085</c:v>
                </c:pt>
                <c:pt idx="604">
                  <c:v>2085</c:v>
                </c:pt>
                <c:pt idx="605">
                  <c:v>2085</c:v>
                </c:pt>
                <c:pt idx="606">
                  <c:v>2085</c:v>
                </c:pt>
                <c:pt idx="607">
                  <c:v>2085</c:v>
                </c:pt>
                <c:pt idx="608">
                  <c:v>2085</c:v>
                </c:pt>
                <c:pt idx="609">
                  <c:v>2085</c:v>
                </c:pt>
                <c:pt idx="610">
                  <c:v>2085</c:v>
                </c:pt>
                <c:pt idx="611">
                  <c:v>2085</c:v>
                </c:pt>
                <c:pt idx="612">
                  <c:v>2085</c:v>
                </c:pt>
                <c:pt idx="613">
                  <c:v>2085</c:v>
                </c:pt>
                <c:pt idx="614">
                  <c:v>2085</c:v>
                </c:pt>
                <c:pt idx="615">
                  <c:v>2085</c:v>
                </c:pt>
                <c:pt idx="616">
                  <c:v>2085</c:v>
                </c:pt>
                <c:pt idx="617">
                  <c:v>2085</c:v>
                </c:pt>
                <c:pt idx="618">
                  <c:v>2085</c:v>
                </c:pt>
                <c:pt idx="619">
                  <c:v>2085</c:v>
                </c:pt>
                <c:pt idx="620">
                  <c:v>2085</c:v>
                </c:pt>
                <c:pt idx="621">
                  <c:v>2085</c:v>
                </c:pt>
                <c:pt idx="622">
                  <c:v>2085</c:v>
                </c:pt>
                <c:pt idx="623">
                  <c:v>2085</c:v>
                </c:pt>
                <c:pt idx="624">
                  <c:v>2085</c:v>
                </c:pt>
                <c:pt idx="625">
                  <c:v>2085</c:v>
                </c:pt>
                <c:pt idx="626">
                  <c:v>2085</c:v>
                </c:pt>
                <c:pt idx="627">
                  <c:v>2085</c:v>
                </c:pt>
                <c:pt idx="628">
                  <c:v>2085</c:v>
                </c:pt>
                <c:pt idx="629">
                  <c:v>2085</c:v>
                </c:pt>
                <c:pt idx="630">
                  <c:v>2085</c:v>
                </c:pt>
                <c:pt idx="631">
                  <c:v>2085</c:v>
                </c:pt>
                <c:pt idx="632">
                  <c:v>2085</c:v>
                </c:pt>
                <c:pt idx="633">
                  <c:v>2085</c:v>
                </c:pt>
                <c:pt idx="634">
                  <c:v>2085</c:v>
                </c:pt>
                <c:pt idx="635">
                  <c:v>2085</c:v>
                </c:pt>
                <c:pt idx="636">
                  <c:v>2085</c:v>
                </c:pt>
                <c:pt idx="637">
                  <c:v>2085</c:v>
                </c:pt>
                <c:pt idx="638">
                  <c:v>2085</c:v>
                </c:pt>
                <c:pt idx="639">
                  <c:v>2085</c:v>
                </c:pt>
                <c:pt idx="640">
                  <c:v>2085</c:v>
                </c:pt>
                <c:pt idx="641">
                  <c:v>2085</c:v>
                </c:pt>
                <c:pt idx="642">
                  <c:v>2085</c:v>
                </c:pt>
                <c:pt idx="643">
                  <c:v>2085</c:v>
                </c:pt>
                <c:pt idx="644">
                  <c:v>2085</c:v>
                </c:pt>
                <c:pt idx="645">
                  <c:v>2085</c:v>
                </c:pt>
                <c:pt idx="646">
                  <c:v>2085</c:v>
                </c:pt>
                <c:pt idx="647">
                  <c:v>2085</c:v>
                </c:pt>
                <c:pt idx="648">
                  <c:v>2085</c:v>
                </c:pt>
                <c:pt idx="649">
                  <c:v>2085</c:v>
                </c:pt>
                <c:pt idx="650">
                  <c:v>2085</c:v>
                </c:pt>
                <c:pt idx="651">
                  <c:v>2085</c:v>
                </c:pt>
                <c:pt idx="652">
                  <c:v>2085</c:v>
                </c:pt>
                <c:pt idx="653">
                  <c:v>2085</c:v>
                </c:pt>
                <c:pt idx="654">
                  <c:v>2085</c:v>
                </c:pt>
                <c:pt idx="655">
                  <c:v>2085</c:v>
                </c:pt>
                <c:pt idx="656">
                  <c:v>2085</c:v>
                </c:pt>
                <c:pt idx="657">
                  <c:v>2085</c:v>
                </c:pt>
                <c:pt idx="658">
                  <c:v>2085</c:v>
                </c:pt>
                <c:pt idx="659">
                  <c:v>2085</c:v>
                </c:pt>
                <c:pt idx="660">
                  <c:v>2085</c:v>
                </c:pt>
                <c:pt idx="661">
                  <c:v>2085</c:v>
                </c:pt>
                <c:pt idx="662">
                  <c:v>2085</c:v>
                </c:pt>
                <c:pt idx="663">
                  <c:v>2085</c:v>
                </c:pt>
                <c:pt idx="664">
                  <c:v>2085</c:v>
                </c:pt>
                <c:pt idx="665">
                  <c:v>2085</c:v>
                </c:pt>
                <c:pt idx="666">
                  <c:v>2085</c:v>
                </c:pt>
                <c:pt idx="667">
                  <c:v>2085</c:v>
                </c:pt>
                <c:pt idx="668">
                  <c:v>2085</c:v>
                </c:pt>
                <c:pt idx="669">
                  <c:v>2085</c:v>
                </c:pt>
                <c:pt idx="670">
                  <c:v>2085</c:v>
                </c:pt>
                <c:pt idx="671">
                  <c:v>2085</c:v>
                </c:pt>
                <c:pt idx="672">
                  <c:v>2085</c:v>
                </c:pt>
                <c:pt idx="673">
                  <c:v>2085</c:v>
                </c:pt>
                <c:pt idx="674">
                  <c:v>2085</c:v>
                </c:pt>
                <c:pt idx="675">
                  <c:v>2085</c:v>
                </c:pt>
                <c:pt idx="676">
                  <c:v>2085</c:v>
                </c:pt>
                <c:pt idx="677">
                  <c:v>2085</c:v>
                </c:pt>
                <c:pt idx="678">
                  <c:v>2085</c:v>
                </c:pt>
                <c:pt idx="679">
                  <c:v>2085</c:v>
                </c:pt>
                <c:pt idx="680">
                  <c:v>2085</c:v>
                </c:pt>
                <c:pt idx="681">
                  <c:v>2085</c:v>
                </c:pt>
                <c:pt idx="682">
                  <c:v>2085</c:v>
                </c:pt>
                <c:pt idx="683">
                  <c:v>2085</c:v>
                </c:pt>
                <c:pt idx="684">
                  <c:v>2085</c:v>
                </c:pt>
                <c:pt idx="685">
                  <c:v>2085</c:v>
                </c:pt>
                <c:pt idx="686">
                  <c:v>2085</c:v>
                </c:pt>
                <c:pt idx="687">
                  <c:v>2085</c:v>
                </c:pt>
                <c:pt idx="688">
                  <c:v>2085</c:v>
                </c:pt>
                <c:pt idx="689">
                  <c:v>2085</c:v>
                </c:pt>
                <c:pt idx="690">
                  <c:v>2085</c:v>
                </c:pt>
                <c:pt idx="691">
                  <c:v>2085</c:v>
                </c:pt>
                <c:pt idx="692">
                  <c:v>2085</c:v>
                </c:pt>
                <c:pt idx="693">
                  <c:v>2085</c:v>
                </c:pt>
                <c:pt idx="694">
                  <c:v>2085</c:v>
                </c:pt>
                <c:pt idx="695">
                  <c:v>2085</c:v>
                </c:pt>
                <c:pt idx="696">
                  <c:v>2085</c:v>
                </c:pt>
                <c:pt idx="697">
                  <c:v>2085</c:v>
                </c:pt>
                <c:pt idx="698">
                  <c:v>2085</c:v>
                </c:pt>
                <c:pt idx="699">
                  <c:v>2085</c:v>
                </c:pt>
                <c:pt idx="700">
                  <c:v>2085</c:v>
                </c:pt>
                <c:pt idx="701">
                  <c:v>2085</c:v>
                </c:pt>
                <c:pt idx="702">
                  <c:v>2085</c:v>
                </c:pt>
                <c:pt idx="703">
                  <c:v>2085</c:v>
                </c:pt>
                <c:pt idx="704">
                  <c:v>2085</c:v>
                </c:pt>
                <c:pt idx="705">
                  <c:v>2085</c:v>
                </c:pt>
                <c:pt idx="706">
                  <c:v>2085</c:v>
                </c:pt>
                <c:pt idx="707">
                  <c:v>2085</c:v>
                </c:pt>
                <c:pt idx="708">
                  <c:v>2085</c:v>
                </c:pt>
                <c:pt idx="709">
                  <c:v>2085</c:v>
                </c:pt>
                <c:pt idx="710">
                  <c:v>2085</c:v>
                </c:pt>
                <c:pt idx="711">
                  <c:v>2085</c:v>
                </c:pt>
                <c:pt idx="712">
                  <c:v>2085</c:v>
                </c:pt>
                <c:pt idx="713">
                  <c:v>2085</c:v>
                </c:pt>
                <c:pt idx="714">
                  <c:v>2085</c:v>
                </c:pt>
                <c:pt idx="715">
                  <c:v>2085</c:v>
                </c:pt>
                <c:pt idx="716">
                  <c:v>2085</c:v>
                </c:pt>
                <c:pt idx="717">
                  <c:v>2085</c:v>
                </c:pt>
                <c:pt idx="718">
                  <c:v>2085</c:v>
                </c:pt>
                <c:pt idx="719">
                  <c:v>2085</c:v>
                </c:pt>
                <c:pt idx="720">
                  <c:v>2085</c:v>
                </c:pt>
                <c:pt idx="721">
                  <c:v>2085</c:v>
                </c:pt>
                <c:pt idx="722">
                  <c:v>2085</c:v>
                </c:pt>
                <c:pt idx="723">
                  <c:v>2085</c:v>
                </c:pt>
                <c:pt idx="724">
                  <c:v>2085</c:v>
                </c:pt>
                <c:pt idx="725">
                  <c:v>2085</c:v>
                </c:pt>
                <c:pt idx="726">
                  <c:v>2085</c:v>
                </c:pt>
                <c:pt idx="727">
                  <c:v>2085</c:v>
                </c:pt>
                <c:pt idx="728">
                  <c:v>2085</c:v>
                </c:pt>
                <c:pt idx="729">
                  <c:v>2085</c:v>
                </c:pt>
                <c:pt idx="730">
                  <c:v>2085</c:v>
                </c:pt>
                <c:pt idx="731">
                  <c:v>2085</c:v>
                </c:pt>
                <c:pt idx="732">
                  <c:v>2085</c:v>
                </c:pt>
                <c:pt idx="733">
                  <c:v>2085</c:v>
                </c:pt>
                <c:pt idx="734">
                  <c:v>2085</c:v>
                </c:pt>
                <c:pt idx="735">
                  <c:v>2085</c:v>
                </c:pt>
                <c:pt idx="736">
                  <c:v>2085</c:v>
                </c:pt>
                <c:pt idx="737">
                  <c:v>2085</c:v>
                </c:pt>
                <c:pt idx="738">
                  <c:v>2085</c:v>
                </c:pt>
                <c:pt idx="739">
                  <c:v>2085</c:v>
                </c:pt>
                <c:pt idx="740">
                  <c:v>2085</c:v>
                </c:pt>
                <c:pt idx="741">
                  <c:v>2085</c:v>
                </c:pt>
                <c:pt idx="742">
                  <c:v>2085</c:v>
                </c:pt>
                <c:pt idx="743">
                  <c:v>2085</c:v>
                </c:pt>
                <c:pt idx="744">
                  <c:v>2085</c:v>
                </c:pt>
                <c:pt idx="745">
                  <c:v>2085</c:v>
                </c:pt>
                <c:pt idx="746">
                  <c:v>2085</c:v>
                </c:pt>
                <c:pt idx="747">
                  <c:v>2085</c:v>
                </c:pt>
                <c:pt idx="748">
                  <c:v>2085</c:v>
                </c:pt>
                <c:pt idx="749">
                  <c:v>2085</c:v>
                </c:pt>
                <c:pt idx="750">
                  <c:v>2085</c:v>
                </c:pt>
                <c:pt idx="751">
                  <c:v>2085</c:v>
                </c:pt>
                <c:pt idx="752">
                  <c:v>2085</c:v>
                </c:pt>
                <c:pt idx="753">
                  <c:v>2085</c:v>
                </c:pt>
                <c:pt idx="754">
                  <c:v>2085</c:v>
                </c:pt>
                <c:pt idx="755">
                  <c:v>2085</c:v>
                </c:pt>
                <c:pt idx="756">
                  <c:v>2085</c:v>
                </c:pt>
                <c:pt idx="757">
                  <c:v>2085</c:v>
                </c:pt>
                <c:pt idx="758">
                  <c:v>2085</c:v>
                </c:pt>
                <c:pt idx="759">
                  <c:v>2085</c:v>
                </c:pt>
                <c:pt idx="760">
                  <c:v>2085</c:v>
                </c:pt>
                <c:pt idx="761">
                  <c:v>2085</c:v>
                </c:pt>
                <c:pt idx="762">
                  <c:v>2085</c:v>
                </c:pt>
                <c:pt idx="763">
                  <c:v>2085</c:v>
                </c:pt>
                <c:pt idx="764">
                  <c:v>2085</c:v>
                </c:pt>
                <c:pt idx="765">
                  <c:v>2085</c:v>
                </c:pt>
                <c:pt idx="766">
                  <c:v>2085</c:v>
                </c:pt>
                <c:pt idx="767">
                  <c:v>2085</c:v>
                </c:pt>
                <c:pt idx="768">
                  <c:v>2085</c:v>
                </c:pt>
                <c:pt idx="769">
                  <c:v>2085</c:v>
                </c:pt>
                <c:pt idx="770">
                  <c:v>2085</c:v>
                </c:pt>
                <c:pt idx="771">
                  <c:v>2085</c:v>
                </c:pt>
                <c:pt idx="772">
                  <c:v>2085</c:v>
                </c:pt>
                <c:pt idx="773">
                  <c:v>2085</c:v>
                </c:pt>
                <c:pt idx="774">
                  <c:v>2085</c:v>
                </c:pt>
                <c:pt idx="775">
                  <c:v>2085</c:v>
                </c:pt>
                <c:pt idx="776">
                  <c:v>2085</c:v>
                </c:pt>
                <c:pt idx="777">
                  <c:v>2085</c:v>
                </c:pt>
                <c:pt idx="778">
                  <c:v>2085</c:v>
                </c:pt>
                <c:pt idx="779">
                  <c:v>2085</c:v>
                </c:pt>
                <c:pt idx="780">
                  <c:v>2085</c:v>
                </c:pt>
                <c:pt idx="781">
                  <c:v>2085</c:v>
                </c:pt>
                <c:pt idx="782">
                  <c:v>2085</c:v>
                </c:pt>
                <c:pt idx="783">
                  <c:v>2085</c:v>
                </c:pt>
                <c:pt idx="784">
                  <c:v>2085</c:v>
                </c:pt>
                <c:pt idx="785">
                  <c:v>2085</c:v>
                </c:pt>
                <c:pt idx="786">
                  <c:v>2085</c:v>
                </c:pt>
                <c:pt idx="787">
                  <c:v>2085</c:v>
                </c:pt>
                <c:pt idx="788">
                  <c:v>2085</c:v>
                </c:pt>
                <c:pt idx="789">
                  <c:v>2085</c:v>
                </c:pt>
                <c:pt idx="790">
                  <c:v>2085</c:v>
                </c:pt>
                <c:pt idx="791">
                  <c:v>2085</c:v>
                </c:pt>
                <c:pt idx="792">
                  <c:v>2085</c:v>
                </c:pt>
                <c:pt idx="793">
                  <c:v>2085</c:v>
                </c:pt>
                <c:pt idx="794">
                  <c:v>2085</c:v>
                </c:pt>
                <c:pt idx="795">
                  <c:v>2085</c:v>
                </c:pt>
                <c:pt idx="796">
                  <c:v>2085</c:v>
                </c:pt>
                <c:pt idx="797">
                  <c:v>2085</c:v>
                </c:pt>
                <c:pt idx="798">
                  <c:v>2085</c:v>
                </c:pt>
                <c:pt idx="799">
                  <c:v>2085</c:v>
                </c:pt>
                <c:pt idx="800">
                  <c:v>2085</c:v>
                </c:pt>
                <c:pt idx="801">
                  <c:v>2085</c:v>
                </c:pt>
                <c:pt idx="802">
                  <c:v>2085</c:v>
                </c:pt>
                <c:pt idx="803">
                  <c:v>2085</c:v>
                </c:pt>
                <c:pt idx="804">
                  <c:v>2085</c:v>
                </c:pt>
                <c:pt idx="805">
                  <c:v>2085</c:v>
                </c:pt>
                <c:pt idx="806">
                  <c:v>2085</c:v>
                </c:pt>
                <c:pt idx="807">
                  <c:v>2085</c:v>
                </c:pt>
                <c:pt idx="808">
                  <c:v>2085</c:v>
                </c:pt>
                <c:pt idx="809">
                  <c:v>2085</c:v>
                </c:pt>
                <c:pt idx="810">
                  <c:v>2085</c:v>
                </c:pt>
                <c:pt idx="811">
                  <c:v>2085</c:v>
                </c:pt>
                <c:pt idx="812">
                  <c:v>2085</c:v>
                </c:pt>
                <c:pt idx="813">
                  <c:v>2085</c:v>
                </c:pt>
                <c:pt idx="814">
                  <c:v>2085</c:v>
                </c:pt>
                <c:pt idx="815">
                  <c:v>2085</c:v>
                </c:pt>
                <c:pt idx="816">
                  <c:v>2085</c:v>
                </c:pt>
                <c:pt idx="817">
                  <c:v>2085</c:v>
                </c:pt>
                <c:pt idx="818">
                  <c:v>2085</c:v>
                </c:pt>
                <c:pt idx="819">
                  <c:v>2085</c:v>
                </c:pt>
                <c:pt idx="820">
                  <c:v>2085</c:v>
                </c:pt>
                <c:pt idx="821">
                  <c:v>2085</c:v>
                </c:pt>
                <c:pt idx="822">
                  <c:v>2085</c:v>
                </c:pt>
                <c:pt idx="823">
                  <c:v>2085</c:v>
                </c:pt>
                <c:pt idx="824">
                  <c:v>2085</c:v>
                </c:pt>
                <c:pt idx="825">
                  <c:v>2085</c:v>
                </c:pt>
                <c:pt idx="826">
                  <c:v>2085</c:v>
                </c:pt>
                <c:pt idx="827">
                  <c:v>2085</c:v>
                </c:pt>
                <c:pt idx="828">
                  <c:v>2085</c:v>
                </c:pt>
                <c:pt idx="829">
                  <c:v>2085</c:v>
                </c:pt>
                <c:pt idx="830">
                  <c:v>2085</c:v>
                </c:pt>
                <c:pt idx="831">
                  <c:v>2085</c:v>
                </c:pt>
                <c:pt idx="832">
                  <c:v>2085</c:v>
                </c:pt>
                <c:pt idx="833">
                  <c:v>2085</c:v>
                </c:pt>
                <c:pt idx="834">
                  <c:v>2085</c:v>
                </c:pt>
                <c:pt idx="835">
                  <c:v>2085</c:v>
                </c:pt>
                <c:pt idx="836">
                  <c:v>2085</c:v>
                </c:pt>
                <c:pt idx="837">
                  <c:v>2085</c:v>
                </c:pt>
                <c:pt idx="838">
                  <c:v>2085</c:v>
                </c:pt>
                <c:pt idx="839">
                  <c:v>2085</c:v>
                </c:pt>
                <c:pt idx="840">
                  <c:v>2085</c:v>
                </c:pt>
                <c:pt idx="841">
                  <c:v>2085</c:v>
                </c:pt>
                <c:pt idx="842">
                  <c:v>2085</c:v>
                </c:pt>
                <c:pt idx="843">
                  <c:v>2085</c:v>
                </c:pt>
                <c:pt idx="844">
                  <c:v>2085</c:v>
                </c:pt>
                <c:pt idx="845">
                  <c:v>2085</c:v>
                </c:pt>
                <c:pt idx="846">
                  <c:v>2085</c:v>
                </c:pt>
                <c:pt idx="847">
                  <c:v>2085</c:v>
                </c:pt>
                <c:pt idx="848">
                  <c:v>2085</c:v>
                </c:pt>
                <c:pt idx="849">
                  <c:v>2085</c:v>
                </c:pt>
                <c:pt idx="850">
                  <c:v>2085</c:v>
                </c:pt>
                <c:pt idx="851">
                  <c:v>2085</c:v>
                </c:pt>
                <c:pt idx="852">
                  <c:v>2085</c:v>
                </c:pt>
                <c:pt idx="853">
                  <c:v>2085</c:v>
                </c:pt>
                <c:pt idx="854">
                  <c:v>2085</c:v>
                </c:pt>
                <c:pt idx="855">
                  <c:v>2085</c:v>
                </c:pt>
                <c:pt idx="856">
                  <c:v>2085</c:v>
                </c:pt>
                <c:pt idx="857">
                  <c:v>2085</c:v>
                </c:pt>
                <c:pt idx="858">
                  <c:v>2085</c:v>
                </c:pt>
                <c:pt idx="859">
                  <c:v>2085</c:v>
                </c:pt>
                <c:pt idx="860">
                  <c:v>2085</c:v>
                </c:pt>
                <c:pt idx="861">
                  <c:v>2085</c:v>
                </c:pt>
                <c:pt idx="862">
                  <c:v>2085</c:v>
                </c:pt>
                <c:pt idx="863">
                  <c:v>2085</c:v>
                </c:pt>
                <c:pt idx="864">
                  <c:v>2085</c:v>
                </c:pt>
                <c:pt idx="865">
                  <c:v>2085</c:v>
                </c:pt>
                <c:pt idx="866">
                  <c:v>2085</c:v>
                </c:pt>
                <c:pt idx="867">
                  <c:v>2085</c:v>
                </c:pt>
                <c:pt idx="868">
                  <c:v>2085</c:v>
                </c:pt>
                <c:pt idx="869">
                  <c:v>2085</c:v>
                </c:pt>
                <c:pt idx="870">
                  <c:v>2085</c:v>
                </c:pt>
                <c:pt idx="871">
                  <c:v>2085</c:v>
                </c:pt>
                <c:pt idx="872">
                  <c:v>2085</c:v>
                </c:pt>
                <c:pt idx="873">
                  <c:v>2085</c:v>
                </c:pt>
                <c:pt idx="874">
                  <c:v>2085</c:v>
                </c:pt>
                <c:pt idx="875">
                  <c:v>2085</c:v>
                </c:pt>
                <c:pt idx="876">
                  <c:v>2085</c:v>
                </c:pt>
                <c:pt idx="877">
                  <c:v>2085</c:v>
                </c:pt>
                <c:pt idx="878">
                  <c:v>2085</c:v>
                </c:pt>
                <c:pt idx="879">
                  <c:v>2085</c:v>
                </c:pt>
                <c:pt idx="880">
                  <c:v>2085</c:v>
                </c:pt>
                <c:pt idx="881">
                  <c:v>2085</c:v>
                </c:pt>
                <c:pt idx="882">
                  <c:v>2085</c:v>
                </c:pt>
                <c:pt idx="883">
                  <c:v>2085</c:v>
                </c:pt>
                <c:pt idx="884">
                  <c:v>2085</c:v>
                </c:pt>
                <c:pt idx="885">
                  <c:v>2085</c:v>
                </c:pt>
                <c:pt idx="886">
                  <c:v>2085</c:v>
                </c:pt>
                <c:pt idx="887">
                  <c:v>2085</c:v>
                </c:pt>
                <c:pt idx="888">
                  <c:v>2085</c:v>
                </c:pt>
                <c:pt idx="889">
                  <c:v>2085</c:v>
                </c:pt>
                <c:pt idx="890">
                  <c:v>2085</c:v>
                </c:pt>
                <c:pt idx="891">
                  <c:v>2085</c:v>
                </c:pt>
                <c:pt idx="892">
                  <c:v>2085</c:v>
                </c:pt>
                <c:pt idx="893">
                  <c:v>2085</c:v>
                </c:pt>
                <c:pt idx="894">
                  <c:v>2085</c:v>
                </c:pt>
                <c:pt idx="895">
                  <c:v>2085</c:v>
                </c:pt>
                <c:pt idx="896">
                  <c:v>2085</c:v>
                </c:pt>
                <c:pt idx="897">
                  <c:v>2085</c:v>
                </c:pt>
                <c:pt idx="898">
                  <c:v>2085</c:v>
                </c:pt>
                <c:pt idx="899">
                  <c:v>2085</c:v>
                </c:pt>
                <c:pt idx="900">
                  <c:v>2085</c:v>
                </c:pt>
                <c:pt idx="901">
                  <c:v>2085</c:v>
                </c:pt>
                <c:pt idx="902">
                  <c:v>2085</c:v>
                </c:pt>
                <c:pt idx="903">
                  <c:v>2085</c:v>
                </c:pt>
                <c:pt idx="904">
                  <c:v>2085</c:v>
                </c:pt>
                <c:pt idx="905">
                  <c:v>2085</c:v>
                </c:pt>
                <c:pt idx="906">
                  <c:v>2085</c:v>
                </c:pt>
                <c:pt idx="907">
                  <c:v>2085</c:v>
                </c:pt>
                <c:pt idx="908">
                  <c:v>2085</c:v>
                </c:pt>
                <c:pt idx="909">
                  <c:v>2085</c:v>
                </c:pt>
                <c:pt idx="910">
                  <c:v>2085</c:v>
                </c:pt>
                <c:pt idx="911">
                  <c:v>2085</c:v>
                </c:pt>
                <c:pt idx="912">
                  <c:v>2085</c:v>
                </c:pt>
                <c:pt idx="913">
                  <c:v>2085</c:v>
                </c:pt>
                <c:pt idx="914">
                  <c:v>2085</c:v>
                </c:pt>
                <c:pt idx="915">
                  <c:v>2085</c:v>
                </c:pt>
                <c:pt idx="916">
                  <c:v>2085</c:v>
                </c:pt>
                <c:pt idx="917">
                  <c:v>2085</c:v>
                </c:pt>
                <c:pt idx="918">
                  <c:v>2085</c:v>
                </c:pt>
                <c:pt idx="919">
                  <c:v>2085</c:v>
                </c:pt>
                <c:pt idx="920">
                  <c:v>2085</c:v>
                </c:pt>
                <c:pt idx="921">
                  <c:v>2085</c:v>
                </c:pt>
                <c:pt idx="922">
                  <c:v>2085</c:v>
                </c:pt>
                <c:pt idx="923">
                  <c:v>2085</c:v>
                </c:pt>
                <c:pt idx="924">
                  <c:v>2085</c:v>
                </c:pt>
                <c:pt idx="925">
                  <c:v>2085</c:v>
                </c:pt>
                <c:pt idx="926">
                  <c:v>2085</c:v>
                </c:pt>
                <c:pt idx="927">
                  <c:v>2085</c:v>
                </c:pt>
                <c:pt idx="928">
                  <c:v>2085</c:v>
                </c:pt>
                <c:pt idx="929">
                  <c:v>2085</c:v>
                </c:pt>
                <c:pt idx="930">
                  <c:v>2085</c:v>
                </c:pt>
                <c:pt idx="931">
                  <c:v>2085</c:v>
                </c:pt>
                <c:pt idx="932">
                  <c:v>2085</c:v>
                </c:pt>
                <c:pt idx="933">
                  <c:v>2085</c:v>
                </c:pt>
                <c:pt idx="934">
                  <c:v>2085</c:v>
                </c:pt>
                <c:pt idx="935">
                  <c:v>2085</c:v>
                </c:pt>
                <c:pt idx="936">
                  <c:v>2085</c:v>
                </c:pt>
                <c:pt idx="937">
                  <c:v>2085</c:v>
                </c:pt>
                <c:pt idx="938">
                  <c:v>2085</c:v>
                </c:pt>
                <c:pt idx="939">
                  <c:v>2085</c:v>
                </c:pt>
                <c:pt idx="940">
                  <c:v>2085</c:v>
                </c:pt>
                <c:pt idx="941">
                  <c:v>2085</c:v>
                </c:pt>
                <c:pt idx="942">
                  <c:v>2085</c:v>
                </c:pt>
                <c:pt idx="943">
                  <c:v>2085</c:v>
                </c:pt>
                <c:pt idx="944">
                  <c:v>2085</c:v>
                </c:pt>
                <c:pt idx="945">
                  <c:v>2085</c:v>
                </c:pt>
                <c:pt idx="946">
                  <c:v>2085</c:v>
                </c:pt>
                <c:pt idx="947">
                  <c:v>2085</c:v>
                </c:pt>
                <c:pt idx="948">
                  <c:v>2085</c:v>
                </c:pt>
                <c:pt idx="949">
                  <c:v>2085</c:v>
                </c:pt>
                <c:pt idx="950">
                  <c:v>2085</c:v>
                </c:pt>
                <c:pt idx="951">
                  <c:v>2085</c:v>
                </c:pt>
                <c:pt idx="952">
                  <c:v>2085</c:v>
                </c:pt>
                <c:pt idx="953">
                  <c:v>2085</c:v>
                </c:pt>
                <c:pt idx="954">
                  <c:v>2085</c:v>
                </c:pt>
                <c:pt idx="955">
                  <c:v>2085</c:v>
                </c:pt>
                <c:pt idx="956">
                  <c:v>2085</c:v>
                </c:pt>
                <c:pt idx="957">
                  <c:v>2085</c:v>
                </c:pt>
                <c:pt idx="958">
                  <c:v>2085</c:v>
                </c:pt>
                <c:pt idx="959">
                  <c:v>2085</c:v>
                </c:pt>
                <c:pt idx="960">
                  <c:v>2085</c:v>
                </c:pt>
                <c:pt idx="961">
                  <c:v>2085</c:v>
                </c:pt>
                <c:pt idx="962">
                  <c:v>2085</c:v>
                </c:pt>
                <c:pt idx="963">
                  <c:v>2085</c:v>
                </c:pt>
                <c:pt idx="964">
                  <c:v>2085</c:v>
                </c:pt>
                <c:pt idx="965">
                  <c:v>2085</c:v>
                </c:pt>
                <c:pt idx="966">
                  <c:v>2085</c:v>
                </c:pt>
                <c:pt idx="967">
                  <c:v>2085</c:v>
                </c:pt>
                <c:pt idx="968">
                  <c:v>2085</c:v>
                </c:pt>
                <c:pt idx="969">
                  <c:v>2085</c:v>
                </c:pt>
                <c:pt idx="970">
                  <c:v>2085</c:v>
                </c:pt>
                <c:pt idx="971">
                  <c:v>2085</c:v>
                </c:pt>
                <c:pt idx="972">
                  <c:v>2085</c:v>
                </c:pt>
                <c:pt idx="973">
                  <c:v>2085</c:v>
                </c:pt>
                <c:pt idx="974">
                  <c:v>2085</c:v>
                </c:pt>
                <c:pt idx="975">
                  <c:v>2085</c:v>
                </c:pt>
                <c:pt idx="976">
                  <c:v>2085</c:v>
                </c:pt>
                <c:pt idx="977">
                  <c:v>2085</c:v>
                </c:pt>
                <c:pt idx="978">
                  <c:v>2085</c:v>
                </c:pt>
                <c:pt idx="979">
                  <c:v>2085</c:v>
                </c:pt>
                <c:pt idx="980">
                  <c:v>2085</c:v>
                </c:pt>
                <c:pt idx="981">
                  <c:v>2085</c:v>
                </c:pt>
                <c:pt idx="982">
                  <c:v>2085</c:v>
                </c:pt>
                <c:pt idx="983">
                  <c:v>2085</c:v>
                </c:pt>
                <c:pt idx="984">
                  <c:v>2085</c:v>
                </c:pt>
                <c:pt idx="985">
                  <c:v>2085</c:v>
                </c:pt>
                <c:pt idx="986">
                  <c:v>2085</c:v>
                </c:pt>
                <c:pt idx="987">
                  <c:v>2085</c:v>
                </c:pt>
                <c:pt idx="988">
                  <c:v>2085</c:v>
                </c:pt>
                <c:pt idx="989">
                  <c:v>2085</c:v>
                </c:pt>
                <c:pt idx="990">
                  <c:v>2085</c:v>
                </c:pt>
                <c:pt idx="991">
                  <c:v>2085</c:v>
                </c:pt>
                <c:pt idx="992">
                  <c:v>2085</c:v>
                </c:pt>
                <c:pt idx="993">
                  <c:v>2085</c:v>
                </c:pt>
                <c:pt idx="994">
                  <c:v>2085</c:v>
                </c:pt>
                <c:pt idx="995">
                  <c:v>2085</c:v>
                </c:pt>
                <c:pt idx="996">
                  <c:v>2085</c:v>
                </c:pt>
                <c:pt idx="997">
                  <c:v>2085</c:v>
                </c:pt>
                <c:pt idx="998">
                  <c:v>2085</c:v>
                </c:pt>
                <c:pt idx="999">
                  <c:v>2085</c:v>
                </c:pt>
                <c:pt idx="1000">
                  <c:v>2085</c:v>
                </c:pt>
                <c:pt idx="1001">
                  <c:v>2085</c:v>
                </c:pt>
                <c:pt idx="1002">
                  <c:v>2085</c:v>
                </c:pt>
                <c:pt idx="1003">
                  <c:v>2085</c:v>
                </c:pt>
                <c:pt idx="1004">
                  <c:v>2085</c:v>
                </c:pt>
                <c:pt idx="1005">
                  <c:v>2085</c:v>
                </c:pt>
                <c:pt idx="1006">
                  <c:v>2085</c:v>
                </c:pt>
                <c:pt idx="1007">
                  <c:v>2085</c:v>
                </c:pt>
                <c:pt idx="1008">
                  <c:v>2085</c:v>
                </c:pt>
                <c:pt idx="1009">
                  <c:v>2085</c:v>
                </c:pt>
                <c:pt idx="1010">
                  <c:v>2085</c:v>
                </c:pt>
                <c:pt idx="1011">
                  <c:v>2085</c:v>
                </c:pt>
                <c:pt idx="1012">
                  <c:v>2085</c:v>
                </c:pt>
                <c:pt idx="1013">
                  <c:v>2085</c:v>
                </c:pt>
                <c:pt idx="1014">
                  <c:v>2085</c:v>
                </c:pt>
                <c:pt idx="1015">
                  <c:v>2085</c:v>
                </c:pt>
                <c:pt idx="1016">
                  <c:v>2085</c:v>
                </c:pt>
                <c:pt idx="1017">
                  <c:v>2085</c:v>
                </c:pt>
                <c:pt idx="1018">
                  <c:v>2085</c:v>
                </c:pt>
                <c:pt idx="1019">
                  <c:v>2085</c:v>
                </c:pt>
                <c:pt idx="1020">
                  <c:v>2085</c:v>
                </c:pt>
                <c:pt idx="1021">
                  <c:v>2085</c:v>
                </c:pt>
                <c:pt idx="1022">
                  <c:v>2085</c:v>
                </c:pt>
                <c:pt idx="1023">
                  <c:v>2085</c:v>
                </c:pt>
                <c:pt idx="1024">
                  <c:v>2085</c:v>
                </c:pt>
                <c:pt idx="1025">
                  <c:v>2085</c:v>
                </c:pt>
                <c:pt idx="1026">
                  <c:v>2085</c:v>
                </c:pt>
                <c:pt idx="1027">
                  <c:v>2085</c:v>
                </c:pt>
                <c:pt idx="1028">
                  <c:v>2085</c:v>
                </c:pt>
                <c:pt idx="1029">
                  <c:v>2085</c:v>
                </c:pt>
                <c:pt idx="1030">
                  <c:v>2085</c:v>
                </c:pt>
                <c:pt idx="1031">
                  <c:v>2085</c:v>
                </c:pt>
                <c:pt idx="1032">
                  <c:v>2085</c:v>
                </c:pt>
                <c:pt idx="1033">
                  <c:v>2085</c:v>
                </c:pt>
                <c:pt idx="1034">
                  <c:v>2085</c:v>
                </c:pt>
                <c:pt idx="1035">
                  <c:v>2085</c:v>
                </c:pt>
                <c:pt idx="1036">
                  <c:v>2085</c:v>
                </c:pt>
                <c:pt idx="1037">
                  <c:v>2085</c:v>
                </c:pt>
                <c:pt idx="1038">
                  <c:v>2085</c:v>
                </c:pt>
                <c:pt idx="1039">
                  <c:v>2085</c:v>
                </c:pt>
                <c:pt idx="1040">
                  <c:v>2085</c:v>
                </c:pt>
                <c:pt idx="1041">
                  <c:v>2085</c:v>
                </c:pt>
                <c:pt idx="1042">
                  <c:v>2085</c:v>
                </c:pt>
                <c:pt idx="1043">
                  <c:v>2085</c:v>
                </c:pt>
                <c:pt idx="1044">
                  <c:v>2085</c:v>
                </c:pt>
                <c:pt idx="1045">
                  <c:v>2085</c:v>
                </c:pt>
                <c:pt idx="1046">
                  <c:v>2085</c:v>
                </c:pt>
                <c:pt idx="1047">
                  <c:v>2085</c:v>
                </c:pt>
                <c:pt idx="1048">
                  <c:v>2085</c:v>
                </c:pt>
                <c:pt idx="1049">
                  <c:v>2085</c:v>
                </c:pt>
                <c:pt idx="1050">
                  <c:v>2085</c:v>
                </c:pt>
                <c:pt idx="1051">
                  <c:v>2085</c:v>
                </c:pt>
                <c:pt idx="1052">
                  <c:v>2085</c:v>
                </c:pt>
                <c:pt idx="1053">
                  <c:v>2085</c:v>
                </c:pt>
                <c:pt idx="1054">
                  <c:v>2085</c:v>
                </c:pt>
                <c:pt idx="1055">
                  <c:v>2085</c:v>
                </c:pt>
                <c:pt idx="1056">
                  <c:v>2085</c:v>
                </c:pt>
                <c:pt idx="1057">
                  <c:v>2085</c:v>
                </c:pt>
                <c:pt idx="1058">
                  <c:v>2085</c:v>
                </c:pt>
                <c:pt idx="1059">
                  <c:v>2085</c:v>
                </c:pt>
                <c:pt idx="1060">
                  <c:v>2085</c:v>
                </c:pt>
                <c:pt idx="1061">
                  <c:v>2085</c:v>
                </c:pt>
                <c:pt idx="1062">
                  <c:v>2085</c:v>
                </c:pt>
                <c:pt idx="1063">
                  <c:v>2085</c:v>
                </c:pt>
                <c:pt idx="1064">
                  <c:v>2085</c:v>
                </c:pt>
                <c:pt idx="1065">
                  <c:v>2085</c:v>
                </c:pt>
                <c:pt idx="1066">
                  <c:v>2085</c:v>
                </c:pt>
                <c:pt idx="1067">
                  <c:v>2085</c:v>
                </c:pt>
                <c:pt idx="1068">
                  <c:v>2085</c:v>
                </c:pt>
                <c:pt idx="1069">
                  <c:v>2085</c:v>
                </c:pt>
                <c:pt idx="1070">
                  <c:v>2085</c:v>
                </c:pt>
                <c:pt idx="1071">
                  <c:v>2085</c:v>
                </c:pt>
                <c:pt idx="1072">
                  <c:v>2085</c:v>
                </c:pt>
                <c:pt idx="1073">
                  <c:v>2085</c:v>
                </c:pt>
                <c:pt idx="1074">
                  <c:v>2085</c:v>
                </c:pt>
                <c:pt idx="1075">
                  <c:v>2085</c:v>
                </c:pt>
                <c:pt idx="1076">
                  <c:v>2085</c:v>
                </c:pt>
                <c:pt idx="1077">
                  <c:v>2085</c:v>
                </c:pt>
                <c:pt idx="1078">
                  <c:v>2085</c:v>
                </c:pt>
                <c:pt idx="1079">
                  <c:v>2085</c:v>
                </c:pt>
                <c:pt idx="1080">
                  <c:v>2085</c:v>
                </c:pt>
                <c:pt idx="1081">
                  <c:v>2085</c:v>
                </c:pt>
                <c:pt idx="1082">
                  <c:v>2085</c:v>
                </c:pt>
                <c:pt idx="1083">
                  <c:v>2085</c:v>
                </c:pt>
                <c:pt idx="1084">
                  <c:v>2085</c:v>
                </c:pt>
                <c:pt idx="1085">
                  <c:v>2085</c:v>
                </c:pt>
                <c:pt idx="1086">
                  <c:v>2085</c:v>
                </c:pt>
                <c:pt idx="1087">
                  <c:v>2085</c:v>
                </c:pt>
                <c:pt idx="1088">
                  <c:v>2085</c:v>
                </c:pt>
                <c:pt idx="1089">
                  <c:v>2085</c:v>
                </c:pt>
                <c:pt idx="1090">
                  <c:v>2085</c:v>
                </c:pt>
                <c:pt idx="1091">
                  <c:v>2085</c:v>
                </c:pt>
                <c:pt idx="1092">
                  <c:v>2085</c:v>
                </c:pt>
                <c:pt idx="1093">
                  <c:v>2085</c:v>
                </c:pt>
                <c:pt idx="1094">
                  <c:v>2085</c:v>
                </c:pt>
                <c:pt idx="1095">
                  <c:v>2085</c:v>
                </c:pt>
                <c:pt idx="1096">
                  <c:v>2085</c:v>
                </c:pt>
                <c:pt idx="1097">
                  <c:v>2085</c:v>
                </c:pt>
                <c:pt idx="1098">
                  <c:v>2085</c:v>
                </c:pt>
                <c:pt idx="1099">
                  <c:v>2085</c:v>
                </c:pt>
                <c:pt idx="1100">
                  <c:v>2085</c:v>
                </c:pt>
                <c:pt idx="1101">
                  <c:v>2085</c:v>
                </c:pt>
                <c:pt idx="1102">
                  <c:v>2085</c:v>
                </c:pt>
                <c:pt idx="1103">
                  <c:v>2085</c:v>
                </c:pt>
                <c:pt idx="1104">
                  <c:v>2085</c:v>
                </c:pt>
                <c:pt idx="1105">
                  <c:v>2085</c:v>
                </c:pt>
                <c:pt idx="1106">
                  <c:v>2085</c:v>
                </c:pt>
                <c:pt idx="1107">
                  <c:v>2085</c:v>
                </c:pt>
                <c:pt idx="1108">
                  <c:v>2085</c:v>
                </c:pt>
                <c:pt idx="1109">
                  <c:v>2085</c:v>
                </c:pt>
                <c:pt idx="1110">
                  <c:v>2085</c:v>
                </c:pt>
                <c:pt idx="1111">
                  <c:v>2085</c:v>
                </c:pt>
                <c:pt idx="1112">
                  <c:v>2085</c:v>
                </c:pt>
                <c:pt idx="1113">
                  <c:v>2085</c:v>
                </c:pt>
                <c:pt idx="1114">
                  <c:v>2085</c:v>
                </c:pt>
                <c:pt idx="1115">
                  <c:v>2085</c:v>
                </c:pt>
                <c:pt idx="1116">
                  <c:v>2085</c:v>
                </c:pt>
                <c:pt idx="1117">
                  <c:v>2085</c:v>
                </c:pt>
                <c:pt idx="1118">
                  <c:v>2085</c:v>
                </c:pt>
                <c:pt idx="1119">
                  <c:v>2085</c:v>
                </c:pt>
                <c:pt idx="1120">
                  <c:v>2085</c:v>
                </c:pt>
                <c:pt idx="1121">
                  <c:v>2085</c:v>
                </c:pt>
                <c:pt idx="1122">
                  <c:v>2085</c:v>
                </c:pt>
                <c:pt idx="1123">
                  <c:v>2085</c:v>
                </c:pt>
                <c:pt idx="1124">
                  <c:v>2085</c:v>
                </c:pt>
                <c:pt idx="1125">
                  <c:v>2085</c:v>
                </c:pt>
                <c:pt idx="1126">
                  <c:v>2085</c:v>
                </c:pt>
                <c:pt idx="1127">
                  <c:v>2085</c:v>
                </c:pt>
                <c:pt idx="1128">
                  <c:v>2085</c:v>
                </c:pt>
                <c:pt idx="1129">
                  <c:v>2085</c:v>
                </c:pt>
                <c:pt idx="1130">
                  <c:v>2085</c:v>
                </c:pt>
                <c:pt idx="1131">
                  <c:v>2085</c:v>
                </c:pt>
                <c:pt idx="1132">
                  <c:v>2085</c:v>
                </c:pt>
                <c:pt idx="1133">
                  <c:v>2085</c:v>
                </c:pt>
                <c:pt idx="1134">
                  <c:v>2085</c:v>
                </c:pt>
                <c:pt idx="1135">
                  <c:v>2085</c:v>
                </c:pt>
                <c:pt idx="1136">
                  <c:v>2085</c:v>
                </c:pt>
                <c:pt idx="1137">
                  <c:v>2085</c:v>
                </c:pt>
                <c:pt idx="1138">
                  <c:v>2085</c:v>
                </c:pt>
                <c:pt idx="1139">
                  <c:v>2085</c:v>
                </c:pt>
                <c:pt idx="1140">
                  <c:v>2085</c:v>
                </c:pt>
                <c:pt idx="1141">
                  <c:v>2085</c:v>
                </c:pt>
                <c:pt idx="1142">
                  <c:v>2085</c:v>
                </c:pt>
                <c:pt idx="1143">
                  <c:v>2085</c:v>
                </c:pt>
                <c:pt idx="1144">
                  <c:v>2085</c:v>
                </c:pt>
                <c:pt idx="1145">
                  <c:v>2085</c:v>
                </c:pt>
                <c:pt idx="1146">
                  <c:v>2085</c:v>
                </c:pt>
                <c:pt idx="1147">
                  <c:v>2085</c:v>
                </c:pt>
                <c:pt idx="1148">
                  <c:v>2085</c:v>
                </c:pt>
                <c:pt idx="1149">
                  <c:v>2085</c:v>
                </c:pt>
                <c:pt idx="1150">
                  <c:v>2085</c:v>
                </c:pt>
                <c:pt idx="1151">
                  <c:v>2085</c:v>
                </c:pt>
                <c:pt idx="1152">
                  <c:v>2085</c:v>
                </c:pt>
                <c:pt idx="1153">
                  <c:v>2085</c:v>
                </c:pt>
                <c:pt idx="1154">
                  <c:v>2085</c:v>
                </c:pt>
                <c:pt idx="1155">
                  <c:v>2085</c:v>
                </c:pt>
                <c:pt idx="1156">
                  <c:v>2085</c:v>
                </c:pt>
                <c:pt idx="1157">
                  <c:v>2085</c:v>
                </c:pt>
                <c:pt idx="1158">
                  <c:v>2085</c:v>
                </c:pt>
                <c:pt idx="1159">
                  <c:v>2085</c:v>
                </c:pt>
                <c:pt idx="1160">
                  <c:v>2085</c:v>
                </c:pt>
                <c:pt idx="1161">
                  <c:v>2085</c:v>
                </c:pt>
                <c:pt idx="1162">
                  <c:v>2085</c:v>
                </c:pt>
                <c:pt idx="1163">
                  <c:v>2085</c:v>
                </c:pt>
                <c:pt idx="1164">
                  <c:v>2085</c:v>
                </c:pt>
                <c:pt idx="1165">
                  <c:v>2085</c:v>
                </c:pt>
                <c:pt idx="1166">
                  <c:v>2085</c:v>
                </c:pt>
                <c:pt idx="1167">
                  <c:v>2085</c:v>
                </c:pt>
                <c:pt idx="1168">
                  <c:v>2085</c:v>
                </c:pt>
                <c:pt idx="1169">
                  <c:v>2085</c:v>
                </c:pt>
                <c:pt idx="1170">
                  <c:v>2085</c:v>
                </c:pt>
                <c:pt idx="1171">
                  <c:v>2085</c:v>
                </c:pt>
                <c:pt idx="1172">
                  <c:v>2085</c:v>
                </c:pt>
                <c:pt idx="1173">
                  <c:v>2085</c:v>
                </c:pt>
                <c:pt idx="1174">
                  <c:v>2085</c:v>
                </c:pt>
                <c:pt idx="1175">
                  <c:v>2085</c:v>
                </c:pt>
                <c:pt idx="1176">
                  <c:v>2085</c:v>
                </c:pt>
                <c:pt idx="1177">
                  <c:v>2085</c:v>
                </c:pt>
                <c:pt idx="1178">
                  <c:v>2085</c:v>
                </c:pt>
                <c:pt idx="1179">
                  <c:v>2085</c:v>
                </c:pt>
                <c:pt idx="1180">
                  <c:v>2085</c:v>
                </c:pt>
                <c:pt idx="1181">
                  <c:v>2085</c:v>
                </c:pt>
                <c:pt idx="1182">
                  <c:v>2085</c:v>
                </c:pt>
                <c:pt idx="1183">
                  <c:v>2085</c:v>
                </c:pt>
                <c:pt idx="1184">
                  <c:v>2085</c:v>
                </c:pt>
                <c:pt idx="1185">
                  <c:v>2085</c:v>
                </c:pt>
                <c:pt idx="1186">
                  <c:v>2085</c:v>
                </c:pt>
                <c:pt idx="1187">
                  <c:v>2085</c:v>
                </c:pt>
                <c:pt idx="1188">
                  <c:v>2085</c:v>
                </c:pt>
                <c:pt idx="1189">
                  <c:v>2085</c:v>
                </c:pt>
                <c:pt idx="1190">
                  <c:v>2085</c:v>
                </c:pt>
                <c:pt idx="1191">
                  <c:v>2085</c:v>
                </c:pt>
                <c:pt idx="1192">
                  <c:v>2085</c:v>
                </c:pt>
                <c:pt idx="1193">
                  <c:v>2085</c:v>
                </c:pt>
                <c:pt idx="1194">
                  <c:v>2085</c:v>
                </c:pt>
                <c:pt idx="1195">
                  <c:v>2085</c:v>
                </c:pt>
                <c:pt idx="1196">
                  <c:v>2085</c:v>
                </c:pt>
                <c:pt idx="1197">
                  <c:v>2085</c:v>
                </c:pt>
                <c:pt idx="1198">
                  <c:v>2085</c:v>
                </c:pt>
                <c:pt idx="1199">
                  <c:v>2085</c:v>
                </c:pt>
                <c:pt idx="1200">
                  <c:v>2085</c:v>
                </c:pt>
                <c:pt idx="1201">
                  <c:v>2085</c:v>
                </c:pt>
                <c:pt idx="1202">
                  <c:v>2085</c:v>
                </c:pt>
                <c:pt idx="1203">
                  <c:v>2085</c:v>
                </c:pt>
                <c:pt idx="1204">
                  <c:v>2085</c:v>
                </c:pt>
                <c:pt idx="1205">
                  <c:v>2085</c:v>
                </c:pt>
                <c:pt idx="1206">
                  <c:v>2085</c:v>
                </c:pt>
                <c:pt idx="1207">
                  <c:v>2085</c:v>
                </c:pt>
                <c:pt idx="1208">
                  <c:v>2085</c:v>
                </c:pt>
                <c:pt idx="1209">
                  <c:v>2085</c:v>
                </c:pt>
                <c:pt idx="1210">
                  <c:v>2085</c:v>
                </c:pt>
                <c:pt idx="1211">
                  <c:v>2085</c:v>
                </c:pt>
                <c:pt idx="1212">
                  <c:v>2085</c:v>
                </c:pt>
                <c:pt idx="1213">
                  <c:v>2085</c:v>
                </c:pt>
                <c:pt idx="1214">
                  <c:v>2085</c:v>
                </c:pt>
                <c:pt idx="1215">
                  <c:v>2085</c:v>
                </c:pt>
                <c:pt idx="1216">
                  <c:v>2085</c:v>
                </c:pt>
                <c:pt idx="1217">
                  <c:v>2085</c:v>
                </c:pt>
                <c:pt idx="1218">
                  <c:v>2085</c:v>
                </c:pt>
                <c:pt idx="1219">
                  <c:v>2085</c:v>
                </c:pt>
                <c:pt idx="1220">
                  <c:v>2085</c:v>
                </c:pt>
                <c:pt idx="1221">
                  <c:v>2085</c:v>
                </c:pt>
                <c:pt idx="1222">
                  <c:v>2085</c:v>
                </c:pt>
                <c:pt idx="1223">
                  <c:v>2085</c:v>
                </c:pt>
                <c:pt idx="1224">
                  <c:v>2085</c:v>
                </c:pt>
                <c:pt idx="1225">
                  <c:v>2085</c:v>
                </c:pt>
                <c:pt idx="1226">
                  <c:v>2085</c:v>
                </c:pt>
                <c:pt idx="1227">
                  <c:v>2085</c:v>
                </c:pt>
                <c:pt idx="1228">
                  <c:v>2085</c:v>
                </c:pt>
                <c:pt idx="1229">
                  <c:v>2085</c:v>
                </c:pt>
                <c:pt idx="1230">
                  <c:v>2085</c:v>
                </c:pt>
                <c:pt idx="1231">
                  <c:v>2085</c:v>
                </c:pt>
                <c:pt idx="1232">
                  <c:v>2085</c:v>
                </c:pt>
                <c:pt idx="1233">
                  <c:v>2085</c:v>
                </c:pt>
                <c:pt idx="1234">
                  <c:v>2085</c:v>
                </c:pt>
                <c:pt idx="1235">
                  <c:v>2085</c:v>
                </c:pt>
                <c:pt idx="1236">
                  <c:v>2085</c:v>
                </c:pt>
                <c:pt idx="1237">
                  <c:v>2085</c:v>
                </c:pt>
                <c:pt idx="1238">
                  <c:v>2085</c:v>
                </c:pt>
                <c:pt idx="1239">
                  <c:v>2085</c:v>
                </c:pt>
                <c:pt idx="1240">
                  <c:v>2085</c:v>
                </c:pt>
                <c:pt idx="1241">
                  <c:v>2085</c:v>
                </c:pt>
                <c:pt idx="1242">
                  <c:v>2085</c:v>
                </c:pt>
                <c:pt idx="1243">
                  <c:v>2085</c:v>
                </c:pt>
                <c:pt idx="1244">
                  <c:v>2085</c:v>
                </c:pt>
                <c:pt idx="1245">
                  <c:v>2085</c:v>
                </c:pt>
                <c:pt idx="1246">
                  <c:v>2085</c:v>
                </c:pt>
                <c:pt idx="1247">
                  <c:v>2085</c:v>
                </c:pt>
                <c:pt idx="1248">
                  <c:v>2085</c:v>
                </c:pt>
                <c:pt idx="1249">
                  <c:v>2085</c:v>
                </c:pt>
                <c:pt idx="1250">
                  <c:v>2085</c:v>
                </c:pt>
                <c:pt idx="1251">
                  <c:v>2085</c:v>
                </c:pt>
                <c:pt idx="1252">
                  <c:v>2085</c:v>
                </c:pt>
                <c:pt idx="1253">
                  <c:v>2085</c:v>
                </c:pt>
                <c:pt idx="1254">
                  <c:v>2085</c:v>
                </c:pt>
                <c:pt idx="1255">
                  <c:v>2085</c:v>
                </c:pt>
                <c:pt idx="1256">
                  <c:v>2085</c:v>
                </c:pt>
                <c:pt idx="1257">
                  <c:v>2085</c:v>
                </c:pt>
                <c:pt idx="1258">
                  <c:v>2085</c:v>
                </c:pt>
                <c:pt idx="1259">
                  <c:v>2085</c:v>
                </c:pt>
                <c:pt idx="1260">
                  <c:v>2085</c:v>
                </c:pt>
                <c:pt idx="1261">
                  <c:v>2085</c:v>
                </c:pt>
                <c:pt idx="1262">
                  <c:v>2085</c:v>
                </c:pt>
                <c:pt idx="1263">
                  <c:v>2085</c:v>
                </c:pt>
                <c:pt idx="1264">
                  <c:v>2085</c:v>
                </c:pt>
                <c:pt idx="1265">
                  <c:v>2085</c:v>
                </c:pt>
                <c:pt idx="1266">
                  <c:v>2085</c:v>
                </c:pt>
                <c:pt idx="1267">
                  <c:v>2085</c:v>
                </c:pt>
                <c:pt idx="1268">
                  <c:v>2085</c:v>
                </c:pt>
                <c:pt idx="1269">
                  <c:v>2085</c:v>
                </c:pt>
                <c:pt idx="1270">
                  <c:v>2085</c:v>
                </c:pt>
                <c:pt idx="1271">
                  <c:v>2085</c:v>
                </c:pt>
                <c:pt idx="1272">
                  <c:v>2085</c:v>
                </c:pt>
                <c:pt idx="1273">
                  <c:v>2085</c:v>
                </c:pt>
                <c:pt idx="1274">
                  <c:v>2085</c:v>
                </c:pt>
                <c:pt idx="1275">
                  <c:v>2085</c:v>
                </c:pt>
                <c:pt idx="1276">
                  <c:v>2085</c:v>
                </c:pt>
                <c:pt idx="1277">
                  <c:v>2085</c:v>
                </c:pt>
                <c:pt idx="1278">
                  <c:v>2085</c:v>
                </c:pt>
                <c:pt idx="1279">
                  <c:v>2085</c:v>
                </c:pt>
                <c:pt idx="1280">
                  <c:v>2085</c:v>
                </c:pt>
                <c:pt idx="1281">
                  <c:v>2085</c:v>
                </c:pt>
                <c:pt idx="1282">
                  <c:v>2085</c:v>
                </c:pt>
                <c:pt idx="1283">
                  <c:v>2085</c:v>
                </c:pt>
                <c:pt idx="1284">
                  <c:v>2085</c:v>
                </c:pt>
                <c:pt idx="1285">
                  <c:v>2085</c:v>
                </c:pt>
                <c:pt idx="1286">
                  <c:v>2085</c:v>
                </c:pt>
                <c:pt idx="1287">
                  <c:v>2085</c:v>
                </c:pt>
                <c:pt idx="1288">
                  <c:v>2085</c:v>
                </c:pt>
                <c:pt idx="1289">
                  <c:v>2085</c:v>
                </c:pt>
                <c:pt idx="1290">
                  <c:v>2085</c:v>
                </c:pt>
                <c:pt idx="1291">
                  <c:v>2085</c:v>
                </c:pt>
                <c:pt idx="1292">
                  <c:v>2085</c:v>
                </c:pt>
                <c:pt idx="1293">
                  <c:v>2085</c:v>
                </c:pt>
                <c:pt idx="1294">
                  <c:v>2085</c:v>
                </c:pt>
                <c:pt idx="1295">
                  <c:v>2085</c:v>
                </c:pt>
                <c:pt idx="1296">
                  <c:v>2085</c:v>
                </c:pt>
                <c:pt idx="1297">
                  <c:v>2085</c:v>
                </c:pt>
                <c:pt idx="1298">
                  <c:v>2085</c:v>
                </c:pt>
                <c:pt idx="1299">
                  <c:v>2085</c:v>
                </c:pt>
                <c:pt idx="1300">
                  <c:v>2085</c:v>
                </c:pt>
                <c:pt idx="1301">
                  <c:v>2085</c:v>
                </c:pt>
                <c:pt idx="1302">
                  <c:v>2085</c:v>
                </c:pt>
                <c:pt idx="1303">
                  <c:v>2085</c:v>
                </c:pt>
                <c:pt idx="1304">
                  <c:v>2085</c:v>
                </c:pt>
                <c:pt idx="1305">
                  <c:v>2085</c:v>
                </c:pt>
                <c:pt idx="1306">
                  <c:v>2085</c:v>
                </c:pt>
                <c:pt idx="1307">
                  <c:v>2085</c:v>
                </c:pt>
                <c:pt idx="1308">
                  <c:v>2085</c:v>
                </c:pt>
                <c:pt idx="1309">
                  <c:v>2085</c:v>
                </c:pt>
                <c:pt idx="1310">
                  <c:v>2085</c:v>
                </c:pt>
                <c:pt idx="1311">
                  <c:v>2085</c:v>
                </c:pt>
                <c:pt idx="1312">
                  <c:v>2085</c:v>
                </c:pt>
                <c:pt idx="1313">
                  <c:v>2085</c:v>
                </c:pt>
                <c:pt idx="1314">
                  <c:v>2085</c:v>
                </c:pt>
                <c:pt idx="1315">
                  <c:v>2085</c:v>
                </c:pt>
                <c:pt idx="1316">
                  <c:v>2085</c:v>
                </c:pt>
                <c:pt idx="1317">
                  <c:v>2085</c:v>
                </c:pt>
                <c:pt idx="1318">
                  <c:v>2085</c:v>
                </c:pt>
                <c:pt idx="1319">
                  <c:v>2085</c:v>
                </c:pt>
                <c:pt idx="1320">
                  <c:v>2085</c:v>
                </c:pt>
                <c:pt idx="1321">
                  <c:v>2085</c:v>
                </c:pt>
                <c:pt idx="1322">
                  <c:v>2085</c:v>
                </c:pt>
                <c:pt idx="1323">
                  <c:v>2085</c:v>
                </c:pt>
                <c:pt idx="1324">
                  <c:v>2085</c:v>
                </c:pt>
                <c:pt idx="1325">
                  <c:v>2085</c:v>
                </c:pt>
                <c:pt idx="1326">
                  <c:v>2085</c:v>
                </c:pt>
                <c:pt idx="1327">
                  <c:v>2085</c:v>
                </c:pt>
                <c:pt idx="1328">
                  <c:v>2085</c:v>
                </c:pt>
                <c:pt idx="1329">
                  <c:v>2085</c:v>
                </c:pt>
                <c:pt idx="1330">
                  <c:v>2085</c:v>
                </c:pt>
                <c:pt idx="1331">
                  <c:v>2085</c:v>
                </c:pt>
                <c:pt idx="1332">
                  <c:v>2085</c:v>
                </c:pt>
                <c:pt idx="1333">
                  <c:v>2085</c:v>
                </c:pt>
                <c:pt idx="1334">
                  <c:v>2085</c:v>
                </c:pt>
                <c:pt idx="1335">
                  <c:v>2085</c:v>
                </c:pt>
                <c:pt idx="1336">
                  <c:v>2085</c:v>
                </c:pt>
                <c:pt idx="1337">
                  <c:v>2085</c:v>
                </c:pt>
                <c:pt idx="1338">
                  <c:v>2085</c:v>
                </c:pt>
                <c:pt idx="1339">
                  <c:v>2085</c:v>
                </c:pt>
                <c:pt idx="1340">
                  <c:v>2085</c:v>
                </c:pt>
                <c:pt idx="1341">
                  <c:v>2085</c:v>
                </c:pt>
                <c:pt idx="1342">
                  <c:v>2085</c:v>
                </c:pt>
                <c:pt idx="1343">
                  <c:v>2085</c:v>
                </c:pt>
                <c:pt idx="1344">
                  <c:v>2085</c:v>
                </c:pt>
                <c:pt idx="1345">
                  <c:v>2085</c:v>
                </c:pt>
                <c:pt idx="1346">
                  <c:v>2085</c:v>
                </c:pt>
                <c:pt idx="1347">
                  <c:v>2085</c:v>
                </c:pt>
                <c:pt idx="1348">
                  <c:v>2085</c:v>
                </c:pt>
                <c:pt idx="1349">
                  <c:v>2085</c:v>
                </c:pt>
                <c:pt idx="1350">
                  <c:v>2085</c:v>
                </c:pt>
                <c:pt idx="1351">
                  <c:v>2085</c:v>
                </c:pt>
                <c:pt idx="1352">
                  <c:v>2085</c:v>
                </c:pt>
                <c:pt idx="1353">
                  <c:v>2085</c:v>
                </c:pt>
                <c:pt idx="1354">
                  <c:v>2085</c:v>
                </c:pt>
                <c:pt idx="1355">
                  <c:v>2085</c:v>
                </c:pt>
                <c:pt idx="1356">
                  <c:v>2085</c:v>
                </c:pt>
                <c:pt idx="1357">
                  <c:v>2085</c:v>
                </c:pt>
                <c:pt idx="1358">
                  <c:v>2085</c:v>
                </c:pt>
                <c:pt idx="1359">
                  <c:v>2085</c:v>
                </c:pt>
                <c:pt idx="1360">
                  <c:v>2085</c:v>
                </c:pt>
                <c:pt idx="1361">
                  <c:v>2085</c:v>
                </c:pt>
                <c:pt idx="1362">
                  <c:v>2085</c:v>
                </c:pt>
                <c:pt idx="1363">
                  <c:v>2085</c:v>
                </c:pt>
                <c:pt idx="1364">
                  <c:v>2085</c:v>
                </c:pt>
                <c:pt idx="1365">
                  <c:v>2085</c:v>
                </c:pt>
                <c:pt idx="1366">
                  <c:v>2085</c:v>
                </c:pt>
                <c:pt idx="1367">
                  <c:v>2085</c:v>
                </c:pt>
                <c:pt idx="1368">
                  <c:v>2085</c:v>
                </c:pt>
                <c:pt idx="1369">
                  <c:v>2085</c:v>
                </c:pt>
                <c:pt idx="1370">
                  <c:v>2085</c:v>
                </c:pt>
                <c:pt idx="1371">
                  <c:v>2085</c:v>
                </c:pt>
                <c:pt idx="1372">
                  <c:v>2085</c:v>
                </c:pt>
                <c:pt idx="1373">
                  <c:v>2085</c:v>
                </c:pt>
                <c:pt idx="1374">
                  <c:v>2085</c:v>
                </c:pt>
                <c:pt idx="1375">
                  <c:v>2085</c:v>
                </c:pt>
                <c:pt idx="1376">
                  <c:v>2085</c:v>
                </c:pt>
                <c:pt idx="1377">
                  <c:v>2085</c:v>
                </c:pt>
                <c:pt idx="1378">
                  <c:v>2085</c:v>
                </c:pt>
                <c:pt idx="1379">
                  <c:v>2085</c:v>
                </c:pt>
                <c:pt idx="1380">
                  <c:v>2085</c:v>
                </c:pt>
                <c:pt idx="1381">
                  <c:v>2085</c:v>
                </c:pt>
                <c:pt idx="1382">
                  <c:v>2085</c:v>
                </c:pt>
                <c:pt idx="1383">
                  <c:v>2085</c:v>
                </c:pt>
                <c:pt idx="1384">
                  <c:v>2085</c:v>
                </c:pt>
                <c:pt idx="1385">
                  <c:v>2085</c:v>
                </c:pt>
                <c:pt idx="1386">
                  <c:v>2085</c:v>
                </c:pt>
                <c:pt idx="1387">
                  <c:v>2085</c:v>
                </c:pt>
                <c:pt idx="1388">
                  <c:v>2085</c:v>
                </c:pt>
                <c:pt idx="1389">
                  <c:v>2085</c:v>
                </c:pt>
                <c:pt idx="1390">
                  <c:v>2085</c:v>
                </c:pt>
                <c:pt idx="1391">
                  <c:v>2085</c:v>
                </c:pt>
                <c:pt idx="1392">
                  <c:v>2085</c:v>
                </c:pt>
                <c:pt idx="1393">
                  <c:v>2085</c:v>
                </c:pt>
                <c:pt idx="1394">
                  <c:v>2085</c:v>
                </c:pt>
                <c:pt idx="1395">
                  <c:v>2085</c:v>
                </c:pt>
                <c:pt idx="1396">
                  <c:v>2085</c:v>
                </c:pt>
                <c:pt idx="1397">
                  <c:v>2085</c:v>
                </c:pt>
                <c:pt idx="1398">
                  <c:v>2085</c:v>
                </c:pt>
                <c:pt idx="1399">
                  <c:v>2085</c:v>
                </c:pt>
                <c:pt idx="1400">
                  <c:v>2085</c:v>
                </c:pt>
                <c:pt idx="1401">
                  <c:v>2085</c:v>
                </c:pt>
                <c:pt idx="1402">
                  <c:v>2085</c:v>
                </c:pt>
                <c:pt idx="1403">
                  <c:v>2085</c:v>
                </c:pt>
                <c:pt idx="1404">
                  <c:v>2085</c:v>
                </c:pt>
                <c:pt idx="1405">
                  <c:v>2085</c:v>
                </c:pt>
                <c:pt idx="1406">
                  <c:v>2085</c:v>
                </c:pt>
                <c:pt idx="1407">
                  <c:v>2085</c:v>
                </c:pt>
                <c:pt idx="1408">
                  <c:v>2085</c:v>
                </c:pt>
                <c:pt idx="1409">
                  <c:v>2085</c:v>
                </c:pt>
                <c:pt idx="1410">
                  <c:v>2085</c:v>
                </c:pt>
                <c:pt idx="1411">
                  <c:v>2085</c:v>
                </c:pt>
                <c:pt idx="1412">
                  <c:v>2085</c:v>
                </c:pt>
                <c:pt idx="1413">
                  <c:v>2085</c:v>
                </c:pt>
                <c:pt idx="1414">
                  <c:v>2085</c:v>
                </c:pt>
                <c:pt idx="1415">
                  <c:v>2085</c:v>
                </c:pt>
                <c:pt idx="1416">
                  <c:v>2085</c:v>
                </c:pt>
                <c:pt idx="1417">
                  <c:v>2085</c:v>
                </c:pt>
                <c:pt idx="1418">
                  <c:v>2085</c:v>
                </c:pt>
                <c:pt idx="1419">
                  <c:v>2085</c:v>
                </c:pt>
                <c:pt idx="1420">
                  <c:v>2085</c:v>
                </c:pt>
                <c:pt idx="1421">
                  <c:v>2085</c:v>
                </c:pt>
                <c:pt idx="1422">
                  <c:v>2085</c:v>
                </c:pt>
                <c:pt idx="1423">
                  <c:v>2085</c:v>
                </c:pt>
                <c:pt idx="1424">
                  <c:v>2085</c:v>
                </c:pt>
                <c:pt idx="1425">
                  <c:v>2085</c:v>
                </c:pt>
                <c:pt idx="1426">
                  <c:v>2085</c:v>
                </c:pt>
                <c:pt idx="1427">
                  <c:v>2085</c:v>
                </c:pt>
                <c:pt idx="1428">
                  <c:v>2085</c:v>
                </c:pt>
                <c:pt idx="1429">
                  <c:v>2085</c:v>
                </c:pt>
                <c:pt idx="1430">
                  <c:v>2085</c:v>
                </c:pt>
                <c:pt idx="1431">
                  <c:v>2085</c:v>
                </c:pt>
                <c:pt idx="1432">
                  <c:v>2085</c:v>
                </c:pt>
                <c:pt idx="1433">
                  <c:v>2085</c:v>
                </c:pt>
                <c:pt idx="1434">
                  <c:v>2085</c:v>
                </c:pt>
                <c:pt idx="1435">
                  <c:v>2085</c:v>
                </c:pt>
                <c:pt idx="1436">
                  <c:v>2085</c:v>
                </c:pt>
                <c:pt idx="1437">
                  <c:v>2085</c:v>
                </c:pt>
                <c:pt idx="1438">
                  <c:v>2085</c:v>
                </c:pt>
                <c:pt idx="1439">
                  <c:v>2085</c:v>
                </c:pt>
                <c:pt idx="1440">
                  <c:v>2085</c:v>
                </c:pt>
                <c:pt idx="1441">
                  <c:v>2085</c:v>
                </c:pt>
                <c:pt idx="1442">
                  <c:v>2085</c:v>
                </c:pt>
                <c:pt idx="1443">
                  <c:v>2085</c:v>
                </c:pt>
                <c:pt idx="1444">
                  <c:v>2085</c:v>
                </c:pt>
                <c:pt idx="1445">
                  <c:v>2085</c:v>
                </c:pt>
                <c:pt idx="1446">
                  <c:v>2085</c:v>
                </c:pt>
                <c:pt idx="1447">
                  <c:v>2085</c:v>
                </c:pt>
                <c:pt idx="1448">
                  <c:v>2085</c:v>
                </c:pt>
                <c:pt idx="1449">
                  <c:v>2085</c:v>
                </c:pt>
                <c:pt idx="1450">
                  <c:v>2085</c:v>
                </c:pt>
                <c:pt idx="1451">
                  <c:v>2085</c:v>
                </c:pt>
                <c:pt idx="1452">
                  <c:v>2085</c:v>
                </c:pt>
                <c:pt idx="1453">
                  <c:v>2085</c:v>
                </c:pt>
                <c:pt idx="1454">
                  <c:v>2085</c:v>
                </c:pt>
                <c:pt idx="1455">
                  <c:v>2085</c:v>
                </c:pt>
                <c:pt idx="1456">
                  <c:v>2085</c:v>
                </c:pt>
                <c:pt idx="1457">
                  <c:v>2085</c:v>
                </c:pt>
                <c:pt idx="1458">
                  <c:v>2085</c:v>
                </c:pt>
                <c:pt idx="1459">
                  <c:v>2085</c:v>
                </c:pt>
                <c:pt idx="1460">
                  <c:v>2085</c:v>
                </c:pt>
                <c:pt idx="1461">
                  <c:v>2085</c:v>
                </c:pt>
                <c:pt idx="1462">
                  <c:v>2085</c:v>
                </c:pt>
                <c:pt idx="1463">
                  <c:v>2085</c:v>
                </c:pt>
                <c:pt idx="1464">
                  <c:v>2085</c:v>
                </c:pt>
                <c:pt idx="1465">
                  <c:v>2085</c:v>
                </c:pt>
                <c:pt idx="1466">
                  <c:v>2085</c:v>
                </c:pt>
                <c:pt idx="1467">
                  <c:v>2085</c:v>
                </c:pt>
                <c:pt idx="1468">
                  <c:v>2085</c:v>
                </c:pt>
                <c:pt idx="1469">
                  <c:v>2085</c:v>
                </c:pt>
                <c:pt idx="1470">
                  <c:v>2085</c:v>
                </c:pt>
                <c:pt idx="1471">
                  <c:v>2085</c:v>
                </c:pt>
                <c:pt idx="1472">
                  <c:v>2085</c:v>
                </c:pt>
                <c:pt idx="1473">
                  <c:v>2085</c:v>
                </c:pt>
                <c:pt idx="1474">
                  <c:v>2085</c:v>
                </c:pt>
                <c:pt idx="1475">
                  <c:v>2085</c:v>
                </c:pt>
                <c:pt idx="1476">
                  <c:v>2085</c:v>
                </c:pt>
                <c:pt idx="1477">
                  <c:v>2085</c:v>
                </c:pt>
                <c:pt idx="1478">
                  <c:v>2085</c:v>
                </c:pt>
                <c:pt idx="1479">
                  <c:v>2085</c:v>
                </c:pt>
                <c:pt idx="1480">
                  <c:v>2085</c:v>
                </c:pt>
                <c:pt idx="1481">
                  <c:v>2085</c:v>
                </c:pt>
                <c:pt idx="1482">
                  <c:v>2085</c:v>
                </c:pt>
                <c:pt idx="1483">
                  <c:v>2085</c:v>
                </c:pt>
                <c:pt idx="1484">
                  <c:v>2085</c:v>
                </c:pt>
                <c:pt idx="1485">
                  <c:v>2085</c:v>
                </c:pt>
                <c:pt idx="1486">
                  <c:v>2085</c:v>
                </c:pt>
                <c:pt idx="1487">
                  <c:v>2085</c:v>
                </c:pt>
                <c:pt idx="1488">
                  <c:v>2085</c:v>
                </c:pt>
                <c:pt idx="1489">
                  <c:v>2085</c:v>
                </c:pt>
                <c:pt idx="1490">
                  <c:v>2085</c:v>
                </c:pt>
                <c:pt idx="1491">
                  <c:v>2085</c:v>
                </c:pt>
                <c:pt idx="1492">
                  <c:v>2085</c:v>
                </c:pt>
                <c:pt idx="1493">
                  <c:v>2085</c:v>
                </c:pt>
                <c:pt idx="1494">
                  <c:v>2085</c:v>
                </c:pt>
                <c:pt idx="1495">
                  <c:v>2085</c:v>
                </c:pt>
                <c:pt idx="1496">
                  <c:v>2085</c:v>
                </c:pt>
                <c:pt idx="1497">
                  <c:v>2085</c:v>
                </c:pt>
                <c:pt idx="1498">
                  <c:v>2085</c:v>
                </c:pt>
                <c:pt idx="1499">
                  <c:v>2085</c:v>
                </c:pt>
                <c:pt idx="1500">
                  <c:v>2085</c:v>
                </c:pt>
                <c:pt idx="1501">
                  <c:v>2085</c:v>
                </c:pt>
                <c:pt idx="1502">
                  <c:v>2085</c:v>
                </c:pt>
                <c:pt idx="1503">
                  <c:v>2085</c:v>
                </c:pt>
                <c:pt idx="1504">
                  <c:v>2085</c:v>
                </c:pt>
                <c:pt idx="1505">
                  <c:v>2085</c:v>
                </c:pt>
                <c:pt idx="1506">
                  <c:v>2085</c:v>
                </c:pt>
                <c:pt idx="1507">
                  <c:v>2085</c:v>
                </c:pt>
                <c:pt idx="1508">
                  <c:v>2085</c:v>
                </c:pt>
                <c:pt idx="1509">
                  <c:v>2085</c:v>
                </c:pt>
                <c:pt idx="1510">
                  <c:v>2085</c:v>
                </c:pt>
                <c:pt idx="1511">
                  <c:v>2085</c:v>
                </c:pt>
                <c:pt idx="1512">
                  <c:v>2085</c:v>
                </c:pt>
                <c:pt idx="1513">
                  <c:v>2085</c:v>
                </c:pt>
                <c:pt idx="1514">
                  <c:v>2085</c:v>
                </c:pt>
                <c:pt idx="1515">
                  <c:v>2085</c:v>
                </c:pt>
                <c:pt idx="1516">
                  <c:v>2085</c:v>
                </c:pt>
                <c:pt idx="1517">
                  <c:v>2085</c:v>
                </c:pt>
                <c:pt idx="1518">
                  <c:v>2085</c:v>
                </c:pt>
                <c:pt idx="1519">
                  <c:v>2085</c:v>
                </c:pt>
                <c:pt idx="1520">
                  <c:v>2085</c:v>
                </c:pt>
                <c:pt idx="1521">
                  <c:v>2085</c:v>
                </c:pt>
                <c:pt idx="1522">
                  <c:v>2085</c:v>
                </c:pt>
                <c:pt idx="1523">
                  <c:v>2085</c:v>
                </c:pt>
                <c:pt idx="1524">
                  <c:v>2085</c:v>
                </c:pt>
                <c:pt idx="1525">
                  <c:v>2085</c:v>
                </c:pt>
                <c:pt idx="1526">
                  <c:v>2085</c:v>
                </c:pt>
                <c:pt idx="1527">
                  <c:v>2085</c:v>
                </c:pt>
                <c:pt idx="1528">
                  <c:v>2085</c:v>
                </c:pt>
                <c:pt idx="1529">
                  <c:v>2085</c:v>
                </c:pt>
                <c:pt idx="1530">
                  <c:v>2085</c:v>
                </c:pt>
                <c:pt idx="1531">
                  <c:v>2085</c:v>
                </c:pt>
                <c:pt idx="1532">
                  <c:v>2085</c:v>
                </c:pt>
                <c:pt idx="1533">
                  <c:v>2085</c:v>
                </c:pt>
                <c:pt idx="1534">
                  <c:v>2085</c:v>
                </c:pt>
                <c:pt idx="1535">
                  <c:v>2085</c:v>
                </c:pt>
                <c:pt idx="1536">
                  <c:v>2085</c:v>
                </c:pt>
                <c:pt idx="1537">
                  <c:v>2085</c:v>
                </c:pt>
                <c:pt idx="1538">
                  <c:v>2085</c:v>
                </c:pt>
                <c:pt idx="1539">
                  <c:v>2085</c:v>
                </c:pt>
                <c:pt idx="1540">
                  <c:v>2085</c:v>
                </c:pt>
                <c:pt idx="1541">
                  <c:v>2085</c:v>
                </c:pt>
                <c:pt idx="1542">
                  <c:v>2085</c:v>
                </c:pt>
                <c:pt idx="1543">
                  <c:v>2085</c:v>
                </c:pt>
                <c:pt idx="1544">
                  <c:v>2085</c:v>
                </c:pt>
                <c:pt idx="1545">
                  <c:v>2085</c:v>
                </c:pt>
                <c:pt idx="1546">
                  <c:v>2085</c:v>
                </c:pt>
                <c:pt idx="1547">
                  <c:v>2085</c:v>
                </c:pt>
                <c:pt idx="1548">
                  <c:v>2085</c:v>
                </c:pt>
                <c:pt idx="1549">
                  <c:v>2085</c:v>
                </c:pt>
                <c:pt idx="1550">
                  <c:v>2085</c:v>
                </c:pt>
                <c:pt idx="1551">
                  <c:v>2085</c:v>
                </c:pt>
                <c:pt idx="1552">
                  <c:v>2085</c:v>
                </c:pt>
                <c:pt idx="1553">
                  <c:v>2085</c:v>
                </c:pt>
                <c:pt idx="1554">
                  <c:v>2085</c:v>
                </c:pt>
                <c:pt idx="1555">
                  <c:v>2085</c:v>
                </c:pt>
                <c:pt idx="1556">
                  <c:v>2085</c:v>
                </c:pt>
                <c:pt idx="1557">
                  <c:v>2085</c:v>
                </c:pt>
                <c:pt idx="1558">
                  <c:v>2085</c:v>
                </c:pt>
                <c:pt idx="1559">
                  <c:v>2085</c:v>
                </c:pt>
                <c:pt idx="1560">
                  <c:v>2085</c:v>
                </c:pt>
                <c:pt idx="1561">
                  <c:v>2085</c:v>
                </c:pt>
                <c:pt idx="1562">
                  <c:v>2085</c:v>
                </c:pt>
                <c:pt idx="1563">
                  <c:v>2085</c:v>
                </c:pt>
                <c:pt idx="1564">
                  <c:v>2085</c:v>
                </c:pt>
                <c:pt idx="1565">
                  <c:v>2085</c:v>
                </c:pt>
                <c:pt idx="1566">
                  <c:v>2085</c:v>
                </c:pt>
                <c:pt idx="1567">
                  <c:v>2085</c:v>
                </c:pt>
                <c:pt idx="1568">
                  <c:v>2085</c:v>
                </c:pt>
                <c:pt idx="1569">
                  <c:v>2085</c:v>
                </c:pt>
                <c:pt idx="1570">
                  <c:v>2085</c:v>
                </c:pt>
                <c:pt idx="1571">
                  <c:v>2085</c:v>
                </c:pt>
                <c:pt idx="1572">
                  <c:v>2085</c:v>
                </c:pt>
                <c:pt idx="1573">
                  <c:v>2085</c:v>
                </c:pt>
                <c:pt idx="1574">
                  <c:v>2085</c:v>
                </c:pt>
                <c:pt idx="1575">
                  <c:v>2085</c:v>
                </c:pt>
                <c:pt idx="1576">
                  <c:v>2085</c:v>
                </c:pt>
                <c:pt idx="1577">
                  <c:v>2085</c:v>
                </c:pt>
                <c:pt idx="1578">
                  <c:v>2085</c:v>
                </c:pt>
                <c:pt idx="1579">
                  <c:v>2085</c:v>
                </c:pt>
                <c:pt idx="1580">
                  <c:v>2085</c:v>
                </c:pt>
                <c:pt idx="1581">
                  <c:v>2085</c:v>
                </c:pt>
                <c:pt idx="1582">
                  <c:v>2085</c:v>
                </c:pt>
                <c:pt idx="1583">
                  <c:v>2085</c:v>
                </c:pt>
                <c:pt idx="1584">
                  <c:v>2085</c:v>
                </c:pt>
                <c:pt idx="1585">
                  <c:v>2085</c:v>
                </c:pt>
                <c:pt idx="1586">
                  <c:v>2085</c:v>
                </c:pt>
                <c:pt idx="1587">
                  <c:v>2085</c:v>
                </c:pt>
                <c:pt idx="1588">
                  <c:v>2085</c:v>
                </c:pt>
                <c:pt idx="1589">
                  <c:v>2085</c:v>
                </c:pt>
                <c:pt idx="1590">
                  <c:v>2085</c:v>
                </c:pt>
                <c:pt idx="1591">
                  <c:v>2085</c:v>
                </c:pt>
                <c:pt idx="1592">
                  <c:v>2085</c:v>
                </c:pt>
                <c:pt idx="1593">
                  <c:v>2085</c:v>
                </c:pt>
                <c:pt idx="1594">
                  <c:v>2085</c:v>
                </c:pt>
                <c:pt idx="1595">
                  <c:v>2085</c:v>
                </c:pt>
                <c:pt idx="1596">
                  <c:v>2085</c:v>
                </c:pt>
                <c:pt idx="1597">
                  <c:v>2085</c:v>
                </c:pt>
                <c:pt idx="1598">
                  <c:v>2085</c:v>
                </c:pt>
                <c:pt idx="1599">
                  <c:v>2085</c:v>
                </c:pt>
                <c:pt idx="1600">
                  <c:v>2085</c:v>
                </c:pt>
                <c:pt idx="1601">
                  <c:v>2085</c:v>
                </c:pt>
                <c:pt idx="1602">
                  <c:v>2085</c:v>
                </c:pt>
                <c:pt idx="1603">
                  <c:v>2085</c:v>
                </c:pt>
                <c:pt idx="1604">
                  <c:v>2085</c:v>
                </c:pt>
                <c:pt idx="1605">
                  <c:v>2085</c:v>
                </c:pt>
                <c:pt idx="1606">
                  <c:v>2085</c:v>
                </c:pt>
                <c:pt idx="1607">
                  <c:v>2085</c:v>
                </c:pt>
                <c:pt idx="1608">
                  <c:v>2085</c:v>
                </c:pt>
                <c:pt idx="1609">
                  <c:v>2085</c:v>
                </c:pt>
                <c:pt idx="1610">
                  <c:v>2085</c:v>
                </c:pt>
                <c:pt idx="1611">
                  <c:v>2085</c:v>
                </c:pt>
                <c:pt idx="1612">
                  <c:v>2085</c:v>
                </c:pt>
                <c:pt idx="1613">
                  <c:v>2085</c:v>
                </c:pt>
                <c:pt idx="1614">
                  <c:v>2085</c:v>
                </c:pt>
                <c:pt idx="1615">
                  <c:v>2085</c:v>
                </c:pt>
                <c:pt idx="1616">
                  <c:v>2085</c:v>
                </c:pt>
                <c:pt idx="1617">
                  <c:v>2085</c:v>
                </c:pt>
                <c:pt idx="1618">
                  <c:v>2085</c:v>
                </c:pt>
                <c:pt idx="1619">
                  <c:v>2085</c:v>
                </c:pt>
                <c:pt idx="1620">
                  <c:v>2085</c:v>
                </c:pt>
                <c:pt idx="1621">
                  <c:v>2085</c:v>
                </c:pt>
                <c:pt idx="1622">
                  <c:v>2085</c:v>
                </c:pt>
                <c:pt idx="1623">
                  <c:v>2085</c:v>
                </c:pt>
                <c:pt idx="1624">
                  <c:v>2085</c:v>
                </c:pt>
                <c:pt idx="1625">
                  <c:v>2085</c:v>
                </c:pt>
                <c:pt idx="1626">
                  <c:v>2085</c:v>
                </c:pt>
                <c:pt idx="1627">
                  <c:v>2085</c:v>
                </c:pt>
                <c:pt idx="1628">
                  <c:v>2085</c:v>
                </c:pt>
                <c:pt idx="1629">
                  <c:v>2085</c:v>
                </c:pt>
                <c:pt idx="1630">
                  <c:v>2085</c:v>
                </c:pt>
                <c:pt idx="1631">
                  <c:v>2085</c:v>
                </c:pt>
                <c:pt idx="1632">
                  <c:v>2085</c:v>
                </c:pt>
                <c:pt idx="1633">
                  <c:v>2085</c:v>
                </c:pt>
                <c:pt idx="1634">
                  <c:v>2085</c:v>
                </c:pt>
                <c:pt idx="1635">
                  <c:v>2085</c:v>
                </c:pt>
                <c:pt idx="1636">
                  <c:v>2085</c:v>
                </c:pt>
                <c:pt idx="1637">
                  <c:v>2085</c:v>
                </c:pt>
                <c:pt idx="1638">
                  <c:v>2085</c:v>
                </c:pt>
                <c:pt idx="1639">
                  <c:v>2085</c:v>
                </c:pt>
                <c:pt idx="1640">
                  <c:v>2085</c:v>
                </c:pt>
                <c:pt idx="1641">
                  <c:v>2085</c:v>
                </c:pt>
                <c:pt idx="1642">
                  <c:v>2085</c:v>
                </c:pt>
                <c:pt idx="1643">
                  <c:v>2085</c:v>
                </c:pt>
                <c:pt idx="1644">
                  <c:v>2085</c:v>
                </c:pt>
                <c:pt idx="1645">
                  <c:v>2085</c:v>
                </c:pt>
                <c:pt idx="1646">
                  <c:v>2085</c:v>
                </c:pt>
                <c:pt idx="1647">
                  <c:v>2085</c:v>
                </c:pt>
                <c:pt idx="1648">
                  <c:v>2085</c:v>
                </c:pt>
                <c:pt idx="1649">
                  <c:v>2085</c:v>
                </c:pt>
                <c:pt idx="1650">
                  <c:v>2085</c:v>
                </c:pt>
                <c:pt idx="1651">
                  <c:v>2085</c:v>
                </c:pt>
                <c:pt idx="1652">
                  <c:v>2085</c:v>
                </c:pt>
                <c:pt idx="1653">
                  <c:v>2085</c:v>
                </c:pt>
                <c:pt idx="1654">
                  <c:v>2085</c:v>
                </c:pt>
                <c:pt idx="1655">
                  <c:v>2085</c:v>
                </c:pt>
                <c:pt idx="1656">
                  <c:v>2085</c:v>
                </c:pt>
                <c:pt idx="1657">
                  <c:v>2085</c:v>
                </c:pt>
                <c:pt idx="1658">
                  <c:v>2085</c:v>
                </c:pt>
                <c:pt idx="1659">
                  <c:v>2085</c:v>
                </c:pt>
                <c:pt idx="1660">
                  <c:v>2085</c:v>
                </c:pt>
                <c:pt idx="1661">
                  <c:v>2085</c:v>
                </c:pt>
                <c:pt idx="1662">
                  <c:v>2085</c:v>
                </c:pt>
                <c:pt idx="1663">
                  <c:v>2085</c:v>
                </c:pt>
                <c:pt idx="1664">
                  <c:v>2085</c:v>
                </c:pt>
                <c:pt idx="1665">
                  <c:v>2085</c:v>
                </c:pt>
                <c:pt idx="1666">
                  <c:v>2085</c:v>
                </c:pt>
                <c:pt idx="1667">
                  <c:v>2085</c:v>
                </c:pt>
                <c:pt idx="1668">
                  <c:v>2085</c:v>
                </c:pt>
                <c:pt idx="1669">
                  <c:v>2085</c:v>
                </c:pt>
                <c:pt idx="1670">
                  <c:v>2085</c:v>
                </c:pt>
                <c:pt idx="1671">
                  <c:v>2085</c:v>
                </c:pt>
                <c:pt idx="1672">
                  <c:v>2085</c:v>
                </c:pt>
                <c:pt idx="1673">
                  <c:v>2085</c:v>
                </c:pt>
                <c:pt idx="1674">
                  <c:v>2085</c:v>
                </c:pt>
                <c:pt idx="1675">
                  <c:v>2085</c:v>
                </c:pt>
                <c:pt idx="1676">
                  <c:v>2085</c:v>
                </c:pt>
                <c:pt idx="1677">
                  <c:v>2085</c:v>
                </c:pt>
                <c:pt idx="1678">
                  <c:v>2085</c:v>
                </c:pt>
                <c:pt idx="1679">
                  <c:v>2085</c:v>
                </c:pt>
                <c:pt idx="1680">
                  <c:v>2085</c:v>
                </c:pt>
                <c:pt idx="1681">
                  <c:v>2085</c:v>
                </c:pt>
                <c:pt idx="1682">
                  <c:v>2085</c:v>
                </c:pt>
                <c:pt idx="1683">
                  <c:v>2085</c:v>
                </c:pt>
                <c:pt idx="1684">
                  <c:v>2085</c:v>
                </c:pt>
                <c:pt idx="1685">
                  <c:v>2085</c:v>
                </c:pt>
                <c:pt idx="1686">
                  <c:v>2085</c:v>
                </c:pt>
                <c:pt idx="1687">
                  <c:v>2085</c:v>
                </c:pt>
                <c:pt idx="1688">
                  <c:v>2085</c:v>
                </c:pt>
                <c:pt idx="1689">
                  <c:v>2085</c:v>
                </c:pt>
                <c:pt idx="1690">
                  <c:v>2085</c:v>
                </c:pt>
                <c:pt idx="1691">
                  <c:v>2085</c:v>
                </c:pt>
                <c:pt idx="1692">
                  <c:v>2085</c:v>
                </c:pt>
                <c:pt idx="1693">
                  <c:v>2085</c:v>
                </c:pt>
                <c:pt idx="1694">
                  <c:v>2085</c:v>
                </c:pt>
                <c:pt idx="1695">
                  <c:v>2085</c:v>
                </c:pt>
                <c:pt idx="1696">
                  <c:v>2085</c:v>
                </c:pt>
                <c:pt idx="1697">
                  <c:v>2085</c:v>
                </c:pt>
                <c:pt idx="1698">
                  <c:v>2085</c:v>
                </c:pt>
                <c:pt idx="1699">
                  <c:v>2085</c:v>
                </c:pt>
                <c:pt idx="1700">
                  <c:v>2085</c:v>
                </c:pt>
                <c:pt idx="1701">
                  <c:v>2085</c:v>
                </c:pt>
                <c:pt idx="1702">
                  <c:v>2085</c:v>
                </c:pt>
                <c:pt idx="1703">
                  <c:v>2085</c:v>
                </c:pt>
                <c:pt idx="1704">
                  <c:v>2085</c:v>
                </c:pt>
                <c:pt idx="1705">
                  <c:v>2085</c:v>
                </c:pt>
                <c:pt idx="1706">
                  <c:v>2085</c:v>
                </c:pt>
                <c:pt idx="1707">
                  <c:v>2085</c:v>
                </c:pt>
                <c:pt idx="1708">
                  <c:v>2085</c:v>
                </c:pt>
                <c:pt idx="1709">
                  <c:v>2085</c:v>
                </c:pt>
                <c:pt idx="1710">
                  <c:v>2085</c:v>
                </c:pt>
                <c:pt idx="1711">
                  <c:v>2085</c:v>
                </c:pt>
                <c:pt idx="1712">
                  <c:v>2085</c:v>
                </c:pt>
                <c:pt idx="1713">
                  <c:v>2085</c:v>
                </c:pt>
                <c:pt idx="1714">
                  <c:v>2085</c:v>
                </c:pt>
                <c:pt idx="1715">
                  <c:v>2085</c:v>
                </c:pt>
                <c:pt idx="1716">
                  <c:v>2085</c:v>
                </c:pt>
                <c:pt idx="1717">
                  <c:v>2085</c:v>
                </c:pt>
                <c:pt idx="1718">
                  <c:v>2085</c:v>
                </c:pt>
                <c:pt idx="1719">
                  <c:v>2085</c:v>
                </c:pt>
                <c:pt idx="1720">
                  <c:v>2085</c:v>
                </c:pt>
                <c:pt idx="1721">
                  <c:v>2085</c:v>
                </c:pt>
                <c:pt idx="1722">
                  <c:v>2085</c:v>
                </c:pt>
                <c:pt idx="1723">
                  <c:v>2085</c:v>
                </c:pt>
                <c:pt idx="1724">
                  <c:v>2085</c:v>
                </c:pt>
                <c:pt idx="1725">
                  <c:v>2085</c:v>
                </c:pt>
                <c:pt idx="1726">
                  <c:v>2085</c:v>
                </c:pt>
                <c:pt idx="1727">
                  <c:v>2085</c:v>
                </c:pt>
                <c:pt idx="1728">
                  <c:v>2085</c:v>
                </c:pt>
                <c:pt idx="1729">
                  <c:v>2085</c:v>
                </c:pt>
                <c:pt idx="1730">
                  <c:v>2085</c:v>
                </c:pt>
                <c:pt idx="1731">
                  <c:v>2085</c:v>
                </c:pt>
                <c:pt idx="1732">
                  <c:v>2085</c:v>
                </c:pt>
                <c:pt idx="1733">
                  <c:v>2085</c:v>
                </c:pt>
                <c:pt idx="1734">
                  <c:v>2085</c:v>
                </c:pt>
                <c:pt idx="1735">
                  <c:v>2085</c:v>
                </c:pt>
                <c:pt idx="1736">
                  <c:v>2085</c:v>
                </c:pt>
                <c:pt idx="1737">
                  <c:v>2085</c:v>
                </c:pt>
                <c:pt idx="1738">
                  <c:v>2085</c:v>
                </c:pt>
                <c:pt idx="1739">
                  <c:v>2085</c:v>
                </c:pt>
                <c:pt idx="1740">
                  <c:v>2085</c:v>
                </c:pt>
                <c:pt idx="1741">
                  <c:v>2085</c:v>
                </c:pt>
                <c:pt idx="1742">
                  <c:v>2085</c:v>
                </c:pt>
                <c:pt idx="1743">
                  <c:v>2085</c:v>
                </c:pt>
                <c:pt idx="1744">
                  <c:v>2085</c:v>
                </c:pt>
                <c:pt idx="1745">
                  <c:v>2085</c:v>
                </c:pt>
                <c:pt idx="1746">
                  <c:v>2085</c:v>
                </c:pt>
                <c:pt idx="1747">
                  <c:v>2085</c:v>
                </c:pt>
                <c:pt idx="1748">
                  <c:v>2085</c:v>
                </c:pt>
                <c:pt idx="1749">
                  <c:v>2085</c:v>
                </c:pt>
                <c:pt idx="1750">
                  <c:v>2085</c:v>
                </c:pt>
                <c:pt idx="1751">
                  <c:v>2085</c:v>
                </c:pt>
                <c:pt idx="1752">
                  <c:v>2085</c:v>
                </c:pt>
                <c:pt idx="1753">
                  <c:v>2085</c:v>
                </c:pt>
                <c:pt idx="1754">
                  <c:v>2085</c:v>
                </c:pt>
                <c:pt idx="1755">
                  <c:v>2085</c:v>
                </c:pt>
                <c:pt idx="1756">
                  <c:v>2085</c:v>
                </c:pt>
                <c:pt idx="1757">
                  <c:v>2085</c:v>
                </c:pt>
                <c:pt idx="1758">
                  <c:v>2085</c:v>
                </c:pt>
                <c:pt idx="1759">
                  <c:v>2085</c:v>
                </c:pt>
                <c:pt idx="1760">
                  <c:v>2085</c:v>
                </c:pt>
                <c:pt idx="1761">
                  <c:v>2085</c:v>
                </c:pt>
                <c:pt idx="1762">
                  <c:v>2085</c:v>
                </c:pt>
                <c:pt idx="1763">
                  <c:v>2085</c:v>
                </c:pt>
                <c:pt idx="1764">
                  <c:v>2085</c:v>
                </c:pt>
                <c:pt idx="1765">
                  <c:v>2085</c:v>
                </c:pt>
                <c:pt idx="1766">
                  <c:v>2085</c:v>
                </c:pt>
                <c:pt idx="1767">
                  <c:v>2085</c:v>
                </c:pt>
                <c:pt idx="1768">
                  <c:v>2085</c:v>
                </c:pt>
                <c:pt idx="1769">
                  <c:v>2085</c:v>
                </c:pt>
                <c:pt idx="1770">
                  <c:v>2085</c:v>
                </c:pt>
                <c:pt idx="1771">
                  <c:v>2085</c:v>
                </c:pt>
                <c:pt idx="1772">
                  <c:v>2085</c:v>
                </c:pt>
                <c:pt idx="1773">
                  <c:v>2085</c:v>
                </c:pt>
                <c:pt idx="1774">
                  <c:v>2085</c:v>
                </c:pt>
                <c:pt idx="1775">
                  <c:v>2085</c:v>
                </c:pt>
                <c:pt idx="1776">
                  <c:v>2085</c:v>
                </c:pt>
                <c:pt idx="1777">
                  <c:v>2085</c:v>
                </c:pt>
                <c:pt idx="1778">
                  <c:v>2085</c:v>
                </c:pt>
                <c:pt idx="1779">
                  <c:v>2085</c:v>
                </c:pt>
                <c:pt idx="1780">
                  <c:v>2085</c:v>
                </c:pt>
                <c:pt idx="1781">
                  <c:v>2085</c:v>
                </c:pt>
                <c:pt idx="1782">
                  <c:v>2085</c:v>
                </c:pt>
                <c:pt idx="1783">
                  <c:v>2085</c:v>
                </c:pt>
                <c:pt idx="1784">
                  <c:v>2085</c:v>
                </c:pt>
                <c:pt idx="1785">
                  <c:v>2085</c:v>
                </c:pt>
                <c:pt idx="1786">
                  <c:v>2085</c:v>
                </c:pt>
                <c:pt idx="1787">
                  <c:v>2085</c:v>
                </c:pt>
                <c:pt idx="1788">
                  <c:v>2085</c:v>
                </c:pt>
                <c:pt idx="1789">
                  <c:v>2085</c:v>
                </c:pt>
                <c:pt idx="1790">
                  <c:v>2085</c:v>
                </c:pt>
                <c:pt idx="1791">
                  <c:v>2085</c:v>
                </c:pt>
                <c:pt idx="1792">
                  <c:v>2085</c:v>
                </c:pt>
                <c:pt idx="1793">
                  <c:v>2085</c:v>
                </c:pt>
                <c:pt idx="1794">
                  <c:v>2085</c:v>
                </c:pt>
                <c:pt idx="1795">
                  <c:v>2085</c:v>
                </c:pt>
                <c:pt idx="1796">
                  <c:v>2085</c:v>
                </c:pt>
                <c:pt idx="1797">
                  <c:v>2085</c:v>
                </c:pt>
                <c:pt idx="1798">
                  <c:v>2085</c:v>
                </c:pt>
                <c:pt idx="1799">
                  <c:v>2085</c:v>
                </c:pt>
                <c:pt idx="1800">
                  <c:v>2085</c:v>
                </c:pt>
                <c:pt idx="1801">
                  <c:v>2085</c:v>
                </c:pt>
                <c:pt idx="1802">
                  <c:v>2085</c:v>
                </c:pt>
                <c:pt idx="1803">
                  <c:v>2085</c:v>
                </c:pt>
                <c:pt idx="1804">
                  <c:v>2085</c:v>
                </c:pt>
                <c:pt idx="1805">
                  <c:v>2085</c:v>
                </c:pt>
                <c:pt idx="1806">
                  <c:v>2085</c:v>
                </c:pt>
                <c:pt idx="1807">
                  <c:v>2085</c:v>
                </c:pt>
                <c:pt idx="1808">
                  <c:v>2085</c:v>
                </c:pt>
                <c:pt idx="1809">
                  <c:v>2085</c:v>
                </c:pt>
                <c:pt idx="1810">
                  <c:v>2085</c:v>
                </c:pt>
                <c:pt idx="1811">
                  <c:v>2085</c:v>
                </c:pt>
                <c:pt idx="1812">
                  <c:v>2085</c:v>
                </c:pt>
                <c:pt idx="1813">
                  <c:v>2085</c:v>
                </c:pt>
                <c:pt idx="1814">
                  <c:v>2085</c:v>
                </c:pt>
                <c:pt idx="1815">
                  <c:v>2085</c:v>
                </c:pt>
                <c:pt idx="1816">
                  <c:v>2085</c:v>
                </c:pt>
                <c:pt idx="1817">
                  <c:v>2085</c:v>
                </c:pt>
                <c:pt idx="1818">
                  <c:v>2085</c:v>
                </c:pt>
                <c:pt idx="1819">
                  <c:v>2085</c:v>
                </c:pt>
                <c:pt idx="1820">
                  <c:v>2085</c:v>
                </c:pt>
                <c:pt idx="1821">
                  <c:v>2085</c:v>
                </c:pt>
                <c:pt idx="1822">
                  <c:v>2085</c:v>
                </c:pt>
                <c:pt idx="1823">
                  <c:v>2085</c:v>
                </c:pt>
                <c:pt idx="1824">
                  <c:v>2085</c:v>
                </c:pt>
                <c:pt idx="1825">
                  <c:v>2085</c:v>
                </c:pt>
                <c:pt idx="1826">
                  <c:v>2085</c:v>
                </c:pt>
                <c:pt idx="1827">
                  <c:v>2085</c:v>
                </c:pt>
                <c:pt idx="1828">
                  <c:v>2085</c:v>
                </c:pt>
                <c:pt idx="1829">
                  <c:v>2085</c:v>
                </c:pt>
                <c:pt idx="1830">
                  <c:v>2085</c:v>
                </c:pt>
                <c:pt idx="1831">
                  <c:v>2085</c:v>
                </c:pt>
                <c:pt idx="1832">
                  <c:v>2085</c:v>
                </c:pt>
                <c:pt idx="1833">
                  <c:v>2085</c:v>
                </c:pt>
                <c:pt idx="1834">
                  <c:v>2085</c:v>
                </c:pt>
                <c:pt idx="1835">
                  <c:v>2085</c:v>
                </c:pt>
                <c:pt idx="1836">
                  <c:v>2085</c:v>
                </c:pt>
                <c:pt idx="1837">
                  <c:v>2085</c:v>
                </c:pt>
                <c:pt idx="1838">
                  <c:v>2085</c:v>
                </c:pt>
                <c:pt idx="1839">
                  <c:v>2085</c:v>
                </c:pt>
                <c:pt idx="1840">
                  <c:v>2085</c:v>
                </c:pt>
                <c:pt idx="1841">
                  <c:v>2085</c:v>
                </c:pt>
                <c:pt idx="1842">
                  <c:v>2085</c:v>
                </c:pt>
                <c:pt idx="1843">
                  <c:v>2085</c:v>
                </c:pt>
                <c:pt idx="1844">
                  <c:v>2085</c:v>
                </c:pt>
                <c:pt idx="1845">
                  <c:v>2085</c:v>
                </c:pt>
                <c:pt idx="1846">
                  <c:v>2085</c:v>
                </c:pt>
                <c:pt idx="1847">
                  <c:v>2085</c:v>
                </c:pt>
                <c:pt idx="1848">
                  <c:v>2085</c:v>
                </c:pt>
                <c:pt idx="1849">
                  <c:v>2085</c:v>
                </c:pt>
                <c:pt idx="1850">
                  <c:v>2085</c:v>
                </c:pt>
                <c:pt idx="1851">
                  <c:v>2085</c:v>
                </c:pt>
                <c:pt idx="1852">
                  <c:v>2085</c:v>
                </c:pt>
                <c:pt idx="1853">
                  <c:v>2085</c:v>
                </c:pt>
                <c:pt idx="1854">
                  <c:v>2085</c:v>
                </c:pt>
                <c:pt idx="1855">
                  <c:v>2085</c:v>
                </c:pt>
                <c:pt idx="1856">
                  <c:v>2085</c:v>
                </c:pt>
                <c:pt idx="1857">
                  <c:v>2085</c:v>
                </c:pt>
                <c:pt idx="1858">
                  <c:v>2085</c:v>
                </c:pt>
                <c:pt idx="1859">
                  <c:v>2085</c:v>
                </c:pt>
                <c:pt idx="1860">
                  <c:v>2085</c:v>
                </c:pt>
                <c:pt idx="1861">
                  <c:v>2085</c:v>
                </c:pt>
                <c:pt idx="1862">
                  <c:v>2085</c:v>
                </c:pt>
                <c:pt idx="1863">
                  <c:v>2085</c:v>
                </c:pt>
                <c:pt idx="1864">
                  <c:v>2085</c:v>
                </c:pt>
                <c:pt idx="1865">
                  <c:v>2085</c:v>
                </c:pt>
                <c:pt idx="1866">
                  <c:v>2085</c:v>
                </c:pt>
                <c:pt idx="1867">
                  <c:v>2085</c:v>
                </c:pt>
                <c:pt idx="1868">
                  <c:v>2085</c:v>
                </c:pt>
                <c:pt idx="1869">
                  <c:v>2085</c:v>
                </c:pt>
                <c:pt idx="1870">
                  <c:v>2085</c:v>
                </c:pt>
                <c:pt idx="1871">
                  <c:v>2085</c:v>
                </c:pt>
                <c:pt idx="1872">
                  <c:v>2085</c:v>
                </c:pt>
                <c:pt idx="1873">
                  <c:v>2085</c:v>
                </c:pt>
                <c:pt idx="1874">
                  <c:v>2085</c:v>
                </c:pt>
                <c:pt idx="1875">
                  <c:v>2085</c:v>
                </c:pt>
                <c:pt idx="1876">
                  <c:v>2085</c:v>
                </c:pt>
                <c:pt idx="1877">
                  <c:v>2085</c:v>
                </c:pt>
                <c:pt idx="1878">
                  <c:v>2085</c:v>
                </c:pt>
                <c:pt idx="1879">
                  <c:v>2085</c:v>
                </c:pt>
                <c:pt idx="1880">
                  <c:v>2085</c:v>
                </c:pt>
                <c:pt idx="1881">
                  <c:v>2085</c:v>
                </c:pt>
                <c:pt idx="1882">
                  <c:v>2085</c:v>
                </c:pt>
                <c:pt idx="1883">
                  <c:v>2085</c:v>
                </c:pt>
                <c:pt idx="1884">
                  <c:v>2085</c:v>
                </c:pt>
                <c:pt idx="1885">
                  <c:v>2085</c:v>
                </c:pt>
                <c:pt idx="1886">
                  <c:v>2085</c:v>
                </c:pt>
                <c:pt idx="1887">
                  <c:v>2085</c:v>
                </c:pt>
                <c:pt idx="1888">
                  <c:v>2085</c:v>
                </c:pt>
                <c:pt idx="1889">
                  <c:v>2085</c:v>
                </c:pt>
                <c:pt idx="1890">
                  <c:v>2085</c:v>
                </c:pt>
                <c:pt idx="1891">
                  <c:v>2085</c:v>
                </c:pt>
                <c:pt idx="1892">
                  <c:v>2085</c:v>
                </c:pt>
                <c:pt idx="1893">
                  <c:v>2085</c:v>
                </c:pt>
                <c:pt idx="1894">
                  <c:v>2085</c:v>
                </c:pt>
                <c:pt idx="1895">
                  <c:v>2085</c:v>
                </c:pt>
                <c:pt idx="1896">
                  <c:v>2085</c:v>
                </c:pt>
                <c:pt idx="1897">
                  <c:v>2085</c:v>
                </c:pt>
                <c:pt idx="1898">
                  <c:v>2085</c:v>
                </c:pt>
                <c:pt idx="1899">
                  <c:v>2085</c:v>
                </c:pt>
                <c:pt idx="1900">
                  <c:v>2085</c:v>
                </c:pt>
                <c:pt idx="1901">
                  <c:v>2085</c:v>
                </c:pt>
                <c:pt idx="1902">
                  <c:v>2085</c:v>
                </c:pt>
                <c:pt idx="1903">
                  <c:v>2085</c:v>
                </c:pt>
                <c:pt idx="1904">
                  <c:v>2085</c:v>
                </c:pt>
                <c:pt idx="1905">
                  <c:v>2085</c:v>
                </c:pt>
                <c:pt idx="1906">
                  <c:v>2085</c:v>
                </c:pt>
                <c:pt idx="1907">
                  <c:v>2085</c:v>
                </c:pt>
                <c:pt idx="1908">
                  <c:v>2085</c:v>
                </c:pt>
                <c:pt idx="1909">
                  <c:v>2085</c:v>
                </c:pt>
                <c:pt idx="1910">
                  <c:v>2085</c:v>
                </c:pt>
                <c:pt idx="1911">
                  <c:v>2085</c:v>
                </c:pt>
                <c:pt idx="1912">
                  <c:v>2085</c:v>
                </c:pt>
                <c:pt idx="1913">
                  <c:v>2085</c:v>
                </c:pt>
                <c:pt idx="1914">
                  <c:v>2085</c:v>
                </c:pt>
                <c:pt idx="1915">
                  <c:v>2085</c:v>
                </c:pt>
                <c:pt idx="1916">
                  <c:v>2085</c:v>
                </c:pt>
                <c:pt idx="1917">
                  <c:v>2085</c:v>
                </c:pt>
                <c:pt idx="1918">
                  <c:v>2085</c:v>
                </c:pt>
                <c:pt idx="1919">
                  <c:v>2085</c:v>
                </c:pt>
                <c:pt idx="1920">
                  <c:v>2085</c:v>
                </c:pt>
                <c:pt idx="1921">
                  <c:v>2085</c:v>
                </c:pt>
                <c:pt idx="1922">
                  <c:v>2085</c:v>
                </c:pt>
                <c:pt idx="1923">
                  <c:v>2085</c:v>
                </c:pt>
                <c:pt idx="1924">
                  <c:v>2085</c:v>
                </c:pt>
                <c:pt idx="1925">
                  <c:v>2085</c:v>
                </c:pt>
                <c:pt idx="1926">
                  <c:v>2085</c:v>
                </c:pt>
                <c:pt idx="1927">
                  <c:v>2085</c:v>
                </c:pt>
                <c:pt idx="1928">
                  <c:v>2085</c:v>
                </c:pt>
                <c:pt idx="1929">
                  <c:v>2085</c:v>
                </c:pt>
                <c:pt idx="1930">
                  <c:v>2085</c:v>
                </c:pt>
                <c:pt idx="1931">
                  <c:v>2085</c:v>
                </c:pt>
                <c:pt idx="1932">
                  <c:v>2085</c:v>
                </c:pt>
                <c:pt idx="1933">
                  <c:v>2085</c:v>
                </c:pt>
                <c:pt idx="1934">
                  <c:v>2085</c:v>
                </c:pt>
                <c:pt idx="1935">
                  <c:v>2085</c:v>
                </c:pt>
                <c:pt idx="1936">
                  <c:v>2085</c:v>
                </c:pt>
                <c:pt idx="1937">
                  <c:v>2085</c:v>
                </c:pt>
                <c:pt idx="1938">
                  <c:v>2085</c:v>
                </c:pt>
                <c:pt idx="1939">
                  <c:v>2085</c:v>
                </c:pt>
                <c:pt idx="1940">
                  <c:v>2085</c:v>
                </c:pt>
                <c:pt idx="1941">
                  <c:v>2085</c:v>
                </c:pt>
                <c:pt idx="1942">
                  <c:v>2085</c:v>
                </c:pt>
                <c:pt idx="1943">
                  <c:v>2085</c:v>
                </c:pt>
                <c:pt idx="1944">
                  <c:v>2085</c:v>
                </c:pt>
                <c:pt idx="1945">
                  <c:v>2085</c:v>
                </c:pt>
                <c:pt idx="1946">
                  <c:v>2085</c:v>
                </c:pt>
                <c:pt idx="1947">
                  <c:v>2085</c:v>
                </c:pt>
                <c:pt idx="1948">
                  <c:v>2085</c:v>
                </c:pt>
                <c:pt idx="1949">
                  <c:v>2085</c:v>
                </c:pt>
                <c:pt idx="1950">
                  <c:v>2085</c:v>
                </c:pt>
                <c:pt idx="1951">
                  <c:v>2085</c:v>
                </c:pt>
                <c:pt idx="1952">
                  <c:v>2085</c:v>
                </c:pt>
                <c:pt idx="1953">
                  <c:v>2085</c:v>
                </c:pt>
                <c:pt idx="1954">
                  <c:v>2085</c:v>
                </c:pt>
                <c:pt idx="1955">
                  <c:v>2085</c:v>
                </c:pt>
                <c:pt idx="1956">
                  <c:v>2085</c:v>
                </c:pt>
                <c:pt idx="1957">
                  <c:v>2085</c:v>
                </c:pt>
                <c:pt idx="1958">
                  <c:v>2085</c:v>
                </c:pt>
                <c:pt idx="1959">
                  <c:v>2085</c:v>
                </c:pt>
                <c:pt idx="1960">
                  <c:v>2085</c:v>
                </c:pt>
                <c:pt idx="1961">
                  <c:v>2085</c:v>
                </c:pt>
                <c:pt idx="1962">
                  <c:v>2085</c:v>
                </c:pt>
                <c:pt idx="1963">
                  <c:v>2085</c:v>
                </c:pt>
                <c:pt idx="1964">
                  <c:v>2085</c:v>
                </c:pt>
                <c:pt idx="1965">
                  <c:v>2085</c:v>
                </c:pt>
                <c:pt idx="1966">
                  <c:v>2085</c:v>
                </c:pt>
                <c:pt idx="1967">
                  <c:v>2085</c:v>
                </c:pt>
                <c:pt idx="1968">
                  <c:v>2085</c:v>
                </c:pt>
                <c:pt idx="1969">
                  <c:v>2085</c:v>
                </c:pt>
                <c:pt idx="1970">
                  <c:v>2085</c:v>
                </c:pt>
                <c:pt idx="1971">
                  <c:v>2085</c:v>
                </c:pt>
                <c:pt idx="1972">
                  <c:v>2085</c:v>
                </c:pt>
                <c:pt idx="1973">
                  <c:v>2085</c:v>
                </c:pt>
                <c:pt idx="1974">
                  <c:v>2085</c:v>
                </c:pt>
                <c:pt idx="1975">
                  <c:v>2085</c:v>
                </c:pt>
                <c:pt idx="1976">
                  <c:v>2085</c:v>
                </c:pt>
                <c:pt idx="1977">
                  <c:v>2085</c:v>
                </c:pt>
                <c:pt idx="1978">
                  <c:v>2085</c:v>
                </c:pt>
                <c:pt idx="1979">
                  <c:v>2085</c:v>
                </c:pt>
                <c:pt idx="1980">
                  <c:v>2085</c:v>
                </c:pt>
                <c:pt idx="1981">
                  <c:v>2085</c:v>
                </c:pt>
                <c:pt idx="1982">
                  <c:v>2085</c:v>
                </c:pt>
                <c:pt idx="1983">
                  <c:v>2085</c:v>
                </c:pt>
                <c:pt idx="1984">
                  <c:v>2085</c:v>
                </c:pt>
                <c:pt idx="1985">
                  <c:v>2085</c:v>
                </c:pt>
                <c:pt idx="1986">
                  <c:v>2085</c:v>
                </c:pt>
                <c:pt idx="1987">
                  <c:v>2085</c:v>
                </c:pt>
                <c:pt idx="1988">
                  <c:v>2085</c:v>
                </c:pt>
                <c:pt idx="1989">
                  <c:v>2085</c:v>
                </c:pt>
                <c:pt idx="1990">
                  <c:v>2085</c:v>
                </c:pt>
                <c:pt idx="1991">
                  <c:v>2085</c:v>
                </c:pt>
                <c:pt idx="1992">
                  <c:v>2085</c:v>
                </c:pt>
                <c:pt idx="1993">
                  <c:v>2085</c:v>
                </c:pt>
                <c:pt idx="1994">
                  <c:v>2085</c:v>
                </c:pt>
                <c:pt idx="1995">
                  <c:v>2085</c:v>
                </c:pt>
                <c:pt idx="1996">
                  <c:v>2085</c:v>
                </c:pt>
                <c:pt idx="1997">
                  <c:v>2085</c:v>
                </c:pt>
                <c:pt idx="1998">
                  <c:v>2085</c:v>
                </c:pt>
                <c:pt idx="1999">
                  <c:v>2085</c:v>
                </c:pt>
                <c:pt idx="2000">
                  <c:v>2085</c:v>
                </c:pt>
                <c:pt idx="2001">
                  <c:v>2085</c:v>
                </c:pt>
                <c:pt idx="2002">
                  <c:v>2085</c:v>
                </c:pt>
                <c:pt idx="2003">
                  <c:v>2085</c:v>
                </c:pt>
                <c:pt idx="2004">
                  <c:v>2085</c:v>
                </c:pt>
                <c:pt idx="2005">
                  <c:v>2085</c:v>
                </c:pt>
                <c:pt idx="2006">
                  <c:v>2085</c:v>
                </c:pt>
                <c:pt idx="2007">
                  <c:v>2085</c:v>
                </c:pt>
                <c:pt idx="2008">
                  <c:v>2085</c:v>
                </c:pt>
                <c:pt idx="2009">
                  <c:v>2085</c:v>
                </c:pt>
                <c:pt idx="2010">
                  <c:v>2085</c:v>
                </c:pt>
                <c:pt idx="2011">
                  <c:v>2085</c:v>
                </c:pt>
                <c:pt idx="2012">
                  <c:v>2085</c:v>
                </c:pt>
                <c:pt idx="2013">
                  <c:v>2085</c:v>
                </c:pt>
                <c:pt idx="2014">
                  <c:v>2085</c:v>
                </c:pt>
                <c:pt idx="2015">
                  <c:v>2085</c:v>
                </c:pt>
                <c:pt idx="2016">
                  <c:v>2085</c:v>
                </c:pt>
                <c:pt idx="2017">
                  <c:v>2085</c:v>
                </c:pt>
                <c:pt idx="2018">
                  <c:v>2085</c:v>
                </c:pt>
                <c:pt idx="2019">
                  <c:v>2085</c:v>
                </c:pt>
                <c:pt idx="2020">
                  <c:v>2085</c:v>
                </c:pt>
                <c:pt idx="2021">
                  <c:v>2085</c:v>
                </c:pt>
                <c:pt idx="2022">
                  <c:v>2085</c:v>
                </c:pt>
                <c:pt idx="2023">
                  <c:v>2085</c:v>
                </c:pt>
                <c:pt idx="2024">
                  <c:v>2085</c:v>
                </c:pt>
                <c:pt idx="2025">
                  <c:v>2085</c:v>
                </c:pt>
                <c:pt idx="2026">
                  <c:v>2085</c:v>
                </c:pt>
                <c:pt idx="2027">
                  <c:v>2085</c:v>
                </c:pt>
                <c:pt idx="2028">
                  <c:v>2085</c:v>
                </c:pt>
                <c:pt idx="2029">
                  <c:v>2085</c:v>
                </c:pt>
                <c:pt idx="2030">
                  <c:v>2085</c:v>
                </c:pt>
                <c:pt idx="2031">
                  <c:v>2085</c:v>
                </c:pt>
                <c:pt idx="2032">
                  <c:v>2085</c:v>
                </c:pt>
                <c:pt idx="2033">
                  <c:v>2085</c:v>
                </c:pt>
                <c:pt idx="2034">
                  <c:v>2085</c:v>
                </c:pt>
                <c:pt idx="2035">
                  <c:v>2085</c:v>
                </c:pt>
                <c:pt idx="2036">
                  <c:v>2085</c:v>
                </c:pt>
                <c:pt idx="2037">
                  <c:v>2085</c:v>
                </c:pt>
                <c:pt idx="2038">
                  <c:v>2085</c:v>
                </c:pt>
                <c:pt idx="2039">
                  <c:v>2085</c:v>
                </c:pt>
                <c:pt idx="2040">
                  <c:v>2085</c:v>
                </c:pt>
                <c:pt idx="2041">
                  <c:v>2085</c:v>
                </c:pt>
                <c:pt idx="2042">
                  <c:v>2085</c:v>
                </c:pt>
                <c:pt idx="2043">
                  <c:v>2085</c:v>
                </c:pt>
                <c:pt idx="2044">
                  <c:v>2085</c:v>
                </c:pt>
                <c:pt idx="2045">
                  <c:v>2085</c:v>
                </c:pt>
                <c:pt idx="2046">
                  <c:v>2085</c:v>
                </c:pt>
                <c:pt idx="2047">
                  <c:v>2085</c:v>
                </c:pt>
                <c:pt idx="2048">
                  <c:v>2085</c:v>
                </c:pt>
                <c:pt idx="2049">
                  <c:v>2085</c:v>
                </c:pt>
                <c:pt idx="2050">
                  <c:v>2085</c:v>
                </c:pt>
                <c:pt idx="2051">
                  <c:v>2085</c:v>
                </c:pt>
                <c:pt idx="2052">
                  <c:v>2085</c:v>
                </c:pt>
                <c:pt idx="2053">
                  <c:v>2085</c:v>
                </c:pt>
                <c:pt idx="2054">
                  <c:v>2085</c:v>
                </c:pt>
                <c:pt idx="2055">
                  <c:v>2085</c:v>
                </c:pt>
                <c:pt idx="2056">
                  <c:v>2085</c:v>
                </c:pt>
                <c:pt idx="2057">
                  <c:v>2085</c:v>
                </c:pt>
                <c:pt idx="2058">
                  <c:v>2085</c:v>
                </c:pt>
                <c:pt idx="2059">
                  <c:v>2085</c:v>
                </c:pt>
                <c:pt idx="2060">
                  <c:v>2085</c:v>
                </c:pt>
                <c:pt idx="2061">
                  <c:v>2085</c:v>
                </c:pt>
                <c:pt idx="2062">
                  <c:v>2085</c:v>
                </c:pt>
                <c:pt idx="2063">
                  <c:v>2085</c:v>
                </c:pt>
                <c:pt idx="2064">
                  <c:v>2085</c:v>
                </c:pt>
                <c:pt idx="2065">
                  <c:v>2085</c:v>
                </c:pt>
                <c:pt idx="2066">
                  <c:v>2085</c:v>
                </c:pt>
                <c:pt idx="2067">
                  <c:v>2085</c:v>
                </c:pt>
                <c:pt idx="2068">
                  <c:v>2085</c:v>
                </c:pt>
                <c:pt idx="2069">
                  <c:v>2085</c:v>
                </c:pt>
                <c:pt idx="2070">
                  <c:v>2085</c:v>
                </c:pt>
                <c:pt idx="2071">
                  <c:v>2085</c:v>
                </c:pt>
                <c:pt idx="2072">
                  <c:v>2085</c:v>
                </c:pt>
                <c:pt idx="2073">
                  <c:v>2085</c:v>
                </c:pt>
                <c:pt idx="2074">
                  <c:v>2085</c:v>
                </c:pt>
                <c:pt idx="2075">
                  <c:v>2085</c:v>
                </c:pt>
                <c:pt idx="2076">
                  <c:v>2085</c:v>
                </c:pt>
                <c:pt idx="2077">
                  <c:v>2085</c:v>
                </c:pt>
                <c:pt idx="2078">
                  <c:v>2085</c:v>
                </c:pt>
                <c:pt idx="2079">
                  <c:v>2085</c:v>
                </c:pt>
                <c:pt idx="2080">
                  <c:v>2085</c:v>
                </c:pt>
                <c:pt idx="2081">
                  <c:v>2085</c:v>
                </c:pt>
                <c:pt idx="2082">
                  <c:v>2085</c:v>
                </c:pt>
                <c:pt idx="2083">
                  <c:v>2085</c:v>
                </c:pt>
                <c:pt idx="2084">
                  <c:v>2085</c:v>
                </c:pt>
                <c:pt idx="2085">
                  <c:v>2085</c:v>
                </c:pt>
                <c:pt idx="2086">
                  <c:v>2085</c:v>
                </c:pt>
                <c:pt idx="2087">
                  <c:v>2085</c:v>
                </c:pt>
                <c:pt idx="2088">
                  <c:v>2085</c:v>
                </c:pt>
                <c:pt idx="2089">
                  <c:v>2085</c:v>
                </c:pt>
                <c:pt idx="2090">
                  <c:v>2085</c:v>
                </c:pt>
                <c:pt idx="2091">
                  <c:v>2085</c:v>
                </c:pt>
                <c:pt idx="2092">
                  <c:v>2085</c:v>
                </c:pt>
                <c:pt idx="2093">
                  <c:v>2085</c:v>
                </c:pt>
                <c:pt idx="2094">
                  <c:v>2085</c:v>
                </c:pt>
                <c:pt idx="2095">
                  <c:v>2085</c:v>
                </c:pt>
                <c:pt idx="2096">
                  <c:v>2085</c:v>
                </c:pt>
                <c:pt idx="2097">
                  <c:v>2085</c:v>
                </c:pt>
                <c:pt idx="2098">
                  <c:v>2085</c:v>
                </c:pt>
                <c:pt idx="2099">
                  <c:v>2085</c:v>
                </c:pt>
                <c:pt idx="2100">
                  <c:v>2085</c:v>
                </c:pt>
                <c:pt idx="2101">
                  <c:v>2085</c:v>
                </c:pt>
                <c:pt idx="2102">
                  <c:v>2085</c:v>
                </c:pt>
                <c:pt idx="2103">
                  <c:v>2085</c:v>
                </c:pt>
                <c:pt idx="2104">
                  <c:v>2085</c:v>
                </c:pt>
                <c:pt idx="2105">
                  <c:v>2085</c:v>
                </c:pt>
                <c:pt idx="2106">
                  <c:v>2085</c:v>
                </c:pt>
                <c:pt idx="2107">
                  <c:v>2085</c:v>
                </c:pt>
                <c:pt idx="2108">
                  <c:v>2085</c:v>
                </c:pt>
                <c:pt idx="2109">
                  <c:v>2085</c:v>
                </c:pt>
                <c:pt idx="2110">
                  <c:v>2085</c:v>
                </c:pt>
                <c:pt idx="2111">
                  <c:v>2085</c:v>
                </c:pt>
                <c:pt idx="2112">
                  <c:v>2085</c:v>
                </c:pt>
                <c:pt idx="2113">
                  <c:v>2085</c:v>
                </c:pt>
                <c:pt idx="2114">
                  <c:v>2085</c:v>
                </c:pt>
                <c:pt idx="2115">
                  <c:v>2085</c:v>
                </c:pt>
                <c:pt idx="2116">
                  <c:v>2085</c:v>
                </c:pt>
                <c:pt idx="2117">
                  <c:v>2085</c:v>
                </c:pt>
                <c:pt idx="2118">
                  <c:v>2085</c:v>
                </c:pt>
                <c:pt idx="2119">
                  <c:v>2085</c:v>
                </c:pt>
                <c:pt idx="2120">
                  <c:v>2085</c:v>
                </c:pt>
                <c:pt idx="2121">
                  <c:v>2085</c:v>
                </c:pt>
                <c:pt idx="2122">
                  <c:v>2085</c:v>
                </c:pt>
                <c:pt idx="2123">
                  <c:v>2085</c:v>
                </c:pt>
                <c:pt idx="2124">
                  <c:v>2085</c:v>
                </c:pt>
                <c:pt idx="2125">
                  <c:v>2085</c:v>
                </c:pt>
                <c:pt idx="2126">
                  <c:v>2085</c:v>
                </c:pt>
                <c:pt idx="2127">
                  <c:v>2085</c:v>
                </c:pt>
                <c:pt idx="2128">
                  <c:v>2085</c:v>
                </c:pt>
                <c:pt idx="2129">
                  <c:v>2085</c:v>
                </c:pt>
                <c:pt idx="2130">
                  <c:v>2085</c:v>
                </c:pt>
                <c:pt idx="2131">
                  <c:v>2085</c:v>
                </c:pt>
                <c:pt idx="2132">
                  <c:v>2085</c:v>
                </c:pt>
                <c:pt idx="2133">
                  <c:v>2085</c:v>
                </c:pt>
                <c:pt idx="2134">
                  <c:v>2085</c:v>
                </c:pt>
                <c:pt idx="2135">
                  <c:v>2085</c:v>
                </c:pt>
                <c:pt idx="2136">
                  <c:v>2085</c:v>
                </c:pt>
                <c:pt idx="2137">
                  <c:v>2085</c:v>
                </c:pt>
                <c:pt idx="2138">
                  <c:v>2085</c:v>
                </c:pt>
                <c:pt idx="2139">
                  <c:v>2085</c:v>
                </c:pt>
                <c:pt idx="2140">
                  <c:v>2085</c:v>
                </c:pt>
                <c:pt idx="2141">
                  <c:v>2085</c:v>
                </c:pt>
                <c:pt idx="2142">
                  <c:v>2085</c:v>
                </c:pt>
                <c:pt idx="2143">
                  <c:v>2085</c:v>
                </c:pt>
                <c:pt idx="2144">
                  <c:v>2085</c:v>
                </c:pt>
                <c:pt idx="2145">
                  <c:v>2085</c:v>
                </c:pt>
                <c:pt idx="2146">
                  <c:v>2085</c:v>
                </c:pt>
                <c:pt idx="2147">
                  <c:v>2085</c:v>
                </c:pt>
                <c:pt idx="2148">
                  <c:v>2085</c:v>
                </c:pt>
                <c:pt idx="2149">
                  <c:v>2085</c:v>
                </c:pt>
                <c:pt idx="2150">
                  <c:v>2085</c:v>
                </c:pt>
                <c:pt idx="2151">
                  <c:v>2085</c:v>
                </c:pt>
                <c:pt idx="2152">
                  <c:v>2085</c:v>
                </c:pt>
                <c:pt idx="2153">
                  <c:v>2085</c:v>
                </c:pt>
                <c:pt idx="2154">
                  <c:v>2085</c:v>
                </c:pt>
                <c:pt idx="2155">
                  <c:v>2085</c:v>
                </c:pt>
                <c:pt idx="2156">
                  <c:v>2085</c:v>
                </c:pt>
                <c:pt idx="2157">
                  <c:v>2085</c:v>
                </c:pt>
                <c:pt idx="2158">
                  <c:v>2085</c:v>
                </c:pt>
                <c:pt idx="2159">
                  <c:v>2085</c:v>
                </c:pt>
                <c:pt idx="2160">
                  <c:v>2085</c:v>
                </c:pt>
                <c:pt idx="2161">
                  <c:v>2085</c:v>
                </c:pt>
                <c:pt idx="2162">
                  <c:v>2085</c:v>
                </c:pt>
                <c:pt idx="2163">
                  <c:v>2085</c:v>
                </c:pt>
                <c:pt idx="2164">
                  <c:v>2085</c:v>
                </c:pt>
                <c:pt idx="2165">
                  <c:v>2085</c:v>
                </c:pt>
                <c:pt idx="2166">
                  <c:v>2085</c:v>
                </c:pt>
                <c:pt idx="2167">
                  <c:v>2085</c:v>
                </c:pt>
                <c:pt idx="2168">
                  <c:v>2085</c:v>
                </c:pt>
                <c:pt idx="2169">
                  <c:v>2085</c:v>
                </c:pt>
                <c:pt idx="2170">
                  <c:v>2085</c:v>
                </c:pt>
                <c:pt idx="2171">
                  <c:v>2085</c:v>
                </c:pt>
                <c:pt idx="2172">
                  <c:v>2085</c:v>
                </c:pt>
                <c:pt idx="2173">
                  <c:v>2085</c:v>
                </c:pt>
                <c:pt idx="2174">
                  <c:v>2085</c:v>
                </c:pt>
                <c:pt idx="2175">
                  <c:v>2085</c:v>
                </c:pt>
                <c:pt idx="2176">
                  <c:v>2085</c:v>
                </c:pt>
                <c:pt idx="2177">
                  <c:v>2085</c:v>
                </c:pt>
                <c:pt idx="2178">
                  <c:v>2085</c:v>
                </c:pt>
                <c:pt idx="2179">
                  <c:v>2085</c:v>
                </c:pt>
                <c:pt idx="2180">
                  <c:v>2085</c:v>
                </c:pt>
                <c:pt idx="2181">
                  <c:v>2085</c:v>
                </c:pt>
                <c:pt idx="2182">
                  <c:v>2085</c:v>
                </c:pt>
                <c:pt idx="2183">
                  <c:v>2085</c:v>
                </c:pt>
                <c:pt idx="2184">
                  <c:v>2085</c:v>
                </c:pt>
                <c:pt idx="2185">
                  <c:v>2085</c:v>
                </c:pt>
                <c:pt idx="2186">
                  <c:v>2085</c:v>
                </c:pt>
                <c:pt idx="2187">
                  <c:v>2085</c:v>
                </c:pt>
                <c:pt idx="2188">
                  <c:v>2085</c:v>
                </c:pt>
                <c:pt idx="2189">
                  <c:v>2085</c:v>
                </c:pt>
                <c:pt idx="2190">
                  <c:v>2085</c:v>
                </c:pt>
                <c:pt idx="2191">
                  <c:v>2085</c:v>
                </c:pt>
                <c:pt idx="2192">
                  <c:v>2085</c:v>
                </c:pt>
                <c:pt idx="2193">
                  <c:v>2085</c:v>
                </c:pt>
                <c:pt idx="2194">
                  <c:v>2085</c:v>
                </c:pt>
                <c:pt idx="2195">
                  <c:v>2085</c:v>
                </c:pt>
                <c:pt idx="2196">
                  <c:v>2085</c:v>
                </c:pt>
                <c:pt idx="2197">
                  <c:v>2085</c:v>
                </c:pt>
                <c:pt idx="2198">
                  <c:v>2085</c:v>
                </c:pt>
                <c:pt idx="2199">
                  <c:v>2085</c:v>
                </c:pt>
                <c:pt idx="2200">
                  <c:v>2085</c:v>
                </c:pt>
                <c:pt idx="2201">
                  <c:v>2085</c:v>
                </c:pt>
                <c:pt idx="2202">
                  <c:v>2085</c:v>
                </c:pt>
                <c:pt idx="2203">
                  <c:v>2085</c:v>
                </c:pt>
                <c:pt idx="2204">
                  <c:v>2085</c:v>
                </c:pt>
                <c:pt idx="2205">
                  <c:v>2085</c:v>
                </c:pt>
                <c:pt idx="2206">
                  <c:v>2085</c:v>
                </c:pt>
                <c:pt idx="2207">
                  <c:v>2085</c:v>
                </c:pt>
                <c:pt idx="2208">
                  <c:v>2085</c:v>
                </c:pt>
                <c:pt idx="2209">
                  <c:v>2085</c:v>
                </c:pt>
                <c:pt idx="2210">
                  <c:v>2085</c:v>
                </c:pt>
                <c:pt idx="2211">
                  <c:v>2085</c:v>
                </c:pt>
                <c:pt idx="2212">
                  <c:v>2085</c:v>
                </c:pt>
                <c:pt idx="2213">
                  <c:v>2085</c:v>
                </c:pt>
                <c:pt idx="2214">
                  <c:v>2085</c:v>
                </c:pt>
                <c:pt idx="2215">
                  <c:v>2085</c:v>
                </c:pt>
                <c:pt idx="2216">
                  <c:v>2085</c:v>
                </c:pt>
                <c:pt idx="2217">
                  <c:v>2085</c:v>
                </c:pt>
                <c:pt idx="2218">
                  <c:v>2085</c:v>
                </c:pt>
                <c:pt idx="2219">
                  <c:v>2085</c:v>
                </c:pt>
                <c:pt idx="2220">
                  <c:v>2085</c:v>
                </c:pt>
                <c:pt idx="2221">
                  <c:v>2085</c:v>
                </c:pt>
                <c:pt idx="2222">
                  <c:v>2085</c:v>
                </c:pt>
                <c:pt idx="2223">
                  <c:v>2085</c:v>
                </c:pt>
                <c:pt idx="2224">
                  <c:v>2085</c:v>
                </c:pt>
                <c:pt idx="2225">
                  <c:v>2085</c:v>
                </c:pt>
                <c:pt idx="2226">
                  <c:v>2085</c:v>
                </c:pt>
                <c:pt idx="2227">
                  <c:v>2085</c:v>
                </c:pt>
                <c:pt idx="2228">
                  <c:v>2085</c:v>
                </c:pt>
                <c:pt idx="2229">
                  <c:v>2085</c:v>
                </c:pt>
                <c:pt idx="2230">
                  <c:v>2085</c:v>
                </c:pt>
                <c:pt idx="2231">
                  <c:v>2085</c:v>
                </c:pt>
                <c:pt idx="2232">
                  <c:v>2085</c:v>
                </c:pt>
                <c:pt idx="2233">
                  <c:v>2085</c:v>
                </c:pt>
                <c:pt idx="2234">
                  <c:v>2085</c:v>
                </c:pt>
                <c:pt idx="2235">
                  <c:v>2085</c:v>
                </c:pt>
                <c:pt idx="2236">
                  <c:v>2085</c:v>
                </c:pt>
                <c:pt idx="2237">
                  <c:v>2085</c:v>
                </c:pt>
                <c:pt idx="2238">
                  <c:v>2085</c:v>
                </c:pt>
                <c:pt idx="2239">
                  <c:v>2085</c:v>
                </c:pt>
                <c:pt idx="2240">
                  <c:v>2085</c:v>
                </c:pt>
                <c:pt idx="2241">
                  <c:v>2085</c:v>
                </c:pt>
                <c:pt idx="2242">
                  <c:v>2085</c:v>
                </c:pt>
                <c:pt idx="2243">
                  <c:v>2085</c:v>
                </c:pt>
                <c:pt idx="2244">
                  <c:v>2085</c:v>
                </c:pt>
                <c:pt idx="2245">
                  <c:v>2085</c:v>
                </c:pt>
                <c:pt idx="2246">
                  <c:v>2085</c:v>
                </c:pt>
                <c:pt idx="2247">
                  <c:v>2085</c:v>
                </c:pt>
                <c:pt idx="2248">
                  <c:v>2085</c:v>
                </c:pt>
                <c:pt idx="2249">
                  <c:v>2085</c:v>
                </c:pt>
                <c:pt idx="2250">
                  <c:v>2085</c:v>
                </c:pt>
                <c:pt idx="2251">
                  <c:v>2085</c:v>
                </c:pt>
                <c:pt idx="2252">
                  <c:v>2085</c:v>
                </c:pt>
                <c:pt idx="2253">
                  <c:v>2085</c:v>
                </c:pt>
                <c:pt idx="2254">
                  <c:v>2085</c:v>
                </c:pt>
                <c:pt idx="2255">
                  <c:v>2085</c:v>
                </c:pt>
                <c:pt idx="2256">
                  <c:v>2085</c:v>
                </c:pt>
                <c:pt idx="2257">
                  <c:v>2085</c:v>
                </c:pt>
                <c:pt idx="2258">
                  <c:v>2085</c:v>
                </c:pt>
                <c:pt idx="2259">
                  <c:v>2085</c:v>
                </c:pt>
                <c:pt idx="2260">
                  <c:v>2085</c:v>
                </c:pt>
                <c:pt idx="2261">
                  <c:v>2085</c:v>
                </c:pt>
                <c:pt idx="2262">
                  <c:v>2085</c:v>
                </c:pt>
                <c:pt idx="2263">
                  <c:v>2085</c:v>
                </c:pt>
                <c:pt idx="2264">
                  <c:v>2085</c:v>
                </c:pt>
                <c:pt idx="2265">
                  <c:v>2085</c:v>
                </c:pt>
                <c:pt idx="2266">
                  <c:v>2085</c:v>
                </c:pt>
                <c:pt idx="2267">
                  <c:v>2085</c:v>
                </c:pt>
                <c:pt idx="2268">
                  <c:v>2085</c:v>
                </c:pt>
                <c:pt idx="2269">
                  <c:v>2085</c:v>
                </c:pt>
                <c:pt idx="2270">
                  <c:v>2085</c:v>
                </c:pt>
                <c:pt idx="2271">
                  <c:v>2085</c:v>
                </c:pt>
                <c:pt idx="2272">
                  <c:v>2085</c:v>
                </c:pt>
                <c:pt idx="2273">
                  <c:v>2085</c:v>
                </c:pt>
                <c:pt idx="2274">
                  <c:v>2085</c:v>
                </c:pt>
                <c:pt idx="2275">
                  <c:v>2085</c:v>
                </c:pt>
                <c:pt idx="2276">
                  <c:v>2085</c:v>
                </c:pt>
                <c:pt idx="2277">
                  <c:v>2085</c:v>
                </c:pt>
                <c:pt idx="2278">
                  <c:v>2085</c:v>
                </c:pt>
                <c:pt idx="2279">
                  <c:v>2085</c:v>
                </c:pt>
                <c:pt idx="2280">
                  <c:v>2085</c:v>
                </c:pt>
                <c:pt idx="2281">
                  <c:v>2085</c:v>
                </c:pt>
                <c:pt idx="2282">
                  <c:v>2085</c:v>
                </c:pt>
                <c:pt idx="2283">
                  <c:v>2085</c:v>
                </c:pt>
                <c:pt idx="2284">
                  <c:v>2085</c:v>
                </c:pt>
                <c:pt idx="2285">
                  <c:v>2085</c:v>
                </c:pt>
                <c:pt idx="2286">
                  <c:v>2085</c:v>
                </c:pt>
                <c:pt idx="2287">
                  <c:v>2085</c:v>
                </c:pt>
                <c:pt idx="2288">
                  <c:v>2085</c:v>
                </c:pt>
                <c:pt idx="2289">
                  <c:v>2085</c:v>
                </c:pt>
                <c:pt idx="2290">
                  <c:v>2085</c:v>
                </c:pt>
                <c:pt idx="2291">
                  <c:v>2085</c:v>
                </c:pt>
                <c:pt idx="2292">
                  <c:v>2085</c:v>
                </c:pt>
                <c:pt idx="2293">
                  <c:v>2085</c:v>
                </c:pt>
                <c:pt idx="2294">
                  <c:v>2085</c:v>
                </c:pt>
                <c:pt idx="2295">
                  <c:v>2085</c:v>
                </c:pt>
                <c:pt idx="2296">
                  <c:v>2085</c:v>
                </c:pt>
                <c:pt idx="2297">
                  <c:v>2085</c:v>
                </c:pt>
                <c:pt idx="2298">
                  <c:v>2085</c:v>
                </c:pt>
                <c:pt idx="2299">
                  <c:v>2085</c:v>
                </c:pt>
                <c:pt idx="2300">
                  <c:v>2085</c:v>
                </c:pt>
                <c:pt idx="2301">
                  <c:v>2085</c:v>
                </c:pt>
                <c:pt idx="2302">
                  <c:v>2085</c:v>
                </c:pt>
                <c:pt idx="2303">
                  <c:v>2085</c:v>
                </c:pt>
                <c:pt idx="2304">
                  <c:v>2085</c:v>
                </c:pt>
                <c:pt idx="2305">
                  <c:v>2085</c:v>
                </c:pt>
                <c:pt idx="2306">
                  <c:v>2085</c:v>
                </c:pt>
                <c:pt idx="2307">
                  <c:v>2085</c:v>
                </c:pt>
                <c:pt idx="2308">
                  <c:v>2085</c:v>
                </c:pt>
                <c:pt idx="2309">
                  <c:v>2085</c:v>
                </c:pt>
                <c:pt idx="2310">
                  <c:v>2085</c:v>
                </c:pt>
                <c:pt idx="2311">
                  <c:v>2085</c:v>
                </c:pt>
                <c:pt idx="2312">
                  <c:v>2085</c:v>
                </c:pt>
                <c:pt idx="2313">
                  <c:v>2085</c:v>
                </c:pt>
                <c:pt idx="2314">
                  <c:v>2085</c:v>
                </c:pt>
                <c:pt idx="2315">
                  <c:v>2085</c:v>
                </c:pt>
                <c:pt idx="2316">
                  <c:v>2085</c:v>
                </c:pt>
                <c:pt idx="2317">
                  <c:v>2085</c:v>
                </c:pt>
                <c:pt idx="2318">
                  <c:v>2085</c:v>
                </c:pt>
                <c:pt idx="2319">
                  <c:v>2085</c:v>
                </c:pt>
                <c:pt idx="2320">
                  <c:v>2085</c:v>
                </c:pt>
                <c:pt idx="2321">
                  <c:v>2085</c:v>
                </c:pt>
                <c:pt idx="2322">
                  <c:v>2085</c:v>
                </c:pt>
                <c:pt idx="2323">
                  <c:v>2085</c:v>
                </c:pt>
                <c:pt idx="2324">
                  <c:v>2085</c:v>
                </c:pt>
                <c:pt idx="2325">
                  <c:v>2085</c:v>
                </c:pt>
                <c:pt idx="2326">
                  <c:v>2085</c:v>
                </c:pt>
                <c:pt idx="2327">
                  <c:v>2085</c:v>
                </c:pt>
                <c:pt idx="2328">
                  <c:v>2085</c:v>
                </c:pt>
                <c:pt idx="2329">
                  <c:v>2085</c:v>
                </c:pt>
                <c:pt idx="2330">
                  <c:v>2085</c:v>
                </c:pt>
                <c:pt idx="2331">
                  <c:v>2085</c:v>
                </c:pt>
                <c:pt idx="2332">
                  <c:v>2085</c:v>
                </c:pt>
                <c:pt idx="2333">
                  <c:v>2085</c:v>
                </c:pt>
                <c:pt idx="2334">
                  <c:v>2085</c:v>
                </c:pt>
                <c:pt idx="2335">
                  <c:v>2085</c:v>
                </c:pt>
                <c:pt idx="2336">
                  <c:v>2085</c:v>
                </c:pt>
                <c:pt idx="2337">
                  <c:v>2085</c:v>
                </c:pt>
                <c:pt idx="2338">
                  <c:v>2085</c:v>
                </c:pt>
                <c:pt idx="2339">
                  <c:v>2085</c:v>
                </c:pt>
                <c:pt idx="2340">
                  <c:v>2085</c:v>
                </c:pt>
                <c:pt idx="2341">
                  <c:v>2085</c:v>
                </c:pt>
                <c:pt idx="2342">
                  <c:v>2085</c:v>
                </c:pt>
                <c:pt idx="2343">
                  <c:v>2085</c:v>
                </c:pt>
                <c:pt idx="2344">
                  <c:v>2085</c:v>
                </c:pt>
                <c:pt idx="2345">
                  <c:v>2085</c:v>
                </c:pt>
                <c:pt idx="2346">
                  <c:v>2085</c:v>
                </c:pt>
                <c:pt idx="2347">
                  <c:v>2085</c:v>
                </c:pt>
                <c:pt idx="2348">
                  <c:v>2085</c:v>
                </c:pt>
                <c:pt idx="2349">
                  <c:v>2085</c:v>
                </c:pt>
                <c:pt idx="2350">
                  <c:v>2085</c:v>
                </c:pt>
                <c:pt idx="2351">
                  <c:v>2085</c:v>
                </c:pt>
                <c:pt idx="2352">
                  <c:v>2085</c:v>
                </c:pt>
                <c:pt idx="2353">
                  <c:v>2085</c:v>
                </c:pt>
                <c:pt idx="2354">
                  <c:v>2085</c:v>
                </c:pt>
                <c:pt idx="2355">
                  <c:v>2085</c:v>
                </c:pt>
                <c:pt idx="2356">
                  <c:v>2085</c:v>
                </c:pt>
                <c:pt idx="2357">
                  <c:v>2085</c:v>
                </c:pt>
                <c:pt idx="2358">
                  <c:v>2085</c:v>
                </c:pt>
                <c:pt idx="2359">
                  <c:v>2085</c:v>
                </c:pt>
                <c:pt idx="2360">
                  <c:v>2085</c:v>
                </c:pt>
                <c:pt idx="2361">
                  <c:v>2085</c:v>
                </c:pt>
                <c:pt idx="2362">
                  <c:v>2085</c:v>
                </c:pt>
                <c:pt idx="2363">
                  <c:v>2085</c:v>
                </c:pt>
                <c:pt idx="2364">
                  <c:v>2085</c:v>
                </c:pt>
                <c:pt idx="2365">
                  <c:v>2085</c:v>
                </c:pt>
                <c:pt idx="2366">
                  <c:v>2085</c:v>
                </c:pt>
                <c:pt idx="2367">
                  <c:v>2085</c:v>
                </c:pt>
                <c:pt idx="2368">
                  <c:v>2085</c:v>
                </c:pt>
                <c:pt idx="2369">
                  <c:v>2085</c:v>
                </c:pt>
                <c:pt idx="2370">
                  <c:v>2085</c:v>
                </c:pt>
                <c:pt idx="2371">
                  <c:v>2085</c:v>
                </c:pt>
                <c:pt idx="2372">
                  <c:v>2085</c:v>
                </c:pt>
                <c:pt idx="2373">
                  <c:v>2085</c:v>
                </c:pt>
                <c:pt idx="2374">
                  <c:v>2085</c:v>
                </c:pt>
                <c:pt idx="2375">
                  <c:v>2085</c:v>
                </c:pt>
                <c:pt idx="2376">
                  <c:v>2085</c:v>
                </c:pt>
                <c:pt idx="2377">
                  <c:v>2085</c:v>
                </c:pt>
                <c:pt idx="2378">
                  <c:v>2085</c:v>
                </c:pt>
                <c:pt idx="2379">
                  <c:v>2085</c:v>
                </c:pt>
                <c:pt idx="2380">
                  <c:v>2085</c:v>
                </c:pt>
                <c:pt idx="2381">
                  <c:v>2085</c:v>
                </c:pt>
                <c:pt idx="2382">
                  <c:v>2085</c:v>
                </c:pt>
                <c:pt idx="2383">
                  <c:v>2085</c:v>
                </c:pt>
                <c:pt idx="2384">
                  <c:v>2085</c:v>
                </c:pt>
                <c:pt idx="2385">
                  <c:v>2085</c:v>
                </c:pt>
                <c:pt idx="2386">
                  <c:v>2085</c:v>
                </c:pt>
                <c:pt idx="2387">
                  <c:v>2085</c:v>
                </c:pt>
                <c:pt idx="2388">
                  <c:v>2085</c:v>
                </c:pt>
                <c:pt idx="2389">
                  <c:v>2085</c:v>
                </c:pt>
                <c:pt idx="2390">
                  <c:v>2085</c:v>
                </c:pt>
                <c:pt idx="2391">
                  <c:v>2085</c:v>
                </c:pt>
                <c:pt idx="2392">
                  <c:v>2085</c:v>
                </c:pt>
                <c:pt idx="2393">
                  <c:v>2085</c:v>
                </c:pt>
                <c:pt idx="2394">
                  <c:v>2085</c:v>
                </c:pt>
                <c:pt idx="2395">
                  <c:v>2085</c:v>
                </c:pt>
                <c:pt idx="2396">
                  <c:v>2085</c:v>
                </c:pt>
                <c:pt idx="2397">
                  <c:v>2085</c:v>
                </c:pt>
                <c:pt idx="2398">
                  <c:v>2085</c:v>
                </c:pt>
                <c:pt idx="2399">
                  <c:v>2085</c:v>
                </c:pt>
                <c:pt idx="2400">
                  <c:v>2085</c:v>
                </c:pt>
                <c:pt idx="2401">
                  <c:v>2085</c:v>
                </c:pt>
                <c:pt idx="2402">
                  <c:v>2085</c:v>
                </c:pt>
                <c:pt idx="2403">
                  <c:v>2085</c:v>
                </c:pt>
                <c:pt idx="2404">
                  <c:v>2085</c:v>
                </c:pt>
                <c:pt idx="2405">
                  <c:v>2085</c:v>
                </c:pt>
                <c:pt idx="2406">
                  <c:v>2085</c:v>
                </c:pt>
                <c:pt idx="2407">
                  <c:v>2085</c:v>
                </c:pt>
                <c:pt idx="2408">
                  <c:v>2085</c:v>
                </c:pt>
                <c:pt idx="2409">
                  <c:v>2085</c:v>
                </c:pt>
                <c:pt idx="2410">
                  <c:v>2085</c:v>
                </c:pt>
                <c:pt idx="2411">
                  <c:v>2085</c:v>
                </c:pt>
                <c:pt idx="2412">
                  <c:v>2085</c:v>
                </c:pt>
                <c:pt idx="2413">
                  <c:v>2085</c:v>
                </c:pt>
                <c:pt idx="2414">
                  <c:v>2085</c:v>
                </c:pt>
                <c:pt idx="2415">
                  <c:v>2085</c:v>
                </c:pt>
                <c:pt idx="2416">
                  <c:v>2085</c:v>
                </c:pt>
                <c:pt idx="2417">
                  <c:v>2085</c:v>
                </c:pt>
                <c:pt idx="2418">
                  <c:v>2085</c:v>
                </c:pt>
                <c:pt idx="2419">
                  <c:v>2085</c:v>
                </c:pt>
                <c:pt idx="2420">
                  <c:v>2085</c:v>
                </c:pt>
                <c:pt idx="2421">
                  <c:v>2085</c:v>
                </c:pt>
                <c:pt idx="2422">
                  <c:v>2085</c:v>
                </c:pt>
                <c:pt idx="2423">
                  <c:v>2085</c:v>
                </c:pt>
                <c:pt idx="2424">
                  <c:v>2085</c:v>
                </c:pt>
                <c:pt idx="2425">
                  <c:v>2085</c:v>
                </c:pt>
                <c:pt idx="2426">
                  <c:v>2085</c:v>
                </c:pt>
                <c:pt idx="2427">
                  <c:v>2085</c:v>
                </c:pt>
                <c:pt idx="2428">
                  <c:v>2085</c:v>
                </c:pt>
                <c:pt idx="2429">
                  <c:v>2085</c:v>
                </c:pt>
                <c:pt idx="2430">
                  <c:v>2085</c:v>
                </c:pt>
                <c:pt idx="2431">
                  <c:v>2085</c:v>
                </c:pt>
                <c:pt idx="2432">
                  <c:v>2085</c:v>
                </c:pt>
                <c:pt idx="2433">
                  <c:v>2085</c:v>
                </c:pt>
                <c:pt idx="2434">
                  <c:v>2085</c:v>
                </c:pt>
                <c:pt idx="2435">
                  <c:v>2085</c:v>
                </c:pt>
                <c:pt idx="2436">
                  <c:v>2085</c:v>
                </c:pt>
                <c:pt idx="2437">
                  <c:v>2085</c:v>
                </c:pt>
                <c:pt idx="2438">
                  <c:v>2085</c:v>
                </c:pt>
                <c:pt idx="2439">
                  <c:v>2085</c:v>
                </c:pt>
                <c:pt idx="2440">
                  <c:v>2085</c:v>
                </c:pt>
                <c:pt idx="2441">
                  <c:v>2085</c:v>
                </c:pt>
                <c:pt idx="2442">
                  <c:v>2085</c:v>
                </c:pt>
                <c:pt idx="2443">
                  <c:v>2085</c:v>
                </c:pt>
                <c:pt idx="2444">
                  <c:v>2085</c:v>
                </c:pt>
                <c:pt idx="2445">
                  <c:v>2085</c:v>
                </c:pt>
                <c:pt idx="2446">
                  <c:v>2085</c:v>
                </c:pt>
                <c:pt idx="2447">
                  <c:v>2085</c:v>
                </c:pt>
                <c:pt idx="2448">
                  <c:v>2085</c:v>
                </c:pt>
                <c:pt idx="2449">
                  <c:v>2085</c:v>
                </c:pt>
                <c:pt idx="2450">
                  <c:v>2085</c:v>
                </c:pt>
                <c:pt idx="2451">
                  <c:v>2085</c:v>
                </c:pt>
                <c:pt idx="2452">
                  <c:v>2085</c:v>
                </c:pt>
                <c:pt idx="2453">
                  <c:v>2085</c:v>
                </c:pt>
                <c:pt idx="2454">
                  <c:v>2085</c:v>
                </c:pt>
                <c:pt idx="2455">
                  <c:v>2085</c:v>
                </c:pt>
                <c:pt idx="2456">
                  <c:v>2085</c:v>
                </c:pt>
                <c:pt idx="2457">
                  <c:v>2085</c:v>
                </c:pt>
                <c:pt idx="2458">
                  <c:v>2085</c:v>
                </c:pt>
                <c:pt idx="2459">
                  <c:v>2085</c:v>
                </c:pt>
                <c:pt idx="2460">
                  <c:v>2085</c:v>
                </c:pt>
                <c:pt idx="2461">
                  <c:v>2085</c:v>
                </c:pt>
                <c:pt idx="2462">
                  <c:v>2085</c:v>
                </c:pt>
                <c:pt idx="2463">
                  <c:v>2085</c:v>
                </c:pt>
                <c:pt idx="2464">
                  <c:v>2085</c:v>
                </c:pt>
                <c:pt idx="2465">
                  <c:v>2085</c:v>
                </c:pt>
                <c:pt idx="2466">
                  <c:v>2085</c:v>
                </c:pt>
                <c:pt idx="2467">
                  <c:v>2085</c:v>
                </c:pt>
                <c:pt idx="2468">
                  <c:v>2085</c:v>
                </c:pt>
                <c:pt idx="2469">
                  <c:v>2085</c:v>
                </c:pt>
                <c:pt idx="2470">
                  <c:v>2085</c:v>
                </c:pt>
                <c:pt idx="2471">
                  <c:v>2085</c:v>
                </c:pt>
                <c:pt idx="2472">
                  <c:v>2085</c:v>
                </c:pt>
                <c:pt idx="2473">
                  <c:v>2085</c:v>
                </c:pt>
                <c:pt idx="2474">
                  <c:v>2085</c:v>
                </c:pt>
                <c:pt idx="2475">
                  <c:v>2085</c:v>
                </c:pt>
                <c:pt idx="2476">
                  <c:v>2085</c:v>
                </c:pt>
                <c:pt idx="2477">
                  <c:v>2085</c:v>
                </c:pt>
                <c:pt idx="2478">
                  <c:v>2085</c:v>
                </c:pt>
                <c:pt idx="2479">
                  <c:v>2085</c:v>
                </c:pt>
                <c:pt idx="2480">
                  <c:v>2085</c:v>
                </c:pt>
                <c:pt idx="2481">
                  <c:v>2085</c:v>
                </c:pt>
                <c:pt idx="2482">
                  <c:v>2085</c:v>
                </c:pt>
                <c:pt idx="2483">
                  <c:v>2085</c:v>
                </c:pt>
                <c:pt idx="2484">
                  <c:v>2085</c:v>
                </c:pt>
                <c:pt idx="2485">
                  <c:v>2085</c:v>
                </c:pt>
                <c:pt idx="2486">
                  <c:v>2085</c:v>
                </c:pt>
                <c:pt idx="2487">
                  <c:v>2085</c:v>
                </c:pt>
                <c:pt idx="2488">
                  <c:v>2085</c:v>
                </c:pt>
                <c:pt idx="2489">
                  <c:v>2085</c:v>
                </c:pt>
                <c:pt idx="2490">
                  <c:v>2085</c:v>
                </c:pt>
                <c:pt idx="2491">
                  <c:v>2085</c:v>
                </c:pt>
                <c:pt idx="2492">
                  <c:v>2085</c:v>
                </c:pt>
                <c:pt idx="2493">
                  <c:v>2085</c:v>
                </c:pt>
                <c:pt idx="2494">
                  <c:v>2085</c:v>
                </c:pt>
                <c:pt idx="2495">
                  <c:v>2085</c:v>
                </c:pt>
                <c:pt idx="2496">
                  <c:v>2085</c:v>
                </c:pt>
                <c:pt idx="2497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47-544B-8D3E-0483BC0AD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881023"/>
        <c:axId val="1913829279"/>
      </c:lineChart>
      <c:scatterChart>
        <c:scatterStyle val="lineMarker"/>
        <c:varyColors val="0"/>
        <c:ser>
          <c:idx val="0"/>
          <c:order val="1"/>
          <c:tx>
            <c:v>GA 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yVal>
            <c:numRef>
              <c:f>Compare_A_GA!$B$4:$B$2501</c:f>
              <c:numCache>
                <c:formatCode>General</c:formatCode>
                <c:ptCount val="2498"/>
                <c:pt idx="0">
                  <c:v>5922.2</c:v>
                </c:pt>
                <c:pt idx="1">
                  <c:v>5738.8</c:v>
                </c:pt>
                <c:pt idx="2">
                  <c:v>5649.5</c:v>
                </c:pt>
                <c:pt idx="3">
                  <c:v>5505.4</c:v>
                </c:pt>
                <c:pt idx="4">
                  <c:v>5375.7</c:v>
                </c:pt>
                <c:pt idx="5">
                  <c:v>5183.8999999999996</c:v>
                </c:pt>
                <c:pt idx="6">
                  <c:v>4942.8</c:v>
                </c:pt>
                <c:pt idx="7">
                  <c:v>4829.8</c:v>
                </c:pt>
                <c:pt idx="8">
                  <c:v>4758.3</c:v>
                </c:pt>
                <c:pt idx="9">
                  <c:v>4689.8999999999996</c:v>
                </c:pt>
                <c:pt idx="10">
                  <c:v>4521.8</c:v>
                </c:pt>
                <c:pt idx="11">
                  <c:v>4515.7</c:v>
                </c:pt>
                <c:pt idx="12">
                  <c:v>4500.3</c:v>
                </c:pt>
                <c:pt idx="13">
                  <c:v>4437.8</c:v>
                </c:pt>
                <c:pt idx="14">
                  <c:v>4348.1999999999989</c:v>
                </c:pt>
                <c:pt idx="15">
                  <c:v>4344.7999999999984</c:v>
                </c:pt>
                <c:pt idx="16">
                  <c:v>4335.9999999999982</c:v>
                </c:pt>
                <c:pt idx="17">
                  <c:v>4314.8999999999987</c:v>
                </c:pt>
                <c:pt idx="18">
                  <c:v>4314.8999999999987</c:v>
                </c:pt>
                <c:pt idx="19">
                  <c:v>4291.3999999999987</c:v>
                </c:pt>
                <c:pt idx="20">
                  <c:v>4287.8999999999987</c:v>
                </c:pt>
                <c:pt idx="21">
                  <c:v>4269.3</c:v>
                </c:pt>
                <c:pt idx="22">
                  <c:v>4252.2</c:v>
                </c:pt>
                <c:pt idx="23">
                  <c:v>4214.1000000000004</c:v>
                </c:pt>
                <c:pt idx="24">
                  <c:v>4196.3999999999996</c:v>
                </c:pt>
                <c:pt idx="25">
                  <c:v>4158.7</c:v>
                </c:pt>
                <c:pt idx="26">
                  <c:v>4147.3999999999996</c:v>
                </c:pt>
                <c:pt idx="27">
                  <c:v>4146.5</c:v>
                </c:pt>
                <c:pt idx="28">
                  <c:v>4139.3999999999996</c:v>
                </c:pt>
                <c:pt idx="29">
                  <c:v>4097.6999999999989</c:v>
                </c:pt>
                <c:pt idx="30">
                  <c:v>4097.2999999999984</c:v>
                </c:pt>
                <c:pt idx="31">
                  <c:v>4083.9999999999977</c:v>
                </c:pt>
                <c:pt idx="32">
                  <c:v>4077.3999999999969</c:v>
                </c:pt>
                <c:pt idx="33">
                  <c:v>4077.3999999999969</c:v>
                </c:pt>
                <c:pt idx="34">
                  <c:v>4042.4999999999991</c:v>
                </c:pt>
                <c:pt idx="35">
                  <c:v>4038.1999999999994</c:v>
                </c:pt>
                <c:pt idx="36">
                  <c:v>4038.1999999999994</c:v>
                </c:pt>
                <c:pt idx="37">
                  <c:v>4038.1999999999994</c:v>
                </c:pt>
                <c:pt idx="38">
                  <c:v>4038.1999999999994</c:v>
                </c:pt>
                <c:pt idx="39">
                  <c:v>4015.8999999999992</c:v>
                </c:pt>
                <c:pt idx="40">
                  <c:v>4015.8999999999992</c:v>
                </c:pt>
                <c:pt idx="41">
                  <c:v>3989.4999999999991</c:v>
                </c:pt>
                <c:pt idx="42">
                  <c:v>3971.4999999999977</c:v>
                </c:pt>
                <c:pt idx="43">
                  <c:v>3961.3999999999978</c:v>
                </c:pt>
                <c:pt idx="44">
                  <c:v>3939.1999999999985</c:v>
                </c:pt>
                <c:pt idx="45">
                  <c:v>3939.1999999999985</c:v>
                </c:pt>
                <c:pt idx="46">
                  <c:v>3939.1999999999985</c:v>
                </c:pt>
                <c:pt idx="47">
                  <c:v>3939.1999999999985</c:v>
                </c:pt>
                <c:pt idx="48">
                  <c:v>3939.1999999999985</c:v>
                </c:pt>
                <c:pt idx="49">
                  <c:v>3913.1999999999985</c:v>
                </c:pt>
                <c:pt idx="50">
                  <c:v>3894.8999999999987</c:v>
                </c:pt>
                <c:pt idx="51">
                  <c:v>3879.7999999999984</c:v>
                </c:pt>
                <c:pt idx="52">
                  <c:v>3869.4999999999986</c:v>
                </c:pt>
                <c:pt idx="53">
                  <c:v>3869.4999999999986</c:v>
                </c:pt>
                <c:pt idx="54">
                  <c:v>3864.1999999999985</c:v>
                </c:pt>
                <c:pt idx="55">
                  <c:v>3846.6999999999985</c:v>
                </c:pt>
                <c:pt idx="56">
                  <c:v>3807.1</c:v>
                </c:pt>
                <c:pt idx="57">
                  <c:v>3807.1</c:v>
                </c:pt>
                <c:pt idx="58">
                  <c:v>3800.8</c:v>
                </c:pt>
                <c:pt idx="59">
                  <c:v>3800.8</c:v>
                </c:pt>
                <c:pt idx="60">
                  <c:v>3800.8</c:v>
                </c:pt>
                <c:pt idx="61">
                  <c:v>3800.8</c:v>
                </c:pt>
                <c:pt idx="62">
                  <c:v>3799.8</c:v>
                </c:pt>
                <c:pt idx="63">
                  <c:v>3778.4</c:v>
                </c:pt>
                <c:pt idx="64">
                  <c:v>3775.4999999999986</c:v>
                </c:pt>
                <c:pt idx="65">
                  <c:v>3775.4999999999986</c:v>
                </c:pt>
                <c:pt idx="66">
                  <c:v>3734.7999999999979</c:v>
                </c:pt>
                <c:pt idx="67">
                  <c:v>3734.7999999999979</c:v>
                </c:pt>
                <c:pt idx="68">
                  <c:v>3734.7999999999979</c:v>
                </c:pt>
                <c:pt idx="69">
                  <c:v>3724.2999999999979</c:v>
                </c:pt>
                <c:pt idx="70">
                  <c:v>3724.2999999999979</c:v>
                </c:pt>
                <c:pt idx="71">
                  <c:v>3694.3999999999978</c:v>
                </c:pt>
                <c:pt idx="72">
                  <c:v>3670.7</c:v>
                </c:pt>
                <c:pt idx="73">
                  <c:v>3670.7</c:v>
                </c:pt>
                <c:pt idx="74">
                  <c:v>3670.7</c:v>
                </c:pt>
                <c:pt idx="75">
                  <c:v>3660.3</c:v>
                </c:pt>
                <c:pt idx="76">
                  <c:v>3660.3</c:v>
                </c:pt>
                <c:pt idx="77">
                  <c:v>3660.3</c:v>
                </c:pt>
                <c:pt idx="78">
                  <c:v>3655.4</c:v>
                </c:pt>
                <c:pt idx="79">
                  <c:v>3636.7</c:v>
                </c:pt>
                <c:pt idx="80">
                  <c:v>3625.9999999999986</c:v>
                </c:pt>
                <c:pt idx="81">
                  <c:v>3625.9999999999986</c:v>
                </c:pt>
                <c:pt idx="82">
                  <c:v>3621.5999999999976</c:v>
                </c:pt>
                <c:pt idx="83">
                  <c:v>3603.2999999999979</c:v>
                </c:pt>
                <c:pt idx="84">
                  <c:v>3598.0999999999976</c:v>
                </c:pt>
                <c:pt idx="85">
                  <c:v>3598.0999999999976</c:v>
                </c:pt>
                <c:pt idx="86">
                  <c:v>3597.9999999999973</c:v>
                </c:pt>
                <c:pt idx="87">
                  <c:v>3580.799999999997</c:v>
                </c:pt>
                <c:pt idx="88">
                  <c:v>3568.0999999999976</c:v>
                </c:pt>
                <c:pt idx="89">
                  <c:v>3561.5999999999976</c:v>
                </c:pt>
                <c:pt idx="90">
                  <c:v>3561.5999999999976</c:v>
                </c:pt>
                <c:pt idx="91">
                  <c:v>3561.5999999999976</c:v>
                </c:pt>
                <c:pt idx="92">
                  <c:v>3505.199999999998</c:v>
                </c:pt>
                <c:pt idx="93">
                  <c:v>3487.0999999999976</c:v>
                </c:pt>
                <c:pt idx="94">
                  <c:v>3482.5999999999976</c:v>
                </c:pt>
                <c:pt idx="95">
                  <c:v>3469.6999999999985</c:v>
                </c:pt>
                <c:pt idx="96">
                  <c:v>3450.9</c:v>
                </c:pt>
                <c:pt idx="97">
                  <c:v>3450.9</c:v>
                </c:pt>
                <c:pt idx="98">
                  <c:v>3440.3</c:v>
                </c:pt>
                <c:pt idx="99">
                  <c:v>3440.3</c:v>
                </c:pt>
                <c:pt idx="100">
                  <c:v>3433.7</c:v>
                </c:pt>
                <c:pt idx="101">
                  <c:v>3433.7</c:v>
                </c:pt>
                <c:pt idx="102">
                  <c:v>3433.7</c:v>
                </c:pt>
                <c:pt idx="103">
                  <c:v>3433.7</c:v>
                </c:pt>
                <c:pt idx="104">
                  <c:v>3433.7</c:v>
                </c:pt>
                <c:pt idx="105">
                  <c:v>3430.8</c:v>
                </c:pt>
                <c:pt idx="106">
                  <c:v>3430.8</c:v>
                </c:pt>
                <c:pt idx="107">
                  <c:v>3424.2999999999984</c:v>
                </c:pt>
                <c:pt idx="108">
                  <c:v>3424.2999999999984</c:v>
                </c:pt>
                <c:pt idx="109">
                  <c:v>3424.2999999999984</c:v>
                </c:pt>
                <c:pt idx="110">
                  <c:v>3423.7999999999984</c:v>
                </c:pt>
                <c:pt idx="111">
                  <c:v>3421.2999999999979</c:v>
                </c:pt>
                <c:pt idx="112">
                  <c:v>3421.2999999999979</c:v>
                </c:pt>
                <c:pt idx="113">
                  <c:v>3421.2999999999979</c:v>
                </c:pt>
                <c:pt idx="114">
                  <c:v>3421.2999999999979</c:v>
                </c:pt>
                <c:pt idx="115">
                  <c:v>3421.2999999999979</c:v>
                </c:pt>
                <c:pt idx="116">
                  <c:v>3421.2999999999979</c:v>
                </c:pt>
                <c:pt idx="117">
                  <c:v>3417.7999999999984</c:v>
                </c:pt>
                <c:pt idx="118">
                  <c:v>3417.7999999999984</c:v>
                </c:pt>
                <c:pt idx="119">
                  <c:v>3417.7999999999984</c:v>
                </c:pt>
                <c:pt idx="120">
                  <c:v>3417.7999999999984</c:v>
                </c:pt>
                <c:pt idx="121">
                  <c:v>3406.2999999999984</c:v>
                </c:pt>
                <c:pt idx="122">
                  <c:v>3406.2999999999984</c:v>
                </c:pt>
                <c:pt idx="123">
                  <c:v>3405.4999999999986</c:v>
                </c:pt>
                <c:pt idx="124">
                  <c:v>3405.4999999999986</c:v>
                </c:pt>
                <c:pt idx="125">
                  <c:v>3405.4999999999986</c:v>
                </c:pt>
                <c:pt idx="126">
                  <c:v>3405.4999999999986</c:v>
                </c:pt>
                <c:pt idx="127">
                  <c:v>3401.9999999999986</c:v>
                </c:pt>
                <c:pt idx="128">
                  <c:v>3401.9999999999986</c:v>
                </c:pt>
                <c:pt idx="129">
                  <c:v>3401.9999999999986</c:v>
                </c:pt>
                <c:pt idx="130">
                  <c:v>3400.4999999999986</c:v>
                </c:pt>
                <c:pt idx="131">
                  <c:v>3400.4999999999986</c:v>
                </c:pt>
                <c:pt idx="132">
                  <c:v>3390.3999999999987</c:v>
                </c:pt>
                <c:pt idx="133">
                  <c:v>3390.3999999999987</c:v>
                </c:pt>
                <c:pt idx="134">
                  <c:v>3390.3999999999987</c:v>
                </c:pt>
                <c:pt idx="135">
                  <c:v>3377.9999999999986</c:v>
                </c:pt>
                <c:pt idx="136">
                  <c:v>3373.7999999999984</c:v>
                </c:pt>
                <c:pt idx="137">
                  <c:v>3357.4999999999986</c:v>
                </c:pt>
                <c:pt idx="138">
                  <c:v>3356.6999999999985</c:v>
                </c:pt>
                <c:pt idx="139">
                  <c:v>3356.6999999999985</c:v>
                </c:pt>
                <c:pt idx="140">
                  <c:v>3356.6999999999985</c:v>
                </c:pt>
                <c:pt idx="141">
                  <c:v>3355.3999999999987</c:v>
                </c:pt>
                <c:pt idx="142">
                  <c:v>3340.4999999999986</c:v>
                </c:pt>
                <c:pt idx="143">
                  <c:v>3340.4999999999986</c:v>
                </c:pt>
                <c:pt idx="144">
                  <c:v>3340.4999999999986</c:v>
                </c:pt>
                <c:pt idx="145">
                  <c:v>3309.5</c:v>
                </c:pt>
                <c:pt idx="146">
                  <c:v>3285.3</c:v>
                </c:pt>
                <c:pt idx="147">
                  <c:v>3275.7</c:v>
                </c:pt>
                <c:pt idx="148">
                  <c:v>3275.7</c:v>
                </c:pt>
                <c:pt idx="149">
                  <c:v>3275.7</c:v>
                </c:pt>
                <c:pt idx="150">
                  <c:v>3275.7</c:v>
                </c:pt>
                <c:pt idx="151">
                  <c:v>3275.7</c:v>
                </c:pt>
                <c:pt idx="152">
                  <c:v>3275.7</c:v>
                </c:pt>
                <c:pt idx="153">
                  <c:v>3275.7</c:v>
                </c:pt>
                <c:pt idx="154">
                  <c:v>3275.7</c:v>
                </c:pt>
                <c:pt idx="155">
                  <c:v>3275.7</c:v>
                </c:pt>
                <c:pt idx="156">
                  <c:v>3275.7</c:v>
                </c:pt>
                <c:pt idx="157">
                  <c:v>3275.7</c:v>
                </c:pt>
                <c:pt idx="158">
                  <c:v>3242.9</c:v>
                </c:pt>
                <c:pt idx="159">
                  <c:v>3242.9</c:v>
                </c:pt>
                <c:pt idx="160">
                  <c:v>3233.2999999999988</c:v>
                </c:pt>
                <c:pt idx="161">
                  <c:v>3233.2999999999988</c:v>
                </c:pt>
                <c:pt idx="162">
                  <c:v>3233.2999999999988</c:v>
                </c:pt>
                <c:pt idx="163">
                  <c:v>3232.599999999999</c:v>
                </c:pt>
                <c:pt idx="164">
                  <c:v>3229.8999999999987</c:v>
                </c:pt>
                <c:pt idx="165">
                  <c:v>3224.1999999999989</c:v>
                </c:pt>
                <c:pt idx="166">
                  <c:v>3222.599999999999</c:v>
                </c:pt>
                <c:pt idx="167">
                  <c:v>3222.599999999999</c:v>
                </c:pt>
                <c:pt idx="168">
                  <c:v>3222.599999999999</c:v>
                </c:pt>
                <c:pt idx="169">
                  <c:v>3222.599999999999</c:v>
                </c:pt>
                <c:pt idx="170">
                  <c:v>3222.4999999999991</c:v>
                </c:pt>
                <c:pt idx="171">
                  <c:v>3222.4999999999991</c:v>
                </c:pt>
                <c:pt idx="172">
                  <c:v>3222.4999999999991</c:v>
                </c:pt>
                <c:pt idx="173">
                  <c:v>3222.4999999999991</c:v>
                </c:pt>
                <c:pt idx="174">
                  <c:v>3211.7999999999988</c:v>
                </c:pt>
                <c:pt idx="175">
                  <c:v>3211.7999999999988</c:v>
                </c:pt>
                <c:pt idx="176">
                  <c:v>3211.7999999999988</c:v>
                </c:pt>
                <c:pt idx="177">
                  <c:v>3211.7999999999988</c:v>
                </c:pt>
                <c:pt idx="178">
                  <c:v>3211.7999999999988</c:v>
                </c:pt>
                <c:pt idx="179">
                  <c:v>3210.2999999999988</c:v>
                </c:pt>
                <c:pt idx="180">
                  <c:v>3210.2999999999988</c:v>
                </c:pt>
                <c:pt idx="181">
                  <c:v>3193.2999999999988</c:v>
                </c:pt>
                <c:pt idx="182">
                  <c:v>3193.2999999999988</c:v>
                </c:pt>
                <c:pt idx="183">
                  <c:v>3193.2999999999988</c:v>
                </c:pt>
                <c:pt idx="184">
                  <c:v>3193.2999999999988</c:v>
                </c:pt>
                <c:pt idx="185">
                  <c:v>3193.2999999999988</c:v>
                </c:pt>
                <c:pt idx="186">
                  <c:v>3193.2999999999988</c:v>
                </c:pt>
                <c:pt idx="187">
                  <c:v>3193.2999999999988</c:v>
                </c:pt>
                <c:pt idx="188">
                  <c:v>3193.2999999999988</c:v>
                </c:pt>
                <c:pt idx="189">
                  <c:v>3193.2999999999988</c:v>
                </c:pt>
                <c:pt idx="190">
                  <c:v>3193.2999999999988</c:v>
                </c:pt>
                <c:pt idx="191">
                  <c:v>3185.0999999999976</c:v>
                </c:pt>
                <c:pt idx="192">
                  <c:v>3185.0999999999976</c:v>
                </c:pt>
                <c:pt idx="193">
                  <c:v>3185.0999999999976</c:v>
                </c:pt>
                <c:pt idx="194">
                  <c:v>3185.0999999999976</c:v>
                </c:pt>
                <c:pt idx="195">
                  <c:v>3185.0999999999976</c:v>
                </c:pt>
                <c:pt idx="196">
                  <c:v>3185.0999999999976</c:v>
                </c:pt>
                <c:pt idx="197">
                  <c:v>3185.0999999999976</c:v>
                </c:pt>
                <c:pt idx="198">
                  <c:v>3185.0999999999976</c:v>
                </c:pt>
                <c:pt idx="199">
                  <c:v>3185.0999999999976</c:v>
                </c:pt>
                <c:pt idx="200">
                  <c:v>3178.599999999999</c:v>
                </c:pt>
                <c:pt idx="201">
                  <c:v>3162.9999999999991</c:v>
                </c:pt>
                <c:pt idx="202">
                  <c:v>3162.9999999999991</c:v>
                </c:pt>
                <c:pt idx="203">
                  <c:v>3162.9999999999991</c:v>
                </c:pt>
                <c:pt idx="204">
                  <c:v>3162.9999999999991</c:v>
                </c:pt>
                <c:pt idx="205">
                  <c:v>3162.9999999999991</c:v>
                </c:pt>
                <c:pt idx="206">
                  <c:v>3157.8</c:v>
                </c:pt>
                <c:pt idx="207">
                  <c:v>3157.8</c:v>
                </c:pt>
                <c:pt idx="208">
                  <c:v>3157.8</c:v>
                </c:pt>
                <c:pt idx="209">
                  <c:v>3157.8</c:v>
                </c:pt>
                <c:pt idx="210">
                  <c:v>3157.8</c:v>
                </c:pt>
                <c:pt idx="211">
                  <c:v>3157.8</c:v>
                </c:pt>
                <c:pt idx="212">
                  <c:v>3157.8</c:v>
                </c:pt>
                <c:pt idx="213">
                  <c:v>3157.8</c:v>
                </c:pt>
                <c:pt idx="214">
                  <c:v>3157.8</c:v>
                </c:pt>
                <c:pt idx="215">
                  <c:v>3157.8</c:v>
                </c:pt>
                <c:pt idx="216">
                  <c:v>3157.8</c:v>
                </c:pt>
                <c:pt idx="217">
                  <c:v>3157.8</c:v>
                </c:pt>
                <c:pt idx="218">
                  <c:v>3157.8</c:v>
                </c:pt>
                <c:pt idx="219">
                  <c:v>3157.8</c:v>
                </c:pt>
                <c:pt idx="220">
                  <c:v>3157.8</c:v>
                </c:pt>
                <c:pt idx="221">
                  <c:v>3157.8</c:v>
                </c:pt>
                <c:pt idx="222">
                  <c:v>3157.8</c:v>
                </c:pt>
                <c:pt idx="223">
                  <c:v>3157.8</c:v>
                </c:pt>
                <c:pt idx="224">
                  <c:v>3157.8</c:v>
                </c:pt>
                <c:pt idx="225">
                  <c:v>3157.8</c:v>
                </c:pt>
                <c:pt idx="226">
                  <c:v>3157.8</c:v>
                </c:pt>
                <c:pt idx="227">
                  <c:v>3147</c:v>
                </c:pt>
                <c:pt idx="228">
                  <c:v>3147</c:v>
                </c:pt>
                <c:pt idx="229">
                  <c:v>3147</c:v>
                </c:pt>
                <c:pt idx="230">
                  <c:v>3147</c:v>
                </c:pt>
                <c:pt idx="231">
                  <c:v>3147</c:v>
                </c:pt>
                <c:pt idx="232">
                  <c:v>3147</c:v>
                </c:pt>
                <c:pt idx="233">
                  <c:v>3147</c:v>
                </c:pt>
                <c:pt idx="234">
                  <c:v>3147</c:v>
                </c:pt>
                <c:pt idx="235">
                  <c:v>3143.4</c:v>
                </c:pt>
                <c:pt idx="236">
                  <c:v>3141.1</c:v>
                </c:pt>
                <c:pt idx="237">
                  <c:v>3141.1</c:v>
                </c:pt>
                <c:pt idx="238">
                  <c:v>3141.1</c:v>
                </c:pt>
                <c:pt idx="239">
                  <c:v>3141.1</c:v>
                </c:pt>
                <c:pt idx="240">
                  <c:v>3141.1</c:v>
                </c:pt>
                <c:pt idx="241">
                  <c:v>3141.1</c:v>
                </c:pt>
                <c:pt idx="242">
                  <c:v>3141.1</c:v>
                </c:pt>
                <c:pt idx="243">
                  <c:v>3141.1</c:v>
                </c:pt>
                <c:pt idx="244">
                  <c:v>3141.1</c:v>
                </c:pt>
                <c:pt idx="245">
                  <c:v>3126.1</c:v>
                </c:pt>
                <c:pt idx="246">
                  <c:v>3126.1</c:v>
                </c:pt>
                <c:pt idx="247">
                  <c:v>3126.1</c:v>
                </c:pt>
                <c:pt idx="248">
                  <c:v>3126.1</c:v>
                </c:pt>
                <c:pt idx="249">
                  <c:v>3126.1</c:v>
                </c:pt>
                <c:pt idx="250">
                  <c:v>3126.1</c:v>
                </c:pt>
                <c:pt idx="251">
                  <c:v>3126.1</c:v>
                </c:pt>
                <c:pt idx="252">
                  <c:v>3122.5</c:v>
                </c:pt>
                <c:pt idx="253">
                  <c:v>3122.5</c:v>
                </c:pt>
                <c:pt idx="254">
                  <c:v>3122.5</c:v>
                </c:pt>
                <c:pt idx="255">
                  <c:v>3122.5</c:v>
                </c:pt>
                <c:pt idx="256">
                  <c:v>3113.6</c:v>
                </c:pt>
                <c:pt idx="257">
                  <c:v>3113.6</c:v>
                </c:pt>
                <c:pt idx="258">
                  <c:v>3113.6</c:v>
                </c:pt>
                <c:pt idx="259">
                  <c:v>3113.6</c:v>
                </c:pt>
                <c:pt idx="260">
                  <c:v>3113.6</c:v>
                </c:pt>
                <c:pt idx="261">
                  <c:v>3113.6</c:v>
                </c:pt>
                <c:pt idx="262">
                  <c:v>3113.6</c:v>
                </c:pt>
                <c:pt idx="263">
                  <c:v>3113.6</c:v>
                </c:pt>
                <c:pt idx="264">
                  <c:v>3113.6</c:v>
                </c:pt>
                <c:pt idx="265">
                  <c:v>3113.6</c:v>
                </c:pt>
                <c:pt idx="266">
                  <c:v>3113.6</c:v>
                </c:pt>
                <c:pt idx="267">
                  <c:v>3113.6</c:v>
                </c:pt>
                <c:pt idx="268">
                  <c:v>3113.6</c:v>
                </c:pt>
                <c:pt idx="269">
                  <c:v>3108.2</c:v>
                </c:pt>
                <c:pt idx="270">
                  <c:v>3108.2</c:v>
                </c:pt>
                <c:pt idx="271">
                  <c:v>3100.5</c:v>
                </c:pt>
                <c:pt idx="272">
                  <c:v>3097.5</c:v>
                </c:pt>
                <c:pt idx="273">
                  <c:v>3097.5</c:v>
                </c:pt>
                <c:pt idx="274">
                  <c:v>3097.5</c:v>
                </c:pt>
                <c:pt idx="275">
                  <c:v>3097.5</c:v>
                </c:pt>
                <c:pt idx="276">
                  <c:v>3097.5</c:v>
                </c:pt>
                <c:pt idx="277">
                  <c:v>3091.8</c:v>
                </c:pt>
                <c:pt idx="278">
                  <c:v>3091.8</c:v>
                </c:pt>
                <c:pt idx="279">
                  <c:v>3091.8</c:v>
                </c:pt>
                <c:pt idx="280">
                  <c:v>3091.8</c:v>
                </c:pt>
                <c:pt idx="281">
                  <c:v>3091.8</c:v>
                </c:pt>
                <c:pt idx="282">
                  <c:v>3091.8</c:v>
                </c:pt>
                <c:pt idx="283">
                  <c:v>3091.8</c:v>
                </c:pt>
                <c:pt idx="284">
                  <c:v>3091.8</c:v>
                </c:pt>
                <c:pt idx="285">
                  <c:v>3091.8</c:v>
                </c:pt>
                <c:pt idx="286">
                  <c:v>3091.8</c:v>
                </c:pt>
                <c:pt idx="287">
                  <c:v>3091.8</c:v>
                </c:pt>
                <c:pt idx="288">
                  <c:v>3091.8</c:v>
                </c:pt>
                <c:pt idx="289">
                  <c:v>3091.8</c:v>
                </c:pt>
                <c:pt idx="290">
                  <c:v>3091.8</c:v>
                </c:pt>
                <c:pt idx="291">
                  <c:v>3091.8</c:v>
                </c:pt>
                <c:pt idx="292">
                  <c:v>3091.8</c:v>
                </c:pt>
                <c:pt idx="293">
                  <c:v>3091.8</c:v>
                </c:pt>
                <c:pt idx="294">
                  <c:v>3091.8</c:v>
                </c:pt>
                <c:pt idx="295">
                  <c:v>3091.8</c:v>
                </c:pt>
                <c:pt idx="296">
                  <c:v>3091.8</c:v>
                </c:pt>
                <c:pt idx="297">
                  <c:v>3091.8</c:v>
                </c:pt>
                <c:pt idx="298">
                  <c:v>3091.8</c:v>
                </c:pt>
                <c:pt idx="299">
                  <c:v>3091.8</c:v>
                </c:pt>
                <c:pt idx="300">
                  <c:v>3091.8</c:v>
                </c:pt>
                <c:pt idx="301">
                  <c:v>3091.8</c:v>
                </c:pt>
                <c:pt idx="302">
                  <c:v>3086.7</c:v>
                </c:pt>
                <c:pt idx="303">
                  <c:v>3086.7</c:v>
                </c:pt>
                <c:pt idx="304">
                  <c:v>3086.7</c:v>
                </c:pt>
                <c:pt idx="305">
                  <c:v>3086.7</c:v>
                </c:pt>
                <c:pt idx="306">
                  <c:v>3086.7</c:v>
                </c:pt>
                <c:pt idx="307">
                  <c:v>3086.7</c:v>
                </c:pt>
                <c:pt idx="308">
                  <c:v>3086.7</c:v>
                </c:pt>
                <c:pt idx="309">
                  <c:v>3086.7</c:v>
                </c:pt>
                <c:pt idx="310">
                  <c:v>3086.7</c:v>
                </c:pt>
                <c:pt idx="311">
                  <c:v>3086.7</c:v>
                </c:pt>
                <c:pt idx="312">
                  <c:v>3086.7</c:v>
                </c:pt>
                <c:pt idx="313">
                  <c:v>3081</c:v>
                </c:pt>
                <c:pt idx="314">
                  <c:v>3081</c:v>
                </c:pt>
                <c:pt idx="315">
                  <c:v>3081</c:v>
                </c:pt>
                <c:pt idx="316">
                  <c:v>3081</c:v>
                </c:pt>
                <c:pt idx="317">
                  <c:v>3081</c:v>
                </c:pt>
                <c:pt idx="318">
                  <c:v>3079.2999999999988</c:v>
                </c:pt>
                <c:pt idx="319">
                  <c:v>3079.2999999999988</c:v>
                </c:pt>
                <c:pt idx="320">
                  <c:v>3079.2999999999988</c:v>
                </c:pt>
                <c:pt idx="321">
                  <c:v>3079.2999999999988</c:v>
                </c:pt>
                <c:pt idx="322">
                  <c:v>3079.2999999999988</c:v>
                </c:pt>
                <c:pt idx="323">
                  <c:v>3079.2999999999988</c:v>
                </c:pt>
                <c:pt idx="324">
                  <c:v>3077.3</c:v>
                </c:pt>
                <c:pt idx="325">
                  <c:v>3077.3</c:v>
                </c:pt>
                <c:pt idx="326">
                  <c:v>3073.9</c:v>
                </c:pt>
                <c:pt idx="327">
                  <c:v>3073.9</c:v>
                </c:pt>
                <c:pt idx="328">
                  <c:v>3073.9</c:v>
                </c:pt>
                <c:pt idx="329">
                  <c:v>3073.9</c:v>
                </c:pt>
                <c:pt idx="330">
                  <c:v>3073.9</c:v>
                </c:pt>
                <c:pt idx="331">
                  <c:v>3073.9</c:v>
                </c:pt>
                <c:pt idx="332">
                  <c:v>3073.9</c:v>
                </c:pt>
                <c:pt idx="333">
                  <c:v>3073.9</c:v>
                </c:pt>
                <c:pt idx="334">
                  <c:v>3073.9</c:v>
                </c:pt>
                <c:pt idx="335">
                  <c:v>3062.2</c:v>
                </c:pt>
                <c:pt idx="336">
                  <c:v>3062.2</c:v>
                </c:pt>
                <c:pt idx="337">
                  <c:v>3062.2</c:v>
                </c:pt>
                <c:pt idx="338">
                  <c:v>3050.4</c:v>
                </c:pt>
                <c:pt idx="339">
                  <c:v>3050.4</c:v>
                </c:pt>
                <c:pt idx="340">
                  <c:v>3050.4</c:v>
                </c:pt>
                <c:pt idx="341">
                  <c:v>3050.4</c:v>
                </c:pt>
                <c:pt idx="342">
                  <c:v>3050.4</c:v>
                </c:pt>
                <c:pt idx="343">
                  <c:v>3034.2</c:v>
                </c:pt>
                <c:pt idx="344">
                  <c:v>3034.2</c:v>
                </c:pt>
                <c:pt idx="345">
                  <c:v>3034.2</c:v>
                </c:pt>
                <c:pt idx="346">
                  <c:v>3034.2</c:v>
                </c:pt>
                <c:pt idx="347">
                  <c:v>3034.2</c:v>
                </c:pt>
                <c:pt idx="348">
                  <c:v>3029.2</c:v>
                </c:pt>
                <c:pt idx="349">
                  <c:v>3029.2</c:v>
                </c:pt>
                <c:pt idx="350">
                  <c:v>3029.2</c:v>
                </c:pt>
                <c:pt idx="351">
                  <c:v>3029.2</c:v>
                </c:pt>
                <c:pt idx="352">
                  <c:v>3029.2</c:v>
                </c:pt>
                <c:pt idx="353">
                  <c:v>3029.2</c:v>
                </c:pt>
                <c:pt idx="354">
                  <c:v>3028.4</c:v>
                </c:pt>
                <c:pt idx="355">
                  <c:v>3028.4</c:v>
                </c:pt>
                <c:pt idx="356">
                  <c:v>3027.8</c:v>
                </c:pt>
                <c:pt idx="357">
                  <c:v>3027.8</c:v>
                </c:pt>
                <c:pt idx="358">
                  <c:v>3027.8</c:v>
                </c:pt>
                <c:pt idx="359">
                  <c:v>3027.8</c:v>
                </c:pt>
                <c:pt idx="360">
                  <c:v>3027.8</c:v>
                </c:pt>
                <c:pt idx="361">
                  <c:v>3027.8</c:v>
                </c:pt>
                <c:pt idx="362">
                  <c:v>3027.8</c:v>
                </c:pt>
                <c:pt idx="363">
                  <c:v>3027.8</c:v>
                </c:pt>
                <c:pt idx="364">
                  <c:v>3023.6</c:v>
                </c:pt>
                <c:pt idx="365">
                  <c:v>3016.4</c:v>
                </c:pt>
                <c:pt idx="366">
                  <c:v>3016.4</c:v>
                </c:pt>
                <c:pt idx="367">
                  <c:v>3016.4</c:v>
                </c:pt>
                <c:pt idx="368">
                  <c:v>3016.4</c:v>
                </c:pt>
                <c:pt idx="369">
                  <c:v>3016.4</c:v>
                </c:pt>
                <c:pt idx="370">
                  <c:v>3016.4</c:v>
                </c:pt>
                <c:pt idx="371">
                  <c:v>3016.4</c:v>
                </c:pt>
                <c:pt idx="372">
                  <c:v>3016.4</c:v>
                </c:pt>
                <c:pt idx="373">
                  <c:v>3016.4</c:v>
                </c:pt>
                <c:pt idx="374">
                  <c:v>3016.4</c:v>
                </c:pt>
                <c:pt idx="375">
                  <c:v>3016.4</c:v>
                </c:pt>
                <c:pt idx="376">
                  <c:v>3016.4</c:v>
                </c:pt>
                <c:pt idx="377">
                  <c:v>3016.4</c:v>
                </c:pt>
                <c:pt idx="378">
                  <c:v>3016.4</c:v>
                </c:pt>
                <c:pt idx="379">
                  <c:v>3004.6</c:v>
                </c:pt>
                <c:pt idx="380">
                  <c:v>3004.6</c:v>
                </c:pt>
                <c:pt idx="381">
                  <c:v>3004.6</c:v>
                </c:pt>
                <c:pt idx="382">
                  <c:v>3004.6</c:v>
                </c:pt>
                <c:pt idx="383">
                  <c:v>3004.6</c:v>
                </c:pt>
                <c:pt idx="384">
                  <c:v>3004.6</c:v>
                </c:pt>
                <c:pt idx="385">
                  <c:v>3004.6</c:v>
                </c:pt>
                <c:pt idx="386">
                  <c:v>2996.2</c:v>
                </c:pt>
                <c:pt idx="387">
                  <c:v>2996.2</c:v>
                </c:pt>
                <c:pt idx="388">
                  <c:v>2996.2</c:v>
                </c:pt>
                <c:pt idx="389">
                  <c:v>2996.2</c:v>
                </c:pt>
                <c:pt idx="390">
                  <c:v>2996.2</c:v>
                </c:pt>
                <c:pt idx="391">
                  <c:v>2996.2</c:v>
                </c:pt>
                <c:pt idx="392">
                  <c:v>2996.2</c:v>
                </c:pt>
                <c:pt idx="393">
                  <c:v>2996.2</c:v>
                </c:pt>
                <c:pt idx="394">
                  <c:v>2996.2</c:v>
                </c:pt>
                <c:pt idx="395">
                  <c:v>2996.2</c:v>
                </c:pt>
                <c:pt idx="396">
                  <c:v>2996.2</c:v>
                </c:pt>
                <c:pt idx="397">
                  <c:v>2996.2</c:v>
                </c:pt>
                <c:pt idx="398">
                  <c:v>2996.2</c:v>
                </c:pt>
                <c:pt idx="399">
                  <c:v>2996.2</c:v>
                </c:pt>
                <c:pt idx="400">
                  <c:v>2988.3</c:v>
                </c:pt>
                <c:pt idx="401">
                  <c:v>2988.3</c:v>
                </c:pt>
                <c:pt idx="402">
                  <c:v>2988.3</c:v>
                </c:pt>
                <c:pt idx="403">
                  <c:v>2988.3</c:v>
                </c:pt>
                <c:pt idx="404">
                  <c:v>2988.3</c:v>
                </c:pt>
                <c:pt idx="405">
                  <c:v>2988.3</c:v>
                </c:pt>
                <c:pt idx="406">
                  <c:v>2988.3</c:v>
                </c:pt>
                <c:pt idx="407">
                  <c:v>2988.3</c:v>
                </c:pt>
                <c:pt idx="408">
                  <c:v>2988.3</c:v>
                </c:pt>
                <c:pt idx="409">
                  <c:v>2988.3</c:v>
                </c:pt>
                <c:pt idx="410">
                  <c:v>2988.3</c:v>
                </c:pt>
                <c:pt idx="411">
                  <c:v>2988.3</c:v>
                </c:pt>
                <c:pt idx="412">
                  <c:v>2977.6</c:v>
                </c:pt>
                <c:pt idx="413">
                  <c:v>2977.6</c:v>
                </c:pt>
                <c:pt idx="414">
                  <c:v>2977.6</c:v>
                </c:pt>
                <c:pt idx="415">
                  <c:v>2977.6</c:v>
                </c:pt>
                <c:pt idx="416">
                  <c:v>2977.6</c:v>
                </c:pt>
                <c:pt idx="417">
                  <c:v>2977.6</c:v>
                </c:pt>
                <c:pt idx="418">
                  <c:v>2976.7</c:v>
                </c:pt>
                <c:pt idx="419">
                  <c:v>2976.7</c:v>
                </c:pt>
                <c:pt idx="420">
                  <c:v>2976.7</c:v>
                </c:pt>
                <c:pt idx="421">
                  <c:v>2976.7</c:v>
                </c:pt>
                <c:pt idx="422">
                  <c:v>2976.7</c:v>
                </c:pt>
                <c:pt idx="423">
                  <c:v>2976.7</c:v>
                </c:pt>
                <c:pt idx="424">
                  <c:v>2976.7</c:v>
                </c:pt>
                <c:pt idx="425">
                  <c:v>2976.7</c:v>
                </c:pt>
                <c:pt idx="426">
                  <c:v>2976.7</c:v>
                </c:pt>
                <c:pt idx="427">
                  <c:v>2976.7</c:v>
                </c:pt>
                <c:pt idx="428">
                  <c:v>2971.7</c:v>
                </c:pt>
                <c:pt idx="429">
                  <c:v>2971.7</c:v>
                </c:pt>
                <c:pt idx="430">
                  <c:v>2971.7</c:v>
                </c:pt>
                <c:pt idx="431">
                  <c:v>2971.7</c:v>
                </c:pt>
                <c:pt idx="432">
                  <c:v>2971.7</c:v>
                </c:pt>
                <c:pt idx="433">
                  <c:v>2971.7</c:v>
                </c:pt>
                <c:pt idx="434">
                  <c:v>2971.5</c:v>
                </c:pt>
                <c:pt idx="435">
                  <c:v>2968.9</c:v>
                </c:pt>
                <c:pt idx="436">
                  <c:v>2968.9</c:v>
                </c:pt>
                <c:pt idx="437">
                  <c:v>2968.9</c:v>
                </c:pt>
                <c:pt idx="438">
                  <c:v>2961.7</c:v>
                </c:pt>
                <c:pt idx="439">
                  <c:v>2961.7</c:v>
                </c:pt>
                <c:pt idx="440">
                  <c:v>2961.7</c:v>
                </c:pt>
                <c:pt idx="441">
                  <c:v>2961.7</c:v>
                </c:pt>
                <c:pt idx="442">
                  <c:v>2961.7</c:v>
                </c:pt>
                <c:pt idx="443">
                  <c:v>2961.7</c:v>
                </c:pt>
                <c:pt idx="444">
                  <c:v>2961.7</c:v>
                </c:pt>
                <c:pt idx="445">
                  <c:v>2961.7</c:v>
                </c:pt>
                <c:pt idx="446">
                  <c:v>2961.7</c:v>
                </c:pt>
                <c:pt idx="447">
                  <c:v>2961.7</c:v>
                </c:pt>
                <c:pt idx="448">
                  <c:v>2961.7</c:v>
                </c:pt>
                <c:pt idx="449">
                  <c:v>2961.7</c:v>
                </c:pt>
                <c:pt idx="450">
                  <c:v>2961.7</c:v>
                </c:pt>
                <c:pt idx="451">
                  <c:v>2961.7</c:v>
                </c:pt>
                <c:pt idx="452">
                  <c:v>2961.7</c:v>
                </c:pt>
                <c:pt idx="453">
                  <c:v>2961.7</c:v>
                </c:pt>
                <c:pt idx="454">
                  <c:v>2961.5</c:v>
                </c:pt>
                <c:pt idx="455">
                  <c:v>2961.5</c:v>
                </c:pt>
                <c:pt idx="456">
                  <c:v>2956</c:v>
                </c:pt>
                <c:pt idx="457">
                  <c:v>2956</c:v>
                </c:pt>
                <c:pt idx="458">
                  <c:v>2952.1</c:v>
                </c:pt>
                <c:pt idx="459">
                  <c:v>2952.1</c:v>
                </c:pt>
                <c:pt idx="460">
                  <c:v>2952.1</c:v>
                </c:pt>
                <c:pt idx="461">
                  <c:v>2952.1</c:v>
                </c:pt>
                <c:pt idx="462">
                  <c:v>2948.1</c:v>
                </c:pt>
                <c:pt idx="463">
                  <c:v>2948.1</c:v>
                </c:pt>
                <c:pt idx="464">
                  <c:v>2948.1</c:v>
                </c:pt>
                <c:pt idx="465">
                  <c:v>2948.1</c:v>
                </c:pt>
                <c:pt idx="466">
                  <c:v>2948.1</c:v>
                </c:pt>
                <c:pt idx="467">
                  <c:v>2948.1</c:v>
                </c:pt>
                <c:pt idx="468">
                  <c:v>2948.1</c:v>
                </c:pt>
                <c:pt idx="469">
                  <c:v>2948.1</c:v>
                </c:pt>
                <c:pt idx="470">
                  <c:v>2948.1</c:v>
                </c:pt>
                <c:pt idx="471">
                  <c:v>2948.1</c:v>
                </c:pt>
                <c:pt idx="472">
                  <c:v>2948.1</c:v>
                </c:pt>
                <c:pt idx="473">
                  <c:v>2948.1</c:v>
                </c:pt>
                <c:pt idx="474">
                  <c:v>2948.1</c:v>
                </c:pt>
                <c:pt idx="475">
                  <c:v>2948.1</c:v>
                </c:pt>
                <c:pt idx="476">
                  <c:v>2948.1</c:v>
                </c:pt>
                <c:pt idx="477">
                  <c:v>2948.1</c:v>
                </c:pt>
                <c:pt idx="478">
                  <c:v>2948.1</c:v>
                </c:pt>
                <c:pt idx="479">
                  <c:v>2948.1</c:v>
                </c:pt>
                <c:pt idx="480">
                  <c:v>2948.1</c:v>
                </c:pt>
                <c:pt idx="481">
                  <c:v>2948.1</c:v>
                </c:pt>
                <c:pt idx="482">
                  <c:v>2948.1</c:v>
                </c:pt>
                <c:pt idx="483">
                  <c:v>2948.1</c:v>
                </c:pt>
                <c:pt idx="484">
                  <c:v>2948.1</c:v>
                </c:pt>
                <c:pt idx="485">
                  <c:v>2948.1</c:v>
                </c:pt>
                <c:pt idx="486">
                  <c:v>2947.4</c:v>
                </c:pt>
                <c:pt idx="487">
                  <c:v>2947.4</c:v>
                </c:pt>
                <c:pt idx="488">
                  <c:v>2947.4</c:v>
                </c:pt>
                <c:pt idx="489">
                  <c:v>2947.4</c:v>
                </c:pt>
                <c:pt idx="490">
                  <c:v>2947.4</c:v>
                </c:pt>
                <c:pt idx="491">
                  <c:v>2947.4</c:v>
                </c:pt>
                <c:pt idx="492">
                  <c:v>2947.4</c:v>
                </c:pt>
                <c:pt idx="493">
                  <c:v>2947.4</c:v>
                </c:pt>
                <c:pt idx="494">
                  <c:v>2947.4</c:v>
                </c:pt>
                <c:pt idx="495">
                  <c:v>2947.4</c:v>
                </c:pt>
                <c:pt idx="496">
                  <c:v>2947.4</c:v>
                </c:pt>
                <c:pt idx="497">
                  <c:v>2947.4</c:v>
                </c:pt>
                <c:pt idx="498">
                  <c:v>2947.4</c:v>
                </c:pt>
                <c:pt idx="499">
                  <c:v>2947.4</c:v>
                </c:pt>
                <c:pt idx="500">
                  <c:v>2947.4</c:v>
                </c:pt>
                <c:pt idx="501">
                  <c:v>2947.4</c:v>
                </c:pt>
                <c:pt idx="502">
                  <c:v>2947.4</c:v>
                </c:pt>
                <c:pt idx="503">
                  <c:v>2947.4</c:v>
                </c:pt>
                <c:pt idx="504">
                  <c:v>2947.4</c:v>
                </c:pt>
                <c:pt idx="505">
                  <c:v>2947.4</c:v>
                </c:pt>
                <c:pt idx="506">
                  <c:v>2947.4</c:v>
                </c:pt>
                <c:pt idx="507">
                  <c:v>2947.4</c:v>
                </c:pt>
                <c:pt idx="508">
                  <c:v>2947.4</c:v>
                </c:pt>
                <c:pt idx="509">
                  <c:v>2947.4</c:v>
                </c:pt>
                <c:pt idx="510">
                  <c:v>2947.4</c:v>
                </c:pt>
                <c:pt idx="511">
                  <c:v>2947.4</c:v>
                </c:pt>
                <c:pt idx="512">
                  <c:v>2947.4</c:v>
                </c:pt>
                <c:pt idx="513">
                  <c:v>2947.4</c:v>
                </c:pt>
                <c:pt idx="514">
                  <c:v>2947.4</c:v>
                </c:pt>
                <c:pt idx="515">
                  <c:v>2947.4</c:v>
                </c:pt>
                <c:pt idx="516">
                  <c:v>2947.4</c:v>
                </c:pt>
                <c:pt idx="517">
                  <c:v>2947.4</c:v>
                </c:pt>
                <c:pt idx="518">
                  <c:v>2947.4</c:v>
                </c:pt>
                <c:pt idx="519">
                  <c:v>2947.4</c:v>
                </c:pt>
                <c:pt idx="520">
                  <c:v>2947.4</c:v>
                </c:pt>
                <c:pt idx="521">
                  <c:v>2947.4</c:v>
                </c:pt>
                <c:pt idx="522">
                  <c:v>2947.4</c:v>
                </c:pt>
                <c:pt idx="523">
                  <c:v>2947.4</c:v>
                </c:pt>
                <c:pt idx="524">
                  <c:v>2947.4</c:v>
                </c:pt>
                <c:pt idx="525">
                  <c:v>2947.4</c:v>
                </c:pt>
                <c:pt idx="526">
                  <c:v>2947.4</c:v>
                </c:pt>
                <c:pt idx="527">
                  <c:v>2947.4</c:v>
                </c:pt>
                <c:pt idx="528">
                  <c:v>2947.4</c:v>
                </c:pt>
                <c:pt idx="529">
                  <c:v>2947.4</c:v>
                </c:pt>
                <c:pt idx="530">
                  <c:v>2947.4</c:v>
                </c:pt>
                <c:pt idx="531">
                  <c:v>2947.4</c:v>
                </c:pt>
                <c:pt idx="532">
                  <c:v>2947.4</c:v>
                </c:pt>
                <c:pt idx="533">
                  <c:v>2947.4</c:v>
                </c:pt>
                <c:pt idx="534">
                  <c:v>2947.4</c:v>
                </c:pt>
                <c:pt idx="535">
                  <c:v>2947.2</c:v>
                </c:pt>
                <c:pt idx="536">
                  <c:v>2947.2</c:v>
                </c:pt>
                <c:pt idx="537">
                  <c:v>2947.2</c:v>
                </c:pt>
                <c:pt idx="538">
                  <c:v>2940.5</c:v>
                </c:pt>
                <c:pt idx="539">
                  <c:v>2940.5</c:v>
                </c:pt>
                <c:pt idx="540">
                  <c:v>2940.5</c:v>
                </c:pt>
                <c:pt idx="541">
                  <c:v>2940.5</c:v>
                </c:pt>
                <c:pt idx="542">
                  <c:v>2940.5</c:v>
                </c:pt>
                <c:pt idx="543">
                  <c:v>2940.5</c:v>
                </c:pt>
                <c:pt idx="544">
                  <c:v>2940.5</c:v>
                </c:pt>
                <c:pt idx="545">
                  <c:v>2940.5</c:v>
                </c:pt>
                <c:pt idx="546">
                  <c:v>2940.5</c:v>
                </c:pt>
                <c:pt idx="547">
                  <c:v>2940.5</c:v>
                </c:pt>
                <c:pt idx="548">
                  <c:v>2940.5</c:v>
                </c:pt>
                <c:pt idx="549">
                  <c:v>2940.5</c:v>
                </c:pt>
                <c:pt idx="550">
                  <c:v>2940.5</c:v>
                </c:pt>
                <c:pt idx="551">
                  <c:v>2940.5</c:v>
                </c:pt>
                <c:pt idx="552">
                  <c:v>2940.5</c:v>
                </c:pt>
                <c:pt idx="553">
                  <c:v>2940.5</c:v>
                </c:pt>
                <c:pt idx="554">
                  <c:v>2940.5</c:v>
                </c:pt>
                <c:pt idx="555">
                  <c:v>2940.5</c:v>
                </c:pt>
                <c:pt idx="556">
                  <c:v>2940.5</c:v>
                </c:pt>
                <c:pt idx="557">
                  <c:v>2940.5</c:v>
                </c:pt>
                <c:pt idx="558">
                  <c:v>2940.5</c:v>
                </c:pt>
                <c:pt idx="559">
                  <c:v>2940.5</c:v>
                </c:pt>
                <c:pt idx="560">
                  <c:v>2940.5</c:v>
                </c:pt>
                <c:pt idx="561">
                  <c:v>2940.5</c:v>
                </c:pt>
                <c:pt idx="562">
                  <c:v>2940.5</c:v>
                </c:pt>
                <c:pt idx="563">
                  <c:v>2940.5</c:v>
                </c:pt>
                <c:pt idx="564">
                  <c:v>2940.5</c:v>
                </c:pt>
                <c:pt idx="565">
                  <c:v>2940.5</c:v>
                </c:pt>
                <c:pt idx="566">
                  <c:v>2940.5</c:v>
                </c:pt>
                <c:pt idx="567">
                  <c:v>2940.5</c:v>
                </c:pt>
                <c:pt idx="568">
                  <c:v>2940.5</c:v>
                </c:pt>
                <c:pt idx="569">
                  <c:v>2940.5</c:v>
                </c:pt>
                <c:pt idx="570">
                  <c:v>2940.5</c:v>
                </c:pt>
                <c:pt idx="571">
                  <c:v>2940.5</c:v>
                </c:pt>
                <c:pt idx="572">
                  <c:v>2940.5</c:v>
                </c:pt>
                <c:pt idx="573">
                  <c:v>2940.5</c:v>
                </c:pt>
                <c:pt idx="574">
                  <c:v>2940.5</c:v>
                </c:pt>
                <c:pt idx="575">
                  <c:v>2940.5</c:v>
                </c:pt>
                <c:pt idx="576">
                  <c:v>2940.5</c:v>
                </c:pt>
                <c:pt idx="577">
                  <c:v>2940.5</c:v>
                </c:pt>
                <c:pt idx="578">
                  <c:v>2940.5</c:v>
                </c:pt>
                <c:pt idx="579">
                  <c:v>2940.5</c:v>
                </c:pt>
                <c:pt idx="580">
                  <c:v>2940.5</c:v>
                </c:pt>
                <c:pt idx="581">
                  <c:v>2940.5</c:v>
                </c:pt>
                <c:pt idx="582">
                  <c:v>2940.5</c:v>
                </c:pt>
                <c:pt idx="583">
                  <c:v>2940.5</c:v>
                </c:pt>
                <c:pt idx="584">
                  <c:v>2940.5</c:v>
                </c:pt>
                <c:pt idx="585">
                  <c:v>2940.5</c:v>
                </c:pt>
                <c:pt idx="586">
                  <c:v>2940.5</c:v>
                </c:pt>
                <c:pt idx="587">
                  <c:v>2940.5</c:v>
                </c:pt>
                <c:pt idx="588">
                  <c:v>2940.5</c:v>
                </c:pt>
                <c:pt idx="589">
                  <c:v>2940.5</c:v>
                </c:pt>
                <c:pt idx="590">
                  <c:v>2940.5</c:v>
                </c:pt>
                <c:pt idx="591">
                  <c:v>2940.5</c:v>
                </c:pt>
                <c:pt idx="592">
                  <c:v>2940.5</c:v>
                </c:pt>
                <c:pt idx="593">
                  <c:v>2940.5</c:v>
                </c:pt>
                <c:pt idx="594">
                  <c:v>2940.5</c:v>
                </c:pt>
                <c:pt idx="595">
                  <c:v>2937.6</c:v>
                </c:pt>
                <c:pt idx="596">
                  <c:v>2937.6</c:v>
                </c:pt>
                <c:pt idx="597">
                  <c:v>2937.6</c:v>
                </c:pt>
                <c:pt idx="598">
                  <c:v>2937.6</c:v>
                </c:pt>
                <c:pt idx="599">
                  <c:v>2935.5</c:v>
                </c:pt>
                <c:pt idx="600">
                  <c:v>2935.5</c:v>
                </c:pt>
                <c:pt idx="601">
                  <c:v>2935.5</c:v>
                </c:pt>
                <c:pt idx="602">
                  <c:v>2935.5</c:v>
                </c:pt>
                <c:pt idx="603">
                  <c:v>2935.5</c:v>
                </c:pt>
                <c:pt idx="604">
                  <c:v>2935.5</c:v>
                </c:pt>
                <c:pt idx="605">
                  <c:v>2935.5</c:v>
                </c:pt>
                <c:pt idx="606">
                  <c:v>2935.5</c:v>
                </c:pt>
                <c:pt idx="607">
                  <c:v>2926.6</c:v>
                </c:pt>
                <c:pt idx="608">
                  <c:v>2926.6</c:v>
                </c:pt>
                <c:pt idx="609">
                  <c:v>2926.6</c:v>
                </c:pt>
                <c:pt idx="610">
                  <c:v>2926.6</c:v>
                </c:pt>
                <c:pt idx="611">
                  <c:v>2926.6</c:v>
                </c:pt>
                <c:pt idx="612">
                  <c:v>2926.6</c:v>
                </c:pt>
                <c:pt idx="613">
                  <c:v>2926.6</c:v>
                </c:pt>
                <c:pt idx="614">
                  <c:v>2926.6</c:v>
                </c:pt>
                <c:pt idx="615">
                  <c:v>2926.6</c:v>
                </c:pt>
                <c:pt idx="616">
                  <c:v>2926.6</c:v>
                </c:pt>
                <c:pt idx="617">
                  <c:v>2926.6</c:v>
                </c:pt>
                <c:pt idx="618">
                  <c:v>2923.6</c:v>
                </c:pt>
                <c:pt idx="619">
                  <c:v>2923.6</c:v>
                </c:pt>
                <c:pt idx="620">
                  <c:v>2923.6</c:v>
                </c:pt>
                <c:pt idx="621">
                  <c:v>2923.6</c:v>
                </c:pt>
                <c:pt idx="622">
                  <c:v>2923.6</c:v>
                </c:pt>
                <c:pt idx="623">
                  <c:v>2923.6</c:v>
                </c:pt>
                <c:pt idx="624">
                  <c:v>2923.6</c:v>
                </c:pt>
                <c:pt idx="625">
                  <c:v>2923.6</c:v>
                </c:pt>
                <c:pt idx="626">
                  <c:v>2923.6</c:v>
                </c:pt>
                <c:pt idx="627">
                  <c:v>2923.6</c:v>
                </c:pt>
                <c:pt idx="628">
                  <c:v>2923.6</c:v>
                </c:pt>
                <c:pt idx="629">
                  <c:v>2923.6</c:v>
                </c:pt>
                <c:pt idx="630">
                  <c:v>2923.6</c:v>
                </c:pt>
                <c:pt idx="631">
                  <c:v>2923.6</c:v>
                </c:pt>
                <c:pt idx="632">
                  <c:v>2923.6</c:v>
                </c:pt>
                <c:pt idx="633">
                  <c:v>2923.6</c:v>
                </c:pt>
                <c:pt idx="634">
                  <c:v>2923.6</c:v>
                </c:pt>
                <c:pt idx="635">
                  <c:v>2923.6</c:v>
                </c:pt>
                <c:pt idx="636">
                  <c:v>2923.6</c:v>
                </c:pt>
                <c:pt idx="637">
                  <c:v>2923.6</c:v>
                </c:pt>
                <c:pt idx="638">
                  <c:v>2923.6</c:v>
                </c:pt>
                <c:pt idx="639">
                  <c:v>2923.6</c:v>
                </c:pt>
                <c:pt idx="640">
                  <c:v>2923.6</c:v>
                </c:pt>
                <c:pt idx="641">
                  <c:v>2923.6</c:v>
                </c:pt>
                <c:pt idx="642">
                  <c:v>2923.6</c:v>
                </c:pt>
                <c:pt idx="643">
                  <c:v>2918.9</c:v>
                </c:pt>
                <c:pt idx="644">
                  <c:v>2918.9</c:v>
                </c:pt>
                <c:pt idx="645">
                  <c:v>2918.9</c:v>
                </c:pt>
                <c:pt idx="646">
                  <c:v>2918.9</c:v>
                </c:pt>
                <c:pt idx="647">
                  <c:v>2918.9</c:v>
                </c:pt>
                <c:pt idx="648">
                  <c:v>2918.9</c:v>
                </c:pt>
                <c:pt idx="649">
                  <c:v>2918.9</c:v>
                </c:pt>
                <c:pt idx="650">
                  <c:v>2918.9</c:v>
                </c:pt>
                <c:pt idx="651">
                  <c:v>2918.9</c:v>
                </c:pt>
                <c:pt idx="652">
                  <c:v>2918.9</c:v>
                </c:pt>
                <c:pt idx="653">
                  <c:v>2918.9</c:v>
                </c:pt>
                <c:pt idx="654">
                  <c:v>2918.9</c:v>
                </c:pt>
                <c:pt idx="655">
                  <c:v>2918.9</c:v>
                </c:pt>
                <c:pt idx="656">
                  <c:v>2918.9</c:v>
                </c:pt>
                <c:pt idx="657">
                  <c:v>2918.9</c:v>
                </c:pt>
                <c:pt idx="658">
                  <c:v>2918.9</c:v>
                </c:pt>
                <c:pt idx="659">
                  <c:v>2918.9</c:v>
                </c:pt>
                <c:pt idx="660">
                  <c:v>2918.9</c:v>
                </c:pt>
                <c:pt idx="661">
                  <c:v>2918.9</c:v>
                </c:pt>
                <c:pt idx="662">
                  <c:v>2918.9</c:v>
                </c:pt>
                <c:pt idx="663">
                  <c:v>2918.9</c:v>
                </c:pt>
                <c:pt idx="664">
                  <c:v>2918.9</c:v>
                </c:pt>
                <c:pt idx="665">
                  <c:v>2918.9</c:v>
                </c:pt>
                <c:pt idx="666">
                  <c:v>2918.9</c:v>
                </c:pt>
                <c:pt idx="667">
                  <c:v>2918.9</c:v>
                </c:pt>
                <c:pt idx="668">
                  <c:v>2918.9</c:v>
                </c:pt>
                <c:pt idx="669">
                  <c:v>2918.9</c:v>
                </c:pt>
                <c:pt idx="670">
                  <c:v>2917.4</c:v>
                </c:pt>
                <c:pt idx="671">
                  <c:v>2917.4</c:v>
                </c:pt>
                <c:pt idx="672">
                  <c:v>2917.4</c:v>
                </c:pt>
                <c:pt idx="673">
                  <c:v>2917.4</c:v>
                </c:pt>
                <c:pt idx="674">
                  <c:v>2917.4</c:v>
                </c:pt>
                <c:pt idx="675">
                  <c:v>2917.4</c:v>
                </c:pt>
                <c:pt idx="676">
                  <c:v>2917.4</c:v>
                </c:pt>
                <c:pt idx="677">
                  <c:v>2917.4</c:v>
                </c:pt>
                <c:pt idx="678">
                  <c:v>2917.4</c:v>
                </c:pt>
                <c:pt idx="679">
                  <c:v>2917.4</c:v>
                </c:pt>
                <c:pt idx="680">
                  <c:v>2917.4</c:v>
                </c:pt>
                <c:pt idx="681">
                  <c:v>2917.4</c:v>
                </c:pt>
                <c:pt idx="682">
                  <c:v>2917.4</c:v>
                </c:pt>
                <c:pt idx="683">
                  <c:v>2917.4</c:v>
                </c:pt>
                <c:pt idx="684">
                  <c:v>2917.4</c:v>
                </c:pt>
                <c:pt idx="685">
                  <c:v>2917.4</c:v>
                </c:pt>
                <c:pt idx="686">
                  <c:v>2917.4</c:v>
                </c:pt>
                <c:pt idx="687">
                  <c:v>2917.4</c:v>
                </c:pt>
                <c:pt idx="688">
                  <c:v>2917.4</c:v>
                </c:pt>
                <c:pt idx="689">
                  <c:v>2917.4</c:v>
                </c:pt>
                <c:pt idx="690">
                  <c:v>2917.4</c:v>
                </c:pt>
                <c:pt idx="691">
                  <c:v>2917.4</c:v>
                </c:pt>
                <c:pt idx="692">
                  <c:v>2917.4</c:v>
                </c:pt>
                <c:pt idx="693">
                  <c:v>2917.4</c:v>
                </c:pt>
                <c:pt idx="694">
                  <c:v>2917.4</c:v>
                </c:pt>
                <c:pt idx="695">
                  <c:v>2917.4</c:v>
                </c:pt>
                <c:pt idx="696">
                  <c:v>2917.4</c:v>
                </c:pt>
                <c:pt idx="697">
                  <c:v>2917.4</c:v>
                </c:pt>
                <c:pt idx="698">
                  <c:v>2917.4</c:v>
                </c:pt>
                <c:pt idx="699">
                  <c:v>2917.4</c:v>
                </c:pt>
                <c:pt idx="700">
                  <c:v>2917.4</c:v>
                </c:pt>
                <c:pt idx="701">
                  <c:v>2917.4</c:v>
                </c:pt>
                <c:pt idx="702">
                  <c:v>2917.4</c:v>
                </c:pt>
                <c:pt idx="703">
                  <c:v>2917.4</c:v>
                </c:pt>
                <c:pt idx="704">
                  <c:v>2917.4</c:v>
                </c:pt>
                <c:pt idx="705">
                  <c:v>2917.4</c:v>
                </c:pt>
                <c:pt idx="706">
                  <c:v>2917.4</c:v>
                </c:pt>
                <c:pt idx="707">
                  <c:v>2917.4</c:v>
                </c:pt>
                <c:pt idx="708">
                  <c:v>2917.4</c:v>
                </c:pt>
                <c:pt idx="709">
                  <c:v>2917.4</c:v>
                </c:pt>
                <c:pt idx="710">
                  <c:v>2911.3</c:v>
                </c:pt>
                <c:pt idx="711">
                  <c:v>2911.3</c:v>
                </c:pt>
                <c:pt idx="712">
                  <c:v>2911.3</c:v>
                </c:pt>
                <c:pt idx="713">
                  <c:v>2911.3</c:v>
                </c:pt>
                <c:pt idx="714">
                  <c:v>2911.3</c:v>
                </c:pt>
                <c:pt idx="715">
                  <c:v>2911.3</c:v>
                </c:pt>
                <c:pt idx="716">
                  <c:v>2911.3</c:v>
                </c:pt>
                <c:pt idx="717">
                  <c:v>2911.3</c:v>
                </c:pt>
                <c:pt idx="718">
                  <c:v>2911.3</c:v>
                </c:pt>
                <c:pt idx="719">
                  <c:v>2911.3</c:v>
                </c:pt>
                <c:pt idx="720">
                  <c:v>2911.3</c:v>
                </c:pt>
                <c:pt idx="721">
                  <c:v>2906.3</c:v>
                </c:pt>
                <c:pt idx="722">
                  <c:v>2906.3</c:v>
                </c:pt>
                <c:pt idx="723">
                  <c:v>2906.3</c:v>
                </c:pt>
                <c:pt idx="724">
                  <c:v>2906.3</c:v>
                </c:pt>
                <c:pt idx="725">
                  <c:v>2905.7</c:v>
                </c:pt>
                <c:pt idx="726">
                  <c:v>2905.7</c:v>
                </c:pt>
                <c:pt idx="727">
                  <c:v>2905.7</c:v>
                </c:pt>
                <c:pt idx="728">
                  <c:v>2905.7</c:v>
                </c:pt>
                <c:pt idx="729">
                  <c:v>2905.7</c:v>
                </c:pt>
                <c:pt idx="730">
                  <c:v>2905.7</c:v>
                </c:pt>
                <c:pt idx="731">
                  <c:v>2905.7</c:v>
                </c:pt>
                <c:pt idx="732">
                  <c:v>2905.7</c:v>
                </c:pt>
                <c:pt idx="733">
                  <c:v>2905.7</c:v>
                </c:pt>
                <c:pt idx="734">
                  <c:v>2905.7</c:v>
                </c:pt>
                <c:pt idx="735">
                  <c:v>2905.7</c:v>
                </c:pt>
                <c:pt idx="736">
                  <c:v>2905.7</c:v>
                </c:pt>
                <c:pt idx="737">
                  <c:v>2905.7</c:v>
                </c:pt>
                <c:pt idx="738">
                  <c:v>2905.7</c:v>
                </c:pt>
                <c:pt idx="739">
                  <c:v>2902</c:v>
                </c:pt>
                <c:pt idx="740">
                  <c:v>2902</c:v>
                </c:pt>
                <c:pt idx="741">
                  <c:v>2902</c:v>
                </c:pt>
                <c:pt idx="742">
                  <c:v>2902</c:v>
                </c:pt>
                <c:pt idx="743">
                  <c:v>2902</c:v>
                </c:pt>
                <c:pt idx="744">
                  <c:v>2902</c:v>
                </c:pt>
                <c:pt idx="745">
                  <c:v>2902</c:v>
                </c:pt>
                <c:pt idx="746">
                  <c:v>2902</c:v>
                </c:pt>
                <c:pt idx="747">
                  <c:v>2901.9</c:v>
                </c:pt>
                <c:pt idx="748">
                  <c:v>2901.9</c:v>
                </c:pt>
                <c:pt idx="749">
                  <c:v>2892.5</c:v>
                </c:pt>
                <c:pt idx="750">
                  <c:v>2892.5</c:v>
                </c:pt>
                <c:pt idx="751">
                  <c:v>2892.5</c:v>
                </c:pt>
                <c:pt idx="752">
                  <c:v>2892.5</c:v>
                </c:pt>
                <c:pt idx="753">
                  <c:v>2892.5</c:v>
                </c:pt>
                <c:pt idx="754">
                  <c:v>2892.5</c:v>
                </c:pt>
                <c:pt idx="755">
                  <c:v>2892.5</c:v>
                </c:pt>
                <c:pt idx="756">
                  <c:v>2892.5</c:v>
                </c:pt>
                <c:pt idx="757">
                  <c:v>2892.5</c:v>
                </c:pt>
                <c:pt idx="758">
                  <c:v>2892.5</c:v>
                </c:pt>
                <c:pt idx="759">
                  <c:v>2892.5</c:v>
                </c:pt>
                <c:pt idx="760">
                  <c:v>2892.5</c:v>
                </c:pt>
                <c:pt idx="761">
                  <c:v>2892.5</c:v>
                </c:pt>
                <c:pt idx="762">
                  <c:v>2892.5</c:v>
                </c:pt>
                <c:pt idx="763">
                  <c:v>2892.5</c:v>
                </c:pt>
                <c:pt idx="764">
                  <c:v>2892.5</c:v>
                </c:pt>
                <c:pt idx="765">
                  <c:v>2892.5</c:v>
                </c:pt>
                <c:pt idx="766">
                  <c:v>2892.5</c:v>
                </c:pt>
                <c:pt idx="767">
                  <c:v>2892.5</c:v>
                </c:pt>
                <c:pt idx="768">
                  <c:v>2892.5</c:v>
                </c:pt>
                <c:pt idx="769">
                  <c:v>2892.5</c:v>
                </c:pt>
                <c:pt idx="770">
                  <c:v>2892.5</c:v>
                </c:pt>
                <c:pt idx="771">
                  <c:v>2892.5</c:v>
                </c:pt>
                <c:pt idx="772">
                  <c:v>2880.7</c:v>
                </c:pt>
                <c:pt idx="773">
                  <c:v>2880.7</c:v>
                </c:pt>
                <c:pt idx="774">
                  <c:v>2880.7</c:v>
                </c:pt>
                <c:pt idx="775">
                  <c:v>2880.7</c:v>
                </c:pt>
                <c:pt idx="776">
                  <c:v>2880.7</c:v>
                </c:pt>
                <c:pt idx="777">
                  <c:v>2880.7</c:v>
                </c:pt>
                <c:pt idx="778">
                  <c:v>2880.7</c:v>
                </c:pt>
                <c:pt idx="779">
                  <c:v>2880.7</c:v>
                </c:pt>
                <c:pt idx="780">
                  <c:v>2880.7</c:v>
                </c:pt>
                <c:pt idx="781">
                  <c:v>2880.7</c:v>
                </c:pt>
                <c:pt idx="782">
                  <c:v>2880.7</c:v>
                </c:pt>
                <c:pt idx="783">
                  <c:v>2880.7</c:v>
                </c:pt>
                <c:pt idx="784">
                  <c:v>2870.7</c:v>
                </c:pt>
                <c:pt idx="785">
                  <c:v>2870.7</c:v>
                </c:pt>
                <c:pt idx="786">
                  <c:v>2870.7</c:v>
                </c:pt>
                <c:pt idx="787">
                  <c:v>2870.7</c:v>
                </c:pt>
                <c:pt idx="788">
                  <c:v>2870.7</c:v>
                </c:pt>
                <c:pt idx="789">
                  <c:v>2870.7</c:v>
                </c:pt>
                <c:pt idx="790">
                  <c:v>2870.7</c:v>
                </c:pt>
                <c:pt idx="791">
                  <c:v>2870.7</c:v>
                </c:pt>
                <c:pt idx="792">
                  <c:v>2870.7</c:v>
                </c:pt>
                <c:pt idx="793">
                  <c:v>2870.7</c:v>
                </c:pt>
                <c:pt idx="794">
                  <c:v>2870.7</c:v>
                </c:pt>
                <c:pt idx="795">
                  <c:v>2870.7</c:v>
                </c:pt>
                <c:pt idx="796">
                  <c:v>2870.7</c:v>
                </c:pt>
                <c:pt idx="797">
                  <c:v>2870.7</c:v>
                </c:pt>
                <c:pt idx="798">
                  <c:v>2870.7</c:v>
                </c:pt>
                <c:pt idx="799">
                  <c:v>2870.7</c:v>
                </c:pt>
                <c:pt idx="800">
                  <c:v>2870.7</c:v>
                </c:pt>
                <c:pt idx="801">
                  <c:v>2870.7</c:v>
                </c:pt>
                <c:pt idx="802">
                  <c:v>2870.7</c:v>
                </c:pt>
                <c:pt idx="803">
                  <c:v>2870.7</c:v>
                </c:pt>
                <c:pt idx="804">
                  <c:v>2870.7</c:v>
                </c:pt>
                <c:pt idx="805">
                  <c:v>2870.7</c:v>
                </c:pt>
                <c:pt idx="806">
                  <c:v>2870.7</c:v>
                </c:pt>
                <c:pt idx="807">
                  <c:v>2870.7</c:v>
                </c:pt>
                <c:pt idx="808">
                  <c:v>2870.7</c:v>
                </c:pt>
                <c:pt idx="809">
                  <c:v>2870.7</c:v>
                </c:pt>
                <c:pt idx="810">
                  <c:v>2870.7</c:v>
                </c:pt>
                <c:pt idx="811">
                  <c:v>2870.7</c:v>
                </c:pt>
                <c:pt idx="812">
                  <c:v>2870.7</c:v>
                </c:pt>
                <c:pt idx="813">
                  <c:v>2870.7</c:v>
                </c:pt>
                <c:pt idx="814">
                  <c:v>2870.7</c:v>
                </c:pt>
                <c:pt idx="815">
                  <c:v>2870.7</c:v>
                </c:pt>
                <c:pt idx="816">
                  <c:v>2870.7</c:v>
                </c:pt>
                <c:pt idx="817">
                  <c:v>2870.7</c:v>
                </c:pt>
                <c:pt idx="818">
                  <c:v>2870.7</c:v>
                </c:pt>
                <c:pt idx="819">
                  <c:v>2870.7</c:v>
                </c:pt>
                <c:pt idx="820">
                  <c:v>2870.7</c:v>
                </c:pt>
                <c:pt idx="821">
                  <c:v>2870.7</c:v>
                </c:pt>
                <c:pt idx="822">
                  <c:v>2870.7</c:v>
                </c:pt>
                <c:pt idx="823">
                  <c:v>2870.7</c:v>
                </c:pt>
                <c:pt idx="824">
                  <c:v>2870.7</c:v>
                </c:pt>
                <c:pt idx="825">
                  <c:v>2870.7</c:v>
                </c:pt>
                <c:pt idx="826">
                  <c:v>2870.7</c:v>
                </c:pt>
                <c:pt idx="827">
                  <c:v>2870.7</c:v>
                </c:pt>
                <c:pt idx="828">
                  <c:v>2870.7</c:v>
                </c:pt>
                <c:pt idx="829">
                  <c:v>2870.7</c:v>
                </c:pt>
                <c:pt idx="830">
                  <c:v>2870.7</c:v>
                </c:pt>
                <c:pt idx="831">
                  <c:v>2870.7</c:v>
                </c:pt>
                <c:pt idx="832">
                  <c:v>2870.7</c:v>
                </c:pt>
                <c:pt idx="833">
                  <c:v>2870.7</c:v>
                </c:pt>
                <c:pt idx="834">
                  <c:v>2870.7</c:v>
                </c:pt>
                <c:pt idx="835">
                  <c:v>2870.7</c:v>
                </c:pt>
                <c:pt idx="836">
                  <c:v>2870.7</c:v>
                </c:pt>
                <c:pt idx="837">
                  <c:v>2870.7</c:v>
                </c:pt>
                <c:pt idx="838">
                  <c:v>2870.7</c:v>
                </c:pt>
                <c:pt idx="839">
                  <c:v>2870.7</c:v>
                </c:pt>
                <c:pt idx="840">
                  <c:v>2870.7</c:v>
                </c:pt>
                <c:pt idx="841">
                  <c:v>2870.7</c:v>
                </c:pt>
                <c:pt idx="842">
                  <c:v>2870.7</c:v>
                </c:pt>
                <c:pt idx="843">
                  <c:v>2870.7</c:v>
                </c:pt>
                <c:pt idx="844">
                  <c:v>2870.7</c:v>
                </c:pt>
                <c:pt idx="845">
                  <c:v>2870.7</c:v>
                </c:pt>
                <c:pt idx="846">
                  <c:v>2870.7</c:v>
                </c:pt>
                <c:pt idx="847">
                  <c:v>2870.2</c:v>
                </c:pt>
                <c:pt idx="848">
                  <c:v>2870.2</c:v>
                </c:pt>
                <c:pt idx="849">
                  <c:v>2870.2</c:v>
                </c:pt>
                <c:pt idx="850">
                  <c:v>2870.2</c:v>
                </c:pt>
                <c:pt idx="851">
                  <c:v>2870.2</c:v>
                </c:pt>
                <c:pt idx="852">
                  <c:v>2870.2</c:v>
                </c:pt>
                <c:pt idx="853">
                  <c:v>2870.2</c:v>
                </c:pt>
                <c:pt idx="854">
                  <c:v>2870.2</c:v>
                </c:pt>
                <c:pt idx="855">
                  <c:v>2870.2</c:v>
                </c:pt>
                <c:pt idx="856">
                  <c:v>2870.2</c:v>
                </c:pt>
                <c:pt idx="857">
                  <c:v>2870.2</c:v>
                </c:pt>
                <c:pt idx="858">
                  <c:v>2870.2</c:v>
                </c:pt>
                <c:pt idx="859">
                  <c:v>2870.2</c:v>
                </c:pt>
                <c:pt idx="860">
                  <c:v>2870.2</c:v>
                </c:pt>
                <c:pt idx="861">
                  <c:v>2870.2</c:v>
                </c:pt>
                <c:pt idx="862">
                  <c:v>2870.2</c:v>
                </c:pt>
                <c:pt idx="863">
                  <c:v>2870.2</c:v>
                </c:pt>
                <c:pt idx="864">
                  <c:v>2870.2</c:v>
                </c:pt>
                <c:pt idx="865">
                  <c:v>2870.2</c:v>
                </c:pt>
                <c:pt idx="866">
                  <c:v>2870.2</c:v>
                </c:pt>
                <c:pt idx="867">
                  <c:v>2870.2</c:v>
                </c:pt>
                <c:pt idx="868">
                  <c:v>2870.2</c:v>
                </c:pt>
                <c:pt idx="869">
                  <c:v>2870.2</c:v>
                </c:pt>
                <c:pt idx="870">
                  <c:v>2870.2</c:v>
                </c:pt>
                <c:pt idx="871">
                  <c:v>2870.2</c:v>
                </c:pt>
                <c:pt idx="872">
                  <c:v>2870.2</c:v>
                </c:pt>
                <c:pt idx="873">
                  <c:v>2870.2</c:v>
                </c:pt>
                <c:pt idx="874">
                  <c:v>2870.2</c:v>
                </c:pt>
                <c:pt idx="875">
                  <c:v>2870.2</c:v>
                </c:pt>
                <c:pt idx="876">
                  <c:v>2870.2</c:v>
                </c:pt>
                <c:pt idx="877">
                  <c:v>2870.2</c:v>
                </c:pt>
                <c:pt idx="878">
                  <c:v>2870.2</c:v>
                </c:pt>
                <c:pt idx="879">
                  <c:v>2870.2</c:v>
                </c:pt>
                <c:pt idx="880">
                  <c:v>2870.2</c:v>
                </c:pt>
                <c:pt idx="881">
                  <c:v>2870.2</c:v>
                </c:pt>
                <c:pt idx="882">
                  <c:v>2870.2</c:v>
                </c:pt>
                <c:pt idx="883">
                  <c:v>2870.2</c:v>
                </c:pt>
                <c:pt idx="884">
                  <c:v>2870.2</c:v>
                </c:pt>
                <c:pt idx="885">
                  <c:v>2870.2</c:v>
                </c:pt>
                <c:pt idx="886">
                  <c:v>2870.2</c:v>
                </c:pt>
                <c:pt idx="887">
                  <c:v>2870.2</c:v>
                </c:pt>
                <c:pt idx="888">
                  <c:v>2870.2</c:v>
                </c:pt>
                <c:pt idx="889">
                  <c:v>2870.2</c:v>
                </c:pt>
                <c:pt idx="890">
                  <c:v>2870.2</c:v>
                </c:pt>
                <c:pt idx="891">
                  <c:v>2870.2</c:v>
                </c:pt>
                <c:pt idx="892">
                  <c:v>2870.2</c:v>
                </c:pt>
                <c:pt idx="893">
                  <c:v>2870.2</c:v>
                </c:pt>
                <c:pt idx="894">
                  <c:v>2870.2</c:v>
                </c:pt>
                <c:pt idx="895">
                  <c:v>2870.2</c:v>
                </c:pt>
                <c:pt idx="896">
                  <c:v>2870.2</c:v>
                </c:pt>
                <c:pt idx="897">
                  <c:v>2870.2</c:v>
                </c:pt>
                <c:pt idx="898">
                  <c:v>2870.2</c:v>
                </c:pt>
                <c:pt idx="899">
                  <c:v>2870.2</c:v>
                </c:pt>
                <c:pt idx="900">
                  <c:v>2870.2</c:v>
                </c:pt>
                <c:pt idx="901">
                  <c:v>2870.2</c:v>
                </c:pt>
                <c:pt idx="902">
                  <c:v>2870.2</c:v>
                </c:pt>
                <c:pt idx="903">
                  <c:v>2870.2</c:v>
                </c:pt>
                <c:pt idx="904">
                  <c:v>2870.2</c:v>
                </c:pt>
                <c:pt idx="905">
                  <c:v>2865.5</c:v>
                </c:pt>
                <c:pt idx="906">
                  <c:v>2865.5</c:v>
                </c:pt>
                <c:pt idx="907">
                  <c:v>2865.5</c:v>
                </c:pt>
                <c:pt idx="908">
                  <c:v>2865.5</c:v>
                </c:pt>
                <c:pt idx="909">
                  <c:v>2865.5</c:v>
                </c:pt>
                <c:pt idx="910">
                  <c:v>2865.5</c:v>
                </c:pt>
                <c:pt idx="911">
                  <c:v>2865.5</c:v>
                </c:pt>
                <c:pt idx="912">
                  <c:v>2865.5</c:v>
                </c:pt>
                <c:pt idx="913">
                  <c:v>2865.5</c:v>
                </c:pt>
                <c:pt idx="914">
                  <c:v>2865.5</c:v>
                </c:pt>
                <c:pt idx="915">
                  <c:v>2865.5</c:v>
                </c:pt>
                <c:pt idx="916">
                  <c:v>2865.5</c:v>
                </c:pt>
                <c:pt idx="917">
                  <c:v>2865.5</c:v>
                </c:pt>
                <c:pt idx="918">
                  <c:v>2865.5</c:v>
                </c:pt>
                <c:pt idx="919">
                  <c:v>2865.5</c:v>
                </c:pt>
                <c:pt idx="920">
                  <c:v>2865.5</c:v>
                </c:pt>
                <c:pt idx="921">
                  <c:v>2865.5</c:v>
                </c:pt>
                <c:pt idx="922">
                  <c:v>2865.5</c:v>
                </c:pt>
                <c:pt idx="923">
                  <c:v>2865.5</c:v>
                </c:pt>
                <c:pt idx="924">
                  <c:v>2865.5</c:v>
                </c:pt>
                <c:pt idx="925">
                  <c:v>2865.5</c:v>
                </c:pt>
                <c:pt idx="926">
                  <c:v>2865.5</c:v>
                </c:pt>
                <c:pt idx="927">
                  <c:v>2865.5</c:v>
                </c:pt>
                <c:pt idx="928">
                  <c:v>2865.5</c:v>
                </c:pt>
                <c:pt idx="929">
                  <c:v>2865.5</c:v>
                </c:pt>
                <c:pt idx="930">
                  <c:v>2865.5</c:v>
                </c:pt>
                <c:pt idx="931">
                  <c:v>2865.5</c:v>
                </c:pt>
                <c:pt idx="932">
                  <c:v>2865.5</c:v>
                </c:pt>
                <c:pt idx="933">
                  <c:v>2865.5</c:v>
                </c:pt>
                <c:pt idx="934">
                  <c:v>2865.5</c:v>
                </c:pt>
                <c:pt idx="935">
                  <c:v>2865.5</c:v>
                </c:pt>
                <c:pt idx="936">
                  <c:v>2865.5</c:v>
                </c:pt>
                <c:pt idx="937">
                  <c:v>2865.5</c:v>
                </c:pt>
                <c:pt idx="938">
                  <c:v>2865.5</c:v>
                </c:pt>
                <c:pt idx="939">
                  <c:v>2865.5</c:v>
                </c:pt>
                <c:pt idx="940">
                  <c:v>2865.5</c:v>
                </c:pt>
                <c:pt idx="941">
                  <c:v>2865.5</c:v>
                </c:pt>
                <c:pt idx="942">
                  <c:v>2865.5</c:v>
                </c:pt>
                <c:pt idx="943">
                  <c:v>2865.5</c:v>
                </c:pt>
                <c:pt idx="944">
                  <c:v>2865.5</c:v>
                </c:pt>
                <c:pt idx="945">
                  <c:v>2865.5</c:v>
                </c:pt>
                <c:pt idx="946">
                  <c:v>2865.5</c:v>
                </c:pt>
                <c:pt idx="947">
                  <c:v>2865.5</c:v>
                </c:pt>
                <c:pt idx="948">
                  <c:v>2865.5</c:v>
                </c:pt>
                <c:pt idx="949">
                  <c:v>2865.5</c:v>
                </c:pt>
                <c:pt idx="950">
                  <c:v>2865.5</c:v>
                </c:pt>
                <c:pt idx="951">
                  <c:v>2865.5</c:v>
                </c:pt>
                <c:pt idx="952">
                  <c:v>2865.5</c:v>
                </c:pt>
                <c:pt idx="953">
                  <c:v>2865.5</c:v>
                </c:pt>
                <c:pt idx="954">
                  <c:v>2865.5</c:v>
                </c:pt>
                <c:pt idx="955">
                  <c:v>2865.5</c:v>
                </c:pt>
                <c:pt idx="956">
                  <c:v>2865.5</c:v>
                </c:pt>
                <c:pt idx="957">
                  <c:v>2865.5</c:v>
                </c:pt>
                <c:pt idx="958">
                  <c:v>2865.5</c:v>
                </c:pt>
                <c:pt idx="959">
                  <c:v>2864.2</c:v>
                </c:pt>
                <c:pt idx="960">
                  <c:v>2864.2</c:v>
                </c:pt>
                <c:pt idx="961">
                  <c:v>2864.2</c:v>
                </c:pt>
                <c:pt idx="962">
                  <c:v>2864.2</c:v>
                </c:pt>
                <c:pt idx="963">
                  <c:v>2864.2</c:v>
                </c:pt>
                <c:pt idx="964">
                  <c:v>2864.2</c:v>
                </c:pt>
                <c:pt idx="965">
                  <c:v>2864.2</c:v>
                </c:pt>
                <c:pt idx="966">
                  <c:v>2864.2</c:v>
                </c:pt>
                <c:pt idx="967">
                  <c:v>2864.2</c:v>
                </c:pt>
                <c:pt idx="968">
                  <c:v>2864.2</c:v>
                </c:pt>
                <c:pt idx="969">
                  <c:v>2864.2</c:v>
                </c:pt>
                <c:pt idx="970">
                  <c:v>2864.2</c:v>
                </c:pt>
                <c:pt idx="971">
                  <c:v>2864.2</c:v>
                </c:pt>
                <c:pt idx="972">
                  <c:v>2864.2</c:v>
                </c:pt>
                <c:pt idx="973">
                  <c:v>2864.2</c:v>
                </c:pt>
                <c:pt idx="974">
                  <c:v>2864.2</c:v>
                </c:pt>
                <c:pt idx="975">
                  <c:v>2864.2</c:v>
                </c:pt>
                <c:pt idx="976">
                  <c:v>2864.2</c:v>
                </c:pt>
                <c:pt idx="977">
                  <c:v>2864.2</c:v>
                </c:pt>
                <c:pt idx="978">
                  <c:v>2864.2</c:v>
                </c:pt>
                <c:pt idx="979">
                  <c:v>2864.2</c:v>
                </c:pt>
                <c:pt idx="980">
                  <c:v>2864.2</c:v>
                </c:pt>
                <c:pt idx="981">
                  <c:v>2864.2</c:v>
                </c:pt>
                <c:pt idx="982">
                  <c:v>2864.2</c:v>
                </c:pt>
                <c:pt idx="983">
                  <c:v>2864.2</c:v>
                </c:pt>
                <c:pt idx="984">
                  <c:v>2864.2</c:v>
                </c:pt>
                <c:pt idx="985">
                  <c:v>2864.2</c:v>
                </c:pt>
                <c:pt idx="986">
                  <c:v>2864.2</c:v>
                </c:pt>
                <c:pt idx="987">
                  <c:v>2864.2</c:v>
                </c:pt>
                <c:pt idx="988">
                  <c:v>2864.2</c:v>
                </c:pt>
                <c:pt idx="989">
                  <c:v>2864.2</c:v>
                </c:pt>
                <c:pt idx="990">
                  <c:v>2864.2</c:v>
                </c:pt>
                <c:pt idx="991">
                  <c:v>2864.2</c:v>
                </c:pt>
                <c:pt idx="992">
                  <c:v>2864.2</c:v>
                </c:pt>
                <c:pt idx="993">
                  <c:v>2864.2</c:v>
                </c:pt>
                <c:pt idx="994">
                  <c:v>2864.2</c:v>
                </c:pt>
                <c:pt idx="995">
                  <c:v>2864.2</c:v>
                </c:pt>
                <c:pt idx="996">
                  <c:v>2864.2</c:v>
                </c:pt>
                <c:pt idx="997">
                  <c:v>2864.2</c:v>
                </c:pt>
                <c:pt idx="998">
                  <c:v>2864.2</c:v>
                </c:pt>
                <c:pt idx="999">
                  <c:v>2864.2</c:v>
                </c:pt>
                <c:pt idx="1000">
                  <c:v>2864.2</c:v>
                </c:pt>
                <c:pt idx="1001">
                  <c:v>2864.2</c:v>
                </c:pt>
                <c:pt idx="1002">
                  <c:v>2864.2</c:v>
                </c:pt>
                <c:pt idx="1003">
                  <c:v>2864.2</c:v>
                </c:pt>
                <c:pt idx="1004">
                  <c:v>2864.2</c:v>
                </c:pt>
                <c:pt idx="1005">
                  <c:v>2864.2</c:v>
                </c:pt>
                <c:pt idx="1006">
                  <c:v>2864.2</c:v>
                </c:pt>
                <c:pt idx="1007">
                  <c:v>2864.2</c:v>
                </c:pt>
                <c:pt idx="1008">
                  <c:v>2864.2</c:v>
                </c:pt>
                <c:pt idx="1009">
                  <c:v>2864.2</c:v>
                </c:pt>
                <c:pt idx="1010">
                  <c:v>2864.2</c:v>
                </c:pt>
                <c:pt idx="1011">
                  <c:v>2864.2</c:v>
                </c:pt>
                <c:pt idx="1012">
                  <c:v>2864.2</c:v>
                </c:pt>
                <c:pt idx="1013">
                  <c:v>2864.2</c:v>
                </c:pt>
                <c:pt idx="1014">
                  <c:v>2864.2</c:v>
                </c:pt>
                <c:pt idx="1015">
                  <c:v>2864.2</c:v>
                </c:pt>
                <c:pt idx="1016">
                  <c:v>2864.2</c:v>
                </c:pt>
                <c:pt idx="1017">
                  <c:v>2864.2</c:v>
                </c:pt>
                <c:pt idx="1018">
                  <c:v>2864.2</c:v>
                </c:pt>
                <c:pt idx="1019">
                  <c:v>2864.2</c:v>
                </c:pt>
                <c:pt idx="1020">
                  <c:v>2864.2</c:v>
                </c:pt>
                <c:pt idx="1021">
                  <c:v>2864.2</c:v>
                </c:pt>
                <c:pt idx="1022">
                  <c:v>2864.2</c:v>
                </c:pt>
                <c:pt idx="1023">
                  <c:v>2864.2</c:v>
                </c:pt>
                <c:pt idx="1024">
                  <c:v>2864.2</c:v>
                </c:pt>
                <c:pt idx="1025">
                  <c:v>2864.2</c:v>
                </c:pt>
                <c:pt idx="1026">
                  <c:v>2864.2</c:v>
                </c:pt>
                <c:pt idx="1027">
                  <c:v>2864.2</c:v>
                </c:pt>
                <c:pt idx="1028">
                  <c:v>2864.2</c:v>
                </c:pt>
                <c:pt idx="1029">
                  <c:v>2864.2</c:v>
                </c:pt>
                <c:pt idx="1030">
                  <c:v>2864.2</c:v>
                </c:pt>
                <c:pt idx="1031">
                  <c:v>2864.2</c:v>
                </c:pt>
                <c:pt idx="1032">
                  <c:v>2864.2</c:v>
                </c:pt>
                <c:pt idx="1033">
                  <c:v>2864.2</c:v>
                </c:pt>
                <c:pt idx="1034">
                  <c:v>2864.2</c:v>
                </c:pt>
                <c:pt idx="1035">
                  <c:v>2864.2</c:v>
                </c:pt>
                <c:pt idx="1036">
                  <c:v>2864.2</c:v>
                </c:pt>
                <c:pt idx="1037">
                  <c:v>2864.2</c:v>
                </c:pt>
                <c:pt idx="1038">
                  <c:v>2864.2</c:v>
                </c:pt>
                <c:pt idx="1039">
                  <c:v>2864.2</c:v>
                </c:pt>
                <c:pt idx="1040">
                  <c:v>2864.2</c:v>
                </c:pt>
                <c:pt idx="1041">
                  <c:v>2864.2</c:v>
                </c:pt>
                <c:pt idx="1042">
                  <c:v>2864.2</c:v>
                </c:pt>
                <c:pt idx="1043">
                  <c:v>2864.2</c:v>
                </c:pt>
                <c:pt idx="1044">
                  <c:v>2864.2</c:v>
                </c:pt>
                <c:pt idx="1045">
                  <c:v>2864.2</c:v>
                </c:pt>
                <c:pt idx="1046">
                  <c:v>2864.2</c:v>
                </c:pt>
                <c:pt idx="1047">
                  <c:v>2864.2</c:v>
                </c:pt>
                <c:pt idx="1048">
                  <c:v>2864.2</c:v>
                </c:pt>
                <c:pt idx="1049">
                  <c:v>2864.2</c:v>
                </c:pt>
                <c:pt idx="1050">
                  <c:v>2864.2</c:v>
                </c:pt>
                <c:pt idx="1051">
                  <c:v>2864.2</c:v>
                </c:pt>
                <c:pt idx="1052">
                  <c:v>2864.2</c:v>
                </c:pt>
                <c:pt idx="1053">
                  <c:v>2864.2</c:v>
                </c:pt>
                <c:pt idx="1054">
                  <c:v>2864.2</c:v>
                </c:pt>
                <c:pt idx="1055">
                  <c:v>2864.2</c:v>
                </c:pt>
                <c:pt idx="1056">
                  <c:v>2860</c:v>
                </c:pt>
                <c:pt idx="1057">
                  <c:v>2860</c:v>
                </c:pt>
                <c:pt idx="1058">
                  <c:v>2860</c:v>
                </c:pt>
                <c:pt idx="1059">
                  <c:v>2860</c:v>
                </c:pt>
                <c:pt idx="1060">
                  <c:v>2860</c:v>
                </c:pt>
                <c:pt idx="1061">
                  <c:v>2860</c:v>
                </c:pt>
                <c:pt idx="1062">
                  <c:v>2860</c:v>
                </c:pt>
                <c:pt idx="1063">
                  <c:v>2860</c:v>
                </c:pt>
                <c:pt idx="1064">
                  <c:v>2860</c:v>
                </c:pt>
                <c:pt idx="1065">
                  <c:v>2860</c:v>
                </c:pt>
                <c:pt idx="1066">
                  <c:v>2860</c:v>
                </c:pt>
                <c:pt idx="1067">
                  <c:v>2860</c:v>
                </c:pt>
                <c:pt idx="1068">
                  <c:v>2860</c:v>
                </c:pt>
                <c:pt idx="1069">
                  <c:v>2860</c:v>
                </c:pt>
                <c:pt idx="1070">
                  <c:v>2860</c:v>
                </c:pt>
                <c:pt idx="1071">
                  <c:v>2860</c:v>
                </c:pt>
                <c:pt idx="1072">
                  <c:v>2860</c:v>
                </c:pt>
                <c:pt idx="1073">
                  <c:v>2860</c:v>
                </c:pt>
                <c:pt idx="1074">
                  <c:v>2860</c:v>
                </c:pt>
                <c:pt idx="1075">
                  <c:v>2860</c:v>
                </c:pt>
                <c:pt idx="1076">
                  <c:v>2860</c:v>
                </c:pt>
                <c:pt idx="1077">
                  <c:v>2860</c:v>
                </c:pt>
                <c:pt idx="1078">
                  <c:v>2860</c:v>
                </c:pt>
                <c:pt idx="1079">
                  <c:v>2860</c:v>
                </c:pt>
                <c:pt idx="1080">
                  <c:v>2860</c:v>
                </c:pt>
                <c:pt idx="1081">
                  <c:v>2860</c:v>
                </c:pt>
                <c:pt idx="1082">
                  <c:v>2860</c:v>
                </c:pt>
                <c:pt idx="1083">
                  <c:v>2860</c:v>
                </c:pt>
                <c:pt idx="1084">
                  <c:v>2860</c:v>
                </c:pt>
                <c:pt idx="1085">
                  <c:v>2860</c:v>
                </c:pt>
                <c:pt idx="1086">
                  <c:v>2860</c:v>
                </c:pt>
                <c:pt idx="1087">
                  <c:v>2860</c:v>
                </c:pt>
                <c:pt idx="1088">
                  <c:v>2860</c:v>
                </c:pt>
                <c:pt idx="1089">
                  <c:v>2860</c:v>
                </c:pt>
                <c:pt idx="1090">
                  <c:v>2860</c:v>
                </c:pt>
                <c:pt idx="1091">
                  <c:v>2860</c:v>
                </c:pt>
                <c:pt idx="1092">
                  <c:v>2860</c:v>
                </c:pt>
                <c:pt idx="1093">
                  <c:v>2860</c:v>
                </c:pt>
                <c:pt idx="1094">
                  <c:v>2860</c:v>
                </c:pt>
                <c:pt idx="1095">
                  <c:v>2860</c:v>
                </c:pt>
                <c:pt idx="1096">
                  <c:v>2860</c:v>
                </c:pt>
                <c:pt idx="1097">
                  <c:v>2860</c:v>
                </c:pt>
                <c:pt idx="1098">
                  <c:v>2860</c:v>
                </c:pt>
                <c:pt idx="1099">
                  <c:v>2860</c:v>
                </c:pt>
                <c:pt idx="1100">
                  <c:v>2860</c:v>
                </c:pt>
                <c:pt idx="1101">
                  <c:v>2860</c:v>
                </c:pt>
                <c:pt idx="1102">
                  <c:v>2860</c:v>
                </c:pt>
                <c:pt idx="1103">
                  <c:v>2860</c:v>
                </c:pt>
                <c:pt idx="1104">
                  <c:v>2860</c:v>
                </c:pt>
                <c:pt idx="1105">
                  <c:v>2860</c:v>
                </c:pt>
                <c:pt idx="1106">
                  <c:v>2860</c:v>
                </c:pt>
                <c:pt idx="1107">
                  <c:v>2860</c:v>
                </c:pt>
                <c:pt idx="1108">
                  <c:v>2860</c:v>
                </c:pt>
                <c:pt idx="1109">
                  <c:v>2860</c:v>
                </c:pt>
                <c:pt idx="1110">
                  <c:v>2860</c:v>
                </c:pt>
                <c:pt idx="1111">
                  <c:v>2860</c:v>
                </c:pt>
                <c:pt idx="1112">
                  <c:v>2860</c:v>
                </c:pt>
                <c:pt idx="1113">
                  <c:v>2860</c:v>
                </c:pt>
                <c:pt idx="1114">
                  <c:v>2860</c:v>
                </c:pt>
                <c:pt idx="1115">
                  <c:v>2860</c:v>
                </c:pt>
                <c:pt idx="1116">
                  <c:v>2860</c:v>
                </c:pt>
                <c:pt idx="1117">
                  <c:v>2860</c:v>
                </c:pt>
                <c:pt idx="1118">
                  <c:v>2860</c:v>
                </c:pt>
                <c:pt idx="1119">
                  <c:v>2860</c:v>
                </c:pt>
                <c:pt idx="1120">
                  <c:v>2860</c:v>
                </c:pt>
                <c:pt idx="1121">
                  <c:v>2860</c:v>
                </c:pt>
                <c:pt idx="1122">
                  <c:v>2860</c:v>
                </c:pt>
                <c:pt idx="1123">
                  <c:v>2860</c:v>
                </c:pt>
                <c:pt idx="1124">
                  <c:v>2860</c:v>
                </c:pt>
                <c:pt idx="1125">
                  <c:v>2860</c:v>
                </c:pt>
                <c:pt idx="1126">
                  <c:v>2860</c:v>
                </c:pt>
                <c:pt idx="1127">
                  <c:v>2860</c:v>
                </c:pt>
                <c:pt idx="1128">
                  <c:v>2860</c:v>
                </c:pt>
                <c:pt idx="1129">
                  <c:v>2860</c:v>
                </c:pt>
                <c:pt idx="1130">
                  <c:v>2860</c:v>
                </c:pt>
                <c:pt idx="1131">
                  <c:v>2860</c:v>
                </c:pt>
                <c:pt idx="1132">
                  <c:v>2860</c:v>
                </c:pt>
                <c:pt idx="1133">
                  <c:v>2860</c:v>
                </c:pt>
                <c:pt idx="1134">
                  <c:v>2860</c:v>
                </c:pt>
                <c:pt idx="1135">
                  <c:v>2860</c:v>
                </c:pt>
                <c:pt idx="1136">
                  <c:v>2860</c:v>
                </c:pt>
                <c:pt idx="1137">
                  <c:v>2850</c:v>
                </c:pt>
                <c:pt idx="1138">
                  <c:v>2850</c:v>
                </c:pt>
                <c:pt idx="1139">
                  <c:v>2850</c:v>
                </c:pt>
                <c:pt idx="1140">
                  <c:v>2850</c:v>
                </c:pt>
                <c:pt idx="1141">
                  <c:v>2850</c:v>
                </c:pt>
                <c:pt idx="1142">
                  <c:v>2850</c:v>
                </c:pt>
                <c:pt idx="1143">
                  <c:v>2850</c:v>
                </c:pt>
                <c:pt idx="1144">
                  <c:v>2850</c:v>
                </c:pt>
                <c:pt idx="1145">
                  <c:v>2850</c:v>
                </c:pt>
                <c:pt idx="1146">
                  <c:v>2850</c:v>
                </c:pt>
                <c:pt idx="1147">
                  <c:v>2850</c:v>
                </c:pt>
                <c:pt idx="1148">
                  <c:v>2850</c:v>
                </c:pt>
                <c:pt idx="1149">
                  <c:v>2850</c:v>
                </c:pt>
                <c:pt idx="1150">
                  <c:v>2850</c:v>
                </c:pt>
                <c:pt idx="1151">
                  <c:v>2850</c:v>
                </c:pt>
                <c:pt idx="1152">
                  <c:v>2850</c:v>
                </c:pt>
                <c:pt idx="1153">
                  <c:v>2850</c:v>
                </c:pt>
                <c:pt idx="1154">
                  <c:v>2850</c:v>
                </c:pt>
                <c:pt idx="1155">
                  <c:v>2850</c:v>
                </c:pt>
                <c:pt idx="1156">
                  <c:v>2850</c:v>
                </c:pt>
                <c:pt idx="1157">
                  <c:v>2850</c:v>
                </c:pt>
                <c:pt idx="1158">
                  <c:v>2850</c:v>
                </c:pt>
                <c:pt idx="1159">
                  <c:v>2850</c:v>
                </c:pt>
                <c:pt idx="1160">
                  <c:v>2850</c:v>
                </c:pt>
                <c:pt idx="1161">
                  <c:v>2850</c:v>
                </c:pt>
                <c:pt idx="1162">
                  <c:v>2850</c:v>
                </c:pt>
                <c:pt idx="1163">
                  <c:v>2850</c:v>
                </c:pt>
                <c:pt idx="1164">
                  <c:v>2850</c:v>
                </c:pt>
                <c:pt idx="1165">
                  <c:v>2850</c:v>
                </c:pt>
                <c:pt idx="1166">
                  <c:v>2850</c:v>
                </c:pt>
                <c:pt idx="1167">
                  <c:v>2850</c:v>
                </c:pt>
                <c:pt idx="1168">
                  <c:v>2850</c:v>
                </c:pt>
                <c:pt idx="1169">
                  <c:v>2850</c:v>
                </c:pt>
                <c:pt idx="1170">
                  <c:v>2850</c:v>
                </c:pt>
                <c:pt idx="1171">
                  <c:v>2850</c:v>
                </c:pt>
                <c:pt idx="1172">
                  <c:v>2850</c:v>
                </c:pt>
                <c:pt idx="1173">
                  <c:v>2850</c:v>
                </c:pt>
                <c:pt idx="1174">
                  <c:v>2850</c:v>
                </c:pt>
                <c:pt idx="1175">
                  <c:v>2850</c:v>
                </c:pt>
                <c:pt idx="1176">
                  <c:v>2850</c:v>
                </c:pt>
                <c:pt idx="1177">
                  <c:v>2850</c:v>
                </c:pt>
                <c:pt idx="1178">
                  <c:v>2850</c:v>
                </c:pt>
                <c:pt idx="1179">
                  <c:v>2850</c:v>
                </c:pt>
                <c:pt idx="1180">
                  <c:v>2850</c:v>
                </c:pt>
                <c:pt idx="1181">
                  <c:v>2850</c:v>
                </c:pt>
                <c:pt idx="1182">
                  <c:v>2850</c:v>
                </c:pt>
                <c:pt idx="1183">
                  <c:v>2850</c:v>
                </c:pt>
                <c:pt idx="1184">
                  <c:v>2850</c:v>
                </c:pt>
                <c:pt idx="1185">
                  <c:v>2850</c:v>
                </c:pt>
                <c:pt idx="1186">
                  <c:v>2850</c:v>
                </c:pt>
                <c:pt idx="1187">
                  <c:v>2850</c:v>
                </c:pt>
                <c:pt idx="1188">
                  <c:v>2850</c:v>
                </c:pt>
                <c:pt idx="1189">
                  <c:v>2850</c:v>
                </c:pt>
                <c:pt idx="1190">
                  <c:v>2850</c:v>
                </c:pt>
                <c:pt idx="1191">
                  <c:v>2850</c:v>
                </c:pt>
                <c:pt idx="1192">
                  <c:v>2850</c:v>
                </c:pt>
                <c:pt idx="1193">
                  <c:v>2850</c:v>
                </c:pt>
                <c:pt idx="1194">
                  <c:v>2850</c:v>
                </c:pt>
                <c:pt idx="1195">
                  <c:v>2850</c:v>
                </c:pt>
                <c:pt idx="1196">
                  <c:v>2850</c:v>
                </c:pt>
                <c:pt idx="1197">
                  <c:v>2850</c:v>
                </c:pt>
                <c:pt idx="1198">
                  <c:v>2850</c:v>
                </c:pt>
                <c:pt idx="1199">
                  <c:v>2850</c:v>
                </c:pt>
                <c:pt idx="1200">
                  <c:v>2850</c:v>
                </c:pt>
                <c:pt idx="1201">
                  <c:v>2850</c:v>
                </c:pt>
                <c:pt idx="1202">
                  <c:v>2850</c:v>
                </c:pt>
                <c:pt idx="1203">
                  <c:v>2850</c:v>
                </c:pt>
                <c:pt idx="1204">
                  <c:v>2850</c:v>
                </c:pt>
                <c:pt idx="1205">
                  <c:v>2850</c:v>
                </c:pt>
                <c:pt idx="1206">
                  <c:v>2850</c:v>
                </c:pt>
                <c:pt idx="1207">
                  <c:v>2850</c:v>
                </c:pt>
                <c:pt idx="1208">
                  <c:v>2850</c:v>
                </c:pt>
                <c:pt idx="1209">
                  <c:v>2850</c:v>
                </c:pt>
                <c:pt idx="1210">
                  <c:v>2850</c:v>
                </c:pt>
                <c:pt idx="1211">
                  <c:v>2850</c:v>
                </c:pt>
                <c:pt idx="1212">
                  <c:v>2850</c:v>
                </c:pt>
                <c:pt idx="1213">
                  <c:v>2850</c:v>
                </c:pt>
                <c:pt idx="1214">
                  <c:v>2850</c:v>
                </c:pt>
                <c:pt idx="1215">
                  <c:v>2850</c:v>
                </c:pt>
                <c:pt idx="1216">
                  <c:v>2850</c:v>
                </c:pt>
                <c:pt idx="1217">
                  <c:v>2850</c:v>
                </c:pt>
                <c:pt idx="1218">
                  <c:v>2850</c:v>
                </c:pt>
                <c:pt idx="1219">
                  <c:v>2850</c:v>
                </c:pt>
                <c:pt idx="1220">
                  <c:v>2850</c:v>
                </c:pt>
                <c:pt idx="1221">
                  <c:v>2850</c:v>
                </c:pt>
                <c:pt idx="1222">
                  <c:v>2850</c:v>
                </c:pt>
                <c:pt idx="1223">
                  <c:v>2850</c:v>
                </c:pt>
                <c:pt idx="1224">
                  <c:v>2850</c:v>
                </c:pt>
                <c:pt idx="1225">
                  <c:v>2850</c:v>
                </c:pt>
                <c:pt idx="1226">
                  <c:v>2850</c:v>
                </c:pt>
                <c:pt idx="1227">
                  <c:v>2850</c:v>
                </c:pt>
                <c:pt idx="1228">
                  <c:v>2850</c:v>
                </c:pt>
                <c:pt idx="1229">
                  <c:v>2850</c:v>
                </c:pt>
                <c:pt idx="1230">
                  <c:v>2850</c:v>
                </c:pt>
                <c:pt idx="1231">
                  <c:v>2850</c:v>
                </c:pt>
                <c:pt idx="1232">
                  <c:v>2850</c:v>
                </c:pt>
                <c:pt idx="1233">
                  <c:v>2850</c:v>
                </c:pt>
                <c:pt idx="1234">
                  <c:v>2850</c:v>
                </c:pt>
                <c:pt idx="1235">
                  <c:v>2850</c:v>
                </c:pt>
                <c:pt idx="1236">
                  <c:v>2850</c:v>
                </c:pt>
                <c:pt idx="1237">
                  <c:v>2850</c:v>
                </c:pt>
                <c:pt idx="1238">
                  <c:v>2850</c:v>
                </c:pt>
                <c:pt idx="1239">
                  <c:v>2850</c:v>
                </c:pt>
                <c:pt idx="1240">
                  <c:v>2850</c:v>
                </c:pt>
                <c:pt idx="1241">
                  <c:v>2850</c:v>
                </c:pt>
                <c:pt idx="1242">
                  <c:v>2850</c:v>
                </c:pt>
                <c:pt idx="1243">
                  <c:v>2850</c:v>
                </c:pt>
                <c:pt idx="1244">
                  <c:v>2850</c:v>
                </c:pt>
                <c:pt idx="1245">
                  <c:v>2850</c:v>
                </c:pt>
                <c:pt idx="1246">
                  <c:v>2850</c:v>
                </c:pt>
                <c:pt idx="1247">
                  <c:v>2850</c:v>
                </c:pt>
                <c:pt idx="1248">
                  <c:v>2850</c:v>
                </c:pt>
                <c:pt idx="1249">
                  <c:v>2850</c:v>
                </c:pt>
                <c:pt idx="1250">
                  <c:v>2850</c:v>
                </c:pt>
                <c:pt idx="1251">
                  <c:v>2850</c:v>
                </c:pt>
                <c:pt idx="1252">
                  <c:v>2850</c:v>
                </c:pt>
                <c:pt idx="1253">
                  <c:v>2850</c:v>
                </c:pt>
                <c:pt idx="1254">
                  <c:v>2850</c:v>
                </c:pt>
                <c:pt idx="1255">
                  <c:v>2850</c:v>
                </c:pt>
                <c:pt idx="1256">
                  <c:v>2850</c:v>
                </c:pt>
                <c:pt idx="1257">
                  <c:v>2850</c:v>
                </c:pt>
                <c:pt idx="1258">
                  <c:v>2850</c:v>
                </c:pt>
                <c:pt idx="1259">
                  <c:v>2850</c:v>
                </c:pt>
                <c:pt idx="1260">
                  <c:v>2850</c:v>
                </c:pt>
                <c:pt idx="1261">
                  <c:v>2850</c:v>
                </c:pt>
                <c:pt idx="1262">
                  <c:v>2850</c:v>
                </c:pt>
                <c:pt idx="1263">
                  <c:v>2850</c:v>
                </c:pt>
                <c:pt idx="1264">
                  <c:v>2850</c:v>
                </c:pt>
                <c:pt idx="1265">
                  <c:v>2850</c:v>
                </c:pt>
                <c:pt idx="1266">
                  <c:v>2850</c:v>
                </c:pt>
                <c:pt idx="1267">
                  <c:v>2850</c:v>
                </c:pt>
                <c:pt idx="1268">
                  <c:v>2850</c:v>
                </c:pt>
                <c:pt idx="1269">
                  <c:v>2850</c:v>
                </c:pt>
                <c:pt idx="1270">
                  <c:v>2850</c:v>
                </c:pt>
                <c:pt idx="1271">
                  <c:v>2850</c:v>
                </c:pt>
                <c:pt idx="1272">
                  <c:v>2850</c:v>
                </c:pt>
                <c:pt idx="1273">
                  <c:v>2850</c:v>
                </c:pt>
                <c:pt idx="1274">
                  <c:v>2850</c:v>
                </c:pt>
                <c:pt idx="1275">
                  <c:v>2850</c:v>
                </c:pt>
                <c:pt idx="1276">
                  <c:v>2850</c:v>
                </c:pt>
                <c:pt idx="1277">
                  <c:v>2850</c:v>
                </c:pt>
                <c:pt idx="1278">
                  <c:v>2850</c:v>
                </c:pt>
                <c:pt idx="1279">
                  <c:v>2850</c:v>
                </c:pt>
                <c:pt idx="1280">
                  <c:v>2850</c:v>
                </c:pt>
                <c:pt idx="1281">
                  <c:v>2850</c:v>
                </c:pt>
                <c:pt idx="1282">
                  <c:v>2850</c:v>
                </c:pt>
                <c:pt idx="1283">
                  <c:v>2850</c:v>
                </c:pt>
                <c:pt idx="1284">
                  <c:v>2850</c:v>
                </c:pt>
                <c:pt idx="1285">
                  <c:v>2850</c:v>
                </c:pt>
                <c:pt idx="1286">
                  <c:v>2850</c:v>
                </c:pt>
                <c:pt idx="1287">
                  <c:v>2850</c:v>
                </c:pt>
                <c:pt idx="1288">
                  <c:v>2846</c:v>
                </c:pt>
                <c:pt idx="1289">
                  <c:v>2846</c:v>
                </c:pt>
                <c:pt idx="1290">
                  <c:v>2846</c:v>
                </c:pt>
                <c:pt idx="1291">
                  <c:v>2846</c:v>
                </c:pt>
                <c:pt idx="1292">
                  <c:v>2846</c:v>
                </c:pt>
                <c:pt idx="1293">
                  <c:v>2846</c:v>
                </c:pt>
                <c:pt idx="1294">
                  <c:v>2846</c:v>
                </c:pt>
                <c:pt idx="1295">
                  <c:v>2846</c:v>
                </c:pt>
                <c:pt idx="1296">
                  <c:v>2846</c:v>
                </c:pt>
                <c:pt idx="1297">
                  <c:v>2846</c:v>
                </c:pt>
                <c:pt idx="1298">
                  <c:v>2846</c:v>
                </c:pt>
                <c:pt idx="1299">
                  <c:v>2846</c:v>
                </c:pt>
                <c:pt idx="1300">
                  <c:v>2846</c:v>
                </c:pt>
                <c:pt idx="1301">
                  <c:v>2846</c:v>
                </c:pt>
                <c:pt idx="1302">
                  <c:v>2846</c:v>
                </c:pt>
                <c:pt idx="1303">
                  <c:v>2846</c:v>
                </c:pt>
                <c:pt idx="1304">
                  <c:v>2846</c:v>
                </c:pt>
                <c:pt idx="1305">
                  <c:v>2846</c:v>
                </c:pt>
                <c:pt idx="1306">
                  <c:v>2846</c:v>
                </c:pt>
                <c:pt idx="1307">
                  <c:v>2846</c:v>
                </c:pt>
                <c:pt idx="1308">
                  <c:v>2846</c:v>
                </c:pt>
                <c:pt idx="1309">
                  <c:v>2846</c:v>
                </c:pt>
                <c:pt idx="1310">
                  <c:v>2846</c:v>
                </c:pt>
                <c:pt idx="1311">
                  <c:v>2846</c:v>
                </c:pt>
                <c:pt idx="1312">
                  <c:v>2846</c:v>
                </c:pt>
                <c:pt idx="1313">
                  <c:v>2846</c:v>
                </c:pt>
                <c:pt idx="1314">
                  <c:v>2846</c:v>
                </c:pt>
                <c:pt idx="1315">
                  <c:v>2846</c:v>
                </c:pt>
                <c:pt idx="1316">
                  <c:v>2846</c:v>
                </c:pt>
                <c:pt idx="1317">
                  <c:v>2846</c:v>
                </c:pt>
                <c:pt idx="1318">
                  <c:v>2846</c:v>
                </c:pt>
                <c:pt idx="1319">
                  <c:v>2846</c:v>
                </c:pt>
                <c:pt idx="1320">
                  <c:v>2846</c:v>
                </c:pt>
                <c:pt idx="1321">
                  <c:v>2846</c:v>
                </c:pt>
                <c:pt idx="1322">
                  <c:v>2846</c:v>
                </c:pt>
                <c:pt idx="1323">
                  <c:v>2846</c:v>
                </c:pt>
                <c:pt idx="1324">
                  <c:v>2846</c:v>
                </c:pt>
                <c:pt idx="1325">
                  <c:v>2846</c:v>
                </c:pt>
                <c:pt idx="1326">
                  <c:v>2846</c:v>
                </c:pt>
                <c:pt idx="1327">
                  <c:v>2846</c:v>
                </c:pt>
                <c:pt idx="1328">
                  <c:v>2846</c:v>
                </c:pt>
                <c:pt idx="1329">
                  <c:v>2846</c:v>
                </c:pt>
                <c:pt idx="1330">
                  <c:v>2846</c:v>
                </c:pt>
                <c:pt idx="1331">
                  <c:v>2846</c:v>
                </c:pt>
                <c:pt idx="1332">
                  <c:v>2846</c:v>
                </c:pt>
                <c:pt idx="1333">
                  <c:v>2846</c:v>
                </c:pt>
                <c:pt idx="1334">
                  <c:v>2846</c:v>
                </c:pt>
                <c:pt idx="1335">
                  <c:v>2846</c:v>
                </c:pt>
                <c:pt idx="1336">
                  <c:v>2846</c:v>
                </c:pt>
                <c:pt idx="1337">
                  <c:v>2846</c:v>
                </c:pt>
                <c:pt idx="1338">
                  <c:v>2846</c:v>
                </c:pt>
                <c:pt idx="1339">
                  <c:v>2846</c:v>
                </c:pt>
                <c:pt idx="1340">
                  <c:v>2846</c:v>
                </c:pt>
                <c:pt idx="1341">
                  <c:v>2846</c:v>
                </c:pt>
                <c:pt idx="1342">
                  <c:v>2846</c:v>
                </c:pt>
                <c:pt idx="1343">
                  <c:v>2846</c:v>
                </c:pt>
                <c:pt idx="1344">
                  <c:v>2846</c:v>
                </c:pt>
                <c:pt idx="1345">
                  <c:v>2846</c:v>
                </c:pt>
                <c:pt idx="1346">
                  <c:v>2846</c:v>
                </c:pt>
                <c:pt idx="1347">
                  <c:v>2846</c:v>
                </c:pt>
                <c:pt idx="1348">
                  <c:v>2846</c:v>
                </c:pt>
                <c:pt idx="1349">
                  <c:v>2846</c:v>
                </c:pt>
                <c:pt idx="1350">
                  <c:v>2846</c:v>
                </c:pt>
                <c:pt idx="1351">
                  <c:v>2846</c:v>
                </c:pt>
                <c:pt idx="1352">
                  <c:v>2846</c:v>
                </c:pt>
                <c:pt idx="1353">
                  <c:v>2846</c:v>
                </c:pt>
                <c:pt idx="1354">
                  <c:v>2846</c:v>
                </c:pt>
                <c:pt idx="1355">
                  <c:v>2846</c:v>
                </c:pt>
                <c:pt idx="1356">
                  <c:v>2846</c:v>
                </c:pt>
                <c:pt idx="1357">
                  <c:v>2846</c:v>
                </c:pt>
                <c:pt idx="1358">
                  <c:v>2846</c:v>
                </c:pt>
                <c:pt idx="1359">
                  <c:v>2846</c:v>
                </c:pt>
                <c:pt idx="1360">
                  <c:v>2846</c:v>
                </c:pt>
                <c:pt idx="1361">
                  <c:v>2846</c:v>
                </c:pt>
                <c:pt idx="1362">
                  <c:v>2846</c:v>
                </c:pt>
                <c:pt idx="1363">
                  <c:v>2846</c:v>
                </c:pt>
                <c:pt idx="1364">
                  <c:v>2846</c:v>
                </c:pt>
                <c:pt idx="1365">
                  <c:v>2846</c:v>
                </c:pt>
                <c:pt idx="1366">
                  <c:v>2846</c:v>
                </c:pt>
                <c:pt idx="1367">
                  <c:v>2846</c:v>
                </c:pt>
                <c:pt idx="1368">
                  <c:v>2846</c:v>
                </c:pt>
                <c:pt idx="1369">
                  <c:v>2846</c:v>
                </c:pt>
                <c:pt idx="1370">
                  <c:v>2846</c:v>
                </c:pt>
                <c:pt idx="1371">
                  <c:v>2846</c:v>
                </c:pt>
                <c:pt idx="1372">
                  <c:v>2846</c:v>
                </c:pt>
                <c:pt idx="1373">
                  <c:v>2846</c:v>
                </c:pt>
                <c:pt idx="1374">
                  <c:v>2846</c:v>
                </c:pt>
                <c:pt idx="1375">
                  <c:v>2846</c:v>
                </c:pt>
                <c:pt idx="1376">
                  <c:v>2846</c:v>
                </c:pt>
                <c:pt idx="1377">
                  <c:v>2846</c:v>
                </c:pt>
                <c:pt idx="1378">
                  <c:v>2846</c:v>
                </c:pt>
                <c:pt idx="1379">
                  <c:v>2846</c:v>
                </c:pt>
                <c:pt idx="1380">
                  <c:v>2846</c:v>
                </c:pt>
                <c:pt idx="1381">
                  <c:v>2846</c:v>
                </c:pt>
                <c:pt idx="1382">
                  <c:v>2846</c:v>
                </c:pt>
                <c:pt idx="1383">
                  <c:v>2846</c:v>
                </c:pt>
                <c:pt idx="1384">
                  <c:v>2846</c:v>
                </c:pt>
                <c:pt idx="1385">
                  <c:v>2846</c:v>
                </c:pt>
                <c:pt idx="1386">
                  <c:v>2846</c:v>
                </c:pt>
                <c:pt idx="1387">
                  <c:v>2846</c:v>
                </c:pt>
                <c:pt idx="1388">
                  <c:v>2846</c:v>
                </c:pt>
                <c:pt idx="1389">
                  <c:v>2846</c:v>
                </c:pt>
                <c:pt idx="1390">
                  <c:v>2846</c:v>
                </c:pt>
                <c:pt idx="1391">
                  <c:v>2846</c:v>
                </c:pt>
                <c:pt idx="1392">
                  <c:v>2846</c:v>
                </c:pt>
                <c:pt idx="1393">
                  <c:v>2846</c:v>
                </c:pt>
                <c:pt idx="1394">
                  <c:v>2846</c:v>
                </c:pt>
                <c:pt idx="1395">
                  <c:v>2846</c:v>
                </c:pt>
                <c:pt idx="1396">
                  <c:v>2846</c:v>
                </c:pt>
                <c:pt idx="1397">
                  <c:v>2846</c:v>
                </c:pt>
                <c:pt idx="1398">
                  <c:v>2846</c:v>
                </c:pt>
                <c:pt idx="1399">
                  <c:v>2846</c:v>
                </c:pt>
                <c:pt idx="1400">
                  <c:v>2846</c:v>
                </c:pt>
                <c:pt idx="1401">
                  <c:v>2846</c:v>
                </c:pt>
                <c:pt idx="1402">
                  <c:v>2846</c:v>
                </c:pt>
                <c:pt idx="1403">
                  <c:v>2846</c:v>
                </c:pt>
                <c:pt idx="1404">
                  <c:v>2846</c:v>
                </c:pt>
                <c:pt idx="1405">
                  <c:v>2846</c:v>
                </c:pt>
                <c:pt idx="1406">
                  <c:v>2846</c:v>
                </c:pt>
                <c:pt idx="1407">
                  <c:v>2846</c:v>
                </c:pt>
                <c:pt idx="1408">
                  <c:v>2846</c:v>
                </c:pt>
                <c:pt idx="1409">
                  <c:v>2846</c:v>
                </c:pt>
                <c:pt idx="1410">
                  <c:v>2846</c:v>
                </c:pt>
                <c:pt idx="1411">
                  <c:v>2846</c:v>
                </c:pt>
                <c:pt idx="1412">
                  <c:v>2846</c:v>
                </c:pt>
                <c:pt idx="1413">
                  <c:v>2846</c:v>
                </c:pt>
                <c:pt idx="1414">
                  <c:v>2846</c:v>
                </c:pt>
                <c:pt idx="1415">
                  <c:v>2846</c:v>
                </c:pt>
                <c:pt idx="1416">
                  <c:v>2846</c:v>
                </c:pt>
                <c:pt idx="1417">
                  <c:v>2846</c:v>
                </c:pt>
                <c:pt idx="1418">
                  <c:v>2846</c:v>
                </c:pt>
                <c:pt idx="1419">
                  <c:v>2846</c:v>
                </c:pt>
                <c:pt idx="1420">
                  <c:v>2846</c:v>
                </c:pt>
                <c:pt idx="1421">
                  <c:v>2846</c:v>
                </c:pt>
                <c:pt idx="1422">
                  <c:v>2846</c:v>
                </c:pt>
                <c:pt idx="1423">
                  <c:v>2846</c:v>
                </c:pt>
                <c:pt idx="1424">
                  <c:v>2846</c:v>
                </c:pt>
                <c:pt idx="1425">
                  <c:v>2846</c:v>
                </c:pt>
                <c:pt idx="1426">
                  <c:v>2846</c:v>
                </c:pt>
                <c:pt idx="1427">
                  <c:v>2846</c:v>
                </c:pt>
                <c:pt idx="1428">
                  <c:v>2846</c:v>
                </c:pt>
                <c:pt idx="1429">
                  <c:v>2846</c:v>
                </c:pt>
                <c:pt idx="1430">
                  <c:v>2846</c:v>
                </c:pt>
                <c:pt idx="1431">
                  <c:v>2846</c:v>
                </c:pt>
                <c:pt idx="1432">
                  <c:v>2846</c:v>
                </c:pt>
                <c:pt idx="1433">
                  <c:v>2846</c:v>
                </c:pt>
                <c:pt idx="1434">
                  <c:v>2846</c:v>
                </c:pt>
                <c:pt idx="1435">
                  <c:v>2846</c:v>
                </c:pt>
                <c:pt idx="1436">
                  <c:v>2846</c:v>
                </c:pt>
                <c:pt idx="1437">
                  <c:v>2846</c:v>
                </c:pt>
                <c:pt idx="1438">
                  <c:v>2846</c:v>
                </c:pt>
                <c:pt idx="1439">
                  <c:v>2846</c:v>
                </c:pt>
                <c:pt idx="1440">
                  <c:v>2846</c:v>
                </c:pt>
                <c:pt idx="1441">
                  <c:v>2846</c:v>
                </c:pt>
                <c:pt idx="1442">
                  <c:v>2846</c:v>
                </c:pt>
                <c:pt idx="1443">
                  <c:v>2846</c:v>
                </c:pt>
                <c:pt idx="1444">
                  <c:v>2846</c:v>
                </c:pt>
                <c:pt idx="1445">
                  <c:v>2846</c:v>
                </c:pt>
                <c:pt idx="1446">
                  <c:v>2846</c:v>
                </c:pt>
                <c:pt idx="1447">
                  <c:v>2846</c:v>
                </c:pt>
                <c:pt idx="1448">
                  <c:v>2846</c:v>
                </c:pt>
                <c:pt idx="1449">
                  <c:v>2846</c:v>
                </c:pt>
                <c:pt idx="1450">
                  <c:v>2846</c:v>
                </c:pt>
                <c:pt idx="1451">
                  <c:v>2846</c:v>
                </c:pt>
                <c:pt idx="1452">
                  <c:v>2846</c:v>
                </c:pt>
                <c:pt idx="1453">
                  <c:v>2846</c:v>
                </c:pt>
                <c:pt idx="1454">
                  <c:v>2846</c:v>
                </c:pt>
                <c:pt idx="1455">
                  <c:v>2846</c:v>
                </c:pt>
                <c:pt idx="1456">
                  <c:v>2846</c:v>
                </c:pt>
                <c:pt idx="1457">
                  <c:v>2846</c:v>
                </c:pt>
                <c:pt idx="1458">
                  <c:v>2846</c:v>
                </c:pt>
                <c:pt idx="1459">
                  <c:v>2846</c:v>
                </c:pt>
                <c:pt idx="1460">
                  <c:v>2846</c:v>
                </c:pt>
                <c:pt idx="1461">
                  <c:v>2846</c:v>
                </c:pt>
                <c:pt idx="1462">
                  <c:v>2846</c:v>
                </c:pt>
                <c:pt idx="1463">
                  <c:v>2846</c:v>
                </c:pt>
                <c:pt idx="1464">
                  <c:v>2846</c:v>
                </c:pt>
                <c:pt idx="1465">
                  <c:v>2846</c:v>
                </c:pt>
                <c:pt idx="1466">
                  <c:v>2846</c:v>
                </c:pt>
                <c:pt idx="1467">
                  <c:v>2846</c:v>
                </c:pt>
                <c:pt idx="1468">
                  <c:v>2846</c:v>
                </c:pt>
                <c:pt idx="1469">
                  <c:v>2846</c:v>
                </c:pt>
                <c:pt idx="1470">
                  <c:v>2846</c:v>
                </c:pt>
                <c:pt idx="1471">
                  <c:v>2846</c:v>
                </c:pt>
                <c:pt idx="1472">
                  <c:v>2846</c:v>
                </c:pt>
                <c:pt idx="1473">
                  <c:v>2846</c:v>
                </c:pt>
                <c:pt idx="1474">
                  <c:v>2846</c:v>
                </c:pt>
                <c:pt idx="1475">
                  <c:v>2846</c:v>
                </c:pt>
                <c:pt idx="1476">
                  <c:v>2846</c:v>
                </c:pt>
                <c:pt idx="1477">
                  <c:v>2846</c:v>
                </c:pt>
                <c:pt idx="1478">
                  <c:v>2846</c:v>
                </c:pt>
                <c:pt idx="1479">
                  <c:v>2846</c:v>
                </c:pt>
                <c:pt idx="1480">
                  <c:v>2846</c:v>
                </c:pt>
                <c:pt idx="1481">
                  <c:v>2846</c:v>
                </c:pt>
                <c:pt idx="1482">
                  <c:v>2846</c:v>
                </c:pt>
                <c:pt idx="1483">
                  <c:v>2846</c:v>
                </c:pt>
                <c:pt idx="1484">
                  <c:v>2846</c:v>
                </c:pt>
                <c:pt idx="1485">
                  <c:v>2846</c:v>
                </c:pt>
                <c:pt idx="1486">
                  <c:v>2846</c:v>
                </c:pt>
                <c:pt idx="1487">
                  <c:v>2846</c:v>
                </c:pt>
                <c:pt idx="1488">
                  <c:v>2846</c:v>
                </c:pt>
                <c:pt idx="1489">
                  <c:v>2846</c:v>
                </c:pt>
                <c:pt idx="1490">
                  <c:v>2846</c:v>
                </c:pt>
                <c:pt idx="1491">
                  <c:v>2846</c:v>
                </c:pt>
                <c:pt idx="1492">
                  <c:v>2846</c:v>
                </c:pt>
                <c:pt idx="1493">
                  <c:v>2846</c:v>
                </c:pt>
                <c:pt idx="1494">
                  <c:v>2846</c:v>
                </c:pt>
                <c:pt idx="1495">
                  <c:v>2846</c:v>
                </c:pt>
                <c:pt idx="1496">
                  <c:v>2846</c:v>
                </c:pt>
                <c:pt idx="1497">
                  <c:v>2846</c:v>
                </c:pt>
                <c:pt idx="1498">
                  <c:v>2846</c:v>
                </c:pt>
                <c:pt idx="1499">
                  <c:v>2846</c:v>
                </c:pt>
                <c:pt idx="1500">
                  <c:v>2846</c:v>
                </c:pt>
                <c:pt idx="1501">
                  <c:v>2846</c:v>
                </c:pt>
                <c:pt idx="1502">
                  <c:v>2846</c:v>
                </c:pt>
                <c:pt idx="1503">
                  <c:v>2846</c:v>
                </c:pt>
                <c:pt idx="1504">
                  <c:v>2846</c:v>
                </c:pt>
                <c:pt idx="1505">
                  <c:v>2846</c:v>
                </c:pt>
                <c:pt idx="1506">
                  <c:v>2846</c:v>
                </c:pt>
                <c:pt idx="1507">
                  <c:v>2846</c:v>
                </c:pt>
                <c:pt idx="1508">
                  <c:v>2846</c:v>
                </c:pt>
                <c:pt idx="1509">
                  <c:v>2846</c:v>
                </c:pt>
                <c:pt idx="1510">
                  <c:v>2846</c:v>
                </c:pt>
                <c:pt idx="1511">
                  <c:v>2846</c:v>
                </c:pt>
                <c:pt idx="1512">
                  <c:v>2846</c:v>
                </c:pt>
                <c:pt idx="1513">
                  <c:v>2846</c:v>
                </c:pt>
                <c:pt idx="1514">
                  <c:v>2846</c:v>
                </c:pt>
                <c:pt idx="1515">
                  <c:v>2846</c:v>
                </c:pt>
                <c:pt idx="1516">
                  <c:v>2846</c:v>
                </c:pt>
                <c:pt idx="1517">
                  <c:v>2846</c:v>
                </c:pt>
                <c:pt idx="1518">
                  <c:v>2846</c:v>
                </c:pt>
                <c:pt idx="1519">
                  <c:v>2846</c:v>
                </c:pt>
                <c:pt idx="1520">
                  <c:v>2846</c:v>
                </c:pt>
                <c:pt idx="1521">
                  <c:v>2846</c:v>
                </c:pt>
                <c:pt idx="1522">
                  <c:v>2846</c:v>
                </c:pt>
                <c:pt idx="1523">
                  <c:v>2846</c:v>
                </c:pt>
                <c:pt idx="1524">
                  <c:v>2846</c:v>
                </c:pt>
                <c:pt idx="1525">
                  <c:v>2846</c:v>
                </c:pt>
                <c:pt idx="1526">
                  <c:v>2846</c:v>
                </c:pt>
                <c:pt idx="1527">
                  <c:v>2846</c:v>
                </c:pt>
                <c:pt idx="1528">
                  <c:v>2846</c:v>
                </c:pt>
                <c:pt idx="1529">
                  <c:v>2846</c:v>
                </c:pt>
                <c:pt idx="1530">
                  <c:v>2846</c:v>
                </c:pt>
                <c:pt idx="1531">
                  <c:v>2846</c:v>
                </c:pt>
                <c:pt idx="1532">
                  <c:v>2846</c:v>
                </c:pt>
                <c:pt idx="1533">
                  <c:v>2846</c:v>
                </c:pt>
                <c:pt idx="1534">
                  <c:v>2846</c:v>
                </c:pt>
                <c:pt idx="1535">
                  <c:v>2846</c:v>
                </c:pt>
                <c:pt idx="1536">
                  <c:v>2846</c:v>
                </c:pt>
                <c:pt idx="1537">
                  <c:v>2846</c:v>
                </c:pt>
                <c:pt idx="1538">
                  <c:v>2846</c:v>
                </c:pt>
                <c:pt idx="1539">
                  <c:v>2846</c:v>
                </c:pt>
                <c:pt idx="1540">
                  <c:v>2846</c:v>
                </c:pt>
                <c:pt idx="1541">
                  <c:v>2846</c:v>
                </c:pt>
                <c:pt idx="1542">
                  <c:v>2846</c:v>
                </c:pt>
                <c:pt idx="1543">
                  <c:v>2846</c:v>
                </c:pt>
                <c:pt idx="1544">
                  <c:v>2846</c:v>
                </c:pt>
                <c:pt idx="1545">
                  <c:v>2846</c:v>
                </c:pt>
                <c:pt idx="1546">
                  <c:v>2846</c:v>
                </c:pt>
                <c:pt idx="1547">
                  <c:v>2846</c:v>
                </c:pt>
                <c:pt idx="1548">
                  <c:v>2846</c:v>
                </c:pt>
                <c:pt idx="1549">
                  <c:v>2846</c:v>
                </c:pt>
                <c:pt idx="1550">
                  <c:v>2846</c:v>
                </c:pt>
                <c:pt idx="1551">
                  <c:v>2846</c:v>
                </c:pt>
                <c:pt idx="1552">
                  <c:v>2846</c:v>
                </c:pt>
                <c:pt idx="1553">
                  <c:v>2846</c:v>
                </c:pt>
                <c:pt idx="1554">
                  <c:v>2846</c:v>
                </c:pt>
                <c:pt idx="1555">
                  <c:v>2846</c:v>
                </c:pt>
                <c:pt idx="1556">
                  <c:v>2846</c:v>
                </c:pt>
                <c:pt idx="1557">
                  <c:v>2846</c:v>
                </c:pt>
                <c:pt idx="1558">
                  <c:v>2846</c:v>
                </c:pt>
                <c:pt idx="1559">
                  <c:v>2846</c:v>
                </c:pt>
                <c:pt idx="1560">
                  <c:v>2846</c:v>
                </c:pt>
                <c:pt idx="1561">
                  <c:v>2846</c:v>
                </c:pt>
                <c:pt idx="1562">
                  <c:v>2846</c:v>
                </c:pt>
                <c:pt idx="1563">
                  <c:v>2846</c:v>
                </c:pt>
                <c:pt idx="1564">
                  <c:v>2837</c:v>
                </c:pt>
                <c:pt idx="1565">
                  <c:v>2837</c:v>
                </c:pt>
                <c:pt idx="1566">
                  <c:v>2837</c:v>
                </c:pt>
                <c:pt idx="1567">
                  <c:v>2837</c:v>
                </c:pt>
                <c:pt idx="1568">
                  <c:v>2837</c:v>
                </c:pt>
                <c:pt idx="1569">
                  <c:v>2837</c:v>
                </c:pt>
                <c:pt idx="1570">
                  <c:v>2837</c:v>
                </c:pt>
                <c:pt idx="1571">
                  <c:v>2837</c:v>
                </c:pt>
                <c:pt idx="1572">
                  <c:v>2837</c:v>
                </c:pt>
                <c:pt idx="1573">
                  <c:v>2837</c:v>
                </c:pt>
                <c:pt idx="1574">
                  <c:v>2837</c:v>
                </c:pt>
                <c:pt idx="1575">
                  <c:v>2837</c:v>
                </c:pt>
                <c:pt idx="1576">
                  <c:v>2837</c:v>
                </c:pt>
                <c:pt idx="1577">
                  <c:v>2837</c:v>
                </c:pt>
                <c:pt idx="1578">
                  <c:v>2837</c:v>
                </c:pt>
                <c:pt idx="1579">
                  <c:v>2837</c:v>
                </c:pt>
                <c:pt idx="1580">
                  <c:v>2837</c:v>
                </c:pt>
                <c:pt idx="1581">
                  <c:v>2837</c:v>
                </c:pt>
                <c:pt idx="1582">
                  <c:v>2837</c:v>
                </c:pt>
                <c:pt idx="1583">
                  <c:v>2837</c:v>
                </c:pt>
                <c:pt idx="1584">
                  <c:v>2837</c:v>
                </c:pt>
                <c:pt idx="1585">
                  <c:v>2837</c:v>
                </c:pt>
                <c:pt idx="1586">
                  <c:v>2837</c:v>
                </c:pt>
                <c:pt idx="1587">
                  <c:v>2837</c:v>
                </c:pt>
                <c:pt idx="1588">
                  <c:v>2837</c:v>
                </c:pt>
                <c:pt idx="1589">
                  <c:v>2837</c:v>
                </c:pt>
                <c:pt idx="1590">
                  <c:v>2837</c:v>
                </c:pt>
                <c:pt idx="1591">
                  <c:v>2837</c:v>
                </c:pt>
                <c:pt idx="1592">
                  <c:v>2837</c:v>
                </c:pt>
                <c:pt idx="1593">
                  <c:v>2837</c:v>
                </c:pt>
                <c:pt idx="1594">
                  <c:v>2837</c:v>
                </c:pt>
                <c:pt idx="1595">
                  <c:v>2837</c:v>
                </c:pt>
                <c:pt idx="1596">
                  <c:v>2837</c:v>
                </c:pt>
                <c:pt idx="1597">
                  <c:v>2837</c:v>
                </c:pt>
                <c:pt idx="1598">
                  <c:v>2837</c:v>
                </c:pt>
                <c:pt idx="1599">
                  <c:v>2837</c:v>
                </c:pt>
                <c:pt idx="1600">
                  <c:v>2837</c:v>
                </c:pt>
                <c:pt idx="1601">
                  <c:v>2837</c:v>
                </c:pt>
                <c:pt idx="1602">
                  <c:v>2837</c:v>
                </c:pt>
                <c:pt idx="1603">
                  <c:v>2837</c:v>
                </c:pt>
                <c:pt idx="1604">
                  <c:v>2837</c:v>
                </c:pt>
                <c:pt idx="1605">
                  <c:v>2837</c:v>
                </c:pt>
                <c:pt idx="1606">
                  <c:v>2837</c:v>
                </c:pt>
                <c:pt idx="1607">
                  <c:v>2837</c:v>
                </c:pt>
                <c:pt idx="1608">
                  <c:v>2836.7</c:v>
                </c:pt>
                <c:pt idx="1609">
                  <c:v>2836.7</c:v>
                </c:pt>
                <c:pt idx="1610">
                  <c:v>2836.7</c:v>
                </c:pt>
                <c:pt idx="1611">
                  <c:v>2836.7</c:v>
                </c:pt>
                <c:pt idx="1612">
                  <c:v>2836.7</c:v>
                </c:pt>
                <c:pt idx="1613">
                  <c:v>2836.7</c:v>
                </c:pt>
                <c:pt idx="1614">
                  <c:v>2836.7</c:v>
                </c:pt>
                <c:pt idx="1615">
                  <c:v>2836.7</c:v>
                </c:pt>
                <c:pt idx="1616">
                  <c:v>2836.7</c:v>
                </c:pt>
                <c:pt idx="1617">
                  <c:v>2836.7</c:v>
                </c:pt>
                <c:pt idx="1618">
                  <c:v>2836.7</c:v>
                </c:pt>
                <c:pt idx="1619">
                  <c:v>2836.7</c:v>
                </c:pt>
                <c:pt idx="1620">
                  <c:v>2836.7</c:v>
                </c:pt>
                <c:pt idx="1621">
                  <c:v>2836.7</c:v>
                </c:pt>
                <c:pt idx="1622">
                  <c:v>2836.7</c:v>
                </c:pt>
                <c:pt idx="1623">
                  <c:v>2836.7</c:v>
                </c:pt>
                <c:pt idx="1624">
                  <c:v>2836.7</c:v>
                </c:pt>
                <c:pt idx="1625">
                  <c:v>2833.2</c:v>
                </c:pt>
                <c:pt idx="1626">
                  <c:v>2833.2</c:v>
                </c:pt>
                <c:pt idx="1627">
                  <c:v>2833.2</c:v>
                </c:pt>
                <c:pt idx="1628">
                  <c:v>2833.2</c:v>
                </c:pt>
                <c:pt idx="1629">
                  <c:v>2833.2</c:v>
                </c:pt>
                <c:pt idx="1630">
                  <c:v>2833.2</c:v>
                </c:pt>
                <c:pt idx="1631">
                  <c:v>2833.2</c:v>
                </c:pt>
                <c:pt idx="1632">
                  <c:v>2833.2</c:v>
                </c:pt>
                <c:pt idx="1633">
                  <c:v>2833.2</c:v>
                </c:pt>
                <c:pt idx="1634">
                  <c:v>2833.2</c:v>
                </c:pt>
                <c:pt idx="1635">
                  <c:v>2833.2</c:v>
                </c:pt>
                <c:pt idx="1636">
                  <c:v>2833.2</c:v>
                </c:pt>
                <c:pt idx="1637">
                  <c:v>2833.2</c:v>
                </c:pt>
                <c:pt idx="1638">
                  <c:v>2833.2</c:v>
                </c:pt>
                <c:pt idx="1639">
                  <c:v>2833.2</c:v>
                </c:pt>
                <c:pt idx="1640">
                  <c:v>2833.2</c:v>
                </c:pt>
                <c:pt idx="1641">
                  <c:v>2833.2</c:v>
                </c:pt>
                <c:pt idx="1642">
                  <c:v>2833.2</c:v>
                </c:pt>
                <c:pt idx="1643">
                  <c:v>2833.2</c:v>
                </c:pt>
                <c:pt idx="1644">
                  <c:v>2833.2</c:v>
                </c:pt>
                <c:pt idx="1645">
                  <c:v>2833.2</c:v>
                </c:pt>
                <c:pt idx="1646">
                  <c:v>2833.2</c:v>
                </c:pt>
                <c:pt idx="1647">
                  <c:v>2833.2</c:v>
                </c:pt>
                <c:pt idx="1648">
                  <c:v>2833.2</c:v>
                </c:pt>
                <c:pt idx="1649">
                  <c:v>2833.2</c:v>
                </c:pt>
                <c:pt idx="1650">
                  <c:v>2833.2</c:v>
                </c:pt>
                <c:pt idx="1651">
                  <c:v>2833.2</c:v>
                </c:pt>
                <c:pt idx="1652">
                  <c:v>2833.2</c:v>
                </c:pt>
                <c:pt idx="1653">
                  <c:v>2833.2</c:v>
                </c:pt>
                <c:pt idx="1654">
                  <c:v>2833.2</c:v>
                </c:pt>
                <c:pt idx="1655">
                  <c:v>2833.2</c:v>
                </c:pt>
                <c:pt idx="1656">
                  <c:v>2833.2</c:v>
                </c:pt>
                <c:pt idx="1657">
                  <c:v>2833.2</c:v>
                </c:pt>
                <c:pt idx="1658">
                  <c:v>2833.2</c:v>
                </c:pt>
                <c:pt idx="1659">
                  <c:v>2833.2</c:v>
                </c:pt>
                <c:pt idx="1660">
                  <c:v>2833.2</c:v>
                </c:pt>
                <c:pt idx="1661">
                  <c:v>2833.2</c:v>
                </c:pt>
                <c:pt idx="1662">
                  <c:v>2833.2</c:v>
                </c:pt>
                <c:pt idx="1663">
                  <c:v>2833.2</c:v>
                </c:pt>
                <c:pt idx="1664">
                  <c:v>2833.2</c:v>
                </c:pt>
                <c:pt idx="1665">
                  <c:v>2833.2</c:v>
                </c:pt>
                <c:pt idx="1666">
                  <c:v>2833.2</c:v>
                </c:pt>
                <c:pt idx="1667">
                  <c:v>2833.2</c:v>
                </c:pt>
                <c:pt idx="1668">
                  <c:v>2833.2</c:v>
                </c:pt>
                <c:pt idx="1669">
                  <c:v>2833.2</c:v>
                </c:pt>
                <c:pt idx="1670">
                  <c:v>2833.2</c:v>
                </c:pt>
                <c:pt idx="1671">
                  <c:v>2833.2</c:v>
                </c:pt>
                <c:pt idx="1672">
                  <c:v>2833.2</c:v>
                </c:pt>
                <c:pt idx="1673">
                  <c:v>2833.2</c:v>
                </c:pt>
                <c:pt idx="1674">
                  <c:v>2833.2</c:v>
                </c:pt>
                <c:pt idx="1675">
                  <c:v>2833.2</c:v>
                </c:pt>
                <c:pt idx="1676">
                  <c:v>2833.2</c:v>
                </c:pt>
                <c:pt idx="1677">
                  <c:v>2833.2</c:v>
                </c:pt>
                <c:pt idx="1678">
                  <c:v>2833.2</c:v>
                </c:pt>
                <c:pt idx="1679">
                  <c:v>2833.2</c:v>
                </c:pt>
                <c:pt idx="1680">
                  <c:v>2833.2</c:v>
                </c:pt>
                <c:pt idx="1681">
                  <c:v>2833.2</c:v>
                </c:pt>
                <c:pt idx="1682">
                  <c:v>2833.2</c:v>
                </c:pt>
                <c:pt idx="1683">
                  <c:v>2833.2</c:v>
                </c:pt>
                <c:pt idx="1684">
                  <c:v>2833.2</c:v>
                </c:pt>
                <c:pt idx="1685">
                  <c:v>2833.2</c:v>
                </c:pt>
                <c:pt idx="1686">
                  <c:v>2833.2</c:v>
                </c:pt>
                <c:pt idx="1687">
                  <c:v>2833.2</c:v>
                </c:pt>
                <c:pt idx="1688">
                  <c:v>2833.2</c:v>
                </c:pt>
                <c:pt idx="1689">
                  <c:v>2833.2</c:v>
                </c:pt>
                <c:pt idx="1690">
                  <c:v>2833.2</c:v>
                </c:pt>
                <c:pt idx="1691">
                  <c:v>2833.2</c:v>
                </c:pt>
                <c:pt idx="1692">
                  <c:v>2833.2</c:v>
                </c:pt>
                <c:pt idx="1693">
                  <c:v>2833.2</c:v>
                </c:pt>
                <c:pt idx="1694">
                  <c:v>2833.2</c:v>
                </c:pt>
                <c:pt idx="1695">
                  <c:v>2833.2</c:v>
                </c:pt>
                <c:pt idx="1696">
                  <c:v>2833.2</c:v>
                </c:pt>
                <c:pt idx="1697">
                  <c:v>2833.2</c:v>
                </c:pt>
                <c:pt idx="1698">
                  <c:v>2833.2</c:v>
                </c:pt>
                <c:pt idx="1699">
                  <c:v>2833.2</c:v>
                </c:pt>
                <c:pt idx="1700">
                  <c:v>2833.2</c:v>
                </c:pt>
                <c:pt idx="1701">
                  <c:v>2833.2</c:v>
                </c:pt>
                <c:pt idx="1702">
                  <c:v>2833.2</c:v>
                </c:pt>
                <c:pt idx="1703">
                  <c:v>2833.2</c:v>
                </c:pt>
                <c:pt idx="1704">
                  <c:v>2833.2</c:v>
                </c:pt>
                <c:pt idx="1705">
                  <c:v>2833.2</c:v>
                </c:pt>
                <c:pt idx="1706">
                  <c:v>2833.2</c:v>
                </c:pt>
                <c:pt idx="1707">
                  <c:v>2833.2</c:v>
                </c:pt>
                <c:pt idx="1708">
                  <c:v>2833.2</c:v>
                </c:pt>
                <c:pt idx="1709">
                  <c:v>2833.2</c:v>
                </c:pt>
                <c:pt idx="1710">
                  <c:v>2833.2</c:v>
                </c:pt>
                <c:pt idx="1711">
                  <c:v>2833.2</c:v>
                </c:pt>
                <c:pt idx="1712">
                  <c:v>2833.2</c:v>
                </c:pt>
                <c:pt idx="1713">
                  <c:v>2833.2</c:v>
                </c:pt>
                <c:pt idx="1714">
                  <c:v>2833.2</c:v>
                </c:pt>
                <c:pt idx="1715">
                  <c:v>2833.2</c:v>
                </c:pt>
                <c:pt idx="1716">
                  <c:v>2833.2</c:v>
                </c:pt>
                <c:pt idx="1717">
                  <c:v>2833.2</c:v>
                </c:pt>
                <c:pt idx="1718">
                  <c:v>2833.2</c:v>
                </c:pt>
                <c:pt idx="1719">
                  <c:v>2833.2</c:v>
                </c:pt>
                <c:pt idx="1720">
                  <c:v>2833.2</c:v>
                </c:pt>
                <c:pt idx="1721">
                  <c:v>2833.2</c:v>
                </c:pt>
                <c:pt idx="1722">
                  <c:v>2833.2</c:v>
                </c:pt>
                <c:pt idx="1723">
                  <c:v>2833.2</c:v>
                </c:pt>
                <c:pt idx="1724">
                  <c:v>2833.2</c:v>
                </c:pt>
                <c:pt idx="1725">
                  <c:v>2833.2</c:v>
                </c:pt>
                <c:pt idx="1726">
                  <c:v>2833.2</c:v>
                </c:pt>
                <c:pt idx="1727">
                  <c:v>2833.2</c:v>
                </c:pt>
                <c:pt idx="1728">
                  <c:v>2833.2</c:v>
                </c:pt>
                <c:pt idx="1729">
                  <c:v>2833.2</c:v>
                </c:pt>
                <c:pt idx="1730">
                  <c:v>2833.2</c:v>
                </c:pt>
                <c:pt idx="1731">
                  <c:v>2833.2</c:v>
                </c:pt>
                <c:pt idx="1732">
                  <c:v>2833.2</c:v>
                </c:pt>
                <c:pt idx="1733">
                  <c:v>2833.2</c:v>
                </c:pt>
                <c:pt idx="1734">
                  <c:v>2833.2</c:v>
                </c:pt>
                <c:pt idx="1735">
                  <c:v>2833.2</c:v>
                </c:pt>
                <c:pt idx="1736">
                  <c:v>2833.2</c:v>
                </c:pt>
                <c:pt idx="1737">
                  <c:v>2833.2</c:v>
                </c:pt>
                <c:pt idx="1738">
                  <c:v>2833.2</c:v>
                </c:pt>
                <c:pt idx="1739">
                  <c:v>2833.2</c:v>
                </c:pt>
                <c:pt idx="1740">
                  <c:v>2833.2</c:v>
                </c:pt>
                <c:pt idx="1741">
                  <c:v>2833.2</c:v>
                </c:pt>
                <c:pt idx="1742">
                  <c:v>2833.2</c:v>
                </c:pt>
                <c:pt idx="1743">
                  <c:v>2833.2</c:v>
                </c:pt>
                <c:pt idx="1744">
                  <c:v>2833.2</c:v>
                </c:pt>
                <c:pt idx="1745">
                  <c:v>2833.2</c:v>
                </c:pt>
                <c:pt idx="1746">
                  <c:v>2833.2</c:v>
                </c:pt>
                <c:pt idx="1747">
                  <c:v>2833.2</c:v>
                </c:pt>
                <c:pt idx="1748">
                  <c:v>2833.2</c:v>
                </c:pt>
                <c:pt idx="1749">
                  <c:v>2833.2</c:v>
                </c:pt>
                <c:pt idx="1750">
                  <c:v>2833.2</c:v>
                </c:pt>
                <c:pt idx="1751">
                  <c:v>2832.6</c:v>
                </c:pt>
                <c:pt idx="1752">
                  <c:v>2832.5</c:v>
                </c:pt>
                <c:pt idx="1753">
                  <c:v>2832.5</c:v>
                </c:pt>
                <c:pt idx="1754">
                  <c:v>2832.5</c:v>
                </c:pt>
                <c:pt idx="1755">
                  <c:v>2832.5</c:v>
                </c:pt>
                <c:pt idx="1756">
                  <c:v>2832.5</c:v>
                </c:pt>
                <c:pt idx="1757">
                  <c:v>2832.5</c:v>
                </c:pt>
                <c:pt idx="1758">
                  <c:v>2832.5</c:v>
                </c:pt>
                <c:pt idx="1759">
                  <c:v>2832.5</c:v>
                </c:pt>
                <c:pt idx="1760">
                  <c:v>2832.5</c:v>
                </c:pt>
                <c:pt idx="1761">
                  <c:v>2832.5</c:v>
                </c:pt>
                <c:pt idx="1762">
                  <c:v>2832.5</c:v>
                </c:pt>
                <c:pt idx="1763">
                  <c:v>2832.5</c:v>
                </c:pt>
                <c:pt idx="1764">
                  <c:v>2832.5</c:v>
                </c:pt>
                <c:pt idx="1765">
                  <c:v>2832.5</c:v>
                </c:pt>
                <c:pt idx="1766">
                  <c:v>2832.5</c:v>
                </c:pt>
                <c:pt idx="1767">
                  <c:v>2832.5</c:v>
                </c:pt>
                <c:pt idx="1768">
                  <c:v>2832.5</c:v>
                </c:pt>
                <c:pt idx="1769">
                  <c:v>2832.5</c:v>
                </c:pt>
                <c:pt idx="1770">
                  <c:v>2832.5</c:v>
                </c:pt>
                <c:pt idx="1771">
                  <c:v>2832.5</c:v>
                </c:pt>
                <c:pt idx="1772">
                  <c:v>2832.5</c:v>
                </c:pt>
                <c:pt idx="1773">
                  <c:v>2832.5</c:v>
                </c:pt>
                <c:pt idx="1774">
                  <c:v>2832.5</c:v>
                </c:pt>
                <c:pt idx="1775">
                  <c:v>2832.5</c:v>
                </c:pt>
                <c:pt idx="1776">
                  <c:v>2832.5</c:v>
                </c:pt>
                <c:pt idx="1777">
                  <c:v>2832.5</c:v>
                </c:pt>
                <c:pt idx="1778">
                  <c:v>2832.5</c:v>
                </c:pt>
                <c:pt idx="1779">
                  <c:v>2832.5</c:v>
                </c:pt>
                <c:pt idx="1780">
                  <c:v>2832.5</c:v>
                </c:pt>
                <c:pt idx="1781">
                  <c:v>2832.5</c:v>
                </c:pt>
                <c:pt idx="1782">
                  <c:v>2832.5</c:v>
                </c:pt>
                <c:pt idx="1783">
                  <c:v>2832.5</c:v>
                </c:pt>
                <c:pt idx="1784">
                  <c:v>2832.5</c:v>
                </c:pt>
                <c:pt idx="1785">
                  <c:v>2832.5</c:v>
                </c:pt>
                <c:pt idx="1786">
                  <c:v>2832.5</c:v>
                </c:pt>
                <c:pt idx="1787">
                  <c:v>2832.5</c:v>
                </c:pt>
                <c:pt idx="1788">
                  <c:v>2832.5</c:v>
                </c:pt>
                <c:pt idx="1789">
                  <c:v>2832.5</c:v>
                </c:pt>
                <c:pt idx="1790">
                  <c:v>2832.5</c:v>
                </c:pt>
                <c:pt idx="1791">
                  <c:v>2832.5</c:v>
                </c:pt>
                <c:pt idx="1792">
                  <c:v>2832.5</c:v>
                </c:pt>
                <c:pt idx="1793">
                  <c:v>2832.5</c:v>
                </c:pt>
                <c:pt idx="1794">
                  <c:v>2832.5</c:v>
                </c:pt>
                <c:pt idx="1795">
                  <c:v>2832.5</c:v>
                </c:pt>
                <c:pt idx="1796">
                  <c:v>2832.5</c:v>
                </c:pt>
                <c:pt idx="1797">
                  <c:v>2832.5</c:v>
                </c:pt>
                <c:pt idx="1798">
                  <c:v>2825.6</c:v>
                </c:pt>
                <c:pt idx="1799">
                  <c:v>2825.6</c:v>
                </c:pt>
                <c:pt idx="1800">
                  <c:v>2825.6</c:v>
                </c:pt>
                <c:pt idx="1801">
                  <c:v>2825.6</c:v>
                </c:pt>
                <c:pt idx="1802">
                  <c:v>2825.6</c:v>
                </c:pt>
                <c:pt idx="1803">
                  <c:v>2825.6</c:v>
                </c:pt>
                <c:pt idx="1804">
                  <c:v>2825.6</c:v>
                </c:pt>
                <c:pt idx="1805">
                  <c:v>2825.6</c:v>
                </c:pt>
                <c:pt idx="1806">
                  <c:v>2825.6</c:v>
                </c:pt>
                <c:pt idx="1807">
                  <c:v>2825.6</c:v>
                </c:pt>
                <c:pt idx="1808">
                  <c:v>2825.6</c:v>
                </c:pt>
                <c:pt idx="1809">
                  <c:v>2825.6</c:v>
                </c:pt>
                <c:pt idx="1810">
                  <c:v>2825.6</c:v>
                </c:pt>
                <c:pt idx="1811">
                  <c:v>2825.6</c:v>
                </c:pt>
                <c:pt idx="1812">
                  <c:v>2825.6</c:v>
                </c:pt>
                <c:pt idx="1813">
                  <c:v>2825.6</c:v>
                </c:pt>
                <c:pt idx="1814">
                  <c:v>2825.6</c:v>
                </c:pt>
                <c:pt idx="1815">
                  <c:v>2825.6</c:v>
                </c:pt>
                <c:pt idx="1816">
                  <c:v>2825.6</c:v>
                </c:pt>
                <c:pt idx="1817">
                  <c:v>2825.6</c:v>
                </c:pt>
                <c:pt idx="1818">
                  <c:v>2825.6</c:v>
                </c:pt>
                <c:pt idx="1819">
                  <c:v>2825.6</c:v>
                </c:pt>
                <c:pt idx="1820">
                  <c:v>2825.6</c:v>
                </c:pt>
                <c:pt idx="1821">
                  <c:v>2825.6</c:v>
                </c:pt>
                <c:pt idx="1822">
                  <c:v>2825.6</c:v>
                </c:pt>
                <c:pt idx="1823">
                  <c:v>2825.6</c:v>
                </c:pt>
                <c:pt idx="1824">
                  <c:v>2825.6</c:v>
                </c:pt>
                <c:pt idx="1825">
                  <c:v>2825.6</c:v>
                </c:pt>
                <c:pt idx="1826">
                  <c:v>2825.6</c:v>
                </c:pt>
                <c:pt idx="1827">
                  <c:v>2825.6</c:v>
                </c:pt>
                <c:pt idx="1828">
                  <c:v>2825.6</c:v>
                </c:pt>
                <c:pt idx="1829">
                  <c:v>2825.6</c:v>
                </c:pt>
                <c:pt idx="1830">
                  <c:v>2825.6</c:v>
                </c:pt>
                <c:pt idx="1831">
                  <c:v>2825.6</c:v>
                </c:pt>
                <c:pt idx="1832">
                  <c:v>2825.6</c:v>
                </c:pt>
                <c:pt idx="1833">
                  <c:v>2825.6</c:v>
                </c:pt>
                <c:pt idx="1834">
                  <c:v>2825.6</c:v>
                </c:pt>
                <c:pt idx="1835">
                  <c:v>2825.6</c:v>
                </c:pt>
                <c:pt idx="1836">
                  <c:v>2825.6</c:v>
                </c:pt>
                <c:pt idx="1837">
                  <c:v>2825.6</c:v>
                </c:pt>
                <c:pt idx="1838">
                  <c:v>2825.6</c:v>
                </c:pt>
                <c:pt idx="1839">
                  <c:v>2825.6</c:v>
                </c:pt>
                <c:pt idx="1840">
                  <c:v>2825.6</c:v>
                </c:pt>
                <c:pt idx="1841">
                  <c:v>2825.6</c:v>
                </c:pt>
                <c:pt idx="1842">
                  <c:v>2825.6</c:v>
                </c:pt>
                <c:pt idx="1843">
                  <c:v>2825.6</c:v>
                </c:pt>
                <c:pt idx="1844">
                  <c:v>2825.6</c:v>
                </c:pt>
                <c:pt idx="1845">
                  <c:v>2825.6</c:v>
                </c:pt>
                <c:pt idx="1846">
                  <c:v>2825.6</c:v>
                </c:pt>
                <c:pt idx="1847">
                  <c:v>2825.6</c:v>
                </c:pt>
                <c:pt idx="1848">
                  <c:v>2825.6</c:v>
                </c:pt>
                <c:pt idx="1849">
                  <c:v>2825.6</c:v>
                </c:pt>
                <c:pt idx="1850">
                  <c:v>2825.6</c:v>
                </c:pt>
                <c:pt idx="1851">
                  <c:v>2825.6</c:v>
                </c:pt>
                <c:pt idx="1852">
                  <c:v>2825.6</c:v>
                </c:pt>
                <c:pt idx="1853">
                  <c:v>2825.6</c:v>
                </c:pt>
                <c:pt idx="1854">
                  <c:v>2825.6</c:v>
                </c:pt>
                <c:pt idx="1855">
                  <c:v>2825.6</c:v>
                </c:pt>
                <c:pt idx="1856">
                  <c:v>2825.6</c:v>
                </c:pt>
                <c:pt idx="1857">
                  <c:v>2825.6</c:v>
                </c:pt>
                <c:pt idx="1858">
                  <c:v>2825.6</c:v>
                </c:pt>
                <c:pt idx="1859">
                  <c:v>2825.6</c:v>
                </c:pt>
                <c:pt idx="1860">
                  <c:v>2825.6</c:v>
                </c:pt>
                <c:pt idx="1861">
                  <c:v>2825.6</c:v>
                </c:pt>
                <c:pt idx="1862">
                  <c:v>2825.6</c:v>
                </c:pt>
                <c:pt idx="1863">
                  <c:v>2825.6</c:v>
                </c:pt>
                <c:pt idx="1864">
                  <c:v>2825.6</c:v>
                </c:pt>
                <c:pt idx="1865">
                  <c:v>2825.6</c:v>
                </c:pt>
                <c:pt idx="1866">
                  <c:v>2825.6</c:v>
                </c:pt>
                <c:pt idx="1867">
                  <c:v>2825.6</c:v>
                </c:pt>
                <c:pt idx="1868">
                  <c:v>2825.6</c:v>
                </c:pt>
                <c:pt idx="1869">
                  <c:v>2825.6</c:v>
                </c:pt>
                <c:pt idx="1870">
                  <c:v>2825.6</c:v>
                </c:pt>
                <c:pt idx="1871">
                  <c:v>2825.6</c:v>
                </c:pt>
                <c:pt idx="1872">
                  <c:v>2825.6</c:v>
                </c:pt>
                <c:pt idx="1873">
                  <c:v>2825.6</c:v>
                </c:pt>
                <c:pt idx="1874">
                  <c:v>2825.6</c:v>
                </c:pt>
                <c:pt idx="1875">
                  <c:v>2825.6</c:v>
                </c:pt>
                <c:pt idx="1876">
                  <c:v>2825.6</c:v>
                </c:pt>
                <c:pt idx="1877">
                  <c:v>2825.6</c:v>
                </c:pt>
                <c:pt idx="1878">
                  <c:v>2825.6</c:v>
                </c:pt>
                <c:pt idx="1879">
                  <c:v>2825.6</c:v>
                </c:pt>
                <c:pt idx="1880">
                  <c:v>2825.6</c:v>
                </c:pt>
                <c:pt idx="1881">
                  <c:v>2825.6</c:v>
                </c:pt>
                <c:pt idx="1882">
                  <c:v>2825.6</c:v>
                </c:pt>
                <c:pt idx="1883">
                  <c:v>2825.6</c:v>
                </c:pt>
                <c:pt idx="1884">
                  <c:v>2825.6</c:v>
                </c:pt>
                <c:pt idx="1885">
                  <c:v>2825.6</c:v>
                </c:pt>
                <c:pt idx="1886">
                  <c:v>2825.6</c:v>
                </c:pt>
                <c:pt idx="1887">
                  <c:v>2825.6</c:v>
                </c:pt>
                <c:pt idx="1888">
                  <c:v>2825.6</c:v>
                </c:pt>
                <c:pt idx="1889">
                  <c:v>2825.6</c:v>
                </c:pt>
                <c:pt idx="1890">
                  <c:v>2825.6</c:v>
                </c:pt>
                <c:pt idx="1891">
                  <c:v>2825.6</c:v>
                </c:pt>
                <c:pt idx="1892">
                  <c:v>2825.6</c:v>
                </c:pt>
                <c:pt idx="1893">
                  <c:v>2825.6</c:v>
                </c:pt>
                <c:pt idx="1894">
                  <c:v>2825.6</c:v>
                </c:pt>
                <c:pt idx="1895">
                  <c:v>2825.6</c:v>
                </c:pt>
                <c:pt idx="1896">
                  <c:v>2825.6</c:v>
                </c:pt>
                <c:pt idx="1897">
                  <c:v>2825.6</c:v>
                </c:pt>
                <c:pt idx="1898">
                  <c:v>2825.6</c:v>
                </c:pt>
                <c:pt idx="1899">
                  <c:v>2825.6</c:v>
                </c:pt>
                <c:pt idx="1900">
                  <c:v>2825.6</c:v>
                </c:pt>
                <c:pt idx="1901">
                  <c:v>2825.6</c:v>
                </c:pt>
                <c:pt idx="1902">
                  <c:v>2825.6</c:v>
                </c:pt>
                <c:pt idx="1903">
                  <c:v>2825.6</c:v>
                </c:pt>
                <c:pt idx="1904">
                  <c:v>2825.6</c:v>
                </c:pt>
                <c:pt idx="1905">
                  <c:v>2825.6</c:v>
                </c:pt>
                <c:pt idx="1906">
                  <c:v>2825.6</c:v>
                </c:pt>
                <c:pt idx="1907">
                  <c:v>2825.6</c:v>
                </c:pt>
                <c:pt idx="1908">
                  <c:v>2825.6</c:v>
                </c:pt>
                <c:pt idx="1909">
                  <c:v>2825.6</c:v>
                </c:pt>
                <c:pt idx="1910">
                  <c:v>2825.6</c:v>
                </c:pt>
                <c:pt idx="1911">
                  <c:v>2825.6</c:v>
                </c:pt>
                <c:pt idx="1912">
                  <c:v>2825.6</c:v>
                </c:pt>
                <c:pt idx="1913">
                  <c:v>2825.6</c:v>
                </c:pt>
                <c:pt idx="1914">
                  <c:v>2825.6</c:v>
                </c:pt>
                <c:pt idx="1915">
                  <c:v>2825.6</c:v>
                </c:pt>
                <c:pt idx="1916">
                  <c:v>2825.6</c:v>
                </c:pt>
                <c:pt idx="1917">
                  <c:v>2825.6</c:v>
                </c:pt>
                <c:pt idx="1918">
                  <c:v>2825.6</c:v>
                </c:pt>
                <c:pt idx="1919">
                  <c:v>2825.6</c:v>
                </c:pt>
                <c:pt idx="1920">
                  <c:v>2825.6</c:v>
                </c:pt>
                <c:pt idx="1921">
                  <c:v>2825.6</c:v>
                </c:pt>
                <c:pt idx="1922">
                  <c:v>2825.6</c:v>
                </c:pt>
                <c:pt idx="1923">
                  <c:v>2825.6</c:v>
                </c:pt>
                <c:pt idx="1924">
                  <c:v>2825.6</c:v>
                </c:pt>
                <c:pt idx="1925">
                  <c:v>2825.6</c:v>
                </c:pt>
                <c:pt idx="1926">
                  <c:v>2825.6</c:v>
                </c:pt>
                <c:pt idx="1927">
                  <c:v>2825.6</c:v>
                </c:pt>
                <c:pt idx="1928">
                  <c:v>2825.6</c:v>
                </c:pt>
                <c:pt idx="1929">
                  <c:v>2825.6</c:v>
                </c:pt>
                <c:pt idx="1930">
                  <c:v>2825.6</c:v>
                </c:pt>
                <c:pt idx="1931">
                  <c:v>2825.6</c:v>
                </c:pt>
                <c:pt idx="1932">
                  <c:v>2825.6</c:v>
                </c:pt>
                <c:pt idx="1933">
                  <c:v>2825.6</c:v>
                </c:pt>
                <c:pt idx="1934">
                  <c:v>2825.6</c:v>
                </c:pt>
                <c:pt idx="1935">
                  <c:v>2825.6</c:v>
                </c:pt>
                <c:pt idx="1936">
                  <c:v>2825.6</c:v>
                </c:pt>
                <c:pt idx="1937">
                  <c:v>2825.6</c:v>
                </c:pt>
                <c:pt idx="1938">
                  <c:v>2825.6</c:v>
                </c:pt>
                <c:pt idx="1939">
                  <c:v>2825.6</c:v>
                </c:pt>
                <c:pt idx="1940">
                  <c:v>2825.6</c:v>
                </c:pt>
                <c:pt idx="1941">
                  <c:v>2825.6</c:v>
                </c:pt>
                <c:pt idx="1942">
                  <c:v>2825.6</c:v>
                </c:pt>
                <c:pt idx="1943">
                  <c:v>2825.6</c:v>
                </c:pt>
                <c:pt idx="1944">
                  <c:v>2825.6</c:v>
                </c:pt>
                <c:pt idx="1945">
                  <c:v>2825.6</c:v>
                </c:pt>
                <c:pt idx="1946">
                  <c:v>2825.6</c:v>
                </c:pt>
                <c:pt idx="1947">
                  <c:v>2825.6</c:v>
                </c:pt>
                <c:pt idx="1948">
                  <c:v>2825.6</c:v>
                </c:pt>
                <c:pt idx="1949">
                  <c:v>2825.6</c:v>
                </c:pt>
                <c:pt idx="1950">
                  <c:v>2825.6</c:v>
                </c:pt>
                <c:pt idx="1951">
                  <c:v>2825.6</c:v>
                </c:pt>
                <c:pt idx="1952">
                  <c:v>2825.6</c:v>
                </c:pt>
                <c:pt idx="1953">
                  <c:v>2825.6</c:v>
                </c:pt>
                <c:pt idx="1954">
                  <c:v>2825.6</c:v>
                </c:pt>
                <c:pt idx="1955">
                  <c:v>2825.6</c:v>
                </c:pt>
                <c:pt idx="1956">
                  <c:v>2825.6</c:v>
                </c:pt>
                <c:pt idx="1957">
                  <c:v>2825.6</c:v>
                </c:pt>
                <c:pt idx="1958">
                  <c:v>2825.6</c:v>
                </c:pt>
                <c:pt idx="1959">
                  <c:v>2825.6</c:v>
                </c:pt>
                <c:pt idx="1960">
                  <c:v>2825.6</c:v>
                </c:pt>
                <c:pt idx="1961">
                  <c:v>2825.6</c:v>
                </c:pt>
                <c:pt idx="1962">
                  <c:v>2825.6</c:v>
                </c:pt>
                <c:pt idx="1963">
                  <c:v>2825.6</c:v>
                </c:pt>
                <c:pt idx="1964">
                  <c:v>2825.6</c:v>
                </c:pt>
                <c:pt idx="1965">
                  <c:v>2825.6</c:v>
                </c:pt>
                <c:pt idx="1966">
                  <c:v>2825.6</c:v>
                </c:pt>
                <c:pt idx="1967">
                  <c:v>2825.6</c:v>
                </c:pt>
                <c:pt idx="1968">
                  <c:v>2825.6</c:v>
                </c:pt>
                <c:pt idx="1969">
                  <c:v>2825.6</c:v>
                </c:pt>
                <c:pt idx="1970">
                  <c:v>2825.6</c:v>
                </c:pt>
                <c:pt idx="1971">
                  <c:v>2825.6</c:v>
                </c:pt>
                <c:pt idx="1972">
                  <c:v>2825.6</c:v>
                </c:pt>
                <c:pt idx="1973">
                  <c:v>2825.6</c:v>
                </c:pt>
                <c:pt idx="1974">
                  <c:v>2825.6</c:v>
                </c:pt>
                <c:pt idx="1975">
                  <c:v>2825.6</c:v>
                </c:pt>
                <c:pt idx="1976">
                  <c:v>2825.6</c:v>
                </c:pt>
                <c:pt idx="1977">
                  <c:v>2825.6</c:v>
                </c:pt>
                <c:pt idx="1978">
                  <c:v>2825.6</c:v>
                </c:pt>
                <c:pt idx="1979">
                  <c:v>2825.6</c:v>
                </c:pt>
                <c:pt idx="1980">
                  <c:v>2825.6</c:v>
                </c:pt>
                <c:pt idx="1981">
                  <c:v>2825.6</c:v>
                </c:pt>
                <c:pt idx="1982">
                  <c:v>2825.6</c:v>
                </c:pt>
                <c:pt idx="1983">
                  <c:v>2825.6</c:v>
                </c:pt>
                <c:pt idx="1984">
                  <c:v>2825.6</c:v>
                </c:pt>
                <c:pt idx="1985">
                  <c:v>2825.6</c:v>
                </c:pt>
                <c:pt idx="1986">
                  <c:v>2825.6</c:v>
                </c:pt>
                <c:pt idx="1987">
                  <c:v>2825.6</c:v>
                </c:pt>
                <c:pt idx="1988">
                  <c:v>2825.6</c:v>
                </c:pt>
                <c:pt idx="1989">
                  <c:v>2825.6</c:v>
                </c:pt>
                <c:pt idx="1990">
                  <c:v>2825.6</c:v>
                </c:pt>
                <c:pt idx="1991">
                  <c:v>2825.6</c:v>
                </c:pt>
                <c:pt idx="1992">
                  <c:v>2825.6</c:v>
                </c:pt>
                <c:pt idx="1993">
                  <c:v>2825.6</c:v>
                </c:pt>
                <c:pt idx="1994">
                  <c:v>2825.6</c:v>
                </c:pt>
                <c:pt idx="1995">
                  <c:v>2825.6</c:v>
                </c:pt>
                <c:pt idx="1996">
                  <c:v>2825.6</c:v>
                </c:pt>
                <c:pt idx="1997">
                  <c:v>2825.6</c:v>
                </c:pt>
                <c:pt idx="1998">
                  <c:v>2825.6</c:v>
                </c:pt>
                <c:pt idx="1999">
                  <c:v>2825.6</c:v>
                </c:pt>
                <c:pt idx="2000">
                  <c:v>2825.6</c:v>
                </c:pt>
                <c:pt idx="2001">
                  <c:v>2825.6</c:v>
                </c:pt>
                <c:pt idx="2002">
                  <c:v>2825.6</c:v>
                </c:pt>
                <c:pt idx="2003">
                  <c:v>2825.6</c:v>
                </c:pt>
                <c:pt idx="2004">
                  <c:v>2825.6</c:v>
                </c:pt>
                <c:pt idx="2005">
                  <c:v>2825.6</c:v>
                </c:pt>
                <c:pt idx="2006">
                  <c:v>2825.6</c:v>
                </c:pt>
                <c:pt idx="2007">
                  <c:v>2825.6</c:v>
                </c:pt>
                <c:pt idx="2008">
                  <c:v>2825.6</c:v>
                </c:pt>
                <c:pt idx="2009">
                  <c:v>2825.6</c:v>
                </c:pt>
                <c:pt idx="2010">
                  <c:v>2825.6</c:v>
                </c:pt>
                <c:pt idx="2011">
                  <c:v>2825.6</c:v>
                </c:pt>
                <c:pt idx="2012">
                  <c:v>2825.6</c:v>
                </c:pt>
                <c:pt idx="2013">
                  <c:v>2825.6</c:v>
                </c:pt>
                <c:pt idx="2014">
                  <c:v>2825.6</c:v>
                </c:pt>
                <c:pt idx="2015">
                  <c:v>2825.6</c:v>
                </c:pt>
                <c:pt idx="2016">
                  <c:v>2825.6</c:v>
                </c:pt>
                <c:pt idx="2017">
                  <c:v>2825.6</c:v>
                </c:pt>
                <c:pt idx="2018">
                  <c:v>2825.6</c:v>
                </c:pt>
                <c:pt idx="2019">
                  <c:v>2825.6</c:v>
                </c:pt>
                <c:pt idx="2020">
                  <c:v>2825.6</c:v>
                </c:pt>
                <c:pt idx="2021">
                  <c:v>2825.6</c:v>
                </c:pt>
                <c:pt idx="2022">
                  <c:v>2825.6</c:v>
                </c:pt>
                <c:pt idx="2023">
                  <c:v>2825.6</c:v>
                </c:pt>
                <c:pt idx="2024">
                  <c:v>2825.6</c:v>
                </c:pt>
                <c:pt idx="2025">
                  <c:v>2825.6</c:v>
                </c:pt>
                <c:pt idx="2026">
                  <c:v>2825.6</c:v>
                </c:pt>
                <c:pt idx="2027">
                  <c:v>2825.6</c:v>
                </c:pt>
                <c:pt idx="2028">
                  <c:v>2825.6</c:v>
                </c:pt>
                <c:pt idx="2029">
                  <c:v>2825.6</c:v>
                </c:pt>
                <c:pt idx="2030">
                  <c:v>2825.6</c:v>
                </c:pt>
                <c:pt idx="2031">
                  <c:v>2825.6</c:v>
                </c:pt>
                <c:pt idx="2032">
                  <c:v>2825.6</c:v>
                </c:pt>
                <c:pt idx="2033">
                  <c:v>2825.6</c:v>
                </c:pt>
                <c:pt idx="2034">
                  <c:v>2825.6</c:v>
                </c:pt>
                <c:pt idx="2035">
                  <c:v>2825.6</c:v>
                </c:pt>
                <c:pt idx="2036">
                  <c:v>2825.6</c:v>
                </c:pt>
                <c:pt idx="2037">
                  <c:v>2825.6</c:v>
                </c:pt>
                <c:pt idx="2038">
                  <c:v>2825.6</c:v>
                </c:pt>
                <c:pt idx="2039">
                  <c:v>2825.6</c:v>
                </c:pt>
                <c:pt idx="2040">
                  <c:v>2825.6</c:v>
                </c:pt>
                <c:pt idx="2041">
                  <c:v>2825.6</c:v>
                </c:pt>
                <c:pt idx="2042">
                  <c:v>2825.6</c:v>
                </c:pt>
                <c:pt idx="2043">
                  <c:v>2825.6</c:v>
                </c:pt>
                <c:pt idx="2044">
                  <c:v>2825.6</c:v>
                </c:pt>
                <c:pt idx="2045">
                  <c:v>2825.6</c:v>
                </c:pt>
                <c:pt idx="2046">
                  <c:v>2825.6</c:v>
                </c:pt>
                <c:pt idx="2047">
                  <c:v>2825.6</c:v>
                </c:pt>
                <c:pt idx="2048">
                  <c:v>2825.6</c:v>
                </c:pt>
                <c:pt idx="2049">
                  <c:v>2825.6</c:v>
                </c:pt>
                <c:pt idx="2050">
                  <c:v>2825.6</c:v>
                </c:pt>
                <c:pt idx="2051">
                  <c:v>2825.6</c:v>
                </c:pt>
                <c:pt idx="2052">
                  <c:v>2825.6</c:v>
                </c:pt>
                <c:pt idx="2053">
                  <c:v>2825.6</c:v>
                </c:pt>
                <c:pt idx="2054">
                  <c:v>2825.6</c:v>
                </c:pt>
                <c:pt idx="2055">
                  <c:v>2825.6</c:v>
                </c:pt>
                <c:pt idx="2056">
                  <c:v>2825.6</c:v>
                </c:pt>
                <c:pt idx="2057">
                  <c:v>2825.6</c:v>
                </c:pt>
                <c:pt idx="2058">
                  <c:v>2825.6</c:v>
                </c:pt>
                <c:pt idx="2059">
                  <c:v>2825.6</c:v>
                </c:pt>
                <c:pt idx="2060">
                  <c:v>2825.6</c:v>
                </c:pt>
                <c:pt idx="2061">
                  <c:v>2825.6</c:v>
                </c:pt>
                <c:pt idx="2062">
                  <c:v>2825.6</c:v>
                </c:pt>
                <c:pt idx="2063">
                  <c:v>2825.6</c:v>
                </c:pt>
                <c:pt idx="2064">
                  <c:v>2825.6</c:v>
                </c:pt>
                <c:pt idx="2065">
                  <c:v>2825.6</c:v>
                </c:pt>
                <c:pt idx="2066">
                  <c:v>2825.6</c:v>
                </c:pt>
                <c:pt idx="2067">
                  <c:v>2825.6</c:v>
                </c:pt>
                <c:pt idx="2068">
                  <c:v>2825.6</c:v>
                </c:pt>
                <c:pt idx="2069">
                  <c:v>2825.6</c:v>
                </c:pt>
                <c:pt idx="2070">
                  <c:v>2825.6</c:v>
                </c:pt>
                <c:pt idx="2071">
                  <c:v>2825.6</c:v>
                </c:pt>
                <c:pt idx="2072">
                  <c:v>2825.6</c:v>
                </c:pt>
                <c:pt idx="2073">
                  <c:v>2825.6</c:v>
                </c:pt>
                <c:pt idx="2074">
                  <c:v>2825.6</c:v>
                </c:pt>
                <c:pt idx="2075">
                  <c:v>2825.6</c:v>
                </c:pt>
                <c:pt idx="2076">
                  <c:v>2825.6</c:v>
                </c:pt>
                <c:pt idx="2077">
                  <c:v>2825.6</c:v>
                </c:pt>
                <c:pt idx="2078">
                  <c:v>2825.6</c:v>
                </c:pt>
                <c:pt idx="2079">
                  <c:v>2825.6</c:v>
                </c:pt>
                <c:pt idx="2080">
                  <c:v>2825.6</c:v>
                </c:pt>
                <c:pt idx="2081">
                  <c:v>2825.6</c:v>
                </c:pt>
                <c:pt idx="2082">
                  <c:v>2825.6</c:v>
                </c:pt>
                <c:pt idx="2083">
                  <c:v>2825.6</c:v>
                </c:pt>
                <c:pt idx="2084">
                  <c:v>2825.6</c:v>
                </c:pt>
                <c:pt idx="2085">
                  <c:v>2825.6</c:v>
                </c:pt>
                <c:pt idx="2086">
                  <c:v>2825.6</c:v>
                </c:pt>
                <c:pt idx="2087">
                  <c:v>2825.6</c:v>
                </c:pt>
                <c:pt idx="2088">
                  <c:v>2825.6</c:v>
                </c:pt>
                <c:pt idx="2089">
                  <c:v>2825.6</c:v>
                </c:pt>
                <c:pt idx="2090">
                  <c:v>2825.6</c:v>
                </c:pt>
                <c:pt idx="2091">
                  <c:v>2825.6</c:v>
                </c:pt>
                <c:pt idx="2092">
                  <c:v>2825.6</c:v>
                </c:pt>
                <c:pt idx="2093">
                  <c:v>2825.6</c:v>
                </c:pt>
                <c:pt idx="2094">
                  <c:v>2825.6</c:v>
                </c:pt>
                <c:pt idx="2095">
                  <c:v>2825.6</c:v>
                </c:pt>
                <c:pt idx="2096">
                  <c:v>2825.6</c:v>
                </c:pt>
                <c:pt idx="2097">
                  <c:v>2825.6</c:v>
                </c:pt>
                <c:pt idx="2098">
                  <c:v>2825.6</c:v>
                </c:pt>
                <c:pt idx="2099">
                  <c:v>2825.6</c:v>
                </c:pt>
                <c:pt idx="2100">
                  <c:v>2825.6</c:v>
                </c:pt>
                <c:pt idx="2101">
                  <c:v>2825.6</c:v>
                </c:pt>
                <c:pt idx="2102">
                  <c:v>2825.6</c:v>
                </c:pt>
                <c:pt idx="2103">
                  <c:v>2825.6</c:v>
                </c:pt>
                <c:pt idx="2104">
                  <c:v>2825.6</c:v>
                </c:pt>
                <c:pt idx="2105">
                  <c:v>2825.6</c:v>
                </c:pt>
                <c:pt idx="2106">
                  <c:v>2825.6</c:v>
                </c:pt>
                <c:pt idx="2107">
                  <c:v>2825.6</c:v>
                </c:pt>
                <c:pt idx="2108">
                  <c:v>2825.6</c:v>
                </c:pt>
                <c:pt idx="2109">
                  <c:v>2825.6</c:v>
                </c:pt>
                <c:pt idx="2110">
                  <c:v>2825.6</c:v>
                </c:pt>
                <c:pt idx="2111">
                  <c:v>2825.6</c:v>
                </c:pt>
                <c:pt idx="2112">
                  <c:v>2825.6</c:v>
                </c:pt>
                <c:pt idx="2113">
                  <c:v>2825.6</c:v>
                </c:pt>
                <c:pt idx="2114">
                  <c:v>2825.6</c:v>
                </c:pt>
                <c:pt idx="2115">
                  <c:v>2825.6</c:v>
                </c:pt>
                <c:pt idx="2116">
                  <c:v>2825.6</c:v>
                </c:pt>
                <c:pt idx="2117">
                  <c:v>2825.6</c:v>
                </c:pt>
                <c:pt idx="2118">
                  <c:v>2825.6</c:v>
                </c:pt>
                <c:pt idx="2119">
                  <c:v>2825.6</c:v>
                </c:pt>
                <c:pt idx="2120">
                  <c:v>2825.6</c:v>
                </c:pt>
                <c:pt idx="2121">
                  <c:v>2825.6</c:v>
                </c:pt>
                <c:pt idx="2122">
                  <c:v>2825.6</c:v>
                </c:pt>
                <c:pt idx="2123">
                  <c:v>2825.6</c:v>
                </c:pt>
                <c:pt idx="2124">
                  <c:v>2825.6</c:v>
                </c:pt>
                <c:pt idx="2125">
                  <c:v>2825.6</c:v>
                </c:pt>
                <c:pt idx="2126">
                  <c:v>2825.6</c:v>
                </c:pt>
                <c:pt idx="2127">
                  <c:v>2825.6</c:v>
                </c:pt>
                <c:pt idx="2128">
                  <c:v>2825.6</c:v>
                </c:pt>
                <c:pt idx="2129">
                  <c:v>2825.6</c:v>
                </c:pt>
                <c:pt idx="2130">
                  <c:v>2825.6</c:v>
                </c:pt>
                <c:pt idx="2131">
                  <c:v>2825.6</c:v>
                </c:pt>
                <c:pt idx="2132">
                  <c:v>2825.6</c:v>
                </c:pt>
                <c:pt idx="2133">
                  <c:v>2825.6</c:v>
                </c:pt>
                <c:pt idx="2134">
                  <c:v>2825.6</c:v>
                </c:pt>
                <c:pt idx="2135">
                  <c:v>2825.6</c:v>
                </c:pt>
                <c:pt idx="2136">
                  <c:v>2825.6</c:v>
                </c:pt>
                <c:pt idx="2137">
                  <c:v>2825.6</c:v>
                </c:pt>
                <c:pt idx="2138">
                  <c:v>2825.6</c:v>
                </c:pt>
                <c:pt idx="2139">
                  <c:v>2825.6</c:v>
                </c:pt>
                <c:pt idx="2140">
                  <c:v>2825.6</c:v>
                </c:pt>
                <c:pt idx="2141">
                  <c:v>2825.6</c:v>
                </c:pt>
                <c:pt idx="2142">
                  <c:v>2825.6</c:v>
                </c:pt>
                <c:pt idx="2143">
                  <c:v>2825.6</c:v>
                </c:pt>
                <c:pt idx="2144">
                  <c:v>2825.6</c:v>
                </c:pt>
                <c:pt idx="2145">
                  <c:v>2825.6</c:v>
                </c:pt>
                <c:pt idx="2146">
                  <c:v>2825.6</c:v>
                </c:pt>
                <c:pt idx="2147">
                  <c:v>2825.6</c:v>
                </c:pt>
                <c:pt idx="2148">
                  <c:v>2825.6</c:v>
                </c:pt>
                <c:pt idx="2149">
                  <c:v>2825.6</c:v>
                </c:pt>
                <c:pt idx="2150">
                  <c:v>2825.6</c:v>
                </c:pt>
                <c:pt idx="2151">
                  <c:v>2825.6</c:v>
                </c:pt>
                <c:pt idx="2152">
                  <c:v>2825.6</c:v>
                </c:pt>
                <c:pt idx="2153">
                  <c:v>2825.6</c:v>
                </c:pt>
                <c:pt idx="2154">
                  <c:v>2825.6</c:v>
                </c:pt>
                <c:pt idx="2155">
                  <c:v>2825.6</c:v>
                </c:pt>
                <c:pt idx="2156">
                  <c:v>2825.6</c:v>
                </c:pt>
                <c:pt idx="2157">
                  <c:v>2825.6</c:v>
                </c:pt>
                <c:pt idx="2158">
                  <c:v>2825.6</c:v>
                </c:pt>
                <c:pt idx="2159">
                  <c:v>2825.6</c:v>
                </c:pt>
                <c:pt idx="2160">
                  <c:v>2825.6</c:v>
                </c:pt>
                <c:pt idx="2161">
                  <c:v>2825.6</c:v>
                </c:pt>
                <c:pt idx="2162">
                  <c:v>2825.6</c:v>
                </c:pt>
                <c:pt idx="2163">
                  <c:v>2825.6</c:v>
                </c:pt>
                <c:pt idx="2164">
                  <c:v>2825.6</c:v>
                </c:pt>
                <c:pt idx="2165">
                  <c:v>2825.6</c:v>
                </c:pt>
                <c:pt idx="2166">
                  <c:v>2825.6</c:v>
                </c:pt>
                <c:pt idx="2167">
                  <c:v>2825.6</c:v>
                </c:pt>
                <c:pt idx="2168">
                  <c:v>2825.6</c:v>
                </c:pt>
                <c:pt idx="2169">
                  <c:v>2825.6</c:v>
                </c:pt>
                <c:pt idx="2170">
                  <c:v>2825.6</c:v>
                </c:pt>
                <c:pt idx="2171">
                  <c:v>2825.6</c:v>
                </c:pt>
                <c:pt idx="2172">
                  <c:v>2825.6</c:v>
                </c:pt>
                <c:pt idx="2173">
                  <c:v>2825.6</c:v>
                </c:pt>
                <c:pt idx="2174">
                  <c:v>2825.6</c:v>
                </c:pt>
                <c:pt idx="2175">
                  <c:v>2825.6</c:v>
                </c:pt>
                <c:pt idx="2176">
                  <c:v>2825.6</c:v>
                </c:pt>
                <c:pt idx="2177">
                  <c:v>2825.6</c:v>
                </c:pt>
                <c:pt idx="2178">
                  <c:v>2825.6</c:v>
                </c:pt>
                <c:pt idx="2179">
                  <c:v>2825.6</c:v>
                </c:pt>
                <c:pt idx="2180">
                  <c:v>2825.6</c:v>
                </c:pt>
                <c:pt idx="2181">
                  <c:v>2825.6</c:v>
                </c:pt>
                <c:pt idx="2182">
                  <c:v>2825.6</c:v>
                </c:pt>
                <c:pt idx="2183">
                  <c:v>2825.6</c:v>
                </c:pt>
                <c:pt idx="2184">
                  <c:v>2825.6</c:v>
                </c:pt>
                <c:pt idx="2185">
                  <c:v>2825.6</c:v>
                </c:pt>
                <c:pt idx="2186">
                  <c:v>2825.6</c:v>
                </c:pt>
                <c:pt idx="2187">
                  <c:v>2825.6</c:v>
                </c:pt>
                <c:pt idx="2188">
                  <c:v>2825.6</c:v>
                </c:pt>
                <c:pt idx="2189">
                  <c:v>2825.6</c:v>
                </c:pt>
                <c:pt idx="2190">
                  <c:v>2825.6</c:v>
                </c:pt>
                <c:pt idx="2191">
                  <c:v>2825.6</c:v>
                </c:pt>
                <c:pt idx="2192">
                  <c:v>2825.6</c:v>
                </c:pt>
                <c:pt idx="2193">
                  <c:v>2825.6</c:v>
                </c:pt>
                <c:pt idx="2194">
                  <c:v>2825.6</c:v>
                </c:pt>
                <c:pt idx="2195">
                  <c:v>2825.6</c:v>
                </c:pt>
                <c:pt idx="2196">
                  <c:v>2825.6</c:v>
                </c:pt>
                <c:pt idx="2197">
                  <c:v>2825.6</c:v>
                </c:pt>
                <c:pt idx="2198">
                  <c:v>2825.6</c:v>
                </c:pt>
                <c:pt idx="2199">
                  <c:v>2825.6</c:v>
                </c:pt>
                <c:pt idx="2200">
                  <c:v>2825.6</c:v>
                </c:pt>
                <c:pt idx="2201">
                  <c:v>2825.6</c:v>
                </c:pt>
                <c:pt idx="2202">
                  <c:v>2825.6</c:v>
                </c:pt>
                <c:pt idx="2203">
                  <c:v>2825.6</c:v>
                </c:pt>
                <c:pt idx="2204">
                  <c:v>2825.6</c:v>
                </c:pt>
                <c:pt idx="2205">
                  <c:v>2825.6</c:v>
                </c:pt>
                <c:pt idx="2206">
                  <c:v>2825.6</c:v>
                </c:pt>
                <c:pt idx="2207">
                  <c:v>2825.6</c:v>
                </c:pt>
                <c:pt idx="2208">
                  <c:v>2825.6</c:v>
                </c:pt>
                <c:pt idx="2209">
                  <c:v>2825.6</c:v>
                </c:pt>
                <c:pt idx="2210">
                  <c:v>2825.6</c:v>
                </c:pt>
                <c:pt idx="2211">
                  <c:v>2825.6</c:v>
                </c:pt>
                <c:pt idx="2212">
                  <c:v>2825.6</c:v>
                </c:pt>
                <c:pt idx="2213">
                  <c:v>2825.6</c:v>
                </c:pt>
                <c:pt idx="2214">
                  <c:v>2825.6</c:v>
                </c:pt>
                <c:pt idx="2215">
                  <c:v>2825.6</c:v>
                </c:pt>
                <c:pt idx="2216">
                  <c:v>2825.6</c:v>
                </c:pt>
                <c:pt idx="2217">
                  <c:v>2825.6</c:v>
                </c:pt>
                <c:pt idx="2218">
                  <c:v>2825.6</c:v>
                </c:pt>
                <c:pt idx="2219">
                  <c:v>2825.6</c:v>
                </c:pt>
                <c:pt idx="2220">
                  <c:v>2825.6</c:v>
                </c:pt>
                <c:pt idx="2221">
                  <c:v>2825.6</c:v>
                </c:pt>
                <c:pt idx="2222">
                  <c:v>2825.6</c:v>
                </c:pt>
                <c:pt idx="2223">
                  <c:v>2825.6</c:v>
                </c:pt>
                <c:pt idx="2224">
                  <c:v>2825.6</c:v>
                </c:pt>
                <c:pt idx="2225">
                  <c:v>2825.6</c:v>
                </c:pt>
                <c:pt idx="2226">
                  <c:v>2825.6</c:v>
                </c:pt>
                <c:pt idx="2227">
                  <c:v>2825.6</c:v>
                </c:pt>
                <c:pt idx="2228">
                  <c:v>2825.6</c:v>
                </c:pt>
                <c:pt idx="2229">
                  <c:v>2825.6</c:v>
                </c:pt>
                <c:pt idx="2230">
                  <c:v>2825.6</c:v>
                </c:pt>
                <c:pt idx="2231">
                  <c:v>2825.6</c:v>
                </c:pt>
                <c:pt idx="2232">
                  <c:v>2825.6</c:v>
                </c:pt>
                <c:pt idx="2233">
                  <c:v>2825.6</c:v>
                </c:pt>
                <c:pt idx="2234">
                  <c:v>2825.6</c:v>
                </c:pt>
                <c:pt idx="2235">
                  <c:v>2825.6</c:v>
                </c:pt>
                <c:pt idx="2236">
                  <c:v>2825.6</c:v>
                </c:pt>
                <c:pt idx="2237">
                  <c:v>2825.6</c:v>
                </c:pt>
                <c:pt idx="2238">
                  <c:v>2825.6</c:v>
                </c:pt>
                <c:pt idx="2239">
                  <c:v>2825.6</c:v>
                </c:pt>
                <c:pt idx="2240">
                  <c:v>2825.6</c:v>
                </c:pt>
                <c:pt idx="2241">
                  <c:v>2825.6</c:v>
                </c:pt>
                <c:pt idx="2242">
                  <c:v>2825.6</c:v>
                </c:pt>
                <c:pt idx="2243">
                  <c:v>2825.6</c:v>
                </c:pt>
                <c:pt idx="2244">
                  <c:v>2825.6</c:v>
                </c:pt>
                <c:pt idx="2245">
                  <c:v>2825.6</c:v>
                </c:pt>
                <c:pt idx="2246">
                  <c:v>2825.6</c:v>
                </c:pt>
                <c:pt idx="2247">
                  <c:v>2825.6</c:v>
                </c:pt>
                <c:pt idx="2248">
                  <c:v>2825.6</c:v>
                </c:pt>
                <c:pt idx="2249">
                  <c:v>2825.6</c:v>
                </c:pt>
                <c:pt idx="2250">
                  <c:v>2825.6</c:v>
                </c:pt>
                <c:pt idx="2251">
                  <c:v>2825.6</c:v>
                </c:pt>
                <c:pt idx="2252">
                  <c:v>2825.6</c:v>
                </c:pt>
                <c:pt idx="2253">
                  <c:v>2825.6</c:v>
                </c:pt>
                <c:pt idx="2254">
                  <c:v>2825.6</c:v>
                </c:pt>
                <c:pt idx="2255">
                  <c:v>2825.6</c:v>
                </c:pt>
                <c:pt idx="2256">
                  <c:v>2825.6</c:v>
                </c:pt>
                <c:pt idx="2257">
                  <c:v>2825.6</c:v>
                </c:pt>
                <c:pt idx="2258">
                  <c:v>2825.6</c:v>
                </c:pt>
                <c:pt idx="2259">
                  <c:v>2825.6</c:v>
                </c:pt>
                <c:pt idx="2260">
                  <c:v>2825.6</c:v>
                </c:pt>
                <c:pt idx="2261">
                  <c:v>2825.6</c:v>
                </c:pt>
                <c:pt idx="2262">
                  <c:v>2825.6</c:v>
                </c:pt>
                <c:pt idx="2263">
                  <c:v>2825.6</c:v>
                </c:pt>
                <c:pt idx="2264">
                  <c:v>2825.6</c:v>
                </c:pt>
                <c:pt idx="2265">
                  <c:v>2825.6</c:v>
                </c:pt>
                <c:pt idx="2266">
                  <c:v>2825.6</c:v>
                </c:pt>
                <c:pt idx="2267">
                  <c:v>2825.6</c:v>
                </c:pt>
                <c:pt idx="2268">
                  <c:v>2825.6</c:v>
                </c:pt>
                <c:pt idx="2269">
                  <c:v>2825.6</c:v>
                </c:pt>
                <c:pt idx="2270">
                  <c:v>2825.6</c:v>
                </c:pt>
                <c:pt idx="2271">
                  <c:v>2825.6</c:v>
                </c:pt>
                <c:pt idx="2272">
                  <c:v>2825.6</c:v>
                </c:pt>
                <c:pt idx="2273">
                  <c:v>2825.6</c:v>
                </c:pt>
                <c:pt idx="2274">
                  <c:v>2825.6</c:v>
                </c:pt>
                <c:pt idx="2275">
                  <c:v>2825.6</c:v>
                </c:pt>
                <c:pt idx="2276">
                  <c:v>2825.6</c:v>
                </c:pt>
                <c:pt idx="2277">
                  <c:v>2825.6</c:v>
                </c:pt>
                <c:pt idx="2278">
                  <c:v>2825.6</c:v>
                </c:pt>
                <c:pt idx="2279">
                  <c:v>2825.6</c:v>
                </c:pt>
                <c:pt idx="2280">
                  <c:v>2825.6</c:v>
                </c:pt>
                <c:pt idx="2281">
                  <c:v>2825.6</c:v>
                </c:pt>
                <c:pt idx="2282">
                  <c:v>2825.6</c:v>
                </c:pt>
                <c:pt idx="2283">
                  <c:v>2825.6</c:v>
                </c:pt>
                <c:pt idx="2284">
                  <c:v>2825.6</c:v>
                </c:pt>
                <c:pt idx="2285">
                  <c:v>2825.6</c:v>
                </c:pt>
                <c:pt idx="2286">
                  <c:v>2825.6</c:v>
                </c:pt>
                <c:pt idx="2287">
                  <c:v>2825.6</c:v>
                </c:pt>
                <c:pt idx="2288">
                  <c:v>2825.6</c:v>
                </c:pt>
                <c:pt idx="2289">
                  <c:v>2825.6</c:v>
                </c:pt>
                <c:pt idx="2290">
                  <c:v>2825.6</c:v>
                </c:pt>
                <c:pt idx="2291">
                  <c:v>2825.6</c:v>
                </c:pt>
                <c:pt idx="2292">
                  <c:v>2825.6</c:v>
                </c:pt>
                <c:pt idx="2293">
                  <c:v>2825.6</c:v>
                </c:pt>
                <c:pt idx="2294">
                  <c:v>2825.6</c:v>
                </c:pt>
                <c:pt idx="2295">
                  <c:v>2825.6</c:v>
                </c:pt>
                <c:pt idx="2296">
                  <c:v>2825.6</c:v>
                </c:pt>
                <c:pt idx="2297">
                  <c:v>2825.6</c:v>
                </c:pt>
                <c:pt idx="2298">
                  <c:v>2825.6</c:v>
                </c:pt>
                <c:pt idx="2299">
                  <c:v>2825.6</c:v>
                </c:pt>
                <c:pt idx="2300">
                  <c:v>2825.6</c:v>
                </c:pt>
                <c:pt idx="2301">
                  <c:v>2825.6</c:v>
                </c:pt>
                <c:pt idx="2302">
                  <c:v>2825.6</c:v>
                </c:pt>
                <c:pt idx="2303">
                  <c:v>2825.6</c:v>
                </c:pt>
                <c:pt idx="2304">
                  <c:v>2825.6</c:v>
                </c:pt>
                <c:pt idx="2305">
                  <c:v>2825.6</c:v>
                </c:pt>
                <c:pt idx="2306">
                  <c:v>2825.6</c:v>
                </c:pt>
                <c:pt idx="2307">
                  <c:v>2825.6</c:v>
                </c:pt>
                <c:pt idx="2308">
                  <c:v>2825.6</c:v>
                </c:pt>
                <c:pt idx="2309">
                  <c:v>2825.6</c:v>
                </c:pt>
                <c:pt idx="2310">
                  <c:v>2825.6</c:v>
                </c:pt>
                <c:pt idx="2311">
                  <c:v>2825.6</c:v>
                </c:pt>
                <c:pt idx="2312">
                  <c:v>2825.6</c:v>
                </c:pt>
                <c:pt idx="2313">
                  <c:v>2825.6</c:v>
                </c:pt>
                <c:pt idx="2314">
                  <c:v>2825.6</c:v>
                </c:pt>
                <c:pt idx="2315">
                  <c:v>2825.6</c:v>
                </c:pt>
                <c:pt idx="2316">
                  <c:v>2825.6</c:v>
                </c:pt>
                <c:pt idx="2317">
                  <c:v>2825.6</c:v>
                </c:pt>
                <c:pt idx="2318">
                  <c:v>2825.6</c:v>
                </c:pt>
                <c:pt idx="2319">
                  <c:v>2825.6</c:v>
                </c:pt>
                <c:pt idx="2320">
                  <c:v>2825.6</c:v>
                </c:pt>
                <c:pt idx="2321">
                  <c:v>2825.6</c:v>
                </c:pt>
                <c:pt idx="2322">
                  <c:v>2825.6</c:v>
                </c:pt>
                <c:pt idx="2323">
                  <c:v>2825.6</c:v>
                </c:pt>
                <c:pt idx="2324">
                  <c:v>2825.6</c:v>
                </c:pt>
                <c:pt idx="2325">
                  <c:v>2825.6</c:v>
                </c:pt>
                <c:pt idx="2326">
                  <c:v>2825.6</c:v>
                </c:pt>
                <c:pt idx="2327">
                  <c:v>2825.6</c:v>
                </c:pt>
                <c:pt idx="2328">
                  <c:v>2825.6</c:v>
                </c:pt>
                <c:pt idx="2329">
                  <c:v>2825.6</c:v>
                </c:pt>
                <c:pt idx="2330">
                  <c:v>2825.6</c:v>
                </c:pt>
                <c:pt idx="2331">
                  <c:v>2825.6</c:v>
                </c:pt>
                <c:pt idx="2332">
                  <c:v>2825.6</c:v>
                </c:pt>
                <c:pt idx="2333">
                  <c:v>2825.6</c:v>
                </c:pt>
                <c:pt idx="2334">
                  <c:v>2825.6</c:v>
                </c:pt>
                <c:pt idx="2335">
                  <c:v>2825.6</c:v>
                </c:pt>
                <c:pt idx="2336">
                  <c:v>2825.6</c:v>
                </c:pt>
                <c:pt idx="2337">
                  <c:v>2825.6</c:v>
                </c:pt>
                <c:pt idx="2338">
                  <c:v>2825.6</c:v>
                </c:pt>
                <c:pt idx="2339">
                  <c:v>2825.6</c:v>
                </c:pt>
                <c:pt idx="2340">
                  <c:v>2825.6</c:v>
                </c:pt>
                <c:pt idx="2341">
                  <c:v>2825.6</c:v>
                </c:pt>
                <c:pt idx="2342">
                  <c:v>2825.6</c:v>
                </c:pt>
                <c:pt idx="2343">
                  <c:v>2825.6</c:v>
                </c:pt>
                <c:pt idx="2344">
                  <c:v>2825.6</c:v>
                </c:pt>
                <c:pt idx="2345">
                  <c:v>2825.6</c:v>
                </c:pt>
                <c:pt idx="2346">
                  <c:v>2825.6</c:v>
                </c:pt>
                <c:pt idx="2347">
                  <c:v>2825.6</c:v>
                </c:pt>
                <c:pt idx="2348">
                  <c:v>2825.6</c:v>
                </c:pt>
                <c:pt idx="2349">
                  <c:v>2825.6</c:v>
                </c:pt>
                <c:pt idx="2350">
                  <c:v>2825.6</c:v>
                </c:pt>
                <c:pt idx="2351">
                  <c:v>2825.6</c:v>
                </c:pt>
                <c:pt idx="2352">
                  <c:v>2825.6</c:v>
                </c:pt>
                <c:pt idx="2353">
                  <c:v>2825.6</c:v>
                </c:pt>
                <c:pt idx="2354">
                  <c:v>2825.6</c:v>
                </c:pt>
                <c:pt idx="2355">
                  <c:v>2825.6</c:v>
                </c:pt>
                <c:pt idx="2356">
                  <c:v>2825.6</c:v>
                </c:pt>
                <c:pt idx="2357">
                  <c:v>2825.6</c:v>
                </c:pt>
                <c:pt idx="2358">
                  <c:v>2825.6</c:v>
                </c:pt>
                <c:pt idx="2359">
                  <c:v>2825.6</c:v>
                </c:pt>
                <c:pt idx="2360">
                  <c:v>2825.6</c:v>
                </c:pt>
                <c:pt idx="2361">
                  <c:v>2825.6</c:v>
                </c:pt>
                <c:pt idx="2362">
                  <c:v>2825.6</c:v>
                </c:pt>
                <c:pt idx="2363">
                  <c:v>2825.6</c:v>
                </c:pt>
                <c:pt idx="2364">
                  <c:v>2825.6</c:v>
                </c:pt>
                <c:pt idx="2365">
                  <c:v>2825.6</c:v>
                </c:pt>
                <c:pt idx="2366">
                  <c:v>2825.6</c:v>
                </c:pt>
                <c:pt idx="2367">
                  <c:v>2825.6</c:v>
                </c:pt>
                <c:pt idx="2368">
                  <c:v>2825.6</c:v>
                </c:pt>
                <c:pt idx="2369">
                  <c:v>2825.6</c:v>
                </c:pt>
                <c:pt idx="2370">
                  <c:v>2825.6</c:v>
                </c:pt>
                <c:pt idx="2371">
                  <c:v>2825.6</c:v>
                </c:pt>
                <c:pt idx="2372">
                  <c:v>2825.6</c:v>
                </c:pt>
                <c:pt idx="2373">
                  <c:v>2825.6</c:v>
                </c:pt>
                <c:pt idx="2374">
                  <c:v>2825.6</c:v>
                </c:pt>
                <c:pt idx="2375">
                  <c:v>2825.6</c:v>
                </c:pt>
                <c:pt idx="2376">
                  <c:v>2825.6</c:v>
                </c:pt>
                <c:pt idx="2377">
                  <c:v>2825.6</c:v>
                </c:pt>
                <c:pt idx="2378">
                  <c:v>2825.6</c:v>
                </c:pt>
                <c:pt idx="2379">
                  <c:v>2825.6</c:v>
                </c:pt>
                <c:pt idx="2380">
                  <c:v>2825.6</c:v>
                </c:pt>
                <c:pt idx="2381">
                  <c:v>2825.6</c:v>
                </c:pt>
                <c:pt idx="2382">
                  <c:v>2825.6</c:v>
                </c:pt>
                <c:pt idx="2383">
                  <c:v>2825.6</c:v>
                </c:pt>
                <c:pt idx="2384">
                  <c:v>2825.6</c:v>
                </c:pt>
                <c:pt idx="2385">
                  <c:v>2825.6</c:v>
                </c:pt>
                <c:pt idx="2386">
                  <c:v>2825.6</c:v>
                </c:pt>
                <c:pt idx="2387">
                  <c:v>2825.6</c:v>
                </c:pt>
                <c:pt idx="2388">
                  <c:v>2825.6</c:v>
                </c:pt>
                <c:pt idx="2389">
                  <c:v>2825.6</c:v>
                </c:pt>
                <c:pt idx="2390">
                  <c:v>2825.6</c:v>
                </c:pt>
                <c:pt idx="2391">
                  <c:v>2825.6</c:v>
                </c:pt>
                <c:pt idx="2392">
                  <c:v>2825.6</c:v>
                </c:pt>
                <c:pt idx="2393">
                  <c:v>2825.6</c:v>
                </c:pt>
                <c:pt idx="2394">
                  <c:v>2825.6</c:v>
                </c:pt>
                <c:pt idx="2395">
                  <c:v>2825.6</c:v>
                </c:pt>
                <c:pt idx="2396">
                  <c:v>2825.6</c:v>
                </c:pt>
                <c:pt idx="2397">
                  <c:v>2825.6</c:v>
                </c:pt>
                <c:pt idx="2398">
                  <c:v>2825.6</c:v>
                </c:pt>
                <c:pt idx="2399">
                  <c:v>2825.6</c:v>
                </c:pt>
                <c:pt idx="2400">
                  <c:v>2825.6</c:v>
                </c:pt>
                <c:pt idx="2401">
                  <c:v>2825.6</c:v>
                </c:pt>
                <c:pt idx="2402">
                  <c:v>2825.6</c:v>
                </c:pt>
                <c:pt idx="2403">
                  <c:v>2825.6</c:v>
                </c:pt>
                <c:pt idx="2404">
                  <c:v>2825.6</c:v>
                </c:pt>
                <c:pt idx="2405">
                  <c:v>2825.6</c:v>
                </c:pt>
                <c:pt idx="2406">
                  <c:v>2825.6</c:v>
                </c:pt>
                <c:pt idx="2407">
                  <c:v>2825.6</c:v>
                </c:pt>
                <c:pt idx="2408">
                  <c:v>2825.6</c:v>
                </c:pt>
                <c:pt idx="2409">
                  <c:v>2825.6</c:v>
                </c:pt>
                <c:pt idx="2410">
                  <c:v>2825.6</c:v>
                </c:pt>
                <c:pt idx="2411">
                  <c:v>2825.6</c:v>
                </c:pt>
                <c:pt idx="2412">
                  <c:v>2825.6</c:v>
                </c:pt>
                <c:pt idx="2413">
                  <c:v>2825.6</c:v>
                </c:pt>
                <c:pt idx="2414">
                  <c:v>2825.6</c:v>
                </c:pt>
                <c:pt idx="2415">
                  <c:v>2825.6</c:v>
                </c:pt>
                <c:pt idx="2416">
                  <c:v>2825.6</c:v>
                </c:pt>
                <c:pt idx="2417">
                  <c:v>2825.6</c:v>
                </c:pt>
                <c:pt idx="2418">
                  <c:v>2825.6</c:v>
                </c:pt>
                <c:pt idx="2419">
                  <c:v>2825.6</c:v>
                </c:pt>
                <c:pt idx="2420">
                  <c:v>2825.6</c:v>
                </c:pt>
                <c:pt idx="2421">
                  <c:v>2825.6</c:v>
                </c:pt>
                <c:pt idx="2422">
                  <c:v>2825.6</c:v>
                </c:pt>
                <c:pt idx="2423">
                  <c:v>2825.6</c:v>
                </c:pt>
                <c:pt idx="2424">
                  <c:v>2825.6</c:v>
                </c:pt>
                <c:pt idx="2425">
                  <c:v>2825.6</c:v>
                </c:pt>
                <c:pt idx="2426">
                  <c:v>2825.6</c:v>
                </c:pt>
                <c:pt idx="2427">
                  <c:v>2825.6</c:v>
                </c:pt>
                <c:pt idx="2428">
                  <c:v>2825.6</c:v>
                </c:pt>
                <c:pt idx="2429">
                  <c:v>2825.6</c:v>
                </c:pt>
                <c:pt idx="2430">
                  <c:v>2825.6</c:v>
                </c:pt>
                <c:pt idx="2431">
                  <c:v>2825.6</c:v>
                </c:pt>
                <c:pt idx="2432">
                  <c:v>2825.6</c:v>
                </c:pt>
                <c:pt idx="2433">
                  <c:v>2825.6</c:v>
                </c:pt>
                <c:pt idx="2434">
                  <c:v>2825.6</c:v>
                </c:pt>
                <c:pt idx="2435">
                  <c:v>2825.6</c:v>
                </c:pt>
                <c:pt idx="2436">
                  <c:v>2825.6</c:v>
                </c:pt>
                <c:pt idx="2437">
                  <c:v>2825.6</c:v>
                </c:pt>
                <c:pt idx="2438">
                  <c:v>2825.6</c:v>
                </c:pt>
                <c:pt idx="2439">
                  <c:v>2825.6</c:v>
                </c:pt>
                <c:pt idx="2440">
                  <c:v>2825.6</c:v>
                </c:pt>
                <c:pt idx="2441">
                  <c:v>2825.6</c:v>
                </c:pt>
                <c:pt idx="2442">
                  <c:v>2825.6</c:v>
                </c:pt>
                <c:pt idx="2443">
                  <c:v>2825.6</c:v>
                </c:pt>
                <c:pt idx="2444">
                  <c:v>2825.6</c:v>
                </c:pt>
                <c:pt idx="2445">
                  <c:v>2825.6</c:v>
                </c:pt>
                <c:pt idx="2446">
                  <c:v>2825.4</c:v>
                </c:pt>
                <c:pt idx="2447">
                  <c:v>2825.4</c:v>
                </c:pt>
                <c:pt idx="2448">
                  <c:v>2825.4</c:v>
                </c:pt>
                <c:pt idx="2449">
                  <c:v>2825.4</c:v>
                </c:pt>
                <c:pt idx="2450">
                  <c:v>2825.4</c:v>
                </c:pt>
                <c:pt idx="2451">
                  <c:v>2825.4</c:v>
                </c:pt>
                <c:pt idx="2452">
                  <c:v>2825.4</c:v>
                </c:pt>
                <c:pt idx="2453">
                  <c:v>2825.4</c:v>
                </c:pt>
                <c:pt idx="2454">
                  <c:v>2825.4</c:v>
                </c:pt>
                <c:pt idx="2455">
                  <c:v>2825.4</c:v>
                </c:pt>
                <c:pt idx="2456">
                  <c:v>2825.4</c:v>
                </c:pt>
                <c:pt idx="2457">
                  <c:v>2825.4</c:v>
                </c:pt>
                <c:pt idx="2458">
                  <c:v>2825.4</c:v>
                </c:pt>
                <c:pt idx="2459">
                  <c:v>2825.4</c:v>
                </c:pt>
                <c:pt idx="2460">
                  <c:v>2825.4</c:v>
                </c:pt>
                <c:pt idx="2461">
                  <c:v>2825.4</c:v>
                </c:pt>
                <c:pt idx="2462">
                  <c:v>2825.4</c:v>
                </c:pt>
                <c:pt idx="2463">
                  <c:v>2825.4</c:v>
                </c:pt>
                <c:pt idx="2464">
                  <c:v>2825.4</c:v>
                </c:pt>
                <c:pt idx="2465">
                  <c:v>2825.4</c:v>
                </c:pt>
                <c:pt idx="2466">
                  <c:v>2825.4</c:v>
                </c:pt>
                <c:pt idx="2467">
                  <c:v>2825.4</c:v>
                </c:pt>
                <c:pt idx="2468">
                  <c:v>2825.4</c:v>
                </c:pt>
                <c:pt idx="2469">
                  <c:v>2825.4</c:v>
                </c:pt>
                <c:pt idx="2470">
                  <c:v>2825.4</c:v>
                </c:pt>
                <c:pt idx="2471">
                  <c:v>2825.4</c:v>
                </c:pt>
                <c:pt idx="2472">
                  <c:v>2825.4</c:v>
                </c:pt>
                <c:pt idx="2473">
                  <c:v>2825.4</c:v>
                </c:pt>
                <c:pt idx="2474">
                  <c:v>2825.4</c:v>
                </c:pt>
                <c:pt idx="2475">
                  <c:v>2825.4</c:v>
                </c:pt>
                <c:pt idx="2476">
                  <c:v>2825.4</c:v>
                </c:pt>
                <c:pt idx="2477">
                  <c:v>2825.4</c:v>
                </c:pt>
                <c:pt idx="2478">
                  <c:v>2825.4</c:v>
                </c:pt>
                <c:pt idx="2479">
                  <c:v>2825.4</c:v>
                </c:pt>
                <c:pt idx="2480">
                  <c:v>2825.4</c:v>
                </c:pt>
                <c:pt idx="2481">
                  <c:v>2825.4</c:v>
                </c:pt>
                <c:pt idx="2482">
                  <c:v>2825.4</c:v>
                </c:pt>
                <c:pt idx="2483">
                  <c:v>2825.4</c:v>
                </c:pt>
                <c:pt idx="2484">
                  <c:v>2825.4</c:v>
                </c:pt>
                <c:pt idx="2485">
                  <c:v>2825.4</c:v>
                </c:pt>
                <c:pt idx="2486">
                  <c:v>2825.4</c:v>
                </c:pt>
                <c:pt idx="2487">
                  <c:v>2825.4</c:v>
                </c:pt>
                <c:pt idx="2488">
                  <c:v>2825.4</c:v>
                </c:pt>
                <c:pt idx="2489">
                  <c:v>2825.4</c:v>
                </c:pt>
                <c:pt idx="2490">
                  <c:v>2825.4</c:v>
                </c:pt>
                <c:pt idx="2491">
                  <c:v>2825.4</c:v>
                </c:pt>
                <c:pt idx="2492">
                  <c:v>2825.4</c:v>
                </c:pt>
                <c:pt idx="2493">
                  <c:v>2825.4</c:v>
                </c:pt>
                <c:pt idx="2494">
                  <c:v>2825.4</c:v>
                </c:pt>
                <c:pt idx="2495">
                  <c:v>2825.4</c:v>
                </c:pt>
                <c:pt idx="2496">
                  <c:v>2825.4</c:v>
                </c:pt>
                <c:pt idx="2497">
                  <c:v>2825.4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47-544B-8D3E-0483BC0AD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881023"/>
        <c:axId val="1913829279"/>
      </c:scatterChart>
      <c:catAx>
        <c:axId val="192388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3829279"/>
        <c:crosses val="autoZero"/>
        <c:auto val="1"/>
        <c:lblAlgn val="ctr"/>
        <c:lblOffset val="1"/>
        <c:tickLblSkip val="250"/>
        <c:tickMarkSkip val="250"/>
        <c:noMultiLvlLbl val="0"/>
      </c:catAx>
      <c:valAx>
        <c:axId val="19138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2388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alpha val="6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3266</xdr:colOff>
      <xdr:row>62</xdr:row>
      <xdr:rowOff>28848</xdr:rowOff>
    </xdr:from>
    <xdr:to>
      <xdr:col>5</xdr:col>
      <xdr:colOff>576942</xdr:colOff>
      <xdr:row>78</xdr:row>
      <xdr:rowOff>174172</xdr:rowOff>
    </xdr:to>
    <xdr:graphicFrame macro="">
      <xdr:nvGraphicFramePr>
        <xdr:cNvPr id="31" name="Gráfico 3">
          <a:extLst>
            <a:ext uri="{FF2B5EF4-FFF2-40B4-BE49-F238E27FC236}">
              <a16:creationId xmlns:a16="http://schemas.microsoft.com/office/drawing/2014/main" id="{AFDA0FBA-24F2-B805-290F-A3FF458C1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62</xdr:row>
      <xdr:rowOff>0</xdr:rowOff>
    </xdr:from>
    <xdr:to>
      <xdr:col>12</xdr:col>
      <xdr:colOff>0</xdr:colOff>
      <xdr:row>79</xdr:row>
      <xdr:rowOff>108857</xdr:rowOff>
    </xdr:to>
    <xdr:graphicFrame macro="">
      <xdr:nvGraphicFramePr>
        <xdr:cNvPr id="29" name="Gráfico 4">
          <a:extLst>
            <a:ext uri="{FF2B5EF4-FFF2-40B4-BE49-F238E27FC236}">
              <a16:creationId xmlns:a16="http://schemas.microsoft.com/office/drawing/2014/main" id="{54F4A02D-4446-4E47-AE93-34FB6E44D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62</xdr:row>
      <xdr:rowOff>0</xdr:rowOff>
    </xdr:from>
    <xdr:to>
      <xdr:col>18</xdr:col>
      <xdr:colOff>0</xdr:colOff>
      <xdr:row>79</xdr:row>
      <xdr:rowOff>174171</xdr:rowOff>
    </xdr:to>
    <xdr:graphicFrame macro="">
      <xdr:nvGraphicFramePr>
        <xdr:cNvPr id="28" name="Gráfico 5">
          <a:extLst>
            <a:ext uri="{FF2B5EF4-FFF2-40B4-BE49-F238E27FC236}">
              <a16:creationId xmlns:a16="http://schemas.microsoft.com/office/drawing/2014/main" id="{94BFC2B3-C98F-4214-A6F2-2FE14E414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781850</xdr:colOff>
      <xdr:row>62</xdr:row>
      <xdr:rowOff>7042</xdr:rowOff>
    </xdr:from>
    <xdr:to>
      <xdr:col>6</xdr:col>
      <xdr:colOff>16009</xdr:colOff>
      <xdr:row>81</xdr:row>
      <xdr:rowOff>33937</xdr:rowOff>
    </xdr:to>
    <xdr:graphicFrame macro="">
      <xdr:nvGraphicFramePr>
        <xdr:cNvPr id="35" name="Gráfico 1">
          <a:extLst>
            <a:ext uri="{FF2B5EF4-FFF2-40B4-BE49-F238E27FC236}">
              <a16:creationId xmlns:a16="http://schemas.microsoft.com/office/drawing/2014/main" id="{7744473A-DCAD-4E9F-B812-7A43385BF5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61</xdr:row>
      <xdr:rowOff>179293</xdr:rowOff>
    </xdr:from>
    <xdr:to>
      <xdr:col>12</xdr:col>
      <xdr:colOff>0</xdr:colOff>
      <xdr:row>81</xdr:row>
      <xdr:rowOff>8964</xdr:rowOff>
    </xdr:to>
    <xdr:graphicFrame macro="">
      <xdr:nvGraphicFramePr>
        <xdr:cNvPr id="42" name="Gráfico 2">
          <a:extLst>
            <a:ext uri="{FF2B5EF4-FFF2-40B4-BE49-F238E27FC236}">
              <a16:creationId xmlns:a16="http://schemas.microsoft.com/office/drawing/2014/main" id="{3F87B3C5-EE79-4815-B5A2-5E56A412A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10885</xdr:colOff>
      <xdr:row>62</xdr:row>
      <xdr:rowOff>0</xdr:rowOff>
    </xdr:from>
    <xdr:to>
      <xdr:col>17</xdr:col>
      <xdr:colOff>576942</xdr:colOff>
      <xdr:row>80</xdr:row>
      <xdr:rowOff>161365</xdr:rowOff>
    </xdr:to>
    <xdr:graphicFrame macro="">
      <xdr:nvGraphicFramePr>
        <xdr:cNvPr id="52" name="Gráfico 3">
          <a:extLst>
            <a:ext uri="{FF2B5EF4-FFF2-40B4-BE49-F238E27FC236}">
              <a16:creationId xmlns:a16="http://schemas.microsoft.com/office/drawing/2014/main" id="{415A68A1-C868-41C0-8A9B-43F55BC57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421549</xdr:colOff>
      <xdr:row>112</xdr:row>
      <xdr:rowOff>33746</xdr:rowOff>
    </xdr:from>
    <xdr:to>
      <xdr:col>27</xdr:col>
      <xdr:colOff>492578</xdr:colOff>
      <xdr:row>131</xdr:row>
      <xdr:rowOff>87086</xdr:rowOff>
    </xdr:to>
    <xdr:graphicFrame macro="">
      <xdr:nvGraphicFramePr>
        <xdr:cNvPr id="60" name="Gráfico 2">
          <a:extLst>
            <a:ext uri="{FF2B5EF4-FFF2-40B4-BE49-F238E27FC236}">
              <a16:creationId xmlns:a16="http://schemas.microsoft.com/office/drawing/2014/main" id="{7EA37B32-62CC-6C1B-3569-AAA36305E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116477</xdr:colOff>
      <xdr:row>112</xdr:row>
      <xdr:rowOff>38100</xdr:rowOff>
    </xdr:from>
    <xdr:to>
      <xdr:col>18</xdr:col>
      <xdr:colOff>321129</xdr:colOff>
      <xdr:row>131</xdr:row>
      <xdr:rowOff>38100</xdr:rowOff>
    </xdr:to>
    <xdr:graphicFrame macro="">
      <xdr:nvGraphicFramePr>
        <xdr:cNvPr id="59" name="Gráfico 1">
          <a:extLst>
            <a:ext uri="{FF2B5EF4-FFF2-40B4-BE49-F238E27FC236}">
              <a16:creationId xmlns:a16="http://schemas.microsoft.com/office/drawing/2014/main" id="{9A457BDD-9202-4894-A11A-DE2E82D23C07}"/>
            </a:ext>
            <a:ext uri="{147F2762-F138-4A5C-976F-8EAC2B608ADB}">
              <a16:predDERef xmlns:a16="http://schemas.microsoft.com/office/drawing/2014/main" pred="{7EA37B32-62CC-6C1B-3569-AAA36305ED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631372</xdr:colOff>
      <xdr:row>112</xdr:row>
      <xdr:rowOff>104503</xdr:rowOff>
    </xdr:from>
    <xdr:to>
      <xdr:col>9</xdr:col>
      <xdr:colOff>7621</xdr:colOff>
      <xdr:row>131</xdr:row>
      <xdr:rowOff>35923</xdr:rowOff>
    </xdr:to>
    <xdr:graphicFrame macro="">
      <xdr:nvGraphicFramePr>
        <xdr:cNvPr id="58" name="Gráfico 3">
          <a:extLst>
            <a:ext uri="{FF2B5EF4-FFF2-40B4-BE49-F238E27FC236}">
              <a16:creationId xmlns:a16="http://schemas.microsoft.com/office/drawing/2014/main" id="{F5DB06E9-B2E3-4DB0-88CC-3EB72BD65BD5}"/>
            </a:ext>
            <a:ext uri="{147F2762-F138-4A5C-976F-8EAC2B608ADB}">
              <a16:predDERef xmlns:a16="http://schemas.microsoft.com/office/drawing/2014/main" pred="{9A457BDD-9202-4894-A11A-DE2E82D23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416378</xdr:colOff>
      <xdr:row>10</xdr:row>
      <xdr:rowOff>95250</xdr:rowOff>
    </xdr:from>
    <xdr:to>
      <xdr:col>8</xdr:col>
      <xdr:colOff>576398</xdr:colOff>
      <xdr:row>29</xdr:row>
      <xdr:rowOff>26670</xdr:rowOff>
    </xdr:to>
    <xdr:graphicFrame macro="">
      <xdr:nvGraphicFramePr>
        <xdr:cNvPr id="48" name="Gráfico 3">
          <a:extLst>
            <a:ext uri="{FF2B5EF4-FFF2-40B4-BE49-F238E27FC236}">
              <a16:creationId xmlns:a16="http://schemas.microsoft.com/office/drawing/2014/main" id="{6C455C97-5195-4095-8D46-0B176197F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13606</xdr:colOff>
      <xdr:row>10</xdr:row>
      <xdr:rowOff>108858</xdr:rowOff>
    </xdr:from>
    <xdr:to>
      <xdr:col>18</xdr:col>
      <xdr:colOff>218258</xdr:colOff>
      <xdr:row>29</xdr:row>
      <xdr:rowOff>108857</xdr:rowOff>
    </xdr:to>
    <xdr:graphicFrame macro="">
      <xdr:nvGraphicFramePr>
        <xdr:cNvPr id="49" name="Gráfico 5">
          <a:extLst>
            <a:ext uri="{FF2B5EF4-FFF2-40B4-BE49-F238E27FC236}">
              <a16:creationId xmlns:a16="http://schemas.microsoft.com/office/drawing/2014/main" id="{E08697DF-A95F-4169-AB89-379E4FC870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503464</xdr:colOff>
      <xdr:row>10</xdr:row>
      <xdr:rowOff>122464</xdr:rowOff>
    </xdr:from>
    <xdr:to>
      <xdr:col>27</xdr:col>
      <xdr:colOff>566330</xdr:colOff>
      <xdr:row>29</xdr:row>
      <xdr:rowOff>168184</xdr:rowOff>
    </xdr:to>
    <xdr:graphicFrame macro="">
      <xdr:nvGraphicFramePr>
        <xdr:cNvPr id="50" name="Gráfico 6">
          <a:extLst>
            <a:ext uri="{FF2B5EF4-FFF2-40B4-BE49-F238E27FC236}">
              <a16:creationId xmlns:a16="http://schemas.microsoft.com/office/drawing/2014/main" id="{712464D5-CB22-4AC7-8113-C759D96B5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628650</xdr:colOff>
      <xdr:row>45</xdr:row>
      <xdr:rowOff>16329</xdr:rowOff>
    </xdr:from>
    <xdr:to>
      <xdr:col>9</xdr:col>
      <xdr:colOff>4899</xdr:colOff>
      <xdr:row>63</xdr:row>
      <xdr:rowOff>132805</xdr:rowOff>
    </xdr:to>
    <xdr:graphicFrame macro="">
      <xdr:nvGraphicFramePr>
        <xdr:cNvPr id="51" name="Gráfico 7">
          <a:extLst>
            <a:ext uri="{FF2B5EF4-FFF2-40B4-BE49-F238E27FC236}">
              <a16:creationId xmlns:a16="http://schemas.microsoft.com/office/drawing/2014/main" id="{992DC867-05D1-470D-9A7F-2D0168174F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389164</xdr:colOff>
      <xdr:row>45</xdr:row>
      <xdr:rowOff>78922</xdr:rowOff>
    </xdr:from>
    <xdr:to>
      <xdr:col>18</xdr:col>
      <xdr:colOff>591094</xdr:colOff>
      <xdr:row>64</xdr:row>
      <xdr:rowOff>78921</xdr:rowOff>
    </xdr:to>
    <xdr:graphicFrame macro="">
      <xdr:nvGraphicFramePr>
        <xdr:cNvPr id="52" name="Gráfico 8">
          <a:extLst>
            <a:ext uri="{FF2B5EF4-FFF2-40B4-BE49-F238E27FC236}">
              <a16:creationId xmlns:a16="http://schemas.microsoft.com/office/drawing/2014/main" id="{BE68F987-6B8B-49C1-988B-8A270E315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729343</xdr:colOff>
      <xdr:row>45</xdr:row>
      <xdr:rowOff>38101</xdr:rowOff>
    </xdr:from>
    <xdr:to>
      <xdr:col>28</xdr:col>
      <xdr:colOff>8438</xdr:colOff>
      <xdr:row>64</xdr:row>
      <xdr:rowOff>83820</xdr:rowOff>
    </xdr:to>
    <xdr:graphicFrame macro="">
      <xdr:nvGraphicFramePr>
        <xdr:cNvPr id="53" name="Gráfico 9">
          <a:extLst>
            <a:ext uri="{FF2B5EF4-FFF2-40B4-BE49-F238E27FC236}">
              <a16:creationId xmlns:a16="http://schemas.microsoft.com/office/drawing/2014/main" id="{0CAF8BFD-9129-45EC-8003-A9403F687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650422</xdr:colOff>
      <xdr:row>82</xdr:row>
      <xdr:rowOff>68036</xdr:rowOff>
    </xdr:from>
    <xdr:to>
      <xdr:col>9</xdr:col>
      <xdr:colOff>26671</xdr:colOff>
      <xdr:row>101</xdr:row>
      <xdr:rowOff>4899</xdr:rowOff>
    </xdr:to>
    <xdr:graphicFrame macro="">
      <xdr:nvGraphicFramePr>
        <xdr:cNvPr id="54" name="Gráfico 10">
          <a:extLst>
            <a:ext uri="{FF2B5EF4-FFF2-40B4-BE49-F238E27FC236}">
              <a16:creationId xmlns:a16="http://schemas.microsoft.com/office/drawing/2014/main" id="{0FE05D0B-73B5-4B09-B4F3-72B9B177A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152399</xdr:colOff>
      <xdr:row>81</xdr:row>
      <xdr:rowOff>144235</xdr:rowOff>
    </xdr:from>
    <xdr:to>
      <xdr:col>18</xdr:col>
      <xdr:colOff>357051</xdr:colOff>
      <xdr:row>100</xdr:row>
      <xdr:rowOff>144235</xdr:rowOff>
    </xdr:to>
    <xdr:graphicFrame macro="">
      <xdr:nvGraphicFramePr>
        <xdr:cNvPr id="56" name="Gráfico 11">
          <a:extLst>
            <a:ext uri="{FF2B5EF4-FFF2-40B4-BE49-F238E27FC236}">
              <a16:creationId xmlns:a16="http://schemas.microsoft.com/office/drawing/2014/main" id="{7BDCC6DE-5E60-4D1A-90CA-A94A0C777ADF}"/>
            </a:ext>
            <a:ext uri="{147F2762-F138-4A5C-976F-8EAC2B608ADB}">
              <a16:predDERef xmlns:a16="http://schemas.microsoft.com/office/drawing/2014/main" pred="{0FE05D0B-73B5-4B09-B4F3-72B9B177A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764722</xdr:colOff>
      <xdr:row>81</xdr:row>
      <xdr:rowOff>130629</xdr:rowOff>
    </xdr:from>
    <xdr:to>
      <xdr:col>28</xdr:col>
      <xdr:colOff>43817</xdr:colOff>
      <xdr:row>100</xdr:row>
      <xdr:rowOff>176349</xdr:rowOff>
    </xdr:to>
    <xdr:graphicFrame macro="">
      <xdr:nvGraphicFramePr>
        <xdr:cNvPr id="57" name="Gráfico 12">
          <a:extLst>
            <a:ext uri="{FF2B5EF4-FFF2-40B4-BE49-F238E27FC236}">
              <a16:creationId xmlns:a16="http://schemas.microsoft.com/office/drawing/2014/main" id="{60C93B36-C894-45D5-B707-DE50441B23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2505</xdr:row>
      <xdr:rowOff>4762</xdr:rowOff>
    </xdr:from>
    <xdr:to>
      <xdr:col>10</xdr:col>
      <xdr:colOff>590550</xdr:colOff>
      <xdr:row>2525</xdr:row>
      <xdr:rowOff>149542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29FB230-2CE4-5F1C-868B-920453BB4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2505</xdr:row>
      <xdr:rowOff>9525</xdr:rowOff>
    </xdr:from>
    <xdr:to>
      <xdr:col>22</xdr:col>
      <xdr:colOff>590550</xdr:colOff>
      <xdr:row>2525</xdr:row>
      <xdr:rowOff>154305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9222BA6-ACFD-4119-9E71-83B8E689C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752475</xdr:colOff>
      <xdr:row>2505</xdr:row>
      <xdr:rowOff>0</xdr:rowOff>
    </xdr:from>
    <xdr:to>
      <xdr:col>34</xdr:col>
      <xdr:colOff>581025</xdr:colOff>
      <xdr:row>2525</xdr:row>
      <xdr:rowOff>144780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4B7B845-68D4-4F14-B957-D92F7B040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2505</xdr:row>
      <xdr:rowOff>0</xdr:rowOff>
    </xdr:from>
    <xdr:to>
      <xdr:col>46</xdr:col>
      <xdr:colOff>590550</xdr:colOff>
      <xdr:row>2525</xdr:row>
      <xdr:rowOff>144780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8A0A4D8-0EF3-4688-8185-8C1B3B48A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2507</xdr:row>
      <xdr:rowOff>0</xdr:rowOff>
    </xdr:from>
    <xdr:to>
      <xdr:col>10</xdr:col>
      <xdr:colOff>590550</xdr:colOff>
      <xdr:row>2527</xdr:row>
      <xdr:rowOff>144780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EDA2ED6-EE9D-447D-995E-6B7BD40F9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2507</xdr:row>
      <xdr:rowOff>0</xdr:rowOff>
    </xdr:from>
    <xdr:to>
      <xdr:col>22</xdr:col>
      <xdr:colOff>590550</xdr:colOff>
      <xdr:row>2527</xdr:row>
      <xdr:rowOff>144780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232D591-6812-4673-B271-44B7CE1EA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2507</xdr:row>
      <xdr:rowOff>0</xdr:rowOff>
    </xdr:from>
    <xdr:to>
      <xdr:col>34</xdr:col>
      <xdr:colOff>590550</xdr:colOff>
      <xdr:row>2527</xdr:row>
      <xdr:rowOff>144780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6000FC3-EDA6-404C-B0E2-A6941F260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2507</xdr:row>
      <xdr:rowOff>0</xdr:rowOff>
    </xdr:from>
    <xdr:to>
      <xdr:col>46</xdr:col>
      <xdr:colOff>590550</xdr:colOff>
      <xdr:row>2527</xdr:row>
      <xdr:rowOff>144780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95FAB80-1169-43EE-9386-58EA1A7B4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37</xdr:col>
      <xdr:colOff>190500</xdr:colOff>
      <xdr:row>28</xdr:row>
      <xdr:rowOff>0</xdr:rowOff>
    </xdr:to>
    <xdr:graphicFrame macro="">
      <xdr:nvGraphicFramePr>
        <xdr:cNvPr id="23" name="Gráfico 1">
          <a:extLst>
            <a:ext uri="{FF2B5EF4-FFF2-40B4-BE49-F238E27FC236}">
              <a16:creationId xmlns:a16="http://schemas.microsoft.com/office/drawing/2014/main" id="{8AE618C8-824E-4FC3-AD08-08882A379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10</xdr:row>
      <xdr:rowOff>12700</xdr:rowOff>
    </xdr:from>
    <xdr:to>
      <xdr:col>15</xdr:col>
      <xdr:colOff>501650</xdr:colOff>
      <xdr:row>30</xdr:row>
      <xdr:rowOff>157480</xdr:rowOff>
    </xdr:to>
    <xdr:graphicFrame macro="">
      <xdr:nvGraphicFramePr>
        <xdr:cNvPr id="43" name="Gráfico 3">
          <a:extLst>
            <a:ext uri="{FF2B5EF4-FFF2-40B4-BE49-F238E27FC236}">
              <a16:creationId xmlns:a16="http://schemas.microsoft.com/office/drawing/2014/main" id="{AFE8420E-5A13-544A-93AC-B248C1FFD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070361-3653-2C4B-B923-7CAC8018B39A}" name="Tabla3" displayName="Tabla3" ref="N5:R16" totalsRowCount="1">
  <autoFilter ref="N5:R15" xr:uid="{DE070361-3653-2C4B-B923-7CAC8018B39A}"/>
  <tableColumns count="5">
    <tableColumn id="1" xr3:uid="{90675EB3-48D0-AB46-A681-C1DEFDEE3DDA}" name="Executions" totalsRowLabel="Average"/>
    <tableColumn id="2" xr3:uid="{6DD94C3C-E85A-2D43-9BC2-4C27833451D6}" name="Time (s)" totalsRowFunction="custom" dataDxfId="254" totalsRowDxfId="253">
      <totalsRowFormula>SUBTOTAL(101,O6:O15)</totalsRowFormula>
    </tableColumn>
    <tableColumn id="3" xr3:uid="{447A555D-97B1-B744-BFDA-B5E038E13212}" name="nodes_expanded" totalsRowFunction="average" dataDxfId="252" totalsRowDxfId="251"/>
    <tableColumn id="4" xr3:uid="{B1025770-4239-B14C-97EF-5666BF3E46F7}" name="states_reached" totalsRowFunction="average"/>
    <tableColumn id="5" xr3:uid="{0D5B76DD-800E-724A-A898-B22AB98F0387}" name="cos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BB7893-62CC-BD40-A3DF-27C6F332098A}" name="Tabla35" displayName="Tabla35" ref="N20:R31" totalsRowCount="1">
  <autoFilter ref="N20:R30" xr:uid="{4BBB7893-62CC-BD40-A3DF-27C6F332098A}"/>
  <tableColumns count="5">
    <tableColumn id="1" xr3:uid="{52C5C803-8091-C34A-8946-315FDC879F23}" name="Executions" totalsRowLabel="Average"/>
    <tableColumn id="2" xr3:uid="{68655308-1010-4842-9817-3AD11C071CF4}" name="Time (s)" totalsRowFunction="custom" dataDxfId="250" totalsRowDxfId="249">
      <totalsRowFormula>SUBTOTAL(101,O21:O30)</totalsRowFormula>
    </tableColumn>
    <tableColumn id="3" xr3:uid="{17CC6E9B-A304-CA48-87E0-F554C8ACC083}" name="nodes_expanded" totalsRowFunction="average" dataDxfId="248" totalsRowDxfId="247"/>
    <tableColumn id="4" xr3:uid="{A7FEE5BC-F8B3-EB44-B317-62B9E84B6655}" name="states_reached" totalsRowFunction="average"/>
    <tableColumn id="5" xr3:uid="{BE83D1C5-F175-CF4C-B8ED-CAA0BF546BE9}" name="cos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F383DFB-378F-3B47-96EC-A0B1F7719F2E}" name="Tabla36" displayName="Tabla36" ref="N35:R46" totalsRowCount="1">
  <autoFilter ref="N35:R45" xr:uid="{5F383DFB-378F-3B47-96EC-A0B1F7719F2E}"/>
  <tableColumns count="5">
    <tableColumn id="1" xr3:uid="{EF4752CA-6716-A341-AF03-3EA19E4450A0}" name="Executions" totalsRowLabel="Average"/>
    <tableColumn id="2" xr3:uid="{8F7A9613-0391-5349-A173-381A7C92C48C}" name="Time (s)" totalsRowFunction="custom" dataDxfId="246" totalsRowDxfId="245">
      <totalsRowFormula>SUBTOTAL(101,O36:O45)</totalsRowFormula>
    </tableColumn>
    <tableColumn id="3" xr3:uid="{7D368392-04F1-7F4D-B24A-B857259307D1}" name="nodes_expanded" totalsRowFunction="average" dataDxfId="244" totalsRowDxfId="243"/>
    <tableColumn id="4" xr3:uid="{DD4B3549-8507-1A46-874E-B6360645693F}" name="states_reached" totalsRowFunction="average"/>
    <tableColumn id="5" xr3:uid="{34097887-C5E4-5243-9216-55653E5A61FB}" name="cos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8682798-2C83-5043-B3F1-14619843A8CD}" name="Tabla367" displayName="Tabla367" ref="N50:R61" totalsRowCount="1">
  <autoFilter ref="N50:R60" xr:uid="{48682798-2C83-5043-B3F1-14619843A8CD}"/>
  <tableColumns count="5">
    <tableColumn id="1" xr3:uid="{37CCFE29-3B44-1A4E-8C26-2D0EC2E958F6}" name="Executions" totalsRowLabel="Average"/>
    <tableColumn id="2" xr3:uid="{ED580346-48BA-BB40-93EE-A04186B5FEF8}" name="Time (s)" totalsRowFunction="average" dataDxfId="242" totalsRowDxfId="241"/>
    <tableColumn id="3" xr3:uid="{58935581-462C-6643-A165-994D0482649D}" name="nodes_expanded" totalsRowFunction="average" dataDxfId="240" totalsRowDxfId="239"/>
    <tableColumn id="4" xr3:uid="{88184409-113E-254C-B863-92A178E92DDF}" name="states_reached" totalsRowFunction="average"/>
    <tableColumn id="5" xr3:uid="{F2B27E32-2F9A-0F4F-AA51-C19B6465165A}" name="cos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D652D92-D9DB-F047-8C9C-7675D0CD6C0C}" name="Tabla3210" displayName="Tabla3210" ref="B5:F16" totalsRowCount="1">
  <autoFilter ref="B5:F15" xr:uid="{7D652D92-D9DB-F047-8C9C-7675D0CD6C0C}"/>
  <tableColumns count="5">
    <tableColumn id="1" xr3:uid="{6CC30977-2299-3346-ABFA-3848CCC99AC4}" name="Executions" totalsRowLabel="Average"/>
    <tableColumn id="2" xr3:uid="{6E6FF3B0-6737-0244-8AAD-0B571536C1BD}" name="Time (s)" totalsRowFunction="custom" dataDxfId="238" totalsRowDxfId="237">
      <totalsRowFormula>SUBTOTAL(101,C6:C15)</totalsRowFormula>
    </tableColumn>
    <tableColumn id="3" xr3:uid="{FDA16485-7D04-5441-9FBD-FFE9F321D1EF}" name="nodes_expanded" totalsRowFunction="average" dataDxfId="236" totalsRowDxfId="235"/>
    <tableColumn id="4" xr3:uid="{7E851346-FE3A-A542-8C3A-66CE6C3ADB7E}" name="states_reached" totalsRowFunction="average"/>
    <tableColumn id="5" xr3:uid="{ACC2C79E-6509-5F4B-854A-2CAA4F3C8383}" name="cos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8AEA6A0-90BE-6947-ABFB-6612A9E1E144}" name="Tabla35311" displayName="Tabla35311" ref="B20:F31" totalsRowCount="1">
  <autoFilter ref="B20:F30" xr:uid="{98AEA6A0-90BE-6947-ABFB-6612A9E1E144}"/>
  <tableColumns count="5">
    <tableColumn id="1" xr3:uid="{7018D157-93FD-8A4F-84FA-9702F6B564A5}" name="Executions" totalsRowLabel="Average"/>
    <tableColumn id="2" xr3:uid="{6196B020-1BAA-3945-AE25-D29E937B329D}" name="Time (s)" totalsRowFunction="average" dataDxfId="234" totalsRowDxfId="233"/>
    <tableColumn id="3" xr3:uid="{E24C9F66-A2CB-AA48-92B0-3491843C0897}" name="nodes_expanded" totalsRowFunction="average" dataDxfId="232" totalsRowDxfId="231"/>
    <tableColumn id="4" xr3:uid="{C07486E1-C824-1E46-A4FB-62B8A49FD66A}" name="states_reached" totalsRowFunction="average" dataDxfId="230"/>
    <tableColumn id="5" xr3:uid="{A20DE28E-5C73-D440-8663-3B11564969B0}" name="cos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3BE47A2-67CB-5F4F-82F7-74DFF9D361CF}" name="Tabla36812" displayName="Tabla36812" ref="B35:F46" totalsRowCount="1">
  <autoFilter ref="B35:F45" xr:uid="{E3BE47A2-67CB-5F4F-82F7-74DFF9D361CF}"/>
  <tableColumns count="5">
    <tableColumn id="1" xr3:uid="{DC682D7C-CA6E-6841-B3A6-DEA26A7086AB}" name="Executions" totalsRowLabel="Average"/>
    <tableColumn id="2" xr3:uid="{CFFB9BC3-AE46-DD4E-A925-2B3904C2ED91}" name="Time (s)" totalsRowFunction="average" dataDxfId="229" totalsRowDxfId="228"/>
    <tableColumn id="3" xr3:uid="{A07C8779-0177-8540-A75B-C3704E2F581F}" name="nodes_expanded" totalsRowFunction="average" dataDxfId="227" totalsRowDxfId="226"/>
    <tableColumn id="4" xr3:uid="{E59E250D-6DB4-2E41-8050-643F61CF2202}" name="states_reached" totalsRowFunction="average"/>
    <tableColumn id="5" xr3:uid="{CDC42FE9-B458-9947-99C6-0AD87F91A6F9}" name="cos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B8A7A-0C3E-4648-9DBB-6C6592F087F2}" name="Tabla367913" displayName="Tabla367913" ref="B50:F61" totalsRowCount="1">
  <autoFilter ref="B50:F60" xr:uid="{AE0B8A7A-0C3E-4648-9DBB-6C6592F087F2}"/>
  <tableColumns count="5">
    <tableColumn id="1" xr3:uid="{A1C5AC81-749F-FB45-9FD8-3069BB831BBF}" name="Executions" totalsRowLabel="Average"/>
    <tableColumn id="2" xr3:uid="{FDB64637-9002-6E4C-AB7B-70B2B6CC9C7B}" name="Time (s)" totalsRowFunction="average" dataDxfId="225" totalsRowDxfId="224"/>
    <tableColumn id="3" xr3:uid="{44FF6680-6EDB-E94C-9FA7-97C2AB1D1605}" name="nodes_expanded" totalsRowFunction="average" dataDxfId="223" totalsRowDxfId="222"/>
    <tableColumn id="4" xr3:uid="{AC715B1B-B889-7742-9A9A-3E2CB42F1798}" name="states_reached" totalsRowFunction="average"/>
    <tableColumn id="5" xr3:uid="{7074D74F-B8AD-0C4B-895E-52F88F9865AA}" name="cost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C5B679C-3EB2-B341-AC2B-9C23E4519F6C}" name="Tabla32" displayName="Tabla32" ref="H5:L16" totalsRowCount="1">
  <autoFilter ref="H5:L15" xr:uid="{2C5B679C-3EB2-B341-AC2B-9C23E4519F6C}"/>
  <tableColumns count="5">
    <tableColumn id="1" xr3:uid="{CA789FA4-9F0A-B44D-9F5D-DFEEEDB5140D}" name="Executions" totalsRowLabel="Average"/>
    <tableColumn id="2" xr3:uid="{16FB3D98-C2FE-B84E-951B-162593E6B095}" name="Time (s)" totalsRowFunction="custom" dataDxfId="221" totalsRowDxfId="220">
      <totalsRowFormula>SUBTOTAL(101,I6:I15)</totalsRowFormula>
    </tableColumn>
    <tableColumn id="3" xr3:uid="{274ED682-4E2D-D14C-882C-06C15DDA8C2E}" name="nodes_expanded" totalsRowFunction="average" dataDxfId="219" totalsRowDxfId="218"/>
    <tableColumn id="4" xr3:uid="{ADC8CC24-3A97-F047-BD12-87FF91BF4B1A}" name="states_reached" totalsRowFunction="average"/>
    <tableColumn id="5" xr3:uid="{4B573AAE-38DA-994F-AE87-D68DB737E1E4}" name="cos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6FDECFE-792D-A945-8998-8ED303E3B835}" name="Tabla353" displayName="Tabla353" ref="H20:L31" totalsRowCount="1">
  <autoFilter ref="H20:L30" xr:uid="{16FDECFE-792D-A945-8998-8ED303E3B835}"/>
  <tableColumns count="5">
    <tableColumn id="1" xr3:uid="{0245E126-01C6-B94D-8A98-E6F5A348985B}" name="Executions" totalsRowLabel="Average"/>
    <tableColumn id="2" xr3:uid="{EBA9E824-ED11-1E4F-BE58-34B1810F04B8}" name="Time (s)" totalsRowFunction="average" dataDxfId="217" totalsRowDxfId="216"/>
    <tableColumn id="3" xr3:uid="{02AF504D-B0F8-4546-830E-9AFDC851BD7E}" name="nodes_expanded" totalsRowFunction="average" dataDxfId="215" totalsRowDxfId="214"/>
    <tableColumn id="4" xr3:uid="{A6EB5B07-F0E4-9249-BFED-4F8E449E2584}" name="states_reached" totalsRowFunction="average"/>
    <tableColumn id="5" xr3:uid="{29498E90-6DFC-104D-8265-311080585F50}" name="cost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5943146-AAAD-0E49-A525-B62CDFDD7178}" name="Tabla368" displayName="Tabla368" ref="H35:L46" totalsRowCount="1">
  <autoFilter ref="H35:L45" xr:uid="{75943146-AAAD-0E49-A525-B62CDFDD7178}"/>
  <tableColumns count="5">
    <tableColumn id="1" xr3:uid="{B4F322F5-A97B-E54C-9636-F5B72B74DFEA}" name="Executions" totalsRowLabel="Average"/>
    <tableColumn id="2" xr3:uid="{C09347F5-039F-A64E-85A8-9BF1E1C62CEC}" name="Time (s)" totalsRowFunction="average" dataDxfId="213" totalsRowDxfId="212"/>
    <tableColumn id="3" xr3:uid="{B526EC04-CBE1-564B-BA45-7547A6740379}" name="nodes_expanded" totalsRowFunction="average" dataDxfId="211" totalsRowDxfId="210"/>
    <tableColumn id="4" xr3:uid="{20FD3DD3-41FE-AB44-A33B-CB8B727C8B35}" name="states_reached" totalsRowFunction="average"/>
    <tableColumn id="5" xr3:uid="{46A26508-7564-EB49-AEE0-69DC6E975BCF}" name="cost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A5E8967-7BDE-2446-AA56-9759B435F460}" name="Tabla3679" displayName="Tabla3679" ref="H50:L61" totalsRowCount="1">
  <autoFilter ref="H50:L60" xr:uid="{EA5E8967-7BDE-2446-AA56-9759B435F460}"/>
  <tableColumns count="5">
    <tableColumn id="1" xr3:uid="{4FC23399-5AFD-4B4E-83AA-ED12413EB7A5}" name="Executions" totalsRowLabel="Average"/>
    <tableColumn id="2" xr3:uid="{20C28AD2-DE89-C545-9227-3C6998016706}" name="Time (s)" totalsRowFunction="custom" dataDxfId="209" totalsRowDxfId="208">
      <totalsRowFormula>SUBTOTAL(101,I51:I60)</totalsRowFormula>
    </tableColumn>
    <tableColumn id="3" xr3:uid="{E646E84B-4877-114C-93A1-15B0ACBEF634}" name="nodes_expanded" totalsRowFunction="average" dataDxfId="207" totalsRowDxfId="206"/>
    <tableColumn id="4" xr3:uid="{D4012AB7-B555-5440-8B27-3B00DDA4825D}" name="states_reached" totalsRowFunction="average"/>
    <tableColumn id="5" xr3:uid="{83D7F61F-86E7-A64A-8551-6D39FFC9B484}" name="cost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BCF67ED-48E3-EF47-B5BA-619C3607A695}" name="Tabla321019" displayName="Tabla321019" ref="B5:F16" totalsRowCount="1">
  <autoFilter ref="B5:F15" xr:uid="{8BCF67ED-48E3-EF47-B5BA-619C3607A695}"/>
  <tableColumns count="5">
    <tableColumn id="1" xr3:uid="{B1373D2C-F172-BF4A-B710-5C467233E543}" name="Executions" totalsRowLabel="Average"/>
    <tableColumn id="2" xr3:uid="{44271143-860C-CA4B-B400-620B495C6369}" name="Time (s)" totalsRowFunction="average" dataDxfId="205" totalsRowDxfId="204"/>
    <tableColumn id="3" xr3:uid="{16170696-1C1A-6142-A88A-3FC528BF3850}" name="nodes_expanded" totalsRowFunction="average" dataDxfId="203" totalsRowDxfId="202"/>
    <tableColumn id="4" xr3:uid="{0234F219-A311-FD42-BBF0-8C0DCB76DAA6}" name="states_reached" totalsRowFunction="average"/>
    <tableColumn id="5" xr3:uid="{61ECA457-89A1-B641-AC0D-40D2412403E5}" name="cos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B16745-AE7A-B94E-ABEF-9C781E4D4C0A}" name="Tabla3531120" displayName="Tabla3531120" ref="B20:F31" totalsRowCount="1">
  <autoFilter ref="B20:F30" xr:uid="{D7B16745-AE7A-B94E-ABEF-9C781E4D4C0A}"/>
  <tableColumns count="5">
    <tableColumn id="1" xr3:uid="{56BAEB2C-4599-274B-9B94-DB2CFDBA1D62}" name="Executions" totalsRowLabel="Average"/>
    <tableColumn id="2" xr3:uid="{B43C0FD3-C947-7143-9565-628D04FD8663}" name="Time (s)" totalsRowFunction="average" dataDxfId="201" totalsRowDxfId="200"/>
    <tableColumn id="3" xr3:uid="{A1DC4AE8-D47F-1B41-BE9E-D8438725411D}" name="nodes_expanded" totalsRowFunction="average" dataDxfId="199" totalsRowDxfId="198"/>
    <tableColumn id="4" xr3:uid="{A557EEFC-281B-6347-9588-45A5E9920EEE}" name="states_reached" totalsRowFunction="average"/>
    <tableColumn id="5" xr3:uid="{12B88EBB-FE47-6749-9A0F-ECBB267A8844}" name="cost" dataDxfId="19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84FB9CE-8A3A-154D-9581-18F9562990FE}" name="Tabla3681221" displayName="Tabla3681221" ref="B35:F46" totalsRowCount="1">
  <autoFilter ref="B35:F45" xr:uid="{084FB9CE-8A3A-154D-9581-18F9562990FE}"/>
  <tableColumns count="5">
    <tableColumn id="1" xr3:uid="{333CC7F7-FEE3-F549-BFED-04A71BE35281}" name="Executions" totalsRowLabel="Average"/>
    <tableColumn id="2" xr3:uid="{F6C985B9-9F5E-EE49-90C4-2F0BE3435C37}" name="Time (s)" totalsRowFunction="average" dataDxfId="196" totalsRowDxfId="195"/>
    <tableColumn id="3" xr3:uid="{47AC0D88-FD07-D244-A54A-49FB700C5701}" name="nodes_expanded" totalsRowFunction="average" dataDxfId="194" totalsRowDxfId="193"/>
    <tableColumn id="4" xr3:uid="{FBF68860-A008-4448-ABC6-64A336584345}" name="states_reached" totalsRowFunction="average"/>
    <tableColumn id="5" xr3:uid="{45A2B573-8FE7-7F4C-B16C-2A1AC4F4996E}" name="cost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59A1F78-1634-FA45-B995-2EC3C28F902C}" name="Tabla36791322" displayName="Tabla36791322" ref="B50:F61" totalsRowCount="1">
  <autoFilter ref="B50:F60" xr:uid="{459A1F78-1634-FA45-B995-2EC3C28F902C}"/>
  <tableColumns count="5">
    <tableColumn id="1" xr3:uid="{5A0C4723-4DEA-744D-8022-56B3A33A9B25}" name="Executions" totalsRowLabel="Average"/>
    <tableColumn id="2" xr3:uid="{35A56171-ABBD-1244-A806-586690F06CED}" name="Time (s)" totalsRowFunction="average" dataDxfId="192" totalsRowDxfId="191"/>
    <tableColumn id="3" xr3:uid="{30BABB8A-813D-6344-A06B-320534464866}" name="nodes_expanded" totalsRowFunction="average" dataDxfId="190" totalsRowDxfId="189"/>
    <tableColumn id="4" xr3:uid="{858711A5-2490-B242-A06F-D904DF69008F}" name="states_reached" totalsRowFunction="average"/>
    <tableColumn id="5" xr3:uid="{AD4E8F92-E231-A74C-9AFA-4A5864ED594F}" name="cost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316B4A9-FC06-184F-8B5F-7E00C7F2C344}" name="Tabla3223" displayName="Tabla3223" ref="H5:L16" totalsRowCount="1">
  <autoFilter ref="H5:L15" xr:uid="{D316B4A9-FC06-184F-8B5F-7E00C7F2C344}"/>
  <tableColumns count="5">
    <tableColumn id="1" xr3:uid="{6E234F71-F7FC-EA4F-83E3-E1407076D11F}" name="Executions" totalsRowLabel="Average"/>
    <tableColumn id="2" xr3:uid="{5AFA3A7E-1A57-2547-82D4-CF63E4A73970}" name="Time (s)" totalsRowFunction="average" dataDxfId="188" totalsRowDxfId="187"/>
    <tableColumn id="3" xr3:uid="{4E67341E-1E05-8A43-8997-99328A826B8C}" name="nodes_expanded" totalsRowFunction="average" dataDxfId="186" totalsRowDxfId="185"/>
    <tableColumn id="4" xr3:uid="{3B4A81EF-CFFE-764E-A43D-489FE0F0A264}" name="states_reached" totalsRowFunction="average"/>
    <tableColumn id="5" xr3:uid="{56E9F9AD-CFDF-2843-9676-74997558DE9A}" name="cost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CA2B375-B4F8-9941-916F-1D8F95498BF6}" name="Tabla35324" displayName="Tabla35324" ref="H20:L31" totalsRowCount="1">
  <autoFilter ref="H20:L30" xr:uid="{0CA2B375-B4F8-9941-916F-1D8F95498BF6}"/>
  <tableColumns count="5">
    <tableColumn id="1" xr3:uid="{15B4730A-9AA7-7A49-9380-921C8AC81F2F}" name="Executions" totalsRowLabel="Average"/>
    <tableColumn id="2" xr3:uid="{CCDCB70E-4587-E742-948B-1C695F21F281}" name="Time (s)" totalsRowFunction="average" dataDxfId="184" totalsRowDxfId="183"/>
    <tableColumn id="3" xr3:uid="{B7E0918F-D1F1-9343-AEC1-24E3BF1965A2}" name="nodes_expanded" totalsRowFunction="average" dataDxfId="182" totalsRowDxfId="181"/>
    <tableColumn id="4" xr3:uid="{5639AE73-9247-304C-8724-0294128A66A6}" name="states_reached" totalsRowFunction="average"/>
    <tableColumn id="5" xr3:uid="{57A9FD6F-D506-284D-8D71-5B35CEBA0D29}" name="cost" dataDxfId="18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76ECE9F-DDBA-EF47-81C0-CF4A35ADA143}" name="Tabla36825" displayName="Tabla36825" ref="H35:L46" totalsRowCount="1">
  <autoFilter ref="H35:L45" xr:uid="{E76ECE9F-DDBA-EF47-81C0-CF4A35ADA143}"/>
  <tableColumns count="5">
    <tableColumn id="1" xr3:uid="{B90DEDF9-CF33-0649-854A-01F8EB2BE529}" name="Executions" totalsRowLabel="Average"/>
    <tableColumn id="2" xr3:uid="{64B8E2AE-E940-A945-B29A-59FF178C2088}" name="Time (s)" totalsRowFunction="average" dataDxfId="179" totalsRowDxfId="178"/>
    <tableColumn id="3" xr3:uid="{8A2688C5-1464-514B-B296-01A314265386}" name="nodes_expanded" totalsRowFunction="average" dataDxfId="177" totalsRowDxfId="176"/>
    <tableColumn id="4" xr3:uid="{8187ED4B-614B-A149-B00B-A0BFFE1791F5}" name="states_reached" totalsRowFunction="average"/>
    <tableColumn id="5" xr3:uid="{32D4BBB3-2D2E-DD43-B62E-1621B25A56B4}" name="cost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4491F37-B456-604E-AB19-DDE2F09D5DB0}" name="Tabla367926" displayName="Tabla367926" ref="H50:L61" totalsRowCount="1">
  <autoFilter ref="H50:L60" xr:uid="{94491F37-B456-604E-AB19-DDE2F09D5DB0}"/>
  <tableColumns count="5">
    <tableColumn id="1" xr3:uid="{06BCFE89-9F9A-3A4D-BF8B-9234C4F1256A}" name="Executions" totalsRowLabel="Average"/>
    <tableColumn id="2" xr3:uid="{1E399733-F9FA-1E40-9DBF-FA372ECA4EFC}" name="Time (s)" totalsRowFunction="average" dataDxfId="175" totalsRowDxfId="174"/>
    <tableColumn id="3" xr3:uid="{0E6FC602-5EC5-C941-B383-D3773F393F0F}" name="nodes_expanded" totalsRowFunction="average" dataDxfId="173" totalsRowDxfId="172"/>
    <tableColumn id="4" xr3:uid="{A2271B2B-AF85-DE43-A7A1-DCC5782ED449}" name="states_reached" totalsRowFunction="average"/>
    <tableColumn id="5" xr3:uid="{200871C3-639A-6248-B345-2287CE8955FF}" name="cost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3DEB26E-C958-5E42-9ABE-E1ADE252575B}" name="Tabla327" displayName="Tabla327" ref="N5:R16" totalsRowCount="1">
  <autoFilter ref="N5:R15" xr:uid="{83DEB26E-C958-5E42-9ABE-E1ADE252575B}"/>
  <tableColumns count="5">
    <tableColumn id="1" xr3:uid="{7290DAA7-9233-6C42-8496-50B981EB7ACE}" name="Executions" totalsRowLabel="Average"/>
    <tableColumn id="2" xr3:uid="{25CEF3C6-F1C2-5D4B-8D4B-FEE50138C149}" name="Time (s)" totalsRowFunction="custom" dataDxfId="171" totalsRowDxfId="170">
      <totalsRowFormula>SUBTOTAL(101,O6:O15)</totalsRowFormula>
    </tableColumn>
    <tableColumn id="3" xr3:uid="{7F5F2BAF-E9C8-0B48-A4AD-CCC17339355B}" name="nodes_expanded" totalsRowFunction="average" dataDxfId="169" totalsRowDxfId="168"/>
    <tableColumn id="4" xr3:uid="{58E814EE-E136-7A47-A7B5-3F1987EA3FC4}" name="states_reached" totalsRowFunction="average"/>
    <tableColumn id="5" xr3:uid="{1CA7AFF6-D699-744A-AD07-350F1D817987}" name="cost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97743A5-6135-0649-9604-0F2C0DFD14BC}" name="Tabla3528" displayName="Tabla3528" ref="N20:R31" totalsRowCount="1">
  <autoFilter ref="N20:R30" xr:uid="{297743A5-6135-0649-9604-0F2C0DFD14BC}"/>
  <tableColumns count="5">
    <tableColumn id="1" xr3:uid="{6690C418-4F64-8147-93FF-566C3DB28051}" name="Executions" totalsRowLabel="Average"/>
    <tableColumn id="2" xr3:uid="{D185952C-4275-014D-AA87-B208781CA489}" name="Time (s)" totalsRowFunction="average" dataDxfId="167" totalsRowDxfId="166"/>
    <tableColumn id="3" xr3:uid="{077567D9-4120-2F45-A3E9-B11743EA2FEA}" name="nodes_expanded" totalsRowFunction="average" dataDxfId="165" totalsRowDxfId="164"/>
    <tableColumn id="4" xr3:uid="{65CD1096-9ED8-3347-B4EC-05EAADBB9B6B}" name="states_reached" totalsRowFunction="average"/>
    <tableColumn id="5" xr3:uid="{371FFF8A-30B8-8C45-9045-CD87EC3F3FDB}" name="cost" dataDxfId="163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E1093106-72B3-1643-8FA7-B5B8204F68B7}" name="Tabla3629" displayName="Tabla3629" ref="N35:R46" totalsRowCount="1">
  <autoFilter ref="N35:R45" xr:uid="{E1093106-72B3-1643-8FA7-B5B8204F68B7}"/>
  <tableColumns count="5">
    <tableColumn id="1" xr3:uid="{29457959-2033-DA48-B77F-1239E2C2DCEE}" name="Executions" totalsRowLabel="Average"/>
    <tableColumn id="2" xr3:uid="{F157F5FD-836F-2D4A-BC36-380E2322CFD7}" name="Time (s)" totalsRowFunction="average" dataDxfId="162" totalsRowDxfId="161"/>
    <tableColumn id="3" xr3:uid="{95369855-8442-4B42-BB8D-BB63396B7D32}" name="nodes_expanded" totalsRowFunction="average" dataDxfId="160" totalsRowDxfId="159"/>
    <tableColumn id="4" xr3:uid="{C72BB129-FF29-9346-950A-4DDF2BBDC411}" name="states_reached" totalsRowFunction="average"/>
    <tableColumn id="5" xr3:uid="{1AF1ADF6-86C3-124E-9684-B63524F9CDAA}" name="cost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C7FD933-E352-7B47-B754-7FAE9F703382}" name="Tabla36730" displayName="Tabla36730" ref="N50:R61" totalsRowCount="1">
  <autoFilter ref="N50:R60" xr:uid="{FC7FD933-E352-7B47-B754-7FAE9F703382}"/>
  <tableColumns count="5">
    <tableColumn id="1" xr3:uid="{0D1E0EC6-E51C-CA47-A125-A888AA45319C}" name="Executions" totalsRowLabel="Average"/>
    <tableColumn id="2" xr3:uid="{05A22246-DF0B-DA43-ABE7-D53F78DFC421}" name="Time (s)" totalsRowFunction="average" dataDxfId="158" totalsRowDxfId="157"/>
    <tableColumn id="3" xr3:uid="{35EC0E1A-1039-0C4E-B408-5E31E87EE76B}" name="nodes_expanded" totalsRowFunction="average" dataDxfId="156" totalsRowDxfId="155"/>
    <tableColumn id="4" xr3:uid="{622F4ED9-CA24-BC4E-8050-0EC1A7F8680E}" name="states_reached" totalsRowFunction="average"/>
    <tableColumn id="5" xr3:uid="{744F8B91-6500-5D4A-AEAD-EB0AE086FFCB}" name="cost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2CF91D6-C4C4-2347-936E-37D6FA07E569}" name="Tabla37" displayName="Tabla37" ref="C104:I111" totalsRowShown="0" tableBorderDxfId="154" headerRowCellStyle="Normal" dataCellStyle="Normal">
  <autoFilter ref="C104:I111" xr:uid="{32CF91D6-C4C4-2347-936E-37D6FA07E569}"/>
  <tableColumns count="7">
    <tableColumn id="1" xr3:uid="{12056F7D-8673-5845-9B5E-DBA1498E06F4}" name="gr" dataDxfId="153" dataCellStyle="Normal"/>
    <tableColumn id="2" xr3:uid="{6DF46664-FFB3-0B47-B347-4FB47F7DB1D7}" name="weight" dataCellStyle="Normal"/>
    <tableColumn id="3" xr3:uid="{3A1AB898-ACC3-0C46-9265-A9A0EC2B0686}" name="cost" dataCellStyle="Normal"/>
    <tableColumn id="4" xr3:uid="{317467D6-E363-4847-ADC3-D118CB27129F}" name="expanded" dataCellStyle="Normal"/>
    <tableColumn id="5" xr3:uid="{3EFC16AB-BF43-0B49-A091-EF77B2B07B80}" name="time_taken" dataCellStyle="Normal"/>
    <tableColumn id="6" xr3:uid="{19D4C0FD-61A1-4ED0-AA94-B91DED408703}" name="optimal_cost" dataCellStyle="Normal"/>
    <tableColumn id="7" xr3:uid="{1245B8AD-7857-4AA1-900F-91D5452F39C6}" name="Optimum" dataCellStyle="Normal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555BDFCC-DDD6-9A4C-8888-DA313C561F4C}" name="Tabla38" displayName="Tabla38" ref="L104:R111" totalsRowShown="0" headerRowBorderDxfId="152" tableBorderDxfId="151" totalsRowBorderDxfId="150" headerRowCellStyle="Normal" dataCellStyle="Normal">
  <autoFilter ref="L104:R111" xr:uid="{555BDFCC-DDD6-9A4C-8888-DA313C561F4C}"/>
  <tableColumns count="7">
    <tableColumn id="1" xr3:uid="{487F90B4-C4D2-5044-BD35-3BF1A0D95B5C}" name="gr" dataCellStyle="Normal"/>
    <tableColumn id="2" xr3:uid="{E6041EF8-670B-704C-8CFD-B06B33A14455}" name="weight" dataCellStyle="Normal"/>
    <tableColumn id="3" xr3:uid="{39DA96E3-F450-4C4E-AF7B-891E8E906802}" name="cost" dataCellStyle="Normal"/>
    <tableColumn id="4" xr3:uid="{E0E092F2-8688-6D4A-A949-AEA8F97C8193}" name="expanded" dataCellStyle="Normal"/>
    <tableColumn id="5" xr3:uid="{2AF3CCFC-FB4A-E748-A11C-D6BA76A755E6}" name="time_taken" dataCellStyle="Normal"/>
    <tableColumn id="6" xr3:uid="{BD3470CC-E67C-4790-BA28-3E3872C955C6}" name="optimal_cost" dataCellStyle="Normal"/>
    <tableColumn id="7" xr3:uid="{B9031D5A-4C3D-47E1-A11B-6A83E287949C}" name="Optimum" dataCellStyle="Normal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CBE52E39-A0D1-BC48-B02E-EA3040B2C497}" name="Tabla39" displayName="Tabla39" ref="U104:AA111" totalsRowShown="0" headerRowBorderDxfId="149" tableBorderDxfId="148" totalsRowBorderDxfId="147" headerRowCellStyle="Normal" dataCellStyle="Normal">
  <autoFilter ref="U104:AA111" xr:uid="{CBE52E39-A0D1-BC48-B02E-EA3040B2C497}"/>
  <tableColumns count="7">
    <tableColumn id="1" xr3:uid="{EAA9D91A-9187-4142-8E40-1EB1D322769C}" name="gr" dataCellStyle="Normal"/>
    <tableColumn id="2" xr3:uid="{9C2A8EBC-0D7C-F146-8BA9-5EF739BE1A8F}" name="weight" dataCellStyle="Normal"/>
    <tableColumn id="3" xr3:uid="{C8F66196-53E9-DA4E-8A00-8E760650FCF9}" name="cost" dataCellStyle="Normal"/>
    <tableColumn id="4" xr3:uid="{67D5234C-46E0-3746-AAB7-850DCA328402}" name="expanded" dataCellStyle="Normal"/>
    <tableColumn id="5" xr3:uid="{3A710B65-D461-AD4F-99E4-44A76C5215DD}" name="time_taken" dataCellStyle="Normal"/>
    <tableColumn id="6" xr3:uid="{2F3961E9-CB94-45EF-A2A8-1CC32926514E}" name="optimal_cost" dataCellStyle="Normal"/>
    <tableColumn id="7" xr3:uid="{3BF1C262-0BD9-4FD9-AC4C-4D84A7BBD95F}" name="Optimum" dataCellStyle="Normal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C64EFFDE-3887-5A4E-B0B7-74B972213054}" name="Tabla40" displayName="Tabla40" ref="C2:I9" totalsRowShown="0" headerRowDxfId="146" dataDxfId="144" headerRowBorderDxfId="145" tableBorderDxfId="143" totalsRowBorderDxfId="142">
  <autoFilter ref="C2:I9" xr:uid="{C64EFFDE-3887-5A4E-B0B7-74B972213054}"/>
  <tableColumns count="7">
    <tableColumn id="1" xr3:uid="{E86D58C3-031F-B94A-95E6-76875E65254E}" name="gr12" dataDxfId="141"/>
    <tableColumn id="2" xr3:uid="{90449FA1-05C2-594A-9EE5-38773006D557}" name="weight" dataDxfId="140"/>
    <tableColumn id="3" xr3:uid="{EE019D66-92F1-7D40-8E27-662DE2077EBE}" name="cost" dataDxfId="139"/>
    <tableColumn id="4" xr3:uid="{463E7A1E-E695-0240-AC73-FCA88DA4CCDD}" name="expanded" dataDxfId="138"/>
    <tableColumn id="5" xr3:uid="{B929E2C4-D1B1-B144-A581-23904136D133}" name="time_taken" dataDxfId="137"/>
    <tableColumn id="6" xr3:uid="{33961DA0-B64C-A342-AFCE-1A620C5E81D7}" name="optimal_cost" dataDxfId="136"/>
    <tableColumn id="7" xr3:uid="{7382AB3F-9149-40F8-9058-C82AF525059E}" name="Optimum" dataDxfId="135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26B09F1-FF46-2040-B7AC-21FFC782871B}" name="Tabla41" displayName="Tabla41" ref="C36:I43" totalsRowShown="0" headerRowDxfId="134" dataDxfId="132" headerRowBorderDxfId="133" tableBorderDxfId="131" totalsRowBorderDxfId="130">
  <autoFilter ref="C36:I43" xr:uid="{726B09F1-FF46-2040-B7AC-21FFC782871B}"/>
  <tableColumns count="7">
    <tableColumn id="1" xr3:uid="{38F4B935-181B-0F43-8774-572E2CC75251}" name="gr12" dataDxfId="129"/>
    <tableColumn id="2" xr3:uid="{D66BB284-57E1-9246-AC16-E076B7EACCC9}" name="weight" dataDxfId="128"/>
    <tableColumn id="3" xr3:uid="{538AB501-DFBD-A74E-B846-10C7B6C2F740}" name="cost" dataDxfId="127"/>
    <tableColumn id="4" xr3:uid="{45397D58-50CE-F549-B431-072A43794A76}" name="expanded" dataDxfId="126"/>
    <tableColumn id="5" xr3:uid="{B76BDA66-2A1E-D240-9541-CAB05425F780}" name="time_taken" dataDxfId="125"/>
    <tableColumn id="6" xr3:uid="{22AF0BD2-2EA7-1247-82D2-769FF96E66E7}" name="optimal_cost" dataDxfId="124"/>
    <tableColumn id="7" xr3:uid="{1FD13855-AC2B-4272-975C-0B6A8EAA8A8D}" name="Optimum" dataDxfId="123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D1A3D88-1C15-3D45-AAED-1B1D3635496E}" name="Tabla42" displayName="Tabla42" ref="C73:I80" totalsRowShown="0" headerRowDxfId="122" dataDxfId="120" headerRowBorderDxfId="121" tableBorderDxfId="119" totalsRowBorderDxfId="118">
  <autoFilter ref="C73:I80" xr:uid="{DD1A3D88-1C15-3D45-AAED-1B1D3635496E}"/>
  <tableColumns count="7">
    <tableColumn id="1" xr3:uid="{8BE6EA95-7FB6-CE40-B09C-67F0183AA5B8}" name="gr12" dataDxfId="117"/>
    <tableColumn id="2" xr3:uid="{9C0B3861-93EF-A045-8834-7B6B8992BAA6}" name="weight" dataDxfId="116"/>
    <tableColumn id="3" xr3:uid="{7BA4BD97-E64B-1740-9061-786F01509BF1}" name="cost" dataDxfId="115"/>
    <tableColumn id="4" xr3:uid="{12F015A7-7166-F545-8DB8-D021F530F6D1}" name="expanded" dataDxfId="114"/>
    <tableColumn id="5" xr3:uid="{A10C7ACD-1309-0D42-938D-A1F8207686E5}" name="time_taken" dataDxfId="113"/>
    <tableColumn id="6" xr3:uid="{6F3ED50D-62A7-2342-8AFF-3E1C5DBD81BE}" name="optimal_cost" dataDxfId="112"/>
    <tableColumn id="7" xr3:uid="{E328DDD1-9E89-47C8-AB23-19C2F648DC86}" name="Optimum" dataDxfId="111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C3E627F-D733-2D41-8FDE-E00FE1778C49}" name="Tabla43" displayName="Tabla43" ref="L2:R9" totalsRowShown="0" headerRowDxfId="110" dataDxfId="108" headerRowBorderDxfId="109" tableBorderDxfId="107" totalsRowBorderDxfId="106">
  <autoFilter ref="L2:R9" xr:uid="{FC3E627F-D733-2D41-8FDE-E00FE1778C49}"/>
  <tableColumns count="7">
    <tableColumn id="1" xr3:uid="{F626F96F-3953-7E45-AB22-C18D4F1FD15F}" name="gr15" dataDxfId="105"/>
    <tableColumn id="2" xr3:uid="{0BE33BAF-6E2D-7842-89C4-B7C0F36E9454}" name="weight" dataDxfId="104"/>
    <tableColumn id="3" xr3:uid="{EBEE1121-8F96-754A-A46F-CA47ABC775EA}" name="cost" dataDxfId="103"/>
    <tableColumn id="4" xr3:uid="{B3B9211E-AE54-2E42-9993-EBCC79CD7751}" name="expanded" dataDxfId="102"/>
    <tableColumn id="5" xr3:uid="{CE56ACC5-E278-F348-800F-6A29AEAF752D}" name="time_taken" dataDxfId="101"/>
    <tableColumn id="6" xr3:uid="{9587E99F-267B-7B4F-99E6-BE1DE1BCDB98}" name="optimal_cost" dataDxfId="100"/>
    <tableColumn id="7" xr3:uid="{C753F023-9689-47DF-BB5D-0012A0335E9A}" name="Optimum" dataDxfId="99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F1D9DBE-120F-5B45-B530-348674400E35}" name="Tabla44" displayName="Tabla44" ref="L36:R43" totalsRowShown="0" headerRowDxfId="98" dataDxfId="96" headerRowBorderDxfId="97" tableBorderDxfId="95" totalsRowBorderDxfId="94">
  <autoFilter ref="L36:R43" xr:uid="{0F1D9DBE-120F-5B45-B530-348674400E35}"/>
  <tableColumns count="7">
    <tableColumn id="1" xr3:uid="{01C1F65B-4AA0-A14D-9A48-C3AF0E92FD9A}" name="gr15" dataDxfId="93"/>
    <tableColumn id="2" xr3:uid="{9F72F30F-47E1-2947-ABD5-C880AEF840C7}" name="weight" dataDxfId="92"/>
    <tableColumn id="3" xr3:uid="{FEB8E4FB-042B-9B44-8DF0-13804BACD829}" name="cost" dataDxfId="91"/>
    <tableColumn id="4" xr3:uid="{DA73578C-85C4-1949-97A1-ACE2756CBCFC}" name="expanded" dataDxfId="90"/>
    <tableColumn id="5" xr3:uid="{10E3F150-224B-D54E-9F8C-3AF7A0548A37}" name="time_taken" dataDxfId="89"/>
    <tableColumn id="6" xr3:uid="{57855140-BDEB-644A-B1EF-360647A8356D}" name="optimal_cost" dataDxfId="88"/>
    <tableColumn id="7" xr3:uid="{2C2FE882-CE28-4DF4-904D-3F257CC5519F}" name="Optimum" dataDxfId="87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E5BFDA0E-076E-814A-8EB6-EFC1F5C49574}" name="Tabla45" displayName="Tabla45" ref="L73:R80" totalsRowShown="0" headerRowDxfId="86" dataDxfId="84" headerRowBorderDxfId="85" tableBorderDxfId="83" totalsRowBorderDxfId="82">
  <autoFilter ref="L73:R80" xr:uid="{E5BFDA0E-076E-814A-8EB6-EFC1F5C49574}"/>
  <tableColumns count="7">
    <tableColumn id="1" xr3:uid="{DC96F1E1-E0B8-4D41-81F7-3DA513F42537}" name="gr15" dataDxfId="81"/>
    <tableColumn id="2" xr3:uid="{5C08DE10-B0E4-DE4A-89CE-442D56D2D2EA}" name="weight" dataDxfId="80"/>
    <tableColumn id="3" xr3:uid="{86FC33D2-004D-4443-9416-C87F7B906B39}" name="cost" dataDxfId="79"/>
    <tableColumn id="4" xr3:uid="{2AF82E1E-2122-804D-AC22-9DEE8CC0D197}" name="expanded" dataDxfId="78"/>
    <tableColumn id="5" xr3:uid="{9420E162-925D-D142-BE83-3D0E46DCF736}" name="time_taken" dataDxfId="77"/>
    <tableColumn id="6" xr3:uid="{D1824D40-A3AF-405F-82C4-95C2F2CA09D3}" name="optimal_cost" dataDxfId="76"/>
    <tableColumn id="7" xr3:uid="{46C65B51-5B3F-464F-B411-E741A6451E05}" name="Optimum" dataDxfId="7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131EBA6-DB9A-AE45-8C09-49B643151653}" name="Tabla46" displayName="Tabla46" ref="U2:AA9" totalsRowShown="0" headerRowDxfId="74" dataDxfId="72" headerRowBorderDxfId="73" tableBorderDxfId="71" totalsRowBorderDxfId="70">
  <autoFilter ref="U2:AA9" xr:uid="{5131EBA6-DB9A-AE45-8C09-49B643151653}"/>
  <tableColumns count="7">
    <tableColumn id="1" xr3:uid="{B340FF47-BE5B-2747-BBF3-AC445B09D87E}" name="gr17" dataDxfId="69"/>
    <tableColumn id="2" xr3:uid="{134075F6-44EF-9F4D-A6B0-204B9F022A30}" name="weight" dataDxfId="68"/>
    <tableColumn id="3" xr3:uid="{7463FDEF-37FA-E649-A3F5-F0AE1EADE357}" name="cost" dataDxfId="67"/>
    <tableColumn id="4" xr3:uid="{A111EF13-1AC0-B247-9230-CCE79BEFBB6C}" name="expanded" dataDxfId="66"/>
    <tableColumn id="5" xr3:uid="{C8CAD431-DFD9-8F4F-9E34-4FFDE22F2339}" name="time_taken" dataDxfId="65"/>
    <tableColumn id="6" xr3:uid="{5D132B82-945D-5A41-96A3-3C2AEFC7BC92}" name="optimal_cost" dataDxfId="64"/>
    <tableColumn id="7" xr3:uid="{CAE51841-B248-4803-A440-0504C42C7D23}" name="Optimum" dataDxfId="6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D4EAC9EC-9724-8643-991D-2EAB08018FEF}" name="Tabla47" displayName="Tabla47" ref="U36:AA43" totalsRowShown="0" headerRowDxfId="62" dataDxfId="60" headerRowBorderDxfId="61" tableBorderDxfId="59" totalsRowBorderDxfId="58">
  <autoFilter ref="U36:AA43" xr:uid="{D4EAC9EC-9724-8643-991D-2EAB08018FEF}"/>
  <tableColumns count="7">
    <tableColumn id="1" xr3:uid="{651285BC-F100-6649-81B7-101958C2E41D}" name="gr17" dataDxfId="57"/>
    <tableColumn id="2" xr3:uid="{8B6361CC-190E-BB49-9873-51619B0C0298}" name="weight" dataDxfId="56"/>
    <tableColumn id="3" xr3:uid="{2CEA3BB9-95AB-F447-9696-FDA2C6B03B42}" name="cost" dataDxfId="55"/>
    <tableColumn id="4" xr3:uid="{5F0FBC72-D43A-014D-A0C5-198EF91B01E9}" name="expanded" dataDxfId="54"/>
    <tableColumn id="5" xr3:uid="{600D3EE2-EDD8-B840-A986-A1A3A74C651C}" name="time_taken" dataDxfId="53"/>
    <tableColumn id="6" xr3:uid="{5032815A-CCAE-494B-B684-2C8C9A19D6F1}" name="optimal_cost" dataDxfId="52"/>
    <tableColumn id="7" xr3:uid="{263BA76D-0D02-4E2F-88BD-E7F390A5FAB7}" name="Optimum" dataDxfId="51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5F7000E-8A63-5C4B-949E-8BA5514C339D}" name="Tabla48" displayName="Tabla48" ref="U73:AA80" totalsRowShown="0" headerRowDxfId="50" dataDxfId="48" headerRowBorderDxfId="49" tableBorderDxfId="47" totalsRowBorderDxfId="46">
  <autoFilter ref="U73:AA80" xr:uid="{B5F7000E-8A63-5C4B-949E-8BA5514C339D}"/>
  <tableColumns count="7">
    <tableColumn id="1" xr3:uid="{4C4700D1-C202-984B-AFCA-77FA7BB8FBEB}" name="gr17" dataDxfId="45"/>
    <tableColumn id="2" xr3:uid="{09FEF0B8-E7DE-C542-954F-59C29BF55B21}" name="weight" dataDxfId="44"/>
    <tableColumn id="3" xr3:uid="{21817109-1E4A-6C49-95B0-B76BCBCCF85F}" name="cost" dataDxfId="43"/>
    <tableColumn id="4" xr3:uid="{64849BF4-E2A1-EC48-91A0-772ED841AA49}" name="expanded" dataDxfId="42"/>
    <tableColumn id="5" xr3:uid="{39CE3235-6363-BE41-B211-DF41AD30A50C}" name="time_taken" dataDxfId="41"/>
    <tableColumn id="6" xr3:uid="{2F97E90F-5513-4889-8B43-509D67A49FFE}" name="optimal_cost" dataDxfId="40"/>
    <tableColumn id="7" xr3:uid="{B16B0685-31AC-4C9E-8AD3-6A8FB281CF77}" name="Optimum" dataDxfId="39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B4DB44D-BA60-6F46-B9FA-0197897A58E6}" name="Tabla30" displayName="Tabla30" ref="Y3:AI2503" totalsRowShown="0">
  <autoFilter ref="Y3:AI2503" xr:uid="{1B4DB44D-BA60-6F46-B9FA-0197897A58E6}"/>
  <tableColumns count="11">
    <tableColumn id="1" xr3:uid="{20298C44-16BA-7D4D-B096-34813B5B3FD0}" name="gr17_0"/>
    <tableColumn id="2" xr3:uid="{81B47131-B1CA-FD4A-9F41-50F110985B72}" name="gr17_1"/>
    <tableColumn id="3" xr3:uid="{4E0C1F91-0C4B-4C41-A570-67A853E286F6}" name="gr17_2"/>
    <tableColumn id="4" xr3:uid="{E28B2784-742E-A343-9E50-C47725D5509A}" name="gr17_3"/>
    <tableColumn id="5" xr3:uid="{5A6393A7-D9C1-664F-981B-ABFDD48E82B2}" name="gr17_4"/>
    <tableColumn id="6" xr3:uid="{27395ADC-B33F-B243-BF75-31133387B244}" name="gr17_5"/>
    <tableColumn id="7" xr3:uid="{60514ED9-CDAA-B64F-9BBC-473C711FDD4B}" name="gr17_6"/>
    <tableColumn id="8" xr3:uid="{5B57299D-1FF8-6A44-8AB3-98B4CC8B8E39}" name="gr17_7"/>
    <tableColumn id="9" xr3:uid="{865847C8-4A69-B04F-AEE5-A699809A678D}" name="gr17_8"/>
    <tableColumn id="10" xr3:uid="{0F0AD554-FC43-6F46-8BEA-9E212B0D2381}" name="gr17_9"/>
    <tableColumn id="11" xr3:uid="{88426DA8-FF58-4F46-88E1-CAB83A74F387}" name="AVERAGE" dataDxfId="38">
      <calculatedColumnFormula>AVERAGE(Tabla30[[#This Row],[gr17_0]:[gr17_9]])</calculatedColumnFormula>
    </tableColumn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F9A3BEB-BA99-BE4A-BF39-1CDC274629BC}" name="Tabla31" displayName="Tabla31" ref="M3:W2503" totalsRowShown="0" headerRowDxfId="37" headerRowBorderDxfId="36" tableBorderDxfId="35">
  <autoFilter ref="M3:W2503" xr:uid="{1F9A3BEB-BA99-BE4A-BF39-1CDC274629BC}"/>
  <tableColumns count="11">
    <tableColumn id="1" xr3:uid="{2DBED2CC-FBA8-1145-A5D5-7FFD4FA91751}" name="gr15_0"/>
    <tableColumn id="2" xr3:uid="{88898F8F-88A5-2A4E-9D4E-942895530F80}" name="gr15_1"/>
    <tableColumn id="3" xr3:uid="{3635AB27-8487-3F47-A032-AED4392FBA02}" name="gr15_2"/>
    <tableColumn id="4" xr3:uid="{AD3EF7A7-7715-C445-8ECD-924BF5396BB8}" name="gr15_3" dataDxfId="34"/>
    <tableColumn id="5" xr3:uid="{B4AA690E-28E4-A740-B1C9-7EFCD020D95D}" name="gr15_4"/>
    <tableColumn id="6" xr3:uid="{112ED54C-D1BE-2E44-BCC0-260BB711881F}" name="gr15_5"/>
    <tableColumn id="7" xr3:uid="{D24AC972-B6F8-D046-9313-F3B7BC6CAB7D}" name="gr15_6"/>
    <tableColumn id="8" xr3:uid="{307724B1-3769-C141-8614-D8B8604BF175}" name="gr15_7"/>
    <tableColumn id="9" xr3:uid="{ED27CF69-5ED8-0F47-A8A2-0700878AF423}" name="gr15_8"/>
    <tableColumn id="10" xr3:uid="{DBEC49EF-F34C-AA40-9FFF-E448F8A57740}" name="gr15_9"/>
    <tableColumn id="11" xr3:uid="{0D2653C3-97D7-5343-AC59-AE9DCE5A1E6C}" name="MEDIA" dataDxfId="33">
      <calculatedColumnFormula>AVERAGE(Tabla31[[#This Row],[gr15_0]:[gr15_9]])</calculatedColumnFormula>
    </tableColumn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7CB7561E-CF3C-EE47-8991-51E177267D87}" name="Tabla33" displayName="Tabla33" ref="A3:K2503" totalsRowShown="0" headerRowDxfId="32" headerRowBorderDxfId="31" tableBorderDxfId="30">
  <autoFilter ref="A3:K2503" xr:uid="{7CB7561E-CF3C-EE47-8991-51E177267D87}"/>
  <tableColumns count="11">
    <tableColumn id="1" xr3:uid="{117BDF41-5CF7-BC4C-AE08-FF5EB1BDB330}" name="gr12_0"/>
    <tableColumn id="2" xr3:uid="{DAD9ED97-03B1-A045-9BED-ABB9C301274C}" name="gr12_1"/>
    <tableColumn id="3" xr3:uid="{44526873-5939-0A49-A370-7AEAE9AADF4A}" name="gr12_2"/>
    <tableColumn id="4" xr3:uid="{7AEE25B8-2415-F742-BA12-ABA55446A72D}" name="gr12_3"/>
    <tableColumn id="5" xr3:uid="{ACD7FAEE-3F05-4B49-AC04-1A3ADB783BA2}" name="gr12_4"/>
    <tableColumn id="6" xr3:uid="{25C19B4C-2396-0941-B806-C4156C0FB50F}" name="gr12_5"/>
    <tableColumn id="7" xr3:uid="{37EC9CC6-689A-4B49-9195-022D3370D643}" name="gr12_6"/>
    <tableColumn id="8" xr3:uid="{A546FA6E-FD02-A944-8396-6E281EEC601D}" name="gr12_7"/>
    <tableColumn id="9" xr3:uid="{0D2048F5-FDBA-2A4F-B9EC-3A955214081B}" name="gr12_8"/>
    <tableColumn id="10" xr3:uid="{65EA7198-19A8-EC42-BED9-2E741197E7FD}" name="gr12_9"/>
    <tableColumn id="11" xr3:uid="{37A7F36C-E593-CF40-A35A-4CA1E8B917A4}" name="AVERAGE" dataDxfId="29">
      <calculatedColumnFormula>AVERAGE(Tabla33[[#This Row],[gr12_0]:[gr12_9]])</calculatedColumnFormula>
    </tableColumn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5067605-40E2-F04F-BE80-5D446A859B74}" name="Tabla34" displayName="Tabla34" ref="AK3:AU2503" totalsRowShown="0" headerRowDxfId="28" headerRowBorderDxfId="27" tableBorderDxfId="26">
  <autoFilter ref="AK3:AU2503" xr:uid="{05067605-40E2-F04F-BE80-5D446A859B74}"/>
  <tableColumns count="11">
    <tableColumn id="1" xr3:uid="{E583F65F-0B34-B941-BC25-955A22E8B59E}" name="gr21_0"/>
    <tableColumn id="2" xr3:uid="{B62AB8BD-C96C-1448-970E-9297F07F8B8A}" name="gr21_1"/>
    <tableColumn id="3" xr3:uid="{074E7FC3-ACA0-C34B-A686-F586C22E76D8}" name="gr21_2"/>
    <tableColumn id="4" xr3:uid="{BF51B655-1D47-0C41-BC26-9DE6A00C647E}" name="gr21_3"/>
    <tableColumn id="5" xr3:uid="{E6A03B1A-8581-1F4F-B82B-4C0DCF2FAFDD}" name="gr21_4"/>
    <tableColumn id="6" xr3:uid="{5B74538D-A523-BC49-94B5-7B6A8670DAE4}" name="gr21_5"/>
    <tableColumn id="7" xr3:uid="{AFB03F73-2CAE-384A-A855-76EE157524E4}" name="gr21_6"/>
    <tableColumn id="8" xr3:uid="{4B62174C-D3F1-974F-A846-585CB88173D1}" name="gr21_7"/>
    <tableColumn id="9" xr3:uid="{B597B920-8FF5-DB49-8B56-F7B73EBC4DD1}" name="gr21_8"/>
    <tableColumn id="10" xr3:uid="{7C6EA934-7DA2-F240-8F0E-B407723870BE}" name="gr21_9"/>
    <tableColumn id="11" xr3:uid="{85E60EBF-3B2B-2448-99F9-FBF5455F24CA}" name="AVERAGE" dataDxfId="25">
      <calculatedColumnFormula>AVERAGE(Tabla34[[#This Row],[gr21_0]:[gr21_9]])</calculatedColumnFormula>
    </tableColumn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9F2073-B78A-254D-B676-D3871B137E9C}" name="Tabla1" displayName="Tabla1" ref="Y3:AI2503" totalsRowShown="0" headerRowDxfId="24" headerRowBorderDxfId="23" tableBorderDxfId="22">
  <autoFilter ref="Y3:AI2503" xr:uid="{B39F2073-B78A-254D-B676-D3871B137E9C}"/>
  <tableColumns count="11">
    <tableColumn id="1" xr3:uid="{7462AE13-5FB8-DD42-BD5F-617F9FC259B1}" name="gr17_0"/>
    <tableColumn id="2" xr3:uid="{EA39F43C-F6EF-DE4C-8777-4FAF8088DE18}" name="gr17_1"/>
    <tableColumn id="3" xr3:uid="{6C84174D-478A-FD4D-BE62-49875DD871C7}" name="gr17_2"/>
    <tableColumn id="4" xr3:uid="{989467BE-F0A3-5547-B6CC-047606F2EE13}" name="gr17_3"/>
    <tableColumn id="5" xr3:uid="{8A0FB742-2BB3-E84E-AFFB-DC4787599241}" name="gr17_4"/>
    <tableColumn id="6" xr3:uid="{0466E91B-2EC3-2548-BA7E-48DA09EB002B}" name="gr17_5"/>
    <tableColumn id="7" xr3:uid="{A9B69DC5-F5A0-BC49-961C-43E3A081C013}" name="gr17_6"/>
    <tableColumn id="8" xr3:uid="{5CE88DB8-37F9-834C-BED1-DCE0D3F9DC99}" name="gr17_7"/>
    <tableColumn id="9" xr3:uid="{2B26DB55-BA86-9E43-9187-060E7F175F04}" name="gr17_8"/>
    <tableColumn id="10" xr3:uid="{D9C34AB4-F73E-0D43-8713-10FFF2A577A4}" name="gr17_9"/>
    <tableColumn id="11" xr3:uid="{BEE0669D-1FEF-5B4D-99AC-082D8EB1B990}" name="MEDIA" dataDxfId="21">
      <calculatedColumnFormula>AVERAGE(Tabla1[[#This Row],[gr17_0]:[gr17_9]])</calculatedColumnFormula>
    </tableColumn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99D8A3-C367-D449-96DA-BCB5DCC91738}" name="Tabla2" displayName="Tabla2" ref="AK3:AU2503" totalsRowShown="0">
  <autoFilter ref="AK3:AU2503" xr:uid="{1299D8A3-C367-D449-96DA-BCB5DCC91738}"/>
  <tableColumns count="11">
    <tableColumn id="1" xr3:uid="{4B9BE469-4025-7D46-95AC-F332F8BDF780}" name="gr21_0"/>
    <tableColumn id="2" xr3:uid="{9B724F4D-BC97-E143-A4AE-F02C365B47A3}" name="gr21_1"/>
    <tableColumn id="3" xr3:uid="{ACDD9F67-EBCD-DF41-955F-7136795A4128}" name="gr21_2"/>
    <tableColumn id="4" xr3:uid="{45E07F8F-7E23-5740-B2E6-DD38BEB50A55}" name="gr21_3"/>
    <tableColumn id="5" xr3:uid="{33E84857-1548-454A-A034-9DE96E2AB977}" name="gr21_4" dataDxfId="20"/>
    <tableColumn id="6" xr3:uid="{C41613CA-5E2B-154F-89CD-91F31BF22DA6}" name="gr21_5"/>
    <tableColumn id="7" xr3:uid="{2BEB89EF-3ABF-1E4E-A92B-D335919538E0}" name="gr21_6"/>
    <tableColumn id="8" xr3:uid="{2C57A716-B8F4-3D4A-B98D-676E18DDAC00}" name="gr21_7"/>
    <tableColumn id="9" xr3:uid="{20AB1F71-37E3-524C-B751-07BCDFCDC10F}" name="gr21_8" dataDxfId="19"/>
    <tableColumn id="10" xr3:uid="{67E9F7F3-FEBC-C245-9885-7BD44113C471}" name="gr21_9"/>
    <tableColumn id="11" xr3:uid="{6A785085-377A-3347-AB28-CF1CA7DF7042}" name="AVERAGE" dataDxfId="18">
      <calculatedColumnFormula>AVERAGE(Tabla2[[#This Row],[gr21_0]:[gr21_9]])</calculatedColumnFormula>
    </tableColumn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1E34D09-CD82-FB42-A38C-EBCF7D336D8A}" name="Tabla5" displayName="Tabla5" ref="M3:W2503" totalsRowShown="0" headerRowDxfId="17" headerRowBorderDxfId="16" tableBorderDxfId="15">
  <autoFilter ref="M3:W2503" xr:uid="{91E34D09-CD82-FB42-A38C-EBCF7D336D8A}"/>
  <tableColumns count="11">
    <tableColumn id="1" xr3:uid="{E8B6A7AE-DC0D-9644-A09F-65DB34B88C3A}" name="gr15_0"/>
    <tableColumn id="2" xr3:uid="{7F56D18B-75C5-F947-849A-47E71E3FE3B9}" name="gr15_1"/>
    <tableColumn id="3" xr3:uid="{476983CC-9B58-5941-B4AF-8295D85AF0FB}" name="gr15_2"/>
    <tableColumn id="4" xr3:uid="{B86000A7-485E-B14C-AC01-A79878C11389}" name="gr15_3"/>
    <tableColumn id="5" xr3:uid="{0EA65A6F-0B3D-8742-91AF-5A1B7EEA8DBC}" name="gr15_4"/>
    <tableColumn id="6" xr3:uid="{3882621E-390A-6B48-B701-B475C77FB7A4}" name="gr15_5"/>
    <tableColumn id="7" xr3:uid="{CC887707-FDEE-A64F-9ED8-100001FD3C41}" name="gr15_6"/>
    <tableColumn id="8" xr3:uid="{8EC541CC-C2A0-F747-9F0D-C2C6D4F68B3E}" name="gr15_7"/>
    <tableColumn id="9" xr3:uid="{88718111-8260-CD4C-9CAF-98B07D7E2473}" name="gr15_8"/>
    <tableColumn id="10" xr3:uid="{BF2CAB76-DD42-464E-833D-18645D1A9554}" name="gr15_9"/>
    <tableColumn id="11" xr3:uid="{1BA3D54B-0FE7-034D-BA3B-CEC92E15044B}" name="AVERAGE" dataDxfId="14">
      <calculatedColumnFormula>AVERAGE(Tabla5[[#This Row],[gr15_0]:[gr15_9]])</calculatedColumnFormula>
    </tableColumn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0EEDFA4-B190-D642-9B8E-FFF418E1D6C8}" name="Tabla8" displayName="Tabla8" ref="A3:K2503" totalsRowShown="0">
  <autoFilter ref="A3:K2503" xr:uid="{30EEDFA4-B190-D642-9B8E-FFF418E1D6C8}"/>
  <tableColumns count="11">
    <tableColumn id="1" xr3:uid="{3D7E33C3-B579-8C4B-9254-DB910AFC294F}" name="gr12_0"/>
    <tableColumn id="2" xr3:uid="{7183C13B-2143-D04D-BEE1-17DFCDA0DDBD}" name="gr12_1"/>
    <tableColumn id="3" xr3:uid="{9EC65847-0543-9B42-AD63-D11E82CA1776}" name="gr12_2"/>
    <tableColumn id="4" xr3:uid="{65F04367-068B-674A-842E-F04C3D312693}" name="gr12_3"/>
    <tableColumn id="5" xr3:uid="{70827B14-6FF8-B44C-BE30-B9ACDED33A2D}" name="gr12_4"/>
    <tableColumn id="6" xr3:uid="{0BDBA02D-4DCB-A84F-BD18-5AF02CA4291D}" name="gr12_5"/>
    <tableColumn id="7" xr3:uid="{D6117CEB-17A3-6042-A5F2-A55A1A90140E}" name="gr12_6"/>
    <tableColumn id="8" xr3:uid="{B5F6F15D-FBF0-0C47-82F9-738FB499942F}" name="gr12_7"/>
    <tableColumn id="9" xr3:uid="{A1C7723C-ED94-D04C-B374-D86FC9C3D963}" name="gr12_8"/>
    <tableColumn id="10" xr3:uid="{80F753B2-1385-5B4E-9BBF-8978D07D5D6D}" name="gr12_9"/>
    <tableColumn id="11" xr3:uid="{AA2A0267-B0ED-CA45-8E6D-CFDE51BD7562}" name="AVERAGE" dataDxfId="13">
      <calculatedColumnFormula>AVERAGE(Tabla8[[#This Row],[gr12_0]:[gr12_9]])</calculatedColumnFormula>
    </tableColumn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6F57815-E394-4B07-9200-EC3CDD27B036}" name="Tabla10" displayName="Tabla10" ref="A2:K2502" totalsRowShown="0" headerRowDxfId="12">
  <autoFilter ref="A2:K2502" xr:uid="{C6F57815-E394-4B07-9200-EC3CDD27B036}"/>
  <tableColumns count="11">
    <tableColumn id="1" xr3:uid="{DEEB8364-17AB-41D5-86BF-E56ACE94F6C3}" name="gr_order_0" dataDxfId="11"/>
    <tableColumn id="2" xr3:uid="{103BB200-93B6-42EE-BBCC-2C74E5A95B76}" name="gr_order_1" dataDxfId="10"/>
    <tableColumn id="3" xr3:uid="{625D01B7-511F-42BF-B0D1-DB11E6D5D68B}" name="gr_order_2" dataDxfId="9"/>
    <tableColumn id="4" xr3:uid="{186449E1-6A79-40FF-93BE-EC8ED7075DAA}" name="gr_order_3 (best solution)" dataDxfId="8"/>
    <tableColumn id="5" xr3:uid="{F6B19C2B-2C27-4553-B209-F91FB0570150}" name="gr_order_4" dataDxfId="7"/>
    <tableColumn id="6" xr3:uid="{A5B83349-2741-4C2E-918D-0E445E4325B0}" name="gr_order_5" dataDxfId="6"/>
    <tableColumn id="7" xr3:uid="{F4C38E8A-B291-4A05-8D98-7B4D3020CD86}" name="gr_order_6" dataDxfId="5"/>
    <tableColumn id="8" xr3:uid="{EC95DE2C-AD25-4FDA-8335-B3EE44417EFD}" name="gr_order_7" dataDxfId="4"/>
    <tableColumn id="9" xr3:uid="{30BE77C3-3708-4774-8251-4D78DDA490DE}" name="gr_order_8" dataDxfId="3"/>
    <tableColumn id="10" xr3:uid="{648C605C-1466-4AF2-A96D-E0BBF8A2D29B}" name="gr_order_9" dataDxfId="2"/>
    <tableColumn id="11" xr3:uid="{FB524D61-A5CE-4854-B4B0-5D299CDEB8D1}" name="Mean" dataDxfId="1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99856431-6C8B-46B2-91D7-02B1D66157F5}" name="Tabla49" displayName="Tabla49" ref="N2:X2502" totalsRowShown="0">
  <autoFilter ref="N2:X2502" xr:uid="{99856431-6C8B-46B2-91D7-02B1D66157F5}"/>
  <tableColumns count="11">
    <tableColumn id="1" xr3:uid="{325166A3-D407-4E97-870C-06C78CA57A66}" name="gr_uniform_0"/>
    <tableColumn id="2" xr3:uid="{7A7CD971-BFD4-4104-9B02-1BD26FC04094}" name="gr_uniform_1"/>
    <tableColumn id="3" xr3:uid="{F2B08862-C832-404D-9356-6146B0D17F79}" name="gr_uniform_2 (best_solution)"/>
    <tableColumn id="4" xr3:uid="{298CEF48-6ED8-47F1-8444-CB3114CB24C7}" name="gr_uniform_3"/>
    <tableColumn id="5" xr3:uid="{3E6C6DB0-118F-481C-933A-901526956843}" name="gr_uniform_4"/>
    <tableColumn id="6" xr3:uid="{7D0DC01B-9B67-462F-850B-17A0EC6C894C}" name="gr_uniform_5"/>
    <tableColumn id="7" xr3:uid="{E05614FB-A30B-432E-B794-A9CD5B54595C}" name="gr_uniform_6"/>
    <tableColumn id="8" xr3:uid="{97D14772-A4BF-4F12-A58C-C2A154EE22B5}" name="gr_uniform_7"/>
    <tableColumn id="9" xr3:uid="{7AC7802B-CEA6-47D1-8343-D510B31C5BAE}" name="gr_uniform_8"/>
    <tableColumn id="10" xr3:uid="{9D741D0E-6709-4DE1-A6C6-E710150280D1}" name="gr_uniform_9"/>
    <tableColumn id="11" xr3:uid="{BA3DF180-0F26-4986-AA9C-DEE51EC67AED}" name="Mean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147603DF-1DC5-B743-91B2-F4FEFEDD2833}" name="Tabla50" displayName="Tabla50" ref="A3:C2501" totalsRowShown="0">
  <autoFilter ref="A3:C2501" xr:uid="{147603DF-1DC5-B743-91B2-F4FEFEDD2833}"/>
  <tableColumns count="3">
    <tableColumn id="1" xr3:uid="{C36E91F0-815A-F54A-A397-46BDD40C80C5}" name="Generation"/>
    <tableColumn id="2" xr3:uid="{23F7F773-7673-B548-8AF0-F6291C05E2EE}" name="GA Solution" dataDxfId="0">
      <calculatedColumnFormula>AVERAGE(Tabla34[[#This Row],[gr21_0]:[gr21_9]])</calculatedColumnFormula>
    </tableColumn>
    <tableColumn id="3" xr3:uid="{4AEC5A88-2F0B-7140-A583-F1723FB68F0C}" name="A* solution">
      <calculatedColumnFormula>AstarSearch!$R$6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9.xml"/><Relationship Id="rId13" Type="http://schemas.openxmlformats.org/officeDocument/2006/relationships/table" Target="../tables/table24.xml"/><Relationship Id="rId3" Type="http://schemas.openxmlformats.org/officeDocument/2006/relationships/table" Target="../tables/table14.xml"/><Relationship Id="rId7" Type="http://schemas.openxmlformats.org/officeDocument/2006/relationships/table" Target="../tables/table18.xml"/><Relationship Id="rId12" Type="http://schemas.openxmlformats.org/officeDocument/2006/relationships/table" Target="../tables/table23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11" Type="http://schemas.openxmlformats.org/officeDocument/2006/relationships/table" Target="../tables/table22.xml"/><Relationship Id="rId5" Type="http://schemas.openxmlformats.org/officeDocument/2006/relationships/table" Target="../tables/table16.xml"/><Relationship Id="rId10" Type="http://schemas.openxmlformats.org/officeDocument/2006/relationships/table" Target="../tables/table21.xml"/><Relationship Id="rId4" Type="http://schemas.openxmlformats.org/officeDocument/2006/relationships/table" Target="../tables/table15.xml"/><Relationship Id="rId9" Type="http://schemas.openxmlformats.org/officeDocument/2006/relationships/table" Target="../tables/table20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1.xml"/><Relationship Id="rId13" Type="http://schemas.openxmlformats.org/officeDocument/2006/relationships/table" Target="../tables/table36.xml"/><Relationship Id="rId3" Type="http://schemas.openxmlformats.org/officeDocument/2006/relationships/table" Target="../tables/table26.xml"/><Relationship Id="rId7" Type="http://schemas.openxmlformats.org/officeDocument/2006/relationships/table" Target="../tables/table30.xml"/><Relationship Id="rId12" Type="http://schemas.openxmlformats.org/officeDocument/2006/relationships/table" Target="../tables/table35.xml"/><Relationship Id="rId2" Type="http://schemas.openxmlformats.org/officeDocument/2006/relationships/table" Target="../tables/table25.xml"/><Relationship Id="rId1" Type="http://schemas.openxmlformats.org/officeDocument/2006/relationships/drawing" Target="../drawings/drawing3.xml"/><Relationship Id="rId6" Type="http://schemas.openxmlformats.org/officeDocument/2006/relationships/table" Target="../tables/table29.xml"/><Relationship Id="rId11" Type="http://schemas.openxmlformats.org/officeDocument/2006/relationships/table" Target="../tables/table34.xml"/><Relationship Id="rId5" Type="http://schemas.openxmlformats.org/officeDocument/2006/relationships/table" Target="../tables/table28.xml"/><Relationship Id="rId10" Type="http://schemas.openxmlformats.org/officeDocument/2006/relationships/table" Target="../tables/table33.xml"/><Relationship Id="rId4" Type="http://schemas.openxmlformats.org/officeDocument/2006/relationships/table" Target="../tables/table27.xml"/><Relationship Id="rId9" Type="http://schemas.openxmlformats.org/officeDocument/2006/relationships/table" Target="../tables/table3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drawing" Target="../drawings/drawing4.xml"/><Relationship Id="rId5" Type="http://schemas.openxmlformats.org/officeDocument/2006/relationships/table" Target="../tables/table40.xml"/><Relationship Id="rId4" Type="http://schemas.openxmlformats.org/officeDocument/2006/relationships/table" Target="../tables/table3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table" Target="../tables/table41.xml"/><Relationship Id="rId1" Type="http://schemas.openxmlformats.org/officeDocument/2006/relationships/drawing" Target="../drawings/drawing5.xml"/><Relationship Id="rId5" Type="http://schemas.openxmlformats.org/officeDocument/2006/relationships/table" Target="../tables/table44.xml"/><Relationship Id="rId4" Type="http://schemas.openxmlformats.org/officeDocument/2006/relationships/table" Target="../tables/table4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6.xml"/><Relationship Id="rId2" Type="http://schemas.openxmlformats.org/officeDocument/2006/relationships/table" Target="../tables/table4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61"/>
  <sheetViews>
    <sheetView tabSelected="1" zoomScaleNormal="85" workbookViewId="0">
      <selection activeCell="O59" sqref="O59"/>
    </sheetView>
  </sheetViews>
  <sheetFormatPr baseColWidth="10" defaultColWidth="8.77734375" defaultRowHeight="14.4"/>
  <cols>
    <col min="2" max="2" width="10.77734375" bestFit="1" customWidth="1"/>
    <col min="3" max="3" width="21" customWidth="1"/>
    <col min="4" max="4" width="16.77734375" bestFit="1" customWidth="1"/>
    <col min="5" max="5" width="15.33203125" bestFit="1" customWidth="1"/>
    <col min="8" max="8" width="10.77734375" bestFit="1" customWidth="1"/>
    <col min="9" max="9" width="21.109375" customWidth="1"/>
    <col min="10" max="10" width="16.77734375" bestFit="1" customWidth="1"/>
    <col min="11" max="11" width="15.33203125" bestFit="1" customWidth="1"/>
    <col min="14" max="14" width="10.77734375" bestFit="1" customWidth="1"/>
    <col min="15" max="15" width="21.44140625" customWidth="1"/>
    <col min="16" max="16" width="20.33203125" customWidth="1"/>
    <col min="17" max="17" width="15.33203125" bestFit="1" customWidth="1"/>
  </cols>
  <sheetData>
    <row r="2" spans="2:18">
      <c r="B2" s="22" t="s">
        <v>0</v>
      </c>
      <c r="C2" s="22"/>
      <c r="D2" s="22"/>
      <c r="E2" s="22"/>
      <c r="H2" s="22" t="s">
        <v>1</v>
      </c>
      <c r="I2" s="22"/>
      <c r="J2" s="22"/>
      <c r="K2" s="22"/>
      <c r="N2" s="22" t="s">
        <v>2</v>
      </c>
      <c r="O2" s="22"/>
      <c r="P2" s="22"/>
      <c r="Q2" s="22"/>
    </row>
    <row r="3" spans="2:18">
      <c r="B3" t="s">
        <v>95</v>
      </c>
      <c r="H3" t="s">
        <v>95</v>
      </c>
      <c r="N3" t="s">
        <v>95</v>
      </c>
    </row>
    <row r="4" spans="2:18" ht="15.6">
      <c r="B4" s="21" t="s">
        <v>8</v>
      </c>
      <c r="C4" s="21"/>
      <c r="D4" s="21"/>
      <c r="E4" s="21"/>
      <c r="F4" s="21"/>
      <c r="H4" s="21" t="s">
        <v>8</v>
      </c>
      <c r="I4" s="21"/>
      <c r="J4" s="21"/>
      <c r="K4" s="21"/>
      <c r="L4" s="21"/>
      <c r="N4" s="21" t="s">
        <v>8</v>
      </c>
      <c r="O4" s="21"/>
      <c r="P4" s="21"/>
      <c r="Q4" s="21"/>
      <c r="R4" s="21"/>
    </row>
    <row r="5" spans="2:18">
      <c r="B5" t="s">
        <v>9</v>
      </c>
      <c r="C5" t="s">
        <v>10</v>
      </c>
      <c r="D5" t="s">
        <v>3</v>
      </c>
      <c r="E5" t="s">
        <v>4</v>
      </c>
      <c r="F5" t="s">
        <v>17</v>
      </c>
      <c r="H5" t="s">
        <v>9</v>
      </c>
      <c r="I5" t="s">
        <v>10</v>
      </c>
      <c r="J5" t="s">
        <v>3</v>
      </c>
      <c r="K5" t="s">
        <v>4</v>
      </c>
      <c r="L5" t="s">
        <v>17</v>
      </c>
      <c r="N5" t="s">
        <v>9</v>
      </c>
      <c r="O5" t="s">
        <v>10</v>
      </c>
      <c r="P5" t="s">
        <v>3</v>
      </c>
      <c r="Q5" t="s">
        <v>4</v>
      </c>
      <c r="R5" t="s">
        <v>17</v>
      </c>
    </row>
    <row r="6" spans="2:18" ht="15.6">
      <c r="B6">
        <v>1</v>
      </c>
      <c r="C6" s="1">
        <v>0.11730670928955</v>
      </c>
      <c r="D6" s="2">
        <v>2318</v>
      </c>
      <c r="E6">
        <v>5832</v>
      </c>
      <c r="F6">
        <v>1799</v>
      </c>
      <c r="H6">
        <v>1</v>
      </c>
      <c r="I6" s="1">
        <v>2.0185050964355402</v>
      </c>
      <c r="J6" s="2">
        <v>26942</v>
      </c>
      <c r="K6">
        <v>62025</v>
      </c>
      <c r="L6">
        <v>1908</v>
      </c>
      <c r="N6">
        <v>1</v>
      </c>
      <c r="O6" s="1">
        <v>7.3057258129119802</v>
      </c>
      <c r="P6" s="2">
        <v>94232</v>
      </c>
      <c r="Q6">
        <v>257193</v>
      </c>
      <c r="R6">
        <v>2085</v>
      </c>
    </row>
    <row r="7" spans="2:18" ht="15.6">
      <c r="B7">
        <v>2</v>
      </c>
      <c r="C7" s="1">
        <v>8.00628662109375E-2</v>
      </c>
      <c r="D7" s="2">
        <v>2318</v>
      </c>
      <c r="E7">
        <v>5832</v>
      </c>
      <c r="F7">
        <v>1799</v>
      </c>
      <c r="H7">
        <v>2</v>
      </c>
      <c r="I7" s="1">
        <v>1.57672023773193</v>
      </c>
      <c r="J7" s="2">
        <v>26942</v>
      </c>
      <c r="K7">
        <v>62025</v>
      </c>
      <c r="L7">
        <v>1908</v>
      </c>
      <c r="N7">
        <v>2</v>
      </c>
      <c r="O7" s="1">
        <v>7.1244671344757</v>
      </c>
      <c r="P7" s="2">
        <v>94232</v>
      </c>
      <c r="Q7">
        <v>257193</v>
      </c>
      <c r="R7">
        <v>2085</v>
      </c>
    </row>
    <row r="8" spans="2:18" ht="15.6">
      <c r="B8">
        <v>3</v>
      </c>
      <c r="C8" s="1">
        <v>0.112927198410034</v>
      </c>
      <c r="D8" s="2">
        <v>2318</v>
      </c>
      <c r="E8">
        <v>5832</v>
      </c>
      <c r="F8">
        <v>1799</v>
      </c>
      <c r="H8">
        <v>3</v>
      </c>
      <c r="I8" s="1">
        <v>1.493497133255</v>
      </c>
      <c r="J8" s="2">
        <v>26942</v>
      </c>
      <c r="K8">
        <v>62025</v>
      </c>
      <c r="L8">
        <v>1908</v>
      </c>
      <c r="N8">
        <v>3</v>
      </c>
      <c r="O8" s="1">
        <v>7.0509440898895201</v>
      </c>
      <c r="P8" s="2">
        <v>94232</v>
      </c>
      <c r="Q8">
        <v>257193</v>
      </c>
      <c r="R8">
        <v>2085</v>
      </c>
    </row>
    <row r="9" spans="2:18" ht="15.6">
      <c r="B9">
        <v>4</v>
      </c>
      <c r="C9" s="1">
        <v>8.7642908096313393E-2</v>
      </c>
      <c r="D9" s="2">
        <v>2318</v>
      </c>
      <c r="E9">
        <v>5832</v>
      </c>
      <c r="F9">
        <v>1799</v>
      </c>
      <c r="H9">
        <v>4</v>
      </c>
      <c r="I9" s="1">
        <v>1.65515208244323</v>
      </c>
      <c r="J9" s="2">
        <v>26942</v>
      </c>
      <c r="K9">
        <v>62025</v>
      </c>
      <c r="L9">
        <v>1908</v>
      </c>
      <c r="N9">
        <v>4</v>
      </c>
      <c r="O9" s="1">
        <v>7.2569239139556796</v>
      </c>
      <c r="P9" s="2">
        <v>94232</v>
      </c>
      <c r="Q9">
        <v>257193</v>
      </c>
      <c r="R9">
        <v>2085</v>
      </c>
    </row>
    <row r="10" spans="2:18" ht="15.6">
      <c r="B10">
        <v>5</v>
      </c>
      <c r="C10" s="1">
        <v>0.11306023597717201</v>
      </c>
      <c r="D10" s="2">
        <v>2318</v>
      </c>
      <c r="E10">
        <v>5832</v>
      </c>
      <c r="F10">
        <v>1799</v>
      </c>
      <c r="H10">
        <v>5</v>
      </c>
      <c r="I10" s="1">
        <v>1.5461282730102499</v>
      </c>
      <c r="J10" s="2">
        <v>26942</v>
      </c>
      <c r="K10">
        <v>62025</v>
      </c>
      <c r="L10">
        <v>1908</v>
      </c>
      <c r="N10">
        <v>5</v>
      </c>
      <c r="O10" s="1">
        <v>6.9300060272216797</v>
      </c>
      <c r="P10" s="2">
        <v>94232</v>
      </c>
      <c r="Q10">
        <v>257193</v>
      </c>
      <c r="R10">
        <v>2085</v>
      </c>
    </row>
    <row r="11" spans="2:18" ht="15.6">
      <c r="B11">
        <v>6</v>
      </c>
      <c r="C11" s="1">
        <v>8.4817171096801702E-2</v>
      </c>
      <c r="D11" s="2">
        <v>2318</v>
      </c>
      <c r="E11">
        <v>5832</v>
      </c>
      <c r="F11">
        <v>1799</v>
      </c>
      <c r="H11">
        <v>6</v>
      </c>
      <c r="I11" s="1">
        <v>1.6196808815002399</v>
      </c>
      <c r="J11" s="2">
        <v>26942</v>
      </c>
      <c r="K11">
        <v>62025</v>
      </c>
      <c r="L11">
        <v>1908</v>
      </c>
      <c r="N11">
        <v>6</v>
      </c>
      <c r="O11" s="1">
        <v>7.2555809020995996</v>
      </c>
      <c r="P11" s="2">
        <v>94232</v>
      </c>
      <c r="Q11">
        <v>257193</v>
      </c>
      <c r="R11">
        <v>2085</v>
      </c>
    </row>
    <row r="12" spans="2:18" ht="15.6">
      <c r="B12">
        <v>7</v>
      </c>
      <c r="C12" s="1">
        <v>0.113026142120361</v>
      </c>
      <c r="D12" s="2">
        <v>2318</v>
      </c>
      <c r="E12">
        <v>5832</v>
      </c>
      <c r="F12">
        <v>1799</v>
      </c>
      <c r="H12">
        <v>7</v>
      </c>
      <c r="I12" s="1">
        <v>1.5263099670410101</v>
      </c>
      <c r="J12" s="2">
        <v>26942</v>
      </c>
      <c r="K12">
        <v>62025</v>
      </c>
      <c r="L12">
        <v>1908</v>
      </c>
      <c r="N12">
        <v>7</v>
      </c>
      <c r="O12" s="1">
        <v>7.0314629077911297</v>
      </c>
      <c r="P12" s="2">
        <v>94232</v>
      </c>
      <c r="Q12">
        <v>257193</v>
      </c>
      <c r="R12">
        <v>2085</v>
      </c>
    </row>
    <row r="13" spans="2:18" ht="15.6">
      <c r="B13">
        <v>8</v>
      </c>
      <c r="C13" s="1">
        <v>8.1861019134521401E-2</v>
      </c>
      <c r="D13" s="2">
        <v>2318</v>
      </c>
      <c r="E13">
        <v>5832</v>
      </c>
      <c r="F13">
        <v>1799</v>
      </c>
      <c r="H13">
        <v>8</v>
      </c>
      <c r="I13" s="1">
        <v>1.6343240737914999</v>
      </c>
      <c r="J13" s="2">
        <v>26942</v>
      </c>
      <c r="K13">
        <v>62025</v>
      </c>
      <c r="L13">
        <v>1908</v>
      </c>
      <c r="N13">
        <v>8</v>
      </c>
      <c r="O13" s="1">
        <v>7.0639300346374503</v>
      </c>
      <c r="P13" s="2">
        <v>94232</v>
      </c>
      <c r="Q13">
        <v>257193</v>
      </c>
      <c r="R13">
        <v>2085</v>
      </c>
    </row>
    <row r="14" spans="2:18" ht="15.6">
      <c r="B14">
        <v>9</v>
      </c>
      <c r="C14" s="1">
        <v>8.1162929534912095E-2</v>
      </c>
      <c r="D14" s="2">
        <v>2318</v>
      </c>
      <c r="E14">
        <v>5832</v>
      </c>
      <c r="F14">
        <v>1799</v>
      </c>
      <c r="H14">
        <v>9</v>
      </c>
      <c r="I14" s="1">
        <v>1.5791089534759499</v>
      </c>
      <c r="J14" s="2">
        <v>26942</v>
      </c>
      <c r="K14">
        <v>62025</v>
      </c>
      <c r="L14">
        <v>1908</v>
      </c>
      <c r="N14">
        <v>9</v>
      </c>
      <c r="O14" s="1">
        <v>6.9493072032928396</v>
      </c>
      <c r="P14" s="2">
        <v>94232</v>
      </c>
      <c r="Q14">
        <v>257193</v>
      </c>
      <c r="R14">
        <v>2085</v>
      </c>
    </row>
    <row r="15" spans="2:18" ht="15.6">
      <c r="B15">
        <v>10</v>
      </c>
      <c r="C15" s="1">
        <v>0.110059976577758</v>
      </c>
      <c r="D15" s="2">
        <v>2318</v>
      </c>
      <c r="E15">
        <v>5832</v>
      </c>
      <c r="F15">
        <v>1799</v>
      </c>
      <c r="H15">
        <v>10</v>
      </c>
      <c r="I15" s="1">
        <v>1.5938796997070299</v>
      </c>
      <c r="J15" s="2">
        <v>26942</v>
      </c>
      <c r="K15">
        <v>62025</v>
      </c>
      <c r="L15">
        <v>1908</v>
      </c>
      <c r="N15">
        <v>10</v>
      </c>
      <c r="O15" s="1">
        <v>6.9975349903106601</v>
      </c>
      <c r="P15" s="2">
        <v>94232</v>
      </c>
      <c r="Q15">
        <v>257193</v>
      </c>
      <c r="R15">
        <v>2085</v>
      </c>
    </row>
    <row r="16" spans="2:18" ht="15.6">
      <c r="B16" t="s">
        <v>11</v>
      </c>
      <c r="C16" s="1">
        <f>SUBTOTAL(101,C6:C15)</f>
        <v>9.8192715644836101E-2</v>
      </c>
      <c r="D16" s="2">
        <f>SUBTOTAL(101,Tabla3210[nodes_expanded])</f>
        <v>2318</v>
      </c>
      <c r="E16">
        <f>SUBTOTAL(101,Tabla3210[states_reached])</f>
        <v>5832</v>
      </c>
      <c r="H16" t="s">
        <v>11</v>
      </c>
      <c r="I16" s="1">
        <f>SUBTOTAL(101,I6:I15)</f>
        <v>1.6243306398391681</v>
      </c>
      <c r="J16" s="2">
        <f>SUBTOTAL(101,Tabla32[nodes_expanded])</f>
        <v>26942</v>
      </c>
      <c r="K16">
        <f>SUBTOTAL(101,Tabla32[states_reached])</f>
        <v>62025</v>
      </c>
      <c r="N16" t="s">
        <v>11</v>
      </c>
      <c r="O16" s="1">
        <f>SUBTOTAL(101,O6:O15)</f>
        <v>7.0965883016586249</v>
      </c>
      <c r="P16" s="2">
        <f>SUBTOTAL(101,Tabla3[nodes_expanded])</f>
        <v>94232</v>
      </c>
      <c r="Q16">
        <f>SUBTOTAL(101,Tabla3[states_reached])</f>
        <v>257193</v>
      </c>
    </row>
    <row r="18" spans="2:18">
      <c r="B18" t="s">
        <v>95</v>
      </c>
      <c r="H18" t="s">
        <v>95</v>
      </c>
      <c r="N18" t="s">
        <v>95</v>
      </c>
    </row>
    <row r="19" spans="2:18" ht="15.6">
      <c r="B19" s="21" t="s">
        <v>12</v>
      </c>
      <c r="C19" s="21"/>
      <c r="D19" s="21"/>
      <c r="E19" s="21"/>
      <c r="F19" s="21"/>
      <c r="H19" s="21" t="s">
        <v>12</v>
      </c>
      <c r="I19" s="21"/>
      <c r="J19" s="21"/>
      <c r="K19" s="21"/>
      <c r="L19" s="21"/>
      <c r="N19" s="21" t="s">
        <v>12</v>
      </c>
      <c r="O19" s="21"/>
      <c r="P19" s="21"/>
      <c r="Q19" s="21"/>
      <c r="R19" s="21"/>
    </row>
    <row r="20" spans="2:18">
      <c r="B20" t="s">
        <v>9</v>
      </c>
      <c r="C20" t="s">
        <v>10</v>
      </c>
      <c r="D20" t="s">
        <v>3</v>
      </c>
      <c r="E20" t="s">
        <v>4</v>
      </c>
      <c r="F20" t="s">
        <v>17</v>
      </c>
      <c r="H20" t="s">
        <v>9</v>
      </c>
      <c r="I20" t="s">
        <v>10</v>
      </c>
      <c r="J20" t="s">
        <v>3</v>
      </c>
      <c r="K20" t="s">
        <v>4</v>
      </c>
      <c r="L20" t="s">
        <v>17</v>
      </c>
      <c r="N20" t="s">
        <v>9</v>
      </c>
      <c r="O20" t="s">
        <v>10</v>
      </c>
      <c r="P20" t="s">
        <v>3</v>
      </c>
      <c r="Q20" t="s">
        <v>4</v>
      </c>
      <c r="R20" t="s">
        <v>17</v>
      </c>
    </row>
    <row r="21" spans="2:18" ht="15.6">
      <c r="B21">
        <v>1</v>
      </c>
      <c r="C21" s="1">
        <v>0.14507603645324699</v>
      </c>
      <c r="D21" s="2">
        <v>3307</v>
      </c>
      <c r="E21" s="2">
        <v>7966</v>
      </c>
      <c r="F21">
        <v>1799</v>
      </c>
      <c r="H21">
        <v>1</v>
      </c>
      <c r="I21" s="1">
        <v>3.52020931243896</v>
      </c>
      <c r="J21" s="2">
        <v>52982</v>
      </c>
      <c r="K21" s="2">
        <v>90565</v>
      </c>
      <c r="L21">
        <v>1908</v>
      </c>
      <c r="N21">
        <v>1</v>
      </c>
      <c r="O21" s="1">
        <v>18.128841161727902</v>
      </c>
      <c r="P21" s="2">
        <v>227308</v>
      </c>
      <c r="Q21" s="2">
        <v>411968</v>
      </c>
      <c r="R21">
        <v>2085</v>
      </c>
    </row>
    <row r="22" spans="2:18" ht="15.6">
      <c r="B22">
        <v>2</v>
      </c>
      <c r="C22" s="1">
        <v>0.16196322441100999</v>
      </c>
      <c r="D22" s="2">
        <v>3307</v>
      </c>
      <c r="E22" s="2">
        <v>7966</v>
      </c>
      <c r="F22">
        <v>1799</v>
      </c>
      <c r="H22">
        <v>2</v>
      </c>
      <c r="I22" s="1">
        <v>3.5207889080047599</v>
      </c>
      <c r="J22" s="2">
        <v>52982</v>
      </c>
      <c r="K22" s="2">
        <v>90565</v>
      </c>
      <c r="L22">
        <v>1908</v>
      </c>
      <c r="N22">
        <v>2</v>
      </c>
      <c r="O22" s="1">
        <v>18.767132043838501</v>
      </c>
      <c r="P22" s="2">
        <v>227308</v>
      </c>
      <c r="Q22" s="2">
        <v>411968</v>
      </c>
      <c r="R22">
        <v>2085</v>
      </c>
    </row>
    <row r="23" spans="2:18" ht="15.6">
      <c r="B23">
        <v>3</v>
      </c>
      <c r="C23" s="1">
        <v>0.17121505737304599</v>
      </c>
      <c r="D23" s="2">
        <v>3307</v>
      </c>
      <c r="E23" s="2">
        <v>7966</v>
      </c>
      <c r="F23">
        <v>1799</v>
      </c>
      <c r="H23">
        <v>3</v>
      </c>
      <c r="I23" s="1">
        <v>3.3688681125640798</v>
      </c>
      <c r="J23" s="2">
        <v>52982</v>
      </c>
      <c r="K23" s="2">
        <v>90565</v>
      </c>
      <c r="L23">
        <v>1908</v>
      </c>
      <c r="N23">
        <v>3</v>
      </c>
      <c r="O23" s="1">
        <v>18.7266070842742</v>
      </c>
      <c r="P23" s="2">
        <v>227308</v>
      </c>
      <c r="Q23" s="2">
        <v>411968</v>
      </c>
      <c r="R23">
        <v>2085</v>
      </c>
    </row>
    <row r="24" spans="2:18" ht="15.6">
      <c r="B24">
        <v>4</v>
      </c>
      <c r="C24" s="1">
        <v>0.15914392471313399</v>
      </c>
      <c r="D24" s="2">
        <v>3307</v>
      </c>
      <c r="E24" s="2">
        <v>7966</v>
      </c>
      <c r="F24">
        <v>1799</v>
      </c>
      <c r="H24">
        <v>4</v>
      </c>
      <c r="I24" s="1">
        <v>3.4927158355712802</v>
      </c>
      <c r="J24" s="2">
        <v>52982</v>
      </c>
      <c r="K24" s="2">
        <v>90565</v>
      </c>
      <c r="L24">
        <v>1908</v>
      </c>
      <c r="N24">
        <v>4</v>
      </c>
      <c r="O24" s="1">
        <v>18.526571989059399</v>
      </c>
      <c r="P24" s="2">
        <v>227308</v>
      </c>
      <c r="Q24" s="2">
        <v>411968</v>
      </c>
      <c r="R24">
        <v>2085</v>
      </c>
    </row>
    <row r="25" spans="2:18" ht="15.6">
      <c r="B25">
        <v>5</v>
      </c>
      <c r="C25" s="1">
        <v>0.13093400001525801</v>
      </c>
      <c r="D25" s="2">
        <v>3307</v>
      </c>
      <c r="E25" s="2">
        <v>7966</v>
      </c>
      <c r="F25">
        <v>1799</v>
      </c>
      <c r="H25">
        <v>5</v>
      </c>
      <c r="I25" s="1">
        <v>3.2881150245666499</v>
      </c>
      <c r="J25" s="2">
        <v>52982</v>
      </c>
      <c r="K25" s="2">
        <v>90565</v>
      </c>
      <c r="L25">
        <v>1908</v>
      </c>
      <c r="N25">
        <v>5</v>
      </c>
      <c r="O25" s="1">
        <v>18.8488719463348</v>
      </c>
      <c r="P25" s="2">
        <v>227308</v>
      </c>
      <c r="Q25" s="2">
        <v>411968</v>
      </c>
      <c r="R25">
        <v>2085</v>
      </c>
    </row>
    <row r="26" spans="2:18" ht="15.6">
      <c r="B26">
        <v>6</v>
      </c>
      <c r="C26" s="1">
        <v>0.158771991729736</v>
      </c>
      <c r="D26" s="2">
        <v>3307</v>
      </c>
      <c r="E26" s="2">
        <v>7966</v>
      </c>
      <c r="F26">
        <v>1799</v>
      </c>
      <c r="H26">
        <v>6</v>
      </c>
      <c r="I26" s="1">
        <v>3.4429843425750701</v>
      </c>
      <c r="J26" s="2">
        <v>52982</v>
      </c>
      <c r="K26" s="2">
        <v>90565</v>
      </c>
      <c r="L26">
        <v>1908</v>
      </c>
      <c r="N26">
        <v>6</v>
      </c>
      <c r="O26" s="1">
        <v>18.320829868316601</v>
      </c>
      <c r="P26" s="2">
        <v>227308</v>
      </c>
      <c r="Q26" s="2">
        <v>411968</v>
      </c>
      <c r="R26">
        <v>2085</v>
      </c>
    </row>
    <row r="27" spans="2:18" ht="15.6">
      <c r="B27">
        <v>7</v>
      </c>
      <c r="C27" s="1">
        <v>0.15857887268066401</v>
      </c>
      <c r="D27" s="2">
        <v>3307</v>
      </c>
      <c r="E27" s="2">
        <v>7966</v>
      </c>
      <c r="F27">
        <v>1799</v>
      </c>
      <c r="H27">
        <v>7</v>
      </c>
      <c r="I27" s="1">
        <v>3.3592290878295898</v>
      </c>
      <c r="J27" s="2">
        <v>52982</v>
      </c>
      <c r="K27" s="2">
        <v>90565</v>
      </c>
      <c r="L27">
        <v>1908</v>
      </c>
      <c r="N27">
        <v>7</v>
      </c>
      <c r="O27" s="1">
        <v>18.287894248962399</v>
      </c>
      <c r="P27" s="2">
        <v>227308</v>
      </c>
      <c r="Q27" s="2">
        <v>411968</v>
      </c>
      <c r="R27">
        <v>2085</v>
      </c>
    </row>
    <row r="28" spans="2:18" ht="15.6">
      <c r="B28">
        <v>8</v>
      </c>
      <c r="C28" s="1">
        <v>0.165856122970581</v>
      </c>
      <c r="D28" s="2">
        <v>3307</v>
      </c>
      <c r="E28" s="2">
        <v>7966</v>
      </c>
      <c r="F28">
        <v>1799</v>
      </c>
      <c r="H28">
        <v>8</v>
      </c>
      <c r="I28" s="1">
        <v>3.3862991333007799</v>
      </c>
      <c r="J28" s="2">
        <v>52982</v>
      </c>
      <c r="K28" s="2">
        <v>90565</v>
      </c>
      <c r="L28">
        <v>1908</v>
      </c>
      <c r="N28">
        <v>8</v>
      </c>
      <c r="O28" s="1">
        <v>18.341992139816199</v>
      </c>
      <c r="P28" s="2">
        <v>227308</v>
      </c>
      <c r="Q28" s="2">
        <v>411968</v>
      </c>
      <c r="R28">
        <v>2085</v>
      </c>
    </row>
    <row r="29" spans="2:18" ht="15.6">
      <c r="B29">
        <v>9</v>
      </c>
      <c r="C29" s="1">
        <v>0.15619897842407199</v>
      </c>
      <c r="D29" s="2">
        <v>3307</v>
      </c>
      <c r="E29" s="2">
        <v>7966</v>
      </c>
      <c r="F29">
        <v>1799</v>
      </c>
      <c r="H29">
        <v>9</v>
      </c>
      <c r="I29" s="1">
        <v>3.3468792438507</v>
      </c>
      <c r="J29" s="2">
        <v>52982</v>
      </c>
      <c r="K29" s="2">
        <v>90565</v>
      </c>
      <c r="L29">
        <v>1908</v>
      </c>
      <c r="N29">
        <v>9</v>
      </c>
      <c r="O29" s="1">
        <v>18.762336015701202</v>
      </c>
      <c r="P29" s="2">
        <v>227308</v>
      </c>
      <c r="Q29" s="2">
        <v>411968</v>
      </c>
      <c r="R29">
        <v>2085</v>
      </c>
    </row>
    <row r="30" spans="2:18" ht="15.6">
      <c r="B30">
        <v>10</v>
      </c>
      <c r="C30" s="1">
        <v>0.13194298744201599</v>
      </c>
      <c r="D30" s="2">
        <v>3307</v>
      </c>
      <c r="E30" s="2">
        <v>7966</v>
      </c>
      <c r="F30">
        <v>1799</v>
      </c>
      <c r="H30">
        <v>10</v>
      </c>
      <c r="I30" s="1">
        <v>3.3848929405212398</v>
      </c>
      <c r="J30" s="2">
        <v>52982</v>
      </c>
      <c r="K30" s="2">
        <v>90565</v>
      </c>
      <c r="L30">
        <v>1908</v>
      </c>
      <c r="N30">
        <v>10</v>
      </c>
      <c r="O30" s="1">
        <v>18.3947720527648</v>
      </c>
      <c r="P30" s="2">
        <v>227308</v>
      </c>
      <c r="Q30" s="2">
        <v>411968</v>
      </c>
      <c r="R30">
        <v>2085</v>
      </c>
    </row>
    <row r="31" spans="2:18" ht="15.6">
      <c r="B31" t="s">
        <v>11</v>
      </c>
      <c r="C31" s="1">
        <f>SUBTOTAL(101,Tabla35311[Time (s)])</f>
        <v>0.15396811962127641</v>
      </c>
      <c r="D31" s="2">
        <f>SUBTOTAL(101,Tabla35311[nodes_expanded])</f>
        <v>3307</v>
      </c>
      <c r="E31">
        <f>SUBTOTAL(101,Tabla35311[states_reached])</f>
        <v>7966</v>
      </c>
      <c r="H31" t="s">
        <v>11</v>
      </c>
      <c r="I31" s="1">
        <f>SUBTOTAL(101,Tabla353[Time (s)])</f>
        <v>3.4110981941223111</v>
      </c>
      <c r="J31" s="2">
        <f>SUBTOTAL(101,Tabla353[nodes_expanded])</f>
        <v>52982</v>
      </c>
      <c r="K31">
        <f>SUBTOTAL(101,Tabla353[states_reached])</f>
        <v>90565</v>
      </c>
      <c r="N31" t="s">
        <v>11</v>
      </c>
      <c r="O31" s="1">
        <f>SUBTOTAL(101,O21:O30)</f>
        <v>18.510584855079603</v>
      </c>
      <c r="P31" s="2">
        <f>SUBTOTAL(101,Tabla35[nodes_expanded])</f>
        <v>227308</v>
      </c>
      <c r="Q31">
        <f>SUBTOTAL(101,Tabla35[states_reached])</f>
        <v>411968</v>
      </c>
    </row>
    <row r="33" spans="2:18">
      <c r="B33" t="s">
        <v>95</v>
      </c>
      <c r="H33" t="s">
        <v>95</v>
      </c>
      <c r="N33" t="s">
        <v>95</v>
      </c>
    </row>
    <row r="34" spans="2:18" ht="15.6">
      <c r="B34" s="21" t="s">
        <v>13</v>
      </c>
      <c r="C34" s="21"/>
      <c r="D34" s="21"/>
      <c r="E34" s="21"/>
      <c r="F34" s="21"/>
      <c r="H34" s="21" t="s">
        <v>13</v>
      </c>
      <c r="I34" s="21"/>
      <c r="J34" s="21"/>
      <c r="K34" s="21"/>
      <c r="L34" s="21"/>
      <c r="N34" s="21" t="s">
        <v>13</v>
      </c>
      <c r="O34" s="21"/>
      <c r="P34" s="21"/>
      <c r="Q34" s="21"/>
      <c r="R34" s="21"/>
    </row>
    <row r="35" spans="2:18">
      <c r="B35" t="s">
        <v>9</v>
      </c>
      <c r="C35" t="s">
        <v>10</v>
      </c>
      <c r="D35" t="s">
        <v>3</v>
      </c>
      <c r="E35" t="s">
        <v>4</v>
      </c>
      <c r="F35" t="s">
        <v>17</v>
      </c>
      <c r="H35" t="s">
        <v>9</v>
      </c>
      <c r="I35" t="s">
        <v>10</v>
      </c>
      <c r="J35" t="s">
        <v>3</v>
      </c>
      <c r="K35" t="s">
        <v>4</v>
      </c>
      <c r="L35" t="s">
        <v>17</v>
      </c>
      <c r="N35" t="s">
        <v>9</v>
      </c>
      <c r="O35" t="s">
        <v>10</v>
      </c>
      <c r="P35" t="s">
        <v>3</v>
      </c>
      <c r="Q35" t="s">
        <v>4</v>
      </c>
      <c r="R35" t="s">
        <v>17</v>
      </c>
    </row>
    <row r="36" spans="2:18" ht="15.6">
      <c r="B36">
        <v>1</v>
      </c>
      <c r="C36" s="1">
        <v>0.191925048828125</v>
      </c>
      <c r="D36" s="2">
        <v>3307</v>
      </c>
      <c r="E36">
        <v>7966</v>
      </c>
      <c r="F36">
        <v>1799</v>
      </c>
      <c r="H36">
        <v>1</v>
      </c>
      <c r="I36" s="1">
        <v>3.6311392784118599</v>
      </c>
      <c r="J36" s="2">
        <v>52982</v>
      </c>
      <c r="K36">
        <v>90565</v>
      </c>
      <c r="L36">
        <v>1908</v>
      </c>
      <c r="N36">
        <v>1</v>
      </c>
      <c r="O36" s="1">
        <v>19.524477005004801</v>
      </c>
      <c r="P36" s="2">
        <v>227318</v>
      </c>
      <c r="Q36">
        <v>411970</v>
      </c>
      <c r="R36">
        <v>2085</v>
      </c>
    </row>
    <row r="37" spans="2:18" ht="15.6">
      <c r="B37">
        <v>2</v>
      </c>
      <c r="C37" s="1">
        <v>0.14275097846984799</v>
      </c>
      <c r="D37" s="2">
        <v>3307</v>
      </c>
      <c r="E37">
        <v>7966</v>
      </c>
      <c r="F37">
        <v>1799</v>
      </c>
      <c r="H37">
        <v>2</v>
      </c>
      <c r="I37" s="1">
        <v>3.4842610359191801</v>
      </c>
      <c r="J37" s="2">
        <v>52982</v>
      </c>
      <c r="K37">
        <v>90565</v>
      </c>
      <c r="L37">
        <v>1908</v>
      </c>
      <c r="N37">
        <v>2</v>
      </c>
      <c r="O37" s="1">
        <v>19.5311520099639</v>
      </c>
      <c r="P37" s="2">
        <v>227318</v>
      </c>
      <c r="Q37">
        <v>411970</v>
      </c>
      <c r="R37">
        <v>2085</v>
      </c>
    </row>
    <row r="38" spans="2:18" ht="15.6">
      <c r="B38">
        <v>3</v>
      </c>
      <c r="C38" s="1">
        <v>0.17957496643066401</v>
      </c>
      <c r="D38" s="2">
        <v>3307</v>
      </c>
      <c r="E38">
        <v>7966</v>
      </c>
      <c r="F38">
        <v>1799</v>
      </c>
      <c r="H38">
        <v>3</v>
      </c>
      <c r="I38" s="1">
        <v>3.4809601306915199</v>
      </c>
      <c r="J38" s="2">
        <v>52982</v>
      </c>
      <c r="K38">
        <v>90565</v>
      </c>
      <c r="L38">
        <v>1908</v>
      </c>
      <c r="N38">
        <v>3</v>
      </c>
      <c r="O38" s="1">
        <v>19.524477005004801</v>
      </c>
      <c r="P38" s="2">
        <v>227318</v>
      </c>
      <c r="Q38">
        <v>411970</v>
      </c>
      <c r="R38">
        <v>2085</v>
      </c>
    </row>
    <row r="39" spans="2:18" ht="15.6">
      <c r="B39">
        <v>4</v>
      </c>
      <c r="C39" s="1">
        <v>0.176856994628906</v>
      </c>
      <c r="D39" s="2">
        <v>3307</v>
      </c>
      <c r="E39">
        <v>7966</v>
      </c>
      <c r="F39">
        <v>1799</v>
      </c>
      <c r="H39">
        <v>4</v>
      </c>
      <c r="I39" s="1">
        <v>3.4644138813018799</v>
      </c>
      <c r="J39" s="2">
        <v>52982</v>
      </c>
      <c r="K39">
        <v>90565</v>
      </c>
      <c r="L39">
        <v>1908</v>
      </c>
      <c r="N39">
        <v>4</v>
      </c>
      <c r="O39" s="1">
        <v>19.585182905197101</v>
      </c>
      <c r="P39" s="2">
        <v>227318</v>
      </c>
      <c r="Q39">
        <v>411970</v>
      </c>
      <c r="R39">
        <v>2085</v>
      </c>
    </row>
    <row r="40" spans="2:18" ht="15.6">
      <c r="B40">
        <v>5</v>
      </c>
      <c r="C40" s="1">
        <v>0.16759824752807601</v>
      </c>
      <c r="D40" s="2">
        <v>3307</v>
      </c>
      <c r="E40">
        <v>7966</v>
      </c>
      <c r="F40">
        <v>1799</v>
      </c>
      <c r="H40">
        <v>5</v>
      </c>
      <c r="I40" s="1">
        <v>3.49724173545837</v>
      </c>
      <c r="J40" s="2">
        <v>52982</v>
      </c>
      <c r="K40">
        <v>90565</v>
      </c>
      <c r="L40">
        <v>1908</v>
      </c>
      <c r="N40">
        <v>5</v>
      </c>
      <c r="O40" s="1">
        <v>19.508680105209301</v>
      </c>
      <c r="P40" s="2">
        <v>227318</v>
      </c>
      <c r="Q40">
        <v>411970</v>
      </c>
      <c r="R40">
        <v>2085</v>
      </c>
    </row>
    <row r="41" spans="2:18" ht="15.6">
      <c r="B41">
        <v>6</v>
      </c>
      <c r="C41" s="1">
        <v>0.169772863388061</v>
      </c>
      <c r="D41" s="2">
        <v>3307</v>
      </c>
      <c r="E41">
        <v>7966</v>
      </c>
      <c r="F41">
        <v>1799</v>
      </c>
      <c r="H41">
        <v>6</v>
      </c>
      <c r="I41" s="1">
        <v>3.4147319793701101</v>
      </c>
      <c r="J41" s="2">
        <v>52982</v>
      </c>
      <c r="K41">
        <v>90565</v>
      </c>
      <c r="L41">
        <v>1908</v>
      </c>
      <c r="N41">
        <v>6</v>
      </c>
      <c r="O41" s="1">
        <v>19.472578048706001</v>
      </c>
      <c r="P41" s="2">
        <v>227318</v>
      </c>
      <c r="Q41">
        <v>411970</v>
      </c>
      <c r="R41">
        <v>2085</v>
      </c>
    </row>
    <row r="42" spans="2:18" ht="15.6">
      <c r="B42">
        <v>7</v>
      </c>
      <c r="C42" s="1">
        <v>0.14381790161132799</v>
      </c>
      <c r="D42" s="2">
        <v>3307</v>
      </c>
      <c r="E42">
        <v>7966</v>
      </c>
      <c r="F42">
        <v>1799</v>
      </c>
      <c r="H42">
        <v>7</v>
      </c>
      <c r="I42" s="1">
        <v>3.5192840099334699</v>
      </c>
      <c r="J42" s="2">
        <v>52982</v>
      </c>
      <c r="K42">
        <v>90565</v>
      </c>
      <c r="L42">
        <v>1908</v>
      </c>
      <c r="N42">
        <v>7</v>
      </c>
      <c r="O42" s="1">
        <v>19.382333993911701</v>
      </c>
      <c r="P42" s="2">
        <v>227318</v>
      </c>
      <c r="Q42">
        <v>411970</v>
      </c>
      <c r="R42">
        <v>2085</v>
      </c>
    </row>
    <row r="43" spans="2:18" ht="15.6">
      <c r="B43">
        <v>8</v>
      </c>
      <c r="C43" s="1">
        <v>0.17121505737304599</v>
      </c>
      <c r="D43" s="2">
        <v>3307</v>
      </c>
      <c r="E43">
        <v>7966</v>
      </c>
      <c r="F43">
        <v>1799</v>
      </c>
      <c r="H43">
        <v>8</v>
      </c>
      <c r="I43" s="1">
        <v>3.5258431434631299</v>
      </c>
      <c r="J43" s="2">
        <v>52982</v>
      </c>
      <c r="K43">
        <v>90565</v>
      </c>
      <c r="L43">
        <v>1908</v>
      </c>
      <c r="N43">
        <v>8</v>
      </c>
      <c r="O43" s="1">
        <v>20.168955802917399</v>
      </c>
      <c r="P43" s="2">
        <v>227318</v>
      </c>
      <c r="Q43">
        <v>411970</v>
      </c>
      <c r="R43">
        <v>2085</v>
      </c>
    </row>
    <row r="44" spans="2:18" ht="15.6">
      <c r="B44">
        <v>9</v>
      </c>
      <c r="C44" s="1">
        <v>0.166584968566894</v>
      </c>
      <c r="D44" s="2">
        <v>3307</v>
      </c>
      <c r="E44">
        <v>7966</v>
      </c>
      <c r="F44">
        <v>1799</v>
      </c>
      <c r="H44">
        <v>9</v>
      </c>
      <c r="I44" s="1">
        <v>3.50240898132324</v>
      </c>
      <c r="J44" s="2">
        <v>52982</v>
      </c>
      <c r="K44">
        <v>90565</v>
      </c>
      <c r="L44">
        <v>1908</v>
      </c>
      <c r="N44">
        <v>9</v>
      </c>
      <c r="O44" s="1">
        <v>19.3930358886718</v>
      </c>
      <c r="P44" s="2">
        <v>227318</v>
      </c>
      <c r="Q44">
        <v>411970</v>
      </c>
      <c r="R44">
        <v>2085</v>
      </c>
    </row>
    <row r="45" spans="2:18" ht="15.6">
      <c r="B45">
        <v>10</v>
      </c>
      <c r="C45" s="1">
        <v>0.172569990158081</v>
      </c>
      <c r="D45" s="2">
        <v>3307</v>
      </c>
      <c r="E45">
        <v>7966</v>
      </c>
      <c r="F45">
        <v>1799</v>
      </c>
      <c r="H45">
        <v>10</v>
      </c>
      <c r="I45" s="1">
        <v>3.4026460647582999</v>
      </c>
      <c r="J45" s="2">
        <v>52982</v>
      </c>
      <c r="K45">
        <v>90565</v>
      </c>
      <c r="L45">
        <v>1908</v>
      </c>
      <c r="N45">
        <v>10</v>
      </c>
      <c r="O45" s="1">
        <v>19.6585838794708</v>
      </c>
      <c r="P45" s="2">
        <v>227318</v>
      </c>
      <c r="Q45">
        <v>411970</v>
      </c>
      <c r="R45">
        <v>2085</v>
      </c>
    </row>
    <row r="46" spans="2:18" ht="15.6">
      <c r="B46" t="s">
        <v>11</v>
      </c>
      <c r="C46" s="1">
        <f>SUBTOTAL(101,Tabla36812[Time (s)])</f>
        <v>0.16826670169830291</v>
      </c>
      <c r="D46" s="2">
        <f>SUBTOTAL(101,Tabla36812[nodes_expanded])</f>
        <v>3307</v>
      </c>
      <c r="E46">
        <f>SUBTOTAL(101,Tabla36812[states_reached])</f>
        <v>7966</v>
      </c>
      <c r="H46" t="s">
        <v>11</v>
      </c>
      <c r="I46" s="1">
        <f>SUBTOTAL(101,Tabla368[Time (s)])</f>
        <v>3.4922930240631063</v>
      </c>
      <c r="J46" s="2">
        <f>SUBTOTAL(101,Tabla368[nodes_expanded])</f>
        <v>52982</v>
      </c>
      <c r="K46">
        <f>SUBTOTAL(101,Tabla368[states_reached])</f>
        <v>90565</v>
      </c>
      <c r="N46" t="s">
        <v>11</v>
      </c>
      <c r="O46" s="1">
        <f>SUBTOTAL(101,O36:O45)</f>
        <v>19.574945664405757</v>
      </c>
      <c r="P46" s="2">
        <f>SUBTOTAL(101,Tabla36[nodes_expanded])</f>
        <v>227318</v>
      </c>
      <c r="Q46">
        <f>SUBTOTAL(101,Tabla36[states_reached])</f>
        <v>411970</v>
      </c>
    </row>
    <row r="48" spans="2:18">
      <c r="B48" t="s">
        <v>95</v>
      </c>
      <c r="H48" t="s">
        <v>95</v>
      </c>
      <c r="N48" t="s">
        <v>95</v>
      </c>
    </row>
    <row r="49" spans="2:18" ht="15.6">
      <c r="B49" s="21" t="s">
        <v>14</v>
      </c>
      <c r="C49" s="21"/>
      <c r="D49" s="21"/>
      <c r="E49" s="21"/>
      <c r="F49" s="21"/>
      <c r="H49" s="21" t="s">
        <v>14</v>
      </c>
      <c r="I49" s="21"/>
      <c r="J49" s="21"/>
      <c r="K49" s="21"/>
      <c r="L49" s="21"/>
      <c r="N49" s="21" t="s">
        <v>14</v>
      </c>
      <c r="O49" s="21"/>
      <c r="P49" s="21"/>
      <c r="Q49" s="21"/>
      <c r="R49" s="21"/>
    </row>
    <row r="50" spans="2:18">
      <c r="B50" t="s">
        <v>9</v>
      </c>
      <c r="C50" t="s">
        <v>10</v>
      </c>
      <c r="D50" t="s">
        <v>3</v>
      </c>
      <c r="E50" t="s">
        <v>4</v>
      </c>
      <c r="F50" t="s">
        <v>17</v>
      </c>
      <c r="H50" t="s">
        <v>9</v>
      </c>
      <c r="I50" t="s">
        <v>10</v>
      </c>
      <c r="J50" t="s">
        <v>3</v>
      </c>
      <c r="K50" t="s">
        <v>4</v>
      </c>
      <c r="L50" t="s">
        <v>17</v>
      </c>
      <c r="N50" t="s">
        <v>9</v>
      </c>
      <c r="O50" t="s">
        <v>10</v>
      </c>
      <c r="P50" t="s">
        <v>3</v>
      </c>
      <c r="Q50" t="s">
        <v>4</v>
      </c>
      <c r="R50" t="s">
        <v>17</v>
      </c>
    </row>
    <row r="51" spans="2:18" ht="15.6">
      <c r="B51">
        <v>1</v>
      </c>
      <c r="C51" s="1">
        <v>5.7840347290039002E-3</v>
      </c>
      <c r="D51" s="2">
        <v>110</v>
      </c>
      <c r="E51">
        <v>483</v>
      </c>
      <c r="F51">
        <v>1799</v>
      </c>
      <c r="H51">
        <v>1</v>
      </c>
      <c r="I51" s="1">
        <v>2.9194116592407199E-2</v>
      </c>
      <c r="J51" s="2">
        <v>459</v>
      </c>
      <c r="K51">
        <v>1660</v>
      </c>
      <c r="L51">
        <v>1908</v>
      </c>
      <c r="N51">
        <v>1</v>
      </c>
      <c r="O51" s="1">
        <v>0.10355114936828599</v>
      </c>
      <c r="P51" s="2">
        <v>1899</v>
      </c>
      <c r="Q51">
        <v>7897</v>
      </c>
      <c r="R51">
        <v>2085</v>
      </c>
    </row>
    <row r="52" spans="2:18" ht="15.6">
      <c r="B52">
        <v>2</v>
      </c>
      <c r="C52" s="1">
        <v>5.3877830505370998E-3</v>
      </c>
      <c r="D52" s="2">
        <v>110</v>
      </c>
      <c r="E52">
        <v>483</v>
      </c>
      <c r="F52">
        <v>1799</v>
      </c>
      <c r="H52">
        <v>2</v>
      </c>
      <c r="I52" s="1">
        <v>2.5051116943359299E-2</v>
      </c>
      <c r="J52" s="2">
        <v>459</v>
      </c>
      <c r="K52">
        <v>1660</v>
      </c>
      <c r="L52">
        <v>1908</v>
      </c>
      <c r="N52">
        <v>2</v>
      </c>
      <c r="O52" s="1">
        <v>0.100450038909912</v>
      </c>
      <c r="P52" s="2">
        <v>1899</v>
      </c>
      <c r="Q52">
        <v>7897</v>
      </c>
      <c r="R52">
        <v>2085</v>
      </c>
    </row>
    <row r="53" spans="2:18" ht="15.6">
      <c r="B53">
        <v>3</v>
      </c>
      <c r="C53" s="1">
        <v>4.6298503875732396E-3</v>
      </c>
      <c r="D53" s="2">
        <v>110</v>
      </c>
      <c r="E53">
        <v>483</v>
      </c>
      <c r="F53">
        <v>1799</v>
      </c>
      <c r="H53">
        <v>3</v>
      </c>
      <c r="I53" s="1">
        <v>2.2642850875854399E-2</v>
      </c>
      <c r="J53" s="2">
        <v>459</v>
      </c>
      <c r="K53">
        <v>1660</v>
      </c>
      <c r="L53">
        <v>1908</v>
      </c>
      <c r="N53">
        <v>3</v>
      </c>
      <c r="O53" s="1">
        <v>0.10407280921936</v>
      </c>
      <c r="P53" s="2">
        <v>1899</v>
      </c>
      <c r="Q53">
        <v>7897</v>
      </c>
      <c r="R53">
        <v>2085</v>
      </c>
    </row>
    <row r="54" spans="2:18" ht="15.6">
      <c r="B54">
        <v>4</v>
      </c>
      <c r="C54" s="1">
        <v>4.2600631713867101E-3</v>
      </c>
      <c r="D54" s="2">
        <v>110</v>
      </c>
      <c r="E54">
        <v>483</v>
      </c>
      <c r="F54">
        <v>1799</v>
      </c>
      <c r="H54">
        <v>4</v>
      </c>
      <c r="I54" s="1">
        <v>2.24299430847167E-2</v>
      </c>
      <c r="J54" s="2">
        <v>459</v>
      </c>
      <c r="K54">
        <v>1660</v>
      </c>
      <c r="L54">
        <v>1908</v>
      </c>
      <c r="N54">
        <v>4</v>
      </c>
      <c r="O54" s="1">
        <v>0.104582071304321</v>
      </c>
      <c r="P54" s="2">
        <v>1899</v>
      </c>
      <c r="Q54">
        <v>7897</v>
      </c>
      <c r="R54">
        <v>2085</v>
      </c>
    </row>
    <row r="55" spans="2:18" ht="15.6">
      <c r="B55">
        <v>5</v>
      </c>
      <c r="C55" s="1">
        <v>4.2288303375244097E-3</v>
      </c>
      <c r="D55" s="2">
        <v>110</v>
      </c>
      <c r="E55">
        <v>483</v>
      </c>
      <c r="F55">
        <v>1799</v>
      </c>
      <c r="H55">
        <v>5</v>
      </c>
      <c r="I55" s="1">
        <v>2.11782455444335E-2</v>
      </c>
      <c r="J55" s="2">
        <v>459</v>
      </c>
      <c r="K55">
        <v>1660</v>
      </c>
      <c r="L55">
        <v>1908</v>
      </c>
      <c r="N55">
        <v>5</v>
      </c>
      <c r="O55" s="1">
        <v>0.100569248199462</v>
      </c>
      <c r="P55" s="2">
        <v>1899</v>
      </c>
      <c r="Q55">
        <v>7897</v>
      </c>
      <c r="R55">
        <v>2085</v>
      </c>
    </row>
    <row r="56" spans="2:18" ht="15.6">
      <c r="B56">
        <v>6</v>
      </c>
      <c r="C56" s="1">
        <v>4.0199756622314401E-3</v>
      </c>
      <c r="D56" s="2">
        <v>110</v>
      </c>
      <c r="E56">
        <v>483</v>
      </c>
      <c r="F56">
        <v>1799</v>
      </c>
      <c r="H56">
        <v>6</v>
      </c>
      <c r="I56" s="1">
        <v>4.5669794082641602E-2</v>
      </c>
      <c r="J56" s="2">
        <v>459</v>
      </c>
      <c r="K56">
        <v>1660</v>
      </c>
      <c r="L56">
        <v>1908</v>
      </c>
      <c r="N56">
        <v>6</v>
      </c>
      <c r="O56" s="1">
        <v>0.11156201362609799</v>
      </c>
      <c r="P56" s="2">
        <v>1899</v>
      </c>
      <c r="Q56">
        <v>7897</v>
      </c>
      <c r="R56">
        <v>2085</v>
      </c>
    </row>
    <row r="57" spans="2:18" ht="15.6">
      <c r="B57">
        <v>7</v>
      </c>
      <c r="C57" s="1">
        <v>3.9930343627929601E-3</v>
      </c>
      <c r="D57" s="2">
        <v>110</v>
      </c>
      <c r="E57">
        <v>483</v>
      </c>
      <c r="F57">
        <v>1799</v>
      </c>
      <c r="H57">
        <v>7</v>
      </c>
      <c r="I57" s="1">
        <v>2.0826101303100499E-2</v>
      </c>
      <c r="J57" s="2">
        <v>459</v>
      </c>
      <c r="K57">
        <v>1660</v>
      </c>
      <c r="L57">
        <v>1908</v>
      </c>
      <c r="N57">
        <v>7</v>
      </c>
      <c r="O57" s="1">
        <v>0.13847589492797799</v>
      </c>
      <c r="P57" s="2">
        <v>1899</v>
      </c>
      <c r="Q57">
        <v>7897</v>
      </c>
      <c r="R57">
        <v>2085</v>
      </c>
    </row>
    <row r="58" spans="2:18" ht="15.6">
      <c r="B58">
        <v>8</v>
      </c>
      <c r="C58" s="1">
        <v>3.8268566131591701E-3</v>
      </c>
      <c r="D58" s="2">
        <v>110</v>
      </c>
      <c r="E58">
        <v>483</v>
      </c>
      <c r="F58">
        <v>1799</v>
      </c>
      <c r="H58">
        <v>8</v>
      </c>
      <c r="I58" s="1">
        <v>2.0414113998412999E-2</v>
      </c>
      <c r="J58" s="2">
        <v>459</v>
      </c>
      <c r="K58">
        <v>1660</v>
      </c>
      <c r="L58">
        <v>1908</v>
      </c>
      <c r="N58">
        <v>8</v>
      </c>
      <c r="O58" s="1">
        <v>0.100811004638671</v>
      </c>
      <c r="P58" s="2">
        <v>1899</v>
      </c>
      <c r="Q58">
        <v>7897</v>
      </c>
      <c r="R58">
        <v>2085</v>
      </c>
    </row>
    <row r="59" spans="2:18" ht="15.6">
      <c r="B59">
        <v>9</v>
      </c>
      <c r="C59" s="1">
        <v>3.7310123443603498E-3</v>
      </c>
      <c r="D59" s="2">
        <v>110</v>
      </c>
      <c r="E59">
        <v>483</v>
      </c>
      <c r="F59">
        <v>1799</v>
      </c>
      <c r="H59">
        <v>9</v>
      </c>
      <c r="I59" s="1">
        <v>2.0224094390869099E-2</v>
      </c>
      <c r="J59" s="2">
        <v>459</v>
      </c>
      <c r="K59">
        <v>1660</v>
      </c>
      <c r="L59">
        <v>1908</v>
      </c>
      <c r="N59">
        <v>9</v>
      </c>
      <c r="O59" s="1">
        <v>9.9920749664306599E-2</v>
      </c>
      <c r="P59" s="2">
        <v>1899</v>
      </c>
      <c r="Q59">
        <v>7897</v>
      </c>
      <c r="R59">
        <v>2085</v>
      </c>
    </row>
    <row r="60" spans="2:18" ht="15.6">
      <c r="B60">
        <v>10</v>
      </c>
      <c r="C60" s="1">
        <v>3.6737918853759701E-3</v>
      </c>
      <c r="D60" s="2">
        <v>110</v>
      </c>
      <c r="E60">
        <v>483</v>
      </c>
      <c r="F60">
        <v>1799</v>
      </c>
      <c r="H60">
        <v>10</v>
      </c>
      <c r="I60" s="1">
        <v>2.00028419494628E-2</v>
      </c>
      <c r="J60" s="2">
        <v>459</v>
      </c>
      <c r="K60">
        <v>1660</v>
      </c>
      <c r="L60">
        <v>1908</v>
      </c>
      <c r="N60">
        <v>10</v>
      </c>
      <c r="O60" s="1">
        <v>0.133754968643188</v>
      </c>
      <c r="P60" s="2">
        <v>1899</v>
      </c>
      <c r="Q60">
        <v>7897</v>
      </c>
      <c r="R60">
        <v>2085</v>
      </c>
    </row>
    <row r="61" spans="2:18" ht="15.6">
      <c r="B61" t="s">
        <v>11</v>
      </c>
      <c r="C61" s="1">
        <f>SUBTOTAL(101,Tabla367913[Time (s)])</f>
        <v>4.353523254394526E-3</v>
      </c>
      <c r="D61" s="2">
        <f>SUBTOTAL(101,Tabla367913[nodes_expanded])</f>
        <v>110</v>
      </c>
      <c r="E61">
        <f>SUBTOTAL(101,Tabla367913[states_reached])</f>
        <v>483</v>
      </c>
      <c r="H61" t="s">
        <v>11</v>
      </c>
      <c r="I61" s="1">
        <f>SUBTOTAL(101,I51:I60)</f>
        <v>2.4763321876525808E-2</v>
      </c>
      <c r="J61" s="2">
        <f>SUBTOTAL(101,Tabla3679[nodes_expanded])</f>
        <v>459</v>
      </c>
      <c r="K61">
        <f>SUBTOTAL(101,Tabla3679[states_reached])</f>
        <v>1660</v>
      </c>
      <c r="N61" t="s">
        <v>11</v>
      </c>
      <c r="O61" s="1">
        <f>SUBTOTAL(101,Tabla367[Time (s)])</f>
        <v>0.10977499485015825</v>
      </c>
      <c r="P61" s="2">
        <f>SUBTOTAL(101,Tabla367[nodes_expanded])</f>
        <v>1899</v>
      </c>
      <c r="Q61">
        <f>SUBTOTAL(101,Tabla367[states_reached])</f>
        <v>7897</v>
      </c>
    </row>
  </sheetData>
  <mergeCells count="15">
    <mergeCell ref="B2:E2"/>
    <mergeCell ref="H2:K2"/>
    <mergeCell ref="N2:Q2"/>
    <mergeCell ref="B4:F4"/>
    <mergeCell ref="H4:L4"/>
    <mergeCell ref="N4:R4"/>
    <mergeCell ref="B49:F49"/>
    <mergeCell ref="H49:L49"/>
    <mergeCell ref="N49:R49"/>
    <mergeCell ref="B34:F34"/>
    <mergeCell ref="B19:F19"/>
    <mergeCell ref="H19:L19"/>
    <mergeCell ref="N34:R34"/>
    <mergeCell ref="N19:R19"/>
    <mergeCell ref="H34:L34"/>
  </mergeCells>
  <pageMargins left="0.7" right="0.7" top="0.75" bottom="0.75" header="0.3" footer="0.3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9A0A2-A68F-354A-B107-05111DF2F197}">
  <dimension ref="B2:R61"/>
  <sheetViews>
    <sheetView topLeftCell="A35" zoomScale="85" zoomScaleNormal="85" workbookViewId="0">
      <selection activeCell="O51" sqref="O51:O60"/>
    </sheetView>
  </sheetViews>
  <sheetFormatPr baseColWidth="10" defaultColWidth="11.44140625" defaultRowHeight="14.4"/>
  <cols>
    <col min="2" max="2" width="11.77734375" bestFit="1" customWidth="1"/>
    <col min="3" max="3" width="23.44140625" customWidth="1"/>
    <col min="4" max="4" width="18.77734375" bestFit="1" customWidth="1"/>
    <col min="5" max="5" width="17.109375" bestFit="1" customWidth="1"/>
    <col min="6" max="6" width="8.44140625" bestFit="1" customWidth="1"/>
    <col min="8" max="8" width="11.77734375" bestFit="1" customWidth="1"/>
    <col min="9" max="9" width="23.44140625" customWidth="1"/>
    <col min="10" max="10" width="18.77734375" bestFit="1" customWidth="1"/>
    <col min="11" max="11" width="17.109375" bestFit="1" customWidth="1"/>
    <col min="12" max="12" width="8.44140625" bestFit="1" customWidth="1"/>
    <col min="14" max="14" width="11.77734375" bestFit="1" customWidth="1"/>
    <col min="15" max="15" width="21.44140625" customWidth="1"/>
    <col min="16" max="16" width="18.77734375" bestFit="1" customWidth="1"/>
    <col min="17" max="17" width="17.109375" bestFit="1" customWidth="1"/>
    <col min="18" max="18" width="8.44140625" bestFit="1" customWidth="1"/>
  </cols>
  <sheetData>
    <row r="2" spans="2:18">
      <c r="B2" s="22" t="s">
        <v>5</v>
      </c>
      <c r="C2" s="22"/>
      <c r="D2" s="22"/>
      <c r="E2" s="22"/>
      <c r="F2" s="22"/>
      <c r="H2" s="22" t="s">
        <v>6</v>
      </c>
      <c r="I2" s="22"/>
      <c r="J2" s="22"/>
      <c r="K2" s="22"/>
      <c r="L2" s="22"/>
      <c r="N2" s="22" t="s">
        <v>7</v>
      </c>
      <c r="O2" s="22"/>
      <c r="P2" s="22"/>
      <c r="Q2" s="22"/>
      <c r="R2" s="22"/>
    </row>
    <row r="3" spans="2:18">
      <c r="B3" t="s">
        <v>96</v>
      </c>
      <c r="H3" t="s">
        <v>96</v>
      </c>
      <c r="N3" t="s">
        <v>96</v>
      </c>
    </row>
    <row r="4" spans="2:18" ht="15.6">
      <c r="B4" s="21" t="s">
        <v>8</v>
      </c>
      <c r="C4" s="21"/>
      <c r="D4" s="21"/>
      <c r="E4" s="21"/>
      <c r="F4" s="8"/>
      <c r="H4" s="21" t="s">
        <v>8</v>
      </c>
      <c r="I4" s="21"/>
      <c r="J4" s="21"/>
      <c r="K4" s="21"/>
      <c r="L4" s="8"/>
      <c r="N4" s="21" t="s">
        <v>8</v>
      </c>
      <c r="O4" s="21"/>
      <c r="P4" s="21"/>
      <c r="Q4" s="21"/>
      <c r="R4" s="8"/>
    </row>
    <row r="5" spans="2:18">
      <c r="B5" t="s">
        <v>9</v>
      </c>
      <c r="C5" t="s">
        <v>10</v>
      </c>
      <c r="D5" t="s">
        <v>3</v>
      </c>
      <c r="E5" t="s">
        <v>4</v>
      </c>
      <c r="F5" t="s">
        <v>17</v>
      </c>
      <c r="H5" t="s">
        <v>9</v>
      </c>
      <c r="I5" t="s">
        <v>10</v>
      </c>
      <c r="J5" t="s">
        <v>3</v>
      </c>
      <c r="K5" t="s">
        <v>4</v>
      </c>
      <c r="L5" t="s">
        <v>17</v>
      </c>
      <c r="N5" t="s">
        <v>9</v>
      </c>
      <c r="O5" t="s">
        <v>10</v>
      </c>
      <c r="P5" t="s">
        <v>3</v>
      </c>
      <c r="Q5" t="s">
        <v>4</v>
      </c>
      <c r="R5" t="s">
        <v>17</v>
      </c>
    </row>
    <row r="6" spans="2:18" ht="15.6">
      <c r="B6">
        <v>1</v>
      </c>
      <c r="C6" s="1">
        <v>3.90210151672363E-2</v>
      </c>
      <c r="D6" s="2">
        <v>552</v>
      </c>
      <c r="E6">
        <v>2571</v>
      </c>
      <c r="F6">
        <v>1880</v>
      </c>
      <c r="H6">
        <v>1</v>
      </c>
      <c r="I6" s="1">
        <v>0.47048282623290999</v>
      </c>
      <c r="J6" s="2">
        <v>5263</v>
      </c>
      <c r="K6">
        <v>23328</v>
      </c>
      <c r="L6">
        <v>1926</v>
      </c>
      <c r="N6">
        <v>1</v>
      </c>
      <c r="O6" s="1">
        <v>1.2889661788940401</v>
      </c>
      <c r="P6" s="2">
        <v>11853</v>
      </c>
      <c r="Q6">
        <v>59120</v>
      </c>
      <c r="R6">
        <v>2103</v>
      </c>
    </row>
    <row r="7" spans="2:18" ht="15.6">
      <c r="B7">
        <v>2</v>
      </c>
      <c r="C7" s="1">
        <v>6.1143875122070299E-2</v>
      </c>
      <c r="D7" s="2">
        <v>552</v>
      </c>
      <c r="E7">
        <v>2571</v>
      </c>
      <c r="F7">
        <v>1880</v>
      </c>
      <c r="H7">
        <v>2</v>
      </c>
      <c r="I7" s="1">
        <v>0.42082691192626898</v>
      </c>
      <c r="J7" s="2">
        <v>5263</v>
      </c>
      <c r="K7">
        <v>23328</v>
      </c>
      <c r="L7">
        <v>1926</v>
      </c>
      <c r="N7">
        <v>2</v>
      </c>
      <c r="O7" s="1">
        <v>1.2479319572448699</v>
      </c>
      <c r="P7" s="2">
        <v>11853</v>
      </c>
      <c r="Q7">
        <v>59120</v>
      </c>
      <c r="R7">
        <v>2103</v>
      </c>
    </row>
    <row r="8" spans="2:18" ht="15.6">
      <c r="B8">
        <v>3</v>
      </c>
      <c r="C8" s="1">
        <v>2.8929948806762602E-2</v>
      </c>
      <c r="D8" s="2">
        <v>552</v>
      </c>
      <c r="E8">
        <v>2571</v>
      </c>
      <c r="F8">
        <v>1880</v>
      </c>
      <c r="H8">
        <v>3</v>
      </c>
      <c r="I8" s="1">
        <v>0.41901779174804599</v>
      </c>
      <c r="J8" s="2">
        <v>5263</v>
      </c>
      <c r="K8">
        <v>23328</v>
      </c>
      <c r="L8">
        <v>1926</v>
      </c>
      <c r="N8">
        <v>3</v>
      </c>
      <c r="O8" s="1">
        <v>1.2625379562377901</v>
      </c>
      <c r="P8" s="2">
        <v>11853</v>
      </c>
      <c r="Q8">
        <v>59120</v>
      </c>
      <c r="R8">
        <v>2103</v>
      </c>
    </row>
    <row r="9" spans="2:18" ht="15.6">
      <c r="B9">
        <v>4</v>
      </c>
      <c r="C9" s="1">
        <v>2.8674125671386701E-2</v>
      </c>
      <c r="D9" s="2">
        <v>552</v>
      </c>
      <c r="E9">
        <v>2571</v>
      </c>
      <c r="F9">
        <v>1880</v>
      </c>
      <c r="H9">
        <v>4</v>
      </c>
      <c r="I9" s="1">
        <v>0.38882613182067799</v>
      </c>
      <c r="J9" s="2">
        <v>5263</v>
      </c>
      <c r="K9">
        <v>23328</v>
      </c>
      <c r="L9">
        <v>1926</v>
      </c>
      <c r="N9">
        <v>4</v>
      </c>
      <c r="O9" s="1">
        <v>1.2277529239654501</v>
      </c>
      <c r="P9" s="2">
        <v>11853</v>
      </c>
      <c r="Q9">
        <v>59120</v>
      </c>
      <c r="R9">
        <v>2103</v>
      </c>
    </row>
    <row r="10" spans="2:18" ht="15.6">
      <c r="B10">
        <v>5</v>
      </c>
      <c r="C10" s="1">
        <v>2.8530120849609299E-2</v>
      </c>
      <c r="D10" s="2">
        <v>552</v>
      </c>
      <c r="E10">
        <v>2571</v>
      </c>
      <c r="F10">
        <v>1880</v>
      </c>
      <c r="H10">
        <v>5</v>
      </c>
      <c r="I10" s="1">
        <v>0.42567610740661599</v>
      </c>
      <c r="J10" s="2">
        <v>5263</v>
      </c>
      <c r="K10">
        <v>23328</v>
      </c>
      <c r="L10">
        <v>1926</v>
      </c>
      <c r="N10">
        <v>5</v>
      </c>
      <c r="O10" s="1">
        <v>1.3252861499786299</v>
      </c>
      <c r="P10" s="2">
        <v>11853</v>
      </c>
      <c r="Q10">
        <v>59120</v>
      </c>
      <c r="R10">
        <v>2103</v>
      </c>
    </row>
    <row r="11" spans="2:18" ht="15.6">
      <c r="B11">
        <v>6</v>
      </c>
      <c r="C11" s="1">
        <v>2.8957128524780201E-2</v>
      </c>
      <c r="D11" s="2">
        <v>552</v>
      </c>
      <c r="E11">
        <v>2571</v>
      </c>
      <c r="F11">
        <v>1880</v>
      </c>
      <c r="H11">
        <v>6</v>
      </c>
      <c r="I11" s="1">
        <v>0.431250810623168</v>
      </c>
      <c r="J11" s="2">
        <v>5263</v>
      </c>
      <c r="K11">
        <v>23328</v>
      </c>
      <c r="L11">
        <v>1926</v>
      </c>
      <c r="N11">
        <v>6</v>
      </c>
      <c r="O11" s="1">
        <v>1.24079513549804</v>
      </c>
      <c r="P11" s="2">
        <v>11853</v>
      </c>
      <c r="Q11">
        <v>59120</v>
      </c>
      <c r="R11">
        <v>2103</v>
      </c>
    </row>
    <row r="12" spans="2:18" ht="15.6">
      <c r="B12">
        <v>7</v>
      </c>
      <c r="C12" s="1">
        <v>2.7855873107910101E-2</v>
      </c>
      <c r="D12" s="2">
        <v>552</v>
      </c>
      <c r="E12">
        <v>2571</v>
      </c>
      <c r="F12">
        <v>1880</v>
      </c>
      <c r="H12">
        <v>7</v>
      </c>
      <c r="I12" s="1">
        <v>0.42335891723632801</v>
      </c>
      <c r="J12" s="2">
        <v>5263</v>
      </c>
      <c r="K12">
        <v>23328</v>
      </c>
      <c r="L12">
        <v>1926</v>
      </c>
      <c r="N12">
        <v>7</v>
      </c>
      <c r="O12" s="1">
        <v>1.2479209899902299</v>
      </c>
      <c r="P12" s="2">
        <v>11853</v>
      </c>
      <c r="Q12">
        <v>59120</v>
      </c>
      <c r="R12">
        <v>2103</v>
      </c>
    </row>
    <row r="13" spans="2:18" ht="15.6">
      <c r="B13">
        <v>8</v>
      </c>
      <c r="C13" s="1">
        <v>5.4871082305908203E-2</v>
      </c>
      <c r="D13" s="2">
        <v>552</v>
      </c>
      <c r="E13">
        <v>2571</v>
      </c>
      <c r="F13">
        <v>1880</v>
      </c>
      <c r="H13">
        <v>8</v>
      </c>
      <c r="I13" s="1">
        <v>0.42462205886840798</v>
      </c>
      <c r="J13" s="2">
        <v>5263</v>
      </c>
      <c r="K13">
        <v>23328</v>
      </c>
      <c r="L13">
        <v>1926</v>
      </c>
      <c r="N13">
        <v>8</v>
      </c>
      <c r="O13" s="1">
        <v>1.26553606986999</v>
      </c>
      <c r="P13" s="2">
        <v>11853</v>
      </c>
      <c r="Q13">
        <v>59120</v>
      </c>
      <c r="R13">
        <v>2103</v>
      </c>
    </row>
    <row r="14" spans="2:18" ht="15.6">
      <c r="B14">
        <v>9</v>
      </c>
      <c r="C14" s="1">
        <v>2.9269933700561499E-2</v>
      </c>
      <c r="D14" s="2">
        <v>552</v>
      </c>
      <c r="E14">
        <v>2571</v>
      </c>
      <c r="F14">
        <v>1880</v>
      </c>
      <c r="H14">
        <v>9</v>
      </c>
      <c r="I14" s="1">
        <v>0.427952051162719</v>
      </c>
      <c r="J14" s="2">
        <v>5263</v>
      </c>
      <c r="K14">
        <v>23328</v>
      </c>
      <c r="L14">
        <v>1926</v>
      </c>
      <c r="N14">
        <v>9</v>
      </c>
      <c r="O14" s="1">
        <v>1.2536869049072199</v>
      </c>
      <c r="P14" s="2">
        <v>11853</v>
      </c>
      <c r="Q14">
        <v>59120</v>
      </c>
      <c r="R14">
        <v>2103</v>
      </c>
    </row>
    <row r="15" spans="2:18" ht="15.6">
      <c r="B15">
        <v>10</v>
      </c>
      <c r="C15" s="1">
        <v>2.77142524719238E-2</v>
      </c>
      <c r="D15" s="2">
        <v>552</v>
      </c>
      <c r="E15">
        <v>2571</v>
      </c>
      <c r="F15">
        <v>1880</v>
      </c>
      <c r="H15">
        <v>10</v>
      </c>
      <c r="I15" s="1">
        <v>0.42543005943298301</v>
      </c>
      <c r="J15" s="2">
        <v>5263</v>
      </c>
      <c r="K15">
        <v>23328</v>
      </c>
      <c r="L15">
        <v>1926</v>
      </c>
      <c r="N15">
        <v>10</v>
      </c>
      <c r="O15" s="1">
        <v>1.2743287086486801</v>
      </c>
      <c r="P15" s="2">
        <v>11853</v>
      </c>
      <c r="Q15">
        <v>59120</v>
      </c>
      <c r="R15">
        <v>2103</v>
      </c>
    </row>
    <row r="16" spans="2:18" ht="15.6">
      <c r="B16" t="s">
        <v>11</v>
      </c>
      <c r="C16" s="1">
        <f>SUBTOTAL(101,Tabla321019[Time (s)])</f>
        <v>3.5496735572814894E-2</v>
      </c>
      <c r="D16" s="2">
        <f>SUBTOTAL(101,Tabla321019[nodes_expanded])</f>
        <v>552</v>
      </c>
      <c r="E16">
        <f>SUBTOTAL(101,Tabla321019[states_reached])</f>
        <v>2571</v>
      </c>
      <c r="H16" t="s">
        <v>11</v>
      </c>
      <c r="I16" s="1">
        <f>SUBTOTAL(101,Tabla3223[Time (s)])</f>
        <v>0.42574436664581256</v>
      </c>
      <c r="J16" s="2">
        <f>SUBTOTAL(101,Tabla3223[nodes_expanded])</f>
        <v>5263</v>
      </c>
      <c r="K16">
        <f>SUBTOTAL(101,Tabla3223[states_reached])</f>
        <v>23328</v>
      </c>
      <c r="N16" t="s">
        <v>11</v>
      </c>
      <c r="O16" s="1">
        <f>SUBTOTAL(101,O6:O15)</f>
        <v>1.2634742975234938</v>
      </c>
      <c r="P16" s="2">
        <f>SUBTOTAL(101,Tabla327[nodes_expanded])</f>
        <v>11853</v>
      </c>
      <c r="Q16">
        <f>SUBTOTAL(101,Tabla327[states_reached])</f>
        <v>59120</v>
      </c>
    </row>
    <row r="18" spans="2:18">
      <c r="B18" t="s">
        <v>96</v>
      </c>
      <c r="H18" t="s">
        <v>96</v>
      </c>
      <c r="N18" t="s">
        <v>96</v>
      </c>
    </row>
    <row r="19" spans="2:18" ht="15.6">
      <c r="B19" s="21" t="s">
        <v>12</v>
      </c>
      <c r="C19" s="21"/>
      <c r="D19" s="21"/>
      <c r="E19" s="21"/>
      <c r="F19" s="8"/>
      <c r="H19" s="21" t="s">
        <v>12</v>
      </c>
      <c r="I19" s="21"/>
      <c r="J19" s="21"/>
      <c r="K19" s="21"/>
      <c r="L19" s="8"/>
      <c r="N19" s="21" t="s">
        <v>12</v>
      </c>
      <c r="O19" s="21"/>
      <c r="P19" s="21"/>
      <c r="Q19" s="21"/>
      <c r="R19" s="8"/>
    </row>
    <row r="20" spans="2:18">
      <c r="B20" t="s">
        <v>9</v>
      </c>
      <c r="C20" t="s">
        <v>10</v>
      </c>
      <c r="D20" t="s">
        <v>3</v>
      </c>
      <c r="E20" t="s">
        <v>4</v>
      </c>
      <c r="F20" t="s">
        <v>17</v>
      </c>
      <c r="H20" t="s">
        <v>9</v>
      </c>
      <c r="I20" t="s">
        <v>10</v>
      </c>
      <c r="J20" t="s">
        <v>3</v>
      </c>
      <c r="K20" t="s">
        <v>4</v>
      </c>
      <c r="L20" t="s">
        <v>17</v>
      </c>
      <c r="N20" t="s">
        <v>9</v>
      </c>
      <c r="O20" t="s">
        <v>10</v>
      </c>
      <c r="P20" t="s">
        <v>3</v>
      </c>
      <c r="Q20" t="s">
        <v>4</v>
      </c>
      <c r="R20" t="s">
        <v>17</v>
      </c>
    </row>
    <row r="21" spans="2:18" ht="15.6">
      <c r="B21">
        <v>1</v>
      </c>
      <c r="C21" s="1">
        <v>9.0307712554931599E-2</v>
      </c>
      <c r="D21" s="2">
        <v>1626</v>
      </c>
      <c r="E21" s="2">
        <v>5562</v>
      </c>
      <c r="F21">
        <v>2025</v>
      </c>
      <c r="H21">
        <v>1</v>
      </c>
      <c r="I21" s="1">
        <v>2.1192698478698699</v>
      </c>
      <c r="J21" s="2">
        <v>23959</v>
      </c>
      <c r="K21" s="2">
        <v>61779</v>
      </c>
      <c r="L21" s="2">
        <v>2027</v>
      </c>
      <c r="N21">
        <v>1</v>
      </c>
      <c r="O21" s="1">
        <v>9.1117539405822701</v>
      </c>
      <c r="P21" s="2">
        <v>86271</v>
      </c>
      <c r="Q21" s="2">
        <v>247183</v>
      </c>
      <c r="R21" s="2">
        <v>2098</v>
      </c>
    </row>
    <row r="22" spans="2:18" ht="15.6">
      <c r="B22">
        <v>2</v>
      </c>
      <c r="C22" s="1">
        <v>8.3292245864868095E-2</v>
      </c>
      <c r="D22" s="2">
        <v>1626</v>
      </c>
      <c r="E22" s="2">
        <v>5562</v>
      </c>
      <c r="F22">
        <v>2025</v>
      </c>
      <c r="H22">
        <v>2</v>
      </c>
      <c r="I22" s="1">
        <v>2.0080330371856601</v>
      </c>
      <c r="J22" s="2">
        <v>23959</v>
      </c>
      <c r="K22" s="2">
        <v>61779</v>
      </c>
      <c r="L22" s="2">
        <v>2027</v>
      </c>
      <c r="N22">
        <v>2</v>
      </c>
      <c r="O22" s="1">
        <v>9.0995309352874703</v>
      </c>
      <c r="P22" s="2">
        <v>86271</v>
      </c>
      <c r="Q22" s="2">
        <v>247183</v>
      </c>
      <c r="R22" s="2">
        <v>2098</v>
      </c>
    </row>
    <row r="23" spans="2:18" ht="15.6">
      <c r="B23">
        <v>3</v>
      </c>
      <c r="C23" s="1">
        <v>8.4365129470825195E-2</v>
      </c>
      <c r="D23" s="2">
        <v>1626</v>
      </c>
      <c r="E23" s="2">
        <v>5562</v>
      </c>
      <c r="F23">
        <v>2025</v>
      </c>
      <c r="H23">
        <v>3</v>
      </c>
      <c r="I23" s="1">
        <v>1.93971371650695</v>
      </c>
      <c r="J23" s="2">
        <v>23959</v>
      </c>
      <c r="K23" s="2">
        <v>61779</v>
      </c>
      <c r="L23" s="2">
        <v>2027</v>
      </c>
      <c r="N23">
        <v>3</v>
      </c>
      <c r="O23" s="1">
        <v>8.7514879703521693</v>
      </c>
      <c r="P23" s="2">
        <v>86271</v>
      </c>
      <c r="Q23" s="2">
        <v>247183</v>
      </c>
      <c r="R23" s="2">
        <v>2098</v>
      </c>
    </row>
    <row r="24" spans="2:18" ht="15.6">
      <c r="B24">
        <v>4</v>
      </c>
      <c r="C24" s="1">
        <v>8.0164909362792899E-2</v>
      </c>
      <c r="D24" s="2">
        <v>1626</v>
      </c>
      <c r="E24" s="2">
        <v>5562</v>
      </c>
      <c r="F24">
        <v>2025</v>
      </c>
      <c r="H24">
        <v>4</v>
      </c>
      <c r="I24" s="1">
        <v>2.0594387054443302</v>
      </c>
      <c r="J24" s="2">
        <v>23959</v>
      </c>
      <c r="K24" s="2">
        <v>61779</v>
      </c>
      <c r="L24" s="2">
        <v>2027</v>
      </c>
      <c r="N24">
        <v>4</v>
      </c>
      <c r="O24" s="1">
        <v>9.3509569168090803</v>
      </c>
      <c r="P24" s="2">
        <v>86271</v>
      </c>
      <c r="Q24" s="2">
        <v>247183</v>
      </c>
      <c r="R24" s="2">
        <v>2098</v>
      </c>
    </row>
    <row r="25" spans="2:18" ht="15.6">
      <c r="B25">
        <v>5</v>
      </c>
      <c r="C25" s="1">
        <v>0.114124059677124</v>
      </c>
      <c r="D25" s="2">
        <v>1626</v>
      </c>
      <c r="E25" s="2">
        <v>5562</v>
      </c>
      <c r="F25">
        <v>2025</v>
      </c>
      <c r="H25">
        <v>5</v>
      </c>
      <c r="I25" s="1">
        <v>2.00014901161193</v>
      </c>
      <c r="J25" s="2">
        <v>23959</v>
      </c>
      <c r="K25" s="2">
        <v>61779</v>
      </c>
      <c r="L25" s="2">
        <v>2027</v>
      </c>
      <c r="N25">
        <v>5</v>
      </c>
      <c r="O25" s="1">
        <v>9.0378258228302002</v>
      </c>
      <c r="P25" s="2">
        <v>86271</v>
      </c>
      <c r="Q25" s="2">
        <v>247183</v>
      </c>
      <c r="R25" s="2">
        <v>2098</v>
      </c>
    </row>
    <row r="26" spans="2:18" ht="15.6">
      <c r="B26">
        <v>6</v>
      </c>
      <c r="C26" s="1">
        <v>8.1054925918579102E-2</v>
      </c>
      <c r="D26" s="2">
        <v>1626</v>
      </c>
      <c r="E26" s="2">
        <v>5562</v>
      </c>
      <c r="F26">
        <v>2025</v>
      </c>
      <c r="H26">
        <v>6</v>
      </c>
      <c r="I26" s="1">
        <v>2.0263369083404501</v>
      </c>
      <c r="J26" s="2">
        <v>23959</v>
      </c>
      <c r="K26" s="2">
        <v>61779</v>
      </c>
      <c r="L26" s="2">
        <v>2027</v>
      </c>
      <c r="N26">
        <v>6</v>
      </c>
      <c r="O26" s="1">
        <v>9.2624809741973806</v>
      </c>
      <c r="P26" s="2">
        <v>86271</v>
      </c>
      <c r="Q26" s="2">
        <v>247183</v>
      </c>
      <c r="R26" s="2">
        <v>2098</v>
      </c>
    </row>
    <row r="27" spans="2:18" ht="15.6">
      <c r="B27">
        <v>7</v>
      </c>
      <c r="C27" s="1">
        <v>0.117810249328613</v>
      </c>
      <c r="D27" s="2">
        <v>1626</v>
      </c>
      <c r="E27" s="2">
        <v>5562</v>
      </c>
      <c r="F27">
        <v>2025</v>
      </c>
      <c r="H27">
        <v>7</v>
      </c>
      <c r="I27" s="1">
        <v>2.0197131633758501</v>
      </c>
      <c r="J27" s="2">
        <v>23959</v>
      </c>
      <c r="K27" s="2">
        <v>61779</v>
      </c>
      <c r="L27" s="2">
        <v>2027</v>
      </c>
      <c r="N27">
        <v>7</v>
      </c>
      <c r="O27" s="1">
        <v>9.2002887725830007</v>
      </c>
      <c r="P27" s="2">
        <v>86271</v>
      </c>
      <c r="Q27" s="2">
        <v>247183</v>
      </c>
      <c r="R27" s="2">
        <v>2098</v>
      </c>
    </row>
    <row r="28" spans="2:18" ht="15.6">
      <c r="B28">
        <v>8</v>
      </c>
      <c r="C28" s="1">
        <v>7.9334259033203097E-2</v>
      </c>
      <c r="D28" s="2">
        <v>1626</v>
      </c>
      <c r="E28" s="2">
        <v>5562</v>
      </c>
      <c r="F28">
        <v>2025</v>
      </c>
      <c r="H28">
        <v>8</v>
      </c>
      <c r="I28" s="1">
        <v>2.0326759815215998</v>
      </c>
      <c r="J28" s="2">
        <v>23959</v>
      </c>
      <c r="K28" s="2">
        <v>61779</v>
      </c>
      <c r="L28" s="2">
        <v>2027</v>
      </c>
      <c r="N28">
        <v>8</v>
      </c>
      <c r="O28" s="1">
        <v>8.86098313331604</v>
      </c>
      <c r="P28" s="2">
        <v>86271</v>
      </c>
      <c r="Q28" s="2">
        <v>247183</v>
      </c>
      <c r="R28" s="2">
        <v>2098</v>
      </c>
    </row>
    <row r="29" spans="2:18" ht="15.6">
      <c r="B29">
        <v>9</v>
      </c>
      <c r="C29" s="1">
        <v>0.111119985580444</v>
      </c>
      <c r="D29" s="2">
        <v>1626</v>
      </c>
      <c r="E29" s="2">
        <v>5562</v>
      </c>
      <c r="F29">
        <v>2025</v>
      </c>
      <c r="H29">
        <v>9</v>
      </c>
      <c r="I29" s="1">
        <v>1.9094998836517301</v>
      </c>
      <c r="J29" s="2">
        <v>23959</v>
      </c>
      <c r="K29" s="2">
        <v>61779</v>
      </c>
      <c r="L29" s="2">
        <v>2027</v>
      </c>
      <c r="N29">
        <v>9</v>
      </c>
      <c r="O29" s="1">
        <v>8.9744460582733101</v>
      </c>
      <c r="P29" s="2">
        <v>86271</v>
      </c>
      <c r="Q29" s="2">
        <v>247183</v>
      </c>
      <c r="R29" s="2">
        <v>2098</v>
      </c>
    </row>
    <row r="30" spans="2:18" ht="15.6">
      <c r="B30">
        <v>10</v>
      </c>
      <c r="C30" s="1">
        <v>7.5550079345703097E-2</v>
      </c>
      <c r="D30" s="2">
        <v>1626</v>
      </c>
      <c r="E30" s="2">
        <v>5562</v>
      </c>
      <c r="F30">
        <v>2025</v>
      </c>
      <c r="H30">
        <v>10</v>
      </c>
      <c r="I30" s="1">
        <v>2.0373759269714302</v>
      </c>
      <c r="J30" s="2">
        <v>23959</v>
      </c>
      <c r="K30" s="2">
        <v>61779</v>
      </c>
      <c r="L30" s="2">
        <v>2027</v>
      </c>
      <c r="N30">
        <v>10</v>
      </c>
      <c r="O30" s="1">
        <v>9.2417907714843697</v>
      </c>
      <c r="P30" s="2">
        <v>86271</v>
      </c>
      <c r="Q30" s="2">
        <v>247183</v>
      </c>
      <c r="R30" s="2">
        <v>2098</v>
      </c>
    </row>
    <row r="31" spans="2:18" ht="15.6">
      <c r="B31" t="s">
        <v>11</v>
      </c>
      <c r="C31" s="1">
        <f>SUBTOTAL(101,Tabla3531120[Time (s)])</f>
        <v>9.1712355613708413E-2</v>
      </c>
      <c r="D31" s="2">
        <f>SUBTOTAL(101,Tabla3531120[nodes_expanded])</f>
        <v>1626</v>
      </c>
      <c r="E31">
        <f>SUBTOTAL(101,Tabla3531120[states_reached])</f>
        <v>5562</v>
      </c>
      <c r="H31" t="s">
        <v>11</v>
      </c>
      <c r="I31" s="1">
        <f>SUBTOTAL(101,Tabla35324[Time (s)])</f>
        <v>2.0152206182479802</v>
      </c>
      <c r="J31" s="2">
        <f>SUBTOTAL(101,Tabla35324[nodes_expanded])</f>
        <v>23959</v>
      </c>
      <c r="K31">
        <f>SUBTOTAL(101,Tabla35324[states_reached])</f>
        <v>61779</v>
      </c>
      <c r="N31" t="s">
        <v>11</v>
      </c>
      <c r="O31" s="1">
        <f>SUBTOTAL(101,Tabla3528[Time (s)])</f>
        <v>9.0891545295715304</v>
      </c>
      <c r="P31" s="2">
        <f>SUBTOTAL(101,Tabla3528[nodes_expanded])</f>
        <v>86271</v>
      </c>
      <c r="Q31">
        <f>SUBTOTAL(101,Tabla3528[states_reached])</f>
        <v>247183</v>
      </c>
    </row>
    <row r="33" spans="2:18">
      <c r="B33" t="s">
        <v>96</v>
      </c>
      <c r="H33" t="s">
        <v>96</v>
      </c>
      <c r="N33" t="s">
        <v>96</v>
      </c>
    </row>
    <row r="34" spans="2:18" ht="15.6">
      <c r="B34" s="21" t="s">
        <v>13</v>
      </c>
      <c r="C34" s="21"/>
      <c r="D34" s="21"/>
      <c r="E34" s="21"/>
      <c r="F34" s="8"/>
      <c r="H34" s="21" t="s">
        <v>13</v>
      </c>
      <c r="I34" s="21"/>
      <c r="J34" s="21"/>
      <c r="K34" s="21"/>
      <c r="L34" s="8"/>
      <c r="N34" s="21" t="s">
        <v>13</v>
      </c>
      <c r="O34" s="21"/>
      <c r="P34" s="21"/>
      <c r="Q34" s="21"/>
      <c r="R34" s="8"/>
    </row>
    <row r="35" spans="2:18">
      <c r="B35" t="s">
        <v>9</v>
      </c>
      <c r="C35" t="s">
        <v>10</v>
      </c>
      <c r="D35" t="s">
        <v>3</v>
      </c>
      <c r="E35" t="s">
        <v>4</v>
      </c>
      <c r="F35" t="s">
        <v>17</v>
      </c>
      <c r="H35" t="s">
        <v>9</v>
      </c>
      <c r="I35" t="s">
        <v>10</v>
      </c>
      <c r="J35" t="s">
        <v>3</v>
      </c>
      <c r="K35" t="s">
        <v>4</v>
      </c>
      <c r="L35" t="s">
        <v>17</v>
      </c>
      <c r="N35" t="s">
        <v>9</v>
      </c>
      <c r="O35" t="s">
        <v>10</v>
      </c>
      <c r="P35" t="s">
        <v>3</v>
      </c>
      <c r="Q35" t="s">
        <v>4</v>
      </c>
      <c r="R35" t="s">
        <v>17</v>
      </c>
    </row>
    <row r="36" spans="2:18" ht="15.6">
      <c r="B36">
        <v>1</v>
      </c>
      <c r="C36" s="1">
        <v>9.8540067672729395E-2</v>
      </c>
      <c r="D36" s="2">
        <v>1626</v>
      </c>
      <c r="E36">
        <v>5562</v>
      </c>
      <c r="F36">
        <v>2025</v>
      </c>
      <c r="H36">
        <v>1</v>
      </c>
      <c r="I36" s="1">
        <v>2.0929605960845898</v>
      </c>
      <c r="J36" s="2">
        <v>23959</v>
      </c>
      <c r="K36">
        <v>61779</v>
      </c>
      <c r="L36">
        <v>2027</v>
      </c>
      <c r="N36">
        <v>1</v>
      </c>
      <c r="O36" s="1">
        <v>9.1590039730072004</v>
      </c>
      <c r="P36" s="2">
        <v>86271</v>
      </c>
      <c r="Q36">
        <v>247183</v>
      </c>
      <c r="R36">
        <v>2098</v>
      </c>
    </row>
    <row r="37" spans="2:18" ht="15.6">
      <c r="B37">
        <v>2</v>
      </c>
      <c r="C37" s="1">
        <v>8.8985919952392495E-2</v>
      </c>
      <c r="D37" s="2">
        <v>1626</v>
      </c>
      <c r="E37">
        <v>5562</v>
      </c>
      <c r="F37">
        <v>2025</v>
      </c>
      <c r="H37">
        <v>2</v>
      </c>
      <c r="I37" s="1">
        <v>2.08093810081481</v>
      </c>
      <c r="J37" s="2">
        <v>23959</v>
      </c>
      <c r="K37">
        <v>61779</v>
      </c>
      <c r="L37">
        <v>2027</v>
      </c>
      <c r="N37">
        <v>2</v>
      </c>
      <c r="O37" s="1">
        <v>9.4090785980224592</v>
      </c>
      <c r="P37" s="2">
        <v>86271</v>
      </c>
      <c r="Q37">
        <v>247183</v>
      </c>
      <c r="R37">
        <v>2098</v>
      </c>
    </row>
    <row r="38" spans="2:18" ht="15.6">
      <c r="B38">
        <v>3</v>
      </c>
      <c r="C38" s="1">
        <v>8.6749076843261705E-2</v>
      </c>
      <c r="D38" s="2">
        <v>1626</v>
      </c>
      <c r="E38">
        <v>5562</v>
      </c>
      <c r="F38">
        <v>2025</v>
      </c>
      <c r="H38">
        <v>3</v>
      </c>
      <c r="I38" s="1">
        <v>2.1148729324340798</v>
      </c>
      <c r="J38" s="2">
        <v>23959</v>
      </c>
      <c r="K38">
        <v>61779</v>
      </c>
      <c r="L38">
        <v>2027</v>
      </c>
      <c r="N38">
        <v>3</v>
      </c>
      <c r="O38" s="1">
        <v>9.1382620334625209</v>
      </c>
      <c r="P38" s="2">
        <v>86271</v>
      </c>
      <c r="Q38">
        <v>247183</v>
      </c>
      <c r="R38">
        <v>2098</v>
      </c>
    </row>
    <row r="39" spans="2:18" ht="15.6">
      <c r="B39">
        <v>4</v>
      </c>
      <c r="C39" s="1">
        <v>9.3086004257202107E-2</v>
      </c>
      <c r="D39" s="2">
        <v>1626</v>
      </c>
      <c r="E39">
        <v>5562</v>
      </c>
      <c r="F39">
        <v>2025</v>
      </c>
      <c r="H39">
        <v>4</v>
      </c>
      <c r="I39" s="1">
        <v>2.1148729324340798</v>
      </c>
      <c r="J39" s="2">
        <v>23959</v>
      </c>
      <c r="K39">
        <v>61779</v>
      </c>
      <c r="L39">
        <v>2027</v>
      </c>
      <c r="N39">
        <v>4</v>
      </c>
      <c r="O39" s="1">
        <v>9.3355278968811</v>
      </c>
      <c r="P39" s="2">
        <v>86271</v>
      </c>
      <c r="Q39">
        <v>247183</v>
      </c>
      <c r="R39">
        <v>2098</v>
      </c>
    </row>
    <row r="40" spans="2:18" ht="15.6">
      <c r="B40">
        <v>5</v>
      </c>
      <c r="C40" s="1">
        <v>8.7581157684326102E-2</v>
      </c>
      <c r="D40" s="2">
        <v>1626</v>
      </c>
      <c r="E40">
        <v>5562</v>
      </c>
      <c r="F40">
        <v>2025</v>
      </c>
      <c r="H40">
        <v>5</v>
      </c>
      <c r="I40" s="1">
        <v>2.2168769836425701</v>
      </c>
      <c r="J40" s="2">
        <v>23959</v>
      </c>
      <c r="K40">
        <v>61779</v>
      </c>
      <c r="L40">
        <v>2027</v>
      </c>
      <c r="N40">
        <v>5</v>
      </c>
      <c r="O40" s="1">
        <v>9.1886548995971609</v>
      </c>
      <c r="P40" s="2">
        <v>86271</v>
      </c>
      <c r="Q40">
        <v>247183</v>
      </c>
      <c r="R40">
        <v>2098</v>
      </c>
    </row>
    <row r="41" spans="2:18" ht="15.6">
      <c r="B41">
        <v>6</v>
      </c>
      <c r="C41" s="1">
        <v>8.4913253784179604E-2</v>
      </c>
      <c r="D41" s="2">
        <v>1626</v>
      </c>
      <c r="E41">
        <v>5562</v>
      </c>
      <c r="F41">
        <v>2025</v>
      </c>
      <c r="H41">
        <v>6</v>
      </c>
      <c r="I41" s="1">
        <v>2.1461298465728702</v>
      </c>
      <c r="J41" s="2">
        <v>23959</v>
      </c>
      <c r="K41">
        <v>61779</v>
      </c>
      <c r="L41">
        <v>2027</v>
      </c>
      <c r="N41">
        <v>6</v>
      </c>
      <c r="O41" s="1">
        <v>9.4332449436187709</v>
      </c>
      <c r="P41" s="2">
        <v>86271</v>
      </c>
      <c r="Q41">
        <v>247183</v>
      </c>
      <c r="R41">
        <v>2098</v>
      </c>
    </row>
    <row r="42" spans="2:18" ht="15.6">
      <c r="B42">
        <v>7</v>
      </c>
      <c r="C42" s="1">
        <v>8.8460683822631794E-2</v>
      </c>
      <c r="D42" s="2">
        <v>1626</v>
      </c>
      <c r="E42">
        <v>5562</v>
      </c>
      <c r="F42">
        <v>2025</v>
      </c>
      <c r="H42">
        <v>7</v>
      </c>
      <c r="I42" s="1">
        <v>2.02934598922729</v>
      </c>
      <c r="J42" s="2">
        <v>23959</v>
      </c>
      <c r="K42">
        <v>61779</v>
      </c>
      <c r="L42">
        <v>2027</v>
      </c>
      <c r="N42">
        <v>7</v>
      </c>
      <c r="O42" s="1">
        <v>9.1293010711669904</v>
      </c>
      <c r="P42" s="2">
        <v>86271</v>
      </c>
      <c r="Q42">
        <v>247183</v>
      </c>
      <c r="R42">
        <v>2098</v>
      </c>
    </row>
    <row r="43" spans="2:18" ht="15.6">
      <c r="B43">
        <v>8</v>
      </c>
      <c r="C43" s="1">
        <v>8.5654020309448201E-2</v>
      </c>
      <c r="D43" s="2">
        <v>1626</v>
      </c>
      <c r="E43">
        <v>5562</v>
      </c>
      <c r="F43">
        <v>2025</v>
      </c>
      <c r="H43">
        <v>8</v>
      </c>
      <c r="I43" s="1">
        <v>2.1133320331573402</v>
      </c>
      <c r="J43" s="2">
        <v>23959</v>
      </c>
      <c r="K43">
        <v>61779</v>
      </c>
      <c r="L43">
        <v>2027</v>
      </c>
      <c r="N43">
        <v>8</v>
      </c>
      <c r="O43" s="1">
        <v>9.3489298820495605</v>
      </c>
      <c r="P43" s="2">
        <v>86271</v>
      </c>
      <c r="Q43">
        <v>247183</v>
      </c>
      <c r="R43">
        <v>2098</v>
      </c>
    </row>
    <row r="44" spans="2:18" ht="15.6">
      <c r="B44">
        <v>9</v>
      </c>
      <c r="C44" s="1">
        <v>0.116322040557861</v>
      </c>
      <c r="D44" s="2">
        <v>1626</v>
      </c>
      <c r="E44">
        <v>5562</v>
      </c>
      <c r="F44">
        <v>2025</v>
      </c>
      <c r="H44">
        <v>9</v>
      </c>
      <c r="I44" s="1">
        <v>2.1274287700653001</v>
      </c>
      <c r="J44" s="2">
        <v>23959</v>
      </c>
      <c r="K44">
        <v>61779</v>
      </c>
      <c r="L44">
        <v>2027</v>
      </c>
      <c r="N44">
        <v>9</v>
      </c>
      <c r="O44" s="1">
        <v>9.2620000839233398</v>
      </c>
      <c r="P44" s="2">
        <v>86271</v>
      </c>
      <c r="Q44">
        <v>247183</v>
      </c>
      <c r="R44">
        <v>2098</v>
      </c>
    </row>
    <row r="45" spans="2:18" ht="15.6">
      <c r="B45">
        <v>10</v>
      </c>
      <c r="C45" s="1">
        <v>8.2181930541992104E-2</v>
      </c>
      <c r="D45" s="2">
        <v>1626</v>
      </c>
      <c r="E45">
        <v>5562</v>
      </c>
      <c r="F45">
        <v>2025</v>
      </c>
      <c r="H45">
        <v>10</v>
      </c>
      <c r="I45" s="1">
        <v>2.0778069496154701</v>
      </c>
      <c r="J45" s="2">
        <v>23959</v>
      </c>
      <c r="K45">
        <v>61779</v>
      </c>
      <c r="L45">
        <v>2027</v>
      </c>
      <c r="N45">
        <v>10</v>
      </c>
      <c r="O45" s="1">
        <v>9.4001259803771902</v>
      </c>
      <c r="P45" s="2">
        <v>86271</v>
      </c>
      <c r="Q45">
        <v>247183</v>
      </c>
      <c r="R45">
        <v>2098</v>
      </c>
    </row>
    <row r="46" spans="2:18" ht="15.6">
      <c r="B46" t="s">
        <v>11</v>
      </c>
      <c r="C46" s="1">
        <f>SUBTOTAL(101,Tabla3681221[Time (s)])</f>
        <v>9.1247415542602461E-2</v>
      </c>
      <c r="D46" s="2">
        <f>SUBTOTAL(101,Tabla3681221[nodes_expanded])</f>
        <v>1626</v>
      </c>
      <c r="E46">
        <f>SUBTOTAL(101,Tabla3681221[states_reached])</f>
        <v>5562</v>
      </c>
      <c r="H46" t="s">
        <v>11</v>
      </c>
      <c r="I46" s="1">
        <f>SUBTOTAL(101,Tabla36825[Time (s)])</f>
        <v>2.1114565134048404</v>
      </c>
      <c r="J46" s="2">
        <f>SUBTOTAL(101,Tabla36825[nodes_expanded])</f>
        <v>23959</v>
      </c>
      <c r="K46">
        <f>SUBTOTAL(101,Tabla36825[states_reached])</f>
        <v>61779</v>
      </c>
      <c r="N46" t="s">
        <v>11</v>
      </c>
      <c r="O46" s="1">
        <f>SUBTOTAL(101,Tabla3629[Time (s)])</f>
        <v>9.2804129362106291</v>
      </c>
      <c r="P46" s="2">
        <f>SUBTOTAL(101,Tabla3629[nodes_expanded])</f>
        <v>86271</v>
      </c>
      <c r="Q46">
        <f>SUBTOTAL(101,Tabla3629[states_reached])</f>
        <v>247183</v>
      </c>
    </row>
    <row r="48" spans="2:18">
      <c r="B48" t="s">
        <v>96</v>
      </c>
      <c r="H48" t="s">
        <v>96</v>
      </c>
    </row>
    <row r="49" spans="2:18" ht="15.6">
      <c r="B49" s="21" t="s">
        <v>14</v>
      </c>
      <c r="C49" s="21"/>
      <c r="D49" s="21"/>
      <c r="E49" s="21"/>
      <c r="F49" s="8"/>
      <c r="H49" s="21" t="s">
        <v>14</v>
      </c>
      <c r="I49" s="21"/>
      <c r="J49" s="21"/>
      <c r="K49" s="21"/>
      <c r="L49" s="8"/>
      <c r="N49" s="21" t="s">
        <v>14</v>
      </c>
      <c r="O49" s="21"/>
      <c r="P49" s="21"/>
      <c r="Q49" s="21"/>
      <c r="R49" s="8"/>
    </row>
    <row r="50" spans="2:18">
      <c r="B50" t="s">
        <v>9</v>
      </c>
      <c r="C50" t="s">
        <v>10</v>
      </c>
      <c r="D50" t="s">
        <v>3</v>
      </c>
      <c r="E50" t="s">
        <v>4</v>
      </c>
      <c r="F50" t="s">
        <v>17</v>
      </c>
      <c r="H50" t="s">
        <v>9</v>
      </c>
      <c r="I50" t="s">
        <v>10</v>
      </c>
      <c r="J50" t="s">
        <v>3</v>
      </c>
      <c r="K50" t="s">
        <v>4</v>
      </c>
      <c r="L50" t="s">
        <v>17</v>
      </c>
      <c r="N50" t="s">
        <v>9</v>
      </c>
      <c r="O50" t="s">
        <v>10</v>
      </c>
      <c r="P50" t="s">
        <v>3</v>
      </c>
      <c r="Q50" t="s">
        <v>4</v>
      </c>
      <c r="R50" t="s">
        <v>17</v>
      </c>
    </row>
    <row r="51" spans="2:18" ht="15.6">
      <c r="B51">
        <v>1</v>
      </c>
      <c r="C51" s="1">
        <v>1.95193290710449E-3</v>
      </c>
      <c r="D51" s="2">
        <v>51</v>
      </c>
      <c r="E51">
        <v>191</v>
      </c>
      <c r="F51">
        <v>1892</v>
      </c>
      <c r="H51">
        <v>1</v>
      </c>
      <c r="I51" s="1">
        <v>7.32183456420898E-3</v>
      </c>
      <c r="J51" s="2">
        <v>145</v>
      </c>
      <c r="K51">
        <v>656</v>
      </c>
      <c r="L51">
        <v>2032</v>
      </c>
      <c r="N51">
        <v>1</v>
      </c>
      <c r="O51" s="1">
        <v>1.6225099563598602E-2</v>
      </c>
      <c r="P51" s="2">
        <v>282</v>
      </c>
      <c r="Q51">
        <v>1224</v>
      </c>
      <c r="R51">
        <v>2178</v>
      </c>
    </row>
    <row r="52" spans="2:18" ht="15.6">
      <c r="B52">
        <v>2</v>
      </c>
      <c r="C52" s="1">
        <v>1.71494483947753E-3</v>
      </c>
      <c r="D52" s="2">
        <v>51</v>
      </c>
      <c r="E52">
        <v>191</v>
      </c>
      <c r="F52">
        <v>1892</v>
      </c>
      <c r="H52">
        <v>2</v>
      </c>
      <c r="I52" s="1">
        <v>6.7100524902343698E-3</v>
      </c>
      <c r="J52" s="2">
        <v>145</v>
      </c>
      <c r="K52">
        <v>656</v>
      </c>
      <c r="L52">
        <v>2032</v>
      </c>
      <c r="N52">
        <v>2</v>
      </c>
      <c r="O52" s="1">
        <v>1.6330957412719699E-2</v>
      </c>
      <c r="P52" s="2">
        <v>282</v>
      </c>
      <c r="Q52">
        <v>1224</v>
      </c>
      <c r="R52">
        <v>2178</v>
      </c>
    </row>
    <row r="53" spans="2:18" ht="15.6">
      <c r="B53">
        <v>3</v>
      </c>
      <c r="C53" s="1">
        <v>1.7893314361572201E-3</v>
      </c>
      <c r="D53" s="2">
        <v>51</v>
      </c>
      <c r="E53">
        <v>191</v>
      </c>
      <c r="F53">
        <v>1892</v>
      </c>
      <c r="H53">
        <v>3</v>
      </c>
      <c r="I53" s="1">
        <v>6.75201416015625E-3</v>
      </c>
      <c r="J53" s="2">
        <v>145</v>
      </c>
      <c r="K53">
        <v>656</v>
      </c>
      <c r="L53">
        <v>2032</v>
      </c>
      <c r="N53">
        <v>3</v>
      </c>
      <c r="O53" s="1">
        <v>1.6337871551513599E-2</v>
      </c>
      <c r="P53" s="2">
        <v>282</v>
      </c>
      <c r="Q53">
        <v>1224</v>
      </c>
      <c r="R53">
        <v>2178</v>
      </c>
    </row>
    <row r="54" spans="2:18" ht="15.6">
      <c r="B54">
        <v>4</v>
      </c>
      <c r="C54" s="1">
        <v>2.1140575408935499E-3</v>
      </c>
      <c r="D54" s="2">
        <v>51</v>
      </c>
      <c r="E54">
        <v>191</v>
      </c>
      <c r="F54">
        <v>1892</v>
      </c>
      <c r="H54">
        <v>4</v>
      </c>
      <c r="I54" s="1">
        <v>6.8638324737548802E-3</v>
      </c>
      <c r="J54" s="2">
        <v>145</v>
      </c>
      <c r="K54">
        <v>656</v>
      </c>
      <c r="L54">
        <v>2032</v>
      </c>
      <c r="N54">
        <v>4</v>
      </c>
      <c r="O54" s="1">
        <v>1.65810585021972E-2</v>
      </c>
      <c r="P54" s="2">
        <v>282</v>
      </c>
      <c r="Q54">
        <v>1224</v>
      </c>
      <c r="R54">
        <v>2178</v>
      </c>
    </row>
    <row r="55" spans="2:18" ht="15.6">
      <c r="B55">
        <v>5</v>
      </c>
      <c r="C55" s="1">
        <v>1.9588470458984301E-3</v>
      </c>
      <c r="D55" s="2">
        <v>51</v>
      </c>
      <c r="E55">
        <v>191</v>
      </c>
      <c r="F55">
        <v>1892</v>
      </c>
      <c r="H55">
        <v>5</v>
      </c>
      <c r="I55" s="1">
        <v>6.7050457000732396E-3</v>
      </c>
      <c r="J55" s="2">
        <v>145</v>
      </c>
      <c r="K55">
        <v>656</v>
      </c>
      <c r="L55">
        <v>2032</v>
      </c>
      <c r="N55">
        <v>5</v>
      </c>
      <c r="O55" s="1">
        <v>1.6207218170165998E-2</v>
      </c>
      <c r="P55" s="2">
        <v>282</v>
      </c>
      <c r="Q55">
        <v>1224</v>
      </c>
      <c r="R55">
        <v>2178</v>
      </c>
    </row>
    <row r="56" spans="2:18" ht="15.6">
      <c r="B56">
        <v>6</v>
      </c>
      <c r="C56" s="1">
        <v>1.7731189727783201E-3</v>
      </c>
      <c r="D56" s="2">
        <v>51</v>
      </c>
      <c r="E56">
        <v>191</v>
      </c>
      <c r="F56">
        <v>1892</v>
      </c>
      <c r="H56">
        <v>6</v>
      </c>
      <c r="I56" s="1">
        <v>6.3278675079345703E-3</v>
      </c>
      <c r="J56" s="2">
        <v>145</v>
      </c>
      <c r="K56">
        <v>656</v>
      </c>
      <c r="L56">
        <v>2032</v>
      </c>
      <c r="N56">
        <v>6</v>
      </c>
      <c r="O56" s="1">
        <v>1.5428066253662101E-2</v>
      </c>
      <c r="P56" s="2">
        <v>282</v>
      </c>
      <c r="Q56">
        <v>1224</v>
      </c>
      <c r="R56">
        <v>2178</v>
      </c>
    </row>
    <row r="57" spans="2:18" ht="15.6">
      <c r="B57">
        <v>7</v>
      </c>
      <c r="C57" s="1">
        <v>1.9629001617431602E-3</v>
      </c>
      <c r="D57" s="2">
        <v>51</v>
      </c>
      <c r="E57">
        <v>191</v>
      </c>
      <c r="F57">
        <v>1892</v>
      </c>
      <c r="H57">
        <v>7</v>
      </c>
      <c r="I57" s="1">
        <v>6.2043666839599601E-3</v>
      </c>
      <c r="J57" s="2">
        <v>145</v>
      </c>
      <c r="K57">
        <v>656</v>
      </c>
      <c r="L57">
        <v>2032</v>
      </c>
      <c r="N57">
        <v>7</v>
      </c>
      <c r="O57" s="1">
        <v>1.51660442352294E-2</v>
      </c>
      <c r="P57" s="2">
        <v>282</v>
      </c>
      <c r="Q57">
        <v>1224</v>
      </c>
      <c r="R57">
        <v>2178</v>
      </c>
    </row>
    <row r="58" spans="2:18" ht="15.6">
      <c r="B58">
        <v>8</v>
      </c>
      <c r="C58" s="1">
        <v>1.81078910827636E-3</v>
      </c>
      <c r="D58" s="2">
        <v>51</v>
      </c>
      <c r="E58">
        <v>191</v>
      </c>
      <c r="F58">
        <v>1892</v>
      </c>
      <c r="H58">
        <v>8</v>
      </c>
      <c r="I58" s="1">
        <v>6.7441463470458898E-3</v>
      </c>
      <c r="J58" s="2">
        <v>145</v>
      </c>
      <c r="K58">
        <v>656</v>
      </c>
      <c r="L58">
        <v>2032</v>
      </c>
      <c r="N58">
        <v>8</v>
      </c>
      <c r="O58" s="1">
        <v>1.68888568878173E-2</v>
      </c>
      <c r="P58" s="2">
        <v>282</v>
      </c>
      <c r="Q58">
        <v>1224</v>
      </c>
      <c r="R58">
        <v>2178</v>
      </c>
    </row>
    <row r="59" spans="2:18" ht="15.6">
      <c r="B59">
        <v>9</v>
      </c>
      <c r="C59" s="1">
        <v>1.75976753234863E-3</v>
      </c>
      <c r="D59" s="2">
        <v>51</v>
      </c>
      <c r="E59">
        <v>191</v>
      </c>
      <c r="F59">
        <v>1892</v>
      </c>
      <c r="H59">
        <v>9</v>
      </c>
      <c r="I59" s="1">
        <v>6.79779052734375E-3</v>
      </c>
      <c r="J59" s="2">
        <v>145</v>
      </c>
      <c r="K59">
        <v>656</v>
      </c>
      <c r="L59">
        <v>2032</v>
      </c>
      <c r="N59">
        <v>9</v>
      </c>
      <c r="O59" s="1">
        <v>1.6167879104614199E-2</v>
      </c>
      <c r="P59" s="2">
        <v>282</v>
      </c>
      <c r="Q59">
        <v>1224</v>
      </c>
      <c r="R59">
        <v>2178</v>
      </c>
    </row>
    <row r="60" spans="2:18" ht="15.6">
      <c r="B60">
        <v>10</v>
      </c>
      <c r="C60" s="1">
        <v>1.88207626342773E-3</v>
      </c>
      <c r="D60" s="2">
        <v>51</v>
      </c>
      <c r="E60">
        <v>191</v>
      </c>
      <c r="F60">
        <v>1892</v>
      </c>
      <c r="H60">
        <v>10</v>
      </c>
      <c r="I60" s="1">
        <v>6.2110424041748004E-3</v>
      </c>
      <c r="J60" s="2">
        <v>145</v>
      </c>
      <c r="K60">
        <v>656</v>
      </c>
      <c r="L60">
        <v>2032</v>
      </c>
      <c r="N60">
        <v>10</v>
      </c>
      <c r="O60" s="1">
        <v>0.26234078407287598</v>
      </c>
      <c r="P60" s="2">
        <v>282</v>
      </c>
      <c r="Q60">
        <v>1224</v>
      </c>
      <c r="R60">
        <v>2178</v>
      </c>
    </row>
    <row r="61" spans="2:18" ht="15.6">
      <c r="B61" t="s">
        <v>11</v>
      </c>
      <c r="C61" s="1">
        <f>SUBTOTAL(101,Tabla36791322[Time (s)])</f>
        <v>1.8717765808105424E-3</v>
      </c>
      <c r="D61" s="2">
        <f>SUBTOTAL(101,Tabla36791322[nodes_expanded])</f>
        <v>51</v>
      </c>
      <c r="E61">
        <f>SUBTOTAL(101,Tabla36791322[states_reached])</f>
        <v>191</v>
      </c>
      <c r="H61" t="s">
        <v>11</v>
      </c>
      <c r="I61" s="1">
        <f>SUBTOTAL(101,Tabla367926[Time (s)])</f>
        <v>6.6637992858886693E-3</v>
      </c>
      <c r="J61" s="2">
        <f>SUBTOTAL(101,Tabla367926[nodes_expanded])</f>
        <v>145</v>
      </c>
      <c r="K61">
        <f>SUBTOTAL(101,Tabla367926[states_reached])</f>
        <v>656</v>
      </c>
      <c r="N61" t="s">
        <v>11</v>
      </c>
      <c r="O61" s="1">
        <f>SUBTOTAL(101,Tabla36730[Time (s)])</f>
        <v>4.0767383575439409E-2</v>
      </c>
      <c r="P61" s="2">
        <f>SUBTOTAL(101,Tabla36730[nodes_expanded])</f>
        <v>282</v>
      </c>
      <c r="Q61">
        <f>SUBTOTAL(101,Tabla36730[states_reached])</f>
        <v>1224</v>
      </c>
    </row>
  </sheetData>
  <mergeCells count="15">
    <mergeCell ref="H2:L2"/>
    <mergeCell ref="B2:F2"/>
    <mergeCell ref="N4:Q4"/>
    <mergeCell ref="N19:Q19"/>
    <mergeCell ref="N34:Q34"/>
    <mergeCell ref="N2:R2"/>
    <mergeCell ref="N49:Q49"/>
    <mergeCell ref="B4:E4"/>
    <mergeCell ref="B19:E19"/>
    <mergeCell ref="B34:E34"/>
    <mergeCell ref="B49:E49"/>
    <mergeCell ref="H4:K4"/>
    <mergeCell ref="H19:K19"/>
    <mergeCell ref="H34:K34"/>
    <mergeCell ref="H49:K49"/>
  </mergeCells>
  <pageMargins left="0.7" right="0.7" top="0.75" bottom="0.75" header="0.3" footer="0.3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8103-216A-0F40-8BF7-384D65286D8E}">
  <dimension ref="A2:AA113"/>
  <sheetViews>
    <sheetView topLeftCell="B1" zoomScale="70" zoomScaleNormal="70" workbookViewId="0">
      <selection activeCell="I109" sqref="I109"/>
    </sheetView>
  </sheetViews>
  <sheetFormatPr baseColWidth="10" defaultColWidth="11.44140625" defaultRowHeight="14.4"/>
  <cols>
    <col min="6" max="6" width="11.33203125" customWidth="1"/>
    <col min="7" max="7" width="12.33203125" customWidth="1"/>
    <col min="12" max="12" width="11.33203125" customWidth="1"/>
    <col min="13" max="13" width="12.33203125" customWidth="1"/>
    <col min="17" max="17" width="12.44140625" customWidth="1"/>
    <col min="18" max="18" width="11.109375" customWidth="1"/>
    <col min="19" max="19" width="12.33203125" customWidth="1"/>
  </cols>
  <sheetData>
    <row r="2" spans="1:27">
      <c r="A2" s="23" t="s">
        <v>8</v>
      </c>
      <c r="C2" s="10" t="s">
        <v>21</v>
      </c>
      <c r="D2" s="10" t="s">
        <v>16</v>
      </c>
      <c r="E2" s="10" t="s">
        <v>17</v>
      </c>
      <c r="F2" s="10" t="s">
        <v>18</v>
      </c>
      <c r="G2" s="10" t="s">
        <v>19</v>
      </c>
      <c r="H2" t="s">
        <v>20</v>
      </c>
      <c r="I2" s="10" t="s">
        <v>89</v>
      </c>
      <c r="L2" s="10" t="s">
        <v>22</v>
      </c>
      <c r="M2" s="10" t="s">
        <v>16</v>
      </c>
      <c r="N2" s="10" t="s">
        <v>17</v>
      </c>
      <c r="O2" s="10" t="s">
        <v>18</v>
      </c>
      <c r="P2" s="10" t="s">
        <v>19</v>
      </c>
      <c r="Q2" t="s">
        <v>20</v>
      </c>
      <c r="R2" s="10" t="s">
        <v>89</v>
      </c>
      <c r="U2" s="10" t="s">
        <v>23</v>
      </c>
      <c r="V2" s="10" t="s">
        <v>16</v>
      </c>
      <c r="W2" s="10" t="s">
        <v>17</v>
      </c>
      <c r="X2" s="10" t="s">
        <v>18</v>
      </c>
      <c r="Y2" s="10" t="s">
        <v>19</v>
      </c>
      <c r="Z2" t="s">
        <v>20</v>
      </c>
      <c r="AA2" s="10" t="s">
        <v>89</v>
      </c>
    </row>
    <row r="3" spans="1:27">
      <c r="A3" s="24"/>
      <c r="C3" s="11" t="s">
        <v>21</v>
      </c>
      <c r="D3">
        <v>0.1</v>
      </c>
      <c r="E3">
        <v>1799</v>
      </c>
      <c r="F3">
        <v>11250</v>
      </c>
      <c r="G3">
        <v>0.26755094528198242</v>
      </c>
      <c r="H3" s="10">
        <v>1799</v>
      </c>
      <c r="I3" s="10" t="s">
        <v>90</v>
      </c>
      <c r="L3" s="11" t="s">
        <v>22</v>
      </c>
      <c r="M3">
        <v>0.1</v>
      </c>
      <c r="N3">
        <v>1908</v>
      </c>
      <c r="O3">
        <v>114686</v>
      </c>
      <c r="P3">
        <v>5.3320362567901611</v>
      </c>
      <c r="Q3" s="10">
        <v>1908</v>
      </c>
      <c r="R3" s="10" t="s">
        <v>90</v>
      </c>
      <c r="U3" s="11" t="s">
        <v>23</v>
      </c>
      <c r="V3">
        <v>0.1</v>
      </c>
      <c r="W3">
        <v>2085</v>
      </c>
      <c r="X3">
        <v>524290</v>
      </c>
      <c r="Y3">
        <v>31.34808874130249</v>
      </c>
      <c r="Z3" s="10">
        <v>2085</v>
      </c>
      <c r="AA3" s="10" t="s">
        <v>90</v>
      </c>
    </row>
    <row r="4" spans="1:27">
      <c r="A4" s="24"/>
      <c r="C4" s="11" t="s">
        <v>21</v>
      </c>
      <c r="D4">
        <v>0.5</v>
      </c>
      <c r="E4">
        <v>1799</v>
      </c>
      <c r="F4">
        <v>8953</v>
      </c>
      <c r="G4">
        <v>0.22297215461730957</v>
      </c>
      <c r="H4" s="11">
        <v>1799</v>
      </c>
      <c r="I4" s="11" t="s">
        <v>90</v>
      </c>
      <c r="L4" s="11" t="s">
        <v>22</v>
      </c>
      <c r="M4">
        <v>0.5</v>
      </c>
      <c r="N4">
        <v>1908</v>
      </c>
      <c r="O4">
        <v>98410</v>
      </c>
      <c r="P4">
        <v>5.3093807697296143</v>
      </c>
      <c r="Q4" s="11">
        <v>1908</v>
      </c>
      <c r="R4" s="11" t="s">
        <v>90</v>
      </c>
      <c r="U4" s="11" t="s">
        <v>23</v>
      </c>
      <c r="V4">
        <v>0.5</v>
      </c>
      <c r="W4">
        <v>2085</v>
      </c>
      <c r="X4">
        <v>463619</v>
      </c>
      <c r="Y4">
        <v>28.078639030456543</v>
      </c>
      <c r="Z4" s="11">
        <v>2085</v>
      </c>
      <c r="AA4" s="11" t="s">
        <v>90</v>
      </c>
    </row>
    <row r="5" spans="1:27">
      <c r="A5" s="24"/>
      <c r="C5" s="11" t="s">
        <v>21</v>
      </c>
      <c r="D5">
        <v>1</v>
      </c>
      <c r="E5">
        <v>1799</v>
      </c>
      <c r="F5">
        <v>2318</v>
      </c>
      <c r="G5">
        <v>8.5767030715942383E-2</v>
      </c>
      <c r="H5" s="11">
        <v>1799</v>
      </c>
      <c r="I5" s="11" t="s">
        <v>90</v>
      </c>
      <c r="L5" s="11" t="s">
        <v>22</v>
      </c>
      <c r="M5">
        <v>1</v>
      </c>
      <c r="N5">
        <v>1908</v>
      </c>
      <c r="O5">
        <v>26942</v>
      </c>
      <c r="P5">
        <v>1.7967798709869385</v>
      </c>
      <c r="Q5" s="11">
        <v>1908</v>
      </c>
      <c r="R5" s="11" t="s">
        <v>90</v>
      </c>
      <c r="U5" s="11" t="s">
        <v>23</v>
      </c>
      <c r="V5">
        <v>1</v>
      </c>
      <c r="W5">
        <v>2085</v>
      </c>
      <c r="X5">
        <v>94232</v>
      </c>
      <c r="Y5">
        <v>8.2923212051391602</v>
      </c>
      <c r="Z5" s="11">
        <v>2085</v>
      </c>
      <c r="AA5" s="11" t="s">
        <v>90</v>
      </c>
    </row>
    <row r="6" spans="1:27">
      <c r="A6" s="24"/>
      <c r="C6" s="11" t="s">
        <v>21</v>
      </c>
      <c r="D6">
        <v>2</v>
      </c>
      <c r="E6">
        <v>1880</v>
      </c>
      <c r="F6">
        <v>204</v>
      </c>
      <c r="G6">
        <v>9.838104248046875E-3</v>
      </c>
      <c r="H6" s="11">
        <v>1799</v>
      </c>
      <c r="I6" s="11" t="s">
        <v>91</v>
      </c>
      <c r="L6" s="11" t="s">
        <v>22</v>
      </c>
      <c r="M6">
        <v>2</v>
      </c>
      <c r="N6">
        <v>2057</v>
      </c>
      <c r="O6">
        <v>575</v>
      </c>
      <c r="P6">
        <v>4.4014930725097656E-2</v>
      </c>
      <c r="Q6" s="11">
        <v>1908</v>
      </c>
      <c r="R6" s="11" t="s">
        <v>91</v>
      </c>
      <c r="U6" s="11" t="s">
        <v>23</v>
      </c>
      <c r="V6">
        <v>2</v>
      </c>
      <c r="W6">
        <v>2273</v>
      </c>
      <c r="X6">
        <v>497</v>
      </c>
      <c r="Y6">
        <v>5.4339885711669922E-2</v>
      </c>
      <c r="Z6" s="11">
        <v>2085</v>
      </c>
      <c r="AA6" s="11" t="s">
        <v>91</v>
      </c>
    </row>
    <row r="7" spans="1:27">
      <c r="A7" s="24"/>
      <c r="C7" s="11" t="s">
        <v>21</v>
      </c>
      <c r="D7">
        <v>3</v>
      </c>
      <c r="E7">
        <v>2087</v>
      </c>
      <c r="F7">
        <v>34</v>
      </c>
      <c r="G7">
        <v>1.8599033355712891E-3</v>
      </c>
      <c r="H7" s="11">
        <v>1799</v>
      </c>
      <c r="I7" s="11" t="s">
        <v>91</v>
      </c>
      <c r="L7" s="11" t="s">
        <v>22</v>
      </c>
      <c r="M7">
        <v>3</v>
      </c>
      <c r="N7">
        <v>2180</v>
      </c>
      <c r="O7">
        <v>44</v>
      </c>
      <c r="P7">
        <v>4.3399333953857422E-3</v>
      </c>
      <c r="Q7" s="11">
        <v>1908</v>
      </c>
      <c r="R7" s="11" t="s">
        <v>91</v>
      </c>
      <c r="U7" s="11" t="s">
        <v>23</v>
      </c>
      <c r="V7">
        <v>3</v>
      </c>
      <c r="W7">
        <v>2766</v>
      </c>
      <c r="X7">
        <v>46</v>
      </c>
      <c r="Y7">
        <v>4.0981769561767578E-3</v>
      </c>
      <c r="Z7" s="11">
        <v>2085</v>
      </c>
      <c r="AA7" s="11" t="s">
        <v>91</v>
      </c>
    </row>
    <row r="8" spans="1:27">
      <c r="A8" s="24"/>
      <c r="C8" s="11" t="s">
        <v>21</v>
      </c>
      <c r="D8">
        <v>4</v>
      </c>
      <c r="E8">
        <v>2087</v>
      </c>
      <c r="F8">
        <v>34</v>
      </c>
      <c r="G8">
        <v>1.7778873443603516E-3</v>
      </c>
      <c r="H8" s="11">
        <v>1799</v>
      </c>
      <c r="I8" s="11" t="s">
        <v>91</v>
      </c>
      <c r="L8" s="11" t="s">
        <v>22</v>
      </c>
      <c r="M8">
        <v>4</v>
      </c>
      <c r="N8">
        <v>2036</v>
      </c>
      <c r="O8">
        <v>49</v>
      </c>
      <c r="P8">
        <v>3.5037994384765625E-3</v>
      </c>
      <c r="Q8" s="11">
        <v>1908</v>
      </c>
      <c r="R8" s="11" t="s">
        <v>91</v>
      </c>
      <c r="U8" s="11" t="s">
        <v>23</v>
      </c>
      <c r="V8">
        <v>4</v>
      </c>
      <c r="W8">
        <v>2766</v>
      </c>
      <c r="X8">
        <v>38</v>
      </c>
      <c r="Y8">
        <v>3.9608478546142578E-3</v>
      </c>
      <c r="Z8" s="11">
        <v>2085</v>
      </c>
      <c r="AA8" s="11" t="s">
        <v>91</v>
      </c>
    </row>
    <row r="9" spans="1:27">
      <c r="A9" s="24"/>
      <c r="C9" s="12" t="s">
        <v>21</v>
      </c>
      <c r="D9">
        <v>5</v>
      </c>
      <c r="E9">
        <v>2087</v>
      </c>
      <c r="F9">
        <v>34</v>
      </c>
      <c r="G9">
        <v>1.7950534820556641E-3</v>
      </c>
      <c r="H9" s="12">
        <v>1799</v>
      </c>
      <c r="I9" s="12" t="s">
        <v>91</v>
      </c>
      <c r="L9" s="12" t="s">
        <v>22</v>
      </c>
      <c r="M9">
        <v>5</v>
      </c>
      <c r="N9">
        <v>2483</v>
      </c>
      <c r="O9">
        <v>46</v>
      </c>
      <c r="P9">
        <v>3.4649372100830078E-3</v>
      </c>
      <c r="Q9" s="12">
        <v>1908</v>
      </c>
      <c r="R9" s="12" t="s">
        <v>91</v>
      </c>
      <c r="U9" s="12" t="s">
        <v>23</v>
      </c>
      <c r="V9">
        <v>5</v>
      </c>
      <c r="W9">
        <v>2736</v>
      </c>
      <c r="X9">
        <v>35</v>
      </c>
      <c r="Y9">
        <v>4.119873046875E-3</v>
      </c>
      <c r="Z9" s="12">
        <v>2085</v>
      </c>
      <c r="AA9" s="12" t="s">
        <v>91</v>
      </c>
    </row>
    <row r="36" spans="1:27">
      <c r="A36" s="23" t="s">
        <v>12</v>
      </c>
      <c r="C36" s="10" t="s">
        <v>21</v>
      </c>
      <c r="D36" s="10" t="s">
        <v>16</v>
      </c>
      <c r="E36" s="10" t="s">
        <v>17</v>
      </c>
      <c r="F36" s="10" t="s">
        <v>18</v>
      </c>
      <c r="G36" s="10" t="s">
        <v>19</v>
      </c>
      <c r="H36" t="s">
        <v>20</v>
      </c>
      <c r="I36" s="10" t="s">
        <v>89</v>
      </c>
      <c r="L36" s="10" t="s">
        <v>22</v>
      </c>
      <c r="M36" s="10" t="s">
        <v>16</v>
      </c>
      <c r="N36" s="10" t="s">
        <v>17</v>
      </c>
      <c r="O36" s="10" t="s">
        <v>18</v>
      </c>
      <c r="P36" s="10" t="s">
        <v>19</v>
      </c>
      <c r="Q36" t="s">
        <v>20</v>
      </c>
      <c r="R36" s="10" t="s">
        <v>89</v>
      </c>
      <c r="U36" s="10" t="s">
        <v>23</v>
      </c>
      <c r="V36" s="10" t="s">
        <v>16</v>
      </c>
      <c r="W36" s="10" t="s">
        <v>17</v>
      </c>
      <c r="X36" s="10" t="s">
        <v>18</v>
      </c>
      <c r="Y36" s="10" t="s">
        <v>19</v>
      </c>
      <c r="Z36" t="s">
        <v>20</v>
      </c>
      <c r="AA36" s="10" t="s">
        <v>89</v>
      </c>
    </row>
    <row r="37" spans="1:27">
      <c r="A37" s="24"/>
      <c r="C37" s="11" t="s">
        <v>21</v>
      </c>
      <c r="D37">
        <v>0.1</v>
      </c>
      <c r="E37">
        <v>1799</v>
      </c>
      <c r="F37">
        <v>11252</v>
      </c>
      <c r="G37">
        <v>0.27956724166870117</v>
      </c>
      <c r="H37" s="10">
        <v>1799</v>
      </c>
      <c r="I37" s="10" t="s">
        <v>90</v>
      </c>
      <c r="L37" s="11" t="s">
        <v>22</v>
      </c>
      <c r="M37">
        <v>0.1</v>
      </c>
      <c r="N37">
        <v>1908</v>
      </c>
      <c r="O37">
        <v>114680</v>
      </c>
      <c r="P37">
        <v>6.0789890289306641</v>
      </c>
      <c r="Q37" s="10">
        <v>1908</v>
      </c>
      <c r="R37" s="10" t="s">
        <v>90</v>
      </c>
      <c r="U37" s="11" t="s">
        <v>23</v>
      </c>
      <c r="V37">
        <v>0.1</v>
      </c>
      <c r="W37">
        <v>2085</v>
      </c>
      <c r="X37">
        <v>524306</v>
      </c>
      <c r="Y37">
        <v>32.374569892883301</v>
      </c>
      <c r="Z37" s="10">
        <v>2085</v>
      </c>
      <c r="AA37" s="10" t="s">
        <v>90</v>
      </c>
    </row>
    <row r="38" spans="1:27">
      <c r="A38" s="24"/>
      <c r="C38" s="11" t="s">
        <v>21</v>
      </c>
      <c r="D38">
        <v>0.5</v>
      </c>
      <c r="E38">
        <v>1799</v>
      </c>
      <c r="F38">
        <v>8324</v>
      </c>
      <c r="G38">
        <v>0.25091099739074707</v>
      </c>
      <c r="H38" s="11">
        <v>1799</v>
      </c>
      <c r="I38" s="11" t="s">
        <v>90</v>
      </c>
      <c r="L38" s="11" t="s">
        <v>22</v>
      </c>
      <c r="M38">
        <v>0.5</v>
      </c>
      <c r="N38">
        <v>1908</v>
      </c>
      <c r="O38">
        <v>98087</v>
      </c>
      <c r="P38">
        <v>5.6993138790130615</v>
      </c>
      <c r="Q38" s="11">
        <v>1908</v>
      </c>
      <c r="R38" s="11" t="s">
        <v>90</v>
      </c>
      <c r="U38" s="11" t="s">
        <v>23</v>
      </c>
      <c r="V38">
        <v>0.5</v>
      </c>
      <c r="W38">
        <v>2085</v>
      </c>
      <c r="X38">
        <v>476037</v>
      </c>
      <c r="Y38">
        <v>31.447551012039185</v>
      </c>
      <c r="Z38" s="11">
        <v>2085</v>
      </c>
      <c r="AA38" s="11" t="s">
        <v>90</v>
      </c>
    </row>
    <row r="39" spans="1:27">
      <c r="A39" s="24"/>
      <c r="C39" s="11" t="s">
        <v>21</v>
      </c>
      <c r="D39">
        <v>1</v>
      </c>
      <c r="E39">
        <v>1799</v>
      </c>
      <c r="F39">
        <v>3307</v>
      </c>
      <c r="G39">
        <v>0.1432950496673584</v>
      </c>
      <c r="H39" s="11">
        <v>1799</v>
      </c>
      <c r="I39" s="11" t="s">
        <v>90</v>
      </c>
      <c r="L39" s="11" t="s">
        <v>22</v>
      </c>
      <c r="M39">
        <v>1</v>
      </c>
      <c r="N39">
        <v>1939</v>
      </c>
      <c r="O39">
        <v>52982</v>
      </c>
      <c r="P39">
        <v>3.4846780300140381</v>
      </c>
      <c r="Q39" s="11">
        <v>1908</v>
      </c>
      <c r="R39" s="11" t="s">
        <v>91</v>
      </c>
      <c r="U39" s="11" t="s">
        <v>23</v>
      </c>
      <c r="V39">
        <v>1</v>
      </c>
      <c r="W39">
        <v>2085</v>
      </c>
      <c r="X39">
        <v>227318</v>
      </c>
      <c r="Y39">
        <v>20.215146064758301</v>
      </c>
      <c r="Z39" s="11">
        <v>2085</v>
      </c>
      <c r="AA39" s="11" t="s">
        <v>90</v>
      </c>
    </row>
    <row r="40" spans="1:27">
      <c r="A40" s="24"/>
      <c r="C40" s="11" t="s">
        <v>21</v>
      </c>
      <c r="D40">
        <v>2</v>
      </c>
      <c r="E40">
        <v>2000</v>
      </c>
      <c r="F40">
        <v>550</v>
      </c>
      <c r="G40">
        <v>3.0305862426757813E-2</v>
      </c>
      <c r="H40" s="11">
        <v>1799</v>
      </c>
      <c r="I40" s="11" t="s">
        <v>91</v>
      </c>
      <c r="L40" s="11" t="s">
        <v>22</v>
      </c>
      <c r="M40">
        <v>2</v>
      </c>
      <c r="N40">
        <v>2067</v>
      </c>
      <c r="O40">
        <v>4314</v>
      </c>
      <c r="P40">
        <v>0.82280898094177246</v>
      </c>
      <c r="Q40" s="11">
        <v>1908</v>
      </c>
      <c r="R40" s="11" t="s">
        <v>91</v>
      </c>
      <c r="U40" s="11" t="s">
        <v>23</v>
      </c>
      <c r="V40">
        <v>2</v>
      </c>
      <c r="W40">
        <v>2148</v>
      </c>
      <c r="X40">
        <v>27881</v>
      </c>
      <c r="Y40">
        <v>3.4824380874633789</v>
      </c>
      <c r="Z40" s="11">
        <v>2085</v>
      </c>
      <c r="AA40" s="11" t="s">
        <v>91</v>
      </c>
    </row>
    <row r="41" spans="1:27">
      <c r="A41" s="24"/>
      <c r="C41" s="11" t="s">
        <v>21</v>
      </c>
      <c r="D41">
        <v>3</v>
      </c>
      <c r="E41">
        <v>2110</v>
      </c>
      <c r="F41">
        <v>156</v>
      </c>
      <c r="G41">
        <v>8.6028575897216797E-3</v>
      </c>
      <c r="H41" s="11">
        <v>1799</v>
      </c>
      <c r="I41" s="11" t="s">
        <v>91</v>
      </c>
      <c r="L41" s="11" t="s">
        <v>22</v>
      </c>
      <c r="M41">
        <v>3</v>
      </c>
      <c r="N41">
        <v>2206</v>
      </c>
      <c r="O41">
        <v>801</v>
      </c>
      <c r="P41">
        <v>5.5185079574584961E-2</v>
      </c>
      <c r="Q41" s="11">
        <v>1908</v>
      </c>
      <c r="R41" s="11" t="s">
        <v>91</v>
      </c>
      <c r="U41" s="11" t="s">
        <v>23</v>
      </c>
      <c r="V41">
        <v>3</v>
      </c>
      <c r="W41">
        <v>2221</v>
      </c>
      <c r="X41">
        <v>1435</v>
      </c>
      <c r="Y41">
        <v>0.11680102348327637</v>
      </c>
      <c r="Z41" s="11">
        <v>2085</v>
      </c>
      <c r="AA41" s="11" t="s">
        <v>91</v>
      </c>
    </row>
    <row r="42" spans="1:27">
      <c r="A42" s="24"/>
      <c r="C42" s="11" t="s">
        <v>21</v>
      </c>
      <c r="D42">
        <v>4</v>
      </c>
      <c r="E42">
        <v>2464</v>
      </c>
      <c r="F42">
        <v>138</v>
      </c>
      <c r="G42">
        <v>8.4099769592285156E-3</v>
      </c>
      <c r="H42" s="11">
        <v>1799</v>
      </c>
      <c r="I42" s="11" t="s">
        <v>91</v>
      </c>
      <c r="L42" s="11" t="s">
        <v>22</v>
      </c>
      <c r="M42">
        <v>4</v>
      </c>
      <c r="N42">
        <v>2487</v>
      </c>
      <c r="O42">
        <v>504</v>
      </c>
      <c r="P42">
        <v>3.9571762084960938E-2</v>
      </c>
      <c r="Q42" s="11">
        <v>1908</v>
      </c>
      <c r="R42" s="11" t="s">
        <v>91</v>
      </c>
      <c r="U42" s="11" t="s">
        <v>23</v>
      </c>
      <c r="V42">
        <v>4</v>
      </c>
      <c r="W42">
        <v>2492</v>
      </c>
      <c r="X42">
        <v>586</v>
      </c>
      <c r="Y42">
        <v>4.3012142181396484E-2</v>
      </c>
      <c r="Z42" s="11">
        <v>2085</v>
      </c>
      <c r="AA42" s="11" t="s">
        <v>91</v>
      </c>
    </row>
    <row r="43" spans="1:27">
      <c r="A43" s="24"/>
      <c r="C43" s="12" t="s">
        <v>21</v>
      </c>
      <c r="D43">
        <v>5</v>
      </c>
      <c r="E43">
        <v>2668</v>
      </c>
      <c r="F43">
        <v>107</v>
      </c>
      <c r="G43">
        <v>6.4020156860351563E-3</v>
      </c>
      <c r="H43" s="12">
        <v>1799</v>
      </c>
      <c r="I43" s="12" t="s">
        <v>91</v>
      </c>
      <c r="L43" s="12" t="s">
        <v>22</v>
      </c>
      <c r="M43">
        <v>5</v>
      </c>
      <c r="N43">
        <v>2594</v>
      </c>
      <c r="O43">
        <v>221</v>
      </c>
      <c r="P43">
        <v>2.1975040435791016E-2</v>
      </c>
      <c r="Q43" s="12">
        <v>1908</v>
      </c>
      <c r="R43" s="12" t="s">
        <v>91</v>
      </c>
      <c r="U43" s="12" t="s">
        <v>23</v>
      </c>
      <c r="V43">
        <v>5</v>
      </c>
      <c r="W43">
        <v>2613</v>
      </c>
      <c r="X43">
        <v>252</v>
      </c>
      <c r="Y43">
        <v>2.3596048355102539E-2</v>
      </c>
      <c r="Z43" s="12">
        <v>2085</v>
      </c>
      <c r="AA43" s="12" t="s">
        <v>91</v>
      </c>
    </row>
    <row r="73" spans="1:27">
      <c r="A73" s="23" t="s">
        <v>13</v>
      </c>
      <c r="C73" s="10" t="s">
        <v>21</v>
      </c>
      <c r="D73" s="10" t="s">
        <v>16</v>
      </c>
      <c r="E73" s="10" t="s">
        <v>17</v>
      </c>
      <c r="F73" s="10" t="s">
        <v>18</v>
      </c>
      <c r="G73" s="10" t="s">
        <v>19</v>
      </c>
      <c r="H73" t="s">
        <v>20</v>
      </c>
      <c r="I73" s="10" t="s">
        <v>89</v>
      </c>
      <c r="L73" s="10" t="s">
        <v>22</v>
      </c>
      <c r="M73" s="10" t="s">
        <v>16</v>
      </c>
      <c r="N73" s="10" t="s">
        <v>17</v>
      </c>
      <c r="O73" s="10" t="s">
        <v>18</v>
      </c>
      <c r="P73" s="10" t="s">
        <v>19</v>
      </c>
      <c r="Q73" t="s">
        <v>20</v>
      </c>
      <c r="R73" s="10" t="s">
        <v>89</v>
      </c>
      <c r="U73" s="10" t="s">
        <v>23</v>
      </c>
      <c r="V73" s="10" t="s">
        <v>16</v>
      </c>
      <c r="W73" s="10" t="s">
        <v>17</v>
      </c>
      <c r="X73" s="10" t="s">
        <v>18</v>
      </c>
      <c r="Y73" s="10" t="s">
        <v>19</v>
      </c>
      <c r="Z73" t="s">
        <v>20</v>
      </c>
      <c r="AA73" s="10" t="s">
        <v>89</v>
      </c>
    </row>
    <row r="74" spans="1:27">
      <c r="A74" s="24"/>
      <c r="C74" s="11" t="s">
        <v>21</v>
      </c>
      <c r="D74">
        <v>0.1</v>
      </c>
      <c r="E74">
        <v>1799</v>
      </c>
      <c r="F74">
        <v>11252</v>
      </c>
      <c r="G74">
        <v>0.28405189514160156</v>
      </c>
      <c r="H74" s="10">
        <v>1799</v>
      </c>
      <c r="I74" s="10" t="s">
        <v>90</v>
      </c>
      <c r="L74" s="11" t="s">
        <v>22</v>
      </c>
      <c r="M74">
        <v>0.1</v>
      </c>
      <c r="N74">
        <v>1908</v>
      </c>
      <c r="O74">
        <v>114680</v>
      </c>
      <c r="P74">
        <v>6.3853380680084229</v>
      </c>
      <c r="Q74" s="10">
        <v>1908</v>
      </c>
      <c r="R74" s="10" t="s">
        <v>90</v>
      </c>
      <c r="U74" s="11" t="s">
        <v>23</v>
      </c>
      <c r="V74">
        <v>0.1</v>
      </c>
      <c r="W74">
        <v>2085</v>
      </c>
      <c r="X74">
        <v>524306</v>
      </c>
      <c r="Y74">
        <v>33.450896024703979</v>
      </c>
      <c r="Z74" s="10">
        <v>2085</v>
      </c>
      <c r="AA74" s="10" t="s">
        <v>90</v>
      </c>
    </row>
    <row r="75" spans="1:27">
      <c r="A75" s="24"/>
      <c r="C75" s="11" t="s">
        <v>21</v>
      </c>
      <c r="D75">
        <v>0.5</v>
      </c>
      <c r="E75">
        <v>1799</v>
      </c>
      <c r="F75">
        <v>8324</v>
      </c>
      <c r="G75">
        <v>0.2432701587677002</v>
      </c>
      <c r="H75" s="11">
        <v>1799</v>
      </c>
      <c r="I75" s="11" t="s">
        <v>90</v>
      </c>
      <c r="L75" s="11" t="s">
        <v>22</v>
      </c>
      <c r="M75">
        <v>0.5</v>
      </c>
      <c r="N75">
        <v>1908</v>
      </c>
      <c r="O75">
        <v>98087</v>
      </c>
      <c r="P75">
        <v>5.4678211212158203</v>
      </c>
      <c r="Q75" s="11">
        <v>1908</v>
      </c>
      <c r="R75" s="11" t="s">
        <v>90</v>
      </c>
      <c r="U75" s="11" t="s">
        <v>23</v>
      </c>
      <c r="V75">
        <v>0.5</v>
      </c>
      <c r="W75">
        <v>2085</v>
      </c>
      <c r="X75">
        <v>476037</v>
      </c>
      <c r="Y75">
        <v>31.077882051467896</v>
      </c>
      <c r="Z75" s="11">
        <v>2085</v>
      </c>
      <c r="AA75" s="11" t="s">
        <v>90</v>
      </c>
    </row>
    <row r="76" spans="1:27">
      <c r="A76" s="24"/>
      <c r="C76" s="11" t="s">
        <v>21</v>
      </c>
      <c r="D76">
        <v>1</v>
      </c>
      <c r="E76">
        <v>1799</v>
      </c>
      <c r="F76">
        <v>3307</v>
      </c>
      <c r="G76">
        <v>0.60097789764404297</v>
      </c>
      <c r="H76" s="11">
        <v>1799</v>
      </c>
      <c r="I76" s="11" t="s">
        <v>90</v>
      </c>
      <c r="L76" s="11" t="s">
        <v>22</v>
      </c>
      <c r="M76">
        <v>1</v>
      </c>
      <c r="N76">
        <v>1939</v>
      </c>
      <c r="O76">
        <v>52982</v>
      </c>
      <c r="P76">
        <v>4.2473850250244141</v>
      </c>
      <c r="Q76" s="11">
        <v>1908</v>
      </c>
      <c r="R76" s="11" t="s">
        <v>91</v>
      </c>
      <c r="U76" s="11" t="s">
        <v>23</v>
      </c>
      <c r="V76">
        <v>1</v>
      </c>
      <c r="W76">
        <v>2085</v>
      </c>
      <c r="X76">
        <v>227318</v>
      </c>
      <c r="Y76">
        <v>21.349663972854614</v>
      </c>
      <c r="Z76" s="11">
        <v>2085</v>
      </c>
      <c r="AA76" s="11" t="s">
        <v>90</v>
      </c>
    </row>
    <row r="77" spans="1:27">
      <c r="A77" s="24"/>
      <c r="C77" s="11" t="s">
        <v>21</v>
      </c>
      <c r="D77">
        <v>2</v>
      </c>
      <c r="E77">
        <v>2000</v>
      </c>
      <c r="F77">
        <v>550</v>
      </c>
      <c r="G77">
        <v>3.2214879989624023E-2</v>
      </c>
      <c r="H77" s="11">
        <v>1799</v>
      </c>
      <c r="I77" s="11" t="s">
        <v>91</v>
      </c>
      <c r="L77" s="11" t="s">
        <v>22</v>
      </c>
      <c r="M77">
        <v>2</v>
      </c>
      <c r="N77">
        <v>2067</v>
      </c>
      <c r="O77">
        <v>4314</v>
      </c>
      <c r="P77">
        <v>0.40690493583679199</v>
      </c>
      <c r="Q77" s="11">
        <v>1908</v>
      </c>
      <c r="R77" s="11" t="s">
        <v>91</v>
      </c>
      <c r="U77" s="11" t="s">
        <v>23</v>
      </c>
      <c r="V77">
        <v>2</v>
      </c>
      <c r="W77">
        <v>2148</v>
      </c>
      <c r="X77">
        <v>27881</v>
      </c>
      <c r="Y77">
        <v>4.1134662628173828</v>
      </c>
      <c r="Z77" s="11">
        <v>2085</v>
      </c>
      <c r="AA77" s="11" t="s">
        <v>91</v>
      </c>
    </row>
    <row r="78" spans="1:27">
      <c r="A78" s="24"/>
      <c r="C78" s="11" t="s">
        <v>21</v>
      </c>
      <c r="D78">
        <v>3</v>
      </c>
      <c r="E78">
        <v>2110</v>
      </c>
      <c r="F78">
        <v>156</v>
      </c>
      <c r="G78">
        <v>8.3611011505126953E-3</v>
      </c>
      <c r="H78" s="11">
        <v>1799</v>
      </c>
      <c r="I78" s="11" t="s">
        <v>91</v>
      </c>
      <c r="L78" s="11" t="s">
        <v>22</v>
      </c>
      <c r="M78">
        <v>3</v>
      </c>
      <c r="N78">
        <v>2206</v>
      </c>
      <c r="O78">
        <v>801</v>
      </c>
      <c r="P78">
        <v>6.0118198394775391E-2</v>
      </c>
      <c r="Q78" s="11">
        <v>1908</v>
      </c>
      <c r="R78" s="11" t="s">
        <v>91</v>
      </c>
      <c r="U78" s="11" t="s">
        <v>23</v>
      </c>
      <c r="V78">
        <v>3</v>
      </c>
      <c r="W78">
        <v>2221</v>
      </c>
      <c r="X78">
        <v>1435</v>
      </c>
      <c r="Y78">
        <v>0.12344002723693848</v>
      </c>
      <c r="Z78" s="11">
        <v>2085</v>
      </c>
      <c r="AA78" s="11" t="s">
        <v>91</v>
      </c>
    </row>
    <row r="79" spans="1:27">
      <c r="A79" s="24"/>
      <c r="C79" s="11" t="s">
        <v>21</v>
      </c>
      <c r="D79">
        <v>4</v>
      </c>
      <c r="E79">
        <v>2464</v>
      </c>
      <c r="F79">
        <v>138</v>
      </c>
      <c r="G79">
        <v>8.5649490356445313E-3</v>
      </c>
      <c r="H79" s="11">
        <v>1799</v>
      </c>
      <c r="I79" s="11" t="s">
        <v>91</v>
      </c>
      <c r="L79" s="11" t="s">
        <v>22</v>
      </c>
      <c r="M79">
        <v>4</v>
      </c>
      <c r="N79">
        <v>2487</v>
      </c>
      <c r="O79">
        <v>504</v>
      </c>
      <c r="P79">
        <v>4.5264244079589844E-2</v>
      </c>
      <c r="Q79" s="11">
        <v>1908</v>
      </c>
      <c r="R79" s="11" t="s">
        <v>91</v>
      </c>
      <c r="U79" s="11" t="s">
        <v>23</v>
      </c>
      <c r="V79">
        <v>4</v>
      </c>
      <c r="W79">
        <v>2492</v>
      </c>
      <c r="X79">
        <v>586</v>
      </c>
      <c r="Y79">
        <v>4.5511245727539063E-2</v>
      </c>
      <c r="Z79" s="11">
        <v>2085</v>
      </c>
      <c r="AA79" s="11" t="s">
        <v>91</v>
      </c>
    </row>
    <row r="80" spans="1:27">
      <c r="A80" s="24"/>
      <c r="C80" s="12" t="s">
        <v>21</v>
      </c>
      <c r="D80">
        <v>5</v>
      </c>
      <c r="E80">
        <v>2668</v>
      </c>
      <c r="F80">
        <v>107</v>
      </c>
      <c r="G80">
        <v>6.443023681640625E-3</v>
      </c>
      <c r="H80" s="12">
        <v>1799</v>
      </c>
      <c r="I80" s="12" t="s">
        <v>91</v>
      </c>
      <c r="L80" s="12" t="s">
        <v>22</v>
      </c>
      <c r="M80">
        <v>5</v>
      </c>
      <c r="N80">
        <v>2594</v>
      </c>
      <c r="O80">
        <v>221</v>
      </c>
      <c r="P80">
        <v>2.3440122604370117E-2</v>
      </c>
      <c r="Q80" s="12">
        <v>1908</v>
      </c>
      <c r="R80" s="12" t="s">
        <v>91</v>
      </c>
      <c r="U80" s="12" t="s">
        <v>23</v>
      </c>
      <c r="V80">
        <v>5</v>
      </c>
      <c r="W80">
        <v>2613</v>
      </c>
      <c r="X80">
        <v>252</v>
      </c>
      <c r="Y80">
        <v>2.5243759155273438E-2</v>
      </c>
      <c r="Z80" s="12">
        <v>2085</v>
      </c>
      <c r="AA80" s="12" t="s">
        <v>91</v>
      </c>
    </row>
    <row r="104" spans="1:27">
      <c r="A104" s="23" t="s">
        <v>14</v>
      </c>
      <c r="C104" t="s">
        <v>15</v>
      </c>
      <c r="D104" t="s">
        <v>16</v>
      </c>
      <c r="E104" t="s">
        <v>17</v>
      </c>
      <c r="F104" t="s">
        <v>18</v>
      </c>
      <c r="G104" t="s">
        <v>19</v>
      </c>
      <c r="H104" t="s">
        <v>20</v>
      </c>
      <c r="I104" t="s">
        <v>89</v>
      </c>
      <c r="L104" t="s">
        <v>15</v>
      </c>
      <c r="M104" t="s">
        <v>16</v>
      </c>
      <c r="N104" t="s">
        <v>17</v>
      </c>
      <c r="O104" t="s">
        <v>18</v>
      </c>
      <c r="P104" t="s">
        <v>19</v>
      </c>
      <c r="Q104" t="s">
        <v>20</v>
      </c>
      <c r="R104" s="16" t="s">
        <v>89</v>
      </c>
      <c r="U104" t="s">
        <v>15</v>
      </c>
      <c r="V104" t="s">
        <v>16</v>
      </c>
      <c r="W104" t="s">
        <v>17</v>
      </c>
      <c r="X104" t="s">
        <v>18</v>
      </c>
      <c r="Y104" t="s">
        <v>19</v>
      </c>
      <c r="Z104" t="s">
        <v>20</v>
      </c>
      <c r="AA104" s="16" t="s">
        <v>89</v>
      </c>
    </row>
    <row r="105" spans="1:27">
      <c r="A105" s="24"/>
      <c r="C105" t="s">
        <v>21</v>
      </c>
      <c r="D105">
        <v>0.1</v>
      </c>
      <c r="E105">
        <v>1799</v>
      </c>
      <c r="F105">
        <v>11265</v>
      </c>
      <c r="G105">
        <v>0.19825482368469238</v>
      </c>
      <c r="H105">
        <v>1799</v>
      </c>
      <c r="I105" t="s">
        <v>90</v>
      </c>
      <c r="L105">
        <v>15</v>
      </c>
      <c r="M105">
        <v>0.1</v>
      </c>
      <c r="N105">
        <v>1908</v>
      </c>
      <c r="O105">
        <v>114686</v>
      </c>
      <c r="P105">
        <v>6.17034912109375</v>
      </c>
      <c r="Q105">
        <v>1908</v>
      </c>
      <c r="R105" t="s">
        <v>90</v>
      </c>
      <c r="U105">
        <v>17</v>
      </c>
      <c r="V105">
        <v>0.1</v>
      </c>
      <c r="W105">
        <v>2085</v>
      </c>
      <c r="X105">
        <v>524291</v>
      </c>
      <c r="Y105">
        <v>25.970254182815552</v>
      </c>
      <c r="Z105">
        <v>2085</v>
      </c>
      <c r="AA105" t="s">
        <v>90</v>
      </c>
    </row>
    <row r="106" spans="1:27">
      <c r="A106" s="24"/>
      <c r="C106" t="s">
        <v>21</v>
      </c>
      <c r="D106">
        <v>0.5</v>
      </c>
      <c r="E106">
        <v>1799</v>
      </c>
      <c r="F106">
        <v>7052</v>
      </c>
      <c r="G106">
        <v>0.14436721801757813</v>
      </c>
      <c r="H106">
        <v>1799</v>
      </c>
      <c r="I106" t="s">
        <v>90</v>
      </c>
      <c r="L106">
        <v>15</v>
      </c>
      <c r="M106">
        <v>0.5</v>
      </c>
      <c r="N106">
        <v>1908</v>
      </c>
      <c r="O106">
        <v>64010</v>
      </c>
      <c r="P106">
        <v>2.8730471134185791</v>
      </c>
      <c r="Q106">
        <v>1908</v>
      </c>
      <c r="R106" t="s">
        <v>90</v>
      </c>
      <c r="U106">
        <v>17</v>
      </c>
      <c r="V106">
        <v>0.5</v>
      </c>
      <c r="W106">
        <v>2085</v>
      </c>
      <c r="X106">
        <v>136031</v>
      </c>
      <c r="Y106">
        <v>8.2109413146972656</v>
      </c>
      <c r="Z106">
        <v>2085</v>
      </c>
      <c r="AA106" t="s">
        <v>90</v>
      </c>
    </row>
    <row r="107" spans="1:27">
      <c r="A107" s="24"/>
      <c r="C107" t="s">
        <v>21</v>
      </c>
      <c r="D107">
        <v>1</v>
      </c>
      <c r="E107">
        <v>1799</v>
      </c>
      <c r="F107">
        <v>110</v>
      </c>
      <c r="G107">
        <v>3.3757686614990234E-3</v>
      </c>
      <c r="H107">
        <v>1799</v>
      </c>
      <c r="I107" t="s">
        <v>90</v>
      </c>
      <c r="L107">
        <v>15</v>
      </c>
      <c r="M107">
        <v>1</v>
      </c>
      <c r="N107">
        <v>1908</v>
      </c>
      <c r="O107">
        <v>459</v>
      </c>
      <c r="P107">
        <v>2.0009040832519531E-2</v>
      </c>
      <c r="Q107">
        <v>1908</v>
      </c>
      <c r="R107" t="s">
        <v>90</v>
      </c>
      <c r="U107">
        <v>17</v>
      </c>
      <c r="V107">
        <v>1</v>
      </c>
      <c r="W107">
        <v>2085</v>
      </c>
      <c r="X107">
        <v>1899</v>
      </c>
      <c r="Y107">
        <v>9.649205207824707E-2</v>
      </c>
      <c r="Z107">
        <v>2085</v>
      </c>
      <c r="AA107" t="s">
        <v>90</v>
      </c>
    </row>
    <row r="108" spans="1:27">
      <c r="A108" s="24"/>
      <c r="C108" t="s">
        <v>21</v>
      </c>
      <c r="D108">
        <v>2</v>
      </c>
      <c r="E108">
        <v>1892</v>
      </c>
      <c r="F108">
        <v>36</v>
      </c>
      <c r="G108">
        <v>8.7285041809082031E-4</v>
      </c>
      <c r="H108">
        <v>1799</v>
      </c>
      <c r="I108" t="s">
        <v>91</v>
      </c>
      <c r="L108">
        <v>15</v>
      </c>
      <c r="M108">
        <v>2</v>
      </c>
      <c r="N108">
        <v>2032</v>
      </c>
      <c r="O108">
        <v>37</v>
      </c>
      <c r="P108">
        <v>1.6720294952392578E-3</v>
      </c>
      <c r="Q108">
        <v>1908</v>
      </c>
      <c r="R108" t="s">
        <v>91</v>
      </c>
      <c r="U108">
        <v>17</v>
      </c>
      <c r="V108">
        <v>2</v>
      </c>
      <c r="W108">
        <v>2178</v>
      </c>
      <c r="X108">
        <v>49</v>
      </c>
      <c r="Y108">
        <v>3.0190944671630859E-3</v>
      </c>
      <c r="Z108">
        <v>2085</v>
      </c>
      <c r="AA108" t="s">
        <v>91</v>
      </c>
    </row>
    <row r="109" spans="1:27">
      <c r="A109" s="24"/>
      <c r="C109" t="s">
        <v>21</v>
      </c>
      <c r="D109">
        <v>3</v>
      </c>
      <c r="E109">
        <v>1892</v>
      </c>
      <c r="F109">
        <v>28</v>
      </c>
      <c r="G109">
        <v>7.1310997009277344E-4</v>
      </c>
      <c r="H109">
        <v>1799</v>
      </c>
      <c r="I109" t="s">
        <v>91</v>
      </c>
      <c r="L109">
        <v>15</v>
      </c>
      <c r="M109">
        <v>3</v>
      </c>
      <c r="N109">
        <v>2073</v>
      </c>
      <c r="O109">
        <v>16</v>
      </c>
      <c r="P109">
        <v>7.28607177734375E-4</v>
      </c>
      <c r="Q109">
        <v>1908</v>
      </c>
      <c r="R109" t="s">
        <v>91</v>
      </c>
      <c r="U109">
        <v>17</v>
      </c>
      <c r="V109">
        <v>3</v>
      </c>
      <c r="W109">
        <v>2188</v>
      </c>
      <c r="X109">
        <v>18</v>
      </c>
      <c r="Y109">
        <v>1.0411739349365234E-3</v>
      </c>
      <c r="Z109">
        <v>2085</v>
      </c>
      <c r="AA109" t="s">
        <v>91</v>
      </c>
    </row>
    <row r="110" spans="1:27">
      <c r="A110" s="24"/>
      <c r="C110" t="s">
        <v>21</v>
      </c>
      <c r="D110">
        <v>4</v>
      </c>
      <c r="E110">
        <v>1892</v>
      </c>
      <c r="F110">
        <v>21</v>
      </c>
      <c r="G110">
        <v>3.9601325988769531E-4</v>
      </c>
      <c r="H110">
        <v>1799</v>
      </c>
      <c r="I110" t="s">
        <v>91</v>
      </c>
      <c r="L110">
        <v>15</v>
      </c>
      <c r="M110">
        <v>4</v>
      </c>
      <c r="N110">
        <v>2073</v>
      </c>
      <c r="O110">
        <v>16</v>
      </c>
      <c r="P110">
        <v>7.1501731872558594E-4</v>
      </c>
      <c r="Q110">
        <v>1908</v>
      </c>
      <c r="R110" t="s">
        <v>91</v>
      </c>
      <c r="U110">
        <v>17</v>
      </c>
      <c r="V110">
        <v>4</v>
      </c>
      <c r="W110">
        <v>2188</v>
      </c>
      <c r="X110">
        <v>18</v>
      </c>
      <c r="Y110">
        <v>1.0597705841064453E-3</v>
      </c>
      <c r="Z110">
        <v>2085</v>
      </c>
      <c r="AA110" t="s">
        <v>91</v>
      </c>
    </row>
    <row r="111" spans="1:27">
      <c r="A111" s="24"/>
      <c r="C111" t="s">
        <v>21</v>
      </c>
      <c r="D111">
        <v>5</v>
      </c>
      <c r="E111">
        <v>1892</v>
      </c>
      <c r="F111">
        <v>20</v>
      </c>
      <c r="G111">
        <v>3.9792060852050781E-4</v>
      </c>
      <c r="H111">
        <v>1799</v>
      </c>
      <c r="I111" t="s">
        <v>91</v>
      </c>
      <c r="L111">
        <v>15</v>
      </c>
      <c r="M111">
        <v>5</v>
      </c>
      <c r="N111">
        <v>2073</v>
      </c>
      <c r="O111">
        <v>16</v>
      </c>
      <c r="P111">
        <v>7.6913833618164063E-4</v>
      </c>
      <c r="Q111">
        <v>1908</v>
      </c>
      <c r="R111" t="s">
        <v>91</v>
      </c>
      <c r="U111">
        <v>17</v>
      </c>
      <c r="V111">
        <v>5</v>
      </c>
      <c r="W111">
        <v>2188</v>
      </c>
      <c r="X111">
        <v>18</v>
      </c>
      <c r="Y111">
        <v>1.0559558868408203E-3</v>
      </c>
      <c r="Z111">
        <v>2085</v>
      </c>
      <c r="AA111" t="s">
        <v>91</v>
      </c>
    </row>
    <row r="113" spans="5:5" ht="15.6">
      <c r="E113" s="9"/>
    </row>
  </sheetData>
  <mergeCells count="4">
    <mergeCell ref="A2:A9"/>
    <mergeCell ref="A36:A43"/>
    <mergeCell ref="A73:A80"/>
    <mergeCell ref="A104:A111"/>
  </mergeCells>
  <phoneticPr fontId="4" type="noConversion"/>
  <pageMargins left="0.7" right="0.7" top="0.75" bottom="0.75" header="0.3" footer="0.3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A6461-018E-674F-96DE-C4BC0A73FE0A}">
  <dimension ref="A2:AU2504"/>
  <sheetViews>
    <sheetView topLeftCell="L4" workbookViewId="0">
      <selection activeCell="AU4" sqref="AU4:AU2503"/>
    </sheetView>
  </sheetViews>
  <sheetFormatPr baseColWidth="10" defaultColWidth="11.44140625" defaultRowHeight="14.4"/>
  <cols>
    <col min="1" max="11" width="9" bestFit="1" customWidth="1"/>
    <col min="13" max="23" width="9" bestFit="1" customWidth="1"/>
    <col min="25" max="35" width="9" bestFit="1" customWidth="1"/>
    <col min="37" max="47" width="9" bestFit="1" customWidth="1"/>
  </cols>
  <sheetData>
    <row r="2" spans="1:47">
      <c r="A2" s="22" t="s">
        <v>0</v>
      </c>
      <c r="B2" s="22"/>
      <c r="C2" s="22"/>
      <c r="D2" s="22"/>
      <c r="E2" s="22"/>
      <c r="F2" s="22"/>
      <c r="G2" s="22"/>
      <c r="H2" s="22"/>
      <c r="I2" s="22"/>
      <c r="J2" s="22"/>
      <c r="M2" s="22" t="s">
        <v>1</v>
      </c>
      <c r="N2" s="22"/>
      <c r="O2" s="22"/>
      <c r="P2" s="22"/>
      <c r="Q2" s="22"/>
      <c r="R2" s="22"/>
      <c r="S2" s="22"/>
      <c r="T2" s="22"/>
      <c r="U2" s="22"/>
      <c r="V2" s="22"/>
      <c r="Y2" s="22" t="s">
        <v>2</v>
      </c>
      <c r="Z2" s="22"/>
      <c r="AA2" s="22"/>
      <c r="AB2" s="22"/>
      <c r="AC2" s="22"/>
      <c r="AD2" s="22"/>
      <c r="AE2" s="22"/>
      <c r="AF2" s="22"/>
      <c r="AG2" s="22"/>
      <c r="AH2" s="22"/>
      <c r="AI2" s="3"/>
      <c r="AK2" s="22" t="s">
        <v>24</v>
      </c>
      <c r="AL2" s="22"/>
      <c r="AM2" s="22"/>
      <c r="AN2" s="22"/>
      <c r="AO2" s="22"/>
      <c r="AP2" s="22"/>
      <c r="AQ2" s="22"/>
      <c r="AR2" s="22"/>
      <c r="AS2" s="22"/>
      <c r="AT2" s="22"/>
      <c r="AU2" s="22"/>
    </row>
    <row r="3" spans="1:47">
      <c r="A3" s="6" t="s">
        <v>25</v>
      </c>
      <c r="B3" s="6" t="s">
        <v>26</v>
      </c>
      <c r="C3" s="6" t="s">
        <v>27</v>
      </c>
      <c r="D3" s="6" t="s">
        <v>28</v>
      </c>
      <c r="E3" s="6" t="s">
        <v>29</v>
      </c>
      <c r="F3" s="6" t="s">
        <v>30</v>
      </c>
      <c r="G3" s="6" t="s">
        <v>31</v>
      </c>
      <c r="H3" s="6" t="s">
        <v>32</v>
      </c>
      <c r="I3" s="6" t="s">
        <v>33</v>
      </c>
      <c r="J3" s="6" t="s">
        <v>34</v>
      </c>
      <c r="K3" s="7" t="s">
        <v>67</v>
      </c>
      <c r="M3" s="6" t="s">
        <v>36</v>
      </c>
      <c r="N3" s="6" t="s">
        <v>37</v>
      </c>
      <c r="O3" s="6" t="s">
        <v>38</v>
      </c>
      <c r="P3" s="6" t="s">
        <v>39</v>
      </c>
      <c r="Q3" s="6" t="s">
        <v>40</v>
      </c>
      <c r="R3" s="6" t="s">
        <v>41</v>
      </c>
      <c r="S3" s="6" t="s">
        <v>42</v>
      </c>
      <c r="T3" s="6" t="s">
        <v>43</v>
      </c>
      <c r="U3" s="6" t="s">
        <v>44</v>
      </c>
      <c r="V3" s="6" t="s">
        <v>45</v>
      </c>
      <c r="W3" s="7" t="s">
        <v>35</v>
      </c>
      <c r="Y3" t="s">
        <v>46</v>
      </c>
      <c r="Z3" t="s">
        <v>47</v>
      </c>
      <c r="AA3" t="s">
        <v>48</v>
      </c>
      <c r="AB3" t="s">
        <v>49</v>
      </c>
      <c r="AC3" t="s">
        <v>50</v>
      </c>
      <c r="AD3" t="s">
        <v>51</v>
      </c>
      <c r="AE3" t="s">
        <v>52</v>
      </c>
      <c r="AF3" t="s">
        <v>53</v>
      </c>
      <c r="AG3" t="s">
        <v>54</v>
      </c>
      <c r="AH3" t="s">
        <v>55</v>
      </c>
      <c r="AI3" s="7" t="s">
        <v>67</v>
      </c>
      <c r="AK3" s="6" t="s">
        <v>56</v>
      </c>
      <c r="AL3" s="6" t="s">
        <v>57</v>
      </c>
      <c r="AM3" s="6" t="s">
        <v>58</v>
      </c>
      <c r="AN3" s="6" t="s">
        <v>59</v>
      </c>
      <c r="AO3" s="6" t="s">
        <v>60</v>
      </c>
      <c r="AP3" s="6" t="s">
        <v>61</v>
      </c>
      <c r="AQ3" s="6" t="s">
        <v>62</v>
      </c>
      <c r="AR3" s="6" t="s">
        <v>63</v>
      </c>
      <c r="AS3" s="6" t="s">
        <v>64</v>
      </c>
      <c r="AT3" s="6" t="s">
        <v>65</v>
      </c>
      <c r="AU3" s="7" t="s">
        <v>67</v>
      </c>
    </row>
    <row r="4" spans="1:47">
      <c r="A4">
        <v>2447</v>
      </c>
      <c r="B4">
        <v>2551</v>
      </c>
      <c r="C4">
        <v>2301</v>
      </c>
      <c r="D4">
        <v>2602</v>
      </c>
      <c r="E4">
        <v>2602</v>
      </c>
      <c r="F4">
        <v>2566</v>
      </c>
      <c r="G4">
        <v>2525</v>
      </c>
      <c r="H4">
        <v>2457</v>
      </c>
      <c r="I4">
        <v>2568</v>
      </c>
      <c r="J4">
        <v>2375</v>
      </c>
      <c r="K4">
        <f>AVERAGE(Tabla33[[#This Row],[gr12_0]:[gr12_9]])</f>
        <v>2499.4</v>
      </c>
      <c r="M4">
        <v>2937</v>
      </c>
      <c r="N4">
        <v>2903</v>
      </c>
      <c r="O4">
        <v>2782</v>
      </c>
      <c r="P4">
        <v>2955</v>
      </c>
      <c r="Q4">
        <v>3075</v>
      </c>
      <c r="R4">
        <v>2832</v>
      </c>
      <c r="S4">
        <v>3107</v>
      </c>
      <c r="T4">
        <v>2827</v>
      </c>
      <c r="U4">
        <v>2964</v>
      </c>
      <c r="V4">
        <v>2922</v>
      </c>
      <c r="W4">
        <f>AVERAGE(Tabla31[[#This Row],[gr15_0]:[gr15_9]])</f>
        <v>2930.4</v>
      </c>
      <c r="Y4" s="5">
        <v>3399</v>
      </c>
      <c r="Z4" s="5">
        <v>3169</v>
      </c>
      <c r="AA4" s="5">
        <v>3624</v>
      </c>
      <c r="AB4" s="5">
        <v>3457</v>
      </c>
      <c r="AC4" s="5">
        <v>3006</v>
      </c>
      <c r="AD4" s="5">
        <v>3462</v>
      </c>
      <c r="AE4" s="5">
        <v>3525.99999999999</v>
      </c>
      <c r="AF4" s="5">
        <v>3484</v>
      </c>
      <c r="AG4" s="5">
        <v>3561.99999999999</v>
      </c>
      <c r="AH4" s="5">
        <v>3219</v>
      </c>
      <c r="AI4" s="5">
        <f>AVERAGE(Tabla30[[#This Row],[gr17_0]:[gr17_9]])</f>
        <v>3390.7999999999979</v>
      </c>
      <c r="AK4">
        <v>6064</v>
      </c>
      <c r="AL4">
        <v>5811</v>
      </c>
      <c r="AM4">
        <v>6064</v>
      </c>
      <c r="AN4">
        <v>5625</v>
      </c>
      <c r="AO4">
        <v>6064</v>
      </c>
      <c r="AP4">
        <v>5677</v>
      </c>
      <c r="AQ4">
        <v>5872</v>
      </c>
      <c r="AR4">
        <v>6064</v>
      </c>
      <c r="AS4">
        <v>6064</v>
      </c>
      <c r="AT4" s="4">
        <v>5917</v>
      </c>
      <c r="AU4">
        <f>AVERAGE(Tabla34[[#This Row],[gr21_0]:[gr21_9]])</f>
        <v>5922.2</v>
      </c>
    </row>
    <row r="5" spans="1:47">
      <c r="A5">
        <v>2340</v>
      </c>
      <c r="B5">
        <v>2383</v>
      </c>
      <c r="C5">
        <v>2250</v>
      </c>
      <c r="D5">
        <v>2317</v>
      </c>
      <c r="E5">
        <v>2327</v>
      </c>
      <c r="F5">
        <v>2401</v>
      </c>
      <c r="G5">
        <v>2446</v>
      </c>
      <c r="H5">
        <v>2457</v>
      </c>
      <c r="I5">
        <v>2348</v>
      </c>
      <c r="J5">
        <v>2375</v>
      </c>
      <c r="K5">
        <f>AVERAGE(Tabla33[[#This Row],[gr12_0]:[gr12_9]])</f>
        <v>2364.4</v>
      </c>
      <c r="M5">
        <v>2937</v>
      </c>
      <c r="N5">
        <v>2903</v>
      </c>
      <c r="O5">
        <v>2716</v>
      </c>
      <c r="P5">
        <v>2929</v>
      </c>
      <c r="Q5">
        <v>2918</v>
      </c>
      <c r="R5">
        <v>2714</v>
      </c>
      <c r="S5">
        <v>2905</v>
      </c>
      <c r="T5">
        <v>2827</v>
      </c>
      <c r="U5">
        <v>2961</v>
      </c>
      <c r="V5">
        <v>2631</v>
      </c>
      <c r="W5">
        <f>AVERAGE(Tabla31[[#This Row],[gr15_0]:[gr15_9]])</f>
        <v>2844.1</v>
      </c>
      <c r="Y5" s="5">
        <v>3247</v>
      </c>
      <c r="Z5" s="5">
        <v>3169</v>
      </c>
      <c r="AA5" s="5">
        <v>3334</v>
      </c>
      <c r="AB5" s="5">
        <v>3373</v>
      </c>
      <c r="AC5" s="5">
        <v>3006</v>
      </c>
      <c r="AD5" s="5">
        <v>3439</v>
      </c>
      <c r="AE5" s="5">
        <v>3229</v>
      </c>
      <c r="AF5" s="5">
        <v>3357.99999999999</v>
      </c>
      <c r="AG5" s="5">
        <v>3421</v>
      </c>
      <c r="AH5" s="5">
        <v>3219</v>
      </c>
      <c r="AI5" s="5">
        <f>AVERAGE(Tabla30[[#This Row],[gr17_0]:[gr17_9]])</f>
        <v>3279.4999999999986</v>
      </c>
      <c r="AK5">
        <v>6064</v>
      </c>
      <c r="AL5">
        <v>5811</v>
      </c>
      <c r="AM5">
        <v>5933</v>
      </c>
      <c r="AN5">
        <v>5625</v>
      </c>
      <c r="AO5">
        <v>5869</v>
      </c>
      <c r="AP5">
        <v>5480</v>
      </c>
      <c r="AQ5">
        <v>5872</v>
      </c>
      <c r="AR5">
        <v>5283</v>
      </c>
      <c r="AS5">
        <v>5534</v>
      </c>
      <c r="AT5" s="4">
        <v>5917</v>
      </c>
      <c r="AU5">
        <f>AVERAGE(Tabla34[[#This Row],[gr21_0]:[gr21_9]])</f>
        <v>5738.8</v>
      </c>
    </row>
    <row r="6" spans="1:47">
      <c r="A6">
        <v>2340</v>
      </c>
      <c r="B6">
        <v>2085</v>
      </c>
      <c r="C6">
        <v>2250</v>
      </c>
      <c r="D6">
        <v>2317</v>
      </c>
      <c r="E6">
        <v>2299</v>
      </c>
      <c r="F6">
        <v>2315</v>
      </c>
      <c r="G6">
        <v>2409</v>
      </c>
      <c r="H6">
        <v>2256</v>
      </c>
      <c r="I6">
        <v>2348</v>
      </c>
      <c r="J6">
        <v>2317</v>
      </c>
      <c r="K6">
        <f>AVERAGE(Tabla33[[#This Row],[gr12_0]:[gr12_9]])</f>
        <v>2293.6</v>
      </c>
      <c r="M6">
        <v>2823</v>
      </c>
      <c r="N6">
        <v>2661</v>
      </c>
      <c r="O6">
        <v>2653</v>
      </c>
      <c r="P6">
        <v>2600</v>
      </c>
      <c r="Q6">
        <v>2897</v>
      </c>
      <c r="R6">
        <v>2714</v>
      </c>
      <c r="S6">
        <v>2618</v>
      </c>
      <c r="T6">
        <v>2827</v>
      </c>
      <c r="U6">
        <v>2893</v>
      </c>
      <c r="V6">
        <v>2617</v>
      </c>
      <c r="W6">
        <f>AVERAGE(Tabla31[[#This Row],[gr15_0]:[gr15_9]])</f>
        <v>2730.3</v>
      </c>
      <c r="Y6" s="5">
        <v>3247</v>
      </c>
      <c r="Z6" s="5">
        <v>3169</v>
      </c>
      <c r="AA6" s="5">
        <v>3148</v>
      </c>
      <c r="AB6" s="5">
        <v>2651</v>
      </c>
      <c r="AC6" s="5">
        <v>2962</v>
      </c>
      <c r="AD6" s="5">
        <v>3112</v>
      </c>
      <c r="AE6" s="5">
        <v>3229</v>
      </c>
      <c r="AF6" s="5">
        <v>3319</v>
      </c>
      <c r="AG6" s="5">
        <v>3205</v>
      </c>
      <c r="AH6" s="5">
        <v>3219</v>
      </c>
      <c r="AI6" s="5">
        <f>AVERAGE(Tabla30[[#This Row],[gr17_0]:[gr17_9]])</f>
        <v>3126.1</v>
      </c>
      <c r="AK6">
        <v>6064</v>
      </c>
      <c r="AL6">
        <v>5811</v>
      </c>
      <c r="AM6">
        <v>5815</v>
      </c>
      <c r="AN6">
        <v>5625</v>
      </c>
      <c r="AO6">
        <v>5869</v>
      </c>
      <c r="AP6">
        <v>5470</v>
      </c>
      <c r="AQ6">
        <v>5626</v>
      </c>
      <c r="AR6">
        <v>5283</v>
      </c>
      <c r="AS6">
        <v>5534</v>
      </c>
      <c r="AT6">
        <v>5398</v>
      </c>
      <c r="AU6">
        <f>AVERAGE(Tabla34[[#This Row],[gr21_0]:[gr21_9]])</f>
        <v>5649.5</v>
      </c>
    </row>
    <row r="7" spans="1:47">
      <c r="A7">
        <v>2243</v>
      </c>
      <c r="B7">
        <v>2085</v>
      </c>
      <c r="C7">
        <v>2250</v>
      </c>
      <c r="D7">
        <v>2103</v>
      </c>
      <c r="E7">
        <v>2238</v>
      </c>
      <c r="F7">
        <v>2188</v>
      </c>
      <c r="G7">
        <v>2318</v>
      </c>
      <c r="H7">
        <v>2256</v>
      </c>
      <c r="I7">
        <v>2348</v>
      </c>
      <c r="J7">
        <v>2317</v>
      </c>
      <c r="K7">
        <f>AVERAGE(Tabla33[[#This Row],[gr12_0]:[gr12_9]])</f>
        <v>2234.6</v>
      </c>
      <c r="M7">
        <v>2754</v>
      </c>
      <c r="N7">
        <v>2661</v>
      </c>
      <c r="O7">
        <v>2469</v>
      </c>
      <c r="P7">
        <v>2600</v>
      </c>
      <c r="Q7">
        <v>2897</v>
      </c>
      <c r="R7">
        <v>2714</v>
      </c>
      <c r="S7">
        <v>2618</v>
      </c>
      <c r="T7">
        <v>2827</v>
      </c>
      <c r="U7">
        <v>2688</v>
      </c>
      <c r="V7">
        <v>2617</v>
      </c>
      <c r="W7">
        <f>AVERAGE(Tabla31[[#This Row],[gr15_0]:[gr15_9]])</f>
        <v>2684.5</v>
      </c>
      <c r="Y7" s="5">
        <v>3247</v>
      </c>
      <c r="Z7" s="5">
        <v>3137</v>
      </c>
      <c r="AA7" s="5">
        <v>3116</v>
      </c>
      <c r="AB7" s="5">
        <v>2651</v>
      </c>
      <c r="AC7" s="5">
        <v>2956</v>
      </c>
      <c r="AD7" s="5">
        <v>3030</v>
      </c>
      <c r="AE7" s="5">
        <v>3137</v>
      </c>
      <c r="AF7" s="5">
        <v>2789</v>
      </c>
      <c r="AG7" s="5">
        <v>3205</v>
      </c>
      <c r="AH7" s="5">
        <v>3219</v>
      </c>
      <c r="AI7" s="5">
        <f>AVERAGE(Tabla30[[#This Row],[gr17_0]:[gr17_9]])</f>
        <v>3048.7</v>
      </c>
      <c r="AK7">
        <v>6064</v>
      </c>
      <c r="AL7">
        <v>5472</v>
      </c>
      <c r="AM7">
        <v>5302</v>
      </c>
      <c r="AN7">
        <v>5519</v>
      </c>
      <c r="AO7">
        <v>5809</v>
      </c>
      <c r="AP7">
        <v>5275</v>
      </c>
      <c r="AQ7">
        <v>5626</v>
      </c>
      <c r="AR7">
        <v>5283</v>
      </c>
      <c r="AS7">
        <v>5306</v>
      </c>
      <c r="AT7">
        <v>5398</v>
      </c>
      <c r="AU7">
        <f>AVERAGE(Tabla34[[#This Row],[gr21_0]:[gr21_9]])</f>
        <v>5505.4</v>
      </c>
    </row>
    <row r="8" spans="1:47">
      <c r="A8">
        <v>2210</v>
      </c>
      <c r="B8">
        <v>2048</v>
      </c>
      <c r="C8">
        <v>2250</v>
      </c>
      <c r="D8">
        <v>2103</v>
      </c>
      <c r="E8">
        <v>2108</v>
      </c>
      <c r="F8">
        <v>2188</v>
      </c>
      <c r="G8">
        <v>2318</v>
      </c>
      <c r="H8">
        <v>2186</v>
      </c>
      <c r="I8">
        <v>2348</v>
      </c>
      <c r="J8">
        <v>2156</v>
      </c>
      <c r="K8">
        <f>AVERAGE(Tabla33[[#This Row],[gr12_0]:[gr12_9]])</f>
        <v>2191.5</v>
      </c>
      <c r="M8">
        <v>2754</v>
      </c>
      <c r="N8">
        <v>2661</v>
      </c>
      <c r="O8">
        <v>2266</v>
      </c>
      <c r="P8">
        <v>2600</v>
      </c>
      <c r="Q8">
        <v>2697</v>
      </c>
      <c r="R8">
        <v>2404</v>
      </c>
      <c r="S8">
        <v>2618</v>
      </c>
      <c r="T8">
        <v>2640</v>
      </c>
      <c r="U8">
        <v>2619</v>
      </c>
      <c r="V8">
        <v>2617</v>
      </c>
      <c r="W8">
        <f>AVERAGE(Tabla31[[#This Row],[gr15_0]:[gr15_9]])</f>
        <v>2587.6</v>
      </c>
      <c r="Y8" s="5">
        <v>3247</v>
      </c>
      <c r="Z8" s="5">
        <v>3137</v>
      </c>
      <c r="AA8" s="5">
        <v>2868</v>
      </c>
      <c r="AB8" s="5">
        <v>2651</v>
      </c>
      <c r="AC8" s="5">
        <v>2956</v>
      </c>
      <c r="AD8" s="5">
        <v>3030</v>
      </c>
      <c r="AE8" s="5">
        <v>2620</v>
      </c>
      <c r="AF8" s="5">
        <v>2789</v>
      </c>
      <c r="AG8" s="5">
        <v>3205</v>
      </c>
      <c r="AH8" s="5">
        <v>3188</v>
      </c>
      <c r="AI8" s="5">
        <f>AVERAGE(Tabla30[[#This Row],[gr17_0]:[gr17_9]])</f>
        <v>2969.1</v>
      </c>
      <c r="AK8">
        <v>5681</v>
      </c>
      <c r="AL8">
        <v>5299</v>
      </c>
      <c r="AM8">
        <v>5302</v>
      </c>
      <c r="AN8">
        <v>5415</v>
      </c>
      <c r="AO8">
        <v>5617</v>
      </c>
      <c r="AP8">
        <v>5275</v>
      </c>
      <c r="AQ8">
        <v>5626</v>
      </c>
      <c r="AR8">
        <v>5283</v>
      </c>
      <c r="AS8">
        <v>5076</v>
      </c>
      <c r="AT8">
        <v>5183</v>
      </c>
      <c r="AU8">
        <f>AVERAGE(Tabla34[[#This Row],[gr21_0]:[gr21_9]])</f>
        <v>5375.7</v>
      </c>
    </row>
    <row r="9" spans="1:47">
      <c r="A9">
        <v>2121</v>
      </c>
      <c r="B9">
        <v>2025</v>
      </c>
      <c r="C9">
        <v>2117</v>
      </c>
      <c r="D9">
        <v>2103</v>
      </c>
      <c r="E9">
        <v>2108</v>
      </c>
      <c r="F9">
        <v>2188</v>
      </c>
      <c r="G9">
        <v>2185</v>
      </c>
      <c r="H9">
        <v>2186</v>
      </c>
      <c r="I9">
        <v>2290</v>
      </c>
      <c r="J9">
        <v>2156</v>
      </c>
      <c r="K9">
        <f>AVERAGE(Tabla33[[#This Row],[gr12_0]:[gr12_9]])</f>
        <v>2147.9</v>
      </c>
      <c r="M9">
        <v>2741</v>
      </c>
      <c r="N9">
        <v>2602</v>
      </c>
      <c r="O9">
        <v>2238</v>
      </c>
      <c r="P9">
        <v>2600</v>
      </c>
      <c r="Q9">
        <v>2636</v>
      </c>
      <c r="R9">
        <v>2274</v>
      </c>
      <c r="S9">
        <v>2584</v>
      </c>
      <c r="T9">
        <v>2534</v>
      </c>
      <c r="U9">
        <v>2619</v>
      </c>
      <c r="V9">
        <v>2617</v>
      </c>
      <c r="W9">
        <f>AVERAGE(Tabla31[[#This Row],[gr15_0]:[gr15_9]])</f>
        <v>2544.5</v>
      </c>
      <c r="Y9" s="5">
        <v>3035</v>
      </c>
      <c r="Z9" s="5">
        <v>3049</v>
      </c>
      <c r="AA9" s="5">
        <v>2868</v>
      </c>
      <c r="AB9" s="5">
        <v>2580</v>
      </c>
      <c r="AC9" s="5">
        <v>2956</v>
      </c>
      <c r="AD9" s="5">
        <v>2916</v>
      </c>
      <c r="AE9" s="5">
        <v>2620</v>
      </c>
      <c r="AF9" s="5">
        <v>2789</v>
      </c>
      <c r="AG9" s="5">
        <v>3006</v>
      </c>
      <c r="AH9" s="5">
        <v>3010</v>
      </c>
      <c r="AI9" s="5">
        <f>AVERAGE(Tabla30[[#This Row],[gr17_0]:[gr17_9]])</f>
        <v>2882.9</v>
      </c>
      <c r="AK9">
        <v>5278</v>
      </c>
      <c r="AL9">
        <v>4937</v>
      </c>
      <c r="AM9">
        <v>5302</v>
      </c>
      <c r="AN9">
        <v>4996</v>
      </c>
      <c r="AO9">
        <v>5095</v>
      </c>
      <c r="AP9">
        <v>5275</v>
      </c>
      <c r="AQ9">
        <v>5421</v>
      </c>
      <c r="AR9">
        <v>5283</v>
      </c>
      <c r="AS9">
        <v>5076</v>
      </c>
      <c r="AT9">
        <v>5176</v>
      </c>
      <c r="AU9">
        <f>AVERAGE(Tabla34[[#This Row],[gr21_0]:[gr21_9]])</f>
        <v>5183.8999999999996</v>
      </c>
    </row>
    <row r="10" spans="1:47">
      <c r="A10">
        <v>2093</v>
      </c>
      <c r="B10">
        <v>2025</v>
      </c>
      <c r="C10">
        <v>2117</v>
      </c>
      <c r="D10">
        <v>2103</v>
      </c>
      <c r="E10">
        <v>2108</v>
      </c>
      <c r="F10">
        <v>2152</v>
      </c>
      <c r="G10">
        <v>2185</v>
      </c>
      <c r="H10">
        <v>2137</v>
      </c>
      <c r="I10">
        <v>2184</v>
      </c>
      <c r="J10">
        <v>2156</v>
      </c>
      <c r="K10">
        <f>AVERAGE(Tabla33[[#This Row],[gr12_0]:[gr12_9]])</f>
        <v>2126</v>
      </c>
      <c r="M10">
        <v>2741</v>
      </c>
      <c r="N10">
        <v>2602</v>
      </c>
      <c r="O10">
        <v>2238</v>
      </c>
      <c r="P10">
        <v>2476</v>
      </c>
      <c r="Q10">
        <v>2486</v>
      </c>
      <c r="R10">
        <v>2274</v>
      </c>
      <c r="S10">
        <v>2584</v>
      </c>
      <c r="T10">
        <v>2514</v>
      </c>
      <c r="U10">
        <v>2619</v>
      </c>
      <c r="V10">
        <v>2551</v>
      </c>
      <c r="W10">
        <f>AVERAGE(Tabla31[[#This Row],[gr15_0]:[gr15_9]])</f>
        <v>2508.5</v>
      </c>
      <c r="Y10" s="5">
        <v>3035</v>
      </c>
      <c r="Z10" s="5">
        <v>3049</v>
      </c>
      <c r="AA10" s="5">
        <v>2868</v>
      </c>
      <c r="AB10" s="5">
        <v>2580</v>
      </c>
      <c r="AC10" s="5">
        <v>2822</v>
      </c>
      <c r="AD10" s="5">
        <v>2916</v>
      </c>
      <c r="AE10" s="5">
        <v>2620</v>
      </c>
      <c r="AF10" s="5">
        <v>2789</v>
      </c>
      <c r="AG10" s="5">
        <v>3006</v>
      </c>
      <c r="AH10" s="5">
        <v>3010</v>
      </c>
      <c r="AI10" s="5">
        <f>AVERAGE(Tabla30[[#This Row],[gr17_0]:[gr17_9]])</f>
        <v>2869.5</v>
      </c>
      <c r="AK10">
        <v>5278</v>
      </c>
      <c r="AL10">
        <v>4937</v>
      </c>
      <c r="AM10">
        <v>4597</v>
      </c>
      <c r="AN10">
        <v>4996</v>
      </c>
      <c r="AO10">
        <v>4814</v>
      </c>
      <c r="AP10">
        <v>4827</v>
      </c>
      <c r="AQ10">
        <v>5358</v>
      </c>
      <c r="AR10">
        <v>5283</v>
      </c>
      <c r="AS10">
        <v>4458</v>
      </c>
      <c r="AT10">
        <v>4880</v>
      </c>
      <c r="AU10">
        <f>AVERAGE(Tabla34[[#This Row],[gr21_0]:[gr21_9]])</f>
        <v>4942.8</v>
      </c>
    </row>
    <row r="11" spans="1:47">
      <c r="A11" s="4">
        <v>2038</v>
      </c>
      <c r="B11">
        <v>2025</v>
      </c>
      <c r="C11">
        <v>2097</v>
      </c>
      <c r="D11">
        <v>2103</v>
      </c>
      <c r="E11">
        <v>2108</v>
      </c>
      <c r="F11">
        <v>2085</v>
      </c>
      <c r="G11">
        <v>2185</v>
      </c>
      <c r="H11">
        <v>2137</v>
      </c>
      <c r="I11">
        <v>2184</v>
      </c>
      <c r="J11">
        <v>2156</v>
      </c>
      <c r="K11">
        <f>AVERAGE(Tabla33[[#This Row],[gr12_0]:[gr12_9]])</f>
        <v>2111.8000000000002</v>
      </c>
      <c r="M11">
        <v>2467</v>
      </c>
      <c r="N11">
        <v>2590</v>
      </c>
      <c r="O11">
        <v>2238</v>
      </c>
      <c r="P11">
        <v>2325</v>
      </c>
      <c r="Q11">
        <v>2471</v>
      </c>
      <c r="R11">
        <v>2274</v>
      </c>
      <c r="S11">
        <v>2456</v>
      </c>
      <c r="T11">
        <v>2492</v>
      </c>
      <c r="U11">
        <v>2363</v>
      </c>
      <c r="V11">
        <v>2551</v>
      </c>
      <c r="W11">
        <f>AVERAGE(Tabla31[[#This Row],[gr15_0]:[gr15_9]])</f>
        <v>2422.6999999999998</v>
      </c>
      <c r="Y11" s="5">
        <v>2974</v>
      </c>
      <c r="Z11" s="5">
        <v>2944</v>
      </c>
      <c r="AA11" s="5">
        <v>2868</v>
      </c>
      <c r="AB11" s="5">
        <v>2580</v>
      </c>
      <c r="AC11" s="5">
        <v>2817</v>
      </c>
      <c r="AD11" s="5">
        <v>2916</v>
      </c>
      <c r="AE11" s="5">
        <v>2620</v>
      </c>
      <c r="AF11" s="5">
        <v>2789</v>
      </c>
      <c r="AG11" s="5">
        <v>3006</v>
      </c>
      <c r="AH11" s="5">
        <v>3010</v>
      </c>
      <c r="AI11" s="5">
        <f>AVERAGE(Tabla30[[#This Row],[gr17_0]:[gr17_9]])</f>
        <v>2852.4</v>
      </c>
      <c r="AK11">
        <v>5278</v>
      </c>
      <c r="AL11">
        <v>4269</v>
      </c>
      <c r="AM11">
        <v>4597</v>
      </c>
      <c r="AN11">
        <v>4996</v>
      </c>
      <c r="AO11">
        <v>4814</v>
      </c>
      <c r="AP11">
        <v>4825</v>
      </c>
      <c r="AQ11">
        <v>5234</v>
      </c>
      <c r="AR11">
        <v>5283</v>
      </c>
      <c r="AS11">
        <v>4263</v>
      </c>
      <c r="AT11">
        <v>4739</v>
      </c>
      <c r="AU11">
        <f>AVERAGE(Tabla34[[#This Row],[gr21_0]:[gr21_9]])</f>
        <v>4829.8</v>
      </c>
    </row>
    <row r="12" spans="1:47">
      <c r="A12">
        <v>2037</v>
      </c>
      <c r="B12">
        <v>2025</v>
      </c>
      <c r="C12">
        <v>2097</v>
      </c>
      <c r="D12">
        <v>2103</v>
      </c>
      <c r="E12" s="4">
        <v>1961.99999999999</v>
      </c>
      <c r="F12">
        <v>2085</v>
      </c>
      <c r="G12">
        <v>2165</v>
      </c>
      <c r="H12">
        <v>2018</v>
      </c>
      <c r="I12">
        <v>2184</v>
      </c>
      <c r="J12">
        <v>2060</v>
      </c>
      <c r="K12">
        <f>AVERAGE(Tabla33[[#This Row],[gr12_0]:[gr12_9]])</f>
        <v>2073.599999999999</v>
      </c>
      <c r="M12">
        <v>2467</v>
      </c>
      <c r="N12">
        <v>2427</v>
      </c>
      <c r="O12">
        <v>2238</v>
      </c>
      <c r="P12">
        <v>2325</v>
      </c>
      <c r="Q12">
        <v>2471</v>
      </c>
      <c r="R12">
        <v>2274</v>
      </c>
      <c r="S12">
        <v>2449</v>
      </c>
      <c r="T12">
        <v>2407</v>
      </c>
      <c r="U12">
        <v>2363</v>
      </c>
      <c r="V12">
        <v>2450</v>
      </c>
      <c r="W12">
        <f>AVERAGE(Tabla31[[#This Row],[gr15_0]:[gr15_9]])</f>
        <v>2387.1</v>
      </c>
      <c r="Y12" s="5">
        <v>2857</v>
      </c>
      <c r="Z12" s="5">
        <v>2944</v>
      </c>
      <c r="AA12" s="5">
        <v>2748</v>
      </c>
      <c r="AB12" s="5">
        <v>2580</v>
      </c>
      <c r="AC12" s="5">
        <v>2817</v>
      </c>
      <c r="AD12" s="5">
        <v>2895</v>
      </c>
      <c r="AE12" s="5">
        <v>2620</v>
      </c>
      <c r="AF12" s="5">
        <v>2789</v>
      </c>
      <c r="AG12" s="5">
        <v>3006</v>
      </c>
      <c r="AH12" s="5">
        <v>2880</v>
      </c>
      <c r="AI12" s="5">
        <f>AVERAGE(Tabla30[[#This Row],[gr17_0]:[gr17_9]])</f>
        <v>2813.6</v>
      </c>
      <c r="AK12">
        <v>5040</v>
      </c>
      <c r="AL12">
        <v>4269</v>
      </c>
      <c r="AM12">
        <v>4597</v>
      </c>
      <c r="AN12">
        <v>4923</v>
      </c>
      <c r="AO12">
        <v>4814</v>
      </c>
      <c r="AP12">
        <v>4790</v>
      </c>
      <c r="AQ12">
        <v>4920</v>
      </c>
      <c r="AR12">
        <v>5228</v>
      </c>
      <c r="AS12">
        <v>4263</v>
      </c>
      <c r="AT12">
        <v>4739</v>
      </c>
      <c r="AU12">
        <f>AVERAGE(Tabla34[[#This Row],[gr21_0]:[gr21_9]])</f>
        <v>4758.3</v>
      </c>
    </row>
    <row r="13" spans="1:47">
      <c r="A13">
        <v>1817</v>
      </c>
      <c r="B13">
        <v>2025</v>
      </c>
      <c r="C13">
        <v>2097</v>
      </c>
      <c r="D13">
        <v>2103</v>
      </c>
      <c r="E13" s="4">
        <v>1880.99999999999</v>
      </c>
      <c r="F13">
        <v>2085</v>
      </c>
      <c r="G13">
        <v>2165</v>
      </c>
      <c r="H13">
        <v>2018</v>
      </c>
      <c r="I13">
        <v>2184</v>
      </c>
      <c r="J13">
        <v>2060</v>
      </c>
      <c r="K13">
        <f>AVERAGE(Tabla33[[#This Row],[gr12_0]:[gr12_9]])</f>
        <v>2043.4999999999989</v>
      </c>
      <c r="M13">
        <v>2467</v>
      </c>
      <c r="N13">
        <v>2427</v>
      </c>
      <c r="O13">
        <v>2238</v>
      </c>
      <c r="P13">
        <v>2325</v>
      </c>
      <c r="Q13">
        <v>2463</v>
      </c>
      <c r="R13">
        <v>2274</v>
      </c>
      <c r="S13">
        <v>2449</v>
      </c>
      <c r="T13">
        <v>2407</v>
      </c>
      <c r="U13">
        <v>2295</v>
      </c>
      <c r="V13">
        <v>2342</v>
      </c>
      <c r="W13">
        <f>AVERAGE(Tabla31[[#This Row],[gr15_0]:[gr15_9]])</f>
        <v>2368.6999999999998</v>
      </c>
      <c r="Y13">
        <v>2857</v>
      </c>
      <c r="Z13">
        <v>2944</v>
      </c>
      <c r="AA13">
        <v>2748</v>
      </c>
      <c r="AB13">
        <v>2578</v>
      </c>
      <c r="AC13">
        <v>2814</v>
      </c>
      <c r="AD13">
        <v>2785</v>
      </c>
      <c r="AE13">
        <v>2620</v>
      </c>
      <c r="AF13">
        <v>2789</v>
      </c>
      <c r="AG13">
        <v>2988</v>
      </c>
      <c r="AH13">
        <v>2855</v>
      </c>
      <c r="AI13" s="5">
        <f>AVERAGE(Tabla30[[#This Row],[gr17_0]:[gr17_9]])</f>
        <v>2797.8</v>
      </c>
      <c r="AK13">
        <v>4703</v>
      </c>
      <c r="AL13">
        <v>4269</v>
      </c>
      <c r="AM13">
        <v>4597</v>
      </c>
      <c r="AN13">
        <v>4923</v>
      </c>
      <c r="AO13">
        <v>4814</v>
      </c>
      <c r="AP13">
        <v>4766</v>
      </c>
      <c r="AQ13">
        <v>4793</v>
      </c>
      <c r="AR13">
        <v>5032</v>
      </c>
      <c r="AS13">
        <v>4263</v>
      </c>
      <c r="AT13">
        <v>4739</v>
      </c>
      <c r="AU13">
        <f>AVERAGE(Tabla34[[#This Row],[gr21_0]:[gr21_9]])</f>
        <v>4689.8999999999996</v>
      </c>
    </row>
    <row r="14" spans="1:47">
      <c r="A14">
        <v>1817</v>
      </c>
      <c r="B14">
        <v>2025</v>
      </c>
      <c r="C14">
        <v>2097</v>
      </c>
      <c r="D14">
        <v>2103</v>
      </c>
      <c r="E14" s="4">
        <v>1880.99999999999</v>
      </c>
      <c r="F14">
        <v>2085</v>
      </c>
      <c r="G14">
        <v>2000</v>
      </c>
      <c r="H14">
        <v>2018</v>
      </c>
      <c r="I14">
        <v>2082</v>
      </c>
      <c r="J14">
        <v>2060</v>
      </c>
      <c r="K14">
        <f>AVERAGE(Tabla33[[#This Row],[gr12_0]:[gr12_9]])</f>
        <v>2016.7999999999988</v>
      </c>
      <c r="M14">
        <v>2417</v>
      </c>
      <c r="N14">
        <v>2354</v>
      </c>
      <c r="O14">
        <v>2238</v>
      </c>
      <c r="P14">
        <v>2325</v>
      </c>
      <c r="Q14">
        <v>2463</v>
      </c>
      <c r="R14">
        <v>2274</v>
      </c>
      <c r="S14">
        <v>2449</v>
      </c>
      <c r="T14">
        <v>2407</v>
      </c>
      <c r="U14">
        <v>2295</v>
      </c>
      <c r="V14">
        <v>2342</v>
      </c>
      <c r="W14">
        <f>AVERAGE(Tabla31[[#This Row],[gr15_0]:[gr15_9]])</f>
        <v>2356.4</v>
      </c>
      <c r="Y14">
        <v>2857</v>
      </c>
      <c r="Z14">
        <v>2823</v>
      </c>
      <c r="AA14">
        <v>2748</v>
      </c>
      <c r="AB14">
        <v>2508</v>
      </c>
      <c r="AC14">
        <v>2759</v>
      </c>
      <c r="AD14">
        <v>2622</v>
      </c>
      <c r="AE14">
        <v>2620</v>
      </c>
      <c r="AF14">
        <v>2700</v>
      </c>
      <c r="AG14">
        <v>2988</v>
      </c>
      <c r="AH14">
        <v>2855</v>
      </c>
      <c r="AI14" s="5">
        <f>AVERAGE(Tabla30[[#This Row],[gr17_0]:[gr17_9]])</f>
        <v>2748</v>
      </c>
      <c r="AK14">
        <v>4703</v>
      </c>
      <c r="AL14">
        <v>4244</v>
      </c>
      <c r="AM14">
        <v>4597</v>
      </c>
      <c r="AN14">
        <v>4332</v>
      </c>
      <c r="AO14">
        <v>4407</v>
      </c>
      <c r="AP14">
        <v>4141</v>
      </c>
      <c r="AQ14">
        <v>4793</v>
      </c>
      <c r="AR14">
        <v>5032</v>
      </c>
      <c r="AS14">
        <v>4230</v>
      </c>
      <c r="AT14">
        <v>4739</v>
      </c>
      <c r="AU14">
        <f>AVERAGE(Tabla34[[#This Row],[gr21_0]:[gr21_9]])</f>
        <v>4521.8</v>
      </c>
    </row>
    <row r="15" spans="1:47">
      <c r="A15">
        <v>1817</v>
      </c>
      <c r="B15" s="4">
        <v>1967.99999999999</v>
      </c>
      <c r="C15">
        <v>2097</v>
      </c>
      <c r="D15">
        <v>2103</v>
      </c>
      <c r="E15" s="4">
        <v>1880.99999999999</v>
      </c>
      <c r="F15">
        <v>2085</v>
      </c>
      <c r="G15">
        <v>2000</v>
      </c>
      <c r="H15">
        <v>1954</v>
      </c>
      <c r="I15">
        <v>2082</v>
      </c>
      <c r="J15">
        <v>2060</v>
      </c>
      <c r="K15">
        <f>AVERAGE(Tabla33[[#This Row],[gr12_0]:[gr12_9]])</f>
        <v>2004.6999999999978</v>
      </c>
      <c r="M15">
        <v>2302</v>
      </c>
      <c r="N15">
        <v>2354</v>
      </c>
      <c r="O15">
        <v>2238</v>
      </c>
      <c r="P15">
        <v>2266</v>
      </c>
      <c r="Q15">
        <v>2343</v>
      </c>
      <c r="R15">
        <v>2274</v>
      </c>
      <c r="S15">
        <v>2392</v>
      </c>
      <c r="T15">
        <v>2407</v>
      </c>
      <c r="U15">
        <v>2233</v>
      </c>
      <c r="V15">
        <v>2342</v>
      </c>
      <c r="W15">
        <f>AVERAGE(Tabla31[[#This Row],[gr15_0]:[gr15_9]])</f>
        <v>2315.1</v>
      </c>
      <c r="Y15">
        <v>2857</v>
      </c>
      <c r="Z15">
        <v>2802</v>
      </c>
      <c r="AA15">
        <v>2583</v>
      </c>
      <c r="AB15">
        <v>2508</v>
      </c>
      <c r="AC15">
        <v>2759</v>
      </c>
      <c r="AD15">
        <v>2622</v>
      </c>
      <c r="AE15">
        <v>2620</v>
      </c>
      <c r="AF15">
        <v>2679</v>
      </c>
      <c r="AG15">
        <v>2731</v>
      </c>
      <c r="AH15">
        <v>2789</v>
      </c>
      <c r="AI15" s="5">
        <f>AVERAGE(Tabla30[[#This Row],[gr17_0]:[gr17_9]])</f>
        <v>2695</v>
      </c>
      <c r="AK15">
        <v>4703</v>
      </c>
      <c r="AL15">
        <v>4183</v>
      </c>
      <c r="AM15">
        <v>4597</v>
      </c>
      <c r="AN15">
        <v>4332</v>
      </c>
      <c r="AO15">
        <v>4407</v>
      </c>
      <c r="AP15">
        <v>4141</v>
      </c>
      <c r="AQ15">
        <v>4793</v>
      </c>
      <c r="AR15">
        <v>5032</v>
      </c>
      <c r="AS15">
        <v>4230</v>
      </c>
      <c r="AT15">
        <v>4739</v>
      </c>
      <c r="AU15">
        <f>AVERAGE(Tabla34[[#This Row],[gr21_0]:[gr21_9]])</f>
        <v>4515.7</v>
      </c>
    </row>
    <row r="16" spans="1:47">
      <c r="A16">
        <v>1817</v>
      </c>
      <c r="B16" s="4">
        <v>1967.99999999999</v>
      </c>
      <c r="C16">
        <v>2097</v>
      </c>
      <c r="D16">
        <v>2103</v>
      </c>
      <c r="E16" s="4">
        <v>1880.99999999999</v>
      </c>
      <c r="F16">
        <v>2067</v>
      </c>
      <c r="G16">
        <v>2000</v>
      </c>
      <c r="H16">
        <v>1954</v>
      </c>
      <c r="I16">
        <v>2082</v>
      </c>
      <c r="J16">
        <v>2060</v>
      </c>
      <c r="K16">
        <f>AVERAGE(Tabla33[[#This Row],[gr12_0]:[gr12_9]])</f>
        <v>2002.8999999999978</v>
      </c>
      <c r="M16">
        <v>2302</v>
      </c>
      <c r="N16">
        <v>2354</v>
      </c>
      <c r="O16">
        <v>2238</v>
      </c>
      <c r="P16">
        <v>2266</v>
      </c>
      <c r="Q16">
        <v>2343</v>
      </c>
      <c r="R16">
        <v>2274</v>
      </c>
      <c r="S16">
        <v>2338</v>
      </c>
      <c r="T16">
        <v>2407</v>
      </c>
      <c r="U16">
        <v>2233</v>
      </c>
      <c r="V16">
        <v>2342</v>
      </c>
      <c r="W16">
        <f>AVERAGE(Tabla31[[#This Row],[gr15_0]:[gr15_9]])</f>
        <v>2309.6999999999998</v>
      </c>
      <c r="Y16">
        <v>2857</v>
      </c>
      <c r="Z16">
        <v>2747</v>
      </c>
      <c r="AA16">
        <v>2583</v>
      </c>
      <c r="AB16">
        <v>2508</v>
      </c>
      <c r="AC16">
        <v>2737</v>
      </c>
      <c r="AD16">
        <v>2622</v>
      </c>
      <c r="AE16">
        <v>2620</v>
      </c>
      <c r="AF16">
        <v>2679</v>
      </c>
      <c r="AG16">
        <v>2731</v>
      </c>
      <c r="AH16">
        <v>2789</v>
      </c>
      <c r="AI16" s="5">
        <f>AVERAGE(Tabla30[[#This Row],[gr17_0]:[gr17_9]])</f>
        <v>2687.3</v>
      </c>
      <c r="AK16">
        <v>4703</v>
      </c>
      <c r="AL16">
        <v>4122</v>
      </c>
      <c r="AM16">
        <v>4592</v>
      </c>
      <c r="AN16">
        <v>4332</v>
      </c>
      <c r="AO16">
        <v>4407</v>
      </c>
      <c r="AP16">
        <v>4141</v>
      </c>
      <c r="AQ16">
        <v>4793</v>
      </c>
      <c r="AR16">
        <v>5010</v>
      </c>
      <c r="AS16">
        <v>4230</v>
      </c>
      <c r="AT16">
        <v>4673</v>
      </c>
      <c r="AU16">
        <f>AVERAGE(Tabla34[[#This Row],[gr21_0]:[gr21_9]])</f>
        <v>4500.3</v>
      </c>
    </row>
    <row r="17" spans="1:47">
      <c r="A17">
        <v>1817</v>
      </c>
      <c r="B17" s="4">
        <v>1967.99999999999</v>
      </c>
      <c r="C17">
        <v>2097</v>
      </c>
      <c r="D17">
        <v>2103</v>
      </c>
      <c r="E17" s="4">
        <v>1880.99999999999</v>
      </c>
      <c r="F17">
        <v>2013</v>
      </c>
      <c r="G17">
        <v>2000</v>
      </c>
      <c r="H17">
        <v>1954</v>
      </c>
      <c r="I17">
        <v>2082</v>
      </c>
      <c r="J17">
        <v>2060</v>
      </c>
      <c r="K17">
        <f>AVERAGE(Tabla33[[#This Row],[gr12_0]:[gr12_9]])</f>
        <v>1997.4999999999977</v>
      </c>
      <c r="M17">
        <v>2302</v>
      </c>
      <c r="N17">
        <v>2354</v>
      </c>
      <c r="O17">
        <v>2238</v>
      </c>
      <c r="P17">
        <v>2266</v>
      </c>
      <c r="Q17">
        <v>2343</v>
      </c>
      <c r="R17">
        <v>2274</v>
      </c>
      <c r="S17">
        <v>2338</v>
      </c>
      <c r="T17">
        <v>2407</v>
      </c>
      <c r="U17">
        <v>2233</v>
      </c>
      <c r="V17">
        <v>2305</v>
      </c>
      <c r="W17">
        <f>AVERAGE(Tabla31[[#This Row],[gr15_0]:[gr15_9]])</f>
        <v>2306</v>
      </c>
      <c r="Y17">
        <v>2857</v>
      </c>
      <c r="Z17">
        <v>2747</v>
      </c>
      <c r="AA17">
        <v>2583</v>
      </c>
      <c r="AB17">
        <v>2508</v>
      </c>
      <c r="AC17">
        <v>2737</v>
      </c>
      <c r="AD17">
        <v>2547</v>
      </c>
      <c r="AE17">
        <v>2620</v>
      </c>
      <c r="AF17">
        <v>2679</v>
      </c>
      <c r="AG17">
        <v>2731</v>
      </c>
      <c r="AH17">
        <v>2770</v>
      </c>
      <c r="AI17" s="5">
        <f>AVERAGE(Tabla30[[#This Row],[gr17_0]:[gr17_9]])</f>
        <v>2677.9</v>
      </c>
      <c r="AK17">
        <v>4703</v>
      </c>
      <c r="AL17">
        <v>4033</v>
      </c>
      <c r="AM17">
        <v>4592</v>
      </c>
      <c r="AN17">
        <v>4332</v>
      </c>
      <c r="AO17">
        <v>4407</v>
      </c>
      <c r="AP17">
        <v>4141</v>
      </c>
      <c r="AQ17">
        <v>4631</v>
      </c>
      <c r="AR17">
        <v>4771</v>
      </c>
      <c r="AS17">
        <v>4095</v>
      </c>
      <c r="AT17">
        <v>4673</v>
      </c>
      <c r="AU17">
        <f>AVERAGE(Tabla34[[#This Row],[gr21_0]:[gr21_9]])</f>
        <v>4437.8</v>
      </c>
    </row>
    <row r="18" spans="1:47">
      <c r="A18">
        <v>1817</v>
      </c>
      <c r="B18" s="4">
        <v>1967.99999999999</v>
      </c>
      <c r="C18">
        <v>2097</v>
      </c>
      <c r="D18" s="4">
        <v>2038</v>
      </c>
      <c r="E18" s="4">
        <v>1880.99999999999</v>
      </c>
      <c r="F18">
        <v>2013</v>
      </c>
      <c r="G18">
        <v>2000</v>
      </c>
      <c r="H18">
        <v>1954</v>
      </c>
      <c r="I18" s="4">
        <v>1993</v>
      </c>
      <c r="J18">
        <v>2060</v>
      </c>
      <c r="K18">
        <f>AVERAGE(Tabla33[[#This Row],[gr12_0]:[gr12_9]])</f>
        <v>1982.0999999999979</v>
      </c>
      <c r="M18">
        <v>2302</v>
      </c>
      <c r="N18">
        <v>2354</v>
      </c>
      <c r="O18">
        <v>2238</v>
      </c>
      <c r="P18">
        <v>2266</v>
      </c>
      <c r="Q18">
        <v>2343</v>
      </c>
      <c r="R18">
        <v>2274</v>
      </c>
      <c r="S18">
        <v>2338</v>
      </c>
      <c r="T18">
        <v>2407</v>
      </c>
      <c r="U18">
        <v>2233</v>
      </c>
      <c r="V18">
        <v>2305</v>
      </c>
      <c r="W18">
        <f>AVERAGE(Tabla31[[#This Row],[gr15_0]:[gr15_9]])</f>
        <v>2306</v>
      </c>
      <c r="Y18">
        <v>2747</v>
      </c>
      <c r="Z18">
        <v>2747</v>
      </c>
      <c r="AA18">
        <v>2583</v>
      </c>
      <c r="AB18">
        <v>2410</v>
      </c>
      <c r="AC18">
        <v>2737</v>
      </c>
      <c r="AD18">
        <v>2508</v>
      </c>
      <c r="AE18">
        <v>2620</v>
      </c>
      <c r="AF18">
        <v>2520</v>
      </c>
      <c r="AG18">
        <v>2731</v>
      </c>
      <c r="AH18">
        <v>2770</v>
      </c>
      <c r="AI18" s="5">
        <f>AVERAGE(Tabla30[[#This Row],[gr17_0]:[gr17_9]])</f>
        <v>2637.3</v>
      </c>
      <c r="AK18">
        <v>4703</v>
      </c>
      <c r="AL18">
        <v>4033</v>
      </c>
      <c r="AM18">
        <v>4558</v>
      </c>
      <c r="AN18">
        <v>4085</v>
      </c>
      <c r="AO18">
        <v>4407</v>
      </c>
      <c r="AP18" s="4">
        <v>3756.99999999999</v>
      </c>
      <c r="AQ18">
        <v>4569</v>
      </c>
      <c r="AR18">
        <v>4771</v>
      </c>
      <c r="AS18">
        <v>4095</v>
      </c>
      <c r="AT18">
        <v>4504</v>
      </c>
      <c r="AU18">
        <f>AVERAGE(Tabla34[[#This Row],[gr21_0]:[gr21_9]])</f>
        <v>4348.1999999999989</v>
      </c>
    </row>
    <row r="19" spans="1:47">
      <c r="A19">
        <v>1817</v>
      </c>
      <c r="B19" s="4">
        <v>1967.99999999999</v>
      </c>
      <c r="C19">
        <v>2088</v>
      </c>
      <c r="D19" s="4">
        <v>2038</v>
      </c>
      <c r="E19" s="4">
        <v>1880.99999999999</v>
      </c>
      <c r="F19">
        <v>2013</v>
      </c>
      <c r="G19">
        <v>2000</v>
      </c>
      <c r="H19">
        <v>1954</v>
      </c>
      <c r="I19" s="4">
        <v>1993</v>
      </c>
      <c r="J19" s="4">
        <v>1871.99999999999</v>
      </c>
      <c r="K19">
        <f>AVERAGE(Tabla33[[#This Row],[gr12_0]:[gr12_9]])</f>
        <v>1962.3999999999967</v>
      </c>
      <c r="M19">
        <v>2302</v>
      </c>
      <c r="N19">
        <v>2334</v>
      </c>
      <c r="O19">
        <v>2238</v>
      </c>
      <c r="P19">
        <v>2266</v>
      </c>
      <c r="Q19">
        <v>2343</v>
      </c>
      <c r="R19">
        <v>2274</v>
      </c>
      <c r="S19">
        <v>2338</v>
      </c>
      <c r="T19">
        <v>2407</v>
      </c>
      <c r="U19">
        <v>2233</v>
      </c>
      <c r="V19">
        <v>2289</v>
      </c>
      <c r="W19">
        <f>AVERAGE(Tabla31[[#This Row],[gr15_0]:[gr15_9]])</f>
        <v>2302.4</v>
      </c>
      <c r="Y19">
        <v>2711</v>
      </c>
      <c r="Z19">
        <v>2687</v>
      </c>
      <c r="AA19">
        <v>2583</v>
      </c>
      <c r="AB19">
        <v>2410</v>
      </c>
      <c r="AC19">
        <v>2737</v>
      </c>
      <c r="AD19">
        <v>2508</v>
      </c>
      <c r="AE19">
        <v>2601</v>
      </c>
      <c r="AF19">
        <v>2520</v>
      </c>
      <c r="AG19">
        <v>2731</v>
      </c>
      <c r="AH19">
        <v>2770</v>
      </c>
      <c r="AI19" s="5">
        <f>AVERAGE(Tabla30[[#This Row],[gr17_0]:[gr17_9]])</f>
        <v>2625.8</v>
      </c>
      <c r="AK19">
        <v>4703</v>
      </c>
      <c r="AL19">
        <v>4033</v>
      </c>
      <c r="AM19">
        <v>4558</v>
      </c>
      <c r="AN19">
        <v>4085</v>
      </c>
      <c r="AO19">
        <v>4407</v>
      </c>
      <c r="AP19" s="4">
        <v>3756.99999999999</v>
      </c>
      <c r="AQ19">
        <v>4569</v>
      </c>
      <c r="AR19">
        <v>4737</v>
      </c>
      <c r="AS19">
        <v>4095</v>
      </c>
      <c r="AT19">
        <v>4504</v>
      </c>
      <c r="AU19">
        <f>AVERAGE(Tabla34[[#This Row],[gr21_0]:[gr21_9]])</f>
        <v>4344.7999999999984</v>
      </c>
    </row>
    <row r="20" spans="1:47">
      <c r="A20">
        <v>1817</v>
      </c>
      <c r="B20" s="4">
        <v>1967.99999999999</v>
      </c>
      <c r="C20">
        <v>2088</v>
      </c>
      <c r="D20" s="4">
        <v>1997</v>
      </c>
      <c r="E20" s="4">
        <v>1880.99999999999</v>
      </c>
      <c r="F20">
        <v>2013</v>
      </c>
      <c r="G20">
        <v>2000</v>
      </c>
      <c r="H20">
        <v>1954</v>
      </c>
      <c r="I20" s="4">
        <v>1993</v>
      </c>
      <c r="J20" s="4">
        <v>1871.99999999999</v>
      </c>
      <c r="K20">
        <f>AVERAGE(Tabla33[[#This Row],[gr12_0]:[gr12_9]])</f>
        <v>1958.2999999999968</v>
      </c>
      <c r="M20">
        <v>2302</v>
      </c>
      <c r="N20">
        <v>2334</v>
      </c>
      <c r="O20">
        <v>2238</v>
      </c>
      <c r="P20">
        <v>2266</v>
      </c>
      <c r="Q20">
        <v>2343</v>
      </c>
      <c r="R20">
        <v>2274</v>
      </c>
      <c r="S20">
        <v>2338</v>
      </c>
      <c r="T20">
        <v>2407</v>
      </c>
      <c r="U20">
        <v>2233</v>
      </c>
      <c r="V20">
        <v>2289</v>
      </c>
      <c r="W20">
        <f>AVERAGE(Tabla31[[#This Row],[gr15_0]:[gr15_9]])</f>
        <v>2302.4</v>
      </c>
      <c r="Y20">
        <v>2711</v>
      </c>
      <c r="Z20">
        <v>2687</v>
      </c>
      <c r="AA20">
        <v>2583</v>
      </c>
      <c r="AB20">
        <v>2337</v>
      </c>
      <c r="AC20">
        <v>2719</v>
      </c>
      <c r="AD20">
        <v>2508</v>
      </c>
      <c r="AE20">
        <v>2601</v>
      </c>
      <c r="AF20">
        <v>2520</v>
      </c>
      <c r="AG20">
        <v>2731</v>
      </c>
      <c r="AH20">
        <v>2770</v>
      </c>
      <c r="AI20" s="5">
        <f>AVERAGE(Tabla30[[#This Row],[gr17_0]:[gr17_9]])</f>
        <v>2616.6999999999998</v>
      </c>
      <c r="AK20">
        <v>4703</v>
      </c>
      <c r="AL20" s="4">
        <v>3978</v>
      </c>
      <c r="AM20">
        <v>4525</v>
      </c>
      <c r="AN20">
        <v>4085</v>
      </c>
      <c r="AO20">
        <v>4407</v>
      </c>
      <c r="AP20" s="4">
        <v>3756.99999999999</v>
      </c>
      <c r="AQ20">
        <v>4569</v>
      </c>
      <c r="AR20">
        <v>4737</v>
      </c>
      <c r="AS20">
        <v>4095</v>
      </c>
      <c r="AT20">
        <v>4504</v>
      </c>
      <c r="AU20">
        <f>AVERAGE(Tabla34[[#This Row],[gr21_0]:[gr21_9]])</f>
        <v>4335.9999999999982</v>
      </c>
    </row>
    <row r="21" spans="1:47">
      <c r="A21">
        <v>1817</v>
      </c>
      <c r="B21" s="4">
        <v>1967.99999999999</v>
      </c>
      <c r="C21">
        <v>2088</v>
      </c>
      <c r="D21" s="4">
        <v>1997</v>
      </c>
      <c r="E21" s="4">
        <v>1880.99999999999</v>
      </c>
      <c r="F21">
        <v>2013</v>
      </c>
      <c r="G21">
        <v>2000</v>
      </c>
      <c r="H21">
        <v>1954</v>
      </c>
      <c r="I21" s="4">
        <v>1993</v>
      </c>
      <c r="J21" s="4">
        <v>1871.99999999999</v>
      </c>
      <c r="K21">
        <f>AVERAGE(Tabla33[[#This Row],[gr12_0]:[gr12_9]])</f>
        <v>1958.2999999999968</v>
      </c>
      <c r="M21">
        <v>2291</v>
      </c>
      <c r="N21">
        <v>2334</v>
      </c>
      <c r="O21">
        <v>2238</v>
      </c>
      <c r="P21">
        <v>2266</v>
      </c>
      <c r="Q21">
        <v>2343</v>
      </c>
      <c r="R21">
        <v>2261</v>
      </c>
      <c r="S21">
        <v>2338</v>
      </c>
      <c r="T21">
        <v>2407</v>
      </c>
      <c r="U21">
        <v>2217</v>
      </c>
      <c r="V21">
        <v>2289</v>
      </c>
      <c r="W21">
        <f>AVERAGE(Tabla31[[#This Row],[gr15_0]:[gr15_9]])</f>
        <v>2298.4</v>
      </c>
      <c r="Y21">
        <v>2641</v>
      </c>
      <c r="Z21">
        <v>2520</v>
      </c>
      <c r="AA21">
        <v>2583</v>
      </c>
      <c r="AB21">
        <v>2337</v>
      </c>
      <c r="AC21">
        <v>2719</v>
      </c>
      <c r="AD21">
        <v>2508</v>
      </c>
      <c r="AE21">
        <v>2601</v>
      </c>
      <c r="AF21">
        <v>2520</v>
      </c>
      <c r="AG21">
        <v>2731</v>
      </c>
      <c r="AH21">
        <v>2722</v>
      </c>
      <c r="AI21" s="5">
        <f>AVERAGE(Tabla30[[#This Row],[gr17_0]:[gr17_9]])</f>
        <v>2588.1999999999998</v>
      </c>
      <c r="AK21">
        <v>4695</v>
      </c>
      <c r="AL21" s="4">
        <v>3978</v>
      </c>
      <c r="AM21">
        <v>4525</v>
      </c>
      <c r="AN21">
        <v>4085</v>
      </c>
      <c r="AO21">
        <v>4214</v>
      </c>
      <c r="AP21" s="4">
        <v>3756.99999999999</v>
      </c>
      <c r="AQ21">
        <v>4569</v>
      </c>
      <c r="AR21">
        <v>4737</v>
      </c>
      <c r="AS21">
        <v>4095</v>
      </c>
      <c r="AT21">
        <v>4494</v>
      </c>
      <c r="AU21">
        <f>AVERAGE(Tabla34[[#This Row],[gr21_0]:[gr21_9]])</f>
        <v>4314.8999999999987</v>
      </c>
    </row>
    <row r="22" spans="1:47">
      <c r="A22">
        <v>1817</v>
      </c>
      <c r="B22" s="4">
        <v>1967.99999999999</v>
      </c>
      <c r="C22">
        <v>2088</v>
      </c>
      <c r="D22" s="4">
        <v>1997</v>
      </c>
      <c r="E22" s="4">
        <v>1880.99999999999</v>
      </c>
      <c r="F22">
        <v>2013</v>
      </c>
      <c r="G22">
        <v>2000</v>
      </c>
      <c r="H22">
        <v>1939</v>
      </c>
      <c r="I22" s="4">
        <v>1993</v>
      </c>
      <c r="J22" s="4">
        <v>1871.99999999999</v>
      </c>
      <c r="K22">
        <f>AVERAGE(Tabla33[[#This Row],[gr12_0]:[gr12_9]])</f>
        <v>1956.7999999999968</v>
      </c>
      <c r="M22">
        <v>2169</v>
      </c>
      <c r="N22">
        <v>2334</v>
      </c>
      <c r="O22">
        <v>2238</v>
      </c>
      <c r="P22">
        <v>2266</v>
      </c>
      <c r="Q22">
        <v>2278</v>
      </c>
      <c r="R22">
        <v>2261</v>
      </c>
      <c r="S22">
        <v>2242</v>
      </c>
      <c r="T22">
        <v>2366</v>
      </c>
      <c r="U22">
        <v>2194</v>
      </c>
      <c r="V22">
        <v>2278</v>
      </c>
      <c r="W22">
        <f>AVERAGE(Tabla31[[#This Row],[gr15_0]:[gr15_9]])</f>
        <v>2262.6</v>
      </c>
      <c r="Y22">
        <v>2469</v>
      </c>
      <c r="Z22">
        <v>2520</v>
      </c>
      <c r="AA22">
        <v>2487</v>
      </c>
      <c r="AB22">
        <v>2337</v>
      </c>
      <c r="AC22">
        <v>2719</v>
      </c>
      <c r="AD22">
        <v>2463</v>
      </c>
      <c r="AE22">
        <v>2601</v>
      </c>
      <c r="AF22">
        <v>2520</v>
      </c>
      <c r="AG22">
        <v>2731</v>
      </c>
      <c r="AH22">
        <v>2634</v>
      </c>
      <c r="AI22" s="5">
        <f>AVERAGE(Tabla30[[#This Row],[gr17_0]:[gr17_9]])</f>
        <v>2548.1</v>
      </c>
      <c r="AK22">
        <v>4695</v>
      </c>
      <c r="AL22" s="4">
        <v>3978</v>
      </c>
      <c r="AM22">
        <v>4525</v>
      </c>
      <c r="AN22">
        <v>4085</v>
      </c>
      <c r="AO22">
        <v>4214</v>
      </c>
      <c r="AP22" s="4">
        <v>3756.99999999999</v>
      </c>
      <c r="AQ22">
        <v>4569</v>
      </c>
      <c r="AR22">
        <v>4737</v>
      </c>
      <c r="AS22">
        <v>4095</v>
      </c>
      <c r="AT22">
        <v>4494</v>
      </c>
      <c r="AU22">
        <f>AVERAGE(Tabla34[[#This Row],[gr21_0]:[gr21_9]])</f>
        <v>4314.8999999999987</v>
      </c>
    </row>
    <row r="23" spans="1:47">
      <c r="A23">
        <v>1817</v>
      </c>
      <c r="B23" s="4">
        <v>1967.99999999999</v>
      </c>
      <c r="C23">
        <v>2051</v>
      </c>
      <c r="D23" s="4">
        <v>1997</v>
      </c>
      <c r="E23" s="4">
        <v>1880.99999999999</v>
      </c>
      <c r="F23">
        <v>2013</v>
      </c>
      <c r="G23">
        <v>2000</v>
      </c>
      <c r="H23">
        <v>1939</v>
      </c>
      <c r="I23" s="4">
        <v>1993</v>
      </c>
      <c r="J23" s="4">
        <v>1871.99999999999</v>
      </c>
      <c r="K23">
        <f>AVERAGE(Tabla33[[#This Row],[gr12_0]:[gr12_9]])</f>
        <v>1953.0999999999967</v>
      </c>
      <c r="M23">
        <v>2169</v>
      </c>
      <c r="N23">
        <v>2334</v>
      </c>
      <c r="O23">
        <v>2238</v>
      </c>
      <c r="P23">
        <v>2266</v>
      </c>
      <c r="Q23">
        <v>2278</v>
      </c>
      <c r="R23">
        <v>2261</v>
      </c>
      <c r="S23">
        <v>2242</v>
      </c>
      <c r="T23">
        <v>2366</v>
      </c>
      <c r="U23">
        <v>2194</v>
      </c>
      <c r="V23">
        <v>2278</v>
      </c>
      <c r="W23">
        <f>AVERAGE(Tabla31[[#This Row],[gr15_0]:[gr15_9]])</f>
        <v>2262.6</v>
      </c>
      <c r="Y23">
        <v>2469</v>
      </c>
      <c r="Z23">
        <v>2425</v>
      </c>
      <c r="AA23">
        <v>2487</v>
      </c>
      <c r="AB23">
        <v>2337</v>
      </c>
      <c r="AC23">
        <v>2692</v>
      </c>
      <c r="AD23">
        <v>2456</v>
      </c>
      <c r="AE23">
        <v>2601</v>
      </c>
      <c r="AF23">
        <v>2520</v>
      </c>
      <c r="AG23">
        <v>2731</v>
      </c>
      <c r="AH23">
        <v>2634</v>
      </c>
      <c r="AI23" s="5">
        <f>AVERAGE(Tabla30[[#This Row],[gr17_0]:[gr17_9]])</f>
        <v>2535.1999999999998</v>
      </c>
      <c r="AK23">
        <v>4603</v>
      </c>
      <c r="AL23" s="4">
        <v>3978</v>
      </c>
      <c r="AM23">
        <v>4382</v>
      </c>
      <c r="AN23">
        <v>4085</v>
      </c>
      <c r="AO23">
        <v>4214</v>
      </c>
      <c r="AP23" s="4">
        <v>3756.99999999999</v>
      </c>
      <c r="AQ23">
        <v>4569</v>
      </c>
      <c r="AR23">
        <v>4737</v>
      </c>
      <c r="AS23">
        <v>4095</v>
      </c>
      <c r="AT23">
        <v>4494</v>
      </c>
      <c r="AU23">
        <f>AVERAGE(Tabla34[[#This Row],[gr21_0]:[gr21_9]])</f>
        <v>4291.3999999999987</v>
      </c>
    </row>
    <row r="24" spans="1:47">
      <c r="A24">
        <v>1817</v>
      </c>
      <c r="B24" s="4">
        <v>1967.99999999999</v>
      </c>
      <c r="C24">
        <v>2051</v>
      </c>
      <c r="D24">
        <v>1978</v>
      </c>
      <c r="E24" s="4">
        <v>1880.99999999999</v>
      </c>
      <c r="F24">
        <v>2013</v>
      </c>
      <c r="G24">
        <v>1875</v>
      </c>
      <c r="H24">
        <v>1939</v>
      </c>
      <c r="I24" s="4">
        <v>1993</v>
      </c>
      <c r="J24" s="4">
        <v>1871.99999999999</v>
      </c>
      <c r="K24">
        <f>AVERAGE(Tabla33[[#This Row],[gr12_0]:[gr12_9]])</f>
        <v>1938.6999999999966</v>
      </c>
      <c r="M24">
        <v>2169</v>
      </c>
      <c r="N24">
        <v>2334</v>
      </c>
      <c r="O24">
        <v>2238</v>
      </c>
      <c r="P24">
        <v>2266</v>
      </c>
      <c r="Q24">
        <v>2278</v>
      </c>
      <c r="R24">
        <v>2261</v>
      </c>
      <c r="S24">
        <v>2242</v>
      </c>
      <c r="T24">
        <v>2311</v>
      </c>
      <c r="U24">
        <v>2060</v>
      </c>
      <c r="V24">
        <v>2258</v>
      </c>
      <c r="W24">
        <f>AVERAGE(Tabla31[[#This Row],[gr15_0]:[gr15_9]])</f>
        <v>2241.6999999999998</v>
      </c>
      <c r="Y24">
        <v>2469</v>
      </c>
      <c r="Z24">
        <v>2369</v>
      </c>
      <c r="AA24">
        <v>2487</v>
      </c>
      <c r="AB24">
        <v>2337</v>
      </c>
      <c r="AC24">
        <v>2692</v>
      </c>
      <c r="AD24">
        <v>2456</v>
      </c>
      <c r="AE24">
        <v>2520</v>
      </c>
      <c r="AF24">
        <v>2520</v>
      </c>
      <c r="AG24">
        <v>2731</v>
      </c>
      <c r="AH24">
        <v>2634</v>
      </c>
      <c r="AI24" s="5">
        <f>AVERAGE(Tabla30[[#This Row],[gr17_0]:[gr17_9]])</f>
        <v>2521.5</v>
      </c>
      <c r="AK24">
        <v>4603</v>
      </c>
      <c r="AL24">
        <v>3943</v>
      </c>
      <c r="AM24">
        <v>4382</v>
      </c>
      <c r="AN24">
        <v>4085</v>
      </c>
      <c r="AO24">
        <v>4214</v>
      </c>
      <c r="AP24" s="4">
        <v>3756.99999999999</v>
      </c>
      <c r="AQ24">
        <v>4569</v>
      </c>
      <c r="AR24">
        <v>4737</v>
      </c>
      <c r="AS24">
        <v>4095</v>
      </c>
      <c r="AT24">
        <v>4494</v>
      </c>
      <c r="AU24">
        <f>AVERAGE(Tabla34[[#This Row],[gr21_0]:[gr21_9]])</f>
        <v>4287.8999999999987</v>
      </c>
    </row>
    <row r="25" spans="1:47">
      <c r="A25">
        <v>1817</v>
      </c>
      <c r="B25" s="4">
        <v>1967.99999999999</v>
      </c>
      <c r="C25">
        <v>2051</v>
      </c>
      <c r="D25">
        <v>1978</v>
      </c>
      <c r="E25" s="4">
        <v>1880.99999999999</v>
      </c>
      <c r="F25">
        <v>2013</v>
      </c>
      <c r="G25">
        <v>1875</v>
      </c>
      <c r="H25">
        <v>1939</v>
      </c>
      <c r="I25" s="4">
        <v>1993</v>
      </c>
      <c r="J25" s="4">
        <v>1871.99999999999</v>
      </c>
      <c r="K25">
        <f>AVERAGE(Tabla33[[#This Row],[gr12_0]:[gr12_9]])</f>
        <v>1938.6999999999966</v>
      </c>
      <c r="M25">
        <v>2169</v>
      </c>
      <c r="N25">
        <v>2334</v>
      </c>
      <c r="O25">
        <v>2238</v>
      </c>
      <c r="P25">
        <v>2266</v>
      </c>
      <c r="Q25">
        <v>2278</v>
      </c>
      <c r="R25">
        <v>2261</v>
      </c>
      <c r="S25">
        <v>2242</v>
      </c>
      <c r="T25">
        <v>2311</v>
      </c>
      <c r="U25">
        <v>2060</v>
      </c>
      <c r="V25">
        <v>2252</v>
      </c>
      <c r="W25">
        <f>AVERAGE(Tabla31[[#This Row],[gr15_0]:[gr15_9]])</f>
        <v>2241.1</v>
      </c>
      <c r="Y25">
        <v>2469</v>
      </c>
      <c r="Z25">
        <v>2369</v>
      </c>
      <c r="AA25">
        <v>2487</v>
      </c>
      <c r="AB25">
        <v>2337</v>
      </c>
      <c r="AC25">
        <v>2692</v>
      </c>
      <c r="AD25">
        <v>2456</v>
      </c>
      <c r="AE25">
        <v>2520</v>
      </c>
      <c r="AF25">
        <v>2520</v>
      </c>
      <c r="AG25">
        <v>2731</v>
      </c>
      <c r="AH25">
        <v>2634</v>
      </c>
      <c r="AI25" s="5">
        <f>AVERAGE(Tabla30[[#This Row],[gr17_0]:[gr17_9]])</f>
        <v>2521.5</v>
      </c>
      <c r="AK25">
        <v>4603</v>
      </c>
      <c r="AL25">
        <v>3943</v>
      </c>
      <c r="AM25">
        <v>4382</v>
      </c>
      <c r="AN25">
        <v>4085</v>
      </c>
      <c r="AO25">
        <v>4214</v>
      </c>
      <c r="AP25">
        <v>3634</v>
      </c>
      <c r="AQ25">
        <v>4506</v>
      </c>
      <c r="AR25">
        <v>4737</v>
      </c>
      <c r="AS25">
        <v>4095</v>
      </c>
      <c r="AT25">
        <v>4494</v>
      </c>
      <c r="AU25">
        <f>AVERAGE(Tabla34[[#This Row],[gr21_0]:[gr21_9]])</f>
        <v>4269.3</v>
      </c>
    </row>
    <row r="26" spans="1:47">
      <c r="A26">
        <v>1817</v>
      </c>
      <c r="B26" s="4">
        <v>1967.99999999999</v>
      </c>
      <c r="C26">
        <v>2051</v>
      </c>
      <c r="D26">
        <v>1978</v>
      </c>
      <c r="E26" s="4">
        <v>1880.99999999999</v>
      </c>
      <c r="F26">
        <v>2013</v>
      </c>
      <c r="G26">
        <v>1875</v>
      </c>
      <c r="H26">
        <v>1939</v>
      </c>
      <c r="I26" s="4">
        <v>1993</v>
      </c>
      <c r="J26" s="4">
        <v>1871.99999999999</v>
      </c>
      <c r="K26">
        <f>AVERAGE(Tabla33[[#This Row],[gr12_0]:[gr12_9]])</f>
        <v>1938.6999999999966</v>
      </c>
      <c r="M26">
        <v>2169</v>
      </c>
      <c r="N26">
        <v>2334</v>
      </c>
      <c r="O26">
        <v>2238</v>
      </c>
      <c r="P26">
        <v>2198</v>
      </c>
      <c r="Q26">
        <v>2278</v>
      </c>
      <c r="R26">
        <v>2261</v>
      </c>
      <c r="S26">
        <v>2242</v>
      </c>
      <c r="T26">
        <v>2311</v>
      </c>
      <c r="U26">
        <v>2060</v>
      </c>
      <c r="V26">
        <v>2184</v>
      </c>
      <c r="W26">
        <f>AVERAGE(Tabla31[[#This Row],[gr15_0]:[gr15_9]])</f>
        <v>2227.5</v>
      </c>
      <c r="Y26">
        <v>2469</v>
      </c>
      <c r="Z26">
        <v>2369</v>
      </c>
      <c r="AA26">
        <v>2487</v>
      </c>
      <c r="AB26">
        <v>2337</v>
      </c>
      <c r="AC26">
        <v>2692</v>
      </c>
      <c r="AD26">
        <v>2456</v>
      </c>
      <c r="AE26">
        <v>2520</v>
      </c>
      <c r="AF26">
        <v>2520</v>
      </c>
      <c r="AG26">
        <v>2731</v>
      </c>
      <c r="AH26">
        <v>2532</v>
      </c>
      <c r="AI26" s="5">
        <f>AVERAGE(Tabla30[[#This Row],[gr17_0]:[gr17_9]])</f>
        <v>2511.3000000000002</v>
      </c>
      <c r="AK26">
        <v>4603</v>
      </c>
      <c r="AL26">
        <v>3943</v>
      </c>
      <c r="AM26">
        <v>4347</v>
      </c>
      <c r="AN26">
        <v>4085</v>
      </c>
      <c r="AO26">
        <v>4214</v>
      </c>
      <c r="AP26">
        <v>3634</v>
      </c>
      <c r="AQ26">
        <v>4370</v>
      </c>
      <c r="AR26">
        <v>4737</v>
      </c>
      <c r="AS26">
        <v>4095</v>
      </c>
      <c r="AT26">
        <v>4494</v>
      </c>
      <c r="AU26">
        <f>AVERAGE(Tabla34[[#This Row],[gr21_0]:[gr21_9]])</f>
        <v>4252.2</v>
      </c>
    </row>
    <row r="27" spans="1:47">
      <c r="A27">
        <v>1817</v>
      </c>
      <c r="B27">
        <v>1939</v>
      </c>
      <c r="C27">
        <v>2046</v>
      </c>
      <c r="D27">
        <v>1978</v>
      </c>
      <c r="E27" s="4">
        <v>1880.99999999999</v>
      </c>
      <c r="F27">
        <v>2013</v>
      </c>
      <c r="G27">
        <v>1875</v>
      </c>
      <c r="H27">
        <v>1939</v>
      </c>
      <c r="I27" s="4">
        <v>1993</v>
      </c>
      <c r="J27" s="4">
        <v>1871.99999999999</v>
      </c>
      <c r="K27">
        <f>AVERAGE(Tabla33[[#This Row],[gr12_0]:[gr12_9]])</f>
        <v>1935.2999999999979</v>
      </c>
      <c r="M27">
        <v>2130</v>
      </c>
      <c r="N27">
        <v>2334</v>
      </c>
      <c r="O27">
        <v>2238</v>
      </c>
      <c r="P27">
        <v>2198</v>
      </c>
      <c r="Q27">
        <v>2278</v>
      </c>
      <c r="R27">
        <v>2232</v>
      </c>
      <c r="S27">
        <v>2242</v>
      </c>
      <c r="T27">
        <v>2311</v>
      </c>
      <c r="U27">
        <v>2060</v>
      </c>
      <c r="V27">
        <v>2184</v>
      </c>
      <c r="W27">
        <f>AVERAGE(Tabla31[[#This Row],[gr15_0]:[gr15_9]])</f>
        <v>2220.6999999999998</v>
      </c>
      <c r="Y27">
        <v>2469</v>
      </c>
      <c r="Z27">
        <v>2369</v>
      </c>
      <c r="AA27">
        <v>2487</v>
      </c>
      <c r="AB27">
        <v>2337</v>
      </c>
      <c r="AC27">
        <v>2692</v>
      </c>
      <c r="AD27">
        <v>2456</v>
      </c>
      <c r="AE27">
        <v>2520</v>
      </c>
      <c r="AF27">
        <v>2520</v>
      </c>
      <c r="AG27">
        <v>2731</v>
      </c>
      <c r="AH27">
        <v>2532</v>
      </c>
      <c r="AI27" s="5">
        <f>AVERAGE(Tabla30[[#This Row],[gr17_0]:[gr17_9]])</f>
        <v>2511.3000000000002</v>
      </c>
      <c r="AK27">
        <v>4494</v>
      </c>
      <c r="AL27" s="4">
        <v>3795</v>
      </c>
      <c r="AM27">
        <v>4347</v>
      </c>
      <c r="AN27">
        <v>4085</v>
      </c>
      <c r="AO27" s="4">
        <v>4090</v>
      </c>
      <c r="AP27">
        <v>3634</v>
      </c>
      <c r="AQ27">
        <v>4370</v>
      </c>
      <c r="AR27">
        <v>4737</v>
      </c>
      <c r="AS27">
        <v>4095</v>
      </c>
      <c r="AT27">
        <v>4494</v>
      </c>
      <c r="AU27">
        <f>AVERAGE(Tabla34[[#This Row],[gr21_0]:[gr21_9]])</f>
        <v>4214.1000000000004</v>
      </c>
    </row>
    <row r="28" spans="1:47">
      <c r="A28">
        <v>1817</v>
      </c>
      <c r="B28">
        <v>1939</v>
      </c>
      <c r="C28">
        <v>2046</v>
      </c>
      <c r="D28">
        <v>1978</v>
      </c>
      <c r="E28" s="4">
        <v>1880.99999999999</v>
      </c>
      <c r="F28">
        <v>2013</v>
      </c>
      <c r="G28">
        <v>1875</v>
      </c>
      <c r="H28">
        <v>1939</v>
      </c>
      <c r="I28" s="4">
        <v>1993</v>
      </c>
      <c r="J28" s="4">
        <v>1871.99999999999</v>
      </c>
      <c r="K28">
        <f>AVERAGE(Tabla33[[#This Row],[gr12_0]:[gr12_9]])</f>
        <v>1935.2999999999979</v>
      </c>
      <c r="M28">
        <v>2130</v>
      </c>
      <c r="N28">
        <v>2297</v>
      </c>
      <c r="O28">
        <v>2221</v>
      </c>
      <c r="P28">
        <v>2198</v>
      </c>
      <c r="Q28">
        <v>2270</v>
      </c>
      <c r="R28">
        <v>2219</v>
      </c>
      <c r="S28">
        <v>2242</v>
      </c>
      <c r="T28">
        <v>2311</v>
      </c>
      <c r="U28">
        <v>2060</v>
      </c>
      <c r="V28">
        <v>2184</v>
      </c>
      <c r="W28">
        <f>AVERAGE(Tabla31[[#This Row],[gr15_0]:[gr15_9]])</f>
        <v>2213.1999999999998</v>
      </c>
      <c r="Y28">
        <v>2469</v>
      </c>
      <c r="Z28">
        <v>2369</v>
      </c>
      <c r="AA28">
        <v>2487</v>
      </c>
      <c r="AB28">
        <v>2337</v>
      </c>
      <c r="AC28">
        <v>2692</v>
      </c>
      <c r="AD28">
        <v>2456</v>
      </c>
      <c r="AE28">
        <v>2520</v>
      </c>
      <c r="AF28">
        <v>2520</v>
      </c>
      <c r="AG28">
        <v>2731</v>
      </c>
      <c r="AH28">
        <v>2532</v>
      </c>
      <c r="AI28" s="5">
        <f>AVERAGE(Tabla30[[#This Row],[gr17_0]:[gr17_9]])</f>
        <v>2511.3000000000002</v>
      </c>
      <c r="AK28">
        <v>4494</v>
      </c>
      <c r="AL28" s="4">
        <v>3795</v>
      </c>
      <c r="AM28">
        <v>4347</v>
      </c>
      <c r="AN28">
        <v>4085</v>
      </c>
      <c r="AO28">
        <v>3913</v>
      </c>
      <c r="AP28">
        <v>3634</v>
      </c>
      <c r="AQ28">
        <v>4370</v>
      </c>
      <c r="AR28">
        <v>4737</v>
      </c>
      <c r="AS28">
        <v>4095</v>
      </c>
      <c r="AT28">
        <v>4494</v>
      </c>
      <c r="AU28">
        <f>AVERAGE(Tabla34[[#This Row],[gr21_0]:[gr21_9]])</f>
        <v>4196.3999999999996</v>
      </c>
    </row>
    <row r="29" spans="1:47">
      <c r="A29">
        <v>1817</v>
      </c>
      <c r="B29">
        <v>1939</v>
      </c>
      <c r="C29">
        <v>2046</v>
      </c>
      <c r="D29">
        <v>1978</v>
      </c>
      <c r="E29" s="4">
        <v>1880.99999999999</v>
      </c>
      <c r="F29">
        <v>2013</v>
      </c>
      <c r="G29">
        <v>1875</v>
      </c>
      <c r="H29">
        <v>1939</v>
      </c>
      <c r="I29" s="4">
        <v>1993</v>
      </c>
      <c r="J29" s="4">
        <v>1871.99999999999</v>
      </c>
      <c r="K29">
        <f>AVERAGE(Tabla33[[#This Row],[gr12_0]:[gr12_9]])</f>
        <v>1935.2999999999979</v>
      </c>
      <c r="M29">
        <v>2130</v>
      </c>
      <c r="N29">
        <v>2297</v>
      </c>
      <c r="O29">
        <v>2085</v>
      </c>
      <c r="P29">
        <v>2198</v>
      </c>
      <c r="Q29">
        <v>2270</v>
      </c>
      <c r="R29">
        <v>2219</v>
      </c>
      <c r="S29">
        <v>2242</v>
      </c>
      <c r="T29">
        <v>2311</v>
      </c>
      <c r="U29">
        <v>2060</v>
      </c>
      <c r="V29">
        <v>2184</v>
      </c>
      <c r="W29">
        <f>AVERAGE(Tabla31[[#This Row],[gr15_0]:[gr15_9]])</f>
        <v>2199.6</v>
      </c>
      <c r="Y29">
        <v>2469</v>
      </c>
      <c r="Z29">
        <v>2369</v>
      </c>
      <c r="AA29">
        <v>2487</v>
      </c>
      <c r="AB29">
        <v>2337</v>
      </c>
      <c r="AC29">
        <v>2692</v>
      </c>
      <c r="AD29">
        <v>2456</v>
      </c>
      <c r="AE29">
        <v>2520</v>
      </c>
      <c r="AF29">
        <v>2520</v>
      </c>
      <c r="AG29">
        <v>2731</v>
      </c>
      <c r="AH29">
        <v>2532</v>
      </c>
      <c r="AI29" s="5">
        <f>AVERAGE(Tabla30[[#This Row],[gr17_0]:[gr17_9]])</f>
        <v>2511.3000000000002</v>
      </c>
      <c r="AK29">
        <v>4494</v>
      </c>
      <c r="AL29" s="4">
        <v>3795</v>
      </c>
      <c r="AM29">
        <v>4347</v>
      </c>
      <c r="AN29">
        <v>4085</v>
      </c>
      <c r="AO29">
        <v>3913</v>
      </c>
      <c r="AP29">
        <v>3634</v>
      </c>
      <c r="AQ29">
        <v>4370</v>
      </c>
      <c r="AR29">
        <v>4515</v>
      </c>
      <c r="AS29">
        <v>3940</v>
      </c>
      <c r="AT29">
        <v>4494</v>
      </c>
      <c r="AU29">
        <f>AVERAGE(Tabla34[[#This Row],[gr21_0]:[gr21_9]])</f>
        <v>4158.7</v>
      </c>
    </row>
    <row r="30" spans="1:47">
      <c r="A30">
        <v>1817</v>
      </c>
      <c r="B30">
        <v>1939</v>
      </c>
      <c r="C30">
        <v>2046</v>
      </c>
      <c r="D30">
        <v>1978</v>
      </c>
      <c r="E30" s="4">
        <v>1880.99999999999</v>
      </c>
      <c r="F30">
        <v>2013</v>
      </c>
      <c r="G30">
        <v>1875</v>
      </c>
      <c r="H30">
        <v>1939</v>
      </c>
      <c r="I30" s="4">
        <v>1993</v>
      </c>
      <c r="J30" s="4">
        <v>1871.99999999999</v>
      </c>
      <c r="K30">
        <f>AVERAGE(Tabla33[[#This Row],[gr12_0]:[gr12_9]])</f>
        <v>1935.2999999999979</v>
      </c>
      <c r="M30">
        <v>2130</v>
      </c>
      <c r="N30">
        <v>2297</v>
      </c>
      <c r="O30">
        <v>2079</v>
      </c>
      <c r="P30">
        <v>2198</v>
      </c>
      <c r="Q30">
        <v>2270</v>
      </c>
      <c r="R30">
        <v>2219</v>
      </c>
      <c r="S30">
        <v>2242</v>
      </c>
      <c r="T30">
        <v>2311</v>
      </c>
      <c r="U30">
        <v>2060</v>
      </c>
      <c r="V30">
        <v>2111</v>
      </c>
      <c r="W30">
        <f>AVERAGE(Tabla31[[#This Row],[gr15_0]:[gr15_9]])</f>
        <v>2191.6999999999998</v>
      </c>
      <c r="Y30">
        <v>2469</v>
      </c>
      <c r="Z30">
        <v>2369</v>
      </c>
      <c r="AA30">
        <v>2487</v>
      </c>
      <c r="AB30">
        <v>2337</v>
      </c>
      <c r="AC30">
        <v>2692</v>
      </c>
      <c r="AD30">
        <v>2456</v>
      </c>
      <c r="AE30">
        <v>2520</v>
      </c>
      <c r="AF30">
        <v>2520</v>
      </c>
      <c r="AG30">
        <v>2731</v>
      </c>
      <c r="AH30">
        <v>2532</v>
      </c>
      <c r="AI30" s="5">
        <f>AVERAGE(Tabla30[[#This Row],[gr17_0]:[gr17_9]])</f>
        <v>2511.3000000000002</v>
      </c>
      <c r="AK30">
        <v>4494</v>
      </c>
      <c r="AL30" s="4">
        <v>3795</v>
      </c>
      <c r="AM30">
        <v>4347</v>
      </c>
      <c r="AN30">
        <v>4059</v>
      </c>
      <c r="AO30">
        <v>3913</v>
      </c>
      <c r="AP30">
        <v>3634</v>
      </c>
      <c r="AQ30">
        <v>4283</v>
      </c>
      <c r="AR30">
        <v>4515</v>
      </c>
      <c r="AS30">
        <v>3940</v>
      </c>
      <c r="AT30">
        <v>4494</v>
      </c>
      <c r="AU30">
        <f>AVERAGE(Tabla34[[#This Row],[gr21_0]:[gr21_9]])</f>
        <v>4147.3999999999996</v>
      </c>
    </row>
    <row r="31" spans="1:47">
      <c r="A31">
        <v>1817</v>
      </c>
      <c r="B31">
        <v>1939</v>
      </c>
      <c r="C31">
        <v>2046</v>
      </c>
      <c r="D31">
        <v>1978</v>
      </c>
      <c r="E31" s="4">
        <v>1880.99999999999</v>
      </c>
      <c r="F31">
        <v>2013</v>
      </c>
      <c r="G31">
        <v>1875</v>
      </c>
      <c r="H31">
        <v>1939</v>
      </c>
      <c r="I31" s="4">
        <v>1993</v>
      </c>
      <c r="J31" s="4">
        <v>1871.99999999999</v>
      </c>
      <c r="K31">
        <f>AVERAGE(Tabla33[[#This Row],[gr12_0]:[gr12_9]])</f>
        <v>1935.2999999999979</v>
      </c>
      <c r="M31">
        <v>2130</v>
      </c>
      <c r="N31">
        <v>2297</v>
      </c>
      <c r="O31">
        <v>2079</v>
      </c>
      <c r="P31">
        <v>2198</v>
      </c>
      <c r="Q31">
        <v>2270</v>
      </c>
      <c r="R31">
        <v>2151</v>
      </c>
      <c r="S31">
        <v>2242</v>
      </c>
      <c r="T31">
        <v>2183</v>
      </c>
      <c r="U31">
        <v>2025</v>
      </c>
      <c r="V31">
        <v>2111</v>
      </c>
      <c r="W31">
        <f>AVERAGE(Tabla31[[#This Row],[gr15_0]:[gr15_9]])</f>
        <v>2168.6</v>
      </c>
      <c r="Y31">
        <v>2469</v>
      </c>
      <c r="Z31">
        <v>2369</v>
      </c>
      <c r="AA31">
        <v>2487</v>
      </c>
      <c r="AB31">
        <v>2337</v>
      </c>
      <c r="AC31">
        <v>2692</v>
      </c>
      <c r="AD31">
        <v>2456</v>
      </c>
      <c r="AE31">
        <v>2520</v>
      </c>
      <c r="AF31">
        <v>2506</v>
      </c>
      <c r="AG31">
        <v>2731</v>
      </c>
      <c r="AH31">
        <v>2532</v>
      </c>
      <c r="AI31" s="5">
        <f>AVERAGE(Tabla30[[#This Row],[gr17_0]:[gr17_9]])</f>
        <v>2509.9</v>
      </c>
      <c r="AK31">
        <v>4494</v>
      </c>
      <c r="AL31" s="4">
        <v>3795</v>
      </c>
      <c r="AM31">
        <v>4347</v>
      </c>
      <c r="AN31">
        <v>4059</v>
      </c>
      <c r="AO31">
        <v>3913</v>
      </c>
      <c r="AP31">
        <v>3634</v>
      </c>
      <c r="AQ31">
        <v>4283</v>
      </c>
      <c r="AR31">
        <v>4506</v>
      </c>
      <c r="AS31">
        <v>3940</v>
      </c>
      <c r="AT31">
        <v>4494</v>
      </c>
      <c r="AU31">
        <f>AVERAGE(Tabla34[[#This Row],[gr21_0]:[gr21_9]])</f>
        <v>4146.5</v>
      </c>
    </row>
    <row r="32" spans="1:47">
      <c r="A32">
        <v>1817</v>
      </c>
      <c r="B32">
        <v>1892</v>
      </c>
      <c r="C32">
        <v>2046</v>
      </c>
      <c r="D32">
        <v>1959</v>
      </c>
      <c r="E32" s="4">
        <v>1880.99999999999</v>
      </c>
      <c r="F32">
        <v>2013</v>
      </c>
      <c r="G32">
        <v>1875</v>
      </c>
      <c r="H32">
        <v>1939</v>
      </c>
      <c r="I32" s="4">
        <v>1993</v>
      </c>
      <c r="J32" s="4">
        <v>1871.99999999999</v>
      </c>
      <c r="K32">
        <f>AVERAGE(Tabla33[[#This Row],[gr12_0]:[gr12_9]])</f>
        <v>1928.6999999999978</v>
      </c>
      <c r="M32">
        <v>2130</v>
      </c>
      <c r="N32">
        <v>2297</v>
      </c>
      <c r="O32">
        <v>2079</v>
      </c>
      <c r="P32">
        <v>2198</v>
      </c>
      <c r="Q32">
        <v>2270</v>
      </c>
      <c r="R32">
        <v>2151</v>
      </c>
      <c r="S32">
        <v>2242</v>
      </c>
      <c r="T32">
        <v>2183</v>
      </c>
      <c r="U32">
        <v>2025</v>
      </c>
      <c r="V32">
        <v>2111</v>
      </c>
      <c r="W32">
        <f>AVERAGE(Tabla31[[#This Row],[gr15_0]:[gr15_9]])</f>
        <v>2168.6</v>
      </c>
      <c r="Y32">
        <v>2469</v>
      </c>
      <c r="Z32">
        <v>2369</v>
      </c>
      <c r="AA32">
        <v>2487</v>
      </c>
      <c r="AB32">
        <v>2337</v>
      </c>
      <c r="AC32">
        <v>2675</v>
      </c>
      <c r="AD32">
        <v>2456</v>
      </c>
      <c r="AE32">
        <v>2520</v>
      </c>
      <c r="AF32">
        <v>2506</v>
      </c>
      <c r="AG32">
        <v>2731</v>
      </c>
      <c r="AH32">
        <v>2532</v>
      </c>
      <c r="AI32" s="5">
        <f>AVERAGE(Tabla30[[#This Row],[gr17_0]:[gr17_9]])</f>
        <v>2508.1999999999998</v>
      </c>
      <c r="AK32">
        <v>4494</v>
      </c>
      <c r="AL32" s="4">
        <v>3795</v>
      </c>
      <c r="AM32">
        <v>4347</v>
      </c>
      <c r="AN32">
        <v>4059</v>
      </c>
      <c r="AO32">
        <v>3913</v>
      </c>
      <c r="AP32">
        <v>3634</v>
      </c>
      <c r="AQ32">
        <v>4212</v>
      </c>
      <c r="AR32">
        <v>4506</v>
      </c>
      <c r="AS32">
        <v>3940</v>
      </c>
      <c r="AT32">
        <v>4494</v>
      </c>
      <c r="AU32">
        <f>AVERAGE(Tabla34[[#This Row],[gr21_0]:[gr21_9]])</f>
        <v>4139.3999999999996</v>
      </c>
    </row>
    <row r="33" spans="1:47">
      <c r="A33">
        <v>1817</v>
      </c>
      <c r="B33">
        <v>1892</v>
      </c>
      <c r="C33">
        <v>1948</v>
      </c>
      <c r="D33">
        <v>1959</v>
      </c>
      <c r="E33" s="4">
        <v>1880.99999999999</v>
      </c>
      <c r="F33">
        <v>2013</v>
      </c>
      <c r="G33">
        <v>1875</v>
      </c>
      <c r="H33">
        <v>1939</v>
      </c>
      <c r="I33" s="4">
        <v>1993</v>
      </c>
      <c r="J33" s="4">
        <v>1871.99999999999</v>
      </c>
      <c r="K33">
        <f>AVERAGE(Tabla33[[#This Row],[gr12_0]:[gr12_9]])</f>
        <v>1918.8999999999978</v>
      </c>
      <c r="M33">
        <v>2130</v>
      </c>
      <c r="N33">
        <v>2208</v>
      </c>
      <c r="O33">
        <v>2079</v>
      </c>
      <c r="P33">
        <v>2198</v>
      </c>
      <c r="Q33">
        <v>2270</v>
      </c>
      <c r="R33">
        <v>2151</v>
      </c>
      <c r="S33">
        <v>2242</v>
      </c>
      <c r="T33">
        <v>2183</v>
      </c>
      <c r="U33">
        <v>2025</v>
      </c>
      <c r="V33">
        <v>2111</v>
      </c>
      <c r="W33">
        <f>AVERAGE(Tabla31[[#This Row],[gr15_0]:[gr15_9]])</f>
        <v>2159.6999999999998</v>
      </c>
      <c r="Y33">
        <v>2469</v>
      </c>
      <c r="Z33">
        <v>2369</v>
      </c>
      <c r="AA33">
        <v>2487</v>
      </c>
      <c r="AB33">
        <v>2337</v>
      </c>
      <c r="AC33">
        <v>2675</v>
      </c>
      <c r="AD33">
        <v>2456</v>
      </c>
      <c r="AE33">
        <v>2410</v>
      </c>
      <c r="AF33">
        <v>2506</v>
      </c>
      <c r="AG33">
        <v>2731</v>
      </c>
      <c r="AH33">
        <v>2532</v>
      </c>
      <c r="AI33" s="5">
        <f>AVERAGE(Tabla30[[#This Row],[gr17_0]:[gr17_9]])</f>
        <v>2497.1999999999998</v>
      </c>
      <c r="AK33">
        <v>4494</v>
      </c>
      <c r="AL33" s="4">
        <v>3795</v>
      </c>
      <c r="AM33">
        <v>4347</v>
      </c>
      <c r="AN33">
        <v>4059</v>
      </c>
      <c r="AO33">
        <v>3701</v>
      </c>
      <c r="AP33">
        <v>3634</v>
      </c>
      <c r="AQ33" s="4">
        <v>4006.99999999999</v>
      </c>
      <c r="AR33">
        <v>4506</v>
      </c>
      <c r="AS33">
        <v>3940</v>
      </c>
      <c r="AT33">
        <v>4494</v>
      </c>
      <c r="AU33">
        <f>AVERAGE(Tabla34[[#This Row],[gr21_0]:[gr21_9]])</f>
        <v>4097.6999999999989</v>
      </c>
    </row>
    <row r="34" spans="1:47">
      <c r="A34">
        <v>1817</v>
      </c>
      <c r="B34">
        <v>1892</v>
      </c>
      <c r="C34" s="4">
        <v>1880.99999999999</v>
      </c>
      <c r="D34">
        <v>1959</v>
      </c>
      <c r="E34" s="4">
        <v>1880.99999999999</v>
      </c>
      <c r="F34">
        <v>2013</v>
      </c>
      <c r="G34">
        <v>1875</v>
      </c>
      <c r="H34">
        <v>1939</v>
      </c>
      <c r="I34" s="4">
        <v>1993</v>
      </c>
      <c r="J34" s="4">
        <v>1871.99999999999</v>
      </c>
      <c r="K34">
        <f>AVERAGE(Tabla33[[#This Row],[gr12_0]:[gr12_9]])</f>
        <v>1912.1999999999966</v>
      </c>
      <c r="M34">
        <v>2130</v>
      </c>
      <c r="N34">
        <v>2208</v>
      </c>
      <c r="O34">
        <v>2079</v>
      </c>
      <c r="P34">
        <v>2198</v>
      </c>
      <c r="Q34">
        <v>2270</v>
      </c>
      <c r="R34">
        <v>2151</v>
      </c>
      <c r="S34">
        <v>2242</v>
      </c>
      <c r="T34">
        <v>2183</v>
      </c>
      <c r="U34">
        <v>2025</v>
      </c>
      <c r="V34">
        <v>2111</v>
      </c>
      <c r="W34">
        <f>AVERAGE(Tabla31[[#This Row],[gr15_0]:[gr15_9]])</f>
        <v>2159.6999999999998</v>
      </c>
      <c r="Y34">
        <v>2469</v>
      </c>
      <c r="Z34">
        <v>2306</v>
      </c>
      <c r="AA34">
        <v>2487</v>
      </c>
      <c r="AB34">
        <v>2337</v>
      </c>
      <c r="AC34">
        <v>2626</v>
      </c>
      <c r="AD34">
        <v>2375</v>
      </c>
      <c r="AE34">
        <v>2410</v>
      </c>
      <c r="AF34">
        <v>2506</v>
      </c>
      <c r="AG34">
        <v>2731</v>
      </c>
      <c r="AH34">
        <v>2532</v>
      </c>
      <c r="AI34" s="5">
        <f>AVERAGE(Tabla30[[#This Row],[gr17_0]:[gr17_9]])</f>
        <v>2477.9</v>
      </c>
      <c r="AK34">
        <v>4494</v>
      </c>
      <c r="AL34" s="4">
        <v>3795</v>
      </c>
      <c r="AM34">
        <v>4347</v>
      </c>
      <c r="AN34">
        <v>4059</v>
      </c>
      <c r="AO34">
        <v>3697</v>
      </c>
      <c r="AP34">
        <v>3634</v>
      </c>
      <c r="AQ34" s="4">
        <v>4006.99999999999</v>
      </c>
      <c r="AR34">
        <v>4506</v>
      </c>
      <c r="AS34">
        <v>3940</v>
      </c>
      <c r="AT34">
        <v>4494</v>
      </c>
      <c r="AU34">
        <f>AVERAGE(Tabla34[[#This Row],[gr21_0]:[gr21_9]])</f>
        <v>4097.2999999999984</v>
      </c>
    </row>
    <row r="35" spans="1:47">
      <c r="A35">
        <v>1817</v>
      </c>
      <c r="B35">
        <v>1892</v>
      </c>
      <c r="C35" s="4">
        <v>1880.99999999999</v>
      </c>
      <c r="D35">
        <v>1959</v>
      </c>
      <c r="E35" s="4">
        <v>1880.99999999999</v>
      </c>
      <c r="F35">
        <v>2013</v>
      </c>
      <c r="G35">
        <v>1875</v>
      </c>
      <c r="H35">
        <v>1939</v>
      </c>
      <c r="I35" s="4">
        <v>1993</v>
      </c>
      <c r="J35" s="4">
        <v>1871.99999999999</v>
      </c>
      <c r="K35">
        <f>AVERAGE(Tabla33[[#This Row],[gr12_0]:[gr12_9]])</f>
        <v>1912.1999999999966</v>
      </c>
      <c r="M35">
        <v>2130</v>
      </c>
      <c r="N35">
        <v>2199</v>
      </c>
      <c r="O35">
        <v>2079</v>
      </c>
      <c r="P35">
        <v>2198</v>
      </c>
      <c r="Q35">
        <v>2270</v>
      </c>
      <c r="R35">
        <v>2151</v>
      </c>
      <c r="S35">
        <v>2242</v>
      </c>
      <c r="T35">
        <v>2183</v>
      </c>
      <c r="U35">
        <v>2025</v>
      </c>
      <c r="V35">
        <v>2111</v>
      </c>
      <c r="W35">
        <f>AVERAGE(Tabla31[[#This Row],[gr15_0]:[gr15_9]])</f>
        <v>2158.8000000000002</v>
      </c>
      <c r="Y35">
        <v>2469</v>
      </c>
      <c r="Z35">
        <v>2306</v>
      </c>
      <c r="AA35">
        <v>2487</v>
      </c>
      <c r="AB35">
        <v>2337</v>
      </c>
      <c r="AC35">
        <v>2626</v>
      </c>
      <c r="AD35">
        <v>2375</v>
      </c>
      <c r="AE35">
        <v>2410</v>
      </c>
      <c r="AF35">
        <v>2506</v>
      </c>
      <c r="AG35">
        <v>2601</v>
      </c>
      <c r="AH35">
        <v>2532</v>
      </c>
      <c r="AI35" s="5">
        <f>AVERAGE(Tabla30[[#This Row],[gr17_0]:[gr17_9]])</f>
        <v>2464.9</v>
      </c>
      <c r="AK35">
        <v>4494</v>
      </c>
      <c r="AL35" s="4">
        <v>3795</v>
      </c>
      <c r="AM35">
        <v>4347</v>
      </c>
      <c r="AN35">
        <v>4059</v>
      </c>
      <c r="AO35">
        <v>3697</v>
      </c>
      <c r="AP35" s="4">
        <v>3628.99999999999</v>
      </c>
      <c r="AQ35" s="4">
        <v>4006.99999999999</v>
      </c>
      <c r="AR35">
        <v>4506</v>
      </c>
      <c r="AS35">
        <v>3940</v>
      </c>
      <c r="AT35">
        <v>4366</v>
      </c>
      <c r="AU35">
        <f>AVERAGE(Tabla34[[#This Row],[gr21_0]:[gr21_9]])</f>
        <v>4083.9999999999977</v>
      </c>
    </row>
    <row r="36" spans="1:47">
      <c r="A36">
        <v>1817</v>
      </c>
      <c r="B36">
        <v>1892</v>
      </c>
      <c r="C36" s="4">
        <v>1880.99999999999</v>
      </c>
      <c r="D36">
        <v>1959</v>
      </c>
      <c r="E36" s="4">
        <v>1880.99999999999</v>
      </c>
      <c r="F36">
        <v>2000</v>
      </c>
      <c r="G36">
        <v>1875</v>
      </c>
      <c r="H36">
        <v>1863</v>
      </c>
      <c r="I36" s="4">
        <v>1993</v>
      </c>
      <c r="J36" s="4">
        <v>1871.99999999999</v>
      </c>
      <c r="K36">
        <f>AVERAGE(Tabla33[[#This Row],[gr12_0]:[gr12_9]])</f>
        <v>1903.2999999999968</v>
      </c>
      <c r="M36">
        <v>2130</v>
      </c>
      <c r="N36">
        <v>2169</v>
      </c>
      <c r="O36">
        <v>2079</v>
      </c>
      <c r="P36">
        <v>2198</v>
      </c>
      <c r="Q36">
        <v>2270</v>
      </c>
      <c r="R36">
        <v>2151</v>
      </c>
      <c r="S36">
        <v>2242</v>
      </c>
      <c r="T36">
        <v>2167</v>
      </c>
      <c r="U36">
        <v>2025</v>
      </c>
      <c r="V36">
        <v>2069</v>
      </c>
      <c r="W36">
        <f>AVERAGE(Tabla31[[#This Row],[gr15_0]:[gr15_9]])</f>
        <v>2150</v>
      </c>
      <c r="Y36">
        <v>2469</v>
      </c>
      <c r="Z36">
        <v>2306</v>
      </c>
      <c r="AA36">
        <v>2487</v>
      </c>
      <c r="AB36">
        <v>2337</v>
      </c>
      <c r="AC36">
        <v>2626</v>
      </c>
      <c r="AD36">
        <v>2375</v>
      </c>
      <c r="AE36">
        <v>2410</v>
      </c>
      <c r="AF36">
        <v>2506</v>
      </c>
      <c r="AG36">
        <v>2601</v>
      </c>
      <c r="AH36">
        <v>2532</v>
      </c>
      <c r="AI36" s="5">
        <f>AVERAGE(Tabla30[[#This Row],[gr17_0]:[gr17_9]])</f>
        <v>2464.9</v>
      </c>
      <c r="AK36">
        <v>4494</v>
      </c>
      <c r="AL36" s="4">
        <v>3795</v>
      </c>
      <c r="AM36">
        <v>4347</v>
      </c>
      <c r="AN36">
        <v>4059</v>
      </c>
      <c r="AO36">
        <v>3697</v>
      </c>
      <c r="AP36" s="4">
        <v>3628.99999999999</v>
      </c>
      <c r="AQ36" s="4">
        <v>4006.99999999999</v>
      </c>
      <c r="AR36">
        <v>4463</v>
      </c>
      <c r="AS36" s="4">
        <v>3916.99999999999</v>
      </c>
      <c r="AT36">
        <v>4366</v>
      </c>
      <c r="AU36">
        <f>AVERAGE(Tabla34[[#This Row],[gr21_0]:[gr21_9]])</f>
        <v>4077.3999999999969</v>
      </c>
    </row>
    <row r="37" spans="1:47">
      <c r="A37">
        <v>1817</v>
      </c>
      <c r="B37">
        <v>1799</v>
      </c>
      <c r="C37" s="4">
        <v>1880.99999999999</v>
      </c>
      <c r="D37">
        <v>1959</v>
      </c>
      <c r="E37" s="4">
        <v>1880.99999999999</v>
      </c>
      <c r="F37">
        <v>2000</v>
      </c>
      <c r="G37">
        <v>1875</v>
      </c>
      <c r="H37">
        <v>1863</v>
      </c>
      <c r="I37" s="4">
        <v>1993</v>
      </c>
      <c r="J37" s="4">
        <v>1871.99999999999</v>
      </c>
      <c r="K37">
        <f>AVERAGE(Tabla33[[#This Row],[gr12_0]:[gr12_9]])</f>
        <v>1893.9999999999968</v>
      </c>
      <c r="M37">
        <v>2130</v>
      </c>
      <c r="N37">
        <v>2169</v>
      </c>
      <c r="O37">
        <v>2079</v>
      </c>
      <c r="P37">
        <v>2198</v>
      </c>
      <c r="Q37">
        <v>2270</v>
      </c>
      <c r="R37">
        <v>2151</v>
      </c>
      <c r="S37">
        <v>2242</v>
      </c>
      <c r="T37">
        <v>2167</v>
      </c>
      <c r="U37">
        <v>2025</v>
      </c>
      <c r="V37">
        <v>2069</v>
      </c>
      <c r="W37">
        <f>AVERAGE(Tabla31[[#This Row],[gr15_0]:[gr15_9]])</f>
        <v>2150</v>
      </c>
      <c r="Y37">
        <v>2469</v>
      </c>
      <c r="Z37">
        <v>2306</v>
      </c>
      <c r="AA37">
        <v>2487</v>
      </c>
      <c r="AB37">
        <v>2328</v>
      </c>
      <c r="AC37">
        <v>2626</v>
      </c>
      <c r="AD37">
        <v>2375</v>
      </c>
      <c r="AE37">
        <v>2410</v>
      </c>
      <c r="AF37">
        <v>2506</v>
      </c>
      <c r="AG37">
        <v>2601</v>
      </c>
      <c r="AH37">
        <v>2532</v>
      </c>
      <c r="AI37" s="5">
        <f>AVERAGE(Tabla30[[#This Row],[gr17_0]:[gr17_9]])</f>
        <v>2464</v>
      </c>
      <c r="AK37">
        <v>4494</v>
      </c>
      <c r="AL37" s="4">
        <v>3795</v>
      </c>
      <c r="AM37">
        <v>4347</v>
      </c>
      <c r="AN37">
        <v>4059</v>
      </c>
      <c r="AO37">
        <v>3697</v>
      </c>
      <c r="AP37" s="4">
        <v>3628.99999999999</v>
      </c>
      <c r="AQ37" s="4">
        <v>4006.99999999999</v>
      </c>
      <c r="AR37">
        <v>4463</v>
      </c>
      <c r="AS37" s="4">
        <v>3916.99999999999</v>
      </c>
      <c r="AT37">
        <v>4366</v>
      </c>
      <c r="AU37">
        <f>AVERAGE(Tabla34[[#This Row],[gr21_0]:[gr21_9]])</f>
        <v>4077.3999999999969</v>
      </c>
    </row>
    <row r="38" spans="1:47">
      <c r="A38">
        <v>1817</v>
      </c>
      <c r="B38">
        <v>1799</v>
      </c>
      <c r="C38" s="4">
        <v>1880.99999999999</v>
      </c>
      <c r="D38">
        <v>1959</v>
      </c>
      <c r="E38" s="4">
        <v>1880.99999999999</v>
      </c>
      <c r="F38">
        <v>2000</v>
      </c>
      <c r="G38">
        <v>1875</v>
      </c>
      <c r="H38">
        <v>1863</v>
      </c>
      <c r="I38" s="4">
        <v>1993</v>
      </c>
      <c r="J38" s="4">
        <v>1871.99999999999</v>
      </c>
      <c r="K38">
        <f>AVERAGE(Tabla33[[#This Row],[gr12_0]:[gr12_9]])</f>
        <v>1893.9999999999968</v>
      </c>
      <c r="M38">
        <v>2130</v>
      </c>
      <c r="N38">
        <v>2169</v>
      </c>
      <c r="O38">
        <v>2079</v>
      </c>
      <c r="P38">
        <v>2198</v>
      </c>
      <c r="Q38">
        <v>2270</v>
      </c>
      <c r="R38">
        <v>2151</v>
      </c>
      <c r="S38">
        <v>2242</v>
      </c>
      <c r="T38">
        <v>2167</v>
      </c>
      <c r="U38">
        <v>2025</v>
      </c>
      <c r="V38">
        <v>2007</v>
      </c>
      <c r="W38">
        <f>AVERAGE(Tabla31[[#This Row],[gr15_0]:[gr15_9]])</f>
        <v>2143.8000000000002</v>
      </c>
      <c r="Y38">
        <v>2469</v>
      </c>
      <c r="Z38">
        <v>2306</v>
      </c>
      <c r="AA38">
        <v>2487</v>
      </c>
      <c r="AB38">
        <v>2328</v>
      </c>
      <c r="AC38">
        <v>2626</v>
      </c>
      <c r="AD38">
        <v>2375</v>
      </c>
      <c r="AE38">
        <v>2410</v>
      </c>
      <c r="AF38">
        <v>2371</v>
      </c>
      <c r="AG38">
        <v>2566</v>
      </c>
      <c r="AH38">
        <v>2532</v>
      </c>
      <c r="AI38" s="5">
        <f>AVERAGE(Tabla30[[#This Row],[gr17_0]:[gr17_9]])</f>
        <v>2447</v>
      </c>
      <c r="AK38">
        <v>4494</v>
      </c>
      <c r="AL38" s="4">
        <v>3795</v>
      </c>
      <c r="AM38">
        <v>4347</v>
      </c>
      <c r="AN38">
        <v>4059</v>
      </c>
      <c r="AO38">
        <v>3697</v>
      </c>
      <c r="AP38">
        <v>3558</v>
      </c>
      <c r="AQ38">
        <v>3729</v>
      </c>
      <c r="AR38">
        <v>4463</v>
      </c>
      <c r="AS38" s="4">
        <v>3916.99999999999</v>
      </c>
      <c r="AT38">
        <v>4366</v>
      </c>
      <c r="AU38">
        <f>AVERAGE(Tabla34[[#This Row],[gr21_0]:[gr21_9]])</f>
        <v>4042.4999999999991</v>
      </c>
    </row>
    <row r="39" spans="1:47">
      <c r="A39">
        <v>1817</v>
      </c>
      <c r="B39">
        <v>1799</v>
      </c>
      <c r="C39" s="4">
        <v>1880.99999999999</v>
      </c>
      <c r="D39">
        <v>1947</v>
      </c>
      <c r="E39" s="4">
        <v>1880.99999999999</v>
      </c>
      <c r="F39">
        <v>2000</v>
      </c>
      <c r="G39">
        <v>1875</v>
      </c>
      <c r="H39">
        <v>1863</v>
      </c>
      <c r="I39">
        <v>1972</v>
      </c>
      <c r="J39" s="4">
        <v>1871.99999999999</v>
      </c>
      <c r="K39">
        <f>AVERAGE(Tabla33[[#This Row],[gr12_0]:[gr12_9]])</f>
        <v>1890.6999999999966</v>
      </c>
      <c r="M39">
        <v>2130</v>
      </c>
      <c r="N39">
        <v>2169</v>
      </c>
      <c r="O39">
        <v>2079</v>
      </c>
      <c r="P39">
        <v>2198</v>
      </c>
      <c r="Q39">
        <v>2270</v>
      </c>
      <c r="R39">
        <v>2151</v>
      </c>
      <c r="S39">
        <v>2242</v>
      </c>
      <c r="T39">
        <v>2167</v>
      </c>
      <c r="U39">
        <v>2025</v>
      </c>
      <c r="V39">
        <v>2007</v>
      </c>
      <c r="W39">
        <f>AVERAGE(Tabla31[[#This Row],[gr15_0]:[gr15_9]])</f>
        <v>2143.8000000000002</v>
      </c>
      <c r="Y39">
        <v>2469</v>
      </c>
      <c r="Z39">
        <v>2306</v>
      </c>
      <c r="AA39">
        <v>2487</v>
      </c>
      <c r="AB39">
        <v>2328</v>
      </c>
      <c r="AC39">
        <v>2626</v>
      </c>
      <c r="AD39">
        <v>2375</v>
      </c>
      <c r="AE39">
        <v>2410</v>
      </c>
      <c r="AF39">
        <v>2371</v>
      </c>
      <c r="AG39">
        <v>2566</v>
      </c>
      <c r="AH39">
        <v>2532</v>
      </c>
      <c r="AI39" s="5">
        <f>AVERAGE(Tabla30[[#This Row],[gr17_0]:[gr17_9]])</f>
        <v>2447</v>
      </c>
      <c r="AK39">
        <v>4494</v>
      </c>
      <c r="AL39" s="4">
        <v>3795</v>
      </c>
      <c r="AM39">
        <v>4347</v>
      </c>
      <c r="AN39">
        <v>4059</v>
      </c>
      <c r="AO39">
        <v>3654</v>
      </c>
      <c r="AP39">
        <v>3558</v>
      </c>
      <c r="AQ39">
        <v>3729</v>
      </c>
      <c r="AR39">
        <v>4463</v>
      </c>
      <c r="AS39" s="4">
        <v>3916.99999999999</v>
      </c>
      <c r="AT39">
        <v>4366</v>
      </c>
      <c r="AU39">
        <f>AVERAGE(Tabla34[[#This Row],[gr21_0]:[gr21_9]])</f>
        <v>4038.1999999999994</v>
      </c>
    </row>
    <row r="40" spans="1:47">
      <c r="A40">
        <v>1817</v>
      </c>
      <c r="B40">
        <v>1799</v>
      </c>
      <c r="C40" s="4">
        <v>1880.99999999999</v>
      </c>
      <c r="D40">
        <v>1947</v>
      </c>
      <c r="E40" s="4">
        <v>1880.99999999999</v>
      </c>
      <c r="F40">
        <v>1958</v>
      </c>
      <c r="G40">
        <v>1875</v>
      </c>
      <c r="H40">
        <v>1863</v>
      </c>
      <c r="I40">
        <v>1972</v>
      </c>
      <c r="J40" s="4">
        <v>1871.99999999999</v>
      </c>
      <c r="K40">
        <f>AVERAGE(Tabla33[[#This Row],[gr12_0]:[gr12_9]])</f>
        <v>1886.4999999999968</v>
      </c>
      <c r="M40">
        <v>2130</v>
      </c>
      <c r="N40">
        <v>2169</v>
      </c>
      <c r="O40">
        <v>2079</v>
      </c>
      <c r="P40">
        <v>2198</v>
      </c>
      <c r="Q40">
        <v>2270</v>
      </c>
      <c r="R40">
        <v>2151</v>
      </c>
      <c r="S40">
        <v>2242</v>
      </c>
      <c r="T40">
        <v>2167</v>
      </c>
      <c r="U40">
        <v>2025</v>
      </c>
      <c r="V40">
        <v>2007</v>
      </c>
      <c r="W40">
        <f>AVERAGE(Tabla31[[#This Row],[gr15_0]:[gr15_9]])</f>
        <v>2143.8000000000002</v>
      </c>
      <c r="Y40">
        <v>2455</v>
      </c>
      <c r="Z40">
        <v>2306</v>
      </c>
      <c r="AA40">
        <v>2487</v>
      </c>
      <c r="AB40">
        <v>2328</v>
      </c>
      <c r="AC40">
        <v>2597</v>
      </c>
      <c r="AD40">
        <v>2375</v>
      </c>
      <c r="AE40">
        <v>2410</v>
      </c>
      <c r="AF40">
        <v>2371</v>
      </c>
      <c r="AG40">
        <v>2566</v>
      </c>
      <c r="AH40">
        <v>2532</v>
      </c>
      <c r="AI40" s="5">
        <f>AVERAGE(Tabla30[[#This Row],[gr17_0]:[gr17_9]])</f>
        <v>2442.6999999999998</v>
      </c>
      <c r="AK40">
        <v>4494</v>
      </c>
      <c r="AL40" s="4">
        <v>3795</v>
      </c>
      <c r="AM40">
        <v>4347</v>
      </c>
      <c r="AN40">
        <v>4059</v>
      </c>
      <c r="AO40">
        <v>3654</v>
      </c>
      <c r="AP40">
        <v>3558</v>
      </c>
      <c r="AQ40">
        <v>3729</v>
      </c>
      <c r="AR40">
        <v>4463</v>
      </c>
      <c r="AS40" s="4">
        <v>3916.99999999999</v>
      </c>
      <c r="AT40">
        <v>4366</v>
      </c>
      <c r="AU40">
        <f>AVERAGE(Tabla34[[#This Row],[gr21_0]:[gr21_9]])</f>
        <v>4038.1999999999994</v>
      </c>
    </row>
    <row r="41" spans="1:47">
      <c r="A41">
        <v>1817</v>
      </c>
      <c r="B41">
        <v>1799</v>
      </c>
      <c r="C41" s="4">
        <v>1880.99999999999</v>
      </c>
      <c r="D41">
        <v>1947</v>
      </c>
      <c r="E41" s="4">
        <v>1880.99999999999</v>
      </c>
      <c r="F41">
        <v>1958</v>
      </c>
      <c r="G41">
        <v>1875</v>
      </c>
      <c r="H41">
        <v>1863</v>
      </c>
      <c r="I41">
        <v>1972</v>
      </c>
      <c r="J41" s="4">
        <v>1871.99999999999</v>
      </c>
      <c r="K41">
        <f>AVERAGE(Tabla33[[#This Row],[gr12_0]:[gr12_9]])</f>
        <v>1886.4999999999968</v>
      </c>
      <c r="M41">
        <v>2121</v>
      </c>
      <c r="N41">
        <v>2169</v>
      </c>
      <c r="O41">
        <v>2028</v>
      </c>
      <c r="P41">
        <v>2198</v>
      </c>
      <c r="Q41">
        <v>2270</v>
      </c>
      <c r="R41">
        <v>2151</v>
      </c>
      <c r="S41">
        <v>2242</v>
      </c>
      <c r="T41">
        <v>2167</v>
      </c>
      <c r="U41">
        <v>2025</v>
      </c>
      <c r="V41">
        <v>2007</v>
      </c>
      <c r="W41">
        <f>AVERAGE(Tabla31[[#This Row],[gr15_0]:[gr15_9]])</f>
        <v>2137.8000000000002</v>
      </c>
      <c r="Y41">
        <v>2455</v>
      </c>
      <c r="Z41">
        <v>2306</v>
      </c>
      <c r="AA41">
        <v>2487</v>
      </c>
      <c r="AB41">
        <v>2328</v>
      </c>
      <c r="AC41">
        <v>2597</v>
      </c>
      <c r="AD41">
        <v>2375</v>
      </c>
      <c r="AE41">
        <v>2410</v>
      </c>
      <c r="AF41">
        <v>2371</v>
      </c>
      <c r="AG41">
        <v>2526</v>
      </c>
      <c r="AH41">
        <v>2532</v>
      </c>
      <c r="AI41" s="5">
        <f>AVERAGE(Tabla30[[#This Row],[gr17_0]:[gr17_9]])</f>
        <v>2438.6999999999998</v>
      </c>
      <c r="AK41">
        <v>4494</v>
      </c>
      <c r="AL41" s="4">
        <v>3795</v>
      </c>
      <c r="AM41">
        <v>4347</v>
      </c>
      <c r="AN41">
        <v>4059</v>
      </c>
      <c r="AO41">
        <v>3654</v>
      </c>
      <c r="AP41">
        <v>3558</v>
      </c>
      <c r="AQ41">
        <v>3729</v>
      </c>
      <c r="AR41">
        <v>4463</v>
      </c>
      <c r="AS41" s="4">
        <v>3916.99999999999</v>
      </c>
      <c r="AT41">
        <v>4366</v>
      </c>
      <c r="AU41">
        <f>AVERAGE(Tabla34[[#This Row],[gr21_0]:[gr21_9]])</f>
        <v>4038.1999999999994</v>
      </c>
    </row>
    <row r="42" spans="1:47">
      <c r="A42">
        <v>1817</v>
      </c>
      <c r="B42">
        <v>1799</v>
      </c>
      <c r="C42" s="4">
        <v>1880.99999999999</v>
      </c>
      <c r="D42" s="4">
        <v>1889.99999999999</v>
      </c>
      <c r="E42" s="4">
        <v>1880.99999999999</v>
      </c>
      <c r="F42">
        <v>1958</v>
      </c>
      <c r="G42">
        <v>1875</v>
      </c>
      <c r="H42">
        <v>1863</v>
      </c>
      <c r="I42">
        <v>1972</v>
      </c>
      <c r="J42" s="4">
        <v>1871.99999999999</v>
      </c>
      <c r="K42">
        <f>AVERAGE(Tabla33[[#This Row],[gr12_0]:[gr12_9]])</f>
        <v>1880.7999999999961</v>
      </c>
      <c r="M42">
        <v>2121</v>
      </c>
      <c r="N42">
        <v>2169</v>
      </c>
      <c r="O42">
        <v>2028</v>
      </c>
      <c r="P42">
        <v>2198</v>
      </c>
      <c r="Q42">
        <v>2240</v>
      </c>
      <c r="R42">
        <v>2138</v>
      </c>
      <c r="S42">
        <v>2242</v>
      </c>
      <c r="T42">
        <v>2167</v>
      </c>
      <c r="U42">
        <v>2025</v>
      </c>
      <c r="V42">
        <v>2007</v>
      </c>
      <c r="W42">
        <f>AVERAGE(Tabla31[[#This Row],[gr15_0]:[gr15_9]])</f>
        <v>2133.5</v>
      </c>
      <c r="Y42">
        <v>2455</v>
      </c>
      <c r="Z42">
        <v>2306</v>
      </c>
      <c r="AA42">
        <v>2487</v>
      </c>
      <c r="AB42">
        <v>2328</v>
      </c>
      <c r="AC42">
        <v>2597</v>
      </c>
      <c r="AD42">
        <v>2375</v>
      </c>
      <c r="AE42">
        <v>2410</v>
      </c>
      <c r="AF42">
        <v>2371</v>
      </c>
      <c r="AG42">
        <v>2526</v>
      </c>
      <c r="AH42">
        <v>2532</v>
      </c>
      <c r="AI42" s="5">
        <f>AVERAGE(Tabla30[[#This Row],[gr17_0]:[gr17_9]])</f>
        <v>2438.6999999999998</v>
      </c>
      <c r="AK42">
        <v>4494</v>
      </c>
      <c r="AL42" s="4">
        <v>3795</v>
      </c>
      <c r="AM42">
        <v>4347</v>
      </c>
      <c r="AN42">
        <v>4059</v>
      </c>
      <c r="AO42">
        <v>3654</v>
      </c>
      <c r="AP42">
        <v>3558</v>
      </c>
      <c r="AQ42">
        <v>3729</v>
      </c>
      <c r="AR42">
        <v>4463</v>
      </c>
      <c r="AS42" s="4">
        <v>3916.99999999999</v>
      </c>
      <c r="AT42">
        <v>4366</v>
      </c>
      <c r="AU42">
        <f>AVERAGE(Tabla34[[#This Row],[gr21_0]:[gr21_9]])</f>
        <v>4038.1999999999994</v>
      </c>
    </row>
    <row r="43" spans="1:47">
      <c r="A43">
        <v>1817</v>
      </c>
      <c r="B43">
        <v>1799</v>
      </c>
      <c r="C43" s="4">
        <v>1880.99999999999</v>
      </c>
      <c r="D43" s="4">
        <v>1889.99999999999</v>
      </c>
      <c r="E43" s="4">
        <v>1880.99999999999</v>
      </c>
      <c r="F43">
        <v>1958</v>
      </c>
      <c r="G43">
        <v>1875</v>
      </c>
      <c r="H43">
        <v>1863</v>
      </c>
      <c r="I43">
        <v>1972</v>
      </c>
      <c r="J43" s="4">
        <v>1871.99999999999</v>
      </c>
      <c r="K43">
        <f>AVERAGE(Tabla33[[#This Row],[gr12_0]:[gr12_9]])</f>
        <v>1880.7999999999961</v>
      </c>
      <c r="M43">
        <v>2121</v>
      </c>
      <c r="N43">
        <v>2119</v>
      </c>
      <c r="O43">
        <v>2028</v>
      </c>
      <c r="P43">
        <v>2198</v>
      </c>
      <c r="Q43">
        <v>2230</v>
      </c>
      <c r="R43">
        <v>2138</v>
      </c>
      <c r="S43">
        <v>2242</v>
      </c>
      <c r="T43">
        <v>2167</v>
      </c>
      <c r="U43">
        <v>2025</v>
      </c>
      <c r="V43">
        <v>1994</v>
      </c>
      <c r="W43">
        <f>AVERAGE(Tabla31[[#This Row],[gr15_0]:[gr15_9]])</f>
        <v>2126.1999999999998</v>
      </c>
      <c r="Y43">
        <v>2455</v>
      </c>
      <c r="Z43">
        <v>2306</v>
      </c>
      <c r="AA43">
        <v>2451</v>
      </c>
      <c r="AB43">
        <v>2328</v>
      </c>
      <c r="AC43">
        <v>2597</v>
      </c>
      <c r="AD43">
        <v>2375</v>
      </c>
      <c r="AE43">
        <v>2410</v>
      </c>
      <c r="AF43">
        <v>2371</v>
      </c>
      <c r="AG43">
        <v>2491</v>
      </c>
      <c r="AH43">
        <v>2532</v>
      </c>
      <c r="AI43" s="5">
        <f>AVERAGE(Tabla30[[#This Row],[gr17_0]:[gr17_9]])</f>
        <v>2431.6</v>
      </c>
      <c r="AK43">
        <v>4494</v>
      </c>
      <c r="AL43" s="4">
        <v>3795</v>
      </c>
      <c r="AM43">
        <v>4282</v>
      </c>
      <c r="AN43">
        <v>4059</v>
      </c>
      <c r="AO43">
        <v>3654</v>
      </c>
      <c r="AP43">
        <v>3558</v>
      </c>
      <c r="AQ43">
        <v>3729</v>
      </c>
      <c r="AR43">
        <v>4463</v>
      </c>
      <c r="AS43" s="4">
        <v>3916.99999999999</v>
      </c>
      <c r="AT43">
        <v>4208</v>
      </c>
      <c r="AU43">
        <f>AVERAGE(Tabla34[[#This Row],[gr21_0]:[gr21_9]])</f>
        <v>4015.8999999999992</v>
      </c>
    </row>
    <row r="44" spans="1:47">
      <c r="A44">
        <v>1817</v>
      </c>
      <c r="B44">
        <v>1799</v>
      </c>
      <c r="C44" s="4">
        <v>1880.99999999999</v>
      </c>
      <c r="D44" s="4">
        <v>1889.99999999999</v>
      </c>
      <c r="E44" s="4">
        <v>1880.99999999999</v>
      </c>
      <c r="F44" s="4">
        <v>1898</v>
      </c>
      <c r="G44">
        <v>1875</v>
      </c>
      <c r="H44">
        <v>1863</v>
      </c>
      <c r="I44">
        <v>1954</v>
      </c>
      <c r="J44" s="4">
        <v>1871.99999999999</v>
      </c>
      <c r="K44">
        <f>AVERAGE(Tabla33[[#This Row],[gr12_0]:[gr12_9]])</f>
        <v>1872.9999999999959</v>
      </c>
      <c r="M44">
        <v>2121</v>
      </c>
      <c r="N44">
        <v>2094</v>
      </c>
      <c r="O44">
        <v>2028</v>
      </c>
      <c r="P44">
        <v>2198</v>
      </c>
      <c r="Q44">
        <v>2230</v>
      </c>
      <c r="R44">
        <v>2138</v>
      </c>
      <c r="S44">
        <v>2242</v>
      </c>
      <c r="T44">
        <v>2167</v>
      </c>
      <c r="U44">
        <v>2025</v>
      </c>
      <c r="V44">
        <v>1994</v>
      </c>
      <c r="W44">
        <f>AVERAGE(Tabla31[[#This Row],[gr15_0]:[gr15_9]])</f>
        <v>2123.6999999999998</v>
      </c>
      <c r="Y44">
        <v>2455</v>
      </c>
      <c r="Z44">
        <v>2306</v>
      </c>
      <c r="AA44">
        <v>2451</v>
      </c>
      <c r="AB44">
        <v>2328</v>
      </c>
      <c r="AC44">
        <v>2597</v>
      </c>
      <c r="AD44">
        <v>2375</v>
      </c>
      <c r="AE44">
        <v>2410</v>
      </c>
      <c r="AF44">
        <v>2371</v>
      </c>
      <c r="AG44">
        <v>2491</v>
      </c>
      <c r="AH44">
        <v>2532</v>
      </c>
      <c r="AI44" s="5">
        <f>AVERAGE(Tabla30[[#This Row],[gr17_0]:[gr17_9]])</f>
        <v>2431.6</v>
      </c>
      <c r="AK44">
        <v>4494</v>
      </c>
      <c r="AL44" s="4">
        <v>3795</v>
      </c>
      <c r="AM44">
        <v>4282</v>
      </c>
      <c r="AN44">
        <v>4059</v>
      </c>
      <c r="AO44">
        <v>3654</v>
      </c>
      <c r="AP44">
        <v>3558</v>
      </c>
      <c r="AQ44">
        <v>3729</v>
      </c>
      <c r="AR44">
        <v>4463</v>
      </c>
      <c r="AS44" s="4">
        <v>3916.99999999999</v>
      </c>
      <c r="AT44">
        <v>4208</v>
      </c>
      <c r="AU44">
        <f>AVERAGE(Tabla34[[#This Row],[gr21_0]:[gr21_9]])</f>
        <v>4015.8999999999992</v>
      </c>
    </row>
    <row r="45" spans="1:47">
      <c r="A45">
        <v>1817</v>
      </c>
      <c r="B45">
        <v>1799</v>
      </c>
      <c r="C45" s="4">
        <v>1880.99999999999</v>
      </c>
      <c r="D45">
        <v>1880</v>
      </c>
      <c r="E45">
        <v>1817</v>
      </c>
      <c r="F45" s="4">
        <v>1898</v>
      </c>
      <c r="G45">
        <v>1875</v>
      </c>
      <c r="H45">
        <v>1863</v>
      </c>
      <c r="I45">
        <v>1954</v>
      </c>
      <c r="J45" s="4">
        <v>1871.99999999999</v>
      </c>
      <c r="K45">
        <f>AVERAGE(Tabla33[[#This Row],[gr12_0]:[gr12_9]])</f>
        <v>1865.5999999999979</v>
      </c>
      <c r="M45">
        <v>2121</v>
      </c>
      <c r="N45">
        <v>2094</v>
      </c>
      <c r="O45">
        <v>2028</v>
      </c>
      <c r="P45">
        <v>2198</v>
      </c>
      <c r="Q45">
        <v>2230</v>
      </c>
      <c r="R45">
        <v>2138</v>
      </c>
      <c r="S45">
        <v>2242</v>
      </c>
      <c r="T45">
        <v>2167</v>
      </c>
      <c r="U45">
        <v>2025</v>
      </c>
      <c r="V45">
        <v>1994</v>
      </c>
      <c r="W45">
        <f>AVERAGE(Tabla31[[#This Row],[gr15_0]:[gr15_9]])</f>
        <v>2123.6999999999998</v>
      </c>
      <c r="Y45">
        <v>2455</v>
      </c>
      <c r="Z45">
        <v>2306</v>
      </c>
      <c r="AA45">
        <v>2451</v>
      </c>
      <c r="AB45">
        <v>2328</v>
      </c>
      <c r="AC45">
        <v>2597</v>
      </c>
      <c r="AD45">
        <v>2375</v>
      </c>
      <c r="AE45">
        <v>2410</v>
      </c>
      <c r="AF45">
        <v>2371</v>
      </c>
      <c r="AG45">
        <v>2491</v>
      </c>
      <c r="AH45">
        <v>2532</v>
      </c>
      <c r="AI45" s="5">
        <f>AVERAGE(Tabla30[[#This Row],[gr17_0]:[gr17_9]])</f>
        <v>2431.6</v>
      </c>
      <c r="AK45">
        <v>4494</v>
      </c>
      <c r="AL45" s="4">
        <v>3795</v>
      </c>
      <c r="AM45">
        <v>4230</v>
      </c>
      <c r="AN45">
        <v>4059</v>
      </c>
      <c r="AO45">
        <v>3652</v>
      </c>
      <c r="AP45">
        <v>3558</v>
      </c>
      <c r="AQ45">
        <v>3729</v>
      </c>
      <c r="AR45">
        <v>4253</v>
      </c>
      <c r="AS45" s="4">
        <v>3916.99999999999</v>
      </c>
      <c r="AT45">
        <v>4208</v>
      </c>
      <c r="AU45">
        <f>AVERAGE(Tabla34[[#This Row],[gr21_0]:[gr21_9]])</f>
        <v>3989.4999999999991</v>
      </c>
    </row>
    <row r="46" spans="1:47">
      <c r="A46">
        <v>1817</v>
      </c>
      <c r="B46">
        <v>1799</v>
      </c>
      <c r="C46" s="4">
        <v>1880.99999999999</v>
      </c>
      <c r="D46">
        <v>1880</v>
      </c>
      <c r="E46">
        <v>1817</v>
      </c>
      <c r="F46" s="4">
        <v>1898</v>
      </c>
      <c r="G46">
        <v>1875</v>
      </c>
      <c r="H46">
        <v>1863</v>
      </c>
      <c r="I46">
        <v>1954</v>
      </c>
      <c r="J46" s="4">
        <v>1871.99999999999</v>
      </c>
      <c r="K46">
        <f>AVERAGE(Tabla33[[#This Row],[gr12_0]:[gr12_9]])</f>
        <v>1865.5999999999979</v>
      </c>
      <c r="M46">
        <v>2121</v>
      </c>
      <c r="N46">
        <v>2073</v>
      </c>
      <c r="O46">
        <v>2028</v>
      </c>
      <c r="P46">
        <v>2198</v>
      </c>
      <c r="Q46">
        <v>2230</v>
      </c>
      <c r="R46">
        <v>2138</v>
      </c>
      <c r="S46">
        <v>2242</v>
      </c>
      <c r="T46">
        <v>2167</v>
      </c>
      <c r="U46">
        <v>2025</v>
      </c>
      <c r="V46">
        <v>1994</v>
      </c>
      <c r="W46">
        <f>AVERAGE(Tabla31[[#This Row],[gr15_0]:[gr15_9]])</f>
        <v>2121.6</v>
      </c>
      <c r="Y46">
        <v>2455</v>
      </c>
      <c r="Z46">
        <v>2306</v>
      </c>
      <c r="AA46">
        <v>2451</v>
      </c>
      <c r="AB46">
        <v>2328</v>
      </c>
      <c r="AC46">
        <v>2597</v>
      </c>
      <c r="AD46">
        <v>2375</v>
      </c>
      <c r="AE46">
        <v>2410</v>
      </c>
      <c r="AF46">
        <v>2371</v>
      </c>
      <c r="AG46">
        <v>2491</v>
      </c>
      <c r="AH46">
        <v>2532</v>
      </c>
      <c r="AI46" s="5">
        <f>AVERAGE(Tabla30[[#This Row],[gr17_0]:[gr17_9]])</f>
        <v>2431.6</v>
      </c>
      <c r="AK46">
        <v>4494</v>
      </c>
      <c r="AL46" s="4">
        <v>3795</v>
      </c>
      <c r="AM46">
        <v>4163</v>
      </c>
      <c r="AN46">
        <v>4059</v>
      </c>
      <c r="AO46">
        <v>3652</v>
      </c>
      <c r="AP46">
        <v>3558</v>
      </c>
      <c r="AQ46" s="4">
        <v>3625.99999999999</v>
      </c>
      <c r="AR46">
        <v>4243</v>
      </c>
      <c r="AS46" s="4">
        <v>3916.99999999999</v>
      </c>
      <c r="AT46">
        <v>4208</v>
      </c>
      <c r="AU46">
        <f>AVERAGE(Tabla34[[#This Row],[gr21_0]:[gr21_9]])</f>
        <v>3971.4999999999977</v>
      </c>
    </row>
    <row r="47" spans="1:47">
      <c r="A47">
        <v>1817</v>
      </c>
      <c r="B47">
        <v>1799</v>
      </c>
      <c r="C47" s="4">
        <v>1880.99999999999</v>
      </c>
      <c r="D47">
        <v>1880</v>
      </c>
      <c r="E47">
        <v>1817</v>
      </c>
      <c r="F47" s="4">
        <v>1898</v>
      </c>
      <c r="G47">
        <v>1875</v>
      </c>
      <c r="H47">
        <v>1863</v>
      </c>
      <c r="I47">
        <v>1954</v>
      </c>
      <c r="J47" s="4">
        <v>1871.99999999999</v>
      </c>
      <c r="K47">
        <f>AVERAGE(Tabla33[[#This Row],[gr12_0]:[gr12_9]])</f>
        <v>1865.5999999999979</v>
      </c>
      <c r="M47">
        <v>2121</v>
      </c>
      <c r="N47">
        <v>2073</v>
      </c>
      <c r="O47">
        <v>2028</v>
      </c>
      <c r="P47">
        <v>2160</v>
      </c>
      <c r="Q47">
        <v>2230</v>
      </c>
      <c r="R47">
        <v>2138</v>
      </c>
      <c r="S47">
        <v>2242</v>
      </c>
      <c r="T47">
        <v>2136</v>
      </c>
      <c r="U47">
        <v>2025</v>
      </c>
      <c r="V47">
        <v>1994</v>
      </c>
      <c r="W47">
        <f>AVERAGE(Tabla31[[#This Row],[gr15_0]:[gr15_9]])</f>
        <v>2114.6999999999998</v>
      </c>
      <c r="Y47">
        <v>2455</v>
      </c>
      <c r="Z47">
        <v>2306</v>
      </c>
      <c r="AA47">
        <v>2451</v>
      </c>
      <c r="AB47">
        <v>2328</v>
      </c>
      <c r="AC47">
        <v>2597</v>
      </c>
      <c r="AD47">
        <v>2375</v>
      </c>
      <c r="AE47">
        <v>2410</v>
      </c>
      <c r="AF47">
        <v>2371</v>
      </c>
      <c r="AG47">
        <v>2450</v>
      </c>
      <c r="AH47">
        <v>2532</v>
      </c>
      <c r="AI47" s="5">
        <f>AVERAGE(Tabla30[[#This Row],[gr17_0]:[gr17_9]])</f>
        <v>2427.5</v>
      </c>
      <c r="AK47">
        <v>4494</v>
      </c>
      <c r="AL47" s="4">
        <v>3795</v>
      </c>
      <c r="AM47">
        <v>4109</v>
      </c>
      <c r="AN47">
        <v>4059</v>
      </c>
      <c r="AO47">
        <v>3652</v>
      </c>
      <c r="AP47">
        <v>3558</v>
      </c>
      <c r="AQ47" s="4">
        <v>3625.99999999999</v>
      </c>
      <c r="AR47">
        <v>4196</v>
      </c>
      <c r="AS47" s="4">
        <v>3916.99999999999</v>
      </c>
      <c r="AT47">
        <v>4208</v>
      </c>
      <c r="AU47">
        <f>AVERAGE(Tabla34[[#This Row],[gr21_0]:[gr21_9]])</f>
        <v>3961.3999999999978</v>
      </c>
    </row>
    <row r="48" spans="1:47">
      <c r="A48">
        <v>1799</v>
      </c>
      <c r="B48">
        <v>1799</v>
      </c>
      <c r="C48" s="4">
        <v>1880.99999999999</v>
      </c>
      <c r="D48">
        <v>1880</v>
      </c>
      <c r="E48">
        <v>1817</v>
      </c>
      <c r="F48" s="4">
        <v>1898</v>
      </c>
      <c r="G48">
        <v>1875</v>
      </c>
      <c r="H48">
        <v>1863</v>
      </c>
      <c r="I48">
        <v>1954</v>
      </c>
      <c r="J48" s="4">
        <v>1871.99999999999</v>
      </c>
      <c r="K48">
        <f>AVERAGE(Tabla33[[#This Row],[gr12_0]:[gr12_9]])</f>
        <v>1863.7999999999979</v>
      </c>
      <c r="M48">
        <v>2121</v>
      </c>
      <c r="N48">
        <v>2073</v>
      </c>
      <c r="O48">
        <v>2028</v>
      </c>
      <c r="P48">
        <v>2160</v>
      </c>
      <c r="Q48">
        <v>2230</v>
      </c>
      <c r="R48">
        <v>2138</v>
      </c>
      <c r="S48">
        <v>2242</v>
      </c>
      <c r="T48">
        <v>2136</v>
      </c>
      <c r="U48">
        <v>2025</v>
      </c>
      <c r="V48">
        <v>1994</v>
      </c>
      <c r="W48">
        <f>AVERAGE(Tabla31[[#This Row],[gr15_0]:[gr15_9]])</f>
        <v>2114.6999999999998</v>
      </c>
      <c r="Y48">
        <v>2455</v>
      </c>
      <c r="Z48">
        <v>2306</v>
      </c>
      <c r="AA48">
        <v>2451</v>
      </c>
      <c r="AB48">
        <v>2328</v>
      </c>
      <c r="AC48">
        <v>2597</v>
      </c>
      <c r="AD48">
        <v>2375</v>
      </c>
      <c r="AE48">
        <v>2410</v>
      </c>
      <c r="AF48">
        <v>2371</v>
      </c>
      <c r="AG48">
        <v>2450</v>
      </c>
      <c r="AH48">
        <v>2532</v>
      </c>
      <c r="AI48" s="5">
        <f>AVERAGE(Tabla30[[#This Row],[gr17_0]:[gr17_9]])</f>
        <v>2427.5</v>
      </c>
      <c r="AK48">
        <v>4458</v>
      </c>
      <c r="AL48" s="4">
        <v>3795</v>
      </c>
      <c r="AM48">
        <v>4109</v>
      </c>
      <c r="AN48">
        <v>4059</v>
      </c>
      <c r="AO48">
        <v>3652</v>
      </c>
      <c r="AP48">
        <v>3558</v>
      </c>
      <c r="AQ48" s="4">
        <v>3625.99999999999</v>
      </c>
      <c r="AR48">
        <v>4196</v>
      </c>
      <c r="AS48">
        <v>3854</v>
      </c>
      <c r="AT48">
        <v>4085</v>
      </c>
      <c r="AU48">
        <f>AVERAGE(Tabla34[[#This Row],[gr21_0]:[gr21_9]])</f>
        <v>3939.1999999999985</v>
      </c>
    </row>
    <row r="49" spans="1:47">
      <c r="A49">
        <v>1799</v>
      </c>
      <c r="B49">
        <v>1799</v>
      </c>
      <c r="C49" s="4">
        <v>1880.99999999999</v>
      </c>
      <c r="D49">
        <v>1880</v>
      </c>
      <c r="E49">
        <v>1817</v>
      </c>
      <c r="F49" s="4">
        <v>1898</v>
      </c>
      <c r="G49">
        <v>1875</v>
      </c>
      <c r="H49">
        <v>1863</v>
      </c>
      <c r="I49">
        <v>1954</v>
      </c>
      <c r="J49" s="4">
        <v>1871.99999999999</v>
      </c>
      <c r="K49">
        <f>AVERAGE(Tabla33[[#This Row],[gr12_0]:[gr12_9]])</f>
        <v>1863.7999999999979</v>
      </c>
      <c r="M49">
        <v>2121</v>
      </c>
      <c r="N49">
        <v>2073</v>
      </c>
      <c r="O49">
        <v>2028</v>
      </c>
      <c r="P49">
        <v>2134</v>
      </c>
      <c r="Q49">
        <v>2230</v>
      </c>
      <c r="R49">
        <v>2138</v>
      </c>
      <c r="S49">
        <v>2242</v>
      </c>
      <c r="T49">
        <v>2136</v>
      </c>
      <c r="U49">
        <v>2025</v>
      </c>
      <c r="V49">
        <v>1994</v>
      </c>
      <c r="W49">
        <f>AVERAGE(Tabla31[[#This Row],[gr15_0]:[gr15_9]])</f>
        <v>2112.1</v>
      </c>
      <c r="Y49">
        <v>2455</v>
      </c>
      <c r="Z49">
        <v>2306</v>
      </c>
      <c r="AA49">
        <v>2451</v>
      </c>
      <c r="AB49">
        <v>2328</v>
      </c>
      <c r="AC49">
        <v>2597</v>
      </c>
      <c r="AD49">
        <v>2375</v>
      </c>
      <c r="AE49">
        <v>2410</v>
      </c>
      <c r="AF49">
        <v>2371</v>
      </c>
      <c r="AG49">
        <v>2450</v>
      </c>
      <c r="AH49">
        <v>2532</v>
      </c>
      <c r="AI49" s="5">
        <f>AVERAGE(Tabla30[[#This Row],[gr17_0]:[gr17_9]])</f>
        <v>2427.5</v>
      </c>
      <c r="AK49">
        <v>4458</v>
      </c>
      <c r="AL49" s="4">
        <v>3795</v>
      </c>
      <c r="AM49">
        <v>4109</v>
      </c>
      <c r="AN49">
        <v>4059</v>
      </c>
      <c r="AO49">
        <v>3652</v>
      </c>
      <c r="AP49">
        <v>3558</v>
      </c>
      <c r="AQ49" s="4">
        <v>3625.99999999999</v>
      </c>
      <c r="AR49">
        <v>4196</v>
      </c>
      <c r="AS49">
        <v>3854</v>
      </c>
      <c r="AT49">
        <v>4085</v>
      </c>
      <c r="AU49">
        <f>AVERAGE(Tabla34[[#This Row],[gr21_0]:[gr21_9]])</f>
        <v>3939.1999999999985</v>
      </c>
    </row>
    <row r="50" spans="1:47">
      <c r="A50">
        <v>1799</v>
      </c>
      <c r="B50">
        <v>1799</v>
      </c>
      <c r="C50" s="4">
        <v>1880.99999999999</v>
      </c>
      <c r="D50">
        <v>1880</v>
      </c>
      <c r="E50">
        <v>1817</v>
      </c>
      <c r="F50" s="4">
        <v>1898</v>
      </c>
      <c r="G50">
        <v>1875</v>
      </c>
      <c r="H50">
        <v>1863</v>
      </c>
      <c r="I50">
        <v>1954</v>
      </c>
      <c r="J50" s="4">
        <v>1871.99999999999</v>
      </c>
      <c r="K50">
        <f>AVERAGE(Tabla33[[#This Row],[gr12_0]:[gr12_9]])</f>
        <v>1863.7999999999979</v>
      </c>
      <c r="M50">
        <v>2121</v>
      </c>
      <c r="N50">
        <v>2073</v>
      </c>
      <c r="O50">
        <v>2028</v>
      </c>
      <c r="P50">
        <v>2134</v>
      </c>
      <c r="Q50">
        <v>2230</v>
      </c>
      <c r="R50">
        <v>2138</v>
      </c>
      <c r="S50">
        <v>2242</v>
      </c>
      <c r="T50">
        <v>2130</v>
      </c>
      <c r="U50">
        <v>2025</v>
      </c>
      <c r="V50">
        <v>1994</v>
      </c>
      <c r="W50">
        <f>AVERAGE(Tabla31[[#This Row],[gr15_0]:[gr15_9]])</f>
        <v>2111.5</v>
      </c>
      <c r="Y50">
        <v>2455</v>
      </c>
      <c r="Z50">
        <v>2306</v>
      </c>
      <c r="AA50">
        <v>2451</v>
      </c>
      <c r="AB50">
        <v>2328</v>
      </c>
      <c r="AC50">
        <v>2499</v>
      </c>
      <c r="AD50">
        <v>2375</v>
      </c>
      <c r="AE50">
        <v>2410</v>
      </c>
      <c r="AF50">
        <v>2371</v>
      </c>
      <c r="AG50">
        <v>2450</v>
      </c>
      <c r="AH50">
        <v>2532</v>
      </c>
      <c r="AI50" s="5">
        <f>AVERAGE(Tabla30[[#This Row],[gr17_0]:[gr17_9]])</f>
        <v>2417.6999999999998</v>
      </c>
      <c r="AK50">
        <v>4458</v>
      </c>
      <c r="AL50" s="4">
        <v>3795</v>
      </c>
      <c r="AM50">
        <v>4109</v>
      </c>
      <c r="AN50">
        <v>4059</v>
      </c>
      <c r="AO50">
        <v>3652</v>
      </c>
      <c r="AP50">
        <v>3558</v>
      </c>
      <c r="AQ50" s="4">
        <v>3625.99999999999</v>
      </c>
      <c r="AR50">
        <v>4196</v>
      </c>
      <c r="AS50">
        <v>3854</v>
      </c>
      <c r="AT50">
        <v>4085</v>
      </c>
      <c r="AU50">
        <f>AVERAGE(Tabla34[[#This Row],[gr21_0]:[gr21_9]])</f>
        <v>3939.1999999999985</v>
      </c>
    </row>
    <row r="51" spans="1:47">
      <c r="A51">
        <v>1799</v>
      </c>
      <c r="B51">
        <v>1799</v>
      </c>
      <c r="C51" s="4">
        <v>1880.99999999999</v>
      </c>
      <c r="D51">
        <v>1880</v>
      </c>
      <c r="E51">
        <v>1817</v>
      </c>
      <c r="F51">
        <v>1892</v>
      </c>
      <c r="G51">
        <v>1875</v>
      </c>
      <c r="H51">
        <v>1863</v>
      </c>
      <c r="I51">
        <v>1954</v>
      </c>
      <c r="J51" s="4">
        <v>1871.99999999999</v>
      </c>
      <c r="K51">
        <f>AVERAGE(Tabla33[[#This Row],[gr12_0]:[gr12_9]])</f>
        <v>1863.1999999999978</v>
      </c>
      <c r="M51">
        <v>2121</v>
      </c>
      <c r="N51">
        <v>2073</v>
      </c>
      <c r="O51">
        <v>2028</v>
      </c>
      <c r="P51">
        <v>2134</v>
      </c>
      <c r="Q51">
        <v>2230</v>
      </c>
      <c r="R51">
        <v>2138</v>
      </c>
      <c r="S51">
        <v>2242</v>
      </c>
      <c r="T51">
        <v>2130</v>
      </c>
      <c r="U51">
        <v>2025</v>
      </c>
      <c r="V51">
        <v>1994</v>
      </c>
      <c r="W51">
        <f>AVERAGE(Tabla31[[#This Row],[gr15_0]:[gr15_9]])</f>
        <v>2111.5</v>
      </c>
      <c r="Y51">
        <v>2455</v>
      </c>
      <c r="Z51">
        <v>2306</v>
      </c>
      <c r="AA51">
        <v>2451</v>
      </c>
      <c r="AB51">
        <v>2191</v>
      </c>
      <c r="AC51">
        <v>2499</v>
      </c>
      <c r="AD51">
        <v>2375</v>
      </c>
      <c r="AE51">
        <v>2410</v>
      </c>
      <c r="AF51">
        <v>2371</v>
      </c>
      <c r="AG51">
        <v>2450</v>
      </c>
      <c r="AH51">
        <v>2532</v>
      </c>
      <c r="AI51" s="5">
        <f>AVERAGE(Tabla30[[#This Row],[gr17_0]:[gr17_9]])</f>
        <v>2404</v>
      </c>
      <c r="AK51">
        <v>4458</v>
      </c>
      <c r="AL51" s="4">
        <v>3795</v>
      </c>
      <c r="AM51">
        <v>4109</v>
      </c>
      <c r="AN51">
        <v>4059</v>
      </c>
      <c r="AO51">
        <v>3652</v>
      </c>
      <c r="AP51">
        <v>3558</v>
      </c>
      <c r="AQ51" s="4">
        <v>3625.99999999999</v>
      </c>
      <c r="AR51">
        <v>4196</v>
      </c>
      <c r="AS51">
        <v>3854</v>
      </c>
      <c r="AT51">
        <v>4085</v>
      </c>
      <c r="AU51">
        <f>AVERAGE(Tabla34[[#This Row],[gr21_0]:[gr21_9]])</f>
        <v>3939.1999999999985</v>
      </c>
    </row>
    <row r="52" spans="1:47">
      <c r="A52">
        <v>1799</v>
      </c>
      <c r="B52">
        <v>1799</v>
      </c>
      <c r="C52" s="4">
        <v>1880.99999999999</v>
      </c>
      <c r="D52">
        <v>1799</v>
      </c>
      <c r="E52">
        <v>1817</v>
      </c>
      <c r="F52">
        <v>1892</v>
      </c>
      <c r="G52">
        <v>1875</v>
      </c>
      <c r="H52">
        <v>1863</v>
      </c>
      <c r="I52">
        <v>1954</v>
      </c>
      <c r="J52" s="4">
        <v>1871.99999999999</v>
      </c>
      <c r="K52">
        <f>AVERAGE(Tabla33[[#This Row],[gr12_0]:[gr12_9]])</f>
        <v>1855.0999999999979</v>
      </c>
      <c r="M52">
        <v>2121</v>
      </c>
      <c r="N52">
        <v>2073</v>
      </c>
      <c r="O52">
        <v>2028</v>
      </c>
      <c r="P52">
        <v>2134</v>
      </c>
      <c r="Q52">
        <v>2227</v>
      </c>
      <c r="R52">
        <v>2138</v>
      </c>
      <c r="S52">
        <v>2242</v>
      </c>
      <c r="T52">
        <v>2130</v>
      </c>
      <c r="U52">
        <v>2025</v>
      </c>
      <c r="V52">
        <v>1994</v>
      </c>
      <c r="W52">
        <f>AVERAGE(Tabla31[[#This Row],[gr15_0]:[gr15_9]])</f>
        <v>2111.1999999999998</v>
      </c>
      <c r="Y52">
        <v>2455</v>
      </c>
      <c r="Z52">
        <v>2306</v>
      </c>
      <c r="AA52">
        <v>2451</v>
      </c>
      <c r="AB52">
        <v>2191</v>
      </c>
      <c r="AC52">
        <v>2499</v>
      </c>
      <c r="AD52">
        <v>2375</v>
      </c>
      <c r="AE52">
        <v>2410</v>
      </c>
      <c r="AF52">
        <v>2371</v>
      </c>
      <c r="AG52">
        <v>2450</v>
      </c>
      <c r="AH52">
        <v>2532</v>
      </c>
      <c r="AI52" s="5">
        <f>AVERAGE(Tabla30[[#This Row],[gr17_0]:[gr17_9]])</f>
        <v>2404</v>
      </c>
      <c r="AK52">
        <v>4458</v>
      </c>
      <c r="AL52" s="4">
        <v>3795</v>
      </c>
      <c r="AM52">
        <v>4109</v>
      </c>
      <c r="AN52">
        <v>4059</v>
      </c>
      <c r="AO52">
        <v>3652</v>
      </c>
      <c r="AP52">
        <v>3558</v>
      </c>
      <c r="AQ52" s="4">
        <v>3625.99999999999</v>
      </c>
      <c r="AR52">
        <v>4196</v>
      </c>
      <c r="AS52">
        <v>3854</v>
      </c>
      <c r="AT52">
        <v>4085</v>
      </c>
      <c r="AU52">
        <f>AVERAGE(Tabla34[[#This Row],[gr21_0]:[gr21_9]])</f>
        <v>3939.1999999999985</v>
      </c>
    </row>
    <row r="53" spans="1:47">
      <c r="A53">
        <v>1799</v>
      </c>
      <c r="B53">
        <v>1799</v>
      </c>
      <c r="C53" s="4">
        <v>1880.99999999999</v>
      </c>
      <c r="D53">
        <v>1799</v>
      </c>
      <c r="E53">
        <v>1817</v>
      </c>
      <c r="F53">
        <v>1892</v>
      </c>
      <c r="G53">
        <v>1875</v>
      </c>
      <c r="H53">
        <v>1863</v>
      </c>
      <c r="I53">
        <v>1954</v>
      </c>
      <c r="J53" s="4">
        <v>1871.99999999999</v>
      </c>
      <c r="K53">
        <f>AVERAGE(Tabla33[[#This Row],[gr12_0]:[gr12_9]])</f>
        <v>1855.0999999999979</v>
      </c>
      <c r="M53">
        <v>2121</v>
      </c>
      <c r="N53">
        <v>2073</v>
      </c>
      <c r="O53">
        <v>2028</v>
      </c>
      <c r="P53">
        <v>2134</v>
      </c>
      <c r="Q53">
        <v>2227</v>
      </c>
      <c r="R53">
        <v>2133</v>
      </c>
      <c r="S53">
        <v>2242</v>
      </c>
      <c r="T53">
        <v>2130</v>
      </c>
      <c r="U53">
        <v>2025</v>
      </c>
      <c r="V53">
        <v>1994</v>
      </c>
      <c r="W53">
        <f>AVERAGE(Tabla31[[#This Row],[gr15_0]:[gr15_9]])</f>
        <v>2110.6999999999998</v>
      </c>
      <c r="Y53">
        <v>2455</v>
      </c>
      <c r="Z53">
        <v>2306</v>
      </c>
      <c r="AA53">
        <v>2451</v>
      </c>
      <c r="AB53">
        <v>2191</v>
      </c>
      <c r="AC53">
        <v>2499</v>
      </c>
      <c r="AD53">
        <v>2375</v>
      </c>
      <c r="AE53">
        <v>2410</v>
      </c>
      <c r="AF53">
        <v>2371</v>
      </c>
      <c r="AG53">
        <v>2450</v>
      </c>
      <c r="AH53">
        <v>2532</v>
      </c>
      <c r="AI53" s="5">
        <f>AVERAGE(Tabla30[[#This Row],[gr17_0]:[gr17_9]])</f>
        <v>2404</v>
      </c>
      <c r="AK53">
        <v>4458</v>
      </c>
      <c r="AL53" s="4">
        <v>3795</v>
      </c>
      <c r="AM53">
        <v>4109</v>
      </c>
      <c r="AN53" s="4">
        <v>4008</v>
      </c>
      <c r="AO53">
        <v>3652</v>
      </c>
      <c r="AP53">
        <v>3558</v>
      </c>
      <c r="AQ53" s="4">
        <v>3625.99999999999</v>
      </c>
      <c r="AR53">
        <v>4196</v>
      </c>
      <c r="AS53">
        <v>3854</v>
      </c>
      <c r="AT53" s="4">
        <v>3876</v>
      </c>
      <c r="AU53">
        <f>AVERAGE(Tabla34[[#This Row],[gr21_0]:[gr21_9]])</f>
        <v>3913.1999999999985</v>
      </c>
    </row>
    <row r="54" spans="1:47">
      <c r="A54">
        <v>1799</v>
      </c>
      <c r="B54">
        <v>1799</v>
      </c>
      <c r="C54" s="4">
        <v>1880.99999999999</v>
      </c>
      <c r="D54">
        <v>1799</v>
      </c>
      <c r="E54">
        <v>1799</v>
      </c>
      <c r="F54">
        <v>1892</v>
      </c>
      <c r="G54">
        <v>1875</v>
      </c>
      <c r="H54">
        <v>1863</v>
      </c>
      <c r="I54">
        <v>1954</v>
      </c>
      <c r="J54" s="4">
        <v>1871.99999999999</v>
      </c>
      <c r="K54">
        <f>AVERAGE(Tabla33[[#This Row],[gr12_0]:[gr12_9]])</f>
        <v>1853.2999999999979</v>
      </c>
      <c r="M54">
        <v>2121</v>
      </c>
      <c r="N54">
        <v>2073</v>
      </c>
      <c r="O54">
        <v>2028</v>
      </c>
      <c r="P54">
        <v>2134</v>
      </c>
      <c r="Q54">
        <v>2204</v>
      </c>
      <c r="R54">
        <v>2133</v>
      </c>
      <c r="S54">
        <v>2242</v>
      </c>
      <c r="T54">
        <v>2130</v>
      </c>
      <c r="U54">
        <v>2025</v>
      </c>
      <c r="V54">
        <v>1994</v>
      </c>
      <c r="W54">
        <f>AVERAGE(Tabla31[[#This Row],[gr15_0]:[gr15_9]])</f>
        <v>2108.4</v>
      </c>
      <c r="Y54">
        <v>2455</v>
      </c>
      <c r="Z54">
        <v>2306</v>
      </c>
      <c r="AA54">
        <v>2451</v>
      </c>
      <c r="AB54">
        <v>2191</v>
      </c>
      <c r="AC54">
        <v>2499</v>
      </c>
      <c r="AD54">
        <v>2375</v>
      </c>
      <c r="AE54">
        <v>2410</v>
      </c>
      <c r="AF54">
        <v>2371</v>
      </c>
      <c r="AG54">
        <v>2219</v>
      </c>
      <c r="AH54">
        <v>2532</v>
      </c>
      <c r="AI54" s="5">
        <f>AVERAGE(Tabla30[[#This Row],[gr17_0]:[gr17_9]])</f>
        <v>2380.9</v>
      </c>
      <c r="AK54">
        <v>4275</v>
      </c>
      <c r="AL54" s="4">
        <v>3795</v>
      </c>
      <c r="AM54">
        <v>4109</v>
      </c>
      <c r="AN54" s="4">
        <v>4008</v>
      </c>
      <c r="AO54">
        <v>3652</v>
      </c>
      <c r="AP54">
        <v>3558</v>
      </c>
      <c r="AQ54" s="4">
        <v>3625.99999999999</v>
      </c>
      <c r="AR54">
        <v>4196</v>
      </c>
      <c r="AS54">
        <v>3854</v>
      </c>
      <c r="AT54" s="4">
        <v>3876</v>
      </c>
      <c r="AU54">
        <f>AVERAGE(Tabla34[[#This Row],[gr21_0]:[gr21_9]])</f>
        <v>3894.8999999999987</v>
      </c>
    </row>
    <row r="55" spans="1:47">
      <c r="A55">
        <v>1799</v>
      </c>
      <c r="B55">
        <v>1799</v>
      </c>
      <c r="C55">
        <v>1863</v>
      </c>
      <c r="D55">
        <v>1799</v>
      </c>
      <c r="E55">
        <v>1799</v>
      </c>
      <c r="F55">
        <v>1817</v>
      </c>
      <c r="G55">
        <v>1875</v>
      </c>
      <c r="H55">
        <v>1863</v>
      </c>
      <c r="I55">
        <v>1954</v>
      </c>
      <c r="J55" s="4">
        <v>1871.99999999999</v>
      </c>
      <c r="K55">
        <f>AVERAGE(Tabla33[[#This Row],[gr12_0]:[gr12_9]])</f>
        <v>1843.9999999999989</v>
      </c>
      <c r="M55">
        <v>2121</v>
      </c>
      <c r="N55">
        <v>2073</v>
      </c>
      <c r="O55">
        <v>2028</v>
      </c>
      <c r="P55">
        <v>2134</v>
      </c>
      <c r="Q55">
        <v>2204</v>
      </c>
      <c r="R55">
        <v>2133</v>
      </c>
      <c r="S55">
        <v>2223</v>
      </c>
      <c r="T55">
        <v>2130</v>
      </c>
      <c r="U55">
        <v>2025</v>
      </c>
      <c r="V55">
        <v>1994</v>
      </c>
      <c r="W55">
        <f>AVERAGE(Tabla31[[#This Row],[gr15_0]:[gr15_9]])</f>
        <v>2106.5</v>
      </c>
      <c r="Y55">
        <v>2455</v>
      </c>
      <c r="Z55">
        <v>2306</v>
      </c>
      <c r="AA55">
        <v>2451</v>
      </c>
      <c r="AB55">
        <v>2191</v>
      </c>
      <c r="AC55">
        <v>2499</v>
      </c>
      <c r="AD55">
        <v>2375</v>
      </c>
      <c r="AE55">
        <v>2410</v>
      </c>
      <c r="AF55">
        <v>2371</v>
      </c>
      <c r="AG55">
        <v>2219</v>
      </c>
      <c r="AH55">
        <v>2532</v>
      </c>
      <c r="AI55" s="5">
        <f>AVERAGE(Tabla30[[#This Row],[gr17_0]:[gr17_9]])</f>
        <v>2380.9</v>
      </c>
      <c r="AK55">
        <v>4275</v>
      </c>
      <c r="AL55" s="4">
        <v>3795</v>
      </c>
      <c r="AM55">
        <v>3975</v>
      </c>
      <c r="AN55" s="4">
        <v>4008</v>
      </c>
      <c r="AO55">
        <v>3652</v>
      </c>
      <c r="AP55">
        <v>3558</v>
      </c>
      <c r="AQ55" s="4">
        <v>3625.99999999999</v>
      </c>
      <c r="AR55">
        <v>4179</v>
      </c>
      <c r="AS55">
        <v>3854</v>
      </c>
      <c r="AT55" s="4">
        <v>3876</v>
      </c>
      <c r="AU55">
        <f>AVERAGE(Tabla34[[#This Row],[gr21_0]:[gr21_9]])</f>
        <v>3879.7999999999984</v>
      </c>
    </row>
    <row r="56" spans="1:47">
      <c r="A56">
        <v>1799</v>
      </c>
      <c r="B56">
        <v>1799</v>
      </c>
      <c r="C56">
        <v>1863</v>
      </c>
      <c r="D56">
        <v>1799</v>
      </c>
      <c r="E56">
        <v>1799</v>
      </c>
      <c r="F56">
        <v>1817</v>
      </c>
      <c r="G56">
        <v>1875</v>
      </c>
      <c r="H56">
        <v>1863</v>
      </c>
      <c r="I56">
        <v>1954</v>
      </c>
      <c r="J56" s="4">
        <v>1871.99999999999</v>
      </c>
      <c r="K56">
        <f>AVERAGE(Tabla33[[#This Row],[gr12_0]:[gr12_9]])</f>
        <v>1843.9999999999989</v>
      </c>
      <c r="M56">
        <v>2121</v>
      </c>
      <c r="N56">
        <v>2073</v>
      </c>
      <c r="O56">
        <v>2028</v>
      </c>
      <c r="P56">
        <v>2134</v>
      </c>
      <c r="Q56">
        <v>2204</v>
      </c>
      <c r="R56">
        <v>2133</v>
      </c>
      <c r="S56">
        <v>2223</v>
      </c>
      <c r="T56">
        <v>2130</v>
      </c>
      <c r="U56">
        <v>2025</v>
      </c>
      <c r="V56">
        <v>1994</v>
      </c>
      <c r="W56">
        <f>AVERAGE(Tabla31[[#This Row],[gr15_0]:[gr15_9]])</f>
        <v>2106.5</v>
      </c>
      <c r="Y56">
        <v>2455</v>
      </c>
      <c r="Z56">
        <v>2306</v>
      </c>
      <c r="AA56">
        <v>2451</v>
      </c>
      <c r="AB56">
        <v>2191</v>
      </c>
      <c r="AC56">
        <v>2499</v>
      </c>
      <c r="AD56">
        <v>2375</v>
      </c>
      <c r="AE56">
        <v>2410</v>
      </c>
      <c r="AF56">
        <v>2371</v>
      </c>
      <c r="AG56">
        <v>2219</v>
      </c>
      <c r="AH56">
        <v>2532</v>
      </c>
      <c r="AI56" s="5">
        <f>AVERAGE(Tabla30[[#This Row],[gr17_0]:[gr17_9]])</f>
        <v>2380.9</v>
      </c>
      <c r="AK56">
        <v>4275</v>
      </c>
      <c r="AL56">
        <v>3692</v>
      </c>
      <c r="AM56">
        <v>3975</v>
      </c>
      <c r="AN56" s="4">
        <v>4008</v>
      </c>
      <c r="AO56">
        <v>3652</v>
      </c>
      <c r="AP56">
        <v>3558</v>
      </c>
      <c r="AQ56" s="4">
        <v>3625.99999999999</v>
      </c>
      <c r="AR56">
        <v>4179</v>
      </c>
      <c r="AS56">
        <v>3854</v>
      </c>
      <c r="AT56" s="4">
        <v>3876</v>
      </c>
      <c r="AU56">
        <f>AVERAGE(Tabla34[[#This Row],[gr21_0]:[gr21_9]])</f>
        <v>3869.4999999999986</v>
      </c>
    </row>
    <row r="57" spans="1:47">
      <c r="A57">
        <v>1799</v>
      </c>
      <c r="B57">
        <v>1799</v>
      </c>
      <c r="C57">
        <v>1863</v>
      </c>
      <c r="D57">
        <v>1799</v>
      </c>
      <c r="E57">
        <v>1799</v>
      </c>
      <c r="F57">
        <v>1817</v>
      </c>
      <c r="G57">
        <v>1875</v>
      </c>
      <c r="H57">
        <v>1863</v>
      </c>
      <c r="I57">
        <v>1954</v>
      </c>
      <c r="J57" s="4">
        <v>1871.99999999999</v>
      </c>
      <c r="K57">
        <f>AVERAGE(Tabla33[[#This Row],[gr12_0]:[gr12_9]])</f>
        <v>1843.9999999999989</v>
      </c>
      <c r="M57">
        <v>2121</v>
      </c>
      <c r="N57">
        <v>2073</v>
      </c>
      <c r="O57">
        <v>2028</v>
      </c>
      <c r="P57">
        <v>2134</v>
      </c>
      <c r="Q57">
        <v>2204</v>
      </c>
      <c r="R57">
        <v>2133</v>
      </c>
      <c r="S57">
        <v>2223</v>
      </c>
      <c r="T57">
        <v>2130</v>
      </c>
      <c r="U57">
        <v>2025</v>
      </c>
      <c r="V57">
        <v>1994</v>
      </c>
      <c r="W57">
        <f>AVERAGE(Tabla31[[#This Row],[gr15_0]:[gr15_9]])</f>
        <v>2106.5</v>
      </c>
      <c r="Y57">
        <v>2455</v>
      </c>
      <c r="Z57">
        <v>2306</v>
      </c>
      <c r="AA57">
        <v>2451</v>
      </c>
      <c r="AB57">
        <v>2191</v>
      </c>
      <c r="AC57">
        <v>2427</v>
      </c>
      <c r="AD57">
        <v>2375</v>
      </c>
      <c r="AE57">
        <v>2410</v>
      </c>
      <c r="AF57">
        <v>2371</v>
      </c>
      <c r="AG57">
        <v>2219</v>
      </c>
      <c r="AH57">
        <v>2532</v>
      </c>
      <c r="AI57" s="5">
        <f>AVERAGE(Tabla30[[#This Row],[gr17_0]:[gr17_9]])</f>
        <v>2373.6999999999998</v>
      </c>
      <c r="AK57">
        <v>4275</v>
      </c>
      <c r="AL57">
        <v>3692</v>
      </c>
      <c r="AM57">
        <v>3975</v>
      </c>
      <c r="AN57" s="4">
        <v>4008</v>
      </c>
      <c r="AO57">
        <v>3652</v>
      </c>
      <c r="AP57">
        <v>3558</v>
      </c>
      <c r="AQ57" s="4">
        <v>3625.99999999999</v>
      </c>
      <c r="AR57">
        <v>4179</v>
      </c>
      <c r="AS57">
        <v>3854</v>
      </c>
      <c r="AT57" s="4">
        <v>3876</v>
      </c>
      <c r="AU57">
        <f>AVERAGE(Tabla34[[#This Row],[gr21_0]:[gr21_9]])</f>
        <v>3869.4999999999986</v>
      </c>
    </row>
    <row r="58" spans="1:47">
      <c r="A58">
        <v>1799</v>
      </c>
      <c r="B58">
        <v>1799</v>
      </c>
      <c r="C58">
        <v>1863</v>
      </c>
      <c r="D58">
        <v>1799</v>
      </c>
      <c r="E58">
        <v>1799</v>
      </c>
      <c r="F58">
        <v>1799</v>
      </c>
      <c r="G58">
        <v>1875</v>
      </c>
      <c r="H58">
        <v>1863</v>
      </c>
      <c r="I58">
        <v>1954</v>
      </c>
      <c r="J58" s="4">
        <v>1871.99999999999</v>
      </c>
      <c r="K58">
        <f>AVERAGE(Tabla33[[#This Row],[gr12_0]:[gr12_9]])</f>
        <v>1842.1999999999989</v>
      </c>
      <c r="M58">
        <v>2121</v>
      </c>
      <c r="N58">
        <v>2054</v>
      </c>
      <c r="O58">
        <v>2028</v>
      </c>
      <c r="P58">
        <v>2134</v>
      </c>
      <c r="Q58">
        <v>2204</v>
      </c>
      <c r="R58">
        <v>2093</v>
      </c>
      <c r="S58">
        <v>2223</v>
      </c>
      <c r="T58">
        <v>2130</v>
      </c>
      <c r="U58">
        <v>2025</v>
      </c>
      <c r="V58">
        <v>1994</v>
      </c>
      <c r="W58">
        <f>AVERAGE(Tabla31[[#This Row],[gr15_0]:[gr15_9]])</f>
        <v>2100.6</v>
      </c>
      <c r="Y58">
        <v>2455</v>
      </c>
      <c r="Z58">
        <v>2306</v>
      </c>
      <c r="AA58">
        <v>2451</v>
      </c>
      <c r="AB58">
        <v>2191</v>
      </c>
      <c r="AC58">
        <v>2427</v>
      </c>
      <c r="AD58">
        <v>2375</v>
      </c>
      <c r="AE58">
        <v>2410</v>
      </c>
      <c r="AF58">
        <v>2371</v>
      </c>
      <c r="AG58">
        <v>2219</v>
      </c>
      <c r="AH58">
        <v>2532</v>
      </c>
      <c r="AI58" s="5">
        <f>AVERAGE(Tabla30[[#This Row],[gr17_0]:[gr17_9]])</f>
        <v>2373.6999999999998</v>
      </c>
      <c r="AK58">
        <v>4275</v>
      </c>
      <c r="AL58" s="4">
        <v>3650</v>
      </c>
      <c r="AM58">
        <v>3964</v>
      </c>
      <c r="AN58" s="4">
        <v>4008</v>
      </c>
      <c r="AO58">
        <v>3652</v>
      </c>
      <c r="AP58">
        <v>3558</v>
      </c>
      <c r="AQ58" s="4">
        <v>3625.99999999999</v>
      </c>
      <c r="AR58">
        <v>4179</v>
      </c>
      <c r="AS58">
        <v>3854</v>
      </c>
      <c r="AT58" s="4">
        <v>3876</v>
      </c>
      <c r="AU58">
        <f>AVERAGE(Tabla34[[#This Row],[gr21_0]:[gr21_9]])</f>
        <v>3864.1999999999985</v>
      </c>
    </row>
    <row r="59" spans="1:47">
      <c r="A59">
        <v>1799</v>
      </c>
      <c r="B59">
        <v>1799</v>
      </c>
      <c r="C59">
        <v>1863</v>
      </c>
      <c r="D59">
        <v>1799</v>
      </c>
      <c r="E59">
        <v>1799</v>
      </c>
      <c r="F59">
        <v>1799</v>
      </c>
      <c r="G59">
        <v>1875</v>
      </c>
      <c r="H59">
        <v>1863</v>
      </c>
      <c r="I59">
        <v>1954</v>
      </c>
      <c r="J59" s="4">
        <v>1871.99999999999</v>
      </c>
      <c r="K59">
        <f>AVERAGE(Tabla33[[#This Row],[gr12_0]:[gr12_9]])</f>
        <v>1842.1999999999989</v>
      </c>
      <c r="M59">
        <v>2121</v>
      </c>
      <c r="N59">
        <v>2054</v>
      </c>
      <c r="O59">
        <v>2028</v>
      </c>
      <c r="P59">
        <v>2134</v>
      </c>
      <c r="Q59">
        <v>2204</v>
      </c>
      <c r="R59">
        <v>2093</v>
      </c>
      <c r="S59">
        <v>2223</v>
      </c>
      <c r="T59">
        <v>2130</v>
      </c>
      <c r="U59">
        <v>2025</v>
      </c>
      <c r="V59">
        <v>1994</v>
      </c>
      <c r="W59">
        <f>AVERAGE(Tabla31[[#This Row],[gr15_0]:[gr15_9]])</f>
        <v>2100.6</v>
      </c>
      <c r="Y59">
        <v>2455</v>
      </c>
      <c r="Z59">
        <v>2306</v>
      </c>
      <c r="AA59">
        <v>2451</v>
      </c>
      <c r="AB59">
        <v>2191</v>
      </c>
      <c r="AC59">
        <v>2427</v>
      </c>
      <c r="AD59">
        <v>2375</v>
      </c>
      <c r="AE59">
        <v>2410</v>
      </c>
      <c r="AF59">
        <v>2371</v>
      </c>
      <c r="AG59">
        <v>2219</v>
      </c>
      <c r="AH59">
        <v>2532</v>
      </c>
      <c r="AI59" s="5">
        <f>AVERAGE(Tabla30[[#This Row],[gr17_0]:[gr17_9]])</f>
        <v>2373.6999999999998</v>
      </c>
      <c r="AK59">
        <v>4275</v>
      </c>
      <c r="AL59" s="4">
        <v>3650</v>
      </c>
      <c r="AM59">
        <v>3964</v>
      </c>
      <c r="AN59" s="4">
        <v>4008</v>
      </c>
      <c r="AO59">
        <v>3652</v>
      </c>
      <c r="AP59">
        <v>3558</v>
      </c>
      <c r="AQ59" s="4">
        <v>3625.99999999999</v>
      </c>
      <c r="AR59">
        <v>4004</v>
      </c>
      <c r="AS59">
        <v>3854</v>
      </c>
      <c r="AT59" s="4">
        <v>3876</v>
      </c>
      <c r="AU59">
        <f>AVERAGE(Tabla34[[#This Row],[gr21_0]:[gr21_9]])</f>
        <v>3846.6999999999985</v>
      </c>
    </row>
    <row r="60" spans="1:47">
      <c r="A60">
        <v>1799</v>
      </c>
      <c r="B60">
        <v>1799</v>
      </c>
      <c r="C60">
        <v>1863</v>
      </c>
      <c r="D60">
        <v>1799</v>
      </c>
      <c r="E60">
        <v>1799</v>
      </c>
      <c r="F60">
        <v>1799</v>
      </c>
      <c r="G60">
        <v>1875</v>
      </c>
      <c r="H60">
        <v>1863</v>
      </c>
      <c r="I60">
        <v>1954</v>
      </c>
      <c r="J60" s="4">
        <v>1871.99999999999</v>
      </c>
      <c r="K60">
        <f>AVERAGE(Tabla33[[#This Row],[gr12_0]:[gr12_9]])</f>
        <v>1842.1999999999989</v>
      </c>
      <c r="M60">
        <v>2121</v>
      </c>
      <c r="N60">
        <v>2054</v>
      </c>
      <c r="O60">
        <v>2028</v>
      </c>
      <c r="P60">
        <v>2134</v>
      </c>
      <c r="Q60">
        <v>2086</v>
      </c>
      <c r="R60">
        <v>2093</v>
      </c>
      <c r="S60">
        <v>2223</v>
      </c>
      <c r="T60">
        <v>2130</v>
      </c>
      <c r="U60">
        <v>2025</v>
      </c>
      <c r="V60">
        <v>1994</v>
      </c>
      <c r="W60">
        <f>AVERAGE(Tabla31[[#This Row],[gr15_0]:[gr15_9]])</f>
        <v>2088.8000000000002</v>
      </c>
      <c r="Y60">
        <v>2455</v>
      </c>
      <c r="Z60">
        <v>2306</v>
      </c>
      <c r="AA60">
        <v>2451</v>
      </c>
      <c r="AB60">
        <v>2191</v>
      </c>
      <c r="AC60">
        <v>2427</v>
      </c>
      <c r="AD60">
        <v>2375</v>
      </c>
      <c r="AE60">
        <v>2410</v>
      </c>
      <c r="AF60">
        <v>2371</v>
      </c>
      <c r="AG60">
        <v>2219</v>
      </c>
      <c r="AH60">
        <v>2532</v>
      </c>
      <c r="AI60" s="5">
        <f>AVERAGE(Tabla30[[#This Row],[gr17_0]:[gr17_9]])</f>
        <v>2373.6999999999998</v>
      </c>
      <c r="AK60">
        <v>4275</v>
      </c>
      <c r="AL60" s="4">
        <v>3650</v>
      </c>
      <c r="AM60">
        <v>3964</v>
      </c>
      <c r="AN60" s="4">
        <v>4008</v>
      </c>
      <c r="AO60">
        <v>3652</v>
      </c>
      <c r="AP60">
        <v>3558</v>
      </c>
      <c r="AQ60">
        <v>3230</v>
      </c>
      <c r="AR60">
        <v>4004</v>
      </c>
      <c r="AS60">
        <v>3854</v>
      </c>
      <c r="AT60" s="4">
        <v>3876</v>
      </c>
      <c r="AU60">
        <f>AVERAGE(Tabla34[[#This Row],[gr21_0]:[gr21_9]])</f>
        <v>3807.1</v>
      </c>
    </row>
    <row r="61" spans="1:47">
      <c r="A61">
        <v>1799</v>
      </c>
      <c r="B61">
        <v>1799</v>
      </c>
      <c r="C61">
        <v>1863</v>
      </c>
      <c r="D61">
        <v>1799</v>
      </c>
      <c r="E61">
        <v>1799</v>
      </c>
      <c r="F61">
        <v>1799</v>
      </c>
      <c r="G61">
        <v>1875</v>
      </c>
      <c r="H61">
        <v>1863</v>
      </c>
      <c r="I61">
        <v>1954</v>
      </c>
      <c r="J61" s="4">
        <v>1871.99999999999</v>
      </c>
      <c r="K61">
        <f>AVERAGE(Tabla33[[#This Row],[gr12_0]:[gr12_9]])</f>
        <v>1842.1999999999989</v>
      </c>
      <c r="M61">
        <v>2121</v>
      </c>
      <c r="N61">
        <v>2054</v>
      </c>
      <c r="O61">
        <v>2028</v>
      </c>
      <c r="P61">
        <v>2130</v>
      </c>
      <c r="Q61">
        <v>2086</v>
      </c>
      <c r="R61">
        <v>2093</v>
      </c>
      <c r="S61">
        <v>2223</v>
      </c>
      <c r="T61">
        <v>2130</v>
      </c>
      <c r="U61">
        <v>2025</v>
      </c>
      <c r="V61">
        <v>1994</v>
      </c>
      <c r="W61">
        <f>AVERAGE(Tabla31[[#This Row],[gr15_0]:[gr15_9]])</f>
        <v>2088.4</v>
      </c>
      <c r="Y61">
        <v>2455</v>
      </c>
      <c r="Z61">
        <v>2306</v>
      </c>
      <c r="AA61">
        <v>2451</v>
      </c>
      <c r="AB61">
        <v>2191</v>
      </c>
      <c r="AC61">
        <v>2427</v>
      </c>
      <c r="AD61">
        <v>2375</v>
      </c>
      <c r="AE61">
        <v>2410</v>
      </c>
      <c r="AF61">
        <v>2371</v>
      </c>
      <c r="AG61">
        <v>2219</v>
      </c>
      <c r="AH61">
        <v>2532</v>
      </c>
      <c r="AI61" s="5">
        <f>AVERAGE(Tabla30[[#This Row],[gr17_0]:[gr17_9]])</f>
        <v>2373.6999999999998</v>
      </c>
      <c r="AK61">
        <v>4275</v>
      </c>
      <c r="AL61" s="4">
        <v>3650</v>
      </c>
      <c r="AM61">
        <v>3964</v>
      </c>
      <c r="AN61" s="4">
        <v>4008</v>
      </c>
      <c r="AO61">
        <v>3652</v>
      </c>
      <c r="AP61">
        <v>3558</v>
      </c>
      <c r="AQ61">
        <v>3230</v>
      </c>
      <c r="AR61">
        <v>4004</v>
      </c>
      <c r="AS61">
        <v>3854</v>
      </c>
      <c r="AT61" s="4">
        <v>3876</v>
      </c>
      <c r="AU61">
        <f>AVERAGE(Tabla34[[#This Row],[gr21_0]:[gr21_9]])</f>
        <v>3807.1</v>
      </c>
    </row>
    <row r="62" spans="1:47">
      <c r="A62">
        <v>1799</v>
      </c>
      <c r="B62">
        <v>1799</v>
      </c>
      <c r="C62">
        <v>1863</v>
      </c>
      <c r="D62">
        <v>1799</v>
      </c>
      <c r="E62">
        <v>1799</v>
      </c>
      <c r="F62">
        <v>1799</v>
      </c>
      <c r="G62">
        <v>1875</v>
      </c>
      <c r="H62">
        <v>1863</v>
      </c>
      <c r="I62">
        <v>1954</v>
      </c>
      <c r="J62" s="4">
        <v>1871.99999999999</v>
      </c>
      <c r="K62">
        <f>AVERAGE(Tabla33[[#This Row],[gr12_0]:[gr12_9]])</f>
        <v>1842.1999999999989</v>
      </c>
      <c r="M62">
        <v>2121</v>
      </c>
      <c r="N62">
        <v>2054</v>
      </c>
      <c r="O62">
        <v>2028</v>
      </c>
      <c r="P62">
        <v>2130</v>
      </c>
      <c r="Q62">
        <v>2086</v>
      </c>
      <c r="R62">
        <v>2093</v>
      </c>
      <c r="S62">
        <v>2223</v>
      </c>
      <c r="T62">
        <v>2130</v>
      </c>
      <c r="U62">
        <v>2025</v>
      </c>
      <c r="V62">
        <v>1994</v>
      </c>
      <c r="W62">
        <f>AVERAGE(Tabla31[[#This Row],[gr15_0]:[gr15_9]])</f>
        <v>2088.4</v>
      </c>
      <c r="Y62">
        <v>2455</v>
      </c>
      <c r="Z62">
        <v>2306</v>
      </c>
      <c r="AA62">
        <v>2451</v>
      </c>
      <c r="AB62">
        <v>2191</v>
      </c>
      <c r="AC62">
        <v>2427</v>
      </c>
      <c r="AD62">
        <v>2375</v>
      </c>
      <c r="AE62">
        <v>2410</v>
      </c>
      <c r="AF62">
        <v>2371</v>
      </c>
      <c r="AG62">
        <v>2219</v>
      </c>
      <c r="AH62">
        <v>2532</v>
      </c>
      <c r="AI62" s="5">
        <f>AVERAGE(Tabla30[[#This Row],[gr17_0]:[gr17_9]])</f>
        <v>2373.6999999999998</v>
      </c>
      <c r="AK62">
        <v>4275</v>
      </c>
      <c r="AL62" s="4">
        <v>3650</v>
      </c>
      <c r="AM62">
        <v>3901</v>
      </c>
      <c r="AN62" s="4">
        <v>4008</v>
      </c>
      <c r="AO62">
        <v>3652</v>
      </c>
      <c r="AP62">
        <v>3558</v>
      </c>
      <c r="AQ62">
        <v>3230</v>
      </c>
      <c r="AR62">
        <v>4004</v>
      </c>
      <c r="AS62">
        <v>3854</v>
      </c>
      <c r="AT62" s="4">
        <v>3876</v>
      </c>
      <c r="AU62">
        <f>AVERAGE(Tabla34[[#This Row],[gr21_0]:[gr21_9]])</f>
        <v>3800.8</v>
      </c>
    </row>
    <row r="63" spans="1:47">
      <c r="A63">
        <v>1799</v>
      </c>
      <c r="B63">
        <v>1799</v>
      </c>
      <c r="C63">
        <v>1863</v>
      </c>
      <c r="D63">
        <v>1799</v>
      </c>
      <c r="E63">
        <v>1799</v>
      </c>
      <c r="F63">
        <v>1799</v>
      </c>
      <c r="G63">
        <v>1875</v>
      </c>
      <c r="H63">
        <v>1863</v>
      </c>
      <c r="I63">
        <v>1954</v>
      </c>
      <c r="J63" s="4">
        <v>1871.99999999999</v>
      </c>
      <c r="K63">
        <f>AVERAGE(Tabla33[[#This Row],[gr12_0]:[gr12_9]])</f>
        <v>1842.1999999999989</v>
      </c>
      <c r="M63">
        <v>2121</v>
      </c>
      <c r="N63">
        <v>2054</v>
      </c>
      <c r="O63">
        <v>2028</v>
      </c>
      <c r="P63">
        <v>2130</v>
      </c>
      <c r="Q63">
        <v>2086</v>
      </c>
      <c r="R63">
        <v>2093</v>
      </c>
      <c r="S63">
        <v>2223</v>
      </c>
      <c r="T63">
        <v>2130</v>
      </c>
      <c r="U63">
        <v>2025</v>
      </c>
      <c r="V63">
        <v>1994</v>
      </c>
      <c r="W63">
        <f>AVERAGE(Tabla31[[#This Row],[gr15_0]:[gr15_9]])</f>
        <v>2088.4</v>
      </c>
      <c r="Y63">
        <v>2455</v>
      </c>
      <c r="Z63">
        <v>2306</v>
      </c>
      <c r="AA63">
        <v>2451</v>
      </c>
      <c r="AB63">
        <v>2191</v>
      </c>
      <c r="AC63">
        <v>2427</v>
      </c>
      <c r="AD63">
        <v>2375</v>
      </c>
      <c r="AE63">
        <v>2410</v>
      </c>
      <c r="AF63">
        <v>2371</v>
      </c>
      <c r="AG63">
        <v>2219</v>
      </c>
      <c r="AH63">
        <v>2532</v>
      </c>
      <c r="AI63" s="5">
        <f>AVERAGE(Tabla30[[#This Row],[gr17_0]:[gr17_9]])</f>
        <v>2373.6999999999998</v>
      </c>
      <c r="AK63">
        <v>4275</v>
      </c>
      <c r="AL63" s="4">
        <v>3650</v>
      </c>
      <c r="AM63">
        <v>3901</v>
      </c>
      <c r="AN63" s="4">
        <v>4008</v>
      </c>
      <c r="AO63">
        <v>3652</v>
      </c>
      <c r="AP63">
        <v>3558</v>
      </c>
      <c r="AQ63">
        <v>3230</v>
      </c>
      <c r="AR63">
        <v>4004</v>
      </c>
      <c r="AS63">
        <v>3854</v>
      </c>
      <c r="AT63" s="4">
        <v>3876</v>
      </c>
      <c r="AU63">
        <f>AVERAGE(Tabla34[[#This Row],[gr21_0]:[gr21_9]])</f>
        <v>3800.8</v>
      </c>
    </row>
    <row r="64" spans="1:47">
      <c r="A64">
        <v>1799</v>
      </c>
      <c r="B64">
        <v>1799</v>
      </c>
      <c r="C64">
        <v>1863</v>
      </c>
      <c r="D64">
        <v>1799</v>
      </c>
      <c r="E64">
        <v>1799</v>
      </c>
      <c r="F64">
        <v>1799</v>
      </c>
      <c r="G64">
        <v>1875</v>
      </c>
      <c r="H64">
        <v>1863</v>
      </c>
      <c r="I64">
        <v>1954</v>
      </c>
      <c r="J64" s="4">
        <v>1871.99999999999</v>
      </c>
      <c r="K64">
        <f>AVERAGE(Tabla33[[#This Row],[gr12_0]:[gr12_9]])</f>
        <v>1842.1999999999989</v>
      </c>
      <c r="M64">
        <v>2121</v>
      </c>
      <c r="N64">
        <v>2054</v>
      </c>
      <c r="O64">
        <v>2028</v>
      </c>
      <c r="P64">
        <v>2130</v>
      </c>
      <c r="Q64">
        <v>2086</v>
      </c>
      <c r="R64">
        <v>2093</v>
      </c>
      <c r="S64">
        <v>2223</v>
      </c>
      <c r="T64">
        <v>2130</v>
      </c>
      <c r="U64">
        <v>2025</v>
      </c>
      <c r="V64">
        <v>1994</v>
      </c>
      <c r="W64">
        <f>AVERAGE(Tabla31[[#This Row],[gr15_0]:[gr15_9]])</f>
        <v>2088.4</v>
      </c>
      <c r="Y64">
        <v>2455</v>
      </c>
      <c r="Z64">
        <v>2306</v>
      </c>
      <c r="AA64">
        <v>2451</v>
      </c>
      <c r="AB64">
        <v>2191</v>
      </c>
      <c r="AC64">
        <v>2344</v>
      </c>
      <c r="AD64">
        <v>2375</v>
      </c>
      <c r="AE64">
        <v>2410</v>
      </c>
      <c r="AF64">
        <v>2371</v>
      </c>
      <c r="AG64">
        <v>2219</v>
      </c>
      <c r="AH64">
        <v>2442</v>
      </c>
      <c r="AI64" s="5">
        <f>AVERAGE(Tabla30[[#This Row],[gr17_0]:[gr17_9]])</f>
        <v>2356.4</v>
      </c>
      <c r="AK64">
        <v>4275</v>
      </c>
      <c r="AL64" s="4">
        <v>3650</v>
      </c>
      <c r="AM64">
        <v>3901</v>
      </c>
      <c r="AN64" s="4">
        <v>4008</v>
      </c>
      <c r="AO64">
        <v>3652</v>
      </c>
      <c r="AP64">
        <v>3558</v>
      </c>
      <c r="AQ64">
        <v>3230</v>
      </c>
      <c r="AR64">
        <v>4004</v>
      </c>
      <c r="AS64">
        <v>3854</v>
      </c>
      <c r="AT64" s="4">
        <v>3876</v>
      </c>
      <c r="AU64">
        <f>AVERAGE(Tabla34[[#This Row],[gr21_0]:[gr21_9]])</f>
        <v>3800.8</v>
      </c>
    </row>
    <row r="65" spans="1:47">
      <c r="A65">
        <v>1799</v>
      </c>
      <c r="B65">
        <v>1799</v>
      </c>
      <c r="C65">
        <v>1863</v>
      </c>
      <c r="D65">
        <v>1799</v>
      </c>
      <c r="E65">
        <v>1799</v>
      </c>
      <c r="F65">
        <v>1799</v>
      </c>
      <c r="G65">
        <v>1875</v>
      </c>
      <c r="H65">
        <v>1863</v>
      </c>
      <c r="I65">
        <v>1954</v>
      </c>
      <c r="J65" s="4">
        <v>1871.99999999999</v>
      </c>
      <c r="K65">
        <f>AVERAGE(Tabla33[[#This Row],[gr12_0]:[gr12_9]])</f>
        <v>1842.1999999999989</v>
      </c>
      <c r="M65">
        <v>2049</v>
      </c>
      <c r="N65">
        <v>2054</v>
      </c>
      <c r="O65">
        <v>2028</v>
      </c>
      <c r="P65">
        <v>2130</v>
      </c>
      <c r="Q65">
        <v>2086</v>
      </c>
      <c r="R65">
        <v>2093</v>
      </c>
      <c r="S65">
        <v>2223</v>
      </c>
      <c r="T65">
        <v>2130</v>
      </c>
      <c r="U65">
        <v>2025</v>
      </c>
      <c r="V65">
        <v>1994</v>
      </c>
      <c r="W65">
        <f>AVERAGE(Tabla31[[#This Row],[gr15_0]:[gr15_9]])</f>
        <v>2081.1999999999998</v>
      </c>
      <c r="Y65">
        <v>2455</v>
      </c>
      <c r="Z65">
        <v>2306</v>
      </c>
      <c r="AA65">
        <v>2451</v>
      </c>
      <c r="AB65">
        <v>2191</v>
      </c>
      <c r="AC65">
        <v>2344</v>
      </c>
      <c r="AD65">
        <v>2375</v>
      </c>
      <c r="AE65">
        <v>2410</v>
      </c>
      <c r="AF65">
        <v>2371</v>
      </c>
      <c r="AG65">
        <v>2219</v>
      </c>
      <c r="AH65">
        <v>2442</v>
      </c>
      <c r="AI65" s="5">
        <f>AVERAGE(Tabla30[[#This Row],[gr17_0]:[gr17_9]])</f>
        <v>2356.4</v>
      </c>
      <c r="AK65">
        <v>4275</v>
      </c>
      <c r="AL65" s="4">
        <v>3650</v>
      </c>
      <c r="AM65">
        <v>3901</v>
      </c>
      <c r="AN65" s="4">
        <v>4008</v>
      </c>
      <c r="AO65">
        <v>3652</v>
      </c>
      <c r="AP65">
        <v>3558</v>
      </c>
      <c r="AQ65">
        <v>3230</v>
      </c>
      <c r="AR65">
        <v>4004</v>
      </c>
      <c r="AS65">
        <v>3854</v>
      </c>
      <c r="AT65" s="4">
        <v>3876</v>
      </c>
      <c r="AU65">
        <f>AVERAGE(Tabla34[[#This Row],[gr21_0]:[gr21_9]])</f>
        <v>3800.8</v>
      </c>
    </row>
    <row r="66" spans="1:47">
      <c r="A66">
        <v>1799</v>
      </c>
      <c r="B66">
        <v>1799</v>
      </c>
      <c r="C66">
        <v>1863</v>
      </c>
      <c r="D66">
        <v>1799</v>
      </c>
      <c r="E66">
        <v>1799</v>
      </c>
      <c r="F66">
        <v>1799</v>
      </c>
      <c r="G66">
        <v>1875</v>
      </c>
      <c r="H66">
        <v>1863</v>
      </c>
      <c r="I66">
        <v>1954</v>
      </c>
      <c r="J66" s="4">
        <v>1871.99999999999</v>
      </c>
      <c r="K66">
        <f>AVERAGE(Tabla33[[#This Row],[gr12_0]:[gr12_9]])</f>
        <v>1842.1999999999989</v>
      </c>
      <c r="M66">
        <v>2049</v>
      </c>
      <c r="N66">
        <v>2054</v>
      </c>
      <c r="O66">
        <v>2028</v>
      </c>
      <c r="P66">
        <v>2130</v>
      </c>
      <c r="Q66">
        <v>2086</v>
      </c>
      <c r="R66">
        <v>2093</v>
      </c>
      <c r="S66">
        <v>2223</v>
      </c>
      <c r="T66">
        <v>2130</v>
      </c>
      <c r="U66">
        <v>2025</v>
      </c>
      <c r="V66">
        <v>1994</v>
      </c>
      <c r="W66">
        <f>AVERAGE(Tabla31[[#This Row],[gr15_0]:[gr15_9]])</f>
        <v>2081.1999999999998</v>
      </c>
      <c r="Y66">
        <v>2455</v>
      </c>
      <c r="Z66">
        <v>2306</v>
      </c>
      <c r="AA66">
        <v>2451</v>
      </c>
      <c r="AB66">
        <v>2191</v>
      </c>
      <c r="AC66">
        <v>2344</v>
      </c>
      <c r="AD66">
        <v>2375</v>
      </c>
      <c r="AE66">
        <v>2410</v>
      </c>
      <c r="AF66">
        <v>2371</v>
      </c>
      <c r="AG66">
        <v>2219</v>
      </c>
      <c r="AH66">
        <v>2442</v>
      </c>
      <c r="AI66" s="5">
        <f>AVERAGE(Tabla30[[#This Row],[gr17_0]:[gr17_9]])</f>
        <v>2356.4</v>
      </c>
      <c r="AK66">
        <v>4275</v>
      </c>
      <c r="AL66" s="4">
        <v>3650</v>
      </c>
      <c r="AM66">
        <v>3901</v>
      </c>
      <c r="AN66" s="4">
        <v>4008</v>
      </c>
      <c r="AO66">
        <v>3642</v>
      </c>
      <c r="AP66">
        <v>3558</v>
      </c>
      <c r="AQ66">
        <v>3230</v>
      </c>
      <c r="AR66">
        <v>4004</v>
      </c>
      <c r="AS66">
        <v>3854</v>
      </c>
      <c r="AT66" s="4">
        <v>3876</v>
      </c>
      <c r="AU66">
        <f>AVERAGE(Tabla34[[#This Row],[gr21_0]:[gr21_9]])</f>
        <v>3799.8</v>
      </c>
    </row>
    <row r="67" spans="1:47">
      <c r="A67">
        <v>1799</v>
      </c>
      <c r="B67">
        <v>1799</v>
      </c>
      <c r="C67">
        <v>1863</v>
      </c>
      <c r="D67">
        <v>1799</v>
      </c>
      <c r="E67">
        <v>1799</v>
      </c>
      <c r="F67">
        <v>1799</v>
      </c>
      <c r="G67">
        <v>1875</v>
      </c>
      <c r="H67">
        <v>1863</v>
      </c>
      <c r="I67">
        <v>1954</v>
      </c>
      <c r="J67" s="4">
        <v>1871.99999999999</v>
      </c>
      <c r="K67">
        <f>AVERAGE(Tabla33[[#This Row],[gr12_0]:[gr12_9]])</f>
        <v>1842.1999999999989</v>
      </c>
      <c r="M67">
        <v>2049</v>
      </c>
      <c r="N67">
        <v>2054</v>
      </c>
      <c r="O67">
        <v>2028</v>
      </c>
      <c r="P67">
        <v>2130</v>
      </c>
      <c r="Q67">
        <v>2086</v>
      </c>
      <c r="R67">
        <v>2093</v>
      </c>
      <c r="S67">
        <v>2223</v>
      </c>
      <c r="T67">
        <v>2130</v>
      </c>
      <c r="U67">
        <v>2025</v>
      </c>
      <c r="V67">
        <v>1994</v>
      </c>
      <c r="W67">
        <f>AVERAGE(Tabla31[[#This Row],[gr15_0]:[gr15_9]])</f>
        <v>2081.1999999999998</v>
      </c>
      <c r="Y67">
        <v>2455</v>
      </c>
      <c r="Z67">
        <v>2306</v>
      </c>
      <c r="AA67">
        <v>2451</v>
      </c>
      <c r="AB67">
        <v>2191</v>
      </c>
      <c r="AC67">
        <v>2344</v>
      </c>
      <c r="AD67">
        <v>2375</v>
      </c>
      <c r="AE67">
        <v>2410</v>
      </c>
      <c r="AF67">
        <v>2371</v>
      </c>
      <c r="AG67">
        <v>2219</v>
      </c>
      <c r="AH67">
        <v>2442</v>
      </c>
      <c r="AI67" s="5">
        <f>AVERAGE(Tabla30[[#This Row],[gr17_0]:[gr17_9]])</f>
        <v>2356.4</v>
      </c>
      <c r="AK67">
        <v>4275</v>
      </c>
      <c r="AL67" s="4">
        <v>3650</v>
      </c>
      <c r="AM67">
        <v>3694</v>
      </c>
      <c r="AN67" s="4">
        <v>4008</v>
      </c>
      <c r="AO67">
        <v>3642</v>
      </c>
      <c r="AP67">
        <v>3558</v>
      </c>
      <c r="AQ67">
        <v>3230</v>
      </c>
      <c r="AR67">
        <v>4004</v>
      </c>
      <c r="AS67" s="4">
        <v>3847</v>
      </c>
      <c r="AT67" s="4">
        <v>3876</v>
      </c>
      <c r="AU67">
        <f>AVERAGE(Tabla34[[#This Row],[gr21_0]:[gr21_9]])</f>
        <v>3778.4</v>
      </c>
    </row>
    <row r="68" spans="1:47">
      <c r="A68">
        <v>1799</v>
      </c>
      <c r="B68">
        <v>1799</v>
      </c>
      <c r="C68">
        <v>1863</v>
      </c>
      <c r="D68">
        <v>1799</v>
      </c>
      <c r="E68">
        <v>1799</v>
      </c>
      <c r="F68">
        <v>1799</v>
      </c>
      <c r="G68">
        <v>1799</v>
      </c>
      <c r="H68">
        <v>1863</v>
      </c>
      <c r="I68">
        <v>1954</v>
      </c>
      <c r="J68" s="4">
        <v>1871.99999999999</v>
      </c>
      <c r="K68">
        <f>AVERAGE(Tabla33[[#This Row],[gr12_0]:[gr12_9]])</f>
        <v>1834.599999999999</v>
      </c>
      <c r="M68">
        <v>2049</v>
      </c>
      <c r="N68">
        <v>2054</v>
      </c>
      <c r="O68">
        <v>2028</v>
      </c>
      <c r="P68">
        <v>2130</v>
      </c>
      <c r="Q68">
        <v>2086</v>
      </c>
      <c r="R68">
        <v>2093</v>
      </c>
      <c r="S68">
        <v>2223</v>
      </c>
      <c r="T68">
        <v>2130</v>
      </c>
      <c r="U68">
        <v>2025</v>
      </c>
      <c r="V68">
        <v>1994</v>
      </c>
      <c r="W68">
        <f>AVERAGE(Tabla31[[#This Row],[gr15_0]:[gr15_9]])</f>
        <v>2081.1999999999998</v>
      </c>
      <c r="Y68">
        <v>2455</v>
      </c>
      <c r="Z68">
        <v>2306</v>
      </c>
      <c r="AA68">
        <v>2451</v>
      </c>
      <c r="AB68">
        <v>2191</v>
      </c>
      <c r="AC68">
        <v>2344</v>
      </c>
      <c r="AD68">
        <v>2375</v>
      </c>
      <c r="AE68">
        <v>2410</v>
      </c>
      <c r="AF68">
        <v>2371</v>
      </c>
      <c r="AG68">
        <v>2219</v>
      </c>
      <c r="AH68">
        <v>2442</v>
      </c>
      <c r="AI68" s="5">
        <f>AVERAGE(Tabla30[[#This Row],[gr17_0]:[gr17_9]])</f>
        <v>2356.4</v>
      </c>
      <c r="AK68">
        <v>4251</v>
      </c>
      <c r="AL68" s="4">
        <v>3650</v>
      </c>
      <c r="AM68">
        <v>3694</v>
      </c>
      <c r="AN68" s="4">
        <v>4008</v>
      </c>
      <c r="AO68">
        <v>3642</v>
      </c>
      <c r="AP68">
        <v>3558</v>
      </c>
      <c r="AQ68">
        <v>3230</v>
      </c>
      <c r="AR68" s="4">
        <v>3998.99999999999</v>
      </c>
      <c r="AS68" s="4">
        <v>3847</v>
      </c>
      <c r="AT68" s="4">
        <v>3876</v>
      </c>
      <c r="AU68">
        <f>AVERAGE(Tabla34[[#This Row],[gr21_0]:[gr21_9]])</f>
        <v>3775.4999999999986</v>
      </c>
    </row>
    <row r="69" spans="1:47">
      <c r="A69">
        <v>1799</v>
      </c>
      <c r="B69">
        <v>1799</v>
      </c>
      <c r="C69">
        <v>1863</v>
      </c>
      <c r="D69">
        <v>1799</v>
      </c>
      <c r="E69">
        <v>1799</v>
      </c>
      <c r="F69">
        <v>1799</v>
      </c>
      <c r="G69">
        <v>1799</v>
      </c>
      <c r="H69">
        <v>1863</v>
      </c>
      <c r="I69">
        <v>1954</v>
      </c>
      <c r="J69" s="4">
        <v>1871.99999999999</v>
      </c>
      <c r="K69">
        <f>AVERAGE(Tabla33[[#This Row],[gr12_0]:[gr12_9]])</f>
        <v>1834.599999999999</v>
      </c>
      <c r="M69">
        <v>2049</v>
      </c>
      <c r="N69">
        <v>2054</v>
      </c>
      <c r="O69">
        <v>2028</v>
      </c>
      <c r="P69">
        <v>2130</v>
      </c>
      <c r="Q69">
        <v>2086</v>
      </c>
      <c r="R69">
        <v>2093</v>
      </c>
      <c r="S69">
        <v>2223</v>
      </c>
      <c r="T69">
        <v>2130</v>
      </c>
      <c r="U69">
        <v>2025</v>
      </c>
      <c r="V69">
        <v>1994</v>
      </c>
      <c r="W69">
        <f>AVERAGE(Tabla31[[#This Row],[gr15_0]:[gr15_9]])</f>
        <v>2081.1999999999998</v>
      </c>
      <c r="Y69">
        <v>2455</v>
      </c>
      <c r="Z69">
        <v>2306</v>
      </c>
      <c r="AA69">
        <v>2451</v>
      </c>
      <c r="AB69">
        <v>2191</v>
      </c>
      <c r="AC69">
        <v>2344</v>
      </c>
      <c r="AD69">
        <v>2375</v>
      </c>
      <c r="AE69">
        <v>2410</v>
      </c>
      <c r="AF69">
        <v>2354</v>
      </c>
      <c r="AG69">
        <v>2219</v>
      </c>
      <c r="AH69">
        <v>2442</v>
      </c>
      <c r="AI69" s="5">
        <f>AVERAGE(Tabla30[[#This Row],[gr17_0]:[gr17_9]])</f>
        <v>2354.6999999999998</v>
      </c>
      <c r="AK69">
        <v>4251</v>
      </c>
      <c r="AL69" s="4">
        <v>3650</v>
      </c>
      <c r="AM69">
        <v>3694</v>
      </c>
      <c r="AN69" s="4">
        <v>4008</v>
      </c>
      <c r="AO69">
        <v>3642</v>
      </c>
      <c r="AP69">
        <v>3558</v>
      </c>
      <c r="AQ69">
        <v>3230</v>
      </c>
      <c r="AR69" s="4">
        <v>3998.99999999999</v>
      </c>
      <c r="AS69" s="4">
        <v>3847</v>
      </c>
      <c r="AT69" s="4">
        <v>3876</v>
      </c>
      <c r="AU69">
        <f>AVERAGE(Tabla34[[#This Row],[gr21_0]:[gr21_9]])</f>
        <v>3775.4999999999986</v>
      </c>
    </row>
    <row r="70" spans="1:47">
      <c r="A70">
        <v>1799</v>
      </c>
      <c r="B70">
        <v>1799</v>
      </c>
      <c r="C70">
        <v>1863</v>
      </c>
      <c r="D70">
        <v>1799</v>
      </c>
      <c r="E70">
        <v>1799</v>
      </c>
      <c r="F70">
        <v>1799</v>
      </c>
      <c r="G70">
        <v>1799</v>
      </c>
      <c r="H70">
        <v>1863</v>
      </c>
      <c r="I70">
        <v>1954</v>
      </c>
      <c r="J70" s="4">
        <v>1871.99999999999</v>
      </c>
      <c r="K70">
        <f>AVERAGE(Tabla33[[#This Row],[gr12_0]:[gr12_9]])</f>
        <v>1834.599999999999</v>
      </c>
      <c r="M70">
        <v>2049</v>
      </c>
      <c r="N70">
        <v>2054</v>
      </c>
      <c r="O70">
        <v>2028</v>
      </c>
      <c r="P70">
        <v>2130</v>
      </c>
      <c r="Q70">
        <v>2086</v>
      </c>
      <c r="R70">
        <v>2093</v>
      </c>
      <c r="S70">
        <v>2223</v>
      </c>
      <c r="T70">
        <v>2130</v>
      </c>
      <c r="U70">
        <v>2025</v>
      </c>
      <c r="V70">
        <v>1994</v>
      </c>
      <c r="W70">
        <f>AVERAGE(Tabla31[[#This Row],[gr15_0]:[gr15_9]])</f>
        <v>2081.1999999999998</v>
      </c>
      <c r="Y70">
        <v>2455</v>
      </c>
      <c r="Z70">
        <v>2306</v>
      </c>
      <c r="AA70">
        <v>2451</v>
      </c>
      <c r="AB70">
        <v>2191</v>
      </c>
      <c r="AC70">
        <v>2344</v>
      </c>
      <c r="AD70">
        <v>2375</v>
      </c>
      <c r="AE70">
        <v>2410</v>
      </c>
      <c r="AF70">
        <v>2354</v>
      </c>
      <c r="AG70">
        <v>2219</v>
      </c>
      <c r="AH70">
        <v>2442</v>
      </c>
      <c r="AI70" s="5">
        <f>AVERAGE(Tabla30[[#This Row],[gr17_0]:[gr17_9]])</f>
        <v>2354.6999999999998</v>
      </c>
      <c r="AK70">
        <v>4178</v>
      </c>
      <c r="AL70" s="4">
        <v>3650</v>
      </c>
      <c r="AM70" s="4">
        <v>3359.99999999999</v>
      </c>
      <c r="AN70" s="4">
        <v>4008</v>
      </c>
      <c r="AO70">
        <v>3642</v>
      </c>
      <c r="AP70">
        <v>3558</v>
      </c>
      <c r="AQ70">
        <v>3230</v>
      </c>
      <c r="AR70" s="4">
        <v>3998.99999999999</v>
      </c>
      <c r="AS70" s="4">
        <v>3847</v>
      </c>
      <c r="AT70" s="4">
        <v>3876</v>
      </c>
      <c r="AU70">
        <f>AVERAGE(Tabla34[[#This Row],[gr21_0]:[gr21_9]])</f>
        <v>3734.7999999999979</v>
      </c>
    </row>
    <row r="71" spans="1:47">
      <c r="A71">
        <v>1799</v>
      </c>
      <c r="B71">
        <v>1799</v>
      </c>
      <c r="C71">
        <v>1863</v>
      </c>
      <c r="D71">
        <v>1799</v>
      </c>
      <c r="E71">
        <v>1799</v>
      </c>
      <c r="F71">
        <v>1799</v>
      </c>
      <c r="G71">
        <v>1799</v>
      </c>
      <c r="H71">
        <v>1863</v>
      </c>
      <c r="I71">
        <v>1954</v>
      </c>
      <c r="J71" s="4">
        <v>1871.99999999999</v>
      </c>
      <c r="K71">
        <f>AVERAGE(Tabla33[[#This Row],[gr12_0]:[gr12_9]])</f>
        <v>1834.599999999999</v>
      </c>
      <c r="M71">
        <v>2049</v>
      </c>
      <c r="N71">
        <v>2054</v>
      </c>
      <c r="O71">
        <v>2028</v>
      </c>
      <c r="P71">
        <v>2130</v>
      </c>
      <c r="Q71">
        <v>2086</v>
      </c>
      <c r="R71">
        <v>2093</v>
      </c>
      <c r="S71">
        <v>2223</v>
      </c>
      <c r="T71">
        <v>2130</v>
      </c>
      <c r="U71">
        <v>2025</v>
      </c>
      <c r="V71">
        <v>1994</v>
      </c>
      <c r="W71">
        <f>AVERAGE(Tabla31[[#This Row],[gr15_0]:[gr15_9]])</f>
        <v>2081.1999999999998</v>
      </c>
      <c r="Y71">
        <v>2455</v>
      </c>
      <c r="Z71">
        <v>2306</v>
      </c>
      <c r="AA71">
        <v>2451</v>
      </c>
      <c r="AB71">
        <v>2191</v>
      </c>
      <c r="AC71">
        <v>2344</v>
      </c>
      <c r="AD71">
        <v>2375</v>
      </c>
      <c r="AE71">
        <v>2410</v>
      </c>
      <c r="AF71">
        <v>2354</v>
      </c>
      <c r="AG71">
        <v>2219</v>
      </c>
      <c r="AH71">
        <v>2442</v>
      </c>
      <c r="AI71" s="5">
        <f>AVERAGE(Tabla30[[#This Row],[gr17_0]:[gr17_9]])</f>
        <v>2354.6999999999998</v>
      </c>
      <c r="AK71">
        <v>4178</v>
      </c>
      <c r="AL71" s="4">
        <v>3650</v>
      </c>
      <c r="AM71" s="4">
        <v>3359.99999999999</v>
      </c>
      <c r="AN71" s="4">
        <v>4008</v>
      </c>
      <c r="AO71">
        <v>3642</v>
      </c>
      <c r="AP71">
        <v>3558</v>
      </c>
      <c r="AQ71">
        <v>3230</v>
      </c>
      <c r="AR71" s="4">
        <v>3998.99999999999</v>
      </c>
      <c r="AS71" s="4">
        <v>3847</v>
      </c>
      <c r="AT71" s="4">
        <v>3876</v>
      </c>
      <c r="AU71">
        <f>AVERAGE(Tabla34[[#This Row],[gr21_0]:[gr21_9]])</f>
        <v>3734.7999999999979</v>
      </c>
    </row>
    <row r="72" spans="1:47">
      <c r="A72">
        <v>1799</v>
      </c>
      <c r="B72">
        <v>1799</v>
      </c>
      <c r="C72">
        <v>1863</v>
      </c>
      <c r="D72">
        <v>1799</v>
      </c>
      <c r="E72">
        <v>1799</v>
      </c>
      <c r="F72">
        <v>1799</v>
      </c>
      <c r="G72">
        <v>1799</v>
      </c>
      <c r="H72">
        <v>1863</v>
      </c>
      <c r="I72">
        <v>1954</v>
      </c>
      <c r="J72" s="4">
        <v>1871.99999999999</v>
      </c>
      <c r="K72">
        <f>AVERAGE(Tabla33[[#This Row],[gr12_0]:[gr12_9]])</f>
        <v>1834.599999999999</v>
      </c>
      <c r="M72">
        <v>2049</v>
      </c>
      <c r="N72">
        <v>2054</v>
      </c>
      <c r="O72">
        <v>2028</v>
      </c>
      <c r="P72">
        <v>2130</v>
      </c>
      <c r="Q72">
        <v>2086</v>
      </c>
      <c r="R72">
        <v>2093</v>
      </c>
      <c r="S72">
        <v>2223</v>
      </c>
      <c r="T72">
        <v>2130</v>
      </c>
      <c r="U72">
        <v>2025</v>
      </c>
      <c r="V72">
        <v>1994</v>
      </c>
      <c r="W72">
        <f>AVERAGE(Tabla31[[#This Row],[gr15_0]:[gr15_9]])</f>
        <v>2081.1999999999998</v>
      </c>
      <c r="Y72">
        <v>2455</v>
      </c>
      <c r="Z72">
        <v>2306</v>
      </c>
      <c r="AA72">
        <v>2451</v>
      </c>
      <c r="AB72">
        <v>2191</v>
      </c>
      <c r="AC72">
        <v>2344</v>
      </c>
      <c r="AD72">
        <v>2375</v>
      </c>
      <c r="AE72">
        <v>2410</v>
      </c>
      <c r="AF72">
        <v>2354</v>
      </c>
      <c r="AG72">
        <v>2219</v>
      </c>
      <c r="AH72">
        <v>2442</v>
      </c>
      <c r="AI72" s="5">
        <f>AVERAGE(Tabla30[[#This Row],[gr17_0]:[gr17_9]])</f>
        <v>2354.6999999999998</v>
      </c>
      <c r="AK72">
        <v>4178</v>
      </c>
      <c r="AL72" s="4">
        <v>3650</v>
      </c>
      <c r="AM72" s="4">
        <v>3359.99999999999</v>
      </c>
      <c r="AN72" s="4">
        <v>4008</v>
      </c>
      <c r="AO72">
        <v>3642</v>
      </c>
      <c r="AP72">
        <v>3558</v>
      </c>
      <c r="AQ72">
        <v>3230</v>
      </c>
      <c r="AR72" s="4">
        <v>3998.99999999999</v>
      </c>
      <c r="AS72" s="4">
        <v>3847</v>
      </c>
      <c r="AT72" s="4">
        <v>3876</v>
      </c>
      <c r="AU72">
        <f>AVERAGE(Tabla34[[#This Row],[gr21_0]:[gr21_9]])</f>
        <v>3734.7999999999979</v>
      </c>
    </row>
    <row r="73" spans="1:47">
      <c r="A73">
        <v>1799</v>
      </c>
      <c r="B73">
        <v>1799</v>
      </c>
      <c r="C73">
        <v>1863</v>
      </c>
      <c r="D73">
        <v>1799</v>
      </c>
      <c r="E73">
        <v>1799</v>
      </c>
      <c r="F73">
        <v>1799</v>
      </c>
      <c r="G73">
        <v>1799</v>
      </c>
      <c r="H73">
        <v>1863</v>
      </c>
      <c r="I73">
        <v>1954</v>
      </c>
      <c r="J73" s="4">
        <v>1871.99999999999</v>
      </c>
      <c r="K73">
        <f>AVERAGE(Tabla33[[#This Row],[gr12_0]:[gr12_9]])</f>
        <v>1834.599999999999</v>
      </c>
      <c r="M73">
        <v>2049</v>
      </c>
      <c r="N73">
        <v>2054</v>
      </c>
      <c r="O73">
        <v>2028</v>
      </c>
      <c r="P73">
        <v>2130</v>
      </c>
      <c r="Q73">
        <v>2086</v>
      </c>
      <c r="R73">
        <v>2093</v>
      </c>
      <c r="S73">
        <v>2223</v>
      </c>
      <c r="T73">
        <v>2130</v>
      </c>
      <c r="U73">
        <v>2025</v>
      </c>
      <c r="V73">
        <v>1994</v>
      </c>
      <c r="W73">
        <f>AVERAGE(Tabla31[[#This Row],[gr15_0]:[gr15_9]])</f>
        <v>2081.1999999999998</v>
      </c>
      <c r="Y73">
        <v>2352</v>
      </c>
      <c r="Z73">
        <v>2306</v>
      </c>
      <c r="AA73">
        <v>2451</v>
      </c>
      <c r="AB73">
        <v>2191</v>
      </c>
      <c r="AC73">
        <v>2344</v>
      </c>
      <c r="AD73">
        <v>2375</v>
      </c>
      <c r="AE73">
        <v>2410</v>
      </c>
      <c r="AF73">
        <v>2354</v>
      </c>
      <c r="AG73">
        <v>2219</v>
      </c>
      <c r="AH73">
        <v>2411</v>
      </c>
      <c r="AI73" s="5">
        <f>AVERAGE(Tabla30[[#This Row],[gr17_0]:[gr17_9]])</f>
        <v>2341.3000000000002</v>
      </c>
      <c r="AK73">
        <v>4178</v>
      </c>
      <c r="AL73">
        <v>3545</v>
      </c>
      <c r="AM73" s="4">
        <v>3359.99999999999</v>
      </c>
      <c r="AN73" s="4">
        <v>4008</v>
      </c>
      <c r="AO73">
        <v>3642</v>
      </c>
      <c r="AP73">
        <v>3558</v>
      </c>
      <c r="AQ73">
        <v>3230</v>
      </c>
      <c r="AR73" s="4">
        <v>3998.99999999999</v>
      </c>
      <c r="AS73" s="4">
        <v>3847</v>
      </c>
      <c r="AT73" s="4">
        <v>3876</v>
      </c>
      <c r="AU73">
        <f>AVERAGE(Tabla34[[#This Row],[gr21_0]:[gr21_9]])</f>
        <v>3724.2999999999979</v>
      </c>
    </row>
    <row r="74" spans="1:47">
      <c r="A74">
        <v>1799</v>
      </c>
      <c r="B74">
        <v>1799</v>
      </c>
      <c r="C74">
        <v>1863</v>
      </c>
      <c r="D74">
        <v>1799</v>
      </c>
      <c r="E74">
        <v>1799</v>
      </c>
      <c r="F74">
        <v>1799</v>
      </c>
      <c r="G74">
        <v>1799</v>
      </c>
      <c r="H74">
        <v>1863</v>
      </c>
      <c r="I74">
        <v>1954</v>
      </c>
      <c r="J74" s="4">
        <v>1871.99999999999</v>
      </c>
      <c r="K74">
        <f>AVERAGE(Tabla33[[#This Row],[gr12_0]:[gr12_9]])</f>
        <v>1834.599999999999</v>
      </c>
      <c r="M74">
        <v>2049</v>
      </c>
      <c r="N74">
        <v>2054</v>
      </c>
      <c r="O74">
        <v>2028</v>
      </c>
      <c r="P74">
        <v>2130</v>
      </c>
      <c r="Q74">
        <v>2086</v>
      </c>
      <c r="R74">
        <v>2093</v>
      </c>
      <c r="S74">
        <v>2223</v>
      </c>
      <c r="T74">
        <v>2130</v>
      </c>
      <c r="U74">
        <v>2025</v>
      </c>
      <c r="V74">
        <v>1994</v>
      </c>
      <c r="W74">
        <f>AVERAGE(Tabla31[[#This Row],[gr15_0]:[gr15_9]])</f>
        <v>2081.1999999999998</v>
      </c>
      <c r="Y74">
        <v>2352</v>
      </c>
      <c r="Z74">
        <v>2306</v>
      </c>
      <c r="AA74">
        <v>2451</v>
      </c>
      <c r="AB74">
        <v>2191</v>
      </c>
      <c r="AC74">
        <v>2344</v>
      </c>
      <c r="AD74">
        <v>2375</v>
      </c>
      <c r="AE74">
        <v>2410</v>
      </c>
      <c r="AF74">
        <v>2330</v>
      </c>
      <c r="AG74">
        <v>2219</v>
      </c>
      <c r="AH74">
        <v>2364</v>
      </c>
      <c r="AI74" s="5">
        <f>AVERAGE(Tabla30[[#This Row],[gr17_0]:[gr17_9]])</f>
        <v>2334.1999999999998</v>
      </c>
      <c r="AK74">
        <v>4178</v>
      </c>
      <c r="AL74">
        <v>3545</v>
      </c>
      <c r="AM74" s="4">
        <v>3359.99999999999</v>
      </c>
      <c r="AN74" s="4">
        <v>4008</v>
      </c>
      <c r="AO74">
        <v>3642</v>
      </c>
      <c r="AP74">
        <v>3558</v>
      </c>
      <c r="AQ74">
        <v>3230</v>
      </c>
      <c r="AR74" s="4">
        <v>3998.99999999999</v>
      </c>
      <c r="AS74" s="4">
        <v>3847</v>
      </c>
      <c r="AT74" s="4">
        <v>3876</v>
      </c>
      <c r="AU74">
        <f>AVERAGE(Tabla34[[#This Row],[gr21_0]:[gr21_9]])</f>
        <v>3724.2999999999979</v>
      </c>
    </row>
    <row r="75" spans="1:47">
      <c r="A75">
        <v>1799</v>
      </c>
      <c r="B75">
        <v>1799</v>
      </c>
      <c r="C75">
        <v>1863</v>
      </c>
      <c r="D75">
        <v>1799</v>
      </c>
      <c r="E75">
        <v>1799</v>
      </c>
      <c r="F75">
        <v>1799</v>
      </c>
      <c r="G75">
        <v>1799</v>
      </c>
      <c r="H75">
        <v>1863</v>
      </c>
      <c r="I75">
        <v>1954</v>
      </c>
      <c r="J75" s="4">
        <v>1871.99999999999</v>
      </c>
      <c r="K75">
        <f>AVERAGE(Tabla33[[#This Row],[gr12_0]:[gr12_9]])</f>
        <v>1834.599999999999</v>
      </c>
      <c r="M75">
        <v>2049</v>
      </c>
      <c r="N75">
        <v>2054</v>
      </c>
      <c r="O75">
        <v>2028</v>
      </c>
      <c r="P75">
        <v>2130</v>
      </c>
      <c r="Q75">
        <v>2086</v>
      </c>
      <c r="R75">
        <v>2093</v>
      </c>
      <c r="S75">
        <v>2223</v>
      </c>
      <c r="T75">
        <v>2130</v>
      </c>
      <c r="U75">
        <v>2025</v>
      </c>
      <c r="V75">
        <v>1994</v>
      </c>
      <c r="W75">
        <f>AVERAGE(Tabla31[[#This Row],[gr15_0]:[gr15_9]])</f>
        <v>2081.1999999999998</v>
      </c>
      <c r="Y75">
        <v>2352</v>
      </c>
      <c r="Z75">
        <v>2306</v>
      </c>
      <c r="AA75">
        <v>2451</v>
      </c>
      <c r="AB75">
        <v>2191</v>
      </c>
      <c r="AC75">
        <v>2344</v>
      </c>
      <c r="AD75">
        <v>2375</v>
      </c>
      <c r="AE75">
        <v>2410</v>
      </c>
      <c r="AF75">
        <v>2330</v>
      </c>
      <c r="AG75">
        <v>2219</v>
      </c>
      <c r="AH75">
        <v>2364</v>
      </c>
      <c r="AI75" s="5">
        <f>AVERAGE(Tabla30[[#This Row],[gr17_0]:[gr17_9]])</f>
        <v>2334.1999999999998</v>
      </c>
      <c r="AK75">
        <v>4178</v>
      </c>
      <c r="AL75">
        <v>3545</v>
      </c>
      <c r="AM75" s="4">
        <v>3359.99999999999</v>
      </c>
      <c r="AN75">
        <v>3812</v>
      </c>
      <c r="AO75">
        <v>3539</v>
      </c>
      <c r="AP75">
        <v>3558</v>
      </c>
      <c r="AQ75">
        <v>3230</v>
      </c>
      <c r="AR75" s="4">
        <v>3998.99999999999</v>
      </c>
      <c r="AS75" s="4">
        <v>3847</v>
      </c>
      <c r="AT75" s="4">
        <v>3876</v>
      </c>
      <c r="AU75">
        <f>AVERAGE(Tabla34[[#This Row],[gr21_0]:[gr21_9]])</f>
        <v>3694.3999999999978</v>
      </c>
    </row>
    <row r="76" spans="1:47">
      <c r="A76">
        <v>1799</v>
      </c>
      <c r="B76">
        <v>1799</v>
      </c>
      <c r="C76">
        <v>1863</v>
      </c>
      <c r="D76">
        <v>1799</v>
      </c>
      <c r="E76">
        <v>1799</v>
      </c>
      <c r="F76">
        <v>1799</v>
      </c>
      <c r="G76">
        <v>1799</v>
      </c>
      <c r="H76">
        <v>1863</v>
      </c>
      <c r="I76">
        <v>1954</v>
      </c>
      <c r="J76" s="4">
        <v>1871.99999999999</v>
      </c>
      <c r="K76">
        <f>AVERAGE(Tabla33[[#This Row],[gr12_0]:[gr12_9]])</f>
        <v>1834.599999999999</v>
      </c>
      <c r="M76">
        <v>2049</v>
      </c>
      <c r="N76">
        <v>2054</v>
      </c>
      <c r="O76">
        <v>2028</v>
      </c>
      <c r="P76">
        <v>2130</v>
      </c>
      <c r="Q76">
        <v>2086</v>
      </c>
      <c r="R76">
        <v>2093</v>
      </c>
      <c r="S76">
        <v>2223</v>
      </c>
      <c r="T76">
        <v>2130</v>
      </c>
      <c r="U76">
        <v>2025</v>
      </c>
      <c r="V76">
        <v>1994</v>
      </c>
      <c r="W76">
        <f>AVERAGE(Tabla31[[#This Row],[gr15_0]:[gr15_9]])</f>
        <v>2081.1999999999998</v>
      </c>
      <c r="Y76">
        <v>2352</v>
      </c>
      <c r="Z76">
        <v>2306</v>
      </c>
      <c r="AA76">
        <v>2451</v>
      </c>
      <c r="AB76">
        <v>2191</v>
      </c>
      <c r="AC76">
        <v>2344</v>
      </c>
      <c r="AD76">
        <v>2375</v>
      </c>
      <c r="AE76">
        <v>2410</v>
      </c>
      <c r="AF76">
        <v>2330</v>
      </c>
      <c r="AG76">
        <v>2219</v>
      </c>
      <c r="AH76">
        <v>2364</v>
      </c>
      <c r="AI76" s="5">
        <f>AVERAGE(Tabla30[[#This Row],[gr17_0]:[gr17_9]])</f>
        <v>2334.1999999999998</v>
      </c>
      <c r="AK76">
        <v>4178</v>
      </c>
      <c r="AL76">
        <v>3545</v>
      </c>
      <c r="AM76">
        <v>3253</v>
      </c>
      <c r="AN76">
        <v>3812</v>
      </c>
      <c r="AO76">
        <v>3539</v>
      </c>
      <c r="AP76">
        <v>3558</v>
      </c>
      <c r="AQ76">
        <v>3230</v>
      </c>
      <c r="AR76">
        <v>3869</v>
      </c>
      <c r="AS76" s="4">
        <v>3847</v>
      </c>
      <c r="AT76" s="4">
        <v>3876</v>
      </c>
      <c r="AU76">
        <f>AVERAGE(Tabla34[[#This Row],[gr21_0]:[gr21_9]])</f>
        <v>3670.7</v>
      </c>
    </row>
    <row r="77" spans="1:47">
      <c r="A77">
        <v>1799</v>
      </c>
      <c r="B77">
        <v>1799</v>
      </c>
      <c r="C77">
        <v>1863</v>
      </c>
      <c r="D77">
        <v>1799</v>
      </c>
      <c r="E77">
        <v>1799</v>
      </c>
      <c r="F77">
        <v>1799</v>
      </c>
      <c r="G77">
        <v>1799</v>
      </c>
      <c r="H77">
        <v>1863</v>
      </c>
      <c r="I77">
        <v>1954</v>
      </c>
      <c r="J77" s="4">
        <v>1871.99999999999</v>
      </c>
      <c r="K77">
        <f>AVERAGE(Tabla33[[#This Row],[gr12_0]:[gr12_9]])</f>
        <v>1834.599999999999</v>
      </c>
      <c r="M77">
        <v>2049</v>
      </c>
      <c r="N77">
        <v>2054</v>
      </c>
      <c r="O77">
        <v>2028</v>
      </c>
      <c r="P77">
        <v>2130</v>
      </c>
      <c r="Q77">
        <v>2086</v>
      </c>
      <c r="R77">
        <v>2093</v>
      </c>
      <c r="S77">
        <v>2223</v>
      </c>
      <c r="T77">
        <v>2130</v>
      </c>
      <c r="U77">
        <v>2025</v>
      </c>
      <c r="V77">
        <v>1994</v>
      </c>
      <c r="W77">
        <f>AVERAGE(Tabla31[[#This Row],[gr15_0]:[gr15_9]])</f>
        <v>2081.1999999999998</v>
      </c>
      <c r="Y77">
        <v>2352</v>
      </c>
      <c r="Z77">
        <v>2306</v>
      </c>
      <c r="AA77">
        <v>2451</v>
      </c>
      <c r="AB77">
        <v>2191</v>
      </c>
      <c r="AC77">
        <v>2344</v>
      </c>
      <c r="AD77">
        <v>2375</v>
      </c>
      <c r="AE77">
        <v>2410</v>
      </c>
      <c r="AF77">
        <v>2330</v>
      </c>
      <c r="AG77">
        <v>2219</v>
      </c>
      <c r="AH77">
        <v>2364</v>
      </c>
      <c r="AI77" s="5">
        <f>AVERAGE(Tabla30[[#This Row],[gr17_0]:[gr17_9]])</f>
        <v>2334.1999999999998</v>
      </c>
      <c r="AK77">
        <v>4178</v>
      </c>
      <c r="AL77">
        <v>3545</v>
      </c>
      <c r="AM77">
        <v>3253</v>
      </c>
      <c r="AN77">
        <v>3812</v>
      </c>
      <c r="AO77">
        <v>3539</v>
      </c>
      <c r="AP77">
        <v>3558</v>
      </c>
      <c r="AQ77">
        <v>3230</v>
      </c>
      <c r="AR77">
        <v>3869</v>
      </c>
      <c r="AS77" s="4">
        <v>3847</v>
      </c>
      <c r="AT77" s="4">
        <v>3876</v>
      </c>
      <c r="AU77">
        <f>AVERAGE(Tabla34[[#This Row],[gr21_0]:[gr21_9]])</f>
        <v>3670.7</v>
      </c>
    </row>
    <row r="78" spans="1:47">
      <c r="A78">
        <v>1799</v>
      </c>
      <c r="B78">
        <v>1799</v>
      </c>
      <c r="C78">
        <v>1863</v>
      </c>
      <c r="D78">
        <v>1799</v>
      </c>
      <c r="E78">
        <v>1799</v>
      </c>
      <c r="F78">
        <v>1799</v>
      </c>
      <c r="G78">
        <v>1799</v>
      </c>
      <c r="H78">
        <v>1863</v>
      </c>
      <c r="I78">
        <v>1954</v>
      </c>
      <c r="J78" s="4">
        <v>1871.99999999999</v>
      </c>
      <c r="K78">
        <f>AVERAGE(Tabla33[[#This Row],[gr12_0]:[gr12_9]])</f>
        <v>1834.599999999999</v>
      </c>
      <c r="M78">
        <v>2049</v>
      </c>
      <c r="N78">
        <v>2054</v>
      </c>
      <c r="O78">
        <v>2028</v>
      </c>
      <c r="P78">
        <v>2130</v>
      </c>
      <c r="Q78">
        <v>2086</v>
      </c>
      <c r="R78">
        <v>2093</v>
      </c>
      <c r="S78">
        <v>2223</v>
      </c>
      <c r="T78">
        <v>2130</v>
      </c>
      <c r="U78">
        <v>2025</v>
      </c>
      <c r="V78">
        <v>1994</v>
      </c>
      <c r="W78">
        <f>AVERAGE(Tabla31[[#This Row],[gr15_0]:[gr15_9]])</f>
        <v>2081.1999999999998</v>
      </c>
      <c r="Y78">
        <v>2352</v>
      </c>
      <c r="Z78">
        <v>2306</v>
      </c>
      <c r="AA78">
        <v>2451</v>
      </c>
      <c r="AB78">
        <v>2105</v>
      </c>
      <c r="AC78">
        <v>2344</v>
      </c>
      <c r="AD78">
        <v>2375</v>
      </c>
      <c r="AE78">
        <v>2410</v>
      </c>
      <c r="AF78">
        <v>2330</v>
      </c>
      <c r="AG78">
        <v>2219</v>
      </c>
      <c r="AH78">
        <v>2364</v>
      </c>
      <c r="AI78" s="5">
        <f>AVERAGE(Tabla30[[#This Row],[gr17_0]:[gr17_9]])</f>
        <v>2325.6</v>
      </c>
      <c r="AK78">
        <v>4178</v>
      </c>
      <c r="AL78">
        <v>3545</v>
      </c>
      <c r="AM78">
        <v>3253</v>
      </c>
      <c r="AN78">
        <v>3812</v>
      </c>
      <c r="AO78">
        <v>3539</v>
      </c>
      <c r="AP78">
        <v>3558</v>
      </c>
      <c r="AQ78">
        <v>3230</v>
      </c>
      <c r="AR78">
        <v>3869</v>
      </c>
      <c r="AS78" s="4">
        <v>3847</v>
      </c>
      <c r="AT78" s="4">
        <v>3876</v>
      </c>
      <c r="AU78">
        <f>AVERAGE(Tabla34[[#This Row],[gr21_0]:[gr21_9]])</f>
        <v>3670.7</v>
      </c>
    </row>
    <row r="79" spans="1:47">
      <c r="A79">
        <v>1799</v>
      </c>
      <c r="B79">
        <v>1799</v>
      </c>
      <c r="C79">
        <v>1863</v>
      </c>
      <c r="D79">
        <v>1799</v>
      </c>
      <c r="E79">
        <v>1799</v>
      </c>
      <c r="F79">
        <v>1799</v>
      </c>
      <c r="G79">
        <v>1799</v>
      </c>
      <c r="H79">
        <v>1863</v>
      </c>
      <c r="I79">
        <v>1954</v>
      </c>
      <c r="J79" s="4">
        <v>1871.99999999999</v>
      </c>
      <c r="K79">
        <f>AVERAGE(Tabla33[[#This Row],[gr12_0]:[gr12_9]])</f>
        <v>1834.599999999999</v>
      </c>
      <c r="M79">
        <v>2049</v>
      </c>
      <c r="N79">
        <v>2054</v>
      </c>
      <c r="O79">
        <v>2028</v>
      </c>
      <c r="P79">
        <v>2082</v>
      </c>
      <c r="Q79">
        <v>2086</v>
      </c>
      <c r="R79">
        <v>2093</v>
      </c>
      <c r="S79">
        <v>2223</v>
      </c>
      <c r="T79">
        <v>2130</v>
      </c>
      <c r="U79">
        <v>2025</v>
      </c>
      <c r="V79">
        <v>1994</v>
      </c>
      <c r="W79">
        <f>AVERAGE(Tabla31[[#This Row],[gr15_0]:[gr15_9]])</f>
        <v>2076.4</v>
      </c>
      <c r="Y79">
        <v>2352</v>
      </c>
      <c r="Z79">
        <v>2306</v>
      </c>
      <c r="AA79">
        <v>2451</v>
      </c>
      <c r="AB79">
        <v>2105</v>
      </c>
      <c r="AC79">
        <v>2344</v>
      </c>
      <c r="AD79">
        <v>2375</v>
      </c>
      <c r="AE79">
        <v>2410</v>
      </c>
      <c r="AF79">
        <v>2330</v>
      </c>
      <c r="AG79">
        <v>2219</v>
      </c>
      <c r="AH79">
        <v>2364</v>
      </c>
      <c r="AI79" s="5">
        <f>AVERAGE(Tabla30[[#This Row],[gr17_0]:[gr17_9]])</f>
        <v>2325.6</v>
      </c>
      <c r="AK79">
        <v>4178</v>
      </c>
      <c r="AL79">
        <v>3545</v>
      </c>
      <c r="AM79">
        <v>3253</v>
      </c>
      <c r="AN79" s="4">
        <v>3708</v>
      </c>
      <c r="AO79">
        <v>3539</v>
      </c>
      <c r="AP79">
        <v>3558</v>
      </c>
      <c r="AQ79">
        <v>3230</v>
      </c>
      <c r="AR79">
        <v>3869</v>
      </c>
      <c r="AS79" s="4">
        <v>3847</v>
      </c>
      <c r="AT79" s="4">
        <v>3876</v>
      </c>
      <c r="AU79">
        <f>AVERAGE(Tabla34[[#This Row],[gr21_0]:[gr21_9]])</f>
        <v>3660.3</v>
      </c>
    </row>
    <row r="80" spans="1:47">
      <c r="A80">
        <v>1799</v>
      </c>
      <c r="B80">
        <v>1799</v>
      </c>
      <c r="C80">
        <v>1863</v>
      </c>
      <c r="D80">
        <v>1799</v>
      </c>
      <c r="E80">
        <v>1799</v>
      </c>
      <c r="F80">
        <v>1799</v>
      </c>
      <c r="G80">
        <v>1799</v>
      </c>
      <c r="H80">
        <v>1863</v>
      </c>
      <c r="I80">
        <v>1954</v>
      </c>
      <c r="J80" s="4">
        <v>1871.99999999999</v>
      </c>
      <c r="K80">
        <f>AVERAGE(Tabla33[[#This Row],[gr12_0]:[gr12_9]])</f>
        <v>1834.599999999999</v>
      </c>
      <c r="M80">
        <v>2049</v>
      </c>
      <c r="N80">
        <v>2054</v>
      </c>
      <c r="O80" s="4">
        <v>1996</v>
      </c>
      <c r="P80">
        <v>2082</v>
      </c>
      <c r="Q80">
        <v>2086</v>
      </c>
      <c r="R80">
        <v>2093</v>
      </c>
      <c r="S80">
        <v>2223</v>
      </c>
      <c r="T80">
        <v>2130</v>
      </c>
      <c r="U80">
        <v>2025</v>
      </c>
      <c r="V80">
        <v>1994</v>
      </c>
      <c r="W80">
        <f>AVERAGE(Tabla31[[#This Row],[gr15_0]:[gr15_9]])</f>
        <v>2073.1999999999998</v>
      </c>
      <c r="Y80">
        <v>2352</v>
      </c>
      <c r="Z80">
        <v>2306</v>
      </c>
      <c r="AA80">
        <v>2451</v>
      </c>
      <c r="AB80">
        <v>2105</v>
      </c>
      <c r="AC80">
        <v>2344</v>
      </c>
      <c r="AD80">
        <v>2375</v>
      </c>
      <c r="AE80">
        <v>2410</v>
      </c>
      <c r="AF80">
        <v>2330</v>
      </c>
      <c r="AG80">
        <v>2219</v>
      </c>
      <c r="AH80">
        <v>2364</v>
      </c>
      <c r="AI80" s="5">
        <f>AVERAGE(Tabla30[[#This Row],[gr17_0]:[gr17_9]])</f>
        <v>2325.6</v>
      </c>
      <c r="AK80">
        <v>4178</v>
      </c>
      <c r="AL80">
        <v>3545</v>
      </c>
      <c r="AM80">
        <v>3253</v>
      </c>
      <c r="AN80" s="4">
        <v>3708</v>
      </c>
      <c r="AO80">
        <v>3539</v>
      </c>
      <c r="AP80">
        <v>3558</v>
      </c>
      <c r="AQ80">
        <v>3230</v>
      </c>
      <c r="AR80">
        <v>3869</v>
      </c>
      <c r="AS80" s="4">
        <v>3847</v>
      </c>
      <c r="AT80" s="4">
        <v>3876</v>
      </c>
      <c r="AU80">
        <f>AVERAGE(Tabla34[[#This Row],[gr21_0]:[gr21_9]])</f>
        <v>3660.3</v>
      </c>
    </row>
    <row r="81" spans="1:47">
      <c r="A81">
        <v>1799</v>
      </c>
      <c r="B81">
        <v>1799</v>
      </c>
      <c r="C81">
        <v>1863</v>
      </c>
      <c r="D81">
        <v>1799</v>
      </c>
      <c r="E81">
        <v>1799</v>
      </c>
      <c r="F81">
        <v>1799</v>
      </c>
      <c r="G81">
        <v>1799</v>
      </c>
      <c r="H81">
        <v>1863</v>
      </c>
      <c r="I81">
        <v>1954</v>
      </c>
      <c r="J81" s="4">
        <v>1871.99999999999</v>
      </c>
      <c r="K81">
        <f>AVERAGE(Tabla33[[#This Row],[gr12_0]:[gr12_9]])</f>
        <v>1834.599999999999</v>
      </c>
      <c r="M81">
        <v>2049</v>
      </c>
      <c r="N81">
        <v>2054</v>
      </c>
      <c r="O81" s="4">
        <v>1996</v>
      </c>
      <c r="P81">
        <v>2082</v>
      </c>
      <c r="Q81">
        <v>2086</v>
      </c>
      <c r="R81">
        <v>2093</v>
      </c>
      <c r="S81">
        <v>2223</v>
      </c>
      <c r="T81">
        <v>2130</v>
      </c>
      <c r="U81">
        <v>2025</v>
      </c>
      <c r="V81">
        <v>1994</v>
      </c>
      <c r="W81">
        <f>AVERAGE(Tabla31[[#This Row],[gr15_0]:[gr15_9]])</f>
        <v>2073.1999999999998</v>
      </c>
      <c r="Y81">
        <v>2352</v>
      </c>
      <c r="Z81">
        <v>2306</v>
      </c>
      <c r="AA81">
        <v>2451</v>
      </c>
      <c r="AB81">
        <v>2105</v>
      </c>
      <c r="AC81">
        <v>2344</v>
      </c>
      <c r="AD81">
        <v>2375</v>
      </c>
      <c r="AE81">
        <v>2410</v>
      </c>
      <c r="AF81">
        <v>2330</v>
      </c>
      <c r="AG81">
        <v>2219</v>
      </c>
      <c r="AH81">
        <v>2364</v>
      </c>
      <c r="AI81" s="5">
        <f>AVERAGE(Tabla30[[#This Row],[gr17_0]:[gr17_9]])</f>
        <v>2325.6</v>
      </c>
      <c r="AK81">
        <v>4178</v>
      </c>
      <c r="AL81">
        <v>3545</v>
      </c>
      <c r="AM81">
        <v>3253</v>
      </c>
      <c r="AN81" s="4">
        <v>3708</v>
      </c>
      <c r="AO81">
        <v>3539</v>
      </c>
      <c r="AP81">
        <v>3558</v>
      </c>
      <c r="AQ81">
        <v>3230</v>
      </c>
      <c r="AR81">
        <v>3869</v>
      </c>
      <c r="AS81" s="4">
        <v>3847</v>
      </c>
      <c r="AT81" s="4">
        <v>3876</v>
      </c>
      <c r="AU81">
        <f>AVERAGE(Tabla34[[#This Row],[gr21_0]:[gr21_9]])</f>
        <v>3660.3</v>
      </c>
    </row>
    <row r="82" spans="1:47">
      <c r="A82">
        <v>1799</v>
      </c>
      <c r="B82">
        <v>1799</v>
      </c>
      <c r="C82">
        <v>1863</v>
      </c>
      <c r="D82">
        <v>1799</v>
      </c>
      <c r="E82">
        <v>1799</v>
      </c>
      <c r="F82">
        <v>1799</v>
      </c>
      <c r="G82">
        <v>1799</v>
      </c>
      <c r="H82">
        <v>1863</v>
      </c>
      <c r="I82">
        <v>1954</v>
      </c>
      <c r="J82" s="4">
        <v>1871.99999999999</v>
      </c>
      <c r="K82">
        <f>AVERAGE(Tabla33[[#This Row],[gr12_0]:[gr12_9]])</f>
        <v>1834.599999999999</v>
      </c>
      <c r="M82">
        <v>2049</v>
      </c>
      <c r="N82">
        <v>2054</v>
      </c>
      <c r="O82" s="4">
        <v>1996</v>
      </c>
      <c r="P82">
        <v>2082</v>
      </c>
      <c r="Q82">
        <v>2086</v>
      </c>
      <c r="R82">
        <v>2093</v>
      </c>
      <c r="S82">
        <v>2223</v>
      </c>
      <c r="T82">
        <v>2130</v>
      </c>
      <c r="U82">
        <v>2025</v>
      </c>
      <c r="V82">
        <v>1994</v>
      </c>
      <c r="W82">
        <f>AVERAGE(Tabla31[[#This Row],[gr15_0]:[gr15_9]])</f>
        <v>2073.1999999999998</v>
      </c>
      <c r="Y82">
        <v>2352</v>
      </c>
      <c r="Z82">
        <v>2306</v>
      </c>
      <c r="AA82">
        <v>2451</v>
      </c>
      <c r="AB82">
        <v>2105</v>
      </c>
      <c r="AC82">
        <v>2344</v>
      </c>
      <c r="AD82">
        <v>2375</v>
      </c>
      <c r="AE82">
        <v>2410</v>
      </c>
      <c r="AF82">
        <v>2330</v>
      </c>
      <c r="AG82">
        <v>2219</v>
      </c>
      <c r="AH82">
        <v>2364</v>
      </c>
      <c r="AI82" s="5">
        <f>AVERAGE(Tabla30[[#This Row],[gr17_0]:[gr17_9]])</f>
        <v>2325.6</v>
      </c>
      <c r="AK82">
        <v>4154</v>
      </c>
      <c r="AL82">
        <v>3545</v>
      </c>
      <c r="AM82">
        <v>3253</v>
      </c>
      <c r="AN82">
        <v>3683</v>
      </c>
      <c r="AO82">
        <v>3539</v>
      </c>
      <c r="AP82">
        <v>3558</v>
      </c>
      <c r="AQ82">
        <v>3230</v>
      </c>
      <c r="AR82">
        <v>3869</v>
      </c>
      <c r="AS82" s="4">
        <v>3847</v>
      </c>
      <c r="AT82" s="4">
        <v>3876</v>
      </c>
      <c r="AU82">
        <f>AVERAGE(Tabla34[[#This Row],[gr21_0]:[gr21_9]])</f>
        <v>3655.4</v>
      </c>
    </row>
    <row r="83" spans="1:47">
      <c r="A83">
        <v>1799</v>
      </c>
      <c r="B83">
        <v>1799</v>
      </c>
      <c r="C83">
        <v>1863</v>
      </c>
      <c r="D83">
        <v>1799</v>
      </c>
      <c r="E83">
        <v>1799</v>
      </c>
      <c r="F83">
        <v>1799</v>
      </c>
      <c r="G83">
        <v>1799</v>
      </c>
      <c r="H83">
        <v>1863</v>
      </c>
      <c r="I83">
        <v>1954</v>
      </c>
      <c r="J83" s="4">
        <v>1871.99999999999</v>
      </c>
      <c r="K83">
        <f>AVERAGE(Tabla33[[#This Row],[gr12_0]:[gr12_9]])</f>
        <v>1834.599999999999</v>
      </c>
      <c r="M83">
        <v>2049</v>
      </c>
      <c r="N83">
        <v>2054</v>
      </c>
      <c r="O83" s="4">
        <v>1996</v>
      </c>
      <c r="P83">
        <v>2082</v>
      </c>
      <c r="Q83">
        <v>2086</v>
      </c>
      <c r="R83">
        <v>2093</v>
      </c>
      <c r="S83">
        <v>2223</v>
      </c>
      <c r="T83">
        <v>2130</v>
      </c>
      <c r="U83">
        <v>2025</v>
      </c>
      <c r="V83">
        <v>1994</v>
      </c>
      <c r="W83">
        <f>AVERAGE(Tabla31[[#This Row],[gr15_0]:[gr15_9]])</f>
        <v>2073.1999999999998</v>
      </c>
      <c r="Y83">
        <v>2279</v>
      </c>
      <c r="Z83">
        <v>2306</v>
      </c>
      <c r="AA83">
        <v>2451</v>
      </c>
      <c r="AB83">
        <v>2105</v>
      </c>
      <c r="AC83">
        <v>2344</v>
      </c>
      <c r="AD83">
        <v>2375</v>
      </c>
      <c r="AE83">
        <v>2410</v>
      </c>
      <c r="AF83">
        <v>2330</v>
      </c>
      <c r="AG83">
        <v>2219</v>
      </c>
      <c r="AH83">
        <v>2357</v>
      </c>
      <c r="AI83" s="5">
        <f>AVERAGE(Tabla30[[#This Row],[gr17_0]:[gr17_9]])</f>
        <v>2317.6</v>
      </c>
      <c r="AK83">
        <v>3967</v>
      </c>
      <c r="AL83">
        <v>3545</v>
      </c>
      <c r="AM83">
        <v>3253</v>
      </c>
      <c r="AN83">
        <v>3683</v>
      </c>
      <c r="AO83">
        <v>3539</v>
      </c>
      <c r="AP83">
        <v>3558</v>
      </c>
      <c r="AQ83">
        <v>3230</v>
      </c>
      <c r="AR83">
        <v>3869</v>
      </c>
      <c r="AS83" s="4">
        <v>3847</v>
      </c>
      <c r="AT83" s="4">
        <v>3876</v>
      </c>
      <c r="AU83">
        <f>AVERAGE(Tabla34[[#This Row],[gr21_0]:[gr21_9]])</f>
        <v>3636.7</v>
      </c>
    </row>
    <row r="84" spans="1:47">
      <c r="A84">
        <v>1799</v>
      </c>
      <c r="B84">
        <v>1799</v>
      </c>
      <c r="C84">
        <v>1863</v>
      </c>
      <c r="D84">
        <v>1799</v>
      </c>
      <c r="E84">
        <v>1799</v>
      </c>
      <c r="F84">
        <v>1799</v>
      </c>
      <c r="G84">
        <v>1799</v>
      </c>
      <c r="H84">
        <v>1863</v>
      </c>
      <c r="I84">
        <v>1954</v>
      </c>
      <c r="J84" s="4">
        <v>1871.99999999999</v>
      </c>
      <c r="K84">
        <f>AVERAGE(Tabla33[[#This Row],[gr12_0]:[gr12_9]])</f>
        <v>1834.599999999999</v>
      </c>
      <c r="M84">
        <v>2049</v>
      </c>
      <c r="N84">
        <v>2044</v>
      </c>
      <c r="O84" s="4">
        <v>1996</v>
      </c>
      <c r="P84">
        <v>2082</v>
      </c>
      <c r="Q84">
        <v>2086</v>
      </c>
      <c r="R84">
        <v>2093</v>
      </c>
      <c r="S84">
        <v>2223</v>
      </c>
      <c r="T84">
        <v>2130</v>
      </c>
      <c r="U84">
        <v>2025</v>
      </c>
      <c r="V84">
        <v>1994</v>
      </c>
      <c r="W84">
        <f>AVERAGE(Tabla31[[#This Row],[gr15_0]:[gr15_9]])</f>
        <v>2072.1999999999998</v>
      </c>
      <c r="Y84">
        <v>2279</v>
      </c>
      <c r="Z84">
        <v>2306</v>
      </c>
      <c r="AA84">
        <v>2451</v>
      </c>
      <c r="AB84">
        <v>2105</v>
      </c>
      <c r="AC84">
        <v>2344</v>
      </c>
      <c r="AD84">
        <v>2375</v>
      </c>
      <c r="AE84">
        <v>2410</v>
      </c>
      <c r="AF84">
        <v>2330</v>
      </c>
      <c r="AG84">
        <v>2219</v>
      </c>
      <c r="AH84">
        <v>2357</v>
      </c>
      <c r="AI84" s="5">
        <f>AVERAGE(Tabla30[[#This Row],[gr17_0]:[gr17_9]])</f>
        <v>2317.6</v>
      </c>
      <c r="AK84">
        <v>3967</v>
      </c>
      <c r="AL84">
        <v>3545</v>
      </c>
      <c r="AM84">
        <v>3253</v>
      </c>
      <c r="AN84">
        <v>3683</v>
      </c>
      <c r="AO84">
        <v>3539</v>
      </c>
      <c r="AP84">
        <v>3558</v>
      </c>
      <c r="AQ84">
        <v>3230</v>
      </c>
      <c r="AR84" s="4">
        <v>3761.99999999999</v>
      </c>
      <c r="AS84" s="4">
        <v>3847</v>
      </c>
      <c r="AT84" s="4">
        <v>3876</v>
      </c>
      <c r="AU84">
        <f>AVERAGE(Tabla34[[#This Row],[gr21_0]:[gr21_9]])</f>
        <v>3625.9999999999986</v>
      </c>
    </row>
    <row r="85" spans="1:47">
      <c r="A85">
        <v>1799</v>
      </c>
      <c r="B85">
        <v>1799</v>
      </c>
      <c r="C85">
        <v>1863</v>
      </c>
      <c r="D85">
        <v>1799</v>
      </c>
      <c r="E85">
        <v>1799</v>
      </c>
      <c r="F85">
        <v>1799</v>
      </c>
      <c r="G85">
        <v>1799</v>
      </c>
      <c r="H85">
        <v>1863</v>
      </c>
      <c r="I85">
        <v>1954</v>
      </c>
      <c r="J85" s="4">
        <v>1871.99999999999</v>
      </c>
      <c r="K85">
        <f>AVERAGE(Tabla33[[#This Row],[gr12_0]:[gr12_9]])</f>
        <v>1834.599999999999</v>
      </c>
      <c r="M85">
        <v>2049</v>
      </c>
      <c r="N85">
        <v>2044</v>
      </c>
      <c r="O85" s="4">
        <v>1996</v>
      </c>
      <c r="P85">
        <v>2082</v>
      </c>
      <c r="Q85">
        <v>2086</v>
      </c>
      <c r="R85">
        <v>2093</v>
      </c>
      <c r="S85">
        <v>2223</v>
      </c>
      <c r="T85">
        <v>2130</v>
      </c>
      <c r="U85">
        <v>2025</v>
      </c>
      <c r="V85">
        <v>1994</v>
      </c>
      <c r="W85">
        <f>AVERAGE(Tabla31[[#This Row],[gr15_0]:[gr15_9]])</f>
        <v>2072.1999999999998</v>
      </c>
      <c r="Y85">
        <v>2279</v>
      </c>
      <c r="Z85">
        <v>2306</v>
      </c>
      <c r="AA85">
        <v>2451</v>
      </c>
      <c r="AB85">
        <v>2105</v>
      </c>
      <c r="AC85">
        <v>2344</v>
      </c>
      <c r="AD85">
        <v>2375</v>
      </c>
      <c r="AE85">
        <v>2410</v>
      </c>
      <c r="AF85">
        <v>2330</v>
      </c>
      <c r="AG85">
        <v>2219</v>
      </c>
      <c r="AH85">
        <v>2357</v>
      </c>
      <c r="AI85" s="5">
        <f>AVERAGE(Tabla30[[#This Row],[gr17_0]:[gr17_9]])</f>
        <v>2317.6</v>
      </c>
      <c r="AK85">
        <v>3967</v>
      </c>
      <c r="AL85">
        <v>3545</v>
      </c>
      <c r="AM85">
        <v>3253</v>
      </c>
      <c r="AN85">
        <v>3683</v>
      </c>
      <c r="AO85">
        <v>3539</v>
      </c>
      <c r="AP85">
        <v>3558</v>
      </c>
      <c r="AQ85">
        <v>3230</v>
      </c>
      <c r="AR85" s="4">
        <v>3761.99999999999</v>
      </c>
      <c r="AS85" s="4">
        <v>3847</v>
      </c>
      <c r="AT85" s="4">
        <v>3876</v>
      </c>
      <c r="AU85">
        <f>AVERAGE(Tabla34[[#This Row],[gr21_0]:[gr21_9]])</f>
        <v>3625.9999999999986</v>
      </c>
    </row>
    <row r="86" spans="1:47">
      <c r="A86">
        <v>1799</v>
      </c>
      <c r="B86">
        <v>1799</v>
      </c>
      <c r="C86">
        <v>1863</v>
      </c>
      <c r="D86">
        <v>1799</v>
      </c>
      <c r="E86">
        <v>1799</v>
      </c>
      <c r="F86">
        <v>1799</v>
      </c>
      <c r="G86">
        <v>1799</v>
      </c>
      <c r="H86">
        <v>1863</v>
      </c>
      <c r="I86">
        <v>1954</v>
      </c>
      <c r="J86" s="4">
        <v>1871.99999999999</v>
      </c>
      <c r="K86">
        <f>AVERAGE(Tabla33[[#This Row],[gr12_0]:[gr12_9]])</f>
        <v>1834.599999999999</v>
      </c>
      <c r="M86">
        <v>2049</v>
      </c>
      <c r="N86">
        <v>2044</v>
      </c>
      <c r="O86" s="4">
        <v>1996</v>
      </c>
      <c r="P86">
        <v>2082</v>
      </c>
      <c r="Q86">
        <v>2086</v>
      </c>
      <c r="R86">
        <v>2093</v>
      </c>
      <c r="S86">
        <v>2223</v>
      </c>
      <c r="T86">
        <v>2130</v>
      </c>
      <c r="U86">
        <v>2025</v>
      </c>
      <c r="V86">
        <v>1994</v>
      </c>
      <c r="W86">
        <f>AVERAGE(Tabla31[[#This Row],[gr15_0]:[gr15_9]])</f>
        <v>2072.1999999999998</v>
      </c>
      <c r="Y86">
        <v>2279</v>
      </c>
      <c r="Z86">
        <v>2306</v>
      </c>
      <c r="AA86">
        <v>2451</v>
      </c>
      <c r="AB86">
        <v>2105</v>
      </c>
      <c r="AC86">
        <v>2344</v>
      </c>
      <c r="AD86">
        <v>2375</v>
      </c>
      <c r="AE86">
        <v>2410</v>
      </c>
      <c r="AF86">
        <v>2330</v>
      </c>
      <c r="AG86">
        <v>2219</v>
      </c>
      <c r="AH86">
        <v>2357</v>
      </c>
      <c r="AI86" s="5">
        <f>AVERAGE(Tabla30[[#This Row],[gr17_0]:[gr17_9]])</f>
        <v>2317.6</v>
      </c>
      <c r="AK86">
        <v>3967</v>
      </c>
      <c r="AL86">
        <v>3545</v>
      </c>
      <c r="AM86">
        <v>3253</v>
      </c>
      <c r="AN86">
        <v>3683</v>
      </c>
      <c r="AO86">
        <v>3539</v>
      </c>
      <c r="AP86">
        <v>3558</v>
      </c>
      <c r="AQ86" s="4">
        <v>3185.99999999999</v>
      </c>
      <c r="AR86" s="4">
        <v>3761.99999999999</v>
      </c>
      <c r="AS86" s="4">
        <v>3847</v>
      </c>
      <c r="AT86" s="4">
        <v>3876</v>
      </c>
      <c r="AU86">
        <f>AVERAGE(Tabla34[[#This Row],[gr21_0]:[gr21_9]])</f>
        <v>3621.5999999999976</v>
      </c>
    </row>
    <row r="87" spans="1:47">
      <c r="A87">
        <v>1799</v>
      </c>
      <c r="B87">
        <v>1799</v>
      </c>
      <c r="C87">
        <v>1863</v>
      </c>
      <c r="D87">
        <v>1799</v>
      </c>
      <c r="E87">
        <v>1799</v>
      </c>
      <c r="F87">
        <v>1799</v>
      </c>
      <c r="G87">
        <v>1799</v>
      </c>
      <c r="H87">
        <v>1863</v>
      </c>
      <c r="I87">
        <v>1954</v>
      </c>
      <c r="J87" s="4">
        <v>1871.99999999999</v>
      </c>
      <c r="K87">
        <f>AVERAGE(Tabla33[[#This Row],[gr12_0]:[gr12_9]])</f>
        <v>1834.599999999999</v>
      </c>
      <c r="M87">
        <v>2049</v>
      </c>
      <c r="N87">
        <v>2044</v>
      </c>
      <c r="O87" s="4">
        <v>1996</v>
      </c>
      <c r="P87">
        <v>2082</v>
      </c>
      <c r="Q87">
        <v>2086</v>
      </c>
      <c r="R87">
        <v>2093</v>
      </c>
      <c r="S87">
        <v>2223</v>
      </c>
      <c r="T87">
        <v>2130</v>
      </c>
      <c r="U87">
        <v>2025</v>
      </c>
      <c r="V87">
        <v>1994</v>
      </c>
      <c r="W87">
        <f>AVERAGE(Tabla31[[#This Row],[gr15_0]:[gr15_9]])</f>
        <v>2072.1999999999998</v>
      </c>
      <c r="Y87">
        <v>2279</v>
      </c>
      <c r="Z87">
        <v>2306</v>
      </c>
      <c r="AA87">
        <v>2451</v>
      </c>
      <c r="AB87">
        <v>2105</v>
      </c>
      <c r="AC87">
        <v>2344</v>
      </c>
      <c r="AD87">
        <v>2375</v>
      </c>
      <c r="AE87">
        <v>2410</v>
      </c>
      <c r="AF87">
        <v>2330</v>
      </c>
      <c r="AG87">
        <v>2219</v>
      </c>
      <c r="AH87">
        <v>2357</v>
      </c>
      <c r="AI87" s="5">
        <f>AVERAGE(Tabla30[[#This Row],[gr17_0]:[gr17_9]])</f>
        <v>2317.6</v>
      </c>
      <c r="AK87">
        <v>3967</v>
      </c>
      <c r="AL87">
        <v>3545</v>
      </c>
      <c r="AM87">
        <v>3253</v>
      </c>
      <c r="AN87">
        <v>3683</v>
      </c>
      <c r="AO87">
        <v>3539</v>
      </c>
      <c r="AP87">
        <v>3558</v>
      </c>
      <c r="AQ87" s="4">
        <v>3185.99999999999</v>
      </c>
      <c r="AR87" s="4">
        <v>3761.99999999999</v>
      </c>
      <c r="AS87">
        <v>3664</v>
      </c>
      <c r="AT87" s="4">
        <v>3876</v>
      </c>
      <c r="AU87">
        <f>AVERAGE(Tabla34[[#This Row],[gr21_0]:[gr21_9]])</f>
        <v>3603.2999999999979</v>
      </c>
    </row>
    <row r="88" spans="1:47">
      <c r="A88">
        <v>1799</v>
      </c>
      <c r="B88">
        <v>1799</v>
      </c>
      <c r="C88">
        <v>1863</v>
      </c>
      <c r="D88">
        <v>1799</v>
      </c>
      <c r="E88">
        <v>1799</v>
      </c>
      <c r="F88">
        <v>1799</v>
      </c>
      <c r="G88">
        <v>1799</v>
      </c>
      <c r="H88">
        <v>1863</v>
      </c>
      <c r="I88">
        <v>1954</v>
      </c>
      <c r="J88" s="4">
        <v>1871.99999999999</v>
      </c>
      <c r="K88">
        <f>AVERAGE(Tabla33[[#This Row],[gr12_0]:[gr12_9]])</f>
        <v>1834.599999999999</v>
      </c>
      <c r="M88">
        <v>2049</v>
      </c>
      <c r="N88">
        <v>2044</v>
      </c>
      <c r="O88" s="4">
        <v>1996</v>
      </c>
      <c r="P88">
        <v>2082</v>
      </c>
      <c r="Q88">
        <v>2086</v>
      </c>
      <c r="R88">
        <v>2093</v>
      </c>
      <c r="S88">
        <v>2223</v>
      </c>
      <c r="T88">
        <v>2130</v>
      </c>
      <c r="U88">
        <v>2025</v>
      </c>
      <c r="V88">
        <v>1994</v>
      </c>
      <c r="W88">
        <f>AVERAGE(Tabla31[[#This Row],[gr15_0]:[gr15_9]])</f>
        <v>2072.1999999999998</v>
      </c>
      <c r="Y88">
        <v>2279</v>
      </c>
      <c r="Z88">
        <v>2306</v>
      </c>
      <c r="AA88">
        <v>2451</v>
      </c>
      <c r="AB88">
        <v>2105</v>
      </c>
      <c r="AC88">
        <v>2344</v>
      </c>
      <c r="AD88">
        <v>2359</v>
      </c>
      <c r="AE88">
        <v>2410</v>
      </c>
      <c r="AF88">
        <v>2330</v>
      </c>
      <c r="AG88">
        <v>2219</v>
      </c>
      <c r="AH88">
        <v>2357</v>
      </c>
      <c r="AI88" s="5">
        <f>AVERAGE(Tabla30[[#This Row],[gr17_0]:[gr17_9]])</f>
        <v>2316</v>
      </c>
      <c r="AK88">
        <v>3967</v>
      </c>
      <c r="AL88">
        <v>3545</v>
      </c>
      <c r="AM88">
        <v>3251</v>
      </c>
      <c r="AN88">
        <v>3633</v>
      </c>
      <c r="AO88">
        <v>3539</v>
      </c>
      <c r="AP88">
        <v>3558</v>
      </c>
      <c r="AQ88" s="4">
        <v>3185.99999999999</v>
      </c>
      <c r="AR88" s="4">
        <v>3761.99999999999</v>
      </c>
      <c r="AS88">
        <v>3664</v>
      </c>
      <c r="AT88" s="4">
        <v>3876</v>
      </c>
      <c r="AU88">
        <f>AVERAGE(Tabla34[[#This Row],[gr21_0]:[gr21_9]])</f>
        <v>3598.0999999999976</v>
      </c>
    </row>
    <row r="89" spans="1:47">
      <c r="A89">
        <v>1799</v>
      </c>
      <c r="B89">
        <v>1799</v>
      </c>
      <c r="C89">
        <v>1863</v>
      </c>
      <c r="D89">
        <v>1799</v>
      </c>
      <c r="E89">
        <v>1799</v>
      </c>
      <c r="F89">
        <v>1799</v>
      </c>
      <c r="G89">
        <v>1799</v>
      </c>
      <c r="H89">
        <v>1863</v>
      </c>
      <c r="I89">
        <v>1954</v>
      </c>
      <c r="J89" s="4">
        <v>1871.99999999999</v>
      </c>
      <c r="K89">
        <f>AVERAGE(Tabla33[[#This Row],[gr12_0]:[gr12_9]])</f>
        <v>1834.599999999999</v>
      </c>
      <c r="M89">
        <v>2049</v>
      </c>
      <c r="N89">
        <v>2044</v>
      </c>
      <c r="O89" s="4">
        <v>1996</v>
      </c>
      <c r="P89">
        <v>2082</v>
      </c>
      <c r="Q89">
        <v>2086</v>
      </c>
      <c r="R89">
        <v>2093</v>
      </c>
      <c r="S89">
        <v>2223</v>
      </c>
      <c r="T89">
        <v>2130</v>
      </c>
      <c r="U89">
        <v>2025</v>
      </c>
      <c r="V89">
        <v>1994</v>
      </c>
      <c r="W89">
        <f>AVERAGE(Tabla31[[#This Row],[gr15_0]:[gr15_9]])</f>
        <v>2072.1999999999998</v>
      </c>
      <c r="Y89">
        <v>2279</v>
      </c>
      <c r="Z89">
        <v>2306</v>
      </c>
      <c r="AA89">
        <v>2451</v>
      </c>
      <c r="AB89">
        <v>2105</v>
      </c>
      <c r="AC89">
        <v>2344</v>
      </c>
      <c r="AD89">
        <v>2359</v>
      </c>
      <c r="AE89">
        <v>2410</v>
      </c>
      <c r="AF89">
        <v>2330</v>
      </c>
      <c r="AG89">
        <v>2219</v>
      </c>
      <c r="AH89">
        <v>2322</v>
      </c>
      <c r="AI89" s="5">
        <f>AVERAGE(Tabla30[[#This Row],[gr17_0]:[gr17_9]])</f>
        <v>2312.5</v>
      </c>
      <c r="AK89">
        <v>3967</v>
      </c>
      <c r="AL89">
        <v>3545</v>
      </c>
      <c r="AM89">
        <v>3251</v>
      </c>
      <c r="AN89">
        <v>3633</v>
      </c>
      <c r="AO89">
        <v>3539</v>
      </c>
      <c r="AP89">
        <v>3558</v>
      </c>
      <c r="AQ89" s="4">
        <v>3185.99999999999</v>
      </c>
      <c r="AR89" s="4">
        <v>3761.99999999999</v>
      </c>
      <c r="AS89">
        <v>3664</v>
      </c>
      <c r="AT89" s="4">
        <v>3876</v>
      </c>
      <c r="AU89">
        <f>AVERAGE(Tabla34[[#This Row],[gr21_0]:[gr21_9]])</f>
        <v>3598.0999999999976</v>
      </c>
    </row>
    <row r="90" spans="1:47">
      <c r="A90">
        <v>1799</v>
      </c>
      <c r="B90">
        <v>1799</v>
      </c>
      <c r="C90">
        <v>1863</v>
      </c>
      <c r="D90">
        <v>1799</v>
      </c>
      <c r="E90">
        <v>1799</v>
      </c>
      <c r="F90">
        <v>1799</v>
      </c>
      <c r="G90">
        <v>1799</v>
      </c>
      <c r="H90">
        <v>1863</v>
      </c>
      <c r="I90">
        <v>1954</v>
      </c>
      <c r="J90" s="4">
        <v>1871.99999999999</v>
      </c>
      <c r="K90">
        <f>AVERAGE(Tabla33[[#This Row],[gr12_0]:[gr12_9]])</f>
        <v>1834.599999999999</v>
      </c>
      <c r="M90">
        <v>2049</v>
      </c>
      <c r="N90">
        <v>2044</v>
      </c>
      <c r="O90" s="4">
        <v>1996</v>
      </c>
      <c r="P90">
        <v>2082</v>
      </c>
      <c r="Q90">
        <v>2086</v>
      </c>
      <c r="R90">
        <v>2093</v>
      </c>
      <c r="S90">
        <v>2223</v>
      </c>
      <c r="T90">
        <v>2130</v>
      </c>
      <c r="U90">
        <v>2025</v>
      </c>
      <c r="V90">
        <v>1994</v>
      </c>
      <c r="W90">
        <f>AVERAGE(Tabla31[[#This Row],[gr15_0]:[gr15_9]])</f>
        <v>2072.1999999999998</v>
      </c>
      <c r="Y90">
        <v>2279</v>
      </c>
      <c r="Z90">
        <v>2306</v>
      </c>
      <c r="AA90">
        <v>2451</v>
      </c>
      <c r="AB90">
        <v>2105</v>
      </c>
      <c r="AC90">
        <v>2344</v>
      </c>
      <c r="AD90">
        <v>2359</v>
      </c>
      <c r="AE90">
        <v>2410</v>
      </c>
      <c r="AF90">
        <v>2330</v>
      </c>
      <c r="AG90">
        <v>2219</v>
      </c>
      <c r="AH90">
        <v>2322</v>
      </c>
      <c r="AI90" s="5">
        <f>AVERAGE(Tabla30[[#This Row],[gr17_0]:[gr17_9]])</f>
        <v>2312.5</v>
      </c>
      <c r="AK90" s="4">
        <v>3965.99999999999</v>
      </c>
      <c r="AL90">
        <v>3545</v>
      </c>
      <c r="AM90">
        <v>3251</v>
      </c>
      <c r="AN90">
        <v>3633</v>
      </c>
      <c r="AO90">
        <v>3539</v>
      </c>
      <c r="AP90">
        <v>3558</v>
      </c>
      <c r="AQ90" s="4">
        <v>3185.99999999999</v>
      </c>
      <c r="AR90" s="4">
        <v>3761.99999999999</v>
      </c>
      <c r="AS90">
        <v>3664</v>
      </c>
      <c r="AT90" s="4">
        <v>3876</v>
      </c>
      <c r="AU90">
        <f>AVERAGE(Tabla34[[#This Row],[gr21_0]:[gr21_9]])</f>
        <v>3597.9999999999973</v>
      </c>
    </row>
    <row r="91" spans="1:47">
      <c r="A91">
        <v>1799</v>
      </c>
      <c r="B91">
        <v>1799</v>
      </c>
      <c r="C91">
        <v>1863</v>
      </c>
      <c r="D91">
        <v>1799</v>
      </c>
      <c r="E91">
        <v>1799</v>
      </c>
      <c r="F91">
        <v>1799</v>
      </c>
      <c r="G91">
        <v>1799</v>
      </c>
      <c r="H91">
        <v>1863</v>
      </c>
      <c r="I91">
        <v>1954</v>
      </c>
      <c r="J91" s="4">
        <v>1871.99999999999</v>
      </c>
      <c r="K91">
        <f>AVERAGE(Tabla33[[#This Row],[gr12_0]:[gr12_9]])</f>
        <v>1834.599999999999</v>
      </c>
      <c r="M91">
        <v>2049</v>
      </c>
      <c r="N91">
        <v>2044</v>
      </c>
      <c r="O91" s="4">
        <v>1996</v>
      </c>
      <c r="P91">
        <v>2082</v>
      </c>
      <c r="Q91">
        <v>2086</v>
      </c>
      <c r="R91">
        <v>2093</v>
      </c>
      <c r="S91">
        <v>2223</v>
      </c>
      <c r="T91">
        <v>2130</v>
      </c>
      <c r="U91">
        <v>2025</v>
      </c>
      <c r="V91">
        <v>1994</v>
      </c>
      <c r="W91">
        <f>AVERAGE(Tabla31[[#This Row],[gr15_0]:[gr15_9]])</f>
        <v>2072.1999999999998</v>
      </c>
      <c r="Y91">
        <v>2279</v>
      </c>
      <c r="Z91">
        <v>2299</v>
      </c>
      <c r="AA91">
        <v>2451</v>
      </c>
      <c r="AB91">
        <v>2105</v>
      </c>
      <c r="AC91">
        <v>2344</v>
      </c>
      <c r="AD91">
        <v>2359</v>
      </c>
      <c r="AE91">
        <v>2410</v>
      </c>
      <c r="AF91">
        <v>2330</v>
      </c>
      <c r="AG91">
        <v>2219</v>
      </c>
      <c r="AH91">
        <v>2322</v>
      </c>
      <c r="AI91" s="5">
        <f>AVERAGE(Tabla30[[#This Row],[gr17_0]:[gr17_9]])</f>
        <v>2311.8000000000002</v>
      </c>
      <c r="AK91" s="4">
        <v>3965.99999999999</v>
      </c>
      <c r="AL91">
        <v>3545</v>
      </c>
      <c r="AM91">
        <v>3251</v>
      </c>
      <c r="AN91" s="4">
        <v>3486</v>
      </c>
      <c r="AO91">
        <v>3539</v>
      </c>
      <c r="AP91">
        <v>3558</v>
      </c>
      <c r="AQ91" s="4">
        <v>3185.99999999999</v>
      </c>
      <c r="AR91" s="4">
        <v>3761.99999999999</v>
      </c>
      <c r="AS91">
        <v>3639</v>
      </c>
      <c r="AT91" s="4">
        <v>3876</v>
      </c>
      <c r="AU91">
        <f>AVERAGE(Tabla34[[#This Row],[gr21_0]:[gr21_9]])</f>
        <v>3580.799999999997</v>
      </c>
    </row>
    <row r="92" spans="1:47">
      <c r="A92">
        <v>1799</v>
      </c>
      <c r="B92">
        <v>1799</v>
      </c>
      <c r="C92">
        <v>1863</v>
      </c>
      <c r="D92">
        <v>1799</v>
      </c>
      <c r="E92">
        <v>1799</v>
      </c>
      <c r="F92">
        <v>1799</v>
      </c>
      <c r="G92">
        <v>1799</v>
      </c>
      <c r="H92">
        <v>1863</v>
      </c>
      <c r="I92">
        <v>1954</v>
      </c>
      <c r="J92" s="4">
        <v>1871.99999999999</v>
      </c>
      <c r="K92">
        <f>AVERAGE(Tabla33[[#This Row],[gr12_0]:[gr12_9]])</f>
        <v>1834.599999999999</v>
      </c>
      <c r="M92">
        <v>2049</v>
      </c>
      <c r="N92">
        <v>2044</v>
      </c>
      <c r="O92" s="4">
        <v>1996</v>
      </c>
      <c r="P92">
        <v>2082</v>
      </c>
      <c r="Q92">
        <v>2086</v>
      </c>
      <c r="R92">
        <v>2093</v>
      </c>
      <c r="S92">
        <v>2223</v>
      </c>
      <c r="T92">
        <v>2130</v>
      </c>
      <c r="U92">
        <v>2025</v>
      </c>
      <c r="V92">
        <v>1994</v>
      </c>
      <c r="W92">
        <f>AVERAGE(Tabla31[[#This Row],[gr15_0]:[gr15_9]])</f>
        <v>2072.1999999999998</v>
      </c>
      <c r="Y92">
        <v>2279</v>
      </c>
      <c r="Z92">
        <v>2299</v>
      </c>
      <c r="AA92">
        <v>2451</v>
      </c>
      <c r="AB92">
        <v>2105</v>
      </c>
      <c r="AC92">
        <v>2344</v>
      </c>
      <c r="AD92">
        <v>2359</v>
      </c>
      <c r="AE92">
        <v>2410</v>
      </c>
      <c r="AF92">
        <v>2330</v>
      </c>
      <c r="AG92">
        <v>2219</v>
      </c>
      <c r="AH92">
        <v>2322</v>
      </c>
      <c r="AI92" s="5">
        <f>AVERAGE(Tabla30[[#This Row],[gr17_0]:[gr17_9]])</f>
        <v>2311.8000000000002</v>
      </c>
      <c r="AK92" s="4">
        <v>3965.99999999999</v>
      </c>
      <c r="AL92">
        <v>3545</v>
      </c>
      <c r="AM92">
        <v>3251</v>
      </c>
      <c r="AN92" s="4">
        <v>3486</v>
      </c>
      <c r="AO92">
        <v>3539</v>
      </c>
      <c r="AP92">
        <v>3558</v>
      </c>
      <c r="AQ92" s="4">
        <v>3185.99999999999</v>
      </c>
      <c r="AR92">
        <v>3635</v>
      </c>
      <c r="AS92">
        <v>3639</v>
      </c>
      <c r="AT92" s="4">
        <v>3876</v>
      </c>
      <c r="AU92">
        <f>AVERAGE(Tabla34[[#This Row],[gr21_0]:[gr21_9]])</f>
        <v>3568.0999999999976</v>
      </c>
    </row>
    <row r="93" spans="1:47">
      <c r="A93">
        <v>1799</v>
      </c>
      <c r="B93">
        <v>1799</v>
      </c>
      <c r="C93">
        <v>1863</v>
      </c>
      <c r="D93">
        <v>1799</v>
      </c>
      <c r="E93">
        <v>1799</v>
      </c>
      <c r="F93">
        <v>1799</v>
      </c>
      <c r="G93">
        <v>1799</v>
      </c>
      <c r="H93">
        <v>1863</v>
      </c>
      <c r="I93">
        <v>1954</v>
      </c>
      <c r="J93" s="4">
        <v>1871.99999999999</v>
      </c>
      <c r="K93">
        <f>AVERAGE(Tabla33[[#This Row],[gr12_0]:[gr12_9]])</f>
        <v>1834.599999999999</v>
      </c>
      <c r="M93">
        <v>2049</v>
      </c>
      <c r="N93">
        <v>2044</v>
      </c>
      <c r="O93" s="4">
        <v>1996</v>
      </c>
      <c r="P93">
        <v>2082</v>
      </c>
      <c r="Q93">
        <v>2086</v>
      </c>
      <c r="R93">
        <v>2093</v>
      </c>
      <c r="S93">
        <v>2223</v>
      </c>
      <c r="T93">
        <v>2130</v>
      </c>
      <c r="U93">
        <v>2025</v>
      </c>
      <c r="V93">
        <v>1994</v>
      </c>
      <c r="W93">
        <f>AVERAGE(Tabla31[[#This Row],[gr15_0]:[gr15_9]])</f>
        <v>2072.1999999999998</v>
      </c>
      <c r="Y93">
        <v>2255</v>
      </c>
      <c r="Z93">
        <v>2299</v>
      </c>
      <c r="AA93">
        <v>2451</v>
      </c>
      <c r="AB93">
        <v>2105</v>
      </c>
      <c r="AC93">
        <v>2344</v>
      </c>
      <c r="AD93">
        <v>2359</v>
      </c>
      <c r="AE93">
        <v>2410</v>
      </c>
      <c r="AF93">
        <v>2330</v>
      </c>
      <c r="AG93">
        <v>2219</v>
      </c>
      <c r="AH93">
        <v>2322</v>
      </c>
      <c r="AI93" s="5">
        <f>AVERAGE(Tabla30[[#This Row],[gr17_0]:[gr17_9]])</f>
        <v>2309.4</v>
      </c>
      <c r="AK93" s="4">
        <v>3965.99999999999</v>
      </c>
      <c r="AL93">
        <v>3545</v>
      </c>
      <c r="AM93">
        <v>3251</v>
      </c>
      <c r="AN93" s="4">
        <v>3486</v>
      </c>
      <c r="AO93">
        <v>3539</v>
      </c>
      <c r="AP93" s="4">
        <v>3493</v>
      </c>
      <c r="AQ93" s="4">
        <v>3185.99999999999</v>
      </c>
      <c r="AR93">
        <v>3635</v>
      </c>
      <c r="AS93">
        <v>3639</v>
      </c>
      <c r="AT93" s="4">
        <v>3876</v>
      </c>
      <c r="AU93">
        <f>AVERAGE(Tabla34[[#This Row],[gr21_0]:[gr21_9]])</f>
        <v>3561.5999999999976</v>
      </c>
    </row>
    <row r="94" spans="1:47">
      <c r="A94">
        <v>1799</v>
      </c>
      <c r="B94">
        <v>1799</v>
      </c>
      <c r="C94">
        <v>1863</v>
      </c>
      <c r="D94">
        <v>1799</v>
      </c>
      <c r="E94">
        <v>1799</v>
      </c>
      <c r="F94">
        <v>1799</v>
      </c>
      <c r="G94">
        <v>1799</v>
      </c>
      <c r="H94">
        <v>1863</v>
      </c>
      <c r="I94">
        <v>1954</v>
      </c>
      <c r="J94" s="4">
        <v>1871.99999999999</v>
      </c>
      <c r="K94">
        <f>AVERAGE(Tabla33[[#This Row],[gr12_0]:[gr12_9]])</f>
        <v>1834.599999999999</v>
      </c>
      <c r="M94">
        <v>2049</v>
      </c>
      <c r="N94">
        <v>2044</v>
      </c>
      <c r="O94" s="4">
        <v>1996</v>
      </c>
      <c r="P94">
        <v>2082</v>
      </c>
      <c r="Q94" s="4">
        <v>2005</v>
      </c>
      <c r="R94">
        <v>2093</v>
      </c>
      <c r="S94">
        <v>2223</v>
      </c>
      <c r="T94">
        <v>2130</v>
      </c>
      <c r="U94">
        <v>2025</v>
      </c>
      <c r="V94">
        <v>1994</v>
      </c>
      <c r="W94">
        <f>AVERAGE(Tabla31[[#This Row],[gr15_0]:[gr15_9]])</f>
        <v>2064.1</v>
      </c>
      <c r="Y94">
        <v>2255</v>
      </c>
      <c r="Z94">
        <v>2299</v>
      </c>
      <c r="AA94">
        <v>2451</v>
      </c>
      <c r="AB94">
        <v>2105</v>
      </c>
      <c r="AC94">
        <v>2344</v>
      </c>
      <c r="AD94">
        <v>2359</v>
      </c>
      <c r="AE94">
        <v>2410</v>
      </c>
      <c r="AF94">
        <v>2330</v>
      </c>
      <c r="AG94">
        <v>2219</v>
      </c>
      <c r="AH94">
        <v>2322</v>
      </c>
      <c r="AI94" s="5">
        <f>AVERAGE(Tabla30[[#This Row],[gr17_0]:[gr17_9]])</f>
        <v>2309.4</v>
      </c>
      <c r="AK94" s="4">
        <v>3965.99999999999</v>
      </c>
      <c r="AL94">
        <v>3545</v>
      </c>
      <c r="AM94">
        <v>3251</v>
      </c>
      <c r="AN94" s="4">
        <v>3486</v>
      </c>
      <c r="AO94">
        <v>3539</v>
      </c>
      <c r="AP94" s="4">
        <v>3493</v>
      </c>
      <c r="AQ94" s="4">
        <v>3185.99999999999</v>
      </c>
      <c r="AR94">
        <v>3635</v>
      </c>
      <c r="AS94">
        <v>3639</v>
      </c>
      <c r="AT94" s="4">
        <v>3876</v>
      </c>
      <c r="AU94">
        <f>AVERAGE(Tabla34[[#This Row],[gr21_0]:[gr21_9]])</f>
        <v>3561.5999999999976</v>
      </c>
    </row>
    <row r="95" spans="1:47">
      <c r="A95">
        <v>1799</v>
      </c>
      <c r="B95">
        <v>1799</v>
      </c>
      <c r="C95">
        <v>1863</v>
      </c>
      <c r="D95">
        <v>1799</v>
      </c>
      <c r="E95">
        <v>1799</v>
      </c>
      <c r="F95">
        <v>1799</v>
      </c>
      <c r="G95">
        <v>1799</v>
      </c>
      <c r="H95">
        <v>1863</v>
      </c>
      <c r="I95">
        <v>1948</v>
      </c>
      <c r="J95" s="4">
        <v>1871.99999999999</v>
      </c>
      <c r="K95">
        <f>AVERAGE(Tabla33[[#This Row],[gr12_0]:[gr12_9]])</f>
        <v>1833.9999999999989</v>
      </c>
      <c r="M95">
        <v>2049</v>
      </c>
      <c r="N95">
        <v>2044</v>
      </c>
      <c r="O95" s="4">
        <v>1996</v>
      </c>
      <c r="P95">
        <v>2082</v>
      </c>
      <c r="Q95" s="4">
        <v>2005</v>
      </c>
      <c r="R95">
        <v>2093</v>
      </c>
      <c r="S95">
        <v>2223</v>
      </c>
      <c r="T95">
        <v>2130</v>
      </c>
      <c r="U95">
        <v>2025</v>
      </c>
      <c r="V95">
        <v>1994</v>
      </c>
      <c r="W95">
        <f>AVERAGE(Tabla31[[#This Row],[gr15_0]:[gr15_9]])</f>
        <v>2064.1</v>
      </c>
      <c r="Y95">
        <v>2255</v>
      </c>
      <c r="Z95">
        <v>2299</v>
      </c>
      <c r="AA95">
        <v>2451</v>
      </c>
      <c r="AB95">
        <v>2105</v>
      </c>
      <c r="AC95">
        <v>2344</v>
      </c>
      <c r="AD95">
        <v>2336</v>
      </c>
      <c r="AE95">
        <v>2410</v>
      </c>
      <c r="AF95">
        <v>2330</v>
      </c>
      <c r="AG95">
        <v>2219</v>
      </c>
      <c r="AH95">
        <v>2322</v>
      </c>
      <c r="AI95" s="5">
        <f>AVERAGE(Tabla30[[#This Row],[gr17_0]:[gr17_9]])</f>
        <v>2307.1</v>
      </c>
      <c r="AK95" s="4">
        <v>3965.99999999999</v>
      </c>
      <c r="AL95">
        <v>3545</v>
      </c>
      <c r="AM95">
        <v>3251</v>
      </c>
      <c r="AN95" s="4">
        <v>3486</v>
      </c>
      <c r="AO95">
        <v>3539</v>
      </c>
      <c r="AP95" s="4">
        <v>3493</v>
      </c>
      <c r="AQ95" s="4">
        <v>3185.99999999999</v>
      </c>
      <c r="AR95">
        <v>3635</v>
      </c>
      <c r="AS95">
        <v>3639</v>
      </c>
      <c r="AT95" s="4">
        <v>3876</v>
      </c>
      <c r="AU95">
        <f>AVERAGE(Tabla34[[#This Row],[gr21_0]:[gr21_9]])</f>
        <v>3561.5999999999976</v>
      </c>
    </row>
    <row r="96" spans="1:47">
      <c r="A96">
        <v>1799</v>
      </c>
      <c r="B96">
        <v>1799</v>
      </c>
      <c r="C96">
        <v>1863</v>
      </c>
      <c r="D96">
        <v>1799</v>
      </c>
      <c r="E96">
        <v>1799</v>
      </c>
      <c r="F96">
        <v>1799</v>
      </c>
      <c r="G96">
        <v>1799</v>
      </c>
      <c r="H96">
        <v>1863</v>
      </c>
      <c r="I96">
        <v>1948</v>
      </c>
      <c r="J96" s="4">
        <v>1871.99999999999</v>
      </c>
      <c r="K96">
        <f>AVERAGE(Tabla33[[#This Row],[gr12_0]:[gr12_9]])</f>
        <v>1833.9999999999989</v>
      </c>
      <c r="M96">
        <v>2049</v>
      </c>
      <c r="N96">
        <v>2044</v>
      </c>
      <c r="O96" s="4">
        <v>1996</v>
      </c>
      <c r="P96">
        <v>2082</v>
      </c>
      <c r="Q96" s="4">
        <v>2005</v>
      </c>
      <c r="R96">
        <v>2093</v>
      </c>
      <c r="S96">
        <v>2198</v>
      </c>
      <c r="T96">
        <v>2110</v>
      </c>
      <c r="U96">
        <v>2025</v>
      </c>
      <c r="V96">
        <v>1994</v>
      </c>
      <c r="W96">
        <f>AVERAGE(Tabla31[[#This Row],[gr15_0]:[gr15_9]])</f>
        <v>2059.6</v>
      </c>
      <c r="Y96">
        <v>2255</v>
      </c>
      <c r="Z96">
        <v>2299</v>
      </c>
      <c r="AA96">
        <v>2451</v>
      </c>
      <c r="AB96">
        <v>2105</v>
      </c>
      <c r="AC96">
        <v>2344</v>
      </c>
      <c r="AD96">
        <v>2336</v>
      </c>
      <c r="AE96">
        <v>2410</v>
      </c>
      <c r="AF96">
        <v>2330</v>
      </c>
      <c r="AG96">
        <v>2219</v>
      </c>
      <c r="AH96">
        <v>2322</v>
      </c>
      <c r="AI96" s="5">
        <f>AVERAGE(Tabla30[[#This Row],[gr17_0]:[gr17_9]])</f>
        <v>2307.1</v>
      </c>
      <c r="AK96" s="4">
        <v>3965.99999999999</v>
      </c>
      <c r="AL96">
        <v>3545</v>
      </c>
      <c r="AM96">
        <v>3251</v>
      </c>
      <c r="AN96" s="4">
        <v>3486</v>
      </c>
      <c r="AO96" s="4">
        <v>3490</v>
      </c>
      <c r="AP96" s="4">
        <v>3493</v>
      </c>
      <c r="AQ96" s="4">
        <v>3185.99999999999</v>
      </c>
      <c r="AR96">
        <v>3635</v>
      </c>
      <c r="AS96">
        <v>3639</v>
      </c>
      <c r="AT96">
        <v>3361</v>
      </c>
      <c r="AU96">
        <f>AVERAGE(Tabla34[[#This Row],[gr21_0]:[gr21_9]])</f>
        <v>3505.199999999998</v>
      </c>
    </row>
    <row r="97" spans="1:47">
      <c r="A97">
        <v>1799</v>
      </c>
      <c r="B97">
        <v>1799</v>
      </c>
      <c r="C97">
        <v>1863</v>
      </c>
      <c r="D97">
        <v>1799</v>
      </c>
      <c r="E97">
        <v>1799</v>
      </c>
      <c r="F97">
        <v>1799</v>
      </c>
      <c r="G97">
        <v>1799</v>
      </c>
      <c r="H97">
        <v>1863</v>
      </c>
      <c r="I97">
        <v>1948</v>
      </c>
      <c r="J97" s="4">
        <v>1871.99999999999</v>
      </c>
      <c r="K97">
        <f>AVERAGE(Tabla33[[#This Row],[gr12_0]:[gr12_9]])</f>
        <v>1833.9999999999989</v>
      </c>
      <c r="M97">
        <v>2049</v>
      </c>
      <c r="N97">
        <v>2044</v>
      </c>
      <c r="O97" s="4">
        <v>1996</v>
      </c>
      <c r="P97">
        <v>2082</v>
      </c>
      <c r="Q97" s="4">
        <v>2005</v>
      </c>
      <c r="R97">
        <v>2093</v>
      </c>
      <c r="S97">
        <v>2198</v>
      </c>
      <c r="T97">
        <v>2110</v>
      </c>
      <c r="U97">
        <v>2025</v>
      </c>
      <c r="V97">
        <v>1994</v>
      </c>
      <c r="W97">
        <f>AVERAGE(Tabla31[[#This Row],[gr15_0]:[gr15_9]])</f>
        <v>2059.6</v>
      </c>
      <c r="Y97">
        <v>2255</v>
      </c>
      <c r="Z97">
        <v>2299</v>
      </c>
      <c r="AA97">
        <v>2451</v>
      </c>
      <c r="AB97">
        <v>2105</v>
      </c>
      <c r="AC97">
        <v>2344</v>
      </c>
      <c r="AD97">
        <v>2336</v>
      </c>
      <c r="AE97">
        <v>2410</v>
      </c>
      <c r="AF97">
        <v>2330</v>
      </c>
      <c r="AG97">
        <v>2219</v>
      </c>
      <c r="AH97">
        <v>2322</v>
      </c>
      <c r="AI97" s="5">
        <f>AVERAGE(Tabla30[[#This Row],[gr17_0]:[gr17_9]])</f>
        <v>2307.1</v>
      </c>
      <c r="AK97" s="4">
        <v>3965.99999999999</v>
      </c>
      <c r="AL97">
        <v>3539</v>
      </c>
      <c r="AM97">
        <v>3251</v>
      </c>
      <c r="AN97">
        <v>3311</v>
      </c>
      <c r="AO97" s="4">
        <v>3490</v>
      </c>
      <c r="AP97" s="4">
        <v>3493</v>
      </c>
      <c r="AQ97" s="4">
        <v>3185.99999999999</v>
      </c>
      <c r="AR97">
        <v>3635</v>
      </c>
      <c r="AS97">
        <v>3639</v>
      </c>
      <c r="AT97">
        <v>3361</v>
      </c>
      <c r="AU97">
        <f>AVERAGE(Tabla34[[#This Row],[gr21_0]:[gr21_9]])</f>
        <v>3487.0999999999976</v>
      </c>
    </row>
    <row r="98" spans="1:47">
      <c r="A98">
        <v>1799</v>
      </c>
      <c r="B98">
        <v>1799</v>
      </c>
      <c r="C98">
        <v>1863</v>
      </c>
      <c r="D98">
        <v>1799</v>
      </c>
      <c r="E98">
        <v>1799</v>
      </c>
      <c r="F98">
        <v>1799</v>
      </c>
      <c r="G98">
        <v>1799</v>
      </c>
      <c r="H98">
        <v>1863</v>
      </c>
      <c r="I98">
        <v>1948</v>
      </c>
      <c r="J98" s="4">
        <v>1871.99999999999</v>
      </c>
      <c r="K98">
        <f>AVERAGE(Tabla33[[#This Row],[gr12_0]:[gr12_9]])</f>
        <v>1833.9999999999989</v>
      </c>
      <c r="M98">
        <v>2049</v>
      </c>
      <c r="N98">
        <v>2044</v>
      </c>
      <c r="O98" s="4">
        <v>1996</v>
      </c>
      <c r="P98">
        <v>2082</v>
      </c>
      <c r="Q98" s="4">
        <v>2005</v>
      </c>
      <c r="R98">
        <v>2093</v>
      </c>
      <c r="S98">
        <v>2198</v>
      </c>
      <c r="T98">
        <v>2110</v>
      </c>
      <c r="U98">
        <v>2025</v>
      </c>
      <c r="V98">
        <v>1994</v>
      </c>
      <c r="W98">
        <f>AVERAGE(Tabla31[[#This Row],[gr15_0]:[gr15_9]])</f>
        <v>2059.6</v>
      </c>
      <c r="Y98">
        <v>2255</v>
      </c>
      <c r="Z98">
        <v>2299</v>
      </c>
      <c r="AA98">
        <v>2451</v>
      </c>
      <c r="AB98">
        <v>2105</v>
      </c>
      <c r="AC98">
        <v>2344</v>
      </c>
      <c r="AD98">
        <v>2336</v>
      </c>
      <c r="AE98">
        <v>2410</v>
      </c>
      <c r="AF98">
        <v>2330</v>
      </c>
      <c r="AG98">
        <v>2219</v>
      </c>
      <c r="AH98">
        <v>2322</v>
      </c>
      <c r="AI98" s="5">
        <f>AVERAGE(Tabla30[[#This Row],[gr17_0]:[gr17_9]])</f>
        <v>2307.1</v>
      </c>
      <c r="AK98" s="4">
        <v>3965.99999999999</v>
      </c>
      <c r="AL98">
        <v>3501</v>
      </c>
      <c r="AM98">
        <v>3251</v>
      </c>
      <c r="AN98">
        <v>3311</v>
      </c>
      <c r="AO98" s="4">
        <v>3490</v>
      </c>
      <c r="AP98" s="4">
        <v>3493</v>
      </c>
      <c r="AQ98" s="4">
        <v>3185.99999999999</v>
      </c>
      <c r="AR98">
        <v>3628</v>
      </c>
      <c r="AS98">
        <v>3639</v>
      </c>
      <c r="AT98">
        <v>3361</v>
      </c>
      <c r="AU98">
        <f>AVERAGE(Tabla34[[#This Row],[gr21_0]:[gr21_9]])</f>
        <v>3482.5999999999976</v>
      </c>
    </row>
    <row r="99" spans="1:47">
      <c r="A99">
        <v>1799</v>
      </c>
      <c r="B99">
        <v>1799</v>
      </c>
      <c r="C99">
        <v>1863</v>
      </c>
      <c r="D99">
        <v>1799</v>
      </c>
      <c r="E99">
        <v>1799</v>
      </c>
      <c r="F99">
        <v>1799</v>
      </c>
      <c r="G99">
        <v>1799</v>
      </c>
      <c r="H99">
        <v>1863</v>
      </c>
      <c r="I99">
        <v>1948</v>
      </c>
      <c r="J99" s="4">
        <v>1871.99999999999</v>
      </c>
      <c r="K99">
        <f>AVERAGE(Tabla33[[#This Row],[gr12_0]:[gr12_9]])</f>
        <v>1833.9999999999989</v>
      </c>
      <c r="M99">
        <v>2049</v>
      </c>
      <c r="N99">
        <v>2044</v>
      </c>
      <c r="O99" s="4">
        <v>1996</v>
      </c>
      <c r="P99">
        <v>2080</v>
      </c>
      <c r="Q99" s="4">
        <v>2005</v>
      </c>
      <c r="R99">
        <v>2093</v>
      </c>
      <c r="S99">
        <v>2198</v>
      </c>
      <c r="T99">
        <v>2110</v>
      </c>
      <c r="U99">
        <v>2025</v>
      </c>
      <c r="V99">
        <v>1994</v>
      </c>
      <c r="W99">
        <f>AVERAGE(Tabla31[[#This Row],[gr15_0]:[gr15_9]])</f>
        <v>2059.4</v>
      </c>
      <c r="Y99">
        <v>2255</v>
      </c>
      <c r="Z99">
        <v>2299</v>
      </c>
      <c r="AA99">
        <v>2451</v>
      </c>
      <c r="AB99">
        <v>2105</v>
      </c>
      <c r="AC99">
        <v>2344</v>
      </c>
      <c r="AD99">
        <v>2336</v>
      </c>
      <c r="AE99">
        <v>2410</v>
      </c>
      <c r="AF99">
        <v>2330</v>
      </c>
      <c r="AG99">
        <v>2219</v>
      </c>
      <c r="AH99">
        <v>2322</v>
      </c>
      <c r="AI99" s="5">
        <f>AVERAGE(Tabla30[[#This Row],[gr17_0]:[gr17_9]])</f>
        <v>2307.1</v>
      </c>
      <c r="AK99">
        <v>3837</v>
      </c>
      <c r="AL99">
        <v>3501</v>
      </c>
      <c r="AM99">
        <v>3251</v>
      </c>
      <c r="AN99">
        <v>3311</v>
      </c>
      <c r="AO99" s="4">
        <v>3490</v>
      </c>
      <c r="AP99" s="4">
        <v>3493</v>
      </c>
      <c r="AQ99" s="4">
        <v>3185.99999999999</v>
      </c>
      <c r="AR99">
        <v>3628</v>
      </c>
      <c r="AS99">
        <v>3639</v>
      </c>
      <c r="AT99">
        <v>3361</v>
      </c>
      <c r="AU99">
        <f>AVERAGE(Tabla34[[#This Row],[gr21_0]:[gr21_9]])</f>
        <v>3469.6999999999985</v>
      </c>
    </row>
    <row r="100" spans="1:47">
      <c r="A100">
        <v>1799</v>
      </c>
      <c r="B100">
        <v>1799</v>
      </c>
      <c r="C100">
        <v>1863</v>
      </c>
      <c r="D100">
        <v>1799</v>
      </c>
      <c r="E100">
        <v>1799</v>
      </c>
      <c r="F100">
        <v>1799</v>
      </c>
      <c r="G100">
        <v>1799</v>
      </c>
      <c r="H100">
        <v>1863</v>
      </c>
      <c r="I100">
        <v>1948</v>
      </c>
      <c r="J100" s="4">
        <v>1871.99999999999</v>
      </c>
      <c r="K100">
        <f>AVERAGE(Tabla33[[#This Row],[gr12_0]:[gr12_9]])</f>
        <v>1833.9999999999989</v>
      </c>
      <c r="M100">
        <v>2049</v>
      </c>
      <c r="N100">
        <v>2044</v>
      </c>
      <c r="O100" s="4">
        <v>1996</v>
      </c>
      <c r="P100">
        <v>2061</v>
      </c>
      <c r="Q100" s="4">
        <v>2005</v>
      </c>
      <c r="R100">
        <v>2093</v>
      </c>
      <c r="S100">
        <v>2198</v>
      </c>
      <c r="T100">
        <v>2110</v>
      </c>
      <c r="U100">
        <v>2025</v>
      </c>
      <c r="V100">
        <v>1994</v>
      </c>
      <c r="W100">
        <f>AVERAGE(Tabla31[[#This Row],[gr15_0]:[gr15_9]])</f>
        <v>2057.5</v>
      </c>
      <c r="Y100">
        <v>2255</v>
      </c>
      <c r="Z100">
        <v>2299</v>
      </c>
      <c r="AA100">
        <v>2451</v>
      </c>
      <c r="AB100">
        <v>2105</v>
      </c>
      <c r="AC100">
        <v>2344</v>
      </c>
      <c r="AD100">
        <v>2336</v>
      </c>
      <c r="AE100">
        <v>2410</v>
      </c>
      <c r="AF100">
        <v>2330</v>
      </c>
      <c r="AG100">
        <v>2219</v>
      </c>
      <c r="AH100">
        <v>2322</v>
      </c>
      <c r="AI100" s="5">
        <f>AVERAGE(Tabla30[[#This Row],[gr17_0]:[gr17_9]])</f>
        <v>2307.1</v>
      </c>
      <c r="AK100">
        <v>3837</v>
      </c>
      <c r="AL100">
        <v>3501</v>
      </c>
      <c r="AM100">
        <v>3251</v>
      </c>
      <c r="AN100">
        <v>3311</v>
      </c>
      <c r="AO100" s="4">
        <v>3490</v>
      </c>
      <c r="AP100" s="4">
        <v>3493</v>
      </c>
      <c r="AQ100">
        <v>3058</v>
      </c>
      <c r="AR100">
        <v>3628</v>
      </c>
      <c r="AS100">
        <v>3639</v>
      </c>
      <c r="AT100">
        <v>3301</v>
      </c>
      <c r="AU100">
        <f>AVERAGE(Tabla34[[#This Row],[gr21_0]:[gr21_9]])</f>
        <v>3450.9</v>
      </c>
    </row>
    <row r="101" spans="1:47">
      <c r="A101">
        <v>1799</v>
      </c>
      <c r="B101">
        <v>1799</v>
      </c>
      <c r="C101">
        <v>1863</v>
      </c>
      <c r="D101">
        <v>1799</v>
      </c>
      <c r="E101">
        <v>1799</v>
      </c>
      <c r="F101">
        <v>1799</v>
      </c>
      <c r="G101">
        <v>1799</v>
      </c>
      <c r="H101">
        <v>1863</v>
      </c>
      <c r="I101">
        <v>1948</v>
      </c>
      <c r="J101" s="4">
        <v>1871.99999999999</v>
      </c>
      <c r="K101">
        <f>AVERAGE(Tabla33[[#This Row],[gr12_0]:[gr12_9]])</f>
        <v>1833.9999999999989</v>
      </c>
      <c r="M101">
        <v>2049</v>
      </c>
      <c r="N101">
        <v>2044</v>
      </c>
      <c r="O101" s="4">
        <v>1996</v>
      </c>
      <c r="P101">
        <v>2061</v>
      </c>
      <c r="Q101" s="4">
        <v>2005</v>
      </c>
      <c r="R101">
        <v>2093</v>
      </c>
      <c r="S101">
        <v>2140</v>
      </c>
      <c r="T101">
        <v>2110</v>
      </c>
      <c r="U101">
        <v>2025</v>
      </c>
      <c r="V101">
        <v>1994</v>
      </c>
      <c r="W101">
        <f>AVERAGE(Tabla31[[#This Row],[gr15_0]:[gr15_9]])</f>
        <v>2051.6999999999998</v>
      </c>
      <c r="Y101">
        <v>2255</v>
      </c>
      <c r="Z101">
        <v>2299</v>
      </c>
      <c r="AA101">
        <v>2451</v>
      </c>
      <c r="AB101">
        <v>2105</v>
      </c>
      <c r="AC101">
        <v>2344</v>
      </c>
      <c r="AD101">
        <v>2336</v>
      </c>
      <c r="AE101">
        <v>2410</v>
      </c>
      <c r="AF101">
        <v>2330</v>
      </c>
      <c r="AG101">
        <v>2219</v>
      </c>
      <c r="AH101">
        <v>2322</v>
      </c>
      <c r="AI101" s="5">
        <f>AVERAGE(Tabla30[[#This Row],[gr17_0]:[gr17_9]])</f>
        <v>2307.1</v>
      </c>
      <c r="AK101">
        <v>3837</v>
      </c>
      <c r="AL101">
        <v>3501</v>
      </c>
      <c r="AM101">
        <v>3251</v>
      </c>
      <c r="AN101">
        <v>3311</v>
      </c>
      <c r="AO101" s="4">
        <v>3490</v>
      </c>
      <c r="AP101" s="4">
        <v>3493</v>
      </c>
      <c r="AQ101">
        <v>3058</v>
      </c>
      <c r="AR101">
        <v>3628</v>
      </c>
      <c r="AS101">
        <v>3639</v>
      </c>
      <c r="AT101">
        <v>3301</v>
      </c>
      <c r="AU101">
        <f>AVERAGE(Tabla34[[#This Row],[gr21_0]:[gr21_9]])</f>
        <v>3450.9</v>
      </c>
    </row>
    <row r="102" spans="1:47">
      <c r="A102">
        <v>1799</v>
      </c>
      <c r="B102">
        <v>1799</v>
      </c>
      <c r="C102">
        <v>1863</v>
      </c>
      <c r="D102">
        <v>1799</v>
      </c>
      <c r="E102">
        <v>1799</v>
      </c>
      <c r="F102">
        <v>1799</v>
      </c>
      <c r="G102">
        <v>1799</v>
      </c>
      <c r="H102">
        <v>1863</v>
      </c>
      <c r="I102">
        <v>1948</v>
      </c>
      <c r="J102" s="4">
        <v>1871.99999999999</v>
      </c>
      <c r="K102">
        <f>AVERAGE(Tabla33[[#This Row],[gr12_0]:[gr12_9]])</f>
        <v>1833.9999999999989</v>
      </c>
      <c r="M102">
        <v>2049</v>
      </c>
      <c r="N102">
        <v>2044</v>
      </c>
      <c r="O102" s="4">
        <v>1996</v>
      </c>
      <c r="P102">
        <v>2061</v>
      </c>
      <c r="Q102" s="4">
        <v>2005</v>
      </c>
      <c r="R102">
        <v>2093</v>
      </c>
      <c r="S102">
        <v>2140</v>
      </c>
      <c r="T102">
        <v>2110</v>
      </c>
      <c r="U102">
        <v>2025</v>
      </c>
      <c r="V102">
        <v>1994</v>
      </c>
      <c r="W102">
        <f>AVERAGE(Tabla31[[#This Row],[gr15_0]:[gr15_9]])</f>
        <v>2051.6999999999998</v>
      </c>
      <c r="Y102">
        <v>2255</v>
      </c>
      <c r="Z102">
        <v>2299</v>
      </c>
      <c r="AA102">
        <v>2451</v>
      </c>
      <c r="AB102">
        <v>2105</v>
      </c>
      <c r="AC102">
        <v>2344</v>
      </c>
      <c r="AD102">
        <v>2336</v>
      </c>
      <c r="AE102">
        <v>2410</v>
      </c>
      <c r="AF102">
        <v>2330</v>
      </c>
      <c r="AG102">
        <v>2219</v>
      </c>
      <c r="AH102">
        <v>2322</v>
      </c>
      <c r="AI102" s="5">
        <f>AVERAGE(Tabla30[[#This Row],[gr17_0]:[gr17_9]])</f>
        <v>2307.1</v>
      </c>
      <c r="AK102">
        <v>3837</v>
      </c>
      <c r="AL102">
        <v>3501</v>
      </c>
      <c r="AM102">
        <v>3251</v>
      </c>
      <c r="AN102">
        <v>3311</v>
      </c>
      <c r="AO102" s="4">
        <v>3490</v>
      </c>
      <c r="AP102" s="4">
        <v>3493</v>
      </c>
      <c r="AQ102">
        <v>3058</v>
      </c>
      <c r="AR102">
        <v>3628</v>
      </c>
      <c r="AS102">
        <v>3639</v>
      </c>
      <c r="AT102" s="4">
        <v>3195</v>
      </c>
      <c r="AU102">
        <f>AVERAGE(Tabla34[[#This Row],[gr21_0]:[gr21_9]])</f>
        <v>3440.3</v>
      </c>
    </row>
    <row r="103" spans="1:47">
      <c r="A103">
        <v>1799</v>
      </c>
      <c r="B103">
        <v>1799</v>
      </c>
      <c r="C103">
        <v>1863</v>
      </c>
      <c r="D103">
        <v>1799</v>
      </c>
      <c r="E103">
        <v>1799</v>
      </c>
      <c r="F103">
        <v>1799</v>
      </c>
      <c r="G103">
        <v>1799</v>
      </c>
      <c r="H103">
        <v>1863</v>
      </c>
      <c r="I103">
        <v>1948</v>
      </c>
      <c r="J103" s="4">
        <v>1871.99999999999</v>
      </c>
      <c r="K103">
        <f>AVERAGE(Tabla33[[#This Row],[gr12_0]:[gr12_9]])</f>
        <v>1833.9999999999989</v>
      </c>
      <c r="M103">
        <v>2049</v>
      </c>
      <c r="N103">
        <v>2044</v>
      </c>
      <c r="O103" s="4">
        <v>1996</v>
      </c>
      <c r="P103">
        <v>2061</v>
      </c>
      <c r="Q103" s="4">
        <v>2005</v>
      </c>
      <c r="R103">
        <v>2067</v>
      </c>
      <c r="S103">
        <v>2127</v>
      </c>
      <c r="T103">
        <v>2110</v>
      </c>
      <c r="U103">
        <v>2025</v>
      </c>
      <c r="V103">
        <v>1994</v>
      </c>
      <c r="W103">
        <f>AVERAGE(Tabla31[[#This Row],[gr15_0]:[gr15_9]])</f>
        <v>2047.8</v>
      </c>
      <c r="Y103">
        <v>2255</v>
      </c>
      <c r="Z103">
        <v>2299</v>
      </c>
      <c r="AA103">
        <v>2451</v>
      </c>
      <c r="AB103">
        <v>2105</v>
      </c>
      <c r="AC103">
        <v>2344</v>
      </c>
      <c r="AD103">
        <v>2336</v>
      </c>
      <c r="AE103">
        <v>2410</v>
      </c>
      <c r="AF103">
        <v>2330</v>
      </c>
      <c r="AG103">
        <v>2219</v>
      </c>
      <c r="AH103">
        <v>2322</v>
      </c>
      <c r="AI103" s="5">
        <f>AVERAGE(Tabla30[[#This Row],[gr17_0]:[gr17_9]])</f>
        <v>2307.1</v>
      </c>
      <c r="AK103">
        <v>3837</v>
      </c>
      <c r="AL103">
        <v>3501</v>
      </c>
      <c r="AM103">
        <v>3251</v>
      </c>
      <c r="AN103">
        <v>3311</v>
      </c>
      <c r="AO103" s="4">
        <v>3490</v>
      </c>
      <c r="AP103" s="4">
        <v>3493</v>
      </c>
      <c r="AQ103">
        <v>3058</v>
      </c>
      <c r="AR103">
        <v>3628</v>
      </c>
      <c r="AS103">
        <v>3639</v>
      </c>
      <c r="AT103" s="4">
        <v>3195</v>
      </c>
      <c r="AU103">
        <f>AVERAGE(Tabla34[[#This Row],[gr21_0]:[gr21_9]])</f>
        <v>3440.3</v>
      </c>
    </row>
    <row r="104" spans="1:47">
      <c r="A104">
        <v>1799</v>
      </c>
      <c r="B104">
        <v>1799</v>
      </c>
      <c r="C104">
        <v>1863</v>
      </c>
      <c r="D104">
        <v>1799</v>
      </c>
      <c r="E104">
        <v>1799</v>
      </c>
      <c r="F104">
        <v>1799</v>
      </c>
      <c r="G104">
        <v>1799</v>
      </c>
      <c r="H104">
        <v>1863</v>
      </c>
      <c r="I104">
        <v>1948</v>
      </c>
      <c r="J104" s="4">
        <v>1871.99999999999</v>
      </c>
      <c r="K104">
        <f>AVERAGE(Tabla33[[#This Row],[gr12_0]:[gr12_9]])</f>
        <v>1833.9999999999989</v>
      </c>
      <c r="M104">
        <v>2049</v>
      </c>
      <c r="N104">
        <v>2044</v>
      </c>
      <c r="O104" s="4">
        <v>1996</v>
      </c>
      <c r="P104">
        <v>2061</v>
      </c>
      <c r="Q104" s="4">
        <v>2005</v>
      </c>
      <c r="R104">
        <v>2067</v>
      </c>
      <c r="S104">
        <v>2127</v>
      </c>
      <c r="T104">
        <v>2110</v>
      </c>
      <c r="U104">
        <v>2025</v>
      </c>
      <c r="V104">
        <v>1994</v>
      </c>
      <c r="W104">
        <f>AVERAGE(Tabla31[[#This Row],[gr15_0]:[gr15_9]])</f>
        <v>2047.8</v>
      </c>
      <c r="Y104">
        <v>2255</v>
      </c>
      <c r="Z104">
        <v>2299</v>
      </c>
      <c r="AA104">
        <v>2451</v>
      </c>
      <c r="AB104">
        <v>2105</v>
      </c>
      <c r="AC104">
        <v>2344</v>
      </c>
      <c r="AD104">
        <v>2336</v>
      </c>
      <c r="AE104">
        <v>2410</v>
      </c>
      <c r="AF104">
        <v>2220</v>
      </c>
      <c r="AG104">
        <v>2219</v>
      </c>
      <c r="AH104">
        <v>2322</v>
      </c>
      <c r="AI104" s="5">
        <f>AVERAGE(Tabla30[[#This Row],[gr17_0]:[gr17_9]])</f>
        <v>2296.1</v>
      </c>
      <c r="AK104">
        <v>3837</v>
      </c>
      <c r="AL104">
        <v>3501</v>
      </c>
      <c r="AM104">
        <v>3251</v>
      </c>
      <c r="AN104">
        <v>3311</v>
      </c>
      <c r="AO104" s="4">
        <v>3490</v>
      </c>
      <c r="AP104" s="4">
        <v>3493</v>
      </c>
      <c r="AQ104">
        <v>3058</v>
      </c>
      <c r="AR104">
        <v>3628</v>
      </c>
      <c r="AS104">
        <v>3639</v>
      </c>
      <c r="AT104">
        <v>3129</v>
      </c>
      <c r="AU104">
        <f>AVERAGE(Tabla34[[#This Row],[gr21_0]:[gr21_9]])</f>
        <v>3433.7</v>
      </c>
    </row>
    <row r="105" spans="1:47">
      <c r="A105">
        <v>1799</v>
      </c>
      <c r="B105">
        <v>1799</v>
      </c>
      <c r="C105">
        <v>1863</v>
      </c>
      <c r="D105">
        <v>1799</v>
      </c>
      <c r="E105">
        <v>1799</v>
      </c>
      <c r="F105">
        <v>1799</v>
      </c>
      <c r="G105">
        <v>1799</v>
      </c>
      <c r="H105">
        <v>1863</v>
      </c>
      <c r="I105">
        <v>1948</v>
      </c>
      <c r="J105" s="4">
        <v>1871.99999999999</v>
      </c>
      <c r="K105">
        <f>AVERAGE(Tabla33[[#This Row],[gr12_0]:[gr12_9]])</f>
        <v>1833.9999999999989</v>
      </c>
      <c r="M105">
        <v>2049</v>
      </c>
      <c r="N105">
        <v>2044</v>
      </c>
      <c r="O105" s="4">
        <v>1996</v>
      </c>
      <c r="P105">
        <v>2061</v>
      </c>
      <c r="Q105" s="4">
        <v>2005</v>
      </c>
      <c r="R105">
        <v>2067</v>
      </c>
      <c r="S105">
        <v>2127</v>
      </c>
      <c r="T105">
        <v>2110</v>
      </c>
      <c r="U105">
        <v>2025</v>
      </c>
      <c r="V105">
        <v>1994</v>
      </c>
      <c r="W105">
        <f>AVERAGE(Tabla31[[#This Row],[gr15_0]:[gr15_9]])</f>
        <v>2047.8</v>
      </c>
      <c r="Y105">
        <v>2255</v>
      </c>
      <c r="Z105">
        <v>2299</v>
      </c>
      <c r="AA105">
        <v>2451</v>
      </c>
      <c r="AB105">
        <v>2105</v>
      </c>
      <c r="AC105">
        <v>2344</v>
      </c>
      <c r="AD105">
        <v>2336</v>
      </c>
      <c r="AE105">
        <v>2410</v>
      </c>
      <c r="AF105">
        <v>2220</v>
      </c>
      <c r="AG105">
        <v>2219</v>
      </c>
      <c r="AH105">
        <v>2322</v>
      </c>
      <c r="AI105" s="5">
        <f>AVERAGE(Tabla30[[#This Row],[gr17_0]:[gr17_9]])</f>
        <v>2296.1</v>
      </c>
      <c r="AK105">
        <v>3837</v>
      </c>
      <c r="AL105">
        <v>3501</v>
      </c>
      <c r="AM105">
        <v>3251</v>
      </c>
      <c r="AN105">
        <v>3311</v>
      </c>
      <c r="AO105" s="4">
        <v>3490</v>
      </c>
      <c r="AP105" s="4">
        <v>3493</v>
      </c>
      <c r="AQ105">
        <v>3058</v>
      </c>
      <c r="AR105">
        <v>3628</v>
      </c>
      <c r="AS105">
        <v>3639</v>
      </c>
      <c r="AT105">
        <v>3129</v>
      </c>
      <c r="AU105">
        <f>AVERAGE(Tabla34[[#This Row],[gr21_0]:[gr21_9]])</f>
        <v>3433.7</v>
      </c>
    </row>
    <row r="106" spans="1:47">
      <c r="A106">
        <v>1799</v>
      </c>
      <c r="B106">
        <v>1799</v>
      </c>
      <c r="C106">
        <v>1863</v>
      </c>
      <c r="D106">
        <v>1799</v>
      </c>
      <c r="E106">
        <v>1799</v>
      </c>
      <c r="F106">
        <v>1799</v>
      </c>
      <c r="G106">
        <v>1799</v>
      </c>
      <c r="H106">
        <v>1863</v>
      </c>
      <c r="I106">
        <v>1948</v>
      </c>
      <c r="J106" s="4">
        <v>1871.99999999999</v>
      </c>
      <c r="K106">
        <f>AVERAGE(Tabla33[[#This Row],[gr12_0]:[gr12_9]])</f>
        <v>1833.9999999999989</v>
      </c>
      <c r="M106">
        <v>2049</v>
      </c>
      <c r="N106">
        <v>2044</v>
      </c>
      <c r="O106" s="4">
        <v>1996</v>
      </c>
      <c r="P106">
        <v>2061</v>
      </c>
      <c r="Q106" s="4">
        <v>2005</v>
      </c>
      <c r="R106">
        <v>2067</v>
      </c>
      <c r="S106">
        <v>2127</v>
      </c>
      <c r="T106">
        <v>2110</v>
      </c>
      <c r="U106">
        <v>2025</v>
      </c>
      <c r="V106">
        <v>1994</v>
      </c>
      <c r="W106">
        <f>AVERAGE(Tabla31[[#This Row],[gr15_0]:[gr15_9]])</f>
        <v>2047.8</v>
      </c>
      <c r="Y106">
        <v>2255</v>
      </c>
      <c r="Z106">
        <v>2299</v>
      </c>
      <c r="AA106">
        <v>2451</v>
      </c>
      <c r="AB106">
        <v>2105</v>
      </c>
      <c r="AC106">
        <v>2344</v>
      </c>
      <c r="AD106">
        <v>2336</v>
      </c>
      <c r="AE106">
        <v>2410</v>
      </c>
      <c r="AF106">
        <v>2220</v>
      </c>
      <c r="AG106">
        <v>2219</v>
      </c>
      <c r="AH106">
        <v>2322</v>
      </c>
      <c r="AI106" s="5">
        <f>AVERAGE(Tabla30[[#This Row],[gr17_0]:[gr17_9]])</f>
        <v>2296.1</v>
      </c>
      <c r="AK106">
        <v>3837</v>
      </c>
      <c r="AL106">
        <v>3501</v>
      </c>
      <c r="AM106">
        <v>3251</v>
      </c>
      <c r="AN106">
        <v>3311</v>
      </c>
      <c r="AO106" s="4">
        <v>3490</v>
      </c>
      <c r="AP106" s="4">
        <v>3493</v>
      </c>
      <c r="AQ106">
        <v>3058</v>
      </c>
      <c r="AR106">
        <v>3628</v>
      </c>
      <c r="AS106">
        <v>3639</v>
      </c>
      <c r="AT106">
        <v>3129</v>
      </c>
      <c r="AU106">
        <f>AVERAGE(Tabla34[[#This Row],[gr21_0]:[gr21_9]])</f>
        <v>3433.7</v>
      </c>
    </row>
    <row r="107" spans="1:47">
      <c r="A107">
        <v>1799</v>
      </c>
      <c r="B107">
        <v>1799</v>
      </c>
      <c r="C107">
        <v>1863</v>
      </c>
      <c r="D107">
        <v>1799</v>
      </c>
      <c r="E107">
        <v>1799</v>
      </c>
      <c r="F107">
        <v>1799</v>
      </c>
      <c r="G107">
        <v>1799</v>
      </c>
      <c r="H107">
        <v>1863</v>
      </c>
      <c r="I107">
        <v>1948</v>
      </c>
      <c r="J107" s="4">
        <v>1871.99999999999</v>
      </c>
      <c r="K107">
        <f>AVERAGE(Tabla33[[#This Row],[gr12_0]:[gr12_9]])</f>
        <v>1833.9999999999989</v>
      </c>
      <c r="M107">
        <v>2049</v>
      </c>
      <c r="N107" s="4">
        <v>2002.99999999999</v>
      </c>
      <c r="O107" s="4">
        <v>1996</v>
      </c>
      <c r="P107">
        <v>2061</v>
      </c>
      <c r="Q107" s="4">
        <v>2005</v>
      </c>
      <c r="R107">
        <v>2067</v>
      </c>
      <c r="S107">
        <v>2127</v>
      </c>
      <c r="T107">
        <v>2110</v>
      </c>
      <c r="U107">
        <v>2025</v>
      </c>
      <c r="V107">
        <v>1994</v>
      </c>
      <c r="W107">
        <f>AVERAGE(Tabla31[[#This Row],[gr15_0]:[gr15_9]])</f>
        <v>2043.6999999999989</v>
      </c>
      <c r="Y107">
        <v>2255</v>
      </c>
      <c r="Z107">
        <v>2299</v>
      </c>
      <c r="AA107">
        <v>2451</v>
      </c>
      <c r="AB107">
        <v>2105</v>
      </c>
      <c r="AC107">
        <v>2327</v>
      </c>
      <c r="AD107">
        <v>2336</v>
      </c>
      <c r="AE107">
        <v>2410</v>
      </c>
      <c r="AF107">
        <v>2220</v>
      </c>
      <c r="AG107">
        <v>2219</v>
      </c>
      <c r="AH107">
        <v>2322</v>
      </c>
      <c r="AI107" s="5">
        <f>AVERAGE(Tabla30[[#This Row],[gr17_0]:[gr17_9]])</f>
        <v>2294.4</v>
      </c>
      <c r="AK107">
        <v>3837</v>
      </c>
      <c r="AL107">
        <v>3501</v>
      </c>
      <c r="AM107">
        <v>3251</v>
      </c>
      <c r="AN107">
        <v>3311</v>
      </c>
      <c r="AO107" s="4">
        <v>3490</v>
      </c>
      <c r="AP107" s="4">
        <v>3493</v>
      </c>
      <c r="AQ107">
        <v>3058</v>
      </c>
      <c r="AR107">
        <v>3628</v>
      </c>
      <c r="AS107">
        <v>3639</v>
      </c>
      <c r="AT107">
        <v>3129</v>
      </c>
      <c r="AU107">
        <f>AVERAGE(Tabla34[[#This Row],[gr21_0]:[gr21_9]])</f>
        <v>3433.7</v>
      </c>
    </row>
    <row r="108" spans="1:47">
      <c r="A108">
        <v>1799</v>
      </c>
      <c r="B108">
        <v>1799</v>
      </c>
      <c r="C108">
        <v>1863</v>
      </c>
      <c r="D108">
        <v>1799</v>
      </c>
      <c r="E108">
        <v>1799</v>
      </c>
      <c r="F108">
        <v>1799</v>
      </c>
      <c r="G108">
        <v>1799</v>
      </c>
      <c r="H108">
        <v>1863</v>
      </c>
      <c r="I108">
        <v>1948</v>
      </c>
      <c r="J108" s="4">
        <v>1871.99999999999</v>
      </c>
      <c r="K108">
        <f>AVERAGE(Tabla33[[#This Row],[gr12_0]:[gr12_9]])</f>
        <v>1833.9999999999989</v>
      </c>
      <c r="M108">
        <v>2049</v>
      </c>
      <c r="N108" s="4">
        <v>2002.99999999999</v>
      </c>
      <c r="O108" s="4">
        <v>1996</v>
      </c>
      <c r="P108">
        <v>2061</v>
      </c>
      <c r="Q108" s="4">
        <v>2005</v>
      </c>
      <c r="R108">
        <v>2067</v>
      </c>
      <c r="S108">
        <v>2127</v>
      </c>
      <c r="T108">
        <v>2110</v>
      </c>
      <c r="U108">
        <v>2025</v>
      </c>
      <c r="V108">
        <v>1994</v>
      </c>
      <c r="W108">
        <f>AVERAGE(Tabla31[[#This Row],[gr15_0]:[gr15_9]])</f>
        <v>2043.6999999999989</v>
      </c>
      <c r="Y108">
        <v>2255</v>
      </c>
      <c r="Z108">
        <v>2299</v>
      </c>
      <c r="AA108">
        <v>2451</v>
      </c>
      <c r="AB108">
        <v>2105</v>
      </c>
      <c r="AC108">
        <v>2327</v>
      </c>
      <c r="AD108">
        <v>2336</v>
      </c>
      <c r="AE108">
        <v>2410</v>
      </c>
      <c r="AF108">
        <v>2220</v>
      </c>
      <c r="AG108">
        <v>2219</v>
      </c>
      <c r="AH108">
        <v>2322</v>
      </c>
      <c r="AI108" s="5">
        <f>AVERAGE(Tabla30[[#This Row],[gr17_0]:[gr17_9]])</f>
        <v>2294.4</v>
      </c>
      <c r="AK108">
        <v>3837</v>
      </c>
      <c r="AL108">
        <v>3501</v>
      </c>
      <c r="AM108">
        <v>3251</v>
      </c>
      <c r="AN108">
        <v>3311</v>
      </c>
      <c r="AO108" s="4">
        <v>3490</v>
      </c>
      <c r="AP108" s="4">
        <v>3493</v>
      </c>
      <c r="AQ108">
        <v>3058</v>
      </c>
      <c r="AR108">
        <v>3628</v>
      </c>
      <c r="AS108">
        <v>3639</v>
      </c>
      <c r="AT108">
        <v>3129</v>
      </c>
      <c r="AU108">
        <f>AVERAGE(Tabla34[[#This Row],[gr21_0]:[gr21_9]])</f>
        <v>3433.7</v>
      </c>
    </row>
    <row r="109" spans="1:47">
      <c r="A109">
        <v>1799</v>
      </c>
      <c r="B109">
        <v>1799</v>
      </c>
      <c r="C109">
        <v>1863</v>
      </c>
      <c r="D109">
        <v>1799</v>
      </c>
      <c r="E109">
        <v>1799</v>
      </c>
      <c r="F109">
        <v>1799</v>
      </c>
      <c r="G109">
        <v>1799</v>
      </c>
      <c r="H109">
        <v>1863</v>
      </c>
      <c r="I109">
        <v>1948</v>
      </c>
      <c r="J109" s="4">
        <v>1871.99999999999</v>
      </c>
      <c r="K109">
        <f>AVERAGE(Tabla33[[#This Row],[gr12_0]:[gr12_9]])</f>
        <v>1833.9999999999989</v>
      </c>
      <c r="M109">
        <v>2049</v>
      </c>
      <c r="N109" s="4">
        <v>2002.99999999999</v>
      </c>
      <c r="O109" s="4">
        <v>1996</v>
      </c>
      <c r="P109">
        <v>2061</v>
      </c>
      <c r="Q109" s="4">
        <v>2005</v>
      </c>
      <c r="R109">
        <v>2067</v>
      </c>
      <c r="S109">
        <v>2127</v>
      </c>
      <c r="T109">
        <v>2110</v>
      </c>
      <c r="U109">
        <v>2025</v>
      </c>
      <c r="V109">
        <v>1994</v>
      </c>
      <c r="W109">
        <f>AVERAGE(Tabla31[[#This Row],[gr15_0]:[gr15_9]])</f>
        <v>2043.6999999999989</v>
      </c>
      <c r="Y109">
        <v>2255</v>
      </c>
      <c r="Z109">
        <v>2299</v>
      </c>
      <c r="AA109">
        <v>2451</v>
      </c>
      <c r="AB109">
        <v>2105</v>
      </c>
      <c r="AC109">
        <v>2327</v>
      </c>
      <c r="AD109">
        <v>2336</v>
      </c>
      <c r="AE109">
        <v>2410</v>
      </c>
      <c r="AF109">
        <v>2220</v>
      </c>
      <c r="AG109">
        <v>2219</v>
      </c>
      <c r="AH109">
        <v>2322</v>
      </c>
      <c r="AI109" s="5">
        <f>AVERAGE(Tabla30[[#This Row],[gr17_0]:[gr17_9]])</f>
        <v>2294.4</v>
      </c>
      <c r="AK109">
        <v>3808</v>
      </c>
      <c r="AL109">
        <v>3501</v>
      </c>
      <c r="AM109">
        <v>3251</v>
      </c>
      <c r="AN109">
        <v>3311</v>
      </c>
      <c r="AO109" s="4">
        <v>3490</v>
      </c>
      <c r="AP109" s="4">
        <v>3493</v>
      </c>
      <c r="AQ109">
        <v>3058</v>
      </c>
      <c r="AR109">
        <v>3628</v>
      </c>
      <c r="AS109">
        <v>3639</v>
      </c>
      <c r="AT109">
        <v>3129</v>
      </c>
      <c r="AU109">
        <f>AVERAGE(Tabla34[[#This Row],[gr21_0]:[gr21_9]])</f>
        <v>3430.8</v>
      </c>
    </row>
    <row r="110" spans="1:47">
      <c r="A110">
        <v>1799</v>
      </c>
      <c r="B110">
        <v>1799</v>
      </c>
      <c r="C110">
        <v>1863</v>
      </c>
      <c r="D110">
        <v>1799</v>
      </c>
      <c r="E110">
        <v>1799</v>
      </c>
      <c r="F110">
        <v>1799</v>
      </c>
      <c r="G110">
        <v>1799</v>
      </c>
      <c r="H110">
        <v>1863</v>
      </c>
      <c r="I110">
        <v>1948</v>
      </c>
      <c r="J110" s="4">
        <v>1871.99999999999</v>
      </c>
      <c r="K110">
        <f>AVERAGE(Tabla33[[#This Row],[gr12_0]:[gr12_9]])</f>
        <v>1833.9999999999989</v>
      </c>
      <c r="M110">
        <v>2049</v>
      </c>
      <c r="N110" s="4">
        <v>2002.99999999999</v>
      </c>
      <c r="O110" s="4">
        <v>1996</v>
      </c>
      <c r="P110">
        <v>2061</v>
      </c>
      <c r="Q110" s="4">
        <v>2005</v>
      </c>
      <c r="R110">
        <v>2067</v>
      </c>
      <c r="S110">
        <v>2127</v>
      </c>
      <c r="T110">
        <v>2110</v>
      </c>
      <c r="U110">
        <v>2025</v>
      </c>
      <c r="V110">
        <v>1994</v>
      </c>
      <c r="W110">
        <f>AVERAGE(Tabla31[[#This Row],[gr15_0]:[gr15_9]])</f>
        <v>2043.6999999999989</v>
      </c>
      <c r="Y110">
        <v>2255</v>
      </c>
      <c r="Z110">
        <v>2299</v>
      </c>
      <c r="AA110">
        <v>2451</v>
      </c>
      <c r="AB110">
        <v>2105</v>
      </c>
      <c r="AC110">
        <v>2327</v>
      </c>
      <c r="AD110">
        <v>2336</v>
      </c>
      <c r="AE110">
        <v>2347</v>
      </c>
      <c r="AF110">
        <v>2220</v>
      </c>
      <c r="AG110">
        <v>2219</v>
      </c>
      <c r="AH110">
        <v>2322</v>
      </c>
      <c r="AI110" s="5">
        <f>AVERAGE(Tabla30[[#This Row],[gr17_0]:[gr17_9]])</f>
        <v>2288.1</v>
      </c>
      <c r="AK110">
        <v>3808</v>
      </c>
      <c r="AL110">
        <v>3501</v>
      </c>
      <c r="AM110">
        <v>3251</v>
      </c>
      <c r="AN110">
        <v>3311</v>
      </c>
      <c r="AO110" s="4">
        <v>3490</v>
      </c>
      <c r="AP110" s="4">
        <v>3493</v>
      </c>
      <c r="AQ110">
        <v>3058</v>
      </c>
      <c r="AR110">
        <v>3628</v>
      </c>
      <c r="AS110">
        <v>3639</v>
      </c>
      <c r="AT110">
        <v>3129</v>
      </c>
      <c r="AU110">
        <f>AVERAGE(Tabla34[[#This Row],[gr21_0]:[gr21_9]])</f>
        <v>3430.8</v>
      </c>
    </row>
    <row r="111" spans="1:47">
      <c r="A111">
        <v>1799</v>
      </c>
      <c r="B111">
        <v>1799</v>
      </c>
      <c r="C111">
        <v>1863</v>
      </c>
      <c r="D111">
        <v>1799</v>
      </c>
      <c r="E111">
        <v>1799</v>
      </c>
      <c r="F111">
        <v>1799</v>
      </c>
      <c r="G111">
        <v>1799</v>
      </c>
      <c r="H111">
        <v>1863</v>
      </c>
      <c r="I111">
        <v>1948</v>
      </c>
      <c r="J111" s="4">
        <v>1871.99999999999</v>
      </c>
      <c r="K111">
        <f>AVERAGE(Tabla33[[#This Row],[gr12_0]:[gr12_9]])</f>
        <v>1833.9999999999989</v>
      </c>
      <c r="M111">
        <v>2049</v>
      </c>
      <c r="N111" s="4">
        <v>2002.99999999999</v>
      </c>
      <c r="O111" s="4">
        <v>1996</v>
      </c>
      <c r="P111">
        <v>2061</v>
      </c>
      <c r="Q111" s="4">
        <v>2005</v>
      </c>
      <c r="R111">
        <v>2067</v>
      </c>
      <c r="S111">
        <v>2061</v>
      </c>
      <c r="T111">
        <v>2110</v>
      </c>
      <c r="U111">
        <v>2025</v>
      </c>
      <c r="V111">
        <v>1994</v>
      </c>
      <c r="W111">
        <f>AVERAGE(Tabla31[[#This Row],[gr15_0]:[gr15_9]])</f>
        <v>2037.099999999999</v>
      </c>
      <c r="Y111">
        <v>2255</v>
      </c>
      <c r="Z111">
        <v>2299</v>
      </c>
      <c r="AA111">
        <v>2451</v>
      </c>
      <c r="AB111">
        <v>2105</v>
      </c>
      <c r="AC111">
        <v>2327</v>
      </c>
      <c r="AD111">
        <v>2336</v>
      </c>
      <c r="AE111">
        <v>2347</v>
      </c>
      <c r="AF111">
        <v>2220</v>
      </c>
      <c r="AG111">
        <v>2219</v>
      </c>
      <c r="AH111">
        <v>2322</v>
      </c>
      <c r="AI111" s="5">
        <f>AVERAGE(Tabla30[[#This Row],[gr17_0]:[gr17_9]])</f>
        <v>2288.1</v>
      </c>
      <c r="AK111">
        <v>3808</v>
      </c>
      <c r="AL111">
        <v>3501</v>
      </c>
      <c r="AM111">
        <v>3251</v>
      </c>
      <c r="AN111">
        <v>3311</v>
      </c>
      <c r="AO111" s="4">
        <v>3490</v>
      </c>
      <c r="AP111" s="4">
        <v>3493</v>
      </c>
      <c r="AQ111">
        <v>3058</v>
      </c>
      <c r="AR111">
        <v>3628</v>
      </c>
      <c r="AS111" s="4">
        <v>3573.99999999999</v>
      </c>
      <c r="AT111">
        <v>3129</v>
      </c>
      <c r="AU111">
        <f>AVERAGE(Tabla34[[#This Row],[gr21_0]:[gr21_9]])</f>
        <v>3424.2999999999984</v>
      </c>
    </row>
    <row r="112" spans="1:47">
      <c r="A112">
        <v>1799</v>
      </c>
      <c r="B112">
        <v>1799</v>
      </c>
      <c r="C112">
        <v>1863</v>
      </c>
      <c r="D112">
        <v>1799</v>
      </c>
      <c r="E112">
        <v>1799</v>
      </c>
      <c r="F112">
        <v>1799</v>
      </c>
      <c r="G112">
        <v>1799</v>
      </c>
      <c r="H112">
        <v>1863</v>
      </c>
      <c r="I112">
        <v>1948</v>
      </c>
      <c r="J112" s="4">
        <v>1871.99999999999</v>
      </c>
      <c r="K112">
        <f>AVERAGE(Tabla33[[#This Row],[gr12_0]:[gr12_9]])</f>
        <v>1833.9999999999989</v>
      </c>
      <c r="M112">
        <v>2049</v>
      </c>
      <c r="N112" s="4">
        <v>2002.99999999999</v>
      </c>
      <c r="O112" s="4">
        <v>1996</v>
      </c>
      <c r="P112">
        <v>2061</v>
      </c>
      <c r="Q112" s="4">
        <v>2005</v>
      </c>
      <c r="R112">
        <v>1987</v>
      </c>
      <c r="S112">
        <v>2061</v>
      </c>
      <c r="T112">
        <v>2110</v>
      </c>
      <c r="U112">
        <v>2025</v>
      </c>
      <c r="V112">
        <v>1994</v>
      </c>
      <c r="W112">
        <f>AVERAGE(Tabla31[[#This Row],[gr15_0]:[gr15_9]])</f>
        <v>2029.099999999999</v>
      </c>
      <c r="Y112">
        <v>2255</v>
      </c>
      <c r="Z112">
        <v>2299</v>
      </c>
      <c r="AA112">
        <v>2451</v>
      </c>
      <c r="AB112">
        <v>2105</v>
      </c>
      <c r="AC112">
        <v>2327</v>
      </c>
      <c r="AD112">
        <v>2336</v>
      </c>
      <c r="AE112">
        <v>2347</v>
      </c>
      <c r="AF112">
        <v>2220</v>
      </c>
      <c r="AG112">
        <v>2219</v>
      </c>
      <c r="AH112">
        <v>2322</v>
      </c>
      <c r="AI112" s="5">
        <f>AVERAGE(Tabla30[[#This Row],[gr17_0]:[gr17_9]])</f>
        <v>2288.1</v>
      </c>
      <c r="AK112">
        <v>3808</v>
      </c>
      <c r="AL112">
        <v>3501</v>
      </c>
      <c r="AM112">
        <v>3251</v>
      </c>
      <c r="AN112">
        <v>3311</v>
      </c>
      <c r="AO112" s="4">
        <v>3490</v>
      </c>
      <c r="AP112" s="4">
        <v>3493</v>
      </c>
      <c r="AQ112">
        <v>3058</v>
      </c>
      <c r="AR112">
        <v>3628</v>
      </c>
      <c r="AS112" s="4">
        <v>3573.99999999999</v>
      </c>
      <c r="AT112">
        <v>3129</v>
      </c>
      <c r="AU112">
        <f>AVERAGE(Tabla34[[#This Row],[gr21_0]:[gr21_9]])</f>
        <v>3424.2999999999984</v>
      </c>
    </row>
    <row r="113" spans="1:47">
      <c r="A113">
        <v>1799</v>
      </c>
      <c r="B113">
        <v>1799</v>
      </c>
      <c r="C113">
        <v>1863</v>
      </c>
      <c r="D113">
        <v>1799</v>
      </c>
      <c r="E113">
        <v>1799</v>
      </c>
      <c r="F113">
        <v>1799</v>
      </c>
      <c r="G113">
        <v>1799</v>
      </c>
      <c r="H113">
        <v>1863</v>
      </c>
      <c r="I113">
        <v>1948</v>
      </c>
      <c r="J113" s="4">
        <v>1871.99999999999</v>
      </c>
      <c r="K113">
        <f>AVERAGE(Tabla33[[#This Row],[gr12_0]:[gr12_9]])</f>
        <v>1833.9999999999989</v>
      </c>
      <c r="M113">
        <v>2049</v>
      </c>
      <c r="N113" s="4">
        <v>2002.99999999999</v>
      </c>
      <c r="O113" s="4">
        <v>1996</v>
      </c>
      <c r="P113">
        <v>2061</v>
      </c>
      <c r="Q113" s="4">
        <v>2005</v>
      </c>
      <c r="R113">
        <v>1987</v>
      </c>
      <c r="S113">
        <v>2061</v>
      </c>
      <c r="T113">
        <v>2110</v>
      </c>
      <c r="U113">
        <v>2025</v>
      </c>
      <c r="V113">
        <v>1994</v>
      </c>
      <c r="W113">
        <f>AVERAGE(Tabla31[[#This Row],[gr15_0]:[gr15_9]])</f>
        <v>2029.099999999999</v>
      </c>
      <c r="Y113">
        <v>2255</v>
      </c>
      <c r="Z113">
        <v>2299</v>
      </c>
      <c r="AA113">
        <v>2451</v>
      </c>
      <c r="AB113">
        <v>2105</v>
      </c>
      <c r="AC113">
        <v>2327</v>
      </c>
      <c r="AD113">
        <v>2336</v>
      </c>
      <c r="AE113">
        <v>2347</v>
      </c>
      <c r="AF113">
        <v>2220</v>
      </c>
      <c r="AG113">
        <v>2219</v>
      </c>
      <c r="AH113">
        <v>2322</v>
      </c>
      <c r="AI113" s="5">
        <f>AVERAGE(Tabla30[[#This Row],[gr17_0]:[gr17_9]])</f>
        <v>2288.1</v>
      </c>
      <c r="AK113">
        <v>3808</v>
      </c>
      <c r="AL113">
        <v>3501</v>
      </c>
      <c r="AM113">
        <v>3251</v>
      </c>
      <c r="AN113">
        <v>3311</v>
      </c>
      <c r="AO113" s="4">
        <v>3490</v>
      </c>
      <c r="AP113" s="4">
        <v>3493</v>
      </c>
      <c r="AQ113">
        <v>3058</v>
      </c>
      <c r="AR113">
        <v>3628</v>
      </c>
      <c r="AS113" s="4">
        <v>3573.99999999999</v>
      </c>
      <c r="AT113">
        <v>3129</v>
      </c>
      <c r="AU113">
        <f>AVERAGE(Tabla34[[#This Row],[gr21_0]:[gr21_9]])</f>
        <v>3424.2999999999984</v>
      </c>
    </row>
    <row r="114" spans="1:47">
      <c r="A114">
        <v>1799</v>
      </c>
      <c r="B114">
        <v>1799</v>
      </c>
      <c r="C114">
        <v>1863</v>
      </c>
      <c r="D114">
        <v>1799</v>
      </c>
      <c r="E114">
        <v>1799</v>
      </c>
      <c r="F114">
        <v>1799</v>
      </c>
      <c r="G114">
        <v>1799</v>
      </c>
      <c r="H114">
        <v>1863</v>
      </c>
      <c r="I114">
        <v>1948</v>
      </c>
      <c r="J114" s="4">
        <v>1871.99999999999</v>
      </c>
      <c r="K114">
        <f>AVERAGE(Tabla33[[#This Row],[gr12_0]:[gr12_9]])</f>
        <v>1833.9999999999989</v>
      </c>
      <c r="M114">
        <v>2049</v>
      </c>
      <c r="N114" s="4">
        <v>2002.99999999999</v>
      </c>
      <c r="O114" s="4">
        <v>1996</v>
      </c>
      <c r="P114">
        <v>2061</v>
      </c>
      <c r="Q114" s="4">
        <v>2005</v>
      </c>
      <c r="R114">
        <v>1987</v>
      </c>
      <c r="S114">
        <v>2061</v>
      </c>
      <c r="T114">
        <v>2110</v>
      </c>
      <c r="U114" s="4">
        <v>2017</v>
      </c>
      <c r="V114">
        <v>1994</v>
      </c>
      <c r="W114">
        <f>AVERAGE(Tabla31[[#This Row],[gr15_0]:[gr15_9]])</f>
        <v>2028.2999999999988</v>
      </c>
      <c r="Y114">
        <v>2255</v>
      </c>
      <c r="Z114">
        <v>2299</v>
      </c>
      <c r="AA114">
        <v>2451</v>
      </c>
      <c r="AB114">
        <v>2105</v>
      </c>
      <c r="AC114">
        <v>2327</v>
      </c>
      <c r="AD114">
        <v>2336</v>
      </c>
      <c r="AE114">
        <v>2347</v>
      </c>
      <c r="AF114">
        <v>2220</v>
      </c>
      <c r="AG114">
        <v>2219</v>
      </c>
      <c r="AH114">
        <v>2322</v>
      </c>
      <c r="AI114" s="5">
        <f>AVERAGE(Tabla30[[#This Row],[gr17_0]:[gr17_9]])</f>
        <v>2288.1</v>
      </c>
      <c r="AK114">
        <v>3808</v>
      </c>
      <c r="AL114">
        <v>3501</v>
      </c>
      <c r="AM114">
        <v>3251</v>
      </c>
      <c r="AN114">
        <v>3311</v>
      </c>
      <c r="AO114" s="4">
        <v>3490</v>
      </c>
      <c r="AP114">
        <v>3488</v>
      </c>
      <c r="AQ114">
        <v>3058</v>
      </c>
      <c r="AR114">
        <v>3628</v>
      </c>
      <c r="AS114" s="4">
        <v>3573.99999999999</v>
      </c>
      <c r="AT114">
        <v>3129</v>
      </c>
      <c r="AU114">
        <f>AVERAGE(Tabla34[[#This Row],[gr21_0]:[gr21_9]])</f>
        <v>3423.7999999999984</v>
      </c>
    </row>
    <row r="115" spans="1:47">
      <c r="A115">
        <v>1799</v>
      </c>
      <c r="B115">
        <v>1799</v>
      </c>
      <c r="C115">
        <v>1863</v>
      </c>
      <c r="D115">
        <v>1799</v>
      </c>
      <c r="E115">
        <v>1799</v>
      </c>
      <c r="F115">
        <v>1799</v>
      </c>
      <c r="G115">
        <v>1799</v>
      </c>
      <c r="H115">
        <v>1863</v>
      </c>
      <c r="I115">
        <v>1948</v>
      </c>
      <c r="J115" s="4">
        <v>1871.99999999999</v>
      </c>
      <c r="K115">
        <f>AVERAGE(Tabla33[[#This Row],[gr12_0]:[gr12_9]])</f>
        <v>1833.9999999999989</v>
      </c>
      <c r="M115">
        <v>2049</v>
      </c>
      <c r="N115" s="4">
        <v>2002.99999999999</v>
      </c>
      <c r="O115" s="4">
        <v>1996</v>
      </c>
      <c r="P115">
        <v>2061</v>
      </c>
      <c r="Q115" s="4">
        <v>2005</v>
      </c>
      <c r="R115">
        <v>1987</v>
      </c>
      <c r="S115">
        <v>2061</v>
      </c>
      <c r="T115">
        <v>2110</v>
      </c>
      <c r="U115" s="4">
        <v>2017</v>
      </c>
      <c r="V115">
        <v>1994</v>
      </c>
      <c r="W115">
        <f>AVERAGE(Tabla31[[#This Row],[gr15_0]:[gr15_9]])</f>
        <v>2028.2999999999988</v>
      </c>
      <c r="Y115">
        <v>2255</v>
      </c>
      <c r="Z115">
        <v>2299</v>
      </c>
      <c r="AA115">
        <v>2451</v>
      </c>
      <c r="AB115">
        <v>2105</v>
      </c>
      <c r="AC115">
        <v>2327</v>
      </c>
      <c r="AD115">
        <v>2336</v>
      </c>
      <c r="AE115">
        <v>2347</v>
      </c>
      <c r="AF115">
        <v>2220</v>
      </c>
      <c r="AG115">
        <v>2219</v>
      </c>
      <c r="AH115">
        <v>2322</v>
      </c>
      <c r="AI115" s="5">
        <f>AVERAGE(Tabla30[[#This Row],[gr17_0]:[gr17_9]])</f>
        <v>2288.1</v>
      </c>
      <c r="AK115">
        <v>3808</v>
      </c>
      <c r="AL115">
        <v>3501</v>
      </c>
      <c r="AM115">
        <v>3251</v>
      </c>
      <c r="AN115">
        <v>3311</v>
      </c>
      <c r="AO115" s="4">
        <v>3490</v>
      </c>
      <c r="AP115">
        <v>3488</v>
      </c>
      <c r="AQ115">
        <v>3058</v>
      </c>
      <c r="AR115" s="4">
        <v>3602.99999999999</v>
      </c>
      <c r="AS115" s="4">
        <v>3573.99999999999</v>
      </c>
      <c r="AT115">
        <v>3129</v>
      </c>
      <c r="AU115">
        <f>AVERAGE(Tabla34[[#This Row],[gr21_0]:[gr21_9]])</f>
        <v>3421.2999999999979</v>
      </c>
    </row>
    <row r="116" spans="1:47">
      <c r="A116">
        <v>1799</v>
      </c>
      <c r="B116">
        <v>1799</v>
      </c>
      <c r="C116">
        <v>1863</v>
      </c>
      <c r="D116">
        <v>1799</v>
      </c>
      <c r="E116">
        <v>1799</v>
      </c>
      <c r="F116">
        <v>1799</v>
      </c>
      <c r="G116">
        <v>1799</v>
      </c>
      <c r="H116">
        <v>1863</v>
      </c>
      <c r="I116">
        <v>1948</v>
      </c>
      <c r="J116" s="4">
        <v>1871.99999999999</v>
      </c>
      <c r="K116">
        <f>AVERAGE(Tabla33[[#This Row],[gr12_0]:[gr12_9]])</f>
        <v>1833.9999999999989</v>
      </c>
      <c r="M116">
        <v>2049</v>
      </c>
      <c r="N116" s="4">
        <v>2002.99999999999</v>
      </c>
      <c r="O116" s="4">
        <v>1996</v>
      </c>
      <c r="P116">
        <v>2061</v>
      </c>
      <c r="Q116" s="4">
        <v>2005</v>
      </c>
      <c r="R116">
        <v>1987</v>
      </c>
      <c r="S116">
        <v>2061</v>
      </c>
      <c r="T116">
        <v>2110</v>
      </c>
      <c r="U116" s="4">
        <v>2017</v>
      </c>
      <c r="V116">
        <v>1994</v>
      </c>
      <c r="W116">
        <f>AVERAGE(Tabla31[[#This Row],[gr15_0]:[gr15_9]])</f>
        <v>2028.2999999999988</v>
      </c>
      <c r="Y116">
        <v>2255</v>
      </c>
      <c r="Z116">
        <v>2299</v>
      </c>
      <c r="AA116">
        <v>2144</v>
      </c>
      <c r="AB116">
        <v>2105</v>
      </c>
      <c r="AC116">
        <v>2327</v>
      </c>
      <c r="AD116">
        <v>2336</v>
      </c>
      <c r="AE116">
        <v>2347</v>
      </c>
      <c r="AF116">
        <v>2220</v>
      </c>
      <c r="AG116">
        <v>2219</v>
      </c>
      <c r="AH116">
        <v>2322</v>
      </c>
      <c r="AI116" s="5">
        <f>AVERAGE(Tabla30[[#This Row],[gr17_0]:[gr17_9]])</f>
        <v>2257.4</v>
      </c>
      <c r="AK116">
        <v>3808</v>
      </c>
      <c r="AL116">
        <v>3501</v>
      </c>
      <c r="AM116">
        <v>3251</v>
      </c>
      <c r="AN116">
        <v>3311</v>
      </c>
      <c r="AO116" s="4">
        <v>3490</v>
      </c>
      <c r="AP116">
        <v>3488</v>
      </c>
      <c r="AQ116">
        <v>3058</v>
      </c>
      <c r="AR116" s="4">
        <v>3602.99999999999</v>
      </c>
      <c r="AS116" s="4">
        <v>3573.99999999999</v>
      </c>
      <c r="AT116">
        <v>3129</v>
      </c>
      <c r="AU116">
        <f>AVERAGE(Tabla34[[#This Row],[gr21_0]:[gr21_9]])</f>
        <v>3421.2999999999979</v>
      </c>
    </row>
    <row r="117" spans="1:47">
      <c r="A117">
        <v>1799</v>
      </c>
      <c r="B117">
        <v>1799</v>
      </c>
      <c r="C117">
        <v>1863</v>
      </c>
      <c r="D117">
        <v>1799</v>
      </c>
      <c r="E117">
        <v>1799</v>
      </c>
      <c r="F117">
        <v>1799</v>
      </c>
      <c r="G117">
        <v>1799</v>
      </c>
      <c r="H117">
        <v>1863</v>
      </c>
      <c r="I117">
        <v>1948</v>
      </c>
      <c r="J117" s="4">
        <v>1871.99999999999</v>
      </c>
      <c r="K117">
        <f>AVERAGE(Tabla33[[#This Row],[gr12_0]:[gr12_9]])</f>
        <v>1833.9999999999989</v>
      </c>
      <c r="M117">
        <v>2049</v>
      </c>
      <c r="N117" s="4">
        <v>2002.99999999999</v>
      </c>
      <c r="O117" s="4">
        <v>1996</v>
      </c>
      <c r="P117">
        <v>2061</v>
      </c>
      <c r="Q117" s="4">
        <v>2005</v>
      </c>
      <c r="R117">
        <v>1987</v>
      </c>
      <c r="S117">
        <v>2061</v>
      </c>
      <c r="T117">
        <v>2110</v>
      </c>
      <c r="U117" s="4">
        <v>2017</v>
      </c>
      <c r="V117">
        <v>1994</v>
      </c>
      <c r="W117">
        <f>AVERAGE(Tabla31[[#This Row],[gr15_0]:[gr15_9]])</f>
        <v>2028.2999999999988</v>
      </c>
      <c r="Y117">
        <v>2255</v>
      </c>
      <c r="Z117">
        <v>2299</v>
      </c>
      <c r="AA117">
        <v>2144</v>
      </c>
      <c r="AB117">
        <v>2105</v>
      </c>
      <c r="AC117">
        <v>2327</v>
      </c>
      <c r="AD117">
        <v>2336</v>
      </c>
      <c r="AE117">
        <v>2347</v>
      </c>
      <c r="AF117">
        <v>2220</v>
      </c>
      <c r="AG117">
        <v>2219</v>
      </c>
      <c r="AH117">
        <v>2322</v>
      </c>
      <c r="AI117" s="5">
        <f>AVERAGE(Tabla30[[#This Row],[gr17_0]:[gr17_9]])</f>
        <v>2257.4</v>
      </c>
      <c r="AK117">
        <v>3808</v>
      </c>
      <c r="AL117">
        <v>3501</v>
      </c>
      <c r="AM117">
        <v>3251</v>
      </c>
      <c r="AN117">
        <v>3311</v>
      </c>
      <c r="AO117" s="4">
        <v>3490</v>
      </c>
      <c r="AP117">
        <v>3488</v>
      </c>
      <c r="AQ117">
        <v>3058</v>
      </c>
      <c r="AR117" s="4">
        <v>3602.99999999999</v>
      </c>
      <c r="AS117" s="4">
        <v>3573.99999999999</v>
      </c>
      <c r="AT117">
        <v>3129</v>
      </c>
      <c r="AU117">
        <f>AVERAGE(Tabla34[[#This Row],[gr21_0]:[gr21_9]])</f>
        <v>3421.2999999999979</v>
      </c>
    </row>
    <row r="118" spans="1:47">
      <c r="A118">
        <v>1799</v>
      </c>
      <c r="B118">
        <v>1799</v>
      </c>
      <c r="C118">
        <v>1863</v>
      </c>
      <c r="D118">
        <v>1799</v>
      </c>
      <c r="E118">
        <v>1799</v>
      </c>
      <c r="F118">
        <v>1799</v>
      </c>
      <c r="G118">
        <v>1799</v>
      </c>
      <c r="H118">
        <v>1863</v>
      </c>
      <c r="I118">
        <v>1948</v>
      </c>
      <c r="J118" s="4">
        <v>1871.99999999999</v>
      </c>
      <c r="K118">
        <f>AVERAGE(Tabla33[[#This Row],[gr12_0]:[gr12_9]])</f>
        <v>1833.9999999999989</v>
      </c>
      <c r="M118">
        <v>2049</v>
      </c>
      <c r="N118" s="4">
        <v>2002.99999999999</v>
      </c>
      <c r="O118" s="4">
        <v>1996</v>
      </c>
      <c r="P118">
        <v>2061</v>
      </c>
      <c r="Q118" s="4">
        <v>2005</v>
      </c>
      <c r="R118">
        <v>1987</v>
      </c>
      <c r="S118">
        <v>2061</v>
      </c>
      <c r="T118">
        <v>2110</v>
      </c>
      <c r="U118" s="4">
        <v>2017</v>
      </c>
      <c r="V118">
        <v>1994</v>
      </c>
      <c r="W118">
        <f>AVERAGE(Tabla31[[#This Row],[gr15_0]:[gr15_9]])</f>
        <v>2028.2999999999988</v>
      </c>
      <c r="Y118">
        <v>2255</v>
      </c>
      <c r="Z118">
        <v>2151</v>
      </c>
      <c r="AA118">
        <v>2144</v>
      </c>
      <c r="AB118">
        <v>2105</v>
      </c>
      <c r="AC118">
        <v>2327</v>
      </c>
      <c r="AD118">
        <v>2336</v>
      </c>
      <c r="AE118">
        <v>2347</v>
      </c>
      <c r="AF118">
        <v>2220</v>
      </c>
      <c r="AG118">
        <v>2219</v>
      </c>
      <c r="AH118">
        <v>2322</v>
      </c>
      <c r="AI118" s="5">
        <f>AVERAGE(Tabla30[[#This Row],[gr17_0]:[gr17_9]])</f>
        <v>2242.6</v>
      </c>
      <c r="AK118">
        <v>3808</v>
      </c>
      <c r="AL118">
        <v>3501</v>
      </c>
      <c r="AM118">
        <v>3251</v>
      </c>
      <c r="AN118">
        <v>3311</v>
      </c>
      <c r="AO118" s="4">
        <v>3490</v>
      </c>
      <c r="AP118">
        <v>3488</v>
      </c>
      <c r="AQ118">
        <v>3058</v>
      </c>
      <c r="AR118" s="4">
        <v>3602.99999999999</v>
      </c>
      <c r="AS118" s="4">
        <v>3573.99999999999</v>
      </c>
      <c r="AT118">
        <v>3129</v>
      </c>
      <c r="AU118">
        <f>AVERAGE(Tabla34[[#This Row],[gr21_0]:[gr21_9]])</f>
        <v>3421.2999999999979</v>
      </c>
    </row>
    <row r="119" spans="1:47">
      <c r="A119">
        <v>1799</v>
      </c>
      <c r="B119">
        <v>1799</v>
      </c>
      <c r="C119">
        <v>1863</v>
      </c>
      <c r="D119">
        <v>1799</v>
      </c>
      <c r="E119">
        <v>1799</v>
      </c>
      <c r="F119">
        <v>1799</v>
      </c>
      <c r="G119">
        <v>1799</v>
      </c>
      <c r="H119">
        <v>1863</v>
      </c>
      <c r="I119">
        <v>1948</v>
      </c>
      <c r="J119" s="4">
        <v>1871.99999999999</v>
      </c>
      <c r="K119">
        <f>AVERAGE(Tabla33[[#This Row],[gr12_0]:[gr12_9]])</f>
        <v>1833.9999999999989</v>
      </c>
      <c r="M119">
        <v>2049</v>
      </c>
      <c r="N119" s="4">
        <v>2002.99999999999</v>
      </c>
      <c r="O119" s="4">
        <v>1996</v>
      </c>
      <c r="P119">
        <v>2061</v>
      </c>
      <c r="Q119" s="4">
        <v>2005</v>
      </c>
      <c r="R119">
        <v>1987</v>
      </c>
      <c r="S119">
        <v>2061</v>
      </c>
      <c r="T119">
        <v>2110</v>
      </c>
      <c r="U119" s="4">
        <v>2017</v>
      </c>
      <c r="V119">
        <v>1994</v>
      </c>
      <c r="W119">
        <f>AVERAGE(Tabla31[[#This Row],[gr15_0]:[gr15_9]])</f>
        <v>2028.2999999999988</v>
      </c>
      <c r="Y119">
        <v>2255</v>
      </c>
      <c r="Z119">
        <v>2151</v>
      </c>
      <c r="AA119">
        <v>2144</v>
      </c>
      <c r="AB119">
        <v>2105</v>
      </c>
      <c r="AC119">
        <v>2327</v>
      </c>
      <c r="AD119">
        <v>2336</v>
      </c>
      <c r="AE119">
        <v>2347</v>
      </c>
      <c r="AF119">
        <v>2220</v>
      </c>
      <c r="AG119">
        <v>2219</v>
      </c>
      <c r="AH119">
        <v>2322</v>
      </c>
      <c r="AI119" s="5">
        <f>AVERAGE(Tabla30[[#This Row],[gr17_0]:[gr17_9]])</f>
        <v>2242.6</v>
      </c>
      <c r="AK119">
        <v>3808</v>
      </c>
      <c r="AL119">
        <v>3501</v>
      </c>
      <c r="AM119">
        <v>3251</v>
      </c>
      <c r="AN119">
        <v>3311</v>
      </c>
      <c r="AO119" s="4">
        <v>3490</v>
      </c>
      <c r="AP119">
        <v>3488</v>
      </c>
      <c r="AQ119">
        <v>3058</v>
      </c>
      <c r="AR119" s="4">
        <v>3602.99999999999</v>
      </c>
      <c r="AS119" s="4">
        <v>3573.99999999999</v>
      </c>
      <c r="AT119">
        <v>3129</v>
      </c>
      <c r="AU119">
        <f>AVERAGE(Tabla34[[#This Row],[gr21_0]:[gr21_9]])</f>
        <v>3421.2999999999979</v>
      </c>
    </row>
    <row r="120" spans="1:47">
      <c r="A120">
        <v>1799</v>
      </c>
      <c r="B120">
        <v>1799</v>
      </c>
      <c r="C120">
        <v>1863</v>
      </c>
      <c r="D120">
        <v>1799</v>
      </c>
      <c r="E120">
        <v>1799</v>
      </c>
      <c r="F120">
        <v>1799</v>
      </c>
      <c r="G120">
        <v>1799</v>
      </c>
      <c r="H120">
        <v>1863</v>
      </c>
      <c r="I120">
        <v>1948</v>
      </c>
      <c r="J120" s="4">
        <v>1871.99999999999</v>
      </c>
      <c r="K120">
        <f>AVERAGE(Tabla33[[#This Row],[gr12_0]:[gr12_9]])</f>
        <v>1833.9999999999989</v>
      </c>
      <c r="M120">
        <v>2049</v>
      </c>
      <c r="N120" s="4">
        <v>2002.99999999999</v>
      </c>
      <c r="O120" s="4">
        <v>1996</v>
      </c>
      <c r="P120">
        <v>2061</v>
      </c>
      <c r="Q120" s="4">
        <v>2005</v>
      </c>
      <c r="R120">
        <v>1987</v>
      </c>
      <c r="S120">
        <v>2061</v>
      </c>
      <c r="T120">
        <v>2104</v>
      </c>
      <c r="U120" s="4">
        <v>2017</v>
      </c>
      <c r="V120">
        <v>1994</v>
      </c>
      <c r="W120">
        <f>AVERAGE(Tabla31[[#This Row],[gr15_0]:[gr15_9]])</f>
        <v>2027.6999999999989</v>
      </c>
      <c r="Y120">
        <v>2255</v>
      </c>
      <c r="Z120">
        <v>2151</v>
      </c>
      <c r="AA120">
        <v>2144</v>
      </c>
      <c r="AB120">
        <v>2105</v>
      </c>
      <c r="AC120">
        <v>2327</v>
      </c>
      <c r="AD120">
        <v>2336</v>
      </c>
      <c r="AE120">
        <v>2347</v>
      </c>
      <c r="AF120">
        <v>2220</v>
      </c>
      <c r="AG120">
        <v>2219</v>
      </c>
      <c r="AH120">
        <v>2322</v>
      </c>
      <c r="AI120" s="5">
        <f>AVERAGE(Tabla30[[#This Row],[gr17_0]:[gr17_9]])</f>
        <v>2242.6</v>
      </c>
      <c r="AK120">
        <v>3808</v>
      </c>
      <c r="AL120">
        <v>3501</v>
      </c>
      <c r="AM120">
        <v>3251</v>
      </c>
      <c r="AN120">
        <v>3311</v>
      </c>
      <c r="AO120" s="4">
        <v>3490</v>
      </c>
      <c r="AP120">
        <v>3488</v>
      </c>
      <c r="AQ120">
        <v>3058</v>
      </c>
      <c r="AR120" s="4">
        <v>3602.99999999999</v>
      </c>
      <c r="AS120" s="4">
        <v>3573.99999999999</v>
      </c>
      <c r="AT120">
        <v>3129</v>
      </c>
      <c r="AU120">
        <f>AVERAGE(Tabla34[[#This Row],[gr21_0]:[gr21_9]])</f>
        <v>3421.2999999999979</v>
      </c>
    </row>
    <row r="121" spans="1:47">
      <c r="A121">
        <v>1799</v>
      </c>
      <c r="B121">
        <v>1799</v>
      </c>
      <c r="C121">
        <v>1863</v>
      </c>
      <c r="D121">
        <v>1799</v>
      </c>
      <c r="E121">
        <v>1799</v>
      </c>
      <c r="F121">
        <v>1799</v>
      </c>
      <c r="G121">
        <v>1799</v>
      </c>
      <c r="H121">
        <v>1863</v>
      </c>
      <c r="I121">
        <v>1948</v>
      </c>
      <c r="J121" s="4">
        <v>1871.99999999999</v>
      </c>
      <c r="K121">
        <f>AVERAGE(Tabla33[[#This Row],[gr12_0]:[gr12_9]])</f>
        <v>1833.9999999999989</v>
      </c>
      <c r="M121">
        <v>2049</v>
      </c>
      <c r="N121" s="4">
        <v>2002.99999999999</v>
      </c>
      <c r="O121" s="4">
        <v>1996</v>
      </c>
      <c r="P121">
        <v>2061</v>
      </c>
      <c r="Q121" s="4">
        <v>2005</v>
      </c>
      <c r="R121">
        <v>1987</v>
      </c>
      <c r="S121">
        <v>2061</v>
      </c>
      <c r="T121">
        <v>2104</v>
      </c>
      <c r="U121" s="4">
        <v>2017</v>
      </c>
      <c r="V121">
        <v>1994</v>
      </c>
      <c r="W121">
        <f>AVERAGE(Tabla31[[#This Row],[gr15_0]:[gr15_9]])</f>
        <v>2027.6999999999989</v>
      </c>
      <c r="Y121">
        <v>2255</v>
      </c>
      <c r="Z121">
        <v>2151</v>
      </c>
      <c r="AA121">
        <v>2144</v>
      </c>
      <c r="AB121">
        <v>2105</v>
      </c>
      <c r="AC121">
        <v>2327</v>
      </c>
      <c r="AD121">
        <v>2336</v>
      </c>
      <c r="AE121">
        <v>2347</v>
      </c>
      <c r="AF121">
        <v>2220</v>
      </c>
      <c r="AG121">
        <v>2219</v>
      </c>
      <c r="AH121">
        <v>2322</v>
      </c>
      <c r="AI121" s="5">
        <f>AVERAGE(Tabla30[[#This Row],[gr17_0]:[gr17_9]])</f>
        <v>2242.6</v>
      </c>
      <c r="AK121">
        <v>3808</v>
      </c>
      <c r="AL121">
        <v>3501</v>
      </c>
      <c r="AM121">
        <v>3251</v>
      </c>
      <c r="AN121">
        <v>3311</v>
      </c>
      <c r="AO121" s="4">
        <v>3490</v>
      </c>
      <c r="AP121">
        <v>3488</v>
      </c>
      <c r="AQ121">
        <v>3058</v>
      </c>
      <c r="AR121">
        <v>3568</v>
      </c>
      <c r="AS121" s="4">
        <v>3573.99999999999</v>
      </c>
      <c r="AT121">
        <v>3129</v>
      </c>
      <c r="AU121">
        <f>AVERAGE(Tabla34[[#This Row],[gr21_0]:[gr21_9]])</f>
        <v>3417.7999999999984</v>
      </c>
    </row>
    <row r="122" spans="1:47">
      <c r="A122">
        <v>1799</v>
      </c>
      <c r="B122">
        <v>1799</v>
      </c>
      <c r="C122">
        <v>1863</v>
      </c>
      <c r="D122">
        <v>1799</v>
      </c>
      <c r="E122">
        <v>1799</v>
      </c>
      <c r="F122">
        <v>1799</v>
      </c>
      <c r="G122">
        <v>1799</v>
      </c>
      <c r="H122">
        <v>1863</v>
      </c>
      <c r="I122">
        <v>1948</v>
      </c>
      <c r="J122" s="4">
        <v>1871.99999999999</v>
      </c>
      <c r="K122">
        <f>AVERAGE(Tabla33[[#This Row],[gr12_0]:[gr12_9]])</f>
        <v>1833.9999999999989</v>
      </c>
      <c r="M122">
        <v>2049</v>
      </c>
      <c r="N122" s="4">
        <v>2002.99999999999</v>
      </c>
      <c r="O122" s="4">
        <v>1996</v>
      </c>
      <c r="P122">
        <v>2061</v>
      </c>
      <c r="Q122" s="4">
        <v>2005</v>
      </c>
      <c r="R122">
        <v>1987</v>
      </c>
      <c r="S122">
        <v>2061</v>
      </c>
      <c r="T122">
        <v>2104</v>
      </c>
      <c r="U122" s="4">
        <v>2017</v>
      </c>
      <c r="V122">
        <v>1994</v>
      </c>
      <c r="W122">
        <f>AVERAGE(Tabla31[[#This Row],[gr15_0]:[gr15_9]])</f>
        <v>2027.6999999999989</v>
      </c>
      <c r="Y122">
        <v>2255</v>
      </c>
      <c r="Z122">
        <v>2151</v>
      </c>
      <c r="AA122">
        <v>2144</v>
      </c>
      <c r="AB122">
        <v>2096</v>
      </c>
      <c r="AC122">
        <v>2327</v>
      </c>
      <c r="AD122">
        <v>2336</v>
      </c>
      <c r="AE122">
        <v>2347</v>
      </c>
      <c r="AF122">
        <v>2220</v>
      </c>
      <c r="AG122">
        <v>2219</v>
      </c>
      <c r="AH122">
        <v>2322</v>
      </c>
      <c r="AI122" s="5">
        <f>AVERAGE(Tabla30[[#This Row],[gr17_0]:[gr17_9]])</f>
        <v>2241.6999999999998</v>
      </c>
      <c r="AK122">
        <v>3808</v>
      </c>
      <c r="AL122">
        <v>3501</v>
      </c>
      <c r="AM122">
        <v>3251</v>
      </c>
      <c r="AN122">
        <v>3311</v>
      </c>
      <c r="AO122" s="4">
        <v>3490</v>
      </c>
      <c r="AP122">
        <v>3488</v>
      </c>
      <c r="AQ122">
        <v>3058</v>
      </c>
      <c r="AR122">
        <v>3568</v>
      </c>
      <c r="AS122" s="4">
        <v>3573.99999999999</v>
      </c>
      <c r="AT122">
        <v>3129</v>
      </c>
      <c r="AU122">
        <f>AVERAGE(Tabla34[[#This Row],[gr21_0]:[gr21_9]])</f>
        <v>3417.7999999999984</v>
      </c>
    </row>
    <row r="123" spans="1:47">
      <c r="A123">
        <v>1799</v>
      </c>
      <c r="B123">
        <v>1799</v>
      </c>
      <c r="C123">
        <v>1863</v>
      </c>
      <c r="D123">
        <v>1799</v>
      </c>
      <c r="E123">
        <v>1799</v>
      </c>
      <c r="F123">
        <v>1799</v>
      </c>
      <c r="G123">
        <v>1799</v>
      </c>
      <c r="H123">
        <v>1863</v>
      </c>
      <c r="I123">
        <v>1948</v>
      </c>
      <c r="J123" s="4">
        <v>1871.99999999999</v>
      </c>
      <c r="K123">
        <f>AVERAGE(Tabla33[[#This Row],[gr12_0]:[gr12_9]])</f>
        <v>1833.9999999999989</v>
      </c>
      <c r="M123">
        <v>2049</v>
      </c>
      <c r="N123" s="4">
        <v>2002.99999999999</v>
      </c>
      <c r="O123" s="4">
        <v>1996</v>
      </c>
      <c r="P123">
        <v>2061</v>
      </c>
      <c r="Q123" s="4">
        <v>2005</v>
      </c>
      <c r="R123">
        <v>1987</v>
      </c>
      <c r="S123">
        <v>2061</v>
      </c>
      <c r="T123">
        <v>2087</v>
      </c>
      <c r="U123" s="4">
        <v>2017</v>
      </c>
      <c r="V123">
        <v>1994</v>
      </c>
      <c r="W123">
        <f>AVERAGE(Tabla31[[#This Row],[gr15_0]:[gr15_9]])</f>
        <v>2025.9999999999989</v>
      </c>
      <c r="Y123">
        <v>2255</v>
      </c>
      <c r="Z123">
        <v>2151</v>
      </c>
      <c r="AA123">
        <v>2144</v>
      </c>
      <c r="AB123">
        <v>2096</v>
      </c>
      <c r="AC123">
        <v>2327</v>
      </c>
      <c r="AD123">
        <v>2336</v>
      </c>
      <c r="AE123">
        <v>2347</v>
      </c>
      <c r="AF123">
        <v>2220</v>
      </c>
      <c r="AG123">
        <v>2219</v>
      </c>
      <c r="AH123">
        <v>2322</v>
      </c>
      <c r="AI123" s="5">
        <f>AVERAGE(Tabla30[[#This Row],[gr17_0]:[gr17_9]])</f>
        <v>2241.6999999999998</v>
      </c>
      <c r="AK123">
        <v>3808</v>
      </c>
      <c r="AL123">
        <v>3501</v>
      </c>
      <c r="AM123">
        <v>3251</v>
      </c>
      <c r="AN123">
        <v>3311</v>
      </c>
      <c r="AO123" s="4">
        <v>3490</v>
      </c>
      <c r="AP123">
        <v>3488</v>
      </c>
      <c r="AQ123">
        <v>3058</v>
      </c>
      <c r="AR123">
        <v>3568</v>
      </c>
      <c r="AS123" s="4">
        <v>3573.99999999999</v>
      </c>
      <c r="AT123">
        <v>3129</v>
      </c>
      <c r="AU123">
        <f>AVERAGE(Tabla34[[#This Row],[gr21_0]:[gr21_9]])</f>
        <v>3417.7999999999984</v>
      </c>
    </row>
    <row r="124" spans="1:47">
      <c r="A124">
        <v>1799</v>
      </c>
      <c r="B124">
        <v>1799</v>
      </c>
      <c r="C124">
        <v>1863</v>
      </c>
      <c r="D124">
        <v>1799</v>
      </c>
      <c r="E124">
        <v>1799</v>
      </c>
      <c r="F124">
        <v>1799</v>
      </c>
      <c r="G124">
        <v>1799</v>
      </c>
      <c r="H124">
        <v>1863</v>
      </c>
      <c r="I124">
        <v>1948</v>
      </c>
      <c r="J124" s="4">
        <v>1871.99999999999</v>
      </c>
      <c r="K124">
        <f>AVERAGE(Tabla33[[#This Row],[gr12_0]:[gr12_9]])</f>
        <v>1833.9999999999989</v>
      </c>
      <c r="M124">
        <v>2049</v>
      </c>
      <c r="N124" s="4">
        <v>2002.99999999999</v>
      </c>
      <c r="O124" s="4">
        <v>1996</v>
      </c>
      <c r="P124">
        <v>2061</v>
      </c>
      <c r="Q124" s="4">
        <v>2005</v>
      </c>
      <c r="R124">
        <v>1987</v>
      </c>
      <c r="S124">
        <v>2061</v>
      </c>
      <c r="T124">
        <v>2087</v>
      </c>
      <c r="U124" s="4">
        <v>2017</v>
      </c>
      <c r="V124">
        <v>1994</v>
      </c>
      <c r="W124">
        <f>AVERAGE(Tabla31[[#This Row],[gr15_0]:[gr15_9]])</f>
        <v>2025.9999999999989</v>
      </c>
      <c r="Y124">
        <v>2255</v>
      </c>
      <c r="Z124">
        <v>2151</v>
      </c>
      <c r="AA124">
        <v>2144</v>
      </c>
      <c r="AB124">
        <v>2096</v>
      </c>
      <c r="AC124">
        <v>2327</v>
      </c>
      <c r="AD124">
        <v>2336</v>
      </c>
      <c r="AE124">
        <v>2347</v>
      </c>
      <c r="AF124">
        <v>2220</v>
      </c>
      <c r="AG124">
        <v>2219</v>
      </c>
      <c r="AH124">
        <v>2322</v>
      </c>
      <c r="AI124" s="5">
        <f>AVERAGE(Tabla30[[#This Row],[gr17_0]:[gr17_9]])</f>
        <v>2241.6999999999998</v>
      </c>
      <c r="AK124">
        <v>3808</v>
      </c>
      <c r="AL124">
        <v>3501</v>
      </c>
      <c r="AM124">
        <v>3251</v>
      </c>
      <c r="AN124">
        <v>3311</v>
      </c>
      <c r="AO124" s="4">
        <v>3490</v>
      </c>
      <c r="AP124">
        <v>3488</v>
      </c>
      <c r="AQ124">
        <v>3058</v>
      </c>
      <c r="AR124">
        <v>3568</v>
      </c>
      <c r="AS124" s="4">
        <v>3573.99999999999</v>
      </c>
      <c r="AT124">
        <v>3129</v>
      </c>
      <c r="AU124">
        <f>AVERAGE(Tabla34[[#This Row],[gr21_0]:[gr21_9]])</f>
        <v>3417.7999999999984</v>
      </c>
    </row>
    <row r="125" spans="1:47">
      <c r="A125">
        <v>1799</v>
      </c>
      <c r="B125">
        <v>1799</v>
      </c>
      <c r="C125">
        <v>1863</v>
      </c>
      <c r="D125">
        <v>1799</v>
      </c>
      <c r="E125">
        <v>1799</v>
      </c>
      <c r="F125">
        <v>1799</v>
      </c>
      <c r="G125">
        <v>1799</v>
      </c>
      <c r="H125">
        <v>1863</v>
      </c>
      <c r="I125">
        <v>1948</v>
      </c>
      <c r="J125" s="4">
        <v>1871.99999999999</v>
      </c>
      <c r="K125">
        <f>AVERAGE(Tabla33[[#This Row],[gr12_0]:[gr12_9]])</f>
        <v>1833.9999999999989</v>
      </c>
      <c r="M125">
        <v>2049</v>
      </c>
      <c r="N125" s="4">
        <v>2002.99999999999</v>
      </c>
      <c r="O125" s="4">
        <v>1996</v>
      </c>
      <c r="P125">
        <v>2061</v>
      </c>
      <c r="Q125" s="4">
        <v>2005</v>
      </c>
      <c r="R125">
        <v>1987</v>
      </c>
      <c r="S125">
        <v>2061</v>
      </c>
      <c r="T125">
        <v>2077</v>
      </c>
      <c r="U125" s="4">
        <v>2017</v>
      </c>
      <c r="V125">
        <v>1994</v>
      </c>
      <c r="W125">
        <f>AVERAGE(Tabla31[[#This Row],[gr15_0]:[gr15_9]])</f>
        <v>2024.9999999999989</v>
      </c>
      <c r="Y125">
        <v>2255</v>
      </c>
      <c r="Z125">
        <v>2151</v>
      </c>
      <c r="AA125">
        <v>2144</v>
      </c>
      <c r="AB125">
        <v>2096</v>
      </c>
      <c r="AC125">
        <v>2327</v>
      </c>
      <c r="AD125">
        <v>2336</v>
      </c>
      <c r="AE125">
        <v>2347</v>
      </c>
      <c r="AF125">
        <v>2220</v>
      </c>
      <c r="AG125">
        <v>2219</v>
      </c>
      <c r="AH125">
        <v>2322</v>
      </c>
      <c r="AI125" s="5">
        <f>AVERAGE(Tabla30[[#This Row],[gr17_0]:[gr17_9]])</f>
        <v>2241.6999999999998</v>
      </c>
      <c r="AK125">
        <v>3693</v>
      </c>
      <c r="AL125">
        <v>3501</v>
      </c>
      <c r="AM125">
        <v>3251</v>
      </c>
      <c r="AN125">
        <v>3311</v>
      </c>
      <c r="AO125" s="4">
        <v>3490</v>
      </c>
      <c r="AP125">
        <v>3488</v>
      </c>
      <c r="AQ125">
        <v>3058</v>
      </c>
      <c r="AR125">
        <v>3568</v>
      </c>
      <c r="AS125" s="4">
        <v>3573.99999999999</v>
      </c>
      <c r="AT125">
        <v>3129</v>
      </c>
      <c r="AU125">
        <f>AVERAGE(Tabla34[[#This Row],[gr21_0]:[gr21_9]])</f>
        <v>3406.2999999999984</v>
      </c>
    </row>
    <row r="126" spans="1:47">
      <c r="A126">
        <v>1799</v>
      </c>
      <c r="B126">
        <v>1799</v>
      </c>
      <c r="C126">
        <v>1863</v>
      </c>
      <c r="D126">
        <v>1799</v>
      </c>
      <c r="E126">
        <v>1799</v>
      </c>
      <c r="F126">
        <v>1799</v>
      </c>
      <c r="G126">
        <v>1799</v>
      </c>
      <c r="H126">
        <v>1863</v>
      </c>
      <c r="I126">
        <v>1948</v>
      </c>
      <c r="J126" s="4">
        <v>1871.99999999999</v>
      </c>
      <c r="K126">
        <f>AVERAGE(Tabla33[[#This Row],[gr12_0]:[gr12_9]])</f>
        <v>1833.9999999999989</v>
      </c>
      <c r="M126">
        <v>2049</v>
      </c>
      <c r="N126" s="4">
        <v>2002.99999999999</v>
      </c>
      <c r="O126" s="4">
        <v>1996</v>
      </c>
      <c r="P126">
        <v>2061</v>
      </c>
      <c r="Q126" s="4">
        <v>2005</v>
      </c>
      <c r="R126">
        <v>1987</v>
      </c>
      <c r="S126">
        <v>2061</v>
      </c>
      <c r="T126">
        <v>2077</v>
      </c>
      <c r="U126" s="4">
        <v>2017</v>
      </c>
      <c r="V126">
        <v>1994</v>
      </c>
      <c r="W126">
        <f>AVERAGE(Tabla31[[#This Row],[gr15_0]:[gr15_9]])</f>
        <v>2024.9999999999989</v>
      </c>
      <c r="Y126">
        <v>2255</v>
      </c>
      <c r="Z126">
        <v>2151</v>
      </c>
      <c r="AA126">
        <v>2144</v>
      </c>
      <c r="AB126">
        <v>2096</v>
      </c>
      <c r="AC126">
        <v>2327</v>
      </c>
      <c r="AD126">
        <v>2336</v>
      </c>
      <c r="AE126">
        <v>2347</v>
      </c>
      <c r="AF126">
        <v>2220</v>
      </c>
      <c r="AG126">
        <v>2219</v>
      </c>
      <c r="AH126">
        <v>2322</v>
      </c>
      <c r="AI126" s="5">
        <f>AVERAGE(Tabla30[[#This Row],[gr17_0]:[gr17_9]])</f>
        <v>2241.6999999999998</v>
      </c>
      <c r="AK126">
        <v>3693</v>
      </c>
      <c r="AL126">
        <v>3501</v>
      </c>
      <c r="AM126">
        <v>3251</v>
      </c>
      <c r="AN126">
        <v>3311</v>
      </c>
      <c r="AO126" s="4">
        <v>3490</v>
      </c>
      <c r="AP126">
        <v>3488</v>
      </c>
      <c r="AQ126">
        <v>3058</v>
      </c>
      <c r="AR126">
        <v>3568</v>
      </c>
      <c r="AS126" s="4">
        <v>3573.99999999999</v>
      </c>
      <c r="AT126">
        <v>3129</v>
      </c>
      <c r="AU126">
        <f>AVERAGE(Tabla34[[#This Row],[gr21_0]:[gr21_9]])</f>
        <v>3406.2999999999984</v>
      </c>
    </row>
    <row r="127" spans="1:47">
      <c r="A127">
        <v>1799</v>
      </c>
      <c r="B127">
        <v>1799</v>
      </c>
      <c r="C127">
        <v>1863</v>
      </c>
      <c r="D127">
        <v>1799</v>
      </c>
      <c r="E127">
        <v>1799</v>
      </c>
      <c r="F127">
        <v>1799</v>
      </c>
      <c r="G127">
        <v>1799</v>
      </c>
      <c r="H127">
        <v>1863</v>
      </c>
      <c r="I127">
        <v>1948</v>
      </c>
      <c r="J127" s="4">
        <v>1871.99999999999</v>
      </c>
      <c r="K127">
        <f>AVERAGE(Tabla33[[#This Row],[gr12_0]:[gr12_9]])</f>
        <v>1833.9999999999989</v>
      </c>
      <c r="M127">
        <v>2049</v>
      </c>
      <c r="N127" s="4">
        <v>2002.99999999999</v>
      </c>
      <c r="O127" s="4">
        <v>1996</v>
      </c>
      <c r="P127">
        <v>2061</v>
      </c>
      <c r="Q127" s="4">
        <v>2005</v>
      </c>
      <c r="R127">
        <v>1987</v>
      </c>
      <c r="S127">
        <v>2061</v>
      </c>
      <c r="T127">
        <v>2077</v>
      </c>
      <c r="U127" s="4">
        <v>2017</v>
      </c>
      <c r="V127">
        <v>1994</v>
      </c>
      <c r="W127">
        <f>AVERAGE(Tabla31[[#This Row],[gr15_0]:[gr15_9]])</f>
        <v>2024.9999999999989</v>
      </c>
      <c r="Y127">
        <v>2255</v>
      </c>
      <c r="Z127">
        <v>2151</v>
      </c>
      <c r="AA127">
        <v>2144</v>
      </c>
      <c r="AB127">
        <v>2096</v>
      </c>
      <c r="AC127">
        <v>2327</v>
      </c>
      <c r="AD127">
        <v>2336</v>
      </c>
      <c r="AE127">
        <v>2285</v>
      </c>
      <c r="AF127">
        <v>2151</v>
      </c>
      <c r="AG127">
        <v>2219</v>
      </c>
      <c r="AH127">
        <v>2322</v>
      </c>
      <c r="AI127" s="5">
        <f>AVERAGE(Tabla30[[#This Row],[gr17_0]:[gr17_9]])</f>
        <v>2228.6</v>
      </c>
      <c r="AK127">
        <v>3693</v>
      </c>
      <c r="AL127" s="4">
        <v>3493</v>
      </c>
      <c r="AM127">
        <v>3251</v>
      </c>
      <c r="AN127">
        <v>3311</v>
      </c>
      <c r="AO127" s="4">
        <v>3490</v>
      </c>
      <c r="AP127">
        <v>3488</v>
      </c>
      <c r="AQ127">
        <v>3058</v>
      </c>
      <c r="AR127">
        <v>3568</v>
      </c>
      <c r="AS127" s="4">
        <v>3573.99999999999</v>
      </c>
      <c r="AT127">
        <v>3129</v>
      </c>
      <c r="AU127">
        <f>AVERAGE(Tabla34[[#This Row],[gr21_0]:[gr21_9]])</f>
        <v>3405.4999999999986</v>
      </c>
    </row>
    <row r="128" spans="1:47">
      <c r="A128">
        <v>1799</v>
      </c>
      <c r="B128">
        <v>1799</v>
      </c>
      <c r="C128">
        <v>1863</v>
      </c>
      <c r="D128">
        <v>1799</v>
      </c>
      <c r="E128">
        <v>1799</v>
      </c>
      <c r="F128">
        <v>1799</v>
      </c>
      <c r="G128">
        <v>1799</v>
      </c>
      <c r="H128">
        <v>1863</v>
      </c>
      <c r="I128">
        <v>1948</v>
      </c>
      <c r="J128" s="4">
        <v>1871.99999999999</v>
      </c>
      <c r="K128">
        <f>AVERAGE(Tabla33[[#This Row],[gr12_0]:[gr12_9]])</f>
        <v>1833.9999999999989</v>
      </c>
      <c r="M128">
        <v>2049</v>
      </c>
      <c r="N128" s="4">
        <v>2002.99999999999</v>
      </c>
      <c r="O128" s="4">
        <v>1996</v>
      </c>
      <c r="P128">
        <v>2061</v>
      </c>
      <c r="Q128" s="4">
        <v>2005</v>
      </c>
      <c r="R128">
        <v>1987</v>
      </c>
      <c r="S128">
        <v>2061</v>
      </c>
      <c r="T128">
        <v>2077</v>
      </c>
      <c r="U128" s="4">
        <v>2017</v>
      </c>
      <c r="V128">
        <v>1994</v>
      </c>
      <c r="W128">
        <f>AVERAGE(Tabla31[[#This Row],[gr15_0]:[gr15_9]])</f>
        <v>2024.9999999999989</v>
      </c>
      <c r="Y128">
        <v>2255</v>
      </c>
      <c r="Z128">
        <v>2151</v>
      </c>
      <c r="AA128">
        <v>2144</v>
      </c>
      <c r="AB128">
        <v>2096</v>
      </c>
      <c r="AC128">
        <v>2327</v>
      </c>
      <c r="AD128">
        <v>2336</v>
      </c>
      <c r="AE128">
        <v>2285</v>
      </c>
      <c r="AF128">
        <v>2151</v>
      </c>
      <c r="AG128">
        <v>2219</v>
      </c>
      <c r="AH128">
        <v>2322</v>
      </c>
      <c r="AI128" s="5">
        <f>AVERAGE(Tabla30[[#This Row],[gr17_0]:[gr17_9]])</f>
        <v>2228.6</v>
      </c>
      <c r="AK128">
        <v>3693</v>
      </c>
      <c r="AL128" s="4">
        <v>3493</v>
      </c>
      <c r="AM128">
        <v>3251</v>
      </c>
      <c r="AN128">
        <v>3311</v>
      </c>
      <c r="AO128" s="4">
        <v>3490</v>
      </c>
      <c r="AP128">
        <v>3488</v>
      </c>
      <c r="AQ128">
        <v>3058</v>
      </c>
      <c r="AR128">
        <v>3568</v>
      </c>
      <c r="AS128" s="4">
        <v>3573.99999999999</v>
      </c>
      <c r="AT128">
        <v>3129</v>
      </c>
      <c r="AU128">
        <f>AVERAGE(Tabla34[[#This Row],[gr21_0]:[gr21_9]])</f>
        <v>3405.4999999999986</v>
      </c>
    </row>
    <row r="129" spans="1:47">
      <c r="A129">
        <v>1799</v>
      </c>
      <c r="B129">
        <v>1799</v>
      </c>
      <c r="C129">
        <v>1863</v>
      </c>
      <c r="D129">
        <v>1799</v>
      </c>
      <c r="E129">
        <v>1799</v>
      </c>
      <c r="F129">
        <v>1799</v>
      </c>
      <c r="G129">
        <v>1799</v>
      </c>
      <c r="H129">
        <v>1863</v>
      </c>
      <c r="I129">
        <v>1948</v>
      </c>
      <c r="J129" s="4">
        <v>1871.99999999999</v>
      </c>
      <c r="K129">
        <f>AVERAGE(Tabla33[[#This Row],[gr12_0]:[gr12_9]])</f>
        <v>1833.9999999999989</v>
      </c>
      <c r="M129">
        <v>2049</v>
      </c>
      <c r="N129" s="4">
        <v>2002.99999999999</v>
      </c>
      <c r="O129" s="4">
        <v>1996</v>
      </c>
      <c r="P129">
        <v>2061</v>
      </c>
      <c r="Q129" s="4">
        <v>2005</v>
      </c>
      <c r="R129">
        <v>1987</v>
      </c>
      <c r="S129">
        <v>2061</v>
      </c>
      <c r="T129">
        <v>2077</v>
      </c>
      <c r="U129" s="4">
        <v>2017</v>
      </c>
      <c r="V129">
        <v>1994</v>
      </c>
      <c r="W129">
        <f>AVERAGE(Tabla31[[#This Row],[gr15_0]:[gr15_9]])</f>
        <v>2024.9999999999989</v>
      </c>
      <c r="Y129">
        <v>2255</v>
      </c>
      <c r="Z129">
        <v>2151</v>
      </c>
      <c r="AA129">
        <v>2144</v>
      </c>
      <c r="AB129">
        <v>2096</v>
      </c>
      <c r="AC129">
        <v>2327</v>
      </c>
      <c r="AD129">
        <v>2336</v>
      </c>
      <c r="AE129">
        <v>2285</v>
      </c>
      <c r="AF129">
        <v>2151</v>
      </c>
      <c r="AG129">
        <v>2219</v>
      </c>
      <c r="AH129">
        <v>2322</v>
      </c>
      <c r="AI129" s="5">
        <f>AVERAGE(Tabla30[[#This Row],[gr17_0]:[gr17_9]])</f>
        <v>2228.6</v>
      </c>
      <c r="AK129">
        <v>3693</v>
      </c>
      <c r="AL129" s="4">
        <v>3493</v>
      </c>
      <c r="AM129">
        <v>3251</v>
      </c>
      <c r="AN129">
        <v>3311</v>
      </c>
      <c r="AO129" s="4">
        <v>3490</v>
      </c>
      <c r="AP129">
        <v>3488</v>
      </c>
      <c r="AQ129">
        <v>3058</v>
      </c>
      <c r="AR129">
        <v>3568</v>
      </c>
      <c r="AS129" s="4">
        <v>3573.99999999999</v>
      </c>
      <c r="AT129">
        <v>3129</v>
      </c>
      <c r="AU129">
        <f>AVERAGE(Tabla34[[#This Row],[gr21_0]:[gr21_9]])</f>
        <v>3405.4999999999986</v>
      </c>
    </row>
    <row r="130" spans="1:47">
      <c r="A130">
        <v>1799</v>
      </c>
      <c r="B130">
        <v>1799</v>
      </c>
      <c r="C130">
        <v>1863</v>
      </c>
      <c r="D130">
        <v>1799</v>
      </c>
      <c r="E130">
        <v>1799</v>
      </c>
      <c r="F130">
        <v>1799</v>
      </c>
      <c r="G130">
        <v>1799</v>
      </c>
      <c r="H130">
        <v>1863</v>
      </c>
      <c r="I130" s="4">
        <v>1871.99999999999</v>
      </c>
      <c r="J130" s="4">
        <v>1871.99999999999</v>
      </c>
      <c r="K130">
        <f>AVERAGE(Tabla33[[#This Row],[gr12_0]:[gr12_9]])</f>
        <v>1826.3999999999978</v>
      </c>
      <c r="M130">
        <v>2049</v>
      </c>
      <c r="N130" s="4">
        <v>2002.99999999999</v>
      </c>
      <c r="O130" s="4">
        <v>1996</v>
      </c>
      <c r="P130">
        <v>2061</v>
      </c>
      <c r="Q130" s="4">
        <v>2005</v>
      </c>
      <c r="R130">
        <v>1987</v>
      </c>
      <c r="S130">
        <v>2061</v>
      </c>
      <c r="T130">
        <v>2077</v>
      </c>
      <c r="U130" s="4">
        <v>2017</v>
      </c>
      <c r="V130">
        <v>1994</v>
      </c>
      <c r="W130">
        <f>AVERAGE(Tabla31[[#This Row],[gr15_0]:[gr15_9]])</f>
        <v>2024.9999999999989</v>
      </c>
      <c r="Y130">
        <v>2255</v>
      </c>
      <c r="Z130">
        <v>2151</v>
      </c>
      <c r="AA130">
        <v>2144</v>
      </c>
      <c r="AB130">
        <v>2096</v>
      </c>
      <c r="AC130">
        <v>2327</v>
      </c>
      <c r="AD130">
        <v>2336</v>
      </c>
      <c r="AE130">
        <v>2285</v>
      </c>
      <c r="AF130">
        <v>2151</v>
      </c>
      <c r="AG130">
        <v>2219</v>
      </c>
      <c r="AH130">
        <v>2322</v>
      </c>
      <c r="AI130" s="5">
        <f>AVERAGE(Tabla30[[#This Row],[gr17_0]:[gr17_9]])</f>
        <v>2228.6</v>
      </c>
      <c r="AK130">
        <v>3693</v>
      </c>
      <c r="AL130" s="4">
        <v>3493</v>
      </c>
      <c r="AM130">
        <v>3251</v>
      </c>
      <c r="AN130">
        <v>3311</v>
      </c>
      <c r="AO130" s="4">
        <v>3490</v>
      </c>
      <c r="AP130">
        <v>3488</v>
      </c>
      <c r="AQ130">
        <v>3058</v>
      </c>
      <c r="AR130">
        <v>3568</v>
      </c>
      <c r="AS130" s="4">
        <v>3573.99999999999</v>
      </c>
      <c r="AT130">
        <v>3129</v>
      </c>
      <c r="AU130">
        <f>AVERAGE(Tabla34[[#This Row],[gr21_0]:[gr21_9]])</f>
        <v>3405.4999999999986</v>
      </c>
    </row>
    <row r="131" spans="1:47">
      <c r="A131">
        <v>1799</v>
      </c>
      <c r="B131">
        <v>1799</v>
      </c>
      <c r="C131">
        <v>1863</v>
      </c>
      <c r="D131">
        <v>1799</v>
      </c>
      <c r="E131">
        <v>1799</v>
      </c>
      <c r="F131">
        <v>1799</v>
      </c>
      <c r="G131">
        <v>1799</v>
      </c>
      <c r="H131">
        <v>1863</v>
      </c>
      <c r="I131" s="4">
        <v>1871.99999999999</v>
      </c>
      <c r="J131" s="4">
        <v>1871.99999999999</v>
      </c>
      <c r="K131">
        <f>AVERAGE(Tabla33[[#This Row],[gr12_0]:[gr12_9]])</f>
        <v>1826.3999999999978</v>
      </c>
      <c r="M131">
        <v>2049</v>
      </c>
      <c r="N131" s="4">
        <v>2002.99999999999</v>
      </c>
      <c r="O131" s="4">
        <v>1996</v>
      </c>
      <c r="P131">
        <v>2061</v>
      </c>
      <c r="Q131" s="4">
        <v>2005</v>
      </c>
      <c r="R131">
        <v>1987</v>
      </c>
      <c r="S131">
        <v>2061</v>
      </c>
      <c r="T131">
        <v>2077</v>
      </c>
      <c r="U131" s="4">
        <v>2017</v>
      </c>
      <c r="V131">
        <v>1994</v>
      </c>
      <c r="W131">
        <f>AVERAGE(Tabla31[[#This Row],[gr15_0]:[gr15_9]])</f>
        <v>2024.9999999999989</v>
      </c>
      <c r="Y131">
        <v>2255</v>
      </c>
      <c r="Z131">
        <v>2151</v>
      </c>
      <c r="AA131">
        <v>2144</v>
      </c>
      <c r="AB131">
        <v>2096</v>
      </c>
      <c r="AC131">
        <v>2327</v>
      </c>
      <c r="AD131">
        <v>2336</v>
      </c>
      <c r="AE131">
        <v>2285</v>
      </c>
      <c r="AF131">
        <v>2151</v>
      </c>
      <c r="AG131">
        <v>2219</v>
      </c>
      <c r="AH131">
        <v>2322</v>
      </c>
      <c r="AI131" s="5">
        <f>AVERAGE(Tabla30[[#This Row],[gr17_0]:[gr17_9]])</f>
        <v>2228.6</v>
      </c>
      <c r="AK131">
        <v>3693</v>
      </c>
      <c r="AL131" s="4">
        <v>3493</v>
      </c>
      <c r="AM131">
        <v>3251</v>
      </c>
      <c r="AN131">
        <v>3311</v>
      </c>
      <c r="AO131" s="4">
        <v>3490</v>
      </c>
      <c r="AP131">
        <v>3488</v>
      </c>
      <c r="AQ131">
        <v>3058</v>
      </c>
      <c r="AR131" s="4">
        <v>3533</v>
      </c>
      <c r="AS131" s="4">
        <v>3573.99999999999</v>
      </c>
      <c r="AT131">
        <v>3129</v>
      </c>
      <c r="AU131">
        <f>AVERAGE(Tabla34[[#This Row],[gr21_0]:[gr21_9]])</f>
        <v>3401.9999999999986</v>
      </c>
    </row>
    <row r="132" spans="1:47">
      <c r="A132">
        <v>1799</v>
      </c>
      <c r="B132">
        <v>1799</v>
      </c>
      <c r="C132">
        <v>1863</v>
      </c>
      <c r="D132">
        <v>1799</v>
      </c>
      <c r="E132">
        <v>1799</v>
      </c>
      <c r="F132">
        <v>1799</v>
      </c>
      <c r="G132">
        <v>1799</v>
      </c>
      <c r="H132">
        <v>1863</v>
      </c>
      <c r="I132" s="4">
        <v>1871.99999999999</v>
      </c>
      <c r="J132" s="4">
        <v>1871.99999999999</v>
      </c>
      <c r="K132">
        <f>AVERAGE(Tabla33[[#This Row],[gr12_0]:[gr12_9]])</f>
        <v>1826.3999999999978</v>
      </c>
      <c r="M132">
        <v>2049</v>
      </c>
      <c r="N132" s="4">
        <v>2002.99999999999</v>
      </c>
      <c r="O132" s="4">
        <v>1996</v>
      </c>
      <c r="P132">
        <v>2061</v>
      </c>
      <c r="Q132" s="4">
        <v>2005</v>
      </c>
      <c r="R132">
        <v>1987</v>
      </c>
      <c r="S132">
        <v>2061</v>
      </c>
      <c r="T132">
        <v>2077</v>
      </c>
      <c r="U132" s="4">
        <v>2017</v>
      </c>
      <c r="V132">
        <v>1994</v>
      </c>
      <c r="W132">
        <f>AVERAGE(Tabla31[[#This Row],[gr15_0]:[gr15_9]])</f>
        <v>2024.9999999999989</v>
      </c>
      <c r="Y132">
        <v>2255</v>
      </c>
      <c r="Z132">
        <v>2151</v>
      </c>
      <c r="AA132">
        <v>2135</v>
      </c>
      <c r="AB132">
        <v>2096</v>
      </c>
      <c r="AC132">
        <v>2327</v>
      </c>
      <c r="AD132">
        <v>2336</v>
      </c>
      <c r="AE132">
        <v>2285</v>
      </c>
      <c r="AF132">
        <v>2151</v>
      </c>
      <c r="AG132">
        <v>2219</v>
      </c>
      <c r="AH132">
        <v>2322</v>
      </c>
      <c r="AI132" s="5">
        <f>AVERAGE(Tabla30[[#This Row],[gr17_0]:[gr17_9]])</f>
        <v>2227.6999999999998</v>
      </c>
      <c r="AK132">
        <v>3693</v>
      </c>
      <c r="AL132" s="4">
        <v>3493</v>
      </c>
      <c r="AM132">
        <v>3251</v>
      </c>
      <c r="AN132">
        <v>3311</v>
      </c>
      <c r="AO132" s="4">
        <v>3490</v>
      </c>
      <c r="AP132">
        <v>3488</v>
      </c>
      <c r="AQ132">
        <v>3058</v>
      </c>
      <c r="AR132" s="4">
        <v>3533</v>
      </c>
      <c r="AS132" s="4">
        <v>3573.99999999999</v>
      </c>
      <c r="AT132">
        <v>3129</v>
      </c>
      <c r="AU132">
        <f>AVERAGE(Tabla34[[#This Row],[gr21_0]:[gr21_9]])</f>
        <v>3401.9999999999986</v>
      </c>
    </row>
    <row r="133" spans="1:47">
      <c r="A133">
        <v>1799</v>
      </c>
      <c r="B133">
        <v>1799</v>
      </c>
      <c r="C133">
        <v>1863</v>
      </c>
      <c r="D133">
        <v>1799</v>
      </c>
      <c r="E133">
        <v>1799</v>
      </c>
      <c r="F133">
        <v>1799</v>
      </c>
      <c r="G133">
        <v>1799</v>
      </c>
      <c r="H133">
        <v>1863</v>
      </c>
      <c r="I133" s="4">
        <v>1871.99999999999</v>
      </c>
      <c r="J133" s="4">
        <v>1871.99999999999</v>
      </c>
      <c r="K133">
        <f>AVERAGE(Tabla33[[#This Row],[gr12_0]:[gr12_9]])</f>
        <v>1826.3999999999978</v>
      </c>
      <c r="M133">
        <v>2049</v>
      </c>
      <c r="N133" s="4">
        <v>2002.99999999999</v>
      </c>
      <c r="O133" s="4">
        <v>1996</v>
      </c>
      <c r="P133">
        <v>2061</v>
      </c>
      <c r="Q133" s="4">
        <v>2005</v>
      </c>
      <c r="R133">
        <v>1987</v>
      </c>
      <c r="S133" s="4">
        <v>1989</v>
      </c>
      <c r="T133">
        <v>2071</v>
      </c>
      <c r="U133" s="4">
        <v>2017</v>
      </c>
      <c r="V133">
        <v>1994</v>
      </c>
      <c r="W133">
        <f>AVERAGE(Tabla31[[#This Row],[gr15_0]:[gr15_9]])</f>
        <v>2017.1999999999989</v>
      </c>
      <c r="Y133">
        <v>2255</v>
      </c>
      <c r="Z133">
        <v>2151</v>
      </c>
      <c r="AA133">
        <v>2135</v>
      </c>
      <c r="AB133">
        <v>2096</v>
      </c>
      <c r="AC133">
        <v>2327</v>
      </c>
      <c r="AD133">
        <v>2336</v>
      </c>
      <c r="AE133">
        <v>2285</v>
      </c>
      <c r="AF133">
        <v>2151</v>
      </c>
      <c r="AG133">
        <v>2219</v>
      </c>
      <c r="AH133">
        <v>2322</v>
      </c>
      <c r="AI133" s="5">
        <f>AVERAGE(Tabla30[[#This Row],[gr17_0]:[gr17_9]])</f>
        <v>2227.6999999999998</v>
      </c>
      <c r="AK133">
        <v>3693</v>
      </c>
      <c r="AL133" s="4">
        <v>3493</v>
      </c>
      <c r="AM133">
        <v>3251</v>
      </c>
      <c r="AN133">
        <v>3311</v>
      </c>
      <c r="AO133" s="4">
        <v>3490</v>
      </c>
      <c r="AP133">
        <v>3488</v>
      </c>
      <c r="AQ133">
        <v>3058</v>
      </c>
      <c r="AR133" s="4">
        <v>3533</v>
      </c>
      <c r="AS133" s="4">
        <v>3573.99999999999</v>
      </c>
      <c r="AT133">
        <v>3129</v>
      </c>
      <c r="AU133">
        <f>AVERAGE(Tabla34[[#This Row],[gr21_0]:[gr21_9]])</f>
        <v>3401.9999999999986</v>
      </c>
    </row>
    <row r="134" spans="1:47">
      <c r="A134">
        <v>1799</v>
      </c>
      <c r="B134">
        <v>1799</v>
      </c>
      <c r="C134">
        <v>1863</v>
      </c>
      <c r="D134">
        <v>1799</v>
      </c>
      <c r="E134">
        <v>1799</v>
      </c>
      <c r="F134">
        <v>1799</v>
      </c>
      <c r="G134">
        <v>1799</v>
      </c>
      <c r="H134">
        <v>1863</v>
      </c>
      <c r="I134" s="4">
        <v>1871.99999999999</v>
      </c>
      <c r="J134" s="4">
        <v>1871.99999999999</v>
      </c>
      <c r="K134">
        <f>AVERAGE(Tabla33[[#This Row],[gr12_0]:[gr12_9]])</f>
        <v>1826.3999999999978</v>
      </c>
      <c r="M134">
        <v>2049</v>
      </c>
      <c r="N134" s="4">
        <v>2002.99999999999</v>
      </c>
      <c r="O134" s="4">
        <v>1996</v>
      </c>
      <c r="P134">
        <v>2061</v>
      </c>
      <c r="Q134" s="4">
        <v>2005</v>
      </c>
      <c r="R134">
        <v>1987</v>
      </c>
      <c r="S134" s="4">
        <v>1989</v>
      </c>
      <c r="T134">
        <v>2071</v>
      </c>
      <c r="U134" s="4">
        <v>2017</v>
      </c>
      <c r="V134">
        <v>1994</v>
      </c>
      <c r="W134">
        <f>AVERAGE(Tabla31[[#This Row],[gr15_0]:[gr15_9]])</f>
        <v>2017.1999999999989</v>
      </c>
      <c r="Y134">
        <v>2255</v>
      </c>
      <c r="Z134">
        <v>2151</v>
      </c>
      <c r="AA134">
        <v>2135</v>
      </c>
      <c r="AB134">
        <v>2096</v>
      </c>
      <c r="AC134">
        <v>2327</v>
      </c>
      <c r="AD134">
        <v>2336</v>
      </c>
      <c r="AE134">
        <v>2285</v>
      </c>
      <c r="AF134">
        <v>2151</v>
      </c>
      <c r="AG134">
        <v>2219</v>
      </c>
      <c r="AH134">
        <v>2322</v>
      </c>
      <c r="AI134" s="5">
        <f>AVERAGE(Tabla30[[#This Row],[gr17_0]:[gr17_9]])</f>
        <v>2227.6999999999998</v>
      </c>
      <c r="AK134">
        <v>3693</v>
      </c>
      <c r="AL134" s="4">
        <v>3493</v>
      </c>
      <c r="AM134">
        <v>3251</v>
      </c>
      <c r="AN134" s="4">
        <v>3296</v>
      </c>
      <c r="AO134" s="4">
        <v>3490</v>
      </c>
      <c r="AP134">
        <v>3488</v>
      </c>
      <c r="AQ134">
        <v>3058</v>
      </c>
      <c r="AR134" s="4">
        <v>3533</v>
      </c>
      <c r="AS134" s="4">
        <v>3573.99999999999</v>
      </c>
      <c r="AT134">
        <v>3129</v>
      </c>
      <c r="AU134">
        <f>AVERAGE(Tabla34[[#This Row],[gr21_0]:[gr21_9]])</f>
        <v>3400.4999999999986</v>
      </c>
    </row>
    <row r="135" spans="1:47">
      <c r="A135">
        <v>1799</v>
      </c>
      <c r="B135">
        <v>1799</v>
      </c>
      <c r="C135">
        <v>1863</v>
      </c>
      <c r="D135">
        <v>1799</v>
      </c>
      <c r="E135">
        <v>1799</v>
      </c>
      <c r="F135">
        <v>1799</v>
      </c>
      <c r="G135">
        <v>1799</v>
      </c>
      <c r="H135">
        <v>1863</v>
      </c>
      <c r="I135" s="4">
        <v>1871.99999999999</v>
      </c>
      <c r="J135" s="4">
        <v>1871.99999999999</v>
      </c>
      <c r="K135">
        <f>AVERAGE(Tabla33[[#This Row],[gr12_0]:[gr12_9]])</f>
        <v>1826.3999999999978</v>
      </c>
      <c r="M135">
        <v>2049</v>
      </c>
      <c r="N135" s="4">
        <v>2002.99999999999</v>
      </c>
      <c r="O135" s="4">
        <v>1996</v>
      </c>
      <c r="P135">
        <v>2061</v>
      </c>
      <c r="Q135" s="4">
        <v>2005</v>
      </c>
      <c r="R135">
        <v>1987</v>
      </c>
      <c r="S135" s="4">
        <v>1989</v>
      </c>
      <c r="T135">
        <v>2071</v>
      </c>
      <c r="U135" s="4">
        <v>2017</v>
      </c>
      <c r="V135">
        <v>1994</v>
      </c>
      <c r="W135">
        <f>AVERAGE(Tabla31[[#This Row],[gr15_0]:[gr15_9]])</f>
        <v>2017.1999999999989</v>
      </c>
      <c r="Y135">
        <v>2255</v>
      </c>
      <c r="Z135">
        <v>2151</v>
      </c>
      <c r="AA135">
        <v>2135</v>
      </c>
      <c r="AB135">
        <v>2096</v>
      </c>
      <c r="AC135">
        <v>2327</v>
      </c>
      <c r="AD135">
        <v>2307</v>
      </c>
      <c r="AE135">
        <v>2285</v>
      </c>
      <c r="AF135">
        <v>2151</v>
      </c>
      <c r="AG135">
        <v>2219</v>
      </c>
      <c r="AH135">
        <v>2322</v>
      </c>
      <c r="AI135" s="5">
        <f>AVERAGE(Tabla30[[#This Row],[gr17_0]:[gr17_9]])</f>
        <v>2224.8000000000002</v>
      </c>
      <c r="AK135">
        <v>3693</v>
      </c>
      <c r="AL135" s="4">
        <v>3493</v>
      </c>
      <c r="AM135">
        <v>3251</v>
      </c>
      <c r="AN135" s="4">
        <v>3296</v>
      </c>
      <c r="AO135" s="4">
        <v>3490</v>
      </c>
      <c r="AP135">
        <v>3488</v>
      </c>
      <c r="AQ135">
        <v>3058</v>
      </c>
      <c r="AR135" s="4">
        <v>3533</v>
      </c>
      <c r="AS135" s="4">
        <v>3573.99999999999</v>
      </c>
      <c r="AT135">
        <v>3129</v>
      </c>
      <c r="AU135">
        <f>AVERAGE(Tabla34[[#This Row],[gr21_0]:[gr21_9]])</f>
        <v>3400.4999999999986</v>
      </c>
    </row>
    <row r="136" spans="1:47">
      <c r="A136">
        <v>1799</v>
      </c>
      <c r="B136">
        <v>1799</v>
      </c>
      <c r="C136">
        <v>1863</v>
      </c>
      <c r="D136">
        <v>1799</v>
      </c>
      <c r="E136">
        <v>1799</v>
      </c>
      <c r="F136">
        <v>1799</v>
      </c>
      <c r="G136">
        <v>1799</v>
      </c>
      <c r="H136">
        <v>1863</v>
      </c>
      <c r="I136" s="4">
        <v>1871.99999999999</v>
      </c>
      <c r="J136" s="4">
        <v>1871.99999999999</v>
      </c>
      <c r="K136">
        <f>AVERAGE(Tabla33[[#This Row],[gr12_0]:[gr12_9]])</f>
        <v>1826.3999999999978</v>
      </c>
      <c r="M136">
        <v>2049</v>
      </c>
      <c r="N136" s="4">
        <v>2002.99999999999</v>
      </c>
      <c r="O136" s="4">
        <v>1996</v>
      </c>
      <c r="P136">
        <v>2061</v>
      </c>
      <c r="Q136" s="4">
        <v>2005</v>
      </c>
      <c r="R136">
        <v>1987</v>
      </c>
      <c r="S136" s="4">
        <v>1989</v>
      </c>
      <c r="T136">
        <v>2071</v>
      </c>
      <c r="U136" s="4">
        <v>2017</v>
      </c>
      <c r="V136">
        <v>1994</v>
      </c>
      <c r="W136">
        <f>AVERAGE(Tabla31[[#This Row],[gr15_0]:[gr15_9]])</f>
        <v>2017.1999999999989</v>
      </c>
      <c r="Y136">
        <v>2255</v>
      </c>
      <c r="Z136">
        <v>2151</v>
      </c>
      <c r="AA136">
        <v>2135</v>
      </c>
      <c r="AB136">
        <v>2096</v>
      </c>
      <c r="AC136">
        <v>2327</v>
      </c>
      <c r="AD136">
        <v>2307</v>
      </c>
      <c r="AE136">
        <v>2285</v>
      </c>
      <c r="AF136">
        <v>2151</v>
      </c>
      <c r="AG136">
        <v>2219</v>
      </c>
      <c r="AH136">
        <v>2322</v>
      </c>
      <c r="AI136" s="5">
        <f>AVERAGE(Tabla30[[#This Row],[gr17_0]:[gr17_9]])</f>
        <v>2224.8000000000002</v>
      </c>
      <c r="AK136">
        <v>3693</v>
      </c>
      <c r="AL136">
        <v>3392</v>
      </c>
      <c r="AM136">
        <v>3251</v>
      </c>
      <c r="AN136" s="4">
        <v>3296</v>
      </c>
      <c r="AO136" s="4">
        <v>3490</v>
      </c>
      <c r="AP136">
        <v>3488</v>
      </c>
      <c r="AQ136">
        <v>3058</v>
      </c>
      <c r="AR136" s="4">
        <v>3533</v>
      </c>
      <c r="AS136" s="4">
        <v>3573.99999999999</v>
      </c>
      <c r="AT136">
        <v>3129</v>
      </c>
      <c r="AU136">
        <f>AVERAGE(Tabla34[[#This Row],[gr21_0]:[gr21_9]])</f>
        <v>3390.3999999999987</v>
      </c>
    </row>
    <row r="137" spans="1:47">
      <c r="A137">
        <v>1799</v>
      </c>
      <c r="B137">
        <v>1799</v>
      </c>
      <c r="C137">
        <v>1863</v>
      </c>
      <c r="D137">
        <v>1799</v>
      </c>
      <c r="E137">
        <v>1799</v>
      </c>
      <c r="F137">
        <v>1799</v>
      </c>
      <c r="G137">
        <v>1799</v>
      </c>
      <c r="H137">
        <v>1863</v>
      </c>
      <c r="I137" s="4">
        <v>1871.99999999999</v>
      </c>
      <c r="J137" s="4">
        <v>1871.99999999999</v>
      </c>
      <c r="K137">
        <f>AVERAGE(Tabla33[[#This Row],[gr12_0]:[gr12_9]])</f>
        <v>1826.3999999999978</v>
      </c>
      <c r="M137">
        <v>2049</v>
      </c>
      <c r="N137" s="4">
        <v>2002.99999999999</v>
      </c>
      <c r="O137" s="4">
        <v>1996</v>
      </c>
      <c r="P137">
        <v>2061</v>
      </c>
      <c r="Q137" s="4">
        <v>2005</v>
      </c>
      <c r="R137">
        <v>1987</v>
      </c>
      <c r="S137" s="4">
        <v>1989</v>
      </c>
      <c r="T137">
        <v>2071</v>
      </c>
      <c r="U137" s="4">
        <v>2017</v>
      </c>
      <c r="V137">
        <v>1994</v>
      </c>
      <c r="W137">
        <f>AVERAGE(Tabla31[[#This Row],[gr15_0]:[gr15_9]])</f>
        <v>2017.1999999999989</v>
      </c>
      <c r="Y137">
        <v>2255</v>
      </c>
      <c r="Z137">
        <v>2151</v>
      </c>
      <c r="AA137">
        <v>2135</v>
      </c>
      <c r="AB137">
        <v>2096</v>
      </c>
      <c r="AC137">
        <v>2327</v>
      </c>
      <c r="AD137">
        <v>2307</v>
      </c>
      <c r="AE137">
        <v>2285</v>
      </c>
      <c r="AF137">
        <v>2151</v>
      </c>
      <c r="AG137">
        <v>2219</v>
      </c>
      <c r="AH137">
        <v>2322</v>
      </c>
      <c r="AI137" s="5">
        <f>AVERAGE(Tabla30[[#This Row],[gr17_0]:[gr17_9]])</f>
        <v>2224.8000000000002</v>
      </c>
      <c r="AK137">
        <v>3693</v>
      </c>
      <c r="AL137">
        <v>3392</v>
      </c>
      <c r="AM137">
        <v>3251</v>
      </c>
      <c r="AN137" s="4">
        <v>3296</v>
      </c>
      <c r="AO137" s="4">
        <v>3490</v>
      </c>
      <c r="AP137">
        <v>3488</v>
      </c>
      <c r="AQ137">
        <v>3058</v>
      </c>
      <c r="AR137" s="4">
        <v>3533</v>
      </c>
      <c r="AS137" s="4">
        <v>3573.99999999999</v>
      </c>
      <c r="AT137">
        <v>3129</v>
      </c>
      <c r="AU137">
        <f>AVERAGE(Tabla34[[#This Row],[gr21_0]:[gr21_9]])</f>
        <v>3390.3999999999987</v>
      </c>
    </row>
    <row r="138" spans="1:47">
      <c r="A138">
        <v>1799</v>
      </c>
      <c r="B138">
        <v>1799</v>
      </c>
      <c r="C138">
        <v>1863</v>
      </c>
      <c r="D138">
        <v>1799</v>
      </c>
      <c r="E138">
        <v>1799</v>
      </c>
      <c r="F138">
        <v>1799</v>
      </c>
      <c r="G138">
        <v>1799</v>
      </c>
      <c r="H138">
        <v>1863</v>
      </c>
      <c r="I138" s="4">
        <v>1871.99999999999</v>
      </c>
      <c r="J138" s="4">
        <v>1871.99999999999</v>
      </c>
      <c r="K138">
        <f>AVERAGE(Tabla33[[#This Row],[gr12_0]:[gr12_9]])</f>
        <v>1826.3999999999978</v>
      </c>
      <c r="M138">
        <v>2049</v>
      </c>
      <c r="N138" s="4">
        <v>2002.99999999999</v>
      </c>
      <c r="O138" s="4">
        <v>1996</v>
      </c>
      <c r="P138">
        <v>2061</v>
      </c>
      <c r="Q138" s="4">
        <v>2005</v>
      </c>
      <c r="R138">
        <v>1987</v>
      </c>
      <c r="S138" s="4">
        <v>1989</v>
      </c>
      <c r="T138">
        <v>2071</v>
      </c>
      <c r="U138" s="4">
        <v>2017</v>
      </c>
      <c r="V138">
        <v>1994</v>
      </c>
      <c r="W138">
        <f>AVERAGE(Tabla31[[#This Row],[gr15_0]:[gr15_9]])</f>
        <v>2017.1999999999989</v>
      </c>
      <c r="Y138">
        <v>2255</v>
      </c>
      <c r="Z138">
        <v>2151</v>
      </c>
      <c r="AA138">
        <v>2135</v>
      </c>
      <c r="AB138">
        <v>2096</v>
      </c>
      <c r="AC138">
        <v>2327</v>
      </c>
      <c r="AD138">
        <v>2307</v>
      </c>
      <c r="AE138">
        <v>2285</v>
      </c>
      <c r="AF138">
        <v>2151</v>
      </c>
      <c r="AG138">
        <v>2219</v>
      </c>
      <c r="AH138">
        <v>2322</v>
      </c>
      <c r="AI138" s="5">
        <f>AVERAGE(Tabla30[[#This Row],[gr17_0]:[gr17_9]])</f>
        <v>2224.8000000000002</v>
      </c>
      <c r="AK138">
        <v>3693</v>
      </c>
      <c r="AL138">
        <v>3392</v>
      </c>
      <c r="AM138">
        <v>3251</v>
      </c>
      <c r="AN138" s="4">
        <v>3296</v>
      </c>
      <c r="AO138" s="4">
        <v>3490</v>
      </c>
      <c r="AP138">
        <v>3488</v>
      </c>
      <c r="AQ138">
        <v>3058</v>
      </c>
      <c r="AR138" s="4">
        <v>3533</v>
      </c>
      <c r="AS138" s="4">
        <v>3573.99999999999</v>
      </c>
      <c r="AT138">
        <v>3129</v>
      </c>
      <c r="AU138">
        <f>AVERAGE(Tabla34[[#This Row],[gr21_0]:[gr21_9]])</f>
        <v>3390.3999999999987</v>
      </c>
    </row>
    <row r="139" spans="1:47">
      <c r="A139">
        <v>1799</v>
      </c>
      <c r="B139">
        <v>1799</v>
      </c>
      <c r="C139">
        <v>1863</v>
      </c>
      <c r="D139">
        <v>1799</v>
      </c>
      <c r="E139">
        <v>1799</v>
      </c>
      <c r="F139">
        <v>1799</v>
      </c>
      <c r="G139">
        <v>1799</v>
      </c>
      <c r="H139">
        <v>1863</v>
      </c>
      <c r="I139" s="4">
        <v>1871.99999999999</v>
      </c>
      <c r="J139" s="4">
        <v>1871.99999999999</v>
      </c>
      <c r="K139">
        <f>AVERAGE(Tabla33[[#This Row],[gr12_0]:[gr12_9]])</f>
        <v>1826.3999999999978</v>
      </c>
      <c r="M139">
        <v>2049</v>
      </c>
      <c r="N139">
        <v>1972</v>
      </c>
      <c r="O139" s="4">
        <v>1996</v>
      </c>
      <c r="P139">
        <v>2061</v>
      </c>
      <c r="Q139" s="4">
        <v>2005</v>
      </c>
      <c r="R139">
        <v>1987</v>
      </c>
      <c r="S139" s="4">
        <v>1989</v>
      </c>
      <c r="T139">
        <v>2071</v>
      </c>
      <c r="U139" s="4">
        <v>2017</v>
      </c>
      <c r="V139">
        <v>1994</v>
      </c>
      <c r="W139">
        <f>AVERAGE(Tabla31[[#This Row],[gr15_0]:[gr15_9]])</f>
        <v>2014.1</v>
      </c>
      <c r="Y139">
        <v>2255</v>
      </c>
      <c r="Z139">
        <v>2151</v>
      </c>
      <c r="AA139">
        <v>2135</v>
      </c>
      <c r="AB139">
        <v>2096</v>
      </c>
      <c r="AC139">
        <v>2327</v>
      </c>
      <c r="AD139">
        <v>2307</v>
      </c>
      <c r="AE139">
        <v>2285</v>
      </c>
      <c r="AF139">
        <v>2151</v>
      </c>
      <c r="AG139">
        <v>2219</v>
      </c>
      <c r="AH139">
        <v>2322</v>
      </c>
      <c r="AI139" s="5">
        <f>AVERAGE(Tabla30[[#This Row],[gr17_0]:[gr17_9]])</f>
        <v>2224.8000000000002</v>
      </c>
      <c r="AK139">
        <v>3693</v>
      </c>
      <c r="AL139" s="4">
        <v>3268</v>
      </c>
      <c r="AM139">
        <v>3251</v>
      </c>
      <c r="AN139" s="4">
        <v>3296</v>
      </c>
      <c r="AO139" s="4">
        <v>3490</v>
      </c>
      <c r="AP139">
        <v>3488</v>
      </c>
      <c r="AQ139">
        <v>3058</v>
      </c>
      <c r="AR139" s="4">
        <v>3533</v>
      </c>
      <c r="AS139" s="4">
        <v>3573.99999999999</v>
      </c>
      <c r="AT139">
        <v>3129</v>
      </c>
      <c r="AU139">
        <f>AVERAGE(Tabla34[[#This Row],[gr21_0]:[gr21_9]])</f>
        <v>3377.9999999999986</v>
      </c>
    </row>
    <row r="140" spans="1:47">
      <c r="A140">
        <v>1799</v>
      </c>
      <c r="B140">
        <v>1799</v>
      </c>
      <c r="C140">
        <v>1863</v>
      </c>
      <c r="D140">
        <v>1799</v>
      </c>
      <c r="E140">
        <v>1799</v>
      </c>
      <c r="F140">
        <v>1799</v>
      </c>
      <c r="G140">
        <v>1799</v>
      </c>
      <c r="H140">
        <v>1863</v>
      </c>
      <c r="I140" s="4">
        <v>1871.99999999999</v>
      </c>
      <c r="J140" s="4">
        <v>1871.99999999999</v>
      </c>
      <c r="K140">
        <f>AVERAGE(Tabla33[[#This Row],[gr12_0]:[gr12_9]])</f>
        <v>1826.3999999999978</v>
      </c>
      <c r="M140">
        <v>2049</v>
      </c>
      <c r="N140">
        <v>1972</v>
      </c>
      <c r="O140" s="4">
        <v>1996</v>
      </c>
      <c r="P140">
        <v>2061</v>
      </c>
      <c r="Q140" s="4">
        <v>2005</v>
      </c>
      <c r="R140">
        <v>1987</v>
      </c>
      <c r="S140" s="4">
        <v>1989</v>
      </c>
      <c r="T140">
        <v>2071</v>
      </c>
      <c r="U140" s="4">
        <v>2017</v>
      </c>
      <c r="V140">
        <v>1976</v>
      </c>
      <c r="W140">
        <f>AVERAGE(Tabla31[[#This Row],[gr15_0]:[gr15_9]])</f>
        <v>2012.3</v>
      </c>
      <c r="Y140">
        <v>2255</v>
      </c>
      <c r="Z140">
        <v>2151</v>
      </c>
      <c r="AA140">
        <v>2135</v>
      </c>
      <c r="AB140">
        <v>2096</v>
      </c>
      <c r="AC140">
        <v>2327</v>
      </c>
      <c r="AD140">
        <v>2307</v>
      </c>
      <c r="AE140">
        <v>2285</v>
      </c>
      <c r="AF140">
        <v>2151</v>
      </c>
      <c r="AG140">
        <v>2219</v>
      </c>
      <c r="AH140">
        <v>2322</v>
      </c>
      <c r="AI140" s="5">
        <f>AVERAGE(Tabla30[[#This Row],[gr17_0]:[gr17_9]])</f>
        <v>2224.8000000000002</v>
      </c>
      <c r="AK140">
        <v>3693</v>
      </c>
      <c r="AL140">
        <v>3226</v>
      </c>
      <c r="AM140">
        <v>3251</v>
      </c>
      <c r="AN140" s="4">
        <v>3296</v>
      </c>
      <c r="AO140" s="4">
        <v>3490</v>
      </c>
      <c r="AP140">
        <v>3488</v>
      </c>
      <c r="AQ140">
        <v>3058</v>
      </c>
      <c r="AR140" s="4">
        <v>3533</v>
      </c>
      <c r="AS140" s="4">
        <v>3573.99999999999</v>
      </c>
      <c r="AT140">
        <v>3129</v>
      </c>
      <c r="AU140">
        <f>AVERAGE(Tabla34[[#This Row],[gr21_0]:[gr21_9]])</f>
        <v>3373.7999999999984</v>
      </c>
    </row>
    <row r="141" spans="1:47">
      <c r="A141">
        <v>1799</v>
      </c>
      <c r="B141">
        <v>1799</v>
      </c>
      <c r="C141">
        <v>1863</v>
      </c>
      <c r="D141">
        <v>1799</v>
      </c>
      <c r="E141">
        <v>1799</v>
      </c>
      <c r="F141">
        <v>1799</v>
      </c>
      <c r="G141">
        <v>1799</v>
      </c>
      <c r="H141">
        <v>1863</v>
      </c>
      <c r="I141" s="4">
        <v>1871.99999999999</v>
      </c>
      <c r="J141" s="4">
        <v>1871.99999999999</v>
      </c>
      <c r="K141">
        <f>AVERAGE(Tabla33[[#This Row],[gr12_0]:[gr12_9]])</f>
        <v>1826.3999999999978</v>
      </c>
      <c r="M141">
        <v>2049</v>
      </c>
      <c r="N141">
        <v>1972</v>
      </c>
      <c r="O141" s="4">
        <v>1996</v>
      </c>
      <c r="P141">
        <v>2061</v>
      </c>
      <c r="Q141">
        <v>2001</v>
      </c>
      <c r="R141">
        <v>1987</v>
      </c>
      <c r="S141" s="4">
        <v>1989</v>
      </c>
      <c r="T141">
        <v>2071</v>
      </c>
      <c r="U141" s="4">
        <v>2017</v>
      </c>
      <c r="V141">
        <v>1976</v>
      </c>
      <c r="W141">
        <f>AVERAGE(Tabla31[[#This Row],[gr15_0]:[gr15_9]])</f>
        <v>2011.9</v>
      </c>
      <c r="Y141">
        <v>2255</v>
      </c>
      <c r="Z141">
        <v>2151</v>
      </c>
      <c r="AA141">
        <v>2135</v>
      </c>
      <c r="AB141">
        <v>2096</v>
      </c>
      <c r="AC141">
        <v>2327</v>
      </c>
      <c r="AD141">
        <v>2307</v>
      </c>
      <c r="AE141">
        <v>2285</v>
      </c>
      <c r="AF141">
        <v>2151</v>
      </c>
      <c r="AG141">
        <v>2219</v>
      </c>
      <c r="AH141">
        <v>2322</v>
      </c>
      <c r="AI141" s="5">
        <f>AVERAGE(Tabla30[[#This Row],[gr17_0]:[gr17_9]])</f>
        <v>2224.8000000000002</v>
      </c>
      <c r="AK141">
        <v>3693</v>
      </c>
      <c r="AL141">
        <v>3106</v>
      </c>
      <c r="AM141">
        <v>3251</v>
      </c>
      <c r="AN141" s="4">
        <v>3296</v>
      </c>
      <c r="AO141">
        <v>3447</v>
      </c>
      <c r="AP141">
        <v>3488</v>
      </c>
      <c r="AQ141">
        <v>3058</v>
      </c>
      <c r="AR141" s="4">
        <v>3533</v>
      </c>
      <c r="AS141" s="4">
        <v>3573.99999999999</v>
      </c>
      <c r="AT141">
        <v>3129</v>
      </c>
      <c r="AU141">
        <f>AVERAGE(Tabla34[[#This Row],[gr21_0]:[gr21_9]])</f>
        <v>3357.4999999999986</v>
      </c>
    </row>
    <row r="142" spans="1:47">
      <c r="A142">
        <v>1799</v>
      </c>
      <c r="B142">
        <v>1799</v>
      </c>
      <c r="C142">
        <v>1863</v>
      </c>
      <c r="D142">
        <v>1799</v>
      </c>
      <c r="E142">
        <v>1799</v>
      </c>
      <c r="F142">
        <v>1799</v>
      </c>
      <c r="G142">
        <v>1799</v>
      </c>
      <c r="H142">
        <v>1863</v>
      </c>
      <c r="I142" s="4">
        <v>1871.99999999999</v>
      </c>
      <c r="J142" s="4">
        <v>1871.99999999999</v>
      </c>
      <c r="K142">
        <f>AVERAGE(Tabla33[[#This Row],[gr12_0]:[gr12_9]])</f>
        <v>1826.3999999999978</v>
      </c>
      <c r="M142">
        <v>2049</v>
      </c>
      <c r="N142">
        <v>1972</v>
      </c>
      <c r="O142" s="4">
        <v>1996</v>
      </c>
      <c r="P142">
        <v>2061</v>
      </c>
      <c r="Q142">
        <v>1972</v>
      </c>
      <c r="R142">
        <v>1987</v>
      </c>
      <c r="S142" s="4">
        <v>1989</v>
      </c>
      <c r="T142">
        <v>2069</v>
      </c>
      <c r="U142" s="4">
        <v>2017</v>
      </c>
      <c r="V142">
        <v>1976</v>
      </c>
      <c r="W142">
        <f>AVERAGE(Tabla31[[#This Row],[gr15_0]:[gr15_9]])</f>
        <v>2008.8</v>
      </c>
      <c r="Y142">
        <v>2255</v>
      </c>
      <c r="Z142">
        <v>2151</v>
      </c>
      <c r="AA142">
        <v>2135</v>
      </c>
      <c r="AB142">
        <v>2096</v>
      </c>
      <c r="AC142">
        <v>2327</v>
      </c>
      <c r="AD142">
        <v>2307</v>
      </c>
      <c r="AE142">
        <v>2285</v>
      </c>
      <c r="AF142">
        <v>2151</v>
      </c>
      <c r="AG142">
        <v>2219</v>
      </c>
      <c r="AH142">
        <v>2322</v>
      </c>
      <c r="AI142" s="5">
        <f>AVERAGE(Tabla30[[#This Row],[gr17_0]:[gr17_9]])</f>
        <v>2224.8000000000002</v>
      </c>
      <c r="AK142">
        <v>3693</v>
      </c>
      <c r="AL142">
        <v>3106</v>
      </c>
      <c r="AM142">
        <v>3251</v>
      </c>
      <c r="AN142" s="4">
        <v>3296</v>
      </c>
      <c r="AO142">
        <v>3447</v>
      </c>
      <c r="AP142">
        <v>3488</v>
      </c>
      <c r="AQ142">
        <v>3050</v>
      </c>
      <c r="AR142" s="4">
        <v>3533</v>
      </c>
      <c r="AS142" s="4">
        <v>3573.99999999999</v>
      </c>
      <c r="AT142">
        <v>3129</v>
      </c>
      <c r="AU142">
        <f>AVERAGE(Tabla34[[#This Row],[gr21_0]:[gr21_9]])</f>
        <v>3356.6999999999985</v>
      </c>
    </row>
    <row r="143" spans="1:47">
      <c r="A143">
        <v>1799</v>
      </c>
      <c r="B143">
        <v>1799</v>
      </c>
      <c r="C143">
        <v>1863</v>
      </c>
      <c r="D143">
        <v>1799</v>
      </c>
      <c r="E143">
        <v>1799</v>
      </c>
      <c r="F143">
        <v>1799</v>
      </c>
      <c r="G143">
        <v>1799</v>
      </c>
      <c r="H143">
        <v>1863</v>
      </c>
      <c r="I143" s="4">
        <v>1871.99999999999</v>
      </c>
      <c r="J143" s="4">
        <v>1871.99999999999</v>
      </c>
      <c r="K143">
        <f>AVERAGE(Tabla33[[#This Row],[gr12_0]:[gr12_9]])</f>
        <v>1826.3999999999978</v>
      </c>
      <c r="M143">
        <v>2049</v>
      </c>
      <c r="N143">
        <v>1972</v>
      </c>
      <c r="O143" s="4">
        <v>1996</v>
      </c>
      <c r="P143">
        <v>2061</v>
      </c>
      <c r="Q143">
        <v>1972</v>
      </c>
      <c r="R143">
        <v>1987</v>
      </c>
      <c r="S143" s="4">
        <v>1989</v>
      </c>
      <c r="T143">
        <v>2069</v>
      </c>
      <c r="U143" s="4">
        <v>2017</v>
      </c>
      <c r="V143">
        <v>1976</v>
      </c>
      <c r="W143">
        <f>AVERAGE(Tabla31[[#This Row],[gr15_0]:[gr15_9]])</f>
        <v>2008.8</v>
      </c>
      <c r="Y143">
        <v>2255</v>
      </c>
      <c r="Z143">
        <v>2151</v>
      </c>
      <c r="AA143">
        <v>2135</v>
      </c>
      <c r="AB143">
        <v>2096</v>
      </c>
      <c r="AC143">
        <v>2327</v>
      </c>
      <c r="AD143">
        <v>2307</v>
      </c>
      <c r="AE143">
        <v>2285</v>
      </c>
      <c r="AF143">
        <v>2151</v>
      </c>
      <c r="AG143">
        <v>2219</v>
      </c>
      <c r="AH143">
        <v>2322</v>
      </c>
      <c r="AI143" s="5">
        <f>AVERAGE(Tabla30[[#This Row],[gr17_0]:[gr17_9]])</f>
        <v>2224.8000000000002</v>
      </c>
      <c r="AK143">
        <v>3693</v>
      </c>
      <c r="AL143">
        <v>3106</v>
      </c>
      <c r="AM143">
        <v>3251</v>
      </c>
      <c r="AN143" s="4">
        <v>3296</v>
      </c>
      <c r="AO143">
        <v>3447</v>
      </c>
      <c r="AP143">
        <v>3488</v>
      </c>
      <c r="AQ143">
        <v>3050</v>
      </c>
      <c r="AR143" s="4">
        <v>3533</v>
      </c>
      <c r="AS143" s="4">
        <v>3573.99999999999</v>
      </c>
      <c r="AT143">
        <v>3129</v>
      </c>
      <c r="AU143">
        <f>AVERAGE(Tabla34[[#This Row],[gr21_0]:[gr21_9]])</f>
        <v>3356.6999999999985</v>
      </c>
    </row>
    <row r="144" spans="1:47">
      <c r="A144">
        <v>1799</v>
      </c>
      <c r="B144">
        <v>1799</v>
      </c>
      <c r="C144">
        <v>1863</v>
      </c>
      <c r="D144">
        <v>1799</v>
      </c>
      <c r="E144">
        <v>1799</v>
      </c>
      <c r="F144">
        <v>1799</v>
      </c>
      <c r="G144">
        <v>1799</v>
      </c>
      <c r="H144">
        <v>1863</v>
      </c>
      <c r="I144" s="4">
        <v>1871.99999999999</v>
      </c>
      <c r="J144" s="4">
        <v>1871.99999999999</v>
      </c>
      <c r="K144">
        <f>AVERAGE(Tabla33[[#This Row],[gr12_0]:[gr12_9]])</f>
        <v>1826.3999999999978</v>
      </c>
      <c r="M144">
        <v>2049</v>
      </c>
      <c r="N144">
        <v>1972</v>
      </c>
      <c r="O144" s="4">
        <v>1996</v>
      </c>
      <c r="P144">
        <v>2061</v>
      </c>
      <c r="Q144">
        <v>1972</v>
      </c>
      <c r="R144">
        <v>1987</v>
      </c>
      <c r="S144" s="4">
        <v>1989</v>
      </c>
      <c r="T144">
        <v>2069</v>
      </c>
      <c r="U144" s="4">
        <v>2017</v>
      </c>
      <c r="V144">
        <v>1976</v>
      </c>
      <c r="W144">
        <f>AVERAGE(Tabla31[[#This Row],[gr15_0]:[gr15_9]])</f>
        <v>2008.8</v>
      </c>
      <c r="Y144">
        <v>2255</v>
      </c>
      <c r="Z144">
        <v>2151</v>
      </c>
      <c r="AA144">
        <v>2135</v>
      </c>
      <c r="AB144">
        <v>2096</v>
      </c>
      <c r="AC144">
        <v>2327</v>
      </c>
      <c r="AD144">
        <v>2307</v>
      </c>
      <c r="AE144">
        <v>2285</v>
      </c>
      <c r="AF144">
        <v>2151</v>
      </c>
      <c r="AG144">
        <v>2219</v>
      </c>
      <c r="AH144">
        <v>2322</v>
      </c>
      <c r="AI144" s="5">
        <f>AVERAGE(Tabla30[[#This Row],[gr17_0]:[gr17_9]])</f>
        <v>2224.8000000000002</v>
      </c>
      <c r="AK144">
        <v>3693</v>
      </c>
      <c r="AL144">
        <v>3106</v>
      </c>
      <c r="AM144">
        <v>3251</v>
      </c>
      <c r="AN144" s="4">
        <v>3296</v>
      </c>
      <c r="AO144">
        <v>3447</v>
      </c>
      <c r="AP144">
        <v>3488</v>
      </c>
      <c r="AQ144">
        <v>3050</v>
      </c>
      <c r="AR144" s="4">
        <v>3533</v>
      </c>
      <c r="AS144" s="4">
        <v>3573.99999999999</v>
      </c>
      <c r="AT144">
        <v>3129</v>
      </c>
      <c r="AU144">
        <f>AVERAGE(Tabla34[[#This Row],[gr21_0]:[gr21_9]])</f>
        <v>3356.6999999999985</v>
      </c>
    </row>
    <row r="145" spans="1:47">
      <c r="A145">
        <v>1799</v>
      </c>
      <c r="B145">
        <v>1799</v>
      </c>
      <c r="C145">
        <v>1863</v>
      </c>
      <c r="D145">
        <v>1799</v>
      </c>
      <c r="E145">
        <v>1799</v>
      </c>
      <c r="F145">
        <v>1799</v>
      </c>
      <c r="G145">
        <v>1799</v>
      </c>
      <c r="H145">
        <v>1863</v>
      </c>
      <c r="I145" s="4">
        <v>1871.99999999999</v>
      </c>
      <c r="J145" s="4">
        <v>1871.99999999999</v>
      </c>
      <c r="K145">
        <f>AVERAGE(Tabla33[[#This Row],[gr12_0]:[gr12_9]])</f>
        <v>1826.3999999999978</v>
      </c>
      <c r="M145">
        <v>2049</v>
      </c>
      <c r="N145">
        <v>1972</v>
      </c>
      <c r="O145" s="4">
        <v>1996</v>
      </c>
      <c r="P145">
        <v>2061</v>
      </c>
      <c r="Q145">
        <v>1972</v>
      </c>
      <c r="R145">
        <v>1987</v>
      </c>
      <c r="S145" s="4">
        <v>1989</v>
      </c>
      <c r="T145">
        <v>2069</v>
      </c>
      <c r="U145" s="4">
        <v>2017</v>
      </c>
      <c r="V145">
        <v>1976</v>
      </c>
      <c r="W145">
        <f>AVERAGE(Tabla31[[#This Row],[gr15_0]:[gr15_9]])</f>
        <v>2008.8</v>
      </c>
      <c r="Y145">
        <v>2255</v>
      </c>
      <c r="Z145">
        <v>2151</v>
      </c>
      <c r="AA145">
        <v>2135</v>
      </c>
      <c r="AB145">
        <v>2096</v>
      </c>
      <c r="AC145">
        <v>2327</v>
      </c>
      <c r="AD145">
        <v>2307</v>
      </c>
      <c r="AE145">
        <v>2285</v>
      </c>
      <c r="AF145">
        <v>2151</v>
      </c>
      <c r="AG145">
        <v>2219</v>
      </c>
      <c r="AH145">
        <v>2322</v>
      </c>
      <c r="AI145" s="5">
        <f>AVERAGE(Tabla30[[#This Row],[gr17_0]:[gr17_9]])</f>
        <v>2224.8000000000002</v>
      </c>
      <c r="AK145">
        <v>3680</v>
      </c>
      <c r="AL145">
        <v>3106</v>
      </c>
      <c r="AM145">
        <v>3251</v>
      </c>
      <c r="AN145" s="4">
        <v>3296</v>
      </c>
      <c r="AO145">
        <v>3447</v>
      </c>
      <c r="AP145">
        <v>3488</v>
      </c>
      <c r="AQ145">
        <v>3050</v>
      </c>
      <c r="AR145" s="4">
        <v>3533</v>
      </c>
      <c r="AS145" s="4">
        <v>3573.99999999999</v>
      </c>
      <c r="AT145">
        <v>3129</v>
      </c>
      <c r="AU145">
        <f>AVERAGE(Tabla34[[#This Row],[gr21_0]:[gr21_9]])</f>
        <v>3355.3999999999987</v>
      </c>
    </row>
    <row r="146" spans="1:47">
      <c r="A146">
        <v>1799</v>
      </c>
      <c r="B146">
        <v>1799</v>
      </c>
      <c r="C146">
        <v>1863</v>
      </c>
      <c r="D146">
        <v>1799</v>
      </c>
      <c r="E146">
        <v>1799</v>
      </c>
      <c r="F146">
        <v>1799</v>
      </c>
      <c r="G146">
        <v>1799</v>
      </c>
      <c r="H146">
        <v>1863</v>
      </c>
      <c r="I146" s="4">
        <v>1871.99999999999</v>
      </c>
      <c r="J146" s="4">
        <v>1871.99999999999</v>
      </c>
      <c r="K146">
        <f>AVERAGE(Tabla33[[#This Row],[gr12_0]:[gr12_9]])</f>
        <v>1826.3999999999978</v>
      </c>
      <c r="M146">
        <v>2049</v>
      </c>
      <c r="N146">
        <v>1972</v>
      </c>
      <c r="O146" s="4">
        <v>1996</v>
      </c>
      <c r="P146">
        <v>2061</v>
      </c>
      <c r="Q146">
        <v>1972</v>
      </c>
      <c r="R146">
        <v>1987</v>
      </c>
      <c r="S146" s="4">
        <v>1989</v>
      </c>
      <c r="T146">
        <v>2069</v>
      </c>
      <c r="U146" s="4">
        <v>2017</v>
      </c>
      <c r="V146">
        <v>1976</v>
      </c>
      <c r="W146">
        <f>AVERAGE(Tabla31[[#This Row],[gr15_0]:[gr15_9]])</f>
        <v>2008.8</v>
      </c>
      <c r="Y146">
        <v>2255</v>
      </c>
      <c r="Z146">
        <v>2151</v>
      </c>
      <c r="AA146">
        <v>2135</v>
      </c>
      <c r="AB146">
        <v>2096</v>
      </c>
      <c r="AC146">
        <v>2327</v>
      </c>
      <c r="AD146">
        <v>2307</v>
      </c>
      <c r="AE146">
        <v>2285</v>
      </c>
      <c r="AF146">
        <v>2151</v>
      </c>
      <c r="AG146">
        <v>2219</v>
      </c>
      <c r="AH146">
        <v>2322</v>
      </c>
      <c r="AI146" s="5">
        <f>AVERAGE(Tabla30[[#This Row],[gr17_0]:[gr17_9]])</f>
        <v>2224.8000000000002</v>
      </c>
      <c r="AK146">
        <v>3531</v>
      </c>
      <c r="AL146">
        <v>3106</v>
      </c>
      <c r="AM146">
        <v>3251</v>
      </c>
      <c r="AN146" s="4">
        <v>3296</v>
      </c>
      <c r="AO146">
        <v>3447</v>
      </c>
      <c r="AP146">
        <v>3488</v>
      </c>
      <c r="AQ146">
        <v>3050</v>
      </c>
      <c r="AR146" s="4">
        <v>3533</v>
      </c>
      <c r="AS146" s="4">
        <v>3573.99999999999</v>
      </c>
      <c r="AT146">
        <v>3129</v>
      </c>
      <c r="AU146">
        <f>AVERAGE(Tabla34[[#This Row],[gr21_0]:[gr21_9]])</f>
        <v>3340.4999999999986</v>
      </c>
    </row>
    <row r="147" spans="1:47">
      <c r="A147">
        <v>1799</v>
      </c>
      <c r="B147">
        <v>1799</v>
      </c>
      <c r="C147">
        <v>1863</v>
      </c>
      <c r="D147">
        <v>1799</v>
      </c>
      <c r="E147">
        <v>1799</v>
      </c>
      <c r="F147">
        <v>1799</v>
      </c>
      <c r="G147">
        <v>1799</v>
      </c>
      <c r="H147">
        <v>1863</v>
      </c>
      <c r="I147" s="4">
        <v>1871.99999999999</v>
      </c>
      <c r="J147" s="4">
        <v>1871.99999999999</v>
      </c>
      <c r="K147">
        <f>AVERAGE(Tabla33[[#This Row],[gr12_0]:[gr12_9]])</f>
        <v>1826.3999999999978</v>
      </c>
      <c r="M147">
        <v>2049</v>
      </c>
      <c r="N147">
        <v>1972</v>
      </c>
      <c r="O147" s="4">
        <v>1996</v>
      </c>
      <c r="P147">
        <v>2061</v>
      </c>
      <c r="Q147">
        <v>1972</v>
      </c>
      <c r="R147">
        <v>1987</v>
      </c>
      <c r="S147" s="4">
        <v>1989</v>
      </c>
      <c r="T147">
        <v>2069</v>
      </c>
      <c r="U147" s="4">
        <v>2017</v>
      </c>
      <c r="V147">
        <v>1976</v>
      </c>
      <c r="W147">
        <f>AVERAGE(Tabla31[[#This Row],[gr15_0]:[gr15_9]])</f>
        <v>2008.8</v>
      </c>
      <c r="Y147">
        <v>2255</v>
      </c>
      <c r="Z147">
        <v>2151</v>
      </c>
      <c r="AA147">
        <v>2135</v>
      </c>
      <c r="AB147">
        <v>2096</v>
      </c>
      <c r="AC147">
        <v>2327</v>
      </c>
      <c r="AD147">
        <v>2307</v>
      </c>
      <c r="AE147">
        <v>2285</v>
      </c>
      <c r="AF147">
        <v>2151</v>
      </c>
      <c r="AG147">
        <v>2219</v>
      </c>
      <c r="AH147">
        <v>2322</v>
      </c>
      <c r="AI147" s="5">
        <f>AVERAGE(Tabla30[[#This Row],[gr17_0]:[gr17_9]])</f>
        <v>2224.8000000000002</v>
      </c>
      <c r="AK147">
        <v>3531</v>
      </c>
      <c r="AL147">
        <v>3106</v>
      </c>
      <c r="AM147">
        <v>3251</v>
      </c>
      <c r="AN147" s="4">
        <v>3296</v>
      </c>
      <c r="AO147">
        <v>3447</v>
      </c>
      <c r="AP147">
        <v>3488</v>
      </c>
      <c r="AQ147">
        <v>3050</v>
      </c>
      <c r="AR147" s="4">
        <v>3533</v>
      </c>
      <c r="AS147" s="4">
        <v>3573.99999999999</v>
      </c>
      <c r="AT147">
        <v>3129</v>
      </c>
      <c r="AU147">
        <f>AVERAGE(Tabla34[[#This Row],[gr21_0]:[gr21_9]])</f>
        <v>3340.4999999999986</v>
      </c>
    </row>
    <row r="148" spans="1:47">
      <c r="A148">
        <v>1799</v>
      </c>
      <c r="B148">
        <v>1799</v>
      </c>
      <c r="C148">
        <v>1863</v>
      </c>
      <c r="D148">
        <v>1799</v>
      </c>
      <c r="E148">
        <v>1799</v>
      </c>
      <c r="F148">
        <v>1799</v>
      </c>
      <c r="G148">
        <v>1799</v>
      </c>
      <c r="H148">
        <v>1863</v>
      </c>
      <c r="I148" s="4">
        <v>1871.99999999999</v>
      </c>
      <c r="J148" s="4">
        <v>1871.99999999999</v>
      </c>
      <c r="K148">
        <f>AVERAGE(Tabla33[[#This Row],[gr12_0]:[gr12_9]])</f>
        <v>1826.3999999999978</v>
      </c>
      <c r="M148">
        <v>2049</v>
      </c>
      <c r="N148">
        <v>1972</v>
      </c>
      <c r="O148" s="4">
        <v>1996</v>
      </c>
      <c r="P148">
        <v>2061</v>
      </c>
      <c r="Q148">
        <v>1972</v>
      </c>
      <c r="R148">
        <v>1987</v>
      </c>
      <c r="S148" s="4">
        <v>1989</v>
      </c>
      <c r="T148">
        <v>2060</v>
      </c>
      <c r="U148" s="4">
        <v>2017</v>
      </c>
      <c r="V148">
        <v>1976</v>
      </c>
      <c r="W148">
        <f>AVERAGE(Tabla31[[#This Row],[gr15_0]:[gr15_9]])</f>
        <v>2007.9</v>
      </c>
      <c r="Y148">
        <v>2255</v>
      </c>
      <c r="Z148">
        <v>2151</v>
      </c>
      <c r="AA148">
        <v>2135</v>
      </c>
      <c r="AB148">
        <v>2096</v>
      </c>
      <c r="AC148">
        <v>2327</v>
      </c>
      <c r="AD148">
        <v>2307</v>
      </c>
      <c r="AE148">
        <v>2285</v>
      </c>
      <c r="AF148">
        <v>2151</v>
      </c>
      <c r="AG148">
        <v>2219</v>
      </c>
      <c r="AH148">
        <v>2322</v>
      </c>
      <c r="AI148" s="5">
        <f>AVERAGE(Tabla30[[#This Row],[gr17_0]:[gr17_9]])</f>
        <v>2224.8000000000002</v>
      </c>
      <c r="AK148">
        <v>3531</v>
      </c>
      <c r="AL148">
        <v>3106</v>
      </c>
      <c r="AM148">
        <v>3251</v>
      </c>
      <c r="AN148" s="4">
        <v>3296</v>
      </c>
      <c r="AO148">
        <v>3447</v>
      </c>
      <c r="AP148">
        <v>3488</v>
      </c>
      <c r="AQ148">
        <v>3050</v>
      </c>
      <c r="AR148" s="4">
        <v>3533</v>
      </c>
      <c r="AS148" s="4">
        <v>3573.99999999999</v>
      </c>
      <c r="AT148">
        <v>3129</v>
      </c>
      <c r="AU148">
        <f>AVERAGE(Tabla34[[#This Row],[gr21_0]:[gr21_9]])</f>
        <v>3340.4999999999986</v>
      </c>
    </row>
    <row r="149" spans="1:47">
      <c r="A149">
        <v>1799</v>
      </c>
      <c r="B149">
        <v>1799</v>
      </c>
      <c r="C149">
        <v>1863</v>
      </c>
      <c r="D149">
        <v>1799</v>
      </c>
      <c r="E149">
        <v>1799</v>
      </c>
      <c r="F149">
        <v>1799</v>
      </c>
      <c r="G149">
        <v>1799</v>
      </c>
      <c r="H149">
        <v>1863</v>
      </c>
      <c r="I149" s="4">
        <v>1871.99999999999</v>
      </c>
      <c r="J149" s="4">
        <v>1871.99999999999</v>
      </c>
      <c r="K149">
        <f>AVERAGE(Tabla33[[#This Row],[gr12_0]:[gr12_9]])</f>
        <v>1826.3999999999978</v>
      </c>
      <c r="M149">
        <v>2049</v>
      </c>
      <c r="N149">
        <v>1972</v>
      </c>
      <c r="O149" s="4">
        <v>1996</v>
      </c>
      <c r="P149">
        <v>2061</v>
      </c>
      <c r="Q149">
        <v>1972</v>
      </c>
      <c r="R149">
        <v>1987</v>
      </c>
      <c r="S149" s="4">
        <v>1989</v>
      </c>
      <c r="T149">
        <v>2060</v>
      </c>
      <c r="U149" s="4">
        <v>2017</v>
      </c>
      <c r="V149">
        <v>1976</v>
      </c>
      <c r="W149">
        <f>AVERAGE(Tabla31[[#This Row],[gr15_0]:[gr15_9]])</f>
        <v>2007.9</v>
      </c>
      <c r="Y149">
        <v>2255</v>
      </c>
      <c r="Z149">
        <v>2151</v>
      </c>
      <c r="AA149">
        <v>2135</v>
      </c>
      <c r="AB149">
        <v>2096</v>
      </c>
      <c r="AC149">
        <v>2327</v>
      </c>
      <c r="AD149">
        <v>2307</v>
      </c>
      <c r="AE149">
        <v>2285</v>
      </c>
      <c r="AF149">
        <v>2151</v>
      </c>
      <c r="AG149">
        <v>2219</v>
      </c>
      <c r="AH149">
        <v>2292</v>
      </c>
      <c r="AI149" s="5">
        <f>AVERAGE(Tabla30[[#This Row],[gr17_0]:[gr17_9]])</f>
        <v>2221.8000000000002</v>
      </c>
      <c r="AK149">
        <v>3531</v>
      </c>
      <c r="AL149">
        <v>3106</v>
      </c>
      <c r="AM149">
        <v>3251</v>
      </c>
      <c r="AN149" s="4">
        <v>3296</v>
      </c>
      <c r="AO149">
        <v>3447</v>
      </c>
      <c r="AP149">
        <v>3488</v>
      </c>
      <c r="AQ149">
        <v>3050</v>
      </c>
      <c r="AR149" s="4">
        <v>3533</v>
      </c>
      <c r="AS149">
        <v>3264</v>
      </c>
      <c r="AT149">
        <v>3129</v>
      </c>
      <c r="AU149">
        <f>AVERAGE(Tabla34[[#This Row],[gr21_0]:[gr21_9]])</f>
        <v>3309.5</v>
      </c>
    </row>
    <row r="150" spans="1:47">
      <c r="A150">
        <v>1799</v>
      </c>
      <c r="B150">
        <v>1799</v>
      </c>
      <c r="C150">
        <v>1863</v>
      </c>
      <c r="D150">
        <v>1799</v>
      </c>
      <c r="E150">
        <v>1799</v>
      </c>
      <c r="F150">
        <v>1799</v>
      </c>
      <c r="G150">
        <v>1799</v>
      </c>
      <c r="H150">
        <v>1863</v>
      </c>
      <c r="I150" s="4">
        <v>1871.99999999999</v>
      </c>
      <c r="J150" s="4">
        <v>1871.99999999999</v>
      </c>
      <c r="K150">
        <f>AVERAGE(Tabla33[[#This Row],[gr12_0]:[gr12_9]])</f>
        <v>1826.3999999999978</v>
      </c>
      <c r="M150">
        <v>2049</v>
      </c>
      <c r="N150">
        <v>1972</v>
      </c>
      <c r="O150" s="4">
        <v>1996</v>
      </c>
      <c r="P150">
        <v>2061</v>
      </c>
      <c r="Q150">
        <v>1972</v>
      </c>
      <c r="R150">
        <v>1987</v>
      </c>
      <c r="S150" s="4">
        <v>1989</v>
      </c>
      <c r="T150">
        <v>2060</v>
      </c>
      <c r="U150" s="4">
        <v>2017</v>
      </c>
      <c r="V150">
        <v>1976</v>
      </c>
      <c r="W150">
        <f>AVERAGE(Tabla31[[#This Row],[gr15_0]:[gr15_9]])</f>
        <v>2007.9</v>
      </c>
      <c r="Y150">
        <v>2255</v>
      </c>
      <c r="Z150">
        <v>2151</v>
      </c>
      <c r="AA150">
        <v>2135</v>
      </c>
      <c r="AB150">
        <v>2096</v>
      </c>
      <c r="AC150">
        <v>2327</v>
      </c>
      <c r="AD150">
        <v>2307</v>
      </c>
      <c r="AE150">
        <v>2285</v>
      </c>
      <c r="AF150">
        <v>2151</v>
      </c>
      <c r="AG150">
        <v>2219</v>
      </c>
      <c r="AH150">
        <v>2292</v>
      </c>
      <c r="AI150" s="5">
        <f>AVERAGE(Tabla30[[#This Row],[gr17_0]:[gr17_9]])</f>
        <v>2221.8000000000002</v>
      </c>
      <c r="AK150">
        <v>3531</v>
      </c>
      <c r="AL150">
        <v>3106</v>
      </c>
      <c r="AM150">
        <v>3251</v>
      </c>
      <c r="AN150" s="4">
        <v>3296</v>
      </c>
      <c r="AO150">
        <v>3447</v>
      </c>
      <c r="AP150">
        <v>3488</v>
      </c>
      <c r="AQ150">
        <v>3050</v>
      </c>
      <c r="AR150" s="4">
        <v>3291</v>
      </c>
      <c r="AS150">
        <v>3264</v>
      </c>
      <c r="AT150">
        <v>3129</v>
      </c>
      <c r="AU150">
        <f>AVERAGE(Tabla34[[#This Row],[gr21_0]:[gr21_9]])</f>
        <v>3285.3</v>
      </c>
    </row>
    <row r="151" spans="1:47">
      <c r="A151">
        <v>1799</v>
      </c>
      <c r="B151">
        <v>1799</v>
      </c>
      <c r="C151">
        <v>1863</v>
      </c>
      <c r="D151">
        <v>1799</v>
      </c>
      <c r="E151">
        <v>1799</v>
      </c>
      <c r="F151">
        <v>1799</v>
      </c>
      <c r="G151">
        <v>1799</v>
      </c>
      <c r="H151">
        <v>1863</v>
      </c>
      <c r="I151" s="4">
        <v>1871.99999999999</v>
      </c>
      <c r="J151" s="4">
        <v>1871.99999999999</v>
      </c>
      <c r="K151">
        <f>AVERAGE(Tabla33[[#This Row],[gr12_0]:[gr12_9]])</f>
        <v>1826.3999999999978</v>
      </c>
      <c r="M151">
        <v>2049</v>
      </c>
      <c r="N151">
        <v>1972</v>
      </c>
      <c r="O151" s="4">
        <v>1996</v>
      </c>
      <c r="P151">
        <v>2061</v>
      </c>
      <c r="Q151">
        <v>1972</v>
      </c>
      <c r="R151">
        <v>1987</v>
      </c>
      <c r="S151" s="4">
        <v>1989</v>
      </c>
      <c r="T151">
        <v>2060</v>
      </c>
      <c r="U151" s="4">
        <v>2017</v>
      </c>
      <c r="V151">
        <v>1976</v>
      </c>
      <c r="W151">
        <f>AVERAGE(Tabla31[[#This Row],[gr15_0]:[gr15_9]])</f>
        <v>2007.9</v>
      </c>
      <c r="Y151">
        <v>2255</v>
      </c>
      <c r="Z151">
        <v>2151</v>
      </c>
      <c r="AA151">
        <v>2135</v>
      </c>
      <c r="AB151">
        <v>2096</v>
      </c>
      <c r="AC151">
        <v>2327</v>
      </c>
      <c r="AD151">
        <v>2307</v>
      </c>
      <c r="AE151">
        <v>2285</v>
      </c>
      <c r="AF151">
        <v>2151</v>
      </c>
      <c r="AG151">
        <v>2219</v>
      </c>
      <c r="AH151">
        <v>2292</v>
      </c>
      <c r="AI151" s="5">
        <f>AVERAGE(Tabla30[[#This Row],[gr17_0]:[gr17_9]])</f>
        <v>2221.8000000000002</v>
      </c>
      <c r="AK151">
        <v>3531</v>
      </c>
      <c r="AL151">
        <v>3106</v>
      </c>
      <c r="AM151">
        <v>3251</v>
      </c>
      <c r="AN151">
        <v>3200</v>
      </c>
      <c r="AO151">
        <v>3447</v>
      </c>
      <c r="AP151">
        <v>3488</v>
      </c>
      <c r="AQ151">
        <v>3050</v>
      </c>
      <c r="AR151" s="4">
        <v>3291</v>
      </c>
      <c r="AS151">
        <v>3264</v>
      </c>
      <c r="AT151">
        <v>3129</v>
      </c>
      <c r="AU151">
        <f>AVERAGE(Tabla34[[#This Row],[gr21_0]:[gr21_9]])</f>
        <v>3275.7</v>
      </c>
    </row>
    <row r="152" spans="1:47">
      <c r="A152">
        <v>1799</v>
      </c>
      <c r="B152">
        <v>1799</v>
      </c>
      <c r="C152">
        <v>1863</v>
      </c>
      <c r="D152">
        <v>1799</v>
      </c>
      <c r="E152">
        <v>1799</v>
      </c>
      <c r="F152">
        <v>1799</v>
      </c>
      <c r="G152">
        <v>1799</v>
      </c>
      <c r="H152">
        <v>1863</v>
      </c>
      <c r="I152" s="4">
        <v>1871.99999999999</v>
      </c>
      <c r="J152" s="4">
        <v>1871.99999999999</v>
      </c>
      <c r="K152">
        <f>AVERAGE(Tabla33[[#This Row],[gr12_0]:[gr12_9]])</f>
        <v>1826.3999999999978</v>
      </c>
      <c r="M152">
        <v>2049</v>
      </c>
      <c r="N152">
        <v>1972</v>
      </c>
      <c r="O152" s="4">
        <v>1996</v>
      </c>
      <c r="P152">
        <v>2061</v>
      </c>
      <c r="Q152">
        <v>1972</v>
      </c>
      <c r="R152">
        <v>1987</v>
      </c>
      <c r="S152" s="4">
        <v>1989</v>
      </c>
      <c r="T152">
        <v>2060</v>
      </c>
      <c r="U152" s="4">
        <v>2017</v>
      </c>
      <c r="V152">
        <v>1976</v>
      </c>
      <c r="W152">
        <f>AVERAGE(Tabla31[[#This Row],[gr15_0]:[gr15_9]])</f>
        <v>2007.9</v>
      </c>
      <c r="Y152">
        <v>2255</v>
      </c>
      <c r="Z152">
        <v>2151</v>
      </c>
      <c r="AA152">
        <v>2135</v>
      </c>
      <c r="AB152">
        <v>2096</v>
      </c>
      <c r="AC152">
        <v>2327</v>
      </c>
      <c r="AD152">
        <v>2307</v>
      </c>
      <c r="AE152">
        <v>2285</v>
      </c>
      <c r="AF152">
        <v>2151</v>
      </c>
      <c r="AG152">
        <v>2219</v>
      </c>
      <c r="AH152">
        <v>2292</v>
      </c>
      <c r="AI152" s="5">
        <f>AVERAGE(Tabla30[[#This Row],[gr17_0]:[gr17_9]])</f>
        <v>2221.8000000000002</v>
      </c>
      <c r="AK152">
        <v>3531</v>
      </c>
      <c r="AL152">
        <v>3106</v>
      </c>
      <c r="AM152">
        <v>3251</v>
      </c>
      <c r="AN152">
        <v>3200</v>
      </c>
      <c r="AO152">
        <v>3447</v>
      </c>
      <c r="AP152">
        <v>3488</v>
      </c>
      <c r="AQ152">
        <v>3050</v>
      </c>
      <c r="AR152" s="4">
        <v>3291</v>
      </c>
      <c r="AS152">
        <v>3264</v>
      </c>
      <c r="AT152">
        <v>3129</v>
      </c>
      <c r="AU152">
        <f>AVERAGE(Tabla34[[#This Row],[gr21_0]:[gr21_9]])</f>
        <v>3275.7</v>
      </c>
    </row>
    <row r="153" spans="1:47">
      <c r="A153">
        <v>1799</v>
      </c>
      <c r="B153">
        <v>1799</v>
      </c>
      <c r="C153">
        <v>1863</v>
      </c>
      <c r="D153">
        <v>1799</v>
      </c>
      <c r="E153">
        <v>1799</v>
      </c>
      <c r="F153">
        <v>1799</v>
      </c>
      <c r="G153">
        <v>1799</v>
      </c>
      <c r="H153">
        <v>1863</v>
      </c>
      <c r="I153" s="4">
        <v>1871.99999999999</v>
      </c>
      <c r="J153" s="4">
        <v>1871.99999999999</v>
      </c>
      <c r="K153">
        <f>AVERAGE(Tabla33[[#This Row],[gr12_0]:[gr12_9]])</f>
        <v>1826.3999999999978</v>
      </c>
      <c r="M153">
        <v>2049</v>
      </c>
      <c r="N153">
        <v>1972</v>
      </c>
      <c r="O153" s="4">
        <v>1996</v>
      </c>
      <c r="P153">
        <v>2061</v>
      </c>
      <c r="Q153">
        <v>1972</v>
      </c>
      <c r="R153">
        <v>1987</v>
      </c>
      <c r="S153" s="4">
        <v>1989</v>
      </c>
      <c r="T153">
        <v>2060</v>
      </c>
      <c r="U153" s="4">
        <v>1989</v>
      </c>
      <c r="V153">
        <v>1976</v>
      </c>
      <c r="W153">
        <f>AVERAGE(Tabla31[[#This Row],[gr15_0]:[gr15_9]])</f>
        <v>2005.1</v>
      </c>
      <c r="Y153">
        <v>2255</v>
      </c>
      <c r="Z153">
        <v>2151</v>
      </c>
      <c r="AA153">
        <v>2135</v>
      </c>
      <c r="AB153">
        <v>2096</v>
      </c>
      <c r="AC153">
        <v>2327</v>
      </c>
      <c r="AD153">
        <v>2307</v>
      </c>
      <c r="AE153">
        <v>2285</v>
      </c>
      <c r="AF153">
        <v>2151</v>
      </c>
      <c r="AG153">
        <v>2219</v>
      </c>
      <c r="AH153">
        <v>2292</v>
      </c>
      <c r="AI153" s="5">
        <f>AVERAGE(Tabla30[[#This Row],[gr17_0]:[gr17_9]])</f>
        <v>2221.8000000000002</v>
      </c>
      <c r="AK153">
        <v>3531</v>
      </c>
      <c r="AL153">
        <v>3106</v>
      </c>
      <c r="AM153">
        <v>3251</v>
      </c>
      <c r="AN153">
        <v>3200</v>
      </c>
      <c r="AO153">
        <v>3447</v>
      </c>
      <c r="AP153">
        <v>3488</v>
      </c>
      <c r="AQ153">
        <v>3050</v>
      </c>
      <c r="AR153" s="4">
        <v>3291</v>
      </c>
      <c r="AS153">
        <v>3264</v>
      </c>
      <c r="AT153">
        <v>3129</v>
      </c>
      <c r="AU153">
        <f>AVERAGE(Tabla34[[#This Row],[gr21_0]:[gr21_9]])</f>
        <v>3275.7</v>
      </c>
    </row>
    <row r="154" spans="1:47">
      <c r="A154">
        <v>1799</v>
      </c>
      <c r="B154">
        <v>1799</v>
      </c>
      <c r="C154">
        <v>1863</v>
      </c>
      <c r="D154">
        <v>1799</v>
      </c>
      <c r="E154">
        <v>1799</v>
      </c>
      <c r="F154">
        <v>1799</v>
      </c>
      <c r="G154">
        <v>1799</v>
      </c>
      <c r="H154">
        <v>1863</v>
      </c>
      <c r="I154" s="4">
        <v>1871.99999999999</v>
      </c>
      <c r="J154" s="4">
        <v>1871.99999999999</v>
      </c>
      <c r="K154">
        <f>AVERAGE(Tabla33[[#This Row],[gr12_0]:[gr12_9]])</f>
        <v>1826.3999999999978</v>
      </c>
      <c r="M154">
        <v>2049</v>
      </c>
      <c r="N154">
        <v>1972</v>
      </c>
      <c r="O154" s="4">
        <v>1996</v>
      </c>
      <c r="P154">
        <v>2061</v>
      </c>
      <c r="Q154">
        <v>1972</v>
      </c>
      <c r="R154">
        <v>1987</v>
      </c>
      <c r="S154" s="4">
        <v>1989</v>
      </c>
      <c r="T154">
        <v>2060</v>
      </c>
      <c r="U154" s="4">
        <v>1989</v>
      </c>
      <c r="V154">
        <v>1976</v>
      </c>
      <c r="W154">
        <f>AVERAGE(Tabla31[[#This Row],[gr15_0]:[gr15_9]])</f>
        <v>2005.1</v>
      </c>
      <c r="Y154">
        <v>2255</v>
      </c>
      <c r="Z154">
        <v>2151</v>
      </c>
      <c r="AA154">
        <v>2135</v>
      </c>
      <c r="AB154">
        <v>2096</v>
      </c>
      <c r="AC154">
        <v>2327</v>
      </c>
      <c r="AD154">
        <v>2307</v>
      </c>
      <c r="AE154">
        <v>2285</v>
      </c>
      <c r="AF154">
        <v>2151</v>
      </c>
      <c r="AG154">
        <v>2219</v>
      </c>
      <c r="AH154">
        <v>2292</v>
      </c>
      <c r="AI154" s="5">
        <f>AVERAGE(Tabla30[[#This Row],[gr17_0]:[gr17_9]])</f>
        <v>2221.8000000000002</v>
      </c>
      <c r="AK154">
        <v>3531</v>
      </c>
      <c r="AL154">
        <v>3106</v>
      </c>
      <c r="AM154">
        <v>3251</v>
      </c>
      <c r="AN154">
        <v>3200</v>
      </c>
      <c r="AO154">
        <v>3447</v>
      </c>
      <c r="AP154">
        <v>3488</v>
      </c>
      <c r="AQ154">
        <v>3050</v>
      </c>
      <c r="AR154" s="4">
        <v>3291</v>
      </c>
      <c r="AS154">
        <v>3264</v>
      </c>
      <c r="AT154">
        <v>3129</v>
      </c>
      <c r="AU154">
        <f>AVERAGE(Tabla34[[#This Row],[gr21_0]:[gr21_9]])</f>
        <v>3275.7</v>
      </c>
    </row>
    <row r="155" spans="1:47">
      <c r="A155">
        <v>1799</v>
      </c>
      <c r="B155">
        <v>1799</v>
      </c>
      <c r="C155">
        <v>1863</v>
      </c>
      <c r="D155">
        <v>1799</v>
      </c>
      <c r="E155">
        <v>1799</v>
      </c>
      <c r="F155">
        <v>1799</v>
      </c>
      <c r="G155">
        <v>1799</v>
      </c>
      <c r="H155">
        <v>1863</v>
      </c>
      <c r="I155" s="4">
        <v>1871.99999999999</v>
      </c>
      <c r="J155" s="4">
        <v>1871.99999999999</v>
      </c>
      <c r="K155">
        <f>AVERAGE(Tabla33[[#This Row],[gr12_0]:[gr12_9]])</f>
        <v>1826.3999999999978</v>
      </c>
      <c r="M155">
        <v>2049</v>
      </c>
      <c r="N155">
        <v>1972</v>
      </c>
      <c r="O155" s="4">
        <v>1996</v>
      </c>
      <c r="P155">
        <v>2061</v>
      </c>
      <c r="Q155">
        <v>1972</v>
      </c>
      <c r="R155">
        <v>1987</v>
      </c>
      <c r="S155" s="4">
        <v>1989</v>
      </c>
      <c r="T155">
        <v>2060</v>
      </c>
      <c r="U155" s="4">
        <v>1989</v>
      </c>
      <c r="V155">
        <v>1976</v>
      </c>
      <c r="W155">
        <f>AVERAGE(Tabla31[[#This Row],[gr15_0]:[gr15_9]])</f>
        <v>2005.1</v>
      </c>
      <c r="Y155">
        <v>2255</v>
      </c>
      <c r="Z155">
        <v>2151</v>
      </c>
      <c r="AA155">
        <v>2135</v>
      </c>
      <c r="AB155">
        <v>2096</v>
      </c>
      <c r="AC155">
        <v>2327</v>
      </c>
      <c r="AD155">
        <v>2307</v>
      </c>
      <c r="AE155">
        <v>2285</v>
      </c>
      <c r="AF155">
        <v>2151</v>
      </c>
      <c r="AG155">
        <v>2219</v>
      </c>
      <c r="AH155">
        <v>2292</v>
      </c>
      <c r="AI155" s="5">
        <f>AVERAGE(Tabla30[[#This Row],[gr17_0]:[gr17_9]])</f>
        <v>2221.8000000000002</v>
      </c>
      <c r="AK155">
        <v>3531</v>
      </c>
      <c r="AL155">
        <v>3106</v>
      </c>
      <c r="AM155">
        <v>3251</v>
      </c>
      <c r="AN155">
        <v>3200</v>
      </c>
      <c r="AO155">
        <v>3447</v>
      </c>
      <c r="AP155">
        <v>3488</v>
      </c>
      <c r="AQ155">
        <v>3050</v>
      </c>
      <c r="AR155" s="4">
        <v>3291</v>
      </c>
      <c r="AS155">
        <v>3264</v>
      </c>
      <c r="AT155">
        <v>3129</v>
      </c>
      <c r="AU155">
        <f>AVERAGE(Tabla34[[#This Row],[gr21_0]:[gr21_9]])</f>
        <v>3275.7</v>
      </c>
    </row>
    <row r="156" spans="1:47">
      <c r="A156">
        <v>1799</v>
      </c>
      <c r="B156">
        <v>1799</v>
      </c>
      <c r="C156">
        <v>1863</v>
      </c>
      <c r="D156">
        <v>1799</v>
      </c>
      <c r="E156">
        <v>1799</v>
      </c>
      <c r="F156">
        <v>1799</v>
      </c>
      <c r="G156">
        <v>1799</v>
      </c>
      <c r="H156">
        <v>1863</v>
      </c>
      <c r="I156" s="4">
        <v>1871.99999999999</v>
      </c>
      <c r="J156" s="4">
        <v>1871.99999999999</v>
      </c>
      <c r="K156">
        <f>AVERAGE(Tabla33[[#This Row],[gr12_0]:[gr12_9]])</f>
        <v>1826.3999999999978</v>
      </c>
      <c r="M156">
        <v>2049</v>
      </c>
      <c r="N156">
        <v>1972</v>
      </c>
      <c r="O156" s="4">
        <v>1996</v>
      </c>
      <c r="P156">
        <v>2061</v>
      </c>
      <c r="Q156">
        <v>1972</v>
      </c>
      <c r="R156">
        <v>1987</v>
      </c>
      <c r="S156" s="4">
        <v>1989</v>
      </c>
      <c r="T156">
        <v>2060</v>
      </c>
      <c r="U156" s="4">
        <v>1989</v>
      </c>
      <c r="V156">
        <v>1976</v>
      </c>
      <c r="W156">
        <f>AVERAGE(Tabla31[[#This Row],[gr15_0]:[gr15_9]])</f>
        <v>2005.1</v>
      </c>
      <c r="Y156">
        <v>2255</v>
      </c>
      <c r="Z156">
        <v>2151</v>
      </c>
      <c r="AA156">
        <v>2135</v>
      </c>
      <c r="AB156">
        <v>2096</v>
      </c>
      <c r="AC156">
        <v>2327</v>
      </c>
      <c r="AD156">
        <v>2307</v>
      </c>
      <c r="AE156">
        <v>2285</v>
      </c>
      <c r="AF156">
        <v>2151</v>
      </c>
      <c r="AG156">
        <v>2219</v>
      </c>
      <c r="AH156">
        <v>2292</v>
      </c>
      <c r="AI156" s="5">
        <f>AVERAGE(Tabla30[[#This Row],[gr17_0]:[gr17_9]])</f>
        <v>2221.8000000000002</v>
      </c>
      <c r="AK156">
        <v>3531</v>
      </c>
      <c r="AL156">
        <v>3106</v>
      </c>
      <c r="AM156">
        <v>3251</v>
      </c>
      <c r="AN156">
        <v>3200</v>
      </c>
      <c r="AO156">
        <v>3447</v>
      </c>
      <c r="AP156">
        <v>3488</v>
      </c>
      <c r="AQ156">
        <v>3050</v>
      </c>
      <c r="AR156" s="4">
        <v>3291</v>
      </c>
      <c r="AS156">
        <v>3264</v>
      </c>
      <c r="AT156">
        <v>3129</v>
      </c>
      <c r="AU156">
        <f>AVERAGE(Tabla34[[#This Row],[gr21_0]:[gr21_9]])</f>
        <v>3275.7</v>
      </c>
    </row>
    <row r="157" spans="1:47">
      <c r="A157">
        <v>1799</v>
      </c>
      <c r="B157">
        <v>1799</v>
      </c>
      <c r="C157">
        <v>1863</v>
      </c>
      <c r="D157">
        <v>1799</v>
      </c>
      <c r="E157">
        <v>1799</v>
      </c>
      <c r="F157">
        <v>1799</v>
      </c>
      <c r="G157">
        <v>1799</v>
      </c>
      <c r="H157">
        <v>1863</v>
      </c>
      <c r="I157" s="4">
        <v>1871.99999999999</v>
      </c>
      <c r="J157" s="4">
        <v>1871.99999999999</v>
      </c>
      <c r="K157">
        <f>AVERAGE(Tabla33[[#This Row],[gr12_0]:[gr12_9]])</f>
        <v>1826.3999999999978</v>
      </c>
      <c r="M157">
        <v>2049</v>
      </c>
      <c r="N157">
        <v>1972</v>
      </c>
      <c r="O157" s="4">
        <v>1996</v>
      </c>
      <c r="P157">
        <v>2061</v>
      </c>
      <c r="Q157">
        <v>1972</v>
      </c>
      <c r="R157">
        <v>1987</v>
      </c>
      <c r="S157" s="4">
        <v>1989</v>
      </c>
      <c r="T157">
        <v>2060</v>
      </c>
      <c r="U157" s="4">
        <v>1989</v>
      </c>
      <c r="V157">
        <v>1976</v>
      </c>
      <c r="W157">
        <f>AVERAGE(Tabla31[[#This Row],[gr15_0]:[gr15_9]])</f>
        <v>2005.1</v>
      </c>
      <c r="Y157">
        <v>2255</v>
      </c>
      <c r="Z157">
        <v>2151</v>
      </c>
      <c r="AA157">
        <v>2135</v>
      </c>
      <c r="AB157">
        <v>2096</v>
      </c>
      <c r="AC157">
        <v>2327</v>
      </c>
      <c r="AD157">
        <v>2307</v>
      </c>
      <c r="AE157">
        <v>2285</v>
      </c>
      <c r="AF157">
        <v>2151</v>
      </c>
      <c r="AG157">
        <v>2219</v>
      </c>
      <c r="AH157">
        <v>2292</v>
      </c>
      <c r="AI157" s="5">
        <f>AVERAGE(Tabla30[[#This Row],[gr17_0]:[gr17_9]])</f>
        <v>2221.8000000000002</v>
      </c>
      <c r="AK157">
        <v>3531</v>
      </c>
      <c r="AL157">
        <v>3106</v>
      </c>
      <c r="AM157">
        <v>3251</v>
      </c>
      <c r="AN157">
        <v>3200</v>
      </c>
      <c r="AO157">
        <v>3447</v>
      </c>
      <c r="AP157">
        <v>3488</v>
      </c>
      <c r="AQ157">
        <v>3050</v>
      </c>
      <c r="AR157" s="4">
        <v>3291</v>
      </c>
      <c r="AS157">
        <v>3264</v>
      </c>
      <c r="AT157">
        <v>3129</v>
      </c>
      <c r="AU157">
        <f>AVERAGE(Tabla34[[#This Row],[gr21_0]:[gr21_9]])</f>
        <v>3275.7</v>
      </c>
    </row>
    <row r="158" spans="1:47">
      <c r="A158">
        <v>1799</v>
      </c>
      <c r="B158">
        <v>1799</v>
      </c>
      <c r="C158">
        <v>1863</v>
      </c>
      <c r="D158">
        <v>1799</v>
      </c>
      <c r="E158">
        <v>1799</v>
      </c>
      <c r="F158">
        <v>1799</v>
      </c>
      <c r="G158">
        <v>1799</v>
      </c>
      <c r="H158">
        <v>1863</v>
      </c>
      <c r="I158" s="4">
        <v>1871.99999999999</v>
      </c>
      <c r="J158" s="4">
        <v>1871.99999999999</v>
      </c>
      <c r="K158">
        <f>AVERAGE(Tabla33[[#This Row],[gr12_0]:[gr12_9]])</f>
        <v>1826.3999999999978</v>
      </c>
      <c r="M158">
        <v>2049</v>
      </c>
      <c r="N158">
        <v>1972</v>
      </c>
      <c r="O158" s="4">
        <v>1996</v>
      </c>
      <c r="P158">
        <v>2061</v>
      </c>
      <c r="Q158">
        <v>1972</v>
      </c>
      <c r="R158">
        <v>1987</v>
      </c>
      <c r="S158" s="4">
        <v>1989</v>
      </c>
      <c r="T158">
        <v>2060</v>
      </c>
      <c r="U158" s="4">
        <v>1989</v>
      </c>
      <c r="V158">
        <v>1976</v>
      </c>
      <c r="W158">
        <f>AVERAGE(Tabla31[[#This Row],[gr15_0]:[gr15_9]])</f>
        <v>2005.1</v>
      </c>
      <c r="Y158">
        <v>2255</v>
      </c>
      <c r="Z158">
        <v>2151</v>
      </c>
      <c r="AA158">
        <v>2135</v>
      </c>
      <c r="AB158">
        <v>2096</v>
      </c>
      <c r="AC158">
        <v>2327</v>
      </c>
      <c r="AD158">
        <v>2307</v>
      </c>
      <c r="AE158">
        <v>2285</v>
      </c>
      <c r="AF158">
        <v>2151</v>
      </c>
      <c r="AG158">
        <v>2219</v>
      </c>
      <c r="AH158">
        <v>2292</v>
      </c>
      <c r="AI158" s="5">
        <f>AVERAGE(Tabla30[[#This Row],[gr17_0]:[gr17_9]])</f>
        <v>2221.8000000000002</v>
      </c>
      <c r="AK158">
        <v>3531</v>
      </c>
      <c r="AL158">
        <v>3106</v>
      </c>
      <c r="AM158">
        <v>3251</v>
      </c>
      <c r="AN158">
        <v>3200</v>
      </c>
      <c r="AO158">
        <v>3447</v>
      </c>
      <c r="AP158">
        <v>3488</v>
      </c>
      <c r="AQ158">
        <v>3050</v>
      </c>
      <c r="AR158" s="4">
        <v>3291</v>
      </c>
      <c r="AS158">
        <v>3264</v>
      </c>
      <c r="AT158">
        <v>3129</v>
      </c>
      <c r="AU158">
        <f>AVERAGE(Tabla34[[#This Row],[gr21_0]:[gr21_9]])</f>
        <v>3275.7</v>
      </c>
    </row>
    <row r="159" spans="1:47">
      <c r="A159">
        <v>1799</v>
      </c>
      <c r="B159">
        <v>1799</v>
      </c>
      <c r="C159">
        <v>1863</v>
      </c>
      <c r="D159">
        <v>1799</v>
      </c>
      <c r="E159">
        <v>1799</v>
      </c>
      <c r="F159">
        <v>1799</v>
      </c>
      <c r="G159">
        <v>1799</v>
      </c>
      <c r="H159">
        <v>1863</v>
      </c>
      <c r="I159" s="4">
        <v>1871.99999999999</v>
      </c>
      <c r="J159" s="4">
        <v>1871.99999999999</v>
      </c>
      <c r="K159">
        <f>AVERAGE(Tabla33[[#This Row],[gr12_0]:[gr12_9]])</f>
        <v>1826.3999999999978</v>
      </c>
      <c r="M159">
        <v>2049</v>
      </c>
      <c r="N159">
        <v>1972</v>
      </c>
      <c r="O159" s="4">
        <v>1996</v>
      </c>
      <c r="P159">
        <v>2061</v>
      </c>
      <c r="Q159">
        <v>1972</v>
      </c>
      <c r="R159">
        <v>1987</v>
      </c>
      <c r="S159" s="4">
        <v>1989</v>
      </c>
      <c r="T159">
        <v>2060</v>
      </c>
      <c r="U159" s="4">
        <v>1989</v>
      </c>
      <c r="V159">
        <v>1976</v>
      </c>
      <c r="W159">
        <f>AVERAGE(Tabla31[[#This Row],[gr15_0]:[gr15_9]])</f>
        <v>2005.1</v>
      </c>
      <c r="Y159">
        <v>2255</v>
      </c>
      <c r="Z159">
        <v>2151</v>
      </c>
      <c r="AA159">
        <v>2135</v>
      </c>
      <c r="AB159">
        <v>2096</v>
      </c>
      <c r="AC159">
        <v>2327</v>
      </c>
      <c r="AD159">
        <v>2307</v>
      </c>
      <c r="AE159">
        <v>2271</v>
      </c>
      <c r="AF159">
        <v>2151</v>
      </c>
      <c r="AG159">
        <v>2219</v>
      </c>
      <c r="AH159">
        <v>2292</v>
      </c>
      <c r="AI159" s="5">
        <f>AVERAGE(Tabla30[[#This Row],[gr17_0]:[gr17_9]])</f>
        <v>2220.4</v>
      </c>
      <c r="AK159">
        <v>3531</v>
      </c>
      <c r="AL159">
        <v>3106</v>
      </c>
      <c r="AM159">
        <v>3251</v>
      </c>
      <c r="AN159">
        <v>3200</v>
      </c>
      <c r="AO159">
        <v>3447</v>
      </c>
      <c r="AP159">
        <v>3488</v>
      </c>
      <c r="AQ159">
        <v>3050</v>
      </c>
      <c r="AR159" s="4">
        <v>3291</v>
      </c>
      <c r="AS159">
        <v>3264</v>
      </c>
      <c r="AT159">
        <v>3129</v>
      </c>
      <c r="AU159">
        <f>AVERAGE(Tabla34[[#This Row],[gr21_0]:[gr21_9]])</f>
        <v>3275.7</v>
      </c>
    </row>
    <row r="160" spans="1:47">
      <c r="A160">
        <v>1799</v>
      </c>
      <c r="B160">
        <v>1799</v>
      </c>
      <c r="C160">
        <v>1863</v>
      </c>
      <c r="D160">
        <v>1799</v>
      </c>
      <c r="E160">
        <v>1799</v>
      </c>
      <c r="F160">
        <v>1799</v>
      </c>
      <c r="G160">
        <v>1799</v>
      </c>
      <c r="H160">
        <v>1863</v>
      </c>
      <c r="I160" s="4">
        <v>1871.99999999999</v>
      </c>
      <c r="J160" s="4">
        <v>1871.99999999999</v>
      </c>
      <c r="K160">
        <f>AVERAGE(Tabla33[[#This Row],[gr12_0]:[gr12_9]])</f>
        <v>1826.3999999999978</v>
      </c>
      <c r="M160">
        <v>2049</v>
      </c>
      <c r="N160">
        <v>1972</v>
      </c>
      <c r="O160" s="4">
        <v>1996</v>
      </c>
      <c r="P160">
        <v>2061</v>
      </c>
      <c r="Q160">
        <v>1972</v>
      </c>
      <c r="R160">
        <v>1987</v>
      </c>
      <c r="S160" s="4">
        <v>1989</v>
      </c>
      <c r="T160">
        <v>2060</v>
      </c>
      <c r="U160" s="4">
        <v>1989</v>
      </c>
      <c r="V160">
        <v>1976</v>
      </c>
      <c r="W160">
        <f>AVERAGE(Tabla31[[#This Row],[gr15_0]:[gr15_9]])</f>
        <v>2005.1</v>
      </c>
      <c r="Y160">
        <v>2255</v>
      </c>
      <c r="Z160">
        <v>2151</v>
      </c>
      <c r="AA160">
        <v>2135</v>
      </c>
      <c r="AB160">
        <v>2096</v>
      </c>
      <c r="AC160">
        <v>2327</v>
      </c>
      <c r="AD160">
        <v>2307</v>
      </c>
      <c r="AE160">
        <v>2271</v>
      </c>
      <c r="AF160">
        <v>2151</v>
      </c>
      <c r="AG160">
        <v>2219</v>
      </c>
      <c r="AH160">
        <v>2292</v>
      </c>
      <c r="AI160" s="5">
        <f>AVERAGE(Tabla30[[#This Row],[gr17_0]:[gr17_9]])</f>
        <v>2220.4</v>
      </c>
      <c r="AK160">
        <v>3531</v>
      </c>
      <c r="AL160">
        <v>3106</v>
      </c>
      <c r="AM160">
        <v>3251</v>
      </c>
      <c r="AN160">
        <v>3200</v>
      </c>
      <c r="AO160">
        <v>3447</v>
      </c>
      <c r="AP160">
        <v>3488</v>
      </c>
      <c r="AQ160">
        <v>3050</v>
      </c>
      <c r="AR160" s="4">
        <v>3291</v>
      </c>
      <c r="AS160">
        <v>3264</v>
      </c>
      <c r="AT160">
        <v>3129</v>
      </c>
      <c r="AU160">
        <f>AVERAGE(Tabla34[[#This Row],[gr21_0]:[gr21_9]])</f>
        <v>3275.7</v>
      </c>
    </row>
    <row r="161" spans="1:47">
      <c r="A161">
        <v>1799</v>
      </c>
      <c r="B161">
        <v>1799</v>
      </c>
      <c r="C161">
        <v>1863</v>
      </c>
      <c r="D161">
        <v>1799</v>
      </c>
      <c r="E161">
        <v>1799</v>
      </c>
      <c r="F161">
        <v>1799</v>
      </c>
      <c r="G161">
        <v>1799</v>
      </c>
      <c r="H161">
        <v>1863</v>
      </c>
      <c r="I161" s="4">
        <v>1871.99999999999</v>
      </c>
      <c r="J161" s="4">
        <v>1871.99999999999</v>
      </c>
      <c r="K161">
        <f>AVERAGE(Tabla33[[#This Row],[gr12_0]:[gr12_9]])</f>
        <v>1826.3999999999978</v>
      </c>
      <c r="M161">
        <v>2049</v>
      </c>
      <c r="N161">
        <v>1972</v>
      </c>
      <c r="O161">
        <v>1965</v>
      </c>
      <c r="P161">
        <v>2061</v>
      </c>
      <c r="Q161">
        <v>1972</v>
      </c>
      <c r="R161">
        <v>1987</v>
      </c>
      <c r="S161" s="4">
        <v>1989</v>
      </c>
      <c r="T161">
        <v>2060</v>
      </c>
      <c r="U161" s="4">
        <v>1989</v>
      </c>
      <c r="V161">
        <v>1976</v>
      </c>
      <c r="W161">
        <f>AVERAGE(Tabla31[[#This Row],[gr15_0]:[gr15_9]])</f>
        <v>2002</v>
      </c>
      <c r="Y161">
        <v>2255</v>
      </c>
      <c r="Z161">
        <v>2151</v>
      </c>
      <c r="AA161">
        <v>2135</v>
      </c>
      <c r="AB161">
        <v>2096</v>
      </c>
      <c r="AC161">
        <v>2327</v>
      </c>
      <c r="AD161">
        <v>2307</v>
      </c>
      <c r="AE161">
        <v>2248</v>
      </c>
      <c r="AF161">
        <v>2151</v>
      </c>
      <c r="AG161">
        <v>2219</v>
      </c>
      <c r="AH161">
        <v>2292</v>
      </c>
      <c r="AI161" s="5">
        <f>AVERAGE(Tabla30[[#This Row],[gr17_0]:[gr17_9]])</f>
        <v>2218.1</v>
      </c>
      <c r="AK161">
        <v>3531</v>
      </c>
      <c r="AL161">
        <v>3106</v>
      </c>
      <c r="AM161">
        <v>3251</v>
      </c>
      <c r="AN161">
        <v>3200</v>
      </c>
      <c r="AO161">
        <v>3447</v>
      </c>
      <c r="AP161">
        <v>3488</v>
      </c>
      <c r="AQ161">
        <v>3050</v>
      </c>
      <c r="AR161" s="4">
        <v>3291</v>
      </c>
      <c r="AS161">
        <v>3264</v>
      </c>
      <c r="AT161">
        <v>3129</v>
      </c>
      <c r="AU161">
        <f>AVERAGE(Tabla34[[#This Row],[gr21_0]:[gr21_9]])</f>
        <v>3275.7</v>
      </c>
    </row>
    <row r="162" spans="1:47">
      <c r="A162">
        <v>1799</v>
      </c>
      <c r="B162">
        <v>1799</v>
      </c>
      <c r="C162">
        <v>1863</v>
      </c>
      <c r="D162">
        <v>1799</v>
      </c>
      <c r="E162">
        <v>1799</v>
      </c>
      <c r="F162">
        <v>1799</v>
      </c>
      <c r="G162">
        <v>1799</v>
      </c>
      <c r="H162">
        <v>1863</v>
      </c>
      <c r="I162" s="4">
        <v>1871.99999999999</v>
      </c>
      <c r="J162" s="4">
        <v>1871.99999999999</v>
      </c>
      <c r="K162">
        <f>AVERAGE(Tabla33[[#This Row],[gr12_0]:[gr12_9]])</f>
        <v>1826.3999999999978</v>
      </c>
      <c r="M162">
        <v>2049</v>
      </c>
      <c r="N162">
        <v>1972</v>
      </c>
      <c r="O162">
        <v>1965</v>
      </c>
      <c r="P162">
        <v>2061</v>
      </c>
      <c r="Q162">
        <v>1972</v>
      </c>
      <c r="R162">
        <v>1987</v>
      </c>
      <c r="S162" s="4">
        <v>1989</v>
      </c>
      <c r="T162">
        <v>2060</v>
      </c>
      <c r="U162" s="4">
        <v>1989</v>
      </c>
      <c r="V162">
        <v>1976</v>
      </c>
      <c r="W162">
        <f>AVERAGE(Tabla31[[#This Row],[gr15_0]:[gr15_9]])</f>
        <v>2002</v>
      </c>
      <c r="Y162">
        <v>2255</v>
      </c>
      <c r="Z162">
        <v>2151</v>
      </c>
      <c r="AA162">
        <v>2135</v>
      </c>
      <c r="AB162">
        <v>2096</v>
      </c>
      <c r="AC162">
        <v>2327</v>
      </c>
      <c r="AD162">
        <v>2307</v>
      </c>
      <c r="AE162">
        <v>2248</v>
      </c>
      <c r="AF162">
        <v>2151</v>
      </c>
      <c r="AG162">
        <v>2219</v>
      </c>
      <c r="AH162">
        <v>2292</v>
      </c>
      <c r="AI162" s="5">
        <f>AVERAGE(Tabla30[[#This Row],[gr17_0]:[gr17_9]])</f>
        <v>2218.1</v>
      </c>
      <c r="AK162">
        <v>3389</v>
      </c>
      <c r="AL162">
        <v>3106</v>
      </c>
      <c r="AM162">
        <v>3251</v>
      </c>
      <c r="AN162">
        <v>3200</v>
      </c>
      <c r="AO162">
        <v>3447</v>
      </c>
      <c r="AP162">
        <v>3488</v>
      </c>
      <c r="AQ162">
        <v>3050</v>
      </c>
      <c r="AR162">
        <v>3105</v>
      </c>
      <c r="AS162">
        <v>3264</v>
      </c>
      <c r="AT162">
        <v>3129</v>
      </c>
      <c r="AU162">
        <f>AVERAGE(Tabla34[[#This Row],[gr21_0]:[gr21_9]])</f>
        <v>3242.9</v>
      </c>
    </row>
    <row r="163" spans="1:47">
      <c r="A163">
        <v>1799</v>
      </c>
      <c r="B163">
        <v>1799</v>
      </c>
      <c r="C163">
        <v>1863</v>
      </c>
      <c r="D163">
        <v>1799</v>
      </c>
      <c r="E163">
        <v>1799</v>
      </c>
      <c r="F163">
        <v>1799</v>
      </c>
      <c r="G163">
        <v>1799</v>
      </c>
      <c r="H163">
        <v>1863</v>
      </c>
      <c r="I163" s="4">
        <v>1871.99999999999</v>
      </c>
      <c r="J163" s="4">
        <v>1871.99999999999</v>
      </c>
      <c r="K163">
        <f>AVERAGE(Tabla33[[#This Row],[gr12_0]:[gr12_9]])</f>
        <v>1826.3999999999978</v>
      </c>
      <c r="M163">
        <v>2049</v>
      </c>
      <c r="N163">
        <v>1972</v>
      </c>
      <c r="O163">
        <v>1965</v>
      </c>
      <c r="P163">
        <v>2061</v>
      </c>
      <c r="Q163">
        <v>1972</v>
      </c>
      <c r="R163">
        <v>1987</v>
      </c>
      <c r="S163" s="4">
        <v>1989</v>
      </c>
      <c r="T163">
        <v>2060</v>
      </c>
      <c r="U163" s="4">
        <v>1955</v>
      </c>
      <c r="V163">
        <v>1976</v>
      </c>
      <c r="W163">
        <f>AVERAGE(Tabla31[[#This Row],[gr15_0]:[gr15_9]])</f>
        <v>1998.6</v>
      </c>
      <c r="Y163">
        <v>2255</v>
      </c>
      <c r="Z163">
        <v>2151</v>
      </c>
      <c r="AA163">
        <v>2135</v>
      </c>
      <c r="AB163">
        <v>2096</v>
      </c>
      <c r="AC163">
        <v>2327</v>
      </c>
      <c r="AD163">
        <v>2307</v>
      </c>
      <c r="AE163">
        <v>2248</v>
      </c>
      <c r="AF163">
        <v>2151</v>
      </c>
      <c r="AG163">
        <v>2219</v>
      </c>
      <c r="AH163">
        <v>2292</v>
      </c>
      <c r="AI163" s="5">
        <f>AVERAGE(Tabla30[[#This Row],[gr17_0]:[gr17_9]])</f>
        <v>2218.1</v>
      </c>
      <c r="AK163">
        <v>3389</v>
      </c>
      <c r="AL163">
        <v>3106</v>
      </c>
      <c r="AM163">
        <v>3251</v>
      </c>
      <c r="AN163">
        <v>3200</v>
      </c>
      <c r="AO163">
        <v>3447</v>
      </c>
      <c r="AP163">
        <v>3488</v>
      </c>
      <c r="AQ163">
        <v>3050</v>
      </c>
      <c r="AR163">
        <v>3105</v>
      </c>
      <c r="AS163">
        <v>3264</v>
      </c>
      <c r="AT163">
        <v>3129</v>
      </c>
      <c r="AU163">
        <f>AVERAGE(Tabla34[[#This Row],[gr21_0]:[gr21_9]])</f>
        <v>3242.9</v>
      </c>
    </row>
    <row r="164" spans="1:47">
      <c r="A164">
        <v>1799</v>
      </c>
      <c r="B164">
        <v>1799</v>
      </c>
      <c r="C164">
        <v>1863</v>
      </c>
      <c r="D164">
        <v>1799</v>
      </c>
      <c r="E164">
        <v>1799</v>
      </c>
      <c r="F164">
        <v>1799</v>
      </c>
      <c r="G164">
        <v>1799</v>
      </c>
      <c r="H164">
        <v>1863</v>
      </c>
      <c r="I164" s="4">
        <v>1871.99999999999</v>
      </c>
      <c r="J164" s="4">
        <v>1871.99999999999</v>
      </c>
      <c r="K164">
        <f>AVERAGE(Tabla33[[#This Row],[gr12_0]:[gr12_9]])</f>
        <v>1826.3999999999978</v>
      </c>
      <c r="M164">
        <v>2049</v>
      </c>
      <c r="N164">
        <v>1972</v>
      </c>
      <c r="O164">
        <v>1965</v>
      </c>
      <c r="P164">
        <v>2061</v>
      </c>
      <c r="Q164">
        <v>1972</v>
      </c>
      <c r="R164">
        <v>1987</v>
      </c>
      <c r="S164" s="4">
        <v>1989</v>
      </c>
      <c r="T164">
        <v>2060</v>
      </c>
      <c r="U164" s="4">
        <v>1955</v>
      </c>
      <c r="V164">
        <v>1976</v>
      </c>
      <c r="W164">
        <f>AVERAGE(Tabla31[[#This Row],[gr15_0]:[gr15_9]])</f>
        <v>1998.6</v>
      </c>
      <c r="Y164">
        <v>2255</v>
      </c>
      <c r="Z164">
        <v>2151</v>
      </c>
      <c r="AA164">
        <v>2135</v>
      </c>
      <c r="AB164">
        <v>2096</v>
      </c>
      <c r="AC164">
        <v>2327</v>
      </c>
      <c r="AD164">
        <v>2307</v>
      </c>
      <c r="AE164">
        <v>2248</v>
      </c>
      <c r="AF164">
        <v>2151</v>
      </c>
      <c r="AG164">
        <v>2219</v>
      </c>
      <c r="AH164">
        <v>2292</v>
      </c>
      <c r="AI164" s="5">
        <f>AVERAGE(Tabla30[[#This Row],[gr17_0]:[gr17_9]])</f>
        <v>2218.1</v>
      </c>
      <c r="AK164" s="4">
        <v>3292.99999999999</v>
      </c>
      <c r="AL164">
        <v>3106</v>
      </c>
      <c r="AM164">
        <v>3251</v>
      </c>
      <c r="AN164">
        <v>3200</v>
      </c>
      <c r="AO164">
        <v>3447</v>
      </c>
      <c r="AP164">
        <v>3488</v>
      </c>
      <c r="AQ164">
        <v>3050</v>
      </c>
      <c r="AR164">
        <v>3105</v>
      </c>
      <c r="AS164">
        <v>3264</v>
      </c>
      <c r="AT164">
        <v>3129</v>
      </c>
      <c r="AU164">
        <f>AVERAGE(Tabla34[[#This Row],[gr21_0]:[gr21_9]])</f>
        <v>3233.2999999999988</v>
      </c>
    </row>
    <row r="165" spans="1:47">
      <c r="A165">
        <v>1799</v>
      </c>
      <c r="B165">
        <v>1799</v>
      </c>
      <c r="C165">
        <v>1863</v>
      </c>
      <c r="D165">
        <v>1799</v>
      </c>
      <c r="E165">
        <v>1799</v>
      </c>
      <c r="F165">
        <v>1799</v>
      </c>
      <c r="G165">
        <v>1799</v>
      </c>
      <c r="H165">
        <v>1863</v>
      </c>
      <c r="I165" s="4">
        <v>1871.99999999999</v>
      </c>
      <c r="J165" s="4">
        <v>1871.99999999999</v>
      </c>
      <c r="K165">
        <f>AVERAGE(Tabla33[[#This Row],[gr12_0]:[gr12_9]])</f>
        <v>1826.3999999999978</v>
      </c>
      <c r="M165">
        <v>2049</v>
      </c>
      <c r="N165">
        <v>1972</v>
      </c>
      <c r="O165">
        <v>1965</v>
      </c>
      <c r="P165">
        <v>2061</v>
      </c>
      <c r="Q165">
        <v>1972</v>
      </c>
      <c r="R165">
        <v>1987</v>
      </c>
      <c r="S165" s="4">
        <v>1989</v>
      </c>
      <c r="T165">
        <v>2060</v>
      </c>
      <c r="U165" s="4">
        <v>1955</v>
      </c>
      <c r="V165">
        <v>1976</v>
      </c>
      <c r="W165">
        <f>AVERAGE(Tabla31[[#This Row],[gr15_0]:[gr15_9]])</f>
        <v>1998.6</v>
      </c>
      <c r="Y165">
        <v>2255</v>
      </c>
      <c r="Z165">
        <v>2151</v>
      </c>
      <c r="AA165">
        <v>2135</v>
      </c>
      <c r="AB165">
        <v>2096</v>
      </c>
      <c r="AC165">
        <v>2327</v>
      </c>
      <c r="AD165">
        <v>2307</v>
      </c>
      <c r="AE165">
        <v>2248</v>
      </c>
      <c r="AF165">
        <v>2151</v>
      </c>
      <c r="AG165">
        <v>2219</v>
      </c>
      <c r="AH165">
        <v>2265</v>
      </c>
      <c r="AI165" s="5">
        <f>AVERAGE(Tabla30[[#This Row],[gr17_0]:[gr17_9]])</f>
        <v>2215.4</v>
      </c>
      <c r="AK165" s="4">
        <v>3292.99999999999</v>
      </c>
      <c r="AL165">
        <v>3106</v>
      </c>
      <c r="AM165">
        <v>3251</v>
      </c>
      <c r="AN165">
        <v>3200</v>
      </c>
      <c r="AO165">
        <v>3447</v>
      </c>
      <c r="AP165">
        <v>3488</v>
      </c>
      <c r="AQ165">
        <v>3050</v>
      </c>
      <c r="AR165">
        <v>3105</v>
      </c>
      <c r="AS165">
        <v>3264</v>
      </c>
      <c r="AT165">
        <v>3129</v>
      </c>
      <c r="AU165">
        <f>AVERAGE(Tabla34[[#This Row],[gr21_0]:[gr21_9]])</f>
        <v>3233.2999999999988</v>
      </c>
    </row>
    <row r="166" spans="1:47">
      <c r="A166">
        <v>1799</v>
      </c>
      <c r="B166">
        <v>1799</v>
      </c>
      <c r="C166">
        <v>1863</v>
      </c>
      <c r="D166">
        <v>1799</v>
      </c>
      <c r="E166">
        <v>1799</v>
      </c>
      <c r="F166">
        <v>1799</v>
      </c>
      <c r="G166">
        <v>1799</v>
      </c>
      <c r="H166">
        <v>1863</v>
      </c>
      <c r="I166" s="4">
        <v>1871.99999999999</v>
      </c>
      <c r="J166" s="4">
        <v>1871.99999999999</v>
      </c>
      <c r="K166">
        <f>AVERAGE(Tabla33[[#This Row],[gr12_0]:[gr12_9]])</f>
        <v>1826.3999999999978</v>
      </c>
      <c r="M166">
        <v>2049</v>
      </c>
      <c r="N166">
        <v>1972</v>
      </c>
      <c r="O166">
        <v>1965</v>
      </c>
      <c r="P166">
        <v>2061</v>
      </c>
      <c r="Q166">
        <v>1972</v>
      </c>
      <c r="R166">
        <v>1987</v>
      </c>
      <c r="S166" s="4">
        <v>1989</v>
      </c>
      <c r="T166">
        <v>2060</v>
      </c>
      <c r="U166" s="4">
        <v>1955</v>
      </c>
      <c r="V166">
        <v>1976</v>
      </c>
      <c r="W166">
        <f>AVERAGE(Tabla31[[#This Row],[gr15_0]:[gr15_9]])</f>
        <v>1998.6</v>
      </c>
      <c r="Y166">
        <v>2255</v>
      </c>
      <c r="Z166">
        <v>2151</v>
      </c>
      <c r="AA166">
        <v>2135</v>
      </c>
      <c r="AB166">
        <v>2096</v>
      </c>
      <c r="AC166">
        <v>2327</v>
      </c>
      <c r="AD166">
        <v>2307</v>
      </c>
      <c r="AE166">
        <v>2248</v>
      </c>
      <c r="AF166">
        <v>2151</v>
      </c>
      <c r="AG166">
        <v>2219</v>
      </c>
      <c r="AH166">
        <v>2265</v>
      </c>
      <c r="AI166" s="5">
        <f>AVERAGE(Tabla30[[#This Row],[gr17_0]:[gr17_9]])</f>
        <v>2215.4</v>
      </c>
      <c r="AK166" s="4">
        <v>3292.99999999999</v>
      </c>
      <c r="AL166">
        <v>3106</v>
      </c>
      <c r="AM166">
        <v>3251</v>
      </c>
      <c r="AN166">
        <v>3200</v>
      </c>
      <c r="AO166">
        <v>3447</v>
      </c>
      <c r="AP166">
        <v>3488</v>
      </c>
      <c r="AQ166">
        <v>3050</v>
      </c>
      <c r="AR166">
        <v>3105</v>
      </c>
      <c r="AS166">
        <v>3264</v>
      </c>
      <c r="AT166">
        <v>3129</v>
      </c>
      <c r="AU166">
        <f>AVERAGE(Tabla34[[#This Row],[gr21_0]:[gr21_9]])</f>
        <v>3233.2999999999988</v>
      </c>
    </row>
    <row r="167" spans="1:47">
      <c r="A167">
        <v>1799</v>
      </c>
      <c r="B167">
        <v>1799</v>
      </c>
      <c r="C167">
        <v>1863</v>
      </c>
      <c r="D167">
        <v>1799</v>
      </c>
      <c r="E167">
        <v>1799</v>
      </c>
      <c r="F167">
        <v>1799</v>
      </c>
      <c r="G167">
        <v>1799</v>
      </c>
      <c r="H167">
        <v>1863</v>
      </c>
      <c r="I167" s="4">
        <v>1871.99999999999</v>
      </c>
      <c r="J167" s="4">
        <v>1871.99999999999</v>
      </c>
      <c r="K167">
        <f>AVERAGE(Tabla33[[#This Row],[gr12_0]:[gr12_9]])</f>
        <v>1826.3999999999978</v>
      </c>
      <c r="M167">
        <v>2049</v>
      </c>
      <c r="N167">
        <v>1972</v>
      </c>
      <c r="O167">
        <v>1965</v>
      </c>
      <c r="P167">
        <v>2061</v>
      </c>
      <c r="Q167">
        <v>1972</v>
      </c>
      <c r="R167">
        <v>1987</v>
      </c>
      <c r="S167" s="4">
        <v>1989</v>
      </c>
      <c r="T167">
        <v>2060</v>
      </c>
      <c r="U167" s="4">
        <v>1955</v>
      </c>
      <c r="V167">
        <v>1976</v>
      </c>
      <c r="W167">
        <f>AVERAGE(Tabla31[[#This Row],[gr15_0]:[gr15_9]])</f>
        <v>1998.6</v>
      </c>
      <c r="Y167">
        <v>2255</v>
      </c>
      <c r="Z167">
        <v>2151</v>
      </c>
      <c r="AA167">
        <v>2135</v>
      </c>
      <c r="AB167">
        <v>2096</v>
      </c>
      <c r="AC167">
        <v>2327</v>
      </c>
      <c r="AD167">
        <v>2307</v>
      </c>
      <c r="AE167">
        <v>2248</v>
      </c>
      <c r="AF167">
        <v>2151</v>
      </c>
      <c r="AG167">
        <v>2219</v>
      </c>
      <c r="AH167">
        <v>2265</v>
      </c>
      <c r="AI167" s="5">
        <f>AVERAGE(Tabla30[[#This Row],[gr17_0]:[gr17_9]])</f>
        <v>2215.4</v>
      </c>
      <c r="AK167" s="4">
        <v>3292.99999999999</v>
      </c>
      <c r="AL167">
        <v>3106</v>
      </c>
      <c r="AM167">
        <v>3251</v>
      </c>
      <c r="AN167">
        <v>3200</v>
      </c>
      <c r="AO167">
        <v>3447</v>
      </c>
      <c r="AP167">
        <v>3488</v>
      </c>
      <c r="AQ167">
        <v>3050</v>
      </c>
      <c r="AR167">
        <v>3098</v>
      </c>
      <c r="AS167">
        <v>3264</v>
      </c>
      <c r="AT167">
        <v>3129</v>
      </c>
      <c r="AU167">
        <f>AVERAGE(Tabla34[[#This Row],[gr21_0]:[gr21_9]])</f>
        <v>3232.599999999999</v>
      </c>
    </row>
    <row r="168" spans="1:47">
      <c r="A168">
        <v>1799</v>
      </c>
      <c r="B168">
        <v>1799</v>
      </c>
      <c r="C168">
        <v>1863</v>
      </c>
      <c r="D168">
        <v>1799</v>
      </c>
      <c r="E168">
        <v>1799</v>
      </c>
      <c r="F168">
        <v>1799</v>
      </c>
      <c r="G168">
        <v>1799</v>
      </c>
      <c r="H168">
        <v>1863</v>
      </c>
      <c r="I168" s="4">
        <v>1871.99999999999</v>
      </c>
      <c r="J168" s="4">
        <v>1871.99999999999</v>
      </c>
      <c r="K168">
        <f>AVERAGE(Tabla33[[#This Row],[gr12_0]:[gr12_9]])</f>
        <v>1826.3999999999978</v>
      </c>
      <c r="M168">
        <v>2049</v>
      </c>
      <c r="N168">
        <v>1972</v>
      </c>
      <c r="O168">
        <v>1965</v>
      </c>
      <c r="P168">
        <v>2061</v>
      </c>
      <c r="Q168">
        <v>1972</v>
      </c>
      <c r="R168">
        <v>1987</v>
      </c>
      <c r="S168" s="4">
        <v>1989</v>
      </c>
      <c r="T168">
        <v>2060</v>
      </c>
      <c r="U168" s="4">
        <v>1955</v>
      </c>
      <c r="V168">
        <v>1976</v>
      </c>
      <c r="W168">
        <f>AVERAGE(Tabla31[[#This Row],[gr15_0]:[gr15_9]])</f>
        <v>1998.6</v>
      </c>
      <c r="Y168">
        <v>2255</v>
      </c>
      <c r="Z168">
        <v>2151</v>
      </c>
      <c r="AA168">
        <v>2135</v>
      </c>
      <c r="AB168">
        <v>2096</v>
      </c>
      <c r="AC168">
        <v>2327</v>
      </c>
      <c r="AD168">
        <v>2307</v>
      </c>
      <c r="AE168">
        <v>2248</v>
      </c>
      <c r="AF168">
        <v>2151</v>
      </c>
      <c r="AG168">
        <v>2219</v>
      </c>
      <c r="AH168">
        <v>2265</v>
      </c>
      <c r="AI168" s="5">
        <f>AVERAGE(Tabla30[[#This Row],[gr17_0]:[gr17_9]])</f>
        <v>2215.4</v>
      </c>
      <c r="AK168" s="4">
        <v>3292.99999999999</v>
      </c>
      <c r="AL168">
        <v>3106</v>
      </c>
      <c r="AM168">
        <v>3251</v>
      </c>
      <c r="AN168">
        <v>3200</v>
      </c>
      <c r="AO168">
        <v>3447</v>
      </c>
      <c r="AP168">
        <v>3488</v>
      </c>
      <c r="AQ168">
        <v>3050</v>
      </c>
      <c r="AR168">
        <v>3098</v>
      </c>
      <c r="AS168">
        <v>3237</v>
      </c>
      <c r="AT168">
        <v>3129</v>
      </c>
      <c r="AU168">
        <f>AVERAGE(Tabla34[[#This Row],[gr21_0]:[gr21_9]])</f>
        <v>3229.8999999999987</v>
      </c>
    </row>
    <row r="169" spans="1:47">
      <c r="A169">
        <v>1799</v>
      </c>
      <c r="B169">
        <v>1799</v>
      </c>
      <c r="C169">
        <v>1863</v>
      </c>
      <c r="D169">
        <v>1799</v>
      </c>
      <c r="E169">
        <v>1799</v>
      </c>
      <c r="F169">
        <v>1799</v>
      </c>
      <c r="G169">
        <v>1799</v>
      </c>
      <c r="H169">
        <v>1863</v>
      </c>
      <c r="I169" s="4">
        <v>1871.99999999999</v>
      </c>
      <c r="J169" s="4">
        <v>1871.99999999999</v>
      </c>
      <c r="K169">
        <f>AVERAGE(Tabla33[[#This Row],[gr12_0]:[gr12_9]])</f>
        <v>1826.3999999999978</v>
      </c>
      <c r="M169">
        <v>2049</v>
      </c>
      <c r="N169">
        <v>1972</v>
      </c>
      <c r="O169">
        <v>1965</v>
      </c>
      <c r="P169">
        <v>2061</v>
      </c>
      <c r="Q169">
        <v>1972</v>
      </c>
      <c r="R169">
        <v>1987</v>
      </c>
      <c r="S169" s="4">
        <v>1989</v>
      </c>
      <c r="T169">
        <v>2060</v>
      </c>
      <c r="U169" s="4">
        <v>1955</v>
      </c>
      <c r="V169">
        <v>1976</v>
      </c>
      <c r="W169">
        <f>AVERAGE(Tabla31[[#This Row],[gr15_0]:[gr15_9]])</f>
        <v>1998.6</v>
      </c>
      <c r="Y169">
        <v>2255</v>
      </c>
      <c r="Z169">
        <v>2151</v>
      </c>
      <c r="AA169">
        <v>2135</v>
      </c>
      <c r="AB169">
        <v>2096</v>
      </c>
      <c r="AC169">
        <v>2327</v>
      </c>
      <c r="AD169">
        <v>2307</v>
      </c>
      <c r="AE169">
        <v>2248</v>
      </c>
      <c r="AF169">
        <v>2151</v>
      </c>
      <c r="AG169">
        <v>2219</v>
      </c>
      <c r="AH169">
        <v>2265</v>
      </c>
      <c r="AI169" s="5">
        <f>AVERAGE(Tabla30[[#This Row],[gr17_0]:[gr17_9]])</f>
        <v>2215.4</v>
      </c>
      <c r="AK169" s="4">
        <v>3292.99999999999</v>
      </c>
      <c r="AL169">
        <v>3106</v>
      </c>
      <c r="AM169">
        <v>3251</v>
      </c>
      <c r="AN169">
        <v>3200</v>
      </c>
      <c r="AO169">
        <v>3447</v>
      </c>
      <c r="AP169">
        <v>3488</v>
      </c>
      <c r="AQ169">
        <v>3050</v>
      </c>
      <c r="AR169">
        <v>3041</v>
      </c>
      <c r="AS169">
        <v>3237</v>
      </c>
      <c r="AT169">
        <v>3129</v>
      </c>
      <c r="AU169">
        <f>AVERAGE(Tabla34[[#This Row],[gr21_0]:[gr21_9]])</f>
        <v>3224.1999999999989</v>
      </c>
    </row>
    <row r="170" spans="1:47">
      <c r="A170">
        <v>1799</v>
      </c>
      <c r="B170">
        <v>1799</v>
      </c>
      <c r="C170">
        <v>1863</v>
      </c>
      <c r="D170">
        <v>1799</v>
      </c>
      <c r="E170">
        <v>1799</v>
      </c>
      <c r="F170">
        <v>1799</v>
      </c>
      <c r="G170">
        <v>1799</v>
      </c>
      <c r="H170">
        <v>1863</v>
      </c>
      <c r="I170" s="4">
        <v>1871.99999999999</v>
      </c>
      <c r="J170" s="4">
        <v>1871.99999999999</v>
      </c>
      <c r="K170">
        <f>AVERAGE(Tabla33[[#This Row],[gr12_0]:[gr12_9]])</f>
        <v>1826.3999999999978</v>
      </c>
      <c r="M170">
        <v>2049</v>
      </c>
      <c r="N170">
        <v>1972</v>
      </c>
      <c r="O170">
        <v>1965</v>
      </c>
      <c r="P170">
        <v>2061</v>
      </c>
      <c r="Q170">
        <v>1972</v>
      </c>
      <c r="R170">
        <v>1987</v>
      </c>
      <c r="S170" s="4">
        <v>1989</v>
      </c>
      <c r="T170">
        <v>2060</v>
      </c>
      <c r="U170" s="4">
        <v>1955</v>
      </c>
      <c r="V170">
        <v>1976</v>
      </c>
      <c r="W170">
        <f>AVERAGE(Tabla31[[#This Row],[gr15_0]:[gr15_9]])</f>
        <v>1998.6</v>
      </c>
      <c r="Y170">
        <v>2255</v>
      </c>
      <c r="Z170">
        <v>2151</v>
      </c>
      <c r="AA170">
        <v>2135</v>
      </c>
      <c r="AB170">
        <v>2096</v>
      </c>
      <c r="AC170">
        <v>2327</v>
      </c>
      <c r="AD170">
        <v>2307</v>
      </c>
      <c r="AE170">
        <v>2248</v>
      </c>
      <c r="AF170">
        <v>2151</v>
      </c>
      <c r="AG170">
        <v>2219</v>
      </c>
      <c r="AH170">
        <v>2265</v>
      </c>
      <c r="AI170" s="5">
        <f>AVERAGE(Tabla30[[#This Row],[gr17_0]:[gr17_9]])</f>
        <v>2215.4</v>
      </c>
      <c r="AK170" s="4">
        <v>3292.99999999999</v>
      </c>
      <c r="AL170">
        <v>3106</v>
      </c>
      <c r="AM170">
        <v>3251</v>
      </c>
      <c r="AN170">
        <v>3200</v>
      </c>
      <c r="AO170">
        <v>3447</v>
      </c>
      <c r="AP170">
        <v>3488</v>
      </c>
      <c r="AQ170">
        <v>3050</v>
      </c>
      <c r="AR170">
        <v>3041</v>
      </c>
      <c r="AS170">
        <v>3221</v>
      </c>
      <c r="AT170">
        <v>3129</v>
      </c>
      <c r="AU170">
        <f>AVERAGE(Tabla34[[#This Row],[gr21_0]:[gr21_9]])</f>
        <v>3222.599999999999</v>
      </c>
    </row>
    <row r="171" spans="1:47">
      <c r="A171">
        <v>1799</v>
      </c>
      <c r="B171">
        <v>1799</v>
      </c>
      <c r="C171">
        <v>1863</v>
      </c>
      <c r="D171">
        <v>1799</v>
      </c>
      <c r="E171">
        <v>1799</v>
      </c>
      <c r="F171">
        <v>1799</v>
      </c>
      <c r="G171">
        <v>1799</v>
      </c>
      <c r="H171">
        <v>1863</v>
      </c>
      <c r="I171" s="4">
        <v>1871.99999999999</v>
      </c>
      <c r="J171" s="4">
        <v>1871.99999999999</v>
      </c>
      <c r="K171">
        <f>AVERAGE(Tabla33[[#This Row],[gr12_0]:[gr12_9]])</f>
        <v>1826.3999999999978</v>
      </c>
      <c r="M171">
        <v>2049</v>
      </c>
      <c r="N171">
        <v>1972</v>
      </c>
      <c r="O171">
        <v>1965</v>
      </c>
      <c r="P171">
        <v>2061</v>
      </c>
      <c r="Q171">
        <v>1972</v>
      </c>
      <c r="R171">
        <v>1987</v>
      </c>
      <c r="S171" s="4">
        <v>1989</v>
      </c>
      <c r="T171">
        <v>2060</v>
      </c>
      <c r="U171" s="4">
        <v>1955</v>
      </c>
      <c r="V171">
        <v>1976</v>
      </c>
      <c r="W171">
        <f>AVERAGE(Tabla31[[#This Row],[gr15_0]:[gr15_9]])</f>
        <v>1998.6</v>
      </c>
      <c r="Y171">
        <v>2255</v>
      </c>
      <c r="Z171">
        <v>2151</v>
      </c>
      <c r="AA171">
        <v>2135</v>
      </c>
      <c r="AB171">
        <v>2096</v>
      </c>
      <c r="AC171">
        <v>2327</v>
      </c>
      <c r="AD171">
        <v>2307</v>
      </c>
      <c r="AE171">
        <v>2248</v>
      </c>
      <c r="AF171">
        <v>2151</v>
      </c>
      <c r="AG171">
        <v>2219</v>
      </c>
      <c r="AH171">
        <v>2265</v>
      </c>
      <c r="AI171" s="5">
        <f>AVERAGE(Tabla30[[#This Row],[gr17_0]:[gr17_9]])</f>
        <v>2215.4</v>
      </c>
      <c r="AK171" s="4">
        <v>3292.99999999999</v>
      </c>
      <c r="AL171">
        <v>3106</v>
      </c>
      <c r="AM171">
        <v>3251</v>
      </c>
      <c r="AN171">
        <v>3200</v>
      </c>
      <c r="AO171">
        <v>3447</v>
      </c>
      <c r="AP171">
        <v>3488</v>
      </c>
      <c r="AQ171">
        <v>3050</v>
      </c>
      <c r="AR171">
        <v>3041</v>
      </c>
      <c r="AS171">
        <v>3221</v>
      </c>
      <c r="AT171">
        <v>3129</v>
      </c>
      <c r="AU171">
        <f>AVERAGE(Tabla34[[#This Row],[gr21_0]:[gr21_9]])</f>
        <v>3222.599999999999</v>
      </c>
    </row>
    <row r="172" spans="1:47">
      <c r="A172">
        <v>1799</v>
      </c>
      <c r="B172">
        <v>1799</v>
      </c>
      <c r="C172">
        <v>1863</v>
      </c>
      <c r="D172">
        <v>1799</v>
      </c>
      <c r="E172">
        <v>1799</v>
      </c>
      <c r="F172">
        <v>1799</v>
      </c>
      <c r="G172">
        <v>1799</v>
      </c>
      <c r="H172">
        <v>1863</v>
      </c>
      <c r="I172" s="4">
        <v>1871.99999999999</v>
      </c>
      <c r="J172" s="4">
        <v>1871.99999999999</v>
      </c>
      <c r="K172">
        <f>AVERAGE(Tabla33[[#This Row],[gr12_0]:[gr12_9]])</f>
        <v>1826.3999999999978</v>
      </c>
      <c r="M172">
        <v>2049</v>
      </c>
      <c r="N172">
        <v>1972</v>
      </c>
      <c r="O172">
        <v>1965</v>
      </c>
      <c r="P172">
        <v>2061</v>
      </c>
      <c r="Q172">
        <v>1972</v>
      </c>
      <c r="R172">
        <v>1987</v>
      </c>
      <c r="S172" s="4">
        <v>1989</v>
      </c>
      <c r="T172">
        <v>2060</v>
      </c>
      <c r="U172" s="4">
        <v>1955</v>
      </c>
      <c r="V172">
        <v>1976</v>
      </c>
      <c r="W172">
        <f>AVERAGE(Tabla31[[#This Row],[gr15_0]:[gr15_9]])</f>
        <v>1998.6</v>
      </c>
      <c r="Y172">
        <v>2255</v>
      </c>
      <c r="Z172">
        <v>2151</v>
      </c>
      <c r="AA172">
        <v>2135</v>
      </c>
      <c r="AB172">
        <v>2096</v>
      </c>
      <c r="AC172">
        <v>2327</v>
      </c>
      <c r="AD172">
        <v>2297</v>
      </c>
      <c r="AE172">
        <v>2248</v>
      </c>
      <c r="AF172">
        <v>2151</v>
      </c>
      <c r="AG172">
        <v>2219</v>
      </c>
      <c r="AH172">
        <v>2265</v>
      </c>
      <c r="AI172" s="5">
        <f>AVERAGE(Tabla30[[#This Row],[gr17_0]:[gr17_9]])</f>
        <v>2214.4</v>
      </c>
      <c r="AK172" s="4">
        <v>3292.99999999999</v>
      </c>
      <c r="AL172">
        <v>3106</v>
      </c>
      <c r="AM172">
        <v>3251</v>
      </c>
      <c r="AN172">
        <v>3200</v>
      </c>
      <c r="AO172">
        <v>3447</v>
      </c>
      <c r="AP172">
        <v>3488</v>
      </c>
      <c r="AQ172">
        <v>3050</v>
      </c>
      <c r="AR172">
        <v>3041</v>
      </c>
      <c r="AS172">
        <v>3221</v>
      </c>
      <c r="AT172">
        <v>3129</v>
      </c>
      <c r="AU172">
        <f>AVERAGE(Tabla34[[#This Row],[gr21_0]:[gr21_9]])</f>
        <v>3222.599999999999</v>
      </c>
    </row>
    <row r="173" spans="1:47">
      <c r="A173">
        <v>1799</v>
      </c>
      <c r="B173">
        <v>1799</v>
      </c>
      <c r="C173">
        <v>1863</v>
      </c>
      <c r="D173">
        <v>1799</v>
      </c>
      <c r="E173">
        <v>1799</v>
      </c>
      <c r="F173">
        <v>1799</v>
      </c>
      <c r="G173">
        <v>1799</v>
      </c>
      <c r="H173">
        <v>1863</v>
      </c>
      <c r="I173" s="4">
        <v>1871.99999999999</v>
      </c>
      <c r="J173" s="4">
        <v>1871.99999999999</v>
      </c>
      <c r="K173">
        <f>AVERAGE(Tabla33[[#This Row],[gr12_0]:[gr12_9]])</f>
        <v>1826.3999999999978</v>
      </c>
      <c r="M173">
        <v>2049</v>
      </c>
      <c r="N173">
        <v>1972</v>
      </c>
      <c r="O173">
        <v>1965</v>
      </c>
      <c r="P173">
        <v>2061</v>
      </c>
      <c r="Q173">
        <v>1972</v>
      </c>
      <c r="R173">
        <v>1987</v>
      </c>
      <c r="S173" s="4">
        <v>1989</v>
      </c>
      <c r="T173">
        <v>2060</v>
      </c>
      <c r="U173" s="4">
        <v>1955</v>
      </c>
      <c r="V173">
        <v>1976</v>
      </c>
      <c r="W173">
        <f>AVERAGE(Tabla31[[#This Row],[gr15_0]:[gr15_9]])</f>
        <v>1998.6</v>
      </c>
      <c r="Y173">
        <v>2255</v>
      </c>
      <c r="Z173">
        <v>2151</v>
      </c>
      <c r="AA173">
        <v>2135</v>
      </c>
      <c r="AB173">
        <v>2096</v>
      </c>
      <c r="AC173">
        <v>2327</v>
      </c>
      <c r="AD173">
        <v>2248</v>
      </c>
      <c r="AE173">
        <v>2248</v>
      </c>
      <c r="AF173">
        <v>2151</v>
      </c>
      <c r="AG173">
        <v>2219</v>
      </c>
      <c r="AH173">
        <v>2265</v>
      </c>
      <c r="AI173" s="5">
        <f>AVERAGE(Tabla30[[#This Row],[gr17_0]:[gr17_9]])</f>
        <v>2209.5</v>
      </c>
      <c r="AK173" s="4">
        <v>3292.99999999999</v>
      </c>
      <c r="AL173">
        <v>3106</v>
      </c>
      <c r="AM173">
        <v>3251</v>
      </c>
      <c r="AN173">
        <v>3200</v>
      </c>
      <c r="AO173">
        <v>3447</v>
      </c>
      <c r="AP173">
        <v>3488</v>
      </c>
      <c r="AQ173">
        <v>3050</v>
      </c>
      <c r="AR173">
        <v>3041</v>
      </c>
      <c r="AS173">
        <v>3221</v>
      </c>
      <c r="AT173">
        <v>3129</v>
      </c>
      <c r="AU173">
        <f>AVERAGE(Tabla34[[#This Row],[gr21_0]:[gr21_9]])</f>
        <v>3222.599999999999</v>
      </c>
    </row>
    <row r="174" spans="1:47">
      <c r="A174">
        <v>1799</v>
      </c>
      <c r="B174">
        <v>1799</v>
      </c>
      <c r="C174">
        <v>1863</v>
      </c>
      <c r="D174">
        <v>1799</v>
      </c>
      <c r="E174">
        <v>1799</v>
      </c>
      <c r="F174">
        <v>1799</v>
      </c>
      <c r="G174">
        <v>1799</v>
      </c>
      <c r="H174">
        <v>1863</v>
      </c>
      <c r="I174" s="4">
        <v>1871.99999999999</v>
      </c>
      <c r="J174" s="4">
        <v>1871.99999999999</v>
      </c>
      <c r="K174">
        <f>AVERAGE(Tabla33[[#This Row],[gr12_0]:[gr12_9]])</f>
        <v>1826.3999999999978</v>
      </c>
      <c r="M174">
        <v>2049</v>
      </c>
      <c r="N174">
        <v>1972</v>
      </c>
      <c r="O174">
        <v>1965</v>
      </c>
      <c r="P174">
        <v>2061</v>
      </c>
      <c r="Q174">
        <v>1972</v>
      </c>
      <c r="R174">
        <v>1987</v>
      </c>
      <c r="S174">
        <v>1939</v>
      </c>
      <c r="T174">
        <v>2060</v>
      </c>
      <c r="U174" s="4">
        <v>1955</v>
      </c>
      <c r="V174">
        <v>1976</v>
      </c>
      <c r="W174">
        <f>AVERAGE(Tabla31[[#This Row],[gr15_0]:[gr15_9]])</f>
        <v>1993.6</v>
      </c>
      <c r="Y174">
        <v>2255</v>
      </c>
      <c r="Z174">
        <v>2151</v>
      </c>
      <c r="AA174">
        <v>2135</v>
      </c>
      <c r="AB174">
        <v>2096</v>
      </c>
      <c r="AC174">
        <v>2327</v>
      </c>
      <c r="AD174">
        <v>2248</v>
      </c>
      <c r="AE174">
        <v>2248</v>
      </c>
      <c r="AF174">
        <v>2151</v>
      </c>
      <c r="AG174">
        <v>2219</v>
      </c>
      <c r="AH174">
        <v>2265</v>
      </c>
      <c r="AI174" s="5">
        <f>AVERAGE(Tabla30[[#This Row],[gr17_0]:[gr17_9]])</f>
        <v>2209.5</v>
      </c>
      <c r="AK174" s="4">
        <v>3292.99999999999</v>
      </c>
      <c r="AL174">
        <v>3106</v>
      </c>
      <c r="AM174">
        <v>3251</v>
      </c>
      <c r="AN174">
        <v>3200</v>
      </c>
      <c r="AO174">
        <v>3447</v>
      </c>
      <c r="AP174">
        <v>3488</v>
      </c>
      <c r="AQ174">
        <v>3050</v>
      </c>
      <c r="AR174">
        <v>3040</v>
      </c>
      <c r="AS174">
        <v>3221</v>
      </c>
      <c r="AT174">
        <v>3129</v>
      </c>
      <c r="AU174">
        <f>AVERAGE(Tabla34[[#This Row],[gr21_0]:[gr21_9]])</f>
        <v>3222.4999999999991</v>
      </c>
    </row>
    <row r="175" spans="1:47">
      <c r="A175">
        <v>1799</v>
      </c>
      <c r="B175">
        <v>1799</v>
      </c>
      <c r="C175">
        <v>1863</v>
      </c>
      <c r="D175">
        <v>1799</v>
      </c>
      <c r="E175">
        <v>1799</v>
      </c>
      <c r="F175">
        <v>1799</v>
      </c>
      <c r="G175">
        <v>1799</v>
      </c>
      <c r="H175">
        <v>1863</v>
      </c>
      <c r="I175" s="4">
        <v>1871.99999999999</v>
      </c>
      <c r="J175" s="4">
        <v>1871.99999999999</v>
      </c>
      <c r="K175">
        <f>AVERAGE(Tabla33[[#This Row],[gr12_0]:[gr12_9]])</f>
        <v>1826.3999999999978</v>
      </c>
      <c r="M175">
        <v>2049</v>
      </c>
      <c r="N175">
        <v>1972</v>
      </c>
      <c r="O175">
        <v>1965</v>
      </c>
      <c r="P175">
        <v>2061</v>
      </c>
      <c r="Q175">
        <v>1972</v>
      </c>
      <c r="R175">
        <v>1987</v>
      </c>
      <c r="S175">
        <v>1939</v>
      </c>
      <c r="T175">
        <v>2060</v>
      </c>
      <c r="U175" s="4">
        <v>1955</v>
      </c>
      <c r="V175">
        <v>1976</v>
      </c>
      <c r="W175">
        <f>AVERAGE(Tabla31[[#This Row],[gr15_0]:[gr15_9]])</f>
        <v>1993.6</v>
      </c>
      <c r="Y175">
        <v>2255</v>
      </c>
      <c r="Z175">
        <v>2151</v>
      </c>
      <c r="AA175">
        <v>2135</v>
      </c>
      <c r="AB175">
        <v>2096</v>
      </c>
      <c r="AC175">
        <v>2327</v>
      </c>
      <c r="AD175">
        <v>2248</v>
      </c>
      <c r="AE175">
        <v>2248</v>
      </c>
      <c r="AF175">
        <v>2151</v>
      </c>
      <c r="AG175">
        <v>2219</v>
      </c>
      <c r="AH175">
        <v>2265</v>
      </c>
      <c r="AI175" s="5">
        <f>AVERAGE(Tabla30[[#This Row],[gr17_0]:[gr17_9]])</f>
        <v>2209.5</v>
      </c>
      <c r="AK175" s="4">
        <v>3292.99999999999</v>
      </c>
      <c r="AL175">
        <v>3106</v>
      </c>
      <c r="AM175">
        <v>3251</v>
      </c>
      <c r="AN175">
        <v>3200</v>
      </c>
      <c r="AO175">
        <v>3447</v>
      </c>
      <c r="AP175">
        <v>3488</v>
      </c>
      <c r="AQ175">
        <v>3050</v>
      </c>
      <c r="AR175">
        <v>3040</v>
      </c>
      <c r="AS175">
        <v>3221</v>
      </c>
      <c r="AT175">
        <v>3129</v>
      </c>
      <c r="AU175">
        <f>AVERAGE(Tabla34[[#This Row],[gr21_0]:[gr21_9]])</f>
        <v>3222.4999999999991</v>
      </c>
    </row>
    <row r="176" spans="1:47">
      <c r="A176">
        <v>1799</v>
      </c>
      <c r="B176">
        <v>1799</v>
      </c>
      <c r="C176">
        <v>1863</v>
      </c>
      <c r="D176">
        <v>1799</v>
      </c>
      <c r="E176">
        <v>1799</v>
      </c>
      <c r="F176">
        <v>1799</v>
      </c>
      <c r="G176">
        <v>1799</v>
      </c>
      <c r="H176">
        <v>1863</v>
      </c>
      <c r="I176" s="4">
        <v>1871.99999999999</v>
      </c>
      <c r="J176" s="4">
        <v>1871.99999999999</v>
      </c>
      <c r="K176">
        <f>AVERAGE(Tabla33[[#This Row],[gr12_0]:[gr12_9]])</f>
        <v>1826.3999999999978</v>
      </c>
      <c r="M176">
        <v>2049</v>
      </c>
      <c r="N176">
        <v>1972</v>
      </c>
      <c r="O176">
        <v>1965</v>
      </c>
      <c r="P176">
        <v>2061</v>
      </c>
      <c r="Q176">
        <v>1972</v>
      </c>
      <c r="R176">
        <v>1987</v>
      </c>
      <c r="S176">
        <v>1939</v>
      </c>
      <c r="T176">
        <v>2060</v>
      </c>
      <c r="U176" s="4">
        <v>1955</v>
      </c>
      <c r="V176">
        <v>1976</v>
      </c>
      <c r="W176">
        <f>AVERAGE(Tabla31[[#This Row],[gr15_0]:[gr15_9]])</f>
        <v>1993.6</v>
      </c>
      <c r="Y176">
        <v>2255</v>
      </c>
      <c r="Z176">
        <v>2151</v>
      </c>
      <c r="AA176">
        <v>2135</v>
      </c>
      <c r="AB176">
        <v>2096</v>
      </c>
      <c r="AC176">
        <v>2327</v>
      </c>
      <c r="AD176">
        <v>2248</v>
      </c>
      <c r="AE176">
        <v>2248</v>
      </c>
      <c r="AF176">
        <v>2151</v>
      </c>
      <c r="AG176">
        <v>2219</v>
      </c>
      <c r="AH176">
        <v>2265</v>
      </c>
      <c r="AI176" s="5">
        <f>AVERAGE(Tabla30[[#This Row],[gr17_0]:[gr17_9]])</f>
        <v>2209.5</v>
      </c>
      <c r="AK176" s="4">
        <v>3292.99999999999</v>
      </c>
      <c r="AL176">
        <v>3106</v>
      </c>
      <c r="AM176">
        <v>3251</v>
      </c>
      <c r="AN176">
        <v>3200</v>
      </c>
      <c r="AO176">
        <v>3447</v>
      </c>
      <c r="AP176">
        <v>3488</v>
      </c>
      <c r="AQ176">
        <v>3050</v>
      </c>
      <c r="AR176">
        <v>3040</v>
      </c>
      <c r="AS176">
        <v>3221</v>
      </c>
      <c r="AT176">
        <v>3129</v>
      </c>
      <c r="AU176">
        <f>AVERAGE(Tabla34[[#This Row],[gr21_0]:[gr21_9]])</f>
        <v>3222.4999999999991</v>
      </c>
    </row>
    <row r="177" spans="1:47">
      <c r="A177">
        <v>1799</v>
      </c>
      <c r="B177">
        <v>1799</v>
      </c>
      <c r="C177">
        <v>1863</v>
      </c>
      <c r="D177">
        <v>1799</v>
      </c>
      <c r="E177">
        <v>1799</v>
      </c>
      <c r="F177">
        <v>1799</v>
      </c>
      <c r="G177">
        <v>1799</v>
      </c>
      <c r="H177">
        <v>1863</v>
      </c>
      <c r="I177" s="4">
        <v>1871.99999999999</v>
      </c>
      <c r="J177" s="4">
        <v>1871.99999999999</v>
      </c>
      <c r="K177">
        <f>AVERAGE(Tabla33[[#This Row],[gr12_0]:[gr12_9]])</f>
        <v>1826.3999999999978</v>
      </c>
      <c r="M177">
        <v>2049</v>
      </c>
      <c r="N177">
        <v>1972</v>
      </c>
      <c r="O177">
        <v>1965</v>
      </c>
      <c r="P177">
        <v>2061</v>
      </c>
      <c r="Q177">
        <v>1972</v>
      </c>
      <c r="R177">
        <v>1987</v>
      </c>
      <c r="S177">
        <v>1939</v>
      </c>
      <c r="T177">
        <v>2060</v>
      </c>
      <c r="U177" s="4">
        <v>1955</v>
      </c>
      <c r="V177">
        <v>1976</v>
      </c>
      <c r="W177">
        <f>AVERAGE(Tabla31[[#This Row],[gr15_0]:[gr15_9]])</f>
        <v>1993.6</v>
      </c>
      <c r="Y177">
        <v>2255</v>
      </c>
      <c r="Z177">
        <v>2151</v>
      </c>
      <c r="AA177">
        <v>2135</v>
      </c>
      <c r="AB177">
        <v>2096</v>
      </c>
      <c r="AC177">
        <v>2327</v>
      </c>
      <c r="AD177">
        <v>2248</v>
      </c>
      <c r="AE177">
        <v>2248</v>
      </c>
      <c r="AF177">
        <v>2151</v>
      </c>
      <c r="AG177">
        <v>2219</v>
      </c>
      <c r="AH177">
        <v>2265</v>
      </c>
      <c r="AI177" s="5">
        <f>AVERAGE(Tabla30[[#This Row],[gr17_0]:[gr17_9]])</f>
        <v>2209.5</v>
      </c>
      <c r="AK177" s="4">
        <v>3292.99999999999</v>
      </c>
      <c r="AL177">
        <v>3106</v>
      </c>
      <c r="AM177">
        <v>3251</v>
      </c>
      <c r="AN177">
        <v>3200</v>
      </c>
      <c r="AO177">
        <v>3447</v>
      </c>
      <c r="AP177">
        <v>3488</v>
      </c>
      <c r="AQ177">
        <v>3050</v>
      </c>
      <c r="AR177">
        <v>3040</v>
      </c>
      <c r="AS177">
        <v>3221</v>
      </c>
      <c r="AT177">
        <v>3129</v>
      </c>
      <c r="AU177">
        <f>AVERAGE(Tabla34[[#This Row],[gr21_0]:[gr21_9]])</f>
        <v>3222.4999999999991</v>
      </c>
    </row>
    <row r="178" spans="1:47">
      <c r="A178">
        <v>1799</v>
      </c>
      <c r="B178">
        <v>1799</v>
      </c>
      <c r="C178">
        <v>1863</v>
      </c>
      <c r="D178">
        <v>1799</v>
      </c>
      <c r="E178">
        <v>1799</v>
      </c>
      <c r="F178">
        <v>1799</v>
      </c>
      <c r="G178">
        <v>1799</v>
      </c>
      <c r="H178">
        <v>1863</v>
      </c>
      <c r="I178" s="4">
        <v>1871.99999999999</v>
      </c>
      <c r="J178" s="4">
        <v>1871.99999999999</v>
      </c>
      <c r="K178">
        <f>AVERAGE(Tabla33[[#This Row],[gr12_0]:[gr12_9]])</f>
        <v>1826.3999999999978</v>
      </c>
      <c r="M178">
        <v>2049</v>
      </c>
      <c r="N178">
        <v>1972</v>
      </c>
      <c r="O178">
        <v>1965</v>
      </c>
      <c r="P178">
        <v>2061</v>
      </c>
      <c r="Q178">
        <v>1972</v>
      </c>
      <c r="R178">
        <v>1987</v>
      </c>
      <c r="S178">
        <v>1939</v>
      </c>
      <c r="T178">
        <v>2007</v>
      </c>
      <c r="U178" s="4">
        <v>1955</v>
      </c>
      <c r="V178">
        <v>1976</v>
      </c>
      <c r="W178">
        <f>AVERAGE(Tabla31[[#This Row],[gr15_0]:[gr15_9]])</f>
        <v>1988.3</v>
      </c>
      <c r="Y178">
        <v>2255</v>
      </c>
      <c r="Z178">
        <v>2151</v>
      </c>
      <c r="AA178">
        <v>2135</v>
      </c>
      <c r="AB178">
        <v>2096</v>
      </c>
      <c r="AC178">
        <v>2327</v>
      </c>
      <c r="AD178">
        <v>2248</v>
      </c>
      <c r="AE178">
        <v>2248</v>
      </c>
      <c r="AF178">
        <v>2151</v>
      </c>
      <c r="AG178">
        <v>2219</v>
      </c>
      <c r="AH178">
        <v>2265</v>
      </c>
      <c r="AI178" s="5">
        <f>AVERAGE(Tabla30[[#This Row],[gr17_0]:[gr17_9]])</f>
        <v>2209.5</v>
      </c>
      <c r="AK178" s="4">
        <v>3292.99999999999</v>
      </c>
      <c r="AL178">
        <v>3106</v>
      </c>
      <c r="AM178">
        <v>3251</v>
      </c>
      <c r="AN178">
        <v>3200</v>
      </c>
      <c r="AO178">
        <v>3447</v>
      </c>
      <c r="AP178">
        <v>3488</v>
      </c>
      <c r="AQ178">
        <v>3050</v>
      </c>
      <c r="AR178">
        <v>3040</v>
      </c>
      <c r="AS178">
        <v>3114</v>
      </c>
      <c r="AT178">
        <v>3129</v>
      </c>
      <c r="AU178">
        <f>AVERAGE(Tabla34[[#This Row],[gr21_0]:[gr21_9]])</f>
        <v>3211.7999999999988</v>
      </c>
    </row>
    <row r="179" spans="1:47">
      <c r="A179">
        <v>1799</v>
      </c>
      <c r="B179">
        <v>1799</v>
      </c>
      <c r="C179">
        <v>1863</v>
      </c>
      <c r="D179">
        <v>1799</v>
      </c>
      <c r="E179">
        <v>1799</v>
      </c>
      <c r="F179">
        <v>1799</v>
      </c>
      <c r="G179">
        <v>1799</v>
      </c>
      <c r="H179">
        <v>1863</v>
      </c>
      <c r="I179" s="4">
        <v>1871.99999999999</v>
      </c>
      <c r="J179" s="4">
        <v>1871.99999999999</v>
      </c>
      <c r="K179">
        <f>AVERAGE(Tabla33[[#This Row],[gr12_0]:[gr12_9]])</f>
        <v>1826.3999999999978</v>
      </c>
      <c r="M179">
        <v>2049</v>
      </c>
      <c r="N179">
        <v>1972</v>
      </c>
      <c r="O179">
        <v>1965</v>
      </c>
      <c r="P179">
        <v>2061</v>
      </c>
      <c r="Q179">
        <v>1972</v>
      </c>
      <c r="R179">
        <v>1987</v>
      </c>
      <c r="S179">
        <v>1939</v>
      </c>
      <c r="T179">
        <v>2007</v>
      </c>
      <c r="U179" s="4">
        <v>1955</v>
      </c>
      <c r="V179">
        <v>1976</v>
      </c>
      <c r="W179">
        <f>AVERAGE(Tabla31[[#This Row],[gr15_0]:[gr15_9]])</f>
        <v>1988.3</v>
      </c>
      <c r="Y179">
        <v>2255</v>
      </c>
      <c r="Z179">
        <v>2151</v>
      </c>
      <c r="AA179">
        <v>2135</v>
      </c>
      <c r="AB179">
        <v>2096</v>
      </c>
      <c r="AC179">
        <v>2327</v>
      </c>
      <c r="AD179">
        <v>2248</v>
      </c>
      <c r="AE179">
        <v>2248</v>
      </c>
      <c r="AF179">
        <v>2151</v>
      </c>
      <c r="AG179">
        <v>2219</v>
      </c>
      <c r="AH179">
        <v>2265</v>
      </c>
      <c r="AI179" s="5">
        <f>AVERAGE(Tabla30[[#This Row],[gr17_0]:[gr17_9]])</f>
        <v>2209.5</v>
      </c>
      <c r="AK179" s="4">
        <v>3292.99999999999</v>
      </c>
      <c r="AL179">
        <v>3106</v>
      </c>
      <c r="AM179">
        <v>3251</v>
      </c>
      <c r="AN179">
        <v>3200</v>
      </c>
      <c r="AO179">
        <v>3447</v>
      </c>
      <c r="AP179">
        <v>3488</v>
      </c>
      <c r="AQ179">
        <v>3050</v>
      </c>
      <c r="AR179">
        <v>3040</v>
      </c>
      <c r="AS179">
        <v>3114</v>
      </c>
      <c r="AT179">
        <v>3129</v>
      </c>
      <c r="AU179">
        <f>AVERAGE(Tabla34[[#This Row],[gr21_0]:[gr21_9]])</f>
        <v>3211.7999999999988</v>
      </c>
    </row>
    <row r="180" spans="1:47">
      <c r="A180">
        <v>1799</v>
      </c>
      <c r="B180">
        <v>1799</v>
      </c>
      <c r="C180">
        <v>1863</v>
      </c>
      <c r="D180">
        <v>1799</v>
      </c>
      <c r="E180">
        <v>1799</v>
      </c>
      <c r="F180">
        <v>1799</v>
      </c>
      <c r="G180">
        <v>1799</v>
      </c>
      <c r="H180">
        <v>1863</v>
      </c>
      <c r="I180" s="4">
        <v>1871.99999999999</v>
      </c>
      <c r="J180" s="4">
        <v>1871.99999999999</v>
      </c>
      <c r="K180">
        <f>AVERAGE(Tabla33[[#This Row],[gr12_0]:[gr12_9]])</f>
        <v>1826.3999999999978</v>
      </c>
      <c r="M180">
        <v>2049</v>
      </c>
      <c r="N180">
        <v>1972</v>
      </c>
      <c r="O180">
        <v>1965</v>
      </c>
      <c r="P180">
        <v>2061</v>
      </c>
      <c r="Q180">
        <v>1972</v>
      </c>
      <c r="R180">
        <v>1987</v>
      </c>
      <c r="S180">
        <v>1939</v>
      </c>
      <c r="T180">
        <v>2007</v>
      </c>
      <c r="U180" s="4">
        <v>1955</v>
      </c>
      <c r="V180">
        <v>1976</v>
      </c>
      <c r="W180">
        <f>AVERAGE(Tabla31[[#This Row],[gr15_0]:[gr15_9]])</f>
        <v>1988.3</v>
      </c>
      <c r="Y180">
        <v>2255</v>
      </c>
      <c r="Z180">
        <v>2151</v>
      </c>
      <c r="AA180">
        <v>2135</v>
      </c>
      <c r="AB180">
        <v>2096</v>
      </c>
      <c r="AC180">
        <v>2327</v>
      </c>
      <c r="AD180">
        <v>2248</v>
      </c>
      <c r="AE180">
        <v>2248</v>
      </c>
      <c r="AF180">
        <v>2151</v>
      </c>
      <c r="AG180">
        <v>2219</v>
      </c>
      <c r="AH180">
        <v>2265</v>
      </c>
      <c r="AI180" s="5">
        <f>AVERAGE(Tabla30[[#This Row],[gr17_0]:[gr17_9]])</f>
        <v>2209.5</v>
      </c>
      <c r="AK180" s="4">
        <v>3292.99999999999</v>
      </c>
      <c r="AL180">
        <v>3106</v>
      </c>
      <c r="AM180">
        <v>3251</v>
      </c>
      <c r="AN180">
        <v>3200</v>
      </c>
      <c r="AO180">
        <v>3447</v>
      </c>
      <c r="AP180">
        <v>3488</v>
      </c>
      <c r="AQ180">
        <v>3050</v>
      </c>
      <c r="AR180">
        <v>3040</v>
      </c>
      <c r="AS180">
        <v>3114</v>
      </c>
      <c r="AT180">
        <v>3129</v>
      </c>
      <c r="AU180">
        <f>AVERAGE(Tabla34[[#This Row],[gr21_0]:[gr21_9]])</f>
        <v>3211.7999999999988</v>
      </c>
    </row>
    <row r="181" spans="1:47">
      <c r="A181">
        <v>1799</v>
      </c>
      <c r="B181">
        <v>1799</v>
      </c>
      <c r="C181">
        <v>1863</v>
      </c>
      <c r="D181">
        <v>1799</v>
      </c>
      <c r="E181">
        <v>1799</v>
      </c>
      <c r="F181">
        <v>1799</v>
      </c>
      <c r="G181">
        <v>1799</v>
      </c>
      <c r="H181">
        <v>1863</v>
      </c>
      <c r="I181" s="4">
        <v>1871.99999999999</v>
      </c>
      <c r="J181" s="4">
        <v>1871.99999999999</v>
      </c>
      <c r="K181">
        <f>AVERAGE(Tabla33[[#This Row],[gr12_0]:[gr12_9]])</f>
        <v>1826.3999999999978</v>
      </c>
      <c r="M181">
        <v>2049</v>
      </c>
      <c r="N181">
        <v>1972</v>
      </c>
      <c r="O181">
        <v>1965</v>
      </c>
      <c r="P181">
        <v>2061</v>
      </c>
      <c r="Q181">
        <v>1972</v>
      </c>
      <c r="R181">
        <v>1987</v>
      </c>
      <c r="S181">
        <v>1939</v>
      </c>
      <c r="T181">
        <v>2007</v>
      </c>
      <c r="U181" s="4">
        <v>1955</v>
      </c>
      <c r="V181">
        <v>1976</v>
      </c>
      <c r="W181">
        <f>AVERAGE(Tabla31[[#This Row],[gr15_0]:[gr15_9]])</f>
        <v>1988.3</v>
      </c>
      <c r="Y181">
        <v>2255</v>
      </c>
      <c r="Z181">
        <v>2151</v>
      </c>
      <c r="AA181">
        <v>2135</v>
      </c>
      <c r="AB181">
        <v>2096</v>
      </c>
      <c r="AC181">
        <v>2327</v>
      </c>
      <c r="AD181">
        <v>2248</v>
      </c>
      <c r="AE181">
        <v>2248</v>
      </c>
      <c r="AF181">
        <v>2151</v>
      </c>
      <c r="AG181">
        <v>2219</v>
      </c>
      <c r="AH181">
        <v>2265</v>
      </c>
      <c r="AI181" s="5">
        <f>AVERAGE(Tabla30[[#This Row],[gr17_0]:[gr17_9]])</f>
        <v>2209.5</v>
      </c>
      <c r="AK181" s="4">
        <v>3292.99999999999</v>
      </c>
      <c r="AL181">
        <v>3106</v>
      </c>
      <c r="AM181">
        <v>3251</v>
      </c>
      <c r="AN181">
        <v>3200</v>
      </c>
      <c r="AO181">
        <v>3447</v>
      </c>
      <c r="AP181">
        <v>3488</v>
      </c>
      <c r="AQ181">
        <v>3050</v>
      </c>
      <c r="AR181">
        <v>3040</v>
      </c>
      <c r="AS181">
        <v>3114</v>
      </c>
      <c r="AT181">
        <v>3129</v>
      </c>
      <c r="AU181">
        <f>AVERAGE(Tabla34[[#This Row],[gr21_0]:[gr21_9]])</f>
        <v>3211.7999999999988</v>
      </c>
    </row>
    <row r="182" spans="1:47">
      <c r="A182">
        <v>1799</v>
      </c>
      <c r="B182">
        <v>1799</v>
      </c>
      <c r="C182">
        <v>1863</v>
      </c>
      <c r="D182">
        <v>1799</v>
      </c>
      <c r="E182">
        <v>1799</v>
      </c>
      <c r="F182">
        <v>1799</v>
      </c>
      <c r="G182">
        <v>1799</v>
      </c>
      <c r="H182">
        <v>1863</v>
      </c>
      <c r="I182" s="4">
        <v>1871.99999999999</v>
      </c>
      <c r="J182" s="4">
        <v>1871.99999999999</v>
      </c>
      <c r="K182">
        <f>AVERAGE(Tabla33[[#This Row],[gr12_0]:[gr12_9]])</f>
        <v>1826.3999999999978</v>
      </c>
      <c r="M182">
        <v>2049</v>
      </c>
      <c r="N182">
        <v>1972</v>
      </c>
      <c r="O182">
        <v>1965</v>
      </c>
      <c r="P182">
        <v>2061</v>
      </c>
      <c r="Q182">
        <v>1972</v>
      </c>
      <c r="R182">
        <v>1987</v>
      </c>
      <c r="S182">
        <v>1939</v>
      </c>
      <c r="T182">
        <v>2007</v>
      </c>
      <c r="U182" s="4">
        <v>1955</v>
      </c>
      <c r="V182">
        <v>1976</v>
      </c>
      <c r="W182">
        <f>AVERAGE(Tabla31[[#This Row],[gr15_0]:[gr15_9]])</f>
        <v>1988.3</v>
      </c>
      <c r="Y182">
        <v>2255</v>
      </c>
      <c r="Z182">
        <v>2151</v>
      </c>
      <c r="AA182">
        <v>2135</v>
      </c>
      <c r="AB182">
        <v>2096</v>
      </c>
      <c r="AC182">
        <v>2327</v>
      </c>
      <c r="AD182">
        <v>2209</v>
      </c>
      <c r="AE182">
        <v>2248</v>
      </c>
      <c r="AF182">
        <v>2151</v>
      </c>
      <c r="AG182">
        <v>2219</v>
      </c>
      <c r="AH182">
        <v>2265</v>
      </c>
      <c r="AI182" s="5">
        <f>AVERAGE(Tabla30[[#This Row],[gr17_0]:[gr17_9]])</f>
        <v>2205.6</v>
      </c>
      <c r="AK182" s="4">
        <v>3292.99999999999</v>
      </c>
      <c r="AL182">
        <v>3106</v>
      </c>
      <c r="AM182">
        <v>3251</v>
      </c>
      <c r="AN182">
        <v>3200</v>
      </c>
      <c r="AO182">
        <v>3447</v>
      </c>
      <c r="AP182">
        <v>3488</v>
      </c>
      <c r="AQ182">
        <v>3050</v>
      </c>
      <c r="AR182">
        <v>3040</v>
      </c>
      <c r="AS182">
        <v>3114</v>
      </c>
      <c r="AT182">
        <v>3129</v>
      </c>
      <c r="AU182">
        <f>AVERAGE(Tabla34[[#This Row],[gr21_0]:[gr21_9]])</f>
        <v>3211.7999999999988</v>
      </c>
    </row>
    <row r="183" spans="1:47">
      <c r="A183">
        <v>1799</v>
      </c>
      <c r="B183">
        <v>1799</v>
      </c>
      <c r="C183">
        <v>1863</v>
      </c>
      <c r="D183">
        <v>1799</v>
      </c>
      <c r="E183">
        <v>1799</v>
      </c>
      <c r="F183">
        <v>1799</v>
      </c>
      <c r="G183">
        <v>1799</v>
      </c>
      <c r="H183">
        <v>1863</v>
      </c>
      <c r="I183" s="4">
        <v>1871.99999999999</v>
      </c>
      <c r="J183" s="4">
        <v>1871.99999999999</v>
      </c>
      <c r="K183">
        <f>AVERAGE(Tabla33[[#This Row],[gr12_0]:[gr12_9]])</f>
        <v>1826.3999999999978</v>
      </c>
      <c r="M183">
        <v>2049</v>
      </c>
      <c r="N183">
        <v>1972</v>
      </c>
      <c r="O183">
        <v>1965</v>
      </c>
      <c r="P183">
        <v>2061</v>
      </c>
      <c r="Q183">
        <v>1972</v>
      </c>
      <c r="R183">
        <v>1987</v>
      </c>
      <c r="S183">
        <v>1939</v>
      </c>
      <c r="T183">
        <v>2007</v>
      </c>
      <c r="U183" s="4">
        <v>1955</v>
      </c>
      <c r="V183">
        <v>1976</v>
      </c>
      <c r="W183">
        <f>AVERAGE(Tabla31[[#This Row],[gr15_0]:[gr15_9]])</f>
        <v>1988.3</v>
      </c>
      <c r="Y183">
        <v>2255</v>
      </c>
      <c r="Z183">
        <v>2151</v>
      </c>
      <c r="AA183">
        <v>2135</v>
      </c>
      <c r="AB183">
        <v>2096</v>
      </c>
      <c r="AC183">
        <v>2327</v>
      </c>
      <c r="AD183">
        <v>2209</v>
      </c>
      <c r="AE183">
        <v>2248</v>
      </c>
      <c r="AF183">
        <v>2151</v>
      </c>
      <c r="AG183">
        <v>2219</v>
      </c>
      <c r="AH183">
        <v>2265</v>
      </c>
      <c r="AI183" s="5">
        <f>AVERAGE(Tabla30[[#This Row],[gr17_0]:[gr17_9]])</f>
        <v>2205.6</v>
      </c>
      <c r="AK183" s="4">
        <v>3292.99999999999</v>
      </c>
      <c r="AL183">
        <v>3106</v>
      </c>
      <c r="AM183">
        <v>3251</v>
      </c>
      <c r="AN183">
        <v>3185</v>
      </c>
      <c r="AO183">
        <v>3447</v>
      </c>
      <c r="AP183">
        <v>3488</v>
      </c>
      <c r="AQ183">
        <v>3050</v>
      </c>
      <c r="AR183">
        <v>3040</v>
      </c>
      <c r="AS183">
        <v>3114</v>
      </c>
      <c r="AT183">
        <v>3129</v>
      </c>
      <c r="AU183">
        <f>AVERAGE(Tabla34[[#This Row],[gr21_0]:[gr21_9]])</f>
        <v>3210.2999999999988</v>
      </c>
    </row>
    <row r="184" spans="1:47">
      <c r="A184">
        <v>1799</v>
      </c>
      <c r="B184">
        <v>1799</v>
      </c>
      <c r="C184">
        <v>1863</v>
      </c>
      <c r="D184">
        <v>1799</v>
      </c>
      <c r="E184">
        <v>1799</v>
      </c>
      <c r="F184">
        <v>1799</v>
      </c>
      <c r="G184">
        <v>1799</v>
      </c>
      <c r="H184">
        <v>1863</v>
      </c>
      <c r="I184" s="4">
        <v>1871.99999999999</v>
      </c>
      <c r="J184" s="4">
        <v>1871.99999999999</v>
      </c>
      <c r="K184">
        <f>AVERAGE(Tabla33[[#This Row],[gr12_0]:[gr12_9]])</f>
        <v>1826.3999999999978</v>
      </c>
      <c r="M184">
        <v>2049</v>
      </c>
      <c r="N184">
        <v>1972</v>
      </c>
      <c r="O184">
        <v>1965</v>
      </c>
      <c r="P184">
        <v>2061</v>
      </c>
      <c r="Q184">
        <v>1972</v>
      </c>
      <c r="R184">
        <v>1987</v>
      </c>
      <c r="S184">
        <v>1939</v>
      </c>
      <c r="T184">
        <v>2007</v>
      </c>
      <c r="U184" s="4">
        <v>1955</v>
      </c>
      <c r="V184">
        <v>1976</v>
      </c>
      <c r="W184">
        <f>AVERAGE(Tabla31[[#This Row],[gr15_0]:[gr15_9]])</f>
        <v>1988.3</v>
      </c>
      <c r="Y184">
        <v>2255</v>
      </c>
      <c r="Z184">
        <v>2151</v>
      </c>
      <c r="AA184">
        <v>2135</v>
      </c>
      <c r="AB184">
        <v>2096</v>
      </c>
      <c r="AC184">
        <v>2327</v>
      </c>
      <c r="AD184">
        <v>2209</v>
      </c>
      <c r="AE184">
        <v>2248</v>
      </c>
      <c r="AF184">
        <v>2151</v>
      </c>
      <c r="AG184">
        <v>2219</v>
      </c>
      <c r="AH184">
        <v>2265</v>
      </c>
      <c r="AI184" s="5">
        <f>AVERAGE(Tabla30[[#This Row],[gr17_0]:[gr17_9]])</f>
        <v>2205.6</v>
      </c>
      <c r="AK184" s="4">
        <v>3292.99999999999</v>
      </c>
      <c r="AL184">
        <v>3106</v>
      </c>
      <c r="AM184">
        <v>3251</v>
      </c>
      <c r="AN184">
        <v>3185</v>
      </c>
      <c r="AO184">
        <v>3447</v>
      </c>
      <c r="AP184">
        <v>3488</v>
      </c>
      <c r="AQ184">
        <v>3050</v>
      </c>
      <c r="AR184">
        <v>3040</v>
      </c>
      <c r="AS184">
        <v>3114</v>
      </c>
      <c r="AT184">
        <v>3129</v>
      </c>
      <c r="AU184">
        <f>AVERAGE(Tabla34[[#This Row],[gr21_0]:[gr21_9]])</f>
        <v>3210.2999999999988</v>
      </c>
    </row>
    <row r="185" spans="1:47">
      <c r="A185">
        <v>1799</v>
      </c>
      <c r="B185">
        <v>1799</v>
      </c>
      <c r="C185">
        <v>1863</v>
      </c>
      <c r="D185">
        <v>1799</v>
      </c>
      <c r="E185">
        <v>1799</v>
      </c>
      <c r="F185">
        <v>1799</v>
      </c>
      <c r="G185">
        <v>1799</v>
      </c>
      <c r="H185">
        <v>1863</v>
      </c>
      <c r="I185" s="4">
        <v>1871.99999999999</v>
      </c>
      <c r="J185" s="4">
        <v>1871.99999999999</v>
      </c>
      <c r="K185">
        <f>AVERAGE(Tabla33[[#This Row],[gr12_0]:[gr12_9]])</f>
        <v>1826.3999999999978</v>
      </c>
      <c r="M185">
        <v>2049</v>
      </c>
      <c r="N185">
        <v>1972</v>
      </c>
      <c r="O185">
        <v>1965</v>
      </c>
      <c r="P185">
        <v>2061</v>
      </c>
      <c r="Q185">
        <v>1972</v>
      </c>
      <c r="R185">
        <v>1987</v>
      </c>
      <c r="S185">
        <v>1939</v>
      </c>
      <c r="T185">
        <v>2007</v>
      </c>
      <c r="U185" s="4">
        <v>1955</v>
      </c>
      <c r="V185">
        <v>1976</v>
      </c>
      <c r="W185">
        <f>AVERAGE(Tabla31[[#This Row],[gr15_0]:[gr15_9]])</f>
        <v>1988.3</v>
      </c>
      <c r="Y185">
        <v>2255</v>
      </c>
      <c r="Z185">
        <v>2151</v>
      </c>
      <c r="AA185">
        <v>2135</v>
      </c>
      <c r="AB185">
        <v>2096</v>
      </c>
      <c r="AC185">
        <v>2327</v>
      </c>
      <c r="AD185">
        <v>2209</v>
      </c>
      <c r="AE185">
        <v>2248</v>
      </c>
      <c r="AF185">
        <v>2151</v>
      </c>
      <c r="AG185">
        <v>2219</v>
      </c>
      <c r="AH185">
        <v>2265</v>
      </c>
      <c r="AI185" s="5">
        <f>AVERAGE(Tabla30[[#This Row],[gr17_0]:[gr17_9]])</f>
        <v>2205.6</v>
      </c>
      <c r="AK185" s="4">
        <v>3292.99999999999</v>
      </c>
      <c r="AL185">
        <v>3106</v>
      </c>
      <c r="AM185">
        <v>3251</v>
      </c>
      <c r="AN185">
        <v>3185</v>
      </c>
      <c r="AO185">
        <v>3447</v>
      </c>
      <c r="AP185">
        <v>3488</v>
      </c>
      <c r="AQ185">
        <v>3050</v>
      </c>
      <c r="AR185">
        <v>2870</v>
      </c>
      <c r="AS185">
        <v>3114</v>
      </c>
      <c r="AT185">
        <v>3129</v>
      </c>
      <c r="AU185">
        <f>AVERAGE(Tabla34[[#This Row],[gr21_0]:[gr21_9]])</f>
        <v>3193.2999999999988</v>
      </c>
    </row>
    <row r="186" spans="1:47">
      <c r="A186">
        <v>1799</v>
      </c>
      <c r="B186">
        <v>1799</v>
      </c>
      <c r="C186">
        <v>1863</v>
      </c>
      <c r="D186">
        <v>1799</v>
      </c>
      <c r="E186">
        <v>1799</v>
      </c>
      <c r="F186">
        <v>1799</v>
      </c>
      <c r="G186">
        <v>1799</v>
      </c>
      <c r="H186">
        <v>1863</v>
      </c>
      <c r="I186" s="4">
        <v>1871.99999999999</v>
      </c>
      <c r="J186" s="4">
        <v>1871.99999999999</v>
      </c>
      <c r="K186">
        <f>AVERAGE(Tabla33[[#This Row],[gr12_0]:[gr12_9]])</f>
        <v>1826.3999999999978</v>
      </c>
      <c r="M186">
        <v>2049</v>
      </c>
      <c r="N186">
        <v>1972</v>
      </c>
      <c r="O186">
        <v>1965</v>
      </c>
      <c r="P186">
        <v>2061</v>
      </c>
      <c r="Q186">
        <v>1972</v>
      </c>
      <c r="R186">
        <v>1987</v>
      </c>
      <c r="S186">
        <v>1939</v>
      </c>
      <c r="T186">
        <v>2007</v>
      </c>
      <c r="U186" s="4">
        <v>1955</v>
      </c>
      <c r="V186">
        <v>1976</v>
      </c>
      <c r="W186">
        <f>AVERAGE(Tabla31[[#This Row],[gr15_0]:[gr15_9]])</f>
        <v>1988.3</v>
      </c>
      <c r="Y186">
        <v>2255</v>
      </c>
      <c r="Z186">
        <v>2151</v>
      </c>
      <c r="AA186">
        <v>2135</v>
      </c>
      <c r="AB186">
        <v>2096</v>
      </c>
      <c r="AC186">
        <v>2327</v>
      </c>
      <c r="AD186">
        <v>2209</v>
      </c>
      <c r="AE186">
        <v>2248</v>
      </c>
      <c r="AF186">
        <v>2151</v>
      </c>
      <c r="AG186">
        <v>2219</v>
      </c>
      <c r="AH186">
        <v>2265</v>
      </c>
      <c r="AI186" s="5">
        <f>AVERAGE(Tabla30[[#This Row],[gr17_0]:[gr17_9]])</f>
        <v>2205.6</v>
      </c>
      <c r="AK186" s="4">
        <v>3292.99999999999</v>
      </c>
      <c r="AL186">
        <v>3106</v>
      </c>
      <c r="AM186">
        <v>3251</v>
      </c>
      <c r="AN186">
        <v>3185</v>
      </c>
      <c r="AO186">
        <v>3447</v>
      </c>
      <c r="AP186">
        <v>3488</v>
      </c>
      <c r="AQ186">
        <v>3050</v>
      </c>
      <c r="AR186">
        <v>2870</v>
      </c>
      <c r="AS186">
        <v>3114</v>
      </c>
      <c r="AT186">
        <v>3129</v>
      </c>
      <c r="AU186">
        <f>AVERAGE(Tabla34[[#This Row],[gr21_0]:[gr21_9]])</f>
        <v>3193.2999999999988</v>
      </c>
    </row>
    <row r="187" spans="1:47">
      <c r="A187">
        <v>1799</v>
      </c>
      <c r="B187">
        <v>1799</v>
      </c>
      <c r="C187">
        <v>1863</v>
      </c>
      <c r="D187">
        <v>1799</v>
      </c>
      <c r="E187">
        <v>1799</v>
      </c>
      <c r="F187">
        <v>1799</v>
      </c>
      <c r="G187">
        <v>1799</v>
      </c>
      <c r="H187">
        <v>1863</v>
      </c>
      <c r="I187" s="4">
        <v>1871.99999999999</v>
      </c>
      <c r="J187" s="4">
        <v>1871.99999999999</v>
      </c>
      <c r="K187">
        <f>AVERAGE(Tabla33[[#This Row],[gr12_0]:[gr12_9]])</f>
        <v>1826.3999999999978</v>
      </c>
      <c r="M187">
        <v>2049</v>
      </c>
      <c r="N187">
        <v>1972</v>
      </c>
      <c r="O187">
        <v>1965</v>
      </c>
      <c r="P187">
        <v>2061</v>
      </c>
      <c r="Q187">
        <v>1972</v>
      </c>
      <c r="R187">
        <v>1987</v>
      </c>
      <c r="S187">
        <v>1939</v>
      </c>
      <c r="T187">
        <v>2007</v>
      </c>
      <c r="U187" s="4">
        <v>1955</v>
      </c>
      <c r="V187">
        <v>1976</v>
      </c>
      <c r="W187">
        <f>AVERAGE(Tabla31[[#This Row],[gr15_0]:[gr15_9]])</f>
        <v>1988.3</v>
      </c>
      <c r="Y187">
        <v>2255</v>
      </c>
      <c r="Z187">
        <v>2151</v>
      </c>
      <c r="AA187">
        <v>2135</v>
      </c>
      <c r="AB187">
        <v>2096</v>
      </c>
      <c r="AC187">
        <v>2327</v>
      </c>
      <c r="AD187">
        <v>2209</v>
      </c>
      <c r="AE187">
        <v>2248</v>
      </c>
      <c r="AF187">
        <v>2151</v>
      </c>
      <c r="AG187">
        <v>2219</v>
      </c>
      <c r="AH187">
        <v>2265</v>
      </c>
      <c r="AI187" s="5">
        <f>AVERAGE(Tabla30[[#This Row],[gr17_0]:[gr17_9]])</f>
        <v>2205.6</v>
      </c>
      <c r="AK187" s="4">
        <v>3292.99999999999</v>
      </c>
      <c r="AL187">
        <v>3106</v>
      </c>
      <c r="AM187">
        <v>3251</v>
      </c>
      <c r="AN187">
        <v>3185</v>
      </c>
      <c r="AO187">
        <v>3447</v>
      </c>
      <c r="AP187">
        <v>3488</v>
      </c>
      <c r="AQ187">
        <v>3050</v>
      </c>
      <c r="AR187">
        <v>2870</v>
      </c>
      <c r="AS187">
        <v>3114</v>
      </c>
      <c r="AT187">
        <v>3129</v>
      </c>
      <c r="AU187">
        <f>AVERAGE(Tabla34[[#This Row],[gr21_0]:[gr21_9]])</f>
        <v>3193.2999999999988</v>
      </c>
    </row>
    <row r="188" spans="1:47">
      <c r="A188">
        <v>1799</v>
      </c>
      <c r="B188">
        <v>1799</v>
      </c>
      <c r="C188">
        <v>1863</v>
      </c>
      <c r="D188">
        <v>1799</v>
      </c>
      <c r="E188">
        <v>1799</v>
      </c>
      <c r="F188">
        <v>1799</v>
      </c>
      <c r="G188">
        <v>1799</v>
      </c>
      <c r="H188">
        <v>1863</v>
      </c>
      <c r="I188" s="4">
        <v>1871.99999999999</v>
      </c>
      <c r="J188" s="4">
        <v>1871.99999999999</v>
      </c>
      <c r="K188">
        <f>AVERAGE(Tabla33[[#This Row],[gr12_0]:[gr12_9]])</f>
        <v>1826.3999999999978</v>
      </c>
      <c r="M188">
        <v>2049</v>
      </c>
      <c r="N188">
        <v>1972</v>
      </c>
      <c r="O188">
        <v>1965</v>
      </c>
      <c r="P188">
        <v>2061</v>
      </c>
      <c r="Q188">
        <v>1972</v>
      </c>
      <c r="R188">
        <v>1987</v>
      </c>
      <c r="S188">
        <v>1939</v>
      </c>
      <c r="T188">
        <v>2007</v>
      </c>
      <c r="U188" s="4">
        <v>1955</v>
      </c>
      <c r="V188">
        <v>1976</v>
      </c>
      <c r="W188">
        <f>AVERAGE(Tabla31[[#This Row],[gr15_0]:[gr15_9]])</f>
        <v>1988.3</v>
      </c>
      <c r="Y188">
        <v>2228</v>
      </c>
      <c r="Z188">
        <v>2151</v>
      </c>
      <c r="AA188">
        <v>2135</v>
      </c>
      <c r="AB188">
        <v>2096</v>
      </c>
      <c r="AC188">
        <v>2327</v>
      </c>
      <c r="AD188">
        <v>2209</v>
      </c>
      <c r="AE188">
        <v>2248</v>
      </c>
      <c r="AF188">
        <v>2151</v>
      </c>
      <c r="AG188">
        <v>2219</v>
      </c>
      <c r="AH188">
        <v>2265</v>
      </c>
      <c r="AI188" s="5">
        <f>AVERAGE(Tabla30[[#This Row],[gr17_0]:[gr17_9]])</f>
        <v>2202.9</v>
      </c>
      <c r="AK188" s="4">
        <v>3292.99999999999</v>
      </c>
      <c r="AL188">
        <v>3106</v>
      </c>
      <c r="AM188">
        <v>3251</v>
      </c>
      <c r="AN188">
        <v>3185</v>
      </c>
      <c r="AO188">
        <v>3447</v>
      </c>
      <c r="AP188">
        <v>3488</v>
      </c>
      <c r="AQ188">
        <v>3050</v>
      </c>
      <c r="AR188">
        <v>2870</v>
      </c>
      <c r="AS188">
        <v>3114</v>
      </c>
      <c r="AT188">
        <v>3129</v>
      </c>
      <c r="AU188">
        <f>AVERAGE(Tabla34[[#This Row],[gr21_0]:[gr21_9]])</f>
        <v>3193.2999999999988</v>
      </c>
    </row>
    <row r="189" spans="1:47">
      <c r="A189">
        <v>1799</v>
      </c>
      <c r="B189">
        <v>1799</v>
      </c>
      <c r="C189">
        <v>1863</v>
      </c>
      <c r="D189">
        <v>1799</v>
      </c>
      <c r="E189">
        <v>1799</v>
      </c>
      <c r="F189">
        <v>1799</v>
      </c>
      <c r="G189">
        <v>1799</v>
      </c>
      <c r="H189">
        <v>1863</v>
      </c>
      <c r="I189" s="4">
        <v>1871.99999999999</v>
      </c>
      <c r="J189" s="4">
        <v>1871.99999999999</v>
      </c>
      <c r="K189">
        <f>AVERAGE(Tabla33[[#This Row],[gr12_0]:[gr12_9]])</f>
        <v>1826.3999999999978</v>
      </c>
      <c r="M189">
        <v>2049</v>
      </c>
      <c r="N189">
        <v>1972</v>
      </c>
      <c r="O189">
        <v>1965</v>
      </c>
      <c r="P189">
        <v>2061</v>
      </c>
      <c r="Q189">
        <v>1972</v>
      </c>
      <c r="R189">
        <v>1987</v>
      </c>
      <c r="S189">
        <v>1939</v>
      </c>
      <c r="T189">
        <v>2007</v>
      </c>
      <c r="U189" s="4">
        <v>1955</v>
      </c>
      <c r="V189">
        <v>1976</v>
      </c>
      <c r="W189">
        <f>AVERAGE(Tabla31[[#This Row],[gr15_0]:[gr15_9]])</f>
        <v>1988.3</v>
      </c>
      <c r="Y189">
        <v>2228</v>
      </c>
      <c r="Z189">
        <v>2151</v>
      </c>
      <c r="AA189">
        <v>2135</v>
      </c>
      <c r="AB189">
        <v>2096</v>
      </c>
      <c r="AC189">
        <v>2327</v>
      </c>
      <c r="AD189">
        <v>2209</v>
      </c>
      <c r="AE189">
        <v>2248</v>
      </c>
      <c r="AF189">
        <v>2151</v>
      </c>
      <c r="AG189">
        <v>2219</v>
      </c>
      <c r="AH189">
        <v>2265</v>
      </c>
      <c r="AI189" s="5">
        <f>AVERAGE(Tabla30[[#This Row],[gr17_0]:[gr17_9]])</f>
        <v>2202.9</v>
      </c>
      <c r="AK189" s="4">
        <v>3292.99999999999</v>
      </c>
      <c r="AL189">
        <v>3106</v>
      </c>
      <c r="AM189">
        <v>3251</v>
      </c>
      <c r="AN189">
        <v>3185</v>
      </c>
      <c r="AO189">
        <v>3447</v>
      </c>
      <c r="AP189">
        <v>3488</v>
      </c>
      <c r="AQ189">
        <v>3050</v>
      </c>
      <c r="AR189">
        <v>2870</v>
      </c>
      <c r="AS189">
        <v>3114</v>
      </c>
      <c r="AT189">
        <v>3129</v>
      </c>
      <c r="AU189">
        <f>AVERAGE(Tabla34[[#This Row],[gr21_0]:[gr21_9]])</f>
        <v>3193.2999999999988</v>
      </c>
    </row>
    <row r="190" spans="1:47">
      <c r="A190">
        <v>1799</v>
      </c>
      <c r="B190">
        <v>1799</v>
      </c>
      <c r="C190">
        <v>1863</v>
      </c>
      <c r="D190">
        <v>1799</v>
      </c>
      <c r="E190">
        <v>1799</v>
      </c>
      <c r="F190">
        <v>1799</v>
      </c>
      <c r="G190">
        <v>1799</v>
      </c>
      <c r="H190">
        <v>1863</v>
      </c>
      <c r="I190" s="4">
        <v>1871.99999999999</v>
      </c>
      <c r="J190" s="4">
        <v>1871.99999999999</v>
      </c>
      <c r="K190">
        <f>AVERAGE(Tabla33[[#This Row],[gr12_0]:[gr12_9]])</f>
        <v>1826.3999999999978</v>
      </c>
      <c r="M190">
        <v>2049</v>
      </c>
      <c r="N190">
        <v>1972</v>
      </c>
      <c r="O190">
        <v>1965</v>
      </c>
      <c r="P190">
        <v>2061</v>
      </c>
      <c r="Q190">
        <v>1972</v>
      </c>
      <c r="R190">
        <v>1987</v>
      </c>
      <c r="S190">
        <v>1939</v>
      </c>
      <c r="T190">
        <v>2007</v>
      </c>
      <c r="U190" s="4">
        <v>1955</v>
      </c>
      <c r="V190">
        <v>1976</v>
      </c>
      <c r="W190">
        <f>AVERAGE(Tabla31[[#This Row],[gr15_0]:[gr15_9]])</f>
        <v>1988.3</v>
      </c>
      <c r="Y190">
        <v>2228</v>
      </c>
      <c r="Z190">
        <v>2151</v>
      </c>
      <c r="AA190">
        <v>2135</v>
      </c>
      <c r="AB190">
        <v>2096</v>
      </c>
      <c r="AC190">
        <v>2327</v>
      </c>
      <c r="AD190">
        <v>2209</v>
      </c>
      <c r="AE190">
        <v>2248</v>
      </c>
      <c r="AF190">
        <v>2151</v>
      </c>
      <c r="AG190">
        <v>2219</v>
      </c>
      <c r="AH190">
        <v>2265</v>
      </c>
      <c r="AI190" s="5">
        <f>AVERAGE(Tabla30[[#This Row],[gr17_0]:[gr17_9]])</f>
        <v>2202.9</v>
      </c>
      <c r="AK190" s="4">
        <v>3292.99999999999</v>
      </c>
      <c r="AL190">
        <v>3106</v>
      </c>
      <c r="AM190">
        <v>3251</v>
      </c>
      <c r="AN190">
        <v>3185</v>
      </c>
      <c r="AO190">
        <v>3447</v>
      </c>
      <c r="AP190">
        <v>3488</v>
      </c>
      <c r="AQ190">
        <v>3050</v>
      </c>
      <c r="AR190">
        <v>2870</v>
      </c>
      <c r="AS190">
        <v>3114</v>
      </c>
      <c r="AT190">
        <v>3129</v>
      </c>
      <c r="AU190">
        <f>AVERAGE(Tabla34[[#This Row],[gr21_0]:[gr21_9]])</f>
        <v>3193.2999999999988</v>
      </c>
    </row>
    <row r="191" spans="1:47">
      <c r="A191">
        <v>1799</v>
      </c>
      <c r="B191">
        <v>1799</v>
      </c>
      <c r="C191">
        <v>1863</v>
      </c>
      <c r="D191">
        <v>1799</v>
      </c>
      <c r="E191">
        <v>1799</v>
      </c>
      <c r="F191">
        <v>1799</v>
      </c>
      <c r="G191">
        <v>1799</v>
      </c>
      <c r="H191">
        <v>1863</v>
      </c>
      <c r="I191" s="4">
        <v>1871.99999999999</v>
      </c>
      <c r="J191" s="4">
        <v>1871.99999999999</v>
      </c>
      <c r="K191">
        <f>AVERAGE(Tabla33[[#This Row],[gr12_0]:[gr12_9]])</f>
        <v>1826.3999999999978</v>
      </c>
      <c r="M191">
        <v>2049</v>
      </c>
      <c r="N191">
        <v>1972</v>
      </c>
      <c r="O191">
        <v>1965</v>
      </c>
      <c r="P191">
        <v>2061</v>
      </c>
      <c r="Q191">
        <v>1972</v>
      </c>
      <c r="R191">
        <v>1987</v>
      </c>
      <c r="S191">
        <v>1939</v>
      </c>
      <c r="T191">
        <v>2007</v>
      </c>
      <c r="U191" s="4">
        <v>1955</v>
      </c>
      <c r="V191">
        <v>1976</v>
      </c>
      <c r="W191">
        <f>AVERAGE(Tabla31[[#This Row],[gr15_0]:[gr15_9]])</f>
        <v>1988.3</v>
      </c>
      <c r="Y191">
        <v>2228</v>
      </c>
      <c r="Z191">
        <v>2151</v>
      </c>
      <c r="AA191">
        <v>2135</v>
      </c>
      <c r="AB191">
        <v>2096</v>
      </c>
      <c r="AC191">
        <v>2327</v>
      </c>
      <c r="AD191">
        <v>2209</v>
      </c>
      <c r="AE191">
        <v>2248</v>
      </c>
      <c r="AF191">
        <v>2151</v>
      </c>
      <c r="AG191">
        <v>2219</v>
      </c>
      <c r="AH191">
        <v>2265</v>
      </c>
      <c r="AI191" s="5">
        <f>AVERAGE(Tabla30[[#This Row],[gr17_0]:[gr17_9]])</f>
        <v>2202.9</v>
      </c>
      <c r="AK191" s="4">
        <v>3292.99999999999</v>
      </c>
      <c r="AL191">
        <v>3106</v>
      </c>
      <c r="AM191">
        <v>3251</v>
      </c>
      <c r="AN191">
        <v>3185</v>
      </c>
      <c r="AO191">
        <v>3447</v>
      </c>
      <c r="AP191">
        <v>3488</v>
      </c>
      <c r="AQ191">
        <v>3050</v>
      </c>
      <c r="AR191">
        <v>2870</v>
      </c>
      <c r="AS191">
        <v>3114</v>
      </c>
      <c r="AT191">
        <v>3129</v>
      </c>
      <c r="AU191">
        <f>AVERAGE(Tabla34[[#This Row],[gr21_0]:[gr21_9]])</f>
        <v>3193.2999999999988</v>
      </c>
    </row>
    <row r="192" spans="1:47">
      <c r="A192">
        <v>1799</v>
      </c>
      <c r="B192">
        <v>1799</v>
      </c>
      <c r="C192">
        <v>1863</v>
      </c>
      <c r="D192">
        <v>1799</v>
      </c>
      <c r="E192">
        <v>1799</v>
      </c>
      <c r="F192">
        <v>1799</v>
      </c>
      <c r="G192">
        <v>1799</v>
      </c>
      <c r="H192">
        <v>1863</v>
      </c>
      <c r="I192" s="4">
        <v>1871.99999999999</v>
      </c>
      <c r="J192" s="4">
        <v>1871.99999999999</v>
      </c>
      <c r="K192">
        <f>AVERAGE(Tabla33[[#This Row],[gr12_0]:[gr12_9]])</f>
        <v>1826.3999999999978</v>
      </c>
      <c r="M192">
        <v>2049</v>
      </c>
      <c r="N192">
        <v>1972</v>
      </c>
      <c r="O192">
        <v>1965</v>
      </c>
      <c r="P192">
        <v>2061</v>
      </c>
      <c r="Q192">
        <v>1972</v>
      </c>
      <c r="R192">
        <v>1987</v>
      </c>
      <c r="S192">
        <v>1939</v>
      </c>
      <c r="T192">
        <v>2007</v>
      </c>
      <c r="U192" s="4">
        <v>1955</v>
      </c>
      <c r="V192">
        <v>1976</v>
      </c>
      <c r="W192">
        <f>AVERAGE(Tabla31[[#This Row],[gr15_0]:[gr15_9]])</f>
        <v>1988.3</v>
      </c>
      <c r="Y192">
        <v>2228</v>
      </c>
      <c r="Z192">
        <v>2151</v>
      </c>
      <c r="AA192">
        <v>2135</v>
      </c>
      <c r="AB192">
        <v>2096</v>
      </c>
      <c r="AC192">
        <v>2327</v>
      </c>
      <c r="AD192">
        <v>2209</v>
      </c>
      <c r="AE192">
        <v>2248</v>
      </c>
      <c r="AF192">
        <v>2151</v>
      </c>
      <c r="AG192">
        <v>2219</v>
      </c>
      <c r="AH192">
        <v>2265</v>
      </c>
      <c r="AI192" s="5">
        <f>AVERAGE(Tabla30[[#This Row],[gr17_0]:[gr17_9]])</f>
        <v>2202.9</v>
      </c>
      <c r="AK192" s="4">
        <v>3292.99999999999</v>
      </c>
      <c r="AL192">
        <v>3106</v>
      </c>
      <c r="AM192">
        <v>3251</v>
      </c>
      <c r="AN192">
        <v>3185</v>
      </c>
      <c r="AO192">
        <v>3447</v>
      </c>
      <c r="AP192">
        <v>3488</v>
      </c>
      <c r="AQ192">
        <v>3050</v>
      </c>
      <c r="AR192">
        <v>2870</v>
      </c>
      <c r="AS192">
        <v>3114</v>
      </c>
      <c r="AT192">
        <v>3129</v>
      </c>
      <c r="AU192">
        <f>AVERAGE(Tabla34[[#This Row],[gr21_0]:[gr21_9]])</f>
        <v>3193.2999999999988</v>
      </c>
    </row>
    <row r="193" spans="1:47">
      <c r="A193">
        <v>1799</v>
      </c>
      <c r="B193">
        <v>1799</v>
      </c>
      <c r="C193">
        <v>1863</v>
      </c>
      <c r="D193">
        <v>1799</v>
      </c>
      <c r="E193">
        <v>1799</v>
      </c>
      <c r="F193">
        <v>1799</v>
      </c>
      <c r="G193">
        <v>1799</v>
      </c>
      <c r="H193">
        <v>1863</v>
      </c>
      <c r="I193" s="4">
        <v>1871.99999999999</v>
      </c>
      <c r="J193" s="4">
        <v>1871.99999999999</v>
      </c>
      <c r="K193">
        <f>AVERAGE(Tabla33[[#This Row],[gr12_0]:[gr12_9]])</f>
        <v>1826.3999999999978</v>
      </c>
      <c r="M193">
        <v>2049</v>
      </c>
      <c r="N193">
        <v>1972</v>
      </c>
      <c r="O193">
        <v>1965</v>
      </c>
      <c r="P193">
        <v>2061</v>
      </c>
      <c r="Q193">
        <v>1972</v>
      </c>
      <c r="R193">
        <v>1987</v>
      </c>
      <c r="S193">
        <v>1939</v>
      </c>
      <c r="T193">
        <v>2007</v>
      </c>
      <c r="U193" s="4">
        <v>1955</v>
      </c>
      <c r="V193">
        <v>1976</v>
      </c>
      <c r="W193">
        <f>AVERAGE(Tabla31[[#This Row],[gr15_0]:[gr15_9]])</f>
        <v>1988.3</v>
      </c>
      <c r="Y193">
        <v>2228</v>
      </c>
      <c r="Z193">
        <v>2151</v>
      </c>
      <c r="AA193">
        <v>2135</v>
      </c>
      <c r="AB193">
        <v>2096</v>
      </c>
      <c r="AC193">
        <v>2327</v>
      </c>
      <c r="AD193">
        <v>2209</v>
      </c>
      <c r="AE193">
        <v>2248</v>
      </c>
      <c r="AF193">
        <v>2151</v>
      </c>
      <c r="AG193">
        <v>2219</v>
      </c>
      <c r="AH193">
        <v>2265</v>
      </c>
      <c r="AI193" s="5">
        <f>AVERAGE(Tabla30[[#This Row],[gr17_0]:[gr17_9]])</f>
        <v>2202.9</v>
      </c>
      <c r="AK193" s="4">
        <v>3292.99999999999</v>
      </c>
      <c r="AL193">
        <v>3106</v>
      </c>
      <c r="AM193">
        <v>3251</v>
      </c>
      <c r="AN193">
        <v>3185</v>
      </c>
      <c r="AO193">
        <v>3447</v>
      </c>
      <c r="AP193">
        <v>3488</v>
      </c>
      <c r="AQ193">
        <v>3050</v>
      </c>
      <c r="AR193">
        <v>2870</v>
      </c>
      <c r="AS193">
        <v>3114</v>
      </c>
      <c r="AT193">
        <v>3129</v>
      </c>
      <c r="AU193">
        <f>AVERAGE(Tabla34[[#This Row],[gr21_0]:[gr21_9]])</f>
        <v>3193.2999999999988</v>
      </c>
    </row>
    <row r="194" spans="1:47">
      <c r="A194">
        <v>1799</v>
      </c>
      <c r="B194">
        <v>1799</v>
      </c>
      <c r="C194">
        <v>1863</v>
      </c>
      <c r="D194">
        <v>1799</v>
      </c>
      <c r="E194">
        <v>1799</v>
      </c>
      <c r="F194">
        <v>1799</v>
      </c>
      <c r="G194">
        <v>1799</v>
      </c>
      <c r="H194">
        <v>1863</v>
      </c>
      <c r="I194" s="4">
        <v>1871.99999999999</v>
      </c>
      <c r="J194" s="4">
        <v>1871.99999999999</v>
      </c>
      <c r="K194">
        <f>AVERAGE(Tabla33[[#This Row],[gr12_0]:[gr12_9]])</f>
        <v>1826.3999999999978</v>
      </c>
      <c r="M194">
        <v>2049</v>
      </c>
      <c r="N194">
        <v>1972</v>
      </c>
      <c r="O194">
        <v>1965</v>
      </c>
      <c r="P194">
        <v>2061</v>
      </c>
      <c r="Q194">
        <v>1972</v>
      </c>
      <c r="R194">
        <v>1987</v>
      </c>
      <c r="S194">
        <v>1939</v>
      </c>
      <c r="T194">
        <v>2007</v>
      </c>
      <c r="U194" s="4">
        <v>1955</v>
      </c>
      <c r="V194">
        <v>1976</v>
      </c>
      <c r="W194">
        <f>AVERAGE(Tabla31[[#This Row],[gr15_0]:[gr15_9]])</f>
        <v>1988.3</v>
      </c>
      <c r="Y194">
        <v>2228</v>
      </c>
      <c r="Z194">
        <v>2151</v>
      </c>
      <c r="AA194">
        <v>2135</v>
      </c>
      <c r="AB194">
        <v>2096</v>
      </c>
      <c r="AC194">
        <v>2327</v>
      </c>
      <c r="AD194">
        <v>2209</v>
      </c>
      <c r="AE194">
        <v>2248</v>
      </c>
      <c r="AF194">
        <v>2151</v>
      </c>
      <c r="AG194">
        <v>2219</v>
      </c>
      <c r="AH194">
        <v>2265</v>
      </c>
      <c r="AI194" s="5">
        <f>AVERAGE(Tabla30[[#This Row],[gr17_0]:[gr17_9]])</f>
        <v>2202.9</v>
      </c>
      <c r="AK194" s="4">
        <v>3292.99999999999</v>
      </c>
      <c r="AL194">
        <v>3106</v>
      </c>
      <c r="AM194">
        <v>3251</v>
      </c>
      <c r="AN194">
        <v>3185</v>
      </c>
      <c r="AO194">
        <v>3447</v>
      </c>
      <c r="AP194">
        <v>3488</v>
      </c>
      <c r="AQ194">
        <v>3050</v>
      </c>
      <c r="AR194">
        <v>2870</v>
      </c>
      <c r="AS194">
        <v>3114</v>
      </c>
      <c r="AT194">
        <v>3129</v>
      </c>
      <c r="AU194">
        <f>AVERAGE(Tabla34[[#This Row],[gr21_0]:[gr21_9]])</f>
        <v>3193.2999999999988</v>
      </c>
    </row>
    <row r="195" spans="1:47">
      <c r="A195">
        <v>1799</v>
      </c>
      <c r="B195">
        <v>1799</v>
      </c>
      <c r="C195">
        <v>1863</v>
      </c>
      <c r="D195">
        <v>1799</v>
      </c>
      <c r="E195">
        <v>1799</v>
      </c>
      <c r="F195">
        <v>1799</v>
      </c>
      <c r="G195">
        <v>1799</v>
      </c>
      <c r="H195">
        <v>1863</v>
      </c>
      <c r="I195" s="4">
        <v>1871.99999999999</v>
      </c>
      <c r="J195" s="4">
        <v>1871.99999999999</v>
      </c>
      <c r="K195">
        <f>AVERAGE(Tabla33[[#This Row],[gr12_0]:[gr12_9]])</f>
        <v>1826.3999999999978</v>
      </c>
      <c r="M195">
        <v>2049</v>
      </c>
      <c r="N195">
        <v>1972</v>
      </c>
      <c r="O195">
        <v>1965</v>
      </c>
      <c r="P195">
        <v>2061</v>
      </c>
      <c r="Q195">
        <v>1972</v>
      </c>
      <c r="R195">
        <v>1987</v>
      </c>
      <c r="S195">
        <v>1939</v>
      </c>
      <c r="T195">
        <v>2007</v>
      </c>
      <c r="U195" s="4">
        <v>1955</v>
      </c>
      <c r="V195">
        <v>1976</v>
      </c>
      <c r="W195">
        <f>AVERAGE(Tabla31[[#This Row],[gr15_0]:[gr15_9]])</f>
        <v>1988.3</v>
      </c>
      <c r="Y195">
        <v>2184</v>
      </c>
      <c r="Z195">
        <v>2151</v>
      </c>
      <c r="AA195">
        <v>2135</v>
      </c>
      <c r="AB195">
        <v>2096</v>
      </c>
      <c r="AC195">
        <v>2327</v>
      </c>
      <c r="AD195">
        <v>2209</v>
      </c>
      <c r="AE195">
        <v>2248</v>
      </c>
      <c r="AF195">
        <v>2151</v>
      </c>
      <c r="AG195">
        <v>2219</v>
      </c>
      <c r="AH195">
        <v>2265</v>
      </c>
      <c r="AI195" s="5">
        <f>AVERAGE(Tabla30[[#This Row],[gr17_0]:[gr17_9]])</f>
        <v>2198.5</v>
      </c>
      <c r="AK195" s="4">
        <v>3292.99999999999</v>
      </c>
      <c r="AL195">
        <v>3106</v>
      </c>
      <c r="AM195">
        <v>3251</v>
      </c>
      <c r="AN195">
        <v>3185</v>
      </c>
      <c r="AO195">
        <v>3447</v>
      </c>
      <c r="AP195" s="4">
        <v>3462.99999999999</v>
      </c>
      <c r="AQ195">
        <v>3050</v>
      </c>
      <c r="AR195">
        <v>2870</v>
      </c>
      <c r="AS195">
        <v>3057</v>
      </c>
      <c r="AT195">
        <v>3129</v>
      </c>
      <c r="AU195">
        <f>AVERAGE(Tabla34[[#This Row],[gr21_0]:[gr21_9]])</f>
        <v>3185.0999999999976</v>
      </c>
    </row>
    <row r="196" spans="1:47">
      <c r="A196">
        <v>1799</v>
      </c>
      <c r="B196">
        <v>1799</v>
      </c>
      <c r="C196">
        <v>1863</v>
      </c>
      <c r="D196">
        <v>1799</v>
      </c>
      <c r="E196">
        <v>1799</v>
      </c>
      <c r="F196">
        <v>1799</v>
      </c>
      <c r="G196">
        <v>1799</v>
      </c>
      <c r="H196">
        <v>1863</v>
      </c>
      <c r="I196" s="4">
        <v>1871.99999999999</v>
      </c>
      <c r="J196" s="4">
        <v>1871.99999999999</v>
      </c>
      <c r="K196">
        <f>AVERAGE(Tabla33[[#This Row],[gr12_0]:[gr12_9]])</f>
        <v>1826.3999999999978</v>
      </c>
      <c r="M196">
        <v>2049</v>
      </c>
      <c r="N196">
        <v>1972</v>
      </c>
      <c r="O196">
        <v>1965</v>
      </c>
      <c r="P196">
        <v>2061</v>
      </c>
      <c r="Q196">
        <v>1972</v>
      </c>
      <c r="R196">
        <v>1987</v>
      </c>
      <c r="S196">
        <v>1939</v>
      </c>
      <c r="T196">
        <v>2007</v>
      </c>
      <c r="U196" s="4">
        <v>1955</v>
      </c>
      <c r="V196">
        <v>1976</v>
      </c>
      <c r="W196">
        <f>AVERAGE(Tabla31[[#This Row],[gr15_0]:[gr15_9]])</f>
        <v>1988.3</v>
      </c>
      <c r="Y196">
        <v>2184</v>
      </c>
      <c r="Z196">
        <v>2151</v>
      </c>
      <c r="AA196">
        <v>2135</v>
      </c>
      <c r="AB196">
        <v>2096</v>
      </c>
      <c r="AC196">
        <v>2327</v>
      </c>
      <c r="AD196">
        <v>2209</v>
      </c>
      <c r="AE196">
        <v>2220</v>
      </c>
      <c r="AF196">
        <v>2151</v>
      </c>
      <c r="AG196">
        <v>2219</v>
      </c>
      <c r="AH196">
        <v>2265</v>
      </c>
      <c r="AI196" s="5">
        <f>AVERAGE(Tabla30[[#This Row],[gr17_0]:[gr17_9]])</f>
        <v>2195.6999999999998</v>
      </c>
      <c r="AK196" s="4">
        <v>3292.99999999999</v>
      </c>
      <c r="AL196">
        <v>3106</v>
      </c>
      <c r="AM196">
        <v>3251</v>
      </c>
      <c r="AN196">
        <v>3185</v>
      </c>
      <c r="AO196">
        <v>3447</v>
      </c>
      <c r="AP196" s="4">
        <v>3462.99999999999</v>
      </c>
      <c r="AQ196">
        <v>3050</v>
      </c>
      <c r="AR196">
        <v>2870</v>
      </c>
      <c r="AS196">
        <v>3057</v>
      </c>
      <c r="AT196">
        <v>3129</v>
      </c>
      <c r="AU196">
        <f>AVERAGE(Tabla34[[#This Row],[gr21_0]:[gr21_9]])</f>
        <v>3185.0999999999976</v>
      </c>
    </row>
    <row r="197" spans="1:47">
      <c r="A197">
        <v>1799</v>
      </c>
      <c r="B197">
        <v>1799</v>
      </c>
      <c r="C197">
        <v>1863</v>
      </c>
      <c r="D197">
        <v>1799</v>
      </c>
      <c r="E197">
        <v>1799</v>
      </c>
      <c r="F197">
        <v>1799</v>
      </c>
      <c r="G197">
        <v>1799</v>
      </c>
      <c r="H197">
        <v>1863</v>
      </c>
      <c r="I197" s="4">
        <v>1871.99999999999</v>
      </c>
      <c r="J197" s="4">
        <v>1871.99999999999</v>
      </c>
      <c r="K197">
        <f>AVERAGE(Tabla33[[#This Row],[gr12_0]:[gr12_9]])</f>
        <v>1826.3999999999978</v>
      </c>
      <c r="M197">
        <v>2049</v>
      </c>
      <c r="N197">
        <v>1972</v>
      </c>
      <c r="O197">
        <v>1965</v>
      </c>
      <c r="P197">
        <v>2061</v>
      </c>
      <c r="Q197">
        <v>1972</v>
      </c>
      <c r="R197">
        <v>1987</v>
      </c>
      <c r="S197">
        <v>1939</v>
      </c>
      <c r="T197">
        <v>2007</v>
      </c>
      <c r="U197" s="4">
        <v>1955</v>
      </c>
      <c r="V197">
        <v>1976</v>
      </c>
      <c r="W197">
        <f>AVERAGE(Tabla31[[#This Row],[gr15_0]:[gr15_9]])</f>
        <v>1988.3</v>
      </c>
      <c r="Y197">
        <v>2184</v>
      </c>
      <c r="Z197">
        <v>2151</v>
      </c>
      <c r="AA197">
        <v>2135</v>
      </c>
      <c r="AB197">
        <v>2096</v>
      </c>
      <c r="AC197">
        <v>2327</v>
      </c>
      <c r="AD197">
        <v>2209</v>
      </c>
      <c r="AE197">
        <v>2220</v>
      </c>
      <c r="AF197">
        <v>2151</v>
      </c>
      <c r="AG197">
        <v>2219</v>
      </c>
      <c r="AH197">
        <v>2265</v>
      </c>
      <c r="AI197" s="5">
        <f>AVERAGE(Tabla30[[#This Row],[gr17_0]:[gr17_9]])</f>
        <v>2195.6999999999998</v>
      </c>
      <c r="AK197" s="4">
        <v>3292.99999999999</v>
      </c>
      <c r="AL197">
        <v>3106</v>
      </c>
      <c r="AM197">
        <v>3251</v>
      </c>
      <c r="AN197">
        <v>3185</v>
      </c>
      <c r="AO197">
        <v>3447</v>
      </c>
      <c r="AP197" s="4">
        <v>3462.99999999999</v>
      </c>
      <c r="AQ197">
        <v>3050</v>
      </c>
      <c r="AR197">
        <v>2870</v>
      </c>
      <c r="AS197">
        <v>3057</v>
      </c>
      <c r="AT197">
        <v>3129</v>
      </c>
      <c r="AU197">
        <f>AVERAGE(Tabla34[[#This Row],[gr21_0]:[gr21_9]])</f>
        <v>3185.0999999999976</v>
      </c>
    </row>
    <row r="198" spans="1:47">
      <c r="A198">
        <v>1799</v>
      </c>
      <c r="B198">
        <v>1799</v>
      </c>
      <c r="C198">
        <v>1863</v>
      </c>
      <c r="D198">
        <v>1799</v>
      </c>
      <c r="E198">
        <v>1799</v>
      </c>
      <c r="F198">
        <v>1799</v>
      </c>
      <c r="G198">
        <v>1799</v>
      </c>
      <c r="H198">
        <v>1863</v>
      </c>
      <c r="I198" s="4">
        <v>1871.99999999999</v>
      </c>
      <c r="J198" s="4">
        <v>1871.99999999999</v>
      </c>
      <c r="K198">
        <f>AVERAGE(Tabla33[[#This Row],[gr12_0]:[gr12_9]])</f>
        <v>1826.3999999999978</v>
      </c>
      <c r="M198">
        <v>2049</v>
      </c>
      <c r="N198">
        <v>1972</v>
      </c>
      <c r="O198">
        <v>1965</v>
      </c>
      <c r="P198">
        <v>2061</v>
      </c>
      <c r="Q198">
        <v>1972</v>
      </c>
      <c r="R198">
        <v>1987</v>
      </c>
      <c r="S198">
        <v>1939</v>
      </c>
      <c r="T198">
        <v>2007</v>
      </c>
      <c r="U198" s="4">
        <v>1955</v>
      </c>
      <c r="V198">
        <v>1976</v>
      </c>
      <c r="W198">
        <f>AVERAGE(Tabla31[[#This Row],[gr15_0]:[gr15_9]])</f>
        <v>1988.3</v>
      </c>
      <c r="Y198">
        <v>2184</v>
      </c>
      <c r="Z198">
        <v>2151</v>
      </c>
      <c r="AA198">
        <v>2135</v>
      </c>
      <c r="AB198">
        <v>2096</v>
      </c>
      <c r="AC198">
        <v>2327</v>
      </c>
      <c r="AD198">
        <v>2209</v>
      </c>
      <c r="AE198">
        <v>2220</v>
      </c>
      <c r="AF198">
        <v>2151</v>
      </c>
      <c r="AG198">
        <v>2219</v>
      </c>
      <c r="AH198">
        <v>2265</v>
      </c>
      <c r="AI198" s="5">
        <f>AVERAGE(Tabla30[[#This Row],[gr17_0]:[gr17_9]])</f>
        <v>2195.6999999999998</v>
      </c>
      <c r="AK198" s="4">
        <v>3292.99999999999</v>
      </c>
      <c r="AL198">
        <v>3106</v>
      </c>
      <c r="AM198">
        <v>3251</v>
      </c>
      <c r="AN198">
        <v>3185</v>
      </c>
      <c r="AO198">
        <v>3447</v>
      </c>
      <c r="AP198" s="4">
        <v>3462.99999999999</v>
      </c>
      <c r="AQ198">
        <v>3050</v>
      </c>
      <c r="AR198">
        <v>2870</v>
      </c>
      <c r="AS198">
        <v>3057</v>
      </c>
      <c r="AT198">
        <v>3129</v>
      </c>
      <c r="AU198">
        <f>AVERAGE(Tabla34[[#This Row],[gr21_0]:[gr21_9]])</f>
        <v>3185.0999999999976</v>
      </c>
    </row>
    <row r="199" spans="1:47">
      <c r="A199">
        <v>1799</v>
      </c>
      <c r="B199">
        <v>1799</v>
      </c>
      <c r="C199">
        <v>1863</v>
      </c>
      <c r="D199">
        <v>1799</v>
      </c>
      <c r="E199">
        <v>1799</v>
      </c>
      <c r="F199">
        <v>1799</v>
      </c>
      <c r="G199">
        <v>1799</v>
      </c>
      <c r="H199">
        <v>1863</v>
      </c>
      <c r="I199" s="4">
        <v>1871.99999999999</v>
      </c>
      <c r="J199" s="4">
        <v>1871.99999999999</v>
      </c>
      <c r="K199">
        <f>AVERAGE(Tabla33[[#This Row],[gr12_0]:[gr12_9]])</f>
        <v>1826.3999999999978</v>
      </c>
      <c r="M199">
        <v>2049</v>
      </c>
      <c r="N199">
        <v>1972</v>
      </c>
      <c r="O199">
        <v>1965</v>
      </c>
      <c r="P199">
        <v>2061</v>
      </c>
      <c r="Q199">
        <v>1972</v>
      </c>
      <c r="R199">
        <v>1987</v>
      </c>
      <c r="S199">
        <v>1939</v>
      </c>
      <c r="T199">
        <v>2007</v>
      </c>
      <c r="U199" s="4">
        <v>1955</v>
      </c>
      <c r="V199">
        <v>1976</v>
      </c>
      <c r="W199">
        <f>AVERAGE(Tabla31[[#This Row],[gr15_0]:[gr15_9]])</f>
        <v>1988.3</v>
      </c>
      <c r="Y199">
        <v>2184</v>
      </c>
      <c r="Z199">
        <v>2151</v>
      </c>
      <c r="AA199">
        <v>2135</v>
      </c>
      <c r="AB199">
        <v>2096</v>
      </c>
      <c r="AC199">
        <v>2327</v>
      </c>
      <c r="AD199">
        <v>2209</v>
      </c>
      <c r="AE199">
        <v>2220</v>
      </c>
      <c r="AF199">
        <v>2151</v>
      </c>
      <c r="AG199">
        <v>2219</v>
      </c>
      <c r="AH199">
        <v>2265</v>
      </c>
      <c r="AI199" s="5">
        <f>AVERAGE(Tabla30[[#This Row],[gr17_0]:[gr17_9]])</f>
        <v>2195.6999999999998</v>
      </c>
      <c r="AK199" s="4">
        <v>3292.99999999999</v>
      </c>
      <c r="AL199">
        <v>3106</v>
      </c>
      <c r="AM199">
        <v>3251</v>
      </c>
      <c r="AN199">
        <v>3185</v>
      </c>
      <c r="AO199">
        <v>3447</v>
      </c>
      <c r="AP199" s="4">
        <v>3462.99999999999</v>
      </c>
      <c r="AQ199">
        <v>3050</v>
      </c>
      <c r="AR199">
        <v>2870</v>
      </c>
      <c r="AS199">
        <v>3057</v>
      </c>
      <c r="AT199">
        <v>3129</v>
      </c>
      <c r="AU199">
        <f>AVERAGE(Tabla34[[#This Row],[gr21_0]:[gr21_9]])</f>
        <v>3185.0999999999976</v>
      </c>
    </row>
    <row r="200" spans="1:47">
      <c r="A200">
        <v>1799</v>
      </c>
      <c r="B200">
        <v>1799</v>
      </c>
      <c r="C200">
        <v>1863</v>
      </c>
      <c r="D200">
        <v>1799</v>
      </c>
      <c r="E200">
        <v>1799</v>
      </c>
      <c r="F200">
        <v>1799</v>
      </c>
      <c r="G200">
        <v>1799</v>
      </c>
      <c r="H200">
        <v>1863</v>
      </c>
      <c r="I200" s="4">
        <v>1871.99999999999</v>
      </c>
      <c r="J200" s="4">
        <v>1871.99999999999</v>
      </c>
      <c r="K200">
        <f>AVERAGE(Tabla33[[#This Row],[gr12_0]:[gr12_9]])</f>
        <v>1826.3999999999978</v>
      </c>
      <c r="M200">
        <v>2049</v>
      </c>
      <c r="N200">
        <v>1972</v>
      </c>
      <c r="O200">
        <v>1965</v>
      </c>
      <c r="P200">
        <v>2061</v>
      </c>
      <c r="Q200">
        <v>1972</v>
      </c>
      <c r="R200">
        <v>1987</v>
      </c>
      <c r="S200">
        <v>1939</v>
      </c>
      <c r="T200">
        <v>2007</v>
      </c>
      <c r="U200" s="4">
        <v>1955</v>
      </c>
      <c r="V200">
        <v>1976</v>
      </c>
      <c r="W200">
        <f>AVERAGE(Tabla31[[#This Row],[gr15_0]:[gr15_9]])</f>
        <v>1988.3</v>
      </c>
      <c r="Y200">
        <v>2184</v>
      </c>
      <c r="Z200">
        <v>2151</v>
      </c>
      <c r="AA200">
        <v>2135</v>
      </c>
      <c r="AB200">
        <v>2096</v>
      </c>
      <c r="AC200">
        <v>2327</v>
      </c>
      <c r="AD200">
        <v>2209</v>
      </c>
      <c r="AE200">
        <v>2220</v>
      </c>
      <c r="AF200">
        <v>2151</v>
      </c>
      <c r="AG200">
        <v>2219</v>
      </c>
      <c r="AH200">
        <v>2265</v>
      </c>
      <c r="AI200" s="5">
        <f>AVERAGE(Tabla30[[#This Row],[gr17_0]:[gr17_9]])</f>
        <v>2195.6999999999998</v>
      </c>
      <c r="AK200" s="4">
        <v>3292.99999999999</v>
      </c>
      <c r="AL200">
        <v>3106</v>
      </c>
      <c r="AM200">
        <v>3251</v>
      </c>
      <c r="AN200">
        <v>3185</v>
      </c>
      <c r="AO200">
        <v>3447</v>
      </c>
      <c r="AP200" s="4">
        <v>3462.99999999999</v>
      </c>
      <c r="AQ200">
        <v>3050</v>
      </c>
      <c r="AR200">
        <v>2870</v>
      </c>
      <c r="AS200">
        <v>3057</v>
      </c>
      <c r="AT200">
        <v>3129</v>
      </c>
      <c r="AU200">
        <f>AVERAGE(Tabla34[[#This Row],[gr21_0]:[gr21_9]])</f>
        <v>3185.0999999999976</v>
      </c>
    </row>
    <row r="201" spans="1:47">
      <c r="A201">
        <v>1799</v>
      </c>
      <c r="B201">
        <v>1799</v>
      </c>
      <c r="C201">
        <v>1863</v>
      </c>
      <c r="D201">
        <v>1799</v>
      </c>
      <c r="E201">
        <v>1799</v>
      </c>
      <c r="F201">
        <v>1799</v>
      </c>
      <c r="G201">
        <v>1799</v>
      </c>
      <c r="H201">
        <v>1863</v>
      </c>
      <c r="I201" s="4">
        <v>1871.99999999999</v>
      </c>
      <c r="J201" s="4">
        <v>1871.99999999999</v>
      </c>
      <c r="K201">
        <f>AVERAGE(Tabla33[[#This Row],[gr12_0]:[gr12_9]])</f>
        <v>1826.3999999999978</v>
      </c>
      <c r="M201">
        <v>2049</v>
      </c>
      <c r="N201">
        <v>1972</v>
      </c>
      <c r="O201">
        <v>1965</v>
      </c>
      <c r="P201">
        <v>2061</v>
      </c>
      <c r="Q201">
        <v>1972</v>
      </c>
      <c r="R201">
        <v>1987</v>
      </c>
      <c r="S201">
        <v>1939</v>
      </c>
      <c r="T201">
        <v>2007</v>
      </c>
      <c r="U201" s="4">
        <v>1955</v>
      </c>
      <c r="V201">
        <v>1976</v>
      </c>
      <c r="W201">
        <f>AVERAGE(Tabla31[[#This Row],[gr15_0]:[gr15_9]])</f>
        <v>1988.3</v>
      </c>
      <c r="Y201">
        <v>2184</v>
      </c>
      <c r="Z201">
        <v>2151</v>
      </c>
      <c r="AA201">
        <v>2135</v>
      </c>
      <c r="AB201">
        <v>2096</v>
      </c>
      <c r="AC201">
        <v>2327</v>
      </c>
      <c r="AD201">
        <v>2209</v>
      </c>
      <c r="AE201">
        <v>2220</v>
      </c>
      <c r="AF201">
        <v>2151</v>
      </c>
      <c r="AG201">
        <v>2219</v>
      </c>
      <c r="AH201">
        <v>2265</v>
      </c>
      <c r="AI201" s="5">
        <f>AVERAGE(Tabla30[[#This Row],[gr17_0]:[gr17_9]])</f>
        <v>2195.6999999999998</v>
      </c>
      <c r="AK201" s="4">
        <v>3292.99999999999</v>
      </c>
      <c r="AL201">
        <v>3106</v>
      </c>
      <c r="AM201">
        <v>3251</v>
      </c>
      <c r="AN201">
        <v>3185</v>
      </c>
      <c r="AO201">
        <v>3447</v>
      </c>
      <c r="AP201" s="4">
        <v>3462.99999999999</v>
      </c>
      <c r="AQ201">
        <v>3050</v>
      </c>
      <c r="AR201">
        <v>2870</v>
      </c>
      <c r="AS201">
        <v>3057</v>
      </c>
      <c r="AT201">
        <v>3129</v>
      </c>
      <c r="AU201">
        <f>AVERAGE(Tabla34[[#This Row],[gr21_0]:[gr21_9]])</f>
        <v>3185.0999999999976</v>
      </c>
    </row>
    <row r="202" spans="1:47">
      <c r="A202">
        <v>1799</v>
      </c>
      <c r="B202">
        <v>1799</v>
      </c>
      <c r="C202">
        <v>1863</v>
      </c>
      <c r="D202">
        <v>1799</v>
      </c>
      <c r="E202">
        <v>1799</v>
      </c>
      <c r="F202">
        <v>1799</v>
      </c>
      <c r="G202">
        <v>1799</v>
      </c>
      <c r="H202">
        <v>1863</v>
      </c>
      <c r="I202" s="4">
        <v>1871.99999999999</v>
      </c>
      <c r="J202" s="4">
        <v>1871.99999999999</v>
      </c>
      <c r="K202">
        <f>AVERAGE(Tabla33[[#This Row],[gr12_0]:[gr12_9]])</f>
        <v>1826.3999999999978</v>
      </c>
      <c r="M202">
        <v>2049</v>
      </c>
      <c r="N202">
        <v>1972</v>
      </c>
      <c r="O202">
        <v>1965</v>
      </c>
      <c r="P202">
        <v>2061</v>
      </c>
      <c r="Q202">
        <v>1972</v>
      </c>
      <c r="R202">
        <v>1987</v>
      </c>
      <c r="S202">
        <v>1939</v>
      </c>
      <c r="T202">
        <v>2007</v>
      </c>
      <c r="U202" s="4">
        <v>1955</v>
      </c>
      <c r="V202">
        <v>1976</v>
      </c>
      <c r="W202">
        <f>AVERAGE(Tabla31[[#This Row],[gr15_0]:[gr15_9]])</f>
        <v>1988.3</v>
      </c>
      <c r="Y202">
        <v>2184</v>
      </c>
      <c r="Z202">
        <v>2151</v>
      </c>
      <c r="AA202">
        <v>2135</v>
      </c>
      <c r="AB202">
        <v>2096</v>
      </c>
      <c r="AC202">
        <v>2327</v>
      </c>
      <c r="AD202">
        <v>2209</v>
      </c>
      <c r="AE202">
        <v>2220</v>
      </c>
      <c r="AF202">
        <v>2151</v>
      </c>
      <c r="AG202">
        <v>2219</v>
      </c>
      <c r="AH202">
        <v>2265</v>
      </c>
      <c r="AI202" s="5">
        <f>AVERAGE(Tabla30[[#This Row],[gr17_0]:[gr17_9]])</f>
        <v>2195.6999999999998</v>
      </c>
      <c r="AK202" s="4">
        <v>3292.99999999999</v>
      </c>
      <c r="AL202">
        <v>3106</v>
      </c>
      <c r="AM202">
        <v>3251</v>
      </c>
      <c r="AN202">
        <v>3185</v>
      </c>
      <c r="AO202">
        <v>3447</v>
      </c>
      <c r="AP202" s="4">
        <v>3462.99999999999</v>
      </c>
      <c r="AQ202">
        <v>3050</v>
      </c>
      <c r="AR202">
        <v>2870</v>
      </c>
      <c r="AS202">
        <v>3057</v>
      </c>
      <c r="AT202">
        <v>3129</v>
      </c>
      <c r="AU202">
        <f>AVERAGE(Tabla34[[#This Row],[gr21_0]:[gr21_9]])</f>
        <v>3185.0999999999976</v>
      </c>
    </row>
    <row r="203" spans="1:47">
      <c r="A203">
        <v>1799</v>
      </c>
      <c r="B203">
        <v>1799</v>
      </c>
      <c r="C203">
        <v>1863</v>
      </c>
      <c r="D203">
        <v>1799</v>
      </c>
      <c r="E203">
        <v>1799</v>
      </c>
      <c r="F203">
        <v>1799</v>
      </c>
      <c r="G203">
        <v>1799</v>
      </c>
      <c r="H203">
        <v>1863</v>
      </c>
      <c r="I203" s="4">
        <v>1871.99999999999</v>
      </c>
      <c r="J203" s="4">
        <v>1871.99999999999</v>
      </c>
      <c r="K203">
        <f>AVERAGE(Tabla33[[#This Row],[gr12_0]:[gr12_9]])</f>
        <v>1826.3999999999978</v>
      </c>
      <c r="M203">
        <v>2049</v>
      </c>
      <c r="N203">
        <v>1972</v>
      </c>
      <c r="O203">
        <v>1965</v>
      </c>
      <c r="P203">
        <v>2061</v>
      </c>
      <c r="Q203">
        <v>1972</v>
      </c>
      <c r="R203">
        <v>1987</v>
      </c>
      <c r="S203">
        <v>1939</v>
      </c>
      <c r="T203">
        <v>2007</v>
      </c>
      <c r="U203" s="4">
        <v>1955</v>
      </c>
      <c r="V203">
        <v>1976</v>
      </c>
      <c r="W203">
        <f>AVERAGE(Tabla31[[#This Row],[gr15_0]:[gr15_9]])</f>
        <v>1988.3</v>
      </c>
      <c r="Y203">
        <v>2184</v>
      </c>
      <c r="Z203">
        <v>2151</v>
      </c>
      <c r="AA203">
        <v>2135</v>
      </c>
      <c r="AB203">
        <v>2096</v>
      </c>
      <c r="AC203">
        <v>2327</v>
      </c>
      <c r="AD203">
        <v>2209</v>
      </c>
      <c r="AE203">
        <v>2220</v>
      </c>
      <c r="AF203">
        <v>2151</v>
      </c>
      <c r="AG203">
        <v>2219</v>
      </c>
      <c r="AH203">
        <v>2265</v>
      </c>
      <c r="AI203" s="5">
        <f>AVERAGE(Tabla30[[#This Row],[gr17_0]:[gr17_9]])</f>
        <v>2195.6999999999998</v>
      </c>
      <c r="AK203" s="4">
        <v>3292.99999999999</v>
      </c>
      <c r="AL203">
        <v>3106</v>
      </c>
      <c r="AM203">
        <v>3251</v>
      </c>
      <c r="AN203">
        <v>3185</v>
      </c>
      <c r="AO203">
        <v>3447</v>
      </c>
      <c r="AP203" s="4">
        <v>3462.99999999999</v>
      </c>
      <c r="AQ203">
        <v>3050</v>
      </c>
      <c r="AR203">
        <v>2870</v>
      </c>
      <c r="AS203">
        <v>3057</v>
      </c>
      <c r="AT203">
        <v>3129</v>
      </c>
      <c r="AU203">
        <f>AVERAGE(Tabla34[[#This Row],[gr21_0]:[gr21_9]])</f>
        <v>3185.0999999999976</v>
      </c>
    </row>
    <row r="204" spans="1:47">
      <c r="A204">
        <v>1799</v>
      </c>
      <c r="B204">
        <v>1799</v>
      </c>
      <c r="C204">
        <v>1863</v>
      </c>
      <c r="D204">
        <v>1799</v>
      </c>
      <c r="E204">
        <v>1799</v>
      </c>
      <c r="F204">
        <v>1799</v>
      </c>
      <c r="G204">
        <v>1799</v>
      </c>
      <c r="H204">
        <v>1863</v>
      </c>
      <c r="I204" s="4">
        <v>1871.99999999999</v>
      </c>
      <c r="J204" s="4">
        <v>1871.99999999999</v>
      </c>
      <c r="K204">
        <f>AVERAGE(Tabla33[[#This Row],[gr12_0]:[gr12_9]])</f>
        <v>1826.3999999999978</v>
      </c>
      <c r="M204">
        <v>2049</v>
      </c>
      <c r="N204">
        <v>1972</v>
      </c>
      <c r="O204">
        <v>1965</v>
      </c>
      <c r="P204">
        <v>2061</v>
      </c>
      <c r="Q204">
        <v>1972</v>
      </c>
      <c r="R204">
        <v>1987</v>
      </c>
      <c r="S204">
        <v>1939</v>
      </c>
      <c r="T204">
        <v>2007</v>
      </c>
      <c r="U204" s="4">
        <v>1955</v>
      </c>
      <c r="V204">
        <v>1976</v>
      </c>
      <c r="W204">
        <f>AVERAGE(Tabla31[[#This Row],[gr15_0]:[gr15_9]])</f>
        <v>1988.3</v>
      </c>
      <c r="Y204">
        <v>2184</v>
      </c>
      <c r="Z204">
        <v>2151</v>
      </c>
      <c r="AA204">
        <v>2135</v>
      </c>
      <c r="AB204">
        <v>2096</v>
      </c>
      <c r="AC204">
        <v>2327</v>
      </c>
      <c r="AD204">
        <v>2209</v>
      </c>
      <c r="AE204">
        <v>2220</v>
      </c>
      <c r="AF204">
        <v>2151</v>
      </c>
      <c r="AG204">
        <v>2219</v>
      </c>
      <c r="AH204">
        <v>2265</v>
      </c>
      <c r="AI204" s="5">
        <f>AVERAGE(Tabla30[[#This Row],[gr17_0]:[gr17_9]])</f>
        <v>2195.6999999999998</v>
      </c>
      <c r="AK204">
        <v>3229</v>
      </c>
      <c r="AL204">
        <v>3106</v>
      </c>
      <c r="AM204">
        <v>3251</v>
      </c>
      <c r="AN204">
        <v>3185</v>
      </c>
      <c r="AO204">
        <v>3447</v>
      </c>
      <c r="AP204" s="4">
        <v>3462.99999999999</v>
      </c>
      <c r="AQ204">
        <v>3049</v>
      </c>
      <c r="AR204">
        <v>2870</v>
      </c>
      <c r="AS204">
        <v>3057</v>
      </c>
      <c r="AT204">
        <v>3129</v>
      </c>
      <c r="AU204">
        <f>AVERAGE(Tabla34[[#This Row],[gr21_0]:[gr21_9]])</f>
        <v>3178.599999999999</v>
      </c>
    </row>
    <row r="205" spans="1:47">
      <c r="A205">
        <v>1799</v>
      </c>
      <c r="B205">
        <v>1799</v>
      </c>
      <c r="C205">
        <v>1863</v>
      </c>
      <c r="D205">
        <v>1799</v>
      </c>
      <c r="E205">
        <v>1799</v>
      </c>
      <c r="F205">
        <v>1799</v>
      </c>
      <c r="G205">
        <v>1799</v>
      </c>
      <c r="H205">
        <v>1863</v>
      </c>
      <c r="I205" s="4">
        <v>1871.99999999999</v>
      </c>
      <c r="J205" s="4">
        <v>1871.99999999999</v>
      </c>
      <c r="K205">
        <f>AVERAGE(Tabla33[[#This Row],[gr12_0]:[gr12_9]])</f>
        <v>1826.3999999999978</v>
      </c>
      <c r="M205">
        <v>2049</v>
      </c>
      <c r="N205">
        <v>1972</v>
      </c>
      <c r="O205">
        <v>1965</v>
      </c>
      <c r="P205">
        <v>2061</v>
      </c>
      <c r="Q205">
        <v>1972</v>
      </c>
      <c r="R205">
        <v>1987</v>
      </c>
      <c r="S205">
        <v>1939</v>
      </c>
      <c r="T205">
        <v>2007</v>
      </c>
      <c r="U205" s="4">
        <v>1955</v>
      </c>
      <c r="V205">
        <v>1976</v>
      </c>
      <c r="W205">
        <f>AVERAGE(Tabla31[[#This Row],[gr15_0]:[gr15_9]])</f>
        <v>1988.3</v>
      </c>
      <c r="Y205">
        <v>2184</v>
      </c>
      <c r="Z205">
        <v>2151</v>
      </c>
      <c r="AA205">
        <v>2135</v>
      </c>
      <c r="AB205">
        <v>2096</v>
      </c>
      <c r="AC205">
        <v>2327</v>
      </c>
      <c r="AD205">
        <v>2157</v>
      </c>
      <c r="AE205">
        <v>2220</v>
      </c>
      <c r="AF205">
        <v>2151</v>
      </c>
      <c r="AG205">
        <v>2219</v>
      </c>
      <c r="AH205">
        <v>2265</v>
      </c>
      <c r="AI205" s="5">
        <f>AVERAGE(Tabla30[[#This Row],[gr17_0]:[gr17_9]])</f>
        <v>2190.5</v>
      </c>
      <c r="AK205">
        <v>3229</v>
      </c>
      <c r="AL205">
        <v>2950</v>
      </c>
      <c r="AM205">
        <v>3251</v>
      </c>
      <c r="AN205">
        <v>3185</v>
      </c>
      <c r="AO205">
        <v>3447</v>
      </c>
      <c r="AP205" s="4">
        <v>3462.99999999999</v>
      </c>
      <c r="AQ205">
        <v>3049</v>
      </c>
      <c r="AR205">
        <v>2870</v>
      </c>
      <c r="AS205">
        <v>3057</v>
      </c>
      <c r="AT205">
        <v>3129</v>
      </c>
      <c r="AU205">
        <f>AVERAGE(Tabla34[[#This Row],[gr21_0]:[gr21_9]])</f>
        <v>3162.9999999999991</v>
      </c>
    </row>
    <row r="206" spans="1:47">
      <c r="A206">
        <v>1799</v>
      </c>
      <c r="B206">
        <v>1799</v>
      </c>
      <c r="C206">
        <v>1863</v>
      </c>
      <c r="D206">
        <v>1799</v>
      </c>
      <c r="E206">
        <v>1799</v>
      </c>
      <c r="F206">
        <v>1799</v>
      </c>
      <c r="G206">
        <v>1799</v>
      </c>
      <c r="H206">
        <v>1863</v>
      </c>
      <c r="I206" s="4">
        <v>1871.99999999999</v>
      </c>
      <c r="J206" s="4">
        <v>1871.99999999999</v>
      </c>
      <c r="K206">
        <f>AVERAGE(Tabla33[[#This Row],[gr12_0]:[gr12_9]])</f>
        <v>1826.3999999999978</v>
      </c>
      <c r="M206">
        <v>2049</v>
      </c>
      <c r="N206">
        <v>1972</v>
      </c>
      <c r="O206">
        <v>1965</v>
      </c>
      <c r="P206">
        <v>2061</v>
      </c>
      <c r="Q206">
        <v>1972</v>
      </c>
      <c r="R206">
        <v>1987</v>
      </c>
      <c r="S206">
        <v>1939</v>
      </c>
      <c r="T206">
        <v>2007</v>
      </c>
      <c r="U206" s="4">
        <v>1955</v>
      </c>
      <c r="V206">
        <v>1976</v>
      </c>
      <c r="W206">
        <f>AVERAGE(Tabla31[[#This Row],[gr15_0]:[gr15_9]])</f>
        <v>1988.3</v>
      </c>
      <c r="Y206">
        <v>2184</v>
      </c>
      <c r="Z206">
        <v>2151</v>
      </c>
      <c r="AA206">
        <v>2135</v>
      </c>
      <c r="AB206">
        <v>2096</v>
      </c>
      <c r="AC206">
        <v>2327</v>
      </c>
      <c r="AD206">
        <v>2157</v>
      </c>
      <c r="AE206">
        <v>2220</v>
      </c>
      <c r="AF206">
        <v>2151</v>
      </c>
      <c r="AG206">
        <v>2219</v>
      </c>
      <c r="AH206">
        <v>2265</v>
      </c>
      <c r="AI206" s="5">
        <f>AVERAGE(Tabla30[[#This Row],[gr17_0]:[gr17_9]])</f>
        <v>2190.5</v>
      </c>
      <c r="AK206">
        <v>3229</v>
      </c>
      <c r="AL206">
        <v>2950</v>
      </c>
      <c r="AM206">
        <v>3251</v>
      </c>
      <c r="AN206">
        <v>3185</v>
      </c>
      <c r="AO206">
        <v>3447</v>
      </c>
      <c r="AP206" s="4">
        <v>3462.99999999999</v>
      </c>
      <c r="AQ206">
        <v>3049</v>
      </c>
      <c r="AR206">
        <v>2870</v>
      </c>
      <c r="AS206">
        <v>3057</v>
      </c>
      <c r="AT206">
        <v>3129</v>
      </c>
      <c r="AU206">
        <f>AVERAGE(Tabla34[[#This Row],[gr21_0]:[gr21_9]])</f>
        <v>3162.9999999999991</v>
      </c>
    </row>
    <row r="207" spans="1:47">
      <c r="A207">
        <v>1799</v>
      </c>
      <c r="B207">
        <v>1799</v>
      </c>
      <c r="C207">
        <v>1863</v>
      </c>
      <c r="D207">
        <v>1799</v>
      </c>
      <c r="E207">
        <v>1799</v>
      </c>
      <c r="F207">
        <v>1799</v>
      </c>
      <c r="G207">
        <v>1799</v>
      </c>
      <c r="H207">
        <v>1863</v>
      </c>
      <c r="I207" s="4">
        <v>1871.99999999999</v>
      </c>
      <c r="J207" s="4">
        <v>1871.99999999999</v>
      </c>
      <c r="K207">
        <f>AVERAGE(Tabla33[[#This Row],[gr12_0]:[gr12_9]])</f>
        <v>1826.3999999999978</v>
      </c>
      <c r="M207">
        <v>2049</v>
      </c>
      <c r="N207">
        <v>1972</v>
      </c>
      <c r="O207">
        <v>1926</v>
      </c>
      <c r="P207">
        <v>2061</v>
      </c>
      <c r="Q207">
        <v>1972</v>
      </c>
      <c r="R207">
        <v>1987</v>
      </c>
      <c r="S207">
        <v>1939</v>
      </c>
      <c r="T207">
        <v>2007</v>
      </c>
      <c r="U207" s="4">
        <v>1955</v>
      </c>
      <c r="V207">
        <v>1976</v>
      </c>
      <c r="W207">
        <f>AVERAGE(Tabla31[[#This Row],[gr15_0]:[gr15_9]])</f>
        <v>1984.4</v>
      </c>
      <c r="Y207">
        <v>2175</v>
      </c>
      <c r="Z207">
        <v>2151</v>
      </c>
      <c r="AA207">
        <v>2135</v>
      </c>
      <c r="AB207">
        <v>2096</v>
      </c>
      <c r="AC207">
        <v>2327</v>
      </c>
      <c r="AD207">
        <v>2157</v>
      </c>
      <c r="AE207">
        <v>2220</v>
      </c>
      <c r="AF207">
        <v>2151</v>
      </c>
      <c r="AG207">
        <v>2219</v>
      </c>
      <c r="AH207">
        <v>2265</v>
      </c>
      <c r="AI207" s="5">
        <f>AVERAGE(Tabla30[[#This Row],[gr17_0]:[gr17_9]])</f>
        <v>2189.6</v>
      </c>
      <c r="AK207">
        <v>3229</v>
      </c>
      <c r="AL207">
        <v>2950</v>
      </c>
      <c r="AM207">
        <v>3251</v>
      </c>
      <c r="AN207">
        <v>3185</v>
      </c>
      <c r="AO207">
        <v>3447</v>
      </c>
      <c r="AP207" s="4">
        <v>3462.99999999999</v>
      </c>
      <c r="AQ207">
        <v>3049</v>
      </c>
      <c r="AR207">
        <v>2870</v>
      </c>
      <c r="AS207">
        <v>3057</v>
      </c>
      <c r="AT207">
        <v>3129</v>
      </c>
      <c r="AU207">
        <f>AVERAGE(Tabla34[[#This Row],[gr21_0]:[gr21_9]])</f>
        <v>3162.9999999999991</v>
      </c>
    </row>
    <row r="208" spans="1:47">
      <c r="A208">
        <v>1799</v>
      </c>
      <c r="B208">
        <v>1799</v>
      </c>
      <c r="C208">
        <v>1863</v>
      </c>
      <c r="D208">
        <v>1799</v>
      </c>
      <c r="E208">
        <v>1799</v>
      </c>
      <c r="F208">
        <v>1799</v>
      </c>
      <c r="G208">
        <v>1799</v>
      </c>
      <c r="H208">
        <v>1863</v>
      </c>
      <c r="I208" s="4">
        <v>1871.99999999999</v>
      </c>
      <c r="J208" s="4">
        <v>1871.99999999999</v>
      </c>
      <c r="K208">
        <f>AVERAGE(Tabla33[[#This Row],[gr12_0]:[gr12_9]])</f>
        <v>1826.3999999999978</v>
      </c>
      <c r="M208">
        <v>2049</v>
      </c>
      <c r="N208">
        <v>1972</v>
      </c>
      <c r="O208">
        <v>1926</v>
      </c>
      <c r="P208">
        <v>2061</v>
      </c>
      <c r="Q208">
        <v>1972</v>
      </c>
      <c r="R208">
        <v>1987</v>
      </c>
      <c r="S208">
        <v>1939</v>
      </c>
      <c r="T208">
        <v>2007</v>
      </c>
      <c r="U208" s="4">
        <v>1955</v>
      </c>
      <c r="V208">
        <v>1976</v>
      </c>
      <c r="W208">
        <f>AVERAGE(Tabla31[[#This Row],[gr15_0]:[gr15_9]])</f>
        <v>1984.4</v>
      </c>
      <c r="Y208">
        <v>2175</v>
      </c>
      <c r="Z208">
        <v>2151</v>
      </c>
      <c r="AA208">
        <v>2135</v>
      </c>
      <c r="AB208">
        <v>2096</v>
      </c>
      <c r="AC208">
        <v>2327</v>
      </c>
      <c r="AD208">
        <v>2157</v>
      </c>
      <c r="AE208">
        <v>2220</v>
      </c>
      <c r="AF208">
        <v>2151</v>
      </c>
      <c r="AG208">
        <v>2219</v>
      </c>
      <c r="AH208">
        <v>2265</v>
      </c>
      <c r="AI208" s="5">
        <f>AVERAGE(Tabla30[[#This Row],[gr17_0]:[gr17_9]])</f>
        <v>2189.6</v>
      </c>
      <c r="AK208">
        <v>3229</v>
      </c>
      <c r="AL208">
        <v>2950</v>
      </c>
      <c r="AM208">
        <v>3251</v>
      </c>
      <c r="AN208">
        <v>3185</v>
      </c>
      <c r="AO208">
        <v>3447</v>
      </c>
      <c r="AP208" s="4">
        <v>3462.99999999999</v>
      </c>
      <c r="AQ208">
        <v>3049</v>
      </c>
      <c r="AR208">
        <v>2870</v>
      </c>
      <c r="AS208">
        <v>3057</v>
      </c>
      <c r="AT208">
        <v>3129</v>
      </c>
      <c r="AU208">
        <f>AVERAGE(Tabla34[[#This Row],[gr21_0]:[gr21_9]])</f>
        <v>3162.9999999999991</v>
      </c>
    </row>
    <row r="209" spans="1:47">
      <c r="A209">
        <v>1799</v>
      </c>
      <c r="B209">
        <v>1799</v>
      </c>
      <c r="C209">
        <v>1863</v>
      </c>
      <c r="D209">
        <v>1799</v>
      </c>
      <c r="E209">
        <v>1799</v>
      </c>
      <c r="F209">
        <v>1799</v>
      </c>
      <c r="G209">
        <v>1799</v>
      </c>
      <c r="H209">
        <v>1863</v>
      </c>
      <c r="I209" s="4">
        <v>1871.99999999999</v>
      </c>
      <c r="J209" s="4">
        <v>1871.99999999999</v>
      </c>
      <c r="K209">
        <f>AVERAGE(Tabla33[[#This Row],[gr12_0]:[gr12_9]])</f>
        <v>1826.3999999999978</v>
      </c>
      <c r="M209">
        <v>2049</v>
      </c>
      <c r="N209">
        <v>1972</v>
      </c>
      <c r="O209">
        <v>1926</v>
      </c>
      <c r="P209">
        <v>2061</v>
      </c>
      <c r="Q209">
        <v>1972</v>
      </c>
      <c r="R209">
        <v>1987</v>
      </c>
      <c r="S209">
        <v>1939</v>
      </c>
      <c r="T209">
        <v>2007</v>
      </c>
      <c r="U209" s="4">
        <v>1955</v>
      </c>
      <c r="V209">
        <v>1976</v>
      </c>
      <c r="W209">
        <f>AVERAGE(Tabla31[[#This Row],[gr15_0]:[gr15_9]])</f>
        <v>1984.4</v>
      </c>
      <c r="Y209">
        <v>2175</v>
      </c>
      <c r="Z209">
        <v>2151</v>
      </c>
      <c r="AA209">
        <v>2135</v>
      </c>
      <c r="AB209">
        <v>2096</v>
      </c>
      <c r="AC209">
        <v>2327</v>
      </c>
      <c r="AD209">
        <v>2157</v>
      </c>
      <c r="AE209">
        <v>2220</v>
      </c>
      <c r="AF209">
        <v>2151</v>
      </c>
      <c r="AG209">
        <v>2219</v>
      </c>
      <c r="AH209">
        <v>2265</v>
      </c>
      <c r="AI209" s="5">
        <f>AVERAGE(Tabla30[[#This Row],[gr17_0]:[gr17_9]])</f>
        <v>2189.6</v>
      </c>
      <c r="AK209">
        <v>3229</v>
      </c>
      <c r="AL209">
        <v>2950</v>
      </c>
      <c r="AM209">
        <v>3251</v>
      </c>
      <c r="AN209">
        <v>3185</v>
      </c>
      <c r="AO209">
        <v>3447</v>
      </c>
      <c r="AP209" s="4">
        <v>3462.99999999999</v>
      </c>
      <c r="AQ209">
        <v>3049</v>
      </c>
      <c r="AR209">
        <v>2870</v>
      </c>
      <c r="AS209">
        <v>3057</v>
      </c>
      <c r="AT209">
        <v>3129</v>
      </c>
      <c r="AU209">
        <f>AVERAGE(Tabla34[[#This Row],[gr21_0]:[gr21_9]])</f>
        <v>3162.9999999999991</v>
      </c>
    </row>
    <row r="210" spans="1:47">
      <c r="A210">
        <v>1799</v>
      </c>
      <c r="B210">
        <v>1799</v>
      </c>
      <c r="C210">
        <v>1863</v>
      </c>
      <c r="D210">
        <v>1799</v>
      </c>
      <c r="E210">
        <v>1799</v>
      </c>
      <c r="F210">
        <v>1799</v>
      </c>
      <c r="G210">
        <v>1799</v>
      </c>
      <c r="H210">
        <v>1863</v>
      </c>
      <c r="I210" s="4">
        <v>1871.99999999999</v>
      </c>
      <c r="J210" s="4">
        <v>1871.99999999999</v>
      </c>
      <c r="K210">
        <f>AVERAGE(Tabla33[[#This Row],[gr12_0]:[gr12_9]])</f>
        <v>1826.3999999999978</v>
      </c>
      <c r="M210">
        <v>2049</v>
      </c>
      <c r="N210">
        <v>1972</v>
      </c>
      <c r="O210">
        <v>1926</v>
      </c>
      <c r="P210">
        <v>2061</v>
      </c>
      <c r="Q210">
        <v>1972</v>
      </c>
      <c r="R210">
        <v>1987</v>
      </c>
      <c r="S210">
        <v>1939</v>
      </c>
      <c r="T210">
        <v>2007</v>
      </c>
      <c r="U210" s="4">
        <v>1955</v>
      </c>
      <c r="V210">
        <v>1976</v>
      </c>
      <c r="W210">
        <f>AVERAGE(Tabla31[[#This Row],[gr15_0]:[gr15_9]])</f>
        <v>1984.4</v>
      </c>
      <c r="Y210">
        <v>2175</v>
      </c>
      <c r="Z210">
        <v>2151</v>
      </c>
      <c r="AA210">
        <v>2135</v>
      </c>
      <c r="AB210">
        <v>2096</v>
      </c>
      <c r="AC210">
        <v>2327</v>
      </c>
      <c r="AD210">
        <v>2157</v>
      </c>
      <c r="AE210">
        <v>2220</v>
      </c>
      <c r="AF210">
        <v>2151</v>
      </c>
      <c r="AG210">
        <v>2219</v>
      </c>
      <c r="AH210">
        <v>2265</v>
      </c>
      <c r="AI210" s="5">
        <f>AVERAGE(Tabla30[[#This Row],[gr17_0]:[gr17_9]])</f>
        <v>2189.6</v>
      </c>
      <c r="AK210">
        <v>3229</v>
      </c>
      <c r="AL210">
        <v>2950</v>
      </c>
      <c r="AM210">
        <v>3251</v>
      </c>
      <c r="AN210">
        <v>3185</v>
      </c>
      <c r="AO210">
        <v>3447</v>
      </c>
      <c r="AP210">
        <v>3411</v>
      </c>
      <c r="AQ210">
        <v>3049</v>
      </c>
      <c r="AR210">
        <v>2870</v>
      </c>
      <c r="AS210">
        <v>3057</v>
      </c>
      <c r="AT210">
        <v>3129</v>
      </c>
      <c r="AU210">
        <f>AVERAGE(Tabla34[[#This Row],[gr21_0]:[gr21_9]])</f>
        <v>3157.8</v>
      </c>
    </row>
    <row r="211" spans="1:47">
      <c r="A211">
        <v>1799</v>
      </c>
      <c r="B211">
        <v>1799</v>
      </c>
      <c r="C211">
        <v>1863</v>
      </c>
      <c r="D211">
        <v>1799</v>
      </c>
      <c r="E211">
        <v>1799</v>
      </c>
      <c r="F211">
        <v>1799</v>
      </c>
      <c r="G211">
        <v>1799</v>
      </c>
      <c r="H211">
        <v>1863</v>
      </c>
      <c r="I211" s="4">
        <v>1871.99999999999</v>
      </c>
      <c r="J211" s="4">
        <v>1871.99999999999</v>
      </c>
      <c r="K211">
        <f>AVERAGE(Tabla33[[#This Row],[gr12_0]:[gr12_9]])</f>
        <v>1826.3999999999978</v>
      </c>
      <c r="M211">
        <v>2049</v>
      </c>
      <c r="N211">
        <v>1972</v>
      </c>
      <c r="O211">
        <v>1926</v>
      </c>
      <c r="P211">
        <v>2061</v>
      </c>
      <c r="Q211">
        <v>1972</v>
      </c>
      <c r="R211">
        <v>1987</v>
      </c>
      <c r="S211">
        <v>1939</v>
      </c>
      <c r="T211">
        <v>2007</v>
      </c>
      <c r="U211" s="4">
        <v>1955</v>
      </c>
      <c r="V211">
        <v>1976</v>
      </c>
      <c r="W211">
        <f>AVERAGE(Tabla31[[#This Row],[gr15_0]:[gr15_9]])</f>
        <v>1984.4</v>
      </c>
      <c r="Y211">
        <v>2175</v>
      </c>
      <c r="Z211">
        <v>2151</v>
      </c>
      <c r="AA211">
        <v>2135</v>
      </c>
      <c r="AB211">
        <v>2096</v>
      </c>
      <c r="AC211">
        <v>2327</v>
      </c>
      <c r="AD211">
        <v>2157</v>
      </c>
      <c r="AE211">
        <v>2220</v>
      </c>
      <c r="AF211">
        <v>2151</v>
      </c>
      <c r="AG211">
        <v>2219</v>
      </c>
      <c r="AH211">
        <v>2265</v>
      </c>
      <c r="AI211" s="5">
        <f>AVERAGE(Tabla30[[#This Row],[gr17_0]:[gr17_9]])</f>
        <v>2189.6</v>
      </c>
      <c r="AK211">
        <v>3229</v>
      </c>
      <c r="AL211">
        <v>2950</v>
      </c>
      <c r="AM211">
        <v>3251</v>
      </c>
      <c r="AN211">
        <v>3185</v>
      </c>
      <c r="AO211">
        <v>3447</v>
      </c>
      <c r="AP211">
        <v>3411</v>
      </c>
      <c r="AQ211">
        <v>3049</v>
      </c>
      <c r="AR211">
        <v>2870</v>
      </c>
      <c r="AS211">
        <v>3057</v>
      </c>
      <c r="AT211">
        <v>3129</v>
      </c>
      <c r="AU211">
        <f>AVERAGE(Tabla34[[#This Row],[gr21_0]:[gr21_9]])</f>
        <v>3157.8</v>
      </c>
    </row>
    <row r="212" spans="1:47">
      <c r="A212">
        <v>1799</v>
      </c>
      <c r="B212">
        <v>1799</v>
      </c>
      <c r="C212">
        <v>1863</v>
      </c>
      <c r="D212">
        <v>1799</v>
      </c>
      <c r="E212">
        <v>1799</v>
      </c>
      <c r="F212">
        <v>1799</v>
      </c>
      <c r="G212">
        <v>1799</v>
      </c>
      <c r="H212">
        <v>1863</v>
      </c>
      <c r="I212" s="4">
        <v>1871.99999999999</v>
      </c>
      <c r="J212" s="4">
        <v>1871.99999999999</v>
      </c>
      <c r="K212">
        <f>AVERAGE(Tabla33[[#This Row],[gr12_0]:[gr12_9]])</f>
        <v>1826.3999999999978</v>
      </c>
      <c r="M212">
        <v>2049</v>
      </c>
      <c r="N212">
        <v>1972</v>
      </c>
      <c r="O212">
        <v>1926</v>
      </c>
      <c r="P212">
        <v>2061</v>
      </c>
      <c r="Q212">
        <v>1972</v>
      </c>
      <c r="R212">
        <v>1987</v>
      </c>
      <c r="S212">
        <v>1939</v>
      </c>
      <c r="T212">
        <v>2007</v>
      </c>
      <c r="U212" s="4">
        <v>1955</v>
      </c>
      <c r="V212">
        <v>1976</v>
      </c>
      <c r="W212">
        <f>AVERAGE(Tabla31[[#This Row],[gr15_0]:[gr15_9]])</f>
        <v>1984.4</v>
      </c>
      <c r="Y212">
        <v>2175</v>
      </c>
      <c r="Z212">
        <v>2151</v>
      </c>
      <c r="AA212">
        <v>2135</v>
      </c>
      <c r="AB212">
        <v>2096</v>
      </c>
      <c r="AC212">
        <v>2327</v>
      </c>
      <c r="AD212">
        <v>2157</v>
      </c>
      <c r="AE212">
        <v>2220</v>
      </c>
      <c r="AF212">
        <v>2151</v>
      </c>
      <c r="AG212">
        <v>2219</v>
      </c>
      <c r="AH212">
        <v>2265</v>
      </c>
      <c r="AI212" s="5">
        <f>AVERAGE(Tabla30[[#This Row],[gr17_0]:[gr17_9]])</f>
        <v>2189.6</v>
      </c>
      <c r="AK212">
        <v>3229</v>
      </c>
      <c r="AL212">
        <v>2950</v>
      </c>
      <c r="AM212">
        <v>3251</v>
      </c>
      <c r="AN212">
        <v>3185</v>
      </c>
      <c r="AO212">
        <v>3447</v>
      </c>
      <c r="AP212">
        <v>3411</v>
      </c>
      <c r="AQ212">
        <v>3049</v>
      </c>
      <c r="AR212">
        <v>2870</v>
      </c>
      <c r="AS212">
        <v>3057</v>
      </c>
      <c r="AT212">
        <v>3129</v>
      </c>
      <c r="AU212">
        <f>AVERAGE(Tabla34[[#This Row],[gr21_0]:[gr21_9]])</f>
        <v>3157.8</v>
      </c>
    </row>
    <row r="213" spans="1:47">
      <c r="A213">
        <v>1799</v>
      </c>
      <c r="B213">
        <v>1799</v>
      </c>
      <c r="C213">
        <v>1863</v>
      </c>
      <c r="D213">
        <v>1799</v>
      </c>
      <c r="E213">
        <v>1799</v>
      </c>
      <c r="F213">
        <v>1799</v>
      </c>
      <c r="G213">
        <v>1799</v>
      </c>
      <c r="H213">
        <v>1863</v>
      </c>
      <c r="I213" s="4">
        <v>1871.99999999999</v>
      </c>
      <c r="J213" s="4">
        <v>1871.99999999999</v>
      </c>
      <c r="K213">
        <f>AVERAGE(Tabla33[[#This Row],[gr12_0]:[gr12_9]])</f>
        <v>1826.3999999999978</v>
      </c>
      <c r="M213">
        <v>2049</v>
      </c>
      <c r="N213">
        <v>1972</v>
      </c>
      <c r="O213">
        <v>1926</v>
      </c>
      <c r="P213">
        <v>2061</v>
      </c>
      <c r="Q213">
        <v>1972</v>
      </c>
      <c r="R213">
        <v>1987</v>
      </c>
      <c r="S213">
        <v>1939</v>
      </c>
      <c r="T213">
        <v>2007</v>
      </c>
      <c r="U213" s="4">
        <v>1955</v>
      </c>
      <c r="V213">
        <v>1976</v>
      </c>
      <c r="W213">
        <f>AVERAGE(Tabla31[[#This Row],[gr15_0]:[gr15_9]])</f>
        <v>1984.4</v>
      </c>
      <c r="Y213">
        <v>2175</v>
      </c>
      <c r="Z213">
        <v>2151</v>
      </c>
      <c r="AA213">
        <v>2135</v>
      </c>
      <c r="AB213">
        <v>2096</v>
      </c>
      <c r="AC213">
        <v>2327</v>
      </c>
      <c r="AD213">
        <v>2157</v>
      </c>
      <c r="AE213">
        <v>2220</v>
      </c>
      <c r="AF213">
        <v>2151</v>
      </c>
      <c r="AG213">
        <v>2219</v>
      </c>
      <c r="AH213">
        <v>2265</v>
      </c>
      <c r="AI213" s="5">
        <f>AVERAGE(Tabla30[[#This Row],[gr17_0]:[gr17_9]])</f>
        <v>2189.6</v>
      </c>
      <c r="AK213">
        <v>3229</v>
      </c>
      <c r="AL213">
        <v>2950</v>
      </c>
      <c r="AM213">
        <v>3251</v>
      </c>
      <c r="AN213">
        <v>3185</v>
      </c>
      <c r="AO213">
        <v>3447</v>
      </c>
      <c r="AP213">
        <v>3411</v>
      </c>
      <c r="AQ213">
        <v>3049</v>
      </c>
      <c r="AR213">
        <v>2870</v>
      </c>
      <c r="AS213">
        <v>3057</v>
      </c>
      <c r="AT213">
        <v>3129</v>
      </c>
      <c r="AU213">
        <f>AVERAGE(Tabla34[[#This Row],[gr21_0]:[gr21_9]])</f>
        <v>3157.8</v>
      </c>
    </row>
    <row r="214" spans="1:47">
      <c r="A214">
        <v>1799</v>
      </c>
      <c r="B214">
        <v>1799</v>
      </c>
      <c r="C214">
        <v>1863</v>
      </c>
      <c r="D214">
        <v>1799</v>
      </c>
      <c r="E214">
        <v>1799</v>
      </c>
      <c r="F214">
        <v>1799</v>
      </c>
      <c r="G214">
        <v>1799</v>
      </c>
      <c r="H214">
        <v>1863</v>
      </c>
      <c r="I214" s="4">
        <v>1871.99999999999</v>
      </c>
      <c r="J214" s="4">
        <v>1871.99999999999</v>
      </c>
      <c r="K214">
        <f>AVERAGE(Tabla33[[#This Row],[gr12_0]:[gr12_9]])</f>
        <v>1826.3999999999978</v>
      </c>
      <c r="M214">
        <v>2049</v>
      </c>
      <c r="N214">
        <v>1972</v>
      </c>
      <c r="O214">
        <v>1926</v>
      </c>
      <c r="P214">
        <v>2061</v>
      </c>
      <c r="Q214">
        <v>1972</v>
      </c>
      <c r="R214">
        <v>1987</v>
      </c>
      <c r="S214">
        <v>1939</v>
      </c>
      <c r="T214">
        <v>2007</v>
      </c>
      <c r="U214">
        <v>1908</v>
      </c>
      <c r="V214">
        <v>1976</v>
      </c>
      <c r="W214">
        <f>AVERAGE(Tabla31[[#This Row],[gr15_0]:[gr15_9]])</f>
        <v>1979.7</v>
      </c>
      <c r="Y214">
        <v>2175</v>
      </c>
      <c r="Z214">
        <v>2151</v>
      </c>
      <c r="AA214">
        <v>2135</v>
      </c>
      <c r="AB214">
        <v>2096</v>
      </c>
      <c r="AC214">
        <v>2327</v>
      </c>
      <c r="AD214">
        <v>2157</v>
      </c>
      <c r="AE214">
        <v>2220</v>
      </c>
      <c r="AF214">
        <v>2151</v>
      </c>
      <c r="AG214">
        <v>2219</v>
      </c>
      <c r="AH214">
        <v>2265</v>
      </c>
      <c r="AI214" s="5">
        <f>AVERAGE(Tabla30[[#This Row],[gr17_0]:[gr17_9]])</f>
        <v>2189.6</v>
      </c>
      <c r="AK214">
        <v>3229</v>
      </c>
      <c r="AL214">
        <v>2950</v>
      </c>
      <c r="AM214">
        <v>3251</v>
      </c>
      <c r="AN214">
        <v>3185</v>
      </c>
      <c r="AO214">
        <v>3447</v>
      </c>
      <c r="AP214">
        <v>3411</v>
      </c>
      <c r="AQ214">
        <v>3049</v>
      </c>
      <c r="AR214">
        <v>2870</v>
      </c>
      <c r="AS214">
        <v>3057</v>
      </c>
      <c r="AT214">
        <v>3129</v>
      </c>
      <c r="AU214">
        <f>AVERAGE(Tabla34[[#This Row],[gr21_0]:[gr21_9]])</f>
        <v>3157.8</v>
      </c>
    </row>
    <row r="215" spans="1:47">
      <c r="A215">
        <v>1799</v>
      </c>
      <c r="B215">
        <v>1799</v>
      </c>
      <c r="C215">
        <v>1863</v>
      </c>
      <c r="D215">
        <v>1799</v>
      </c>
      <c r="E215">
        <v>1799</v>
      </c>
      <c r="F215">
        <v>1799</v>
      </c>
      <c r="G215">
        <v>1799</v>
      </c>
      <c r="H215">
        <v>1863</v>
      </c>
      <c r="I215" s="4">
        <v>1871.99999999999</v>
      </c>
      <c r="J215" s="4">
        <v>1871.99999999999</v>
      </c>
      <c r="K215">
        <f>AVERAGE(Tabla33[[#This Row],[gr12_0]:[gr12_9]])</f>
        <v>1826.3999999999978</v>
      </c>
      <c r="M215">
        <v>2049</v>
      </c>
      <c r="N215">
        <v>1972</v>
      </c>
      <c r="O215">
        <v>1926</v>
      </c>
      <c r="P215">
        <v>2061</v>
      </c>
      <c r="Q215">
        <v>1972</v>
      </c>
      <c r="R215">
        <v>1987</v>
      </c>
      <c r="S215">
        <v>1939</v>
      </c>
      <c r="T215">
        <v>2007</v>
      </c>
      <c r="U215">
        <v>1908</v>
      </c>
      <c r="V215">
        <v>1976</v>
      </c>
      <c r="W215">
        <f>AVERAGE(Tabla31[[#This Row],[gr15_0]:[gr15_9]])</f>
        <v>1979.7</v>
      </c>
      <c r="Y215">
        <v>2175</v>
      </c>
      <c r="Z215">
        <v>2151</v>
      </c>
      <c r="AA215">
        <v>2135</v>
      </c>
      <c r="AB215">
        <v>2096</v>
      </c>
      <c r="AC215">
        <v>2327</v>
      </c>
      <c r="AD215">
        <v>2157</v>
      </c>
      <c r="AE215">
        <v>2220</v>
      </c>
      <c r="AF215">
        <v>2151</v>
      </c>
      <c r="AG215">
        <v>2219</v>
      </c>
      <c r="AH215">
        <v>2265</v>
      </c>
      <c r="AI215" s="5">
        <f>AVERAGE(Tabla30[[#This Row],[gr17_0]:[gr17_9]])</f>
        <v>2189.6</v>
      </c>
      <c r="AK215">
        <v>3229</v>
      </c>
      <c r="AL215">
        <v>2950</v>
      </c>
      <c r="AM215">
        <v>3251</v>
      </c>
      <c r="AN215">
        <v>3185</v>
      </c>
      <c r="AO215">
        <v>3447</v>
      </c>
      <c r="AP215">
        <v>3411</v>
      </c>
      <c r="AQ215">
        <v>3049</v>
      </c>
      <c r="AR215">
        <v>2870</v>
      </c>
      <c r="AS215">
        <v>3057</v>
      </c>
      <c r="AT215">
        <v>3129</v>
      </c>
      <c r="AU215">
        <f>AVERAGE(Tabla34[[#This Row],[gr21_0]:[gr21_9]])</f>
        <v>3157.8</v>
      </c>
    </row>
    <row r="216" spans="1:47">
      <c r="A216">
        <v>1799</v>
      </c>
      <c r="B216">
        <v>1799</v>
      </c>
      <c r="C216">
        <v>1863</v>
      </c>
      <c r="D216">
        <v>1799</v>
      </c>
      <c r="E216">
        <v>1799</v>
      </c>
      <c r="F216">
        <v>1799</v>
      </c>
      <c r="G216">
        <v>1799</v>
      </c>
      <c r="H216">
        <v>1863</v>
      </c>
      <c r="I216" s="4">
        <v>1871.99999999999</v>
      </c>
      <c r="J216" s="4">
        <v>1871.99999999999</v>
      </c>
      <c r="K216">
        <f>AVERAGE(Tabla33[[#This Row],[gr12_0]:[gr12_9]])</f>
        <v>1826.3999999999978</v>
      </c>
      <c r="M216">
        <v>2049</v>
      </c>
      <c r="N216">
        <v>1972</v>
      </c>
      <c r="O216">
        <v>1926</v>
      </c>
      <c r="P216">
        <v>2061</v>
      </c>
      <c r="Q216">
        <v>1972</v>
      </c>
      <c r="R216">
        <v>1987</v>
      </c>
      <c r="S216">
        <v>1939</v>
      </c>
      <c r="T216">
        <v>2007</v>
      </c>
      <c r="U216">
        <v>1908</v>
      </c>
      <c r="V216">
        <v>1976</v>
      </c>
      <c r="W216">
        <f>AVERAGE(Tabla31[[#This Row],[gr15_0]:[gr15_9]])</f>
        <v>1979.7</v>
      </c>
      <c r="Y216">
        <v>2175</v>
      </c>
      <c r="Z216">
        <v>2151</v>
      </c>
      <c r="AA216">
        <v>2135</v>
      </c>
      <c r="AB216">
        <v>2085</v>
      </c>
      <c r="AC216">
        <v>2327</v>
      </c>
      <c r="AD216">
        <v>2157</v>
      </c>
      <c r="AE216">
        <v>2220</v>
      </c>
      <c r="AF216">
        <v>2151</v>
      </c>
      <c r="AG216">
        <v>2219</v>
      </c>
      <c r="AH216">
        <v>2265</v>
      </c>
      <c r="AI216" s="5">
        <f>AVERAGE(Tabla30[[#This Row],[gr17_0]:[gr17_9]])</f>
        <v>2188.5</v>
      </c>
      <c r="AK216">
        <v>3229</v>
      </c>
      <c r="AL216">
        <v>2950</v>
      </c>
      <c r="AM216">
        <v>3251</v>
      </c>
      <c r="AN216">
        <v>3185</v>
      </c>
      <c r="AO216">
        <v>3447</v>
      </c>
      <c r="AP216">
        <v>3411</v>
      </c>
      <c r="AQ216">
        <v>3049</v>
      </c>
      <c r="AR216">
        <v>2870</v>
      </c>
      <c r="AS216">
        <v>3057</v>
      </c>
      <c r="AT216">
        <v>3129</v>
      </c>
      <c r="AU216">
        <f>AVERAGE(Tabla34[[#This Row],[gr21_0]:[gr21_9]])</f>
        <v>3157.8</v>
      </c>
    </row>
    <row r="217" spans="1:47">
      <c r="A217">
        <v>1799</v>
      </c>
      <c r="B217">
        <v>1799</v>
      </c>
      <c r="C217">
        <v>1863</v>
      </c>
      <c r="D217">
        <v>1799</v>
      </c>
      <c r="E217">
        <v>1799</v>
      </c>
      <c r="F217">
        <v>1799</v>
      </c>
      <c r="G217">
        <v>1799</v>
      </c>
      <c r="H217">
        <v>1863</v>
      </c>
      <c r="I217" s="4">
        <v>1871.99999999999</v>
      </c>
      <c r="J217" s="4">
        <v>1871.99999999999</v>
      </c>
      <c r="K217">
        <f>AVERAGE(Tabla33[[#This Row],[gr12_0]:[gr12_9]])</f>
        <v>1826.3999999999978</v>
      </c>
      <c r="M217">
        <v>2049</v>
      </c>
      <c r="N217">
        <v>1972</v>
      </c>
      <c r="O217">
        <v>1926</v>
      </c>
      <c r="P217">
        <v>2061</v>
      </c>
      <c r="Q217">
        <v>1972</v>
      </c>
      <c r="R217">
        <v>1987</v>
      </c>
      <c r="S217">
        <v>1939</v>
      </c>
      <c r="T217">
        <v>2007</v>
      </c>
      <c r="U217">
        <v>1908</v>
      </c>
      <c r="V217">
        <v>1976</v>
      </c>
      <c r="W217">
        <f>AVERAGE(Tabla31[[#This Row],[gr15_0]:[gr15_9]])</f>
        <v>1979.7</v>
      </c>
      <c r="Y217">
        <v>2175</v>
      </c>
      <c r="Z217">
        <v>2151</v>
      </c>
      <c r="AA217">
        <v>2135</v>
      </c>
      <c r="AB217">
        <v>2085</v>
      </c>
      <c r="AC217">
        <v>2327</v>
      </c>
      <c r="AD217">
        <v>2157</v>
      </c>
      <c r="AE217">
        <v>2220</v>
      </c>
      <c r="AF217">
        <v>2151</v>
      </c>
      <c r="AG217">
        <v>2219</v>
      </c>
      <c r="AH217">
        <v>2265</v>
      </c>
      <c r="AI217" s="5">
        <f>AVERAGE(Tabla30[[#This Row],[gr17_0]:[gr17_9]])</f>
        <v>2188.5</v>
      </c>
      <c r="AK217">
        <v>3229</v>
      </c>
      <c r="AL217">
        <v>2950</v>
      </c>
      <c r="AM217">
        <v>3251</v>
      </c>
      <c r="AN217">
        <v>3185</v>
      </c>
      <c r="AO217">
        <v>3447</v>
      </c>
      <c r="AP217">
        <v>3411</v>
      </c>
      <c r="AQ217">
        <v>3049</v>
      </c>
      <c r="AR217">
        <v>2870</v>
      </c>
      <c r="AS217">
        <v>3057</v>
      </c>
      <c r="AT217">
        <v>3129</v>
      </c>
      <c r="AU217">
        <f>AVERAGE(Tabla34[[#This Row],[gr21_0]:[gr21_9]])</f>
        <v>3157.8</v>
      </c>
    </row>
    <row r="218" spans="1:47">
      <c r="A218">
        <v>1799</v>
      </c>
      <c r="B218">
        <v>1799</v>
      </c>
      <c r="C218">
        <v>1863</v>
      </c>
      <c r="D218">
        <v>1799</v>
      </c>
      <c r="E218">
        <v>1799</v>
      </c>
      <c r="F218">
        <v>1799</v>
      </c>
      <c r="G218">
        <v>1799</v>
      </c>
      <c r="H218">
        <v>1863</v>
      </c>
      <c r="I218" s="4">
        <v>1871.99999999999</v>
      </c>
      <c r="J218" s="4">
        <v>1871.99999999999</v>
      </c>
      <c r="K218">
        <f>AVERAGE(Tabla33[[#This Row],[gr12_0]:[gr12_9]])</f>
        <v>1826.3999999999978</v>
      </c>
      <c r="M218">
        <v>2049</v>
      </c>
      <c r="N218">
        <v>1972</v>
      </c>
      <c r="O218">
        <v>1926</v>
      </c>
      <c r="P218">
        <v>2061</v>
      </c>
      <c r="Q218">
        <v>1972</v>
      </c>
      <c r="R218">
        <v>1987</v>
      </c>
      <c r="S218">
        <v>1939</v>
      </c>
      <c r="T218">
        <v>2007</v>
      </c>
      <c r="U218">
        <v>1908</v>
      </c>
      <c r="V218">
        <v>1976</v>
      </c>
      <c r="W218">
        <f>AVERAGE(Tabla31[[#This Row],[gr15_0]:[gr15_9]])</f>
        <v>1979.7</v>
      </c>
      <c r="Y218">
        <v>2175</v>
      </c>
      <c r="Z218">
        <v>2151</v>
      </c>
      <c r="AA218">
        <v>2135</v>
      </c>
      <c r="AB218">
        <v>2085</v>
      </c>
      <c r="AC218">
        <v>2327</v>
      </c>
      <c r="AD218">
        <v>2157</v>
      </c>
      <c r="AE218">
        <v>2220</v>
      </c>
      <c r="AF218">
        <v>2151</v>
      </c>
      <c r="AG218">
        <v>2219</v>
      </c>
      <c r="AH218">
        <v>2265</v>
      </c>
      <c r="AI218" s="5">
        <f>AVERAGE(Tabla30[[#This Row],[gr17_0]:[gr17_9]])</f>
        <v>2188.5</v>
      </c>
      <c r="AK218">
        <v>3229</v>
      </c>
      <c r="AL218">
        <v>2950</v>
      </c>
      <c r="AM218">
        <v>3251</v>
      </c>
      <c r="AN218">
        <v>3185</v>
      </c>
      <c r="AO218">
        <v>3447</v>
      </c>
      <c r="AP218">
        <v>3411</v>
      </c>
      <c r="AQ218">
        <v>3049</v>
      </c>
      <c r="AR218">
        <v>2870</v>
      </c>
      <c r="AS218">
        <v>3057</v>
      </c>
      <c r="AT218">
        <v>3129</v>
      </c>
      <c r="AU218">
        <f>AVERAGE(Tabla34[[#This Row],[gr21_0]:[gr21_9]])</f>
        <v>3157.8</v>
      </c>
    </row>
    <row r="219" spans="1:47">
      <c r="A219">
        <v>1799</v>
      </c>
      <c r="B219">
        <v>1799</v>
      </c>
      <c r="C219">
        <v>1863</v>
      </c>
      <c r="D219">
        <v>1799</v>
      </c>
      <c r="E219">
        <v>1799</v>
      </c>
      <c r="F219">
        <v>1799</v>
      </c>
      <c r="G219">
        <v>1799</v>
      </c>
      <c r="H219">
        <v>1863</v>
      </c>
      <c r="I219" s="4">
        <v>1871.99999999999</v>
      </c>
      <c r="J219" s="4">
        <v>1871.99999999999</v>
      </c>
      <c r="K219">
        <f>AVERAGE(Tabla33[[#This Row],[gr12_0]:[gr12_9]])</f>
        <v>1826.3999999999978</v>
      </c>
      <c r="M219">
        <v>2049</v>
      </c>
      <c r="N219">
        <v>1972</v>
      </c>
      <c r="O219">
        <v>1926</v>
      </c>
      <c r="P219">
        <v>2061</v>
      </c>
      <c r="Q219">
        <v>1972</v>
      </c>
      <c r="R219">
        <v>1987</v>
      </c>
      <c r="S219">
        <v>1939</v>
      </c>
      <c r="T219">
        <v>2007</v>
      </c>
      <c r="U219">
        <v>1908</v>
      </c>
      <c r="V219">
        <v>1976</v>
      </c>
      <c r="W219">
        <f>AVERAGE(Tabla31[[#This Row],[gr15_0]:[gr15_9]])</f>
        <v>1979.7</v>
      </c>
      <c r="Y219">
        <v>2175</v>
      </c>
      <c r="Z219">
        <v>2151</v>
      </c>
      <c r="AA219">
        <v>2135</v>
      </c>
      <c r="AB219">
        <v>2085</v>
      </c>
      <c r="AC219">
        <v>2327</v>
      </c>
      <c r="AD219">
        <v>2157</v>
      </c>
      <c r="AE219">
        <v>2220</v>
      </c>
      <c r="AF219">
        <v>2151</v>
      </c>
      <c r="AG219">
        <v>2219</v>
      </c>
      <c r="AH219">
        <v>2265</v>
      </c>
      <c r="AI219" s="5">
        <f>AVERAGE(Tabla30[[#This Row],[gr17_0]:[gr17_9]])</f>
        <v>2188.5</v>
      </c>
      <c r="AK219">
        <v>3229</v>
      </c>
      <c r="AL219">
        <v>2950</v>
      </c>
      <c r="AM219">
        <v>3251</v>
      </c>
      <c r="AN219">
        <v>3185</v>
      </c>
      <c r="AO219">
        <v>3447</v>
      </c>
      <c r="AP219">
        <v>3411</v>
      </c>
      <c r="AQ219">
        <v>3049</v>
      </c>
      <c r="AR219">
        <v>2870</v>
      </c>
      <c r="AS219">
        <v>3057</v>
      </c>
      <c r="AT219">
        <v>3129</v>
      </c>
      <c r="AU219">
        <f>AVERAGE(Tabla34[[#This Row],[gr21_0]:[gr21_9]])</f>
        <v>3157.8</v>
      </c>
    </row>
    <row r="220" spans="1:47">
      <c r="A220">
        <v>1799</v>
      </c>
      <c r="B220">
        <v>1799</v>
      </c>
      <c r="C220">
        <v>1863</v>
      </c>
      <c r="D220">
        <v>1799</v>
      </c>
      <c r="E220">
        <v>1799</v>
      </c>
      <c r="F220">
        <v>1799</v>
      </c>
      <c r="G220">
        <v>1799</v>
      </c>
      <c r="H220">
        <v>1863</v>
      </c>
      <c r="I220" s="4">
        <v>1871.99999999999</v>
      </c>
      <c r="J220" s="4">
        <v>1871.99999999999</v>
      </c>
      <c r="K220">
        <f>AVERAGE(Tabla33[[#This Row],[gr12_0]:[gr12_9]])</f>
        <v>1826.3999999999978</v>
      </c>
      <c r="M220">
        <v>2049</v>
      </c>
      <c r="N220">
        <v>1972</v>
      </c>
      <c r="O220">
        <v>1926</v>
      </c>
      <c r="P220">
        <v>2061</v>
      </c>
      <c r="Q220">
        <v>1972</v>
      </c>
      <c r="R220">
        <v>1987</v>
      </c>
      <c r="S220">
        <v>1939</v>
      </c>
      <c r="T220">
        <v>2007</v>
      </c>
      <c r="U220">
        <v>1908</v>
      </c>
      <c r="V220">
        <v>1976</v>
      </c>
      <c r="W220">
        <f>AVERAGE(Tabla31[[#This Row],[gr15_0]:[gr15_9]])</f>
        <v>1979.7</v>
      </c>
      <c r="Y220">
        <v>2175</v>
      </c>
      <c r="Z220">
        <v>2151</v>
      </c>
      <c r="AA220">
        <v>2135</v>
      </c>
      <c r="AB220">
        <v>2085</v>
      </c>
      <c r="AC220">
        <v>2327</v>
      </c>
      <c r="AD220">
        <v>2157</v>
      </c>
      <c r="AE220">
        <v>2220</v>
      </c>
      <c r="AF220">
        <v>2151</v>
      </c>
      <c r="AG220">
        <v>2219</v>
      </c>
      <c r="AH220">
        <v>2265</v>
      </c>
      <c r="AI220" s="5">
        <f>AVERAGE(Tabla30[[#This Row],[gr17_0]:[gr17_9]])</f>
        <v>2188.5</v>
      </c>
      <c r="AK220">
        <v>3229</v>
      </c>
      <c r="AL220">
        <v>2950</v>
      </c>
      <c r="AM220">
        <v>3251</v>
      </c>
      <c r="AN220">
        <v>3185</v>
      </c>
      <c r="AO220">
        <v>3447</v>
      </c>
      <c r="AP220">
        <v>3411</v>
      </c>
      <c r="AQ220">
        <v>3049</v>
      </c>
      <c r="AR220">
        <v>2870</v>
      </c>
      <c r="AS220">
        <v>3057</v>
      </c>
      <c r="AT220">
        <v>3129</v>
      </c>
      <c r="AU220">
        <f>AVERAGE(Tabla34[[#This Row],[gr21_0]:[gr21_9]])</f>
        <v>3157.8</v>
      </c>
    </row>
    <row r="221" spans="1:47">
      <c r="A221">
        <v>1799</v>
      </c>
      <c r="B221">
        <v>1799</v>
      </c>
      <c r="C221">
        <v>1863</v>
      </c>
      <c r="D221">
        <v>1799</v>
      </c>
      <c r="E221">
        <v>1799</v>
      </c>
      <c r="F221">
        <v>1799</v>
      </c>
      <c r="G221">
        <v>1799</v>
      </c>
      <c r="H221">
        <v>1863</v>
      </c>
      <c r="I221" s="4">
        <v>1871.99999999999</v>
      </c>
      <c r="J221" s="4">
        <v>1871.99999999999</v>
      </c>
      <c r="K221">
        <f>AVERAGE(Tabla33[[#This Row],[gr12_0]:[gr12_9]])</f>
        <v>1826.3999999999978</v>
      </c>
      <c r="M221">
        <v>2049</v>
      </c>
      <c r="N221">
        <v>1972</v>
      </c>
      <c r="O221">
        <v>1926</v>
      </c>
      <c r="P221">
        <v>2061</v>
      </c>
      <c r="Q221">
        <v>1972</v>
      </c>
      <c r="R221">
        <v>1987</v>
      </c>
      <c r="S221">
        <v>1939</v>
      </c>
      <c r="T221">
        <v>2007</v>
      </c>
      <c r="U221">
        <v>1908</v>
      </c>
      <c r="V221">
        <v>1976</v>
      </c>
      <c r="W221">
        <f>AVERAGE(Tabla31[[#This Row],[gr15_0]:[gr15_9]])</f>
        <v>1979.7</v>
      </c>
      <c r="Y221">
        <v>2175</v>
      </c>
      <c r="Z221">
        <v>2151</v>
      </c>
      <c r="AA221">
        <v>2135</v>
      </c>
      <c r="AB221">
        <v>2085</v>
      </c>
      <c r="AC221">
        <v>2327</v>
      </c>
      <c r="AD221">
        <v>2157</v>
      </c>
      <c r="AE221">
        <v>2220</v>
      </c>
      <c r="AF221">
        <v>2151</v>
      </c>
      <c r="AG221">
        <v>2219</v>
      </c>
      <c r="AH221">
        <v>2265</v>
      </c>
      <c r="AI221" s="5">
        <f>AVERAGE(Tabla30[[#This Row],[gr17_0]:[gr17_9]])</f>
        <v>2188.5</v>
      </c>
      <c r="AK221">
        <v>3229</v>
      </c>
      <c r="AL221">
        <v>2950</v>
      </c>
      <c r="AM221">
        <v>3251</v>
      </c>
      <c r="AN221">
        <v>3185</v>
      </c>
      <c r="AO221">
        <v>3447</v>
      </c>
      <c r="AP221">
        <v>3411</v>
      </c>
      <c r="AQ221">
        <v>3049</v>
      </c>
      <c r="AR221">
        <v>2870</v>
      </c>
      <c r="AS221">
        <v>3057</v>
      </c>
      <c r="AT221">
        <v>3129</v>
      </c>
      <c r="AU221">
        <f>AVERAGE(Tabla34[[#This Row],[gr21_0]:[gr21_9]])</f>
        <v>3157.8</v>
      </c>
    </row>
    <row r="222" spans="1:47">
      <c r="A222">
        <v>1799</v>
      </c>
      <c r="B222">
        <v>1799</v>
      </c>
      <c r="C222">
        <v>1863</v>
      </c>
      <c r="D222">
        <v>1799</v>
      </c>
      <c r="E222">
        <v>1799</v>
      </c>
      <c r="F222">
        <v>1799</v>
      </c>
      <c r="G222">
        <v>1799</v>
      </c>
      <c r="H222">
        <v>1863</v>
      </c>
      <c r="I222" s="4">
        <v>1871.99999999999</v>
      </c>
      <c r="J222" s="4">
        <v>1871.99999999999</v>
      </c>
      <c r="K222">
        <f>AVERAGE(Tabla33[[#This Row],[gr12_0]:[gr12_9]])</f>
        <v>1826.3999999999978</v>
      </c>
      <c r="M222">
        <v>2049</v>
      </c>
      <c r="N222">
        <v>1972</v>
      </c>
      <c r="O222">
        <v>1926</v>
      </c>
      <c r="P222">
        <v>2061</v>
      </c>
      <c r="Q222">
        <v>1972</v>
      </c>
      <c r="R222">
        <v>1987</v>
      </c>
      <c r="S222">
        <v>1939</v>
      </c>
      <c r="T222">
        <v>2007</v>
      </c>
      <c r="U222">
        <v>1908</v>
      </c>
      <c r="V222">
        <v>1976</v>
      </c>
      <c r="W222">
        <f>AVERAGE(Tabla31[[#This Row],[gr15_0]:[gr15_9]])</f>
        <v>1979.7</v>
      </c>
      <c r="Y222">
        <v>2175</v>
      </c>
      <c r="Z222">
        <v>2151</v>
      </c>
      <c r="AA222">
        <v>2135</v>
      </c>
      <c r="AB222">
        <v>2085</v>
      </c>
      <c r="AC222">
        <v>2327</v>
      </c>
      <c r="AD222">
        <v>2157</v>
      </c>
      <c r="AE222">
        <v>2220</v>
      </c>
      <c r="AF222">
        <v>2151</v>
      </c>
      <c r="AG222">
        <v>2219</v>
      </c>
      <c r="AH222">
        <v>2265</v>
      </c>
      <c r="AI222" s="5">
        <f>AVERAGE(Tabla30[[#This Row],[gr17_0]:[gr17_9]])</f>
        <v>2188.5</v>
      </c>
      <c r="AK222">
        <v>3229</v>
      </c>
      <c r="AL222">
        <v>2950</v>
      </c>
      <c r="AM222">
        <v>3251</v>
      </c>
      <c r="AN222">
        <v>3185</v>
      </c>
      <c r="AO222">
        <v>3447</v>
      </c>
      <c r="AP222">
        <v>3411</v>
      </c>
      <c r="AQ222">
        <v>3049</v>
      </c>
      <c r="AR222">
        <v>2870</v>
      </c>
      <c r="AS222">
        <v>3057</v>
      </c>
      <c r="AT222">
        <v>3129</v>
      </c>
      <c r="AU222">
        <f>AVERAGE(Tabla34[[#This Row],[gr21_0]:[gr21_9]])</f>
        <v>3157.8</v>
      </c>
    </row>
    <row r="223" spans="1:47">
      <c r="A223">
        <v>1799</v>
      </c>
      <c r="B223">
        <v>1799</v>
      </c>
      <c r="C223">
        <v>1863</v>
      </c>
      <c r="D223">
        <v>1799</v>
      </c>
      <c r="E223">
        <v>1799</v>
      </c>
      <c r="F223">
        <v>1799</v>
      </c>
      <c r="G223">
        <v>1799</v>
      </c>
      <c r="H223">
        <v>1863</v>
      </c>
      <c r="I223" s="4">
        <v>1871.99999999999</v>
      </c>
      <c r="J223" s="4">
        <v>1871.99999999999</v>
      </c>
      <c r="K223">
        <f>AVERAGE(Tabla33[[#This Row],[gr12_0]:[gr12_9]])</f>
        <v>1826.3999999999978</v>
      </c>
      <c r="M223">
        <v>2049</v>
      </c>
      <c r="N223">
        <v>1972</v>
      </c>
      <c r="O223">
        <v>1926</v>
      </c>
      <c r="P223">
        <v>2061</v>
      </c>
      <c r="Q223">
        <v>1972</v>
      </c>
      <c r="R223">
        <v>1987</v>
      </c>
      <c r="S223">
        <v>1939</v>
      </c>
      <c r="T223">
        <v>2007</v>
      </c>
      <c r="U223">
        <v>1908</v>
      </c>
      <c r="V223">
        <v>1976</v>
      </c>
      <c r="W223">
        <f>AVERAGE(Tabla31[[#This Row],[gr15_0]:[gr15_9]])</f>
        <v>1979.7</v>
      </c>
      <c r="Y223">
        <v>2175</v>
      </c>
      <c r="Z223">
        <v>2151</v>
      </c>
      <c r="AA223">
        <v>2135</v>
      </c>
      <c r="AB223">
        <v>2085</v>
      </c>
      <c r="AC223">
        <v>2327</v>
      </c>
      <c r="AD223">
        <v>2157</v>
      </c>
      <c r="AE223">
        <v>2220</v>
      </c>
      <c r="AF223">
        <v>2151</v>
      </c>
      <c r="AG223">
        <v>2219</v>
      </c>
      <c r="AH223">
        <v>2265</v>
      </c>
      <c r="AI223" s="5">
        <f>AVERAGE(Tabla30[[#This Row],[gr17_0]:[gr17_9]])</f>
        <v>2188.5</v>
      </c>
      <c r="AK223">
        <v>3229</v>
      </c>
      <c r="AL223">
        <v>2950</v>
      </c>
      <c r="AM223">
        <v>3251</v>
      </c>
      <c r="AN223">
        <v>3185</v>
      </c>
      <c r="AO223">
        <v>3447</v>
      </c>
      <c r="AP223">
        <v>3411</v>
      </c>
      <c r="AQ223">
        <v>3049</v>
      </c>
      <c r="AR223">
        <v>2870</v>
      </c>
      <c r="AS223">
        <v>3057</v>
      </c>
      <c r="AT223">
        <v>3129</v>
      </c>
      <c r="AU223">
        <f>AVERAGE(Tabla34[[#This Row],[gr21_0]:[gr21_9]])</f>
        <v>3157.8</v>
      </c>
    </row>
    <row r="224" spans="1:47">
      <c r="A224">
        <v>1799</v>
      </c>
      <c r="B224">
        <v>1799</v>
      </c>
      <c r="C224">
        <v>1863</v>
      </c>
      <c r="D224">
        <v>1799</v>
      </c>
      <c r="E224">
        <v>1799</v>
      </c>
      <c r="F224">
        <v>1799</v>
      </c>
      <c r="G224">
        <v>1799</v>
      </c>
      <c r="H224">
        <v>1863</v>
      </c>
      <c r="I224" s="4">
        <v>1871.99999999999</v>
      </c>
      <c r="J224" s="4">
        <v>1871.99999999999</v>
      </c>
      <c r="K224">
        <f>AVERAGE(Tabla33[[#This Row],[gr12_0]:[gr12_9]])</f>
        <v>1826.3999999999978</v>
      </c>
      <c r="M224">
        <v>2049</v>
      </c>
      <c r="N224">
        <v>1972</v>
      </c>
      <c r="O224">
        <v>1926</v>
      </c>
      <c r="P224">
        <v>2061</v>
      </c>
      <c r="Q224">
        <v>1972</v>
      </c>
      <c r="R224">
        <v>1987</v>
      </c>
      <c r="S224">
        <v>1939</v>
      </c>
      <c r="T224">
        <v>2007</v>
      </c>
      <c r="U224">
        <v>1908</v>
      </c>
      <c r="V224">
        <v>1976</v>
      </c>
      <c r="W224">
        <f>AVERAGE(Tabla31[[#This Row],[gr15_0]:[gr15_9]])</f>
        <v>1979.7</v>
      </c>
      <c r="Y224">
        <v>2175</v>
      </c>
      <c r="Z224">
        <v>2151</v>
      </c>
      <c r="AA224">
        <v>2135</v>
      </c>
      <c r="AB224">
        <v>2085</v>
      </c>
      <c r="AC224">
        <v>2327</v>
      </c>
      <c r="AD224">
        <v>2157</v>
      </c>
      <c r="AE224">
        <v>2220</v>
      </c>
      <c r="AF224">
        <v>2151</v>
      </c>
      <c r="AG224">
        <v>2219</v>
      </c>
      <c r="AH224">
        <v>2265</v>
      </c>
      <c r="AI224" s="5">
        <f>AVERAGE(Tabla30[[#This Row],[gr17_0]:[gr17_9]])</f>
        <v>2188.5</v>
      </c>
      <c r="AK224">
        <v>3229</v>
      </c>
      <c r="AL224">
        <v>2950</v>
      </c>
      <c r="AM224">
        <v>3251</v>
      </c>
      <c r="AN224">
        <v>3185</v>
      </c>
      <c r="AO224">
        <v>3447</v>
      </c>
      <c r="AP224">
        <v>3411</v>
      </c>
      <c r="AQ224">
        <v>3049</v>
      </c>
      <c r="AR224">
        <v>2870</v>
      </c>
      <c r="AS224">
        <v>3057</v>
      </c>
      <c r="AT224">
        <v>3129</v>
      </c>
      <c r="AU224">
        <f>AVERAGE(Tabla34[[#This Row],[gr21_0]:[gr21_9]])</f>
        <v>3157.8</v>
      </c>
    </row>
    <row r="225" spans="1:47">
      <c r="A225">
        <v>1799</v>
      </c>
      <c r="B225">
        <v>1799</v>
      </c>
      <c r="C225">
        <v>1863</v>
      </c>
      <c r="D225">
        <v>1799</v>
      </c>
      <c r="E225">
        <v>1799</v>
      </c>
      <c r="F225">
        <v>1799</v>
      </c>
      <c r="G225">
        <v>1799</v>
      </c>
      <c r="H225">
        <v>1863</v>
      </c>
      <c r="I225" s="4">
        <v>1871.99999999999</v>
      </c>
      <c r="J225" s="4">
        <v>1871.99999999999</v>
      </c>
      <c r="K225">
        <f>AVERAGE(Tabla33[[#This Row],[gr12_0]:[gr12_9]])</f>
        <v>1826.3999999999978</v>
      </c>
      <c r="M225">
        <v>2049</v>
      </c>
      <c r="N225">
        <v>1972</v>
      </c>
      <c r="O225">
        <v>1926</v>
      </c>
      <c r="P225">
        <v>2061</v>
      </c>
      <c r="Q225">
        <v>1972</v>
      </c>
      <c r="R225">
        <v>1987</v>
      </c>
      <c r="S225">
        <v>1939</v>
      </c>
      <c r="T225">
        <v>2007</v>
      </c>
      <c r="U225">
        <v>1908</v>
      </c>
      <c r="V225">
        <v>1976</v>
      </c>
      <c r="W225">
        <f>AVERAGE(Tabla31[[#This Row],[gr15_0]:[gr15_9]])</f>
        <v>1979.7</v>
      </c>
      <c r="Y225">
        <v>2175</v>
      </c>
      <c r="Z225">
        <v>2151</v>
      </c>
      <c r="AA225">
        <v>2134</v>
      </c>
      <c r="AB225">
        <v>2085</v>
      </c>
      <c r="AC225">
        <v>2327</v>
      </c>
      <c r="AD225">
        <v>2157</v>
      </c>
      <c r="AE225">
        <v>2220</v>
      </c>
      <c r="AF225">
        <v>2151</v>
      </c>
      <c r="AG225">
        <v>2219</v>
      </c>
      <c r="AH225">
        <v>2265</v>
      </c>
      <c r="AI225" s="5">
        <f>AVERAGE(Tabla30[[#This Row],[gr17_0]:[gr17_9]])</f>
        <v>2188.4</v>
      </c>
      <c r="AK225">
        <v>3229</v>
      </c>
      <c r="AL225">
        <v>2950</v>
      </c>
      <c r="AM225">
        <v>3251</v>
      </c>
      <c r="AN225">
        <v>3185</v>
      </c>
      <c r="AO225">
        <v>3447</v>
      </c>
      <c r="AP225">
        <v>3411</v>
      </c>
      <c r="AQ225">
        <v>3049</v>
      </c>
      <c r="AR225">
        <v>2870</v>
      </c>
      <c r="AS225">
        <v>3057</v>
      </c>
      <c r="AT225">
        <v>3129</v>
      </c>
      <c r="AU225">
        <f>AVERAGE(Tabla34[[#This Row],[gr21_0]:[gr21_9]])</f>
        <v>3157.8</v>
      </c>
    </row>
    <row r="226" spans="1:47">
      <c r="A226">
        <v>1799</v>
      </c>
      <c r="B226">
        <v>1799</v>
      </c>
      <c r="C226">
        <v>1863</v>
      </c>
      <c r="D226">
        <v>1799</v>
      </c>
      <c r="E226">
        <v>1799</v>
      </c>
      <c r="F226">
        <v>1799</v>
      </c>
      <c r="G226">
        <v>1799</v>
      </c>
      <c r="H226">
        <v>1863</v>
      </c>
      <c r="I226" s="4">
        <v>1871.99999999999</v>
      </c>
      <c r="J226" s="4">
        <v>1871.99999999999</v>
      </c>
      <c r="K226">
        <f>AVERAGE(Tabla33[[#This Row],[gr12_0]:[gr12_9]])</f>
        <v>1826.3999999999978</v>
      </c>
      <c r="M226">
        <v>2049</v>
      </c>
      <c r="N226">
        <v>1972</v>
      </c>
      <c r="O226">
        <v>1926</v>
      </c>
      <c r="P226">
        <v>2061</v>
      </c>
      <c r="Q226">
        <v>1972</v>
      </c>
      <c r="R226">
        <v>1987</v>
      </c>
      <c r="S226">
        <v>1939</v>
      </c>
      <c r="T226">
        <v>2007</v>
      </c>
      <c r="U226">
        <v>1908</v>
      </c>
      <c r="V226">
        <v>1976</v>
      </c>
      <c r="W226">
        <f>AVERAGE(Tabla31[[#This Row],[gr15_0]:[gr15_9]])</f>
        <v>1979.7</v>
      </c>
      <c r="Y226">
        <v>2175</v>
      </c>
      <c r="Z226">
        <v>2151</v>
      </c>
      <c r="AA226">
        <v>2134</v>
      </c>
      <c r="AB226">
        <v>2085</v>
      </c>
      <c r="AC226">
        <v>2327</v>
      </c>
      <c r="AD226">
        <v>2157</v>
      </c>
      <c r="AE226">
        <v>2220</v>
      </c>
      <c r="AF226">
        <v>2151</v>
      </c>
      <c r="AG226">
        <v>2219</v>
      </c>
      <c r="AH226">
        <v>2265</v>
      </c>
      <c r="AI226" s="5">
        <f>AVERAGE(Tabla30[[#This Row],[gr17_0]:[gr17_9]])</f>
        <v>2188.4</v>
      </c>
      <c r="AK226">
        <v>3229</v>
      </c>
      <c r="AL226">
        <v>2950</v>
      </c>
      <c r="AM226">
        <v>3251</v>
      </c>
      <c r="AN226">
        <v>3185</v>
      </c>
      <c r="AO226">
        <v>3447</v>
      </c>
      <c r="AP226">
        <v>3411</v>
      </c>
      <c r="AQ226">
        <v>3049</v>
      </c>
      <c r="AR226">
        <v>2870</v>
      </c>
      <c r="AS226">
        <v>3057</v>
      </c>
      <c r="AT226">
        <v>3129</v>
      </c>
      <c r="AU226">
        <f>AVERAGE(Tabla34[[#This Row],[gr21_0]:[gr21_9]])</f>
        <v>3157.8</v>
      </c>
    </row>
    <row r="227" spans="1:47">
      <c r="A227">
        <v>1799</v>
      </c>
      <c r="B227">
        <v>1799</v>
      </c>
      <c r="C227">
        <v>1863</v>
      </c>
      <c r="D227">
        <v>1799</v>
      </c>
      <c r="E227">
        <v>1799</v>
      </c>
      <c r="F227">
        <v>1799</v>
      </c>
      <c r="G227">
        <v>1799</v>
      </c>
      <c r="H227">
        <v>1863</v>
      </c>
      <c r="I227" s="4">
        <v>1871.99999999999</v>
      </c>
      <c r="J227" s="4">
        <v>1871.99999999999</v>
      </c>
      <c r="K227">
        <f>AVERAGE(Tabla33[[#This Row],[gr12_0]:[gr12_9]])</f>
        <v>1826.3999999999978</v>
      </c>
      <c r="M227">
        <v>2049</v>
      </c>
      <c r="N227">
        <v>1972</v>
      </c>
      <c r="O227">
        <v>1926</v>
      </c>
      <c r="P227">
        <v>2061</v>
      </c>
      <c r="Q227">
        <v>1972</v>
      </c>
      <c r="R227">
        <v>1987</v>
      </c>
      <c r="S227">
        <v>1939</v>
      </c>
      <c r="T227">
        <v>1994</v>
      </c>
      <c r="U227">
        <v>1908</v>
      </c>
      <c r="V227">
        <v>1976</v>
      </c>
      <c r="W227">
        <f>AVERAGE(Tabla31[[#This Row],[gr15_0]:[gr15_9]])</f>
        <v>1978.4</v>
      </c>
      <c r="Y227">
        <v>2175</v>
      </c>
      <c r="Z227">
        <v>2151</v>
      </c>
      <c r="AA227">
        <v>2134</v>
      </c>
      <c r="AB227">
        <v>2085</v>
      </c>
      <c r="AC227">
        <v>2327</v>
      </c>
      <c r="AD227">
        <v>2157</v>
      </c>
      <c r="AE227">
        <v>2220</v>
      </c>
      <c r="AF227">
        <v>2151</v>
      </c>
      <c r="AG227">
        <v>2219</v>
      </c>
      <c r="AH227">
        <v>2265</v>
      </c>
      <c r="AI227" s="5">
        <f>AVERAGE(Tabla30[[#This Row],[gr17_0]:[gr17_9]])</f>
        <v>2188.4</v>
      </c>
      <c r="AK227">
        <v>3229</v>
      </c>
      <c r="AL227">
        <v>2950</v>
      </c>
      <c r="AM227">
        <v>3251</v>
      </c>
      <c r="AN227">
        <v>3185</v>
      </c>
      <c r="AO227">
        <v>3447</v>
      </c>
      <c r="AP227">
        <v>3411</v>
      </c>
      <c r="AQ227">
        <v>3049</v>
      </c>
      <c r="AR227">
        <v>2870</v>
      </c>
      <c r="AS227">
        <v>3057</v>
      </c>
      <c r="AT227">
        <v>3129</v>
      </c>
      <c r="AU227">
        <f>AVERAGE(Tabla34[[#This Row],[gr21_0]:[gr21_9]])</f>
        <v>3157.8</v>
      </c>
    </row>
    <row r="228" spans="1:47">
      <c r="A228">
        <v>1799</v>
      </c>
      <c r="B228">
        <v>1799</v>
      </c>
      <c r="C228">
        <v>1863</v>
      </c>
      <c r="D228">
        <v>1799</v>
      </c>
      <c r="E228">
        <v>1799</v>
      </c>
      <c r="F228">
        <v>1799</v>
      </c>
      <c r="G228">
        <v>1799</v>
      </c>
      <c r="H228">
        <v>1863</v>
      </c>
      <c r="I228" s="4">
        <v>1871.99999999999</v>
      </c>
      <c r="J228" s="4">
        <v>1871.99999999999</v>
      </c>
      <c r="K228">
        <f>AVERAGE(Tabla33[[#This Row],[gr12_0]:[gr12_9]])</f>
        <v>1826.3999999999978</v>
      </c>
      <c r="M228">
        <v>2049</v>
      </c>
      <c r="N228">
        <v>1972</v>
      </c>
      <c r="O228">
        <v>1926</v>
      </c>
      <c r="P228">
        <v>2061</v>
      </c>
      <c r="Q228">
        <v>1972</v>
      </c>
      <c r="R228">
        <v>1987</v>
      </c>
      <c r="S228">
        <v>1939</v>
      </c>
      <c r="T228">
        <v>1994</v>
      </c>
      <c r="U228">
        <v>1908</v>
      </c>
      <c r="V228">
        <v>1976</v>
      </c>
      <c r="W228">
        <f>AVERAGE(Tabla31[[#This Row],[gr15_0]:[gr15_9]])</f>
        <v>1978.4</v>
      </c>
      <c r="Y228">
        <v>2175</v>
      </c>
      <c r="Z228">
        <v>2151</v>
      </c>
      <c r="AA228">
        <v>2134</v>
      </c>
      <c r="AB228">
        <v>2085</v>
      </c>
      <c r="AC228">
        <v>2327</v>
      </c>
      <c r="AD228">
        <v>2157</v>
      </c>
      <c r="AE228">
        <v>2220</v>
      </c>
      <c r="AF228">
        <v>2151</v>
      </c>
      <c r="AG228">
        <v>2219</v>
      </c>
      <c r="AH228">
        <v>2265</v>
      </c>
      <c r="AI228" s="5">
        <f>AVERAGE(Tabla30[[#This Row],[gr17_0]:[gr17_9]])</f>
        <v>2188.4</v>
      </c>
      <c r="AK228">
        <v>3229</v>
      </c>
      <c r="AL228">
        <v>2950</v>
      </c>
      <c r="AM228">
        <v>3251</v>
      </c>
      <c r="AN228">
        <v>3185</v>
      </c>
      <c r="AO228">
        <v>3447</v>
      </c>
      <c r="AP228">
        <v>3411</v>
      </c>
      <c r="AQ228">
        <v>3049</v>
      </c>
      <c r="AR228">
        <v>2870</v>
      </c>
      <c r="AS228">
        <v>3057</v>
      </c>
      <c r="AT228">
        <v>3129</v>
      </c>
      <c r="AU228">
        <f>AVERAGE(Tabla34[[#This Row],[gr21_0]:[gr21_9]])</f>
        <v>3157.8</v>
      </c>
    </row>
    <row r="229" spans="1:47">
      <c r="A229">
        <v>1799</v>
      </c>
      <c r="B229">
        <v>1799</v>
      </c>
      <c r="C229">
        <v>1863</v>
      </c>
      <c r="D229">
        <v>1799</v>
      </c>
      <c r="E229">
        <v>1799</v>
      </c>
      <c r="F229">
        <v>1799</v>
      </c>
      <c r="G229">
        <v>1799</v>
      </c>
      <c r="H229">
        <v>1863</v>
      </c>
      <c r="I229" s="4">
        <v>1871.99999999999</v>
      </c>
      <c r="J229" s="4">
        <v>1871.99999999999</v>
      </c>
      <c r="K229">
        <f>AVERAGE(Tabla33[[#This Row],[gr12_0]:[gr12_9]])</f>
        <v>1826.3999999999978</v>
      </c>
      <c r="M229">
        <v>2049</v>
      </c>
      <c r="N229">
        <v>1972</v>
      </c>
      <c r="O229">
        <v>1926</v>
      </c>
      <c r="P229">
        <v>2061</v>
      </c>
      <c r="Q229">
        <v>1972</v>
      </c>
      <c r="R229">
        <v>1987</v>
      </c>
      <c r="S229">
        <v>1939</v>
      </c>
      <c r="T229">
        <v>1994</v>
      </c>
      <c r="U229">
        <v>1908</v>
      </c>
      <c r="V229">
        <v>1976</v>
      </c>
      <c r="W229">
        <f>AVERAGE(Tabla31[[#This Row],[gr15_0]:[gr15_9]])</f>
        <v>1978.4</v>
      </c>
      <c r="Y229">
        <v>2175</v>
      </c>
      <c r="Z229">
        <v>2151</v>
      </c>
      <c r="AA229">
        <v>2134</v>
      </c>
      <c r="AB229">
        <v>2085</v>
      </c>
      <c r="AC229">
        <v>2327</v>
      </c>
      <c r="AD229">
        <v>2157</v>
      </c>
      <c r="AE229">
        <v>2220</v>
      </c>
      <c r="AF229">
        <v>2151</v>
      </c>
      <c r="AG229">
        <v>2219</v>
      </c>
      <c r="AH229">
        <v>2265</v>
      </c>
      <c r="AI229" s="5">
        <f>AVERAGE(Tabla30[[#This Row],[gr17_0]:[gr17_9]])</f>
        <v>2188.4</v>
      </c>
      <c r="AK229">
        <v>3229</v>
      </c>
      <c r="AL229">
        <v>2950</v>
      </c>
      <c r="AM229">
        <v>3251</v>
      </c>
      <c r="AN229">
        <v>3185</v>
      </c>
      <c r="AO229">
        <v>3447</v>
      </c>
      <c r="AP229">
        <v>3411</v>
      </c>
      <c r="AQ229">
        <v>3049</v>
      </c>
      <c r="AR229">
        <v>2870</v>
      </c>
      <c r="AS229">
        <v>3057</v>
      </c>
      <c r="AT229">
        <v>3129</v>
      </c>
      <c r="AU229">
        <f>AVERAGE(Tabla34[[#This Row],[gr21_0]:[gr21_9]])</f>
        <v>3157.8</v>
      </c>
    </row>
    <row r="230" spans="1:47">
      <c r="A230">
        <v>1799</v>
      </c>
      <c r="B230">
        <v>1799</v>
      </c>
      <c r="C230">
        <v>1863</v>
      </c>
      <c r="D230">
        <v>1799</v>
      </c>
      <c r="E230">
        <v>1799</v>
      </c>
      <c r="F230">
        <v>1799</v>
      </c>
      <c r="G230">
        <v>1799</v>
      </c>
      <c r="H230">
        <v>1863</v>
      </c>
      <c r="I230" s="4">
        <v>1871.99999999999</v>
      </c>
      <c r="J230" s="4">
        <v>1871.99999999999</v>
      </c>
      <c r="K230">
        <f>AVERAGE(Tabla33[[#This Row],[gr12_0]:[gr12_9]])</f>
        <v>1826.3999999999978</v>
      </c>
      <c r="M230">
        <v>2049</v>
      </c>
      <c r="N230">
        <v>1972</v>
      </c>
      <c r="O230">
        <v>1926</v>
      </c>
      <c r="P230">
        <v>2061</v>
      </c>
      <c r="Q230">
        <v>1972</v>
      </c>
      <c r="R230">
        <v>1987</v>
      </c>
      <c r="S230">
        <v>1939</v>
      </c>
      <c r="T230" s="4">
        <v>1955</v>
      </c>
      <c r="U230">
        <v>1908</v>
      </c>
      <c r="V230">
        <v>1976</v>
      </c>
      <c r="W230">
        <f>AVERAGE(Tabla31[[#This Row],[gr15_0]:[gr15_9]])</f>
        <v>1974.5</v>
      </c>
      <c r="Y230">
        <v>2175</v>
      </c>
      <c r="Z230">
        <v>2151</v>
      </c>
      <c r="AA230">
        <v>2134</v>
      </c>
      <c r="AB230">
        <v>2085</v>
      </c>
      <c r="AC230">
        <v>2327</v>
      </c>
      <c r="AD230">
        <v>2157</v>
      </c>
      <c r="AE230">
        <v>2220</v>
      </c>
      <c r="AF230">
        <v>2151</v>
      </c>
      <c r="AG230">
        <v>2219</v>
      </c>
      <c r="AH230">
        <v>2265</v>
      </c>
      <c r="AI230" s="5">
        <f>AVERAGE(Tabla30[[#This Row],[gr17_0]:[gr17_9]])</f>
        <v>2188.4</v>
      </c>
      <c r="AK230">
        <v>3229</v>
      </c>
      <c r="AL230">
        <v>2950</v>
      </c>
      <c r="AM230">
        <v>3251</v>
      </c>
      <c r="AN230">
        <v>3185</v>
      </c>
      <c r="AO230">
        <v>3447</v>
      </c>
      <c r="AP230">
        <v>3411</v>
      </c>
      <c r="AQ230">
        <v>3049</v>
      </c>
      <c r="AR230">
        <v>2870</v>
      </c>
      <c r="AS230">
        <v>3057</v>
      </c>
      <c r="AT230">
        <v>3129</v>
      </c>
      <c r="AU230">
        <f>AVERAGE(Tabla34[[#This Row],[gr21_0]:[gr21_9]])</f>
        <v>3157.8</v>
      </c>
    </row>
    <row r="231" spans="1:47">
      <c r="A231">
        <v>1799</v>
      </c>
      <c r="B231">
        <v>1799</v>
      </c>
      <c r="C231">
        <v>1863</v>
      </c>
      <c r="D231">
        <v>1799</v>
      </c>
      <c r="E231">
        <v>1799</v>
      </c>
      <c r="F231">
        <v>1799</v>
      </c>
      <c r="G231">
        <v>1799</v>
      </c>
      <c r="H231">
        <v>1863</v>
      </c>
      <c r="I231" s="4">
        <v>1871.99999999999</v>
      </c>
      <c r="J231" s="4">
        <v>1871.99999999999</v>
      </c>
      <c r="K231">
        <f>AVERAGE(Tabla33[[#This Row],[gr12_0]:[gr12_9]])</f>
        <v>1826.3999999999978</v>
      </c>
      <c r="M231">
        <v>2049</v>
      </c>
      <c r="N231">
        <v>1972</v>
      </c>
      <c r="O231">
        <v>1926</v>
      </c>
      <c r="P231">
        <v>2061</v>
      </c>
      <c r="Q231">
        <v>1972</v>
      </c>
      <c r="R231">
        <v>1987</v>
      </c>
      <c r="S231">
        <v>1939</v>
      </c>
      <c r="T231" s="4">
        <v>1955</v>
      </c>
      <c r="U231">
        <v>1908</v>
      </c>
      <c r="V231">
        <v>1976</v>
      </c>
      <c r="W231">
        <f>AVERAGE(Tabla31[[#This Row],[gr15_0]:[gr15_9]])</f>
        <v>1974.5</v>
      </c>
      <c r="Y231">
        <v>2175</v>
      </c>
      <c r="Z231">
        <v>2151</v>
      </c>
      <c r="AA231">
        <v>2134</v>
      </c>
      <c r="AB231">
        <v>2085</v>
      </c>
      <c r="AC231">
        <v>2327</v>
      </c>
      <c r="AD231">
        <v>2157</v>
      </c>
      <c r="AE231">
        <v>2220</v>
      </c>
      <c r="AF231">
        <v>2151</v>
      </c>
      <c r="AG231">
        <v>2219</v>
      </c>
      <c r="AH231">
        <v>2265</v>
      </c>
      <c r="AI231" s="5">
        <f>AVERAGE(Tabla30[[#This Row],[gr17_0]:[gr17_9]])</f>
        <v>2188.4</v>
      </c>
      <c r="AK231">
        <v>3229</v>
      </c>
      <c r="AL231">
        <v>2950</v>
      </c>
      <c r="AM231">
        <v>3251</v>
      </c>
      <c r="AN231">
        <v>3185</v>
      </c>
      <c r="AO231">
        <v>3339</v>
      </c>
      <c r="AP231">
        <v>3411</v>
      </c>
      <c r="AQ231">
        <v>3049</v>
      </c>
      <c r="AR231">
        <v>2870</v>
      </c>
      <c r="AS231">
        <v>3057</v>
      </c>
      <c r="AT231">
        <v>3129</v>
      </c>
      <c r="AU231">
        <f>AVERAGE(Tabla34[[#This Row],[gr21_0]:[gr21_9]])</f>
        <v>3147</v>
      </c>
    </row>
    <row r="232" spans="1:47">
      <c r="A232">
        <v>1799</v>
      </c>
      <c r="B232">
        <v>1799</v>
      </c>
      <c r="C232">
        <v>1863</v>
      </c>
      <c r="D232">
        <v>1799</v>
      </c>
      <c r="E232">
        <v>1799</v>
      </c>
      <c r="F232">
        <v>1799</v>
      </c>
      <c r="G232">
        <v>1799</v>
      </c>
      <c r="H232">
        <v>1863</v>
      </c>
      <c r="I232" s="4">
        <v>1871.99999999999</v>
      </c>
      <c r="J232" s="4">
        <v>1871.99999999999</v>
      </c>
      <c r="K232">
        <f>AVERAGE(Tabla33[[#This Row],[gr12_0]:[gr12_9]])</f>
        <v>1826.3999999999978</v>
      </c>
      <c r="M232">
        <v>2049</v>
      </c>
      <c r="N232">
        <v>1972</v>
      </c>
      <c r="O232">
        <v>1926</v>
      </c>
      <c r="P232">
        <v>2061</v>
      </c>
      <c r="Q232">
        <v>1972</v>
      </c>
      <c r="R232">
        <v>1987</v>
      </c>
      <c r="S232">
        <v>1939</v>
      </c>
      <c r="T232" s="4">
        <v>1955</v>
      </c>
      <c r="U232">
        <v>1908</v>
      </c>
      <c r="V232">
        <v>1976</v>
      </c>
      <c r="W232">
        <f>AVERAGE(Tabla31[[#This Row],[gr15_0]:[gr15_9]])</f>
        <v>1974.5</v>
      </c>
      <c r="Y232">
        <v>2175</v>
      </c>
      <c r="Z232">
        <v>2151</v>
      </c>
      <c r="AA232">
        <v>2134</v>
      </c>
      <c r="AB232">
        <v>2085</v>
      </c>
      <c r="AC232">
        <v>2327</v>
      </c>
      <c r="AD232">
        <v>2157</v>
      </c>
      <c r="AE232">
        <v>2220</v>
      </c>
      <c r="AF232">
        <v>2151</v>
      </c>
      <c r="AG232">
        <v>2219</v>
      </c>
      <c r="AH232">
        <v>2265</v>
      </c>
      <c r="AI232" s="5">
        <f>AVERAGE(Tabla30[[#This Row],[gr17_0]:[gr17_9]])</f>
        <v>2188.4</v>
      </c>
      <c r="AK232">
        <v>3229</v>
      </c>
      <c r="AL232">
        <v>2950</v>
      </c>
      <c r="AM232">
        <v>3251</v>
      </c>
      <c r="AN232">
        <v>3185</v>
      </c>
      <c r="AO232">
        <v>3339</v>
      </c>
      <c r="AP232">
        <v>3411</v>
      </c>
      <c r="AQ232">
        <v>3049</v>
      </c>
      <c r="AR232">
        <v>2870</v>
      </c>
      <c r="AS232">
        <v>3057</v>
      </c>
      <c r="AT232">
        <v>3129</v>
      </c>
      <c r="AU232">
        <f>AVERAGE(Tabla34[[#This Row],[gr21_0]:[gr21_9]])</f>
        <v>3147</v>
      </c>
    </row>
    <row r="233" spans="1:47">
      <c r="A233">
        <v>1799</v>
      </c>
      <c r="B233">
        <v>1799</v>
      </c>
      <c r="C233">
        <v>1863</v>
      </c>
      <c r="D233">
        <v>1799</v>
      </c>
      <c r="E233">
        <v>1799</v>
      </c>
      <c r="F233">
        <v>1799</v>
      </c>
      <c r="G233">
        <v>1799</v>
      </c>
      <c r="H233">
        <v>1863</v>
      </c>
      <c r="I233" s="4">
        <v>1871.99999999999</v>
      </c>
      <c r="J233" s="4">
        <v>1871.99999999999</v>
      </c>
      <c r="K233">
        <f>AVERAGE(Tabla33[[#This Row],[gr12_0]:[gr12_9]])</f>
        <v>1826.3999999999978</v>
      </c>
      <c r="M233">
        <v>2049</v>
      </c>
      <c r="N233">
        <v>1972</v>
      </c>
      <c r="O233">
        <v>1926</v>
      </c>
      <c r="P233">
        <v>2061</v>
      </c>
      <c r="Q233">
        <v>1972</v>
      </c>
      <c r="R233">
        <v>1987</v>
      </c>
      <c r="S233">
        <v>1939</v>
      </c>
      <c r="T233" s="4">
        <v>1955</v>
      </c>
      <c r="U233">
        <v>1908</v>
      </c>
      <c r="V233">
        <v>1976</v>
      </c>
      <c r="W233">
        <f>AVERAGE(Tabla31[[#This Row],[gr15_0]:[gr15_9]])</f>
        <v>1974.5</v>
      </c>
      <c r="Y233">
        <v>2175</v>
      </c>
      <c r="Z233">
        <v>2151</v>
      </c>
      <c r="AA233">
        <v>2134</v>
      </c>
      <c r="AB233">
        <v>2085</v>
      </c>
      <c r="AC233">
        <v>2327</v>
      </c>
      <c r="AD233">
        <v>2157</v>
      </c>
      <c r="AE233">
        <v>2220</v>
      </c>
      <c r="AF233">
        <v>2151</v>
      </c>
      <c r="AG233">
        <v>2219</v>
      </c>
      <c r="AH233">
        <v>2265</v>
      </c>
      <c r="AI233" s="5">
        <f>AVERAGE(Tabla30[[#This Row],[gr17_0]:[gr17_9]])</f>
        <v>2188.4</v>
      </c>
      <c r="AK233">
        <v>3229</v>
      </c>
      <c r="AL233">
        <v>2950</v>
      </c>
      <c r="AM233">
        <v>3251</v>
      </c>
      <c r="AN233">
        <v>3185</v>
      </c>
      <c r="AO233">
        <v>3339</v>
      </c>
      <c r="AP233">
        <v>3411</v>
      </c>
      <c r="AQ233">
        <v>3049</v>
      </c>
      <c r="AR233">
        <v>2870</v>
      </c>
      <c r="AS233">
        <v>3057</v>
      </c>
      <c r="AT233">
        <v>3129</v>
      </c>
      <c r="AU233">
        <f>AVERAGE(Tabla34[[#This Row],[gr21_0]:[gr21_9]])</f>
        <v>3147</v>
      </c>
    </row>
    <row r="234" spans="1:47">
      <c r="A234">
        <v>1799</v>
      </c>
      <c r="B234">
        <v>1799</v>
      </c>
      <c r="C234">
        <v>1863</v>
      </c>
      <c r="D234">
        <v>1799</v>
      </c>
      <c r="E234">
        <v>1799</v>
      </c>
      <c r="F234">
        <v>1799</v>
      </c>
      <c r="G234">
        <v>1799</v>
      </c>
      <c r="H234">
        <v>1863</v>
      </c>
      <c r="I234" s="4">
        <v>1871.99999999999</v>
      </c>
      <c r="J234" s="4">
        <v>1871.99999999999</v>
      </c>
      <c r="K234">
        <f>AVERAGE(Tabla33[[#This Row],[gr12_0]:[gr12_9]])</f>
        <v>1826.3999999999978</v>
      </c>
      <c r="M234">
        <v>2049</v>
      </c>
      <c r="N234">
        <v>1972</v>
      </c>
      <c r="O234">
        <v>1926</v>
      </c>
      <c r="P234">
        <v>2061</v>
      </c>
      <c r="Q234">
        <v>1972</v>
      </c>
      <c r="R234">
        <v>1987</v>
      </c>
      <c r="S234">
        <v>1939</v>
      </c>
      <c r="T234" s="4">
        <v>1955</v>
      </c>
      <c r="U234">
        <v>1908</v>
      </c>
      <c r="V234">
        <v>1976</v>
      </c>
      <c r="W234">
        <f>AVERAGE(Tabla31[[#This Row],[gr15_0]:[gr15_9]])</f>
        <v>1974.5</v>
      </c>
      <c r="Y234">
        <v>2175</v>
      </c>
      <c r="Z234">
        <v>2151</v>
      </c>
      <c r="AA234">
        <v>2134</v>
      </c>
      <c r="AB234">
        <v>2085</v>
      </c>
      <c r="AC234">
        <v>2327</v>
      </c>
      <c r="AD234">
        <v>2157</v>
      </c>
      <c r="AE234">
        <v>2220</v>
      </c>
      <c r="AF234">
        <v>2151</v>
      </c>
      <c r="AG234">
        <v>2219</v>
      </c>
      <c r="AH234">
        <v>2265</v>
      </c>
      <c r="AI234" s="5">
        <f>AVERAGE(Tabla30[[#This Row],[gr17_0]:[gr17_9]])</f>
        <v>2188.4</v>
      </c>
      <c r="AK234">
        <v>3229</v>
      </c>
      <c r="AL234">
        <v>2950</v>
      </c>
      <c r="AM234">
        <v>3251</v>
      </c>
      <c r="AN234">
        <v>3185</v>
      </c>
      <c r="AO234">
        <v>3339</v>
      </c>
      <c r="AP234">
        <v>3411</v>
      </c>
      <c r="AQ234">
        <v>3049</v>
      </c>
      <c r="AR234">
        <v>2870</v>
      </c>
      <c r="AS234">
        <v>3057</v>
      </c>
      <c r="AT234">
        <v>3129</v>
      </c>
      <c r="AU234">
        <f>AVERAGE(Tabla34[[#This Row],[gr21_0]:[gr21_9]])</f>
        <v>3147</v>
      </c>
    </row>
    <row r="235" spans="1:47">
      <c r="A235">
        <v>1799</v>
      </c>
      <c r="B235">
        <v>1799</v>
      </c>
      <c r="C235">
        <v>1863</v>
      </c>
      <c r="D235">
        <v>1799</v>
      </c>
      <c r="E235">
        <v>1799</v>
      </c>
      <c r="F235">
        <v>1799</v>
      </c>
      <c r="G235">
        <v>1799</v>
      </c>
      <c r="H235">
        <v>1863</v>
      </c>
      <c r="I235" s="4">
        <v>1871.99999999999</v>
      </c>
      <c r="J235" s="4">
        <v>1871.99999999999</v>
      </c>
      <c r="K235">
        <f>AVERAGE(Tabla33[[#This Row],[gr12_0]:[gr12_9]])</f>
        <v>1826.3999999999978</v>
      </c>
      <c r="M235">
        <v>2049</v>
      </c>
      <c r="N235">
        <v>1972</v>
      </c>
      <c r="O235">
        <v>1926</v>
      </c>
      <c r="P235">
        <v>2061</v>
      </c>
      <c r="Q235">
        <v>1972</v>
      </c>
      <c r="R235">
        <v>1987</v>
      </c>
      <c r="S235">
        <v>1939</v>
      </c>
      <c r="T235" s="4">
        <v>1955</v>
      </c>
      <c r="U235">
        <v>1908</v>
      </c>
      <c r="V235">
        <v>1976</v>
      </c>
      <c r="W235">
        <f>AVERAGE(Tabla31[[#This Row],[gr15_0]:[gr15_9]])</f>
        <v>1974.5</v>
      </c>
      <c r="Y235">
        <v>2175</v>
      </c>
      <c r="Z235">
        <v>2151</v>
      </c>
      <c r="AA235">
        <v>2134</v>
      </c>
      <c r="AB235">
        <v>2085</v>
      </c>
      <c r="AC235">
        <v>2327</v>
      </c>
      <c r="AD235">
        <v>2157</v>
      </c>
      <c r="AE235">
        <v>2220</v>
      </c>
      <c r="AF235">
        <v>2151</v>
      </c>
      <c r="AG235">
        <v>2219</v>
      </c>
      <c r="AH235">
        <v>2265</v>
      </c>
      <c r="AI235" s="5">
        <f>AVERAGE(Tabla30[[#This Row],[gr17_0]:[gr17_9]])</f>
        <v>2188.4</v>
      </c>
      <c r="AK235">
        <v>3229</v>
      </c>
      <c r="AL235">
        <v>2950</v>
      </c>
      <c r="AM235">
        <v>3251</v>
      </c>
      <c r="AN235">
        <v>3185</v>
      </c>
      <c r="AO235">
        <v>3339</v>
      </c>
      <c r="AP235">
        <v>3411</v>
      </c>
      <c r="AQ235">
        <v>3049</v>
      </c>
      <c r="AR235">
        <v>2870</v>
      </c>
      <c r="AS235">
        <v>3057</v>
      </c>
      <c r="AT235">
        <v>3129</v>
      </c>
      <c r="AU235">
        <f>AVERAGE(Tabla34[[#This Row],[gr21_0]:[gr21_9]])</f>
        <v>3147</v>
      </c>
    </row>
    <row r="236" spans="1:47">
      <c r="A236">
        <v>1799</v>
      </c>
      <c r="B236">
        <v>1799</v>
      </c>
      <c r="C236">
        <v>1863</v>
      </c>
      <c r="D236">
        <v>1799</v>
      </c>
      <c r="E236">
        <v>1799</v>
      </c>
      <c r="F236">
        <v>1799</v>
      </c>
      <c r="G236">
        <v>1799</v>
      </c>
      <c r="H236">
        <v>1863</v>
      </c>
      <c r="I236" s="4">
        <v>1871.99999999999</v>
      </c>
      <c r="J236" s="4">
        <v>1871.99999999999</v>
      </c>
      <c r="K236">
        <f>AVERAGE(Tabla33[[#This Row],[gr12_0]:[gr12_9]])</f>
        <v>1826.3999999999978</v>
      </c>
      <c r="M236">
        <v>2049</v>
      </c>
      <c r="N236">
        <v>1972</v>
      </c>
      <c r="O236">
        <v>1926</v>
      </c>
      <c r="P236">
        <v>2061</v>
      </c>
      <c r="Q236">
        <v>1972</v>
      </c>
      <c r="R236">
        <v>1987</v>
      </c>
      <c r="S236">
        <v>1939</v>
      </c>
      <c r="T236" s="4">
        <v>1955</v>
      </c>
      <c r="U236">
        <v>1908</v>
      </c>
      <c r="V236">
        <v>1976</v>
      </c>
      <c r="W236">
        <f>AVERAGE(Tabla31[[#This Row],[gr15_0]:[gr15_9]])</f>
        <v>1974.5</v>
      </c>
      <c r="Y236">
        <v>2175</v>
      </c>
      <c r="Z236">
        <v>2151</v>
      </c>
      <c r="AA236">
        <v>2134</v>
      </c>
      <c r="AB236">
        <v>2085</v>
      </c>
      <c r="AC236">
        <v>2327</v>
      </c>
      <c r="AD236">
        <v>2157</v>
      </c>
      <c r="AE236">
        <v>2220</v>
      </c>
      <c r="AF236">
        <v>2151</v>
      </c>
      <c r="AG236">
        <v>2219</v>
      </c>
      <c r="AH236">
        <v>2265</v>
      </c>
      <c r="AI236" s="5">
        <f>AVERAGE(Tabla30[[#This Row],[gr17_0]:[gr17_9]])</f>
        <v>2188.4</v>
      </c>
      <c r="AK236">
        <v>3229</v>
      </c>
      <c r="AL236">
        <v>2950</v>
      </c>
      <c r="AM236">
        <v>3251</v>
      </c>
      <c r="AN236">
        <v>3185</v>
      </c>
      <c r="AO236">
        <v>3339</v>
      </c>
      <c r="AP236">
        <v>3411</v>
      </c>
      <c r="AQ236">
        <v>3049</v>
      </c>
      <c r="AR236">
        <v>2870</v>
      </c>
      <c r="AS236">
        <v>3057</v>
      </c>
      <c r="AT236">
        <v>3129</v>
      </c>
      <c r="AU236">
        <f>AVERAGE(Tabla34[[#This Row],[gr21_0]:[gr21_9]])</f>
        <v>3147</v>
      </c>
    </row>
    <row r="237" spans="1:47">
      <c r="A237">
        <v>1799</v>
      </c>
      <c r="B237">
        <v>1799</v>
      </c>
      <c r="C237">
        <v>1863</v>
      </c>
      <c r="D237">
        <v>1799</v>
      </c>
      <c r="E237">
        <v>1799</v>
      </c>
      <c r="F237">
        <v>1799</v>
      </c>
      <c r="G237">
        <v>1799</v>
      </c>
      <c r="H237">
        <v>1863</v>
      </c>
      <c r="I237" s="4">
        <v>1871.99999999999</v>
      </c>
      <c r="J237" s="4">
        <v>1871.99999999999</v>
      </c>
      <c r="K237">
        <f>AVERAGE(Tabla33[[#This Row],[gr12_0]:[gr12_9]])</f>
        <v>1826.3999999999978</v>
      </c>
      <c r="M237">
        <v>2049</v>
      </c>
      <c r="N237">
        <v>1972</v>
      </c>
      <c r="O237">
        <v>1926</v>
      </c>
      <c r="P237">
        <v>2061</v>
      </c>
      <c r="Q237">
        <v>1972</v>
      </c>
      <c r="R237">
        <v>1987</v>
      </c>
      <c r="S237">
        <v>1939</v>
      </c>
      <c r="T237" s="4">
        <v>1955</v>
      </c>
      <c r="U237">
        <v>1908</v>
      </c>
      <c r="V237">
        <v>1976</v>
      </c>
      <c r="W237">
        <f>AVERAGE(Tabla31[[#This Row],[gr15_0]:[gr15_9]])</f>
        <v>1974.5</v>
      </c>
      <c r="Y237">
        <v>2175</v>
      </c>
      <c r="Z237">
        <v>2151</v>
      </c>
      <c r="AA237">
        <v>2134</v>
      </c>
      <c r="AB237">
        <v>2085</v>
      </c>
      <c r="AC237">
        <v>2327</v>
      </c>
      <c r="AD237">
        <v>2157</v>
      </c>
      <c r="AE237">
        <v>2220</v>
      </c>
      <c r="AF237">
        <v>2151</v>
      </c>
      <c r="AG237">
        <v>2219</v>
      </c>
      <c r="AH237">
        <v>2265</v>
      </c>
      <c r="AI237" s="5">
        <f>AVERAGE(Tabla30[[#This Row],[gr17_0]:[gr17_9]])</f>
        <v>2188.4</v>
      </c>
      <c r="AK237">
        <v>3229</v>
      </c>
      <c r="AL237">
        <v>2950</v>
      </c>
      <c r="AM237">
        <v>3251</v>
      </c>
      <c r="AN237">
        <v>3185</v>
      </c>
      <c r="AO237">
        <v>3339</v>
      </c>
      <c r="AP237">
        <v>3411</v>
      </c>
      <c r="AQ237">
        <v>3049</v>
      </c>
      <c r="AR237">
        <v>2870</v>
      </c>
      <c r="AS237">
        <v>3057</v>
      </c>
      <c r="AT237">
        <v>3129</v>
      </c>
      <c r="AU237">
        <f>AVERAGE(Tabla34[[#This Row],[gr21_0]:[gr21_9]])</f>
        <v>3147</v>
      </c>
    </row>
    <row r="238" spans="1:47">
      <c r="A238">
        <v>1799</v>
      </c>
      <c r="B238">
        <v>1799</v>
      </c>
      <c r="C238">
        <v>1863</v>
      </c>
      <c r="D238">
        <v>1799</v>
      </c>
      <c r="E238">
        <v>1799</v>
      </c>
      <c r="F238">
        <v>1799</v>
      </c>
      <c r="G238">
        <v>1799</v>
      </c>
      <c r="H238">
        <v>1863</v>
      </c>
      <c r="I238" s="4">
        <v>1871.99999999999</v>
      </c>
      <c r="J238" s="4">
        <v>1871.99999999999</v>
      </c>
      <c r="K238">
        <f>AVERAGE(Tabla33[[#This Row],[gr12_0]:[gr12_9]])</f>
        <v>1826.3999999999978</v>
      </c>
      <c r="M238">
        <v>2049</v>
      </c>
      <c r="N238">
        <v>1972</v>
      </c>
      <c r="O238">
        <v>1926</v>
      </c>
      <c r="P238">
        <v>2061</v>
      </c>
      <c r="Q238">
        <v>1972</v>
      </c>
      <c r="R238">
        <v>1987</v>
      </c>
      <c r="S238">
        <v>1939</v>
      </c>
      <c r="T238" s="4">
        <v>1955</v>
      </c>
      <c r="U238">
        <v>1908</v>
      </c>
      <c r="V238">
        <v>1976</v>
      </c>
      <c r="W238">
        <f>AVERAGE(Tabla31[[#This Row],[gr15_0]:[gr15_9]])</f>
        <v>1974.5</v>
      </c>
      <c r="Y238">
        <v>2175</v>
      </c>
      <c r="Z238">
        <v>2151</v>
      </c>
      <c r="AA238">
        <v>2134</v>
      </c>
      <c r="AB238">
        <v>2085</v>
      </c>
      <c r="AC238">
        <v>2327</v>
      </c>
      <c r="AD238">
        <v>2157</v>
      </c>
      <c r="AE238">
        <v>2220</v>
      </c>
      <c r="AF238">
        <v>2151</v>
      </c>
      <c r="AG238">
        <v>2219</v>
      </c>
      <c r="AH238">
        <v>2265</v>
      </c>
      <c r="AI238" s="5">
        <f>AVERAGE(Tabla30[[#This Row],[gr17_0]:[gr17_9]])</f>
        <v>2188.4</v>
      </c>
      <c r="AK238">
        <v>3229</v>
      </c>
      <c r="AL238">
        <v>2950</v>
      </c>
      <c r="AM238">
        <v>3251</v>
      </c>
      <c r="AN238">
        <v>3185</v>
      </c>
      <c r="AO238">
        <v>3339</v>
      </c>
      <c r="AP238">
        <v>3411</v>
      </c>
      <c r="AQ238">
        <v>3049</v>
      </c>
      <c r="AR238">
        <v>2870</v>
      </c>
      <c r="AS238">
        <v>3057</v>
      </c>
      <c r="AT238">
        <v>3129</v>
      </c>
      <c r="AU238">
        <f>AVERAGE(Tabla34[[#This Row],[gr21_0]:[gr21_9]])</f>
        <v>3147</v>
      </c>
    </row>
    <row r="239" spans="1:47">
      <c r="A239">
        <v>1799</v>
      </c>
      <c r="B239">
        <v>1799</v>
      </c>
      <c r="C239">
        <v>1863</v>
      </c>
      <c r="D239">
        <v>1799</v>
      </c>
      <c r="E239">
        <v>1799</v>
      </c>
      <c r="F239">
        <v>1799</v>
      </c>
      <c r="G239">
        <v>1799</v>
      </c>
      <c r="H239">
        <v>1863</v>
      </c>
      <c r="I239" s="4">
        <v>1871.99999999999</v>
      </c>
      <c r="J239" s="4">
        <v>1871.99999999999</v>
      </c>
      <c r="K239">
        <f>AVERAGE(Tabla33[[#This Row],[gr12_0]:[gr12_9]])</f>
        <v>1826.3999999999978</v>
      </c>
      <c r="M239">
        <v>2049</v>
      </c>
      <c r="N239">
        <v>1972</v>
      </c>
      <c r="O239">
        <v>1926</v>
      </c>
      <c r="P239">
        <v>2061</v>
      </c>
      <c r="Q239">
        <v>1972</v>
      </c>
      <c r="R239">
        <v>1987</v>
      </c>
      <c r="S239">
        <v>1939</v>
      </c>
      <c r="T239" s="4">
        <v>1955</v>
      </c>
      <c r="U239">
        <v>1908</v>
      </c>
      <c r="V239">
        <v>1976</v>
      </c>
      <c r="W239">
        <f>AVERAGE(Tabla31[[#This Row],[gr15_0]:[gr15_9]])</f>
        <v>1974.5</v>
      </c>
      <c r="Y239">
        <v>2175</v>
      </c>
      <c r="Z239">
        <v>2151</v>
      </c>
      <c r="AA239">
        <v>2134</v>
      </c>
      <c r="AB239">
        <v>2085</v>
      </c>
      <c r="AC239">
        <v>2327</v>
      </c>
      <c r="AD239">
        <v>2157</v>
      </c>
      <c r="AE239">
        <v>2220</v>
      </c>
      <c r="AF239">
        <v>2151</v>
      </c>
      <c r="AG239">
        <v>2219</v>
      </c>
      <c r="AH239">
        <v>2265</v>
      </c>
      <c r="AI239" s="5">
        <f>AVERAGE(Tabla30[[#This Row],[gr17_0]:[gr17_9]])</f>
        <v>2188.4</v>
      </c>
      <c r="AK239">
        <v>3229</v>
      </c>
      <c r="AL239">
        <v>2950</v>
      </c>
      <c r="AM239">
        <v>3251</v>
      </c>
      <c r="AN239">
        <v>3185</v>
      </c>
      <c r="AO239">
        <v>3339</v>
      </c>
      <c r="AP239">
        <v>3411</v>
      </c>
      <c r="AQ239">
        <v>3013</v>
      </c>
      <c r="AR239">
        <v>2870</v>
      </c>
      <c r="AS239">
        <v>3057</v>
      </c>
      <c r="AT239">
        <v>3129</v>
      </c>
      <c r="AU239">
        <f>AVERAGE(Tabla34[[#This Row],[gr21_0]:[gr21_9]])</f>
        <v>3143.4</v>
      </c>
    </row>
    <row r="240" spans="1:47">
      <c r="A240">
        <v>1799</v>
      </c>
      <c r="B240">
        <v>1799</v>
      </c>
      <c r="C240">
        <v>1863</v>
      </c>
      <c r="D240">
        <v>1799</v>
      </c>
      <c r="E240">
        <v>1799</v>
      </c>
      <c r="F240">
        <v>1799</v>
      </c>
      <c r="G240">
        <v>1799</v>
      </c>
      <c r="H240">
        <v>1863</v>
      </c>
      <c r="I240" s="4">
        <v>1871.99999999999</v>
      </c>
      <c r="J240" s="4">
        <v>1871.99999999999</v>
      </c>
      <c r="K240">
        <f>AVERAGE(Tabla33[[#This Row],[gr12_0]:[gr12_9]])</f>
        <v>1826.3999999999978</v>
      </c>
      <c r="M240">
        <v>2049</v>
      </c>
      <c r="N240">
        <v>1972</v>
      </c>
      <c r="O240">
        <v>1926</v>
      </c>
      <c r="P240">
        <v>2061</v>
      </c>
      <c r="Q240">
        <v>1972</v>
      </c>
      <c r="R240">
        <v>1987</v>
      </c>
      <c r="S240">
        <v>1939</v>
      </c>
      <c r="T240" s="4">
        <v>1955</v>
      </c>
      <c r="U240">
        <v>1908</v>
      </c>
      <c r="V240">
        <v>1976</v>
      </c>
      <c r="W240">
        <f>AVERAGE(Tabla31[[#This Row],[gr15_0]:[gr15_9]])</f>
        <v>1974.5</v>
      </c>
      <c r="Y240">
        <v>2175</v>
      </c>
      <c r="Z240">
        <v>2151</v>
      </c>
      <c r="AA240">
        <v>2134</v>
      </c>
      <c r="AB240">
        <v>2085</v>
      </c>
      <c r="AC240">
        <v>2327</v>
      </c>
      <c r="AD240">
        <v>2157</v>
      </c>
      <c r="AE240">
        <v>2220</v>
      </c>
      <c r="AF240">
        <v>2151</v>
      </c>
      <c r="AG240">
        <v>2219</v>
      </c>
      <c r="AH240">
        <v>2265</v>
      </c>
      <c r="AI240" s="5">
        <f>AVERAGE(Tabla30[[#This Row],[gr17_0]:[gr17_9]])</f>
        <v>2188.4</v>
      </c>
      <c r="AK240">
        <v>3229</v>
      </c>
      <c r="AL240">
        <v>2950</v>
      </c>
      <c r="AM240">
        <v>3251</v>
      </c>
      <c r="AN240">
        <v>3185</v>
      </c>
      <c r="AO240">
        <v>3339</v>
      </c>
      <c r="AP240">
        <v>3411</v>
      </c>
      <c r="AQ240">
        <v>2990</v>
      </c>
      <c r="AR240">
        <v>2870</v>
      </c>
      <c r="AS240">
        <v>3057</v>
      </c>
      <c r="AT240">
        <v>3129</v>
      </c>
      <c r="AU240">
        <f>AVERAGE(Tabla34[[#This Row],[gr21_0]:[gr21_9]])</f>
        <v>3141.1</v>
      </c>
    </row>
    <row r="241" spans="1:47">
      <c r="A241">
        <v>1799</v>
      </c>
      <c r="B241">
        <v>1799</v>
      </c>
      <c r="C241">
        <v>1863</v>
      </c>
      <c r="D241">
        <v>1799</v>
      </c>
      <c r="E241">
        <v>1799</v>
      </c>
      <c r="F241">
        <v>1799</v>
      </c>
      <c r="G241">
        <v>1799</v>
      </c>
      <c r="H241">
        <v>1863</v>
      </c>
      <c r="I241" s="4">
        <v>1871.99999999999</v>
      </c>
      <c r="J241" s="4">
        <v>1871.99999999999</v>
      </c>
      <c r="K241">
        <f>AVERAGE(Tabla33[[#This Row],[gr12_0]:[gr12_9]])</f>
        <v>1826.3999999999978</v>
      </c>
      <c r="M241">
        <v>2049</v>
      </c>
      <c r="N241">
        <v>1972</v>
      </c>
      <c r="O241">
        <v>1926</v>
      </c>
      <c r="P241">
        <v>2061</v>
      </c>
      <c r="Q241">
        <v>1972</v>
      </c>
      <c r="R241">
        <v>1987</v>
      </c>
      <c r="S241">
        <v>1939</v>
      </c>
      <c r="T241" s="4">
        <v>1955</v>
      </c>
      <c r="U241">
        <v>1908</v>
      </c>
      <c r="V241">
        <v>1976</v>
      </c>
      <c r="W241">
        <f>AVERAGE(Tabla31[[#This Row],[gr15_0]:[gr15_9]])</f>
        <v>1974.5</v>
      </c>
      <c r="Y241">
        <v>2175</v>
      </c>
      <c r="Z241">
        <v>2151</v>
      </c>
      <c r="AA241">
        <v>2134</v>
      </c>
      <c r="AB241">
        <v>2085</v>
      </c>
      <c r="AC241">
        <v>2327</v>
      </c>
      <c r="AD241">
        <v>2157</v>
      </c>
      <c r="AE241">
        <v>2220</v>
      </c>
      <c r="AF241">
        <v>2151</v>
      </c>
      <c r="AG241">
        <v>2219</v>
      </c>
      <c r="AH241">
        <v>2265</v>
      </c>
      <c r="AI241" s="5">
        <f>AVERAGE(Tabla30[[#This Row],[gr17_0]:[gr17_9]])</f>
        <v>2188.4</v>
      </c>
      <c r="AK241">
        <v>3229</v>
      </c>
      <c r="AL241">
        <v>2950</v>
      </c>
      <c r="AM241">
        <v>3251</v>
      </c>
      <c r="AN241">
        <v>3185</v>
      </c>
      <c r="AO241">
        <v>3339</v>
      </c>
      <c r="AP241">
        <v>3411</v>
      </c>
      <c r="AQ241">
        <v>2990</v>
      </c>
      <c r="AR241">
        <v>2870</v>
      </c>
      <c r="AS241">
        <v>3057</v>
      </c>
      <c r="AT241">
        <v>3129</v>
      </c>
      <c r="AU241">
        <f>AVERAGE(Tabla34[[#This Row],[gr21_0]:[gr21_9]])</f>
        <v>3141.1</v>
      </c>
    </row>
    <row r="242" spans="1:47">
      <c r="A242">
        <v>1799</v>
      </c>
      <c r="B242">
        <v>1799</v>
      </c>
      <c r="C242">
        <v>1863</v>
      </c>
      <c r="D242">
        <v>1799</v>
      </c>
      <c r="E242">
        <v>1799</v>
      </c>
      <c r="F242">
        <v>1799</v>
      </c>
      <c r="G242">
        <v>1799</v>
      </c>
      <c r="H242">
        <v>1863</v>
      </c>
      <c r="I242" s="4">
        <v>1871.99999999999</v>
      </c>
      <c r="J242" s="4">
        <v>1871.99999999999</v>
      </c>
      <c r="K242">
        <f>AVERAGE(Tabla33[[#This Row],[gr12_0]:[gr12_9]])</f>
        <v>1826.3999999999978</v>
      </c>
      <c r="M242">
        <v>2049</v>
      </c>
      <c r="N242">
        <v>1972</v>
      </c>
      <c r="O242">
        <v>1926</v>
      </c>
      <c r="P242">
        <v>2061</v>
      </c>
      <c r="Q242">
        <v>1972</v>
      </c>
      <c r="R242">
        <v>1987</v>
      </c>
      <c r="S242">
        <v>1939</v>
      </c>
      <c r="T242" s="4">
        <v>1955</v>
      </c>
      <c r="U242">
        <v>1908</v>
      </c>
      <c r="V242">
        <v>1976</v>
      </c>
      <c r="W242">
        <f>AVERAGE(Tabla31[[#This Row],[gr15_0]:[gr15_9]])</f>
        <v>1974.5</v>
      </c>
      <c r="Y242">
        <v>2175</v>
      </c>
      <c r="Z242">
        <v>2151</v>
      </c>
      <c r="AA242">
        <v>2134</v>
      </c>
      <c r="AB242">
        <v>2085</v>
      </c>
      <c r="AC242">
        <v>2327</v>
      </c>
      <c r="AD242">
        <v>2157</v>
      </c>
      <c r="AE242">
        <v>2220</v>
      </c>
      <c r="AF242">
        <v>2151</v>
      </c>
      <c r="AG242">
        <v>2219</v>
      </c>
      <c r="AH242">
        <v>2265</v>
      </c>
      <c r="AI242" s="5">
        <f>AVERAGE(Tabla30[[#This Row],[gr17_0]:[gr17_9]])</f>
        <v>2188.4</v>
      </c>
      <c r="AK242">
        <v>3229</v>
      </c>
      <c r="AL242">
        <v>2950</v>
      </c>
      <c r="AM242">
        <v>3251</v>
      </c>
      <c r="AN242">
        <v>3185</v>
      </c>
      <c r="AO242">
        <v>3339</v>
      </c>
      <c r="AP242">
        <v>3411</v>
      </c>
      <c r="AQ242">
        <v>2990</v>
      </c>
      <c r="AR242">
        <v>2870</v>
      </c>
      <c r="AS242">
        <v>3057</v>
      </c>
      <c r="AT242">
        <v>3129</v>
      </c>
      <c r="AU242">
        <f>AVERAGE(Tabla34[[#This Row],[gr21_0]:[gr21_9]])</f>
        <v>3141.1</v>
      </c>
    </row>
    <row r="243" spans="1:47">
      <c r="A243">
        <v>1799</v>
      </c>
      <c r="B243">
        <v>1799</v>
      </c>
      <c r="C243">
        <v>1863</v>
      </c>
      <c r="D243">
        <v>1799</v>
      </c>
      <c r="E243">
        <v>1799</v>
      </c>
      <c r="F243">
        <v>1799</v>
      </c>
      <c r="G243">
        <v>1799</v>
      </c>
      <c r="H243">
        <v>1863</v>
      </c>
      <c r="I243" s="4">
        <v>1871.99999999999</v>
      </c>
      <c r="J243" s="4">
        <v>1871.99999999999</v>
      </c>
      <c r="K243">
        <f>AVERAGE(Tabla33[[#This Row],[gr12_0]:[gr12_9]])</f>
        <v>1826.3999999999978</v>
      </c>
      <c r="M243">
        <v>2049</v>
      </c>
      <c r="N243">
        <v>1972</v>
      </c>
      <c r="O243">
        <v>1926</v>
      </c>
      <c r="P243">
        <v>2061</v>
      </c>
      <c r="Q243">
        <v>1972</v>
      </c>
      <c r="R243">
        <v>1987</v>
      </c>
      <c r="S243">
        <v>1939</v>
      </c>
      <c r="T243" s="4">
        <v>1955</v>
      </c>
      <c r="U243">
        <v>1908</v>
      </c>
      <c r="V243">
        <v>1976</v>
      </c>
      <c r="W243">
        <f>AVERAGE(Tabla31[[#This Row],[gr15_0]:[gr15_9]])</f>
        <v>1974.5</v>
      </c>
      <c r="Y243">
        <v>2175</v>
      </c>
      <c r="Z243">
        <v>2151</v>
      </c>
      <c r="AA243">
        <v>2134</v>
      </c>
      <c r="AB243">
        <v>2085</v>
      </c>
      <c r="AC243">
        <v>2327</v>
      </c>
      <c r="AD243">
        <v>2157</v>
      </c>
      <c r="AE243">
        <v>2220</v>
      </c>
      <c r="AF243">
        <v>2151</v>
      </c>
      <c r="AG243">
        <v>2219</v>
      </c>
      <c r="AH243">
        <v>2265</v>
      </c>
      <c r="AI243" s="5">
        <f>AVERAGE(Tabla30[[#This Row],[gr17_0]:[gr17_9]])</f>
        <v>2188.4</v>
      </c>
      <c r="AK243">
        <v>3229</v>
      </c>
      <c r="AL243">
        <v>2950</v>
      </c>
      <c r="AM243">
        <v>3251</v>
      </c>
      <c r="AN243">
        <v>3185</v>
      </c>
      <c r="AO243">
        <v>3339</v>
      </c>
      <c r="AP243">
        <v>3411</v>
      </c>
      <c r="AQ243">
        <v>2990</v>
      </c>
      <c r="AR243">
        <v>2870</v>
      </c>
      <c r="AS243">
        <v>3057</v>
      </c>
      <c r="AT243">
        <v>3129</v>
      </c>
      <c r="AU243">
        <f>AVERAGE(Tabla34[[#This Row],[gr21_0]:[gr21_9]])</f>
        <v>3141.1</v>
      </c>
    </row>
    <row r="244" spans="1:47">
      <c r="A244">
        <v>1799</v>
      </c>
      <c r="B244">
        <v>1799</v>
      </c>
      <c r="C244">
        <v>1863</v>
      </c>
      <c r="D244">
        <v>1799</v>
      </c>
      <c r="E244">
        <v>1799</v>
      </c>
      <c r="F244">
        <v>1799</v>
      </c>
      <c r="G244">
        <v>1799</v>
      </c>
      <c r="H244">
        <v>1863</v>
      </c>
      <c r="I244" s="4">
        <v>1871.99999999999</v>
      </c>
      <c r="J244" s="4">
        <v>1871.99999999999</v>
      </c>
      <c r="K244">
        <f>AVERAGE(Tabla33[[#This Row],[gr12_0]:[gr12_9]])</f>
        <v>1826.3999999999978</v>
      </c>
      <c r="M244">
        <v>2049</v>
      </c>
      <c r="N244">
        <v>1972</v>
      </c>
      <c r="O244">
        <v>1926</v>
      </c>
      <c r="P244">
        <v>2061</v>
      </c>
      <c r="Q244">
        <v>1972</v>
      </c>
      <c r="R244">
        <v>1987</v>
      </c>
      <c r="S244">
        <v>1939</v>
      </c>
      <c r="T244" s="4">
        <v>1955</v>
      </c>
      <c r="U244">
        <v>1908</v>
      </c>
      <c r="V244">
        <v>1976</v>
      </c>
      <c r="W244">
        <f>AVERAGE(Tabla31[[#This Row],[gr15_0]:[gr15_9]])</f>
        <v>1974.5</v>
      </c>
      <c r="Y244">
        <v>2175</v>
      </c>
      <c r="Z244">
        <v>2151</v>
      </c>
      <c r="AA244">
        <v>2134</v>
      </c>
      <c r="AB244">
        <v>2085</v>
      </c>
      <c r="AC244">
        <v>2327</v>
      </c>
      <c r="AD244">
        <v>2157</v>
      </c>
      <c r="AE244">
        <v>2220</v>
      </c>
      <c r="AF244">
        <v>2151</v>
      </c>
      <c r="AG244">
        <v>2219</v>
      </c>
      <c r="AH244">
        <v>2265</v>
      </c>
      <c r="AI244" s="5">
        <f>AVERAGE(Tabla30[[#This Row],[gr17_0]:[gr17_9]])</f>
        <v>2188.4</v>
      </c>
      <c r="AK244">
        <v>3229</v>
      </c>
      <c r="AL244">
        <v>2950</v>
      </c>
      <c r="AM244">
        <v>3251</v>
      </c>
      <c r="AN244">
        <v>3185</v>
      </c>
      <c r="AO244">
        <v>3339</v>
      </c>
      <c r="AP244">
        <v>3411</v>
      </c>
      <c r="AQ244">
        <v>2990</v>
      </c>
      <c r="AR244">
        <v>2870</v>
      </c>
      <c r="AS244">
        <v>3057</v>
      </c>
      <c r="AT244">
        <v>3129</v>
      </c>
      <c r="AU244">
        <f>AVERAGE(Tabla34[[#This Row],[gr21_0]:[gr21_9]])</f>
        <v>3141.1</v>
      </c>
    </row>
    <row r="245" spans="1:47">
      <c r="A245">
        <v>1799</v>
      </c>
      <c r="B245">
        <v>1799</v>
      </c>
      <c r="C245">
        <v>1863</v>
      </c>
      <c r="D245">
        <v>1799</v>
      </c>
      <c r="E245">
        <v>1799</v>
      </c>
      <c r="F245">
        <v>1799</v>
      </c>
      <c r="G245">
        <v>1799</v>
      </c>
      <c r="H245">
        <v>1863</v>
      </c>
      <c r="I245" s="4">
        <v>1871.99999999999</v>
      </c>
      <c r="J245" s="4">
        <v>1871.99999999999</v>
      </c>
      <c r="K245">
        <f>AVERAGE(Tabla33[[#This Row],[gr12_0]:[gr12_9]])</f>
        <v>1826.3999999999978</v>
      </c>
      <c r="M245">
        <v>2049</v>
      </c>
      <c r="N245">
        <v>1972</v>
      </c>
      <c r="O245">
        <v>1926</v>
      </c>
      <c r="P245">
        <v>2061</v>
      </c>
      <c r="Q245">
        <v>1972</v>
      </c>
      <c r="R245">
        <v>1987</v>
      </c>
      <c r="S245">
        <v>1939</v>
      </c>
      <c r="T245" s="4">
        <v>1955</v>
      </c>
      <c r="U245">
        <v>1908</v>
      </c>
      <c r="V245">
        <v>1976</v>
      </c>
      <c r="W245">
        <f>AVERAGE(Tabla31[[#This Row],[gr15_0]:[gr15_9]])</f>
        <v>1974.5</v>
      </c>
      <c r="Y245">
        <v>2175</v>
      </c>
      <c r="Z245">
        <v>2151</v>
      </c>
      <c r="AA245">
        <v>2134</v>
      </c>
      <c r="AB245">
        <v>2085</v>
      </c>
      <c r="AC245">
        <v>2327</v>
      </c>
      <c r="AD245">
        <v>2157</v>
      </c>
      <c r="AE245">
        <v>2220</v>
      </c>
      <c r="AF245">
        <v>2151</v>
      </c>
      <c r="AG245">
        <v>2219</v>
      </c>
      <c r="AH245">
        <v>2265</v>
      </c>
      <c r="AI245" s="5">
        <f>AVERAGE(Tabla30[[#This Row],[gr17_0]:[gr17_9]])</f>
        <v>2188.4</v>
      </c>
      <c r="AK245">
        <v>3229</v>
      </c>
      <c r="AL245">
        <v>2950</v>
      </c>
      <c r="AM245">
        <v>3251</v>
      </c>
      <c r="AN245">
        <v>3185</v>
      </c>
      <c r="AO245">
        <v>3339</v>
      </c>
      <c r="AP245">
        <v>3411</v>
      </c>
      <c r="AQ245">
        <v>2990</v>
      </c>
      <c r="AR245">
        <v>2870</v>
      </c>
      <c r="AS245">
        <v>3057</v>
      </c>
      <c r="AT245">
        <v>3129</v>
      </c>
      <c r="AU245">
        <f>AVERAGE(Tabla34[[#This Row],[gr21_0]:[gr21_9]])</f>
        <v>3141.1</v>
      </c>
    </row>
    <row r="246" spans="1:47">
      <c r="A246">
        <v>1799</v>
      </c>
      <c r="B246">
        <v>1799</v>
      </c>
      <c r="C246">
        <v>1863</v>
      </c>
      <c r="D246">
        <v>1799</v>
      </c>
      <c r="E246">
        <v>1799</v>
      </c>
      <c r="F246">
        <v>1799</v>
      </c>
      <c r="G246">
        <v>1799</v>
      </c>
      <c r="H246">
        <v>1863</v>
      </c>
      <c r="I246" s="4">
        <v>1871.99999999999</v>
      </c>
      <c r="J246" s="4">
        <v>1871.99999999999</v>
      </c>
      <c r="K246">
        <f>AVERAGE(Tabla33[[#This Row],[gr12_0]:[gr12_9]])</f>
        <v>1826.3999999999978</v>
      </c>
      <c r="M246">
        <v>2049</v>
      </c>
      <c r="N246">
        <v>1972</v>
      </c>
      <c r="O246">
        <v>1926</v>
      </c>
      <c r="P246">
        <v>2061</v>
      </c>
      <c r="Q246">
        <v>1972</v>
      </c>
      <c r="R246">
        <v>1987</v>
      </c>
      <c r="S246">
        <v>1939</v>
      </c>
      <c r="T246" s="4">
        <v>1955</v>
      </c>
      <c r="U246">
        <v>1908</v>
      </c>
      <c r="V246">
        <v>1976</v>
      </c>
      <c r="W246">
        <f>AVERAGE(Tabla31[[#This Row],[gr15_0]:[gr15_9]])</f>
        <v>1974.5</v>
      </c>
      <c r="Y246">
        <v>2175</v>
      </c>
      <c r="Z246">
        <v>2151</v>
      </c>
      <c r="AA246">
        <v>2134</v>
      </c>
      <c r="AB246">
        <v>2085</v>
      </c>
      <c r="AC246">
        <v>2327</v>
      </c>
      <c r="AD246">
        <v>2157</v>
      </c>
      <c r="AE246">
        <v>2220</v>
      </c>
      <c r="AF246">
        <v>2151</v>
      </c>
      <c r="AG246">
        <v>2219</v>
      </c>
      <c r="AH246">
        <v>2265</v>
      </c>
      <c r="AI246" s="5">
        <f>AVERAGE(Tabla30[[#This Row],[gr17_0]:[gr17_9]])</f>
        <v>2188.4</v>
      </c>
      <c r="AK246">
        <v>3229</v>
      </c>
      <c r="AL246">
        <v>2950</v>
      </c>
      <c r="AM246">
        <v>3251</v>
      </c>
      <c r="AN246">
        <v>3185</v>
      </c>
      <c r="AO246">
        <v>3339</v>
      </c>
      <c r="AP246">
        <v>3411</v>
      </c>
      <c r="AQ246">
        <v>2990</v>
      </c>
      <c r="AR246">
        <v>2870</v>
      </c>
      <c r="AS246">
        <v>3057</v>
      </c>
      <c r="AT246">
        <v>3129</v>
      </c>
      <c r="AU246">
        <f>AVERAGE(Tabla34[[#This Row],[gr21_0]:[gr21_9]])</f>
        <v>3141.1</v>
      </c>
    </row>
    <row r="247" spans="1:47">
      <c r="A247">
        <v>1799</v>
      </c>
      <c r="B247">
        <v>1799</v>
      </c>
      <c r="C247">
        <v>1863</v>
      </c>
      <c r="D247">
        <v>1799</v>
      </c>
      <c r="E247">
        <v>1799</v>
      </c>
      <c r="F247">
        <v>1799</v>
      </c>
      <c r="G247">
        <v>1799</v>
      </c>
      <c r="H247">
        <v>1863</v>
      </c>
      <c r="I247" s="4">
        <v>1871.99999999999</v>
      </c>
      <c r="J247" s="4">
        <v>1871.99999999999</v>
      </c>
      <c r="K247">
        <f>AVERAGE(Tabla33[[#This Row],[gr12_0]:[gr12_9]])</f>
        <v>1826.3999999999978</v>
      </c>
      <c r="M247">
        <v>2049</v>
      </c>
      <c r="N247">
        <v>1972</v>
      </c>
      <c r="O247">
        <v>1926</v>
      </c>
      <c r="P247">
        <v>2061</v>
      </c>
      <c r="Q247">
        <v>1972</v>
      </c>
      <c r="R247">
        <v>1987</v>
      </c>
      <c r="S247">
        <v>1939</v>
      </c>
      <c r="T247" s="4">
        <v>1955</v>
      </c>
      <c r="U247">
        <v>1908</v>
      </c>
      <c r="V247">
        <v>1976</v>
      </c>
      <c r="W247">
        <f>AVERAGE(Tabla31[[#This Row],[gr15_0]:[gr15_9]])</f>
        <v>1974.5</v>
      </c>
      <c r="Y247">
        <v>2175</v>
      </c>
      <c r="Z247">
        <v>2151</v>
      </c>
      <c r="AA247">
        <v>2134</v>
      </c>
      <c r="AB247">
        <v>2085</v>
      </c>
      <c r="AC247">
        <v>2327</v>
      </c>
      <c r="AD247">
        <v>2157</v>
      </c>
      <c r="AE247">
        <v>2220</v>
      </c>
      <c r="AF247">
        <v>2151</v>
      </c>
      <c r="AG247">
        <v>2219</v>
      </c>
      <c r="AH247">
        <v>2265</v>
      </c>
      <c r="AI247" s="5">
        <f>AVERAGE(Tabla30[[#This Row],[gr17_0]:[gr17_9]])</f>
        <v>2188.4</v>
      </c>
      <c r="AK247">
        <v>3229</v>
      </c>
      <c r="AL247">
        <v>2950</v>
      </c>
      <c r="AM247">
        <v>3251</v>
      </c>
      <c r="AN247">
        <v>3185</v>
      </c>
      <c r="AO247">
        <v>3339</v>
      </c>
      <c r="AP247">
        <v>3411</v>
      </c>
      <c r="AQ247">
        <v>2990</v>
      </c>
      <c r="AR247">
        <v>2870</v>
      </c>
      <c r="AS247">
        <v>3057</v>
      </c>
      <c r="AT247">
        <v>3129</v>
      </c>
      <c r="AU247">
        <f>AVERAGE(Tabla34[[#This Row],[gr21_0]:[gr21_9]])</f>
        <v>3141.1</v>
      </c>
    </row>
    <row r="248" spans="1:47">
      <c r="A248">
        <v>1799</v>
      </c>
      <c r="B248">
        <v>1799</v>
      </c>
      <c r="C248">
        <v>1863</v>
      </c>
      <c r="D248">
        <v>1799</v>
      </c>
      <c r="E248">
        <v>1799</v>
      </c>
      <c r="F248">
        <v>1799</v>
      </c>
      <c r="G248">
        <v>1799</v>
      </c>
      <c r="H248">
        <v>1863</v>
      </c>
      <c r="I248" s="4">
        <v>1871.99999999999</v>
      </c>
      <c r="J248" s="4">
        <v>1871.99999999999</v>
      </c>
      <c r="K248">
        <f>AVERAGE(Tabla33[[#This Row],[gr12_0]:[gr12_9]])</f>
        <v>1826.3999999999978</v>
      </c>
      <c r="M248">
        <v>2049</v>
      </c>
      <c r="N248">
        <v>1972</v>
      </c>
      <c r="O248">
        <v>1926</v>
      </c>
      <c r="P248">
        <v>2061</v>
      </c>
      <c r="Q248">
        <v>1972</v>
      </c>
      <c r="R248">
        <v>1987</v>
      </c>
      <c r="S248">
        <v>1939</v>
      </c>
      <c r="T248" s="4">
        <v>1955</v>
      </c>
      <c r="U248">
        <v>1908</v>
      </c>
      <c r="V248">
        <v>1976</v>
      </c>
      <c r="W248">
        <f>AVERAGE(Tabla31[[#This Row],[gr15_0]:[gr15_9]])</f>
        <v>1974.5</v>
      </c>
      <c r="Y248">
        <v>2175</v>
      </c>
      <c r="Z248">
        <v>2151</v>
      </c>
      <c r="AA248">
        <v>2134</v>
      </c>
      <c r="AB248">
        <v>2085</v>
      </c>
      <c r="AC248">
        <v>2327</v>
      </c>
      <c r="AD248">
        <v>2157</v>
      </c>
      <c r="AE248">
        <v>2220</v>
      </c>
      <c r="AF248">
        <v>2151</v>
      </c>
      <c r="AG248">
        <v>2219</v>
      </c>
      <c r="AH248">
        <v>2265</v>
      </c>
      <c r="AI248" s="5">
        <f>AVERAGE(Tabla30[[#This Row],[gr17_0]:[gr17_9]])</f>
        <v>2188.4</v>
      </c>
      <c r="AK248">
        <v>3229</v>
      </c>
      <c r="AL248">
        <v>2950</v>
      </c>
      <c r="AM248">
        <v>3251</v>
      </c>
      <c r="AN248">
        <v>3185</v>
      </c>
      <c r="AO248">
        <v>3339</v>
      </c>
      <c r="AP248">
        <v>3411</v>
      </c>
      <c r="AQ248">
        <v>2990</v>
      </c>
      <c r="AR248">
        <v>2870</v>
      </c>
      <c r="AS248">
        <v>3057</v>
      </c>
      <c r="AT248">
        <v>3129</v>
      </c>
      <c r="AU248">
        <f>AVERAGE(Tabla34[[#This Row],[gr21_0]:[gr21_9]])</f>
        <v>3141.1</v>
      </c>
    </row>
    <row r="249" spans="1:47">
      <c r="A249">
        <v>1799</v>
      </c>
      <c r="B249">
        <v>1799</v>
      </c>
      <c r="C249">
        <v>1863</v>
      </c>
      <c r="D249">
        <v>1799</v>
      </c>
      <c r="E249">
        <v>1799</v>
      </c>
      <c r="F249">
        <v>1799</v>
      </c>
      <c r="G249">
        <v>1799</v>
      </c>
      <c r="H249">
        <v>1863</v>
      </c>
      <c r="I249" s="4">
        <v>1871.99999999999</v>
      </c>
      <c r="J249" s="4">
        <v>1871.99999999999</v>
      </c>
      <c r="K249">
        <f>AVERAGE(Tabla33[[#This Row],[gr12_0]:[gr12_9]])</f>
        <v>1826.3999999999978</v>
      </c>
      <c r="M249">
        <v>2049</v>
      </c>
      <c r="N249">
        <v>1972</v>
      </c>
      <c r="O249">
        <v>1926</v>
      </c>
      <c r="P249">
        <v>2061</v>
      </c>
      <c r="Q249">
        <v>1972</v>
      </c>
      <c r="R249">
        <v>1987</v>
      </c>
      <c r="S249">
        <v>1939</v>
      </c>
      <c r="T249" s="4">
        <v>1955</v>
      </c>
      <c r="U249">
        <v>1908</v>
      </c>
      <c r="V249">
        <v>1976</v>
      </c>
      <c r="W249">
        <f>AVERAGE(Tabla31[[#This Row],[gr15_0]:[gr15_9]])</f>
        <v>1974.5</v>
      </c>
      <c r="Y249">
        <v>2175</v>
      </c>
      <c r="Z249">
        <v>2151</v>
      </c>
      <c r="AA249">
        <v>2134</v>
      </c>
      <c r="AB249">
        <v>2085</v>
      </c>
      <c r="AC249">
        <v>2327</v>
      </c>
      <c r="AD249">
        <v>2157</v>
      </c>
      <c r="AE249">
        <v>2220</v>
      </c>
      <c r="AF249">
        <v>2151</v>
      </c>
      <c r="AG249">
        <v>2219</v>
      </c>
      <c r="AH249">
        <v>2265</v>
      </c>
      <c r="AI249" s="5">
        <f>AVERAGE(Tabla30[[#This Row],[gr17_0]:[gr17_9]])</f>
        <v>2188.4</v>
      </c>
      <c r="AK249">
        <v>3229</v>
      </c>
      <c r="AL249">
        <v>2950</v>
      </c>
      <c r="AM249">
        <v>3251</v>
      </c>
      <c r="AN249">
        <v>3185</v>
      </c>
      <c r="AO249">
        <v>3339</v>
      </c>
      <c r="AP249">
        <v>3411</v>
      </c>
      <c r="AQ249">
        <v>2990</v>
      </c>
      <c r="AR249">
        <v>2870</v>
      </c>
      <c r="AS249">
        <v>2907</v>
      </c>
      <c r="AT249">
        <v>3129</v>
      </c>
      <c r="AU249">
        <f>AVERAGE(Tabla34[[#This Row],[gr21_0]:[gr21_9]])</f>
        <v>3126.1</v>
      </c>
    </row>
    <row r="250" spans="1:47">
      <c r="A250">
        <v>1799</v>
      </c>
      <c r="B250">
        <v>1799</v>
      </c>
      <c r="C250">
        <v>1863</v>
      </c>
      <c r="D250">
        <v>1799</v>
      </c>
      <c r="E250">
        <v>1799</v>
      </c>
      <c r="F250">
        <v>1799</v>
      </c>
      <c r="G250">
        <v>1799</v>
      </c>
      <c r="H250">
        <v>1863</v>
      </c>
      <c r="I250" s="4">
        <v>1871.99999999999</v>
      </c>
      <c r="J250" s="4">
        <v>1871.99999999999</v>
      </c>
      <c r="K250">
        <f>AVERAGE(Tabla33[[#This Row],[gr12_0]:[gr12_9]])</f>
        <v>1826.3999999999978</v>
      </c>
      <c r="M250">
        <v>2049</v>
      </c>
      <c r="N250">
        <v>1972</v>
      </c>
      <c r="O250">
        <v>1926</v>
      </c>
      <c r="P250">
        <v>2061</v>
      </c>
      <c r="Q250">
        <v>1972</v>
      </c>
      <c r="R250">
        <v>1987</v>
      </c>
      <c r="S250">
        <v>1939</v>
      </c>
      <c r="T250" s="4">
        <v>1955</v>
      </c>
      <c r="U250">
        <v>1908</v>
      </c>
      <c r="V250">
        <v>1976</v>
      </c>
      <c r="W250">
        <f>AVERAGE(Tabla31[[#This Row],[gr15_0]:[gr15_9]])</f>
        <v>1974.5</v>
      </c>
      <c r="Y250">
        <v>2175</v>
      </c>
      <c r="Z250">
        <v>2151</v>
      </c>
      <c r="AA250">
        <v>2134</v>
      </c>
      <c r="AB250">
        <v>2085</v>
      </c>
      <c r="AC250">
        <v>2327</v>
      </c>
      <c r="AD250">
        <v>2157</v>
      </c>
      <c r="AE250">
        <v>2220</v>
      </c>
      <c r="AF250">
        <v>2151</v>
      </c>
      <c r="AG250">
        <v>2219</v>
      </c>
      <c r="AH250">
        <v>2265</v>
      </c>
      <c r="AI250" s="5">
        <f>AVERAGE(Tabla30[[#This Row],[gr17_0]:[gr17_9]])</f>
        <v>2188.4</v>
      </c>
      <c r="AK250">
        <v>3229</v>
      </c>
      <c r="AL250">
        <v>2950</v>
      </c>
      <c r="AM250">
        <v>3251</v>
      </c>
      <c r="AN250">
        <v>3185</v>
      </c>
      <c r="AO250">
        <v>3339</v>
      </c>
      <c r="AP250">
        <v>3411</v>
      </c>
      <c r="AQ250">
        <v>2990</v>
      </c>
      <c r="AR250">
        <v>2870</v>
      </c>
      <c r="AS250">
        <v>2907</v>
      </c>
      <c r="AT250">
        <v>3129</v>
      </c>
      <c r="AU250">
        <f>AVERAGE(Tabla34[[#This Row],[gr21_0]:[gr21_9]])</f>
        <v>3126.1</v>
      </c>
    </row>
    <row r="251" spans="1:47">
      <c r="A251">
        <v>1799</v>
      </c>
      <c r="B251">
        <v>1799</v>
      </c>
      <c r="C251">
        <v>1863</v>
      </c>
      <c r="D251">
        <v>1799</v>
      </c>
      <c r="E251">
        <v>1799</v>
      </c>
      <c r="F251">
        <v>1799</v>
      </c>
      <c r="G251">
        <v>1799</v>
      </c>
      <c r="H251">
        <v>1863</v>
      </c>
      <c r="I251" s="4">
        <v>1871.99999999999</v>
      </c>
      <c r="J251" s="4">
        <v>1871.99999999999</v>
      </c>
      <c r="K251">
        <f>AVERAGE(Tabla33[[#This Row],[gr12_0]:[gr12_9]])</f>
        <v>1826.3999999999978</v>
      </c>
      <c r="M251">
        <v>2049</v>
      </c>
      <c r="N251">
        <v>1972</v>
      </c>
      <c r="O251">
        <v>1926</v>
      </c>
      <c r="P251">
        <v>2061</v>
      </c>
      <c r="Q251">
        <v>1972</v>
      </c>
      <c r="R251">
        <v>1987</v>
      </c>
      <c r="S251">
        <v>1939</v>
      </c>
      <c r="T251" s="4">
        <v>1955</v>
      </c>
      <c r="U251">
        <v>1908</v>
      </c>
      <c r="V251">
        <v>1976</v>
      </c>
      <c r="W251">
        <f>AVERAGE(Tabla31[[#This Row],[gr15_0]:[gr15_9]])</f>
        <v>1974.5</v>
      </c>
      <c r="Y251">
        <v>2175</v>
      </c>
      <c r="Z251">
        <v>2151</v>
      </c>
      <c r="AA251">
        <v>2134</v>
      </c>
      <c r="AB251">
        <v>2085</v>
      </c>
      <c r="AC251">
        <v>2327</v>
      </c>
      <c r="AD251">
        <v>2157</v>
      </c>
      <c r="AE251">
        <v>2220</v>
      </c>
      <c r="AF251">
        <v>2151</v>
      </c>
      <c r="AG251">
        <v>2219</v>
      </c>
      <c r="AH251">
        <v>2265</v>
      </c>
      <c r="AI251" s="5">
        <f>AVERAGE(Tabla30[[#This Row],[gr17_0]:[gr17_9]])</f>
        <v>2188.4</v>
      </c>
      <c r="AK251">
        <v>3229</v>
      </c>
      <c r="AL251">
        <v>2950</v>
      </c>
      <c r="AM251">
        <v>3251</v>
      </c>
      <c r="AN251">
        <v>3185</v>
      </c>
      <c r="AO251">
        <v>3339</v>
      </c>
      <c r="AP251">
        <v>3411</v>
      </c>
      <c r="AQ251">
        <v>2990</v>
      </c>
      <c r="AR251">
        <v>2870</v>
      </c>
      <c r="AS251">
        <v>2907</v>
      </c>
      <c r="AT251">
        <v>3129</v>
      </c>
      <c r="AU251">
        <f>AVERAGE(Tabla34[[#This Row],[gr21_0]:[gr21_9]])</f>
        <v>3126.1</v>
      </c>
    </row>
    <row r="252" spans="1:47">
      <c r="A252">
        <v>1799</v>
      </c>
      <c r="B252">
        <v>1799</v>
      </c>
      <c r="C252">
        <v>1863</v>
      </c>
      <c r="D252">
        <v>1799</v>
      </c>
      <c r="E252">
        <v>1799</v>
      </c>
      <c r="F252">
        <v>1799</v>
      </c>
      <c r="G252">
        <v>1799</v>
      </c>
      <c r="H252">
        <v>1863</v>
      </c>
      <c r="I252" s="4">
        <v>1871.99999999999</v>
      </c>
      <c r="J252" s="4">
        <v>1871.99999999999</v>
      </c>
      <c r="K252">
        <f>AVERAGE(Tabla33[[#This Row],[gr12_0]:[gr12_9]])</f>
        <v>1826.3999999999978</v>
      </c>
      <c r="M252">
        <v>2049</v>
      </c>
      <c r="N252">
        <v>1972</v>
      </c>
      <c r="O252">
        <v>1926</v>
      </c>
      <c r="P252">
        <v>2061</v>
      </c>
      <c r="Q252">
        <v>1972</v>
      </c>
      <c r="R252">
        <v>1987</v>
      </c>
      <c r="S252">
        <v>1939</v>
      </c>
      <c r="T252" s="4">
        <v>1955</v>
      </c>
      <c r="U252">
        <v>1908</v>
      </c>
      <c r="V252">
        <v>1976</v>
      </c>
      <c r="W252">
        <f>AVERAGE(Tabla31[[#This Row],[gr15_0]:[gr15_9]])</f>
        <v>1974.5</v>
      </c>
      <c r="Y252">
        <v>2175</v>
      </c>
      <c r="Z252">
        <v>2151</v>
      </c>
      <c r="AA252">
        <v>2134</v>
      </c>
      <c r="AB252">
        <v>2085</v>
      </c>
      <c r="AC252">
        <v>2327</v>
      </c>
      <c r="AD252">
        <v>2157</v>
      </c>
      <c r="AE252">
        <v>2220</v>
      </c>
      <c r="AF252">
        <v>2151</v>
      </c>
      <c r="AG252">
        <v>2219</v>
      </c>
      <c r="AH252">
        <v>2265</v>
      </c>
      <c r="AI252" s="5">
        <f>AVERAGE(Tabla30[[#This Row],[gr17_0]:[gr17_9]])</f>
        <v>2188.4</v>
      </c>
      <c r="AK252">
        <v>3229</v>
      </c>
      <c r="AL252">
        <v>2950</v>
      </c>
      <c r="AM252">
        <v>3251</v>
      </c>
      <c r="AN252">
        <v>3185</v>
      </c>
      <c r="AO252">
        <v>3339</v>
      </c>
      <c r="AP252">
        <v>3411</v>
      </c>
      <c r="AQ252">
        <v>2990</v>
      </c>
      <c r="AR252">
        <v>2870</v>
      </c>
      <c r="AS252">
        <v>2907</v>
      </c>
      <c r="AT252">
        <v>3129</v>
      </c>
      <c r="AU252">
        <f>AVERAGE(Tabla34[[#This Row],[gr21_0]:[gr21_9]])</f>
        <v>3126.1</v>
      </c>
    </row>
    <row r="253" spans="1:47">
      <c r="A253">
        <v>1799</v>
      </c>
      <c r="B253">
        <v>1799</v>
      </c>
      <c r="C253">
        <v>1863</v>
      </c>
      <c r="D253">
        <v>1799</v>
      </c>
      <c r="E253">
        <v>1799</v>
      </c>
      <c r="F253">
        <v>1799</v>
      </c>
      <c r="G253">
        <v>1799</v>
      </c>
      <c r="H253">
        <v>1863</v>
      </c>
      <c r="I253" s="4">
        <v>1871.99999999999</v>
      </c>
      <c r="J253" s="4">
        <v>1871.99999999999</v>
      </c>
      <c r="K253">
        <f>AVERAGE(Tabla33[[#This Row],[gr12_0]:[gr12_9]])</f>
        <v>1826.3999999999978</v>
      </c>
      <c r="M253">
        <v>2049</v>
      </c>
      <c r="N253">
        <v>1972</v>
      </c>
      <c r="O253">
        <v>1926</v>
      </c>
      <c r="P253">
        <v>2061</v>
      </c>
      <c r="Q253">
        <v>1972</v>
      </c>
      <c r="R253">
        <v>1987</v>
      </c>
      <c r="S253">
        <v>1939</v>
      </c>
      <c r="T253" s="4">
        <v>1955</v>
      </c>
      <c r="U253">
        <v>1908</v>
      </c>
      <c r="V253">
        <v>1976</v>
      </c>
      <c r="W253">
        <f>AVERAGE(Tabla31[[#This Row],[gr15_0]:[gr15_9]])</f>
        <v>1974.5</v>
      </c>
      <c r="Y253">
        <v>2175</v>
      </c>
      <c r="Z253">
        <v>2151</v>
      </c>
      <c r="AA253">
        <v>2134</v>
      </c>
      <c r="AB253">
        <v>2085</v>
      </c>
      <c r="AC253">
        <v>2327</v>
      </c>
      <c r="AD253">
        <v>2157</v>
      </c>
      <c r="AE253">
        <v>2220</v>
      </c>
      <c r="AF253">
        <v>2151</v>
      </c>
      <c r="AG253">
        <v>2219</v>
      </c>
      <c r="AH253">
        <v>2265</v>
      </c>
      <c r="AI253" s="5">
        <f>AVERAGE(Tabla30[[#This Row],[gr17_0]:[gr17_9]])</f>
        <v>2188.4</v>
      </c>
      <c r="AK253">
        <v>3229</v>
      </c>
      <c r="AL253">
        <v>2950</v>
      </c>
      <c r="AM253">
        <v>3251</v>
      </c>
      <c r="AN253">
        <v>3185</v>
      </c>
      <c r="AO253">
        <v>3339</v>
      </c>
      <c r="AP253">
        <v>3411</v>
      </c>
      <c r="AQ253">
        <v>2990</v>
      </c>
      <c r="AR253">
        <v>2870</v>
      </c>
      <c r="AS253">
        <v>2907</v>
      </c>
      <c r="AT253">
        <v>3129</v>
      </c>
      <c r="AU253">
        <f>AVERAGE(Tabla34[[#This Row],[gr21_0]:[gr21_9]])</f>
        <v>3126.1</v>
      </c>
    </row>
    <row r="254" spans="1:47">
      <c r="A254">
        <v>1799</v>
      </c>
      <c r="B254">
        <v>1799</v>
      </c>
      <c r="C254">
        <v>1863</v>
      </c>
      <c r="D254">
        <v>1799</v>
      </c>
      <c r="E254">
        <v>1799</v>
      </c>
      <c r="F254">
        <v>1799</v>
      </c>
      <c r="G254">
        <v>1799</v>
      </c>
      <c r="H254">
        <v>1863</v>
      </c>
      <c r="I254" s="4">
        <v>1871.99999999999</v>
      </c>
      <c r="J254" s="4">
        <v>1871.99999999999</v>
      </c>
      <c r="K254">
        <f>AVERAGE(Tabla33[[#This Row],[gr12_0]:[gr12_9]])</f>
        <v>1826.3999999999978</v>
      </c>
      <c r="M254">
        <v>2049</v>
      </c>
      <c r="N254">
        <v>1972</v>
      </c>
      <c r="O254">
        <v>1926</v>
      </c>
      <c r="P254">
        <v>2061</v>
      </c>
      <c r="Q254">
        <v>1972</v>
      </c>
      <c r="R254">
        <v>1987</v>
      </c>
      <c r="S254">
        <v>1939</v>
      </c>
      <c r="T254" s="4">
        <v>1955</v>
      </c>
      <c r="U254">
        <v>1908</v>
      </c>
      <c r="V254">
        <v>1976</v>
      </c>
      <c r="W254">
        <f>AVERAGE(Tabla31[[#This Row],[gr15_0]:[gr15_9]])</f>
        <v>1974.5</v>
      </c>
      <c r="Y254">
        <v>2175</v>
      </c>
      <c r="Z254">
        <v>2151</v>
      </c>
      <c r="AA254">
        <v>2134</v>
      </c>
      <c r="AB254">
        <v>2085</v>
      </c>
      <c r="AC254">
        <v>2327</v>
      </c>
      <c r="AD254">
        <v>2157</v>
      </c>
      <c r="AE254">
        <v>2220</v>
      </c>
      <c r="AF254">
        <v>2151</v>
      </c>
      <c r="AG254">
        <v>2219</v>
      </c>
      <c r="AH254">
        <v>2265</v>
      </c>
      <c r="AI254" s="5">
        <f>AVERAGE(Tabla30[[#This Row],[gr17_0]:[gr17_9]])</f>
        <v>2188.4</v>
      </c>
      <c r="AK254">
        <v>3229</v>
      </c>
      <c r="AL254">
        <v>2950</v>
      </c>
      <c r="AM254">
        <v>3251</v>
      </c>
      <c r="AN254">
        <v>3185</v>
      </c>
      <c r="AO254">
        <v>3339</v>
      </c>
      <c r="AP254">
        <v>3411</v>
      </c>
      <c r="AQ254">
        <v>2990</v>
      </c>
      <c r="AR254">
        <v>2870</v>
      </c>
      <c r="AS254">
        <v>2907</v>
      </c>
      <c r="AT254">
        <v>3129</v>
      </c>
      <c r="AU254">
        <f>AVERAGE(Tabla34[[#This Row],[gr21_0]:[gr21_9]])</f>
        <v>3126.1</v>
      </c>
    </row>
    <row r="255" spans="1:47">
      <c r="A255">
        <v>1799</v>
      </c>
      <c r="B255">
        <v>1799</v>
      </c>
      <c r="C255">
        <v>1863</v>
      </c>
      <c r="D255">
        <v>1799</v>
      </c>
      <c r="E255">
        <v>1799</v>
      </c>
      <c r="F255">
        <v>1799</v>
      </c>
      <c r="G255">
        <v>1799</v>
      </c>
      <c r="H255">
        <v>1863</v>
      </c>
      <c r="I255" s="4">
        <v>1871.99999999999</v>
      </c>
      <c r="J255" s="4">
        <v>1871.99999999999</v>
      </c>
      <c r="K255">
        <f>AVERAGE(Tabla33[[#This Row],[gr12_0]:[gr12_9]])</f>
        <v>1826.3999999999978</v>
      </c>
      <c r="M255">
        <v>2049</v>
      </c>
      <c r="N255">
        <v>1972</v>
      </c>
      <c r="O255">
        <v>1926</v>
      </c>
      <c r="P255">
        <v>2061</v>
      </c>
      <c r="Q255">
        <v>1972</v>
      </c>
      <c r="R255">
        <v>1987</v>
      </c>
      <c r="S255">
        <v>1939</v>
      </c>
      <c r="T255" s="4">
        <v>1955</v>
      </c>
      <c r="U255">
        <v>1908</v>
      </c>
      <c r="V255">
        <v>1976</v>
      </c>
      <c r="W255">
        <f>AVERAGE(Tabla31[[#This Row],[gr15_0]:[gr15_9]])</f>
        <v>1974.5</v>
      </c>
      <c r="Y255">
        <v>2175</v>
      </c>
      <c r="Z255">
        <v>2151</v>
      </c>
      <c r="AA255">
        <v>2134</v>
      </c>
      <c r="AB255">
        <v>2085</v>
      </c>
      <c r="AC255">
        <v>2327</v>
      </c>
      <c r="AD255">
        <v>2157</v>
      </c>
      <c r="AE255">
        <v>2220</v>
      </c>
      <c r="AF255">
        <v>2151</v>
      </c>
      <c r="AG255">
        <v>2219</v>
      </c>
      <c r="AH255">
        <v>2265</v>
      </c>
      <c r="AI255" s="5">
        <f>AVERAGE(Tabla30[[#This Row],[gr17_0]:[gr17_9]])</f>
        <v>2188.4</v>
      </c>
      <c r="AK255">
        <v>3229</v>
      </c>
      <c r="AL255">
        <v>2950</v>
      </c>
      <c r="AM255">
        <v>3251</v>
      </c>
      <c r="AN255">
        <v>3185</v>
      </c>
      <c r="AO255">
        <v>3339</v>
      </c>
      <c r="AP255">
        <v>3411</v>
      </c>
      <c r="AQ255">
        <v>2990</v>
      </c>
      <c r="AR255">
        <v>2870</v>
      </c>
      <c r="AS255">
        <v>2907</v>
      </c>
      <c r="AT255">
        <v>3129</v>
      </c>
      <c r="AU255">
        <f>AVERAGE(Tabla34[[#This Row],[gr21_0]:[gr21_9]])</f>
        <v>3126.1</v>
      </c>
    </row>
    <row r="256" spans="1:47">
      <c r="A256">
        <v>1799</v>
      </c>
      <c r="B256">
        <v>1799</v>
      </c>
      <c r="C256">
        <v>1863</v>
      </c>
      <c r="D256">
        <v>1799</v>
      </c>
      <c r="E256">
        <v>1799</v>
      </c>
      <c r="F256">
        <v>1799</v>
      </c>
      <c r="G256">
        <v>1799</v>
      </c>
      <c r="H256">
        <v>1863</v>
      </c>
      <c r="I256" s="4">
        <v>1871.99999999999</v>
      </c>
      <c r="J256" s="4">
        <v>1871.99999999999</v>
      </c>
      <c r="K256">
        <f>AVERAGE(Tabla33[[#This Row],[gr12_0]:[gr12_9]])</f>
        <v>1826.3999999999978</v>
      </c>
      <c r="M256">
        <v>2049</v>
      </c>
      <c r="N256">
        <v>1972</v>
      </c>
      <c r="O256">
        <v>1926</v>
      </c>
      <c r="P256">
        <v>2061</v>
      </c>
      <c r="Q256">
        <v>1972</v>
      </c>
      <c r="R256">
        <v>1987</v>
      </c>
      <c r="S256">
        <v>1939</v>
      </c>
      <c r="T256" s="4">
        <v>1955</v>
      </c>
      <c r="U256">
        <v>1908</v>
      </c>
      <c r="V256">
        <v>1976</v>
      </c>
      <c r="W256">
        <f>AVERAGE(Tabla31[[#This Row],[gr15_0]:[gr15_9]])</f>
        <v>1974.5</v>
      </c>
      <c r="Y256">
        <v>2175</v>
      </c>
      <c r="Z256">
        <v>2151</v>
      </c>
      <c r="AA256">
        <v>2134</v>
      </c>
      <c r="AB256">
        <v>2085</v>
      </c>
      <c r="AC256">
        <v>2327</v>
      </c>
      <c r="AD256">
        <v>2157</v>
      </c>
      <c r="AE256">
        <v>2220</v>
      </c>
      <c r="AF256">
        <v>2151</v>
      </c>
      <c r="AG256">
        <v>2219</v>
      </c>
      <c r="AH256">
        <v>2265</v>
      </c>
      <c r="AI256" s="5">
        <f>AVERAGE(Tabla30[[#This Row],[gr17_0]:[gr17_9]])</f>
        <v>2188.4</v>
      </c>
      <c r="AK256">
        <v>3229</v>
      </c>
      <c r="AL256">
        <v>2950</v>
      </c>
      <c r="AM256">
        <v>3251</v>
      </c>
      <c r="AN256">
        <v>3149</v>
      </c>
      <c r="AO256">
        <v>3339</v>
      </c>
      <c r="AP256">
        <v>3411</v>
      </c>
      <c r="AQ256">
        <v>2990</v>
      </c>
      <c r="AR256">
        <v>2870</v>
      </c>
      <c r="AS256">
        <v>2907</v>
      </c>
      <c r="AT256">
        <v>3129</v>
      </c>
      <c r="AU256">
        <f>AVERAGE(Tabla34[[#This Row],[gr21_0]:[gr21_9]])</f>
        <v>3122.5</v>
      </c>
    </row>
    <row r="257" spans="1:47">
      <c r="A257">
        <v>1799</v>
      </c>
      <c r="B257">
        <v>1799</v>
      </c>
      <c r="C257">
        <v>1863</v>
      </c>
      <c r="D257">
        <v>1799</v>
      </c>
      <c r="E257">
        <v>1799</v>
      </c>
      <c r="F257">
        <v>1799</v>
      </c>
      <c r="G257">
        <v>1799</v>
      </c>
      <c r="H257">
        <v>1863</v>
      </c>
      <c r="I257" s="4">
        <v>1871.99999999999</v>
      </c>
      <c r="J257" s="4">
        <v>1871.99999999999</v>
      </c>
      <c r="K257">
        <f>AVERAGE(Tabla33[[#This Row],[gr12_0]:[gr12_9]])</f>
        <v>1826.3999999999978</v>
      </c>
      <c r="M257">
        <v>2049</v>
      </c>
      <c r="N257">
        <v>1972</v>
      </c>
      <c r="O257">
        <v>1926</v>
      </c>
      <c r="P257">
        <v>2061</v>
      </c>
      <c r="Q257">
        <v>1972</v>
      </c>
      <c r="R257">
        <v>1987</v>
      </c>
      <c r="S257">
        <v>1939</v>
      </c>
      <c r="T257" s="4">
        <v>1955</v>
      </c>
      <c r="U257">
        <v>1908</v>
      </c>
      <c r="V257">
        <v>1976</v>
      </c>
      <c r="W257">
        <f>AVERAGE(Tabla31[[#This Row],[gr15_0]:[gr15_9]])</f>
        <v>1974.5</v>
      </c>
      <c r="Y257">
        <v>2175</v>
      </c>
      <c r="Z257">
        <v>2151</v>
      </c>
      <c r="AA257">
        <v>2134</v>
      </c>
      <c r="AB257">
        <v>2085</v>
      </c>
      <c r="AC257">
        <v>2327</v>
      </c>
      <c r="AD257">
        <v>2157</v>
      </c>
      <c r="AE257">
        <v>2220</v>
      </c>
      <c r="AF257">
        <v>2151</v>
      </c>
      <c r="AG257">
        <v>2219</v>
      </c>
      <c r="AH257">
        <v>2265</v>
      </c>
      <c r="AI257" s="5">
        <f>AVERAGE(Tabla30[[#This Row],[gr17_0]:[gr17_9]])</f>
        <v>2188.4</v>
      </c>
      <c r="AK257">
        <v>3229</v>
      </c>
      <c r="AL257">
        <v>2950</v>
      </c>
      <c r="AM257">
        <v>3251</v>
      </c>
      <c r="AN257">
        <v>3149</v>
      </c>
      <c r="AO257">
        <v>3339</v>
      </c>
      <c r="AP257">
        <v>3411</v>
      </c>
      <c r="AQ257">
        <v>2990</v>
      </c>
      <c r="AR257">
        <v>2870</v>
      </c>
      <c r="AS257">
        <v>2907</v>
      </c>
      <c r="AT257">
        <v>3129</v>
      </c>
      <c r="AU257">
        <f>AVERAGE(Tabla34[[#This Row],[gr21_0]:[gr21_9]])</f>
        <v>3122.5</v>
      </c>
    </row>
    <row r="258" spans="1:47">
      <c r="A258">
        <v>1799</v>
      </c>
      <c r="B258">
        <v>1799</v>
      </c>
      <c r="C258">
        <v>1863</v>
      </c>
      <c r="D258">
        <v>1799</v>
      </c>
      <c r="E258">
        <v>1799</v>
      </c>
      <c r="F258">
        <v>1799</v>
      </c>
      <c r="G258">
        <v>1799</v>
      </c>
      <c r="H258">
        <v>1863</v>
      </c>
      <c r="I258" s="4">
        <v>1871.99999999999</v>
      </c>
      <c r="J258" s="4">
        <v>1871.99999999999</v>
      </c>
      <c r="K258">
        <f>AVERAGE(Tabla33[[#This Row],[gr12_0]:[gr12_9]])</f>
        <v>1826.3999999999978</v>
      </c>
      <c r="M258">
        <v>2049</v>
      </c>
      <c r="N258">
        <v>1972</v>
      </c>
      <c r="O258">
        <v>1926</v>
      </c>
      <c r="P258">
        <v>2061</v>
      </c>
      <c r="Q258">
        <v>1972</v>
      </c>
      <c r="R258">
        <v>1987</v>
      </c>
      <c r="S258">
        <v>1939</v>
      </c>
      <c r="T258" s="4">
        <v>1955</v>
      </c>
      <c r="U258">
        <v>1908</v>
      </c>
      <c r="V258">
        <v>1976</v>
      </c>
      <c r="W258">
        <f>AVERAGE(Tabla31[[#This Row],[gr15_0]:[gr15_9]])</f>
        <v>1974.5</v>
      </c>
      <c r="Y258">
        <v>2175</v>
      </c>
      <c r="Z258">
        <v>2151</v>
      </c>
      <c r="AA258">
        <v>2134</v>
      </c>
      <c r="AB258">
        <v>2085</v>
      </c>
      <c r="AC258">
        <v>2327</v>
      </c>
      <c r="AD258">
        <v>2157</v>
      </c>
      <c r="AE258">
        <v>2220</v>
      </c>
      <c r="AF258">
        <v>2151</v>
      </c>
      <c r="AG258">
        <v>2219</v>
      </c>
      <c r="AH258">
        <v>2265</v>
      </c>
      <c r="AI258" s="5">
        <f>AVERAGE(Tabla30[[#This Row],[gr17_0]:[gr17_9]])</f>
        <v>2188.4</v>
      </c>
      <c r="AK258">
        <v>3229</v>
      </c>
      <c r="AL258">
        <v>2950</v>
      </c>
      <c r="AM258">
        <v>3251</v>
      </c>
      <c r="AN258">
        <v>3149</v>
      </c>
      <c r="AO258">
        <v>3339</v>
      </c>
      <c r="AP258">
        <v>3411</v>
      </c>
      <c r="AQ258">
        <v>2990</v>
      </c>
      <c r="AR258">
        <v>2870</v>
      </c>
      <c r="AS258">
        <v>2907</v>
      </c>
      <c r="AT258">
        <v>3129</v>
      </c>
      <c r="AU258">
        <f>AVERAGE(Tabla34[[#This Row],[gr21_0]:[gr21_9]])</f>
        <v>3122.5</v>
      </c>
    </row>
    <row r="259" spans="1:47">
      <c r="A259">
        <v>1799</v>
      </c>
      <c r="B259">
        <v>1799</v>
      </c>
      <c r="C259">
        <v>1863</v>
      </c>
      <c r="D259">
        <v>1799</v>
      </c>
      <c r="E259">
        <v>1799</v>
      </c>
      <c r="F259">
        <v>1799</v>
      </c>
      <c r="G259">
        <v>1799</v>
      </c>
      <c r="H259">
        <v>1863</v>
      </c>
      <c r="I259" s="4">
        <v>1871.99999999999</v>
      </c>
      <c r="J259" s="4">
        <v>1871.99999999999</v>
      </c>
      <c r="K259">
        <f>AVERAGE(Tabla33[[#This Row],[gr12_0]:[gr12_9]])</f>
        <v>1826.3999999999978</v>
      </c>
      <c r="M259">
        <v>2049</v>
      </c>
      <c r="N259">
        <v>1972</v>
      </c>
      <c r="O259">
        <v>1926</v>
      </c>
      <c r="P259">
        <v>2061</v>
      </c>
      <c r="Q259">
        <v>1972</v>
      </c>
      <c r="R259">
        <v>1987</v>
      </c>
      <c r="S259">
        <v>1939</v>
      </c>
      <c r="T259" s="4">
        <v>1955</v>
      </c>
      <c r="U259">
        <v>1908</v>
      </c>
      <c r="V259">
        <v>1976</v>
      </c>
      <c r="W259">
        <f>AVERAGE(Tabla31[[#This Row],[gr15_0]:[gr15_9]])</f>
        <v>1974.5</v>
      </c>
      <c r="Y259">
        <v>2175</v>
      </c>
      <c r="Z259">
        <v>2151</v>
      </c>
      <c r="AA259">
        <v>2134</v>
      </c>
      <c r="AB259">
        <v>2085</v>
      </c>
      <c r="AC259">
        <v>2327</v>
      </c>
      <c r="AD259">
        <v>2157</v>
      </c>
      <c r="AE259">
        <v>2220</v>
      </c>
      <c r="AF259">
        <v>2151</v>
      </c>
      <c r="AG259">
        <v>2219</v>
      </c>
      <c r="AH259">
        <v>2265</v>
      </c>
      <c r="AI259" s="5">
        <f>AVERAGE(Tabla30[[#This Row],[gr17_0]:[gr17_9]])</f>
        <v>2188.4</v>
      </c>
      <c r="AK259">
        <v>3229</v>
      </c>
      <c r="AL259">
        <v>2950</v>
      </c>
      <c r="AM259">
        <v>3251</v>
      </c>
      <c r="AN259">
        <v>3149</v>
      </c>
      <c r="AO259">
        <v>3339</v>
      </c>
      <c r="AP259">
        <v>3411</v>
      </c>
      <c r="AQ259">
        <v>2990</v>
      </c>
      <c r="AR259">
        <v>2870</v>
      </c>
      <c r="AS259">
        <v>2907</v>
      </c>
      <c r="AT259">
        <v>3129</v>
      </c>
      <c r="AU259">
        <f>AVERAGE(Tabla34[[#This Row],[gr21_0]:[gr21_9]])</f>
        <v>3122.5</v>
      </c>
    </row>
    <row r="260" spans="1:47">
      <c r="A260">
        <v>1799</v>
      </c>
      <c r="B260">
        <v>1799</v>
      </c>
      <c r="C260">
        <v>1863</v>
      </c>
      <c r="D260">
        <v>1799</v>
      </c>
      <c r="E260">
        <v>1799</v>
      </c>
      <c r="F260">
        <v>1799</v>
      </c>
      <c r="G260">
        <v>1799</v>
      </c>
      <c r="H260">
        <v>1863</v>
      </c>
      <c r="I260" s="4">
        <v>1871.99999999999</v>
      </c>
      <c r="J260" s="4">
        <v>1871.99999999999</v>
      </c>
      <c r="K260">
        <f>AVERAGE(Tabla33[[#This Row],[gr12_0]:[gr12_9]])</f>
        <v>1826.3999999999978</v>
      </c>
      <c r="M260">
        <v>2049</v>
      </c>
      <c r="N260">
        <v>1972</v>
      </c>
      <c r="O260">
        <v>1926</v>
      </c>
      <c r="P260">
        <v>2061</v>
      </c>
      <c r="Q260">
        <v>1972</v>
      </c>
      <c r="R260">
        <v>1987</v>
      </c>
      <c r="S260">
        <v>1939</v>
      </c>
      <c r="T260" s="4">
        <v>1955</v>
      </c>
      <c r="U260">
        <v>1908</v>
      </c>
      <c r="V260">
        <v>1976</v>
      </c>
      <c r="W260">
        <f>AVERAGE(Tabla31[[#This Row],[gr15_0]:[gr15_9]])</f>
        <v>1974.5</v>
      </c>
      <c r="Y260">
        <v>2175</v>
      </c>
      <c r="Z260">
        <v>2151</v>
      </c>
      <c r="AA260">
        <v>2134</v>
      </c>
      <c r="AB260">
        <v>2085</v>
      </c>
      <c r="AC260">
        <v>2327</v>
      </c>
      <c r="AD260">
        <v>2157</v>
      </c>
      <c r="AE260">
        <v>2220</v>
      </c>
      <c r="AF260">
        <v>2151</v>
      </c>
      <c r="AG260">
        <v>2219</v>
      </c>
      <c r="AH260">
        <v>2265</v>
      </c>
      <c r="AI260" s="5">
        <f>AVERAGE(Tabla30[[#This Row],[gr17_0]:[gr17_9]])</f>
        <v>2188.4</v>
      </c>
      <c r="AK260">
        <v>3229</v>
      </c>
      <c r="AL260">
        <v>2950</v>
      </c>
      <c r="AM260">
        <v>3251</v>
      </c>
      <c r="AN260">
        <v>3060</v>
      </c>
      <c r="AO260">
        <v>3339</v>
      </c>
      <c r="AP260">
        <v>3411</v>
      </c>
      <c r="AQ260">
        <v>2990</v>
      </c>
      <c r="AR260">
        <v>2870</v>
      </c>
      <c r="AS260">
        <v>2907</v>
      </c>
      <c r="AT260">
        <v>3129</v>
      </c>
      <c r="AU260">
        <f>AVERAGE(Tabla34[[#This Row],[gr21_0]:[gr21_9]])</f>
        <v>3113.6</v>
      </c>
    </row>
    <row r="261" spans="1:47">
      <c r="A261">
        <v>1799</v>
      </c>
      <c r="B261">
        <v>1799</v>
      </c>
      <c r="C261">
        <v>1863</v>
      </c>
      <c r="D261">
        <v>1799</v>
      </c>
      <c r="E261">
        <v>1799</v>
      </c>
      <c r="F261">
        <v>1799</v>
      </c>
      <c r="G261">
        <v>1799</v>
      </c>
      <c r="H261">
        <v>1863</v>
      </c>
      <c r="I261" s="4">
        <v>1871.99999999999</v>
      </c>
      <c r="J261" s="4">
        <v>1871.99999999999</v>
      </c>
      <c r="K261">
        <f>AVERAGE(Tabla33[[#This Row],[gr12_0]:[gr12_9]])</f>
        <v>1826.3999999999978</v>
      </c>
      <c r="M261">
        <v>2049</v>
      </c>
      <c r="N261">
        <v>1972</v>
      </c>
      <c r="O261">
        <v>1926</v>
      </c>
      <c r="P261">
        <v>2061</v>
      </c>
      <c r="Q261">
        <v>1972</v>
      </c>
      <c r="R261">
        <v>1987</v>
      </c>
      <c r="S261">
        <v>1939</v>
      </c>
      <c r="T261" s="4">
        <v>1955</v>
      </c>
      <c r="U261">
        <v>1908</v>
      </c>
      <c r="V261">
        <v>1976</v>
      </c>
      <c r="W261">
        <f>AVERAGE(Tabla31[[#This Row],[gr15_0]:[gr15_9]])</f>
        <v>1974.5</v>
      </c>
      <c r="Y261">
        <v>2175</v>
      </c>
      <c r="Z261">
        <v>2151</v>
      </c>
      <c r="AA261">
        <v>2134</v>
      </c>
      <c r="AB261">
        <v>2085</v>
      </c>
      <c r="AC261">
        <v>2327</v>
      </c>
      <c r="AD261">
        <v>2157</v>
      </c>
      <c r="AE261">
        <v>2220</v>
      </c>
      <c r="AF261">
        <v>2151</v>
      </c>
      <c r="AG261">
        <v>2219</v>
      </c>
      <c r="AH261">
        <v>2265</v>
      </c>
      <c r="AI261" s="5">
        <f>AVERAGE(Tabla30[[#This Row],[gr17_0]:[gr17_9]])</f>
        <v>2188.4</v>
      </c>
      <c r="AK261">
        <v>3229</v>
      </c>
      <c r="AL261">
        <v>2950</v>
      </c>
      <c r="AM261">
        <v>3251</v>
      </c>
      <c r="AN261">
        <v>3060</v>
      </c>
      <c r="AO261">
        <v>3339</v>
      </c>
      <c r="AP261">
        <v>3411</v>
      </c>
      <c r="AQ261">
        <v>2990</v>
      </c>
      <c r="AR261">
        <v>2870</v>
      </c>
      <c r="AS261">
        <v>2907</v>
      </c>
      <c r="AT261">
        <v>3129</v>
      </c>
      <c r="AU261">
        <f>AVERAGE(Tabla34[[#This Row],[gr21_0]:[gr21_9]])</f>
        <v>3113.6</v>
      </c>
    </row>
    <row r="262" spans="1:47">
      <c r="A262">
        <v>1799</v>
      </c>
      <c r="B262">
        <v>1799</v>
      </c>
      <c r="C262">
        <v>1863</v>
      </c>
      <c r="D262">
        <v>1799</v>
      </c>
      <c r="E262">
        <v>1799</v>
      </c>
      <c r="F262">
        <v>1799</v>
      </c>
      <c r="G262">
        <v>1799</v>
      </c>
      <c r="H262">
        <v>1863</v>
      </c>
      <c r="I262" s="4">
        <v>1871.99999999999</v>
      </c>
      <c r="J262" s="4">
        <v>1871.99999999999</v>
      </c>
      <c r="K262">
        <f>AVERAGE(Tabla33[[#This Row],[gr12_0]:[gr12_9]])</f>
        <v>1826.3999999999978</v>
      </c>
      <c r="M262">
        <v>2049</v>
      </c>
      <c r="N262">
        <v>1972</v>
      </c>
      <c r="O262">
        <v>1926</v>
      </c>
      <c r="P262">
        <v>2061</v>
      </c>
      <c r="Q262">
        <v>1972</v>
      </c>
      <c r="R262">
        <v>1987</v>
      </c>
      <c r="S262">
        <v>1939</v>
      </c>
      <c r="T262" s="4">
        <v>1955</v>
      </c>
      <c r="U262">
        <v>1908</v>
      </c>
      <c r="V262">
        <v>1976</v>
      </c>
      <c r="W262">
        <f>AVERAGE(Tabla31[[#This Row],[gr15_0]:[gr15_9]])</f>
        <v>1974.5</v>
      </c>
      <c r="Y262">
        <v>2175</v>
      </c>
      <c r="Z262">
        <v>2151</v>
      </c>
      <c r="AA262">
        <v>2134</v>
      </c>
      <c r="AB262">
        <v>2085</v>
      </c>
      <c r="AC262">
        <v>2327</v>
      </c>
      <c r="AD262">
        <v>2157</v>
      </c>
      <c r="AE262">
        <v>2220</v>
      </c>
      <c r="AF262">
        <v>2151</v>
      </c>
      <c r="AG262">
        <v>2219</v>
      </c>
      <c r="AH262">
        <v>2265</v>
      </c>
      <c r="AI262" s="5">
        <f>AVERAGE(Tabla30[[#This Row],[gr17_0]:[gr17_9]])</f>
        <v>2188.4</v>
      </c>
      <c r="AK262">
        <v>3229</v>
      </c>
      <c r="AL262">
        <v>2950</v>
      </c>
      <c r="AM262">
        <v>3251</v>
      </c>
      <c r="AN262">
        <v>3060</v>
      </c>
      <c r="AO262">
        <v>3339</v>
      </c>
      <c r="AP262">
        <v>3411</v>
      </c>
      <c r="AQ262">
        <v>2990</v>
      </c>
      <c r="AR262">
        <v>2870</v>
      </c>
      <c r="AS262">
        <v>2907</v>
      </c>
      <c r="AT262">
        <v>3129</v>
      </c>
      <c r="AU262">
        <f>AVERAGE(Tabla34[[#This Row],[gr21_0]:[gr21_9]])</f>
        <v>3113.6</v>
      </c>
    </row>
    <row r="263" spans="1:47">
      <c r="A263">
        <v>1799</v>
      </c>
      <c r="B263">
        <v>1799</v>
      </c>
      <c r="C263">
        <v>1863</v>
      </c>
      <c r="D263">
        <v>1799</v>
      </c>
      <c r="E263">
        <v>1799</v>
      </c>
      <c r="F263">
        <v>1799</v>
      </c>
      <c r="G263">
        <v>1799</v>
      </c>
      <c r="H263">
        <v>1863</v>
      </c>
      <c r="I263" s="4">
        <v>1871.99999999999</v>
      </c>
      <c r="J263" s="4">
        <v>1871.99999999999</v>
      </c>
      <c r="K263">
        <f>AVERAGE(Tabla33[[#This Row],[gr12_0]:[gr12_9]])</f>
        <v>1826.3999999999978</v>
      </c>
      <c r="M263">
        <v>2049</v>
      </c>
      <c r="N263">
        <v>1972</v>
      </c>
      <c r="O263">
        <v>1926</v>
      </c>
      <c r="P263">
        <v>2061</v>
      </c>
      <c r="Q263">
        <v>1972</v>
      </c>
      <c r="R263">
        <v>1987</v>
      </c>
      <c r="S263">
        <v>1939</v>
      </c>
      <c r="T263" s="4">
        <v>1955</v>
      </c>
      <c r="U263">
        <v>1908</v>
      </c>
      <c r="V263">
        <v>1976</v>
      </c>
      <c r="W263">
        <f>AVERAGE(Tabla31[[#This Row],[gr15_0]:[gr15_9]])</f>
        <v>1974.5</v>
      </c>
      <c r="Y263">
        <v>2175</v>
      </c>
      <c r="Z263">
        <v>2151</v>
      </c>
      <c r="AA263">
        <v>2134</v>
      </c>
      <c r="AB263">
        <v>2085</v>
      </c>
      <c r="AC263">
        <v>2327</v>
      </c>
      <c r="AD263">
        <v>2157</v>
      </c>
      <c r="AE263">
        <v>2220</v>
      </c>
      <c r="AF263">
        <v>2151</v>
      </c>
      <c r="AG263">
        <v>2219</v>
      </c>
      <c r="AH263">
        <v>2265</v>
      </c>
      <c r="AI263" s="5">
        <f>AVERAGE(Tabla30[[#This Row],[gr17_0]:[gr17_9]])</f>
        <v>2188.4</v>
      </c>
      <c r="AK263">
        <v>3229</v>
      </c>
      <c r="AL263">
        <v>2950</v>
      </c>
      <c r="AM263">
        <v>3251</v>
      </c>
      <c r="AN263">
        <v>3060</v>
      </c>
      <c r="AO263">
        <v>3339</v>
      </c>
      <c r="AP263">
        <v>3411</v>
      </c>
      <c r="AQ263">
        <v>2990</v>
      </c>
      <c r="AR263">
        <v>2870</v>
      </c>
      <c r="AS263">
        <v>2907</v>
      </c>
      <c r="AT263">
        <v>3129</v>
      </c>
      <c r="AU263">
        <f>AVERAGE(Tabla34[[#This Row],[gr21_0]:[gr21_9]])</f>
        <v>3113.6</v>
      </c>
    </row>
    <row r="264" spans="1:47">
      <c r="A264">
        <v>1799</v>
      </c>
      <c r="B264">
        <v>1799</v>
      </c>
      <c r="C264">
        <v>1863</v>
      </c>
      <c r="D264">
        <v>1799</v>
      </c>
      <c r="E264">
        <v>1799</v>
      </c>
      <c r="F264">
        <v>1799</v>
      </c>
      <c r="G264">
        <v>1799</v>
      </c>
      <c r="H264">
        <v>1863</v>
      </c>
      <c r="I264" s="4">
        <v>1871.99999999999</v>
      </c>
      <c r="J264" s="4">
        <v>1871.99999999999</v>
      </c>
      <c r="K264">
        <f>AVERAGE(Tabla33[[#This Row],[gr12_0]:[gr12_9]])</f>
        <v>1826.3999999999978</v>
      </c>
      <c r="M264">
        <v>2049</v>
      </c>
      <c r="N264">
        <v>1972</v>
      </c>
      <c r="O264">
        <v>1926</v>
      </c>
      <c r="P264">
        <v>2061</v>
      </c>
      <c r="Q264">
        <v>1972</v>
      </c>
      <c r="R264">
        <v>1987</v>
      </c>
      <c r="S264">
        <v>1939</v>
      </c>
      <c r="T264" s="4">
        <v>1955</v>
      </c>
      <c r="U264">
        <v>1908</v>
      </c>
      <c r="V264">
        <v>1976</v>
      </c>
      <c r="W264">
        <f>AVERAGE(Tabla31[[#This Row],[gr15_0]:[gr15_9]])</f>
        <v>1974.5</v>
      </c>
      <c r="Y264">
        <v>2175</v>
      </c>
      <c r="Z264">
        <v>2151</v>
      </c>
      <c r="AA264">
        <v>2134</v>
      </c>
      <c r="AB264">
        <v>2085</v>
      </c>
      <c r="AC264">
        <v>2327</v>
      </c>
      <c r="AD264">
        <v>2157</v>
      </c>
      <c r="AE264">
        <v>2220</v>
      </c>
      <c r="AF264">
        <v>2151</v>
      </c>
      <c r="AG264">
        <v>2219</v>
      </c>
      <c r="AH264">
        <v>2265</v>
      </c>
      <c r="AI264" s="5">
        <f>AVERAGE(Tabla30[[#This Row],[gr17_0]:[gr17_9]])</f>
        <v>2188.4</v>
      </c>
      <c r="AK264">
        <v>3229</v>
      </c>
      <c r="AL264">
        <v>2950</v>
      </c>
      <c r="AM264">
        <v>3251</v>
      </c>
      <c r="AN264">
        <v>3060</v>
      </c>
      <c r="AO264">
        <v>3339</v>
      </c>
      <c r="AP264">
        <v>3411</v>
      </c>
      <c r="AQ264">
        <v>2990</v>
      </c>
      <c r="AR264">
        <v>2870</v>
      </c>
      <c r="AS264">
        <v>2907</v>
      </c>
      <c r="AT264">
        <v>3129</v>
      </c>
      <c r="AU264">
        <f>AVERAGE(Tabla34[[#This Row],[gr21_0]:[gr21_9]])</f>
        <v>3113.6</v>
      </c>
    </row>
    <row r="265" spans="1:47">
      <c r="A265">
        <v>1799</v>
      </c>
      <c r="B265">
        <v>1799</v>
      </c>
      <c r="C265">
        <v>1863</v>
      </c>
      <c r="D265">
        <v>1799</v>
      </c>
      <c r="E265">
        <v>1799</v>
      </c>
      <c r="F265">
        <v>1799</v>
      </c>
      <c r="G265">
        <v>1799</v>
      </c>
      <c r="H265">
        <v>1863</v>
      </c>
      <c r="I265" s="4">
        <v>1871.99999999999</v>
      </c>
      <c r="J265" s="4">
        <v>1871.99999999999</v>
      </c>
      <c r="K265">
        <f>AVERAGE(Tabla33[[#This Row],[gr12_0]:[gr12_9]])</f>
        <v>1826.3999999999978</v>
      </c>
      <c r="M265">
        <v>2049</v>
      </c>
      <c r="N265">
        <v>1972</v>
      </c>
      <c r="O265">
        <v>1926</v>
      </c>
      <c r="P265">
        <v>2061</v>
      </c>
      <c r="Q265">
        <v>1972</v>
      </c>
      <c r="R265">
        <v>1987</v>
      </c>
      <c r="S265">
        <v>1939</v>
      </c>
      <c r="T265" s="4">
        <v>1955</v>
      </c>
      <c r="U265">
        <v>1908</v>
      </c>
      <c r="V265">
        <v>1976</v>
      </c>
      <c r="W265">
        <f>AVERAGE(Tabla31[[#This Row],[gr15_0]:[gr15_9]])</f>
        <v>1974.5</v>
      </c>
      <c r="Y265">
        <v>2175</v>
      </c>
      <c r="Z265">
        <v>2151</v>
      </c>
      <c r="AA265">
        <v>2134</v>
      </c>
      <c r="AB265">
        <v>2085</v>
      </c>
      <c r="AC265">
        <v>2327</v>
      </c>
      <c r="AD265">
        <v>2157</v>
      </c>
      <c r="AE265">
        <v>2220</v>
      </c>
      <c r="AF265">
        <v>2151</v>
      </c>
      <c r="AG265">
        <v>2219</v>
      </c>
      <c r="AH265">
        <v>2265</v>
      </c>
      <c r="AI265" s="5">
        <f>AVERAGE(Tabla30[[#This Row],[gr17_0]:[gr17_9]])</f>
        <v>2188.4</v>
      </c>
      <c r="AK265">
        <v>3229</v>
      </c>
      <c r="AL265">
        <v>2950</v>
      </c>
      <c r="AM265">
        <v>3251</v>
      </c>
      <c r="AN265">
        <v>3060</v>
      </c>
      <c r="AO265">
        <v>3339</v>
      </c>
      <c r="AP265">
        <v>3411</v>
      </c>
      <c r="AQ265">
        <v>2990</v>
      </c>
      <c r="AR265">
        <v>2870</v>
      </c>
      <c r="AS265">
        <v>2907</v>
      </c>
      <c r="AT265">
        <v>3129</v>
      </c>
      <c r="AU265">
        <f>AVERAGE(Tabla34[[#This Row],[gr21_0]:[gr21_9]])</f>
        <v>3113.6</v>
      </c>
    </row>
    <row r="266" spans="1:47">
      <c r="A266">
        <v>1799</v>
      </c>
      <c r="B266">
        <v>1799</v>
      </c>
      <c r="C266">
        <v>1863</v>
      </c>
      <c r="D266">
        <v>1799</v>
      </c>
      <c r="E266">
        <v>1799</v>
      </c>
      <c r="F266">
        <v>1799</v>
      </c>
      <c r="G266">
        <v>1799</v>
      </c>
      <c r="H266">
        <v>1863</v>
      </c>
      <c r="I266" s="4">
        <v>1871.99999999999</v>
      </c>
      <c r="J266" s="4">
        <v>1871.99999999999</v>
      </c>
      <c r="K266">
        <f>AVERAGE(Tabla33[[#This Row],[gr12_0]:[gr12_9]])</f>
        <v>1826.3999999999978</v>
      </c>
      <c r="M266">
        <v>2049</v>
      </c>
      <c r="N266">
        <v>1972</v>
      </c>
      <c r="O266">
        <v>1926</v>
      </c>
      <c r="P266">
        <v>2061</v>
      </c>
      <c r="Q266">
        <v>1972</v>
      </c>
      <c r="R266">
        <v>1987</v>
      </c>
      <c r="S266">
        <v>1939</v>
      </c>
      <c r="T266" s="4">
        <v>1955</v>
      </c>
      <c r="U266">
        <v>1908</v>
      </c>
      <c r="V266">
        <v>1976</v>
      </c>
      <c r="W266">
        <f>AVERAGE(Tabla31[[#This Row],[gr15_0]:[gr15_9]])</f>
        <v>1974.5</v>
      </c>
      <c r="Y266">
        <v>2175</v>
      </c>
      <c r="Z266">
        <v>2151</v>
      </c>
      <c r="AA266">
        <v>2134</v>
      </c>
      <c r="AB266">
        <v>2085</v>
      </c>
      <c r="AC266">
        <v>2327</v>
      </c>
      <c r="AD266">
        <v>2157</v>
      </c>
      <c r="AE266">
        <v>2220</v>
      </c>
      <c r="AF266">
        <v>2151</v>
      </c>
      <c r="AG266">
        <v>2219</v>
      </c>
      <c r="AH266">
        <v>2265</v>
      </c>
      <c r="AI266" s="5">
        <f>AVERAGE(Tabla30[[#This Row],[gr17_0]:[gr17_9]])</f>
        <v>2188.4</v>
      </c>
      <c r="AK266">
        <v>3229</v>
      </c>
      <c r="AL266">
        <v>2950</v>
      </c>
      <c r="AM266">
        <v>3251</v>
      </c>
      <c r="AN266">
        <v>3060</v>
      </c>
      <c r="AO266">
        <v>3339</v>
      </c>
      <c r="AP266">
        <v>3411</v>
      </c>
      <c r="AQ266">
        <v>2990</v>
      </c>
      <c r="AR266">
        <v>2870</v>
      </c>
      <c r="AS266">
        <v>2907</v>
      </c>
      <c r="AT266">
        <v>3129</v>
      </c>
      <c r="AU266">
        <f>AVERAGE(Tabla34[[#This Row],[gr21_0]:[gr21_9]])</f>
        <v>3113.6</v>
      </c>
    </row>
    <row r="267" spans="1:47">
      <c r="A267">
        <v>1799</v>
      </c>
      <c r="B267">
        <v>1799</v>
      </c>
      <c r="C267">
        <v>1863</v>
      </c>
      <c r="D267">
        <v>1799</v>
      </c>
      <c r="E267">
        <v>1799</v>
      </c>
      <c r="F267">
        <v>1799</v>
      </c>
      <c r="G267">
        <v>1799</v>
      </c>
      <c r="H267">
        <v>1863</v>
      </c>
      <c r="I267" s="4">
        <v>1871.99999999999</v>
      </c>
      <c r="J267" s="4">
        <v>1871.99999999999</v>
      </c>
      <c r="K267">
        <f>AVERAGE(Tabla33[[#This Row],[gr12_0]:[gr12_9]])</f>
        <v>1826.3999999999978</v>
      </c>
      <c r="M267">
        <v>2049</v>
      </c>
      <c r="N267">
        <v>1972</v>
      </c>
      <c r="O267">
        <v>1926</v>
      </c>
      <c r="P267">
        <v>2061</v>
      </c>
      <c r="Q267">
        <v>1972</v>
      </c>
      <c r="R267">
        <v>1987</v>
      </c>
      <c r="S267">
        <v>1939</v>
      </c>
      <c r="T267" s="4">
        <v>1955</v>
      </c>
      <c r="U267">
        <v>1908</v>
      </c>
      <c r="V267">
        <v>1976</v>
      </c>
      <c r="W267">
        <f>AVERAGE(Tabla31[[#This Row],[gr15_0]:[gr15_9]])</f>
        <v>1974.5</v>
      </c>
      <c r="Y267">
        <v>2175</v>
      </c>
      <c r="Z267">
        <v>2151</v>
      </c>
      <c r="AA267">
        <v>2134</v>
      </c>
      <c r="AB267">
        <v>2085</v>
      </c>
      <c r="AC267">
        <v>2327</v>
      </c>
      <c r="AD267">
        <v>2157</v>
      </c>
      <c r="AE267">
        <v>2220</v>
      </c>
      <c r="AF267">
        <v>2151</v>
      </c>
      <c r="AG267">
        <v>2219</v>
      </c>
      <c r="AH267">
        <v>2265</v>
      </c>
      <c r="AI267" s="5">
        <f>AVERAGE(Tabla30[[#This Row],[gr17_0]:[gr17_9]])</f>
        <v>2188.4</v>
      </c>
      <c r="AK267">
        <v>3229</v>
      </c>
      <c r="AL267">
        <v>2950</v>
      </c>
      <c r="AM267">
        <v>3251</v>
      </c>
      <c r="AN267">
        <v>3060</v>
      </c>
      <c r="AO267">
        <v>3339</v>
      </c>
      <c r="AP267">
        <v>3411</v>
      </c>
      <c r="AQ267">
        <v>2990</v>
      </c>
      <c r="AR267">
        <v>2870</v>
      </c>
      <c r="AS267">
        <v>2907</v>
      </c>
      <c r="AT267">
        <v>3129</v>
      </c>
      <c r="AU267">
        <f>AVERAGE(Tabla34[[#This Row],[gr21_0]:[gr21_9]])</f>
        <v>3113.6</v>
      </c>
    </row>
    <row r="268" spans="1:47">
      <c r="A268">
        <v>1799</v>
      </c>
      <c r="B268">
        <v>1799</v>
      </c>
      <c r="C268">
        <v>1863</v>
      </c>
      <c r="D268">
        <v>1799</v>
      </c>
      <c r="E268">
        <v>1799</v>
      </c>
      <c r="F268">
        <v>1799</v>
      </c>
      <c r="G268">
        <v>1799</v>
      </c>
      <c r="H268">
        <v>1863</v>
      </c>
      <c r="I268" s="4">
        <v>1871.99999999999</v>
      </c>
      <c r="J268" s="4">
        <v>1871.99999999999</v>
      </c>
      <c r="K268">
        <f>AVERAGE(Tabla33[[#This Row],[gr12_0]:[gr12_9]])</f>
        <v>1826.3999999999978</v>
      </c>
      <c r="M268">
        <v>2049</v>
      </c>
      <c r="N268">
        <v>1972</v>
      </c>
      <c r="O268">
        <v>1926</v>
      </c>
      <c r="P268">
        <v>2061</v>
      </c>
      <c r="Q268">
        <v>1972</v>
      </c>
      <c r="R268">
        <v>1987</v>
      </c>
      <c r="S268">
        <v>1939</v>
      </c>
      <c r="T268" s="4">
        <v>1955</v>
      </c>
      <c r="U268">
        <v>1908</v>
      </c>
      <c r="V268">
        <v>1976</v>
      </c>
      <c r="W268">
        <f>AVERAGE(Tabla31[[#This Row],[gr15_0]:[gr15_9]])</f>
        <v>1974.5</v>
      </c>
      <c r="Y268">
        <v>2175</v>
      </c>
      <c r="Z268">
        <v>2151</v>
      </c>
      <c r="AA268">
        <v>2134</v>
      </c>
      <c r="AB268">
        <v>2085</v>
      </c>
      <c r="AC268">
        <v>2327</v>
      </c>
      <c r="AD268">
        <v>2157</v>
      </c>
      <c r="AE268">
        <v>2220</v>
      </c>
      <c r="AF268">
        <v>2151</v>
      </c>
      <c r="AG268">
        <v>2219</v>
      </c>
      <c r="AH268">
        <v>2265</v>
      </c>
      <c r="AI268" s="5">
        <f>AVERAGE(Tabla30[[#This Row],[gr17_0]:[gr17_9]])</f>
        <v>2188.4</v>
      </c>
      <c r="AK268">
        <v>3229</v>
      </c>
      <c r="AL268">
        <v>2950</v>
      </c>
      <c r="AM268">
        <v>3251</v>
      </c>
      <c r="AN268">
        <v>3060</v>
      </c>
      <c r="AO268">
        <v>3339</v>
      </c>
      <c r="AP268">
        <v>3411</v>
      </c>
      <c r="AQ268">
        <v>2990</v>
      </c>
      <c r="AR268">
        <v>2870</v>
      </c>
      <c r="AS268">
        <v>2907</v>
      </c>
      <c r="AT268">
        <v>3129</v>
      </c>
      <c r="AU268">
        <f>AVERAGE(Tabla34[[#This Row],[gr21_0]:[gr21_9]])</f>
        <v>3113.6</v>
      </c>
    </row>
    <row r="269" spans="1:47">
      <c r="A269">
        <v>1799</v>
      </c>
      <c r="B269">
        <v>1799</v>
      </c>
      <c r="C269">
        <v>1863</v>
      </c>
      <c r="D269">
        <v>1799</v>
      </c>
      <c r="E269">
        <v>1799</v>
      </c>
      <c r="F269">
        <v>1799</v>
      </c>
      <c r="G269">
        <v>1799</v>
      </c>
      <c r="H269">
        <v>1863</v>
      </c>
      <c r="I269" s="4">
        <v>1871.99999999999</v>
      </c>
      <c r="J269" s="4">
        <v>1871.99999999999</v>
      </c>
      <c r="K269">
        <f>AVERAGE(Tabla33[[#This Row],[gr12_0]:[gr12_9]])</f>
        <v>1826.3999999999978</v>
      </c>
      <c r="M269">
        <v>2049</v>
      </c>
      <c r="N269">
        <v>1972</v>
      </c>
      <c r="O269">
        <v>1926</v>
      </c>
      <c r="P269">
        <v>2061</v>
      </c>
      <c r="Q269">
        <v>1972</v>
      </c>
      <c r="R269">
        <v>1987</v>
      </c>
      <c r="S269">
        <v>1939</v>
      </c>
      <c r="T269" s="4">
        <v>1955</v>
      </c>
      <c r="U269">
        <v>1908</v>
      </c>
      <c r="V269">
        <v>1976</v>
      </c>
      <c r="W269">
        <f>AVERAGE(Tabla31[[#This Row],[gr15_0]:[gr15_9]])</f>
        <v>1974.5</v>
      </c>
      <c r="Y269">
        <v>2175</v>
      </c>
      <c r="Z269">
        <v>2151</v>
      </c>
      <c r="AA269">
        <v>2134</v>
      </c>
      <c r="AB269">
        <v>2085</v>
      </c>
      <c r="AC269">
        <v>2327</v>
      </c>
      <c r="AD269">
        <v>2157</v>
      </c>
      <c r="AE269">
        <v>2220</v>
      </c>
      <c r="AF269">
        <v>2151</v>
      </c>
      <c r="AG269">
        <v>2219</v>
      </c>
      <c r="AH269">
        <v>2265</v>
      </c>
      <c r="AI269" s="5">
        <f>AVERAGE(Tabla30[[#This Row],[gr17_0]:[gr17_9]])</f>
        <v>2188.4</v>
      </c>
      <c r="AK269">
        <v>3229</v>
      </c>
      <c r="AL269">
        <v>2950</v>
      </c>
      <c r="AM269">
        <v>3251</v>
      </c>
      <c r="AN269">
        <v>3060</v>
      </c>
      <c r="AO269">
        <v>3339</v>
      </c>
      <c r="AP269">
        <v>3411</v>
      </c>
      <c r="AQ269">
        <v>2990</v>
      </c>
      <c r="AR269">
        <v>2870</v>
      </c>
      <c r="AS269">
        <v>2907</v>
      </c>
      <c r="AT269">
        <v>3129</v>
      </c>
      <c r="AU269">
        <f>AVERAGE(Tabla34[[#This Row],[gr21_0]:[gr21_9]])</f>
        <v>3113.6</v>
      </c>
    </row>
    <row r="270" spans="1:47">
      <c r="A270">
        <v>1799</v>
      </c>
      <c r="B270">
        <v>1799</v>
      </c>
      <c r="C270">
        <v>1863</v>
      </c>
      <c r="D270">
        <v>1799</v>
      </c>
      <c r="E270">
        <v>1799</v>
      </c>
      <c r="F270">
        <v>1799</v>
      </c>
      <c r="G270">
        <v>1799</v>
      </c>
      <c r="H270">
        <v>1863</v>
      </c>
      <c r="I270" s="4">
        <v>1871.99999999999</v>
      </c>
      <c r="J270" s="4">
        <v>1871.99999999999</v>
      </c>
      <c r="K270">
        <f>AVERAGE(Tabla33[[#This Row],[gr12_0]:[gr12_9]])</f>
        <v>1826.3999999999978</v>
      </c>
      <c r="M270">
        <v>2049</v>
      </c>
      <c r="N270">
        <v>1972</v>
      </c>
      <c r="O270">
        <v>1926</v>
      </c>
      <c r="P270">
        <v>2061</v>
      </c>
      <c r="Q270">
        <v>1972</v>
      </c>
      <c r="R270">
        <v>1987</v>
      </c>
      <c r="S270">
        <v>1939</v>
      </c>
      <c r="T270" s="4">
        <v>1955</v>
      </c>
      <c r="U270">
        <v>1908</v>
      </c>
      <c r="V270">
        <v>1976</v>
      </c>
      <c r="W270">
        <f>AVERAGE(Tabla31[[#This Row],[gr15_0]:[gr15_9]])</f>
        <v>1974.5</v>
      </c>
      <c r="Y270">
        <v>2175</v>
      </c>
      <c r="Z270">
        <v>2151</v>
      </c>
      <c r="AA270">
        <v>2134</v>
      </c>
      <c r="AB270">
        <v>2085</v>
      </c>
      <c r="AC270">
        <v>2327</v>
      </c>
      <c r="AD270">
        <v>2157</v>
      </c>
      <c r="AE270">
        <v>2220</v>
      </c>
      <c r="AF270">
        <v>2151</v>
      </c>
      <c r="AG270">
        <v>2219</v>
      </c>
      <c r="AH270">
        <v>2265</v>
      </c>
      <c r="AI270" s="5">
        <f>AVERAGE(Tabla30[[#This Row],[gr17_0]:[gr17_9]])</f>
        <v>2188.4</v>
      </c>
      <c r="AK270">
        <v>3229</v>
      </c>
      <c r="AL270">
        <v>2950</v>
      </c>
      <c r="AM270">
        <v>3251</v>
      </c>
      <c r="AN270">
        <v>3060</v>
      </c>
      <c r="AO270">
        <v>3339</v>
      </c>
      <c r="AP270">
        <v>3411</v>
      </c>
      <c r="AQ270">
        <v>2990</v>
      </c>
      <c r="AR270">
        <v>2870</v>
      </c>
      <c r="AS270">
        <v>2907</v>
      </c>
      <c r="AT270">
        <v>3129</v>
      </c>
      <c r="AU270">
        <f>AVERAGE(Tabla34[[#This Row],[gr21_0]:[gr21_9]])</f>
        <v>3113.6</v>
      </c>
    </row>
    <row r="271" spans="1:47">
      <c r="A271">
        <v>1799</v>
      </c>
      <c r="B271">
        <v>1799</v>
      </c>
      <c r="C271">
        <v>1863</v>
      </c>
      <c r="D271">
        <v>1799</v>
      </c>
      <c r="E271">
        <v>1799</v>
      </c>
      <c r="F271">
        <v>1799</v>
      </c>
      <c r="G271">
        <v>1799</v>
      </c>
      <c r="H271">
        <v>1863</v>
      </c>
      <c r="I271" s="4">
        <v>1871.99999999999</v>
      </c>
      <c r="J271" s="4">
        <v>1871.99999999999</v>
      </c>
      <c r="K271">
        <f>AVERAGE(Tabla33[[#This Row],[gr12_0]:[gr12_9]])</f>
        <v>1826.3999999999978</v>
      </c>
      <c r="M271">
        <v>2049</v>
      </c>
      <c r="N271">
        <v>1972</v>
      </c>
      <c r="O271">
        <v>1926</v>
      </c>
      <c r="P271">
        <v>2061</v>
      </c>
      <c r="Q271">
        <v>1972</v>
      </c>
      <c r="R271">
        <v>1987</v>
      </c>
      <c r="S271">
        <v>1939</v>
      </c>
      <c r="T271" s="4">
        <v>1955</v>
      </c>
      <c r="U271">
        <v>1908</v>
      </c>
      <c r="V271">
        <v>1976</v>
      </c>
      <c r="W271">
        <f>AVERAGE(Tabla31[[#This Row],[gr15_0]:[gr15_9]])</f>
        <v>1974.5</v>
      </c>
      <c r="Y271">
        <v>2175</v>
      </c>
      <c r="Z271">
        <v>2151</v>
      </c>
      <c r="AA271">
        <v>2134</v>
      </c>
      <c r="AB271">
        <v>2085</v>
      </c>
      <c r="AC271">
        <v>2327</v>
      </c>
      <c r="AD271">
        <v>2157</v>
      </c>
      <c r="AE271">
        <v>2220</v>
      </c>
      <c r="AF271">
        <v>2151</v>
      </c>
      <c r="AG271">
        <v>2219</v>
      </c>
      <c r="AH271">
        <v>2265</v>
      </c>
      <c r="AI271" s="5">
        <f>AVERAGE(Tabla30[[#This Row],[gr17_0]:[gr17_9]])</f>
        <v>2188.4</v>
      </c>
      <c r="AK271">
        <v>3229</v>
      </c>
      <c r="AL271">
        <v>2950</v>
      </c>
      <c r="AM271">
        <v>3251</v>
      </c>
      <c r="AN271">
        <v>3060</v>
      </c>
      <c r="AO271">
        <v>3339</v>
      </c>
      <c r="AP271">
        <v>3411</v>
      </c>
      <c r="AQ271">
        <v>2990</v>
      </c>
      <c r="AR271">
        <v>2870</v>
      </c>
      <c r="AS271">
        <v>2907</v>
      </c>
      <c r="AT271">
        <v>3129</v>
      </c>
      <c r="AU271">
        <f>AVERAGE(Tabla34[[#This Row],[gr21_0]:[gr21_9]])</f>
        <v>3113.6</v>
      </c>
    </row>
    <row r="272" spans="1:47">
      <c r="A272">
        <v>1799</v>
      </c>
      <c r="B272">
        <v>1799</v>
      </c>
      <c r="C272">
        <v>1863</v>
      </c>
      <c r="D272">
        <v>1799</v>
      </c>
      <c r="E272">
        <v>1799</v>
      </c>
      <c r="F272">
        <v>1799</v>
      </c>
      <c r="G272">
        <v>1799</v>
      </c>
      <c r="H272">
        <v>1863</v>
      </c>
      <c r="I272" s="4">
        <v>1871.99999999999</v>
      </c>
      <c r="J272" s="4">
        <v>1871.99999999999</v>
      </c>
      <c r="K272">
        <f>AVERAGE(Tabla33[[#This Row],[gr12_0]:[gr12_9]])</f>
        <v>1826.3999999999978</v>
      </c>
      <c r="M272">
        <v>2049</v>
      </c>
      <c r="N272">
        <v>1972</v>
      </c>
      <c r="O272">
        <v>1926</v>
      </c>
      <c r="P272">
        <v>2061</v>
      </c>
      <c r="Q272">
        <v>1972</v>
      </c>
      <c r="R272">
        <v>1987</v>
      </c>
      <c r="S272">
        <v>1939</v>
      </c>
      <c r="T272" s="4">
        <v>1955</v>
      </c>
      <c r="U272">
        <v>1908</v>
      </c>
      <c r="V272">
        <v>1976</v>
      </c>
      <c r="W272">
        <f>AVERAGE(Tabla31[[#This Row],[gr15_0]:[gr15_9]])</f>
        <v>1974.5</v>
      </c>
      <c r="Y272">
        <v>2175</v>
      </c>
      <c r="Z272">
        <v>2151</v>
      </c>
      <c r="AA272">
        <v>2134</v>
      </c>
      <c r="AB272">
        <v>2085</v>
      </c>
      <c r="AC272">
        <v>2327</v>
      </c>
      <c r="AD272">
        <v>2157</v>
      </c>
      <c r="AE272">
        <v>2220</v>
      </c>
      <c r="AF272">
        <v>2151</v>
      </c>
      <c r="AG272">
        <v>2219</v>
      </c>
      <c r="AH272">
        <v>2265</v>
      </c>
      <c r="AI272" s="5">
        <f>AVERAGE(Tabla30[[#This Row],[gr17_0]:[gr17_9]])</f>
        <v>2188.4</v>
      </c>
      <c r="AK272">
        <v>3229</v>
      </c>
      <c r="AL272">
        <v>2950</v>
      </c>
      <c r="AM272">
        <v>3251</v>
      </c>
      <c r="AN272">
        <v>3060</v>
      </c>
      <c r="AO272">
        <v>3339</v>
      </c>
      <c r="AP272">
        <v>3411</v>
      </c>
      <c r="AQ272">
        <v>2990</v>
      </c>
      <c r="AR272">
        <v>2870</v>
      </c>
      <c r="AS272">
        <v>2907</v>
      </c>
      <c r="AT272">
        <v>3129</v>
      </c>
      <c r="AU272">
        <f>AVERAGE(Tabla34[[#This Row],[gr21_0]:[gr21_9]])</f>
        <v>3113.6</v>
      </c>
    </row>
    <row r="273" spans="1:47">
      <c r="A273">
        <v>1799</v>
      </c>
      <c r="B273">
        <v>1799</v>
      </c>
      <c r="C273">
        <v>1863</v>
      </c>
      <c r="D273">
        <v>1799</v>
      </c>
      <c r="E273">
        <v>1799</v>
      </c>
      <c r="F273">
        <v>1799</v>
      </c>
      <c r="G273">
        <v>1799</v>
      </c>
      <c r="H273">
        <v>1863</v>
      </c>
      <c r="I273" s="4">
        <v>1871.99999999999</v>
      </c>
      <c r="J273" s="4">
        <v>1871.99999999999</v>
      </c>
      <c r="K273">
        <f>AVERAGE(Tabla33[[#This Row],[gr12_0]:[gr12_9]])</f>
        <v>1826.3999999999978</v>
      </c>
      <c r="M273">
        <v>2049</v>
      </c>
      <c r="N273">
        <v>1972</v>
      </c>
      <c r="O273">
        <v>1926</v>
      </c>
      <c r="P273">
        <v>2061</v>
      </c>
      <c r="Q273">
        <v>1972</v>
      </c>
      <c r="R273">
        <v>1987</v>
      </c>
      <c r="S273">
        <v>1939</v>
      </c>
      <c r="T273" s="4">
        <v>1955</v>
      </c>
      <c r="U273">
        <v>1908</v>
      </c>
      <c r="V273">
        <v>1976</v>
      </c>
      <c r="W273">
        <f>AVERAGE(Tabla31[[#This Row],[gr15_0]:[gr15_9]])</f>
        <v>1974.5</v>
      </c>
      <c r="Y273">
        <v>2175</v>
      </c>
      <c r="Z273">
        <v>2151</v>
      </c>
      <c r="AA273">
        <v>2134</v>
      </c>
      <c r="AB273">
        <v>2085</v>
      </c>
      <c r="AC273">
        <v>2327</v>
      </c>
      <c r="AD273">
        <v>2157</v>
      </c>
      <c r="AE273">
        <v>2220</v>
      </c>
      <c r="AF273">
        <v>2151</v>
      </c>
      <c r="AG273">
        <v>2219</v>
      </c>
      <c r="AH273">
        <v>2265</v>
      </c>
      <c r="AI273" s="5">
        <f>AVERAGE(Tabla30[[#This Row],[gr17_0]:[gr17_9]])</f>
        <v>2188.4</v>
      </c>
      <c r="AK273">
        <v>3229</v>
      </c>
      <c r="AL273">
        <v>2950</v>
      </c>
      <c r="AM273">
        <v>3251</v>
      </c>
      <c r="AN273">
        <v>3060</v>
      </c>
      <c r="AO273">
        <v>3339</v>
      </c>
      <c r="AP273">
        <v>3411</v>
      </c>
      <c r="AQ273">
        <v>2990</v>
      </c>
      <c r="AR273">
        <v>2870</v>
      </c>
      <c r="AS273">
        <v>2853</v>
      </c>
      <c r="AT273">
        <v>3129</v>
      </c>
      <c r="AU273">
        <f>AVERAGE(Tabla34[[#This Row],[gr21_0]:[gr21_9]])</f>
        <v>3108.2</v>
      </c>
    </row>
    <row r="274" spans="1:47">
      <c r="A274">
        <v>1799</v>
      </c>
      <c r="B274">
        <v>1799</v>
      </c>
      <c r="C274">
        <v>1863</v>
      </c>
      <c r="D274">
        <v>1799</v>
      </c>
      <c r="E274">
        <v>1799</v>
      </c>
      <c r="F274">
        <v>1799</v>
      </c>
      <c r="G274">
        <v>1799</v>
      </c>
      <c r="H274">
        <v>1863</v>
      </c>
      <c r="I274" s="4">
        <v>1871.99999999999</v>
      </c>
      <c r="J274" s="4">
        <v>1871.99999999999</v>
      </c>
      <c r="K274">
        <f>AVERAGE(Tabla33[[#This Row],[gr12_0]:[gr12_9]])</f>
        <v>1826.3999999999978</v>
      </c>
      <c r="M274" s="4">
        <v>2038</v>
      </c>
      <c r="N274">
        <v>1972</v>
      </c>
      <c r="O274">
        <v>1926</v>
      </c>
      <c r="P274">
        <v>2061</v>
      </c>
      <c r="Q274">
        <v>1972</v>
      </c>
      <c r="R274">
        <v>1987</v>
      </c>
      <c r="S274">
        <v>1939</v>
      </c>
      <c r="T274" s="4">
        <v>1955</v>
      </c>
      <c r="U274">
        <v>1908</v>
      </c>
      <c r="V274">
        <v>1976</v>
      </c>
      <c r="W274">
        <f>AVERAGE(Tabla31[[#This Row],[gr15_0]:[gr15_9]])</f>
        <v>1973.4</v>
      </c>
      <c r="Y274">
        <v>2175</v>
      </c>
      <c r="Z274">
        <v>2151</v>
      </c>
      <c r="AA274">
        <v>2134</v>
      </c>
      <c r="AB274">
        <v>2085</v>
      </c>
      <c r="AC274">
        <v>2327</v>
      </c>
      <c r="AD274">
        <v>2157</v>
      </c>
      <c r="AE274">
        <v>2220</v>
      </c>
      <c r="AF274">
        <v>2151</v>
      </c>
      <c r="AG274">
        <v>2219</v>
      </c>
      <c r="AH274">
        <v>2265</v>
      </c>
      <c r="AI274" s="5">
        <f>AVERAGE(Tabla30[[#This Row],[gr17_0]:[gr17_9]])</f>
        <v>2188.4</v>
      </c>
      <c r="AK274">
        <v>3229</v>
      </c>
      <c r="AL274">
        <v>2950</v>
      </c>
      <c r="AM274">
        <v>3251</v>
      </c>
      <c r="AN274">
        <v>3060</v>
      </c>
      <c r="AO274">
        <v>3339</v>
      </c>
      <c r="AP274">
        <v>3411</v>
      </c>
      <c r="AQ274">
        <v>2990</v>
      </c>
      <c r="AR274">
        <v>2870</v>
      </c>
      <c r="AS274">
        <v>2853</v>
      </c>
      <c r="AT274">
        <v>3129</v>
      </c>
      <c r="AU274">
        <f>AVERAGE(Tabla34[[#This Row],[gr21_0]:[gr21_9]])</f>
        <v>3108.2</v>
      </c>
    </row>
    <row r="275" spans="1:47">
      <c r="A275">
        <v>1799</v>
      </c>
      <c r="B275">
        <v>1799</v>
      </c>
      <c r="C275">
        <v>1863</v>
      </c>
      <c r="D275">
        <v>1799</v>
      </c>
      <c r="E275">
        <v>1799</v>
      </c>
      <c r="F275">
        <v>1799</v>
      </c>
      <c r="G275">
        <v>1799</v>
      </c>
      <c r="H275">
        <v>1863</v>
      </c>
      <c r="I275" s="4">
        <v>1871.99999999999</v>
      </c>
      <c r="J275" s="4">
        <v>1871.99999999999</v>
      </c>
      <c r="K275">
        <f>AVERAGE(Tabla33[[#This Row],[gr12_0]:[gr12_9]])</f>
        <v>1826.3999999999978</v>
      </c>
      <c r="M275">
        <v>2020</v>
      </c>
      <c r="N275">
        <v>1972</v>
      </c>
      <c r="O275">
        <v>1926</v>
      </c>
      <c r="P275">
        <v>2061</v>
      </c>
      <c r="Q275">
        <v>1972</v>
      </c>
      <c r="R275">
        <v>1987</v>
      </c>
      <c r="S275">
        <v>1939</v>
      </c>
      <c r="T275" s="4">
        <v>1955</v>
      </c>
      <c r="U275">
        <v>1908</v>
      </c>
      <c r="V275">
        <v>1976</v>
      </c>
      <c r="W275">
        <f>AVERAGE(Tabla31[[#This Row],[gr15_0]:[gr15_9]])</f>
        <v>1971.6</v>
      </c>
      <c r="Y275">
        <v>2175</v>
      </c>
      <c r="Z275">
        <v>2151</v>
      </c>
      <c r="AA275">
        <v>2134</v>
      </c>
      <c r="AB275">
        <v>2085</v>
      </c>
      <c r="AC275">
        <v>2327</v>
      </c>
      <c r="AD275">
        <v>2157</v>
      </c>
      <c r="AE275">
        <v>2220</v>
      </c>
      <c r="AF275">
        <v>2151</v>
      </c>
      <c r="AG275">
        <v>2219</v>
      </c>
      <c r="AH275">
        <v>2265</v>
      </c>
      <c r="AI275" s="5">
        <f>AVERAGE(Tabla30[[#This Row],[gr17_0]:[gr17_9]])</f>
        <v>2188.4</v>
      </c>
      <c r="AK275">
        <v>3229</v>
      </c>
      <c r="AL275">
        <v>2950</v>
      </c>
      <c r="AM275">
        <v>3251</v>
      </c>
      <c r="AN275">
        <v>3060</v>
      </c>
      <c r="AO275">
        <v>3339</v>
      </c>
      <c r="AP275">
        <v>3411</v>
      </c>
      <c r="AQ275">
        <v>2990</v>
      </c>
      <c r="AR275">
        <v>2870</v>
      </c>
      <c r="AS275">
        <v>2789</v>
      </c>
      <c r="AT275">
        <v>3116</v>
      </c>
      <c r="AU275">
        <f>AVERAGE(Tabla34[[#This Row],[gr21_0]:[gr21_9]])</f>
        <v>3100.5</v>
      </c>
    </row>
    <row r="276" spans="1:47">
      <c r="A276">
        <v>1799</v>
      </c>
      <c r="B276">
        <v>1799</v>
      </c>
      <c r="C276">
        <v>1863</v>
      </c>
      <c r="D276">
        <v>1799</v>
      </c>
      <c r="E276">
        <v>1799</v>
      </c>
      <c r="F276">
        <v>1799</v>
      </c>
      <c r="G276">
        <v>1799</v>
      </c>
      <c r="H276">
        <v>1863</v>
      </c>
      <c r="I276" s="4">
        <v>1871.99999999999</v>
      </c>
      <c r="J276" s="4">
        <v>1871.99999999999</v>
      </c>
      <c r="K276">
        <f>AVERAGE(Tabla33[[#This Row],[gr12_0]:[gr12_9]])</f>
        <v>1826.3999999999978</v>
      </c>
      <c r="M276">
        <v>2020</v>
      </c>
      <c r="N276">
        <v>1972</v>
      </c>
      <c r="O276">
        <v>1926</v>
      </c>
      <c r="P276">
        <v>2061</v>
      </c>
      <c r="Q276">
        <v>1972</v>
      </c>
      <c r="R276">
        <v>1987</v>
      </c>
      <c r="S276">
        <v>1939</v>
      </c>
      <c r="T276" s="4">
        <v>1955</v>
      </c>
      <c r="U276">
        <v>1908</v>
      </c>
      <c r="V276">
        <v>1976</v>
      </c>
      <c r="W276">
        <f>AVERAGE(Tabla31[[#This Row],[gr15_0]:[gr15_9]])</f>
        <v>1971.6</v>
      </c>
      <c r="Y276">
        <v>2175</v>
      </c>
      <c r="Z276">
        <v>2151</v>
      </c>
      <c r="AA276">
        <v>2134</v>
      </c>
      <c r="AB276">
        <v>2085</v>
      </c>
      <c r="AC276">
        <v>2327</v>
      </c>
      <c r="AD276">
        <v>2157</v>
      </c>
      <c r="AE276">
        <v>2220</v>
      </c>
      <c r="AF276">
        <v>2151</v>
      </c>
      <c r="AG276">
        <v>2219</v>
      </c>
      <c r="AH276">
        <v>2265</v>
      </c>
      <c r="AI276" s="5">
        <f>AVERAGE(Tabla30[[#This Row],[gr17_0]:[gr17_9]])</f>
        <v>2188.4</v>
      </c>
      <c r="AK276">
        <v>3229</v>
      </c>
      <c r="AL276">
        <v>2950</v>
      </c>
      <c r="AM276">
        <v>3251</v>
      </c>
      <c r="AN276">
        <v>3060</v>
      </c>
      <c r="AO276">
        <v>3339</v>
      </c>
      <c r="AP276">
        <v>3411</v>
      </c>
      <c r="AQ276">
        <v>2990</v>
      </c>
      <c r="AR276">
        <v>2863</v>
      </c>
      <c r="AS276">
        <v>2766</v>
      </c>
      <c r="AT276">
        <v>3116</v>
      </c>
      <c r="AU276">
        <f>AVERAGE(Tabla34[[#This Row],[gr21_0]:[gr21_9]])</f>
        <v>3097.5</v>
      </c>
    </row>
    <row r="277" spans="1:47">
      <c r="A277">
        <v>1799</v>
      </c>
      <c r="B277">
        <v>1799</v>
      </c>
      <c r="C277">
        <v>1863</v>
      </c>
      <c r="D277">
        <v>1799</v>
      </c>
      <c r="E277">
        <v>1799</v>
      </c>
      <c r="F277">
        <v>1799</v>
      </c>
      <c r="G277">
        <v>1799</v>
      </c>
      <c r="H277">
        <v>1863</v>
      </c>
      <c r="I277" s="4">
        <v>1871.99999999999</v>
      </c>
      <c r="J277" s="4">
        <v>1871.99999999999</v>
      </c>
      <c r="K277">
        <f>AVERAGE(Tabla33[[#This Row],[gr12_0]:[gr12_9]])</f>
        <v>1826.3999999999978</v>
      </c>
      <c r="M277">
        <v>2020</v>
      </c>
      <c r="N277">
        <v>1972</v>
      </c>
      <c r="O277">
        <v>1926</v>
      </c>
      <c r="P277">
        <v>2061</v>
      </c>
      <c r="Q277">
        <v>1972</v>
      </c>
      <c r="R277">
        <v>1987</v>
      </c>
      <c r="S277">
        <v>1939</v>
      </c>
      <c r="T277" s="4">
        <v>1955</v>
      </c>
      <c r="U277">
        <v>1908</v>
      </c>
      <c r="V277">
        <v>1976</v>
      </c>
      <c r="W277">
        <f>AVERAGE(Tabla31[[#This Row],[gr15_0]:[gr15_9]])</f>
        <v>1971.6</v>
      </c>
      <c r="Y277">
        <v>2175</v>
      </c>
      <c r="Z277">
        <v>2151</v>
      </c>
      <c r="AA277">
        <v>2134</v>
      </c>
      <c r="AB277">
        <v>2085</v>
      </c>
      <c r="AC277">
        <v>2327</v>
      </c>
      <c r="AD277">
        <v>2157</v>
      </c>
      <c r="AE277">
        <v>2220</v>
      </c>
      <c r="AF277">
        <v>2151</v>
      </c>
      <c r="AG277">
        <v>2219</v>
      </c>
      <c r="AH277">
        <v>2265</v>
      </c>
      <c r="AI277" s="5">
        <f>AVERAGE(Tabla30[[#This Row],[gr17_0]:[gr17_9]])</f>
        <v>2188.4</v>
      </c>
      <c r="AK277">
        <v>3229</v>
      </c>
      <c r="AL277">
        <v>2950</v>
      </c>
      <c r="AM277">
        <v>3251</v>
      </c>
      <c r="AN277">
        <v>3060</v>
      </c>
      <c r="AO277">
        <v>3339</v>
      </c>
      <c r="AP277">
        <v>3411</v>
      </c>
      <c r="AQ277">
        <v>2990</v>
      </c>
      <c r="AR277">
        <v>2863</v>
      </c>
      <c r="AS277">
        <v>2766</v>
      </c>
      <c r="AT277">
        <v>3116</v>
      </c>
      <c r="AU277">
        <f>AVERAGE(Tabla34[[#This Row],[gr21_0]:[gr21_9]])</f>
        <v>3097.5</v>
      </c>
    </row>
    <row r="278" spans="1:47">
      <c r="A278">
        <v>1799</v>
      </c>
      <c r="B278">
        <v>1799</v>
      </c>
      <c r="C278">
        <v>1863</v>
      </c>
      <c r="D278">
        <v>1799</v>
      </c>
      <c r="E278">
        <v>1799</v>
      </c>
      <c r="F278">
        <v>1799</v>
      </c>
      <c r="G278">
        <v>1799</v>
      </c>
      <c r="H278">
        <v>1863</v>
      </c>
      <c r="I278" s="4">
        <v>1871.99999999999</v>
      </c>
      <c r="J278" s="4">
        <v>1871.99999999999</v>
      </c>
      <c r="K278">
        <f>AVERAGE(Tabla33[[#This Row],[gr12_0]:[gr12_9]])</f>
        <v>1826.3999999999978</v>
      </c>
      <c r="M278">
        <v>2020</v>
      </c>
      <c r="N278">
        <v>1972</v>
      </c>
      <c r="O278">
        <v>1926</v>
      </c>
      <c r="P278">
        <v>2061</v>
      </c>
      <c r="Q278">
        <v>1972</v>
      </c>
      <c r="R278">
        <v>1987</v>
      </c>
      <c r="S278">
        <v>1939</v>
      </c>
      <c r="T278" s="4">
        <v>1955</v>
      </c>
      <c r="U278">
        <v>1908</v>
      </c>
      <c r="V278">
        <v>1976</v>
      </c>
      <c r="W278">
        <f>AVERAGE(Tabla31[[#This Row],[gr15_0]:[gr15_9]])</f>
        <v>1971.6</v>
      </c>
      <c r="Y278">
        <v>2175</v>
      </c>
      <c r="Z278">
        <v>2151</v>
      </c>
      <c r="AA278">
        <v>2134</v>
      </c>
      <c r="AB278">
        <v>2085</v>
      </c>
      <c r="AC278">
        <v>2327</v>
      </c>
      <c r="AD278">
        <v>2157</v>
      </c>
      <c r="AE278">
        <v>2220</v>
      </c>
      <c r="AF278">
        <v>2151</v>
      </c>
      <c r="AG278">
        <v>2219</v>
      </c>
      <c r="AH278">
        <v>2265</v>
      </c>
      <c r="AI278" s="5">
        <f>AVERAGE(Tabla30[[#This Row],[gr17_0]:[gr17_9]])</f>
        <v>2188.4</v>
      </c>
      <c r="AK278">
        <v>3229</v>
      </c>
      <c r="AL278">
        <v>2950</v>
      </c>
      <c r="AM278">
        <v>3251</v>
      </c>
      <c r="AN278">
        <v>3060</v>
      </c>
      <c r="AO278">
        <v>3339</v>
      </c>
      <c r="AP278">
        <v>3411</v>
      </c>
      <c r="AQ278">
        <v>2990</v>
      </c>
      <c r="AR278">
        <v>2863</v>
      </c>
      <c r="AS278">
        <v>2766</v>
      </c>
      <c r="AT278">
        <v>3116</v>
      </c>
      <c r="AU278">
        <f>AVERAGE(Tabla34[[#This Row],[gr21_0]:[gr21_9]])</f>
        <v>3097.5</v>
      </c>
    </row>
    <row r="279" spans="1:47">
      <c r="A279">
        <v>1799</v>
      </c>
      <c r="B279">
        <v>1799</v>
      </c>
      <c r="C279">
        <v>1863</v>
      </c>
      <c r="D279">
        <v>1799</v>
      </c>
      <c r="E279">
        <v>1799</v>
      </c>
      <c r="F279">
        <v>1799</v>
      </c>
      <c r="G279">
        <v>1799</v>
      </c>
      <c r="H279">
        <v>1863</v>
      </c>
      <c r="I279" s="4">
        <v>1871.99999999999</v>
      </c>
      <c r="J279" s="4">
        <v>1871.99999999999</v>
      </c>
      <c r="K279">
        <f>AVERAGE(Tabla33[[#This Row],[gr12_0]:[gr12_9]])</f>
        <v>1826.3999999999978</v>
      </c>
      <c r="M279">
        <v>2020</v>
      </c>
      <c r="N279">
        <v>1972</v>
      </c>
      <c r="O279">
        <v>1926</v>
      </c>
      <c r="P279">
        <v>2061</v>
      </c>
      <c r="Q279">
        <v>1972</v>
      </c>
      <c r="R279">
        <v>1987</v>
      </c>
      <c r="S279">
        <v>1939</v>
      </c>
      <c r="T279" s="4">
        <v>1955</v>
      </c>
      <c r="U279">
        <v>1908</v>
      </c>
      <c r="V279">
        <v>1976</v>
      </c>
      <c r="W279">
        <f>AVERAGE(Tabla31[[#This Row],[gr15_0]:[gr15_9]])</f>
        <v>1971.6</v>
      </c>
      <c r="Y279">
        <v>2175</v>
      </c>
      <c r="Z279">
        <v>2151</v>
      </c>
      <c r="AA279">
        <v>2134</v>
      </c>
      <c r="AB279">
        <v>2085</v>
      </c>
      <c r="AC279">
        <v>2327</v>
      </c>
      <c r="AD279">
        <v>2157</v>
      </c>
      <c r="AE279">
        <v>2220</v>
      </c>
      <c r="AF279">
        <v>2151</v>
      </c>
      <c r="AG279">
        <v>2219</v>
      </c>
      <c r="AH279">
        <v>2265</v>
      </c>
      <c r="AI279" s="5">
        <f>AVERAGE(Tabla30[[#This Row],[gr17_0]:[gr17_9]])</f>
        <v>2188.4</v>
      </c>
      <c r="AK279">
        <v>3229</v>
      </c>
      <c r="AL279">
        <v>2950</v>
      </c>
      <c r="AM279">
        <v>3251</v>
      </c>
      <c r="AN279">
        <v>3060</v>
      </c>
      <c r="AO279">
        <v>3339</v>
      </c>
      <c r="AP279">
        <v>3411</v>
      </c>
      <c r="AQ279">
        <v>2990</v>
      </c>
      <c r="AR279">
        <v>2863</v>
      </c>
      <c r="AS279">
        <v>2766</v>
      </c>
      <c r="AT279">
        <v>3116</v>
      </c>
      <c r="AU279">
        <f>AVERAGE(Tabla34[[#This Row],[gr21_0]:[gr21_9]])</f>
        <v>3097.5</v>
      </c>
    </row>
    <row r="280" spans="1:47">
      <c r="A280">
        <v>1799</v>
      </c>
      <c r="B280">
        <v>1799</v>
      </c>
      <c r="C280">
        <v>1863</v>
      </c>
      <c r="D280">
        <v>1799</v>
      </c>
      <c r="E280">
        <v>1799</v>
      </c>
      <c r="F280">
        <v>1799</v>
      </c>
      <c r="G280">
        <v>1799</v>
      </c>
      <c r="H280">
        <v>1863</v>
      </c>
      <c r="I280" s="4">
        <v>1871.99999999999</v>
      </c>
      <c r="J280" s="4">
        <v>1871.99999999999</v>
      </c>
      <c r="K280">
        <f>AVERAGE(Tabla33[[#This Row],[gr12_0]:[gr12_9]])</f>
        <v>1826.3999999999978</v>
      </c>
      <c r="M280">
        <v>2020</v>
      </c>
      <c r="N280">
        <v>1972</v>
      </c>
      <c r="O280">
        <v>1926</v>
      </c>
      <c r="P280">
        <v>2061</v>
      </c>
      <c r="Q280">
        <v>1972</v>
      </c>
      <c r="R280">
        <v>1987</v>
      </c>
      <c r="S280">
        <v>1939</v>
      </c>
      <c r="T280" s="4">
        <v>1955</v>
      </c>
      <c r="U280">
        <v>1908</v>
      </c>
      <c r="V280">
        <v>1976</v>
      </c>
      <c r="W280">
        <f>AVERAGE(Tabla31[[#This Row],[gr15_0]:[gr15_9]])</f>
        <v>1971.6</v>
      </c>
      <c r="Y280">
        <v>2175</v>
      </c>
      <c r="Z280">
        <v>2151</v>
      </c>
      <c r="AA280">
        <v>2134</v>
      </c>
      <c r="AB280">
        <v>2085</v>
      </c>
      <c r="AC280">
        <v>2327</v>
      </c>
      <c r="AD280">
        <v>2157</v>
      </c>
      <c r="AE280">
        <v>2220</v>
      </c>
      <c r="AF280">
        <v>2151</v>
      </c>
      <c r="AG280">
        <v>2219</v>
      </c>
      <c r="AH280">
        <v>2265</v>
      </c>
      <c r="AI280" s="5">
        <f>AVERAGE(Tabla30[[#This Row],[gr17_0]:[gr17_9]])</f>
        <v>2188.4</v>
      </c>
      <c r="AK280">
        <v>3229</v>
      </c>
      <c r="AL280">
        <v>2950</v>
      </c>
      <c r="AM280">
        <v>3251</v>
      </c>
      <c r="AN280">
        <v>3060</v>
      </c>
      <c r="AO280">
        <v>3339</v>
      </c>
      <c r="AP280">
        <v>3411</v>
      </c>
      <c r="AQ280">
        <v>2990</v>
      </c>
      <c r="AR280">
        <v>2863</v>
      </c>
      <c r="AS280">
        <v>2766</v>
      </c>
      <c r="AT280">
        <v>3116</v>
      </c>
      <c r="AU280">
        <f>AVERAGE(Tabla34[[#This Row],[gr21_0]:[gr21_9]])</f>
        <v>3097.5</v>
      </c>
    </row>
    <row r="281" spans="1:47">
      <c r="A281">
        <v>1799</v>
      </c>
      <c r="B281">
        <v>1799</v>
      </c>
      <c r="C281">
        <v>1863</v>
      </c>
      <c r="D281">
        <v>1799</v>
      </c>
      <c r="E281">
        <v>1799</v>
      </c>
      <c r="F281">
        <v>1799</v>
      </c>
      <c r="G281">
        <v>1799</v>
      </c>
      <c r="H281">
        <v>1863</v>
      </c>
      <c r="I281" s="4">
        <v>1871.99999999999</v>
      </c>
      <c r="J281" s="4">
        <v>1871.99999999999</v>
      </c>
      <c r="K281">
        <f>AVERAGE(Tabla33[[#This Row],[gr12_0]:[gr12_9]])</f>
        <v>1826.3999999999978</v>
      </c>
      <c r="M281">
        <v>2020</v>
      </c>
      <c r="N281">
        <v>1972</v>
      </c>
      <c r="O281">
        <v>1926</v>
      </c>
      <c r="P281">
        <v>2061</v>
      </c>
      <c r="Q281">
        <v>1972</v>
      </c>
      <c r="R281">
        <v>1987</v>
      </c>
      <c r="S281">
        <v>1908</v>
      </c>
      <c r="T281" s="4">
        <v>1955</v>
      </c>
      <c r="U281">
        <v>1908</v>
      </c>
      <c r="V281">
        <v>1976</v>
      </c>
      <c r="W281">
        <f>AVERAGE(Tabla31[[#This Row],[gr15_0]:[gr15_9]])</f>
        <v>1968.5</v>
      </c>
      <c r="Y281">
        <v>2175</v>
      </c>
      <c r="Z281">
        <v>2151</v>
      </c>
      <c r="AA281">
        <v>2134</v>
      </c>
      <c r="AB281">
        <v>2085</v>
      </c>
      <c r="AC281">
        <v>2327</v>
      </c>
      <c r="AD281">
        <v>2157</v>
      </c>
      <c r="AE281">
        <v>2220</v>
      </c>
      <c r="AF281">
        <v>2151</v>
      </c>
      <c r="AG281">
        <v>2219</v>
      </c>
      <c r="AH281">
        <v>2265</v>
      </c>
      <c r="AI281" s="5">
        <f>AVERAGE(Tabla30[[#This Row],[gr17_0]:[gr17_9]])</f>
        <v>2188.4</v>
      </c>
      <c r="AK281">
        <v>3229</v>
      </c>
      <c r="AL281">
        <v>2950</v>
      </c>
      <c r="AM281">
        <v>3251</v>
      </c>
      <c r="AN281">
        <v>3060</v>
      </c>
      <c r="AO281">
        <v>3339</v>
      </c>
      <c r="AP281">
        <v>3411</v>
      </c>
      <c r="AQ281">
        <v>2990</v>
      </c>
      <c r="AR281">
        <v>2863</v>
      </c>
      <c r="AS281">
        <v>2709</v>
      </c>
      <c r="AT281">
        <v>3116</v>
      </c>
      <c r="AU281">
        <f>AVERAGE(Tabla34[[#This Row],[gr21_0]:[gr21_9]])</f>
        <v>3091.8</v>
      </c>
    </row>
    <row r="282" spans="1:47">
      <c r="A282">
        <v>1799</v>
      </c>
      <c r="B282">
        <v>1799</v>
      </c>
      <c r="C282">
        <v>1863</v>
      </c>
      <c r="D282">
        <v>1799</v>
      </c>
      <c r="E282">
        <v>1799</v>
      </c>
      <c r="F282">
        <v>1799</v>
      </c>
      <c r="G282">
        <v>1799</v>
      </c>
      <c r="H282">
        <v>1863</v>
      </c>
      <c r="I282" s="4">
        <v>1871.99999999999</v>
      </c>
      <c r="J282" s="4">
        <v>1871.99999999999</v>
      </c>
      <c r="K282">
        <f>AVERAGE(Tabla33[[#This Row],[gr12_0]:[gr12_9]])</f>
        <v>1826.3999999999978</v>
      </c>
      <c r="M282">
        <v>2020</v>
      </c>
      <c r="N282">
        <v>1972</v>
      </c>
      <c r="O282">
        <v>1926</v>
      </c>
      <c r="P282">
        <v>2061</v>
      </c>
      <c r="Q282">
        <v>1972</v>
      </c>
      <c r="R282">
        <v>1987</v>
      </c>
      <c r="S282">
        <v>1908</v>
      </c>
      <c r="T282" s="4">
        <v>1955</v>
      </c>
      <c r="U282">
        <v>1908</v>
      </c>
      <c r="V282">
        <v>1976</v>
      </c>
      <c r="W282">
        <f>AVERAGE(Tabla31[[#This Row],[gr15_0]:[gr15_9]])</f>
        <v>1968.5</v>
      </c>
      <c r="Y282">
        <v>2175</v>
      </c>
      <c r="Z282">
        <v>2151</v>
      </c>
      <c r="AA282">
        <v>2134</v>
      </c>
      <c r="AB282">
        <v>2085</v>
      </c>
      <c r="AC282">
        <v>2327</v>
      </c>
      <c r="AD282">
        <v>2157</v>
      </c>
      <c r="AE282">
        <v>2220</v>
      </c>
      <c r="AF282">
        <v>2151</v>
      </c>
      <c r="AG282">
        <v>2219</v>
      </c>
      <c r="AH282">
        <v>2265</v>
      </c>
      <c r="AI282" s="5">
        <f>AVERAGE(Tabla30[[#This Row],[gr17_0]:[gr17_9]])</f>
        <v>2188.4</v>
      </c>
      <c r="AK282">
        <v>3229</v>
      </c>
      <c r="AL282">
        <v>2950</v>
      </c>
      <c r="AM282">
        <v>3251</v>
      </c>
      <c r="AN282">
        <v>3060</v>
      </c>
      <c r="AO282">
        <v>3339</v>
      </c>
      <c r="AP282">
        <v>3411</v>
      </c>
      <c r="AQ282">
        <v>2990</v>
      </c>
      <c r="AR282">
        <v>2863</v>
      </c>
      <c r="AS282">
        <v>2709</v>
      </c>
      <c r="AT282">
        <v>3116</v>
      </c>
      <c r="AU282">
        <f>AVERAGE(Tabla34[[#This Row],[gr21_0]:[gr21_9]])</f>
        <v>3091.8</v>
      </c>
    </row>
    <row r="283" spans="1:47">
      <c r="A283">
        <v>1799</v>
      </c>
      <c r="B283">
        <v>1799</v>
      </c>
      <c r="C283">
        <v>1863</v>
      </c>
      <c r="D283">
        <v>1799</v>
      </c>
      <c r="E283">
        <v>1799</v>
      </c>
      <c r="F283">
        <v>1799</v>
      </c>
      <c r="G283">
        <v>1799</v>
      </c>
      <c r="H283">
        <v>1863</v>
      </c>
      <c r="I283" s="4">
        <v>1871.99999999999</v>
      </c>
      <c r="J283" s="4">
        <v>1871.99999999999</v>
      </c>
      <c r="K283">
        <f>AVERAGE(Tabla33[[#This Row],[gr12_0]:[gr12_9]])</f>
        <v>1826.3999999999978</v>
      </c>
      <c r="M283">
        <v>2020</v>
      </c>
      <c r="N283">
        <v>1972</v>
      </c>
      <c r="O283">
        <v>1926</v>
      </c>
      <c r="P283">
        <v>2061</v>
      </c>
      <c r="Q283">
        <v>1972</v>
      </c>
      <c r="R283">
        <v>1987</v>
      </c>
      <c r="S283">
        <v>1908</v>
      </c>
      <c r="T283" s="4">
        <v>1955</v>
      </c>
      <c r="U283">
        <v>1908</v>
      </c>
      <c r="V283">
        <v>1976</v>
      </c>
      <c r="W283">
        <f>AVERAGE(Tabla31[[#This Row],[gr15_0]:[gr15_9]])</f>
        <v>1968.5</v>
      </c>
      <c r="Y283">
        <v>2175</v>
      </c>
      <c r="Z283">
        <v>2151</v>
      </c>
      <c r="AA283">
        <v>2134</v>
      </c>
      <c r="AB283">
        <v>2085</v>
      </c>
      <c r="AC283">
        <v>2327</v>
      </c>
      <c r="AD283">
        <v>2157</v>
      </c>
      <c r="AE283">
        <v>2220</v>
      </c>
      <c r="AF283">
        <v>2151</v>
      </c>
      <c r="AG283">
        <v>2219</v>
      </c>
      <c r="AH283">
        <v>2265</v>
      </c>
      <c r="AI283" s="5">
        <f>AVERAGE(Tabla30[[#This Row],[gr17_0]:[gr17_9]])</f>
        <v>2188.4</v>
      </c>
      <c r="AK283">
        <v>3229</v>
      </c>
      <c r="AL283">
        <v>2950</v>
      </c>
      <c r="AM283">
        <v>3251</v>
      </c>
      <c r="AN283">
        <v>3060</v>
      </c>
      <c r="AO283">
        <v>3339</v>
      </c>
      <c r="AP283">
        <v>3411</v>
      </c>
      <c r="AQ283">
        <v>2990</v>
      </c>
      <c r="AR283">
        <v>2863</v>
      </c>
      <c r="AS283">
        <v>2709</v>
      </c>
      <c r="AT283">
        <v>3116</v>
      </c>
      <c r="AU283">
        <f>AVERAGE(Tabla34[[#This Row],[gr21_0]:[gr21_9]])</f>
        <v>3091.8</v>
      </c>
    </row>
    <row r="284" spans="1:47">
      <c r="A284">
        <v>1799</v>
      </c>
      <c r="B284">
        <v>1799</v>
      </c>
      <c r="C284">
        <v>1863</v>
      </c>
      <c r="D284">
        <v>1799</v>
      </c>
      <c r="E284">
        <v>1799</v>
      </c>
      <c r="F284">
        <v>1799</v>
      </c>
      <c r="G284">
        <v>1799</v>
      </c>
      <c r="H284">
        <v>1863</v>
      </c>
      <c r="I284" s="4">
        <v>1871.99999999999</v>
      </c>
      <c r="J284" s="4">
        <v>1871.99999999999</v>
      </c>
      <c r="K284">
        <f>AVERAGE(Tabla33[[#This Row],[gr12_0]:[gr12_9]])</f>
        <v>1826.3999999999978</v>
      </c>
      <c r="M284">
        <v>2020</v>
      </c>
      <c r="N284">
        <v>1972</v>
      </c>
      <c r="O284">
        <v>1926</v>
      </c>
      <c r="P284">
        <v>2061</v>
      </c>
      <c r="Q284">
        <v>1972</v>
      </c>
      <c r="R284">
        <v>1987</v>
      </c>
      <c r="S284">
        <v>1908</v>
      </c>
      <c r="T284" s="4">
        <v>1955</v>
      </c>
      <c r="U284">
        <v>1908</v>
      </c>
      <c r="V284">
        <v>1976</v>
      </c>
      <c r="W284">
        <f>AVERAGE(Tabla31[[#This Row],[gr15_0]:[gr15_9]])</f>
        <v>1968.5</v>
      </c>
      <c r="Y284">
        <v>2175</v>
      </c>
      <c r="Z284">
        <v>2151</v>
      </c>
      <c r="AA284">
        <v>2134</v>
      </c>
      <c r="AB284">
        <v>2085</v>
      </c>
      <c r="AC284">
        <v>2327</v>
      </c>
      <c r="AD284">
        <v>2157</v>
      </c>
      <c r="AE284">
        <v>2220</v>
      </c>
      <c r="AF284">
        <v>2151</v>
      </c>
      <c r="AG284">
        <v>2219</v>
      </c>
      <c r="AH284">
        <v>2265</v>
      </c>
      <c r="AI284" s="5">
        <f>AVERAGE(Tabla30[[#This Row],[gr17_0]:[gr17_9]])</f>
        <v>2188.4</v>
      </c>
      <c r="AK284">
        <v>3229</v>
      </c>
      <c r="AL284">
        <v>2950</v>
      </c>
      <c r="AM284">
        <v>3251</v>
      </c>
      <c r="AN284">
        <v>3060</v>
      </c>
      <c r="AO284">
        <v>3339</v>
      </c>
      <c r="AP284">
        <v>3411</v>
      </c>
      <c r="AQ284">
        <v>2990</v>
      </c>
      <c r="AR284">
        <v>2863</v>
      </c>
      <c r="AS284">
        <v>2709</v>
      </c>
      <c r="AT284">
        <v>3116</v>
      </c>
      <c r="AU284">
        <f>AVERAGE(Tabla34[[#This Row],[gr21_0]:[gr21_9]])</f>
        <v>3091.8</v>
      </c>
    </row>
    <row r="285" spans="1:47">
      <c r="A285">
        <v>1799</v>
      </c>
      <c r="B285">
        <v>1799</v>
      </c>
      <c r="C285">
        <v>1863</v>
      </c>
      <c r="D285">
        <v>1799</v>
      </c>
      <c r="E285">
        <v>1799</v>
      </c>
      <c r="F285">
        <v>1799</v>
      </c>
      <c r="G285">
        <v>1799</v>
      </c>
      <c r="H285">
        <v>1863</v>
      </c>
      <c r="I285" s="4">
        <v>1871.99999999999</v>
      </c>
      <c r="J285" s="4">
        <v>1871.99999999999</v>
      </c>
      <c r="K285">
        <f>AVERAGE(Tabla33[[#This Row],[gr12_0]:[gr12_9]])</f>
        <v>1826.3999999999978</v>
      </c>
      <c r="M285">
        <v>2020</v>
      </c>
      <c r="N285">
        <v>1972</v>
      </c>
      <c r="O285">
        <v>1926</v>
      </c>
      <c r="P285">
        <v>2061</v>
      </c>
      <c r="Q285">
        <v>1972</v>
      </c>
      <c r="R285">
        <v>1987</v>
      </c>
      <c r="S285">
        <v>1908</v>
      </c>
      <c r="T285" s="4">
        <v>1955</v>
      </c>
      <c r="U285">
        <v>1908</v>
      </c>
      <c r="V285">
        <v>1976</v>
      </c>
      <c r="W285">
        <f>AVERAGE(Tabla31[[#This Row],[gr15_0]:[gr15_9]])</f>
        <v>1968.5</v>
      </c>
      <c r="Y285">
        <v>2175</v>
      </c>
      <c r="Z285">
        <v>2151</v>
      </c>
      <c r="AA285">
        <v>2134</v>
      </c>
      <c r="AB285">
        <v>2085</v>
      </c>
      <c r="AC285">
        <v>2327</v>
      </c>
      <c r="AD285">
        <v>2157</v>
      </c>
      <c r="AE285">
        <v>2220</v>
      </c>
      <c r="AF285">
        <v>2151</v>
      </c>
      <c r="AG285">
        <v>2219</v>
      </c>
      <c r="AH285">
        <v>2265</v>
      </c>
      <c r="AI285" s="5">
        <f>AVERAGE(Tabla30[[#This Row],[gr17_0]:[gr17_9]])</f>
        <v>2188.4</v>
      </c>
      <c r="AK285">
        <v>3229</v>
      </c>
      <c r="AL285">
        <v>2950</v>
      </c>
      <c r="AM285">
        <v>3251</v>
      </c>
      <c r="AN285">
        <v>3060</v>
      </c>
      <c r="AO285">
        <v>3339</v>
      </c>
      <c r="AP285">
        <v>3411</v>
      </c>
      <c r="AQ285">
        <v>2990</v>
      </c>
      <c r="AR285">
        <v>2863</v>
      </c>
      <c r="AS285">
        <v>2709</v>
      </c>
      <c r="AT285">
        <v>3116</v>
      </c>
      <c r="AU285">
        <f>AVERAGE(Tabla34[[#This Row],[gr21_0]:[gr21_9]])</f>
        <v>3091.8</v>
      </c>
    </row>
    <row r="286" spans="1:47">
      <c r="A286">
        <v>1799</v>
      </c>
      <c r="B286">
        <v>1799</v>
      </c>
      <c r="C286">
        <v>1863</v>
      </c>
      <c r="D286">
        <v>1799</v>
      </c>
      <c r="E286">
        <v>1799</v>
      </c>
      <c r="F286">
        <v>1799</v>
      </c>
      <c r="G286">
        <v>1799</v>
      </c>
      <c r="H286">
        <v>1863</v>
      </c>
      <c r="I286" s="4">
        <v>1871.99999999999</v>
      </c>
      <c r="J286" s="4">
        <v>1871.99999999999</v>
      </c>
      <c r="K286">
        <f>AVERAGE(Tabla33[[#This Row],[gr12_0]:[gr12_9]])</f>
        <v>1826.3999999999978</v>
      </c>
      <c r="M286">
        <v>2020</v>
      </c>
      <c r="N286">
        <v>1972</v>
      </c>
      <c r="O286">
        <v>1926</v>
      </c>
      <c r="P286">
        <v>2061</v>
      </c>
      <c r="Q286">
        <v>1972</v>
      </c>
      <c r="R286">
        <v>1987</v>
      </c>
      <c r="S286">
        <v>1908</v>
      </c>
      <c r="T286" s="4">
        <v>1955</v>
      </c>
      <c r="U286">
        <v>1908</v>
      </c>
      <c r="V286">
        <v>1976</v>
      </c>
      <c r="W286">
        <f>AVERAGE(Tabla31[[#This Row],[gr15_0]:[gr15_9]])</f>
        <v>1968.5</v>
      </c>
      <c r="Y286">
        <v>2175</v>
      </c>
      <c r="Z286">
        <v>2151</v>
      </c>
      <c r="AA286">
        <v>2134</v>
      </c>
      <c r="AB286">
        <v>2085</v>
      </c>
      <c r="AC286">
        <v>2327</v>
      </c>
      <c r="AD286">
        <v>2157</v>
      </c>
      <c r="AE286">
        <v>2220</v>
      </c>
      <c r="AF286">
        <v>2151</v>
      </c>
      <c r="AG286">
        <v>2219</v>
      </c>
      <c r="AH286">
        <v>2265</v>
      </c>
      <c r="AI286" s="5">
        <f>AVERAGE(Tabla30[[#This Row],[gr17_0]:[gr17_9]])</f>
        <v>2188.4</v>
      </c>
      <c r="AK286">
        <v>3229</v>
      </c>
      <c r="AL286">
        <v>2950</v>
      </c>
      <c r="AM286">
        <v>3251</v>
      </c>
      <c r="AN286">
        <v>3060</v>
      </c>
      <c r="AO286">
        <v>3339</v>
      </c>
      <c r="AP286">
        <v>3411</v>
      </c>
      <c r="AQ286">
        <v>2990</v>
      </c>
      <c r="AR286">
        <v>2863</v>
      </c>
      <c r="AS286">
        <v>2709</v>
      </c>
      <c r="AT286">
        <v>3116</v>
      </c>
      <c r="AU286">
        <f>AVERAGE(Tabla34[[#This Row],[gr21_0]:[gr21_9]])</f>
        <v>3091.8</v>
      </c>
    </row>
    <row r="287" spans="1:47">
      <c r="A287">
        <v>1799</v>
      </c>
      <c r="B287">
        <v>1799</v>
      </c>
      <c r="C287">
        <v>1863</v>
      </c>
      <c r="D287">
        <v>1799</v>
      </c>
      <c r="E287">
        <v>1799</v>
      </c>
      <c r="F287">
        <v>1799</v>
      </c>
      <c r="G287">
        <v>1799</v>
      </c>
      <c r="H287">
        <v>1863</v>
      </c>
      <c r="I287" s="4">
        <v>1871.99999999999</v>
      </c>
      <c r="J287" s="4">
        <v>1871.99999999999</v>
      </c>
      <c r="K287">
        <f>AVERAGE(Tabla33[[#This Row],[gr12_0]:[gr12_9]])</f>
        <v>1826.3999999999978</v>
      </c>
      <c r="M287">
        <v>2020</v>
      </c>
      <c r="N287">
        <v>1972</v>
      </c>
      <c r="O287">
        <v>1926</v>
      </c>
      <c r="P287">
        <v>2061</v>
      </c>
      <c r="Q287">
        <v>1972</v>
      </c>
      <c r="R287">
        <v>1987</v>
      </c>
      <c r="S287">
        <v>1908</v>
      </c>
      <c r="T287" s="4">
        <v>1955</v>
      </c>
      <c r="U287">
        <v>1908</v>
      </c>
      <c r="V287">
        <v>1976</v>
      </c>
      <c r="W287">
        <f>AVERAGE(Tabla31[[#This Row],[gr15_0]:[gr15_9]])</f>
        <v>1968.5</v>
      </c>
      <c r="Y287">
        <v>2175</v>
      </c>
      <c r="Z287">
        <v>2151</v>
      </c>
      <c r="AA287">
        <v>2134</v>
      </c>
      <c r="AB287">
        <v>2085</v>
      </c>
      <c r="AC287">
        <v>2327</v>
      </c>
      <c r="AD287">
        <v>2157</v>
      </c>
      <c r="AE287">
        <v>2220</v>
      </c>
      <c r="AF287">
        <v>2151</v>
      </c>
      <c r="AG287">
        <v>2219</v>
      </c>
      <c r="AH287">
        <v>2265</v>
      </c>
      <c r="AI287" s="5">
        <f>AVERAGE(Tabla30[[#This Row],[gr17_0]:[gr17_9]])</f>
        <v>2188.4</v>
      </c>
      <c r="AK287">
        <v>3229</v>
      </c>
      <c r="AL287">
        <v>2950</v>
      </c>
      <c r="AM287">
        <v>3251</v>
      </c>
      <c r="AN287">
        <v>3060</v>
      </c>
      <c r="AO287">
        <v>3339</v>
      </c>
      <c r="AP287">
        <v>3411</v>
      </c>
      <c r="AQ287">
        <v>2990</v>
      </c>
      <c r="AR287">
        <v>2863</v>
      </c>
      <c r="AS287">
        <v>2709</v>
      </c>
      <c r="AT287">
        <v>3116</v>
      </c>
      <c r="AU287">
        <f>AVERAGE(Tabla34[[#This Row],[gr21_0]:[gr21_9]])</f>
        <v>3091.8</v>
      </c>
    </row>
    <row r="288" spans="1:47">
      <c r="A288">
        <v>1799</v>
      </c>
      <c r="B288">
        <v>1799</v>
      </c>
      <c r="C288">
        <v>1863</v>
      </c>
      <c r="D288">
        <v>1799</v>
      </c>
      <c r="E288">
        <v>1799</v>
      </c>
      <c r="F288">
        <v>1799</v>
      </c>
      <c r="G288">
        <v>1799</v>
      </c>
      <c r="H288">
        <v>1863</v>
      </c>
      <c r="I288" s="4">
        <v>1871.99999999999</v>
      </c>
      <c r="J288" s="4">
        <v>1871.99999999999</v>
      </c>
      <c r="K288">
        <f>AVERAGE(Tabla33[[#This Row],[gr12_0]:[gr12_9]])</f>
        <v>1826.3999999999978</v>
      </c>
      <c r="M288">
        <v>2020</v>
      </c>
      <c r="N288">
        <v>1972</v>
      </c>
      <c r="O288">
        <v>1926</v>
      </c>
      <c r="P288">
        <v>2061</v>
      </c>
      <c r="Q288">
        <v>1972</v>
      </c>
      <c r="R288">
        <v>1987</v>
      </c>
      <c r="S288">
        <v>1908</v>
      </c>
      <c r="T288" s="4">
        <v>1955</v>
      </c>
      <c r="U288">
        <v>1908</v>
      </c>
      <c r="V288">
        <v>1976</v>
      </c>
      <c r="W288">
        <f>AVERAGE(Tabla31[[#This Row],[gr15_0]:[gr15_9]])</f>
        <v>1968.5</v>
      </c>
      <c r="Y288">
        <v>2175</v>
      </c>
      <c r="Z288">
        <v>2151</v>
      </c>
      <c r="AA288">
        <v>2134</v>
      </c>
      <c r="AB288">
        <v>2085</v>
      </c>
      <c r="AC288">
        <v>2327</v>
      </c>
      <c r="AD288">
        <v>2157</v>
      </c>
      <c r="AE288">
        <v>2220</v>
      </c>
      <c r="AF288">
        <v>2151</v>
      </c>
      <c r="AG288">
        <v>2219</v>
      </c>
      <c r="AH288">
        <v>2265</v>
      </c>
      <c r="AI288" s="5">
        <f>AVERAGE(Tabla30[[#This Row],[gr17_0]:[gr17_9]])</f>
        <v>2188.4</v>
      </c>
      <c r="AK288">
        <v>3229</v>
      </c>
      <c r="AL288">
        <v>2950</v>
      </c>
      <c r="AM288">
        <v>3251</v>
      </c>
      <c r="AN288">
        <v>3060</v>
      </c>
      <c r="AO288">
        <v>3339</v>
      </c>
      <c r="AP288">
        <v>3411</v>
      </c>
      <c r="AQ288">
        <v>2990</v>
      </c>
      <c r="AR288">
        <v>2863</v>
      </c>
      <c r="AS288">
        <v>2709</v>
      </c>
      <c r="AT288">
        <v>3116</v>
      </c>
      <c r="AU288">
        <f>AVERAGE(Tabla34[[#This Row],[gr21_0]:[gr21_9]])</f>
        <v>3091.8</v>
      </c>
    </row>
    <row r="289" spans="1:47">
      <c r="A289">
        <v>1799</v>
      </c>
      <c r="B289">
        <v>1799</v>
      </c>
      <c r="C289">
        <v>1863</v>
      </c>
      <c r="D289">
        <v>1799</v>
      </c>
      <c r="E289">
        <v>1799</v>
      </c>
      <c r="F289">
        <v>1799</v>
      </c>
      <c r="G289">
        <v>1799</v>
      </c>
      <c r="H289">
        <v>1863</v>
      </c>
      <c r="I289" s="4">
        <v>1871.99999999999</v>
      </c>
      <c r="J289" s="4">
        <v>1871.99999999999</v>
      </c>
      <c r="K289">
        <f>AVERAGE(Tabla33[[#This Row],[gr12_0]:[gr12_9]])</f>
        <v>1826.3999999999978</v>
      </c>
      <c r="M289">
        <v>2020</v>
      </c>
      <c r="N289">
        <v>1972</v>
      </c>
      <c r="O289">
        <v>1926</v>
      </c>
      <c r="P289">
        <v>2061</v>
      </c>
      <c r="Q289">
        <v>1972</v>
      </c>
      <c r="R289">
        <v>1987</v>
      </c>
      <c r="S289">
        <v>1908</v>
      </c>
      <c r="T289">
        <v>1908</v>
      </c>
      <c r="U289">
        <v>1908</v>
      </c>
      <c r="V289">
        <v>1976</v>
      </c>
      <c r="W289">
        <f>AVERAGE(Tabla31[[#This Row],[gr15_0]:[gr15_9]])</f>
        <v>1963.8</v>
      </c>
      <c r="Y289">
        <v>2175</v>
      </c>
      <c r="Z289">
        <v>2151</v>
      </c>
      <c r="AA289">
        <v>2134</v>
      </c>
      <c r="AB289">
        <v>2085</v>
      </c>
      <c r="AC289">
        <v>2327</v>
      </c>
      <c r="AD289">
        <v>2157</v>
      </c>
      <c r="AE289">
        <v>2220</v>
      </c>
      <c r="AF289">
        <v>2151</v>
      </c>
      <c r="AG289">
        <v>2219</v>
      </c>
      <c r="AH289">
        <v>2265</v>
      </c>
      <c r="AI289" s="5">
        <f>AVERAGE(Tabla30[[#This Row],[gr17_0]:[gr17_9]])</f>
        <v>2188.4</v>
      </c>
      <c r="AK289">
        <v>3229</v>
      </c>
      <c r="AL289">
        <v>2950</v>
      </c>
      <c r="AM289">
        <v>3251</v>
      </c>
      <c r="AN289">
        <v>3060</v>
      </c>
      <c r="AO289">
        <v>3339</v>
      </c>
      <c r="AP289">
        <v>3411</v>
      </c>
      <c r="AQ289">
        <v>2990</v>
      </c>
      <c r="AR289">
        <v>2863</v>
      </c>
      <c r="AS289">
        <v>2709</v>
      </c>
      <c r="AT289">
        <v>3116</v>
      </c>
      <c r="AU289">
        <f>AVERAGE(Tabla34[[#This Row],[gr21_0]:[gr21_9]])</f>
        <v>3091.8</v>
      </c>
    </row>
    <row r="290" spans="1:47">
      <c r="A290">
        <v>1799</v>
      </c>
      <c r="B290">
        <v>1799</v>
      </c>
      <c r="C290">
        <v>1863</v>
      </c>
      <c r="D290">
        <v>1799</v>
      </c>
      <c r="E290">
        <v>1799</v>
      </c>
      <c r="F290">
        <v>1799</v>
      </c>
      <c r="G290">
        <v>1799</v>
      </c>
      <c r="H290">
        <v>1863</v>
      </c>
      <c r="I290" s="4">
        <v>1871.99999999999</v>
      </c>
      <c r="J290" s="4">
        <v>1871.99999999999</v>
      </c>
      <c r="K290">
        <f>AVERAGE(Tabla33[[#This Row],[gr12_0]:[gr12_9]])</f>
        <v>1826.3999999999978</v>
      </c>
      <c r="M290">
        <v>2020</v>
      </c>
      <c r="N290">
        <v>1972</v>
      </c>
      <c r="O290">
        <v>1926</v>
      </c>
      <c r="P290">
        <v>2061</v>
      </c>
      <c r="Q290">
        <v>1972</v>
      </c>
      <c r="R290">
        <v>1987</v>
      </c>
      <c r="S290">
        <v>1908</v>
      </c>
      <c r="T290">
        <v>1908</v>
      </c>
      <c r="U290">
        <v>1908</v>
      </c>
      <c r="V290">
        <v>1976</v>
      </c>
      <c r="W290">
        <f>AVERAGE(Tabla31[[#This Row],[gr15_0]:[gr15_9]])</f>
        <v>1963.8</v>
      </c>
      <c r="Y290">
        <v>2175</v>
      </c>
      <c r="Z290">
        <v>2151</v>
      </c>
      <c r="AA290">
        <v>2134</v>
      </c>
      <c r="AB290">
        <v>2085</v>
      </c>
      <c r="AC290">
        <v>2327</v>
      </c>
      <c r="AD290">
        <v>2157</v>
      </c>
      <c r="AE290">
        <v>2220</v>
      </c>
      <c r="AF290">
        <v>2151</v>
      </c>
      <c r="AG290">
        <v>2219</v>
      </c>
      <c r="AH290">
        <v>2265</v>
      </c>
      <c r="AI290" s="5">
        <f>AVERAGE(Tabla30[[#This Row],[gr17_0]:[gr17_9]])</f>
        <v>2188.4</v>
      </c>
      <c r="AK290">
        <v>3229</v>
      </c>
      <c r="AL290">
        <v>2950</v>
      </c>
      <c r="AM290">
        <v>3251</v>
      </c>
      <c r="AN290">
        <v>3060</v>
      </c>
      <c r="AO290">
        <v>3339</v>
      </c>
      <c r="AP290">
        <v>3411</v>
      </c>
      <c r="AQ290">
        <v>2990</v>
      </c>
      <c r="AR290">
        <v>2863</v>
      </c>
      <c r="AS290">
        <v>2709</v>
      </c>
      <c r="AT290">
        <v>3116</v>
      </c>
      <c r="AU290">
        <f>AVERAGE(Tabla34[[#This Row],[gr21_0]:[gr21_9]])</f>
        <v>3091.8</v>
      </c>
    </row>
    <row r="291" spans="1:47">
      <c r="A291">
        <v>1799</v>
      </c>
      <c r="B291">
        <v>1799</v>
      </c>
      <c r="C291">
        <v>1863</v>
      </c>
      <c r="D291">
        <v>1799</v>
      </c>
      <c r="E291">
        <v>1799</v>
      </c>
      <c r="F291">
        <v>1799</v>
      </c>
      <c r="G291">
        <v>1799</v>
      </c>
      <c r="H291">
        <v>1863</v>
      </c>
      <c r="I291" s="4">
        <v>1871.99999999999</v>
      </c>
      <c r="J291" s="4">
        <v>1871.99999999999</v>
      </c>
      <c r="K291">
        <f>AVERAGE(Tabla33[[#This Row],[gr12_0]:[gr12_9]])</f>
        <v>1826.3999999999978</v>
      </c>
      <c r="M291">
        <v>2020</v>
      </c>
      <c r="N291">
        <v>1972</v>
      </c>
      <c r="O291">
        <v>1926</v>
      </c>
      <c r="P291">
        <v>2061</v>
      </c>
      <c r="Q291">
        <v>1972</v>
      </c>
      <c r="R291">
        <v>1987</v>
      </c>
      <c r="S291">
        <v>1908</v>
      </c>
      <c r="T291">
        <v>1908</v>
      </c>
      <c r="U291">
        <v>1908</v>
      </c>
      <c r="V291">
        <v>1976</v>
      </c>
      <c r="W291">
        <f>AVERAGE(Tabla31[[#This Row],[gr15_0]:[gr15_9]])</f>
        <v>1963.8</v>
      </c>
      <c r="Y291">
        <v>2175</v>
      </c>
      <c r="Z291">
        <v>2151</v>
      </c>
      <c r="AA291">
        <v>2134</v>
      </c>
      <c r="AB291">
        <v>2085</v>
      </c>
      <c r="AC291">
        <v>2327</v>
      </c>
      <c r="AD291">
        <v>2157</v>
      </c>
      <c r="AE291">
        <v>2220</v>
      </c>
      <c r="AF291">
        <v>2151</v>
      </c>
      <c r="AG291">
        <v>2219</v>
      </c>
      <c r="AH291">
        <v>2265</v>
      </c>
      <c r="AI291" s="5">
        <f>AVERAGE(Tabla30[[#This Row],[gr17_0]:[gr17_9]])</f>
        <v>2188.4</v>
      </c>
      <c r="AK291">
        <v>3229</v>
      </c>
      <c r="AL291">
        <v>2950</v>
      </c>
      <c r="AM291">
        <v>3251</v>
      </c>
      <c r="AN291">
        <v>3060</v>
      </c>
      <c r="AO291">
        <v>3339</v>
      </c>
      <c r="AP291">
        <v>3411</v>
      </c>
      <c r="AQ291">
        <v>2990</v>
      </c>
      <c r="AR291">
        <v>2863</v>
      </c>
      <c r="AS291">
        <v>2709</v>
      </c>
      <c r="AT291">
        <v>3116</v>
      </c>
      <c r="AU291">
        <f>AVERAGE(Tabla34[[#This Row],[gr21_0]:[gr21_9]])</f>
        <v>3091.8</v>
      </c>
    </row>
    <row r="292" spans="1:47">
      <c r="A292">
        <v>1799</v>
      </c>
      <c r="B292">
        <v>1799</v>
      </c>
      <c r="C292">
        <v>1863</v>
      </c>
      <c r="D292">
        <v>1799</v>
      </c>
      <c r="E292">
        <v>1799</v>
      </c>
      <c r="F292">
        <v>1799</v>
      </c>
      <c r="G292">
        <v>1799</v>
      </c>
      <c r="H292">
        <v>1863</v>
      </c>
      <c r="I292" s="4">
        <v>1871.99999999999</v>
      </c>
      <c r="J292" s="4">
        <v>1871.99999999999</v>
      </c>
      <c r="K292">
        <f>AVERAGE(Tabla33[[#This Row],[gr12_0]:[gr12_9]])</f>
        <v>1826.3999999999978</v>
      </c>
      <c r="M292">
        <v>2020</v>
      </c>
      <c r="N292">
        <v>1972</v>
      </c>
      <c r="O292">
        <v>1926</v>
      </c>
      <c r="P292">
        <v>2061</v>
      </c>
      <c r="Q292">
        <v>1972</v>
      </c>
      <c r="R292">
        <v>1987</v>
      </c>
      <c r="S292">
        <v>1908</v>
      </c>
      <c r="T292">
        <v>1908</v>
      </c>
      <c r="U292">
        <v>1908</v>
      </c>
      <c r="V292">
        <v>1976</v>
      </c>
      <c r="W292">
        <f>AVERAGE(Tabla31[[#This Row],[gr15_0]:[gr15_9]])</f>
        <v>1963.8</v>
      </c>
      <c r="Y292">
        <v>2175</v>
      </c>
      <c r="Z292">
        <v>2151</v>
      </c>
      <c r="AA292">
        <v>2134</v>
      </c>
      <c r="AB292">
        <v>2085</v>
      </c>
      <c r="AC292">
        <v>2327</v>
      </c>
      <c r="AD292">
        <v>2157</v>
      </c>
      <c r="AE292">
        <v>2220</v>
      </c>
      <c r="AF292">
        <v>2151</v>
      </c>
      <c r="AG292">
        <v>2219</v>
      </c>
      <c r="AH292">
        <v>2265</v>
      </c>
      <c r="AI292" s="5">
        <f>AVERAGE(Tabla30[[#This Row],[gr17_0]:[gr17_9]])</f>
        <v>2188.4</v>
      </c>
      <c r="AK292">
        <v>3229</v>
      </c>
      <c r="AL292">
        <v>2950</v>
      </c>
      <c r="AM292">
        <v>3251</v>
      </c>
      <c r="AN292">
        <v>3060</v>
      </c>
      <c r="AO292">
        <v>3339</v>
      </c>
      <c r="AP292">
        <v>3411</v>
      </c>
      <c r="AQ292">
        <v>2990</v>
      </c>
      <c r="AR292">
        <v>2863</v>
      </c>
      <c r="AS292">
        <v>2709</v>
      </c>
      <c r="AT292">
        <v>3116</v>
      </c>
      <c r="AU292">
        <f>AVERAGE(Tabla34[[#This Row],[gr21_0]:[gr21_9]])</f>
        <v>3091.8</v>
      </c>
    </row>
    <row r="293" spans="1:47">
      <c r="A293">
        <v>1799</v>
      </c>
      <c r="B293">
        <v>1799</v>
      </c>
      <c r="C293">
        <v>1863</v>
      </c>
      <c r="D293">
        <v>1799</v>
      </c>
      <c r="E293">
        <v>1799</v>
      </c>
      <c r="F293">
        <v>1799</v>
      </c>
      <c r="G293">
        <v>1799</v>
      </c>
      <c r="H293">
        <v>1863</v>
      </c>
      <c r="I293" s="4">
        <v>1871.99999999999</v>
      </c>
      <c r="J293" s="4">
        <v>1871.99999999999</v>
      </c>
      <c r="K293">
        <f>AVERAGE(Tabla33[[#This Row],[gr12_0]:[gr12_9]])</f>
        <v>1826.3999999999978</v>
      </c>
      <c r="M293">
        <v>2020</v>
      </c>
      <c r="N293">
        <v>1972</v>
      </c>
      <c r="O293">
        <v>1926</v>
      </c>
      <c r="P293">
        <v>2061</v>
      </c>
      <c r="Q293">
        <v>1972</v>
      </c>
      <c r="R293">
        <v>1987</v>
      </c>
      <c r="S293">
        <v>1908</v>
      </c>
      <c r="T293">
        <v>1908</v>
      </c>
      <c r="U293">
        <v>1908</v>
      </c>
      <c r="V293">
        <v>1976</v>
      </c>
      <c r="W293">
        <f>AVERAGE(Tabla31[[#This Row],[gr15_0]:[gr15_9]])</f>
        <v>1963.8</v>
      </c>
      <c r="Y293">
        <v>2175</v>
      </c>
      <c r="Z293">
        <v>2151</v>
      </c>
      <c r="AA293">
        <v>2134</v>
      </c>
      <c r="AB293">
        <v>2085</v>
      </c>
      <c r="AC293">
        <v>2327</v>
      </c>
      <c r="AD293">
        <v>2157</v>
      </c>
      <c r="AE293">
        <v>2220</v>
      </c>
      <c r="AF293">
        <v>2151</v>
      </c>
      <c r="AG293">
        <v>2219</v>
      </c>
      <c r="AH293">
        <v>2265</v>
      </c>
      <c r="AI293" s="5">
        <f>AVERAGE(Tabla30[[#This Row],[gr17_0]:[gr17_9]])</f>
        <v>2188.4</v>
      </c>
      <c r="AK293">
        <v>3229</v>
      </c>
      <c r="AL293">
        <v>2950</v>
      </c>
      <c r="AM293">
        <v>3251</v>
      </c>
      <c r="AN293">
        <v>3060</v>
      </c>
      <c r="AO293">
        <v>3339</v>
      </c>
      <c r="AP293">
        <v>3411</v>
      </c>
      <c r="AQ293">
        <v>2990</v>
      </c>
      <c r="AR293">
        <v>2863</v>
      </c>
      <c r="AS293">
        <v>2709</v>
      </c>
      <c r="AT293">
        <v>3116</v>
      </c>
      <c r="AU293">
        <f>AVERAGE(Tabla34[[#This Row],[gr21_0]:[gr21_9]])</f>
        <v>3091.8</v>
      </c>
    </row>
    <row r="294" spans="1:47">
      <c r="A294">
        <v>1799</v>
      </c>
      <c r="B294">
        <v>1799</v>
      </c>
      <c r="C294">
        <v>1863</v>
      </c>
      <c r="D294">
        <v>1799</v>
      </c>
      <c r="E294">
        <v>1799</v>
      </c>
      <c r="F294">
        <v>1799</v>
      </c>
      <c r="G294">
        <v>1799</v>
      </c>
      <c r="H294">
        <v>1863</v>
      </c>
      <c r="I294" s="4">
        <v>1871.99999999999</v>
      </c>
      <c r="J294" s="4">
        <v>1871.99999999999</v>
      </c>
      <c r="K294">
        <f>AVERAGE(Tabla33[[#This Row],[gr12_0]:[gr12_9]])</f>
        <v>1826.3999999999978</v>
      </c>
      <c r="M294">
        <v>2020</v>
      </c>
      <c r="N294">
        <v>1972</v>
      </c>
      <c r="O294">
        <v>1926</v>
      </c>
      <c r="P294">
        <v>2061</v>
      </c>
      <c r="Q294">
        <v>1972</v>
      </c>
      <c r="R294">
        <v>1987</v>
      </c>
      <c r="S294">
        <v>1908</v>
      </c>
      <c r="T294">
        <v>1908</v>
      </c>
      <c r="U294">
        <v>1908</v>
      </c>
      <c r="V294">
        <v>1976</v>
      </c>
      <c r="W294">
        <f>AVERAGE(Tabla31[[#This Row],[gr15_0]:[gr15_9]])</f>
        <v>1963.8</v>
      </c>
      <c r="Y294">
        <v>2175</v>
      </c>
      <c r="Z294">
        <v>2151</v>
      </c>
      <c r="AA294">
        <v>2134</v>
      </c>
      <c r="AB294">
        <v>2085</v>
      </c>
      <c r="AC294">
        <v>2327</v>
      </c>
      <c r="AD294">
        <v>2157</v>
      </c>
      <c r="AE294">
        <v>2220</v>
      </c>
      <c r="AF294">
        <v>2151</v>
      </c>
      <c r="AG294">
        <v>2219</v>
      </c>
      <c r="AH294">
        <v>2265</v>
      </c>
      <c r="AI294" s="5">
        <f>AVERAGE(Tabla30[[#This Row],[gr17_0]:[gr17_9]])</f>
        <v>2188.4</v>
      </c>
      <c r="AK294">
        <v>3229</v>
      </c>
      <c r="AL294">
        <v>2950</v>
      </c>
      <c r="AM294">
        <v>3251</v>
      </c>
      <c r="AN294">
        <v>3060</v>
      </c>
      <c r="AO294">
        <v>3339</v>
      </c>
      <c r="AP294">
        <v>3411</v>
      </c>
      <c r="AQ294">
        <v>2990</v>
      </c>
      <c r="AR294">
        <v>2863</v>
      </c>
      <c r="AS294">
        <v>2709</v>
      </c>
      <c r="AT294">
        <v>3116</v>
      </c>
      <c r="AU294">
        <f>AVERAGE(Tabla34[[#This Row],[gr21_0]:[gr21_9]])</f>
        <v>3091.8</v>
      </c>
    </row>
    <row r="295" spans="1:47">
      <c r="A295">
        <v>1799</v>
      </c>
      <c r="B295">
        <v>1799</v>
      </c>
      <c r="C295">
        <v>1863</v>
      </c>
      <c r="D295">
        <v>1799</v>
      </c>
      <c r="E295">
        <v>1799</v>
      </c>
      <c r="F295">
        <v>1799</v>
      </c>
      <c r="G295">
        <v>1799</v>
      </c>
      <c r="H295">
        <v>1863</v>
      </c>
      <c r="I295" s="4">
        <v>1871.99999999999</v>
      </c>
      <c r="J295" s="4">
        <v>1871.99999999999</v>
      </c>
      <c r="K295">
        <f>AVERAGE(Tabla33[[#This Row],[gr12_0]:[gr12_9]])</f>
        <v>1826.3999999999978</v>
      </c>
      <c r="M295">
        <v>2020</v>
      </c>
      <c r="N295">
        <v>1972</v>
      </c>
      <c r="O295">
        <v>1926</v>
      </c>
      <c r="P295">
        <v>2061</v>
      </c>
      <c r="Q295">
        <v>1972</v>
      </c>
      <c r="R295">
        <v>1987</v>
      </c>
      <c r="S295">
        <v>1908</v>
      </c>
      <c r="T295">
        <v>1908</v>
      </c>
      <c r="U295">
        <v>1908</v>
      </c>
      <c r="V295">
        <v>1976</v>
      </c>
      <c r="W295">
        <f>AVERAGE(Tabla31[[#This Row],[gr15_0]:[gr15_9]])</f>
        <v>1963.8</v>
      </c>
      <c r="Y295">
        <v>2175</v>
      </c>
      <c r="Z295">
        <v>2151</v>
      </c>
      <c r="AA295">
        <v>2134</v>
      </c>
      <c r="AB295">
        <v>2085</v>
      </c>
      <c r="AC295">
        <v>2327</v>
      </c>
      <c r="AD295">
        <v>2157</v>
      </c>
      <c r="AE295">
        <v>2220</v>
      </c>
      <c r="AF295">
        <v>2151</v>
      </c>
      <c r="AG295">
        <v>2219</v>
      </c>
      <c r="AH295">
        <v>2265</v>
      </c>
      <c r="AI295" s="5">
        <f>AVERAGE(Tabla30[[#This Row],[gr17_0]:[gr17_9]])</f>
        <v>2188.4</v>
      </c>
      <c r="AK295">
        <v>3229</v>
      </c>
      <c r="AL295">
        <v>2950</v>
      </c>
      <c r="AM295">
        <v>3251</v>
      </c>
      <c r="AN295">
        <v>3060</v>
      </c>
      <c r="AO295">
        <v>3339</v>
      </c>
      <c r="AP295">
        <v>3411</v>
      </c>
      <c r="AQ295">
        <v>2990</v>
      </c>
      <c r="AR295">
        <v>2863</v>
      </c>
      <c r="AS295">
        <v>2709</v>
      </c>
      <c r="AT295">
        <v>3116</v>
      </c>
      <c r="AU295">
        <f>AVERAGE(Tabla34[[#This Row],[gr21_0]:[gr21_9]])</f>
        <v>3091.8</v>
      </c>
    </row>
    <row r="296" spans="1:47">
      <c r="A296">
        <v>1799</v>
      </c>
      <c r="B296">
        <v>1799</v>
      </c>
      <c r="C296">
        <v>1863</v>
      </c>
      <c r="D296">
        <v>1799</v>
      </c>
      <c r="E296">
        <v>1799</v>
      </c>
      <c r="F296">
        <v>1799</v>
      </c>
      <c r="G296">
        <v>1799</v>
      </c>
      <c r="H296">
        <v>1863</v>
      </c>
      <c r="I296" s="4">
        <v>1871.99999999999</v>
      </c>
      <c r="J296" s="4">
        <v>1871.99999999999</v>
      </c>
      <c r="K296">
        <f>AVERAGE(Tabla33[[#This Row],[gr12_0]:[gr12_9]])</f>
        <v>1826.3999999999978</v>
      </c>
      <c r="M296">
        <v>2020</v>
      </c>
      <c r="N296">
        <v>1972</v>
      </c>
      <c r="O296">
        <v>1926</v>
      </c>
      <c r="P296">
        <v>2061</v>
      </c>
      <c r="Q296">
        <v>1972</v>
      </c>
      <c r="R296">
        <v>1987</v>
      </c>
      <c r="S296">
        <v>1908</v>
      </c>
      <c r="T296">
        <v>1908</v>
      </c>
      <c r="U296">
        <v>1908</v>
      </c>
      <c r="V296">
        <v>1976</v>
      </c>
      <c r="W296">
        <f>AVERAGE(Tabla31[[#This Row],[gr15_0]:[gr15_9]])</f>
        <v>1963.8</v>
      </c>
      <c r="Y296">
        <v>2175</v>
      </c>
      <c r="Z296">
        <v>2151</v>
      </c>
      <c r="AA296">
        <v>2134</v>
      </c>
      <c r="AB296">
        <v>2085</v>
      </c>
      <c r="AC296">
        <v>2327</v>
      </c>
      <c r="AD296">
        <v>2157</v>
      </c>
      <c r="AE296">
        <v>2220</v>
      </c>
      <c r="AF296">
        <v>2151</v>
      </c>
      <c r="AG296">
        <v>2219</v>
      </c>
      <c r="AH296">
        <v>2265</v>
      </c>
      <c r="AI296" s="5">
        <f>AVERAGE(Tabla30[[#This Row],[gr17_0]:[gr17_9]])</f>
        <v>2188.4</v>
      </c>
      <c r="AK296">
        <v>3229</v>
      </c>
      <c r="AL296">
        <v>2950</v>
      </c>
      <c r="AM296">
        <v>3251</v>
      </c>
      <c r="AN296">
        <v>3060</v>
      </c>
      <c r="AO296">
        <v>3339</v>
      </c>
      <c r="AP296">
        <v>3411</v>
      </c>
      <c r="AQ296">
        <v>2990</v>
      </c>
      <c r="AR296">
        <v>2863</v>
      </c>
      <c r="AS296">
        <v>2709</v>
      </c>
      <c r="AT296">
        <v>3116</v>
      </c>
      <c r="AU296">
        <f>AVERAGE(Tabla34[[#This Row],[gr21_0]:[gr21_9]])</f>
        <v>3091.8</v>
      </c>
    </row>
    <row r="297" spans="1:47">
      <c r="A297">
        <v>1799</v>
      </c>
      <c r="B297">
        <v>1799</v>
      </c>
      <c r="C297">
        <v>1863</v>
      </c>
      <c r="D297">
        <v>1799</v>
      </c>
      <c r="E297">
        <v>1799</v>
      </c>
      <c r="F297">
        <v>1799</v>
      </c>
      <c r="G297">
        <v>1799</v>
      </c>
      <c r="H297">
        <v>1863</v>
      </c>
      <c r="I297" s="4">
        <v>1871.99999999999</v>
      </c>
      <c r="J297" s="4">
        <v>1871.99999999999</v>
      </c>
      <c r="K297">
        <f>AVERAGE(Tabla33[[#This Row],[gr12_0]:[gr12_9]])</f>
        <v>1826.3999999999978</v>
      </c>
      <c r="M297">
        <v>2020</v>
      </c>
      <c r="N297">
        <v>1972</v>
      </c>
      <c r="O297">
        <v>1926</v>
      </c>
      <c r="P297">
        <v>2061</v>
      </c>
      <c r="Q297">
        <v>1972</v>
      </c>
      <c r="R297">
        <v>1987</v>
      </c>
      <c r="S297">
        <v>1908</v>
      </c>
      <c r="T297">
        <v>1908</v>
      </c>
      <c r="U297">
        <v>1908</v>
      </c>
      <c r="V297">
        <v>1976</v>
      </c>
      <c r="W297">
        <f>AVERAGE(Tabla31[[#This Row],[gr15_0]:[gr15_9]])</f>
        <v>1963.8</v>
      </c>
      <c r="Y297">
        <v>2175</v>
      </c>
      <c r="Z297">
        <v>2151</v>
      </c>
      <c r="AA297">
        <v>2134</v>
      </c>
      <c r="AB297">
        <v>2085</v>
      </c>
      <c r="AC297">
        <v>2327</v>
      </c>
      <c r="AD297">
        <v>2157</v>
      </c>
      <c r="AE297">
        <v>2220</v>
      </c>
      <c r="AF297">
        <v>2151</v>
      </c>
      <c r="AG297">
        <v>2219</v>
      </c>
      <c r="AH297">
        <v>2265</v>
      </c>
      <c r="AI297" s="5">
        <f>AVERAGE(Tabla30[[#This Row],[gr17_0]:[gr17_9]])</f>
        <v>2188.4</v>
      </c>
      <c r="AK297">
        <v>3229</v>
      </c>
      <c r="AL297">
        <v>2950</v>
      </c>
      <c r="AM297">
        <v>3251</v>
      </c>
      <c r="AN297">
        <v>3060</v>
      </c>
      <c r="AO297">
        <v>3339</v>
      </c>
      <c r="AP297">
        <v>3411</v>
      </c>
      <c r="AQ297">
        <v>2990</v>
      </c>
      <c r="AR297">
        <v>2863</v>
      </c>
      <c r="AS297">
        <v>2709</v>
      </c>
      <c r="AT297">
        <v>3116</v>
      </c>
      <c r="AU297">
        <f>AVERAGE(Tabla34[[#This Row],[gr21_0]:[gr21_9]])</f>
        <v>3091.8</v>
      </c>
    </row>
    <row r="298" spans="1:47">
      <c r="A298">
        <v>1799</v>
      </c>
      <c r="B298">
        <v>1799</v>
      </c>
      <c r="C298">
        <v>1863</v>
      </c>
      <c r="D298">
        <v>1799</v>
      </c>
      <c r="E298">
        <v>1799</v>
      </c>
      <c r="F298">
        <v>1799</v>
      </c>
      <c r="G298">
        <v>1799</v>
      </c>
      <c r="H298">
        <v>1863</v>
      </c>
      <c r="I298" s="4">
        <v>1871.99999999999</v>
      </c>
      <c r="J298" s="4">
        <v>1871.99999999999</v>
      </c>
      <c r="K298">
        <f>AVERAGE(Tabla33[[#This Row],[gr12_0]:[gr12_9]])</f>
        <v>1826.3999999999978</v>
      </c>
      <c r="M298">
        <v>2020</v>
      </c>
      <c r="N298">
        <v>1972</v>
      </c>
      <c r="O298">
        <v>1926</v>
      </c>
      <c r="P298">
        <v>2061</v>
      </c>
      <c r="Q298">
        <v>1972</v>
      </c>
      <c r="R298">
        <v>1987</v>
      </c>
      <c r="S298">
        <v>1908</v>
      </c>
      <c r="T298">
        <v>1908</v>
      </c>
      <c r="U298">
        <v>1908</v>
      </c>
      <c r="V298">
        <v>1976</v>
      </c>
      <c r="W298">
        <f>AVERAGE(Tabla31[[#This Row],[gr15_0]:[gr15_9]])</f>
        <v>1963.8</v>
      </c>
      <c r="Y298">
        <v>2175</v>
      </c>
      <c r="Z298">
        <v>2151</v>
      </c>
      <c r="AA298">
        <v>2134</v>
      </c>
      <c r="AB298">
        <v>2085</v>
      </c>
      <c r="AC298">
        <v>2327</v>
      </c>
      <c r="AD298">
        <v>2157</v>
      </c>
      <c r="AE298">
        <v>2220</v>
      </c>
      <c r="AF298">
        <v>2151</v>
      </c>
      <c r="AG298">
        <v>2219</v>
      </c>
      <c r="AH298">
        <v>2265</v>
      </c>
      <c r="AI298" s="5">
        <f>AVERAGE(Tabla30[[#This Row],[gr17_0]:[gr17_9]])</f>
        <v>2188.4</v>
      </c>
      <c r="AK298">
        <v>3229</v>
      </c>
      <c r="AL298">
        <v>2950</v>
      </c>
      <c r="AM298">
        <v>3251</v>
      </c>
      <c r="AN298">
        <v>3060</v>
      </c>
      <c r="AO298">
        <v>3339</v>
      </c>
      <c r="AP298">
        <v>3411</v>
      </c>
      <c r="AQ298">
        <v>2990</v>
      </c>
      <c r="AR298">
        <v>2863</v>
      </c>
      <c r="AS298">
        <v>2709</v>
      </c>
      <c r="AT298">
        <v>3116</v>
      </c>
      <c r="AU298">
        <f>AVERAGE(Tabla34[[#This Row],[gr21_0]:[gr21_9]])</f>
        <v>3091.8</v>
      </c>
    </row>
    <row r="299" spans="1:47">
      <c r="A299">
        <v>1799</v>
      </c>
      <c r="B299">
        <v>1799</v>
      </c>
      <c r="C299">
        <v>1863</v>
      </c>
      <c r="D299">
        <v>1799</v>
      </c>
      <c r="E299">
        <v>1799</v>
      </c>
      <c r="F299">
        <v>1799</v>
      </c>
      <c r="G299">
        <v>1799</v>
      </c>
      <c r="H299">
        <v>1863</v>
      </c>
      <c r="I299" s="4">
        <v>1871.99999999999</v>
      </c>
      <c r="J299" s="4">
        <v>1871.99999999999</v>
      </c>
      <c r="K299">
        <f>AVERAGE(Tabla33[[#This Row],[gr12_0]:[gr12_9]])</f>
        <v>1826.3999999999978</v>
      </c>
      <c r="M299">
        <v>2020</v>
      </c>
      <c r="N299">
        <v>1972</v>
      </c>
      <c r="O299">
        <v>1926</v>
      </c>
      <c r="P299">
        <v>2061</v>
      </c>
      <c r="Q299">
        <v>1972</v>
      </c>
      <c r="R299">
        <v>1987</v>
      </c>
      <c r="S299">
        <v>1908</v>
      </c>
      <c r="T299">
        <v>1908</v>
      </c>
      <c r="U299">
        <v>1908</v>
      </c>
      <c r="V299">
        <v>1976</v>
      </c>
      <c r="W299">
        <f>AVERAGE(Tabla31[[#This Row],[gr15_0]:[gr15_9]])</f>
        <v>1963.8</v>
      </c>
      <c r="Y299">
        <v>2175</v>
      </c>
      <c r="Z299">
        <v>2151</v>
      </c>
      <c r="AA299">
        <v>2134</v>
      </c>
      <c r="AB299">
        <v>2085</v>
      </c>
      <c r="AC299">
        <v>2327</v>
      </c>
      <c r="AD299">
        <v>2157</v>
      </c>
      <c r="AE299">
        <v>2220</v>
      </c>
      <c r="AF299">
        <v>2151</v>
      </c>
      <c r="AG299">
        <v>2219</v>
      </c>
      <c r="AH299">
        <v>2265</v>
      </c>
      <c r="AI299" s="5">
        <f>AVERAGE(Tabla30[[#This Row],[gr17_0]:[gr17_9]])</f>
        <v>2188.4</v>
      </c>
      <c r="AK299">
        <v>3229</v>
      </c>
      <c r="AL299">
        <v>2950</v>
      </c>
      <c r="AM299">
        <v>3251</v>
      </c>
      <c r="AN299">
        <v>3060</v>
      </c>
      <c r="AO299">
        <v>3339</v>
      </c>
      <c r="AP299">
        <v>3411</v>
      </c>
      <c r="AQ299">
        <v>2990</v>
      </c>
      <c r="AR299">
        <v>2863</v>
      </c>
      <c r="AS299">
        <v>2709</v>
      </c>
      <c r="AT299">
        <v>3116</v>
      </c>
      <c r="AU299">
        <f>AVERAGE(Tabla34[[#This Row],[gr21_0]:[gr21_9]])</f>
        <v>3091.8</v>
      </c>
    </row>
    <row r="300" spans="1:47">
      <c r="A300">
        <v>1799</v>
      </c>
      <c r="B300">
        <v>1799</v>
      </c>
      <c r="C300">
        <v>1863</v>
      </c>
      <c r="D300">
        <v>1799</v>
      </c>
      <c r="E300">
        <v>1799</v>
      </c>
      <c r="F300">
        <v>1799</v>
      </c>
      <c r="G300">
        <v>1799</v>
      </c>
      <c r="H300">
        <v>1863</v>
      </c>
      <c r="I300" s="4">
        <v>1871.99999999999</v>
      </c>
      <c r="J300" s="4">
        <v>1871.99999999999</v>
      </c>
      <c r="K300">
        <f>AVERAGE(Tabla33[[#This Row],[gr12_0]:[gr12_9]])</f>
        <v>1826.3999999999978</v>
      </c>
      <c r="M300">
        <v>2020</v>
      </c>
      <c r="N300">
        <v>1972</v>
      </c>
      <c r="O300">
        <v>1926</v>
      </c>
      <c r="P300">
        <v>2061</v>
      </c>
      <c r="Q300">
        <v>1972</v>
      </c>
      <c r="R300">
        <v>1987</v>
      </c>
      <c r="S300">
        <v>1908</v>
      </c>
      <c r="T300">
        <v>1908</v>
      </c>
      <c r="U300">
        <v>1908</v>
      </c>
      <c r="V300">
        <v>1976</v>
      </c>
      <c r="W300">
        <f>AVERAGE(Tabla31[[#This Row],[gr15_0]:[gr15_9]])</f>
        <v>1963.8</v>
      </c>
      <c r="Y300">
        <v>2175</v>
      </c>
      <c r="Z300">
        <v>2151</v>
      </c>
      <c r="AA300">
        <v>2134</v>
      </c>
      <c r="AB300">
        <v>2085</v>
      </c>
      <c r="AC300">
        <v>2327</v>
      </c>
      <c r="AD300">
        <v>2157</v>
      </c>
      <c r="AE300">
        <v>2220</v>
      </c>
      <c r="AF300">
        <v>2151</v>
      </c>
      <c r="AG300">
        <v>2219</v>
      </c>
      <c r="AH300">
        <v>2265</v>
      </c>
      <c r="AI300" s="5">
        <f>AVERAGE(Tabla30[[#This Row],[gr17_0]:[gr17_9]])</f>
        <v>2188.4</v>
      </c>
      <c r="AK300">
        <v>3229</v>
      </c>
      <c r="AL300">
        <v>2950</v>
      </c>
      <c r="AM300">
        <v>3251</v>
      </c>
      <c r="AN300">
        <v>3060</v>
      </c>
      <c r="AO300">
        <v>3339</v>
      </c>
      <c r="AP300">
        <v>3411</v>
      </c>
      <c r="AQ300">
        <v>2990</v>
      </c>
      <c r="AR300">
        <v>2863</v>
      </c>
      <c r="AS300">
        <v>2709</v>
      </c>
      <c r="AT300">
        <v>3116</v>
      </c>
      <c r="AU300">
        <f>AVERAGE(Tabla34[[#This Row],[gr21_0]:[gr21_9]])</f>
        <v>3091.8</v>
      </c>
    </row>
    <row r="301" spans="1:47">
      <c r="A301">
        <v>1799</v>
      </c>
      <c r="B301">
        <v>1799</v>
      </c>
      <c r="C301">
        <v>1863</v>
      </c>
      <c r="D301">
        <v>1799</v>
      </c>
      <c r="E301">
        <v>1799</v>
      </c>
      <c r="F301">
        <v>1799</v>
      </c>
      <c r="G301">
        <v>1799</v>
      </c>
      <c r="H301">
        <v>1863</v>
      </c>
      <c r="I301" s="4">
        <v>1871.99999999999</v>
      </c>
      <c r="J301" s="4">
        <v>1871.99999999999</v>
      </c>
      <c r="K301">
        <f>AVERAGE(Tabla33[[#This Row],[gr12_0]:[gr12_9]])</f>
        <v>1826.3999999999978</v>
      </c>
      <c r="M301">
        <v>2020</v>
      </c>
      <c r="N301">
        <v>1972</v>
      </c>
      <c r="O301">
        <v>1926</v>
      </c>
      <c r="P301">
        <v>2061</v>
      </c>
      <c r="Q301">
        <v>1972</v>
      </c>
      <c r="R301">
        <v>1987</v>
      </c>
      <c r="S301">
        <v>1908</v>
      </c>
      <c r="T301">
        <v>1908</v>
      </c>
      <c r="U301">
        <v>1908</v>
      </c>
      <c r="V301">
        <v>1976</v>
      </c>
      <c r="W301">
        <f>AVERAGE(Tabla31[[#This Row],[gr15_0]:[gr15_9]])</f>
        <v>1963.8</v>
      </c>
      <c r="Y301">
        <v>2175</v>
      </c>
      <c r="Z301">
        <v>2151</v>
      </c>
      <c r="AA301">
        <v>2134</v>
      </c>
      <c r="AB301">
        <v>2085</v>
      </c>
      <c r="AC301">
        <v>2327</v>
      </c>
      <c r="AD301">
        <v>2157</v>
      </c>
      <c r="AE301">
        <v>2220</v>
      </c>
      <c r="AF301">
        <v>2151</v>
      </c>
      <c r="AG301">
        <v>2219</v>
      </c>
      <c r="AH301">
        <v>2265</v>
      </c>
      <c r="AI301" s="5">
        <f>AVERAGE(Tabla30[[#This Row],[gr17_0]:[gr17_9]])</f>
        <v>2188.4</v>
      </c>
      <c r="AK301">
        <v>3229</v>
      </c>
      <c r="AL301">
        <v>2950</v>
      </c>
      <c r="AM301">
        <v>3251</v>
      </c>
      <c r="AN301">
        <v>3060</v>
      </c>
      <c r="AO301">
        <v>3339</v>
      </c>
      <c r="AP301">
        <v>3411</v>
      </c>
      <c r="AQ301">
        <v>2990</v>
      </c>
      <c r="AR301">
        <v>2863</v>
      </c>
      <c r="AS301">
        <v>2709</v>
      </c>
      <c r="AT301">
        <v>3116</v>
      </c>
      <c r="AU301">
        <f>AVERAGE(Tabla34[[#This Row],[gr21_0]:[gr21_9]])</f>
        <v>3091.8</v>
      </c>
    </row>
    <row r="302" spans="1:47">
      <c r="A302">
        <v>1799</v>
      </c>
      <c r="B302">
        <v>1799</v>
      </c>
      <c r="C302">
        <v>1863</v>
      </c>
      <c r="D302">
        <v>1799</v>
      </c>
      <c r="E302">
        <v>1799</v>
      </c>
      <c r="F302">
        <v>1799</v>
      </c>
      <c r="G302">
        <v>1799</v>
      </c>
      <c r="H302">
        <v>1863</v>
      </c>
      <c r="I302" s="4">
        <v>1871.99999999999</v>
      </c>
      <c r="J302" s="4">
        <v>1871.99999999999</v>
      </c>
      <c r="K302">
        <f>AVERAGE(Tabla33[[#This Row],[gr12_0]:[gr12_9]])</f>
        <v>1826.3999999999978</v>
      </c>
      <c r="M302">
        <v>2020</v>
      </c>
      <c r="N302">
        <v>1972</v>
      </c>
      <c r="O302">
        <v>1926</v>
      </c>
      <c r="P302">
        <v>2061</v>
      </c>
      <c r="Q302">
        <v>1972</v>
      </c>
      <c r="R302">
        <v>1987</v>
      </c>
      <c r="S302">
        <v>1908</v>
      </c>
      <c r="T302">
        <v>1908</v>
      </c>
      <c r="U302">
        <v>1908</v>
      </c>
      <c r="V302">
        <v>1976</v>
      </c>
      <c r="W302">
        <f>AVERAGE(Tabla31[[#This Row],[gr15_0]:[gr15_9]])</f>
        <v>1963.8</v>
      </c>
      <c r="Y302">
        <v>2175</v>
      </c>
      <c r="Z302">
        <v>2151</v>
      </c>
      <c r="AA302">
        <v>2134</v>
      </c>
      <c r="AB302">
        <v>2085</v>
      </c>
      <c r="AC302">
        <v>2327</v>
      </c>
      <c r="AD302">
        <v>2157</v>
      </c>
      <c r="AE302">
        <v>2220</v>
      </c>
      <c r="AF302">
        <v>2151</v>
      </c>
      <c r="AG302">
        <v>2219</v>
      </c>
      <c r="AH302">
        <v>2265</v>
      </c>
      <c r="AI302" s="5">
        <f>AVERAGE(Tabla30[[#This Row],[gr17_0]:[gr17_9]])</f>
        <v>2188.4</v>
      </c>
      <c r="AK302">
        <v>3229</v>
      </c>
      <c r="AL302">
        <v>2950</v>
      </c>
      <c r="AM302">
        <v>3251</v>
      </c>
      <c r="AN302">
        <v>3060</v>
      </c>
      <c r="AO302">
        <v>3339</v>
      </c>
      <c r="AP302">
        <v>3411</v>
      </c>
      <c r="AQ302">
        <v>2990</v>
      </c>
      <c r="AR302">
        <v>2863</v>
      </c>
      <c r="AS302">
        <v>2709</v>
      </c>
      <c r="AT302">
        <v>3116</v>
      </c>
      <c r="AU302">
        <f>AVERAGE(Tabla34[[#This Row],[gr21_0]:[gr21_9]])</f>
        <v>3091.8</v>
      </c>
    </row>
    <row r="303" spans="1:47">
      <c r="A303">
        <v>1799</v>
      </c>
      <c r="B303">
        <v>1799</v>
      </c>
      <c r="C303">
        <v>1863</v>
      </c>
      <c r="D303">
        <v>1799</v>
      </c>
      <c r="E303">
        <v>1799</v>
      </c>
      <c r="F303">
        <v>1799</v>
      </c>
      <c r="G303">
        <v>1799</v>
      </c>
      <c r="H303">
        <v>1863</v>
      </c>
      <c r="I303" s="4">
        <v>1871.99999999999</v>
      </c>
      <c r="J303" s="4">
        <v>1871.99999999999</v>
      </c>
      <c r="K303">
        <f>AVERAGE(Tabla33[[#This Row],[gr12_0]:[gr12_9]])</f>
        <v>1826.3999999999978</v>
      </c>
      <c r="M303">
        <v>2020</v>
      </c>
      <c r="N303">
        <v>1972</v>
      </c>
      <c r="O303">
        <v>1926</v>
      </c>
      <c r="P303">
        <v>2061</v>
      </c>
      <c r="Q303">
        <v>1972</v>
      </c>
      <c r="R303">
        <v>1987</v>
      </c>
      <c r="S303">
        <v>1908</v>
      </c>
      <c r="T303">
        <v>1908</v>
      </c>
      <c r="U303">
        <v>1908</v>
      </c>
      <c r="V303">
        <v>1976</v>
      </c>
      <c r="W303">
        <f>AVERAGE(Tabla31[[#This Row],[gr15_0]:[gr15_9]])</f>
        <v>1963.8</v>
      </c>
      <c r="Y303">
        <v>2175</v>
      </c>
      <c r="Z303">
        <v>2151</v>
      </c>
      <c r="AA303">
        <v>2134</v>
      </c>
      <c r="AB303">
        <v>2085</v>
      </c>
      <c r="AC303">
        <v>2327</v>
      </c>
      <c r="AD303">
        <v>2157</v>
      </c>
      <c r="AE303">
        <v>2220</v>
      </c>
      <c r="AF303">
        <v>2151</v>
      </c>
      <c r="AG303">
        <v>2219</v>
      </c>
      <c r="AH303">
        <v>2265</v>
      </c>
      <c r="AI303" s="5">
        <f>AVERAGE(Tabla30[[#This Row],[gr17_0]:[gr17_9]])</f>
        <v>2188.4</v>
      </c>
      <c r="AK303">
        <v>3229</v>
      </c>
      <c r="AL303">
        <v>2950</v>
      </c>
      <c r="AM303">
        <v>3251</v>
      </c>
      <c r="AN303">
        <v>3060</v>
      </c>
      <c r="AO303">
        <v>3339</v>
      </c>
      <c r="AP303">
        <v>3411</v>
      </c>
      <c r="AQ303">
        <v>2990</v>
      </c>
      <c r="AR303">
        <v>2863</v>
      </c>
      <c r="AS303">
        <v>2709</v>
      </c>
      <c r="AT303">
        <v>3116</v>
      </c>
      <c r="AU303">
        <f>AVERAGE(Tabla34[[#This Row],[gr21_0]:[gr21_9]])</f>
        <v>3091.8</v>
      </c>
    </row>
    <row r="304" spans="1:47">
      <c r="A304">
        <v>1799</v>
      </c>
      <c r="B304">
        <v>1799</v>
      </c>
      <c r="C304">
        <v>1863</v>
      </c>
      <c r="D304">
        <v>1799</v>
      </c>
      <c r="E304">
        <v>1799</v>
      </c>
      <c r="F304">
        <v>1799</v>
      </c>
      <c r="G304">
        <v>1799</v>
      </c>
      <c r="H304">
        <v>1863</v>
      </c>
      <c r="I304" s="4">
        <v>1871.99999999999</v>
      </c>
      <c r="J304">
        <v>1863</v>
      </c>
      <c r="K304">
        <f>AVERAGE(Tabla33[[#This Row],[gr12_0]:[gr12_9]])</f>
        <v>1825.4999999999989</v>
      </c>
      <c r="M304">
        <v>2020</v>
      </c>
      <c r="N304">
        <v>1972</v>
      </c>
      <c r="O304">
        <v>1926</v>
      </c>
      <c r="P304">
        <v>2061</v>
      </c>
      <c r="Q304">
        <v>1972</v>
      </c>
      <c r="R304">
        <v>1987</v>
      </c>
      <c r="S304">
        <v>1908</v>
      </c>
      <c r="T304">
        <v>1908</v>
      </c>
      <c r="U304">
        <v>1908</v>
      </c>
      <c r="V304">
        <v>1976</v>
      </c>
      <c r="W304">
        <f>AVERAGE(Tabla31[[#This Row],[gr15_0]:[gr15_9]])</f>
        <v>1963.8</v>
      </c>
      <c r="Y304">
        <v>2175</v>
      </c>
      <c r="Z304">
        <v>2151</v>
      </c>
      <c r="AA304">
        <v>2134</v>
      </c>
      <c r="AB304">
        <v>2085</v>
      </c>
      <c r="AC304">
        <v>2327</v>
      </c>
      <c r="AD304">
        <v>2157</v>
      </c>
      <c r="AE304">
        <v>2220</v>
      </c>
      <c r="AF304">
        <v>2151</v>
      </c>
      <c r="AG304">
        <v>2219</v>
      </c>
      <c r="AH304">
        <v>2265</v>
      </c>
      <c r="AI304" s="5">
        <f>AVERAGE(Tabla30[[#This Row],[gr17_0]:[gr17_9]])</f>
        <v>2188.4</v>
      </c>
      <c r="AK304">
        <v>3229</v>
      </c>
      <c r="AL304">
        <v>2950</v>
      </c>
      <c r="AM304">
        <v>3251</v>
      </c>
      <c r="AN304">
        <v>3060</v>
      </c>
      <c r="AO304">
        <v>3339</v>
      </c>
      <c r="AP304">
        <v>3411</v>
      </c>
      <c r="AQ304">
        <v>2990</v>
      </c>
      <c r="AR304">
        <v>2863</v>
      </c>
      <c r="AS304">
        <v>2709</v>
      </c>
      <c r="AT304">
        <v>3116</v>
      </c>
      <c r="AU304">
        <f>AVERAGE(Tabla34[[#This Row],[gr21_0]:[gr21_9]])</f>
        <v>3091.8</v>
      </c>
    </row>
    <row r="305" spans="1:47">
      <c r="A305">
        <v>1799</v>
      </c>
      <c r="B305">
        <v>1799</v>
      </c>
      <c r="C305">
        <v>1863</v>
      </c>
      <c r="D305">
        <v>1799</v>
      </c>
      <c r="E305">
        <v>1799</v>
      </c>
      <c r="F305">
        <v>1799</v>
      </c>
      <c r="G305">
        <v>1799</v>
      </c>
      <c r="H305">
        <v>1863</v>
      </c>
      <c r="I305" s="4">
        <v>1871.99999999999</v>
      </c>
      <c r="J305">
        <v>1863</v>
      </c>
      <c r="K305">
        <f>AVERAGE(Tabla33[[#This Row],[gr12_0]:[gr12_9]])</f>
        <v>1825.4999999999989</v>
      </c>
      <c r="M305">
        <v>2020</v>
      </c>
      <c r="N305">
        <v>1972</v>
      </c>
      <c r="O305">
        <v>1926</v>
      </c>
      <c r="P305">
        <v>2061</v>
      </c>
      <c r="Q305">
        <v>1972</v>
      </c>
      <c r="R305">
        <v>1987</v>
      </c>
      <c r="S305">
        <v>1908</v>
      </c>
      <c r="T305">
        <v>1908</v>
      </c>
      <c r="U305">
        <v>1908</v>
      </c>
      <c r="V305">
        <v>1976</v>
      </c>
      <c r="W305">
        <f>AVERAGE(Tabla31[[#This Row],[gr15_0]:[gr15_9]])</f>
        <v>1963.8</v>
      </c>
      <c r="Y305">
        <v>2175</v>
      </c>
      <c r="Z305">
        <v>2151</v>
      </c>
      <c r="AA305">
        <v>2134</v>
      </c>
      <c r="AB305">
        <v>2085</v>
      </c>
      <c r="AC305">
        <v>2327</v>
      </c>
      <c r="AD305">
        <v>2157</v>
      </c>
      <c r="AE305">
        <v>2220</v>
      </c>
      <c r="AF305">
        <v>2151</v>
      </c>
      <c r="AG305">
        <v>2219</v>
      </c>
      <c r="AH305">
        <v>2265</v>
      </c>
      <c r="AI305" s="5">
        <f>AVERAGE(Tabla30[[#This Row],[gr17_0]:[gr17_9]])</f>
        <v>2188.4</v>
      </c>
      <c r="AK305">
        <v>3229</v>
      </c>
      <c r="AL305">
        <v>2950</v>
      </c>
      <c r="AM305">
        <v>3251</v>
      </c>
      <c r="AN305">
        <v>3060</v>
      </c>
      <c r="AO305">
        <v>3339</v>
      </c>
      <c r="AP305">
        <v>3411</v>
      </c>
      <c r="AQ305">
        <v>2990</v>
      </c>
      <c r="AR305">
        <v>2863</v>
      </c>
      <c r="AS305">
        <v>2709</v>
      </c>
      <c r="AT305">
        <v>3116</v>
      </c>
      <c r="AU305">
        <f>AVERAGE(Tabla34[[#This Row],[gr21_0]:[gr21_9]])</f>
        <v>3091.8</v>
      </c>
    </row>
    <row r="306" spans="1:47">
      <c r="A306">
        <v>1799</v>
      </c>
      <c r="B306">
        <v>1799</v>
      </c>
      <c r="C306">
        <v>1863</v>
      </c>
      <c r="D306">
        <v>1799</v>
      </c>
      <c r="E306">
        <v>1799</v>
      </c>
      <c r="F306">
        <v>1799</v>
      </c>
      <c r="G306">
        <v>1799</v>
      </c>
      <c r="H306">
        <v>1863</v>
      </c>
      <c r="I306" s="4">
        <v>1871.99999999999</v>
      </c>
      <c r="J306">
        <v>1863</v>
      </c>
      <c r="K306">
        <f>AVERAGE(Tabla33[[#This Row],[gr12_0]:[gr12_9]])</f>
        <v>1825.4999999999989</v>
      </c>
      <c r="M306">
        <v>2020</v>
      </c>
      <c r="N306">
        <v>1972</v>
      </c>
      <c r="O306">
        <v>1926</v>
      </c>
      <c r="P306">
        <v>2061</v>
      </c>
      <c r="Q306">
        <v>1972</v>
      </c>
      <c r="R306">
        <v>1987</v>
      </c>
      <c r="S306">
        <v>1908</v>
      </c>
      <c r="T306">
        <v>1908</v>
      </c>
      <c r="U306">
        <v>1908</v>
      </c>
      <c r="V306">
        <v>1976</v>
      </c>
      <c r="W306">
        <f>AVERAGE(Tabla31[[#This Row],[gr15_0]:[gr15_9]])</f>
        <v>1963.8</v>
      </c>
      <c r="Y306">
        <v>2175</v>
      </c>
      <c r="Z306">
        <v>2151</v>
      </c>
      <c r="AA306">
        <v>2134</v>
      </c>
      <c r="AB306">
        <v>2085</v>
      </c>
      <c r="AC306">
        <v>2327</v>
      </c>
      <c r="AD306">
        <v>2157</v>
      </c>
      <c r="AE306">
        <v>2220</v>
      </c>
      <c r="AF306">
        <v>2151</v>
      </c>
      <c r="AG306">
        <v>2219</v>
      </c>
      <c r="AH306">
        <v>2265</v>
      </c>
      <c r="AI306" s="5">
        <f>AVERAGE(Tabla30[[#This Row],[gr17_0]:[gr17_9]])</f>
        <v>2188.4</v>
      </c>
      <c r="AK306">
        <v>3229</v>
      </c>
      <c r="AL306">
        <v>2950</v>
      </c>
      <c r="AM306">
        <v>3251</v>
      </c>
      <c r="AN306">
        <v>3060</v>
      </c>
      <c r="AO306">
        <v>3339</v>
      </c>
      <c r="AP306">
        <v>3411</v>
      </c>
      <c r="AQ306">
        <v>2990</v>
      </c>
      <c r="AR306">
        <v>2863</v>
      </c>
      <c r="AS306">
        <v>2709</v>
      </c>
      <c r="AT306">
        <v>3065</v>
      </c>
      <c r="AU306">
        <f>AVERAGE(Tabla34[[#This Row],[gr21_0]:[gr21_9]])</f>
        <v>3086.7</v>
      </c>
    </row>
    <row r="307" spans="1:47">
      <c r="A307">
        <v>1799</v>
      </c>
      <c r="B307">
        <v>1799</v>
      </c>
      <c r="C307">
        <v>1863</v>
      </c>
      <c r="D307">
        <v>1799</v>
      </c>
      <c r="E307">
        <v>1799</v>
      </c>
      <c r="F307">
        <v>1799</v>
      </c>
      <c r="G307">
        <v>1799</v>
      </c>
      <c r="H307">
        <v>1863</v>
      </c>
      <c r="I307" s="4">
        <v>1871.99999999999</v>
      </c>
      <c r="J307">
        <v>1863</v>
      </c>
      <c r="K307">
        <f>AVERAGE(Tabla33[[#This Row],[gr12_0]:[gr12_9]])</f>
        <v>1825.4999999999989</v>
      </c>
      <c r="M307">
        <v>2020</v>
      </c>
      <c r="N307">
        <v>1972</v>
      </c>
      <c r="O307">
        <v>1926</v>
      </c>
      <c r="P307">
        <v>2061</v>
      </c>
      <c r="Q307">
        <v>1972</v>
      </c>
      <c r="R307">
        <v>1987</v>
      </c>
      <c r="S307">
        <v>1908</v>
      </c>
      <c r="T307">
        <v>1908</v>
      </c>
      <c r="U307">
        <v>1908</v>
      </c>
      <c r="V307">
        <v>1976</v>
      </c>
      <c r="W307">
        <f>AVERAGE(Tabla31[[#This Row],[gr15_0]:[gr15_9]])</f>
        <v>1963.8</v>
      </c>
      <c r="Y307">
        <v>2175</v>
      </c>
      <c r="Z307">
        <v>2151</v>
      </c>
      <c r="AA307">
        <v>2134</v>
      </c>
      <c r="AB307">
        <v>2085</v>
      </c>
      <c r="AC307">
        <v>2327</v>
      </c>
      <c r="AD307">
        <v>2157</v>
      </c>
      <c r="AE307">
        <v>2220</v>
      </c>
      <c r="AF307">
        <v>2151</v>
      </c>
      <c r="AG307">
        <v>2219</v>
      </c>
      <c r="AH307">
        <v>2265</v>
      </c>
      <c r="AI307" s="5">
        <f>AVERAGE(Tabla30[[#This Row],[gr17_0]:[gr17_9]])</f>
        <v>2188.4</v>
      </c>
      <c r="AK307">
        <v>3229</v>
      </c>
      <c r="AL307">
        <v>2950</v>
      </c>
      <c r="AM307">
        <v>3251</v>
      </c>
      <c r="AN307">
        <v>3060</v>
      </c>
      <c r="AO307">
        <v>3339</v>
      </c>
      <c r="AP307">
        <v>3411</v>
      </c>
      <c r="AQ307">
        <v>2990</v>
      </c>
      <c r="AR307">
        <v>2863</v>
      </c>
      <c r="AS307">
        <v>2709</v>
      </c>
      <c r="AT307">
        <v>3065</v>
      </c>
      <c r="AU307">
        <f>AVERAGE(Tabla34[[#This Row],[gr21_0]:[gr21_9]])</f>
        <v>3086.7</v>
      </c>
    </row>
    <row r="308" spans="1:47">
      <c r="A308">
        <v>1799</v>
      </c>
      <c r="B308">
        <v>1799</v>
      </c>
      <c r="C308">
        <v>1863</v>
      </c>
      <c r="D308">
        <v>1799</v>
      </c>
      <c r="E308">
        <v>1799</v>
      </c>
      <c r="F308">
        <v>1799</v>
      </c>
      <c r="G308">
        <v>1799</v>
      </c>
      <c r="H308">
        <v>1863</v>
      </c>
      <c r="I308" s="4">
        <v>1871.99999999999</v>
      </c>
      <c r="J308">
        <v>1863</v>
      </c>
      <c r="K308">
        <f>AVERAGE(Tabla33[[#This Row],[gr12_0]:[gr12_9]])</f>
        <v>1825.4999999999989</v>
      </c>
      <c r="M308">
        <v>2020</v>
      </c>
      <c r="N308">
        <v>1972</v>
      </c>
      <c r="O308">
        <v>1926</v>
      </c>
      <c r="P308">
        <v>2061</v>
      </c>
      <c r="Q308">
        <v>1972</v>
      </c>
      <c r="R308">
        <v>1987</v>
      </c>
      <c r="S308">
        <v>1908</v>
      </c>
      <c r="T308">
        <v>1908</v>
      </c>
      <c r="U308">
        <v>1908</v>
      </c>
      <c r="V308">
        <v>1976</v>
      </c>
      <c r="W308">
        <f>AVERAGE(Tabla31[[#This Row],[gr15_0]:[gr15_9]])</f>
        <v>1963.8</v>
      </c>
      <c r="Y308">
        <v>2175</v>
      </c>
      <c r="Z308">
        <v>2151</v>
      </c>
      <c r="AA308">
        <v>2134</v>
      </c>
      <c r="AB308">
        <v>2085</v>
      </c>
      <c r="AC308">
        <v>2327</v>
      </c>
      <c r="AD308">
        <v>2157</v>
      </c>
      <c r="AE308">
        <v>2220</v>
      </c>
      <c r="AF308">
        <v>2151</v>
      </c>
      <c r="AG308">
        <v>2219</v>
      </c>
      <c r="AH308">
        <v>2265</v>
      </c>
      <c r="AI308" s="5">
        <f>AVERAGE(Tabla30[[#This Row],[gr17_0]:[gr17_9]])</f>
        <v>2188.4</v>
      </c>
      <c r="AK308">
        <v>3229</v>
      </c>
      <c r="AL308">
        <v>2950</v>
      </c>
      <c r="AM308">
        <v>3251</v>
      </c>
      <c r="AN308">
        <v>3060</v>
      </c>
      <c r="AO308">
        <v>3339</v>
      </c>
      <c r="AP308">
        <v>3411</v>
      </c>
      <c r="AQ308">
        <v>2990</v>
      </c>
      <c r="AR308">
        <v>2863</v>
      </c>
      <c r="AS308">
        <v>2709</v>
      </c>
      <c r="AT308">
        <v>3065</v>
      </c>
      <c r="AU308">
        <f>AVERAGE(Tabla34[[#This Row],[gr21_0]:[gr21_9]])</f>
        <v>3086.7</v>
      </c>
    </row>
    <row r="309" spans="1:47">
      <c r="A309">
        <v>1799</v>
      </c>
      <c r="B309">
        <v>1799</v>
      </c>
      <c r="C309">
        <v>1863</v>
      </c>
      <c r="D309">
        <v>1799</v>
      </c>
      <c r="E309">
        <v>1799</v>
      </c>
      <c r="F309">
        <v>1799</v>
      </c>
      <c r="G309">
        <v>1799</v>
      </c>
      <c r="H309">
        <v>1863</v>
      </c>
      <c r="I309" s="4">
        <v>1871.99999999999</v>
      </c>
      <c r="J309">
        <v>1863</v>
      </c>
      <c r="K309">
        <f>AVERAGE(Tabla33[[#This Row],[gr12_0]:[gr12_9]])</f>
        <v>1825.4999999999989</v>
      </c>
      <c r="M309">
        <v>2020</v>
      </c>
      <c r="N309">
        <v>1972</v>
      </c>
      <c r="O309">
        <v>1926</v>
      </c>
      <c r="P309">
        <v>2061</v>
      </c>
      <c r="Q309">
        <v>1972</v>
      </c>
      <c r="R309">
        <v>1987</v>
      </c>
      <c r="S309">
        <v>1908</v>
      </c>
      <c r="T309">
        <v>1908</v>
      </c>
      <c r="U309">
        <v>1908</v>
      </c>
      <c r="V309">
        <v>1976</v>
      </c>
      <c r="W309">
        <f>AVERAGE(Tabla31[[#This Row],[gr15_0]:[gr15_9]])</f>
        <v>1963.8</v>
      </c>
      <c r="Y309">
        <v>2175</v>
      </c>
      <c r="Z309">
        <v>2151</v>
      </c>
      <c r="AA309">
        <v>2134</v>
      </c>
      <c r="AB309">
        <v>2085</v>
      </c>
      <c r="AC309">
        <v>2327</v>
      </c>
      <c r="AD309">
        <v>2157</v>
      </c>
      <c r="AE309">
        <v>2220</v>
      </c>
      <c r="AF309">
        <v>2151</v>
      </c>
      <c r="AG309">
        <v>2219</v>
      </c>
      <c r="AH309">
        <v>2265</v>
      </c>
      <c r="AI309" s="5">
        <f>AVERAGE(Tabla30[[#This Row],[gr17_0]:[gr17_9]])</f>
        <v>2188.4</v>
      </c>
      <c r="AK309">
        <v>3229</v>
      </c>
      <c r="AL309">
        <v>2950</v>
      </c>
      <c r="AM309">
        <v>3251</v>
      </c>
      <c r="AN309">
        <v>3060</v>
      </c>
      <c r="AO309">
        <v>3339</v>
      </c>
      <c r="AP309">
        <v>3411</v>
      </c>
      <c r="AQ309">
        <v>2990</v>
      </c>
      <c r="AR309">
        <v>2863</v>
      </c>
      <c r="AS309">
        <v>2709</v>
      </c>
      <c r="AT309">
        <v>3065</v>
      </c>
      <c r="AU309">
        <f>AVERAGE(Tabla34[[#This Row],[gr21_0]:[gr21_9]])</f>
        <v>3086.7</v>
      </c>
    </row>
    <row r="310" spans="1:47">
      <c r="A310">
        <v>1799</v>
      </c>
      <c r="B310">
        <v>1799</v>
      </c>
      <c r="C310">
        <v>1863</v>
      </c>
      <c r="D310">
        <v>1799</v>
      </c>
      <c r="E310">
        <v>1799</v>
      </c>
      <c r="F310">
        <v>1799</v>
      </c>
      <c r="G310">
        <v>1799</v>
      </c>
      <c r="H310">
        <v>1863</v>
      </c>
      <c r="I310" s="4">
        <v>1871.99999999999</v>
      </c>
      <c r="J310">
        <v>1863</v>
      </c>
      <c r="K310">
        <f>AVERAGE(Tabla33[[#This Row],[gr12_0]:[gr12_9]])</f>
        <v>1825.4999999999989</v>
      </c>
      <c r="M310">
        <v>2020</v>
      </c>
      <c r="N310">
        <v>1972</v>
      </c>
      <c r="O310">
        <v>1926</v>
      </c>
      <c r="P310">
        <v>2061</v>
      </c>
      <c r="Q310">
        <v>1972</v>
      </c>
      <c r="R310">
        <v>1987</v>
      </c>
      <c r="S310">
        <v>1908</v>
      </c>
      <c r="T310">
        <v>1908</v>
      </c>
      <c r="U310">
        <v>1908</v>
      </c>
      <c r="V310">
        <v>1976</v>
      </c>
      <c r="W310">
        <f>AVERAGE(Tabla31[[#This Row],[gr15_0]:[gr15_9]])</f>
        <v>1963.8</v>
      </c>
      <c r="Y310">
        <v>2175</v>
      </c>
      <c r="Z310">
        <v>2151</v>
      </c>
      <c r="AA310">
        <v>2134</v>
      </c>
      <c r="AB310">
        <v>2085</v>
      </c>
      <c r="AC310">
        <v>2327</v>
      </c>
      <c r="AD310">
        <v>2157</v>
      </c>
      <c r="AE310">
        <v>2220</v>
      </c>
      <c r="AF310">
        <v>2151</v>
      </c>
      <c r="AG310">
        <v>2219</v>
      </c>
      <c r="AH310">
        <v>2265</v>
      </c>
      <c r="AI310" s="5">
        <f>AVERAGE(Tabla30[[#This Row],[gr17_0]:[gr17_9]])</f>
        <v>2188.4</v>
      </c>
      <c r="AK310">
        <v>3229</v>
      </c>
      <c r="AL310">
        <v>2950</v>
      </c>
      <c r="AM310">
        <v>3251</v>
      </c>
      <c r="AN310">
        <v>3060</v>
      </c>
      <c r="AO310">
        <v>3339</v>
      </c>
      <c r="AP310">
        <v>3411</v>
      </c>
      <c r="AQ310">
        <v>2990</v>
      </c>
      <c r="AR310">
        <v>2863</v>
      </c>
      <c r="AS310">
        <v>2709</v>
      </c>
      <c r="AT310">
        <v>3065</v>
      </c>
      <c r="AU310">
        <f>AVERAGE(Tabla34[[#This Row],[gr21_0]:[gr21_9]])</f>
        <v>3086.7</v>
      </c>
    </row>
    <row r="311" spans="1:47">
      <c r="A311">
        <v>1799</v>
      </c>
      <c r="B311">
        <v>1799</v>
      </c>
      <c r="C311">
        <v>1863</v>
      </c>
      <c r="D311">
        <v>1799</v>
      </c>
      <c r="E311">
        <v>1799</v>
      </c>
      <c r="F311">
        <v>1799</v>
      </c>
      <c r="G311">
        <v>1799</v>
      </c>
      <c r="H311">
        <v>1863</v>
      </c>
      <c r="I311" s="4">
        <v>1871.99999999999</v>
      </c>
      <c r="J311">
        <v>1863</v>
      </c>
      <c r="K311">
        <f>AVERAGE(Tabla33[[#This Row],[gr12_0]:[gr12_9]])</f>
        <v>1825.4999999999989</v>
      </c>
      <c r="M311">
        <v>2020</v>
      </c>
      <c r="N311">
        <v>1972</v>
      </c>
      <c r="O311">
        <v>1926</v>
      </c>
      <c r="P311">
        <v>2061</v>
      </c>
      <c r="Q311">
        <v>1972</v>
      </c>
      <c r="R311">
        <v>1987</v>
      </c>
      <c r="S311">
        <v>1908</v>
      </c>
      <c r="T311">
        <v>1908</v>
      </c>
      <c r="U311">
        <v>1908</v>
      </c>
      <c r="V311">
        <v>1976</v>
      </c>
      <c r="W311">
        <f>AVERAGE(Tabla31[[#This Row],[gr15_0]:[gr15_9]])</f>
        <v>1963.8</v>
      </c>
      <c r="Y311">
        <v>2175</v>
      </c>
      <c r="Z311">
        <v>2151</v>
      </c>
      <c r="AA311">
        <v>2134</v>
      </c>
      <c r="AB311">
        <v>2085</v>
      </c>
      <c r="AC311">
        <v>2327</v>
      </c>
      <c r="AD311">
        <v>2157</v>
      </c>
      <c r="AE311">
        <v>2220</v>
      </c>
      <c r="AF311">
        <v>2151</v>
      </c>
      <c r="AG311">
        <v>2219</v>
      </c>
      <c r="AH311">
        <v>2265</v>
      </c>
      <c r="AI311" s="5">
        <f>AVERAGE(Tabla30[[#This Row],[gr17_0]:[gr17_9]])</f>
        <v>2188.4</v>
      </c>
      <c r="AK311">
        <v>3229</v>
      </c>
      <c r="AL311">
        <v>2950</v>
      </c>
      <c r="AM311">
        <v>3251</v>
      </c>
      <c r="AN311">
        <v>3060</v>
      </c>
      <c r="AO311">
        <v>3339</v>
      </c>
      <c r="AP311">
        <v>3411</v>
      </c>
      <c r="AQ311">
        <v>2990</v>
      </c>
      <c r="AR311">
        <v>2863</v>
      </c>
      <c r="AS311">
        <v>2709</v>
      </c>
      <c r="AT311">
        <v>3065</v>
      </c>
      <c r="AU311">
        <f>AVERAGE(Tabla34[[#This Row],[gr21_0]:[gr21_9]])</f>
        <v>3086.7</v>
      </c>
    </row>
    <row r="312" spans="1:47">
      <c r="A312">
        <v>1799</v>
      </c>
      <c r="B312">
        <v>1799</v>
      </c>
      <c r="C312">
        <v>1863</v>
      </c>
      <c r="D312">
        <v>1799</v>
      </c>
      <c r="E312">
        <v>1799</v>
      </c>
      <c r="F312">
        <v>1799</v>
      </c>
      <c r="G312">
        <v>1799</v>
      </c>
      <c r="H312">
        <v>1863</v>
      </c>
      <c r="I312" s="4">
        <v>1871.99999999999</v>
      </c>
      <c r="J312">
        <v>1863</v>
      </c>
      <c r="K312">
        <f>AVERAGE(Tabla33[[#This Row],[gr12_0]:[gr12_9]])</f>
        <v>1825.4999999999989</v>
      </c>
      <c r="M312">
        <v>2020</v>
      </c>
      <c r="N312">
        <v>1972</v>
      </c>
      <c r="O312">
        <v>1926</v>
      </c>
      <c r="P312">
        <v>2061</v>
      </c>
      <c r="Q312">
        <v>1972</v>
      </c>
      <c r="R312">
        <v>1987</v>
      </c>
      <c r="S312">
        <v>1908</v>
      </c>
      <c r="T312">
        <v>1908</v>
      </c>
      <c r="U312">
        <v>1908</v>
      </c>
      <c r="V312">
        <v>1976</v>
      </c>
      <c r="W312">
        <f>AVERAGE(Tabla31[[#This Row],[gr15_0]:[gr15_9]])</f>
        <v>1963.8</v>
      </c>
      <c r="Y312">
        <v>2175</v>
      </c>
      <c r="Z312">
        <v>2151</v>
      </c>
      <c r="AA312">
        <v>2134</v>
      </c>
      <c r="AB312">
        <v>2085</v>
      </c>
      <c r="AC312">
        <v>2327</v>
      </c>
      <c r="AD312">
        <v>2157</v>
      </c>
      <c r="AE312">
        <v>2220</v>
      </c>
      <c r="AF312">
        <v>2151</v>
      </c>
      <c r="AG312">
        <v>2219</v>
      </c>
      <c r="AH312">
        <v>2265</v>
      </c>
      <c r="AI312" s="5">
        <f>AVERAGE(Tabla30[[#This Row],[gr17_0]:[gr17_9]])</f>
        <v>2188.4</v>
      </c>
      <c r="AK312">
        <v>3229</v>
      </c>
      <c r="AL312">
        <v>2950</v>
      </c>
      <c r="AM312">
        <v>3251</v>
      </c>
      <c r="AN312">
        <v>3060</v>
      </c>
      <c r="AO312">
        <v>3339</v>
      </c>
      <c r="AP312">
        <v>3411</v>
      </c>
      <c r="AQ312">
        <v>2990</v>
      </c>
      <c r="AR312">
        <v>2863</v>
      </c>
      <c r="AS312">
        <v>2709</v>
      </c>
      <c r="AT312">
        <v>3065</v>
      </c>
      <c r="AU312">
        <f>AVERAGE(Tabla34[[#This Row],[gr21_0]:[gr21_9]])</f>
        <v>3086.7</v>
      </c>
    </row>
    <row r="313" spans="1:47">
      <c r="A313">
        <v>1799</v>
      </c>
      <c r="B313">
        <v>1799</v>
      </c>
      <c r="C313">
        <v>1863</v>
      </c>
      <c r="D313">
        <v>1799</v>
      </c>
      <c r="E313">
        <v>1799</v>
      </c>
      <c r="F313">
        <v>1799</v>
      </c>
      <c r="G313">
        <v>1799</v>
      </c>
      <c r="H313">
        <v>1863</v>
      </c>
      <c r="I313" s="4">
        <v>1871.99999999999</v>
      </c>
      <c r="J313">
        <v>1863</v>
      </c>
      <c r="K313">
        <f>AVERAGE(Tabla33[[#This Row],[gr12_0]:[gr12_9]])</f>
        <v>1825.4999999999989</v>
      </c>
      <c r="M313">
        <v>2020</v>
      </c>
      <c r="N313">
        <v>1972</v>
      </c>
      <c r="O313">
        <v>1926</v>
      </c>
      <c r="P313">
        <v>2061</v>
      </c>
      <c r="Q313">
        <v>1972</v>
      </c>
      <c r="R313">
        <v>1987</v>
      </c>
      <c r="S313">
        <v>1908</v>
      </c>
      <c r="T313">
        <v>1908</v>
      </c>
      <c r="U313">
        <v>1908</v>
      </c>
      <c r="V313">
        <v>1976</v>
      </c>
      <c r="W313">
        <f>AVERAGE(Tabla31[[#This Row],[gr15_0]:[gr15_9]])</f>
        <v>1963.8</v>
      </c>
      <c r="Y313">
        <v>2175</v>
      </c>
      <c r="Z313">
        <v>2151</v>
      </c>
      <c r="AA313">
        <v>2134</v>
      </c>
      <c r="AB313">
        <v>2085</v>
      </c>
      <c r="AC313">
        <v>2327</v>
      </c>
      <c r="AD313">
        <v>2157</v>
      </c>
      <c r="AE313">
        <v>2220</v>
      </c>
      <c r="AF313">
        <v>2151</v>
      </c>
      <c r="AG313">
        <v>2219</v>
      </c>
      <c r="AH313">
        <v>2265</v>
      </c>
      <c r="AI313" s="5">
        <f>AVERAGE(Tabla30[[#This Row],[gr17_0]:[gr17_9]])</f>
        <v>2188.4</v>
      </c>
      <c r="AK313">
        <v>3229</v>
      </c>
      <c r="AL313">
        <v>2950</v>
      </c>
      <c r="AM313">
        <v>3251</v>
      </c>
      <c r="AN313">
        <v>3060</v>
      </c>
      <c r="AO313">
        <v>3339</v>
      </c>
      <c r="AP313">
        <v>3411</v>
      </c>
      <c r="AQ313">
        <v>2990</v>
      </c>
      <c r="AR313">
        <v>2863</v>
      </c>
      <c r="AS313">
        <v>2709</v>
      </c>
      <c r="AT313">
        <v>3065</v>
      </c>
      <c r="AU313">
        <f>AVERAGE(Tabla34[[#This Row],[gr21_0]:[gr21_9]])</f>
        <v>3086.7</v>
      </c>
    </row>
    <row r="314" spans="1:47">
      <c r="A314">
        <v>1799</v>
      </c>
      <c r="B314">
        <v>1799</v>
      </c>
      <c r="C314">
        <v>1863</v>
      </c>
      <c r="D314">
        <v>1799</v>
      </c>
      <c r="E314">
        <v>1799</v>
      </c>
      <c r="F314">
        <v>1799</v>
      </c>
      <c r="G314">
        <v>1799</v>
      </c>
      <c r="H314">
        <v>1799</v>
      </c>
      <c r="I314" s="4">
        <v>1871.99999999999</v>
      </c>
      <c r="J314">
        <v>1863</v>
      </c>
      <c r="K314">
        <f>AVERAGE(Tabla33[[#This Row],[gr12_0]:[gr12_9]])</f>
        <v>1819.099999999999</v>
      </c>
      <c r="M314">
        <v>2020</v>
      </c>
      <c r="N314">
        <v>1972</v>
      </c>
      <c r="O314">
        <v>1926</v>
      </c>
      <c r="P314">
        <v>2061</v>
      </c>
      <c r="Q314">
        <v>1972</v>
      </c>
      <c r="R314">
        <v>1987</v>
      </c>
      <c r="S314">
        <v>1908</v>
      </c>
      <c r="T314">
        <v>1908</v>
      </c>
      <c r="U314">
        <v>1908</v>
      </c>
      <c r="V314">
        <v>1976</v>
      </c>
      <c r="W314">
        <f>AVERAGE(Tabla31[[#This Row],[gr15_0]:[gr15_9]])</f>
        <v>1963.8</v>
      </c>
      <c r="Y314">
        <v>2175</v>
      </c>
      <c r="Z314">
        <v>2151</v>
      </c>
      <c r="AA314">
        <v>2134</v>
      </c>
      <c r="AB314">
        <v>2085</v>
      </c>
      <c r="AC314">
        <v>2327</v>
      </c>
      <c r="AD314">
        <v>2157</v>
      </c>
      <c r="AE314">
        <v>2220</v>
      </c>
      <c r="AF314">
        <v>2151</v>
      </c>
      <c r="AG314">
        <v>2219</v>
      </c>
      <c r="AH314">
        <v>2265</v>
      </c>
      <c r="AI314" s="5">
        <f>AVERAGE(Tabla30[[#This Row],[gr17_0]:[gr17_9]])</f>
        <v>2188.4</v>
      </c>
      <c r="AK314">
        <v>3229</v>
      </c>
      <c r="AL314">
        <v>2950</v>
      </c>
      <c r="AM314">
        <v>3251</v>
      </c>
      <c r="AN314">
        <v>3060</v>
      </c>
      <c r="AO314">
        <v>3339</v>
      </c>
      <c r="AP314">
        <v>3411</v>
      </c>
      <c r="AQ314">
        <v>2990</v>
      </c>
      <c r="AR314">
        <v>2863</v>
      </c>
      <c r="AS314">
        <v>2709</v>
      </c>
      <c r="AT314">
        <v>3065</v>
      </c>
      <c r="AU314">
        <f>AVERAGE(Tabla34[[#This Row],[gr21_0]:[gr21_9]])</f>
        <v>3086.7</v>
      </c>
    </row>
    <row r="315" spans="1:47">
      <c r="A315">
        <v>1799</v>
      </c>
      <c r="B315">
        <v>1799</v>
      </c>
      <c r="C315">
        <v>1863</v>
      </c>
      <c r="D315">
        <v>1799</v>
      </c>
      <c r="E315">
        <v>1799</v>
      </c>
      <c r="F315">
        <v>1799</v>
      </c>
      <c r="G315">
        <v>1799</v>
      </c>
      <c r="H315">
        <v>1799</v>
      </c>
      <c r="I315" s="4">
        <v>1871.99999999999</v>
      </c>
      <c r="J315">
        <v>1863</v>
      </c>
      <c r="K315">
        <f>AVERAGE(Tabla33[[#This Row],[gr12_0]:[gr12_9]])</f>
        <v>1819.099999999999</v>
      </c>
      <c r="M315">
        <v>2020</v>
      </c>
      <c r="N315">
        <v>1972</v>
      </c>
      <c r="O315">
        <v>1926</v>
      </c>
      <c r="P315">
        <v>2061</v>
      </c>
      <c r="Q315">
        <v>1972</v>
      </c>
      <c r="R315">
        <v>1987</v>
      </c>
      <c r="S315">
        <v>1908</v>
      </c>
      <c r="T315">
        <v>1908</v>
      </c>
      <c r="U315">
        <v>1908</v>
      </c>
      <c r="V315">
        <v>1976</v>
      </c>
      <c r="W315">
        <f>AVERAGE(Tabla31[[#This Row],[gr15_0]:[gr15_9]])</f>
        <v>1963.8</v>
      </c>
      <c r="Y315">
        <v>2175</v>
      </c>
      <c r="Z315">
        <v>2151</v>
      </c>
      <c r="AA315">
        <v>2134</v>
      </c>
      <c r="AB315">
        <v>2085</v>
      </c>
      <c r="AC315">
        <v>2327</v>
      </c>
      <c r="AD315">
        <v>2157</v>
      </c>
      <c r="AE315">
        <v>2220</v>
      </c>
      <c r="AF315">
        <v>2151</v>
      </c>
      <c r="AG315">
        <v>2219</v>
      </c>
      <c r="AH315">
        <v>2265</v>
      </c>
      <c r="AI315" s="5">
        <f>AVERAGE(Tabla30[[#This Row],[gr17_0]:[gr17_9]])</f>
        <v>2188.4</v>
      </c>
      <c r="AK315">
        <v>3229</v>
      </c>
      <c r="AL315">
        <v>2950</v>
      </c>
      <c r="AM315">
        <v>3251</v>
      </c>
      <c r="AN315">
        <v>3060</v>
      </c>
      <c r="AO315">
        <v>3339</v>
      </c>
      <c r="AP315">
        <v>3411</v>
      </c>
      <c r="AQ315">
        <v>2990</v>
      </c>
      <c r="AR315">
        <v>2863</v>
      </c>
      <c r="AS315">
        <v>2709</v>
      </c>
      <c r="AT315">
        <v>3065</v>
      </c>
      <c r="AU315">
        <f>AVERAGE(Tabla34[[#This Row],[gr21_0]:[gr21_9]])</f>
        <v>3086.7</v>
      </c>
    </row>
    <row r="316" spans="1:47">
      <c r="A316">
        <v>1799</v>
      </c>
      <c r="B316">
        <v>1799</v>
      </c>
      <c r="C316">
        <v>1863</v>
      </c>
      <c r="D316">
        <v>1799</v>
      </c>
      <c r="E316">
        <v>1799</v>
      </c>
      <c r="F316">
        <v>1799</v>
      </c>
      <c r="G316">
        <v>1799</v>
      </c>
      <c r="H316">
        <v>1799</v>
      </c>
      <c r="I316" s="4">
        <v>1871.99999999999</v>
      </c>
      <c r="J316">
        <v>1863</v>
      </c>
      <c r="K316">
        <f>AVERAGE(Tabla33[[#This Row],[gr12_0]:[gr12_9]])</f>
        <v>1819.099999999999</v>
      </c>
      <c r="M316">
        <v>2020</v>
      </c>
      <c r="N316">
        <v>1972</v>
      </c>
      <c r="O316">
        <v>1926</v>
      </c>
      <c r="P316">
        <v>2061</v>
      </c>
      <c r="Q316">
        <v>1972</v>
      </c>
      <c r="R316">
        <v>1987</v>
      </c>
      <c r="S316">
        <v>1908</v>
      </c>
      <c r="T316">
        <v>1908</v>
      </c>
      <c r="U316">
        <v>1908</v>
      </c>
      <c r="V316">
        <v>1976</v>
      </c>
      <c r="W316">
        <f>AVERAGE(Tabla31[[#This Row],[gr15_0]:[gr15_9]])</f>
        <v>1963.8</v>
      </c>
      <c r="Y316">
        <v>2175</v>
      </c>
      <c r="Z316">
        <v>2151</v>
      </c>
      <c r="AA316">
        <v>2134</v>
      </c>
      <c r="AB316">
        <v>2085</v>
      </c>
      <c r="AC316">
        <v>2327</v>
      </c>
      <c r="AD316">
        <v>2157</v>
      </c>
      <c r="AE316">
        <v>2220</v>
      </c>
      <c r="AF316">
        <v>2151</v>
      </c>
      <c r="AG316">
        <v>2219</v>
      </c>
      <c r="AH316">
        <v>2265</v>
      </c>
      <c r="AI316" s="5">
        <f>AVERAGE(Tabla30[[#This Row],[gr17_0]:[gr17_9]])</f>
        <v>2188.4</v>
      </c>
      <c r="AK316">
        <v>3229</v>
      </c>
      <c r="AL316">
        <v>2950</v>
      </c>
      <c r="AM316">
        <v>3251</v>
      </c>
      <c r="AN316">
        <v>3060</v>
      </c>
      <c r="AO316">
        <v>3339</v>
      </c>
      <c r="AP316">
        <v>3411</v>
      </c>
      <c r="AQ316">
        <v>2990</v>
      </c>
      <c r="AR316">
        <v>2863</v>
      </c>
      <c r="AS316">
        <v>2709</v>
      </c>
      <c r="AT316">
        <v>3065</v>
      </c>
      <c r="AU316">
        <f>AVERAGE(Tabla34[[#This Row],[gr21_0]:[gr21_9]])</f>
        <v>3086.7</v>
      </c>
    </row>
    <row r="317" spans="1:47">
      <c r="A317">
        <v>1799</v>
      </c>
      <c r="B317">
        <v>1799</v>
      </c>
      <c r="C317">
        <v>1863</v>
      </c>
      <c r="D317">
        <v>1799</v>
      </c>
      <c r="E317">
        <v>1799</v>
      </c>
      <c r="F317">
        <v>1799</v>
      </c>
      <c r="G317">
        <v>1799</v>
      </c>
      <c r="H317">
        <v>1799</v>
      </c>
      <c r="I317" s="4">
        <v>1871.99999999999</v>
      </c>
      <c r="J317">
        <v>1863</v>
      </c>
      <c r="K317">
        <f>AVERAGE(Tabla33[[#This Row],[gr12_0]:[gr12_9]])</f>
        <v>1819.099999999999</v>
      </c>
      <c r="M317">
        <v>2020</v>
      </c>
      <c r="N317">
        <v>1972</v>
      </c>
      <c r="O317">
        <v>1926</v>
      </c>
      <c r="P317">
        <v>2061</v>
      </c>
      <c r="Q317">
        <v>1972</v>
      </c>
      <c r="R317">
        <v>1987</v>
      </c>
      <c r="S317">
        <v>1908</v>
      </c>
      <c r="T317">
        <v>1908</v>
      </c>
      <c r="U317">
        <v>1908</v>
      </c>
      <c r="V317">
        <v>1976</v>
      </c>
      <c r="W317">
        <f>AVERAGE(Tabla31[[#This Row],[gr15_0]:[gr15_9]])</f>
        <v>1963.8</v>
      </c>
      <c r="Y317">
        <v>2175</v>
      </c>
      <c r="Z317">
        <v>2151</v>
      </c>
      <c r="AA317">
        <v>2134</v>
      </c>
      <c r="AB317">
        <v>2085</v>
      </c>
      <c r="AC317">
        <v>2327</v>
      </c>
      <c r="AD317">
        <v>2157</v>
      </c>
      <c r="AE317">
        <v>2220</v>
      </c>
      <c r="AF317">
        <v>2151</v>
      </c>
      <c r="AG317">
        <v>2219</v>
      </c>
      <c r="AH317">
        <v>2265</v>
      </c>
      <c r="AI317" s="5">
        <f>AVERAGE(Tabla30[[#This Row],[gr17_0]:[gr17_9]])</f>
        <v>2188.4</v>
      </c>
      <c r="AK317">
        <v>3229</v>
      </c>
      <c r="AL317">
        <v>2950</v>
      </c>
      <c r="AM317">
        <v>3251</v>
      </c>
      <c r="AN317">
        <v>3060</v>
      </c>
      <c r="AO317">
        <v>3339</v>
      </c>
      <c r="AP317">
        <v>3411</v>
      </c>
      <c r="AQ317">
        <v>2933</v>
      </c>
      <c r="AR317">
        <v>2863</v>
      </c>
      <c r="AS317">
        <v>2709</v>
      </c>
      <c r="AT317">
        <v>3065</v>
      </c>
      <c r="AU317">
        <f>AVERAGE(Tabla34[[#This Row],[gr21_0]:[gr21_9]])</f>
        <v>3081</v>
      </c>
    </row>
    <row r="318" spans="1:47">
      <c r="A318">
        <v>1799</v>
      </c>
      <c r="B318">
        <v>1799</v>
      </c>
      <c r="C318">
        <v>1863</v>
      </c>
      <c r="D318">
        <v>1799</v>
      </c>
      <c r="E318">
        <v>1799</v>
      </c>
      <c r="F318">
        <v>1799</v>
      </c>
      <c r="G318">
        <v>1799</v>
      </c>
      <c r="H318">
        <v>1799</v>
      </c>
      <c r="I318" s="4">
        <v>1871.99999999999</v>
      </c>
      <c r="J318">
        <v>1863</v>
      </c>
      <c r="K318">
        <f>AVERAGE(Tabla33[[#This Row],[gr12_0]:[gr12_9]])</f>
        <v>1819.099999999999</v>
      </c>
      <c r="M318">
        <v>2020</v>
      </c>
      <c r="N318">
        <v>1972</v>
      </c>
      <c r="O318">
        <v>1926</v>
      </c>
      <c r="P318">
        <v>2061</v>
      </c>
      <c r="Q318">
        <v>1972</v>
      </c>
      <c r="R318">
        <v>1987</v>
      </c>
      <c r="S318">
        <v>1908</v>
      </c>
      <c r="T318">
        <v>1908</v>
      </c>
      <c r="U318">
        <v>1908</v>
      </c>
      <c r="V318">
        <v>1976</v>
      </c>
      <c r="W318">
        <f>AVERAGE(Tabla31[[#This Row],[gr15_0]:[gr15_9]])</f>
        <v>1963.8</v>
      </c>
      <c r="Y318">
        <v>2175</v>
      </c>
      <c r="Z318">
        <v>2151</v>
      </c>
      <c r="AA318">
        <v>2134</v>
      </c>
      <c r="AB318">
        <v>2085</v>
      </c>
      <c r="AC318">
        <v>2327</v>
      </c>
      <c r="AD318">
        <v>2157</v>
      </c>
      <c r="AE318">
        <v>2220</v>
      </c>
      <c r="AF318">
        <v>2151</v>
      </c>
      <c r="AG318">
        <v>2219</v>
      </c>
      <c r="AH318">
        <v>2265</v>
      </c>
      <c r="AI318" s="5">
        <f>AVERAGE(Tabla30[[#This Row],[gr17_0]:[gr17_9]])</f>
        <v>2188.4</v>
      </c>
      <c r="AK318">
        <v>3229</v>
      </c>
      <c r="AL318">
        <v>2950</v>
      </c>
      <c r="AM318">
        <v>3251</v>
      </c>
      <c r="AN318">
        <v>3060</v>
      </c>
      <c r="AO318">
        <v>3339</v>
      </c>
      <c r="AP318">
        <v>3411</v>
      </c>
      <c r="AQ318">
        <v>2933</v>
      </c>
      <c r="AR318">
        <v>2863</v>
      </c>
      <c r="AS318">
        <v>2709</v>
      </c>
      <c r="AT318">
        <v>3065</v>
      </c>
      <c r="AU318">
        <f>AVERAGE(Tabla34[[#This Row],[gr21_0]:[gr21_9]])</f>
        <v>3081</v>
      </c>
    </row>
    <row r="319" spans="1:47">
      <c r="A319">
        <v>1799</v>
      </c>
      <c r="B319">
        <v>1799</v>
      </c>
      <c r="C319">
        <v>1863</v>
      </c>
      <c r="D319">
        <v>1799</v>
      </c>
      <c r="E319">
        <v>1799</v>
      </c>
      <c r="F319">
        <v>1799</v>
      </c>
      <c r="G319">
        <v>1799</v>
      </c>
      <c r="H319">
        <v>1799</v>
      </c>
      <c r="I319" s="4">
        <v>1871.99999999999</v>
      </c>
      <c r="J319">
        <v>1863</v>
      </c>
      <c r="K319">
        <f>AVERAGE(Tabla33[[#This Row],[gr12_0]:[gr12_9]])</f>
        <v>1819.099999999999</v>
      </c>
      <c r="M319">
        <v>2020</v>
      </c>
      <c r="N319">
        <v>1972</v>
      </c>
      <c r="O319">
        <v>1926</v>
      </c>
      <c r="P319">
        <v>2061</v>
      </c>
      <c r="Q319">
        <v>1972</v>
      </c>
      <c r="R319">
        <v>1987</v>
      </c>
      <c r="S319">
        <v>1908</v>
      </c>
      <c r="T319">
        <v>1908</v>
      </c>
      <c r="U319">
        <v>1908</v>
      </c>
      <c r="V319">
        <v>1976</v>
      </c>
      <c r="W319">
        <f>AVERAGE(Tabla31[[#This Row],[gr15_0]:[gr15_9]])</f>
        <v>1963.8</v>
      </c>
      <c r="Y319">
        <v>2175</v>
      </c>
      <c r="Z319">
        <v>2151</v>
      </c>
      <c r="AA319">
        <v>2134</v>
      </c>
      <c r="AB319">
        <v>2085</v>
      </c>
      <c r="AC319">
        <v>2327</v>
      </c>
      <c r="AD319">
        <v>2157</v>
      </c>
      <c r="AE319">
        <v>2220</v>
      </c>
      <c r="AF319">
        <v>2151</v>
      </c>
      <c r="AG319">
        <v>2219</v>
      </c>
      <c r="AH319">
        <v>2265</v>
      </c>
      <c r="AI319" s="5">
        <f>AVERAGE(Tabla30[[#This Row],[gr17_0]:[gr17_9]])</f>
        <v>2188.4</v>
      </c>
      <c r="AK319">
        <v>3229</v>
      </c>
      <c r="AL319">
        <v>2950</v>
      </c>
      <c r="AM319">
        <v>3251</v>
      </c>
      <c r="AN319">
        <v>3060</v>
      </c>
      <c r="AO319">
        <v>3339</v>
      </c>
      <c r="AP319">
        <v>3411</v>
      </c>
      <c r="AQ319">
        <v>2933</v>
      </c>
      <c r="AR319">
        <v>2863</v>
      </c>
      <c r="AS319">
        <v>2709</v>
      </c>
      <c r="AT319">
        <v>3065</v>
      </c>
      <c r="AU319">
        <f>AVERAGE(Tabla34[[#This Row],[gr21_0]:[gr21_9]])</f>
        <v>3081</v>
      </c>
    </row>
    <row r="320" spans="1:47">
      <c r="A320">
        <v>1799</v>
      </c>
      <c r="B320">
        <v>1799</v>
      </c>
      <c r="C320">
        <v>1863</v>
      </c>
      <c r="D320">
        <v>1799</v>
      </c>
      <c r="E320">
        <v>1799</v>
      </c>
      <c r="F320">
        <v>1799</v>
      </c>
      <c r="G320">
        <v>1799</v>
      </c>
      <c r="H320">
        <v>1799</v>
      </c>
      <c r="I320" s="4">
        <v>1871.99999999999</v>
      </c>
      <c r="J320">
        <v>1863</v>
      </c>
      <c r="K320">
        <f>AVERAGE(Tabla33[[#This Row],[gr12_0]:[gr12_9]])</f>
        <v>1819.099999999999</v>
      </c>
      <c r="M320">
        <v>2020</v>
      </c>
      <c r="N320">
        <v>1972</v>
      </c>
      <c r="O320">
        <v>1926</v>
      </c>
      <c r="P320">
        <v>2061</v>
      </c>
      <c r="Q320">
        <v>1972</v>
      </c>
      <c r="R320">
        <v>1987</v>
      </c>
      <c r="S320">
        <v>1908</v>
      </c>
      <c r="T320">
        <v>1908</v>
      </c>
      <c r="U320">
        <v>1908</v>
      </c>
      <c r="V320">
        <v>1976</v>
      </c>
      <c r="W320">
        <f>AVERAGE(Tabla31[[#This Row],[gr15_0]:[gr15_9]])</f>
        <v>1963.8</v>
      </c>
      <c r="Y320">
        <v>2175</v>
      </c>
      <c r="Z320">
        <v>2151</v>
      </c>
      <c r="AA320">
        <v>2134</v>
      </c>
      <c r="AB320">
        <v>2085</v>
      </c>
      <c r="AC320">
        <v>2327</v>
      </c>
      <c r="AD320">
        <v>2157</v>
      </c>
      <c r="AE320">
        <v>2220</v>
      </c>
      <c r="AF320">
        <v>2151</v>
      </c>
      <c r="AG320">
        <v>2219</v>
      </c>
      <c r="AH320">
        <v>2265</v>
      </c>
      <c r="AI320" s="5">
        <f>AVERAGE(Tabla30[[#This Row],[gr17_0]:[gr17_9]])</f>
        <v>2188.4</v>
      </c>
      <c r="AK320">
        <v>3229</v>
      </c>
      <c r="AL320">
        <v>2950</v>
      </c>
      <c r="AM320">
        <v>3251</v>
      </c>
      <c r="AN320">
        <v>3060</v>
      </c>
      <c r="AO320">
        <v>3339</v>
      </c>
      <c r="AP320">
        <v>3411</v>
      </c>
      <c r="AQ320">
        <v>2933</v>
      </c>
      <c r="AR320">
        <v>2863</v>
      </c>
      <c r="AS320">
        <v>2709</v>
      </c>
      <c r="AT320">
        <v>3065</v>
      </c>
      <c r="AU320">
        <f>AVERAGE(Tabla34[[#This Row],[gr21_0]:[gr21_9]])</f>
        <v>3081</v>
      </c>
    </row>
    <row r="321" spans="1:47">
      <c r="A321">
        <v>1799</v>
      </c>
      <c r="B321">
        <v>1799</v>
      </c>
      <c r="C321">
        <v>1863</v>
      </c>
      <c r="D321">
        <v>1799</v>
      </c>
      <c r="E321">
        <v>1799</v>
      </c>
      <c r="F321">
        <v>1799</v>
      </c>
      <c r="G321">
        <v>1799</v>
      </c>
      <c r="H321">
        <v>1799</v>
      </c>
      <c r="I321" s="4">
        <v>1871.99999999999</v>
      </c>
      <c r="J321">
        <v>1863</v>
      </c>
      <c r="K321">
        <f>AVERAGE(Tabla33[[#This Row],[gr12_0]:[gr12_9]])</f>
        <v>1819.099999999999</v>
      </c>
      <c r="M321">
        <v>2020</v>
      </c>
      <c r="N321">
        <v>1972</v>
      </c>
      <c r="O321">
        <v>1926</v>
      </c>
      <c r="P321">
        <v>2061</v>
      </c>
      <c r="Q321">
        <v>1972</v>
      </c>
      <c r="R321">
        <v>1976</v>
      </c>
      <c r="S321">
        <v>1908</v>
      </c>
      <c r="T321">
        <v>1908</v>
      </c>
      <c r="U321">
        <v>1908</v>
      </c>
      <c r="V321">
        <v>1976</v>
      </c>
      <c r="W321">
        <f>AVERAGE(Tabla31[[#This Row],[gr15_0]:[gr15_9]])</f>
        <v>1962.7</v>
      </c>
      <c r="Y321">
        <v>2175</v>
      </c>
      <c r="Z321">
        <v>2151</v>
      </c>
      <c r="AA321">
        <v>2134</v>
      </c>
      <c r="AB321">
        <v>2085</v>
      </c>
      <c r="AC321">
        <v>2327</v>
      </c>
      <c r="AD321">
        <v>2157</v>
      </c>
      <c r="AE321">
        <v>2220</v>
      </c>
      <c r="AF321">
        <v>2151</v>
      </c>
      <c r="AG321">
        <v>2219</v>
      </c>
      <c r="AH321">
        <v>2265</v>
      </c>
      <c r="AI321" s="5">
        <f>AVERAGE(Tabla30[[#This Row],[gr17_0]:[gr17_9]])</f>
        <v>2188.4</v>
      </c>
      <c r="AK321">
        <v>3229</v>
      </c>
      <c r="AL321">
        <v>2950</v>
      </c>
      <c r="AM321">
        <v>3251</v>
      </c>
      <c r="AN321">
        <v>3060</v>
      </c>
      <c r="AO321">
        <v>3339</v>
      </c>
      <c r="AP321">
        <v>3411</v>
      </c>
      <c r="AQ321">
        <v>2933</v>
      </c>
      <c r="AR321">
        <v>2863</v>
      </c>
      <c r="AS321">
        <v>2709</v>
      </c>
      <c r="AT321">
        <v>3065</v>
      </c>
      <c r="AU321">
        <f>AVERAGE(Tabla34[[#This Row],[gr21_0]:[gr21_9]])</f>
        <v>3081</v>
      </c>
    </row>
    <row r="322" spans="1:47">
      <c r="A322">
        <v>1799</v>
      </c>
      <c r="B322">
        <v>1799</v>
      </c>
      <c r="C322">
        <v>1863</v>
      </c>
      <c r="D322">
        <v>1799</v>
      </c>
      <c r="E322">
        <v>1799</v>
      </c>
      <c r="F322">
        <v>1799</v>
      </c>
      <c r="G322">
        <v>1799</v>
      </c>
      <c r="H322">
        <v>1799</v>
      </c>
      <c r="I322" s="4">
        <v>1871.99999999999</v>
      </c>
      <c r="J322">
        <v>1863</v>
      </c>
      <c r="K322">
        <f>AVERAGE(Tabla33[[#This Row],[gr12_0]:[gr12_9]])</f>
        <v>1819.099999999999</v>
      </c>
      <c r="M322">
        <v>2020</v>
      </c>
      <c r="N322">
        <v>1972</v>
      </c>
      <c r="O322">
        <v>1926</v>
      </c>
      <c r="P322">
        <v>2061</v>
      </c>
      <c r="Q322">
        <v>1972</v>
      </c>
      <c r="R322">
        <v>1976</v>
      </c>
      <c r="S322">
        <v>1908</v>
      </c>
      <c r="T322">
        <v>1908</v>
      </c>
      <c r="U322">
        <v>1908</v>
      </c>
      <c r="V322">
        <v>1976</v>
      </c>
      <c r="W322">
        <f>AVERAGE(Tabla31[[#This Row],[gr15_0]:[gr15_9]])</f>
        <v>1962.7</v>
      </c>
      <c r="Y322">
        <v>2175</v>
      </c>
      <c r="Z322">
        <v>2151</v>
      </c>
      <c r="AA322">
        <v>2134</v>
      </c>
      <c r="AB322">
        <v>2085</v>
      </c>
      <c r="AC322">
        <v>2327</v>
      </c>
      <c r="AD322">
        <v>2157</v>
      </c>
      <c r="AE322">
        <v>2220</v>
      </c>
      <c r="AF322">
        <v>2151</v>
      </c>
      <c r="AG322">
        <v>2219</v>
      </c>
      <c r="AH322">
        <v>2265</v>
      </c>
      <c r="AI322" s="5">
        <f>AVERAGE(Tabla30[[#This Row],[gr17_0]:[gr17_9]])</f>
        <v>2188.4</v>
      </c>
      <c r="AK322">
        <v>3229</v>
      </c>
      <c r="AL322">
        <v>2950</v>
      </c>
      <c r="AM322" s="4">
        <v>3233.99999999999</v>
      </c>
      <c r="AN322">
        <v>3060</v>
      </c>
      <c r="AO322">
        <v>3339</v>
      </c>
      <c r="AP322">
        <v>3411</v>
      </c>
      <c r="AQ322">
        <v>2933</v>
      </c>
      <c r="AR322">
        <v>2863</v>
      </c>
      <c r="AS322">
        <v>2709</v>
      </c>
      <c r="AT322">
        <v>3065</v>
      </c>
      <c r="AU322">
        <f>AVERAGE(Tabla34[[#This Row],[gr21_0]:[gr21_9]])</f>
        <v>3079.2999999999988</v>
      </c>
    </row>
    <row r="323" spans="1:47">
      <c r="A323">
        <v>1799</v>
      </c>
      <c r="B323">
        <v>1799</v>
      </c>
      <c r="C323">
        <v>1863</v>
      </c>
      <c r="D323">
        <v>1799</v>
      </c>
      <c r="E323">
        <v>1799</v>
      </c>
      <c r="F323">
        <v>1799</v>
      </c>
      <c r="G323">
        <v>1799</v>
      </c>
      <c r="H323">
        <v>1799</v>
      </c>
      <c r="I323" s="4">
        <v>1871.99999999999</v>
      </c>
      <c r="J323">
        <v>1863</v>
      </c>
      <c r="K323">
        <f>AVERAGE(Tabla33[[#This Row],[gr12_0]:[gr12_9]])</f>
        <v>1819.099999999999</v>
      </c>
      <c r="M323">
        <v>2020</v>
      </c>
      <c r="N323">
        <v>1972</v>
      </c>
      <c r="O323">
        <v>1926</v>
      </c>
      <c r="P323">
        <v>2061</v>
      </c>
      <c r="Q323">
        <v>1972</v>
      </c>
      <c r="R323">
        <v>1976</v>
      </c>
      <c r="S323">
        <v>1908</v>
      </c>
      <c r="T323">
        <v>1908</v>
      </c>
      <c r="U323">
        <v>1908</v>
      </c>
      <c r="V323">
        <v>1976</v>
      </c>
      <c r="W323">
        <f>AVERAGE(Tabla31[[#This Row],[gr15_0]:[gr15_9]])</f>
        <v>1962.7</v>
      </c>
      <c r="Y323">
        <v>2175</v>
      </c>
      <c r="Z323">
        <v>2151</v>
      </c>
      <c r="AA323">
        <v>2134</v>
      </c>
      <c r="AB323">
        <v>2085</v>
      </c>
      <c r="AC323">
        <v>2327</v>
      </c>
      <c r="AD323">
        <v>2157</v>
      </c>
      <c r="AE323">
        <v>2220</v>
      </c>
      <c r="AF323">
        <v>2151</v>
      </c>
      <c r="AG323">
        <v>2219</v>
      </c>
      <c r="AH323">
        <v>2265</v>
      </c>
      <c r="AI323" s="5">
        <f>AVERAGE(Tabla30[[#This Row],[gr17_0]:[gr17_9]])</f>
        <v>2188.4</v>
      </c>
      <c r="AK323">
        <v>3229</v>
      </c>
      <c r="AL323">
        <v>2950</v>
      </c>
      <c r="AM323" s="4">
        <v>3233.99999999999</v>
      </c>
      <c r="AN323">
        <v>3060</v>
      </c>
      <c r="AO323">
        <v>3339</v>
      </c>
      <c r="AP323">
        <v>3411</v>
      </c>
      <c r="AQ323">
        <v>2933</v>
      </c>
      <c r="AR323">
        <v>2863</v>
      </c>
      <c r="AS323">
        <v>2709</v>
      </c>
      <c r="AT323">
        <v>3065</v>
      </c>
      <c r="AU323">
        <f>AVERAGE(Tabla34[[#This Row],[gr21_0]:[gr21_9]])</f>
        <v>3079.2999999999988</v>
      </c>
    </row>
    <row r="324" spans="1:47">
      <c r="A324">
        <v>1799</v>
      </c>
      <c r="B324">
        <v>1799</v>
      </c>
      <c r="C324">
        <v>1863</v>
      </c>
      <c r="D324">
        <v>1799</v>
      </c>
      <c r="E324">
        <v>1799</v>
      </c>
      <c r="F324">
        <v>1799</v>
      </c>
      <c r="G324">
        <v>1799</v>
      </c>
      <c r="H324">
        <v>1799</v>
      </c>
      <c r="I324" s="4">
        <v>1871.99999999999</v>
      </c>
      <c r="J324">
        <v>1863</v>
      </c>
      <c r="K324">
        <f>AVERAGE(Tabla33[[#This Row],[gr12_0]:[gr12_9]])</f>
        <v>1819.099999999999</v>
      </c>
      <c r="M324">
        <v>2020</v>
      </c>
      <c r="N324">
        <v>1972</v>
      </c>
      <c r="O324">
        <v>1926</v>
      </c>
      <c r="P324">
        <v>2061</v>
      </c>
      <c r="Q324">
        <v>1972</v>
      </c>
      <c r="R324">
        <v>1976</v>
      </c>
      <c r="S324">
        <v>1908</v>
      </c>
      <c r="T324">
        <v>1908</v>
      </c>
      <c r="U324">
        <v>1908</v>
      </c>
      <c r="V324">
        <v>1976</v>
      </c>
      <c r="W324">
        <f>AVERAGE(Tabla31[[#This Row],[gr15_0]:[gr15_9]])</f>
        <v>1962.7</v>
      </c>
      <c r="Y324">
        <v>2175</v>
      </c>
      <c r="Z324">
        <v>2151</v>
      </c>
      <c r="AA324">
        <v>2134</v>
      </c>
      <c r="AB324">
        <v>2085</v>
      </c>
      <c r="AC324">
        <v>2327</v>
      </c>
      <c r="AD324">
        <v>2157</v>
      </c>
      <c r="AE324">
        <v>2220</v>
      </c>
      <c r="AF324">
        <v>2151</v>
      </c>
      <c r="AG324">
        <v>2219</v>
      </c>
      <c r="AH324">
        <v>2265</v>
      </c>
      <c r="AI324" s="5">
        <f>AVERAGE(Tabla30[[#This Row],[gr17_0]:[gr17_9]])</f>
        <v>2188.4</v>
      </c>
      <c r="AK324">
        <v>3229</v>
      </c>
      <c r="AL324">
        <v>2950</v>
      </c>
      <c r="AM324" s="4">
        <v>3233.99999999999</v>
      </c>
      <c r="AN324">
        <v>3060</v>
      </c>
      <c r="AO324">
        <v>3339</v>
      </c>
      <c r="AP324">
        <v>3411</v>
      </c>
      <c r="AQ324">
        <v>2933</v>
      </c>
      <c r="AR324">
        <v>2863</v>
      </c>
      <c r="AS324">
        <v>2709</v>
      </c>
      <c r="AT324">
        <v>3065</v>
      </c>
      <c r="AU324">
        <f>AVERAGE(Tabla34[[#This Row],[gr21_0]:[gr21_9]])</f>
        <v>3079.2999999999988</v>
      </c>
    </row>
    <row r="325" spans="1:47">
      <c r="A325">
        <v>1799</v>
      </c>
      <c r="B325">
        <v>1799</v>
      </c>
      <c r="C325">
        <v>1863</v>
      </c>
      <c r="D325">
        <v>1799</v>
      </c>
      <c r="E325">
        <v>1799</v>
      </c>
      <c r="F325">
        <v>1799</v>
      </c>
      <c r="G325">
        <v>1799</v>
      </c>
      <c r="H325">
        <v>1799</v>
      </c>
      <c r="I325" s="4">
        <v>1871.99999999999</v>
      </c>
      <c r="J325">
        <v>1863</v>
      </c>
      <c r="K325">
        <f>AVERAGE(Tabla33[[#This Row],[gr12_0]:[gr12_9]])</f>
        <v>1819.099999999999</v>
      </c>
      <c r="M325">
        <v>2020</v>
      </c>
      <c r="N325">
        <v>1972</v>
      </c>
      <c r="O325">
        <v>1926</v>
      </c>
      <c r="P325">
        <v>2061</v>
      </c>
      <c r="Q325">
        <v>1972</v>
      </c>
      <c r="R325">
        <v>1976</v>
      </c>
      <c r="S325">
        <v>1908</v>
      </c>
      <c r="T325">
        <v>1908</v>
      </c>
      <c r="U325">
        <v>1908</v>
      </c>
      <c r="V325">
        <v>1976</v>
      </c>
      <c r="W325">
        <f>AVERAGE(Tabla31[[#This Row],[gr15_0]:[gr15_9]])</f>
        <v>1962.7</v>
      </c>
      <c r="Y325">
        <v>2175</v>
      </c>
      <c r="Z325">
        <v>2151</v>
      </c>
      <c r="AA325">
        <v>2134</v>
      </c>
      <c r="AB325">
        <v>2085</v>
      </c>
      <c r="AC325">
        <v>2327</v>
      </c>
      <c r="AD325">
        <v>2157</v>
      </c>
      <c r="AE325">
        <v>2220</v>
      </c>
      <c r="AF325">
        <v>2151</v>
      </c>
      <c r="AG325">
        <v>2219</v>
      </c>
      <c r="AH325">
        <v>2265</v>
      </c>
      <c r="AI325" s="5">
        <f>AVERAGE(Tabla30[[#This Row],[gr17_0]:[gr17_9]])</f>
        <v>2188.4</v>
      </c>
      <c r="AK325">
        <v>3229</v>
      </c>
      <c r="AL325">
        <v>2950</v>
      </c>
      <c r="AM325" s="4">
        <v>3233.99999999999</v>
      </c>
      <c r="AN325">
        <v>3060</v>
      </c>
      <c r="AO325">
        <v>3339</v>
      </c>
      <c r="AP325">
        <v>3411</v>
      </c>
      <c r="AQ325">
        <v>2933</v>
      </c>
      <c r="AR325">
        <v>2863</v>
      </c>
      <c r="AS325">
        <v>2709</v>
      </c>
      <c r="AT325">
        <v>3065</v>
      </c>
      <c r="AU325">
        <f>AVERAGE(Tabla34[[#This Row],[gr21_0]:[gr21_9]])</f>
        <v>3079.2999999999988</v>
      </c>
    </row>
    <row r="326" spans="1:47">
      <c r="A326">
        <v>1799</v>
      </c>
      <c r="B326">
        <v>1799</v>
      </c>
      <c r="C326">
        <v>1863</v>
      </c>
      <c r="D326">
        <v>1799</v>
      </c>
      <c r="E326">
        <v>1799</v>
      </c>
      <c r="F326">
        <v>1799</v>
      </c>
      <c r="G326">
        <v>1799</v>
      </c>
      <c r="H326">
        <v>1799</v>
      </c>
      <c r="I326" s="4">
        <v>1871.99999999999</v>
      </c>
      <c r="J326">
        <v>1863</v>
      </c>
      <c r="K326">
        <f>AVERAGE(Tabla33[[#This Row],[gr12_0]:[gr12_9]])</f>
        <v>1819.099999999999</v>
      </c>
      <c r="M326">
        <v>2020</v>
      </c>
      <c r="N326">
        <v>1972</v>
      </c>
      <c r="O326">
        <v>1926</v>
      </c>
      <c r="P326">
        <v>2061</v>
      </c>
      <c r="Q326">
        <v>1972</v>
      </c>
      <c r="R326">
        <v>1976</v>
      </c>
      <c r="S326">
        <v>1908</v>
      </c>
      <c r="T326">
        <v>1908</v>
      </c>
      <c r="U326">
        <v>1908</v>
      </c>
      <c r="V326">
        <v>1976</v>
      </c>
      <c r="W326">
        <f>AVERAGE(Tabla31[[#This Row],[gr15_0]:[gr15_9]])</f>
        <v>1962.7</v>
      </c>
      <c r="Y326">
        <v>2175</v>
      </c>
      <c r="Z326">
        <v>2151</v>
      </c>
      <c r="AA326">
        <v>2134</v>
      </c>
      <c r="AB326">
        <v>2085</v>
      </c>
      <c r="AC326">
        <v>2327</v>
      </c>
      <c r="AD326">
        <v>2157</v>
      </c>
      <c r="AE326">
        <v>2220</v>
      </c>
      <c r="AF326">
        <v>2151</v>
      </c>
      <c r="AG326">
        <v>2219</v>
      </c>
      <c r="AH326">
        <v>2265</v>
      </c>
      <c r="AI326" s="5">
        <f>AVERAGE(Tabla30[[#This Row],[gr17_0]:[gr17_9]])</f>
        <v>2188.4</v>
      </c>
      <c r="AK326">
        <v>3229</v>
      </c>
      <c r="AL326">
        <v>2950</v>
      </c>
      <c r="AM326" s="4">
        <v>3233.99999999999</v>
      </c>
      <c r="AN326">
        <v>3060</v>
      </c>
      <c r="AO326">
        <v>3339</v>
      </c>
      <c r="AP326">
        <v>3411</v>
      </c>
      <c r="AQ326">
        <v>2933</v>
      </c>
      <c r="AR326">
        <v>2863</v>
      </c>
      <c r="AS326">
        <v>2709</v>
      </c>
      <c r="AT326">
        <v>3065</v>
      </c>
      <c r="AU326">
        <f>AVERAGE(Tabla34[[#This Row],[gr21_0]:[gr21_9]])</f>
        <v>3079.2999999999988</v>
      </c>
    </row>
    <row r="327" spans="1:47">
      <c r="A327">
        <v>1799</v>
      </c>
      <c r="B327">
        <v>1799</v>
      </c>
      <c r="C327">
        <v>1863</v>
      </c>
      <c r="D327">
        <v>1799</v>
      </c>
      <c r="E327">
        <v>1799</v>
      </c>
      <c r="F327">
        <v>1799</v>
      </c>
      <c r="G327">
        <v>1799</v>
      </c>
      <c r="H327">
        <v>1799</v>
      </c>
      <c r="I327" s="4">
        <v>1871.99999999999</v>
      </c>
      <c r="J327">
        <v>1863</v>
      </c>
      <c r="K327">
        <f>AVERAGE(Tabla33[[#This Row],[gr12_0]:[gr12_9]])</f>
        <v>1819.099999999999</v>
      </c>
      <c r="M327">
        <v>2020</v>
      </c>
      <c r="N327">
        <v>1972</v>
      </c>
      <c r="O327">
        <v>1926</v>
      </c>
      <c r="P327">
        <v>2061</v>
      </c>
      <c r="Q327">
        <v>1972</v>
      </c>
      <c r="R327">
        <v>1976</v>
      </c>
      <c r="S327">
        <v>1908</v>
      </c>
      <c r="T327">
        <v>1908</v>
      </c>
      <c r="U327">
        <v>1908</v>
      </c>
      <c r="V327">
        <v>1976</v>
      </c>
      <c r="W327">
        <f>AVERAGE(Tabla31[[#This Row],[gr15_0]:[gr15_9]])</f>
        <v>1962.7</v>
      </c>
      <c r="Y327">
        <v>2175</v>
      </c>
      <c r="Z327">
        <v>2151</v>
      </c>
      <c r="AA327">
        <v>2134</v>
      </c>
      <c r="AB327">
        <v>2085</v>
      </c>
      <c r="AC327">
        <v>2327</v>
      </c>
      <c r="AD327">
        <v>2157</v>
      </c>
      <c r="AE327">
        <v>2220</v>
      </c>
      <c r="AF327">
        <v>2151</v>
      </c>
      <c r="AG327">
        <v>2219</v>
      </c>
      <c r="AH327">
        <v>2265</v>
      </c>
      <c r="AI327" s="5">
        <f>AVERAGE(Tabla30[[#This Row],[gr17_0]:[gr17_9]])</f>
        <v>2188.4</v>
      </c>
      <c r="AK327">
        <v>3229</v>
      </c>
      <c r="AL327">
        <v>2950</v>
      </c>
      <c r="AM327" s="4">
        <v>3233.99999999999</v>
      </c>
      <c r="AN327">
        <v>3060</v>
      </c>
      <c r="AO327">
        <v>3339</v>
      </c>
      <c r="AP327">
        <v>3411</v>
      </c>
      <c r="AQ327">
        <v>2933</v>
      </c>
      <c r="AR327">
        <v>2863</v>
      </c>
      <c r="AS327">
        <v>2709</v>
      </c>
      <c r="AT327">
        <v>3065</v>
      </c>
      <c r="AU327">
        <f>AVERAGE(Tabla34[[#This Row],[gr21_0]:[gr21_9]])</f>
        <v>3079.2999999999988</v>
      </c>
    </row>
    <row r="328" spans="1:47">
      <c r="A328">
        <v>1799</v>
      </c>
      <c r="B328">
        <v>1799</v>
      </c>
      <c r="C328">
        <v>1863</v>
      </c>
      <c r="D328">
        <v>1799</v>
      </c>
      <c r="E328">
        <v>1799</v>
      </c>
      <c r="F328">
        <v>1799</v>
      </c>
      <c r="G328">
        <v>1799</v>
      </c>
      <c r="H328">
        <v>1799</v>
      </c>
      <c r="I328" s="4">
        <v>1871.99999999999</v>
      </c>
      <c r="J328">
        <v>1863</v>
      </c>
      <c r="K328">
        <f>AVERAGE(Tabla33[[#This Row],[gr12_0]:[gr12_9]])</f>
        <v>1819.099999999999</v>
      </c>
      <c r="M328">
        <v>2020</v>
      </c>
      <c r="N328">
        <v>1972</v>
      </c>
      <c r="O328">
        <v>1926</v>
      </c>
      <c r="P328">
        <v>2061</v>
      </c>
      <c r="Q328">
        <v>1972</v>
      </c>
      <c r="R328">
        <v>1976</v>
      </c>
      <c r="S328">
        <v>1908</v>
      </c>
      <c r="T328">
        <v>1908</v>
      </c>
      <c r="U328">
        <v>1908</v>
      </c>
      <c r="V328">
        <v>1976</v>
      </c>
      <c r="W328">
        <f>AVERAGE(Tabla31[[#This Row],[gr15_0]:[gr15_9]])</f>
        <v>1962.7</v>
      </c>
      <c r="Y328">
        <v>2175</v>
      </c>
      <c r="Z328">
        <v>2151</v>
      </c>
      <c r="AA328">
        <v>2134</v>
      </c>
      <c r="AB328">
        <v>2085</v>
      </c>
      <c r="AC328">
        <v>2327</v>
      </c>
      <c r="AD328">
        <v>2157</v>
      </c>
      <c r="AE328">
        <v>2220</v>
      </c>
      <c r="AF328">
        <v>2151</v>
      </c>
      <c r="AG328">
        <v>2219</v>
      </c>
      <c r="AH328">
        <v>2265</v>
      </c>
      <c r="AI328" s="5">
        <f>AVERAGE(Tabla30[[#This Row],[gr17_0]:[gr17_9]])</f>
        <v>2188.4</v>
      </c>
      <c r="AK328">
        <v>3229</v>
      </c>
      <c r="AL328">
        <v>2950</v>
      </c>
      <c r="AM328">
        <v>3214</v>
      </c>
      <c r="AN328">
        <v>3060</v>
      </c>
      <c r="AO328">
        <v>3339</v>
      </c>
      <c r="AP328">
        <v>3411</v>
      </c>
      <c r="AQ328">
        <v>2933</v>
      </c>
      <c r="AR328">
        <v>2863</v>
      </c>
      <c r="AS328">
        <v>2709</v>
      </c>
      <c r="AT328">
        <v>3065</v>
      </c>
      <c r="AU328">
        <f>AVERAGE(Tabla34[[#This Row],[gr21_0]:[gr21_9]])</f>
        <v>3077.3</v>
      </c>
    </row>
    <row r="329" spans="1:47">
      <c r="A329">
        <v>1799</v>
      </c>
      <c r="B329">
        <v>1799</v>
      </c>
      <c r="C329">
        <v>1863</v>
      </c>
      <c r="D329">
        <v>1799</v>
      </c>
      <c r="E329">
        <v>1799</v>
      </c>
      <c r="F329">
        <v>1799</v>
      </c>
      <c r="G329">
        <v>1799</v>
      </c>
      <c r="H329">
        <v>1799</v>
      </c>
      <c r="I329" s="4">
        <v>1871.99999999999</v>
      </c>
      <c r="J329">
        <v>1863</v>
      </c>
      <c r="K329">
        <f>AVERAGE(Tabla33[[#This Row],[gr12_0]:[gr12_9]])</f>
        <v>1819.099999999999</v>
      </c>
      <c r="M329">
        <v>2020</v>
      </c>
      <c r="N329">
        <v>1972</v>
      </c>
      <c r="O329">
        <v>1926</v>
      </c>
      <c r="P329">
        <v>2061</v>
      </c>
      <c r="Q329">
        <v>1972</v>
      </c>
      <c r="R329">
        <v>1976</v>
      </c>
      <c r="S329">
        <v>1908</v>
      </c>
      <c r="T329">
        <v>1908</v>
      </c>
      <c r="U329">
        <v>1908</v>
      </c>
      <c r="V329">
        <v>1976</v>
      </c>
      <c r="W329">
        <f>AVERAGE(Tabla31[[#This Row],[gr15_0]:[gr15_9]])</f>
        <v>1962.7</v>
      </c>
      <c r="Y329">
        <v>2175</v>
      </c>
      <c r="Z329">
        <v>2151</v>
      </c>
      <c r="AA329">
        <v>2134</v>
      </c>
      <c r="AB329">
        <v>2085</v>
      </c>
      <c r="AC329">
        <v>2327</v>
      </c>
      <c r="AD329">
        <v>2157</v>
      </c>
      <c r="AE329">
        <v>2220</v>
      </c>
      <c r="AF329">
        <v>2151</v>
      </c>
      <c r="AG329">
        <v>2219</v>
      </c>
      <c r="AH329">
        <v>2265</v>
      </c>
      <c r="AI329" s="5">
        <f>AVERAGE(Tabla30[[#This Row],[gr17_0]:[gr17_9]])</f>
        <v>2188.4</v>
      </c>
      <c r="AK329">
        <v>3229</v>
      </c>
      <c r="AL329">
        <v>2950</v>
      </c>
      <c r="AM329">
        <v>3214</v>
      </c>
      <c r="AN329">
        <v>3060</v>
      </c>
      <c r="AO329">
        <v>3339</v>
      </c>
      <c r="AP329">
        <v>3411</v>
      </c>
      <c r="AQ329">
        <v>2933</v>
      </c>
      <c r="AR329">
        <v>2863</v>
      </c>
      <c r="AS329">
        <v>2709</v>
      </c>
      <c r="AT329">
        <v>3065</v>
      </c>
      <c r="AU329">
        <f>AVERAGE(Tabla34[[#This Row],[gr21_0]:[gr21_9]])</f>
        <v>3077.3</v>
      </c>
    </row>
    <row r="330" spans="1:47">
      <c r="A330">
        <v>1799</v>
      </c>
      <c r="B330">
        <v>1799</v>
      </c>
      <c r="C330">
        <v>1863</v>
      </c>
      <c r="D330">
        <v>1799</v>
      </c>
      <c r="E330">
        <v>1799</v>
      </c>
      <c r="F330">
        <v>1799</v>
      </c>
      <c r="G330">
        <v>1799</v>
      </c>
      <c r="H330">
        <v>1799</v>
      </c>
      <c r="I330" s="4">
        <v>1871.99999999999</v>
      </c>
      <c r="J330">
        <v>1863</v>
      </c>
      <c r="K330">
        <f>AVERAGE(Tabla33[[#This Row],[gr12_0]:[gr12_9]])</f>
        <v>1819.099999999999</v>
      </c>
      <c r="M330">
        <v>2020</v>
      </c>
      <c r="N330">
        <v>1972</v>
      </c>
      <c r="O330">
        <v>1926</v>
      </c>
      <c r="P330">
        <v>2061</v>
      </c>
      <c r="Q330">
        <v>1972</v>
      </c>
      <c r="R330">
        <v>1976</v>
      </c>
      <c r="S330">
        <v>1908</v>
      </c>
      <c r="T330">
        <v>1908</v>
      </c>
      <c r="U330">
        <v>1908</v>
      </c>
      <c r="V330">
        <v>1976</v>
      </c>
      <c r="W330">
        <f>AVERAGE(Tabla31[[#This Row],[gr15_0]:[gr15_9]])</f>
        <v>1962.7</v>
      </c>
      <c r="Y330">
        <v>2175</v>
      </c>
      <c r="Z330">
        <v>2151</v>
      </c>
      <c r="AA330">
        <v>2134</v>
      </c>
      <c r="AB330">
        <v>2085</v>
      </c>
      <c r="AC330">
        <v>2327</v>
      </c>
      <c r="AD330">
        <v>2157</v>
      </c>
      <c r="AE330">
        <v>2220</v>
      </c>
      <c r="AF330">
        <v>2151</v>
      </c>
      <c r="AG330">
        <v>2219</v>
      </c>
      <c r="AH330">
        <v>2265</v>
      </c>
      <c r="AI330" s="5">
        <f>AVERAGE(Tabla30[[#This Row],[gr17_0]:[gr17_9]])</f>
        <v>2188.4</v>
      </c>
      <c r="AK330">
        <v>3229</v>
      </c>
      <c r="AL330">
        <v>2950</v>
      </c>
      <c r="AM330">
        <v>3180</v>
      </c>
      <c r="AN330">
        <v>3060</v>
      </c>
      <c r="AO330">
        <v>3339</v>
      </c>
      <c r="AP330">
        <v>3411</v>
      </c>
      <c r="AQ330">
        <v>2933</v>
      </c>
      <c r="AR330">
        <v>2863</v>
      </c>
      <c r="AS330">
        <v>2709</v>
      </c>
      <c r="AT330">
        <v>3065</v>
      </c>
      <c r="AU330">
        <f>AVERAGE(Tabla34[[#This Row],[gr21_0]:[gr21_9]])</f>
        <v>3073.9</v>
      </c>
    </row>
    <row r="331" spans="1:47">
      <c r="A331">
        <v>1799</v>
      </c>
      <c r="B331">
        <v>1799</v>
      </c>
      <c r="C331">
        <v>1863</v>
      </c>
      <c r="D331">
        <v>1799</v>
      </c>
      <c r="E331">
        <v>1799</v>
      </c>
      <c r="F331">
        <v>1799</v>
      </c>
      <c r="G331">
        <v>1799</v>
      </c>
      <c r="H331">
        <v>1799</v>
      </c>
      <c r="I331" s="4">
        <v>1871.99999999999</v>
      </c>
      <c r="J331">
        <v>1863</v>
      </c>
      <c r="K331">
        <f>AVERAGE(Tabla33[[#This Row],[gr12_0]:[gr12_9]])</f>
        <v>1819.099999999999</v>
      </c>
      <c r="M331">
        <v>2020</v>
      </c>
      <c r="N331">
        <v>1972</v>
      </c>
      <c r="O331">
        <v>1926</v>
      </c>
      <c r="P331">
        <v>2061</v>
      </c>
      <c r="Q331">
        <v>1972</v>
      </c>
      <c r="R331">
        <v>1976</v>
      </c>
      <c r="S331">
        <v>1908</v>
      </c>
      <c r="T331">
        <v>1908</v>
      </c>
      <c r="U331">
        <v>1908</v>
      </c>
      <c r="V331">
        <v>1976</v>
      </c>
      <c r="W331">
        <f>AVERAGE(Tabla31[[#This Row],[gr15_0]:[gr15_9]])</f>
        <v>1962.7</v>
      </c>
      <c r="Y331">
        <v>2175</v>
      </c>
      <c r="Z331">
        <v>2151</v>
      </c>
      <c r="AA331">
        <v>2134</v>
      </c>
      <c r="AB331">
        <v>2085</v>
      </c>
      <c r="AC331">
        <v>2327</v>
      </c>
      <c r="AD331">
        <v>2157</v>
      </c>
      <c r="AE331">
        <v>2220</v>
      </c>
      <c r="AF331">
        <v>2151</v>
      </c>
      <c r="AG331">
        <v>2219</v>
      </c>
      <c r="AH331">
        <v>2265</v>
      </c>
      <c r="AI331" s="5">
        <f>AVERAGE(Tabla30[[#This Row],[gr17_0]:[gr17_9]])</f>
        <v>2188.4</v>
      </c>
      <c r="AK331">
        <v>3229</v>
      </c>
      <c r="AL331">
        <v>2950</v>
      </c>
      <c r="AM331">
        <v>3180</v>
      </c>
      <c r="AN331">
        <v>3060</v>
      </c>
      <c r="AO331">
        <v>3339</v>
      </c>
      <c r="AP331">
        <v>3411</v>
      </c>
      <c r="AQ331">
        <v>2933</v>
      </c>
      <c r="AR331">
        <v>2863</v>
      </c>
      <c r="AS331">
        <v>2709</v>
      </c>
      <c r="AT331">
        <v>3065</v>
      </c>
      <c r="AU331">
        <f>AVERAGE(Tabla34[[#This Row],[gr21_0]:[gr21_9]])</f>
        <v>3073.9</v>
      </c>
    </row>
    <row r="332" spans="1:47">
      <c r="A332">
        <v>1799</v>
      </c>
      <c r="B332">
        <v>1799</v>
      </c>
      <c r="C332">
        <v>1863</v>
      </c>
      <c r="D332">
        <v>1799</v>
      </c>
      <c r="E332">
        <v>1799</v>
      </c>
      <c r="F332">
        <v>1799</v>
      </c>
      <c r="G332">
        <v>1799</v>
      </c>
      <c r="H332">
        <v>1799</v>
      </c>
      <c r="I332" s="4">
        <v>1871.99999999999</v>
      </c>
      <c r="J332">
        <v>1863</v>
      </c>
      <c r="K332">
        <f>AVERAGE(Tabla33[[#This Row],[gr12_0]:[gr12_9]])</f>
        <v>1819.099999999999</v>
      </c>
      <c r="M332">
        <v>2020</v>
      </c>
      <c r="N332">
        <v>1972</v>
      </c>
      <c r="O332">
        <v>1926</v>
      </c>
      <c r="P332">
        <v>2061</v>
      </c>
      <c r="Q332">
        <v>1972</v>
      </c>
      <c r="R332">
        <v>1976</v>
      </c>
      <c r="S332">
        <v>1908</v>
      </c>
      <c r="T332">
        <v>1908</v>
      </c>
      <c r="U332">
        <v>1908</v>
      </c>
      <c r="V332">
        <v>1976</v>
      </c>
      <c r="W332">
        <f>AVERAGE(Tabla31[[#This Row],[gr15_0]:[gr15_9]])</f>
        <v>1962.7</v>
      </c>
      <c r="Y332">
        <v>2175</v>
      </c>
      <c r="Z332">
        <v>2151</v>
      </c>
      <c r="AA332">
        <v>2134</v>
      </c>
      <c r="AB332">
        <v>2085</v>
      </c>
      <c r="AC332">
        <v>2327</v>
      </c>
      <c r="AD332">
        <v>2157</v>
      </c>
      <c r="AE332">
        <v>2220</v>
      </c>
      <c r="AF332">
        <v>2151</v>
      </c>
      <c r="AG332">
        <v>2219</v>
      </c>
      <c r="AH332">
        <v>2265</v>
      </c>
      <c r="AI332" s="5">
        <f>AVERAGE(Tabla30[[#This Row],[gr17_0]:[gr17_9]])</f>
        <v>2188.4</v>
      </c>
      <c r="AK332">
        <v>3229</v>
      </c>
      <c r="AL332">
        <v>2950</v>
      </c>
      <c r="AM332">
        <v>3180</v>
      </c>
      <c r="AN332">
        <v>3060</v>
      </c>
      <c r="AO332">
        <v>3339</v>
      </c>
      <c r="AP332">
        <v>3411</v>
      </c>
      <c r="AQ332">
        <v>2933</v>
      </c>
      <c r="AR332">
        <v>2863</v>
      </c>
      <c r="AS332">
        <v>2709</v>
      </c>
      <c r="AT332">
        <v>3065</v>
      </c>
      <c r="AU332">
        <f>AVERAGE(Tabla34[[#This Row],[gr21_0]:[gr21_9]])</f>
        <v>3073.9</v>
      </c>
    </row>
    <row r="333" spans="1:47">
      <c r="A333">
        <v>1799</v>
      </c>
      <c r="B333">
        <v>1799</v>
      </c>
      <c r="C333">
        <v>1863</v>
      </c>
      <c r="D333">
        <v>1799</v>
      </c>
      <c r="E333">
        <v>1799</v>
      </c>
      <c r="F333">
        <v>1799</v>
      </c>
      <c r="G333">
        <v>1799</v>
      </c>
      <c r="H333">
        <v>1799</v>
      </c>
      <c r="I333" s="4">
        <v>1871.99999999999</v>
      </c>
      <c r="J333">
        <v>1863</v>
      </c>
      <c r="K333">
        <f>AVERAGE(Tabla33[[#This Row],[gr12_0]:[gr12_9]])</f>
        <v>1819.099999999999</v>
      </c>
      <c r="M333">
        <v>2020</v>
      </c>
      <c r="N333">
        <v>1972</v>
      </c>
      <c r="O333">
        <v>1926</v>
      </c>
      <c r="P333">
        <v>2061</v>
      </c>
      <c r="Q333">
        <v>1972</v>
      </c>
      <c r="R333">
        <v>1976</v>
      </c>
      <c r="S333">
        <v>1908</v>
      </c>
      <c r="T333">
        <v>1908</v>
      </c>
      <c r="U333">
        <v>1908</v>
      </c>
      <c r="V333">
        <v>1976</v>
      </c>
      <c r="W333">
        <f>AVERAGE(Tabla31[[#This Row],[gr15_0]:[gr15_9]])</f>
        <v>1962.7</v>
      </c>
      <c r="Y333">
        <v>2175</v>
      </c>
      <c r="Z333">
        <v>2151</v>
      </c>
      <c r="AA333">
        <v>2134</v>
      </c>
      <c r="AB333">
        <v>2085</v>
      </c>
      <c r="AC333">
        <v>2327</v>
      </c>
      <c r="AD333">
        <v>2157</v>
      </c>
      <c r="AE333">
        <v>2220</v>
      </c>
      <c r="AF333">
        <v>2151</v>
      </c>
      <c r="AG333">
        <v>2219</v>
      </c>
      <c r="AH333">
        <v>2265</v>
      </c>
      <c r="AI333" s="5">
        <f>AVERAGE(Tabla30[[#This Row],[gr17_0]:[gr17_9]])</f>
        <v>2188.4</v>
      </c>
      <c r="AK333">
        <v>3229</v>
      </c>
      <c r="AL333">
        <v>2950</v>
      </c>
      <c r="AM333">
        <v>3180</v>
      </c>
      <c r="AN333">
        <v>3060</v>
      </c>
      <c r="AO333">
        <v>3339</v>
      </c>
      <c r="AP333">
        <v>3411</v>
      </c>
      <c r="AQ333">
        <v>2933</v>
      </c>
      <c r="AR333">
        <v>2863</v>
      </c>
      <c r="AS333">
        <v>2709</v>
      </c>
      <c r="AT333">
        <v>3065</v>
      </c>
      <c r="AU333">
        <f>AVERAGE(Tabla34[[#This Row],[gr21_0]:[gr21_9]])</f>
        <v>3073.9</v>
      </c>
    </row>
    <row r="334" spans="1:47">
      <c r="A334">
        <v>1799</v>
      </c>
      <c r="B334">
        <v>1799</v>
      </c>
      <c r="C334">
        <v>1863</v>
      </c>
      <c r="D334">
        <v>1799</v>
      </c>
      <c r="E334">
        <v>1799</v>
      </c>
      <c r="F334">
        <v>1799</v>
      </c>
      <c r="G334">
        <v>1799</v>
      </c>
      <c r="H334">
        <v>1799</v>
      </c>
      <c r="I334" s="4">
        <v>1871.99999999999</v>
      </c>
      <c r="J334">
        <v>1863</v>
      </c>
      <c r="K334">
        <f>AVERAGE(Tabla33[[#This Row],[gr12_0]:[gr12_9]])</f>
        <v>1819.099999999999</v>
      </c>
      <c r="M334">
        <v>2020</v>
      </c>
      <c r="N334">
        <v>1972</v>
      </c>
      <c r="O334">
        <v>1926</v>
      </c>
      <c r="P334">
        <v>2061</v>
      </c>
      <c r="Q334">
        <v>1972</v>
      </c>
      <c r="R334">
        <v>1976</v>
      </c>
      <c r="S334">
        <v>1908</v>
      </c>
      <c r="T334">
        <v>1908</v>
      </c>
      <c r="U334">
        <v>1908</v>
      </c>
      <c r="V334">
        <v>1976</v>
      </c>
      <c r="W334">
        <f>AVERAGE(Tabla31[[#This Row],[gr15_0]:[gr15_9]])</f>
        <v>1962.7</v>
      </c>
      <c r="Y334">
        <v>2175</v>
      </c>
      <c r="Z334">
        <v>2151</v>
      </c>
      <c r="AA334">
        <v>2134</v>
      </c>
      <c r="AB334">
        <v>2085</v>
      </c>
      <c r="AC334">
        <v>2327</v>
      </c>
      <c r="AD334">
        <v>2157</v>
      </c>
      <c r="AE334">
        <v>2220</v>
      </c>
      <c r="AF334">
        <v>2151</v>
      </c>
      <c r="AG334">
        <v>2219</v>
      </c>
      <c r="AH334">
        <v>2265</v>
      </c>
      <c r="AI334" s="5">
        <f>AVERAGE(Tabla30[[#This Row],[gr17_0]:[gr17_9]])</f>
        <v>2188.4</v>
      </c>
      <c r="AK334">
        <v>3229</v>
      </c>
      <c r="AL334">
        <v>2950</v>
      </c>
      <c r="AM334">
        <v>3180</v>
      </c>
      <c r="AN334">
        <v>3060</v>
      </c>
      <c r="AO334">
        <v>3339</v>
      </c>
      <c r="AP334">
        <v>3411</v>
      </c>
      <c r="AQ334">
        <v>2933</v>
      </c>
      <c r="AR334">
        <v>2863</v>
      </c>
      <c r="AS334">
        <v>2709</v>
      </c>
      <c r="AT334">
        <v>3065</v>
      </c>
      <c r="AU334">
        <f>AVERAGE(Tabla34[[#This Row],[gr21_0]:[gr21_9]])</f>
        <v>3073.9</v>
      </c>
    </row>
    <row r="335" spans="1:47">
      <c r="A335">
        <v>1799</v>
      </c>
      <c r="B335">
        <v>1799</v>
      </c>
      <c r="C335">
        <v>1863</v>
      </c>
      <c r="D335">
        <v>1799</v>
      </c>
      <c r="E335">
        <v>1799</v>
      </c>
      <c r="F335">
        <v>1799</v>
      </c>
      <c r="G335">
        <v>1799</v>
      </c>
      <c r="H335">
        <v>1799</v>
      </c>
      <c r="I335" s="4">
        <v>1871.99999999999</v>
      </c>
      <c r="J335">
        <v>1863</v>
      </c>
      <c r="K335">
        <f>AVERAGE(Tabla33[[#This Row],[gr12_0]:[gr12_9]])</f>
        <v>1819.099999999999</v>
      </c>
      <c r="M335">
        <v>2020</v>
      </c>
      <c r="N335">
        <v>1972</v>
      </c>
      <c r="O335">
        <v>1926</v>
      </c>
      <c r="P335">
        <v>2061</v>
      </c>
      <c r="Q335">
        <v>1972</v>
      </c>
      <c r="R335">
        <v>1976</v>
      </c>
      <c r="S335">
        <v>1908</v>
      </c>
      <c r="T335">
        <v>1908</v>
      </c>
      <c r="U335">
        <v>1908</v>
      </c>
      <c r="V335">
        <v>1976</v>
      </c>
      <c r="W335">
        <f>AVERAGE(Tabla31[[#This Row],[gr15_0]:[gr15_9]])</f>
        <v>1962.7</v>
      </c>
      <c r="Y335">
        <v>2175</v>
      </c>
      <c r="Z335">
        <v>2151</v>
      </c>
      <c r="AA335">
        <v>2134</v>
      </c>
      <c r="AB335">
        <v>2085</v>
      </c>
      <c r="AC335">
        <v>2327</v>
      </c>
      <c r="AD335">
        <v>2157</v>
      </c>
      <c r="AE335">
        <v>2220</v>
      </c>
      <c r="AF335">
        <v>2151</v>
      </c>
      <c r="AG335">
        <v>2219</v>
      </c>
      <c r="AH335">
        <v>2265</v>
      </c>
      <c r="AI335" s="5">
        <f>AVERAGE(Tabla30[[#This Row],[gr17_0]:[gr17_9]])</f>
        <v>2188.4</v>
      </c>
      <c r="AK335">
        <v>3229</v>
      </c>
      <c r="AL335">
        <v>2950</v>
      </c>
      <c r="AM335">
        <v>3180</v>
      </c>
      <c r="AN335">
        <v>3060</v>
      </c>
      <c r="AO335">
        <v>3339</v>
      </c>
      <c r="AP335">
        <v>3411</v>
      </c>
      <c r="AQ335">
        <v>2933</v>
      </c>
      <c r="AR335">
        <v>2863</v>
      </c>
      <c r="AS335">
        <v>2709</v>
      </c>
      <c r="AT335">
        <v>3065</v>
      </c>
      <c r="AU335">
        <f>AVERAGE(Tabla34[[#This Row],[gr21_0]:[gr21_9]])</f>
        <v>3073.9</v>
      </c>
    </row>
    <row r="336" spans="1:47">
      <c r="A336">
        <v>1799</v>
      </c>
      <c r="B336">
        <v>1799</v>
      </c>
      <c r="C336">
        <v>1863</v>
      </c>
      <c r="D336">
        <v>1799</v>
      </c>
      <c r="E336">
        <v>1799</v>
      </c>
      <c r="F336">
        <v>1799</v>
      </c>
      <c r="G336">
        <v>1799</v>
      </c>
      <c r="H336">
        <v>1799</v>
      </c>
      <c r="I336" s="4">
        <v>1871.99999999999</v>
      </c>
      <c r="J336">
        <v>1863</v>
      </c>
      <c r="K336">
        <f>AVERAGE(Tabla33[[#This Row],[gr12_0]:[gr12_9]])</f>
        <v>1819.099999999999</v>
      </c>
      <c r="M336">
        <v>2020</v>
      </c>
      <c r="N336">
        <v>1972</v>
      </c>
      <c r="O336">
        <v>1926</v>
      </c>
      <c r="P336">
        <v>2061</v>
      </c>
      <c r="Q336">
        <v>1972</v>
      </c>
      <c r="R336">
        <v>1976</v>
      </c>
      <c r="S336">
        <v>1908</v>
      </c>
      <c r="T336">
        <v>1908</v>
      </c>
      <c r="U336">
        <v>1908</v>
      </c>
      <c r="V336">
        <v>1976</v>
      </c>
      <c r="W336">
        <f>AVERAGE(Tabla31[[#This Row],[gr15_0]:[gr15_9]])</f>
        <v>1962.7</v>
      </c>
      <c r="Y336">
        <v>2175</v>
      </c>
      <c r="Z336">
        <v>2151</v>
      </c>
      <c r="AA336">
        <v>2134</v>
      </c>
      <c r="AB336">
        <v>2085</v>
      </c>
      <c r="AC336">
        <v>2327</v>
      </c>
      <c r="AD336">
        <v>2157</v>
      </c>
      <c r="AE336">
        <v>2220</v>
      </c>
      <c r="AF336">
        <v>2151</v>
      </c>
      <c r="AG336">
        <v>2219</v>
      </c>
      <c r="AH336">
        <v>2265</v>
      </c>
      <c r="AI336" s="5">
        <f>AVERAGE(Tabla30[[#This Row],[gr17_0]:[gr17_9]])</f>
        <v>2188.4</v>
      </c>
      <c r="AK336">
        <v>3229</v>
      </c>
      <c r="AL336">
        <v>2950</v>
      </c>
      <c r="AM336">
        <v>3180</v>
      </c>
      <c r="AN336">
        <v>3060</v>
      </c>
      <c r="AO336">
        <v>3339</v>
      </c>
      <c r="AP336">
        <v>3411</v>
      </c>
      <c r="AQ336">
        <v>2933</v>
      </c>
      <c r="AR336">
        <v>2863</v>
      </c>
      <c r="AS336">
        <v>2709</v>
      </c>
      <c r="AT336">
        <v>3065</v>
      </c>
      <c r="AU336">
        <f>AVERAGE(Tabla34[[#This Row],[gr21_0]:[gr21_9]])</f>
        <v>3073.9</v>
      </c>
    </row>
    <row r="337" spans="1:47">
      <c r="A337">
        <v>1799</v>
      </c>
      <c r="B337">
        <v>1799</v>
      </c>
      <c r="C337">
        <v>1863</v>
      </c>
      <c r="D337">
        <v>1799</v>
      </c>
      <c r="E337">
        <v>1799</v>
      </c>
      <c r="F337">
        <v>1799</v>
      </c>
      <c r="G337">
        <v>1799</v>
      </c>
      <c r="H337">
        <v>1799</v>
      </c>
      <c r="I337" s="4">
        <v>1871.99999999999</v>
      </c>
      <c r="J337">
        <v>1863</v>
      </c>
      <c r="K337">
        <f>AVERAGE(Tabla33[[#This Row],[gr12_0]:[gr12_9]])</f>
        <v>1819.099999999999</v>
      </c>
      <c r="M337">
        <v>2020</v>
      </c>
      <c r="N337">
        <v>1972</v>
      </c>
      <c r="O337">
        <v>1926</v>
      </c>
      <c r="P337">
        <v>2061</v>
      </c>
      <c r="Q337">
        <v>1972</v>
      </c>
      <c r="R337">
        <v>1976</v>
      </c>
      <c r="S337">
        <v>1908</v>
      </c>
      <c r="T337">
        <v>1908</v>
      </c>
      <c r="U337">
        <v>1908</v>
      </c>
      <c r="V337">
        <v>1976</v>
      </c>
      <c r="W337">
        <f>AVERAGE(Tabla31[[#This Row],[gr15_0]:[gr15_9]])</f>
        <v>1962.7</v>
      </c>
      <c r="Y337">
        <v>2175</v>
      </c>
      <c r="Z337">
        <v>2151</v>
      </c>
      <c r="AA337">
        <v>2134</v>
      </c>
      <c r="AB337">
        <v>2085</v>
      </c>
      <c r="AC337">
        <v>2327</v>
      </c>
      <c r="AD337">
        <v>2157</v>
      </c>
      <c r="AE337">
        <v>2220</v>
      </c>
      <c r="AF337">
        <v>2151</v>
      </c>
      <c r="AG337">
        <v>2173</v>
      </c>
      <c r="AH337">
        <v>2265</v>
      </c>
      <c r="AI337" s="5">
        <f>AVERAGE(Tabla30[[#This Row],[gr17_0]:[gr17_9]])</f>
        <v>2183.8000000000002</v>
      </c>
      <c r="AK337">
        <v>3229</v>
      </c>
      <c r="AL337">
        <v>2950</v>
      </c>
      <c r="AM337">
        <v>3180</v>
      </c>
      <c r="AN337">
        <v>3060</v>
      </c>
      <c r="AO337">
        <v>3339</v>
      </c>
      <c r="AP337">
        <v>3411</v>
      </c>
      <c r="AQ337">
        <v>2933</v>
      </c>
      <c r="AR337">
        <v>2863</v>
      </c>
      <c r="AS337">
        <v>2709</v>
      </c>
      <c r="AT337">
        <v>3065</v>
      </c>
      <c r="AU337">
        <f>AVERAGE(Tabla34[[#This Row],[gr21_0]:[gr21_9]])</f>
        <v>3073.9</v>
      </c>
    </row>
    <row r="338" spans="1:47">
      <c r="A338">
        <v>1799</v>
      </c>
      <c r="B338">
        <v>1799</v>
      </c>
      <c r="C338">
        <v>1863</v>
      </c>
      <c r="D338">
        <v>1799</v>
      </c>
      <c r="E338">
        <v>1799</v>
      </c>
      <c r="F338">
        <v>1799</v>
      </c>
      <c r="G338">
        <v>1799</v>
      </c>
      <c r="H338">
        <v>1799</v>
      </c>
      <c r="I338" s="4">
        <v>1871.99999999999</v>
      </c>
      <c r="J338">
        <v>1863</v>
      </c>
      <c r="K338">
        <f>AVERAGE(Tabla33[[#This Row],[gr12_0]:[gr12_9]])</f>
        <v>1819.099999999999</v>
      </c>
      <c r="M338">
        <v>2020</v>
      </c>
      <c r="N338">
        <v>1972</v>
      </c>
      <c r="O338">
        <v>1926</v>
      </c>
      <c r="P338">
        <v>2061</v>
      </c>
      <c r="Q338">
        <v>1972</v>
      </c>
      <c r="R338">
        <v>1976</v>
      </c>
      <c r="S338">
        <v>1908</v>
      </c>
      <c r="T338">
        <v>1908</v>
      </c>
      <c r="U338">
        <v>1908</v>
      </c>
      <c r="V338">
        <v>1976</v>
      </c>
      <c r="W338">
        <f>AVERAGE(Tabla31[[#This Row],[gr15_0]:[gr15_9]])</f>
        <v>1962.7</v>
      </c>
      <c r="Y338">
        <v>2175</v>
      </c>
      <c r="Z338">
        <v>2151</v>
      </c>
      <c r="AA338">
        <v>2134</v>
      </c>
      <c r="AB338">
        <v>2085</v>
      </c>
      <c r="AC338">
        <v>2327</v>
      </c>
      <c r="AD338">
        <v>2157</v>
      </c>
      <c r="AE338">
        <v>2220</v>
      </c>
      <c r="AF338">
        <v>2151</v>
      </c>
      <c r="AG338">
        <v>2173</v>
      </c>
      <c r="AH338">
        <v>2265</v>
      </c>
      <c r="AI338" s="5">
        <f>AVERAGE(Tabla30[[#This Row],[gr17_0]:[gr17_9]])</f>
        <v>2183.8000000000002</v>
      </c>
      <c r="AK338">
        <v>3229</v>
      </c>
      <c r="AL338">
        <v>2950</v>
      </c>
      <c r="AM338">
        <v>3180</v>
      </c>
      <c r="AN338">
        <v>3060</v>
      </c>
      <c r="AO338">
        <v>3339</v>
      </c>
      <c r="AP338">
        <v>3411</v>
      </c>
      <c r="AQ338">
        <v>2933</v>
      </c>
      <c r="AR338">
        <v>2863</v>
      </c>
      <c r="AS338">
        <v>2709</v>
      </c>
      <c r="AT338">
        <v>3065</v>
      </c>
      <c r="AU338">
        <f>AVERAGE(Tabla34[[#This Row],[gr21_0]:[gr21_9]])</f>
        <v>3073.9</v>
      </c>
    </row>
    <row r="339" spans="1:47">
      <c r="A339">
        <v>1799</v>
      </c>
      <c r="B339">
        <v>1799</v>
      </c>
      <c r="C339">
        <v>1863</v>
      </c>
      <c r="D339">
        <v>1799</v>
      </c>
      <c r="E339">
        <v>1799</v>
      </c>
      <c r="F339">
        <v>1799</v>
      </c>
      <c r="G339">
        <v>1799</v>
      </c>
      <c r="H339">
        <v>1799</v>
      </c>
      <c r="I339" s="4">
        <v>1871.99999999999</v>
      </c>
      <c r="J339">
        <v>1863</v>
      </c>
      <c r="K339">
        <f>AVERAGE(Tabla33[[#This Row],[gr12_0]:[gr12_9]])</f>
        <v>1819.099999999999</v>
      </c>
      <c r="M339">
        <v>2020</v>
      </c>
      <c r="N339">
        <v>1972</v>
      </c>
      <c r="O339">
        <v>1926</v>
      </c>
      <c r="P339">
        <v>2061</v>
      </c>
      <c r="Q339">
        <v>1972</v>
      </c>
      <c r="R339">
        <v>1976</v>
      </c>
      <c r="S339">
        <v>1908</v>
      </c>
      <c r="T339">
        <v>1908</v>
      </c>
      <c r="U339">
        <v>1908</v>
      </c>
      <c r="V339">
        <v>1976</v>
      </c>
      <c r="W339">
        <f>AVERAGE(Tabla31[[#This Row],[gr15_0]:[gr15_9]])</f>
        <v>1962.7</v>
      </c>
      <c r="Y339">
        <v>2175</v>
      </c>
      <c r="Z339">
        <v>2151</v>
      </c>
      <c r="AA339">
        <v>2134</v>
      </c>
      <c r="AB339">
        <v>2085</v>
      </c>
      <c r="AC339">
        <v>2327</v>
      </c>
      <c r="AD339">
        <v>2157</v>
      </c>
      <c r="AE339">
        <v>2220</v>
      </c>
      <c r="AF339">
        <v>2151</v>
      </c>
      <c r="AG339">
        <v>2173</v>
      </c>
      <c r="AH339">
        <v>2265</v>
      </c>
      <c r="AI339" s="5">
        <f>AVERAGE(Tabla30[[#This Row],[gr17_0]:[gr17_9]])</f>
        <v>2183.8000000000002</v>
      </c>
      <c r="AK339">
        <v>3229</v>
      </c>
      <c r="AL339">
        <v>2950</v>
      </c>
      <c r="AM339">
        <v>3063</v>
      </c>
      <c r="AN339">
        <v>3060</v>
      </c>
      <c r="AO339">
        <v>3339</v>
      </c>
      <c r="AP339">
        <v>3411</v>
      </c>
      <c r="AQ339">
        <v>2933</v>
      </c>
      <c r="AR339">
        <v>2863</v>
      </c>
      <c r="AS339">
        <v>2709</v>
      </c>
      <c r="AT339">
        <v>3065</v>
      </c>
      <c r="AU339">
        <f>AVERAGE(Tabla34[[#This Row],[gr21_0]:[gr21_9]])</f>
        <v>3062.2</v>
      </c>
    </row>
    <row r="340" spans="1:47">
      <c r="A340">
        <v>1799</v>
      </c>
      <c r="B340">
        <v>1799</v>
      </c>
      <c r="C340">
        <v>1863</v>
      </c>
      <c r="D340">
        <v>1799</v>
      </c>
      <c r="E340">
        <v>1799</v>
      </c>
      <c r="F340">
        <v>1799</v>
      </c>
      <c r="G340">
        <v>1799</v>
      </c>
      <c r="H340">
        <v>1799</v>
      </c>
      <c r="I340" s="4">
        <v>1871.99999999999</v>
      </c>
      <c r="J340">
        <v>1863</v>
      </c>
      <c r="K340">
        <f>AVERAGE(Tabla33[[#This Row],[gr12_0]:[gr12_9]])</f>
        <v>1819.099999999999</v>
      </c>
      <c r="M340">
        <v>2020</v>
      </c>
      <c r="N340">
        <v>1972</v>
      </c>
      <c r="O340">
        <v>1926</v>
      </c>
      <c r="P340">
        <v>2061</v>
      </c>
      <c r="Q340">
        <v>1972</v>
      </c>
      <c r="R340">
        <v>1976</v>
      </c>
      <c r="S340">
        <v>1908</v>
      </c>
      <c r="T340">
        <v>1908</v>
      </c>
      <c r="U340">
        <v>1908</v>
      </c>
      <c r="V340">
        <v>1976</v>
      </c>
      <c r="W340">
        <f>AVERAGE(Tabla31[[#This Row],[gr15_0]:[gr15_9]])</f>
        <v>1962.7</v>
      </c>
      <c r="Y340">
        <v>2175</v>
      </c>
      <c r="Z340">
        <v>2151</v>
      </c>
      <c r="AA340">
        <v>2134</v>
      </c>
      <c r="AB340">
        <v>2085</v>
      </c>
      <c r="AC340">
        <v>2327</v>
      </c>
      <c r="AD340">
        <v>2157</v>
      </c>
      <c r="AE340">
        <v>2220</v>
      </c>
      <c r="AF340">
        <v>2151</v>
      </c>
      <c r="AG340">
        <v>2173</v>
      </c>
      <c r="AH340">
        <v>2265</v>
      </c>
      <c r="AI340" s="5">
        <f>AVERAGE(Tabla30[[#This Row],[gr17_0]:[gr17_9]])</f>
        <v>2183.8000000000002</v>
      </c>
      <c r="AK340">
        <v>3229</v>
      </c>
      <c r="AL340">
        <v>2950</v>
      </c>
      <c r="AM340">
        <v>3063</v>
      </c>
      <c r="AN340">
        <v>3060</v>
      </c>
      <c r="AO340">
        <v>3339</v>
      </c>
      <c r="AP340">
        <v>3411</v>
      </c>
      <c r="AQ340">
        <v>2933</v>
      </c>
      <c r="AR340">
        <v>2863</v>
      </c>
      <c r="AS340">
        <v>2709</v>
      </c>
      <c r="AT340">
        <v>3065</v>
      </c>
      <c r="AU340">
        <f>AVERAGE(Tabla34[[#This Row],[gr21_0]:[gr21_9]])</f>
        <v>3062.2</v>
      </c>
    </row>
    <row r="341" spans="1:47">
      <c r="A341">
        <v>1799</v>
      </c>
      <c r="B341">
        <v>1799</v>
      </c>
      <c r="C341">
        <v>1863</v>
      </c>
      <c r="D341">
        <v>1799</v>
      </c>
      <c r="E341">
        <v>1799</v>
      </c>
      <c r="F341">
        <v>1799</v>
      </c>
      <c r="G341">
        <v>1799</v>
      </c>
      <c r="H341">
        <v>1799</v>
      </c>
      <c r="I341" s="4">
        <v>1871.99999999999</v>
      </c>
      <c r="J341">
        <v>1863</v>
      </c>
      <c r="K341">
        <f>AVERAGE(Tabla33[[#This Row],[gr12_0]:[gr12_9]])</f>
        <v>1819.099999999999</v>
      </c>
      <c r="M341">
        <v>2020</v>
      </c>
      <c r="N341">
        <v>1972</v>
      </c>
      <c r="O341">
        <v>1926</v>
      </c>
      <c r="P341">
        <v>2061</v>
      </c>
      <c r="Q341">
        <v>1972</v>
      </c>
      <c r="R341">
        <v>1976</v>
      </c>
      <c r="S341">
        <v>1908</v>
      </c>
      <c r="T341">
        <v>1908</v>
      </c>
      <c r="U341">
        <v>1908</v>
      </c>
      <c r="V341">
        <v>1976</v>
      </c>
      <c r="W341">
        <f>AVERAGE(Tabla31[[#This Row],[gr15_0]:[gr15_9]])</f>
        <v>1962.7</v>
      </c>
      <c r="Y341">
        <v>2175</v>
      </c>
      <c r="Z341">
        <v>2151</v>
      </c>
      <c r="AA341">
        <v>2134</v>
      </c>
      <c r="AB341">
        <v>2085</v>
      </c>
      <c r="AC341">
        <v>2327</v>
      </c>
      <c r="AD341">
        <v>2157</v>
      </c>
      <c r="AE341">
        <v>2220</v>
      </c>
      <c r="AF341">
        <v>2151</v>
      </c>
      <c r="AG341">
        <v>2173</v>
      </c>
      <c r="AH341">
        <v>2265</v>
      </c>
      <c r="AI341" s="5">
        <f>AVERAGE(Tabla30[[#This Row],[gr17_0]:[gr17_9]])</f>
        <v>2183.8000000000002</v>
      </c>
      <c r="AK341">
        <v>3229</v>
      </c>
      <c r="AL341">
        <v>2950</v>
      </c>
      <c r="AM341">
        <v>3063</v>
      </c>
      <c r="AN341">
        <v>3060</v>
      </c>
      <c r="AO341">
        <v>3339</v>
      </c>
      <c r="AP341">
        <v>3411</v>
      </c>
      <c r="AQ341">
        <v>2933</v>
      </c>
      <c r="AR341">
        <v>2863</v>
      </c>
      <c r="AS341">
        <v>2709</v>
      </c>
      <c r="AT341">
        <v>3065</v>
      </c>
      <c r="AU341">
        <f>AVERAGE(Tabla34[[#This Row],[gr21_0]:[gr21_9]])</f>
        <v>3062.2</v>
      </c>
    </row>
    <row r="342" spans="1:47">
      <c r="A342">
        <v>1799</v>
      </c>
      <c r="B342">
        <v>1799</v>
      </c>
      <c r="C342">
        <v>1863</v>
      </c>
      <c r="D342">
        <v>1799</v>
      </c>
      <c r="E342">
        <v>1799</v>
      </c>
      <c r="F342">
        <v>1799</v>
      </c>
      <c r="G342">
        <v>1799</v>
      </c>
      <c r="H342">
        <v>1799</v>
      </c>
      <c r="I342" s="4">
        <v>1871.99999999999</v>
      </c>
      <c r="J342">
        <v>1863</v>
      </c>
      <c r="K342">
        <f>AVERAGE(Tabla33[[#This Row],[gr12_0]:[gr12_9]])</f>
        <v>1819.099999999999</v>
      </c>
      <c r="M342">
        <v>2020</v>
      </c>
      <c r="N342">
        <v>1972</v>
      </c>
      <c r="O342">
        <v>1926</v>
      </c>
      <c r="P342">
        <v>2061</v>
      </c>
      <c r="Q342">
        <v>1972</v>
      </c>
      <c r="R342">
        <v>1976</v>
      </c>
      <c r="S342">
        <v>1908</v>
      </c>
      <c r="T342">
        <v>1908</v>
      </c>
      <c r="U342">
        <v>1908</v>
      </c>
      <c r="V342">
        <v>1976</v>
      </c>
      <c r="W342">
        <f>AVERAGE(Tabla31[[#This Row],[gr15_0]:[gr15_9]])</f>
        <v>1962.7</v>
      </c>
      <c r="Y342">
        <v>2175</v>
      </c>
      <c r="Z342">
        <v>2151</v>
      </c>
      <c r="AA342">
        <v>2134</v>
      </c>
      <c r="AB342">
        <v>2085</v>
      </c>
      <c r="AC342">
        <v>2327</v>
      </c>
      <c r="AD342">
        <v>2157</v>
      </c>
      <c r="AE342">
        <v>2220</v>
      </c>
      <c r="AF342">
        <v>2151</v>
      </c>
      <c r="AG342">
        <v>2173</v>
      </c>
      <c r="AH342">
        <v>2265</v>
      </c>
      <c r="AI342" s="5">
        <f>AVERAGE(Tabla30[[#This Row],[gr17_0]:[gr17_9]])</f>
        <v>2183.8000000000002</v>
      </c>
      <c r="AK342">
        <v>3176</v>
      </c>
      <c r="AL342">
        <v>2950</v>
      </c>
      <c r="AM342">
        <v>3063</v>
      </c>
      <c r="AN342">
        <v>3060</v>
      </c>
      <c r="AO342">
        <v>3339</v>
      </c>
      <c r="AP342" s="4">
        <v>3346</v>
      </c>
      <c r="AQ342">
        <v>2933</v>
      </c>
      <c r="AR342">
        <v>2863</v>
      </c>
      <c r="AS342">
        <v>2709</v>
      </c>
      <c r="AT342">
        <v>3065</v>
      </c>
      <c r="AU342">
        <f>AVERAGE(Tabla34[[#This Row],[gr21_0]:[gr21_9]])</f>
        <v>3050.4</v>
      </c>
    </row>
    <row r="343" spans="1:47">
      <c r="A343">
        <v>1799</v>
      </c>
      <c r="B343">
        <v>1799</v>
      </c>
      <c r="C343">
        <v>1863</v>
      </c>
      <c r="D343">
        <v>1799</v>
      </c>
      <c r="E343">
        <v>1799</v>
      </c>
      <c r="F343">
        <v>1799</v>
      </c>
      <c r="G343">
        <v>1799</v>
      </c>
      <c r="H343">
        <v>1799</v>
      </c>
      <c r="I343" s="4">
        <v>1871.99999999999</v>
      </c>
      <c r="J343">
        <v>1863</v>
      </c>
      <c r="K343">
        <f>AVERAGE(Tabla33[[#This Row],[gr12_0]:[gr12_9]])</f>
        <v>1819.099999999999</v>
      </c>
      <c r="M343">
        <v>2020</v>
      </c>
      <c r="N343">
        <v>1972</v>
      </c>
      <c r="O343">
        <v>1926</v>
      </c>
      <c r="P343">
        <v>2061</v>
      </c>
      <c r="Q343">
        <v>1972</v>
      </c>
      <c r="R343">
        <v>1976</v>
      </c>
      <c r="S343">
        <v>1908</v>
      </c>
      <c r="T343">
        <v>1908</v>
      </c>
      <c r="U343">
        <v>1908</v>
      </c>
      <c r="V343">
        <v>1976</v>
      </c>
      <c r="W343">
        <f>AVERAGE(Tabla31[[#This Row],[gr15_0]:[gr15_9]])</f>
        <v>1962.7</v>
      </c>
      <c r="Y343">
        <v>2175</v>
      </c>
      <c r="Z343">
        <v>2151</v>
      </c>
      <c r="AA343">
        <v>2134</v>
      </c>
      <c r="AB343">
        <v>2085</v>
      </c>
      <c r="AC343">
        <v>2327</v>
      </c>
      <c r="AD343">
        <v>2157</v>
      </c>
      <c r="AE343">
        <v>2220</v>
      </c>
      <c r="AF343">
        <v>2151</v>
      </c>
      <c r="AG343">
        <v>2173</v>
      </c>
      <c r="AH343">
        <v>2265</v>
      </c>
      <c r="AI343" s="5">
        <f>AVERAGE(Tabla30[[#This Row],[gr17_0]:[gr17_9]])</f>
        <v>2183.8000000000002</v>
      </c>
      <c r="AK343">
        <v>3176</v>
      </c>
      <c r="AL343">
        <v>2950</v>
      </c>
      <c r="AM343">
        <v>3063</v>
      </c>
      <c r="AN343">
        <v>3060</v>
      </c>
      <c r="AO343">
        <v>3339</v>
      </c>
      <c r="AP343" s="4">
        <v>3346</v>
      </c>
      <c r="AQ343">
        <v>2933</v>
      </c>
      <c r="AR343">
        <v>2863</v>
      </c>
      <c r="AS343">
        <v>2709</v>
      </c>
      <c r="AT343">
        <v>3065</v>
      </c>
      <c r="AU343">
        <f>AVERAGE(Tabla34[[#This Row],[gr21_0]:[gr21_9]])</f>
        <v>3050.4</v>
      </c>
    </row>
    <row r="344" spans="1:47">
      <c r="A344">
        <v>1799</v>
      </c>
      <c r="B344">
        <v>1799</v>
      </c>
      <c r="C344">
        <v>1863</v>
      </c>
      <c r="D344">
        <v>1799</v>
      </c>
      <c r="E344">
        <v>1799</v>
      </c>
      <c r="F344">
        <v>1799</v>
      </c>
      <c r="G344">
        <v>1799</v>
      </c>
      <c r="H344">
        <v>1799</v>
      </c>
      <c r="I344" s="4">
        <v>1871.99999999999</v>
      </c>
      <c r="J344">
        <v>1863</v>
      </c>
      <c r="K344">
        <f>AVERAGE(Tabla33[[#This Row],[gr12_0]:[gr12_9]])</f>
        <v>1819.099999999999</v>
      </c>
      <c r="M344">
        <v>2020</v>
      </c>
      <c r="N344">
        <v>1972</v>
      </c>
      <c r="O344">
        <v>1926</v>
      </c>
      <c r="P344">
        <v>2061</v>
      </c>
      <c r="Q344">
        <v>1972</v>
      </c>
      <c r="R344">
        <v>1976</v>
      </c>
      <c r="S344">
        <v>1908</v>
      </c>
      <c r="T344">
        <v>1908</v>
      </c>
      <c r="U344">
        <v>1908</v>
      </c>
      <c r="V344">
        <v>1976</v>
      </c>
      <c r="W344">
        <f>AVERAGE(Tabla31[[#This Row],[gr15_0]:[gr15_9]])</f>
        <v>1962.7</v>
      </c>
      <c r="Y344">
        <v>2175</v>
      </c>
      <c r="Z344">
        <v>2151</v>
      </c>
      <c r="AA344">
        <v>2134</v>
      </c>
      <c r="AB344">
        <v>2085</v>
      </c>
      <c r="AC344">
        <v>2327</v>
      </c>
      <c r="AD344">
        <v>2157</v>
      </c>
      <c r="AE344">
        <v>2220</v>
      </c>
      <c r="AF344">
        <v>2151</v>
      </c>
      <c r="AG344">
        <v>2173</v>
      </c>
      <c r="AH344">
        <v>2265</v>
      </c>
      <c r="AI344" s="5">
        <f>AVERAGE(Tabla30[[#This Row],[gr17_0]:[gr17_9]])</f>
        <v>2183.8000000000002</v>
      </c>
      <c r="AK344">
        <v>3176</v>
      </c>
      <c r="AL344">
        <v>2950</v>
      </c>
      <c r="AM344">
        <v>3063</v>
      </c>
      <c r="AN344">
        <v>3060</v>
      </c>
      <c r="AO344">
        <v>3339</v>
      </c>
      <c r="AP344" s="4">
        <v>3346</v>
      </c>
      <c r="AQ344">
        <v>2933</v>
      </c>
      <c r="AR344">
        <v>2863</v>
      </c>
      <c r="AS344">
        <v>2709</v>
      </c>
      <c r="AT344">
        <v>3065</v>
      </c>
      <c r="AU344">
        <f>AVERAGE(Tabla34[[#This Row],[gr21_0]:[gr21_9]])</f>
        <v>3050.4</v>
      </c>
    </row>
    <row r="345" spans="1:47">
      <c r="A345">
        <v>1799</v>
      </c>
      <c r="B345">
        <v>1799</v>
      </c>
      <c r="C345">
        <v>1863</v>
      </c>
      <c r="D345">
        <v>1799</v>
      </c>
      <c r="E345">
        <v>1799</v>
      </c>
      <c r="F345">
        <v>1799</v>
      </c>
      <c r="G345">
        <v>1799</v>
      </c>
      <c r="H345">
        <v>1799</v>
      </c>
      <c r="I345" s="4">
        <v>1871.99999999999</v>
      </c>
      <c r="J345">
        <v>1863</v>
      </c>
      <c r="K345">
        <f>AVERAGE(Tabla33[[#This Row],[gr12_0]:[gr12_9]])</f>
        <v>1819.099999999999</v>
      </c>
      <c r="M345">
        <v>2020</v>
      </c>
      <c r="N345">
        <v>1972</v>
      </c>
      <c r="O345">
        <v>1926</v>
      </c>
      <c r="P345">
        <v>2061</v>
      </c>
      <c r="Q345">
        <v>1972</v>
      </c>
      <c r="R345">
        <v>1976</v>
      </c>
      <c r="S345">
        <v>1908</v>
      </c>
      <c r="T345">
        <v>1908</v>
      </c>
      <c r="U345">
        <v>1908</v>
      </c>
      <c r="V345">
        <v>1976</v>
      </c>
      <c r="W345">
        <f>AVERAGE(Tabla31[[#This Row],[gr15_0]:[gr15_9]])</f>
        <v>1962.7</v>
      </c>
      <c r="Y345">
        <v>2175</v>
      </c>
      <c r="Z345">
        <v>2151</v>
      </c>
      <c r="AA345">
        <v>2134</v>
      </c>
      <c r="AB345">
        <v>2085</v>
      </c>
      <c r="AC345">
        <v>2327</v>
      </c>
      <c r="AD345">
        <v>2157</v>
      </c>
      <c r="AE345">
        <v>2220</v>
      </c>
      <c r="AF345">
        <v>2151</v>
      </c>
      <c r="AG345">
        <v>2173</v>
      </c>
      <c r="AH345">
        <v>2265</v>
      </c>
      <c r="AI345" s="5">
        <f>AVERAGE(Tabla30[[#This Row],[gr17_0]:[gr17_9]])</f>
        <v>2183.8000000000002</v>
      </c>
      <c r="AK345">
        <v>3176</v>
      </c>
      <c r="AL345">
        <v>2950</v>
      </c>
      <c r="AM345">
        <v>3063</v>
      </c>
      <c r="AN345">
        <v>3060</v>
      </c>
      <c r="AO345">
        <v>3339</v>
      </c>
      <c r="AP345" s="4">
        <v>3346</v>
      </c>
      <c r="AQ345">
        <v>2933</v>
      </c>
      <c r="AR345">
        <v>2863</v>
      </c>
      <c r="AS345">
        <v>2709</v>
      </c>
      <c r="AT345">
        <v>3065</v>
      </c>
      <c r="AU345">
        <f>AVERAGE(Tabla34[[#This Row],[gr21_0]:[gr21_9]])</f>
        <v>3050.4</v>
      </c>
    </row>
    <row r="346" spans="1:47">
      <c r="A346">
        <v>1799</v>
      </c>
      <c r="B346">
        <v>1799</v>
      </c>
      <c r="C346">
        <v>1863</v>
      </c>
      <c r="D346">
        <v>1799</v>
      </c>
      <c r="E346">
        <v>1799</v>
      </c>
      <c r="F346">
        <v>1799</v>
      </c>
      <c r="G346">
        <v>1799</v>
      </c>
      <c r="H346">
        <v>1799</v>
      </c>
      <c r="I346" s="4">
        <v>1871.99999999999</v>
      </c>
      <c r="J346">
        <v>1863</v>
      </c>
      <c r="K346">
        <f>AVERAGE(Tabla33[[#This Row],[gr12_0]:[gr12_9]])</f>
        <v>1819.099999999999</v>
      </c>
      <c r="M346">
        <v>2020</v>
      </c>
      <c r="N346">
        <v>1972</v>
      </c>
      <c r="O346">
        <v>1926</v>
      </c>
      <c r="P346">
        <v>2061</v>
      </c>
      <c r="Q346">
        <v>1972</v>
      </c>
      <c r="R346">
        <v>1976</v>
      </c>
      <c r="S346">
        <v>1908</v>
      </c>
      <c r="T346">
        <v>1908</v>
      </c>
      <c r="U346">
        <v>1908</v>
      </c>
      <c r="V346">
        <v>1976</v>
      </c>
      <c r="W346">
        <f>AVERAGE(Tabla31[[#This Row],[gr15_0]:[gr15_9]])</f>
        <v>1962.7</v>
      </c>
      <c r="Y346">
        <v>2175</v>
      </c>
      <c r="Z346">
        <v>2151</v>
      </c>
      <c r="AA346">
        <v>2134</v>
      </c>
      <c r="AB346">
        <v>2085</v>
      </c>
      <c r="AC346">
        <v>2327</v>
      </c>
      <c r="AD346">
        <v>2157</v>
      </c>
      <c r="AE346">
        <v>2220</v>
      </c>
      <c r="AF346">
        <v>2151</v>
      </c>
      <c r="AG346">
        <v>2173</v>
      </c>
      <c r="AH346">
        <v>2265</v>
      </c>
      <c r="AI346" s="5">
        <f>AVERAGE(Tabla30[[#This Row],[gr17_0]:[gr17_9]])</f>
        <v>2183.8000000000002</v>
      </c>
      <c r="AK346">
        <v>3176</v>
      </c>
      <c r="AL346">
        <v>2950</v>
      </c>
      <c r="AM346">
        <v>3063</v>
      </c>
      <c r="AN346">
        <v>3060</v>
      </c>
      <c r="AO346">
        <v>3339</v>
      </c>
      <c r="AP346" s="4">
        <v>3346</v>
      </c>
      <c r="AQ346">
        <v>2933</v>
      </c>
      <c r="AR346">
        <v>2863</v>
      </c>
      <c r="AS346">
        <v>2709</v>
      </c>
      <c r="AT346">
        <v>3065</v>
      </c>
      <c r="AU346">
        <f>AVERAGE(Tabla34[[#This Row],[gr21_0]:[gr21_9]])</f>
        <v>3050.4</v>
      </c>
    </row>
    <row r="347" spans="1:47">
      <c r="A347">
        <v>1799</v>
      </c>
      <c r="B347">
        <v>1799</v>
      </c>
      <c r="C347">
        <v>1863</v>
      </c>
      <c r="D347">
        <v>1799</v>
      </c>
      <c r="E347">
        <v>1799</v>
      </c>
      <c r="F347">
        <v>1799</v>
      </c>
      <c r="G347">
        <v>1799</v>
      </c>
      <c r="H347">
        <v>1799</v>
      </c>
      <c r="I347" s="4">
        <v>1871.99999999999</v>
      </c>
      <c r="J347">
        <v>1863</v>
      </c>
      <c r="K347">
        <f>AVERAGE(Tabla33[[#This Row],[gr12_0]:[gr12_9]])</f>
        <v>1819.099999999999</v>
      </c>
      <c r="M347">
        <v>2020</v>
      </c>
      <c r="N347">
        <v>1972</v>
      </c>
      <c r="O347">
        <v>1926</v>
      </c>
      <c r="P347">
        <v>2061</v>
      </c>
      <c r="Q347">
        <v>1972</v>
      </c>
      <c r="R347">
        <v>1976</v>
      </c>
      <c r="S347">
        <v>1908</v>
      </c>
      <c r="T347">
        <v>1908</v>
      </c>
      <c r="U347">
        <v>1908</v>
      </c>
      <c r="V347">
        <v>1976</v>
      </c>
      <c r="W347">
        <f>AVERAGE(Tabla31[[#This Row],[gr15_0]:[gr15_9]])</f>
        <v>1962.7</v>
      </c>
      <c r="Y347">
        <v>2175</v>
      </c>
      <c r="Z347">
        <v>2151</v>
      </c>
      <c r="AA347">
        <v>2134</v>
      </c>
      <c r="AB347">
        <v>2085</v>
      </c>
      <c r="AC347">
        <v>2327</v>
      </c>
      <c r="AD347">
        <v>2157</v>
      </c>
      <c r="AE347">
        <v>2220</v>
      </c>
      <c r="AF347">
        <v>2151</v>
      </c>
      <c r="AG347">
        <v>2173</v>
      </c>
      <c r="AH347">
        <v>2265</v>
      </c>
      <c r="AI347" s="5">
        <f>AVERAGE(Tabla30[[#This Row],[gr17_0]:[gr17_9]])</f>
        <v>2183.8000000000002</v>
      </c>
      <c r="AK347">
        <v>3176</v>
      </c>
      <c r="AL347">
        <v>2950</v>
      </c>
      <c r="AM347">
        <v>3063</v>
      </c>
      <c r="AN347">
        <v>3060</v>
      </c>
      <c r="AO347">
        <v>3339</v>
      </c>
      <c r="AP347">
        <v>3184</v>
      </c>
      <c r="AQ347">
        <v>2933</v>
      </c>
      <c r="AR347">
        <v>2863</v>
      </c>
      <c r="AS347">
        <v>2709</v>
      </c>
      <c r="AT347">
        <v>3065</v>
      </c>
      <c r="AU347">
        <f>AVERAGE(Tabla34[[#This Row],[gr21_0]:[gr21_9]])</f>
        <v>3034.2</v>
      </c>
    </row>
    <row r="348" spans="1:47">
      <c r="A348">
        <v>1799</v>
      </c>
      <c r="B348">
        <v>1799</v>
      </c>
      <c r="C348">
        <v>1863</v>
      </c>
      <c r="D348">
        <v>1799</v>
      </c>
      <c r="E348">
        <v>1799</v>
      </c>
      <c r="F348">
        <v>1799</v>
      </c>
      <c r="G348">
        <v>1799</v>
      </c>
      <c r="H348">
        <v>1799</v>
      </c>
      <c r="I348" s="4">
        <v>1871.99999999999</v>
      </c>
      <c r="J348">
        <v>1863</v>
      </c>
      <c r="K348">
        <f>AVERAGE(Tabla33[[#This Row],[gr12_0]:[gr12_9]])</f>
        <v>1819.099999999999</v>
      </c>
      <c r="M348">
        <v>2020</v>
      </c>
      <c r="N348">
        <v>1972</v>
      </c>
      <c r="O348">
        <v>1926</v>
      </c>
      <c r="P348">
        <v>2061</v>
      </c>
      <c r="Q348">
        <v>1972</v>
      </c>
      <c r="R348">
        <v>1976</v>
      </c>
      <c r="S348">
        <v>1908</v>
      </c>
      <c r="T348">
        <v>1908</v>
      </c>
      <c r="U348">
        <v>1908</v>
      </c>
      <c r="V348">
        <v>1976</v>
      </c>
      <c r="W348">
        <f>AVERAGE(Tabla31[[#This Row],[gr15_0]:[gr15_9]])</f>
        <v>1962.7</v>
      </c>
      <c r="Y348">
        <v>2175</v>
      </c>
      <c r="Z348">
        <v>2151</v>
      </c>
      <c r="AA348">
        <v>2134</v>
      </c>
      <c r="AB348">
        <v>2085</v>
      </c>
      <c r="AC348">
        <v>2327</v>
      </c>
      <c r="AD348">
        <v>2157</v>
      </c>
      <c r="AE348">
        <v>2220</v>
      </c>
      <c r="AF348">
        <v>2151</v>
      </c>
      <c r="AG348">
        <v>2173</v>
      </c>
      <c r="AH348">
        <v>2265</v>
      </c>
      <c r="AI348" s="5">
        <f>AVERAGE(Tabla30[[#This Row],[gr17_0]:[gr17_9]])</f>
        <v>2183.8000000000002</v>
      </c>
      <c r="AK348">
        <v>3176</v>
      </c>
      <c r="AL348">
        <v>2950</v>
      </c>
      <c r="AM348">
        <v>3063</v>
      </c>
      <c r="AN348">
        <v>3060</v>
      </c>
      <c r="AO348">
        <v>3339</v>
      </c>
      <c r="AP348">
        <v>3184</v>
      </c>
      <c r="AQ348">
        <v>2933</v>
      </c>
      <c r="AR348">
        <v>2863</v>
      </c>
      <c r="AS348">
        <v>2709</v>
      </c>
      <c r="AT348">
        <v>3065</v>
      </c>
      <c r="AU348">
        <f>AVERAGE(Tabla34[[#This Row],[gr21_0]:[gr21_9]])</f>
        <v>3034.2</v>
      </c>
    </row>
    <row r="349" spans="1:47">
      <c r="A349">
        <v>1799</v>
      </c>
      <c r="B349">
        <v>1799</v>
      </c>
      <c r="C349">
        <v>1863</v>
      </c>
      <c r="D349">
        <v>1799</v>
      </c>
      <c r="E349">
        <v>1799</v>
      </c>
      <c r="F349">
        <v>1799</v>
      </c>
      <c r="G349">
        <v>1799</v>
      </c>
      <c r="H349">
        <v>1799</v>
      </c>
      <c r="I349" s="4">
        <v>1871.99999999999</v>
      </c>
      <c r="J349">
        <v>1863</v>
      </c>
      <c r="K349">
        <f>AVERAGE(Tabla33[[#This Row],[gr12_0]:[gr12_9]])</f>
        <v>1819.099999999999</v>
      </c>
      <c r="M349">
        <v>2020</v>
      </c>
      <c r="N349">
        <v>1972</v>
      </c>
      <c r="O349">
        <v>1926</v>
      </c>
      <c r="P349">
        <v>2061</v>
      </c>
      <c r="Q349">
        <v>1972</v>
      </c>
      <c r="R349">
        <v>1976</v>
      </c>
      <c r="S349">
        <v>1908</v>
      </c>
      <c r="T349">
        <v>1908</v>
      </c>
      <c r="U349">
        <v>1908</v>
      </c>
      <c r="V349">
        <v>1976</v>
      </c>
      <c r="W349">
        <f>AVERAGE(Tabla31[[#This Row],[gr15_0]:[gr15_9]])</f>
        <v>1962.7</v>
      </c>
      <c r="Y349">
        <v>2175</v>
      </c>
      <c r="Z349">
        <v>2151</v>
      </c>
      <c r="AA349">
        <v>2134</v>
      </c>
      <c r="AB349">
        <v>2085</v>
      </c>
      <c r="AC349">
        <v>2327</v>
      </c>
      <c r="AD349">
        <v>2157</v>
      </c>
      <c r="AE349">
        <v>2220</v>
      </c>
      <c r="AF349">
        <v>2151</v>
      </c>
      <c r="AG349">
        <v>2173</v>
      </c>
      <c r="AH349">
        <v>2265</v>
      </c>
      <c r="AI349" s="5">
        <f>AVERAGE(Tabla30[[#This Row],[gr17_0]:[gr17_9]])</f>
        <v>2183.8000000000002</v>
      </c>
      <c r="AK349">
        <v>3176</v>
      </c>
      <c r="AL349">
        <v>2950</v>
      </c>
      <c r="AM349">
        <v>3063</v>
      </c>
      <c r="AN349">
        <v>3060</v>
      </c>
      <c r="AO349">
        <v>3339</v>
      </c>
      <c r="AP349">
        <v>3184</v>
      </c>
      <c r="AQ349">
        <v>2933</v>
      </c>
      <c r="AR349">
        <v>2863</v>
      </c>
      <c r="AS349">
        <v>2709</v>
      </c>
      <c r="AT349">
        <v>3065</v>
      </c>
      <c r="AU349">
        <f>AVERAGE(Tabla34[[#This Row],[gr21_0]:[gr21_9]])</f>
        <v>3034.2</v>
      </c>
    </row>
    <row r="350" spans="1:47">
      <c r="A350">
        <v>1799</v>
      </c>
      <c r="B350">
        <v>1799</v>
      </c>
      <c r="C350">
        <v>1863</v>
      </c>
      <c r="D350">
        <v>1799</v>
      </c>
      <c r="E350">
        <v>1799</v>
      </c>
      <c r="F350">
        <v>1799</v>
      </c>
      <c r="G350">
        <v>1799</v>
      </c>
      <c r="H350">
        <v>1799</v>
      </c>
      <c r="I350" s="4">
        <v>1871.99999999999</v>
      </c>
      <c r="J350">
        <v>1863</v>
      </c>
      <c r="K350">
        <f>AVERAGE(Tabla33[[#This Row],[gr12_0]:[gr12_9]])</f>
        <v>1819.099999999999</v>
      </c>
      <c r="M350">
        <v>2020</v>
      </c>
      <c r="N350">
        <v>1972</v>
      </c>
      <c r="O350">
        <v>1926</v>
      </c>
      <c r="P350">
        <v>2061</v>
      </c>
      <c r="Q350">
        <v>1972</v>
      </c>
      <c r="R350">
        <v>1976</v>
      </c>
      <c r="S350">
        <v>1908</v>
      </c>
      <c r="T350">
        <v>1908</v>
      </c>
      <c r="U350">
        <v>1908</v>
      </c>
      <c r="V350">
        <v>1976</v>
      </c>
      <c r="W350">
        <f>AVERAGE(Tabla31[[#This Row],[gr15_0]:[gr15_9]])</f>
        <v>1962.7</v>
      </c>
      <c r="Y350">
        <v>2175</v>
      </c>
      <c r="Z350">
        <v>2151</v>
      </c>
      <c r="AA350">
        <v>2134</v>
      </c>
      <c r="AB350">
        <v>2085</v>
      </c>
      <c r="AC350">
        <v>2327</v>
      </c>
      <c r="AD350">
        <v>2157</v>
      </c>
      <c r="AE350">
        <v>2220</v>
      </c>
      <c r="AF350">
        <v>2151</v>
      </c>
      <c r="AG350">
        <v>2173</v>
      </c>
      <c r="AH350">
        <v>2265</v>
      </c>
      <c r="AI350" s="5">
        <f>AVERAGE(Tabla30[[#This Row],[gr17_0]:[gr17_9]])</f>
        <v>2183.8000000000002</v>
      </c>
      <c r="AK350">
        <v>3176</v>
      </c>
      <c r="AL350">
        <v>2950</v>
      </c>
      <c r="AM350">
        <v>3063</v>
      </c>
      <c r="AN350">
        <v>3060</v>
      </c>
      <c r="AO350">
        <v>3339</v>
      </c>
      <c r="AP350">
        <v>3184</v>
      </c>
      <c r="AQ350">
        <v>2933</v>
      </c>
      <c r="AR350">
        <v>2863</v>
      </c>
      <c r="AS350">
        <v>2709</v>
      </c>
      <c r="AT350">
        <v>3065</v>
      </c>
      <c r="AU350">
        <f>AVERAGE(Tabla34[[#This Row],[gr21_0]:[gr21_9]])</f>
        <v>3034.2</v>
      </c>
    </row>
    <row r="351" spans="1:47">
      <c r="A351">
        <v>1799</v>
      </c>
      <c r="B351">
        <v>1799</v>
      </c>
      <c r="C351">
        <v>1863</v>
      </c>
      <c r="D351">
        <v>1799</v>
      </c>
      <c r="E351">
        <v>1799</v>
      </c>
      <c r="F351">
        <v>1799</v>
      </c>
      <c r="G351">
        <v>1799</v>
      </c>
      <c r="H351">
        <v>1799</v>
      </c>
      <c r="I351" s="4">
        <v>1871.99999999999</v>
      </c>
      <c r="J351">
        <v>1863</v>
      </c>
      <c r="K351">
        <f>AVERAGE(Tabla33[[#This Row],[gr12_0]:[gr12_9]])</f>
        <v>1819.099999999999</v>
      </c>
      <c r="M351">
        <v>2020</v>
      </c>
      <c r="N351">
        <v>1972</v>
      </c>
      <c r="O351">
        <v>1926</v>
      </c>
      <c r="P351">
        <v>2061</v>
      </c>
      <c r="Q351">
        <v>1972</v>
      </c>
      <c r="R351">
        <v>1976</v>
      </c>
      <c r="S351">
        <v>1908</v>
      </c>
      <c r="T351">
        <v>1908</v>
      </c>
      <c r="U351">
        <v>1908</v>
      </c>
      <c r="V351">
        <v>1976</v>
      </c>
      <c r="W351">
        <f>AVERAGE(Tabla31[[#This Row],[gr15_0]:[gr15_9]])</f>
        <v>1962.7</v>
      </c>
      <c r="Y351">
        <v>2175</v>
      </c>
      <c r="Z351">
        <v>2151</v>
      </c>
      <c r="AA351">
        <v>2134</v>
      </c>
      <c r="AB351">
        <v>2085</v>
      </c>
      <c r="AC351">
        <v>2230</v>
      </c>
      <c r="AD351">
        <v>2157</v>
      </c>
      <c r="AE351">
        <v>2220</v>
      </c>
      <c r="AF351">
        <v>2151</v>
      </c>
      <c r="AG351">
        <v>2173</v>
      </c>
      <c r="AH351">
        <v>2265</v>
      </c>
      <c r="AI351" s="5">
        <f>AVERAGE(Tabla30[[#This Row],[gr17_0]:[gr17_9]])</f>
        <v>2174.1</v>
      </c>
      <c r="AK351">
        <v>3176</v>
      </c>
      <c r="AL351">
        <v>2950</v>
      </c>
      <c r="AM351">
        <v>3063</v>
      </c>
      <c r="AN351">
        <v>3060</v>
      </c>
      <c r="AO351">
        <v>3339</v>
      </c>
      <c r="AP351">
        <v>3184</v>
      </c>
      <c r="AQ351">
        <v>2933</v>
      </c>
      <c r="AR351">
        <v>2863</v>
      </c>
      <c r="AS351">
        <v>2709</v>
      </c>
      <c r="AT351">
        <v>3065</v>
      </c>
      <c r="AU351">
        <f>AVERAGE(Tabla34[[#This Row],[gr21_0]:[gr21_9]])</f>
        <v>3034.2</v>
      </c>
    </row>
    <row r="352" spans="1:47">
      <c r="A352">
        <v>1799</v>
      </c>
      <c r="B352">
        <v>1799</v>
      </c>
      <c r="C352">
        <v>1863</v>
      </c>
      <c r="D352">
        <v>1799</v>
      </c>
      <c r="E352">
        <v>1799</v>
      </c>
      <c r="F352">
        <v>1799</v>
      </c>
      <c r="G352">
        <v>1799</v>
      </c>
      <c r="H352">
        <v>1799</v>
      </c>
      <c r="I352" s="4">
        <v>1871.99999999999</v>
      </c>
      <c r="J352">
        <v>1863</v>
      </c>
      <c r="K352">
        <f>AVERAGE(Tabla33[[#This Row],[gr12_0]:[gr12_9]])</f>
        <v>1819.099999999999</v>
      </c>
      <c r="M352">
        <v>2020</v>
      </c>
      <c r="N352">
        <v>1972</v>
      </c>
      <c r="O352">
        <v>1908</v>
      </c>
      <c r="P352">
        <v>2061</v>
      </c>
      <c r="Q352">
        <v>1972</v>
      </c>
      <c r="R352">
        <v>1976</v>
      </c>
      <c r="S352">
        <v>1908</v>
      </c>
      <c r="T352">
        <v>1908</v>
      </c>
      <c r="U352">
        <v>1908</v>
      </c>
      <c r="V352">
        <v>1976</v>
      </c>
      <c r="W352">
        <f>AVERAGE(Tabla31[[#This Row],[gr15_0]:[gr15_9]])</f>
        <v>1960.9</v>
      </c>
      <c r="Y352">
        <v>2175</v>
      </c>
      <c r="Z352">
        <v>2151</v>
      </c>
      <c r="AA352">
        <v>2134</v>
      </c>
      <c r="AB352">
        <v>2085</v>
      </c>
      <c r="AC352">
        <v>2230</v>
      </c>
      <c r="AD352">
        <v>2157</v>
      </c>
      <c r="AE352">
        <v>2220</v>
      </c>
      <c r="AF352">
        <v>2151</v>
      </c>
      <c r="AG352">
        <v>2173</v>
      </c>
      <c r="AH352">
        <v>2265</v>
      </c>
      <c r="AI352" s="5">
        <f>AVERAGE(Tabla30[[#This Row],[gr17_0]:[gr17_9]])</f>
        <v>2174.1</v>
      </c>
      <c r="AK352">
        <v>3126</v>
      </c>
      <c r="AL352">
        <v>2950</v>
      </c>
      <c r="AM352">
        <v>3063</v>
      </c>
      <c r="AN352">
        <v>3060</v>
      </c>
      <c r="AO352">
        <v>3339</v>
      </c>
      <c r="AP352">
        <v>3184</v>
      </c>
      <c r="AQ352">
        <v>2933</v>
      </c>
      <c r="AR352">
        <v>2863</v>
      </c>
      <c r="AS352">
        <v>2709</v>
      </c>
      <c r="AT352">
        <v>3065</v>
      </c>
      <c r="AU352">
        <f>AVERAGE(Tabla34[[#This Row],[gr21_0]:[gr21_9]])</f>
        <v>3029.2</v>
      </c>
    </row>
    <row r="353" spans="1:47">
      <c r="A353">
        <v>1799</v>
      </c>
      <c r="B353">
        <v>1799</v>
      </c>
      <c r="C353">
        <v>1863</v>
      </c>
      <c r="D353">
        <v>1799</v>
      </c>
      <c r="E353">
        <v>1799</v>
      </c>
      <c r="F353">
        <v>1799</v>
      </c>
      <c r="G353">
        <v>1799</v>
      </c>
      <c r="H353">
        <v>1799</v>
      </c>
      <c r="I353" s="4">
        <v>1871.99999999999</v>
      </c>
      <c r="J353">
        <v>1863</v>
      </c>
      <c r="K353">
        <f>AVERAGE(Tabla33[[#This Row],[gr12_0]:[gr12_9]])</f>
        <v>1819.099999999999</v>
      </c>
      <c r="M353">
        <v>2020</v>
      </c>
      <c r="N353">
        <v>1972</v>
      </c>
      <c r="O353">
        <v>1908</v>
      </c>
      <c r="P353">
        <v>2061</v>
      </c>
      <c r="Q353">
        <v>1972</v>
      </c>
      <c r="R353">
        <v>1976</v>
      </c>
      <c r="S353">
        <v>1908</v>
      </c>
      <c r="T353">
        <v>1908</v>
      </c>
      <c r="U353">
        <v>1908</v>
      </c>
      <c r="V353">
        <v>1976</v>
      </c>
      <c r="W353">
        <f>AVERAGE(Tabla31[[#This Row],[gr15_0]:[gr15_9]])</f>
        <v>1960.9</v>
      </c>
      <c r="Y353">
        <v>2175</v>
      </c>
      <c r="Z353">
        <v>2151</v>
      </c>
      <c r="AA353">
        <v>2134</v>
      </c>
      <c r="AB353">
        <v>2085</v>
      </c>
      <c r="AC353">
        <v>2230</v>
      </c>
      <c r="AD353">
        <v>2157</v>
      </c>
      <c r="AE353">
        <v>2220</v>
      </c>
      <c r="AF353">
        <v>2151</v>
      </c>
      <c r="AG353">
        <v>2173</v>
      </c>
      <c r="AH353">
        <v>2265</v>
      </c>
      <c r="AI353" s="5">
        <f>AVERAGE(Tabla30[[#This Row],[gr17_0]:[gr17_9]])</f>
        <v>2174.1</v>
      </c>
      <c r="AK353">
        <v>3126</v>
      </c>
      <c r="AL353">
        <v>2950</v>
      </c>
      <c r="AM353">
        <v>3063</v>
      </c>
      <c r="AN353">
        <v>3060</v>
      </c>
      <c r="AO353">
        <v>3339</v>
      </c>
      <c r="AP353">
        <v>3184</v>
      </c>
      <c r="AQ353">
        <v>2933</v>
      </c>
      <c r="AR353">
        <v>2863</v>
      </c>
      <c r="AS353">
        <v>2709</v>
      </c>
      <c r="AT353">
        <v>3065</v>
      </c>
      <c r="AU353">
        <f>AVERAGE(Tabla34[[#This Row],[gr21_0]:[gr21_9]])</f>
        <v>3029.2</v>
      </c>
    </row>
    <row r="354" spans="1:47">
      <c r="A354">
        <v>1799</v>
      </c>
      <c r="B354">
        <v>1799</v>
      </c>
      <c r="C354">
        <v>1863</v>
      </c>
      <c r="D354">
        <v>1799</v>
      </c>
      <c r="E354">
        <v>1799</v>
      </c>
      <c r="F354">
        <v>1799</v>
      </c>
      <c r="G354">
        <v>1799</v>
      </c>
      <c r="H354">
        <v>1799</v>
      </c>
      <c r="I354" s="4">
        <v>1871.99999999999</v>
      </c>
      <c r="J354">
        <v>1863</v>
      </c>
      <c r="K354">
        <f>AVERAGE(Tabla33[[#This Row],[gr12_0]:[gr12_9]])</f>
        <v>1819.099999999999</v>
      </c>
      <c r="M354">
        <v>2020</v>
      </c>
      <c r="N354">
        <v>1972</v>
      </c>
      <c r="O354">
        <v>1908</v>
      </c>
      <c r="P354">
        <v>2061</v>
      </c>
      <c r="Q354">
        <v>1972</v>
      </c>
      <c r="R354">
        <v>1976</v>
      </c>
      <c r="S354">
        <v>1908</v>
      </c>
      <c r="T354">
        <v>1908</v>
      </c>
      <c r="U354">
        <v>1908</v>
      </c>
      <c r="V354">
        <v>1976</v>
      </c>
      <c r="W354">
        <f>AVERAGE(Tabla31[[#This Row],[gr15_0]:[gr15_9]])</f>
        <v>1960.9</v>
      </c>
      <c r="Y354">
        <v>2175</v>
      </c>
      <c r="Z354">
        <v>2151</v>
      </c>
      <c r="AA354">
        <v>2134</v>
      </c>
      <c r="AB354">
        <v>2085</v>
      </c>
      <c r="AC354">
        <v>2230</v>
      </c>
      <c r="AD354">
        <v>2157</v>
      </c>
      <c r="AE354">
        <v>2220</v>
      </c>
      <c r="AF354">
        <v>2151</v>
      </c>
      <c r="AG354">
        <v>2173</v>
      </c>
      <c r="AH354">
        <v>2265</v>
      </c>
      <c r="AI354" s="5">
        <f>AVERAGE(Tabla30[[#This Row],[gr17_0]:[gr17_9]])</f>
        <v>2174.1</v>
      </c>
      <c r="AK354">
        <v>3126</v>
      </c>
      <c r="AL354">
        <v>2950</v>
      </c>
      <c r="AM354">
        <v>3063</v>
      </c>
      <c r="AN354">
        <v>3060</v>
      </c>
      <c r="AO354">
        <v>3339</v>
      </c>
      <c r="AP354">
        <v>3184</v>
      </c>
      <c r="AQ354">
        <v>2933</v>
      </c>
      <c r="AR354">
        <v>2863</v>
      </c>
      <c r="AS354">
        <v>2709</v>
      </c>
      <c r="AT354">
        <v>3065</v>
      </c>
      <c r="AU354">
        <f>AVERAGE(Tabla34[[#This Row],[gr21_0]:[gr21_9]])</f>
        <v>3029.2</v>
      </c>
    </row>
    <row r="355" spans="1:47">
      <c r="A355">
        <v>1799</v>
      </c>
      <c r="B355">
        <v>1799</v>
      </c>
      <c r="C355">
        <v>1863</v>
      </c>
      <c r="D355">
        <v>1799</v>
      </c>
      <c r="E355">
        <v>1799</v>
      </c>
      <c r="F355">
        <v>1799</v>
      </c>
      <c r="G355">
        <v>1799</v>
      </c>
      <c r="H355">
        <v>1799</v>
      </c>
      <c r="I355" s="4">
        <v>1871.99999999999</v>
      </c>
      <c r="J355">
        <v>1863</v>
      </c>
      <c r="K355">
        <f>AVERAGE(Tabla33[[#This Row],[gr12_0]:[gr12_9]])</f>
        <v>1819.099999999999</v>
      </c>
      <c r="M355">
        <v>2020</v>
      </c>
      <c r="N355">
        <v>1972</v>
      </c>
      <c r="O355">
        <v>1908</v>
      </c>
      <c r="P355">
        <v>2061</v>
      </c>
      <c r="Q355">
        <v>1972</v>
      </c>
      <c r="R355">
        <v>1976</v>
      </c>
      <c r="S355">
        <v>1908</v>
      </c>
      <c r="T355">
        <v>1908</v>
      </c>
      <c r="U355">
        <v>1908</v>
      </c>
      <c r="V355">
        <v>1976</v>
      </c>
      <c r="W355">
        <f>AVERAGE(Tabla31[[#This Row],[gr15_0]:[gr15_9]])</f>
        <v>1960.9</v>
      </c>
      <c r="Y355">
        <v>2175</v>
      </c>
      <c r="Z355">
        <v>2151</v>
      </c>
      <c r="AA355">
        <v>2134</v>
      </c>
      <c r="AB355">
        <v>2085</v>
      </c>
      <c r="AC355">
        <v>2230</v>
      </c>
      <c r="AD355">
        <v>2157</v>
      </c>
      <c r="AE355">
        <v>2220</v>
      </c>
      <c r="AF355">
        <v>2151</v>
      </c>
      <c r="AG355">
        <v>2173</v>
      </c>
      <c r="AH355">
        <v>2265</v>
      </c>
      <c r="AI355" s="5">
        <f>AVERAGE(Tabla30[[#This Row],[gr17_0]:[gr17_9]])</f>
        <v>2174.1</v>
      </c>
      <c r="AK355">
        <v>3126</v>
      </c>
      <c r="AL355">
        <v>2950</v>
      </c>
      <c r="AM355">
        <v>3063</v>
      </c>
      <c r="AN355">
        <v>3060</v>
      </c>
      <c r="AO355">
        <v>3339</v>
      </c>
      <c r="AP355">
        <v>3184</v>
      </c>
      <c r="AQ355">
        <v>2933</v>
      </c>
      <c r="AR355">
        <v>2863</v>
      </c>
      <c r="AS355">
        <v>2709</v>
      </c>
      <c r="AT355">
        <v>3065</v>
      </c>
      <c r="AU355">
        <f>AVERAGE(Tabla34[[#This Row],[gr21_0]:[gr21_9]])</f>
        <v>3029.2</v>
      </c>
    </row>
    <row r="356" spans="1:47">
      <c r="A356">
        <v>1799</v>
      </c>
      <c r="B356">
        <v>1799</v>
      </c>
      <c r="C356">
        <v>1863</v>
      </c>
      <c r="D356">
        <v>1799</v>
      </c>
      <c r="E356">
        <v>1799</v>
      </c>
      <c r="F356">
        <v>1799</v>
      </c>
      <c r="G356">
        <v>1799</v>
      </c>
      <c r="H356">
        <v>1799</v>
      </c>
      <c r="I356" s="4">
        <v>1871.99999999999</v>
      </c>
      <c r="J356">
        <v>1863</v>
      </c>
      <c r="K356">
        <f>AVERAGE(Tabla33[[#This Row],[gr12_0]:[gr12_9]])</f>
        <v>1819.099999999999</v>
      </c>
      <c r="M356">
        <v>2020</v>
      </c>
      <c r="N356">
        <v>1972</v>
      </c>
      <c r="O356">
        <v>1908</v>
      </c>
      <c r="P356">
        <v>2061</v>
      </c>
      <c r="Q356">
        <v>1972</v>
      </c>
      <c r="R356">
        <v>1976</v>
      </c>
      <c r="S356">
        <v>1908</v>
      </c>
      <c r="T356">
        <v>1908</v>
      </c>
      <c r="U356">
        <v>1908</v>
      </c>
      <c r="V356">
        <v>1976</v>
      </c>
      <c r="W356">
        <f>AVERAGE(Tabla31[[#This Row],[gr15_0]:[gr15_9]])</f>
        <v>1960.9</v>
      </c>
      <c r="Y356">
        <v>2175</v>
      </c>
      <c r="Z356">
        <v>2151</v>
      </c>
      <c r="AA356">
        <v>2134</v>
      </c>
      <c r="AB356">
        <v>2085</v>
      </c>
      <c r="AC356">
        <v>2230</v>
      </c>
      <c r="AD356">
        <v>2157</v>
      </c>
      <c r="AE356">
        <v>2220</v>
      </c>
      <c r="AF356">
        <v>2151</v>
      </c>
      <c r="AG356">
        <v>2173</v>
      </c>
      <c r="AH356">
        <v>2265</v>
      </c>
      <c r="AI356" s="5">
        <f>AVERAGE(Tabla30[[#This Row],[gr17_0]:[gr17_9]])</f>
        <v>2174.1</v>
      </c>
      <c r="AK356">
        <v>3126</v>
      </c>
      <c r="AL356">
        <v>2950</v>
      </c>
      <c r="AM356">
        <v>3063</v>
      </c>
      <c r="AN356">
        <v>3060</v>
      </c>
      <c r="AO356">
        <v>3339</v>
      </c>
      <c r="AP356">
        <v>3184</v>
      </c>
      <c r="AQ356">
        <v>2933</v>
      </c>
      <c r="AR356">
        <v>2863</v>
      </c>
      <c r="AS356">
        <v>2709</v>
      </c>
      <c r="AT356">
        <v>3065</v>
      </c>
      <c r="AU356">
        <f>AVERAGE(Tabla34[[#This Row],[gr21_0]:[gr21_9]])</f>
        <v>3029.2</v>
      </c>
    </row>
    <row r="357" spans="1:47">
      <c r="A357">
        <v>1799</v>
      </c>
      <c r="B357">
        <v>1799</v>
      </c>
      <c r="C357">
        <v>1863</v>
      </c>
      <c r="D357">
        <v>1799</v>
      </c>
      <c r="E357">
        <v>1799</v>
      </c>
      <c r="F357">
        <v>1799</v>
      </c>
      <c r="G357">
        <v>1799</v>
      </c>
      <c r="H357">
        <v>1799</v>
      </c>
      <c r="I357" s="4">
        <v>1871.99999999999</v>
      </c>
      <c r="J357">
        <v>1863</v>
      </c>
      <c r="K357">
        <f>AVERAGE(Tabla33[[#This Row],[gr12_0]:[gr12_9]])</f>
        <v>1819.099999999999</v>
      </c>
      <c r="M357">
        <v>2020</v>
      </c>
      <c r="N357">
        <v>1972</v>
      </c>
      <c r="O357">
        <v>1908</v>
      </c>
      <c r="P357">
        <v>2061</v>
      </c>
      <c r="Q357">
        <v>1972</v>
      </c>
      <c r="R357">
        <v>1976</v>
      </c>
      <c r="S357">
        <v>1908</v>
      </c>
      <c r="T357">
        <v>1908</v>
      </c>
      <c r="U357">
        <v>1908</v>
      </c>
      <c r="V357">
        <v>1976</v>
      </c>
      <c r="W357">
        <f>AVERAGE(Tabla31[[#This Row],[gr15_0]:[gr15_9]])</f>
        <v>1960.9</v>
      </c>
      <c r="Y357">
        <v>2175</v>
      </c>
      <c r="Z357">
        <v>2151</v>
      </c>
      <c r="AA357">
        <v>2134</v>
      </c>
      <c r="AB357">
        <v>2085</v>
      </c>
      <c r="AC357">
        <v>2230</v>
      </c>
      <c r="AD357">
        <v>2157</v>
      </c>
      <c r="AE357">
        <v>2220</v>
      </c>
      <c r="AF357">
        <v>2151</v>
      </c>
      <c r="AG357">
        <v>2173</v>
      </c>
      <c r="AH357">
        <v>2265</v>
      </c>
      <c r="AI357" s="5">
        <f>AVERAGE(Tabla30[[#This Row],[gr17_0]:[gr17_9]])</f>
        <v>2174.1</v>
      </c>
      <c r="AK357">
        <v>3126</v>
      </c>
      <c r="AL357">
        <v>2950</v>
      </c>
      <c r="AM357">
        <v>3063</v>
      </c>
      <c r="AN357">
        <v>3060</v>
      </c>
      <c r="AO357">
        <v>3339</v>
      </c>
      <c r="AP357">
        <v>3184</v>
      </c>
      <c r="AQ357">
        <v>2933</v>
      </c>
      <c r="AR357">
        <v>2863</v>
      </c>
      <c r="AS357">
        <v>2709</v>
      </c>
      <c r="AT357">
        <v>3065</v>
      </c>
      <c r="AU357">
        <f>AVERAGE(Tabla34[[#This Row],[gr21_0]:[gr21_9]])</f>
        <v>3029.2</v>
      </c>
    </row>
    <row r="358" spans="1:47">
      <c r="A358">
        <v>1799</v>
      </c>
      <c r="B358">
        <v>1799</v>
      </c>
      <c r="C358">
        <v>1863</v>
      </c>
      <c r="D358">
        <v>1799</v>
      </c>
      <c r="E358">
        <v>1799</v>
      </c>
      <c r="F358">
        <v>1799</v>
      </c>
      <c r="G358">
        <v>1799</v>
      </c>
      <c r="H358">
        <v>1799</v>
      </c>
      <c r="I358" s="4">
        <v>1871.99999999999</v>
      </c>
      <c r="J358">
        <v>1863</v>
      </c>
      <c r="K358">
        <f>AVERAGE(Tabla33[[#This Row],[gr12_0]:[gr12_9]])</f>
        <v>1819.099999999999</v>
      </c>
      <c r="M358">
        <v>2020</v>
      </c>
      <c r="N358">
        <v>1972</v>
      </c>
      <c r="O358">
        <v>1908</v>
      </c>
      <c r="P358">
        <v>2061</v>
      </c>
      <c r="Q358">
        <v>1972</v>
      </c>
      <c r="R358">
        <v>1976</v>
      </c>
      <c r="S358">
        <v>1908</v>
      </c>
      <c r="T358">
        <v>1908</v>
      </c>
      <c r="U358">
        <v>1908</v>
      </c>
      <c r="V358">
        <v>1976</v>
      </c>
      <c r="W358">
        <f>AVERAGE(Tabla31[[#This Row],[gr15_0]:[gr15_9]])</f>
        <v>1960.9</v>
      </c>
      <c r="Y358">
        <v>2175</v>
      </c>
      <c r="Z358">
        <v>2151</v>
      </c>
      <c r="AA358">
        <v>2134</v>
      </c>
      <c r="AB358">
        <v>2085</v>
      </c>
      <c r="AC358">
        <v>2230</v>
      </c>
      <c r="AD358">
        <v>2157</v>
      </c>
      <c r="AE358">
        <v>2220</v>
      </c>
      <c r="AF358">
        <v>2151</v>
      </c>
      <c r="AG358">
        <v>2173</v>
      </c>
      <c r="AH358">
        <v>2265</v>
      </c>
      <c r="AI358" s="5">
        <f>AVERAGE(Tabla30[[#This Row],[gr17_0]:[gr17_9]])</f>
        <v>2174.1</v>
      </c>
      <c r="AK358">
        <v>3126</v>
      </c>
      <c r="AL358">
        <v>2950</v>
      </c>
      <c r="AM358">
        <v>3063</v>
      </c>
      <c r="AN358">
        <v>3060</v>
      </c>
      <c r="AO358">
        <v>3339</v>
      </c>
      <c r="AP358">
        <v>3184</v>
      </c>
      <c r="AQ358">
        <v>2925</v>
      </c>
      <c r="AR358">
        <v>2863</v>
      </c>
      <c r="AS358">
        <v>2709</v>
      </c>
      <c r="AT358">
        <v>3065</v>
      </c>
      <c r="AU358">
        <f>AVERAGE(Tabla34[[#This Row],[gr21_0]:[gr21_9]])</f>
        <v>3028.4</v>
      </c>
    </row>
    <row r="359" spans="1:47">
      <c r="A359">
        <v>1799</v>
      </c>
      <c r="B359">
        <v>1799</v>
      </c>
      <c r="C359">
        <v>1863</v>
      </c>
      <c r="D359">
        <v>1799</v>
      </c>
      <c r="E359">
        <v>1799</v>
      </c>
      <c r="F359">
        <v>1799</v>
      </c>
      <c r="G359">
        <v>1799</v>
      </c>
      <c r="H359">
        <v>1799</v>
      </c>
      <c r="I359" s="4">
        <v>1871.99999999999</v>
      </c>
      <c r="J359">
        <v>1863</v>
      </c>
      <c r="K359">
        <f>AVERAGE(Tabla33[[#This Row],[gr12_0]:[gr12_9]])</f>
        <v>1819.099999999999</v>
      </c>
      <c r="M359">
        <v>2020</v>
      </c>
      <c r="N359">
        <v>1972</v>
      </c>
      <c r="O359">
        <v>1908</v>
      </c>
      <c r="P359">
        <v>2061</v>
      </c>
      <c r="Q359">
        <v>1972</v>
      </c>
      <c r="R359">
        <v>1976</v>
      </c>
      <c r="S359">
        <v>1908</v>
      </c>
      <c r="T359">
        <v>1908</v>
      </c>
      <c r="U359">
        <v>1908</v>
      </c>
      <c r="V359">
        <v>1976</v>
      </c>
      <c r="W359">
        <f>AVERAGE(Tabla31[[#This Row],[gr15_0]:[gr15_9]])</f>
        <v>1960.9</v>
      </c>
      <c r="Y359">
        <v>2175</v>
      </c>
      <c r="Z359">
        <v>2151</v>
      </c>
      <c r="AA359">
        <v>2134</v>
      </c>
      <c r="AB359">
        <v>2085</v>
      </c>
      <c r="AC359">
        <v>2230</v>
      </c>
      <c r="AD359">
        <v>2157</v>
      </c>
      <c r="AE359">
        <v>2220</v>
      </c>
      <c r="AF359">
        <v>2151</v>
      </c>
      <c r="AG359">
        <v>2173</v>
      </c>
      <c r="AH359">
        <v>2265</v>
      </c>
      <c r="AI359" s="5">
        <f>AVERAGE(Tabla30[[#This Row],[gr17_0]:[gr17_9]])</f>
        <v>2174.1</v>
      </c>
      <c r="AK359">
        <v>3126</v>
      </c>
      <c r="AL359">
        <v>2950</v>
      </c>
      <c r="AM359">
        <v>3063</v>
      </c>
      <c r="AN359">
        <v>3060</v>
      </c>
      <c r="AO359">
        <v>3339</v>
      </c>
      <c r="AP359">
        <v>3184</v>
      </c>
      <c r="AQ359">
        <v>2925</v>
      </c>
      <c r="AR359">
        <v>2863</v>
      </c>
      <c r="AS359">
        <v>2709</v>
      </c>
      <c r="AT359">
        <v>3065</v>
      </c>
      <c r="AU359">
        <f>AVERAGE(Tabla34[[#This Row],[gr21_0]:[gr21_9]])</f>
        <v>3028.4</v>
      </c>
    </row>
    <row r="360" spans="1:47">
      <c r="A360">
        <v>1799</v>
      </c>
      <c r="B360">
        <v>1799</v>
      </c>
      <c r="C360">
        <v>1863</v>
      </c>
      <c r="D360">
        <v>1799</v>
      </c>
      <c r="E360">
        <v>1799</v>
      </c>
      <c r="F360">
        <v>1799</v>
      </c>
      <c r="G360">
        <v>1799</v>
      </c>
      <c r="H360">
        <v>1799</v>
      </c>
      <c r="I360" s="4">
        <v>1871.99999999999</v>
      </c>
      <c r="J360">
        <v>1863</v>
      </c>
      <c r="K360">
        <f>AVERAGE(Tabla33[[#This Row],[gr12_0]:[gr12_9]])</f>
        <v>1819.099999999999</v>
      </c>
      <c r="M360">
        <v>2020</v>
      </c>
      <c r="N360">
        <v>1972</v>
      </c>
      <c r="O360">
        <v>1908</v>
      </c>
      <c r="P360">
        <v>2061</v>
      </c>
      <c r="Q360">
        <v>1972</v>
      </c>
      <c r="R360">
        <v>1976</v>
      </c>
      <c r="S360">
        <v>1908</v>
      </c>
      <c r="T360">
        <v>1908</v>
      </c>
      <c r="U360">
        <v>1908</v>
      </c>
      <c r="V360">
        <v>1976</v>
      </c>
      <c r="W360">
        <f>AVERAGE(Tabla31[[#This Row],[gr15_0]:[gr15_9]])</f>
        <v>1960.9</v>
      </c>
      <c r="Y360">
        <v>2175</v>
      </c>
      <c r="Z360">
        <v>2151</v>
      </c>
      <c r="AA360">
        <v>2134</v>
      </c>
      <c r="AB360">
        <v>2085</v>
      </c>
      <c r="AC360">
        <v>2230</v>
      </c>
      <c r="AD360">
        <v>2157</v>
      </c>
      <c r="AE360">
        <v>2220</v>
      </c>
      <c r="AF360">
        <v>2151</v>
      </c>
      <c r="AG360">
        <v>2173</v>
      </c>
      <c r="AH360">
        <v>2265</v>
      </c>
      <c r="AI360" s="5">
        <f>AVERAGE(Tabla30[[#This Row],[gr17_0]:[gr17_9]])</f>
        <v>2174.1</v>
      </c>
      <c r="AK360">
        <v>3126</v>
      </c>
      <c r="AL360">
        <v>2950</v>
      </c>
      <c r="AM360">
        <v>3063</v>
      </c>
      <c r="AN360">
        <v>3060</v>
      </c>
      <c r="AO360">
        <v>3339</v>
      </c>
      <c r="AP360">
        <v>3178</v>
      </c>
      <c r="AQ360">
        <v>2925</v>
      </c>
      <c r="AR360">
        <v>2863</v>
      </c>
      <c r="AS360">
        <v>2709</v>
      </c>
      <c r="AT360">
        <v>3065</v>
      </c>
      <c r="AU360">
        <f>AVERAGE(Tabla34[[#This Row],[gr21_0]:[gr21_9]])</f>
        <v>3027.8</v>
      </c>
    </row>
    <row r="361" spans="1:47">
      <c r="A361">
        <v>1799</v>
      </c>
      <c r="B361">
        <v>1799</v>
      </c>
      <c r="C361">
        <v>1863</v>
      </c>
      <c r="D361">
        <v>1799</v>
      </c>
      <c r="E361">
        <v>1799</v>
      </c>
      <c r="F361">
        <v>1799</v>
      </c>
      <c r="G361">
        <v>1799</v>
      </c>
      <c r="H361">
        <v>1799</v>
      </c>
      <c r="I361" s="4">
        <v>1871.99999999999</v>
      </c>
      <c r="J361">
        <v>1863</v>
      </c>
      <c r="K361">
        <f>AVERAGE(Tabla33[[#This Row],[gr12_0]:[gr12_9]])</f>
        <v>1819.099999999999</v>
      </c>
      <c r="M361">
        <v>2020</v>
      </c>
      <c r="N361">
        <v>1972</v>
      </c>
      <c r="O361">
        <v>1908</v>
      </c>
      <c r="P361">
        <v>2061</v>
      </c>
      <c r="Q361">
        <v>1972</v>
      </c>
      <c r="R361">
        <v>1976</v>
      </c>
      <c r="S361">
        <v>1908</v>
      </c>
      <c r="T361">
        <v>1908</v>
      </c>
      <c r="U361">
        <v>1908</v>
      </c>
      <c r="V361">
        <v>1976</v>
      </c>
      <c r="W361">
        <f>AVERAGE(Tabla31[[#This Row],[gr15_0]:[gr15_9]])</f>
        <v>1960.9</v>
      </c>
      <c r="Y361">
        <v>2175</v>
      </c>
      <c r="Z361">
        <v>2151</v>
      </c>
      <c r="AA361">
        <v>2134</v>
      </c>
      <c r="AB361">
        <v>2085</v>
      </c>
      <c r="AC361">
        <v>2230</v>
      </c>
      <c r="AD361">
        <v>2157</v>
      </c>
      <c r="AE361">
        <v>2220</v>
      </c>
      <c r="AF361">
        <v>2151</v>
      </c>
      <c r="AG361">
        <v>2173</v>
      </c>
      <c r="AH361">
        <v>2265</v>
      </c>
      <c r="AI361" s="5">
        <f>AVERAGE(Tabla30[[#This Row],[gr17_0]:[gr17_9]])</f>
        <v>2174.1</v>
      </c>
      <c r="AK361">
        <v>3126</v>
      </c>
      <c r="AL361">
        <v>2950</v>
      </c>
      <c r="AM361">
        <v>3063</v>
      </c>
      <c r="AN361">
        <v>3060</v>
      </c>
      <c r="AO361">
        <v>3339</v>
      </c>
      <c r="AP361">
        <v>3178</v>
      </c>
      <c r="AQ361">
        <v>2925</v>
      </c>
      <c r="AR361">
        <v>2863</v>
      </c>
      <c r="AS361">
        <v>2709</v>
      </c>
      <c r="AT361">
        <v>3065</v>
      </c>
      <c r="AU361">
        <f>AVERAGE(Tabla34[[#This Row],[gr21_0]:[gr21_9]])</f>
        <v>3027.8</v>
      </c>
    </row>
    <row r="362" spans="1:47">
      <c r="A362">
        <v>1799</v>
      </c>
      <c r="B362">
        <v>1799</v>
      </c>
      <c r="C362">
        <v>1863</v>
      </c>
      <c r="D362">
        <v>1799</v>
      </c>
      <c r="E362">
        <v>1799</v>
      </c>
      <c r="F362">
        <v>1799</v>
      </c>
      <c r="G362">
        <v>1799</v>
      </c>
      <c r="H362">
        <v>1799</v>
      </c>
      <c r="I362" s="4">
        <v>1871.99999999999</v>
      </c>
      <c r="J362">
        <v>1863</v>
      </c>
      <c r="K362">
        <f>AVERAGE(Tabla33[[#This Row],[gr12_0]:[gr12_9]])</f>
        <v>1819.099999999999</v>
      </c>
      <c r="M362">
        <v>2020</v>
      </c>
      <c r="N362">
        <v>1972</v>
      </c>
      <c r="O362">
        <v>1908</v>
      </c>
      <c r="P362">
        <v>2061</v>
      </c>
      <c r="Q362">
        <v>1972</v>
      </c>
      <c r="R362">
        <v>1976</v>
      </c>
      <c r="S362">
        <v>1908</v>
      </c>
      <c r="T362">
        <v>1908</v>
      </c>
      <c r="U362">
        <v>1908</v>
      </c>
      <c r="V362">
        <v>1976</v>
      </c>
      <c r="W362">
        <f>AVERAGE(Tabla31[[#This Row],[gr15_0]:[gr15_9]])</f>
        <v>1960.9</v>
      </c>
      <c r="Y362">
        <v>2175</v>
      </c>
      <c r="Z362">
        <v>2151</v>
      </c>
      <c r="AA362">
        <v>2134</v>
      </c>
      <c r="AB362">
        <v>2085</v>
      </c>
      <c r="AC362">
        <v>2230</v>
      </c>
      <c r="AD362">
        <v>2157</v>
      </c>
      <c r="AE362">
        <v>2220</v>
      </c>
      <c r="AF362">
        <v>2151</v>
      </c>
      <c r="AG362">
        <v>2173</v>
      </c>
      <c r="AH362">
        <v>2265</v>
      </c>
      <c r="AI362" s="5">
        <f>AVERAGE(Tabla30[[#This Row],[gr17_0]:[gr17_9]])</f>
        <v>2174.1</v>
      </c>
      <c r="AK362">
        <v>3126</v>
      </c>
      <c r="AL362">
        <v>2950</v>
      </c>
      <c r="AM362">
        <v>3063</v>
      </c>
      <c r="AN362">
        <v>3060</v>
      </c>
      <c r="AO362">
        <v>3339</v>
      </c>
      <c r="AP362">
        <v>3178</v>
      </c>
      <c r="AQ362">
        <v>2925</v>
      </c>
      <c r="AR362">
        <v>2863</v>
      </c>
      <c r="AS362">
        <v>2709</v>
      </c>
      <c r="AT362">
        <v>3065</v>
      </c>
      <c r="AU362">
        <f>AVERAGE(Tabla34[[#This Row],[gr21_0]:[gr21_9]])</f>
        <v>3027.8</v>
      </c>
    </row>
    <row r="363" spans="1:47">
      <c r="A363">
        <v>1799</v>
      </c>
      <c r="B363">
        <v>1799</v>
      </c>
      <c r="C363">
        <v>1863</v>
      </c>
      <c r="D363">
        <v>1799</v>
      </c>
      <c r="E363">
        <v>1799</v>
      </c>
      <c r="F363">
        <v>1799</v>
      </c>
      <c r="G363">
        <v>1799</v>
      </c>
      <c r="H363">
        <v>1799</v>
      </c>
      <c r="I363" s="4">
        <v>1871.99999999999</v>
      </c>
      <c r="J363">
        <v>1863</v>
      </c>
      <c r="K363">
        <f>AVERAGE(Tabla33[[#This Row],[gr12_0]:[gr12_9]])</f>
        <v>1819.099999999999</v>
      </c>
      <c r="M363">
        <v>2020</v>
      </c>
      <c r="N363">
        <v>1972</v>
      </c>
      <c r="O363">
        <v>1908</v>
      </c>
      <c r="P363">
        <v>2061</v>
      </c>
      <c r="Q363">
        <v>1972</v>
      </c>
      <c r="R363">
        <v>1976</v>
      </c>
      <c r="S363">
        <v>1908</v>
      </c>
      <c r="T363">
        <v>1908</v>
      </c>
      <c r="U363">
        <v>1908</v>
      </c>
      <c r="V363">
        <v>1976</v>
      </c>
      <c r="W363">
        <f>AVERAGE(Tabla31[[#This Row],[gr15_0]:[gr15_9]])</f>
        <v>1960.9</v>
      </c>
      <c r="Y363">
        <v>2175</v>
      </c>
      <c r="Z363">
        <v>2151</v>
      </c>
      <c r="AA363">
        <v>2134</v>
      </c>
      <c r="AB363">
        <v>2085</v>
      </c>
      <c r="AC363">
        <v>2230</v>
      </c>
      <c r="AD363">
        <v>2157</v>
      </c>
      <c r="AE363">
        <v>2220</v>
      </c>
      <c r="AF363">
        <v>2151</v>
      </c>
      <c r="AG363">
        <v>2173</v>
      </c>
      <c r="AH363">
        <v>2265</v>
      </c>
      <c r="AI363" s="5">
        <f>AVERAGE(Tabla30[[#This Row],[gr17_0]:[gr17_9]])</f>
        <v>2174.1</v>
      </c>
      <c r="AK363">
        <v>3126</v>
      </c>
      <c r="AL363">
        <v>2950</v>
      </c>
      <c r="AM363">
        <v>3063</v>
      </c>
      <c r="AN363">
        <v>3060</v>
      </c>
      <c r="AO363">
        <v>3339</v>
      </c>
      <c r="AP363">
        <v>3178</v>
      </c>
      <c r="AQ363">
        <v>2925</v>
      </c>
      <c r="AR363">
        <v>2863</v>
      </c>
      <c r="AS363">
        <v>2709</v>
      </c>
      <c r="AT363">
        <v>3065</v>
      </c>
      <c r="AU363">
        <f>AVERAGE(Tabla34[[#This Row],[gr21_0]:[gr21_9]])</f>
        <v>3027.8</v>
      </c>
    </row>
    <row r="364" spans="1:47">
      <c r="A364">
        <v>1799</v>
      </c>
      <c r="B364">
        <v>1799</v>
      </c>
      <c r="C364">
        <v>1863</v>
      </c>
      <c r="D364">
        <v>1799</v>
      </c>
      <c r="E364">
        <v>1799</v>
      </c>
      <c r="F364">
        <v>1799</v>
      </c>
      <c r="G364">
        <v>1799</v>
      </c>
      <c r="H364">
        <v>1799</v>
      </c>
      <c r="I364" s="4">
        <v>1871.99999999999</v>
      </c>
      <c r="J364">
        <v>1863</v>
      </c>
      <c r="K364">
        <f>AVERAGE(Tabla33[[#This Row],[gr12_0]:[gr12_9]])</f>
        <v>1819.099999999999</v>
      </c>
      <c r="M364">
        <v>2020</v>
      </c>
      <c r="N364">
        <v>1972</v>
      </c>
      <c r="O364">
        <v>1908</v>
      </c>
      <c r="P364">
        <v>2061</v>
      </c>
      <c r="Q364">
        <v>1972</v>
      </c>
      <c r="R364">
        <v>1976</v>
      </c>
      <c r="S364">
        <v>1908</v>
      </c>
      <c r="T364">
        <v>1908</v>
      </c>
      <c r="U364">
        <v>1908</v>
      </c>
      <c r="V364">
        <v>1976</v>
      </c>
      <c r="W364">
        <f>AVERAGE(Tabla31[[#This Row],[gr15_0]:[gr15_9]])</f>
        <v>1960.9</v>
      </c>
      <c r="Y364">
        <v>2175</v>
      </c>
      <c r="Z364">
        <v>2151</v>
      </c>
      <c r="AA364">
        <v>2134</v>
      </c>
      <c r="AB364">
        <v>2085</v>
      </c>
      <c r="AC364">
        <v>2230</v>
      </c>
      <c r="AD364">
        <v>2157</v>
      </c>
      <c r="AE364">
        <v>2220</v>
      </c>
      <c r="AF364">
        <v>2151</v>
      </c>
      <c r="AG364">
        <v>2173</v>
      </c>
      <c r="AH364">
        <v>2265</v>
      </c>
      <c r="AI364" s="5">
        <f>AVERAGE(Tabla30[[#This Row],[gr17_0]:[gr17_9]])</f>
        <v>2174.1</v>
      </c>
      <c r="AK364">
        <v>3126</v>
      </c>
      <c r="AL364">
        <v>2950</v>
      </c>
      <c r="AM364">
        <v>3063</v>
      </c>
      <c r="AN364">
        <v>3060</v>
      </c>
      <c r="AO364">
        <v>3339</v>
      </c>
      <c r="AP364">
        <v>3178</v>
      </c>
      <c r="AQ364">
        <v>2925</v>
      </c>
      <c r="AR364">
        <v>2863</v>
      </c>
      <c r="AS364">
        <v>2709</v>
      </c>
      <c r="AT364">
        <v>3065</v>
      </c>
      <c r="AU364">
        <f>AVERAGE(Tabla34[[#This Row],[gr21_0]:[gr21_9]])</f>
        <v>3027.8</v>
      </c>
    </row>
    <row r="365" spans="1:47">
      <c r="A365">
        <v>1799</v>
      </c>
      <c r="B365">
        <v>1799</v>
      </c>
      <c r="C365">
        <v>1863</v>
      </c>
      <c r="D365">
        <v>1799</v>
      </c>
      <c r="E365">
        <v>1799</v>
      </c>
      <c r="F365">
        <v>1799</v>
      </c>
      <c r="G365">
        <v>1799</v>
      </c>
      <c r="H365">
        <v>1799</v>
      </c>
      <c r="I365" s="4">
        <v>1871.99999999999</v>
      </c>
      <c r="J365">
        <v>1863</v>
      </c>
      <c r="K365">
        <f>AVERAGE(Tabla33[[#This Row],[gr12_0]:[gr12_9]])</f>
        <v>1819.099999999999</v>
      </c>
      <c r="M365">
        <v>2020</v>
      </c>
      <c r="N365">
        <v>1972</v>
      </c>
      <c r="O365">
        <v>1908</v>
      </c>
      <c r="P365">
        <v>2061</v>
      </c>
      <c r="Q365">
        <v>1972</v>
      </c>
      <c r="R365">
        <v>1976</v>
      </c>
      <c r="S365">
        <v>1908</v>
      </c>
      <c r="T365">
        <v>1908</v>
      </c>
      <c r="U365">
        <v>1908</v>
      </c>
      <c r="V365">
        <v>1976</v>
      </c>
      <c r="W365">
        <f>AVERAGE(Tabla31[[#This Row],[gr15_0]:[gr15_9]])</f>
        <v>1960.9</v>
      </c>
      <c r="Y365">
        <v>2175</v>
      </c>
      <c r="Z365">
        <v>2151</v>
      </c>
      <c r="AA365">
        <v>2134</v>
      </c>
      <c r="AB365">
        <v>2085</v>
      </c>
      <c r="AC365">
        <v>2230</v>
      </c>
      <c r="AD365">
        <v>2157</v>
      </c>
      <c r="AE365">
        <v>2220</v>
      </c>
      <c r="AF365">
        <v>2151</v>
      </c>
      <c r="AG365">
        <v>2173</v>
      </c>
      <c r="AH365">
        <v>2265</v>
      </c>
      <c r="AI365" s="5">
        <f>AVERAGE(Tabla30[[#This Row],[gr17_0]:[gr17_9]])</f>
        <v>2174.1</v>
      </c>
      <c r="AK365">
        <v>3126</v>
      </c>
      <c r="AL365">
        <v>2950</v>
      </c>
      <c r="AM365">
        <v>3063</v>
      </c>
      <c r="AN365">
        <v>3060</v>
      </c>
      <c r="AO365">
        <v>3339</v>
      </c>
      <c r="AP365">
        <v>3178</v>
      </c>
      <c r="AQ365">
        <v>2925</v>
      </c>
      <c r="AR365">
        <v>2863</v>
      </c>
      <c r="AS365">
        <v>2709</v>
      </c>
      <c r="AT365">
        <v>3065</v>
      </c>
      <c r="AU365">
        <f>AVERAGE(Tabla34[[#This Row],[gr21_0]:[gr21_9]])</f>
        <v>3027.8</v>
      </c>
    </row>
    <row r="366" spans="1:47">
      <c r="A366">
        <v>1799</v>
      </c>
      <c r="B366">
        <v>1799</v>
      </c>
      <c r="C366">
        <v>1863</v>
      </c>
      <c r="D366">
        <v>1799</v>
      </c>
      <c r="E366">
        <v>1799</v>
      </c>
      <c r="F366">
        <v>1799</v>
      </c>
      <c r="G366">
        <v>1799</v>
      </c>
      <c r="H366">
        <v>1799</v>
      </c>
      <c r="I366" s="4">
        <v>1871.99999999999</v>
      </c>
      <c r="J366">
        <v>1863</v>
      </c>
      <c r="K366">
        <f>AVERAGE(Tabla33[[#This Row],[gr12_0]:[gr12_9]])</f>
        <v>1819.099999999999</v>
      </c>
      <c r="M366">
        <v>2020</v>
      </c>
      <c r="N366">
        <v>1972</v>
      </c>
      <c r="O366">
        <v>1908</v>
      </c>
      <c r="P366">
        <v>2061</v>
      </c>
      <c r="Q366">
        <v>1972</v>
      </c>
      <c r="R366">
        <v>1976</v>
      </c>
      <c r="S366">
        <v>1908</v>
      </c>
      <c r="T366">
        <v>1908</v>
      </c>
      <c r="U366">
        <v>1908</v>
      </c>
      <c r="V366">
        <v>1976</v>
      </c>
      <c r="W366">
        <f>AVERAGE(Tabla31[[#This Row],[gr15_0]:[gr15_9]])</f>
        <v>1960.9</v>
      </c>
      <c r="Y366">
        <v>2175</v>
      </c>
      <c r="Z366">
        <v>2151</v>
      </c>
      <c r="AA366">
        <v>2134</v>
      </c>
      <c r="AB366">
        <v>2085</v>
      </c>
      <c r="AC366">
        <v>2230</v>
      </c>
      <c r="AD366">
        <v>2157</v>
      </c>
      <c r="AE366">
        <v>2220</v>
      </c>
      <c r="AF366">
        <v>2151</v>
      </c>
      <c r="AG366">
        <v>2173</v>
      </c>
      <c r="AH366">
        <v>2265</v>
      </c>
      <c r="AI366" s="5">
        <f>AVERAGE(Tabla30[[#This Row],[gr17_0]:[gr17_9]])</f>
        <v>2174.1</v>
      </c>
      <c r="AK366">
        <v>3126</v>
      </c>
      <c r="AL366">
        <v>2950</v>
      </c>
      <c r="AM366">
        <v>3063</v>
      </c>
      <c r="AN366">
        <v>3060</v>
      </c>
      <c r="AO366">
        <v>3339</v>
      </c>
      <c r="AP366">
        <v>3178</v>
      </c>
      <c r="AQ366">
        <v>2925</v>
      </c>
      <c r="AR366">
        <v>2863</v>
      </c>
      <c r="AS366">
        <v>2709</v>
      </c>
      <c r="AT366">
        <v>3065</v>
      </c>
      <c r="AU366">
        <f>AVERAGE(Tabla34[[#This Row],[gr21_0]:[gr21_9]])</f>
        <v>3027.8</v>
      </c>
    </row>
    <row r="367" spans="1:47">
      <c r="A367">
        <v>1799</v>
      </c>
      <c r="B367">
        <v>1799</v>
      </c>
      <c r="C367">
        <v>1863</v>
      </c>
      <c r="D367">
        <v>1799</v>
      </c>
      <c r="E367">
        <v>1799</v>
      </c>
      <c r="F367">
        <v>1799</v>
      </c>
      <c r="G367">
        <v>1799</v>
      </c>
      <c r="H367">
        <v>1799</v>
      </c>
      <c r="I367" s="4">
        <v>1871.99999999999</v>
      </c>
      <c r="J367">
        <v>1863</v>
      </c>
      <c r="K367">
        <f>AVERAGE(Tabla33[[#This Row],[gr12_0]:[gr12_9]])</f>
        <v>1819.099999999999</v>
      </c>
      <c r="M367">
        <v>2020</v>
      </c>
      <c r="N367">
        <v>1972</v>
      </c>
      <c r="O367">
        <v>1908</v>
      </c>
      <c r="P367">
        <v>2061</v>
      </c>
      <c r="Q367">
        <v>1972</v>
      </c>
      <c r="R367">
        <v>1976</v>
      </c>
      <c r="S367">
        <v>1908</v>
      </c>
      <c r="T367">
        <v>1908</v>
      </c>
      <c r="U367">
        <v>1908</v>
      </c>
      <c r="V367">
        <v>1976</v>
      </c>
      <c r="W367">
        <f>AVERAGE(Tabla31[[#This Row],[gr15_0]:[gr15_9]])</f>
        <v>1960.9</v>
      </c>
      <c r="Y367">
        <v>2175</v>
      </c>
      <c r="Z367">
        <v>2151</v>
      </c>
      <c r="AA367">
        <v>2134</v>
      </c>
      <c r="AB367">
        <v>2085</v>
      </c>
      <c r="AC367">
        <v>2230</v>
      </c>
      <c r="AD367">
        <v>2157</v>
      </c>
      <c r="AE367">
        <v>2220</v>
      </c>
      <c r="AF367">
        <v>2151</v>
      </c>
      <c r="AG367">
        <v>2173</v>
      </c>
      <c r="AH367">
        <v>2265</v>
      </c>
      <c r="AI367" s="5">
        <f>AVERAGE(Tabla30[[#This Row],[gr17_0]:[gr17_9]])</f>
        <v>2174.1</v>
      </c>
      <c r="AK367">
        <v>3126</v>
      </c>
      <c r="AL367">
        <v>2950</v>
      </c>
      <c r="AM367">
        <v>3063</v>
      </c>
      <c r="AN367">
        <v>3060</v>
      </c>
      <c r="AO367">
        <v>3339</v>
      </c>
      <c r="AP367">
        <v>3178</v>
      </c>
      <c r="AQ367">
        <v>2925</v>
      </c>
      <c r="AR367">
        <v>2863</v>
      </c>
      <c r="AS367">
        <v>2709</v>
      </c>
      <c r="AT367">
        <v>3065</v>
      </c>
      <c r="AU367">
        <f>AVERAGE(Tabla34[[#This Row],[gr21_0]:[gr21_9]])</f>
        <v>3027.8</v>
      </c>
    </row>
    <row r="368" spans="1:47">
      <c r="A368">
        <v>1799</v>
      </c>
      <c r="B368">
        <v>1799</v>
      </c>
      <c r="C368">
        <v>1863</v>
      </c>
      <c r="D368">
        <v>1799</v>
      </c>
      <c r="E368">
        <v>1799</v>
      </c>
      <c r="F368">
        <v>1799</v>
      </c>
      <c r="G368">
        <v>1799</v>
      </c>
      <c r="H368">
        <v>1799</v>
      </c>
      <c r="I368" s="4">
        <v>1871.99999999999</v>
      </c>
      <c r="J368">
        <v>1863</v>
      </c>
      <c r="K368">
        <f>AVERAGE(Tabla33[[#This Row],[gr12_0]:[gr12_9]])</f>
        <v>1819.099999999999</v>
      </c>
      <c r="M368">
        <v>2020</v>
      </c>
      <c r="N368">
        <v>1972</v>
      </c>
      <c r="O368">
        <v>1908</v>
      </c>
      <c r="P368">
        <v>2061</v>
      </c>
      <c r="Q368">
        <v>1972</v>
      </c>
      <c r="R368">
        <v>1976</v>
      </c>
      <c r="S368">
        <v>1908</v>
      </c>
      <c r="T368">
        <v>1908</v>
      </c>
      <c r="U368">
        <v>1908</v>
      </c>
      <c r="V368">
        <v>1976</v>
      </c>
      <c r="W368">
        <f>AVERAGE(Tabla31[[#This Row],[gr15_0]:[gr15_9]])</f>
        <v>1960.9</v>
      </c>
      <c r="Y368">
        <v>2175</v>
      </c>
      <c r="Z368">
        <v>2151</v>
      </c>
      <c r="AA368">
        <v>2134</v>
      </c>
      <c r="AB368">
        <v>2085</v>
      </c>
      <c r="AC368">
        <v>2230</v>
      </c>
      <c r="AD368">
        <v>2157</v>
      </c>
      <c r="AE368">
        <v>2220</v>
      </c>
      <c r="AF368">
        <v>2151</v>
      </c>
      <c r="AG368">
        <v>2173</v>
      </c>
      <c r="AH368">
        <v>2265</v>
      </c>
      <c r="AI368" s="5">
        <f>AVERAGE(Tabla30[[#This Row],[gr17_0]:[gr17_9]])</f>
        <v>2174.1</v>
      </c>
      <c r="AK368">
        <v>3126</v>
      </c>
      <c r="AL368">
        <v>2950</v>
      </c>
      <c r="AM368">
        <v>3021</v>
      </c>
      <c r="AN368">
        <v>3060</v>
      </c>
      <c r="AO368">
        <v>3339</v>
      </c>
      <c r="AP368">
        <v>3178</v>
      </c>
      <c r="AQ368">
        <v>2925</v>
      </c>
      <c r="AR368">
        <v>2863</v>
      </c>
      <c r="AS368">
        <v>2709</v>
      </c>
      <c r="AT368">
        <v>3065</v>
      </c>
      <c r="AU368">
        <f>AVERAGE(Tabla34[[#This Row],[gr21_0]:[gr21_9]])</f>
        <v>3023.6</v>
      </c>
    </row>
    <row r="369" spans="1:47">
      <c r="A369">
        <v>1799</v>
      </c>
      <c r="B369">
        <v>1799</v>
      </c>
      <c r="C369">
        <v>1863</v>
      </c>
      <c r="D369">
        <v>1799</v>
      </c>
      <c r="E369">
        <v>1799</v>
      </c>
      <c r="F369">
        <v>1799</v>
      </c>
      <c r="G369">
        <v>1799</v>
      </c>
      <c r="H369">
        <v>1799</v>
      </c>
      <c r="I369" s="4">
        <v>1871.99999999999</v>
      </c>
      <c r="J369">
        <v>1863</v>
      </c>
      <c r="K369">
        <f>AVERAGE(Tabla33[[#This Row],[gr12_0]:[gr12_9]])</f>
        <v>1819.099999999999</v>
      </c>
      <c r="M369">
        <v>2020</v>
      </c>
      <c r="N369">
        <v>1972</v>
      </c>
      <c r="O369">
        <v>1908</v>
      </c>
      <c r="P369">
        <v>2061</v>
      </c>
      <c r="Q369">
        <v>1972</v>
      </c>
      <c r="R369">
        <v>1976</v>
      </c>
      <c r="S369">
        <v>1908</v>
      </c>
      <c r="T369">
        <v>1908</v>
      </c>
      <c r="U369">
        <v>1908</v>
      </c>
      <c r="V369">
        <v>1976</v>
      </c>
      <c r="W369">
        <f>AVERAGE(Tabla31[[#This Row],[gr15_0]:[gr15_9]])</f>
        <v>1960.9</v>
      </c>
      <c r="Y369">
        <v>2175</v>
      </c>
      <c r="Z369">
        <v>2151</v>
      </c>
      <c r="AA369">
        <v>2134</v>
      </c>
      <c r="AB369">
        <v>2085</v>
      </c>
      <c r="AC369">
        <v>2230</v>
      </c>
      <c r="AD369">
        <v>2157</v>
      </c>
      <c r="AE369">
        <v>2220</v>
      </c>
      <c r="AF369">
        <v>2151</v>
      </c>
      <c r="AG369">
        <v>2173</v>
      </c>
      <c r="AH369">
        <v>2265</v>
      </c>
      <c r="AI369" s="5">
        <f>AVERAGE(Tabla30[[#This Row],[gr17_0]:[gr17_9]])</f>
        <v>2174.1</v>
      </c>
      <c r="AK369">
        <v>3126</v>
      </c>
      <c r="AL369">
        <v>2950</v>
      </c>
      <c r="AM369">
        <v>3021</v>
      </c>
      <c r="AN369">
        <v>3060</v>
      </c>
      <c r="AO369">
        <v>3339</v>
      </c>
      <c r="AP369">
        <v>3106</v>
      </c>
      <c r="AQ369">
        <v>2925</v>
      </c>
      <c r="AR369">
        <v>2863</v>
      </c>
      <c r="AS369">
        <v>2709</v>
      </c>
      <c r="AT369">
        <v>3065</v>
      </c>
      <c r="AU369">
        <f>AVERAGE(Tabla34[[#This Row],[gr21_0]:[gr21_9]])</f>
        <v>3016.4</v>
      </c>
    </row>
    <row r="370" spans="1:47">
      <c r="A370">
        <v>1799</v>
      </c>
      <c r="B370">
        <v>1799</v>
      </c>
      <c r="C370">
        <v>1863</v>
      </c>
      <c r="D370">
        <v>1799</v>
      </c>
      <c r="E370">
        <v>1799</v>
      </c>
      <c r="F370">
        <v>1799</v>
      </c>
      <c r="G370">
        <v>1799</v>
      </c>
      <c r="H370">
        <v>1799</v>
      </c>
      <c r="I370" s="4">
        <v>1871.99999999999</v>
      </c>
      <c r="J370">
        <v>1863</v>
      </c>
      <c r="K370">
        <f>AVERAGE(Tabla33[[#This Row],[gr12_0]:[gr12_9]])</f>
        <v>1819.099999999999</v>
      </c>
      <c r="M370">
        <v>2020</v>
      </c>
      <c r="N370">
        <v>1972</v>
      </c>
      <c r="O370">
        <v>1908</v>
      </c>
      <c r="P370">
        <v>2061</v>
      </c>
      <c r="Q370">
        <v>1972</v>
      </c>
      <c r="R370">
        <v>1976</v>
      </c>
      <c r="S370">
        <v>1908</v>
      </c>
      <c r="T370">
        <v>1908</v>
      </c>
      <c r="U370">
        <v>1908</v>
      </c>
      <c r="V370">
        <v>1976</v>
      </c>
      <c r="W370">
        <f>AVERAGE(Tabla31[[#This Row],[gr15_0]:[gr15_9]])</f>
        <v>1960.9</v>
      </c>
      <c r="Y370">
        <v>2175</v>
      </c>
      <c r="Z370">
        <v>2151</v>
      </c>
      <c r="AA370">
        <v>2134</v>
      </c>
      <c r="AB370">
        <v>2085</v>
      </c>
      <c r="AC370">
        <v>2230</v>
      </c>
      <c r="AD370">
        <v>2157</v>
      </c>
      <c r="AE370">
        <v>2220</v>
      </c>
      <c r="AF370">
        <v>2151</v>
      </c>
      <c r="AG370">
        <v>2173</v>
      </c>
      <c r="AH370">
        <v>2265</v>
      </c>
      <c r="AI370" s="5">
        <f>AVERAGE(Tabla30[[#This Row],[gr17_0]:[gr17_9]])</f>
        <v>2174.1</v>
      </c>
      <c r="AK370">
        <v>3126</v>
      </c>
      <c r="AL370">
        <v>2950</v>
      </c>
      <c r="AM370">
        <v>3021</v>
      </c>
      <c r="AN370">
        <v>3060</v>
      </c>
      <c r="AO370">
        <v>3339</v>
      </c>
      <c r="AP370">
        <v>3106</v>
      </c>
      <c r="AQ370">
        <v>2925</v>
      </c>
      <c r="AR370">
        <v>2863</v>
      </c>
      <c r="AS370">
        <v>2709</v>
      </c>
      <c r="AT370">
        <v>3065</v>
      </c>
      <c r="AU370">
        <f>AVERAGE(Tabla34[[#This Row],[gr21_0]:[gr21_9]])</f>
        <v>3016.4</v>
      </c>
    </row>
    <row r="371" spans="1:47">
      <c r="A371">
        <v>1799</v>
      </c>
      <c r="B371">
        <v>1799</v>
      </c>
      <c r="C371">
        <v>1863</v>
      </c>
      <c r="D371">
        <v>1799</v>
      </c>
      <c r="E371">
        <v>1799</v>
      </c>
      <c r="F371">
        <v>1799</v>
      </c>
      <c r="G371">
        <v>1799</v>
      </c>
      <c r="H371">
        <v>1799</v>
      </c>
      <c r="I371" s="4">
        <v>1871.99999999999</v>
      </c>
      <c r="J371">
        <v>1863</v>
      </c>
      <c r="K371">
        <f>AVERAGE(Tabla33[[#This Row],[gr12_0]:[gr12_9]])</f>
        <v>1819.099999999999</v>
      </c>
      <c r="M371">
        <v>2020</v>
      </c>
      <c r="N371">
        <v>1972</v>
      </c>
      <c r="O371">
        <v>1908</v>
      </c>
      <c r="P371">
        <v>2061</v>
      </c>
      <c r="Q371">
        <v>1972</v>
      </c>
      <c r="R371">
        <v>1976</v>
      </c>
      <c r="S371">
        <v>1908</v>
      </c>
      <c r="T371">
        <v>1908</v>
      </c>
      <c r="U371">
        <v>1908</v>
      </c>
      <c r="V371">
        <v>1976</v>
      </c>
      <c r="W371">
        <f>AVERAGE(Tabla31[[#This Row],[gr15_0]:[gr15_9]])</f>
        <v>1960.9</v>
      </c>
      <c r="Y371">
        <v>2175</v>
      </c>
      <c r="Z371">
        <v>2151</v>
      </c>
      <c r="AA371">
        <v>2134</v>
      </c>
      <c r="AB371">
        <v>2085</v>
      </c>
      <c r="AC371">
        <v>2230</v>
      </c>
      <c r="AD371">
        <v>2157</v>
      </c>
      <c r="AE371">
        <v>2220</v>
      </c>
      <c r="AF371">
        <v>2151</v>
      </c>
      <c r="AG371">
        <v>2173</v>
      </c>
      <c r="AH371">
        <v>2265</v>
      </c>
      <c r="AI371" s="5">
        <f>AVERAGE(Tabla30[[#This Row],[gr17_0]:[gr17_9]])</f>
        <v>2174.1</v>
      </c>
      <c r="AK371">
        <v>3126</v>
      </c>
      <c r="AL371">
        <v>2950</v>
      </c>
      <c r="AM371">
        <v>3021</v>
      </c>
      <c r="AN371">
        <v>3060</v>
      </c>
      <c r="AO371">
        <v>3339</v>
      </c>
      <c r="AP371">
        <v>3106</v>
      </c>
      <c r="AQ371">
        <v>2925</v>
      </c>
      <c r="AR371">
        <v>2863</v>
      </c>
      <c r="AS371">
        <v>2709</v>
      </c>
      <c r="AT371">
        <v>3065</v>
      </c>
      <c r="AU371">
        <f>AVERAGE(Tabla34[[#This Row],[gr21_0]:[gr21_9]])</f>
        <v>3016.4</v>
      </c>
    </row>
    <row r="372" spans="1:47">
      <c r="A372">
        <v>1799</v>
      </c>
      <c r="B372">
        <v>1799</v>
      </c>
      <c r="C372">
        <v>1863</v>
      </c>
      <c r="D372">
        <v>1799</v>
      </c>
      <c r="E372">
        <v>1799</v>
      </c>
      <c r="F372">
        <v>1799</v>
      </c>
      <c r="G372">
        <v>1799</v>
      </c>
      <c r="H372">
        <v>1799</v>
      </c>
      <c r="I372" s="4">
        <v>1871.99999999999</v>
      </c>
      <c r="J372">
        <v>1863</v>
      </c>
      <c r="K372">
        <f>AVERAGE(Tabla33[[#This Row],[gr12_0]:[gr12_9]])</f>
        <v>1819.099999999999</v>
      </c>
      <c r="M372">
        <v>2020</v>
      </c>
      <c r="N372">
        <v>1972</v>
      </c>
      <c r="O372">
        <v>1908</v>
      </c>
      <c r="P372">
        <v>2061</v>
      </c>
      <c r="Q372">
        <v>1972</v>
      </c>
      <c r="R372">
        <v>1976</v>
      </c>
      <c r="S372">
        <v>1908</v>
      </c>
      <c r="T372">
        <v>1908</v>
      </c>
      <c r="U372">
        <v>1908</v>
      </c>
      <c r="V372">
        <v>1976</v>
      </c>
      <c r="W372">
        <f>AVERAGE(Tabla31[[#This Row],[gr15_0]:[gr15_9]])</f>
        <v>1960.9</v>
      </c>
      <c r="Y372">
        <v>2175</v>
      </c>
      <c r="Z372">
        <v>2151</v>
      </c>
      <c r="AA372">
        <v>2134</v>
      </c>
      <c r="AB372">
        <v>2085</v>
      </c>
      <c r="AC372">
        <v>2230</v>
      </c>
      <c r="AD372">
        <v>2157</v>
      </c>
      <c r="AE372">
        <v>2220</v>
      </c>
      <c r="AF372">
        <v>2151</v>
      </c>
      <c r="AG372">
        <v>2173</v>
      </c>
      <c r="AH372">
        <v>2265</v>
      </c>
      <c r="AI372" s="5">
        <f>AVERAGE(Tabla30[[#This Row],[gr17_0]:[gr17_9]])</f>
        <v>2174.1</v>
      </c>
      <c r="AK372">
        <v>3126</v>
      </c>
      <c r="AL372">
        <v>2950</v>
      </c>
      <c r="AM372">
        <v>3021</v>
      </c>
      <c r="AN372">
        <v>3060</v>
      </c>
      <c r="AO372">
        <v>3339</v>
      </c>
      <c r="AP372">
        <v>3106</v>
      </c>
      <c r="AQ372">
        <v>2925</v>
      </c>
      <c r="AR372">
        <v>2863</v>
      </c>
      <c r="AS372">
        <v>2709</v>
      </c>
      <c r="AT372">
        <v>3065</v>
      </c>
      <c r="AU372">
        <f>AVERAGE(Tabla34[[#This Row],[gr21_0]:[gr21_9]])</f>
        <v>3016.4</v>
      </c>
    </row>
    <row r="373" spans="1:47">
      <c r="A373">
        <v>1799</v>
      </c>
      <c r="B373">
        <v>1799</v>
      </c>
      <c r="C373">
        <v>1863</v>
      </c>
      <c r="D373">
        <v>1799</v>
      </c>
      <c r="E373">
        <v>1799</v>
      </c>
      <c r="F373">
        <v>1799</v>
      </c>
      <c r="G373">
        <v>1799</v>
      </c>
      <c r="H373">
        <v>1799</v>
      </c>
      <c r="I373" s="4">
        <v>1871.99999999999</v>
      </c>
      <c r="J373">
        <v>1863</v>
      </c>
      <c r="K373">
        <f>AVERAGE(Tabla33[[#This Row],[gr12_0]:[gr12_9]])</f>
        <v>1819.099999999999</v>
      </c>
      <c r="M373">
        <v>2020</v>
      </c>
      <c r="N373">
        <v>1972</v>
      </c>
      <c r="O373">
        <v>1908</v>
      </c>
      <c r="P373">
        <v>2061</v>
      </c>
      <c r="Q373">
        <v>1972</v>
      </c>
      <c r="R373">
        <v>1976</v>
      </c>
      <c r="S373">
        <v>1908</v>
      </c>
      <c r="T373">
        <v>1908</v>
      </c>
      <c r="U373">
        <v>1908</v>
      </c>
      <c r="V373">
        <v>1976</v>
      </c>
      <c r="W373">
        <f>AVERAGE(Tabla31[[#This Row],[gr15_0]:[gr15_9]])</f>
        <v>1960.9</v>
      </c>
      <c r="Y373">
        <v>2175</v>
      </c>
      <c r="Z373">
        <v>2151</v>
      </c>
      <c r="AA373">
        <v>2104</v>
      </c>
      <c r="AB373">
        <v>2085</v>
      </c>
      <c r="AC373">
        <v>2230</v>
      </c>
      <c r="AD373">
        <v>2157</v>
      </c>
      <c r="AE373">
        <v>2220</v>
      </c>
      <c r="AF373">
        <v>2151</v>
      </c>
      <c r="AG373">
        <v>2173</v>
      </c>
      <c r="AH373">
        <v>2265</v>
      </c>
      <c r="AI373" s="5">
        <f>AVERAGE(Tabla30[[#This Row],[gr17_0]:[gr17_9]])</f>
        <v>2171.1</v>
      </c>
      <c r="AK373">
        <v>3126</v>
      </c>
      <c r="AL373">
        <v>2950</v>
      </c>
      <c r="AM373">
        <v>3021</v>
      </c>
      <c r="AN373">
        <v>3060</v>
      </c>
      <c r="AO373">
        <v>3339</v>
      </c>
      <c r="AP373">
        <v>3106</v>
      </c>
      <c r="AQ373">
        <v>2925</v>
      </c>
      <c r="AR373">
        <v>2863</v>
      </c>
      <c r="AS373">
        <v>2709</v>
      </c>
      <c r="AT373">
        <v>3065</v>
      </c>
      <c r="AU373">
        <f>AVERAGE(Tabla34[[#This Row],[gr21_0]:[gr21_9]])</f>
        <v>3016.4</v>
      </c>
    </row>
    <row r="374" spans="1:47">
      <c r="A374">
        <v>1799</v>
      </c>
      <c r="B374">
        <v>1799</v>
      </c>
      <c r="C374">
        <v>1863</v>
      </c>
      <c r="D374">
        <v>1799</v>
      </c>
      <c r="E374">
        <v>1799</v>
      </c>
      <c r="F374">
        <v>1799</v>
      </c>
      <c r="G374">
        <v>1799</v>
      </c>
      <c r="H374">
        <v>1799</v>
      </c>
      <c r="I374" s="4">
        <v>1871.99999999999</v>
      </c>
      <c r="J374">
        <v>1863</v>
      </c>
      <c r="K374">
        <f>AVERAGE(Tabla33[[#This Row],[gr12_0]:[gr12_9]])</f>
        <v>1819.099999999999</v>
      </c>
      <c r="M374">
        <v>2020</v>
      </c>
      <c r="N374">
        <v>1972</v>
      </c>
      <c r="O374">
        <v>1908</v>
      </c>
      <c r="P374">
        <v>2061</v>
      </c>
      <c r="Q374">
        <v>1972</v>
      </c>
      <c r="R374">
        <v>1976</v>
      </c>
      <c r="S374">
        <v>1908</v>
      </c>
      <c r="T374">
        <v>1908</v>
      </c>
      <c r="U374">
        <v>1908</v>
      </c>
      <c r="V374">
        <v>1976</v>
      </c>
      <c r="W374">
        <f>AVERAGE(Tabla31[[#This Row],[gr15_0]:[gr15_9]])</f>
        <v>1960.9</v>
      </c>
      <c r="Y374">
        <v>2175</v>
      </c>
      <c r="Z374">
        <v>2151</v>
      </c>
      <c r="AA374">
        <v>2104</v>
      </c>
      <c r="AB374">
        <v>2085</v>
      </c>
      <c r="AC374">
        <v>2230</v>
      </c>
      <c r="AD374">
        <v>2157</v>
      </c>
      <c r="AE374">
        <v>2220</v>
      </c>
      <c r="AF374">
        <v>2151</v>
      </c>
      <c r="AG374">
        <v>2173</v>
      </c>
      <c r="AH374">
        <v>2265</v>
      </c>
      <c r="AI374" s="5">
        <f>AVERAGE(Tabla30[[#This Row],[gr17_0]:[gr17_9]])</f>
        <v>2171.1</v>
      </c>
      <c r="AK374">
        <v>3126</v>
      </c>
      <c r="AL374">
        <v>2950</v>
      </c>
      <c r="AM374">
        <v>3021</v>
      </c>
      <c r="AN374">
        <v>3060</v>
      </c>
      <c r="AO374">
        <v>3339</v>
      </c>
      <c r="AP374">
        <v>3106</v>
      </c>
      <c r="AQ374">
        <v>2925</v>
      </c>
      <c r="AR374">
        <v>2863</v>
      </c>
      <c r="AS374">
        <v>2709</v>
      </c>
      <c r="AT374">
        <v>3065</v>
      </c>
      <c r="AU374">
        <f>AVERAGE(Tabla34[[#This Row],[gr21_0]:[gr21_9]])</f>
        <v>3016.4</v>
      </c>
    </row>
    <row r="375" spans="1:47">
      <c r="A375">
        <v>1799</v>
      </c>
      <c r="B375">
        <v>1799</v>
      </c>
      <c r="C375">
        <v>1863</v>
      </c>
      <c r="D375">
        <v>1799</v>
      </c>
      <c r="E375">
        <v>1799</v>
      </c>
      <c r="F375">
        <v>1799</v>
      </c>
      <c r="G375">
        <v>1799</v>
      </c>
      <c r="H375">
        <v>1799</v>
      </c>
      <c r="I375" s="4">
        <v>1871.99999999999</v>
      </c>
      <c r="J375">
        <v>1863</v>
      </c>
      <c r="K375">
        <f>AVERAGE(Tabla33[[#This Row],[gr12_0]:[gr12_9]])</f>
        <v>1819.099999999999</v>
      </c>
      <c r="M375">
        <v>2020</v>
      </c>
      <c r="N375">
        <v>1972</v>
      </c>
      <c r="O375">
        <v>1908</v>
      </c>
      <c r="P375">
        <v>2061</v>
      </c>
      <c r="Q375">
        <v>1972</v>
      </c>
      <c r="R375">
        <v>1976</v>
      </c>
      <c r="S375">
        <v>1908</v>
      </c>
      <c r="T375">
        <v>1908</v>
      </c>
      <c r="U375">
        <v>1908</v>
      </c>
      <c r="V375">
        <v>1976</v>
      </c>
      <c r="W375">
        <f>AVERAGE(Tabla31[[#This Row],[gr15_0]:[gr15_9]])</f>
        <v>1960.9</v>
      </c>
      <c r="Y375">
        <v>2175</v>
      </c>
      <c r="Z375">
        <v>2151</v>
      </c>
      <c r="AA375">
        <v>2104</v>
      </c>
      <c r="AB375">
        <v>2085</v>
      </c>
      <c r="AC375">
        <v>2230</v>
      </c>
      <c r="AD375">
        <v>2157</v>
      </c>
      <c r="AE375">
        <v>2220</v>
      </c>
      <c r="AF375">
        <v>2151</v>
      </c>
      <c r="AG375">
        <v>2173</v>
      </c>
      <c r="AH375">
        <v>2265</v>
      </c>
      <c r="AI375" s="5">
        <f>AVERAGE(Tabla30[[#This Row],[gr17_0]:[gr17_9]])</f>
        <v>2171.1</v>
      </c>
      <c r="AK375">
        <v>3126</v>
      </c>
      <c r="AL375">
        <v>2950</v>
      </c>
      <c r="AM375">
        <v>3021</v>
      </c>
      <c r="AN375">
        <v>3060</v>
      </c>
      <c r="AO375">
        <v>3339</v>
      </c>
      <c r="AP375">
        <v>3106</v>
      </c>
      <c r="AQ375">
        <v>2925</v>
      </c>
      <c r="AR375">
        <v>2863</v>
      </c>
      <c r="AS375">
        <v>2709</v>
      </c>
      <c r="AT375">
        <v>3065</v>
      </c>
      <c r="AU375">
        <f>AVERAGE(Tabla34[[#This Row],[gr21_0]:[gr21_9]])</f>
        <v>3016.4</v>
      </c>
    </row>
    <row r="376" spans="1:47">
      <c r="A376">
        <v>1799</v>
      </c>
      <c r="B376">
        <v>1799</v>
      </c>
      <c r="C376">
        <v>1863</v>
      </c>
      <c r="D376">
        <v>1799</v>
      </c>
      <c r="E376">
        <v>1799</v>
      </c>
      <c r="F376">
        <v>1799</v>
      </c>
      <c r="G376">
        <v>1799</v>
      </c>
      <c r="H376">
        <v>1799</v>
      </c>
      <c r="I376" s="4">
        <v>1871.99999999999</v>
      </c>
      <c r="J376">
        <v>1863</v>
      </c>
      <c r="K376">
        <f>AVERAGE(Tabla33[[#This Row],[gr12_0]:[gr12_9]])</f>
        <v>1819.099999999999</v>
      </c>
      <c r="M376">
        <v>2020</v>
      </c>
      <c r="N376">
        <v>1972</v>
      </c>
      <c r="O376">
        <v>1908</v>
      </c>
      <c r="P376">
        <v>2061</v>
      </c>
      <c r="Q376">
        <v>1972</v>
      </c>
      <c r="R376">
        <v>1976</v>
      </c>
      <c r="S376">
        <v>1908</v>
      </c>
      <c r="T376">
        <v>1908</v>
      </c>
      <c r="U376">
        <v>1908</v>
      </c>
      <c r="V376">
        <v>1976</v>
      </c>
      <c r="W376">
        <f>AVERAGE(Tabla31[[#This Row],[gr15_0]:[gr15_9]])</f>
        <v>1960.9</v>
      </c>
      <c r="Y376">
        <v>2175</v>
      </c>
      <c r="Z376">
        <v>2151</v>
      </c>
      <c r="AA376">
        <v>2104</v>
      </c>
      <c r="AB376">
        <v>2085</v>
      </c>
      <c r="AC376">
        <v>2230</v>
      </c>
      <c r="AD376">
        <v>2157</v>
      </c>
      <c r="AE376">
        <v>2220</v>
      </c>
      <c r="AF376">
        <v>2151</v>
      </c>
      <c r="AG376">
        <v>2173</v>
      </c>
      <c r="AH376">
        <v>2265</v>
      </c>
      <c r="AI376" s="5">
        <f>AVERAGE(Tabla30[[#This Row],[gr17_0]:[gr17_9]])</f>
        <v>2171.1</v>
      </c>
      <c r="AK376">
        <v>3126</v>
      </c>
      <c r="AL376">
        <v>2950</v>
      </c>
      <c r="AM376">
        <v>3021</v>
      </c>
      <c r="AN376">
        <v>3060</v>
      </c>
      <c r="AO376">
        <v>3339</v>
      </c>
      <c r="AP376">
        <v>3106</v>
      </c>
      <c r="AQ376">
        <v>2925</v>
      </c>
      <c r="AR376">
        <v>2863</v>
      </c>
      <c r="AS376">
        <v>2709</v>
      </c>
      <c r="AT376">
        <v>3065</v>
      </c>
      <c r="AU376">
        <f>AVERAGE(Tabla34[[#This Row],[gr21_0]:[gr21_9]])</f>
        <v>3016.4</v>
      </c>
    </row>
    <row r="377" spans="1:47">
      <c r="A377">
        <v>1799</v>
      </c>
      <c r="B377">
        <v>1799</v>
      </c>
      <c r="C377">
        <v>1863</v>
      </c>
      <c r="D377">
        <v>1799</v>
      </c>
      <c r="E377">
        <v>1799</v>
      </c>
      <c r="F377">
        <v>1799</v>
      </c>
      <c r="G377">
        <v>1799</v>
      </c>
      <c r="H377">
        <v>1799</v>
      </c>
      <c r="I377" s="4">
        <v>1871.99999999999</v>
      </c>
      <c r="J377">
        <v>1863</v>
      </c>
      <c r="K377">
        <f>AVERAGE(Tabla33[[#This Row],[gr12_0]:[gr12_9]])</f>
        <v>1819.099999999999</v>
      </c>
      <c r="M377">
        <v>2020</v>
      </c>
      <c r="N377">
        <v>1972</v>
      </c>
      <c r="O377">
        <v>1908</v>
      </c>
      <c r="P377">
        <v>2061</v>
      </c>
      <c r="Q377">
        <v>1972</v>
      </c>
      <c r="R377">
        <v>1976</v>
      </c>
      <c r="S377">
        <v>1908</v>
      </c>
      <c r="T377">
        <v>1908</v>
      </c>
      <c r="U377">
        <v>1908</v>
      </c>
      <c r="V377">
        <v>1976</v>
      </c>
      <c r="W377">
        <f>AVERAGE(Tabla31[[#This Row],[gr15_0]:[gr15_9]])</f>
        <v>1960.9</v>
      </c>
      <c r="Y377">
        <v>2175</v>
      </c>
      <c r="Z377">
        <v>2151</v>
      </c>
      <c r="AA377">
        <v>2104</v>
      </c>
      <c r="AB377">
        <v>2085</v>
      </c>
      <c r="AC377">
        <v>2230</v>
      </c>
      <c r="AD377">
        <v>2157</v>
      </c>
      <c r="AE377">
        <v>2220</v>
      </c>
      <c r="AF377">
        <v>2151</v>
      </c>
      <c r="AG377">
        <v>2173</v>
      </c>
      <c r="AH377">
        <v>2265</v>
      </c>
      <c r="AI377" s="5">
        <f>AVERAGE(Tabla30[[#This Row],[gr17_0]:[gr17_9]])</f>
        <v>2171.1</v>
      </c>
      <c r="AK377">
        <v>3126</v>
      </c>
      <c r="AL377">
        <v>2950</v>
      </c>
      <c r="AM377">
        <v>3021</v>
      </c>
      <c r="AN377">
        <v>3060</v>
      </c>
      <c r="AO377">
        <v>3339</v>
      </c>
      <c r="AP377">
        <v>3106</v>
      </c>
      <c r="AQ377">
        <v>2925</v>
      </c>
      <c r="AR377">
        <v>2863</v>
      </c>
      <c r="AS377">
        <v>2709</v>
      </c>
      <c r="AT377">
        <v>3065</v>
      </c>
      <c r="AU377">
        <f>AVERAGE(Tabla34[[#This Row],[gr21_0]:[gr21_9]])</f>
        <v>3016.4</v>
      </c>
    </row>
    <row r="378" spans="1:47">
      <c r="A378">
        <v>1799</v>
      </c>
      <c r="B378">
        <v>1799</v>
      </c>
      <c r="C378">
        <v>1863</v>
      </c>
      <c r="D378">
        <v>1799</v>
      </c>
      <c r="E378">
        <v>1799</v>
      </c>
      <c r="F378">
        <v>1799</v>
      </c>
      <c r="G378">
        <v>1799</v>
      </c>
      <c r="H378">
        <v>1799</v>
      </c>
      <c r="I378" s="4">
        <v>1871.99999999999</v>
      </c>
      <c r="J378">
        <v>1863</v>
      </c>
      <c r="K378">
        <f>AVERAGE(Tabla33[[#This Row],[gr12_0]:[gr12_9]])</f>
        <v>1819.099999999999</v>
      </c>
      <c r="M378">
        <v>2020</v>
      </c>
      <c r="N378">
        <v>1972</v>
      </c>
      <c r="O378">
        <v>1908</v>
      </c>
      <c r="P378">
        <v>2061</v>
      </c>
      <c r="Q378">
        <v>1972</v>
      </c>
      <c r="R378">
        <v>1976</v>
      </c>
      <c r="S378">
        <v>1908</v>
      </c>
      <c r="T378">
        <v>1908</v>
      </c>
      <c r="U378">
        <v>1908</v>
      </c>
      <c r="V378">
        <v>1976</v>
      </c>
      <c r="W378">
        <f>AVERAGE(Tabla31[[#This Row],[gr15_0]:[gr15_9]])</f>
        <v>1960.9</v>
      </c>
      <c r="Y378">
        <v>2175</v>
      </c>
      <c r="Z378">
        <v>2151</v>
      </c>
      <c r="AA378">
        <v>2095</v>
      </c>
      <c r="AB378">
        <v>2085</v>
      </c>
      <c r="AC378">
        <v>2230</v>
      </c>
      <c r="AD378">
        <v>2157</v>
      </c>
      <c r="AE378">
        <v>2220</v>
      </c>
      <c r="AF378">
        <v>2151</v>
      </c>
      <c r="AG378">
        <v>2173</v>
      </c>
      <c r="AH378">
        <v>2265</v>
      </c>
      <c r="AI378" s="5">
        <f>AVERAGE(Tabla30[[#This Row],[gr17_0]:[gr17_9]])</f>
        <v>2170.1999999999998</v>
      </c>
      <c r="AK378">
        <v>3126</v>
      </c>
      <c r="AL378">
        <v>2950</v>
      </c>
      <c r="AM378">
        <v>3021</v>
      </c>
      <c r="AN378">
        <v>3060</v>
      </c>
      <c r="AO378">
        <v>3339</v>
      </c>
      <c r="AP378">
        <v>3106</v>
      </c>
      <c r="AQ378">
        <v>2925</v>
      </c>
      <c r="AR378">
        <v>2863</v>
      </c>
      <c r="AS378">
        <v>2709</v>
      </c>
      <c r="AT378">
        <v>3065</v>
      </c>
      <c r="AU378">
        <f>AVERAGE(Tabla34[[#This Row],[gr21_0]:[gr21_9]])</f>
        <v>3016.4</v>
      </c>
    </row>
    <row r="379" spans="1:47">
      <c r="A379">
        <v>1799</v>
      </c>
      <c r="B379">
        <v>1799</v>
      </c>
      <c r="C379">
        <v>1863</v>
      </c>
      <c r="D379">
        <v>1799</v>
      </c>
      <c r="E379">
        <v>1799</v>
      </c>
      <c r="F379">
        <v>1799</v>
      </c>
      <c r="G379">
        <v>1799</v>
      </c>
      <c r="H379">
        <v>1799</v>
      </c>
      <c r="I379" s="4">
        <v>1871.99999999999</v>
      </c>
      <c r="J379">
        <v>1863</v>
      </c>
      <c r="K379">
        <f>AVERAGE(Tabla33[[#This Row],[gr12_0]:[gr12_9]])</f>
        <v>1819.099999999999</v>
      </c>
      <c r="M379">
        <v>2020</v>
      </c>
      <c r="N379">
        <v>1972</v>
      </c>
      <c r="O379">
        <v>1908</v>
      </c>
      <c r="P379">
        <v>2061</v>
      </c>
      <c r="Q379">
        <v>1972</v>
      </c>
      <c r="R379">
        <v>1976</v>
      </c>
      <c r="S379">
        <v>1908</v>
      </c>
      <c r="T379">
        <v>1908</v>
      </c>
      <c r="U379">
        <v>1908</v>
      </c>
      <c r="V379">
        <v>1976</v>
      </c>
      <c r="W379">
        <f>AVERAGE(Tabla31[[#This Row],[gr15_0]:[gr15_9]])</f>
        <v>1960.9</v>
      </c>
      <c r="Y379">
        <v>2175</v>
      </c>
      <c r="Z379">
        <v>2151</v>
      </c>
      <c r="AA379">
        <v>2095</v>
      </c>
      <c r="AB379">
        <v>2085</v>
      </c>
      <c r="AC379">
        <v>2230</v>
      </c>
      <c r="AD379">
        <v>2157</v>
      </c>
      <c r="AE379">
        <v>2220</v>
      </c>
      <c r="AF379">
        <v>2151</v>
      </c>
      <c r="AG379">
        <v>2173</v>
      </c>
      <c r="AH379">
        <v>2265</v>
      </c>
      <c r="AI379" s="5">
        <f>AVERAGE(Tabla30[[#This Row],[gr17_0]:[gr17_9]])</f>
        <v>2170.1999999999998</v>
      </c>
      <c r="AK379">
        <v>3126</v>
      </c>
      <c r="AL379">
        <v>2950</v>
      </c>
      <c r="AM379">
        <v>3021</v>
      </c>
      <c r="AN379">
        <v>3060</v>
      </c>
      <c r="AO379">
        <v>3339</v>
      </c>
      <c r="AP379">
        <v>3106</v>
      </c>
      <c r="AQ379">
        <v>2925</v>
      </c>
      <c r="AR379">
        <v>2863</v>
      </c>
      <c r="AS379">
        <v>2709</v>
      </c>
      <c r="AT379">
        <v>3065</v>
      </c>
      <c r="AU379">
        <f>AVERAGE(Tabla34[[#This Row],[gr21_0]:[gr21_9]])</f>
        <v>3016.4</v>
      </c>
    </row>
    <row r="380" spans="1:47">
      <c r="A380">
        <v>1799</v>
      </c>
      <c r="B380">
        <v>1799</v>
      </c>
      <c r="C380">
        <v>1863</v>
      </c>
      <c r="D380">
        <v>1799</v>
      </c>
      <c r="E380">
        <v>1799</v>
      </c>
      <c r="F380">
        <v>1799</v>
      </c>
      <c r="G380">
        <v>1799</v>
      </c>
      <c r="H380">
        <v>1799</v>
      </c>
      <c r="I380" s="4">
        <v>1871.99999999999</v>
      </c>
      <c r="J380">
        <v>1863</v>
      </c>
      <c r="K380">
        <f>AVERAGE(Tabla33[[#This Row],[gr12_0]:[gr12_9]])</f>
        <v>1819.099999999999</v>
      </c>
      <c r="M380">
        <v>2020</v>
      </c>
      <c r="N380">
        <v>1972</v>
      </c>
      <c r="O380">
        <v>1908</v>
      </c>
      <c r="P380">
        <v>2061</v>
      </c>
      <c r="Q380">
        <v>1972</v>
      </c>
      <c r="R380">
        <v>1976</v>
      </c>
      <c r="S380">
        <v>1908</v>
      </c>
      <c r="T380">
        <v>1908</v>
      </c>
      <c r="U380">
        <v>1908</v>
      </c>
      <c r="V380">
        <v>1976</v>
      </c>
      <c r="W380">
        <f>AVERAGE(Tabla31[[#This Row],[gr15_0]:[gr15_9]])</f>
        <v>1960.9</v>
      </c>
      <c r="Y380">
        <v>2175</v>
      </c>
      <c r="Z380">
        <v>2151</v>
      </c>
      <c r="AA380">
        <v>2095</v>
      </c>
      <c r="AB380">
        <v>2085</v>
      </c>
      <c r="AC380">
        <v>2230</v>
      </c>
      <c r="AD380">
        <v>2157</v>
      </c>
      <c r="AE380">
        <v>2220</v>
      </c>
      <c r="AF380">
        <v>2151</v>
      </c>
      <c r="AG380">
        <v>2173</v>
      </c>
      <c r="AH380">
        <v>2265</v>
      </c>
      <c r="AI380" s="5">
        <f>AVERAGE(Tabla30[[#This Row],[gr17_0]:[gr17_9]])</f>
        <v>2170.1999999999998</v>
      </c>
      <c r="AK380">
        <v>3126</v>
      </c>
      <c r="AL380">
        <v>2950</v>
      </c>
      <c r="AM380">
        <v>3021</v>
      </c>
      <c r="AN380">
        <v>3060</v>
      </c>
      <c r="AO380">
        <v>3339</v>
      </c>
      <c r="AP380">
        <v>3106</v>
      </c>
      <c r="AQ380">
        <v>2925</v>
      </c>
      <c r="AR380">
        <v>2863</v>
      </c>
      <c r="AS380">
        <v>2709</v>
      </c>
      <c r="AT380">
        <v>3065</v>
      </c>
      <c r="AU380">
        <f>AVERAGE(Tabla34[[#This Row],[gr21_0]:[gr21_9]])</f>
        <v>3016.4</v>
      </c>
    </row>
    <row r="381" spans="1:47">
      <c r="A381">
        <v>1799</v>
      </c>
      <c r="B381">
        <v>1799</v>
      </c>
      <c r="C381">
        <v>1863</v>
      </c>
      <c r="D381">
        <v>1799</v>
      </c>
      <c r="E381">
        <v>1799</v>
      </c>
      <c r="F381">
        <v>1799</v>
      </c>
      <c r="G381">
        <v>1799</v>
      </c>
      <c r="H381">
        <v>1799</v>
      </c>
      <c r="I381" s="4">
        <v>1871.99999999999</v>
      </c>
      <c r="J381">
        <v>1863</v>
      </c>
      <c r="K381">
        <f>AVERAGE(Tabla33[[#This Row],[gr12_0]:[gr12_9]])</f>
        <v>1819.099999999999</v>
      </c>
      <c r="M381">
        <v>2020</v>
      </c>
      <c r="N381">
        <v>1972</v>
      </c>
      <c r="O381">
        <v>1908</v>
      </c>
      <c r="P381">
        <v>2061</v>
      </c>
      <c r="Q381">
        <v>1972</v>
      </c>
      <c r="R381">
        <v>1976</v>
      </c>
      <c r="S381">
        <v>1908</v>
      </c>
      <c r="T381">
        <v>1908</v>
      </c>
      <c r="U381">
        <v>1908</v>
      </c>
      <c r="V381">
        <v>1976</v>
      </c>
      <c r="W381">
        <f>AVERAGE(Tabla31[[#This Row],[gr15_0]:[gr15_9]])</f>
        <v>1960.9</v>
      </c>
      <c r="Y381">
        <v>2175</v>
      </c>
      <c r="Z381">
        <v>2151</v>
      </c>
      <c r="AA381">
        <v>2095</v>
      </c>
      <c r="AB381">
        <v>2085</v>
      </c>
      <c r="AC381">
        <v>2230</v>
      </c>
      <c r="AD381">
        <v>2157</v>
      </c>
      <c r="AE381">
        <v>2220</v>
      </c>
      <c r="AF381">
        <v>2151</v>
      </c>
      <c r="AG381">
        <v>2173</v>
      </c>
      <c r="AH381">
        <v>2265</v>
      </c>
      <c r="AI381" s="5">
        <f>AVERAGE(Tabla30[[#This Row],[gr17_0]:[gr17_9]])</f>
        <v>2170.1999999999998</v>
      </c>
      <c r="AK381">
        <v>3126</v>
      </c>
      <c r="AL381">
        <v>2950</v>
      </c>
      <c r="AM381">
        <v>3021</v>
      </c>
      <c r="AN381">
        <v>3060</v>
      </c>
      <c r="AO381">
        <v>3339</v>
      </c>
      <c r="AP381">
        <v>3106</v>
      </c>
      <c r="AQ381">
        <v>2925</v>
      </c>
      <c r="AR381">
        <v>2863</v>
      </c>
      <c r="AS381">
        <v>2709</v>
      </c>
      <c r="AT381">
        <v>3065</v>
      </c>
      <c r="AU381">
        <f>AVERAGE(Tabla34[[#This Row],[gr21_0]:[gr21_9]])</f>
        <v>3016.4</v>
      </c>
    </row>
    <row r="382" spans="1:47">
      <c r="A382">
        <v>1799</v>
      </c>
      <c r="B382">
        <v>1799</v>
      </c>
      <c r="C382">
        <v>1863</v>
      </c>
      <c r="D382">
        <v>1799</v>
      </c>
      <c r="E382">
        <v>1799</v>
      </c>
      <c r="F382">
        <v>1799</v>
      </c>
      <c r="G382">
        <v>1799</v>
      </c>
      <c r="H382">
        <v>1799</v>
      </c>
      <c r="I382" s="4">
        <v>1871.99999999999</v>
      </c>
      <c r="J382">
        <v>1863</v>
      </c>
      <c r="K382">
        <f>AVERAGE(Tabla33[[#This Row],[gr12_0]:[gr12_9]])</f>
        <v>1819.099999999999</v>
      </c>
      <c r="M382">
        <v>2020</v>
      </c>
      <c r="N382">
        <v>1972</v>
      </c>
      <c r="O382">
        <v>1908</v>
      </c>
      <c r="P382">
        <v>2061</v>
      </c>
      <c r="Q382">
        <v>1972</v>
      </c>
      <c r="R382">
        <v>1976</v>
      </c>
      <c r="S382">
        <v>1908</v>
      </c>
      <c r="T382">
        <v>1908</v>
      </c>
      <c r="U382">
        <v>1908</v>
      </c>
      <c r="V382">
        <v>1976</v>
      </c>
      <c r="W382">
        <f>AVERAGE(Tabla31[[#This Row],[gr15_0]:[gr15_9]])</f>
        <v>1960.9</v>
      </c>
      <c r="Y382">
        <v>2175</v>
      </c>
      <c r="Z382">
        <v>2151</v>
      </c>
      <c r="AA382">
        <v>2095</v>
      </c>
      <c r="AB382">
        <v>2085</v>
      </c>
      <c r="AC382">
        <v>2230</v>
      </c>
      <c r="AD382">
        <v>2157</v>
      </c>
      <c r="AE382">
        <v>2220</v>
      </c>
      <c r="AF382">
        <v>2151</v>
      </c>
      <c r="AG382">
        <v>2173</v>
      </c>
      <c r="AH382">
        <v>2265</v>
      </c>
      <c r="AI382" s="5">
        <f>AVERAGE(Tabla30[[#This Row],[gr17_0]:[gr17_9]])</f>
        <v>2170.1999999999998</v>
      </c>
      <c r="AK382">
        <v>3126</v>
      </c>
      <c r="AL382">
        <v>2950</v>
      </c>
      <c r="AM382">
        <v>3021</v>
      </c>
      <c r="AN382">
        <v>3060</v>
      </c>
      <c r="AO382">
        <v>3339</v>
      </c>
      <c r="AP382">
        <v>3106</v>
      </c>
      <c r="AQ382">
        <v>2925</v>
      </c>
      <c r="AR382">
        <v>2863</v>
      </c>
      <c r="AS382">
        <v>2709</v>
      </c>
      <c r="AT382">
        <v>3065</v>
      </c>
      <c r="AU382">
        <f>AVERAGE(Tabla34[[#This Row],[gr21_0]:[gr21_9]])</f>
        <v>3016.4</v>
      </c>
    </row>
    <row r="383" spans="1:47">
      <c r="A383">
        <v>1799</v>
      </c>
      <c r="B383">
        <v>1799</v>
      </c>
      <c r="C383">
        <v>1863</v>
      </c>
      <c r="D383">
        <v>1799</v>
      </c>
      <c r="E383">
        <v>1799</v>
      </c>
      <c r="F383">
        <v>1799</v>
      </c>
      <c r="G383">
        <v>1799</v>
      </c>
      <c r="H383">
        <v>1799</v>
      </c>
      <c r="I383" s="4">
        <v>1871.99999999999</v>
      </c>
      <c r="J383">
        <v>1863</v>
      </c>
      <c r="K383">
        <f>AVERAGE(Tabla33[[#This Row],[gr12_0]:[gr12_9]])</f>
        <v>1819.099999999999</v>
      </c>
      <c r="M383">
        <v>2020</v>
      </c>
      <c r="N383">
        <v>1972</v>
      </c>
      <c r="O383">
        <v>1908</v>
      </c>
      <c r="P383">
        <v>2061</v>
      </c>
      <c r="Q383">
        <v>1972</v>
      </c>
      <c r="R383">
        <v>1976</v>
      </c>
      <c r="S383">
        <v>1908</v>
      </c>
      <c r="T383">
        <v>1908</v>
      </c>
      <c r="U383">
        <v>1908</v>
      </c>
      <c r="V383">
        <v>1976</v>
      </c>
      <c r="W383">
        <f>AVERAGE(Tabla31[[#This Row],[gr15_0]:[gr15_9]])</f>
        <v>1960.9</v>
      </c>
      <c r="Y383">
        <v>2175</v>
      </c>
      <c r="Z383">
        <v>2151</v>
      </c>
      <c r="AA383">
        <v>2095</v>
      </c>
      <c r="AB383">
        <v>2085</v>
      </c>
      <c r="AC383">
        <v>2230</v>
      </c>
      <c r="AD383">
        <v>2157</v>
      </c>
      <c r="AE383">
        <v>2220</v>
      </c>
      <c r="AF383">
        <v>2151</v>
      </c>
      <c r="AG383">
        <v>2173</v>
      </c>
      <c r="AH383">
        <v>2265</v>
      </c>
      <c r="AI383" s="5">
        <f>AVERAGE(Tabla30[[#This Row],[gr17_0]:[gr17_9]])</f>
        <v>2170.1999999999998</v>
      </c>
      <c r="AK383">
        <v>3126</v>
      </c>
      <c r="AL383">
        <v>2950</v>
      </c>
      <c r="AM383">
        <v>3021</v>
      </c>
      <c r="AN383">
        <v>3060</v>
      </c>
      <c r="AO383">
        <v>3339</v>
      </c>
      <c r="AP383">
        <v>2988</v>
      </c>
      <c r="AQ383">
        <v>2925</v>
      </c>
      <c r="AR383">
        <v>2863</v>
      </c>
      <c r="AS383">
        <v>2709</v>
      </c>
      <c r="AT383">
        <v>3065</v>
      </c>
      <c r="AU383">
        <f>AVERAGE(Tabla34[[#This Row],[gr21_0]:[gr21_9]])</f>
        <v>3004.6</v>
      </c>
    </row>
    <row r="384" spans="1:47">
      <c r="A384">
        <v>1799</v>
      </c>
      <c r="B384">
        <v>1799</v>
      </c>
      <c r="C384">
        <v>1863</v>
      </c>
      <c r="D384">
        <v>1799</v>
      </c>
      <c r="E384">
        <v>1799</v>
      </c>
      <c r="F384">
        <v>1799</v>
      </c>
      <c r="G384">
        <v>1799</v>
      </c>
      <c r="H384">
        <v>1799</v>
      </c>
      <c r="I384" s="4">
        <v>1871.99999999999</v>
      </c>
      <c r="J384">
        <v>1863</v>
      </c>
      <c r="K384">
        <f>AVERAGE(Tabla33[[#This Row],[gr12_0]:[gr12_9]])</f>
        <v>1819.099999999999</v>
      </c>
      <c r="M384">
        <v>2020</v>
      </c>
      <c r="N384">
        <v>1972</v>
      </c>
      <c r="O384">
        <v>1908</v>
      </c>
      <c r="P384">
        <v>2061</v>
      </c>
      <c r="Q384">
        <v>1972</v>
      </c>
      <c r="R384">
        <v>1976</v>
      </c>
      <c r="S384">
        <v>1908</v>
      </c>
      <c r="T384">
        <v>1908</v>
      </c>
      <c r="U384">
        <v>1908</v>
      </c>
      <c r="V384">
        <v>1976</v>
      </c>
      <c r="W384">
        <f>AVERAGE(Tabla31[[#This Row],[gr15_0]:[gr15_9]])</f>
        <v>1960.9</v>
      </c>
      <c r="Y384">
        <v>2175</v>
      </c>
      <c r="Z384">
        <v>2151</v>
      </c>
      <c r="AA384">
        <v>2095</v>
      </c>
      <c r="AB384">
        <v>2085</v>
      </c>
      <c r="AC384">
        <v>2230</v>
      </c>
      <c r="AD384">
        <v>2157</v>
      </c>
      <c r="AE384">
        <v>2220</v>
      </c>
      <c r="AF384">
        <v>2151</v>
      </c>
      <c r="AG384">
        <v>2173</v>
      </c>
      <c r="AH384">
        <v>2265</v>
      </c>
      <c r="AI384" s="5">
        <f>AVERAGE(Tabla30[[#This Row],[gr17_0]:[gr17_9]])</f>
        <v>2170.1999999999998</v>
      </c>
      <c r="AK384">
        <v>3126</v>
      </c>
      <c r="AL384">
        <v>2950</v>
      </c>
      <c r="AM384">
        <v>3021</v>
      </c>
      <c r="AN384">
        <v>3060</v>
      </c>
      <c r="AO384">
        <v>3339</v>
      </c>
      <c r="AP384">
        <v>2988</v>
      </c>
      <c r="AQ384">
        <v>2925</v>
      </c>
      <c r="AR384">
        <v>2863</v>
      </c>
      <c r="AS384">
        <v>2709</v>
      </c>
      <c r="AT384">
        <v>3065</v>
      </c>
      <c r="AU384">
        <f>AVERAGE(Tabla34[[#This Row],[gr21_0]:[gr21_9]])</f>
        <v>3004.6</v>
      </c>
    </row>
    <row r="385" spans="1:47">
      <c r="A385">
        <v>1799</v>
      </c>
      <c r="B385">
        <v>1799</v>
      </c>
      <c r="C385">
        <v>1863</v>
      </c>
      <c r="D385">
        <v>1799</v>
      </c>
      <c r="E385">
        <v>1799</v>
      </c>
      <c r="F385">
        <v>1799</v>
      </c>
      <c r="G385">
        <v>1799</v>
      </c>
      <c r="H385">
        <v>1799</v>
      </c>
      <c r="I385" s="4">
        <v>1871.99999999999</v>
      </c>
      <c r="J385">
        <v>1863</v>
      </c>
      <c r="K385">
        <f>AVERAGE(Tabla33[[#This Row],[gr12_0]:[gr12_9]])</f>
        <v>1819.099999999999</v>
      </c>
      <c r="M385">
        <v>2020</v>
      </c>
      <c r="N385">
        <v>1972</v>
      </c>
      <c r="O385">
        <v>1908</v>
      </c>
      <c r="P385">
        <v>2061</v>
      </c>
      <c r="Q385">
        <v>1972</v>
      </c>
      <c r="R385">
        <v>1976</v>
      </c>
      <c r="S385">
        <v>1908</v>
      </c>
      <c r="T385">
        <v>1908</v>
      </c>
      <c r="U385">
        <v>1908</v>
      </c>
      <c r="V385">
        <v>1976</v>
      </c>
      <c r="W385">
        <f>AVERAGE(Tabla31[[#This Row],[gr15_0]:[gr15_9]])</f>
        <v>1960.9</v>
      </c>
      <c r="Y385">
        <v>2175</v>
      </c>
      <c r="Z385">
        <v>2151</v>
      </c>
      <c r="AA385">
        <v>2095</v>
      </c>
      <c r="AB385">
        <v>2085</v>
      </c>
      <c r="AC385">
        <v>2230</v>
      </c>
      <c r="AD385">
        <v>2157</v>
      </c>
      <c r="AE385">
        <v>2220</v>
      </c>
      <c r="AF385">
        <v>2151</v>
      </c>
      <c r="AG385">
        <v>2173</v>
      </c>
      <c r="AH385">
        <v>2265</v>
      </c>
      <c r="AI385" s="5">
        <f>AVERAGE(Tabla30[[#This Row],[gr17_0]:[gr17_9]])</f>
        <v>2170.1999999999998</v>
      </c>
      <c r="AK385">
        <v>3126</v>
      </c>
      <c r="AL385">
        <v>2950</v>
      </c>
      <c r="AM385">
        <v>3021</v>
      </c>
      <c r="AN385">
        <v>3060</v>
      </c>
      <c r="AO385">
        <v>3339</v>
      </c>
      <c r="AP385">
        <v>2988</v>
      </c>
      <c r="AQ385">
        <v>2925</v>
      </c>
      <c r="AR385">
        <v>2863</v>
      </c>
      <c r="AS385">
        <v>2709</v>
      </c>
      <c r="AT385">
        <v>3065</v>
      </c>
      <c r="AU385">
        <f>AVERAGE(Tabla34[[#This Row],[gr21_0]:[gr21_9]])</f>
        <v>3004.6</v>
      </c>
    </row>
    <row r="386" spans="1:47">
      <c r="A386">
        <v>1799</v>
      </c>
      <c r="B386">
        <v>1799</v>
      </c>
      <c r="C386">
        <v>1863</v>
      </c>
      <c r="D386">
        <v>1799</v>
      </c>
      <c r="E386">
        <v>1799</v>
      </c>
      <c r="F386">
        <v>1799</v>
      </c>
      <c r="G386">
        <v>1799</v>
      </c>
      <c r="H386">
        <v>1799</v>
      </c>
      <c r="I386" s="4">
        <v>1871.99999999999</v>
      </c>
      <c r="J386">
        <v>1863</v>
      </c>
      <c r="K386">
        <f>AVERAGE(Tabla33[[#This Row],[gr12_0]:[gr12_9]])</f>
        <v>1819.099999999999</v>
      </c>
      <c r="M386">
        <v>2020</v>
      </c>
      <c r="N386">
        <v>1972</v>
      </c>
      <c r="O386">
        <v>1908</v>
      </c>
      <c r="P386">
        <v>2061</v>
      </c>
      <c r="Q386">
        <v>1972</v>
      </c>
      <c r="R386">
        <v>1976</v>
      </c>
      <c r="S386">
        <v>1908</v>
      </c>
      <c r="T386">
        <v>1908</v>
      </c>
      <c r="U386">
        <v>1908</v>
      </c>
      <c r="V386">
        <v>1976</v>
      </c>
      <c r="W386">
        <f>AVERAGE(Tabla31[[#This Row],[gr15_0]:[gr15_9]])</f>
        <v>1960.9</v>
      </c>
      <c r="Y386">
        <v>2175</v>
      </c>
      <c r="Z386">
        <v>2151</v>
      </c>
      <c r="AA386">
        <v>2095</v>
      </c>
      <c r="AB386">
        <v>2085</v>
      </c>
      <c r="AC386">
        <v>2230</v>
      </c>
      <c r="AD386">
        <v>2157</v>
      </c>
      <c r="AE386">
        <v>2220</v>
      </c>
      <c r="AF386">
        <v>2151</v>
      </c>
      <c r="AG386">
        <v>2173</v>
      </c>
      <c r="AH386">
        <v>2265</v>
      </c>
      <c r="AI386" s="5">
        <f>AVERAGE(Tabla30[[#This Row],[gr17_0]:[gr17_9]])</f>
        <v>2170.1999999999998</v>
      </c>
      <c r="AK386">
        <v>3126</v>
      </c>
      <c r="AL386">
        <v>2950</v>
      </c>
      <c r="AM386">
        <v>3021</v>
      </c>
      <c r="AN386">
        <v>3060</v>
      </c>
      <c r="AO386">
        <v>3339</v>
      </c>
      <c r="AP386">
        <v>2988</v>
      </c>
      <c r="AQ386">
        <v>2925</v>
      </c>
      <c r="AR386">
        <v>2863</v>
      </c>
      <c r="AS386">
        <v>2709</v>
      </c>
      <c r="AT386">
        <v>3065</v>
      </c>
      <c r="AU386">
        <f>AVERAGE(Tabla34[[#This Row],[gr21_0]:[gr21_9]])</f>
        <v>3004.6</v>
      </c>
    </row>
    <row r="387" spans="1:47">
      <c r="A387">
        <v>1799</v>
      </c>
      <c r="B387">
        <v>1799</v>
      </c>
      <c r="C387">
        <v>1863</v>
      </c>
      <c r="D387">
        <v>1799</v>
      </c>
      <c r="E387">
        <v>1799</v>
      </c>
      <c r="F387">
        <v>1799</v>
      </c>
      <c r="G387">
        <v>1799</v>
      </c>
      <c r="H387">
        <v>1799</v>
      </c>
      <c r="I387" s="4">
        <v>1871.99999999999</v>
      </c>
      <c r="J387">
        <v>1863</v>
      </c>
      <c r="K387">
        <f>AVERAGE(Tabla33[[#This Row],[gr12_0]:[gr12_9]])</f>
        <v>1819.099999999999</v>
      </c>
      <c r="M387">
        <v>2020</v>
      </c>
      <c r="N387">
        <v>1972</v>
      </c>
      <c r="O387">
        <v>1908</v>
      </c>
      <c r="P387">
        <v>2061</v>
      </c>
      <c r="Q387">
        <v>1972</v>
      </c>
      <c r="R387">
        <v>1976</v>
      </c>
      <c r="S387">
        <v>1908</v>
      </c>
      <c r="T387">
        <v>1908</v>
      </c>
      <c r="U387">
        <v>1908</v>
      </c>
      <c r="V387">
        <v>1976</v>
      </c>
      <c r="W387">
        <f>AVERAGE(Tabla31[[#This Row],[gr15_0]:[gr15_9]])</f>
        <v>1960.9</v>
      </c>
      <c r="Y387">
        <v>2175</v>
      </c>
      <c r="Z387">
        <v>2151</v>
      </c>
      <c r="AA387">
        <v>2095</v>
      </c>
      <c r="AB387">
        <v>2085</v>
      </c>
      <c r="AC387">
        <v>2230</v>
      </c>
      <c r="AD387">
        <v>2157</v>
      </c>
      <c r="AE387">
        <v>2220</v>
      </c>
      <c r="AF387">
        <v>2151</v>
      </c>
      <c r="AG387">
        <v>2173</v>
      </c>
      <c r="AH387">
        <v>2265</v>
      </c>
      <c r="AI387" s="5">
        <f>AVERAGE(Tabla30[[#This Row],[gr17_0]:[gr17_9]])</f>
        <v>2170.1999999999998</v>
      </c>
      <c r="AK387">
        <v>3126</v>
      </c>
      <c r="AL387">
        <v>2950</v>
      </c>
      <c r="AM387">
        <v>3021</v>
      </c>
      <c r="AN387">
        <v>3060</v>
      </c>
      <c r="AO387">
        <v>3339</v>
      </c>
      <c r="AP387">
        <v>2988</v>
      </c>
      <c r="AQ387">
        <v>2925</v>
      </c>
      <c r="AR387">
        <v>2863</v>
      </c>
      <c r="AS387">
        <v>2709</v>
      </c>
      <c r="AT387">
        <v>3065</v>
      </c>
      <c r="AU387">
        <f>AVERAGE(Tabla34[[#This Row],[gr21_0]:[gr21_9]])</f>
        <v>3004.6</v>
      </c>
    </row>
    <row r="388" spans="1:47">
      <c r="A388">
        <v>1799</v>
      </c>
      <c r="B388">
        <v>1799</v>
      </c>
      <c r="C388">
        <v>1863</v>
      </c>
      <c r="D388">
        <v>1799</v>
      </c>
      <c r="E388">
        <v>1799</v>
      </c>
      <c r="F388">
        <v>1799</v>
      </c>
      <c r="G388">
        <v>1799</v>
      </c>
      <c r="H388">
        <v>1799</v>
      </c>
      <c r="I388" s="4">
        <v>1871.99999999999</v>
      </c>
      <c r="J388">
        <v>1863</v>
      </c>
      <c r="K388">
        <f>AVERAGE(Tabla33[[#This Row],[gr12_0]:[gr12_9]])</f>
        <v>1819.099999999999</v>
      </c>
      <c r="M388">
        <v>2020</v>
      </c>
      <c r="N388">
        <v>1972</v>
      </c>
      <c r="O388">
        <v>1908</v>
      </c>
      <c r="P388">
        <v>2061</v>
      </c>
      <c r="Q388">
        <v>1972</v>
      </c>
      <c r="R388">
        <v>1976</v>
      </c>
      <c r="S388">
        <v>1908</v>
      </c>
      <c r="T388">
        <v>1908</v>
      </c>
      <c r="U388">
        <v>1908</v>
      </c>
      <c r="V388">
        <v>1976</v>
      </c>
      <c r="W388">
        <f>AVERAGE(Tabla31[[#This Row],[gr15_0]:[gr15_9]])</f>
        <v>1960.9</v>
      </c>
      <c r="Y388">
        <v>2175</v>
      </c>
      <c r="Z388">
        <v>2151</v>
      </c>
      <c r="AA388">
        <v>2095</v>
      </c>
      <c r="AB388">
        <v>2085</v>
      </c>
      <c r="AC388">
        <v>2230</v>
      </c>
      <c r="AD388">
        <v>2157</v>
      </c>
      <c r="AE388">
        <v>2220</v>
      </c>
      <c r="AF388">
        <v>2151</v>
      </c>
      <c r="AG388">
        <v>2173</v>
      </c>
      <c r="AH388">
        <v>2265</v>
      </c>
      <c r="AI388" s="5">
        <f>AVERAGE(Tabla30[[#This Row],[gr17_0]:[gr17_9]])</f>
        <v>2170.1999999999998</v>
      </c>
      <c r="AK388">
        <v>3126</v>
      </c>
      <c r="AL388">
        <v>2950</v>
      </c>
      <c r="AM388">
        <v>3021</v>
      </c>
      <c r="AN388">
        <v>3060</v>
      </c>
      <c r="AO388">
        <v>3339</v>
      </c>
      <c r="AP388">
        <v>2988</v>
      </c>
      <c r="AQ388">
        <v>2925</v>
      </c>
      <c r="AR388">
        <v>2863</v>
      </c>
      <c r="AS388">
        <v>2709</v>
      </c>
      <c r="AT388">
        <v>3065</v>
      </c>
      <c r="AU388">
        <f>AVERAGE(Tabla34[[#This Row],[gr21_0]:[gr21_9]])</f>
        <v>3004.6</v>
      </c>
    </row>
    <row r="389" spans="1:47">
      <c r="A389">
        <v>1799</v>
      </c>
      <c r="B389">
        <v>1799</v>
      </c>
      <c r="C389">
        <v>1863</v>
      </c>
      <c r="D389">
        <v>1799</v>
      </c>
      <c r="E389">
        <v>1799</v>
      </c>
      <c r="F389">
        <v>1799</v>
      </c>
      <c r="G389">
        <v>1799</v>
      </c>
      <c r="H389">
        <v>1799</v>
      </c>
      <c r="I389" s="4">
        <v>1871.99999999999</v>
      </c>
      <c r="J389">
        <v>1863</v>
      </c>
      <c r="K389">
        <f>AVERAGE(Tabla33[[#This Row],[gr12_0]:[gr12_9]])</f>
        <v>1819.099999999999</v>
      </c>
      <c r="M389">
        <v>2020</v>
      </c>
      <c r="N389">
        <v>1972</v>
      </c>
      <c r="O389">
        <v>1908</v>
      </c>
      <c r="P389">
        <v>2061</v>
      </c>
      <c r="Q389">
        <v>1972</v>
      </c>
      <c r="R389">
        <v>1976</v>
      </c>
      <c r="S389">
        <v>1908</v>
      </c>
      <c r="T389">
        <v>1908</v>
      </c>
      <c r="U389">
        <v>1908</v>
      </c>
      <c r="V389">
        <v>1976</v>
      </c>
      <c r="W389">
        <f>AVERAGE(Tabla31[[#This Row],[gr15_0]:[gr15_9]])</f>
        <v>1960.9</v>
      </c>
      <c r="Y389">
        <v>2175</v>
      </c>
      <c r="Z389">
        <v>2151</v>
      </c>
      <c r="AA389">
        <v>2095</v>
      </c>
      <c r="AB389">
        <v>2085</v>
      </c>
      <c r="AC389">
        <v>2230</v>
      </c>
      <c r="AD389">
        <v>2157</v>
      </c>
      <c r="AE389">
        <v>2220</v>
      </c>
      <c r="AF389">
        <v>2151</v>
      </c>
      <c r="AG389">
        <v>2173</v>
      </c>
      <c r="AH389">
        <v>2265</v>
      </c>
      <c r="AI389" s="5">
        <f>AVERAGE(Tabla30[[#This Row],[gr17_0]:[gr17_9]])</f>
        <v>2170.1999999999998</v>
      </c>
      <c r="AK389">
        <v>3126</v>
      </c>
      <c r="AL389">
        <v>2950</v>
      </c>
      <c r="AM389">
        <v>3021</v>
      </c>
      <c r="AN389">
        <v>3060</v>
      </c>
      <c r="AO389">
        <v>3339</v>
      </c>
      <c r="AP389">
        <v>2988</v>
      </c>
      <c r="AQ389">
        <v>2925</v>
      </c>
      <c r="AR389">
        <v>2863</v>
      </c>
      <c r="AS389">
        <v>2709</v>
      </c>
      <c r="AT389">
        <v>3065</v>
      </c>
      <c r="AU389">
        <f>AVERAGE(Tabla34[[#This Row],[gr21_0]:[gr21_9]])</f>
        <v>3004.6</v>
      </c>
    </row>
    <row r="390" spans="1:47">
      <c r="A390">
        <v>1799</v>
      </c>
      <c r="B390">
        <v>1799</v>
      </c>
      <c r="C390">
        <v>1863</v>
      </c>
      <c r="D390">
        <v>1799</v>
      </c>
      <c r="E390">
        <v>1799</v>
      </c>
      <c r="F390">
        <v>1799</v>
      </c>
      <c r="G390">
        <v>1799</v>
      </c>
      <c r="H390">
        <v>1799</v>
      </c>
      <c r="I390" s="4">
        <v>1871.99999999999</v>
      </c>
      <c r="J390">
        <v>1863</v>
      </c>
      <c r="K390">
        <f>AVERAGE(Tabla33[[#This Row],[gr12_0]:[gr12_9]])</f>
        <v>1819.099999999999</v>
      </c>
      <c r="M390">
        <v>2020</v>
      </c>
      <c r="N390">
        <v>1972</v>
      </c>
      <c r="O390">
        <v>1908</v>
      </c>
      <c r="P390">
        <v>2061</v>
      </c>
      <c r="Q390">
        <v>1972</v>
      </c>
      <c r="R390">
        <v>1976</v>
      </c>
      <c r="S390">
        <v>1908</v>
      </c>
      <c r="T390">
        <v>1908</v>
      </c>
      <c r="U390">
        <v>1908</v>
      </c>
      <c r="V390">
        <v>1976</v>
      </c>
      <c r="W390">
        <f>AVERAGE(Tabla31[[#This Row],[gr15_0]:[gr15_9]])</f>
        <v>1960.9</v>
      </c>
      <c r="Y390">
        <v>2175</v>
      </c>
      <c r="Z390">
        <v>2151</v>
      </c>
      <c r="AA390">
        <v>2095</v>
      </c>
      <c r="AB390">
        <v>2085</v>
      </c>
      <c r="AC390">
        <v>2230</v>
      </c>
      <c r="AD390">
        <v>2157</v>
      </c>
      <c r="AE390">
        <v>2220</v>
      </c>
      <c r="AF390">
        <v>2151</v>
      </c>
      <c r="AG390">
        <v>2173</v>
      </c>
      <c r="AH390">
        <v>2265</v>
      </c>
      <c r="AI390" s="5">
        <f>AVERAGE(Tabla30[[#This Row],[gr17_0]:[gr17_9]])</f>
        <v>2170.1999999999998</v>
      </c>
      <c r="AK390">
        <v>3126</v>
      </c>
      <c r="AL390">
        <v>2950</v>
      </c>
      <c r="AM390">
        <v>3021</v>
      </c>
      <c r="AN390">
        <v>3060</v>
      </c>
      <c r="AO390">
        <v>3339</v>
      </c>
      <c r="AP390">
        <v>2904</v>
      </c>
      <c r="AQ390">
        <v>2925</v>
      </c>
      <c r="AR390">
        <v>2863</v>
      </c>
      <c r="AS390">
        <v>2709</v>
      </c>
      <c r="AT390">
        <v>3065</v>
      </c>
      <c r="AU390">
        <f>AVERAGE(Tabla34[[#This Row],[gr21_0]:[gr21_9]])</f>
        <v>2996.2</v>
      </c>
    </row>
    <row r="391" spans="1:47">
      <c r="A391">
        <v>1799</v>
      </c>
      <c r="B391">
        <v>1799</v>
      </c>
      <c r="C391">
        <v>1863</v>
      </c>
      <c r="D391">
        <v>1799</v>
      </c>
      <c r="E391">
        <v>1799</v>
      </c>
      <c r="F391">
        <v>1799</v>
      </c>
      <c r="G391">
        <v>1799</v>
      </c>
      <c r="H391">
        <v>1799</v>
      </c>
      <c r="I391" s="4">
        <v>1871.99999999999</v>
      </c>
      <c r="J391">
        <v>1863</v>
      </c>
      <c r="K391">
        <f>AVERAGE(Tabla33[[#This Row],[gr12_0]:[gr12_9]])</f>
        <v>1819.099999999999</v>
      </c>
      <c r="M391">
        <v>2020</v>
      </c>
      <c r="N391">
        <v>1972</v>
      </c>
      <c r="O391">
        <v>1908</v>
      </c>
      <c r="P391">
        <v>2061</v>
      </c>
      <c r="Q391">
        <v>1972</v>
      </c>
      <c r="R391">
        <v>1976</v>
      </c>
      <c r="S391">
        <v>1908</v>
      </c>
      <c r="T391">
        <v>1908</v>
      </c>
      <c r="U391">
        <v>1908</v>
      </c>
      <c r="V391">
        <v>1976</v>
      </c>
      <c r="W391">
        <f>AVERAGE(Tabla31[[#This Row],[gr15_0]:[gr15_9]])</f>
        <v>1960.9</v>
      </c>
      <c r="Y391">
        <v>2175</v>
      </c>
      <c r="Z391">
        <v>2151</v>
      </c>
      <c r="AA391">
        <v>2095</v>
      </c>
      <c r="AB391">
        <v>2085</v>
      </c>
      <c r="AC391">
        <v>2230</v>
      </c>
      <c r="AD391">
        <v>2157</v>
      </c>
      <c r="AE391">
        <v>2220</v>
      </c>
      <c r="AF391">
        <v>2151</v>
      </c>
      <c r="AG391">
        <v>2173</v>
      </c>
      <c r="AH391">
        <v>2265</v>
      </c>
      <c r="AI391" s="5">
        <f>AVERAGE(Tabla30[[#This Row],[gr17_0]:[gr17_9]])</f>
        <v>2170.1999999999998</v>
      </c>
      <c r="AK391">
        <v>3126</v>
      </c>
      <c r="AL391">
        <v>2950</v>
      </c>
      <c r="AM391">
        <v>3021</v>
      </c>
      <c r="AN391">
        <v>3060</v>
      </c>
      <c r="AO391">
        <v>3339</v>
      </c>
      <c r="AP391">
        <v>2904</v>
      </c>
      <c r="AQ391">
        <v>2925</v>
      </c>
      <c r="AR391">
        <v>2863</v>
      </c>
      <c r="AS391">
        <v>2709</v>
      </c>
      <c r="AT391">
        <v>3065</v>
      </c>
      <c r="AU391">
        <f>AVERAGE(Tabla34[[#This Row],[gr21_0]:[gr21_9]])</f>
        <v>2996.2</v>
      </c>
    </row>
    <row r="392" spans="1:47">
      <c r="A392">
        <v>1799</v>
      </c>
      <c r="B392">
        <v>1799</v>
      </c>
      <c r="C392">
        <v>1863</v>
      </c>
      <c r="D392">
        <v>1799</v>
      </c>
      <c r="E392">
        <v>1799</v>
      </c>
      <c r="F392">
        <v>1799</v>
      </c>
      <c r="G392">
        <v>1799</v>
      </c>
      <c r="H392">
        <v>1799</v>
      </c>
      <c r="I392" s="4">
        <v>1871.99999999999</v>
      </c>
      <c r="J392">
        <v>1863</v>
      </c>
      <c r="K392">
        <f>AVERAGE(Tabla33[[#This Row],[gr12_0]:[gr12_9]])</f>
        <v>1819.099999999999</v>
      </c>
      <c r="M392">
        <v>2020</v>
      </c>
      <c r="N392">
        <v>1972</v>
      </c>
      <c r="O392">
        <v>1908</v>
      </c>
      <c r="P392">
        <v>2061</v>
      </c>
      <c r="Q392">
        <v>1972</v>
      </c>
      <c r="R392">
        <v>1976</v>
      </c>
      <c r="S392">
        <v>1908</v>
      </c>
      <c r="T392">
        <v>1908</v>
      </c>
      <c r="U392">
        <v>1908</v>
      </c>
      <c r="V392">
        <v>1976</v>
      </c>
      <c r="W392">
        <f>AVERAGE(Tabla31[[#This Row],[gr15_0]:[gr15_9]])</f>
        <v>1960.9</v>
      </c>
      <c r="Y392">
        <v>2175</v>
      </c>
      <c r="Z392">
        <v>2151</v>
      </c>
      <c r="AA392">
        <v>2095</v>
      </c>
      <c r="AB392">
        <v>2085</v>
      </c>
      <c r="AC392">
        <v>2230</v>
      </c>
      <c r="AD392">
        <v>2157</v>
      </c>
      <c r="AE392">
        <v>2220</v>
      </c>
      <c r="AF392">
        <v>2151</v>
      </c>
      <c r="AG392">
        <v>2173</v>
      </c>
      <c r="AH392">
        <v>2265</v>
      </c>
      <c r="AI392" s="5">
        <f>AVERAGE(Tabla30[[#This Row],[gr17_0]:[gr17_9]])</f>
        <v>2170.1999999999998</v>
      </c>
      <c r="AK392">
        <v>3126</v>
      </c>
      <c r="AL392">
        <v>2950</v>
      </c>
      <c r="AM392">
        <v>3021</v>
      </c>
      <c r="AN392">
        <v>3060</v>
      </c>
      <c r="AO392">
        <v>3339</v>
      </c>
      <c r="AP392">
        <v>2904</v>
      </c>
      <c r="AQ392">
        <v>2925</v>
      </c>
      <c r="AR392">
        <v>2863</v>
      </c>
      <c r="AS392">
        <v>2709</v>
      </c>
      <c r="AT392">
        <v>3065</v>
      </c>
      <c r="AU392">
        <f>AVERAGE(Tabla34[[#This Row],[gr21_0]:[gr21_9]])</f>
        <v>2996.2</v>
      </c>
    </row>
    <row r="393" spans="1:47">
      <c r="A393">
        <v>1799</v>
      </c>
      <c r="B393">
        <v>1799</v>
      </c>
      <c r="C393">
        <v>1863</v>
      </c>
      <c r="D393">
        <v>1799</v>
      </c>
      <c r="E393">
        <v>1799</v>
      </c>
      <c r="F393">
        <v>1799</v>
      </c>
      <c r="G393">
        <v>1799</v>
      </c>
      <c r="H393">
        <v>1799</v>
      </c>
      <c r="I393" s="4">
        <v>1871.99999999999</v>
      </c>
      <c r="J393">
        <v>1863</v>
      </c>
      <c r="K393">
        <f>AVERAGE(Tabla33[[#This Row],[gr12_0]:[gr12_9]])</f>
        <v>1819.099999999999</v>
      </c>
      <c r="M393">
        <v>2020</v>
      </c>
      <c r="N393">
        <v>1972</v>
      </c>
      <c r="O393">
        <v>1908</v>
      </c>
      <c r="P393">
        <v>2061</v>
      </c>
      <c r="Q393">
        <v>1972</v>
      </c>
      <c r="R393">
        <v>1976</v>
      </c>
      <c r="S393">
        <v>1908</v>
      </c>
      <c r="T393">
        <v>1908</v>
      </c>
      <c r="U393">
        <v>1908</v>
      </c>
      <c r="V393">
        <v>1976</v>
      </c>
      <c r="W393">
        <f>AVERAGE(Tabla31[[#This Row],[gr15_0]:[gr15_9]])</f>
        <v>1960.9</v>
      </c>
      <c r="Y393">
        <v>2175</v>
      </c>
      <c r="Z393">
        <v>2151</v>
      </c>
      <c r="AA393">
        <v>2095</v>
      </c>
      <c r="AB393">
        <v>2085</v>
      </c>
      <c r="AC393">
        <v>2230</v>
      </c>
      <c r="AD393">
        <v>2157</v>
      </c>
      <c r="AE393">
        <v>2220</v>
      </c>
      <c r="AF393">
        <v>2151</v>
      </c>
      <c r="AG393">
        <v>2173</v>
      </c>
      <c r="AH393">
        <v>2265</v>
      </c>
      <c r="AI393" s="5">
        <f>AVERAGE(Tabla30[[#This Row],[gr17_0]:[gr17_9]])</f>
        <v>2170.1999999999998</v>
      </c>
      <c r="AK393">
        <v>3126</v>
      </c>
      <c r="AL393">
        <v>2950</v>
      </c>
      <c r="AM393">
        <v>3021</v>
      </c>
      <c r="AN393">
        <v>3060</v>
      </c>
      <c r="AO393">
        <v>3339</v>
      </c>
      <c r="AP393">
        <v>2904</v>
      </c>
      <c r="AQ393">
        <v>2925</v>
      </c>
      <c r="AR393">
        <v>2863</v>
      </c>
      <c r="AS393">
        <v>2709</v>
      </c>
      <c r="AT393">
        <v>3065</v>
      </c>
      <c r="AU393">
        <f>AVERAGE(Tabla34[[#This Row],[gr21_0]:[gr21_9]])</f>
        <v>2996.2</v>
      </c>
    </row>
    <row r="394" spans="1:47">
      <c r="A394">
        <v>1799</v>
      </c>
      <c r="B394">
        <v>1799</v>
      </c>
      <c r="C394">
        <v>1863</v>
      </c>
      <c r="D394">
        <v>1799</v>
      </c>
      <c r="E394">
        <v>1799</v>
      </c>
      <c r="F394">
        <v>1799</v>
      </c>
      <c r="G394">
        <v>1799</v>
      </c>
      <c r="H394">
        <v>1799</v>
      </c>
      <c r="I394" s="4">
        <v>1871.99999999999</v>
      </c>
      <c r="J394">
        <v>1863</v>
      </c>
      <c r="K394">
        <f>AVERAGE(Tabla33[[#This Row],[gr12_0]:[gr12_9]])</f>
        <v>1819.099999999999</v>
      </c>
      <c r="M394">
        <v>2020</v>
      </c>
      <c r="N394">
        <v>1972</v>
      </c>
      <c r="O394">
        <v>1908</v>
      </c>
      <c r="P394">
        <v>2061</v>
      </c>
      <c r="Q394">
        <v>1972</v>
      </c>
      <c r="R394">
        <v>1976</v>
      </c>
      <c r="S394">
        <v>1908</v>
      </c>
      <c r="T394">
        <v>1908</v>
      </c>
      <c r="U394">
        <v>1908</v>
      </c>
      <c r="V394">
        <v>1976</v>
      </c>
      <c r="W394">
        <f>AVERAGE(Tabla31[[#This Row],[gr15_0]:[gr15_9]])</f>
        <v>1960.9</v>
      </c>
      <c r="Y394">
        <v>2175</v>
      </c>
      <c r="Z394">
        <v>2151</v>
      </c>
      <c r="AA394">
        <v>2095</v>
      </c>
      <c r="AB394">
        <v>2085</v>
      </c>
      <c r="AC394">
        <v>2230</v>
      </c>
      <c r="AD394">
        <v>2157</v>
      </c>
      <c r="AE394">
        <v>2220</v>
      </c>
      <c r="AF394">
        <v>2151</v>
      </c>
      <c r="AG394">
        <v>2173</v>
      </c>
      <c r="AH394">
        <v>2265</v>
      </c>
      <c r="AI394" s="5">
        <f>AVERAGE(Tabla30[[#This Row],[gr17_0]:[gr17_9]])</f>
        <v>2170.1999999999998</v>
      </c>
      <c r="AK394">
        <v>3126</v>
      </c>
      <c r="AL394">
        <v>2950</v>
      </c>
      <c r="AM394">
        <v>3021</v>
      </c>
      <c r="AN394">
        <v>3060</v>
      </c>
      <c r="AO394">
        <v>3339</v>
      </c>
      <c r="AP394">
        <v>2904</v>
      </c>
      <c r="AQ394">
        <v>2925</v>
      </c>
      <c r="AR394">
        <v>2863</v>
      </c>
      <c r="AS394">
        <v>2709</v>
      </c>
      <c r="AT394">
        <v>3065</v>
      </c>
      <c r="AU394">
        <f>AVERAGE(Tabla34[[#This Row],[gr21_0]:[gr21_9]])</f>
        <v>2996.2</v>
      </c>
    </row>
    <row r="395" spans="1:47">
      <c r="A395">
        <v>1799</v>
      </c>
      <c r="B395">
        <v>1799</v>
      </c>
      <c r="C395">
        <v>1863</v>
      </c>
      <c r="D395">
        <v>1799</v>
      </c>
      <c r="E395">
        <v>1799</v>
      </c>
      <c r="F395">
        <v>1799</v>
      </c>
      <c r="G395">
        <v>1799</v>
      </c>
      <c r="H395">
        <v>1799</v>
      </c>
      <c r="I395" s="4">
        <v>1871.99999999999</v>
      </c>
      <c r="J395">
        <v>1863</v>
      </c>
      <c r="K395">
        <f>AVERAGE(Tabla33[[#This Row],[gr12_0]:[gr12_9]])</f>
        <v>1819.099999999999</v>
      </c>
      <c r="M395">
        <v>2020</v>
      </c>
      <c r="N395">
        <v>1972</v>
      </c>
      <c r="O395">
        <v>1908</v>
      </c>
      <c r="P395">
        <v>2061</v>
      </c>
      <c r="Q395">
        <v>1972</v>
      </c>
      <c r="R395">
        <v>1976</v>
      </c>
      <c r="S395">
        <v>1908</v>
      </c>
      <c r="T395">
        <v>1908</v>
      </c>
      <c r="U395">
        <v>1908</v>
      </c>
      <c r="V395">
        <v>1976</v>
      </c>
      <c r="W395">
        <f>AVERAGE(Tabla31[[#This Row],[gr15_0]:[gr15_9]])</f>
        <v>1960.9</v>
      </c>
      <c r="Y395">
        <v>2175</v>
      </c>
      <c r="Z395">
        <v>2151</v>
      </c>
      <c r="AA395">
        <v>2095</v>
      </c>
      <c r="AB395">
        <v>2085</v>
      </c>
      <c r="AC395">
        <v>2230</v>
      </c>
      <c r="AD395">
        <v>2157</v>
      </c>
      <c r="AE395">
        <v>2220</v>
      </c>
      <c r="AF395">
        <v>2151</v>
      </c>
      <c r="AG395">
        <v>2173</v>
      </c>
      <c r="AH395">
        <v>2265</v>
      </c>
      <c r="AI395" s="5">
        <f>AVERAGE(Tabla30[[#This Row],[gr17_0]:[gr17_9]])</f>
        <v>2170.1999999999998</v>
      </c>
      <c r="AK395">
        <v>3126</v>
      </c>
      <c r="AL395">
        <v>2950</v>
      </c>
      <c r="AM395">
        <v>3021</v>
      </c>
      <c r="AN395">
        <v>3060</v>
      </c>
      <c r="AO395">
        <v>3339</v>
      </c>
      <c r="AP395">
        <v>2904</v>
      </c>
      <c r="AQ395">
        <v>2925</v>
      </c>
      <c r="AR395">
        <v>2863</v>
      </c>
      <c r="AS395">
        <v>2709</v>
      </c>
      <c r="AT395">
        <v>3065</v>
      </c>
      <c r="AU395">
        <f>AVERAGE(Tabla34[[#This Row],[gr21_0]:[gr21_9]])</f>
        <v>2996.2</v>
      </c>
    </row>
    <row r="396" spans="1:47">
      <c r="A396">
        <v>1799</v>
      </c>
      <c r="B396">
        <v>1799</v>
      </c>
      <c r="C396">
        <v>1863</v>
      </c>
      <c r="D396">
        <v>1799</v>
      </c>
      <c r="E396">
        <v>1799</v>
      </c>
      <c r="F396">
        <v>1799</v>
      </c>
      <c r="G396">
        <v>1799</v>
      </c>
      <c r="H396">
        <v>1799</v>
      </c>
      <c r="I396" s="4">
        <v>1871.99999999999</v>
      </c>
      <c r="J396">
        <v>1863</v>
      </c>
      <c r="K396">
        <f>AVERAGE(Tabla33[[#This Row],[gr12_0]:[gr12_9]])</f>
        <v>1819.099999999999</v>
      </c>
      <c r="M396">
        <v>2007</v>
      </c>
      <c r="N396">
        <v>1972</v>
      </c>
      <c r="O396">
        <v>1908</v>
      </c>
      <c r="P396">
        <v>2061</v>
      </c>
      <c r="Q396">
        <v>1972</v>
      </c>
      <c r="R396">
        <v>1976</v>
      </c>
      <c r="S396">
        <v>1908</v>
      </c>
      <c r="T396">
        <v>1908</v>
      </c>
      <c r="U396">
        <v>1908</v>
      </c>
      <c r="V396">
        <v>1976</v>
      </c>
      <c r="W396">
        <f>AVERAGE(Tabla31[[#This Row],[gr15_0]:[gr15_9]])</f>
        <v>1959.6</v>
      </c>
      <c r="Y396">
        <v>2175</v>
      </c>
      <c r="Z396">
        <v>2151</v>
      </c>
      <c r="AA396">
        <v>2095</v>
      </c>
      <c r="AB396">
        <v>2085</v>
      </c>
      <c r="AC396">
        <v>2230</v>
      </c>
      <c r="AD396">
        <v>2157</v>
      </c>
      <c r="AE396">
        <v>2220</v>
      </c>
      <c r="AF396">
        <v>2151</v>
      </c>
      <c r="AG396">
        <v>2173</v>
      </c>
      <c r="AH396">
        <v>2265</v>
      </c>
      <c r="AI396" s="5">
        <f>AVERAGE(Tabla30[[#This Row],[gr17_0]:[gr17_9]])</f>
        <v>2170.1999999999998</v>
      </c>
      <c r="AK396">
        <v>3126</v>
      </c>
      <c r="AL396">
        <v>2950</v>
      </c>
      <c r="AM396">
        <v>3021</v>
      </c>
      <c r="AN396">
        <v>3060</v>
      </c>
      <c r="AO396">
        <v>3339</v>
      </c>
      <c r="AP396">
        <v>2904</v>
      </c>
      <c r="AQ396">
        <v>2925</v>
      </c>
      <c r="AR396">
        <v>2863</v>
      </c>
      <c r="AS396">
        <v>2709</v>
      </c>
      <c r="AT396">
        <v>3065</v>
      </c>
      <c r="AU396">
        <f>AVERAGE(Tabla34[[#This Row],[gr21_0]:[gr21_9]])</f>
        <v>2996.2</v>
      </c>
    </row>
    <row r="397" spans="1:47">
      <c r="A397">
        <v>1799</v>
      </c>
      <c r="B397">
        <v>1799</v>
      </c>
      <c r="C397">
        <v>1863</v>
      </c>
      <c r="D397">
        <v>1799</v>
      </c>
      <c r="E397">
        <v>1799</v>
      </c>
      <c r="F397">
        <v>1799</v>
      </c>
      <c r="G397">
        <v>1799</v>
      </c>
      <c r="H397">
        <v>1799</v>
      </c>
      <c r="I397" s="4">
        <v>1871.99999999999</v>
      </c>
      <c r="J397">
        <v>1863</v>
      </c>
      <c r="K397">
        <f>AVERAGE(Tabla33[[#This Row],[gr12_0]:[gr12_9]])</f>
        <v>1819.099999999999</v>
      </c>
      <c r="M397">
        <v>2007</v>
      </c>
      <c r="N397">
        <v>1972</v>
      </c>
      <c r="O397">
        <v>1908</v>
      </c>
      <c r="P397">
        <v>2061</v>
      </c>
      <c r="Q397">
        <v>1972</v>
      </c>
      <c r="R397">
        <v>1976</v>
      </c>
      <c r="S397">
        <v>1908</v>
      </c>
      <c r="T397">
        <v>1908</v>
      </c>
      <c r="U397">
        <v>1908</v>
      </c>
      <c r="V397">
        <v>1976</v>
      </c>
      <c r="W397">
        <f>AVERAGE(Tabla31[[#This Row],[gr15_0]:[gr15_9]])</f>
        <v>1959.6</v>
      </c>
      <c r="Y397">
        <v>2175</v>
      </c>
      <c r="Z397">
        <v>2151</v>
      </c>
      <c r="AA397">
        <v>2095</v>
      </c>
      <c r="AB397">
        <v>2085</v>
      </c>
      <c r="AC397">
        <v>2230</v>
      </c>
      <c r="AD397">
        <v>2157</v>
      </c>
      <c r="AE397">
        <v>2220</v>
      </c>
      <c r="AF397">
        <v>2151</v>
      </c>
      <c r="AG397">
        <v>2173</v>
      </c>
      <c r="AH397">
        <v>2265</v>
      </c>
      <c r="AI397" s="5">
        <f>AVERAGE(Tabla30[[#This Row],[gr17_0]:[gr17_9]])</f>
        <v>2170.1999999999998</v>
      </c>
      <c r="AK397">
        <v>3126</v>
      </c>
      <c r="AL397">
        <v>2950</v>
      </c>
      <c r="AM397">
        <v>3021</v>
      </c>
      <c r="AN397">
        <v>3060</v>
      </c>
      <c r="AO397">
        <v>3339</v>
      </c>
      <c r="AP397">
        <v>2904</v>
      </c>
      <c r="AQ397">
        <v>2925</v>
      </c>
      <c r="AR397">
        <v>2863</v>
      </c>
      <c r="AS397">
        <v>2709</v>
      </c>
      <c r="AT397">
        <v>3065</v>
      </c>
      <c r="AU397">
        <f>AVERAGE(Tabla34[[#This Row],[gr21_0]:[gr21_9]])</f>
        <v>2996.2</v>
      </c>
    </row>
    <row r="398" spans="1:47">
      <c r="A398">
        <v>1799</v>
      </c>
      <c r="B398">
        <v>1799</v>
      </c>
      <c r="C398">
        <v>1863</v>
      </c>
      <c r="D398">
        <v>1799</v>
      </c>
      <c r="E398">
        <v>1799</v>
      </c>
      <c r="F398">
        <v>1799</v>
      </c>
      <c r="G398">
        <v>1799</v>
      </c>
      <c r="H398">
        <v>1799</v>
      </c>
      <c r="I398" s="4">
        <v>1871.99999999999</v>
      </c>
      <c r="J398">
        <v>1863</v>
      </c>
      <c r="K398">
        <f>AVERAGE(Tabla33[[#This Row],[gr12_0]:[gr12_9]])</f>
        <v>1819.099999999999</v>
      </c>
      <c r="M398">
        <v>2007</v>
      </c>
      <c r="N398">
        <v>1972</v>
      </c>
      <c r="O398">
        <v>1908</v>
      </c>
      <c r="P398">
        <v>2061</v>
      </c>
      <c r="Q398">
        <v>1972</v>
      </c>
      <c r="R398">
        <v>1976</v>
      </c>
      <c r="S398">
        <v>1908</v>
      </c>
      <c r="T398">
        <v>1908</v>
      </c>
      <c r="U398">
        <v>1908</v>
      </c>
      <c r="V398">
        <v>1976</v>
      </c>
      <c r="W398">
        <f>AVERAGE(Tabla31[[#This Row],[gr15_0]:[gr15_9]])</f>
        <v>1959.6</v>
      </c>
      <c r="Y398">
        <v>2175</v>
      </c>
      <c r="Z398">
        <v>2151</v>
      </c>
      <c r="AA398">
        <v>2095</v>
      </c>
      <c r="AB398">
        <v>2085</v>
      </c>
      <c r="AC398">
        <v>2230</v>
      </c>
      <c r="AD398">
        <v>2157</v>
      </c>
      <c r="AE398">
        <v>2220</v>
      </c>
      <c r="AF398">
        <v>2151</v>
      </c>
      <c r="AG398">
        <v>2173</v>
      </c>
      <c r="AH398">
        <v>2265</v>
      </c>
      <c r="AI398" s="5">
        <f>AVERAGE(Tabla30[[#This Row],[gr17_0]:[gr17_9]])</f>
        <v>2170.1999999999998</v>
      </c>
      <c r="AK398">
        <v>3126</v>
      </c>
      <c r="AL398">
        <v>2950</v>
      </c>
      <c r="AM398">
        <v>3021</v>
      </c>
      <c r="AN398">
        <v>3060</v>
      </c>
      <c r="AO398">
        <v>3339</v>
      </c>
      <c r="AP398">
        <v>2904</v>
      </c>
      <c r="AQ398">
        <v>2925</v>
      </c>
      <c r="AR398">
        <v>2863</v>
      </c>
      <c r="AS398">
        <v>2709</v>
      </c>
      <c r="AT398">
        <v>3065</v>
      </c>
      <c r="AU398">
        <f>AVERAGE(Tabla34[[#This Row],[gr21_0]:[gr21_9]])</f>
        <v>2996.2</v>
      </c>
    </row>
    <row r="399" spans="1:47">
      <c r="A399">
        <v>1799</v>
      </c>
      <c r="B399">
        <v>1799</v>
      </c>
      <c r="C399">
        <v>1863</v>
      </c>
      <c r="D399">
        <v>1799</v>
      </c>
      <c r="E399">
        <v>1799</v>
      </c>
      <c r="F399">
        <v>1799</v>
      </c>
      <c r="G399">
        <v>1799</v>
      </c>
      <c r="H399">
        <v>1799</v>
      </c>
      <c r="I399" s="4">
        <v>1871.99999999999</v>
      </c>
      <c r="J399">
        <v>1863</v>
      </c>
      <c r="K399">
        <f>AVERAGE(Tabla33[[#This Row],[gr12_0]:[gr12_9]])</f>
        <v>1819.099999999999</v>
      </c>
      <c r="M399">
        <v>2007</v>
      </c>
      <c r="N399">
        <v>1972</v>
      </c>
      <c r="O399">
        <v>1908</v>
      </c>
      <c r="P399">
        <v>2061</v>
      </c>
      <c r="Q399">
        <v>1972</v>
      </c>
      <c r="R399">
        <v>1976</v>
      </c>
      <c r="S399">
        <v>1908</v>
      </c>
      <c r="T399">
        <v>1908</v>
      </c>
      <c r="U399">
        <v>1908</v>
      </c>
      <c r="V399">
        <v>1976</v>
      </c>
      <c r="W399">
        <f>AVERAGE(Tabla31[[#This Row],[gr15_0]:[gr15_9]])</f>
        <v>1959.6</v>
      </c>
      <c r="Y399">
        <v>2175</v>
      </c>
      <c r="Z399">
        <v>2151</v>
      </c>
      <c r="AA399">
        <v>2095</v>
      </c>
      <c r="AB399">
        <v>2085</v>
      </c>
      <c r="AC399">
        <v>2230</v>
      </c>
      <c r="AD399">
        <v>2157</v>
      </c>
      <c r="AE399">
        <v>2220</v>
      </c>
      <c r="AF399">
        <v>2151</v>
      </c>
      <c r="AG399">
        <v>2173</v>
      </c>
      <c r="AH399">
        <v>2265</v>
      </c>
      <c r="AI399" s="5">
        <f>AVERAGE(Tabla30[[#This Row],[gr17_0]:[gr17_9]])</f>
        <v>2170.1999999999998</v>
      </c>
      <c r="AK399">
        <v>3126</v>
      </c>
      <c r="AL399">
        <v>2950</v>
      </c>
      <c r="AM399">
        <v>3021</v>
      </c>
      <c r="AN399">
        <v>3060</v>
      </c>
      <c r="AO399">
        <v>3339</v>
      </c>
      <c r="AP399">
        <v>2904</v>
      </c>
      <c r="AQ399">
        <v>2925</v>
      </c>
      <c r="AR399">
        <v>2863</v>
      </c>
      <c r="AS399">
        <v>2709</v>
      </c>
      <c r="AT399">
        <v>3065</v>
      </c>
      <c r="AU399">
        <f>AVERAGE(Tabla34[[#This Row],[gr21_0]:[gr21_9]])</f>
        <v>2996.2</v>
      </c>
    </row>
    <row r="400" spans="1:47">
      <c r="A400">
        <v>1799</v>
      </c>
      <c r="B400">
        <v>1799</v>
      </c>
      <c r="C400">
        <v>1863</v>
      </c>
      <c r="D400">
        <v>1799</v>
      </c>
      <c r="E400">
        <v>1799</v>
      </c>
      <c r="F400">
        <v>1799</v>
      </c>
      <c r="G400">
        <v>1799</v>
      </c>
      <c r="H400">
        <v>1799</v>
      </c>
      <c r="I400" s="4">
        <v>1871.99999999999</v>
      </c>
      <c r="J400">
        <v>1863</v>
      </c>
      <c r="K400">
        <f>AVERAGE(Tabla33[[#This Row],[gr12_0]:[gr12_9]])</f>
        <v>1819.099999999999</v>
      </c>
      <c r="M400">
        <v>2007</v>
      </c>
      <c r="N400">
        <v>1972</v>
      </c>
      <c r="O400">
        <v>1908</v>
      </c>
      <c r="P400">
        <v>2061</v>
      </c>
      <c r="Q400">
        <v>1972</v>
      </c>
      <c r="R400">
        <v>1976</v>
      </c>
      <c r="S400">
        <v>1908</v>
      </c>
      <c r="T400">
        <v>1908</v>
      </c>
      <c r="U400">
        <v>1908</v>
      </c>
      <c r="V400">
        <v>1976</v>
      </c>
      <c r="W400">
        <f>AVERAGE(Tabla31[[#This Row],[gr15_0]:[gr15_9]])</f>
        <v>1959.6</v>
      </c>
      <c r="Y400">
        <v>2175</v>
      </c>
      <c r="Z400">
        <v>2151</v>
      </c>
      <c r="AA400">
        <v>2095</v>
      </c>
      <c r="AB400">
        <v>2085</v>
      </c>
      <c r="AC400">
        <v>2230</v>
      </c>
      <c r="AD400">
        <v>2157</v>
      </c>
      <c r="AE400">
        <v>2220</v>
      </c>
      <c r="AF400">
        <v>2151</v>
      </c>
      <c r="AG400">
        <v>2173</v>
      </c>
      <c r="AH400">
        <v>2265</v>
      </c>
      <c r="AI400" s="5">
        <f>AVERAGE(Tabla30[[#This Row],[gr17_0]:[gr17_9]])</f>
        <v>2170.1999999999998</v>
      </c>
      <c r="AK400">
        <v>3126</v>
      </c>
      <c r="AL400">
        <v>2950</v>
      </c>
      <c r="AM400">
        <v>3021</v>
      </c>
      <c r="AN400">
        <v>3060</v>
      </c>
      <c r="AO400">
        <v>3339</v>
      </c>
      <c r="AP400">
        <v>2904</v>
      </c>
      <c r="AQ400">
        <v>2925</v>
      </c>
      <c r="AR400">
        <v>2863</v>
      </c>
      <c r="AS400">
        <v>2709</v>
      </c>
      <c r="AT400">
        <v>3065</v>
      </c>
      <c r="AU400">
        <f>AVERAGE(Tabla34[[#This Row],[gr21_0]:[gr21_9]])</f>
        <v>2996.2</v>
      </c>
    </row>
    <row r="401" spans="1:47">
      <c r="A401">
        <v>1799</v>
      </c>
      <c r="B401">
        <v>1799</v>
      </c>
      <c r="C401">
        <v>1863</v>
      </c>
      <c r="D401">
        <v>1799</v>
      </c>
      <c r="E401">
        <v>1799</v>
      </c>
      <c r="F401">
        <v>1799</v>
      </c>
      <c r="G401">
        <v>1799</v>
      </c>
      <c r="H401">
        <v>1799</v>
      </c>
      <c r="I401" s="4">
        <v>1871.99999999999</v>
      </c>
      <c r="J401">
        <v>1863</v>
      </c>
      <c r="K401">
        <f>AVERAGE(Tabla33[[#This Row],[gr12_0]:[gr12_9]])</f>
        <v>1819.099999999999</v>
      </c>
      <c r="M401">
        <v>2007</v>
      </c>
      <c r="N401">
        <v>1972</v>
      </c>
      <c r="O401">
        <v>1908</v>
      </c>
      <c r="P401">
        <v>2061</v>
      </c>
      <c r="Q401">
        <v>1972</v>
      </c>
      <c r="R401">
        <v>1976</v>
      </c>
      <c r="S401">
        <v>1908</v>
      </c>
      <c r="T401">
        <v>1908</v>
      </c>
      <c r="U401">
        <v>1908</v>
      </c>
      <c r="V401">
        <v>1976</v>
      </c>
      <c r="W401">
        <f>AVERAGE(Tabla31[[#This Row],[gr15_0]:[gr15_9]])</f>
        <v>1959.6</v>
      </c>
      <c r="Y401">
        <v>2175</v>
      </c>
      <c r="Z401">
        <v>2151</v>
      </c>
      <c r="AA401">
        <v>2095</v>
      </c>
      <c r="AB401">
        <v>2085</v>
      </c>
      <c r="AC401">
        <v>2230</v>
      </c>
      <c r="AD401">
        <v>2157</v>
      </c>
      <c r="AE401">
        <v>2220</v>
      </c>
      <c r="AF401">
        <v>2151</v>
      </c>
      <c r="AG401">
        <v>2173</v>
      </c>
      <c r="AH401">
        <v>2265</v>
      </c>
      <c r="AI401" s="5">
        <f>AVERAGE(Tabla30[[#This Row],[gr17_0]:[gr17_9]])</f>
        <v>2170.1999999999998</v>
      </c>
      <c r="AK401">
        <v>3126</v>
      </c>
      <c r="AL401">
        <v>2950</v>
      </c>
      <c r="AM401">
        <v>3021</v>
      </c>
      <c r="AN401">
        <v>3060</v>
      </c>
      <c r="AO401">
        <v>3339</v>
      </c>
      <c r="AP401">
        <v>2904</v>
      </c>
      <c r="AQ401">
        <v>2925</v>
      </c>
      <c r="AR401">
        <v>2863</v>
      </c>
      <c r="AS401">
        <v>2709</v>
      </c>
      <c r="AT401">
        <v>3065</v>
      </c>
      <c r="AU401">
        <f>AVERAGE(Tabla34[[#This Row],[gr21_0]:[gr21_9]])</f>
        <v>2996.2</v>
      </c>
    </row>
    <row r="402" spans="1:47">
      <c r="A402">
        <v>1799</v>
      </c>
      <c r="B402">
        <v>1799</v>
      </c>
      <c r="C402">
        <v>1863</v>
      </c>
      <c r="D402">
        <v>1799</v>
      </c>
      <c r="E402">
        <v>1799</v>
      </c>
      <c r="F402">
        <v>1799</v>
      </c>
      <c r="G402">
        <v>1799</v>
      </c>
      <c r="H402">
        <v>1799</v>
      </c>
      <c r="I402" s="4">
        <v>1871.99999999999</v>
      </c>
      <c r="J402">
        <v>1863</v>
      </c>
      <c r="K402">
        <f>AVERAGE(Tabla33[[#This Row],[gr12_0]:[gr12_9]])</f>
        <v>1819.099999999999</v>
      </c>
      <c r="M402">
        <v>2007</v>
      </c>
      <c r="N402">
        <v>1972</v>
      </c>
      <c r="O402">
        <v>1908</v>
      </c>
      <c r="P402">
        <v>2061</v>
      </c>
      <c r="Q402">
        <v>1972</v>
      </c>
      <c r="R402">
        <v>1976</v>
      </c>
      <c r="S402">
        <v>1908</v>
      </c>
      <c r="T402">
        <v>1908</v>
      </c>
      <c r="U402">
        <v>1908</v>
      </c>
      <c r="V402">
        <v>1976</v>
      </c>
      <c r="W402">
        <f>AVERAGE(Tabla31[[#This Row],[gr15_0]:[gr15_9]])</f>
        <v>1959.6</v>
      </c>
      <c r="Y402">
        <v>2175</v>
      </c>
      <c r="Z402">
        <v>2151</v>
      </c>
      <c r="AA402">
        <v>2095</v>
      </c>
      <c r="AB402">
        <v>2085</v>
      </c>
      <c r="AC402">
        <v>2230</v>
      </c>
      <c r="AD402">
        <v>2157</v>
      </c>
      <c r="AE402">
        <v>2220</v>
      </c>
      <c r="AF402">
        <v>2151</v>
      </c>
      <c r="AG402">
        <v>2173</v>
      </c>
      <c r="AH402">
        <v>2265</v>
      </c>
      <c r="AI402" s="5">
        <f>AVERAGE(Tabla30[[#This Row],[gr17_0]:[gr17_9]])</f>
        <v>2170.1999999999998</v>
      </c>
      <c r="AK402">
        <v>3126</v>
      </c>
      <c r="AL402">
        <v>2950</v>
      </c>
      <c r="AM402">
        <v>3021</v>
      </c>
      <c r="AN402">
        <v>3060</v>
      </c>
      <c r="AO402">
        <v>3339</v>
      </c>
      <c r="AP402">
        <v>2904</v>
      </c>
      <c r="AQ402">
        <v>2925</v>
      </c>
      <c r="AR402">
        <v>2863</v>
      </c>
      <c r="AS402">
        <v>2709</v>
      </c>
      <c r="AT402">
        <v>3065</v>
      </c>
      <c r="AU402">
        <f>AVERAGE(Tabla34[[#This Row],[gr21_0]:[gr21_9]])</f>
        <v>2996.2</v>
      </c>
    </row>
    <row r="403" spans="1:47">
      <c r="A403">
        <v>1799</v>
      </c>
      <c r="B403">
        <v>1799</v>
      </c>
      <c r="C403">
        <v>1863</v>
      </c>
      <c r="D403">
        <v>1799</v>
      </c>
      <c r="E403">
        <v>1799</v>
      </c>
      <c r="F403">
        <v>1799</v>
      </c>
      <c r="G403">
        <v>1799</v>
      </c>
      <c r="H403">
        <v>1799</v>
      </c>
      <c r="I403" s="4">
        <v>1871.99999999999</v>
      </c>
      <c r="J403">
        <v>1863</v>
      </c>
      <c r="K403">
        <f>AVERAGE(Tabla33[[#This Row],[gr12_0]:[gr12_9]])</f>
        <v>1819.099999999999</v>
      </c>
      <c r="M403">
        <v>2007</v>
      </c>
      <c r="N403">
        <v>1972</v>
      </c>
      <c r="O403">
        <v>1908</v>
      </c>
      <c r="P403">
        <v>2061</v>
      </c>
      <c r="Q403">
        <v>1972</v>
      </c>
      <c r="R403">
        <v>1976</v>
      </c>
      <c r="S403">
        <v>1908</v>
      </c>
      <c r="T403">
        <v>1908</v>
      </c>
      <c r="U403">
        <v>1908</v>
      </c>
      <c r="V403">
        <v>1976</v>
      </c>
      <c r="W403">
        <f>AVERAGE(Tabla31[[#This Row],[gr15_0]:[gr15_9]])</f>
        <v>1959.6</v>
      </c>
      <c r="Y403">
        <v>2175</v>
      </c>
      <c r="Z403">
        <v>2151</v>
      </c>
      <c r="AA403">
        <v>2095</v>
      </c>
      <c r="AB403">
        <v>2085</v>
      </c>
      <c r="AC403">
        <v>2230</v>
      </c>
      <c r="AD403">
        <v>2157</v>
      </c>
      <c r="AE403">
        <v>2220</v>
      </c>
      <c r="AF403">
        <v>2151</v>
      </c>
      <c r="AG403">
        <v>2173</v>
      </c>
      <c r="AH403">
        <v>2265</v>
      </c>
      <c r="AI403" s="5">
        <f>AVERAGE(Tabla30[[#This Row],[gr17_0]:[gr17_9]])</f>
        <v>2170.1999999999998</v>
      </c>
      <c r="AK403">
        <v>3126</v>
      </c>
      <c r="AL403">
        <v>2950</v>
      </c>
      <c r="AM403">
        <v>3021</v>
      </c>
      <c r="AN403">
        <v>3060</v>
      </c>
      <c r="AO403">
        <v>3339</v>
      </c>
      <c r="AP403">
        <v>2904</v>
      </c>
      <c r="AQ403">
        <v>2925</v>
      </c>
      <c r="AR403">
        <v>2863</v>
      </c>
      <c r="AS403">
        <v>2709</v>
      </c>
      <c r="AT403">
        <v>3065</v>
      </c>
      <c r="AU403">
        <f>AVERAGE(Tabla34[[#This Row],[gr21_0]:[gr21_9]])</f>
        <v>2996.2</v>
      </c>
    </row>
    <row r="404" spans="1:47">
      <c r="A404">
        <v>1799</v>
      </c>
      <c r="B404">
        <v>1799</v>
      </c>
      <c r="C404">
        <v>1863</v>
      </c>
      <c r="D404">
        <v>1799</v>
      </c>
      <c r="E404">
        <v>1799</v>
      </c>
      <c r="F404">
        <v>1799</v>
      </c>
      <c r="G404">
        <v>1799</v>
      </c>
      <c r="H404">
        <v>1799</v>
      </c>
      <c r="I404" s="4">
        <v>1871.99999999999</v>
      </c>
      <c r="J404">
        <v>1863</v>
      </c>
      <c r="K404">
        <f>AVERAGE(Tabla33[[#This Row],[gr12_0]:[gr12_9]])</f>
        <v>1819.099999999999</v>
      </c>
      <c r="M404">
        <v>2007</v>
      </c>
      <c r="N404">
        <v>1972</v>
      </c>
      <c r="O404">
        <v>1908</v>
      </c>
      <c r="P404">
        <v>2061</v>
      </c>
      <c r="Q404">
        <v>1972</v>
      </c>
      <c r="R404">
        <v>1976</v>
      </c>
      <c r="S404">
        <v>1908</v>
      </c>
      <c r="T404">
        <v>1908</v>
      </c>
      <c r="U404">
        <v>1908</v>
      </c>
      <c r="V404">
        <v>1976</v>
      </c>
      <c r="W404">
        <f>AVERAGE(Tabla31[[#This Row],[gr15_0]:[gr15_9]])</f>
        <v>1959.6</v>
      </c>
      <c r="Y404">
        <v>2175</v>
      </c>
      <c r="Z404">
        <v>2151</v>
      </c>
      <c r="AA404">
        <v>2095</v>
      </c>
      <c r="AB404">
        <v>2085</v>
      </c>
      <c r="AC404">
        <v>2230</v>
      </c>
      <c r="AD404">
        <v>2157</v>
      </c>
      <c r="AE404">
        <v>2220</v>
      </c>
      <c r="AF404">
        <v>2151</v>
      </c>
      <c r="AG404">
        <v>2173</v>
      </c>
      <c r="AH404">
        <v>2265</v>
      </c>
      <c r="AI404" s="5">
        <f>AVERAGE(Tabla30[[#This Row],[gr17_0]:[gr17_9]])</f>
        <v>2170.1999999999998</v>
      </c>
      <c r="AK404">
        <v>3126</v>
      </c>
      <c r="AL404">
        <v>2950</v>
      </c>
      <c r="AM404">
        <v>3021</v>
      </c>
      <c r="AN404">
        <v>3060</v>
      </c>
      <c r="AO404">
        <v>3339</v>
      </c>
      <c r="AP404">
        <v>2825</v>
      </c>
      <c r="AQ404">
        <v>2925</v>
      </c>
      <c r="AR404">
        <v>2863</v>
      </c>
      <c r="AS404">
        <v>2709</v>
      </c>
      <c r="AT404">
        <v>3065</v>
      </c>
      <c r="AU404">
        <f>AVERAGE(Tabla34[[#This Row],[gr21_0]:[gr21_9]])</f>
        <v>2988.3</v>
      </c>
    </row>
    <row r="405" spans="1:47">
      <c r="A405">
        <v>1799</v>
      </c>
      <c r="B405">
        <v>1799</v>
      </c>
      <c r="C405">
        <v>1863</v>
      </c>
      <c r="D405">
        <v>1799</v>
      </c>
      <c r="E405">
        <v>1799</v>
      </c>
      <c r="F405">
        <v>1799</v>
      </c>
      <c r="G405">
        <v>1799</v>
      </c>
      <c r="H405">
        <v>1799</v>
      </c>
      <c r="I405" s="4">
        <v>1871.99999999999</v>
      </c>
      <c r="J405">
        <v>1863</v>
      </c>
      <c r="K405">
        <f>AVERAGE(Tabla33[[#This Row],[gr12_0]:[gr12_9]])</f>
        <v>1819.099999999999</v>
      </c>
      <c r="M405">
        <v>2007</v>
      </c>
      <c r="N405">
        <v>1972</v>
      </c>
      <c r="O405">
        <v>1908</v>
      </c>
      <c r="P405">
        <v>2061</v>
      </c>
      <c r="Q405">
        <v>1972</v>
      </c>
      <c r="R405">
        <v>1976</v>
      </c>
      <c r="S405">
        <v>1908</v>
      </c>
      <c r="T405">
        <v>1908</v>
      </c>
      <c r="U405">
        <v>1908</v>
      </c>
      <c r="V405">
        <v>1976</v>
      </c>
      <c r="W405">
        <f>AVERAGE(Tabla31[[#This Row],[gr15_0]:[gr15_9]])</f>
        <v>1959.6</v>
      </c>
      <c r="Y405">
        <v>2175</v>
      </c>
      <c r="Z405">
        <v>2151</v>
      </c>
      <c r="AA405">
        <v>2095</v>
      </c>
      <c r="AB405">
        <v>2085</v>
      </c>
      <c r="AC405">
        <v>2230</v>
      </c>
      <c r="AD405">
        <v>2157</v>
      </c>
      <c r="AE405">
        <v>2220</v>
      </c>
      <c r="AF405">
        <v>2151</v>
      </c>
      <c r="AG405">
        <v>2173</v>
      </c>
      <c r="AH405">
        <v>2265</v>
      </c>
      <c r="AI405" s="5">
        <f>AVERAGE(Tabla30[[#This Row],[gr17_0]:[gr17_9]])</f>
        <v>2170.1999999999998</v>
      </c>
      <c r="AK405">
        <v>3126</v>
      </c>
      <c r="AL405">
        <v>2950</v>
      </c>
      <c r="AM405">
        <v>3021</v>
      </c>
      <c r="AN405">
        <v>3060</v>
      </c>
      <c r="AO405">
        <v>3339</v>
      </c>
      <c r="AP405">
        <v>2825</v>
      </c>
      <c r="AQ405">
        <v>2925</v>
      </c>
      <c r="AR405">
        <v>2863</v>
      </c>
      <c r="AS405">
        <v>2709</v>
      </c>
      <c r="AT405">
        <v>3065</v>
      </c>
      <c r="AU405">
        <f>AVERAGE(Tabla34[[#This Row],[gr21_0]:[gr21_9]])</f>
        <v>2988.3</v>
      </c>
    </row>
    <row r="406" spans="1:47">
      <c r="A406">
        <v>1799</v>
      </c>
      <c r="B406">
        <v>1799</v>
      </c>
      <c r="C406">
        <v>1863</v>
      </c>
      <c r="D406">
        <v>1799</v>
      </c>
      <c r="E406">
        <v>1799</v>
      </c>
      <c r="F406">
        <v>1799</v>
      </c>
      <c r="G406">
        <v>1799</v>
      </c>
      <c r="H406">
        <v>1799</v>
      </c>
      <c r="I406" s="4">
        <v>1871.99999999999</v>
      </c>
      <c r="J406">
        <v>1863</v>
      </c>
      <c r="K406">
        <f>AVERAGE(Tabla33[[#This Row],[gr12_0]:[gr12_9]])</f>
        <v>1819.099999999999</v>
      </c>
      <c r="M406">
        <v>2007</v>
      </c>
      <c r="N406">
        <v>1972</v>
      </c>
      <c r="O406">
        <v>1908</v>
      </c>
      <c r="P406">
        <v>2061</v>
      </c>
      <c r="Q406">
        <v>1972</v>
      </c>
      <c r="R406">
        <v>1976</v>
      </c>
      <c r="S406">
        <v>1908</v>
      </c>
      <c r="T406">
        <v>1908</v>
      </c>
      <c r="U406">
        <v>1908</v>
      </c>
      <c r="V406">
        <v>1976</v>
      </c>
      <c r="W406">
        <f>AVERAGE(Tabla31[[#This Row],[gr15_0]:[gr15_9]])</f>
        <v>1959.6</v>
      </c>
      <c r="Y406">
        <v>2175</v>
      </c>
      <c r="Z406">
        <v>2151</v>
      </c>
      <c r="AA406">
        <v>2095</v>
      </c>
      <c r="AB406">
        <v>2085</v>
      </c>
      <c r="AC406">
        <v>2230</v>
      </c>
      <c r="AD406">
        <v>2157</v>
      </c>
      <c r="AE406">
        <v>2220</v>
      </c>
      <c r="AF406">
        <v>2151</v>
      </c>
      <c r="AG406">
        <v>2173</v>
      </c>
      <c r="AH406">
        <v>2265</v>
      </c>
      <c r="AI406" s="5">
        <f>AVERAGE(Tabla30[[#This Row],[gr17_0]:[gr17_9]])</f>
        <v>2170.1999999999998</v>
      </c>
      <c r="AK406">
        <v>3126</v>
      </c>
      <c r="AL406">
        <v>2950</v>
      </c>
      <c r="AM406">
        <v>3021</v>
      </c>
      <c r="AN406">
        <v>3060</v>
      </c>
      <c r="AO406">
        <v>3339</v>
      </c>
      <c r="AP406">
        <v>2825</v>
      </c>
      <c r="AQ406">
        <v>2925</v>
      </c>
      <c r="AR406">
        <v>2863</v>
      </c>
      <c r="AS406">
        <v>2709</v>
      </c>
      <c r="AT406">
        <v>3065</v>
      </c>
      <c r="AU406">
        <f>AVERAGE(Tabla34[[#This Row],[gr21_0]:[gr21_9]])</f>
        <v>2988.3</v>
      </c>
    </row>
    <row r="407" spans="1:47">
      <c r="A407">
        <v>1799</v>
      </c>
      <c r="B407">
        <v>1799</v>
      </c>
      <c r="C407">
        <v>1863</v>
      </c>
      <c r="D407">
        <v>1799</v>
      </c>
      <c r="E407">
        <v>1799</v>
      </c>
      <c r="F407">
        <v>1799</v>
      </c>
      <c r="G407">
        <v>1799</v>
      </c>
      <c r="H407">
        <v>1799</v>
      </c>
      <c r="I407" s="4">
        <v>1871.99999999999</v>
      </c>
      <c r="J407">
        <v>1863</v>
      </c>
      <c r="K407">
        <f>AVERAGE(Tabla33[[#This Row],[gr12_0]:[gr12_9]])</f>
        <v>1819.099999999999</v>
      </c>
      <c r="M407">
        <v>2007</v>
      </c>
      <c r="N407">
        <v>1972</v>
      </c>
      <c r="O407">
        <v>1908</v>
      </c>
      <c r="P407">
        <v>2061</v>
      </c>
      <c r="Q407">
        <v>1972</v>
      </c>
      <c r="R407">
        <v>1976</v>
      </c>
      <c r="S407">
        <v>1908</v>
      </c>
      <c r="T407">
        <v>1908</v>
      </c>
      <c r="U407">
        <v>1908</v>
      </c>
      <c r="V407">
        <v>1976</v>
      </c>
      <c r="W407">
        <f>AVERAGE(Tabla31[[#This Row],[gr15_0]:[gr15_9]])</f>
        <v>1959.6</v>
      </c>
      <c r="Y407">
        <v>2175</v>
      </c>
      <c r="Z407">
        <v>2151</v>
      </c>
      <c r="AA407">
        <v>2095</v>
      </c>
      <c r="AB407">
        <v>2085</v>
      </c>
      <c r="AC407">
        <v>2230</v>
      </c>
      <c r="AD407">
        <v>2157</v>
      </c>
      <c r="AE407">
        <v>2220</v>
      </c>
      <c r="AF407">
        <v>2151</v>
      </c>
      <c r="AG407">
        <v>2173</v>
      </c>
      <c r="AH407">
        <v>2265</v>
      </c>
      <c r="AI407" s="5">
        <f>AVERAGE(Tabla30[[#This Row],[gr17_0]:[gr17_9]])</f>
        <v>2170.1999999999998</v>
      </c>
      <c r="AK407">
        <v>3126</v>
      </c>
      <c r="AL407">
        <v>2950</v>
      </c>
      <c r="AM407">
        <v>3021</v>
      </c>
      <c r="AN407">
        <v>3060</v>
      </c>
      <c r="AO407">
        <v>3339</v>
      </c>
      <c r="AP407">
        <v>2825</v>
      </c>
      <c r="AQ407">
        <v>2925</v>
      </c>
      <c r="AR407">
        <v>2863</v>
      </c>
      <c r="AS407">
        <v>2709</v>
      </c>
      <c r="AT407">
        <v>3065</v>
      </c>
      <c r="AU407">
        <f>AVERAGE(Tabla34[[#This Row],[gr21_0]:[gr21_9]])</f>
        <v>2988.3</v>
      </c>
    </row>
    <row r="408" spans="1:47">
      <c r="A408">
        <v>1799</v>
      </c>
      <c r="B408">
        <v>1799</v>
      </c>
      <c r="C408">
        <v>1863</v>
      </c>
      <c r="D408">
        <v>1799</v>
      </c>
      <c r="E408">
        <v>1799</v>
      </c>
      <c r="F408">
        <v>1799</v>
      </c>
      <c r="G408">
        <v>1799</v>
      </c>
      <c r="H408">
        <v>1799</v>
      </c>
      <c r="I408" s="4">
        <v>1871.99999999999</v>
      </c>
      <c r="J408">
        <v>1863</v>
      </c>
      <c r="K408">
        <f>AVERAGE(Tabla33[[#This Row],[gr12_0]:[gr12_9]])</f>
        <v>1819.099999999999</v>
      </c>
      <c r="M408">
        <v>2007</v>
      </c>
      <c r="N408">
        <v>1972</v>
      </c>
      <c r="O408">
        <v>1908</v>
      </c>
      <c r="P408">
        <v>2061</v>
      </c>
      <c r="Q408">
        <v>1972</v>
      </c>
      <c r="R408">
        <v>1976</v>
      </c>
      <c r="S408">
        <v>1908</v>
      </c>
      <c r="T408">
        <v>1908</v>
      </c>
      <c r="U408">
        <v>1908</v>
      </c>
      <c r="V408">
        <v>1976</v>
      </c>
      <c r="W408">
        <f>AVERAGE(Tabla31[[#This Row],[gr15_0]:[gr15_9]])</f>
        <v>1959.6</v>
      </c>
      <c r="Y408">
        <v>2175</v>
      </c>
      <c r="Z408">
        <v>2151</v>
      </c>
      <c r="AA408">
        <v>2095</v>
      </c>
      <c r="AB408">
        <v>2085</v>
      </c>
      <c r="AC408">
        <v>2230</v>
      </c>
      <c r="AD408">
        <v>2157</v>
      </c>
      <c r="AE408">
        <v>2220</v>
      </c>
      <c r="AF408">
        <v>2151</v>
      </c>
      <c r="AG408">
        <v>2173</v>
      </c>
      <c r="AH408">
        <v>2265</v>
      </c>
      <c r="AI408" s="5">
        <f>AVERAGE(Tabla30[[#This Row],[gr17_0]:[gr17_9]])</f>
        <v>2170.1999999999998</v>
      </c>
      <c r="AK408">
        <v>3126</v>
      </c>
      <c r="AL408">
        <v>2950</v>
      </c>
      <c r="AM408">
        <v>3021</v>
      </c>
      <c r="AN408">
        <v>3060</v>
      </c>
      <c r="AO408">
        <v>3339</v>
      </c>
      <c r="AP408">
        <v>2825</v>
      </c>
      <c r="AQ408">
        <v>2925</v>
      </c>
      <c r="AR408">
        <v>2863</v>
      </c>
      <c r="AS408">
        <v>2709</v>
      </c>
      <c r="AT408">
        <v>3065</v>
      </c>
      <c r="AU408">
        <f>AVERAGE(Tabla34[[#This Row],[gr21_0]:[gr21_9]])</f>
        <v>2988.3</v>
      </c>
    </row>
    <row r="409" spans="1:47">
      <c r="A409">
        <v>1799</v>
      </c>
      <c r="B409">
        <v>1799</v>
      </c>
      <c r="C409">
        <v>1863</v>
      </c>
      <c r="D409">
        <v>1799</v>
      </c>
      <c r="E409">
        <v>1799</v>
      </c>
      <c r="F409">
        <v>1799</v>
      </c>
      <c r="G409">
        <v>1799</v>
      </c>
      <c r="H409">
        <v>1799</v>
      </c>
      <c r="I409" s="4">
        <v>1871.99999999999</v>
      </c>
      <c r="J409">
        <v>1863</v>
      </c>
      <c r="K409">
        <f>AVERAGE(Tabla33[[#This Row],[gr12_0]:[gr12_9]])</f>
        <v>1819.099999999999</v>
      </c>
      <c r="M409">
        <v>2007</v>
      </c>
      <c r="N409">
        <v>1972</v>
      </c>
      <c r="O409">
        <v>1908</v>
      </c>
      <c r="P409">
        <v>2061</v>
      </c>
      <c r="Q409">
        <v>1972</v>
      </c>
      <c r="R409">
        <v>1976</v>
      </c>
      <c r="S409">
        <v>1908</v>
      </c>
      <c r="T409">
        <v>1908</v>
      </c>
      <c r="U409">
        <v>1908</v>
      </c>
      <c r="V409">
        <v>1976</v>
      </c>
      <c r="W409">
        <f>AVERAGE(Tabla31[[#This Row],[gr15_0]:[gr15_9]])</f>
        <v>1959.6</v>
      </c>
      <c r="Y409">
        <v>2175</v>
      </c>
      <c r="Z409">
        <v>2151</v>
      </c>
      <c r="AA409">
        <v>2095</v>
      </c>
      <c r="AB409">
        <v>2085</v>
      </c>
      <c r="AC409">
        <v>2230</v>
      </c>
      <c r="AD409">
        <v>2157</v>
      </c>
      <c r="AE409">
        <v>2220</v>
      </c>
      <c r="AF409">
        <v>2151</v>
      </c>
      <c r="AG409">
        <v>2173</v>
      </c>
      <c r="AH409">
        <v>2265</v>
      </c>
      <c r="AI409" s="5">
        <f>AVERAGE(Tabla30[[#This Row],[gr17_0]:[gr17_9]])</f>
        <v>2170.1999999999998</v>
      </c>
      <c r="AK409">
        <v>3126</v>
      </c>
      <c r="AL409">
        <v>2950</v>
      </c>
      <c r="AM409">
        <v>3021</v>
      </c>
      <c r="AN409">
        <v>3060</v>
      </c>
      <c r="AO409">
        <v>3339</v>
      </c>
      <c r="AP409">
        <v>2825</v>
      </c>
      <c r="AQ409">
        <v>2925</v>
      </c>
      <c r="AR409">
        <v>2863</v>
      </c>
      <c r="AS409">
        <v>2709</v>
      </c>
      <c r="AT409">
        <v>3065</v>
      </c>
      <c r="AU409">
        <f>AVERAGE(Tabla34[[#This Row],[gr21_0]:[gr21_9]])</f>
        <v>2988.3</v>
      </c>
    </row>
    <row r="410" spans="1:47">
      <c r="A410">
        <v>1799</v>
      </c>
      <c r="B410">
        <v>1799</v>
      </c>
      <c r="C410">
        <v>1863</v>
      </c>
      <c r="D410">
        <v>1799</v>
      </c>
      <c r="E410">
        <v>1799</v>
      </c>
      <c r="F410">
        <v>1799</v>
      </c>
      <c r="G410">
        <v>1799</v>
      </c>
      <c r="H410">
        <v>1799</v>
      </c>
      <c r="I410" s="4">
        <v>1871.99999999999</v>
      </c>
      <c r="J410">
        <v>1863</v>
      </c>
      <c r="K410">
        <f>AVERAGE(Tabla33[[#This Row],[gr12_0]:[gr12_9]])</f>
        <v>1819.099999999999</v>
      </c>
      <c r="M410">
        <v>2007</v>
      </c>
      <c r="N410">
        <v>1972</v>
      </c>
      <c r="O410">
        <v>1908</v>
      </c>
      <c r="P410">
        <v>2061</v>
      </c>
      <c r="Q410">
        <v>1972</v>
      </c>
      <c r="R410">
        <v>1976</v>
      </c>
      <c r="S410">
        <v>1908</v>
      </c>
      <c r="T410">
        <v>1908</v>
      </c>
      <c r="U410">
        <v>1908</v>
      </c>
      <c r="V410">
        <v>1976</v>
      </c>
      <c r="W410">
        <f>AVERAGE(Tabla31[[#This Row],[gr15_0]:[gr15_9]])</f>
        <v>1959.6</v>
      </c>
      <c r="Y410">
        <v>2175</v>
      </c>
      <c r="Z410">
        <v>2151</v>
      </c>
      <c r="AA410">
        <v>2095</v>
      </c>
      <c r="AB410">
        <v>2085</v>
      </c>
      <c r="AC410">
        <v>2230</v>
      </c>
      <c r="AD410">
        <v>2157</v>
      </c>
      <c r="AE410">
        <v>2220</v>
      </c>
      <c r="AF410">
        <v>2151</v>
      </c>
      <c r="AG410">
        <v>2173</v>
      </c>
      <c r="AH410">
        <v>2265</v>
      </c>
      <c r="AI410" s="5">
        <f>AVERAGE(Tabla30[[#This Row],[gr17_0]:[gr17_9]])</f>
        <v>2170.1999999999998</v>
      </c>
      <c r="AK410">
        <v>3126</v>
      </c>
      <c r="AL410">
        <v>2950</v>
      </c>
      <c r="AM410">
        <v>3021</v>
      </c>
      <c r="AN410">
        <v>3060</v>
      </c>
      <c r="AO410">
        <v>3339</v>
      </c>
      <c r="AP410">
        <v>2825</v>
      </c>
      <c r="AQ410">
        <v>2925</v>
      </c>
      <c r="AR410">
        <v>2863</v>
      </c>
      <c r="AS410">
        <v>2709</v>
      </c>
      <c r="AT410">
        <v>3065</v>
      </c>
      <c r="AU410">
        <f>AVERAGE(Tabla34[[#This Row],[gr21_0]:[gr21_9]])</f>
        <v>2988.3</v>
      </c>
    </row>
    <row r="411" spans="1:47">
      <c r="A411">
        <v>1799</v>
      </c>
      <c r="B411">
        <v>1799</v>
      </c>
      <c r="C411">
        <v>1863</v>
      </c>
      <c r="D411">
        <v>1799</v>
      </c>
      <c r="E411">
        <v>1799</v>
      </c>
      <c r="F411">
        <v>1799</v>
      </c>
      <c r="G411">
        <v>1799</v>
      </c>
      <c r="H411">
        <v>1799</v>
      </c>
      <c r="I411" s="4">
        <v>1871.99999999999</v>
      </c>
      <c r="J411">
        <v>1863</v>
      </c>
      <c r="K411">
        <f>AVERAGE(Tabla33[[#This Row],[gr12_0]:[gr12_9]])</f>
        <v>1819.099999999999</v>
      </c>
      <c r="M411">
        <v>2007</v>
      </c>
      <c r="N411">
        <v>1972</v>
      </c>
      <c r="O411">
        <v>1908</v>
      </c>
      <c r="P411">
        <v>2061</v>
      </c>
      <c r="Q411">
        <v>1972</v>
      </c>
      <c r="R411">
        <v>1976</v>
      </c>
      <c r="S411">
        <v>1908</v>
      </c>
      <c r="T411">
        <v>1908</v>
      </c>
      <c r="U411">
        <v>1908</v>
      </c>
      <c r="V411">
        <v>1976</v>
      </c>
      <c r="W411">
        <f>AVERAGE(Tabla31[[#This Row],[gr15_0]:[gr15_9]])</f>
        <v>1959.6</v>
      </c>
      <c r="Y411">
        <v>2175</v>
      </c>
      <c r="Z411">
        <v>2151</v>
      </c>
      <c r="AA411">
        <v>2095</v>
      </c>
      <c r="AB411">
        <v>2085</v>
      </c>
      <c r="AC411">
        <v>2230</v>
      </c>
      <c r="AD411">
        <v>2157</v>
      </c>
      <c r="AE411">
        <v>2220</v>
      </c>
      <c r="AF411">
        <v>2151</v>
      </c>
      <c r="AG411">
        <v>2173</v>
      </c>
      <c r="AH411">
        <v>2265</v>
      </c>
      <c r="AI411" s="5">
        <f>AVERAGE(Tabla30[[#This Row],[gr17_0]:[gr17_9]])</f>
        <v>2170.1999999999998</v>
      </c>
      <c r="AK411">
        <v>3126</v>
      </c>
      <c r="AL411">
        <v>2950</v>
      </c>
      <c r="AM411">
        <v>3021</v>
      </c>
      <c r="AN411">
        <v>3060</v>
      </c>
      <c r="AO411">
        <v>3339</v>
      </c>
      <c r="AP411">
        <v>2825</v>
      </c>
      <c r="AQ411">
        <v>2925</v>
      </c>
      <c r="AR411">
        <v>2863</v>
      </c>
      <c r="AS411">
        <v>2709</v>
      </c>
      <c r="AT411">
        <v>3065</v>
      </c>
      <c r="AU411">
        <f>AVERAGE(Tabla34[[#This Row],[gr21_0]:[gr21_9]])</f>
        <v>2988.3</v>
      </c>
    </row>
    <row r="412" spans="1:47">
      <c r="A412">
        <v>1799</v>
      </c>
      <c r="B412">
        <v>1799</v>
      </c>
      <c r="C412">
        <v>1863</v>
      </c>
      <c r="D412">
        <v>1799</v>
      </c>
      <c r="E412">
        <v>1799</v>
      </c>
      <c r="F412">
        <v>1799</v>
      </c>
      <c r="G412">
        <v>1799</v>
      </c>
      <c r="H412">
        <v>1799</v>
      </c>
      <c r="I412" s="4">
        <v>1871.99999999999</v>
      </c>
      <c r="J412">
        <v>1863</v>
      </c>
      <c r="K412">
        <f>AVERAGE(Tabla33[[#This Row],[gr12_0]:[gr12_9]])</f>
        <v>1819.099999999999</v>
      </c>
      <c r="M412">
        <v>2007</v>
      </c>
      <c r="N412">
        <v>1972</v>
      </c>
      <c r="O412">
        <v>1908</v>
      </c>
      <c r="P412">
        <v>2061</v>
      </c>
      <c r="Q412">
        <v>1972</v>
      </c>
      <c r="R412">
        <v>1976</v>
      </c>
      <c r="S412">
        <v>1908</v>
      </c>
      <c r="T412">
        <v>1908</v>
      </c>
      <c r="U412">
        <v>1908</v>
      </c>
      <c r="V412">
        <v>1976</v>
      </c>
      <c r="W412">
        <f>AVERAGE(Tabla31[[#This Row],[gr15_0]:[gr15_9]])</f>
        <v>1959.6</v>
      </c>
      <c r="Y412">
        <v>2175</v>
      </c>
      <c r="Z412">
        <v>2151</v>
      </c>
      <c r="AA412">
        <v>2095</v>
      </c>
      <c r="AB412">
        <v>2085</v>
      </c>
      <c r="AC412">
        <v>2230</v>
      </c>
      <c r="AD412">
        <v>2157</v>
      </c>
      <c r="AE412">
        <v>2220</v>
      </c>
      <c r="AF412">
        <v>2151</v>
      </c>
      <c r="AG412">
        <v>2173</v>
      </c>
      <c r="AH412">
        <v>2265</v>
      </c>
      <c r="AI412" s="5">
        <f>AVERAGE(Tabla30[[#This Row],[gr17_0]:[gr17_9]])</f>
        <v>2170.1999999999998</v>
      </c>
      <c r="AK412">
        <v>3126</v>
      </c>
      <c r="AL412">
        <v>2950</v>
      </c>
      <c r="AM412">
        <v>3021</v>
      </c>
      <c r="AN412">
        <v>3060</v>
      </c>
      <c r="AO412">
        <v>3339</v>
      </c>
      <c r="AP412">
        <v>2825</v>
      </c>
      <c r="AQ412">
        <v>2925</v>
      </c>
      <c r="AR412">
        <v>2863</v>
      </c>
      <c r="AS412">
        <v>2709</v>
      </c>
      <c r="AT412">
        <v>3065</v>
      </c>
      <c r="AU412">
        <f>AVERAGE(Tabla34[[#This Row],[gr21_0]:[gr21_9]])</f>
        <v>2988.3</v>
      </c>
    </row>
    <row r="413" spans="1:47">
      <c r="A413">
        <v>1799</v>
      </c>
      <c r="B413">
        <v>1799</v>
      </c>
      <c r="C413">
        <v>1863</v>
      </c>
      <c r="D413">
        <v>1799</v>
      </c>
      <c r="E413">
        <v>1799</v>
      </c>
      <c r="F413">
        <v>1799</v>
      </c>
      <c r="G413">
        <v>1799</v>
      </c>
      <c r="H413">
        <v>1799</v>
      </c>
      <c r="I413" s="4">
        <v>1871.99999999999</v>
      </c>
      <c r="J413">
        <v>1863</v>
      </c>
      <c r="K413">
        <f>AVERAGE(Tabla33[[#This Row],[gr12_0]:[gr12_9]])</f>
        <v>1819.099999999999</v>
      </c>
      <c r="M413">
        <v>1965</v>
      </c>
      <c r="N413">
        <v>1972</v>
      </c>
      <c r="O413">
        <v>1908</v>
      </c>
      <c r="P413">
        <v>2061</v>
      </c>
      <c r="Q413">
        <v>1972</v>
      </c>
      <c r="R413">
        <v>1976</v>
      </c>
      <c r="S413">
        <v>1908</v>
      </c>
      <c r="T413">
        <v>1908</v>
      </c>
      <c r="U413">
        <v>1908</v>
      </c>
      <c r="V413">
        <v>1976</v>
      </c>
      <c r="W413">
        <f>AVERAGE(Tabla31[[#This Row],[gr15_0]:[gr15_9]])</f>
        <v>1955.4</v>
      </c>
      <c r="Y413">
        <v>2175</v>
      </c>
      <c r="Z413">
        <v>2151</v>
      </c>
      <c r="AA413">
        <v>2095</v>
      </c>
      <c r="AB413">
        <v>2085</v>
      </c>
      <c r="AC413">
        <v>2230</v>
      </c>
      <c r="AD413">
        <v>2157</v>
      </c>
      <c r="AE413">
        <v>2220</v>
      </c>
      <c r="AF413">
        <v>2151</v>
      </c>
      <c r="AG413">
        <v>2173</v>
      </c>
      <c r="AH413">
        <v>2265</v>
      </c>
      <c r="AI413" s="5">
        <f>AVERAGE(Tabla30[[#This Row],[gr17_0]:[gr17_9]])</f>
        <v>2170.1999999999998</v>
      </c>
      <c r="AK413">
        <v>3126</v>
      </c>
      <c r="AL413">
        <v>2950</v>
      </c>
      <c r="AM413">
        <v>3021</v>
      </c>
      <c r="AN413">
        <v>3060</v>
      </c>
      <c r="AO413">
        <v>3339</v>
      </c>
      <c r="AP413">
        <v>2825</v>
      </c>
      <c r="AQ413">
        <v>2925</v>
      </c>
      <c r="AR413">
        <v>2863</v>
      </c>
      <c r="AS413">
        <v>2709</v>
      </c>
      <c r="AT413">
        <v>3065</v>
      </c>
      <c r="AU413">
        <f>AVERAGE(Tabla34[[#This Row],[gr21_0]:[gr21_9]])</f>
        <v>2988.3</v>
      </c>
    </row>
    <row r="414" spans="1:47">
      <c r="A414">
        <v>1799</v>
      </c>
      <c r="B414">
        <v>1799</v>
      </c>
      <c r="C414">
        <v>1863</v>
      </c>
      <c r="D414">
        <v>1799</v>
      </c>
      <c r="E414">
        <v>1799</v>
      </c>
      <c r="F414">
        <v>1799</v>
      </c>
      <c r="G414">
        <v>1799</v>
      </c>
      <c r="H414">
        <v>1799</v>
      </c>
      <c r="I414" s="4">
        <v>1871.99999999999</v>
      </c>
      <c r="J414">
        <v>1863</v>
      </c>
      <c r="K414">
        <f>AVERAGE(Tabla33[[#This Row],[gr12_0]:[gr12_9]])</f>
        <v>1819.099999999999</v>
      </c>
      <c r="M414">
        <v>1965</v>
      </c>
      <c r="N414">
        <v>1972</v>
      </c>
      <c r="O414">
        <v>1908</v>
      </c>
      <c r="P414">
        <v>2061</v>
      </c>
      <c r="Q414">
        <v>1972</v>
      </c>
      <c r="R414">
        <v>1976</v>
      </c>
      <c r="S414">
        <v>1908</v>
      </c>
      <c r="T414">
        <v>1908</v>
      </c>
      <c r="U414">
        <v>1908</v>
      </c>
      <c r="V414">
        <v>1976</v>
      </c>
      <c r="W414">
        <f>AVERAGE(Tabla31[[#This Row],[gr15_0]:[gr15_9]])</f>
        <v>1955.4</v>
      </c>
      <c r="Y414">
        <v>2175</v>
      </c>
      <c r="Z414">
        <v>2151</v>
      </c>
      <c r="AA414">
        <v>2095</v>
      </c>
      <c r="AB414">
        <v>2085</v>
      </c>
      <c r="AC414">
        <v>2230</v>
      </c>
      <c r="AD414">
        <v>2157</v>
      </c>
      <c r="AE414">
        <v>2220</v>
      </c>
      <c r="AF414">
        <v>2151</v>
      </c>
      <c r="AG414">
        <v>2173</v>
      </c>
      <c r="AH414">
        <v>2265</v>
      </c>
      <c r="AI414" s="5">
        <f>AVERAGE(Tabla30[[#This Row],[gr17_0]:[gr17_9]])</f>
        <v>2170.1999999999998</v>
      </c>
      <c r="AK414">
        <v>3126</v>
      </c>
      <c r="AL414">
        <v>2950</v>
      </c>
      <c r="AM414">
        <v>3021</v>
      </c>
      <c r="AN414">
        <v>3060</v>
      </c>
      <c r="AO414">
        <v>3339</v>
      </c>
      <c r="AP414">
        <v>2825</v>
      </c>
      <c r="AQ414">
        <v>2925</v>
      </c>
      <c r="AR414">
        <v>2863</v>
      </c>
      <c r="AS414">
        <v>2709</v>
      </c>
      <c r="AT414">
        <v>3065</v>
      </c>
      <c r="AU414">
        <f>AVERAGE(Tabla34[[#This Row],[gr21_0]:[gr21_9]])</f>
        <v>2988.3</v>
      </c>
    </row>
    <row r="415" spans="1:47">
      <c r="A415">
        <v>1799</v>
      </c>
      <c r="B415">
        <v>1799</v>
      </c>
      <c r="C415">
        <v>1863</v>
      </c>
      <c r="D415">
        <v>1799</v>
      </c>
      <c r="E415">
        <v>1799</v>
      </c>
      <c r="F415">
        <v>1799</v>
      </c>
      <c r="G415">
        <v>1799</v>
      </c>
      <c r="H415">
        <v>1799</v>
      </c>
      <c r="I415" s="4">
        <v>1871.99999999999</v>
      </c>
      <c r="J415">
        <v>1863</v>
      </c>
      <c r="K415">
        <f>AVERAGE(Tabla33[[#This Row],[gr12_0]:[gr12_9]])</f>
        <v>1819.099999999999</v>
      </c>
      <c r="M415">
        <v>1965</v>
      </c>
      <c r="N415">
        <v>1972</v>
      </c>
      <c r="O415">
        <v>1908</v>
      </c>
      <c r="P415">
        <v>2061</v>
      </c>
      <c r="Q415">
        <v>1972</v>
      </c>
      <c r="R415">
        <v>1976</v>
      </c>
      <c r="S415">
        <v>1908</v>
      </c>
      <c r="T415">
        <v>1908</v>
      </c>
      <c r="U415">
        <v>1908</v>
      </c>
      <c r="V415">
        <v>1976</v>
      </c>
      <c r="W415">
        <f>AVERAGE(Tabla31[[#This Row],[gr15_0]:[gr15_9]])</f>
        <v>1955.4</v>
      </c>
      <c r="Y415">
        <v>2175</v>
      </c>
      <c r="Z415">
        <v>2151</v>
      </c>
      <c r="AA415">
        <v>2095</v>
      </c>
      <c r="AB415">
        <v>2085</v>
      </c>
      <c r="AC415">
        <v>2230</v>
      </c>
      <c r="AD415">
        <v>2157</v>
      </c>
      <c r="AE415">
        <v>2220</v>
      </c>
      <c r="AF415">
        <v>2151</v>
      </c>
      <c r="AG415">
        <v>2173</v>
      </c>
      <c r="AH415">
        <v>2265</v>
      </c>
      <c r="AI415" s="5">
        <f>AVERAGE(Tabla30[[#This Row],[gr17_0]:[gr17_9]])</f>
        <v>2170.1999999999998</v>
      </c>
      <c r="AK415">
        <v>3126</v>
      </c>
      <c r="AL415">
        <v>2950</v>
      </c>
      <c r="AM415">
        <v>3021</v>
      </c>
      <c r="AN415">
        <v>3060</v>
      </c>
      <c r="AO415">
        <v>3339</v>
      </c>
      <c r="AP415">
        <v>2825</v>
      </c>
      <c r="AQ415">
        <v>2925</v>
      </c>
      <c r="AR415">
        <v>2863</v>
      </c>
      <c r="AS415">
        <v>2709</v>
      </c>
      <c r="AT415">
        <v>3065</v>
      </c>
      <c r="AU415">
        <f>AVERAGE(Tabla34[[#This Row],[gr21_0]:[gr21_9]])</f>
        <v>2988.3</v>
      </c>
    </row>
    <row r="416" spans="1:47">
      <c r="A416">
        <v>1799</v>
      </c>
      <c r="B416">
        <v>1799</v>
      </c>
      <c r="C416">
        <v>1863</v>
      </c>
      <c r="D416">
        <v>1799</v>
      </c>
      <c r="E416">
        <v>1799</v>
      </c>
      <c r="F416">
        <v>1799</v>
      </c>
      <c r="G416">
        <v>1799</v>
      </c>
      <c r="H416">
        <v>1799</v>
      </c>
      <c r="I416" s="4">
        <v>1871.99999999999</v>
      </c>
      <c r="J416">
        <v>1863</v>
      </c>
      <c r="K416">
        <f>AVERAGE(Tabla33[[#This Row],[gr12_0]:[gr12_9]])</f>
        <v>1819.099999999999</v>
      </c>
      <c r="M416">
        <v>1965</v>
      </c>
      <c r="N416">
        <v>1972</v>
      </c>
      <c r="O416">
        <v>1908</v>
      </c>
      <c r="P416">
        <v>2061</v>
      </c>
      <c r="Q416">
        <v>1972</v>
      </c>
      <c r="R416">
        <v>1976</v>
      </c>
      <c r="S416">
        <v>1908</v>
      </c>
      <c r="T416">
        <v>1908</v>
      </c>
      <c r="U416">
        <v>1908</v>
      </c>
      <c r="V416">
        <v>1976</v>
      </c>
      <c r="W416">
        <f>AVERAGE(Tabla31[[#This Row],[gr15_0]:[gr15_9]])</f>
        <v>1955.4</v>
      </c>
      <c r="Y416">
        <v>2175</v>
      </c>
      <c r="Z416">
        <v>2151</v>
      </c>
      <c r="AA416">
        <v>2095</v>
      </c>
      <c r="AB416">
        <v>2085</v>
      </c>
      <c r="AC416">
        <v>2230</v>
      </c>
      <c r="AD416">
        <v>2157</v>
      </c>
      <c r="AE416">
        <v>2220</v>
      </c>
      <c r="AF416">
        <v>2151</v>
      </c>
      <c r="AG416">
        <v>2173</v>
      </c>
      <c r="AH416">
        <v>2265</v>
      </c>
      <c r="AI416" s="5">
        <f>AVERAGE(Tabla30[[#This Row],[gr17_0]:[gr17_9]])</f>
        <v>2170.1999999999998</v>
      </c>
      <c r="AK416">
        <v>3126</v>
      </c>
      <c r="AL416">
        <v>2843</v>
      </c>
      <c r="AM416">
        <v>3021</v>
      </c>
      <c r="AN416">
        <v>3060</v>
      </c>
      <c r="AO416">
        <v>3339</v>
      </c>
      <c r="AP416">
        <v>2825</v>
      </c>
      <c r="AQ416">
        <v>2925</v>
      </c>
      <c r="AR416">
        <v>2863</v>
      </c>
      <c r="AS416">
        <v>2709</v>
      </c>
      <c r="AT416">
        <v>3065</v>
      </c>
      <c r="AU416">
        <f>AVERAGE(Tabla34[[#This Row],[gr21_0]:[gr21_9]])</f>
        <v>2977.6</v>
      </c>
    </row>
    <row r="417" spans="1:47">
      <c r="A417">
        <v>1799</v>
      </c>
      <c r="B417">
        <v>1799</v>
      </c>
      <c r="C417">
        <v>1863</v>
      </c>
      <c r="D417">
        <v>1799</v>
      </c>
      <c r="E417">
        <v>1799</v>
      </c>
      <c r="F417">
        <v>1799</v>
      </c>
      <c r="G417">
        <v>1799</v>
      </c>
      <c r="H417">
        <v>1799</v>
      </c>
      <c r="I417" s="4">
        <v>1871.99999999999</v>
      </c>
      <c r="J417">
        <v>1863</v>
      </c>
      <c r="K417">
        <f>AVERAGE(Tabla33[[#This Row],[gr12_0]:[gr12_9]])</f>
        <v>1819.099999999999</v>
      </c>
      <c r="M417">
        <v>1965</v>
      </c>
      <c r="N417">
        <v>1972</v>
      </c>
      <c r="O417">
        <v>1908</v>
      </c>
      <c r="P417">
        <v>2061</v>
      </c>
      <c r="Q417">
        <v>1972</v>
      </c>
      <c r="R417">
        <v>1976</v>
      </c>
      <c r="S417">
        <v>1908</v>
      </c>
      <c r="T417">
        <v>1908</v>
      </c>
      <c r="U417">
        <v>1908</v>
      </c>
      <c r="V417">
        <v>1976</v>
      </c>
      <c r="W417">
        <f>AVERAGE(Tabla31[[#This Row],[gr15_0]:[gr15_9]])</f>
        <v>1955.4</v>
      </c>
      <c r="Y417">
        <v>2175</v>
      </c>
      <c r="Z417">
        <v>2151</v>
      </c>
      <c r="AA417">
        <v>2095</v>
      </c>
      <c r="AB417">
        <v>2085</v>
      </c>
      <c r="AC417">
        <v>2230</v>
      </c>
      <c r="AD417">
        <v>2157</v>
      </c>
      <c r="AE417">
        <v>2220</v>
      </c>
      <c r="AF417">
        <v>2151</v>
      </c>
      <c r="AG417">
        <v>2173</v>
      </c>
      <c r="AH417">
        <v>2265</v>
      </c>
      <c r="AI417" s="5">
        <f>AVERAGE(Tabla30[[#This Row],[gr17_0]:[gr17_9]])</f>
        <v>2170.1999999999998</v>
      </c>
      <c r="AK417">
        <v>3126</v>
      </c>
      <c r="AL417">
        <v>2843</v>
      </c>
      <c r="AM417">
        <v>3021</v>
      </c>
      <c r="AN417">
        <v>3060</v>
      </c>
      <c r="AO417">
        <v>3339</v>
      </c>
      <c r="AP417">
        <v>2825</v>
      </c>
      <c r="AQ417">
        <v>2925</v>
      </c>
      <c r="AR417">
        <v>2863</v>
      </c>
      <c r="AS417">
        <v>2709</v>
      </c>
      <c r="AT417">
        <v>3065</v>
      </c>
      <c r="AU417">
        <f>AVERAGE(Tabla34[[#This Row],[gr21_0]:[gr21_9]])</f>
        <v>2977.6</v>
      </c>
    </row>
    <row r="418" spans="1:47">
      <c r="A418">
        <v>1799</v>
      </c>
      <c r="B418">
        <v>1799</v>
      </c>
      <c r="C418">
        <v>1863</v>
      </c>
      <c r="D418">
        <v>1799</v>
      </c>
      <c r="E418">
        <v>1799</v>
      </c>
      <c r="F418">
        <v>1799</v>
      </c>
      <c r="G418">
        <v>1799</v>
      </c>
      <c r="H418">
        <v>1799</v>
      </c>
      <c r="I418" s="4">
        <v>1871.99999999999</v>
      </c>
      <c r="J418">
        <v>1863</v>
      </c>
      <c r="K418">
        <f>AVERAGE(Tabla33[[#This Row],[gr12_0]:[gr12_9]])</f>
        <v>1819.099999999999</v>
      </c>
      <c r="M418">
        <v>1965</v>
      </c>
      <c r="N418">
        <v>1972</v>
      </c>
      <c r="O418">
        <v>1908</v>
      </c>
      <c r="P418">
        <v>2061</v>
      </c>
      <c r="Q418">
        <v>1972</v>
      </c>
      <c r="R418">
        <v>1976</v>
      </c>
      <c r="S418">
        <v>1908</v>
      </c>
      <c r="T418">
        <v>1908</v>
      </c>
      <c r="U418">
        <v>1908</v>
      </c>
      <c r="V418">
        <v>1976</v>
      </c>
      <c r="W418">
        <f>AVERAGE(Tabla31[[#This Row],[gr15_0]:[gr15_9]])</f>
        <v>1955.4</v>
      </c>
      <c r="Y418">
        <v>2175</v>
      </c>
      <c r="Z418">
        <v>2151</v>
      </c>
      <c r="AA418">
        <v>2095</v>
      </c>
      <c r="AB418">
        <v>2085</v>
      </c>
      <c r="AC418">
        <v>2230</v>
      </c>
      <c r="AD418">
        <v>2157</v>
      </c>
      <c r="AE418">
        <v>2207</v>
      </c>
      <c r="AF418">
        <v>2151</v>
      </c>
      <c r="AG418">
        <v>2173</v>
      </c>
      <c r="AH418">
        <v>2265</v>
      </c>
      <c r="AI418" s="5">
        <f>AVERAGE(Tabla30[[#This Row],[gr17_0]:[gr17_9]])</f>
        <v>2168.9</v>
      </c>
      <c r="AK418">
        <v>3126</v>
      </c>
      <c r="AL418">
        <v>2843</v>
      </c>
      <c r="AM418">
        <v>3021</v>
      </c>
      <c r="AN418">
        <v>3060</v>
      </c>
      <c r="AO418">
        <v>3339</v>
      </c>
      <c r="AP418">
        <v>2825</v>
      </c>
      <c r="AQ418">
        <v>2925</v>
      </c>
      <c r="AR418">
        <v>2863</v>
      </c>
      <c r="AS418">
        <v>2709</v>
      </c>
      <c r="AT418">
        <v>3065</v>
      </c>
      <c r="AU418">
        <f>AVERAGE(Tabla34[[#This Row],[gr21_0]:[gr21_9]])</f>
        <v>2977.6</v>
      </c>
    </row>
    <row r="419" spans="1:47">
      <c r="A419">
        <v>1799</v>
      </c>
      <c r="B419">
        <v>1799</v>
      </c>
      <c r="C419">
        <v>1863</v>
      </c>
      <c r="D419">
        <v>1799</v>
      </c>
      <c r="E419">
        <v>1799</v>
      </c>
      <c r="F419">
        <v>1799</v>
      </c>
      <c r="G419">
        <v>1799</v>
      </c>
      <c r="H419">
        <v>1799</v>
      </c>
      <c r="I419" s="4">
        <v>1871.99999999999</v>
      </c>
      <c r="J419">
        <v>1863</v>
      </c>
      <c r="K419">
        <f>AVERAGE(Tabla33[[#This Row],[gr12_0]:[gr12_9]])</f>
        <v>1819.099999999999</v>
      </c>
      <c r="M419">
        <v>1965</v>
      </c>
      <c r="N419">
        <v>1972</v>
      </c>
      <c r="O419">
        <v>1908</v>
      </c>
      <c r="P419">
        <v>2061</v>
      </c>
      <c r="Q419">
        <v>1972</v>
      </c>
      <c r="R419">
        <v>1976</v>
      </c>
      <c r="S419">
        <v>1908</v>
      </c>
      <c r="T419">
        <v>1908</v>
      </c>
      <c r="U419">
        <v>1908</v>
      </c>
      <c r="V419">
        <v>1976</v>
      </c>
      <c r="W419">
        <f>AVERAGE(Tabla31[[#This Row],[gr15_0]:[gr15_9]])</f>
        <v>1955.4</v>
      </c>
      <c r="Y419">
        <v>2175</v>
      </c>
      <c r="Z419">
        <v>2151</v>
      </c>
      <c r="AA419">
        <v>2095</v>
      </c>
      <c r="AB419">
        <v>2085</v>
      </c>
      <c r="AC419">
        <v>2230</v>
      </c>
      <c r="AD419">
        <v>2157</v>
      </c>
      <c r="AE419">
        <v>2207</v>
      </c>
      <c r="AF419">
        <v>2151</v>
      </c>
      <c r="AG419">
        <v>2173</v>
      </c>
      <c r="AH419">
        <v>2265</v>
      </c>
      <c r="AI419" s="5">
        <f>AVERAGE(Tabla30[[#This Row],[gr17_0]:[gr17_9]])</f>
        <v>2168.9</v>
      </c>
      <c r="AK419">
        <v>3126</v>
      </c>
      <c r="AL419">
        <v>2843</v>
      </c>
      <c r="AM419">
        <v>3021</v>
      </c>
      <c r="AN419">
        <v>3060</v>
      </c>
      <c r="AO419">
        <v>3339</v>
      </c>
      <c r="AP419">
        <v>2825</v>
      </c>
      <c r="AQ419">
        <v>2925</v>
      </c>
      <c r="AR419">
        <v>2863</v>
      </c>
      <c r="AS419">
        <v>2709</v>
      </c>
      <c r="AT419">
        <v>3065</v>
      </c>
      <c r="AU419">
        <f>AVERAGE(Tabla34[[#This Row],[gr21_0]:[gr21_9]])</f>
        <v>2977.6</v>
      </c>
    </row>
    <row r="420" spans="1:47">
      <c r="A420">
        <v>1799</v>
      </c>
      <c r="B420">
        <v>1799</v>
      </c>
      <c r="C420">
        <v>1863</v>
      </c>
      <c r="D420">
        <v>1799</v>
      </c>
      <c r="E420">
        <v>1799</v>
      </c>
      <c r="F420">
        <v>1799</v>
      </c>
      <c r="G420">
        <v>1799</v>
      </c>
      <c r="H420">
        <v>1799</v>
      </c>
      <c r="I420" s="4">
        <v>1871.99999999999</v>
      </c>
      <c r="J420">
        <v>1863</v>
      </c>
      <c r="K420">
        <f>AVERAGE(Tabla33[[#This Row],[gr12_0]:[gr12_9]])</f>
        <v>1819.099999999999</v>
      </c>
      <c r="M420">
        <v>1965</v>
      </c>
      <c r="N420">
        <v>1972</v>
      </c>
      <c r="O420">
        <v>1908</v>
      </c>
      <c r="P420">
        <v>2061</v>
      </c>
      <c r="Q420">
        <v>1972</v>
      </c>
      <c r="R420">
        <v>1976</v>
      </c>
      <c r="S420">
        <v>1908</v>
      </c>
      <c r="T420">
        <v>1908</v>
      </c>
      <c r="U420">
        <v>1908</v>
      </c>
      <c r="V420">
        <v>1976</v>
      </c>
      <c r="W420">
        <f>AVERAGE(Tabla31[[#This Row],[gr15_0]:[gr15_9]])</f>
        <v>1955.4</v>
      </c>
      <c r="Y420">
        <v>2175</v>
      </c>
      <c r="Z420">
        <v>2151</v>
      </c>
      <c r="AA420">
        <v>2095</v>
      </c>
      <c r="AB420">
        <v>2085</v>
      </c>
      <c r="AC420">
        <v>2230</v>
      </c>
      <c r="AD420">
        <v>2157</v>
      </c>
      <c r="AE420">
        <v>2207</v>
      </c>
      <c r="AF420">
        <v>2151</v>
      </c>
      <c r="AG420">
        <v>2173</v>
      </c>
      <c r="AH420">
        <v>2265</v>
      </c>
      <c r="AI420" s="5">
        <f>AVERAGE(Tabla30[[#This Row],[gr17_0]:[gr17_9]])</f>
        <v>2168.9</v>
      </c>
      <c r="AK420">
        <v>3126</v>
      </c>
      <c r="AL420">
        <v>2843</v>
      </c>
      <c r="AM420">
        <v>3021</v>
      </c>
      <c r="AN420">
        <v>3060</v>
      </c>
      <c r="AO420">
        <v>3339</v>
      </c>
      <c r="AP420">
        <v>2825</v>
      </c>
      <c r="AQ420">
        <v>2925</v>
      </c>
      <c r="AR420">
        <v>2863</v>
      </c>
      <c r="AS420">
        <v>2709</v>
      </c>
      <c r="AT420">
        <v>3065</v>
      </c>
      <c r="AU420">
        <f>AVERAGE(Tabla34[[#This Row],[gr21_0]:[gr21_9]])</f>
        <v>2977.6</v>
      </c>
    </row>
    <row r="421" spans="1:47">
      <c r="A421">
        <v>1799</v>
      </c>
      <c r="B421">
        <v>1799</v>
      </c>
      <c r="C421">
        <v>1863</v>
      </c>
      <c r="D421">
        <v>1799</v>
      </c>
      <c r="E421">
        <v>1799</v>
      </c>
      <c r="F421">
        <v>1799</v>
      </c>
      <c r="G421">
        <v>1799</v>
      </c>
      <c r="H421">
        <v>1799</v>
      </c>
      <c r="I421" s="4">
        <v>1871.99999999999</v>
      </c>
      <c r="J421">
        <v>1863</v>
      </c>
      <c r="K421">
        <f>AVERAGE(Tabla33[[#This Row],[gr12_0]:[gr12_9]])</f>
        <v>1819.099999999999</v>
      </c>
      <c r="M421">
        <v>1965</v>
      </c>
      <c r="N421">
        <v>1972</v>
      </c>
      <c r="O421">
        <v>1908</v>
      </c>
      <c r="P421">
        <v>2061</v>
      </c>
      <c r="Q421">
        <v>1972</v>
      </c>
      <c r="R421">
        <v>1976</v>
      </c>
      <c r="S421">
        <v>1908</v>
      </c>
      <c r="T421">
        <v>1908</v>
      </c>
      <c r="U421">
        <v>1908</v>
      </c>
      <c r="V421">
        <v>1976</v>
      </c>
      <c r="W421">
        <f>AVERAGE(Tabla31[[#This Row],[gr15_0]:[gr15_9]])</f>
        <v>1955.4</v>
      </c>
      <c r="Y421">
        <v>2175</v>
      </c>
      <c r="Z421">
        <v>2151</v>
      </c>
      <c r="AA421">
        <v>2095</v>
      </c>
      <c r="AB421">
        <v>2085</v>
      </c>
      <c r="AC421">
        <v>2230</v>
      </c>
      <c r="AD421">
        <v>2157</v>
      </c>
      <c r="AE421">
        <v>2207</v>
      </c>
      <c r="AF421">
        <v>2151</v>
      </c>
      <c r="AG421">
        <v>2173</v>
      </c>
      <c r="AH421">
        <v>2265</v>
      </c>
      <c r="AI421" s="5">
        <f>AVERAGE(Tabla30[[#This Row],[gr17_0]:[gr17_9]])</f>
        <v>2168.9</v>
      </c>
      <c r="AK421">
        <v>3126</v>
      </c>
      <c r="AL421">
        <v>2843</v>
      </c>
      <c r="AM421">
        <v>3021</v>
      </c>
      <c r="AN421">
        <v>3060</v>
      </c>
      <c r="AO421">
        <v>3339</v>
      </c>
      <c r="AP421">
        <v>2825</v>
      </c>
      <c r="AQ421">
        <v>2925</v>
      </c>
      <c r="AR421">
        <v>2863</v>
      </c>
      <c r="AS421">
        <v>2709</v>
      </c>
      <c r="AT421">
        <v>3065</v>
      </c>
      <c r="AU421">
        <f>AVERAGE(Tabla34[[#This Row],[gr21_0]:[gr21_9]])</f>
        <v>2977.6</v>
      </c>
    </row>
    <row r="422" spans="1:47">
      <c r="A422">
        <v>1799</v>
      </c>
      <c r="B422">
        <v>1799</v>
      </c>
      <c r="C422">
        <v>1863</v>
      </c>
      <c r="D422">
        <v>1799</v>
      </c>
      <c r="E422">
        <v>1799</v>
      </c>
      <c r="F422">
        <v>1799</v>
      </c>
      <c r="G422">
        <v>1799</v>
      </c>
      <c r="H422">
        <v>1799</v>
      </c>
      <c r="I422" s="4">
        <v>1871.99999999999</v>
      </c>
      <c r="J422">
        <v>1863</v>
      </c>
      <c r="K422">
        <f>AVERAGE(Tabla33[[#This Row],[gr12_0]:[gr12_9]])</f>
        <v>1819.099999999999</v>
      </c>
      <c r="M422">
        <v>1965</v>
      </c>
      <c r="N422">
        <v>1972</v>
      </c>
      <c r="O422">
        <v>1908</v>
      </c>
      <c r="P422">
        <v>2061</v>
      </c>
      <c r="Q422">
        <v>1972</v>
      </c>
      <c r="R422">
        <v>1976</v>
      </c>
      <c r="S422">
        <v>1908</v>
      </c>
      <c r="T422">
        <v>1908</v>
      </c>
      <c r="U422">
        <v>1908</v>
      </c>
      <c r="V422">
        <v>1976</v>
      </c>
      <c r="W422">
        <f>AVERAGE(Tabla31[[#This Row],[gr15_0]:[gr15_9]])</f>
        <v>1955.4</v>
      </c>
      <c r="Y422">
        <v>2175</v>
      </c>
      <c r="Z422">
        <v>2151</v>
      </c>
      <c r="AA422">
        <v>2095</v>
      </c>
      <c r="AB422">
        <v>2085</v>
      </c>
      <c r="AC422">
        <v>2230</v>
      </c>
      <c r="AD422">
        <v>2157</v>
      </c>
      <c r="AE422">
        <v>2207</v>
      </c>
      <c r="AF422">
        <v>2151</v>
      </c>
      <c r="AG422">
        <v>2173</v>
      </c>
      <c r="AH422">
        <v>2265</v>
      </c>
      <c r="AI422" s="5">
        <f>AVERAGE(Tabla30[[#This Row],[gr17_0]:[gr17_9]])</f>
        <v>2168.9</v>
      </c>
      <c r="AK422">
        <v>3126</v>
      </c>
      <c r="AL422">
        <v>2843</v>
      </c>
      <c r="AM422">
        <v>3012</v>
      </c>
      <c r="AN422">
        <v>3060</v>
      </c>
      <c r="AO422">
        <v>3339</v>
      </c>
      <c r="AP422">
        <v>2825</v>
      </c>
      <c r="AQ422">
        <v>2925</v>
      </c>
      <c r="AR422">
        <v>2863</v>
      </c>
      <c r="AS422">
        <v>2709</v>
      </c>
      <c r="AT422">
        <v>3065</v>
      </c>
      <c r="AU422">
        <f>AVERAGE(Tabla34[[#This Row],[gr21_0]:[gr21_9]])</f>
        <v>2976.7</v>
      </c>
    </row>
    <row r="423" spans="1:47">
      <c r="A423">
        <v>1799</v>
      </c>
      <c r="B423">
        <v>1799</v>
      </c>
      <c r="C423">
        <v>1863</v>
      </c>
      <c r="D423">
        <v>1799</v>
      </c>
      <c r="E423">
        <v>1799</v>
      </c>
      <c r="F423">
        <v>1799</v>
      </c>
      <c r="G423">
        <v>1799</v>
      </c>
      <c r="H423">
        <v>1799</v>
      </c>
      <c r="I423" s="4">
        <v>1871.99999999999</v>
      </c>
      <c r="J423">
        <v>1863</v>
      </c>
      <c r="K423">
        <f>AVERAGE(Tabla33[[#This Row],[gr12_0]:[gr12_9]])</f>
        <v>1819.099999999999</v>
      </c>
      <c r="M423">
        <v>1965</v>
      </c>
      <c r="N423">
        <v>1972</v>
      </c>
      <c r="O423">
        <v>1908</v>
      </c>
      <c r="P423">
        <v>2061</v>
      </c>
      <c r="Q423">
        <v>1972</v>
      </c>
      <c r="R423">
        <v>1976</v>
      </c>
      <c r="S423">
        <v>1908</v>
      </c>
      <c r="T423">
        <v>1908</v>
      </c>
      <c r="U423">
        <v>1908</v>
      </c>
      <c r="V423">
        <v>1976</v>
      </c>
      <c r="W423">
        <f>AVERAGE(Tabla31[[#This Row],[gr15_0]:[gr15_9]])</f>
        <v>1955.4</v>
      </c>
      <c r="Y423">
        <v>2175</v>
      </c>
      <c r="Z423">
        <v>2151</v>
      </c>
      <c r="AA423">
        <v>2095</v>
      </c>
      <c r="AB423">
        <v>2085</v>
      </c>
      <c r="AC423">
        <v>2230</v>
      </c>
      <c r="AD423">
        <v>2157</v>
      </c>
      <c r="AE423">
        <v>2207</v>
      </c>
      <c r="AF423">
        <v>2151</v>
      </c>
      <c r="AG423">
        <v>2173</v>
      </c>
      <c r="AH423">
        <v>2265</v>
      </c>
      <c r="AI423" s="5">
        <f>AVERAGE(Tabla30[[#This Row],[gr17_0]:[gr17_9]])</f>
        <v>2168.9</v>
      </c>
      <c r="AK423">
        <v>3126</v>
      </c>
      <c r="AL423">
        <v>2843</v>
      </c>
      <c r="AM423">
        <v>3012</v>
      </c>
      <c r="AN423">
        <v>3060</v>
      </c>
      <c r="AO423">
        <v>3339</v>
      </c>
      <c r="AP423">
        <v>2825</v>
      </c>
      <c r="AQ423">
        <v>2925</v>
      </c>
      <c r="AR423">
        <v>2863</v>
      </c>
      <c r="AS423">
        <v>2709</v>
      </c>
      <c r="AT423">
        <v>3065</v>
      </c>
      <c r="AU423">
        <f>AVERAGE(Tabla34[[#This Row],[gr21_0]:[gr21_9]])</f>
        <v>2976.7</v>
      </c>
    </row>
    <row r="424" spans="1:47">
      <c r="A424">
        <v>1799</v>
      </c>
      <c r="B424">
        <v>1799</v>
      </c>
      <c r="C424">
        <v>1863</v>
      </c>
      <c r="D424">
        <v>1799</v>
      </c>
      <c r="E424">
        <v>1799</v>
      </c>
      <c r="F424">
        <v>1799</v>
      </c>
      <c r="G424">
        <v>1799</v>
      </c>
      <c r="H424">
        <v>1799</v>
      </c>
      <c r="I424" s="4">
        <v>1871.99999999999</v>
      </c>
      <c r="J424">
        <v>1863</v>
      </c>
      <c r="K424">
        <f>AVERAGE(Tabla33[[#This Row],[gr12_0]:[gr12_9]])</f>
        <v>1819.099999999999</v>
      </c>
      <c r="M424">
        <v>1965</v>
      </c>
      <c r="N424">
        <v>1972</v>
      </c>
      <c r="O424">
        <v>1908</v>
      </c>
      <c r="P424">
        <v>2061</v>
      </c>
      <c r="Q424">
        <v>1972</v>
      </c>
      <c r="R424">
        <v>1976</v>
      </c>
      <c r="S424">
        <v>1908</v>
      </c>
      <c r="T424">
        <v>1908</v>
      </c>
      <c r="U424">
        <v>1908</v>
      </c>
      <c r="V424">
        <v>1976</v>
      </c>
      <c r="W424">
        <f>AVERAGE(Tabla31[[#This Row],[gr15_0]:[gr15_9]])</f>
        <v>1955.4</v>
      </c>
      <c r="Y424">
        <v>2175</v>
      </c>
      <c r="Z424">
        <v>2151</v>
      </c>
      <c r="AA424">
        <v>2095</v>
      </c>
      <c r="AB424">
        <v>2085</v>
      </c>
      <c r="AC424">
        <v>2230</v>
      </c>
      <c r="AD424">
        <v>2157</v>
      </c>
      <c r="AE424">
        <v>2207</v>
      </c>
      <c r="AF424">
        <v>2151</v>
      </c>
      <c r="AG424">
        <v>2173</v>
      </c>
      <c r="AH424">
        <v>2265</v>
      </c>
      <c r="AI424" s="5">
        <f>AVERAGE(Tabla30[[#This Row],[gr17_0]:[gr17_9]])</f>
        <v>2168.9</v>
      </c>
      <c r="AK424">
        <v>3126</v>
      </c>
      <c r="AL424">
        <v>2843</v>
      </c>
      <c r="AM424">
        <v>3012</v>
      </c>
      <c r="AN424">
        <v>3060</v>
      </c>
      <c r="AO424">
        <v>3339</v>
      </c>
      <c r="AP424">
        <v>2825</v>
      </c>
      <c r="AQ424">
        <v>2925</v>
      </c>
      <c r="AR424">
        <v>2863</v>
      </c>
      <c r="AS424">
        <v>2709</v>
      </c>
      <c r="AT424">
        <v>3065</v>
      </c>
      <c r="AU424">
        <f>AVERAGE(Tabla34[[#This Row],[gr21_0]:[gr21_9]])</f>
        <v>2976.7</v>
      </c>
    </row>
    <row r="425" spans="1:47">
      <c r="A425">
        <v>1799</v>
      </c>
      <c r="B425">
        <v>1799</v>
      </c>
      <c r="C425">
        <v>1863</v>
      </c>
      <c r="D425">
        <v>1799</v>
      </c>
      <c r="E425">
        <v>1799</v>
      </c>
      <c r="F425">
        <v>1799</v>
      </c>
      <c r="G425">
        <v>1799</v>
      </c>
      <c r="H425">
        <v>1799</v>
      </c>
      <c r="I425" s="4">
        <v>1871.99999999999</v>
      </c>
      <c r="J425">
        <v>1863</v>
      </c>
      <c r="K425">
        <f>AVERAGE(Tabla33[[#This Row],[gr12_0]:[gr12_9]])</f>
        <v>1819.099999999999</v>
      </c>
      <c r="M425">
        <v>1965</v>
      </c>
      <c r="N425">
        <v>1972</v>
      </c>
      <c r="O425">
        <v>1908</v>
      </c>
      <c r="P425">
        <v>2061</v>
      </c>
      <c r="Q425">
        <v>1972</v>
      </c>
      <c r="R425">
        <v>1976</v>
      </c>
      <c r="S425">
        <v>1908</v>
      </c>
      <c r="T425">
        <v>1908</v>
      </c>
      <c r="U425">
        <v>1908</v>
      </c>
      <c r="V425">
        <v>1976</v>
      </c>
      <c r="W425">
        <f>AVERAGE(Tabla31[[#This Row],[gr15_0]:[gr15_9]])</f>
        <v>1955.4</v>
      </c>
      <c r="Y425">
        <v>2175</v>
      </c>
      <c r="Z425">
        <v>2151</v>
      </c>
      <c r="AA425">
        <v>2095</v>
      </c>
      <c r="AB425">
        <v>2085</v>
      </c>
      <c r="AC425">
        <v>2230</v>
      </c>
      <c r="AD425">
        <v>2157</v>
      </c>
      <c r="AE425">
        <v>2207</v>
      </c>
      <c r="AF425">
        <v>2151</v>
      </c>
      <c r="AG425">
        <v>2173</v>
      </c>
      <c r="AH425">
        <v>2265</v>
      </c>
      <c r="AI425" s="5">
        <f>AVERAGE(Tabla30[[#This Row],[gr17_0]:[gr17_9]])</f>
        <v>2168.9</v>
      </c>
      <c r="AK425">
        <v>3126</v>
      </c>
      <c r="AL425">
        <v>2843</v>
      </c>
      <c r="AM425">
        <v>3012</v>
      </c>
      <c r="AN425">
        <v>3060</v>
      </c>
      <c r="AO425">
        <v>3339</v>
      </c>
      <c r="AP425">
        <v>2825</v>
      </c>
      <c r="AQ425">
        <v>2925</v>
      </c>
      <c r="AR425">
        <v>2863</v>
      </c>
      <c r="AS425">
        <v>2709</v>
      </c>
      <c r="AT425">
        <v>3065</v>
      </c>
      <c r="AU425">
        <f>AVERAGE(Tabla34[[#This Row],[gr21_0]:[gr21_9]])</f>
        <v>2976.7</v>
      </c>
    </row>
    <row r="426" spans="1:47">
      <c r="A426">
        <v>1799</v>
      </c>
      <c r="B426">
        <v>1799</v>
      </c>
      <c r="C426">
        <v>1863</v>
      </c>
      <c r="D426">
        <v>1799</v>
      </c>
      <c r="E426">
        <v>1799</v>
      </c>
      <c r="F426">
        <v>1799</v>
      </c>
      <c r="G426">
        <v>1799</v>
      </c>
      <c r="H426">
        <v>1799</v>
      </c>
      <c r="I426" s="4">
        <v>1871.99999999999</v>
      </c>
      <c r="J426">
        <v>1863</v>
      </c>
      <c r="K426">
        <f>AVERAGE(Tabla33[[#This Row],[gr12_0]:[gr12_9]])</f>
        <v>1819.099999999999</v>
      </c>
      <c r="M426">
        <v>1965</v>
      </c>
      <c r="N426">
        <v>1972</v>
      </c>
      <c r="O426">
        <v>1908</v>
      </c>
      <c r="P426">
        <v>2061</v>
      </c>
      <c r="Q426">
        <v>1972</v>
      </c>
      <c r="R426">
        <v>1976</v>
      </c>
      <c r="S426">
        <v>1908</v>
      </c>
      <c r="T426">
        <v>1908</v>
      </c>
      <c r="U426">
        <v>1908</v>
      </c>
      <c r="V426">
        <v>1976</v>
      </c>
      <c r="W426">
        <f>AVERAGE(Tabla31[[#This Row],[gr15_0]:[gr15_9]])</f>
        <v>1955.4</v>
      </c>
      <c r="Y426">
        <v>2175</v>
      </c>
      <c r="Z426">
        <v>2151</v>
      </c>
      <c r="AA426">
        <v>2095</v>
      </c>
      <c r="AB426">
        <v>2085</v>
      </c>
      <c r="AC426">
        <v>2230</v>
      </c>
      <c r="AD426">
        <v>2157</v>
      </c>
      <c r="AE426">
        <v>2207</v>
      </c>
      <c r="AF426">
        <v>2151</v>
      </c>
      <c r="AG426">
        <v>2173</v>
      </c>
      <c r="AH426">
        <v>2265</v>
      </c>
      <c r="AI426" s="5">
        <f>AVERAGE(Tabla30[[#This Row],[gr17_0]:[gr17_9]])</f>
        <v>2168.9</v>
      </c>
      <c r="AK426">
        <v>3126</v>
      </c>
      <c r="AL426">
        <v>2843</v>
      </c>
      <c r="AM426">
        <v>3012</v>
      </c>
      <c r="AN426">
        <v>3060</v>
      </c>
      <c r="AO426">
        <v>3339</v>
      </c>
      <c r="AP426">
        <v>2825</v>
      </c>
      <c r="AQ426">
        <v>2925</v>
      </c>
      <c r="AR426">
        <v>2863</v>
      </c>
      <c r="AS426">
        <v>2709</v>
      </c>
      <c r="AT426">
        <v>3065</v>
      </c>
      <c r="AU426">
        <f>AVERAGE(Tabla34[[#This Row],[gr21_0]:[gr21_9]])</f>
        <v>2976.7</v>
      </c>
    </row>
    <row r="427" spans="1:47">
      <c r="A427">
        <v>1799</v>
      </c>
      <c r="B427">
        <v>1799</v>
      </c>
      <c r="C427">
        <v>1863</v>
      </c>
      <c r="D427">
        <v>1799</v>
      </c>
      <c r="E427">
        <v>1799</v>
      </c>
      <c r="F427">
        <v>1799</v>
      </c>
      <c r="G427">
        <v>1799</v>
      </c>
      <c r="H427">
        <v>1799</v>
      </c>
      <c r="I427" s="4">
        <v>1871.99999999999</v>
      </c>
      <c r="J427">
        <v>1863</v>
      </c>
      <c r="K427">
        <f>AVERAGE(Tabla33[[#This Row],[gr12_0]:[gr12_9]])</f>
        <v>1819.099999999999</v>
      </c>
      <c r="M427">
        <v>1965</v>
      </c>
      <c r="N427">
        <v>1972</v>
      </c>
      <c r="O427">
        <v>1908</v>
      </c>
      <c r="P427">
        <v>2061</v>
      </c>
      <c r="Q427">
        <v>1972</v>
      </c>
      <c r="R427">
        <v>1976</v>
      </c>
      <c r="S427">
        <v>1908</v>
      </c>
      <c r="T427">
        <v>1908</v>
      </c>
      <c r="U427">
        <v>1908</v>
      </c>
      <c r="V427">
        <v>1976</v>
      </c>
      <c r="W427">
        <f>AVERAGE(Tabla31[[#This Row],[gr15_0]:[gr15_9]])</f>
        <v>1955.4</v>
      </c>
      <c r="Y427">
        <v>2175</v>
      </c>
      <c r="Z427">
        <v>2151</v>
      </c>
      <c r="AA427">
        <v>2095</v>
      </c>
      <c r="AB427">
        <v>2085</v>
      </c>
      <c r="AC427">
        <v>2230</v>
      </c>
      <c r="AD427">
        <v>2157</v>
      </c>
      <c r="AE427">
        <v>2207</v>
      </c>
      <c r="AF427">
        <v>2151</v>
      </c>
      <c r="AG427">
        <v>2173</v>
      </c>
      <c r="AH427">
        <v>2265</v>
      </c>
      <c r="AI427" s="5">
        <f>AVERAGE(Tabla30[[#This Row],[gr17_0]:[gr17_9]])</f>
        <v>2168.9</v>
      </c>
      <c r="AK427">
        <v>3126</v>
      </c>
      <c r="AL427">
        <v>2843</v>
      </c>
      <c r="AM427">
        <v>3012</v>
      </c>
      <c r="AN427">
        <v>3060</v>
      </c>
      <c r="AO427">
        <v>3339</v>
      </c>
      <c r="AP427">
        <v>2825</v>
      </c>
      <c r="AQ427">
        <v>2925</v>
      </c>
      <c r="AR427">
        <v>2863</v>
      </c>
      <c r="AS427">
        <v>2709</v>
      </c>
      <c r="AT427">
        <v>3065</v>
      </c>
      <c r="AU427">
        <f>AVERAGE(Tabla34[[#This Row],[gr21_0]:[gr21_9]])</f>
        <v>2976.7</v>
      </c>
    </row>
    <row r="428" spans="1:47">
      <c r="A428">
        <v>1799</v>
      </c>
      <c r="B428">
        <v>1799</v>
      </c>
      <c r="C428">
        <v>1863</v>
      </c>
      <c r="D428">
        <v>1799</v>
      </c>
      <c r="E428">
        <v>1799</v>
      </c>
      <c r="F428">
        <v>1799</v>
      </c>
      <c r="G428">
        <v>1799</v>
      </c>
      <c r="H428">
        <v>1799</v>
      </c>
      <c r="I428" s="4">
        <v>1871.99999999999</v>
      </c>
      <c r="J428">
        <v>1863</v>
      </c>
      <c r="K428">
        <f>AVERAGE(Tabla33[[#This Row],[gr12_0]:[gr12_9]])</f>
        <v>1819.099999999999</v>
      </c>
      <c r="M428">
        <v>1965</v>
      </c>
      <c r="N428">
        <v>1972</v>
      </c>
      <c r="O428">
        <v>1908</v>
      </c>
      <c r="P428">
        <v>2061</v>
      </c>
      <c r="Q428">
        <v>1972</v>
      </c>
      <c r="R428">
        <v>1976</v>
      </c>
      <c r="S428">
        <v>1908</v>
      </c>
      <c r="T428">
        <v>1908</v>
      </c>
      <c r="U428">
        <v>1908</v>
      </c>
      <c r="V428">
        <v>1976</v>
      </c>
      <c r="W428">
        <f>AVERAGE(Tabla31[[#This Row],[gr15_0]:[gr15_9]])</f>
        <v>1955.4</v>
      </c>
      <c r="Y428">
        <v>2175</v>
      </c>
      <c r="Z428">
        <v>2151</v>
      </c>
      <c r="AA428">
        <v>2095</v>
      </c>
      <c r="AB428">
        <v>2085</v>
      </c>
      <c r="AC428">
        <v>2230</v>
      </c>
      <c r="AD428">
        <v>2157</v>
      </c>
      <c r="AE428">
        <v>2207</v>
      </c>
      <c r="AF428">
        <v>2151</v>
      </c>
      <c r="AG428">
        <v>2173</v>
      </c>
      <c r="AH428">
        <v>2265</v>
      </c>
      <c r="AI428" s="5">
        <f>AVERAGE(Tabla30[[#This Row],[gr17_0]:[gr17_9]])</f>
        <v>2168.9</v>
      </c>
      <c r="AK428">
        <v>3126</v>
      </c>
      <c r="AL428">
        <v>2843</v>
      </c>
      <c r="AM428">
        <v>3012</v>
      </c>
      <c r="AN428">
        <v>3060</v>
      </c>
      <c r="AO428">
        <v>3339</v>
      </c>
      <c r="AP428">
        <v>2825</v>
      </c>
      <c r="AQ428">
        <v>2925</v>
      </c>
      <c r="AR428">
        <v>2863</v>
      </c>
      <c r="AS428">
        <v>2709</v>
      </c>
      <c r="AT428">
        <v>3065</v>
      </c>
      <c r="AU428">
        <f>AVERAGE(Tabla34[[#This Row],[gr21_0]:[gr21_9]])</f>
        <v>2976.7</v>
      </c>
    </row>
    <row r="429" spans="1:47">
      <c r="A429">
        <v>1799</v>
      </c>
      <c r="B429">
        <v>1799</v>
      </c>
      <c r="C429">
        <v>1863</v>
      </c>
      <c r="D429">
        <v>1799</v>
      </c>
      <c r="E429">
        <v>1799</v>
      </c>
      <c r="F429">
        <v>1799</v>
      </c>
      <c r="G429">
        <v>1799</v>
      </c>
      <c r="H429">
        <v>1799</v>
      </c>
      <c r="I429" s="4">
        <v>1871.99999999999</v>
      </c>
      <c r="J429">
        <v>1863</v>
      </c>
      <c r="K429">
        <f>AVERAGE(Tabla33[[#This Row],[gr12_0]:[gr12_9]])</f>
        <v>1819.099999999999</v>
      </c>
      <c r="M429">
        <v>1965</v>
      </c>
      <c r="N429">
        <v>1972</v>
      </c>
      <c r="O429">
        <v>1908</v>
      </c>
      <c r="P429">
        <v>2061</v>
      </c>
      <c r="Q429">
        <v>1972</v>
      </c>
      <c r="R429">
        <v>1976</v>
      </c>
      <c r="S429">
        <v>1908</v>
      </c>
      <c r="T429">
        <v>1908</v>
      </c>
      <c r="U429">
        <v>1908</v>
      </c>
      <c r="V429">
        <v>1976</v>
      </c>
      <c r="W429">
        <f>AVERAGE(Tabla31[[#This Row],[gr15_0]:[gr15_9]])</f>
        <v>1955.4</v>
      </c>
      <c r="Y429">
        <v>2175</v>
      </c>
      <c r="Z429">
        <v>2151</v>
      </c>
      <c r="AA429">
        <v>2095</v>
      </c>
      <c r="AB429">
        <v>2085</v>
      </c>
      <c r="AC429">
        <v>2230</v>
      </c>
      <c r="AD429">
        <v>2157</v>
      </c>
      <c r="AE429">
        <v>2207</v>
      </c>
      <c r="AF429">
        <v>2151</v>
      </c>
      <c r="AG429">
        <v>2173</v>
      </c>
      <c r="AH429">
        <v>2265</v>
      </c>
      <c r="AI429" s="5">
        <f>AVERAGE(Tabla30[[#This Row],[gr17_0]:[gr17_9]])</f>
        <v>2168.9</v>
      </c>
      <c r="AK429">
        <v>3126</v>
      </c>
      <c r="AL429">
        <v>2843</v>
      </c>
      <c r="AM429">
        <v>3012</v>
      </c>
      <c r="AN429">
        <v>3060</v>
      </c>
      <c r="AO429">
        <v>3339</v>
      </c>
      <c r="AP429">
        <v>2825</v>
      </c>
      <c r="AQ429">
        <v>2925</v>
      </c>
      <c r="AR429">
        <v>2863</v>
      </c>
      <c r="AS429">
        <v>2709</v>
      </c>
      <c r="AT429">
        <v>3065</v>
      </c>
      <c r="AU429">
        <f>AVERAGE(Tabla34[[#This Row],[gr21_0]:[gr21_9]])</f>
        <v>2976.7</v>
      </c>
    </row>
    <row r="430" spans="1:47">
      <c r="A430">
        <v>1799</v>
      </c>
      <c r="B430">
        <v>1799</v>
      </c>
      <c r="C430">
        <v>1863</v>
      </c>
      <c r="D430">
        <v>1799</v>
      </c>
      <c r="E430">
        <v>1799</v>
      </c>
      <c r="F430">
        <v>1799</v>
      </c>
      <c r="G430">
        <v>1799</v>
      </c>
      <c r="H430">
        <v>1799</v>
      </c>
      <c r="I430" s="4">
        <v>1871.99999999999</v>
      </c>
      <c r="J430">
        <v>1863</v>
      </c>
      <c r="K430">
        <f>AVERAGE(Tabla33[[#This Row],[gr12_0]:[gr12_9]])</f>
        <v>1819.099999999999</v>
      </c>
      <c r="M430">
        <v>1965</v>
      </c>
      <c r="N430">
        <v>1972</v>
      </c>
      <c r="O430">
        <v>1908</v>
      </c>
      <c r="P430">
        <v>2061</v>
      </c>
      <c r="Q430">
        <v>1972</v>
      </c>
      <c r="R430">
        <v>1976</v>
      </c>
      <c r="S430">
        <v>1908</v>
      </c>
      <c r="T430">
        <v>1908</v>
      </c>
      <c r="U430">
        <v>1908</v>
      </c>
      <c r="V430">
        <v>1976</v>
      </c>
      <c r="W430">
        <f>AVERAGE(Tabla31[[#This Row],[gr15_0]:[gr15_9]])</f>
        <v>1955.4</v>
      </c>
      <c r="Y430">
        <v>2175</v>
      </c>
      <c r="Z430">
        <v>2151</v>
      </c>
      <c r="AA430">
        <v>2095</v>
      </c>
      <c r="AB430">
        <v>2085</v>
      </c>
      <c r="AC430">
        <v>2230</v>
      </c>
      <c r="AD430">
        <v>2157</v>
      </c>
      <c r="AE430">
        <v>2207</v>
      </c>
      <c r="AF430">
        <v>2151</v>
      </c>
      <c r="AG430">
        <v>2173</v>
      </c>
      <c r="AH430">
        <v>2265</v>
      </c>
      <c r="AI430" s="5">
        <f>AVERAGE(Tabla30[[#This Row],[gr17_0]:[gr17_9]])</f>
        <v>2168.9</v>
      </c>
      <c r="AK430">
        <v>3126</v>
      </c>
      <c r="AL430">
        <v>2843</v>
      </c>
      <c r="AM430">
        <v>3012</v>
      </c>
      <c r="AN430">
        <v>3060</v>
      </c>
      <c r="AO430">
        <v>3339</v>
      </c>
      <c r="AP430">
        <v>2825</v>
      </c>
      <c r="AQ430">
        <v>2925</v>
      </c>
      <c r="AR430">
        <v>2863</v>
      </c>
      <c r="AS430">
        <v>2709</v>
      </c>
      <c r="AT430">
        <v>3065</v>
      </c>
      <c r="AU430">
        <f>AVERAGE(Tabla34[[#This Row],[gr21_0]:[gr21_9]])</f>
        <v>2976.7</v>
      </c>
    </row>
    <row r="431" spans="1:47">
      <c r="A431">
        <v>1799</v>
      </c>
      <c r="B431">
        <v>1799</v>
      </c>
      <c r="C431">
        <v>1863</v>
      </c>
      <c r="D431">
        <v>1799</v>
      </c>
      <c r="E431">
        <v>1799</v>
      </c>
      <c r="F431">
        <v>1799</v>
      </c>
      <c r="G431">
        <v>1799</v>
      </c>
      <c r="H431">
        <v>1799</v>
      </c>
      <c r="I431" s="4">
        <v>1871.99999999999</v>
      </c>
      <c r="J431">
        <v>1863</v>
      </c>
      <c r="K431">
        <f>AVERAGE(Tabla33[[#This Row],[gr12_0]:[gr12_9]])</f>
        <v>1819.099999999999</v>
      </c>
      <c r="M431">
        <v>1965</v>
      </c>
      <c r="N431">
        <v>1972</v>
      </c>
      <c r="O431">
        <v>1908</v>
      </c>
      <c r="P431">
        <v>2061</v>
      </c>
      <c r="Q431">
        <v>1972</v>
      </c>
      <c r="R431">
        <v>1976</v>
      </c>
      <c r="S431">
        <v>1908</v>
      </c>
      <c r="T431">
        <v>1908</v>
      </c>
      <c r="U431">
        <v>1908</v>
      </c>
      <c r="V431">
        <v>1976</v>
      </c>
      <c r="W431">
        <f>AVERAGE(Tabla31[[#This Row],[gr15_0]:[gr15_9]])</f>
        <v>1955.4</v>
      </c>
      <c r="Y431">
        <v>2175</v>
      </c>
      <c r="Z431">
        <v>2151</v>
      </c>
      <c r="AA431">
        <v>2095</v>
      </c>
      <c r="AB431">
        <v>2085</v>
      </c>
      <c r="AC431">
        <v>2230</v>
      </c>
      <c r="AD431">
        <v>2157</v>
      </c>
      <c r="AE431">
        <v>2207</v>
      </c>
      <c r="AF431">
        <v>2151</v>
      </c>
      <c r="AG431">
        <v>2173</v>
      </c>
      <c r="AH431">
        <v>2265</v>
      </c>
      <c r="AI431" s="5">
        <f>AVERAGE(Tabla30[[#This Row],[gr17_0]:[gr17_9]])</f>
        <v>2168.9</v>
      </c>
      <c r="AK431">
        <v>3126</v>
      </c>
      <c r="AL431">
        <v>2843</v>
      </c>
      <c r="AM431">
        <v>3012</v>
      </c>
      <c r="AN431">
        <v>3060</v>
      </c>
      <c r="AO431">
        <v>3339</v>
      </c>
      <c r="AP431">
        <v>2825</v>
      </c>
      <c r="AQ431">
        <v>2925</v>
      </c>
      <c r="AR431">
        <v>2863</v>
      </c>
      <c r="AS431">
        <v>2709</v>
      </c>
      <c r="AT431">
        <v>3065</v>
      </c>
      <c r="AU431">
        <f>AVERAGE(Tabla34[[#This Row],[gr21_0]:[gr21_9]])</f>
        <v>2976.7</v>
      </c>
    </row>
    <row r="432" spans="1:47">
      <c r="A432">
        <v>1799</v>
      </c>
      <c r="B432">
        <v>1799</v>
      </c>
      <c r="C432">
        <v>1863</v>
      </c>
      <c r="D432">
        <v>1799</v>
      </c>
      <c r="E432">
        <v>1799</v>
      </c>
      <c r="F432">
        <v>1799</v>
      </c>
      <c r="G432">
        <v>1799</v>
      </c>
      <c r="H432">
        <v>1799</v>
      </c>
      <c r="I432" s="4">
        <v>1871.99999999999</v>
      </c>
      <c r="J432">
        <v>1863</v>
      </c>
      <c r="K432">
        <f>AVERAGE(Tabla33[[#This Row],[gr12_0]:[gr12_9]])</f>
        <v>1819.099999999999</v>
      </c>
      <c r="M432">
        <v>1965</v>
      </c>
      <c r="N432">
        <v>1972</v>
      </c>
      <c r="O432">
        <v>1908</v>
      </c>
      <c r="P432">
        <v>2061</v>
      </c>
      <c r="Q432">
        <v>1972</v>
      </c>
      <c r="R432">
        <v>1976</v>
      </c>
      <c r="S432">
        <v>1908</v>
      </c>
      <c r="T432">
        <v>1908</v>
      </c>
      <c r="U432">
        <v>1908</v>
      </c>
      <c r="V432">
        <v>1976</v>
      </c>
      <c r="W432">
        <f>AVERAGE(Tabla31[[#This Row],[gr15_0]:[gr15_9]])</f>
        <v>1955.4</v>
      </c>
      <c r="Y432">
        <v>2175</v>
      </c>
      <c r="Z432">
        <v>2151</v>
      </c>
      <c r="AA432">
        <v>2095</v>
      </c>
      <c r="AB432">
        <v>2085</v>
      </c>
      <c r="AC432">
        <v>2230</v>
      </c>
      <c r="AD432">
        <v>2157</v>
      </c>
      <c r="AE432">
        <v>2207</v>
      </c>
      <c r="AF432">
        <v>2151</v>
      </c>
      <c r="AG432">
        <v>2173</v>
      </c>
      <c r="AH432">
        <v>2265</v>
      </c>
      <c r="AI432" s="5">
        <f>AVERAGE(Tabla30[[#This Row],[gr17_0]:[gr17_9]])</f>
        <v>2168.9</v>
      </c>
      <c r="AK432">
        <v>3126</v>
      </c>
      <c r="AL432">
        <v>2843</v>
      </c>
      <c r="AM432">
        <v>2962</v>
      </c>
      <c r="AN432">
        <v>3060</v>
      </c>
      <c r="AO432">
        <v>3339</v>
      </c>
      <c r="AP432">
        <v>2825</v>
      </c>
      <c r="AQ432">
        <v>2925</v>
      </c>
      <c r="AR432">
        <v>2863</v>
      </c>
      <c r="AS432">
        <v>2709</v>
      </c>
      <c r="AT432">
        <v>3065</v>
      </c>
      <c r="AU432">
        <f>AVERAGE(Tabla34[[#This Row],[gr21_0]:[gr21_9]])</f>
        <v>2971.7</v>
      </c>
    </row>
    <row r="433" spans="1:47">
      <c r="A433">
        <v>1799</v>
      </c>
      <c r="B433">
        <v>1799</v>
      </c>
      <c r="C433">
        <v>1863</v>
      </c>
      <c r="D433">
        <v>1799</v>
      </c>
      <c r="E433">
        <v>1799</v>
      </c>
      <c r="F433">
        <v>1799</v>
      </c>
      <c r="G433">
        <v>1799</v>
      </c>
      <c r="H433">
        <v>1799</v>
      </c>
      <c r="I433" s="4">
        <v>1871.99999999999</v>
      </c>
      <c r="J433">
        <v>1863</v>
      </c>
      <c r="K433">
        <f>AVERAGE(Tabla33[[#This Row],[gr12_0]:[gr12_9]])</f>
        <v>1819.099999999999</v>
      </c>
      <c r="M433">
        <v>1965</v>
      </c>
      <c r="N433">
        <v>1972</v>
      </c>
      <c r="O433">
        <v>1908</v>
      </c>
      <c r="P433">
        <v>2061</v>
      </c>
      <c r="Q433">
        <v>1972</v>
      </c>
      <c r="R433">
        <v>1976</v>
      </c>
      <c r="S433">
        <v>1908</v>
      </c>
      <c r="T433">
        <v>1908</v>
      </c>
      <c r="U433">
        <v>1908</v>
      </c>
      <c r="V433">
        <v>1976</v>
      </c>
      <c r="W433">
        <f>AVERAGE(Tabla31[[#This Row],[gr15_0]:[gr15_9]])</f>
        <v>1955.4</v>
      </c>
      <c r="Y433">
        <v>2175</v>
      </c>
      <c r="Z433">
        <v>2151</v>
      </c>
      <c r="AA433">
        <v>2095</v>
      </c>
      <c r="AB433">
        <v>2085</v>
      </c>
      <c r="AC433">
        <v>2230</v>
      </c>
      <c r="AD433">
        <v>2157</v>
      </c>
      <c r="AE433">
        <v>2207</v>
      </c>
      <c r="AF433">
        <v>2151</v>
      </c>
      <c r="AG433">
        <v>2173</v>
      </c>
      <c r="AH433">
        <v>2265</v>
      </c>
      <c r="AI433" s="5">
        <f>AVERAGE(Tabla30[[#This Row],[gr17_0]:[gr17_9]])</f>
        <v>2168.9</v>
      </c>
      <c r="AK433">
        <v>3126</v>
      </c>
      <c r="AL433">
        <v>2843</v>
      </c>
      <c r="AM433">
        <v>2962</v>
      </c>
      <c r="AN433">
        <v>3060</v>
      </c>
      <c r="AO433">
        <v>3339</v>
      </c>
      <c r="AP433">
        <v>2825</v>
      </c>
      <c r="AQ433">
        <v>2925</v>
      </c>
      <c r="AR433">
        <v>2863</v>
      </c>
      <c r="AS433">
        <v>2709</v>
      </c>
      <c r="AT433">
        <v>3065</v>
      </c>
      <c r="AU433">
        <f>AVERAGE(Tabla34[[#This Row],[gr21_0]:[gr21_9]])</f>
        <v>2971.7</v>
      </c>
    </row>
    <row r="434" spans="1:47">
      <c r="A434">
        <v>1799</v>
      </c>
      <c r="B434">
        <v>1799</v>
      </c>
      <c r="C434">
        <v>1863</v>
      </c>
      <c r="D434">
        <v>1799</v>
      </c>
      <c r="E434">
        <v>1799</v>
      </c>
      <c r="F434">
        <v>1799</v>
      </c>
      <c r="G434">
        <v>1799</v>
      </c>
      <c r="H434">
        <v>1799</v>
      </c>
      <c r="I434" s="4">
        <v>1871.99999999999</v>
      </c>
      <c r="J434">
        <v>1863</v>
      </c>
      <c r="K434">
        <f>AVERAGE(Tabla33[[#This Row],[gr12_0]:[gr12_9]])</f>
        <v>1819.099999999999</v>
      </c>
      <c r="M434">
        <v>1965</v>
      </c>
      <c r="N434">
        <v>1972</v>
      </c>
      <c r="O434">
        <v>1908</v>
      </c>
      <c r="P434">
        <v>2061</v>
      </c>
      <c r="Q434">
        <v>1972</v>
      </c>
      <c r="R434">
        <v>1976</v>
      </c>
      <c r="S434">
        <v>1908</v>
      </c>
      <c r="T434">
        <v>1908</v>
      </c>
      <c r="U434">
        <v>1908</v>
      </c>
      <c r="V434">
        <v>1976</v>
      </c>
      <c r="W434">
        <f>AVERAGE(Tabla31[[#This Row],[gr15_0]:[gr15_9]])</f>
        <v>1955.4</v>
      </c>
      <c r="Y434">
        <v>2175</v>
      </c>
      <c r="Z434">
        <v>2151</v>
      </c>
      <c r="AA434">
        <v>2095</v>
      </c>
      <c r="AB434">
        <v>2085</v>
      </c>
      <c r="AC434">
        <v>2230</v>
      </c>
      <c r="AD434">
        <v>2157</v>
      </c>
      <c r="AE434">
        <v>2207</v>
      </c>
      <c r="AF434">
        <v>2151</v>
      </c>
      <c r="AG434">
        <v>2173</v>
      </c>
      <c r="AH434">
        <v>2265</v>
      </c>
      <c r="AI434" s="5">
        <f>AVERAGE(Tabla30[[#This Row],[gr17_0]:[gr17_9]])</f>
        <v>2168.9</v>
      </c>
      <c r="AK434">
        <v>3126</v>
      </c>
      <c r="AL434">
        <v>2843</v>
      </c>
      <c r="AM434">
        <v>2962</v>
      </c>
      <c r="AN434">
        <v>3060</v>
      </c>
      <c r="AO434">
        <v>3339</v>
      </c>
      <c r="AP434">
        <v>2825</v>
      </c>
      <c r="AQ434">
        <v>2925</v>
      </c>
      <c r="AR434">
        <v>2863</v>
      </c>
      <c r="AS434">
        <v>2709</v>
      </c>
      <c r="AT434">
        <v>3065</v>
      </c>
      <c r="AU434">
        <f>AVERAGE(Tabla34[[#This Row],[gr21_0]:[gr21_9]])</f>
        <v>2971.7</v>
      </c>
    </row>
    <row r="435" spans="1:47">
      <c r="A435">
        <v>1799</v>
      </c>
      <c r="B435">
        <v>1799</v>
      </c>
      <c r="C435">
        <v>1863</v>
      </c>
      <c r="D435">
        <v>1799</v>
      </c>
      <c r="E435">
        <v>1799</v>
      </c>
      <c r="F435">
        <v>1799</v>
      </c>
      <c r="G435">
        <v>1799</v>
      </c>
      <c r="H435">
        <v>1799</v>
      </c>
      <c r="I435" s="4">
        <v>1871.99999999999</v>
      </c>
      <c r="J435">
        <v>1863</v>
      </c>
      <c r="K435">
        <f>AVERAGE(Tabla33[[#This Row],[gr12_0]:[gr12_9]])</f>
        <v>1819.099999999999</v>
      </c>
      <c r="M435">
        <v>1965</v>
      </c>
      <c r="N435">
        <v>1972</v>
      </c>
      <c r="O435">
        <v>1908</v>
      </c>
      <c r="P435">
        <v>2061</v>
      </c>
      <c r="Q435">
        <v>1972</v>
      </c>
      <c r="R435">
        <v>1976</v>
      </c>
      <c r="S435">
        <v>1908</v>
      </c>
      <c r="T435">
        <v>1908</v>
      </c>
      <c r="U435">
        <v>1908</v>
      </c>
      <c r="V435">
        <v>1976</v>
      </c>
      <c r="W435">
        <f>AVERAGE(Tabla31[[#This Row],[gr15_0]:[gr15_9]])</f>
        <v>1955.4</v>
      </c>
      <c r="Y435">
        <v>2175</v>
      </c>
      <c r="Z435">
        <v>2151</v>
      </c>
      <c r="AA435">
        <v>2095</v>
      </c>
      <c r="AB435">
        <v>2085</v>
      </c>
      <c r="AC435">
        <v>2230</v>
      </c>
      <c r="AD435">
        <v>2157</v>
      </c>
      <c r="AE435">
        <v>2207</v>
      </c>
      <c r="AF435">
        <v>2151</v>
      </c>
      <c r="AG435">
        <v>2173</v>
      </c>
      <c r="AH435">
        <v>2265</v>
      </c>
      <c r="AI435" s="5">
        <f>AVERAGE(Tabla30[[#This Row],[gr17_0]:[gr17_9]])</f>
        <v>2168.9</v>
      </c>
      <c r="AK435">
        <v>3126</v>
      </c>
      <c r="AL435">
        <v>2843</v>
      </c>
      <c r="AM435">
        <v>2962</v>
      </c>
      <c r="AN435">
        <v>3060</v>
      </c>
      <c r="AO435">
        <v>3339</v>
      </c>
      <c r="AP435">
        <v>2825</v>
      </c>
      <c r="AQ435">
        <v>2925</v>
      </c>
      <c r="AR435">
        <v>2863</v>
      </c>
      <c r="AS435">
        <v>2709</v>
      </c>
      <c r="AT435">
        <v>3065</v>
      </c>
      <c r="AU435">
        <f>AVERAGE(Tabla34[[#This Row],[gr21_0]:[gr21_9]])</f>
        <v>2971.7</v>
      </c>
    </row>
    <row r="436" spans="1:47">
      <c r="A436">
        <v>1799</v>
      </c>
      <c r="B436">
        <v>1799</v>
      </c>
      <c r="C436">
        <v>1863</v>
      </c>
      <c r="D436">
        <v>1799</v>
      </c>
      <c r="E436">
        <v>1799</v>
      </c>
      <c r="F436">
        <v>1799</v>
      </c>
      <c r="G436">
        <v>1799</v>
      </c>
      <c r="H436">
        <v>1799</v>
      </c>
      <c r="I436" s="4">
        <v>1871.99999999999</v>
      </c>
      <c r="J436">
        <v>1863</v>
      </c>
      <c r="K436">
        <f>AVERAGE(Tabla33[[#This Row],[gr12_0]:[gr12_9]])</f>
        <v>1819.099999999999</v>
      </c>
      <c r="M436">
        <v>1965</v>
      </c>
      <c r="N436">
        <v>1972</v>
      </c>
      <c r="O436">
        <v>1908</v>
      </c>
      <c r="P436">
        <v>2061</v>
      </c>
      <c r="Q436">
        <v>1972</v>
      </c>
      <c r="R436">
        <v>1976</v>
      </c>
      <c r="S436">
        <v>1908</v>
      </c>
      <c r="T436">
        <v>1908</v>
      </c>
      <c r="U436">
        <v>1908</v>
      </c>
      <c r="V436">
        <v>1976</v>
      </c>
      <c r="W436">
        <f>AVERAGE(Tabla31[[#This Row],[gr15_0]:[gr15_9]])</f>
        <v>1955.4</v>
      </c>
      <c r="Y436">
        <v>2175</v>
      </c>
      <c r="Z436">
        <v>2151</v>
      </c>
      <c r="AA436">
        <v>2095</v>
      </c>
      <c r="AB436">
        <v>2085</v>
      </c>
      <c r="AC436">
        <v>2230</v>
      </c>
      <c r="AD436">
        <v>2157</v>
      </c>
      <c r="AE436">
        <v>2207</v>
      </c>
      <c r="AF436">
        <v>2151</v>
      </c>
      <c r="AG436">
        <v>2173</v>
      </c>
      <c r="AH436">
        <v>2265</v>
      </c>
      <c r="AI436" s="5">
        <f>AVERAGE(Tabla30[[#This Row],[gr17_0]:[gr17_9]])</f>
        <v>2168.9</v>
      </c>
      <c r="AK436">
        <v>3126</v>
      </c>
      <c r="AL436">
        <v>2843</v>
      </c>
      <c r="AM436">
        <v>2962</v>
      </c>
      <c r="AN436">
        <v>3060</v>
      </c>
      <c r="AO436">
        <v>3339</v>
      </c>
      <c r="AP436">
        <v>2825</v>
      </c>
      <c r="AQ436">
        <v>2925</v>
      </c>
      <c r="AR436">
        <v>2863</v>
      </c>
      <c r="AS436">
        <v>2709</v>
      </c>
      <c r="AT436">
        <v>3065</v>
      </c>
      <c r="AU436">
        <f>AVERAGE(Tabla34[[#This Row],[gr21_0]:[gr21_9]])</f>
        <v>2971.7</v>
      </c>
    </row>
    <row r="437" spans="1:47">
      <c r="A437">
        <v>1799</v>
      </c>
      <c r="B437">
        <v>1799</v>
      </c>
      <c r="C437">
        <v>1863</v>
      </c>
      <c r="D437">
        <v>1799</v>
      </c>
      <c r="E437">
        <v>1799</v>
      </c>
      <c r="F437">
        <v>1799</v>
      </c>
      <c r="G437">
        <v>1799</v>
      </c>
      <c r="H437">
        <v>1799</v>
      </c>
      <c r="I437" s="4">
        <v>1871.99999999999</v>
      </c>
      <c r="J437">
        <v>1863</v>
      </c>
      <c r="K437">
        <f>AVERAGE(Tabla33[[#This Row],[gr12_0]:[gr12_9]])</f>
        <v>1819.099999999999</v>
      </c>
      <c r="M437">
        <v>1965</v>
      </c>
      <c r="N437">
        <v>1972</v>
      </c>
      <c r="O437">
        <v>1908</v>
      </c>
      <c r="P437">
        <v>2061</v>
      </c>
      <c r="Q437">
        <v>1972</v>
      </c>
      <c r="R437">
        <v>1976</v>
      </c>
      <c r="S437">
        <v>1908</v>
      </c>
      <c r="T437">
        <v>1908</v>
      </c>
      <c r="U437">
        <v>1908</v>
      </c>
      <c r="V437">
        <v>1976</v>
      </c>
      <c r="W437">
        <f>AVERAGE(Tabla31[[#This Row],[gr15_0]:[gr15_9]])</f>
        <v>1955.4</v>
      </c>
      <c r="Y437">
        <v>2175</v>
      </c>
      <c r="Z437">
        <v>2151</v>
      </c>
      <c r="AA437">
        <v>2095</v>
      </c>
      <c r="AB437">
        <v>2085</v>
      </c>
      <c r="AC437">
        <v>2230</v>
      </c>
      <c r="AD437">
        <v>2157</v>
      </c>
      <c r="AE437">
        <v>2207</v>
      </c>
      <c r="AF437">
        <v>2151</v>
      </c>
      <c r="AG437">
        <v>2173</v>
      </c>
      <c r="AH437">
        <v>2265</v>
      </c>
      <c r="AI437" s="5">
        <f>AVERAGE(Tabla30[[#This Row],[gr17_0]:[gr17_9]])</f>
        <v>2168.9</v>
      </c>
      <c r="AK437">
        <v>3126</v>
      </c>
      <c r="AL437">
        <v>2843</v>
      </c>
      <c r="AM437">
        <v>2962</v>
      </c>
      <c r="AN437">
        <v>3060</v>
      </c>
      <c r="AO437">
        <v>3339</v>
      </c>
      <c r="AP437">
        <v>2825</v>
      </c>
      <c r="AQ437">
        <v>2925</v>
      </c>
      <c r="AR437">
        <v>2863</v>
      </c>
      <c r="AS437">
        <v>2709</v>
      </c>
      <c r="AT437">
        <v>3065</v>
      </c>
      <c r="AU437">
        <f>AVERAGE(Tabla34[[#This Row],[gr21_0]:[gr21_9]])</f>
        <v>2971.7</v>
      </c>
    </row>
    <row r="438" spans="1:47">
      <c r="A438">
        <v>1799</v>
      </c>
      <c r="B438">
        <v>1799</v>
      </c>
      <c r="C438">
        <v>1863</v>
      </c>
      <c r="D438">
        <v>1799</v>
      </c>
      <c r="E438">
        <v>1799</v>
      </c>
      <c r="F438">
        <v>1799</v>
      </c>
      <c r="G438">
        <v>1799</v>
      </c>
      <c r="H438">
        <v>1799</v>
      </c>
      <c r="I438" s="4">
        <v>1871.99999999999</v>
      </c>
      <c r="J438">
        <v>1863</v>
      </c>
      <c r="K438">
        <f>AVERAGE(Tabla33[[#This Row],[gr12_0]:[gr12_9]])</f>
        <v>1819.099999999999</v>
      </c>
      <c r="M438">
        <v>1965</v>
      </c>
      <c r="N438">
        <v>1972</v>
      </c>
      <c r="O438">
        <v>1908</v>
      </c>
      <c r="P438">
        <v>2061</v>
      </c>
      <c r="Q438">
        <v>1972</v>
      </c>
      <c r="R438">
        <v>1976</v>
      </c>
      <c r="S438">
        <v>1908</v>
      </c>
      <c r="T438">
        <v>1908</v>
      </c>
      <c r="U438">
        <v>1908</v>
      </c>
      <c r="V438">
        <v>1976</v>
      </c>
      <c r="W438">
        <f>AVERAGE(Tabla31[[#This Row],[gr15_0]:[gr15_9]])</f>
        <v>1955.4</v>
      </c>
      <c r="Y438">
        <v>2175</v>
      </c>
      <c r="Z438">
        <v>2151</v>
      </c>
      <c r="AA438">
        <v>2095</v>
      </c>
      <c r="AB438">
        <v>2085</v>
      </c>
      <c r="AC438">
        <v>2230</v>
      </c>
      <c r="AD438">
        <v>2157</v>
      </c>
      <c r="AE438">
        <v>2207</v>
      </c>
      <c r="AF438">
        <v>2151</v>
      </c>
      <c r="AG438">
        <v>2173</v>
      </c>
      <c r="AH438">
        <v>2265</v>
      </c>
      <c r="AI438" s="5">
        <f>AVERAGE(Tabla30[[#This Row],[gr17_0]:[gr17_9]])</f>
        <v>2168.9</v>
      </c>
      <c r="AK438">
        <v>3126</v>
      </c>
      <c r="AL438">
        <v>2843</v>
      </c>
      <c r="AM438">
        <v>2962</v>
      </c>
      <c r="AN438">
        <v>3060</v>
      </c>
      <c r="AO438">
        <v>3339</v>
      </c>
      <c r="AP438">
        <v>2825</v>
      </c>
      <c r="AQ438">
        <v>2923</v>
      </c>
      <c r="AR438">
        <v>2863</v>
      </c>
      <c r="AS438">
        <v>2709</v>
      </c>
      <c r="AT438">
        <v>3065</v>
      </c>
      <c r="AU438">
        <f>AVERAGE(Tabla34[[#This Row],[gr21_0]:[gr21_9]])</f>
        <v>2971.5</v>
      </c>
    </row>
    <row r="439" spans="1:47">
      <c r="A439">
        <v>1799</v>
      </c>
      <c r="B439">
        <v>1799</v>
      </c>
      <c r="C439">
        <v>1863</v>
      </c>
      <c r="D439">
        <v>1799</v>
      </c>
      <c r="E439">
        <v>1799</v>
      </c>
      <c r="F439">
        <v>1799</v>
      </c>
      <c r="G439">
        <v>1799</v>
      </c>
      <c r="H439">
        <v>1799</v>
      </c>
      <c r="I439" s="4">
        <v>1871.99999999999</v>
      </c>
      <c r="J439">
        <v>1863</v>
      </c>
      <c r="K439">
        <f>AVERAGE(Tabla33[[#This Row],[gr12_0]:[gr12_9]])</f>
        <v>1819.099999999999</v>
      </c>
      <c r="M439">
        <v>1965</v>
      </c>
      <c r="N439">
        <v>1972</v>
      </c>
      <c r="O439">
        <v>1908</v>
      </c>
      <c r="P439">
        <v>2061</v>
      </c>
      <c r="Q439">
        <v>1972</v>
      </c>
      <c r="R439">
        <v>1976</v>
      </c>
      <c r="S439">
        <v>1908</v>
      </c>
      <c r="T439">
        <v>1908</v>
      </c>
      <c r="U439">
        <v>1908</v>
      </c>
      <c r="V439">
        <v>1976</v>
      </c>
      <c r="W439">
        <f>AVERAGE(Tabla31[[#This Row],[gr15_0]:[gr15_9]])</f>
        <v>1955.4</v>
      </c>
      <c r="Y439">
        <v>2175</v>
      </c>
      <c r="Z439">
        <v>2151</v>
      </c>
      <c r="AA439">
        <v>2095</v>
      </c>
      <c r="AB439">
        <v>2085</v>
      </c>
      <c r="AC439">
        <v>2230</v>
      </c>
      <c r="AD439">
        <v>2157</v>
      </c>
      <c r="AE439">
        <v>2207</v>
      </c>
      <c r="AF439">
        <v>2151</v>
      </c>
      <c r="AG439">
        <v>2173</v>
      </c>
      <c r="AH439">
        <v>2265</v>
      </c>
      <c r="AI439" s="5">
        <f>AVERAGE(Tabla30[[#This Row],[gr17_0]:[gr17_9]])</f>
        <v>2168.9</v>
      </c>
      <c r="AK439">
        <v>3100</v>
      </c>
      <c r="AL439">
        <v>2843</v>
      </c>
      <c r="AM439">
        <v>2962</v>
      </c>
      <c r="AN439">
        <v>3060</v>
      </c>
      <c r="AO439">
        <v>3339</v>
      </c>
      <c r="AP439">
        <v>2825</v>
      </c>
      <c r="AQ439">
        <v>2923</v>
      </c>
      <c r="AR439">
        <v>2863</v>
      </c>
      <c r="AS439">
        <v>2709</v>
      </c>
      <c r="AT439">
        <v>3065</v>
      </c>
      <c r="AU439">
        <f>AVERAGE(Tabla34[[#This Row],[gr21_0]:[gr21_9]])</f>
        <v>2968.9</v>
      </c>
    </row>
    <row r="440" spans="1:47">
      <c r="A440">
        <v>1799</v>
      </c>
      <c r="B440">
        <v>1799</v>
      </c>
      <c r="C440">
        <v>1863</v>
      </c>
      <c r="D440">
        <v>1799</v>
      </c>
      <c r="E440">
        <v>1799</v>
      </c>
      <c r="F440">
        <v>1799</v>
      </c>
      <c r="G440">
        <v>1799</v>
      </c>
      <c r="H440">
        <v>1799</v>
      </c>
      <c r="I440" s="4">
        <v>1871.99999999999</v>
      </c>
      <c r="J440">
        <v>1863</v>
      </c>
      <c r="K440">
        <f>AVERAGE(Tabla33[[#This Row],[gr12_0]:[gr12_9]])</f>
        <v>1819.099999999999</v>
      </c>
      <c r="M440">
        <v>1965</v>
      </c>
      <c r="N440">
        <v>1972</v>
      </c>
      <c r="O440">
        <v>1908</v>
      </c>
      <c r="P440">
        <v>2061</v>
      </c>
      <c r="Q440">
        <v>1972</v>
      </c>
      <c r="R440">
        <v>1976</v>
      </c>
      <c r="S440">
        <v>1908</v>
      </c>
      <c r="T440">
        <v>1908</v>
      </c>
      <c r="U440">
        <v>1908</v>
      </c>
      <c r="V440">
        <v>1976</v>
      </c>
      <c r="W440">
        <f>AVERAGE(Tabla31[[#This Row],[gr15_0]:[gr15_9]])</f>
        <v>1955.4</v>
      </c>
      <c r="Y440">
        <v>2175</v>
      </c>
      <c r="Z440">
        <v>2151</v>
      </c>
      <c r="AA440">
        <v>2095</v>
      </c>
      <c r="AB440">
        <v>2085</v>
      </c>
      <c r="AC440">
        <v>2230</v>
      </c>
      <c r="AD440">
        <v>2157</v>
      </c>
      <c r="AE440">
        <v>2207</v>
      </c>
      <c r="AF440">
        <v>2151</v>
      </c>
      <c r="AG440">
        <v>2173</v>
      </c>
      <c r="AH440">
        <v>2265</v>
      </c>
      <c r="AI440" s="5">
        <f>AVERAGE(Tabla30[[#This Row],[gr17_0]:[gr17_9]])</f>
        <v>2168.9</v>
      </c>
      <c r="AK440">
        <v>3100</v>
      </c>
      <c r="AL440">
        <v>2843</v>
      </c>
      <c r="AM440">
        <v>2962</v>
      </c>
      <c r="AN440">
        <v>3060</v>
      </c>
      <c r="AO440">
        <v>3339</v>
      </c>
      <c r="AP440">
        <v>2825</v>
      </c>
      <c r="AQ440">
        <v>2923</v>
      </c>
      <c r="AR440">
        <v>2863</v>
      </c>
      <c r="AS440">
        <v>2709</v>
      </c>
      <c r="AT440">
        <v>3065</v>
      </c>
      <c r="AU440">
        <f>AVERAGE(Tabla34[[#This Row],[gr21_0]:[gr21_9]])</f>
        <v>2968.9</v>
      </c>
    </row>
    <row r="441" spans="1:47">
      <c r="A441">
        <v>1799</v>
      </c>
      <c r="B441">
        <v>1799</v>
      </c>
      <c r="C441">
        <v>1863</v>
      </c>
      <c r="D441">
        <v>1799</v>
      </c>
      <c r="E441">
        <v>1799</v>
      </c>
      <c r="F441">
        <v>1799</v>
      </c>
      <c r="G441">
        <v>1799</v>
      </c>
      <c r="H441">
        <v>1799</v>
      </c>
      <c r="I441" s="4">
        <v>1871.99999999999</v>
      </c>
      <c r="J441">
        <v>1863</v>
      </c>
      <c r="K441">
        <f>AVERAGE(Tabla33[[#This Row],[gr12_0]:[gr12_9]])</f>
        <v>1819.099999999999</v>
      </c>
      <c r="M441">
        <v>1965</v>
      </c>
      <c r="N441">
        <v>1972</v>
      </c>
      <c r="O441">
        <v>1908</v>
      </c>
      <c r="P441">
        <v>2061</v>
      </c>
      <c r="Q441">
        <v>1972</v>
      </c>
      <c r="R441">
        <v>1976</v>
      </c>
      <c r="S441">
        <v>1908</v>
      </c>
      <c r="T441">
        <v>1908</v>
      </c>
      <c r="U441">
        <v>1908</v>
      </c>
      <c r="V441">
        <v>1976</v>
      </c>
      <c r="W441">
        <f>AVERAGE(Tabla31[[#This Row],[gr15_0]:[gr15_9]])</f>
        <v>1955.4</v>
      </c>
      <c r="Y441">
        <v>2175</v>
      </c>
      <c r="Z441">
        <v>2151</v>
      </c>
      <c r="AA441">
        <v>2095</v>
      </c>
      <c r="AB441">
        <v>2085</v>
      </c>
      <c r="AC441">
        <v>2230</v>
      </c>
      <c r="AD441">
        <v>2157</v>
      </c>
      <c r="AE441">
        <v>2207</v>
      </c>
      <c r="AF441">
        <v>2151</v>
      </c>
      <c r="AG441">
        <v>2173</v>
      </c>
      <c r="AH441">
        <v>2265</v>
      </c>
      <c r="AI441" s="5">
        <f>AVERAGE(Tabla30[[#This Row],[gr17_0]:[gr17_9]])</f>
        <v>2168.9</v>
      </c>
      <c r="AK441">
        <v>3100</v>
      </c>
      <c r="AL441">
        <v>2843</v>
      </c>
      <c r="AM441">
        <v>2962</v>
      </c>
      <c r="AN441">
        <v>3060</v>
      </c>
      <c r="AO441">
        <v>3339</v>
      </c>
      <c r="AP441">
        <v>2825</v>
      </c>
      <c r="AQ441">
        <v>2923</v>
      </c>
      <c r="AR441">
        <v>2863</v>
      </c>
      <c r="AS441">
        <v>2709</v>
      </c>
      <c r="AT441">
        <v>3065</v>
      </c>
      <c r="AU441">
        <f>AVERAGE(Tabla34[[#This Row],[gr21_0]:[gr21_9]])</f>
        <v>2968.9</v>
      </c>
    </row>
    <row r="442" spans="1:47">
      <c r="A442">
        <v>1799</v>
      </c>
      <c r="B442">
        <v>1799</v>
      </c>
      <c r="C442">
        <v>1863</v>
      </c>
      <c r="D442">
        <v>1799</v>
      </c>
      <c r="E442">
        <v>1799</v>
      </c>
      <c r="F442">
        <v>1799</v>
      </c>
      <c r="G442">
        <v>1799</v>
      </c>
      <c r="H442">
        <v>1799</v>
      </c>
      <c r="I442" s="4">
        <v>1871.99999999999</v>
      </c>
      <c r="J442">
        <v>1863</v>
      </c>
      <c r="K442">
        <f>AVERAGE(Tabla33[[#This Row],[gr12_0]:[gr12_9]])</f>
        <v>1819.099999999999</v>
      </c>
      <c r="M442">
        <v>1965</v>
      </c>
      <c r="N442">
        <v>1972</v>
      </c>
      <c r="O442">
        <v>1908</v>
      </c>
      <c r="P442">
        <v>2061</v>
      </c>
      <c r="Q442">
        <v>1972</v>
      </c>
      <c r="R442">
        <v>1976</v>
      </c>
      <c r="S442">
        <v>1908</v>
      </c>
      <c r="T442">
        <v>1908</v>
      </c>
      <c r="U442">
        <v>1908</v>
      </c>
      <c r="V442">
        <v>1976</v>
      </c>
      <c r="W442">
        <f>AVERAGE(Tabla31[[#This Row],[gr15_0]:[gr15_9]])</f>
        <v>1955.4</v>
      </c>
      <c r="Y442">
        <v>2175</v>
      </c>
      <c r="Z442">
        <v>2151</v>
      </c>
      <c r="AA442">
        <v>2095</v>
      </c>
      <c r="AB442">
        <v>2085</v>
      </c>
      <c r="AC442">
        <v>2230</v>
      </c>
      <c r="AD442">
        <v>2157</v>
      </c>
      <c r="AE442">
        <v>2207</v>
      </c>
      <c r="AF442">
        <v>2151</v>
      </c>
      <c r="AG442">
        <v>2173</v>
      </c>
      <c r="AH442">
        <v>2265</v>
      </c>
      <c r="AI442" s="5">
        <f>AVERAGE(Tabla30[[#This Row],[gr17_0]:[gr17_9]])</f>
        <v>2168.9</v>
      </c>
      <c r="AK442">
        <v>3028</v>
      </c>
      <c r="AL442">
        <v>2843</v>
      </c>
      <c r="AM442">
        <v>2962</v>
      </c>
      <c r="AN442">
        <v>3060</v>
      </c>
      <c r="AO442">
        <v>3339</v>
      </c>
      <c r="AP442">
        <v>2825</v>
      </c>
      <c r="AQ442">
        <v>2923</v>
      </c>
      <c r="AR442">
        <v>2863</v>
      </c>
      <c r="AS442">
        <v>2709</v>
      </c>
      <c r="AT442">
        <v>3065</v>
      </c>
      <c r="AU442">
        <f>AVERAGE(Tabla34[[#This Row],[gr21_0]:[gr21_9]])</f>
        <v>2961.7</v>
      </c>
    </row>
    <row r="443" spans="1:47">
      <c r="A443">
        <v>1799</v>
      </c>
      <c r="B443">
        <v>1799</v>
      </c>
      <c r="C443">
        <v>1863</v>
      </c>
      <c r="D443">
        <v>1799</v>
      </c>
      <c r="E443">
        <v>1799</v>
      </c>
      <c r="F443">
        <v>1799</v>
      </c>
      <c r="G443">
        <v>1799</v>
      </c>
      <c r="H443">
        <v>1799</v>
      </c>
      <c r="I443" s="4">
        <v>1871.99999999999</v>
      </c>
      <c r="J443">
        <v>1863</v>
      </c>
      <c r="K443">
        <f>AVERAGE(Tabla33[[#This Row],[gr12_0]:[gr12_9]])</f>
        <v>1819.099999999999</v>
      </c>
      <c r="M443">
        <v>1965</v>
      </c>
      <c r="N443">
        <v>1972</v>
      </c>
      <c r="O443">
        <v>1908</v>
      </c>
      <c r="P443">
        <v>2061</v>
      </c>
      <c r="Q443">
        <v>1972</v>
      </c>
      <c r="R443">
        <v>1976</v>
      </c>
      <c r="S443">
        <v>1908</v>
      </c>
      <c r="T443">
        <v>1908</v>
      </c>
      <c r="U443">
        <v>1908</v>
      </c>
      <c r="V443">
        <v>1976</v>
      </c>
      <c r="W443">
        <f>AVERAGE(Tabla31[[#This Row],[gr15_0]:[gr15_9]])</f>
        <v>1955.4</v>
      </c>
      <c r="Y443">
        <v>2175</v>
      </c>
      <c r="Z443">
        <v>2151</v>
      </c>
      <c r="AA443">
        <v>2095</v>
      </c>
      <c r="AB443">
        <v>2085</v>
      </c>
      <c r="AC443">
        <v>2230</v>
      </c>
      <c r="AD443">
        <v>2157</v>
      </c>
      <c r="AE443">
        <v>2207</v>
      </c>
      <c r="AF443">
        <v>2151</v>
      </c>
      <c r="AG443">
        <v>2173</v>
      </c>
      <c r="AH443">
        <v>2265</v>
      </c>
      <c r="AI443" s="5">
        <f>AVERAGE(Tabla30[[#This Row],[gr17_0]:[gr17_9]])</f>
        <v>2168.9</v>
      </c>
      <c r="AK443">
        <v>3028</v>
      </c>
      <c r="AL443">
        <v>2843</v>
      </c>
      <c r="AM443">
        <v>2962</v>
      </c>
      <c r="AN443">
        <v>3060</v>
      </c>
      <c r="AO443">
        <v>3339</v>
      </c>
      <c r="AP443">
        <v>2825</v>
      </c>
      <c r="AQ443">
        <v>2923</v>
      </c>
      <c r="AR443">
        <v>2863</v>
      </c>
      <c r="AS443">
        <v>2709</v>
      </c>
      <c r="AT443">
        <v>3065</v>
      </c>
      <c r="AU443">
        <f>AVERAGE(Tabla34[[#This Row],[gr21_0]:[gr21_9]])</f>
        <v>2961.7</v>
      </c>
    </row>
    <row r="444" spans="1:47">
      <c r="A444">
        <v>1799</v>
      </c>
      <c r="B444">
        <v>1799</v>
      </c>
      <c r="C444">
        <v>1863</v>
      </c>
      <c r="D444">
        <v>1799</v>
      </c>
      <c r="E444">
        <v>1799</v>
      </c>
      <c r="F444">
        <v>1799</v>
      </c>
      <c r="G444">
        <v>1799</v>
      </c>
      <c r="H444">
        <v>1799</v>
      </c>
      <c r="I444" s="4">
        <v>1871.99999999999</v>
      </c>
      <c r="J444">
        <v>1863</v>
      </c>
      <c r="K444">
        <f>AVERAGE(Tabla33[[#This Row],[gr12_0]:[gr12_9]])</f>
        <v>1819.099999999999</v>
      </c>
      <c r="M444">
        <v>1965</v>
      </c>
      <c r="N444">
        <v>1972</v>
      </c>
      <c r="O444">
        <v>1908</v>
      </c>
      <c r="P444">
        <v>2061</v>
      </c>
      <c r="Q444">
        <v>1972</v>
      </c>
      <c r="R444">
        <v>1976</v>
      </c>
      <c r="S444">
        <v>1908</v>
      </c>
      <c r="T444">
        <v>1908</v>
      </c>
      <c r="U444">
        <v>1908</v>
      </c>
      <c r="V444">
        <v>1976</v>
      </c>
      <c r="W444">
        <f>AVERAGE(Tabla31[[#This Row],[gr15_0]:[gr15_9]])</f>
        <v>1955.4</v>
      </c>
      <c r="Y444">
        <v>2175</v>
      </c>
      <c r="Z444">
        <v>2151</v>
      </c>
      <c r="AA444">
        <v>2095</v>
      </c>
      <c r="AB444">
        <v>2085</v>
      </c>
      <c r="AC444">
        <v>2230</v>
      </c>
      <c r="AD444">
        <v>2157</v>
      </c>
      <c r="AE444">
        <v>2207</v>
      </c>
      <c r="AF444">
        <v>2151</v>
      </c>
      <c r="AG444">
        <v>2173</v>
      </c>
      <c r="AH444">
        <v>2265</v>
      </c>
      <c r="AI444" s="5">
        <f>AVERAGE(Tabla30[[#This Row],[gr17_0]:[gr17_9]])</f>
        <v>2168.9</v>
      </c>
      <c r="AK444">
        <v>3028</v>
      </c>
      <c r="AL444">
        <v>2843</v>
      </c>
      <c r="AM444">
        <v>2962</v>
      </c>
      <c r="AN444">
        <v>3060</v>
      </c>
      <c r="AO444">
        <v>3339</v>
      </c>
      <c r="AP444">
        <v>2825</v>
      </c>
      <c r="AQ444">
        <v>2923</v>
      </c>
      <c r="AR444">
        <v>2863</v>
      </c>
      <c r="AS444">
        <v>2709</v>
      </c>
      <c r="AT444">
        <v>3065</v>
      </c>
      <c r="AU444">
        <f>AVERAGE(Tabla34[[#This Row],[gr21_0]:[gr21_9]])</f>
        <v>2961.7</v>
      </c>
    </row>
    <row r="445" spans="1:47">
      <c r="A445">
        <v>1799</v>
      </c>
      <c r="B445">
        <v>1799</v>
      </c>
      <c r="C445">
        <v>1863</v>
      </c>
      <c r="D445">
        <v>1799</v>
      </c>
      <c r="E445">
        <v>1799</v>
      </c>
      <c r="F445">
        <v>1799</v>
      </c>
      <c r="G445">
        <v>1799</v>
      </c>
      <c r="H445">
        <v>1799</v>
      </c>
      <c r="I445" s="4">
        <v>1871.99999999999</v>
      </c>
      <c r="J445">
        <v>1863</v>
      </c>
      <c r="K445">
        <f>AVERAGE(Tabla33[[#This Row],[gr12_0]:[gr12_9]])</f>
        <v>1819.099999999999</v>
      </c>
      <c r="M445">
        <v>1965</v>
      </c>
      <c r="N445">
        <v>1972</v>
      </c>
      <c r="O445">
        <v>1908</v>
      </c>
      <c r="P445">
        <v>2061</v>
      </c>
      <c r="Q445">
        <v>1972</v>
      </c>
      <c r="R445">
        <v>1976</v>
      </c>
      <c r="S445">
        <v>1908</v>
      </c>
      <c r="T445">
        <v>1908</v>
      </c>
      <c r="U445">
        <v>1908</v>
      </c>
      <c r="V445">
        <v>1976</v>
      </c>
      <c r="W445">
        <f>AVERAGE(Tabla31[[#This Row],[gr15_0]:[gr15_9]])</f>
        <v>1955.4</v>
      </c>
      <c r="Y445">
        <v>2175</v>
      </c>
      <c r="Z445">
        <v>2151</v>
      </c>
      <c r="AA445">
        <v>2095</v>
      </c>
      <c r="AB445">
        <v>2085</v>
      </c>
      <c r="AC445">
        <v>2230</v>
      </c>
      <c r="AD445">
        <v>2157</v>
      </c>
      <c r="AE445">
        <v>2207</v>
      </c>
      <c r="AF445">
        <v>2151</v>
      </c>
      <c r="AG445">
        <v>2173</v>
      </c>
      <c r="AH445">
        <v>2265</v>
      </c>
      <c r="AI445" s="5">
        <f>AVERAGE(Tabla30[[#This Row],[gr17_0]:[gr17_9]])</f>
        <v>2168.9</v>
      </c>
      <c r="AK445">
        <v>3028</v>
      </c>
      <c r="AL445">
        <v>2843</v>
      </c>
      <c r="AM445">
        <v>2962</v>
      </c>
      <c r="AN445">
        <v>3060</v>
      </c>
      <c r="AO445">
        <v>3339</v>
      </c>
      <c r="AP445">
        <v>2825</v>
      </c>
      <c r="AQ445">
        <v>2923</v>
      </c>
      <c r="AR445">
        <v>2863</v>
      </c>
      <c r="AS445">
        <v>2709</v>
      </c>
      <c r="AT445">
        <v>3065</v>
      </c>
      <c r="AU445">
        <f>AVERAGE(Tabla34[[#This Row],[gr21_0]:[gr21_9]])</f>
        <v>2961.7</v>
      </c>
    </row>
    <row r="446" spans="1:47">
      <c r="A446">
        <v>1799</v>
      </c>
      <c r="B446">
        <v>1799</v>
      </c>
      <c r="C446">
        <v>1863</v>
      </c>
      <c r="D446">
        <v>1799</v>
      </c>
      <c r="E446">
        <v>1799</v>
      </c>
      <c r="F446">
        <v>1799</v>
      </c>
      <c r="G446">
        <v>1799</v>
      </c>
      <c r="H446">
        <v>1799</v>
      </c>
      <c r="I446" s="4">
        <v>1871.99999999999</v>
      </c>
      <c r="J446">
        <v>1863</v>
      </c>
      <c r="K446">
        <f>AVERAGE(Tabla33[[#This Row],[gr12_0]:[gr12_9]])</f>
        <v>1819.099999999999</v>
      </c>
      <c r="M446">
        <v>1965</v>
      </c>
      <c r="N446">
        <v>1972</v>
      </c>
      <c r="O446">
        <v>1908</v>
      </c>
      <c r="P446">
        <v>2061</v>
      </c>
      <c r="Q446">
        <v>1972</v>
      </c>
      <c r="R446">
        <v>1976</v>
      </c>
      <c r="S446">
        <v>1908</v>
      </c>
      <c r="T446">
        <v>1908</v>
      </c>
      <c r="U446">
        <v>1908</v>
      </c>
      <c r="V446">
        <v>1976</v>
      </c>
      <c r="W446">
        <f>AVERAGE(Tabla31[[#This Row],[gr15_0]:[gr15_9]])</f>
        <v>1955.4</v>
      </c>
      <c r="Y446">
        <v>2175</v>
      </c>
      <c r="Z446">
        <v>2151</v>
      </c>
      <c r="AA446">
        <v>2095</v>
      </c>
      <c r="AB446">
        <v>2085</v>
      </c>
      <c r="AC446">
        <v>2230</v>
      </c>
      <c r="AD446">
        <v>2157</v>
      </c>
      <c r="AE446">
        <v>2207</v>
      </c>
      <c r="AF446">
        <v>2151</v>
      </c>
      <c r="AG446">
        <v>2173</v>
      </c>
      <c r="AH446">
        <v>2243</v>
      </c>
      <c r="AI446" s="5">
        <f>AVERAGE(Tabla30[[#This Row],[gr17_0]:[gr17_9]])</f>
        <v>2166.6999999999998</v>
      </c>
      <c r="AK446">
        <v>3028</v>
      </c>
      <c r="AL446">
        <v>2843</v>
      </c>
      <c r="AM446">
        <v>2962</v>
      </c>
      <c r="AN446">
        <v>3060</v>
      </c>
      <c r="AO446">
        <v>3339</v>
      </c>
      <c r="AP446">
        <v>2825</v>
      </c>
      <c r="AQ446">
        <v>2923</v>
      </c>
      <c r="AR446">
        <v>2863</v>
      </c>
      <c r="AS446">
        <v>2709</v>
      </c>
      <c r="AT446">
        <v>3065</v>
      </c>
      <c r="AU446">
        <f>AVERAGE(Tabla34[[#This Row],[gr21_0]:[gr21_9]])</f>
        <v>2961.7</v>
      </c>
    </row>
    <row r="447" spans="1:47">
      <c r="A447">
        <v>1799</v>
      </c>
      <c r="B447">
        <v>1799</v>
      </c>
      <c r="C447">
        <v>1863</v>
      </c>
      <c r="D447">
        <v>1799</v>
      </c>
      <c r="E447">
        <v>1799</v>
      </c>
      <c r="F447">
        <v>1799</v>
      </c>
      <c r="G447">
        <v>1799</v>
      </c>
      <c r="H447">
        <v>1799</v>
      </c>
      <c r="I447" s="4">
        <v>1871.99999999999</v>
      </c>
      <c r="J447">
        <v>1863</v>
      </c>
      <c r="K447">
        <f>AVERAGE(Tabla33[[#This Row],[gr12_0]:[gr12_9]])</f>
        <v>1819.099999999999</v>
      </c>
      <c r="M447">
        <v>1965</v>
      </c>
      <c r="N447">
        <v>1972</v>
      </c>
      <c r="O447">
        <v>1908</v>
      </c>
      <c r="P447">
        <v>2061</v>
      </c>
      <c r="Q447">
        <v>1972</v>
      </c>
      <c r="R447">
        <v>1976</v>
      </c>
      <c r="S447">
        <v>1908</v>
      </c>
      <c r="T447">
        <v>1908</v>
      </c>
      <c r="U447">
        <v>1908</v>
      </c>
      <c r="V447">
        <v>1976</v>
      </c>
      <c r="W447">
        <f>AVERAGE(Tabla31[[#This Row],[gr15_0]:[gr15_9]])</f>
        <v>1955.4</v>
      </c>
      <c r="Y447">
        <v>2175</v>
      </c>
      <c r="Z447">
        <v>2151</v>
      </c>
      <c r="AA447">
        <v>2095</v>
      </c>
      <c r="AB447">
        <v>2085</v>
      </c>
      <c r="AC447">
        <v>2230</v>
      </c>
      <c r="AD447">
        <v>2157</v>
      </c>
      <c r="AE447">
        <v>2207</v>
      </c>
      <c r="AF447">
        <v>2151</v>
      </c>
      <c r="AG447">
        <v>2173</v>
      </c>
      <c r="AH447">
        <v>2243</v>
      </c>
      <c r="AI447" s="5">
        <f>AVERAGE(Tabla30[[#This Row],[gr17_0]:[gr17_9]])</f>
        <v>2166.6999999999998</v>
      </c>
      <c r="AK447">
        <v>3028</v>
      </c>
      <c r="AL447">
        <v>2843</v>
      </c>
      <c r="AM447">
        <v>2962</v>
      </c>
      <c r="AN447">
        <v>3060</v>
      </c>
      <c r="AO447">
        <v>3339</v>
      </c>
      <c r="AP447">
        <v>2825</v>
      </c>
      <c r="AQ447">
        <v>2923</v>
      </c>
      <c r="AR447">
        <v>2863</v>
      </c>
      <c r="AS447">
        <v>2709</v>
      </c>
      <c r="AT447">
        <v>3065</v>
      </c>
      <c r="AU447">
        <f>AVERAGE(Tabla34[[#This Row],[gr21_0]:[gr21_9]])</f>
        <v>2961.7</v>
      </c>
    </row>
    <row r="448" spans="1:47">
      <c r="A448">
        <v>1799</v>
      </c>
      <c r="B448">
        <v>1799</v>
      </c>
      <c r="C448">
        <v>1863</v>
      </c>
      <c r="D448">
        <v>1799</v>
      </c>
      <c r="E448">
        <v>1799</v>
      </c>
      <c r="F448">
        <v>1799</v>
      </c>
      <c r="G448">
        <v>1799</v>
      </c>
      <c r="H448">
        <v>1799</v>
      </c>
      <c r="I448" s="4">
        <v>1871.99999999999</v>
      </c>
      <c r="J448">
        <v>1863</v>
      </c>
      <c r="K448">
        <f>AVERAGE(Tabla33[[#This Row],[gr12_0]:[gr12_9]])</f>
        <v>1819.099999999999</v>
      </c>
      <c r="M448">
        <v>1965</v>
      </c>
      <c r="N448">
        <v>1972</v>
      </c>
      <c r="O448">
        <v>1908</v>
      </c>
      <c r="P448">
        <v>2061</v>
      </c>
      <c r="Q448">
        <v>1972</v>
      </c>
      <c r="R448">
        <v>1976</v>
      </c>
      <c r="S448">
        <v>1908</v>
      </c>
      <c r="T448">
        <v>1908</v>
      </c>
      <c r="U448">
        <v>1908</v>
      </c>
      <c r="V448">
        <v>1976</v>
      </c>
      <c r="W448">
        <f>AVERAGE(Tabla31[[#This Row],[gr15_0]:[gr15_9]])</f>
        <v>1955.4</v>
      </c>
      <c r="Y448">
        <v>2175</v>
      </c>
      <c r="Z448">
        <v>2151</v>
      </c>
      <c r="AA448">
        <v>2095</v>
      </c>
      <c r="AB448">
        <v>2085</v>
      </c>
      <c r="AC448">
        <v>2230</v>
      </c>
      <c r="AD448">
        <v>2157</v>
      </c>
      <c r="AE448">
        <v>2207</v>
      </c>
      <c r="AF448">
        <v>2151</v>
      </c>
      <c r="AG448">
        <v>2173</v>
      </c>
      <c r="AH448">
        <v>2243</v>
      </c>
      <c r="AI448" s="5">
        <f>AVERAGE(Tabla30[[#This Row],[gr17_0]:[gr17_9]])</f>
        <v>2166.6999999999998</v>
      </c>
      <c r="AK448">
        <v>3028</v>
      </c>
      <c r="AL448">
        <v>2843</v>
      </c>
      <c r="AM448">
        <v>2962</v>
      </c>
      <c r="AN448">
        <v>3060</v>
      </c>
      <c r="AO448">
        <v>3339</v>
      </c>
      <c r="AP448">
        <v>2825</v>
      </c>
      <c r="AQ448">
        <v>2923</v>
      </c>
      <c r="AR448">
        <v>2863</v>
      </c>
      <c r="AS448">
        <v>2709</v>
      </c>
      <c r="AT448">
        <v>3065</v>
      </c>
      <c r="AU448">
        <f>AVERAGE(Tabla34[[#This Row],[gr21_0]:[gr21_9]])</f>
        <v>2961.7</v>
      </c>
    </row>
    <row r="449" spans="1:47">
      <c r="A449">
        <v>1799</v>
      </c>
      <c r="B449">
        <v>1799</v>
      </c>
      <c r="C449">
        <v>1863</v>
      </c>
      <c r="D449">
        <v>1799</v>
      </c>
      <c r="E449">
        <v>1799</v>
      </c>
      <c r="F449">
        <v>1799</v>
      </c>
      <c r="G449">
        <v>1799</v>
      </c>
      <c r="H449">
        <v>1799</v>
      </c>
      <c r="I449" s="4">
        <v>1871.99999999999</v>
      </c>
      <c r="J449">
        <v>1863</v>
      </c>
      <c r="K449">
        <f>AVERAGE(Tabla33[[#This Row],[gr12_0]:[gr12_9]])</f>
        <v>1819.099999999999</v>
      </c>
      <c r="M449">
        <v>1965</v>
      </c>
      <c r="N449">
        <v>1972</v>
      </c>
      <c r="O449">
        <v>1908</v>
      </c>
      <c r="P449">
        <v>2061</v>
      </c>
      <c r="Q449">
        <v>1972</v>
      </c>
      <c r="R449">
        <v>1976</v>
      </c>
      <c r="S449">
        <v>1908</v>
      </c>
      <c r="T449">
        <v>1908</v>
      </c>
      <c r="U449">
        <v>1908</v>
      </c>
      <c r="V449">
        <v>1976</v>
      </c>
      <c r="W449">
        <f>AVERAGE(Tabla31[[#This Row],[gr15_0]:[gr15_9]])</f>
        <v>1955.4</v>
      </c>
      <c r="Y449">
        <v>2175</v>
      </c>
      <c r="Z449">
        <v>2151</v>
      </c>
      <c r="AA449">
        <v>2095</v>
      </c>
      <c r="AB449">
        <v>2085</v>
      </c>
      <c r="AC449">
        <v>2230</v>
      </c>
      <c r="AD449">
        <v>2157</v>
      </c>
      <c r="AE449">
        <v>2207</v>
      </c>
      <c r="AF449">
        <v>2151</v>
      </c>
      <c r="AG449">
        <v>2173</v>
      </c>
      <c r="AH449">
        <v>2243</v>
      </c>
      <c r="AI449" s="5">
        <f>AVERAGE(Tabla30[[#This Row],[gr17_0]:[gr17_9]])</f>
        <v>2166.6999999999998</v>
      </c>
      <c r="AK449">
        <v>3028</v>
      </c>
      <c r="AL449">
        <v>2843</v>
      </c>
      <c r="AM449">
        <v>2962</v>
      </c>
      <c r="AN449">
        <v>3060</v>
      </c>
      <c r="AO449">
        <v>3339</v>
      </c>
      <c r="AP449">
        <v>2825</v>
      </c>
      <c r="AQ449">
        <v>2923</v>
      </c>
      <c r="AR449">
        <v>2863</v>
      </c>
      <c r="AS449">
        <v>2709</v>
      </c>
      <c r="AT449">
        <v>3065</v>
      </c>
      <c r="AU449">
        <f>AVERAGE(Tabla34[[#This Row],[gr21_0]:[gr21_9]])</f>
        <v>2961.7</v>
      </c>
    </row>
    <row r="450" spans="1:47">
      <c r="A450">
        <v>1799</v>
      </c>
      <c r="B450">
        <v>1799</v>
      </c>
      <c r="C450">
        <v>1863</v>
      </c>
      <c r="D450">
        <v>1799</v>
      </c>
      <c r="E450">
        <v>1799</v>
      </c>
      <c r="F450">
        <v>1799</v>
      </c>
      <c r="G450">
        <v>1799</v>
      </c>
      <c r="H450">
        <v>1799</v>
      </c>
      <c r="I450" s="4">
        <v>1871.99999999999</v>
      </c>
      <c r="J450">
        <v>1863</v>
      </c>
      <c r="K450">
        <f>AVERAGE(Tabla33[[#This Row],[gr12_0]:[gr12_9]])</f>
        <v>1819.099999999999</v>
      </c>
      <c r="M450">
        <v>1965</v>
      </c>
      <c r="N450">
        <v>1972</v>
      </c>
      <c r="O450">
        <v>1908</v>
      </c>
      <c r="P450">
        <v>2061</v>
      </c>
      <c r="Q450">
        <v>1972</v>
      </c>
      <c r="R450">
        <v>1976</v>
      </c>
      <c r="S450">
        <v>1908</v>
      </c>
      <c r="T450">
        <v>1908</v>
      </c>
      <c r="U450">
        <v>1908</v>
      </c>
      <c r="V450">
        <v>1976</v>
      </c>
      <c r="W450">
        <f>AVERAGE(Tabla31[[#This Row],[gr15_0]:[gr15_9]])</f>
        <v>1955.4</v>
      </c>
      <c r="Y450">
        <v>2175</v>
      </c>
      <c r="Z450">
        <v>2151</v>
      </c>
      <c r="AA450">
        <v>2095</v>
      </c>
      <c r="AB450">
        <v>2085</v>
      </c>
      <c r="AC450">
        <v>2230</v>
      </c>
      <c r="AD450">
        <v>2157</v>
      </c>
      <c r="AE450">
        <v>2207</v>
      </c>
      <c r="AF450">
        <v>2151</v>
      </c>
      <c r="AG450">
        <v>2173</v>
      </c>
      <c r="AH450">
        <v>2243</v>
      </c>
      <c r="AI450" s="5">
        <f>AVERAGE(Tabla30[[#This Row],[gr17_0]:[gr17_9]])</f>
        <v>2166.6999999999998</v>
      </c>
      <c r="AK450">
        <v>3028</v>
      </c>
      <c r="AL450">
        <v>2843</v>
      </c>
      <c r="AM450">
        <v>2962</v>
      </c>
      <c r="AN450">
        <v>3060</v>
      </c>
      <c r="AO450">
        <v>3339</v>
      </c>
      <c r="AP450">
        <v>2825</v>
      </c>
      <c r="AQ450">
        <v>2923</v>
      </c>
      <c r="AR450">
        <v>2863</v>
      </c>
      <c r="AS450">
        <v>2709</v>
      </c>
      <c r="AT450">
        <v>3065</v>
      </c>
      <c r="AU450">
        <f>AVERAGE(Tabla34[[#This Row],[gr21_0]:[gr21_9]])</f>
        <v>2961.7</v>
      </c>
    </row>
    <row r="451" spans="1:47">
      <c r="A451">
        <v>1799</v>
      </c>
      <c r="B451">
        <v>1799</v>
      </c>
      <c r="C451">
        <v>1863</v>
      </c>
      <c r="D451">
        <v>1799</v>
      </c>
      <c r="E451">
        <v>1799</v>
      </c>
      <c r="F451">
        <v>1799</v>
      </c>
      <c r="G451">
        <v>1799</v>
      </c>
      <c r="H451">
        <v>1799</v>
      </c>
      <c r="I451" s="4">
        <v>1871.99999999999</v>
      </c>
      <c r="J451">
        <v>1863</v>
      </c>
      <c r="K451">
        <f>AVERAGE(Tabla33[[#This Row],[gr12_0]:[gr12_9]])</f>
        <v>1819.099999999999</v>
      </c>
      <c r="M451">
        <v>1965</v>
      </c>
      <c r="N451">
        <v>1972</v>
      </c>
      <c r="O451">
        <v>1908</v>
      </c>
      <c r="P451">
        <v>2061</v>
      </c>
      <c r="Q451">
        <v>1972</v>
      </c>
      <c r="R451">
        <v>1976</v>
      </c>
      <c r="S451">
        <v>1908</v>
      </c>
      <c r="T451">
        <v>1908</v>
      </c>
      <c r="U451">
        <v>1908</v>
      </c>
      <c r="V451">
        <v>1976</v>
      </c>
      <c r="W451">
        <f>AVERAGE(Tabla31[[#This Row],[gr15_0]:[gr15_9]])</f>
        <v>1955.4</v>
      </c>
      <c r="Y451">
        <v>2175</v>
      </c>
      <c r="Z451">
        <v>2151</v>
      </c>
      <c r="AA451">
        <v>2095</v>
      </c>
      <c r="AB451">
        <v>2085</v>
      </c>
      <c r="AC451">
        <v>2230</v>
      </c>
      <c r="AD451">
        <v>2157</v>
      </c>
      <c r="AE451">
        <v>2207</v>
      </c>
      <c r="AF451">
        <v>2151</v>
      </c>
      <c r="AG451">
        <v>2173</v>
      </c>
      <c r="AH451">
        <v>2243</v>
      </c>
      <c r="AI451" s="5">
        <f>AVERAGE(Tabla30[[#This Row],[gr17_0]:[gr17_9]])</f>
        <v>2166.6999999999998</v>
      </c>
      <c r="AK451">
        <v>3028</v>
      </c>
      <c r="AL451">
        <v>2843</v>
      </c>
      <c r="AM451">
        <v>2962</v>
      </c>
      <c r="AN451">
        <v>3060</v>
      </c>
      <c r="AO451">
        <v>3339</v>
      </c>
      <c r="AP451">
        <v>2825</v>
      </c>
      <c r="AQ451">
        <v>2923</v>
      </c>
      <c r="AR451">
        <v>2863</v>
      </c>
      <c r="AS451">
        <v>2709</v>
      </c>
      <c r="AT451">
        <v>3065</v>
      </c>
      <c r="AU451">
        <f>AVERAGE(Tabla34[[#This Row],[gr21_0]:[gr21_9]])</f>
        <v>2961.7</v>
      </c>
    </row>
    <row r="452" spans="1:47">
      <c r="A452">
        <v>1799</v>
      </c>
      <c r="B452">
        <v>1799</v>
      </c>
      <c r="C452">
        <v>1863</v>
      </c>
      <c r="D452">
        <v>1799</v>
      </c>
      <c r="E452">
        <v>1799</v>
      </c>
      <c r="F452">
        <v>1799</v>
      </c>
      <c r="G452">
        <v>1799</v>
      </c>
      <c r="H452">
        <v>1799</v>
      </c>
      <c r="I452" s="4">
        <v>1871.99999999999</v>
      </c>
      <c r="J452">
        <v>1863</v>
      </c>
      <c r="K452">
        <f>AVERAGE(Tabla33[[#This Row],[gr12_0]:[gr12_9]])</f>
        <v>1819.099999999999</v>
      </c>
      <c r="M452">
        <v>1965</v>
      </c>
      <c r="N452">
        <v>1972</v>
      </c>
      <c r="O452">
        <v>1908</v>
      </c>
      <c r="P452">
        <v>2061</v>
      </c>
      <c r="Q452">
        <v>1972</v>
      </c>
      <c r="R452">
        <v>1976</v>
      </c>
      <c r="S452">
        <v>1908</v>
      </c>
      <c r="T452">
        <v>1908</v>
      </c>
      <c r="U452">
        <v>1908</v>
      </c>
      <c r="V452">
        <v>1976</v>
      </c>
      <c r="W452">
        <f>AVERAGE(Tabla31[[#This Row],[gr15_0]:[gr15_9]])</f>
        <v>1955.4</v>
      </c>
      <c r="Y452">
        <v>2175</v>
      </c>
      <c r="Z452">
        <v>2151</v>
      </c>
      <c r="AA452">
        <v>2095</v>
      </c>
      <c r="AB452">
        <v>2085</v>
      </c>
      <c r="AC452">
        <v>2230</v>
      </c>
      <c r="AD452">
        <v>2157</v>
      </c>
      <c r="AE452">
        <v>2207</v>
      </c>
      <c r="AF452">
        <v>2151</v>
      </c>
      <c r="AG452">
        <v>2173</v>
      </c>
      <c r="AH452">
        <v>2243</v>
      </c>
      <c r="AI452" s="5">
        <f>AVERAGE(Tabla30[[#This Row],[gr17_0]:[gr17_9]])</f>
        <v>2166.6999999999998</v>
      </c>
      <c r="AK452">
        <v>3028</v>
      </c>
      <c r="AL452">
        <v>2843</v>
      </c>
      <c r="AM452">
        <v>2962</v>
      </c>
      <c r="AN452">
        <v>3060</v>
      </c>
      <c r="AO452">
        <v>3339</v>
      </c>
      <c r="AP452">
        <v>2825</v>
      </c>
      <c r="AQ452">
        <v>2923</v>
      </c>
      <c r="AR452">
        <v>2863</v>
      </c>
      <c r="AS452">
        <v>2709</v>
      </c>
      <c r="AT452">
        <v>3065</v>
      </c>
      <c r="AU452">
        <f>AVERAGE(Tabla34[[#This Row],[gr21_0]:[gr21_9]])</f>
        <v>2961.7</v>
      </c>
    </row>
    <row r="453" spans="1:47">
      <c r="A453">
        <v>1799</v>
      </c>
      <c r="B453">
        <v>1799</v>
      </c>
      <c r="C453">
        <v>1863</v>
      </c>
      <c r="D453">
        <v>1799</v>
      </c>
      <c r="E453">
        <v>1799</v>
      </c>
      <c r="F453">
        <v>1799</v>
      </c>
      <c r="G453">
        <v>1799</v>
      </c>
      <c r="H453">
        <v>1799</v>
      </c>
      <c r="I453" s="4">
        <v>1871.99999999999</v>
      </c>
      <c r="J453">
        <v>1863</v>
      </c>
      <c r="K453">
        <f>AVERAGE(Tabla33[[#This Row],[gr12_0]:[gr12_9]])</f>
        <v>1819.099999999999</v>
      </c>
      <c r="M453">
        <v>1965</v>
      </c>
      <c r="N453">
        <v>1972</v>
      </c>
      <c r="O453">
        <v>1908</v>
      </c>
      <c r="P453">
        <v>2061</v>
      </c>
      <c r="Q453">
        <v>1972</v>
      </c>
      <c r="R453">
        <v>1976</v>
      </c>
      <c r="S453">
        <v>1908</v>
      </c>
      <c r="T453">
        <v>1908</v>
      </c>
      <c r="U453">
        <v>1908</v>
      </c>
      <c r="V453">
        <v>1976</v>
      </c>
      <c r="W453">
        <f>AVERAGE(Tabla31[[#This Row],[gr15_0]:[gr15_9]])</f>
        <v>1955.4</v>
      </c>
      <c r="Y453">
        <v>2175</v>
      </c>
      <c r="Z453">
        <v>2151</v>
      </c>
      <c r="AA453">
        <v>2095</v>
      </c>
      <c r="AB453">
        <v>2085</v>
      </c>
      <c r="AC453">
        <v>2230</v>
      </c>
      <c r="AD453">
        <v>2157</v>
      </c>
      <c r="AE453">
        <v>2207</v>
      </c>
      <c r="AF453">
        <v>2151</v>
      </c>
      <c r="AG453">
        <v>2173</v>
      </c>
      <c r="AH453">
        <v>2243</v>
      </c>
      <c r="AI453" s="5">
        <f>AVERAGE(Tabla30[[#This Row],[gr17_0]:[gr17_9]])</f>
        <v>2166.6999999999998</v>
      </c>
      <c r="AK453">
        <v>3028</v>
      </c>
      <c r="AL453">
        <v>2843</v>
      </c>
      <c r="AM453">
        <v>2962</v>
      </c>
      <c r="AN453">
        <v>3060</v>
      </c>
      <c r="AO453">
        <v>3339</v>
      </c>
      <c r="AP453">
        <v>2825</v>
      </c>
      <c r="AQ453">
        <v>2923</v>
      </c>
      <c r="AR453">
        <v>2863</v>
      </c>
      <c r="AS453">
        <v>2709</v>
      </c>
      <c r="AT453">
        <v>3065</v>
      </c>
      <c r="AU453">
        <f>AVERAGE(Tabla34[[#This Row],[gr21_0]:[gr21_9]])</f>
        <v>2961.7</v>
      </c>
    </row>
    <row r="454" spans="1:47">
      <c r="A454">
        <v>1799</v>
      </c>
      <c r="B454">
        <v>1799</v>
      </c>
      <c r="C454">
        <v>1863</v>
      </c>
      <c r="D454">
        <v>1799</v>
      </c>
      <c r="E454">
        <v>1799</v>
      </c>
      <c r="F454">
        <v>1799</v>
      </c>
      <c r="G454">
        <v>1799</v>
      </c>
      <c r="H454">
        <v>1799</v>
      </c>
      <c r="I454" s="4">
        <v>1871.99999999999</v>
      </c>
      <c r="J454">
        <v>1863</v>
      </c>
      <c r="K454">
        <f>AVERAGE(Tabla33[[#This Row],[gr12_0]:[gr12_9]])</f>
        <v>1819.099999999999</v>
      </c>
      <c r="M454">
        <v>1965</v>
      </c>
      <c r="N454">
        <v>1972</v>
      </c>
      <c r="O454">
        <v>1908</v>
      </c>
      <c r="P454">
        <v>2061</v>
      </c>
      <c r="Q454">
        <v>1972</v>
      </c>
      <c r="R454">
        <v>1976</v>
      </c>
      <c r="S454">
        <v>1908</v>
      </c>
      <c r="T454">
        <v>1908</v>
      </c>
      <c r="U454">
        <v>1908</v>
      </c>
      <c r="V454">
        <v>1976</v>
      </c>
      <c r="W454">
        <f>AVERAGE(Tabla31[[#This Row],[gr15_0]:[gr15_9]])</f>
        <v>1955.4</v>
      </c>
      <c r="Y454">
        <v>2175</v>
      </c>
      <c r="Z454">
        <v>2151</v>
      </c>
      <c r="AA454">
        <v>2095</v>
      </c>
      <c r="AB454">
        <v>2085</v>
      </c>
      <c r="AC454">
        <v>2230</v>
      </c>
      <c r="AD454">
        <v>2157</v>
      </c>
      <c r="AE454">
        <v>2207</v>
      </c>
      <c r="AF454">
        <v>2151</v>
      </c>
      <c r="AG454">
        <v>2173</v>
      </c>
      <c r="AH454">
        <v>2243</v>
      </c>
      <c r="AI454" s="5">
        <f>AVERAGE(Tabla30[[#This Row],[gr17_0]:[gr17_9]])</f>
        <v>2166.6999999999998</v>
      </c>
      <c r="AK454">
        <v>3028</v>
      </c>
      <c r="AL454">
        <v>2843</v>
      </c>
      <c r="AM454">
        <v>2962</v>
      </c>
      <c r="AN454">
        <v>3060</v>
      </c>
      <c r="AO454">
        <v>3339</v>
      </c>
      <c r="AP454">
        <v>2825</v>
      </c>
      <c r="AQ454">
        <v>2923</v>
      </c>
      <c r="AR454">
        <v>2863</v>
      </c>
      <c r="AS454">
        <v>2709</v>
      </c>
      <c r="AT454">
        <v>3065</v>
      </c>
      <c r="AU454">
        <f>AVERAGE(Tabla34[[#This Row],[gr21_0]:[gr21_9]])</f>
        <v>2961.7</v>
      </c>
    </row>
    <row r="455" spans="1:47">
      <c r="A455">
        <v>1799</v>
      </c>
      <c r="B455">
        <v>1799</v>
      </c>
      <c r="C455">
        <v>1863</v>
      </c>
      <c r="D455">
        <v>1799</v>
      </c>
      <c r="E455">
        <v>1799</v>
      </c>
      <c r="F455">
        <v>1799</v>
      </c>
      <c r="G455">
        <v>1799</v>
      </c>
      <c r="H455">
        <v>1799</v>
      </c>
      <c r="I455" s="4">
        <v>1871.99999999999</v>
      </c>
      <c r="J455">
        <v>1863</v>
      </c>
      <c r="K455">
        <f>AVERAGE(Tabla33[[#This Row],[gr12_0]:[gr12_9]])</f>
        <v>1819.099999999999</v>
      </c>
      <c r="M455">
        <v>1965</v>
      </c>
      <c r="N455">
        <v>1972</v>
      </c>
      <c r="O455">
        <v>1908</v>
      </c>
      <c r="P455">
        <v>2061</v>
      </c>
      <c r="Q455">
        <v>1972</v>
      </c>
      <c r="R455">
        <v>1976</v>
      </c>
      <c r="S455">
        <v>1908</v>
      </c>
      <c r="T455">
        <v>1908</v>
      </c>
      <c r="U455">
        <v>1908</v>
      </c>
      <c r="V455">
        <v>1976</v>
      </c>
      <c r="W455">
        <f>AVERAGE(Tabla31[[#This Row],[gr15_0]:[gr15_9]])</f>
        <v>1955.4</v>
      </c>
      <c r="Y455">
        <v>2175</v>
      </c>
      <c r="Z455">
        <v>2151</v>
      </c>
      <c r="AA455">
        <v>2095</v>
      </c>
      <c r="AB455">
        <v>2085</v>
      </c>
      <c r="AC455">
        <v>2230</v>
      </c>
      <c r="AD455">
        <v>2157</v>
      </c>
      <c r="AE455">
        <v>2207</v>
      </c>
      <c r="AF455">
        <v>2151</v>
      </c>
      <c r="AG455">
        <v>2173</v>
      </c>
      <c r="AH455">
        <v>2243</v>
      </c>
      <c r="AI455" s="5">
        <f>AVERAGE(Tabla30[[#This Row],[gr17_0]:[gr17_9]])</f>
        <v>2166.6999999999998</v>
      </c>
      <c r="AK455">
        <v>3028</v>
      </c>
      <c r="AL455">
        <v>2843</v>
      </c>
      <c r="AM455">
        <v>2962</v>
      </c>
      <c r="AN455">
        <v>3060</v>
      </c>
      <c r="AO455">
        <v>3339</v>
      </c>
      <c r="AP455">
        <v>2825</v>
      </c>
      <c r="AQ455">
        <v>2923</v>
      </c>
      <c r="AR455">
        <v>2863</v>
      </c>
      <c r="AS455">
        <v>2709</v>
      </c>
      <c r="AT455">
        <v>3065</v>
      </c>
      <c r="AU455">
        <f>AVERAGE(Tabla34[[#This Row],[gr21_0]:[gr21_9]])</f>
        <v>2961.7</v>
      </c>
    </row>
    <row r="456" spans="1:47">
      <c r="A456">
        <v>1799</v>
      </c>
      <c r="B456">
        <v>1799</v>
      </c>
      <c r="C456">
        <v>1863</v>
      </c>
      <c r="D456">
        <v>1799</v>
      </c>
      <c r="E456">
        <v>1799</v>
      </c>
      <c r="F456">
        <v>1799</v>
      </c>
      <c r="G456">
        <v>1799</v>
      </c>
      <c r="H456">
        <v>1799</v>
      </c>
      <c r="I456" s="4">
        <v>1871.99999999999</v>
      </c>
      <c r="J456">
        <v>1863</v>
      </c>
      <c r="K456">
        <f>AVERAGE(Tabla33[[#This Row],[gr12_0]:[gr12_9]])</f>
        <v>1819.099999999999</v>
      </c>
      <c r="M456">
        <v>1965</v>
      </c>
      <c r="N456">
        <v>1972</v>
      </c>
      <c r="O456">
        <v>1908</v>
      </c>
      <c r="P456">
        <v>2061</v>
      </c>
      <c r="Q456">
        <v>1972</v>
      </c>
      <c r="R456">
        <v>1976</v>
      </c>
      <c r="S456">
        <v>1908</v>
      </c>
      <c r="T456">
        <v>1908</v>
      </c>
      <c r="U456">
        <v>1908</v>
      </c>
      <c r="V456">
        <v>1976</v>
      </c>
      <c r="W456">
        <f>AVERAGE(Tabla31[[#This Row],[gr15_0]:[gr15_9]])</f>
        <v>1955.4</v>
      </c>
      <c r="Y456">
        <v>2175</v>
      </c>
      <c r="Z456">
        <v>2151</v>
      </c>
      <c r="AA456">
        <v>2095</v>
      </c>
      <c r="AB456">
        <v>2085</v>
      </c>
      <c r="AC456">
        <v>2230</v>
      </c>
      <c r="AD456">
        <v>2157</v>
      </c>
      <c r="AE456">
        <v>2207</v>
      </c>
      <c r="AF456">
        <v>2151</v>
      </c>
      <c r="AG456">
        <v>2173</v>
      </c>
      <c r="AH456">
        <v>2243</v>
      </c>
      <c r="AI456" s="5">
        <f>AVERAGE(Tabla30[[#This Row],[gr17_0]:[gr17_9]])</f>
        <v>2166.6999999999998</v>
      </c>
      <c r="AK456">
        <v>3028</v>
      </c>
      <c r="AL456">
        <v>2843</v>
      </c>
      <c r="AM456">
        <v>2962</v>
      </c>
      <c r="AN456">
        <v>3060</v>
      </c>
      <c r="AO456">
        <v>3339</v>
      </c>
      <c r="AP456">
        <v>2825</v>
      </c>
      <c r="AQ456">
        <v>2923</v>
      </c>
      <c r="AR456">
        <v>2863</v>
      </c>
      <c r="AS456">
        <v>2709</v>
      </c>
      <c r="AT456">
        <v>3065</v>
      </c>
      <c r="AU456">
        <f>AVERAGE(Tabla34[[#This Row],[gr21_0]:[gr21_9]])</f>
        <v>2961.7</v>
      </c>
    </row>
    <row r="457" spans="1:47">
      <c r="A457">
        <v>1799</v>
      </c>
      <c r="B457">
        <v>1799</v>
      </c>
      <c r="C457">
        <v>1863</v>
      </c>
      <c r="D457">
        <v>1799</v>
      </c>
      <c r="E457">
        <v>1799</v>
      </c>
      <c r="F457">
        <v>1799</v>
      </c>
      <c r="G457">
        <v>1799</v>
      </c>
      <c r="H457">
        <v>1799</v>
      </c>
      <c r="I457" s="4">
        <v>1871.99999999999</v>
      </c>
      <c r="J457">
        <v>1863</v>
      </c>
      <c r="K457">
        <f>AVERAGE(Tabla33[[#This Row],[gr12_0]:[gr12_9]])</f>
        <v>1819.099999999999</v>
      </c>
      <c r="M457">
        <v>1965</v>
      </c>
      <c r="N457">
        <v>1972</v>
      </c>
      <c r="O457">
        <v>1908</v>
      </c>
      <c r="P457">
        <v>2061</v>
      </c>
      <c r="Q457">
        <v>1972</v>
      </c>
      <c r="R457">
        <v>1976</v>
      </c>
      <c r="S457">
        <v>1908</v>
      </c>
      <c r="T457">
        <v>1908</v>
      </c>
      <c r="U457">
        <v>1908</v>
      </c>
      <c r="V457">
        <v>1976</v>
      </c>
      <c r="W457">
        <f>AVERAGE(Tabla31[[#This Row],[gr15_0]:[gr15_9]])</f>
        <v>1955.4</v>
      </c>
      <c r="Y457">
        <v>2175</v>
      </c>
      <c r="Z457">
        <v>2151</v>
      </c>
      <c r="AA457">
        <v>2095</v>
      </c>
      <c r="AB457">
        <v>2085</v>
      </c>
      <c r="AC457">
        <v>2230</v>
      </c>
      <c r="AD457">
        <v>2157</v>
      </c>
      <c r="AE457">
        <v>2207</v>
      </c>
      <c r="AF457">
        <v>2151</v>
      </c>
      <c r="AG457">
        <v>2173</v>
      </c>
      <c r="AH457">
        <v>2243</v>
      </c>
      <c r="AI457" s="5">
        <f>AVERAGE(Tabla30[[#This Row],[gr17_0]:[gr17_9]])</f>
        <v>2166.6999999999998</v>
      </c>
      <c r="AK457">
        <v>3028</v>
      </c>
      <c r="AL457">
        <v>2843</v>
      </c>
      <c r="AM457">
        <v>2962</v>
      </c>
      <c r="AN457">
        <v>3060</v>
      </c>
      <c r="AO457">
        <v>3339</v>
      </c>
      <c r="AP457">
        <v>2825</v>
      </c>
      <c r="AQ457">
        <v>2923</v>
      </c>
      <c r="AR457">
        <v>2863</v>
      </c>
      <c r="AS457">
        <v>2709</v>
      </c>
      <c r="AT457">
        <v>3065</v>
      </c>
      <c r="AU457">
        <f>AVERAGE(Tabla34[[#This Row],[gr21_0]:[gr21_9]])</f>
        <v>2961.7</v>
      </c>
    </row>
    <row r="458" spans="1:47">
      <c r="A458">
        <v>1799</v>
      </c>
      <c r="B458">
        <v>1799</v>
      </c>
      <c r="C458">
        <v>1863</v>
      </c>
      <c r="D458">
        <v>1799</v>
      </c>
      <c r="E458">
        <v>1799</v>
      </c>
      <c r="F458">
        <v>1799</v>
      </c>
      <c r="G458">
        <v>1799</v>
      </c>
      <c r="H458">
        <v>1799</v>
      </c>
      <c r="I458" s="4">
        <v>1871.99999999999</v>
      </c>
      <c r="J458">
        <v>1863</v>
      </c>
      <c r="K458">
        <f>AVERAGE(Tabla33[[#This Row],[gr12_0]:[gr12_9]])</f>
        <v>1819.099999999999</v>
      </c>
      <c r="M458">
        <v>1965</v>
      </c>
      <c r="N458">
        <v>1972</v>
      </c>
      <c r="O458">
        <v>1908</v>
      </c>
      <c r="P458">
        <v>2061</v>
      </c>
      <c r="Q458">
        <v>1972</v>
      </c>
      <c r="R458">
        <v>1976</v>
      </c>
      <c r="S458">
        <v>1908</v>
      </c>
      <c r="T458">
        <v>1908</v>
      </c>
      <c r="U458">
        <v>1908</v>
      </c>
      <c r="V458">
        <v>1976</v>
      </c>
      <c r="W458">
        <f>AVERAGE(Tabla31[[#This Row],[gr15_0]:[gr15_9]])</f>
        <v>1955.4</v>
      </c>
      <c r="Y458">
        <v>2175</v>
      </c>
      <c r="Z458">
        <v>2151</v>
      </c>
      <c r="AA458">
        <v>2095</v>
      </c>
      <c r="AB458">
        <v>2085</v>
      </c>
      <c r="AC458">
        <v>2230</v>
      </c>
      <c r="AD458">
        <v>2157</v>
      </c>
      <c r="AE458">
        <v>2207</v>
      </c>
      <c r="AF458">
        <v>2151</v>
      </c>
      <c r="AG458">
        <v>2173</v>
      </c>
      <c r="AH458">
        <v>2243</v>
      </c>
      <c r="AI458" s="5">
        <f>AVERAGE(Tabla30[[#This Row],[gr17_0]:[gr17_9]])</f>
        <v>2166.6999999999998</v>
      </c>
      <c r="AK458">
        <v>3028</v>
      </c>
      <c r="AL458">
        <v>2843</v>
      </c>
      <c r="AM458">
        <v>2962</v>
      </c>
      <c r="AN458">
        <v>3060</v>
      </c>
      <c r="AO458">
        <v>3339</v>
      </c>
      <c r="AP458">
        <v>2825</v>
      </c>
      <c r="AQ458">
        <v>2923</v>
      </c>
      <c r="AR458">
        <v>2863</v>
      </c>
      <c r="AS458">
        <v>2709</v>
      </c>
      <c r="AT458">
        <v>3063</v>
      </c>
      <c r="AU458">
        <f>AVERAGE(Tabla34[[#This Row],[gr21_0]:[gr21_9]])</f>
        <v>2961.5</v>
      </c>
    </row>
    <row r="459" spans="1:47">
      <c r="A459">
        <v>1799</v>
      </c>
      <c r="B459">
        <v>1799</v>
      </c>
      <c r="C459">
        <v>1863</v>
      </c>
      <c r="D459">
        <v>1799</v>
      </c>
      <c r="E459">
        <v>1799</v>
      </c>
      <c r="F459">
        <v>1799</v>
      </c>
      <c r="G459">
        <v>1799</v>
      </c>
      <c r="H459">
        <v>1799</v>
      </c>
      <c r="I459" s="4">
        <v>1871.99999999999</v>
      </c>
      <c r="J459">
        <v>1863</v>
      </c>
      <c r="K459">
        <f>AVERAGE(Tabla33[[#This Row],[gr12_0]:[gr12_9]])</f>
        <v>1819.099999999999</v>
      </c>
      <c r="M459">
        <v>1965</v>
      </c>
      <c r="N459">
        <v>1972</v>
      </c>
      <c r="O459">
        <v>1908</v>
      </c>
      <c r="P459">
        <v>2061</v>
      </c>
      <c r="Q459">
        <v>1972</v>
      </c>
      <c r="R459">
        <v>1976</v>
      </c>
      <c r="S459">
        <v>1908</v>
      </c>
      <c r="T459">
        <v>1908</v>
      </c>
      <c r="U459">
        <v>1908</v>
      </c>
      <c r="V459">
        <v>1976</v>
      </c>
      <c r="W459">
        <f>AVERAGE(Tabla31[[#This Row],[gr15_0]:[gr15_9]])</f>
        <v>1955.4</v>
      </c>
      <c r="Y459">
        <v>2175</v>
      </c>
      <c r="Z459">
        <v>2151</v>
      </c>
      <c r="AA459">
        <v>2095</v>
      </c>
      <c r="AB459">
        <v>2085</v>
      </c>
      <c r="AC459">
        <v>2230</v>
      </c>
      <c r="AD459">
        <v>2157</v>
      </c>
      <c r="AE459">
        <v>2207</v>
      </c>
      <c r="AF459">
        <v>2151</v>
      </c>
      <c r="AG459">
        <v>2173</v>
      </c>
      <c r="AH459">
        <v>2243</v>
      </c>
      <c r="AI459" s="5">
        <f>AVERAGE(Tabla30[[#This Row],[gr17_0]:[gr17_9]])</f>
        <v>2166.6999999999998</v>
      </c>
      <c r="AK459">
        <v>3028</v>
      </c>
      <c r="AL459">
        <v>2843</v>
      </c>
      <c r="AM459">
        <v>2962</v>
      </c>
      <c r="AN459">
        <v>3060</v>
      </c>
      <c r="AO459">
        <v>3339</v>
      </c>
      <c r="AP459">
        <v>2825</v>
      </c>
      <c r="AQ459">
        <v>2923</v>
      </c>
      <c r="AR459">
        <v>2863</v>
      </c>
      <c r="AS459">
        <v>2709</v>
      </c>
      <c r="AT459">
        <v>3063</v>
      </c>
      <c r="AU459">
        <f>AVERAGE(Tabla34[[#This Row],[gr21_0]:[gr21_9]])</f>
        <v>2961.5</v>
      </c>
    </row>
    <row r="460" spans="1:47">
      <c r="A460">
        <v>1799</v>
      </c>
      <c r="B460">
        <v>1799</v>
      </c>
      <c r="C460">
        <v>1863</v>
      </c>
      <c r="D460">
        <v>1799</v>
      </c>
      <c r="E460">
        <v>1799</v>
      </c>
      <c r="F460">
        <v>1799</v>
      </c>
      <c r="G460">
        <v>1799</v>
      </c>
      <c r="H460">
        <v>1799</v>
      </c>
      <c r="I460" s="4">
        <v>1871.99999999999</v>
      </c>
      <c r="J460">
        <v>1863</v>
      </c>
      <c r="K460">
        <f>AVERAGE(Tabla33[[#This Row],[gr12_0]:[gr12_9]])</f>
        <v>1819.099999999999</v>
      </c>
      <c r="M460">
        <v>1965</v>
      </c>
      <c r="N460">
        <v>1972</v>
      </c>
      <c r="O460">
        <v>1908</v>
      </c>
      <c r="P460">
        <v>2061</v>
      </c>
      <c r="Q460">
        <v>1972</v>
      </c>
      <c r="R460">
        <v>1976</v>
      </c>
      <c r="S460">
        <v>1908</v>
      </c>
      <c r="T460">
        <v>1908</v>
      </c>
      <c r="U460">
        <v>1908</v>
      </c>
      <c r="V460">
        <v>1976</v>
      </c>
      <c r="W460">
        <f>AVERAGE(Tabla31[[#This Row],[gr15_0]:[gr15_9]])</f>
        <v>1955.4</v>
      </c>
      <c r="Y460">
        <v>2175</v>
      </c>
      <c r="Z460">
        <v>2151</v>
      </c>
      <c r="AA460">
        <v>2095</v>
      </c>
      <c r="AB460">
        <v>2085</v>
      </c>
      <c r="AC460">
        <v>2230</v>
      </c>
      <c r="AD460">
        <v>2157</v>
      </c>
      <c r="AE460">
        <v>2207</v>
      </c>
      <c r="AF460">
        <v>2151</v>
      </c>
      <c r="AG460">
        <v>2173</v>
      </c>
      <c r="AH460">
        <v>2243</v>
      </c>
      <c r="AI460" s="5">
        <f>AVERAGE(Tabla30[[#This Row],[gr17_0]:[gr17_9]])</f>
        <v>2166.6999999999998</v>
      </c>
      <c r="AK460">
        <v>2973</v>
      </c>
      <c r="AL460">
        <v>2843</v>
      </c>
      <c r="AM460">
        <v>2962</v>
      </c>
      <c r="AN460">
        <v>3060</v>
      </c>
      <c r="AO460">
        <v>3339</v>
      </c>
      <c r="AP460">
        <v>2825</v>
      </c>
      <c r="AQ460">
        <v>2923</v>
      </c>
      <c r="AR460">
        <v>2863</v>
      </c>
      <c r="AS460">
        <v>2709</v>
      </c>
      <c r="AT460">
        <v>3063</v>
      </c>
      <c r="AU460">
        <f>AVERAGE(Tabla34[[#This Row],[gr21_0]:[gr21_9]])</f>
        <v>2956</v>
      </c>
    </row>
    <row r="461" spans="1:47">
      <c r="A461">
        <v>1799</v>
      </c>
      <c r="B461">
        <v>1799</v>
      </c>
      <c r="C461">
        <v>1863</v>
      </c>
      <c r="D461">
        <v>1799</v>
      </c>
      <c r="E461">
        <v>1799</v>
      </c>
      <c r="F461">
        <v>1799</v>
      </c>
      <c r="G461">
        <v>1799</v>
      </c>
      <c r="H461">
        <v>1799</v>
      </c>
      <c r="I461" s="4">
        <v>1871.99999999999</v>
      </c>
      <c r="J461">
        <v>1863</v>
      </c>
      <c r="K461">
        <f>AVERAGE(Tabla33[[#This Row],[gr12_0]:[gr12_9]])</f>
        <v>1819.099999999999</v>
      </c>
      <c r="M461">
        <v>1965</v>
      </c>
      <c r="N461">
        <v>1972</v>
      </c>
      <c r="O461">
        <v>1908</v>
      </c>
      <c r="P461">
        <v>2061</v>
      </c>
      <c r="Q461">
        <v>1972</v>
      </c>
      <c r="R461">
        <v>1976</v>
      </c>
      <c r="S461">
        <v>1908</v>
      </c>
      <c r="T461">
        <v>1908</v>
      </c>
      <c r="U461">
        <v>1908</v>
      </c>
      <c r="V461">
        <v>1976</v>
      </c>
      <c r="W461">
        <f>AVERAGE(Tabla31[[#This Row],[gr15_0]:[gr15_9]])</f>
        <v>1955.4</v>
      </c>
      <c r="Y461">
        <v>2175</v>
      </c>
      <c r="Z461">
        <v>2151</v>
      </c>
      <c r="AA461">
        <v>2095</v>
      </c>
      <c r="AB461">
        <v>2085</v>
      </c>
      <c r="AC461">
        <v>2230</v>
      </c>
      <c r="AD461">
        <v>2157</v>
      </c>
      <c r="AE461">
        <v>2207</v>
      </c>
      <c r="AF461">
        <v>2151</v>
      </c>
      <c r="AG461">
        <v>2173</v>
      </c>
      <c r="AH461">
        <v>2243</v>
      </c>
      <c r="AI461" s="5">
        <f>AVERAGE(Tabla30[[#This Row],[gr17_0]:[gr17_9]])</f>
        <v>2166.6999999999998</v>
      </c>
      <c r="AK461">
        <v>2973</v>
      </c>
      <c r="AL461">
        <v>2843</v>
      </c>
      <c r="AM461">
        <v>2962</v>
      </c>
      <c r="AN461">
        <v>3060</v>
      </c>
      <c r="AO461">
        <v>3339</v>
      </c>
      <c r="AP461">
        <v>2825</v>
      </c>
      <c r="AQ461">
        <v>2923</v>
      </c>
      <c r="AR461">
        <v>2863</v>
      </c>
      <c r="AS461">
        <v>2709</v>
      </c>
      <c r="AT461">
        <v>3063</v>
      </c>
      <c r="AU461">
        <f>AVERAGE(Tabla34[[#This Row],[gr21_0]:[gr21_9]])</f>
        <v>2956</v>
      </c>
    </row>
    <row r="462" spans="1:47">
      <c r="A462">
        <v>1799</v>
      </c>
      <c r="B462">
        <v>1799</v>
      </c>
      <c r="C462">
        <v>1863</v>
      </c>
      <c r="D462">
        <v>1799</v>
      </c>
      <c r="E462">
        <v>1799</v>
      </c>
      <c r="F462">
        <v>1799</v>
      </c>
      <c r="G462">
        <v>1799</v>
      </c>
      <c r="H462">
        <v>1799</v>
      </c>
      <c r="I462" s="4">
        <v>1871.99999999999</v>
      </c>
      <c r="J462">
        <v>1863</v>
      </c>
      <c r="K462">
        <f>AVERAGE(Tabla33[[#This Row],[gr12_0]:[gr12_9]])</f>
        <v>1819.099999999999</v>
      </c>
      <c r="M462">
        <v>1965</v>
      </c>
      <c r="N462">
        <v>1972</v>
      </c>
      <c r="O462">
        <v>1908</v>
      </c>
      <c r="P462">
        <v>2061</v>
      </c>
      <c r="Q462">
        <v>1972</v>
      </c>
      <c r="R462">
        <v>1976</v>
      </c>
      <c r="S462">
        <v>1908</v>
      </c>
      <c r="T462">
        <v>1908</v>
      </c>
      <c r="U462">
        <v>1908</v>
      </c>
      <c r="V462">
        <v>1976</v>
      </c>
      <c r="W462">
        <f>AVERAGE(Tabla31[[#This Row],[gr15_0]:[gr15_9]])</f>
        <v>1955.4</v>
      </c>
      <c r="Y462">
        <v>2175</v>
      </c>
      <c r="Z462">
        <v>2151</v>
      </c>
      <c r="AA462">
        <v>2095</v>
      </c>
      <c r="AB462">
        <v>2085</v>
      </c>
      <c r="AC462">
        <v>2230</v>
      </c>
      <c r="AD462">
        <v>2157</v>
      </c>
      <c r="AE462">
        <v>2207</v>
      </c>
      <c r="AF462">
        <v>2151</v>
      </c>
      <c r="AG462">
        <v>2173</v>
      </c>
      <c r="AH462">
        <v>2243</v>
      </c>
      <c r="AI462" s="5">
        <f>AVERAGE(Tabla30[[#This Row],[gr17_0]:[gr17_9]])</f>
        <v>2166.6999999999998</v>
      </c>
      <c r="AK462">
        <v>2973</v>
      </c>
      <c r="AL462">
        <v>2843</v>
      </c>
      <c r="AM462">
        <v>2962</v>
      </c>
      <c r="AN462">
        <v>3060</v>
      </c>
      <c r="AO462">
        <v>3339</v>
      </c>
      <c r="AP462">
        <v>2825</v>
      </c>
      <c r="AQ462">
        <v>2923</v>
      </c>
      <c r="AR462">
        <v>2863</v>
      </c>
      <c r="AS462">
        <v>2709</v>
      </c>
      <c r="AT462">
        <v>3024</v>
      </c>
      <c r="AU462">
        <f>AVERAGE(Tabla34[[#This Row],[gr21_0]:[gr21_9]])</f>
        <v>2952.1</v>
      </c>
    </row>
    <row r="463" spans="1:47">
      <c r="A463">
        <v>1799</v>
      </c>
      <c r="B463">
        <v>1799</v>
      </c>
      <c r="C463">
        <v>1863</v>
      </c>
      <c r="D463">
        <v>1799</v>
      </c>
      <c r="E463">
        <v>1799</v>
      </c>
      <c r="F463">
        <v>1799</v>
      </c>
      <c r="G463">
        <v>1799</v>
      </c>
      <c r="H463">
        <v>1799</v>
      </c>
      <c r="I463" s="4">
        <v>1871.99999999999</v>
      </c>
      <c r="J463">
        <v>1863</v>
      </c>
      <c r="K463">
        <f>AVERAGE(Tabla33[[#This Row],[gr12_0]:[gr12_9]])</f>
        <v>1819.099999999999</v>
      </c>
      <c r="M463">
        <v>1965</v>
      </c>
      <c r="N463">
        <v>1972</v>
      </c>
      <c r="O463">
        <v>1908</v>
      </c>
      <c r="P463">
        <v>2061</v>
      </c>
      <c r="Q463">
        <v>1972</v>
      </c>
      <c r="R463">
        <v>1976</v>
      </c>
      <c r="S463">
        <v>1908</v>
      </c>
      <c r="T463">
        <v>1908</v>
      </c>
      <c r="U463">
        <v>1908</v>
      </c>
      <c r="V463">
        <v>1976</v>
      </c>
      <c r="W463">
        <f>AVERAGE(Tabla31[[#This Row],[gr15_0]:[gr15_9]])</f>
        <v>1955.4</v>
      </c>
      <c r="Y463">
        <v>2175</v>
      </c>
      <c r="Z463">
        <v>2151</v>
      </c>
      <c r="AA463">
        <v>2095</v>
      </c>
      <c r="AB463">
        <v>2085</v>
      </c>
      <c r="AC463">
        <v>2230</v>
      </c>
      <c r="AD463">
        <v>2157</v>
      </c>
      <c r="AE463">
        <v>2207</v>
      </c>
      <c r="AF463">
        <v>2151</v>
      </c>
      <c r="AG463">
        <v>2173</v>
      </c>
      <c r="AH463">
        <v>2228</v>
      </c>
      <c r="AI463" s="5">
        <f>AVERAGE(Tabla30[[#This Row],[gr17_0]:[gr17_9]])</f>
        <v>2165.1999999999998</v>
      </c>
      <c r="AK463">
        <v>2973</v>
      </c>
      <c r="AL463">
        <v>2843</v>
      </c>
      <c r="AM463">
        <v>2962</v>
      </c>
      <c r="AN463">
        <v>3060</v>
      </c>
      <c r="AO463">
        <v>3339</v>
      </c>
      <c r="AP463">
        <v>2825</v>
      </c>
      <c r="AQ463">
        <v>2923</v>
      </c>
      <c r="AR463">
        <v>2863</v>
      </c>
      <c r="AS463">
        <v>2709</v>
      </c>
      <c r="AT463">
        <v>3024</v>
      </c>
      <c r="AU463">
        <f>AVERAGE(Tabla34[[#This Row],[gr21_0]:[gr21_9]])</f>
        <v>2952.1</v>
      </c>
    </row>
    <row r="464" spans="1:47">
      <c r="A464">
        <v>1799</v>
      </c>
      <c r="B464">
        <v>1799</v>
      </c>
      <c r="C464">
        <v>1863</v>
      </c>
      <c r="D464">
        <v>1799</v>
      </c>
      <c r="E464">
        <v>1799</v>
      </c>
      <c r="F464">
        <v>1799</v>
      </c>
      <c r="G464">
        <v>1799</v>
      </c>
      <c r="H464">
        <v>1799</v>
      </c>
      <c r="I464" s="4">
        <v>1871.99999999999</v>
      </c>
      <c r="J464">
        <v>1863</v>
      </c>
      <c r="K464">
        <f>AVERAGE(Tabla33[[#This Row],[gr12_0]:[gr12_9]])</f>
        <v>1819.099999999999</v>
      </c>
      <c r="M464">
        <v>1965</v>
      </c>
      <c r="N464">
        <v>1972</v>
      </c>
      <c r="O464">
        <v>1908</v>
      </c>
      <c r="P464">
        <v>2061</v>
      </c>
      <c r="Q464">
        <v>1972</v>
      </c>
      <c r="R464">
        <v>1976</v>
      </c>
      <c r="S464">
        <v>1908</v>
      </c>
      <c r="T464">
        <v>1908</v>
      </c>
      <c r="U464">
        <v>1908</v>
      </c>
      <c r="V464">
        <v>1976</v>
      </c>
      <c r="W464">
        <f>AVERAGE(Tabla31[[#This Row],[gr15_0]:[gr15_9]])</f>
        <v>1955.4</v>
      </c>
      <c r="Y464">
        <v>2175</v>
      </c>
      <c r="Z464">
        <v>2151</v>
      </c>
      <c r="AA464">
        <v>2095</v>
      </c>
      <c r="AB464">
        <v>2085</v>
      </c>
      <c r="AC464">
        <v>2230</v>
      </c>
      <c r="AD464">
        <v>2157</v>
      </c>
      <c r="AE464">
        <v>2207</v>
      </c>
      <c r="AF464">
        <v>2151</v>
      </c>
      <c r="AG464">
        <v>2173</v>
      </c>
      <c r="AH464">
        <v>2228</v>
      </c>
      <c r="AI464" s="5">
        <f>AVERAGE(Tabla30[[#This Row],[gr17_0]:[gr17_9]])</f>
        <v>2165.1999999999998</v>
      </c>
      <c r="AK464">
        <v>2973</v>
      </c>
      <c r="AL464">
        <v>2843</v>
      </c>
      <c r="AM464">
        <v>2962</v>
      </c>
      <c r="AN464">
        <v>3060</v>
      </c>
      <c r="AO464">
        <v>3339</v>
      </c>
      <c r="AP464">
        <v>2825</v>
      </c>
      <c r="AQ464">
        <v>2923</v>
      </c>
      <c r="AR464">
        <v>2863</v>
      </c>
      <c r="AS464">
        <v>2709</v>
      </c>
      <c r="AT464">
        <v>3024</v>
      </c>
      <c r="AU464">
        <f>AVERAGE(Tabla34[[#This Row],[gr21_0]:[gr21_9]])</f>
        <v>2952.1</v>
      </c>
    </row>
    <row r="465" spans="1:47">
      <c r="A465">
        <v>1799</v>
      </c>
      <c r="B465">
        <v>1799</v>
      </c>
      <c r="C465">
        <v>1863</v>
      </c>
      <c r="D465">
        <v>1799</v>
      </c>
      <c r="E465">
        <v>1799</v>
      </c>
      <c r="F465">
        <v>1799</v>
      </c>
      <c r="G465">
        <v>1799</v>
      </c>
      <c r="H465">
        <v>1799</v>
      </c>
      <c r="I465" s="4">
        <v>1871.99999999999</v>
      </c>
      <c r="J465">
        <v>1863</v>
      </c>
      <c r="K465">
        <f>AVERAGE(Tabla33[[#This Row],[gr12_0]:[gr12_9]])</f>
        <v>1819.099999999999</v>
      </c>
      <c r="M465">
        <v>1965</v>
      </c>
      <c r="N465">
        <v>1972</v>
      </c>
      <c r="O465">
        <v>1908</v>
      </c>
      <c r="P465">
        <v>2061</v>
      </c>
      <c r="Q465">
        <v>1972</v>
      </c>
      <c r="R465">
        <v>1976</v>
      </c>
      <c r="S465">
        <v>1908</v>
      </c>
      <c r="T465">
        <v>1908</v>
      </c>
      <c r="U465">
        <v>1908</v>
      </c>
      <c r="V465">
        <v>1976</v>
      </c>
      <c r="W465">
        <f>AVERAGE(Tabla31[[#This Row],[gr15_0]:[gr15_9]])</f>
        <v>1955.4</v>
      </c>
      <c r="Y465">
        <v>2175</v>
      </c>
      <c r="Z465">
        <v>2151</v>
      </c>
      <c r="AA465">
        <v>2095</v>
      </c>
      <c r="AB465">
        <v>2085</v>
      </c>
      <c r="AC465">
        <v>2230</v>
      </c>
      <c r="AD465">
        <v>2157</v>
      </c>
      <c r="AE465">
        <v>2207</v>
      </c>
      <c r="AF465">
        <v>2151</v>
      </c>
      <c r="AG465">
        <v>2173</v>
      </c>
      <c r="AH465">
        <v>2228</v>
      </c>
      <c r="AI465" s="5">
        <f>AVERAGE(Tabla30[[#This Row],[gr17_0]:[gr17_9]])</f>
        <v>2165.1999999999998</v>
      </c>
      <c r="AK465">
        <v>2973</v>
      </c>
      <c r="AL465">
        <v>2843</v>
      </c>
      <c r="AM465">
        <v>2962</v>
      </c>
      <c r="AN465">
        <v>3060</v>
      </c>
      <c r="AO465">
        <v>3339</v>
      </c>
      <c r="AP465">
        <v>2825</v>
      </c>
      <c r="AQ465">
        <v>2923</v>
      </c>
      <c r="AR465">
        <v>2863</v>
      </c>
      <c r="AS465">
        <v>2709</v>
      </c>
      <c r="AT465">
        <v>3024</v>
      </c>
      <c r="AU465">
        <f>AVERAGE(Tabla34[[#This Row],[gr21_0]:[gr21_9]])</f>
        <v>2952.1</v>
      </c>
    </row>
    <row r="466" spans="1:47">
      <c r="A466">
        <v>1799</v>
      </c>
      <c r="B466">
        <v>1799</v>
      </c>
      <c r="C466">
        <v>1863</v>
      </c>
      <c r="D466">
        <v>1799</v>
      </c>
      <c r="E466">
        <v>1799</v>
      </c>
      <c r="F466">
        <v>1799</v>
      </c>
      <c r="G466">
        <v>1799</v>
      </c>
      <c r="H466">
        <v>1799</v>
      </c>
      <c r="I466" s="4">
        <v>1871.99999999999</v>
      </c>
      <c r="J466">
        <v>1863</v>
      </c>
      <c r="K466">
        <f>AVERAGE(Tabla33[[#This Row],[gr12_0]:[gr12_9]])</f>
        <v>1819.099999999999</v>
      </c>
      <c r="M466">
        <v>1965</v>
      </c>
      <c r="N466">
        <v>1972</v>
      </c>
      <c r="O466">
        <v>1908</v>
      </c>
      <c r="P466">
        <v>2061</v>
      </c>
      <c r="Q466">
        <v>1972</v>
      </c>
      <c r="R466">
        <v>1976</v>
      </c>
      <c r="S466">
        <v>1908</v>
      </c>
      <c r="T466">
        <v>1908</v>
      </c>
      <c r="U466">
        <v>1908</v>
      </c>
      <c r="V466">
        <v>1976</v>
      </c>
      <c r="W466">
        <f>AVERAGE(Tabla31[[#This Row],[gr15_0]:[gr15_9]])</f>
        <v>1955.4</v>
      </c>
      <c r="Y466">
        <v>2175</v>
      </c>
      <c r="Z466">
        <v>2151</v>
      </c>
      <c r="AA466">
        <v>2095</v>
      </c>
      <c r="AB466">
        <v>2085</v>
      </c>
      <c r="AC466">
        <v>2230</v>
      </c>
      <c r="AD466">
        <v>2157</v>
      </c>
      <c r="AE466">
        <v>2207</v>
      </c>
      <c r="AF466">
        <v>2151</v>
      </c>
      <c r="AG466">
        <v>2173</v>
      </c>
      <c r="AH466">
        <v>2228</v>
      </c>
      <c r="AI466" s="5">
        <f>AVERAGE(Tabla30[[#This Row],[gr17_0]:[gr17_9]])</f>
        <v>2165.1999999999998</v>
      </c>
      <c r="AK466">
        <v>2973</v>
      </c>
      <c r="AL466">
        <v>2843</v>
      </c>
      <c r="AM466">
        <v>2962</v>
      </c>
      <c r="AN466">
        <v>3020</v>
      </c>
      <c r="AO466">
        <v>3339</v>
      </c>
      <c r="AP466">
        <v>2825</v>
      </c>
      <c r="AQ466">
        <v>2923</v>
      </c>
      <c r="AR466">
        <v>2863</v>
      </c>
      <c r="AS466">
        <v>2709</v>
      </c>
      <c r="AT466">
        <v>3024</v>
      </c>
      <c r="AU466">
        <f>AVERAGE(Tabla34[[#This Row],[gr21_0]:[gr21_9]])</f>
        <v>2948.1</v>
      </c>
    </row>
    <row r="467" spans="1:47">
      <c r="A467">
        <v>1799</v>
      </c>
      <c r="B467">
        <v>1799</v>
      </c>
      <c r="C467">
        <v>1863</v>
      </c>
      <c r="D467">
        <v>1799</v>
      </c>
      <c r="E467">
        <v>1799</v>
      </c>
      <c r="F467">
        <v>1799</v>
      </c>
      <c r="G467">
        <v>1799</v>
      </c>
      <c r="H467">
        <v>1799</v>
      </c>
      <c r="I467">
        <v>1863</v>
      </c>
      <c r="J467">
        <v>1863</v>
      </c>
      <c r="K467">
        <f>AVERAGE(Tabla33[[#This Row],[gr12_0]:[gr12_9]])</f>
        <v>1818.2</v>
      </c>
      <c r="M467">
        <v>1965</v>
      </c>
      <c r="N467">
        <v>1972</v>
      </c>
      <c r="O467">
        <v>1908</v>
      </c>
      <c r="P467">
        <v>2061</v>
      </c>
      <c r="Q467">
        <v>1972</v>
      </c>
      <c r="R467">
        <v>1976</v>
      </c>
      <c r="S467">
        <v>1908</v>
      </c>
      <c r="T467">
        <v>1908</v>
      </c>
      <c r="U467">
        <v>1908</v>
      </c>
      <c r="V467">
        <v>1976</v>
      </c>
      <c r="W467">
        <f>AVERAGE(Tabla31[[#This Row],[gr15_0]:[gr15_9]])</f>
        <v>1955.4</v>
      </c>
      <c r="Y467">
        <v>2175</v>
      </c>
      <c r="Z467">
        <v>2151</v>
      </c>
      <c r="AA467">
        <v>2095</v>
      </c>
      <c r="AB467">
        <v>2085</v>
      </c>
      <c r="AC467">
        <v>2230</v>
      </c>
      <c r="AD467">
        <v>2157</v>
      </c>
      <c r="AE467">
        <v>2207</v>
      </c>
      <c r="AF467">
        <v>2151</v>
      </c>
      <c r="AG467">
        <v>2173</v>
      </c>
      <c r="AH467">
        <v>2228</v>
      </c>
      <c r="AI467" s="5">
        <f>AVERAGE(Tabla30[[#This Row],[gr17_0]:[gr17_9]])</f>
        <v>2165.1999999999998</v>
      </c>
      <c r="AK467">
        <v>2973</v>
      </c>
      <c r="AL467">
        <v>2843</v>
      </c>
      <c r="AM467">
        <v>2962</v>
      </c>
      <c r="AN467">
        <v>3020</v>
      </c>
      <c r="AO467">
        <v>3339</v>
      </c>
      <c r="AP467">
        <v>2825</v>
      </c>
      <c r="AQ467">
        <v>2923</v>
      </c>
      <c r="AR467">
        <v>2863</v>
      </c>
      <c r="AS467">
        <v>2709</v>
      </c>
      <c r="AT467">
        <v>3024</v>
      </c>
      <c r="AU467">
        <f>AVERAGE(Tabla34[[#This Row],[gr21_0]:[gr21_9]])</f>
        <v>2948.1</v>
      </c>
    </row>
    <row r="468" spans="1:47">
      <c r="A468">
        <v>1799</v>
      </c>
      <c r="B468">
        <v>1799</v>
      </c>
      <c r="C468">
        <v>1863</v>
      </c>
      <c r="D468">
        <v>1799</v>
      </c>
      <c r="E468">
        <v>1799</v>
      </c>
      <c r="F468">
        <v>1799</v>
      </c>
      <c r="G468">
        <v>1799</v>
      </c>
      <c r="H468">
        <v>1799</v>
      </c>
      <c r="I468">
        <v>1863</v>
      </c>
      <c r="J468">
        <v>1863</v>
      </c>
      <c r="K468">
        <f>AVERAGE(Tabla33[[#This Row],[gr12_0]:[gr12_9]])</f>
        <v>1818.2</v>
      </c>
      <c r="M468">
        <v>1965</v>
      </c>
      <c r="N468">
        <v>1972</v>
      </c>
      <c r="O468">
        <v>1908</v>
      </c>
      <c r="P468">
        <v>2061</v>
      </c>
      <c r="Q468">
        <v>1972</v>
      </c>
      <c r="R468">
        <v>1976</v>
      </c>
      <c r="S468">
        <v>1908</v>
      </c>
      <c r="T468">
        <v>1908</v>
      </c>
      <c r="U468">
        <v>1908</v>
      </c>
      <c r="V468">
        <v>1976</v>
      </c>
      <c r="W468">
        <f>AVERAGE(Tabla31[[#This Row],[gr15_0]:[gr15_9]])</f>
        <v>1955.4</v>
      </c>
      <c r="Y468">
        <v>2175</v>
      </c>
      <c r="Z468">
        <v>2151</v>
      </c>
      <c r="AA468">
        <v>2095</v>
      </c>
      <c r="AB468">
        <v>2085</v>
      </c>
      <c r="AC468">
        <v>2230</v>
      </c>
      <c r="AD468">
        <v>2157</v>
      </c>
      <c r="AE468">
        <v>2207</v>
      </c>
      <c r="AF468">
        <v>2151</v>
      </c>
      <c r="AG468">
        <v>2173</v>
      </c>
      <c r="AH468">
        <v>2228</v>
      </c>
      <c r="AI468" s="5">
        <f>AVERAGE(Tabla30[[#This Row],[gr17_0]:[gr17_9]])</f>
        <v>2165.1999999999998</v>
      </c>
      <c r="AK468">
        <v>2973</v>
      </c>
      <c r="AL468">
        <v>2843</v>
      </c>
      <c r="AM468">
        <v>2962</v>
      </c>
      <c r="AN468">
        <v>3020</v>
      </c>
      <c r="AO468">
        <v>3339</v>
      </c>
      <c r="AP468">
        <v>2825</v>
      </c>
      <c r="AQ468">
        <v>2923</v>
      </c>
      <c r="AR468">
        <v>2863</v>
      </c>
      <c r="AS468">
        <v>2709</v>
      </c>
      <c r="AT468">
        <v>3024</v>
      </c>
      <c r="AU468">
        <f>AVERAGE(Tabla34[[#This Row],[gr21_0]:[gr21_9]])</f>
        <v>2948.1</v>
      </c>
    </row>
    <row r="469" spans="1:47">
      <c r="A469">
        <v>1799</v>
      </c>
      <c r="B469">
        <v>1799</v>
      </c>
      <c r="C469">
        <v>1863</v>
      </c>
      <c r="D469">
        <v>1799</v>
      </c>
      <c r="E469">
        <v>1799</v>
      </c>
      <c r="F469">
        <v>1799</v>
      </c>
      <c r="G469">
        <v>1799</v>
      </c>
      <c r="H469">
        <v>1799</v>
      </c>
      <c r="I469">
        <v>1863</v>
      </c>
      <c r="J469">
        <v>1863</v>
      </c>
      <c r="K469">
        <f>AVERAGE(Tabla33[[#This Row],[gr12_0]:[gr12_9]])</f>
        <v>1818.2</v>
      </c>
      <c r="M469">
        <v>1965</v>
      </c>
      <c r="N469">
        <v>1972</v>
      </c>
      <c r="O469">
        <v>1908</v>
      </c>
      <c r="P469">
        <v>2061</v>
      </c>
      <c r="Q469">
        <v>1972</v>
      </c>
      <c r="R469">
        <v>1976</v>
      </c>
      <c r="S469">
        <v>1908</v>
      </c>
      <c r="T469">
        <v>1908</v>
      </c>
      <c r="U469">
        <v>1908</v>
      </c>
      <c r="V469">
        <v>1976</v>
      </c>
      <c r="W469">
        <f>AVERAGE(Tabla31[[#This Row],[gr15_0]:[gr15_9]])</f>
        <v>1955.4</v>
      </c>
      <c r="Y469">
        <v>2175</v>
      </c>
      <c r="Z469">
        <v>2151</v>
      </c>
      <c r="AA469">
        <v>2095</v>
      </c>
      <c r="AB469">
        <v>2085</v>
      </c>
      <c r="AC469">
        <v>2230</v>
      </c>
      <c r="AD469">
        <v>2157</v>
      </c>
      <c r="AE469">
        <v>2207</v>
      </c>
      <c r="AF469">
        <v>2151</v>
      </c>
      <c r="AG469">
        <v>2173</v>
      </c>
      <c r="AH469">
        <v>2228</v>
      </c>
      <c r="AI469" s="5">
        <f>AVERAGE(Tabla30[[#This Row],[gr17_0]:[gr17_9]])</f>
        <v>2165.1999999999998</v>
      </c>
      <c r="AK469">
        <v>2973</v>
      </c>
      <c r="AL469">
        <v>2843</v>
      </c>
      <c r="AM469">
        <v>2962</v>
      </c>
      <c r="AN469">
        <v>3020</v>
      </c>
      <c r="AO469">
        <v>3339</v>
      </c>
      <c r="AP469">
        <v>2825</v>
      </c>
      <c r="AQ469">
        <v>2923</v>
      </c>
      <c r="AR469">
        <v>2863</v>
      </c>
      <c r="AS469">
        <v>2709</v>
      </c>
      <c r="AT469">
        <v>3024</v>
      </c>
      <c r="AU469">
        <f>AVERAGE(Tabla34[[#This Row],[gr21_0]:[gr21_9]])</f>
        <v>2948.1</v>
      </c>
    </row>
    <row r="470" spans="1:47">
      <c r="A470">
        <v>1799</v>
      </c>
      <c r="B470">
        <v>1799</v>
      </c>
      <c r="C470">
        <v>1863</v>
      </c>
      <c r="D470">
        <v>1799</v>
      </c>
      <c r="E470">
        <v>1799</v>
      </c>
      <c r="F470">
        <v>1799</v>
      </c>
      <c r="G470">
        <v>1799</v>
      </c>
      <c r="H470">
        <v>1799</v>
      </c>
      <c r="I470">
        <v>1863</v>
      </c>
      <c r="J470">
        <v>1863</v>
      </c>
      <c r="K470">
        <f>AVERAGE(Tabla33[[#This Row],[gr12_0]:[gr12_9]])</f>
        <v>1818.2</v>
      </c>
      <c r="M470">
        <v>1965</v>
      </c>
      <c r="N470">
        <v>1972</v>
      </c>
      <c r="O470">
        <v>1908</v>
      </c>
      <c r="P470">
        <v>2061</v>
      </c>
      <c r="Q470">
        <v>1972</v>
      </c>
      <c r="R470">
        <v>1976</v>
      </c>
      <c r="S470">
        <v>1908</v>
      </c>
      <c r="T470">
        <v>1908</v>
      </c>
      <c r="U470">
        <v>1908</v>
      </c>
      <c r="V470">
        <v>1976</v>
      </c>
      <c r="W470">
        <f>AVERAGE(Tabla31[[#This Row],[gr15_0]:[gr15_9]])</f>
        <v>1955.4</v>
      </c>
      <c r="Y470">
        <v>2175</v>
      </c>
      <c r="Z470">
        <v>2151</v>
      </c>
      <c r="AA470">
        <v>2095</v>
      </c>
      <c r="AB470">
        <v>2085</v>
      </c>
      <c r="AC470">
        <v>2230</v>
      </c>
      <c r="AD470">
        <v>2157</v>
      </c>
      <c r="AE470">
        <v>2207</v>
      </c>
      <c r="AF470">
        <v>2151</v>
      </c>
      <c r="AG470">
        <v>2173</v>
      </c>
      <c r="AH470">
        <v>2228</v>
      </c>
      <c r="AI470" s="5">
        <f>AVERAGE(Tabla30[[#This Row],[gr17_0]:[gr17_9]])</f>
        <v>2165.1999999999998</v>
      </c>
      <c r="AK470">
        <v>2973</v>
      </c>
      <c r="AL470">
        <v>2843</v>
      </c>
      <c r="AM470">
        <v>2962</v>
      </c>
      <c r="AN470">
        <v>3020</v>
      </c>
      <c r="AO470">
        <v>3339</v>
      </c>
      <c r="AP470">
        <v>2825</v>
      </c>
      <c r="AQ470">
        <v>2923</v>
      </c>
      <c r="AR470">
        <v>2863</v>
      </c>
      <c r="AS470">
        <v>2709</v>
      </c>
      <c r="AT470">
        <v>3024</v>
      </c>
      <c r="AU470">
        <f>AVERAGE(Tabla34[[#This Row],[gr21_0]:[gr21_9]])</f>
        <v>2948.1</v>
      </c>
    </row>
    <row r="471" spans="1:47">
      <c r="A471">
        <v>1799</v>
      </c>
      <c r="B471">
        <v>1799</v>
      </c>
      <c r="C471">
        <v>1863</v>
      </c>
      <c r="D471">
        <v>1799</v>
      </c>
      <c r="E471">
        <v>1799</v>
      </c>
      <c r="F471">
        <v>1799</v>
      </c>
      <c r="G471">
        <v>1799</v>
      </c>
      <c r="H471">
        <v>1799</v>
      </c>
      <c r="I471">
        <v>1863</v>
      </c>
      <c r="J471">
        <v>1863</v>
      </c>
      <c r="K471">
        <f>AVERAGE(Tabla33[[#This Row],[gr12_0]:[gr12_9]])</f>
        <v>1818.2</v>
      </c>
      <c r="M471">
        <v>1965</v>
      </c>
      <c r="N471">
        <v>1972</v>
      </c>
      <c r="O471">
        <v>1908</v>
      </c>
      <c r="P471">
        <v>2061</v>
      </c>
      <c r="Q471">
        <v>1972</v>
      </c>
      <c r="R471">
        <v>1976</v>
      </c>
      <c r="S471">
        <v>1908</v>
      </c>
      <c r="T471">
        <v>1908</v>
      </c>
      <c r="U471">
        <v>1908</v>
      </c>
      <c r="V471">
        <v>1976</v>
      </c>
      <c r="W471">
        <f>AVERAGE(Tabla31[[#This Row],[gr15_0]:[gr15_9]])</f>
        <v>1955.4</v>
      </c>
      <c r="Y471">
        <v>2175</v>
      </c>
      <c r="Z471">
        <v>2151</v>
      </c>
      <c r="AA471">
        <v>2095</v>
      </c>
      <c r="AB471">
        <v>2085</v>
      </c>
      <c r="AC471">
        <v>2230</v>
      </c>
      <c r="AD471">
        <v>2157</v>
      </c>
      <c r="AE471">
        <v>2207</v>
      </c>
      <c r="AF471">
        <v>2151</v>
      </c>
      <c r="AG471">
        <v>2173</v>
      </c>
      <c r="AH471">
        <v>2228</v>
      </c>
      <c r="AI471" s="5">
        <f>AVERAGE(Tabla30[[#This Row],[gr17_0]:[gr17_9]])</f>
        <v>2165.1999999999998</v>
      </c>
      <c r="AK471">
        <v>2973</v>
      </c>
      <c r="AL471">
        <v>2843</v>
      </c>
      <c r="AM471">
        <v>2962</v>
      </c>
      <c r="AN471">
        <v>3020</v>
      </c>
      <c r="AO471">
        <v>3339</v>
      </c>
      <c r="AP471">
        <v>2825</v>
      </c>
      <c r="AQ471">
        <v>2923</v>
      </c>
      <c r="AR471">
        <v>2863</v>
      </c>
      <c r="AS471">
        <v>2709</v>
      </c>
      <c r="AT471">
        <v>3024</v>
      </c>
      <c r="AU471">
        <f>AVERAGE(Tabla34[[#This Row],[gr21_0]:[gr21_9]])</f>
        <v>2948.1</v>
      </c>
    </row>
    <row r="472" spans="1:47">
      <c r="A472">
        <v>1799</v>
      </c>
      <c r="B472">
        <v>1799</v>
      </c>
      <c r="C472">
        <v>1863</v>
      </c>
      <c r="D472">
        <v>1799</v>
      </c>
      <c r="E472">
        <v>1799</v>
      </c>
      <c r="F472">
        <v>1799</v>
      </c>
      <c r="G472">
        <v>1799</v>
      </c>
      <c r="H472">
        <v>1799</v>
      </c>
      <c r="I472">
        <v>1863</v>
      </c>
      <c r="J472">
        <v>1863</v>
      </c>
      <c r="K472">
        <f>AVERAGE(Tabla33[[#This Row],[gr12_0]:[gr12_9]])</f>
        <v>1818.2</v>
      </c>
      <c r="M472">
        <v>1965</v>
      </c>
      <c r="N472">
        <v>1972</v>
      </c>
      <c r="O472">
        <v>1908</v>
      </c>
      <c r="P472">
        <v>2061</v>
      </c>
      <c r="Q472">
        <v>1972</v>
      </c>
      <c r="R472">
        <v>1976</v>
      </c>
      <c r="S472">
        <v>1908</v>
      </c>
      <c r="T472">
        <v>1908</v>
      </c>
      <c r="U472">
        <v>1908</v>
      </c>
      <c r="V472">
        <v>1976</v>
      </c>
      <c r="W472">
        <f>AVERAGE(Tabla31[[#This Row],[gr15_0]:[gr15_9]])</f>
        <v>1955.4</v>
      </c>
      <c r="Y472">
        <v>2175</v>
      </c>
      <c r="Z472">
        <v>2151</v>
      </c>
      <c r="AA472">
        <v>2095</v>
      </c>
      <c r="AB472">
        <v>2085</v>
      </c>
      <c r="AC472">
        <v>2230</v>
      </c>
      <c r="AD472">
        <v>2157</v>
      </c>
      <c r="AE472">
        <v>2207</v>
      </c>
      <c r="AF472">
        <v>2151</v>
      </c>
      <c r="AG472">
        <v>2173</v>
      </c>
      <c r="AH472">
        <v>2228</v>
      </c>
      <c r="AI472" s="5">
        <f>AVERAGE(Tabla30[[#This Row],[gr17_0]:[gr17_9]])</f>
        <v>2165.1999999999998</v>
      </c>
      <c r="AK472">
        <v>2973</v>
      </c>
      <c r="AL472">
        <v>2843</v>
      </c>
      <c r="AM472">
        <v>2962</v>
      </c>
      <c r="AN472">
        <v>3020</v>
      </c>
      <c r="AO472">
        <v>3339</v>
      </c>
      <c r="AP472">
        <v>2825</v>
      </c>
      <c r="AQ472">
        <v>2923</v>
      </c>
      <c r="AR472">
        <v>2863</v>
      </c>
      <c r="AS472">
        <v>2709</v>
      </c>
      <c r="AT472">
        <v>3024</v>
      </c>
      <c r="AU472">
        <f>AVERAGE(Tabla34[[#This Row],[gr21_0]:[gr21_9]])</f>
        <v>2948.1</v>
      </c>
    </row>
    <row r="473" spans="1:47">
      <c r="A473">
        <v>1799</v>
      </c>
      <c r="B473">
        <v>1799</v>
      </c>
      <c r="C473">
        <v>1863</v>
      </c>
      <c r="D473">
        <v>1799</v>
      </c>
      <c r="E473">
        <v>1799</v>
      </c>
      <c r="F473">
        <v>1799</v>
      </c>
      <c r="G473">
        <v>1799</v>
      </c>
      <c r="H473">
        <v>1799</v>
      </c>
      <c r="I473">
        <v>1863</v>
      </c>
      <c r="J473">
        <v>1863</v>
      </c>
      <c r="K473">
        <f>AVERAGE(Tabla33[[#This Row],[gr12_0]:[gr12_9]])</f>
        <v>1818.2</v>
      </c>
      <c r="M473">
        <v>1965</v>
      </c>
      <c r="N473">
        <v>1972</v>
      </c>
      <c r="O473">
        <v>1908</v>
      </c>
      <c r="P473">
        <v>2061</v>
      </c>
      <c r="Q473">
        <v>1972</v>
      </c>
      <c r="R473">
        <v>1976</v>
      </c>
      <c r="S473">
        <v>1908</v>
      </c>
      <c r="T473">
        <v>1908</v>
      </c>
      <c r="U473">
        <v>1908</v>
      </c>
      <c r="V473">
        <v>1976</v>
      </c>
      <c r="W473">
        <f>AVERAGE(Tabla31[[#This Row],[gr15_0]:[gr15_9]])</f>
        <v>1955.4</v>
      </c>
      <c r="Y473">
        <v>2175</v>
      </c>
      <c r="Z473">
        <v>2151</v>
      </c>
      <c r="AA473">
        <v>2095</v>
      </c>
      <c r="AB473">
        <v>2085</v>
      </c>
      <c r="AC473">
        <v>2230</v>
      </c>
      <c r="AD473">
        <v>2157</v>
      </c>
      <c r="AE473">
        <v>2207</v>
      </c>
      <c r="AF473">
        <v>2151</v>
      </c>
      <c r="AG473">
        <v>2173</v>
      </c>
      <c r="AH473">
        <v>2228</v>
      </c>
      <c r="AI473" s="5">
        <f>AVERAGE(Tabla30[[#This Row],[gr17_0]:[gr17_9]])</f>
        <v>2165.1999999999998</v>
      </c>
      <c r="AK473">
        <v>2973</v>
      </c>
      <c r="AL473">
        <v>2843</v>
      </c>
      <c r="AM473">
        <v>2962</v>
      </c>
      <c r="AN473">
        <v>3020</v>
      </c>
      <c r="AO473">
        <v>3339</v>
      </c>
      <c r="AP473">
        <v>2825</v>
      </c>
      <c r="AQ473">
        <v>2923</v>
      </c>
      <c r="AR473">
        <v>2863</v>
      </c>
      <c r="AS473">
        <v>2709</v>
      </c>
      <c r="AT473">
        <v>3024</v>
      </c>
      <c r="AU473">
        <f>AVERAGE(Tabla34[[#This Row],[gr21_0]:[gr21_9]])</f>
        <v>2948.1</v>
      </c>
    </row>
    <row r="474" spans="1:47">
      <c r="A474">
        <v>1799</v>
      </c>
      <c r="B474">
        <v>1799</v>
      </c>
      <c r="C474">
        <v>1863</v>
      </c>
      <c r="D474">
        <v>1799</v>
      </c>
      <c r="E474">
        <v>1799</v>
      </c>
      <c r="F474">
        <v>1799</v>
      </c>
      <c r="G474">
        <v>1799</v>
      </c>
      <c r="H474">
        <v>1799</v>
      </c>
      <c r="I474">
        <v>1863</v>
      </c>
      <c r="J474">
        <v>1863</v>
      </c>
      <c r="K474">
        <f>AVERAGE(Tabla33[[#This Row],[gr12_0]:[gr12_9]])</f>
        <v>1818.2</v>
      </c>
      <c r="M474">
        <v>1965</v>
      </c>
      <c r="N474">
        <v>1972</v>
      </c>
      <c r="O474">
        <v>1908</v>
      </c>
      <c r="P474">
        <v>2061</v>
      </c>
      <c r="Q474">
        <v>1972</v>
      </c>
      <c r="R474">
        <v>1976</v>
      </c>
      <c r="S474">
        <v>1908</v>
      </c>
      <c r="T474">
        <v>1908</v>
      </c>
      <c r="U474">
        <v>1908</v>
      </c>
      <c r="V474">
        <v>1976</v>
      </c>
      <c r="W474">
        <f>AVERAGE(Tabla31[[#This Row],[gr15_0]:[gr15_9]])</f>
        <v>1955.4</v>
      </c>
      <c r="Y474">
        <v>2175</v>
      </c>
      <c r="Z474">
        <v>2151</v>
      </c>
      <c r="AA474">
        <v>2095</v>
      </c>
      <c r="AB474">
        <v>2085</v>
      </c>
      <c r="AC474">
        <v>2230</v>
      </c>
      <c r="AD474">
        <v>2157</v>
      </c>
      <c r="AE474">
        <v>2207</v>
      </c>
      <c r="AF474">
        <v>2151</v>
      </c>
      <c r="AG474">
        <v>2173</v>
      </c>
      <c r="AH474">
        <v>2228</v>
      </c>
      <c r="AI474" s="5">
        <f>AVERAGE(Tabla30[[#This Row],[gr17_0]:[gr17_9]])</f>
        <v>2165.1999999999998</v>
      </c>
      <c r="AK474">
        <v>2973</v>
      </c>
      <c r="AL474">
        <v>2843</v>
      </c>
      <c r="AM474">
        <v>2962</v>
      </c>
      <c r="AN474">
        <v>3020</v>
      </c>
      <c r="AO474">
        <v>3339</v>
      </c>
      <c r="AP474">
        <v>2825</v>
      </c>
      <c r="AQ474">
        <v>2923</v>
      </c>
      <c r="AR474">
        <v>2863</v>
      </c>
      <c r="AS474">
        <v>2709</v>
      </c>
      <c r="AT474">
        <v>3024</v>
      </c>
      <c r="AU474">
        <f>AVERAGE(Tabla34[[#This Row],[gr21_0]:[gr21_9]])</f>
        <v>2948.1</v>
      </c>
    </row>
    <row r="475" spans="1:47">
      <c r="A475">
        <v>1799</v>
      </c>
      <c r="B475">
        <v>1799</v>
      </c>
      <c r="C475">
        <v>1863</v>
      </c>
      <c r="D475">
        <v>1799</v>
      </c>
      <c r="E475">
        <v>1799</v>
      </c>
      <c r="F475">
        <v>1799</v>
      </c>
      <c r="G475">
        <v>1799</v>
      </c>
      <c r="H475">
        <v>1799</v>
      </c>
      <c r="I475">
        <v>1863</v>
      </c>
      <c r="J475">
        <v>1863</v>
      </c>
      <c r="K475">
        <f>AVERAGE(Tabla33[[#This Row],[gr12_0]:[gr12_9]])</f>
        <v>1818.2</v>
      </c>
      <c r="M475">
        <v>1965</v>
      </c>
      <c r="N475">
        <v>1972</v>
      </c>
      <c r="O475">
        <v>1908</v>
      </c>
      <c r="P475">
        <v>2061</v>
      </c>
      <c r="Q475">
        <v>1972</v>
      </c>
      <c r="R475">
        <v>1976</v>
      </c>
      <c r="S475">
        <v>1908</v>
      </c>
      <c r="T475">
        <v>1908</v>
      </c>
      <c r="U475">
        <v>1908</v>
      </c>
      <c r="V475">
        <v>1976</v>
      </c>
      <c r="W475">
        <f>AVERAGE(Tabla31[[#This Row],[gr15_0]:[gr15_9]])</f>
        <v>1955.4</v>
      </c>
      <c r="Y475">
        <v>2175</v>
      </c>
      <c r="Z475">
        <v>2151</v>
      </c>
      <c r="AA475">
        <v>2095</v>
      </c>
      <c r="AB475">
        <v>2085</v>
      </c>
      <c r="AC475">
        <v>2230</v>
      </c>
      <c r="AD475">
        <v>2157</v>
      </c>
      <c r="AE475">
        <v>2207</v>
      </c>
      <c r="AF475">
        <v>2151</v>
      </c>
      <c r="AG475">
        <v>2173</v>
      </c>
      <c r="AH475">
        <v>2228</v>
      </c>
      <c r="AI475" s="5">
        <f>AVERAGE(Tabla30[[#This Row],[gr17_0]:[gr17_9]])</f>
        <v>2165.1999999999998</v>
      </c>
      <c r="AK475">
        <v>2973</v>
      </c>
      <c r="AL475">
        <v>2843</v>
      </c>
      <c r="AM475">
        <v>2962</v>
      </c>
      <c r="AN475">
        <v>3020</v>
      </c>
      <c r="AO475">
        <v>3339</v>
      </c>
      <c r="AP475">
        <v>2825</v>
      </c>
      <c r="AQ475">
        <v>2923</v>
      </c>
      <c r="AR475">
        <v>2863</v>
      </c>
      <c r="AS475">
        <v>2709</v>
      </c>
      <c r="AT475">
        <v>3024</v>
      </c>
      <c r="AU475">
        <f>AVERAGE(Tabla34[[#This Row],[gr21_0]:[gr21_9]])</f>
        <v>2948.1</v>
      </c>
    </row>
    <row r="476" spans="1:47">
      <c r="A476">
        <v>1799</v>
      </c>
      <c r="B476">
        <v>1799</v>
      </c>
      <c r="C476">
        <v>1863</v>
      </c>
      <c r="D476">
        <v>1799</v>
      </c>
      <c r="E476">
        <v>1799</v>
      </c>
      <c r="F476">
        <v>1799</v>
      </c>
      <c r="G476">
        <v>1799</v>
      </c>
      <c r="H476">
        <v>1799</v>
      </c>
      <c r="I476">
        <v>1863</v>
      </c>
      <c r="J476">
        <v>1863</v>
      </c>
      <c r="K476">
        <f>AVERAGE(Tabla33[[#This Row],[gr12_0]:[gr12_9]])</f>
        <v>1818.2</v>
      </c>
      <c r="M476">
        <v>1965</v>
      </c>
      <c r="N476">
        <v>1972</v>
      </c>
      <c r="O476">
        <v>1908</v>
      </c>
      <c r="P476">
        <v>2061</v>
      </c>
      <c r="Q476">
        <v>1972</v>
      </c>
      <c r="R476">
        <v>1976</v>
      </c>
      <c r="S476">
        <v>1908</v>
      </c>
      <c r="T476">
        <v>1908</v>
      </c>
      <c r="U476">
        <v>1908</v>
      </c>
      <c r="V476">
        <v>1976</v>
      </c>
      <c r="W476">
        <f>AVERAGE(Tabla31[[#This Row],[gr15_0]:[gr15_9]])</f>
        <v>1955.4</v>
      </c>
      <c r="Y476">
        <v>2175</v>
      </c>
      <c r="Z476">
        <v>2151</v>
      </c>
      <c r="AA476">
        <v>2095</v>
      </c>
      <c r="AB476">
        <v>2085</v>
      </c>
      <c r="AC476">
        <v>2230</v>
      </c>
      <c r="AD476">
        <v>2157</v>
      </c>
      <c r="AE476">
        <v>2207</v>
      </c>
      <c r="AF476">
        <v>2151</v>
      </c>
      <c r="AG476">
        <v>2173</v>
      </c>
      <c r="AH476">
        <v>2228</v>
      </c>
      <c r="AI476" s="5">
        <f>AVERAGE(Tabla30[[#This Row],[gr17_0]:[gr17_9]])</f>
        <v>2165.1999999999998</v>
      </c>
      <c r="AK476">
        <v>2973</v>
      </c>
      <c r="AL476">
        <v>2843</v>
      </c>
      <c r="AM476">
        <v>2962</v>
      </c>
      <c r="AN476">
        <v>3020</v>
      </c>
      <c r="AO476">
        <v>3339</v>
      </c>
      <c r="AP476">
        <v>2825</v>
      </c>
      <c r="AQ476">
        <v>2923</v>
      </c>
      <c r="AR476">
        <v>2863</v>
      </c>
      <c r="AS476">
        <v>2709</v>
      </c>
      <c r="AT476">
        <v>3024</v>
      </c>
      <c r="AU476">
        <f>AVERAGE(Tabla34[[#This Row],[gr21_0]:[gr21_9]])</f>
        <v>2948.1</v>
      </c>
    </row>
    <row r="477" spans="1:47">
      <c r="A477">
        <v>1799</v>
      </c>
      <c r="B477">
        <v>1799</v>
      </c>
      <c r="C477">
        <v>1863</v>
      </c>
      <c r="D477">
        <v>1799</v>
      </c>
      <c r="E477">
        <v>1799</v>
      </c>
      <c r="F477">
        <v>1799</v>
      </c>
      <c r="G477">
        <v>1799</v>
      </c>
      <c r="H477">
        <v>1799</v>
      </c>
      <c r="I477">
        <v>1863</v>
      </c>
      <c r="J477">
        <v>1863</v>
      </c>
      <c r="K477">
        <f>AVERAGE(Tabla33[[#This Row],[gr12_0]:[gr12_9]])</f>
        <v>1818.2</v>
      </c>
      <c r="M477">
        <v>1965</v>
      </c>
      <c r="N477">
        <v>1972</v>
      </c>
      <c r="O477">
        <v>1908</v>
      </c>
      <c r="P477">
        <v>2061</v>
      </c>
      <c r="Q477">
        <v>1972</v>
      </c>
      <c r="R477">
        <v>1976</v>
      </c>
      <c r="S477">
        <v>1908</v>
      </c>
      <c r="T477">
        <v>1908</v>
      </c>
      <c r="U477">
        <v>1908</v>
      </c>
      <c r="V477">
        <v>1976</v>
      </c>
      <c r="W477">
        <f>AVERAGE(Tabla31[[#This Row],[gr15_0]:[gr15_9]])</f>
        <v>1955.4</v>
      </c>
      <c r="Y477">
        <v>2175</v>
      </c>
      <c r="Z477">
        <v>2151</v>
      </c>
      <c r="AA477">
        <v>2095</v>
      </c>
      <c r="AB477">
        <v>2085</v>
      </c>
      <c r="AC477">
        <v>2230</v>
      </c>
      <c r="AD477">
        <v>2157</v>
      </c>
      <c r="AE477">
        <v>2207</v>
      </c>
      <c r="AF477">
        <v>2151</v>
      </c>
      <c r="AG477">
        <v>2173</v>
      </c>
      <c r="AH477">
        <v>2228</v>
      </c>
      <c r="AI477" s="5">
        <f>AVERAGE(Tabla30[[#This Row],[gr17_0]:[gr17_9]])</f>
        <v>2165.1999999999998</v>
      </c>
      <c r="AK477">
        <v>2973</v>
      </c>
      <c r="AL477">
        <v>2843</v>
      </c>
      <c r="AM477">
        <v>2962</v>
      </c>
      <c r="AN477">
        <v>3020</v>
      </c>
      <c r="AO477">
        <v>3339</v>
      </c>
      <c r="AP477">
        <v>2825</v>
      </c>
      <c r="AQ477">
        <v>2923</v>
      </c>
      <c r="AR477">
        <v>2863</v>
      </c>
      <c r="AS477">
        <v>2709</v>
      </c>
      <c r="AT477">
        <v>3024</v>
      </c>
      <c r="AU477">
        <f>AVERAGE(Tabla34[[#This Row],[gr21_0]:[gr21_9]])</f>
        <v>2948.1</v>
      </c>
    </row>
    <row r="478" spans="1:47">
      <c r="A478">
        <v>1799</v>
      </c>
      <c r="B478">
        <v>1799</v>
      </c>
      <c r="C478">
        <v>1863</v>
      </c>
      <c r="D478">
        <v>1799</v>
      </c>
      <c r="E478">
        <v>1799</v>
      </c>
      <c r="F478">
        <v>1799</v>
      </c>
      <c r="G478">
        <v>1799</v>
      </c>
      <c r="H478">
        <v>1799</v>
      </c>
      <c r="I478">
        <v>1863</v>
      </c>
      <c r="J478">
        <v>1863</v>
      </c>
      <c r="K478">
        <f>AVERAGE(Tabla33[[#This Row],[gr12_0]:[gr12_9]])</f>
        <v>1818.2</v>
      </c>
      <c r="M478">
        <v>1965</v>
      </c>
      <c r="N478">
        <v>1972</v>
      </c>
      <c r="O478">
        <v>1908</v>
      </c>
      <c r="P478">
        <v>2061</v>
      </c>
      <c r="Q478">
        <v>1972</v>
      </c>
      <c r="R478">
        <v>1976</v>
      </c>
      <c r="S478">
        <v>1908</v>
      </c>
      <c r="T478">
        <v>1908</v>
      </c>
      <c r="U478">
        <v>1908</v>
      </c>
      <c r="V478">
        <v>1976</v>
      </c>
      <c r="W478">
        <f>AVERAGE(Tabla31[[#This Row],[gr15_0]:[gr15_9]])</f>
        <v>1955.4</v>
      </c>
      <c r="Y478">
        <v>2175</v>
      </c>
      <c r="Z478">
        <v>2151</v>
      </c>
      <c r="AA478">
        <v>2095</v>
      </c>
      <c r="AB478">
        <v>2085</v>
      </c>
      <c r="AC478">
        <v>2230</v>
      </c>
      <c r="AD478">
        <v>2157</v>
      </c>
      <c r="AE478">
        <v>2207</v>
      </c>
      <c r="AF478">
        <v>2151</v>
      </c>
      <c r="AG478">
        <v>2173</v>
      </c>
      <c r="AH478">
        <v>2228</v>
      </c>
      <c r="AI478" s="5">
        <f>AVERAGE(Tabla30[[#This Row],[gr17_0]:[gr17_9]])</f>
        <v>2165.1999999999998</v>
      </c>
      <c r="AK478">
        <v>2973</v>
      </c>
      <c r="AL478">
        <v>2843</v>
      </c>
      <c r="AM478">
        <v>2962</v>
      </c>
      <c r="AN478">
        <v>3020</v>
      </c>
      <c r="AO478">
        <v>3339</v>
      </c>
      <c r="AP478">
        <v>2825</v>
      </c>
      <c r="AQ478">
        <v>2923</v>
      </c>
      <c r="AR478">
        <v>2863</v>
      </c>
      <c r="AS478">
        <v>2709</v>
      </c>
      <c r="AT478">
        <v>3024</v>
      </c>
      <c r="AU478">
        <f>AVERAGE(Tabla34[[#This Row],[gr21_0]:[gr21_9]])</f>
        <v>2948.1</v>
      </c>
    </row>
    <row r="479" spans="1:47">
      <c r="A479">
        <v>1799</v>
      </c>
      <c r="B479">
        <v>1799</v>
      </c>
      <c r="C479">
        <v>1863</v>
      </c>
      <c r="D479">
        <v>1799</v>
      </c>
      <c r="E479">
        <v>1799</v>
      </c>
      <c r="F479">
        <v>1799</v>
      </c>
      <c r="G479">
        <v>1799</v>
      </c>
      <c r="H479">
        <v>1799</v>
      </c>
      <c r="I479">
        <v>1863</v>
      </c>
      <c r="J479">
        <v>1863</v>
      </c>
      <c r="K479">
        <f>AVERAGE(Tabla33[[#This Row],[gr12_0]:[gr12_9]])</f>
        <v>1818.2</v>
      </c>
      <c r="M479">
        <v>1965</v>
      </c>
      <c r="N479">
        <v>1972</v>
      </c>
      <c r="O479">
        <v>1908</v>
      </c>
      <c r="P479">
        <v>2061</v>
      </c>
      <c r="Q479">
        <v>1972</v>
      </c>
      <c r="R479">
        <v>1976</v>
      </c>
      <c r="S479">
        <v>1908</v>
      </c>
      <c r="T479">
        <v>1908</v>
      </c>
      <c r="U479">
        <v>1908</v>
      </c>
      <c r="V479">
        <v>1976</v>
      </c>
      <c r="W479">
        <f>AVERAGE(Tabla31[[#This Row],[gr15_0]:[gr15_9]])</f>
        <v>1955.4</v>
      </c>
      <c r="Y479">
        <v>2175</v>
      </c>
      <c r="Z479">
        <v>2151</v>
      </c>
      <c r="AA479">
        <v>2095</v>
      </c>
      <c r="AB479">
        <v>2085</v>
      </c>
      <c r="AC479">
        <v>2230</v>
      </c>
      <c r="AD479">
        <v>2157</v>
      </c>
      <c r="AE479">
        <v>2207</v>
      </c>
      <c r="AF479">
        <v>2151</v>
      </c>
      <c r="AG479">
        <v>2173</v>
      </c>
      <c r="AH479">
        <v>2228</v>
      </c>
      <c r="AI479" s="5">
        <f>AVERAGE(Tabla30[[#This Row],[gr17_0]:[gr17_9]])</f>
        <v>2165.1999999999998</v>
      </c>
      <c r="AK479">
        <v>2973</v>
      </c>
      <c r="AL479">
        <v>2843</v>
      </c>
      <c r="AM479">
        <v>2962</v>
      </c>
      <c r="AN479">
        <v>3020</v>
      </c>
      <c r="AO479">
        <v>3339</v>
      </c>
      <c r="AP479">
        <v>2825</v>
      </c>
      <c r="AQ479">
        <v>2923</v>
      </c>
      <c r="AR479">
        <v>2863</v>
      </c>
      <c r="AS479">
        <v>2709</v>
      </c>
      <c r="AT479">
        <v>3024</v>
      </c>
      <c r="AU479">
        <f>AVERAGE(Tabla34[[#This Row],[gr21_0]:[gr21_9]])</f>
        <v>2948.1</v>
      </c>
    </row>
    <row r="480" spans="1:47">
      <c r="A480">
        <v>1799</v>
      </c>
      <c r="B480">
        <v>1799</v>
      </c>
      <c r="C480">
        <v>1863</v>
      </c>
      <c r="D480">
        <v>1799</v>
      </c>
      <c r="E480">
        <v>1799</v>
      </c>
      <c r="F480">
        <v>1799</v>
      </c>
      <c r="G480">
        <v>1799</v>
      </c>
      <c r="H480">
        <v>1799</v>
      </c>
      <c r="I480">
        <v>1863</v>
      </c>
      <c r="J480">
        <v>1863</v>
      </c>
      <c r="K480">
        <f>AVERAGE(Tabla33[[#This Row],[gr12_0]:[gr12_9]])</f>
        <v>1818.2</v>
      </c>
      <c r="M480">
        <v>1965</v>
      </c>
      <c r="N480">
        <v>1972</v>
      </c>
      <c r="O480">
        <v>1908</v>
      </c>
      <c r="P480">
        <v>2061</v>
      </c>
      <c r="Q480">
        <v>1972</v>
      </c>
      <c r="R480">
        <v>1976</v>
      </c>
      <c r="S480">
        <v>1908</v>
      </c>
      <c r="T480">
        <v>1908</v>
      </c>
      <c r="U480">
        <v>1908</v>
      </c>
      <c r="V480">
        <v>1976</v>
      </c>
      <c r="W480">
        <f>AVERAGE(Tabla31[[#This Row],[gr15_0]:[gr15_9]])</f>
        <v>1955.4</v>
      </c>
      <c r="Y480">
        <v>2175</v>
      </c>
      <c r="Z480">
        <v>2151</v>
      </c>
      <c r="AA480">
        <v>2095</v>
      </c>
      <c r="AB480">
        <v>2085</v>
      </c>
      <c r="AC480">
        <v>2230</v>
      </c>
      <c r="AD480">
        <v>2157</v>
      </c>
      <c r="AE480">
        <v>2207</v>
      </c>
      <c r="AF480">
        <v>2151</v>
      </c>
      <c r="AG480">
        <v>2173</v>
      </c>
      <c r="AH480">
        <v>2228</v>
      </c>
      <c r="AI480" s="5">
        <f>AVERAGE(Tabla30[[#This Row],[gr17_0]:[gr17_9]])</f>
        <v>2165.1999999999998</v>
      </c>
      <c r="AK480">
        <v>2973</v>
      </c>
      <c r="AL480">
        <v>2843</v>
      </c>
      <c r="AM480">
        <v>2962</v>
      </c>
      <c r="AN480">
        <v>3020</v>
      </c>
      <c r="AO480">
        <v>3339</v>
      </c>
      <c r="AP480">
        <v>2825</v>
      </c>
      <c r="AQ480">
        <v>2923</v>
      </c>
      <c r="AR480">
        <v>2863</v>
      </c>
      <c r="AS480">
        <v>2709</v>
      </c>
      <c r="AT480">
        <v>3024</v>
      </c>
      <c r="AU480">
        <f>AVERAGE(Tabla34[[#This Row],[gr21_0]:[gr21_9]])</f>
        <v>2948.1</v>
      </c>
    </row>
    <row r="481" spans="1:47">
      <c r="A481">
        <v>1799</v>
      </c>
      <c r="B481">
        <v>1799</v>
      </c>
      <c r="C481">
        <v>1863</v>
      </c>
      <c r="D481">
        <v>1799</v>
      </c>
      <c r="E481">
        <v>1799</v>
      </c>
      <c r="F481">
        <v>1799</v>
      </c>
      <c r="G481">
        <v>1799</v>
      </c>
      <c r="H481">
        <v>1799</v>
      </c>
      <c r="I481">
        <v>1863</v>
      </c>
      <c r="J481">
        <v>1863</v>
      </c>
      <c r="K481">
        <f>AVERAGE(Tabla33[[#This Row],[gr12_0]:[gr12_9]])</f>
        <v>1818.2</v>
      </c>
      <c r="M481">
        <v>1965</v>
      </c>
      <c r="N481">
        <v>1972</v>
      </c>
      <c r="O481">
        <v>1908</v>
      </c>
      <c r="P481">
        <v>2061</v>
      </c>
      <c r="Q481">
        <v>1972</v>
      </c>
      <c r="R481">
        <v>1976</v>
      </c>
      <c r="S481">
        <v>1908</v>
      </c>
      <c r="T481">
        <v>1908</v>
      </c>
      <c r="U481">
        <v>1908</v>
      </c>
      <c r="V481">
        <v>1976</v>
      </c>
      <c r="W481">
        <f>AVERAGE(Tabla31[[#This Row],[gr15_0]:[gr15_9]])</f>
        <v>1955.4</v>
      </c>
      <c r="Y481">
        <v>2175</v>
      </c>
      <c r="Z481">
        <v>2151</v>
      </c>
      <c r="AA481">
        <v>2095</v>
      </c>
      <c r="AB481">
        <v>2085</v>
      </c>
      <c r="AC481">
        <v>2230</v>
      </c>
      <c r="AD481">
        <v>2157</v>
      </c>
      <c r="AE481">
        <v>2207</v>
      </c>
      <c r="AF481">
        <v>2151</v>
      </c>
      <c r="AG481">
        <v>2173</v>
      </c>
      <c r="AH481">
        <v>2228</v>
      </c>
      <c r="AI481" s="5">
        <f>AVERAGE(Tabla30[[#This Row],[gr17_0]:[gr17_9]])</f>
        <v>2165.1999999999998</v>
      </c>
      <c r="AK481">
        <v>2973</v>
      </c>
      <c r="AL481">
        <v>2843</v>
      </c>
      <c r="AM481">
        <v>2962</v>
      </c>
      <c r="AN481">
        <v>3020</v>
      </c>
      <c r="AO481">
        <v>3339</v>
      </c>
      <c r="AP481">
        <v>2825</v>
      </c>
      <c r="AQ481">
        <v>2923</v>
      </c>
      <c r="AR481">
        <v>2863</v>
      </c>
      <c r="AS481">
        <v>2709</v>
      </c>
      <c r="AT481">
        <v>3024</v>
      </c>
      <c r="AU481">
        <f>AVERAGE(Tabla34[[#This Row],[gr21_0]:[gr21_9]])</f>
        <v>2948.1</v>
      </c>
    </row>
    <row r="482" spans="1:47">
      <c r="A482">
        <v>1799</v>
      </c>
      <c r="B482">
        <v>1799</v>
      </c>
      <c r="C482">
        <v>1863</v>
      </c>
      <c r="D482">
        <v>1799</v>
      </c>
      <c r="E482">
        <v>1799</v>
      </c>
      <c r="F482">
        <v>1799</v>
      </c>
      <c r="G482">
        <v>1799</v>
      </c>
      <c r="H482">
        <v>1799</v>
      </c>
      <c r="I482">
        <v>1863</v>
      </c>
      <c r="J482">
        <v>1863</v>
      </c>
      <c r="K482">
        <f>AVERAGE(Tabla33[[#This Row],[gr12_0]:[gr12_9]])</f>
        <v>1818.2</v>
      </c>
      <c r="M482">
        <v>1965</v>
      </c>
      <c r="N482">
        <v>1972</v>
      </c>
      <c r="O482">
        <v>1908</v>
      </c>
      <c r="P482">
        <v>2061</v>
      </c>
      <c r="Q482">
        <v>1972</v>
      </c>
      <c r="R482">
        <v>1976</v>
      </c>
      <c r="S482">
        <v>1908</v>
      </c>
      <c r="T482">
        <v>1908</v>
      </c>
      <c r="U482">
        <v>1908</v>
      </c>
      <c r="V482">
        <v>1976</v>
      </c>
      <c r="W482">
        <f>AVERAGE(Tabla31[[#This Row],[gr15_0]:[gr15_9]])</f>
        <v>1955.4</v>
      </c>
      <c r="Y482">
        <v>2175</v>
      </c>
      <c r="Z482">
        <v>2151</v>
      </c>
      <c r="AA482">
        <v>2095</v>
      </c>
      <c r="AB482">
        <v>2085</v>
      </c>
      <c r="AC482">
        <v>2230</v>
      </c>
      <c r="AD482">
        <v>2157</v>
      </c>
      <c r="AE482">
        <v>2207</v>
      </c>
      <c r="AF482">
        <v>2151</v>
      </c>
      <c r="AG482">
        <v>2173</v>
      </c>
      <c r="AH482">
        <v>2228</v>
      </c>
      <c r="AI482" s="5">
        <f>AVERAGE(Tabla30[[#This Row],[gr17_0]:[gr17_9]])</f>
        <v>2165.1999999999998</v>
      </c>
      <c r="AK482">
        <v>2973</v>
      </c>
      <c r="AL482">
        <v>2843</v>
      </c>
      <c r="AM482">
        <v>2962</v>
      </c>
      <c r="AN482">
        <v>3020</v>
      </c>
      <c r="AO482">
        <v>3339</v>
      </c>
      <c r="AP482">
        <v>2825</v>
      </c>
      <c r="AQ482">
        <v>2923</v>
      </c>
      <c r="AR482">
        <v>2863</v>
      </c>
      <c r="AS482">
        <v>2709</v>
      </c>
      <c r="AT482">
        <v>3024</v>
      </c>
      <c r="AU482">
        <f>AVERAGE(Tabla34[[#This Row],[gr21_0]:[gr21_9]])</f>
        <v>2948.1</v>
      </c>
    </row>
    <row r="483" spans="1:47">
      <c r="A483">
        <v>1799</v>
      </c>
      <c r="B483">
        <v>1799</v>
      </c>
      <c r="C483">
        <v>1863</v>
      </c>
      <c r="D483">
        <v>1799</v>
      </c>
      <c r="E483">
        <v>1799</v>
      </c>
      <c r="F483">
        <v>1799</v>
      </c>
      <c r="G483">
        <v>1799</v>
      </c>
      <c r="H483">
        <v>1799</v>
      </c>
      <c r="I483">
        <v>1863</v>
      </c>
      <c r="J483">
        <v>1863</v>
      </c>
      <c r="K483">
        <f>AVERAGE(Tabla33[[#This Row],[gr12_0]:[gr12_9]])</f>
        <v>1818.2</v>
      </c>
      <c r="M483">
        <v>1965</v>
      </c>
      <c r="N483">
        <v>1972</v>
      </c>
      <c r="O483">
        <v>1908</v>
      </c>
      <c r="P483">
        <v>2061</v>
      </c>
      <c r="Q483">
        <v>1972</v>
      </c>
      <c r="R483">
        <v>1976</v>
      </c>
      <c r="S483">
        <v>1908</v>
      </c>
      <c r="T483">
        <v>1908</v>
      </c>
      <c r="U483">
        <v>1908</v>
      </c>
      <c r="V483">
        <v>1976</v>
      </c>
      <c r="W483">
        <f>AVERAGE(Tabla31[[#This Row],[gr15_0]:[gr15_9]])</f>
        <v>1955.4</v>
      </c>
      <c r="Y483">
        <v>2175</v>
      </c>
      <c r="Z483">
        <v>2151</v>
      </c>
      <c r="AA483">
        <v>2095</v>
      </c>
      <c r="AB483">
        <v>2085</v>
      </c>
      <c r="AC483">
        <v>2230</v>
      </c>
      <c r="AD483">
        <v>2157</v>
      </c>
      <c r="AE483">
        <v>2207</v>
      </c>
      <c r="AF483">
        <v>2151</v>
      </c>
      <c r="AG483">
        <v>2173</v>
      </c>
      <c r="AH483">
        <v>2228</v>
      </c>
      <c r="AI483" s="5">
        <f>AVERAGE(Tabla30[[#This Row],[gr17_0]:[gr17_9]])</f>
        <v>2165.1999999999998</v>
      </c>
      <c r="AK483">
        <v>2973</v>
      </c>
      <c r="AL483">
        <v>2843</v>
      </c>
      <c r="AM483">
        <v>2962</v>
      </c>
      <c r="AN483">
        <v>3020</v>
      </c>
      <c r="AO483">
        <v>3339</v>
      </c>
      <c r="AP483">
        <v>2825</v>
      </c>
      <c r="AQ483">
        <v>2923</v>
      </c>
      <c r="AR483">
        <v>2863</v>
      </c>
      <c r="AS483">
        <v>2709</v>
      </c>
      <c r="AT483">
        <v>3024</v>
      </c>
      <c r="AU483">
        <f>AVERAGE(Tabla34[[#This Row],[gr21_0]:[gr21_9]])</f>
        <v>2948.1</v>
      </c>
    </row>
    <row r="484" spans="1:47">
      <c r="A484">
        <v>1799</v>
      </c>
      <c r="B484">
        <v>1799</v>
      </c>
      <c r="C484">
        <v>1863</v>
      </c>
      <c r="D484">
        <v>1799</v>
      </c>
      <c r="E484">
        <v>1799</v>
      </c>
      <c r="F484">
        <v>1799</v>
      </c>
      <c r="G484">
        <v>1799</v>
      </c>
      <c r="H484">
        <v>1799</v>
      </c>
      <c r="I484">
        <v>1863</v>
      </c>
      <c r="J484">
        <v>1863</v>
      </c>
      <c r="K484">
        <f>AVERAGE(Tabla33[[#This Row],[gr12_0]:[gr12_9]])</f>
        <v>1818.2</v>
      </c>
      <c r="M484">
        <v>1965</v>
      </c>
      <c r="N484">
        <v>1972</v>
      </c>
      <c r="O484">
        <v>1908</v>
      </c>
      <c r="P484">
        <v>2061</v>
      </c>
      <c r="Q484">
        <v>1972</v>
      </c>
      <c r="R484">
        <v>1976</v>
      </c>
      <c r="S484">
        <v>1908</v>
      </c>
      <c r="T484">
        <v>1908</v>
      </c>
      <c r="U484">
        <v>1908</v>
      </c>
      <c r="V484">
        <v>1976</v>
      </c>
      <c r="W484">
        <f>AVERAGE(Tabla31[[#This Row],[gr15_0]:[gr15_9]])</f>
        <v>1955.4</v>
      </c>
      <c r="Y484">
        <v>2175</v>
      </c>
      <c r="Z484">
        <v>2151</v>
      </c>
      <c r="AA484">
        <v>2095</v>
      </c>
      <c r="AB484">
        <v>2085</v>
      </c>
      <c r="AC484">
        <v>2230</v>
      </c>
      <c r="AD484">
        <v>2157</v>
      </c>
      <c r="AE484">
        <v>2207</v>
      </c>
      <c r="AF484">
        <v>2151</v>
      </c>
      <c r="AG484">
        <v>2173</v>
      </c>
      <c r="AH484">
        <v>2228</v>
      </c>
      <c r="AI484" s="5">
        <f>AVERAGE(Tabla30[[#This Row],[gr17_0]:[gr17_9]])</f>
        <v>2165.1999999999998</v>
      </c>
      <c r="AK484">
        <v>2973</v>
      </c>
      <c r="AL484">
        <v>2843</v>
      </c>
      <c r="AM484">
        <v>2962</v>
      </c>
      <c r="AN484">
        <v>3020</v>
      </c>
      <c r="AO484">
        <v>3339</v>
      </c>
      <c r="AP484">
        <v>2825</v>
      </c>
      <c r="AQ484">
        <v>2923</v>
      </c>
      <c r="AR484">
        <v>2863</v>
      </c>
      <c r="AS484">
        <v>2709</v>
      </c>
      <c r="AT484">
        <v>3024</v>
      </c>
      <c r="AU484">
        <f>AVERAGE(Tabla34[[#This Row],[gr21_0]:[gr21_9]])</f>
        <v>2948.1</v>
      </c>
    </row>
    <row r="485" spans="1:47">
      <c r="A485">
        <v>1799</v>
      </c>
      <c r="B485">
        <v>1799</v>
      </c>
      <c r="C485">
        <v>1863</v>
      </c>
      <c r="D485">
        <v>1799</v>
      </c>
      <c r="E485">
        <v>1799</v>
      </c>
      <c r="F485">
        <v>1799</v>
      </c>
      <c r="G485">
        <v>1799</v>
      </c>
      <c r="H485">
        <v>1799</v>
      </c>
      <c r="I485">
        <v>1863</v>
      </c>
      <c r="J485">
        <v>1863</v>
      </c>
      <c r="K485">
        <f>AVERAGE(Tabla33[[#This Row],[gr12_0]:[gr12_9]])</f>
        <v>1818.2</v>
      </c>
      <c r="M485">
        <v>1965</v>
      </c>
      <c r="N485">
        <v>1972</v>
      </c>
      <c r="O485">
        <v>1908</v>
      </c>
      <c r="P485">
        <v>2061</v>
      </c>
      <c r="Q485">
        <v>1972</v>
      </c>
      <c r="R485">
        <v>1976</v>
      </c>
      <c r="S485">
        <v>1908</v>
      </c>
      <c r="T485">
        <v>1908</v>
      </c>
      <c r="U485">
        <v>1908</v>
      </c>
      <c r="V485">
        <v>1976</v>
      </c>
      <c r="W485">
        <f>AVERAGE(Tabla31[[#This Row],[gr15_0]:[gr15_9]])</f>
        <v>1955.4</v>
      </c>
      <c r="Y485">
        <v>2175</v>
      </c>
      <c r="Z485">
        <v>2151</v>
      </c>
      <c r="AA485">
        <v>2095</v>
      </c>
      <c r="AB485">
        <v>2085</v>
      </c>
      <c r="AC485">
        <v>2230</v>
      </c>
      <c r="AD485">
        <v>2157</v>
      </c>
      <c r="AE485">
        <v>2207</v>
      </c>
      <c r="AF485">
        <v>2151</v>
      </c>
      <c r="AG485">
        <v>2173</v>
      </c>
      <c r="AH485">
        <v>2228</v>
      </c>
      <c r="AI485" s="5">
        <f>AVERAGE(Tabla30[[#This Row],[gr17_0]:[gr17_9]])</f>
        <v>2165.1999999999998</v>
      </c>
      <c r="AK485">
        <v>2973</v>
      </c>
      <c r="AL485">
        <v>2843</v>
      </c>
      <c r="AM485">
        <v>2962</v>
      </c>
      <c r="AN485">
        <v>3020</v>
      </c>
      <c r="AO485">
        <v>3339</v>
      </c>
      <c r="AP485">
        <v>2825</v>
      </c>
      <c r="AQ485">
        <v>2923</v>
      </c>
      <c r="AR485">
        <v>2863</v>
      </c>
      <c r="AS485">
        <v>2709</v>
      </c>
      <c r="AT485">
        <v>3024</v>
      </c>
      <c r="AU485">
        <f>AVERAGE(Tabla34[[#This Row],[gr21_0]:[gr21_9]])</f>
        <v>2948.1</v>
      </c>
    </row>
    <row r="486" spans="1:47">
      <c r="A486">
        <v>1799</v>
      </c>
      <c r="B486">
        <v>1799</v>
      </c>
      <c r="C486">
        <v>1863</v>
      </c>
      <c r="D486">
        <v>1799</v>
      </c>
      <c r="E486">
        <v>1799</v>
      </c>
      <c r="F486">
        <v>1799</v>
      </c>
      <c r="G486">
        <v>1799</v>
      </c>
      <c r="H486">
        <v>1799</v>
      </c>
      <c r="I486">
        <v>1863</v>
      </c>
      <c r="J486">
        <v>1863</v>
      </c>
      <c r="K486">
        <f>AVERAGE(Tabla33[[#This Row],[gr12_0]:[gr12_9]])</f>
        <v>1818.2</v>
      </c>
      <c r="M486">
        <v>1965</v>
      </c>
      <c r="N486">
        <v>1972</v>
      </c>
      <c r="O486">
        <v>1908</v>
      </c>
      <c r="P486">
        <v>2061</v>
      </c>
      <c r="Q486">
        <v>1972</v>
      </c>
      <c r="R486">
        <v>1976</v>
      </c>
      <c r="S486">
        <v>1908</v>
      </c>
      <c r="T486">
        <v>1908</v>
      </c>
      <c r="U486">
        <v>1908</v>
      </c>
      <c r="V486">
        <v>1976</v>
      </c>
      <c r="W486">
        <f>AVERAGE(Tabla31[[#This Row],[gr15_0]:[gr15_9]])</f>
        <v>1955.4</v>
      </c>
      <c r="Y486">
        <v>2175</v>
      </c>
      <c r="Z486">
        <v>2151</v>
      </c>
      <c r="AA486">
        <v>2095</v>
      </c>
      <c r="AB486">
        <v>2085</v>
      </c>
      <c r="AC486">
        <v>2230</v>
      </c>
      <c r="AD486">
        <v>2157</v>
      </c>
      <c r="AE486">
        <v>2207</v>
      </c>
      <c r="AF486">
        <v>2151</v>
      </c>
      <c r="AG486">
        <v>2173</v>
      </c>
      <c r="AH486">
        <v>2228</v>
      </c>
      <c r="AI486" s="5">
        <f>AVERAGE(Tabla30[[#This Row],[gr17_0]:[gr17_9]])</f>
        <v>2165.1999999999998</v>
      </c>
      <c r="AK486">
        <v>2973</v>
      </c>
      <c r="AL486">
        <v>2843</v>
      </c>
      <c r="AM486">
        <v>2962</v>
      </c>
      <c r="AN486">
        <v>3020</v>
      </c>
      <c r="AO486">
        <v>3339</v>
      </c>
      <c r="AP486">
        <v>2825</v>
      </c>
      <c r="AQ486">
        <v>2923</v>
      </c>
      <c r="AR486">
        <v>2863</v>
      </c>
      <c r="AS486">
        <v>2709</v>
      </c>
      <c r="AT486">
        <v>3024</v>
      </c>
      <c r="AU486">
        <f>AVERAGE(Tabla34[[#This Row],[gr21_0]:[gr21_9]])</f>
        <v>2948.1</v>
      </c>
    </row>
    <row r="487" spans="1:47">
      <c r="A487">
        <v>1799</v>
      </c>
      <c r="B487">
        <v>1799</v>
      </c>
      <c r="C487">
        <v>1863</v>
      </c>
      <c r="D487">
        <v>1799</v>
      </c>
      <c r="E487">
        <v>1799</v>
      </c>
      <c r="F487">
        <v>1799</v>
      </c>
      <c r="G487">
        <v>1799</v>
      </c>
      <c r="H487">
        <v>1799</v>
      </c>
      <c r="I487">
        <v>1863</v>
      </c>
      <c r="J487">
        <v>1863</v>
      </c>
      <c r="K487">
        <f>AVERAGE(Tabla33[[#This Row],[gr12_0]:[gr12_9]])</f>
        <v>1818.2</v>
      </c>
      <c r="M487">
        <v>1965</v>
      </c>
      <c r="N487">
        <v>1972</v>
      </c>
      <c r="O487">
        <v>1908</v>
      </c>
      <c r="P487">
        <v>2061</v>
      </c>
      <c r="Q487">
        <v>1972</v>
      </c>
      <c r="R487">
        <v>1976</v>
      </c>
      <c r="S487">
        <v>1908</v>
      </c>
      <c r="T487">
        <v>1908</v>
      </c>
      <c r="U487">
        <v>1908</v>
      </c>
      <c r="V487">
        <v>1976</v>
      </c>
      <c r="W487">
        <f>AVERAGE(Tabla31[[#This Row],[gr15_0]:[gr15_9]])</f>
        <v>1955.4</v>
      </c>
      <c r="Y487">
        <v>2175</v>
      </c>
      <c r="Z487">
        <v>2151</v>
      </c>
      <c r="AA487">
        <v>2095</v>
      </c>
      <c r="AB487">
        <v>2085</v>
      </c>
      <c r="AC487">
        <v>2230</v>
      </c>
      <c r="AD487">
        <v>2157</v>
      </c>
      <c r="AE487">
        <v>2207</v>
      </c>
      <c r="AF487">
        <v>2151</v>
      </c>
      <c r="AG487">
        <v>2173</v>
      </c>
      <c r="AH487">
        <v>2228</v>
      </c>
      <c r="AI487" s="5">
        <f>AVERAGE(Tabla30[[#This Row],[gr17_0]:[gr17_9]])</f>
        <v>2165.1999999999998</v>
      </c>
      <c r="AK487">
        <v>2973</v>
      </c>
      <c r="AL487">
        <v>2843</v>
      </c>
      <c r="AM487">
        <v>2962</v>
      </c>
      <c r="AN487">
        <v>3020</v>
      </c>
      <c r="AO487">
        <v>3339</v>
      </c>
      <c r="AP487">
        <v>2825</v>
      </c>
      <c r="AQ487">
        <v>2923</v>
      </c>
      <c r="AR487">
        <v>2863</v>
      </c>
      <c r="AS487">
        <v>2709</v>
      </c>
      <c r="AT487">
        <v>3024</v>
      </c>
      <c r="AU487">
        <f>AVERAGE(Tabla34[[#This Row],[gr21_0]:[gr21_9]])</f>
        <v>2948.1</v>
      </c>
    </row>
    <row r="488" spans="1:47">
      <c r="A488">
        <v>1799</v>
      </c>
      <c r="B488">
        <v>1799</v>
      </c>
      <c r="C488">
        <v>1863</v>
      </c>
      <c r="D488">
        <v>1799</v>
      </c>
      <c r="E488">
        <v>1799</v>
      </c>
      <c r="F488">
        <v>1799</v>
      </c>
      <c r="G488">
        <v>1799</v>
      </c>
      <c r="H488">
        <v>1799</v>
      </c>
      <c r="I488">
        <v>1863</v>
      </c>
      <c r="J488">
        <v>1863</v>
      </c>
      <c r="K488">
        <f>AVERAGE(Tabla33[[#This Row],[gr12_0]:[gr12_9]])</f>
        <v>1818.2</v>
      </c>
      <c r="M488">
        <v>1965</v>
      </c>
      <c r="N488">
        <v>1972</v>
      </c>
      <c r="O488">
        <v>1908</v>
      </c>
      <c r="P488">
        <v>2061</v>
      </c>
      <c r="Q488">
        <v>1972</v>
      </c>
      <c r="R488">
        <v>1976</v>
      </c>
      <c r="S488">
        <v>1908</v>
      </c>
      <c r="T488">
        <v>1908</v>
      </c>
      <c r="U488">
        <v>1908</v>
      </c>
      <c r="V488">
        <v>1976</v>
      </c>
      <c r="W488">
        <f>AVERAGE(Tabla31[[#This Row],[gr15_0]:[gr15_9]])</f>
        <v>1955.4</v>
      </c>
      <c r="Y488">
        <v>2175</v>
      </c>
      <c r="Z488">
        <v>2151</v>
      </c>
      <c r="AA488">
        <v>2095</v>
      </c>
      <c r="AB488">
        <v>2085</v>
      </c>
      <c r="AC488">
        <v>2230</v>
      </c>
      <c r="AD488">
        <v>2157</v>
      </c>
      <c r="AE488">
        <v>2207</v>
      </c>
      <c r="AF488">
        <v>2151</v>
      </c>
      <c r="AG488">
        <v>2173</v>
      </c>
      <c r="AH488">
        <v>2228</v>
      </c>
      <c r="AI488" s="5">
        <f>AVERAGE(Tabla30[[#This Row],[gr17_0]:[gr17_9]])</f>
        <v>2165.1999999999998</v>
      </c>
      <c r="AK488">
        <v>2973</v>
      </c>
      <c r="AL488">
        <v>2843</v>
      </c>
      <c r="AM488">
        <v>2962</v>
      </c>
      <c r="AN488">
        <v>3020</v>
      </c>
      <c r="AO488">
        <v>3339</v>
      </c>
      <c r="AP488">
        <v>2825</v>
      </c>
      <c r="AQ488">
        <v>2923</v>
      </c>
      <c r="AR488">
        <v>2863</v>
      </c>
      <c r="AS488">
        <v>2709</v>
      </c>
      <c r="AT488">
        <v>3024</v>
      </c>
      <c r="AU488">
        <f>AVERAGE(Tabla34[[#This Row],[gr21_0]:[gr21_9]])</f>
        <v>2948.1</v>
      </c>
    </row>
    <row r="489" spans="1:47">
      <c r="A489">
        <v>1799</v>
      </c>
      <c r="B489">
        <v>1799</v>
      </c>
      <c r="C489">
        <v>1863</v>
      </c>
      <c r="D489">
        <v>1799</v>
      </c>
      <c r="E489">
        <v>1799</v>
      </c>
      <c r="F489">
        <v>1799</v>
      </c>
      <c r="G489">
        <v>1799</v>
      </c>
      <c r="H489">
        <v>1799</v>
      </c>
      <c r="I489">
        <v>1863</v>
      </c>
      <c r="J489">
        <v>1863</v>
      </c>
      <c r="K489">
        <f>AVERAGE(Tabla33[[#This Row],[gr12_0]:[gr12_9]])</f>
        <v>1818.2</v>
      </c>
      <c r="M489">
        <v>1965</v>
      </c>
      <c r="N489">
        <v>1972</v>
      </c>
      <c r="O489">
        <v>1908</v>
      </c>
      <c r="P489">
        <v>2061</v>
      </c>
      <c r="Q489">
        <v>1972</v>
      </c>
      <c r="R489">
        <v>1976</v>
      </c>
      <c r="S489">
        <v>1908</v>
      </c>
      <c r="T489">
        <v>1908</v>
      </c>
      <c r="U489">
        <v>1908</v>
      </c>
      <c r="V489">
        <v>1976</v>
      </c>
      <c r="W489">
        <f>AVERAGE(Tabla31[[#This Row],[gr15_0]:[gr15_9]])</f>
        <v>1955.4</v>
      </c>
      <c r="Y489">
        <v>2175</v>
      </c>
      <c r="Z489">
        <v>2151</v>
      </c>
      <c r="AA489">
        <v>2095</v>
      </c>
      <c r="AB489">
        <v>2085</v>
      </c>
      <c r="AC489">
        <v>2230</v>
      </c>
      <c r="AD489">
        <v>2157</v>
      </c>
      <c r="AE489">
        <v>2207</v>
      </c>
      <c r="AF489">
        <v>2151</v>
      </c>
      <c r="AG489">
        <v>2173</v>
      </c>
      <c r="AH489">
        <v>2228</v>
      </c>
      <c r="AI489" s="5">
        <f>AVERAGE(Tabla30[[#This Row],[gr17_0]:[gr17_9]])</f>
        <v>2165.1999999999998</v>
      </c>
      <c r="AK489">
        <v>2973</v>
      </c>
      <c r="AL489">
        <v>2843</v>
      </c>
      <c r="AM489">
        <v>2962</v>
      </c>
      <c r="AN489">
        <v>3020</v>
      </c>
      <c r="AO489">
        <v>3339</v>
      </c>
      <c r="AP489">
        <v>2825</v>
      </c>
      <c r="AQ489">
        <v>2923</v>
      </c>
      <c r="AR489">
        <v>2863</v>
      </c>
      <c r="AS489">
        <v>2709</v>
      </c>
      <c r="AT489">
        <v>3024</v>
      </c>
      <c r="AU489">
        <f>AVERAGE(Tabla34[[#This Row],[gr21_0]:[gr21_9]])</f>
        <v>2948.1</v>
      </c>
    </row>
    <row r="490" spans="1:47">
      <c r="A490">
        <v>1799</v>
      </c>
      <c r="B490">
        <v>1799</v>
      </c>
      <c r="C490">
        <v>1863</v>
      </c>
      <c r="D490">
        <v>1799</v>
      </c>
      <c r="E490">
        <v>1799</v>
      </c>
      <c r="F490">
        <v>1799</v>
      </c>
      <c r="G490">
        <v>1799</v>
      </c>
      <c r="H490">
        <v>1799</v>
      </c>
      <c r="I490">
        <v>1863</v>
      </c>
      <c r="J490">
        <v>1863</v>
      </c>
      <c r="K490">
        <f>AVERAGE(Tabla33[[#This Row],[gr12_0]:[gr12_9]])</f>
        <v>1818.2</v>
      </c>
      <c r="M490">
        <v>1965</v>
      </c>
      <c r="N490">
        <v>1972</v>
      </c>
      <c r="O490">
        <v>1908</v>
      </c>
      <c r="P490">
        <v>2061</v>
      </c>
      <c r="Q490">
        <v>1972</v>
      </c>
      <c r="R490">
        <v>1976</v>
      </c>
      <c r="S490">
        <v>1908</v>
      </c>
      <c r="T490">
        <v>1908</v>
      </c>
      <c r="U490">
        <v>1908</v>
      </c>
      <c r="V490">
        <v>1976</v>
      </c>
      <c r="W490">
        <f>AVERAGE(Tabla31[[#This Row],[gr15_0]:[gr15_9]])</f>
        <v>1955.4</v>
      </c>
      <c r="Y490">
        <v>2175</v>
      </c>
      <c r="Z490">
        <v>2151</v>
      </c>
      <c r="AA490">
        <v>2095</v>
      </c>
      <c r="AB490">
        <v>2085</v>
      </c>
      <c r="AC490">
        <v>2230</v>
      </c>
      <c r="AD490">
        <v>2157</v>
      </c>
      <c r="AE490">
        <v>2207</v>
      </c>
      <c r="AF490">
        <v>2151</v>
      </c>
      <c r="AG490">
        <v>2173</v>
      </c>
      <c r="AH490">
        <v>2228</v>
      </c>
      <c r="AI490" s="5">
        <f>AVERAGE(Tabla30[[#This Row],[gr17_0]:[gr17_9]])</f>
        <v>2165.1999999999998</v>
      </c>
      <c r="AK490">
        <v>2973</v>
      </c>
      <c r="AL490">
        <v>2843</v>
      </c>
      <c r="AM490">
        <v>2962</v>
      </c>
      <c r="AN490">
        <v>3020</v>
      </c>
      <c r="AO490">
        <v>3339</v>
      </c>
      <c r="AP490">
        <v>2825</v>
      </c>
      <c r="AQ490">
        <v>2923</v>
      </c>
      <c r="AR490">
        <v>2863</v>
      </c>
      <c r="AS490">
        <v>2709</v>
      </c>
      <c r="AT490">
        <v>3017</v>
      </c>
      <c r="AU490">
        <f>AVERAGE(Tabla34[[#This Row],[gr21_0]:[gr21_9]])</f>
        <v>2947.4</v>
      </c>
    </row>
    <row r="491" spans="1:47">
      <c r="A491">
        <v>1799</v>
      </c>
      <c r="B491">
        <v>1799</v>
      </c>
      <c r="C491">
        <v>1863</v>
      </c>
      <c r="D491">
        <v>1799</v>
      </c>
      <c r="E491">
        <v>1799</v>
      </c>
      <c r="F491">
        <v>1799</v>
      </c>
      <c r="G491">
        <v>1799</v>
      </c>
      <c r="H491">
        <v>1799</v>
      </c>
      <c r="I491">
        <v>1863</v>
      </c>
      <c r="J491">
        <v>1863</v>
      </c>
      <c r="K491">
        <f>AVERAGE(Tabla33[[#This Row],[gr12_0]:[gr12_9]])</f>
        <v>1818.2</v>
      </c>
      <c r="M491">
        <v>1965</v>
      </c>
      <c r="N491">
        <v>1972</v>
      </c>
      <c r="O491">
        <v>1908</v>
      </c>
      <c r="P491">
        <v>2061</v>
      </c>
      <c r="Q491">
        <v>1972</v>
      </c>
      <c r="R491">
        <v>1976</v>
      </c>
      <c r="S491">
        <v>1908</v>
      </c>
      <c r="T491">
        <v>1908</v>
      </c>
      <c r="U491">
        <v>1908</v>
      </c>
      <c r="V491">
        <v>1976</v>
      </c>
      <c r="W491">
        <f>AVERAGE(Tabla31[[#This Row],[gr15_0]:[gr15_9]])</f>
        <v>1955.4</v>
      </c>
      <c r="Y491">
        <v>2175</v>
      </c>
      <c r="Z491">
        <v>2151</v>
      </c>
      <c r="AA491">
        <v>2095</v>
      </c>
      <c r="AB491">
        <v>2085</v>
      </c>
      <c r="AC491">
        <v>2230</v>
      </c>
      <c r="AD491">
        <v>2157</v>
      </c>
      <c r="AE491">
        <v>2207</v>
      </c>
      <c r="AF491">
        <v>2151</v>
      </c>
      <c r="AG491">
        <v>2173</v>
      </c>
      <c r="AH491">
        <v>2228</v>
      </c>
      <c r="AI491" s="5">
        <f>AVERAGE(Tabla30[[#This Row],[gr17_0]:[gr17_9]])</f>
        <v>2165.1999999999998</v>
      </c>
      <c r="AK491">
        <v>2973</v>
      </c>
      <c r="AL491">
        <v>2843</v>
      </c>
      <c r="AM491">
        <v>2962</v>
      </c>
      <c r="AN491">
        <v>3020</v>
      </c>
      <c r="AO491">
        <v>3339</v>
      </c>
      <c r="AP491">
        <v>2825</v>
      </c>
      <c r="AQ491">
        <v>2923</v>
      </c>
      <c r="AR491">
        <v>2863</v>
      </c>
      <c r="AS491">
        <v>2709</v>
      </c>
      <c r="AT491">
        <v>3017</v>
      </c>
      <c r="AU491">
        <f>AVERAGE(Tabla34[[#This Row],[gr21_0]:[gr21_9]])</f>
        <v>2947.4</v>
      </c>
    </row>
    <row r="492" spans="1:47">
      <c r="A492">
        <v>1799</v>
      </c>
      <c r="B492">
        <v>1799</v>
      </c>
      <c r="C492">
        <v>1863</v>
      </c>
      <c r="D492">
        <v>1799</v>
      </c>
      <c r="E492">
        <v>1799</v>
      </c>
      <c r="F492">
        <v>1799</v>
      </c>
      <c r="G492">
        <v>1799</v>
      </c>
      <c r="H492">
        <v>1799</v>
      </c>
      <c r="I492">
        <v>1863</v>
      </c>
      <c r="J492">
        <v>1863</v>
      </c>
      <c r="K492">
        <f>AVERAGE(Tabla33[[#This Row],[gr12_0]:[gr12_9]])</f>
        <v>1818.2</v>
      </c>
      <c r="M492">
        <v>1965</v>
      </c>
      <c r="N492">
        <v>1972</v>
      </c>
      <c r="O492">
        <v>1908</v>
      </c>
      <c r="P492">
        <v>2061</v>
      </c>
      <c r="Q492">
        <v>1972</v>
      </c>
      <c r="R492">
        <v>1976</v>
      </c>
      <c r="S492">
        <v>1908</v>
      </c>
      <c r="T492">
        <v>1908</v>
      </c>
      <c r="U492">
        <v>1908</v>
      </c>
      <c r="V492">
        <v>1976</v>
      </c>
      <c r="W492">
        <f>AVERAGE(Tabla31[[#This Row],[gr15_0]:[gr15_9]])</f>
        <v>1955.4</v>
      </c>
      <c r="Y492">
        <v>2175</v>
      </c>
      <c r="Z492">
        <v>2151</v>
      </c>
      <c r="AA492">
        <v>2095</v>
      </c>
      <c r="AB492">
        <v>2085</v>
      </c>
      <c r="AC492">
        <v>2230</v>
      </c>
      <c r="AD492">
        <v>2157</v>
      </c>
      <c r="AE492">
        <v>2207</v>
      </c>
      <c r="AF492">
        <v>2151</v>
      </c>
      <c r="AG492">
        <v>2173</v>
      </c>
      <c r="AH492">
        <v>2228</v>
      </c>
      <c r="AI492" s="5">
        <f>AVERAGE(Tabla30[[#This Row],[gr17_0]:[gr17_9]])</f>
        <v>2165.1999999999998</v>
      </c>
      <c r="AK492">
        <v>2973</v>
      </c>
      <c r="AL492">
        <v>2843</v>
      </c>
      <c r="AM492">
        <v>2962</v>
      </c>
      <c r="AN492">
        <v>3020</v>
      </c>
      <c r="AO492">
        <v>3339</v>
      </c>
      <c r="AP492">
        <v>2825</v>
      </c>
      <c r="AQ492">
        <v>2923</v>
      </c>
      <c r="AR492">
        <v>2863</v>
      </c>
      <c r="AS492">
        <v>2709</v>
      </c>
      <c r="AT492">
        <v>3017</v>
      </c>
      <c r="AU492">
        <f>AVERAGE(Tabla34[[#This Row],[gr21_0]:[gr21_9]])</f>
        <v>2947.4</v>
      </c>
    </row>
    <row r="493" spans="1:47">
      <c r="A493">
        <v>1799</v>
      </c>
      <c r="B493">
        <v>1799</v>
      </c>
      <c r="C493">
        <v>1863</v>
      </c>
      <c r="D493">
        <v>1799</v>
      </c>
      <c r="E493">
        <v>1799</v>
      </c>
      <c r="F493">
        <v>1799</v>
      </c>
      <c r="G493">
        <v>1799</v>
      </c>
      <c r="H493">
        <v>1799</v>
      </c>
      <c r="I493">
        <v>1863</v>
      </c>
      <c r="J493">
        <v>1863</v>
      </c>
      <c r="K493">
        <f>AVERAGE(Tabla33[[#This Row],[gr12_0]:[gr12_9]])</f>
        <v>1818.2</v>
      </c>
      <c r="M493">
        <v>1965</v>
      </c>
      <c r="N493">
        <v>1972</v>
      </c>
      <c r="O493">
        <v>1908</v>
      </c>
      <c r="P493">
        <v>2061</v>
      </c>
      <c r="Q493">
        <v>1972</v>
      </c>
      <c r="R493">
        <v>1976</v>
      </c>
      <c r="S493">
        <v>1908</v>
      </c>
      <c r="T493">
        <v>1908</v>
      </c>
      <c r="U493">
        <v>1908</v>
      </c>
      <c r="V493">
        <v>1976</v>
      </c>
      <c r="W493">
        <f>AVERAGE(Tabla31[[#This Row],[gr15_0]:[gr15_9]])</f>
        <v>1955.4</v>
      </c>
      <c r="Y493">
        <v>2175</v>
      </c>
      <c r="Z493">
        <v>2151</v>
      </c>
      <c r="AA493">
        <v>2095</v>
      </c>
      <c r="AB493">
        <v>2085</v>
      </c>
      <c r="AC493">
        <v>2230</v>
      </c>
      <c r="AD493">
        <v>2157</v>
      </c>
      <c r="AE493">
        <v>2207</v>
      </c>
      <c r="AF493">
        <v>2151</v>
      </c>
      <c r="AG493">
        <v>2173</v>
      </c>
      <c r="AH493">
        <v>2228</v>
      </c>
      <c r="AI493" s="5">
        <f>AVERAGE(Tabla30[[#This Row],[gr17_0]:[gr17_9]])</f>
        <v>2165.1999999999998</v>
      </c>
      <c r="AK493">
        <v>2973</v>
      </c>
      <c r="AL493">
        <v>2843</v>
      </c>
      <c r="AM493">
        <v>2962</v>
      </c>
      <c r="AN493">
        <v>3020</v>
      </c>
      <c r="AO493">
        <v>3339</v>
      </c>
      <c r="AP493">
        <v>2825</v>
      </c>
      <c r="AQ493">
        <v>2923</v>
      </c>
      <c r="AR493">
        <v>2863</v>
      </c>
      <c r="AS493">
        <v>2709</v>
      </c>
      <c r="AT493">
        <v>3017</v>
      </c>
      <c r="AU493">
        <f>AVERAGE(Tabla34[[#This Row],[gr21_0]:[gr21_9]])</f>
        <v>2947.4</v>
      </c>
    </row>
    <row r="494" spans="1:47">
      <c r="A494">
        <v>1799</v>
      </c>
      <c r="B494">
        <v>1799</v>
      </c>
      <c r="C494">
        <v>1863</v>
      </c>
      <c r="D494">
        <v>1799</v>
      </c>
      <c r="E494">
        <v>1799</v>
      </c>
      <c r="F494">
        <v>1799</v>
      </c>
      <c r="G494">
        <v>1799</v>
      </c>
      <c r="H494">
        <v>1799</v>
      </c>
      <c r="I494">
        <v>1863</v>
      </c>
      <c r="J494">
        <v>1863</v>
      </c>
      <c r="K494">
        <f>AVERAGE(Tabla33[[#This Row],[gr12_0]:[gr12_9]])</f>
        <v>1818.2</v>
      </c>
      <c r="M494">
        <v>1965</v>
      </c>
      <c r="N494">
        <v>1972</v>
      </c>
      <c r="O494">
        <v>1908</v>
      </c>
      <c r="P494">
        <v>2061</v>
      </c>
      <c r="Q494">
        <v>1972</v>
      </c>
      <c r="R494">
        <v>1976</v>
      </c>
      <c r="S494">
        <v>1908</v>
      </c>
      <c r="T494">
        <v>1908</v>
      </c>
      <c r="U494">
        <v>1908</v>
      </c>
      <c r="V494">
        <v>1976</v>
      </c>
      <c r="W494">
        <f>AVERAGE(Tabla31[[#This Row],[gr15_0]:[gr15_9]])</f>
        <v>1955.4</v>
      </c>
      <c r="Y494">
        <v>2175</v>
      </c>
      <c r="Z494">
        <v>2151</v>
      </c>
      <c r="AA494">
        <v>2095</v>
      </c>
      <c r="AB494">
        <v>2085</v>
      </c>
      <c r="AC494">
        <v>2230</v>
      </c>
      <c r="AD494">
        <v>2157</v>
      </c>
      <c r="AE494">
        <v>2207</v>
      </c>
      <c r="AF494">
        <v>2151</v>
      </c>
      <c r="AG494">
        <v>2173</v>
      </c>
      <c r="AH494">
        <v>2228</v>
      </c>
      <c r="AI494" s="5">
        <f>AVERAGE(Tabla30[[#This Row],[gr17_0]:[gr17_9]])</f>
        <v>2165.1999999999998</v>
      </c>
      <c r="AK494">
        <v>2973</v>
      </c>
      <c r="AL494">
        <v>2843</v>
      </c>
      <c r="AM494">
        <v>2962</v>
      </c>
      <c r="AN494">
        <v>3020</v>
      </c>
      <c r="AO494">
        <v>3339</v>
      </c>
      <c r="AP494">
        <v>2825</v>
      </c>
      <c r="AQ494">
        <v>2923</v>
      </c>
      <c r="AR494">
        <v>2863</v>
      </c>
      <c r="AS494">
        <v>2709</v>
      </c>
      <c r="AT494">
        <v>3017</v>
      </c>
      <c r="AU494">
        <f>AVERAGE(Tabla34[[#This Row],[gr21_0]:[gr21_9]])</f>
        <v>2947.4</v>
      </c>
    </row>
    <row r="495" spans="1:47">
      <c r="A495">
        <v>1799</v>
      </c>
      <c r="B495">
        <v>1799</v>
      </c>
      <c r="C495">
        <v>1863</v>
      </c>
      <c r="D495">
        <v>1799</v>
      </c>
      <c r="E495">
        <v>1799</v>
      </c>
      <c r="F495">
        <v>1799</v>
      </c>
      <c r="G495">
        <v>1799</v>
      </c>
      <c r="H495">
        <v>1799</v>
      </c>
      <c r="I495">
        <v>1863</v>
      </c>
      <c r="J495">
        <v>1863</v>
      </c>
      <c r="K495">
        <f>AVERAGE(Tabla33[[#This Row],[gr12_0]:[gr12_9]])</f>
        <v>1818.2</v>
      </c>
      <c r="M495">
        <v>1965</v>
      </c>
      <c r="N495">
        <v>1972</v>
      </c>
      <c r="O495">
        <v>1908</v>
      </c>
      <c r="P495">
        <v>2061</v>
      </c>
      <c r="Q495">
        <v>1972</v>
      </c>
      <c r="R495">
        <v>1976</v>
      </c>
      <c r="S495">
        <v>1908</v>
      </c>
      <c r="T495">
        <v>1908</v>
      </c>
      <c r="U495">
        <v>1908</v>
      </c>
      <c r="V495">
        <v>1976</v>
      </c>
      <c r="W495">
        <f>AVERAGE(Tabla31[[#This Row],[gr15_0]:[gr15_9]])</f>
        <v>1955.4</v>
      </c>
      <c r="Y495">
        <v>2175</v>
      </c>
      <c r="Z495">
        <v>2151</v>
      </c>
      <c r="AA495">
        <v>2095</v>
      </c>
      <c r="AB495">
        <v>2085</v>
      </c>
      <c r="AC495">
        <v>2230</v>
      </c>
      <c r="AD495">
        <v>2157</v>
      </c>
      <c r="AE495">
        <v>2207</v>
      </c>
      <c r="AF495">
        <v>2151</v>
      </c>
      <c r="AG495">
        <v>2173</v>
      </c>
      <c r="AH495">
        <v>2228</v>
      </c>
      <c r="AI495" s="5">
        <f>AVERAGE(Tabla30[[#This Row],[gr17_0]:[gr17_9]])</f>
        <v>2165.1999999999998</v>
      </c>
      <c r="AK495">
        <v>2973</v>
      </c>
      <c r="AL495">
        <v>2843</v>
      </c>
      <c r="AM495">
        <v>2962</v>
      </c>
      <c r="AN495">
        <v>3020</v>
      </c>
      <c r="AO495">
        <v>3339</v>
      </c>
      <c r="AP495">
        <v>2825</v>
      </c>
      <c r="AQ495">
        <v>2923</v>
      </c>
      <c r="AR495">
        <v>2863</v>
      </c>
      <c r="AS495">
        <v>2709</v>
      </c>
      <c r="AT495">
        <v>3017</v>
      </c>
      <c r="AU495">
        <f>AVERAGE(Tabla34[[#This Row],[gr21_0]:[gr21_9]])</f>
        <v>2947.4</v>
      </c>
    </row>
    <row r="496" spans="1:47">
      <c r="A496">
        <v>1799</v>
      </c>
      <c r="B496">
        <v>1799</v>
      </c>
      <c r="C496">
        <v>1863</v>
      </c>
      <c r="D496">
        <v>1799</v>
      </c>
      <c r="E496">
        <v>1799</v>
      </c>
      <c r="F496">
        <v>1799</v>
      </c>
      <c r="G496">
        <v>1799</v>
      </c>
      <c r="H496">
        <v>1799</v>
      </c>
      <c r="I496">
        <v>1863</v>
      </c>
      <c r="J496">
        <v>1863</v>
      </c>
      <c r="K496">
        <f>AVERAGE(Tabla33[[#This Row],[gr12_0]:[gr12_9]])</f>
        <v>1818.2</v>
      </c>
      <c r="M496">
        <v>1965</v>
      </c>
      <c r="N496">
        <v>1972</v>
      </c>
      <c r="O496">
        <v>1908</v>
      </c>
      <c r="P496">
        <v>2061</v>
      </c>
      <c r="Q496">
        <v>1972</v>
      </c>
      <c r="R496">
        <v>1976</v>
      </c>
      <c r="S496">
        <v>1908</v>
      </c>
      <c r="T496">
        <v>1908</v>
      </c>
      <c r="U496">
        <v>1908</v>
      </c>
      <c r="V496">
        <v>1976</v>
      </c>
      <c r="W496">
        <f>AVERAGE(Tabla31[[#This Row],[gr15_0]:[gr15_9]])</f>
        <v>1955.4</v>
      </c>
      <c r="Y496">
        <v>2175</v>
      </c>
      <c r="Z496">
        <v>2151</v>
      </c>
      <c r="AA496">
        <v>2095</v>
      </c>
      <c r="AB496">
        <v>2085</v>
      </c>
      <c r="AC496">
        <v>2230</v>
      </c>
      <c r="AD496">
        <v>2157</v>
      </c>
      <c r="AE496">
        <v>2207</v>
      </c>
      <c r="AF496">
        <v>2151</v>
      </c>
      <c r="AG496">
        <v>2173</v>
      </c>
      <c r="AH496">
        <v>2228</v>
      </c>
      <c r="AI496" s="5">
        <f>AVERAGE(Tabla30[[#This Row],[gr17_0]:[gr17_9]])</f>
        <v>2165.1999999999998</v>
      </c>
      <c r="AK496">
        <v>2973</v>
      </c>
      <c r="AL496">
        <v>2843</v>
      </c>
      <c r="AM496">
        <v>2962</v>
      </c>
      <c r="AN496">
        <v>3020</v>
      </c>
      <c r="AO496">
        <v>3339</v>
      </c>
      <c r="AP496">
        <v>2825</v>
      </c>
      <c r="AQ496">
        <v>2923</v>
      </c>
      <c r="AR496">
        <v>2863</v>
      </c>
      <c r="AS496">
        <v>2709</v>
      </c>
      <c r="AT496">
        <v>3017</v>
      </c>
      <c r="AU496">
        <f>AVERAGE(Tabla34[[#This Row],[gr21_0]:[gr21_9]])</f>
        <v>2947.4</v>
      </c>
    </row>
    <row r="497" spans="1:47">
      <c r="A497">
        <v>1799</v>
      </c>
      <c r="B497">
        <v>1799</v>
      </c>
      <c r="C497">
        <v>1863</v>
      </c>
      <c r="D497">
        <v>1799</v>
      </c>
      <c r="E497">
        <v>1799</v>
      </c>
      <c r="F497">
        <v>1799</v>
      </c>
      <c r="G497">
        <v>1799</v>
      </c>
      <c r="H497">
        <v>1799</v>
      </c>
      <c r="I497">
        <v>1863</v>
      </c>
      <c r="J497">
        <v>1863</v>
      </c>
      <c r="K497">
        <f>AVERAGE(Tabla33[[#This Row],[gr12_0]:[gr12_9]])</f>
        <v>1818.2</v>
      </c>
      <c r="M497">
        <v>1965</v>
      </c>
      <c r="N497">
        <v>1972</v>
      </c>
      <c r="O497">
        <v>1908</v>
      </c>
      <c r="P497">
        <v>2061</v>
      </c>
      <c r="Q497">
        <v>1972</v>
      </c>
      <c r="R497">
        <v>1976</v>
      </c>
      <c r="S497">
        <v>1908</v>
      </c>
      <c r="T497">
        <v>1908</v>
      </c>
      <c r="U497">
        <v>1908</v>
      </c>
      <c r="V497">
        <v>1976</v>
      </c>
      <c r="W497">
        <f>AVERAGE(Tabla31[[#This Row],[gr15_0]:[gr15_9]])</f>
        <v>1955.4</v>
      </c>
      <c r="Y497">
        <v>2175</v>
      </c>
      <c r="Z497">
        <v>2151</v>
      </c>
      <c r="AA497">
        <v>2095</v>
      </c>
      <c r="AB497">
        <v>2085</v>
      </c>
      <c r="AC497">
        <v>2230</v>
      </c>
      <c r="AD497">
        <v>2157</v>
      </c>
      <c r="AE497">
        <v>2207</v>
      </c>
      <c r="AF497">
        <v>2151</v>
      </c>
      <c r="AG497">
        <v>2173</v>
      </c>
      <c r="AH497">
        <v>2228</v>
      </c>
      <c r="AI497" s="5">
        <f>AVERAGE(Tabla30[[#This Row],[gr17_0]:[gr17_9]])</f>
        <v>2165.1999999999998</v>
      </c>
      <c r="AK497">
        <v>2973</v>
      </c>
      <c r="AL497">
        <v>2843</v>
      </c>
      <c r="AM497">
        <v>2962</v>
      </c>
      <c r="AN497">
        <v>3020</v>
      </c>
      <c r="AO497">
        <v>3339</v>
      </c>
      <c r="AP497">
        <v>2825</v>
      </c>
      <c r="AQ497">
        <v>2923</v>
      </c>
      <c r="AR497">
        <v>2863</v>
      </c>
      <c r="AS497">
        <v>2709</v>
      </c>
      <c r="AT497">
        <v>3017</v>
      </c>
      <c r="AU497">
        <f>AVERAGE(Tabla34[[#This Row],[gr21_0]:[gr21_9]])</f>
        <v>2947.4</v>
      </c>
    </row>
    <row r="498" spans="1:47">
      <c r="A498">
        <v>1799</v>
      </c>
      <c r="B498">
        <v>1799</v>
      </c>
      <c r="C498">
        <v>1863</v>
      </c>
      <c r="D498">
        <v>1799</v>
      </c>
      <c r="E498">
        <v>1799</v>
      </c>
      <c r="F498">
        <v>1799</v>
      </c>
      <c r="G498">
        <v>1799</v>
      </c>
      <c r="H498">
        <v>1799</v>
      </c>
      <c r="I498">
        <v>1863</v>
      </c>
      <c r="J498">
        <v>1863</v>
      </c>
      <c r="K498">
        <f>AVERAGE(Tabla33[[#This Row],[gr12_0]:[gr12_9]])</f>
        <v>1818.2</v>
      </c>
      <c r="M498">
        <v>1965</v>
      </c>
      <c r="N498">
        <v>1972</v>
      </c>
      <c r="O498">
        <v>1908</v>
      </c>
      <c r="P498">
        <v>2061</v>
      </c>
      <c r="Q498">
        <v>1972</v>
      </c>
      <c r="R498">
        <v>1976</v>
      </c>
      <c r="S498">
        <v>1908</v>
      </c>
      <c r="T498">
        <v>1908</v>
      </c>
      <c r="U498">
        <v>1908</v>
      </c>
      <c r="V498">
        <v>1976</v>
      </c>
      <c r="W498">
        <f>AVERAGE(Tabla31[[#This Row],[gr15_0]:[gr15_9]])</f>
        <v>1955.4</v>
      </c>
      <c r="Y498">
        <v>2175</v>
      </c>
      <c r="Z498">
        <v>2151</v>
      </c>
      <c r="AA498">
        <v>2095</v>
      </c>
      <c r="AB498">
        <v>2085</v>
      </c>
      <c r="AC498">
        <v>2230</v>
      </c>
      <c r="AD498">
        <v>2157</v>
      </c>
      <c r="AE498">
        <v>2207</v>
      </c>
      <c r="AF498">
        <v>2151</v>
      </c>
      <c r="AG498">
        <v>2173</v>
      </c>
      <c r="AH498">
        <v>2228</v>
      </c>
      <c r="AI498" s="5">
        <f>AVERAGE(Tabla30[[#This Row],[gr17_0]:[gr17_9]])</f>
        <v>2165.1999999999998</v>
      </c>
      <c r="AK498">
        <v>2973</v>
      </c>
      <c r="AL498">
        <v>2843</v>
      </c>
      <c r="AM498">
        <v>2962</v>
      </c>
      <c r="AN498">
        <v>3020</v>
      </c>
      <c r="AO498">
        <v>3339</v>
      </c>
      <c r="AP498">
        <v>2825</v>
      </c>
      <c r="AQ498">
        <v>2923</v>
      </c>
      <c r="AR498">
        <v>2863</v>
      </c>
      <c r="AS498">
        <v>2709</v>
      </c>
      <c r="AT498">
        <v>3017</v>
      </c>
      <c r="AU498">
        <f>AVERAGE(Tabla34[[#This Row],[gr21_0]:[gr21_9]])</f>
        <v>2947.4</v>
      </c>
    </row>
    <row r="499" spans="1:47">
      <c r="A499">
        <v>1799</v>
      </c>
      <c r="B499">
        <v>1799</v>
      </c>
      <c r="C499">
        <v>1799</v>
      </c>
      <c r="D499">
        <v>1799</v>
      </c>
      <c r="E499">
        <v>1799</v>
      </c>
      <c r="F499">
        <v>1799</v>
      </c>
      <c r="G499">
        <v>1799</v>
      </c>
      <c r="H499">
        <v>1799</v>
      </c>
      <c r="I499">
        <v>1863</v>
      </c>
      <c r="J499">
        <v>1863</v>
      </c>
      <c r="K499">
        <f>AVERAGE(Tabla33[[#This Row],[gr12_0]:[gr12_9]])</f>
        <v>1811.8</v>
      </c>
      <c r="M499">
        <v>1965</v>
      </c>
      <c r="N499">
        <v>1972</v>
      </c>
      <c r="O499">
        <v>1908</v>
      </c>
      <c r="P499">
        <v>2061</v>
      </c>
      <c r="Q499">
        <v>1972</v>
      </c>
      <c r="R499">
        <v>1976</v>
      </c>
      <c r="S499">
        <v>1908</v>
      </c>
      <c r="T499">
        <v>1908</v>
      </c>
      <c r="U499">
        <v>1908</v>
      </c>
      <c r="V499">
        <v>1976</v>
      </c>
      <c r="W499">
        <f>AVERAGE(Tabla31[[#This Row],[gr15_0]:[gr15_9]])</f>
        <v>1955.4</v>
      </c>
      <c r="Y499">
        <v>2175</v>
      </c>
      <c r="Z499">
        <v>2151</v>
      </c>
      <c r="AA499">
        <v>2095</v>
      </c>
      <c r="AB499">
        <v>2085</v>
      </c>
      <c r="AC499">
        <v>2230</v>
      </c>
      <c r="AD499">
        <v>2157</v>
      </c>
      <c r="AE499">
        <v>2207</v>
      </c>
      <c r="AF499">
        <v>2151</v>
      </c>
      <c r="AG499">
        <v>2173</v>
      </c>
      <c r="AH499">
        <v>2228</v>
      </c>
      <c r="AI499" s="5">
        <f>AVERAGE(Tabla30[[#This Row],[gr17_0]:[gr17_9]])</f>
        <v>2165.1999999999998</v>
      </c>
      <c r="AK499">
        <v>2973</v>
      </c>
      <c r="AL499">
        <v>2843</v>
      </c>
      <c r="AM499">
        <v>2962</v>
      </c>
      <c r="AN499">
        <v>3020</v>
      </c>
      <c r="AO499">
        <v>3339</v>
      </c>
      <c r="AP499">
        <v>2825</v>
      </c>
      <c r="AQ499">
        <v>2923</v>
      </c>
      <c r="AR499">
        <v>2863</v>
      </c>
      <c r="AS499">
        <v>2709</v>
      </c>
      <c r="AT499">
        <v>3017</v>
      </c>
      <c r="AU499">
        <f>AVERAGE(Tabla34[[#This Row],[gr21_0]:[gr21_9]])</f>
        <v>2947.4</v>
      </c>
    </row>
    <row r="500" spans="1:47">
      <c r="A500">
        <v>1799</v>
      </c>
      <c r="B500">
        <v>1799</v>
      </c>
      <c r="C500">
        <v>1799</v>
      </c>
      <c r="D500">
        <v>1799</v>
      </c>
      <c r="E500">
        <v>1799</v>
      </c>
      <c r="F500">
        <v>1799</v>
      </c>
      <c r="G500">
        <v>1799</v>
      </c>
      <c r="H500">
        <v>1799</v>
      </c>
      <c r="I500">
        <v>1863</v>
      </c>
      <c r="J500">
        <v>1863</v>
      </c>
      <c r="K500">
        <f>AVERAGE(Tabla33[[#This Row],[gr12_0]:[gr12_9]])</f>
        <v>1811.8</v>
      </c>
      <c r="M500">
        <v>1965</v>
      </c>
      <c r="N500">
        <v>1972</v>
      </c>
      <c r="O500">
        <v>1908</v>
      </c>
      <c r="P500">
        <v>2061</v>
      </c>
      <c r="Q500">
        <v>1972</v>
      </c>
      <c r="R500">
        <v>1976</v>
      </c>
      <c r="S500">
        <v>1908</v>
      </c>
      <c r="T500">
        <v>1908</v>
      </c>
      <c r="U500">
        <v>1908</v>
      </c>
      <c r="V500">
        <v>1976</v>
      </c>
      <c r="W500">
        <f>AVERAGE(Tabla31[[#This Row],[gr15_0]:[gr15_9]])</f>
        <v>1955.4</v>
      </c>
      <c r="Y500">
        <v>2175</v>
      </c>
      <c r="Z500">
        <v>2151</v>
      </c>
      <c r="AA500">
        <v>2095</v>
      </c>
      <c r="AB500">
        <v>2085</v>
      </c>
      <c r="AC500">
        <v>2230</v>
      </c>
      <c r="AD500">
        <v>2157</v>
      </c>
      <c r="AE500">
        <v>2207</v>
      </c>
      <c r="AF500">
        <v>2151</v>
      </c>
      <c r="AG500">
        <v>2173</v>
      </c>
      <c r="AH500">
        <v>2228</v>
      </c>
      <c r="AI500" s="5">
        <f>AVERAGE(Tabla30[[#This Row],[gr17_0]:[gr17_9]])</f>
        <v>2165.1999999999998</v>
      </c>
      <c r="AK500">
        <v>2973</v>
      </c>
      <c r="AL500">
        <v>2843</v>
      </c>
      <c r="AM500">
        <v>2962</v>
      </c>
      <c r="AN500">
        <v>3020</v>
      </c>
      <c r="AO500">
        <v>3339</v>
      </c>
      <c r="AP500">
        <v>2825</v>
      </c>
      <c r="AQ500">
        <v>2923</v>
      </c>
      <c r="AR500">
        <v>2863</v>
      </c>
      <c r="AS500">
        <v>2709</v>
      </c>
      <c r="AT500">
        <v>3017</v>
      </c>
      <c r="AU500">
        <f>AVERAGE(Tabla34[[#This Row],[gr21_0]:[gr21_9]])</f>
        <v>2947.4</v>
      </c>
    </row>
    <row r="501" spans="1:47">
      <c r="A501">
        <v>1799</v>
      </c>
      <c r="B501">
        <v>1799</v>
      </c>
      <c r="C501">
        <v>1799</v>
      </c>
      <c r="D501">
        <v>1799</v>
      </c>
      <c r="E501">
        <v>1799</v>
      </c>
      <c r="F501">
        <v>1799</v>
      </c>
      <c r="G501">
        <v>1799</v>
      </c>
      <c r="H501">
        <v>1799</v>
      </c>
      <c r="I501">
        <v>1863</v>
      </c>
      <c r="J501">
        <v>1863</v>
      </c>
      <c r="K501">
        <f>AVERAGE(Tabla33[[#This Row],[gr12_0]:[gr12_9]])</f>
        <v>1811.8</v>
      </c>
      <c r="M501">
        <v>1965</v>
      </c>
      <c r="N501">
        <v>1972</v>
      </c>
      <c r="O501">
        <v>1908</v>
      </c>
      <c r="P501">
        <v>2061</v>
      </c>
      <c r="Q501">
        <v>1972</v>
      </c>
      <c r="R501">
        <v>1976</v>
      </c>
      <c r="S501">
        <v>1908</v>
      </c>
      <c r="T501">
        <v>1908</v>
      </c>
      <c r="U501">
        <v>1908</v>
      </c>
      <c r="V501">
        <v>1976</v>
      </c>
      <c r="W501">
        <f>AVERAGE(Tabla31[[#This Row],[gr15_0]:[gr15_9]])</f>
        <v>1955.4</v>
      </c>
      <c r="Y501">
        <v>2175</v>
      </c>
      <c r="Z501">
        <v>2151</v>
      </c>
      <c r="AA501">
        <v>2095</v>
      </c>
      <c r="AB501">
        <v>2085</v>
      </c>
      <c r="AC501">
        <v>2230</v>
      </c>
      <c r="AD501">
        <v>2157</v>
      </c>
      <c r="AE501">
        <v>2207</v>
      </c>
      <c r="AF501">
        <v>2151</v>
      </c>
      <c r="AG501">
        <v>2173</v>
      </c>
      <c r="AH501">
        <v>2228</v>
      </c>
      <c r="AI501" s="5">
        <f>AVERAGE(Tabla30[[#This Row],[gr17_0]:[gr17_9]])</f>
        <v>2165.1999999999998</v>
      </c>
      <c r="AK501">
        <v>2973</v>
      </c>
      <c r="AL501">
        <v>2843</v>
      </c>
      <c r="AM501">
        <v>2962</v>
      </c>
      <c r="AN501">
        <v>3020</v>
      </c>
      <c r="AO501">
        <v>3339</v>
      </c>
      <c r="AP501">
        <v>2825</v>
      </c>
      <c r="AQ501">
        <v>2923</v>
      </c>
      <c r="AR501">
        <v>2863</v>
      </c>
      <c r="AS501">
        <v>2709</v>
      </c>
      <c r="AT501">
        <v>3017</v>
      </c>
      <c r="AU501">
        <f>AVERAGE(Tabla34[[#This Row],[gr21_0]:[gr21_9]])</f>
        <v>2947.4</v>
      </c>
    </row>
    <row r="502" spans="1:47">
      <c r="A502">
        <v>1799</v>
      </c>
      <c r="B502">
        <v>1799</v>
      </c>
      <c r="C502">
        <v>1799</v>
      </c>
      <c r="D502">
        <v>1799</v>
      </c>
      <c r="E502">
        <v>1799</v>
      </c>
      <c r="F502">
        <v>1799</v>
      </c>
      <c r="G502">
        <v>1799</v>
      </c>
      <c r="H502">
        <v>1799</v>
      </c>
      <c r="I502">
        <v>1863</v>
      </c>
      <c r="J502">
        <v>1863</v>
      </c>
      <c r="K502">
        <f>AVERAGE(Tabla33[[#This Row],[gr12_0]:[gr12_9]])</f>
        <v>1811.8</v>
      </c>
      <c r="M502">
        <v>1965</v>
      </c>
      <c r="N502">
        <v>1972</v>
      </c>
      <c r="O502">
        <v>1908</v>
      </c>
      <c r="P502">
        <v>2061</v>
      </c>
      <c r="Q502">
        <v>1972</v>
      </c>
      <c r="R502">
        <v>1976</v>
      </c>
      <c r="S502">
        <v>1908</v>
      </c>
      <c r="T502">
        <v>1908</v>
      </c>
      <c r="U502">
        <v>1908</v>
      </c>
      <c r="V502">
        <v>1976</v>
      </c>
      <c r="W502">
        <f>AVERAGE(Tabla31[[#This Row],[gr15_0]:[gr15_9]])</f>
        <v>1955.4</v>
      </c>
      <c r="Y502">
        <v>2175</v>
      </c>
      <c r="Z502">
        <v>2151</v>
      </c>
      <c r="AA502">
        <v>2095</v>
      </c>
      <c r="AB502">
        <v>2085</v>
      </c>
      <c r="AC502">
        <v>2230</v>
      </c>
      <c r="AD502">
        <v>2157</v>
      </c>
      <c r="AE502">
        <v>2207</v>
      </c>
      <c r="AF502">
        <v>2151</v>
      </c>
      <c r="AG502">
        <v>2173</v>
      </c>
      <c r="AH502">
        <v>2228</v>
      </c>
      <c r="AI502" s="5">
        <f>AVERAGE(Tabla30[[#This Row],[gr17_0]:[gr17_9]])</f>
        <v>2165.1999999999998</v>
      </c>
      <c r="AK502">
        <v>2973</v>
      </c>
      <c r="AL502">
        <v>2843</v>
      </c>
      <c r="AM502">
        <v>2962</v>
      </c>
      <c r="AN502">
        <v>3020</v>
      </c>
      <c r="AO502">
        <v>3339</v>
      </c>
      <c r="AP502">
        <v>2825</v>
      </c>
      <c r="AQ502">
        <v>2923</v>
      </c>
      <c r="AR502">
        <v>2863</v>
      </c>
      <c r="AS502">
        <v>2709</v>
      </c>
      <c r="AT502">
        <v>3017</v>
      </c>
      <c r="AU502">
        <f>AVERAGE(Tabla34[[#This Row],[gr21_0]:[gr21_9]])</f>
        <v>2947.4</v>
      </c>
    </row>
    <row r="503" spans="1:47">
      <c r="A503">
        <v>1799</v>
      </c>
      <c r="B503">
        <v>1799</v>
      </c>
      <c r="C503">
        <v>1799</v>
      </c>
      <c r="D503">
        <v>1799</v>
      </c>
      <c r="E503">
        <v>1799</v>
      </c>
      <c r="F503">
        <v>1799</v>
      </c>
      <c r="G503">
        <v>1799</v>
      </c>
      <c r="H503">
        <v>1799</v>
      </c>
      <c r="I503">
        <v>1863</v>
      </c>
      <c r="J503">
        <v>1863</v>
      </c>
      <c r="K503">
        <f>AVERAGE(Tabla33[[#This Row],[gr12_0]:[gr12_9]])</f>
        <v>1811.8</v>
      </c>
      <c r="M503">
        <v>1965</v>
      </c>
      <c r="N503">
        <v>1972</v>
      </c>
      <c r="O503">
        <v>1908</v>
      </c>
      <c r="P503">
        <v>2061</v>
      </c>
      <c r="Q503">
        <v>1972</v>
      </c>
      <c r="R503">
        <v>1976</v>
      </c>
      <c r="S503">
        <v>1908</v>
      </c>
      <c r="T503">
        <v>1908</v>
      </c>
      <c r="U503">
        <v>1908</v>
      </c>
      <c r="V503">
        <v>1976</v>
      </c>
      <c r="W503">
        <f>AVERAGE(Tabla31[[#This Row],[gr15_0]:[gr15_9]])</f>
        <v>1955.4</v>
      </c>
      <c r="Y503">
        <v>2175</v>
      </c>
      <c r="Z503">
        <v>2151</v>
      </c>
      <c r="AA503">
        <v>2095</v>
      </c>
      <c r="AB503">
        <v>2085</v>
      </c>
      <c r="AC503">
        <v>2230</v>
      </c>
      <c r="AD503">
        <v>2157</v>
      </c>
      <c r="AE503">
        <v>2207</v>
      </c>
      <c r="AF503">
        <v>2151</v>
      </c>
      <c r="AG503">
        <v>2173</v>
      </c>
      <c r="AH503">
        <v>2228</v>
      </c>
      <c r="AI503" s="5">
        <f>AVERAGE(Tabla30[[#This Row],[gr17_0]:[gr17_9]])</f>
        <v>2165.1999999999998</v>
      </c>
      <c r="AK503">
        <v>2973</v>
      </c>
      <c r="AL503">
        <v>2843</v>
      </c>
      <c r="AM503">
        <v>2962</v>
      </c>
      <c r="AN503">
        <v>3020</v>
      </c>
      <c r="AO503">
        <v>3339</v>
      </c>
      <c r="AP503">
        <v>2825</v>
      </c>
      <c r="AQ503">
        <v>2923</v>
      </c>
      <c r="AR503">
        <v>2863</v>
      </c>
      <c r="AS503">
        <v>2709</v>
      </c>
      <c r="AT503">
        <v>3017</v>
      </c>
      <c r="AU503">
        <f>AVERAGE(Tabla34[[#This Row],[gr21_0]:[gr21_9]])</f>
        <v>2947.4</v>
      </c>
    </row>
    <row r="504" spans="1:47">
      <c r="A504">
        <v>1799</v>
      </c>
      <c r="B504">
        <v>1799</v>
      </c>
      <c r="C504">
        <v>1799</v>
      </c>
      <c r="D504">
        <v>1799</v>
      </c>
      <c r="E504">
        <v>1799</v>
      </c>
      <c r="F504">
        <v>1799</v>
      </c>
      <c r="G504">
        <v>1799</v>
      </c>
      <c r="H504">
        <v>1799</v>
      </c>
      <c r="I504">
        <v>1863</v>
      </c>
      <c r="J504">
        <v>1863</v>
      </c>
      <c r="K504">
        <f>AVERAGE(Tabla33[[#This Row],[gr12_0]:[gr12_9]])</f>
        <v>1811.8</v>
      </c>
      <c r="M504">
        <v>1965</v>
      </c>
      <c r="N504">
        <v>1972</v>
      </c>
      <c r="O504">
        <v>1908</v>
      </c>
      <c r="P504">
        <v>2061</v>
      </c>
      <c r="Q504">
        <v>1972</v>
      </c>
      <c r="R504">
        <v>1976</v>
      </c>
      <c r="S504">
        <v>1908</v>
      </c>
      <c r="T504">
        <v>1908</v>
      </c>
      <c r="U504">
        <v>1908</v>
      </c>
      <c r="V504">
        <v>1976</v>
      </c>
      <c r="W504">
        <f>AVERAGE(Tabla31[[#This Row],[gr15_0]:[gr15_9]])</f>
        <v>1955.4</v>
      </c>
      <c r="Y504">
        <v>2175</v>
      </c>
      <c r="Z504">
        <v>2151</v>
      </c>
      <c r="AA504">
        <v>2095</v>
      </c>
      <c r="AB504">
        <v>2085</v>
      </c>
      <c r="AC504">
        <v>2230</v>
      </c>
      <c r="AD504">
        <v>2157</v>
      </c>
      <c r="AE504">
        <v>2207</v>
      </c>
      <c r="AF504">
        <v>2151</v>
      </c>
      <c r="AG504">
        <v>2173</v>
      </c>
      <c r="AH504">
        <v>2228</v>
      </c>
      <c r="AI504" s="5">
        <f>AVERAGE(Tabla30[[#This Row],[gr17_0]:[gr17_9]])</f>
        <v>2165.1999999999998</v>
      </c>
      <c r="AK504">
        <v>2973</v>
      </c>
      <c r="AL504">
        <v>2843</v>
      </c>
      <c r="AM504">
        <v>2962</v>
      </c>
      <c r="AN504">
        <v>3020</v>
      </c>
      <c r="AO504">
        <v>3339</v>
      </c>
      <c r="AP504">
        <v>2825</v>
      </c>
      <c r="AQ504">
        <v>2923</v>
      </c>
      <c r="AR504">
        <v>2863</v>
      </c>
      <c r="AS504">
        <v>2709</v>
      </c>
      <c r="AT504">
        <v>3017</v>
      </c>
      <c r="AU504">
        <f>AVERAGE(Tabla34[[#This Row],[gr21_0]:[gr21_9]])</f>
        <v>2947.4</v>
      </c>
    </row>
    <row r="505" spans="1:47">
      <c r="A505">
        <v>1799</v>
      </c>
      <c r="B505">
        <v>1799</v>
      </c>
      <c r="C505">
        <v>1799</v>
      </c>
      <c r="D505">
        <v>1799</v>
      </c>
      <c r="E505">
        <v>1799</v>
      </c>
      <c r="F505">
        <v>1799</v>
      </c>
      <c r="G505">
        <v>1799</v>
      </c>
      <c r="H505">
        <v>1799</v>
      </c>
      <c r="I505">
        <v>1863</v>
      </c>
      <c r="J505">
        <v>1863</v>
      </c>
      <c r="K505">
        <f>AVERAGE(Tabla33[[#This Row],[gr12_0]:[gr12_9]])</f>
        <v>1811.8</v>
      </c>
      <c r="M505">
        <v>1965</v>
      </c>
      <c r="N505">
        <v>1972</v>
      </c>
      <c r="O505">
        <v>1908</v>
      </c>
      <c r="P505">
        <v>2061</v>
      </c>
      <c r="Q505">
        <v>1972</v>
      </c>
      <c r="R505">
        <v>1976</v>
      </c>
      <c r="S505">
        <v>1908</v>
      </c>
      <c r="T505">
        <v>1908</v>
      </c>
      <c r="U505">
        <v>1908</v>
      </c>
      <c r="V505">
        <v>1976</v>
      </c>
      <c r="W505">
        <f>AVERAGE(Tabla31[[#This Row],[gr15_0]:[gr15_9]])</f>
        <v>1955.4</v>
      </c>
      <c r="Y505">
        <v>2175</v>
      </c>
      <c r="Z505">
        <v>2151</v>
      </c>
      <c r="AA505">
        <v>2095</v>
      </c>
      <c r="AB505">
        <v>2085</v>
      </c>
      <c r="AC505">
        <v>2230</v>
      </c>
      <c r="AD505">
        <v>2157</v>
      </c>
      <c r="AE505">
        <v>2207</v>
      </c>
      <c r="AF505">
        <v>2151</v>
      </c>
      <c r="AG505">
        <v>2173</v>
      </c>
      <c r="AH505">
        <v>2228</v>
      </c>
      <c r="AI505" s="5">
        <f>AVERAGE(Tabla30[[#This Row],[gr17_0]:[gr17_9]])</f>
        <v>2165.1999999999998</v>
      </c>
      <c r="AK505">
        <v>2973</v>
      </c>
      <c r="AL505">
        <v>2843</v>
      </c>
      <c r="AM505">
        <v>2962</v>
      </c>
      <c r="AN505">
        <v>3020</v>
      </c>
      <c r="AO505">
        <v>3339</v>
      </c>
      <c r="AP505">
        <v>2825</v>
      </c>
      <c r="AQ505">
        <v>2923</v>
      </c>
      <c r="AR505">
        <v>2863</v>
      </c>
      <c r="AS505">
        <v>2709</v>
      </c>
      <c r="AT505">
        <v>3017</v>
      </c>
      <c r="AU505">
        <f>AVERAGE(Tabla34[[#This Row],[gr21_0]:[gr21_9]])</f>
        <v>2947.4</v>
      </c>
    </row>
    <row r="506" spans="1:47">
      <c r="A506">
        <v>1799</v>
      </c>
      <c r="B506">
        <v>1799</v>
      </c>
      <c r="C506">
        <v>1799</v>
      </c>
      <c r="D506">
        <v>1799</v>
      </c>
      <c r="E506">
        <v>1799</v>
      </c>
      <c r="F506">
        <v>1799</v>
      </c>
      <c r="G506">
        <v>1799</v>
      </c>
      <c r="H506">
        <v>1799</v>
      </c>
      <c r="I506">
        <v>1863</v>
      </c>
      <c r="J506">
        <v>1863</v>
      </c>
      <c r="K506">
        <f>AVERAGE(Tabla33[[#This Row],[gr12_0]:[gr12_9]])</f>
        <v>1811.8</v>
      </c>
      <c r="M506">
        <v>1965</v>
      </c>
      <c r="N506">
        <v>1972</v>
      </c>
      <c r="O506">
        <v>1908</v>
      </c>
      <c r="P506">
        <v>2061</v>
      </c>
      <c r="Q506">
        <v>1972</v>
      </c>
      <c r="R506">
        <v>1976</v>
      </c>
      <c r="S506">
        <v>1908</v>
      </c>
      <c r="T506">
        <v>1908</v>
      </c>
      <c r="U506">
        <v>1908</v>
      </c>
      <c r="V506">
        <v>1976</v>
      </c>
      <c r="W506">
        <f>AVERAGE(Tabla31[[#This Row],[gr15_0]:[gr15_9]])</f>
        <v>1955.4</v>
      </c>
      <c r="Y506">
        <v>2175</v>
      </c>
      <c r="Z506">
        <v>2151</v>
      </c>
      <c r="AA506">
        <v>2095</v>
      </c>
      <c r="AB506">
        <v>2085</v>
      </c>
      <c r="AC506">
        <v>2230</v>
      </c>
      <c r="AD506">
        <v>2157</v>
      </c>
      <c r="AE506">
        <v>2207</v>
      </c>
      <c r="AF506">
        <v>2151</v>
      </c>
      <c r="AG506">
        <v>2173</v>
      </c>
      <c r="AH506">
        <v>2228</v>
      </c>
      <c r="AI506" s="5">
        <f>AVERAGE(Tabla30[[#This Row],[gr17_0]:[gr17_9]])</f>
        <v>2165.1999999999998</v>
      </c>
      <c r="AK506">
        <v>2973</v>
      </c>
      <c r="AL506">
        <v>2843</v>
      </c>
      <c r="AM506">
        <v>2962</v>
      </c>
      <c r="AN506">
        <v>3020</v>
      </c>
      <c r="AO506">
        <v>3339</v>
      </c>
      <c r="AP506">
        <v>2825</v>
      </c>
      <c r="AQ506">
        <v>2923</v>
      </c>
      <c r="AR506">
        <v>2863</v>
      </c>
      <c r="AS506">
        <v>2709</v>
      </c>
      <c r="AT506">
        <v>3017</v>
      </c>
      <c r="AU506">
        <f>AVERAGE(Tabla34[[#This Row],[gr21_0]:[gr21_9]])</f>
        <v>2947.4</v>
      </c>
    </row>
    <row r="507" spans="1:47">
      <c r="A507">
        <v>1799</v>
      </c>
      <c r="B507">
        <v>1799</v>
      </c>
      <c r="C507">
        <v>1799</v>
      </c>
      <c r="D507">
        <v>1799</v>
      </c>
      <c r="E507">
        <v>1799</v>
      </c>
      <c r="F507">
        <v>1799</v>
      </c>
      <c r="G507">
        <v>1799</v>
      </c>
      <c r="H507">
        <v>1799</v>
      </c>
      <c r="I507">
        <v>1863</v>
      </c>
      <c r="J507">
        <v>1863</v>
      </c>
      <c r="K507">
        <f>AVERAGE(Tabla33[[#This Row],[gr12_0]:[gr12_9]])</f>
        <v>1811.8</v>
      </c>
      <c r="M507">
        <v>1965</v>
      </c>
      <c r="N507">
        <v>1972</v>
      </c>
      <c r="O507">
        <v>1908</v>
      </c>
      <c r="P507">
        <v>2061</v>
      </c>
      <c r="Q507">
        <v>1972</v>
      </c>
      <c r="R507">
        <v>1976</v>
      </c>
      <c r="S507">
        <v>1908</v>
      </c>
      <c r="T507">
        <v>1908</v>
      </c>
      <c r="U507">
        <v>1908</v>
      </c>
      <c r="V507">
        <v>1976</v>
      </c>
      <c r="W507">
        <f>AVERAGE(Tabla31[[#This Row],[gr15_0]:[gr15_9]])</f>
        <v>1955.4</v>
      </c>
      <c r="Y507">
        <v>2175</v>
      </c>
      <c r="Z507">
        <v>2151</v>
      </c>
      <c r="AA507">
        <v>2095</v>
      </c>
      <c r="AB507">
        <v>2085</v>
      </c>
      <c r="AC507">
        <v>2230</v>
      </c>
      <c r="AD507">
        <v>2157</v>
      </c>
      <c r="AE507">
        <v>2207</v>
      </c>
      <c r="AF507">
        <v>2151</v>
      </c>
      <c r="AG507">
        <v>2173</v>
      </c>
      <c r="AH507">
        <v>2228</v>
      </c>
      <c r="AI507" s="5">
        <f>AVERAGE(Tabla30[[#This Row],[gr17_0]:[gr17_9]])</f>
        <v>2165.1999999999998</v>
      </c>
      <c r="AK507">
        <v>2973</v>
      </c>
      <c r="AL507">
        <v>2843</v>
      </c>
      <c r="AM507">
        <v>2962</v>
      </c>
      <c r="AN507">
        <v>3020</v>
      </c>
      <c r="AO507">
        <v>3339</v>
      </c>
      <c r="AP507">
        <v>2825</v>
      </c>
      <c r="AQ507">
        <v>2923</v>
      </c>
      <c r="AR507">
        <v>2863</v>
      </c>
      <c r="AS507">
        <v>2709</v>
      </c>
      <c r="AT507">
        <v>3017</v>
      </c>
      <c r="AU507">
        <f>AVERAGE(Tabla34[[#This Row],[gr21_0]:[gr21_9]])</f>
        <v>2947.4</v>
      </c>
    </row>
    <row r="508" spans="1:47">
      <c r="A508">
        <v>1799</v>
      </c>
      <c r="B508">
        <v>1799</v>
      </c>
      <c r="C508">
        <v>1799</v>
      </c>
      <c r="D508">
        <v>1799</v>
      </c>
      <c r="E508">
        <v>1799</v>
      </c>
      <c r="F508">
        <v>1799</v>
      </c>
      <c r="G508">
        <v>1799</v>
      </c>
      <c r="H508">
        <v>1799</v>
      </c>
      <c r="I508">
        <v>1863</v>
      </c>
      <c r="J508">
        <v>1863</v>
      </c>
      <c r="K508">
        <f>AVERAGE(Tabla33[[#This Row],[gr12_0]:[gr12_9]])</f>
        <v>1811.8</v>
      </c>
      <c r="M508">
        <v>1965</v>
      </c>
      <c r="N508">
        <v>1972</v>
      </c>
      <c r="O508">
        <v>1908</v>
      </c>
      <c r="P508">
        <v>2061</v>
      </c>
      <c r="Q508">
        <v>1972</v>
      </c>
      <c r="R508">
        <v>1976</v>
      </c>
      <c r="S508">
        <v>1908</v>
      </c>
      <c r="T508">
        <v>1908</v>
      </c>
      <c r="U508">
        <v>1908</v>
      </c>
      <c r="V508">
        <v>1976</v>
      </c>
      <c r="W508">
        <f>AVERAGE(Tabla31[[#This Row],[gr15_0]:[gr15_9]])</f>
        <v>1955.4</v>
      </c>
      <c r="Y508">
        <v>2175</v>
      </c>
      <c r="Z508">
        <v>2151</v>
      </c>
      <c r="AA508">
        <v>2095</v>
      </c>
      <c r="AB508">
        <v>2085</v>
      </c>
      <c r="AC508">
        <v>2230</v>
      </c>
      <c r="AD508">
        <v>2157</v>
      </c>
      <c r="AE508">
        <v>2207</v>
      </c>
      <c r="AF508">
        <v>2151</v>
      </c>
      <c r="AG508">
        <v>2173</v>
      </c>
      <c r="AH508">
        <v>2228</v>
      </c>
      <c r="AI508" s="5">
        <f>AVERAGE(Tabla30[[#This Row],[gr17_0]:[gr17_9]])</f>
        <v>2165.1999999999998</v>
      </c>
      <c r="AK508">
        <v>2973</v>
      </c>
      <c r="AL508">
        <v>2843</v>
      </c>
      <c r="AM508">
        <v>2962</v>
      </c>
      <c r="AN508">
        <v>3020</v>
      </c>
      <c r="AO508">
        <v>3339</v>
      </c>
      <c r="AP508">
        <v>2825</v>
      </c>
      <c r="AQ508">
        <v>2923</v>
      </c>
      <c r="AR508">
        <v>2863</v>
      </c>
      <c r="AS508">
        <v>2709</v>
      </c>
      <c r="AT508">
        <v>3017</v>
      </c>
      <c r="AU508">
        <f>AVERAGE(Tabla34[[#This Row],[gr21_0]:[gr21_9]])</f>
        <v>2947.4</v>
      </c>
    </row>
    <row r="509" spans="1:47">
      <c r="A509">
        <v>1799</v>
      </c>
      <c r="B509">
        <v>1799</v>
      </c>
      <c r="C509">
        <v>1799</v>
      </c>
      <c r="D509">
        <v>1799</v>
      </c>
      <c r="E509">
        <v>1799</v>
      </c>
      <c r="F509">
        <v>1799</v>
      </c>
      <c r="G509">
        <v>1799</v>
      </c>
      <c r="H509">
        <v>1799</v>
      </c>
      <c r="I509">
        <v>1863</v>
      </c>
      <c r="J509">
        <v>1863</v>
      </c>
      <c r="K509">
        <f>AVERAGE(Tabla33[[#This Row],[gr12_0]:[gr12_9]])</f>
        <v>1811.8</v>
      </c>
      <c r="M509">
        <v>1965</v>
      </c>
      <c r="N509">
        <v>1972</v>
      </c>
      <c r="O509">
        <v>1908</v>
      </c>
      <c r="P509">
        <v>2061</v>
      </c>
      <c r="Q509">
        <v>1972</v>
      </c>
      <c r="R509">
        <v>1976</v>
      </c>
      <c r="S509">
        <v>1908</v>
      </c>
      <c r="T509">
        <v>1908</v>
      </c>
      <c r="U509">
        <v>1908</v>
      </c>
      <c r="V509">
        <v>1976</v>
      </c>
      <c r="W509">
        <f>AVERAGE(Tabla31[[#This Row],[gr15_0]:[gr15_9]])</f>
        <v>1955.4</v>
      </c>
      <c r="Y509">
        <v>2175</v>
      </c>
      <c r="Z509">
        <v>2151</v>
      </c>
      <c r="AA509">
        <v>2095</v>
      </c>
      <c r="AB509">
        <v>2085</v>
      </c>
      <c r="AC509">
        <v>2230</v>
      </c>
      <c r="AD509">
        <v>2157</v>
      </c>
      <c r="AE509">
        <v>2207</v>
      </c>
      <c r="AF509">
        <v>2151</v>
      </c>
      <c r="AG509">
        <v>2173</v>
      </c>
      <c r="AH509">
        <v>2228</v>
      </c>
      <c r="AI509" s="5">
        <f>AVERAGE(Tabla30[[#This Row],[gr17_0]:[gr17_9]])</f>
        <v>2165.1999999999998</v>
      </c>
      <c r="AK509">
        <v>2973</v>
      </c>
      <c r="AL509">
        <v>2843</v>
      </c>
      <c r="AM509">
        <v>2962</v>
      </c>
      <c r="AN509">
        <v>3020</v>
      </c>
      <c r="AO509">
        <v>3339</v>
      </c>
      <c r="AP509">
        <v>2825</v>
      </c>
      <c r="AQ509">
        <v>2923</v>
      </c>
      <c r="AR509">
        <v>2863</v>
      </c>
      <c r="AS509">
        <v>2709</v>
      </c>
      <c r="AT509">
        <v>3017</v>
      </c>
      <c r="AU509">
        <f>AVERAGE(Tabla34[[#This Row],[gr21_0]:[gr21_9]])</f>
        <v>2947.4</v>
      </c>
    </row>
    <row r="510" spans="1:47">
      <c r="A510">
        <v>1799</v>
      </c>
      <c r="B510">
        <v>1799</v>
      </c>
      <c r="C510">
        <v>1799</v>
      </c>
      <c r="D510">
        <v>1799</v>
      </c>
      <c r="E510">
        <v>1799</v>
      </c>
      <c r="F510">
        <v>1799</v>
      </c>
      <c r="G510">
        <v>1799</v>
      </c>
      <c r="H510">
        <v>1799</v>
      </c>
      <c r="I510">
        <v>1863</v>
      </c>
      <c r="J510">
        <v>1863</v>
      </c>
      <c r="K510">
        <f>AVERAGE(Tabla33[[#This Row],[gr12_0]:[gr12_9]])</f>
        <v>1811.8</v>
      </c>
      <c r="M510">
        <v>1965</v>
      </c>
      <c r="N510">
        <v>1972</v>
      </c>
      <c r="O510">
        <v>1908</v>
      </c>
      <c r="P510">
        <v>2061</v>
      </c>
      <c r="Q510">
        <v>1972</v>
      </c>
      <c r="R510">
        <v>1976</v>
      </c>
      <c r="S510">
        <v>1908</v>
      </c>
      <c r="T510">
        <v>1908</v>
      </c>
      <c r="U510">
        <v>1908</v>
      </c>
      <c r="V510">
        <v>1976</v>
      </c>
      <c r="W510">
        <f>AVERAGE(Tabla31[[#This Row],[gr15_0]:[gr15_9]])</f>
        <v>1955.4</v>
      </c>
      <c r="Y510">
        <v>2175</v>
      </c>
      <c r="Z510">
        <v>2151</v>
      </c>
      <c r="AA510">
        <v>2095</v>
      </c>
      <c r="AB510">
        <v>2085</v>
      </c>
      <c r="AC510">
        <v>2230</v>
      </c>
      <c r="AD510">
        <v>2157</v>
      </c>
      <c r="AE510">
        <v>2207</v>
      </c>
      <c r="AF510">
        <v>2151</v>
      </c>
      <c r="AG510">
        <v>2173</v>
      </c>
      <c r="AH510">
        <v>2228</v>
      </c>
      <c r="AI510" s="5">
        <f>AVERAGE(Tabla30[[#This Row],[gr17_0]:[gr17_9]])</f>
        <v>2165.1999999999998</v>
      </c>
      <c r="AK510">
        <v>2973</v>
      </c>
      <c r="AL510">
        <v>2843</v>
      </c>
      <c r="AM510">
        <v>2962</v>
      </c>
      <c r="AN510">
        <v>3020</v>
      </c>
      <c r="AO510">
        <v>3339</v>
      </c>
      <c r="AP510">
        <v>2825</v>
      </c>
      <c r="AQ510">
        <v>2923</v>
      </c>
      <c r="AR510">
        <v>2863</v>
      </c>
      <c r="AS510">
        <v>2709</v>
      </c>
      <c r="AT510">
        <v>3017</v>
      </c>
      <c r="AU510">
        <f>AVERAGE(Tabla34[[#This Row],[gr21_0]:[gr21_9]])</f>
        <v>2947.4</v>
      </c>
    </row>
    <row r="511" spans="1:47">
      <c r="A511">
        <v>1799</v>
      </c>
      <c r="B511">
        <v>1799</v>
      </c>
      <c r="C511">
        <v>1799</v>
      </c>
      <c r="D511">
        <v>1799</v>
      </c>
      <c r="E511">
        <v>1799</v>
      </c>
      <c r="F511">
        <v>1799</v>
      </c>
      <c r="G511">
        <v>1799</v>
      </c>
      <c r="H511">
        <v>1799</v>
      </c>
      <c r="I511">
        <v>1863</v>
      </c>
      <c r="J511">
        <v>1863</v>
      </c>
      <c r="K511">
        <f>AVERAGE(Tabla33[[#This Row],[gr12_0]:[gr12_9]])</f>
        <v>1811.8</v>
      </c>
      <c r="M511">
        <v>1965</v>
      </c>
      <c r="N511">
        <v>1972</v>
      </c>
      <c r="O511">
        <v>1908</v>
      </c>
      <c r="P511">
        <v>2061</v>
      </c>
      <c r="Q511">
        <v>1972</v>
      </c>
      <c r="R511">
        <v>1976</v>
      </c>
      <c r="S511">
        <v>1908</v>
      </c>
      <c r="T511">
        <v>1908</v>
      </c>
      <c r="U511">
        <v>1908</v>
      </c>
      <c r="V511">
        <v>1976</v>
      </c>
      <c r="W511">
        <f>AVERAGE(Tabla31[[#This Row],[gr15_0]:[gr15_9]])</f>
        <v>1955.4</v>
      </c>
      <c r="Y511">
        <v>2175</v>
      </c>
      <c r="Z511">
        <v>2151</v>
      </c>
      <c r="AA511">
        <v>2095</v>
      </c>
      <c r="AB511">
        <v>2085</v>
      </c>
      <c r="AC511">
        <v>2230</v>
      </c>
      <c r="AD511">
        <v>2157</v>
      </c>
      <c r="AE511">
        <v>2207</v>
      </c>
      <c r="AF511">
        <v>2151</v>
      </c>
      <c r="AG511">
        <v>2173</v>
      </c>
      <c r="AH511">
        <v>2228</v>
      </c>
      <c r="AI511" s="5">
        <f>AVERAGE(Tabla30[[#This Row],[gr17_0]:[gr17_9]])</f>
        <v>2165.1999999999998</v>
      </c>
      <c r="AK511">
        <v>2973</v>
      </c>
      <c r="AL511">
        <v>2843</v>
      </c>
      <c r="AM511">
        <v>2962</v>
      </c>
      <c r="AN511">
        <v>3020</v>
      </c>
      <c r="AO511">
        <v>3339</v>
      </c>
      <c r="AP511">
        <v>2825</v>
      </c>
      <c r="AQ511">
        <v>2923</v>
      </c>
      <c r="AR511">
        <v>2863</v>
      </c>
      <c r="AS511">
        <v>2709</v>
      </c>
      <c r="AT511">
        <v>3017</v>
      </c>
      <c r="AU511">
        <f>AVERAGE(Tabla34[[#This Row],[gr21_0]:[gr21_9]])</f>
        <v>2947.4</v>
      </c>
    </row>
    <row r="512" spans="1:47">
      <c r="A512">
        <v>1799</v>
      </c>
      <c r="B512">
        <v>1799</v>
      </c>
      <c r="C512">
        <v>1799</v>
      </c>
      <c r="D512">
        <v>1799</v>
      </c>
      <c r="E512">
        <v>1799</v>
      </c>
      <c r="F512">
        <v>1799</v>
      </c>
      <c r="G512">
        <v>1799</v>
      </c>
      <c r="H512">
        <v>1799</v>
      </c>
      <c r="I512">
        <v>1863</v>
      </c>
      <c r="J512">
        <v>1863</v>
      </c>
      <c r="K512">
        <f>AVERAGE(Tabla33[[#This Row],[gr12_0]:[gr12_9]])</f>
        <v>1811.8</v>
      </c>
      <c r="M512">
        <v>1965</v>
      </c>
      <c r="N512">
        <v>1972</v>
      </c>
      <c r="O512">
        <v>1908</v>
      </c>
      <c r="P512">
        <v>2061</v>
      </c>
      <c r="Q512">
        <v>1972</v>
      </c>
      <c r="R512">
        <v>1976</v>
      </c>
      <c r="S512">
        <v>1908</v>
      </c>
      <c r="T512">
        <v>1908</v>
      </c>
      <c r="U512">
        <v>1908</v>
      </c>
      <c r="V512">
        <v>1976</v>
      </c>
      <c r="W512">
        <f>AVERAGE(Tabla31[[#This Row],[gr15_0]:[gr15_9]])</f>
        <v>1955.4</v>
      </c>
      <c r="Y512">
        <v>2175</v>
      </c>
      <c r="Z512">
        <v>2151</v>
      </c>
      <c r="AA512">
        <v>2095</v>
      </c>
      <c r="AB512">
        <v>2085</v>
      </c>
      <c r="AC512">
        <v>2230</v>
      </c>
      <c r="AD512">
        <v>2157</v>
      </c>
      <c r="AE512">
        <v>2207</v>
      </c>
      <c r="AF512">
        <v>2151</v>
      </c>
      <c r="AG512">
        <v>2173</v>
      </c>
      <c r="AH512">
        <v>2228</v>
      </c>
      <c r="AI512" s="5">
        <f>AVERAGE(Tabla30[[#This Row],[gr17_0]:[gr17_9]])</f>
        <v>2165.1999999999998</v>
      </c>
      <c r="AK512">
        <v>2973</v>
      </c>
      <c r="AL512">
        <v>2843</v>
      </c>
      <c r="AM512">
        <v>2962</v>
      </c>
      <c r="AN512">
        <v>3020</v>
      </c>
      <c r="AO512">
        <v>3339</v>
      </c>
      <c r="AP512">
        <v>2825</v>
      </c>
      <c r="AQ512">
        <v>2923</v>
      </c>
      <c r="AR512">
        <v>2863</v>
      </c>
      <c r="AS512">
        <v>2709</v>
      </c>
      <c r="AT512">
        <v>3017</v>
      </c>
      <c r="AU512">
        <f>AVERAGE(Tabla34[[#This Row],[gr21_0]:[gr21_9]])</f>
        <v>2947.4</v>
      </c>
    </row>
    <row r="513" spans="1:47">
      <c r="A513">
        <v>1799</v>
      </c>
      <c r="B513">
        <v>1799</v>
      </c>
      <c r="C513">
        <v>1799</v>
      </c>
      <c r="D513">
        <v>1799</v>
      </c>
      <c r="E513">
        <v>1799</v>
      </c>
      <c r="F513">
        <v>1799</v>
      </c>
      <c r="G513">
        <v>1799</v>
      </c>
      <c r="H513">
        <v>1799</v>
      </c>
      <c r="I513">
        <v>1863</v>
      </c>
      <c r="J513">
        <v>1863</v>
      </c>
      <c r="K513">
        <f>AVERAGE(Tabla33[[#This Row],[gr12_0]:[gr12_9]])</f>
        <v>1811.8</v>
      </c>
      <c r="M513">
        <v>1965</v>
      </c>
      <c r="N513">
        <v>1972</v>
      </c>
      <c r="O513">
        <v>1908</v>
      </c>
      <c r="P513">
        <v>2061</v>
      </c>
      <c r="Q513">
        <v>1972</v>
      </c>
      <c r="R513">
        <v>1976</v>
      </c>
      <c r="S513">
        <v>1908</v>
      </c>
      <c r="T513">
        <v>1908</v>
      </c>
      <c r="U513">
        <v>1908</v>
      </c>
      <c r="V513">
        <v>1976</v>
      </c>
      <c r="W513">
        <f>AVERAGE(Tabla31[[#This Row],[gr15_0]:[gr15_9]])</f>
        <v>1955.4</v>
      </c>
      <c r="Y513">
        <v>2175</v>
      </c>
      <c r="Z513">
        <v>2151</v>
      </c>
      <c r="AA513">
        <v>2095</v>
      </c>
      <c r="AB513">
        <v>2085</v>
      </c>
      <c r="AC513">
        <v>2230</v>
      </c>
      <c r="AD513">
        <v>2157</v>
      </c>
      <c r="AE513">
        <v>2207</v>
      </c>
      <c r="AF513">
        <v>2151</v>
      </c>
      <c r="AG513">
        <v>2173</v>
      </c>
      <c r="AH513">
        <v>2228</v>
      </c>
      <c r="AI513" s="5">
        <f>AVERAGE(Tabla30[[#This Row],[gr17_0]:[gr17_9]])</f>
        <v>2165.1999999999998</v>
      </c>
      <c r="AK513">
        <v>2973</v>
      </c>
      <c r="AL513">
        <v>2843</v>
      </c>
      <c r="AM513">
        <v>2962</v>
      </c>
      <c r="AN513">
        <v>3020</v>
      </c>
      <c r="AO513">
        <v>3339</v>
      </c>
      <c r="AP513">
        <v>2825</v>
      </c>
      <c r="AQ513">
        <v>2923</v>
      </c>
      <c r="AR513">
        <v>2863</v>
      </c>
      <c r="AS513">
        <v>2709</v>
      </c>
      <c r="AT513">
        <v>3017</v>
      </c>
      <c r="AU513">
        <f>AVERAGE(Tabla34[[#This Row],[gr21_0]:[gr21_9]])</f>
        <v>2947.4</v>
      </c>
    </row>
    <row r="514" spans="1:47">
      <c r="A514">
        <v>1799</v>
      </c>
      <c r="B514">
        <v>1799</v>
      </c>
      <c r="C514">
        <v>1799</v>
      </c>
      <c r="D514">
        <v>1799</v>
      </c>
      <c r="E514">
        <v>1799</v>
      </c>
      <c r="F514">
        <v>1799</v>
      </c>
      <c r="G514">
        <v>1799</v>
      </c>
      <c r="H514">
        <v>1799</v>
      </c>
      <c r="I514">
        <v>1863</v>
      </c>
      <c r="J514">
        <v>1863</v>
      </c>
      <c r="K514">
        <f>AVERAGE(Tabla33[[#This Row],[gr12_0]:[gr12_9]])</f>
        <v>1811.8</v>
      </c>
      <c r="M514">
        <v>1965</v>
      </c>
      <c r="N514">
        <v>1972</v>
      </c>
      <c r="O514">
        <v>1908</v>
      </c>
      <c r="P514">
        <v>2061</v>
      </c>
      <c r="Q514">
        <v>1972</v>
      </c>
      <c r="R514">
        <v>1976</v>
      </c>
      <c r="S514">
        <v>1908</v>
      </c>
      <c r="T514">
        <v>1908</v>
      </c>
      <c r="U514">
        <v>1908</v>
      </c>
      <c r="V514">
        <v>1976</v>
      </c>
      <c r="W514">
        <f>AVERAGE(Tabla31[[#This Row],[gr15_0]:[gr15_9]])</f>
        <v>1955.4</v>
      </c>
      <c r="Y514">
        <v>2175</v>
      </c>
      <c r="Z514">
        <v>2151</v>
      </c>
      <c r="AA514">
        <v>2095</v>
      </c>
      <c r="AB514">
        <v>2085</v>
      </c>
      <c r="AC514">
        <v>2230</v>
      </c>
      <c r="AD514">
        <v>2157</v>
      </c>
      <c r="AE514">
        <v>2207</v>
      </c>
      <c r="AF514">
        <v>2151</v>
      </c>
      <c r="AG514">
        <v>2173</v>
      </c>
      <c r="AH514">
        <v>2228</v>
      </c>
      <c r="AI514" s="5">
        <f>AVERAGE(Tabla30[[#This Row],[gr17_0]:[gr17_9]])</f>
        <v>2165.1999999999998</v>
      </c>
      <c r="AK514">
        <v>2973</v>
      </c>
      <c r="AL514">
        <v>2843</v>
      </c>
      <c r="AM514">
        <v>2962</v>
      </c>
      <c r="AN514">
        <v>3020</v>
      </c>
      <c r="AO514">
        <v>3339</v>
      </c>
      <c r="AP514">
        <v>2825</v>
      </c>
      <c r="AQ514">
        <v>2923</v>
      </c>
      <c r="AR514">
        <v>2863</v>
      </c>
      <c r="AS514">
        <v>2709</v>
      </c>
      <c r="AT514">
        <v>3017</v>
      </c>
      <c r="AU514">
        <f>AVERAGE(Tabla34[[#This Row],[gr21_0]:[gr21_9]])</f>
        <v>2947.4</v>
      </c>
    </row>
    <row r="515" spans="1:47">
      <c r="A515">
        <v>1799</v>
      </c>
      <c r="B515">
        <v>1799</v>
      </c>
      <c r="C515">
        <v>1799</v>
      </c>
      <c r="D515">
        <v>1799</v>
      </c>
      <c r="E515">
        <v>1799</v>
      </c>
      <c r="F515">
        <v>1799</v>
      </c>
      <c r="G515">
        <v>1799</v>
      </c>
      <c r="H515">
        <v>1799</v>
      </c>
      <c r="I515">
        <v>1863</v>
      </c>
      <c r="J515">
        <v>1863</v>
      </c>
      <c r="K515">
        <f>AVERAGE(Tabla33[[#This Row],[gr12_0]:[gr12_9]])</f>
        <v>1811.8</v>
      </c>
      <c r="M515">
        <v>1965</v>
      </c>
      <c r="N515">
        <v>1972</v>
      </c>
      <c r="O515">
        <v>1908</v>
      </c>
      <c r="P515">
        <v>2061</v>
      </c>
      <c r="Q515">
        <v>1972</v>
      </c>
      <c r="R515">
        <v>1976</v>
      </c>
      <c r="S515">
        <v>1908</v>
      </c>
      <c r="T515">
        <v>1908</v>
      </c>
      <c r="U515">
        <v>1908</v>
      </c>
      <c r="V515">
        <v>1976</v>
      </c>
      <c r="W515">
        <f>AVERAGE(Tabla31[[#This Row],[gr15_0]:[gr15_9]])</f>
        <v>1955.4</v>
      </c>
      <c r="Y515">
        <v>2175</v>
      </c>
      <c r="Z515">
        <v>2151</v>
      </c>
      <c r="AA515">
        <v>2095</v>
      </c>
      <c r="AB515">
        <v>2085</v>
      </c>
      <c r="AC515">
        <v>2230</v>
      </c>
      <c r="AD515">
        <v>2157</v>
      </c>
      <c r="AE515">
        <v>2207</v>
      </c>
      <c r="AF515">
        <v>2151</v>
      </c>
      <c r="AG515">
        <v>2173</v>
      </c>
      <c r="AH515">
        <v>2228</v>
      </c>
      <c r="AI515" s="5">
        <f>AVERAGE(Tabla30[[#This Row],[gr17_0]:[gr17_9]])</f>
        <v>2165.1999999999998</v>
      </c>
      <c r="AK515">
        <v>2973</v>
      </c>
      <c r="AL515">
        <v>2843</v>
      </c>
      <c r="AM515">
        <v>2962</v>
      </c>
      <c r="AN515">
        <v>3020</v>
      </c>
      <c r="AO515">
        <v>3339</v>
      </c>
      <c r="AP515">
        <v>2825</v>
      </c>
      <c r="AQ515">
        <v>2923</v>
      </c>
      <c r="AR515">
        <v>2863</v>
      </c>
      <c r="AS515">
        <v>2709</v>
      </c>
      <c r="AT515">
        <v>3017</v>
      </c>
      <c r="AU515">
        <f>AVERAGE(Tabla34[[#This Row],[gr21_0]:[gr21_9]])</f>
        <v>2947.4</v>
      </c>
    </row>
    <row r="516" spans="1:47">
      <c r="A516">
        <v>1799</v>
      </c>
      <c r="B516">
        <v>1799</v>
      </c>
      <c r="C516">
        <v>1799</v>
      </c>
      <c r="D516">
        <v>1799</v>
      </c>
      <c r="E516">
        <v>1799</v>
      </c>
      <c r="F516">
        <v>1799</v>
      </c>
      <c r="G516">
        <v>1799</v>
      </c>
      <c r="H516">
        <v>1799</v>
      </c>
      <c r="I516">
        <v>1863</v>
      </c>
      <c r="J516">
        <v>1863</v>
      </c>
      <c r="K516">
        <f>AVERAGE(Tabla33[[#This Row],[gr12_0]:[gr12_9]])</f>
        <v>1811.8</v>
      </c>
      <c r="M516">
        <v>1965</v>
      </c>
      <c r="N516">
        <v>1972</v>
      </c>
      <c r="O516">
        <v>1908</v>
      </c>
      <c r="P516">
        <v>2061</v>
      </c>
      <c r="Q516">
        <v>1972</v>
      </c>
      <c r="R516">
        <v>1976</v>
      </c>
      <c r="S516">
        <v>1908</v>
      </c>
      <c r="T516">
        <v>1908</v>
      </c>
      <c r="U516">
        <v>1908</v>
      </c>
      <c r="V516">
        <v>1976</v>
      </c>
      <c r="W516">
        <f>AVERAGE(Tabla31[[#This Row],[gr15_0]:[gr15_9]])</f>
        <v>1955.4</v>
      </c>
      <c r="Y516">
        <v>2175</v>
      </c>
      <c r="Z516">
        <v>2151</v>
      </c>
      <c r="AA516">
        <v>2095</v>
      </c>
      <c r="AB516">
        <v>2085</v>
      </c>
      <c r="AC516">
        <v>2230</v>
      </c>
      <c r="AD516">
        <v>2157</v>
      </c>
      <c r="AE516">
        <v>2207</v>
      </c>
      <c r="AF516">
        <v>2151</v>
      </c>
      <c r="AG516">
        <v>2173</v>
      </c>
      <c r="AH516">
        <v>2228</v>
      </c>
      <c r="AI516" s="5">
        <f>AVERAGE(Tabla30[[#This Row],[gr17_0]:[gr17_9]])</f>
        <v>2165.1999999999998</v>
      </c>
      <c r="AK516">
        <v>2973</v>
      </c>
      <c r="AL516">
        <v>2843</v>
      </c>
      <c r="AM516">
        <v>2962</v>
      </c>
      <c r="AN516">
        <v>3020</v>
      </c>
      <c r="AO516">
        <v>3339</v>
      </c>
      <c r="AP516">
        <v>2825</v>
      </c>
      <c r="AQ516">
        <v>2923</v>
      </c>
      <c r="AR516">
        <v>2863</v>
      </c>
      <c r="AS516">
        <v>2709</v>
      </c>
      <c r="AT516">
        <v>3017</v>
      </c>
      <c r="AU516">
        <f>AVERAGE(Tabla34[[#This Row],[gr21_0]:[gr21_9]])</f>
        <v>2947.4</v>
      </c>
    </row>
    <row r="517" spans="1:47">
      <c r="A517">
        <v>1799</v>
      </c>
      <c r="B517">
        <v>1799</v>
      </c>
      <c r="C517">
        <v>1799</v>
      </c>
      <c r="D517">
        <v>1799</v>
      </c>
      <c r="E517">
        <v>1799</v>
      </c>
      <c r="F517">
        <v>1799</v>
      </c>
      <c r="G517">
        <v>1799</v>
      </c>
      <c r="H517">
        <v>1799</v>
      </c>
      <c r="I517">
        <v>1863</v>
      </c>
      <c r="J517">
        <v>1863</v>
      </c>
      <c r="K517">
        <f>AVERAGE(Tabla33[[#This Row],[gr12_0]:[gr12_9]])</f>
        <v>1811.8</v>
      </c>
      <c r="M517">
        <v>1965</v>
      </c>
      <c r="N517">
        <v>1972</v>
      </c>
      <c r="O517">
        <v>1908</v>
      </c>
      <c r="P517">
        <v>2061</v>
      </c>
      <c r="Q517">
        <v>1972</v>
      </c>
      <c r="R517">
        <v>1976</v>
      </c>
      <c r="S517">
        <v>1908</v>
      </c>
      <c r="T517">
        <v>1908</v>
      </c>
      <c r="U517">
        <v>1908</v>
      </c>
      <c r="V517">
        <v>1976</v>
      </c>
      <c r="W517">
        <f>AVERAGE(Tabla31[[#This Row],[gr15_0]:[gr15_9]])</f>
        <v>1955.4</v>
      </c>
      <c r="Y517">
        <v>2175</v>
      </c>
      <c r="Z517">
        <v>2151</v>
      </c>
      <c r="AA517">
        <v>2095</v>
      </c>
      <c r="AB517">
        <v>2085</v>
      </c>
      <c r="AC517">
        <v>2230</v>
      </c>
      <c r="AD517">
        <v>2157</v>
      </c>
      <c r="AE517">
        <v>2207</v>
      </c>
      <c r="AF517">
        <v>2151</v>
      </c>
      <c r="AG517">
        <v>2173</v>
      </c>
      <c r="AH517">
        <v>2228</v>
      </c>
      <c r="AI517" s="5">
        <f>AVERAGE(Tabla30[[#This Row],[gr17_0]:[gr17_9]])</f>
        <v>2165.1999999999998</v>
      </c>
      <c r="AK517">
        <v>2973</v>
      </c>
      <c r="AL517">
        <v>2843</v>
      </c>
      <c r="AM517">
        <v>2962</v>
      </c>
      <c r="AN517">
        <v>3020</v>
      </c>
      <c r="AO517">
        <v>3339</v>
      </c>
      <c r="AP517">
        <v>2825</v>
      </c>
      <c r="AQ517">
        <v>2923</v>
      </c>
      <c r="AR517">
        <v>2863</v>
      </c>
      <c r="AS517">
        <v>2709</v>
      </c>
      <c r="AT517">
        <v>3017</v>
      </c>
      <c r="AU517">
        <f>AVERAGE(Tabla34[[#This Row],[gr21_0]:[gr21_9]])</f>
        <v>2947.4</v>
      </c>
    </row>
    <row r="518" spans="1:47">
      <c r="A518">
        <v>1799</v>
      </c>
      <c r="B518">
        <v>1799</v>
      </c>
      <c r="C518">
        <v>1799</v>
      </c>
      <c r="D518">
        <v>1799</v>
      </c>
      <c r="E518">
        <v>1799</v>
      </c>
      <c r="F518">
        <v>1799</v>
      </c>
      <c r="G518">
        <v>1799</v>
      </c>
      <c r="H518">
        <v>1799</v>
      </c>
      <c r="I518">
        <v>1863</v>
      </c>
      <c r="J518">
        <v>1863</v>
      </c>
      <c r="K518">
        <f>AVERAGE(Tabla33[[#This Row],[gr12_0]:[gr12_9]])</f>
        <v>1811.8</v>
      </c>
      <c r="M518">
        <v>1965</v>
      </c>
      <c r="N518">
        <v>1972</v>
      </c>
      <c r="O518">
        <v>1908</v>
      </c>
      <c r="P518">
        <v>2061</v>
      </c>
      <c r="Q518">
        <v>1972</v>
      </c>
      <c r="R518">
        <v>1976</v>
      </c>
      <c r="S518">
        <v>1908</v>
      </c>
      <c r="T518">
        <v>1908</v>
      </c>
      <c r="U518">
        <v>1908</v>
      </c>
      <c r="V518">
        <v>1976</v>
      </c>
      <c r="W518">
        <f>AVERAGE(Tabla31[[#This Row],[gr15_0]:[gr15_9]])</f>
        <v>1955.4</v>
      </c>
      <c r="Y518">
        <v>2175</v>
      </c>
      <c r="Z518">
        <v>2151</v>
      </c>
      <c r="AA518">
        <v>2095</v>
      </c>
      <c r="AB518">
        <v>2085</v>
      </c>
      <c r="AC518">
        <v>2230</v>
      </c>
      <c r="AD518">
        <v>2157</v>
      </c>
      <c r="AE518">
        <v>2207</v>
      </c>
      <c r="AF518">
        <v>2151</v>
      </c>
      <c r="AG518">
        <v>2173</v>
      </c>
      <c r="AH518">
        <v>2228</v>
      </c>
      <c r="AI518" s="5">
        <f>AVERAGE(Tabla30[[#This Row],[gr17_0]:[gr17_9]])</f>
        <v>2165.1999999999998</v>
      </c>
      <c r="AK518">
        <v>2973</v>
      </c>
      <c r="AL518">
        <v>2843</v>
      </c>
      <c r="AM518">
        <v>2962</v>
      </c>
      <c r="AN518">
        <v>3020</v>
      </c>
      <c r="AO518">
        <v>3339</v>
      </c>
      <c r="AP518">
        <v>2825</v>
      </c>
      <c r="AQ518">
        <v>2923</v>
      </c>
      <c r="AR518">
        <v>2863</v>
      </c>
      <c r="AS518">
        <v>2709</v>
      </c>
      <c r="AT518">
        <v>3017</v>
      </c>
      <c r="AU518">
        <f>AVERAGE(Tabla34[[#This Row],[gr21_0]:[gr21_9]])</f>
        <v>2947.4</v>
      </c>
    </row>
    <row r="519" spans="1:47">
      <c r="A519">
        <v>1799</v>
      </c>
      <c r="B519">
        <v>1799</v>
      </c>
      <c r="C519">
        <v>1799</v>
      </c>
      <c r="D519">
        <v>1799</v>
      </c>
      <c r="E519">
        <v>1799</v>
      </c>
      <c r="F519">
        <v>1799</v>
      </c>
      <c r="G519">
        <v>1799</v>
      </c>
      <c r="H519">
        <v>1799</v>
      </c>
      <c r="I519">
        <v>1863</v>
      </c>
      <c r="J519">
        <v>1863</v>
      </c>
      <c r="K519">
        <f>AVERAGE(Tabla33[[#This Row],[gr12_0]:[gr12_9]])</f>
        <v>1811.8</v>
      </c>
      <c r="M519">
        <v>1965</v>
      </c>
      <c r="N519">
        <v>1972</v>
      </c>
      <c r="O519">
        <v>1908</v>
      </c>
      <c r="P519">
        <v>2061</v>
      </c>
      <c r="Q519">
        <v>1972</v>
      </c>
      <c r="R519">
        <v>1976</v>
      </c>
      <c r="S519">
        <v>1908</v>
      </c>
      <c r="T519">
        <v>1908</v>
      </c>
      <c r="U519">
        <v>1908</v>
      </c>
      <c r="V519">
        <v>1976</v>
      </c>
      <c r="W519">
        <f>AVERAGE(Tabla31[[#This Row],[gr15_0]:[gr15_9]])</f>
        <v>1955.4</v>
      </c>
      <c r="Y519">
        <v>2175</v>
      </c>
      <c r="Z519">
        <v>2151</v>
      </c>
      <c r="AA519">
        <v>2095</v>
      </c>
      <c r="AB519">
        <v>2085</v>
      </c>
      <c r="AC519">
        <v>2230</v>
      </c>
      <c r="AD519">
        <v>2157</v>
      </c>
      <c r="AE519">
        <v>2207</v>
      </c>
      <c r="AF519">
        <v>2151</v>
      </c>
      <c r="AG519">
        <v>2173</v>
      </c>
      <c r="AH519">
        <v>2228</v>
      </c>
      <c r="AI519" s="5">
        <f>AVERAGE(Tabla30[[#This Row],[gr17_0]:[gr17_9]])</f>
        <v>2165.1999999999998</v>
      </c>
      <c r="AK519">
        <v>2973</v>
      </c>
      <c r="AL519">
        <v>2843</v>
      </c>
      <c r="AM519">
        <v>2962</v>
      </c>
      <c r="AN519">
        <v>3020</v>
      </c>
      <c r="AO519">
        <v>3339</v>
      </c>
      <c r="AP519">
        <v>2825</v>
      </c>
      <c r="AQ519">
        <v>2923</v>
      </c>
      <c r="AR519">
        <v>2863</v>
      </c>
      <c r="AS519">
        <v>2709</v>
      </c>
      <c r="AT519">
        <v>3017</v>
      </c>
      <c r="AU519">
        <f>AVERAGE(Tabla34[[#This Row],[gr21_0]:[gr21_9]])</f>
        <v>2947.4</v>
      </c>
    </row>
    <row r="520" spans="1:47">
      <c r="A520">
        <v>1799</v>
      </c>
      <c r="B520">
        <v>1799</v>
      </c>
      <c r="C520">
        <v>1799</v>
      </c>
      <c r="D520">
        <v>1799</v>
      </c>
      <c r="E520">
        <v>1799</v>
      </c>
      <c r="F520">
        <v>1799</v>
      </c>
      <c r="G520">
        <v>1799</v>
      </c>
      <c r="H520">
        <v>1799</v>
      </c>
      <c r="I520">
        <v>1863</v>
      </c>
      <c r="J520">
        <v>1863</v>
      </c>
      <c r="K520">
        <f>AVERAGE(Tabla33[[#This Row],[gr12_0]:[gr12_9]])</f>
        <v>1811.8</v>
      </c>
      <c r="M520">
        <v>1965</v>
      </c>
      <c r="N520">
        <v>1972</v>
      </c>
      <c r="O520">
        <v>1908</v>
      </c>
      <c r="P520">
        <v>2061</v>
      </c>
      <c r="Q520">
        <v>1972</v>
      </c>
      <c r="R520">
        <v>1976</v>
      </c>
      <c r="S520">
        <v>1908</v>
      </c>
      <c r="T520">
        <v>1908</v>
      </c>
      <c r="U520">
        <v>1908</v>
      </c>
      <c r="V520">
        <v>1976</v>
      </c>
      <c r="W520">
        <f>AVERAGE(Tabla31[[#This Row],[gr15_0]:[gr15_9]])</f>
        <v>1955.4</v>
      </c>
      <c r="Y520">
        <v>2175</v>
      </c>
      <c r="Z520">
        <v>2151</v>
      </c>
      <c r="AA520">
        <v>2095</v>
      </c>
      <c r="AB520">
        <v>2085</v>
      </c>
      <c r="AC520">
        <v>2230</v>
      </c>
      <c r="AD520">
        <v>2157</v>
      </c>
      <c r="AE520">
        <v>2207</v>
      </c>
      <c r="AF520">
        <v>2151</v>
      </c>
      <c r="AG520">
        <v>2173</v>
      </c>
      <c r="AH520">
        <v>2228</v>
      </c>
      <c r="AI520" s="5">
        <f>AVERAGE(Tabla30[[#This Row],[gr17_0]:[gr17_9]])</f>
        <v>2165.1999999999998</v>
      </c>
      <c r="AK520">
        <v>2973</v>
      </c>
      <c r="AL520">
        <v>2843</v>
      </c>
      <c r="AM520">
        <v>2962</v>
      </c>
      <c r="AN520">
        <v>3020</v>
      </c>
      <c r="AO520">
        <v>3339</v>
      </c>
      <c r="AP520">
        <v>2825</v>
      </c>
      <c r="AQ520">
        <v>2923</v>
      </c>
      <c r="AR520">
        <v>2863</v>
      </c>
      <c r="AS520">
        <v>2709</v>
      </c>
      <c r="AT520">
        <v>3017</v>
      </c>
      <c r="AU520">
        <f>AVERAGE(Tabla34[[#This Row],[gr21_0]:[gr21_9]])</f>
        <v>2947.4</v>
      </c>
    </row>
    <row r="521" spans="1:47">
      <c r="A521">
        <v>1799</v>
      </c>
      <c r="B521">
        <v>1799</v>
      </c>
      <c r="C521">
        <v>1799</v>
      </c>
      <c r="D521">
        <v>1799</v>
      </c>
      <c r="E521">
        <v>1799</v>
      </c>
      <c r="F521">
        <v>1799</v>
      </c>
      <c r="G521">
        <v>1799</v>
      </c>
      <c r="H521">
        <v>1799</v>
      </c>
      <c r="I521">
        <v>1863</v>
      </c>
      <c r="J521">
        <v>1863</v>
      </c>
      <c r="K521">
        <f>AVERAGE(Tabla33[[#This Row],[gr12_0]:[gr12_9]])</f>
        <v>1811.8</v>
      </c>
      <c r="M521">
        <v>1965</v>
      </c>
      <c r="N521">
        <v>1972</v>
      </c>
      <c r="O521">
        <v>1908</v>
      </c>
      <c r="P521">
        <v>2061</v>
      </c>
      <c r="Q521">
        <v>1972</v>
      </c>
      <c r="R521">
        <v>1976</v>
      </c>
      <c r="S521">
        <v>1908</v>
      </c>
      <c r="T521">
        <v>1908</v>
      </c>
      <c r="U521">
        <v>1908</v>
      </c>
      <c r="V521">
        <v>1976</v>
      </c>
      <c r="W521">
        <f>AVERAGE(Tabla31[[#This Row],[gr15_0]:[gr15_9]])</f>
        <v>1955.4</v>
      </c>
      <c r="Y521">
        <v>2175</v>
      </c>
      <c r="Z521">
        <v>2151</v>
      </c>
      <c r="AA521">
        <v>2095</v>
      </c>
      <c r="AB521">
        <v>2085</v>
      </c>
      <c r="AC521">
        <v>2230</v>
      </c>
      <c r="AD521">
        <v>2157</v>
      </c>
      <c r="AE521">
        <v>2207</v>
      </c>
      <c r="AF521">
        <v>2151</v>
      </c>
      <c r="AG521">
        <v>2173</v>
      </c>
      <c r="AH521">
        <v>2228</v>
      </c>
      <c r="AI521" s="5">
        <f>AVERAGE(Tabla30[[#This Row],[gr17_0]:[gr17_9]])</f>
        <v>2165.1999999999998</v>
      </c>
      <c r="AK521">
        <v>2973</v>
      </c>
      <c r="AL521">
        <v>2843</v>
      </c>
      <c r="AM521">
        <v>2962</v>
      </c>
      <c r="AN521">
        <v>3020</v>
      </c>
      <c r="AO521">
        <v>3339</v>
      </c>
      <c r="AP521">
        <v>2825</v>
      </c>
      <c r="AQ521">
        <v>2923</v>
      </c>
      <c r="AR521">
        <v>2863</v>
      </c>
      <c r="AS521">
        <v>2709</v>
      </c>
      <c r="AT521">
        <v>3017</v>
      </c>
      <c r="AU521">
        <f>AVERAGE(Tabla34[[#This Row],[gr21_0]:[gr21_9]])</f>
        <v>2947.4</v>
      </c>
    </row>
    <row r="522" spans="1:47">
      <c r="A522">
        <v>1799</v>
      </c>
      <c r="B522">
        <v>1799</v>
      </c>
      <c r="C522">
        <v>1799</v>
      </c>
      <c r="D522">
        <v>1799</v>
      </c>
      <c r="E522">
        <v>1799</v>
      </c>
      <c r="F522">
        <v>1799</v>
      </c>
      <c r="G522">
        <v>1799</v>
      </c>
      <c r="H522">
        <v>1799</v>
      </c>
      <c r="I522">
        <v>1863</v>
      </c>
      <c r="J522">
        <v>1863</v>
      </c>
      <c r="K522">
        <f>AVERAGE(Tabla33[[#This Row],[gr12_0]:[gr12_9]])</f>
        <v>1811.8</v>
      </c>
      <c r="M522">
        <v>1965</v>
      </c>
      <c r="N522">
        <v>1972</v>
      </c>
      <c r="O522">
        <v>1908</v>
      </c>
      <c r="P522">
        <v>2061</v>
      </c>
      <c r="Q522">
        <v>1972</v>
      </c>
      <c r="R522">
        <v>1976</v>
      </c>
      <c r="S522">
        <v>1908</v>
      </c>
      <c r="T522">
        <v>1908</v>
      </c>
      <c r="U522">
        <v>1908</v>
      </c>
      <c r="V522">
        <v>1976</v>
      </c>
      <c r="W522">
        <f>AVERAGE(Tabla31[[#This Row],[gr15_0]:[gr15_9]])</f>
        <v>1955.4</v>
      </c>
      <c r="Y522">
        <v>2175</v>
      </c>
      <c r="Z522">
        <v>2151</v>
      </c>
      <c r="AA522">
        <v>2095</v>
      </c>
      <c r="AB522">
        <v>2085</v>
      </c>
      <c r="AC522">
        <v>2230</v>
      </c>
      <c r="AD522">
        <v>2157</v>
      </c>
      <c r="AE522">
        <v>2207</v>
      </c>
      <c r="AF522">
        <v>2151</v>
      </c>
      <c r="AG522">
        <v>2173</v>
      </c>
      <c r="AH522">
        <v>2228</v>
      </c>
      <c r="AI522" s="5">
        <f>AVERAGE(Tabla30[[#This Row],[gr17_0]:[gr17_9]])</f>
        <v>2165.1999999999998</v>
      </c>
      <c r="AK522">
        <v>2973</v>
      </c>
      <c r="AL522">
        <v>2843</v>
      </c>
      <c r="AM522">
        <v>2962</v>
      </c>
      <c r="AN522">
        <v>3020</v>
      </c>
      <c r="AO522">
        <v>3339</v>
      </c>
      <c r="AP522">
        <v>2825</v>
      </c>
      <c r="AQ522">
        <v>2923</v>
      </c>
      <c r="AR522">
        <v>2863</v>
      </c>
      <c r="AS522">
        <v>2709</v>
      </c>
      <c r="AT522">
        <v>3017</v>
      </c>
      <c r="AU522">
        <f>AVERAGE(Tabla34[[#This Row],[gr21_0]:[gr21_9]])</f>
        <v>2947.4</v>
      </c>
    </row>
    <row r="523" spans="1:47">
      <c r="A523">
        <v>1799</v>
      </c>
      <c r="B523">
        <v>1799</v>
      </c>
      <c r="C523">
        <v>1799</v>
      </c>
      <c r="D523">
        <v>1799</v>
      </c>
      <c r="E523">
        <v>1799</v>
      </c>
      <c r="F523">
        <v>1799</v>
      </c>
      <c r="G523">
        <v>1799</v>
      </c>
      <c r="H523">
        <v>1799</v>
      </c>
      <c r="I523">
        <v>1863</v>
      </c>
      <c r="J523">
        <v>1863</v>
      </c>
      <c r="K523">
        <f>AVERAGE(Tabla33[[#This Row],[gr12_0]:[gr12_9]])</f>
        <v>1811.8</v>
      </c>
      <c r="M523">
        <v>1965</v>
      </c>
      <c r="N523">
        <v>1972</v>
      </c>
      <c r="O523">
        <v>1908</v>
      </c>
      <c r="P523">
        <v>2061</v>
      </c>
      <c r="Q523">
        <v>1972</v>
      </c>
      <c r="R523">
        <v>1976</v>
      </c>
      <c r="S523">
        <v>1908</v>
      </c>
      <c r="T523">
        <v>1908</v>
      </c>
      <c r="U523">
        <v>1908</v>
      </c>
      <c r="V523">
        <v>1976</v>
      </c>
      <c r="W523">
        <f>AVERAGE(Tabla31[[#This Row],[gr15_0]:[gr15_9]])</f>
        <v>1955.4</v>
      </c>
      <c r="Y523">
        <v>2175</v>
      </c>
      <c r="Z523">
        <v>2151</v>
      </c>
      <c r="AA523">
        <v>2095</v>
      </c>
      <c r="AB523">
        <v>2085</v>
      </c>
      <c r="AC523">
        <v>2230</v>
      </c>
      <c r="AD523">
        <v>2157</v>
      </c>
      <c r="AE523">
        <v>2207</v>
      </c>
      <c r="AF523">
        <v>2151</v>
      </c>
      <c r="AG523">
        <v>2173</v>
      </c>
      <c r="AH523">
        <v>2228</v>
      </c>
      <c r="AI523" s="5">
        <f>AVERAGE(Tabla30[[#This Row],[gr17_0]:[gr17_9]])</f>
        <v>2165.1999999999998</v>
      </c>
      <c r="AK523">
        <v>2973</v>
      </c>
      <c r="AL523">
        <v>2843</v>
      </c>
      <c r="AM523">
        <v>2962</v>
      </c>
      <c r="AN523">
        <v>3020</v>
      </c>
      <c r="AO523">
        <v>3339</v>
      </c>
      <c r="AP523">
        <v>2825</v>
      </c>
      <c r="AQ523">
        <v>2923</v>
      </c>
      <c r="AR523">
        <v>2863</v>
      </c>
      <c r="AS523">
        <v>2709</v>
      </c>
      <c r="AT523">
        <v>3017</v>
      </c>
      <c r="AU523">
        <f>AVERAGE(Tabla34[[#This Row],[gr21_0]:[gr21_9]])</f>
        <v>2947.4</v>
      </c>
    </row>
    <row r="524" spans="1:47">
      <c r="A524">
        <v>1799</v>
      </c>
      <c r="B524">
        <v>1799</v>
      </c>
      <c r="C524">
        <v>1799</v>
      </c>
      <c r="D524">
        <v>1799</v>
      </c>
      <c r="E524">
        <v>1799</v>
      </c>
      <c r="F524">
        <v>1799</v>
      </c>
      <c r="G524">
        <v>1799</v>
      </c>
      <c r="H524">
        <v>1799</v>
      </c>
      <c r="I524">
        <v>1863</v>
      </c>
      <c r="J524">
        <v>1863</v>
      </c>
      <c r="K524">
        <f>AVERAGE(Tabla33[[#This Row],[gr12_0]:[gr12_9]])</f>
        <v>1811.8</v>
      </c>
      <c r="M524">
        <v>1965</v>
      </c>
      <c r="N524">
        <v>1972</v>
      </c>
      <c r="O524">
        <v>1908</v>
      </c>
      <c r="P524">
        <v>2061</v>
      </c>
      <c r="Q524">
        <v>1972</v>
      </c>
      <c r="R524">
        <v>1976</v>
      </c>
      <c r="S524">
        <v>1908</v>
      </c>
      <c r="T524">
        <v>1908</v>
      </c>
      <c r="U524">
        <v>1908</v>
      </c>
      <c r="V524">
        <v>1976</v>
      </c>
      <c r="W524">
        <f>AVERAGE(Tabla31[[#This Row],[gr15_0]:[gr15_9]])</f>
        <v>1955.4</v>
      </c>
      <c r="Y524">
        <v>2175</v>
      </c>
      <c r="Z524">
        <v>2151</v>
      </c>
      <c r="AA524">
        <v>2095</v>
      </c>
      <c r="AB524">
        <v>2085</v>
      </c>
      <c r="AC524">
        <v>2230</v>
      </c>
      <c r="AD524">
        <v>2157</v>
      </c>
      <c r="AE524">
        <v>2207</v>
      </c>
      <c r="AF524">
        <v>2151</v>
      </c>
      <c r="AG524">
        <v>2173</v>
      </c>
      <c r="AH524">
        <v>2228</v>
      </c>
      <c r="AI524" s="5">
        <f>AVERAGE(Tabla30[[#This Row],[gr17_0]:[gr17_9]])</f>
        <v>2165.1999999999998</v>
      </c>
      <c r="AK524">
        <v>2973</v>
      </c>
      <c r="AL524">
        <v>2843</v>
      </c>
      <c r="AM524">
        <v>2962</v>
      </c>
      <c r="AN524">
        <v>3020</v>
      </c>
      <c r="AO524">
        <v>3339</v>
      </c>
      <c r="AP524">
        <v>2825</v>
      </c>
      <c r="AQ524">
        <v>2923</v>
      </c>
      <c r="AR524">
        <v>2863</v>
      </c>
      <c r="AS524">
        <v>2709</v>
      </c>
      <c r="AT524">
        <v>3017</v>
      </c>
      <c r="AU524">
        <f>AVERAGE(Tabla34[[#This Row],[gr21_0]:[gr21_9]])</f>
        <v>2947.4</v>
      </c>
    </row>
    <row r="525" spans="1:47">
      <c r="A525">
        <v>1799</v>
      </c>
      <c r="B525">
        <v>1799</v>
      </c>
      <c r="C525">
        <v>1799</v>
      </c>
      <c r="D525">
        <v>1799</v>
      </c>
      <c r="E525">
        <v>1799</v>
      </c>
      <c r="F525">
        <v>1799</v>
      </c>
      <c r="G525">
        <v>1799</v>
      </c>
      <c r="H525">
        <v>1799</v>
      </c>
      <c r="I525">
        <v>1863</v>
      </c>
      <c r="J525">
        <v>1863</v>
      </c>
      <c r="K525">
        <f>AVERAGE(Tabla33[[#This Row],[gr12_0]:[gr12_9]])</f>
        <v>1811.8</v>
      </c>
      <c r="M525">
        <v>1965</v>
      </c>
      <c r="N525">
        <v>1972</v>
      </c>
      <c r="O525">
        <v>1908</v>
      </c>
      <c r="P525">
        <v>2061</v>
      </c>
      <c r="Q525">
        <v>1972</v>
      </c>
      <c r="R525">
        <v>1976</v>
      </c>
      <c r="S525">
        <v>1908</v>
      </c>
      <c r="T525">
        <v>1908</v>
      </c>
      <c r="U525">
        <v>1908</v>
      </c>
      <c r="V525">
        <v>1976</v>
      </c>
      <c r="W525">
        <f>AVERAGE(Tabla31[[#This Row],[gr15_0]:[gr15_9]])</f>
        <v>1955.4</v>
      </c>
      <c r="Y525">
        <v>2175</v>
      </c>
      <c r="Z525">
        <v>2151</v>
      </c>
      <c r="AA525">
        <v>2095</v>
      </c>
      <c r="AB525">
        <v>2085</v>
      </c>
      <c r="AC525">
        <v>2230</v>
      </c>
      <c r="AD525">
        <v>2157</v>
      </c>
      <c r="AE525">
        <v>2207</v>
      </c>
      <c r="AF525">
        <v>2151</v>
      </c>
      <c r="AG525">
        <v>2173</v>
      </c>
      <c r="AH525">
        <v>2228</v>
      </c>
      <c r="AI525" s="5">
        <f>AVERAGE(Tabla30[[#This Row],[gr17_0]:[gr17_9]])</f>
        <v>2165.1999999999998</v>
      </c>
      <c r="AK525">
        <v>2973</v>
      </c>
      <c r="AL525">
        <v>2843</v>
      </c>
      <c r="AM525">
        <v>2962</v>
      </c>
      <c r="AN525">
        <v>3020</v>
      </c>
      <c r="AO525">
        <v>3339</v>
      </c>
      <c r="AP525">
        <v>2825</v>
      </c>
      <c r="AQ525">
        <v>2923</v>
      </c>
      <c r="AR525">
        <v>2863</v>
      </c>
      <c r="AS525">
        <v>2709</v>
      </c>
      <c r="AT525">
        <v>3017</v>
      </c>
      <c r="AU525">
        <f>AVERAGE(Tabla34[[#This Row],[gr21_0]:[gr21_9]])</f>
        <v>2947.4</v>
      </c>
    </row>
    <row r="526" spans="1:47">
      <c r="A526">
        <v>1799</v>
      </c>
      <c r="B526">
        <v>1799</v>
      </c>
      <c r="C526">
        <v>1799</v>
      </c>
      <c r="D526">
        <v>1799</v>
      </c>
      <c r="E526">
        <v>1799</v>
      </c>
      <c r="F526">
        <v>1799</v>
      </c>
      <c r="G526">
        <v>1799</v>
      </c>
      <c r="H526">
        <v>1799</v>
      </c>
      <c r="I526">
        <v>1863</v>
      </c>
      <c r="J526">
        <v>1863</v>
      </c>
      <c r="K526">
        <f>AVERAGE(Tabla33[[#This Row],[gr12_0]:[gr12_9]])</f>
        <v>1811.8</v>
      </c>
      <c r="M526">
        <v>1965</v>
      </c>
      <c r="N526">
        <v>1972</v>
      </c>
      <c r="O526">
        <v>1908</v>
      </c>
      <c r="P526">
        <v>2061</v>
      </c>
      <c r="Q526">
        <v>1972</v>
      </c>
      <c r="R526">
        <v>1976</v>
      </c>
      <c r="S526">
        <v>1908</v>
      </c>
      <c r="T526">
        <v>1908</v>
      </c>
      <c r="U526">
        <v>1908</v>
      </c>
      <c r="V526">
        <v>1976</v>
      </c>
      <c r="W526">
        <f>AVERAGE(Tabla31[[#This Row],[gr15_0]:[gr15_9]])</f>
        <v>1955.4</v>
      </c>
      <c r="Y526">
        <v>2175</v>
      </c>
      <c r="Z526">
        <v>2151</v>
      </c>
      <c r="AA526">
        <v>2095</v>
      </c>
      <c r="AB526">
        <v>2085</v>
      </c>
      <c r="AC526">
        <v>2230</v>
      </c>
      <c r="AD526">
        <v>2157</v>
      </c>
      <c r="AE526">
        <v>2207</v>
      </c>
      <c r="AF526">
        <v>2151</v>
      </c>
      <c r="AG526">
        <v>2173</v>
      </c>
      <c r="AH526">
        <v>2228</v>
      </c>
      <c r="AI526" s="5">
        <f>AVERAGE(Tabla30[[#This Row],[gr17_0]:[gr17_9]])</f>
        <v>2165.1999999999998</v>
      </c>
      <c r="AK526">
        <v>2973</v>
      </c>
      <c r="AL526">
        <v>2843</v>
      </c>
      <c r="AM526">
        <v>2962</v>
      </c>
      <c r="AN526">
        <v>3020</v>
      </c>
      <c r="AO526">
        <v>3339</v>
      </c>
      <c r="AP526">
        <v>2825</v>
      </c>
      <c r="AQ526">
        <v>2923</v>
      </c>
      <c r="AR526">
        <v>2863</v>
      </c>
      <c r="AS526">
        <v>2709</v>
      </c>
      <c r="AT526">
        <v>3017</v>
      </c>
      <c r="AU526">
        <f>AVERAGE(Tabla34[[#This Row],[gr21_0]:[gr21_9]])</f>
        <v>2947.4</v>
      </c>
    </row>
    <row r="527" spans="1:47">
      <c r="A527">
        <v>1799</v>
      </c>
      <c r="B527">
        <v>1799</v>
      </c>
      <c r="C527">
        <v>1799</v>
      </c>
      <c r="D527">
        <v>1799</v>
      </c>
      <c r="E527">
        <v>1799</v>
      </c>
      <c r="F527">
        <v>1799</v>
      </c>
      <c r="G527">
        <v>1799</v>
      </c>
      <c r="H527">
        <v>1799</v>
      </c>
      <c r="I527">
        <v>1863</v>
      </c>
      <c r="J527">
        <v>1863</v>
      </c>
      <c r="K527">
        <f>AVERAGE(Tabla33[[#This Row],[gr12_0]:[gr12_9]])</f>
        <v>1811.8</v>
      </c>
      <c r="M527">
        <v>1965</v>
      </c>
      <c r="N527">
        <v>1972</v>
      </c>
      <c r="O527">
        <v>1908</v>
      </c>
      <c r="P527">
        <v>2061</v>
      </c>
      <c r="Q527">
        <v>1972</v>
      </c>
      <c r="R527">
        <v>1976</v>
      </c>
      <c r="S527">
        <v>1908</v>
      </c>
      <c r="T527">
        <v>1908</v>
      </c>
      <c r="U527">
        <v>1908</v>
      </c>
      <c r="V527">
        <v>1976</v>
      </c>
      <c r="W527">
        <f>AVERAGE(Tabla31[[#This Row],[gr15_0]:[gr15_9]])</f>
        <v>1955.4</v>
      </c>
      <c r="Y527">
        <v>2175</v>
      </c>
      <c r="Z527">
        <v>2151</v>
      </c>
      <c r="AA527">
        <v>2095</v>
      </c>
      <c r="AB527">
        <v>2085</v>
      </c>
      <c r="AC527">
        <v>2230</v>
      </c>
      <c r="AD527">
        <v>2157</v>
      </c>
      <c r="AE527">
        <v>2207</v>
      </c>
      <c r="AF527">
        <v>2151</v>
      </c>
      <c r="AG527">
        <v>2173</v>
      </c>
      <c r="AH527">
        <v>2228</v>
      </c>
      <c r="AI527" s="5">
        <f>AVERAGE(Tabla30[[#This Row],[gr17_0]:[gr17_9]])</f>
        <v>2165.1999999999998</v>
      </c>
      <c r="AK527">
        <v>2973</v>
      </c>
      <c r="AL527">
        <v>2843</v>
      </c>
      <c r="AM527">
        <v>2962</v>
      </c>
      <c r="AN527">
        <v>3020</v>
      </c>
      <c r="AO527">
        <v>3339</v>
      </c>
      <c r="AP527">
        <v>2825</v>
      </c>
      <c r="AQ527">
        <v>2923</v>
      </c>
      <c r="AR527">
        <v>2863</v>
      </c>
      <c r="AS527">
        <v>2709</v>
      </c>
      <c r="AT527">
        <v>3017</v>
      </c>
      <c r="AU527">
        <f>AVERAGE(Tabla34[[#This Row],[gr21_0]:[gr21_9]])</f>
        <v>2947.4</v>
      </c>
    </row>
    <row r="528" spans="1:47">
      <c r="A528">
        <v>1799</v>
      </c>
      <c r="B528">
        <v>1799</v>
      </c>
      <c r="C528">
        <v>1799</v>
      </c>
      <c r="D528">
        <v>1799</v>
      </c>
      <c r="E528">
        <v>1799</v>
      </c>
      <c r="F528">
        <v>1799</v>
      </c>
      <c r="G528">
        <v>1799</v>
      </c>
      <c r="H528">
        <v>1799</v>
      </c>
      <c r="I528">
        <v>1863</v>
      </c>
      <c r="J528">
        <v>1863</v>
      </c>
      <c r="K528">
        <f>AVERAGE(Tabla33[[#This Row],[gr12_0]:[gr12_9]])</f>
        <v>1811.8</v>
      </c>
      <c r="M528">
        <v>1965</v>
      </c>
      <c r="N528">
        <v>1972</v>
      </c>
      <c r="O528">
        <v>1908</v>
      </c>
      <c r="P528">
        <v>2061</v>
      </c>
      <c r="Q528">
        <v>1972</v>
      </c>
      <c r="R528">
        <v>1976</v>
      </c>
      <c r="S528">
        <v>1908</v>
      </c>
      <c r="T528">
        <v>1908</v>
      </c>
      <c r="U528">
        <v>1908</v>
      </c>
      <c r="V528">
        <v>1976</v>
      </c>
      <c r="W528">
        <f>AVERAGE(Tabla31[[#This Row],[gr15_0]:[gr15_9]])</f>
        <v>1955.4</v>
      </c>
      <c r="Y528">
        <v>2175</v>
      </c>
      <c r="Z528">
        <v>2151</v>
      </c>
      <c r="AA528">
        <v>2095</v>
      </c>
      <c r="AB528">
        <v>2085</v>
      </c>
      <c r="AC528">
        <v>2230</v>
      </c>
      <c r="AD528">
        <v>2157</v>
      </c>
      <c r="AE528">
        <v>2207</v>
      </c>
      <c r="AF528">
        <v>2151</v>
      </c>
      <c r="AG528">
        <v>2173</v>
      </c>
      <c r="AH528">
        <v>2228</v>
      </c>
      <c r="AI528" s="5">
        <f>AVERAGE(Tabla30[[#This Row],[gr17_0]:[gr17_9]])</f>
        <v>2165.1999999999998</v>
      </c>
      <c r="AK528">
        <v>2973</v>
      </c>
      <c r="AL528">
        <v>2843</v>
      </c>
      <c r="AM528">
        <v>2962</v>
      </c>
      <c r="AN528">
        <v>3020</v>
      </c>
      <c r="AO528">
        <v>3339</v>
      </c>
      <c r="AP528">
        <v>2825</v>
      </c>
      <c r="AQ528">
        <v>2923</v>
      </c>
      <c r="AR528">
        <v>2863</v>
      </c>
      <c r="AS528">
        <v>2709</v>
      </c>
      <c r="AT528">
        <v>3017</v>
      </c>
      <c r="AU528">
        <f>AVERAGE(Tabla34[[#This Row],[gr21_0]:[gr21_9]])</f>
        <v>2947.4</v>
      </c>
    </row>
    <row r="529" spans="1:47">
      <c r="A529">
        <v>1799</v>
      </c>
      <c r="B529">
        <v>1799</v>
      </c>
      <c r="C529">
        <v>1799</v>
      </c>
      <c r="D529">
        <v>1799</v>
      </c>
      <c r="E529">
        <v>1799</v>
      </c>
      <c r="F529">
        <v>1799</v>
      </c>
      <c r="G529">
        <v>1799</v>
      </c>
      <c r="H529">
        <v>1799</v>
      </c>
      <c r="I529">
        <v>1863</v>
      </c>
      <c r="J529">
        <v>1863</v>
      </c>
      <c r="K529">
        <f>AVERAGE(Tabla33[[#This Row],[gr12_0]:[gr12_9]])</f>
        <v>1811.8</v>
      </c>
      <c r="M529">
        <v>1965</v>
      </c>
      <c r="N529">
        <v>1972</v>
      </c>
      <c r="O529">
        <v>1908</v>
      </c>
      <c r="P529">
        <v>2061</v>
      </c>
      <c r="Q529">
        <v>1972</v>
      </c>
      <c r="R529">
        <v>1976</v>
      </c>
      <c r="S529">
        <v>1908</v>
      </c>
      <c r="T529">
        <v>1908</v>
      </c>
      <c r="U529">
        <v>1908</v>
      </c>
      <c r="V529">
        <v>1976</v>
      </c>
      <c r="W529">
        <f>AVERAGE(Tabla31[[#This Row],[gr15_0]:[gr15_9]])</f>
        <v>1955.4</v>
      </c>
      <c r="Y529">
        <v>2175</v>
      </c>
      <c r="Z529">
        <v>2151</v>
      </c>
      <c r="AA529">
        <v>2095</v>
      </c>
      <c r="AB529">
        <v>2085</v>
      </c>
      <c r="AC529">
        <v>2230</v>
      </c>
      <c r="AD529">
        <v>2157</v>
      </c>
      <c r="AE529">
        <v>2207</v>
      </c>
      <c r="AF529">
        <v>2151</v>
      </c>
      <c r="AG529">
        <v>2173</v>
      </c>
      <c r="AH529">
        <v>2228</v>
      </c>
      <c r="AI529" s="5">
        <f>AVERAGE(Tabla30[[#This Row],[gr17_0]:[gr17_9]])</f>
        <v>2165.1999999999998</v>
      </c>
      <c r="AK529">
        <v>2973</v>
      </c>
      <c r="AL529">
        <v>2843</v>
      </c>
      <c r="AM529">
        <v>2962</v>
      </c>
      <c r="AN529">
        <v>3020</v>
      </c>
      <c r="AO529">
        <v>3339</v>
      </c>
      <c r="AP529">
        <v>2825</v>
      </c>
      <c r="AQ529">
        <v>2923</v>
      </c>
      <c r="AR529">
        <v>2863</v>
      </c>
      <c r="AS529">
        <v>2709</v>
      </c>
      <c r="AT529">
        <v>3017</v>
      </c>
      <c r="AU529">
        <f>AVERAGE(Tabla34[[#This Row],[gr21_0]:[gr21_9]])</f>
        <v>2947.4</v>
      </c>
    </row>
    <row r="530" spans="1:47">
      <c r="A530">
        <v>1799</v>
      </c>
      <c r="B530">
        <v>1799</v>
      </c>
      <c r="C530">
        <v>1799</v>
      </c>
      <c r="D530">
        <v>1799</v>
      </c>
      <c r="E530">
        <v>1799</v>
      </c>
      <c r="F530">
        <v>1799</v>
      </c>
      <c r="G530">
        <v>1799</v>
      </c>
      <c r="H530">
        <v>1799</v>
      </c>
      <c r="I530">
        <v>1863</v>
      </c>
      <c r="J530">
        <v>1863</v>
      </c>
      <c r="K530">
        <f>AVERAGE(Tabla33[[#This Row],[gr12_0]:[gr12_9]])</f>
        <v>1811.8</v>
      </c>
      <c r="M530">
        <v>1965</v>
      </c>
      <c r="N530">
        <v>1972</v>
      </c>
      <c r="O530">
        <v>1908</v>
      </c>
      <c r="P530">
        <v>2061</v>
      </c>
      <c r="Q530">
        <v>1972</v>
      </c>
      <c r="R530">
        <v>1976</v>
      </c>
      <c r="S530">
        <v>1908</v>
      </c>
      <c r="T530">
        <v>1908</v>
      </c>
      <c r="U530">
        <v>1908</v>
      </c>
      <c r="V530">
        <v>1976</v>
      </c>
      <c r="W530">
        <f>AVERAGE(Tabla31[[#This Row],[gr15_0]:[gr15_9]])</f>
        <v>1955.4</v>
      </c>
      <c r="Y530">
        <v>2175</v>
      </c>
      <c r="Z530">
        <v>2151</v>
      </c>
      <c r="AA530">
        <v>2095</v>
      </c>
      <c r="AB530">
        <v>2085</v>
      </c>
      <c r="AC530">
        <v>2230</v>
      </c>
      <c r="AD530">
        <v>2157</v>
      </c>
      <c r="AE530">
        <v>2207</v>
      </c>
      <c r="AF530">
        <v>2151</v>
      </c>
      <c r="AG530">
        <v>2173</v>
      </c>
      <c r="AH530">
        <v>2228</v>
      </c>
      <c r="AI530" s="5">
        <f>AVERAGE(Tabla30[[#This Row],[gr17_0]:[gr17_9]])</f>
        <v>2165.1999999999998</v>
      </c>
      <c r="AK530">
        <v>2973</v>
      </c>
      <c r="AL530">
        <v>2843</v>
      </c>
      <c r="AM530">
        <v>2962</v>
      </c>
      <c r="AN530">
        <v>3020</v>
      </c>
      <c r="AO530">
        <v>3339</v>
      </c>
      <c r="AP530">
        <v>2825</v>
      </c>
      <c r="AQ530">
        <v>2923</v>
      </c>
      <c r="AR530">
        <v>2863</v>
      </c>
      <c r="AS530">
        <v>2709</v>
      </c>
      <c r="AT530">
        <v>3017</v>
      </c>
      <c r="AU530">
        <f>AVERAGE(Tabla34[[#This Row],[gr21_0]:[gr21_9]])</f>
        <v>2947.4</v>
      </c>
    </row>
    <row r="531" spans="1:47">
      <c r="A531">
        <v>1799</v>
      </c>
      <c r="B531">
        <v>1799</v>
      </c>
      <c r="C531">
        <v>1799</v>
      </c>
      <c r="D531">
        <v>1799</v>
      </c>
      <c r="E531">
        <v>1799</v>
      </c>
      <c r="F531">
        <v>1799</v>
      </c>
      <c r="G531">
        <v>1799</v>
      </c>
      <c r="H531">
        <v>1799</v>
      </c>
      <c r="I531">
        <v>1863</v>
      </c>
      <c r="J531">
        <v>1863</v>
      </c>
      <c r="K531">
        <f>AVERAGE(Tabla33[[#This Row],[gr12_0]:[gr12_9]])</f>
        <v>1811.8</v>
      </c>
      <c r="M531">
        <v>1965</v>
      </c>
      <c r="N531">
        <v>1972</v>
      </c>
      <c r="O531">
        <v>1908</v>
      </c>
      <c r="P531">
        <v>2061</v>
      </c>
      <c r="Q531">
        <v>1972</v>
      </c>
      <c r="R531">
        <v>1976</v>
      </c>
      <c r="S531">
        <v>1908</v>
      </c>
      <c r="T531">
        <v>1908</v>
      </c>
      <c r="U531">
        <v>1908</v>
      </c>
      <c r="V531">
        <v>1976</v>
      </c>
      <c r="W531">
        <f>AVERAGE(Tabla31[[#This Row],[gr15_0]:[gr15_9]])</f>
        <v>1955.4</v>
      </c>
      <c r="Y531">
        <v>2175</v>
      </c>
      <c r="Z531">
        <v>2151</v>
      </c>
      <c r="AA531">
        <v>2095</v>
      </c>
      <c r="AB531">
        <v>2085</v>
      </c>
      <c r="AC531">
        <v>2230</v>
      </c>
      <c r="AD531">
        <v>2157</v>
      </c>
      <c r="AE531">
        <v>2207</v>
      </c>
      <c r="AF531">
        <v>2151</v>
      </c>
      <c r="AG531">
        <v>2173</v>
      </c>
      <c r="AH531">
        <v>2228</v>
      </c>
      <c r="AI531" s="5">
        <f>AVERAGE(Tabla30[[#This Row],[gr17_0]:[gr17_9]])</f>
        <v>2165.1999999999998</v>
      </c>
      <c r="AK531">
        <v>2973</v>
      </c>
      <c r="AL531">
        <v>2843</v>
      </c>
      <c r="AM531">
        <v>2962</v>
      </c>
      <c r="AN531">
        <v>3020</v>
      </c>
      <c r="AO531">
        <v>3339</v>
      </c>
      <c r="AP531">
        <v>2825</v>
      </c>
      <c r="AQ531">
        <v>2923</v>
      </c>
      <c r="AR531">
        <v>2863</v>
      </c>
      <c r="AS531">
        <v>2709</v>
      </c>
      <c r="AT531">
        <v>3017</v>
      </c>
      <c r="AU531">
        <f>AVERAGE(Tabla34[[#This Row],[gr21_0]:[gr21_9]])</f>
        <v>2947.4</v>
      </c>
    </row>
    <row r="532" spans="1:47">
      <c r="A532">
        <v>1799</v>
      </c>
      <c r="B532">
        <v>1799</v>
      </c>
      <c r="C532">
        <v>1799</v>
      </c>
      <c r="D532">
        <v>1799</v>
      </c>
      <c r="E532">
        <v>1799</v>
      </c>
      <c r="F532">
        <v>1799</v>
      </c>
      <c r="G532">
        <v>1799</v>
      </c>
      <c r="H532">
        <v>1799</v>
      </c>
      <c r="I532">
        <v>1863</v>
      </c>
      <c r="J532">
        <v>1863</v>
      </c>
      <c r="K532">
        <f>AVERAGE(Tabla33[[#This Row],[gr12_0]:[gr12_9]])</f>
        <v>1811.8</v>
      </c>
      <c r="M532">
        <v>1965</v>
      </c>
      <c r="N532">
        <v>1972</v>
      </c>
      <c r="O532">
        <v>1908</v>
      </c>
      <c r="P532">
        <v>2061</v>
      </c>
      <c r="Q532">
        <v>1972</v>
      </c>
      <c r="R532">
        <v>1976</v>
      </c>
      <c r="S532">
        <v>1908</v>
      </c>
      <c r="T532">
        <v>1908</v>
      </c>
      <c r="U532">
        <v>1908</v>
      </c>
      <c r="V532">
        <v>1976</v>
      </c>
      <c r="W532">
        <f>AVERAGE(Tabla31[[#This Row],[gr15_0]:[gr15_9]])</f>
        <v>1955.4</v>
      </c>
      <c r="Y532">
        <v>2175</v>
      </c>
      <c r="Z532">
        <v>2151</v>
      </c>
      <c r="AA532">
        <v>2095</v>
      </c>
      <c r="AB532">
        <v>2085</v>
      </c>
      <c r="AC532">
        <v>2230</v>
      </c>
      <c r="AD532">
        <v>2157</v>
      </c>
      <c r="AE532">
        <v>2207</v>
      </c>
      <c r="AF532">
        <v>2151</v>
      </c>
      <c r="AG532">
        <v>2173</v>
      </c>
      <c r="AH532">
        <v>2228</v>
      </c>
      <c r="AI532" s="5">
        <f>AVERAGE(Tabla30[[#This Row],[gr17_0]:[gr17_9]])</f>
        <v>2165.1999999999998</v>
      </c>
      <c r="AK532">
        <v>2973</v>
      </c>
      <c r="AL532">
        <v>2843</v>
      </c>
      <c r="AM532">
        <v>2962</v>
      </c>
      <c r="AN532">
        <v>3020</v>
      </c>
      <c r="AO532">
        <v>3339</v>
      </c>
      <c r="AP532">
        <v>2825</v>
      </c>
      <c r="AQ532">
        <v>2923</v>
      </c>
      <c r="AR532">
        <v>2863</v>
      </c>
      <c r="AS532">
        <v>2709</v>
      </c>
      <c r="AT532">
        <v>3017</v>
      </c>
      <c r="AU532">
        <f>AVERAGE(Tabla34[[#This Row],[gr21_0]:[gr21_9]])</f>
        <v>2947.4</v>
      </c>
    </row>
    <row r="533" spans="1:47">
      <c r="A533">
        <v>1799</v>
      </c>
      <c r="B533">
        <v>1799</v>
      </c>
      <c r="C533">
        <v>1799</v>
      </c>
      <c r="D533">
        <v>1799</v>
      </c>
      <c r="E533">
        <v>1799</v>
      </c>
      <c r="F533">
        <v>1799</v>
      </c>
      <c r="G533">
        <v>1799</v>
      </c>
      <c r="H533">
        <v>1799</v>
      </c>
      <c r="I533">
        <v>1863</v>
      </c>
      <c r="J533">
        <v>1863</v>
      </c>
      <c r="K533">
        <f>AVERAGE(Tabla33[[#This Row],[gr12_0]:[gr12_9]])</f>
        <v>1811.8</v>
      </c>
      <c r="M533">
        <v>1947</v>
      </c>
      <c r="N533">
        <v>1972</v>
      </c>
      <c r="O533">
        <v>1908</v>
      </c>
      <c r="P533">
        <v>2061</v>
      </c>
      <c r="Q533">
        <v>1972</v>
      </c>
      <c r="R533">
        <v>1976</v>
      </c>
      <c r="S533">
        <v>1908</v>
      </c>
      <c r="T533">
        <v>1908</v>
      </c>
      <c r="U533">
        <v>1908</v>
      </c>
      <c r="V533">
        <v>1976</v>
      </c>
      <c r="W533">
        <f>AVERAGE(Tabla31[[#This Row],[gr15_0]:[gr15_9]])</f>
        <v>1953.6</v>
      </c>
      <c r="Y533">
        <v>2175</v>
      </c>
      <c r="Z533">
        <v>2151</v>
      </c>
      <c r="AA533">
        <v>2095</v>
      </c>
      <c r="AB533">
        <v>2085</v>
      </c>
      <c r="AC533">
        <v>2230</v>
      </c>
      <c r="AD533">
        <v>2157</v>
      </c>
      <c r="AE533">
        <v>2207</v>
      </c>
      <c r="AF533">
        <v>2151</v>
      </c>
      <c r="AG533">
        <v>2173</v>
      </c>
      <c r="AH533">
        <v>2228</v>
      </c>
      <c r="AI533" s="5">
        <f>AVERAGE(Tabla30[[#This Row],[gr17_0]:[gr17_9]])</f>
        <v>2165.1999999999998</v>
      </c>
      <c r="AK533">
        <v>2973</v>
      </c>
      <c r="AL533">
        <v>2843</v>
      </c>
      <c r="AM533">
        <v>2962</v>
      </c>
      <c r="AN533">
        <v>3020</v>
      </c>
      <c r="AO533">
        <v>3339</v>
      </c>
      <c r="AP533">
        <v>2825</v>
      </c>
      <c r="AQ533">
        <v>2923</v>
      </c>
      <c r="AR533">
        <v>2863</v>
      </c>
      <c r="AS533">
        <v>2709</v>
      </c>
      <c r="AT533">
        <v>3017</v>
      </c>
      <c r="AU533">
        <f>AVERAGE(Tabla34[[#This Row],[gr21_0]:[gr21_9]])</f>
        <v>2947.4</v>
      </c>
    </row>
    <row r="534" spans="1:47">
      <c r="A534">
        <v>1799</v>
      </c>
      <c r="B534">
        <v>1799</v>
      </c>
      <c r="C534">
        <v>1799</v>
      </c>
      <c r="D534">
        <v>1799</v>
      </c>
      <c r="E534">
        <v>1799</v>
      </c>
      <c r="F534">
        <v>1799</v>
      </c>
      <c r="G534">
        <v>1799</v>
      </c>
      <c r="H534">
        <v>1799</v>
      </c>
      <c r="I534">
        <v>1863</v>
      </c>
      <c r="J534">
        <v>1863</v>
      </c>
      <c r="K534">
        <f>AVERAGE(Tabla33[[#This Row],[gr12_0]:[gr12_9]])</f>
        <v>1811.8</v>
      </c>
      <c r="M534">
        <v>1947</v>
      </c>
      <c r="N534">
        <v>1972</v>
      </c>
      <c r="O534">
        <v>1908</v>
      </c>
      <c r="P534">
        <v>2061</v>
      </c>
      <c r="Q534">
        <v>1972</v>
      </c>
      <c r="R534">
        <v>1976</v>
      </c>
      <c r="S534">
        <v>1908</v>
      </c>
      <c r="T534">
        <v>1908</v>
      </c>
      <c r="U534">
        <v>1908</v>
      </c>
      <c r="V534">
        <v>1976</v>
      </c>
      <c r="W534">
        <f>AVERAGE(Tabla31[[#This Row],[gr15_0]:[gr15_9]])</f>
        <v>1953.6</v>
      </c>
      <c r="Y534">
        <v>2175</v>
      </c>
      <c r="Z534">
        <v>2151</v>
      </c>
      <c r="AA534">
        <v>2095</v>
      </c>
      <c r="AB534">
        <v>2085</v>
      </c>
      <c r="AC534">
        <v>2230</v>
      </c>
      <c r="AD534">
        <v>2157</v>
      </c>
      <c r="AE534">
        <v>2207</v>
      </c>
      <c r="AF534">
        <v>2151</v>
      </c>
      <c r="AG534">
        <v>2173</v>
      </c>
      <c r="AH534">
        <v>2228</v>
      </c>
      <c r="AI534" s="5">
        <f>AVERAGE(Tabla30[[#This Row],[gr17_0]:[gr17_9]])</f>
        <v>2165.1999999999998</v>
      </c>
      <c r="AK534">
        <v>2973</v>
      </c>
      <c r="AL534">
        <v>2843</v>
      </c>
      <c r="AM534">
        <v>2962</v>
      </c>
      <c r="AN534">
        <v>3020</v>
      </c>
      <c r="AO534">
        <v>3339</v>
      </c>
      <c r="AP534">
        <v>2825</v>
      </c>
      <c r="AQ534">
        <v>2923</v>
      </c>
      <c r="AR534">
        <v>2863</v>
      </c>
      <c r="AS534">
        <v>2709</v>
      </c>
      <c r="AT534">
        <v>3017</v>
      </c>
      <c r="AU534">
        <f>AVERAGE(Tabla34[[#This Row],[gr21_0]:[gr21_9]])</f>
        <v>2947.4</v>
      </c>
    </row>
    <row r="535" spans="1:47">
      <c r="A535">
        <v>1799</v>
      </c>
      <c r="B535">
        <v>1799</v>
      </c>
      <c r="C535">
        <v>1799</v>
      </c>
      <c r="D535">
        <v>1799</v>
      </c>
      <c r="E535">
        <v>1799</v>
      </c>
      <c r="F535">
        <v>1799</v>
      </c>
      <c r="G535">
        <v>1799</v>
      </c>
      <c r="H535">
        <v>1799</v>
      </c>
      <c r="I535">
        <v>1863</v>
      </c>
      <c r="J535">
        <v>1863</v>
      </c>
      <c r="K535">
        <f>AVERAGE(Tabla33[[#This Row],[gr12_0]:[gr12_9]])</f>
        <v>1811.8</v>
      </c>
      <c r="M535">
        <v>1947</v>
      </c>
      <c r="N535">
        <v>1972</v>
      </c>
      <c r="O535">
        <v>1908</v>
      </c>
      <c r="P535">
        <v>2061</v>
      </c>
      <c r="Q535">
        <v>1972</v>
      </c>
      <c r="R535">
        <v>1976</v>
      </c>
      <c r="S535">
        <v>1908</v>
      </c>
      <c r="T535">
        <v>1908</v>
      </c>
      <c r="U535">
        <v>1908</v>
      </c>
      <c r="V535">
        <v>1976</v>
      </c>
      <c r="W535">
        <f>AVERAGE(Tabla31[[#This Row],[gr15_0]:[gr15_9]])</f>
        <v>1953.6</v>
      </c>
      <c r="Y535">
        <v>2175</v>
      </c>
      <c r="Z535">
        <v>2151</v>
      </c>
      <c r="AA535">
        <v>2095</v>
      </c>
      <c r="AB535">
        <v>2085</v>
      </c>
      <c r="AC535">
        <v>2230</v>
      </c>
      <c r="AD535">
        <v>2157</v>
      </c>
      <c r="AE535">
        <v>2207</v>
      </c>
      <c r="AF535">
        <v>2151</v>
      </c>
      <c r="AG535">
        <v>2173</v>
      </c>
      <c r="AH535">
        <v>2228</v>
      </c>
      <c r="AI535" s="5">
        <f>AVERAGE(Tabla30[[#This Row],[gr17_0]:[gr17_9]])</f>
        <v>2165.1999999999998</v>
      </c>
      <c r="AK535">
        <v>2973</v>
      </c>
      <c r="AL535">
        <v>2843</v>
      </c>
      <c r="AM535">
        <v>2962</v>
      </c>
      <c r="AN535">
        <v>3020</v>
      </c>
      <c r="AO535">
        <v>3339</v>
      </c>
      <c r="AP535">
        <v>2825</v>
      </c>
      <c r="AQ535">
        <v>2923</v>
      </c>
      <c r="AR535">
        <v>2863</v>
      </c>
      <c r="AS535">
        <v>2709</v>
      </c>
      <c r="AT535">
        <v>3017</v>
      </c>
      <c r="AU535">
        <f>AVERAGE(Tabla34[[#This Row],[gr21_0]:[gr21_9]])</f>
        <v>2947.4</v>
      </c>
    </row>
    <row r="536" spans="1:47">
      <c r="A536">
        <v>1799</v>
      </c>
      <c r="B536">
        <v>1799</v>
      </c>
      <c r="C536">
        <v>1799</v>
      </c>
      <c r="D536">
        <v>1799</v>
      </c>
      <c r="E536">
        <v>1799</v>
      </c>
      <c r="F536">
        <v>1799</v>
      </c>
      <c r="G536">
        <v>1799</v>
      </c>
      <c r="H536">
        <v>1799</v>
      </c>
      <c r="I536">
        <v>1863</v>
      </c>
      <c r="J536">
        <v>1863</v>
      </c>
      <c r="K536">
        <f>AVERAGE(Tabla33[[#This Row],[gr12_0]:[gr12_9]])</f>
        <v>1811.8</v>
      </c>
      <c r="M536">
        <v>1947</v>
      </c>
      <c r="N536">
        <v>1972</v>
      </c>
      <c r="O536">
        <v>1908</v>
      </c>
      <c r="P536">
        <v>2061</v>
      </c>
      <c r="Q536">
        <v>1972</v>
      </c>
      <c r="R536">
        <v>1976</v>
      </c>
      <c r="S536">
        <v>1908</v>
      </c>
      <c r="T536">
        <v>1908</v>
      </c>
      <c r="U536">
        <v>1908</v>
      </c>
      <c r="V536">
        <v>1976</v>
      </c>
      <c r="W536">
        <f>AVERAGE(Tabla31[[#This Row],[gr15_0]:[gr15_9]])</f>
        <v>1953.6</v>
      </c>
      <c r="Y536">
        <v>2175</v>
      </c>
      <c r="Z536">
        <v>2151</v>
      </c>
      <c r="AA536">
        <v>2095</v>
      </c>
      <c r="AB536">
        <v>2085</v>
      </c>
      <c r="AC536">
        <v>2230</v>
      </c>
      <c r="AD536">
        <v>2157</v>
      </c>
      <c r="AE536">
        <v>2207</v>
      </c>
      <c r="AF536">
        <v>2151</v>
      </c>
      <c r="AG536">
        <v>2173</v>
      </c>
      <c r="AH536">
        <v>2228</v>
      </c>
      <c r="AI536" s="5">
        <f>AVERAGE(Tabla30[[#This Row],[gr17_0]:[gr17_9]])</f>
        <v>2165.1999999999998</v>
      </c>
      <c r="AK536">
        <v>2973</v>
      </c>
      <c r="AL536">
        <v>2843</v>
      </c>
      <c r="AM536">
        <v>2962</v>
      </c>
      <c r="AN536">
        <v>3020</v>
      </c>
      <c r="AO536">
        <v>3339</v>
      </c>
      <c r="AP536">
        <v>2825</v>
      </c>
      <c r="AQ536">
        <v>2923</v>
      </c>
      <c r="AR536">
        <v>2863</v>
      </c>
      <c r="AS536">
        <v>2709</v>
      </c>
      <c r="AT536">
        <v>3017</v>
      </c>
      <c r="AU536">
        <f>AVERAGE(Tabla34[[#This Row],[gr21_0]:[gr21_9]])</f>
        <v>2947.4</v>
      </c>
    </row>
    <row r="537" spans="1:47">
      <c r="A537">
        <v>1799</v>
      </c>
      <c r="B537">
        <v>1799</v>
      </c>
      <c r="C537">
        <v>1799</v>
      </c>
      <c r="D537">
        <v>1799</v>
      </c>
      <c r="E537">
        <v>1799</v>
      </c>
      <c r="F537">
        <v>1799</v>
      </c>
      <c r="G537">
        <v>1799</v>
      </c>
      <c r="H537">
        <v>1799</v>
      </c>
      <c r="I537">
        <v>1863</v>
      </c>
      <c r="J537">
        <v>1863</v>
      </c>
      <c r="K537">
        <f>AVERAGE(Tabla33[[#This Row],[gr12_0]:[gr12_9]])</f>
        <v>1811.8</v>
      </c>
      <c r="M537">
        <v>1947</v>
      </c>
      <c r="N537">
        <v>1972</v>
      </c>
      <c r="O537">
        <v>1908</v>
      </c>
      <c r="P537">
        <v>2061</v>
      </c>
      <c r="Q537">
        <v>1972</v>
      </c>
      <c r="R537">
        <v>1976</v>
      </c>
      <c r="S537">
        <v>1908</v>
      </c>
      <c r="T537">
        <v>1908</v>
      </c>
      <c r="U537">
        <v>1908</v>
      </c>
      <c r="V537">
        <v>1976</v>
      </c>
      <c r="W537">
        <f>AVERAGE(Tabla31[[#This Row],[gr15_0]:[gr15_9]])</f>
        <v>1953.6</v>
      </c>
      <c r="Y537">
        <v>2175</v>
      </c>
      <c r="Z537">
        <v>2151</v>
      </c>
      <c r="AA537">
        <v>2095</v>
      </c>
      <c r="AB537">
        <v>2085</v>
      </c>
      <c r="AC537">
        <v>2230</v>
      </c>
      <c r="AD537">
        <v>2157</v>
      </c>
      <c r="AE537">
        <v>2207</v>
      </c>
      <c r="AF537">
        <v>2151</v>
      </c>
      <c r="AG537">
        <v>2173</v>
      </c>
      <c r="AH537">
        <v>2228</v>
      </c>
      <c r="AI537" s="5">
        <f>AVERAGE(Tabla30[[#This Row],[gr17_0]:[gr17_9]])</f>
        <v>2165.1999999999998</v>
      </c>
      <c r="AK537">
        <v>2973</v>
      </c>
      <c r="AL537">
        <v>2843</v>
      </c>
      <c r="AM537">
        <v>2962</v>
      </c>
      <c r="AN537">
        <v>3020</v>
      </c>
      <c r="AO537">
        <v>3339</v>
      </c>
      <c r="AP537">
        <v>2825</v>
      </c>
      <c r="AQ537">
        <v>2923</v>
      </c>
      <c r="AR537">
        <v>2863</v>
      </c>
      <c r="AS537">
        <v>2709</v>
      </c>
      <c r="AT537">
        <v>3017</v>
      </c>
      <c r="AU537">
        <f>AVERAGE(Tabla34[[#This Row],[gr21_0]:[gr21_9]])</f>
        <v>2947.4</v>
      </c>
    </row>
    <row r="538" spans="1:47">
      <c r="A538">
        <v>1799</v>
      </c>
      <c r="B538">
        <v>1799</v>
      </c>
      <c r="C538">
        <v>1799</v>
      </c>
      <c r="D538">
        <v>1799</v>
      </c>
      <c r="E538">
        <v>1799</v>
      </c>
      <c r="F538">
        <v>1799</v>
      </c>
      <c r="G538">
        <v>1799</v>
      </c>
      <c r="H538">
        <v>1799</v>
      </c>
      <c r="I538">
        <v>1863</v>
      </c>
      <c r="J538">
        <v>1863</v>
      </c>
      <c r="K538">
        <f>AVERAGE(Tabla33[[#This Row],[gr12_0]:[gr12_9]])</f>
        <v>1811.8</v>
      </c>
      <c r="M538">
        <v>1947</v>
      </c>
      <c r="N538">
        <v>1972</v>
      </c>
      <c r="O538">
        <v>1908</v>
      </c>
      <c r="P538">
        <v>2061</v>
      </c>
      <c r="Q538">
        <v>1972</v>
      </c>
      <c r="R538">
        <v>1976</v>
      </c>
      <c r="S538">
        <v>1908</v>
      </c>
      <c r="T538">
        <v>1908</v>
      </c>
      <c r="U538">
        <v>1908</v>
      </c>
      <c r="V538">
        <v>1976</v>
      </c>
      <c r="W538">
        <f>AVERAGE(Tabla31[[#This Row],[gr15_0]:[gr15_9]])</f>
        <v>1953.6</v>
      </c>
      <c r="Y538">
        <v>2175</v>
      </c>
      <c r="Z538">
        <v>2151</v>
      </c>
      <c r="AA538">
        <v>2095</v>
      </c>
      <c r="AB538">
        <v>2085</v>
      </c>
      <c r="AC538">
        <v>2230</v>
      </c>
      <c r="AD538">
        <v>2157</v>
      </c>
      <c r="AE538">
        <v>2207</v>
      </c>
      <c r="AF538">
        <v>2151</v>
      </c>
      <c r="AG538">
        <v>2173</v>
      </c>
      <c r="AH538">
        <v>2228</v>
      </c>
      <c r="AI538" s="5">
        <f>AVERAGE(Tabla30[[#This Row],[gr17_0]:[gr17_9]])</f>
        <v>2165.1999999999998</v>
      </c>
      <c r="AK538">
        <v>2973</v>
      </c>
      <c r="AL538">
        <v>2843</v>
      </c>
      <c r="AM538">
        <v>2962</v>
      </c>
      <c r="AN538">
        <v>3020</v>
      </c>
      <c r="AO538">
        <v>3339</v>
      </c>
      <c r="AP538">
        <v>2825</v>
      </c>
      <c r="AQ538">
        <v>2923</v>
      </c>
      <c r="AR538">
        <v>2863</v>
      </c>
      <c r="AS538">
        <v>2709</v>
      </c>
      <c r="AT538">
        <v>3017</v>
      </c>
      <c r="AU538">
        <f>AVERAGE(Tabla34[[#This Row],[gr21_0]:[gr21_9]])</f>
        <v>2947.4</v>
      </c>
    </row>
    <row r="539" spans="1:47">
      <c r="A539">
        <v>1799</v>
      </c>
      <c r="B539">
        <v>1799</v>
      </c>
      <c r="C539">
        <v>1799</v>
      </c>
      <c r="D539">
        <v>1799</v>
      </c>
      <c r="E539">
        <v>1799</v>
      </c>
      <c r="F539">
        <v>1799</v>
      </c>
      <c r="G539">
        <v>1799</v>
      </c>
      <c r="H539">
        <v>1799</v>
      </c>
      <c r="I539">
        <v>1863</v>
      </c>
      <c r="J539">
        <v>1863</v>
      </c>
      <c r="K539">
        <f>AVERAGE(Tabla33[[#This Row],[gr12_0]:[gr12_9]])</f>
        <v>1811.8</v>
      </c>
      <c r="M539">
        <v>1947</v>
      </c>
      <c r="N539">
        <v>1972</v>
      </c>
      <c r="O539">
        <v>1908</v>
      </c>
      <c r="P539">
        <v>2061</v>
      </c>
      <c r="Q539">
        <v>1972</v>
      </c>
      <c r="R539">
        <v>1976</v>
      </c>
      <c r="S539">
        <v>1908</v>
      </c>
      <c r="T539">
        <v>1908</v>
      </c>
      <c r="U539">
        <v>1908</v>
      </c>
      <c r="V539">
        <v>1976</v>
      </c>
      <c r="W539">
        <f>AVERAGE(Tabla31[[#This Row],[gr15_0]:[gr15_9]])</f>
        <v>1953.6</v>
      </c>
      <c r="Y539">
        <v>2175</v>
      </c>
      <c r="Z539">
        <v>2151</v>
      </c>
      <c r="AA539">
        <v>2095</v>
      </c>
      <c r="AB539">
        <v>2085</v>
      </c>
      <c r="AC539">
        <v>2230</v>
      </c>
      <c r="AD539">
        <v>2157</v>
      </c>
      <c r="AE539">
        <v>2207</v>
      </c>
      <c r="AF539">
        <v>2151</v>
      </c>
      <c r="AG539">
        <v>2173</v>
      </c>
      <c r="AH539">
        <v>2228</v>
      </c>
      <c r="AI539" s="5">
        <f>AVERAGE(Tabla30[[#This Row],[gr17_0]:[gr17_9]])</f>
        <v>2165.1999999999998</v>
      </c>
      <c r="AK539">
        <v>2973</v>
      </c>
      <c r="AL539">
        <v>2843</v>
      </c>
      <c r="AM539">
        <v>2962</v>
      </c>
      <c r="AN539">
        <v>3020</v>
      </c>
      <c r="AO539">
        <v>3339</v>
      </c>
      <c r="AP539">
        <v>2825</v>
      </c>
      <c r="AQ539">
        <v>2923</v>
      </c>
      <c r="AR539">
        <v>2863</v>
      </c>
      <c r="AS539">
        <v>2707</v>
      </c>
      <c r="AT539">
        <v>3017</v>
      </c>
      <c r="AU539">
        <f>AVERAGE(Tabla34[[#This Row],[gr21_0]:[gr21_9]])</f>
        <v>2947.2</v>
      </c>
    </row>
    <row r="540" spans="1:47">
      <c r="A540">
        <v>1799</v>
      </c>
      <c r="B540">
        <v>1799</v>
      </c>
      <c r="C540">
        <v>1799</v>
      </c>
      <c r="D540">
        <v>1799</v>
      </c>
      <c r="E540">
        <v>1799</v>
      </c>
      <c r="F540">
        <v>1799</v>
      </c>
      <c r="G540">
        <v>1799</v>
      </c>
      <c r="H540">
        <v>1799</v>
      </c>
      <c r="I540">
        <v>1863</v>
      </c>
      <c r="J540">
        <v>1863</v>
      </c>
      <c r="K540">
        <f>AVERAGE(Tabla33[[#This Row],[gr12_0]:[gr12_9]])</f>
        <v>1811.8</v>
      </c>
      <c r="M540">
        <v>1947</v>
      </c>
      <c r="N540">
        <v>1972</v>
      </c>
      <c r="O540">
        <v>1908</v>
      </c>
      <c r="P540">
        <v>2061</v>
      </c>
      <c r="Q540">
        <v>1972</v>
      </c>
      <c r="R540">
        <v>1976</v>
      </c>
      <c r="S540">
        <v>1908</v>
      </c>
      <c r="T540">
        <v>1908</v>
      </c>
      <c r="U540">
        <v>1908</v>
      </c>
      <c r="V540">
        <v>1976</v>
      </c>
      <c r="W540">
        <f>AVERAGE(Tabla31[[#This Row],[gr15_0]:[gr15_9]])</f>
        <v>1953.6</v>
      </c>
      <c r="Y540">
        <v>2175</v>
      </c>
      <c r="Z540">
        <v>2151</v>
      </c>
      <c r="AA540">
        <v>2095</v>
      </c>
      <c r="AB540">
        <v>2085</v>
      </c>
      <c r="AC540">
        <v>2203</v>
      </c>
      <c r="AD540">
        <v>2157</v>
      </c>
      <c r="AE540">
        <v>2207</v>
      </c>
      <c r="AF540">
        <v>2151</v>
      </c>
      <c r="AG540">
        <v>2173</v>
      </c>
      <c r="AH540">
        <v>2228</v>
      </c>
      <c r="AI540" s="5">
        <f>AVERAGE(Tabla30[[#This Row],[gr17_0]:[gr17_9]])</f>
        <v>2162.5</v>
      </c>
      <c r="AK540">
        <v>2973</v>
      </c>
      <c r="AL540">
        <v>2843</v>
      </c>
      <c r="AM540">
        <v>2962</v>
      </c>
      <c r="AN540">
        <v>3020</v>
      </c>
      <c r="AO540">
        <v>3339</v>
      </c>
      <c r="AP540">
        <v>2825</v>
      </c>
      <c r="AQ540">
        <v>2923</v>
      </c>
      <c r="AR540">
        <v>2863</v>
      </c>
      <c r="AS540">
        <v>2707</v>
      </c>
      <c r="AT540">
        <v>3017</v>
      </c>
      <c r="AU540">
        <f>AVERAGE(Tabla34[[#This Row],[gr21_0]:[gr21_9]])</f>
        <v>2947.2</v>
      </c>
    </row>
    <row r="541" spans="1:47">
      <c r="A541">
        <v>1799</v>
      </c>
      <c r="B541">
        <v>1799</v>
      </c>
      <c r="C541">
        <v>1799</v>
      </c>
      <c r="D541">
        <v>1799</v>
      </c>
      <c r="E541">
        <v>1799</v>
      </c>
      <c r="F541">
        <v>1799</v>
      </c>
      <c r="G541">
        <v>1799</v>
      </c>
      <c r="H541">
        <v>1799</v>
      </c>
      <c r="I541">
        <v>1863</v>
      </c>
      <c r="J541">
        <v>1863</v>
      </c>
      <c r="K541">
        <f>AVERAGE(Tabla33[[#This Row],[gr12_0]:[gr12_9]])</f>
        <v>1811.8</v>
      </c>
      <c r="M541">
        <v>1947</v>
      </c>
      <c r="N541">
        <v>1972</v>
      </c>
      <c r="O541">
        <v>1908</v>
      </c>
      <c r="P541">
        <v>2061</v>
      </c>
      <c r="Q541">
        <v>1972</v>
      </c>
      <c r="R541">
        <v>1976</v>
      </c>
      <c r="S541">
        <v>1908</v>
      </c>
      <c r="T541">
        <v>1908</v>
      </c>
      <c r="U541">
        <v>1908</v>
      </c>
      <c r="V541">
        <v>1976</v>
      </c>
      <c r="W541">
        <f>AVERAGE(Tabla31[[#This Row],[gr15_0]:[gr15_9]])</f>
        <v>1953.6</v>
      </c>
      <c r="Y541">
        <v>2175</v>
      </c>
      <c r="Z541">
        <v>2151</v>
      </c>
      <c r="AA541">
        <v>2095</v>
      </c>
      <c r="AB541">
        <v>2085</v>
      </c>
      <c r="AC541">
        <v>2203</v>
      </c>
      <c r="AD541">
        <v>2157</v>
      </c>
      <c r="AE541">
        <v>2207</v>
      </c>
      <c r="AF541">
        <v>2151</v>
      </c>
      <c r="AG541">
        <v>2173</v>
      </c>
      <c r="AH541">
        <v>2228</v>
      </c>
      <c r="AI541" s="5">
        <f>AVERAGE(Tabla30[[#This Row],[gr17_0]:[gr17_9]])</f>
        <v>2162.5</v>
      </c>
      <c r="AK541">
        <v>2973</v>
      </c>
      <c r="AL541">
        <v>2843</v>
      </c>
      <c r="AM541">
        <v>2962</v>
      </c>
      <c r="AN541">
        <v>3020</v>
      </c>
      <c r="AO541">
        <v>3339</v>
      </c>
      <c r="AP541">
        <v>2825</v>
      </c>
      <c r="AQ541">
        <v>2923</v>
      </c>
      <c r="AR541">
        <v>2863</v>
      </c>
      <c r="AS541">
        <v>2707</v>
      </c>
      <c r="AT541">
        <v>3017</v>
      </c>
      <c r="AU541">
        <f>AVERAGE(Tabla34[[#This Row],[gr21_0]:[gr21_9]])</f>
        <v>2947.2</v>
      </c>
    </row>
    <row r="542" spans="1:47">
      <c r="A542">
        <v>1799</v>
      </c>
      <c r="B542">
        <v>1799</v>
      </c>
      <c r="C542">
        <v>1799</v>
      </c>
      <c r="D542">
        <v>1799</v>
      </c>
      <c r="E542">
        <v>1799</v>
      </c>
      <c r="F542">
        <v>1799</v>
      </c>
      <c r="G542">
        <v>1799</v>
      </c>
      <c r="H542">
        <v>1799</v>
      </c>
      <c r="I542">
        <v>1863</v>
      </c>
      <c r="J542">
        <v>1863</v>
      </c>
      <c r="K542">
        <f>AVERAGE(Tabla33[[#This Row],[gr12_0]:[gr12_9]])</f>
        <v>1811.8</v>
      </c>
      <c r="M542">
        <v>1947</v>
      </c>
      <c r="N542">
        <v>1972</v>
      </c>
      <c r="O542">
        <v>1908</v>
      </c>
      <c r="P542">
        <v>2061</v>
      </c>
      <c r="Q542">
        <v>1972</v>
      </c>
      <c r="R542">
        <v>1976</v>
      </c>
      <c r="S542">
        <v>1908</v>
      </c>
      <c r="T542">
        <v>1908</v>
      </c>
      <c r="U542">
        <v>1908</v>
      </c>
      <c r="V542">
        <v>1976</v>
      </c>
      <c r="W542">
        <f>AVERAGE(Tabla31[[#This Row],[gr15_0]:[gr15_9]])</f>
        <v>1953.6</v>
      </c>
      <c r="Y542">
        <v>2175</v>
      </c>
      <c r="Z542">
        <v>2151</v>
      </c>
      <c r="AA542">
        <v>2095</v>
      </c>
      <c r="AB542">
        <v>2085</v>
      </c>
      <c r="AC542">
        <v>2203</v>
      </c>
      <c r="AD542">
        <v>2157</v>
      </c>
      <c r="AE542">
        <v>2207</v>
      </c>
      <c r="AF542">
        <v>2151</v>
      </c>
      <c r="AG542">
        <v>2173</v>
      </c>
      <c r="AH542">
        <v>2228</v>
      </c>
      <c r="AI542" s="5">
        <f>AVERAGE(Tabla30[[#This Row],[gr17_0]:[gr17_9]])</f>
        <v>2162.5</v>
      </c>
      <c r="AK542">
        <v>2973</v>
      </c>
      <c r="AL542">
        <v>2843</v>
      </c>
      <c r="AM542">
        <v>2962</v>
      </c>
      <c r="AN542">
        <v>3020</v>
      </c>
      <c r="AO542">
        <v>3339</v>
      </c>
      <c r="AP542">
        <v>2825</v>
      </c>
      <c r="AQ542">
        <v>2923</v>
      </c>
      <c r="AR542">
        <v>2863</v>
      </c>
      <c r="AS542">
        <v>2707</v>
      </c>
      <c r="AT542">
        <v>2950</v>
      </c>
      <c r="AU542">
        <f>AVERAGE(Tabla34[[#This Row],[gr21_0]:[gr21_9]])</f>
        <v>2940.5</v>
      </c>
    </row>
    <row r="543" spans="1:47">
      <c r="A543">
        <v>1799</v>
      </c>
      <c r="B543">
        <v>1799</v>
      </c>
      <c r="C543">
        <v>1799</v>
      </c>
      <c r="D543">
        <v>1799</v>
      </c>
      <c r="E543">
        <v>1799</v>
      </c>
      <c r="F543">
        <v>1799</v>
      </c>
      <c r="G543">
        <v>1799</v>
      </c>
      <c r="H543">
        <v>1799</v>
      </c>
      <c r="I543">
        <v>1863</v>
      </c>
      <c r="J543">
        <v>1863</v>
      </c>
      <c r="K543">
        <f>AVERAGE(Tabla33[[#This Row],[gr12_0]:[gr12_9]])</f>
        <v>1811.8</v>
      </c>
      <c r="M543">
        <v>1947</v>
      </c>
      <c r="N543">
        <v>1972</v>
      </c>
      <c r="O543">
        <v>1908</v>
      </c>
      <c r="P543">
        <v>2061</v>
      </c>
      <c r="Q543">
        <v>1972</v>
      </c>
      <c r="R543">
        <v>1976</v>
      </c>
      <c r="S543">
        <v>1908</v>
      </c>
      <c r="T543">
        <v>1908</v>
      </c>
      <c r="U543">
        <v>1908</v>
      </c>
      <c r="V543">
        <v>1976</v>
      </c>
      <c r="W543">
        <f>AVERAGE(Tabla31[[#This Row],[gr15_0]:[gr15_9]])</f>
        <v>1953.6</v>
      </c>
      <c r="Y543">
        <v>2175</v>
      </c>
      <c r="Z543">
        <v>2151</v>
      </c>
      <c r="AA543">
        <v>2095</v>
      </c>
      <c r="AB543">
        <v>2085</v>
      </c>
      <c r="AC543">
        <v>2203</v>
      </c>
      <c r="AD543">
        <v>2157</v>
      </c>
      <c r="AE543">
        <v>2207</v>
      </c>
      <c r="AF543">
        <v>2151</v>
      </c>
      <c r="AG543">
        <v>2173</v>
      </c>
      <c r="AH543">
        <v>2228</v>
      </c>
      <c r="AI543" s="5">
        <f>AVERAGE(Tabla30[[#This Row],[gr17_0]:[gr17_9]])</f>
        <v>2162.5</v>
      </c>
      <c r="AK543">
        <v>2973</v>
      </c>
      <c r="AL543">
        <v>2843</v>
      </c>
      <c r="AM543">
        <v>2962</v>
      </c>
      <c r="AN543">
        <v>3020</v>
      </c>
      <c r="AO543">
        <v>3339</v>
      </c>
      <c r="AP543">
        <v>2825</v>
      </c>
      <c r="AQ543">
        <v>2923</v>
      </c>
      <c r="AR543">
        <v>2863</v>
      </c>
      <c r="AS543">
        <v>2707</v>
      </c>
      <c r="AT543">
        <v>2950</v>
      </c>
      <c r="AU543">
        <f>AVERAGE(Tabla34[[#This Row],[gr21_0]:[gr21_9]])</f>
        <v>2940.5</v>
      </c>
    </row>
    <row r="544" spans="1:47">
      <c r="A544">
        <v>1799</v>
      </c>
      <c r="B544">
        <v>1799</v>
      </c>
      <c r="C544">
        <v>1799</v>
      </c>
      <c r="D544">
        <v>1799</v>
      </c>
      <c r="E544">
        <v>1799</v>
      </c>
      <c r="F544">
        <v>1799</v>
      </c>
      <c r="G544">
        <v>1799</v>
      </c>
      <c r="H544">
        <v>1799</v>
      </c>
      <c r="I544">
        <v>1863</v>
      </c>
      <c r="J544">
        <v>1863</v>
      </c>
      <c r="K544">
        <f>AVERAGE(Tabla33[[#This Row],[gr12_0]:[gr12_9]])</f>
        <v>1811.8</v>
      </c>
      <c r="M544">
        <v>1947</v>
      </c>
      <c r="N544">
        <v>1972</v>
      </c>
      <c r="O544">
        <v>1908</v>
      </c>
      <c r="P544">
        <v>2061</v>
      </c>
      <c r="Q544">
        <v>1972</v>
      </c>
      <c r="R544">
        <v>1976</v>
      </c>
      <c r="S544">
        <v>1908</v>
      </c>
      <c r="T544">
        <v>1908</v>
      </c>
      <c r="U544">
        <v>1908</v>
      </c>
      <c r="V544">
        <v>1976</v>
      </c>
      <c r="W544">
        <f>AVERAGE(Tabla31[[#This Row],[gr15_0]:[gr15_9]])</f>
        <v>1953.6</v>
      </c>
      <c r="Y544">
        <v>2175</v>
      </c>
      <c r="Z544">
        <v>2151</v>
      </c>
      <c r="AA544">
        <v>2095</v>
      </c>
      <c r="AB544">
        <v>2085</v>
      </c>
      <c r="AC544">
        <v>2203</v>
      </c>
      <c r="AD544">
        <v>2157</v>
      </c>
      <c r="AE544">
        <v>2207</v>
      </c>
      <c r="AF544">
        <v>2151</v>
      </c>
      <c r="AG544">
        <v>2173</v>
      </c>
      <c r="AH544">
        <v>2228</v>
      </c>
      <c r="AI544" s="5">
        <f>AVERAGE(Tabla30[[#This Row],[gr17_0]:[gr17_9]])</f>
        <v>2162.5</v>
      </c>
      <c r="AK544">
        <v>2973</v>
      </c>
      <c r="AL544">
        <v>2843</v>
      </c>
      <c r="AM544">
        <v>2962</v>
      </c>
      <c r="AN544">
        <v>3020</v>
      </c>
      <c r="AO544">
        <v>3339</v>
      </c>
      <c r="AP544">
        <v>2825</v>
      </c>
      <c r="AQ544">
        <v>2923</v>
      </c>
      <c r="AR544">
        <v>2863</v>
      </c>
      <c r="AS544">
        <v>2707</v>
      </c>
      <c r="AT544">
        <v>2950</v>
      </c>
      <c r="AU544">
        <f>AVERAGE(Tabla34[[#This Row],[gr21_0]:[gr21_9]])</f>
        <v>2940.5</v>
      </c>
    </row>
    <row r="545" spans="1:47">
      <c r="A545">
        <v>1799</v>
      </c>
      <c r="B545">
        <v>1799</v>
      </c>
      <c r="C545">
        <v>1799</v>
      </c>
      <c r="D545">
        <v>1799</v>
      </c>
      <c r="E545">
        <v>1799</v>
      </c>
      <c r="F545">
        <v>1799</v>
      </c>
      <c r="G545">
        <v>1799</v>
      </c>
      <c r="H545">
        <v>1799</v>
      </c>
      <c r="I545">
        <v>1863</v>
      </c>
      <c r="J545">
        <v>1863</v>
      </c>
      <c r="K545">
        <f>AVERAGE(Tabla33[[#This Row],[gr12_0]:[gr12_9]])</f>
        <v>1811.8</v>
      </c>
      <c r="M545">
        <v>1947</v>
      </c>
      <c r="N545">
        <v>1972</v>
      </c>
      <c r="O545">
        <v>1908</v>
      </c>
      <c r="P545">
        <v>2061</v>
      </c>
      <c r="Q545">
        <v>1972</v>
      </c>
      <c r="R545">
        <v>1976</v>
      </c>
      <c r="S545">
        <v>1908</v>
      </c>
      <c r="T545">
        <v>1908</v>
      </c>
      <c r="U545">
        <v>1908</v>
      </c>
      <c r="V545">
        <v>1976</v>
      </c>
      <c r="W545">
        <f>AVERAGE(Tabla31[[#This Row],[gr15_0]:[gr15_9]])</f>
        <v>1953.6</v>
      </c>
      <c r="Y545">
        <v>2175</v>
      </c>
      <c r="Z545">
        <v>2151</v>
      </c>
      <c r="AA545">
        <v>2095</v>
      </c>
      <c r="AB545">
        <v>2085</v>
      </c>
      <c r="AC545">
        <v>2203</v>
      </c>
      <c r="AD545">
        <v>2157</v>
      </c>
      <c r="AE545">
        <v>2207</v>
      </c>
      <c r="AF545">
        <v>2151</v>
      </c>
      <c r="AG545">
        <v>2173</v>
      </c>
      <c r="AH545">
        <v>2228</v>
      </c>
      <c r="AI545" s="5">
        <f>AVERAGE(Tabla30[[#This Row],[gr17_0]:[gr17_9]])</f>
        <v>2162.5</v>
      </c>
      <c r="AK545">
        <v>2973</v>
      </c>
      <c r="AL545">
        <v>2843</v>
      </c>
      <c r="AM545">
        <v>2962</v>
      </c>
      <c r="AN545">
        <v>3020</v>
      </c>
      <c r="AO545">
        <v>3339</v>
      </c>
      <c r="AP545">
        <v>2825</v>
      </c>
      <c r="AQ545">
        <v>2923</v>
      </c>
      <c r="AR545">
        <v>2863</v>
      </c>
      <c r="AS545">
        <v>2707</v>
      </c>
      <c r="AT545">
        <v>2950</v>
      </c>
      <c r="AU545">
        <f>AVERAGE(Tabla34[[#This Row],[gr21_0]:[gr21_9]])</f>
        <v>2940.5</v>
      </c>
    </row>
    <row r="546" spans="1:47">
      <c r="A546">
        <v>1799</v>
      </c>
      <c r="B546">
        <v>1799</v>
      </c>
      <c r="C546">
        <v>1799</v>
      </c>
      <c r="D546">
        <v>1799</v>
      </c>
      <c r="E546">
        <v>1799</v>
      </c>
      <c r="F546">
        <v>1799</v>
      </c>
      <c r="G546">
        <v>1799</v>
      </c>
      <c r="H546">
        <v>1799</v>
      </c>
      <c r="I546">
        <v>1863</v>
      </c>
      <c r="J546">
        <v>1863</v>
      </c>
      <c r="K546">
        <f>AVERAGE(Tabla33[[#This Row],[gr12_0]:[gr12_9]])</f>
        <v>1811.8</v>
      </c>
      <c r="M546">
        <v>1947</v>
      </c>
      <c r="N546">
        <v>1972</v>
      </c>
      <c r="O546">
        <v>1908</v>
      </c>
      <c r="P546">
        <v>2061</v>
      </c>
      <c r="Q546">
        <v>1972</v>
      </c>
      <c r="R546">
        <v>1976</v>
      </c>
      <c r="S546">
        <v>1908</v>
      </c>
      <c r="T546">
        <v>1908</v>
      </c>
      <c r="U546">
        <v>1908</v>
      </c>
      <c r="V546">
        <v>1976</v>
      </c>
      <c r="W546">
        <f>AVERAGE(Tabla31[[#This Row],[gr15_0]:[gr15_9]])</f>
        <v>1953.6</v>
      </c>
      <c r="Y546">
        <v>2175</v>
      </c>
      <c r="Z546">
        <v>2151</v>
      </c>
      <c r="AA546">
        <v>2095</v>
      </c>
      <c r="AB546">
        <v>2085</v>
      </c>
      <c r="AC546">
        <v>2203</v>
      </c>
      <c r="AD546">
        <v>2157</v>
      </c>
      <c r="AE546">
        <v>2207</v>
      </c>
      <c r="AF546">
        <v>2151</v>
      </c>
      <c r="AG546">
        <v>2173</v>
      </c>
      <c r="AH546">
        <v>2228</v>
      </c>
      <c r="AI546" s="5">
        <f>AVERAGE(Tabla30[[#This Row],[gr17_0]:[gr17_9]])</f>
        <v>2162.5</v>
      </c>
      <c r="AK546">
        <v>2973</v>
      </c>
      <c r="AL546">
        <v>2843</v>
      </c>
      <c r="AM546">
        <v>2962</v>
      </c>
      <c r="AN546">
        <v>3020</v>
      </c>
      <c r="AO546">
        <v>3339</v>
      </c>
      <c r="AP546">
        <v>2825</v>
      </c>
      <c r="AQ546">
        <v>2923</v>
      </c>
      <c r="AR546">
        <v>2863</v>
      </c>
      <c r="AS546">
        <v>2707</v>
      </c>
      <c r="AT546">
        <v>2950</v>
      </c>
      <c r="AU546">
        <f>AVERAGE(Tabla34[[#This Row],[gr21_0]:[gr21_9]])</f>
        <v>2940.5</v>
      </c>
    </row>
    <row r="547" spans="1:47">
      <c r="A547">
        <v>1799</v>
      </c>
      <c r="B547">
        <v>1799</v>
      </c>
      <c r="C547">
        <v>1799</v>
      </c>
      <c r="D547">
        <v>1799</v>
      </c>
      <c r="E547">
        <v>1799</v>
      </c>
      <c r="F547">
        <v>1799</v>
      </c>
      <c r="G547">
        <v>1799</v>
      </c>
      <c r="H547">
        <v>1799</v>
      </c>
      <c r="I547">
        <v>1863</v>
      </c>
      <c r="J547">
        <v>1863</v>
      </c>
      <c r="K547">
        <f>AVERAGE(Tabla33[[#This Row],[gr12_0]:[gr12_9]])</f>
        <v>1811.8</v>
      </c>
      <c r="M547">
        <v>1947</v>
      </c>
      <c r="N547">
        <v>1972</v>
      </c>
      <c r="O547">
        <v>1908</v>
      </c>
      <c r="P547">
        <v>2061</v>
      </c>
      <c r="Q547">
        <v>1972</v>
      </c>
      <c r="R547">
        <v>1976</v>
      </c>
      <c r="S547">
        <v>1908</v>
      </c>
      <c r="T547">
        <v>1908</v>
      </c>
      <c r="U547">
        <v>1908</v>
      </c>
      <c r="V547">
        <v>1976</v>
      </c>
      <c r="W547">
        <f>AVERAGE(Tabla31[[#This Row],[gr15_0]:[gr15_9]])</f>
        <v>1953.6</v>
      </c>
      <c r="Y547">
        <v>2175</v>
      </c>
      <c r="Z547">
        <v>2151</v>
      </c>
      <c r="AA547">
        <v>2095</v>
      </c>
      <c r="AB547">
        <v>2085</v>
      </c>
      <c r="AC547">
        <v>2203</v>
      </c>
      <c r="AD547">
        <v>2157</v>
      </c>
      <c r="AE547">
        <v>2207</v>
      </c>
      <c r="AF547">
        <v>2151</v>
      </c>
      <c r="AG547">
        <v>2173</v>
      </c>
      <c r="AH547">
        <v>2228</v>
      </c>
      <c r="AI547" s="5">
        <f>AVERAGE(Tabla30[[#This Row],[gr17_0]:[gr17_9]])</f>
        <v>2162.5</v>
      </c>
      <c r="AK547">
        <v>2973</v>
      </c>
      <c r="AL547">
        <v>2843</v>
      </c>
      <c r="AM547">
        <v>2962</v>
      </c>
      <c r="AN547">
        <v>3020</v>
      </c>
      <c r="AO547">
        <v>3339</v>
      </c>
      <c r="AP547">
        <v>2825</v>
      </c>
      <c r="AQ547">
        <v>2923</v>
      </c>
      <c r="AR547">
        <v>2863</v>
      </c>
      <c r="AS547">
        <v>2707</v>
      </c>
      <c r="AT547">
        <v>2950</v>
      </c>
      <c r="AU547">
        <f>AVERAGE(Tabla34[[#This Row],[gr21_0]:[gr21_9]])</f>
        <v>2940.5</v>
      </c>
    </row>
    <row r="548" spans="1:47">
      <c r="A548">
        <v>1799</v>
      </c>
      <c r="B548">
        <v>1799</v>
      </c>
      <c r="C548">
        <v>1799</v>
      </c>
      <c r="D548">
        <v>1799</v>
      </c>
      <c r="E548">
        <v>1799</v>
      </c>
      <c r="F548">
        <v>1799</v>
      </c>
      <c r="G548">
        <v>1799</v>
      </c>
      <c r="H548">
        <v>1799</v>
      </c>
      <c r="I548">
        <v>1863</v>
      </c>
      <c r="J548">
        <v>1863</v>
      </c>
      <c r="K548">
        <f>AVERAGE(Tabla33[[#This Row],[gr12_0]:[gr12_9]])</f>
        <v>1811.8</v>
      </c>
      <c r="M548">
        <v>1947</v>
      </c>
      <c r="N548">
        <v>1972</v>
      </c>
      <c r="O548">
        <v>1908</v>
      </c>
      <c r="P548">
        <v>2061</v>
      </c>
      <c r="Q548">
        <v>1972</v>
      </c>
      <c r="R548">
        <v>1976</v>
      </c>
      <c r="S548">
        <v>1908</v>
      </c>
      <c r="T548">
        <v>1908</v>
      </c>
      <c r="U548">
        <v>1908</v>
      </c>
      <c r="V548">
        <v>1976</v>
      </c>
      <c r="W548">
        <f>AVERAGE(Tabla31[[#This Row],[gr15_0]:[gr15_9]])</f>
        <v>1953.6</v>
      </c>
      <c r="Y548">
        <v>2175</v>
      </c>
      <c r="Z548">
        <v>2151</v>
      </c>
      <c r="AA548">
        <v>2095</v>
      </c>
      <c r="AB548">
        <v>2085</v>
      </c>
      <c r="AC548">
        <v>2203</v>
      </c>
      <c r="AD548">
        <v>2157</v>
      </c>
      <c r="AE548">
        <v>2207</v>
      </c>
      <c r="AF548">
        <v>2151</v>
      </c>
      <c r="AG548">
        <v>2173</v>
      </c>
      <c r="AH548">
        <v>2228</v>
      </c>
      <c r="AI548" s="5">
        <f>AVERAGE(Tabla30[[#This Row],[gr17_0]:[gr17_9]])</f>
        <v>2162.5</v>
      </c>
      <c r="AK548">
        <v>2973</v>
      </c>
      <c r="AL548">
        <v>2843</v>
      </c>
      <c r="AM548">
        <v>2962</v>
      </c>
      <c r="AN548">
        <v>3020</v>
      </c>
      <c r="AO548">
        <v>3339</v>
      </c>
      <c r="AP548">
        <v>2825</v>
      </c>
      <c r="AQ548">
        <v>2923</v>
      </c>
      <c r="AR548">
        <v>2863</v>
      </c>
      <c r="AS548">
        <v>2707</v>
      </c>
      <c r="AT548">
        <v>2950</v>
      </c>
      <c r="AU548">
        <f>AVERAGE(Tabla34[[#This Row],[gr21_0]:[gr21_9]])</f>
        <v>2940.5</v>
      </c>
    </row>
    <row r="549" spans="1:47">
      <c r="A549">
        <v>1799</v>
      </c>
      <c r="B549">
        <v>1799</v>
      </c>
      <c r="C549">
        <v>1799</v>
      </c>
      <c r="D549">
        <v>1799</v>
      </c>
      <c r="E549">
        <v>1799</v>
      </c>
      <c r="F549">
        <v>1799</v>
      </c>
      <c r="G549">
        <v>1799</v>
      </c>
      <c r="H549">
        <v>1799</v>
      </c>
      <c r="I549">
        <v>1863</v>
      </c>
      <c r="J549">
        <v>1863</v>
      </c>
      <c r="K549">
        <f>AVERAGE(Tabla33[[#This Row],[gr12_0]:[gr12_9]])</f>
        <v>1811.8</v>
      </c>
      <c r="M549">
        <v>1947</v>
      </c>
      <c r="N549">
        <v>1972</v>
      </c>
      <c r="O549">
        <v>1908</v>
      </c>
      <c r="P549">
        <v>2061</v>
      </c>
      <c r="Q549">
        <v>1972</v>
      </c>
      <c r="R549">
        <v>1976</v>
      </c>
      <c r="S549">
        <v>1908</v>
      </c>
      <c r="T549">
        <v>1908</v>
      </c>
      <c r="U549">
        <v>1908</v>
      </c>
      <c r="V549">
        <v>1976</v>
      </c>
      <c r="W549">
        <f>AVERAGE(Tabla31[[#This Row],[gr15_0]:[gr15_9]])</f>
        <v>1953.6</v>
      </c>
      <c r="Y549">
        <v>2175</v>
      </c>
      <c r="Z549">
        <v>2151</v>
      </c>
      <c r="AA549">
        <v>2095</v>
      </c>
      <c r="AB549">
        <v>2085</v>
      </c>
      <c r="AC549">
        <v>2203</v>
      </c>
      <c r="AD549">
        <v>2157</v>
      </c>
      <c r="AE549">
        <v>2207</v>
      </c>
      <c r="AF549">
        <v>2151</v>
      </c>
      <c r="AG549">
        <v>2173</v>
      </c>
      <c r="AH549">
        <v>2228</v>
      </c>
      <c r="AI549" s="5">
        <f>AVERAGE(Tabla30[[#This Row],[gr17_0]:[gr17_9]])</f>
        <v>2162.5</v>
      </c>
      <c r="AK549">
        <v>2973</v>
      </c>
      <c r="AL549">
        <v>2843</v>
      </c>
      <c r="AM549">
        <v>2962</v>
      </c>
      <c r="AN549">
        <v>3020</v>
      </c>
      <c r="AO549">
        <v>3339</v>
      </c>
      <c r="AP549">
        <v>2825</v>
      </c>
      <c r="AQ549">
        <v>2923</v>
      </c>
      <c r="AR549">
        <v>2863</v>
      </c>
      <c r="AS549">
        <v>2707</v>
      </c>
      <c r="AT549">
        <v>2950</v>
      </c>
      <c r="AU549">
        <f>AVERAGE(Tabla34[[#This Row],[gr21_0]:[gr21_9]])</f>
        <v>2940.5</v>
      </c>
    </row>
    <row r="550" spans="1:47">
      <c r="A550">
        <v>1799</v>
      </c>
      <c r="B550">
        <v>1799</v>
      </c>
      <c r="C550">
        <v>1799</v>
      </c>
      <c r="D550">
        <v>1799</v>
      </c>
      <c r="E550">
        <v>1799</v>
      </c>
      <c r="F550">
        <v>1799</v>
      </c>
      <c r="G550">
        <v>1799</v>
      </c>
      <c r="H550">
        <v>1799</v>
      </c>
      <c r="I550">
        <v>1863</v>
      </c>
      <c r="J550">
        <v>1863</v>
      </c>
      <c r="K550">
        <f>AVERAGE(Tabla33[[#This Row],[gr12_0]:[gr12_9]])</f>
        <v>1811.8</v>
      </c>
      <c r="M550">
        <v>1947</v>
      </c>
      <c r="N550">
        <v>1972</v>
      </c>
      <c r="O550">
        <v>1908</v>
      </c>
      <c r="P550">
        <v>2061</v>
      </c>
      <c r="Q550">
        <v>1972</v>
      </c>
      <c r="R550">
        <v>1976</v>
      </c>
      <c r="S550">
        <v>1908</v>
      </c>
      <c r="T550">
        <v>1908</v>
      </c>
      <c r="U550">
        <v>1908</v>
      </c>
      <c r="V550">
        <v>1976</v>
      </c>
      <c r="W550">
        <f>AVERAGE(Tabla31[[#This Row],[gr15_0]:[gr15_9]])</f>
        <v>1953.6</v>
      </c>
      <c r="Y550">
        <v>2175</v>
      </c>
      <c r="Z550">
        <v>2151</v>
      </c>
      <c r="AA550">
        <v>2095</v>
      </c>
      <c r="AB550">
        <v>2085</v>
      </c>
      <c r="AC550">
        <v>2203</v>
      </c>
      <c r="AD550">
        <v>2157</v>
      </c>
      <c r="AE550">
        <v>2207</v>
      </c>
      <c r="AF550">
        <v>2151</v>
      </c>
      <c r="AG550">
        <v>2173</v>
      </c>
      <c r="AH550">
        <v>2228</v>
      </c>
      <c r="AI550" s="5">
        <f>AVERAGE(Tabla30[[#This Row],[gr17_0]:[gr17_9]])</f>
        <v>2162.5</v>
      </c>
      <c r="AK550">
        <v>2973</v>
      </c>
      <c r="AL550">
        <v>2843</v>
      </c>
      <c r="AM550">
        <v>2962</v>
      </c>
      <c r="AN550">
        <v>3020</v>
      </c>
      <c r="AO550">
        <v>3339</v>
      </c>
      <c r="AP550">
        <v>2825</v>
      </c>
      <c r="AQ550">
        <v>2923</v>
      </c>
      <c r="AR550">
        <v>2863</v>
      </c>
      <c r="AS550">
        <v>2707</v>
      </c>
      <c r="AT550">
        <v>2950</v>
      </c>
      <c r="AU550">
        <f>AVERAGE(Tabla34[[#This Row],[gr21_0]:[gr21_9]])</f>
        <v>2940.5</v>
      </c>
    </row>
    <row r="551" spans="1:47">
      <c r="A551">
        <v>1799</v>
      </c>
      <c r="B551">
        <v>1799</v>
      </c>
      <c r="C551">
        <v>1799</v>
      </c>
      <c r="D551">
        <v>1799</v>
      </c>
      <c r="E551">
        <v>1799</v>
      </c>
      <c r="F551">
        <v>1799</v>
      </c>
      <c r="G551">
        <v>1799</v>
      </c>
      <c r="H551">
        <v>1799</v>
      </c>
      <c r="I551">
        <v>1863</v>
      </c>
      <c r="J551">
        <v>1863</v>
      </c>
      <c r="K551">
        <f>AVERAGE(Tabla33[[#This Row],[gr12_0]:[gr12_9]])</f>
        <v>1811.8</v>
      </c>
      <c r="M551">
        <v>1947</v>
      </c>
      <c r="N551">
        <v>1972</v>
      </c>
      <c r="O551">
        <v>1908</v>
      </c>
      <c r="P551">
        <v>2061</v>
      </c>
      <c r="Q551">
        <v>1972</v>
      </c>
      <c r="R551">
        <v>1976</v>
      </c>
      <c r="S551">
        <v>1908</v>
      </c>
      <c r="T551">
        <v>1908</v>
      </c>
      <c r="U551">
        <v>1908</v>
      </c>
      <c r="V551">
        <v>1976</v>
      </c>
      <c r="W551">
        <f>AVERAGE(Tabla31[[#This Row],[gr15_0]:[gr15_9]])</f>
        <v>1953.6</v>
      </c>
      <c r="Y551">
        <v>2175</v>
      </c>
      <c r="Z551">
        <v>2151</v>
      </c>
      <c r="AA551">
        <v>2095</v>
      </c>
      <c r="AB551">
        <v>2085</v>
      </c>
      <c r="AC551">
        <v>2203</v>
      </c>
      <c r="AD551">
        <v>2157</v>
      </c>
      <c r="AE551">
        <v>2207</v>
      </c>
      <c r="AF551">
        <v>2151</v>
      </c>
      <c r="AG551">
        <v>2173</v>
      </c>
      <c r="AH551">
        <v>2228</v>
      </c>
      <c r="AI551" s="5">
        <f>AVERAGE(Tabla30[[#This Row],[gr17_0]:[gr17_9]])</f>
        <v>2162.5</v>
      </c>
      <c r="AK551">
        <v>2973</v>
      </c>
      <c r="AL551">
        <v>2843</v>
      </c>
      <c r="AM551">
        <v>2962</v>
      </c>
      <c r="AN551">
        <v>3020</v>
      </c>
      <c r="AO551">
        <v>3339</v>
      </c>
      <c r="AP551">
        <v>2825</v>
      </c>
      <c r="AQ551">
        <v>2923</v>
      </c>
      <c r="AR551">
        <v>2863</v>
      </c>
      <c r="AS551">
        <v>2707</v>
      </c>
      <c r="AT551">
        <v>2950</v>
      </c>
      <c r="AU551">
        <f>AVERAGE(Tabla34[[#This Row],[gr21_0]:[gr21_9]])</f>
        <v>2940.5</v>
      </c>
    </row>
    <row r="552" spans="1:47">
      <c r="A552">
        <v>1799</v>
      </c>
      <c r="B552">
        <v>1799</v>
      </c>
      <c r="C552">
        <v>1799</v>
      </c>
      <c r="D552">
        <v>1799</v>
      </c>
      <c r="E552">
        <v>1799</v>
      </c>
      <c r="F552">
        <v>1799</v>
      </c>
      <c r="G552">
        <v>1799</v>
      </c>
      <c r="H552">
        <v>1799</v>
      </c>
      <c r="I552">
        <v>1863</v>
      </c>
      <c r="J552">
        <v>1863</v>
      </c>
      <c r="K552">
        <f>AVERAGE(Tabla33[[#This Row],[gr12_0]:[gr12_9]])</f>
        <v>1811.8</v>
      </c>
      <c r="M552">
        <v>1947</v>
      </c>
      <c r="N552">
        <v>1972</v>
      </c>
      <c r="O552">
        <v>1908</v>
      </c>
      <c r="P552">
        <v>2061</v>
      </c>
      <c r="Q552">
        <v>1972</v>
      </c>
      <c r="R552">
        <v>1976</v>
      </c>
      <c r="S552">
        <v>1908</v>
      </c>
      <c r="T552">
        <v>1908</v>
      </c>
      <c r="U552">
        <v>1908</v>
      </c>
      <c r="V552">
        <v>1976</v>
      </c>
      <c r="W552">
        <f>AVERAGE(Tabla31[[#This Row],[gr15_0]:[gr15_9]])</f>
        <v>1953.6</v>
      </c>
      <c r="Y552">
        <v>2175</v>
      </c>
      <c r="Z552">
        <v>2151</v>
      </c>
      <c r="AA552">
        <v>2095</v>
      </c>
      <c r="AB552">
        <v>2085</v>
      </c>
      <c r="AC552">
        <v>2203</v>
      </c>
      <c r="AD552">
        <v>2157</v>
      </c>
      <c r="AE552">
        <v>2207</v>
      </c>
      <c r="AF552">
        <v>2151</v>
      </c>
      <c r="AG552">
        <v>2173</v>
      </c>
      <c r="AH552">
        <v>2228</v>
      </c>
      <c r="AI552" s="5">
        <f>AVERAGE(Tabla30[[#This Row],[gr17_0]:[gr17_9]])</f>
        <v>2162.5</v>
      </c>
      <c r="AK552">
        <v>2973</v>
      </c>
      <c r="AL552">
        <v>2843</v>
      </c>
      <c r="AM552">
        <v>2962</v>
      </c>
      <c r="AN552">
        <v>3020</v>
      </c>
      <c r="AO552">
        <v>3339</v>
      </c>
      <c r="AP552">
        <v>2825</v>
      </c>
      <c r="AQ552">
        <v>2923</v>
      </c>
      <c r="AR552">
        <v>2863</v>
      </c>
      <c r="AS552">
        <v>2707</v>
      </c>
      <c r="AT552">
        <v>2950</v>
      </c>
      <c r="AU552">
        <f>AVERAGE(Tabla34[[#This Row],[gr21_0]:[gr21_9]])</f>
        <v>2940.5</v>
      </c>
    </row>
    <row r="553" spans="1:47">
      <c r="A553">
        <v>1799</v>
      </c>
      <c r="B553">
        <v>1799</v>
      </c>
      <c r="C553">
        <v>1799</v>
      </c>
      <c r="D553">
        <v>1799</v>
      </c>
      <c r="E553">
        <v>1799</v>
      </c>
      <c r="F553">
        <v>1799</v>
      </c>
      <c r="G553">
        <v>1799</v>
      </c>
      <c r="H553">
        <v>1799</v>
      </c>
      <c r="I553">
        <v>1863</v>
      </c>
      <c r="J553">
        <v>1863</v>
      </c>
      <c r="K553">
        <f>AVERAGE(Tabla33[[#This Row],[gr12_0]:[gr12_9]])</f>
        <v>1811.8</v>
      </c>
      <c r="M553">
        <v>1947</v>
      </c>
      <c r="N553">
        <v>1972</v>
      </c>
      <c r="O553">
        <v>1908</v>
      </c>
      <c r="P553">
        <v>2061</v>
      </c>
      <c r="Q553">
        <v>1972</v>
      </c>
      <c r="R553">
        <v>1976</v>
      </c>
      <c r="S553">
        <v>1908</v>
      </c>
      <c r="T553">
        <v>1908</v>
      </c>
      <c r="U553">
        <v>1908</v>
      </c>
      <c r="V553">
        <v>1976</v>
      </c>
      <c r="W553">
        <f>AVERAGE(Tabla31[[#This Row],[gr15_0]:[gr15_9]])</f>
        <v>1953.6</v>
      </c>
      <c r="Y553">
        <v>2175</v>
      </c>
      <c r="Z553">
        <v>2151</v>
      </c>
      <c r="AA553">
        <v>2095</v>
      </c>
      <c r="AB553">
        <v>2085</v>
      </c>
      <c r="AC553">
        <v>2203</v>
      </c>
      <c r="AD553">
        <v>2157</v>
      </c>
      <c r="AE553">
        <v>2207</v>
      </c>
      <c r="AF553">
        <v>2151</v>
      </c>
      <c r="AG553">
        <v>2173</v>
      </c>
      <c r="AH553">
        <v>2228</v>
      </c>
      <c r="AI553" s="5">
        <f>AVERAGE(Tabla30[[#This Row],[gr17_0]:[gr17_9]])</f>
        <v>2162.5</v>
      </c>
      <c r="AK553">
        <v>2973</v>
      </c>
      <c r="AL553">
        <v>2843</v>
      </c>
      <c r="AM553">
        <v>2962</v>
      </c>
      <c r="AN553">
        <v>3020</v>
      </c>
      <c r="AO553">
        <v>3339</v>
      </c>
      <c r="AP553">
        <v>2825</v>
      </c>
      <c r="AQ553">
        <v>2923</v>
      </c>
      <c r="AR553">
        <v>2863</v>
      </c>
      <c r="AS553">
        <v>2707</v>
      </c>
      <c r="AT553">
        <v>2950</v>
      </c>
      <c r="AU553">
        <f>AVERAGE(Tabla34[[#This Row],[gr21_0]:[gr21_9]])</f>
        <v>2940.5</v>
      </c>
    </row>
    <row r="554" spans="1:47">
      <c r="A554">
        <v>1799</v>
      </c>
      <c r="B554">
        <v>1799</v>
      </c>
      <c r="C554">
        <v>1799</v>
      </c>
      <c r="D554">
        <v>1799</v>
      </c>
      <c r="E554">
        <v>1799</v>
      </c>
      <c r="F554">
        <v>1799</v>
      </c>
      <c r="G554">
        <v>1799</v>
      </c>
      <c r="H554">
        <v>1799</v>
      </c>
      <c r="I554">
        <v>1863</v>
      </c>
      <c r="J554">
        <v>1863</v>
      </c>
      <c r="K554">
        <f>AVERAGE(Tabla33[[#This Row],[gr12_0]:[gr12_9]])</f>
        <v>1811.8</v>
      </c>
      <c r="M554">
        <v>1947</v>
      </c>
      <c r="N554">
        <v>1972</v>
      </c>
      <c r="O554">
        <v>1908</v>
      </c>
      <c r="P554">
        <v>2061</v>
      </c>
      <c r="Q554">
        <v>1972</v>
      </c>
      <c r="R554">
        <v>1976</v>
      </c>
      <c r="S554">
        <v>1908</v>
      </c>
      <c r="T554">
        <v>1908</v>
      </c>
      <c r="U554">
        <v>1908</v>
      </c>
      <c r="V554">
        <v>1976</v>
      </c>
      <c r="W554">
        <f>AVERAGE(Tabla31[[#This Row],[gr15_0]:[gr15_9]])</f>
        <v>1953.6</v>
      </c>
      <c r="Y554">
        <v>2175</v>
      </c>
      <c r="Z554">
        <v>2151</v>
      </c>
      <c r="AA554">
        <v>2095</v>
      </c>
      <c r="AB554">
        <v>2085</v>
      </c>
      <c r="AC554">
        <v>2203</v>
      </c>
      <c r="AD554">
        <v>2157</v>
      </c>
      <c r="AE554">
        <v>2207</v>
      </c>
      <c r="AF554">
        <v>2151</v>
      </c>
      <c r="AG554">
        <v>2173</v>
      </c>
      <c r="AH554">
        <v>2228</v>
      </c>
      <c r="AI554" s="5">
        <f>AVERAGE(Tabla30[[#This Row],[gr17_0]:[gr17_9]])</f>
        <v>2162.5</v>
      </c>
      <c r="AK554">
        <v>2973</v>
      </c>
      <c r="AL554">
        <v>2843</v>
      </c>
      <c r="AM554">
        <v>2962</v>
      </c>
      <c r="AN554">
        <v>3020</v>
      </c>
      <c r="AO554">
        <v>3339</v>
      </c>
      <c r="AP554">
        <v>2825</v>
      </c>
      <c r="AQ554">
        <v>2923</v>
      </c>
      <c r="AR554">
        <v>2863</v>
      </c>
      <c r="AS554">
        <v>2707</v>
      </c>
      <c r="AT554">
        <v>2950</v>
      </c>
      <c r="AU554">
        <f>AVERAGE(Tabla34[[#This Row],[gr21_0]:[gr21_9]])</f>
        <v>2940.5</v>
      </c>
    </row>
    <row r="555" spans="1:47">
      <c r="A555">
        <v>1799</v>
      </c>
      <c r="B555">
        <v>1799</v>
      </c>
      <c r="C555">
        <v>1799</v>
      </c>
      <c r="D555">
        <v>1799</v>
      </c>
      <c r="E555">
        <v>1799</v>
      </c>
      <c r="F555">
        <v>1799</v>
      </c>
      <c r="G555">
        <v>1799</v>
      </c>
      <c r="H555">
        <v>1799</v>
      </c>
      <c r="I555">
        <v>1863</v>
      </c>
      <c r="J555">
        <v>1863</v>
      </c>
      <c r="K555">
        <f>AVERAGE(Tabla33[[#This Row],[gr12_0]:[gr12_9]])</f>
        <v>1811.8</v>
      </c>
      <c r="M555">
        <v>1947</v>
      </c>
      <c r="N555">
        <v>1972</v>
      </c>
      <c r="O555">
        <v>1908</v>
      </c>
      <c r="P555">
        <v>2061</v>
      </c>
      <c r="Q555">
        <v>1972</v>
      </c>
      <c r="R555">
        <v>1976</v>
      </c>
      <c r="S555">
        <v>1908</v>
      </c>
      <c r="T555">
        <v>1908</v>
      </c>
      <c r="U555">
        <v>1908</v>
      </c>
      <c r="V555">
        <v>1976</v>
      </c>
      <c r="W555">
        <f>AVERAGE(Tabla31[[#This Row],[gr15_0]:[gr15_9]])</f>
        <v>1953.6</v>
      </c>
      <c r="Y555">
        <v>2175</v>
      </c>
      <c r="Z555">
        <v>2151</v>
      </c>
      <c r="AA555">
        <v>2095</v>
      </c>
      <c r="AB555">
        <v>2085</v>
      </c>
      <c r="AC555">
        <v>2203</v>
      </c>
      <c r="AD555">
        <v>2157</v>
      </c>
      <c r="AE555">
        <v>2207</v>
      </c>
      <c r="AF555">
        <v>2151</v>
      </c>
      <c r="AG555">
        <v>2173</v>
      </c>
      <c r="AH555">
        <v>2228</v>
      </c>
      <c r="AI555" s="5">
        <f>AVERAGE(Tabla30[[#This Row],[gr17_0]:[gr17_9]])</f>
        <v>2162.5</v>
      </c>
      <c r="AK555">
        <v>2973</v>
      </c>
      <c r="AL555">
        <v>2843</v>
      </c>
      <c r="AM555">
        <v>2962</v>
      </c>
      <c r="AN555">
        <v>3020</v>
      </c>
      <c r="AO555">
        <v>3339</v>
      </c>
      <c r="AP555">
        <v>2825</v>
      </c>
      <c r="AQ555">
        <v>2923</v>
      </c>
      <c r="AR555">
        <v>2863</v>
      </c>
      <c r="AS555">
        <v>2707</v>
      </c>
      <c r="AT555">
        <v>2950</v>
      </c>
      <c r="AU555">
        <f>AVERAGE(Tabla34[[#This Row],[gr21_0]:[gr21_9]])</f>
        <v>2940.5</v>
      </c>
    </row>
    <row r="556" spans="1:47">
      <c r="A556">
        <v>1799</v>
      </c>
      <c r="B556">
        <v>1799</v>
      </c>
      <c r="C556">
        <v>1799</v>
      </c>
      <c r="D556">
        <v>1799</v>
      </c>
      <c r="E556">
        <v>1799</v>
      </c>
      <c r="F556">
        <v>1799</v>
      </c>
      <c r="G556">
        <v>1799</v>
      </c>
      <c r="H556">
        <v>1799</v>
      </c>
      <c r="I556">
        <v>1863</v>
      </c>
      <c r="J556">
        <v>1863</v>
      </c>
      <c r="K556">
        <f>AVERAGE(Tabla33[[#This Row],[gr12_0]:[gr12_9]])</f>
        <v>1811.8</v>
      </c>
      <c r="M556">
        <v>1947</v>
      </c>
      <c r="N556">
        <v>1972</v>
      </c>
      <c r="O556">
        <v>1908</v>
      </c>
      <c r="P556">
        <v>2061</v>
      </c>
      <c r="Q556">
        <v>1972</v>
      </c>
      <c r="R556">
        <v>1976</v>
      </c>
      <c r="S556">
        <v>1908</v>
      </c>
      <c r="T556">
        <v>1908</v>
      </c>
      <c r="U556">
        <v>1908</v>
      </c>
      <c r="V556">
        <v>1976</v>
      </c>
      <c r="W556">
        <f>AVERAGE(Tabla31[[#This Row],[gr15_0]:[gr15_9]])</f>
        <v>1953.6</v>
      </c>
      <c r="Y556">
        <v>2175</v>
      </c>
      <c r="Z556">
        <v>2151</v>
      </c>
      <c r="AA556">
        <v>2095</v>
      </c>
      <c r="AB556">
        <v>2085</v>
      </c>
      <c r="AC556">
        <v>2203</v>
      </c>
      <c r="AD556">
        <v>2157</v>
      </c>
      <c r="AE556">
        <v>2207</v>
      </c>
      <c r="AF556">
        <v>2151</v>
      </c>
      <c r="AG556">
        <v>2173</v>
      </c>
      <c r="AH556">
        <v>2228</v>
      </c>
      <c r="AI556" s="5">
        <f>AVERAGE(Tabla30[[#This Row],[gr17_0]:[gr17_9]])</f>
        <v>2162.5</v>
      </c>
      <c r="AK556">
        <v>2973</v>
      </c>
      <c r="AL556">
        <v>2843</v>
      </c>
      <c r="AM556">
        <v>2962</v>
      </c>
      <c r="AN556">
        <v>3020</v>
      </c>
      <c r="AO556">
        <v>3339</v>
      </c>
      <c r="AP556">
        <v>2825</v>
      </c>
      <c r="AQ556">
        <v>2923</v>
      </c>
      <c r="AR556">
        <v>2863</v>
      </c>
      <c r="AS556">
        <v>2707</v>
      </c>
      <c r="AT556">
        <v>2950</v>
      </c>
      <c r="AU556">
        <f>AVERAGE(Tabla34[[#This Row],[gr21_0]:[gr21_9]])</f>
        <v>2940.5</v>
      </c>
    </row>
    <row r="557" spans="1:47">
      <c r="A557">
        <v>1799</v>
      </c>
      <c r="B557">
        <v>1799</v>
      </c>
      <c r="C557">
        <v>1799</v>
      </c>
      <c r="D557">
        <v>1799</v>
      </c>
      <c r="E557">
        <v>1799</v>
      </c>
      <c r="F557">
        <v>1799</v>
      </c>
      <c r="G557">
        <v>1799</v>
      </c>
      <c r="H557">
        <v>1799</v>
      </c>
      <c r="I557">
        <v>1863</v>
      </c>
      <c r="J557">
        <v>1863</v>
      </c>
      <c r="K557">
        <f>AVERAGE(Tabla33[[#This Row],[gr12_0]:[gr12_9]])</f>
        <v>1811.8</v>
      </c>
      <c r="M557">
        <v>1947</v>
      </c>
      <c r="N557">
        <v>1972</v>
      </c>
      <c r="O557">
        <v>1908</v>
      </c>
      <c r="P557">
        <v>2061</v>
      </c>
      <c r="Q557">
        <v>1972</v>
      </c>
      <c r="R557">
        <v>1976</v>
      </c>
      <c r="S557">
        <v>1908</v>
      </c>
      <c r="T557">
        <v>1908</v>
      </c>
      <c r="U557">
        <v>1908</v>
      </c>
      <c r="V557">
        <v>1976</v>
      </c>
      <c r="W557">
        <f>AVERAGE(Tabla31[[#This Row],[gr15_0]:[gr15_9]])</f>
        <v>1953.6</v>
      </c>
      <c r="Y557">
        <v>2175</v>
      </c>
      <c r="Z557">
        <v>2151</v>
      </c>
      <c r="AA557">
        <v>2095</v>
      </c>
      <c r="AB557">
        <v>2085</v>
      </c>
      <c r="AC557">
        <v>2203</v>
      </c>
      <c r="AD557">
        <v>2157</v>
      </c>
      <c r="AE557">
        <v>2207</v>
      </c>
      <c r="AF557">
        <v>2151</v>
      </c>
      <c r="AG557">
        <v>2173</v>
      </c>
      <c r="AH557">
        <v>2228</v>
      </c>
      <c r="AI557" s="5">
        <f>AVERAGE(Tabla30[[#This Row],[gr17_0]:[gr17_9]])</f>
        <v>2162.5</v>
      </c>
      <c r="AK557">
        <v>2973</v>
      </c>
      <c r="AL557">
        <v>2843</v>
      </c>
      <c r="AM557">
        <v>2962</v>
      </c>
      <c r="AN557">
        <v>3020</v>
      </c>
      <c r="AO557">
        <v>3339</v>
      </c>
      <c r="AP557">
        <v>2825</v>
      </c>
      <c r="AQ557">
        <v>2923</v>
      </c>
      <c r="AR557">
        <v>2863</v>
      </c>
      <c r="AS557">
        <v>2707</v>
      </c>
      <c r="AT557">
        <v>2950</v>
      </c>
      <c r="AU557">
        <f>AVERAGE(Tabla34[[#This Row],[gr21_0]:[gr21_9]])</f>
        <v>2940.5</v>
      </c>
    </row>
    <row r="558" spans="1:47">
      <c r="A558">
        <v>1799</v>
      </c>
      <c r="B558">
        <v>1799</v>
      </c>
      <c r="C558">
        <v>1799</v>
      </c>
      <c r="D558">
        <v>1799</v>
      </c>
      <c r="E558">
        <v>1799</v>
      </c>
      <c r="F558">
        <v>1799</v>
      </c>
      <c r="G558">
        <v>1799</v>
      </c>
      <c r="H558">
        <v>1799</v>
      </c>
      <c r="I558">
        <v>1863</v>
      </c>
      <c r="J558">
        <v>1863</v>
      </c>
      <c r="K558">
        <f>AVERAGE(Tabla33[[#This Row],[gr12_0]:[gr12_9]])</f>
        <v>1811.8</v>
      </c>
      <c r="M558">
        <v>1947</v>
      </c>
      <c r="N558">
        <v>1972</v>
      </c>
      <c r="O558">
        <v>1908</v>
      </c>
      <c r="P558">
        <v>2061</v>
      </c>
      <c r="Q558">
        <v>1972</v>
      </c>
      <c r="R558">
        <v>1976</v>
      </c>
      <c r="S558">
        <v>1908</v>
      </c>
      <c r="T558">
        <v>1908</v>
      </c>
      <c r="U558">
        <v>1908</v>
      </c>
      <c r="V558">
        <v>1976</v>
      </c>
      <c r="W558">
        <f>AVERAGE(Tabla31[[#This Row],[gr15_0]:[gr15_9]])</f>
        <v>1953.6</v>
      </c>
      <c r="Y558">
        <v>2175</v>
      </c>
      <c r="Z558">
        <v>2151</v>
      </c>
      <c r="AA558">
        <v>2095</v>
      </c>
      <c r="AB558">
        <v>2085</v>
      </c>
      <c r="AC558">
        <v>2203</v>
      </c>
      <c r="AD558">
        <v>2157</v>
      </c>
      <c r="AE558">
        <v>2207</v>
      </c>
      <c r="AF558">
        <v>2151</v>
      </c>
      <c r="AG558">
        <v>2173</v>
      </c>
      <c r="AH558">
        <v>2228</v>
      </c>
      <c r="AI558" s="5">
        <f>AVERAGE(Tabla30[[#This Row],[gr17_0]:[gr17_9]])</f>
        <v>2162.5</v>
      </c>
      <c r="AK558">
        <v>2973</v>
      </c>
      <c r="AL558">
        <v>2843</v>
      </c>
      <c r="AM558">
        <v>2962</v>
      </c>
      <c r="AN558">
        <v>3020</v>
      </c>
      <c r="AO558">
        <v>3339</v>
      </c>
      <c r="AP558">
        <v>2825</v>
      </c>
      <c r="AQ558">
        <v>2923</v>
      </c>
      <c r="AR558">
        <v>2863</v>
      </c>
      <c r="AS558">
        <v>2707</v>
      </c>
      <c r="AT558">
        <v>2950</v>
      </c>
      <c r="AU558">
        <f>AVERAGE(Tabla34[[#This Row],[gr21_0]:[gr21_9]])</f>
        <v>2940.5</v>
      </c>
    </row>
    <row r="559" spans="1:47">
      <c r="A559">
        <v>1799</v>
      </c>
      <c r="B559">
        <v>1799</v>
      </c>
      <c r="C559">
        <v>1799</v>
      </c>
      <c r="D559">
        <v>1799</v>
      </c>
      <c r="E559">
        <v>1799</v>
      </c>
      <c r="F559">
        <v>1799</v>
      </c>
      <c r="G559">
        <v>1799</v>
      </c>
      <c r="H559">
        <v>1799</v>
      </c>
      <c r="I559">
        <v>1863</v>
      </c>
      <c r="J559">
        <v>1863</v>
      </c>
      <c r="K559">
        <f>AVERAGE(Tabla33[[#This Row],[gr12_0]:[gr12_9]])</f>
        <v>1811.8</v>
      </c>
      <c r="M559">
        <v>1947</v>
      </c>
      <c r="N559">
        <v>1972</v>
      </c>
      <c r="O559">
        <v>1908</v>
      </c>
      <c r="P559">
        <v>2061</v>
      </c>
      <c r="Q559">
        <v>1972</v>
      </c>
      <c r="R559">
        <v>1976</v>
      </c>
      <c r="S559">
        <v>1908</v>
      </c>
      <c r="T559">
        <v>1908</v>
      </c>
      <c r="U559">
        <v>1908</v>
      </c>
      <c r="V559">
        <v>1976</v>
      </c>
      <c r="W559">
        <f>AVERAGE(Tabla31[[#This Row],[gr15_0]:[gr15_9]])</f>
        <v>1953.6</v>
      </c>
      <c r="Y559">
        <v>2175</v>
      </c>
      <c r="Z559">
        <v>2151</v>
      </c>
      <c r="AA559">
        <v>2095</v>
      </c>
      <c r="AB559">
        <v>2085</v>
      </c>
      <c r="AC559">
        <v>2203</v>
      </c>
      <c r="AD559">
        <v>2157</v>
      </c>
      <c r="AE559">
        <v>2207</v>
      </c>
      <c r="AF559">
        <v>2151</v>
      </c>
      <c r="AG559">
        <v>2173</v>
      </c>
      <c r="AH559">
        <v>2228</v>
      </c>
      <c r="AI559" s="5">
        <f>AVERAGE(Tabla30[[#This Row],[gr17_0]:[gr17_9]])</f>
        <v>2162.5</v>
      </c>
      <c r="AK559">
        <v>2973</v>
      </c>
      <c r="AL559">
        <v>2843</v>
      </c>
      <c r="AM559">
        <v>2962</v>
      </c>
      <c r="AN559">
        <v>3020</v>
      </c>
      <c r="AO559">
        <v>3339</v>
      </c>
      <c r="AP559">
        <v>2825</v>
      </c>
      <c r="AQ559">
        <v>2923</v>
      </c>
      <c r="AR559">
        <v>2863</v>
      </c>
      <c r="AS559">
        <v>2707</v>
      </c>
      <c r="AT559">
        <v>2950</v>
      </c>
      <c r="AU559">
        <f>AVERAGE(Tabla34[[#This Row],[gr21_0]:[gr21_9]])</f>
        <v>2940.5</v>
      </c>
    </row>
    <row r="560" spans="1:47">
      <c r="A560">
        <v>1799</v>
      </c>
      <c r="B560">
        <v>1799</v>
      </c>
      <c r="C560">
        <v>1799</v>
      </c>
      <c r="D560">
        <v>1799</v>
      </c>
      <c r="E560">
        <v>1799</v>
      </c>
      <c r="F560">
        <v>1799</v>
      </c>
      <c r="G560">
        <v>1799</v>
      </c>
      <c r="H560">
        <v>1799</v>
      </c>
      <c r="I560">
        <v>1863</v>
      </c>
      <c r="J560">
        <v>1863</v>
      </c>
      <c r="K560">
        <f>AVERAGE(Tabla33[[#This Row],[gr12_0]:[gr12_9]])</f>
        <v>1811.8</v>
      </c>
      <c r="M560">
        <v>1947</v>
      </c>
      <c r="N560">
        <v>1972</v>
      </c>
      <c r="O560">
        <v>1908</v>
      </c>
      <c r="P560">
        <v>2061</v>
      </c>
      <c r="Q560">
        <v>1972</v>
      </c>
      <c r="R560">
        <v>1976</v>
      </c>
      <c r="S560">
        <v>1908</v>
      </c>
      <c r="T560">
        <v>1908</v>
      </c>
      <c r="U560">
        <v>1908</v>
      </c>
      <c r="V560">
        <v>1976</v>
      </c>
      <c r="W560">
        <f>AVERAGE(Tabla31[[#This Row],[gr15_0]:[gr15_9]])</f>
        <v>1953.6</v>
      </c>
      <c r="Y560">
        <v>2175</v>
      </c>
      <c r="Z560">
        <v>2151</v>
      </c>
      <c r="AA560">
        <v>2095</v>
      </c>
      <c r="AB560">
        <v>2085</v>
      </c>
      <c r="AC560">
        <v>2203</v>
      </c>
      <c r="AD560">
        <v>2157</v>
      </c>
      <c r="AE560">
        <v>2207</v>
      </c>
      <c r="AF560">
        <v>2151</v>
      </c>
      <c r="AG560">
        <v>2173</v>
      </c>
      <c r="AH560">
        <v>2228</v>
      </c>
      <c r="AI560" s="5">
        <f>AVERAGE(Tabla30[[#This Row],[gr17_0]:[gr17_9]])</f>
        <v>2162.5</v>
      </c>
      <c r="AK560">
        <v>2973</v>
      </c>
      <c r="AL560">
        <v>2843</v>
      </c>
      <c r="AM560">
        <v>2962</v>
      </c>
      <c r="AN560">
        <v>3020</v>
      </c>
      <c r="AO560">
        <v>3339</v>
      </c>
      <c r="AP560">
        <v>2825</v>
      </c>
      <c r="AQ560">
        <v>2923</v>
      </c>
      <c r="AR560">
        <v>2863</v>
      </c>
      <c r="AS560">
        <v>2707</v>
      </c>
      <c r="AT560">
        <v>2950</v>
      </c>
      <c r="AU560">
        <f>AVERAGE(Tabla34[[#This Row],[gr21_0]:[gr21_9]])</f>
        <v>2940.5</v>
      </c>
    </row>
    <row r="561" spans="1:47">
      <c r="A561">
        <v>1799</v>
      </c>
      <c r="B561">
        <v>1799</v>
      </c>
      <c r="C561">
        <v>1799</v>
      </c>
      <c r="D561">
        <v>1799</v>
      </c>
      <c r="E561">
        <v>1799</v>
      </c>
      <c r="F561">
        <v>1799</v>
      </c>
      <c r="G561">
        <v>1799</v>
      </c>
      <c r="H561">
        <v>1799</v>
      </c>
      <c r="I561">
        <v>1863</v>
      </c>
      <c r="J561">
        <v>1863</v>
      </c>
      <c r="K561">
        <f>AVERAGE(Tabla33[[#This Row],[gr12_0]:[gr12_9]])</f>
        <v>1811.8</v>
      </c>
      <c r="M561">
        <v>1947</v>
      </c>
      <c r="N561">
        <v>1972</v>
      </c>
      <c r="O561">
        <v>1908</v>
      </c>
      <c r="P561">
        <v>2061</v>
      </c>
      <c r="Q561">
        <v>1972</v>
      </c>
      <c r="R561">
        <v>1976</v>
      </c>
      <c r="S561">
        <v>1908</v>
      </c>
      <c r="T561">
        <v>1908</v>
      </c>
      <c r="U561">
        <v>1908</v>
      </c>
      <c r="V561">
        <v>1976</v>
      </c>
      <c r="W561">
        <f>AVERAGE(Tabla31[[#This Row],[gr15_0]:[gr15_9]])</f>
        <v>1953.6</v>
      </c>
      <c r="Y561">
        <v>2175</v>
      </c>
      <c r="Z561">
        <v>2151</v>
      </c>
      <c r="AA561">
        <v>2095</v>
      </c>
      <c r="AB561">
        <v>2085</v>
      </c>
      <c r="AC561">
        <v>2203</v>
      </c>
      <c r="AD561">
        <v>2157</v>
      </c>
      <c r="AE561">
        <v>2207</v>
      </c>
      <c r="AF561">
        <v>2151</v>
      </c>
      <c r="AG561">
        <v>2173</v>
      </c>
      <c r="AH561">
        <v>2228</v>
      </c>
      <c r="AI561" s="5">
        <f>AVERAGE(Tabla30[[#This Row],[gr17_0]:[gr17_9]])</f>
        <v>2162.5</v>
      </c>
      <c r="AK561">
        <v>2973</v>
      </c>
      <c r="AL561">
        <v>2843</v>
      </c>
      <c r="AM561">
        <v>2962</v>
      </c>
      <c r="AN561">
        <v>3020</v>
      </c>
      <c r="AO561">
        <v>3339</v>
      </c>
      <c r="AP561">
        <v>2825</v>
      </c>
      <c r="AQ561">
        <v>2923</v>
      </c>
      <c r="AR561">
        <v>2863</v>
      </c>
      <c r="AS561">
        <v>2707</v>
      </c>
      <c r="AT561">
        <v>2950</v>
      </c>
      <c r="AU561">
        <f>AVERAGE(Tabla34[[#This Row],[gr21_0]:[gr21_9]])</f>
        <v>2940.5</v>
      </c>
    </row>
    <row r="562" spans="1:47">
      <c r="A562">
        <v>1799</v>
      </c>
      <c r="B562">
        <v>1799</v>
      </c>
      <c r="C562">
        <v>1799</v>
      </c>
      <c r="D562">
        <v>1799</v>
      </c>
      <c r="E562">
        <v>1799</v>
      </c>
      <c r="F562">
        <v>1799</v>
      </c>
      <c r="G562">
        <v>1799</v>
      </c>
      <c r="H562">
        <v>1799</v>
      </c>
      <c r="I562">
        <v>1863</v>
      </c>
      <c r="J562">
        <v>1863</v>
      </c>
      <c r="K562">
        <f>AVERAGE(Tabla33[[#This Row],[gr12_0]:[gr12_9]])</f>
        <v>1811.8</v>
      </c>
      <c r="M562">
        <v>1947</v>
      </c>
      <c r="N562">
        <v>1972</v>
      </c>
      <c r="O562">
        <v>1908</v>
      </c>
      <c r="P562">
        <v>2061</v>
      </c>
      <c r="Q562">
        <v>1972</v>
      </c>
      <c r="R562">
        <v>1976</v>
      </c>
      <c r="S562">
        <v>1908</v>
      </c>
      <c r="T562">
        <v>1908</v>
      </c>
      <c r="U562">
        <v>1908</v>
      </c>
      <c r="V562">
        <v>1976</v>
      </c>
      <c r="W562">
        <f>AVERAGE(Tabla31[[#This Row],[gr15_0]:[gr15_9]])</f>
        <v>1953.6</v>
      </c>
      <c r="Y562">
        <v>2175</v>
      </c>
      <c r="Z562">
        <v>2151</v>
      </c>
      <c r="AA562">
        <v>2095</v>
      </c>
      <c r="AB562">
        <v>2085</v>
      </c>
      <c r="AC562">
        <v>2203</v>
      </c>
      <c r="AD562">
        <v>2157</v>
      </c>
      <c r="AE562">
        <v>2207</v>
      </c>
      <c r="AF562">
        <v>2151</v>
      </c>
      <c r="AG562">
        <v>2173</v>
      </c>
      <c r="AH562">
        <v>2228</v>
      </c>
      <c r="AI562" s="5">
        <f>AVERAGE(Tabla30[[#This Row],[gr17_0]:[gr17_9]])</f>
        <v>2162.5</v>
      </c>
      <c r="AK562">
        <v>2973</v>
      </c>
      <c r="AL562">
        <v>2843</v>
      </c>
      <c r="AM562">
        <v>2962</v>
      </c>
      <c r="AN562">
        <v>3020</v>
      </c>
      <c r="AO562">
        <v>3339</v>
      </c>
      <c r="AP562">
        <v>2825</v>
      </c>
      <c r="AQ562">
        <v>2923</v>
      </c>
      <c r="AR562">
        <v>2863</v>
      </c>
      <c r="AS562">
        <v>2707</v>
      </c>
      <c r="AT562">
        <v>2950</v>
      </c>
      <c r="AU562">
        <f>AVERAGE(Tabla34[[#This Row],[gr21_0]:[gr21_9]])</f>
        <v>2940.5</v>
      </c>
    </row>
    <row r="563" spans="1:47">
      <c r="A563">
        <v>1799</v>
      </c>
      <c r="B563">
        <v>1799</v>
      </c>
      <c r="C563">
        <v>1799</v>
      </c>
      <c r="D563">
        <v>1799</v>
      </c>
      <c r="E563">
        <v>1799</v>
      </c>
      <c r="F563">
        <v>1799</v>
      </c>
      <c r="G563">
        <v>1799</v>
      </c>
      <c r="H563">
        <v>1799</v>
      </c>
      <c r="I563">
        <v>1863</v>
      </c>
      <c r="J563">
        <v>1863</v>
      </c>
      <c r="K563">
        <f>AVERAGE(Tabla33[[#This Row],[gr12_0]:[gr12_9]])</f>
        <v>1811.8</v>
      </c>
      <c r="M563">
        <v>1947</v>
      </c>
      <c r="N563">
        <v>1972</v>
      </c>
      <c r="O563">
        <v>1908</v>
      </c>
      <c r="P563">
        <v>2061</v>
      </c>
      <c r="Q563">
        <v>1972</v>
      </c>
      <c r="R563">
        <v>1976</v>
      </c>
      <c r="S563">
        <v>1908</v>
      </c>
      <c r="T563">
        <v>1908</v>
      </c>
      <c r="U563">
        <v>1908</v>
      </c>
      <c r="V563">
        <v>1976</v>
      </c>
      <c r="W563">
        <f>AVERAGE(Tabla31[[#This Row],[gr15_0]:[gr15_9]])</f>
        <v>1953.6</v>
      </c>
      <c r="Y563">
        <v>2175</v>
      </c>
      <c r="Z563">
        <v>2151</v>
      </c>
      <c r="AA563">
        <v>2095</v>
      </c>
      <c r="AB563">
        <v>2085</v>
      </c>
      <c r="AC563">
        <v>2203</v>
      </c>
      <c r="AD563">
        <v>2157</v>
      </c>
      <c r="AE563">
        <v>2207</v>
      </c>
      <c r="AF563">
        <v>2151</v>
      </c>
      <c r="AG563">
        <v>2173</v>
      </c>
      <c r="AH563">
        <v>2228</v>
      </c>
      <c r="AI563" s="5">
        <f>AVERAGE(Tabla30[[#This Row],[gr17_0]:[gr17_9]])</f>
        <v>2162.5</v>
      </c>
      <c r="AK563">
        <v>2973</v>
      </c>
      <c r="AL563">
        <v>2843</v>
      </c>
      <c r="AM563">
        <v>2962</v>
      </c>
      <c r="AN563">
        <v>3020</v>
      </c>
      <c r="AO563">
        <v>3339</v>
      </c>
      <c r="AP563">
        <v>2825</v>
      </c>
      <c r="AQ563">
        <v>2923</v>
      </c>
      <c r="AR563">
        <v>2863</v>
      </c>
      <c r="AS563">
        <v>2707</v>
      </c>
      <c r="AT563">
        <v>2950</v>
      </c>
      <c r="AU563">
        <f>AVERAGE(Tabla34[[#This Row],[gr21_0]:[gr21_9]])</f>
        <v>2940.5</v>
      </c>
    </row>
    <row r="564" spans="1:47">
      <c r="A564">
        <v>1799</v>
      </c>
      <c r="B564">
        <v>1799</v>
      </c>
      <c r="C564">
        <v>1799</v>
      </c>
      <c r="D564">
        <v>1799</v>
      </c>
      <c r="E564">
        <v>1799</v>
      </c>
      <c r="F564">
        <v>1799</v>
      </c>
      <c r="G564">
        <v>1799</v>
      </c>
      <c r="H564">
        <v>1799</v>
      </c>
      <c r="I564">
        <v>1863</v>
      </c>
      <c r="J564">
        <v>1863</v>
      </c>
      <c r="K564">
        <f>AVERAGE(Tabla33[[#This Row],[gr12_0]:[gr12_9]])</f>
        <v>1811.8</v>
      </c>
      <c r="M564">
        <v>1947</v>
      </c>
      <c r="N564">
        <v>1972</v>
      </c>
      <c r="O564">
        <v>1908</v>
      </c>
      <c r="P564">
        <v>2061</v>
      </c>
      <c r="Q564">
        <v>1972</v>
      </c>
      <c r="R564">
        <v>1976</v>
      </c>
      <c r="S564">
        <v>1908</v>
      </c>
      <c r="T564">
        <v>1908</v>
      </c>
      <c r="U564">
        <v>1908</v>
      </c>
      <c r="V564">
        <v>1976</v>
      </c>
      <c r="W564">
        <f>AVERAGE(Tabla31[[#This Row],[gr15_0]:[gr15_9]])</f>
        <v>1953.6</v>
      </c>
      <c r="Y564">
        <v>2175</v>
      </c>
      <c r="Z564">
        <v>2151</v>
      </c>
      <c r="AA564">
        <v>2095</v>
      </c>
      <c r="AB564">
        <v>2085</v>
      </c>
      <c r="AC564">
        <v>2203</v>
      </c>
      <c r="AD564">
        <v>2157</v>
      </c>
      <c r="AE564">
        <v>2207</v>
      </c>
      <c r="AF564">
        <v>2151</v>
      </c>
      <c r="AG564">
        <v>2173</v>
      </c>
      <c r="AH564">
        <v>2228</v>
      </c>
      <c r="AI564" s="5">
        <f>AVERAGE(Tabla30[[#This Row],[gr17_0]:[gr17_9]])</f>
        <v>2162.5</v>
      </c>
      <c r="AK564">
        <v>2973</v>
      </c>
      <c r="AL564">
        <v>2843</v>
      </c>
      <c r="AM564">
        <v>2962</v>
      </c>
      <c r="AN564">
        <v>3020</v>
      </c>
      <c r="AO564">
        <v>3339</v>
      </c>
      <c r="AP564">
        <v>2825</v>
      </c>
      <c r="AQ564">
        <v>2923</v>
      </c>
      <c r="AR564">
        <v>2863</v>
      </c>
      <c r="AS564">
        <v>2707</v>
      </c>
      <c r="AT564">
        <v>2950</v>
      </c>
      <c r="AU564">
        <f>AVERAGE(Tabla34[[#This Row],[gr21_0]:[gr21_9]])</f>
        <v>2940.5</v>
      </c>
    </row>
    <row r="565" spans="1:47">
      <c r="A565">
        <v>1799</v>
      </c>
      <c r="B565">
        <v>1799</v>
      </c>
      <c r="C565">
        <v>1799</v>
      </c>
      <c r="D565">
        <v>1799</v>
      </c>
      <c r="E565">
        <v>1799</v>
      </c>
      <c r="F565">
        <v>1799</v>
      </c>
      <c r="G565">
        <v>1799</v>
      </c>
      <c r="H565">
        <v>1799</v>
      </c>
      <c r="I565">
        <v>1863</v>
      </c>
      <c r="J565">
        <v>1863</v>
      </c>
      <c r="K565">
        <f>AVERAGE(Tabla33[[#This Row],[gr12_0]:[gr12_9]])</f>
        <v>1811.8</v>
      </c>
      <c r="M565">
        <v>1947</v>
      </c>
      <c r="N565">
        <v>1972</v>
      </c>
      <c r="O565">
        <v>1908</v>
      </c>
      <c r="P565">
        <v>2061</v>
      </c>
      <c r="Q565">
        <v>1972</v>
      </c>
      <c r="R565">
        <v>1976</v>
      </c>
      <c r="S565">
        <v>1908</v>
      </c>
      <c r="T565">
        <v>1908</v>
      </c>
      <c r="U565">
        <v>1908</v>
      </c>
      <c r="V565">
        <v>1976</v>
      </c>
      <c r="W565">
        <f>AVERAGE(Tabla31[[#This Row],[gr15_0]:[gr15_9]])</f>
        <v>1953.6</v>
      </c>
      <c r="Y565">
        <v>2175</v>
      </c>
      <c r="Z565">
        <v>2151</v>
      </c>
      <c r="AA565">
        <v>2095</v>
      </c>
      <c r="AB565">
        <v>2085</v>
      </c>
      <c r="AC565">
        <v>2203</v>
      </c>
      <c r="AD565">
        <v>2157</v>
      </c>
      <c r="AE565">
        <v>2207</v>
      </c>
      <c r="AF565">
        <v>2151</v>
      </c>
      <c r="AG565">
        <v>2173</v>
      </c>
      <c r="AH565">
        <v>2228</v>
      </c>
      <c r="AI565" s="5">
        <f>AVERAGE(Tabla30[[#This Row],[gr17_0]:[gr17_9]])</f>
        <v>2162.5</v>
      </c>
      <c r="AK565">
        <v>2973</v>
      </c>
      <c r="AL565">
        <v>2843</v>
      </c>
      <c r="AM565">
        <v>2962</v>
      </c>
      <c r="AN565">
        <v>3020</v>
      </c>
      <c r="AO565">
        <v>3339</v>
      </c>
      <c r="AP565">
        <v>2825</v>
      </c>
      <c r="AQ565">
        <v>2923</v>
      </c>
      <c r="AR565">
        <v>2863</v>
      </c>
      <c r="AS565">
        <v>2707</v>
      </c>
      <c r="AT565">
        <v>2950</v>
      </c>
      <c r="AU565">
        <f>AVERAGE(Tabla34[[#This Row],[gr21_0]:[gr21_9]])</f>
        <v>2940.5</v>
      </c>
    </row>
    <row r="566" spans="1:47">
      <c r="A566">
        <v>1799</v>
      </c>
      <c r="B566">
        <v>1799</v>
      </c>
      <c r="C566">
        <v>1799</v>
      </c>
      <c r="D566">
        <v>1799</v>
      </c>
      <c r="E566">
        <v>1799</v>
      </c>
      <c r="F566">
        <v>1799</v>
      </c>
      <c r="G566">
        <v>1799</v>
      </c>
      <c r="H566">
        <v>1799</v>
      </c>
      <c r="I566">
        <v>1863</v>
      </c>
      <c r="J566">
        <v>1863</v>
      </c>
      <c r="K566">
        <f>AVERAGE(Tabla33[[#This Row],[gr12_0]:[gr12_9]])</f>
        <v>1811.8</v>
      </c>
      <c r="M566">
        <v>1947</v>
      </c>
      <c r="N566">
        <v>1972</v>
      </c>
      <c r="O566">
        <v>1908</v>
      </c>
      <c r="P566">
        <v>2061</v>
      </c>
      <c r="Q566">
        <v>1972</v>
      </c>
      <c r="R566">
        <v>1976</v>
      </c>
      <c r="S566">
        <v>1908</v>
      </c>
      <c r="T566">
        <v>1908</v>
      </c>
      <c r="U566">
        <v>1908</v>
      </c>
      <c r="V566">
        <v>1976</v>
      </c>
      <c r="W566">
        <f>AVERAGE(Tabla31[[#This Row],[gr15_0]:[gr15_9]])</f>
        <v>1953.6</v>
      </c>
      <c r="Y566">
        <v>2175</v>
      </c>
      <c r="Z566">
        <v>2151</v>
      </c>
      <c r="AA566">
        <v>2095</v>
      </c>
      <c r="AB566">
        <v>2085</v>
      </c>
      <c r="AC566">
        <v>2203</v>
      </c>
      <c r="AD566">
        <v>2157</v>
      </c>
      <c r="AE566">
        <v>2207</v>
      </c>
      <c r="AF566">
        <v>2151</v>
      </c>
      <c r="AG566">
        <v>2173</v>
      </c>
      <c r="AH566">
        <v>2228</v>
      </c>
      <c r="AI566" s="5">
        <f>AVERAGE(Tabla30[[#This Row],[gr17_0]:[gr17_9]])</f>
        <v>2162.5</v>
      </c>
      <c r="AK566">
        <v>2973</v>
      </c>
      <c r="AL566">
        <v>2843</v>
      </c>
      <c r="AM566">
        <v>2962</v>
      </c>
      <c r="AN566">
        <v>3020</v>
      </c>
      <c r="AO566">
        <v>3339</v>
      </c>
      <c r="AP566">
        <v>2825</v>
      </c>
      <c r="AQ566">
        <v>2923</v>
      </c>
      <c r="AR566">
        <v>2863</v>
      </c>
      <c r="AS566">
        <v>2707</v>
      </c>
      <c r="AT566">
        <v>2950</v>
      </c>
      <c r="AU566">
        <f>AVERAGE(Tabla34[[#This Row],[gr21_0]:[gr21_9]])</f>
        <v>2940.5</v>
      </c>
    </row>
    <row r="567" spans="1:47">
      <c r="A567">
        <v>1799</v>
      </c>
      <c r="B567">
        <v>1799</v>
      </c>
      <c r="C567">
        <v>1799</v>
      </c>
      <c r="D567">
        <v>1799</v>
      </c>
      <c r="E567">
        <v>1799</v>
      </c>
      <c r="F567">
        <v>1799</v>
      </c>
      <c r="G567">
        <v>1799</v>
      </c>
      <c r="H567">
        <v>1799</v>
      </c>
      <c r="I567">
        <v>1863</v>
      </c>
      <c r="J567">
        <v>1863</v>
      </c>
      <c r="K567">
        <f>AVERAGE(Tabla33[[#This Row],[gr12_0]:[gr12_9]])</f>
        <v>1811.8</v>
      </c>
      <c r="M567">
        <v>1947</v>
      </c>
      <c r="N567">
        <v>1972</v>
      </c>
      <c r="O567">
        <v>1908</v>
      </c>
      <c r="P567">
        <v>2061</v>
      </c>
      <c r="Q567">
        <v>1972</v>
      </c>
      <c r="R567">
        <v>1976</v>
      </c>
      <c r="S567">
        <v>1908</v>
      </c>
      <c r="T567">
        <v>1908</v>
      </c>
      <c r="U567">
        <v>1908</v>
      </c>
      <c r="V567">
        <v>1976</v>
      </c>
      <c r="W567">
        <f>AVERAGE(Tabla31[[#This Row],[gr15_0]:[gr15_9]])</f>
        <v>1953.6</v>
      </c>
      <c r="Y567">
        <v>2175</v>
      </c>
      <c r="Z567">
        <v>2151</v>
      </c>
      <c r="AA567">
        <v>2095</v>
      </c>
      <c r="AB567">
        <v>2085</v>
      </c>
      <c r="AC567">
        <v>2203</v>
      </c>
      <c r="AD567">
        <v>2157</v>
      </c>
      <c r="AE567">
        <v>2207</v>
      </c>
      <c r="AF567">
        <v>2151</v>
      </c>
      <c r="AG567">
        <v>2173</v>
      </c>
      <c r="AH567">
        <v>2228</v>
      </c>
      <c r="AI567" s="5">
        <f>AVERAGE(Tabla30[[#This Row],[gr17_0]:[gr17_9]])</f>
        <v>2162.5</v>
      </c>
      <c r="AK567">
        <v>2973</v>
      </c>
      <c r="AL567">
        <v>2843</v>
      </c>
      <c r="AM567">
        <v>2962</v>
      </c>
      <c r="AN567">
        <v>3020</v>
      </c>
      <c r="AO567">
        <v>3339</v>
      </c>
      <c r="AP567">
        <v>2825</v>
      </c>
      <c r="AQ567">
        <v>2923</v>
      </c>
      <c r="AR567">
        <v>2863</v>
      </c>
      <c r="AS567">
        <v>2707</v>
      </c>
      <c r="AT567">
        <v>2950</v>
      </c>
      <c r="AU567">
        <f>AVERAGE(Tabla34[[#This Row],[gr21_0]:[gr21_9]])</f>
        <v>2940.5</v>
      </c>
    </row>
    <row r="568" spans="1:47">
      <c r="A568">
        <v>1799</v>
      </c>
      <c r="B568">
        <v>1799</v>
      </c>
      <c r="C568">
        <v>1799</v>
      </c>
      <c r="D568">
        <v>1799</v>
      </c>
      <c r="E568">
        <v>1799</v>
      </c>
      <c r="F568">
        <v>1799</v>
      </c>
      <c r="G568">
        <v>1799</v>
      </c>
      <c r="H568">
        <v>1799</v>
      </c>
      <c r="I568">
        <v>1863</v>
      </c>
      <c r="J568">
        <v>1863</v>
      </c>
      <c r="K568">
        <f>AVERAGE(Tabla33[[#This Row],[gr12_0]:[gr12_9]])</f>
        <v>1811.8</v>
      </c>
      <c r="M568">
        <v>1947</v>
      </c>
      <c r="N568">
        <v>1972</v>
      </c>
      <c r="O568">
        <v>1908</v>
      </c>
      <c r="P568">
        <v>2061</v>
      </c>
      <c r="Q568">
        <v>1972</v>
      </c>
      <c r="R568">
        <v>1976</v>
      </c>
      <c r="S568">
        <v>1908</v>
      </c>
      <c r="T568">
        <v>1908</v>
      </c>
      <c r="U568">
        <v>1908</v>
      </c>
      <c r="V568">
        <v>1976</v>
      </c>
      <c r="W568">
        <f>AVERAGE(Tabla31[[#This Row],[gr15_0]:[gr15_9]])</f>
        <v>1953.6</v>
      </c>
      <c r="Y568">
        <v>2175</v>
      </c>
      <c r="Z568">
        <v>2151</v>
      </c>
      <c r="AA568">
        <v>2095</v>
      </c>
      <c r="AB568">
        <v>2085</v>
      </c>
      <c r="AC568">
        <v>2203</v>
      </c>
      <c r="AD568">
        <v>2157</v>
      </c>
      <c r="AE568">
        <v>2207</v>
      </c>
      <c r="AF568">
        <v>2151</v>
      </c>
      <c r="AG568">
        <v>2173</v>
      </c>
      <c r="AH568">
        <v>2228</v>
      </c>
      <c r="AI568" s="5">
        <f>AVERAGE(Tabla30[[#This Row],[gr17_0]:[gr17_9]])</f>
        <v>2162.5</v>
      </c>
      <c r="AK568">
        <v>2973</v>
      </c>
      <c r="AL568">
        <v>2843</v>
      </c>
      <c r="AM568">
        <v>2962</v>
      </c>
      <c r="AN568">
        <v>3020</v>
      </c>
      <c r="AO568">
        <v>3339</v>
      </c>
      <c r="AP568">
        <v>2825</v>
      </c>
      <c r="AQ568">
        <v>2923</v>
      </c>
      <c r="AR568">
        <v>2863</v>
      </c>
      <c r="AS568">
        <v>2707</v>
      </c>
      <c r="AT568">
        <v>2950</v>
      </c>
      <c r="AU568">
        <f>AVERAGE(Tabla34[[#This Row],[gr21_0]:[gr21_9]])</f>
        <v>2940.5</v>
      </c>
    </row>
    <row r="569" spans="1:47">
      <c r="A569">
        <v>1799</v>
      </c>
      <c r="B569">
        <v>1799</v>
      </c>
      <c r="C569">
        <v>1799</v>
      </c>
      <c r="D569">
        <v>1799</v>
      </c>
      <c r="E569">
        <v>1799</v>
      </c>
      <c r="F569">
        <v>1799</v>
      </c>
      <c r="G569">
        <v>1799</v>
      </c>
      <c r="H569">
        <v>1799</v>
      </c>
      <c r="I569">
        <v>1863</v>
      </c>
      <c r="J569">
        <v>1863</v>
      </c>
      <c r="K569">
        <f>AVERAGE(Tabla33[[#This Row],[gr12_0]:[gr12_9]])</f>
        <v>1811.8</v>
      </c>
      <c r="M569">
        <v>1947</v>
      </c>
      <c r="N569">
        <v>1972</v>
      </c>
      <c r="O569">
        <v>1908</v>
      </c>
      <c r="P569">
        <v>2061</v>
      </c>
      <c r="Q569">
        <v>1972</v>
      </c>
      <c r="R569">
        <v>1976</v>
      </c>
      <c r="S569">
        <v>1908</v>
      </c>
      <c r="T569">
        <v>1908</v>
      </c>
      <c r="U569">
        <v>1908</v>
      </c>
      <c r="V569">
        <v>1976</v>
      </c>
      <c r="W569">
        <f>AVERAGE(Tabla31[[#This Row],[gr15_0]:[gr15_9]])</f>
        <v>1953.6</v>
      </c>
      <c r="Y569">
        <v>2175</v>
      </c>
      <c r="Z569">
        <v>2151</v>
      </c>
      <c r="AA569">
        <v>2095</v>
      </c>
      <c r="AB569">
        <v>2085</v>
      </c>
      <c r="AC569">
        <v>2203</v>
      </c>
      <c r="AD569">
        <v>2157</v>
      </c>
      <c r="AE569">
        <v>2207</v>
      </c>
      <c r="AF569">
        <v>2151</v>
      </c>
      <c r="AG569">
        <v>2173</v>
      </c>
      <c r="AH569">
        <v>2228</v>
      </c>
      <c r="AI569" s="5">
        <f>AVERAGE(Tabla30[[#This Row],[gr17_0]:[gr17_9]])</f>
        <v>2162.5</v>
      </c>
      <c r="AK569">
        <v>2973</v>
      </c>
      <c r="AL569">
        <v>2843</v>
      </c>
      <c r="AM569">
        <v>2962</v>
      </c>
      <c r="AN569">
        <v>3020</v>
      </c>
      <c r="AO569">
        <v>3339</v>
      </c>
      <c r="AP569">
        <v>2825</v>
      </c>
      <c r="AQ569">
        <v>2923</v>
      </c>
      <c r="AR569">
        <v>2863</v>
      </c>
      <c r="AS569">
        <v>2707</v>
      </c>
      <c r="AT569">
        <v>2950</v>
      </c>
      <c r="AU569">
        <f>AVERAGE(Tabla34[[#This Row],[gr21_0]:[gr21_9]])</f>
        <v>2940.5</v>
      </c>
    </row>
    <row r="570" spans="1:47">
      <c r="A570">
        <v>1799</v>
      </c>
      <c r="B570">
        <v>1799</v>
      </c>
      <c r="C570">
        <v>1799</v>
      </c>
      <c r="D570">
        <v>1799</v>
      </c>
      <c r="E570">
        <v>1799</v>
      </c>
      <c r="F570">
        <v>1799</v>
      </c>
      <c r="G570">
        <v>1799</v>
      </c>
      <c r="H570">
        <v>1799</v>
      </c>
      <c r="I570">
        <v>1863</v>
      </c>
      <c r="J570">
        <v>1863</v>
      </c>
      <c r="K570">
        <f>AVERAGE(Tabla33[[#This Row],[gr12_0]:[gr12_9]])</f>
        <v>1811.8</v>
      </c>
      <c r="M570">
        <v>1947</v>
      </c>
      <c r="N570">
        <v>1972</v>
      </c>
      <c r="O570">
        <v>1908</v>
      </c>
      <c r="P570">
        <v>2061</v>
      </c>
      <c r="Q570">
        <v>1972</v>
      </c>
      <c r="R570">
        <v>1976</v>
      </c>
      <c r="S570">
        <v>1908</v>
      </c>
      <c r="T570">
        <v>1908</v>
      </c>
      <c r="U570">
        <v>1908</v>
      </c>
      <c r="V570">
        <v>1976</v>
      </c>
      <c r="W570">
        <f>AVERAGE(Tabla31[[#This Row],[gr15_0]:[gr15_9]])</f>
        <v>1953.6</v>
      </c>
      <c r="Y570">
        <v>2175</v>
      </c>
      <c r="Z570">
        <v>2151</v>
      </c>
      <c r="AA570">
        <v>2095</v>
      </c>
      <c r="AB570">
        <v>2085</v>
      </c>
      <c r="AC570">
        <v>2203</v>
      </c>
      <c r="AD570">
        <v>2157</v>
      </c>
      <c r="AE570">
        <v>2207</v>
      </c>
      <c r="AF570">
        <v>2151</v>
      </c>
      <c r="AG570">
        <v>2173</v>
      </c>
      <c r="AH570">
        <v>2228</v>
      </c>
      <c r="AI570" s="5">
        <f>AVERAGE(Tabla30[[#This Row],[gr17_0]:[gr17_9]])</f>
        <v>2162.5</v>
      </c>
      <c r="AK570">
        <v>2973</v>
      </c>
      <c r="AL570">
        <v>2843</v>
      </c>
      <c r="AM570">
        <v>2962</v>
      </c>
      <c r="AN570">
        <v>3020</v>
      </c>
      <c r="AO570">
        <v>3339</v>
      </c>
      <c r="AP570">
        <v>2825</v>
      </c>
      <c r="AQ570">
        <v>2923</v>
      </c>
      <c r="AR570">
        <v>2863</v>
      </c>
      <c r="AS570">
        <v>2707</v>
      </c>
      <c r="AT570">
        <v>2950</v>
      </c>
      <c r="AU570">
        <f>AVERAGE(Tabla34[[#This Row],[gr21_0]:[gr21_9]])</f>
        <v>2940.5</v>
      </c>
    </row>
    <row r="571" spans="1:47">
      <c r="A571">
        <v>1799</v>
      </c>
      <c r="B571">
        <v>1799</v>
      </c>
      <c r="C571">
        <v>1799</v>
      </c>
      <c r="D571">
        <v>1799</v>
      </c>
      <c r="E571">
        <v>1799</v>
      </c>
      <c r="F571">
        <v>1799</v>
      </c>
      <c r="G571">
        <v>1799</v>
      </c>
      <c r="H571">
        <v>1799</v>
      </c>
      <c r="I571">
        <v>1863</v>
      </c>
      <c r="J571">
        <v>1863</v>
      </c>
      <c r="K571">
        <f>AVERAGE(Tabla33[[#This Row],[gr12_0]:[gr12_9]])</f>
        <v>1811.8</v>
      </c>
      <c r="M571">
        <v>1947</v>
      </c>
      <c r="N571">
        <v>1972</v>
      </c>
      <c r="O571">
        <v>1908</v>
      </c>
      <c r="P571">
        <v>2061</v>
      </c>
      <c r="Q571">
        <v>1972</v>
      </c>
      <c r="R571">
        <v>1976</v>
      </c>
      <c r="S571">
        <v>1908</v>
      </c>
      <c r="T571">
        <v>1908</v>
      </c>
      <c r="U571">
        <v>1908</v>
      </c>
      <c r="V571">
        <v>1976</v>
      </c>
      <c r="W571">
        <f>AVERAGE(Tabla31[[#This Row],[gr15_0]:[gr15_9]])</f>
        <v>1953.6</v>
      </c>
      <c r="Y571">
        <v>2175</v>
      </c>
      <c r="Z571">
        <v>2151</v>
      </c>
      <c r="AA571">
        <v>2095</v>
      </c>
      <c r="AB571">
        <v>2085</v>
      </c>
      <c r="AC571">
        <v>2203</v>
      </c>
      <c r="AD571">
        <v>2131</v>
      </c>
      <c r="AE571">
        <v>2207</v>
      </c>
      <c r="AF571">
        <v>2151</v>
      </c>
      <c r="AG571">
        <v>2173</v>
      </c>
      <c r="AH571">
        <v>2228</v>
      </c>
      <c r="AI571" s="5">
        <f>AVERAGE(Tabla30[[#This Row],[gr17_0]:[gr17_9]])</f>
        <v>2159.9</v>
      </c>
      <c r="AK571">
        <v>2973</v>
      </c>
      <c r="AL571">
        <v>2843</v>
      </c>
      <c r="AM571">
        <v>2962</v>
      </c>
      <c r="AN571">
        <v>3020</v>
      </c>
      <c r="AO571">
        <v>3339</v>
      </c>
      <c r="AP571">
        <v>2825</v>
      </c>
      <c r="AQ571">
        <v>2923</v>
      </c>
      <c r="AR571">
        <v>2863</v>
      </c>
      <c r="AS571">
        <v>2707</v>
      </c>
      <c r="AT571">
        <v>2950</v>
      </c>
      <c r="AU571">
        <f>AVERAGE(Tabla34[[#This Row],[gr21_0]:[gr21_9]])</f>
        <v>2940.5</v>
      </c>
    </row>
    <row r="572" spans="1:47">
      <c r="A572">
        <v>1799</v>
      </c>
      <c r="B572">
        <v>1799</v>
      </c>
      <c r="C572">
        <v>1799</v>
      </c>
      <c r="D572">
        <v>1799</v>
      </c>
      <c r="E572">
        <v>1799</v>
      </c>
      <c r="F572">
        <v>1799</v>
      </c>
      <c r="G572">
        <v>1799</v>
      </c>
      <c r="H572">
        <v>1799</v>
      </c>
      <c r="I572">
        <v>1863</v>
      </c>
      <c r="J572">
        <v>1863</v>
      </c>
      <c r="K572">
        <f>AVERAGE(Tabla33[[#This Row],[gr12_0]:[gr12_9]])</f>
        <v>1811.8</v>
      </c>
      <c r="M572">
        <v>1947</v>
      </c>
      <c r="N572">
        <v>1972</v>
      </c>
      <c r="O572">
        <v>1908</v>
      </c>
      <c r="P572">
        <v>2061</v>
      </c>
      <c r="Q572">
        <v>1972</v>
      </c>
      <c r="R572">
        <v>1976</v>
      </c>
      <c r="S572">
        <v>1908</v>
      </c>
      <c r="T572">
        <v>1908</v>
      </c>
      <c r="U572">
        <v>1908</v>
      </c>
      <c r="V572">
        <v>1976</v>
      </c>
      <c r="W572">
        <f>AVERAGE(Tabla31[[#This Row],[gr15_0]:[gr15_9]])</f>
        <v>1953.6</v>
      </c>
      <c r="Y572">
        <v>2175</v>
      </c>
      <c r="Z572">
        <v>2151</v>
      </c>
      <c r="AA572">
        <v>2095</v>
      </c>
      <c r="AB572">
        <v>2085</v>
      </c>
      <c r="AC572">
        <v>2203</v>
      </c>
      <c r="AD572">
        <v>2131</v>
      </c>
      <c r="AE572">
        <v>2207</v>
      </c>
      <c r="AF572">
        <v>2151</v>
      </c>
      <c r="AG572">
        <v>2173</v>
      </c>
      <c r="AH572">
        <v>2228</v>
      </c>
      <c r="AI572" s="5">
        <f>AVERAGE(Tabla30[[#This Row],[gr17_0]:[gr17_9]])</f>
        <v>2159.9</v>
      </c>
      <c r="AK572">
        <v>2973</v>
      </c>
      <c r="AL572">
        <v>2843</v>
      </c>
      <c r="AM572">
        <v>2962</v>
      </c>
      <c r="AN572">
        <v>3020</v>
      </c>
      <c r="AO572">
        <v>3339</v>
      </c>
      <c r="AP572">
        <v>2825</v>
      </c>
      <c r="AQ572">
        <v>2923</v>
      </c>
      <c r="AR572">
        <v>2863</v>
      </c>
      <c r="AS572">
        <v>2707</v>
      </c>
      <c r="AT572">
        <v>2950</v>
      </c>
      <c r="AU572">
        <f>AVERAGE(Tabla34[[#This Row],[gr21_0]:[gr21_9]])</f>
        <v>2940.5</v>
      </c>
    </row>
    <row r="573" spans="1:47">
      <c r="A573">
        <v>1799</v>
      </c>
      <c r="B573">
        <v>1799</v>
      </c>
      <c r="C573">
        <v>1799</v>
      </c>
      <c r="D573">
        <v>1799</v>
      </c>
      <c r="E573">
        <v>1799</v>
      </c>
      <c r="F573">
        <v>1799</v>
      </c>
      <c r="G573">
        <v>1799</v>
      </c>
      <c r="H573">
        <v>1799</v>
      </c>
      <c r="I573">
        <v>1863</v>
      </c>
      <c r="J573">
        <v>1863</v>
      </c>
      <c r="K573">
        <f>AVERAGE(Tabla33[[#This Row],[gr12_0]:[gr12_9]])</f>
        <v>1811.8</v>
      </c>
      <c r="M573">
        <v>1947</v>
      </c>
      <c r="N573">
        <v>1972</v>
      </c>
      <c r="O573">
        <v>1908</v>
      </c>
      <c r="P573">
        <v>2061</v>
      </c>
      <c r="Q573">
        <v>1972</v>
      </c>
      <c r="R573">
        <v>1976</v>
      </c>
      <c r="S573">
        <v>1908</v>
      </c>
      <c r="T573">
        <v>1908</v>
      </c>
      <c r="U573">
        <v>1908</v>
      </c>
      <c r="V573">
        <v>1976</v>
      </c>
      <c r="W573">
        <f>AVERAGE(Tabla31[[#This Row],[gr15_0]:[gr15_9]])</f>
        <v>1953.6</v>
      </c>
      <c r="Y573">
        <v>2175</v>
      </c>
      <c r="Z573">
        <v>2151</v>
      </c>
      <c r="AA573">
        <v>2095</v>
      </c>
      <c r="AB573">
        <v>2085</v>
      </c>
      <c r="AC573">
        <v>2203</v>
      </c>
      <c r="AD573">
        <v>2131</v>
      </c>
      <c r="AE573">
        <v>2207</v>
      </c>
      <c r="AF573">
        <v>2151</v>
      </c>
      <c r="AG573">
        <v>2173</v>
      </c>
      <c r="AH573">
        <v>2228</v>
      </c>
      <c r="AI573" s="5">
        <f>AVERAGE(Tabla30[[#This Row],[gr17_0]:[gr17_9]])</f>
        <v>2159.9</v>
      </c>
      <c r="AK573">
        <v>2973</v>
      </c>
      <c r="AL573">
        <v>2843</v>
      </c>
      <c r="AM573">
        <v>2962</v>
      </c>
      <c r="AN573">
        <v>3020</v>
      </c>
      <c r="AO573">
        <v>3339</v>
      </c>
      <c r="AP573">
        <v>2825</v>
      </c>
      <c r="AQ573">
        <v>2923</v>
      </c>
      <c r="AR573">
        <v>2863</v>
      </c>
      <c r="AS573">
        <v>2707</v>
      </c>
      <c r="AT573">
        <v>2950</v>
      </c>
      <c r="AU573">
        <f>AVERAGE(Tabla34[[#This Row],[gr21_0]:[gr21_9]])</f>
        <v>2940.5</v>
      </c>
    </row>
    <row r="574" spans="1:47">
      <c r="A574">
        <v>1799</v>
      </c>
      <c r="B574">
        <v>1799</v>
      </c>
      <c r="C574">
        <v>1799</v>
      </c>
      <c r="D574">
        <v>1799</v>
      </c>
      <c r="E574">
        <v>1799</v>
      </c>
      <c r="F574">
        <v>1799</v>
      </c>
      <c r="G574">
        <v>1799</v>
      </c>
      <c r="H574">
        <v>1799</v>
      </c>
      <c r="I574">
        <v>1863</v>
      </c>
      <c r="J574">
        <v>1863</v>
      </c>
      <c r="K574">
        <f>AVERAGE(Tabla33[[#This Row],[gr12_0]:[gr12_9]])</f>
        <v>1811.8</v>
      </c>
      <c r="M574">
        <v>1947</v>
      </c>
      <c r="N574">
        <v>1972</v>
      </c>
      <c r="O574">
        <v>1908</v>
      </c>
      <c r="P574">
        <v>2061</v>
      </c>
      <c r="Q574">
        <v>1972</v>
      </c>
      <c r="R574">
        <v>1976</v>
      </c>
      <c r="S574">
        <v>1908</v>
      </c>
      <c r="T574">
        <v>1908</v>
      </c>
      <c r="U574">
        <v>1908</v>
      </c>
      <c r="V574">
        <v>1976</v>
      </c>
      <c r="W574">
        <f>AVERAGE(Tabla31[[#This Row],[gr15_0]:[gr15_9]])</f>
        <v>1953.6</v>
      </c>
      <c r="Y574">
        <v>2175</v>
      </c>
      <c r="Z574">
        <v>2151</v>
      </c>
      <c r="AA574">
        <v>2095</v>
      </c>
      <c r="AB574">
        <v>2085</v>
      </c>
      <c r="AC574">
        <v>2203</v>
      </c>
      <c r="AD574">
        <v>2131</v>
      </c>
      <c r="AE574">
        <v>2207</v>
      </c>
      <c r="AF574">
        <v>2151</v>
      </c>
      <c r="AG574">
        <v>2173</v>
      </c>
      <c r="AH574">
        <v>2228</v>
      </c>
      <c r="AI574" s="5">
        <f>AVERAGE(Tabla30[[#This Row],[gr17_0]:[gr17_9]])</f>
        <v>2159.9</v>
      </c>
      <c r="AK574">
        <v>2973</v>
      </c>
      <c r="AL574">
        <v>2843</v>
      </c>
      <c r="AM574">
        <v>2962</v>
      </c>
      <c r="AN574">
        <v>3020</v>
      </c>
      <c r="AO574">
        <v>3339</v>
      </c>
      <c r="AP574">
        <v>2825</v>
      </c>
      <c r="AQ574">
        <v>2923</v>
      </c>
      <c r="AR574">
        <v>2863</v>
      </c>
      <c r="AS574">
        <v>2707</v>
      </c>
      <c r="AT574">
        <v>2950</v>
      </c>
      <c r="AU574">
        <f>AVERAGE(Tabla34[[#This Row],[gr21_0]:[gr21_9]])</f>
        <v>2940.5</v>
      </c>
    </row>
    <row r="575" spans="1:47">
      <c r="A575">
        <v>1799</v>
      </c>
      <c r="B575">
        <v>1799</v>
      </c>
      <c r="C575">
        <v>1799</v>
      </c>
      <c r="D575">
        <v>1799</v>
      </c>
      <c r="E575">
        <v>1799</v>
      </c>
      <c r="F575">
        <v>1799</v>
      </c>
      <c r="G575">
        <v>1799</v>
      </c>
      <c r="H575">
        <v>1799</v>
      </c>
      <c r="I575">
        <v>1863</v>
      </c>
      <c r="J575">
        <v>1863</v>
      </c>
      <c r="K575">
        <f>AVERAGE(Tabla33[[#This Row],[gr12_0]:[gr12_9]])</f>
        <v>1811.8</v>
      </c>
      <c r="M575">
        <v>1947</v>
      </c>
      <c r="N575">
        <v>1972</v>
      </c>
      <c r="O575">
        <v>1908</v>
      </c>
      <c r="P575">
        <v>2061</v>
      </c>
      <c r="Q575">
        <v>1972</v>
      </c>
      <c r="R575">
        <v>1976</v>
      </c>
      <c r="S575">
        <v>1908</v>
      </c>
      <c r="T575">
        <v>1908</v>
      </c>
      <c r="U575">
        <v>1908</v>
      </c>
      <c r="V575">
        <v>1976</v>
      </c>
      <c r="W575">
        <f>AVERAGE(Tabla31[[#This Row],[gr15_0]:[gr15_9]])</f>
        <v>1953.6</v>
      </c>
      <c r="Y575">
        <v>2175</v>
      </c>
      <c r="Z575">
        <v>2151</v>
      </c>
      <c r="AA575">
        <v>2095</v>
      </c>
      <c r="AB575">
        <v>2085</v>
      </c>
      <c r="AC575">
        <v>2203</v>
      </c>
      <c r="AD575">
        <v>2131</v>
      </c>
      <c r="AE575">
        <v>2207</v>
      </c>
      <c r="AF575">
        <v>2151</v>
      </c>
      <c r="AG575">
        <v>2173</v>
      </c>
      <c r="AH575">
        <v>2228</v>
      </c>
      <c r="AI575" s="5">
        <f>AVERAGE(Tabla30[[#This Row],[gr17_0]:[gr17_9]])</f>
        <v>2159.9</v>
      </c>
      <c r="AK575">
        <v>2973</v>
      </c>
      <c r="AL575">
        <v>2843</v>
      </c>
      <c r="AM575">
        <v>2962</v>
      </c>
      <c r="AN575">
        <v>3020</v>
      </c>
      <c r="AO575">
        <v>3339</v>
      </c>
      <c r="AP575">
        <v>2825</v>
      </c>
      <c r="AQ575">
        <v>2923</v>
      </c>
      <c r="AR575">
        <v>2863</v>
      </c>
      <c r="AS575">
        <v>2707</v>
      </c>
      <c r="AT575">
        <v>2950</v>
      </c>
      <c r="AU575">
        <f>AVERAGE(Tabla34[[#This Row],[gr21_0]:[gr21_9]])</f>
        <v>2940.5</v>
      </c>
    </row>
    <row r="576" spans="1:47">
      <c r="A576">
        <v>1799</v>
      </c>
      <c r="B576">
        <v>1799</v>
      </c>
      <c r="C576">
        <v>1799</v>
      </c>
      <c r="D576">
        <v>1799</v>
      </c>
      <c r="E576">
        <v>1799</v>
      </c>
      <c r="F576">
        <v>1799</v>
      </c>
      <c r="G576">
        <v>1799</v>
      </c>
      <c r="H576">
        <v>1799</v>
      </c>
      <c r="I576">
        <v>1863</v>
      </c>
      <c r="J576">
        <v>1863</v>
      </c>
      <c r="K576">
        <f>AVERAGE(Tabla33[[#This Row],[gr12_0]:[gr12_9]])</f>
        <v>1811.8</v>
      </c>
      <c r="M576">
        <v>1947</v>
      </c>
      <c r="N576">
        <v>1972</v>
      </c>
      <c r="O576">
        <v>1908</v>
      </c>
      <c r="P576">
        <v>2061</v>
      </c>
      <c r="Q576">
        <v>1972</v>
      </c>
      <c r="R576">
        <v>1976</v>
      </c>
      <c r="S576">
        <v>1908</v>
      </c>
      <c r="T576">
        <v>1908</v>
      </c>
      <c r="U576">
        <v>1908</v>
      </c>
      <c r="V576">
        <v>1976</v>
      </c>
      <c r="W576">
        <f>AVERAGE(Tabla31[[#This Row],[gr15_0]:[gr15_9]])</f>
        <v>1953.6</v>
      </c>
      <c r="Y576">
        <v>2175</v>
      </c>
      <c r="Z576">
        <v>2151</v>
      </c>
      <c r="AA576">
        <v>2095</v>
      </c>
      <c r="AB576">
        <v>2085</v>
      </c>
      <c r="AC576">
        <v>2203</v>
      </c>
      <c r="AD576">
        <v>2131</v>
      </c>
      <c r="AE576">
        <v>2207</v>
      </c>
      <c r="AF576">
        <v>2151</v>
      </c>
      <c r="AG576">
        <v>2173</v>
      </c>
      <c r="AH576">
        <v>2228</v>
      </c>
      <c r="AI576" s="5">
        <f>AVERAGE(Tabla30[[#This Row],[gr17_0]:[gr17_9]])</f>
        <v>2159.9</v>
      </c>
      <c r="AK576">
        <v>2973</v>
      </c>
      <c r="AL576">
        <v>2843</v>
      </c>
      <c r="AM576">
        <v>2962</v>
      </c>
      <c r="AN576">
        <v>3020</v>
      </c>
      <c r="AO576">
        <v>3339</v>
      </c>
      <c r="AP576">
        <v>2825</v>
      </c>
      <c r="AQ576">
        <v>2923</v>
      </c>
      <c r="AR576">
        <v>2863</v>
      </c>
      <c r="AS576">
        <v>2707</v>
      </c>
      <c r="AT576">
        <v>2950</v>
      </c>
      <c r="AU576">
        <f>AVERAGE(Tabla34[[#This Row],[gr21_0]:[gr21_9]])</f>
        <v>2940.5</v>
      </c>
    </row>
    <row r="577" spans="1:47">
      <c r="A577">
        <v>1799</v>
      </c>
      <c r="B577">
        <v>1799</v>
      </c>
      <c r="C577">
        <v>1799</v>
      </c>
      <c r="D577">
        <v>1799</v>
      </c>
      <c r="E577">
        <v>1799</v>
      </c>
      <c r="F577">
        <v>1799</v>
      </c>
      <c r="G577">
        <v>1799</v>
      </c>
      <c r="H577">
        <v>1799</v>
      </c>
      <c r="I577">
        <v>1863</v>
      </c>
      <c r="J577">
        <v>1863</v>
      </c>
      <c r="K577">
        <f>AVERAGE(Tabla33[[#This Row],[gr12_0]:[gr12_9]])</f>
        <v>1811.8</v>
      </c>
      <c r="M577">
        <v>1947</v>
      </c>
      <c r="N577">
        <v>1972</v>
      </c>
      <c r="O577">
        <v>1908</v>
      </c>
      <c r="P577">
        <v>2061</v>
      </c>
      <c r="Q577">
        <v>1972</v>
      </c>
      <c r="R577">
        <v>1976</v>
      </c>
      <c r="S577">
        <v>1908</v>
      </c>
      <c r="T577">
        <v>1908</v>
      </c>
      <c r="U577">
        <v>1908</v>
      </c>
      <c r="V577">
        <v>1976</v>
      </c>
      <c r="W577">
        <f>AVERAGE(Tabla31[[#This Row],[gr15_0]:[gr15_9]])</f>
        <v>1953.6</v>
      </c>
      <c r="Y577">
        <v>2175</v>
      </c>
      <c r="Z577">
        <v>2151</v>
      </c>
      <c r="AA577">
        <v>2095</v>
      </c>
      <c r="AB577">
        <v>2085</v>
      </c>
      <c r="AC577">
        <v>2203</v>
      </c>
      <c r="AD577">
        <v>2131</v>
      </c>
      <c r="AE577">
        <v>2207</v>
      </c>
      <c r="AF577">
        <v>2151</v>
      </c>
      <c r="AG577">
        <v>2173</v>
      </c>
      <c r="AH577">
        <v>2228</v>
      </c>
      <c r="AI577" s="5">
        <f>AVERAGE(Tabla30[[#This Row],[gr17_0]:[gr17_9]])</f>
        <v>2159.9</v>
      </c>
      <c r="AK577">
        <v>2973</v>
      </c>
      <c r="AL577">
        <v>2843</v>
      </c>
      <c r="AM577">
        <v>2962</v>
      </c>
      <c r="AN577">
        <v>3020</v>
      </c>
      <c r="AO577">
        <v>3339</v>
      </c>
      <c r="AP577">
        <v>2825</v>
      </c>
      <c r="AQ577">
        <v>2923</v>
      </c>
      <c r="AR577">
        <v>2863</v>
      </c>
      <c r="AS577">
        <v>2707</v>
      </c>
      <c r="AT577">
        <v>2950</v>
      </c>
      <c r="AU577">
        <f>AVERAGE(Tabla34[[#This Row],[gr21_0]:[gr21_9]])</f>
        <v>2940.5</v>
      </c>
    </row>
    <row r="578" spans="1:47">
      <c r="A578">
        <v>1799</v>
      </c>
      <c r="B578">
        <v>1799</v>
      </c>
      <c r="C578">
        <v>1799</v>
      </c>
      <c r="D578">
        <v>1799</v>
      </c>
      <c r="E578">
        <v>1799</v>
      </c>
      <c r="F578">
        <v>1799</v>
      </c>
      <c r="G578">
        <v>1799</v>
      </c>
      <c r="H578">
        <v>1799</v>
      </c>
      <c r="I578">
        <v>1863</v>
      </c>
      <c r="J578">
        <v>1863</v>
      </c>
      <c r="K578">
        <f>AVERAGE(Tabla33[[#This Row],[gr12_0]:[gr12_9]])</f>
        <v>1811.8</v>
      </c>
      <c r="M578">
        <v>1947</v>
      </c>
      <c r="N578">
        <v>1972</v>
      </c>
      <c r="O578">
        <v>1908</v>
      </c>
      <c r="P578">
        <v>2061</v>
      </c>
      <c r="Q578">
        <v>1972</v>
      </c>
      <c r="R578">
        <v>1976</v>
      </c>
      <c r="S578">
        <v>1908</v>
      </c>
      <c r="T578">
        <v>1908</v>
      </c>
      <c r="U578">
        <v>1908</v>
      </c>
      <c r="V578">
        <v>1976</v>
      </c>
      <c r="W578">
        <f>AVERAGE(Tabla31[[#This Row],[gr15_0]:[gr15_9]])</f>
        <v>1953.6</v>
      </c>
      <c r="Y578">
        <v>2175</v>
      </c>
      <c r="Z578">
        <v>2151</v>
      </c>
      <c r="AA578">
        <v>2095</v>
      </c>
      <c r="AB578">
        <v>2085</v>
      </c>
      <c r="AC578">
        <v>2203</v>
      </c>
      <c r="AD578">
        <v>2131</v>
      </c>
      <c r="AE578">
        <v>2207</v>
      </c>
      <c r="AF578">
        <v>2151</v>
      </c>
      <c r="AG578">
        <v>2173</v>
      </c>
      <c r="AH578">
        <v>2228</v>
      </c>
      <c r="AI578" s="5">
        <f>AVERAGE(Tabla30[[#This Row],[gr17_0]:[gr17_9]])</f>
        <v>2159.9</v>
      </c>
      <c r="AK578">
        <v>2973</v>
      </c>
      <c r="AL578">
        <v>2843</v>
      </c>
      <c r="AM578">
        <v>2962</v>
      </c>
      <c r="AN578">
        <v>3020</v>
      </c>
      <c r="AO578">
        <v>3339</v>
      </c>
      <c r="AP578">
        <v>2825</v>
      </c>
      <c r="AQ578">
        <v>2923</v>
      </c>
      <c r="AR578">
        <v>2863</v>
      </c>
      <c r="AS578">
        <v>2707</v>
      </c>
      <c r="AT578">
        <v>2950</v>
      </c>
      <c r="AU578">
        <f>AVERAGE(Tabla34[[#This Row],[gr21_0]:[gr21_9]])</f>
        <v>2940.5</v>
      </c>
    </row>
    <row r="579" spans="1:47">
      <c r="A579">
        <v>1799</v>
      </c>
      <c r="B579">
        <v>1799</v>
      </c>
      <c r="C579">
        <v>1799</v>
      </c>
      <c r="D579">
        <v>1799</v>
      </c>
      <c r="E579">
        <v>1799</v>
      </c>
      <c r="F579">
        <v>1799</v>
      </c>
      <c r="G579">
        <v>1799</v>
      </c>
      <c r="H579">
        <v>1799</v>
      </c>
      <c r="I579">
        <v>1863</v>
      </c>
      <c r="J579">
        <v>1863</v>
      </c>
      <c r="K579">
        <f>AVERAGE(Tabla33[[#This Row],[gr12_0]:[gr12_9]])</f>
        <v>1811.8</v>
      </c>
      <c r="M579">
        <v>1947</v>
      </c>
      <c r="N579">
        <v>1972</v>
      </c>
      <c r="O579">
        <v>1908</v>
      </c>
      <c r="P579">
        <v>2061</v>
      </c>
      <c r="Q579">
        <v>1972</v>
      </c>
      <c r="R579">
        <v>1976</v>
      </c>
      <c r="S579">
        <v>1908</v>
      </c>
      <c r="T579">
        <v>1908</v>
      </c>
      <c r="U579">
        <v>1908</v>
      </c>
      <c r="V579">
        <v>1976</v>
      </c>
      <c r="W579">
        <f>AVERAGE(Tabla31[[#This Row],[gr15_0]:[gr15_9]])</f>
        <v>1953.6</v>
      </c>
      <c r="Y579">
        <v>2175</v>
      </c>
      <c r="Z579">
        <v>2151</v>
      </c>
      <c r="AA579">
        <v>2095</v>
      </c>
      <c r="AB579">
        <v>2085</v>
      </c>
      <c r="AC579">
        <v>2203</v>
      </c>
      <c r="AD579">
        <v>2131</v>
      </c>
      <c r="AE579">
        <v>2207</v>
      </c>
      <c r="AF579">
        <v>2151</v>
      </c>
      <c r="AG579">
        <v>2173</v>
      </c>
      <c r="AH579">
        <v>2228</v>
      </c>
      <c r="AI579" s="5">
        <f>AVERAGE(Tabla30[[#This Row],[gr17_0]:[gr17_9]])</f>
        <v>2159.9</v>
      </c>
      <c r="AK579">
        <v>2973</v>
      </c>
      <c r="AL579">
        <v>2843</v>
      </c>
      <c r="AM579">
        <v>2962</v>
      </c>
      <c r="AN579">
        <v>3020</v>
      </c>
      <c r="AO579">
        <v>3339</v>
      </c>
      <c r="AP579">
        <v>2825</v>
      </c>
      <c r="AQ579">
        <v>2923</v>
      </c>
      <c r="AR579">
        <v>2863</v>
      </c>
      <c r="AS579">
        <v>2707</v>
      </c>
      <c r="AT579">
        <v>2950</v>
      </c>
      <c r="AU579">
        <f>AVERAGE(Tabla34[[#This Row],[gr21_0]:[gr21_9]])</f>
        <v>2940.5</v>
      </c>
    </row>
    <row r="580" spans="1:47">
      <c r="A580">
        <v>1799</v>
      </c>
      <c r="B580">
        <v>1799</v>
      </c>
      <c r="C580">
        <v>1799</v>
      </c>
      <c r="D580">
        <v>1799</v>
      </c>
      <c r="E580">
        <v>1799</v>
      </c>
      <c r="F580">
        <v>1799</v>
      </c>
      <c r="G580">
        <v>1799</v>
      </c>
      <c r="H580">
        <v>1799</v>
      </c>
      <c r="I580">
        <v>1863</v>
      </c>
      <c r="J580">
        <v>1863</v>
      </c>
      <c r="K580">
        <f>AVERAGE(Tabla33[[#This Row],[gr12_0]:[gr12_9]])</f>
        <v>1811.8</v>
      </c>
      <c r="M580">
        <v>1947</v>
      </c>
      <c r="N580">
        <v>1972</v>
      </c>
      <c r="O580">
        <v>1908</v>
      </c>
      <c r="P580">
        <v>2061</v>
      </c>
      <c r="Q580">
        <v>1972</v>
      </c>
      <c r="R580">
        <v>1976</v>
      </c>
      <c r="S580">
        <v>1908</v>
      </c>
      <c r="T580">
        <v>1908</v>
      </c>
      <c r="U580">
        <v>1908</v>
      </c>
      <c r="V580">
        <v>1976</v>
      </c>
      <c r="W580">
        <f>AVERAGE(Tabla31[[#This Row],[gr15_0]:[gr15_9]])</f>
        <v>1953.6</v>
      </c>
      <c r="Y580">
        <v>2175</v>
      </c>
      <c r="Z580">
        <v>2151</v>
      </c>
      <c r="AA580">
        <v>2095</v>
      </c>
      <c r="AB580">
        <v>2085</v>
      </c>
      <c r="AC580">
        <v>2203</v>
      </c>
      <c r="AD580">
        <v>2131</v>
      </c>
      <c r="AE580">
        <v>2207</v>
      </c>
      <c r="AF580">
        <v>2151</v>
      </c>
      <c r="AG580">
        <v>2173</v>
      </c>
      <c r="AH580">
        <v>2228</v>
      </c>
      <c r="AI580" s="5">
        <f>AVERAGE(Tabla30[[#This Row],[gr17_0]:[gr17_9]])</f>
        <v>2159.9</v>
      </c>
      <c r="AK580">
        <v>2973</v>
      </c>
      <c r="AL580">
        <v>2843</v>
      </c>
      <c r="AM580">
        <v>2962</v>
      </c>
      <c r="AN580">
        <v>3020</v>
      </c>
      <c r="AO580">
        <v>3339</v>
      </c>
      <c r="AP580">
        <v>2825</v>
      </c>
      <c r="AQ580">
        <v>2923</v>
      </c>
      <c r="AR580">
        <v>2863</v>
      </c>
      <c r="AS580">
        <v>2707</v>
      </c>
      <c r="AT580">
        <v>2950</v>
      </c>
      <c r="AU580">
        <f>AVERAGE(Tabla34[[#This Row],[gr21_0]:[gr21_9]])</f>
        <v>2940.5</v>
      </c>
    </row>
    <row r="581" spans="1:47">
      <c r="A581">
        <v>1799</v>
      </c>
      <c r="B581">
        <v>1799</v>
      </c>
      <c r="C581">
        <v>1799</v>
      </c>
      <c r="D581">
        <v>1799</v>
      </c>
      <c r="E581">
        <v>1799</v>
      </c>
      <c r="F581">
        <v>1799</v>
      </c>
      <c r="G581">
        <v>1799</v>
      </c>
      <c r="H581">
        <v>1799</v>
      </c>
      <c r="I581">
        <v>1863</v>
      </c>
      <c r="J581">
        <v>1863</v>
      </c>
      <c r="K581">
        <f>AVERAGE(Tabla33[[#This Row],[gr12_0]:[gr12_9]])</f>
        <v>1811.8</v>
      </c>
      <c r="M581">
        <v>1947</v>
      </c>
      <c r="N581">
        <v>1972</v>
      </c>
      <c r="O581">
        <v>1908</v>
      </c>
      <c r="P581">
        <v>2061</v>
      </c>
      <c r="Q581">
        <v>1972</v>
      </c>
      <c r="R581">
        <v>1976</v>
      </c>
      <c r="S581">
        <v>1908</v>
      </c>
      <c r="T581">
        <v>1908</v>
      </c>
      <c r="U581">
        <v>1908</v>
      </c>
      <c r="V581">
        <v>1976</v>
      </c>
      <c r="W581">
        <f>AVERAGE(Tabla31[[#This Row],[gr15_0]:[gr15_9]])</f>
        <v>1953.6</v>
      </c>
      <c r="Y581">
        <v>2175</v>
      </c>
      <c r="Z581">
        <v>2151</v>
      </c>
      <c r="AA581">
        <v>2095</v>
      </c>
      <c r="AB581">
        <v>2085</v>
      </c>
      <c r="AC581">
        <v>2203</v>
      </c>
      <c r="AD581">
        <v>2131</v>
      </c>
      <c r="AE581">
        <v>2207</v>
      </c>
      <c r="AF581">
        <v>2151</v>
      </c>
      <c r="AG581">
        <v>2173</v>
      </c>
      <c r="AH581">
        <v>2228</v>
      </c>
      <c r="AI581" s="5">
        <f>AVERAGE(Tabla30[[#This Row],[gr17_0]:[gr17_9]])</f>
        <v>2159.9</v>
      </c>
      <c r="AK581">
        <v>2973</v>
      </c>
      <c r="AL581">
        <v>2843</v>
      </c>
      <c r="AM581">
        <v>2962</v>
      </c>
      <c r="AN581">
        <v>3020</v>
      </c>
      <c r="AO581">
        <v>3339</v>
      </c>
      <c r="AP581">
        <v>2825</v>
      </c>
      <c r="AQ581">
        <v>2923</v>
      </c>
      <c r="AR581">
        <v>2863</v>
      </c>
      <c r="AS581">
        <v>2707</v>
      </c>
      <c r="AT581">
        <v>2950</v>
      </c>
      <c r="AU581">
        <f>AVERAGE(Tabla34[[#This Row],[gr21_0]:[gr21_9]])</f>
        <v>2940.5</v>
      </c>
    </row>
    <row r="582" spans="1:47">
      <c r="A582">
        <v>1799</v>
      </c>
      <c r="B582">
        <v>1799</v>
      </c>
      <c r="C582">
        <v>1799</v>
      </c>
      <c r="D582">
        <v>1799</v>
      </c>
      <c r="E582">
        <v>1799</v>
      </c>
      <c r="F582">
        <v>1799</v>
      </c>
      <c r="G582">
        <v>1799</v>
      </c>
      <c r="H582">
        <v>1799</v>
      </c>
      <c r="I582">
        <v>1863</v>
      </c>
      <c r="J582">
        <v>1863</v>
      </c>
      <c r="K582">
        <f>AVERAGE(Tabla33[[#This Row],[gr12_0]:[gr12_9]])</f>
        <v>1811.8</v>
      </c>
      <c r="M582">
        <v>1947</v>
      </c>
      <c r="N582">
        <v>1972</v>
      </c>
      <c r="O582">
        <v>1908</v>
      </c>
      <c r="P582">
        <v>2061</v>
      </c>
      <c r="Q582">
        <v>1972</v>
      </c>
      <c r="R582">
        <v>1976</v>
      </c>
      <c r="S582">
        <v>1908</v>
      </c>
      <c r="T582">
        <v>1908</v>
      </c>
      <c r="U582">
        <v>1908</v>
      </c>
      <c r="V582">
        <v>1976</v>
      </c>
      <c r="W582">
        <f>AVERAGE(Tabla31[[#This Row],[gr15_0]:[gr15_9]])</f>
        <v>1953.6</v>
      </c>
      <c r="Y582">
        <v>2175</v>
      </c>
      <c r="Z582">
        <v>2151</v>
      </c>
      <c r="AA582">
        <v>2095</v>
      </c>
      <c r="AB582">
        <v>2085</v>
      </c>
      <c r="AC582">
        <v>2203</v>
      </c>
      <c r="AD582">
        <v>2131</v>
      </c>
      <c r="AE582">
        <v>2207</v>
      </c>
      <c r="AF582">
        <v>2151</v>
      </c>
      <c r="AG582">
        <v>2173</v>
      </c>
      <c r="AH582">
        <v>2228</v>
      </c>
      <c r="AI582" s="5">
        <f>AVERAGE(Tabla30[[#This Row],[gr17_0]:[gr17_9]])</f>
        <v>2159.9</v>
      </c>
      <c r="AK582">
        <v>2973</v>
      </c>
      <c r="AL582">
        <v>2843</v>
      </c>
      <c r="AM582">
        <v>2962</v>
      </c>
      <c r="AN582">
        <v>3020</v>
      </c>
      <c r="AO582">
        <v>3339</v>
      </c>
      <c r="AP582">
        <v>2825</v>
      </c>
      <c r="AQ582">
        <v>2923</v>
      </c>
      <c r="AR582">
        <v>2863</v>
      </c>
      <c r="AS582">
        <v>2707</v>
      </c>
      <c r="AT582">
        <v>2950</v>
      </c>
      <c r="AU582">
        <f>AVERAGE(Tabla34[[#This Row],[gr21_0]:[gr21_9]])</f>
        <v>2940.5</v>
      </c>
    </row>
    <row r="583" spans="1:47">
      <c r="A583">
        <v>1799</v>
      </c>
      <c r="B583">
        <v>1799</v>
      </c>
      <c r="C583">
        <v>1799</v>
      </c>
      <c r="D583">
        <v>1799</v>
      </c>
      <c r="E583">
        <v>1799</v>
      </c>
      <c r="F583">
        <v>1799</v>
      </c>
      <c r="G583">
        <v>1799</v>
      </c>
      <c r="H583">
        <v>1799</v>
      </c>
      <c r="I583">
        <v>1863</v>
      </c>
      <c r="J583">
        <v>1863</v>
      </c>
      <c r="K583">
        <f>AVERAGE(Tabla33[[#This Row],[gr12_0]:[gr12_9]])</f>
        <v>1811.8</v>
      </c>
      <c r="M583">
        <v>1947</v>
      </c>
      <c r="N583">
        <v>1972</v>
      </c>
      <c r="O583">
        <v>1908</v>
      </c>
      <c r="P583">
        <v>2061</v>
      </c>
      <c r="Q583">
        <v>1972</v>
      </c>
      <c r="R583">
        <v>1976</v>
      </c>
      <c r="S583">
        <v>1908</v>
      </c>
      <c r="T583">
        <v>1908</v>
      </c>
      <c r="U583">
        <v>1908</v>
      </c>
      <c r="V583">
        <v>1976</v>
      </c>
      <c r="W583">
        <f>AVERAGE(Tabla31[[#This Row],[gr15_0]:[gr15_9]])</f>
        <v>1953.6</v>
      </c>
      <c r="Y583">
        <v>2175</v>
      </c>
      <c r="Z583">
        <v>2151</v>
      </c>
      <c r="AA583">
        <v>2095</v>
      </c>
      <c r="AB583">
        <v>2085</v>
      </c>
      <c r="AC583">
        <v>2203</v>
      </c>
      <c r="AD583">
        <v>2131</v>
      </c>
      <c r="AE583">
        <v>2207</v>
      </c>
      <c r="AF583">
        <v>2151</v>
      </c>
      <c r="AG583">
        <v>2173</v>
      </c>
      <c r="AH583">
        <v>2228</v>
      </c>
      <c r="AI583" s="5">
        <f>AVERAGE(Tabla30[[#This Row],[gr17_0]:[gr17_9]])</f>
        <v>2159.9</v>
      </c>
      <c r="AK583">
        <v>2973</v>
      </c>
      <c r="AL583">
        <v>2843</v>
      </c>
      <c r="AM583">
        <v>2962</v>
      </c>
      <c r="AN583">
        <v>3020</v>
      </c>
      <c r="AO583">
        <v>3339</v>
      </c>
      <c r="AP583">
        <v>2825</v>
      </c>
      <c r="AQ583">
        <v>2923</v>
      </c>
      <c r="AR583">
        <v>2863</v>
      </c>
      <c r="AS583">
        <v>2707</v>
      </c>
      <c r="AT583">
        <v>2950</v>
      </c>
      <c r="AU583">
        <f>AVERAGE(Tabla34[[#This Row],[gr21_0]:[gr21_9]])</f>
        <v>2940.5</v>
      </c>
    </row>
    <row r="584" spans="1:47">
      <c r="A584">
        <v>1799</v>
      </c>
      <c r="B584">
        <v>1799</v>
      </c>
      <c r="C584">
        <v>1799</v>
      </c>
      <c r="D584">
        <v>1799</v>
      </c>
      <c r="E584">
        <v>1799</v>
      </c>
      <c r="F584">
        <v>1799</v>
      </c>
      <c r="G584">
        <v>1799</v>
      </c>
      <c r="H584">
        <v>1799</v>
      </c>
      <c r="I584">
        <v>1863</v>
      </c>
      <c r="J584">
        <v>1863</v>
      </c>
      <c r="K584">
        <f>AVERAGE(Tabla33[[#This Row],[gr12_0]:[gr12_9]])</f>
        <v>1811.8</v>
      </c>
      <c r="M584">
        <v>1947</v>
      </c>
      <c r="N584">
        <v>1972</v>
      </c>
      <c r="O584">
        <v>1908</v>
      </c>
      <c r="P584">
        <v>2061</v>
      </c>
      <c r="Q584">
        <v>1972</v>
      </c>
      <c r="R584">
        <v>1976</v>
      </c>
      <c r="S584">
        <v>1908</v>
      </c>
      <c r="T584">
        <v>1908</v>
      </c>
      <c r="U584">
        <v>1908</v>
      </c>
      <c r="V584">
        <v>1976</v>
      </c>
      <c r="W584">
        <f>AVERAGE(Tabla31[[#This Row],[gr15_0]:[gr15_9]])</f>
        <v>1953.6</v>
      </c>
      <c r="Y584">
        <v>2175</v>
      </c>
      <c r="Z584">
        <v>2151</v>
      </c>
      <c r="AA584">
        <v>2095</v>
      </c>
      <c r="AB584">
        <v>2085</v>
      </c>
      <c r="AC584">
        <v>2203</v>
      </c>
      <c r="AD584">
        <v>2131</v>
      </c>
      <c r="AE584">
        <v>2207</v>
      </c>
      <c r="AF584">
        <v>2151</v>
      </c>
      <c r="AG584">
        <v>2173</v>
      </c>
      <c r="AH584">
        <v>2228</v>
      </c>
      <c r="AI584" s="5">
        <f>AVERAGE(Tabla30[[#This Row],[gr17_0]:[gr17_9]])</f>
        <v>2159.9</v>
      </c>
      <c r="AK584">
        <v>2973</v>
      </c>
      <c r="AL584">
        <v>2843</v>
      </c>
      <c r="AM584">
        <v>2962</v>
      </c>
      <c r="AN584">
        <v>3020</v>
      </c>
      <c r="AO584">
        <v>3339</v>
      </c>
      <c r="AP584">
        <v>2825</v>
      </c>
      <c r="AQ584">
        <v>2923</v>
      </c>
      <c r="AR584">
        <v>2863</v>
      </c>
      <c r="AS584">
        <v>2707</v>
      </c>
      <c r="AT584">
        <v>2950</v>
      </c>
      <c r="AU584">
        <f>AVERAGE(Tabla34[[#This Row],[gr21_0]:[gr21_9]])</f>
        <v>2940.5</v>
      </c>
    </row>
    <row r="585" spans="1:47">
      <c r="A585">
        <v>1799</v>
      </c>
      <c r="B585">
        <v>1799</v>
      </c>
      <c r="C585">
        <v>1799</v>
      </c>
      <c r="D585">
        <v>1799</v>
      </c>
      <c r="E585">
        <v>1799</v>
      </c>
      <c r="F585">
        <v>1799</v>
      </c>
      <c r="G585">
        <v>1799</v>
      </c>
      <c r="H585">
        <v>1799</v>
      </c>
      <c r="I585">
        <v>1863</v>
      </c>
      <c r="J585">
        <v>1863</v>
      </c>
      <c r="K585">
        <f>AVERAGE(Tabla33[[#This Row],[gr12_0]:[gr12_9]])</f>
        <v>1811.8</v>
      </c>
      <c r="M585">
        <v>1947</v>
      </c>
      <c r="N585">
        <v>1972</v>
      </c>
      <c r="O585">
        <v>1908</v>
      </c>
      <c r="P585">
        <v>2061</v>
      </c>
      <c r="Q585">
        <v>1972</v>
      </c>
      <c r="R585">
        <v>1976</v>
      </c>
      <c r="S585">
        <v>1908</v>
      </c>
      <c r="T585">
        <v>1908</v>
      </c>
      <c r="U585">
        <v>1908</v>
      </c>
      <c r="V585">
        <v>1976</v>
      </c>
      <c r="W585">
        <f>AVERAGE(Tabla31[[#This Row],[gr15_0]:[gr15_9]])</f>
        <v>1953.6</v>
      </c>
      <c r="Y585">
        <v>2175</v>
      </c>
      <c r="Z585">
        <v>2151</v>
      </c>
      <c r="AA585">
        <v>2095</v>
      </c>
      <c r="AB585">
        <v>2085</v>
      </c>
      <c r="AC585">
        <v>2203</v>
      </c>
      <c r="AD585">
        <v>2131</v>
      </c>
      <c r="AE585">
        <v>2207</v>
      </c>
      <c r="AF585">
        <v>2151</v>
      </c>
      <c r="AG585">
        <v>2173</v>
      </c>
      <c r="AH585">
        <v>2228</v>
      </c>
      <c r="AI585" s="5">
        <f>AVERAGE(Tabla30[[#This Row],[gr17_0]:[gr17_9]])</f>
        <v>2159.9</v>
      </c>
      <c r="AK585">
        <v>2973</v>
      </c>
      <c r="AL585">
        <v>2843</v>
      </c>
      <c r="AM585">
        <v>2962</v>
      </c>
      <c r="AN585">
        <v>3020</v>
      </c>
      <c r="AO585">
        <v>3339</v>
      </c>
      <c r="AP585">
        <v>2825</v>
      </c>
      <c r="AQ585">
        <v>2923</v>
      </c>
      <c r="AR585">
        <v>2863</v>
      </c>
      <c r="AS585">
        <v>2707</v>
      </c>
      <c r="AT585">
        <v>2950</v>
      </c>
      <c r="AU585">
        <f>AVERAGE(Tabla34[[#This Row],[gr21_0]:[gr21_9]])</f>
        <v>2940.5</v>
      </c>
    </row>
    <row r="586" spans="1:47">
      <c r="A586">
        <v>1799</v>
      </c>
      <c r="B586">
        <v>1799</v>
      </c>
      <c r="C586">
        <v>1799</v>
      </c>
      <c r="D586">
        <v>1799</v>
      </c>
      <c r="E586">
        <v>1799</v>
      </c>
      <c r="F586">
        <v>1799</v>
      </c>
      <c r="G586">
        <v>1799</v>
      </c>
      <c r="H586">
        <v>1799</v>
      </c>
      <c r="I586">
        <v>1863</v>
      </c>
      <c r="J586">
        <v>1863</v>
      </c>
      <c r="K586">
        <f>AVERAGE(Tabla33[[#This Row],[gr12_0]:[gr12_9]])</f>
        <v>1811.8</v>
      </c>
      <c r="M586">
        <v>1947</v>
      </c>
      <c r="N586">
        <v>1972</v>
      </c>
      <c r="O586">
        <v>1908</v>
      </c>
      <c r="P586">
        <v>2061</v>
      </c>
      <c r="Q586">
        <v>1972</v>
      </c>
      <c r="R586">
        <v>1976</v>
      </c>
      <c r="S586">
        <v>1908</v>
      </c>
      <c r="T586">
        <v>1908</v>
      </c>
      <c r="U586">
        <v>1908</v>
      </c>
      <c r="V586">
        <v>1976</v>
      </c>
      <c r="W586">
        <f>AVERAGE(Tabla31[[#This Row],[gr15_0]:[gr15_9]])</f>
        <v>1953.6</v>
      </c>
      <c r="Y586">
        <v>2175</v>
      </c>
      <c r="Z586">
        <v>2151</v>
      </c>
      <c r="AA586">
        <v>2095</v>
      </c>
      <c r="AB586">
        <v>2085</v>
      </c>
      <c r="AC586">
        <v>2203</v>
      </c>
      <c r="AD586">
        <v>2131</v>
      </c>
      <c r="AE586">
        <v>2207</v>
      </c>
      <c r="AF586">
        <v>2151</v>
      </c>
      <c r="AG586">
        <v>2173</v>
      </c>
      <c r="AH586">
        <v>2228</v>
      </c>
      <c r="AI586" s="5">
        <f>AVERAGE(Tabla30[[#This Row],[gr17_0]:[gr17_9]])</f>
        <v>2159.9</v>
      </c>
      <c r="AK586">
        <v>2973</v>
      </c>
      <c r="AL586">
        <v>2843</v>
      </c>
      <c r="AM586">
        <v>2962</v>
      </c>
      <c r="AN586">
        <v>3020</v>
      </c>
      <c r="AO586">
        <v>3339</v>
      </c>
      <c r="AP586">
        <v>2825</v>
      </c>
      <c r="AQ586">
        <v>2923</v>
      </c>
      <c r="AR586">
        <v>2863</v>
      </c>
      <c r="AS586">
        <v>2707</v>
      </c>
      <c r="AT586">
        <v>2950</v>
      </c>
      <c r="AU586">
        <f>AVERAGE(Tabla34[[#This Row],[gr21_0]:[gr21_9]])</f>
        <v>2940.5</v>
      </c>
    </row>
    <row r="587" spans="1:47">
      <c r="A587">
        <v>1799</v>
      </c>
      <c r="B587">
        <v>1799</v>
      </c>
      <c r="C587">
        <v>1799</v>
      </c>
      <c r="D587">
        <v>1799</v>
      </c>
      <c r="E587">
        <v>1799</v>
      </c>
      <c r="F587">
        <v>1799</v>
      </c>
      <c r="G587">
        <v>1799</v>
      </c>
      <c r="H587">
        <v>1799</v>
      </c>
      <c r="I587">
        <v>1863</v>
      </c>
      <c r="J587">
        <v>1863</v>
      </c>
      <c r="K587">
        <f>AVERAGE(Tabla33[[#This Row],[gr12_0]:[gr12_9]])</f>
        <v>1811.8</v>
      </c>
      <c r="M587">
        <v>1947</v>
      </c>
      <c r="N587">
        <v>1972</v>
      </c>
      <c r="O587">
        <v>1908</v>
      </c>
      <c r="P587">
        <v>2061</v>
      </c>
      <c r="Q587">
        <v>1972</v>
      </c>
      <c r="R587">
        <v>1976</v>
      </c>
      <c r="S587">
        <v>1908</v>
      </c>
      <c r="T587">
        <v>1908</v>
      </c>
      <c r="U587">
        <v>1908</v>
      </c>
      <c r="V587">
        <v>1976</v>
      </c>
      <c r="W587">
        <f>AVERAGE(Tabla31[[#This Row],[gr15_0]:[gr15_9]])</f>
        <v>1953.6</v>
      </c>
      <c r="Y587">
        <v>2175</v>
      </c>
      <c r="Z587">
        <v>2151</v>
      </c>
      <c r="AA587">
        <v>2095</v>
      </c>
      <c r="AB587">
        <v>2085</v>
      </c>
      <c r="AC587">
        <v>2203</v>
      </c>
      <c r="AD587">
        <v>2131</v>
      </c>
      <c r="AE587">
        <v>2207</v>
      </c>
      <c r="AF587">
        <v>2151</v>
      </c>
      <c r="AG587">
        <v>2173</v>
      </c>
      <c r="AH587">
        <v>2228</v>
      </c>
      <c r="AI587" s="5">
        <f>AVERAGE(Tabla30[[#This Row],[gr17_0]:[gr17_9]])</f>
        <v>2159.9</v>
      </c>
      <c r="AK587">
        <v>2973</v>
      </c>
      <c r="AL587">
        <v>2843</v>
      </c>
      <c r="AM587">
        <v>2962</v>
      </c>
      <c r="AN587">
        <v>3020</v>
      </c>
      <c r="AO587">
        <v>3339</v>
      </c>
      <c r="AP587">
        <v>2825</v>
      </c>
      <c r="AQ587">
        <v>2923</v>
      </c>
      <c r="AR587">
        <v>2863</v>
      </c>
      <c r="AS587">
        <v>2707</v>
      </c>
      <c r="AT587">
        <v>2950</v>
      </c>
      <c r="AU587">
        <f>AVERAGE(Tabla34[[#This Row],[gr21_0]:[gr21_9]])</f>
        <v>2940.5</v>
      </c>
    </row>
    <row r="588" spans="1:47">
      <c r="A588">
        <v>1799</v>
      </c>
      <c r="B588">
        <v>1799</v>
      </c>
      <c r="C588">
        <v>1799</v>
      </c>
      <c r="D588">
        <v>1799</v>
      </c>
      <c r="E588">
        <v>1799</v>
      </c>
      <c r="F588">
        <v>1799</v>
      </c>
      <c r="G588">
        <v>1799</v>
      </c>
      <c r="H588">
        <v>1799</v>
      </c>
      <c r="I588">
        <v>1863</v>
      </c>
      <c r="J588">
        <v>1863</v>
      </c>
      <c r="K588">
        <f>AVERAGE(Tabla33[[#This Row],[gr12_0]:[gr12_9]])</f>
        <v>1811.8</v>
      </c>
      <c r="M588">
        <v>1947</v>
      </c>
      <c r="N588">
        <v>1972</v>
      </c>
      <c r="O588">
        <v>1908</v>
      </c>
      <c r="P588">
        <v>2061</v>
      </c>
      <c r="Q588">
        <v>1972</v>
      </c>
      <c r="R588">
        <v>1976</v>
      </c>
      <c r="S588">
        <v>1908</v>
      </c>
      <c r="T588">
        <v>1908</v>
      </c>
      <c r="U588">
        <v>1908</v>
      </c>
      <c r="V588">
        <v>1976</v>
      </c>
      <c r="W588">
        <f>AVERAGE(Tabla31[[#This Row],[gr15_0]:[gr15_9]])</f>
        <v>1953.6</v>
      </c>
      <c r="Y588">
        <v>2175</v>
      </c>
      <c r="Z588">
        <v>2151</v>
      </c>
      <c r="AA588">
        <v>2095</v>
      </c>
      <c r="AB588">
        <v>2085</v>
      </c>
      <c r="AC588">
        <v>2203</v>
      </c>
      <c r="AD588">
        <v>2131</v>
      </c>
      <c r="AE588">
        <v>2207</v>
      </c>
      <c r="AF588">
        <v>2151</v>
      </c>
      <c r="AG588">
        <v>2173</v>
      </c>
      <c r="AH588">
        <v>2228</v>
      </c>
      <c r="AI588" s="5">
        <f>AVERAGE(Tabla30[[#This Row],[gr17_0]:[gr17_9]])</f>
        <v>2159.9</v>
      </c>
      <c r="AK588">
        <v>2973</v>
      </c>
      <c r="AL588">
        <v>2843</v>
      </c>
      <c r="AM588">
        <v>2962</v>
      </c>
      <c r="AN588">
        <v>3020</v>
      </c>
      <c r="AO588">
        <v>3339</v>
      </c>
      <c r="AP588">
        <v>2825</v>
      </c>
      <c r="AQ588">
        <v>2923</v>
      </c>
      <c r="AR588">
        <v>2863</v>
      </c>
      <c r="AS588">
        <v>2707</v>
      </c>
      <c r="AT588">
        <v>2950</v>
      </c>
      <c r="AU588">
        <f>AVERAGE(Tabla34[[#This Row],[gr21_0]:[gr21_9]])</f>
        <v>2940.5</v>
      </c>
    </row>
    <row r="589" spans="1:47">
      <c r="A589">
        <v>1799</v>
      </c>
      <c r="B589">
        <v>1799</v>
      </c>
      <c r="C589">
        <v>1799</v>
      </c>
      <c r="D589">
        <v>1799</v>
      </c>
      <c r="E589">
        <v>1799</v>
      </c>
      <c r="F589">
        <v>1799</v>
      </c>
      <c r="G589">
        <v>1799</v>
      </c>
      <c r="H589">
        <v>1799</v>
      </c>
      <c r="I589">
        <v>1863</v>
      </c>
      <c r="J589">
        <v>1863</v>
      </c>
      <c r="K589">
        <f>AVERAGE(Tabla33[[#This Row],[gr12_0]:[gr12_9]])</f>
        <v>1811.8</v>
      </c>
      <c r="M589">
        <v>1947</v>
      </c>
      <c r="N589">
        <v>1972</v>
      </c>
      <c r="O589">
        <v>1908</v>
      </c>
      <c r="P589">
        <v>2061</v>
      </c>
      <c r="Q589">
        <v>1972</v>
      </c>
      <c r="R589">
        <v>1976</v>
      </c>
      <c r="S589">
        <v>1908</v>
      </c>
      <c r="T589">
        <v>1908</v>
      </c>
      <c r="U589">
        <v>1908</v>
      </c>
      <c r="V589">
        <v>1976</v>
      </c>
      <c r="W589">
        <f>AVERAGE(Tabla31[[#This Row],[gr15_0]:[gr15_9]])</f>
        <v>1953.6</v>
      </c>
      <c r="Y589">
        <v>2175</v>
      </c>
      <c r="Z589">
        <v>2151</v>
      </c>
      <c r="AA589">
        <v>2095</v>
      </c>
      <c r="AB589">
        <v>2085</v>
      </c>
      <c r="AC589">
        <v>2203</v>
      </c>
      <c r="AD589">
        <v>2131</v>
      </c>
      <c r="AE589">
        <v>2207</v>
      </c>
      <c r="AF589">
        <v>2151</v>
      </c>
      <c r="AG589">
        <v>2173</v>
      </c>
      <c r="AH589">
        <v>2228</v>
      </c>
      <c r="AI589" s="5">
        <f>AVERAGE(Tabla30[[#This Row],[gr17_0]:[gr17_9]])</f>
        <v>2159.9</v>
      </c>
      <c r="AK589">
        <v>2973</v>
      </c>
      <c r="AL589">
        <v>2843</v>
      </c>
      <c r="AM589">
        <v>2962</v>
      </c>
      <c r="AN589">
        <v>3020</v>
      </c>
      <c r="AO589">
        <v>3339</v>
      </c>
      <c r="AP589">
        <v>2825</v>
      </c>
      <c r="AQ589">
        <v>2923</v>
      </c>
      <c r="AR589">
        <v>2863</v>
      </c>
      <c r="AS589">
        <v>2707</v>
      </c>
      <c r="AT589">
        <v>2950</v>
      </c>
      <c r="AU589">
        <f>AVERAGE(Tabla34[[#This Row],[gr21_0]:[gr21_9]])</f>
        <v>2940.5</v>
      </c>
    </row>
    <row r="590" spans="1:47">
      <c r="A590">
        <v>1799</v>
      </c>
      <c r="B590">
        <v>1799</v>
      </c>
      <c r="C590">
        <v>1799</v>
      </c>
      <c r="D590">
        <v>1799</v>
      </c>
      <c r="E590">
        <v>1799</v>
      </c>
      <c r="F590">
        <v>1799</v>
      </c>
      <c r="G590">
        <v>1799</v>
      </c>
      <c r="H590">
        <v>1799</v>
      </c>
      <c r="I590">
        <v>1863</v>
      </c>
      <c r="J590">
        <v>1863</v>
      </c>
      <c r="K590">
        <f>AVERAGE(Tabla33[[#This Row],[gr12_0]:[gr12_9]])</f>
        <v>1811.8</v>
      </c>
      <c r="M590">
        <v>1947</v>
      </c>
      <c r="N590">
        <v>1972</v>
      </c>
      <c r="O590">
        <v>1908</v>
      </c>
      <c r="P590">
        <v>2061</v>
      </c>
      <c r="Q590">
        <v>1972</v>
      </c>
      <c r="R590">
        <v>1976</v>
      </c>
      <c r="S590">
        <v>1908</v>
      </c>
      <c r="T590">
        <v>1908</v>
      </c>
      <c r="U590">
        <v>1908</v>
      </c>
      <c r="V590">
        <v>1976</v>
      </c>
      <c r="W590">
        <f>AVERAGE(Tabla31[[#This Row],[gr15_0]:[gr15_9]])</f>
        <v>1953.6</v>
      </c>
      <c r="Y590">
        <v>2175</v>
      </c>
      <c r="Z590">
        <v>2151</v>
      </c>
      <c r="AA590">
        <v>2095</v>
      </c>
      <c r="AB590">
        <v>2085</v>
      </c>
      <c r="AC590">
        <v>2203</v>
      </c>
      <c r="AD590">
        <v>2131</v>
      </c>
      <c r="AE590">
        <v>2207</v>
      </c>
      <c r="AF590">
        <v>2151</v>
      </c>
      <c r="AG590">
        <v>2173</v>
      </c>
      <c r="AH590">
        <v>2228</v>
      </c>
      <c r="AI590" s="5">
        <f>AVERAGE(Tabla30[[#This Row],[gr17_0]:[gr17_9]])</f>
        <v>2159.9</v>
      </c>
      <c r="AK590">
        <v>2973</v>
      </c>
      <c r="AL590">
        <v>2843</v>
      </c>
      <c r="AM590">
        <v>2962</v>
      </c>
      <c r="AN590">
        <v>3020</v>
      </c>
      <c r="AO590">
        <v>3339</v>
      </c>
      <c r="AP590">
        <v>2825</v>
      </c>
      <c r="AQ590">
        <v>2923</v>
      </c>
      <c r="AR590">
        <v>2863</v>
      </c>
      <c r="AS590">
        <v>2707</v>
      </c>
      <c r="AT590">
        <v>2950</v>
      </c>
      <c r="AU590">
        <f>AVERAGE(Tabla34[[#This Row],[gr21_0]:[gr21_9]])</f>
        <v>2940.5</v>
      </c>
    </row>
    <row r="591" spans="1:47">
      <c r="A591">
        <v>1799</v>
      </c>
      <c r="B591">
        <v>1799</v>
      </c>
      <c r="C591">
        <v>1799</v>
      </c>
      <c r="D591">
        <v>1799</v>
      </c>
      <c r="E591">
        <v>1799</v>
      </c>
      <c r="F591">
        <v>1799</v>
      </c>
      <c r="G591">
        <v>1799</v>
      </c>
      <c r="H591">
        <v>1799</v>
      </c>
      <c r="I591">
        <v>1863</v>
      </c>
      <c r="J591">
        <v>1863</v>
      </c>
      <c r="K591">
        <f>AVERAGE(Tabla33[[#This Row],[gr12_0]:[gr12_9]])</f>
        <v>1811.8</v>
      </c>
      <c r="M591">
        <v>1947</v>
      </c>
      <c r="N591">
        <v>1972</v>
      </c>
      <c r="O591">
        <v>1908</v>
      </c>
      <c r="P591">
        <v>2061</v>
      </c>
      <c r="Q591">
        <v>1972</v>
      </c>
      <c r="R591">
        <v>1976</v>
      </c>
      <c r="S591">
        <v>1908</v>
      </c>
      <c r="T591">
        <v>1908</v>
      </c>
      <c r="U591">
        <v>1908</v>
      </c>
      <c r="V591">
        <v>1976</v>
      </c>
      <c r="W591">
        <f>AVERAGE(Tabla31[[#This Row],[gr15_0]:[gr15_9]])</f>
        <v>1953.6</v>
      </c>
      <c r="Y591">
        <v>2175</v>
      </c>
      <c r="Z591">
        <v>2151</v>
      </c>
      <c r="AA591">
        <v>2095</v>
      </c>
      <c r="AB591">
        <v>2085</v>
      </c>
      <c r="AC591">
        <v>2203</v>
      </c>
      <c r="AD591">
        <v>2131</v>
      </c>
      <c r="AE591">
        <v>2207</v>
      </c>
      <c r="AF591">
        <v>2151</v>
      </c>
      <c r="AG591">
        <v>2173</v>
      </c>
      <c r="AH591">
        <v>2228</v>
      </c>
      <c r="AI591" s="5">
        <f>AVERAGE(Tabla30[[#This Row],[gr17_0]:[gr17_9]])</f>
        <v>2159.9</v>
      </c>
      <c r="AK591">
        <v>2973</v>
      </c>
      <c r="AL591">
        <v>2843</v>
      </c>
      <c r="AM591">
        <v>2962</v>
      </c>
      <c r="AN591">
        <v>3020</v>
      </c>
      <c r="AO591">
        <v>3339</v>
      </c>
      <c r="AP591">
        <v>2825</v>
      </c>
      <c r="AQ591">
        <v>2923</v>
      </c>
      <c r="AR591">
        <v>2863</v>
      </c>
      <c r="AS591">
        <v>2707</v>
      </c>
      <c r="AT591">
        <v>2950</v>
      </c>
      <c r="AU591">
        <f>AVERAGE(Tabla34[[#This Row],[gr21_0]:[gr21_9]])</f>
        <v>2940.5</v>
      </c>
    </row>
    <row r="592" spans="1:47">
      <c r="A592">
        <v>1799</v>
      </c>
      <c r="B592">
        <v>1799</v>
      </c>
      <c r="C592">
        <v>1799</v>
      </c>
      <c r="D592">
        <v>1799</v>
      </c>
      <c r="E592">
        <v>1799</v>
      </c>
      <c r="F592">
        <v>1799</v>
      </c>
      <c r="G592">
        <v>1799</v>
      </c>
      <c r="H592">
        <v>1799</v>
      </c>
      <c r="I592">
        <v>1863</v>
      </c>
      <c r="J592">
        <v>1863</v>
      </c>
      <c r="K592">
        <f>AVERAGE(Tabla33[[#This Row],[gr12_0]:[gr12_9]])</f>
        <v>1811.8</v>
      </c>
      <c r="M592">
        <v>1947</v>
      </c>
      <c r="N592">
        <v>1972</v>
      </c>
      <c r="O592">
        <v>1908</v>
      </c>
      <c r="P592">
        <v>2061</v>
      </c>
      <c r="Q592">
        <v>1972</v>
      </c>
      <c r="R592">
        <v>1976</v>
      </c>
      <c r="S592">
        <v>1908</v>
      </c>
      <c r="T592">
        <v>1908</v>
      </c>
      <c r="U592">
        <v>1908</v>
      </c>
      <c r="V592">
        <v>1976</v>
      </c>
      <c r="W592">
        <f>AVERAGE(Tabla31[[#This Row],[gr15_0]:[gr15_9]])</f>
        <v>1953.6</v>
      </c>
      <c r="Y592">
        <v>2175</v>
      </c>
      <c r="Z592">
        <v>2151</v>
      </c>
      <c r="AA592">
        <v>2095</v>
      </c>
      <c r="AB592">
        <v>2085</v>
      </c>
      <c r="AC592">
        <v>2203</v>
      </c>
      <c r="AD592">
        <v>2131</v>
      </c>
      <c r="AE592">
        <v>2207</v>
      </c>
      <c r="AF592">
        <v>2151</v>
      </c>
      <c r="AG592">
        <v>2173</v>
      </c>
      <c r="AH592">
        <v>2228</v>
      </c>
      <c r="AI592" s="5">
        <f>AVERAGE(Tabla30[[#This Row],[gr17_0]:[gr17_9]])</f>
        <v>2159.9</v>
      </c>
      <c r="AK592">
        <v>2973</v>
      </c>
      <c r="AL592">
        <v>2843</v>
      </c>
      <c r="AM592">
        <v>2962</v>
      </c>
      <c r="AN592">
        <v>3020</v>
      </c>
      <c r="AO592">
        <v>3339</v>
      </c>
      <c r="AP592">
        <v>2825</v>
      </c>
      <c r="AQ592">
        <v>2923</v>
      </c>
      <c r="AR592">
        <v>2863</v>
      </c>
      <c r="AS592">
        <v>2707</v>
      </c>
      <c r="AT592">
        <v>2950</v>
      </c>
      <c r="AU592">
        <f>AVERAGE(Tabla34[[#This Row],[gr21_0]:[gr21_9]])</f>
        <v>2940.5</v>
      </c>
    </row>
    <row r="593" spans="1:47">
      <c r="A593">
        <v>1799</v>
      </c>
      <c r="B593">
        <v>1799</v>
      </c>
      <c r="C593">
        <v>1799</v>
      </c>
      <c r="D593">
        <v>1799</v>
      </c>
      <c r="E593">
        <v>1799</v>
      </c>
      <c r="F593">
        <v>1799</v>
      </c>
      <c r="G593">
        <v>1799</v>
      </c>
      <c r="H593">
        <v>1799</v>
      </c>
      <c r="I593">
        <v>1863</v>
      </c>
      <c r="J593">
        <v>1863</v>
      </c>
      <c r="K593">
        <f>AVERAGE(Tabla33[[#This Row],[gr12_0]:[gr12_9]])</f>
        <v>1811.8</v>
      </c>
      <c r="M593">
        <v>1947</v>
      </c>
      <c r="N593">
        <v>1972</v>
      </c>
      <c r="O593">
        <v>1908</v>
      </c>
      <c r="P593">
        <v>2061</v>
      </c>
      <c r="Q593">
        <v>1972</v>
      </c>
      <c r="R593">
        <v>1976</v>
      </c>
      <c r="S593">
        <v>1908</v>
      </c>
      <c r="T593">
        <v>1908</v>
      </c>
      <c r="U593">
        <v>1908</v>
      </c>
      <c r="V593">
        <v>1976</v>
      </c>
      <c r="W593">
        <f>AVERAGE(Tabla31[[#This Row],[gr15_0]:[gr15_9]])</f>
        <v>1953.6</v>
      </c>
      <c r="Y593">
        <v>2175</v>
      </c>
      <c r="Z593">
        <v>2151</v>
      </c>
      <c r="AA593">
        <v>2095</v>
      </c>
      <c r="AB593">
        <v>2085</v>
      </c>
      <c r="AC593">
        <v>2203</v>
      </c>
      <c r="AD593">
        <v>2131</v>
      </c>
      <c r="AE593">
        <v>2207</v>
      </c>
      <c r="AF593">
        <v>2151</v>
      </c>
      <c r="AG593">
        <v>2173</v>
      </c>
      <c r="AH593">
        <v>2228</v>
      </c>
      <c r="AI593" s="5">
        <f>AVERAGE(Tabla30[[#This Row],[gr17_0]:[gr17_9]])</f>
        <v>2159.9</v>
      </c>
      <c r="AK593">
        <v>2973</v>
      </c>
      <c r="AL593">
        <v>2843</v>
      </c>
      <c r="AM593">
        <v>2962</v>
      </c>
      <c r="AN593">
        <v>3020</v>
      </c>
      <c r="AO593">
        <v>3339</v>
      </c>
      <c r="AP593">
        <v>2825</v>
      </c>
      <c r="AQ593">
        <v>2923</v>
      </c>
      <c r="AR593">
        <v>2863</v>
      </c>
      <c r="AS593">
        <v>2707</v>
      </c>
      <c r="AT593">
        <v>2950</v>
      </c>
      <c r="AU593">
        <f>AVERAGE(Tabla34[[#This Row],[gr21_0]:[gr21_9]])</f>
        <v>2940.5</v>
      </c>
    </row>
    <row r="594" spans="1:47">
      <c r="A594">
        <v>1799</v>
      </c>
      <c r="B594">
        <v>1799</v>
      </c>
      <c r="C594">
        <v>1799</v>
      </c>
      <c r="D594">
        <v>1799</v>
      </c>
      <c r="E594">
        <v>1799</v>
      </c>
      <c r="F594">
        <v>1799</v>
      </c>
      <c r="G594">
        <v>1799</v>
      </c>
      <c r="H594">
        <v>1799</v>
      </c>
      <c r="I594">
        <v>1863</v>
      </c>
      <c r="J594">
        <v>1863</v>
      </c>
      <c r="K594">
        <f>AVERAGE(Tabla33[[#This Row],[gr12_0]:[gr12_9]])</f>
        <v>1811.8</v>
      </c>
      <c r="M594">
        <v>1947</v>
      </c>
      <c r="N594">
        <v>1972</v>
      </c>
      <c r="O594">
        <v>1908</v>
      </c>
      <c r="P594">
        <v>2061</v>
      </c>
      <c r="Q594">
        <v>1972</v>
      </c>
      <c r="R594">
        <v>1976</v>
      </c>
      <c r="S594">
        <v>1908</v>
      </c>
      <c r="T594">
        <v>1908</v>
      </c>
      <c r="U594">
        <v>1908</v>
      </c>
      <c r="V594">
        <v>1976</v>
      </c>
      <c r="W594">
        <f>AVERAGE(Tabla31[[#This Row],[gr15_0]:[gr15_9]])</f>
        <v>1953.6</v>
      </c>
      <c r="Y594">
        <v>2175</v>
      </c>
      <c r="Z594">
        <v>2151</v>
      </c>
      <c r="AA594">
        <v>2095</v>
      </c>
      <c r="AB594">
        <v>2085</v>
      </c>
      <c r="AC594">
        <v>2203</v>
      </c>
      <c r="AD594">
        <v>2131</v>
      </c>
      <c r="AE594">
        <v>2207</v>
      </c>
      <c r="AF594">
        <v>2151</v>
      </c>
      <c r="AG594">
        <v>2173</v>
      </c>
      <c r="AH594">
        <v>2228</v>
      </c>
      <c r="AI594" s="5">
        <f>AVERAGE(Tabla30[[#This Row],[gr17_0]:[gr17_9]])</f>
        <v>2159.9</v>
      </c>
      <c r="AK594">
        <v>2973</v>
      </c>
      <c r="AL594">
        <v>2843</v>
      </c>
      <c r="AM594">
        <v>2962</v>
      </c>
      <c r="AN594">
        <v>3020</v>
      </c>
      <c r="AO594">
        <v>3339</v>
      </c>
      <c r="AP594">
        <v>2825</v>
      </c>
      <c r="AQ594">
        <v>2923</v>
      </c>
      <c r="AR594">
        <v>2863</v>
      </c>
      <c r="AS594">
        <v>2707</v>
      </c>
      <c r="AT594">
        <v>2950</v>
      </c>
      <c r="AU594">
        <f>AVERAGE(Tabla34[[#This Row],[gr21_0]:[gr21_9]])</f>
        <v>2940.5</v>
      </c>
    </row>
    <row r="595" spans="1:47">
      <c r="A595">
        <v>1799</v>
      </c>
      <c r="B595">
        <v>1799</v>
      </c>
      <c r="C595">
        <v>1799</v>
      </c>
      <c r="D595">
        <v>1799</v>
      </c>
      <c r="E595">
        <v>1799</v>
      </c>
      <c r="F595">
        <v>1799</v>
      </c>
      <c r="G595">
        <v>1799</v>
      </c>
      <c r="H595">
        <v>1799</v>
      </c>
      <c r="I595">
        <v>1863</v>
      </c>
      <c r="J595">
        <v>1863</v>
      </c>
      <c r="K595">
        <f>AVERAGE(Tabla33[[#This Row],[gr12_0]:[gr12_9]])</f>
        <v>1811.8</v>
      </c>
      <c r="M595">
        <v>1908</v>
      </c>
      <c r="N595">
        <v>1972</v>
      </c>
      <c r="O595">
        <v>1908</v>
      </c>
      <c r="P595">
        <v>2061</v>
      </c>
      <c r="Q595">
        <v>1972</v>
      </c>
      <c r="R595">
        <v>1976</v>
      </c>
      <c r="S595">
        <v>1908</v>
      </c>
      <c r="T595">
        <v>1908</v>
      </c>
      <c r="U595">
        <v>1908</v>
      </c>
      <c r="V595">
        <v>1976</v>
      </c>
      <c r="W595">
        <f>AVERAGE(Tabla31[[#This Row],[gr15_0]:[gr15_9]])</f>
        <v>1949.7</v>
      </c>
      <c r="Y595">
        <v>2175</v>
      </c>
      <c r="Z595">
        <v>2151</v>
      </c>
      <c r="AA595">
        <v>2095</v>
      </c>
      <c r="AB595">
        <v>2085</v>
      </c>
      <c r="AC595">
        <v>2203</v>
      </c>
      <c r="AD595">
        <v>2131</v>
      </c>
      <c r="AE595">
        <v>2207</v>
      </c>
      <c r="AF595">
        <v>2151</v>
      </c>
      <c r="AG595">
        <v>2173</v>
      </c>
      <c r="AH595">
        <v>2228</v>
      </c>
      <c r="AI595" s="5">
        <f>AVERAGE(Tabla30[[#This Row],[gr17_0]:[gr17_9]])</f>
        <v>2159.9</v>
      </c>
      <c r="AK595">
        <v>2973</v>
      </c>
      <c r="AL595">
        <v>2843</v>
      </c>
      <c r="AM595">
        <v>2962</v>
      </c>
      <c r="AN595">
        <v>3020</v>
      </c>
      <c r="AO595">
        <v>3339</v>
      </c>
      <c r="AP595">
        <v>2825</v>
      </c>
      <c r="AQ595">
        <v>2923</v>
      </c>
      <c r="AR595">
        <v>2863</v>
      </c>
      <c r="AS595">
        <v>2707</v>
      </c>
      <c r="AT595">
        <v>2950</v>
      </c>
      <c r="AU595">
        <f>AVERAGE(Tabla34[[#This Row],[gr21_0]:[gr21_9]])</f>
        <v>2940.5</v>
      </c>
    </row>
    <row r="596" spans="1:47">
      <c r="A596">
        <v>1799</v>
      </c>
      <c r="B596">
        <v>1799</v>
      </c>
      <c r="C596">
        <v>1799</v>
      </c>
      <c r="D596">
        <v>1799</v>
      </c>
      <c r="E596">
        <v>1799</v>
      </c>
      <c r="F596">
        <v>1799</v>
      </c>
      <c r="G596">
        <v>1799</v>
      </c>
      <c r="H596">
        <v>1799</v>
      </c>
      <c r="I596">
        <v>1863</v>
      </c>
      <c r="J596">
        <v>1863</v>
      </c>
      <c r="K596">
        <f>AVERAGE(Tabla33[[#This Row],[gr12_0]:[gr12_9]])</f>
        <v>1811.8</v>
      </c>
      <c r="M596">
        <v>1908</v>
      </c>
      <c r="N596">
        <v>1972</v>
      </c>
      <c r="O596">
        <v>1908</v>
      </c>
      <c r="P596">
        <v>2061</v>
      </c>
      <c r="Q596">
        <v>1972</v>
      </c>
      <c r="R596">
        <v>1976</v>
      </c>
      <c r="S596">
        <v>1908</v>
      </c>
      <c r="T596">
        <v>1908</v>
      </c>
      <c r="U596">
        <v>1908</v>
      </c>
      <c r="V596">
        <v>1976</v>
      </c>
      <c r="W596">
        <f>AVERAGE(Tabla31[[#This Row],[gr15_0]:[gr15_9]])</f>
        <v>1949.7</v>
      </c>
      <c r="Y596">
        <v>2175</v>
      </c>
      <c r="Z596">
        <v>2151</v>
      </c>
      <c r="AA596">
        <v>2095</v>
      </c>
      <c r="AB596">
        <v>2085</v>
      </c>
      <c r="AC596">
        <v>2203</v>
      </c>
      <c r="AD596">
        <v>2131</v>
      </c>
      <c r="AE596">
        <v>2207</v>
      </c>
      <c r="AF596">
        <v>2151</v>
      </c>
      <c r="AG596">
        <v>2173</v>
      </c>
      <c r="AH596">
        <v>2228</v>
      </c>
      <c r="AI596" s="5">
        <f>AVERAGE(Tabla30[[#This Row],[gr17_0]:[gr17_9]])</f>
        <v>2159.9</v>
      </c>
      <c r="AK596">
        <v>2973</v>
      </c>
      <c r="AL596">
        <v>2843</v>
      </c>
      <c r="AM596">
        <v>2962</v>
      </c>
      <c r="AN596">
        <v>3020</v>
      </c>
      <c r="AO596">
        <v>3339</v>
      </c>
      <c r="AP596">
        <v>2825</v>
      </c>
      <c r="AQ596">
        <v>2923</v>
      </c>
      <c r="AR596">
        <v>2863</v>
      </c>
      <c r="AS596">
        <v>2707</v>
      </c>
      <c r="AT596">
        <v>2950</v>
      </c>
      <c r="AU596">
        <f>AVERAGE(Tabla34[[#This Row],[gr21_0]:[gr21_9]])</f>
        <v>2940.5</v>
      </c>
    </row>
    <row r="597" spans="1:47">
      <c r="A597">
        <v>1799</v>
      </c>
      <c r="B597">
        <v>1799</v>
      </c>
      <c r="C597">
        <v>1799</v>
      </c>
      <c r="D597">
        <v>1799</v>
      </c>
      <c r="E597">
        <v>1799</v>
      </c>
      <c r="F597">
        <v>1799</v>
      </c>
      <c r="G597">
        <v>1799</v>
      </c>
      <c r="H597">
        <v>1799</v>
      </c>
      <c r="I597">
        <v>1863</v>
      </c>
      <c r="J597">
        <v>1863</v>
      </c>
      <c r="K597">
        <f>AVERAGE(Tabla33[[#This Row],[gr12_0]:[gr12_9]])</f>
        <v>1811.8</v>
      </c>
      <c r="M597">
        <v>1908</v>
      </c>
      <c r="N597">
        <v>1972</v>
      </c>
      <c r="O597">
        <v>1908</v>
      </c>
      <c r="P597">
        <v>2061</v>
      </c>
      <c r="Q597">
        <v>1972</v>
      </c>
      <c r="R597">
        <v>1976</v>
      </c>
      <c r="S597">
        <v>1908</v>
      </c>
      <c r="T597">
        <v>1908</v>
      </c>
      <c r="U597">
        <v>1908</v>
      </c>
      <c r="V597">
        <v>1976</v>
      </c>
      <c r="W597">
        <f>AVERAGE(Tabla31[[#This Row],[gr15_0]:[gr15_9]])</f>
        <v>1949.7</v>
      </c>
      <c r="Y597">
        <v>2175</v>
      </c>
      <c r="Z597">
        <v>2151</v>
      </c>
      <c r="AA597">
        <v>2095</v>
      </c>
      <c r="AB597">
        <v>2085</v>
      </c>
      <c r="AC597">
        <v>2203</v>
      </c>
      <c r="AD597">
        <v>2131</v>
      </c>
      <c r="AE597">
        <v>2207</v>
      </c>
      <c r="AF597">
        <v>2151</v>
      </c>
      <c r="AG597">
        <v>2173</v>
      </c>
      <c r="AH597">
        <v>2228</v>
      </c>
      <c r="AI597" s="5">
        <f>AVERAGE(Tabla30[[#This Row],[gr17_0]:[gr17_9]])</f>
        <v>2159.9</v>
      </c>
      <c r="AK597">
        <v>2973</v>
      </c>
      <c r="AL597">
        <v>2843</v>
      </c>
      <c r="AM597">
        <v>2962</v>
      </c>
      <c r="AN597">
        <v>3020</v>
      </c>
      <c r="AO597">
        <v>3339</v>
      </c>
      <c r="AP597">
        <v>2825</v>
      </c>
      <c r="AQ597">
        <v>2923</v>
      </c>
      <c r="AR597">
        <v>2863</v>
      </c>
      <c r="AS597">
        <v>2707</v>
      </c>
      <c r="AT597">
        <v>2950</v>
      </c>
      <c r="AU597">
        <f>AVERAGE(Tabla34[[#This Row],[gr21_0]:[gr21_9]])</f>
        <v>2940.5</v>
      </c>
    </row>
    <row r="598" spans="1:47">
      <c r="A598">
        <v>1799</v>
      </c>
      <c r="B598">
        <v>1799</v>
      </c>
      <c r="C598">
        <v>1799</v>
      </c>
      <c r="D598">
        <v>1799</v>
      </c>
      <c r="E598">
        <v>1799</v>
      </c>
      <c r="F598">
        <v>1799</v>
      </c>
      <c r="G598">
        <v>1799</v>
      </c>
      <c r="H598">
        <v>1799</v>
      </c>
      <c r="I598">
        <v>1863</v>
      </c>
      <c r="J598">
        <v>1863</v>
      </c>
      <c r="K598">
        <f>AVERAGE(Tabla33[[#This Row],[gr12_0]:[gr12_9]])</f>
        <v>1811.8</v>
      </c>
      <c r="M598">
        <v>1908</v>
      </c>
      <c r="N598">
        <v>1972</v>
      </c>
      <c r="O598">
        <v>1908</v>
      </c>
      <c r="P598">
        <v>2061</v>
      </c>
      <c r="Q598">
        <v>1972</v>
      </c>
      <c r="R598">
        <v>1976</v>
      </c>
      <c r="S598">
        <v>1908</v>
      </c>
      <c r="T598">
        <v>1908</v>
      </c>
      <c r="U598">
        <v>1908</v>
      </c>
      <c r="V598">
        <v>1976</v>
      </c>
      <c r="W598">
        <f>AVERAGE(Tabla31[[#This Row],[gr15_0]:[gr15_9]])</f>
        <v>1949.7</v>
      </c>
      <c r="Y598">
        <v>2175</v>
      </c>
      <c r="Z598">
        <v>2151</v>
      </c>
      <c r="AA598">
        <v>2095</v>
      </c>
      <c r="AB598">
        <v>2085</v>
      </c>
      <c r="AC598">
        <v>2203</v>
      </c>
      <c r="AD598">
        <v>2131</v>
      </c>
      <c r="AE598">
        <v>2207</v>
      </c>
      <c r="AF598">
        <v>2151</v>
      </c>
      <c r="AG598">
        <v>2173</v>
      </c>
      <c r="AH598">
        <v>2228</v>
      </c>
      <c r="AI598" s="5">
        <f>AVERAGE(Tabla30[[#This Row],[gr17_0]:[gr17_9]])</f>
        <v>2159.9</v>
      </c>
      <c r="AK598">
        <v>2973</v>
      </c>
      <c r="AL598">
        <v>2843</v>
      </c>
      <c r="AM598">
        <v>2962</v>
      </c>
      <c r="AN598">
        <v>3020</v>
      </c>
      <c r="AO598">
        <v>3339</v>
      </c>
      <c r="AP598">
        <v>2825</v>
      </c>
      <c r="AQ598">
        <v>2923</v>
      </c>
      <c r="AR598">
        <v>2863</v>
      </c>
      <c r="AS598">
        <v>2707</v>
      </c>
      <c r="AT598">
        <v>2950</v>
      </c>
      <c r="AU598">
        <f>AVERAGE(Tabla34[[#This Row],[gr21_0]:[gr21_9]])</f>
        <v>2940.5</v>
      </c>
    </row>
    <row r="599" spans="1:47">
      <c r="A599">
        <v>1799</v>
      </c>
      <c r="B599">
        <v>1799</v>
      </c>
      <c r="C599">
        <v>1799</v>
      </c>
      <c r="D599">
        <v>1799</v>
      </c>
      <c r="E599">
        <v>1799</v>
      </c>
      <c r="F599">
        <v>1799</v>
      </c>
      <c r="G599">
        <v>1799</v>
      </c>
      <c r="H599">
        <v>1799</v>
      </c>
      <c r="I599">
        <v>1863</v>
      </c>
      <c r="J599">
        <v>1863</v>
      </c>
      <c r="K599">
        <f>AVERAGE(Tabla33[[#This Row],[gr12_0]:[gr12_9]])</f>
        <v>1811.8</v>
      </c>
      <c r="M599">
        <v>1908</v>
      </c>
      <c r="N599">
        <v>1972</v>
      </c>
      <c r="O599">
        <v>1908</v>
      </c>
      <c r="P599">
        <v>2061</v>
      </c>
      <c r="Q599">
        <v>1972</v>
      </c>
      <c r="R599">
        <v>1976</v>
      </c>
      <c r="S599">
        <v>1908</v>
      </c>
      <c r="T599">
        <v>1908</v>
      </c>
      <c r="U599">
        <v>1908</v>
      </c>
      <c r="V599">
        <v>1976</v>
      </c>
      <c r="W599">
        <f>AVERAGE(Tabla31[[#This Row],[gr15_0]:[gr15_9]])</f>
        <v>1949.7</v>
      </c>
      <c r="Y599">
        <v>2175</v>
      </c>
      <c r="Z599">
        <v>2151</v>
      </c>
      <c r="AA599">
        <v>2095</v>
      </c>
      <c r="AB599">
        <v>2085</v>
      </c>
      <c r="AC599">
        <v>2203</v>
      </c>
      <c r="AD599">
        <v>2131</v>
      </c>
      <c r="AE599">
        <v>2207</v>
      </c>
      <c r="AF599">
        <v>2151</v>
      </c>
      <c r="AG599">
        <v>2173</v>
      </c>
      <c r="AH599">
        <v>2228</v>
      </c>
      <c r="AI599" s="5">
        <f>AVERAGE(Tabla30[[#This Row],[gr17_0]:[gr17_9]])</f>
        <v>2159.9</v>
      </c>
      <c r="AK599">
        <v>2973</v>
      </c>
      <c r="AL599">
        <v>2843</v>
      </c>
      <c r="AM599">
        <v>2962</v>
      </c>
      <c r="AN599">
        <v>3020</v>
      </c>
      <c r="AO599">
        <v>3339</v>
      </c>
      <c r="AP599">
        <v>2796</v>
      </c>
      <c r="AQ599">
        <v>2923</v>
      </c>
      <c r="AR599">
        <v>2863</v>
      </c>
      <c r="AS599">
        <v>2707</v>
      </c>
      <c r="AT599">
        <v>2950</v>
      </c>
      <c r="AU599">
        <f>AVERAGE(Tabla34[[#This Row],[gr21_0]:[gr21_9]])</f>
        <v>2937.6</v>
      </c>
    </row>
    <row r="600" spans="1:47">
      <c r="A600">
        <v>1799</v>
      </c>
      <c r="B600">
        <v>1799</v>
      </c>
      <c r="C600">
        <v>1799</v>
      </c>
      <c r="D600">
        <v>1799</v>
      </c>
      <c r="E600">
        <v>1799</v>
      </c>
      <c r="F600">
        <v>1799</v>
      </c>
      <c r="G600">
        <v>1799</v>
      </c>
      <c r="H600">
        <v>1799</v>
      </c>
      <c r="I600">
        <v>1863</v>
      </c>
      <c r="J600">
        <v>1863</v>
      </c>
      <c r="K600">
        <f>AVERAGE(Tabla33[[#This Row],[gr12_0]:[gr12_9]])</f>
        <v>1811.8</v>
      </c>
      <c r="M600">
        <v>1908</v>
      </c>
      <c r="N600">
        <v>1972</v>
      </c>
      <c r="O600">
        <v>1908</v>
      </c>
      <c r="P600">
        <v>2061</v>
      </c>
      <c r="Q600">
        <v>1972</v>
      </c>
      <c r="R600">
        <v>1976</v>
      </c>
      <c r="S600">
        <v>1908</v>
      </c>
      <c r="T600">
        <v>1908</v>
      </c>
      <c r="U600">
        <v>1908</v>
      </c>
      <c r="V600">
        <v>1976</v>
      </c>
      <c r="W600">
        <f>AVERAGE(Tabla31[[#This Row],[gr15_0]:[gr15_9]])</f>
        <v>1949.7</v>
      </c>
      <c r="Y600">
        <v>2175</v>
      </c>
      <c r="Z600">
        <v>2151</v>
      </c>
      <c r="AA600">
        <v>2095</v>
      </c>
      <c r="AB600">
        <v>2085</v>
      </c>
      <c r="AC600">
        <v>2203</v>
      </c>
      <c r="AD600">
        <v>2131</v>
      </c>
      <c r="AE600">
        <v>2207</v>
      </c>
      <c r="AF600">
        <v>2151</v>
      </c>
      <c r="AG600">
        <v>2173</v>
      </c>
      <c r="AH600">
        <v>2228</v>
      </c>
      <c r="AI600" s="5">
        <f>AVERAGE(Tabla30[[#This Row],[gr17_0]:[gr17_9]])</f>
        <v>2159.9</v>
      </c>
      <c r="AK600">
        <v>2973</v>
      </c>
      <c r="AL600">
        <v>2843</v>
      </c>
      <c r="AM600">
        <v>2962</v>
      </c>
      <c r="AN600">
        <v>3020</v>
      </c>
      <c r="AO600">
        <v>3339</v>
      </c>
      <c r="AP600">
        <v>2796</v>
      </c>
      <c r="AQ600">
        <v>2923</v>
      </c>
      <c r="AR600">
        <v>2863</v>
      </c>
      <c r="AS600">
        <v>2707</v>
      </c>
      <c r="AT600">
        <v>2950</v>
      </c>
      <c r="AU600">
        <f>AVERAGE(Tabla34[[#This Row],[gr21_0]:[gr21_9]])</f>
        <v>2937.6</v>
      </c>
    </row>
    <row r="601" spans="1:47">
      <c r="A601">
        <v>1799</v>
      </c>
      <c r="B601">
        <v>1799</v>
      </c>
      <c r="C601">
        <v>1799</v>
      </c>
      <c r="D601">
        <v>1799</v>
      </c>
      <c r="E601">
        <v>1799</v>
      </c>
      <c r="F601">
        <v>1799</v>
      </c>
      <c r="G601">
        <v>1799</v>
      </c>
      <c r="H601">
        <v>1799</v>
      </c>
      <c r="I601">
        <v>1863</v>
      </c>
      <c r="J601">
        <v>1863</v>
      </c>
      <c r="K601">
        <f>AVERAGE(Tabla33[[#This Row],[gr12_0]:[gr12_9]])</f>
        <v>1811.8</v>
      </c>
      <c r="M601">
        <v>1908</v>
      </c>
      <c r="N601">
        <v>1972</v>
      </c>
      <c r="O601">
        <v>1908</v>
      </c>
      <c r="P601">
        <v>2061</v>
      </c>
      <c r="Q601">
        <v>1972</v>
      </c>
      <c r="R601">
        <v>1976</v>
      </c>
      <c r="S601">
        <v>1908</v>
      </c>
      <c r="T601">
        <v>1908</v>
      </c>
      <c r="U601">
        <v>1908</v>
      </c>
      <c r="V601">
        <v>1976</v>
      </c>
      <c r="W601">
        <f>AVERAGE(Tabla31[[#This Row],[gr15_0]:[gr15_9]])</f>
        <v>1949.7</v>
      </c>
      <c r="Y601">
        <v>2175</v>
      </c>
      <c r="Z601">
        <v>2151</v>
      </c>
      <c r="AA601">
        <v>2095</v>
      </c>
      <c r="AB601">
        <v>2085</v>
      </c>
      <c r="AC601">
        <v>2203</v>
      </c>
      <c r="AD601">
        <v>2131</v>
      </c>
      <c r="AE601">
        <v>2207</v>
      </c>
      <c r="AF601">
        <v>2151</v>
      </c>
      <c r="AG601">
        <v>2173</v>
      </c>
      <c r="AH601">
        <v>2228</v>
      </c>
      <c r="AI601" s="5">
        <f>AVERAGE(Tabla30[[#This Row],[gr17_0]:[gr17_9]])</f>
        <v>2159.9</v>
      </c>
      <c r="AK601">
        <v>2973</v>
      </c>
      <c r="AL601">
        <v>2843</v>
      </c>
      <c r="AM601">
        <v>2962</v>
      </c>
      <c r="AN601">
        <v>3020</v>
      </c>
      <c r="AO601">
        <v>3339</v>
      </c>
      <c r="AP601">
        <v>2796</v>
      </c>
      <c r="AQ601">
        <v>2923</v>
      </c>
      <c r="AR601">
        <v>2863</v>
      </c>
      <c r="AS601">
        <v>2707</v>
      </c>
      <c r="AT601">
        <v>2950</v>
      </c>
      <c r="AU601">
        <f>AVERAGE(Tabla34[[#This Row],[gr21_0]:[gr21_9]])</f>
        <v>2937.6</v>
      </c>
    </row>
    <row r="602" spans="1:47">
      <c r="A602">
        <v>1799</v>
      </c>
      <c r="B602">
        <v>1799</v>
      </c>
      <c r="C602">
        <v>1799</v>
      </c>
      <c r="D602">
        <v>1799</v>
      </c>
      <c r="E602">
        <v>1799</v>
      </c>
      <c r="F602">
        <v>1799</v>
      </c>
      <c r="G602">
        <v>1799</v>
      </c>
      <c r="H602">
        <v>1799</v>
      </c>
      <c r="I602">
        <v>1863</v>
      </c>
      <c r="J602">
        <v>1863</v>
      </c>
      <c r="K602">
        <f>AVERAGE(Tabla33[[#This Row],[gr12_0]:[gr12_9]])</f>
        <v>1811.8</v>
      </c>
      <c r="M602">
        <v>1908</v>
      </c>
      <c r="N602">
        <v>1972</v>
      </c>
      <c r="O602">
        <v>1908</v>
      </c>
      <c r="P602">
        <v>2061</v>
      </c>
      <c r="Q602">
        <v>1972</v>
      </c>
      <c r="R602">
        <v>1976</v>
      </c>
      <c r="S602">
        <v>1908</v>
      </c>
      <c r="T602">
        <v>1908</v>
      </c>
      <c r="U602">
        <v>1908</v>
      </c>
      <c r="V602">
        <v>1976</v>
      </c>
      <c r="W602">
        <f>AVERAGE(Tabla31[[#This Row],[gr15_0]:[gr15_9]])</f>
        <v>1949.7</v>
      </c>
      <c r="Y602">
        <v>2175</v>
      </c>
      <c r="Z602">
        <v>2151</v>
      </c>
      <c r="AA602">
        <v>2095</v>
      </c>
      <c r="AB602">
        <v>2085</v>
      </c>
      <c r="AC602">
        <v>2203</v>
      </c>
      <c r="AD602">
        <v>2131</v>
      </c>
      <c r="AE602">
        <v>2207</v>
      </c>
      <c r="AF602">
        <v>2151</v>
      </c>
      <c r="AG602">
        <v>2173</v>
      </c>
      <c r="AH602">
        <v>2228</v>
      </c>
      <c r="AI602" s="5">
        <f>AVERAGE(Tabla30[[#This Row],[gr17_0]:[gr17_9]])</f>
        <v>2159.9</v>
      </c>
      <c r="AK602">
        <v>2973</v>
      </c>
      <c r="AL602">
        <v>2843</v>
      </c>
      <c r="AM602">
        <v>2962</v>
      </c>
      <c r="AN602">
        <v>3020</v>
      </c>
      <c r="AO602">
        <v>3339</v>
      </c>
      <c r="AP602">
        <v>2796</v>
      </c>
      <c r="AQ602">
        <v>2923</v>
      </c>
      <c r="AR602">
        <v>2863</v>
      </c>
      <c r="AS602">
        <v>2707</v>
      </c>
      <c r="AT602">
        <v>2950</v>
      </c>
      <c r="AU602">
        <f>AVERAGE(Tabla34[[#This Row],[gr21_0]:[gr21_9]])</f>
        <v>2937.6</v>
      </c>
    </row>
    <row r="603" spans="1:47">
      <c r="A603">
        <v>1799</v>
      </c>
      <c r="B603">
        <v>1799</v>
      </c>
      <c r="C603">
        <v>1799</v>
      </c>
      <c r="D603">
        <v>1799</v>
      </c>
      <c r="E603">
        <v>1799</v>
      </c>
      <c r="F603">
        <v>1799</v>
      </c>
      <c r="G603">
        <v>1799</v>
      </c>
      <c r="H603">
        <v>1799</v>
      </c>
      <c r="I603">
        <v>1863</v>
      </c>
      <c r="J603">
        <v>1863</v>
      </c>
      <c r="K603">
        <f>AVERAGE(Tabla33[[#This Row],[gr12_0]:[gr12_9]])</f>
        <v>1811.8</v>
      </c>
      <c r="M603">
        <v>1908</v>
      </c>
      <c r="N603">
        <v>1972</v>
      </c>
      <c r="O603">
        <v>1908</v>
      </c>
      <c r="P603">
        <v>2061</v>
      </c>
      <c r="Q603">
        <v>1972</v>
      </c>
      <c r="R603">
        <v>1976</v>
      </c>
      <c r="S603">
        <v>1908</v>
      </c>
      <c r="T603">
        <v>1908</v>
      </c>
      <c r="U603">
        <v>1908</v>
      </c>
      <c r="V603">
        <v>1976</v>
      </c>
      <c r="W603">
        <f>AVERAGE(Tabla31[[#This Row],[gr15_0]:[gr15_9]])</f>
        <v>1949.7</v>
      </c>
      <c r="Y603">
        <v>2175</v>
      </c>
      <c r="Z603">
        <v>2151</v>
      </c>
      <c r="AA603">
        <v>2095</v>
      </c>
      <c r="AB603">
        <v>2085</v>
      </c>
      <c r="AC603">
        <v>2203</v>
      </c>
      <c r="AD603">
        <v>2131</v>
      </c>
      <c r="AE603">
        <v>2207</v>
      </c>
      <c r="AF603">
        <v>2151</v>
      </c>
      <c r="AG603">
        <v>2173</v>
      </c>
      <c r="AH603">
        <v>2228</v>
      </c>
      <c r="AI603" s="5">
        <f>AVERAGE(Tabla30[[#This Row],[gr17_0]:[gr17_9]])</f>
        <v>2159.9</v>
      </c>
      <c r="AK603">
        <v>2973</v>
      </c>
      <c r="AL603">
        <v>2843</v>
      </c>
      <c r="AM603">
        <v>2962</v>
      </c>
      <c r="AN603">
        <v>3020</v>
      </c>
      <c r="AO603">
        <v>3339</v>
      </c>
      <c r="AP603">
        <v>2796</v>
      </c>
      <c r="AQ603">
        <v>2923</v>
      </c>
      <c r="AR603">
        <v>2863</v>
      </c>
      <c r="AS603">
        <v>2707</v>
      </c>
      <c r="AT603">
        <v>2929</v>
      </c>
      <c r="AU603">
        <f>AVERAGE(Tabla34[[#This Row],[gr21_0]:[gr21_9]])</f>
        <v>2935.5</v>
      </c>
    </row>
    <row r="604" spans="1:47">
      <c r="A604">
        <v>1799</v>
      </c>
      <c r="B604">
        <v>1799</v>
      </c>
      <c r="C604">
        <v>1799</v>
      </c>
      <c r="D604">
        <v>1799</v>
      </c>
      <c r="E604">
        <v>1799</v>
      </c>
      <c r="F604">
        <v>1799</v>
      </c>
      <c r="G604">
        <v>1799</v>
      </c>
      <c r="H604">
        <v>1799</v>
      </c>
      <c r="I604">
        <v>1863</v>
      </c>
      <c r="J604">
        <v>1863</v>
      </c>
      <c r="K604">
        <f>AVERAGE(Tabla33[[#This Row],[gr12_0]:[gr12_9]])</f>
        <v>1811.8</v>
      </c>
      <c r="M604">
        <v>1908</v>
      </c>
      <c r="N604">
        <v>1972</v>
      </c>
      <c r="O604">
        <v>1908</v>
      </c>
      <c r="P604">
        <v>2061</v>
      </c>
      <c r="Q604">
        <v>1972</v>
      </c>
      <c r="R604">
        <v>1976</v>
      </c>
      <c r="S604">
        <v>1908</v>
      </c>
      <c r="T604">
        <v>1908</v>
      </c>
      <c r="U604">
        <v>1908</v>
      </c>
      <c r="V604">
        <v>1976</v>
      </c>
      <c r="W604">
        <f>AVERAGE(Tabla31[[#This Row],[gr15_0]:[gr15_9]])</f>
        <v>1949.7</v>
      </c>
      <c r="Y604">
        <v>2175</v>
      </c>
      <c r="Z604">
        <v>2151</v>
      </c>
      <c r="AA604">
        <v>2095</v>
      </c>
      <c r="AB604">
        <v>2085</v>
      </c>
      <c r="AC604">
        <v>2203</v>
      </c>
      <c r="AD604">
        <v>2131</v>
      </c>
      <c r="AE604">
        <v>2207</v>
      </c>
      <c r="AF604">
        <v>2151</v>
      </c>
      <c r="AG604">
        <v>2173</v>
      </c>
      <c r="AH604">
        <v>2228</v>
      </c>
      <c r="AI604" s="5">
        <f>AVERAGE(Tabla30[[#This Row],[gr17_0]:[gr17_9]])</f>
        <v>2159.9</v>
      </c>
      <c r="AK604">
        <v>2973</v>
      </c>
      <c r="AL604">
        <v>2843</v>
      </c>
      <c r="AM604">
        <v>2962</v>
      </c>
      <c r="AN604">
        <v>3020</v>
      </c>
      <c r="AO604">
        <v>3339</v>
      </c>
      <c r="AP604">
        <v>2796</v>
      </c>
      <c r="AQ604">
        <v>2923</v>
      </c>
      <c r="AR604">
        <v>2863</v>
      </c>
      <c r="AS604">
        <v>2707</v>
      </c>
      <c r="AT604">
        <v>2929</v>
      </c>
      <c r="AU604">
        <f>AVERAGE(Tabla34[[#This Row],[gr21_0]:[gr21_9]])</f>
        <v>2935.5</v>
      </c>
    </row>
    <row r="605" spans="1:47">
      <c r="A605">
        <v>1799</v>
      </c>
      <c r="B605">
        <v>1799</v>
      </c>
      <c r="C605">
        <v>1799</v>
      </c>
      <c r="D605">
        <v>1799</v>
      </c>
      <c r="E605">
        <v>1799</v>
      </c>
      <c r="F605">
        <v>1799</v>
      </c>
      <c r="G605">
        <v>1799</v>
      </c>
      <c r="H605">
        <v>1799</v>
      </c>
      <c r="I605">
        <v>1863</v>
      </c>
      <c r="J605">
        <v>1863</v>
      </c>
      <c r="K605">
        <f>AVERAGE(Tabla33[[#This Row],[gr12_0]:[gr12_9]])</f>
        <v>1811.8</v>
      </c>
      <c r="M605">
        <v>1908</v>
      </c>
      <c r="N605">
        <v>1972</v>
      </c>
      <c r="O605">
        <v>1908</v>
      </c>
      <c r="P605">
        <v>2061</v>
      </c>
      <c r="Q605">
        <v>1972</v>
      </c>
      <c r="R605">
        <v>1976</v>
      </c>
      <c r="S605">
        <v>1908</v>
      </c>
      <c r="T605">
        <v>1908</v>
      </c>
      <c r="U605">
        <v>1908</v>
      </c>
      <c r="V605">
        <v>1976</v>
      </c>
      <c r="W605">
        <f>AVERAGE(Tabla31[[#This Row],[gr15_0]:[gr15_9]])</f>
        <v>1949.7</v>
      </c>
      <c r="Y605">
        <v>2175</v>
      </c>
      <c r="Z605">
        <v>2151</v>
      </c>
      <c r="AA605">
        <v>2095</v>
      </c>
      <c r="AB605">
        <v>2085</v>
      </c>
      <c r="AC605">
        <v>2203</v>
      </c>
      <c r="AD605">
        <v>2131</v>
      </c>
      <c r="AE605">
        <v>2207</v>
      </c>
      <c r="AF605">
        <v>2151</v>
      </c>
      <c r="AG605">
        <v>2173</v>
      </c>
      <c r="AH605">
        <v>2228</v>
      </c>
      <c r="AI605" s="5">
        <f>AVERAGE(Tabla30[[#This Row],[gr17_0]:[gr17_9]])</f>
        <v>2159.9</v>
      </c>
      <c r="AK605">
        <v>2973</v>
      </c>
      <c r="AL605">
        <v>2843</v>
      </c>
      <c r="AM605">
        <v>2962</v>
      </c>
      <c r="AN605">
        <v>3020</v>
      </c>
      <c r="AO605">
        <v>3339</v>
      </c>
      <c r="AP605">
        <v>2796</v>
      </c>
      <c r="AQ605">
        <v>2923</v>
      </c>
      <c r="AR605">
        <v>2863</v>
      </c>
      <c r="AS605">
        <v>2707</v>
      </c>
      <c r="AT605">
        <v>2929</v>
      </c>
      <c r="AU605">
        <f>AVERAGE(Tabla34[[#This Row],[gr21_0]:[gr21_9]])</f>
        <v>2935.5</v>
      </c>
    </row>
    <row r="606" spans="1:47">
      <c r="A606">
        <v>1799</v>
      </c>
      <c r="B606">
        <v>1799</v>
      </c>
      <c r="C606">
        <v>1799</v>
      </c>
      <c r="D606">
        <v>1799</v>
      </c>
      <c r="E606">
        <v>1799</v>
      </c>
      <c r="F606">
        <v>1799</v>
      </c>
      <c r="G606">
        <v>1799</v>
      </c>
      <c r="H606">
        <v>1799</v>
      </c>
      <c r="I606">
        <v>1863</v>
      </c>
      <c r="J606">
        <v>1863</v>
      </c>
      <c r="K606">
        <f>AVERAGE(Tabla33[[#This Row],[gr12_0]:[gr12_9]])</f>
        <v>1811.8</v>
      </c>
      <c r="M606">
        <v>1908</v>
      </c>
      <c r="N606">
        <v>1972</v>
      </c>
      <c r="O606">
        <v>1908</v>
      </c>
      <c r="P606">
        <v>2061</v>
      </c>
      <c r="Q606">
        <v>1972</v>
      </c>
      <c r="R606">
        <v>1976</v>
      </c>
      <c r="S606">
        <v>1908</v>
      </c>
      <c r="T606">
        <v>1908</v>
      </c>
      <c r="U606">
        <v>1908</v>
      </c>
      <c r="V606">
        <v>1976</v>
      </c>
      <c r="W606">
        <f>AVERAGE(Tabla31[[#This Row],[gr15_0]:[gr15_9]])</f>
        <v>1949.7</v>
      </c>
      <c r="Y606">
        <v>2175</v>
      </c>
      <c r="Z606">
        <v>2151</v>
      </c>
      <c r="AA606">
        <v>2095</v>
      </c>
      <c r="AB606">
        <v>2085</v>
      </c>
      <c r="AC606">
        <v>2203</v>
      </c>
      <c r="AD606">
        <v>2131</v>
      </c>
      <c r="AE606">
        <v>2207</v>
      </c>
      <c r="AF606">
        <v>2151</v>
      </c>
      <c r="AG606">
        <v>2173</v>
      </c>
      <c r="AH606">
        <v>2228</v>
      </c>
      <c r="AI606" s="5">
        <f>AVERAGE(Tabla30[[#This Row],[gr17_0]:[gr17_9]])</f>
        <v>2159.9</v>
      </c>
      <c r="AK606">
        <v>2973</v>
      </c>
      <c r="AL606">
        <v>2843</v>
      </c>
      <c r="AM606">
        <v>2962</v>
      </c>
      <c r="AN606">
        <v>3020</v>
      </c>
      <c r="AO606">
        <v>3339</v>
      </c>
      <c r="AP606">
        <v>2796</v>
      </c>
      <c r="AQ606">
        <v>2923</v>
      </c>
      <c r="AR606">
        <v>2863</v>
      </c>
      <c r="AS606">
        <v>2707</v>
      </c>
      <c r="AT606">
        <v>2929</v>
      </c>
      <c r="AU606">
        <f>AVERAGE(Tabla34[[#This Row],[gr21_0]:[gr21_9]])</f>
        <v>2935.5</v>
      </c>
    </row>
    <row r="607" spans="1:47">
      <c r="A607">
        <v>1799</v>
      </c>
      <c r="B607">
        <v>1799</v>
      </c>
      <c r="C607">
        <v>1799</v>
      </c>
      <c r="D607">
        <v>1799</v>
      </c>
      <c r="E607">
        <v>1799</v>
      </c>
      <c r="F607">
        <v>1799</v>
      </c>
      <c r="G607">
        <v>1799</v>
      </c>
      <c r="H607">
        <v>1799</v>
      </c>
      <c r="I607">
        <v>1863</v>
      </c>
      <c r="J607">
        <v>1863</v>
      </c>
      <c r="K607">
        <f>AVERAGE(Tabla33[[#This Row],[gr12_0]:[gr12_9]])</f>
        <v>1811.8</v>
      </c>
      <c r="M607">
        <v>1908</v>
      </c>
      <c r="N607">
        <v>1972</v>
      </c>
      <c r="O607">
        <v>1908</v>
      </c>
      <c r="P607">
        <v>2061</v>
      </c>
      <c r="Q607">
        <v>1972</v>
      </c>
      <c r="R607">
        <v>1976</v>
      </c>
      <c r="S607">
        <v>1908</v>
      </c>
      <c r="T607">
        <v>1908</v>
      </c>
      <c r="U607">
        <v>1908</v>
      </c>
      <c r="V607">
        <v>1976</v>
      </c>
      <c r="W607">
        <f>AVERAGE(Tabla31[[#This Row],[gr15_0]:[gr15_9]])</f>
        <v>1949.7</v>
      </c>
      <c r="Y607">
        <v>2175</v>
      </c>
      <c r="Z607">
        <v>2151</v>
      </c>
      <c r="AA607">
        <v>2095</v>
      </c>
      <c r="AB607">
        <v>2085</v>
      </c>
      <c r="AC607">
        <v>2203</v>
      </c>
      <c r="AD607">
        <v>2131</v>
      </c>
      <c r="AE607">
        <v>2207</v>
      </c>
      <c r="AF607">
        <v>2151</v>
      </c>
      <c r="AG607">
        <v>2173</v>
      </c>
      <c r="AH607">
        <v>2228</v>
      </c>
      <c r="AI607" s="5">
        <f>AVERAGE(Tabla30[[#This Row],[gr17_0]:[gr17_9]])</f>
        <v>2159.9</v>
      </c>
      <c r="AK607">
        <v>2973</v>
      </c>
      <c r="AL607">
        <v>2843</v>
      </c>
      <c r="AM607">
        <v>2962</v>
      </c>
      <c r="AN607">
        <v>3020</v>
      </c>
      <c r="AO607">
        <v>3339</v>
      </c>
      <c r="AP607">
        <v>2796</v>
      </c>
      <c r="AQ607">
        <v>2923</v>
      </c>
      <c r="AR607">
        <v>2863</v>
      </c>
      <c r="AS607">
        <v>2707</v>
      </c>
      <c r="AT607">
        <v>2929</v>
      </c>
      <c r="AU607">
        <f>AVERAGE(Tabla34[[#This Row],[gr21_0]:[gr21_9]])</f>
        <v>2935.5</v>
      </c>
    </row>
    <row r="608" spans="1:47">
      <c r="A608">
        <v>1799</v>
      </c>
      <c r="B608">
        <v>1799</v>
      </c>
      <c r="C608">
        <v>1799</v>
      </c>
      <c r="D608">
        <v>1799</v>
      </c>
      <c r="E608">
        <v>1799</v>
      </c>
      <c r="F608">
        <v>1799</v>
      </c>
      <c r="G608">
        <v>1799</v>
      </c>
      <c r="H608">
        <v>1799</v>
      </c>
      <c r="I608">
        <v>1863</v>
      </c>
      <c r="J608">
        <v>1863</v>
      </c>
      <c r="K608">
        <f>AVERAGE(Tabla33[[#This Row],[gr12_0]:[gr12_9]])</f>
        <v>1811.8</v>
      </c>
      <c r="M608">
        <v>1908</v>
      </c>
      <c r="N608">
        <v>1972</v>
      </c>
      <c r="O608">
        <v>1908</v>
      </c>
      <c r="P608">
        <v>2061</v>
      </c>
      <c r="Q608">
        <v>1972</v>
      </c>
      <c r="R608">
        <v>1976</v>
      </c>
      <c r="S608">
        <v>1908</v>
      </c>
      <c r="T608">
        <v>1908</v>
      </c>
      <c r="U608">
        <v>1908</v>
      </c>
      <c r="V608">
        <v>1976</v>
      </c>
      <c r="W608">
        <f>AVERAGE(Tabla31[[#This Row],[gr15_0]:[gr15_9]])</f>
        <v>1949.7</v>
      </c>
      <c r="Y608">
        <v>2175</v>
      </c>
      <c r="Z608">
        <v>2151</v>
      </c>
      <c r="AA608">
        <v>2095</v>
      </c>
      <c r="AB608">
        <v>2085</v>
      </c>
      <c r="AC608">
        <v>2203</v>
      </c>
      <c r="AD608">
        <v>2131</v>
      </c>
      <c r="AE608">
        <v>2207</v>
      </c>
      <c r="AF608">
        <v>2151</v>
      </c>
      <c r="AG608">
        <v>2173</v>
      </c>
      <c r="AH608">
        <v>2228</v>
      </c>
      <c r="AI608" s="5">
        <f>AVERAGE(Tabla30[[#This Row],[gr17_0]:[gr17_9]])</f>
        <v>2159.9</v>
      </c>
      <c r="AK608">
        <v>2973</v>
      </c>
      <c r="AL608">
        <v>2843</v>
      </c>
      <c r="AM608">
        <v>2962</v>
      </c>
      <c r="AN608">
        <v>3020</v>
      </c>
      <c r="AO608">
        <v>3339</v>
      </c>
      <c r="AP608">
        <v>2796</v>
      </c>
      <c r="AQ608">
        <v>2923</v>
      </c>
      <c r="AR608">
        <v>2863</v>
      </c>
      <c r="AS608">
        <v>2707</v>
      </c>
      <c r="AT608">
        <v>2929</v>
      </c>
      <c r="AU608">
        <f>AVERAGE(Tabla34[[#This Row],[gr21_0]:[gr21_9]])</f>
        <v>2935.5</v>
      </c>
    </row>
    <row r="609" spans="1:47">
      <c r="A609">
        <v>1799</v>
      </c>
      <c r="B609">
        <v>1799</v>
      </c>
      <c r="C609">
        <v>1799</v>
      </c>
      <c r="D609">
        <v>1799</v>
      </c>
      <c r="E609">
        <v>1799</v>
      </c>
      <c r="F609">
        <v>1799</v>
      </c>
      <c r="G609">
        <v>1799</v>
      </c>
      <c r="H609">
        <v>1799</v>
      </c>
      <c r="I609">
        <v>1863</v>
      </c>
      <c r="J609">
        <v>1863</v>
      </c>
      <c r="K609">
        <f>AVERAGE(Tabla33[[#This Row],[gr12_0]:[gr12_9]])</f>
        <v>1811.8</v>
      </c>
      <c r="M609">
        <v>1908</v>
      </c>
      <c r="N609">
        <v>1972</v>
      </c>
      <c r="O609">
        <v>1908</v>
      </c>
      <c r="P609">
        <v>2061</v>
      </c>
      <c r="Q609">
        <v>1972</v>
      </c>
      <c r="R609">
        <v>1976</v>
      </c>
      <c r="S609">
        <v>1908</v>
      </c>
      <c r="T609">
        <v>1908</v>
      </c>
      <c r="U609">
        <v>1908</v>
      </c>
      <c r="V609">
        <v>1976</v>
      </c>
      <c r="W609">
        <f>AVERAGE(Tabla31[[#This Row],[gr15_0]:[gr15_9]])</f>
        <v>1949.7</v>
      </c>
      <c r="Y609">
        <v>2175</v>
      </c>
      <c r="Z609">
        <v>2151</v>
      </c>
      <c r="AA609">
        <v>2095</v>
      </c>
      <c r="AB609">
        <v>2085</v>
      </c>
      <c r="AC609">
        <v>2203</v>
      </c>
      <c r="AD609">
        <v>2131</v>
      </c>
      <c r="AE609">
        <v>2207</v>
      </c>
      <c r="AF609">
        <v>2151</v>
      </c>
      <c r="AG609">
        <v>2173</v>
      </c>
      <c r="AH609">
        <v>2228</v>
      </c>
      <c r="AI609" s="5">
        <f>AVERAGE(Tabla30[[#This Row],[gr17_0]:[gr17_9]])</f>
        <v>2159.9</v>
      </c>
      <c r="AK609">
        <v>2973</v>
      </c>
      <c r="AL609">
        <v>2843</v>
      </c>
      <c r="AM609">
        <v>2962</v>
      </c>
      <c r="AN609">
        <v>3020</v>
      </c>
      <c r="AO609">
        <v>3339</v>
      </c>
      <c r="AP609">
        <v>2796</v>
      </c>
      <c r="AQ609">
        <v>2923</v>
      </c>
      <c r="AR609">
        <v>2863</v>
      </c>
      <c r="AS609">
        <v>2707</v>
      </c>
      <c r="AT609">
        <v>2929</v>
      </c>
      <c r="AU609">
        <f>AVERAGE(Tabla34[[#This Row],[gr21_0]:[gr21_9]])</f>
        <v>2935.5</v>
      </c>
    </row>
    <row r="610" spans="1:47">
      <c r="A610">
        <v>1799</v>
      </c>
      <c r="B610">
        <v>1799</v>
      </c>
      <c r="C610">
        <v>1799</v>
      </c>
      <c r="D610">
        <v>1799</v>
      </c>
      <c r="E610">
        <v>1799</v>
      </c>
      <c r="F610">
        <v>1799</v>
      </c>
      <c r="G610">
        <v>1799</v>
      </c>
      <c r="H610">
        <v>1799</v>
      </c>
      <c r="I610">
        <v>1863</v>
      </c>
      <c r="J610">
        <v>1863</v>
      </c>
      <c r="K610">
        <f>AVERAGE(Tabla33[[#This Row],[gr12_0]:[gr12_9]])</f>
        <v>1811.8</v>
      </c>
      <c r="M610">
        <v>1908</v>
      </c>
      <c r="N610">
        <v>1972</v>
      </c>
      <c r="O610">
        <v>1908</v>
      </c>
      <c r="P610">
        <v>2061</v>
      </c>
      <c r="Q610">
        <v>1972</v>
      </c>
      <c r="R610">
        <v>1976</v>
      </c>
      <c r="S610">
        <v>1908</v>
      </c>
      <c r="T610">
        <v>1908</v>
      </c>
      <c r="U610">
        <v>1908</v>
      </c>
      <c r="V610">
        <v>1976</v>
      </c>
      <c r="W610">
        <f>AVERAGE(Tabla31[[#This Row],[gr15_0]:[gr15_9]])</f>
        <v>1949.7</v>
      </c>
      <c r="Y610">
        <v>2175</v>
      </c>
      <c r="Z610">
        <v>2151</v>
      </c>
      <c r="AA610">
        <v>2095</v>
      </c>
      <c r="AB610">
        <v>2085</v>
      </c>
      <c r="AC610">
        <v>2203</v>
      </c>
      <c r="AD610">
        <v>2131</v>
      </c>
      <c r="AE610">
        <v>2207</v>
      </c>
      <c r="AF610">
        <v>2151</v>
      </c>
      <c r="AG610">
        <v>2173</v>
      </c>
      <c r="AH610">
        <v>2228</v>
      </c>
      <c r="AI610" s="5">
        <f>AVERAGE(Tabla30[[#This Row],[gr17_0]:[gr17_9]])</f>
        <v>2159.9</v>
      </c>
      <c r="AK610">
        <v>2973</v>
      </c>
      <c r="AL610">
        <v>2843</v>
      </c>
      <c r="AM610">
        <v>2962</v>
      </c>
      <c r="AN610">
        <v>3020</v>
      </c>
      <c r="AO610">
        <v>3339</v>
      </c>
      <c r="AP610">
        <v>2796</v>
      </c>
      <c r="AQ610">
        <v>2923</v>
      </c>
      <c r="AR610">
        <v>2863</v>
      </c>
      <c r="AS610">
        <v>2707</v>
      </c>
      <c r="AT610">
        <v>2929</v>
      </c>
      <c r="AU610">
        <f>AVERAGE(Tabla34[[#This Row],[gr21_0]:[gr21_9]])</f>
        <v>2935.5</v>
      </c>
    </row>
    <row r="611" spans="1:47">
      <c r="A611">
        <v>1799</v>
      </c>
      <c r="B611">
        <v>1799</v>
      </c>
      <c r="C611">
        <v>1799</v>
      </c>
      <c r="D611">
        <v>1799</v>
      </c>
      <c r="E611">
        <v>1799</v>
      </c>
      <c r="F611">
        <v>1799</v>
      </c>
      <c r="G611">
        <v>1799</v>
      </c>
      <c r="H611">
        <v>1799</v>
      </c>
      <c r="I611">
        <v>1863</v>
      </c>
      <c r="J611">
        <v>1863</v>
      </c>
      <c r="K611">
        <f>AVERAGE(Tabla33[[#This Row],[gr12_0]:[gr12_9]])</f>
        <v>1811.8</v>
      </c>
      <c r="M611">
        <v>1908</v>
      </c>
      <c r="N611">
        <v>1972</v>
      </c>
      <c r="O611">
        <v>1908</v>
      </c>
      <c r="P611">
        <v>2061</v>
      </c>
      <c r="Q611">
        <v>1972</v>
      </c>
      <c r="R611">
        <v>1976</v>
      </c>
      <c r="S611">
        <v>1908</v>
      </c>
      <c r="T611">
        <v>1908</v>
      </c>
      <c r="U611">
        <v>1908</v>
      </c>
      <c r="V611">
        <v>1976</v>
      </c>
      <c r="W611">
        <f>AVERAGE(Tabla31[[#This Row],[gr15_0]:[gr15_9]])</f>
        <v>1949.7</v>
      </c>
      <c r="Y611">
        <v>2175</v>
      </c>
      <c r="Z611">
        <v>2151</v>
      </c>
      <c r="AA611">
        <v>2095</v>
      </c>
      <c r="AB611">
        <v>2085</v>
      </c>
      <c r="AC611">
        <v>2203</v>
      </c>
      <c r="AD611">
        <v>2131</v>
      </c>
      <c r="AE611">
        <v>2207</v>
      </c>
      <c r="AF611">
        <v>2151</v>
      </c>
      <c r="AG611">
        <v>2173</v>
      </c>
      <c r="AH611">
        <v>2228</v>
      </c>
      <c r="AI611" s="5">
        <f>AVERAGE(Tabla30[[#This Row],[gr17_0]:[gr17_9]])</f>
        <v>2159.9</v>
      </c>
      <c r="AK611">
        <v>2973</v>
      </c>
      <c r="AL611">
        <v>2843</v>
      </c>
      <c r="AM611">
        <v>2962</v>
      </c>
      <c r="AN611">
        <v>3020</v>
      </c>
      <c r="AO611">
        <v>3339</v>
      </c>
      <c r="AP611">
        <v>2707</v>
      </c>
      <c r="AQ611">
        <v>2923</v>
      </c>
      <c r="AR611">
        <v>2863</v>
      </c>
      <c r="AS611">
        <v>2707</v>
      </c>
      <c r="AT611">
        <v>2929</v>
      </c>
      <c r="AU611">
        <f>AVERAGE(Tabla34[[#This Row],[gr21_0]:[gr21_9]])</f>
        <v>2926.6</v>
      </c>
    </row>
    <row r="612" spans="1:47">
      <c r="A612">
        <v>1799</v>
      </c>
      <c r="B612">
        <v>1799</v>
      </c>
      <c r="C612">
        <v>1799</v>
      </c>
      <c r="D612">
        <v>1799</v>
      </c>
      <c r="E612">
        <v>1799</v>
      </c>
      <c r="F612">
        <v>1799</v>
      </c>
      <c r="G612">
        <v>1799</v>
      </c>
      <c r="H612">
        <v>1799</v>
      </c>
      <c r="I612">
        <v>1863</v>
      </c>
      <c r="J612">
        <v>1863</v>
      </c>
      <c r="K612">
        <f>AVERAGE(Tabla33[[#This Row],[gr12_0]:[gr12_9]])</f>
        <v>1811.8</v>
      </c>
      <c r="M612">
        <v>1908</v>
      </c>
      <c r="N612">
        <v>1972</v>
      </c>
      <c r="O612">
        <v>1908</v>
      </c>
      <c r="P612">
        <v>2061</v>
      </c>
      <c r="Q612">
        <v>1972</v>
      </c>
      <c r="R612">
        <v>1976</v>
      </c>
      <c r="S612">
        <v>1908</v>
      </c>
      <c r="T612">
        <v>1908</v>
      </c>
      <c r="U612">
        <v>1908</v>
      </c>
      <c r="V612">
        <v>1976</v>
      </c>
      <c r="W612">
        <f>AVERAGE(Tabla31[[#This Row],[gr15_0]:[gr15_9]])</f>
        <v>1949.7</v>
      </c>
      <c r="Y612">
        <v>2175</v>
      </c>
      <c r="Z612">
        <v>2151</v>
      </c>
      <c r="AA612">
        <v>2095</v>
      </c>
      <c r="AB612">
        <v>2085</v>
      </c>
      <c r="AC612">
        <v>2203</v>
      </c>
      <c r="AD612">
        <v>2131</v>
      </c>
      <c r="AE612">
        <v>2207</v>
      </c>
      <c r="AF612">
        <v>2151</v>
      </c>
      <c r="AG612">
        <v>2173</v>
      </c>
      <c r="AH612">
        <v>2228</v>
      </c>
      <c r="AI612" s="5">
        <f>AVERAGE(Tabla30[[#This Row],[gr17_0]:[gr17_9]])</f>
        <v>2159.9</v>
      </c>
      <c r="AK612">
        <v>2973</v>
      </c>
      <c r="AL612">
        <v>2843</v>
      </c>
      <c r="AM612">
        <v>2962</v>
      </c>
      <c r="AN612">
        <v>3020</v>
      </c>
      <c r="AO612">
        <v>3339</v>
      </c>
      <c r="AP612">
        <v>2707</v>
      </c>
      <c r="AQ612">
        <v>2923</v>
      </c>
      <c r="AR612">
        <v>2863</v>
      </c>
      <c r="AS612">
        <v>2707</v>
      </c>
      <c r="AT612">
        <v>2929</v>
      </c>
      <c r="AU612">
        <f>AVERAGE(Tabla34[[#This Row],[gr21_0]:[gr21_9]])</f>
        <v>2926.6</v>
      </c>
    </row>
    <row r="613" spans="1:47">
      <c r="A613">
        <v>1799</v>
      </c>
      <c r="B613">
        <v>1799</v>
      </c>
      <c r="C613">
        <v>1799</v>
      </c>
      <c r="D613">
        <v>1799</v>
      </c>
      <c r="E613">
        <v>1799</v>
      </c>
      <c r="F613">
        <v>1799</v>
      </c>
      <c r="G613">
        <v>1799</v>
      </c>
      <c r="H613">
        <v>1799</v>
      </c>
      <c r="I613">
        <v>1863</v>
      </c>
      <c r="J613">
        <v>1863</v>
      </c>
      <c r="K613">
        <f>AVERAGE(Tabla33[[#This Row],[gr12_0]:[gr12_9]])</f>
        <v>1811.8</v>
      </c>
      <c r="M613">
        <v>1908</v>
      </c>
      <c r="N613">
        <v>1972</v>
      </c>
      <c r="O613">
        <v>1908</v>
      </c>
      <c r="P613">
        <v>2061</v>
      </c>
      <c r="Q613">
        <v>1972</v>
      </c>
      <c r="R613">
        <v>1976</v>
      </c>
      <c r="S613">
        <v>1908</v>
      </c>
      <c r="T613">
        <v>1908</v>
      </c>
      <c r="U613">
        <v>1908</v>
      </c>
      <c r="V613">
        <v>1976</v>
      </c>
      <c r="W613">
        <f>AVERAGE(Tabla31[[#This Row],[gr15_0]:[gr15_9]])</f>
        <v>1949.7</v>
      </c>
      <c r="Y613">
        <v>2175</v>
      </c>
      <c r="Z613">
        <v>2151</v>
      </c>
      <c r="AA613">
        <v>2095</v>
      </c>
      <c r="AB613">
        <v>2085</v>
      </c>
      <c r="AC613">
        <v>2203</v>
      </c>
      <c r="AD613">
        <v>2131</v>
      </c>
      <c r="AE613">
        <v>2207</v>
      </c>
      <c r="AF613">
        <v>2151</v>
      </c>
      <c r="AG613">
        <v>2173</v>
      </c>
      <c r="AH613">
        <v>2228</v>
      </c>
      <c r="AI613" s="5">
        <f>AVERAGE(Tabla30[[#This Row],[gr17_0]:[gr17_9]])</f>
        <v>2159.9</v>
      </c>
      <c r="AK613">
        <v>2973</v>
      </c>
      <c r="AL613">
        <v>2843</v>
      </c>
      <c r="AM613">
        <v>2962</v>
      </c>
      <c r="AN613">
        <v>3020</v>
      </c>
      <c r="AO613">
        <v>3339</v>
      </c>
      <c r="AP613">
        <v>2707</v>
      </c>
      <c r="AQ613">
        <v>2923</v>
      </c>
      <c r="AR613">
        <v>2863</v>
      </c>
      <c r="AS613">
        <v>2707</v>
      </c>
      <c r="AT613">
        <v>2929</v>
      </c>
      <c r="AU613">
        <f>AVERAGE(Tabla34[[#This Row],[gr21_0]:[gr21_9]])</f>
        <v>2926.6</v>
      </c>
    </row>
    <row r="614" spans="1:47">
      <c r="A614">
        <v>1799</v>
      </c>
      <c r="B614">
        <v>1799</v>
      </c>
      <c r="C614">
        <v>1799</v>
      </c>
      <c r="D614">
        <v>1799</v>
      </c>
      <c r="E614">
        <v>1799</v>
      </c>
      <c r="F614">
        <v>1799</v>
      </c>
      <c r="G614">
        <v>1799</v>
      </c>
      <c r="H614">
        <v>1799</v>
      </c>
      <c r="I614">
        <v>1863</v>
      </c>
      <c r="J614">
        <v>1863</v>
      </c>
      <c r="K614">
        <f>AVERAGE(Tabla33[[#This Row],[gr12_0]:[gr12_9]])</f>
        <v>1811.8</v>
      </c>
      <c r="M614">
        <v>1908</v>
      </c>
      <c r="N614">
        <v>1972</v>
      </c>
      <c r="O614">
        <v>1908</v>
      </c>
      <c r="P614">
        <v>2061</v>
      </c>
      <c r="Q614">
        <v>1972</v>
      </c>
      <c r="R614">
        <v>1976</v>
      </c>
      <c r="S614">
        <v>1908</v>
      </c>
      <c r="T614">
        <v>1908</v>
      </c>
      <c r="U614">
        <v>1908</v>
      </c>
      <c r="V614">
        <v>1976</v>
      </c>
      <c r="W614">
        <f>AVERAGE(Tabla31[[#This Row],[gr15_0]:[gr15_9]])</f>
        <v>1949.7</v>
      </c>
      <c r="Y614">
        <v>2175</v>
      </c>
      <c r="Z614">
        <v>2151</v>
      </c>
      <c r="AA614">
        <v>2095</v>
      </c>
      <c r="AB614">
        <v>2085</v>
      </c>
      <c r="AC614">
        <v>2203</v>
      </c>
      <c r="AD614">
        <v>2131</v>
      </c>
      <c r="AE614">
        <v>2207</v>
      </c>
      <c r="AF614">
        <v>2151</v>
      </c>
      <c r="AG614">
        <v>2173</v>
      </c>
      <c r="AH614">
        <v>2228</v>
      </c>
      <c r="AI614" s="5">
        <f>AVERAGE(Tabla30[[#This Row],[gr17_0]:[gr17_9]])</f>
        <v>2159.9</v>
      </c>
      <c r="AK614">
        <v>2973</v>
      </c>
      <c r="AL614">
        <v>2843</v>
      </c>
      <c r="AM614">
        <v>2962</v>
      </c>
      <c r="AN614">
        <v>3020</v>
      </c>
      <c r="AO614">
        <v>3339</v>
      </c>
      <c r="AP614">
        <v>2707</v>
      </c>
      <c r="AQ614">
        <v>2923</v>
      </c>
      <c r="AR614">
        <v>2863</v>
      </c>
      <c r="AS614">
        <v>2707</v>
      </c>
      <c r="AT614">
        <v>2929</v>
      </c>
      <c r="AU614">
        <f>AVERAGE(Tabla34[[#This Row],[gr21_0]:[gr21_9]])</f>
        <v>2926.6</v>
      </c>
    </row>
    <row r="615" spans="1:47">
      <c r="A615">
        <v>1799</v>
      </c>
      <c r="B615">
        <v>1799</v>
      </c>
      <c r="C615">
        <v>1799</v>
      </c>
      <c r="D615">
        <v>1799</v>
      </c>
      <c r="E615">
        <v>1799</v>
      </c>
      <c r="F615">
        <v>1799</v>
      </c>
      <c r="G615">
        <v>1799</v>
      </c>
      <c r="H615">
        <v>1799</v>
      </c>
      <c r="I615">
        <v>1863</v>
      </c>
      <c r="J615">
        <v>1863</v>
      </c>
      <c r="K615">
        <f>AVERAGE(Tabla33[[#This Row],[gr12_0]:[gr12_9]])</f>
        <v>1811.8</v>
      </c>
      <c r="M615">
        <v>1908</v>
      </c>
      <c r="N615">
        <v>1972</v>
      </c>
      <c r="O615">
        <v>1908</v>
      </c>
      <c r="P615">
        <v>2061</v>
      </c>
      <c r="Q615">
        <v>1972</v>
      </c>
      <c r="R615">
        <v>1976</v>
      </c>
      <c r="S615">
        <v>1908</v>
      </c>
      <c r="T615">
        <v>1908</v>
      </c>
      <c r="U615">
        <v>1908</v>
      </c>
      <c r="V615">
        <v>1976</v>
      </c>
      <c r="W615">
        <f>AVERAGE(Tabla31[[#This Row],[gr15_0]:[gr15_9]])</f>
        <v>1949.7</v>
      </c>
      <c r="Y615">
        <v>2175</v>
      </c>
      <c r="Z615">
        <v>2151</v>
      </c>
      <c r="AA615">
        <v>2095</v>
      </c>
      <c r="AB615">
        <v>2085</v>
      </c>
      <c r="AC615">
        <v>2203</v>
      </c>
      <c r="AD615">
        <v>2131</v>
      </c>
      <c r="AE615">
        <v>2207</v>
      </c>
      <c r="AF615">
        <v>2151</v>
      </c>
      <c r="AG615">
        <v>2173</v>
      </c>
      <c r="AH615">
        <v>2228</v>
      </c>
      <c r="AI615" s="5">
        <f>AVERAGE(Tabla30[[#This Row],[gr17_0]:[gr17_9]])</f>
        <v>2159.9</v>
      </c>
      <c r="AK615">
        <v>2973</v>
      </c>
      <c r="AL615">
        <v>2843</v>
      </c>
      <c r="AM615">
        <v>2962</v>
      </c>
      <c r="AN615">
        <v>3020</v>
      </c>
      <c r="AO615">
        <v>3339</v>
      </c>
      <c r="AP615">
        <v>2707</v>
      </c>
      <c r="AQ615">
        <v>2923</v>
      </c>
      <c r="AR615">
        <v>2863</v>
      </c>
      <c r="AS615">
        <v>2707</v>
      </c>
      <c r="AT615">
        <v>2929</v>
      </c>
      <c r="AU615">
        <f>AVERAGE(Tabla34[[#This Row],[gr21_0]:[gr21_9]])</f>
        <v>2926.6</v>
      </c>
    </row>
    <row r="616" spans="1:47">
      <c r="A616">
        <v>1799</v>
      </c>
      <c r="B616">
        <v>1799</v>
      </c>
      <c r="C616">
        <v>1799</v>
      </c>
      <c r="D616">
        <v>1799</v>
      </c>
      <c r="E616">
        <v>1799</v>
      </c>
      <c r="F616">
        <v>1799</v>
      </c>
      <c r="G616">
        <v>1799</v>
      </c>
      <c r="H616">
        <v>1799</v>
      </c>
      <c r="I616">
        <v>1863</v>
      </c>
      <c r="J616">
        <v>1863</v>
      </c>
      <c r="K616">
        <f>AVERAGE(Tabla33[[#This Row],[gr12_0]:[gr12_9]])</f>
        <v>1811.8</v>
      </c>
      <c r="M616">
        <v>1908</v>
      </c>
      <c r="N616">
        <v>1972</v>
      </c>
      <c r="O616">
        <v>1908</v>
      </c>
      <c r="P616">
        <v>2061</v>
      </c>
      <c r="Q616">
        <v>1972</v>
      </c>
      <c r="R616">
        <v>1976</v>
      </c>
      <c r="S616">
        <v>1908</v>
      </c>
      <c r="T616">
        <v>1908</v>
      </c>
      <c r="U616">
        <v>1908</v>
      </c>
      <c r="V616">
        <v>1976</v>
      </c>
      <c r="W616">
        <f>AVERAGE(Tabla31[[#This Row],[gr15_0]:[gr15_9]])</f>
        <v>1949.7</v>
      </c>
      <c r="Y616">
        <v>2175</v>
      </c>
      <c r="Z616">
        <v>2151</v>
      </c>
      <c r="AA616">
        <v>2095</v>
      </c>
      <c r="AB616">
        <v>2085</v>
      </c>
      <c r="AC616">
        <v>2203</v>
      </c>
      <c r="AD616">
        <v>2131</v>
      </c>
      <c r="AE616">
        <v>2207</v>
      </c>
      <c r="AF616">
        <v>2151</v>
      </c>
      <c r="AG616">
        <v>2173</v>
      </c>
      <c r="AH616">
        <v>2228</v>
      </c>
      <c r="AI616" s="5">
        <f>AVERAGE(Tabla30[[#This Row],[gr17_0]:[gr17_9]])</f>
        <v>2159.9</v>
      </c>
      <c r="AK616">
        <v>2973</v>
      </c>
      <c r="AL616">
        <v>2843</v>
      </c>
      <c r="AM616">
        <v>2962</v>
      </c>
      <c r="AN616">
        <v>3020</v>
      </c>
      <c r="AO616">
        <v>3339</v>
      </c>
      <c r="AP616">
        <v>2707</v>
      </c>
      <c r="AQ616">
        <v>2923</v>
      </c>
      <c r="AR616">
        <v>2863</v>
      </c>
      <c r="AS616">
        <v>2707</v>
      </c>
      <c r="AT616">
        <v>2929</v>
      </c>
      <c r="AU616">
        <f>AVERAGE(Tabla34[[#This Row],[gr21_0]:[gr21_9]])</f>
        <v>2926.6</v>
      </c>
    </row>
    <row r="617" spans="1:47">
      <c r="A617">
        <v>1799</v>
      </c>
      <c r="B617">
        <v>1799</v>
      </c>
      <c r="C617">
        <v>1799</v>
      </c>
      <c r="D617">
        <v>1799</v>
      </c>
      <c r="E617">
        <v>1799</v>
      </c>
      <c r="F617">
        <v>1799</v>
      </c>
      <c r="G617">
        <v>1799</v>
      </c>
      <c r="H617">
        <v>1799</v>
      </c>
      <c r="I617">
        <v>1863</v>
      </c>
      <c r="J617">
        <v>1863</v>
      </c>
      <c r="K617">
        <f>AVERAGE(Tabla33[[#This Row],[gr12_0]:[gr12_9]])</f>
        <v>1811.8</v>
      </c>
      <c r="M617">
        <v>1908</v>
      </c>
      <c r="N617">
        <v>1972</v>
      </c>
      <c r="O617">
        <v>1908</v>
      </c>
      <c r="P617">
        <v>2061</v>
      </c>
      <c r="Q617">
        <v>1972</v>
      </c>
      <c r="R617">
        <v>1976</v>
      </c>
      <c r="S617">
        <v>1908</v>
      </c>
      <c r="T617">
        <v>1908</v>
      </c>
      <c r="U617">
        <v>1908</v>
      </c>
      <c r="V617">
        <v>1976</v>
      </c>
      <c r="W617">
        <f>AVERAGE(Tabla31[[#This Row],[gr15_0]:[gr15_9]])</f>
        <v>1949.7</v>
      </c>
      <c r="Y617">
        <v>2175</v>
      </c>
      <c r="Z617">
        <v>2151</v>
      </c>
      <c r="AA617">
        <v>2095</v>
      </c>
      <c r="AB617">
        <v>2085</v>
      </c>
      <c r="AC617">
        <v>2203</v>
      </c>
      <c r="AD617">
        <v>2131</v>
      </c>
      <c r="AE617">
        <v>2207</v>
      </c>
      <c r="AF617">
        <v>2151</v>
      </c>
      <c r="AG617">
        <v>2173</v>
      </c>
      <c r="AH617">
        <v>2228</v>
      </c>
      <c r="AI617" s="5">
        <f>AVERAGE(Tabla30[[#This Row],[gr17_0]:[gr17_9]])</f>
        <v>2159.9</v>
      </c>
      <c r="AK617">
        <v>2973</v>
      </c>
      <c r="AL617">
        <v>2843</v>
      </c>
      <c r="AM617">
        <v>2962</v>
      </c>
      <c r="AN617">
        <v>3020</v>
      </c>
      <c r="AO617">
        <v>3339</v>
      </c>
      <c r="AP617">
        <v>2707</v>
      </c>
      <c r="AQ617">
        <v>2923</v>
      </c>
      <c r="AR617">
        <v>2863</v>
      </c>
      <c r="AS617">
        <v>2707</v>
      </c>
      <c r="AT617">
        <v>2929</v>
      </c>
      <c r="AU617">
        <f>AVERAGE(Tabla34[[#This Row],[gr21_0]:[gr21_9]])</f>
        <v>2926.6</v>
      </c>
    </row>
    <row r="618" spans="1:47">
      <c r="A618">
        <v>1799</v>
      </c>
      <c r="B618">
        <v>1799</v>
      </c>
      <c r="C618">
        <v>1799</v>
      </c>
      <c r="D618">
        <v>1799</v>
      </c>
      <c r="E618">
        <v>1799</v>
      </c>
      <c r="F618">
        <v>1799</v>
      </c>
      <c r="G618">
        <v>1799</v>
      </c>
      <c r="H618">
        <v>1799</v>
      </c>
      <c r="I618">
        <v>1863</v>
      </c>
      <c r="J618">
        <v>1863</v>
      </c>
      <c r="K618">
        <f>AVERAGE(Tabla33[[#This Row],[gr12_0]:[gr12_9]])</f>
        <v>1811.8</v>
      </c>
      <c r="M618">
        <v>1908</v>
      </c>
      <c r="N618">
        <v>1972</v>
      </c>
      <c r="O618">
        <v>1908</v>
      </c>
      <c r="P618">
        <v>2061</v>
      </c>
      <c r="Q618">
        <v>1972</v>
      </c>
      <c r="R618">
        <v>1976</v>
      </c>
      <c r="S618">
        <v>1908</v>
      </c>
      <c r="T618">
        <v>1908</v>
      </c>
      <c r="U618">
        <v>1908</v>
      </c>
      <c r="V618">
        <v>1976</v>
      </c>
      <c r="W618">
        <f>AVERAGE(Tabla31[[#This Row],[gr15_0]:[gr15_9]])</f>
        <v>1949.7</v>
      </c>
      <c r="Y618">
        <v>2175</v>
      </c>
      <c r="Z618">
        <v>2151</v>
      </c>
      <c r="AA618">
        <v>2095</v>
      </c>
      <c r="AB618">
        <v>2085</v>
      </c>
      <c r="AC618">
        <v>2203</v>
      </c>
      <c r="AD618">
        <v>2131</v>
      </c>
      <c r="AE618">
        <v>2207</v>
      </c>
      <c r="AF618">
        <v>2151</v>
      </c>
      <c r="AG618">
        <v>2173</v>
      </c>
      <c r="AH618">
        <v>2228</v>
      </c>
      <c r="AI618" s="5">
        <f>AVERAGE(Tabla30[[#This Row],[gr17_0]:[gr17_9]])</f>
        <v>2159.9</v>
      </c>
      <c r="AK618">
        <v>2973</v>
      </c>
      <c r="AL618">
        <v>2843</v>
      </c>
      <c r="AM618">
        <v>2962</v>
      </c>
      <c r="AN618">
        <v>3020</v>
      </c>
      <c r="AO618">
        <v>3339</v>
      </c>
      <c r="AP618">
        <v>2707</v>
      </c>
      <c r="AQ618">
        <v>2923</v>
      </c>
      <c r="AR618">
        <v>2863</v>
      </c>
      <c r="AS618">
        <v>2707</v>
      </c>
      <c r="AT618">
        <v>2929</v>
      </c>
      <c r="AU618">
        <f>AVERAGE(Tabla34[[#This Row],[gr21_0]:[gr21_9]])</f>
        <v>2926.6</v>
      </c>
    </row>
    <row r="619" spans="1:47">
      <c r="A619">
        <v>1799</v>
      </c>
      <c r="B619">
        <v>1799</v>
      </c>
      <c r="C619">
        <v>1799</v>
      </c>
      <c r="D619">
        <v>1799</v>
      </c>
      <c r="E619">
        <v>1799</v>
      </c>
      <c r="F619">
        <v>1799</v>
      </c>
      <c r="G619">
        <v>1799</v>
      </c>
      <c r="H619">
        <v>1799</v>
      </c>
      <c r="I619">
        <v>1863</v>
      </c>
      <c r="J619">
        <v>1863</v>
      </c>
      <c r="K619">
        <f>AVERAGE(Tabla33[[#This Row],[gr12_0]:[gr12_9]])</f>
        <v>1811.8</v>
      </c>
      <c r="M619">
        <v>1908</v>
      </c>
      <c r="N619">
        <v>1972</v>
      </c>
      <c r="O619">
        <v>1908</v>
      </c>
      <c r="P619">
        <v>2061</v>
      </c>
      <c r="Q619">
        <v>1972</v>
      </c>
      <c r="R619">
        <v>1976</v>
      </c>
      <c r="S619">
        <v>1908</v>
      </c>
      <c r="T619">
        <v>1908</v>
      </c>
      <c r="U619">
        <v>1908</v>
      </c>
      <c r="V619">
        <v>1976</v>
      </c>
      <c r="W619">
        <f>AVERAGE(Tabla31[[#This Row],[gr15_0]:[gr15_9]])</f>
        <v>1949.7</v>
      </c>
      <c r="Y619">
        <v>2175</v>
      </c>
      <c r="Z619">
        <v>2151</v>
      </c>
      <c r="AA619">
        <v>2095</v>
      </c>
      <c r="AB619">
        <v>2085</v>
      </c>
      <c r="AC619">
        <v>2203</v>
      </c>
      <c r="AD619">
        <v>2131</v>
      </c>
      <c r="AE619">
        <v>2207</v>
      </c>
      <c r="AF619">
        <v>2151</v>
      </c>
      <c r="AG619">
        <v>2173</v>
      </c>
      <c r="AH619">
        <v>2228</v>
      </c>
      <c r="AI619" s="5">
        <f>AVERAGE(Tabla30[[#This Row],[gr17_0]:[gr17_9]])</f>
        <v>2159.9</v>
      </c>
      <c r="AK619">
        <v>2973</v>
      </c>
      <c r="AL619">
        <v>2843</v>
      </c>
      <c r="AM619">
        <v>2962</v>
      </c>
      <c r="AN619">
        <v>3020</v>
      </c>
      <c r="AO619">
        <v>3339</v>
      </c>
      <c r="AP619">
        <v>2707</v>
      </c>
      <c r="AQ619">
        <v>2923</v>
      </c>
      <c r="AR619">
        <v>2863</v>
      </c>
      <c r="AS619">
        <v>2707</v>
      </c>
      <c r="AT619">
        <v>2929</v>
      </c>
      <c r="AU619">
        <f>AVERAGE(Tabla34[[#This Row],[gr21_0]:[gr21_9]])</f>
        <v>2926.6</v>
      </c>
    </row>
    <row r="620" spans="1:47">
      <c r="A620">
        <v>1799</v>
      </c>
      <c r="B620">
        <v>1799</v>
      </c>
      <c r="C620">
        <v>1799</v>
      </c>
      <c r="D620">
        <v>1799</v>
      </c>
      <c r="E620">
        <v>1799</v>
      </c>
      <c r="F620">
        <v>1799</v>
      </c>
      <c r="G620">
        <v>1799</v>
      </c>
      <c r="H620">
        <v>1799</v>
      </c>
      <c r="I620">
        <v>1863</v>
      </c>
      <c r="J620">
        <v>1863</v>
      </c>
      <c r="K620">
        <f>AVERAGE(Tabla33[[#This Row],[gr12_0]:[gr12_9]])</f>
        <v>1811.8</v>
      </c>
      <c r="M620">
        <v>1908</v>
      </c>
      <c r="N620">
        <v>1972</v>
      </c>
      <c r="O620">
        <v>1908</v>
      </c>
      <c r="P620">
        <v>2061</v>
      </c>
      <c r="Q620">
        <v>1972</v>
      </c>
      <c r="R620">
        <v>1976</v>
      </c>
      <c r="S620">
        <v>1908</v>
      </c>
      <c r="T620">
        <v>1908</v>
      </c>
      <c r="U620">
        <v>1908</v>
      </c>
      <c r="V620">
        <v>1976</v>
      </c>
      <c r="W620">
        <f>AVERAGE(Tabla31[[#This Row],[gr15_0]:[gr15_9]])</f>
        <v>1949.7</v>
      </c>
      <c r="Y620">
        <v>2175</v>
      </c>
      <c r="Z620">
        <v>2151</v>
      </c>
      <c r="AA620">
        <v>2095</v>
      </c>
      <c r="AB620">
        <v>2085</v>
      </c>
      <c r="AC620">
        <v>2203</v>
      </c>
      <c r="AD620">
        <v>2131</v>
      </c>
      <c r="AE620">
        <v>2207</v>
      </c>
      <c r="AF620">
        <v>2151</v>
      </c>
      <c r="AG620">
        <v>2173</v>
      </c>
      <c r="AH620">
        <v>2228</v>
      </c>
      <c r="AI620" s="5">
        <f>AVERAGE(Tabla30[[#This Row],[gr17_0]:[gr17_9]])</f>
        <v>2159.9</v>
      </c>
      <c r="AK620">
        <v>2973</v>
      </c>
      <c r="AL620">
        <v>2843</v>
      </c>
      <c r="AM620">
        <v>2962</v>
      </c>
      <c r="AN620">
        <v>3020</v>
      </c>
      <c r="AO620">
        <v>3339</v>
      </c>
      <c r="AP620">
        <v>2707</v>
      </c>
      <c r="AQ620">
        <v>2923</v>
      </c>
      <c r="AR620">
        <v>2863</v>
      </c>
      <c r="AS620">
        <v>2707</v>
      </c>
      <c r="AT620">
        <v>2929</v>
      </c>
      <c r="AU620">
        <f>AVERAGE(Tabla34[[#This Row],[gr21_0]:[gr21_9]])</f>
        <v>2926.6</v>
      </c>
    </row>
    <row r="621" spans="1:47">
      <c r="A621">
        <v>1799</v>
      </c>
      <c r="B621">
        <v>1799</v>
      </c>
      <c r="C621">
        <v>1799</v>
      </c>
      <c r="D621">
        <v>1799</v>
      </c>
      <c r="E621">
        <v>1799</v>
      </c>
      <c r="F621">
        <v>1799</v>
      </c>
      <c r="G621">
        <v>1799</v>
      </c>
      <c r="H621">
        <v>1799</v>
      </c>
      <c r="I621">
        <v>1863</v>
      </c>
      <c r="J621">
        <v>1863</v>
      </c>
      <c r="K621">
        <f>AVERAGE(Tabla33[[#This Row],[gr12_0]:[gr12_9]])</f>
        <v>1811.8</v>
      </c>
      <c r="M621">
        <v>1908</v>
      </c>
      <c r="N621">
        <v>1972</v>
      </c>
      <c r="O621">
        <v>1908</v>
      </c>
      <c r="P621">
        <v>2061</v>
      </c>
      <c r="Q621">
        <v>1972</v>
      </c>
      <c r="R621">
        <v>1976</v>
      </c>
      <c r="S621">
        <v>1908</v>
      </c>
      <c r="T621">
        <v>1908</v>
      </c>
      <c r="U621">
        <v>1908</v>
      </c>
      <c r="V621">
        <v>1976</v>
      </c>
      <c r="W621">
        <f>AVERAGE(Tabla31[[#This Row],[gr15_0]:[gr15_9]])</f>
        <v>1949.7</v>
      </c>
      <c r="Y621">
        <v>2175</v>
      </c>
      <c r="Z621">
        <v>2151</v>
      </c>
      <c r="AA621">
        <v>2095</v>
      </c>
      <c r="AB621">
        <v>2085</v>
      </c>
      <c r="AC621">
        <v>2203</v>
      </c>
      <c r="AD621">
        <v>2131</v>
      </c>
      <c r="AE621">
        <v>2207</v>
      </c>
      <c r="AF621">
        <v>2151</v>
      </c>
      <c r="AG621">
        <v>2173</v>
      </c>
      <c r="AH621">
        <v>2228</v>
      </c>
      <c r="AI621" s="5">
        <f>AVERAGE(Tabla30[[#This Row],[gr17_0]:[gr17_9]])</f>
        <v>2159.9</v>
      </c>
      <c r="AK621">
        <v>2973</v>
      </c>
      <c r="AL621">
        <v>2843</v>
      </c>
      <c r="AM621">
        <v>2962</v>
      </c>
      <c r="AN621">
        <v>3020</v>
      </c>
      <c r="AO621">
        <v>3339</v>
      </c>
      <c r="AP621">
        <v>2707</v>
      </c>
      <c r="AQ621">
        <v>2923</v>
      </c>
      <c r="AR621">
        <v>2863</v>
      </c>
      <c r="AS621">
        <v>2707</v>
      </c>
      <c r="AT621">
        <v>2929</v>
      </c>
      <c r="AU621">
        <f>AVERAGE(Tabla34[[#This Row],[gr21_0]:[gr21_9]])</f>
        <v>2926.6</v>
      </c>
    </row>
    <row r="622" spans="1:47">
      <c r="A622">
        <v>1799</v>
      </c>
      <c r="B622">
        <v>1799</v>
      </c>
      <c r="C622">
        <v>1799</v>
      </c>
      <c r="D622">
        <v>1799</v>
      </c>
      <c r="E622">
        <v>1799</v>
      </c>
      <c r="F622">
        <v>1799</v>
      </c>
      <c r="G622">
        <v>1799</v>
      </c>
      <c r="H622">
        <v>1799</v>
      </c>
      <c r="I622">
        <v>1863</v>
      </c>
      <c r="J622">
        <v>1863</v>
      </c>
      <c r="K622">
        <f>AVERAGE(Tabla33[[#This Row],[gr12_0]:[gr12_9]])</f>
        <v>1811.8</v>
      </c>
      <c r="M622">
        <v>1908</v>
      </c>
      <c r="N622">
        <v>1972</v>
      </c>
      <c r="O622">
        <v>1908</v>
      </c>
      <c r="P622">
        <v>2061</v>
      </c>
      <c r="Q622">
        <v>1972</v>
      </c>
      <c r="R622">
        <v>1976</v>
      </c>
      <c r="S622">
        <v>1908</v>
      </c>
      <c r="T622">
        <v>1908</v>
      </c>
      <c r="U622">
        <v>1908</v>
      </c>
      <c r="V622">
        <v>1976</v>
      </c>
      <c r="W622">
        <f>AVERAGE(Tabla31[[#This Row],[gr15_0]:[gr15_9]])</f>
        <v>1949.7</v>
      </c>
      <c r="Y622">
        <v>2175</v>
      </c>
      <c r="Z622">
        <v>2151</v>
      </c>
      <c r="AA622">
        <v>2095</v>
      </c>
      <c r="AB622">
        <v>2085</v>
      </c>
      <c r="AC622">
        <v>2203</v>
      </c>
      <c r="AD622">
        <v>2131</v>
      </c>
      <c r="AE622">
        <v>2207</v>
      </c>
      <c r="AF622">
        <v>2151</v>
      </c>
      <c r="AG622">
        <v>2173</v>
      </c>
      <c r="AH622">
        <v>2228</v>
      </c>
      <c r="AI622" s="5">
        <f>AVERAGE(Tabla30[[#This Row],[gr17_0]:[gr17_9]])</f>
        <v>2159.9</v>
      </c>
      <c r="AK622">
        <v>2973</v>
      </c>
      <c r="AL622">
        <v>2843</v>
      </c>
      <c r="AM622">
        <v>2962</v>
      </c>
      <c r="AN622">
        <v>3020</v>
      </c>
      <c r="AO622">
        <v>3339</v>
      </c>
      <c r="AP622">
        <v>2707</v>
      </c>
      <c r="AQ622">
        <v>2923</v>
      </c>
      <c r="AR622">
        <v>2863</v>
      </c>
      <c r="AS622">
        <v>2707</v>
      </c>
      <c r="AT622">
        <v>2899</v>
      </c>
      <c r="AU622">
        <f>AVERAGE(Tabla34[[#This Row],[gr21_0]:[gr21_9]])</f>
        <v>2923.6</v>
      </c>
    </row>
    <row r="623" spans="1:47">
      <c r="A623">
        <v>1799</v>
      </c>
      <c r="B623">
        <v>1799</v>
      </c>
      <c r="C623">
        <v>1799</v>
      </c>
      <c r="D623">
        <v>1799</v>
      </c>
      <c r="E623">
        <v>1799</v>
      </c>
      <c r="F623">
        <v>1799</v>
      </c>
      <c r="G623">
        <v>1799</v>
      </c>
      <c r="H623">
        <v>1799</v>
      </c>
      <c r="I623">
        <v>1863</v>
      </c>
      <c r="J623">
        <v>1863</v>
      </c>
      <c r="K623">
        <f>AVERAGE(Tabla33[[#This Row],[gr12_0]:[gr12_9]])</f>
        <v>1811.8</v>
      </c>
      <c r="M623">
        <v>1908</v>
      </c>
      <c r="N623">
        <v>1972</v>
      </c>
      <c r="O623">
        <v>1908</v>
      </c>
      <c r="P623">
        <v>2061</v>
      </c>
      <c r="Q623">
        <v>1972</v>
      </c>
      <c r="R623">
        <v>1976</v>
      </c>
      <c r="S623">
        <v>1908</v>
      </c>
      <c r="T623">
        <v>1908</v>
      </c>
      <c r="U623">
        <v>1908</v>
      </c>
      <c r="V623">
        <v>1976</v>
      </c>
      <c r="W623">
        <f>AVERAGE(Tabla31[[#This Row],[gr15_0]:[gr15_9]])</f>
        <v>1949.7</v>
      </c>
      <c r="Y623">
        <v>2175</v>
      </c>
      <c r="Z623">
        <v>2151</v>
      </c>
      <c r="AA623">
        <v>2095</v>
      </c>
      <c r="AB623">
        <v>2085</v>
      </c>
      <c r="AC623">
        <v>2203</v>
      </c>
      <c r="AD623">
        <v>2131</v>
      </c>
      <c r="AE623">
        <v>2207</v>
      </c>
      <c r="AF623">
        <v>2151</v>
      </c>
      <c r="AG623">
        <v>2173</v>
      </c>
      <c r="AH623">
        <v>2228</v>
      </c>
      <c r="AI623" s="5">
        <f>AVERAGE(Tabla30[[#This Row],[gr17_0]:[gr17_9]])</f>
        <v>2159.9</v>
      </c>
      <c r="AK623">
        <v>2973</v>
      </c>
      <c r="AL623">
        <v>2843</v>
      </c>
      <c r="AM623">
        <v>2962</v>
      </c>
      <c r="AN623">
        <v>3020</v>
      </c>
      <c r="AO623">
        <v>3339</v>
      </c>
      <c r="AP623">
        <v>2707</v>
      </c>
      <c r="AQ623">
        <v>2923</v>
      </c>
      <c r="AR623">
        <v>2863</v>
      </c>
      <c r="AS623">
        <v>2707</v>
      </c>
      <c r="AT623">
        <v>2899</v>
      </c>
      <c r="AU623">
        <f>AVERAGE(Tabla34[[#This Row],[gr21_0]:[gr21_9]])</f>
        <v>2923.6</v>
      </c>
    </row>
    <row r="624" spans="1:47">
      <c r="A624">
        <v>1799</v>
      </c>
      <c r="B624">
        <v>1799</v>
      </c>
      <c r="C624">
        <v>1799</v>
      </c>
      <c r="D624">
        <v>1799</v>
      </c>
      <c r="E624">
        <v>1799</v>
      </c>
      <c r="F624">
        <v>1799</v>
      </c>
      <c r="G624">
        <v>1799</v>
      </c>
      <c r="H624">
        <v>1799</v>
      </c>
      <c r="I624">
        <v>1863</v>
      </c>
      <c r="J624">
        <v>1863</v>
      </c>
      <c r="K624">
        <f>AVERAGE(Tabla33[[#This Row],[gr12_0]:[gr12_9]])</f>
        <v>1811.8</v>
      </c>
      <c r="M624">
        <v>1908</v>
      </c>
      <c r="N624">
        <v>1972</v>
      </c>
      <c r="O624">
        <v>1908</v>
      </c>
      <c r="P624">
        <v>2061</v>
      </c>
      <c r="Q624">
        <v>1972</v>
      </c>
      <c r="R624">
        <v>1976</v>
      </c>
      <c r="S624">
        <v>1908</v>
      </c>
      <c r="T624">
        <v>1908</v>
      </c>
      <c r="U624">
        <v>1908</v>
      </c>
      <c r="V624">
        <v>1976</v>
      </c>
      <c r="W624">
        <f>AVERAGE(Tabla31[[#This Row],[gr15_0]:[gr15_9]])</f>
        <v>1949.7</v>
      </c>
      <c r="Y624">
        <v>2175</v>
      </c>
      <c r="Z624">
        <v>2151</v>
      </c>
      <c r="AA624">
        <v>2095</v>
      </c>
      <c r="AB624">
        <v>2085</v>
      </c>
      <c r="AC624">
        <v>2203</v>
      </c>
      <c r="AD624">
        <v>2131</v>
      </c>
      <c r="AE624">
        <v>2207</v>
      </c>
      <c r="AF624">
        <v>2151</v>
      </c>
      <c r="AG624">
        <v>2173</v>
      </c>
      <c r="AH624">
        <v>2228</v>
      </c>
      <c r="AI624" s="5">
        <f>AVERAGE(Tabla30[[#This Row],[gr17_0]:[gr17_9]])</f>
        <v>2159.9</v>
      </c>
      <c r="AK624">
        <v>2973</v>
      </c>
      <c r="AL624">
        <v>2843</v>
      </c>
      <c r="AM624">
        <v>2962</v>
      </c>
      <c r="AN624">
        <v>3020</v>
      </c>
      <c r="AO624">
        <v>3339</v>
      </c>
      <c r="AP624">
        <v>2707</v>
      </c>
      <c r="AQ624">
        <v>2923</v>
      </c>
      <c r="AR624">
        <v>2863</v>
      </c>
      <c r="AS624">
        <v>2707</v>
      </c>
      <c r="AT624">
        <v>2899</v>
      </c>
      <c r="AU624">
        <f>AVERAGE(Tabla34[[#This Row],[gr21_0]:[gr21_9]])</f>
        <v>2923.6</v>
      </c>
    </row>
    <row r="625" spans="1:47">
      <c r="A625">
        <v>1799</v>
      </c>
      <c r="B625">
        <v>1799</v>
      </c>
      <c r="C625">
        <v>1799</v>
      </c>
      <c r="D625">
        <v>1799</v>
      </c>
      <c r="E625">
        <v>1799</v>
      </c>
      <c r="F625">
        <v>1799</v>
      </c>
      <c r="G625">
        <v>1799</v>
      </c>
      <c r="H625">
        <v>1799</v>
      </c>
      <c r="I625">
        <v>1863</v>
      </c>
      <c r="J625">
        <v>1863</v>
      </c>
      <c r="K625">
        <f>AVERAGE(Tabla33[[#This Row],[gr12_0]:[gr12_9]])</f>
        <v>1811.8</v>
      </c>
      <c r="M625">
        <v>1908</v>
      </c>
      <c r="N625">
        <v>1972</v>
      </c>
      <c r="O625">
        <v>1908</v>
      </c>
      <c r="P625">
        <v>2061</v>
      </c>
      <c r="Q625">
        <v>1972</v>
      </c>
      <c r="R625">
        <v>1976</v>
      </c>
      <c r="S625">
        <v>1908</v>
      </c>
      <c r="T625">
        <v>1908</v>
      </c>
      <c r="U625">
        <v>1908</v>
      </c>
      <c r="V625">
        <v>1976</v>
      </c>
      <c r="W625">
        <f>AVERAGE(Tabla31[[#This Row],[gr15_0]:[gr15_9]])</f>
        <v>1949.7</v>
      </c>
      <c r="Y625">
        <v>2175</v>
      </c>
      <c r="Z625">
        <v>2151</v>
      </c>
      <c r="AA625">
        <v>2095</v>
      </c>
      <c r="AB625">
        <v>2085</v>
      </c>
      <c r="AC625">
        <v>2203</v>
      </c>
      <c r="AD625">
        <v>2131</v>
      </c>
      <c r="AE625">
        <v>2207</v>
      </c>
      <c r="AF625">
        <v>2151</v>
      </c>
      <c r="AG625">
        <v>2173</v>
      </c>
      <c r="AH625">
        <v>2228</v>
      </c>
      <c r="AI625" s="5">
        <f>AVERAGE(Tabla30[[#This Row],[gr17_0]:[gr17_9]])</f>
        <v>2159.9</v>
      </c>
      <c r="AK625">
        <v>2973</v>
      </c>
      <c r="AL625">
        <v>2843</v>
      </c>
      <c r="AM625">
        <v>2962</v>
      </c>
      <c r="AN625">
        <v>3020</v>
      </c>
      <c r="AO625">
        <v>3339</v>
      </c>
      <c r="AP625">
        <v>2707</v>
      </c>
      <c r="AQ625">
        <v>2923</v>
      </c>
      <c r="AR625">
        <v>2863</v>
      </c>
      <c r="AS625">
        <v>2707</v>
      </c>
      <c r="AT625">
        <v>2899</v>
      </c>
      <c r="AU625">
        <f>AVERAGE(Tabla34[[#This Row],[gr21_0]:[gr21_9]])</f>
        <v>2923.6</v>
      </c>
    </row>
    <row r="626" spans="1:47">
      <c r="A626">
        <v>1799</v>
      </c>
      <c r="B626">
        <v>1799</v>
      </c>
      <c r="C626">
        <v>1799</v>
      </c>
      <c r="D626">
        <v>1799</v>
      </c>
      <c r="E626">
        <v>1799</v>
      </c>
      <c r="F626">
        <v>1799</v>
      </c>
      <c r="G626">
        <v>1799</v>
      </c>
      <c r="H626">
        <v>1799</v>
      </c>
      <c r="I626">
        <v>1863</v>
      </c>
      <c r="J626">
        <v>1863</v>
      </c>
      <c r="K626">
        <f>AVERAGE(Tabla33[[#This Row],[gr12_0]:[gr12_9]])</f>
        <v>1811.8</v>
      </c>
      <c r="M626">
        <v>1908</v>
      </c>
      <c r="N626">
        <v>1972</v>
      </c>
      <c r="O626">
        <v>1908</v>
      </c>
      <c r="P626">
        <v>2061</v>
      </c>
      <c r="Q626">
        <v>1972</v>
      </c>
      <c r="R626">
        <v>1976</v>
      </c>
      <c r="S626">
        <v>1908</v>
      </c>
      <c r="T626">
        <v>1908</v>
      </c>
      <c r="U626">
        <v>1908</v>
      </c>
      <c r="V626">
        <v>1976</v>
      </c>
      <c r="W626">
        <f>AVERAGE(Tabla31[[#This Row],[gr15_0]:[gr15_9]])</f>
        <v>1949.7</v>
      </c>
      <c r="Y626">
        <v>2175</v>
      </c>
      <c r="Z626">
        <v>2151</v>
      </c>
      <c r="AA626">
        <v>2095</v>
      </c>
      <c r="AB626">
        <v>2085</v>
      </c>
      <c r="AC626">
        <v>2203</v>
      </c>
      <c r="AD626">
        <v>2131</v>
      </c>
      <c r="AE626">
        <v>2207</v>
      </c>
      <c r="AF626">
        <v>2151</v>
      </c>
      <c r="AG626">
        <v>2173</v>
      </c>
      <c r="AH626">
        <v>2228</v>
      </c>
      <c r="AI626" s="5">
        <f>AVERAGE(Tabla30[[#This Row],[gr17_0]:[gr17_9]])</f>
        <v>2159.9</v>
      </c>
      <c r="AK626">
        <v>2973</v>
      </c>
      <c r="AL626">
        <v>2843</v>
      </c>
      <c r="AM626">
        <v>2962</v>
      </c>
      <c r="AN626">
        <v>3020</v>
      </c>
      <c r="AO626">
        <v>3339</v>
      </c>
      <c r="AP626">
        <v>2707</v>
      </c>
      <c r="AQ626">
        <v>2923</v>
      </c>
      <c r="AR626">
        <v>2863</v>
      </c>
      <c r="AS626">
        <v>2707</v>
      </c>
      <c r="AT626">
        <v>2899</v>
      </c>
      <c r="AU626">
        <f>AVERAGE(Tabla34[[#This Row],[gr21_0]:[gr21_9]])</f>
        <v>2923.6</v>
      </c>
    </row>
    <row r="627" spans="1:47">
      <c r="A627">
        <v>1799</v>
      </c>
      <c r="B627">
        <v>1799</v>
      </c>
      <c r="C627">
        <v>1799</v>
      </c>
      <c r="D627">
        <v>1799</v>
      </c>
      <c r="E627">
        <v>1799</v>
      </c>
      <c r="F627">
        <v>1799</v>
      </c>
      <c r="G627">
        <v>1799</v>
      </c>
      <c r="H627">
        <v>1799</v>
      </c>
      <c r="I627">
        <v>1863</v>
      </c>
      <c r="J627">
        <v>1863</v>
      </c>
      <c r="K627">
        <f>AVERAGE(Tabla33[[#This Row],[gr12_0]:[gr12_9]])</f>
        <v>1811.8</v>
      </c>
      <c r="M627">
        <v>1908</v>
      </c>
      <c r="N627">
        <v>1972</v>
      </c>
      <c r="O627">
        <v>1908</v>
      </c>
      <c r="P627">
        <v>2061</v>
      </c>
      <c r="Q627">
        <v>1972</v>
      </c>
      <c r="R627">
        <v>1976</v>
      </c>
      <c r="S627">
        <v>1908</v>
      </c>
      <c r="T627">
        <v>1908</v>
      </c>
      <c r="U627">
        <v>1908</v>
      </c>
      <c r="V627">
        <v>1976</v>
      </c>
      <c r="W627">
        <f>AVERAGE(Tabla31[[#This Row],[gr15_0]:[gr15_9]])</f>
        <v>1949.7</v>
      </c>
      <c r="Y627">
        <v>2175</v>
      </c>
      <c r="Z627">
        <v>2151</v>
      </c>
      <c r="AA627">
        <v>2095</v>
      </c>
      <c r="AB627">
        <v>2085</v>
      </c>
      <c r="AC627">
        <v>2203</v>
      </c>
      <c r="AD627">
        <v>2131</v>
      </c>
      <c r="AE627">
        <v>2207</v>
      </c>
      <c r="AF627">
        <v>2151</v>
      </c>
      <c r="AG627">
        <v>2173</v>
      </c>
      <c r="AH627">
        <v>2228</v>
      </c>
      <c r="AI627" s="5">
        <f>AVERAGE(Tabla30[[#This Row],[gr17_0]:[gr17_9]])</f>
        <v>2159.9</v>
      </c>
      <c r="AK627">
        <v>2973</v>
      </c>
      <c r="AL627">
        <v>2843</v>
      </c>
      <c r="AM627">
        <v>2962</v>
      </c>
      <c r="AN627">
        <v>3020</v>
      </c>
      <c r="AO627">
        <v>3339</v>
      </c>
      <c r="AP627">
        <v>2707</v>
      </c>
      <c r="AQ627">
        <v>2923</v>
      </c>
      <c r="AR627">
        <v>2863</v>
      </c>
      <c r="AS627">
        <v>2707</v>
      </c>
      <c r="AT627">
        <v>2899</v>
      </c>
      <c r="AU627">
        <f>AVERAGE(Tabla34[[#This Row],[gr21_0]:[gr21_9]])</f>
        <v>2923.6</v>
      </c>
    </row>
    <row r="628" spans="1:47">
      <c r="A628">
        <v>1799</v>
      </c>
      <c r="B628">
        <v>1799</v>
      </c>
      <c r="C628">
        <v>1799</v>
      </c>
      <c r="D628">
        <v>1799</v>
      </c>
      <c r="E628">
        <v>1799</v>
      </c>
      <c r="F628">
        <v>1799</v>
      </c>
      <c r="G628">
        <v>1799</v>
      </c>
      <c r="H628">
        <v>1799</v>
      </c>
      <c r="I628">
        <v>1863</v>
      </c>
      <c r="J628">
        <v>1863</v>
      </c>
      <c r="K628">
        <f>AVERAGE(Tabla33[[#This Row],[gr12_0]:[gr12_9]])</f>
        <v>1811.8</v>
      </c>
      <c r="M628">
        <v>1908</v>
      </c>
      <c r="N628">
        <v>1972</v>
      </c>
      <c r="O628">
        <v>1908</v>
      </c>
      <c r="P628">
        <v>2061</v>
      </c>
      <c r="Q628">
        <v>1972</v>
      </c>
      <c r="R628">
        <v>1976</v>
      </c>
      <c r="S628">
        <v>1908</v>
      </c>
      <c r="T628">
        <v>1908</v>
      </c>
      <c r="U628">
        <v>1908</v>
      </c>
      <c r="V628">
        <v>1976</v>
      </c>
      <c r="W628">
        <f>AVERAGE(Tabla31[[#This Row],[gr15_0]:[gr15_9]])</f>
        <v>1949.7</v>
      </c>
      <c r="Y628">
        <v>2175</v>
      </c>
      <c r="Z628">
        <v>2151</v>
      </c>
      <c r="AA628">
        <v>2095</v>
      </c>
      <c r="AB628">
        <v>2085</v>
      </c>
      <c r="AC628">
        <v>2203</v>
      </c>
      <c r="AD628">
        <v>2131</v>
      </c>
      <c r="AE628">
        <v>2207</v>
      </c>
      <c r="AF628">
        <v>2151</v>
      </c>
      <c r="AG628">
        <v>2173</v>
      </c>
      <c r="AH628">
        <v>2228</v>
      </c>
      <c r="AI628" s="5">
        <f>AVERAGE(Tabla30[[#This Row],[gr17_0]:[gr17_9]])</f>
        <v>2159.9</v>
      </c>
      <c r="AK628">
        <v>2973</v>
      </c>
      <c r="AL628">
        <v>2843</v>
      </c>
      <c r="AM628">
        <v>2962</v>
      </c>
      <c r="AN628">
        <v>3020</v>
      </c>
      <c r="AO628">
        <v>3339</v>
      </c>
      <c r="AP628">
        <v>2707</v>
      </c>
      <c r="AQ628">
        <v>2923</v>
      </c>
      <c r="AR628">
        <v>2863</v>
      </c>
      <c r="AS628">
        <v>2707</v>
      </c>
      <c r="AT628">
        <v>2899</v>
      </c>
      <c r="AU628">
        <f>AVERAGE(Tabla34[[#This Row],[gr21_0]:[gr21_9]])</f>
        <v>2923.6</v>
      </c>
    </row>
    <row r="629" spans="1:47">
      <c r="A629">
        <v>1799</v>
      </c>
      <c r="B629">
        <v>1799</v>
      </c>
      <c r="C629">
        <v>1799</v>
      </c>
      <c r="D629">
        <v>1799</v>
      </c>
      <c r="E629">
        <v>1799</v>
      </c>
      <c r="F629">
        <v>1799</v>
      </c>
      <c r="G629">
        <v>1799</v>
      </c>
      <c r="H629">
        <v>1799</v>
      </c>
      <c r="I629">
        <v>1863</v>
      </c>
      <c r="J629">
        <v>1863</v>
      </c>
      <c r="K629">
        <f>AVERAGE(Tabla33[[#This Row],[gr12_0]:[gr12_9]])</f>
        <v>1811.8</v>
      </c>
      <c r="M629">
        <v>1908</v>
      </c>
      <c r="N629">
        <v>1972</v>
      </c>
      <c r="O629">
        <v>1908</v>
      </c>
      <c r="P629">
        <v>2061</v>
      </c>
      <c r="Q629">
        <v>1972</v>
      </c>
      <c r="R629">
        <v>1976</v>
      </c>
      <c r="S629">
        <v>1908</v>
      </c>
      <c r="T629">
        <v>1908</v>
      </c>
      <c r="U629">
        <v>1908</v>
      </c>
      <c r="V629">
        <v>1976</v>
      </c>
      <c r="W629">
        <f>AVERAGE(Tabla31[[#This Row],[gr15_0]:[gr15_9]])</f>
        <v>1949.7</v>
      </c>
      <c r="Y629">
        <v>2175</v>
      </c>
      <c r="Z629">
        <v>2151</v>
      </c>
      <c r="AA629">
        <v>2095</v>
      </c>
      <c r="AB629">
        <v>2085</v>
      </c>
      <c r="AC629">
        <v>2203</v>
      </c>
      <c r="AD629">
        <v>2131</v>
      </c>
      <c r="AE629">
        <v>2207</v>
      </c>
      <c r="AF629">
        <v>2151</v>
      </c>
      <c r="AG629">
        <v>2173</v>
      </c>
      <c r="AH629">
        <v>2228</v>
      </c>
      <c r="AI629" s="5">
        <f>AVERAGE(Tabla30[[#This Row],[gr17_0]:[gr17_9]])</f>
        <v>2159.9</v>
      </c>
      <c r="AK629">
        <v>2973</v>
      </c>
      <c r="AL629">
        <v>2843</v>
      </c>
      <c r="AM629">
        <v>2962</v>
      </c>
      <c r="AN629">
        <v>3020</v>
      </c>
      <c r="AO629">
        <v>3339</v>
      </c>
      <c r="AP629">
        <v>2707</v>
      </c>
      <c r="AQ629">
        <v>2923</v>
      </c>
      <c r="AR629">
        <v>2863</v>
      </c>
      <c r="AS629">
        <v>2707</v>
      </c>
      <c r="AT629">
        <v>2899</v>
      </c>
      <c r="AU629">
        <f>AVERAGE(Tabla34[[#This Row],[gr21_0]:[gr21_9]])</f>
        <v>2923.6</v>
      </c>
    </row>
    <row r="630" spans="1:47">
      <c r="A630">
        <v>1799</v>
      </c>
      <c r="B630">
        <v>1799</v>
      </c>
      <c r="C630">
        <v>1799</v>
      </c>
      <c r="D630">
        <v>1799</v>
      </c>
      <c r="E630">
        <v>1799</v>
      </c>
      <c r="F630">
        <v>1799</v>
      </c>
      <c r="G630">
        <v>1799</v>
      </c>
      <c r="H630">
        <v>1799</v>
      </c>
      <c r="I630">
        <v>1863</v>
      </c>
      <c r="J630">
        <v>1863</v>
      </c>
      <c r="K630">
        <f>AVERAGE(Tabla33[[#This Row],[gr12_0]:[gr12_9]])</f>
        <v>1811.8</v>
      </c>
      <c r="M630">
        <v>1908</v>
      </c>
      <c r="N630">
        <v>1972</v>
      </c>
      <c r="O630">
        <v>1908</v>
      </c>
      <c r="P630">
        <v>2061</v>
      </c>
      <c r="Q630">
        <v>1972</v>
      </c>
      <c r="R630">
        <v>1976</v>
      </c>
      <c r="S630">
        <v>1908</v>
      </c>
      <c r="T630">
        <v>1908</v>
      </c>
      <c r="U630">
        <v>1908</v>
      </c>
      <c r="V630">
        <v>1976</v>
      </c>
      <c r="W630">
        <f>AVERAGE(Tabla31[[#This Row],[gr15_0]:[gr15_9]])</f>
        <v>1949.7</v>
      </c>
      <c r="Y630">
        <v>2175</v>
      </c>
      <c r="Z630">
        <v>2151</v>
      </c>
      <c r="AA630">
        <v>2095</v>
      </c>
      <c r="AB630">
        <v>2085</v>
      </c>
      <c r="AC630">
        <v>2203</v>
      </c>
      <c r="AD630">
        <v>2131</v>
      </c>
      <c r="AE630">
        <v>2207</v>
      </c>
      <c r="AF630">
        <v>2151</v>
      </c>
      <c r="AG630">
        <v>2173</v>
      </c>
      <c r="AH630">
        <v>2228</v>
      </c>
      <c r="AI630" s="5">
        <f>AVERAGE(Tabla30[[#This Row],[gr17_0]:[gr17_9]])</f>
        <v>2159.9</v>
      </c>
      <c r="AK630">
        <v>2973</v>
      </c>
      <c r="AL630">
        <v>2843</v>
      </c>
      <c r="AM630">
        <v>2962</v>
      </c>
      <c r="AN630">
        <v>3020</v>
      </c>
      <c r="AO630">
        <v>3339</v>
      </c>
      <c r="AP630">
        <v>2707</v>
      </c>
      <c r="AQ630">
        <v>2923</v>
      </c>
      <c r="AR630">
        <v>2863</v>
      </c>
      <c r="AS630">
        <v>2707</v>
      </c>
      <c r="AT630">
        <v>2899</v>
      </c>
      <c r="AU630">
        <f>AVERAGE(Tabla34[[#This Row],[gr21_0]:[gr21_9]])</f>
        <v>2923.6</v>
      </c>
    </row>
    <row r="631" spans="1:47">
      <c r="A631">
        <v>1799</v>
      </c>
      <c r="B631">
        <v>1799</v>
      </c>
      <c r="C631">
        <v>1799</v>
      </c>
      <c r="D631">
        <v>1799</v>
      </c>
      <c r="E631">
        <v>1799</v>
      </c>
      <c r="F631">
        <v>1799</v>
      </c>
      <c r="G631">
        <v>1799</v>
      </c>
      <c r="H631">
        <v>1799</v>
      </c>
      <c r="I631">
        <v>1863</v>
      </c>
      <c r="J631">
        <v>1863</v>
      </c>
      <c r="K631">
        <f>AVERAGE(Tabla33[[#This Row],[gr12_0]:[gr12_9]])</f>
        <v>1811.8</v>
      </c>
      <c r="M631">
        <v>1908</v>
      </c>
      <c r="N631">
        <v>1972</v>
      </c>
      <c r="O631">
        <v>1908</v>
      </c>
      <c r="P631">
        <v>2061</v>
      </c>
      <c r="Q631">
        <v>1972</v>
      </c>
      <c r="R631">
        <v>1976</v>
      </c>
      <c r="S631">
        <v>1908</v>
      </c>
      <c r="T631">
        <v>1908</v>
      </c>
      <c r="U631">
        <v>1908</v>
      </c>
      <c r="V631">
        <v>1976</v>
      </c>
      <c r="W631">
        <f>AVERAGE(Tabla31[[#This Row],[gr15_0]:[gr15_9]])</f>
        <v>1949.7</v>
      </c>
      <c r="Y631">
        <v>2175</v>
      </c>
      <c r="Z631">
        <v>2151</v>
      </c>
      <c r="AA631">
        <v>2095</v>
      </c>
      <c r="AB631">
        <v>2085</v>
      </c>
      <c r="AC631">
        <v>2203</v>
      </c>
      <c r="AD631">
        <v>2131</v>
      </c>
      <c r="AE631">
        <v>2207</v>
      </c>
      <c r="AF631">
        <v>2151</v>
      </c>
      <c r="AG631">
        <v>2173</v>
      </c>
      <c r="AH631">
        <v>2228</v>
      </c>
      <c r="AI631" s="5">
        <f>AVERAGE(Tabla30[[#This Row],[gr17_0]:[gr17_9]])</f>
        <v>2159.9</v>
      </c>
      <c r="AK631">
        <v>2973</v>
      </c>
      <c r="AL631">
        <v>2843</v>
      </c>
      <c r="AM631">
        <v>2962</v>
      </c>
      <c r="AN631">
        <v>3020</v>
      </c>
      <c r="AO631">
        <v>3339</v>
      </c>
      <c r="AP631">
        <v>2707</v>
      </c>
      <c r="AQ631">
        <v>2923</v>
      </c>
      <c r="AR631">
        <v>2863</v>
      </c>
      <c r="AS631">
        <v>2707</v>
      </c>
      <c r="AT631">
        <v>2899</v>
      </c>
      <c r="AU631">
        <f>AVERAGE(Tabla34[[#This Row],[gr21_0]:[gr21_9]])</f>
        <v>2923.6</v>
      </c>
    </row>
    <row r="632" spans="1:47">
      <c r="A632">
        <v>1799</v>
      </c>
      <c r="B632">
        <v>1799</v>
      </c>
      <c r="C632">
        <v>1799</v>
      </c>
      <c r="D632">
        <v>1799</v>
      </c>
      <c r="E632">
        <v>1799</v>
      </c>
      <c r="F632">
        <v>1799</v>
      </c>
      <c r="G632">
        <v>1799</v>
      </c>
      <c r="H632">
        <v>1799</v>
      </c>
      <c r="I632">
        <v>1863</v>
      </c>
      <c r="J632">
        <v>1863</v>
      </c>
      <c r="K632">
        <f>AVERAGE(Tabla33[[#This Row],[gr12_0]:[gr12_9]])</f>
        <v>1811.8</v>
      </c>
      <c r="M632">
        <v>1908</v>
      </c>
      <c r="N632">
        <v>1972</v>
      </c>
      <c r="O632">
        <v>1908</v>
      </c>
      <c r="P632">
        <v>2061</v>
      </c>
      <c r="Q632">
        <v>1972</v>
      </c>
      <c r="R632">
        <v>1976</v>
      </c>
      <c r="S632">
        <v>1908</v>
      </c>
      <c r="T632">
        <v>1908</v>
      </c>
      <c r="U632">
        <v>1908</v>
      </c>
      <c r="V632">
        <v>1976</v>
      </c>
      <c r="W632">
        <f>AVERAGE(Tabla31[[#This Row],[gr15_0]:[gr15_9]])</f>
        <v>1949.7</v>
      </c>
      <c r="Y632">
        <v>2175</v>
      </c>
      <c r="Z632">
        <v>2151</v>
      </c>
      <c r="AA632">
        <v>2095</v>
      </c>
      <c r="AB632">
        <v>2085</v>
      </c>
      <c r="AC632">
        <v>2203</v>
      </c>
      <c r="AD632">
        <v>2131</v>
      </c>
      <c r="AE632">
        <v>2207</v>
      </c>
      <c r="AF632">
        <v>2151</v>
      </c>
      <c r="AG632">
        <v>2173</v>
      </c>
      <c r="AH632">
        <v>2228</v>
      </c>
      <c r="AI632" s="5">
        <f>AVERAGE(Tabla30[[#This Row],[gr17_0]:[gr17_9]])</f>
        <v>2159.9</v>
      </c>
      <c r="AK632">
        <v>2973</v>
      </c>
      <c r="AL632">
        <v>2843</v>
      </c>
      <c r="AM632">
        <v>2962</v>
      </c>
      <c r="AN632">
        <v>3020</v>
      </c>
      <c r="AO632">
        <v>3339</v>
      </c>
      <c r="AP632">
        <v>2707</v>
      </c>
      <c r="AQ632">
        <v>2923</v>
      </c>
      <c r="AR632">
        <v>2863</v>
      </c>
      <c r="AS632">
        <v>2707</v>
      </c>
      <c r="AT632">
        <v>2899</v>
      </c>
      <c r="AU632">
        <f>AVERAGE(Tabla34[[#This Row],[gr21_0]:[gr21_9]])</f>
        <v>2923.6</v>
      </c>
    </row>
    <row r="633" spans="1:47">
      <c r="A633">
        <v>1799</v>
      </c>
      <c r="B633">
        <v>1799</v>
      </c>
      <c r="C633">
        <v>1799</v>
      </c>
      <c r="D633">
        <v>1799</v>
      </c>
      <c r="E633">
        <v>1799</v>
      </c>
      <c r="F633">
        <v>1799</v>
      </c>
      <c r="G633">
        <v>1799</v>
      </c>
      <c r="H633">
        <v>1799</v>
      </c>
      <c r="I633">
        <v>1863</v>
      </c>
      <c r="J633">
        <v>1863</v>
      </c>
      <c r="K633">
        <f>AVERAGE(Tabla33[[#This Row],[gr12_0]:[gr12_9]])</f>
        <v>1811.8</v>
      </c>
      <c r="M633">
        <v>1908</v>
      </c>
      <c r="N633">
        <v>1972</v>
      </c>
      <c r="O633">
        <v>1908</v>
      </c>
      <c r="P633">
        <v>2061</v>
      </c>
      <c r="Q633">
        <v>1972</v>
      </c>
      <c r="R633">
        <v>1976</v>
      </c>
      <c r="S633">
        <v>1908</v>
      </c>
      <c r="T633">
        <v>1908</v>
      </c>
      <c r="U633">
        <v>1908</v>
      </c>
      <c r="V633">
        <v>1976</v>
      </c>
      <c r="W633">
        <f>AVERAGE(Tabla31[[#This Row],[gr15_0]:[gr15_9]])</f>
        <v>1949.7</v>
      </c>
      <c r="Y633">
        <v>2175</v>
      </c>
      <c r="Z633">
        <v>2151</v>
      </c>
      <c r="AA633">
        <v>2095</v>
      </c>
      <c r="AB633">
        <v>2085</v>
      </c>
      <c r="AC633">
        <v>2203</v>
      </c>
      <c r="AD633">
        <v>2131</v>
      </c>
      <c r="AE633">
        <v>2207</v>
      </c>
      <c r="AF633">
        <v>2151</v>
      </c>
      <c r="AG633">
        <v>2173</v>
      </c>
      <c r="AH633">
        <v>2228</v>
      </c>
      <c r="AI633" s="5">
        <f>AVERAGE(Tabla30[[#This Row],[gr17_0]:[gr17_9]])</f>
        <v>2159.9</v>
      </c>
      <c r="AK633">
        <v>2973</v>
      </c>
      <c r="AL633">
        <v>2843</v>
      </c>
      <c r="AM633">
        <v>2962</v>
      </c>
      <c r="AN633">
        <v>3020</v>
      </c>
      <c r="AO633">
        <v>3339</v>
      </c>
      <c r="AP633">
        <v>2707</v>
      </c>
      <c r="AQ633">
        <v>2923</v>
      </c>
      <c r="AR633">
        <v>2863</v>
      </c>
      <c r="AS633">
        <v>2707</v>
      </c>
      <c r="AT633">
        <v>2899</v>
      </c>
      <c r="AU633">
        <f>AVERAGE(Tabla34[[#This Row],[gr21_0]:[gr21_9]])</f>
        <v>2923.6</v>
      </c>
    </row>
    <row r="634" spans="1:47">
      <c r="A634">
        <v>1799</v>
      </c>
      <c r="B634">
        <v>1799</v>
      </c>
      <c r="C634">
        <v>1799</v>
      </c>
      <c r="D634">
        <v>1799</v>
      </c>
      <c r="E634">
        <v>1799</v>
      </c>
      <c r="F634">
        <v>1799</v>
      </c>
      <c r="G634">
        <v>1799</v>
      </c>
      <c r="H634">
        <v>1799</v>
      </c>
      <c r="I634">
        <v>1863</v>
      </c>
      <c r="J634">
        <v>1863</v>
      </c>
      <c r="K634">
        <f>AVERAGE(Tabla33[[#This Row],[gr12_0]:[gr12_9]])</f>
        <v>1811.8</v>
      </c>
      <c r="M634">
        <v>1908</v>
      </c>
      <c r="N634">
        <v>1972</v>
      </c>
      <c r="O634">
        <v>1908</v>
      </c>
      <c r="P634">
        <v>2061</v>
      </c>
      <c r="Q634">
        <v>1972</v>
      </c>
      <c r="R634">
        <v>1976</v>
      </c>
      <c r="S634">
        <v>1908</v>
      </c>
      <c r="T634">
        <v>1908</v>
      </c>
      <c r="U634">
        <v>1908</v>
      </c>
      <c r="V634">
        <v>1976</v>
      </c>
      <c r="W634">
        <f>AVERAGE(Tabla31[[#This Row],[gr15_0]:[gr15_9]])</f>
        <v>1949.7</v>
      </c>
      <c r="Y634">
        <v>2175</v>
      </c>
      <c r="Z634">
        <v>2151</v>
      </c>
      <c r="AA634">
        <v>2095</v>
      </c>
      <c r="AB634">
        <v>2085</v>
      </c>
      <c r="AC634">
        <v>2203</v>
      </c>
      <c r="AD634">
        <v>2131</v>
      </c>
      <c r="AE634">
        <v>2207</v>
      </c>
      <c r="AF634">
        <v>2151</v>
      </c>
      <c r="AG634">
        <v>2173</v>
      </c>
      <c r="AH634">
        <v>2228</v>
      </c>
      <c r="AI634" s="5">
        <f>AVERAGE(Tabla30[[#This Row],[gr17_0]:[gr17_9]])</f>
        <v>2159.9</v>
      </c>
      <c r="AK634">
        <v>2973</v>
      </c>
      <c r="AL634">
        <v>2843</v>
      </c>
      <c r="AM634">
        <v>2962</v>
      </c>
      <c r="AN634">
        <v>3020</v>
      </c>
      <c r="AO634">
        <v>3339</v>
      </c>
      <c r="AP634">
        <v>2707</v>
      </c>
      <c r="AQ634">
        <v>2923</v>
      </c>
      <c r="AR634">
        <v>2863</v>
      </c>
      <c r="AS634">
        <v>2707</v>
      </c>
      <c r="AT634">
        <v>2899</v>
      </c>
      <c r="AU634">
        <f>AVERAGE(Tabla34[[#This Row],[gr21_0]:[gr21_9]])</f>
        <v>2923.6</v>
      </c>
    </row>
    <row r="635" spans="1:47">
      <c r="A635">
        <v>1799</v>
      </c>
      <c r="B635">
        <v>1799</v>
      </c>
      <c r="C635">
        <v>1799</v>
      </c>
      <c r="D635">
        <v>1799</v>
      </c>
      <c r="E635">
        <v>1799</v>
      </c>
      <c r="F635">
        <v>1799</v>
      </c>
      <c r="G635">
        <v>1799</v>
      </c>
      <c r="H635">
        <v>1799</v>
      </c>
      <c r="I635">
        <v>1863</v>
      </c>
      <c r="J635">
        <v>1863</v>
      </c>
      <c r="K635">
        <f>AVERAGE(Tabla33[[#This Row],[gr12_0]:[gr12_9]])</f>
        <v>1811.8</v>
      </c>
      <c r="M635">
        <v>1908</v>
      </c>
      <c r="N635">
        <v>1972</v>
      </c>
      <c r="O635">
        <v>1908</v>
      </c>
      <c r="P635">
        <v>2061</v>
      </c>
      <c r="Q635">
        <v>1972</v>
      </c>
      <c r="R635">
        <v>1976</v>
      </c>
      <c r="S635">
        <v>1908</v>
      </c>
      <c r="T635">
        <v>1908</v>
      </c>
      <c r="U635">
        <v>1908</v>
      </c>
      <c r="V635">
        <v>1976</v>
      </c>
      <c r="W635">
        <f>AVERAGE(Tabla31[[#This Row],[gr15_0]:[gr15_9]])</f>
        <v>1949.7</v>
      </c>
      <c r="Y635">
        <v>2175</v>
      </c>
      <c r="Z635">
        <v>2151</v>
      </c>
      <c r="AA635">
        <v>2095</v>
      </c>
      <c r="AB635">
        <v>2085</v>
      </c>
      <c r="AC635">
        <v>2203</v>
      </c>
      <c r="AD635">
        <v>2131</v>
      </c>
      <c r="AE635">
        <v>2207</v>
      </c>
      <c r="AF635">
        <v>2151</v>
      </c>
      <c r="AG635">
        <v>2173</v>
      </c>
      <c r="AH635">
        <v>2228</v>
      </c>
      <c r="AI635" s="5">
        <f>AVERAGE(Tabla30[[#This Row],[gr17_0]:[gr17_9]])</f>
        <v>2159.9</v>
      </c>
      <c r="AK635">
        <v>2973</v>
      </c>
      <c r="AL635">
        <v>2843</v>
      </c>
      <c r="AM635">
        <v>2962</v>
      </c>
      <c r="AN635">
        <v>3020</v>
      </c>
      <c r="AO635">
        <v>3339</v>
      </c>
      <c r="AP635">
        <v>2707</v>
      </c>
      <c r="AQ635">
        <v>2923</v>
      </c>
      <c r="AR635">
        <v>2863</v>
      </c>
      <c r="AS635">
        <v>2707</v>
      </c>
      <c r="AT635">
        <v>2899</v>
      </c>
      <c r="AU635">
        <f>AVERAGE(Tabla34[[#This Row],[gr21_0]:[gr21_9]])</f>
        <v>2923.6</v>
      </c>
    </row>
    <row r="636" spans="1:47">
      <c r="A636">
        <v>1799</v>
      </c>
      <c r="B636">
        <v>1799</v>
      </c>
      <c r="C636">
        <v>1799</v>
      </c>
      <c r="D636">
        <v>1799</v>
      </c>
      <c r="E636">
        <v>1799</v>
      </c>
      <c r="F636">
        <v>1799</v>
      </c>
      <c r="G636">
        <v>1799</v>
      </c>
      <c r="H636">
        <v>1799</v>
      </c>
      <c r="I636">
        <v>1863</v>
      </c>
      <c r="J636">
        <v>1863</v>
      </c>
      <c r="K636">
        <f>AVERAGE(Tabla33[[#This Row],[gr12_0]:[gr12_9]])</f>
        <v>1811.8</v>
      </c>
      <c r="M636">
        <v>1908</v>
      </c>
      <c r="N636">
        <v>1972</v>
      </c>
      <c r="O636">
        <v>1908</v>
      </c>
      <c r="P636">
        <v>2061</v>
      </c>
      <c r="Q636">
        <v>1972</v>
      </c>
      <c r="R636">
        <v>1976</v>
      </c>
      <c r="S636">
        <v>1908</v>
      </c>
      <c r="T636">
        <v>1908</v>
      </c>
      <c r="U636">
        <v>1908</v>
      </c>
      <c r="V636">
        <v>1976</v>
      </c>
      <c r="W636">
        <f>AVERAGE(Tabla31[[#This Row],[gr15_0]:[gr15_9]])</f>
        <v>1949.7</v>
      </c>
      <c r="Y636">
        <v>2175</v>
      </c>
      <c r="Z636">
        <v>2151</v>
      </c>
      <c r="AA636">
        <v>2095</v>
      </c>
      <c r="AB636">
        <v>2085</v>
      </c>
      <c r="AC636">
        <v>2203</v>
      </c>
      <c r="AD636">
        <v>2131</v>
      </c>
      <c r="AE636">
        <v>2207</v>
      </c>
      <c r="AF636">
        <v>2151</v>
      </c>
      <c r="AG636">
        <v>2173</v>
      </c>
      <c r="AH636">
        <v>2228</v>
      </c>
      <c r="AI636" s="5">
        <f>AVERAGE(Tabla30[[#This Row],[gr17_0]:[gr17_9]])</f>
        <v>2159.9</v>
      </c>
      <c r="AK636">
        <v>2973</v>
      </c>
      <c r="AL636">
        <v>2843</v>
      </c>
      <c r="AM636">
        <v>2962</v>
      </c>
      <c r="AN636">
        <v>3020</v>
      </c>
      <c r="AO636">
        <v>3339</v>
      </c>
      <c r="AP636">
        <v>2707</v>
      </c>
      <c r="AQ636">
        <v>2923</v>
      </c>
      <c r="AR636">
        <v>2863</v>
      </c>
      <c r="AS636">
        <v>2707</v>
      </c>
      <c r="AT636">
        <v>2899</v>
      </c>
      <c r="AU636">
        <f>AVERAGE(Tabla34[[#This Row],[gr21_0]:[gr21_9]])</f>
        <v>2923.6</v>
      </c>
    </row>
    <row r="637" spans="1:47">
      <c r="A637">
        <v>1799</v>
      </c>
      <c r="B637">
        <v>1799</v>
      </c>
      <c r="C637">
        <v>1799</v>
      </c>
      <c r="D637">
        <v>1799</v>
      </c>
      <c r="E637">
        <v>1799</v>
      </c>
      <c r="F637">
        <v>1799</v>
      </c>
      <c r="G637">
        <v>1799</v>
      </c>
      <c r="H637">
        <v>1799</v>
      </c>
      <c r="I637">
        <v>1863</v>
      </c>
      <c r="J637">
        <v>1863</v>
      </c>
      <c r="K637">
        <f>AVERAGE(Tabla33[[#This Row],[gr12_0]:[gr12_9]])</f>
        <v>1811.8</v>
      </c>
      <c r="M637">
        <v>1908</v>
      </c>
      <c r="N637">
        <v>1972</v>
      </c>
      <c r="O637">
        <v>1908</v>
      </c>
      <c r="P637">
        <v>2061</v>
      </c>
      <c r="Q637">
        <v>1972</v>
      </c>
      <c r="R637">
        <v>1976</v>
      </c>
      <c r="S637">
        <v>1908</v>
      </c>
      <c r="T637">
        <v>1908</v>
      </c>
      <c r="U637">
        <v>1908</v>
      </c>
      <c r="V637">
        <v>1976</v>
      </c>
      <c r="W637">
        <f>AVERAGE(Tabla31[[#This Row],[gr15_0]:[gr15_9]])</f>
        <v>1949.7</v>
      </c>
      <c r="Y637">
        <v>2175</v>
      </c>
      <c r="Z637">
        <v>2151</v>
      </c>
      <c r="AA637">
        <v>2095</v>
      </c>
      <c r="AB637">
        <v>2085</v>
      </c>
      <c r="AC637">
        <v>2203</v>
      </c>
      <c r="AD637">
        <v>2131</v>
      </c>
      <c r="AE637">
        <v>2207</v>
      </c>
      <c r="AF637">
        <v>2151</v>
      </c>
      <c r="AG637">
        <v>2173</v>
      </c>
      <c r="AH637">
        <v>2228</v>
      </c>
      <c r="AI637" s="5">
        <f>AVERAGE(Tabla30[[#This Row],[gr17_0]:[gr17_9]])</f>
        <v>2159.9</v>
      </c>
      <c r="AK637">
        <v>2973</v>
      </c>
      <c r="AL637">
        <v>2843</v>
      </c>
      <c r="AM637">
        <v>2962</v>
      </c>
      <c r="AN637">
        <v>3020</v>
      </c>
      <c r="AO637">
        <v>3339</v>
      </c>
      <c r="AP637">
        <v>2707</v>
      </c>
      <c r="AQ637">
        <v>2923</v>
      </c>
      <c r="AR637">
        <v>2863</v>
      </c>
      <c r="AS637">
        <v>2707</v>
      </c>
      <c r="AT637">
        <v>2899</v>
      </c>
      <c r="AU637">
        <f>AVERAGE(Tabla34[[#This Row],[gr21_0]:[gr21_9]])</f>
        <v>2923.6</v>
      </c>
    </row>
    <row r="638" spans="1:47">
      <c r="A638">
        <v>1799</v>
      </c>
      <c r="B638">
        <v>1799</v>
      </c>
      <c r="C638">
        <v>1799</v>
      </c>
      <c r="D638">
        <v>1799</v>
      </c>
      <c r="E638">
        <v>1799</v>
      </c>
      <c r="F638">
        <v>1799</v>
      </c>
      <c r="G638">
        <v>1799</v>
      </c>
      <c r="H638">
        <v>1799</v>
      </c>
      <c r="I638">
        <v>1863</v>
      </c>
      <c r="J638">
        <v>1863</v>
      </c>
      <c r="K638">
        <f>AVERAGE(Tabla33[[#This Row],[gr12_0]:[gr12_9]])</f>
        <v>1811.8</v>
      </c>
      <c r="M638">
        <v>1908</v>
      </c>
      <c r="N638">
        <v>1972</v>
      </c>
      <c r="O638">
        <v>1908</v>
      </c>
      <c r="P638">
        <v>2061</v>
      </c>
      <c r="Q638">
        <v>1972</v>
      </c>
      <c r="R638">
        <v>1976</v>
      </c>
      <c r="S638">
        <v>1908</v>
      </c>
      <c r="T638">
        <v>1908</v>
      </c>
      <c r="U638">
        <v>1908</v>
      </c>
      <c r="V638">
        <v>1976</v>
      </c>
      <c r="W638">
        <f>AVERAGE(Tabla31[[#This Row],[gr15_0]:[gr15_9]])</f>
        <v>1949.7</v>
      </c>
      <c r="Y638">
        <v>2175</v>
      </c>
      <c r="Z638">
        <v>2151</v>
      </c>
      <c r="AA638">
        <v>2095</v>
      </c>
      <c r="AB638">
        <v>2085</v>
      </c>
      <c r="AC638">
        <v>2203</v>
      </c>
      <c r="AD638">
        <v>2131</v>
      </c>
      <c r="AE638">
        <v>2207</v>
      </c>
      <c r="AF638">
        <v>2151</v>
      </c>
      <c r="AG638">
        <v>2173</v>
      </c>
      <c r="AH638">
        <v>2228</v>
      </c>
      <c r="AI638" s="5">
        <f>AVERAGE(Tabla30[[#This Row],[gr17_0]:[gr17_9]])</f>
        <v>2159.9</v>
      </c>
      <c r="AK638">
        <v>2973</v>
      </c>
      <c r="AL638">
        <v>2843</v>
      </c>
      <c r="AM638">
        <v>2962</v>
      </c>
      <c r="AN638">
        <v>3020</v>
      </c>
      <c r="AO638">
        <v>3339</v>
      </c>
      <c r="AP638">
        <v>2707</v>
      </c>
      <c r="AQ638">
        <v>2923</v>
      </c>
      <c r="AR638">
        <v>2863</v>
      </c>
      <c r="AS638">
        <v>2707</v>
      </c>
      <c r="AT638">
        <v>2899</v>
      </c>
      <c r="AU638">
        <f>AVERAGE(Tabla34[[#This Row],[gr21_0]:[gr21_9]])</f>
        <v>2923.6</v>
      </c>
    </row>
    <row r="639" spans="1:47">
      <c r="A639">
        <v>1799</v>
      </c>
      <c r="B639">
        <v>1799</v>
      </c>
      <c r="C639">
        <v>1799</v>
      </c>
      <c r="D639">
        <v>1799</v>
      </c>
      <c r="E639">
        <v>1799</v>
      </c>
      <c r="F639">
        <v>1799</v>
      </c>
      <c r="G639">
        <v>1799</v>
      </c>
      <c r="H639">
        <v>1799</v>
      </c>
      <c r="I639">
        <v>1863</v>
      </c>
      <c r="J639">
        <v>1863</v>
      </c>
      <c r="K639">
        <f>AVERAGE(Tabla33[[#This Row],[gr12_0]:[gr12_9]])</f>
        <v>1811.8</v>
      </c>
      <c r="M639">
        <v>1908</v>
      </c>
      <c r="N639">
        <v>1972</v>
      </c>
      <c r="O639">
        <v>1908</v>
      </c>
      <c r="P639">
        <v>2061</v>
      </c>
      <c r="Q639">
        <v>1972</v>
      </c>
      <c r="R639">
        <v>1976</v>
      </c>
      <c r="S639">
        <v>1908</v>
      </c>
      <c r="T639">
        <v>1908</v>
      </c>
      <c r="U639">
        <v>1908</v>
      </c>
      <c r="V639">
        <v>1976</v>
      </c>
      <c r="W639">
        <f>AVERAGE(Tabla31[[#This Row],[gr15_0]:[gr15_9]])</f>
        <v>1949.7</v>
      </c>
      <c r="Y639">
        <v>2175</v>
      </c>
      <c r="Z639">
        <v>2151</v>
      </c>
      <c r="AA639">
        <v>2095</v>
      </c>
      <c r="AB639">
        <v>2085</v>
      </c>
      <c r="AC639">
        <v>2203</v>
      </c>
      <c r="AD639">
        <v>2131</v>
      </c>
      <c r="AE639">
        <v>2207</v>
      </c>
      <c r="AF639">
        <v>2151</v>
      </c>
      <c r="AG639">
        <v>2173</v>
      </c>
      <c r="AH639">
        <v>2228</v>
      </c>
      <c r="AI639" s="5">
        <f>AVERAGE(Tabla30[[#This Row],[gr17_0]:[gr17_9]])</f>
        <v>2159.9</v>
      </c>
      <c r="AK639">
        <v>2973</v>
      </c>
      <c r="AL639">
        <v>2843</v>
      </c>
      <c r="AM639">
        <v>2962</v>
      </c>
      <c r="AN639">
        <v>3020</v>
      </c>
      <c r="AO639">
        <v>3339</v>
      </c>
      <c r="AP639">
        <v>2707</v>
      </c>
      <c r="AQ639">
        <v>2923</v>
      </c>
      <c r="AR639">
        <v>2863</v>
      </c>
      <c r="AS639">
        <v>2707</v>
      </c>
      <c r="AT639">
        <v>2899</v>
      </c>
      <c r="AU639">
        <f>AVERAGE(Tabla34[[#This Row],[gr21_0]:[gr21_9]])</f>
        <v>2923.6</v>
      </c>
    </row>
    <row r="640" spans="1:47">
      <c r="A640">
        <v>1799</v>
      </c>
      <c r="B640">
        <v>1799</v>
      </c>
      <c r="C640">
        <v>1799</v>
      </c>
      <c r="D640">
        <v>1799</v>
      </c>
      <c r="E640">
        <v>1799</v>
      </c>
      <c r="F640">
        <v>1799</v>
      </c>
      <c r="G640">
        <v>1799</v>
      </c>
      <c r="H640">
        <v>1799</v>
      </c>
      <c r="I640">
        <v>1863</v>
      </c>
      <c r="J640">
        <v>1863</v>
      </c>
      <c r="K640">
        <f>AVERAGE(Tabla33[[#This Row],[gr12_0]:[gr12_9]])</f>
        <v>1811.8</v>
      </c>
      <c r="M640">
        <v>1908</v>
      </c>
      <c r="N640">
        <v>1972</v>
      </c>
      <c r="O640">
        <v>1908</v>
      </c>
      <c r="P640">
        <v>2061</v>
      </c>
      <c r="Q640">
        <v>1972</v>
      </c>
      <c r="R640">
        <v>1976</v>
      </c>
      <c r="S640">
        <v>1908</v>
      </c>
      <c r="T640">
        <v>1908</v>
      </c>
      <c r="U640">
        <v>1908</v>
      </c>
      <c r="V640">
        <v>1976</v>
      </c>
      <c r="W640">
        <f>AVERAGE(Tabla31[[#This Row],[gr15_0]:[gr15_9]])</f>
        <v>1949.7</v>
      </c>
      <c r="Y640">
        <v>2175</v>
      </c>
      <c r="Z640">
        <v>2151</v>
      </c>
      <c r="AA640">
        <v>2095</v>
      </c>
      <c r="AB640">
        <v>2085</v>
      </c>
      <c r="AC640">
        <v>2203</v>
      </c>
      <c r="AD640">
        <v>2131</v>
      </c>
      <c r="AE640">
        <v>2207</v>
      </c>
      <c r="AF640">
        <v>2151</v>
      </c>
      <c r="AG640">
        <v>2173</v>
      </c>
      <c r="AH640">
        <v>2228</v>
      </c>
      <c r="AI640" s="5">
        <f>AVERAGE(Tabla30[[#This Row],[gr17_0]:[gr17_9]])</f>
        <v>2159.9</v>
      </c>
      <c r="AK640">
        <v>2973</v>
      </c>
      <c r="AL640">
        <v>2843</v>
      </c>
      <c r="AM640">
        <v>2962</v>
      </c>
      <c r="AN640">
        <v>3020</v>
      </c>
      <c r="AO640">
        <v>3339</v>
      </c>
      <c r="AP640">
        <v>2707</v>
      </c>
      <c r="AQ640">
        <v>2923</v>
      </c>
      <c r="AR640">
        <v>2863</v>
      </c>
      <c r="AS640">
        <v>2707</v>
      </c>
      <c r="AT640">
        <v>2899</v>
      </c>
      <c r="AU640">
        <f>AVERAGE(Tabla34[[#This Row],[gr21_0]:[gr21_9]])</f>
        <v>2923.6</v>
      </c>
    </row>
    <row r="641" spans="1:47">
      <c r="A641">
        <v>1799</v>
      </c>
      <c r="B641">
        <v>1799</v>
      </c>
      <c r="C641">
        <v>1799</v>
      </c>
      <c r="D641">
        <v>1799</v>
      </c>
      <c r="E641">
        <v>1799</v>
      </c>
      <c r="F641">
        <v>1799</v>
      </c>
      <c r="G641">
        <v>1799</v>
      </c>
      <c r="H641">
        <v>1799</v>
      </c>
      <c r="I641">
        <v>1863</v>
      </c>
      <c r="J641">
        <v>1863</v>
      </c>
      <c r="K641">
        <f>AVERAGE(Tabla33[[#This Row],[gr12_0]:[gr12_9]])</f>
        <v>1811.8</v>
      </c>
      <c r="M641">
        <v>1908</v>
      </c>
      <c r="N641">
        <v>1972</v>
      </c>
      <c r="O641">
        <v>1908</v>
      </c>
      <c r="P641">
        <v>2061</v>
      </c>
      <c r="Q641">
        <v>1972</v>
      </c>
      <c r="R641">
        <v>1976</v>
      </c>
      <c r="S641">
        <v>1908</v>
      </c>
      <c r="T641">
        <v>1908</v>
      </c>
      <c r="U641">
        <v>1908</v>
      </c>
      <c r="V641">
        <v>1976</v>
      </c>
      <c r="W641">
        <f>AVERAGE(Tabla31[[#This Row],[gr15_0]:[gr15_9]])</f>
        <v>1949.7</v>
      </c>
      <c r="Y641">
        <v>2151</v>
      </c>
      <c r="Z641">
        <v>2151</v>
      </c>
      <c r="AA641">
        <v>2095</v>
      </c>
      <c r="AB641">
        <v>2085</v>
      </c>
      <c r="AC641">
        <v>2203</v>
      </c>
      <c r="AD641">
        <v>2131</v>
      </c>
      <c r="AE641">
        <v>2207</v>
      </c>
      <c r="AF641">
        <v>2151</v>
      </c>
      <c r="AG641">
        <v>2173</v>
      </c>
      <c r="AH641">
        <v>2228</v>
      </c>
      <c r="AI641" s="5">
        <f>AVERAGE(Tabla30[[#This Row],[gr17_0]:[gr17_9]])</f>
        <v>2157.5</v>
      </c>
      <c r="AK641">
        <v>2973</v>
      </c>
      <c r="AL641">
        <v>2843</v>
      </c>
      <c r="AM641">
        <v>2962</v>
      </c>
      <c r="AN641">
        <v>3020</v>
      </c>
      <c r="AO641">
        <v>3339</v>
      </c>
      <c r="AP641">
        <v>2707</v>
      </c>
      <c r="AQ641">
        <v>2923</v>
      </c>
      <c r="AR641">
        <v>2863</v>
      </c>
      <c r="AS641">
        <v>2707</v>
      </c>
      <c r="AT641">
        <v>2899</v>
      </c>
      <c r="AU641">
        <f>AVERAGE(Tabla34[[#This Row],[gr21_0]:[gr21_9]])</f>
        <v>2923.6</v>
      </c>
    </row>
    <row r="642" spans="1:47">
      <c r="A642">
        <v>1799</v>
      </c>
      <c r="B642">
        <v>1799</v>
      </c>
      <c r="C642">
        <v>1799</v>
      </c>
      <c r="D642">
        <v>1799</v>
      </c>
      <c r="E642">
        <v>1799</v>
      </c>
      <c r="F642">
        <v>1799</v>
      </c>
      <c r="G642">
        <v>1799</v>
      </c>
      <c r="H642">
        <v>1799</v>
      </c>
      <c r="I642">
        <v>1863</v>
      </c>
      <c r="J642">
        <v>1863</v>
      </c>
      <c r="K642">
        <f>AVERAGE(Tabla33[[#This Row],[gr12_0]:[gr12_9]])</f>
        <v>1811.8</v>
      </c>
      <c r="M642">
        <v>1908</v>
      </c>
      <c r="N642">
        <v>1972</v>
      </c>
      <c r="O642">
        <v>1908</v>
      </c>
      <c r="P642">
        <v>2061</v>
      </c>
      <c r="Q642">
        <v>1972</v>
      </c>
      <c r="R642">
        <v>1976</v>
      </c>
      <c r="S642">
        <v>1908</v>
      </c>
      <c r="T642">
        <v>1908</v>
      </c>
      <c r="U642">
        <v>1908</v>
      </c>
      <c r="V642">
        <v>1976</v>
      </c>
      <c r="W642">
        <f>AVERAGE(Tabla31[[#This Row],[gr15_0]:[gr15_9]])</f>
        <v>1949.7</v>
      </c>
      <c r="Y642">
        <v>2151</v>
      </c>
      <c r="Z642">
        <v>2151</v>
      </c>
      <c r="AA642">
        <v>2095</v>
      </c>
      <c r="AB642">
        <v>2085</v>
      </c>
      <c r="AC642">
        <v>2203</v>
      </c>
      <c r="AD642">
        <v>2131</v>
      </c>
      <c r="AE642">
        <v>2207</v>
      </c>
      <c r="AF642">
        <v>2151</v>
      </c>
      <c r="AG642">
        <v>2173</v>
      </c>
      <c r="AH642">
        <v>2228</v>
      </c>
      <c r="AI642" s="5">
        <f>AVERAGE(Tabla30[[#This Row],[gr17_0]:[gr17_9]])</f>
        <v>2157.5</v>
      </c>
      <c r="AK642">
        <v>2973</v>
      </c>
      <c r="AL642">
        <v>2843</v>
      </c>
      <c r="AM642">
        <v>2962</v>
      </c>
      <c r="AN642">
        <v>3020</v>
      </c>
      <c r="AO642">
        <v>3339</v>
      </c>
      <c r="AP642">
        <v>2707</v>
      </c>
      <c r="AQ642">
        <v>2923</v>
      </c>
      <c r="AR642">
        <v>2863</v>
      </c>
      <c r="AS642">
        <v>2707</v>
      </c>
      <c r="AT642">
        <v>2899</v>
      </c>
      <c r="AU642">
        <f>AVERAGE(Tabla34[[#This Row],[gr21_0]:[gr21_9]])</f>
        <v>2923.6</v>
      </c>
    </row>
    <row r="643" spans="1:47">
      <c r="A643">
        <v>1799</v>
      </c>
      <c r="B643">
        <v>1799</v>
      </c>
      <c r="C643">
        <v>1799</v>
      </c>
      <c r="D643">
        <v>1799</v>
      </c>
      <c r="E643">
        <v>1799</v>
      </c>
      <c r="F643">
        <v>1799</v>
      </c>
      <c r="G643">
        <v>1799</v>
      </c>
      <c r="H643">
        <v>1799</v>
      </c>
      <c r="I643">
        <v>1863</v>
      </c>
      <c r="J643">
        <v>1863</v>
      </c>
      <c r="K643">
        <f>AVERAGE(Tabla33[[#This Row],[gr12_0]:[gr12_9]])</f>
        <v>1811.8</v>
      </c>
      <c r="M643">
        <v>1908</v>
      </c>
      <c r="N643">
        <v>1972</v>
      </c>
      <c r="O643">
        <v>1908</v>
      </c>
      <c r="P643">
        <v>2061</v>
      </c>
      <c r="Q643">
        <v>1972</v>
      </c>
      <c r="R643">
        <v>1976</v>
      </c>
      <c r="S643">
        <v>1908</v>
      </c>
      <c r="T643">
        <v>1908</v>
      </c>
      <c r="U643">
        <v>1908</v>
      </c>
      <c r="V643">
        <v>1976</v>
      </c>
      <c r="W643">
        <f>AVERAGE(Tabla31[[#This Row],[gr15_0]:[gr15_9]])</f>
        <v>1949.7</v>
      </c>
      <c r="Y643">
        <v>2151</v>
      </c>
      <c r="Z643">
        <v>2151</v>
      </c>
      <c r="AA643">
        <v>2095</v>
      </c>
      <c r="AB643">
        <v>2085</v>
      </c>
      <c r="AC643">
        <v>2203</v>
      </c>
      <c r="AD643">
        <v>2131</v>
      </c>
      <c r="AE643">
        <v>2207</v>
      </c>
      <c r="AF643">
        <v>2151</v>
      </c>
      <c r="AG643">
        <v>2173</v>
      </c>
      <c r="AH643">
        <v>2228</v>
      </c>
      <c r="AI643" s="5">
        <f>AVERAGE(Tabla30[[#This Row],[gr17_0]:[gr17_9]])</f>
        <v>2157.5</v>
      </c>
      <c r="AK643">
        <v>2973</v>
      </c>
      <c r="AL643">
        <v>2843</v>
      </c>
      <c r="AM643">
        <v>2962</v>
      </c>
      <c r="AN643">
        <v>3020</v>
      </c>
      <c r="AO643">
        <v>3339</v>
      </c>
      <c r="AP643">
        <v>2707</v>
      </c>
      <c r="AQ643">
        <v>2923</v>
      </c>
      <c r="AR643">
        <v>2863</v>
      </c>
      <c r="AS643">
        <v>2707</v>
      </c>
      <c r="AT643">
        <v>2899</v>
      </c>
      <c r="AU643">
        <f>AVERAGE(Tabla34[[#This Row],[gr21_0]:[gr21_9]])</f>
        <v>2923.6</v>
      </c>
    </row>
    <row r="644" spans="1:47">
      <c r="A644">
        <v>1799</v>
      </c>
      <c r="B644">
        <v>1799</v>
      </c>
      <c r="C644">
        <v>1799</v>
      </c>
      <c r="D644">
        <v>1799</v>
      </c>
      <c r="E644">
        <v>1799</v>
      </c>
      <c r="F644">
        <v>1799</v>
      </c>
      <c r="G644">
        <v>1799</v>
      </c>
      <c r="H644">
        <v>1799</v>
      </c>
      <c r="I644">
        <v>1863</v>
      </c>
      <c r="J644">
        <v>1863</v>
      </c>
      <c r="K644">
        <f>AVERAGE(Tabla33[[#This Row],[gr12_0]:[gr12_9]])</f>
        <v>1811.8</v>
      </c>
      <c r="M644">
        <v>1908</v>
      </c>
      <c r="N644">
        <v>1972</v>
      </c>
      <c r="O644">
        <v>1908</v>
      </c>
      <c r="P644">
        <v>2061</v>
      </c>
      <c r="Q644">
        <v>1972</v>
      </c>
      <c r="R644">
        <v>1976</v>
      </c>
      <c r="S644">
        <v>1908</v>
      </c>
      <c r="T644">
        <v>1908</v>
      </c>
      <c r="U644">
        <v>1908</v>
      </c>
      <c r="V644">
        <v>1976</v>
      </c>
      <c r="W644">
        <f>AVERAGE(Tabla31[[#This Row],[gr15_0]:[gr15_9]])</f>
        <v>1949.7</v>
      </c>
      <c r="Y644">
        <v>2151</v>
      </c>
      <c r="Z644">
        <v>2151</v>
      </c>
      <c r="AA644">
        <v>2095</v>
      </c>
      <c r="AB644">
        <v>2085</v>
      </c>
      <c r="AC644">
        <v>2203</v>
      </c>
      <c r="AD644">
        <v>2131</v>
      </c>
      <c r="AE644">
        <v>2207</v>
      </c>
      <c r="AF644">
        <v>2151</v>
      </c>
      <c r="AG644">
        <v>2173</v>
      </c>
      <c r="AH644">
        <v>2228</v>
      </c>
      <c r="AI644" s="5">
        <f>AVERAGE(Tabla30[[#This Row],[gr17_0]:[gr17_9]])</f>
        <v>2157.5</v>
      </c>
      <c r="AK644">
        <v>2973</v>
      </c>
      <c r="AL644">
        <v>2843</v>
      </c>
      <c r="AM644">
        <v>2962</v>
      </c>
      <c r="AN644">
        <v>3020</v>
      </c>
      <c r="AO644">
        <v>3339</v>
      </c>
      <c r="AP644">
        <v>2707</v>
      </c>
      <c r="AQ644">
        <v>2923</v>
      </c>
      <c r="AR644">
        <v>2863</v>
      </c>
      <c r="AS644">
        <v>2707</v>
      </c>
      <c r="AT644">
        <v>2899</v>
      </c>
      <c r="AU644">
        <f>AVERAGE(Tabla34[[#This Row],[gr21_0]:[gr21_9]])</f>
        <v>2923.6</v>
      </c>
    </row>
    <row r="645" spans="1:47">
      <c r="A645">
        <v>1799</v>
      </c>
      <c r="B645">
        <v>1799</v>
      </c>
      <c r="C645">
        <v>1799</v>
      </c>
      <c r="D645">
        <v>1799</v>
      </c>
      <c r="E645">
        <v>1799</v>
      </c>
      <c r="F645">
        <v>1799</v>
      </c>
      <c r="G645">
        <v>1799</v>
      </c>
      <c r="H645">
        <v>1799</v>
      </c>
      <c r="I645">
        <v>1863</v>
      </c>
      <c r="J645">
        <v>1863</v>
      </c>
      <c r="K645">
        <f>AVERAGE(Tabla33[[#This Row],[gr12_0]:[gr12_9]])</f>
        <v>1811.8</v>
      </c>
      <c r="M645">
        <v>1908</v>
      </c>
      <c r="N645">
        <v>1972</v>
      </c>
      <c r="O645">
        <v>1908</v>
      </c>
      <c r="P645">
        <v>2061</v>
      </c>
      <c r="Q645">
        <v>1972</v>
      </c>
      <c r="R645">
        <v>1976</v>
      </c>
      <c r="S645">
        <v>1908</v>
      </c>
      <c r="T645">
        <v>1908</v>
      </c>
      <c r="U645">
        <v>1908</v>
      </c>
      <c r="V645">
        <v>1976</v>
      </c>
      <c r="W645">
        <f>AVERAGE(Tabla31[[#This Row],[gr15_0]:[gr15_9]])</f>
        <v>1949.7</v>
      </c>
      <c r="Y645">
        <v>2151</v>
      </c>
      <c r="Z645">
        <v>2151</v>
      </c>
      <c r="AA645">
        <v>2095</v>
      </c>
      <c r="AB645">
        <v>2085</v>
      </c>
      <c r="AC645">
        <v>2203</v>
      </c>
      <c r="AD645">
        <v>2131</v>
      </c>
      <c r="AE645">
        <v>2207</v>
      </c>
      <c r="AF645">
        <v>2151</v>
      </c>
      <c r="AG645">
        <v>2173</v>
      </c>
      <c r="AH645">
        <v>2228</v>
      </c>
      <c r="AI645" s="5">
        <f>AVERAGE(Tabla30[[#This Row],[gr17_0]:[gr17_9]])</f>
        <v>2157.5</v>
      </c>
      <c r="AK645">
        <v>2973</v>
      </c>
      <c r="AL645">
        <v>2843</v>
      </c>
      <c r="AM645">
        <v>2962</v>
      </c>
      <c r="AN645">
        <v>3020</v>
      </c>
      <c r="AO645">
        <v>3339</v>
      </c>
      <c r="AP645">
        <v>2707</v>
      </c>
      <c r="AQ645">
        <v>2923</v>
      </c>
      <c r="AR645">
        <v>2863</v>
      </c>
      <c r="AS645">
        <v>2707</v>
      </c>
      <c r="AT645">
        <v>2899</v>
      </c>
      <c r="AU645">
        <f>AVERAGE(Tabla34[[#This Row],[gr21_0]:[gr21_9]])</f>
        <v>2923.6</v>
      </c>
    </row>
    <row r="646" spans="1:47">
      <c r="A646">
        <v>1799</v>
      </c>
      <c r="B646">
        <v>1799</v>
      </c>
      <c r="C646">
        <v>1799</v>
      </c>
      <c r="D646">
        <v>1799</v>
      </c>
      <c r="E646">
        <v>1799</v>
      </c>
      <c r="F646">
        <v>1799</v>
      </c>
      <c r="G646">
        <v>1799</v>
      </c>
      <c r="H646">
        <v>1799</v>
      </c>
      <c r="I646">
        <v>1863</v>
      </c>
      <c r="J646">
        <v>1863</v>
      </c>
      <c r="K646">
        <f>AVERAGE(Tabla33[[#This Row],[gr12_0]:[gr12_9]])</f>
        <v>1811.8</v>
      </c>
      <c r="M646">
        <v>1908</v>
      </c>
      <c r="N646">
        <v>1972</v>
      </c>
      <c r="O646">
        <v>1908</v>
      </c>
      <c r="P646">
        <v>2061</v>
      </c>
      <c r="Q646">
        <v>1972</v>
      </c>
      <c r="R646">
        <v>1976</v>
      </c>
      <c r="S646">
        <v>1908</v>
      </c>
      <c r="T646">
        <v>1908</v>
      </c>
      <c r="U646">
        <v>1908</v>
      </c>
      <c r="V646">
        <v>1976</v>
      </c>
      <c r="W646">
        <f>AVERAGE(Tabla31[[#This Row],[gr15_0]:[gr15_9]])</f>
        <v>1949.7</v>
      </c>
      <c r="Y646">
        <v>2151</v>
      </c>
      <c r="Z646">
        <v>2151</v>
      </c>
      <c r="AA646">
        <v>2095</v>
      </c>
      <c r="AB646">
        <v>2085</v>
      </c>
      <c r="AC646">
        <v>2203</v>
      </c>
      <c r="AD646">
        <v>2131</v>
      </c>
      <c r="AE646">
        <v>2207</v>
      </c>
      <c r="AF646">
        <v>2151</v>
      </c>
      <c r="AG646">
        <v>2173</v>
      </c>
      <c r="AH646">
        <v>2228</v>
      </c>
      <c r="AI646" s="5">
        <f>AVERAGE(Tabla30[[#This Row],[gr17_0]:[gr17_9]])</f>
        <v>2157.5</v>
      </c>
      <c r="AK646">
        <v>2973</v>
      </c>
      <c r="AL646">
        <v>2843</v>
      </c>
      <c r="AM646">
        <v>2962</v>
      </c>
      <c r="AN646">
        <v>3020</v>
      </c>
      <c r="AO646">
        <v>3339</v>
      </c>
      <c r="AP646">
        <v>2707</v>
      </c>
      <c r="AQ646">
        <v>2923</v>
      </c>
      <c r="AR646">
        <v>2863</v>
      </c>
      <c r="AS646">
        <v>2707</v>
      </c>
      <c r="AT646">
        <v>2899</v>
      </c>
      <c r="AU646">
        <f>AVERAGE(Tabla34[[#This Row],[gr21_0]:[gr21_9]])</f>
        <v>2923.6</v>
      </c>
    </row>
    <row r="647" spans="1:47">
      <c r="A647">
        <v>1799</v>
      </c>
      <c r="B647">
        <v>1799</v>
      </c>
      <c r="C647">
        <v>1799</v>
      </c>
      <c r="D647">
        <v>1799</v>
      </c>
      <c r="E647">
        <v>1799</v>
      </c>
      <c r="F647">
        <v>1799</v>
      </c>
      <c r="G647">
        <v>1799</v>
      </c>
      <c r="H647">
        <v>1799</v>
      </c>
      <c r="I647">
        <v>1863</v>
      </c>
      <c r="J647">
        <v>1863</v>
      </c>
      <c r="K647">
        <f>AVERAGE(Tabla33[[#This Row],[gr12_0]:[gr12_9]])</f>
        <v>1811.8</v>
      </c>
      <c r="M647">
        <v>1908</v>
      </c>
      <c r="N647">
        <v>1972</v>
      </c>
      <c r="O647">
        <v>1908</v>
      </c>
      <c r="P647">
        <v>2061</v>
      </c>
      <c r="Q647">
        <v>1972</v>
      </c>
      <c r="R647">
        <v>1976</v>
      </c>
      <c r="S647">
        <v>1908</v>
      </c>
      <c r="T647">
        <v>1908</v>
      </c>
      <c r="U647">
        <v>1908</v>
      </c>
      <c r="V647">
        <v>1976</v>
      </c>
      <c r="W647">
        <f>AVERAGE(Tabla31[[#This Row],[gr15_0]:[gr15_9]])</f>
        <v>1949.7</v>
      </c>
      <c r="Y647">
        <v>2151</v>
      </c>
      <c r="Z647">
        <v>2151</v>
      </c>
      <c r="AA647">
        <v>2095</v>
      </c>
      <c r="AB647">
        <v>2085</v>
      </c>
      <c r="AC647">
        <v>2203</v>
      </c>
      <c r="AD647">
        <v>2131</v>
      </c>
      <c r="AE647">
        <v>2207</v>
      </c>
      <c r="AF647">
        <v>2151</v>
      </c>
      <c r="AG647">
        <v>2173</v>
      </c>
      <c r="AH647">
        <v>2228</v>
      </c>
      <c r="AI647" s="5">
        <f>AVERAGE(Tabla30[[#This Row],[gr17_0]:[gr17_9]])</f>
        <v>2157.5</v>
      </c>
      <c r="AK647">
        <v>2973</v>
      </c>
      <c r="AL647">
        <v>2843</v>
      </c>
      <c r="AM647">
        <v>2962</v>
      </c>
      <c r="AN647">
        <v>3020</v>
      </c>
      <c r="AO647">
        <v>3339</v>
      </c>
      <c r="AP647">
        <v>2707</v>
      </c>
      <c r="AQ647">
        <v>2923</v>
      </c>
      <c r="AR647">
        <v>2863</v>
      </c>
      <c r="AS647">
        <v>2707</v>
      </c>
      <c r="AT647">
        <v>2852</v>
      </c>
      <c r="AU647">
        <f>AVERAGE(Tabla34[[#This Row],[gr21_0]:[gr21_9]])</f>
        <v>2918.9</v>
      </c>
    </row>
    <row r="648" spans="1:47">
      <c r="A648">
        <v>1799</v>
      </c>
      <c r="B648">
        <v>1799</v>
      </c>
      <c r="C648">
        <v>1799</v>
      </c>
      <c r="D648">
        <v>1799</v>
      </c>
      <c r="E648">
        <v>1799</v>
      </c>
      <c r="F648">
        <v>1799</v>
      </c>
      <c r="G648">
        <v>1799</v>
      </c>
      <c r="H648">
        <v>1799</v>
      </c>
      <c r="I648">
        <v>1863</v>
      </c>
      <c r="J648">
        <v>1863</v>
      </c>
      <c r="K648">
        <f>AVERAGE(Tabla33[[#This Row],[gr12_0]:[gr12_9]])</f>
        <v>1811.8</v>
      </c>
      <c r="M648">
        <v>1908</v>
      </c>
      <c r="N648">
        <v>1972</v>
      </c>
      <c r="O648">
        <v>1908</v>
      </c>
      <c r="P648">
        <v>2061</v>
      </c>
      <c r="Q648">
        <v>1972</v>
      </c>
      <c r="R648">
        <v>1976</v>
      </c>
      <c r="S648">
        <v>1908</v>
      </c>
      <c r="T648">
        <v>1908</v>
      </c>
      <c r="U648">
        <v>1908</v>
      </c>
      <c r="V648">
        <v>1976</v>
      </c>
      <c r="W648">
        <f>AVERAGE(Tabla31[[#This Row],[gr15_0]:[gr15_9]])</f>
        <v>1949.7</v>
      </c>
      <c r="Y648">
        <v>2151</v>
      </c>
      <c r="Z648">
        <v>2151</v>
      </c>
      <c r="AA648">
        <v>2095</v>
      </c>
      <c r="AB648">
        <v>2085</v>
      </c>
      <c r="AC648">
        <v>2203</v>
      </c>
      <c r="AD648">
        <v>2131</v>
      </c>
      <c r="AE648">
        <v>2207</v>
      </c>
      <c r="AF648">
        <v>2151</v>
      </c>
      <c r="AG648">
        <v>2173</v>
      </c>
      <c r="AH648">
        <v>2228</v>
      </c>
      <c r="AI648" s="5">
        <f>AVERAGE(Tabla30[[#This Row],[gr17_0]:[gr17_9]])</f>
        <v>2157.5</v>
      </c>
      <c r="AK648">
        <v>2973</v>
      </c>
      <c r="AL648">
        <v>2843</v>
      </c>
      <c r="AM648">
        <v>2962</v>
      </c>
      <c r="AN648">
        <v>3020</v>
      </c>
      <c r="AO648">
        <v>3339</v>
      </c>
      <c r="AP648">
        <v>2707</v>
      </c>
      <c r="AQ648">
        <v>2923</v>
      </c>
      <c r="AR648">
        <v>2863</v>
      </c>
      <c r="AS648">
        <v>2707</v>
      </c>
      <c r="AT648">
        <v>2852</v>
      </c>
      <c r="AU648">
        <f>AVERAGE(Tabla34[[#This Row],[gr21_0]:[gr21_9]])</f>
        <v>2918.9</v>
      </c>
    </row>
    <row r="649" spans="1:47">
      <c r="A649">
        <v>1799</v>
      </c>
      <c r="B649">
        <v>1799</v>
      </c>
      <c r="C649">
        <v>1799</v>
      </c>
      <c r="D649">
        <v>1799</v>
      </c>
      <c r="E649">
        <v>1799</v>
      </c>
      <c r="F649">
        <v>1799</v>
      </c>
      <c r="G649">
        <v>1799</v>
      </c>
      <c r="H649">
        <v>1799</v>
      </c>
      <c r="I649">
        <v>1863</v>
      </c>
      <c r="J649">
        <v>1863</v>
      </c>
      <c r="K649">
        <f>AVERAGE(Tabla33[[#This Row],[gr12_0]:[gr12_9]])</f>
        <v>1811.8</v>
      </c>
      <c r="M649">
        <v>1908</v>
      </c>
      <c r="N649">
        <v>1972</v>
      </c>
      <c r="O649">
        <v>1908</v>
      </c>
      <c r="P649">
        <v>2061</v>
      </c>
      <c r="Q649">
        <v>1972</v>
      </c>
      <c r="R649">
        <v>1976</v>
      </c>
      <c r="S649">
        <v>1908</v>
      </c>
      <c r="T649">
        <v>1908</v>
      </c>
      <c r="U649">
        <v>1908</v>
      </c>
      <c r="V649">
        <v>1976</v>
      </c>
      <c r="W649">
        <f>AVERAGE(Tabla31[[#This Row],[gr15_0]:[gr15_9]])</f>
        <v>1949.7</v>
      </c>
      <c r="Y649">
        <v>2151</v>
      </c>
      <c r="Z649">
        <v>2151</v>
      </c>
      <c r="AA649">
        <v>2095</v>
      </c>
      <c r="AB649">
        <v>2085</v>
      </c>
      <c r="AC649">
        <v>2203</v>
      </c>
      <c r="AD649">
        <v>2131</v>
      </c>
      <c r="AE649">
        <v>2207</v>
      </c>
      <c r="AF649">
        <v>2151</v>
      </c>
      <c r="AG649">
        <v>2173</v>
      </c>
      <c r="AH649">
        <v>2228</v>
      </c>
      <c r="AI649" s="5">
        <f>AVERAGE(Tabla30[[#This Row],[gr17_0]:[gr17_9]])</f>
        <v>2157.5</v>
      </c>
      <c r="AK649">
        <v>2973</v>
      </c>
      <c r="AL649">
        <v>2843</v>
      </c>
      <c r="AM649">
        <v>2962</v>
      </c>
      <c r="AN649">
        <v>3020</v>
      </c>
      <c r="AO649">
        <v>3339</v>
      </c>
      <c r="AP649">
        <v>2707</v>
      </c>
      <c r="AQ649">
        <v>2923</v>
      </c>
      <c r="AR649">
        <v>2863</v>
      </c>
      <c r="AS649">
        <v>2707</v>
      </c>
      <c r="AT649">
        <v>2852</v>
      </c>
      <c r="AU649">
        <f>AVERAGE(Tabla34[[#This Row],[gr21_0]:[gr21_9]])</f>
        <v>2918.9</v>
      </c>
    </row>
    <row r="650" spans="1:47">
      <c r="A650">
        <v>1799</v>
      </c>
      <c r="B650">
        <v>1799</v>
      </c>
      <c r="C650">
        <v>1799</v>
      </c>
      <c r="D650">
        <v>1799</v>
      </c>
      <c r="E650">
        <v>1799</v>
      </c>
      <c r="F650">
        <v>1799</v>
      </c>
      <c r="G650">
        <v>1799</v>
      </c>
      <c r="H650">
        <v>1799</v>
      </c>
      <c r="I650">
        <v>1863</v>
      </c>
      <c r="J650">
        <v>1863</v>
      </c>
      <c r="K650">
        <f>AVERAGE(Tabla33[[#This Row],[gr12_0]:[gr12_9]])</f>
        <v>1811.8</v>
      </c>
      <c r="M650">
        <v>1908</v>
      </c>
      <c r="N650">
        <v>1972</v>
      </c>
      <c r="O650">
        <v>1908</v>
      </c>
      <c r="P650">
        <v>2061</v>
      </c>
      <c r="Q650">
        <v>1972</v>
      </c>
      <c r="R650">
        <v>1976</v>
      </c>
      <c r="S650">
        <v>1908</v>
      </c>
      <c r="T650">
        <v>1908</v>
      </c>
      <c r="U650">
        <v>1908</v>
      </c>
      <c r="V650">
        <v>1976</v>
      </c>
      <c r="W650">
        <f>AVERAGE(Tabla31[[#This Row],[gr15_0]:[gr15_9]])</f>
        <v>1949.7</v>
      </c>
      <c r="Y650">
        <v>2151</v>
      </c>
      <c r="Z650">
        <v>2151</v>
      </c>
      <c r="AA650">
        <v>2095</v>
      </c>
      <c r="AB650">
        <v>2085</v>
      </c>
      <c r="AC650">
        <v>2203</v>
      </c>
      <c r="AD650">
        <v>2131</v>
      </c>
      <c r="AE650">
        <v>2207</v>
      </c>
      <c r="AF650">
        <v>2151</v>
      </c>
      <c r="AG650">
        <v>2173</v>
      </c>
      <c r="AH650">
        <v>2228</v>
      </c>
      <c r="AI650" s="5">
        <f>AVERAGE(Tabla30[[#This Row],[gr17_0]:[gr17_9]])</f>
        <v>2157.5</v>
      </c>
      <c r="AK650">
        <v>2973</v>
      </c>
      <c r="AL650">
        <v>2843</v>
      </c>
      <c r="AM650">
        <v>2962</v>
      </c>
      <c r="AN650">
        <v>3020</v>
      </c>
      <c r="AO650">
        <v>3339</v>
      </c>
      <c r="AP650">
        <v>2707</v>
      </c>
      <c r="AQ650">
        <v>2923</v>
      </c>
      <c r="AR650">
        <v>2863</v>
      </c>
      <c r="AS650">
        <v>2707</v>
      </c>
      <c r="AT650">
        <v>2852</v>
      </c>
      <c r="AU650">
        <f>AVERAGE(Tabla34[[#This Row],[gr21_0]:[gr21_9]])</f>
        <v>2918.9</v>
      </c>
    </row>
    <row r="651" spans="1:47">
      <c r="A651">
        <v>1799</v>
      </c>
      <c r="B651">
        <v>1799</v>
      </c>
      <c r="C651">
        <v>1799</v>
      </c>
      <c r="D651">
        <v>1799</v>
      </c>
      <c r="E651">
        <v>1799</v>
      </c>
      <c r="F651">
        <v>1799</v>
      </c>
      <c r="G651">
        <v>1799</v>
      </c>
      <c r="H651">
        <v>1799</v>
      </c>
      <c r="I651">
        <v>1863</v>
      </c>
      <c r="J651">
        <v>1863</v>
      </c>
      <c r="K651">
        <f>AVERAGE(Tabla33[[#This Row],[gr12_0]:[gr12_9]])</f>
        <v>1811.8</v>
      </c>
      <c r="M651">
        <v>1908</v>
      </c>
      <c r="N651">
        <v>1972</v>
      </c>
      <c r="O651">
        <v>1908</v>
      </c>
      <c r="P651">
        <v>2061</v>
      </c>
      <c r="Q651">
        <v>1972</v>
      </c>
      <c r="R651">
        <v>1976</v>
      </c>
      <c r="S651">
        <v>1908</v>
      </c>
      <c r="T651">
        <v>1908</v>
      </c>
      <c r="U651">
        <v>1908</v>
      </c>
      <c r="V651">
        <v>1976</v>
      </c>
      <c r="W651">
        <f>AVERAGE(Tabla31[[#This Row],[gr15_0]:[gr15_9]])</f>
        <v>1949.7</v>
      </c>
      <c r="Y651">
        <v>2151</v>
      </c>
      <c r="Z651">
        <v>2151</v>
      </c>
      <c r="AA651">
        <v>2095</v>
      </c>
      <c r="AB651">
        <v>2085</v>
      </c>
      <c r="AC651">
        <v>2203</v>
      </c>
      <c r="AD651">
        <v>2131</v>
      </c>
      <c r="AE651">
        <v>2207</v>
      </c>
      <c r="AF651">
        <v>2151</v>
      </c>
      <c r="AG651">
        <v>2173</v>
      </c>
      <c r="AH651">
        <v>2228</v>
      </c>
      <c r="AI651" s="5">
        <f>AVERAGE(Tabla30[[#This Row],[gr17_0]:[gr17_9]])</f>
        <v>2157.5</v>
      </c>
      <c r="AK651">
        <v>2973</v>
      </c>
      <c r="AL651">
        <v>2843</v>
      </c>
      <c r="AM651">
        <v>2962</v>
      </c>
      <c r="AN651">
        <v>3020</v>
      </c>
      <c r="AO651">
        <v>3339</v>
      </c>
      <c r="AP651">
        <v>2707</v>
      </c>
      <c r="AQ651">
        <v>2923</v>
      </c>
      <c r="AR651">
        <v>2863</v>
      </c>
      <c r="AS651">
        <v>2707</v>
      </c>
      <c r="AT651">
        <v>2852</v>
      </c>
      <c r="AU651">
        <f>AVERAGE(Tabla34[[#This Row],[gr21_0]:[gr21_9]])</f>
        <v>2918.9</v>
      </c>
    </row>
    <row r="652" spans="1:47">
      <c r="A652">
        <v>1799</v>
      </c>
      <c r="B652">
        <v>1799</v>
      </c>
      <c r="C652">
        <v>1799</v>
      </c>
      <c r="D652">
        <v>1799</v>
      </c>
      <c r="E652">
        <v>1799</v>
      </c>
      <c r="F652">
        <v>1799</v>
      </c>
      <c r="G652">
        <v>1799</v>
      </c>
      <c r="H652">
        <v>1799</v>
      </c>
      <c r="I652">
        <v>1863</v>
      </c>
      <c r="J652">
        <v>1863</v>
      </c>
      <c r="K652">
        <f>AVERAGE(Tabla33[[#This Row],[gr12_0]:[gr12_9]])</f>
        <v>1811.8</v>
      </c>
      <c r="M652">
        <v>1908</v>
      </c>
      <c r="N652">
        <v>1972</v>
      </c>
      <c r="O652">
        <v>1908</v>
      </c>
      <c r="P652">
        <v>2061</v>
      </c>
      <c r="Q652">
        <v>1972</v>
      </c>
      <c r="R652">
        <v>1976</v>
      </c>
      <c r="S652">
        <v>1908</v>
      </c>
      <c r="T652">
        <v>1908</v>
      </c>
      <c r="U652">
        <v>1908</v>
      </c>
      <c r="V652">
        <v>1976</v>
      </c>
      <c r="W652">
        <f>AVERAGE(Tabla31[[#This Row],[gr15_0]:[gr15_9]])</f>
        <v>1949.7</v>
      </c>
      <c r="Y652">
        <v>2151</v>
      </c>
      <c r="Z652">
        <v>2151</v>
      </c>
      <c r="AA652">
        <v>2095</v>
      </c>
      <c r="AB652">
        <v>2085</v>
      </c>
      <c r="AC652">
        <v>2203</v>
      </c>
      <c r="AD652">
        <v>2131</v>
      </c>
      <c r="AE652">
        <v>2207</v>
      </c>
      <c r="AF652">
        <v>2151</v>
      </c>
      <c r="AG652">
        <v>2173</v>
      </c>
      <c r="AH652">
        <v>2228</v>
      </c>
      <c r="AI652" s="5">
        <f>AVERAGE(Tabla30[[#This Row],[gr17_0]:[gr17_9]])</f>
        <v>2157.5</v>
      </c>
      <c r="AK652">
        <v>2973</v>
      </c>
      <c r="AL652">
        <v>2843</v>
      </c>
      <c r="AM652">
        <v>2962</v>
      </c>
      <c r="AN652">
        <v>3020</v>
      </c>
      <c r="AO652">
        <v>3339</v>
      </c>
      <c r="AP652">
        <v>2707</v>
      </c>
      <c r="AQ652">
        <v>2923</v>
      </c>
      <c r="AR652">
        <v>2863</v>
      </c>
      <c r="AS652">
        <v>2707</v>
      </c>
      <c r="AT652">
        <v>2852</v>
      </c>
      <c r="AU652">
        <f>AVERAGE(Tabla34[[#This Row],[gr21_0]:[gr21_9]])</f>
        <v>2918.9</v>
      </c>
    </row>
    <row r="653" spans="1:47">
      <c r="A653">
        <v>1799</v>
      </c>
      <c r="B653">
        <v>1799</v>
      </c>
      <c r="C653">
        <v>1799</v>
      </c>
      <c r="D653">
        <v>1799</v>
      </c>
      <c r="E653">
        <v>1799</v>
      </c>
      <c r="F653">
        <v>1799</v>
      </c>
      <c r="G653">
        <v>1799</v>
      </c>
      <c r="H653">
        <v>1799</v>
      </c>
      <c r="I653">
        <v>1863</v>
      </c>
      <c r="J653">
        <v>1863</v>
      </c>
      <c r="K653">
        <f>AVERAGE(Tabla33[[#This Row],[gr12_0]:[gr12_9]])</f>
        <v>1811.8</v>
      </c>
      <c r="M653">
        <v>1908</v>
      </c>
      <c r="N653">
        <v>1972</v>
      </c>
      <c r="O653">
        <v>1908</v>
      </c>
      <c r="P653">
        <v>2061</v>
      </c>
      <c r="Q653">
        <v>1972</v>
      </c>
      <c r="R653">
        <v>1976</v>
      </c>
      <c r="S653">
        <v>1908</v>
      </c>
      <c r="T653">
        <v>1908</v>
      </c>
      <c r="U653">
        <v>1908</v>
      </c>
      <c r="V653">
        <v>1976</v>
      </c>
      <c r="W653">
        <f>AVERAGE(Tabla31[[#This Row],[gr15_0]:[gr15_9]])</f>
        <v>1949.7</v>
      </c>
      <c r="Y653">
        <v>2151</v>
      </c>
      <c r="Z653">
        <v>2151</v>
      </c>
      <c r="AA653">
        <v>2095</v>
      </c>
      <c r="AB653">
        <v>2085</v>
      </c>
      <c r="AC653">
        <v>2203</v>
      </c>
      <c r="AD653">
        <v>2131</v>
      </c>
      <c r="AE653">
        <v>2207</v>
      </c>
      <c r="AF653">
        <v>2151</v>
      </c>
      <c r="AG653">
        <v>2173</v>
      </c>
      <c r="AH653">
        <v>2228</v>
      </c>
      <c r="AI653" s="5">
        <f>AVERAGE(Tabla30[[#This Row],[gr17_0]:[gr17_9]])</f>
        <v>2157.5</v>
      </c>
      <c r="AK653">
        <v>2973</v>
      </c>
      <c r="AL653">
        <v>2843</v>
      </c>
      <c r="AM653">
        <v>2962</v>
      </c>
      <c r="AN653">
        <v>3020</v>
      </c>
      <c r="AO653">
        <v>3339</v>
      </c>
      <c r="AP653">
        <v>2707</v>
      </c>
      <c r="AQ653">
        <v>2923</v>
      </c>
      <c r="AR653">
        <v>2863</v>
      </c>
      <c r="AS653">
        <v>2707</v>
      </c>
      <c r="AT653">
        <v>2852</v>
      </c>
      <c r="AU653">
        <f>AVERAGE(Tabla34[[#This Row],[gr21_0]:[gr21_9]])</f>
        <v>2918.9</v>
      </c>
    </row>
    <row r="654" spans="1:47">
      <c r="A654">
        <v>1799</v>
      </c>
      <c r="B654">
        <v>1799</v>
      </c>
      <c r="C654">
        <v>1799</v>
      </c>
      <c r="D654">
        <v>1799</v>
      </c>
      <c r="E654">
        <v>1799</v>
      </c>
      <c r="F654">
        <v>1799</v>
      </c>
      <c r="G654">
        <v>1799</v>
      </c>
      <c r="H654">
        <v>1799</v>
      </c>
      <c r="I654">
        <v>1863</v>
      </c>
      <c r="J654">
        <v>1863</v>
      </c>
      <c r="K654">
        <f>AVERAGE(Tabla33[[#This Row],[gr12_0]:[gr12_9]])</f>
        <v>1811.8</v>
      </c>
      <c r="M654">
        <v>1908</v>
      </c>
      <c r="N654">
        <v>1972</v>
      </c>
      <c r="O654">
        <v>1908</v>
      </c>
      <c r="P654">
        <v>2061</v>
      </c>
      <c r="Q654">
        <v>1972</v>
      </c>
      <c r="R654">
        <v>1976</v>
      </c>
      <c r="S654">
        <v>1908</v>
      </c>
      <c r="T654">
        <v>1908</v>
      </c>
      <c r="U654">
        <v>1908</v>
      </c>
      <c r="V654">
        <v>1976</v>
      </c>
      <c r="W654">
        <f>AVERAGE(Tabla31[[#This Row],[gr15_0]:[gr15_9]])</f>
        <v>1949.7</v>
      </c>
      <c r="Y654">
        <v>2151</v>
      </c>
      <c r="Z654">
        <v>2151</v>
      </c>
      <c r="AA654">
        <v>2095</v>
      </c>
      <c r="AB654">
        <v>2085</v>
      </c>
      <c r="AC654">
        <v>2203</v>
      </c>
      <c r="AD654">
        <v>2131</v>
      </c>
      <c r="AE654">
        <v>2207</v>
      </c>
      <c r="AF654">
        <v>2151</v>
      </c>
      <c r="AG654">
        <v>2173</v>
      </c>
      <c r="AH654">
        <v>2228</v>
      </c>
      <c r="AI654" s="5">
        <f>AVERAGE(Tabla30[[#This Row],[gr17_0]:[gr17_9]])</f>
        <v>2157.5</v>
      </c>
      <c r="AK654">
        <v>2973</v>
      </c>
      <c r="AL654">
        <v>2843</v>
      </c>
      <c r="AM654">
        <v>2962</v>
      </c>
      <c r="AN654">
        <v>3020</v>
      </c>
      <c r="AO654">
        <v>3339</v>
      </c>
      <c r="AP654">
        <v>2707</v>
      </c>
      <c r="AQ654">
        <v>2923</v>
      </c>
      <c r="AR654">
        <v>2863</v>
      </c>
      <c r="AS654">
        <v>2707</v>
      </c>
      <c r="AT654">
        <v>2852</v>
      </c>
      <c r="AU654">
        <f>AVERAGE(Tabla34[[#This Row],[gr21_0]:[gr21_9]])</f>
        <v>2918.9</v>
      </c>
    </row>
    <row r="655" spans="1:47">
      <c r="A655">
        <v>1799</v>
      </c>
      <c r="B655">
        <v>1799</v>
      </c>
      <c r="C655">
        <v>1799</v>
      </c>
      <c r="D655">
        <v>1799</v>
      </c>
      <c r="E655">
        <v>1799</v>
      </c>
      <c r="F655">
        <v>1799</v>
      </c>
      <c r="G655">
        <v>1799</v>
      </c>
      <c r="H655">
        <v>1799</v>
      </c>
      <c r="I655">
        <v>1863</v>
      </c>
      <c r="J655">
        <v>1863</v>
      </c>
      <c r="K655">
        <f>AVERAGE(Tabla33[[#This Row],[gr12_0]:[gr12_9]])</f>
        <v>1811.8</v>
      </c>
      <c r="M655">
        <v>1908</v>
      </c>
      <c r="N655">
        <v>1972</v>
      </c>
      <c r="O655">
        <v>1908</v>
      </c>
      <c r="P655">
        <v>2061</v>
      </c>
      <c r="Q655">
        <v>1972</v>
      </c>
      <c r="R655">
        <v>1976</v>
      </c>
      <c r="S655">
        <v>1908</v>
      </c>
      <c r="T655">
        <v>1908</v>
      </c>
      <c r="U655">
        <v>1908</v>
      </c>
      <c r="V655">
        <v>1976</v>
      </c>
      <c r="W655">
        <f>AVERAGE(Tabla31[[#This Row],[gr15_0]:[gr15_9]])</f>
        <v>1949.7</v>
      </c>
      <c r="Y655">
        <v>2151</v>
      </c>
      <c r="Z655">
        <v>2151</v>
      </c>
      <c r="AA655">
        <v>2095</v>
      </c>
      <c r="AB655">
        <v>2085</v>
      </c>
      <c r="AC655">
        <v>2203</v>
      </c>
      <c r="AD655">
        <v>2131</v>
      </c>
      <c r="AE655">
        <v>2207</v>
      </c>
      <c r="AF655">
        <v>2151</v>
      </c>
      <c r="AG655">
        <v>2173</v>
      </c>
      <c r="AH655">
        <v>2228</v>
      </c>
      <c r="AI655" s="5">
        <f>AVERAGE(Tabla30[[#This Row],[gr17_0]:[gr17_9]])</f>
        <v>2157.5</v>
      </c>
      <c r="AK655">
        <v>2973</v>
      </c>
      <c r="AL655">
        <v>2843</v>
      </c>
      <c r="AM655">
        <v>2962</v>
      </c>
      <c r="AN655">
        <v>3020</v>
      </c>
      <c r="AO655">
        <v>3339</v>
      </c>
      <c r="AP655">
        <v>2707</v>
      </c>
      <c r="AQ655">
        <v>2923</v>
      </c>
      <c r="AR655">
        <v>2863</v>
      </c>
      <c r="AS655">
        <v>2707</v>
      </c>
      <c r="AT655">
        <v>2852</v>
      </c>
      <c r="AU655">
        <f>AVERAGE(Tabla34[[#This Row],[gr21_0]:[gr21_9]])</f>
        <v>2918.9</v>
      </c>
    </row>
    <row r="656" spans="1:47">
      <c r="A656">
        <v>1799</v>
      </c>
      <c r="B656">
        <v>1799</v>
      </c>
      <c r="C656">
        <v>1799</v>
      </c>
      <c r="D656">
        <v>1799</v>
      </c>
      <c r="E656">
        <v>1799</v>
      </c>
      <c r="F656">
        <v>1799</v>
      </c>
      <c r="G656">
        <v>1799</v>
      </c>
      <c r="H656">
        <v>1799</v>
      </c>
      <c r="I656">
        <v>1863</v>
      </c>
      <c r="J656">
        <v>1863</v>
      </c>
      <c r="K656">
        <f>AVERAGE(Tabla33[[#This Row],[gr12_0]:[gr12_9]])</f>
        <v>1811.8</v>
      </c>
      <c r="M656">
        <v>1908</v>
      </c>
      <c r="N656">
        <v>1972</v>
      </c>
      <c r="O656">
        <v>1908</v>
      </c>
      <c r="P656">
        <v>2061</v>
      </c>
      <c r="Q656">
        <v>1972</v>
      </c>
      <c r="R656">
        <v>1976</v>
      </c>
      <c r="S656">
        <v>1908</v>
      </c>
      <c r="T656">
        <v>1908</v>
      </c>
      <c r="U656">
        <v>1908</v>
      </c>
      <c r="V656">
        <v>1976</v>
      </c>
      <c r="W656">
        <f>AVERAGE(Tabla31[[#This Row],[gr15_0]:[gr15_9]])</f>
        <v>1949.7</v>
      </c>
      <c r="Y656">
        <v>2151</v>
      </c>
      <c r="Z656">
        <v>2151</v>
      </c>
      <c r="AA656">
        <v>2095</v>
      </c>
      <c r="AB656">
        <v>2085</v>
      </c>
      <c r="AC656">
        <v>2203</v>
      </c>
      <c r="AD656">
        <v>2131</v>
      </c>
      <c r="AE656">
        <v>2207</v>
      </c>
      <c r="AF656">
        <v>2151</v>
      </c>
      <c r="AG656">
        <v>2173</v>
      </c>
      <c r="AH656">
        <v>2228</v>
      </c>
      <c r="AI656" s="5">
        <f>AVERAGE(Tabla30[[#This Row],[gr17_0]:[gr17_9]])</f>
        <v>2157.5</v>
      </c>
      <c r="AK656">
        <v>2973</v>
      </c>
      <c r="AL656">
        <v>2843</v>
      </c>
      <c r="AM656">
        <v>2962</v>
      </c>
      <c r="AN656">
        <v>3020</v>
      </c>
      <c r="AO656">
        <v>3339</v>
      </c>
      <c r="AP656">
        <v>2707</v>
      </c>
      <c r="AQ656">
        <v>2923</v>
      </c>
      <c r="AR656">
        <v>2863</v>
      </c>
      <c r="AS656">
        <v>2707</v>
      </c>
      <c r="AT656">
        <v>2852</v>
      </c>
      <c r="AU656">
        <f>AVERAGE(Tabla34[[#This Row],[gr21_0]:[gr21_9]])</f>
        <v>2918.9</v>
      </c>
    </row>
    <row r="657" spans="1:47">
      <c r="A657">
        <v>1799</v>
      </c>
      <c r="B657">
        <v>1799</v>
      </c>
      <c r="C657">
        <v>1799</v>
      </c>
      <c r="D657">
        <v>1799</v>
      </c>
      <c r="E657">
        <v>1799</v>
      </c>
      <c r="F657">
        <v>1799</v>
      </c>
      <c r="G657">
        <v>1799</v>
      </c>
      <c r="H657">
        <v>1799</v>
      </c>
      <c r="I657">
        <v>1863</v>
      </c>
      <c r="J657">
        <v>1863</v>
      </c>
      <c r="K657">
        <f>AVERAGE(Tabla33[[#This Row],[gr12_0]:[gr12_9]])</f>
        <v>1811.8</v>
      </c>
      <c r="M657">
        <v>1908</v>
      </c>
      <c r="N657">
        <v>1972</v>
      </c>
      <c r="O657">
        <v>1908</v>
      </c>
      <c r="P657">
        <v>2061</v>
      </c>
      <c r="Q657">
        <v>1972</v>
      </c>
      <c r="R657">
        <v>1976</v>
      </c>
      <c r="S657">
        <v>1908</v>
      </c>
      <c r="T657">
        <v>1908</v>
      </c>
      <c r="U657">
        <v>1908</v>
      </c>
      <c r="V657">
        <v>1976</v>
      </c>
      <c r="W657">
        <f>AVERAGE(Tabla31[[#This Row],[gr15_0]:[gr15_9]])</f>
        <v>1949.7</v>
      </c>
      <c r="Y657">
        <v>2151</v>
      </c>
      <c r="Z657">
        <v>2151</v>
      </c>
      <c r="AA657">
        <v>2095</v>
      </c>
      <c r="AB657">
        <v>2085</v>
      </c>
      <c r="AC657">
        <v>2203</v>
      </c>
      <c r="AD657">
        <v>2131</v>
      </c>
      <c r="AE657">
        <v>2207</v>
      </c>
      <c r="AF657">
        <v>2151</v>
      </c>
      <c r="AG657">
        <v>2173</v>
      </c>
      <c r="AH657">
        <v>2228</v>
      </c>
      <c r="AI657" s="5">
        <f>AVERAGE(Tabla30[[#This Row],[gr17_0]:[gr17_9]])</f>
        <v>2157.5</v>
      </c>
      <c r="AK657">
        <v>2973</v>
      </c>
      <c r="AL657">
        <v>2843</v>
      </c>
      <c r="AM657">
        <v>2962</v>
      </c>
      <c r="AN657">
        <v>3020</v>
      </c>
      <c r="AO657">
        <v>3339</v>
      </c>
      <c r="AP657">
        <v>2707</v>
      </c>
      <c r="AQ657">
        <v>2923</v>
      </c>
      <c r="AR657">
        <v>2863</v>
      </c>
      <c r="AS657">
        <v>2707</v>
      </c>
      <c r="AT657">
        <v>2852</v>
      </c>
      <c r="AU657">
        <f>AVERAGE(Tabla34[[#This Row],[gr21_0]:[gr21_9]])</f>
        <v>2918.9</v>
      </c>
    </row>
    <row r="658" spans="1:47">
      <c r="A658">
        <v>1799</v>
      </c>
      <c r="B658">
        <v>1799</v>
      </c>
      <c r="C658">
        <v>1799</v>
      </c>
      <c r="D658">
        <v>1799</v>
      </c>
      <c r="E658">
        <v>1799</v>
      </c>
      <c r="F658">
        <v>1799</v>
      </c>
      <c r="G658">
        <v>1799</v>
      </c>
      <c r="H658">
        <v>1799</v>
      </c>
      <c r="I658">
        <v>1863</v>
      </c>
      <c r="J658">
        <v>1863</v>
      </c>
      <c r="K658">
        <f>AVERAGE(Tabla33[[#This Row],[gr12_0]:[gr12_9]])</f>
        <v>1811.8</v>
      </c>
      <c r="M658">
        <v>1908</v>
      </c>
      <c r="N658">
        <v>1972</v>
      </c>
      <c r="O658">
        <v>1908</v>
      </c>
      <c r="P658">
        <v>2061</v>
      </c>
      <c r="Q658">
        <v>1972</v>
      </c>
      <c r="R658">
        <v>1976</v>
      </c>
      <c r="S658">
        <v>1908</v>
      </c>
      <c r="T658">
        <v>1908</v>
      </c>
      <c r="U658">
        <v>1908</v>
      </c>
      <c r="V658">
        <v>1976</v>
      </c>
      <c r="W658">
        <f>AVERAGE(Tabla31[[#This Row],[gr15_0]:[gr15_9]])</f>
        <v>1949.7</v>
      </c>
      <c r="Y658">
        <v>2151</v>
      </c>
      <c r="Z658">
        <v>2151</v>
      </c>
      <c r="AA658">
        <v>2095</v>
      </c>
      <c r="AB658">
        <v>2085</v>
      </c>
      <c r="AC658">
        <v>2203</v>
      </c>
      <c r="AD658">
        <v>2131</v>
      </c>
      <c r="AE658">
        <v>2207</v>
      </c>
      <c r="AF658">
        <v>2151</v>
      </c>
      <c r="AG658">
        <v>2173</v>
      </c>
      <c r="AH658">
        <v>2228</v>
      </c>
      <c r="AI658" s="5">
        <f>AVERAGE(Tabla30[[#This Row],[gr17_0]:[gr17_9]])</f>
        <v>2157.5</v>
      </c>
      <c r="AK658">
        <v>2973</v>
      </c>
      <c r="AL658">
        <v>2843</v>
      </c>
      <c r="AM658">
        <v>2962</v>
      </c>
      <c r="AN658">
        <v>3020</v>
      </c>
      <c r="AO658">
        <v>3339</v>
      </c>
      <c r="AP658">
        <v>2707</v>
      </c>
      <c r="AQ658">
        <v>2923</v>
      </c>
      <c r="AR658">
        <v>2863</v>
      </c>
      <c r="AS658">
        <v>2707</v>
      </c>
      <c r="AT658">
        <v>2852</v>
      </c>
      <c r="AU658">
        <f>AVERAGE(Tabla34[[#This Row],[gr21_0]:[gr21_9]])</f>
        <v>2918.9</v>
      </c>
    </row>
    <row r="659" spans="1:47">
      <c r="A659">
        <v>1799</v>
      </c>
      <c r="B659">
        <v>1799</v>
      </c>
      <c r="C659">
        <v>1799</v>
      </c>
      <c r="D659">
        <v>1799</v>
      </c>
      <c r="E659">
        <v>1799</v>
      </c>
      <c r="F659">
        <v>1799</v>
      </c>
      <c r="G659">
        <v>1799</v>
      </c>
      <c r="H659">
        <v>1799</v>
      </c>
      <c r="I659">
        <v>1863</v>
      </c>
      <c r="J659">
        <v>1863</v>
      </c>
      <c r="K659">
        <f>AVERAGE(Tabla33[[#This Row],[gr12_0]:[gr12_9]])</f>
        <v>1811.8</v>
      </c>
      <c r="M659">
        <v>1908</v>
      </c>
      <c r="N659">
        <v>1972</v>
      </c>
      <c r="O659">
        <v>1908</v>
      </c>
      <c r="P659">
        <v>2061</v>
      </c>
      <c r="Q659">
        <v>1972</v>
      </c>
      <c r="R659">
        <v>1976</v>
      </c>
      <c r="S659">
        <v>1908</v>
      </c>
      <c r="T659">
        <v>1908</v>
      </c>
      <c r="U659">
        <v>1908</v>
      </c>
      <c r="V659">
        <v>1976</v>
      </c>
      <c r="W659">
        <f>AVERAGE(Tabla31[[#This Row],[gr15_0]:[gr15_9]])</f>
        <v>1949.7</v>
      </c>
      <c r="Y659">
        <v>2151</v>
      </c>
      <c r="Z659">
        <v>2151</v>
      </c>
      <c r="AA659">
        <v>2095</v>
      </c>
      <c r="AB659">
        <v>2085</v>
      </c>
      <c r="AC659">
        <v>2203</v>
      </c>
      <c r="AD659">
        <v>2131</v>
      </c>
      <c r="AE659">
        <v>2207</v>
      </c>
      <c r="AF659">
        <v>2151</v>
      </c>
      <c r="AG659">
        <v>2173</v>
      </c>
      <c r="AH659">
        <v>2228</v>
      </c>
      <c r="AI659" s="5">
        <f>AVERAGE(Tabla30[[#This Row],[gr17_0]:[gr17_9]])</f>
        <v>2157.5</v>
      </c>
      <c r="AK659">
        <v>2973</v>
      </c>
      <c r="AL659">
        <v>2843</v>
      </c>
      <c r="AM659">
        <v>2962</v>
      </c>
      <c r="AN659">
        <v>3020</v>
      </c>
      <c r="AO659">
        <v>3339</v>
      </c>
      <c r="AP659">
        <v>2707</v>
      </c>
      <c r="AQ659">
        <v>2923</v>
      </c>
      <c r="AR659">
        <v>2863</v>
      </c>
      <c r="AS659">
        <v>2707</v>
      </c>
      <c r="AT659">
        <v>2852</v>
      </c>
      <c r="AU659">
        <f>AVERAGE(Tabla34[[#This Row],[gr21_0]:[gr21_9]])</f>
        <v>2918.9</v>
      </c>
    </row>
    <row r="660" spans="1:47">
      <c r="A660">
        <v>1799</v>
      </c>
      <c r="B660">
        <v>1799</v>
      </c>
      <c r="C660">
        <v>1799</v>
      </c>
      <c r="D660">
        <v>1799</v>
      </c>
      <c r="E660">
        <v>1799</v>
      </c>
      <c r="F660">
        <v>1799</v>
      </c>
      <c r="G660">
        <v>1799</v>
      </c>
      <c r="H660">
        <v>1799</v>
      </c>
      <c r="I660">
        <v>1863</v>
      </c>
      <c r="J660">
        <v>1863</v>
      </c>
      <c r="K660">
        <f>AVERAGE(Tabla33[[#This Row],[gr12_0]:[gr12_9]])</f>
        <v>1811.8</v>
      </c>
      <c r="M660">
        <v>1908</v>
      </c>
      <c r="N660">
        <v>1972</v>
      </c>
      <c r="O660">
        <v>1908</v>
      </c>
      <c r="P660">
        <v>2061</v>
      </c>
      <c r="Q660">
        <v>1972</v>
      </c>
      <c r="R660">
        <v>1976</v>
      </c>
      <c r="S660">
        <v>1908</v>
      </c>
      <c r="T660">
        <v>1908</v>
      </c>
      <c r="U660">
        <v>1908</v>
      </c>
      <c r="V660">
        <v>1976</v>
      </c>
      <c r="W660">
        <f>AVERAGE(Tabla31[[#This Row],[gr15_0]:[gr15_9]])</f>
        <v>1949.7</v>
      </c>
      <c r="Y660">
        <v>2151</v>
      </c>
      <c r="Z660">
        <v>2151</v>
      </c>
      <c r="AA660">
        <v>2095</v>
      </c>
      <c r="AB660">
        <v>2085</v>
      </c>
      <c r="AC660">
        <v>2203</v>
      </c>
      <c r="AD660">
        <v>2131</v>
      </c>
      <c r="AE660">
        <v>2207</v>
      </c>
      <c r="AF660">
        <v>2151</v>
      </c>
      <c r="AG660">
        <v>2173</v>
      </c>
      <c r="AH660">
        <v>2228</v>
      </c>
      <c r="AI660" s="5">
        <f>AVERAGE(Tabla30[[#This Row],[gr17_0]:[gr17_9]])</f>
        <v>2157.5</v>
      </c>
      <c r="AK660">
        <v>2973</v>
      </c>
      <c r="AL660">
        <v>2843</v>
      </c>
      <c r="AM660">
        <v>2962</v>
      </c>
      <c r="AN660">
        <v>3020</v>
      </c>
      <c r="AO660">
        <v>3339</v>
      </c>
      <c r="AP660">
        <v>2707</v>
      </c>
      <c r="AQ660">
        <v>2923</v>
      </c>
      <c r="AR660">
        <v>2863</v>
      </c>
      <c r="AS660">
        <v>2707</v>
      </c>
      <c r="AT660">
        <v>2852</v>
      </c>
      <c r="AU660">
        <f>AVERAGE(Tabla34[[#This Row],[gr21_0]:[gr21_9]])</f>
        <v>2918.9</v>
      </c>
    </row>
    <row r="661" spans="1:47">
      <c r="A661">
        <v>1799</v>
      </c>
      <c r="B661">
        <v>1799</v>
      </c>
      <c r="C661">
        <v>1799</v>
      </c>
      <c r="D661">
        <v>1799</v>
      </c>
      <c r="E661">
        <v>1799</v>
      </c>
      <c r="F661">
        <v>1799</v>
      </c>
      <c r="G661">
        <v>1799</v>
      </c>
      <c r="H661">
        <v>1799</v>
      </c>
      <c r="I661">
        <v>1863</v>
      </c>
      <c r="J661">
        <v>1863</v>
      </c>
      <c r="K661">
        <f>AVERAGE(Tabla33[[#This Row],[gr12_0]:[gr12_9]])</f>
        <v>1811.8</v>
      </c>
      <c r="M661">
        <v>1908</v>
      </c>
      <c r="N661">
        <v>1908</v>
      </c>
      <c r="O661">
        <v>1908</v>
      </c>
      <c r="P661">
        <v>2061</v>
      </c>
      <c r="Q661">
        <v>1972</v>
      </c>
      <c r="R661">
        <v>1976</v>
      </c>
      <c r="S661">
        <v>1908</v>
      </c>
      <c r="T661">
        <v>1908</v>
      </c>
      <c r="U661">
        <v>1908</v>
      </c>
      <c r="V661">
        <v>1976</v>
      </c>
      <c r="W661">
        <f>AVERAGE(Tabla31[[#This Row],[gr15_0]:[gr15_9]])</f>
        <v>1943.3</v>
      </c>
      <c r="Y661">
        <v>2151</v>
      </c>
      <c r="Z661">
        <v>2151</v>
      </c>
      <c r="AA661">
        <v>2095</v>
      </c>
      <c r="AB661">
        <v>2085</v>
      </c>
      <c r="AC661">
        <v>2203</v>
      </c>
      <c r="AD661">
        <v>2131</v>
      </c>
      <c r="AE661">
        <v>2207</v>
      </c>
      <c r="AF661">
        <v>2151</v>
      </c>
      <c r="AG661">
        <v>2173</v>
      </c>
      <c r="AH661">
        <v>2228</v>
      </c>
      <c r="AI661" s="5">
        <f>AVERAGE(Tabla30[[#This Row],[gr17_0]:[gr17_9]])</f>
        <v>2157.5</v>
      </c>
      <c r="AK661">
        <v>2973</v>
      </c>
      <c r="AL661">
        <v>2843</v>
      </c>
      <c r="AM661">
        <v>2962</v>
      </c>
      <c r="AN661">
        <v>3020</v>
      </c>
      <c r="AO661">
        <v>3339</v>
      </c>
      <c r="AP661">
        <v>2707</v>
      </c>
      <c r="AQ661">
        <v>2923</v>
      </c>
      <c r="AR661">
        <v>2863</v>
      </c>
      <c r="AS661">
        <v>2707</v>
      </c>
      <c r="AT661">
        <v>2852</v>
      </c>
      <c r="AU661">
        <f>AVERAGE(Tabla34[[#This Row],[gr21_0]:[gr21_9]])</f>
        <v>2918.9</v>
      </c>
    </row>
    <row r="662" spans="1:47">
      <c r="A662">
        <v>1799</v>
      </c>
      <c r="B662">
        <v>1799</v>
      </c>
      <c r="C662">
        <v>1799</v>
      </c>
      <c r="D662">
        <v>1799</v>
      </c>
      <c r="E662">
        <v>1799</v>
      </c>
      <c r="F662">
        <v>1799</v>
      </c>
      <c r="G662">
        <v>1799</v>
      </c>
      <c r="H662">
        <v>1799</v>
      </c>
      <c r="I662">
        <v>1863</v>
      </c>
      <c r="J662">
        <v>1863</v>
      </c>
      <c r="K662">
        <f>AVERAGE(Tabla33[[#This Row],[gr12_0]:[gr12_9]])</f>
        <v>1811.8</v>
      </c>
      <c r="M662">
        <v>1908</v>
      </c>
      <c r="N662">
        <v>1908</v>
      </c>
      <c r="O662">
        <v>1908</v>
      </c>
      <c r="P662">
        <v>2061</v>
      </c>
      <c r="Q662">
        <v>1972</v>
      </c>
      <c r="R662">
        <v>1976</v>
      </c>
      <c r="S662">
        <v>1908</v>
      </c>
      <c r="T662">
        <v>1908</v>
      </c>
      <c r="U662">
        <v>1908</v>
      </c>
      <c r="V662">
        <v>1976</v>
      </c>
      <c r="W662">
        <f>AVERAGE(Tabla31[[#This Row],[gr15_0]:[gr15_9]])</f>
        <v>1943.3</v>
      </c>
      <c r="Y662">
        <v>2151</v>
      </c>
      <c r="Z662">
        <v>2151</v>
      </c>
      <c r="AA662">
        <v>2095</v>
      </c>
      <c r="AB662">
        <v>2085</v>
      </c>
      <c r="AC662">
        <v>2203</v>
      </c>
      <c r="AD662">
        <v>2131</v>
      </c>
      <c r="AE662">
        <v>2207</v>
      </c>
      <c r="AF662">
        <v>2151</v>
      </c>
      <c r="AG662">
        <v>2173</v>
      </c>
      <c r="AH662">
        <v>2228</v>
      </c>
      <c r="AI662" s="5">
        <f>AVERAGE(Tabla30[[#This Row],[gr17_0]:[gr17_9]])</f>
        <v>2157.5</v>
      </c>
      <c r="AK662">
        <v>2973</v>
      </c>
      <c r="AL662">
        <v>2843</v>
      </c>
      <c r="AM662">
        <v>2962</v>
      </c>
      <c r="AN662">
        <v>3020</v>
      </c>
      <c r="AO662">
        <v>3339</v>
      </c>
      <c r="AP662">
        <v>2707</v>
      </c>
      <c r="AQ662">
        <v>2923</v>
      </c>
      <c r="AR662">
        <v>2863</v>
      </c>
      <c r="AS662">
        <v>2707</v>
      </c>
      <c r="AT662">
        <v>2852</v>
      </c>
      <c r="AU662">
        <f>AVERAGE(Tabla34[[#This Row],[gr21_0]:[gr21_9]])</f>
        <v>2918.9</v>
      </c>
    </row>
    <row r="663" spans="1:47">
      <c r="A663">
        <v>1799</v>
      </c>
      <c r="B663">
        <v>1799</v>
      </c>
      <c r="C663">
        <v>1799</v>
      </c>
      <c r="D663">
        <v>1799</v>
      </c>
      <c r="E663">
        <v>1799</v>
      </c>
      <c r="F663">
        <v>1799</v>
      </c>
      <c r="G663">
        <v>1799</v>
      </c>
      <c r="H663">
        <v>1799</v>
      </c>
      <c r="I663">
        <v>1863</v>
      </c>
      <c r="J663">
        <v>1863</v>
      </c>
      <c r="K663">
        <f>AVERAGE(Tabla33[[#This Row],[gr12_0]:[gr12_9]])</f>
        <v>1811.8</v>
      </c>
      <c r="M663">
        <v>1908</v>
      </c>
      <c r="N663">
        <v>1908</v>
      </c>
      <c r="O663">
        <v>1908</v>
      </c>
      <c r="P663">
        <v>2061</v>
      </c>
      <c r="Q663">
        <v>1972</v>
      </c>
      <c r="R663">
        <v>1976</v>
      </c>
      <c r="S663">
        <v>1908</v>
      </c>
      <c r="T663">
        <v>1908</v>
      </c>
      <c r="U663">
        <v>1908</v>
      </c>
      <c r="V663">
        <v>1976</v>
      </c>
      <c r="W663">
        <f>AVERAGE(Tabla31[[#This Row],[gr15_0]:[gr15_9]])</f>
        <v>1943.3</v>
      </c>
      <c r="Y663">
        <v>2151</v>
      </c>
      <c r="Z663">
        <v>2151</v>
      </c>
      <c r="AA663">
        <v>2095</v>
      </c>
      <c r="AB663">
        <v>2085</v>
      </c>
      <c r="AC663">
        <v>2203</v>
      </c>
      <c r="AD663">
        <v>2131</v>
      </c>
      <c r="AE663">
        <v>2207</v>
      </c>
      <c r="AF663">
        <v>2151</v>
      </c>
      <c r="AG663">
        <v>2173</v>
      </c>
      <c r="AH663">
        <v>2228</v>
      </c>
      <c r="AI663" s="5">
        <f>AVERAGE(Tabla30[[#This Row],[gr17_0]:[gr17_9]])</f>
        <v>2157.5</v>
      </c>
      <c r="AK663">
        <v>2973</v>
      </c>
      <c r="AL663">
        <v>2843</v>
      </c>
      <c r="AM663">
        <v>2962</v>
      </c>
      <c r="AN663">
        <v>3020</v>
      </c>
      <c r="AO663">
        <v>3339</v>
      </c>
      <c r="AP663">
        <v>2707</v>
      </c>
      <c r="AQ663">
        <v>2923</v>
      </c>
      <c r="AR663">
        <v>2863</v>
      </c>
      <c r="AS663">
        <v>2707</v>
      </c>
      <c r="AT663">
        <v>2852</v>
      </c>
      <c r="AU663">
        <f>AVERAGE(Tabla34[[#This Row],[gr21_0]:[gr21_9]])</f>
        <v>2918.9</v>
      </c>
    </row>
    <row r="664" spans="1:47">
      <c r="A664">
        <v>1799</v>
      </c>
      <c r="B664">
        <v>1799</v>
      </c>
      <c r="C664">
        <v>1799</v>
      </c>
      <c r="D664">
        <v>1799</v>
      </c>
      <c r="E664">
        <v>1799</v>
      </c>
      <c r="F664">
        <v>1799</v>
      </c>
      <c r="G664">
        <v>1799</v>
      </c>
      <c r="H664">
        <v>1799</v>
      </c>
      <c r="I664">
        <v>1863</v>
      </c>
      <c r="J664">
        <v>1863</v>
      </c>
      <c r="K664">
        <f>AVERAGE(Tabla33[[#This Row],[gr12_0]:[gr12_9]])</f>
        <v>1811.8</v>
      </c>
      <c r="M664">
        <v>1908</v>
      </c>
      <c r="N664">
        <v>1908</v>
      </c>
      <c r="O664">
        <v>1908</v>
      </c>
      <c r="P664">
        <v>2061</v>
      </c>
      <c r="Q664">
        <v>1972</v>
      </c>
      <c r="R664">
        <v>1976</v>
      </c>
      <c r="S664">
        <v>1908</v>
      </c>
      <c r="T664">
        <v>1908</v>
      </c>
      <c r="U664">
        <v>1908</v>
      </c>
      <c r="V664">
        <v>1976</v>
      </c>
      <c r="W664">
        <f>AVERAGE(Tabla31[[#This Row],[gr15_0]:[gr15_9]])</f>
        <v>1943.3</v>
      </c>
      <c r="Y664">
        <v>2151</v>
      </c>
      <c r="Z664">
        <v>2151</v>
      </c>
      <c r="AA664">
        <v>2095</v>
      </c>
      <c r="AB664">
        <v>2085</v>
      </c>
      <c r="AC664">
        <v>2203</v>
      </c>
      <c r="AD664">
        <v>2131</v>
      </c>
      <c r="AE664">
        <v>2207</v>
      </c>
      <c r="AF664">
        <v>2151</v>
      </c>
      <c r="AG664">
        <v>2173</v>
      </c>
      <c r="AH664">
        <v>2228</v>
      </c>
      <c r="AI664" s="5">
        <f>AVERAGE(Tabla30[[#This Row],[gr17_0]:[gr17_9]])</f>
        <v>2157.5</v>
      </c>
      <c r="AK664">
        <v>2973</v>
      </c>
      <c r="AL664">
        <v>2843</v>
      </c>
      <c r="AM664">
        <v>2962</v>
      </c>
      <c r="AN664">
        <v>3020</v>
      </c>
      <c r="AO664">
        <v>3339</v>
      </c>
      <c r="AP664">
        <v>2707</v>
      </c>
      <c r="AQ664">
        <v>2923</v>
      </c>
      <c r="AR664">
        <v>2863</v>
      </c>
      <c r="AS664">
        <v>2707</v>
      </c>
      <c r="AT664">
        <v>2852</v>
      </c>
      <c r="AU664">
        <f>AVERAGE(Tabla34[[#This Row],[gr21_0]:[gr21_9]])</f>
        <v>2918.9</v>
      </c>
    </row>
    <row r="665" spans="1:47">
      <c r="A665">
        <v>1799</v>
      </c>
      <c r="B665">
        <v>1799</v>
      </c>
      <c r="C665">
        <v>1799</v>
      </c>
      <c r="D665">
        <v>1799</v>
      </c>
      <c r="E665">
        <v>1799</v>
      </c>
      <c r="F665">
        <v>1799</v>
      </c>
      <c r="G665">
        <v>1799</v>
      </c>
      <c r="H665">
        <v>1799</v>
      </c>
      <c r="I665">
        <v>1863</v>
      </c>
      <c r="J665">
        <v>1863</v>
      </c>
      <c r="K665">
        <f>AVERAGE(Tabla33[[#This Row],[gr12_0]:[gr12_9]])</f>
        <v>1811.8</v>
      </c>
      <c r="M665">
        <v>1908</v>
      </c>
      <c r="N665">
        <v>1908</v>
      </c>
      <c r="O665">
        <v>1908</v>
      </c>
      <c r="P665">
        <v>2061</v>
      </c>
      <c r="Q665">
        <v>1972</v>
      </c>
      <c r="R665">
        <v>1976</v>
      </c>
      <c r="S665">
        <v>1908</v>
      </c>
      <c r="T665">
        <v>1908</v>
      </c>
      <c r="U665">
        <v>1908</v>
      </c>
      <c r="V665">
        <v>1976</v>
      </c>
      <c r="W665">
        <f>AVERAGE(Tabla31[[#This Row],[gr15_0]:[gr15_9]])</f>
        <v>1943.3</v>
      </c>
      <c r="Y665">
        <v>2151</v>
      </c>
      <c r="Z665">
        <v>2151</v>
      </c>
      <c r="AA665">
        <v>2095</v>
      </c>
      <c r="AB665">
        <v>2085</v>
      </c>
      <c r="AC665">
        <v>2203</v>
      </c>
      <c r="AD665">
        <v>2131</v>
      </c>
      <c r="AE665">
        <v>2207</v>
      </c>
      <c r="AF665">
        <v>2151</v>
      </c>
      <c r="AG665">
        <v>2173</v>
      </c>
      <c r="AH665">
        <v>2228</v>
      </c>
      <c r="AI665" s="5">
        <f>AVERAGE(Tabla30[[#This Row],[gr17_0]:[gr17_9]])</f>
        <v>2157.5</v>
      </c>
      <c r="AK665">
        <v>2973</v>
      </c>
      <c r="AL665">
        <v>2843</v>
      </c>
      <c r="AM665">
        <v>2962</v>
      </c>
      <c r="AN665">
        <v>3020</v>
      </c>
      <c r="AO665">
        <v>3339</v>
      </c>
      <c r="AP665">
        <v>2707</v>
      </c>
      <c r="AQ665">
        <v>2923</v>
      </c>
      <c r="AR665">
        <v>2863</v>
      </c>
      <c r="AS665">
        <v>2707</v>
      </c>
      <c r="AT665">
        <v>2852</v>
      </c>
      <c r="AU665">
        <f>AVERAGE(Tabla34[[#This Row],[gr21_0]:[gr21_9]])</f>
        <v>2918.9</v>
      </c>
    </row>
    <row r="666" spans="1:47">
      <c r="A666">
        <v>1799</v>
      </c>
      <c r="B666">
        <v>1799</v>
      </c>
      <c r="C666">
        <v>1799</v>
      </c>
      <c r="D666">
        <v>1799</v>
      </c>
      <c r="E666">
        <v>1799</v>
      </c>
      <c r="F666">
        <v>1799</v>
      </c>
      <c r="G666">
        <v>1799</v>
      </c>
      <c r="H666">
        <v>1799</v>
      </c>
      <c r="I666">
        <v>1863</v>
      </c>
      <c r="J666">
        <v>1863</v>
      </c>
      <c r="K666">
        <f>AVERAGE(Tabla33[[#This Row],[gr12_0]:[gr12_9]])</f>
        <v>1811.8</v>
      </c>
      <c r="M666">
        <v>1908</v>
      </c>
      <c r="N666">
        <v>1908</v>
      </c>
      <c r="O666">
        <v>1908</v>
      </c>
      <c r="P666">
        <v>2061</v>
      </c>
      <c r="Q666">
        <v>1972</v>
      </c>
      <c r="R666">
        <v>1976</v>
      </c>
      <c r="S666">
        <v>1908</v>
      </c>
      <c r="T666">
        <v>1908</v>
      </c>
      <c r="U666">
        <v>1908</v>
      </c>
      <c r="V666">
        <v>1976</v>
      </c>
      <c r="W666">
        <f>AVERAGE(Tabla31[[#This Row],[gr15_0]:[gr15_9]])</f>
        <v>1943.3</v>
      </c>
      <c r="Y666">
        <v>2151</v>
      </c>
      <c r="Z666">
        <v>2151</v>
      </c>
      <c r="AA666">
        <v>2095</v>
      </c>
      <c r="AB666">
        <v>2085</v>
      </c>
      <c r="AC666">
        <v>2203</v>
      </c>
      <c r="AD666">
        <v>2131</v>
      </c>
      <c r="AE666">
        <v>2207</v>
      </c>
      <c r="AF666">
        <v>2151</v>
      </c>
      <c r="AG666">
        <v>2173</v>
      </c>
      <c r="AH666">
        <v>2228</v>
      </c>
      <c r="AI666" s="5">
        <f>AVERAGE(Tabla30[[#This Row],[gr17_0]:[gr17_9]])</f>
        <v>2157.5</v>
      </c>
      <c r="AK666">
        <v>2973</v>
      </c>
      <c r="AL666">
        <v>2843</v>
      </c>
      <c r="AM666">
        <v>2962</v>
      </c>
      <c r="AN666">
        <v>3020</v>
      </c>
      <c r="AO666">
        <v>3339</v>
      </c>
      <c r="AP666">
        <v>2707</v>
      </c>
      <c r="AQ666">
        <v>2923</v>
      </c>
      <c r="AR666">
        <v>2863</v>
      </c>
      <c r="AS666">
        <v>2707</v>
      </c>
      <c r="AT666">
        <v>2852</v>
      </c>
      <c r="AU666">
        <f>AVERAGE(Tabla34[[#This Row],[gr21_0]:[gr21_9]])</f>
        <v>2918.9</v>
      </c>
    </row>
    <row r="667" spans="1:47">
      <c r="A667">
        <v>1799</v>
      </c>
      <c r="B667">
        <v>1799</v>
      </c>
      <c r="C667">
        <v>1799</v>
      </c>
      <c r="D667">
        <v>1799</v>
      </c>
      <c r="E667">
        <v>1799</v>
      </c>
      <c r="F667">
        <v>1799</v>
      </c>
      <c r="G667">
        <v>1799</v>
      </c>
      <c r="H667">
        <v>1799</v>
      </c>
      <c r="I667">
        <v>1863</v>
      </c>
      <c r="J667">
        <v>1863</v>
      </c>
      <c r="K667">
        <f>AVERAGE(Tabla33[[#This Row],[gr12_0]:[gr12_9]])</f>
        <v>1811.8</v>
      </c>
      <c r="M667">
        <v>1908</v>
      </c>
      <c r="N667">
        <v>1908</v>
      </c>
      <c r="O667">
        <v>1908</v>
      </c>
      <c r="P667">
        <v>2061</v>
      </c>
      <c r="Q667">
        <v>1972</v>
      </c>
      <c r="R667">
        <v>1976</v>
      </c>
      <c r="S667">
        <v>1908</v>
      </c>
      <c r="T667">
        <v>1908</v>
      </c>
      <c r="U667">
        <v>1908</v>
      </c>
      <c r="V667">
        <v>1976</v>
      </c>
      <c r="W667">
        <f>AVERAGE(Tabla31[[#This Row],[gr15_0]:[gr15_9]])</f>
        <v>1943.3</v>
      </c>
      <c r="Y667">
        <v>2151</v>
      </c>
      <c r="Z667">
        <v>2151</v>
      </c>
      <c r="AA667">
        <v>2095</v>
      </c>
      <c r="AB667">
        <v>2085</v>
      </c>
      <c r="AC667">
        <v>2203</v>
      </c>
      <c r="AD667">
        <v>2131</v>
      </c>
      <c r="AE667">
        <v>2207</v>
      </c>
      <c r="AF667">
        <v>2151</v>
      </c>
      <c r="AG667">
        <v>2173</v>
      </c>
      <c r="AH667">
        <v>2228</v>
      </c>
      <c r="AI667" s="5">
        <f>AVERAGE(Tabla30[[#This Row],[gr17_0]:[gr17_9]])</f>
        <v>2157.5</v>
      </c>
      <c r="AK667">
        <v>2973</v>
      </c>
      <c r="AL667">
        <v>2843</v>
      </c>
      <c r="AM667">
        <v>2962</v>
      </c>
      <c r="AN667">
        <v>3020</v>
      </c>
      <c r="AO667">
        <v>3339</v>
      </c>
      <c r="AP667">
        <v>2707</v>
      </c>
      <c r="AQ667">
        <v>2923</v>
      </c>
      <c r="AR667">
        <v>2863</v>
      </c>
      <c r="AS667">
        <v>2707</v>
      </c>
      <c r="AT667">
        <v>2852</v>
      </c>
      <c r="AU667">
        <f>AVERAGE(Tabla34[[#This Row],[gr21_0]:[gr21_9]])</f>
        <v>2918.9</v>
      </c>
    </row>
    <row r="668" spans="1:47">
      <c r="A668">
        <v>1799</v>
      </c>
      <c r="B668">
        <v>1799</v>
      </c>
      <c r="C668">
        <v>1799</v>
      </c>
      <c r="D668">
        <v>1799</v>
      </c>
      <c r="E668">
        <v>1799</v>
      </c>
      <c r="F668">
        <v>1799</v>
      </c>
      <c r="G668">
        <v>1799</v>
      </c>
      <c r="H668">
        <v>1799</v>
      </c>
      <c r="I668">
        <v>1863</v>
      </c>
      <c r="J668">
        <v>1863</v>
      </c>
      <c r="K668">
        <f>AVERAGE(Tabla33[[#This Row],[gr12_0]:[gr12_9]])</f>
        <v>1811.8</v>
      </c>
      <c r="M668">
        <v>1908</v>
      </c>
      <c r="N668">
        <v>1908</v>
      </c>
      <c r="O668">
        <v>1908</v>
      </c>
      <c r="P668">
        <v>2061</v>
      </c>
      <c r="Q668">
        <v>1972</v>
      </c>
      <c r="R668">
        <v>1976</v>
      </c>
      <c r="S668">
        <v>1908</v>
      </c>
      <c r="T668">
        <v>1908</v>
      </c>
      <c r="U668">
        <v>1908</v>
      </c>
      <c r="V668">
        <v>1976</v>
      </c>
      <c r="W668">
        <f>AVERAGE(Tabla31[[#This Row],[gr15_0]:[gr15_9]])</f>
        <v>1943.3</v>
      </c>
      <c r="Y668">
        <v>2151</v>
      </c>
      <c r="Z668">
        <v>2151</v>
      </c>
      <c r="AA668">
        <v>2095</v>
      </c>
      <c r="AB668">
        <v>2085</v>
      </c>
      <c r="AC668">
        <v>2203</v>
      </c>
      <c r="AD668">
        <v>2131</v>
      </c>
      <c r="AE668">
        <v>2207</v>
      </c>
      <c r="AF668">
        <v>2151</v>
      </c>
      <c r="AG668">
        <v>2173</v>
      </c>
      <c r="AH668">
        <v>2228</v>
      </c>
      <c r="AI668" s="5">
        <f>AVERAGE(Tabla30[[#This Row],[gr17_0]:[gr17_9]])</f>
        <v>2157.5</v>
      </c>
      <c r="AK668">
        <v>2973</v>
      </c>
      <c r="AL668">
        <v>2843</v>
      </c>
      <c r="AM668">
        <v>2962</v>
      </c>
      <c r="AN668">
        <v>3020</v>
      </c>
      <c r="AO668">
        <v>3339</v>
      </c>
      <c r="AP668">
        <v>2707</v>
      </c>
      <c r="AQ668">
        <v>2923</v>
      </c>
      <c r="AR668">
        <v>2863</v>
      </c>
      <c r="AS668">
        <v>2707</v>
      </c>
      <c r="AT668">
        <v>2852</v>
      </c>
      <c r="AU668">
        <f>AVERAGE(Tabla34[[#This Row],[gr21_0]:[gr21_9]])</f>
        <v>2918.9</v>
      </c>
    </row>
    <row r="669" spans="1:47">
      <c r="A669">
        <v>1799</v>
      </c>
      <c r="B669">
        <v>1799</v>
      </c>
      <c r="C669">
        <v>1799</v>
      </c>
      <c r="D669">
        <v>1799</v>
      </c>
      <c r="E669">
        <v>1799</v>
      </c>
      <c r="F669">
        <v>1799</v>
      </c>
      <c r="G669">
        <v>1799</v>
      </c>
      <c r="H669">
        <v>1799</v>
      </c>
      <c r="I669">
        <v>1863</v>
      </c>
      <c r="J669">
        <v>1863</v>
      </c>
      <c r="K669">
        <f>AVERAGE(Tabla33[[#This Row],[gr12_0]:[gr12_9]])</f>
        <v>1811.8</v>
      </c>
      <c r="M669">
        <v>1908</v>
      </c>
      <c r="N669">
        <v>1908</v>
      </c>
      <c r="O669">
        <v>1908</v>
      </c>
      <c r="P669">
        <v>2061</v>
      </c>
      <c r="Q669">
        <v>1972</v>
      </c>
      <c r="R669">
        <v>1976</v>
      </c>
      <c r="S669">
        <v>1908</v>
      </c>
      <c r="T669">
        <v>1908</v>
      </c>
      <c r="U669">
        <v>1908</v>
      </c>
      <c r="V669">
        <v>1976</v>
      </c>
      <c r="W669">
        <f>AVERAGE(Tabla31[[#This Row],[gr15_0]:[gr15_9]])</f>
        <v>1943.3</v>
      </c>
      <c r="Y669">
        <v>2151</v>
      </c>
      <c r="Z669">
        <v>2151</v>
      </c>
      <c r="AA669">
        <v>2095</v>
      </c>
      <c r="AB669">
        <v>2085</v>
      </c>
      <c r="AC669">
        <v>2203</v>
      </c>
      <c r="AD669">
        <v>2131</v>
      </c>
      <c r="AE669">
        <v>2207</v>
      </c>
      <c r="AF669">
        <v>2151</v>
      </c>
      <c r="AG669">
        <v>2173</v>
      </c>
      <c r="AH669">
        <v>2228</v>
      </c>
      <c r="AI669" s="5">
        <f>AVERAGE(Tabla30[[#This Row],[gr17_0]:[gr17_9]])</f>
        <v>2157.5</v>
      </c>
      <c r="AK669">
        <v>2973</v>
      </c>
      <c r="AL669">
        <v>2843</v>
      </c>
      <c r="AM669">
        <v>2962</v>
      </c>
      <c r="AN669">
        <v>3020</v>
      </c>
      <c r="AO669">
        <v>3339</v>
      </c>
      <c r="AP669">
        <v>2707</v>
      </c>
      <c r="AQ669">
        <v>2923</v>
      </c>
      <c r="AR669">
        <v>2863</v>
      </c>
      <c r="AS669">
        <v>2707</v>
      </c>
      <c r="AT669">
        <v>2852</v>
      </c>
      <c r="AU669">
        <f>AVERAGE(Tabla34[[#This Row],[gr21_0]:[gr21_9]])</f>
        <v>2918.9</v>
      </c>
    </row>
    <row r="670" spans="1:47">
      <c r="A670">
        <v>1799</v>
      </c>
      <c r="B670">
        <v>1799</v>
      </c>
      <c r="C670">
        <v>1799</v>
      </c>
      <c r="D670">
        <v>1799</v>
      </c>
      <c r="E670">
        <v>1799</v>
      </c>
      <c r="F670">
        <v>1799</v>
      </c>
      <c r="G670">
        <v>1799</v>
      </c>
      <c r="H670">
        <v>1799</v>
      </c>
      <c r="I670">
        <v>1863</v>
      </c>
      <c r="J670">
        <v>1863</v>
      </c>
      <c r="K670">
        <f>AVERAGE(Tabla33[[#This Row],[gr12_0]:[gr12_9]])</f>
        <v>1811.8</v>
      </c>
      <c r="M670">
        <v>1908</v>
      </c>
      <c r="N670">
        <v>1908</v>
      </c>
      <c r="O670">
        <v>1908</v>
      </c>
      <c r="P670">
        <v>2061</v>
      </c>
      <c r="Q670">
        <v>1972</v>
      </c>
      <c r="R670">
        <v>1976</v>
      </c>
      <c r="S670">
        <v>1908</v>
      </c>
      <c r="T670">
        <v>1908</v>
      </c>
      <c r="U670">
        <v>1908</v>
      </c>
      <c r="V670">
        <v>1976</v>
      </c>
      <c r="W670">
        <f>AVERAGE(Tabla31[[#This Row],[gr15_0]:[gr15_9]])</f>
        <v>1943.3</v>
      </c>
      <c r="Y670">
        <v>2151</v>
      </c>
      <c r="Z670">
        <v>2151</v>
      </c>
      <c r="AA670">
        <v>2095</v>
      </c>
      <c r="AB670">
        <v>2085</v>
      </c>
      <c r="AC670">
        <v>2203</v>
      </c>
      <c r="AD670">
        <v>2131</v>
      </c>
      <c r="AE670">
        <v>2207</v>
      </c>
      <c r="AF670">
        <v>2151</v>
      </c>
      <c r="AG670">
        <v>2173</v>
      </c>
      <c r="AH670">
        <v>2228</v>
      </c>
      <c r="AI670" s="5">
        <f>AVERAGE(Tabla30[[#This Row],[gr17_0]:[gr17_9]])</f>
        <v>2157.5</v>
      </c>
      <c r="AK670">
        <v>2973</v>
      </c>
      <c r="AL670">
        <v>2843</v>
      </c>
      <c r="AM670">
        <v>2962</v>
      </c>
      <c r="AN670">
        <v>3020</v>
      </c>
      <c r="AO670">
        <v>3339</v>
      </c>
      <c r="AP670">
        <v>2707</v>
      </c>
      <c r="AQ670">
        <v>2923</v>
      </c>
      <c r="AR670">
        <v>2863</v>
      </c>
      <c r="AS670">
        <v>2707</v>
      </c>
      <c r="AT670">
        <v>2852</v>
      </c>
      <c r="AU670">
        <f>AVERAGE(Tabla34[[#This Row],[gr21_0]:[gr21_9]])</f>
        <v>2918.9</v>
      </c>
    </row>
    <row r="671" spans="1:47">
      <c r="A671">
        <v>1799</v>
      </c>
      <c r="B671">
        <v>1799</v>
      </c>
      <c r="C671">
        <v>1799</v>
      </c>
      <c r="D671">
        <v>1799</v>
      </c>
      <c r="E671">
        <v>1799</v>
      </c>
      <c r="F671">
        <v>1799</v>
      </c>
      <c r="G671">
        <v>1799</v>
      </c>
      <c r="H671">
        <v>1799</v>
      </c>
      <c r="I671">
        <v>1863</v>
      </c>
      <c r="J671">
        <v>1863</v>
      </c>
      <c r="K671">
        <f>AVERAGE(Tabla33[[#This Row],[gr12_0]:[gr12_9]])</f>
        <v>1811.8</v>
      </c>
      <c r="M671">
        <v>1908</v>
      </c>
      <c r="N671">
        <v>1908</v>
      </c>
      <c r="O671">
        <v>1908</v>
      </c>
      <c r="P671">
        <v>2061</v>
      </c>
      <c r="Q671">
        <v>1972</v>
      </c>
      <c r="R671">
        <v>1976</v>
      </c>
      <c r="S671">
        <v>1908</v>
      </c>
      <c r="T671">
        <v>1908</v>
      </c>
      <c r="U671">
        <v>1908</v>
      </c>
      <c r="V671">
        <v>1976</v>
      </c>
      <c r="W671">
        <f>AVERAGE(Tabla31[[#This Row],[gr15_0]:[gr15_9]])</f>
        <v>1943.3</v>
      </c>
      <c r="Y671">
        <v>2151</v>
      </c>
      <c r="Z671">
        <v>2151</v>
      </c>
      <c r="AA671">
        <v>2095</v>
      </c>
      <c r="AB671">
        <v>2085</v>
      </c>
      <c r="AC671">
        <v>2203</v>
      </c>
      <c r="AD671">
        <v>2131</v>
      </c>
      <c r="AE671">
        <v>2207</v>
      </c>
      <c r="AF671">
        <v>2151</v>
      </c>
      <c r="AG671">
        <v>2173</v>
      </c>
      <c r="AH671">
        <v>2228</v>
      </c>
      <c r="AI671" s="5">
        <f>AVERAGE(Tabla30[[#This Row],[gr17_0]:[gr17_9]])</f>
        <v>2157.5</v>
      </c>
      <c r="AK671">
        <v>2973</v>
      </c>
      <c r="AL671">
        <v>2843</v>
      </c>
      <c r="AM671">
        <v>2962</v>
      </c>
      <c r="AN671">
        <v>3020</v>
      </c>
      <c r="AO671">
        <v>3339</v>
      </c>
      <c r="AP671">
        <v>2707</v>
      </c>
      <c r="AQ671">
        <v>2923</v>
      </c>
      <c r="AR671">
        <v>2863</v>
      </c>
      <c r="AS671">
        <v>2707</v>
      </c>
      <c r="AT671">
        <v>2852</v>
      </c>
      <c r="AU671">
        <f>AVERAGE(Tabla34[[#This Row],[gr21_0]:[gr21_9]])</f>
        <v>2918.9</v>
      </c>
    </row>
    <row r="672" spans="1:47">
      <c r="A672">
        <v>1799</v>
      </c>
      <c r="B672">
        <v>1799</v>
      </c>
      <c r="C672">
        <v>1799</v>
      </c>
      <c r="D672">
        <v>1799</v>
      </c>
      <c r="E672">
        <v>1799</v>
      </c>
      <c r="F672">
        <v>1799</v>
      </c>
      <c r="G672">
        <v>1799</v>
      </c>
      <c r="H672">
        <v>1799</v>
      </c>
      <c r="I672">
        <v>1863</v>
      </c>
      <c r="J672">
        <v>1863</v>
      </c>
      <c r="K672">
        <f>AVERAGE(Tabla33[[#This Row],[gr12_0]:[gr12_9]])</f>
        <v>1811.8</v>
      </c>
      <c r="M672">
        <v>1908</v>
      </c>
      <c r="N672">
        <v>1908</v>
      </c>
      <c r="O672">
        <v>1908</v>
      </c>
      <c r="P672">
        <v>2061</v>
      </c>
      <c r="Q672">
        <v>1972</v>
      </c>
      <c r="R672">
        <v>1976</v>
      </c>
      <c r="S672">
        <v>1908</v>
      </c>
      <c r="T672">
        <v>1908</v>
      </c>
      <c r="U672">
        <v>1908</v>
      </c>
      <c r="V672">
        <v>1976</v>
      </c>
      <c r="W672">
        <f>AVERAGE(Tabla31[[#This Row],[gr15_0]:[gr15_9]])</f>
        <v>1943.3</v>
      </c>
      <c r="Y672">
        <v>2151</v>
      </c>
      <c r="Z672">
        <v>2151</v>
      </c>
      <c r="AA672">
        <v>2095</v>
      </c>
      <c r="AB672">
        <v>2085</v>
      </c>
      <c r="AC672">
        <v>2203</v>
      </c>
      <c r="AD672">
        <v>2131</v>
      </c>
      <c r="AE672">
        <v>2207</v>
      </c>
      <c r="AF672">
        <v>2151</v>
      </c>
      <c r="AG672">
        <v>2173</v>
      </c>
      <c r="AH672">
        <v>2228</v>
      </c>
      <c r="AI672" s="5">
        <f>AVERAGE(Tabla30[[#This Row],[gr17_0]:[gr17_9]])</f>
        <v>2157.5</v>
      </c>
      <c r="AK672">
        <v>2973</v>
      </c>
      <c r="AL672">
        <v>2843</v>
      </c>
      <c r="AM672">
        <v>2962</v>
      </c>
      <c r="AN672">
        <v>3020</v>
      </c>
      <c r="AO672">
        <v>3339</v>
      </c>
      <c r="AP672">
        <v>2707</v>
      </c>
      <c r="AQ672">
        <v>2923</v>
      </c>
      <c r="AR672">
        <v>2863</v>
      </c>
      <c r="AS672">
        <v>2707</v>
      </c>
      <c r="AT672">
        <v>2852</v>
      </c>
      <c r="AU672">
        <f>AVERAGE(Tabla34[[#This Row],[gr21_0]:[gr21_9]])</f>
        <v>2918.9</v>
      </c>
    </row>
    <row r="673" spans="1:47">
      <c r="A673">
        <v>1799</v>
      </c>
      <c r="B673">
        <v>1799</v>
      </c>
      <c r="C673">
        <v>1799</v>
      </c>
      <c r="D673">
        <v>1799</v>
      </c>
      <c r="E673">
        <v>1799</v>
      </c>
      <c r="F673">
        <v>1799</v>
      </c>
      <c r="G673">
        <v>1799</v>
      </c>
      <c r="H673">
        <v>1799</v>
      </c>
      <c r="I673">
        <v>1863</v>
      </c>
      <c r="J673">
        <v>1799</v>
      </c>
      <c r="K673">
        <f>AVERAGE(Tabla33[[#This Row],[gr12_0]:[gr12_9]])</f>
        <v>1805.4</v>
      </c>
      <c r="M673">
        <v>1908</v>
      </c>
      <c r="N673">
        <v>1908</v>
      </c>
      <c r="O673">
        <v>1908</v>
      </c>
      <c r="P673">
        <v>2061</v>
      </c>
      <c r="Q673">
        <v>1972</v>
      </c>
      <c r="R673">
        <v>1976</v>
      </c>
      <c r="S673">
        <v>1908</v>
      </c>
      <c r="T673">
        <v>1908</v>
      </c>
      <c r="U673">
        <v>1908</v>
      </c>
      <c r="V673">
        <v>1976</v>
      </c>
      <c r="W673">
        <f>AVERAGE(Tabla31[[#This Row],[gr15_0]:[gr15_9]])</f>
        <v>1943.3</v>
      </c>
      <c r="Y673">
        <v>2151</v>
      </c>
      <c r="Z673">
        <v>2151</v>
      </c>
      <c r="AA673">
        <v>2095</v>
      </c>
      <c r="AB673">
        <v>2085</v>
      </c>
      <c r="AC673">
        <v>2203</v>
      </c>
      <c r="AD673">
        <v>2131</v>
      </c>
      <c r="AE673">
        <v>2207</v>
      </c>
      <c r="AF673">
        <v>2151</v>
      </c>
      <c r="AG673">
        <v>2173</v>
      </c>
      <c r="AH673">
        <v>2228</v>
      </c>
      <c r="AI673" s="5">
        <f>AVERAGE(Tabla30[[#This Row],[gr17_0]:[gr17_9]])</f>
        <v>2157.5</v>
      </c>
      <c r="AK673">
        <v>2973</v>
      </c>
      <c r="AL673">
        <v>2843</v>
      </c>
      <c r="AM673">
        <v>2962</v>
      </c>
      <c r="AN673">
        <v>3020</v>
      </c>
      <c r="AO673">
        <v>3339</v>
      </c>
      <c r="AP673">
        <v>2707</v>
      </c>
      <c r="AQ673">
        <v>2923</v>
      </c>
      <c r="AR673">
        <v>2863</v>
      </c>
      <c r="AS673">
        <v>2707</v>
      </c>
      <c r="AT673">
        <v>2852</v>
      </c>
      <c r="AU673">
        <f>AVERAGE(Tabla34[[#This Row],[gr21_0]:[gr21_9]])</f>
        <v>2918.9</v>
      </c>
    </row>
    <row r="674" spans="1:47">
      <c r="A674">
        <v>1799</v>
      </c>
      <c r="B674">
        <v>1799</v>
      </c>
      <c r="C674">
        <v>1799</v>
      </c>
      <c r="D674">
        <v>1799</v>
      </c>
      <c r="E674">
        <v>1799</v>
      </c>
      <c r="F674">
        <v>1799</v>
      </c>
      <c r="G674">
        <v>1799</v>
      </c>
      <c r="H674">
        <v>1799</v>
      </c>
      <c r="I674">
        <v>1863</v>
      </c>
      <c r="J674">
        <v>1799</v>
      </c>
      <c r="K674">
        <f>AVERAGE(Tabla33[[#This Row],[gr12_0]:[gr12_9]])</f>
        <v>1805.4</v>
      </c>
      <c r="M674">
        <v>1908</v>
      </c>
      <c r="N674">
        <v>1908</v>
      </c>
      <c r="O674">
        <v>1908</v>
      </c>
      <c r="P674">
        <v>2061</v>
      </c>
      <c r="Q674">
        <v>1972</v>
      </c>
      <c r="R674">
        <v>1976</v>
      </c>
      <c r="S674">
        <v>1908</v>
      </c>
      <c r="T674">
        <v>1908</v>
      </c>
      <c r="U674">
        <v>1908</v>
      </c>
      <c r="V674">
        <v>1976</v>
      </c>
      <c r="W674">
        <f>AVERAGE(Tabla31[[#This Row],[gr15_0]:[gr15_9]])</f>
        <v>1943.3</v>
      </c>
      <c r="Y674">
        <v>2151</v>
      </c>
      <c r="Z674">
        <v>2151</v>
      </c>
      <c r="AA674">
        <v>2095</v>
      </c>
      <c r="AB674">
        <v>2085</v>
      </c>
      <c r="AC674">
        <v>2203</v>
      </c>
      <c r="AD674">
        <v>2131</v>
      </c>
      <c r="AE674">
        <v>2207</v>
      </c>
      <c r="AF674">
        <v>2151</v>
      </c>
      <c r="AG674">
        <v>2173</v>
      </c>
      <c r="AH674">
        <v>2228</v>
      </c>
      <c r="AI674" s="5">
        <f>AVERAGE(Tabla30[[#This Row],[gr17_0]:[gr17_9]])</f>
        <v>2157.5</v>
      </c>
      <c r="AK674">
        <v>2973</v>
      </c>
      <c r="AL674">
        <v>2843</v>
      </c>
      <c r="AM674">
        <v>2962</v>
      </c>
      <c r="AN674">
        <v>3020</v>
      </c>
      <c r="AO674">
        <v>3339</v>
      </c>
      <c r="AP674">
        <v>2707</v>
      </c>
      <c r="AQ674">
        <v>2908</v>
      </c>
      <c r="AR674">
        <v>2863</v>
      </c>
      <c r="AS674">
        <v>2707</v>
      </c>
      <c r="AT674">
        <v>2852</v>
      </c>
      <c r="AU674">
        <f>AVERAGE(Tabla34[[#This Row],[gr21_0]:[gr21_9]])</f>
        <v>2917.4</v>
      </c>
    </row>
    <row r="675" spans="1:47">
      <c r="A675">
        <v>1799</v>
      </c>
      <c r="B675">
        <v>1799</v>
      </c>
      <c r="C675">
        <v>1799</v>
      </c>
      <c r="D675">
        <v>1799</v>
      </c>
      <c r="E675">
        <v>1799</v>
      </c>
      <c r="F675">
        <v>1799</v>
      </c>
      <c r="G675">
        <v>1799</v>
      </c>
      <c r="H675">
        <v>1799</v>
      </c>
      <c r="I675">
        <v>1863</v>
      </c>
      <c r="J675">
        <v>1799</v>
      </c>
      <c r="K675">
        <f>AVERAGE(Tabla33[[#This Row],[gr12_0]:[gr12_9]])</f>
        <v>1805.4</v>
      </c>
      <c r="M675">
        <v>1908</v>
      </c>
      <c r="N675">
        <v>1908</v>
      </c>
      <c r="O675">
        <v>1908</v>
      </c>
      <c r="P675">
        <v>2061</v>
      </c>
      <c r="Q675">
        <v>1972</v>
      </c>
      <c r="R675">
        <v>1976</v>
      </c>
      <c r="S675">
        <v>1908</v>
      </c>
      <c r="T675">
        <v>1908</v>
      </c>
      <c r="U675">
        <v>1908</v>
      </c>
      <c r="V675">
        <v>1976</v>
      </c>
      <c r="W675">
        <f>AVERAGE(Tabla31[[#This Row],[gr15_0]:[gr15_9]])</f>
        <v>1943.3</v>
      </c>
      <c r="Y675">
        <v>2151</v>
      </c>
      <c r="Z675">
        <v>2151</v>
      </c>
      <c r="AA675">
        <v>2095</v>
      </c>
      <c r="AB675">
        <v>2085</v>
      </c>
      <c r="AC675">
        <v>2203</v>
      </c>
      <c r="AD675">
        <v>2131</v>
      </c>
      <c r="AE675">
        <v>2207</v>
      </c>
      <c r="AF675">
        <v>2151</v>
      </c>
      <c r="AG675">
        <v>2173</v>
      </c>
      <c r="AH675">
        <v>2228</v>
      </c>
      <c r="AI675" s="5">
        <f>AVERAGE(Tabla30[[#This Row],[gr17_0]:[gr17_9]])</f>
        <v>2157.5</v>
      </c>
      <c r="AK675">
        <v>2973</v>
      </c>
      <c r="AL675">
        <v>2843</v>
      </c>
      <c r="AM675">
        <v>2962</v>
      </c>
      <c r="AN675">
        <v>3020</v>
      </c>
      <c r="AO675">
        <v>3339</v>
      </c>
      <c r="AP675">
        <v>2707</v>
      </c>
      <c r="AQ675">
        <v>2908</v>
      </c>
      <c r="AR675">
        <v>2863</v>
      </c>
      <c r="AS675">
        <v>2707</v>
      </c>
      <c r="AT675">
        <v>2852</v>
      </c>
      <c r="AU675">
        <f>AVERAGE(Tabla34[[#This Row],[gr21_0]:[gr21_9]])</f>
        <v>2917.4</v>
      </c>
    </row>
    <row r="676" spans="1:47">
      <c r="A676">
        <v>1799</v>
      </c>
      <c r="B676">
        <v>1799</v>
      </c>
      <c r="C676">
        <v>1799</v>
      </c>
      <c r="D676">
        <v>1799</v>
      </c>
      <c r="E676">
        <v>1799</v>
      </c>
      <c r="F676">
        <v>1799</v>
      </c>
      <c r="G676">
        <v>1799</v>
      </c>
      <c r="H676">
        <v>1799</v>
      </c>
      <c r="I676">
        <v>1863</v>
      </c>
      <c r="J676">
        <v>1799</v>
      </c>
      <c r="K676">
        <f>AVERAGE(Tabla33[[#This Row],[gr12_0]:[gr12_9]])</f>
        <v>1805.4</v>
      </c>
      <c r="M676">
        <v>1908</v>
      </c>
      <c r="N676">
        <v>1908</v>
      </c>
      <c r="O676">
        <v>1908</v>
      </c>
      <c r="P676">
        <v>2061</v>
      </c>
      <c r="Q676">
        <v>1972</v>
      </c>
      <c r="R676">
        <v>1976</v>
      </c>
      <c r="S676">
        <v>1908</v>
      </c>
      <c r="T676">
        <v>1908</v>
      </c>
      <c r="U676">
        <v>1908</v>
      </c>
      <c r="V676">
        <v>1976</v>
      </c>
      <c r="W676">
        <f>AVERAGE(Tabla31[[#This Row],[gr15_0]:[gr15_9]])</f>
        <v>1943.3</v>
      </c>
      <c r="Y676">
        <v>2151</v>
      </c>
      <c r="Z676">
        <v>2151</v>
      </c>
      <c r="AA676">
        <v>2095</v>
      </c>
      <c r="AB676">
        <v>2085</v>
      </c>
      <c r="AC676">
        <v>2203</v>
      </c>
      <c r="AD676">
        <v>2131</v>
      </c>
      <c r="AE676">
        <v>2207</v>
      </c>
      <c r="AF676">
        <v>2151</v>
      </c>
      <c r="AG676">
        <v>2173</v>
      </c>
      <c r="AH676">
        <v>2228</v>
      </c>
      <c r="AI676" s="5">
        <f>AVERAGE(Tabla30[[#This Row],[gr17_0]:[gr17_9]])</f>
        <v>2157.5</v>
      </c>
      <c r="AK676">
        <v>2973</v>
      </c>
      <c r="AL676">
        <v>2843</v>
      </c>
      <c r="AM676">
        <v>2962</v>
      </c>
      <c r="AN676">
        <v>3020</v>
      </c>
      <c r="AO676">
        <v>3339</v>
      </c>
      <c r="AP676">
        <v>2707</v>
      </c>
      <c r="AQ676">
        <v>2908</v>
      </c>
      <c r="AR676">
        <v>2863</v>
      </c>
      <c r="AS676">
        <v>2707</v>
      </c>
      <c r="AT676">
        <v>2852</v>
      </c>
      <c r="AU676">
        <f>AVERAGE(Tabla34[[#This Row],[gr21_0]:[gr21_9]])</f>
        <v>2917.4</v>
      </c>
    </row>
    <row r="677" spans="1:47">
      <c r="A677">
        <v>1799</v>
      </c>
      <c r="B677">
        <v>1799</v>
      </c>
      <c r="C677">
        <v>1799</v>
      </c>
      <c r="D677">
        <v>1799</v>
      </c>
      <c r="E677">
        <v>1799</v>
      </c>
      <c r="F677">
        <v>1799</v>
      </c>
      <c r="G677">
        <v>1799</v>
      </c>
      <c r="H677">
        <v>1799</v>
      </c>
      <c r="I677">
        <v>1863</v>
      </c>
      <c r="J677">
        <v>1799</v>
      </c>
      <c r="K677">
        <f>AVERAGE(Tabla33[[#This Row],[gr12_0]:[gr12_9]])</f>
        <v>1805.4</v>
      </c>
      <c r="M677">
        <v>1908</v>
      </c>
      <c r="N677">
        <v>1908</v>
      </c>
      <c r="O677">
        <v>1908</v>
      </c>
      <c r="P677">
        <v>2061</v>
      </c>
      <c r="Q677">
        <v>1972</v>
      </c>
      <c r="R677">
        <v>1976</v>
      </c>
      <c r="S677">
        <v>1908</v>
      </c>
      <c r="T677">
        <v>1908</v>
      </c>
      <c r="U677">
        <v>1908</v>
      </c>
      <c r="V677">
        <v>1976</v>
      </c>
      <c r="W677">
        <f>AVERAGE(Tabla31[[#This Row],[gr15_0]:[gr15_9]])</f>
        <v>1943.3</v>
      </c>
      <c r="Y677">
        <v>2151</v>
      </c>
      <c r="Z677">
        <v>2151</v>
      </c>
      <c r="AA677">
        <v>2095</v>
      </c>
      <c r="AB677">
        <v>2085</v>
      </c>
      <c r="AC677">
        <v>2203</v>
      </c>
      <c r="AD677">
        <v>2131</v>
      </c>
      <c r="AE677">
        <v>2207</v>
      </c>
      <c r="AF677">
        <v>2151</v>
      </c>
      <c r="AG677">
        <v>2173</v>
      </c>
      <c r="AH677">
        <v>2228</v>
      </c>
      <c r="AI677" s="5">
        <f>AVERAGE(Tabla30[[#This Row],[gr17_0]:[gr17_9]])</f>
        <v>2157.5</v>
      </c>
      <c r="AK677">
        <v>2973</v>
      </c>
      <c r="AL677">
        <v>2843</v>
      </c>
      <c r="AM677">
        <v>2962</v>
      </c>
      <c r="AN677">
        <v>3020</v>
      </c>
      <c r="AO677">
        <v>3339</v>
      </c>
      <c r="AP677">
        <v>2707</v>
      </c>
      <c r="AQ677">
        <v>2908</v>
      </c>
      <c r="AR677">
        <v>2863</v>
      </c>
      <c r="AS677">
        <v>2707</v>
      </c>
      <c r="AT677">
        <v>2852</v>
      </c>
      <c r="AU677">
        <f>AVERAGE(Tabla34[[#This Row],[gr21_0]:[gr21_9]])</f>
        <v>2917.4</v>
      </c>
    </row>
    <row r="678" spans="1:47">
      <c r="A678">
        <v>1799</v>
      </c>
      <c r="B678">
        <v>1799</v>
      </c>
      <c r="C678">
        <v>1799</v>
      </c>
      <c r="D678">
        <v>1799</v>
      </c>
      <c r="E678">
        <v>1799</v>
      </c>
      <c r="F678">
        <v>1799</v>
      </c>
      <c r="G678">
        <v>1799</v>
      </c>
      <c r="H678">
        <v>1799</v>
      </c>
      <c r="I678">
        <v>1863</v>
      </c>
      <c r="J678">
        <v>1799</v>
      </c>
      <c r="K678">
        <f>AVERAGE(Tabla33[[#This Row],[gr12_0]:[gr12_9]])</f>
        <v>1805.4</v>
      </c>
      <c r="M678">
        <v>1908</v>
      </c>
      <c r="N678">
        <v>1908</v>
      </c>
      <c r="O678">
        <v>1908</v>
      </c>
      <c r="P678">
        <v>2061</v>
      </c>
      <c r="Q678">
        <v>1972</v>
      </c>
      <c r="R678">
        <v>1976</v>
      </c>
      <c r="S678">
        <v>1908</v>
      </c>
      <c r="T678">
        <v>1908</v>
      </c>
      <c r="U678">
        <v>1908</v>
      </c>
      <c r="V678">
        <v>1976</v>
      </c>
      <c r="W678">
        <f>AVERAGE(Tabla31[[#This Row],[gr15_0]:[gr15_9]])</f>
        <v>1943.3</v>
      </c>
      <c r="Y678">
        <v>2151</v>
      </c>
      <c r="Z678">
        <v>2151</v>
      </c>
      <c r="AA678">
        <v>2095</v>
      </c>
      <c r="AB678">
        <v>2085</v>
      </c>
      <c r="AC678">
        <v>2203</v>
      </c>
      <c r="AD678">
        <v>2131</v>
      </c>
      <c r="AE678">
        <v>2207</v>
      </c>
      <c r="AF678">
        <v>2151</v>
      </c>
      <c r="AG678">
        <v>2173</v>
      </c>
      <c r="AH678">
        <v>2228</v>
      </c>
      <c r="AI678" s="5">
        <f>AVERAGE(Tabla30[[#This Row],[gr17_0]:[gr17_9]])</f>
        <v>2157.5</v>
      </c>
      <c r="AK678">
        <v>2973</v>
      </c>
      <c r="AL678">
        <v>2843</v>
      </c>
      <c r="AM678">
        <v>2962</v>
      </c>
      <c r="AN678">
        <v>3020</v>
      </c>
      <c r="AO678">
        <v>3339</v>
      </c>
      <c r="AP678">
        <v>2707</v>
      </c>
      <c r="AQ678">
        <v>2908</v>
      </c>
      <c r="AR678">
        <v>2863</v>
      </c>
      <c r="AS678">
        <v>2707</v>
      </c>
      <c r="AT678">
        <v>2852</v>
      </c>
      <c r="AU678">
        <f>AVERAGE(Tabla34[[#This Row],[gr21_0]:[gr21_9]])</f>
        <v>2917.4</v>
      </c>
    </row>
    <row r="679" spans="1:47">
      <c r="A679">
        <v>1799</v>
      </c>
      <c r="B679">
        <v>1799</v>
      </c>
      <c r="C679">
        <v>1799</v>
      </c>
      <c r="D679">
        <v>1799</v>
      </c>
      <c r="E679">
        <v>1799</v>
      </c>
      <c r="F679">
        <v>1799</v>
      </c>
      <c r="G679">
        <v>1799</v>
      </c>
      <c r="H679">
        <v>1799</v>
      </c>
      <c r="I679">
        <v>1863</v>
      </c>
      <c r="J679">
        <v>1799</v>
      </c>
      <c r="K679">
        <f>AVERAGE(Tabla33[[#This Row],[gr12_0]:[gr12_9]])</f>
        <v>1805.4</v>
      </c>
      <c r="M679">
        <v>1908</v>
      </c>
      <c r="N679">
        <v>1908</v>
      </c>
      <c r="O679">
        <v>1908</v>
      </c>
      <c r="P679">
        <v>2061</v>
      </c>
      <c r="Q679">
        <v>1972</v>
      </c>
      <c r="R679">
        <v>1976</v>
      </c>
      <c r="S679">
        <v>1908</v>
      </c>
      <c r="T679">
        <v>1908</v>
      </c>
      <c r="U679">
        <v>1908</v>
      </c>
      <c r="V679">
        <v>1976</v>
      </c>
      <c r="W679">
        <f>AVERAGE(Tabla31[[#This Row],[gr15_0]:[gr15_9]])</f>
        <v>1943.3</v>
      </c>
      <c r="Y679">
        <v>2151</v>
      </c>
      <c r="Z679">
        <v>2151</v>
      </c>
      <c r="AA679">
        <v>2095</v>
      </c>
      <c r="AB679">
        <v>2085</v>
      </c>
      <c r="AC679">
        <v>2203</v>
      </c>
      <c r="AD679">
        <v>2131</v>
      </c>
      <c r="AE679">
        <v>2207</v>
      </c>
      <c r="AF679">
        <v>2151</v>
      </c>
      <c r="AG679">
        <v>2173</v>
      </c>
      <c r="AH679">
        <v>2228</v>
      </c>
      <c r="AI679" s="5">
        <f>AVERAGE(Tabla30[[#This Row],[gr17_0]:[gr17_9]])</f>
        <v>2157.5</v>
      </c>
      <c r="AK679">
        <v>2973</v>
      </c>
      <c r="AL679">
        <v>2843</v>
      </c>
      <c r="AM679">
        <v>2962</v>
      </c>
      <c r="AN679">
        <v>3020</v>
      </c>
      <c r="AO679">
        <v>3339</v>
      </c>
      <c r="AP679">
        <v>2707</v>
      </c>
      <c r="AQ679">
        <v>2908</v>
      </c>
      <c r="AR679">
        <v>2863</v>
      </c>
      <c r="AS679">
        <v>2707</v>
      </c>
      <c r="AT679">
        <v>2852</v>
      </c>
      <c r="AU679">
        <f>AVERAGE(Tabla34[[#This Row],[gr21_0]:[gr21_9]])</f>
        <v>2917.4</v>
      </c>
    </row>
    <row r="680" spans="1:47">
      <c r="A680">
        <v>1799</v>
      </c>
      <c r="B680">
        <v>1799</v>
      </c>
      <c r="C680">
        <v>1799</v>
      </c>
      <c r="D680">
        <v>1799</v>
      </c>
      <c r="E680">
        <v>1799</v>
      </c>
      <c r="F680">
        <v>1799</v>
      </c>
      <c r="G680">
        <v>1799</v>
      </c>
      <c r="H680">
        <v>1799</v>
      </c>
      <c r="I680">
        <v>1863</v>
      </c>
      <c r="J680">
        <v>1799</v>
      </c>
      <c r="K680">
        <f>AVERAGE(Tabla33[[#This Row],[gr12_0]:[gr12_9]])</f>
        <v>1805.4</v>
      </c>
      <c r="M680">
        <v>1908</v>
      </c>
      <c r="N680">
        <v>1908</v>
      </c>
      <c r="O680">
        <v>1908</v>
      </c>
      <c r="P680">
        <v>2061</v>
      </c>
      <c r="Q680">
        <v>1972</v>
      </c>
      <c r="R680">
        <v>1976</v>
      </c>
      <c r="S680">
        <v>1908</v>
      </c>
      <c r="T680">
        <v>1908</v>
      </c>
      <c r="U680">
        <v>1908</v>
      </c>
      <c r="V680">
        <v>1976</v>
      </c>
      <c r="W680">
        <f>AVERAGE(Tabla31[[#This Row],[gr15_0]:[gr15_9]])</f>
        <v>1943.3</v>
      </c>
      <c r="Y680">
        <v>2151</v>
      </c>
      <c r="Z680">
        <v>2151</v>
      </c>
      <c r="AA680">
        <v>2095</v>
      </c>
      <c r="AB680">
        <v>2085</v>
      </c>
      <c r="AC680">
        <v>2203</v>
      </c>
      <c r="AD680">
        <v>2131</v>
      </c>
      <c r="AE680">
        <v>2207</v>
      </c>
      <c r="AF680">
        <v>2151</v>
      </c>
      <c r="AG680">
        <v>2173</v>
      </c>
      <c r="AH680">
        <v>2228</v>
      </c>
      <c r="AI680" s="5">
        <f>AVERAGE(Tabla30[[#This Row],[gr17_0]:[gr17_9]])</f>
        <v>2157.5</v>
      </c>
      <c r="AK680">
        <v>2973</v>
      </c>
      <c r="AL680">
        <v>2843</v>
      </c>
      <c r="AM680">
        <v>2962</v>
      </c>
      <c r="AN680">
        <v>3020</v>
      </c>
      <c r="AO680">
        <v>3339</v>
      </c>
      <c r="AP680">
        <v>2707</v>
      </c>
      <c r="AQ680">
        <v>2908</v>
      </c>
      <c r="AR680">
        <v>2863</v>
      </c>
      <c r="AS680">
        <v>2707</v>
      </c>
      <c r="AT680">
        <v>2852</v>
      </c>
      <c r="AU680">
        <f>AVERAGE(Tabla34[[#This Row],[gr21_0]:[gr21_9]])</f>
        <v>2917.4</v>
      </c>
    </row>
    <row r="681" spans="1:47">
      <c r="A681">
        <v>1799</v>
      </c>
      <c r="B681">
        <v>1799</v>
      </c>
      <c r="C681">
        <v>1799</v>
      </c>
      <c r="D681">
        <v>1799</v>
      </c>
      <c r="E681">
        <v>1799</v>
      </c>
      <c r="F681">
        <v>1799</v>
      </c>
      <c r="G681">
        <v>1799</v>
      </c>
      <c r="H681">
        <v>1799</v>
      </c>
      <c r="I681">
        <v>1863</v>
      </c>
      <c r="J681">
        <v>1799</v>
      </c>
      <c r="K681">
        <f>AVERAGE(Tabla33[[#This Row],[gr12_0]:[gr12_9]])</f>
        <v>1805.4</v>
      </c>
      <c r="M681">
        <v>1908</v>
      </c>
      <c r="N681">
        <v>1908</v>
      </c>
      <c r="O681">
        <v>1908</v>
      </c>
      <c r="P681">
        <v>2061</v>
      </c>
      <c r="Q681">
        <v>1972</v>
      </c>
      <c r="R681">
        <v>1976</v>
      </c>
      <c r="S681">
        <v>1908</v>
      </c>
      <c r="T681">
        <v>1908</v>
      </c>
      <c r="U681">
        <v>1908</v>
      </c>
      <c r="V681">
        <v>1976</v>
      </c>
      <c r="W681">
        <f>AVERAGE(Tabla31[[#This Row],[gr15_0]:[gr15_9]])</f>
        <v>1943.3</v>
      </c>
      <c r="Y681">
        <v>2151</v>
      </c>
      <c r="Z681">
        <v>2151</v>
      </c>
      <c r="AA681">
        <v>2095</v>
      </c>
      <c r="AB681">
        <v>2085</v>
      </c>
      <c r="AC681">
        <v>2203</v>
      </c>
      <c r="AD681">
        <v>2131</v>
      </c>
      <c r="AE681">
        <v>2207</v>
      </c>
      <c r="AF681">
        <v>2151</v>
      </c>
      <c r="AG681">
        <v>2173</v>
      </c>
      <c r="AH681">
        <v>2228</v>
      </c>
      <c r="AI681" s="5">
        <f>AVERAGE(Tabla30[[#This Row],[gr17_0]:[gr17_9]])</f>
        <v>2157.5</v>
      </c>
      <c r="AK681">
        <v>2973</v>
      </c>
      <c r="AL681">
        <v>2843</v>
      </c>
      <c r="AM681">
        <v>2962</v>
      </c>
      <c r="AN681">
        <v>3020</v>
      </c>
      <c r="AO681">
        <v>3339</v>
      </c>
      <c r="AP681">
        <v>2707</v>
      </c>
      <c r="AQ681">
        <v>2908</v>
      </c>
      <c r="AR681">
        <v>2863</v>
      </c>
      <c r="AS681">
        <v>2707</v>
      </c>
      <c r="AT681">
        <v>2852</v>
      </c>
      <c r="AU681">
        <f>AVERAGE(Tabla34[[#This Row],[gr21_0]:[gr21_9]])</f>
        <v>2917.4</v>
      </c>
    </row>
    <row r="682" spans="1:47">
      <c r="A682">
        <v>1799</v>
      </c>
      <c r="B682">
        <v>1799</v>
      </c>
      <c r="C682">
        <v>1799</v>
      </c>
      <c r="D682">
        <v>1799</v>
      </c>
      <c r="E682">
        <v>1799</v>
      </c>
      <c r="F682">
        <v>1799</v>
      </c>
      <c r="G682">
        <v>1799</v>
      </c>
      <c r="H682">
        <v>1799</v>
      </c>
      <c r="I682">
        <v>1863</v>
      </c>
      <c r="J682">
        <v>1799</v>
      </c>
      <c r="K682">
        <f>AVERAGE(Tabla33[[#This Row],[gr12_0]:[gr12_9]])</f>
        <v>1805.4</v>
      </c>
      <c r="M682">
        <v>1908</v>
      </c>
      <c r="N682">
        <v>1908</v>
      </c>
      <c r="O682">
        <v>1908</v>
      </c>
      <c r="P682">
        <v>2061</v>
      </c>
      <c r="Q682">
        <v>1972</v>
      </c>
      <c r="R682">
        <v>1976</v>
      </c>
      <c r="S682">
        <v>1908</v>
      </c>
      <c r="T682">
        <v>1908</v>
      </c>
      <c r="U682">
        <v>1908</v>
      </c>
      <c r="V682">
        <v>1976</v>
      </c>
      <c r="W682">
        <f>AVERAGE(Tabla31[[#This Row],[gr15_0]:[gr15_9]])</f>
        <v>1943.3</v>
      </c>
      <c r="Y682">
        <v>2151</v>
      </c>
      <c r="Z682">
        <v>2151</v>
      </c>
      <c r="AA682">
        <v>2095</v>
      </c>
      <c r="AB682">
        <v>2085</v>
      </c>
      <c r="AC682">
        <v>2203</v>
      </c>
      <c r="AD682">
        <v>2131</v>
      </c>
      <c r="AE682">
        <v>2207</v>
      </c>
      <c r="AF682">
        <v>2151</v>
      </c>
      <c r="AG682">
        <v>2173</v>
      </c>
      <c r="AH682">
        <v>2228</v>
      </c>
      <c r="AI682" s="5">
        <f>AVERAGE(Tabla30[[#This Row],[gr17_0]:[gr17_9]])</f>
        <v>2157.5</v>
      </c>
      <c r="AK682">
        <v>2973</v>
      </c>
      <c r="AL682">
        <v>2843</v>
      </c>
      <c r="AM682">
        <v>2962</v>
      </c>
      <c r="AN682">
        <v>3020</v>
      </c>
      <c r="AO682">
        <v>3339</v>
      </c>
      <c r="AP682">
        <v>2707</v>
      </c>
      <c r="AQ682">
        <v>2908</v>
      </c>
      <c r="AR682">
        <v>2863</v>
      </c>
      <c r="AS682">
        <v>2707</v>
      </c>
      <c r="AT682">
        <v>2852</v>
      </c>
      <c r="AU682">
        <f>AVERAGE(Tabla34[[#This Row],[gr21_0]:[gr21_9]])</f>
        <v>2917.4</v>
      </c>
    </row>
    <row r="683" spans="1:47">
      <c r="A683">
        <v>1799</v>
      </c>
      <c r="B683">
        <v>1799</v>
      </c>
      <c r="C683">
        <v>1799</v>
      </c>
      <c r="D683">
        <v>1799</v>
      </c>
      <c r="E683">
        <v>1799</v>
      </c>
      <c r="F683">
        <v>1799</v>
      </c>
      <c r="G683">
        <v>1799</v>
      </c>
      <c r="H683">
        <v>1799</v>
      </c>
      <c r="I683">
        <v>1863</v>
      </c>
      <c r="J683">
        <v>1799</v>
      </c>
      <c r="K683">
        <f>AVERAGE(Tabla33[[#This Row],[gr12_0]:[gr12_9]])</f>
        <v>1805.4</v>
      </c>
      <c r="M683">
        <v>1908</v>
      </c>
      <c r="N683">
        <v>1908</v>
      </c>
      <c r="O683">
        <v>1908</v>
      </c>
      <c r="P683">
        <v>2061</v>
      </c>
      <c r="Q683">
        <v>1972</v>
      </c>
      <c r="R683">
        <v>1976</v>
      </c>
      <c r="S683">
        <v>1908</v>
      </c>
      <c r="T683">
        <v>1908</v>
      </c>
      <c r="U683">
        <v>1908</v>
      </c>
      <c r="V683">
        <v>1976</v>
      </c>
      <c r="W683">
        <f>AVERAGE(Tabla31[[#This Row],[gr15_0]:[gr15_9]])</f>
        <v>1943.3</v>
      </c>
      <c r="Y683">
        <v>2151</v>
      </c>
      <c r="Z683">
        <v>2151</v>
      </c>
      <c r="AA683">
        <v>2095</v>
      </c>
      <c r="AB683">
        <v>2085</v>
      </c>
      <c r="AC683">
        <v>2203</v>
      </c>
      <c r="AD683">
        <v>2131</v>
      </c>
      <c r="AE683">
        <v>2207</v>
      </c>
      <c r="AF683">
        <v>2151</v>
      </c>
      <c r="AG683">
        <v>2173</v>
      </c>
      <c r="AH683">
        <v>2228</v>
      </c>
      <c r="AI683" s="5">
        <f>AVERAGE(Tabla30[[#This Row],[gr17_0]:[gr17_9]])</f>
        <v>2157.5</v>
      </c>
      <c r="AK683">
        <v>2973</v>
      </c>
      <c r="AL683">
        <v>2843</v>
      </c>
      <c r="AM683">
        <v>2962</v>
      </c>
      <c r="AN683">
        <v>3020</v>
      </c>
      <c r="AO683">
        <v>3339</v>
      </c>
      <c r="AP683">
        <v>2707</v>
      </c>
      <c r="AQ683">
        <v>2908</v>
      </c>
      <c r="AR683">
        <v>2863</v>
      </c>
      <c r="AS683">
        <v>2707</v>
      </c>
      <c r="AT683">
        <v>2852</v>
      </c>
      <c r="AU683">
        <f>AVERAGE(Tabla34[[#This Row],[gr21_0]:[gr21_9]])</f>
        <v>2917.4</v>
      </c>
    </row>
    <row r="684" spans="1:47">
      <c r="A684">
        <v>1799</v>
      </c>
      <c r="B684">
        <v>1799</v>
      </c>
      <c r="C684">
        <v>1799</v>
      </c>
      <c r="D684">
        <v>1799</v>
      </c>
      <c r="E684">
        <v>1799</v>
      </c>
      <c r="F684">
        <v>1799</v>
      </c>
      <c r="G684">
        <v>1799</v>
      </c>
      <c r="H684">
        <v>1799</v>
      </c>
      <c r="I684">
        <v>1863</v>
      </c>
      <c r="J684">
        <v>1799</v>
      </c>
      <c r="K684">
        <f>AVERAGE(Tabla33[[#This Row],[gr12_0]:[gr12_9]])</f>
        <v>1805.4</v>
      </c>
      <c r="M684">
        <v>1908</v>
      </c>
      <c r="N684">
        <v>1908</v>
      </c>
      <c r="O684">
        <v>1908</v>
      </c>
      <c r="P684">
        <v>2061</v>
      </c>
      <c r="Q684">
        <v>1972</v>
      </c>
      <c r="R684">
        <v>1976</v>
      </c>
      <c r="S684">
        <v>1908</v>
      </c>
      <c r="T684">
        <v>1908</v>
      </c>
      <c r="U684">
        <v>1908</v>
      </c>
      <c r="V684">
        <v>1976</v>
      </c>
      <c r="W684">
        <f>AVERAGE(Tabla31[[#This Row],[gr15_0]:[gr15_9]])</f>
        <v>1943.3</v>
      </c>
      <c r="Y684">
        <v>2151</v>
      </c>
      <c r="Z684">
        <v>2151</v>
      </c>
      <c r="AA684">
        <v>2095</v>
      </c>
      <c r="AB684">
        <v>2085</v>
      </c>
      <c r="AC684">
        <v>2203</v>
      </c>
      <c r="AD684">
        <v>2131</v>
      </c>
      <c r="AE684">
        <v>2207</v>
      </c>
      <c r="AF684">
        <v>2151</v>
      </c>
      <c r="AG684">
        <v>2173</v>
      </c>
      <c r="AH684">
        <v>2228</v>
      </c>
      <c r="AI684" s="5">
        <f>AVERAGE(Tabla30[[#This Row],[gr17_0]:[gr17_9]])</f>
        <v>2157.5</v>
      </c>
      <c r="AK684">
        <v>2973</v>
      </c>
      <c r="AL684">
        <v>2843</v>
      </c>
      <c r="AM684">
        <v>2962</v>
      </c>
      <c r="AN684">
        <v>3020</v>
      </c>
      <c r="AO684">
        <v>3339</v>
      </c>
      <c r="AP684">
        <v>2707</v>
      </c>
      <c r="AQ684">
        <v>2908</v>
      </c>
      <c r="AR684">
        <v>2863</v>
      </c>
      <c r="AS684">
        <v>2707</v>
      </c>
      <c r="AT684">
        <v>2852</v>
      </c>
      <c r="AU684">
        <f>AVERAGE(Tabla34[[#This Row],[gr21_0]:[gr21_9]])</f>
        <v>2917.4</v>
      </c>
    </row>
    <row r="685" spans="1:47">
      <c r="A685">
        <v>1799</v>
      </c>
      <c r="B685">
        <v>1799</v>
      </c>
      <c r="C685">
        <v>1799</v>
      </c>
      <c r="D685">
        <v>1799</v>
      </c>
      <c r="E685">
        <v>1799</v>
      </c>
      <c r="F685">
        <v>1799</v>
      </c>
      <c r="G685">
        <v>1799</v>
      </c>
      <c r="H685">
        <v>1799</v>
      </c>
      <c r="I685">
        <v>1863</v>
      </c>
      <c r="J685">
        <v>1799</v>
      </c>
      <c r="K685">
        <f>AVERAGE(Tabla33[[#This Row],[gr12_0]:[gr12_9]])</f>
        <v>1805.4</v>
      </c>
      <c r="M685">
        <v>1908</v>
      </c>
      <c r="N685">
        <v>1908</v>
      </c>
      <c r="O685">
        <v>1908</v>
      </c>
      <c r="P685">
        <v>2061</v>
      </c>
      <c r="Q685">
        <v>1972</v>
      </c>
      <c r="R685">
        <v>1976</v>
      </c>
      <c r="S685">
        <v>1908</v>
      </c>
      <c r="T685">
        <v>1908</v>
      </c>
      <c r="U685">
        <v>1908</v>
      </c>
      <c r="V685">
        <v>1976</v>
      </c>
      <c r="W685">
        <f>AVERAGE(Tabla31[[#This Row],[gr15_0]:[gr15_9]])</f>
        <v>1943.3</v>
      </c>
      <c r="Y685">
        <v>2151</v>
      </c>
      <c r="Z685">
        <v>2151</v>
      </c>
      <c r="AA685">
        <v>2095</v>
      </c>
      <c r="AB685">
        <v>2085</v>
      </c>
      <c r="AC685">
        <v>2203</v>
      </c>
      <c r="AD685">
        <v>2131</v>
      </c>
      <c r="AE685">
        <v>2207</v>
      </c>
      <c r="AF685">
        <v>2151</v>
      </c>
      <c r="AG685">
        <v>2173</v>
      </c>
      <c r="AH685">
        <v>2228</v>
      </c>
      <c r="AI685" s="5">
        <f>AVERAGE(Tabla30[[#This Row],[gr17_0]:[gr17_9]])</f>
        <v>2157.5</v>
      </c>
      <c r="AK685">
        <v>2973</v>
      </c>
      <c r="AL685">
        <v>2843</v>
      </c>
      <c r="AM685">
        <v>2962</v>
      </c>
      <c r="AN685">
        <v>3020</v>
      </c>
      <c r="AO685">
        <v>3339</v>
      </c>
      <c r="AP685">
        <v>2707</v>
      </c>
      <c r="AQ685">
        <v>2908</v>
      </c>
      <c r="AR685">
        <v>2863</v>
      </c>
      <c r="AS685">
        <v>2707</v>
      </c>
      <c r="AT685">
        <v>2852</v>
      </c>
      <c r="AU685">
        <f>AVERAGE(Tabla34[[#This Row],[gr21_0]:[gr21_9]])</f>
        <v>2917.4</v>
      </c>
    </row>
    <row r="686" spans="1:47">
      <c r="A686">
        <v>1799</v>
      </c>
      <c r="B686">
        <v>1799</v>
      </c>
      <c r="C686">
        <v>1799</v>
      </c>
      <c r="D686">
        <v>1799</v>
      </c>
      <c r="E686">
        <v>1799</v>
      </c>
      <c r="F686">
        <v>1799</v>
      </c>
      <c r="G686">
        <v>1799</v>
      </c>
      <c r="H686">
        <v>1799</v>
      </c>
      <c r="I686">
        <v>1863</v>
      </c>
      <c r="J686">
        <v>1799</v>
      </c>
      <c r="K686">
        <f>AVERAGE(Tabla33[[#This Row],[gr12_0]:[gr12_9]])</f>
        <v>1805.4</v>
      </c>
      <c r="M686">
        <v>1908</v>
      </c>
      <c r="N686">
        <v>1908</v>
      </c>
      <c r="O686">
        <v>1908</v>
      </c>
      <c r="P686">
        <v>2061</v>
      </c>
      <c r="Q686">
        <v>1972</v>
      </c>
      <c r="R686">
        <v>1976</v>
      </c>
      <c r="S686">
        <v>1908</v>
      </c>
      <c r="T686">
        <v>1908</v>
      </c>
      <c r="U686">
        <v>1908</v>
      </c>
      <c r="V686">
        <v>1976</v>
      </c>
      <c r="W686">
        <f>AVERAGE(Tabla31[[#This Row],[gr15_0]:[gr15_9]])</f>
        <v>1943.3</v>
      </c>
      <c r="Y686">
        <v>2151</v>
      </c>
      <c r="Z686">
        <v>2151</v>
      </c>
      <c r="AA686">
        <v>2095</v>
      </c>
      <c r="AB686">
        <v>2085</v>
      </c>
      <c r="AC686">
        <v>2203</v>
      </c>
      <c r="AD686">
        <v>2131</v>
      </c>
      <c r="AE686">
        <v>2207</v>
      </c>
      <c r="AF686">
        <v>2151</v>
      </c>
      <c r="AG686">
        <v>2173</v>
      </c>
      <c r="AH686">
        <v>2228</v>
      </c>
      <c r="AI686" s="5">
        <f>AVERAGE(Tabla30[[#This Row],[gr17_0]:[gr17_9]])</f>
        <v>2157.5</v>
      </c>
      <c r="AK686">
        <v>2973</v>
      </c>
      <c r="AL686">
        <v>2843</v>
      </c>
      <c r="AM686">
        <v>2962</v>
      </c>
      <c r="AN686">
        <v>3020</v>
      </c>
      <c r="AO686">
        <v>3339</v>
      </c>
      <c r="AP686">
        <v>2707</v>
      </c>
      <c r="AQ686">
        <v>2908</v>
      </c>
      <c r="AR686">
        <v>2863</v>
      </c>
      <c r="AS686">
        <v>2707</v>
      </c>
      <c r="AT686">
        <v>2852</v>
      </c>
      <c r="AU686">
        <f>AVERAGE(Tabla34[[#This Row],[gr21_0]:[gr21_9]])</f>
        <v>2917.4</v>
      </c>
    </row>
    <row r="687" spans="1:47">
      <c r="A687">
        <v>1799</v>
      </c>
      <c r="B687">
        <v>1799</v>
      </c>
      <c r="C687">
        <v>1799</v>
      </c>
      <c r="D687">
        <v>1799</v>
      </c>
      <c r="E687">
        <v>1799</v>
      </c>
      <c r="F687">
        <v>1799</v>
      </c>
      <c r="G687">
        <v>1799</v>
      </c>
      <c r="H687">
        <v>1799</v>
      </c>
      <c r="I687">
        <v>1863</v>
      </c>
      <c r="J687">
        <v>1799</v>
      </c>
      <c r="K687">
        <f>AVERAGE(Tabla33[[#This Row],[gr12_0]:[gr12_9]])</f>
        <v>1805.4</v>
      </c>
      <c r="M687">
        <v>1908</v>
      </c>
      <c r="N687">
        <v>1908</v>
      </c>
      <c r="O687">
        <v>1908</v>
      </c>
      <c r="P687">
        <v>2061</v>
      </c>
      <c r="Q687">
        <v>1972</v>
      </c>
      <c r="R687">
        <v>1976</v>
      </c>
      <c r="S687">
        <v>1908</v>
      </c>
      <c r="T687">
        <v>1908</v>
      </c>
      <c r="U687">
        <v>1908</v>
      </c>
      <c r="V687">
        <v>1976</v>
      </c>
      <c r="W687">
        <f>AVERAGE(Tabla31[[#This Row],[gr15_0]:[gr15_9]])</f>
        <v>1943.3</v>
      </c>
      <c r="Y687">
        <v>2151</v>
      </c>
      <c r="Z687">
        <v>2151</v>
      </c>
      <c r="AA687">
        <v>2095</v>
      </c>
      <c r="AB687">
        <v>2085</v>
      </c>
      <c r="AC687">
        <v>2203</v>
      </c>
      <c r="AD687">
        <v>2131</v>
      </c>
      <c r="AE687">
        <v>2207</v>
      </c>
      <c r="AF687">
        <v>2151</v>
      </c>
      <c r="AG687">
        <v>2173</v>
      </c>
      <c r="AH687">
        <v>2228</v>
      </c>
      <c r="AI687" s="5">
        <f>AVERAGE(Tabla30[[#This Row],[gr17_0]:[gr17_9]])</f>
        <v>2157.5</v>
      </c>
      <c r="AK687">
        <v>2973</v>
      </c>
      <c r="AL687">
        <v>2843</v>
      </c>
      <c r="AM687">
        <v>2962</v>
      </c>
      <c r="AN687">
        <v>3020</v>
      </c>
      <c r="AO687">
        <v>3339</v>
      </c>
      <c r="AP687">
        <v>2707</v>
      </c>
      <c r="AQ687">
        <v>2908</v>
      </c>
      <c r="AR687">
        <v>2863</v>
      </c>
      <c r="AS687">
        <v>2707</v>
      </c>
      <c r="AT687">
        <v>2852</v>
      </c>
      <c r="AU687">
        <f>AVERAGE(Tabla34[[#This Row],[gr21_0]:[gr21_9]])</f>
        <v>2917.4</v>
      </c>
    </row>
    <row r="688" spans="1:47">
      <c r="A688">
        <v>1799</v>
      </c>
      <c r="B688">
        <v>1799</v>
      </c>
      <c r="C688">
        <v>1799</v>
      </c>
      <c r="D688">
        <v>1799</v>
      </c>
      <c r="E688">
        <v>1799</v>
      </c>
      <c r="F688">
        <v>1799</v>
      </c>
      <c r="G688">
        <v>1799</v>
      </c>
      <c r="H688">
        <v>1799</v>
      </c>
      <c r="I688">
        <v>1863</v>
      </c>
      <c r="J688">
        <v>1799</v>
      </c>
      <c r="K688">
        <f>AVERAGE(Tabla33[[#This Row],[gr12_0]:[gr12_9]])</f>
        <v>1805.4</v>
      </c>
      <c r="M688">
        <v>1908</v>
      </c>
      <c r="N688">
        <v>1908</v>
      </c>
      <c r="O688">
        <v>1908</v>
      </c>
      <c r="P688">
        <v>2061</v>
      </c>
      <c r="Q688">
        <v>1972</v>
      </c>
      <c r="R688">
        <v>1976</v>
      </c>
      <c r="S688">
        <v>1908</v>
      </c>
      <c r="T688">
        <v>1908</v>
      </c>
      <c r="U688">
        <v>1908</v>
      </c>
      <c r="V688">
        <v>1976</v>
      </c>
      <c r="W688">
        <f>AVERAGE(Tabla31[[#This Row],[gr15_0]:[gr15_9]])</f>
        <v>1943.3</v>
      </c>
      <c r="Y688">
        <v>2151</v>
      </c>
      <c r="Z688">
        <v>2151</v>
      </c>
      <c r="AA688">
        <v>2095</v>
      </c>
      <c r="AB688">
        <v>2085</v>
      </c>
      <c r="AC688">
        <v>2203</v>
      </c>
      <c r="AD688">
        <v>2131</v>
      </c>
      <c r="AE688">
        <v>2207</v>
      </c>
      <c r="AF688">
        <v>2151</v>
      </c>
      <c r="AG688">
        <v>2173</v>
      </c>
      <c r="AH688">
        <v>2228</v>
      </c>
      <c r="AI688" s="5">
        <f>AVERAGE(Tabla30[[#This Row],[gr17_0]:[gr17_9]])</f>
        <v>2157.5</v>
      </c>
      <c r="AK688">
        <v>2973</v>
      </c>
      <c r="AL688">
        <v>2843</v>
      </c>
      <c r="AM688">
        <v>2962</v>
      </c>
      <c r="AN688">
        <v>3020</v>
      </c>
      <c r="AO688">
        <v>3339</v>
      </c>
      <c r="AP688">
        <v>2707</v>
      </c>
      <c r="AQ688">
        <v>2908</v>
      </c>
      <c r="AR688">
        <v>2863</v>
      </c>
      <c r="AS688">
        <v>2707</v>
      </c>
      <c r="AT688">
        <v>2852</v>
      </c>
      <c r="AU688">
        <f>AVERAGE(Tabla34[[#This Row],[gr21_0]:[gr21_9]])</f>
        <v>2917.4</v>
      </c>
    </row>
    <row r="689" spans="1:47">
      <c r="A689">
        <v>1799</v>
      </c>
      <c r="B689">
        <v>1799</v>
      </c>
      <c r="C689">
        <v>1799</v>
      </c>
      <c r="D689">
        <v>1799</v>
      </c>
      <c r="E689">
        <v>1799</v>
      </c>
      <c r="F689">
        <v>1799</v>
      </c>
      <c r="G689">
        <v>1799</v>
      </c>
      <c r="H689">
        <v>1799</v>
      </c>
      <c r="I689">
        <v>1863</v>
      </c>
      <c r="J689">
        <v>1799</v>
      </c>
      <c r="K689">
        <f>AVERAGE(Tabla33[[#This Row],[gr12_0]:[gr12_9]])</f>
        <v>1805.4</v>
      </c>
      <c r="M689">
        <v>1908</v>
      </c>
      <c r="N689">
        <v>1908</v>
      </c>
      <c r="O689">
        <v>1908</v>
      </c>
      <c r="P689">
        <v>2061</v>
      </c>
      <c r="Q689">
        <v>1972</v>
      </c>
      <c r="R689">
        <v>1976</v>
      </c>
      <c r="S689">
        <v>1908</v>
      </c>
      <c r="T689">
        <v>1908</v>
      </c>
      <c r="U689">
        <v>1908</v>
      </c>
      <c r="V689">
        <v>1976</v>
      </c>
      <c r="W689">
        <f>AVERAGE(Tabla31[[#This Row],[gr15_0]:[gr15_9]])</f>
        <v>1943.3</v>
      </c>
      <c r="Y689">
        <v>2151</v>
      </c>
      <c r="Z689">
        <v>2151</v>
      </c>
      <c r="AA689">
        <v>2095</v>
      </c>
      <c r="AB689">
        <v>2085</v>
      </c>
      <c r="AC689">
        <v>2203</v>
      </c>
      <c r="AD689">
        <v>2131</v>
      </c>
      <c r="AE689">
        <v>2207</v>
      </c>
      <c r="AF689">
        <v>2151</v>
      </c>
      <c r="AG689">
        <v>2173</v>
      </c>
      <c r="AH689">
        <v>2228</v>
      </c>
      <c r="AI689" s="5">
        <f>AVERAGE(Tabla30[[#This Row],[gr17_0]:[gr17_9]])</f>
        <v>2157.5</v>
      </c>
      <c r="AK689">
        <v>2973</v>
      </c>
      <c r="AL689">
        <v>2843</v>
      </c>
      <c r="AM689">
        <v>2962</v>
      </c>
      <c r="AN689">
        <v>3020</v>
      </c>
      <c r="AO689">
        <v>3339</v>
      </c>
      <c r="AP689">
        <v>2707</v>
      </c>
      <c r="AQ689">
        <v>2908</v>
      </c>
      <c r="AR689">
        <v>2863</v>
      </c>
      <c r="AS689">
        <v>2707</v>
      </c>
      <c r="AT689">
        <v>2852</v>
      </c>
      <c r="AU689">
        <f>AVERAGE(Tabla34[[#This Row],[gr21_0]:[gr21_9]])</f>
        <v>2917.4</v>
      </c>
    </row>
    <row r="690" spans="1:47">
      <c r="A690">
        <v>1799</v>
      </c>
      <c r="B690">
        <v>1799</v>
      </c>
      <c r="C690">
        <v>1799</v>
      </c>
      <c r="D690">
        <v>1799</v>
      </c>
      <c r="E690">
        <v>1799</v>
      </c>
      <c r="F690">
        <v>1799</v>
      </c>
      <c r="G690">
        <v>1799</v>
      </c>
      <c r="H690">
        <v>1799</v>
      </c>
      <c r="I690">
        <v>1863</v>
      </c>
      <c r="J690">
        <v>1799</v>
      </c>
      <c r="K690">
        <f>AVERAGE(Tabla33[[#This Row],[gr12_0]:[gr12_9]])</f>
        <v>1805.4</v>
      </c>
      <c r="M690">
        <v>1908</v>
      </c>
      <c r="N690">
        <v>1908</v>
      </c>
      <c r="O690">
        <v>1908</v>
      </c>
      <c r="P690">
        <v>2061</v>
      </c>
      <c r="Q690">
        <v>1972</v>
      </c>
      <c r="R690">
        <v>1976</v>
      </c>
      <c r="S690">
        <v>1908</v>
      </c>
      <c r="T690">
        <v>1908</v>
      </c>
      <c r="U690">
        <v>1908</v>
      </c>
      <c r="V690">
        <v>1976</v>
      </c>
      <c r="W690">
        <f>AVERAGE(Tabla31[[#This Row],[gr15_0]:[gr15_9]])</f>
        <v>1943.3</v>
      </c>
      <c r="Y690">
        <v>2151</v>
      </c>
      <c r="Z690">
        <v>2151</v>
      </c>
      <c r="AA690">
        <v>2095</v>
      </c>
      <c r="AB690">
        <v>2085</v>
      </c>
      <c r="AC690">
        <v>2203</v>
      </c>
      <c r="AD690">
        <v>2131</v>
      </c>
      <c r="AE690">
        <v>2207</v>
      </c>
      <c r="AF690">
        <v>2151</v>
      </c>
      <c r="AG690">
        <v>2173</v>
      </c>
      <c r="AH690">
        <v>2228</v>
      </c>
      <c r="AI690" s="5">
        <f>AVERAGE(Tabla30[[#This Row],[gr17_0]:[gr17_9]])</f>
        <v>2157.5</v>
      </c>
      <c r="AK690">
        <v>2973</v>
      </c>
      <c r="AL690">
        <v>2843</v>
      </c>
      <c r="AM690">
        <v>2962</v>
      </c>
      <c r="AN690">
        <v>3020</v>
      </c>
      <c r="AO690">
        <v>3339</v>
      </c>
      <c r="AP690">
        <v>2707</v>
      </c>
      <c r="AQ690">
        <v>2908</v>
      </c>
      <c r="AR690">
        <v>2863</v>
      </c>
      <c r="AS690">
        <v>2707</v>
      </c>
      <c r="AT690">
        <v>2852</v>
      </c>
      <c r="AU690">
        <f>AVERAGE(Tabla34[[#This Row],[gr21_0]:[gr21_9]])</f>
        <v>2917.4</v>
      </c>
    </row>
    <row r="691" spans="1:47">
      <c r="A691">
        <v>1799</v>
      </c>
      <c r="B691">
        <v>1799</v>
      </c>
      <c r="C691">
        <v>1799</v>
      </c>
      <c r="D691">
        <v>1799</v>
      </c>
      <c r="E691">
        <v>1799</v>
      </c>
      <c r="F691">
        <v>1799</v>
      </c>
      <c r="G691">
        <v>1799</v>
      </c>
      <c r="H691">
        <v>1799</v>
      </c>
      <c r="I691">
        <v>1863</v>
      </c>
      <c r="J691">
        <v>1799</v>
      </c>
      <c r="K691">
        <f>AVERAGE(Tabla33[[#This Row],[gr12_0]:[gr12_9]])</f>
        <v>1805.4</v>
      </c>
      <c r="M691">
        <v>1908</v>
      </c>
      <c r="N691">
        <v>1908</v>
      </c>
      <c r="O691">
        <v>1908</v>
      </c>
      <c r="P691">
        <v>2061</v>
      </c>
      <c r="Q691">
        <v>1972</v>
      </c>
      <c r="R691">
        <v>1976</v>
      </c>
      <c r="S691">
        <v>1908</v>
      </c>
      <c r="T691">
        <v>1908</v>
      </c>
      <c r="U691">
        <v>1908</v>
      </c>
      <c r="V691">
        <v>1976</v>
      </c>
      <c r="W691">
        <f>AVERAGE(Tabla31[[#This Row],[gr15_0]:[gr15_9]])</f>
        <v>1943.3</v>
      </c>
      <c r="Y691">
        <v>2151</v>
      </c>
      <c r="Z691">
        <v>2151</v>
      </c>
      <c r="AA691">
        <v>2095</v>
      </c>
      <c r="AB691">
        <v>2085</v>
      </c>
      <c r="AC691">
        <v>2203</v>
      </c>
      <c r="AD691">
        <v>2131</v>
      </c>
      <c r="AE691">
        <v>2207</v>
      </c>
      <c r="AF691">
        <v>2151</v>
      </c>
      <c r="AG691">
        <v>2173</v>
      </c>
      <c r="AH691">
        <v>2228</v>
      </c>
      <c r="AI691" s="5">
        <f>AVERAGE(Tabla30[[#This Row],[gr17_0]:[gr17_9]])</f>
        <v>2157.5</v>
      </c>
      <c r="AK691">
        <v>2973</v>
      </c>
      <c r="AL691">
        <v>2843</v>
      </c>
      <c r="AM691">
        <v>2962</v>
      </c>
      <c r="AN691">
        <v>3020</v>
      </c>
      <c r="AO691">
        <v>3339</v>
      </c>
      <c r="AP691">
        <v>2707</v>
      </c>
      <c r="AQ691">
        <v>2908</v>
      </c>
      <c r="AR691">
        <v>2863</v>
      </c>
      <c r="AS691">
        <v>2707</v>
      </c>
      <c r="AT691">
        <v>2852</v>
      </c>
      <c r="AU691">
        <f>AVERAGE(Tabla34[[#This Row],[gr21_0]:[gr21_9]])</f>
        <v>2917.4</v>
      </c>
    </row>
    <row r="692" spans="1:47">
      <c r="A692">
        <v>1799</v>
      </c>
      <c r="B692">
        <v>1799</v>
      </c>
      <c r="C692">
        <v>1799</v>
      </c>
      <c r="D692">
        <v>1799</v>
      </c>
      <c r="E692">
        <v>1799</v>
      </c>
      <c r="F692">
        <v>1799</v>
      </c>
      <c r="G692">
        <v>1799</v>
      </c>
      <c r="H692">
        <v>1799</v>
      </c>
      <c r="I692">
        <v>1863</v>
      </c>
      <c r="J692">
        <v>1799</v>
      </c>
      <c r="K692">
        <f>AVERAGE(Tabla33[[#This Row],[gr12_0]:[gr12_9]])</f>
        <v>1805.4</v>
      </c>
      <c r="M692">
        <v>1908</v>
      </c>
      <c r="N692">
        <v>1908</v>
      </c>
      <c r="O692">
        <v>1908</v>
      </c>
      <c r="P692">
        <v>2061</v>
      </c>
      <c r="Q692">
        <v>1972</v>
      </c>
      <c r="R692">
        <v>1976</v>
      </c>
      <c r="S692">
        <v>1908</v>
      </c>
      <c r="T692">
        <v>1908</v>
      </c>
      <c r="U692">
        <v>1908</v>
      </c>
      <c r="V692">
        <v>1976</v>
      </c>
      <c r="W692">
        <f>AVERAGE(Tabla31[[#This Row],[gr15_0]:[gr15_9]])</f>
        <v>1943.3</v>
      </c>
      <c r="Y692">
        <v>2151</v>
      </c>
      <c r="Z692">
        <v>2151</v>
      </c>
      <c r="AA692">
        <v>2095</v>
      </c>
      <c r="AB692">
        <v>2085</v>
      </c>
      <c r="AC692">
        <v>2203</v>
      </c>
      <c r="AD692">
        <v>2131</v>
      </c>
      <c r="AE692">
        <v>2207</v>
      </c>
      <c r="AF692">
        <v>2151</v>
      </c>
      <c r="AG692">
        <v>2173</v>
      </c>
      <c r="AH692">
        <v>2228</v>
      </c>
      <c r="AI692" s="5">
        <f>AVERAGE(Tabla30[[#This Row],[gr17_0]:[gr17_9]])</f>
        <v>2157.5</v>
      </c>
      <c r="AK692">
        <v>2973</v>
      </c>
      <c r="AL692">
        <v>2843</v>
      </c>
      <c r="AM692">
        <v>2962</v>
      </c>
      <c r="AN692">
        <v>3020</v>
      </c>
      <c r="AO692">
        <v>3339</v>
      </c>
      <c r="AP692">
        <v>2707</v>
      </c>
      <c r="AQ692">
        <v>2908</v>
      </c>
      <c r="AR692">
        <v>2863</v>
      </c>
      <c r="AS692">
        <v>2707</v>
      </c>
      <c r="AT692">
        <v>2852</v>
      </c>
      <c r="AU692">
        <f>AVERAGE(Tabla34[[#This Row],[gr21_0]:[gr21_9]])</f>
        <v>2917.4</v>
      </c>
    </row>
    <row r="693" spans="1:47">
      <c r="A693">
        <v>1799</v>
      </c>
      <c r="B693">
        <v>1799</v>
      </c>
      <c r="C693">
        <v>1799</v>
      </c>
      <c r="D693">
        <v>1799</v>
      </c>
      <c r="E693">
        <v>1799</v>
      </c>
      <c r="F693">
        <v>1799</v>
      </c>
      <c r="G693">
        <v>1799</v>
      </c>
      <c r="H693">
        <v>1799</v>
      </c>
      <c r="I693">
        <v>1863</v>
      </c>
      <c r="J693">
        <v>1799</v>
      </c>
      <c r="K693">
        <f>AVERAGE(Tabla33[[#This Row],[gr12_0]:[gr12_9]])</f>
        <v>1805.4</v>
      </c>
      <c r="M693">
        <v>1908</v>
      </c>
      <c r="N693">
        <v>1908</v>
      </c>
      <c r="O693">
        <v>1908</v>
      </c>
      <c r="P693">
        <v>2061</v>
      </c>
      <c r="Q693">
        <v>1972</v>
      </c>
      <c r="R693">
        <v>1976</v>
      </c>
      <c r="S693">
        <v>1908</v>
      </c>
      <c r="T693">
        <v>1908</v>
      </c>
      <c r="U693">
        <v>1908</v>
      </c>
      <c r="V693">
        <v>1976</v>
      </c>
      <c r="W693">
        <f>AVERAGE(Tabla31[[#This Row],[gr15_0]:[gr15_9]])</f>
        <v>1943.3</v>
      </c>
      <c r="Y693">
        <v>2151</v>
      </c>
      <c r="Z693">
        <v>2151</v>
      </c>
      <c r="AA693">
        <v>2095</v>
      </c>
      <c r="AB693">
        <v>2085</v>
      </c>
      <c r="AC693">
        <v>2203</v>
      </c>
      <c r="AD693">
        <v>2131</v>
      </c>
      <c r="AE693">
        <v>2207</v>
      </c>
      <c r="AF693">
        <v>2151</v>
      </c>
      <c r="AG693">
        <v>2173</v>
      </c>
      <c r="AH693">
        <v>2228</v>
      </c>
      <c r="AI693" s="5">
        <f>AVERAGE(Tabla30[[#This Row],[gr17_0]:[gr17_9]])</f>
        <v>2157.5</v>
      </c>
      <c r="AK693">
        <v>2973</v>
      </c>
      <c r="AL693">
        <v>2843</v>
      </c>
      <c r="AM693">
        <v>2962</v>
      </c>
      <c r="AN693">
        <v>3020</v>
      </c>
      <c r="AO693">
        <v>3339</v>
      </c>
      <c r="AP693">
        <v>2707</v>
      </c>
      <c r="AQ693">
        <v>2908</v>
      </c>
      <c r="AR693">
        <v>2863</v>
      </c>
      <c r="AS693">
        <v>2707</v>
      </c>
      <c r="AT693">
        <v>2852</v>
      </c>
      <c r="AU693">
        <f>AVERAGE(Tabla34[[#This Row],[gr21_0]:[gr21_9]])</f>
        <v>2917.4</v>
      </c>
    </row>
    <row r="694" spans="1:47">
      <c r="A694">
        <v>1799</v>
      </c>
      <c r="B694">
        <v>1799</v>
      </c>
      <c r="C694">
        <v>1799</v>
      </c>
      <c r="D694">
        <v>1799</v>
      </c>
      <c r="E694">
        <v>1799</v>
      </c>
      <c r="F694">
        <v>1799</v>
      </c>
      <c r="G694">
        <v>1799</v>
      </c>
      <c r="H694">
        <v>1799</v>
      </c>
      <c r="I694">
        <v>1863</v>
      </c>
      <c r="J694">
        <v>1799</v>
      </c>
      <c r="K694">
        <f>AVERAGE(Tabla33[[#This Row],[gr12_0]:[gr12_9]])</f>
        <v>1805.4</v>
      </c>
      <c r="M694">
        <v>1908</v>
      </c>
      <c r="N694">
        <v>1908</v>
      </c>
      <c r="O694">
        <v>1908</v>
      </c>
      <c r="P694">
        <v>2061</v>
      </c>
      <c r="Q694">
        <v>1972</v>
      </c>
      <c r="R694">
        <v>1976</v>
      </c>
      <c r="S694">
        <v>1908</v>
      </c>
      <c r="T694">
        <v>1908</v>
      </c>
      <c r="U694">
        <v>1908</v>
      </c>
      <c r="V694">
        <v>1976</v>
      </c>
      <c r="W694">
        <f>AVERAGE(Tabla31[[#This Row],[gr15_0]:[gr15_9]])</f>
        <v>1943.3</v>
      </c>
      <c r="Y694">
        <v>2151</v>
      </c>
      <c r="Z694">
        <v>2151</v>
      </c>
      <c r="AA694">
        <v>2095</v>
      </c>
      <c r="AB694">
        <v>2085</v>
      </c>
      <c r="AC694">
        <v>2203</v>
      </c>
      <c r="AD694">
        <v>2131</v>
      </c>
      <c r="AE694">
        <v>2207</v>
      </c>
      <c r="AF694">
        <v>2151</v>
      </c>
      <c r="AG694">
        <v>2173</v>
      </c>
      <c r="AH694">
        <v>2228</v>
      </c>
      <c r="AI694" s="5">
        <f>AVERAGE(Tabla30[[#This Row],[gr17_0]:[gr17_9]])</f>
        <v>2157.5</v>
      </c>
      <c r="AK694">
        <v>2973</v>
      </c>
      <c r="AL694">
        <v>2843</v>
      </c>
      <c r="AM694">
        <v>2962</v>
      </c>
      <c r="AN694">
        <v>3020</v>
      </c>
      <c r="AO694">
        <v>3339</v>
      </c>
      <c r="AP694">
        <v>2707</v>
      </c>
      <c r="AQ694">
        <v>2908</v>
      </c>
      <c r="AR694">
        <v>2863</v>
      </c>
      <c r="AS694">
        <v>2707</v>
      </c>
      <c r="AT694">
        <v>2852</v>
      </c>
      <c r="AU694">
        <f>AVERAGE(Tabla34[[#This Row],[gr21_0]:[gr21_9]])</f>
        <v>2917.4</v>
      </c>
    </row>
    <row r="695" spans="1:47">
      <c r="A695">
        <v>1799</v>
      </c>
      <c r="B695">
        <v>1799</v>
      </c>
      <c r="C695">
        <v>1799</v>
      </c>
      <c r="D695">
        <v>1799</v>
      </c>
      <c r="E695">
        <v>1799</v>
      </c>
      <c r="F695">
        <v>1799</v>
      </c>
      <c r="G695">
        <v>1799</v>
      </c>
      <c r="H695">
        <v>1799</v>
      </c>
      <c r="I695">
        <v>1863</v>
      </c>
      <c r="J695">
        <v>1799</v>
      </c>
      <c r="K695">
        <f>AVERAGE(Tabla33[[#This Row],[gr12_0]:[gr12_9]])</f>
        <v>1805.4</v>
      </c>
      <c r="M695">
        <v>1908</v>
      </c>
      <c r="N695">
        <v>1908</v>
      </c>
      <c r="O695">
        <v>1908</v>
      </c>
      <c r="P695">
        <v>2061</v>
      </c>
      <c r="Q695">
        <v>1972</v>
      </c>
      <c r="R695">
        <v>1976</v>
      </c>
      <c r="S695">
        <v>1908</v>
      </c>
      <c r="T695">
        <v>1908</v>
      </c>
      <c r="U695">
        <v>1908</v>
      </c>
      <c r="V695">
        <v>1976</v>
      </c>
      <c r="W695">
        <f>AVERAGE(Tabla31[[#This Row],[gr15_0]:[gr15_9]])</f>
        <v>1943.3</v>
      </c>
      <c r="Y695">
        <v>2151</v>
      </c>
      <c r="Z695">
        <v>2151</v>
      </c>
      <c r="AA695">
        <v>2095</v>
      </c>
      <c r="AB695">
        <v>2085</v>
      </c>
      <c r="AC695">
        <v>2203</v>
      </c>
      <c r="AD695">
        <v>2131</v>
      </c>
      <c r="AE695">
        <v>2207</v>
      </c>
      <c r="AF695">
        <v>2151</v>
      </c>
      <c r="AG695">
        <v>2173</v>
      </c>
      <c r="AH695">
        <v>2228</v>
      </c>
      <c r="AI695" s="5">
        <f>AVERAGE(Tabla30[[#This Row],[gr17_0]:[gr17_9]])</f>
        <v>2157.5</v>
      </c>
      <c r="AK695">
        <v>2973</v>
      </c>
      <c r="AL695">
        <v>2843</v>
      </c>
      <c r="AM695">
        <v>2962</v>
      </c>
      <c r="AN695">
        <v>3020</v>
      </c>
      <c r="AO695">
        <v>3339</v>
      </c>
      <c r="AP695">
        <v>2707</v>
      </c>
      <c r="AQ695">
        <v>2908</v>
      </c>
      <c r="AR695">
        <v>2863</v>
      </c>
      <c r="AS695">
        <v>2707</v>
      </c>
      <c r="AT695">
        <v>2852</v>
      </c>
      <c r="AU695">
        <f>AVERAGE(Tabla34[[#This Row],[gr21_0]:[gr21_9]])</f>
        <v>2917.4</v>
      </c>
    </row>
    <row r="696" spans="1:47">
      <c r="A696">
        <v>1799</v>
      </c>
      <c r="B696">
        <v>1799</v>
      </c>
      <c r="C696">
        <v>1799</v>
      </c>
      <c r="D696">
        <v>1799</v>
      </c>
      <c r="E696">
        <v>1799</v>
      </c>
      <c r="F696">
        <v>1799</v>
      </c>
      <c r="G696">
        <v>1799</v>
      </c>
      <c r="H696">
        <v>1799</v>
      </c>
      <c r="I696">
        <v>1863</v>
      </c>
      <c r="J696">
        <v>1799</v>
      </c>
      <c r="K696">
        <f>AVERAGE(Tabla33[[#This Row],[gr12_0]:[gr12_9]])</f>
        <v>1805.4</v>
      </c>
      <c r="M696">
        <v>1908</v>
      </c>
      <c r="N696">
        <v>1908</v>
      </c>
      <c r="O696">
        <v>1908</v>
      </c>
      <c r="P696">
        <v>2061</v>
      </c>
      <c r="Q696">
        <v>1972</v>
      </c>
      <c r="R696">
        <v>1976</v>
      </c>
      <c r="S696">
        <v>1908</v>
      </c>
      <c r="T696">
        <v>1908</v>
      </c>
      <c r="U696">
        <v>1908</v>
      </c>
      <c r="V696">
        <v>1976</v>
      </c>
      <c r="W696">
        <f>AVERAGE(Tabla31[[#This Row],[gr15_0]:[gr15_9]])</f>
        <v>1943.3</v>
      </c>
      <c r="Y696">
        <v>2151</v>
      </c>
      <c r="Z696">
        <v>2151</v>
      </c>
      <c r="AA696">
        <v>2095</v>
      </c>
      <c r="AB696">
        <v>2085</v>
      </c>
      <c r="AC696">
        <v>2203</v>
      </c>
      <c r="AD696">
        <v>2131</v>
      </c>
      <c r="AE696">
        <v>2207</v>
      </c>
      <c r="AF696">
        <v>2151</v>
      </c>
      <c r="AG696">
        <v>2173</v>
      </c>
      <c r="AH696">
        <v>2228</v>
      </c>
      <c r="AI696" s="5">
        <f>AVERAGE(Tabla30[[#This Row],[gr17_0]:[gr17_9]])</f>
        <v>2157.5</v>
      </c>
      <c r="AK696">
        <v>2973</v>
      </c>
      <c r="AL696">
        <v>2843</v>
      </c>
      <c r="AM696">
        <v>2962</v>
      </c>
      <c r="AN696">
        <v>3020</v>
      </c>
      <c r="AO696">
        <v>3339</v>
      </c>
      <c r="AP696">
        <v>2707</v>
      </c>
      <c r="AQ696">
        <v>2908</v>
      </c>
      <c r="AR696">
        <v>2863</v>
      </c>
      <c r="AS696">
        <v>2707</v>
      </c>
      <c r="AT696">
        <v>2852</v>
      </c>
      <c r="AU696">
        <f>AVERAGE(Tabla34[[#This Row],[gr21_0]:[gr21_9]])</f>
        <v>2917.4</v>
      </c>
    </row>
    <row r="697" spans="1:47">
      <c r="A697">
        <v>1799</v>
      </c>
      <c r="B697">
        <v>1799</v>
      </c>
      <c r="C697">
        <v>1799</v>
      </c>
      <c r="D697">
        <v>1799</v>
      </c>
      <c r="E697">
        <v>1799</v>
      </c>
      <c r="F697">
        <v>1799</v>
      </c>
      <c r="G697">
        <v>1799</v>
      </c>
      <c r="H697">
        <v>1799</v>
      </c>
      <c r="I697">
        <v>1863</v>
      </c>
      <c r="J697">
        <v>1799</v>
      </c>
      <c r="K697">
        <f>AVERAGE(Tabla33[[#This Row],[gr12_0]:[gr12_9]])</f>
        <v>1805.4</v>
      </c>
      <c r="M697">
        <v>1908</v>
      </c>
      <c r="N697">
        <v>1908</v>
      </c>
      <c r="O697">
        <v>1908</v>
      </c>
      <c r="P697">
        <v>2061</v>
      </c>
      <c r="Q697">
        <v>1972</v>
      </c>
      <c r="R697">
        <v>1976</v>
      </c>
      <c r="S697">
        <v>1908</v>
      </c>
      <c r="T697">
        <v>1908</v>
      </c>
      <c r="U697">
        <v>1908</v>
      </c>
      <c r="V697">
        <v>1976</v>
      </c>
      <c r="W697">
        <f>AVERAGE(Tabla31[[#This Row],[gr15_0]:[gr15_9]])</f>
        <v>1943.3</v>
      </c>
      <c r="Y697">
        <v>2151</v>
      </c>
      <c r="Z697">
        <v>2151</v>
      </c>
      <c r="AA697">
        <v>2095</v>
      </c>
      <c r="AB697">
        <v>2085</v>
      </c>
      <c r="AC697">
        <v>2203</v>
      </c>
      <c r="AD697">
        <v>2131</v>
      </c>
      <c r="AE697">
        <v>2207</v>
      </c>
      <c r="AF697">
        <v>2151</v>
      </c>
      <c r="AG697">
        <v>2173</v>
      </c>
      <c r="AH697">
        <v>2228</v>
      </c>
      <c r="AI697" s="5">
        <f>AVERAGE(Tabla30[[#This Row],[gr17_0]:[gr17_9]])</f>
        <v>2157.5</v>
      </c>
      <c r="AK697">
        <v>2973</v>
      </c>
      <c r="AL697">
        <v>2843</v>
      </c>
      <c r="AM697">
        <v>2962</v>
      </c>
      <c r="AN697">
        <v>3020</v>
      </c>
      <c r="AO697">
        <v>3339</v>
      </c>
      <c r="AP697">
        <v>2707</v>
      </c>
      <c r="AQ697">
        <v>2908</v>
      </c>
      <c r="AR697">
        <v>2863</v>
      </c>
      <c r="AS697">
        <v>2707</v>
      </c>
      <c r="AT697">
        <v>2852</v>
      </c>
      <c r="AU697">
        <f>AVERAGE(Tabla34[[#This Row],[gr21_0]:[gr21_9]])</f>
        <v>2917.4</v>
      </c>
    </row>
    <row r="698" spans="1:47">
      <c r="A698">
        <v>1799</v>
      </c>
      <c r="B698">
        <v>1799</v>
      </c>
      <c r="C698">
        <v>1799</v>
      </c>
      <c r="D698">
        <v>1799</v>
      </c>
      <c r="E698">
        <v>1799</v>
      </c>
      <c r="F698">
        <v>1799</v>
      </c>
      <c r="G698">
        <v>1799</v>
      </c>
      <c r="H698">
        <v>1799</v>
      </c>
      <c r="I698">
        <v>1863</v>
      </c>
      <c r="J698">
        <v>1799</v>
      </c>
      <c r="K698">
        <f>AVERAGE(Tabla33[[#This Row],[gr12_0]:[gr12_9]])</f>
        <v>1805.4</v>
      </c>
      <c r="M698">
        <v>1908</v>
      </c>
      <c r="N698">
        <v>1908</v>
      </c>
      <c r="O698">
        <v>1908</v>
      </c>
      <c r="P698">
        <v>2061</v>
      </c>
      <c r="Q698">
        <v>1972</v>
      </c>
      <c r="R698">
        <v>1976</v>
      </c>
      <c r="S698">
        <v>1908</v>
      </c>
      <c r="T698">
        <v>1908</v>
      </c>
      <c r="U698">
        <v>1908</v>
      </c>
      <c r="V698">
        <v>1976</v>
      </c>
      <c r="W698">
        <f>AVERAGE(Tabla31[[#This Row],[gr15_0]:[gr15_9]])</f>
        <v>1943.3</v>
      </c>
      <c r="Y698">
        <v>2151</v>
      </c>
      <c r="Z698">
        <v>2151</v>
      </c>
      <c r="AA698">
        <v>2095</v>
      </c>
      <c r="AB698">
        <v>2085</v>
      </c>
      <c r="AC698">
        <v>2203</v>
      </c>
      <c r="AD698">
        <v>2131</v>
      </c>
      <c r="AE698">
        <v>2207</v>
      </c>
      <c r="AF698">
        <v>2151</v>
      </c>
      <c r="AG698">
        <v>2173</v>
      </c>
      <c r="AH698">
        <v>2228</v>
      </c>
      <c r="AI698" s="5">
        <f>AVERAGE(Tabla30[[#This Row],[gr17_0]:[gr17_9]])</f>
        <v>2157.5</v>
      </c>
      <c r="AK698">
        <v>2973</v>
      </c>
      <c r="AL698">
        <v>2843</v>
      </c>
      <c r="AM698">
        <v>2962</v>
      </c>
      <c r="AN698">
        <v>3020</v>
      </c>
      <c r="AO698">
        <v>3339</v>
      </c>
      <c r="AP698">
        <v>2707</v>
      </c>
      <c r="AQ698">
        <v>2908</v>
      </c>
      <c r="AR698">
        <v>2863</v>
      </c>
      <c r="AS698">
        <v>2707</v>
      </c>
      <c r="AT698">
        <v>2852</v>
      </c>
      <c r="AU698">
        <f>AVERAGE(Tabla34[[#This Row],[gr21_0]:[gr21_9]])</f>
        <v>2917.4</v>
      </c>
    </row>
    <row r="699" spans="1:47">
      <c r="A699">
        <v>1799</v>
      </c>
      <c r="B699">
        <v>1799</v>
      </c>
      <c r="C699">
        <v>1799</v>
      </c>
      <c r="D699">
        <v>1799</v>
      </c>
      <c r="E699">
        <v>1799</v>
      </c>
      <c r="F699">
        <v>1799</v>
      </c>
      <c r="G699">
        <v>1799</v>
      </c>
      <c r="H699">
        <v>1799</v>
      </c>
      <c r="I699">
        <v>1863</v>
      </c>
      <c r="J699">
        <v>1799</v>
      </c>
      <c r="K699">
        <f>AVERAGE(Tabla33[[#This Row],[gr12_0]:[gr12_9]])</f>
        <v>1805.4</v>
      </c>
      <c r="M699">
        <v>1908</v>
      </c>
      <c r="N699">
        <v>1908</v>
      </c>
      <c r="O699">
        <v>1908</v>
      </c>
      <c r="P699">
        <v>2061</v>
      </c>
      <c r="Q699">
        <v>1972</v>
      </c>
      <c r="R699">
        <v>1976</v>
      </c>
      <c r="S699">
        <v>1908</v>
      </c>
      <c r="T699">
        <v>1908</v>
      </c>
      <c r="U699">
        <v>1908</v>
      </c>
      <c r="V699">
        <v>1976</v>
      </c>
      <c r="W699">
        <f>AVERAGE(Tabla31[[#This Row],[gr15_0]:[gr15_9]])</f>
        <v>1943.3</v>
      </c>
      <c r="Y699">
        <v>2151</v>
      </c>
      <c r="Z699">
        <v>2151</v>
      </c>
      <c r="AA699">
        <v>2095</v>
      </c>
      <c r="AB699">
        <v>2085</v>
      </c>
      <c r="AC699">
        <v>2203</v>
      </c>
      <c r="AD699">
        <v>2131</v>
      </c>
      <c r="AE699">
        <v>2207</v>
      </c>
      <c r="AF699">
        <v>2151</v>
      </c>
      <c r="AG699">
        <v>2173</v>
      </c>
      <c r="AH699">
        <v>2228</v>
      </c>
      <c r="AI699" s="5">
        <f>AVERAGE(Tabla30[[#This Row],[gr17_0]:[gr17_9]])</f>
        <v>2157.5</v>
      </c>
      <c r="AK699">
        <v>2973</v>
      </c>
      <c r="AL699">
        <v>2843</v>
      </c>
      <c r="AM699">
        <v>2962</v>
      </c>
      <c r="AN699">
        <v>3020</v>
      </c>
      <c r="AO699">
        <v>3339</v>
      </c>
      <c r="AP699">
        <v>2707</v>
      </c>
      <c r="AQ699">
        <v>2908</v>
      </c>
      <c r="AR699">
        <v>2863</v>
      </c>
      <c r="AS699">
        <v>2707</v>
      </c>
      <c r="AT699">
        <v>2852</v>
      </c>
      <c r="AU699">
        <f>AVERAGE(Tabla34[[#This Row],[gr21_0]:[gr21_9]])</f>
        <v>2917.4</v>
      </c>
    </row>
    <row r="700" spans="1:47">
      <c r="A700">
        <v>1799</v>
      </c>
      <c r="B700">
        <v>1799</v>
      </c>
      <c r="C700">
        <v>1799</v>
      </c>
      <c r="D700">
        <v>1799</v>
      </c>
      <c r="E700">
        <v>1799</v>
      </c>
      <c r="F700">
        <v>1799</v>
      </c>
      <c r="G700">
        <v>1799</v>
      </c>
      <c r="H700">
        <v>1799</v>
      </c>
      <c r="I700">
        <v>1863</v>
      </c>
      <c r="J700">
        <v>1799</v>
      </c>
      <c r="K700">
        <f>AVERAGE(Tabla33[[#This Row],[gr12_0]:[gr12_9]])</f>
        <v>1805.4</v>
      </c>
      <c r="M700">
        <v>1908</v>
      </c>
      <c r="N700">
        <v>1908</v>
      </c>
      <c r="O700">
        <v>1908</v>
      </c>
      <c r="P700">
        <v>2061</v>
      </c>
      <c r="Q700">
        <v>1972</v>
      </c>
      <c r="R700">
        <v>1976</v>
      </c>
      <c r="S700">
        <v>1908</v>
      </c>
      <c r="T700">
        <v>1908</v>
      </c>
      <c r="U700">
        <v>1908</v>
      </c>
      <c r="V700">
        <v>1976</v>
      </c>
      <c r="W700">
        <f>AVERAGE(Tabla31[[#This Row],[gr15_0]:[gr15_9]])</f>
        <v>1943.3</v>
      </c>
      <c r="Y700">
        <v>2151</v>
      </c>
      <c r="Z700">
        <v>2151</v>
      </c>
      <c r="AA700">
        <v>2095</v>
      </c>
      <c r="AB700">
        <v>2085</v>
      </c>
      <c r="AC700">
        <v>2203</v>
      </c>
      <c r="AD700">
        <v>2131</v>
      </c>
      <c r="AE700">
        <v>2207</v>
      </c>
      <c r="AF700">
        <v>2151</v>
      </c>
      <c r="AG700">
        <v>2173</v>
      </c>
      <c r="AH700">
        <v>2228</v>
      </c>
      <c r="AI700" s="5">
        <f>AVERAGE(Tabla30[[#This Row],[gr17_0]:[gr17_9]])</f>
        <v>2157.5</v>
      </c>
      <c r="AK700">
        <v>2973</v>
      </c>
      <c r="AL700">
        <v>2843</v>
      </c>
      <c r="AM700">
        <v>2962</v>
      </c>
      <c r="AN700">
        <v>3020</v>
      </c>
      <c r="AO700">
        <v>3339</v>
      </c>
      <c r="AP700">
        <v>2707</v>
      </c>
      <c r="AQ700">
        <v>2908</v>
      </c>
      <c r="AR700">
        <v>2863</v>
      </c>
      <c r="AS700">
        <v>2707</v>
      </c>
      <c r="AT700">
        <v>2852</v>
      </c>
      <c r="AU700">
        <f>AVERAGE(Tabla34[[#This Row],[gr21_0]:[gr21_9]])</f>
        <v>2917.4</v>
      </c>
    </row>
    <row r="701" spans="1:47">
      <c r="A701">
        <v>1799</v>
      </c>
      <c r="B701">
        <v>1799</v>
      </c>
      <c r="C701">
        <v>1799</v>
      </c>
      <c r="D701">
        <v>1799</v>
      </c>
      <c r="E701">
        <v>1799</v>
      </c>
      <c r="F701">
        <v>1799</v>
      </c>
      <c r="G701">
        <v>1799</v>
      </c>
      <c r="H701">
        <v>1799</v>
      </c>
      <c r="I701">
        <v>1863</v>
      </c>
      <c r="J701">
        <v>1799</v>
      </c>
      <c r="K701">
        <f>AVERAGE(Tabla33[[#This Row],[gr12_0]:[gr12_9]])</f>
        <v>1805.4</v>
      </c>
      <c r="M701">
        <v>1908</v>
      </c>
      <c r="N701">
        <v>1908</v>
      </c>
      <c r="O701">
        <v>1908</v>
      </c>
      <c r="P701">
        <v>2061</v>
      </c>
      <c r="Q701">
        <v>1972</v>
      </c>
      <c r="R701">
        <v>1976</v>
      </c>
      <c r="S701">
        <v>1908</v>
      </c>
      <c r="T701">
        <v>1908</v>
      </c>
      <c r="U701">
        <v>1908</v>
      </c>
      <c r="V701">
        <v>1976</v>
      </c>
      <c r="W701">
        <f>AVERAGE(Tabla31[[#This Row],[gr15_0]:[gr15_9]])</f>
        <v>1943.3</v>
      </c>
      <c r="Y701">
        <v>2151</v>
      </c>
      <c r="Z701">
        <v>2151</v>
      </c>
      <c r="AA701">
        <v>2095</v>
      </c>
      <c r="AB701">
        <v>2085</v>
      </c>
      <c r="AC701">
        <v>2203</v>
      </c>
      <c r="AD701">
        <v>2131</v>
      </c>
      <c r="AE701">
        <v>2207</v>
      </c>
      <c r="AF701">
        <v>2151</v>
      </c>
      <c r="AG701">
        <v>2173</v>
      </c>
      <c r="AH701">
        <v>2228</v>
      </c>
      <c r="AI701" s="5">
        <f>AVERAGE(Tabla30[[#This Row],[gr17_0]:[gr17_9]])</f>
        <v>2157.5</v>
      </c>
      <c r="AK701">
        <v>2973</v>
      </c>
      <c r="AL701">
        <v>2843</v>
      </c>
      <c r="AM701">
        <v>2962</v>
      </c>
      <c r="AN701">
        <v>3020</v>
      </c>
      <c r="AO701">
        <v>3339</v>
      </c>
      <c r="AP701">
        <v>2707</v>
      </c>
      <c r="AQ701">
        <v>2908</v>
      </c>
      <c r="AR701">
        <v>2863</v>
      </c>
      <c r="AS701">
        <v>2707</v>
      </c>
      <c r="AT701">
        <v>2852</v>
      </c>
      <c r="AU701">
        <f>AVERAGE(Tabla34[[#This Row],[gr21_0]:[gr21_9]])</f>
        <v>2917.4</v>
      </c>
    </row>
    <row r="702" spans="1:47">
      <c r="A702">
        <v>1799</v>
      </c>
      <c r="B702">
        <v>1799</v>
      </c>
      <c r="C702">
        <v>1799</v>
      </c>
      <c r="D702">
        <v>1799</v>
      </c>
      <c r="E702">
        <v>1799</v>
      </c>
      <c r="F702">
        <v>1799</v>
      </c>
      <c r="G702">
        <v>1799</v>
      </c>
      <c r="H702">
        <v>1799</v>
      </c>
      <c r="I702">
        <v>1863</v>
      </c>
      <c r="J702">
        <v>1799</v>
      </c>
      <c r="K702">
        <f>AVERAGE(Tabla33[[#This Row],[gr12_0]:[gr12_9]])</f>
        <v>1805.4</v>
      </c>
      <c r="M702">
        <v>1908</v>
      </c>
      <c r="N702">
        <v>1908</v>
      </c>
      <c r="O702">
        <v>1908</v>
      </c>
      <c r="P702">
        <v>2061</v>
      </c>
      <c r="Q702">
        <v>1972</v>
      </c>
      <c r="R702">
        <v>1976</v>
      </c>
      <c r="S702">
        <v>1908</v>
      </c>
      <c r="T702">
        <v>1908</v>
      </c>
      <c r="U702">
        <v>1908</v>
      </c>
      <c r="V702">
        <v>1976</v>
      </c>
      <c r="W702">
        <f>AVERAGE(Tabla31[[#This Row],[gr15_0]:[gr15_9]])</f>
        <v>1943.3</v>
      </c>
      <c r="Y702">
        <v>2151</v>
      </c>
      <c r="Z702">
        <v>2151</v>
      </c>
      <c r="AA702">
        <v>2095</v>
      </c>
      <c r="AB702">
        <v>2085</v>
      </c>
      <c r="AC702">
        <v>2203</v>
      </c>
      <c r="AD702">
        <v>2131</v>
      </c>
      <c r="AE702">
        <v>2207</v>
      </c>
      <c r="AF702">
        <v>2151</v>
      </c>
      <c r="AG702">
        <v>2173</v>
      </c>
      <c r="AH702">
        <v>2228</v>
      </c>
      <c r="AI702" s="5">
        <f>AVERAGE(Tabla30[[#This Row],[gr17_0]:[gr17_9]])</f>
        <v>2157.5</v>
      </c>
      <c r="AK702">
        <v>2973</v>
      </c>
      <c r="AL702">
        <v>2843</v>
      </c>
      <c r="AM702">
        <v>2962</v>
      </c>
      <c r="AN702">
        <v>3020</v>
      </c>
      <c r="AO702">
        <v>3339</v>
      </c>
      <c r="AP702">
        <v>2707</v>
      </c>
      <c r="AQ702">
        <v>2908</v>
      </c>
      <c r="AR702">
        <v>2863</v>
      </c>
      <c r="AS702">
        <v>2707</v>
      </c>
      <c r="AT702">
        <v>2852</v>
      </c>
      <c r="AU702">
        <f>AVERAGE(Tabla34[[#This Row],[gr21_0]:[gr21_9]])</f>
        <v>2917.4</v>
      </c>
    </row>
    <row r="703" spans="1:47">
      <c r="A703">
        <v>1799</v>
      </c>
      <c r="B703">
        <v>1799</v>
      </c>
      <c r="C703">
        <v>1799</v>
      </c>
      <c r="D703">
        <v>1799</v>
      </c>
      <c r="E703">
        <v>1799</v>
      </c>
      <c r="F703">
        <v>1799</v>
      </c>
      <c r="G703">
        <v>1799</v>
      </c>
      <c r="H703">
        <v>1799</v>
      </c>
      <c r="I703">
        <v>1863</v>
      </c>
      <c r="J703">
        <v>1799</v>
      </c>
      <c r="K703">
        <f>AVERAGE(Tabla33[[#This Row],[gr12_0]:[gr12_9]])</f>
        <v>1805.4</v>
      </c>
      <c r="M703">
        <v>1908</v>
      </c>
      <c r="N703">
        <v>1908</v>
      </c>
      <c r="O703">
        <v>1908</v>
      </c>
      <c r="P703">
        <v>2061</v>
      </c>
      <c r="Q703">
        <v>1972</v>
      </c>
      <c r="R703">
        <v>1976</v>
      </c>
      <c r="S703">
        <v>1908</v>
      </c>
      <c r="T703">
        <v>1908</v>
      </c>
      <c r="U703">
        <v>1908</v>
      </c>
      <c r="V703">
        <v>1976</v>
      </c>
      <c r="W703">
        <f>AVERAGE(Tabla31[[#This Row],[gr15_0]:[gr15_9]])</f>
        <v>1943.3</v>
      </c>
      <c r="Y703">
        <v>2151</v>
      </c>
      <c r="Z703">
        <v>2151</v>
      </c>
      <c r="AA703">
        <v>2095</v>
      </c>
      <c r="AB703">
        <v>2085</v>
      </c>
      <c r="AC703">
        <v>2203</v>
      </c>
      <c r="AD703">
        <v>2131</v>
      </c>
      <c r="AE703">
        <v>2207</v>
      </c>
      <c r="AF703">
        <v>2151</v>
      </c>
      <c r="AG703">
        <v>2173</v>
      </c>
      <c r="AH703">
        <v>2228</v>
      </c>
      <c r="AI703" s="5">
        <f>AVERAGE(Tabla30[[#This Row],[gr17_0]:[gr17_9]])</f>
        <v>2157.5</v>
      </c>
      <c r="AK703">
        <v>2973</v>
      </c>
      <c r="AL703">
        <v>2843</v>
      </c>
      <c r="AM703">
        <v>2962</v>
      </c>
      <c r="AN703">
        <v>3020</v>
      </c>
      <c r="AO703">
        <v>3339</v>
      </c>
      <c r="AP703">
        <v>2707</v>
      </c>
      <c r="AQ703">
        <v>2908</v>
      </c>
      <c r="AR703">
        <v>2863</v>
      </c>
      <c r="AS703">
        <v>2707</v>
      </c>
      <c r="AT703">
        <v>2852</v>
      </c>
      <c r="AU703">
        <f>AVERAGE(Tabla34[[#This Row],[gr21_0]:[gr21_9]])</f>
        <v>2917.4</v>
      </c>
    </row>
    <row r="704" spans="1:47">
      <c r="A704">
        <v>1799</v>
      </c>
      <c r="B704">
        <v>1799</v>
      </c>
      <c r="C704">
        <v>1799</v>
      </c>
      <c r="D704">
        <v>1799</v>
      </c>
      <c r="E704">
        <v>1799</v>
      </c>
      <c r="F704">
        <v>1799</v>
      </c>
      <c r="G704">
        <v>1799</v>
      </c>
      <c r="H704">
        <v>1799</v>
      </c>
      <c r="I704">
        <v>1863</v>
      </c>
      <c r="J704">
        <v>1799</v>
      </c>
      <c r="K704">
        <f>AVERAGE(Tabla33[[#This Row],[gr12_0]:[gr12_9]])</f>
        <v>1805.4</v>
      </c>
      <c r="M704">
        <v>1908</v>
      </c>
      <c r="N704">
        <v>1908</v>
      </c>
      <c r="O704">
        <v>1908</v>
      </c>
      <c r="P704">
        <v>2061</v>
      </c>
      <c r="Q704">
        <v>1972</v>
      </c>
      <c r="R704">
        <v>1976</v>
      </c>
      <c r="S704">
        <v>1908</v>
      </c>
      <c r="T704">
        <v>1908</v>
      </c>
      <c r="U704">
        <v>1908</v>
      </c>
      <c r="V704">
        <v>1976</v>
      </c>
      <c r="W704">
        <f>AVERAGE(Tabla31[[#This Row],[gr15_0]:[gr15_9]])</f>
        <v>1943.3</v>
      </c>
      <c r="Y704">
        <v>2151</v>
      </c>
      <c r="Z704">
        <v>2151</v>
      </c>
      <c r="AA704">
        <v>2095</v>
      </c>
      <c r="AB704">
        <v>2085</v>
      </c>
      <c r="AC704">
        <v>2203</v>
      </c>
      <c r="AD704">
        <v>2131</v>
      </c>
      <c r="AE704">
        <v>2207</v>
      </c>
      <c r="AF704">
        <v>2151</v>
      </c>
      <c r="AG704">
        <v>2173</v>
      </c>
      <c r="AH704">
        <v>2228</v>
      </c>
      <c r="AI704" s="5">
        <f>AVERAGE(Tabla30[[#This Row],[gr17_0]:[gr17_9]])</f>
        <v>2157.5</v>
      </c>
      <c r="AK704">
        <v>2973</v>
      </c>
      <c r="AL704">
        <v>2843</v>
      </c>
      <c r="AM704">
        <v>2962</v>
      </c>
      <c r="AN704">
        <v>3020</v>
      </c>
      <c r="AO704">
        <v>3339</v>
      </c>
      <c r="AP704">
        <v>2707</v>
      </c>
      <c r="AQ704">
        <v>2908</v>
      </c>
      <c r="AR704">
        <v>2863</v>
      </c>
      <c r="AS704">
        <v>2707</v>
      </c>
      <c r="AT704">
        <v>2852</v>
      </c>
      <c r="AU704">
        <f>AVERAGE(Tabla34[[#This Row],[gr21_0]:[gr21_9]])</f>
        <v>2917.4</v>
      </c>
    </row>
    <row r="705" spans="1:47">
      <c r="A705">
        <v>1799</v>
      </c>
      <c r="B705">
        <v>1799</v>
      </c>
      <c r="C705">
        <v>1799</v>
      </c>
      <c r="D705">
        <v>1799</v>
      </c>
      <c r="E705">
        <v>1799</v>
      </c>
      <c r="F705">
        <v>1799</v>
      </c>
      <c r="G705">
        <v>1799</v>
      </c>
      <c r="H705">
        <v>1799</v>
      </c>
      <c r="I705">
        <v>1863</v>
      </c>
      <c r="J705">
        <v>1799</v>
      </c>
      <c r="K705">
        <f>AVERAGE(Tabla33[[#This Row],[gr12_0]:[gr12_9]])</f>
        <v>1805.4</v>
      </c>
      <c r="M705">
        <v>1908</v>
      </c>
      <c r="N705">
        <v>1908</v>
      </c>
      <c r="O705">
        <v>1908</v>
      </c>
      <c r="P705">
        <v>2061</v>
      </c>
      <c r="Q705">
        <v>1972</v>
      </c>
      <c r="R705">
        <v>1976</v>
      </c>
      <c r="S705">
        <v>1908</v>
      </c>
      <c r="T705">
        <v>1908</v>
      </c>
      <c r="U705">
        <v>1908</v>
      </c>
      <c r="V705">
        <v>1976</v>
      </c>
      <c r="W705">
        <f>AVERAGE(Tabla31[[#This Row],[gr15_0]:[gr15_9]])</f>
        <v>1943.3</v>
      </c>
      <c r="Y705">
        <v>2151</v>
      </c>
      <c r="Z705">
        <v>2151</v>
      </c>
      <c r="AA705">
        <v>2095</v>
      </c>
      <c r="AB705">
        <v>2085</v>
      </c>
      <c r="AC705">
        <v>2203</v>
      </c>
      <c r="AD705">
        <v>2131</v>
      </c>
      <c r="AE705">
        <v>2207</v>
      </c>
      <c r="AF705">
        <v>2151</v>
      </c>
      <c r="AG705">
        <v>2173</v>
      </c>
      <c r="AH705">
        <v>2228</v>
      </c>
      <c r="AI705" s="5">
        <f>AVERAGE(Tabla30[[#This Row],[gr17_0]:[gr17_9]])</f>
        <v>2157.5</v>
      </c>
      <c r="AK705">
        <v>2973</v>
      </c>
      <c r="AL705">
        <v>2843</v>
      </c>
      <c r="AM705">
        <v>2962</v>
      </c>
      <c r="AN705">
        <v>3020</v>
      </c>
      <c r="AO705">
        <v>3339</v>
      </c>
      <c r="AP705">
        <v>2707</v>
      </c>
      <c r="AQ705">
        <v>2908</v>
      </c>
      <c r="AR705">
        <v>2863</v>
      </c>
      <c r="AS705">
        <v>2707</v>
      </c>
      <c r="AT705">
        <v>2852</v>
      </c>
      <c r="AU705">
        <f>AVERAGE(Tabla34[[#This Row],[gr21_0]:[gr21_9]])</f>
        <v>2917.4</v>
      </c>
    </row>
    <row r="706" spans="1:47">
      <c r="A706">
        <v>1799</v>
      </c>
      <c r="B706">
        <v>1799</v>
      </c>
      <c r="C706">
        <v>1799</v>
      </c>
      <c r="D706">
        <v>1799</v>
      </c>
      <c r="E706">
        <v>1799</v>
      </c>
      <c r="F706">
        <v>1799</v>
      </c>
      <c r="G706">
        <v>1799</v>
      </c>
      <c r="H706">
        <v>1799</v>
      </c>
      <c r="I706">
        <v>1863</v>
      </c>
      <c r="J706">
        <v>1799</v>
      </c>
      <c r="K706">
        <f>AVERAGE(Tabla33[[#This Row],[gr12_0]:[gr12_9]])</f>
        <v>1805.4</v>
      </c>
      <c r="M706">
        <v>1908</v>
      </c>
      <c r="N706">
        <v>1908</v>
      </c>
      <c r="O706">
        <v>1908</v>
      </c>
      <c r="P706">
        <v>2061</v>
      </c>
      <c r="Q706">
        <v>1972</v>
      </c>
      <c r="R706">
        <v>1976</v>
      </c>
      <c r="S706">
        <v>1908</v>
      </c>
      <c r="T706">
        <v>1908</v>
      </c>
      <c r="U706">
        <v>1908</v>
      </c>
      <c r="V706">
        <v>1976</v>
      </c>
      <c r="W706">
        <f>AVERAGE(Tabla31[[#This Row],[gr15_0]:[gr15_9]])</f>
        <v>1943.3</v>
      </c>
      <c r="Y706">
        <v>2151</v>
      </c>
      <c r="Z706">
        <v>2151</v>
      </c>
      <c r="AA706">
        <v>2095</v>
      </c>
      <c r="AB706">
        <v>2085</v>
      </c>
      <c r="AC706">
        <v>2203</v>
      </c>
      <c r="AD706">
        <v>2131</v>
      </c>
      <c r="AE706">
        <v>2207</v>
      </c>
      <c r="AF706">
        <v>2151</v>
      </c>
      <c r="AG706">
        <v>2173</v>
      </c>
      <c r="AH706">
        <v>2228</v>
      </c>
      <c r="AI706" s="5">
        <f>AVERAGE(Tabla30[[#This Row],[gr17_0]:[gr17_9]])</f>
        <v>2157.5</v>
      </c>
      <c r="AK706">
        <v>2973</v>
      </c>
      <c r="AL706">
        <v>2843</v>
      </c>
      <c r="AM706">
        <v>2962</v>
      </c>
      <c r="AN706">
        <v>3020</v>
      </c>
      <c r="AO706">
        <v>3339</v>
      </c>
      <c r="AP706">
        <v>2707</v>
      </c>
      <c r="AQ706">
        <v>2908</v>
      </c>
      <c r="AR706">
        <v>2863</v>
      </c>
      <c r="AS706">
        <v>2707</v>
      </c>
      <c r="AT706">
        <v>2852</v>
      </c>
      <c r="AU706">
        <f>AVERAGE(Tabla34[[#This Row],[gr21_0]:[gr21_9]])</f>
        <v>2917.4</v>
      </c>
    </row>
    <row r="707" spans="1:47">
      <c r="A707">
        <v>1799</v>
      </c>
      <c r="B707">
        <v>1799</v>
      </c>
      <c r="C707">
        <v>1799</v>
      </c>
      <c r="D707">
        <v>1799</v>
      </c>
      <c r="E707">
        <v>1799</v>
      </c>
      <c r="F707">
        <v>1799</v>
      </c>
      <c r="G707">
        <v>1799</v>
      </c>
      <c r="H707">
        <v>1799</v>
      </c>
      <c r="I707">
        <v>1863</v>
      </c>
      <c r="J707">
        <v>1799</v>
      </c>
      <c r="K707">
        <f>AVERAGE(Tabla33[[#This Row],[gr12_0]:[gr12_9]])</f>
        <v>1805.4</v>
      </c>
      <c r="M707">
        <v>1908</v>
      </c>
      <c r="N707">
        <v>1908</v>
      </c>
      <c r="O707">
        <v>1908</v>
      </c>
      <c r="P707">
        <v>2061</v>
      </c>
      <c r="Q707">
        <v>1972</v>
      </c>
      <c r="R707">
        <v>1976</v>
      </c>
      <c r="S707">
        <v>1908</v>
      </c>
      <c r="T707">
        <v>1908</v>
      </c>
      <c r="U707">
        <v>1908</v>
      </c>
      <c r="V707">
        <v>1976</v>
      </c>
      <c r="W707">
        <f>AVERAGE(Tabla31[[#This Row],[gr15_0]:[gr15_9]])</f>
        <v>1943.3</v>
      </c>
      <c r="Y707">
        <v>2151</v>
      </c>
      <c r="Z707">
        <v>2151</v>
      </c>
      <c r="AA707">
        <v>2095</v>
      </c>
      <c r="AB707">
        <v>2085</v>
      </c>
      <c r="AC707">
        <v>2203</v>
      </c>
      <c r="AD707">
        <v>2131</v>
      </c>
      <c r="AE707">
        <v>2207</v>
      </c>
      <c r="AF707">
        <v>2151</v>
      </c>
      <c r="AG707">
        <v>2173</v>
      </c>
      <c r="AH707">
        <v>2228</v>
      </c>
      <c r="AI707" s="5">
        <f>AVERAGE(Tabla30[[#This Row],[gr17_0]:[gr17_9]])</f>
        <v>2157.5</v>
      </c>
      <c r="AK707">
        <v>2973</v>
      </c>
      <c r="AL707">
        <v>2843</v>
      </c>
      <c r="AM707">
        <v>2962</v>
      </c>
      <c r="AN707">
        <v>3020</v>
      </c>
      <c r="AO707">
        <v>3339</v>
      </c>
      <c r="AP707">
        <v>2707</v>
      </c>
      <c r="AQ707">
        <v>2908</v>
      </c>
      <c r="AR707">
        <v>2863</v>
      </c>
      <c r="AS707">
        <v>2707</v>
      </c>
      <c r="AT707">
        <v>2852</v>
      </c>
      <c r="AU707">
        <f>AVERAGE(Tabla34[[#This Row],[gr21_0]:[gr21_9]])</f>
        <v>2917.4</v>
      </c>
    </row>
    <row r="708" spans="1:47">
      <c r="A708">
        <v>1799</v>
      </c>
      <c r="B708">
        <v>1799</v>
      </c>
      <c r="C708">
        <v>1799</v>
      </c>
      <c r="D708">
        <v>1799</v>
      </c>
      <c r="E708">
        <v>1799</v>
      </c>
      <c r="F708">
        <v>1799</v>
      </c>
      <c r="G708">
        <v>1799</v>
      </c>
      <c r="H708">
        <v>1799</v>
      </c>
      <c r="I708">
        <v>1863</v>
      </c>
      <c r="J708">
        <v>1799</v>
      </c>
      <c r="K708">
        <f>AVERAGE(Tabla33[[#This Row],[gr12_0]:[gr12_9]])</f>
        <v>1805.4</v>
      </c>
      <c r="M708">
        <v>1908</v>
      </c>
      <c r="N708">
        <v>1908</v>
      </c>
      <c r="O708">
        <v>1908</v>
      </c>
      <c r="P708">
        <v>2061</v>
      </c>
      <c r="Q708">
        <v>1972</v>
      </c>
      <c r="R708">
        <v>1976</v>
      </c>
      <c r="S708">
        <v>1908</v>
      </c>
      <c r="T708">
        <v>1908</v>
      </c>
      <c r="U708">
        <v>1908</v>
      </c>
      <c r="V708">
        <v>1976</v>
      </c>
      <c r="W708">
        <f>AVERAGE(Tabla31[[#This Row],[gr15_0]:[gr15_9]])</f>
        <v>1943.3</v>
      </c>
      <c r="Y708">
        <v>2151</v>
      </c>
      <c r="Z708">
        <v>2151</v>
      </c>
      <c r="AA708">
        <v>2095</v>
      </c>
      <c r="AB708">
        <v>2085</v>
      </c>
      <c r="AC708">
        <v>2203</v>
      </c>
      <c r="AD708">
        <v>2131</v>
      </c>
      <c r="AE708">
        <v>2207</v>
      </c>
      <c r="AF708">
        <v>2151</v>
      </c>
      <c r="AG708">
        <v>2173</v>
      </c>
      <c r="AH708">
        <v>2228</v>
      </c>
      <c r="AI708" s="5">
        <f>AVERAGE(Tabla30[[#This Row],[gr17_0]:[gr17_9]])</f>
        <v>2157.5</v>
      </c>
      <c r="AK708">
        <v>2973</v>
      </c>
      <c r="AL708">
        <v>2843</v>
      </c>
      <c r="AM708">
        <v>2962</v>
      </c>
      <c r="AN708">
        <v>3020</v>
      </c>
      <c r="AO708">
        <v>3339</v>
      </c>
      <c r="AP708">
        <v>2707</v>
      </c>
      <c r="AQ708">
        <v>2908</v>
      </c>
      <c r="AR708">
        <v>2863</v>
      </c>
      <c r="AS708">
        <v>2707</v>
      </c>
      <c r="AT708">
        <v>2852</v>
      </c>
      <c r="AU708">
        <f>AVERAGE(Tabla34[[#This Row],[gr21_0]:[gr21_9]])</f>
        <v>2917.4</v>
      </c>
    </row>
    <row r="709" spans="1:47">
      <c r="A709">
        <v>1799</v>
      </c>
      <c r="B709">
        <v>1799</v>
      </c>
      <c r="C709">
        <v>1799</v>
      </c>
      <c r="D709">
        <v>1799</v>
      </c>
      <c r="E709">
        <v>1799</v>
      </c>
      <c r="F709">
        <v>1799</v>
      </c>
      <c r="G709">
        <v>1799</v>
      </c>
      <c r="H709">
        <v>1799</v>
      </c>
      <c r="I709">
        <v>1863</v>
      </c>
      <c r="J709">
        <v>1799</v>
      </c>
      <c r="K709">
        <f>AVERAGE(Tabla33[[#This Row],[gr12_0]:[gr12_9]])</f>
        <v>1805.4</v>
      </c>
      <c r="M709">
        <v>1908</v>
      </c>
      <c r="N709">
        <v>1908</v>
      </c>
      <c r="O709">
        <v>1908</v>
      </c>
      <c r="P709">
        <v>2061</v>
      </c>
      <c r="Q709">
        <v>1972</v>
      </c>
      <c r="R709">
        <v>1976</v>
      </c>
      <c r="S709">
        <v>1908</v>
      </c>
      <c r="T709">
        <v>1908</v>
      </c>
      <c r="U709">
        <v>1908</v>
      </c>
      <c r="V709">
        <v>1976</v>
      </c>
      <c r="W709">
        <f>AVERAGE(Tabla31[[#This Row],[gr15_0]:[gr15_9]])</f>
        <v>1943.3</v>
      </c>
      <c r="Y709">
        <v>2151</v>
      </c>
      <c r="Z709">
        <v>2151</v>
      </c>
      <c r="AA709">
        <v>2095</v>
      </c>
      <c r="AB709">
        <v>2085</v>
      </c>
      <c r="AC709">
        <v>2203</v>
      </c>
      <c r="AD709">
        <v>2131</v>
      </c>
      <c r="AE709">
        <v>2207</v>
      </c>
      <c r="AF709">
        <v>2151</v>
      </c>
      <c r="AG709">
        <v>2173</v>
      </c>
      <c r="AH709">
        <v>2228</v>
      </c>
      <c r="AI709" s="5">
        <f>AVERAGE(Tabla30[[#This Row],[gr17_0]:[gr17_9]])</f>
        <v>2157.5</v>
      </c>
      <c r="AK709">
        <v>2973</v>
      </c>
      <c r="AL709">
        <v>2843</v>
      </c>
      <c r="AM709">
        <v>2962</v>
      </c>
      <c r="AN709">
        <v>3020</v>
      </c>
      <c r="AO709">
        <v>3339</v>
      </c>
      <c r="AP709">
        <v>2707</v>
      </c>
      <c r="AQ709">
        <v>2908</v>
      </c>
      <c r="AR709">
        <v>2863</v>
      </c>
      <c r="AS709">
        <v>2707</v>
      </c>
      <c r="AT709">
        <v>2852</v>
      </c>
      <c r="AU709">
        <f>AVERAGE(Tabla34[[#This Row],[gr21_0]:[gr21_9]])</f>
        <v>2917.4</v>
      </c>
    </row>
    <row r="710" spans="1:47">
      <c r="A710">
        <v>1799</v>
      </c>
      <c r="B710">
        <v>1799</v>
      </c>
      <c r="C710">
        <v>1799</v>
      </c>
      <c r="D710">
        <v>1799</v>
      </c>
      <c r="E710">
        <v>1799</v>
      </c>
      <c r="F710">
        <v>1799</v>
      </c>
      <c r="G710">
        <v>1799</v>
      </c>
      <c r="H710">
        <v>1799</v>
      </c>
      <c r="I710">
        <v>1863</v>
      </c>
      <c r="J710">
        <v>1799</v>
      </c>
      <c r="K710">
        <f>AVERAGE(Tabla33[[#This Row],[gr12_0]:[gr12_9]])</f>
        <v>1805.4</v>
      </c>
      <c r="M710">
        <v>1908</v>
      </c>
      <c r="N710">
        <v>1908</v>
      </c>
      <c r="O710">
        <v>1908</v>
      </c>
      <c r="P710">
        <v>2061</v>
      </c>
      <c r="Q710">
        <v>1972</v>
      </c>
      <c r="R710">
        <v>1976</v>
      </c>
      <c r="S710">
        <v>1908</v>
      </c>
      <c r="T710">
        <v>1908</v>
      </c>
      <c r="U710">
        <v>1908</v>
      </c>
      <c r="V710">
        <v>1976</v>
      </c>
      <c r="W710">
        <f>AVERAGE(Tabla31[[#This Row],[gr15_0]:[gr15_9]])</f>
        <v>1943.3</v>
      </c>
      <c r="Y710">
        <v>2151</v>
      </c>
      <c r="Z710">
        <v>2151</v>
      </c>
      <c r="AA710">
        <v>2095</v>
      </c>
      <c r="AB710">
        <v>2085</v>
      </c>
      <c r="AC710">
        <v>2203</v>
      </c>
      <c r="AD710">
        <v>2131</v>
      </c>
      <c r="AE710">
        <v>2207</v>
      </c>
      <c r="AF710">
        <v>2151</v>
      </c>
      <c r="AG710">
        <v>2173</v>
      </c>
      <c r="AH710">
        <v>2228</v>
      </c>
      <c r="AI710" s="5">
        <f>AVERAGE(Tabla30[[#This Row],[gr17_0]:[gr17_9]])</f>
        <v>2157.5</v>
      </c>
      <c r="AK710">
        <v>2973</v>
      </c>
      <c r="AL710">
        <v>2843</v>
      </c>
      <c r="AM710">
        <v>2962</v>
      </c>
      <c r="AN710">
        <v>3020</v>
      </c>
      <c r="AO710">
        <v>3339</v>
      </c>
      <c r="AP710">
        <v>2707</v>
      </c>
      <c r="AQ710">
        <v>2908</v>
      </c>
      <c r="AR710">
        <v>2863</v>
      </c>
      <c r="AS710">
        <v>2707</v>
      </c>
      <c r="AT710">
        <v>2852</v>
      </c>
      <c r="AU710">
        <f>AVERAGE(Tabla34[[#This Row],[gr21_0]:[gr21_9]])</f>
        <v>2917.4</v>
      </c>
    </row>
    <row r="711" spans="1:47">
      <c r="A711">
        <v>1799</v>
      </c>
      <c r="B711">
        <v>1799</v>
      </c>
      <c r="C711">
        <v>1799</v>
      </c>
      <c r="D711">
        <v>1799</v>
      </c>
      <c r="E711">
        <v>1799</v>
      </c>
      <c r="F711">
        <v>1799</v>
      </c>
      <c r="G711">
        <v>1799</v>
      </c>
      <c r="H711">
        <v>1799</v>
      </c>
      <c r="I711">
        <v>1863</v>
      </c>
      <c r="J711">
        <v>1799</v>
      </c>
      <c r="K711">
        <f>AVERAGE(Tabla33[[#This Row],[gr12_0]:[gr12_9]])</f>
        <v>1805.4</v>
      </c>
      <c r="M711">
        <v>1908</v>
      </c>
      <c r="N711">
        <v>1908</v>
      </c>
      <c r="O711">
        <v>1908</v>
      </c>
      <c r="P711">
        <v>2061</v>
      </c>
      <c r="Q711">
        <v>1972</v>
      </c>
      <c r="R711">
        <v>1976</v>
      </c>
      <c r="S711">
        <v>1908</v>
      </c>
      <c r="T711">
        <v>1908</v>
      </c>
      <c r="U711">
        <v>1908</v>
      </c>
      <c r="V711">
        <v>1976</v>
      </c>
      <c r="W711">
        <f>AVERAGE(Tabla31[[#This Row],[gr15_0]:[gr15_9]])</f>
        <v>1943.3</v>
      </c>
      <c r="Y711">
        <v>2151</v>
      </c>
      <c r="Z711">
        <v>2151</v>
      </c>
      <c r="AA711">
        <v>2095</v>
      </c>
      <c r="AB711">
        <v>2085</v>
      </c>
      <c r="AC711">
        <v>2203</v>
      </c>
      <c r="AD711">
        <v>2131</v>
      </c>
      <c r="AE711">
        <v>2207</v>
      </c>
      <c r="AF711">
        <v>2151</v>
      </c>
      <c r="AG711">
        <v>2173</v>
      </c>
      <c r="AH711">
        <v>2228</v>
      </c>
      <c r="AI711" s="5">
        <f>AVERAGE(Tabla30[[#This Row],[gr17_0]:[gr17_9]])</f>
        <v>2157.5</v>
      </c>
      <c r="AK711">
        <v>2973</v>
      </c>
      <c r="AL711">
        <v>2843</v>
      </c>
      <c r="AM711">
        <v>2962</v>
      </c>
      <c r="AN711">
        <v>3020</v>
      </c>
      <c r="AO711">
        <v>3339</v>
      </c>
      <c r="AP711">
        <v>2707</v>
      </c>
      <c r="AQ711">
        <v>2908</v>
      </c>
      <c r="AR711">
        <v>2863</v>
      </c>
      <c r="AS711">
        <v>2707</v>
      </c>
      <c r="AT711">
        <v>2852</v>
      </c>
      <c r="AU711">
        <f>AVERAGE(Tabla34[[#This Row],[gr21_0]:[gr21_9]])</f>
        <v>2917.4</v>
      </c>
    </row>
    <row r="712" spans="1:47">
      <c r="A712">
        <v>1799</v>
      </c>
      <c r="B712">
        <v>1799</v>
      </c>
      <c r="C712">
        <v>1799</v>
      </c>
      <c r="D712">
        <v>1799</v>
      </c>
      <c r="E712">
        <v>1799</v>
      </c>
      <c r="F712">
        <v>1799</v>
      </c>
      <c r="G712">
        <v>1799</v>
      </c>
      <c r="H712">
        <v>1799</v>
      </c>
      <c r="I712">
        <v>1863</v>
      </c>
      <c r="J712">
        <v>1799</v>
      </c>
      <c r="K712">
        <f>AVERAGE(Tabla33[[#This Row],[gr12_0]:[gr12_9]])</f>
        <v>1805.4</v>
      </c>
      <c r="M712">
        <v>1908</v>
      </c>
      <c r="N712">
        <v>1908</v>
      </c>
      <c r="O712">
        <v>1908</v>
      </c>
      <c r="P712">
        <v>2061</v>
      </c>
      <c r="Q712">
        <v>1972</v>
      </c>
      <c r="R712">
        <v>1976</v>
      </c>
      <c r="S712">
        <v>1908</v>
      </c>
      <c r="T712">
        <v>1908</v>
      </c>
      <c r="U712">
        <v>1908</v>
      </c>
      <c r="V712">
        <v>1976</v>
      </c>
      <c r="W712">
        <f>AVERAGE(Tabla31[[#This Row],[gr15_0]:[gr15_9]])</f>
        <v>1943.3</v>
      </c>
      <c r="Y712">
        <v>2151</v>
      </c>
      <c r="Z712">
        <v>2151</v>
      </c>
      <c r="AA712">
        <v>2095</v>
      </c>
      <c r="AB712">
        <v>2085</v>
      </c>
      <c r="AC712">
        <v>2203</v>
      </c>
      <c r="AD712">
        <v>2131</v>
      </c>
      <c r="AE712">
        <v>2207</v>
      </c>
      <c r="AF712">
        <v>2151</v>
      </c>
      <c r="AG712">
        <v>2173</v>
      </c>
      <c r="AH712">
        <v>2228</v>
      </c>
      <c r="AI712" s="5">
        <f>AVERAGE(Tabla30[[#This Row],[gr17_0]:[gr17_9]])</f>
        <v>2157.5</v>
      </c>
      <c r="AK712">
        <v>2973</v>
      </c>
      <c r="AL712">
        <v>2843</v>
      </c>
      <c r="AM712">
        <v>2962</v>
      </c>
      <c r="AN712">
        <v>3020</v>
      </c>
      <c r="AO712">
        <v>3339</v>
      </c>
      <c r="AP712">
        <v>2707</v>
      </c>
      <c r="AQ712">
        <v>2908</v>
      </c>
      <c r="AR712">
        <v>2863</v>
      </c>
      <c r="AS712">
        <v>2707</v>
      </c>
      <c r="AT712">
        <v>2852</v>
      </c>
      <c r="AU712">
        <f>AVERAGE(Tabla34[[#This Row],[gr21_0]:[gr21_9]])</f>
        <v>2917.4</v>
      </c>
    </row>
    <row r="713" spans="1:47">
      <c r="A713">
        <v>1799</v>
      </c>
      <c r="B713">
        <v>1799</v>
      </c>
      <c r="C713">
        <v>1799</v>
      </c>
      <c r="D713">
        <v>1799</v>
      </c>
      <c r="E713">
        <v>1799</v>
      </c>
      <c r="F713">
        <v>1799</v>
      </c>
      <c r="G713">
        <v>1799</v>
      </c>
      <c r="H713">
        <v>1799</v>
      </c>
      <c r="I713">
        <v>1863</v>
      </c>
      <c r="J713">
        <v>1799</v>
      </c>
      <c r="K713">
        <f>AVERAGE(Tabla33[[#This Row],[gr12_0]:[gr12_9]])</f>
        <v>1805.4</v>
      </c>
      <c r="M713">
        <v>1908</v>
      </c>
      <c r="N713">
        <v>1908</v>
      </c>
      <c r="O713">
        <v>1908</v>
      </c>
      <c r="P713">
        <v>2061</v>
      </c>
      <c r="Q713">
        <v>1908</v>
      </c>
      <c r="R713">
        <v>1976</v>
      </c>
      <c r="S713">
        <v>1908</v>
      </c>
      <c r="T713">
        <v>1908</v>
      </c>
      <c r="U713">
        <v>1908</v>
      </c>
      <c r="V713">
        <v>1976</v>
      </c>
      <c r="W713">
        <f>AVERAGE(Tabla31[[#This Row],[gr15_0]:[gr15_9]])</f>
        <v>1936.9</v>
      </c>
      <c r="Y713">
        <v>2151</v>
      </c>
      <c r="Z713">
        <v>2151</v>
      </c>
      <c r="AA713">
        <v>2095</v>
      </c>
      <c r="AB713">
        <v>2085</v>
      </c>
      <c r="AC713">
        <v>2203</v>
      </c>
      <c r="AD713">
        <v>2131</v>
      </c>
      <c r="AE713">
        <v>2207</v>
      </c>
      <c r="AF713">
        <v>2151</v>
      </c>
      <c r="AG713">
        <v>2173</v>
      </c>
      <c r="AH713">
        <v>2228</v>
      </c>
      <c r="AI713" s="5">
        <f>AVERAGE(Tabla30[[#This Row],[gr17_0]:[gr17_9]])</f>
        <v>2157.5</v>
      </c>
      <c r="AK713">
        <v>2973</v>
      </c>
      <c r="AL713">
        <v>2843</v>
      </c>
      <c r="AM713">
        <v>2962</v>
      </c>
      <c r="AN713">
        <v>3020</v>
      </c>
      <c r="AO713">
        <v>3339</v>
      </c>
      <c r="AP713">
        <v>2707</v>
      </c>
      <c r="AQ713">
        <v>2908</v>
      </c>
      <c r="AR713">
        <v>2863</v>
      </c>
      <c r="AS713">
        <v>2707</v>
      </c>
      <c r="AT713">
        <v>2852</v>
      </c>
      <c r="AU713">
        <f>AVERAGE(Tabla34[[#This Row],[gr21_0]:[gr21_9]])</f>
        <v>2917.4</v>
      </c>
    </row>
    <row r="714" spans="1:47">
      <c r="A714">
        <v>1799</v>
      </c>
      <c r="B714">
        <v>1799</v>
      </c>
      <c r="C714">
        <v>1799</v>
      </c>
      <c r="D714">
        <v>1799</v>
      </c>
      <c r="E714">
        <v>1799</v>
      </c>
      <c r="F714">
        <v>1799</v>
      </c>
      <c r="G714">
        <v>1799</v>
      </c>
      <c r="H714">
        <v>1799</v>
      </c>
      <c r="I714">
        <v>1863</v>
      </c>
      <c r="J714">
        <v>1799</v>
      </c>
      <c r="K714">
        <f>AVERAGE(Tabla33[[#This Row],[gr12_0]:[gr12_9]])</f>
        <v>1805.4</v>
      </c>
      <c r="M714">
        <v>1908</v>
      </c>
      <c r="N714">
        <v>1908</v>
      </c>
      <c r="O714">
        <v>1908</v>
      </c>
      <c r="P714">
        <v>2061</v>
      </c>
      <c r="Q714">
        <v>1908</v>
      </c>
      <c r="R714">
        <v>1976</v>
      </c>
      <c r="S714">
        <v>1908</v>
      </c>
      <c r="T714">
        <v>1908</v>
      </c>
      <c r="U714">
        <v>1908</v>
      </c>
      <c r="V714">
        <v>1976</v>
      </c>
      <c r="W714">
        <f>AVERAGE(Tabla31[[#This Row],[gr15_0]:[gr15_9]])</f>
        <v>1936.9</v>
      </c>
      <c r="Y714">
        <v>2151</v>
      </c>
      <c r="Z714">
        <v>2151</v>
      </c>
      <c r="AA714">
        <v>2095</v>
      </c>
      <c r="AB714">
        <v>2085</v>
      </c>
      <c r="AC714">
        <v>2203</v>
      </c>
      <c r="AD714">
        <v>2131</v>
      </c>
      <c r="AE714">
        <v>2207</v>
      </c>
      <c r="AF714">
        <v>2151</v>
      </c>
      <c r="AG714">
        <v>2173</v>
      </c>
      <c r="AH714">
        <v>2228</v>
      </c>
      <c r="AI714" s="5">
        <f>AVERAGE(Tabla30[[#This Row],[gr17_0]:[gr17_9]])</f>
        <v>2157.5</v>
      </c>
      <c r="AK714">
        <v>2973</v>
      </c>
      <c r="AL714">
        <v>2843</v>
      </c>
      <c r="AM714">
        <v>2962</v>
      </c>
      <c r="AN714">
        <v>3020</v>
      </c>
      <c r="AO714">
        <v>3278</v>
      </c>
      <c r="AP714">
        <v>2707</v>
      </c>
      <c r="AQ714">
        <v>2908</v>
      </c>
      <c r="AR714">
        <v>2863</v>
      </c>
      <c r="AS714">
        <v>2707</v>
      </c>
      <c r="AT714">
        <v>2852</v>
      </c>
      <c r="AU714">
        <f>AVERAGE(Tabla34[[#This Row],[gr21_0]:[gr21_9]])</f>
        <v>2911.3</v>
      </c>
    </row>
    <row r="715" spans="1:47">
      <c r="A715">
        <v>1799</v>
      </c>
      <c r="B715">
        <v>1799</v>
      </c>
      <c r="C715">
        <v>1799</v>
      </c>
      <c r="D715">
        <v>1799</v>
      </c>
      <c r="E715">
        <v>1799</v>
      </c>
      <c r="F715">
        <v>1799</v>
      </c>
      <c r="G715">
        <v>1799</v>
      </c>
      <c r="H715">
        <v>1799</v>
      </c>
      <c r="I715">
        <v>1863</v>
      </c>
      <c r="J715">
        <v>1799</v>
      </c>
      <c r="K715">
        <f>AVERAGE(Tabla33[[#This Row],[gr12_0]:[gr12_9]])</f>
        <v>1805.4</v>
      </c>
      <c r="M715">
        <v>1908</v>
      </c>
      <c r="N715">
        <v>1908</v>
      </c>
      <c r="O715">
        <v>1908</v>
      </c>
      <c r="P715">
        <v>2061</v>
      </c>
      <c r="Q715">
        <v>1908</v>
      </c>
      <c r="R715">
        <v>1976</v>
      </c>
      <c r="S715">
        <v>1908</v>
      </c>
      <c r="T715">
        <v>1908</v>
      </c>
      <c r="U715">
        <v>1908</v>
      </c>
      <c r="V715">
        <v>1976</v>
      </c>
      <c r="W715">
        <f>AVERAGE(Tabla31[[#This Row],[gr15_0]:[gr15_9]])</f>
        <v>1936.9</v>
      </c>
      <c r="Y715">
        <v>2151</v>
      </c>
      <c r="Z715">
        <v>2151</v>
      </c>
      <c r="AA715">
        <v>2095</v>
      </c>
      <c r="AB715">
        <v>2085</v>
      </c>
      <c r="AC715">
        <v>2203</v>
      </c>
      <c r="AD715">
        <v>2131</v>
      </c>
      <c r="AE715">
        <v>2207</v>
      </c>
      <c r="AF715">
        <v>2151</v>
      </c>
      <c r="AG715">
        <v>2173</v>
      </c>
      <c r="AH715">
        <v>2228</v>
      </c>
      <c r="AI715" s="5">
        <f>AVERAGE(Tabla30[[#This Row],[gr17_0]:[gr17_9]])</f>
        <v>2157.5</v>
      </c>
      <c r="AK715">
        <v>2973</v>
      </c>
      <c r="AL715">
        <v>2843</v>
      </c>
      <c r="AM715">
        <v>2962</v>
      </c>
      <c r="AN715">
        <v>3020</v>
      </c>
      <c r="AO715">
        <v>3278</v>
      </c>
      <c r="AP715">
        <v>2707</v>
      </c>
      <c r="AQ715">
        <v>2908</v>
      </c>
      <c r="AR715">
        <v>2863</v>
      </c>
      <c r="AS715">
        <v>2707</v>
      </c>
      <c r="AT715">
        <v>2852</v>
      </c>
      <c r="AU715">
        <f>AVERAGE(Tabla34[[#This Row],[gr21_0]:[gr21_9]])</f>
        <v>2911.3</v>
      </c>
    </row>
    <row r="716" spans="1:47">
      <c r="A716">
        <v>1799</v>
      </c>
      <c r="B716">
        <v>1799</v>
      </c>
      <c r="C716">
        <v>1799</v>
      </c>
      <c r="D716">
        <v>1799</v>
      </c>
      <c r="E716">
        <v>1799</v>
      </c>
      <c r="F716">
        <v>1799</v>
      </c>
      <c r="G716">
        <v>1799</v>
      </c>
      <c r="H716">
        <v>1799</v>
      </c>
      <c r="I716">
        <v>1863</v>
      </c>
      <c r="J716">
        <v>1799</v>
      </c>
      <c r="K716">
        <f>AVERAGE(Tabla33[[#This Row],[gr12_0]:[gr12_9]])</f>
        <v>1805.4</v>
      </c>
      <c r="M716">
        <v>1908</v>
      </c>
      <c r="N716">
        <v>1908</v>
      </c>
      <c r="O716">
        <v>1908</v>
      </c>
      <c r="P716">
        <v>2061</v>
      </c>
      <c r="Q716">
        <v>1908</v>
      </c>
      <c r="R716">
        <v>1976</v>
      </c>
      <c r="S716">
        <v>1908</v>
      </c>
      <c r="T716">
        <v>1908</v>
      </c>
      <c r="U716">
        <v>1908</v>
      </c>
      <c r="V716">
        <v>1976</v>
      </c>
      <c r="W716">
        <f>AVERAGE(Tabla31[[#This Row],[gr15_0]:[gr15_9]])</f>
        <v>1936.9</v>
      </c>
      <c r="Y716">
        <v>2151</v>
      </c>
      <c r="Z716">
        <v>2151</v>
      </c>
      <c r="AA716">
        <v>2095</v>
      </c>
      <c r="AB716">
        <v>2085</v>
      </c>
      <c r="AC716">
        <v>2203</v>
      </c>
      <c r="AD716">
        <v>2131</v>
      </c>
      <c r="AE716">
        <v>2207</v>
      </c>
      <c r="AF716">
        <v>2151</v>
      </c>
      <c r="AG716">
        <v>2173</v>
      </c>
      <c r="AH716">
        <v>2228</v>
      </c>
      <c r="AI716" s="5">
        <f>AVERAGE(Tabla30[[#This Row],[gr17_0]:[gr17_9]])</f>
        <v>2157.5</v>
      </c>
      <c r="AK716">
        <v>2973</v>
      </c>
      <c r="AL716">
        <v>2843</v>
      </c>
      <c r="AM716">
        <v>2962</v>
      </c>
      <c r="AN716">
        <v>3020</v>
      </c>
      <c r="AO716">
        <v>3278</v>
      </c>
      <c r="AP716">
        <v>2707</v>
      </c>
      <c r="AQ716">
        <v>2908</v>
      </c>
      <c r="AR716">
        <v>2863</v>
      </c>
      <c r="AS716">
        <v>2707</v>
      </c>
      <c r="AT716">
        <v>2852</v>
      </c>
      <c r="AU716">
        <f>AVERAGE(Tabla34[[#This Row],[gr21_0]:[gr21_9]])</f>
        <v>2911.3</v>
      </c>
    </row>
    <row r="717" spans="1:47">
      <c r="A717">
        <v>1799</v>
      </c>
      <c r="B717">
        <v>1799</v>
      </c>
      <c r="C717">
        <v>1799</v>
      </c>
      <c r="D717">
        <v>1799</v>
      </c>
      <c r="E717">
        <v>1799</v>
      </c>
      <c r="F717">
        <v>1799</v>
      </c>
      <c r="G717">
        <v>1799</v>
      </c>
      <c r="H717">
        <v>1799</v>
      </c>
      <c r="I717">
        <v>1863</v>
      </c>
      <c r="J717">
        <v>1799</v>
      </c>
      <c r="K717">
        <f>AVERAGE(Tabla33[[#This Row],[gr12_0]:[gr12_9]])</f>
        <v>1805.4</v>
      </c>
      <c r="M717">
        <v>1908</v>
      </c>
      <c r="N717">
        <v>1908</v>
      </c>
      <c r="O717">
        <v>1908</v>
      </c>
      <c r="P717">
        <v>2061</v>
      </c>
      <c r="Q717">
        <v>1908</v>
      </c>
      <c r="R717">
        <v>1976</v>
      </c>
      <c r="S717">
        <v>1908</v>
      </c>
      <c r="T717">
        <v>1908</v>
      </c>
      <c r="U717">
        <v>1908</v>
      </c>
      <c r="V717">
        <v>1976</v>
      </c>
      <c r="W717">
        <f>AVERAGE(Tabla31[[#This Row],[gr15_0]:[gr15_9]])</f>
        <v>1936.9</v>
      </c>
      <c r="Y717">
        <v>2151</v>
      </c>
      <c r="Z717">
        <v>2151</v>
      </c>
      <c r="AA717">
        <v>2095</v>
      </c>
      <c r="AB717">
        <v>2085</v>
      </c>
      <c r="AC717">
        <v>2203</v>
      </c>
      <c r="AD717">
        <v>2131</v>
      </c>
      <c r="AE717">
        <v>2207</v>
      </c>
      <c r="AF717">
        <v>2151</v>
      </c>
      <c r="AG717">
        <v>2173</v>
      </c>
      <c r="AH717">
        <v>2228</v>
      </c>
      <c r="AI717" s="5">
        <f>AVERAGE(Tabla30[[#This Row],[gr17_0]:[gr17_9]])</f>
        <v>2157.5</v>
      </c>
      <c r="AK717">
        <v>2973</v>
      </c>
      <c r="AL717">
        <v>2843</v>
      </c>
      <c r="AM717">
        <v>2962</v>
      </c>
      <c r="AN717">
        <v>3020</v>
      </c>
      <c r="AO717">
        <v>3278</v>
      </c>
      <c r="AP717">
        <v>2707</v>
      </c>
      <c r="AQ717">
        <v>2908</v>
      </c>
      <c r="AR717">
        <v>2863</v>
      </c>
      <c r="AS717">
        <v>2707</v>
      </c>
      <c r="AT717">
        <v>2852</v>
      </c>
      <c r="AU717">
        <f>AVERAGE(Tabla34[[#This Row],[gr21_0]:[gr21_9]])</f>
        <v>2911.3</v>
      </c>
    </row>
    <row r="718" spans="1:47">
      <c r="A718">
        <v>1799</v>
      </c>
      <c r="B718">
        <v>1799</v>
      </c>
      <c r="C718">
        <v>1799</v>
      </c>
      <c r="D718">
        <v>1799</v>
      </c>
      <c r="E718">
        <v>1799</v>
      </c>
      <c r="F718">
        <v>1799</v>
      </c>
      <c r="G718">
        <v>1799</v>
      </c>
      <c r="H718">
        <v>1799</v>
      </c>
      <c r="I718">
        <v>1863</v>
      </c>
      <c r="J718">
        <v>1799</v>
      </c>
      <c r="K718">
        <f>AVERAGE(Tabla33[[#This Row],[gr12_0]:[gr12_9]])</f>
        <v>1805.4</v>
      </c>
      <c r="M718">
        <v>1908</v>
      </c>
      <c r="N718">
        <v>1908</v>
      </c>
      <c r="O718">
        <v>1908</v>
      </c>
      <c r="P718">
        <v>2061</v>
      </c>
      <c r="Q718">
        <v>1908</v>
      </c>
      <c r="R718">
        <v>1976</v>
      </c>
      <c r="S718">
        <v>1908</v>
      </c>
      <c r="T718">
        <v>1908</v>
      </c>
      <c r="U718">
        <v>1908</v>
      </c>
      <c r="V718">
        <v>1976</v>
      </c>
      <c r="W718">
        <f>AVERAGE(Tabla31[[#This Row],[gr15_0]:[gr15_9]])</f>
        <v>1936.9</v>
      </c>
      <c r="Y718">
        <v>2151</v>
      </c>
      <c r="Z718">
        <v>2151</v>
      </c>
      <c r="AA718">
        <v>2095</v>
      </c>
      <c r="AB718">
        <v>2085</v>
      </c>
      <c r="AC718">
        <v>2203</v>
      </c>
      <c r="AD718">
        <v>2131</v>
      </c>
      <c r="AE718">
        <v>2207</v>
      </c>
      <c r="AF718">
        <v>2151</v>
      </c>
      <c r="AG718">
        <v>2173</v>
      </c>
      <c r="AH718">
        <v>2228</v>
      </c>
      <c r="AI718" s="5">
        <f>AVERAGE(Tabla30[[#This Row],[gr17_0]:[gr17_9]])</f>
        <v>2157.5</v>
      </c>
      <c r="AK718">
        <v>2973</v>
      </c>
      <c r="AL718">
        <v>2843</v>
      </c>
      <c r="AM718">
        <v>2962</v>
      </c>
      <c r="AN718">
        <v>3020</v>
      </c>
      <c r="AO718">
        <v>3278</v>
      </c>
      <c r="AP718">
        <v>2707</v>
      </c>
      <c r="AQ718">
        <v>2908</v>
      </c>
      <c r="AR718">
        <v>2863</v>
      </c>
      <c r="AS718">
        <v>2707</v>
      </c>
      <c r="AT718">
        <v>2852</v>
      </c>
      <c r="AU718">
        <f>AVERAGE(Tabla34[[#This Row],[gr21_0]:[gr21_9]])</f>
        <v>2911.3</v>
      </c>
    </row>
    <row r="719" spans="1:47">
      <c r="A719">
        <v>1799</v>
      </c>
      <c r="B719">
        <v>1799</v>
      </c>
      <c r="C719">
        <v>1799</v>
      </c>
      <c r="D719">
        <v>1799</v>
      </c>
      <c r="E719">
        <v>1799</v>
      </c>
      <c r="F719">
        <v>1799</v>
      </c>
      <c r="G719">
        <v>1799</v>
      </c>
      <c r="H719">
        <v>1799</v>
      </c>
      <c r="I719">
        <v>1863</v>
      </c>
      <c r="J719">
        <v>1799</v>
      </c>
      <c r="K719">
        <f>AVERAGE(Tabla33[[#This Row],[gr12_0]:[gr12_9]])</f>
        <v>1805.4</v>
      </c>
      <c r="M719">
        <v>1908</v>
      </c>
      <c r="N719">
        <v>1908</v>
      </c>
      <c r="O719">
        <v>1908</v>
      </c>
      <c r="P719">
        <v>2061</v>
      </c>
      <c r="Q719">
        <v>1908</v>
      </c>
      <c r="R719">
        <v>1976</v>
      </c>
      <c r="S719">
        <v>1908</v>
      </c>
      <c r="T719">
        <v>1908</v>
      </c>
      <c r="U719">
        <v>1908</v>
      </c>
      <c r="V719">
        <v>1976</v>
      </c>
      <c r="W719">
        <f>AVERAGE(Tabla31[[#This Row],[gr15_0]:[gr15_9]])</f>
        <v>1936.9</v>
      </c>
      <c r="Y719">
        <v>2151</v>
      </c>
      <c r="Z719">
        <v>2151</v>
      </c>
      <c r="AA719">
        <v>2095</v>
      </c>
      <c r="AB719">
        <v>2085</v>
      </c>
      <c r="AC719">
        <v>2194</v>
      </c>
      <c r="AD719">
        <v>2131</v>
      </c>
      <c r="AE719">
        <v>2207</v>
      </c>
      <c r="AF719">
        <v>2151</v>
      </c>
      <c r="AG719">
        <v>2173</v>
      </c>
      <c r="AH719">
        <v>2228</v>
      </c>
      <c r="AI719" s="5">
        <f>AVERAGE(Tabla30[[#This Row],[gr17_0]:[gr17_9]])</f>
        <v>2156.6</v>
      </c>
      <c r="AK719">
        <v>2973</v>
      </c>
      <c r="AL719">
        <v>2843</v>
      </c>
      <c r="AM719">
        <v>2962</v>
      </c>
      <c r="AN719">
        <v>3020</v>
      </c>
      <c r="AO719">
        <v>3278</v>
      </c>
      <c r="AP719">
        <v>2707</v>
      </c>
      <c r="AQ719">
        <v>2908</v>
      </c>
      <c r="AR719">
        <v>2863</v>
      </c>
      <c r="AS719">
        <v>2707</v>
      </c>
      <c r="AT719">
        <v>2852</v>
      </c>
      <c r="AU719">
        <f>AVERAGE(Tabla34[[#This Row],[gr21_0]:[gr21_9]])</f>
        <v>2911.3</v>
      </c>
    </row>
    <row r="720" spans="1:47">
      <c r="A720">
        <v>1799</v>
      </c>
      <c r="B720">
        <v>1799</v>
      </c>
      <c r="C720">
        <v>1799</v>
      </c>
      <c r="D720">
        <v>1799</v>
      </c>
      <c r="E720">
        <v>1799</v>
      </c>
      <c r="F720">
        <v>1799</v>
      </c>
      <c r="G720">
        <v>1799</v>
      </c>
      <c r="H720">
        <v>1799</v>
      </c>
      <c r="I720">
        <v>1863</v>
      </c>
      <c r="J720">
        <v>1799</v>
      </c>
      <c r="K720">
        <f>AVERAGE(Tabla33[[#This Row],[gr12_0]:[gr12_9]])</f>
        <v>1805.4</v>
      </c>
      <c r="M720">
        <v>1908</v>
      </c>
      <c r="N720">
        <v>1908</v>
      </c>
      <c r="O720">
        <v>1908</v>
      </c>
      <c r="P720">
        <v>2061</v>
      </c>
      <c r="Q720">
        <v>1908</v>
      </c>
      <c r="R720">
        <v>1976</v>
      </c>
      <c r="S720">
        <v>1908</v>
      </c>
      <c r="T720">
        <v>1908</v>
      </c>
      <c r="U720">
        <v>1908</v>
      </c>
      <c r="V720">
        <v>1976</v>
      </c>
      <c r="W720">
        <f>AVERAGE(Tabla31[[#This Row],[gr15_0]:[gr15_9]])</f>
        <v>1936.9</v>
      </c>
      <c r="Y720">
        <v>2151</v>
      </c>
      <c r="Z720">
        <v>2151</v>
      </c>
      <c r="AA720">
        <v>2095</v>
      </c>
      <c r="AB720">
        <v>2085</v>
      </c>
      <c r="AC720">
        <v>2194</v>
      </c>
      <c r="AD720">
        <v>2131</v>
      </c>
      <c r="AE720">
        <v>2207</v>
      </c>
      <c r="AF720">
        <v>2151</v>
      </c>
      <c r="AG720">
        <v>2173</v>
      </c>
      <c r="AH720">
        <v>2228</v>
      </c>
      <c r="AI720" s="5">
        <f>AVERAGE(Tabla30[[#This Row],[gr17_0]:[gr17_9]])</f>
        <v>2156.6</v>
      </c>
      <c r="AK720">
        <v>2973</v>
      </c>
      <c r="AL720">
        <v>2843</v>
      </c>
      <c r="AM720">
        <v>2962</v>
      </c>
      <c r="AN720">
        <v>3020</v>
      </c>
      <c r="AO720">
        <v>3278</v>
      </c>
      <c r="AP720">
        <v>2707</v>
      </c>
      <c r="AQ720">
        <v>2908</v>
      </c>
      <c r="AR720">
        <v>2863</v>
      </c>
      <c r="AS720">
        <v>2707</v>
      </c>
      <c r="AT720">
        <v>2852</v>
      </c>
      <c r="AU720">
        <f>AVERAGE(Tabla34[[#This Row],[gr21_0]:[gr21_9]])</f>
        <v>2911.3</v>
      </c>
    </row>
    <row r="721" spans="1:47">
      <c r="A721">
        <v>1799</v>
      </c>
      <c r="B721">
        <v>1799</v>
      </c>
      <c r="C721">
        <v>1799</v>
      </c>
      <c r="D721">
        <v>1799</v>
      </c>
      <c r="E721">
        <v>1799</v>
      </c>
      <c r="F721">
        <v>1799</v>
      </c>
      <c r="G721">
        <v>1799</v>
      </c>
      <c r="H721">
        <v>1799</v>
      </c>
      <c r="I721">
        <v>1863</v>
      </c>
      <c r="J721">
        <v>1799</v>
      </c>
      <c r="K721">
        <f>AVERAGE(Tabla33[[#This Row],[gr12_0]:[gr12_9]])</f>
        <v>1805.4</v>
      </c>
      <c r="M721">
        <v>1908</v>
      </c>
      <c r="N721">
        <v>1908</v>
      </c>
      <c r="O721">
        <v>1908</v>
      </c>
      <c r="P721">
        <v>2061</v>
      </c>
      <c r="Q721">
        <v>1908</v>
      </c>
      <c r="R721">
        <v>1976</v>
      </c>
      <c r="S721">
        <v>1908</v>
      </c>
      <c r="T721">
        <v>1908</v>
      </c>
      <c r="U721">
        <v>1908</v>
      </c>
      <c r="V721">
        <v>1976</v>
      </c>
      <c r="W721">
        <f>AVERAGE(Tabla31[[#This Row],[gr15_0]:[gr15_9]])</f>
        <v>1936.9</v>
      </c>
      <c r="Y721">
        <v>2151</v>
      </c>
      <c r="Z721">
        <v>2151</v>
      </c>
      <c r="AA721">
        <v>2095</v>
      </c>
      <c r="AB721">
        <v>2085</v>
      </c>
      <c r="AC721">
        <v>2194</v>
      </c>
      <c r="AD721">
        <v>2131</v>
      </c>
      <c r="AE721">
        <v>2207</v>
      </c>
      <c r="AF721">
        <v>2151</v>
      </c>
      <c r="AG721">
        <v>2173</v>
      </c>
      <c r="AH721">
        <v>2228</v>
      </c>
      <c r="AI721" s="5">
        <f>AVERAGE(Tabla30[[#This Row],[gr17_0]:[gr17_9]])</f>
        <v>2156.6</v>
      </c>
      <c r="AK721">
        <v>2973</v>
      </c>
      <c r="AL721">
        <v>2843</v>
      </c>
      <c r="AM721">
        <v>2962</v>
      </c>
      <c r="AN721">
        <v>3020</v>
      </c>
      <c r="AO721">
        <v>3278</v>
      </c>
      <c r="AP721">
        <v>2707</v>
      </c>
      <c r="AQ721">
        <v>2908</v>
      </c>
      <c r="AR721">
        <v>2863</v>
      </c>
      <c r="AS721">
        <v>2707</v>
      </c>
      <c r="AT721">
        <v>2852</v>
      </c>
      <c r="AU721">
        <f>AVERAGE(Tabla34[[#This Row],[gr21_0]:[gr21_9]])</f>
        <v>2911.3</v>
      </c>
    </row>
    <row r="722" spans="1:47">
      <c r="A722">
        <v>1799</v>
      </c>
      <c r="B722">
        <v>1799</v>
      </c>
      <c r="C722">
        <v>1799</v>
      </c>
      <c r="D722">
        <v>1799</v>
      </c>
      <c r="E722">
        <v>1799</v>
      </c>
      <c r="F722">
        <v>1799</v>
      </c>
      <c r="G722">
        <v>1799</v>
      </c>
      <c r="H722">
        <v>1799</v>
      </c>
      <c r="I722">
        <v>1863</v>
      </c>
      <c r="J722">
        <v>1799</v>
      </c>
      <c r="K722">
        <f>AVERAGE(Tabla33[[#This Row],[gr12_0]:[gr12_9]])</f>
        <v>1805.4</v>
      </c>
      <c r="M722">
        <v>1908</v>
      </c>
      <c r="N722">
        <v>1908</v>
      </c>
      <c r="O722">
        <v>1908</v>
      </c>
      <c r="P722">
        <v>2061</v>
      </c>
      <c r="Q722">
        <v>1908</v>
      </c>
      <c r="R722">
        <v>1976</v>
      </c>
      <c r="S722">
        <v>1908</v>
      </c>
      <c r="T722">
        <v>1908</v>
      </c>
      <c r="U722">
        <v>1908</v>
      </c>
      <c r="V722">
        <v>1976</v>
      </c>
      <c r="W722">
        <f>AVERAGE(Tabla31[[#This Row],[gr15_0]:[gr15_9]])</f>
        <v>1936.9</v>
      </c>
      <c r="Y722">
        <v>2151</v>
      </c>
      <c r="Z722">
        <v>2151</v>
      </c>
      <c r="AA722">
        <v>2095</v>
      </c>
      <c r="AB722">
        <v>2085</v>
      </c>
      <c r="AC722">
        <v>2194</v>
      </c>
      <c r="AD722">
        <v>2131</v>
      </c>
      <c r="AE722">
        <v>2207</v>
      </c>
      <c r="AF722">
        <v>2151</v>
      </c>
      <c r="AG722">
        <v>2173</v>
      </c>
      <c r="AH722">
        <v>2228</v>
      </c>
      <c r="AI722" s="5">
        <f>AVERAGE(Tabla30[[#This Row],[gr17_0]:[gr17_9]])</f>
        <v>2156.6</v>
      </c>
      <c r="AK722">
        <v>2973</v>
      </c>
      <c r="AL722">
        <v>2843</v>
      </c>
      <c r="AM722">
        <v>2962</v>
      </c>
      <c r="AN722">
        <v>3020</v>
      </c>
      <c r="AO722">
        <v>3278</v>
      </c>
      <c r="AP722">
        <v>2707</v>
      </c>
      <c r="AQ722">
        <v>2908</v>
      </c>
      <c r="AR722">
        <v>2863</v>
      </c>
      <c r="AS722">
        <v>2707</v>
      </c>
      <c r="AT722">
        <v>2852</v>
      </c>
      <c r="AU722">
        <f>AVERAGE(Tabla34[[#This Row],[gr21_0]:[gr21_9]])</f>
        <v>2911.3</v>
      </c>
    </row>
    <row r="723" spans="1:47">
      <c r="A723">
        <v>1799</v>
      </c>
      <c r="B723">
        <v>1799</v>
      </c>
      <c r="C723">
        <v>1799</v>
      </c>
      <c r="D723">
        <v>1799</v>
      </c>
      <c r="E723">
        <v>1799</v>
      </c>
      <c r="F723">
        <v>1799</v>
      </c>
      <c r="G723">
        <v>1799</v>
      </c>
      <c r="H723">
        <v>1799</v>
      </c>
      <c r="I723">
        <v>1863</v>
      </c>
      <c r="J723">
        <v>1799</v>
      </c>
      <c r="K723">
        <f>AVERAGE(Tabla33[[#This Row],[gr12_0]:[gr12_9]])</f>
        <v>1805.4</v>
      </c>
      <c r="M723">
        <v>1908</v>
      </c>
      <c r="N723">
        <v>1908</v>
      </c>
      <c r="O723">
        <v>1908</v>
      </c>
      <c r="P723">
        <v>2061</v>
      </c>
      <c r="Q723">
        <v>1908</v>
      </c>
      <c r="R723">
        <v>1976</v>
      </c>
      <c r="S723">
        <v>1908</v>
      </c>
      <c r="T723">
        <v>1908</v>
      </c>
      <c r="U723">
        <v>1908</v>
      </c>
      <c r="V723">
        <v>1976</v>
      </c>
      <c r="W723">
        <f>AVERAGE(Tabla31[[#This Row],[gr15_0]:[gr15_9]])</f>
        <v>1936.9</v>
      </c>
      <c r="Y723">
        <v>2151</v>
      </c>
      <c r="Z723">
        <v>2151</v>
      </c>
      <c r="AA723">
        <v>2095</v>
      </c>
      <c r="AB723">
        <v>2085</v>
      </c>
      <c r="AC723">
        <v>2194</v>
      </c>
      <c r="AD723">
        <v>2131</v>
      </c>
      <c r="AE723">
        <v>2207</v>
      </c>
      <c r="AF723">
        <v>2151</v>
      </c>
      <c r="AG723">
        <v>2173</v>
      </c>
      <c r="AH723">
        <v>2228</v>
      </c>
      <c r="AI723" s="5">
        <f>AVERAGE(Tabla30[[#This Row],[gr17_0]:[gr17_9]])</f>
        <v>2156.6</v>
      </c>
      <c r="AK723">
        <v>2973</v>
      </c>
      <c r="AL723">
        <v>2843</v>
      </c>
      <c r="AM723">
        <v>2962</v>
      </c>
      <c r="AN723">
        <v>3020</v>
      </c>
      <c r="AO723">
        <v>3278</v>
      </c>
      <c r="AP723">
        <v>2707</v>
      </c>
      <c r="AQ723">
        <v>2908</v>
      </c>
      <c r="AR723">
        <v>2863</v>
      </c>
      <c r="AS723">
        <v>2707</v>
      </c>
      <c r="AT723">
        <v>2852</v>
      </c>
      <c r="AU723">
        <f>AVERAGE(Tabla34[[#This Row],[gr21_0]:[gr21_9]])</f>
        <v>2911.3</v>
      </c>
    </row>
    <row r="724" spans="1:47">
      <c r="A724">
        <v>1799</v>
      </c>
      <c r="B724">
        <v>1799</v>
      </c>
      <c r="C724">
        <v>1799</v>
      </c>
      <c r="D724">
        <v>1799</v>
      </c>
      <c r="E724">
        <v>1799</v>
      </c>
      <c r="F724">
        <v>1799</v>
      </c>
      <c r="G724">
        <v>1799</v>
      </c>
      <c r="H724">
        <v>1799</v>
      </c>
      <c r="I724">
        <v>1863</v>
      </c>
      <c r="J724">
        <v>1799</v>
      </c>
      <c r="K724">
        <f>AVERAGE(Tabla33[[#This Row],[gr12_0]:[gr12_9]])</f>
        <v>1805.4</v>
      </c>
      <c r="M724">
        <v>1908</v>
      </c>
      <c r="N724">
        <v>1908</v>
      </c>
      <c r="O724">
        <v>1908</v>
      </c>
      <c r="P724">
        <v>2061</v>
      </c>
      <c r="Q724">
        <v>1908</v>
      </c>
      <c r="R724">
        <v>1976</v>
      </c>
      <c r="S724">
        <v>1908</v>
      </c>
      <c r="T724">
        <v>1908</v>
      </c>
      <c r="U724">
        <v>1908</v>
      </c>
      <c r="V724">
        <v>1976</v>
      </c>
      <c r="W724">
        <f>AVERAGE(Tabla31[[#This Row],[gr15_0]:[gr15_9]])</f>
        <v>1936.9</v>
      </c>
      <c r="Y724">
        <v>2151</v>
      </c>
      <c r="Z724">
        <v>2151</v>
      </c>
      <c r="AA724">
        <v>2095</v>
      </c>
      <c r="AB724">
        <v>2085</v>
      </c>
      <c r="AC724">
        <v>2194</v>
      </c>
      <c r="AD724">
        <v>2131</v>
      </c>
      <c r="AE724">
        <v>2207</v>
      </c>
      <c r="AF724">
        <v>2151</v>
      </c>
      <c r="AG724">
        <v>2173</v>
      </c>
      <c r="AH724">
        <v>2228</v>
      </c>
      <c r="AI724" s="5">
        <f>AVERAGE(Tabla30[[#This Row],[gr17_0]:[gr17_9]])</f>
        <v>2156.6</v>
      </c>
      <c r="AK724">
        <v>2973</v>
      </c>
      <c r="AL724">
        <v>2843</v>
      </c>
      <c r="AM724">
        <v>2962</v>
      </c>
      <c r="AN724">
        <v>3020</v>
      </c>
      <c r="AO724">
        <v>3278</v>
      </c>
      <c r="AP724">
        <v>2707</v>
      </c>
      <c r="AQ724">
        <v>2908</v>
      </c>
      <c r="AR724">
        <v>2863</v>
      </c>
      <c r="AS724">
        <v>2707</v>
      </c>
      <c r="AT724">
        <v>2852</v>
      </c>
      <c r="AU724">
        <f>AVERAGE(Tabla34[[#This Row],[gr21_0]:[gr21_9]])</f>
        <v>2911.3</v>
      </c>
    </row>
    <row r="725" spans="1:47">
      <c r="A725">
        <v>1799</v>
      </c>
      <c r="B725">
        <v>1799</v>
      </c>
      <c r="C725">
        <v>1799</v>
      </c>
      <c r="D725">
        <v>1799</v>
      </c>
      <c r="E725">
        <v>1799</v>
      </c>
      <c r="F725">
        <v>1799</v>
      </c>
      <c r="G725">
        <v>1799</v>
      </c>
      <c r="H725">
        <v>1799</v>
      </c>
      <c r="I725">
        <v>1863</v>
      </c>
      <c r="J725">
        <v>1799</v>
      </c>
      <c r="K725">
        <f>AVERAGE(Tabla33[[#This Row],[gr12_0]:[gr12_9]])</f>
        <v>1805.4</v>
      </c>
      <c r="M725">
        <v>1908</v>
      </c>
      <c r="N725">
        <v>1908</v>
      </c>
      <c r="O725">
        <v>1908</v>
      </c>
      <c r="P725">
        <v>2061</v>
      </c>
      <c r="Q725">
        <v>1908</v>
      </c>
      <c r="R725">
        <v>1976</v>
      </c>
      <c r="S725">
        <v>1908</v>
      </c>
      <c r="T725">
        <v>1908</v>
      </c>
      <c r="U725">
        <v>1908</v>
      </c>
      <c r="V725">
        <v>1976</v>
      </c>
      <c r="W725">
        <f>AVERAGE(Tabla31[[#This Row],[gr15_0]:[gr15_9]])</f>
        <v>1936.9</v>
      </c>
      <c r="Y725">
        <v>2151</v>
      </c>
      <c r="Z725">
        <v>2151</v>
      </c>
      <c r="AA725">
        <v>2095</v>
      </c>
      <c r="AB725">
        <v>2085</v>
      </c>
      <c r="AC725">
        <v>2194</v>
      </c>
      <c r="AD725">
        <v>2131</v>
      </c>
      <c r="AE725">
        <v>2207</v>
      </c>
      <c r="AF725">
        <v>2151</v>
      </c>
      <c r="AG725">
        <v>2173</v>
      </c>
      <c r="AH725">
        <v>2228</v>
      </c>
      <c r="AI725" s="5">
        <f>AVERAGE(Tabla30[[#This Row],[gr17_0]:[gr17_9]])</f>
        <v>2156.6</v>
      </c>
      <c r="AK725">
        <v>2973</v>
      </c>
      <c r="AL725">
        <v>2843</v>
      </c>
      <c r="AM725">
        <v>2962</v>
      </c>
      <c r="AN725">
        <v>3020</v>
      </c>
      <c r="AO725">
        <v>3278</v>
      </c>
      <c r="AP725">
        <v>2707</v>
      </c>
      <c r="AQ725">
        <v>2858</v>
      </c>
      <c r="AR725">
        <v>2863</v>
      </c>
      <c r="AS725">
        <v>2707</v>
      </c>
      <c r="AT725">
        <v>2852</v>
      </c>
      <c r="AU725">
        <f>AVERAGE(Tabla34[[#This Row],[gr21_0]:[gr21_9]])</f>
        <v>2906.3</v>
      </c>
    </row>
    <row r="726" spans="1:47">
      <c r="A726">
        <v>1799</v>
      </c>
      <c r="B726">
        <v>1799</v>
      </c>
      <c r="C726">
        <v>1799</v>
      </c>
      <c r="D726">
        <v>1799</v>
      </c>
      <c r="E726">
        <v>1799</v>
      </c>
      <c r="F726">
        <v>1799</v>
      </c>
      <c r="G726">
        <v>1799</v>
      </c>
      <c r="H726">
        <v>1799</v>
      </c>
      <c r="I726">
        <v>1863</v>
      </c>
      <c r="J726">
        <v>1799</v>
      </c>
      <c r="K726">
        <f>AVERAGE(Tabla33[[#This Row],[gr12_0]:[gr12_9]])</f>
        <v>1805.4</v>
      </c>
      <c r="M726">
        <v>1908</v>
      </c>
      <c r="N726">
        <v>1908</v>
      </c>
      <c r="O726">
        <v>1908</v>
      </c>
      <c r="P726">
        <v>2061</v>
      </c>
      <c r="Q726">
        <v>1908</v>
      </c>
      <c r="R726">
        <v>1976</v>
      </c>
      <c r="S726">
        <v>1908</v>
      </c>
      <c r="T726">
        <v>1908</v>
      </c>
      <c r="U726">
        <v>1908</v>
      </c>
      <c r="V726">
        <v>1976</v>
      </c>
      <c r="W726">
        <f>AVERAGE(Tabla31[[#This Row],[gr15_0]:[gr15_9]])</f>
        <v>1936.9</v>
      </c>
      <c r="Y726">
        <v>2151</v>
      </c>
      <c r="Z726">
        <v>2151</v>
      </c>
      <c r="AA726">
        <v>2095</v>
      </c>
      <c r="AB726">
        <v>2085</v>
      </c>
      <c r="AC726">
        <v>2194</v>
      </c>
      <c r="AD726">
        <v>2131</v>
      </c>
      <c r="AE726">
        <v>2207</v>
      </c>
      <c r="AF726">
        <v>2151</v>
      </c>
      <c r="AG726">
        <v>2173</v>
      </c>
      <c r="AH726">
        <v>2228</v>
      </c>
      <c r="AI726" s="5">
        <f>AVERAGE(Tabla30[[#This Row],[gr17_0]:[gr17_9]])</f>
        <v>2156.6</v>
      </c>
      <c r="AK726">
        <v>2973</v>
      </c>
      <c r="AL726">
        <v>2843</v>
      </c>
      <c r="AM726">
        <v>2962</v>
      </c>
      <c r="AN726">
        <v>3020</v>
      </c>
      <c r="AO726">
        <v>3278</v>
      </c>
      <c r="AP726">
        <v>2707</v>
      </c>
      <c r="AQ726">
        <v>2858</v>
      </c>
      <c r="AR726">
        <v>2863</v>
      </c>
      <c r="AS726">
        <v>2707</v>
      </c>
      <c r="AT726">
        <v>2852</v>
      </c>
      <c r="AU726">
        <f>AVERAGE(Tabla34[[#This Row],[gr21_0]:[gr21_9]])</f>
        <v>2906.3</v>
      </c>
    </row>
    <row r="727" spans="1:47">
      <c r="A727">
        <v>1799</v>
      </c>
      <c r="B727">
        <v>1799</v>
      </c>
      <c r="C727">
        <v>1799</v>
      </c>
      <c r="D727">
        <v>1799</v>
      </c>
      <c r="E727">
        <v>1799</v>
      </c>
      <c r="F727">
        <v>1799</v>
      </c>
      <c r="G727">
        <v>1799</v>
      </c>
      <c r="H727">
        <v>1799</v>
      </c>
      <c r="I727">
        <v>1863</v>
      </c>
      <c r="J727">
        <v>1799</v>
      </c>
      <c r="K727">
        <f>AVERAGE(Tabla33[[#This Row],[gr12_0]:[gr12_9]])</f>
        <v>1805.4</v>
      </c>
      <c r="M727">
        <v>1908</v>
      </c>
      <c r="N727">
        <v>1908</v>
      </c>
      <c r="O727">
        <v>1908</v>
      </c>
      <c r="P727">
        <v>2061</v>
      </c>
      <c r="Q727">
        <v>1908</v>
      </c>
      <c r="R727">
        <v>1976</v>
      </c>
      <c r="S727">
        <v>1908</v>
      </c>
      <c r="T727">
        <v>1908</v>
      </c>
      <c r="U727">
        <v>1908</v>
      </c>
      <c r="V727">
        <v>1976</v>
      </c>
      <c r="W727">
        <f>AVERAGE(Tabla31[[#This Row],[gr15_0]:[gr15_9]])</f>
        <v>1936.9</v>
      </c>
      <c r="Y727">
        <v>2151</v>
      </c>
      <c r="Z727">
        <v>2151</v>
      </c>
      <c r="AA727">
        <v>2095</v>
      </c>
      <c r="AB727">
        <v>2085</v>
      </c>
      <c r="AC727">
        <v>2194</v>
      </c>
      <c r="AD727">
        <v>2131</v>
      </c>
      <c r="AE727">
        <v>2207</v>
      </c>
      <c r="AF727">
        <v>2151</v>
      </c>
      <c r="AG727">
        <v>2173</v>
      </c>
      <c r="AH727">
        <v>2228</v>
      </c>
      <c r="AI727" s="5">
        <f>AVERAGE(Tabla30[[#This Row],[gr17_0]:[gr17_9]])</f>
        <v>2156.6</v>
      </c>
      <c r="AK727">
        <v>2973</v>
      </c>
      <c r="AL727">
        <v>2843</v>
      </c>
      <c r="AM727">
        <v>2962</v>
      </c>
      <c r="AN727">
        <v>3020</v>
      </c>
      <c r="AO727">
        <v>3278</v>
      </c>
      <c r="AP727">
        <v>2707</v>
      </c>
      <c r="AQ727">
        <v>2858</v>
      </c>
      <c r="AR727">
        <v>2863</v>
      </c>
      <c r="AS727">
        <v>2707</v>
      </c>
      <c r="AT727">
        <v>2852</v>
      </c>
      <c r="AU727">
        <f>AVERAGE(Tabla34[[#This Row],[gr21_0]:[gr21_9]])</f>
        <v>2906.3</v>
      </c>
    </row>
    <row r="728" spans="1:47">
      <c r="A728">
        <v>1799</v>
      </c>
      <c r="B728">
        <v>1799</v>
      </c>
      <c r="C728">
        <v>1799</v>
      </c>
      <c r="D728">
        <v>1799</v>
      </c>
      <c r="E728">
        <v>1799</v>
      </c>
      <c r="F728">
        <v>1799</v>
      </c>
      <c r="G728">
        <v>1799</v>
      </c>
      <c r="H728">
        <v>1799</v>
      </c>
      <c r="I728">
        <v>1863</v>
      </c>
      <c r="J728">
        <v>1799</v>
      </c>
      <c r="K728">
        <f>AVERAGE(Tabla33[[#This Row],[gr12_0]:[gr12_9]])</f>
        <v>1805.4</v>
      </c>
      <c r="M728">
        <v>1908</v>
      </c>
      <c r="N728">
        <v>1908</v>
      </c>
      <c r="O728">
        <v>1908</v>
      </c>
      <c r="P728">
        <v>2061</v>
      </c>
      <c r="Q728">
        <v>1908</v>
      </c>
      <c r="R728">
        <v>1976</v>
      </c>
      <c r="S728">
        <v>1908</v>
      </c>
      <c r="T728">
        <v>1908</v>
      </c>
      <c r="U728">
        <v>1908</v>
      </c>
      <c r="V728">
        <v>1976</v>
      </c>
      <c r="W728">
        <f>AVERAGE(Tabla31[[#This Row],[gr15_0]:[gr15_9]])</f>
        <v>1936.9</v>
      </c>
      <c r="Y728">
        <v>2151</v>
      </c>
      <c r="Z728">
        <v>2151</v>
      </c>
      <c r="AA728">
        <v>2095</v>
      </c>
      <c r="AB728">
        <v>2085</v>
      </c>
      <c r="AC728">
        <v>2194</v>
      </c>
      <c r="AD728">
        <v>2131</v>
      </c>
      <c r="AE728">
        <v>2207</v>
      </c>
      <c r="AF728">
        <v>2151</v>
      </c>
      <c r="AG728">
        <v>2173</v>
      </c>
      <c r="AH728">
        <v>2228</v>
      </c>
      <c r="AI728" s="5">
        <f>AVERAGE(Tabla30[[#This Row],[gr17_0]:[gr17_9]])</f>
        <v>2156.6</v>
      </c>
      <c r="AK728">
        <v>2973</v>
      </c>
      <c r="AL728">
        <v>2843</v>
      </c>
      <c r="AM728">
        <v>2962</v>
      </c>
      <c r="AN728">
        <v>3020</v>
      </c>
      <c r="AO728">
        <v>3278</v>
      </c>
      <c r="AP728">
        <v>2707</v>
      </c>
      <c r="AQ728">
        <v>2858</v>
      </c>
      <c r="AR728">
        <v>2863</v>
      </c>
      <c r="AS728">
        <v>2707</v>
      </c>
      <c r="AT728">
        <v>2852</v>
      </c>
      <c r="AU728">
        <f>AVERAGE(Tabla34[[#This Row],[gr21_0]:[gr21_9]])</f>
        <v>2906.3</v>
      </c>
    </row>
    <row r="729" spans="1:47">
      <c r="A729">
        <v>1799</v>
      </c>
      <c r="B729">
        <v>1799</v>
      </c>
      <c r="C729">
        <v>1799</v>
      </c>
      <c r="D729">
        <v>1799</v>
      </c>
      <c r="E729">
        <v>1799</v>
      </c>
      <c r="F729">
        <v>1799</v>
      </c>
      <c r="G729">
        <v>1799</v>
      </c>
      <c r="H729">
        <v>1799</v>
      </c>
      <c r="I729">
        <v>1863</v>
      </c>
      <c r="J729">
        <v>1799</v>
      </c>
      <c r="K729">
        <f>AVERAGE(Tabla33[[#This Row],[gr12_0]:[gr12_9]])</f>
        <v>1805.4</v>
      </c>
      <c r="M729">
        <v>1908</v>
      </c>
      <c r="N729">
        <v>1908</v>
      </c>
      <c r="O729">
        <v>1908</v>
      </c>
      <c r="P729">
        <v>2061</v>
      </c>
      <c r="Q729">
        <v>1908</v>
      </c>
      <c r="R729">
        <v>1976</v>
      </c>
      <c r="S729">
        <v>1908</v>
      </c>
      <c r="T729">
        <v>1908</v>
      </c>
      <c r="U729">
        <v>1908</v>
      </c>
      <c r="V729">
        <v>1976</v>
      </c>
      <c r="W729">
        <f>AVERAGE(Tabla31[[#This Row],[gr15_0]:[gr15_9]])</f>
        <v>1936.9</v>
      </c>
      <c r="Y729">
        <v>2151</v>
      </c>
      <c r="Z729">
        <v>2151</v>
      </c>
      <c r="AA729">
        <v>2095</v>
      </c>
      <c r="AB729">
        <v>2085</v>
      </c>
      <c r="AC729">
        <v>2194</v>
      </c>
      <c r="AD729">
        <v>2131</v>
      </c>
      <c r="AE729">
        <v>2207</v>
      </c>
      <c r="AF729">
        <v>2151</v>
      </c>
      <c r="AG729">
        <v>2173</v>
      </c>
      <c r="AH729">
        <v>2228</v>
      </c>
      <c r="AI729" s="5">
        <f>AVERAGE(Tabla30[[#This Row],[gr17_0]:[gr17_9]])</f>
        <v>2156.6</v>
      </c>
      <c r="AK729">
        <v>2967</v>
      </c>
      <c r="AL729">
        <v>2843</v>
      </c>
      <c r="AM729">
        <v>2962</v>
      </c>
      <c r="AN729">
        <v>3020</v>
      </c>
      <c r="AO729">
        <v>3278</v>
      </c>
      <c r="AP729">
        <v>2707</v>
      </c>
      <c r="AQ729">
        <v>2858</v>
      </c>
      <c r="AR729">
        <v>2863</v>
      </c>
      <c r="AS729">
        <v>2707</v>
      </c>
      <c r="AT729">
        <v>2852</v>
      </c>
      <c r="AU729">
        <f>AVERAGE(Tabla34[[#This Row],[gr21_0]:[gr21_9]])</f>
        <v>2905.7</v>
      </c>
    </row>
    <row r="730" spans="1:47">
      <c r="A730">
        <v>1799</v>
      </c>
      <c r="B730">
        <v>1799</v>
      </c>
      <c r="C730">
        <v>1799</v>
      </c>
      <c r="D730">
        <v>1799</v>
      </c>
      <c r="E730">
        <v>1799</v>
      </c>
      <c r="F730">
        <v>1799</v>
      </c>
      <c r="G730">
        <v>1799</v>
      </c>
      <c r="H730">
        <v>1799</v>
      </c>
      <c r="I730">
        <v>1863</v>
      </c>
      <c r="J730">
        <v>1799</v>
      </c>
      <c r="K730">
        <f>AVERAGE(Tabla33[[#This Row],[gr12_0]:[gr12_9]])</f>
        <v>1805.4</v>
      </c>
      <c r="M730">
        <v>1908</v>
      </c>
      <c r="N730">
        <v>1908</v>
      </c>
      <c r="O730">
        <v>1908</v>
      </c>
      <c r="P730">
        <v>2061</v>
      </c>
      <c r="Q730">
        <v>1908</v>
      </c>
      <c r="R730">
        <v>1976</v>
      </c>
      <c r="S730">
        <v>1908</v>
      </c>
      <c r="T730">
        <v>1908</v>
      </c>
      <c r="U730">
        <v>1908</v>
      </c>
      <c r="V730">
        <v>1976</v>
      </c>
      <c r="W730">
        <f>AVERAGE(Tabla31[[#This Row],[gr15_0]:[gr15_9]])</f>
        <v>1936.9</v>
      </c>
      <c r="Y730">
        <v>2151</v>
      </c>
      <c r="Z730">
        <v>2151</v>
      </c>
      <c r="AA730">
        <v>2095</v>
      </c>
      <c r="AB730">
        <v>2085</v>
      </c>
      <c r="AC730">
        <v>2194</v>
      </c>
      <c r="AD730">
        <v>2131</v>
      </c>
      <c r="AE730">
        <v>2207</v>
      </c>
      <c r="AF730">
        <v>2151</v>
      </c>
      <c r="AG730">
        <v>2173</v>
      </c>
      <c r="AH730">
        <v>2228</v>
      </c>
      <c r="AI730" s="5">
        <f>AVERAGE(Tabla30[[#This Row],[gr17_0]:[gr17_9]])</f>
        <v>2156.6</v>
      </c>
      <c r="AK730">
        <v>2967</v>
      </c>
      <c r="AL730">
        <v>2843</v>
      </c>
      <c r="AM730">
        <v>2962</v>
      </c>
      <c r="AN730">
        <v>3020</v>
      </c>
      <c r="AO730">
        <v>3278</v>
      </c>
      <c r="AP730">
        <v>2707</v>
      </c>
      <c r="AQ730">
        <v>2858</v>
      </c>
      <c r="AR730">
        <v>2863</v>
      </c>
      <c r="AS730">
        <v>2707</v>
      </c>
      <c r="AT730">
        <v>2852</v>
      </c>
      <c r="AU730">
        <f>AVERAGE(Tabla34[[#This Row],[gr21_0]:[gr21_9]])</f>
        <v>2905.7</v>
      </c>
    </row>
    <row r="731" spans="1:47">
      <c r="A731">
        <v>1799</v>
      </c>
      <c r="B731">
        <v>1799</v>
      </c>
      <c r="C731">
        <v>1799</v>
      </c>
      <c r="D731">
        <v>1799</v>
      </c>
      <c r="E731">
        <v>1799</v>
      </c>
      <c r="F731">
        <v>1799</v>
      </c>
      <c r="G731">
        <v>1799</v>
      </c>
      <c r="H731">
        <v>1799</v>
      </c>
      <c r="I731">
        <v>1863</v>
      </c>
      <c r="J731">
        <v>1799</v>
      </c>
      <c r="K731">
        <f>AVERAGE(Tabla33[[#This Row],[gr12_0]:[gr12_9]])</f>
        <v>1805.4</v>
      </c>
      <c r="M731">
        <v>1908</v>
      </c>
      <c r="N731">
        <v>1908</v>
      </c>
      <c r="O731">
        <v>1908</v>
      </c>
      <c r="P731">
        <v>2061</v>
      </c>
      <c r="Q731">
        <v>1908</v>
      </c>
      <c r="R731">
        <v>1976</v>
      </c>
      <c r="S731">
        <v>1908</v>
      </c>
      <c r="T731">
        <v>1908</v>
      </c>
      <c r="U731">
        <v>1908</v>
      </c>
      <c r="V731">
        <v>1976</v>
      </c>
      <c r="W731">
        <f>AVERAGE(Tabla31[[#This Row],[gr15_0]:[gr15_9]])</f>
        <v>1936.9</v>
      </c>
      <c r="Y731">
        <v>2151</v>
      </c>
      <c r="Z731">
        <v>2151</v>
      </c>
      <c r="AA731">
        <v>2095</v>
      </c>
      <c r="AB731">
        <v>2085</v>
      </c>
      <c r="AC731">
        <v>2194</v>
      </c>
      <c r="AD731">
        <v>2131</v>
      </c>
      <c r="AE731">
        <v>2207</v>
      </c>
      <c r="AF731">
        <v>2151</v>
      </c>
      <c r="AG731">
        <v>2173</v>
      </c>
      <c r="AH731">
        <v>2228</v>
      </c>
      <c r="AI731" s="5">
        <f>AVERAGE(Tabla30[[#This Row],[gr17_0]:[gr17_9]])</f>
        <v>2156.6</v>
      </c>
      <c r="AK731">
        <v>2967</v>
      </c>
      <c r="AL731">
        <v>2843</v>
      </c>
      <c r="AM731">
        <v>2962</v>
      </c>
      <c r="AN731">
        <v>3020</v>
      </c>
      <c r="AO731">
        <v>3278</v>
      </c>
      <c r="AP731">
        <v>2707</v>
      </c>
      <c r="AQ731">
        <v>2858</v>
      </c>
      <c r="AR731">
        <v>2863</v>
      </c>
      <c r="AS731">
        <v>2707</v>
      </c>
      <c r="AT731">
        <v>2852</v>
      </c>
      <c r="AU731">
        <f>AVERAGE(Tabla34[[#This Row],[gr21_0]:[gr21_9]])</f>
        <v>2905.7</v>
      </c>
    </row>
    <row r="732" spans="1:47">
      <c r="A732">
        <v>1799</v>
      </c>
      <c r="B732">
        <v>1799</v>
      </c>
      <c r="C732">
        <v>1799</v>
      </c>
      <c r="D732">
        <v>1799</v>
      </c>
      <c r="E732">
        <v>1799</v>
      </c>
      <c r="F732">
        <v>1799</v>
      </c>
      <c r="G732">
        <v>1799</v>
      </c>
      <c r="H732">
        <v>1799</v>
      </c>
      <c r="I732">
        <v>1863</v>
      </c>
      <c r="J732">
        <v>1799</v>
      </c>
      <c r="K732">
        <f>AVERAGE(Tabla33[[#This Row],[gr12_0]:[gr12_9]])</f>
        <v>1805.4</v>
      </c>
      <c r="M732">
        <v>1908</v>
      </c>
      <c r="N732">
        <v>1908</v>
      </c>
      <c r="O732">
        <v>1908</v>
      </c>
      <c r="P732">
        <v>2061</v>
      </c>
      <c r="Q732">
        <v>1908</v>
      </c>
      <c r="R732">
        <v>1976</v>
      </c>
      <c r="S732">
        <v>1908</v>
      </c>
      <c r="T732">
        <v>1908</v>
      </c>
      <c r="U732">
        <v>1908</v>
      </c>
      <c r="V732">
        <v>1976</v>
      </c>
      <c r="W732">
        <f>AVERAGE(Tabla31[[#This Row],[gr15_0]:[gr15_9]])</f>
        <v>1936.9</v>
      </c>
      <c r="Y732">
        <v>2151</v>
      </c>
      <c r="Z732">
        <v>2151</v>
      </c>
      <c r="AA732">
        <v>2095</v>
      </c>
      <c r="AB732">
        <v>2085</v>
      </c>
      <c r="AC732">
        <v>2194</v>
      </c>
      <c r="AD732">
        <v>2131</v>
      </c>
      <c r="AE732">
        <v>2207</v>
      </c>
      <c r="AF732">
        <v>2151</v>
      </c>
      <c r="AG732">
        <v>2173</v>
      </c>
      <c r="AH732">
        <v>2228</v>
      </c>
      <c r="AI732" s="5">
        <f>AVERAGE(Tabla30[[#This Row],[gr17_0]:[gr17_9]])</f>
        <v>2156.6</v>
      </c>
      <c r="AK732">
        <v>2967</v>
      </c>
      <c r="AL732">
        <v>2843</v>
      </c>
      <c r="AM732">
        <v>2962</v>
      </c>
      <c r="AN732">
        <v>3020</v>
      </c>
      <c r="AO732">
        <v>3278</v>
      </c>
      <c r="AP732">
        <v>2707</v>
      </c>
      <c r="AQ732">
        <v>2858</v>
      </c>
      <c r="AR732">
        <v>2863</v>
      </c>
      <c r="AS732">
        <v>2707</v>
      </c>
      <c r="AT732">
        <v>2852</v>
      </c>
      <c r="AU732">
        <f>AVERAGE(Tabla34[[#This Row],[gr21_0]:[gr21_9]])</f>
        <v>2905.7</v>
      </c>
    </row>
    <row r="733" spans="1:47">
      <c r="A733">
        <v>1799</v>
      </c>
      <c r="B733">
        <v>1799</v>
      </c>
      <c r="C733">
        <v>1799</v>
      </c>
      <c r="D733">
        <v>1799</v>
      </c>
      <c r="E733">
        <v>1799</v>
      </c>
      <c r="F733">
        <v>1799</v>
      </c>
      <c r="G733">
        <v>1799</v>
      </c>
      <c r="H733">
        <v>1799</v>
      </c>
      <c r="I733">
        <v>1863</v>
      </c>
      <c r="J733">
        <v>1799</v>
      </c>
      <c r="K733">
        <f>AVERAGE(Tabla33[[#This Row],[gr12_0]:[gr12_9]])</f>
        <v>1805.4</v>
      </c>
      <c r="M733">
        <v>1908</v>
      </c>
      <c r="N733">
        <v>1908</v>
      </c>
      <c r="O733">
        <v>1908</v>
      </c>
      <c r="P733">
        <v>2061</v>
      </c>
      <c r="Q733">
        <v>1908</v>
      </c>
      <c r="R733">
        <v>1976</v>
      </c>
      <c r="S733">
        <v>1908</v>
      </c>
      <c r="T733">
        <v>1908</v>
      </c>
      <c r="U733">
        <v>1908</v>
      </c>
      <c r="V733">
        <v>1976</v>
      </c>
      <c r="W733">
        <f>AVERAGE(Tabla31[[#This Row],[gr15_0]:[gr15_9]])</f>
        <v>1936.9</v>
      </c>
      <c r="Y733">
        <v>2151</v>
      </c>
      <c r="Z733">
        <v>2151</v>
      </c>
      <c r="AA733">
        <v>2095</v>
      </c>
      <c r="AB733">
        <v>2085</v>
      </c>
      <c r="AC733">
        <v>2194</v>
      </c>
      <c r="AD733">
        <v>2131</v>
      </c>
      <c r="AE733">
        <v>2207</v>
      </c>
      <c r="AF733">
        <v>2151</v>
      </c>
      <c r="AG733">
        <v>2173</v>
      </c>
      <c r="AH733">
        <v>2228</v>
      </c>
      <c r="AI733" s="5">
        <f>AVERAGE(Tabla30[[#This Row],[gr17_0]:[gr17_9]])</f>
        <v>2156.6</v>
      </c>
      <c r="AK733">
        <v>2967</v>
      </c>
      <c r="AL733">
        <v>2843</v>
      </c>
      <c r="AM733">
        <v>2962</v>
      </c>
      <c r="AN733">
        <v>3020</v>
      </c>
      <c r="AO733">
        <v>3278</v>
      </c>
      <c r="AP733">
        <v>2707</v>
      </c>
      <c r="AQ733">
        <v>2858</v>
      </c>
      <c r="AR733">
        <v>2863</v>
      </c>
      <c r="AS733">
        <v>2707</v>
      </c>
      <c r="AT733">
        <v>2852</v>
      </c>
      <c r="AU733">
        <f>AVERAGE(Tabla34[[#This Row],[gr21_0]:[gr21_9]])</f>
        <v>2905.7</v>
      </c>
    </row>
    <row r="734" spans="1:47">
      <c r="A734">
        <v>1799</v>
      </c>
      <c r="B734">
        <v>1799</v>
      </c>
      <c r="C734">
        <v>1799</v>
      </c>
      <c r="D734">
        <v>1799</v>
      </c>
      <c r="E734">
        <v>1799</v>
      </c>
      <c r="F734">
        <v>1799</v>
      </c>
      <c r="G734">
        <v>1799</v>
      </c>
      <c r="H734">
        <v>1799</v>
      </c>
      <c r="I734">
        <v>1863</v>
      </c>
      <c r="J734">
        <v>1799</v>
      </c>
      <c r="K734">
        <f>AVERAGE(Tabla33[[#This Row],[gr12_0]:[gr12_9]])</f>
        <v>1805.4</v>
      </c>
      <c r="M734">
        <v>1908</v>
      </c>
      <c r="N734">
        <v>1908</v>
      </c>
      <c r="O734">
        <v>1908</v>
      </c>
      <c r="P734">
        <v>2061</v>
      </c>
      <c r="Q734">
        <v>1908</v>
      </c>
      <c r="R734">
        <v>1976</v>
      </c>
      <c r="S734">
        <v>1908</v>
      </c>
      <c r="T734">
        <v>1908</v>
      </c>
      <c r="U734">
        <v>1908</v>
      </c>
      <c r="V734">
        <v>1976</v>
      </c>
      <c r="W734">
        <f>AVERAGE(Tabla31[[#This Row],[gr15_0]:[gr15_9]])</f>
        <v>1936.9</v>
      </c>
      <c r="Y734">
        <v>2151</v>
      </c>
      <c r="Z734">
        <v>2151</v>
      </c>
      <c r="AA734">
        <v>2095</v>
      </c>
      <c r="AB734">
        <v>2085</v>
      </c>
      <c r="AC734">
        <v>2194</v>
      </c>
      <c r="AD734">
        <v>2131</v>
      </c>
      <c r="AE734">
        <v>2207</v>
      </c>
      <c r="AF734">
        <v>2151</v>
      </c>
      <c r="AG734">
        <v>2173</v>
      </c>
      <c r="AH734">
        <v>2228</v>
      </c>
      <c r="AI734" s="5">
        <f>AVERAGE(Tabla30[[#This Row],[gr17_0]:[gr17_9]])</f>
        <v>2156.6</v>
      </c>
      <c r="AK734">
        <v>2967</v>
      </c>
      <c r="AL734">
        <v>2843</v>
      </c>
      <c r="AM734">
        <v>2962</v>
      </c>
      <c r="AN734">
        <v>3020</v>
      </c>
      <c r="AO734">
        <v>3278</v>
      </c>
      <c r="AP734">
        <v>2707</v>
      </c>
      <c r="AQ734">
        <v>2858</v>
      </c>
      <c r="AR734">
        <v>2863</v>
      </c>
      <c r="AS734">
        <v>2707</v>
      </c>
      <c r="AT734">
        <v>2852</v>
      </c>
      <c r="AU734">
        <f>AVERAGE(Tabla34[[#This Row],[gr21_0]:[gr21_9]])</f>
        <v>2905.7</v>
      </c>
    </row>
    <row r="735" spans="1:47">
      <c r="A735">
        <v>1799</v>
      </c>
      <c r="B735">
        <v>1799</v>
      </c>
      <c r="C735">
        <v>1799</v>
      </c>
      <c r="D735">
        <v>1799</v>
      </c>
      <c r="E735">
        <v>1799</v>
      </c>
      <c r="F735">
        <v>1799</v>
      </c>
      <c r="G735">
        <v>1799</v>
      </c>
      <c r="H735">
        <v>1799</v>
      </c>
      <c r="I735">
        <v>1863</v>
      </c>
      <c r="J735">
        <v>1799</v>
      </c>
      <c r="K735">
        <f>AVERAGE(Tabla33[[#This Row],[gr12_0]:[gr12_9]])</f>
        <v>1805.4</v>
      </c>
      <c r="M735">
        <v>1908</v>
      </c>
      <c r="N735">
        <v>1908</v>
      </c>
      <c r="O735">
        <v>1908</v>
      </c>
      <c r="P735">
        <v>2061</v>
      </c>
      <c r="Q735">
        <v>1908</v>
      </c>
      <c r="R735">
        <v>1976</v>
      </c>
      <c r="S735">
        <v>1908</v>
      </c>
      <c r="T735">
        <v>1908</v>
      </c>
      <c r="U735">
        <v>1908</v>
      </c>
      <c r="V735">
        <v>1976</v>
      </c>
      <c r="W735">
        <f>AVERAGE(Tabla31[[#This Row],[gr15_0]:[gr15_9]])</f>
        <v>1936.9</v>
      </c>
      <c r="Y735">
        <v>2151</v>
      </c>
      <c r="Z735">
        <v>2151</v>
      </c>
      <c r="AA735">
        <v>2095</v>
      </c>
      <c r="AB735">
        <v>2085</v>
      </c>
      <c r="AC735">
        <v>2194</v>
      </c>
      <c r="AD735">
        <v>2131</v>
      </c>
      <c r="AE735">
        <v>2207</v>
      </c>
      <c r="AF735">
        <v>2151</v>
      </c>
      <c r="AG735">
        <v>2173</v>
      </c>
      <c r="AH735">
        <v>2228</v>
      </c>
      <c r="AI735" s="5">
        <f>AVERAGE(Tabla30[[#This Row],[gr17_0]:[gr17_9]])</f>
        <v>2156.6</v>
      </c>
      <c r="AK735">
        <v>2967</v>
      </c>
      <c r="AL735">
        <v>2843</v>
      </c>
      <c r="AM735">
        <v>2962</v>
      </c>
      <c r="AN735">
        <v>3020</v>
      </c>
      <c r="AO735">
        <v>3278</v>
      </c>
      <c r="AP735">
        <v>2707</v>
      </c>
      <c r="AQ735">
        <v>2858</v>
      </c>
      <c r="AR735">
        <v>2863</v>
      </c>
      <c r="AS735">
        <v>2707</v>
      </c>
      <c r="AT735">
        <v>2852</v>
      </c>
      <c r="AU735">
        <f>AVERAGE(Tabla34[[#This Row],[gr21_0]:[gr21_9]])</f>
        <v>2905.7</v>
      </c>
    </row>
    <row r="736" spans="1:47">
      <c r="A736">
        <v>1799</v>
      </c>
      <c r="B736">
        <v>1799</v>
      </c>
      <c r="C736">
        <v>1799</v>
      </c>
      <c r="D736">
        <v>1799</v>
      </c>
      <c r="E736">
        <v>1799</v>
      </c>
      <c r="F736">
        <v>1799</v>
      </c>
      <c r="G736">
        <v>1799</v>
      </c>
      <c r="H736">
        <v>1799</v>
      </c>
      <c r="I736">
        <v>1863</v>
      </c>
      <c r="J736">
        <v>1799</v>
      </c>
      <c r="K736">
        <f>AVERAGE(Tabla33[[#This Row],[gr12_0]:[gr12_9]])</f>
        <v>1805.4</v>
      </c>
      <c r="M736">
        <v>1908</v>
      </c>
      <c r="N736">
        <v>1908</v>
      </c>
      <c r="O736">
        <v>1908</v>
      </c>
      <c r="P736">
        <v>2061</v>
      </c>
      <c r="Q736">
        <v>1908</v>
      </c>
      <c r="R736">
        <v>1976</v>
      </c>
      <c r="S736">
        <v>1908</v>
      </c>
      <c r="T736">
        <v>1908</v>
      </c>
      <c r="U736">
        <v>1908</v>
      </c>
      <c r="V736">
        <v>1976</v>
      </c>
      <c r="W736">
        <f>AVERAGE(Tabla31[[#This Row],[gr15_0]:[gr15_9]])</f>
        <v>1936.9</v>
      </c>
      <c r="Y736">
        <v>2151</v>
      </c>
      <c r="Z736">
        <v>2151</v>
      </c>
      <c r="AA736">
        <v>2085</v>
      </c>
      <c r="AB736">
        <v>2085</v>
      </c>
      <c r="AC736">
        <v>2194</v>
      </c>
      <c r="AD736">
        <v>2131</v>
      </c>
      <c r="AE736">
        <v>2207</v>
      </c>
      <c r="AF736">
        <v>2151</v>
      </c>
      <c r="AG736">
        <v>2173</v>
      </c>
      <c r="AH736">
        <v>2228</v>
      </c>
      <c r="AI736" s="5">
        <f>AVERAGE(Tabla30[[#This Row],[gr17_0]:[gr17_9]])</f>
        <v>2155.6</v>
      </c>
      <c r="AK736">
        <v>2967</v>
      </c>
      <c r="AL736">
        <v>2843</v>
      </c>
      <c r="AM736">
        <v>2962</v>
      </c>
      <c r="AN736">
        <v>3020</v>
      </c>
      <c r="AO736">
        <v>3278</v>
      </c>
      <c r="AP736">
        <v>2707</v>
      </c>
      <c r="AQ736">
        <v>2858</v>
      </c>
      <c r="AR736">
        <v>2863</v>
      </c>
      <c r="AS736">
        <v>2707</v>
      </c>
      <c r="AT736">
        <v>2852</v>
      </c>
      <c r="AU736">
        <f>AVERAGE(Tabla34[[#This Row],[gr21_0]:[gr21_9]])</f>
        <v>2905.7</v>
      </c>
    </row>
    <row r="737" spans="1:47">
      <c r="A737">
        <v>1799</v>
      </c>
      <c r="B737">
        <v>1799</v>
      </c>
      <c r="C737">
        <v>1799</v>
      </c>
      <c r="D737">
        <v>1799</v>
      </c>
      <c r="E737">
        <v>1799</v>
      </c>
      <c r="F737">
        <v>1799</v>
      </c>
      <c r="G737">
        <v>1799</v>
      </c>
      <c r="H737">
        <v>1799</v>
      </c>
      <c r="I737">
        <v>1863</v>
      </c>
      <c r="J737">
        <v>1799</v>
      </c>
      <c r="K737">
        <f>AVERAGE(Tabla33[[#This Row],[gr12_0]:[gr12_9]])</f>
        <v>1805.4</v>
      </c>
      <c r="M737">
        <v>1908</v>
      </c>
      <c r="N737">
        <v>1908</v>
      </c>
      <c r="O737">
        <v>1908</v>
      </c>
      <c r="P737">
        <v>2061</v>
      </c>
      <c r="Q737">
        <v>1908</v>
      </c>
      <c r="R737">
        <v>1976</v>
      </c>
      <c r="S737">
        <v>1908</v>
      </c>
      <c r="T737">
        <v>1908</v>
      </c>
      <c r="U737">
        <v>1908</v>
      </c>
      <c r="V737">
        <v>1976</v>
      </c>
      <c r="W737">
        <f>AVERAGE(Tabla31[[#This Row],[gr15_0]:[gr15_9]])</f>
        <v>1936.9</v>
      </c>
      <c r="Y737">
        <v>2151</v>
      </c>
      <c r="Z737">
        <v>2151</v>
      </c>
      <c r="AA737">
        <v>2085</v>
      </c>
      <c r="AB737">
        <v>2085</v>
      </c>
      <c r="AC737">
        <v>2194</v>
      </c>
      <c r="AD737">
        <v>2131</v>
      </c>
      <c r="AE737">
        <v>2207</v>
      </c>
      <c r="AF737">
        <v>2151</v>
      </c>
      <c r="AG737">
        <v>2173</v>
      </c>
      <c r="AH737">
        <v>2228</v>
      </c>
      <c r="AI737" s="5">
        <f>AVERAGE(Tabla30[[#This Row],[gr17_0]:[gr17_9]])</f>
        <v>2155.6</v>
      </c>
      <c r="AK737">
        <v>2967</v>
      </c>
      <c r="AL737">
        <v>2843</v>
      </c>
      <c r="AM737">
        <v>2962</v>
      </c>
      <c r="AN737">
        <v>3020</v>
      </c>
      <c r="AO737">
        <v>3278</v>
      </c>
      <c r="AP737">
        <v>2707</v>
      </c>
      <c r="AQ737">
        <v>2858</v>
      </c>
      <c r="AR737">
        <v>2863</v>
      </c>
      <c r="AS737">
        <v>2707</v>
      </c>
      <c r="AT737">
        <v>2852</v>
      </c>
      <c r="AU737">
        <f>AVERAGE(Tabla34[[#This Row],[gr21_0]:[gr21_9]])</f>
        <v>2905.7</v>
      </c>
    </row>
    <row r="738" spans="1:47">
      <c r="A738">
        <v>1799</v>
      </c>
      <c r="B738">
        <v>1799</v>
      </c>
      <c r="C738">
        <v>1799</v>
      </c>
      <c r="D738">
        <v>1799</v>
      </c>
      <c r="E738">
        <v>1799</v>
      </c>
      <c r="F738">
        <v>1799</v>
      </c>
      <c r="G738">
        <v>1799</v>
      </c>
      <c r="H738">
        <v>1799</v>
      </c>
      <c r="I738">
        <v>1863</v>
      </c>
      <c r="J738">
        <v>1799</v>
      </c>
      <c r="K738">
        <f>AVERAGE(Tabla33[[#This Row],[gr12_0]:[gr12_9]])</f>
        <v>1805.4</v>
      </c>
      <c r="M738">
        <v>1908</v>
      </c>
      <c r="N738">
        <v>1908</v>
      </c>
      <c r="O738">
        <v>1908</v>
      </c>
      <c r="P738">
        <v>2061</v>
      </c>
      <c r="Q738">
        <v>1908</v>
      </c>
      <c r="R738">
        <v>1976</v>
      </c>
      <c r="S738">
        <v>1908</v>
      </c>
      <c r="T738">
        <v>1908</v>
      </c>
      <c r="U738">
        <v>1908</v>
      </c>
      <c r="V738">
        <v>1976</v>
      </c>
      <c r="W738">
        <f>AVERAGE(Tabla31[[#This Row],[gr15_0]:[gr15_9]])</f>
        <v>1936.9</v>
      </c>
      <c r="Y738">
        <v>2151</v>
      </c>
      <c r="Z738">
        <v>2151</v>
      </c>
      <c r="AA738">
        <v>2085</v>
      </c>
      <c r="AB738">
        <v>2085</v>
      </c>
      <c r="AC738">
        <v>2194</v>
      </c>
      <c r="AD738">
        <v>2131</v>
      </c>
      <c r="AE738">
        <v>2207</v>
      </c>
      <c r="AF738">
        <v>2151</v>
      </c>
      <c r="AG738">
        <v>2173</v>
      </c>
      <c r="AH738">
        <v>2228</v>
      </c>
      <c r="AI738" s="5">
        <f>AVERAGE(Tabla30[[#This Row],[gr17_0]:[gr17_9]])</f>
        <v>2155.6</v>
      </c>
      <c r="AK738">
        <v>2967</v>
      </c>
      <c r="AL738">
        <v>2843</v>
      </c>
      <c r="AM738">
        <v>2962</v>
      </c>
      <c r="AN738">
        <v>3020</v>
      </c>
      <c r="AO738">
        <v>3278</v>
      </c>
      <c r="AP738">
        <v>2707</v>
      </c>
      <c r="AQ738">
        <v>2858</v>
      </c>
      <c r="AR738">
        <v>2863</v>
      </c>
      <c r="AS738">
        <v>2707</v>
      </c>
      <c r="AT738">
        <v>2852</v>
      </c>
      <c r="AU738">
        <f>AVERAGE(Tabla34[[#This Row],[gr21_0]:[gr21_9]])</f>
        <v>2905.7</v>
      </c>
    </row>
    <row r="739" spans="1:47">
      <c r="A739">
        <v>1799</v>
      </c>
      <c r="B739">
        <v>1799</v>
      </c>
      <c r="C739">
        <v>1799</v>
      </c>
      <c r="D739">
        <v>1799</v>
      </c>
      <c r="E739">
        <v>1799</v>
      </c>
      <c r="F739">
        <v>1799</v>
      </c>
      <c r="G739">
        <v>1799</v>
      </c>
      <c r="H739">
        <v>1799</v>
      </c>
      <c r="I739">
        <v>1863</v>
      </c>
      <c r="J739">
        <v>1799</v>
      </c>
      <c r="K739">
        <f>AVERAGE(Tabla33[[#This Row],[gr12_0]:[gr12_9]])</f>
        <v>1805.4</v>
      </c>
      <c r="M739">
        <v>1908</v>
      </c>
      <c r="N739">
        <v>1908</v>
      </c>
      <c r="O739">
        <v>1908</v>
      </c>
      <c r="P739">
        <v>2061</v>
      </c>
      <c r="Q739">
        <v>1908</v>
      </c>
      <c r="R739">
        <v>1976</v>
      </c>
      <c r="S739">
        <v>1908</v>
      </c>
      <c r="T739">
        <v>1908</v>
      </c>
      <c r="U739">
        <v>1908</v>
      </c>
      <c r="V739">
        <v>1976</v>
      </c>
      <c r="W739">
        <f>AVERAGE(Tabla31[[#This Row],[gr15_0]:[gr15_9]])</f>
        <v>1936.9</v>
      </c>
      <c r="Y739">
        <v>2151</v>
      </c>
      <c r="Z739">
        <v>2151</v>
      </c>
      <c r="AA739">
        <v>2085</v>
      </c>
      <c r="AB739">
        <v>2085</v>
      </c>
      <c r="AC739">
        <v>2194</v>
      </c>
      <c r="AD739">
        <v>2131</v>
      </c>
      <c r="AE739">
        <v>2207</v>
      </c>
      <c r="AF739">
        <v>2151</v>
      </c>
      <c r="AG739">
        <v>2173</v>
      </c>
      <c r="AH739">
        <v>2228</v>
      </c>
      <c r="AI739" s="5">
        <f>AVERAGE(Tabla30[[#This Row],[gr17_0]:[gr17_9]])</f>
        <v>2155.6</v>
      </c>
      <c r="AK739">
        <v>2967</v>
      </c>
      <c r="AL739">
        <v>2843</v>
      </c>
      <c r="AM739">
        <v>2962</v>
      </c>
      <c r="AN739">
        <v>3020</v>
      </c>
      <c r="AO739">
        <v>3278</v>
      </c>
      <c r="AP739">
        <v>2707</v>
      </c>
      <c r="AQ739">
        <v>2858</v>
      </c>
      <c r="AR739">
        <v>2863</v>
      </c>
      <c r="AS739">
        <v>2707</v>
      </c>
      <c r="AT739">
        <v>2852</v>
      </c>
      <c r="AU739">
        <f>AVERAGE(Tabla34[[#This Row],[gr21_0]:[gr21_9]])</f>
        <v>2905.7</v>
      </c>
    </row>
    <row r="740" spans="1:47">
      <c r="A740">
        <v>1799</v>
      </c>
      <c r="B740">
        <v>1799</v>
      </c>
      <c r="C740">
        <v>1799</v>
      </c>
      <c r="D740">
        <v>1799</v>
      </c>
      <c r="E740">
        <v>1799</v>
      </c>
      <c r="F740">
        <v>1799</v>
      </c>
      <c r="G740">
        <v>1799</v>
      </c>
      <c r="H740">
        <v>1799</v>
      </c>
      <c r="I740">
        <v>1863</v>
      </c>
      <c r="J740">
        <v>1799</v>
      </c>
      <c r="K740">
        <f>AVERAGE(Tabla33[[#This Row],[gr12_0]:[gr12_9]])</f>
        <v>1805.4</v>
      </c>
      <c r="M740">
        <v>1908</v>
      </c>
      <c r="N740">
        <v>1908</v>
      </c>
      <c r="O740">
        <v>1908</v>
      </c>
      <c r="P740">
        <v>2061</v>
      </c>
      <c r="Q740">
        <v>1908</v>
      </c>
      <c r="R740">
        <v>1976</v>
      </c>
      <c r="S740">
        <v>1908</v>
      </c>
      <c r="T740">
        <v>1908</v>
      </c>
      <c r="U740">
        <v>1908</v>
      </c>
      <c r="V740">
        <v>1976</v>
      </c>
      <c r="W740">
        <f>AVERAGE(Tabla31[[#This Row],[gr15_0]:[gr15_9]])</f>
        <v>1936.9</v>
      </c>
      <c r="Y740">
        <v>2151</v>
      </c>
      <c r="Z740">
        <v>2151</v>
      </c>
      <c r="AA740">
        <v>2085</v>
      </c>
      <c r="AB740">
        <v>2085</v>
      </c>
      <c r="AC740">
        <v>2194</v>
      </c>
      <c r="AD740">
        <v>2131</v>
      </c>
      <c r="AE740">
        <v>2207</v>
      </c>
      <c r="AF740">
        <v>2151</v>
      </c>
      <c r="AG740">
        <v>2173</v>
      </c>
      <c r="AH740">
        <v>2228</v>
      </c>
      <c r="AI740" s="5">
        <f>AVERAGE(Tabla30[[#This Row],[gr17_0]:[gr17_9]])</f>
        <v>2155.6</v>
      </c>
      <c r="AK740">
        <v>2967</v>
      </c>
      <c r="AL740">
        <v>2843</v>
      </c>
      <c r="AM740">
        <v>2962</v>
      </c>
      <c r="AN740">
        <v>3020</v>
      </c>
      <c r="AO740">
        <v>3278</v>
      </c>
      <c r="AP740">
        <v>2707</v>
      </c>
      <c r="AQ740">
        <v>2858</v>
      </c>
      <c r="AR740">
        <v>2863</v>
      </c>
      <c r="AS740">
        <v>2707</v>
      </c>
      <c r="AT740">
        <v>2852</v>
      </c>
      <c r="AU740">
        <f>AVERAGE(Tabla34[[#This Row],[gr21_0]:[gr21_9]])</f>
        <v>2905.7</v>
      </c>
    </row>
    <row r="741" spans="1:47">
      <c r="A741">
        <v>1799</v>
      </c>
      <c r="B741">
        <v>1799</v>
      </c>
      <c r="C741">
        <v>1799</v>
      </c>
      <c r="D741">
        <v>1799</v>
      </c>
      <c r="E741">
        <v>1799</v>
      </c>
      <c r="F741">
        <v>1799</v>
      </c>
      <c r="G741">
        <v>1799</v>
      </c>
      <c r="H741">
        <v>1799</v>
      </c>
      <c r="I741">
        <v>1863</v>
      </c>
      <c r="J741">
        <v>1799</v>
      </c>
      <c r="K741">
        <f>AVERAGE(Tabla33[[#This Row],[gr12_0]:[gr12_9]])</f>
        <v>1805.4</v>
      </c>
      <c r="M741">
        <v>1908</v>
      </c>
      <c r="N741">
        <v>1908</v>
      </c>
      <c r="O741">
        <v>1908</v>
      </c>
      <c r="P741">
        <v>2061</v>
      </c>
      <c r="Q741">
        <v>1908</v>
      </c>
      <c r="R741">
        <v>1976</v>
      </c>
      <c r="S741">
        <v>1908</v>
      </c>
      <c r="T741">
        <v>1908</v>
      </c>
      <c r="U741">
        <v>1908</v>
      </c>
      <c r="V741">
        <v>1976</v>
      </c>
      <c r="W741">
        <f>AVERAGE(Tabla31[[#This Row],[gr15_0]:[gr15_9]])</f>
        <v>1936.9</v>
      </c>
      <c r="Y741">
        <v>2151</v>
      </c>
      <c r="Z741">
        <v>2151</v>
      </c>
      <c r="AA741">
        <v>2085</v>
      </c>
      <c r="AB741">
        <v>2085</v>
      </c>
      <c r="AC741">
        <v>2194</v>
      </c>
      <c r="AD741">
        <v>2131</v>
      </c>
      <c r="AE741">
        <v>2207</v>
      </c>
      <c r="AF741">
        <v>2151</v>
      </c>
      <c r="AG741">
        <v>2173</v>
      </c>
      <c r="AH741">
        <v>2228</v>
      </c>
      <c r="AI741" s="5">
        <f>AVERAGE(Tabla30[[#This Row],[gr17_0]:[gr17_9]])</f>
        <v>2155.6</v>
      </c>
      <c r="AK741">
        <v>2967</v>
      </c>
      <c r="AL741">
        <v>2843</v>
      </c>
      <c r="AM741">
        <v>2962</v>
      </c>
      <c r="AN741">
        <v>3020</v>
      </c>
      <c r="AO741">
        <v>3278</v>
      </c>
      <c r="AP741">
        <v>2707</v>
      </c>
      <c r="AQ741">
        <v>2858</v>
      </c>
      <c r="AR741">
        <v>2863</v>
      </c>
      <c r="AS741">
        <v>2707</v>
      </c>
      <c r="AT741">
        <v>2852</v>
      </c>
      <c r="AU741">
        <f>AVERAGE(Tabla34[[#This Row],[gr21_0]:[gr21_9]])</f>
        <v>2905.7</v>
      </c>
    </row>
    <row r="742" spans="1:47">
      <c r="A742">
        <v>1799</v>
      </c>
      <c r="B742">
        <v>1799</v>
      </c>
      <c r="C742">
        <v>1799</v>
      </c>
      <c r="D742">
        <v>1799</v>
      </c>
      <c r="E742">
        <v>1799</v>
      </c>
      <c r="F742">
        <v>1799</v>
      </c>
      <c r="G742">
        <v>1799</v>
      </c>
      <c r="H742">
        <v>1799</v>
      </c>
      <c r="I742">
        <v>1863</v>
      </c>
      <c r="J742">
        <v>1799</v>
      </c>
      <c r="K742">
        <f>AVERAGE(Tabla33[[#This Row],[gr12_0]:[gr12_9]])</f>
        <v>1805.4</v>
      </c>
      <c r="M742">
        <v>1908</v>
      </c>
      <c r="N742">
        <v>1908</v>
      </c>
      <c r="O742">
        <v>1908</v>
      </c>
      <c r="P742">
        <v>2061</v>
      </c>
      <c r="Q742">
        <v>1908</v>
      </c>
      <c r="R742">
        <v>1976</v>
      </c>
      <c r="S742">
        <v>1908</v>
      </c>
      <c r="T742">
        <v>1908</v>
      </c>
      <c r="U742">
        <v>1908</v>
      </c>
      <c r="V742">
        <v>1976</v>
      </c>
      <c r="W742">
        <f>AVERAGE(Tabla31[[#This Row],[gr15_0]:[gr15_9]])</f>
        <v>1936.9</v>
      </c>
      <c r="Y742">
        <v>2151</v>
      </c>
      <c r="Z742">
        <v>2151</v>
      </c>
      <c r="AA742">
        <v>2085</v>
      </c>
      <c r="AB742">
        <v>2085</v>
      </c>
      <c r="AC742">
        <v>2194</v>
      </c>
      <c r="AD742">
        <v>2131</v>
      </c>
      <c r="AE742">
        <v>2207</v>
      </c>
      <c r="AF742">
        <v>2151</v>
      </c>
      <c r="AG742">
        <v>2173</v>
      </c>
      <c r="AH742">
        <v>2228</v>
      </c>
      <c r="AI742" s="5">
        <f>AVERAGE(Tabla30[[#This Row],[gr17_0]:[gr17_9]])</f>
        <v>2155.6</v>
      </c>
      <c r="AK742">
        <v>2967</v>
      </c>
      <c r="AL742">
        <v>2843</v>
      </c>
      <c r="AM742">
        <v>2962</v>
      </c>
      <c r="AN742">
        <v>3020</v>
      </c>
      <c r="AO742">
        <v>3278</v>
      </c>
      <c r="AP742">
        <v>2707</v>
      </c>
      <c r="AQ742">
        <v>2858</v>
      </c>
      <c r="AR742">
        <v>2863</v>
      </c>
      <c r="AS742">
        <v>2707</v>
      </c>
      <c r="AT742">
        <v>2852</v>
      </c>
      <c r="AU742">
        <f>AVERAGE(Tabla34[[#This Row],[gr21_0]:[gr21_9]])</f>
        <v>2905.7</v>
      </c>
    </row>
    <row r="743" spans="1:47">
      <c r="A743">
        <v>1799</v>
      </c>
      <c r="B743">
        <v>1799</v>
      </c>
      <c r="C743">
        <v>1799</v>
      </c>
      <c r="D743">
        <v>1799</v>
      </c>
      <c r="E743">
        <v>1799</v>
      </c>
      <c r="F743">
        <v>1799</v>
      </c>
      <c r="G743">
        <v>1799</v>
      </c>
      <c r="H743">
        <v>1799</v>
      </c>
      <c r="I743">
        <v>1799</v>
      </c>
      <c r="J743">
        <v>1799</v>
      </c>
      <c r="K743">
        <f>AVERAGE(Tabla33[[#This Row],[gr12_0]:[gr12_9]])</f>
        <v>1799</v>
      </c>
      <c r="M743">
        <v>1908</v>
      </c>
      <c r="N743">
        <v>1908</v>
      </c>
      <c r="O743">
        <v>1908</v>
      </c>
      <c r="P743">
        <v>2061</v>
      </c>
      <c r="Q743">
        <v>1908</v>
      </c>
      <c r="R743">
        <v>1976</v>
      </c>
      <c r="S743">
        <v>1908</v>
      </c>
      <c r="T743">
        <v>1908</v>
      </c>
      <c r="U743">
        <v>1908</v>
      </c>
      <c r="V743">
        <v>1976</v>
      </c>
      <c r="W743">
        <f>AVERAGE(Tabla31[[#This Row],[gr15_0]:[gr15_9]])</f>
        <v>1936.9</v>
      </c>
      <c r="Y743">
        <v>2151</v>
      </c>
      <c r="Z743">
        <v>2151</v>
      </c>
      <c r="AA743">
        <v>2085</v>
      </c>
      <c r="AB743">
        <v>2085</v>
      </c>
      <c r="AC743">
        <v>2194</v>
      </c>
      <c r="AD743">
        <v>2131</v>
      </c>
      <c r="AE743">
        <v>2207</v>
      </c>
      <c r="AF743">
        <v>2151</v>
      </c>
      <c r="AG743">
        <v>2173</v>
      </c>
      <c r="AH743">
        <v>2228</v>
      </c>
      <c r="AI743" s="5">
        <f>AVERAGE(Tabla30[[#This Row],[gr17_0]:[gr17_9]])</f>
        <v>2155.6</v>
      </c>
      <c r="AK743">
        <v>2967</v>
      </c>
      <c r="AL743">
        <v>2843</v>
      </c>
      <c r="AM743">
        <v>2962</v>
      </c>
      <c r="AN743">
        <v>3020</v>
      </c>
      <c r="AO743">
        <v>3241</v>
      </c>
      <c r="AP743">
        <v>2707</v>
      </c>
      <c r="AQ743">
        <v>2858</v>
      </c>
      <c r="AR743">
        <v>2863</v>
      </c>
      <c r="AS743">
        <v>2707</v>
      </c>
      <c r="AT743">
        <v>2852</v>
      </c>
      <c r="AU743">
        <f>AVERAGE(Tabla34[[#This Row],[gr21_0]:[gr21_9]])</f>
        <v>2902</v>
      </c>
    </row>
    <row r="744" spans="1:47">
      <c r="A744">
        <v>1799</v>
      </c>
      <c r="B744">
        <v>1799</v>
      </c>
      <c r="C744">
        <v>1799</v>
      </c>
      <c r="D744">
        <v>1799</v>
      </c>
      <c r="E744">
        <v>1799</v>
      </c>
      <c r="F744">
        <v>1799</v>
      </c>
      <c r="G744">
        <v>1799</v>
      </c>
      <c r="H744">
        <v>1799</v>
      </c>
      <c r="I744">
        <v>1799</v>
      </c>
      <c r="J744">
        <v>1799</v>
      </c>
      <c r="K744">
        <f>AVERAGE(Tabla33[[#This Row],[gr12_0]:[gr12_9]])</f>
        <v>1799</v>
      </c>
      <c r="M744">
        <v>1908</v>
      </c>
      <c r="N744">
        <v>1908</v>
      </c>
      <c r="O744">
        <v>1908</v>
      </c>
      <c r="P744">
        <v>2061</v>
      </c>
      <c r="Q744">
        <v>1908</v>
      </c>
      <c r="R744">
        <v>1976</v>
      </c>
      <c r="S744">
        <v>1908</v>
      </c>
      <c r="T744">
        <v>1908</v>
      </c>
      <c r="U744">
        <v>1908</v>
      </c>
      <c r="V744">
        <v>1976</v>
      </c>
      <c r="W744">
        <f>AVERAGE(Tabla31[[#This Row],[gr15_0]:[gr15_9]])</f>
        <v>1936.9</v>
      </c>
      <c r="Y744">
        <v>2151</v>
      </c>
      <c r="Z744">
        <v>2151</v>
      </c>
      <c r="AA744">
        <v>2085</v>
      </c>
      <c r="AB744">
        <v>2085</v>
      </c>
      <c r="AC744">
        <v>2194</v>
      </c>
      <c r="AD744">
        <v>2131</v>
      </c>
      <c r="AE744">
        <v>2207</v>
      </c>
      <c r="AF744">
        <v>2151</v>
      </c>
      <c r="AG744">
        <v>2173</v>
      </c>
      <c r="AH744">
        <v>2228</v>
      </c>
      <c r="AI744" s="5">
        <f>AVERAGE(Tabla30[[#This Row],[gr17_0]:[gr17_9]])</f>
        <v>2155.6</v>
      </c>
      <c r="AK744">
        <v>2967</v>
      </c>
      <c r="AL744">
        <v>2843</v>
      </c>
      <c r="AM744">
        <v>2962</v>
      </c>
      <c r="AN744">
        <v>3020</v>
      </c>
      <c r="AO744">
        <v>3241</v>
      </c>
      <c r="AP744">
        <v>2707</v>
      </c>
      <c r="AQ744">
        <v>2858</v>
      </c>
      <c r="AR744">
        <v>2863</v>
      </c>
      <c r="AS744">
        <v>2707</v>
      </c>
      <c r="AT744">
        <v>2852</v>
      </c>
      <c r="AU744">
        <f>AVERAGE(Tabla34[[#This Row],[gr21_0]:[gr21_9]])</f>
        <v>2902</v>
      </c>
    </row>
    <row r="745" spans="1:47">
      <c r="A745">
        <v>1799</v>
      </c>
      <c r="B745">
        <v>1799</v>
      </c>
      <c r="C745">
        <v>1799</v>
      </c>
      <c r="D745">
        <v>1799</v>
      </c>
      <c r="E745">
        <v>1799</v>
      </c>
      <c r="F745">
        <v>1799</v>
      </c>
      <c r="G745">
        <v>1799</v>
      </c>
      <c r="H745">
        <v>1799</v>
      </c>
      <c r="I745">
        <v>1799</v>
      </c>
      <c r="J745">
        <v>1799</v>
      </c>
      <c r="K745">
        <f>AVERAGE(Tabla33[[#This Row],[gr12_0]:[gr12_9]])</f>
        <v>1799</v>
      </c>
      <c r="M745">
        <v>1908</v>
      </c>
      <c r="N745">
        <v>1908</v>
      </c>
      <c r="O745">
        <v>1908</v>
      </c>
      <c r="P745">
        <v>2061</v>
      </c>
      <c r="Q745">
        <v>1908</v>
      </c>
      <c r="R745">
        <v>1976</v>
      </c>
      <c r="S745">
        <v>1908</v>
      </c>
      <c r="T745">
        <v>1908</v>
      </c>
      <c r="U745">
        <v>1908</v>
      </c>
      <c r="V745">
        <v>1976</v>
      </c>
      <c r="W745">
        <f>AVERAGE(Tabla31[[#This Row],[gr15_0]:[gr15_9]])</f>
        <v>1936.9</v>
      </c>
      <c r="Y745">
        <v>2151</v>
      </c>
      <c r="Z745">
        <v>2151</v>
      </c>
      <c r="AA745">
        <v>2085</v>
      </c>
      <c r="AB745">
        <v>2085</v>
      </c>
      <c r="AC745">
        <v>2194</v>
      </c>
      <c r="AD745">
        <v>2131</v>
      </c>
      <c r="AE745">
        <v>2207</v>
      </c>
      <c r="AF745">
        <v>2151</v>
      </c>
      <c r="AG745">
        <v>2173</v>
      </c>
      <c r="AH745">
        <v>2228</v>
      </c>
      <c r="AI745" s="5">
        <f>AVERAGE(Tabla30[[#This Row],[gr17_0]:[gr17_9]])</f>
        <v>2155.6</v>
      </c>
      <c r="AK745">
        <v>2967</v>
      </c>
      <c r="AL745">
        <v>2843</v>
      </c>
      <c r="AM745">
        <v>2962</v>
      </c>
      <c r="AN745">
        <v>3020</v>
      </c>
      <c r="AO745">
        <v>3241</v>
      </c>
      <c r="AP745">
        <v>2707</v>
      </c>
      <c r="AQ745">
        <v>2858</v>
      </c>
      <c r="AR745">
        <v>2863</v>
      </c>
      <c r="AS745">
        <v>2707</v>
      </c>
      <c r="AT745">
        <v>2852</v>
      </c>
      <c r="AU745">
        <f>AVERAGE(Tabla34[[#This Row],[gr21_0]:[gr21_9]])</f>
        <v>2902</v>
      </c>
    </row>
    <row r="746" spans="1:47">
      <c r="A746">
        <v>1799</v>
      </c>
      <c r="B746">
        <v>1799</v>
      </c>
      <c r="C746">
        <v>1799</v>
      </c>
      <c r="D746">
        <v>1799</v>
      </c>
      <c r="E746">
        <v>1799</v>
      </c>
      <c r="F746">
        <v>1799</v>
      </c>
      <c r="G746">
        <v>1799</v>
      </c>
      <c r="H746">
        <v>1799</v>
      </c>
      <c r="I746">
        <v>1799</v>
      </c>
      <c r="J746">
        <v>1799</v>
      </c>
      <c r="K746">
        <f>AVERAGE(Tabla33[[#This Row],[gr12_0]:[gr12_9]])</f>
        <v>1799</v>
      </c>
      <c r="M746">
        <v>1908</v>
      </c>
      <c r="N746">
        <v>1908</v>
      </c>
      <c r="O746">
        <v>1908</v>
      </c>
      <c r="P746">
        <v>2061</v>
      </c>
      <c r="Q746">
        <v>1908</v>
      </c>
      <c r="R746">
        <v>1976</v>
      </c>
      <c r="S746">
        <v>1908</v>
      </c>
      <c r="T746">
        <v>1908</v>
      </c>
      <c r="U746">
        <v>1908</v>
      </c>
      <c r="V746">
        <v>1976</v>
      </c>
      <c r="W746">
        <f>AVERAGE(Tabla31[[#This Row],[gr15_0]:[gr15_9]])</f>
        <v>1936.9</v>
      </c>
      <c r="Y746">
        <v>2151</v>
      </c>
      <c r="Z746">
        <v>2151</v>
      </c>
      <c r="AA746">
        <v>2085</v>
      </c>
      <c r="AB746">
        <v>2085</v>
      </c>
      <c r="AC746">
        <v>2194</v>
      </c>
      <c r="AD746">
        <v>2131</v>
      </c>
      <c r="AE746">
        <v>2207</v>
      </c>
      <c r="AF746">
        <v>2151</v>
      </c>
      <c r="AG746">
        <v>2173</v>
      </c>
      <c r="AH746">
        <v>2228</v>
      </c>
      <c r="AI746" s="5">
        <f>AVERAGE(Tabla30[[#This Row],[gr17_0]:[gr17_9]])</f>
        <v>2155.6</v>
      </c>
      <c r="AK746">
        <v>2967</v>
      </c>
      <c r="AL746">
        <v>2843</v>
      </c>
      <c r="AM746">
        <v>2962</v>
      </c>
      <c r="AN746">
        <v>3020</v>
      </c>
      <c r="AO746">
        <v>3241</v>
      </c>
      <c r="AP746">
        <v>2707</v>
      </c>
      <c r="AQ746">
        <v>2858</v>
      </c>
      <c r="AR746">
        <v>2863</v>
      </c>
      <c r="AS746">
        <v>2707</v>
      </c>
      <c r="AT746">
        <v>2852</v>
      </c>
      <c r="AU746">
        <f>AVERAGE(Tabla34[[#This Row],[gr21_0]:[gr21_9]])</f>
        <v>2902</v>
      </c>
    </row>
    <row r="747" spans="1:47">
      <c r="A747">
        <v>1799</v>
      </c>
      <c r="B747">
        <v>1799</v>
      </c>
      <c r="C747">
        <v>1799</v>
      </c>
      <c r="D747">
        <v>1799</v>
      </c>
      <c r="E747">
        <v>1799</v>
      </c>
      <c r="F747">
        <v>1799</v>
      </c>
      <c r="G747">
        <v>1799</v>
      </c>
      <c r="H747">
        <v>1799</v>
      </c>
      <c r="I747">
        <v>1799</v>
      </c>
      <c r="J747">
        <v>1799</v>
      </c>
      <c r="K747">
        <f>AVERAGE(Tabla33[[#This Row],[gr12_0]:[gr12_9]])</f>
        <v>1799</v>
      </c>
      <c r="M747">
        <v>1908</v>
      </c>
      <c r="N747">
        <v>1908</v>
      </c>
      <c r="O747">
        <v>1908</v>
      </c>
      <c r="P747">
        <v>2061</v>
      </c>
      <c r="Q747">
        <v>1908</v>
      </c>
      <c r="R747">
        <v>1976</v>
      </c>
      <c r="S747">
        <v>1908</v>
      </c>
      <c r="T747">
        <v>1908</v>
      </c>
      <c r="U747">
        <v>1908</v>
      </c>
      <c r="V747">
        <v>1976</v>
      </c>
      <c r="W747">
        <f>AVERAGE(Tabla31[[#This Row],[gr15_0]:[gr15_9]])</f>
        <v>1936.9</v>
      </c>
      <c r="Y747">
        <v>2151</v>
      </c>
      <c r="Z747">
        <v>2151</v>
      </c>
      <c r="AA747">
        <v>2085</v>
      </c>
      <c r="AB747">
        <v>2085</v>
      </c>
      <c r="AC747">
        <v>2194</v>
      </c>
      <c r="AD747">
        <v>2131</v>
      </c>
      <c r="AE747">
        <v>2207</v>
      </c>
      <c r="AF747">
        <v>2151</v>
      </c>
      <c r="AG747">
        <v>2173</v>
      </c>
      <c r="AH747">
        <v>2228</v>
      </c>
      <c r="AI747" s="5">
        <f>AVERAGE(Tabla30[[#This Row],[gr17_0]:[gr17_9]])</f>
        <v>2155.6</v>
      </c>
      <c r="AK747">
        <v>2967</v>
      </c>
      <c r="AL747">
        <v>2843</v>
      </c>
      <c r="AM747">
        <v>2962</v>
      </c>
      <c r="AN747">
        <v>3020</v>
      </c>
      <c r="AO747">
        <v>3241</v>
      </c>
      <c r="AP747">
        <v>2707</v>
      </c>
      <c r="AQ747">
        <v>2858</v>
      </c>
      <c r="AR747">
        <v>2863</v>
      </c>
      <c r="AS747">
        <v>2707</v>
      </c>
      <c r="AT747">
        <v>2852</v>
      </c>
      <c r="AU747">
        <f>AVERAGE(Tabla34[[#This Row],[gr21_0]:[gr21_9]])</f>
        <v>2902</v>
      </c>
    </row>
    <row r="748" spans="1:47">
      <c r="A748">
        <v>1799</v>
      </c>
      <c r="B748">
        <v>1799</v>
      </c>
      <c r="C748">
        <v>1799</v>
      </c>
      <c r="D748">
        <v>1799</v>
      </c>
      <c r="E748">
        <v>1799</v>
      </c>
      <c r="F748">
        <v>1799</v>
      </c>
      <c r="G748">
        <v>1799</v>
      </c>
      <c r="H748">
        <v>1799</v>
      </c>
      <c r="I748">
        <v>1799</v>
      </c>
      <c r="J748">
        <v>1799</v>
      </c>
      <c r="K748">
        <f>AVERAGE(Tabla33[[#This Row],[gr12_0]:[gr12_9]])</f>
        <v>1799</v>
      </c>
      <c r="M748">
        <v>1908</v>
      </c>
      <c r="N748">
        <v>1908</v>
      </c>
      <c r="O748">
        <v>1908</v>
      </c>
      <c r="P748">
        <v>2061</v>
      </c>
      <c r="Q748">
        <v>1908</v>
      </c>
      <c r="R748">
        <v>1976</v>
      </c>
      <c r="S748">
        <v>1908</v>
      </c>
      <c r="T748">
        <v>1908</v>
      </c>
      <c r="U748">
        <v>1908</v>
      </c>
      <c r="V748">
        <v>1976</v>
      </c>
      <c r="W748">
        <f>AVERAGE(Tabla31[[#This Row],[gr15_0]:[gr15_9]])</f>
        <v>1936.9</v>
      </c>
      <c r="Y748">
        <v>2151</v>
      </c>
      <c r="Z748">
        <v>2151</v>
      </c>
      <c r="AA748">
        <v>2085</v>
      </c>
      <c r="AB748">
        <v>2085</v>
      </c>
      <c r="AC748">
        <v>2194</v>
      </c>
      <c r="AD748">
        <v>2131</v>
      </c>
      <c r="AE748">
        <v>2207</v>
      </c>
      <c r="AF748">
        <v>2151</v>
      </c>
      <c r="AG748">
        <v>2173</v>
      </c>
      <c r="AH748">
        <v>2228</v>
      </c>
      <c r="AI748" s="5">
        <f>AVERAGE(Tabla30[[#This Row],[gr17_0]:[gr17_9]])</f>
        <v>2155.6</v>
      </c>
      <c r="AK748">
        <v>2967</v>
      </c>
      <c r="AL748">
        <v>2843</v>
      </c>
      <c r="AM748">
        <v>2962</v>
      </c>
      <c r="AN748">
        <v>3020</v>
      </c>
      <c r="AO748">
        <v>3241</v>
      </c>
      <c r="AP748">
        <v>2707</v>
      </c>
      <c r="AQ748">
        <v>2858</v>
      </c>
      <c r="AR748">
        <v>2863</v>
      </c>
      <c r="AS748">
        <v>2707</v>
      </c>
      <c r="AT748">
        <v>2852</v>
      </c>
      <c r="AU748">
        <f>AVERAGE(Tabla34[[#This Row],[gr21_0]:[gr21_9]])</f>
        <v>2902</v>
      </c>
    </row>
    <row r="749" spans="1:47">
      <c r="A749">
        <v>1799</v>
      </c>
      <c r="B749">
        <v>1799</v>
      </c>
      <c r="C749">
        <v>1799</v>
      </c>
      <c r="D749">
        <v>1799</v>
      </c>
      <c r="E749">
        <v>1799</v>
      </c>
      <c r="F749">
        <v>1799</v>
      </c>
      <c r="G749">
        <v>1799</v>
      </c>
      <c r="H749">
        <v>1799</v>
      </c>
      <c r="I749">
        <v>1799</v>
      </c>
      <c r="J749">
        <v>1799</v>
      </c>
      <c r="K749">
        <f>AVERAGE(Tabla33[[#This Row],[gr12_0]:[gr12_9]])</f>
        <v>1799</v>
      </c>
      <c r="M749">
        <v>1908</v>
      </c>
      <c r="N749">
        <v>1908</v>
      </c>
      <c r="O749">
        <v>1908</v>
      </c>
      <c r="P749">
        <v>2061</v>
      </c>
      <c r="Q749">
        <v>1908</v>
      </c>
      <c r="R749">
        <v>1976</v>
      </c>
      <c r="S749">
        <v>1908</v>
      </c>
      <c r="T749">
        <v>1908</v>
      </c>
      <c r="U749">
        <v>1908</v>
      </c>
      <c r="V749">
        <v>1976</v>
      </c>
      <c r="W749">
        <f>AVERAGE(Tabla31[[#This Row],[gr15_0]:[gr15_9]])</f>
        <v>1936.9</v>
      </c>
      <c r="Y749">
        <v>2151</v>
      </c>
      <c r="Z749">
        <v>2151</v>
      </c>
      <c r="AA749">
        <v>2085</v>
      </c>
      <c r="AB749">
        <v>2085</v>
      </c>
      <c r="AC749">
        <v>2194</v>
      </c>
      <c r="AD749">
        <v>2131</v>
      </c>
      <c r="AE749">
        <v>2207</v>
      </c>
      <c r="AF749">
        <v>2151</v>
      </c>
      <c r="AG749">
        <v>2173</v>
      </c>
      <c r="AH749">
        <v>2228</v>
      </c>
      <c r="AI749" s="5">
        <f>AVERAGE(Tabla30[[#This Row],[gr17_0]:[gr17_9]])</f>
        <v>2155.6</v>
      </c>
      <c r="AK749">
        <v>2967</v>
      </c>
      <c r="AL749">
        <v>2843</v>
      </c>
      <c r="AM749">
        <v>2962</v>
      </c>
      <c r="AN749">
        <v>3020</v>
      </c>
      <c r="AO749">
        <v>3241</v>
      </c>
      <c r="AP749">
        <v>2707</v>
      </c>
      <c r="AQ749">
        <v>2858</v>
      </c>
      <c r="AR749">
        <v>2863</v>
      </c>
      <c r="AS749">
        <v>2707</v>
      </c>
      <c r="AT749">
        <v>2852</v>
      </c>
      <c r="AU749">
        <f>AVERAGE(Tabla34[[#This Row],[gr21_0]:[gr21_9]])</f>
        <v>2902</v>
      </c>
    </row>
    <row r="750" spans="1:47">
      <c r="A750">
        <v>1799</v>
      </c>
      <c r="B750">
        <v>1799</v>
      </c>
      <c r="C750">
        <v>1799</v>
      </c>
      <c r="D750">
        <v>1799</v>
      </c>
      <c r="E750">
        <v>1799</v>
      </c>
      <c r="F750">
        <v>1799</v>
      </c>
      <c r="G750">
        <v>1799</v>
      </c>
      <c r="H750">
        <v>1799</v>
      </c>
      <c r="I750">
        <v>1799</v>
      </c>
      <c r="J750">
        <v>1799</v>
      </c>
      <c r="K750">
        <f>AVERAGE(Tabla33[[#This Row],[gr12_0]:[gr12_9]])</f>
        <v>1799</v>
      </c>
      <c r="M750">
        <v>1908</v>
      </c>
      <c r="N750">
        <v>1908</v>
      </c>
      <c r="O750">
        <v>1908</v>
      </c>
      <c r="P750">
        <v>2061</v>
      </c>
      <c r="Q750">
        <v>1908</v>
      </c>
      <c r="R750">
        <v>1976</v>
      </c>
      <c r="S750">
        <v>1908</v>
      </c>
      <c r="T750">
        <v>1908</v>
      </c>
      <c r="U750">
        <v>1908</v>
      </c>
      <c r="V750">
        <v>1976</v>
      </c>
      <c r="W750">
        <f>AVERAGE(Tabla31[[#This Row],[gr15_0]:[gr15_9]])</f>
        <v>1936.9</v>
      </c>
      <c r="Y750">
        <v>2151</v>
      </c>
      <c r="Z750">
        <v>2151</v>
      </c>
      <c r="AA750">
        <v>2085</v>
      </c>
      <c r="AB750">
        <v>2085</v>
      </c>
      <c r="AC750">
        <v>2194</v>
      </c>
      <c r="AD750">
        <v>2131</v>
      </c>
      <c r="AE750">
        <v>2207</v>
      </c>
      <c r="AF750">
        <v>2151</v>
      </c>
      <c r="AG750">
        <v>2173</v>
      </c>
      <c r="AH750">
        <v>2228</v>
      </c>
      <c r="AI750" s="5">
        <f>AVERAGE(Tabla30[[#This Row],[gr17_0]:[gr17_9]])</f>
        <v>2155.6</v>
      </c>
      <c r="AK750">
        <v>2967</v>
      </c>
      <c r="AL750">
        <v>2843</v>
      </c>
      <c r="AM750">
        <v>2962</v>
      </c>
      <c r="AN750">
        <v>3020</v>
      </c>
      <c r="AO750">
        <v>3241</v>
      </c>
      <c r="AP750">
        <v>2707</v>
      </c>
      <c r="AQ750">
        <v>2858</v>
      </c>
      <c r="AR750">
        <v>2863</v>
      </c>
      <c r="AS750">
        <v>2707</v>
      </c>
      <c r="AT750">
        <v>2852</v>
      </c>
      <c r="AU750">
        <f>AVERAGE(Tabla34[[#This Row],[gr21_0]:[gr21_9]])</f>
        <v>2902</v>
      </c>
    </row>
    <row r="751" spans="1:47">
      <c r="A751">
        <v>1799</v>
      </c>
      <c r="B751">
        <v>1799</v>
      </c>
      <c r="C751">
        <v>1799</v>
      </c>
      <c r="D751">
        <v>1799</v>
      </c>
      <c r="E751">
        <v>1799</v>
      </c>
      <c r="F751">
        <v>1799</v>
      </c>
      <c r="G751">
        <v>1799</v>
      </c>
      <c r="H751">
        <v>1799</v>
      </c>
      <c r="I751">
        <v>1799</v>
      </c>
      <c r="J751">
        <v>1799</v>
      </c>
      <c r="K751">
        <f>AVERAGE(Tabla33[[#This Row],[gr12_0]:[gr12_9]])</f>
        <v>1799</v>
      </c>
      <c r="M751">
        <v>1908</v>
      </c>
      <c r="N751">
        <v>1908</v>
      </c>
      <c r="O751">
        <v>1908</v>
      </c>
      <c r="P751">
        <v>2061</v>
      </c>
      <c r="Q751">
        <v>1908</v>
      </c>
      <c r="R751">
        <v>1976</v>
      </c>
      <c r="S751">
        <v>1908</v>
      </c>
      <c r="T751">
        <v>1908</v>
      </c>
      <c r="U751">
        <v>1908</v>
      </c>
      <c r="V751">
        <v>1976</v>
      </c>
      <c r="W751">
        <f>AVERAGE(Tabla31[[#This Row],[gr15_0]:[gr15_9]])</f>
        <v>1936.9</v>
      </c>
      <c r="Y751">
        <v>2151</v>
      </c>
      <c r="Z751">
        <v>2151</v>
      </c>
      <c r="AA751">
        <v>2085</v>
      </c>
      <c r="AB751">
        <v>2085</v>
      </c>
      <c r="AC751">
        <v>2194</v>
      </c>
      <c r="AD751">
        <v>2131</v>
      </c>
      <c r="AE751">
        <v>2207</v>
      </c>
      <c r="AF751">
        <v>2151</v>
      </c>
      <c r="AG751">
        <v>2173</v>
      </c>
      <c r="AH751">
        <v>2228</v>
      </c>
      <c r="AI751" s="5">
        <f>AVERAGE(Tabla30[[#This Row],[gr17_0]:[gr17_9]])</f>
        <v>2155.6</v>
      </c>
      <c r="AK751">
        <v>2967</v>
      </c>
      <c r="AL751">
        <v>2843</v>
      </c>
      <c r="AM751">
        <v>2962</v>
      </c>
      <c r="AN751">
        <v>3020</v>
      </c>
      <c r="AO751">
        <v>3240</v>
      </c>
      <c r="AP751">
        <v>2707</v>
      </c>
      <c r="AQ751">
        <v>2858</v>
      </c>
      <c r="AR751">
        <v>2863</v>
      </c>
      <c r="AS751">
        <v>2707</v>
      </c>
      <c r="AT751">
        <v>2852</v>
      </c>
      <c r="AU751">
        <f>AVERAGE(Tabla34[[#This Row],[gr21_0]:[gr21_9]])</f>
        <v>2901.9</v>
      </c>
    </row>
    <row r="752" spans="1:47">
      <c r="A752">
        <v>1799</v>
      </c>
      <c r="B752">
        <v>1799</v>
      </c>
      <c r="C752">
        <v>1799</v>
      </c>
      <c r="D752">
        <v>1799</v>
      </c>
      <c r="E752">
        <v>1799</v>
      </c>
      <c r="F752">
        <v>1799</v>
      </c>
      <c r="G752">
        <v>1799</v>
      </c>
      <c r="H752">
        <v>1799</v>
      </c>
      <c r="I752">
        <v>1799</v>
      </c>
      <c r="J752">
        <v>1799</v>
      </c>
      <c r="K752">
        <f>AVERAGE(Tabla33[[#This Row],[gr12_0]:[gr12_9]])</f>
        <v>1799</v>
      </c>
      <c r="M752">
        <v>1908</v>
      </c>
      <c r="N752">
        <v>1908</v>
      </c>
      <c r="O752">
        <v>1908</v>
      </c>
      <c r="P752">
        <v>2061</v>
      </c>
      <c r="Q752">
        <v>1908</v>
      </c>
      <c r="R752">
        <v>1976</v>
      </c>
      <c r="S752">
        <v>1908</v>
      </c>
      <c r="T752">
        <v>1908</v>
      </c>
      <c r="U752">
        <v>1908</v>
      </c>
      <c r="V752">
        <v>1976</v>
      </c>
      <c r="W752">
        <f>AVERAGE(Tabla31[[#This Row],[gr15_0]:[gr15_9]])</f>
        <v>1936.9</v>
      </c>
      <c r="Y752">
        <v>2151</v>
      </c>
      <c r="Z752">
        <v>2151</v>
      </c>
      <c r="AA752">
        <v>2085</v>
      </c>
      <c r="AB752">
        <v>2085</v>
      </c>
      <c r="AC752">
        <v>2194</v>
      </c>
      <c r="AD752">
        <v>2131</v>
      </c>
      <c r="AE752">
        <v>2207</v>
      </c>
      <c r="AF752">
        <v>2151</v>
      </c>
      <c r="AG752">
        <v>2173</v>
      </c>
      <c r="AH752">
        <v>2228</v>
      </c>
      <c r="AI752" s="5">
        <f>AVERAGE(Tabla30[[#This Row],[gr17_0]:[gr17_9]])</f>
        <v>2155.6</v>
      </c>
      <c r="AK752">
        <v>2967</v>
      </c>
      <c r="AL752">
        <v>2843</v>
      </c>
      <c r="AM752">
        <v>2962</v>
      </c>
      <c r="AN752">
        <v>3020</v>
      </c>
      <c r="AO752">
        <v>3240</v>
      </c>
      <c r="AP752">
        <v>2707</v>
      </c>
      <c r="AQ752">
        <v>2858</v>
      </c>
      <c r="AR752">
        <v>2863</v>
      </c>
      <c r="AS752">
        <v>2707</v>
      </c>
      <c r="AT752">
        <v>2852</v>
      </c>
      <c r="AU752">
        <f>AVERAGE(Tabla34[[#This Row],[gr21_0]:[gr21_9]])</f>
        <v>2901.9</v>
      </c>
    </row>
    <row r="753" spans="1:47">
      <c r="A753">
        <v>1799</v>
      </c>
      <c r="B753">
        <v>1799</v>
      </c>
      <c r="C753">
        <v>1799</v>
      </c>
      <c r="D753">
        <v>1799</v>
      </c>
      <c r="E753">
        <v>1799</v>
      </c>
      <c r="F753">
        <v>1799</v>
      </c>
      <c r="G753">
        <v>1799</v>
      </c>
      <c r="H753">
        <v>1799</v>
      </c>
      <c r="I753">
        <v>1799</v>
      </c>
      <c r="J753">
        <v>1799</v>
      </c>
      <c r="K753">
        <f>AVERAGE(Tabla33[[#This Row],[gr12_0]:[gr12_9]])</f>
        <v>1799</v>
      </c>
      <c r="M753">
        <v>1908</v>
      </c>
      <c r="N753">
        <v>1908</v>
      </c>
      <c r="O753">
        <v>1908</v>
      </c>
      <c r="P753">
        <v>2061</v>
      </c>
      <c r="Q753">
        <v>1908</v>
      </c>
      <c r="R753">
        <v>1976</v>
      </c>
      <c r="S753">
        <v>1908</v>
      </c>
      <c r="T753">
        <v>1908</v>
      </c>
      <c r="U753">
        <v>1908</v>
      </c>
      <c r="V753">
        <v>1976</v>
      </c>
      <c r="W753">
        <f>AVERAGE(Tabla31[[#This Row],[gr15_0]:[gr15_9]])</f>
        <v>1936.9</v>
      </c>
      <c r="Y753">
        <v>2151</v>
      </c>
      <c r="Z753">
        <v>2151</v>
      </c>
      <c r="AA753">
        <v>2085</v>
      </c>
      <c r="AB753">
        <v>2085</v>
      </c>
      <c r="AC753">
        <v>2194</v>
      </c>
      <c r="AD753">
        <v>2131</v>
      </c>
      <c r="AE753">
        <v>2207</v>
      </c>
      <c r="AF753">
        <v>2151</v>
      </c>
      <c r="AG753">
        <v>2173</v>
      </c>
      <c r="AH753">
        <v>2228</v>
      </c>
      <c r="AI753" s="5">
        <f>AVERAGE(Tabla30[[#This Row],[gr17_0]:[gr17_9]])</f>
        <v>2155.6</v>
      </c>
      <c r="AK753">
        <v>2967</v>
      </c>
      <c r="AL753">
        <v>2843</v>
      </c>
      <c r="AM753">
        <v>2962</v>
      </c>
      <c r="AN753">
        <v>3020</v>
      </c>
      <c r="AO753">
        <v>3240</v>
      </c>
      <c r="AP753">
        <v>2707</v>
      </c>
      <c r="AQ753">
        <v>2858</v>
      </c>
      <c r="AR753">
        <v>2863</v>
      </c>
      <c r="AS753">
        <v>2707</v>
      </c>
      <c r="AT753">
        <v>2758</v>
      </c>
      <c r="AU753">
        <f>AVERAGE(Tabla34[[#This Row],[gr21_0]:[gr21_9]])</f>
        <v>2892.5</v>
      </c>
    </row>
    <row r="754" spans="1:47">
      <c r="A754">
        <v>1799</v>
      </c>
      <c r="B754">
        <v>1799</v>
      </c>
      <c r="C754">
        <v>1799</v>
      </c>
      <c r="D754">
        <v>1799</v>
      </c>
      <c r="E754">
        <v>1799</v>
      </c>
      <c r="F754">
        <v>1799</v>
      </c>
      <c r="G754">
        <v>1799</v>
      </c>
      <c r="H754">
        <v>1799</v>
      </c>
      <c r="I754">
        <v>1799</v>
      </c>
      <c r="J754">
        <v>1799</v>
      </c>
      <c r="K754">
        <f>AVERAGE(Tabla33[[#This Row],[gr12_0]:[gr12_9]])</f>
        <v>1799</v>
      </c>
      <c r="M754">
        <v>1908</v>
      </c>
      <c r="N754">
        <v>1908</v>
      </c>
      <c r="O754">
        <v>1908</v>
      </c>
      <c r="P754">
        <v>2061</v>
      </c>
      <c r="Q754">
        <v>1908</v>
      </c>
      <c r="R754">
        <v>1976</v>
      </c>
      <c r="S754">
        <v>1908</v>
      </c>
      <c r="T754">
        <v>1908</v>
      </c>
      <c r="U754">
        <v>1908</v>
      </c>
      <c r="V754">
        <v>1976</v>
      </c>
      <c r="W754">
        <f>AVERAGE(Tabla31[[#This Row],[gr15_0]:[gr15_9]])</f>
        <v>1936.9</v>
      </c>
      <c r="Y754">
        <v>2151</v>
      </c>
      <c r="Z754">
        <v>2151</v>
      </c>
      <c r="AA754">
        <v>2085</v>
      </c>
      <c r="AB754">
        <v>2085</v>
      </c>
      <c r="AC754">
        <v>2194</v>
      </c>
      <c r="AD754">
        <v>2131</v>
      </c>
      <c r="AE754">
        <v>2207</v>
      </c>
      <c r="AF754">
        <v>2151</v>
      </c>
      <c r="AG754">
        <v>2173</v>
      </c>
      <c r="AH754">
        <v>2228</v>
      </c>
      <c r="AI754" s="5">
        <f>AVERAGE(Tabla30[[#This Row],[gr17_0]:[gr17_9]])</f>
        <v>2155.6</v>
      </c>
      <c r="AK754">
        <v>2967</v>
      </c>
      <c r="AL754">
        <v>2843</v>
      </c>
      <c r="AM754">
        <v>2962</v>
      </c>
      <c r="AN754">
        <v>3020</v>
      </c>
      <c r="AO754">
        <v>3240</v>
      </c>
      <c r="AP754">
        <v>2707</v>
      </c>
      <c r="AQ754">
        <v>2858</v>
      </c>
      <c r="AR754">
        <v>2863</v>
      </c>
      <c r="AS754">
        <v>2707</v>
      </c>
      <c r="AT754">
        <v>2758</v>
      </c>
      <c r="AU754">
        <f>AVERAGE(Tabla34[[#This Row],[gr21_0]:[gr21_9]])</f>
        <v>2892.5</v>
      </c>
    </row>
    <row r="755" spans="1:47">
      <c r="A755">
        <v>1799</v>
      </c>
      <c r="B755">
        <v>1799</v>
      </c>
      <c r="C755">
        <v>1799</v>
      </c>
      <c r="D755">
        <v>1799</v>
      </c>
      <c r="E755">
        <v>1799</v>
      </c>
      <c r="F755">
        <v>1799</v>
      </c>
      <c r="G755">
        <v>1799</v>
      </c>
      <c r="H755">
        <v>1799</v>
      </c>
      <c r="I755">
        <v>1799</v>
      </c>
      <c r="J755">
        <v>1799</v>
      </c>
      <c r="K755">
        <f>AVERAGE(Tabla33[[#This Row],[gr12_0]:[gr12_9]])</f>
        <v>1799</v>
      </c>
      <c r="M755">
        <v>1908</v>
      </c>
      <c r="N755">
        <v>1908</v>
      </c>
      <c r="O755">
        <v>1908</v>
      </c>
      <c r="P755">
        <v>2061</v>
      </c>
      <c r="Q755">
        <v>1908</v>
      </c>
      <c r="R755">
        <v>1976</v>
      </c>
      <c r="S755">
        <v>1908</v>
      </c>
      <c r="T755">
        <v>1908</v>
      </c>
      <c r="U755">
        <v>1908</v>
      </c>
      <c r="V755">
        <v>1976</v>
      </c>
      <c r="W755">
        <f>AVERAGE(Tabla31[[#This Row],[gr15_0]:[gr15_9]])</f>
        <v>1936.9</v>
      </c>
      <c r="Y755">
        <v>2151</v>
      </c>
      <c r="Z755">
        <v>2151</v>
      </c>
      <c r="AA755">
        <v>2085</v>
      </c>
      <c r="AB755">
        <v>2085</v>
      </c>
      <c r="AC755">
        <v>2194</v>
      </c>
      <c r="AD755">
        <v>2131</v>
      </c>
      <c r="AE755">
        <v>2207</v>
      </c>
      <c r="AF755">
        <v>2151</v>
      </c>
      <c r="AG755">
        <v>2173</v>
      </c>
      <c r="AH755">
        <v>2228</v>
      </c>
      <c r="AI755" s="5">
        <f>AVERAGE(Tabla30[[#This Row],[gr17_0]:[gr17_9]])</f>
        <v>2155.6</v>
      </c>
      <c r="AK755">
        <v>2967</v>
      </c>
      <c r="AL755">
        <v>2843</v>
      </c>
      <c r="AM755">
        <v>2962</v>
      </c>
      <c r="AN755">
        <v>3020</v>
      </c>
      <c r="AO755">
        <v>3240</v>
      </c>
      <c r="AP755">
        <v>2707</v>
      </c>
      <c r="AQ755">
        <v>2858</v>
      </c>
      <c r="AR755">
        <v>2863</v>
      </c>
      <c r="AS755">
        <v>2707</v>
      </c>
      <c r="AT755">
        <v>2758</v>
      </c>
      <c r="AU755">
        <f>AVERAGE(Tabla34[[#This Row],[gr21_0]:[gr21_9]])</f>
        <v>2892.5</v>
      </c>
    </row>
    <row r="756" spans="1:47">
      <c r="A756">
        <v>1799</v>
      </c>
      <c r="B756">
        <v>1799</v>
      </c>
      <c r="C756">
        <v>1799</v>
      </c>
      <c r="D756">
        <v>1799</v>
      </c>
      <c r="E756">
        <v>1799</v>
      </c>
      <c r="F756">
        <v>1799</v>
      </c>
      <c r="G756">
        <v>1799</v>
      </c>
      <c r="H756">
        <v>1799</v>
      </c>
      <c r="I756">
        <v>1799</v>
      </c>
      <c r="J756">
        <v>1799</v>
      </c>
      <c r="K756">
        <f>AVERAGE(Tabla33[[#This Row],[gr12_0]:[gr12_9]])</f>
        <v>1799</v>
      </c>
      <c r="M756">
        <v>1908</v>
      </c>
      <c r="N756">
        <v>1908</v>
      </c>
      <c r="O756">
        <v>1908</v>
      </c>
      <c r="P756">
        <v>2061</v>
      </c>
      <c r="Q756">
        <v>1908</v>
      </c>
      <c r="R756">
        <v>1976</v>
      </c>
      <c r="S756">
        <v>1908</v>
      </c>
      <c r="T756">
        <v>1908</v>
      </c>
      <c r="U756">
        <v>1908</v>
      </c>
      <c r="V756">
        <v>1976</v>
      </c>
      <c r="W756">
        <f>AVERAGE(Tabla31[[#This Row],[gr15_0]:[gr15_9]])</f>
        <v>1936.9</v>
      </c>
      <c r="Y756">
        <v>2151</v>
      </c>
      <c r="Z756">
        <v>2151</v>
      </c>
      <c r="AA756">
        <v>2085</v>
      </c>
      <c r="AB756">
        <v>2085</v>
      </c>
      <c r="AC756">
        <v>2194</v>
      </c>
      <c r="AD756">
        <v>2131</v>
      </c>
      <c r="AE756">
        <v>2207</v>
      </c>
      <c r="AF756">
        <v>2151</v>
      </c>
      <c r="AG756">
        <v>2173</v>
      </c>
      <c r="AH756">
        <v>2228</v>
      </c>
      <c r="AI756" s="5">
        <f>AVERAGE(Tabla30[[#This Row],[gr17_0]:[gr17_9]])</f>
        <v>2155.6</v>
      </c>
      <c r="AK756">
        <v>2967</v>
      </c>
      <c r="AL756">
        <v>2843</v>
      </c>
      <c r="AM756">
        <v>2962</v>
      </c>
      <c r="AN756">
        <v>3020</v>
      </c>
      <c r="AO756">
        <v>3240</v>
      </c>
      <c r="AP756">
        <v>2707</v>
      </c>
      <c r="AQ756">
        <v>2858</v>
      </c>
      <c r="AR756">
        <v>2863</v>
      </c>
      <c r="AS756">
        <v>2707</v>
      </c>
      <c r="AT756">
        <v>2758</v>
      </c>
      <c r="AU756">
        <f>AVERAGE(Tabla34[[#This Row],[gr21_0]:[gr21_9]])</f>
        <v>2892.5</v>
      </c>
    </row>
    <row r="757" spans="1:47">
      <c r="A757">
        <v>1799</v>
      </c>
      <c r="B757">
        <v>1799</v>
      </c>
      <c r="C757">
        <v>1799</v>
      </c>
      <c r="D757">
        <v>1799</v>
      </c>
      <c r="E757">
        <v>1799</v>
      </c>
      <c r="F757">
        <v>1799</v>
      </c>
      <c r="G757">
        <v>1799</v>
      </c>
      <c r="H757">
        <v>1799</v>
      </c>
      <c r="I757">
        <v>1799</v>
      </c>
      <c r="J757">
        <v>1799</v>
      </c>
      <c r="K757">
        <f>AVERAGE(Tabla33[[#This Row],[gr12_0]:[gr12_9]])</f>
        <v>1799</v>
      </c>
      <c r="M757">
        <v>1908</v>
      </c>
      <c r="N757">
        <v>1908</v>
      </c>
      <c r="O757">
        <v>1908</v>
      </c>
      <c r="P757">
        <v>2061</v>
      </c>
      <c r="Q757">
        <v>1908</v>
      </c>
      <c r="R757">
        <v>1976</v>
      </c>
      <c r="S757">
        <v>1908</v>
      </c>
      <c r="T757">
        <v>1908</v>
      </c>
      <c r="U757">
        <v>1908</v>
      </c>
      <c r="V757">
        <v>1976</v>
      </c>
      <c r="W757">
        <f>AVERAGE(Tabla31[[#This Row],[gr15_0]:[gr15_9]])</f>
        <v>1936.9</v>
      </c>
      <c r="Y757">
        <v>2151</v>
      </c>
      <c r="Z757">
        <v>2151</v>
      </c>
      <c r="AA757">
        <v>2085</v>
      </c>
      <c r="AB757">
        <v>2085</v>
      </c>
      <c r="AC757">
        <v>2194</v>
      </c>
      <c r="AD757">
        <v>2131</v>
      </c>
      <c r="AE757">
        <v>2207</v>
      </c>
      <c r="AF757">
        <v>2151</v>
      </c>
      <c r="AG757">
        <v>2173</v>
      </c>
      <c r="AH757">
        <v>2228</v>
      </c>
      <c r="AI757" s="5">
        <f>AVERAGE(Tabla30[[#This Row],[gr17_0]:[gr17_9]])</f>
        <v>2155.6</v>
      </c>
      <c r="AK757">
        <v>2967</v>
      </c>
      <c r="AL757">
        <v>2843</v>
      </c>
      <c r="AM757">
        <v>2962</v>
      </c>
      <c r="AN757">
        <v>3020</v>
      </c>
      <c r="AO757">
        <v>3240</v>
      </c>
      <c r="AP757">
        <v>2707</v>
      </c>
      <c r="AQ757">
        <v>2858</v>
      </c>
      <c r="AR757">
        <v>2863</v>
      </c>
      <c r="AS757">
        <v>2707</v>
      </c>
      <c r="AT757">
        <v>2758</v>
      </c>
      <c r="AU757">
        <f>AVERAGE(Tabla34[[#This Row],[gr21_0]:[gr21_9]])</f>
        <v>2892.5</v>
      </c>
    </row>
    <row r="758" spans="1:47">
      <c r="A758">
        <v>1799</v>
      </c>
      <c r="B758">
        <v>1799</v>
      </c>
      <c r="C758">
        <v>1799</v>
      </c>
      <c r="D758">
        <v>1799</v>
      </c>
      <c r="E758">
        <v>1799</v>
      </c>
      <c r="F758">
        <v>1799</v>
      </c>
      <c r="G758">
        <v>1799</v>
      </c>
      <c r="H758">
        <v>1799</v>
      </c>
      <c r="I758">
        <v>1799</v>
      </c>
      <c r="J758">
        <v>1799</v>
      </c>
      <c r="K758">
        <f>AVERAGE(Tabla33[[#This Row],[gr12_0]:[gr12_9]])</f>
        <v>1799</v>
      </c>
      <c r="M758">
        <v>1908</v>
      </c>
      <c r="N758">
        <v>1908</v>
      </c>
      <c r="O758">
        <v>1908</v>
      </c>
      <c r="P758">
        <v>2061</v>
      </c>
      <c r="Q758">
        <v>1908</v>
      </c>
      <c r="R758">
        <v>1976</v>
      </c>
      <c r="S758">
        <v>1908</v>
      </c>
      <c r="T758">
        <v>1908</v>
      </c>
      <c r="U758">
        <v>1908</v>
      </c>
      <c r="V758">
        <v>1976</v>
      </c>
      <c r="W758">
        <f>AVERAGE(Tabla31[[#This Row],[gr15_0]:[gr15_9]])</f>
        <v>1936.9</v>
      </c>
      <c r="Y758">
        <v>2151</v>
      </c>
      <c r="Z758">
        <v>2151</v>
      </c>
      <c r="AA758">
        <v>2085</v>
      </c>
      <c r="AB758">
        <v>2085</v>
      </c>
      <c r="AC758">
        <v>2194</v>
      </c>
      <c r="AD758">
        <v>2131</v>
      </c>
      <c r="AE758">
        <v>2207</v>
      </c>
      <c r="AF758">
        <v>2151</v>
      </c>
      <c r="AG758">
        <v>2173</v>
      </c>
      <c r="AH758">
        <v>2228</v>
      </c>
      <c r="AI758" s="5">
        <f>AVERAGE(Tabla30[[#This Row],[gr17_0]:[gr17_9]])</f>
        <v>2155.6</v>
      </c>
      <c r="AK758">
        <v>2967</v>
      </c>
      <c r="AL758">
        <v>2843</v>
      </c>
      <c r="AM758">
        <v>2962</v>
      </c>
      <c r="AN758">
        <v>3020</v>
      </c>
      <c r="AO758">
        <v>3240</v>
      </c>
      <c r="AP758">
        <v>2707</v>
      </c>
      <c r="AQ758">
        <v>2858</v>
      </c>
      <c r="AR758">
        <v>2863</v>
      </c>
      <c r="AS758">
        <v>2707</v>
      </c>
      <c r="AT758">
        <v>2758</v>
      </c>
      <c r="AU758">
        <f>AVERAGE(Tabla34[[#This Row],[gr21_0]:[gr21_9]])</f>
        <v>2892.5</v>
      </c>
    </row>
    <row r="759" spans="1:47">
      <c r="A759">
        <v>1799</v>
      </c>
      <c r="B759">
        <v>1799</v>
      </c>
      <c r="C759">
        <v>1799</v>
      </c>
      <c r="D759">
        <v>1799</v>
      </c>
      <c r="E759">
        <v>1799</v>
      </c>
      <c r="F759">
        <v>1799</v>
      </c>
      <c r="G759">
        <v>1799</v>
      </c>
      <c r="H759">
        <v>1799</v>
      </c>
      <c r="I759">
        <v>1799</v>
      </c>
      <c r="J759">
        <v>1799</v>
      </c>
      <c r="K759">
        <f>AVERAGE(Tabla33[[#This Row],[gr12_0]:[gr12_9]])</f>
        <v>1799</v>
      </c>
      <c r="M759">
        <v>1908</v>
      </c>
      <c r="N759">
        <v>1908</v>
      </c>
      <c r="O759">
        <v>1908</v>
      </c>
      <c r="P759">
        <v>2061</v>
      </c>
      <c r="Q759">
        <v>1908</v>
      </c>
      <c r="R759">
        <v>1976</v>
      </c>
      <c r="S759">
        <v>1908</v>
      </c>
      <c r="T759">
        <v>1908</v>
      </c>
      <c r="U759">
        <v>1908</v>
      </c>
      <c r="V759">
        <v>1976</v>
      </c>
      <c r="W759">
        <f>AVERAGE(Tabla31[[#This Row],[gr15_0]:[gr15_9]])</f>
        <v>1936.9</v>
      </c>
      <c r="Y759">
        <v>2151</v>
      </c>
      <c r="Z759">
        <v>2151</v>
      </c>
      <c r="AA759">
        <v>2085</v>
      </c>
      <c r="AB759">
        <v>2085</v>
      </c>
      <c r="AC759">
        <v>2194</v>
      </c>
      <c r="AD759">
        <v>2131</v>
      </c>
      <c r="AE759">
        <v>2207</v>
      </c>
      <c r="AF759">
        <v>2151</v>
      </c>
      <c r="AG759">
        <v>2173</v>
      </c>
      <c r="AH759">
        <v>2228</v>
      </c>
      <c r="AI759" s="5">
        <f>AVERAGE(Tabla30[[#This Row],[gr17_0]:[gr17_9]])</f>
        <v>2155.6</v>
      </c>
      <c r="AK759">
        <v>2967</v>
      </c>
      <c r="AL759">
        <v>2843</v>
      </c>
      <c r="AM759">
        <v>2962</v>
      </c>
      <c r="AN759">
        <v>3020</v>
      </c>
      <c r="AO759">
        <v>3240</v>
      </c>
      <c r="AP759">
        <v>2707</v>
      </c>
      <c r="AQ759">
        <v>2858</v>
      </c>
      <c r="AR759">
        <v>2863</v>
      </c>
      <c r="AS759">
        <v>2707</v>
      </c>
      <c r="AT759">
        <v>2758</v>
      </c>
      <c r="AU759">
        <f>AVERAGE(Tabla34[[#This Row],[gr21_0]:[gr21_9]])</f>
        <v>2892.5</v>
      </c>
    </row>
    <row r="760" spans="1:47">
      <c r="A760">
        <v>1799</v>
      </c>
      <c r="B760">
        <v>1799</v>
      </c>
      <c r="C760">
        <v>1799</v>
      </c>
      <c r="D760">
        <v>1799</v>
      </c>
      <c r="E760">
        <v>1799</v>
      </c>
      <c r="F760">
        <v>1799</v>
      </c>
      <c r="G760">
        <v>1799</v>
      </c>
      <c r="H760">
        <v>1799</v>
      </c>
      <c r="I760">
        <v>1799</v>
      </c>
      <c r="J760">
        <v>1799</v>
      </c>
      <c r="K760">
        <f>AVERAGE(Tabla33[[#This Row],[gr12_0]:[gr12_9]])</f>
        <v>1799</v>
      </c>
      <c r="M760">
        <v>1908</v>
      </c>
      <c r="N760">
        <v>1908</v>
      </c>
      <c r="O760">
        <v>1908</v>
      </c>
      <c r="P760">
        <v>2061</v>
      </c>
      <c r="Q760">
        <v>1908</v>
      </c>
      <c r="R760">
        <v>1976</v>
      </c>
      <c r="S760">
        <v>1908</v>
      </c>
      <c r="T760">
        <v>1908</v>
      </c>
      <c r="U760">
        <v>1908</v>
      </c>
      <c r="V760">
        <v>1976</v>
      </c>
      <c r="W760">
        <f>AVERAGE(Tabla31[[#This Row],[gr15_0]:[gr15_9]])</f>
        <v>1936.9</v>
      </c>
      <c r="Y760">
        <v>2151</v>
      </c>
      <c r="Z760">
        <v>2151</v>
      </c>
      <c r="AA760">
        <v>2085</v>
      </c>
      <c r="AB760">
        <v>2085</v>
      </c>
      <c r="AC760">
        <v>2194</v>
      </c>
      <c r="AD760">
        <v>2131</v>
      </c>
      <c r="AE760">
        <v>2207</v>
      </c>
      <c r="AF760">
        <v>2151</v>
      </c>
      <c r="AG760">
        <v>2173</v>
      </c>
      <c r="AH760">
        <v>2228</v>
      </c>
      <c r="AI760" s="5">
        <f>AVERAGE(Tabla30[[#This Row],[gr17_0]:[gr17_9]])</f>
        <v>2155.6</v>
      </c>
      <c r="AK760">
        <v>2967</v>
      </c>
      <c r="AL760">
        <v>2843</v>
      </c>
      <c r="AM760">
        <v>2962</v>
      </c>
      <c r="AN760">
        <v>3020</v>
      </c>
      <c r="AO760">
        <v>3240</v>
      </c>
      <c r="AP760">
        <v>2707</v>
      </c>
      <c r="AQ760">
        <v>2858</v>
      </c>
      <c r="AR760">
        <v>2863</v>
      </c>
      <c r="AS760">
        <v>2707</v>
      </c>
      <c r="AT760">
        <v>2758</v>
      </c>
      <c r="AU760">
        <f>AVERAGE(Tabla34[[#This Row],[gr21_0]:[gr21_9]])</f>
        <v>2892.5</v>
      </c>
    </row>
    <row r="761" spans="1:47">
      <c r="A761">
        <v>1799</v>
      </c>
      <c r="B761">
        <v>1799</v>
      </c>
      <c r="C761">
        <v>1799</v>
      </c>
      <c r="D761">
        <v>1799</v>
      </c>
      <c r="E761">
        <v>1799</v>
      </c>
      <c r="F761">
        <v>1799</v>
      </c>
      <c r="G761">
        <v>1799</v>
      </c>
      <c r="H761">
        <v>1799</v>
      </c>
      <c r="I761">
        <v>1799</v>
      </c>
      <c r="J761">
        <v>1799</v>
      </c>
      <c r="K761">
        <f>AVERAGE(Tabla33[[#This Row],[gr12_0]:[gr12_9]])</f>
        <v>1799</v>
      </c>
      <c r="M761">
        <v>1908</v>
      </c>
      <c r="N761">
        <v>1908</v>
      </c>
      <c r="O761">
        <v>1908</v>
      </c>
      <c r="P761">
        <v>2061</v>
      </c>
      <c r="Q761">
        <v>1908</v>
      </c>
      <c r="R761">
        <v>1976</v>
      </c>
      <c r="S761">
        <v>1908</v>
      </c>
      <c r="T761">
        <v>1908</v>
      </c>
      <c r="U761">
        <v>1908</v>
      </c>
      <c r="V761">
        <v>1976</v>
      </c>
      <c r="W761">
        <f>AVERAGE(Tabla31[[#This Row],[gr15_0]:[gr15_9]])</f>
        <v>1936.9</v>
      </c>
      <c r="Y761">
        <v>2151</v>
      </c>
      <c r="Z761">
        <v>2151</v>
      </c>
      <c r="AA761">
        <v>2085</v>
      </c>
      <c r="AB761">
        <v>2085</v>
      </c>
      <c r="AC761">
        <v>2194</v>
      </c>
      <c r="AD761">
        <v>2131</v>
      </c>
      <c r="AE761">
        <v>2207</v>
      </c>
      <c r="AF761">
        <v>2151</v>
      </c>
      <c r="AG761">
        <v>2173</v>
      </c>
      <c r="AH761">
        <v>2228</v>
      </c>
      <c r="AI761" s="5">
        <f>AVERAGE(Tabla30[[#This Row],[gr17_0]:[gr17_9]])</f>
        <v>2155.6</v>
      </c>
      <c r="AK761">
        <v>2967</v>
      </c>
      <c r="AL761">
        <v>2843</v>
      </c>
      <c r="AM761">
        <v>2962</v>
      </c>
      <c r="AN761">
        <v>3020</v>
      </c>
      <c r="AO761">
        <v>3240</v>
      </c>
      <c r="AP761">
        <v>2707</v>
      </c>
      <c r="AQ761">
        <v>2858</v>
      </c>
      <c r="AR761">
        <v>2863</v>
      </c>
      <c r="AS761">
        <v>2707</v>
      </c>
      <c r="AT761">
        <v>2758</v>
      </c>
      <c r="AU761">
        <f>AVERAGE(Tabla34[[#This Row],[gr21_0]:[gr21_9]])</f>
        <v>2892.5</v>
      </c>
    </row>
    <row r="762" spans="1:47">
      <c r="A762">
        <v>1799</v>
      </c>
      <c r="B762">
        <v>1799</v>
      </c>
      <c r="C762">
        <v>1799</v>
      </c>
      <c r="D762">
        <v>1799</v>
      </c>
      <c r="E762">
        <v>1799</v>
      </c>
      <c r="F762">
        <v>1799</v>
      </c>
      <c r="G762">
        <v>1799</v>
      </c>
      <c r="H762">
        <v>1799</v>
      </c>
      <c r="I762">
        <v>1799</v>
      </c>
      <c r="J762">
        <v>1799</v>
      </c>
      <c r="K762">
        <f>AVERAGE(Tabla33[[#This Row],[gr12_0]:[gr12_9]])</f>
        <v>1799</v>
      </c>
      <c r="M762">
        <v>1908</v>
      </c>
      <c r="N762">
        <v>1908</v>
      </c>
      <c r="O762">
        <v>1908</v>
      </c>
      <c r="P762">
        <v>2061</v>
      </c>
      <c r="Q762">
        <v>1908</v>
      </c>
      <c r="R762">
        <v>1976</v>
      </c>
      <c r="S762">
        <v>1908</v>
      </c>
      <c r="T762">
        <v>1908</v>
      </c>
      <c r="U762">
        <v>1908</v>
      </c>
      <c r="V762">
        <v>1976</v>
      </c>
      <c r="W762">
        <f>AVERAGE(Tabla31[[#This Row],[gr15_0]:[gr15_9]])</f>
        <v>1936.9</v>
      </c>
      <c r="Y762">
        <v>2151</v>
      </c>
      <c r="Z762">
        <v>2151</v>
      </c>
      <c r="AA762">
        <v>2085</v>
      </c>
      <c r="AB762">
        <v>2085</v>
      </c>
      <c r="AC762">
        <v>2194</v>
      </c>
      <c r="AD762">
        <v>2131</v>
      </c>
      <c r="AE762">
        <v>2207</v>
      </c>
      <c r="AF762">
        <v>2151</v>
      </c>
      <c r="AG762">
        <v>2173</v>
      </c>
      <c r="AH762">
        <v>2228</v>
      </c>
      <c r="AI762" s="5">
        <f>AVERAGE(Tabla30[[#This Row],[gr17_0]:[gr17_9]])</f>
        <v>2155.6</v>
      </c>
      <c r="AK762">
        <v>2967</v>
      </c>
      <c r="AL762">
        <v>2843</v>
      </c>
      <c r="AM762">
        <v>2962</v>
      </c>
      <c r="AN762">
        <v>3020</v>
      </c>
      <c r="AO762">
        <v>3240</v>
      </c>
      <c r="AP762">
        <v>2707</v>
      </c>
      <c r="AQ762">
        <v>2858</v>
      </c>
      <c r="AR762">
        <v>2863</v>
      </c>
      <c r="AS762">
        <v>2707</v>
      </c>
      <c r="AT762">
        <v>2758</v>
      </c>
      <c r="AU762">
        <f>AVERAGE(Tabla34[[#This Row],[gr21_0]:[gr21_9]])</f>
        <v>2892.5</v>
      </c>
    </row>
    <row r="763" spans="1:47">
      <c r="A763">
        <v>1799</v>
      </c>
      <c r="B763">
        <v>1799</v>
      </c>
      <c r="C763">
        <v>1799</v>
      </c>
      <c r="D763">
        <v>1799</v>
      </c>
      <c r="E763">
        <v>1799</v>
      </c>
      <c r="F763">
        <v>1799</v>
      </c>
      <c r="G763">
        <v>1799</v>
      </c>
      <c r="H763">
        <v>1799</v>
      </c>
      <c r="I763">
        <v>1799</v>
      </c>
      <c r="J763">
        <v>1799</v>
      </c>
      <c r="K763">
        <f>AVERAGE(Tabla33[[#This Row],[gr12_0]:[gr12_9]])</f>
        <v>1799</v>
      </c>
      <c r="M763">
        <v>1908</v>
      </c>
      <c r="N763">
        <v>1908</v>
      </c>
      <c r="O763">
        <v>1908</v>
      </c>
      <c r="P763">
        <v>2061</v>
      </c>
      <c r="Q763">
        <v>1908</v>
      </c>
      <c r="R763">
        <v>1976</v>
      </c>
      <c r="S763">
        <v>1908</v>
      </c>
      <c r="T763">
        <v>1908</v>
      </c>
      <c r="U763">
        <v>1908</v>
      </c>
      <c r="V763">
        <v>1976</v>
      </c>
      <c r="W763">
        <f>AVERAGE(Tabla31[[#This Row],[gr15_0]:[gr15_9]])</f>
        <v>1936.9</v>
      </c>
      <c r="Y763">
        <v>2151</v>
      </c>
      <c r="Z763">
        <v>2151</v>
      </c>
      <c r="AA763">
        <v>2085</v>
      </c>
      <c r="AB763">
        <v>2085</v>
      </c>
      <c r="AC763">
        <v>2194</v>
      </c>
      <c r="AD763">
        <v>2131</v>
      </c>
      <c r="AE763">
        <v>2207</v>
      </c>
      <c r="AF763">
        <v>2151</v>
      </c>
      <c r="AG763">
        <v>2173</v>
      </c>
      <c r="AH763">
        <v>2228</v>
      </c>
      <c r="AI763" s="5">
        <f>AVERAGE(Tabla30[[#This Row],[gr17_0]:[gr17_9]])</f>
        <v>2155.6</v>
      </c>
      <c r="AK763">
        <v>2967</v>
      </c>
      <c r="AL763">
        <v>2843</v>
      </c>
      <c r="AM763">
        <v>2962</v>
      </c>
      <c r="AN763">
        <v>3020</v>
      </c>
      <c r="AO763">
        <v>3240</v>
      </c>
      <c r="AP763">
        <v>2707</v>
      </c>
      <c r="AQ763">
        <v>2858</v>
      </c>
      <c r="AR763">
        <v>2863</v>
      </c>
      <c r="AS763">
        <v>2707</v>
      </c>
      <c r="AT763">
        <v>2758</v>
      </c>
      <c r="AU763">
        <f>AVERAGE(Tabla34[[#This Row],[gr21_0]:[gr21_9]])</f>
        <v>2892.5</v>
      </c>
    </row>
    <row r="764" spans="1:47">
      <c r="A764">
        <v>1799</v>
      </c>
      <c r="B764">
        <v>1799</v>
      </c>
      <c r="C764">
        <v>1799</v>
      </c>
      <c r="D764">
        <v>1799</v>
      </c>
      <c r="E764">
        <v>1799</v>
      </c>
      <c r="F764">
        <v>1799</v>
      </c>
      <c r="G764">
        <v>1799</v>
      </c>
      <c r="H764">
        <v>1799</v>
      </c>
      <c r="I764">
        <v>1799</v>
      </c>
      <c r="J764">
        <v>1799</v>
      </c>
      <c r="K764">
        <f>AVERAGE(Tabla33[[#This Row],[gr12_0]:[gr12_9]])</f>
        <v>1799</v>
      </c>
      <c r="M764">
        <v>1908</v>
      </c>
      <c r="N764">
        <v>1908</v>
      </c>
      <c r="O764">
        <v>1908</v>
      </c>
      <c r="P764">
        <v>2061</v>
      </c>
      <c r="Q764">
        <v>1908</v>
      </c>
      <c r="R764">
        <v>1976</v>
      </c>
      <c r="S764">
        <v>1908</v>
      </c>
      <c r="T764">
        <v>1908</v>
      </c>
      <c r="U764">
        <v>1908</v>
      </c>
      <c r="V764">
        <v>1976</v>
      </c>
      <c r="W764">
        <f>AVERAGE(Tabla31[[#This Row],[gr15_0]:[gr15_9]])</f>
        <v>1936.9</v>
      </c>
      <c r="Y764">
        <v>2151</v>
      </c>
      <c r="Z764">
        <v>2151</v>
      </c>
      <c r="AA764">
        <v>2085</v>
      </c>
      <c r="AB764">
        <v>2085</v>
      </c>
      <c r="AC764">
        <v>2194</v>
      </c>
      <c r="AD764">
        <v>2131</v>
      </c>
      <c r="AE764">
        <v>2207</v>
      </c>
      <c r="AF764">
        <v>2151</v>
      </c>
      <c r="AG764">
        <v>2173</v>
      </c>
      <c r="AH764">
        <v>2228</v>
      </c>
      <c r="AI764" s="5">
        <f>AVERAGE(Tabla30[[#This Row],[gr17_0]:[gr17_9]])</f>
        <v>2155.6</v>
      </c>
      <c r="AK764">
        <v>2967</v>
      </c>
      <c r="AL764">
        <v>2843</v>
      </c>
      <c r="AM764">
        <v>2962</v>
      </c>
      <c r="AN764">
        <v>3020</v>
      </c>
      <c r="AO764">
        <v>3240</v>
      </c>
      <c r="AP764">
        <v>2707</v>
      </c>
      <c r="AQ764">
        <v>2858</v>
      </c>
      <c r="AR764">
        <v>2863</v>
      </c>
      <c r="AS764">
        <v>2707</v>
      </c>
      <c r="AT764">
        <v>2758</v>
      </c>
      <c r="AU764">
        <f>AVERAGE(Tabla34[[#This Row],[gr21_0]:[gr21_9]])</f>
        <v>2892.5</v>
      </c>
    </row>
    <row r="765" spans="1:47">
      <c r="A765">
        <v>1799</v>
      </c>
      <c r="B765">
        <v>1799</v>
      </c>
      <c r="C765">
        <v>1799</v>
      </c>
      <c r="D765">
        <v>1799</v>
      </c>
      <c r="E765">
        <v>1799</v>
      </c>
      <c r="F765">
        <v>1799</v>
      </c>
      <c r="G765">
        <v>1799</v>
      </c>
      <c r="H765">
        <v>1799</v>
      </c>
      <c r="I765">
        <v>1799</v>
      </c>
      <c r="J765">
        <v>1799</v>
      </c>
      <c r="K765">
        <f>AVERAGE(Tabla33[[#This Row],[gr12_0]:[gr12_9]])</f>
        <v>1799</v>
      </c>
      <c r="M765">
        <v>1908</v>
      </c>
      <c r="N765">
        <v>1908</v>
      </c>
      <c r="O765">
        <v>1908</v>
      </c>
      <c r="P765">
        <v>2061</v>
      </c>
      <c r="Q765">
        <v>1908</v>
      </c>
      <c r="R765">
        <v>1976</v>
      </c>
      <c r="S765">
        <v>1908</v>
      </c>
      <c r="T765">
        <v>1908</v>
      </c>
      <c r="U765">
        <v>1908</v>
      </c>
      <c r="V765">
        <v>1976</v>
      </c>
      <c r="W765">
        <f>AVERAGE(Tabla31[[#This Row],[gr15_0]:[gr15_9]])</f>
        <v>1936.9</v>
      </c>
      <c r="Y765">
        <v>2151</v>
      </c>
      <c r="Z765">
        <v>2151</v>
      </c>
      <c r="AA765">
        <v>2085</v>
      </c>
      <c r="AB765">
        <v>2085</v>
      </c>
      <c r="AC765">
        <v>2194</v>
      </c>
      <c r="AD765">
        <v>2131</v>
      </c>
      <c r="AE765">
        <v>2207</v>
      </c>
      <c r="AF765">
        <v>2151</v>
      </c>
      <c r="AG765">
        <v>2173</v>
      </c>
      <c r="AH765">
        <v>2228</v>
      </c>
      <c r="AI765" s="5">
        <f>AVERAGE(Tabla30[[#This Row],[gr17_0]:[gr17_9]])</f>
        <v>2155.6</v>
      </c>
      <c r="AK765">
        <v>2967</v>
      </c>
      <c r="AL765">
        <v>2843</v>
      </c>
      <c r="AM765">
        <v>2962</v>
      </c>
      <c r="AN765">
        <v>3020</v>
      </c>
      <c r="AO765">
        <v>3240</v>
      </c>
      <c r="AP765">
        <v>2707</v>
      </c>
      <c r="AQ765">
        <v>2858</v>
      </c>
      <c r="AR765">
        <v>2863</v>
      </c>
      <c r="AS765">
        <v>2707</v>
      </c>
      <c r="AT765">
        <v>2758</v>
      </c>
      <c r="AU765">
        <f>AVERAGE(Tabla34[[#This Row],[gr21_0]:[gr21_9]])</f>
        <v>2892.5</v>
      </c>
    </row>
    <row r="766" spans="1:47">
      <c r="A766">
        <v>1799</v>
      </c>
      <c r="B766">
        <v>1799</v>
      </c>
      <c r="C766">
        <v>1799</v>
      </c>
      <c r="D766">
        <v>1799</v>
      </c>
      <c r="E766">
        <v>1799</v>
      </c>
      <c r="F766">
        <v>1799</v>
      </c>
      <c r="G766">
        <v>1799</v>
      </c>
      <c r="H766">
        <v>1799</v>
      </c>
      <c r="I766">
        <v>1799</v>
      </c>
      <c r="J766">
        <v>1799</v>
      </c>
      <c r="K766">
        <f>AVERAGE(Tabla33[[#This Row],[gr12_0]:[gr12_9]])</f>
        <v>1799</v>
      </c>
      <c r="M766">
        <v>1908</v>
      </c>
      <c r="N766">
        <v>1908</v>
      </c>
      <c r="O766">
        <v>1908</v>
      </c>
      <c r="P766">
        <v>2061</v>
      </c>
      <c r="Q766">
        <v>1908</v>
      </c>
      <c r="R766">
        <v>1976</v>
      </c>
      <c r="S766">
        <v>1908</v>
      </c>
      <c r="T766">
        <v>1908</v>
      </c>
      <c r="U766">
        <v>1908</v>
      </c>
      <c r="V766">
        <v>1976</v>
      </c>
      <c r="W766">
        <f>AVERAGE(Tabla31[[#This Row],[gr15_0]:[gr15_9]])</f>
        <v>1936.9</v>
      </c>
      <c r="Y766">
        <v>2151</v>
      </c>
      <c r="Z766">
        <v>2151</v>
      </c>
      <c r="AA766">
        <v>2085</v>
      </c>
      <c r="AB766">
        <v>2085</v>
      </c>
      <c r="AC766">
        <v>2194</v>
      </c>
      <c r="AD766">
        <v>2131</v>
      </c>
      <c r="AE766">
        <v>2207</v>
      </c>
      <c r="AF766">
        <v>2151</v>
      </c>
      <c r="AG766">
        <v>2173</v>
      </c>
      <c r="AH766">
        <v>2228</v>
      </c>
      <c r="AI766" s="5">
        <f>AVERAGE(Tabla30[[#This Row],[gr17_0]:[gr17_9]])</f>
        <v>2155.6</v>
      </c>
      <c r="AK766">
        <v>2967</v>
      </c>
      <c r="AL766">
        <v>2843</v>
      </c>
      <c r="AM766">
        <v>2962</v>
      </c>
      <c r="AN766">
        <v>3020</v>
      </c>
      <c r="AO766">
        <v>3240</v>
      </c>
      <c r="AP766">
        <v>2707</v>
      </c>
      <c r="AQ766">
        <v>2858</v>
      </c>
      <c r="AR766">
        <v>2863</v>
      </c>
      <c r="AS766">
        <v>2707</v>
      </c>
      <c r="AT766">
        <v>2758</v>
      </c>
      <c r="AU766">
        <f>AVERAGE(Tabla34[[#This Row],[gr21_0]:[gr21_9]])</f>
        <v>2892.5</v>
      </c>
    </row>
    <row r="767" spans="1:47">
      <c r="A767">
        <v>1799</v>
      </c>
      <c r="B767">
        <v>1799</v>
      </c>
      <c r="C767">
        <v>1799</v>
      </c>
      <c r="D767">
        <v>1799</v>
      </c>
      <c r="E767">
        <v>1799</v>
      </c>
      <c r="F767">
        <v>1799</v>
      </c>
      <c r="G767">
        <v>1799</v>
      </c>
      <c r="H767">
        <v>1799</v>
      </c>
      <c r="I767">
        <v>1799</v>
      </c>
      <c r="J767">
        <v>1799</v>
      </c>
      <c r="K767">
        <f>AVERAGE(Tabla33[[#This Row],[gr12_0]:[gr12_9]])</f>
        <v>1799</v>
      </c>
      <c r="M767">
        <v>1908</v>
      </c>
      <c r="N767">
        <v>1908</v>
      </c>
      <c r="O767">
        <v>1908</v>
      </c>
      <c r="P767">
        <v>2061</v>
      </c>
      <c r="Q767">
        <v>1908</v>
      </c>
      <c r="R767">
        <v>1976</v>
      </c>
      <c r="S767">
        <v>1908</v>
      </c>
      <c r="T767">
        <v>1908</v>
      </c>
      <c r="U767">
        <v>1908</v>
      </c>
      <c r="V767">
        <v>1976</v>
      </c>
      <c r="W767">
        <f>AVERAGE(Tabla31[[#This Row],[gr15_0]:[gr15_9]])</f>
        <v>1936.9</v>
      </c>
      <c r="Y767">
        <v>2151</v>
      </c>
      <c r="Z767">
        <v>2151</v>
      </c>
      <c r="AA767">
        <v>2085</v>
      </c>
      <c r="AB767">
        <v>2085</v>
      </c>
      <c r="AC767">
        <v>2194</v>
      </c>
      <c r="AD767">
        <v>2131</v>
      </c>
      <c r="AE767">
        <v>2207</v>
      </c>
      <c r="AF767">
        <v>2151</v>
      </c>
      <c r="AG767">
        <v>2173</v>
      </c>
      <c r="AH767">
        <v>2228</v>
      </c>
      <c r="AI767" s="5">
        <f>AVERAGE(Tabla30[[#This Row],[gr17_0]:[gr17_9]])</f>
        <v>2155.6</v>
      </c>
      <c r="AK767">
        <v>2967</v>
      </c>
      <c r="AL767">
        <v>2843</v>
      </c>
      <c r="AM767">
        <v>2962</v>
      </c>
      <c r="AN767">
        <v>3020</v>
      </c>
      <c r="AO767">
        <v>3240</v>
      </c>
      <c r="AP767">
        <v>2707</v>
      </c>
      <c r="AQ767">
        <v>2858</v>
      </c>
      <c r="AR767">
        <v>2863</v>
      </c>
      <c r="AS767">
        <v>2707</v>
      </c>
      <c r="AT767">
        <v>2758</v>
      </c>
      <c r="AU767">
        <f>AVERAGE(Tabla34[[#This Row],[gr21_0]:[gr21_9]])</f>
        <v>2892.5</v>
      </c>
    </row>
    <row r="768" spans="1:47">
      <c r="A768">
        <v>1799</v>
      </c>
      <c r="B768">
        <v>1799</v>
      </c>
      <c r="C768">
        <v>1799</v>
      </c>
      <c r="D768">
        <v>1799</v>
      </c>
      <c r="E768">
        <v>1799</v>
      </c>
      <c r="F768">
        <v>1799</v>
      </c>
      <c r="G768">
        <v>1799</v>
      </c>
      <c r="H768">
        <v>1799</v>
      </c>
      <c r="I768">
        <v>1799</v>
      </c>
      <c r="J768">
        <v>1799</v>
      </c>
      <c r="K768">
        <f>AVERAGE(Tabla33[[#This Row],[gr12_0]:[gr12_9]])</f>
        <v>1799</v>
      </c>
      <c r="M768">
        <v>1908</v>
      </c>
      <c r="N768">
        <v>1908</v>
      </c>
      <c r="O768">
        <v>1908</v>
      </c>
      <c r="P768">
        <v>2061</v>
      </c>
      <c r="Q768">
        <v>1908</v>
      </c>
      <c r="R768">
        <v>1976</v>
      </c>
      <c r="S768">
        <v>1908</v>
      </c>
      <c r="T768">
        <v>1908</v>
      </c>
      <c r="U768">
        <v>1908</v>
      </c>
      <c r="V768">
        <v>1976</v>
      </c>
      <c r="W768">
        <f>AVERAGE(Tabla31[[#This Row],[gr15_0]:[gr15_9]])</f>
        <v>1936.9</v>
      </c>
      <c r="Y768">
        <v>2151</v>
      </c>
      <c r="Z768">
        <v>2151</v>
      </c>
      <c r="AA768">
        <v>2085</v>
      </c>
      <c r="AB768">
        <v>2085</v>
      </c>
      <c r="AC768">
        <v>2194</v>
      </c>
      <c r="AD768">
        <v>2131</v>
      </c>
      <c r="AE768">
        <v>2207</v>
      </c>
      <c r="AF768">
        <v>2151</v>
      </c>
      <c r="AG768">
        <v>2173</v>
      </c>
      <c r="AH768">
        <v>2228</v>
      </c>
      <c r="AI768" s="5">
        <f>AVERAGE(Tabla30[[#This Row],[gr17_0]:[gr17_9]])</f>
        <v>2155.6</v>
      </c>
      <c r="AK768">
        <v>2967</v>
      </c>
      <c r="AL768">
        <v>2843</v>
      </c>
      <c r="AM768">
        <v>2962</v>
      </c>
      <c r="AN768">
        <v>3020</v>
      </c>
      <c r="AO768">
        <v>3240</v>
      </c>
      <c r="AP768">
        <v>2707</v>
      </c>
      <c r="AQ768">
        <v>2858</v>
      </c>
      <c r="AR768">
        <v>2863</v>
      </c>
      <c r="AS768">
        <v>2707</v>
      </c>
      <c r="AT768">
        <v>2758</v>
      </c>
      <c r="AU768">
        <f>AVERAGE(Tabla34[[#This Row],[gr21_0]:[gr21_9]])</f>
        <v>2892.5</v>
      </c>
    </row>
    <row r="769" spans="1:47">
      <c r="A769">
        <v>1799</v>
      </c>
      <c r="B769">
        <v>1799</v>
      </c>
      <c r="C769">
        <v>1799</v>
      </c>
      <c r="D769">
        <v>1799</v>
      </c>
      <c r="E769">
        <v>1799</v>
      </c>
      <c r="F769">
        <v>1799</v>
      </c>
      <c r="G769">
        <v>1799</v>
      </c>
      <c r="H769">
        <v>1799</v>
      </c>
      <c r="I769">
        <v>1799</v>
      </c>
      <c r="J769">
        <v>1799</v>
      </c>
      <c r="K769">
        <f>AVERAGE(Tabla33[[#This Row],[gr12_0]:[gr12_9]])</f>
        <v>1799</v>
      </c>
      <c r="M769">
        <v>1908</v>
      </c>
      <c r="N769">
        <v>1908</v>
      </c>
      <c r="O769">
        <v>1908</v>
      </c>
      <c r="P769">
        <v>2061</v>
      </c>
      <c r="Q769">
        <v>1908</v>
      </c>
      <c r="R769">
        <v>1976</v>
      </c>
      <c r="S769">
        <v>1908</v>
      </c>
      <c r="T769">
        <v>1908</v>
      </c>
      <c r="U769">
        <v>1908</v>
      </c>
      <c r="V769">
        <v>1976</v>
      </c>
      <c r="W769">
        <f>AVERAGE(Tabla31[[#This Row],[gr15_0]:[gr15_9]])</f>
        <v>1936.9</v>
      </c>
      <c r="Y769">
        <v>2151</v>
      </c>
      <c r="Z769">
        <v>2151</v>
      </c>
      <c r="AA769">
        <v>2085</v>
      </c>
      <c r="AB769">
        <v>2085</v>
      </c>
      <c r="AC769">
        <v>2194</v>
      </c>
      <c r="AD769">
        <v>2131</v>
      </c>
      <c r="AE769">
        <v>2207</v>
      </c>
      <c r="AF769">
        <v>2151</v>
      </c>
      <c r="AG769">
        <v>2173</v>
      </c>
      <c r="AH769">
        <v>2228</v>
      </c>
      <c r="AI769" s="5">
        <f>AVERAGE(Tabla30[[#This Row],[gr17_0]:[gr17_9]])</f>
        <v>2155.6</v>
      </c>
      <c r="AK769">
        <v>2967</v>
      </c>
      <c r="AL769">
        <v>2843</v>
      </c>
      <c r="AM769">
        <v>2962</v>
      </c>
      <c r="AN769">
        <v>3020</v>
      </c>
      <c r="AO769">
        <v>3240</v>
      </c>
      <c r="AP769">
        <v>2707</v>
      </c>
      <c r="AQ769">
        <v>2858</v>
      </c>
      <c r="AR769">
        <v>2863</v>
      </c>
      <c r="AS769">
        <v>2707</v>
      </c>
      <c r="AT769">
        <v>2758</v>
      </c>
      <c r="AU769">
        <f>AVERAGE(Tabla34[[#This Row],[gr21_0]:[gr21_9]])</f>
        <v>2892.5</v>
      </c>
    </row>
    <row r="770" spans="1:47">
      <c r="A770">
        <v>1799</v>
      </c>
      <c r="B770">
        <v>1799</v>
      </c>
      <c r="C770">
        <v>1799</v>
      </c>
      <c r="D770">
        <v>1799</v>
      </c>
      <c r="E770">
        <v>1799</v>
      </c>
      <c r="F770">
        <v>1799</v>
      </c>
      <c r="G770">
        <v>1799</v>
      </c>
      <c r="H770">
        <v>1799</v>
      </c>
      <c r="I770">
        <v>1799</v>
      </c>
      <c r="J770">
        <v>1799</v>
      </c>
      <c r="K770">
        <f>AVERAGE(Tabla33[[#This Row],[gr12_0]:[gr12_9]])</f>
        <v>1799</v>
      </c>
      <c r="M770">
        <v>1908</v>
      </c>
      <c r="N770">
        <v>1908</v>
      </c>
      <c r="O770">
        <v>1908</v>
      </c>
      <c r="P770">
        <v>2061</v>
      </c>
      <c r="Q770">
        <v>1908</v>
      </c>
      <c r="R770">
        <v>1976</v>
      </c>
      <c r="S770">
        <v>1908</v>
      </c>
      <c r="T770">
        <v>1908</v>
      </c>
      <c r="U770">
        <v>1908</v>
      </c>
      <c r="V770">
        <v>1976</v>
      </c>
      <c r="W770">
        <f>AVERAGE(Tabla31[[#This Row],[gr15_0]:[gr15_9]])</f>
        <v>1936.9</v>
      </c>
      <c r="Y770">
        <v>2151</v>
      </c>
      <c r="Z770">
        <v>2151</v>
      </c>
      <c r="AA770">
        <v>2085</v>
      </c>
      <c r="AB770">
        <v>2085</v>
      </c>
      <c r="AC770">
        <v>2194</v>
      </c>
      <c r="AD770">
        <v>2131</v>
      </c>
      <c r="AE770">
        <v>2207</v>
      </c>
      <c r="AF770">
        <v>2151</v>
      </c>
      <c r="AG770">
        <v>2173</v>
      </c>
      <c r="AH770">
        <v>2228</v>
      </c>
      <c r="AI770" s="5">
        <f>AVERAGE(Tabla30[[#This Row],[gr17_0]:[gr17_9]])</f>
        <v>2155.6</v>
      </c>
      <c r="AK770">
        <v>2967</v>
      </c>
      <c r="AL770">
        <v>2843</v>
      </c>
      <c r="AM770">
        <v>2962</v>
      </c>
      <c r="AN770">
        <v>3020</v>
      </c>
      <c r="AO770">
        <v>3240</v>
      </c>
      <c r="AP770">
        <v>2707</v>
      </c>
      <c r="AQ770">
        <v>2858</v>
      </c>
      <c r="AR770">
        <v>2863</v>
      </c>
      <c r="AS770">
        <v>2707</v>
      </c>
      <c r="AT770">
        <v>2758</v>
      </c>
      <c r="AU770">
        <f>AVERAGE(Tabla34[[#This Row],[gr21_0]:[gr21_9]])</f>
        <v>2892.5</v>
      </c>
    </row>
    <row r="771" spans="1:47">
      <c r="A771">
        <v>1799</v>
      </c>
      <c r="B771">
        <v>1799</v>
      </c>
      <c r="C771">
        <v>1799</v>
      </c>
      <c r="D771">
        <v>1799</v>
      </c>
      <c r="E771">
        <v>1799</v>
      </c>
      <c r="F771">
        <v>1799</v>
      </c>
      <c r="G771">
        <v>1799</v>
      </c>
      <c r="H771">
        <v>1799</v>
      </c>
      <c r="I771">
        <v>1799</v>
      </c>
      <c r="J771">
        <v>1799</v>
      </c>
      <c r="K771">
        <f>AVERAGE(Tabla33[[#This Row],[gr12_0]:[gr12_9]])</f>
        <v>1799</v>
      </c>
      <c r="M771">
        <v>1908</v>
      </c>
      <c r="N771">
        <v>1908</v>
      </c>
      <c r="O771">
        <v>1908</v>
      </c>
      <c r="P771">
        <v>2061</v>
      </c>
      <c r="Q771">
        <v>1908</v>
      </c>
      <c r="R771">
        <v>1976</v>
      </c>
      <c r="S771">
        <v>1908</v>
      </c>
      <c r="T771">
        <v>1908</v>
      </c>
      <c r="U771">
        <v>1908</v>
      </c>
      <c r="V771">
        <v>1976</v>
      </c>
      <c r="W771">
        <f>AVERAGE(Tabla31[[#This Row],[gr15_0]:[gr15_9]])</f>
        <v>1936.9</v>
      </c>
      <c r="Y771">
        <v>2151</v>
      </c>
      <c r="Z771">
        <v>2151</v>
      </c>
      <c r="AA771">
        <v>2085</v>
      </c>
      <c r="AB771">
        <v>2085</v>
      </c>
      <c r="AC771">
        <v>2194</v>
      </c>
      <c r="AD771">
        <v>2131</v>
      </c>
      <c r="AE771">
        <v>2207</v>
      </c>
      <c r="AF771">
        <v>2151</v>
      </c>
      <c r="AG771">
        <v>2173</v>
      </c>
      <c r="AH771">
        <v>2228</v>
      </c>
      <c r="AI771" s="5">
        <f>AVERAGE(Tabla30[[#This Row],[gr17_0]:[gr17_9]])</f>
        <v>2155.6</v>
      </c>
      <c r="AK771">
        <v>2967</v>
      </c>
      <c r="AL771">
        <v>2843</v>
      </c>
      <c r="AM771">
        <v>2962</v>
      </c>
      <c r="AN771">
        <v>3020</v>
      </c>
      <c r="AO771">
        <v>3240</v>
      </c>
      <c r="AP771">
        <v>2707</v>
      </c>
      <c r="AQ771">
        <v>2858</v>
      </c>
      <c r="AR771">
        <v>2863</v>
      </c>
      <c r="AS771">
        <v>2707</v>
      </c>
      <c r="AT771">
        <v>2758</v>
      </c>
      <c r="AU771">
        <f>AVERAGE(Tabla34[[#This Row],[gr21_0]:[gr21_9]])</f>
        <v>2892.5</v>
      </c>
    </row>
    <row r="772" spans="1:47">
      <c r="A772">
        <v>1799</v>
      </c>
      <c r="B772">
        <v>1799</v>
      </c>
      <c r="C772">
        <v>1799</v>
      </c>
      <c r="D772">
        <v>1799</v>
      </c>
      <c r="E772">
        <v>1799</v>
      </c>
      <c r="F772">
        <v>1799</v>
      </c>
      <c r="G772">
        <v>1799</v>
      </c>
      <c r="H772">
        <v>1799</v>
      </c>
      <c r="I772">
        <v>1799</v>
      </c>
      <c r="J772">
        <v>1799</v>
      </c>
      <c r="K772">
        <f>AVERAGE(Tabla33[[#This Row],[gr12_0]:[gr12_9]])</f>
        <v>1799</v>
      </c>
      <c r="M772">
        <v>1908</v>
      </c>
      <c r="N772">
        <v>1908</v>
      </c>
      <c r="O772">
        <v>1908</v>
      </c>
      <c r="P772">
        <v>2061</v>
      </c>
      <c r="Q772">
        <v>1908</v>
      </c>
      <c r="R772">
        <v>1976</v>
      </c>
      <c r="S772">
        <v>1908</v>
      </c>
      <c r="T772">
        <v>1908</v>
      </c>
      <c r="U772">
        <v>1908</v>
      </c>
      <c r="V772">
        <v>1976</v>
      </c>
      <c r="W772">
        <f>AVERAGE(Tabla31[[#This Row],[gr15_0]:[gr15_9]])</f>
        <v>1936.9</v>
      </c>
      <c r="Y772">
        <v>2151</v>
      </c>
      <c r="Z772">
        <v>2151</v>
      </c>
      <c r="AA772">
        <v>2085</v>
      </c>
      <c r="AB772">
        <v>2085</v>
      </c>
      <c r="AC772">
        <v>2194</v>
      </c>
      <c r="AD772">
        <v>2131</v>
      </c>
      <c r="AE772">
        <v>2207</v>
      </c>
      <c r="AF772">
        <v>2151</v>
      </c>
      <c r="AG772">
        <v>2173</v>
      </c>
      <c r="AH772">
        <v>2228</v>
      </c>
      <c r="AI772" s="5">
        <f>AVERAGE(Tabla30[[#This Row],[gr17_0]:[gr17_9]])</f>
        <v>2155.6</v>
      </c>
      <c r="AK772">
        <v>2967</v>
      </c>
      <c r="AL772">
        <v>2843</v>
      </c>
      <c r="AM772">
        <v>2962</v>
      </c>
      <c r="AN772">
        <v>3020</v>
      </c>
      <c r="AO772">
        <v>3240</v>
      </c>
      <c r="AP772">
        <v>2707</v>
      </c>
      <c r="AQ772">
        <v>2858</v>
      </c>
      <c r="AR772">
        <v>2863</v>
      </c>
      <c r="AS772">
        <v>2707</v>
      </c>
      <c r="AT772">
        <v>2758</v>
      </c>
      <c r="AU772">
        <f>AVERAGE(Tabla34[[#This Row],[gr21_0]:[gr21_9]])</f>
        <v>2892.5</v>
      </c>
    </row>
    <row r="773" spans="1:47">
      <c r="A773">
        <v>1799</v>
      </c>
      <c r="B773">
        <v>1799</v>
      </c>
      <c r="C773">
        <v>1799</v>
      </c>
      <c r="D773">
        <v>1799</v>
      </c>
      <c r="E773">
        <v>1799</v>
      </c>
      <c r="F773">
        <v>1799</v>
      </c>
      <c r="G773">
        <v>1799</v>
      </c>
      <c r="H773">
        <v>1799</v>
      </c>
      <c r="I773">
        <v>1799</v>
      </c>
      <c r="J773">
        <v>1799</v>
      </c>
      <c r="K773">
        <f>AVERAGE(Tabla33[[#This Row],[gr12_0]:[gr12_9]])</f>
        <v>1799</v>
      </c>
      <c r="M773">
        <v>1908</v>
      </c>
      <c r="N773">
        <v>1908</v>
      </c>
      <c r="O773">
        <v>1908</v>
      </c>
      <c r="P773">
        <v>2061</v>
      </c>
      <c r="Q773">
        <v>1908</v>
      </c>
      <c r="R773">
        <v>1976</v>
      </c>
      <c r="S773">
        <v>1908</v>
      </c>
      <c r="T773">
        <v>1908</v>
      </c>
      <c r="U773">
        <v>1908</v>
      </c>
      <c r="V773">
        <v>1976</v>
      </c>
      <c r="W773">
        <f>AVERAGE(Tabla31[[#This Row],[gr15_0]:[gr15_9]])</f>
        <v>1936.9</v>
      </c>
      <c r="Y773">
        <v>2151</v>
      </c>
      <c r="Z773">
        <v>2151</v>
      </c>
      <c r="AA773">
        <v>2085</v>
      </c>
      <c r="AB773">
        <v>2085</v>
      </c>
      <c r="AC773">
        <v>2194</v>
      </c>
      <c r="AD773">
        <v>2131</v>
      </c>
      <c r="AE773">
        <v>2207</v>
      </c>
      <c r="AF773">
        <v>2151</v>
      </c>
      <c r="AG773">
        <v>2173</v>
      </c>
      <c r="AH773">
        <v>2228</v>
      </c>
      <c r="AI773" s="5">
        <f>AVERAGE(Tabla30[[#This Row],[gr17_0]:[gr17_9]])</f>
        <v>2155.6</v>
      </c>
      <c r="AK773">
        <v>2967</v>
      </c>
      <c r="AL773">
        <v>2843</v>
      </c>
      <c r="AM773">
        <v>2962</v>
      </c>
      <c r="AN773">
        <v>3020</v>
      </c>
      <c r="AO773">
        <v>3240</v>
      </c>
      <c r="AP773">
        <v>2707</v>
      </c>
      <c r="AQ773">
        <v>2858</v>
      </c>
      <c r="AR773">
        <v>2863</v>
      </c>
      <c r="AS773">
        <v>2707</v>
      </c>
      <c r="AT773">
        <v>2758</v>
      </c>
      <c r="AU773">
        <f>AVERAGE(Tabla34[[#This Row],[gr21_0]:[gr21_9]])</f>
        <v>2892.5</v>
      </c>
    </row>
    <row r="774" spans="1:47">
      <c r="A774">
        <v>1799</v>
      </c>
      <c r="B774">
        <v>1799</v>
      </c>
      <c r="C774">
        <v>1799</v>
      </c>
      <c r="D774">
        <v>1799</v>
      </c>
      <c r="E774">
        <v>1799</v>
      </c>
      <c r="F774">
        <v>1799</v>
      </c>
      <c r="G774">
        <v>1799</v>
      </c>
      <c r="H774">
        <v>1799</v>
      </c>
      <c r="I774">
        <v>1799</v>
      </c>
      <c r="J774">
        <v>1799</v>
      </c>
      <c r="K774">
        <f>AVERAGE(Tabla33[[#This Row],[gr12_0]:[gr12_9]])</f>
        <v>1799</v>
      </c>
      <c r="M774">
        <v>1908</v>
      </c>
      <c r="N774">
        <v>1908</v>
      </c>
      <c r="O774">
        <v>1908</v>
      </c>
      <c r="P774">
        <v>2061</v>
      </c>
      <c r="Q774">
        <v>1908</v>
      </c>
      <c r="R774">
        <v>1976</v>
      </c>
      <c r="S774">
        <v>1908</v>
      </c>
      <c r="T774">
        <v>1908</v>
      </c>
      <c r="U774">
        <v>1908</v>
      </c>
      <c r="V774">
        <v>1976</v>
      </c>
      <c r="W774">
        <f>AVERAGE(Tabla31[[#This Row],[gr15_0]:[gr15_9]])</f>
        <v>1936.9</v>
      </c>
      <c r="Y774">
        <v>2151</v>
      </c>
      <c r="Z774">
        <v>2151</v>
      </c>
      <c r="AA774">
        <v>2085</v>
      </c>
      <c r="AB774">
        <v>2085</v>
      </c>
      <c r="AC774">
        <v>2194</v>
      </c>
      <c r="AD774">
        <v>2131</v>
      </c>
      <c r="AE774">
        <v>2207</v>
      </c>
      <c r="AF774">
        <v>2151</v>
      </c>
      <c r="AG774">
        <v>2173</v>
      </c>
      <c r="AH774">
        <v>2228</v>
      </c>
      <c r="AI774" s="5">
        <f>AVERAGE(Tabla30[[#This Row],[gr17_0]:[gr17_9]])</f>
        <v>2155.6</v>
      </c>
      <c r="AK774">
        <v>2967</v>
      </c>
      <c r="AL774">
        <v>2843</v>
      </c>
      <c r="AM774">
        <v>2962</v>
      </c>
      <c r="AN774">
        <v>3020</v>
      </c>
      <c r="AO774">
        <v>3240</v>
      </c>
      <c r="AP774">
        <v>2707</v>
      </c>
      <c r="AQ774">
        <v>2858</v>
      </c>
      <c r="AR774">
        <v>2863</v>
      </c>
      <c r="AS774">
        <v>2707</v>
      </c>
      <c r="AT774">
        <v>2758</v>
      </c>
      <c r="AU774">
        <f>AVERAGE(Tabla34[[#This Row],[gr21_0]:[gr21_9]])</f>
        <v>2892.5</v>
      </c>
    </row>
    <row r="775" spans="1:47">
      <c r="A775">
        <v>1799</v>
      </c>
      <c r="B775">
        <v>1799</v>
      </c>
      <c r="C775">
        <v>1799</v>
      </c>
      <c r="D775">
        <v>1799</v>
      </c>
      <c r="E775">
        <v>1799</v>
      </c>
      <c r="F775">
        <v>1799</v>
      </c>
      <c r="G775">
        <v>1799</v>
      </c>
      <c r="H775">
        <v>1799</v>
      </c>
      <c r="I775">
        <v>1799</v>
      </c>
      <c r="J775">
        <v>1799</v>
      </c>
      <c r="K775">
        <f>AVERAGE(Tabla33[[#This Row],[gr12_0]:[gr12_9]])</f>
        <v>1799</v>
      </c>
      <c r="M775">
        <v>1908</v>
      </c>
      <c r="N775">
        <v>1908</v>
      </c>
      <c r="O775">
        <v>1908</v>
      </c>
      <c r="P775">
        <v>2061</v>
      </c>
      <c r="Q775">
        <v>1908</v>
      </c>
      <c r="R775">
        <v>1976</v>
      </c>
      <c r="S775">
        <v>1908</v>
      </c>
      <c r="T775">
        <v>1908</v>
      </c>
      <c r="U775">
        <v>1908</v>
      </c>
      <c r="V775">
        <v>1976</v>
      </c>
      <c r="W775">
        <f>AVERAGE(Tabla31[[#This Row],[gr15_0]:[gr15_9]])</f>
        <v>1936.9</v>
      </c>
      <c r="Y775">
        <v>2151</v>
      </c>
      <c r="Z775">
        <v>2151</v>
      </c>
      <c r="AA775">
        <v>2085</v>
      </c>
      <c r="AB775">
        <v>2085</v>
      </c>
      <c r="AC775">
        <v>2194</v>
      </c>
      <c r="AD775">
        <v>2131</v>
      </c>
      <c r="AE775">
        <v>2207</v>
      </c>
      <c r="AF775">
        <v>2151</v>
      </c>
      <c r="AG775">
        <v>2173</v>
      </c>
      <c r="AH775">
        <v>2228</v>
      </c>
      <c r="AI775" s="5">
        <f>AVERAGE(Tabla30[[#This Row],[gr17_0]:[gr17_9]])</f>
        <v>2155.6</v>
      </c>
      <c r="AK775">
        <v>2967</v>
      </c>
      <c r="AL775">
        <v>2843</v>
      </c>
      <c r="AM775">
        <v>2962</v>
      </c>
      <c r="AN775">
        <v>3020</v>
      </c>
      <c r="AO775">
        <v>3240</v>
      </c>
      <c r="AP775">
        <v>2707</v>
      </c>
      <c r="AQ775">
        <v>2858</v>
      </c>
      <c r="AR775">
        <v>2863</v>
      </c>
      <c r="AS775">
        <v>2707</v>
      </c>
      <c r="AT775">
        <v>2758</v>
      </c>
      <c r="AU775">
        <f>AVERAGE(Tabla34[[#This Row],[gr21_0]:[gr21_9]])</f>
        <v>2892.5</v>
      </c>
    </row>
    <row r="776" spans="1:47">
      <c r="A776">
        <v>1799</v>
      </c>
      <c r="B776">
        <v>1799</v>
      </c>
      <c r="C776">
        <v>1799</v>
      </c>
      <c r="D776">
        <v>1799</v>
      </c>
      <c r="E776">
        <v>1799</v>
      </c>
      <c r="F776">
        <v>1799</v>
      </c>
      <c r="G776">
        <v>1799</v>
      </c>
      <c r="H776">
        <v>1799</v>
      </c>
      <c r="I776">
        <v>1799</v>
      </c>
      <c r="J776">
        <v>1799</v>
      </c>
      <c r="K776">
        <f>AVERAGE(Tabla33[[#This Row],[gr12_0]:[gr12_9]])</f>
        <v>1799</v>
      </c>
      <c r="M776">
        <v>1908</v>
      </c>
      <c r="N776">
        <v>1908</v>
      </c>
      <c r="O776">
        <v>1908</v>
      </c>
      <c r="P776">
        <v>2061</v>
      </c>
      <c r="Q776">
        <v>1908</v>
      </c>
      <c r="R776">
        <v>1976</v>
      </c>
      <c r="S776">
        <v>1908</v>
      </c>
      <c r="T776">
        <v>1908</v>
      </c>
      <c r="U776">
        <v>1908</v>
      </c>
      <c r="V776">
        <v>1976</v>
      </c>
      <c r="W776">
        <f>AVERAGE(Tabla31[[#This Row],[gr15_0]:[gr15_9]])</f>
        <v>1936.9</v>
      </c>
      <c r="Y776">
        <v>2151</v>
      </c>
      <c r="Z776">
        <v>2151</v>
      </c>
      <c r="AA776">
        <v>2085</v>
      </c>
      <c r="AB776">
        <v>2085</v>
      </c>
      <c r="AC776">
        <v>2194</v>
      </c>
      <c r="AD776">
        <v>2131</v>
      </c>
      <c r="AE776">
        <v>2207</v>
      </c>
      <c r="AF776">
        <v>2151</v>
      </c>
      <c r="AG776">
        <v>2173</v>
      </c>
      <c r="AH776">
        <v>2228</v>
      </c>
      <c r="AI776" s="5">
        <f>AVERAGE(Tabla30[[#This Row],[gr17_0]:[gr17_9]])</f>
        <v>2155.6</v>
      </c>
      <c r="AK776">
        <v>2967</v>
      </c>
      <c r="AL776">
        <v>2843</v>
      </c>
      <c r="AM776">
        <v>2962</v>
      </c>
      <c r="AN776">
        <v>3020</v>
      </c>
      <c r="AO776">
        <v>3122</v>
      </c>
      <c r="AP776">
        <v>2707</v>
      </c>
      <c r="AQ776">
        <v>2858</v>
      </c>
      <c r="AR776">
        <v>2863</v>
      </c>
      <c r="AS776">
        <v>2707</v>
      </c>
      <c r="AT776">
        <v>2758</v>
      </c>
      <c r="AU776">
        <f>AVERAGE(Tabla34[[#This Row],[gr21_0]:[gr21_9]])</f>
        <v>2880.7</v>
      </c>
    </row>
    <row r="777" spans="1:47">
      <c r="A777">
        <v>1799</v>
      </c>
      <c r="B777">
        <v>1799</v>
      </c>
      <c r="C777">
        <v>1799</v>
      </c>
      <c r="D777">
        <v>1799</v>
      </c>
      <c r="E777">
        <v>1799</v>
      </c>
      <c r="F777">
        <v>1799</v>
      </c>
      <c r="G777">
        <v>1799</v>
      </c>
      <c r="H777">
        <v>1799</v>
      </c>
      <c r="I777">
        <v>1799</v>
      </c>
      <c r="J777">
        <v>1799</v>
      </c>
      <c r="K777">
        <f>AVERAGE(Tabla33[[#This Row],[gr12_0]:[gr12_9]])</f>
        <v>1799</v>
      </c>
      <c r="M777">
        <v>1908</v>
      </c>
      <c r="N777">
        <v>1908</v>
      </c>
      <c r="O777">
        <v>1908</v>
      </c>
      <c r="P777">
        <v>2061</v>
      </c>
      <c r="Q777">
        <v>1908</v>
      </c>
      <c r="R777">
        <v>1976</v>
      </c>
      <c r="S777">
        <v>1908</v>
      </c>
      <c r="T777">
        <v>1908</v>
      </c>
      <c r="U777">
        <v>1908</v>
      </c>
      <c r="V777">
        <v>1976</v>
      </c>
      <c r="W777">
        <f>AVERAGE(Tabla31[[#This Row],[gr15_0]:[gr15_9]])</f>
        <v>1936.9</v>
      </c>
      <c r="Y777">
        <v>2151</v>
      </c>
      <c r="Z777">
        <v>2151</v>
      </c>
      <c r="AA777">
        <v>2085</v>
      </c>
      <c r="AB777">
        <v>2085</v>
      </c>
      <c r="AC777">
        <v>2194</v>
      </c>
      <c r="AD777">
        <v>2131</v>
      </c>
      <c r="AE777">
        <v>2207</v>
      </c>
      <c r="AF777">
        <v>2151</v>
      </c>
      <c r="AG777">
        <v>2173</v>
      </c>
      <c r="AH777">
        <v>2228</v>
      </c>
      <c r="AI777" s="5">
        <f>AVERAGE(Tabla30[[#This Row],[gr17_0]:[gr17_9]])</f>
        <v>2155.6</v>
      </c>
      <c r="AK777">
        <v>2967</v>
      </c>
      <c r="AL777">
        <v>2843</v>
      </c>
      <c r="AM777">
        <v>2962</v>
      </c>
      <c r="AN777">
        <v>3020</v>
      </c>
      <c r="AO777">
        <v>3122</v>
      </c>
      <c r="AP777">
        <v>2707</v>
      </c>
      <c r="AQ777">
        <v>2858</v>
      </c>
      <c r="AR777">
        <v>2863</v>
      </c>
      <c r="AS777">
        <v>2707</v>
      </c>
      <c r="AT777">
        <v>2758</v>
      </c>
      <c r="AU777">
        <f>AVERAGE(Tabla34[[#This Row],[gr21_0]:[gr21_9]])</f>
        <v>2880.7</v>
      </c>
    </row>
    <row r="778" spans="1:47">
      <c r="A778">
        <v>1799</v>
      </c>
      <c r="B778">
        <v>1799</v>
      </c>
      <c r="C778">
        <v>1799</v>
      </c>
      <c r="D778">
        <v>1799</v>
      </c>
      <c r="E778">
        <v>1799</v>
      </c>
      <c r="F778">
        <v>1799</v>
      </c>
      <c r="G778">
        <v>1799</v>
      </c>
      <c r="H778">
        <v>1799</v>
      </c>
      <c r="I778">
        <v>1799</v>
      </c>
      <c r="J778">
        <v>1799</v>
      </c>
      <c r="K778">
        <f>AVERAGE(Tabla33[[#This Row],[gr12_0]:[gr12_9]])</f>
        <v>1799</v>
      </c>
      <c r="M778">
        <v>1908</v>
      </c>
      <c r="N778">
        <v>1908</v>
      </c>
      <c r="O778">
        <v>1908</v>
      </c>
      <c r="P778">
        <v>2061</v>
      </c>
      <c r="Q778">
        <v>1908</v>
      </c>
      <c r="R778">
        <v>1976</v>
      </c>
      <c r="S778">
        <v>1908</v>
      </c>
      <c r="T778">
        <v>1908</v>
      </c>
      <c r="U778">
        <v>1908</v>
      </c>
      <c r="V778">
        <v>1976</v>
      </c>
      <c r="W778">
        <f>AVERAGE(Tabla31[[#This Row],[gr15_0]:[gr15_9]])</f>
        <v>1936.9</v>
      </c>
      <c r="Y778">
        <v>2151</v>
      </c>
      <c r="Z778">
        <v>2151</v>
      </c>
      <c r="AA778">
        <v>2085</v>
      </c>
      <c r="AB778">
        <v>2085</v>
      </c>
      <c r="AC778">
        <v>2194</v>
      </c>
      <c r="AD778">
        <v>2131</v>
      </c>
      <c r="AE778">
        <v>2207</v>
      </c>
      <c r="AF778">
        <v>2151</v>
      </c>
      <c r="AG778">
        <v>2173</v>
      </c>
      <c r="AH778">
        <v>2228</v>
      </c>
      <c r="AI778" s="5">
        <f>AVERAGE(Tabla30[[#This Row],[gr17_0]:[gr17_9]])</f>
        <v>2155.6</v>
      </c>
      <c r="AK778">
        <v>2967</v>
      </c>
      <c r="AL778">
        <v>2843</v>
      </c>
      <c r="AM778">
        <v>2962</v>
      </c>
      <c r="AN778">
        <v>3020</v>
      </c>
      <c r="AO778">
        <v>3122</v>
      </c>
      <c r="AP778">
        <v>2707</v>
      </c>
      <c r="AQ778">
        <v>2858</v>
      </c>
      <c r="AR778">
        <v>2863</v>
      </c>
      <c r="AS778">
        <v>2707</v>
      </c>
      <c r="AT778">
        <v>2758</v>
      </c>
      <c r="AU778">
        <f>AVERAGE(Tabla34[[#This Row],[gr21_0]:[gr21_9]])</f>
        <v>2880.7</v>
      </c>
    </row>
    <row r="779" spans="1:47">
      <c r="A779">
        <v>1799</v>
      </c>
      <c r="B779">
        <v>1799</v>
      </c>
      <c r="C779">
        <v>1799</v>
      </c>
      <c r="D779">
        <v>1799</v>
      </c>
      <c r="E779">
        <v>1799</v>
      </c>
      <c r="F779">
        <v>1799</v>
      </c>
      <c r="G779">
        <v>1799</v>
      </c>
      <c r="H779">
        <v>1799</v>
      </c>
      <c r="I779">
        <v>1799</v>
      </c>
      <c r="J779">
        <v>1799</v>
      </c>
      <c r="K779">
        <f>AVERAGE(Tabla33[[#This Row],[gr12_0]:[gr12_9]])</f>
        <v>1799</v>
      </c>
      <c r="M779">
        <v>1908</v>
      </c>
      <c r="N779">
        <v>1908</v>
      </c>
      <c r="O779">
        <v>1908</v>
      </c>
      <c r="P779">
        <v>2061</v>
      </c>
      <c r="Q779">
        <v>1908</v>
      </c>
      <c r="R779">
        <v>1976</v>
      </c>
      <c r="S779">
        <v>1908</v>
      </c>
      <c r="T779">
        <v>1908</v>
      </c>
      <c r="U779">
        <v>1908</v>
      </c>
      <c r="V779">
        <v>1976</v>
      </c>
      <c r="W779">
        <f>AVERAGE(Tabla31[[#This Row],[gr15_0]:[gr15_9]])</f>
        <v>1936.9</v>
      </c>
      <c r="Y779">
        <v>2151</v>
      </c>
      <c r="Z779">
        <v>2151</v>
      </c>
      <c r="AA779">
        <v>2085</v>
      </c>
      <c r="AB779">
        <v>2085</v>
      </c>
      <c r="AC779">
        <v>2194</v>
      </c>
      <c r="AD779">
        <v>2131</v>
      </c>
      <c r="AE779">
        <v>2207</v>
      </c>
      <c r="AF779">
        <v>2151</v>
      </c>
      <c r="AG779">
        <v>2173</v>
      </c>
      <c r="AH779">
        <v>2228</v>
      </c>
      <c r="AI779" s="5">
        <f>AVERAGE(Tabla30[[#This Row],[gr17_0]:[gr17_9]])</f>
        <v>2155.6</v>
      </c>
      <c r="AK779">
        <v>2967</v>
      </c>
      <c r="AL779">
        <v>2843</v>
      </c>
      <c r="AM779">
        <v>2962</v>
      </c>
      <c r="AN779">
        <v>3020</v>
      </c>
      <c r="AO779">
        <v>3122</v>
      </c>
      <c r="AP779">
        <v>2707</v>
      </c>
      <c r="AQ779">
        <v>2858</v>
      </c>
      <c r="AR779">
        <v>2863</v>
      </c>
      <c r="AS779">
        <v>2707</v>
      </c>
      <c r="AT779">
        <v>2758</v>
      </c>
      <c r="AU779">
        <f>AVERAGE(Tabla34[[#This Row],[gr21_0]:[gr21_9]])</f>
        <v>2880.7</v>
      </c>
    </row>
    <row r="780" spans="1:47">
      <c r="A780">
        <v>1799</v>
      </c>
      <c r="B780">
        <v>1799</v>
      </c>
      <c r="C780">
        <v>1799</v>
      </c>
      <c r="D780">
        <v>1799</v>
      </c>
      <c r="E780">
        <v>1799</v>
      </c>
      <c r="F780">
        <v>1799</v>
      </c>
      <c r="G780">
        <v>1799</v>
      </c>
      <c r="H780">
        <v>1799</v>
      </c>
      <c r="I780">
        <v>1799</v>
      </c>
      <c r="J780">
        <v>1799</v>
      </c>
      <c r="K780">
        <f>AVERAGE(Tabla33[[#This Row],[gr12_0]:[gr12_9]])</f>
        <v>1799</v>
      </c>
      <c r="M780">
        <v>1908</v>
      </c>
      <c r="N780">
        <v>1908</v>
      </c>
      <c r="O780">
        <v>1908</v>
      </c>
      <c r="P780">
        <v>2061</v>
      </c>
      <c r="Q780">
        <v>1908</v>
      </c>
      <c r="R780">
        <v>1976</v>
      </c>
      <c r="S780">
        <v>1908</v>
      </c>
      <c r="T780">
        <v>1908</v>
      </c>
      <c r="U780">
        <v>1908</v>
      </c>
      <c r="V780">
        <v>1976</v>
      </c>
      <c r="W780">
        <f>AVERAGE(Tabla31[[#This Row],[gr15_0]:[gr15_9]])</f>
        <v>1936.9</v>
      </c>
      <c r="Y780">
        <v>2151</v>
      </c>
      <c r="Z780">
        <v>2151</v>
      </c>
      <c r="AA780">
        <v>2085</v>
      </c>
      <c r="AB780">
        <v>2085</v>
      </c>
      <c r="AC780">
        <v>2194</v>
      </c>
      <c r="AD780">
        <v>2131</v>
      </c>
      <c r="AE780">
        <v>2207</v>
      </c>
      <c r="AF780">
        <v>2151</v>
      </c>
      <c r="AG780">
        <v>2173</v>
      </c>
      <c r="AH780">
        <v>2228</v>
      </c>
      <c r="AI780" s="5">
        <f>AVERAGE(Tabla30[[#This Row],[gr17_0]:[gr17_9]])</f>
        <v>2155.6</v>
      </c>
      <c r="AK780">
        <v>2967</v>
      </c>
      <c r="AL780">
        <v>2843</v>
      </c>
      <c r="AM780">
        <v>2962</v>
      </c>
      <c r="AN780">
        <v>3020</v>
      </c>
      <c r="AO780">
        <v>3122</v>
      </c>
      <c r="AP780">
        <v>2707</v>
      </c>
      <c r="AQ780">
        <v>2858</v>
      </c>
      <c r="AR780">
        <v>2863</v>
      </c>
      <c r="AS780">
        <v>2707</v>
      </c>
      <c r="AT780">
        <v>2758</v>
      </c>
      <c r="AU780">
        <f>AVERAGE(Tabla34[[#This Row],[gr21_0]:[gr21_9]])</f>
        <v>2880.7</v>
      </c>
    </row>
    <row r="781" spans="1:47">
      <c r="A781">
        <v>1799</v>
      </c>
      <c r="B781">
        <v>1799</v>
      </c>
      <c r="C781">
        <v>1799</v>
      </c>
      <c r="D781">
        <v>1799</v>
      </c>
      <c r="E781">
        <v>1799</v>
      </c>
      <c r="F781">
        <v>1799</v>
      </c>
      <c r="G781">
        <v>1799</v>
      </c>
      <c r="H781">
        <v>1799</v>
      </c>
      <c r="I781">
        <v>1799</v>
      </c>
      <c r="J781">
        <v>1799</v>
      </c>
      <c r="K781">
        <f>AVERAGE(Tabla33[[#This Row],[gr12_0]:[gr12_9]])</f>
        <v>1799</v>
      </c>
      <c r="M781">
        <v>1908</v>
      </c>
      <c r="N781">
        <v>1908</v>
      </c>
      <c r="O781">
        <v>1908</v>
      </c>
      <c r="P781">
        <v>2061</v>
      </c>
      <c r="Q781">
        <v>1908</v>
      </c>
      <c r="R781">
        <v>1976</v>
      </c>
      <c r="S781">
        <v>1908</v>
      </c>
      <c r="T781">
        <v>1908</v>
      </c>
      <c r="U781">
        <v>1908</v>
      </c>
      <c r="V781">
        <v>1976</v>
      </c>
      <c r="W781">
        <f>AVERAGE(Tabla31[[#This Row],[gr15_0]:[gr15_9]])</f>
        <v>1936.9</v>
      </c>
      <c r="Y781">
        <v>2151</v>
      </c>
      <c r="Z781">
        <v>2151</v>
      </c>
      <c r="AA781">
        <v>2085</v>
      </c>
      <c r="AB781">
        <v>2085</v>
      </c>
      <c r="AC781">
        <v>2194</v>
      </c>
      <c r="AD781">
        <v>2131</v>
      </c>
      <c r="AE781">
        <v>2207</v>
      </c>
      <c r="AF781">
        <v>2151</v>
      </c>
      <c r="AG781">
        <v>2173</v>
      </c>
      <c r="AH781">
        <v>2228</v>
      </c>
      <c r="AI781" s="5">
        <f>AVERAGE(Tabla30[[#This Row],[gr17_0]:[gr17_9]])</f>
        <v>2155.6</v>
      </c>
      <c r="AK781">
        <v>2967</v>
      </c>
      <c r="AL781">
        <v>2843</v>
      </c>
      <c r="AM781">
        <v>2962</v>
      </c>
      <c r="AN781">
        <v>3020</v>
      </c>
      <c r="AO781">
        <v>3122</v>
      </c>
      <c r="AP781">
        <v>2707</v>
      </c>
      <c r="AQ781">
        <v>2858</v>
      </c>
      <c r="AR781">
        <v>2863</v>
      </c>
      <c r="AS781">
        <v>2707</v>
      </c>
      <c r="AT781">
        <v>2758</v>
      </c>
      <c r="AU781">
        <f>AVERAGE(Tabla34[[#This Row],[gr21_0]:[gr21_9]])</f>
        <v>2880.7</v>
      </c>
    </row>
    <row r="782" spans="1:47">
      <c r="A782">
        <v>1799</v>
      </c>
      <c r="B782">
        <v>1799</v>
      </c>
      <c r="C782">
        <v>1799</v>
      </c>
      <c r="D782">
        <v>1799</v>
      </c>
      <c r="E782">
        <v>1799</v>
      </c>
      <c r="F782">
        <v>1799</v>
      </c>
      <c r="G782">
        <v>1799</v>
      </c>
      <c r="H782">
        <v>1799</v>
      </c>
      <c r="I782">
        <v>1799</v>
      </c>
      <c r="J782">
        <v>1799</v>
      </c>
      <c r="K782">
        <f>AVERAGE(Tabla33[[#This Row],[gr12_0]:[gr12_9]])</f>
        <v>1799</v>
      </c>
      <c r="M782">
        <v>1908</v>
      </c>
      <c r="N782">
        <v>1908</v>
      </c>
      <c r="O782">
        <v>1908</v>
      </c>
      <c r="P782">
        <v>2061</v>
      </c>
      <c r="Q782">
        <v>1908</v>
      </c>
      <c r="R782">
        <v>1976</v>
      </c>
      <c r="S782">
        <v>1908</v>
      </c>
      <c r="T782">
        <v>1908</v>
      </c>
      <c r="U782">
        <v>1908</v>
      </c>
      <c r="V782">
        <v>1976</v>
      </c>
      <c r="W782">
        <f>AVERAGE(Tabla31[[#This Row],[gr15_0]:[gr15_9]])</f>
        <v>1936.9</v>
      </c>
      <c r="Y782">
        <v>2151</v>
      </c>
      <c r="Z782">
        <v>2151</v>
      </c>
      <c r="AA782">
        <v>2085</v>
      </c>
      <c r="AB782">
        <v>2085</v>
      </c>
      <c r="AC782">
        <v>2194</v>
      </c>
      <c r="AD782">
        <v>2131</v>
      </c>
      <c r="AE782">
        <v>2207</v>
      </c>
      <c r="AF782">
        <v>2151</v>
      </c>
      <c r="AG782">
        <v>2173</v>
      </c>
      <c r="AH782">
        <v>2228</v>
      </c>
      <c r="AI782" s="5">
        <f>AVERAGE(Tabla30[[#This Row],[gr17_0]:[gr17_9]])</f>
        <v>2155.6</v>
      </c>
      <c r="AK782">
        <v>2967</v>
      </c>
      <c r="AL782">
        <v>2843</v>
      </c>
      <c r="AM782">
        <v>2962</v>
      </c>
      <c r="AN782">
        <v>3020</v>
      </c>
      <c r="AO782">
        <v>3122</v>
      </c>
      <c r="AP782">
        <v>2707</v>
      </c>
      <c r="AQ782">
        <v>2858</v>
      </c>
      <c r="AR782">
        <v>2863</v>
      </c>
      <c r="AS782">
        <v>2707</v>
      </c>
      <c r="AT782">
        <v>2758</v>
      </c>
      <c r="AU782">
        <f>AVERAGE(Tabla34[[#This Row],[gr21_0]:[gr21_9]])</f>
        <v>2880.7</v>
      </c>
    </row>
    <row r="783" spans="1:47">
      <c r="A783">
        <v>1799</v>
      </c>
      <c r="B783">
        <v>1799</v>
      </c>
      <c r="C783">
        <v>1799</v>
      </c>
      <c r="D783">
        <v>1799</v>
      </c>
      <c r="E783">
        <v>1799</v>
      </c>
      <c r="F783">
        <v>1799</v>
      </c>
      <c r="G783">
        <v>1799</v>
      </c>
      <c r="H783">
        <v>1799</v>
      </c>
      <c r="I783">
        <v>1799</v>
      </c>
      <c r="J783">
        <v>1799</v>
      </c>
      <c r="K783">
        <f>AVERAGE(Tabla33[[#This Row],[gr12_0]:[gr12_9]])</f>
        <v>1799</v>
      </c>
      <c r="M783">
        <v>1908</v>
      </c>
      <c r="N783">
        <v>1908</v>
      </c>
      <c r="O783">
        <v>1908</v>
      </c>
      <c r="P783">
        <v>2061</v>
      </c>
      <c r="Q783">
        <v>1908</v>
      </c>
      <c r="R783">
        <v>1976</v>
      </c>
      <c r="S783">
        <v>1908</v>
      </c>
      <c r="T783">
        <v>1908</v>
      </c>
      <c r="U783">
        <v>1908</v>
      </c>
      <c r="V783">
        <v>1976</v>
      </c>
      <c r="W783">
        <f>AVERAGE(Tabla31[[#This Row],[gr15_0]:[gr15_9]])</f>
        <v>1936.9</v>
      </c>
      <c r="Y783">
        <v>2151</v>
      </c>
      <c r="Z783">
        <v>2151</v>
      </c>
      <c r="AA783">
        <v>2085</v>
      </c>
      <c r="AB783">
        <v>2085</v>
      </c>
      <c r="AC783">
        <v>2194</v>
      </c>
      <c r="AD783">
        <v>2131</v>
      </c>
      <c r="AE783">
        <v>2207</v>
      </c>
      <c r="AF783">
        <v>2151</v>
      </c>
      <c r="AG783">
        <v>2173</v>
      </c>
      <c r="AH783">
        <v>2228</v>
      </c>
      <c r="AI783" s="5">
        <f>AVERAGE(Tabla30[[#This Row],[gr17_0]:[gr17_9]])</f>
        <v>2155.6</v>
      </c>
      <c r="AK783">
        <v>2967</v>
      </c>
      <c r="AL783">
        <v>2843</v>
      </c>
      <c r="AM783">
        <v>2962</v>
      </c>
      <c r="AN783">
        <v>3020</v>
      </c>
      <c r="AO783">
        <v>3122</v>
      </c>
      <c r="AP783">
        <v>2707</v>
      </c>
      <c r="AQ783">
        <v>2858</v>
      </c>
      <c r="AR783">
        <v>2863</v>
      </c>
      <c r="AS783">
        <v>2707</v>
      </c>
      <c r="AT783">
        <v>2758</v>
      </c>
      <c r="AU783">
        <f>AVERAGE(Tabla34[[#This Row],[gr21_0]:[gr21_9]])</f>
        <v>2880.7</v>
      </c>
    </row>
    <row r="784" spans="1:47">
      <c r="A784">
        <v>1799</v>
      </c>
      <c r="B784">
        <v>1799</v>
      </c>
      <c r="C784">
        <v>1799</v>
      </c>
      <c r="D784">
        <v>1799</v>
      </c>
      <c r="E784">
        <v>1799</v>
      </c>
      <c r="F784">
        <v>1799</v>
      </c>
      <c r="G784">
        <v>1799</v>
      </c>
      <c r="H784">
        <v>1799</v>
      </c>
      <c r="I784">
        <v>1799</v>
      </c>
      <c r="J784">
        <v>1799</v>
      </c>
      <c r="K784">
        <f>AVERAGE(Tabla33[[#This Row],[gr12_0]:[gr12_9]])</f>
        <v>1799</v>
      </c>
      <c r="M784">
        <v>1908</v>
      </c>
      <c r="N784">
        <v>1908</v>
      </c>
      <c r="O784">
        <v>1908</v>
      </c>
      <c r="P784">
        <v>2061</v>
      </c>
      <c r="Q784">
        <v>1908</v>
      </c>
      <c r="R784">
        <v>1976</v>
      </c>
      <c r="S784">
        <v>1908</v>
      </c>
      <c r="T784">
        <v>1908</v>
      </c>
      <c r="U784">
        <v>1908</v>
      </c>
      <c r="V784">
        <v>1976</v>
      </c>
      <c r="W784">
        <f>AVERAGE(Tabla31[[#This Row],[gr15_0]:[gr15_9]])</f>
        <v>1936.9</v>
      </c>
      <c r="Y784">
        <v>2151</v>
      </c>
      <c r="Z784">
        <v>2151</v>
      </c>
      <c r="AA784">
        <v>2085</v>
      </c>
      <c r="AB784">
        <v>2085</v>
      </c>
      <c r="AC784">
        <v>2194</v>
      </c>
      <c r="AD784">
        <v>2131</v>
      </c>
      <c r="AE784">
        <v>2207</v>
      </c>
      <c r="AF784">
        <v>2151</v>
      </c>
      <c r="AG784">
        <v>2173</v>
      </c>
      <c r="AH784">
        <v>2228</v>
      </c>
      <c r="AI784" s="5">
        <f>AVERAGE(Tabla30[[#This Row],[gr17_0]:[gr17_9]])</f>
        <v>2155.6</v>
      </c>
      <c r="AK784">
        <v>2967</v>
      </c>
      <c r="AL784">
        <v>2843</v>
      </c>
      <c r="AM784">
        <v>2962</v>
      </c>
      <c r="AN784">
        <v>3020</v>
      </c>
      <c r="AO784">
        <v>3122</v>
      </c>
      <c r="AP784">
        <v>2707</v>
      </c>
      <c r="AQ784">
        <v>2858</v>
      </c>
      <c r="AR784">
        <v>2863</v>
      </c>
      <c r="AS784">
        <v>2707</v>
      </c>
      <c r="AT784">
        <v>2758</v>
      </c>
      <c r="AU784">
        <f>AVERAGE(Tabla34[[#This Row],[gr21_0]:[gr21_9]])</f>
        <v>2880.7</v>
      </c>
    </row>
    <row r="785" spans="1:47">
      <c r="A785">
        <v>1799</v>
      </c>
      <c r="B785">
        <v>1799</v>
      </c>
      <c r="C785">
        <v>1799</v>
      </c>
      <c r="D785">
        <v>1799</v>
      </c>
      <c r="E785">
        <v>1799</v>
      </c>
      <c r="F785">
        <v>1799</v>
      </c>
      <c r="G785">
        <v>1799</v>
      </c>
      <c r="H785">
        <v>1799</v>
      </c>
      <c r="I785">
        <v>1799</v>
      </c>
      <c r="J785">
        <v>1799</v>
      </c>
      <c r="K785">
        <f>AVERAGE(Tabla33[[#This Row],[gr12_0]:[gr12_9]])</f>
        <v>1799</v>
      </c>
      <c r="M785">
        <v>1908</v>
      </c>
      <c r="N785">
        <v>1908</v>
      </c>
      <c r="O785">
        <v>1908</v>
      </c>
      <c r="P785">
        <v>2061</v>
      </c>
      <c r="Q785">
        <v>1908</v>
      </c>
      <c r="R785">
        <v>1976</v>
      </c>
      <c r="S785">
        <v>1908</v>
      </c>
      <c r="T785">
        <v>1908</v>
      </c>
      <c r="U785">
        <v>1908</v>
      </c>
      <c r="V785">
        <v>1976</v>
      </c>
      <c r="W785">
        <f>AVERAGE(Tabla31[[#This Row],[gr15_0]:[gr15_9]])</f>
        <v>1936.9</v>
      </c>
      <c r="Y785">
        <v>2151</v>
      </c>
      <c r="Z785">
        <v>2151</v>
      </c>
      <c r="AA785">
        <v>2085</v>
      </c>
      <c r="AB785">
        <v>2085</v>
      </c>
      <c r="AC785">
        <v>2194</v>
      </c>
      <c r="AD785">
        <v>2131</v>
      </c>
      <c r="AE785">
        <v>2207</v>
      </c>
      <c r="AF785">
        <v>2151</v>
      </c>
      <c r="AG785">
        <v>2173</v>
      </c>
      <c r="AH785">
        <v>2228</v>
      </c>
      <c r="AI785" s="5">
        <f>AVERAGE(Tabla30[[#This Row],[gr17_0]:[gr17_9]])</f>
        <v>2155.6</v>
      </c>
      <c r="AK785">
        <v>2967</v>
      </c>
      <c r="AL785">
        <v>2843</v>
      </c>
      <c r="AM785">
        <v>2962</v>
      </c>
      <c r="AN785">
        <v>3020</v>
      </c>
      <c r="AO785">
        <v>3122</v>
      </c>
      <c r="AP785">
        <v>2707</v>
      </c>
      <c r="AQ785">
        <v>2858</v>
      </c>
      <c r="AR785">
        <v>2863</v>
      </c>
      <c r="AS785">
        <v>2707</v>
      </c>
      <c r="AT785">
        <v>2758</v>
      </c>
      <c r="AU785">
        <f>AVERAGE(Tabla34[[#This Row],[gr21_0]:[gr21_9]])</f>
        <v>2880.7</v>
      </c>
    </row>
    <row r="786" spans="1:47">
      <c r="A786">
        <v>1799</v>
      </c>
      <c r="B786">
        <v>1799</v>
      </c>
      <c r="C786">
        <v>1799</v>
      </c>
      <c r="D786">
        <v>1799</v>
      </c>
      <c r="E786">
        <v>1799</v>
      </c>
      <c r="F786">
        <v>1799</v>
      </c>
      <c r="G786">
        <v>1799</v>
      </c>
      <c r="H786">
        <v>1799</v>
      </c>
      <c r="I786">
        <v>1799</v>
      </c>
      <c r="J786">
        <v>1799</v>
      </c>
      <c r="K786">
        <f>AVERAGE(Tabla33[[#This Row],[gr12_0]:[gr12_9]])</f>
        <v>1799</v>
      </c>
      <c r="M786">
        <v>1908</v>
      </c>
      <c r="N786">
        <v>1908</v>
      </c>
      <c r="O786">
        <v>1908</v>
      </c>
      <c r="P786">
        <v>2061</v>
      </c>
      <c r="Q786">
        <v>1908</v>
      </c>
      <c r="R786">
        <v>1976</v>
      </c>
      <c r="S786">
        <v>1908</v>
      </c>
      <c r="T786">
        <v>1908</v>
      </c>
      <c r="U786">
        <v>1908</v>
      </c>
      <c r="V786">
        <v>1976</v>
      </c>
      <c r="W786">
        <f>AVERAGE(Tabla31[[#This Row],[gr15_0]:[gr15_9]])</f>
        <v>1936.9</v>
      </c>
      <c r="Y786">
        <v>2151</v>
      </c>
      <c r="Z786">
        <v>2151</v>
      </c>
      <c r="AA786">
        <v>2085</v>
      </c>
      <c r="AB786">
        <v>2085</v>
      </c>
      <c r="AC786">
        <v>2194</v>
      </c>
      <c r="AD786">
        <v>2131</v>
      </c>
      <c r="AE786">
        <v>2207</v>
      </c>
      <c r="AF786">
        <v>2151</v>
      </c>
      <c r="AG786">
        <v>2173</v>
      </c>
      <c r="AH786">
        <v>2228</v>
      </c>
      <c r="AI786" s="5">
        <f>AVERAGE(Tabla30[[#This Row],[gr17_0]:[gr17_9]])</f>
        <v>2155.6</v>
      </c>
      <c r="AK786">
        <v>2967</v>
      </c>
      <c r="AL786">
        <v>2843</v>
      </c>
      <c r="AM786">
        <v>2962</v>
      </c>
      <c r="AN786">
        <v>3020</v>
      </c>
      <c r="AO786">
        <v>3122</v>
      </c>
      <c r="AP786">
        <v>2707</v>
      </c>
      <c r="AQ786">
        <v>2858</v>
      </c>
      <c r="AR786">
        <v>2863</v>
      </c>
      <c r="AS786">
        <v>2707</v>
      </c>
      <c r="AT786">
        <v>2758</v>
      </c>
      <c r="AU786">
        <f>AVERAGE(Tabla34[[#This Row],[gr21_0]:[gr21_9]])</f>
        <v>2880.7</v>
      </c>
    </row>
    <row r="787" spans="1:47">
      <c r="A787">
        <v>1799</v>
      </c>
      <c r="B787">
        <v>1799</v>
      </c>
      <c r="C787">
        <v>1799</v>
      </c>
      <c r="D787">
        <v>1799</v>
      </c>
      <c r="E787">
        <v>1799</v>
      </c>
      <c r="F787">
        <v>1799</v>
      </c>
      <c r="G787">
        <v>1799</v>
      </c>
      <c r="H787">
        <v>1799</v>
      </c>
      <c r="I787">
        <v>1799</v>
      </c>
      <c r="J787">
        <v>1799</v>
      </c>
      <c r="K787">
        <f>AVERAGE(Tabla33[[#This Row],[gr12_0]:[gr12_9]])</f>
        <v>1799</v>
      </c>
      <c r="M787">
        <v>1908</v>
      </c>
      <c r="N787">
        <v>1908</v>
      </c>
      <c r="O787">
        <v>1908</v>
      </c>
      <c r="P787">
        <v>2061</v>
      </c>
      <c r="Q787">
        <v>1908</v>
      </c>
      <c r="R787">
        <v>1976</v>
      </c>
      <c r="S787">
        <v>1908</v>
      </c>
      <c r="T787">
        <v>1908</v>
      </c>
      <c r="U787">
        <v>1908</v>
      </c>
      <c r="V787">
        <v>1976</v>
      </c>
      <c r="W787">
        <f>AVERAGE(Tabla31[[#This Row],[gr15_0]:[gr15_9]])</f>
        <v>1936.9</v>
      </c>
      <c r="Y787">
        <v>2151</v>
      </c>
      <c r="Z787">
        <v>2151</v>
      </c>
      <c r="AA787">
        <v>2085</v>
      </c>
      <c r="AB787">
        <v>2085</v>
      </c>
      <c r="AC787">
        <v>2194</v>
      </c>
      <c r="AD787">
        <v>2131</v>
      </c>
      <c r="AE787">
        <v>2207</v>
      </c>
      <c r="AF787">
        <v>2151</v>
      </c>
      <c r="AG787">
        <v>2173</v>
      </c>
      <c r="AH787">
        <v>2228</v>
      </c>
      <c r="AI787" s="5">
        <f>AVERAGE(Tabla30[[#This Row],[gr17_0]:[gr17_9]])</f>
        <v>2155.6</v>
      </c>
      <c r="AK787">
        <v>2967</v>
      </c>
      <c r="AL787">
        <v>2843</v>
      </c>
      <c r="AM787">
        <v>2962</v>
      </c>
      <c r="AN787">
        <v>3020</v>
      </c>
      <c r="AO787">
        <v>3122</v>
      </c>
      <c r="AP787">
        <v>2707</v>
      </c>
      <c r="AQ787">
        <v>2858</v>
      </c>
      <c r="AR787">
        <v>2863</v>
      </c>
      <c r="AS787">
        <v>2707</v>
      </c>
      <c r="AT787">
        <v>2758</v>
      </c>
      <c r="AU787">
        <f>AVERAGE(Tabla34[[#This Row],[gr21_0]:[gr21_9]])</f>
        <v>2880.7</v>
      </c>
    </row>
    <row r="788" spans="1:47">
      <c r="A788">
        <v>1799</v>
      </c>
      <c r="B788">
        <v>1799</v>
      </c>
      <c r="C788">
        <v>1799</v>
      </c>
      <c r="D788">
        <v>1799</v>
      </c>
      <c r="E788">
        <v>1799</v>
      </c>
      <c r="F788">
        <v>1799</v>
      </c>
      <c r="G788">
        <v>1799</v>
      </c>
      <c r="H788">
        <v>1799</v>
      </c>
      <c r="I788">
        <v>1799</v>
      </c>
      <c r="J788">
        <v>1799</v>
      </c>
      <c r="K788">
        <f>AVERAGE(Tabla33[[#This Row],[gr12_0]:[gr12_9]])</f>
        <v>1799</v>
      </c>
      <c r="M788">
        <v>1908</v>
      </c>
      <c r="N788">
        <v>1908</v>
      </c>
      <c r="O788">
        <v>1908</v>
      </c>
      <c r="P788">
        <v>2061</v>
      </c>
      <c r="Q788">
        <v>1908</v>
      </c>
      <c r="R788">
        <v>1976</v>
      </c>
      <c r="S788">
        <v>1908</v>
      </c>
      <c r="T788">
        <v>1908</v>
      </c>
      <c r="U788">
        <v>1908</v>
      </c>
      <c r="V788">
        <v>1976</v>
      </c>
      <c r="W788">
        <f>AVERAGE(Tabla31[[#This Row],[gr15_0]:[gr15_9]])</f>
        <v>1936.9</v>
      </c>
      <c r="Y788">
        <v>2151</v>
      </c>
      <c r="Z788">
        <v>2151</v>
      </c>
      <c r="AA788">
        <v>2085</v>
      </c>
      <c r="AB788">
        <v>2085</v>
      </c>
      <c r="AC788">
        <v>2194</v>
      </c>
      <c r="AD788">
        <v>2131</v>
      </c>
      <c r="AE788">
        <v>2207</v>
      </c>
      <c r="AF788">
        <v>2151</v>
      </c>
      <c r="AG788">
        <v>2173</v>
      </c>
      <c r="AH788">
        <v>2228</v>
      </c>
      <c r="AI788" s="5">
        <f>AVERAGE(Tabla30[[#This Row],[gr17_0]:[gr17_9]])</f>
        <v>2155.6</v>
      </c>
      <c r="AK788">
        <v>2967</v>
      </c>
      <c r="AL788">
        <v>2843</v>
      </c>
      <c r="AM788">
        <v>2962</v>
      </c>
      <c r="AN788">
        <v>3020</v>
      </c>
      <c r="AO788">
        <v>3022</v>
      </c>
      <c r="AP788">
        <v>2707</v>
      </c>
      <c r="AQ788">
        <v>2858</v>
      </c>
      <c r="AR788">
        <v>2863</v>
      </c>
      <c r="AS788">
        <v>2707</v>
      </c>
      <c r="AT788">
        <v>2758</v>
      </c>
      <c r="AU788">
        <f>AVERAGE(Tabla34[[#This Row],[gr21_0]:[gr21_9]])</f>
        <v>2870.7</v>
      </c>
    </row>
    <row r="789" spans="1:47">
      <c r="A789">
        <v>1799</v>
      </c>
      <c r="B789">
        <v>1799</v>
      </c>
      <c r="C789">
        <v>1799</v>
      </c>
      <c r="D789">
        <v>1799</v>
      </c>
      <c r="E789">
        <v>1799</v>
      </c>
      <c r="F789">
        <v>1799</v>
      </c>
      <c r="G789">
        <v>1799</v>
      </c>
      <c r="H789">
        <v>1799</v>
      </c>
      <c r="I789">
        <v>1799</v>
      </c>
      <c r="J789">
        <v>1799</v>
      </c>
      <c r="K789">
        <f>AVERAGE(Tabla33[[#This Row],[gr12_0]:[gr12_9]])</f>
        <v>1799</v>
      </c>
      <c r="M789">
        <v>1908</v>
      </c>
      <c r="N789">
        <v>1908</v>
      </c>
      <c r="O789">
        <v>1908</v>
      </c>
      <c r="P789">
        <v>2061</v>
      </c>
      <c r="Q789">
        <v>1908</v>
      </c>
      <c r="R789">
        <v>1976</v>
      </c>
      <c r="S789">
        <v>1908</v>
      </c>
      <c r="T789">
        <v>1908</v>
      </c>
      <c r="U789">
        <v>1908</v>
      </c>
      <c r="V789">
        <v>1976</v>
      </c>
      <c r="W789">
        <f>AVERAGE(Tabla31[[#This Row],[gr15_0]:[gr15_9]])</f>
        <v>1936.9</v>
      </c>
      <c r="Y789">
        <v>2151</v>
      </c>
      <c r="Z789">
        <v>2151</v>
      </c>
      <c r="AA789">
        <v>2085</v>
      </c>
      <c r="AB789">
        <v>2085</v>
      </c>
      <c r="AC789">
        <v>2194</v>
      </c>
      <c r="AD789">
        <v>2131</v>
      </c>
      <c r="AE789">
        <v>2207</v>
      </c>
      <c r="AF789">
        <v>2151</v>
      </c>
      <c r="AG789">
        <v>2173</v>
      </c>
      <c r="AH789">
        <v>2228</v>
      </c>
      <c r="AI789" s="5">
        <f>AVERAGE(Tabla30[[#This Row],[gr17_0]:[gr17_9]])</f>
        <v>2155.6</v>
      </c>
      <c r="AK789">
        <v>2967</v>
      </c>
      <c r="AL789">
        <v>2843</v>
      </c>
      <c r="AM789">
        <v>2962</v>
      </c>
      <c r="AN789">
        <v>3020</v>
      </c>
      <c r="AO789">
        <v>3022</v>
      </c>
      <c r="AP789">
        <v>2707</v>
      </c>
      <c r="AQ789">
        <v>2858</v>
      </c>
      <c r="AR789">
        <v>2863</v>
      </c>
      <c r="AS789">
        <v>2707</v>
      </c>
      <c r="AT789">
        <v>2758</v>
      </c>
      <c r="AU789">
        <f>AVERAGE(Tabla34[[#This Row],[gr21_0]:[gr21_9]])</f>
        <v>2870.7</v>
      </c>
    </row>
    <row r="790" spans="1:47">
      <c r="A790">
        <v>1799</v>
      </c>
      <c r="B790">
        <v>1799</v>
      </c>
      <c r="C790">
        <v>1799</v>
      </c>
      <c r="D790">
        <v>1799</v>
      </c>
      <c r="E790">
        <v>1799</v>
      </c>
      <c r="F790">
        <v>1799</v>
      </c>
      <c r="G790">
        <v>1799</v>
      </c>
      <c r="H790">
        <v>1799</v>
      </c>
      <c r="I790">
        <v>1799</v>
      </c>
      <c r="J790">
        <v>1799</v>
      </c>
      <c r="K790">
        <f>AVERAGE(Tabla33[[#This Row],[gr12_0]:[gr12_9]])</f>
        <v>1799</v>
      </c>
      <c r="M790">
        <v>1908</v>
      </c>
      <c r="N790">
        <v>1908</v>
      </c>
      <c r="O790">
        <v>1908</v>
      </c>
      <c r="P790">
        <v>2061</v>
      </c>
      <c r="Q790">
        <v>1908</v>
      </c>
      <c r="R790">
        <v>1976</v>
      </c>
      <c r="S790">
        <v>1908</v>
      </c>
      <c r="T790">
        <v>1908</v>
      </c>
      <c r="U790">
        <v>1908</v>
      </c>
      <c r="V790">
        <v>1976</v>
      </c>
      <c r="W790">
        <f>AVERAGE(Tabla31[[#This Row],[gr15_0]:[gr15_9]])</f>
        <v>1936.9</v>
      </c>
      <c r="Y790">
        <v>2151</v>
      </c>
      <c r="Z790">
        <v>2151</v>
      </c>
      <c r="AA790">
        <v>2085</v>
      </c>
      <c r="AB790">
        <v>2085</v>
      </c>
      <c r="AC790">
        <v>2194</v>
      </c>
      <c r="AD790">
        <v>2131</v>
      </c>
      <c r="AE790">
        <v>2207</v>
      </c>
      <c r="AF790">
        <v>2151</v>
      </c>
      <c r="AG790">
        <v>2173</v>
      </c>
      <c r="AH790">
        <v>2228</v>
      </c>
      <c r="AI790" s="5">
        <f>AVERAGE(Tabla30[[#This Row],[gr17_0]:[gr17_9]])</f>
        <v>2155.6</v>
      </c>
      <c r="AK790">
        <v>2967</v>
      </c>
      <c r="AL790">
        <v>2843</v>
      </c>
      <c r="AM790">
        <v>2962</v>
      </c>
      <c r="AN790">
        <v>3020</v>
      </c>
      <c r="AO790">
        <v>3022</v>
      </c>
      <c r="AP790">
        <v>2707</v>
      </c>
      <c r="AQ790">
        <v>2858</v>
      </c>
      <c r="AR790">
        <v>2863</v>
      </c>
      <c r="AS790">
        <v>2707</v>
      </c>
      <c r="AT790">
        <v>2758</v>
      </c>
      <c r="AU790">
        <f>AVERAGE(Tabla34[[#This Row],[gr21_0]:[gr21_9]])</f>
        <v>2870.7</v>
      </c>
    </row>
    <row r="791" spans="1:47">
      <c r="A791">
        <v>1799</v>
      </c>
      <c r="B791">
        <v>1799</v>
      </c>
      <c r="C791">
        <v>1799</v>
      </c>
      <c r="D791">
        <v>1799</v>
      </c>
      <c r="E791">
        <v>1799</v>
      </c>
      <c r="F791">
        <v>1799</v>
      </c>
      <c r="G791">
        <v>1799</v>
      </c>
      <c r="H791">
        <v>1799</v>
      </c>
      <c r="I791">
        <v>1799</v>
      </c>
      <c r="J791">
        <v>1799</v>
      </c>
      <c r="K791">
        <f>AVERAGE(Tabla33[[#This Row],[gr12_0]:[gr12_9]])</f>
        <v>1799</v>
      </c>
      <c r="M791">
        <v>1908</v>
      </c>
      <c r="N791">
        <v>1908</v>
      </c>
      <c r="O791">
        <v>1908</v>
      </c>
      <c r="P791">
        <v>2061</v>
      </c>
      <c r="Q791">
        <v>1908</v>
      </c>
      <c r="R791">
        <v>1976</v>
      </c>
      <c r="S791">
        <v>1908</v>
      </c>
      <c r="T791">
        <v>1908</v>
      </c>
      <c r="U791">
        <v>1908</v>
      </c>
      <c r="V791">
        <v>1976</v>
      </c>
      <c r="W791">
        <f>AVERAGE(Tabla31[[#This Row],[gr15_0]:[gr15_9]])</f>
        <v>1936.9</v>
      </c>
      <c r="Y791">
        <v>2151</v>
      </c>
      <c r="Z791">
        <v>2151</v>
      </c>
      <c r="AA791">
        <v>2085</v>
      </c>
      <c r="AB791">
        <v>2085</v>
      </c>
      <c r="AC791">
        <v>2194</v>
      </c>
      <c r="AD791">
        <v>2131</v>
      </c>
      <c r="AE791">
        <v>2207</v>
      </c>
      <c r="AF791">
        <v>2151</v>
      </c>
      <c r="AG791">
        <v>2173</v>
      </c>
      <c r="AH791">
        <v>2228</v>
      </c>
      <c r="AI791" s="5">
        <f>AVERAGE(Tabla30[[#This Row],[gr17_0]:[gr17_9]])</f>
        <v>2155.6</v>
      </c>
      <c r="AK791">
        <v>2967</v>
      </c>
      <c r="AL791">
        <v>2843</v>
      </c>
      <c r="AM791">
        <v>2962</v>
      </c>
      <c r="AN791">
        <v>3020</v>
      </c>
      <c r="AO791">
        <v>3022</v>
      </c>
      <c r="AP791">
        <v>2707</v>
      </c>
      <c r="AQ791">
        <v>2858</v>
      </c>
      <c r="AR791">
        <v>2863</v>
      </c>
      <c r="AS791">
        <v>2707</v>
      </c>
      <c r="AT791">
        <v>2758</v>
      </c>
      <c r="AU791">
        <f>AVERAGE(Tabla34[[#This Row],[gr21_0]:[gr21_9]])</f>
        <v>2870.7</v>
      </c>
    </row>
    <row r="792" spans="1:47">
      <c r="A792">
        <v>1799</v>
      </c>
      <c r="B792">
        <v>1799</v>
      </c>
      <c r="C792">
        <v>1799</v>
      </c>
      <c r="D792">
        <v>1799</v>
      </c>
      <c r="E792">
        <v>1799</v>
      </c>
      <c r="F792">
        <v>1799</v>
      </c>
      <c r="G792">
        <v>1799</v>
      </c>
      <c r="H792">
        <v>1799</v>
      </c>
      <c r="I792">
        <v>1799</v>
      </c>
      <c r="J792">
        <v>1799</v>
      </c>
      <c r="K792">
        <f>AVERAGE(Tabla33[[#This Row],[gr12_0]:[gr12_9]])</f>
        <v>1799</v>
      </c>
      <c r="M792">
        <v>1908</v>
      </c>
      <c r="N792">
        <v>1908</v>
      </c>
      <c r="O792">
        <v>1908</v>
      </c>
      <c r="P792">
        <v>2061</v>
      </c>
      <c r="Q792">
        <v>1908</v>
      </c>
      <c r="R792">
        <v>1976</v>
      </c>
      <c r="S792">
        <v>1908</v>
      </c>
      <c r="T792">
        <v>1908</v>
      </c>
      <c r="U792">
        <v>1908</v>
      </c>
      <c r="V792">
        <v>1976</v>
      </c>
      <c r="W792">
        <f>AVERAGE(Tabla31[[#This Row],[gr15_0]:[gr15_9]])</f>
        <v>1936.9</v>
      </c>
      <c r="Y792">
        <v>2151</v>
      </c>
      <c r="Z792">
        <v>2151</v>
      </c>
      <c r="AA792">
        <v>2085</v>
      </c>
      <c r="AB792">
        <v>2085</v>
      </c>
      <c r="AC792">
        <v>2194</v>
      </c>
      <c r="AD792">
        <v>2131</v>
      </c>
      <c r="AE792">
        <v>2207</v>
      </c>
      <c r="AF792">
        <v>2151</v>
      </c>
      <c r="AG792">
        <v>2173</v>
      </c>
      <c r="AH792">
        <v>2228</v>
      </c>
      <c r="AI792" s="5">
        <f>AVERAGE(Tabla30[[#This Row],[gr17_0]:[gr17_9]])</f>
        <v>2155.6</v>
      </c>
      <c r="AK792">
        <v>2967</v>
      </c>
      <c r="AL792">
        <v>2843</v>
      </c>
      <c r="AM792">
        <v>2962</v>
      </c>
      <c r="AN792">
        <v>3020</v>
      </c>
      <c r="AO792">
        <v>3022</v>
      </c>
      <c r="AP792">
        <v>2707</v>
      </c>
      <c r="AQ792">
        <v>2858</v>
      </c>
      <c r="AR792">
        <v>2863</v>
      </c>
      <c r="AS792">
        <v>2707</v>
      </c>
      <c r="AT792">
        <v>2758</v>
      </c>
      <c r="AU792">
        <f>AVERAGE(Tabla34[[#This Row],[gr21_0]:[gr21_9]])</f>
        <v>2870.7</v>
      </c>
    </row>
    <row r="793" spans="1:47">
      <c r="A793">
        <v>1799</v>
      </c>
      <c r="B793">
        <v>1799</v>
      </c>
      <c r="C793">
        <v>1799</v>
      </c>
      <c r="D793">
        <v>1799</v>
      </c>
      <c r="E793">
        <v>1799</v>
      </c>
      <c r="F793">
        <v>1799</v>
      </c>
      <c r="G793">
        <v>1799</v>
      </c>
      <c r="H793">
        <v>1799</v>
      </c>
      <c r="I793">
        <v>1799</v>
      </c>
      <c r="J793">
        <v>1799</v>
      </c>
      <c r="K793">
        <f>AVERAGE(Tabla33[[#This Row],[gr12_0]:[gr12_9]])</f>
        <v>1799</v>
      </c>
      <c r="M793">
        <v>1908</v>
      </c>
      <c r="N793">
        <v>1908</v>
      </c>
      <c r="O793">
        <v>1908</v>
      </c>
      <c r="P793">
        <v>2061</v>
      </c>
      <c r="Q793">
        <v>1908</v>
      </c>
      <c r="R793">
        <v>1976</v>
      </c>
      <c r="S793">
        <v>1908</v>
      </c>
      <c r="T793">
        <v>1908</v>
      </c>
      <c r="U793">
        <v>1908</v>
      </c>
      <c r="V793">
        <v>1976</v>
      </c>
      <c r="W793">
        <f>AVERAGE(Tabla31[[#This Row],[gr15_0]:[gr15_9]])</f>
        <v>1936.9</v>
      </c>
      <c r="Y793">
        <v>2151</v>
      </c>
      <c r="Z793">
        <v>2103</v>
      </c>
      <c r="AA793">
        <v>2085</v>
      </c>
      <c r="AB793">
        <v>2085</v>
      </c>
      <c r="AC793">
        <v>2194</v>
      </c>
      <c r="AD793">
        <v>2131</v>
      </c>
      <c r="AE793">
        <v>2207</v>
      </c>
      <c r="AF793">
        <v>2151</v>
      </c>
      <c r="AG793">
        <v>2173</v>
      </c>
      <c r="AH793">
        <v>2228</v>
      </c>
      <c r="AI793" s="5">
        <f>AVERAGE(Tabla30[[#This Row],[gr17_0]:[gr17_9]])</f>
        <v>2150.8000000000002</v>
      </c>
      <c r="AK793">
        <v>2967</v>
      </c>
      <c r="AL793">
        <v>2843</v>
      </c>
      <c r="AM793">
        <v>2962</v>
      </c>
      <c r="AN793">
        <v>3020</v>
      </c>
      <c r="AO793">
        <v>3022</v>
      </c>
      <c r="AP793">
        <v>2707</v>
      </c>
      <c r="AQ793">
        <v>2858</v>
      </c>
      <c r="AR793">
        <v>2863</v>
      </c>
      <c r="AS793">
        <v>2707</v>
      </c>
      <c r="AT793">
        <v>2758</v>
      </c>
      <c r="AU793">
        <f>AVERAGE(Tabla34[[#This Row],[gr21_0]:[gr21_9]])</f>
        <v>2870.7</v>
      </c>
    </row>
    <row r="794" spans="1:47">
      <c r="A794">
        <v>1799</v>
      </c>
      <c r="B794">
        <v>1799</v>
      </c>
      <c r="C794">
        <v>1799</v>
      </c>
      <c r="D794">
        <v>1799</v>
      </c>
      <c r="E794">
        <v>1799</v>
      </c>
      <c r="F794">
        <v>1799</v>
      </c>
      <c r="G794">
        <v>1799</v>
      </c>
      <c r="H794">
        <v>1799</v>
      </c>
      <c r="I794">
        <v>1799</v>
      </c>
      <c r="J794">
        <v>1799</v>
      </c>
      <c r="K794">
        <f>AVERAGE(Tabla33[[#This Row],[gr12_0]:[gr12_9]])</f>
        <v>1799</v>
      </c>
      <c r="M794">
        <v>1908</v>
      </c>
      <c r="N794">
        <v>1908</v>
      </c>
      <c r="O794">
        <v>1908</v>
      </c>
      <c r="P794">
        <v>2061</v>
      </c>
      <c r="Q794">
        <v>1908</v>
      </c>
      <c r="R794">
        <v>1976</v>
      </c>
      <c r="S794">
        <v>1908</v>
      </c>
      <c r="T794">
        <v>1908</v>
      </c>
      <c r="U794">
        <v>1908</v>
      </c>
      <c r="V794">
        <v>1976</v>
      </c>
      <c r="W794">
        <f>AVERAGE(Tabla31[[#This Row],[gr15_0]:[gr15_9]])</f>
        <v>1936.9</v>
      </c>
      <c r="Y794">
        <v>2151</v>
      </c>
      <c r="Z794">
        <v>2103</v>
      </c>
      <c r="AA794">
        <v>2085</v>
      </c>
      <c r="AB794">
        <v>2085</v>
      </c>
      <c r="AC794">
        <v>2194</v>
      </c>
      <c r="AD794">
        <v>2131</v>
      </c>
      <c r="AE794">
        <v>2207</v>
      </c>
      <c r="AF794">
        <v>2151</v>
      </c>
      <c r="AG794">
        <v>2173</v>
      </c>
      <c r="AH794">
        <v>2228</v>
      </c>
      <c r="AI794" s="5">
        <f>AVERAGE(Tabla30[[#This Row],[gr17_0]:[gr17_9]])</f>
        <v>2150.8000000000002</v>
      </c>
      <c r="AK794">
        <v>2967</v>
      </c>
      <c r="AL794">
        <v>2843</v>
      </c>
      <c r="AM794">
        <v>2962</v>
      </c>
      <c r="AN794">
        <v>3020</v>
      </c>
      <c r="AO794">
        <v>3022</v>
      </c>
      <c r="AP794">
        <v>2707</v>
      </c>
      <c r="AQ794">
        <v>2858</v>
      </c>
      <c r="AR794">
        <v>2863</v>
      </c>
      <c r="AS794">
        <v>2707</v>
      </c>
      <c r="AT794">
        <v>2758</v>
      </c>
      <c r="AU794">
        <f>AVERAGE(Tabla34[[#This Row],[gr21_0]:[gr21_9]])</f>
        <v>2870.7</v>
      </c>
    </row>
    <row r="795" spans="1:47">
      <c r="A795">
        <v>1799</v>
      </c>
      <c r="B795">
        <v>1799</v>
      </c>
      <c r="C795">
        <v>1799</v>
      </c>
      <c r="D795">
        <v>1799</v>
      </c>
      <c r="E795">
        <v>1799</v>
      </c>
      <c r="F795">
        <v>1799</v>
      </c>
      <c r="G795">
        <v>1799</v>
      </c>
      <c r="H795">
        <v>1799</v>
      </c>
      <c r="I795">
        <v>1799</v>
      </c>
      <c r="J795">
        <v>1799</v>
      </c>
      <c r="K795">
        <f>AVERAGE(Tabla33[[#This Row],[gr12_0]:[gr12_9]])</f>
        <v>1799</v>
      </c>
      <c r="M795">
        <v>1908</v>
      </c>
      <c r="N795">
        <v>1908</v>
      </c>
      <c r="O795">
        <v>1908</v>
      </c>
      <c r="P795">
        <v>2061</v>
      </c>
      <c r="Q795">
        <v>1908</v>
      </c>
      <c r="R795">
        <v>1976</v>
      </c>
      <c r="S795">
        <v>1908</v>
      </c>
      <c r="T795">
        <v>1908</v>
      </c>
      <c r="U795">
        <v>1908</v>
      </c>
      <c r="V795">
        <v>1976</v>
      </c>
      <c r="W795">
        <f>AVERAGE(Tabla31[[#This Row],[gr15_0]:[gr15_9]])</f>
        <v>1936.9</v>
      </c>
      <c r="Y795">
        <v>2151</v>
      </c>
      <c r="Z795">
        <v>2103</v>
      </c>
      <c r="AA795">
        <v>2085</v>
      </c>
      <c r="AB795">
        <v>2085</v>
      </c>
      <c r="AC795">
        <v>2194</v>
      </c>
      <c r="AD795">
        <v>2131</v>
      </c>
      <c r="AE795">
        <v>2207</v>
      </c>
      <c r="AF795">
        <v>2151</v>
      </c>
      <c r="AG795">
        <v>2173</v>
      </c>
      <c r="AH795">
        <v>2228</v>
      </c>
      <c r="AI795" s="5">
        <f>AVERAGE(Tabla30[[#This Row],[gr17_0]:[gr17_9]])</f>
        <v>2150.8000000000002</v>
      </c>
      <c r="AK795">
        <v>2967</v>
      </c>
      <c r="AL795">
        <v>2843</v>
      </c>
      <c r="AM795">
        <v>2962</v>
      </c>
      <c r="AN795">
        <v>3020</v>
      </c>
      <c r="AO795">
        <v>3022</v>
      </c>
      <c r="AP795">
        <v>2707</v>
      </c>
      <c r="AQ795">
        <v>2858</v>
      </c>
      <c r="AR795">
        <v>2863</v>
      </c>
      <c r="AS795">
        <v>2707</v>
      </c>
      <c r="AT795">
        <v>2758</v>
      </c>
      <c r="AU795">
        <f>AVERAGE(Tabla34[[#This Row],[gr21_0]:[gr21_9]])</f>
        <v>2870.7</v>
      </c>
    </row>
    <row r="796" spans="1:47">
      <c r="A796">
        <v>1799</v>
      </c>
      <c r="B796">
        <v>1799</v>
      </c>
      <c r="C796">
        <v>1799</v>
      </c>
      <c r="D796">
        <v>1799</v>
      </c>
      <c r="E796">
        <v>1799</v>
      </c>
      <c r="F796">
        <v>1799</v>
      </c>
      <c r="G796">
        <v>1799</v>
      </c>
      <c r="H796">
        <v>1799</v>
      </c>
      <c r="I796">
        <v>1799</v>
      </c>
      <c r="J796">
        <v>1799</v>
      </c>
      <c r="K796">
        <f>AVERAGE(Tabla33[[#This Row],[gr12_0]:[gr12_9]])</f>
        <v>1799</v>
      </c>
      <c r="M796">
        <v>1908</v>
      </c>
      <c r="N796">
        <v>1908</v>
      </c>
      <c r="O796">
        <v>1908</v>
      </c>
      <c r="P796">
        <v>2061</v>
      </c>
      <c r="Q796">
        <v>1908</v>
      </c>
      <c r="R796">
        <v>1976</v>
      </c>
      <c r="S796">
        <v>1908</v>
      </c>
      <c r="T796">
        <v>1908</v>
      </c>
      <c r="U796">
        <v>1908</v>
      </c>
      <c r="V796">
        <v>1976</v>
      </c>
      <c r="W796">
        <f>AVERAGE(Tabla31[[#This Row],[gr15_0]:[gr15_9]])</f>
        <v>1936.9</v>
      </c>
      <c r="Y796">
        <v>2151</v>
      </c>
      <c r="Z796">
        <v>2103</v>
      </c>
      <c r="AA796">
        <v>2085</v>
      </c>
      <c r="AB796">
        <v>2085</v>
      </c>
      <c r="AC796">
        <v>2194</v>
      </c>
      <c r="AD796">
        <v>2131</v>
      </c>
      <c r="AE796">
        <v>2207</v>
      </c>
      <c r="AF796">
        <v>2151</v>
      </c>
      <c r="AG796">
        <v>2173</v>
      </c>
      <c r="AH796">
        <v>2228</v>
      </c>
      <c r="AI796" s="5">
        <f>AVERAGE(Tabla30[[#This Row],[gr17_0]:[gr17_9]])</f>
        <v>2150.8000000000002</v>
      </c>
      <c r="AK796">
        <v>2967</v>
      </c>
      <c r="AL796">
        <v>2843</v>
      </c>
      <c r="AM796">
        <v>2962</v>
      </c>
      <c r="AN796">
        <v>3020</v>
      </c>
      <c r="AO796">
        <v>3022</v>
      </c>
      <c r="AP796">
        <v>2707</v>
      </c>
      <c r="AQ796">
        <v>2858</v>
      </c>
      <c r="AR796">
        <v>2863</v>
      </c>
      <c r="AS796">
        <v>2707</v>
      </c>
      <c r="AT796">
        <v>2758</v>
      </c>
      <c r="AU796">
        <f>AVERAGE(Tabla34[[#This Row],[gr21_0]:[gr21_9]])</f>
        <v>2870.7</v>
      </c>
    </row>
    <row r="797" spans="1:47">
      <c r="A797">
        <v>1799</v>
      </c>
      <c r="B797">
        <v>1799</v>
      </c>
      <c r="C797">
        <v>1799</v>
      </c>
      <c r="D797">
        <v>1799</v>
      </c>
      <c r="E797">
        <v>1799</v>
      </c>
      <c r="F797">
        <v>1799</v>
      </c>
      <c r="G797">
        <v>1799</v>
      </c>
      <c r="H797">
        <v>1799</v>
      </c>
      <c r="I797">
        <v>1799</v>
      </c>
      <c r="J797">
        <v>1799</v>
      </c>
      <c r="K797">
        <f>AVERAGE(Tabla33[[#This Row],[gr12_0]:[gr12_9]])</f>
        <v>1799</v>
      </c>
      <c r="M797">
        <v>1908</v>
      </c>
      <c r="N797">
        <v>1908</v>
      </c>
      <c r="O797">
        <v>1908</v>
      </c>
      <c r="P797">
        <v>2061</v>
      </c>
      <c r="Q797">
        <v>1908</v>
      </c>
      <c r="R797">
        <v>1976</v>
      </c>
      <c r="S797">
        <v>1908</v>
      </c>
      <c r="T797">
        <v>1908</v>
      </c>
      <c r="U797">
        <v>1908</v>
      </c>
      <c r="V797">
        <v>1976</v>
      </c>
      <c r="W797">
        <f>AVERAGE(Tabla31[[#This Row],[gr15_0]:[gr15_9]])</f>
        <v>1936.9</v>
      </c>
      <c r="Y797">
        <v>2151</v>
      </c>
      <c r="Z797">
        <v>2103</v>
      </c>
      <c r="AA797">
        <v>2085</v>
      </c>
      <c r="AB797">
        <v>2085</v>
      </c>
      <c r="AC797">
        <v>2194</v>
      </c>
      <c r="AD797">
        <v>2131</v>
      </c>
      <c r="AE797">
        <v>2207</v>
      </c>
      <c r="AF797">
        <v>2151</v>
      </c>
      <c r="AG797">
        <v>2173</v>
      </c>
      <c r="AH797">
        <v>2228</v>
      </c>
      <c r="AI797" s="5">
        <f>AVERAGE(Tabla30[[#This Row],[gr17_0]:[gr17_9]])</f>
        <v>2150.8000000000002</v>
      </c>
      <c r="AK797">
        <v>2967</v>
      </c>
      <c r="AL797">
        <v>2843</v>
      </c>
      <c r="AM797">
        <v>2962</v>
      </c>
      <c r="AN797">
        <v>3020</v>
      </c>
      <c r="AO797">
        <v>3022</v>
      </c>
      <c r="AP797">
        <v>2707</v>
      </c>
      <c r="AQ797">
        <v>2858</v>
      </c>
      <c r="AR797">
        <v>2863</v>
      </c>
      <c r="AS797">
        <v>2707</v>
      </c>
      <c r="AT797">
        <v>2758</v>
      </c>
      <c r="AU797">
        <f>AVERAGE(Tabla34[[#This Row],[gr21_0]:[gr21_9]])</f>
        <v>2870.7</v>
      </c>
    </row>
    <row r="798" spans="1:47">
      <c r="A798">
        <v>1799</v>
      </c>
      <c r="B798">
        <v>1799</v>
      </c>
      <c r="C798">
        <v>1799</v>
      </c>
      <c r="D798">
        <v>1799</v>
      </c>
      <c r="E798">
        <v>1799</v>
      </c>
      <c r="F798">
        <v>1799</v>
      </c>
      <c r="G798">
        <v>1799</v>
      </c>
      <c r="H798">
        <v>1799</v>
      </c>
      <c r="I798">
        <v>1799</v>
      </c>
      <c r="J798">
        <v>1799</v>
      </c>
      <c r="K798">
        <f>AVERAGE(Tabla33[[#This Row],[gr12_0]:[gr12_9]])</f>
        <v>1799</v>
      </c>
      <c r="M798">
        <v>1908</v>
      </c>
      <c r="N798">
        <v>1908</v>
      </c>
      <c r="O798">
        <v>1908</v>
      </c>
      <c r="P798">
        <v>2061</v>
      </c>
      <c r="Q798">
        <v>1908</v>
      </c>
      <c r="R798">
        <v>1976</v>
      </c>
      <c r="S798">
        <v>1908</v>
      </c>
      <c r="T798">
        <v>1908</v>
      </c>
      <c r="U798">
        <v>1908</v>
      </c>
      <c r="V798">
        <v>1976</v>
      </c>
      <c r="W798">
        <f>AVERAGE(Tabla31[[#This Row],[gr15_0]:[gr15_9]])</f>
        <v>1936.9</v>
      </c>
      <c r="Y798">
        <v>2151</v>
      </c>
      <c r="Z798">
        <v>2103</v>
      </c>
      <c r="AA798">
        <v>2085</v>
      </c>
      <c r="AB798">
        <v>2085</v>
      </c>
      <c r="AC798">
        <v>2194</v>
      </c>
      <c r="AD798">
        <v>2131</v>
      </c>
      <c r="AE798">
        <v>2207</v>
      </c>
      <c r="AF798">
        <v>2151</v>
      </c>
      <c r="AG798">
        <v>2173</v>
      </c>
      <c r="AH798">
        <v>2228</v>
      </c>
      <c r="AI798" s="5">
        <f>AVERAGE(Tabla30[[#This Row],[gr17_0]:[gr17_9]])</f>
        <v>2150.8000000000002</v>
      </c>
      <c r="AK798">
        <v>2967</v>
      </c>
      <c r="AL798">
        <v>2843</v>
      </c>
      <c r="AM798">
        <v>2962</v>
      </c>
      <c r="AN798">
        <v>3020</v>
      </c>
      <c r="AO798">
        <v>3022</v>
      </c>
      <c r="AP798">
        <v>2707</v>
      </c>
      <c r="AQ798">
        <v>2858</v>
      </c>
      <c r="AR798">
        <v>2863</v>
      </c>
      <c r="AS798">
        <v>2707</v>
      </c>
      <c r="AT798">
        <v>2758</v>
      </c>
      <c r="AU798">
        <f>AVERAGE(Tabla34[[#This Row],[gr21_0]:[gr21_9]])</f>
        <v>2870.7</v>
      </c>
    </row>
    <row r="799" spans="1:47">
      <c r="A799">
        <v>1799</v>
      </c>
      <c r="B799">
        <v>1799</v>
      </c>
      <c r="C799">
        <v>1799</v>
      </c>
      <c r="D799">
        <v>1799</v>
      </c>
      <c r="E799">
        <v>1799</v>
      </c>
      <c r="F799">
        <v>1799</v>
      </c>
      <c r="G799">
        <v>1799</v>
      </c>
      <c r="H799">
        <v>1799</v>
      </c>
      <c r="I799">
        <v>1799</v>
      </c>
      <c r="J799">
        <v>1799</v>
      </c>
      <c r="K799">
        <f>AVERAGE(Tabla33[[#This Row],[gr12_0]:[gr12_9]])</f>
        <v>1799</v>
      </c>
      <c r="M799">
        <v>1908</v>
      </c>
      <c r="N799">
        <v>1908</v>
      </c>
      <c r="O799">
        <v>1908</v>
      </c>
      <c r="P799">
        <v>2061</v>
      </c>
      <c r="Q799">
        <v>1908</v>
      </c>
      <c r="R799">
        <v>1976</v>
      </c>
      <c r="S799">
        <v>1908</v>
      </c>
      <c r="T799">
        <v>1908</v>
      </c>
      <c r="U799">
        <v>1908</v>
      </c>
      <c r="V799">
        <v>1976</v>
      </c>
      <c r="W799">
        <f>AVERAGE(Tabla31[[#This Row],[gr15_0]:[gr15_9]])</f>
        <v>1936.9</v>
      </c>
      <c r="Y799">
        <v>2151</v>
      </c>
      <c r="Z799">
        <v>2103</v>
      </c>
      <c r="AA799">
        <v>2085</v>
      </c>
      <c r="AB799">
        <v>2085</v>
      </c>
      <c r="AC799">
        <v>2194</v>
      </c>
      <c r="AD799">
        <v>2131</v>
      </c>
      <c r="AE799">
        <v>2207</v>
      </c>
      <c r="AF799">
        <v>2151</v>
      </c>
      <c r="AG799">
        <v>2173</v>
      </c>
      <c r="AH799">
        <v>2228</v>
      </c>
      <c r="AI799" s="5">
        <f>AVERAGE(Tabla30[[#This Row],[gr17_0]:[gr17_9]])</f>
        <v>2150.8000000000002</v>
      </c>
      <c r="AK799">
        <v>2967</v>
      </c>
      <c r="AL799">
        <v>2843</v>
      </c>
      <c r="AM799">
        <v>2962</v>
      </c>
      <c r="AN799">
        <v>3020</v>
      </c>
      <c r="AO799">
        <v>3022</v>
      </c>
      <c r="AP799">
        <v>2707</v>
      </c>
      <c r="AQ799">
        <v>2858</v>
      </c>
      <c r="AR799">
        <v>2863</v>
      </c>
      <c r="AS799">
        <v>2707</v>
      </c>
      <c r="AT799">
        <v>2758</v>
      </c>
      <c r="AU799">
        <f>AVERAGE(Tabla34[[#This Row],[gr21_0]:[gr21_9]])</f>
        <v>2870.7</v>
      </c>
    </row>
    <row r="800" spans="1:47">
      <c r="A800">
        <v>1799</v>
      </c>
      <c r="B800">
        <v>1799</v>
      </c>
      <c r="C800">
        <v>1799</v>
      </c>
      <c r="D800">
        <v>1799</v>
      </c>
      <c r="E800">
        <v>1799</v>
      </c>
      <c r="F800">
        <v>1799</v>
      </c>
      <c r="G800">
        <v>1799</v>
      </c>
      <c r="H800">
        <v>1799</v>
      </c>
      <c r="I800">
        <v>1799</v>
      </c>
      <c r="J800">
        <v>1799</v>
      </c>
      <c r="K800">
        <f>AVERAGE(Tabla33[[#This Row],[gr12_0]:[gr12_9]])</f>
        <v>1799</v>
      </c>
      <c r="M800">
        <v>1908</v>
      </c>
      <c r="N800">
        <v>1908</v>
      </c>
      <c r="O800">
        <v>1908</v>
      </c>
      <c r="P800">
        <v>2061</v>
      </c>
      <c r="Q800">
        <v>1908</v>
      </c>
      <c r="R800">
        <v>1976</v>
      </c>
      <c r="S800">
        <v>1908</v>
      </c>
      <c r="T800">
        <v>1908</v>
      </c>
      <c r="U800">
        <v>1908</v>
      </c>
      <c r="V800">
        <v>1976</v>
      </c>
      <c r="W800">
        <f>AVERAGE(Tabla31[[#This Row],[gr15_0]:[gr15_9]])</f>
        <v>1936.9</v>
      </c>
      <c r="Y800">
        <v>2151</v>
      </c>
      <c r="Z800">
        <v>2103</v>
      </c>
      <c r="AA800">
        <v>2085</v>
      </c>
      <c r="AB800">
        <v>2085</v>
      </c>
      <c r="AC800">
        <v>2194</v>
      </c>
      <c r="AD800">
        <v>2131</v>
      </c>
      <c r="AE800">
        <v>2207</v>
      </c>
      <c r="AF800">
        <v>2151</v>
      </c>
      <c r="AG800">
        <v>2173</v>
      </c>
      <c r="AH800">
        <v>2228</v>
      </c>
      <c r="AI800" s="5">
        <f>AVERAGE(Tabla30[[#This Row],[gr17_0]:[gr17_9]])</f>
        <v>2150.8000000000002</v>
      </c>
      <c r="AK800">
        <v>2967</v>
      </c>
      <c r="AL800">
        <v>2843</v>
      </c>
      <c r="AM800">
        <v>2962</v>
      </c>
      <c r="AN800">
        <v>3020</v>
      </c>
      <c r="AO800">
        <v>3022</v>
      </c>
      <c r="AP800">
        <v>2707</v>
      </c>
      <c r="AQ800">
        <v>2858</v>
      </c>
      <c r="AR800">
        <v>2863</v>
      </c>
      <c r="AS800">
        <v>2707</v>
      </c>
      <c r="AT800">
        <v>2758</v>
      </c>
      <c r="AU800">
        <f>AVERAGE(Tabla34[[#This Row],[gr21_0]:[gr21_9]])</f>
        <v>2870.7</v>
      </c>
    </row>
    <row r="801" spans="1:47">
      <c r="A801">
        <v>1799</v>
      </c>
      <c r="B801">
        <v>1799</v>
      </c>
      <c r="C801">
        <v>1799</v>
      </c>
      <c r="D801">
        <v>1799</v>
      </c>
      <c r="E801">
        <v>1799</v>
      </c>
      <c r="F801">
        <v>1799</v>
      </c>
      <c r="G801">
        <v>1799</v>
      </c>
      <c r="H801">
        <v>1799</v>
      </c>
      <c r="I801">
        <v>1799</v>
      </c>
      <c r="J801">
        <v>1799</v>
      </c>
      <c r="K801">
        <f>AVERAGE(Tabla33[[#This Row],[gr12_0]:[gr12_9]])</f>
        <v>1799</v>
      </c>
      <c r="M801">
        <v>1908</v>
      </c>
      <c r="N801">
        <v>1908</v>
      </c>
      <c r="O801">
        <v>1908</v>
      </c>
      <c r="P801">
        <v>2061</v>
      </c>
      <c r="Q801">
        <v>1908</v>
      </c>
      <c r="R801">
        <v>1976</v>
      </c>
      <c r="S801">
        <v>1908</v>
      </c>
      <c r="T801">
        <v>1908</v>
      </c>
      <c r="U801">
        <v>1908</v>
      </c>
      <c r="V801">
        <v>1976</v>
      </c>
      <c r="W801">
        <f>AVERAGE(Tabla31[[#This Row],[gr15_0]:[gr15_9]])</f>
        <v>1936.9</v>
      </c>
      <c r="Y801">
        <v>2151</v>
      </c>
      <c r="Z801">
        <v>2103</v>
      </c>
      <c r="AA801">
        <v>2085</v>
      </c>
      <c r="AB801">
        <v>2085</v>
      </c>
      <c r="AC801">
        <v>2194</v>
      </c>
      <c r="AD801">
        <v>2131</v>
      </c>
      <c r="AE801">
        <v>2207</v>
      </c>
      <c r="AF801">
        <v>2151</v>
      </c>
      <c r="AG801">
        <v>2173</v>
      </c>
      <c r="AH801">
        <v>2228</v>
      </c>
      <c r="AI801" s="5">
        <f>AVERAGE(Tabla30[[#This Row],[gr17_0]:[gr17_9]])</f>
        <v>2150.8000000000002</v>
      </c>
      <c r="AK801">
        <v>2967</v>
      </c>
      <c r="AL801">
        <v>2843</v>
      </c>
      <c r="AM801">
        <v>2962</v>
      </c>
      <c r="AN801">
        <v>3020</v>
      </c>
      <c r="AO801">
        <v>3022</v>
      </c>
      <c r="AP801">
        <v>2707</v>
      </c>
      <c r="AQ801">
        <v>2858</v>
      </c>
      <c r="AR801">
        <v>2863</v>
      </c>
      <c r="AS801">
        <v>2707</v>
      </c>
      <c r="AT801">
        <v>2758</v>
      </c>
      <c r="AU801">
        <f>AVERAGE(Tabla34[[#This Row],[gr21_0]:[gr21_9]])</f>
        <v>2870.7</v>
      </c>
    </row>
    <row r="802" spans="1:47">
      <c r="A802">
        <v>1799</v>
      </c>
      <c r="B802">
        <v>1799</v>
      </c>
      <c r="C802">
        <v>1799</v>
      </c>
      <c r="D802">
        <v>1799</v>
      </c>
      <c r="E802">
        <v>1799</v>
      </c>
      <c r="F802">
        <v>1799</v>
      </c>
      <c r="G802">
        <v>1799</v>
      </c>
      <c r="H802">
        <v>1799</v>
      </c>
      <c r="I802">
        <v>1799</v>
      </c>
      <c r="J802">
        <v>1799</v>
      </c>
      <c r="K802">
        <f>AVERAGE(Tabla33[[#This Row],[gr12_0]:[gr12_9]])</f>
        <v>1799</v>
      </c>
      <c r="M802">
        <v>1908</v>
      </c>
      <c r="N802">
        <v>1908</v>
      </c>
      <c r="O802">
        <v>1908</v>
      </c>
      <c r="P802">
        <v>2061</v>
      </c>
      <c r="Q802">
        <v>1908</v>
      </c>
      <c r="R802">
        <v>1976</v>
      </c>
      <c r="S802">
        <v>1908</v>
      </c>
      <c r="T802">
        <v>1908</v>
      </c>
      <c r="U802">
        <v>1908</v>
      </c>
      <c r="V802">
        <v>1976</v>
      </c>
      <c r="W802">
        <f>AVERAGE(Tabla31[[#This Row],[gr15_0]:[gr15_9]])</f>
        <v>1936.9</v>
      </c>
      <c r="Y802">
        <v>2151</v>
      </c>
      <c r="Z802">
        <v>2103</v>
      </c>
      <c r="AA802">
        <v>2085</v>
      </c>
      <c r="AB802">
        <v>2085</v>
      </c>
      <c r="AC802">
        <v>2194</v>
      </c>
      <c r="AD802">
        <v>2131</v>
      </c>
      <c r="AE802">
        <v>2207</v>
      </c>
      <c r="AF802">
        <v>2151</v>
      </c>
      <c r="AG802">
        <v>2173</v>
      </c>
      <c r="AH802">
        <v>2228</v>
      </c>
      <c r="AI802" s="5">
        <f>AVERAGE(Tabla30[[#This Row],[gr17_0]:[gr17_9]])</f>
        <v>2150.8000000000002</v>
      </c>
      <c r="AK802">
        <v>2967</v>
      </c>
      <c r="AL802">
        <v>2843</v>
      </c>
      <c r="AM802">
        <v>2962</v>
      </c>
      <c r="AN802">
        <v>3020</v>
      </c>
      <c r="AO802">
        <v>3022</v>
      </c>
      <c r="AP802">
        <v>2707</v>
      </c>
      <c r="AQ802">
        <v>2858</v>
      </c>
      <c r="AR802">
        <v>2863</v>
      </c>
      <c r="AS802">
        <v>2707</v>
      </c>
      <c r="AT802">
        <v>2758</v>
      </c>
      <c r="AU802">
        <f>AVERAGE(Tabla34[[#This Row],[gr21_0]:[gr21_9]])</f>
        <v>2870.7</v>
      </c>
    </row>
    <row r="803" spans="1:47">
      <c r="A803">
        <v>1799</v>
      </c>
      <c r="B803">
        <v>1799</v>
      </c>
      <c r="C803">
        <v>1799</v>
      </c>
      <c r="D803">
        <v>1799</v>
      </c>
      <c r="E803">
        <v>1799</v>
      </c>
      <c r="F803">
        <v>1799</v>
      </c>
      <c r="G803">
        <v>1799</v>
      </c>
      <c r="H803">
        <v>1799</v>
      </c>
      <c r="I803">
        <v>1799</v>
      </c>
      <c r="J803">
        <v>1799</v>
      </c>
      <c r="K803">
        <f>AVERAGE(Tabla33[[#This Row],[gr12_0]:[gr12_9]])</f>
        <v>1799</v>
      </c>
      <c r="M803">
        <v>1908</v>
      </c>
      <c r="N803">
        <v>1908</v>
      </c>
      <c r="O803">
        <v>1908</v>
      </c>
      <c r="P803">
        <v>2061</v>
      </c>
      <c r="Q803">
        <v>1908</v>
      </c>
      <c r="R803">
        <v>1976</v>
      </c>
      <c r="S803">
        <v>1908</v>
      </c>
      <c r="T803">
        <v>1908</v>
      </c>
      <c r="U803">
        <v>1908</v>
      </c>
      <c r="V803">
        <v>1976</v>
      </c>
      <c r="W803">
        <f>AVERAGE(Tabla31[[#This Row],[gr15_0]:[gr15_9]])</f>
        <v>1936.9</v>
      </c>
      <c r="Y803">
        <v>2151</v>
      </c>
      <c r="Z803">
        <v>2103</v>
      </c>
      <c r="AA803">
        <v>2085</v>
      </c>
      <c r="AB803">
        <v>2085</v>
      </c>
      <c r="AC803">
        <v>2194</v>
      </c>
      <c r="AD803">
        <v>2131</v>
      </c>
      <c r="AE803">
        <v>2207</v>
      </c>
      <c r="AF803">
        <v>2151</v>
      </c>
      <c r="AG803">
        <v>2173</v>
      </c>
      <c r="AH803">
        <v>2228</v>
      </c>
      <c r="AI803" s="5">
        <f>AVERAGE(Tabla30[[#This Row],[gr17_0]:[gr17_9]])</f>
        <v>2150.8000000000002</v>
      </c>
      <c r="AK803">
        <v>2967</v>
      </c>
      <c r="AL803">
        <v>2843</v>
      </c>
      <c r="AM803">
        <v>2962</v>
      </c>
      <c r="AN803">
        <v>3020</v>
      </c>
      <c r="AO803">
        <v>3022</v>
      </c>
      <c r="AP803">
        <v>2707</v>
      </c>
      <c r="AQ803">
        <v>2858</v>
      </c>
      <c r="AR803">
        <v>2863</v>
      </c>
      <c r="AS803">
        <v>2707</v>
      </c>
      <c r="AT803">
        <v>2758</v>
      </c>
      <c r="AU803">
        <f>AVERAGE(Tabla34[[#This Row],[gr21_0]:[gr21_9]])</f>
        <v>2870.7</v>
      </c>
    </row>
    <row r="804" spans="1:47">
      <c r="A804">
        <v>1799</v>
      </c>
      <c r="B804">
        <v>1799</v>
      </c>
      <c r="C804">
        <v>1799</v>
      </c>
      <c r="D804">
        <v>1799</v>
      </c>
      <c r="E804">
        <v>1799</v>
      </c>
      <c r="F804">
        <v>1799</v>
      </c>
      <c r="G804">
        <v>1799</v>
      </c>
      <c r="H804">
        <v>1799</v>
      </c>
      <c r="I804">
        <v>1799</v>
      </c>
      <c r="J804">
        <v>1799</v>
      </c>
      <c r="K804">
        <f>AVERAGE(Tabla33[[#This Row],[gr12_0]:[gr12_9]])</f>
        <v>1799</v>
      </c>
      <c r="M804">
        <v>1908</v>
      </c>
      <c r="N804">
        <v>1908</v>
      </c>
      <c r="O804">
        <v>1908</v>
      </c>
      <c r="P804">
        <v>2061</v>
      </c>
      <c r="Q804">
        <v>1908</v>
      </c>
      <c r="R804">
        <v>1976</v>
      </c>
      <c r="S804">
        <v>1908</v>
      </c>
      <c r="T804">
        <v>1908</v>
      </c>
      <c r="U804">
        <v>1908</v>
      </c>
      <c r="V804">
        <v>1976</v>
      </c>
      <c r="W804">
        <f>AVERAGE(Tabla31[[#This Row],[gr15_0]:[gr15_9]])</f>
        <v>1936.9</v>
      </c>
      <c r="Y804">
        <v>2151</v>
      </c>
      <c r="Z804">
        <v>2103</v>
      </c>
      <c r="AA804">
        <v>2085</v>
      </c>
      <c r="AB804">
        <v>2085</v>
      </c>
      <c r="AC804">
        <v>2194</v>
      </c>
      <c r="AD804">
        <v>2131</v>
      </c>
      <c r="AE804">
        <v>2207</v>
      </c>
      <c r="AF804">
        <v>2151</v>
      </c>
      <c r="AG804">
        <v>2173</v>
      </c>
      <c r="AH804">
        <v>2228</v>
      </c>
      <c r="AI804" s="5">
        <f>AVERAGE(Tabla30[[#This Row],[gr17_0]:[gr17_9]])</f>
        <v>2150.8000000000002</v>
      </c>
      <c r="AK804">
        <v>2967</v>
      </c>
      <c r="AL804">
        <v>2843</v>
      </c>
      <c r="AM804">
        <v>2962</v>
      </c>
      <c r="AN804">
        <v>3020</v>
      </c>
      <c r="AO804">
        <v>3022</v>
      </c>
      <c r="AP804">
        <v>2707</v>
      </c>
      <c r="AQ804">
        <v>2858</v>
      </c>
      <c r="AR804">
        <v>2863</v>
      </c>
      <c r="AS804">
        <v>2707</v>
      </c>
      <c r="AT804">
        <v>2758</v>
      </c>
      <c r="AU804">
        <f>AVERAGE(Tabla34[[#This Row],[gr21_0]:[gr21_9]])</f>
        <v>2870.7</v>
      </c>
    </row>
    <row r="805" spans="1:47">
      <c r="A805">
        <v>1799</v>
      </c>
      <c r="B805">
        <v>1799</v>
      </c>
      <c r="C805">
        <v>1799</v>
      </c>
      <c r="D805">
        <v>1799</v>
      </c>
      <c r="E805">
        <v>1799</v>
      </c>
      <c r="F805">
        <v>1799</v>
      </c>
      <c r="G805">
        <v>1799</v>
      </c>
      <c r="H805">
        <v>1799</v>
      </c>
      <c r="I805">
        <v>1799</v>
      </c>
      <c r="J805">
        <v>1799</v>
      </c>
      <c r="K805">
        <f>AVERAGE(Tabla33[[#This Row],[gr12_0]:[gr12_9]])</f>
        <v>1799</v>
      </c>
      <c r="M805">
        <v>1908</v>
      </c>
      <c r="N805">
        <v>1908</v>
      </c>
      <c r="O805">
        <v>1908</v>
      </c>
      <c r="P805">
        <v>2061</v>
      </c>
      <c r="Q805">
        <v>1908</v>
      </c>
      <c r="R805">
        <v>1976</v>
      </c>
      <c r="S805">
        <v>1908</v>
      </c>
      <c r="T805">
        <v>1908</v>
      </c>
      <c r="U805">
        <v>1908</v>
      </c>
      <c r="V805">
        <v>1976</v>
      </c>
      <c r="W805">
        <f>AVERAGE(Tabla31[[#This Row],[gr15_0]:[gr15_9]])</f>
        <v>1936.9</v>
      </c>
      <c r="Y805">
        <v>2151</v>
      </c>
      <c r="Z805">
        <v>2103</v>
      </c>
      <c r="AA805">
        <v>2085</v>
      </c>
      <c r="AB805">
        <v>2085</v>
      </c>
      <c r="AC805">
        <v>2194</v>
      </c>
      <c r="AD805">
        <v>2131</v>
      </c>
      <c r="AE805">
        <v>2207</v>
      </c>
      <c r="AF805">
        <v>2151</v>
      </c>
      <c r="AG805">
        <v>2173</v>
      </c>
      <c r="AH805">
        <v>2228</v>
      </c>
      <c r="AI805" s="5">
        <f>AVERAGE(Tabla30[[#This Row],[gr17_0]:[gr17_9]])</f>
        <v>2150.8000000000002</v>
      </c>
      <c r="AK805">
        <v>2967</v>
      </c>
      <c r="AL805">
        <v>2843</v>
      </c>
      <c r="AM805">
        <v>2962</v>
      </c>
      <c r="AN805">
        <v>3020</v>
      </c>
      <c r="AO805">
        <v>3022</v>
      </c>
      <c r="AP805">
        <v>2707</v>
      </c>
      <c r="AQ805">
        <v>2858</v>
      </c>
      <c r="AR805">
        <v>2863</v>
      </c>
      <c r="AS805">
        <v>2707</v>
      </c>
      <c r="AT805">
        <v>2758</v>
      </c>
      <c r="AU805">
        <f>AVERAGE(Tabla34[[#This Row],[gr21_0]:[gr21_9]])</f>
        <v>2870.7</v>
      </c>
    </row>
    <row r="806" spans="1:47">
      <c r="A806">
        <v>1799</v>
      </c>
      <c r="B806">
        <v>1799</v>
      </c>
      <c r="C806">
        <v>1799</v>
      </c>
      <c r="D806">
        <v>1799</v>
      </c>
      <c r="E806">
        <v>1799</v>
      </c>
      <c r="F806">
        <v>1799</v>
      </c>
      <c r="G806">
        <v>1799</v>
      </c>
      <c r="H806">
        <v>1799</v>
      </c>
      <c r="I806">
        <v>1799</v>
      </c>
      <c r="J806">
        <v>1799</v>
      </c>
      <c r="K806">
        <f>AVERAGE(Tabla33[[#This Row],[gr12_0]:[gr12_9]])</f>
        <v>1799</v>
      </c>
      <c r="M806">
        <v>1908</v>
      </c>
      <c r="N806">
        <v>1908</v>
      </c>
      <c r="O806">
        <v>1908</v>
      </c>
      <c r="P806">
        <v>2061</v>
      </c>
      <c r="Q806">
        <v>1908</v>
      </c>
      <c r="R806">
        <v>1976</v>
      </c>
      <c r="S806">
        <v>1908</v>
      </c>
      <c r="T806">
        <v>1908</v>
      </c>
      <c r="U806">
        <v>1908</v>
      </c>
      <c r="V806">
        <v>1976</v>
      </c>
      <c r="W806">
        <f>AVERAGE(Tabla31[[#This Row],[gr15_0]:[gr15_9]])</f>
        <v>1936.9</v>
      </c>
      <c r="Y806">
        <v>2151</v>
      </c>
      <c r="Z806">
        <v>2103</v>
      </c>
      <c r="AA806">
        <v>2085</v>
      </c>
      <c r="AB806">
        <v>2085</v>
      </c>
      <c r="AC806">
        <v>2194</v>
      </c>
      <c r="AD806">
        <v>2131</v>
      </c>
      <c r="AE806">
        <v>2207</v>
      </c>
      <c r="AF806">
        <v>2151</v>
      </c>
      <c r="AG806">
        <v>2173</v>
      </c>
      <c r="AH806">
        <v>2228</v>
      </c>
      <c r="AI806" s="5">
        <f>AVERAGE(Tabla30[[#This Row],[gr17_0]:[gr17_9]])</f>
        <v>2150.8000000000002</v>
      </c>
      <c r="AK806">
        <v>2967</v>
      </c>
      <c r="AL806">
        <v>2843</v>
      </c>
      <c r="AM806">
        <v>2962</v>
      </c>
      <c r="AN806">
        <v>3020</v>
      </c>
      <c r="AO806">
        <v>3022</v>
      </c>
      <c r="AP806">
        <v>2707</v>
      </c>
      <c r="AQ806">
        <v>2858</v>
      </c>
      <c r="AR806">
        <v>2863</v>
      </c>
      <c r="AS806">
        <v>2707</v>
      </c>
      <c r="AT806">
        <v>2758</v>
      </c>
      <c r="AU806">
        <f>AVERAGE(Tabla34[[#This Row],[gr21_0]:[gr21_9]])</f>
        <v>2870.7</v>
      </c>
    </row>
    <row r="807" spans="1:47">
      <c r="A807">
        <v>1799</v>
      </c>
      <c r="B807">
        <v>1799</v>
      </c>
      <c r="C807">
        <v>1799</v>
      </c>
      <c r="D807">
        <v>1799</v>
      </c>
      <c r="E807">
        <v>1799</v>
      </c>
      <c r="F807">
        <v>1799</v>
      </c>
      <c r="G807">
        <v>1799</v>
      </c>
      <c r="H807">
        <v>1799</v>
      </c>
      <c r="I807">
        <v>1799</v>
      </c>
      <c r="J807">
        <v>1799</v>
      </c>
      <c r="K807">
        <f>AVERAGE(Tabla33[[#This Row],[gr12_0]:[gr12_9]])</f>
        <v>1799</v>
      </c>
      <c r="M807">
        <v>1908</v>
      </c>
      <c r="N807">
        <v>1908</v>
      </c>
      <c r="O807">
        <v>1908</v>
      </c>
      <c r="P807">
        <v>2061</v>
      </c>
      <c r="Q807">
        <v>1908</v>
      </c>
      <c r="R807">
        <v>1976</v>
      </c>
      <c r="S807">
        <v>1908</v>
      </c>
      <c r="T807">
        <v>1908</v>
      </c>
      <c r="U807">
        <v>1908</v>
      </c>
      <c r="V807">
        <v>1976</v>
      </c>
      <c r="W807">
        <f>AVERAGE(Tabla31[[#This Row],[gr15_0]:[gr15_9]])</f>
        <v>1936.9</v>
      </c>
      <c r="Y807">
        <v>2151</v>
      </c>
      <c r="Z807">
        <v>2103</v>
      </c>
      <c r="AA807">
        <v>2085</v>
      </c>
      <c r="AB807">
        <v>2085</v>
      </c>
      <c r="AC807">
        <v>2194</v>
      </c>
      <c r="AD807">
        <v>2131</v>
      </c>
      <c r="AE807">
        <v>2207</v>
      </c>
      <c r="AF807">
        <v>2151</v>
      </c>
      <c r="AG807">
        <v>2173</v>
      </c>
      <c r="AH807">
        <v>2228</v>
      </c>
      <c r="AI807" s="5">
        <f>AVERAGE(Tabla30[[#This Row],[gr17_0]:[gr17_9]])</f>
        <v>2150.8000000000002</v>
      </c>
      <c r="AK807">
        <v>2967</v>
      </c>
      <c r="AL807">
        <v>2843</v>
      </c>
      <c r="AM807">
        <v>2962</v>
      </c>
      <c r="AN807">
        <v>3020</v>
      </c>
      <c r="AO807">
        <v>3022</v>
      </c>
      <c r="AP807">
        <v>2707</v>
      </c>
      <c r="AQ807">
        <v>2858</v>
      </c>
      <c r="AR807">
        <v>2863</v>
      </c>
      <c r="AS807">
        <v>2707</v>
      </c>
      <c r="AT807">
        <v>2758</v>
      </c>
      <c r="AU807">
        <f>AVERAGE(Tabla34[[#This Row],[gr21_0]:[gr21_9]])</f>
        <v>2870.7</v>
      </c>
    </row>
    <row r="808" spans="1:47">
      <c r="A808">
        <v>1799</v>
      </c>
      <c r="B808">
        <v>1799</v>
      </c>
      <c r="C808">
        <v>1799</v>
      </c>
      <c r="D808">
        <v>1799</v>
      </c>
      <c r="E808">
        <v>1799</v>
      </c>
      <c r="F808">
        <v>1799</v>
      </c>
      <c r="G808">
        <v>1799</v>
      </c>
      <c r="H808">
        <v>1799</v>
      </c>
      <c r="I808">
        <v>1799</v>
      </c>
      <c r="J808">
        <v>1799</v>
      </c>
      <c r="K808">
        <f>AVERAGE(Tabla33[[#This Row],[gr12_0]:[gr12_9]])</f>
        <v>1799</v>
      </c>
      <c r="M808">
        <v>1908</v>
      </c>
      <c r="N808">
        <v>1908</v>
      </c>
      <c r="O808">
        <v>1908</v>
      </c>
      <c r="P808">
        <v>2061</v>
      </c>
      <c r="Q808">
        <v>1908</v>
      </c>
      <c r="R808">
        <v>1976</v>
      </c>
      <c r="S808">
        <v>1908</v>
      </c>
      <c r="T808">
        <v>1908</v>
      </c>
      <c r="U808">
        <v>1908</v>
      </c>
      <c r="V808">
        <v>1976</v>
      </c>
      <c r="W808">
        <f>AVERAGE(Tabla31[[#This Row],[gr15_0]:[gr15_9]])</f>
        <v>1936.9</v>
      </c>
      <c r="Y808">
        <v>2151</v>
      </c>
      <c r="Z808">
        <v>2103</v>
      </c>
      <c r="AA808">
        <v>2085</v>
      </c>
      <c r="AB808">
        <v>2085</v>
      </c>
      <c r="AC808">
        <v>2194</v>
      </c>
      <c r="AD808">
        <v>2131</v>
      </c>
      <c r="AE808">
        <v>2207</v>
      </c>
      <c r="AF808">
        <v>2151</v>
      </c>
      <c r="AG808">
        <v>2173</v>
      </c>
      <c r="AH808">
        <v>2228</v>
      </c>
      <c r="AI808" s="5">
        <f>AVERAGE(Tabla30[[#This Row],[gr17_0]:[gr17_9]])</f>
        <v>2150.8000000000002</v>
      </c>
      <c r="AK808">
        <v>2967</v>
      </c>
      <c r="AL808">
        <v>2843</v>
      </c>
      <c r="AM808">
        <v>2962</v>
      </c>
      <c r="AN808">
        <v>3020</v>
      </c>
      <c r="AO808">
        <v>3022</v>
      </c>
      <c r="AP808">
        <v>2707</v>
      </c>
      <c r="AQ808">
        <v>2858</v>
      </c>
      <c r="AR808">
        <v>2863</v>
      </c>
      <c r="AS808">
        <v>2707</v>
      </c>
      <c r="AT808">
        <v>2758</v>
      </c>
      <c r="AU808">
        <f>AVERAGE(Tabla34[[#This Row],[gr21_0]:[gr21_9]])</f>
        <v>2870.7</v>
      </c>
    </row>
    <row r="809" spans="1:47">
      <c r="A809">
        <v>1799</v>
      </c>
      <c r="B809">
        <v>1799</v>
      </c>
      <c r="C809">
        <v>1799</v>
      </c>
      <c r="D809">
        <v>1799</v>
      </c>
      <c r="E809">
        <v>1799</v>
      </c>
      <c r="F809">
        <v>1799</v>
      </c>
      <c r="G809">
        <v>1799</v>
      </c>
      <c r="H809">
        <v>1799</v>
      </c>
      <c r="I809">
        <v>1799</v>
      </c>
      <c r="J809">
        <v>1799</v>
      </c>
      <c r="K809">
        <f>AVERAGE(Tabla33[[#This Row],[gr12_0]:[gr12_9]])</f>
        <v>1799</v>
      </c>
      <c r="M809">
        <v>1908</v>
      </c>
      <c r="N809">
        <v>1908</v>
      </c>
      <c r="O809">
        <v>1908</v>
      </c>
      <c r="P809">
        <v>2061</v>
      </c>
      <c r="Q809">
        <v>1908</v>
      </c>
      <c r="R809">
        <v>1976</v>
      </c>
      <c r="S809">
        <v>1908</v>
      </c>
      <c r="T809">
        <v>1908</v>
      </c>
      <c r="U809">
        <v>1908</v>
      </c>
      <c r="V809">
        <v>1976</v>
      </c>
      <c r="W809">
        <f>AVERAGE(Tabla31[[#This Row],[gr15_0]:[gr15_9]])</f>
        <v>1936.9</v>
      </c>
      <c r="Y809">
        <v>2151</v>
      </c>
      <c r="Z809">
        <v>2103</v>
      </c>
      <c r="AA809">
        <v>2085</v>
      </c>
      <c r="AB809">
        <v>2085</v>
      </c>
      <c r="AC809">
        <v>2194</v>
      </c>
      <c r="AD809">
        <v>2131</v>
      </c>
      <c r="AE809">
        <v>2207</v>
      </c>
      <c r="AF809">
        <v>2151</v>
      </c>
      <c r="AG809">
        <v>2173</v>
      </c>
      <c r="AH809">
        <v>2228</v>
      </c>
      <c r="AI809" s="5">
        <f>AVERAGE(Tabla30[[#This Row],[gr17_0]:[gr17_9]])</f>
        <v>2150.8000000000002</v>
      </c>
      <c r="AK809">
        <v>2967</v>
      </c>
      <c r="AL809">
        <v>2843</v>
      </c>
      <c r="AM809">
        <v>2962</v>
      </c>
      <c r="AN809">
        <v>3020</v>
      </c>
      <c r="AO809">
        <v>3022</v>
      </c>
      <c r="AP809">
        <v>2707</v>
      </c>
      <c r="AQ809">
        <v>2858</v>
      </c>
      <c r="AR809">
        <v>2863</v>
      </c>
      <c r="AS809">
        <v>2707</v>
      </c>
      <c r="AT809">
        <v>2758</v>
      </c>
      <c r="AU809">
        <f>AVERAGE(Tabla34[[#This Row],[gr21_0]:[gr21_9]])</f>
        <v>2870.7</v>
      </c>
    </row>
    <row r="810" spans="1:47">
      <c r="A810">
        <v>1799</v>
      </c>
      <c r="B810">
        <v>1799</v>
      </c>
      <c r="C810">
        <v>1799</v>
      </c>
      <c r="D810">
        <v>1799</v>
      </c>
      <c r="E810">
        <v>1799</v>
      </c>
      <c r="F810">
        <v>1799</v>
      </c>
      <c r="G810">
        <v>1799</v>
      </c>
      <c r="H810">
        <v>1799</v>
      </c>
      <c r="I810">
        <v>1799</v>
      </c>
      <c r="J810">
        <v>1799</v>
      </c>
      <c r="K810">
        <f>AVERAGE(Tabla33[[#This Row],[gr12_0]:[gr12_9]])</f>
        <v>1799</v>
      </c>
      <c r="M810">
        <v>1908</v>
      </c>
      <c r="N810">
        <v>1908</v>
      </c>
      <c r="O810">
        <v>1908</v>
      </c>
      <c r="P810">
        <v>2061</v>
      </c>
      <c r="Q810">
        <v>1908</v>
      </c>
      <c r="R810">
        <v>1976</v>
      </c>
      <c r="S810">
        <v>1908</v>
      </c>
      <c r="T810">
        <v>1908</v>
      </c>
      <c r="U810">
        <v>1908</v>
      </c>
      <c r="V810">
        <v>1976</v>
      </c>
      <c r="W810">
        <f>AVERAGE(Tabla31[[#This Row],[gr15_0]:[gr15_9]])</f>
        <v>1936.9</v>
      </c>
      <c r="Y810">
        <v>2151</v>
      </c>
      <c r="Z810">
        <v>2103</v>
      </c>
      <c r="AA810">
        <v>2085</v>
      </c>
      <c r="AB810">
        <v>2085</v>
      </c>
      <c r="AC810">
        <v>2194</v>
      </c>
      <c r="AD810">
        <v>2131</v>
      </c>
      <c r="AE810">
        <v>2207</v>
      </c>
      <c r="AF810">
        <v>2151</v>
      </c>
      <c r="AG810">
        <v>2173</v>
      </c>
      <c r="AH810">
        <v>2228</v>
      </c>
      <c r="AI810" s="5">
        <f>AVERAGE(Tabla30[[#This Row],[gr17_0]:[gr17_9]])</f>
        <v>2150.8000000000002</v>
      </c>
      <c r="AK810">
        <v>2967</v>
      </c>
      <c r="AL810">
        <v>2843</v>
      </c>
      <c r="AM810">
        <v>2962</v>
      </c>
      <c r="AN810">
        <v>3020</v>
      </c>
      <c r="AO810">
        <v>3022</v>
      </c>
      <c r="AP810">
        <v>2707</v>
      </c>
      <c r="AQ810">
        <v>2858</v>
      </c>
      <c r="AR810">
        <v>2863</v>
      </c>
      <c r="AS810">
        <v>2707</v>
      </c>
      <c r="AT810">
        <v>2758</v>
      </c>
      <c r="AU810">
        <f>AVERAGE(Tabla34[[#This Row],[gr21_0]:[gr21_9]])</f>
        <v>2870.7</v>
      </c>
    </row>
    <row r="811" spans="1:47">
      <c r="A811">
        <v>1799</v>
      </c>
      <c r="B811">
        <v>1799</v>
      </c>
      <c r="C811">
        <v>1799</v>
      </c>
      <c r="D811">
        <v>1799</v>
      </c>
      <c r="E811">
        <v>1799</v>
      </c>
      <c r="F811">
        <v>1799</v>
      </c>
      <c r="G811">
        <v>1799</v>
      </c>
      <c r="H811">
        <v>1799</v>
      </c>
      <c r="I811">
        <v>1799</v>
      </c>
      <c r="J811">
        <v>1799</v>
      </c>
      <c r="K811">
        <f>AVERAGE(Tabla33[[#This Row],[gr12_0]:[gr12_9]])</f>
        <v>1799</v>
      </c>
      <c r="M811">
        <v>1908</v>
      </c>
      <c r="N811">
        <v>1908</v>
      </c>
      <c r="O811">
        <v>1908</v>
      </c>
      <c r="P811">
        <v>2061</v>
      </c>
      <c r="Q811">
        <v>1908</v>
      </c>
      <c r="R811">
        <v>1976</v>
      </c>
      <c r="S811">
        <v>1908</v>
      </c>
      <c r="T811">
        <v>1908</v>
      </c>
      <c r="U811">
        <v>1908</v>
      </c>
      <c r="V811">
        <v>1976</v>
      </c>
      <c r="W811">
        <f>AVERAGE(Tabla31[[#This Row],[gr15_0]:[gr15_9]])</f>
        <v>1936.9</v>
      </c>
      <c r="Y811">
        <v>2151</v>
      </c>
      <c r="Z811">
        <v>2103</v>
      </c>
      <c r="AA811">
        <v>2085</v>
      </c>
      <c r="AB811">
        <v>2085</v>
      </c>
      <c r="AC811">
        <v>2194</v>
      </c>
      <c r="AD811">
        <v>2131</v>
      </c>
      <c r="AE811">
        <v>2207</v>
      </c>
      <c r="AF811">
        <v>2151</v>
      </c>
      <c r="AG811">
        <v>2173</v>
      </c>
      <c r="AH811">
        <v>2228</v>
      </c>
      <c r="AI811" s="5">
        <f>AVERAGE(Tabla30[[#This Row],[gr17_0]:[gr17_9]])</f>
        <v>2150.8000000000002</v>
      </c>
      <c r="AK811">
        <v>2967</v>
      </c>
      <c r="AL811">
        <v>2843</v>
      </c>
      <c r="AM811">
        <v>2962</v>
      </c>
      <c r="AN811">
        <v>3020</v>
      </c>
      <c r="AO811">
        <v>3022</v>
      </c>
      <c r="AP811">
        <v>2707</v>
      </c>
      <c r="AQ811">
        <v>2858</v>
      </c>
      <c r="AR811">
        <v>2863</v>
      </c>
      <c r="AS811">
        <v>2707</v>
      </c>
      <c r="AT811">
        <v>2758</v>
      </c>
      <c r="AU811">
        <f>AVERAGE(Tabla34[[#This Row],[gr21_0]:[gr21_9]])</f>
        <v>2870.7</v>
      </c>
    </row>
    <row r="812" spans="1:47">
      <c r="A812">
        <v>1799</v>
      </c>
      <c r="B812">
        <v>1799</v>
      </c>
      <c r="C812">
        <v>1799</v>
      </c>
      <c r="D812">
        <v>1799</v>
      </c>
      <c r="E812">
        <v>1799</v>
      </c>
      <c r="F812">
        <v>1799</v>
      </c>
      <c r="G812">
        <v>1799</v>
      </c>
      <c r="H812">
        <v>1799</v>
      </c>
      <c r="I812">
        <v>1799</v>
      </c>
      <c r="J812">
        <v>1799</v>
      </c>
      <c r="K812">
        <f>AVERAGE(Tabla33[[#This Row],[gr12_0]:[gr12_9]])</f>
        <v>1799</v>
      </c>
      <c r="M812">
        <v>1908</v>
      </c>
      <c r="N812">
        <v>1908</v>
      </c>
      <c r="O812">
        <v>1908</v>
      </c>
      <c r="P812">
        <v>2061</v>
      </c>
      <c r="Q812">
        <v>1908</v>
      </c>
      <c r="R812">
        <v>1976</v>
      </c>
      <c r="S812">
        <v>1908</v>
      </c>
      <c r="T812">
        <v>1908</v>
      </c>
      <c r="U812">
        <v>1908</v>
      </c>
      <c r="V812">
        <v>1976</v>
      </c>
      <c r="W812">
        <f>AVERAGE(Tabla31[[#This Row],[gr15_0]:[gr15_9]])</f>
        <v>1936.9</v>
      </c>
      <c r="Y812">
        <v>2151</v>
      </c>
      <c r="Z812">
        <v>2103</v>
      </c>
      <c r="AA812">
        <v>2085</v>
      </c>
      <c r="AB812">
        <v>2085</v>
      </c>
      <c r="AC812">
        <v>2194</v>
      </c>
      <c r="AD812">
        <v>2131</v>
      </c>
      <c r="AE812">
        <v>2207</v>
      </c>
      <c r="AF812">
        <v>2151</v>
      </c>
      <c r="AG812">
        <v>2173</v>
      </c>
      <c r="AH812">
        <v>2228</v>
      </c>
      <c r="AI812" s="5">
        <f>AVERAGE(Tabla30[[#This Row],[gr17_0]:[gr17_9]])</f>
        <v>2150.8000000000002</v>
      </c>
      <c r="AK812">
        <v>2967</v>
      </c>
      <c r="AL812">
        <v>2843</v>
      </c>
      <c r="AM812">
        <v>2962</v>
      </c>
      <c r="AN812">
        <v>3020</v>
      </c>
      <c r="AO812">
        <v>3022</v>
      </c>
      <c r="AP812">
        <v>2707</v>
      </c>
      <c r="AQ812">
        <v>2858</v>
      </c>
      <c r="AR812">
        <v>2863</v>
      </c>
      <c r="AS812">
        <v>2707</v>
      </c>
      <c r="AT812">
        <v>2758</v>
      </c>
      <c r="AU812">
        <f>AVERAGE(Tabla34[[#This Row],[gr21_0]:[gr21_9]])</f>
        <v>2870.7</v>
      </c>
    </row>
    <row r="813" spans="1:47">
      <c r="A813">
        <v>1799</v>
      </c>
      <c r="B813">
        <v>1799</v>
      </c>
      <c r="C813">
        <v>1799</v>
      </c>
      <c r="D813">
        <v>1799</v>
      </c>
      <c r="E813">
        <v>1799</v>
      </c>
      <c r="F813">
        <v>1799</v>
      </c>
      <c r="G813">
        <v>1799</v>
      </c>
      <c r="H813">
        <v>1799</v>
      </c>
      <c r="I813">
        <v>1799</v>
      </c>
      <c r="J813">
        <v>1799</v>
      </c>
      <c r="K813">
        <f>AVERAGE(Tabla33[[#This Row],[gr12_0]:[gr12_9]])</f>
        <v>1799</v>
      </c>
      <c r="M813">
        <v>1908</v>
      </c>
      <c r="N813">
        <v>1908</v>
      </c>
      <c r="O813">
        <v>1908</v>
      </c>
      <c r="P813">
        <v>2061</v>
      </c>
      <c r="Q813">
        <v>1908</v>
      </c>
      <c r="R813">
        <v>1976</v>
      </c>
      <c r="S813">
        <v>1908</v>
      </c>
      <c r="T813">
        <v>1908</v>
      </c>
      <c r="U813">
        <v>1908</v>
      </c>
      <c r="V813">
        <v>1976</v>
      </c>
      <c r="W813">
        <f>AVERAGE(Tabla31[[#This Row],[gr15_0]:[gr15_9]])</f>
        <v>1936.9</v>
      </c>
      <c r="Y813">
        <v>2151</v>
      </c>
      <c r="Z813">
        <v>2103</v>
      </c>
      <c r="AA813">
        <v>2085</v>
      </c>
      <c r="AB813">
        <v>2085</v>
      </c>
      <c r="AC813">
        <v>2194</v>
      </c>
      <c r="AD813">
        <v>2131</v>
      </c>
      <c r="AE813">
        <v>2207</v>
      </c>
      <c r="AF813">
        <v>2151</v>
      </c>
      <c r="AG813">
        <v>2173</v>
      </c>
      <c r="AH813">
        <v>2228</v>
      </c>
      <c r="AI813" s="5">
        <f>AVERAGE(Tabla30[[#This Row],[gr17_0]:[gr17_9]])</f>
        <v>2150.8000000000002</v>
      </c>
      <c r="AK813">
        <v>2967</v>
      </c>
      <c r="AL813">
        <v>2843</v>
      </c>
      <c r="AM813">
        <v>2962</v>
      </c>
      <c r="AN813">
        <v>3020</v>
      </c>
      <c r="AO813">
        <v>3022</v>
      </c>
      <c r="AP813">
        <v>2707</v>
      </c>
      <c r="AQ813">
        <v>2858</v>
      </c>
      <c r="AR813">
        <v>2863</v>
      </c>
      <c r="AS813">
        <v>2707</v>
      </c>
      <c r="AT813">
        <v>2758</v>
      </c>
      <c r="AU813">
        <f>AVERAGE(Tabla34[[#This Row],[gr21_0]:[gr21_9]])</f>
        <v>2870.7</v>
      </c>
    </row>
    <row r="814" spans="1:47">
      <c r="A814">
        <v>1799</v>
      </c>
      <c r="B814">
        <v>1799</v>
      </c>
      <c r="C814">
        <v>1799</v>
      </c>
      <c r="D814">
        <v>1799</v>
      </c>
      <c r="E814">
        <v>1799</v>
      </c>
      <c r="F814">
        <v>1799</v>
      </c>
      <c r="G814">
        <v>1799</v>
      </c>
      <c r="H814">
        <v>1799</v>
      </c>
      <c r="I814">
        <v>1799</v>
      </c>
      <c r="J814">
        <v>1799</v>
      </c>
      <c r="K814">
        <f>AVERAGE(Tabla33[[#This Row],[gr12_0]:[gr12_9]])</f>
        <v>1799</v>
      </c>
      <c r="M814">
        <v>1908</v>
      </c>
      <c r="N814">
        <v>1908</v>
      </c>
      <c r="O814">
        <v>1908</v>
      </c>
      <c r="P814">
        <v>2061</v>
      </c>
      <c r="Q814">
        <v>1908</v>
      </c>
      <c r="R814">
        <v>1976</v>
      </c>
      <c r="S814">
        <v>1908</v>
      </c>
      <c r="T814">
        <v>1908</v>
      </c>
      <c r="U814">
        <v>1908</v>
      </c>
      <c r="V814">
        <v>1976</v>
      </c>
      <c r="W814">
        <f>AVERAGE(Tabla31[[#This Row],[gr15_0]:[gr15_9]])</f>
        <v>1936.9</v>
      </c>
      <c r="Y814">
        <v>2151</v>
      </c>
      <c r="Z814">
        <v>2103</v>
      </c>
      <c r="AA814">
        <v>2085</v>
      </c>
      <c r="AB814">
        <v>2085</v>
      </c>
      <c r="AC814">
        <v>2194</v>
      </c>
      <c r="AD814">
        <v>2131</v>
      </c>
      <c r="AE814">
        <v>2207</v>
      </c>
      <c r="AF814">
        <v>2151</v>
      </c>
      <c r="AG814">
        <v>2173</v>
      </c>
      <c r="AH814">
        <v>2228</v>
      </c>
      <c r="AI814" s="5">
        <f>AVERAGE(Tabla30[[#This Row],[gr17_0]:[gr17_9]])</f>
        <v>2150.8000000000002</v>
      </c>
      <c r="AK814">
        <v>2967</v>
      </c>
      <c r="AL814">
        <v>2843</v>
      </c>
      <c r="AM814">
        <v>2962</v>
      </c>
      <c r="AN814">
        <v>3020</v>
      </c>
      <c r="AO814">
        <v>3022</v>
      </c>
      <c r="AP814">
        <v>2707</v>
      </c>
      <c r="AQ814">
        <v>2858</v>
      </c>
      <c r="AR814">
        <v>2863</v>
      </c>
      <c r="AS814">
        <v>2707</v>
      </c>
      <c r="AT814">
        <v>2758</v>
      </c>
      <c r="AU814">
        <f>AVERAGE(Tabla34[[#This Row],[gr21_0]:[gr21_9]])</f>
        <v>2870.7</v>
      </c>
    </row>
    <row r="815" spans="1:47">
      <c r="A815">
        <v>1799</v>
      </c>
      <c r="B815">
        <v>1799</v>
      </c>
      <c r="C815">
        <v>1799</v>
      </c>
      <c r="D815">
        <v>1799</v>
      </c>
      <c r="E815">
        <v>1799</v>
      </c>
      <c r="F815">
        <v>1799</v>
      </c>
      <c r="G815">
        <v>1799</v>
      </c>
      <c r="H815">
        <v>1799</v>
      </c>
      <c r="I815">
        <v>1799</v>
      </c>
      <c r="J815">
        <v>1799</v>
      </c>
      <c r="K815">
        <f>AVERAGE(Tabla33[[#This Row],[gr12_0]:[gr12_9]])</f>
        <v>1799</v>
      </c>
      <c r="M815">
        <v>1908</v>
      </c>
      <c r="N815">
        <v>1908</v>
      </c>
      <c r="O815">
        <v>1908</v>
      </c>
      <c r="P815">
        <v>2061</v>
      </c>
      <c r="Q815">
        <v>1908</v>
      </c>
      <c r="R815">
        <v>1976</v>
      </c>
      <c r="S815">
        <v>1908</v>
      </c>
      <c r="T815">
        <v>1908</v>
      </c>
      <c r="U815">
        <v>1908</v>
      </c>
      <c r="V815">
        <v>1976</v>
      </c>
      <c r="W815">
        <f>AVERAGE(Tabla31[[#This Row],[gr15_0]:[gr15_9]])</f>
        <v>1936.9</v>
      </c>
      <c r="Y815">
        <v>2151</v>
      </c>
      <c r="Z815">
        <v>2103</v>
      </c>
      <c r="AA815">
        <v>2085</v>
      </c>
      <c r="AB815">
        <v>2085</v>
      </c>
      <c r="AC815">
        <v>2194</v>
      </c>
      <c r="AD815">
        <v>2131</v>
      </c>
      <c r="AE815">
        <v>2207</v>
      </c>
      <c r="AF815">
        <v>2151</v>
      </c>
      <c r="AG815">
        <v>2173</v>
      </c>
      <c r="AH815">
        <v>2228</v>
      </c>
      <c r="AI815" s="5">
        <f>AVERAGE(Tabla30[[#This Row],[gr17_0]:[gr17_9]])</f>
        <v>2150.8000000000002</v>
      </c>
      <c r="AK815">
        <v>2967</v>
      </c>
      <c r="AL815">
        <v>2843</v>
      </c>
      <c r="AM815">
        <v>2962</v>
      </c>
      <c r="AN815">
        <v>3020</v>
      </c>
      <c r="AO815">
        <v>3022</v>
      </c>
      <c r="AP815">
        <v>2707</v>
      </c>
      <c r="AQ815">
        <v>2858</v>
      </c>
      <c r="AR815">
        <v>2863</v>
      </c>
      <c r="AS815">
        <v>2707</v>
      </c>
      <c r="AT815">
        <v>2758</v>
      </c>
      <c r="AU815">
        <f>AVERAGE(Tabla34[[#This Row],[gr21_0]:[gr21_9]])</f>
        <v>2870.7</v>
      </c>
    </row>
    <row r="816" spans="1:47">
      <c r="A816">
        <v>1799</v>
      </c>
      <c r="B816">
        <v>1799</v>
      </c>
      <c r="C816">
        <v>1799</v>
      </c>
      <c r="D816">
        <v>1799</v>
      </c>
      <c r="E816">
        <v>1799</v>
      </c>
      <c r="F816">
        <v>1799</v>
      </c>
      <c r="G816">
        <v>1799</v>
      </c>
      <c r="H816">
        <v>1799</v>
      </c>
      <c r="I816">
        <v>1799</v>
      </c>
      <c r="J816">
        <v>1799</v>
      </c>
      <c r="K816">
        <f>AVERAGE(Tabla33[[#This Row],[gr12_0]:[gr12_9]])</f>
        <v>1799</v>
      </c>
      <c r="M816">
        <v>1908</v>
      </c>
      <c r="N816">
        <v>1908</v>
      </c>
      <c r="O816">
        <v>1908</v>
      </c>
      <c r="P816">
        <v>2061</v>
      </c>
      <c r="Q816">
        <v>1908</v>
      </c>
      <c r="R816">
        <v>1976</v>
      </c>
      <c r="S816">
        <v>1908</v>
      </c>
      <c r="T816">
        <v>1908</v>
      </c>
      <c r="U816">
        <v>1908</v>
      </c>
      <c r="V816">
        <v>1976</v>
      </c>
      <c r="W816">
        <f>AVERAGE(Tabla31[[#This Row],[gr15_0]:[gr15_9]])</f>
        <v>1936.9</v>
      </c>
      <c r="Y816">
        <v>2151</v>
      </c>
      <c r="Z816">
        <v>2103</v>
      </c>
      <c r="AA816">
        <v>2085</v>
      </c>
      <c r="AB816">
        <v>2085</v>
      </c>
      <c r="AC816">
        <v>2194</v>
      </c>
      <c r="AD816">
        <v>2131</v>
      </c>
      <c r="AE816">
        <v>2207</v>
      </c>
      <c r="AF816">
        <v>2151</v>
      </c>
      <c r="AG816">
        <v>2173</v>
      </c>
      <c r="AH816">
        <v>2228</v>
      </c>
      <c r="AI816" s="5">
        <f>AVERAGE(Tabla30[[#This Row],[gr17_0]:[gr17_9]])</f>
        <v>2150.8000000000002</v>
      </c>
      <c r="AK816">
        <v>2967</v>
      </c>
      <c r="AL816">
        <v>2843</v>
      </c>
      <c r="AM816">
        <v>2962</v>
      </c>
      <c r="AN816">
        <v>3020</v>
      </c>
      <c r="AO816">
        <v>3022</v>
      </c>
      <c r="AP816">
        <v>2707</v>
      </c>
      <c r="AQ816">
        <v>2858</v>
      </c>
      <c r="AR816">
        <v>2863</v>
      </c>
      <c r="AS816">
        <v>2707</v>
      </c>
      <c r="AT816">
        <v>2758</v>
      </c>
      <c r="AU816">
        <f>AVERAGE(Tabla34[[#This Row],[gr21_0]:[gr21_9]])</f>
        <v>2870.7</v>
      </c>
    </row>
    <row r="817" spans="1:47">
      <c r="A817">
        <v>1799</v>
      </c>
      <c r="B817">
        <v>1799</v>
      </c>
      <c r="C817">
        <v>1799</v>
      </c>
      <c r="D817">
        <v>1799</v>
      </c>
      <c r="E817">
        <v>1799</v>
      </c>
      <c r="F817">
        <v>1799</v>
      </c>
      <c r="G817">
        <v>1799</v>
      </c>
      <c r="H817">
        <v>1799</v>
      </c>
      <c r="I817">
        <v>1799</v>
      </c>
      <c r="J817">
        <v>1799</v>
      </c>
      <c r="K817">
        <f>AVERAGE(Tabla33[[#This Row],[gr12_0]:[gr12_9]])</f>
        <v>1799</v>
      </c>
      <c r="M817">
        <v>1908</v>
      </c>
      <c r="N817">
        <v>1908</v>
      </c>
      <c r="O817">
        <v>1908</v>
      </c>
      <c r="P817">
        <v>2061</v>
      </c>
      <c r="Q817">
        <v>1908</v>
      </c>
      <c r="R817">
        <v>1976</v>
      </c>
      <c r="S817">
        <v>1908</v>
      </c>
      <c r="T817">
        <v>1908</v>
      </c>
      <c r="U817">
        <v>1908</v>
      </c>
      <c r="V817">
        <v>1976</v>
      </c>
      <c r="W817">
        <f>AVERAGE(Tabla31[[#This Row],[gr15_0]:[gr15_9]])</f>
        <v>1936.9</v>
      </c>
      <c r="Y817">
        <v>2151</v>
      </c>
      <c r="Z817">
        <v>2103</v>
      </c>
      <c r="AA817">
        <v>2085</v>
      </c>
      <c r="AB817">
        <v>2085</v>
      </c>
      <c r="AC817">
        <v>2194</v>
      </c>
      <c r="AD817">
        <v>2131</v>
      </c>
      <c r="AE817">
        <v>2207</v>
      </c>
      <c r="AF817">
        <v>2151</v>
      </c>
      <c r="AG817">
        <v>2173</v>
      </c>
      <c r="AH817">
        <v>2228</v>
      </c>
      <c r="AI817" s="5">
        <f>AVERAGE(Tabla30[[#This Row],[gr17_0]:[gr17_9]])</f>
        <v>2150.8000000000002</v>
      </c>
      <c r="AK817">
        <v>2967</v>
      </c>
      <c r="AL817">
        <v>2843</v>
      </c>
      <c r="AM817">
        <v>2962</v>
      </c>
      <c r="AN817">
        <v>3020</v>
      </c>
      <c r="AO817">
        <v>3022</v>
      </c>
      <c r="AP817">
        <v>2707</v>
      </c>
      <c r="AQ817">
        <v>2858</v>
      </c>
      <c r="AR817">
        <v>2863</v>
      </c>
      <c r="AS817">
        <v>2707</v>
      </c>
      <c r="AT817">
        <v>2758</v>
      </c>
      <c r="AU817">
        <f>AVERAGE(Tabla34[[#This Row],[gr21_0]:[gr21_9]])</f>
        <v>2870.7</v>
      </c>
    </row>
    <row r="818" spans="1:47">
      <c r="A818">
        <v>1799</v>
      </c>
      <c r="B818">
        <v>1799</v>
      </c>
      <c r="C818">
        <v>1799</v>
      </c>
      <c r="D818">
        <v>1799</v>
      </c>
      <c r="E818">
        <v>1799</v>
      </c>
      <c r="F818">
        <v>1799</v>
      </c>
      <c r="G818">
        <v>1799</v>
      </c>
      <c r="H818">
        <v>1799</v>
      </c>
      <c r="I818">
        <v>1799</v>
      </c>
      <c r="J818">
        <v>1799</v>
      </c>
      <c r="K818">
        <f>AVERAGE(Tabla33[[#This Row],[gr12_0]:[gr12_9]])</f>
        <v>1799</v>
      </c>
      <c r="M818">
        <v>1908</v>
      </c>
      <c r="N818">
        <v>1908</v>
      </c>
      <c r="O818">
        <v>1908</v>
      </c>
      <c r="P818">
        <v>2061</v>
      </c>
      <c r="Q818">
        <v>1908</v>
      </c>
      <c r="R818">
        <v>1976</v>
      </c>
      <c r="S818">
        <v>1908</v>
      </c>
      <c r="T818">
        <v>1908</v>
      </c>
      <c r="U818">
        <v>1908</v>
      </c>
      <c r="V818">
        <v>1976</v>
      </c>
      <c r="W818">
        <f>AVERAGE(Tabla31[[#This Row],[gr15_0]:[gr15_9]])</f>
        <v>1936.9</v>
      </c>
      <c r="Y818">
        <v>2151</v>
      </c>
      <c r="Z818">
        <v>2103</v>
      </c>
      <c r="AA818">
        <v>2085</v>
      </c>
      <c r="AB818">
        <v>2085</v>
      </c>
      <c r="AC818">
        <v>2194</v>
      </c>
      <c r="AD818">
        <v>2131</v>
      </c>
      <c r="AE818">
        <v>2207</v>
      </c>
      <c r="AF818">
        <v>2151</v>
      </c>
      <c r="AG818">
        <v>2173</v>
      </c>
      <c r="AH818">
        <v>2228</v>
      </c>
      <c r="AI818" s="5">
        <f>AVERAGE(Tabla30[[#This Row],[gr17_0]:[gr17_9]])</f>
        <v>2150.8000000000002</v>
      </c>
      <c r="AK818">
        <v>2967</v>
      </c>
      <c r="AL818">
        <v>2843</v>
      </c>
      <c r="AM818">
        <v>2962</v>
      </c>
      <c r="AN818">
        <v>3020</v>
      </c>
      <c r="AO818">
        <v>3022</v>
      </c>
      <c r="AP818">
        <v>2707</v>
      </c>
      <c r="AQ818">
        <v>2858</v>
      </c>
      <c r="AR818">
        <v>2863</v>
      </c>
      <c r="AS818">
        <v>2707</v>
      </c>
      <c r="AT818">
        <v>2758</v>
      </c>
      <c r="AU818">
        <f>AVERAGE(Tabla34[[#This Row],[gr21_0]:[gr21_9]])</f>
        <v>2870.7</v>
      </c>
    </row>
    <row r="819" spans="1:47">
      <c r="A819">
        <v>1799</v>
      </c>
      <c r="B819">
        <v>1799</v>
      </c>
      <c r="C819">
        <v>1799</v>
      </c>
      <c r="D819">
        <v>1799</v>
      </c>
      <c r="E819">
        <v>1799</v>
      </c>
      <c r="F819">
        <v>1799</v>
      </c>
      <c r="G819">
        <v>1799</v>
      </c>
      <c r="H819">
        <v>1799</v>
      </c>
      <c r="I819">
        <v>1799</v>
      </c>
      <c r="J819">
        <v>1799</v>
      </c>
      <c r="K819">
        <f>AVERAGE(Tabla33[[#This Row],[gr12_0]:[gr12_9]])</f>
        <v>1799</v>
      </c>
      <c r="M819">
        <v>1908</v>
      </c>
      <c r="N819">
        <v>1908</v>
      </c>
      <c r="O819">
        <v>1908</v>
      </c>
      <c r="P819">
        <v>2061</v>
      </c>
      <c r="Q819">
        <v>1908</v>
      </c>
      <c r="R819">
        <v>1976</v>
      </c>
      <c r="S819">
        <v>1908</v>
      </c>
      <c r="T819">
        <v>1908</v>
      </c>
      <c r="U819">
        <v>1908</v>
      </c>
      <c r="V819">
        <v>1976</v>
      </c>
      <c r="W819">
        <f>AVERAGE(Tabla31[[#This Row],[gr15_0]:[gr15_9]])</f>
        <v>1936.9</v>
      </c>
      <c r="Y819">
        <v>2151</v>
      </c>
      <c r="Z819">
        <v>2103</v>
      </c>
      <c r="AA819">
        <v>2085</v>
      </c>
      <c r="AB819">
        <v>2085</v>
      </c>
      <c r="AC819">
        <v>2194</v>
      </c>
      <c r="AD819">
        <v>2131</v>
      </c>
      <c r="AE819">
        <v>2207</v>
      </c>
      <c r="AF819">
        <v>2151</v>
      </c>
      <c r="AG819">
        <v>2173</v>
      </c>
      <c r="AH819">
        <v>2228</v>
      </c>
      <c r="AI819" s="5">
        <f>AVERAGE(Tabla30[[#This Row],[gr17_0]:[gr17_9]])</f>
        <v>2150.8000000000002</v>
      </c>
      <c r="AK819">
        <v>2967</v>
      </c>
      <c r="AL819">
        <v>2843</v>
      </c>
      <c r="AM819">
        <v>2962</v>
      </c>
      <c r="AN819">
        <v>3020</v>
      </c>
      <c r="AO819">
        <v>3022</v>
      </c>
      <c r="AP819">
        <v>2707</v>
      </c>
      <c r="AQ819">
        <v>2858</v>
      </c>
      <c r="AR819">
        <v>2863</v>
      </c>
      <c r="AS819">
        <v>2707</v>
      </c>
      <c r="AT819">
        <v>2758</v>
      </c>
      <c r="AU819">
        <f>AVERAGE(Tabla34[[#This Row],[gr21_0]:[gr21_9]])</f>
        <v>2870.7</v>
      </c>
    </row>
    <row r="820" spans="1:47">
      <c r="A820">
        <v>1799</v>
      </c>
      <c r="B820">
        <v>1799</v>
      </c>
      <c r="C820">
        <v>1799</v>
      </c>
      <c r="D820">
        <v>1799</v>
      </c>
      <c r="E820">
        <v>1799</v>
      </c>
      <c r="F820">
        <v>1799</v>
      </c>
      <c r="G820">
        <v>1799</v>
      </c>
      <c r="H820">
        <v>1799</v>
      </c>
      <c r="I820">
        <v>1799</v>
      </c>
      <c r="J820">
        <v>1799</v>
      </c>
      <c r="K820">
        <f>AVERAGE(Tabla33[[#This Row],[gr12_0]:[gr12_9]])</f>
        <v>1799</v>
      </c>
      <c r="M820">
        <v>1908</v>
      </c>
      <c r="N820">
        <v>1908</v>
      </c>
      <c r="O820">
        <v>1908</v>
      </c>
      <c r="P820">
        <v>2061</v>
      </c>
      <c r="Q820">
        <v>1908</v>
      </c>
      <c r="R820">
        <v>1976</v>
      </c>
      <c r="S820">
        <v>1908</v>
      </c>
      <c r="T820">
        <v>1908</v>
      </c>
      <c r="U820">
        <v>1908</v>
      </c>
      <c r="V820">
        <v>1976</v>
      </c>
      <c r="W820">
        <f>AVERAGE(Tabla31[[#This Row],[gr15_0]:[gr15_9]])</f>
        <v>1936.9</v>
      </c>
      <c r="Y820">
        <v>2151</v>
      </c>
      <c r="Z820">
        <v>2103</v>
      </c>
      <c r="AA820">
        <v>2085</v>
      </c>
      <c r="AB820">
        <v>2085</v>
      </c>
      <c r="AC820">
        <v>2194</v>
      </c>
      <c r="AD820">
        <v>2131</v>
      </c>
      <c r="AE820">
        <v>2207</v>
      </c>
      <c r="AF820">
        <v>2151</v>
      </c>
      <c r="AG820">
        <v>2173</v>
      </c>
      <c r="AH820">
        <v>2228</v>
      </c>
      <c r="AI820" s="5">
        <f>AVERAGE(Tabla30[[#This Row],[gr17_0]:[gr17_9]])</f>
        <v>2150.8000000000002</v>
      </c>
      <c r="AK820">
        <v>2967</v>
      </c>
      <c r="AL820">
        <v>2843</v>
      </c>
      <c r="AM820">
        <v>2962</v>
      </c>
      <c r="AN820">
        <v>3020</v>
      </c>
      <c r="AO820">
        <v>3022</v>
      </c>
      <c r="AP820">
        <v>2707</v>
      </c>
      <c r="AQ820">
        <v>2858</v>
      </c>
      <c r="AR820">
        <v>2863</v>
      </c>
      <c r="AS820">
        <v>2707</v>
      </c>
      <c r="AT820">
        <v>2758</v>
      </c>
      <c r="AU820">
        <f>AVERAGE(Tabla34[[#This Row],[gr21_0]:[gr21_9]])</f>
        <v>2870.7</v>
      </c>
    </row>
    <row r="821" spans="1:47">
      <c r="A821">
        <v>1799</v>
      </c>
      <c r="B821">
        <v>1799</v>
      </c>
      <c r="C821">
        <v>1799</v>
      </c>
      <c r="D821">
        <v>1799</v>
      </c>
      <c r="E821">
        <v>1799</v>
      </c>
      <c r="F821">
        <v>1799</v>
      </c>
      <c r="G821">
        <v>1799</v>
      </c>
      <c r="H821">
        <v>1799</v>
      </c>
      <c r="I821">
        <v>1799</v>
      </c>
      <c r="J821">
        <v>1799</v>
      </c>
      <c r="K821">
        <f>AVERAGE(Tabla33[[#This Row],[gr12_0]:[gr12_9]])</f>
        <v>1799</v>
      </c>
      <c r="M821">
        <v>1908</v>
      </c>
      <c r="N821">
        <v>1908</v>
      </c>
      <c r="O821">
        <v>1908</v>
      </c>
      <c r="P821">
        <v>2061</v>
      </c>
      <c r="Q821">
        <v>1908</v>
      </c>
      <c r="R821">
        <v>1976</v>
      </c>
      <c r="S821">
        <v>1908</v>
      </c>
      <c r="T821">
        <v>1908</v>
      </c>
      <c r="U821">
        <v>1908</v>
      </c>
      <c r="V821">
        <v>1976</v>
      </c>
      <c r="W821">
        <f>AVERAGE(Tabla31[[#This Row],[gr15_0]:[gr15_9]])</f>
        <v>1936.9</v>
      </c>
      <c r="Y821">
        <v>2151</v>
      </c>
      <c r="Z821">
        <v>2103</v>
      </c>
      <c r="AA821">
        <v>2085</v>
      </c>
      <c r="AB821">
        <v>2085</v>
      </c>
      <c r="AC821">
        <v>2194</v>
      </c>
      <c r="AD821">
        <v>2131</v>
      </c>
      <c r="AE821">
        <v>2207</v>
      </c>
      <c r="AF821">
        <v>2151</v>
      </c>
      <c r="AG821">
        <v>2173</v>
      </c>
      <c r="AH821">
        <v>2228</v>
      </c>
      <c r="AI821" s="5">
        <f>AVERAGE(Tabla30[[#This Row],[gr17_0]:[gr17_9]])</f>
        <v>2150.8000000000002</v>
      </c>
      <c r="AK821">
        <v>2967</v>
      </c>
      <c r="AL821">
        <v>2843</v>
      </c>
      <c r="AM821">
        <v>2962</v>
      </c>
      <c r="AN821">
        <v>3020</v>
      </c>
      <c r="AO821">
        <v>3022</v>
      </c>
      <c r="AP821">
        <v>2707</v>
      </c>
      <c r="AQ821">
        <v>2858</v>
      </c>
      <c r="AR821">
        <v>2863</v>
      </c>
      <c r="AS821">
        <v>2707</v>
      </c>
      <c r="AT821">
        <v>2758</v>
      </c>
      <c r="AU821">
        <f>AVERAGE(Tabla34[[#This Row],[gr21_0]:[gr21_9]])</f>
        <v>2870.7</v>
      </c>
    </row>
    <row r="822" spans="1:47">
      <c r="A822">
        <v>1799</v>
      </c>
      <c r="B822">
        <v>1799</v>
      </c>
      <c r="C822">
        <v>1799</v>
      </c>
      <c r="D822">
        <v>1799</v>
      </c>
      <c r="E822">
        <v>1799</v>
      </c>
      <c r="F822">
        <v>1799</v>
      </c>
      <c r="G822">
        <v>1799</v>
      </c>
      <c r="H822">
        <v>1799</v>
      </c>
      <c r="I822">
        <v>1799</v>
      </c>
      <c r="J822">
        <v>1799</v>
      </c>
      <c r="K822">
        <f>AVERAGE(Tabla33[[#This Row],[gr12_0]:[gr12_9]])</f>
        <v>1799</v>
      </c>
      <c r="M822">
        <v>1908</v>
      </c>
      <c r="N822">
        <v>1908</v>
      </c>
      <c r="O822">
        <v>1908</v>
      </c>
      <c r="P822">
        <v>2061</v>
      </c>
      <c r="Q822">
        <v>1908</v>
      </c>
      <c r="R822">
        <v>1976</v>
      </c>
      <c r="S822">
        <v>1908</v>
      </c>
      <c r="T822">
        <v>1908</v>
      </c>
      <c r="U822">
        <v>1908</v>
      </c>
      <c r="V822">
        <v>1976</v>
      </c>
      <c r="W822">
        <f>AVERAGE(Tabla31[[#This Row],[gr15_0]:[gr15_9]])</f>
        <v>1936.9</v>
      </c>
      <c r="Y822">
        <v>2151</v>
      </c>
      <c r="Z822">
        <v>2103</v>
      </c>
      <c r="AA822">
        <v>2085</v>
      </c>
      <c r="AB822">
        <v>2085</v>
      </c>
      <c r="AC822">
        <v>2194</v>
      </c>
      <c r="AD822">
        <v>2131</v>
      </c>
      <c r="AE822">
        <v>2207</v>
      </c>
      <c r="AF822">
        <v>2151</v>
      </c>
      <c r="AG822">
        <v>2173</v>
      </c>
      <c r="AH822">
        <v>2228</v>
      </c>
      <c r="AI822" s="5">
        <f>AVERAGE(Tabla30[[#This Row],[gr17_0]:[gr17_9]])</f>
        <v>2150.8000000000002</v>
      </c>
      <c r="AK822">
        <v>2967</v>
      </c>
      <c r="AL822">
        <v>2843</v>
      </c>
      <c r="AM822">
        <v>2962</v>
      </c>
      <c r="AN822">
        <v>3020</v>
      </c>
      <c r="AO822">
        <v>3022</v>
      </c>
      <c r="AP822">
        <v>2707</v>
      </c>
      <c r="AQ822">
        <v>2858</v>
      </c>
      <c r="AR822">
        <v>2863</v>
      </c>
      <c r="AS822">
        <v>2707</v>
      </c>
      <c r="AT822">
        <v>2758</v>
      </c>
      <c r="AU822">
        <f>AVERAGE(Tabla34[[#This Row],[gr21_0]:[gr21_9]])</f>
        <v>2870.7</v>
      </c>
    </row>
    <row r="823" spans="1:47">
      <c r="A823">
        <v>1799</v>
      </c>
      <c r="B823">
        <v>1799</v>
      </c>
      <c r="C823">
        <v>1799</v>
      </c>
      <c r="D823">
        <v>1799</v>
      </c>
      <c r="E823">
        <v>1799</v>
      </c>
      <c r="F823">
        <v>1799</v>
      </c>
      <c r="G823">
        <v>1799</v>
      </c>
      <c r="H823">
        <v>1799</v>
      </c>
      <c r="I823">
        <v>1799</v>
      </c>
      <c r="J823">
        <v>1799</v>
      </c>
      <c r="K823">
        <f>AVERAGE(Tabla33[[#This Row],[gr12_0]:[gr12_9]])</f>
        <v>1799</v>
      </c>
      <c r="M823">
        <v>1908</v>
      </c>
      <c r="N823">
        <v>1908</v>
      </c>
      <c r="O823">
        <v>1908</v>
      </c>
      <c r="P823">
        <v>2061</v>
      </c>
      <c r="Q823">
        <v>1908</v>
      </c>
      <c r="R823">
        <v>1976</v>
      </c>
      <c r="S823">
        <v>1908</v>
      </c>
      <c r="T823">
        <v>1908</v>
      </c>
      <c r="U823">
        <v>1908</v>
      </c>
      <c r="V823">
        <v>1976</v>
      </c>
      <c r="W823">
        <f>AVERAGE(Tabla31[[#This Row],[gr15_0]:[gr15_9]])</f>
        <v>1936.9</v>
      </c>
      <c r="Y823">
        <v>2151</v>
      </c>
      <c r="Z823">
        <v>2103</v>
      </c>
      <c r="AA823">
        <v>2085</v>
      </c>
      <c r="AB823">
        <v>2085</v>
      </c>
      <c r="AC823">
        <v>2194</v>
      </c>
      <c r="AD823">
        <v>2131</v>
      </c>
      <c r="AE823">
        <v>2207</v>
      </c>
      <c r="AF823">
        <v>2151</v>
      </c>
      <c r="AG823">
        <v>2173</v>
      </c>
      <c r="AH823">
        <v>2228</v>
      </c>
      <c r="AI823" s="5">
        <f>AVERAGE(Tabla30[[#This Row],[gr17_0]:[gr17_9]])</f>
        <v>2150.8000000000002</v>
      </c>
      <c r="AK823">
        <v>2967</v>
      </c>
      <c r="AL823">
        <v>2843</v>
      </c>
      <c r="AM823">
        <v>2962</v>
      </c>
      <c r="AN823">
        <v>3020</v>
      </c>
      <c r="AO823">
        <v>3022</v>
      </c>
      <c r="AP823">
        <v>2707</v>
      </c>
      <c r="AQ823">
        <v>2858</v>
      </c>
      <c r="AR823">
        <v>2863</v>
      </c>
      <c r="AS823">
        <v>2707</v>
      </c>
      <c r="AT823">
        <v>2758</v>
      </c>
      <c r="AU823">
        <f>AVERAGE(Tabla34[[#This Row],[gr21_0]:[gr21_9]])</f>
        <v>2870.7</v>
      </c>
    </row>
    <row r="824" spans="1:47">
      <c r="A824">
        <v>1799</v>
      </c>
      <c r="B824">
        <v>1799</v>
      </c>
      <c r="C824">
        <v>1799</v>
      </c>
      <c r="D824">
        <v>1799</v>
      </c>
      <c r="E824">
        <v>1799</v>
      </c>
      <c r="F824">
        <v>1799</v>
      </c>
      <c r="G824">
        <v>1799</v>
      </c>
      <c r="H824">
        <v>1799</v>
      </c>
      <c r="I824">
        <v>1799</v>
      </c>
      <c r="J824">
        <v>1799</v>
      </c>
      <c r="K824">
        <f>AVERAGE(Tabla33[[#This Row],[gr12_0]:[gr12_9]])</f>
        <v>1799</v>
      </c>
      <c r="M824">
        <v>1908</v>
      </c>
      <c r="N824">
        <v>1908</v>
      </c>
      <c r="O824">
        <v>1908</v>
      </c>
      <c r="P824">
        <v>2061</v>
      </c>
      <c r="Q824">
        <v>1908</v>
      </c>
      <c r="R824">
        <v>1976</v>
      </c>
      <c r="S824">
        <v>1908</v>
      </c>
      <c r="T824">
        <v>1908</v>
      </c>
      <c r="U824">
        <v>1908</v>
      </c>
      <c r="V824">
        <v>1976</v>
      </c>
      <c r="W824">
        <f>AVERAGE(Tabla31[[#This Row],[gr15_0]:[gr15_9]])</f>
        <v>1936.9</v>
      </c>
      <c r="Y824">
        <v>2151</v>
      </c>
      <c r="Z824">
        <v>2103</v>
      </c>
      <c r="AA824">
        <v>2085</v>
      </c>
      <c r="AB824">
        <v>2085</v>
      </c>
      <c r="AC824">
        <v>2194</v>
      </c>
      <c r="AD824">
        <v>2131</v>
      </c>
      <c r="AE824">
        <v>2207</v>
      </c>
      <c r="AF824">
        <v>2151</v>
      </c>
      <c r="AG824">
        <v>2173</v>
      </c>
      <c r="AH824">
        <v>2228</v>
      </c>
      <c r="AI824" s="5">
        <f>AVERAGE(Tabla30[[#This Row],[gr17_0]:[gr17_9]])</f>
        <v>2150.8000000000002</v>
      </c>
      <c r="AK824">
        <v>2967</v>
      </c>
      <c r="AL824">
        <v>2843</v>
      </c>
      <c r="AM824">
        <v>2962</v>
      </c>
      <c r="AN824">
        <v>3020</v>
      </c>
      <c r="AO824">
        <v>3022</v>
      </c>
      <c r="AP824">
        <v>2707</v>
      </c>
      <c r="AQ824">
        <v>2858</v>
      </c>
      <c r="AR824">
        <v>2863</v>
      </c>
      <c r="AS824">
        <v>2707</v>
      </c>
      <c r="AT824">
        <v>2758</v>
      </c>
      <c r="AU824">
        <f>AVERAGE(Tabla34[[#This Row],[gr21_0]:[gr21_9]])</f>
        <v>2870.7</v>
      </c>
    </row>
    <row r="825" spans="1:47">
      <c r="A825">
        <v>1799</v>
      </c>
      <c r="B825">
        <v>1799</v>
      </c>
      <c r="C825">
        <v>1799</v>
      </c>
      <c r="D825">
        <v>1799</v>
      </c>
      <c r="E825">
        <v>1799</v>
      </c>
      <c r="F825">
        <v>1799</v>
      </c>
      <c r="G825">
        <v>1799</v>
      </c>
      <c r="H825">
        <v>1799</v>
      </c>
      <c r="I825">
        <v>1799</v>
      </c>
      <c r="J825">
        <v>1799</v>
      </c>
      <c r="K825">
        <f>AVERAGE(Tabla33[[#This Row],[gr12_0]:[gr12_9]])</f>
        <v>1799</v>
      </c>
      <c r="M825">
        <v>1908</v>
      </c>
      <c r="N825">
        <v>1908</v>
      </c>
      <c r="O825">
        <v>1908</v>
      </c>
      <c r="P825">
        <v>2061</v>
      </c>
      <c r="Q825">
        <v>1908</v>
      </c>
      <c r="R825">
        <v>1976</v>
      </c>
      <c r="S825">
        <v>1908</v>
      </c>
      <c r="T825">
        <v>1908</v>
      </c>
      <c r="U825">
        <v>1908</v>
      </c>
      <c r="V825">
        <v>1976</v>
      </c>
      <c r="W825">
        <f>AVERAGE(Tabla31[[#This Row],[gr15_0]:[gr15_9]])</f>
        <v>1936.9</v>
      </c>
      <c r="Y825">
        <v>2151</v>
      </c>
      <c r="Z825">
        <v>2103</v>
      </c>
      <c r="AA825">
        <v>2085</v>
      </c>
      <c r="AB825">
        <v>2085</v>
      </c>
      <c r="AC825">
        <v>2194</v>
      </c>
      <c r="AD825">
        <v>2131</v>
      </c>
      <c r="AE825">
        <v>2207</v>
      </c>
      <c r="AF825">
        <v>2151</v>
      </c>
      <c r="AG825">
        <v>2173</v>
      </c>
      <c r="AH825">
        <v>2228</v>
      </c>
      <c r="AI825" s="5">
        <f>AVERAGE(Tabla30[[#This Row],[gr17_0]:[gr17_9]])</f>
        <v>2150.8000000000002</v>
      </c>
      <c r="AK825">
        <v>2967</v>
      </c>
      <c r="AL825">
        <v>2843</v>
      </c>
      <c r="AM825">
        <v>2962</v>
      </c>
      <c r="AN825">
        <v>3020</v>
      </c>
      <c r="AO825">
        <v>3022</v>
      </c>
      <c r="AP825">
        <v>2707</v>
      </c>
      <c r="AQ825">
        <v>2858</v>
      </c>
      <c r="AR825">
        <v>2863</v>
      </c>
      <c r="AS825">
        <v>2707</v>
      </c>
      <c r="AT825">
        <v>2758</v>
      </c>
      <c r="AU825">
        <f>AVERAGE(Tabla34[[#This Row],[gr21_0]:[gr21_9]])</f>
        <v>2870.7</v>
      </c>
    </row>
    <row r="826" spans="1:47">
      <c r="A826">
        <v>1799</v>
      </c>
      <c r="B826">
        <v>1799</v>
      </c>
      <c r="C826">
        <v>1799</v>
      </c>
      <c r="D826">
        <v>1799</v>
      </c>
      <c r="E826">
        <v>1799</v>
      </c>
      <c r="F826">
        <v>1799</v>
      </c>
      <c r="G826">
        <v>1799</v>
      </c>
      <c r="H826">
        <v>1799</v>
      </c>
      <c r="I826">
        <v>1799</v>
      </c>
      <c r="J826">
        <v>1799</v>
      </c>
      <c r="K826">
        <f>AVERAGE(Tabla33[[#This Row],[gr12_0]:[gr12_9]])</f>
        <v>1799</v>
      </c>
      <c r="M826">
        <v>1908</v>
      </c>
      <c r="N826">
        <v>1908</v>
      </c>
      <c r="O826">
        <v>1908</v>
      </c>
      <c r="P826">
        <v>2061</v>
      </c>
      <c r="Q826">
        <v>1908</v>
      </c>
      <c r="R826">
        <v>1976</v>
      </c>
      <c r="S826">
        <v>1908</v>
      </c>
      <c r="T826">
        <v>1908</v>
      </c>
      <c r="U826">
        <v>1908</v>
      </c>
      <c r="V826">
        <v>1976</v>
      </c>
      <c r="W826">
        <f>AVERAGE(Tabla31[[#This Row],[gr15_0]:[gr15_9]])</f>
        <v>1936.9</v>
      </c>
      <c r="Y826">
        <v>2151</v>
      </c>
      <c r="Z826">
        <v>2103</v>
      </c>
      <c r="AA826">
        <v>2085</v>
      </c>
      <c r="AB826">
        <v>2085</v>
      </c>
      <c r="AC826">
        <v>2194</v>
      </c>
      <c r="AD826">
        <v>2131</v>
      </c>
      <c r="AE826">
        <v>2207</v>
      </c>
      <c r="AF826">
        <v>2151</v>
      </c>
      <c r="AG826">
        <v>2173</v>
      </c>
      <c r="AH826">
        <v>2228</v>
      </c>
      <c r="AI826" s="5">
        <f>AVERAGE(Tabla30[[#This Row],[gr17_0]:[gr17_9]])</f>
        <v>2150.8000000000002</v>
      </c>
      <c r="AK826">
        <v>2967</v>
      </c>
      <c r="AL826">
        <v>2843</v>
      </c>
      <c r="AM826">
        <v>2962</v>
      </c>
      <c r="AN826">
        <v>3020</v>
      </c>
      <c r="AO826">
        <v>3022</v>
      </c>
      <c r="AP826">
        <v>2707</v>
      </c>
      <c r="AQ826">
        <v>2858</v>
      </c>
      <c r="AR826">
        <v>2863</v>
      </c>
      <c r="AS826">
        <v>2707</v>
      </c>
      <c r="AT826">
        <v>2758</v>
      </c>
      <c r="AU826">
        <f>AVERAGE(Tabla34[[#This Row],[gr21_0]:[gr21_9]])</f>
        <v>2870.7</v>
      </c>
    </row>
    <row r="827" spans="1:47">
      <c r="A827">
        <v>1799</v>
      </c>
      <c r="B827">
        <v>1799</v>
      </c>
      <c r="C827">
        <v>1799</v>
      </c>
      <c r="D827">
        <v>1799</v>
      </c>
      <c r="E827">
        <v>1799</v>
      </c>
      <c r="F827">
        <v>1799</v>
      </c>
      <c r="G827">
        <v>1799</v>
      </c>
      <c r="H827">
        <v>1799</v>
      </c>
      <c r="I827">
        <v>1799</v>
      </c>
      <c r="J827">
        <v>1799</v>
      </c>
      <c r="K827">
        <f>AVERAGE(Tabla33[[#This Row],[gr12_0]:[gr12_9]])</f>
        <v>1799</v>
      </c>
      <c r="M827">
        <v>1908</v>
      </c>
      <c r="N827">
        <v>1908</v>
      </c>
      <c r="O827">
        <v>1908</v>
      </c>
      <c r="P827">
        <v>2061</v>
      </c>
      <c r="Q827">
        <v>1908</v>
      </c>
      <c r="R827">
        <v>1976</v>
      </c>
      <c r="S827">
        <v>1908</v>
      </c>
      <c r="T827">
        <v>1908</v>
      </c>
      <c r="U827">
        <v>1908</v>
      </c>
      <c r="V827">
        <v>1976</v>
      </c>
      <c r="W827">
        <f>AVERAGE(Tabla31[[#This Row],[gr15_0]:[gr15_9]])</f>
        <v>1936.9</v>
      </c>
      <c r="Y827">
        <v>2151</v>
      </c>
      <c r="Z827">
        <v>2103</v>
      </c>
      <c r="AA827">
        <v>2085</v>
      </c>
      <c r="AB827">
        <v>2085</v>
      </c>
      <c r="AC827">
        <v>2194</v>
      </c>
      <c r="AD827">
        <v>2131</v>
      </c>
      <c r="AE827">
        <v>2207</v>
      </c>
      <c r="AF827">
        <v>2151</v>
      </c>
      <c r="AG827">
        <v>2173</v>
      </c>
      <c r="AH827">
        <v>2228</v>
      </c>
      <c r="AI827" s="5">
        <f>AVERAGE(Tabla30[[#This Row],[gr17_0]:[gr17_9]])</f>
        <v>2150.8000000000002</v>
      </c>
      <c r="AK827">
        <v>2967</v>
      </c>
      <c r="AL827">
        <v>2843</v>
      </c>
      <c r="AM827">
        <v>2962</v>
      </c>
      <c r="AN827">
        <v>3020</v>
      </c>
      <c r="AO827">
        <v>3022</v>
      </c>
      <c r="AP827">
        <v>2707</v>
      </c>
      <c r="AQ827">
        <v>2858</v>
      </c>
      <c r="AR827">
        <v>2863</v>
      </c>
      <c r="AS827">
        <v>2707</v>
      </c>
      <c r="AT827">
        <v>2758</v>
      </c>
      <c r="AU827">
        <f>AVERAGE(Tabla34[[#This Row],[gr21_0]:[gr21_9]])</f>
        <v>2870.7</v>
      </c>
    </row>
    <row r="828" spans="1:47">
      <c r="A828">
        <v>1799</v>
      </c>
      <c r="B828">
        <v>1799</v>
      </c>
      <c r="C828">
        <v>1799</v>
      </c>
      <c r="D828">
        <v>1799</v>
      </c>
      <c r="E828">
        <v>1799</v>
      </c>
      <c r="F828">
        <v>1799</v>
      </c>
      <c r="G828">
        <v>1799</v>
      </c>
      <c r="H828">
        <v>1799</v>
      </c>
      <c r="I828">
        <v>1799</v>
      </c>
      <c r="J828">
        <v>1799</v>
      </c>
      <c r="K828">
        <f>AVERAGE(Tabla33[[#This Row],[gr12_0]:[gr12_9]])</f>
        <v>1799</v>
      </c>
      <c r="M828">
        <v>1908</v>
      </c>
      <c r="N828">
        <v>1908</v>
      </c>
      <c r="O828">
        <v>1908</v>
      </c>
      <c r="P828">
        <v>2061</v>
      </c>
      <c r="Q828">
        <v>1908</v>
      </c>
      <c r="R828">
        <v>1976</v>
      </c>
      <c r="S828">
        <v>1908</v>
      </c>
      <c r="T828">
        <v>1908</v>
      </c>
      <c r="U828">
        <v>1908</v>
      </c>
      <c r="V828">
        <v>1976</v>
      </c>
      <c r="W828">
        <f>AVERAGE(Tabla31[[#This Row],[gr15_0]:[gr15_9]])</f>
        <v>1936.9</v>
      </c>
      <c r="Y828">
        <v>2151</v>
      </c>
      <c r="Z828">
        <v>2103</v>
      </c>
      <c r="AA828">
        <v>2085</v>
      </c>
      <c r="AB828">
        <v>2085</v>
      </c>
      <c r="AC828">
        <v>2194</v>
      </c>
      <c r="AD828">
        <v>2131</v>
      </c>
      <c r="AE828">
        <v>2207</v>
      </c>
      <c r="AF828">
        <v>2151</v>
      </c>
      <c r="AG828">
        <v>2173</v>
      </c>
      <c r="AH828">
        <v>2228</v>
      </c>
      <c r="AI828" s="5">
        <f>AVERAGE(Tabla30[[#This Row],[gr17_0]:[gr17_9]])</f>
        <v>2150.8000000000002</v>
      </c>
      <c r="AK828">
        <v>2967</v>
      </c>
      <c r="AL828">
        <v>2843</v>
      </c>
      <c r="AM828">
        <v>2962</v>
      </c>
      <c r="AN828">
        <v>3020</v>
      </c>
      <c r="AO828">
        <v>3022</v>
      </c>
      <c r="AP828">
        <v>2707</v>
      </c>
      <c r="AQ828">
        <v>2858</v>
      </c>
      <c r="AR828">
        <v>2863</v>
      </c>
      <c r="AS828">
        <v>2707</v>
      </c>
      <c r="AT828">
        <v>2758</v>
      </c>
      <c r="AU828">
        <f>AVERAGE(Tabla34[[#This Row],[gr21_0]:[gr21_9]])</f>
        <v>2870.7</v>
      </c>
    </row>
    <row r="829" spans="1:47">
      <c r="A829">
        <v>1799</v>
      </c>
      <c r="B829">
        <v>1799</v>
      </c>
      <c r="C829">
        <v>1799</v>
      </c>
      <c r="D829">
        <v>1799</v>
      </c>
      <c r="E829">
        <v>1799</v>
      </c>
      <c r="F829">
        <v>1799</v>
      </c>
      <c r="G829">
        <v>1799</v>
      </c>
      <c r="H829">
        <v>1799</v>
      </c>
      <c r="I829">
        <v>1799</v>
      </c>
      <c r="J829">
        <v>1799</v>
      </c>
      <c r="K829">
        <f>AVERAGE(Tabla33[[#This Row],[gr12_0]:[gr12_9]])</f>
        <v>1799</v>
      </c>
      <c r="M829">
        <v>1908</v>
      </c>
      <c r="N829">
        <v>1908</v>
      </c>
      <c r="O829">
        <v>1908</v>
      </c>
      <c r="P829">
        <v>2061</v>
      </c>
      <c r="Q829">
        <v>1908</v>
      </c>
      <c r="R829">
        <v>1976</v>
      </c>
      <c r="S829">
        <v>1908</v>
      </c>
      <c r="T829">
        <v>1908</v>
      </c>
      <c r="U829">
        <v>1908</v>
      </c>
      <c r="V829">
        <v>1976</v>
      </c>
      <c r="W829">
        <f>AVERAGE(Tabla31[[#This Row],[gr15_0]:[gr15_9]])</f>
        <v>1936.9</v>
      </c>
      <c r="Y829">
        <v>2151</v>
      </c>
      <c r="Z829">
        <v>2103</v>
      </c>
      <c r="AA829">
        <v>2085</v>
      </c>
      <c r="AB829">
        <v>2085</v>
      </c>
      <c r="AC829">
        <v>2194</v>
      </c>
      <c r="AD829">
        <v>2131</v>
      </c>
      <c r="AE829">
        <v>2207</v>
      </c>
      <c r="AF829">
        <v>2151</v>
      </c>
      <c r="AG829">
        <v>2173</v>
      </c>
      <c r="AH829">
        <v>2228</v>
      </c>
      <c r="AI829" s="5">
        <f>AVERAGE(Tabla30[[#This Row],[gr17_0]:[gr17_9]])</f>
        <v>2150.8000000000002</v>
      </c>
      <c r="AK829">
        <v>2967</v>
      </c>
      <c r="AL829">
        <v>2843</v>
      </c>
      <c r="AM829">
        <v>2962</v>
      </c>
      <c r="AN829">
        <v>3020</v>
      </c>
      <c r="AO829">
        <v>3022</v>
      </c>
      <c r="AP829">
        <v>2707</v>
      </c>
      <c r="AQ829">
        <v>2858</v>
      </c>
      <c r="AR829">
        <v>2863</v>
      </c>
      <c r="AS829">
        <v>2707</v>
      </c>
      <c r="AT829">
        <v>2758</v>
      </c>
      <c r="AU829">
        <f>AVERAGE(Tabla34[[#This Row],[gr21_0]:[gr21_9]])</f>
        <v>2870.7</v>
      </c>
    </row>
    <row r="830" spans="1:47">
      <c r="A830">
        <v>1799</v>
      </c>
      <c r="B830">
        <v>1799</v>
      </c>
      <c r="C830">
        <v>1799</v>
      </c>
      <c r="D830">
        <v>1799</v>
      </c>
      <c r="E830">
        <v>1799</v>
      </c>
      <c r="F830">
        <v>1799</v>
      </c>
      <c r="G830">
        <v>1799</v>
      </c>
      <c r="H830">
        <v>1799</v>
      </c>
      <c r="I830">
        <v>1799</v>
      </c>
      <c r="J830">
        <v>1799</v>
      </c>
      <c r="K830">
        <f>AVERAGE(Tabla33[[#This Row],[gr12_0]:[gr12_9]])</f>
        <v>1799</v>
      </c>
      <c r="M830">
        <v>1908</v>
      </c>
      <c r="N830">
        <v>1908</v>
      </c>
      <c r="O830">
        <v>1908</v>
      </c>
      <c r="P830">
        <v>2061</v>
      </c>
      <c r="Q830">
        <v>1908</v>
      </c>
      <c r="R830">
        <v>1976</v>
      </c>
      <c r="S830">
        <v>1908</v>
      </c>
      <c r="T830">
        <v>1908</v>
      </c>
      <c r="U830">
        <v>1908</v>
      </c>
      <c r="V830">
        <v>1976</v>
      </c>
      <c r="W830">
        <f>AVERAGE(Tabla31[[#This Row],[gr15_0]:[gr15_9]])</f>
        <v>1936.9</v>
      </c>
      <c r="Y830">
        <v>2151</v>
      </c>
      <c r="Z830">
        <v>2103</v>
      </c>
      <c r="AA830">
        <v>2085</v>
      </c>
      <c r="AB830">
        <v>2085</v>
      </c>
      <c r="AC830">
        <v>2194</v>
      </c>
      <c r="AD830">
        <v>2131</v>
      </c>
      <c r="AE830">
        <v>2207</v>
      </c>
      <c r="AF830">
        <v>2151</v>
      </c>
      <c r="AG830">
        <v>2173</v>
      </c>
      <c r="AH830">
        <v>2228</v>
      </c>
      <c r="AI830" s="5">
        <f>AVERAGE(Tabla30[[#This Row],[gr17_0]:[gr17_9]])</f>
        <v>2150.8000000000002</v>
      </c>
      <c r="AK830">
        <v>2967</v>
      </c>
      <c r="AL830">
        <v>2843</v>
      </c>
      <c r="AM830">
        <v>2962</v>
      </c>
      <c r="AN830">
        <v>3020</v>
      </c>
      <c r="AO830">
        <v>3022</v>
      </c>
      <c r="AP830">
        <v>2707</v>
      </c>
      <c r="AQ830">
        <v>2858</v>
      </c>
      <c r="AR830">
        <v>2863</v>
      </c>
      <c r="AS830">
        <v>2707</v>
      </c>
      <c r="AT830">
        <v>2758</v>
      </c>
      <c r="AU830">
        <f>AVERAGE(Tabla34[[#This Row],[gr21_0]:[gr21_9]])</f>
        <v>2870.7</v>
      </c>
    </row>
    <row r="831" spans="1:47">
      <c r="A831">
        <v>1799</v>
      </c>
      <c r="B831">
        <v>1799</v>
      </c>
      <c r="C831">
        <v>1799</v>
      </c>
      <c r="D831">
        <v>1799</v>
      </c>
      <c r="E831">
        <v>1799</v>
      </c>
      <c r="F831">
        <v>1799</v>
      </c>
      <c r="G831">
        <v>1799</v>
      </c>
      <c r="H831">
        <v>1799</v>
      </c>
      <c r="I831">
        <v>1799</v>
      </c>
      <c r="J831">
        <v>1799</v>
      </c>
      <c r="K831">
        <f>AVERAGE(Tabla33[[#This Row],[gr12_0]:[gr12_9]])</f>
        <v>1799</v>
      </c>
      <c r="M831">
        <v>1908</v>
      </c>
      <c r="N831">
        <v>1908</v>
      </c>
      <c r="O831">
        <v>1908</v>
      </c>
      <c r="P831">
        <v>2061</v>
      </c>
      <c r="Q831">
        <v>1908</v>
      </c>
      <c r="R831">
        <v>1976</v>
      </c>
      <c r="S831">
        <v>1908</v>
      </c>
      <c r="T831">
        <v>1908</v>
      </c>
      <c r="U831">
        <v>1908</v>
      </c>
      <c r="V831">
        <v>1976</v>
      </c>
      <c r="W831">
        <f>AVERAGE(Tabla31[[#This Row],[gr15_0]:[gr15_9]])</f>
        <v>1936.9</v>
      </c>
      <c r="Y831">
        <v>2151</v>
      </c>
      <c r="Z831">
        <v>2103</v>
      </c>
      <c r="AA831">
        <v>2085</v>
      </c>
      <c r="AB831">
        <v>2085</v>
      </c>
      <c r="AC831">
        <v>2194</v>
      </c>
      <c r="AD831">
        <v>2131</v>
      </c>
      <c r="AE831">
        <v>2207</v>
      </c>
      <c r="AF831">
        <v>2151</v>
      </c>
      <c r="AG831">
        <v>2173</v>
      </c>
      <c r="AH831">
        <v>2228</v>
      </c>
      <c r="AI831" s="5">
        <f>AVERAGE(Tabla30[[#This Row],[gr17_0]:[gr17_9]])</f>
        <v>2150.8000000000002</v>
      </c>
      <c r="AK831">
        <v>2967</v>
      </c>
      <c r="AL831">
        <v>2843</v>
      </c>
      <c r="AM831">
        <v>2962</v>
      </c>
      <c r="AN831">
        <v>3020</v>
      </c>
      <c r="AO831">
        <v>3022</v>
      </c>
      <c r="AP831">
        <v>2707</v>
      </c>
      <c r="AQ831">
        <v>2858</v>
      </c>
      <c r="AR831">
        <v>2863</v>
      </c>
      <c r="AS831">
        <v>2707</v>
      </c>
      <c r="AT831">
        <v>2758</v>
      </c>
      <c r="AU831">
        <f>AVERAGE(Tabla34[[#This Row],[gr21_0]:[gr21_9]])</f>
        <v>2870.7</v>
      </c>
    </row>
    <row r="832" spans="1:47">
      <c r="A832">
        <v>1799</v>
      </c>
      <c r="B832">
        <v>1799</v>
      </c>
      <c r="C832">
        <v>1799</v>
      </c>
      <c r="D832">
        <v>1799</v>
      </c>
      <c r="E832">
        <v>1799</v>
      </c>
      <c r="F832">
        <v>1799</v>
      </c>
      <c r="G832">
        <v>1799</v>
      </c>
      <c r="H832">
        <v>1799</v>
      </c>
      <c r="I832">
        <v>1799</v>
      </c>
      <c r="J832">
        <v>1799</v>
      </c>
      <c r="K832">
        <f>AVERAGE(Tabla33[[#This Row],[gr12_0]:[gr12_9]])</f>
        <v>1799</v>
      </c>
      <c r="M832">
        <v>1908</v>
      </c>
      <c r="N832">
        <v>1908</v>
      </c>
      <c r="O832">
        <v>1908</v>
      </c>
      <c r="P832">
        <v>2061</v>
      </c>
      <c r="Q832">
        <v>1908</v>
      </c>
      <c r="R832">
        <v>1976</v>
      </c>
      <c r="S832">
        <v>1908</v>
      </c>
      <c r="T832">
        <v>1908</v>
      </c>
      <c r="U832">
        <v>1908</v>
      </c>
      <c r="V832">
        <v>1976</v>
      </c>
      <c r="W832">
        <f>AVERAGE(Tabla31[[#This Row],[gr15_0]:[gr15_9]])</f>
        <v>1936.9</v>
      </c>
      <c r="Y832">
        <v>2151</v>
      </c>
      <c r="Z832">
        <v>2103</v>
      </c>
      <c r="AA832">
        <v>2085</v>
      </c>
      <c r="AB832">
        <v>2085</v>
      </c>
      <c r="AC832">
        <v>2194</v>
      </c>
      <c r="AD832">
        <v>2131</v>
      </c>
      <c r="AE832">
        <v>2207</v>
      </c>
      <c r="AF832">
        <v>2151</v>
      </c>
      <c r="AG832">
        <v>2173</v>
      </c>
      <c r="AH832">
        <v>2228</v>
      </c>
      <c r="AI832" s="5">
        <f>AVERAGE(Tabla30[[#This Row],[gr17_0]:[gr17_9]])</f>
        <v>2150.8000000000002</v>
      </c>
      <c r="AK832">
        <v>2967</v>
      </c>
      <c r="AL832">
        <v>2843</v>
      </c>
      <c r="AM832">
        <v>2962</v>
      </c>
      <c r="AN832">
        <v>3020</v>
      </c>
      <c r="AO832">
        <v>3022</v>
      </c>
      <c r="AP832">
        <v>2707</v>
      </c>
      <c r="AQ832">
        <v>2858</v>
      </c>
      <c r="AR832">
        <v>2863</v>
      </c>
      <c r="AS832">
        <v>2707</v>
      </c>
      <c r="AT832">
        <v>2758</v>
      </c>
      <c r="AU832">
        <f>AVERAGE(Tabla34[[#This Row],[gr21_0]:[gr21_9]])</f>
        <v>2870.7</v>
      </c>
    </row>
    <row r="833" spans="1:47">
      <c r="A833">
        <v>1799</v>
      </c>
      <c r="B833">
        <v>1799</v>
      </c>
      <c r="C833">
        <v>1799</v>
      </c>
      <c r="D833">
        <v>1799</v>
      </c>
      <c r="E833">
        <v>1799</v>
      </c>
      <c r="F833">
        <v>1799</v>
      </c>
      <c r="G833">
        <v>1799</v>
      </c>
      <c r="H833">
        <v>1799</v>
      </c>
      <c r="I833">
        <v>1799</v>
      </c>
      <c r="J833">
        <v>1799</v>
      </c>
      <c r="K833">
        <f>AVERAGE(Tabla33[[#This Row],[gr12_0]:[gr12_9]])</f>
        <v>1799</v>
      </c>
      <c r="M833">
        <v>1908</v>
      </c>
      <c r="N833">
        <v>1908</v>
      </c>
      <c r="O833">
        <v>1908</v>
      </c>
      <c r="P833">
        <v>2061</v>
      </c>
      <c r="Q833">
        <v>1908</v>
      </c>
      <c r="R833">
        <v>1976</v>
      </c>
      <c r="S833">
        <v>1908</v>
      </c>
      <c r="T833">
        <v>1908</v>
      </c>
      <c r="U833">
        <v>1908</v>
      </c>
      <c r="V833">
        <v>1976</v>
      </c>
      <c r="W833">
        <f>AVERAGE(Tabla31[[#This Row],[gr15_0]:[gr15_9]])</f>
        <v>1936.9</v>
      </c>
      <c r="Y833">
        <v>2151</v>
      </c>
      <c r="Z833">
        <v>2103</v>
      </c>
      <c r="AA833">
        <v>2085</v>
      </c>
      <c r="AB833">
        <v>2085</v>
      </c>
      <c r="AC833">
        <v>2194</v>
      </c>
      <c r="AD833">
        <v>2131</v>
      </c>
      <c r="AE833">
        <v>2207</v>
      </c>
      <c r="AF833">
        <v>2151</v>
      </c>
      <c r="AG833">
        <v>2173</v>
      </c>
      <c r="AH833">
        <v>2228</v>
      </c>
      <c r="AI833" s="5">
        <f>AVERAGE(Tabla30[[#This Row],[gr17_0]:[gr17_9]])</f>
        <v>2150.8000000000002</v>
      </c>
      <c r="AK833">
        <v>2967</v>
      </c>
      <c r="AL833">
        <v>2843</v>
      </c>
      <c r="AM833">
        <v>2962</v>
      </c>
      <c r="AN833">
        <v>3020</v>
      </c>
      <c r="AO833">
        <v>3022</v>
      </c>
      <c r="AP833">
        <v>2707</v>
      </c>
      <c r="AQ833">
        <v>2858</v>
      </c>
      <c r="AR833">
        <v>2863</v>
      </c>
      <c r="AS833">
        <v>2707</v>
      </c>
      <c r="AT833">
        <v>2758</v>
      </c>
      <c r="AU833">
        <f>AVERAGE(Tabla34[[#This Row],[gr21_0]:[gr21_9]])</f>
        <v>2870.7</v>
      </c>
    </row>
    <row r="834" spans="1:47">
      <c r="A834">
        <v>1799</v>
      </c>
      <c r="B834">
        <v>1799</v>
      </c>
      <c r="C834">
        <v>1799</v>
      </c>
      <c r="D834">
        <v>1799</v>
      </c>
      <c r="E834">
        <v>1799</v>
      </c>
      <c r="F834">
        <v>1799</v>
      </c>
      <c r="G834">
        <v>1799</v>
      </c>
      <c r="H834">
        <v>1799</v>
      </c>
      <c r="I834">
        <v>1799</v>
      </c>
      <c r="J834">
        <v>1799</v>
      </c>
      <c r="K834">
        <f>AVERAGE(Tabla33[[#This Row],[gr12_0]:[gr12_9]])</f>
        <v>1799</v>
      </c>
      <c r="M834">
        <v>1908</v>
      </c>
      <c r="N834">
        <v>1908</v>
      </c>
      <c r="O834">
        <v>1908</v>
      </c>
      <c r="P834">
        <v>2061</v>
      </c>
      <c r="Q834">
        <v>1908</v>
      </c>
      <c r="R834">
        <v>1976</v>
      </c>
      <c r="S834">
        <v>1908</v>
      </c>
      <c r="T834">
        <v>1908</v>
      </c>
      <c r="U834">
        <v>1908</v>
      </c>
      <c r="V834">
        <v>1976</v>
      </c>
      <c r="W834">
        <f>AVERAGE(Tabla31[[#This Row],[gr15_0]:[gr15_9]])</f>
        <v>1936.9</v>
      </c>
      <c r="Y834">
        <v>2151</v>
      </c>
      <c r="Z834">
        <v>2103</v>
      </c>
      <c r="AA834">
        <v>2085</v>
      </c>
      <c r="AB834">
        <v>2085</v>
      </c>
      <c r="AC834">
        <v>2194</v>
      </c>
      <c r="AD834">
        <v>2131</v>
      </c>
      <c r="AE834">
        <v>2207</v>
      </c>
      <c r="AF834">
        <v>2151</v>
      </c>
      <c r="AG834">
        <v>2173</v>
      </c>
      <c r="AH834">
        <v>2228</v>
      </c>
      <c r="AI834" s="5">
        <f>AVERAGE(Tabla30[[#This Row],[gr17_0]:[gr17_9]])</f>
        <v>2150.8000000000002</v>
      </c>
      <c r="AK834">
        <v>2967</v>
      </c>
      <c r="AL834">
        <v>2843</v>
      </c>
      <c r="AM834">
        <v>2962</v>
      </c>
      <c r="AN834">
        <v>3020</v>
      </c>
      <c r="AO834">
        <v>3022</v>
      </c>
      <c r="AP834">
        <v>2707</v>
      </c>
      <c r="AQ834">
        <v>2858</v>
      </c>
      <c r="AR834">
        <v>2863</v>
      </c>
      <c r="AS834">
        <v>2707</v>
      </c>
      <c r="AT834">
        <v>2758</v>
      </c>
      <c r="AU834">
        <f>AVERAGE(Tabla34[[#This Row],[gr21_0]:[gr21_9]])</f>
        <v>2870.7</v>
      </c>
    </row>
    <row r="835" spans="1:47">
      <c r="A835">
        <v>1799</v>
      </c>
      <c r="B835">
        <v>1799</v>
      </c>
      <c r="C835">
        <v>1799</v>
      </c>
      <c r="D835">
        <v>1799</v>
      </c>
      <c r="E835">
        <v>1799</v>
      </c>
      <c r="F835">
        <v>1799</v>
      </c>
      <c r="G835">
        <v>1799</v>
      </c>
      <c r="H835">
        <v>1799</v>
      </c>
      <c r="I835">
        <v>1799</v>
      </c>
      <c r="J835">
        <v>1799</v>
      </c>
      <c r="K835">
        <f>AVERAGE(Tabla33[[#This Row],[gr12_0]:[gr12_9]])</f>
        <v>1799</v>
      </c>
      <c r="M835">
        <v>1908</v>
      </c>
      <c r="N835">
        <v>1908</v>
      </c>
      <c r="O835">
        <v>1908</v>
      </c>
      <c r="P835">
        <v>2061</v>
      </c>
      <c r="Q835">
        <v>1908</v>
      </c>
      <c r="R835">
        <v>1976</v>
      </c>
      <c r="S835">
        <v>1908</v>
      </c>
      <c r="T835">
        <v>1908</v>
      </c>
      <c r="U835">
        <v>1908</v>
      </c>
      <c r="V835">
        <v>1976</v>
      </c>
      <c r="W835">
        <f>AVERAGE(Tabla31[[#This Row],[gr15_0]:[gr15_9]])</f>
        <v>1936.9</v>
      </c>
      <c r="Y835">
        <v>2151</v>
      </c>
      <c r="Z835">
        <v>2103</v>
      </c>
      <c r="AA835">
        <v>2085</v>
      </c>
      <c r="AB835">
        <v>2085</v>
      </c>
      <c r="AC835">
        <v>2194</v>
      </c>
      <c r="AD835">
        <v>2131</v>
      </c>
      <c r="AE835">
        <v>2207</v>
      </c>
      <c r="AF835">
        <v>2151</v>
      </c>
      <c r="AG835">
        <v>2173</v>
      </c>
      <c r="AH835">
        <v>2228</v>
      </c>
      <c r="AI835" s="5">
        <f>AVERAGE(Tabla30[[#This Row],[gr17_0]:[gr17_9]])</f>
        <v>2150.8000000000002</v>
      </c>
      <c r="AK835">
        <v>2967</v>
      </c>
      <c r="AL835">
        <v>2843</v>
      </c>
      <c r="AM835">
        <v>2962</v>
      </c>
      <c r="AN835">
        <v>3020</v>
      </c>
      <c r="AO835">
        <v>3022</v>
      </c>
      <c r="AP835">
        <v>2707</v>
      </c>
      <c r="AQ835">
        <v>2858</v>
      </c>
      <c r="AR835">
        <v>2863</v>
      </c>
      <c r="AS835">
        <v>2707</v>
      </c>
      <c r="AT835">
        <v>2758</v>
      </c>
      <c r="AU835">
        <f>AVERAGE(Tabla34[[#This Row],[gr21_0]:[gr21_9]])</f>
        <v>2870.7</v>
      </c>
    </row>
    <row r="836" spans="1:47">
      <c r="A836">
        <v>1799</v>
      </c>
      <c r="B836">
        <v>1799</v>
      </c>
      <c r="C836">
        <v>1799</v>
      </c>
      <c r="D836">
        <v>1799</v>
      </c>
      <c r="E836">
        <v>1799</v>
      </c>
      <c r="F836">
        <v>1799</v>
      </c>
      <c r="G836">
        <v>1799</v>
      </c>
      <c r="H836">
        <v>1799</v>
      </c>
      <c r="I836">
        <v>1799</v>
      </c>
      <c r="J836">
        <v>1799</v>
      </c>
      <c r="K836">
        <f>AVERAGE(Tabla33[[#This Row],[gr12_0]:[gr12_9]])</f>
        <v>1799</v>
      </c>
      <c r="M836">
        <v>1908</v>
      </c>
      <c r="N836">
        <v>1908</v>
      </c>
      <c r="O836">
        <v>1908</v>
      </c>
      <c r="P836">
        <v>2061</v>
      </c>
      <c r="Q836">
        <v>1908</v>
      </c>
      <c r="R836">
        <v>1976</v>
      </c>
      <c r="S836">
        <v>1908</v>
      </c>
      <c r="T836">
        <v>1908</v>
      </c>
      <c r="U836">
        <v>1908</v>
      </c>
      <c r="V836">
        <v>1976</v>
      </c>
      <c r="W836">
        <f>AVERAGE(Tabla31[[#This Row],[gr15_0]:[gr15_9]])</f>
        <v>1936.9</v>
      </c>
      <c r="Y836">
        <v>2151</v>
      </c>
      <c r="Z836">
        <v>2103</v>
      </c>
      <c r="AA836">
        <v>2085</v>
      </c>
      <c r="AB836">
        <v>2085</v>
      </c>
      <c r="AC836">
        <v>2194</v>
      </c>
      <c r="AD836">
        <v>2131</v>
      </c>
      <c r="AE836">
        <v>2207</v>
      </c>
      <c r="AF836">
        <v>2151</v>
      </c>
      <c r="AG836">
        <v>2173</v>
      </c>
      <c r="AH836">
        <v>2228</v>
      </c>
      <c r="AI836" s="5">
        <f>AVERAGE(Tabla30[[#This Row],[gr17_0]:[gr17_9]])</f>
        <v>2150.8000000000002</v>
      </c>
      <c r="AK836">
        <v>2967</v>
      </c>
      <c r="AL836">
        <v>2843</v>
      </c>
      <c r="AM836">
        <v>2962</v>
      </c>
      <c r="AN836">
        <v>3020</v>
      </c>
      <c r="AO836">
        <v>3022</v>
      </c>
      <c r="AP836">
        <v>2707</v>
      </c>
      <c r="AQ836">
        <v>2858</v>
      </c>
      <c r="AR836">
        <v>2863</v>
      </c>
      <c r="AS836">
        <v>2707</v>
      </c>
      <c r="AT836">
        <v>2758</v>
      </c>
      <c r="AU836">
        <f>AVERAGE(Tabla34[[#This Row],[gr21_0]:[gr21_9]])</f>
        <v>2870.7</v>
      </c>
    </row>
    <row r="837" spans="1:47">
      <c r="A837">
        <v>1799</v>
      </c>
      <c r="B837">
        <v>1799</v>
      </c>
      <c r="C837">
        <v>1799</v>
      </c>
      <c r="D837">
        <v>1799</v>
      </c>
      <c r="E837">
        <v>1799</v>
      </c>
      <c r="F837">
        <v>1799</v>
      </c>
      <c r="G837">
        <v>1799</v>
      </c>
      <c r="H837">
        <v>1799</v>
      </c>
      <c r="I837">
        <v>1799</v>
      </c>
      <c r="J837">
        <v>1799</v>
      </c>
      <c r="K837">
        <f>AVERAGE(Tabla33[[#This Row],[gr12_0]:[gr12_9]])</f>
        <v>1799</v>
      </c>
      <c r="M837">
        <v>1908</v>
      </c>
      <c r="N837">
        <v>1908</v>
      </c>
      <c r="O837">
        <v>1908</v>
      </c>
      <c r="P837">
        <v>2061</v>
      </c>
      <c r="Q837">
        <v>1908</v>
      </c>
      <c r="R837">
        <v>1976</v>
      </c>
      <c r="S837">
        <v>1908</v>
      </c>
      <c r="T837">
        <v>1908</v>
      </c>
      <c r="U837">
        <v>1908</v>
      </c>
      <c r="V837">
        <v>1976</v>
      </c>
      <c r="W837">
        <f>AVERAGE(Tabla31[[#This Row],[gr15_0]:[gr15_9]])</f>
        <v>1936.9</v>
      </c>
      <c r="Y837">
        <v>2151</v>
      </c>
      <c r="Z837">
        <v>2103</v>
      </c>
      <c r="AA837">
        <v>2085</v>
      </c>
      <c r="AB837">
        <v>2085</v>
      </c>
      <c r="AC837">
        <v>2194</v>
      </c>
      <c r="AD837">
        <v>2131</v>
      </c>
      <c r="AE837">
        <v>2207</v>
      </c>
      <c r="AF837">
        <v>2151</v>
      </c>
      <c r="AG837">
        <v>2173</v>
      </c>
      <c r="AH837">
        <v>2228</v>
      </c>
      <c r="AI837" s="5">
        <f>AVERAGE(Tabla30[[#This Row],[gr17_0]:[gr17_9]])</f>
        <v>2150.8000000000002</v>
      </c>
      <c r="AK837">
        <v>2967</v>
      </c>
      <c r="AL837">
        <v>2843</v>
      </c>
      <c r="AM837">
        <v>2962</v>
      </c>
      <c r="AN837">
        <v>3020</v>
      </c>
      <c r="AO837">
        <v>3022</v>
      </c>
      <c r="AP837">
        <v>2707</v>
      </c>
      <c r="AQ837">
        <v>2858</v>
      </c>
      <c r="AR837">
        <v>2863</v>
      </c>
      <c r="AS837">
        <v>2707</v>
      </c>
      <c r="AT837">
        <v>2758</v>
      </c>
      <c r="AU837">
        <f>AVERAGE(Tabla34[[#This Row],[gr21_0]:[gr21_9]])</f>
        <v>2870.7</v>
      </c>
    </row>
    <row r="838" spans="1:47">
      <c r="A838">
        <v>1799</v>
      </c>
      <c r="B838">
        <v>1799</v>
      </c>
      <c r="C838">
        <v>1799</v>
      </c>
      <c r="D838">
        <v>1799</v>
      </c>
      <c r="E838">
        <v>1799</v>
      </c>
      <c r="F838">
        <v>1799</v>
      </c>
      <c r="G838">
        <v>1799</v>
      </c>
      <c r="H838">
        <v>1799</v>
      </c>
      <c r="I838">
        <v>1799</v>
      </c>
      <c r="J838">
        <v>1799</v>
      </c>
      <c r="K838">
        <f>AVERAGE(Tabla33[[#This Row],[gr12_0]:[gr12_9]])</f>
        <v>1799</v>
      </c>
      <c r="M838">
        <v>1908</v>
      </c>
      <c r="N838">
        <v>1908</v>
      </c>
      <c r="O838">
        <v>1908</v>
      </c>
      <c r="P838">
        <v>2061</v>
      </c>
      <c r="Q838">
        <v>1908</v>
      </c>
      <c r="R838">
        <v>1976</v>
      </c>
      <c r="S838">
        <v>1908</v>
      </c>
      <c r="T838">
        <v>1908</v>
      </c>
      <c r="U838">
        <v>1908</v>
      </c>
      <c r="V838">
        <v>1976</v>
      </c>
      <c r="W838">
        <f>AVERAGE(Tabla31[[#This Row],[gr15_0]:[gr15_9]])</f>
        <v>1936.9</v>
      </c>
      <c r="Y838">
        <v>2151</v>
      </c>
      <c r="Z838">
        <v>2103</v>
      </c>
      <c r="AA838">
        <v>2085</v>
      </c>
      <c r="AB838">
        <v>2085</v>
      </c>
      <c r="AC838">
        <v>2194</v>
      </c>
      <c r="AD838">
        <v>2131</v>
      </c>
      <c r="AE838">
        <v>2207</v>
      </c>
      <c r="AF838">
        <v>2151</v>
      </c>
      <c r="AG838">
        <v>2173</v>
      </c>
      <c r="AH838">
        <v>2228</v>
      </c>
      <c r="AI838" s="5">
        <f>AVERAGE(Tabla30[[#This Row],[gr17_0]:[gr17_9]])</f>
        <v>2150.8000000000002</v>
      </c>
      <c r="AK838">
        <v>2967</v>
      </c>
      <c r="AL838">
        <v>2843</v>
      </c>
      <c r="AM838">
        <v>2962</v>
      </c>
      <c r="AN838">
        <v>3020</v>
      </c>
      <c r="AO838">
        <v>3022</v>
      </c>
      <c r="AP838">
        <v>2707</v>
      </c>
      <c r="AQ838">
        <v>2858</v>
      </c>
      <c r="AR838">
        <v>2863</v>
      </c>
      <c r="AS838">
        <v>2707</v>
      </c>
      <c r="AT838">
        <v>2758</v>
      </c>
      <c r="AU838">
        <f>AVERAGE(Tabla34[[#This Row],[gr21_0]:[gr21_9]])</f>
        <v>2870.7</v>
      </c>
    </row>
    <row r="839" spans="1:47">
      <c r="A839">
        <v>1799</v>
      </c>
      <c r="B839">
        <v>1799</v>
      </c>
      <c r="C839">
        <v>1799</v>
      </c>
      <c r="D839">
        <v>1799</v>
      </c>
      <c r="E839">
        <v>1799</v>
      </c>
      <c r="F839">
        <v>1799</v>
      </c>
      <c r="G839">
        <v>1799</v>
      </c>
      <c r="H839">
        <v>1799</v>
      </c>
      <c r="I839">
        <v>1799</v>
      </c>
      <c r="J839">
        <v>1799</v>
      </c>
      <c r="K839">
        <f>AVERAGE(Tabla33[[#This Row],[gr12_0]:[gr12_9]])</f>
        <v>1799</v>
      </c>
      <c r="M839">
        <v>1908</v>
      </c>
      <c r="N839">
        <v>1908</v>
      </c>
      <c r="O839">
        <v>1908</v>
      </c>
      <c r="P839">
        <v>2061</v>
      </c>
      <c r="Q839">
        <v>1908</v>
      </c>
      <c r="R839">
        <v>1976</v>
      </c>
      <c r="S839">
        <v>1908</v>
      </c>
      <c r="T839">
        <v>1908</v>
      </c>
      <c r="U839">
        <v>1908</v>
      </c>
      <c r="V839">
        <v>1976</v>
      </c>
      <c r="W839">
        <f>AVERAGE(Tabla31[[#This Row],[gr15_0]:[gr15_9]])</f>
        <v>1936.9</v>
      </c>
      <c r="Y839">
        <v>2151</v>
      </c>
      <c r="Z839">
        <v>2103</v>
      </c>
      <c r="AA839">
        <v>2085</v>
      </c>
      <c r="AB839">
        <v>2085</v>
      </c>
      <c r="AC839">
        <v>2194</v>
      </c>
      <c r="AD839">
        <v>2131</v>
      </c>
      <c r="AE839">
        <v>2207</v>
      </c>
      <c r="AF839">
        <v>2151</v>
      </c>
      <c r="AG839">
        <v>2173</v>
      </c>
      <c r="AH839">
        <v>2228</v>
      </c>
      <c r="AI839" s="5">
        <f>AVERAGE(Tabla30[[#This Row],[gr17_0]:[gr17_9]])</f>
        <v>2150.8000000000002</v>
      </c>
      <c r="AK839">
        <v>2967</v>
      </c>
      <c r="AL839">
        <v>2843</v>
      </c>
      <c r="AM839">
        <v>2962</v>
      </c>
      <c r="AN839">
        <v>3020</v>
      </c>
      <c r="AO839">
        <v>3022</v>
      </c>
      <c r="AP839">
        <v>2707</v>
      </c>
      <c r="AQ839">
        <v>2858</v>
      </c>
      <c r="AR839">
        <v>2863</v>
      </c>
      <c r="AS839">
        <v>2707</v>
      </c>
      <c r="AT839">
        <v>2758</v>
      </c>
      <c r="AU839">
        <f>AVERAGE(Tabla34[[#This Row],[gr21_0]:[gr21_9]])</f>
        <v>2870.7</v>
      </c>
    </row>
    <row r="840" spans="1:47">
      <c r="A840">
        <v>1799</v>
      </c>
      <c r="B840">
        <v>1799</v>
      </c>
      <c r="C840">
        <v>1799</v>
      </c>
      <c r="D840">
        <v>1799</v>
      </c>
      <c r="E840">
        <v>1799</v>
      </c>
      <c r="F840">
        <v>1799</v>
      </c>
      <c r="G840">
        <v>1799</v>
      </c>
      <c r="H840">
        <v>1799</v>
      </c>
      <c r="I840">
        <v>1799</v>
      </c>
      <c r="J840">
        <v>1799</v>
      </c>
      <c r="K840">
        <f>AVERAGE(Tabla33[[#This Row],[gr12_0]:[gr12_9]])</f>
        <v>1799</v>
      </c>
      <c r="M840">
        <v>1908</v>
      </c>
      <c r="N840">
        <v>1908</v>
      </c>
      <c r="O840">
        <v>1908</v>
      </c>
      <c r="P840">
        <v>2061</v>
      </c>
      <c r="Q840">
        <v>1908</v>
      </c>
      <c r="R840">
        <v>1976</v>
      </c>
      <c r="S840">
        <v>1908</v>
      </c>
      <c r="T840">
        <v>1908</v>
      </c>
      <c r="U840">
        <v>1908</v>
      </c>
      <c r="V840">
        <v>1976</v>
      </c>
      <c r="W840">
        <f>AVERAGE(Tabla31[[#This Row],[gr15_0]:[gr15_9]])</f>
        <v>1936.9</v>
      </c>
      <c r="Y840">
        <v>2151</v>
      </c>
      <c r="Z840">
        <v>2103</v>
      </c>
      <c r="AA840">
        <v>2085</v>
      </c>
      <c r="AB840">
        <v>2085</v>
      </c>
      <c r="AC840">
        <v>2194</v>
      </c>
      <c r="AD840">
        <v>2131</v>
      </c>
      <c r="AE840">
        <v>2207</v>
      </c>
      <c r="AF840">
        <v>2151</v>
      </c>
      <c r="AG840">
        <v>2173</v>
      </c>
      <c r="AH840">
        <v>2228</v>
      </c>
      <c r="AI840" s="5">
        <f>AVERAGE(Tabla30[[#This Row],[gr17_0]:[gr17_9]])</f>
        <v>2150.8000000000002</v>
      </c>
      <c r="AK840">
        <v>2967</v>
      </c>
      <c r="AL840">
        <v>2843</v>
      </c>
      <c r="AM840">
        <v>2962</v>
      </c>
      <c r="AN840">
        <v>3020</v>
      </c>
      <c r="AO840">
        <v>3022</v>
      </c>
      <c r="AP840">
        <v>2707</v>
      </c>
      <c r="AQ840">
        <v>2858</v>
      </c>
      <c r="AR840">
        <v>2863</v>
      </c>
      <c r="AS840">
        <v>2707</v>
      </c>
      <c r="AT840">
        <v>2758</v>
      </c>
      <c r="AU840">
        <f>AVERAGE(Tabla34[[#This Row],[gr21_0]:[gr21_9]])</f>
        <v>2870.7</v>
      </c>
    </row>
    <row r="841" spans="1:47">
      <c r="A841">
        <v>1799</v>
      </c>
      <c r="B841">
        <v>1799</v>
      </c>
      <c r="C841">
        <v>1799</v>
      </c>
      <c r="D841">
        <v>1799</v>
      </c>
      <c r="E841">
        <v>1799</v>
      </c>
      <c r="F841">
        <v>1799</v>
      </c>
      <c r="G841">
        <v>1799</v>
      </c>
      <c r="H841">
        <v>1799</v>
      </c>
      <c r="I841">
        <v>1799</v>
      </c>
      <c r="J841">
        <v>1799</v>
      </c>
      <c r="K841">
        <f>AVERAGE(Tabla33[[#This Row],[gr12_0]:[gr12_9]])</f>
        <v>1799</v>
      </c>
      <c r="M841">
        <v>1908</v>
      </c>
      <c r="N841">
        <v>1908</v>
      </c>
      <c r="O841">
        <v>1908</v>
      </c>
      <c r="P841">
        <v>2061</v>
      </c>
      <c r="Q841">
        <v>1908</v>
      </c>
      <c r="R841">
        <v>1976</v>
      </c>
      <c r="S841">
        <v>1908</v>
      </c>
      <c r="T841">
        <v>1908</v>
      </c>
      <c r="U841">
        <v>1908</v>
      </c>
      <c r="V841">
        <v>1976</v>
      </c>
      <c r="W841">
        <f>AVERAGE(Tabla31[[#This Row],[gr15_0]:[gr15_9]])</f>
        <v>1936.9</v>
      </c>
      <c r="Y841">
        <v>2151</v>
      </c>
      <c r="Z841">
        <v>2103</v>
      </c>
      <c r="AA841">
        <v>2085</v>
      </c>
      <c r="AB841">
        <v>2085</v>
      </c>
      <c r="AC841">
        <v>2194</v>
      </c>
      <c r="AD841">
        <v>2131</v>
      </c>
      <c r="AE841">
        <v>2207</v>
      </c>
      <c r="AF841">
        <v>2151</v>
      </c>
      <c r="AG841">
        <v>2173</v>
      </c>
      <c r="AH841">
        <v>2228</v>
      </c>
      <c r="AI841" s="5">
        <f>AVERAGE(Tabla30[[#This Row],[gr17_0]:[gr17_9]])</f>
        <v>2150.8000000000002</v>
      </c>
      <c r="AK841">
        <v>2967</v>
      </c>
      <c r="AL841">
        <v>2843</v>
      </c>
      <c r="AM841">
        <v>2962</v>
      </c>
      <c r="AN841">
        <v>3020</v>
      </c>
      <c r="AO841">
        <v>3022</v>
      </c>
      <c r="AP841">
        <v>2707</v>
      </c>
      <c r="AQ841">
        <v>2858</v>
      </c>
      <c r="AR841">
        <v>2863</v>
      </c>
      <c r="AS841">
        <v>2707</v>
      </c>
      <c r="AT841">
        <v>2758</v>
      </c>
      <c r="AU841">
        <f>AVERAGE(Tabla34[[#This Row],[gr21_0]:[gr21_9]])</f>
        <v>2870.7</v>
      </c>
    </row>
    <row r="842" spans="1:47">
      <c r="A842">
        <v>1799</v>
      </c>
      <c r="B842">
        <v>1799</v>
      </c>
      <c r="C842">
        <v>1799</v>
      </c>
      <c r="D842">
        <v>1799</v>
      </c>
      <c r="E842">
        <v>1799</v>
      </c>
      <c r="F842">
        <v>1799</v>
      </c>
      <c r="G842">
        <v>1799</v>
      </c>
      <c r="H842">
        <v>1799</v>
      </c>
      <c r="I842">
        <v>1799</v>
      </c>
      <c r="J842">
        <v>1799</v>
      </c>
      <c r="K842">
        <f>AVERAGE(Tabla33[[#This Row],[gr12_0]:[gr12_9]])</f>
        <v>1799</v>
      </c>
      <c r="M842">
        <v>1908</v>
      </c>
      <c r="N842">
        <v>1908</v>
      </c>
      <c r="O842">
        <v>1908</v>
      </c>
      <c r="P842">
        <v>2061</v>
      </c>
      <c r="Q842">
        <v>1908</v>
      </c>
      <c r="R842">
        <v>1976</v>
      </c>
      <c r="S842">
        <v>1908</v>
      </c>
      <c r="T842">
        <v>1908</v>
      </c>
      <c r="U842">
        <v>1908</v>
      </c>
      <c r="V842">
        <v>1976</v>
      </c>
      <c r="W842">
        <f>AVERAGE(Tabla31[[#This Row],[gr15_0]:[gr15_9]])</f>
        <v>1936.9</v>
      </c>
      <c r="Y842">
        <v>2151</v>
      </c>
      <c r="Z842">
        <v>2103</v>
      </c>
      <c r="AA842">
        <v>2085</v>
      </c>
      <c r="AB842">
        <v>2085</v>
      </c>
      <c r="AC842">
        <v>2194</v>
      </c>
      <c r="AD842">
        <v>2131</v>
      </c>
      <c r="AE842">
        <v>2207</v>
      </c>
      <c r="AF842">
        <v>2151</v>
      </c>
      <c r="AG842">
        <v>2173</v>
      </c>
      <c r="AH842">
        <v>2228</v>
      </c>
      <c r="AI842" s="5">
        <f>AVERAGE(Tabla30[[#This Row],[gr17_0]:[gr17_9]])</f>
        <v>2150.8000000000002</v>
      </c>
      <c r="AK842">
        <v>2967</v>
      </c>
      <c r="AL842">
        <v>2843</v>
      </c>
      <c r="AM842">
        <v>2962</v>
      </c>
      <c r="AN842">
        <v>3020</v>
      </c>
      <c r="AO842">
        <v>3022</v>
      </c>
      <c r="AP842">
        <v>2707</v>
      </c>
      <c r="AQ842">
        <v>2858</v>
      </c>
      <c r="AR842">
        <v>2863</v>
      </c>
      <c r="AS842">
        <v>2707</v>
      </c>
      <c r="AT842">
        <v>2758</v>
      </c>
      <c r="AU842">
        <f>AVERAGE(Tabla34[[#This Row],[gr21_0]:[gr21_9]])</f>
        <v>2870.7</v>
      </c>
    </row>
    <row r="843" spans="1:47">
      <c r="A843">
        <v>1799</v>
      </c>
      <c r="B843">
        <v>1799</v>
      </c>
      <c r="C843">
        <v>1799</v>
      </c>
      <c r="D843">
        <v>1799</v>
      </c>
      <c r="E843">
        <v>1799</v>
      </c>
      <c r="F843">
        <v>1799</v>
      </c>
      <c r="G843">
        <v>1799</v>
      </c>
      <c r="H843">
        <v>1799</v>
      </c>
      <c r="I843">
        <v>1799</v>
      </c>
      <c r="J843">
        <v>1799</v>
      </c>
      <c r="K843">
        <f>AVERAGE(Tabla33[[#This Row],[gr12_0]:[gr12_9]])</f>
        <v>1799</v>
      </c>
      <c r="M843">
        <v>1908</v>
      </c>
      <c r="N843">
        <v>1908</v>
      </c>
      <c r="O843">
        <v>1908</v>
      </c>
      <c r="P843">
        <v>2061</v>
      </c>
      <c r="Q843">
        <v>1908</v>
      </c>
      <c r="R843">
        <v>1976</v>
      </c>
      <c r="S843">
        <v>1908</v>
      </c>
      <c r="T843">
        <v>1908</v>
      </c>
      <c r="U843">
        <v>1908</v>
      </c>
      <c r="V843">
        <v>1976</v>
      </c>
      <c r="W843">
        <f>AVERAGE(Tabla31[[#This Row],[gr15_0]:[gr15_9]])</f>
        <v>1936.9</v>
      </c>
      <c r="Y843">
        <v>2151</v>
      </c>
      <c r="Z843">
        <v>2103</v>
      </c>
      <c r="AA843">
        <v>2085</v>
      </c>
      <c r="AB843">
        <v>2085</v>
      </c>
      <c r="AC843">
        <v>2194</v>
      </c>
      <c r="AD843">
        <v>2131</v>
      </c>
      <c r="AE843">
        <v>2207</v>
      </c>
      <c r="AF843">
        <v>2151</v>
      </c>
      <c r="AG843">
        <v>2173</v>
      </c>
      <c r="AH843">
        <v>2228</v>
      </c>
      <c r="AI843" s="5">
        <f>AVERAGE(Tabla30[[#This Row],[gr17_0]:[gr17_9]])</f>
        <v>2150.8000000000002</v>
      </c>
      <c r="AK843">
        <v>2967</v>
      </c>
      <c r="AL843">
        <v>2843</v>
      </c>
      <c r="AM843">
        <v>2962</v>
      </c>
      <c r="AN843">
        <v>3020</v>
      </c>
      <c r="AO843">
        <v>3022</v>
      </c>
      <c r="AP843">
        <v>2707</v>
      </c>
      <c r="AQ843">
        <v>2858</v>
      </c>
      <c r="AR843">
        <v>2863</v>
      </c>
      <c r="AS843">
        <v>2707</v>
      </c>
      <c r="AT843">
        <v>2758</v>
      </c>
      <c r="AU843">
        <f>AVERAGE(Tabla34[[#This Row],[gr21_0]:[gr21_9]])</f>
        <v>2870.7</v>
      </c>
    </row>
    <row r="844" spans="1:47">
      <c r="A844">
        <v>1799</v>
      </c>
      <c r="B844">
        <v>1799</v>
      </c>
      <c r="C844">
        <v>1799</v>
      </c>
      <c r="D844">
        <v>1799</v>
      </c>
      <c r="E844">
        <v>1799</v>
      </c>
      <c r="F844">
        <v>1799</v>
      </c>
      <c r="G844">
        <v>1799</v>
      </c>
      <c r="H844">
        <v>1799</v>
      </c>
      <c r="I844">
        <v>1799</v>
      </c>
      <c r="J844">
        <v>1799</v>
      </c>
      <c r="K844">
        <f>AVERAGE(Tabla33[[#This Row],[gr12_0]:[gr12_9]])</f>
        <v>1799</v>
      </c>
      <c r="M844">
        <v>1908</v>
      </c>
      <c r="N844">
        <v>1908</v>
      </c>
      <c r="O844">
        <v>1908</v>
      </c>
      <c r="P844">
        <v>2061</v>
      </c>
      <c r="Q844">
        <v>1908</v>
      </c>
      <c r="R844">
        <v>1976</v>
      </c>
      <c r="S844">
        <v>1908</v>
      </c>
      <c r="T844">
        <v>1908</v>
      </c>
      <c r="U844">
        <v>1908</v>
      </c>
      <c r="V844">
        <v>1976</v>
      </c>
      <c r="W844">
        <f>AVERAGE(Tabla31[[#This Row],[gr15_0]:[gr15_9]])</f>
        <v>1936.9</v>
      </c>
      <c r="Y844">
        <v>2151</v>
      </c>
      <c r="Z844">
        <v>2103</v>
      </c>
      <c r="AA844">
        <v>2085</v>
      </c>
      <c r="AB844">
        <v>2085</v>
      </c>
      <c r="AC844">
        <v>2194</v>
      </c>
      <c r="AD844">
        <v>2131</v>
      </c>
      <c r="AE844">
        <v>2207</v>
      </c>
      <c r="AF844">
        <v>2151</v>
      </c>
      <c r="AG844">
        <v>2173</v>
      </c>
      <c r="AH844">
        <v>2228</v>
      </c>
      <c r="AI844" s="5">
        <f>AVERAGE(Tabla30[[#This Row],[gr17_0]:[gr17_9]])</f>
        <v>2150.8000000000002</v>
      </c>
      <c r="AK844">
        <v>2967</v>
      </c>
      <c r="AL844">
        <v>2843</v>
      </c>
      <c r="AM844">
        <v>2962</v>
      </c>
      <c r="AN844">
        <v>3020</v>
      </c>
      <c r="AO844">
        <v>3022</v>
      </c>
      <c r="AP844">
        <v>2707</v>
      </c>
      <c r="AQ844">
        <v>2858</v>
      </c>
      <c r="AR844">
        <v>2863</v>
      </c>
      <c r="AS844">
        <v>2707</v>
      </c>
      <c r="AT844">
        <v>2758</v>
      </c>
      <c r="AU844">
        <f>AVERAGE(Tabla34[[#This Row],[gr21_0]:[gr21_9]])</f>
        <v>2870.7</v>
      </c>
    </row>
    <row r="845" spans="1:47">
      <c r="A845">
        <v>1799</v>
      </c>
      <c r="B845">
        <v>1799</v>
      </c>
      <c r="C845">
        <v>1799</v>
      </c>
      <c r="D845">
        <v>1799</v>
      </c>
      <c r="E845">
        <v>1799</v>
      </c>
      <c r="F845">
        <v>1799</v>
      </c>
      <c r="G845">
        <v>1799</v>
      </c>
      <c r="H845">
        <v>1799</v>
      </c>
      <c r="I845">
        <v>1799</v>
      </c>
      <c r="J845">
        <v>1799</v>
      </c>
      <c r="K845">
        <f>AVERAGE(Tabla33[[#This Row],[gr12_0]:[gr12_9]])</f>
        <v>1799</v>
      </c>
      <c r="M845">
        <v>1908</v>
      </c>
      <c r="N845">
        <v>1908</v>
      </c>
      <c r="O845">
        <v>1908</v>
      </c>
      <c r="P845">
        <v>2061</v>
      </c>
      <c r="Q845">
        <v>1908</v>
      </c>
      <c r="R845">
        <v>1976</v>
      </c>
      <c r="S845">
        <v>1908</v>
      </c>
      <c r="T845">
        <v>1908</v>
      </c>
      <c r="U845">
        <v>1908</v>
      </c>
      <c r="V845">
        <v>1976</v>
      </c>
      <c r="W845">
        <f>AVERAGE(Tabla31[[#This Row],[gr15_0]:[gr15_9]])</f>
        <v>1936.9</v>
      </c>
      <c r="Y845">
        <v>2151</v>
      </c>
      <c r="Z845">
        <v>2103</v>
      </c>
      <c r="AA845">
        <v>2085</v>
      </c>
      <c r="AB845">
        <v>2085</v>
      </c>
      <c r="AC845">
        <v>2194</v>
      </c>
      <c r="AD845">
        <v>2131</v>
      </c>
      <c r="AE845">
        <v>2207</v>
      </c>
      <c r="AF845">
        <v>2151</v>
      </c>
      <c r="AG845">
        <v>2173</v>
      </c>
      <c r="AH845">
        <v>2228</v>
      </c>
      <c r="AI845" s="5">
        <f>AVERAGE(Tabla30[[#This Row],[gr17_0]:[gr17_9]])</f>
        <v>2150.8000000000002</v>
      </c>
      <c r="AK845">
        <v>2967</v>
      </c>
      <c r="AL845">
        <v>2843</v>
      </c>
      <c r="AM845">
        <v>2962</v>
      </c>
      <c r="AN845">
        <v>3020</v>
      </c>
      <c r="AO845">
        <v>3022</v>
      </c>
      <c r="AP845">
        <v>2707</v>
      </c>
      <c r="AQ845">
        <v>2858</v>
      </c>
      <c r="AR845">
        <v>2863</v>
      </c>
      <c r="AS845">
        <v>2707</v>
      </c>
      <c r="AT845">
        <v>2758</v>
      </c>
      <c r="AU845">
        <f>AVERAGE(Tabla34[[#This Row],[gr21_0]:[gr21_9]])</f>
        <v>2870.7</v>
      </c>
    </row>
    <row r="846" spans="1:47">
      <c r="A846">
        <v>1799</v>
      </c>
      <c r="B846">
        <v>1799</v>
      </c>
      <c r="C846">
        <v>1799</v>
      </c>
      <c r="D846">
        <v>1799</v>
      </c>
      <c r="E846">
        <v>1799</v>
      </c>
      <c r="F846">
        <v>1799</v>
      </c>
      <c r="G846">
        <v>1799</v>
      </c>
      <c r="H846">
        <v>1799</v>
      </c>
      <c r="I846">
        <v>1799</v>
      </c>
      <c r="J846">
        <v>1799</v>
      </c>
      <c r="K846">
        <f>AVERAGE(Tabla33[[#This Row],[gr12_0]:[gr12_9]])</f>
        <v>1799</v>
      </c>
      <c r="M846">
        <v>1908</v>
      </c>
      <c r="N846">
        <v>1908</v>
      </c>
      <c r="O846">
        <v>1908</v>
      </c>
      <c r="P846">
        <v>2061</v>
      </c>
      <c r="Q846">
        <v>1908</v>
      </c>
      <c r="R846">
        <v>1976</v>
      </c>
      <c r="S846">
        <v>1908</v>
      </c>
      <c r="T846">
        <v>1908</v>
      </c>
      <c r="U846">
        <v>1908</v>
      </c>
      <c r="V846">
        <v>1976</v>
      </c>
      <c r="W846">
        <f>AVERAGE(Tabla31[[#This Row],[gr15_0]:[gr15_9]])</f>
        <v>1936.9</v>
      </c>
      <c r="Y846">
        <v>2151</v>
      </c>
      <c r="Z846">
        <v>2103</v>
      </c>
      <c r="AA846">
        <v>2085</v>
      </c>
      <c r="AB846">
        <v>2085</v>
      </c>
      <c r="AC846">
        <v>2194</v>
      </c>
      <c r="AD846">
        <v>2131</v>
      </c>
      <c r="AE846">
        <v>2207</v>
      </c>
      <c r="AF846">
        <v>2151</v>
      </c>
      <c r="AG846">
        <v>2173</v>
      </c>
      <c r="AH846">
        <v>2228</v>
      </c>
      <c r="AI846" s="5">
        <f>AVERAGE(Tabla30[[#This Row],[gr17_0]:[gr17_9]])</f>
        <v>2150.8000000000002</v>
      </c>
      <c r="AK846">
        <v>2967</v>
      </c>
      <c r="AL846">
        <v>2843</v>
      </c>
      <c r="AM846">
        <v>2962</v>
      </c>
      <c r="AN846">
        <v>3020</v>
      </c>
      <c r="AO846">
        <v>3022</v>
      </c>
      <c r="AP846">
        <v>2707</v>
      </c>
      <c r="AQ846">
        <v>2858</v>
      </c>
      <c r="AR846">
        <v>2863</v>
      </c>
      <c r="AS846">
        <v>2707</v>
      </c>
      <c r="AT846">
        <v>2758</v>
      </c>
      <c r="AU846">
        <f>AVERAGE(Tabla34[[#This Row],[gr21_0]:[gr21_9]])</f>
        <v>2870.7</v>
      </c>
    </row>
    <row r="847" spans="1:47">
      <c r="A847">
        <v>1799</v>
      </c>
      <c r="B847">
        <v>1799</v>
      </c>
      <c r="C847">
        <v>1799</v>
      </c>
      <c r="D847">
        <v>1799</v>
      </c>
      <c r="E847">
        <v>1799</v>
      </c>
      <c r="F847">
        <v>1799</v>
      </c>
      <c r="G847">
        <v>1799</v>
      </c>
      <c r="H847">
        <v>1799</v>
      </c>
      <c r="I847">
        <v>1799</v>
      </c>
      <c r="J847">
        <v>1799</v>
      </c>
      <c r="K847">
        <f>AVERAGE(Tabla33[[#This Row],[gr12_0]:[gr12_9]])</f>
        <v>1799</v>
      </c>
      <c r="M847">
        <v>1908</v>
      </c>
      <c r="N847">
        <v>1908</v>
      </c>
      <c r="O847">
        <v>1908</v>
      </c>
      <c r="P847">
        <v>2061</v>
      </c>
      <c r="Q847">
        <v>1908</v>
      </c>
      <c r="R847">
        <v>1976</v>
      </c>
      <c r="S847">
        <v>1908</v>
      </c>
      <c r="T847">
        <v>1908</v>
      </c>
      <c r="U847">
        <v>1908</v>
      </c>
      <c r="V847">
        <v>1976</v>
      </c>
      <c r="W847">
        <f>AVERAGE(Tabla31[[#This Row],[gr15_0]:[gr15_9]])</f>
        <v>1936.9</v>
      </c>
      <c r="Y847">
        <v>2151</v>
      </c>
      <c r="Z847">
        <v>2103</v>
      </c>
      <c r="AA847">
        <v>2085</v>
      </c>
      <c r="AB847">
        <v>2085</v>
      </c>
      <c r="AC847">
        <v>2194</v>
      </c>
      <c r="AD847">
        <v>2131</v>
      </c>
      <c r="AE847">
        <v>2207</v>
      </c>
      <c r="AF847">
        <v>2151</v>
      </c>
      <c r="AG847">
        <v>2173</v>
      </c>
      <c r="AH847">
        <v>2228</v>
      </c>
      <c r="AI847" s="5">
        <f>AVERAGE(Tabla30[[#This Row],[gr17_0]:[gr17_9]])</f>
        <v>2150.8000000000002</v>
      </c>
      <c r="AK847">
        <v>2967</v>
      </c>
      <c r="AL847">
        <v>2843</v>
      </c>
      <c r="AM847">
        <v>2962</v>
      </c>
      <c r="AN847">
        <v>3020</v>
      </c>
      <c r="AO847">
        <v>3022</v>
      </c>
      <c r="AP847">
        <v>2707</v>
      </c>
      <c r="AQ847">
        <v>2858</v>
      </c>
      <c r="AR847">
        <v>2863</v>
      </c>
      <c r="AS847">
        <v>2707</v>
      </c>
      <c r="AT847">
        <v>2758</v>
      </c>
      <c r="AU847">
        <f>AVERAGE(Tabla34[[#This Row],[gr21_0]:[gr21_9]])</f>
        <v>2870.7</v>
      </c>
    </row>
    <row r="848" spans="1:47">
      <c r="A848">
        <v>1799</v>
      </c>
      <c r="B848">
        <v>1799</v>
      </c>
      <c r="C848">
        <v>1799</v>
      </c>
      <c r="D848">
        <v>1799</v>
      </c>
      <c r="E848">
        <v>1799</v>
      </c>
      <c r="F848">
        <v>1799</v>
      </c>
      <c r="G848">
        <v>1799</v>
      </c>
      <c r="H848">
        <v>1799</v>
      </c>
      <c r="I848">
        <v>1799</v>
      </c>
      <c r="J848">
        <v>1799</v>
      </c>
      <c r="K848">
        <f>AVERAGE(Tabla33[[#This Row],[gr12_0]:[gr12_9]])</f>
        <v>1799</v>
      </c>
      <c r="M848">
        <v>1908</v>
      </c>
      <c r="N848">
        <v>1908</v>
      </c>
      <c r="O848">
        <v>1908</v>
      </c>
      <c r="P848">
        <v>2061</v>
      </c>
      <c r="Q848">
        <v>1908</v>
      </c>
      <c r="R848">
        <v>1976</v>
      </c>
      <c r="S848">
        <v>1908</v>
      </c>
      <c r="T848">
        <v>1908</v>
      </c>
      <c r="U848">
        <v>1908</v>
      </c>
      <c r="V848">
        <v>1976</v>
      </c>
      <c r="W848">
        <f>AVERAGE(Tabla31[[#This Row],[gr15_0]:[gr15_9]])</f>
        <v>1936.9</v>
      </c>
      <c r="Y848">
        <v>2151</v>
      </c>
      <c r="Z848">
        <v>2103</v>
      </c>
      <c r="AA848">
        <v>2085</v>
      </c>
      <c r="AB848">
        <v>2085</v>
      </c>
      <c r="AC848">
        <v>2194</v>
      </c>
      <c r="AD848">
        <v>2131</v>
      </c>
      <c r="AE848">
        <v>2207</v>
      </c>
      <c r="AF848">
        <v>2151</v>
      </c>
      <c r="AG848">
        <v>2173</v>
      </c>
      <c r="AH848">
        <v>2228</v>
      </c>
      <c r="AI848" s="5">
        <f>AVERAGE(Tabla30[[#This Row],[gr17_0]:[gr17_9]])</f>
        <v>2150.8000000000002</v>
      </c>
      <c r="AK848">
        <v>2967</v>
      </c>
      <c r="AL848">
        <v>2843</v>
      </c>
      <c r="AM848">
        <v>2962</v>
      </c>
      <c r="AN848">
        <v>3020</v>
      </c>
      <c r="AO848">
        <v>3022</v>
      </c>
      <c r="AP848">
        <v>2707</v>
      </c>
      <c r="AQ848">
        <v>2858</v>
      </c>
      <c r="AR848">
        <v>2863</v>
      </c>
      <c r="AS848">
        <v>2707</v>
      </c>
      <c r="AT848">
        <v>2758</v>
      </c>
      <c r="AU848">
        <f>AVERAGE(Tabla34[[#This Row],[gr21_0]:[gr21_9]])</f>
        <v>2870.7</v>
      </c>
    </row>
    <row r="849" spans="1:47">
      <c r="A849">
        <v>1799</v>
      </c>
      <c r="B849">
        <v>1799</v>
      </c>
      <c r="C849">
        <v>1799</v>
      </c>
      <c r="D849">
        <v>1799</v>
      </c>
      <c r="E849">
        <v>1799</v>
      </c>
      <c r="F849">
        <v>1799</v>
      </c>
      <c r="G849">
        <v>1799</v>
      </c>
      <c r="H849">
        <v>1799</v>
      </c>
      <c r="I849">
        <v>1799</v>
      </c>
      <c r="J849">
        <v>1799</v>
      </c>
      <c r="K849">
        <f>AVERAGE(Tabla33[[#This Row],[gr12_0]:[gr12_9]])</f>
        <v>1799</v>
      </c>
      <c r="M849">
        <v>1908</v>
      </c>
      <c r="N849">
        <v>1908</v>
      </c>
      <c r="O849">
        <v>1908</v>
      </c>
      <c r="P849">
        <v>2061</v>
      </c>
      <c r="Q849">
        <v>1908</v>
      </c>
      <c r="R849">
        <v>1976</v>
      </c>
      <c r="S849">
        <v>1908</v>
      </c>
      <c r="T849">
        <v>1908</v>
      </c>
      <c r="U849">
        <v>1908</v>
      </c>
      <c r="V849">
        <v>1976</v>
      </c>
      <c r="W849">
        <f>AVERAGE(Tabla31[[#This Row],[gr15_0]:[gr15_9]])</f>
        <v>1936.9</v>
      </c>
      <c r="Y849">
        <v>2151</v>
      </c>
      <c r="Z849">
        <v>2103</v>
      </c>
      <c r="AA849">
        <v>2085</v>
      </c>
      <c r="AB849">
        <v>2085</v>
      </c>
      <c r="AC849">
        <v>2194</v>
      </c>
      <c r="AD849">
        <v>2131</v>
      </c>
      <c r="AE849">
        <v>2207</v>
      </c>
      <c r="AF849">
        <v>2151</v>
      </c>
      <c r="AG849">
        <v>2173</v>
      </c>
      <c r="AH849">
        <v>2228</v>
      </c>
      <c r="AI849" s="5">
        <f>AVERAGE(Tabla30[[#This Row],[gr17_0]:[gr17_9]])</f>
        <v>2150.8000000000002</v>
      </c>
      <c r="AK849">
        <v>2967</v>
      </c>
      <c r="AL849">
        <v>2843</v>
      </c>
      <c r="AM849">
        <v>2962</v>
      </c>
      <c r="AN849">
        <v>3020</v>
      </c>
      <c r="AO849">
        <v>3022</v>
      </c>
      <c r="AP849">
        <v>2707</v>
      </c>
      <c r="AQ849">
        <v>2858</v>
      </c>
      <c r="AR849">
        <v>2863</v>
      </c>
      <c r="AS849">
        <v>2707</v>
      </c>
      <c r="AT849">
        <v>2758</v>
      </c>
      <c r="AU849">
        <f>AVERAGE(Tabla34[[#This Row],[gr21_0]:[gr21_9]])</f>
        <v>2870.7</v>
      </c>
    </row>
    <row r="850" spans="1:47">
      <c r="A850">
        <v>1799</v>
      </c>
      <c r="B850">
        <v>1799</v>
      </c>
      <c r="C850">
        <v>1799</v>
      </c>
      <c r="D850">
        <v>1799</v>
      </c>
      <c r="E850">
        <v>1799</v>
      </c>
      <c r="F850">
        <v>1799</v>
      </c>
      <c r="G850">
        <v>1799</v>
      </c>
      <c r="H850">
        <v>1799</v>
      </c>
      <c r="I850">
        <v>1799</v>
      </c>
      <c r="J850">
        <v>1799</v>
      </c>
      <c r="K850">
        <f>AVERAGE(Tabla33[[#This Row],[gr12_0]:[gr12_9]])</f>
        <v>1799</v>
      </c>
      <c r="M850">
        <v>1908</v>
      </c>
      <c r="N850">
        <v>1908</v>
      </c>
      <c r="O850">
        <v>1908</v>
      </c>
      <c r="P850">
        <v>2061</v>
      </c>
      <c r="Q850">
        <v>1908</v>
      </c>
      <c r="R850">
        <v>1976</v>
      </c>
      <c r="S850">
        <v>1908</v>
      </c>
      <c r="T850">
        <v>1908</v>
      </c>
      <c r="U850">
        <v>1908</v>
      </c>
      <c r="V850">
        <v>1976</v>
      </c>
      <c r="W850">
        <f>AVERAGE(Tabla31[[#This Row],[gr15_0]:[gr15_9]])</f>
        <v>1936.9</v>
      </c>
      <c r="Y850">
        <v>2151</v>
      </c>
      <c r="Z850">
        <v>2103</v>
      </c>
      <c r="AA850">
        <v>2085</v>
      </c>
      <c r="AB850">
        <v>2085</v>
      </c>
      <c r="AC850">
        <v>2194</v>
      </c>
      <c r="AD850">
        <v>2131</v>
      </c>
      <c r="AE850">
        <v>2207</v>
      </c>
      <c r="AF850">
        <v>2151</v>
      </c>
      <c r="AG850">
        <v>2173</v>
      </c>
      <c r="AH850">
        <v>2228</v>
      </c>
      <c r="AI850" s="5">
        <f>AVERAGE(Tabla30[[#This Row],[gr17_0]:[gr17_9]])</f>
        <v>2150.8000000000002</v>
      </c>
      <c r="AK850">
        <v>2967</v>
      </c>
      <c r="AL850">
        <v>2843</v>
      </c>
      <c r="AM850">
        <v>2962</v>
      </c>
      <c r="AN850">
        <v>3020</v>
      </c>
      <c r="AO850">
        <v>3022</v>
      </c>
      <c r="AP850">
        <v>2707</v>
      </c>
      <c r="AQ850">
        <v>2858</v>
      </c>
      <c r="AR850">
        <v>2863</v>
      </c>
      <c r="AS850">
        <v>2707</v>
      </c>
      <c r="AT850">
        <v>2758</v>
      </c>
      <c r="AU850">
        <f>AVERAGE(Tabla34[[#This Row],[gr21_0]:[gr21_9]])</f>
        <v>2870.7</v>
      </c>
    </row>
    <row r="851" spans="1:47">
      <c r="A851">
        <v>1799</v>
      </c>
      <c r="B851">
        <v>1799</v>
      </c>
      <c r="C851">
        <v>1799</v>
      </c>
      <c r="D851">
        <v>1799</v>
      </c>
      <c r="E851">
        <v>1799</v>
      </c>
      <c r="F851">
        <v>1799</v>
      </c>
      <c r="G851">
        <v>1799</v>
      </c>
      <c r="H851">
        <v>1799</v>
      </c>
      <c r="I851">
        <v>1799</v>
      </c>
      <c r="J851">
        <v>1799</v>
      </c>
      <c r="K851">
        <f>AVERAGE(Tabla33[[#This Row],[gr12_0]:[gr12_9]])</f>
        <v>1799</v>
      </c>
      <c r="M851">
        <v>1908</v>
      </c>
      <c r="N851">
        <v>1908</v>
      </c>
      <c r="O851">
        <v>1908</v>
      </c>
      <c r="P851">
        <v>2061</v>
      </c>
      <c r="Q851">
        <v>1908</v>
      </c>
      <c r="R851">
        <v>1976</v>
      </c>
      <c r="S851">
        <v>1908</v>
      </c>
      <c r="T851">
        <v>1908</v>
      </c>
      <c r="U851">
        <v>1908</v>
      </c>
      <c r="V851">
        <v>1976</v>
      </c>
      <c r="W851">
        <f>AVERAGE(Tabla31[[#This Row],[gr15_0]:[gr15_9]])</f>
        <v>1936.9</v>
      </c>
      <c r="Y851">
        <v>2151</v>
      </c>
      <c r="Z851">
        <v>2103</v>
      </c>
      <c r="AA851">
        <v>2085</v>
      </c>
      <c r="AB851">
        <v>2085</v>
      </c>
      <c r="AC851">
        <v>2194</v>
      </c>
      <c r="AD851">
        <v>2131</v>
      </c>
      <c r="AE851">
        <v>2207</v>
      </c>
      <c r="AF851">
        <v>2151</v>
      </c>
      <c r="AG851">
        <v>2173</v>
      </c>
      <c r="AH851">
        <v>2228</v>
      </c>
      <c r="AI851" s="5">
        <f>AVERAGE(Tabla30[[#This Row],[gr17_0]:[gr17_9]])</f>
        <v>2150.8000000000002</v>
      </c>
      <c r="AK851">
        <v>2962</v>
      </c>
      <c r="AL851">
        <v>2843</v>
      </c>
      <c r="AM851">
        <v>2962</v>
      </c>
      <c r="AN851">
        <v>3020</v>
      </c>
      <c r="AO851">
        <v>3022</v>
      </c>
      <c r="AP851">
        <v>2707</v>
      </c>
      <c r="AQ851">
        <v>2858</v>
      </c>
      <c r="AR851">
        <v>2863</v>
      </c>
      <c r="AS851">
        <v>2707</v>
      </c>
      <c r="AT851">
        <v>2758</v>
      </c>
      <c r="AU851">
        <f>AVERAGE(Tabla34[[#This Row],[gr21_0]:[gr21_9]])</f>
        <v>2870.2</v>
      </c>
    </row>
    <row r="852" spans="1:47">
      <c r="A852">
        <v>1799</v>
      </c>
      <c r="B852">
        <v>1799</v>
      </c>
      <c r="C852">
        <v>1799</v>
      </c>
      <c r="D852">
        <v>1799</v>
      </c>
      <c r="E852">
        <v>1799</v>
      </c>
      <c r="F852">
        <v>1799</v>
      </c>
      <c r="G852">
        <v>1799</v>
      </c>
      <c r="H852">
        <v>1799</v>
      </c>
      <c r="I852">
        <v>1799</v>
      </c>
      <c r="J852">
        <v>1799</v>
      </c>
      <c r="K852">
        <f>AVERAGE(Tabla33[[#This Row],[gr12_0]:[gr12_9]])</f>
        <v>1799</v>
      </c>
      <c r="M852">
        <v>1908</v>
      </c>
      <c r="N852">
        <v>1908</v>
      </c>
      <c r="O852">
        <v>1908</v>
      </c>
      <c r="P852">
        <v>2061</v>
      </c>
      <c r="Q852">
        <v>1908</v>
      </c>
      <c r="R852">
        <v>1976</v>
      </c>
      <c r="S852">
        <v>1908</v>
      </c>
      <c r="T852">
        <v>1908</v>
      </c>
      <c r="U852">
        <v>1908</v>
      </c>
      <c r="V852">
        <v>1976</v>
      </c>
      <c r="W852">
        <f>AVERAGE(Tabla31[[#This Row],[gr15_0]:[gr15_9]])</f>
        <v>1936.9</v>
      </c>
      <c r="Y852">
        <v>2151</v>
      </c>
      <c r="Z852">
        <v>2103</v>
      </c>
      <c r="AA852">
        <v>2085</v>
      </c>
      <c r="AB852">
        <v>2085</v>
      </c>
      <c r="AC852">
        <v>2194</v>
      </c>
      <c r="AD852">
        <v>2131</v>
      </c>
      <c r="AE852">
        <v>2207</v>
      </c>
      <c r="AF852">
        <v>2151</v>
      </c>
      <c r="AG852">
        <v>2173</v>
      </c>
      <c r="AH852">
        <v>2228</v>
      </c>
      <c r="AI852" s="5">
        <f>AVERAGE(Tabla30[[#This Row],[gr17_0]:[gr17_9]])</f>
        <v>2150.8000000000002</v>
      </c>
      <c r="AK852">
        <v>2962</v>
      </c>
      <c r="AL852">
        <v>2843</v>
      </c>
      <c r="AM852">
        <v>2962</v>
      </c>
      <c r="AN852">
        <v>3020</v>
      </c>
      <c r="AO852">
        <v>3022</v>
      </c>
      <c r="AP852">
        <v>2707</v>
      </c>
      <c r="AQ852">
        <v>2858</v>
      </c>
      <c r="AR852">
        <v>2863</v>
      </c>
      <c r="AS852">
        <v>2707</v>
      </c>
      <c r="AT852">
        <v>2758</v>
      </c>
      <c r="AU852">
        <f>AVERAGE(Tabla34[[#This Row],[gr21_0]:[gr21_9]])</f>
        <v>2870.2</v>
      </c>
    </row>
    <row r="853" spans="1:47">
      <c r="A853">
        <v>1799</v>
      </c>
      <c r="B853">
        <v>1799</v>
      </c>
      <c r="C853">
        <v>1799</v>
      </c>
      <c r="D853">
        <v>1799</v>
      </c>
      <c r="E853">
        <v>1799</v>
      </c>
      <c r="F853">
        <v>1799</v>
      </c>
      <c r="G853">
        <v>1799</v>
      </c>
      <c r="H853">
        <v>1799</v>
      </c>
      <c r="I853">
        <v>1799</v>
      </c>
      <c r="J853">
        <v>1799</v>
      </c>
      <c r="K853">
        <f>AVERAGE(Tabla33[[#This Row],[gr12_0]:[gr12_9]])</f>
        <v>1799</v>
      </c>
      <c r="M853">
        <v>1908</v>
      </c>
      <c r="N853">
        <v>1908</v>
      </c>
      <c r="O853">
        <v>1908</v>
      </c>
      <c r="P853">
        <v>2061</v>
      </c>
      <c r="Q853">
        <v>1908</v>
      </c>
      <c r="R853">
        <v>1976</v>
      </c>
      <c r="S853">
        <v>1908</v>
      </c>
      <c r="T853">
        <v>1908</v>
      </c>
      <c r="U853">
        <v>1908</v>
      </c>
      <c r="V853">
        <v>1976</v>
      </c>
      <c r="W853">
        <f>AVERAGE(Tabla31[[#This Row],[gr15_0]:[gr15_9]])</f>
        <v>1936.9</v>
      </c>
      <c r="Y853">
        <v>2151</v>
      </c>
      <c r="Z853">
        <v>2103</v>
      </c>
      <c r="AA853">
        <v>2085</v>
      </c>
      <c r="AB853">
        <v>2085</v>
      </c>
      <c r="AC853">
        <v>2194</v>
      </c>
      <c r="AD853">
        <v>2131</v>
      </c>
      <c r="AE853">
        <v>2207</v>
      </c>
      <c r="AF853">
        <v>2151</v>
      </c>
      <c r="AG853">
        <v>2173</v>
      </c>
      <c r="AH853">
        <v>2228</v>
      </c>
      <c r="AI853" s="5">
        <f>AVERAGE(Tabla30[[#This Row],[gr17_0]:[gr17_9]])</f>
        <v>2150.8000000000002</v>
      </c>
      <c r="AK853">
        <v>2962</v>
      </c>
      <c r="AL853">
        <v>2843</v>
      </c>
      <c r="AM853">
        <v>2962</v>
      </c>
      <c r="AN853">
        <v>3020</v>
      </c>
      <c r="AO853">
        <v>3022</v>
      </c>
      <c r="AP853">
        <v>2707</v>
      </c>
      <c r="AQ853">
        <v>2858</v>
      </c>
      <c r="AR853">
        <v>2863</v>
      </c>
      <c r="AS853">
        <v>2707</v>
      </c>
      <c r="AT853">
        <v>2758</v>
      </c>
      <c r="AU853">
        <f>AVERAGE(Tabla34[[#This Row],[gr21_0]:[gr21_9]])</f>
        <v>2870.2</v>
      </c>
    </row>
    <row r="854" spans="1:47">
      <c r="A854">
        <v>1799</v>
      </c>
      <c r="B854">
        <v>1799</v>
      </c>
      <c r="C854">
        <v>1799</v>
      </c>
      <c r="D854">
        <v>1799</v>
      </c>
      <c r="E854">
        <v>1799</v>
      </c>
      <c r="F854">
        <v>1799</v>
      </c>
      <c r="G854">
        <v>1799</v>
      </c>
      <c r="H854">
        <v>1799</v>
      </c>
      <c r="I854">
        <v>1799</v>
      </c>
      <c r="J854">
        <v>1799</v>
      </c>
      <c r="K854">
        <f>AVERAGE(Tabla33[[#This Row],[gr12_0]:[gr12_9]])</f>
        <v>1799</v>
      </c>
      <c r="M854">
        <v>1908</v>
      </c>
      <c r="N854">
        <v>1908</v>
      </c>
      <c r="O854">
        <v>1908</v>
      </c>
      <c r="P854">
        <v>2061</v>
      </c>
      <c r="Q854">
        <v>1908</v>
      </c>
      <c r="R854">
        <v>1976</v>
      </c>
      <c r="S854">
        <v>1908</v>
      </c>
      <c r="T854">
        <v>1908</v>
      </c>
      <c r="U854">
        <v>1908</v>
      </c>
      <c r="V854">
        <v>1976</v>
      </c>
      <c r="W854">
        <f>AVERAGE(Tabla31[[#This Row],[gr15_0]:[gr15_9]])</f>
        <v>1936.9</v>
      </c>
      <c r="Y854">
        <v>2151</v>
      </c>
      <c r="Z854">
        <v>2103</v>
      </c>
      <c r="AA854">
        <v>2085</v>
      </c>
      <c r="AB854">
        <v>2085</v>
      </c>
      <c r="AC854">
        <v>2194</v>
      </c>
      <c r="AD854">
        <v>2131</v>
      </c>
      <c r="AE854">
        <v>2207</v>
      </c>
      <c r="AF854">
        <v>2151</v>
      </c>
      <c r="AG854">
        <v>2173</v>
      </c>
      <c r="AH854">
        <v>2228</v>
      </c>
      <c r="AI854" s="5">
        <f>AVERAGE(Tabla30[[#This Row],[gr17_0]:[gr17_9]])</f>
        <v>2150.8000000000002</v>
      </c>
      <c r="AK854">
        <v>2962</v>
      </c>
      <c r="AL854">
        <v>2843</v>
      </c>
      <c r="AM854">
        <v>2962</v>
      </c>
      <c r="AN854">
        <v>3020</v>
      </c>
      <c r="AO854">
        <v>3022</v>
      </c>
      <c r="AP854">
        <v>2707</v>
      </c>
      <c r="AQ854">
        <v>2858</v>
      </c>
      <c r="AR854">
        <v>2863</v>
      </c>
      <c r="AS854">
        <v>2707</v>
      </c>
      <c r="AT854">
        <v>2758</v>
      </c>
      <c r="AU854">
        <f>AVERAGE(Tabla34[[#This Row],[gr21_0]:[gr21_9]])</f>
        <v>2870.2</v>
      </c>
    </row>
    <row r="855" spans="1:47">
      <c r="A855">
        <v>1799</v>
      </c>
      <c r="B855">
        <v>1799</v>
      </c>
      <c r="C855">
        <v>1799</v>
      </c>
      <c r="D855">
        <v>1799</v>
      </c>
      <c r="E855">
        <v>1799</v>
      </c>
      <c r="F855">
        <v>1799</v>
      </c>
      <c r="G855">
        <v>1799</v>
      </c>
      <c r="H855">
        <v>1799</v>
      </c>
      <c r="I855">
        <v>1799</v>
      </c>
      <c r="J855">
        <v>1799</v>
      </c>
      <c r="K855">
        <f>AVERAGE(Tabla33[[#This Row],[gr12_0]:[gr12_9]])</f>
        <v>1799</v>
      </c>
      <c r="M855">
        <v>1908</v>
      </c>
      <c r="N855">
        <v>1908</v>
      </c>
      <c r="O855">
        <v>1908</v>
      </c>
      <c r="P855">
        <v>2061</v>
      </c>
      <c r="Q855">
        <v>1908</v>
      </c>
      <c r="R855">
        <v>1976</v>
      </c>
      <c r="S855">
        <v>1908</v>
      </c>
      <c r="T855">
        <v>1908</v>
      </c>
      <c r="U855">
        <v>1908</v>
      </c>
      <c r="V855">
        <v>1976</v>
      </c>
      <c r="W855">
        <f>AVERAGE(Tabla31[[#This Row],[gr15_0]:[gr15_9]])</f>
        <v>1936.9</v>
      </c>
      <c r="Y855">
        <v>2151</v>
      </c>
      <c r="Z855">
        <v>2103</v>
      </c>
      <c r="AA855">
        <v>2085</v>
      </c>
      <c r="AB855">
        <v>2085</v>
      </c>
      <c r="AC855">
        <v>2194</v>
      </c>
      <c r="AD855">
        <v>2131</v>
      </c>
      <c r="AE855">
        <v>2207</v>
      </c>
      <c r="AF855">
        <v>2151</v>
      </c>
      <c r="AG855">
        <v>2173</v>
      </c>
      <c r="AH855">
        <v>2228</v>
      </c>
      <c r="AI855" s="5">
        <f>AVERAGE(Tabla30[[#This Row],[gr17_0]:[gr17_9]])</f>
        <v>2150.8000000000002</v>
      </c>
      <c r="AK855">
        <v>2962</v>
      </c>
      <c r="AL855">
        <v>2843</v>
      </c>
      <c r="AM855">
        <v>2962</v>
      </c>
      <c r="AN855">
        <v>3020</v>
      </c>
      <c r="AO855">
        <v>3022</v>
      </c>
      <c r="AP855">
        <v>2707</v>
      </c>
      <c r="AQ855">
        <v>2858</v>
      </c>
      <c r="AR855">
        <v>2863</v>
      </c>
      <c r="AS855">
        <v>2707</v>
      </c>
      <c r="AT855">
        <v>2758</v>
      </c>
      <c r="AU855">
        <f>AVERAGE(Tabla34[[#This Row],[gr21_0]:[gr21_9]])</f>
        <v>2870.2</v>
      </c>
    </row>
    <row r="856" spans="1:47">
      <c r="A856">
        <v>1799</v>
      </c>
      <c r="B856">
        <v>1799</v>
      </c>
      <c r="C856">
        <v>1799</v>
      </c>
      <c r="D856">
        <v>1799</v>
      </c>
      <c r="E856">
        <v>1799</v>
      </c>
      <c r="F856">
        <v>1799</v>
      </c>
      <c r="G856">
        <v>1799</v>
      </c>
      <c r="H856">
        <v>1799</v>
      </c>
      <c r="I856">
        <v>1799</v>
      </c>
      <c r="J856">
        <v>1799</v>
      </c>
      <c r="K856">
        <f>AVERAGE(Tabla33[[#This Row],[gr12_0]:[gr12_9]])</f>
        <v>1799</v>
      </c>
      <c r="M856">
        <v>1908</v>
      </c>
      <c r="N856">
        <v>1908</v>
      </c>
      <c r="O856">
        <v>1908</v>
      </c>
      <c r="P856">
        <v>2061</v>
      </c>
      <c r="Q856">
        <v>1908</v>
      </c>
      <c r="R856">
        <v>1976</v>
      </c>
      <c r="S856">
        <v>1908</v>
      </c>
      <c r="T856">
        <v>1908</v>
      </c>
      <c r="U856">
        <v>1908</v>
      </c>
      <c r="V856">
        <v>1976</v>
      </c>
      <c r="W856">
        <f>AVERAGE(Tabla31[[#This Row],[gr15_0]:[gr15_9]])</f>
        <v>1936.9</v>
      </c>
      <c r="Y856">
        <v>2151</v>
      </c>
      <c r="Z856">
        <v>2103</v>
      </c>
      <c r="AA856">
        <v>2085</v>
      </c>
      <c r="AB856">
        <v>2085</v>
      </c>
      <c r="AC856">
        <v>2194</v>
      </c>
      <c r="AD856">
        <v>2131</v>
      </c>
      <c r="AE856">
        <v>2207</v>
      </c>
      <c r="AF856">
        <v>2151</v>
      </c>
      <c r="AG856">
        <v>2173</v>
      </c>
      <c r="AH856">
        <v>2228</v>
      </c>
      <c r="AI856" s="5">
        <f>AVERAGE(Tabla30[[#This Row],[gr17_0]:[gr17_9]])</f>
        <v>2150.8000000000002</v>
      </c>
      <c r="AK856">
        <v>2962</v>
      </c>
      <c r="AL856">
        <v>2843</v>
      </c>
      <c r="AM856">
        <v>2962</v>
      </c>
      <c r="AN856">
        <v>3020</v>
      </c>
      <c r="AO856">
        <v>3022</v>
      </c>
      <c r="AP856">
        <v>2707</v>
      </c>
      <c r="AQ856">
        <v>2858</v>
      </c>
      <c r="AR856">
        <v>2863</v>
      </c>
      <c r="AS856">
        <v>2707</v>
      </c>
      <c r="AT856">
        <v>2758</v>
      </c>
      <c r="AU856">
        <f>AVERAGE(Tabla34[[#This Row],[gr21_0]:[gr21_9]])</f>
        <v>2870.2</v>
      </c>
    </row>
    <row r="857" spans="1:47">
      <c r="A857">
        <v>1799</v>
      </c>
      <c r="B857">
        <v>1799</v>
      </c>
      <c r="C857">
        <v>1799</v>
      </c>
      <c r="D857">
        <v>1799</v>
      </c>
      <c r="E857">
        <v>1799</v>
      </c>
      <c r="F857">
        <v>1799</v>
      </c>
      <c r="G857">
        <v>1799</v>
      </c>
      <c r="H857">
        <v>1799</v>
      </c>
      <c r="I857">
        <v>1799</v>
      </c>
      <c r="J857">
        <v>1799</v>
      </c>
      <c r="K857">
        <f>AVERAGE(Tabla33[[#This Row],[gr12_0]:[gr12_9]])</f>
        <v>1799</v>
      </c>
      <c r="M857">
        <v>1908</v>
      </c>
      <c r="N857">
        <v>1908</v>
      </c>
      <c r="O857">
        <v>1908</v>
      </c>
      <c r="P857">
        <v>2061</v>
      </c>
      <c r="Q857">
        <v>1908</v>
      </c>
      <c r="R857">
        <v>1976</v>
      </c>
      <c r="S857">
        <v>1908</v>
      </c>
      <c r="T857">
        <v>1908</v>
      </c>
      <c r="U857">
        <v>1908</v>
      </c>
      <c r="V857">
        <v>1976</v>
      </c>
      <c r="W857">
        <f>AVERAGE(Tabla31[[#This Row],[gr15_0]:[gr15_9]])</f>
        <v>1936.9</v>
      </c>
      <c r="Y857">
        <v>2151</v>
      </c>
      <c r="Z857">
        <v>2103</v>
      </c>
      <c r="AA857">
        <v>2085</v>
      </c>
      <c r="AB857">
        <v>2085</v>
      </c>
      <c r="AC857">
        <v>2194</v>
      </c>
      <c r="AD857">
        <v>2131</v>
      </c>
      <c r="AE857">
        <v>2207</v>
      </c>
      <c r="AF857">
        <v>2151</v>
      </c>
      <c r="AG857">
        <v>2173</v>
      </c>
      <c r="AH857">
        <v>2228</v>
      </c>
      <c r="AI857" s="5">
        <f>AVERAGE(Tabla30[[#This Row],[gr17_0]:[gr17_9]])</f>
        <v>2150.8000000000002</v>
      </c>
      <c r="AK857">
        <v>2962</v>
      </c>
      <c r="AL857">
        <v>2843</v>
      </c>
      <c r="AM857">
        <v>2962</v>
      </c>
      <c r="AN857">
        <v>3020</v>
      </c>
      <c r="AO857">
        <v>3022</v>
      </c>
      <c r="AP857">
        <v>2707</v>
      </c>
      <c r="AQ857">
        <v>2858</v>
      </c>
      <c r="AR857">
        <v>2863</v>
      </c>
      <c r="AS857">
        <v>2707</v>
      </c>
      <c r="AT857">
        <v>2758</v>
      </c>
      <c r="AU857">
        <f>AVERAGE(Tabla34[[#This Row],[gr21_0]:[gr21_9]])</f>
        <v>2870.2</v>
      </c>
    </row>
    <row r="858" spans="1:47">
      <c r="A858">
        <v>1799</v>
      </c>
      <c r="B858">
        <v>1799</v>
      </c>
      <c r="C858">
        <v>1799</v>
      </c>
      <c r="D858">
        <v>1799</v>
      </c>
      <c r="E858">
        <v>1799</v>
      </c>
      <c r="F858">
        <v>1799</v>
      </c>
      <c r="G858">
        <v>1799</v>
      </c>
      <c r="H858">
        <v>1799</v>
      </c>
      <c r="I858">
        <v>1799</v>
      </c>
      <c r="J858">
        <v>1799</v>
      </c>
      <c r="K858">
        <f>AVERAGE(Tabla33[[#This Row],[gr12_0]:[gr12_9]])</f>
        <v>1799</v>
      </c>
      <c r="M858">
        <v>1908</v>
      </c>
      <c r="N858">
        <v>1908</v>
      </c>
      <c r="O858">
        <v>1908</v>
      </c>
      <c r="P858">
        <v>2061</v>
      </c>
      <c r="Q858">
        <v>1908</v>
      </c>
      <c r="R858">
        <v>1976</v>
      </c>
      <c r="S858">
        <v>1908</v>
      </c>
      <c r="T858">
        <v>1908</v>
      </c>
      <c r="U858">
        <v>1908</v>
      </c>
      <c r="V858">
        <v>1976</v>
      </c>
      <c r="W858">
        <f>AVERAGE(Tabla31[[#This Row],[gr15_0]:[gr15_9]])</f>
        <v>1936.9</v>
      </c>
      <c r="Y858">
        <v>2151</v>
      </c>
      <c r="Z858">
        <v>2103</v>
      </c>
      <c r="AA858">
        <v>2085</v>
      </c>
      <c r="AB858">
        <v>2085</v>
      </c>
      <c r="AC858">
        <v>2194</v>
      </c>
      <c r="AD858">
        <v>2131</v>
      </c>
      <c r="AE858">
        <v>2207</v>
      </c>
      <c r="AF858">
        <v>2151</v>
      </c>
      <c r="AG858">
        <v>2173</v>
      </c>
      <c r="AH858">
        <v>2228</v>
      </c>
      <c r="AI858" s="5">
        <f>AVERAGE(Tabla30[[#This Row],[gr17_0]:[gr17_9]])</f>
        <v>2150.8000000000002</v>
      </c>
      <c r="AK858">
        <v>2962</v>
      </c>
      <c r="AL858">
        <v>2843</v>
      </c>
      <c r="AM858">
        <v>2962</v>
      </c>
      <c r="AN858">
        <v>3020</v>
      </c>
      <c r="AO858">
        <v>3022</v>
      </c>
      <c r="AP858">
        <v>2707</v>
      </c>
      <c r="AQ858">
        <v>2858</v>
      </c>
      <c r="AR858">
        <v>2863</v>
      </c>
      <c r="AS858">
        <v>2707</v>
      </c>
      <c r="AT858">
        <v>2758</v>
      </c>
      <c r="AU858">
        <f>AVERAGE(Tabla34[[#This Row],[gr21_0]:[gr21_9]])</f>
        <v>2870.2</v>
      </c>
    </row>
    <row r="859" spans="1:47">
      <c r="A859">
        <v>1799</v>
      </c>
      <c r="B859">
        <v>1799</v>
      </c>
      <c r="C859">
        <v>1799</v>
      </c>
      <c r="D859">
        <v>1799</v>
      </c>
      <c r="E859">
        <v>1799</v>
      </c>
      <c r="F859">
        <v>1799</v>
      </c>
      <c r="G859">
        <v>1799</v>
      </c>
      <c r="H859">
        <v>1799</v>
      </c>
      <c r="I859">
        <v>1799</v>
      </c>
      <c r="J859">
        <v>1799</v>
      </c>
      <c r="K859">
        <f>AVERAGE(Tabla33[[#This Row],[gr12_0]:[gr12_9]])</f>
        <v>1799</v>
      </c>
      <c r="M859">
        <v>1908</v>
      </c>
      <c r="N859">
        <v>1908</v>
      </c>
      <c r="O859">
        <v>1908</v>
      </c>
      <c r="P859">
        <v>2061</v>
      </c>
      <c r="Q859">
        <v>1908</v>
      </c>
      <c r="R859">
        <v>1976</v>
      </c>
      <c r="S859">
        <v>1908</v>
      </c>
      <c r="T859">
        <v>1908</v>
      </c>
      <c r="U859">
        <v>1908</v>
      </c>
      <c r="V859">
        <v>1976</v>
      </c>
      <c r="W859">
        <f>AVERAGE(Tabla31[[#This Row],[gr15_0]:[gr15_9]])</f>
        <v>1936.9</v>
      </c>
      <c r="Y859">
        <v>2151</v>
      </c>
      <c r="Z859">
        <v>2103</v>
      </c>
      <c r="AA859">
        <v>2085</v>
      </c>
      <c r="AB859">
        <v>2085</v>
      </c>
      <c r="AC859">
        <v>2194</v>
      </c>
      <c r="AD859">
        <v>2131</v>
      </c>
      <c r="AE859">
        <v>2207</v>
      </c>
      <c r="AF859">
        <v>2151</v>
      </c>
      <c r="AG859">
        <v>2173</v>
      </c>
      <c r="AH859">
        <v>2228</v>
      </c>
      <c r="AI859" s="5">
        <f>AVERAGE(Tabla30[[#This Row],[gr17_0]:[gr17_9]])</f>
        <v>2150.8000000000002</v>
      </c>
      <c r="AK859">
        <v>2962</v>
      </c>
      <c r="AL859">
        <v>2843</v>
      </c>
      <c r="AM859">
        <v>2962</v>
      </c>
      <c r="AN859">
        <v>3020</v>
      </c>
      <c r="AO859">
        <v>3022</v>
      </c>
      <c r="AP859">
        <v>2707</v>
      </c>
      <c r="AQ859">
        <v>2858</v>
      </c>
      <c r="AR859">
        <v>2863</v>
      </c>
      <c r="AS859">
        <v>2707</v>
      </c>
      <c r="AT859">
        <v>2758</v>
      </c>
      <c r="AU859">
        <f>AVERAGE(Tabla34[[#This Row],[gr21_0]:[gr21_9]])</f>
        <v>2870.2</v>
      </c>
    </row>
    <row r="860" spans="1:47">
      <c r="A860">
        <v>1799</v>
      </c>
      <c r="B860">
        <v>1799</v>
      </c>
      <c r="C860">
        <v>1799</v>
      </c>
      <c r="D860">
        <v>1799</v>
      </c>
      <c r="E860">
        <v>1799</v>
      </c>
      <c r="F860">
        <v>1799</v>
      </c>
      <c r="G860">
        <v>1799</v>
      </c>
      <c r="H860">
        <v>1799</v>
      </c>
      <c r="I860">
        <v>1799</v>
      </c>
      <c r="J860">
        <v>1799</v>
      </c>
      <c r="K860">
        <f>AVERAGE(Tabla33[[#This Row],[gr12_0]:[gr12_9]])</f>
        <v>1799</v>
      </c>
      <c r="M860">
        <v>1908</v>
      </c>
      <c r="N860">
        <v>1908</v>
      </c>
      <c r="O860">
        <v>1908</v>
      </c>
      <c r="P860">
        <v>2061</v>
      </c>
      <c r="Q860">
        <v>1908</v>
      </c>
      <c r="R860">
        <v>1976</v>
      </c>
      <c r="S860">
        <v>1908</v>
      </c>
      <c r="T860">
        <v>1908</v>
      </c>
      <c r="U860">
        <v>1908</v>
      </c>
      <c r="V860">
        <v>1976</v>
      </c>
      <c r="W860">
        <f>AVERAGE(Tabla31[[#This Row],[gr15_0]:[gr15_9]])</f>
        <v>1936.9</v>
      </c>
      <c r="Y860">
        <v>2151</v>
      </c>
      <c r="Z860">
        <v>2103</v>
      </c>
      <c r="AA860">
        <v>2085</v>
      </c>
      <c r="AB860">
        <v>2085</v>
      </c>
      <c r="AC860">
        <v>2194</v>
      </c>
      <c r="AD860">
        <v>2131</v>
      </c>
      <c r="AE860">
        <v>2207</v>
      </c>
      <c r="AF860">
        <v>2151</v>
      </c>
      <c r="AG860">
        <v>2173</v>
      </c>
      <c r="AH860">
        <v>2228</v>
      </c>
      <c r="AI860" s="5">
        <f>AVERAGE(Tabla30[[#This Row],[gr17_0]:[gr17_9]])</f>
        <v>2150.8000000000002</v>
      </c>
      <c r="AK860">
        <v>2962</v>
      </c>
      <c r="AL860">
        <v>2843</v>
      </c>
      <c r="AM860">
        <v>2962</v>
      </c>
      <c r="AN860">
        <v>3020</v>
      </c>
      <c r="AO860">
        <v>3022</v>
      </c>
      <c r="AP860">
        <v>2707</v>
      </c>
      <c r="AQ860">
        <v>2858</v>
      </c>
      <c r="AR860">
        <v>2863</v>
      </c>
      <c r="AS860">
        <v>2707</v>
      </c>
      <c r="AT860">
        <v>2758</v>
      </c>
      <c r="AU860">
        <f>AVERAGE(Tabla34[[#This Row],[gr21_0]:[gr21_9]])</f>
        <v>2870.2</v>
      </c>
    </row>
    <row r="861" spans="1:47">
      <c r="A861">
        <v>1799</v>
      </c>
      <c r="B861">
        <v>1799</v>
      </c>
      <c r="C861">
        <v>1799</v>
      </c>
      <c r="D861">
        <v>1799</v>
      </c>
      <c r="E861">
        <v>1799</v>
      </c>
      <c r="F861">
        <v>1799</v>
      </c>
      <c r="G861">
        <v>1799</v>
      </c>
      <c r="H861">
        <v>1799</v>
      </c>
      <c r="I861">
        <v>1799</v>
      </c>
      <c r="J861">
        <v>1799</v>
      </c>
      <c r="K861">
        <f>AVERAGE(Tabla33[[#This Row],[gr12_0]:[gr12_9]])</f>
        <v>1799</v>
      </c>
      <c r="M861">
        <v>1908</v>
      </c>
      <c r="N861">
        <v>1908</v>
      </c>
      <c r="O861">
        <v>1908</v>
      </c>
      <c r="P861">
        <v>2061</v>
      </c>
      <c r="Q861">
        <v>1908</v>
      </c>
      <c r="R861">
        <v>1976</v>
      </c>
      <c r="S861">
        <v>1908</v>
      </c>
      <c r="T861">
        <v>1908</v>
      </c>
      <c r="U861">
        <v>1908</v>
      </c>
      <c r="V861">
        <v>1976</v>
      </c>
      <c r="W861">
        <f>AVERAGE(Tabla31[[#This Row],[gr15_0]:[gr15_9]])</f>
        <v>1936.9</v>
      </c>
      <c r="Y861">
        <v>2151</v>
      </c>
      <c r="Z861">
        <v>2103</v>
      </c>
      <c r="AA861">
        <v>2085</v>
      </c>
      <c r="AB861">
        <v>2085</v>
      </c>
      <c r="AC861">
        <v>2194</v>
      </c>
      <c r="AD861">
        <v>2131</v>
      </c>
      <c r="AE861">
        <v>2207</v>
      </c>
      <c r="AF861">
        <v>2151</v>
      </c>
      <c r="AG861">
        <v>2173</v>
      </c>
      <c r="AH861">
        <v>2228</v>
      </c>
      <c r="AI861" s="5">
        <f>AVERAGE(Tabla30[[#This Row],[gr17_0]:[gr17_9]])</f>
        <v>2150.8000000000002</v>
      </c>
      <c r="AK861">
        <v>2962</v>
      </c>
      <c r="AL861">
        <v>2843</v>
      </c>
      <c r="AM861">
        <v>2962</v>
      </c>
      <c r="AN861">
        <v>3020</v>
      </c>
      <c r="AO861">
        <v>3022</v>
      </c>
      <c r="AP861">
        <v>2707</v>
      </c>
      <c r="AQ861">
        <v>2858</v>
      </c>
      <c r="AR861">
        <v>2863</v>
      </c>
      <c r="AS861">
        <v>2707</v>
      </c>
      <c r="AT861">
        <v>2758</v>
      </c>
      <c r="AU861">
        <f>AVERAGE(Tabla34[[#This Row],[gr21_0]:[gr21_9]])</f>
        <v>2870.2</v>
      </c>
    </row>
    <row r="862" spans="1:47">
      <c r="A862">
        <v>1799</v>
      </c>
      <c r="B862">
        <v>1799</v>
      </c>
      <c r="C862">
        <v>1799</v>
      </c>
      <c r="D862">
        <v>1799</v>
      </c>
      <c r="E862">
        <v>1799</v>
      </c>
      <c r="F862">
        <v>1799</v>
      </c>
      <c r="G862">
        <v>1799</v>
      </c>
      <c r="H862">
        <v>1799</v>
      </c>
      <c r="I862">
        <v>1799</v>
      </c>
      <c r="J862">
        <v>1799</v>
      </c>
      <c r="K862">
        <f>AVERAGE(Tabla33[[#This Row],[gr12_0]:[gr12_9]])</f>
        <v>1799</v>
      </c>
      <c r="M862">
        <v>1908</v>
      </c>
      <c r="N862">
        <v>1908</v>
      </c>
      <c r="O862">
        <v>1908</v>
      </c>
      <c r="P862">
        <v>2061</v>
      </c>
      <c r="Q862">
        <v>1908</v>
      </c>
      <c r="R862">
        <v>1976</v>
      </c>
      <c r="S862">
        <v>1908</v>
      </c>
      <c r="T862">
        <v>1908</v>
      </c>
      <c r="U862">
        <v>1908</v>
      </c>
      <c r="V862">
        <v>1976</v>
      </c>
      <c r="W862">
        <f>AVERAGE(Tabla31[[#This Row],[gr15_0]:[gr15_9]])</f>
        <v>1936.9</v>
      </c>
      <c r="Y862">
        <v>2151</v>
      </c>
      <c r="Z862">
        <v>2103</v>
      </c>
      <c r="AA862">
        <v>2085</v>
      </c>
      <c r="AB862">
        <v>2085</v>
      </c>
      <c r="AC862">
        <v>2194</v>
      </c>
      <c r="AD862">
        <v>2131</v>
      </c>
      <c r="AE862">
        <v>2207</v>
      </c>
      <c r="AF862">
        <v>2151</v>
      </c>
      <c r="AG862">
        <v>2173</v>
      </c>
      <c r="AH862">
        <v>2228</v>
      </c>
      <c r="AI862" s="5">
        <f>AVERAGE(Tabla30[[#This Row],[gr17_0]:[gr17_9]])</f>
        <v>2150.8000000000002</v>
      </c>
      <c r="AK862">
        <v>2962</v>
      </c>
      <c r="AL862">
        <v>2843</v>
      </c>
      <c r="AM862">
        <v>2962</v>
      </c>
      <c r="AN862">
        <v>3020</v>
      </c>
      <c r="AO862">
        <v>3022</v>
      </c>
      <c r="AP862">
        <v>2707</v>
      </c>
      <c r="AQ862">
        <v>2858</v>
      </c>
      <c r="AR862">
        <v>2863</v>
      </c>
      <c r="AS862">
        <v>2707</v>
      </c>
      <c r="AT862">
        <v>2758</v>
      </c>
      <c r="AU862">
        <f>AVERAGE(Tabla34[[#This Row],[gr21_0]:[gr21_9]])</f>
        <v>2870.2</v>
      </c>
    </row>
    <row r="863" spans="1:47">
      <c r="A863">
        <v>1799</v>
      </c>
      <c r="B863">
        <v>1799</v>
      </c>
      <c r="C863">
        <v>1799</v>
      </c>
      <c r="D863">
        <v>1799</v>
      </c>
      <c r="E863">
        <v>1799</v>
      </c>
      <c r="F863">
        <v>1799</v>
      </c>
      <c r="G863">
        <v>1799</v>
      </c>
      <c r="H863">
        <v>1799</v>
      </c>
      <c r="I863">
        <v>1799</v>
      </c>
      <c r="J863">
        <v>1799</v>
      </c>
      <c r="K863">
        <f>AVERAGE(Tabla33[[#This Row],[gr12_0]:[gr12_9]])</f>
        <v>1799</v>
      </c>
      <c r="M863">
        <v>1908</v>
      </c>
      <c r="N863">
        <v>1908</v>
      </c>
      <c r="O863">
        <v>1908</v>
      </c>
      <c r="P863">
        <v>2061</v>
      </c>
      <c r="Q863">
        <v>1908</v>
      </c>
      <c r="R863">
        <v>1976</v>
      </c>
      <c r="S863">
        <v>1908</v>
      </c>
      <c r="T863">
        <v>1908</v>
      </c>
      <c r="U863">
        <v>1908</v>
      </c>
      <c r="V863">
        <v>1976</v>
      </c>
      <c r="W863">
        <f>AVERAGE(Tabla31[[#This Row],[gr15_0]:[gr15_9]])</f>
        <v>1936.9</v>
      </c>
      <c r="Y863">
        <v>2151</v>
      </c>
      <c r="Z863">
        <v>2103</v>
      </c>
      <c r="AA863">
        <v>2085</v>
      </c>
      <c r="AB863">
        <v>2085</v>
      </c>
      <c r="AC863">
        <v>2194</v>
      </c>
      <c r="AD863">
        <v>2131</v>
      </c>
      <c r="AE863">
        <v>2207</v>
      </c>
      <c r="AF863">
        <v>2151</v>
      </c>
      <c r="AG863">
        <v>2173</v>
      </c>
      <c r="AH863">
        <v>2228</v>
      </c>
      <c r="AI863" s="5">
        <f>AVERAGE(Tabla30[[#This Row],[gr17_0]:[gr17_9]])</f>
        <v>2150.8000000000002</v>
      </c>
      <c r="AK863">
        <v>2962</v>
      </c>
      <c r="AL863">
        <v>2843</v>
      </c>
      <c r="AM863">
        <v>2962</v>
      </c>
      <c r="AN863">
        <v>3020</v>
      </c>
      <c r="AO863">
        <v>3022</v>
      </c>
      <c r="AP863">
        <v>2707</v>
      </c>
      <c r="AQ863">
        <v>2858</v>
      </c>
      <c r="AR863">
        <v>2863</v>
      </c>
      <c r="AS863">
        <v>2707</v>
      </c>
      <c r="AT863">
        <v>2758</v>
      </c>
      <c r="AU863">
        <f>AVERAGE(Tabla34[[#This Row],[gr21_0]:[gr21_9]])</f>
        <v>2870.2</v>
      </c>
    </row>
    <row r="864" spans="1:47">
      <c r="A864">
        <v>1799</v>
      </c>
      <c r="B864">
        <v>1799</v>
      </c>
      <c r="C864">
        <v>1799</v>
      </c>
      <c r="D864">
        <v>1799</v>
      </c>
      <c r="E864">
        <v>1799</v>
      </c>
      <c r="F864">
        <v>1799</v>
      </c>
      <c r="G864">
        <v>1799</v>
      </c>
      <c r="H864">
        <v>1799</v>
      </c>
      <c r="I864">
        <v>1799</v>
      </c>
      <c r="J864">
        <v>1799</v>
      </c>
      <c r="K864">
        <f>AVERAGE(Tabla33[[#This Row],[gr12_0]:[gr12_9]])</f>
        <v>1799</v>
      </c>
      <c r="M864">
        <v>1908</v>
      </c>
      <c r="N864">
        <v>1908</v>
      </c>
      <c r="O864">
        <v>1908</v>
      </c>
      <c r="P864">
        <v>2061</v>
      </c>
      <c r="Q864">
        <v>1908</v>
      </c>
      <c r="R864">
        <v>1976</v>
      </c>
      <c r="S864">
        <v>1908</v>
      </c>
      <c r="T864">
        <v>1908</v>
      </c>
      <c r="U864">
        <v>1908</v>
      </c>
      <c r="V864">
        <v>1976</v>
      </c>
      <c r="W864">
        <f>AVERAGE(Tabla31[[#This Row],[gr15_0]:[gr15_9]])</f>
        <v>1936.9</v>
      </c>
      <c r="Y864">
        <v>2151</v>
      </c>
      <c r="Z864">
        <v>2103</v>
      </c>
      <c r="AA864">
        <v>2085</v>
      </c>
      <c r="AB864">
        <v>2085</v>
      </c>
      <c r="AC864">
        <v>2194</v>
      </c>
      <c r="AD864">
        <v>2131</v>
      </c>
      <c r="AE864">
        <v>2207</v>
      </c>
      <c r="AF864">
        <v>2151</v>
      </c>
      <c r="AG864">
        <v>2173</v>
      </c>
      <c r="AH864">
        <v>2228</v>
      </c>
      <c r="AI864" s="5">
        <f>AVERAGE(Tabla30[[#This Row],[gr17_0]:[gr17_9]])</f>
        <v>2150.8000000000002</v>
      </c>
      <c r="AK864">
        <v>2962</v>
      </c>
      <c r="AL864">
        <v>2843</v>
      </c>
      <c r="AM864">
        <v>2962</v>
      </c>
      <c r="AN864">
        <v>3020</v>
      </c>
      <c r="AO864">
        <v>3022</v>
      </c>
      <c r="AP864">
        <v>2707</v>
      </c>
      <c r="AQ864">
        <v>2858</v>
      </c>
      <c r="AR864">
        <v>2863</v>
      </c>
      <c r="AS864">
        <v>2707</v>
      </c>
      <c r="AT864">
        <v>2758</v>
      </c>
      <c r="AU864">
        <f>AVERAGE(Tabla34[[#This Row],[gr21_0]:[gr21_9]])</f>
        <v>2870.2</v>
      </c>
    </row>
    <row r="865" spans="1:47">
      <c r="A865">
        <v>1799</v>
      </c>
      <c r="B865">
        <v>1799</v>
      </c>
      <c r="C865">
        <v>1799</v>
      </c>
      <c r="D865">
        <v>1799</v>
      </c>
      <c r="E865">
        <v>1799</v>
      </c>
      <c r="F865">
        <v>1799</v>
      </c>
      <c r="G865">
        <v>1799</v>
      </c>
      <c r="H865">
        <v>1799</v>
      </c>
      <c r="I865">
        <v>1799</v>
      </c>
      <c r="J865">
        <v>1799</v>
      </c>
      <c r="K865">
        <f>AVERAGE(Tabla33[[#This Row],[gr12_0]:[gr12_9]])</f>
        <v>1799</v>
      </c>
      <c r="M865">
        <v>1908</v>
      </c>
      <c r="N865">
        <v>1908</v>
      </c>
      <c r="O865">
        <v>1908</v>
      </c>
      <c r="P865">
        <v>2061</v>
      </c>
      <c r="Q865">
        <v>1908</v>
      </c>
      <c r="R865">
        <v>1976</v>
      </c>
      <c r="S865">
        <v>1908</v>
      </c>
      <c r="T865">
        <v>1908</v>
      </c>
      <c r="U865">
        <v>1908</v>
      </c>
      <c r="V865">
        <v>1976</v>
      </c>
      <c r="W865">
        <f>AVERAGE(Tabla31[[#This Row],[gr15_0]:[gr15_9]])</f>
        <v>1936.9</v>
      </c>
      <c r="Y865">
        <v>2151</v>
      </c>
      <c r="Z865">
        <v>2103</v>
      </c>
      <c r="AA865">
        <v>2085</v>
      </c>
      <c r="AB865">
        <v>2085</v>
      </c>
      <c r="AC865">
        <v>2194</v>
      </c>
      <c r="AD865">
        <v>2131</v>
      </c>
      <c r="AE865">
        <v>2207</v>
      </c>
      <c r="AF865">
        <v>2151</v>
      </c>
      <c r="AG865">
        <v>2173</v>
      </c>
      <c r="AH865">
        <v>2228</v>
      </c>
      <c r="AI865" s="5">
        <f>AVERAGE(Tabla30[[#This Row],[gr17_0]:[gr17_9]])</f>
        <v>2150.8000000000002</v>
      </c>
      <c r="AK865">
        <v>2962</v>
      </c>
      <c r="AL865">
        <v>2843</v>
      </c>
      <c r="AM865">
        <v>2962</v>
      </c>
      <c r="AN865">
        <v>3020</v>
      </c>
      <c r="AO865">
        <v>3022</v>
      </c>
      <c r="AP865">
        <v>2707</v>
      </c>
      <c r="AQ865">
        <v>2858</v>
      </c>
      <c r="AR865">
        <v>2863</v>
      </c>
      <c r="AS865">
        <v>2707</v>
      </c>
      <c r="AT865">
        <v>2758</v>
      </c>
      <c r="AU865">
        <f>AVERAGE(Tabla34[[#This Row],[gr21_0]:[gr21_9]])</f>
        <v>2870.2</v>
      </c>
    </row>
    <row r="866" spans="1:47">
      <c r="A866">
        <v>1799</v>
      </c>
      <c r="B866">
        <v>1799</v>
      </c>
      <c r="C866">
        <v>1799</v>
      </c>
      <c r="D866">
        <v>1799</v>
      </c>
      <c r="E866">
        <v>1799</v>
      </c>
      <c r="F866">
        <v>1799</v>
      </c>
      <c r="G866">
        <v>1799</v>
      </c>
      <c r="H866">
        <v>1799</v>
      </c>
      <c r="I866">
        <v>1799</v>
      </c>
      <c r="J866">
        <v>1799</v>
      </c>
      <c r="K866">
        <f>AVERAGE(Tabla33[[#This Row],[gr12_0]:[gr12_9]])</f>
        <v>1799</v>
      </c>
      <c r="M866">
        <v>1908</v>
      </c>
      <c r="N866">
        <v>1908</v>
      </c>
      <c r="O866">
        <v>1908</v>
      </c>
      <c r="P866">
        <v>2061</v>
      </c>
      <c r="Q866">
        <v>1908</v>
      </c>
      <c r="R866">
        <v>1976</v>
      </c>
      <c r="S866">
        <v>1908</v>
      </c>
      <c r="T866">
        <v>1908</v>
      </c>
      <c r="U866">
        <v>1908</v>
      </c>
      <c r="V866">
        <v>1976</v>
      </c>
      <c r="W866">
        <f>AVERAGE(Tabla31[[#This Row],[gr15_0]:[gr15_9]])</f>
        <v>1936.9</v>
      </c>
      <c r="Y866">
        <v>2151</v>
      </c>
      <c r="Z866">
        <v>2103</v>
      </c>
      <c r="AA866">
        <v>2085</v>
      </c>
      <c r="AB866">
        <v>2085</v>
      </c>
      <c r="AC866">
        <v>2194</v>
      </c>
      <c r="AD866">
        <v>2131</v>
      </c>
      <c r="AE866">
        <v>2207</v>
      </c>
      <c r="AF866">
        <v>2151</v>
      </c>
      <c r="AG866">
        <v>2173</v>
      </c>
      <c r="AH866">
        <v>2228</v>
      </c>
      <c r="AI866" s="5">
        <f>AVERAGE(Tabla30[[#This Row],[gr17_0]:[gr17_9]])</f>
        <v>2150.8000000000002</v>
      </c>
      <c r="AK866">
        <v>2962</v>
      </c>
      <c r="AL866">
        <v>2843</v>
      </c>
      <c r="AM866">
        <v>2962</v>
      </c>
      <c r="AN866">
        <v>3020</v>
      </c>
      <c r="AO866">
        <v>3022</v>
      </c>
      <c r="AP866">
        <v>2707</v>
      </c>
      <c r="AQ866">
        <v>2858</v>
      </c>
      <c r="AR866">
        <v>2863</v>
      </c>
      <c r="AS866">
        <v>2707</v>
      </c>
      <c r="AT866">
        <v>2758</v>
      </c>
      <c r="AU866">
        <f>AVERAGE(Tabla34[[#This Row],[gr21_0]:[gr21_9]])</f>
        <v>2870.2</v>
      </c>
    </row>
    <row r="867" spans="1:47">
      <c r="A867">
        <v>1799</v>
      </c>
      <c r="B867">
        <v>1799</v>
      </c>
      <c r="C867">
        <v>1799</v>
      </c>
      <c r="D867">
        <v>1799</v>
      </c>
      <c r="E867">
        <v>1799</v>
      </c>
      <c r="F867">
        <v>1799</v>
      </c>
      <c r="G867">
        <v>1799</v>
      </c>
      <c r="H867">
        <v>1799</v>
      </c>
      <c r="I867">
        <v>1799</v>
      </c>
      <c r="J867">
        <v>1799</v>
      </c>
      <c r="K867">
        <f>AVERAGE(Tabla33[[#This Row],[gr12_0]:[gr12_9]])</f>
        <v>1799</v>
      </c>
      <c r="M867">
        <v>1908</v>
      </c>
      <c r="N867">
        <v>1908</v>
      </c>
      <c r="O867">
        <v>1908</v>
      </c>
      <c r="P867">
        <v>2061</v>
      </c>
      <c r="Q867">
        <v>1908</v>
      </c>
      <c r="R867">
        <v>1976</v>
      </c>
      <c r="S867">
        <v>1908</v>
      </c>
      <c r="T867">
        <v>1908</v>
      </c>
      <c r="U867">
        <v>1908</v>
      </c>
      <c r="V867">
        <v>1976</v>
      </c>
      <c r="W867">
        <f>AVERAGE(Tabla31[[#This Row],[gr15_0]:[gr15_9]])</f>
        <v>1936.9</v>
      </c>
      <c r="Y867">
        <v>2151</v>
      </c>
      <c r="Z867">
        <v>2103</v>
      </c>
      <c r="AA867">
        <v>2085</v>
      </c>
      <c r="AB867">
        <v>2085</v>
      </c>
      <c r="AC867">
        <v>2194</v>
      </c>
      <c r="AD867">
        <v>2131</v>
      </c>
      <c r="AE867">
        <v>2207</v>
      </c>
      <c r="AF867">
        <v>2151</v>
      </c>
      <c r="AG867">
        <v>2173</v>
      </c>
      <c r="AH867">
        <v>2228</v>
      </c>
      <c r="AI867" s="5">
        <f>AVERAGE(Tabla30[[#This Row],[gr17_0]:[gr17_9]])</f>
        <v>2150.8000000000002</v>
      </c>
      <c r="AK867">
        <v>2962</v>
      </c>
      <c r="AL867">
        <v>2843</v>
      </c>
      <c r="AM867">
        <v>2962</v>
      </c>
      <c r="AN867">
        <v>3020</v>
      </c>
      <c r="AO867">
        <v>3022</v>
      </c>
      <c r="AP867">
        <v>2707</v>
      </c>
      <c r="AQ867">
        <v>2858</v>
      </c>
      <c r="AR867">
        <v>2863</v>
      </c>
      <c r="AS867">
        <v>2707</v>
      </c>
      <c r="AT867">
        <v>2758</v>
      </c>
      <c r="AU867">
        <f>AVERAGE(Tabla34[[#This Row],[gr21_0]:[gr21_9]])</f>
        <v>2870.2</v>
      </c>
    </row>
    <row r="868" spans="1:47">
      <c r="A868">
        <v>1799</v>
      </c>
      <c r="B868">
        <v>1799</v>
      </c>
      <c r="C868">
        <v>1799</v>
      </c>
      <c r="D868">
        <v>1799</v>
      </c>
      <c r="E868">
        <v>1799</v>
      </c>
      <c r="F868">
        <v>1799</v>
      </c>
      <c r="G868">
        <v>1799</v>
      </c>
      <c r="H868">
        <v>1799</v>
      </c>
      <c r="I868">
        <v>1799</v>
      </c>
      <c r="J868">
        <v>1799</v>
      </c>
      <c r="K868">
        <f>AVERAGE(Tabla33[[#This Row],[gr12_0]:[gr12_9]])</f>
        <v>1799</v>
      </c>
      <c r="M868">
        <v>1908</v>
      </c>
      <c r="N868">
        <v>1908</v>
      </c>
      <c r="O868">
        <v>1908</v>
      </c>
      <c r="P868">
        <v>2061</v>
      </c>
      <c r="Q868">
        <v>1908</v>
      </c>
      <c r="R868">
        <v>1976</v>
      </c>
      <c r="S868">
        <v>1908</v>
      </c>
      <c r="T868">
        <v>1908</v>
      </c>
      <c r="U868">
        <v>1908</v>
      </c>
      <c r="V868">
        <v>1976</v>
      </c>
      <c r="W868">
        <f>AVERAGE(Tabla31[[#This Row],[gr15_0]:[gr15_9]])</f>
        <v>1936.9</v>
      </c>
      <c r="Y868">
        <v>2151</v>
      </c>
      <c r="Z868">
        <v>2103</v>
      </c>
      <c r="AA868">
        <v>2085</v>
      </c>
      <c r="AB868">
        <v>2085</v>
      </c>
      <c r="AC868">
        <v>2194</v>
      </c>
      <c r="AD868">
        <v>2131</v>
      </c>
      <c r="AE868">
        <v>2207</v>
      </c>
      <c r="AF868">
        <v>2151</v>
      </c>
      <c r="AG868">
        <v>2173</v>
      </c>
      <c r="AH868">
        <v>2228</v>
      </c>
      <c r="AI868" s="5">
        <f>AVERAGE(Tabla30[[#This Row],[gr17_0]:[gr17_9]])</f>
        <v>2150.8000000000002</v>
      </c>
      <c r="AK868">
        <v>2962</v>
      </c>
      <c r="AL868">
        <v>2843</v>
      </c>
      <c r="AM868">
        <v>2962</v>
      </c>
      <c r="AN868">
        <v>3020</v>
      </c>
      <c r="AO868">
        <v>3022</v>
      </c>
      <c r="AP868">
        <v>2707</v>
      </c>
      <c r="AQ868">
        <v>2858</v>
      </c>
      <c r="AR868">
        <v>2863</v>
      </c>
      <c r="AS868">
        <v>2707</v>
      </c>
      <c r="AT868">
        <v>2758</v>
      </c>
      <c r="AU868">
        <f>AVERAGE(Tabla34[[#This Row],[gr21_0]:[gr21_9]])</f>
        <v>2870.2</v>
      </c>
    </row>
    <row r="869" spans="1:47">
      <c r="A869">
        <v>1799</v>
      </c>
      <c r="B869">
        <v>1799</v>
      </c>
      <c r="C869">
        <v>1799</v>
      </c>
      <c r="D869">
        <v>1799</v>
      </c>
      <c r="E869">
        <v>1799</v>
      </c>
      <c r="F869">
        <v>1799</v>
      </c>
      <c r="G869">
        <v>1799</v>
      </c>
      <c r="H869">
        <v>1799</v>
      </c>
      <c r="I869">
        <v>1799</v>
      </c>
      <c r="J869">
        <v>1799</v>
      </c>
      <c r="K869">
        <f>AVERAGE(Tabla33[[#This Row],[gr12_0]:[gr12_9]])</f>
        <v>1799</v>
      </c>
      <c r="M869">
        <v>1908</v>
      </c>
      <c r="N869">
        <v>1908</v>
      </c>
      <c r="O869">
        <v>1908</v>
      </c>
      <c r="P869">
        <v>2061</v>
      </c>
      <c r="Q869">
        <v>1908</v>
      </c>
      <c r="R869">
        <v>1976</v>
      </c>
      <c r="S869">
        <v>1908</v>
      </c>
      <c r="T869">
        <v>1908</v>
      </c>
      <c r="U869">
        <v>1908</v>
      </c>
      <c r="V869">
        <v>1976</v>
      </c>
      <c r="W869">
        <f>AVERAGE(Tabla31[[#This Row],[gr15_0]:[gr15_9]])</f>
        <v>1936.9</v>
      </c>
      <c r="Y869">
        <v>2151</v>
      </c>
      <c r="Z869">
        <v>2103</v>
      </c>
      <c r="AA869">
        <v>2085</v>
      </c>
      <c r="AB869">
        <v>2085</v>
      </c>
      <c r="AC869">
        <v>2194</v>
      </c>
      <c r="AD869">
        <v>2131</v>
      </c>
      <c r="AE869">
        <v>2207</v>
      </c>
      <c r="AF869">
        <v>2151</v>
      </c>
      <c r="AG869">
        <v>2173</v>
      </c>
      <c r="AH869">
        <v>2228</v>
      </c>
      <c r="AI869" s="5">
        <f>AVERAGE(Tabla30[[#This Row],[gr17_0]:[gr17_9]])</f>
        <v>2150.8000000000002</v>
      </c>
      <c r="AK869">
        <v>2962</v>
      </c>
      <c r="AL869">
        <v>2843</v>
      </c>
      <c r="AM869">
        <v>2962</v>
      </c>
      <c r="AN869">
        <v>3020</v>
      </c>
      <c r="AO869">
        <v>3022</v>
      </c>
      <c r="AP869">
        <v>2707</v>
      </c>
      <c r="AQ869">
        <v>2858</v>
      </c>
      <c r="AR869">
        <v>2863</v>
      </c>
      <c r="AS869">
        <v>2707</v>
      </c>
      <c r="AT869">
        <v>2758</v>
      </c>
      <c r="AU869">
        <f>AVERAGE(Tabla34[[#This Row],[gr21_0]:[gr21_9]])</f>
        <v>2870.2</v>
      </c>
    </row>
    <row r="870" spans="1:47">
      <c r="A870">
        <v>1799</v>
      </c>
      <c r="B870">
        <v>1799</v>
      </c>
      <c r="C870">
        <v>1799</v>
      </c>
      <c r="D870">
        <v>1799</v>
      </c>
      <c r="E870">
        <v>1799</v>
      </c>
      <c r="F870">
        <v>1799</v>
      </c>
      <c r="G870">
        <v>1799</v>
      </c>
      <c r="H870">
        <v>1799</v>
      </c>
      <c r="I870">
        <v>1799</v>
      </c>
      <c r="J870">
        <v>1799</v>
      </c>
      <c r="K870">
        <f>AVERAGE(Tabla33[[#This Row],[gr12_0]:[gr12_9]])</f>
        <v>1799</v>
      </c>
      <c r="M870">
        <v>1908</v>
      </c>
      <c r="N870">
        <v>1908</v>
      </c>
      <c r="O870">
        <v>1908</v>
      </c>
      <c r="P870">
        <v>2061</v>
      </c>
      <c r="Q870">
        <v>1908</v>
      </c>
      <c r="R870">
        <v>1976</v>
      </c>
      <c r="S870">
        <v>1908</v>
      </c>
      <c r="T870">
        <v>1908</v>
      </c>
      <c r="U870">
        <v>1908</v>
      </c>
      <c r="V870">
        <v>1976</v>
      </c>
      <c r="W870">
        <f>AVERAGE(Tabla31[[#This Row],[gr15_0]:[gr15_9]])</f>
        <v>1936.9</v>
      </c>
      <c r="Y870">
        <v>2151</v>
      </c>
      <c r="Z870">
        <v>2103</v>
      </c>
      <c r="AA870">
        <v>2085</v>
      </c>
      <c r="AB870">
        <v>2085</v>
      </c>
      <c r="AC870">
        <v>2194</v>
      </c>
      <c r="AD870">
        <v>2131</v>
      </c>
      <c r="AE870">
        <v>2207</v>
      </c>
      <c r="AF870">
        <v>2151</v>
      </c>
      <c r="AG870">
        <v>2173</v>
      </c>
      <c r="AH870">
        <v>2228</v>
      </c>
      <c r="AI870" s="5">
        <f>AVERAGE(Tabla30[[#This Row],[gr17_0]:[gr17_9]])</f>
        <v>2150.8000000000002</v>
      </c>
      <c r="AK870">
        <v>2962</v>
      </c>
      <c r="AL870">
        <v>2843</v>
      </c>
      <c r="AM870">
        <v>2962</v>
      </c>
      <c r="AN870">
        <v>3020</v>
      </c>
      <c r="AO870">
        <v>3022</v>
      </c>
      <c r="AP870">
        <v>2707</v>
      </c>
      <c r="AQ870">
        <v>2858</v>
      </c>
      <c r="AR870">
        <v>2863</v>
      </c>
      <c r="AS870">
        <v>2707</v>
      </c>
      <c r="AT870">
        <v>2758</v>
      </c>
      <c r="AU870">
        <f>AVERAGE(Tabla34[[#This Row],[gr21_0]:[gr21_9]])</f>
        <v>2870.2</v>
      </c>
    </row>
    <row r="871" spans="1:47">
      <c r="A871">
        <v>1799</v>
      </c>
      <c r="B871">
        <v>1799</v>
      </c>
      <c r="C871">
        <v>1799</v>
      </c>
      <c r="D871">
        <v>1799</v>
      </c>
      <c r="E871">
        <v>1799</v>
      </c>
      <c r="F871">
        <v>1799</v>
      </c>
      <c r="G871">
        <v>1799</v>
      </c>
      <c r="H871">
        <v>1799</v>
      </c>
      <c r="I871">
        <v>1799</v>
      </c>
      <c r="J871">
        <v>1799</v>
      </c>
      <c r="K871">
        <f>AVERAGE(Tabla33[[#This Row],[gr12_0]:[gr12_9]])</f>
        <v>1799</v>
      </c>
      <c r="M871">
        <v>1908</v>
      </c>
      <c r="N871">
        <v>1908</v>
      </c>
      <c r="O871">
        <v>1908</v>
      </c>
      <c r="P871">
        <v>2061</v>
      </c>
      <c r="Q871">
        <v>1908</v>
      </c>
      <c r="R871">
        <v>1976</v>
      </c>
      <c r="S871">
        <v>1908</v>
      </c>
      <c r="T871">
        <v>1908</v>
      </c>
      <c r="U871">
        <v>1908</v>
      </c>
      <c r="V871">
        <v>1976</v>
      </c>
      <c r="W871">
        <f>AVERAGE(Tabla31[[#This Row],[gr15_0]:[gr15_9]])</f>
        <v>1936.9</v>
      </c>
      <c r="Y871">
        <v>2151</v>
      </c>
      <c r="Z871">
        <v>2103</v>
      </c>
      <c r="AA871">
        <v>2085</v>
      </c>
      <c r="AB871">
        <v>2085</v>
      </c>
      <c r="AC871">
        <v>2194</v>
      </c>
      <c r="AD871">
        <v>2131</v>
      </c>
      <c r="AE871">
        <v>2207</v>
      </c>
      <c r="AF871">
        <v>2151</v>
      </c>
      <c r="AG871">
        <v>2173</v>
      </c>
      <c r="AH871">
        <v>2228</v>
      </c>
      <c r="AI871" s="5">
        <f>AVERAGE(Tabla30[[#This Row],[gr17_0]:[gr17_9]])</f>
        <v>2150.8000000000002</v>
      </c>
      <c r="AK871">
        <v>2962</v>
      </c>
      <c r="AL871">
        <v>2843</v>
      </c>
      <c r="AM871">
        <v>2962</v>
      </c>
      <c r="AN871">
        <v>3020</v>
      </c>
      <c r="AO871">
        <v>3022</v>
      </c>
      <c r="AP871">
        <v>2707</v>
      </c>
      <c r="AQ871">
        <v>2858</v>
      </c>
      <c r="AR871">
        <v>2863</v>
      </c>
      <c r="AS871">
        <v>2707</v>
      </c>
      <c r="AT871">
        <v>2758</v>
      </c>
      <c r="AU871">
        <f>AVERAGE(Tabla34[[#This Row],[gr21_0]:[gr21_9]])</f>
        <v>2870.2</v>
      </c>
    </row>
    <row r="872" spans="1:47">
      <c r="A872">
        <v>1799</v>
      </c>
      <c r="B872">
        <v>1799</v>
      </c>
      <c r="C872">
        <v>1799</v>
      </c>
      <c r="D872">
        <v>1799</v>
      </c>
      <c r="E872">
        <v>1799</v>
      </c>
      <c r="F872">
        <v>1799</v>
      </c>
      <c r="G872">
        <v>1799</v>
      </c>
      <c r="H872">
        <v>1799</v>
      </c>
      <c r="I872">
        <v>1799</v>
      </c>
      <c r="J872">
        <v>1799</v>
      </c>
      <c r="K872">
        <f>AVERAGE(Tabla33[[#This Row],[gr12_0]:[gr12_9]])</f>
        <v>1799</v>
      </c>
      <c r="M872">
        <v>1908</v>
      </c>
      <c r="N872">
        <v>1908</v>
      </c>
      <c r="O872">
        <v>1908</v>
      </c>
      <c r="P872">
        <v>2061</v>
      </c>
      <c r="Q872">
        <v>1908</v>
      </c>
      <c r="R872">
        <v>1976</v>
      </c>
      <c r="S872">
        <v>1908</v>
      </c>
      <c r="T872">
        <v>1908</v>
      </c>
      <c r="U872">
        <v>1908</v>
      </c>
      <c r="V872">
        <v>1976</v>
      </c>
      <c r="W872">
        <f>AVERAGE(Tabla31[[#This Row],[gr15_0]:[gr15_9]])</f>
        <v>1936.9</v>
      </c>
      <c r="Y872">
        <v>2151</v>
      </c>
      <c r="Z872">
        <v>2103</v>
      </c>
      <c r="AA872">
        <v>2085</v>
      </c>
      <c r="AB872">
        <v>2085</v>
      </c>
      <c r="AC872">
        <v>2194</v>
      </c>
      <c r="AD872">
        <v>2131</v>
      </c>
      <c r="AE872">
        <v>2207</v>
      </c>
      <c r="AF872">
        <v>2151</v>
      </c>
      <c r="AG872">
        <v>2173</v>
      </c>
      <c r="AH872">
        <v>2228</v>
      </c>
      <c r="AI872" s="5">
        <f>AVERAGE(Tabla30[[#This Row],[gr17_0]:[gr17_9]])</f>
        <v>2150.8000000000002</v>
      </c>
      <c r="AK872">
        <v>2962</v>
      </c>
      <c r="AL872">
        <v>2843</v>
      </c>
      <c r="AM872">
        <v>2962</v>
      </c>
      <c r="AN872">
        <v>3020</v>
      </c>
      <c r="AO872">
        <v>3022</v>
      </c>
      <c r="AP872">
        <v>2707</v>
      </c>
      <c r="AQ872">
        <v>2858</v>
      </c>
      <c r="AR872">
        <v>2863</v>
      </c>
      <c r="AS872">
        <v>2707</v>
      </c>
      <c r="AT872">
        <v>2758</v>
      </c>
      <c r="AU872">
        <f>AVERAGE(Tabla34[[#This Row],[gr21_0]:[gr21_9]])</f>
        <v>2870.2</v>
      </c>
    </row>
    <row r="873" spans="1:47">
      <c r="A873">
        <v>1799</v>
      </c>
      <c r="B873">
        <v>1799</v>
      </c>
      <c r="C873">
        <v>1799</v>
      </c>
      <c r="D873">
        <v>1799</v>
      </c>
      <c r="E873">
        <v>1799</v>
      </c>
      <c r="F873">
        <v>1799</v>
      </c>
      <c r="G873">
        <v>1799</v>
      </c>
      <c r="H873">
        <v>1799</v>
      </c>
      <c r="I873">
        <v>1799</v>
      </c>
      <c r="J873">
        <v>1799</v>
      </c>
      <c r="K873">
        <f>AVERAGE(Tabla33[[#This Row],[gr12_0]:[gr12_9]])</f>
        <v>1799</v>
      </c>
      <c r="M873">
        <v>1908</v>
      </c>
      <c r="N873">
        <v>1908</v>
      </c>
      <c r="O873">
        <v>1908</v>
      </c>
      <c r="P873">
        <v>2061</v>
      </c>
      <c r="Q873">
        <v>1908</v>
      </c>
      <c r="R873">
        <v>1976</v>
      </c>
      <c r="S873">
        <v>1908</v>
      </c>
      <c r="T873">
        <v>1908</v>
      </c>
      <c r="U873">
        <v>1908</v>
      </c>
      <c r="V873">
        <v>1976</v>
      </c>
      <c r="W873">
        <f>AVERAGE(Tabla31[[#This Row],[gr15_0]:[gr15_9]])</f>
        <v>1936.9</v>
      </c>
      <c r="Y873">
        <v>2151</v>
      </c>
      <c r="Z873">
        <v>2103</v>
      </c>
      <c r="AA873">
        <v>2085</v>
      </c>
      <c r="AB873">
        <v>2085</v>
      </c>
      <c r="AC873">
        <v>2194</v>
      </c>
      <c r="AD873">
        <v>2131</v>
      </c>
      <c r="AE873">
        <v>2207</v>
      </c>
      <c r="AF873">
        <v>2151</v>
      </c>
      <c r="AG873">
        <v>2173</v>
      </c>
      <c r="AH873">
        <v>2228</v>
      </c>
      <c r="AI873" s="5">
        <f>AVERAGE(Tabla30[[#This Row],[gr17_0]:[gr17_9]])</f>
        <v>2150.8000000000002</v>
      </c>
      <c r="AK873">
        <v>2962</v>
      </c>
      <c r="AL873">
        <v>2843</v>
      </c>
      <c r="AM873">
        <v>2962</v>
      </c>
      <c r="AN873">
        <v>3020</v>
      </c>
      <c r="AO873">
        <v>3022</v>
      </c>
      <c r="AP873">
        <v>2707</v>
      </c>
      <c r="AQ873">
        <v>2858</v>
      </c>
      <c r="AR873">
        <v>2863</v>
      </c>
      <c r="AS873">
        <v>2707</v>
      </c>
      <c r="AT873">
        <v>2758</v>
      </c>
      <c r="AU873">
        <f>AVERAGE(Tabla34[[#This Row],[gr21_0]:[gr21_9]])</f>
        <v>2870.2</v>
      </c>
    </row>
    <row r="874" spans="1:47">
      <c r="A874">
        <v>1799</v>
      </c>
      <c r="B874">
        <v>1799</v>
      </c>
      <c r="C874">
        <v>1799</v>
      </c>
      <c r="D874">
        <v>1799</v>
      </c>
      <c r="E874">
        <v>1799</v>
      </c>
      <c r="F874">
        <v>1799</v>
      </c>
      <c r="G874">
        <v>1799</v>
      </c>
      <c r="H874">
        <v>1799</v>
      </c>
      <c r="I874">
        <v>1799</v>
      </c>
      <c r="J874">
        <v>1799</v>
      </c>
      <c r="K874">
        <f>AVERAGE(Tabla33[[#This Row],[gr12_0]:[gr12_9]])</f>
        <v>1799</v>
      </c>
      <c r="M874">
        <v>1908</v>
      </c>
      <c r="N874">
        <v>1908</v>
      </c>
      <c r="O874">
        <v>1908</v>
      </c>
      <c r="P874">
        <v>2061</v>
      </c>
      <c r="Q874">
        <v>1908</v>
      </c>
      <c r="R874">
        <v>1976</v>
      </c>
      <c r="S874">
        <v>1908</v>
      </c>
      <c r="T874">
        <v>1908</v>
      </c>
      <c r="U874">
        <v>1908</v>
      </c>
      <c r="V874">
        <v>1976</v>
      </c>
      <c r="W874">
        <f>AVERAGE(Tabla31[[#This Row],[gr15_0]:[gr15_9]])</f>
        <v>1936.9</v>
      </c>
      <c r="Y874">
        <v>2151</v>
      </c>
      <c r="Z874">
        <v>2103</v>
      </c>
      <c r="AA874">
        <v>2085</v>
      </c>
      <c r="AB874">
        <v>2085</v>
      </c>
      <c r="AC874">
        <v>2194</v>
      </c>
      <c r="AD874">
        <v>2131</v>
      </c>
      <c r="AE874">
        <v>2207</v>
      </c>
      <c r="AF874">
        <v>2151</v>
      </c>
      <c r="AG874">
        <v>2173</v>
      </c>
      <c r="AH874">
        <v>2228</v>
      </c>
      <c r="AI874" s="5">
        <f>AVERAGE(Tabla30[[#This Row],[gr17_0]:[gr17_9]])</f>
        <v>2150.8000000000002</v>
      </c>
      <c r="AK874">
        <v>2962</v>
      </c>
      <c r="AL874">
        <v>2843</v>
      </c>
      <c r="AM874">
        <v>2962</v>
      </c>
      <c r="AN874">
        <v>3020</v>
      </c>
      <c r="AO874">
        <v>3022</v>
      </c>
      <c r="AP874">
        <v>2707</v>
      </c>
      <c r="AQ874">
        <v>2858</v>
      </c>
      <c r="AR874">
        <v>2863</v>
      </c>
      <c r="AS874">
        <v>2707</v>
      </c>
      <c r="AT874">
        <v>2758</v>
      </c>
      <c r="AU874">
        <f>AVERAGE(Tabla34[[#This Row],[gr21_0]:[gr21_9]])</f>
        <v>2870.2</v>
      </c>
    </row>
    <row r="875" spans="1:47">
      <c r="A875">
        <v>1799</v>
      </c>
      <c r="B875">
        <v>1799</v>
      </c>
      <c r="C875">
        <v>1799</v>
      </c>
      <c r="D875">
        <v>1799</v>
      </c>
      <c r="E875">
        <v>1799</v>
      </c>
      <c r="F875">
        <v>1799</v>
      </c>
      <c r="G875">
        <v>1799</v>
      </c>
      <c r="H875">
        <v>1799</v>
      </c>
      <c r="I875">
        <v>1799</v>
      </c>
      <c r="J875">
        <v>1799</v>
      </c>
      <c r="K875">
        <f>AVERAGE(Tabla33[[#This Row],[gr12_0]:[gr12_9]])</f>
        <v>1799</v>
      </c>
      <c r="M875">
        <v>1908</v>
      </c>
      <c r="N875">
        <v>1908</v>
      </c>
      <c r="O875">
        <v>1908</v>
      </c>
      <c r="P875">
        <v>2061</v>
      </c>
      <c r="Q875">
        <v>1908</v>
      </c>
      <c r="R875">
        <v>1976</v>
      </c>
      <c r="S875">
        <v>1908</v>
      </c>
      <c r="T875">
        <v>1908</v>
      </c>
      <c r="U875">
        <v>1908</v>
      </c>
      <c r="V875">
        <v>1976</v>
      </c>
      <c r="W875">
        <f>AVERAGE(Tabla31[[#This Row],[gr15_0]:[gr15_9]])</f>
        <v>1936.9</v>
      </c>
      <c r="Y875">
        <v>2151</v>
      </c>
      <c r="Z875">
        <v>2103</v>
      </c>
      <c r="AA875">
        <v>2085</v>
      </c>
      <c r="AB875">
        <v>2085</v>
      </c>
      <c r="AC875">
        <v>2194</v>
      </c>
      <c r="AD875">
        <v>2131</v>
      </c>
      <c r="AE875">
        <v>2207</v>
      </c>
      <c r="AF875">
        <v>2151</v>
      </c>
      <c r="AG875">
        <v>2173</v>
      </c>
      <c r="AH875">
        <v>2228</v>
      </c>
      <c r="AI875" s="5">
        <f>AVERAGE(Tabla30[[#This Row],[gr17_0]:[gr17_9]])</f>
        <v>2150.8000000000002</v>
      </c>
      <c r="AK875">
        <v>2962</v>
      </c>
      <c r="AL875">
        <v>2843</v>
      </c>
      <c r="AM875">
        <v>2962</v>
      </c>
      <c r="AN875">
        <v>3020</v>
      </c>
      <c r="AO875">
        <v>3022</v>
      </c>
      <c r="AP875">
        <v>2707</v>
      </c>
      <c r="AQ875">
        <v>2858</v>
      </c>
      <c r="AR875">
        <v>2863</v>
      </c>
      <c r="AS875">
        <v>2707</v>
      </c>
      <c r="AT875">
        <v>2758</v>
      </c>
      <c r="AU875">
        <f>AVERAGE(Tabla34[[#This Row],[gr21_0]:[gr21_9]])</f>
        <v>2870.2</v>
      </c>
    </row>
    <row r="876" spans="1:47">
      <c r="A876">
        <v>1799</v>
      </c>
      <c r="B876">
        <v>1799</v>
      </c>
      <c r="C876">
        <v>1799</v>
      </c>
      <c r="D876">
        <v>1799</v>
      </c>
      <c r="E876">
        <v>1799</v>
      </c>
      <c r="F876">
        <v>1799</v>
      </c>
      <c r="G876">
        <v>1799</v>
      </c>
      <c r="H876">
        <v>1799</v>
      </c>
      <c r="I876">
        <v>1799</v>
      </c>
      <c r="J876">
        <v>1799</v>
      </c>
      <c r="K876">
        <f>AVERAGE(Tabla33[[#This Row],[gr12_0]:[gr12_9]])</f>
        <v>1799</v>
      </c>
      <c r="M876">
        <v>1908</v>
      </c>
      <c r="N876">
        <v>1908</v>
      </c>
      <c r="O876">
        <v>1908</v>
      </c>
      <c r="P876">
        <v>2061</v>
      </c>
      <c r="Q876">
        <v>1908</v>
      </c>
      <c r="R876">
        <v>1976</v>
      </c>
      <c r="S876">
        <v>1908</v>
      </c>
      <c r="T876">
        <v>1908</v>
      </c>
      <c r="U876">
        <v>1908</v>
      </c>
      <c r="V876">
        <v>1976</v>
      </c>
      <c r="W876">
        <f>AVERAGE(Tabla31[[#This Row],[gr15_0]:[gr15_9]])</f>
        <v>1936.9</v>
      </c>
      <c r="Y876">
        <v>2151</v>
      </c>
      <c r="Z876">
        <v>2103</v>
      </c>
      <c r="AA876">
        <v>2085</v>
      </c>
      <c r="AB876">
        <v>2085</v>
      </c>
      <c r="AC876">
        <v>2194</v>
      </c>
      <c r="AD876">
        <v>2131</v>
      </c>
      <c r="AE876">
        <v>2207</v>
      </c>
      <c r="AF876">
        <v>2151</v>
      </c>
      <c r="AG876">
        <v>2173</v>
      </c>
      <c r="AH876">
        <v>2228</v>
      </c>
      <c r="AI876" s="5">
        <f>AVERAGE(Tabla30[[#This Row],[gr17_0]:[gr17_9]])</f>
        <v>2150.8000000000002</v>
      </c>
      <c r="AK876">
        <v>2962</v>
      </c>
      <c r="AL876">
        <v>2843</v>
      </c>
      <c r="AM876">
        <v>2962</v>
      </c>
      <c r="AN876">
        <v>3020</v>
      </c>
      <c r="AO876">
        <v>3022</v>
      </c>
      <c r="AP876">
        <v>2707</v>
      </c>
      <c r="AQ876">
        <v>2858</v>
      </c>
      <c r="AR876">
        <v>2863</v>
      </c>
      <c r="AS876">
        <v>2707</v>
      </c>
      <c r="AT876">
        <v>2758</v>
      </c>
      <c r="AU876">
        <f>AVERAGE(Tabla34[[#This Row],[gr21_0]:[gr21_9]])</f>
        <v>2870.2</v>
      </c>
    </row>
    <row r="877" spans="1:47">
      <c r="A877">
        <v>1799</v>
      </c>
      <c r="B877">
        <v>1799</v>
      </c>
      <c r="C877">
        <v>1799</v>
      </c>
      <c r="D877">
        <v>1799</v>
      </c>
      <c r="E877">
        <v>1799</v>
      </c>
      <c r="F877">
        <v>1799</v>
      </c>
      <c r="G877">
        <v>1799</v>
      </c>
      <c r="H877">
        <v>1799</v>
      </c>
      <c r="I877">
        <v>1799</v>
      </c>
      <c r="J877">
        <v>1799</v>
      </c>
      <c r="K877">
        <f>AVERAGE(Tabla33[[#This Row],[gr12_0]:[gr12_9]])</f>
        <v>1799</v>
      </c>
      <c r="M877">
        <v>1908</v>
      </c>
      <c r="N877">
        <v>1908</v>
      </c>
      <c r="O877">
        <v>1908</v>
      </c>
      <c r="P877">
        <v>2061</v>
      </c>
      <c r="Q877">
        <v>1908</v>
      </c>
      <c r="R877">
        <v>1976</v>
      </c>
      <c r="S877">
        <v>1908</v>
      </c>
      <c r="T877">
        <v>1908</v>
      </c>
      <c r="U877">
        <v>1908</v>
      </c>
      <c r="V877">
        <v>1976</v>
      </c>
      <c r="W877">
        <f>AVERAGE(Tabla31[[#This Row],[gr15_0]:[gr15_9]])</f>
        <v>1936.9</v>
      </c>
      <c r="Y877">
        <v>2151</v>
      </c>
      <c r="Z877">
        <v>2103</v>
      </c>
      <c r="AA877">
        <v>2085</v>
      </c>
      <c r="AB877">
        <v>2085</v>
      </c>
      <c r="AC877">
        <v>2194</v>
      </c>
      <c r="AD877">
        <v>2131</v>
      </c>
      <c r="AE877">
        <v>2207</v>
      </c>
      <c r="AF877">
        <v>2151</v>
      </c>
      <c r="AG877">
        <v>2173</v>
      </c>
      <c r="AH877">
        <v>2228</v>
      </c>
      <c r="AI877" s="5">
        <f>AVERAGE(Tabla30[[#This Row],[gr17_0]:[gr17_9]])</f>
        <v>2150.8000000000002</v>
      </c>
      <c r="AK877">
        <v>2962</v>
      </c>
      <c r="AL877">
        <v>2843</v>
      </c>
      <c r="AM877">
        <v>2962</v>
      </c>
      <c r="AN877">
        <v>3020</v>
      </c>
      <c r="AO877">
        <v>3022</v>
      </c>
      <c r="AP877">
        <v>2707</v>
      </c>
      <c r="AQ877">
        <v>2858</v>
      </c>
      <c r="AR877">
        <v>2863</v>
      </c>
      <c r="AS877">
        <v>2707</v>
      </c>
      <c r="AT877">
        <v>2758</v>
      </c>
      <c r="AU877">
        <f>AVERAGE(Tabla34[[#This Row],[gr21_0]:[gr21_9]])</f>
        <v>2870.2</v>
      </c>
    </row>
    <row r="878" spans="1:47">
      <c r="A878">
        <v>1799</v>
      </c>
      <c r="B878">
        <v>1799</v>
      </c>
      <c r="C878">
        <v>1799</v>
      </c>
      <c r="D878">
        <v>1799</v>
      </c>
      <c r="E878">
        <v>1799</v>
      </c>
      <c r="F878">
        <v>1799</v>
      </c>
      <c r="G878">
        <v>1799</v>
      </c>
      <c r="H878">
        <v>1799</v>
      </c>
      <c r="I878">
        <v>1799</v>
      </c>
      <c r="J878">
        <v>1799</v>
      </c>
      <c r="K878">
        <f>AVERAGE(Tabla33[[#This Row],[gr12_0]:[gr12_9]])</f>
        <v>1799</v>
      </c>
      <c r="M878">
        <v>1908</v>
      </c>
      <c r="N878">
        <v>1908</v>
      </c>
      <c r="O878">
        <v>1908</v>
      </c>
      <c r="P878">
        <v>2061</v>
      </c>
      <c r="Q878">
        <v>1908</v>
      </c>
      <c r="R878">
        <v>1976</v>
      </c>
      <c r="S878">
        <v>1908</v>
      </c>
      <c r="T878">
        <v>1908</v>
      </c>
      <c r="U878">
        <v>1908</v>
      </c>
      <c r="V878">
        <v>1976</v>
      </c>
      <c r="W878">
        <f>AVERAGE(Tabla31[[#This Row],[gr15_0]:[gr15_9]])</f>
        <v>1936.9</v>
      </c>
      <c r="Y878">
        <v>2151</v>
      </c>
      <c r="Z878">
        <v>2103</v>
      </c>
      <c r="AA878">
        <v>2085</v>
      </c>
      <c r="AB878">
        <v>2085</v>
      </c>
      <c r="AC878">
        <v>2194</v>
      </c>
      <c r="AD878">
        <v>2131</v>
      </c>
      <c r="AE878">
        <v>2207</v>
      </c>
      <c r="AF878">
        <v>2151</v>
      </c>
      <c r="AG878">
        <v>2173</v>
      </c>
      <c r="AH878">
        <v>2224</v>
      </c>
      <c r="AI878" s="5">
        <f>AVERAGE(Tabla30[[#This Row],[gr17_0]:[gr17_9]])</f>
        <v>2150.4</v>
      </c>
      <c r="AK878">
        <v>2962</v>
      </c>
      <c r="AL878">
        <v>2843</v>
      </c>
      <c r="AM878">
        <v>2962</v>
      </c>
      <c r="AN878">
        <v>3020</v>
      </c>
      <c r="AO878">
        <v>3022</v>
      </c>
      <c r="AP878">
        <v>2707</v>
      </c>
      <c r="AQ878">
        <v>2858</v>
      </c>
      <c r="AR878">
        <v>2863</v>
      </c>
      <c r="AS878">
        <v>2707</v>
      </c>
      <c r="AT878">
        <v>2758</v>
      </c>
      <c r="AU878">
        <f>AVERAGE(Tabla34[[#This Row],[gr21_0]:[gr21_9]])</f>
        <v>2870.2</v>
      </c>
    </row>
    <row r="879" spans="1:47">
      <c r="A879">
        <v>1799</v>
      </c>
      <c r="B879">
        <v>1799</v>
      </c>
      <c r="C879">
        <v>1799</v>
      </c>
      <c r="D879">
        <v>1799</v>
      </c>
      <c r="E879">
        <v>1799</v>
      </c>
      <c r="F879">
        <v>1799</v>
      </c>
      <c r="G879">
        <v>1799</v>
      </c>
      <c r="H879">
        <v>1799</v>
      </c>
      <c r="I879">
        <v>1799</v>
      </c>
      <c r="J879">
        <v>1799</v>
      </c>
      <c r="K879">
        <f>AVERAGE(Tabla33[[#This Row],[gr12_0]:[gr12_9]])</f>
        <v>1799</v>
      </c>
      <c r="M879">
        <v>1908</v>
      </c>
      <c r="N879">
        <v>1908</v>
      </c>
      <c r="O879">
        <v>1908</v>
      </c>
      <c r="P879">
        <v>2061</v>
      </c>
      <c r="Q879">
        <v>1908</v>
      </c>
      <c r="R879">
        <v>1976</v>
      </c>
      <c r="S879">
        <v>1908</v>
      </c>
      <c r="T879">
        <v>1908</v>
      </c>
      <c r="U879">
        <v>1908</v>
      </c>
      <c r="V879">
        <v>1976</v>
      </c>
      <c r="W879">
        <f>AVERAGE(Tabla31[[#This Row],[gr15_0]:[gr15_9]])</f>
        <v>1936.9</v>
      </c>
      <c r="Y879">
        <v>2151</v>
      </c>
      <c r="Z879">
        <v>2103</v>
      </c>
      <c r="AA879">
        <v>2085</v>
      </c>
      <c r="AB879">
        <v>2085</v>
      </c>
      <c r="AC879">
        <v>2194</v>
      </c>
      <c r="AD879">
        <v>2131</v>
      </c>
      <c r="AE879">
        <v>2207</v>
      </c>
      <c r="AF879">
        <v>2151</v>
      </c>
      <c r="AG879">
        <v>2173</v>
      </c>
      <c r="AH879">
        <v>2224</v>
      </c>
      <c r="AI879" s="5">
        <f>AVERAGE(Tabla30[[#This Row],[gr17_0]:[gr17_9]])</f>
        <v>2150.4</v>
      </c>
      <c r="AK879">
        <v>2962</v>
      </c>
      <c r="AL879">
        <v>2843</v>
      </c>
      <c r="AM879">
        <v>2962</v>
      </c>
      <c r="AN879">
        <v>3020</v>
      </c>
      <c r="AO879">
        <v>3022</v>
      </c>
      <c r="AP879">
        <v>2707</v>
      </c>
      <c r="AQ879">
        <v>2858</v>
      </c>
      <c r="AR879">
        <v>2863</v>
      </c>
      <c r="AS879">
        <v>2707</v>
      </c>
      <c r="AT879">
        <v>2758</v>
      </c>
      <c r="AU879">
        <f>AVERAGE(Tabla34[[#This Row],[gr21_0]:[gr21_9]])</f>
        <v>2870.2</v>
      </c>
    </row>
    <row r="880" spans="1:47">
      <c r="A880">
        <v>1799</v>
      </c>
      <c r="B880">
        <v>1799</v>
      </c>
      <c r="C880">
        <v>1799</v>
      </c>
      <c r="D880">
        <v>1799</v>
      </c>
      <c r="E880">
        <v>1799</v>
      </c>
      <c r="F880">
        <v>1799</v>
      </c>
      <c r="G880">
        <v>1799</v>
      </c>
      <c r="H880">
        <v>1799</v>
      </c>
      <c r="I880">
        <v>1799</v>
      </c>
      <c r="J880">
        <v>1799</v>
      </c>
      <c r="K880">
        <f>AVERAGE(Tabla33[[#This Row],[gr12_0]:[gr12_9]])</f>
        <v>1799</v>
      </c>
      <c r="M880">
        <v>1908</v>
      </c>
      <c r="N880">
        <v>1908</v>
      </c>
      <c r="O880">
        <v>1908</v>
      </c>
      <c r="P880">
        <v>2061</v>
      </c>
      <c r="Q880">
        <v>1908</v>
      </c>
      <c r="R880">
        <v>1976</v>
      </c>
      <c r="S880">
        <v>1908</v>
      </c>
      <c r="T880">
        <v>1908</v>
      </c>
      <c r="U880">
        <v>1908</v>
      </c>
      <c r="V880">
        <v>1976</v>
      </c>
      <c r="W880">
        <f>AVERAGE(Tabla31[[#This Row],[gr15_0]:[gr15_9]])</f>
        <v>1936.9</v>
      </c>
      <c r="Y880">
        <v>2151</v>
      </c>
      <c r="Z880">
        <v>2103</v>
      </c>
      <c r="AA880">
        <v>2085</v>
      </c>
      <c r="AB880">
        <v>2085</v>
      </c>
      <c r="AC880">
        <v>2194</v>
      </c>
      <c r="AD880">
        <v>2131</v>
      </c>
      <c r="AE880">
        <v>2207</v>
      </c>
      <c r="AF880">
        <v>2151</v>
      </c>
      <c r="AG880">
        <v>2173</v>
      </c>
      <c r="AH880">
        <v>2181</v>
      </c>
      <c r="AI880" s="5">
        <f>AVERAGE(Tabla30[[#This Row],[gr17_0]:[gr17_9]])</f>
        <v>2146.1</v>
      </c>
      <c r="AK880">
        <v>2962</v>
      </c>
      <c r="AL880">
        <v>2843</v>
      </c>
      <c r="AM880">
        <v>2962</v>
      </c>
      <c r="AN880">
        <v>3020</v>
      </c>
      <c r="AO880">
        <v>3022</v>
      </c>
      <c r="AP880">
        <v>2707</v>
      </c>
      <c r="AQ880">
        <v>2858</v>
      </c>
      <c r="AR880">
        <v>2863</v>
      </c>
      <c r="AS880">
        <v>2707</v>
      </c>
      <c r="AT880">
        <v>2758</v>
      </c>
      <c r="AU880">
        <f>AVERAGE(Tabla34[[#This Row],[gr21_0]:[gr21_9]])</f>
        <v>2870.2</v>
      </c>
    </row>
    <row r="881" spans="1:47">
      <c r="A881">
        <v>1799</v>
      </c>
      <c r="B881">
        <v>1799</v>
      </c>
      <c r="C881">
        <v>1799</v>
      </c>
      <c r="D881">
        <v>1799</v>
      </c>
      <c r="E881">
        <v>1799</v>
      </c>
      <c r="F881">
        <v>1799</v>
      </c>
      <c r="G881">
        <v>1799</v>
      </c>
      <c r="H881">
        <v>1799</v>
      </c>
      <c r="I881">
        <v>1799</v>
      </c>
      <c r="J881">
        <v>1799</v>
      </c>
      <c r="K881">
        <f>AVERAGE(Tabla33[[#This Row],[gr12_0]:[gr12_9]])</f>
        <v>1799</v>
      </c>
      <c r="M881">
        <v>1908</v>
      </c>
      <c r="N881">
        <v>1908</v>
      </c>
      <c r="O881">
        <v>1908</v>
      </c>
      <c r="P881">
        <v>2061</v>
      </c>
      <c r="Q881">
        <v>1908</v>
      </c>
      <c r="R881">
        <v>1976</v>
      </c>
      <c r="S881">
        <v>1908</v>
      </c>
      <c r="T881">
        <v>1908</v>
      </c>
      <c r="U881">
        <v>1908</v>
      </c>
      <c r="V881">
        <v>1976</v>
      </c>
      <c r="W881">
        <f>AVERAGE(Tabla31[[#This Row],[gr15_0]:[gr15_9]])</f>
        <v>1936.9</v>
      </c>
      <c r="Y881">
        <v>2151</v>
      </c>
      <c r="Z881">
        <v>2103</v>
      </c>
      <c r="AA881">
        <v>2085</v>
      </c>
      <c r="AB881">
        <v>2085</v>
      </c>
      <c r="AC881">
        <v>2194</v>
      </c>
      <c r="AD881">
        <v>2131</v>
      </c>
      <c r="AE881">
        <v>2207</v>
      </c>
      <c r="AF881">
        <v>2151</v>
      </c>
      <c r="AG881">
        <v>2173</v>
      </c>
      <c r="AH881">
        <v>2181</v>
      </c>
      <c r="AI881" s="5">
        <f>AVERAGE(Tabla30[[#This Row],[gr17_0]:[gr17_9]])</f>
        <v>2146.1</v>
      </c>
      <c r="AK881">
        <v>2962</v>
      </c>
      <c r="AL881">
        <v>2843</v>
      </c>
      <c r="AM881">
        <v>2962</v>
      </c>
      <c r="AN881">
        <v>3020</v>
      </c>
      <c r="AO881">
        <v>3022</v>
      </c>
      <c r="AP881">
        <v>2707</v>
      </c>
      <c r="AQ881">
        <v>2858</v>
      </c>
      <c r="AR881">
        <v>2863</v>
      </c>
      <c r="AS881">
        <v>2707</v>
      </c>
      <c r="AT881">
        <v>2758</v>
      </c>
      <c r="AU881">
        <f>AVERAGE(Tabla34[[#This Row],[gr21_0]:[gr21_9]])</f>
        <v>2870.2</v>
      </c>
    </row>
    <row r="882" spans="1:47">
      <c r="A882">
        <v>1799</v>
      </c>
      <c r="B882">
        <v>1799</v>
      </c>
      <c r="C882">
        <v>1799</v>
      </c>
      <c r="D882">
        <v>1799</v>
      </c>
      <c r="E882">
        <v>1799</v>
      </c>
      <c r="F882">
        <v>1799</v>
      </c>
      <c r="G882">
        <v>1799</v>
      </c>
      <c r="H882">
        <v>1799</v>
      </c>
      <c r="I882">
        <v>1799</v>
      </c>
      <c r="J882">
        <v>1799</v>
      </c>
      <c r="K882">
        <f>AVERAGE(Tabla33[[#This Row],[gr12_0]:[gr12_9]])</f>
        <v>1799</v>
      </c>
      <c r="M882">
        <v>1908</v>
      </c>
      <c r="N882">
        <v>1908</v>
      </c>
      <c r="O882">
        <v>1908</v>
      </c>
      <c r="P882">
        <v>2061</v>
      </c>
      <c r="Q882">
        <v>1908</v>
      </c>
      <c r="R882">
        <v>1976</v>
      </c>
      <c r="S882">
        <v>1908</v>
      </c>
      <c r="T882">
        <v>1908</v>
      </c>
      <c r="U882">
        <v>1908</v>
      </c>
      <c r="V882">
        <v>1976</v>
      </c>
      <c r="W882">
        <f>AVERAGE(Tabla31[[#This Row],[gr15_0]:[gr15_9]])</f>
        <v>1936.9</v>
      </c>
      <c r="Y882">
        <v>2151</v>
      </c>
      <c r="Z882">
        <v>2103</v>
      </c>
      <c r="AA882">
        <v>2085</v>
      </c>
      <c r="AB882">
        <v>2085</v>
      </c>
      <c r="AC882">
        <v>2194</v>
      </c>
      <c r="AD882">
        <v>2131</v>
      </c>
      <c r="AE882">
        <v>2207</v>
      </c>
      <c r="AF882">
        <v>2151</v>
      </c>
      <c r="AG882">
        <v>2173</v>
      </c>
      <c r="AH882">
        <v>2181</v>
      </c>
      <c r="AI882" s="5">
        <f>AVERAGE(Tabla30[[#This Row],[gr17_0]:[gr17_9]])</f>
        <v>2146.1</v>
      </c>
      <c r="AK882">
        <v>2962</v>
      </c>
      <c r="AL882">
        <v>2843</v>
      </c>
      <c r="AM882">
        <v>2962</v>
      </c>
      <c r="AN882">
        <v>3020</v>
      </c>
      <c r="AO882">
        <v>3022</v>
      </c>
      <c r="AP882">
        <v>2707</v>
      </c>
      <c r="AQ882">
        <v>2858</v>
      </c>
      <c r="AR882">
        <v>2863</v>
      </c>
      <c r="AS882">
        <v>2707</v>
      </c>
      <c r="AT882">
        <v>2758</v>
      </c>
      <c r="AU882">
        <f>AVERAGE(Tabla34[[#This Row],[gr21_0]:[gr21_9]])</f>
        <v>2870.2</v>
      </c>
    </row>
    <row r="883" spans="1:47">
      <c r="A883">
        <v>1799</v>
      </c>
      <c r="B883">
        <v>1799</v>
      </c>
      <c r="C883">
        <v>1799</v>
      </c>
      <c r="D883">
        <v>1799</v>
      </c>
      <c r="E883">
        <v>1799</v>
      </c>
      <c r="F883">
        <v>1799</v>
      </c>
      <c r="G883">
        <v>1799</v>
      </c>
      <c r="H883">
        <v>1799</v>
      </c>
      <c r="I883">
        <v>1799</v>
      </c>
      <c r="J883">
        <v>1799</v>
      </c>
      <c r="K883">
        <f>AVERAGE(Tabla33[[#This Row],[gr12_0]:[gr12_9]])</f>
        <v>1799</v>
      </c>
      <c r="M883">
        <v>1908</v>
      </c>
      <c r="N883">
        <v>1908</v>
      </c>
      <c r="O883">
        <v>1908</v>
      </c>
      <c r="P883">
        <v>2061</v>
      </c>
      <c r="Q883">
        <v>1908</v>
      </c>
      <c r="R883">
        <v>1976</v>
      </c>
      <c r="S883">
        <v>1908</v>
      </c>
      <c r="T883">
        <v>1908</v>
      </c>
      <c r="U883">
        <v>1908</v>
      </c>
      <c r="V883">
        <v>1976</v>
      </c>
      <c r="W883">
        <f>AVERAGE(Tabla31[[#This Row],[gr15_0]:[gr15_9]])</f>
        <v>1936.9</v>
      </c>
      <c r="Y883">
        <v>2151</v>
      </c>
      <c r="Z883">
        <v>2103</v>
      </c>
      <c r="AA883">
        <v>2085</v>
      </c>
      <c r="AB883">
        <v>2085</v>
      </c>
      <c r="AC883">
        <v>2194</v>
      </c>
      <c r="AD883">
        <v>2131</v>
      </c>
      <c r="AE883">
        <v>2207</v>
      </c>
      <c r="AF883">
        <v>2151</v>
      </c>
      <c r="AG883">
        <v>2173</v>
      </c>
      <c r="AH883">
        <v>2181</v>
      </c>
      <c r="AI883" s="5">
        <f>AVERAGE(Tabla30[[#This Row],[gr17_0]:[gr17_9]])</f>
        <v>2146.1</v>
      </c>
      <c r="AK883">
        <v>2962</v>
      </c>
      <c r="AL883">
        <v>2843</v>
      </c>
      <c r="AM883">
        <v>2962</v>
      </c>
      <c r="AN883">
        <v>3020</v>
      </c>
      <c r="AO883">
        <v>3022</v>
      </c>
      <c r="AP883">
        <v>2707</v>
      </c>
      <c r="AQ883">
        <v>2858</v>
      </c>
      <c r="AR883">
        <v>2863</v>
      </c>
      <c r="AS883">
        <v>2707</v>
      </c>
      <c r="AT883">
        <v>2758</v>
      </c>
      <c r="AU883">
        <f>AVERAGE(Tabla34[[#This Row],[gr21_0]:[gr21_9]])</f>
        <v>2870.2</v>
      </c>
    </row>
    <row r="884" spans="1:47">
      <c r="A884">
        <v>1799</v>
      </c>
      <c r="B884">
        <v>1799</v>
      </c>
      <c r="C884">
        <v>1799</v>
      </c>
      <c r="D884">
        <v>1799</v>
      </c>
      <c r="E884">
        <v>1799</v>
      </c>
      <c r="F884">
        <v>1799</v>
      </c>
      <c r="G884">
        <v>1799</v>
      </c>
      <c r="H884">
        <v>1799</v>
      </c>
      <c r="I884">
        <v>1799</v>
      </c>
      <c r="J884">
        <v>1799</v>
      </c>
      <c r="K884">
        <f>AVERAGE(Tabla33[[#This Row],[gr12_0]:[gr12_9]])</f>
        <v>1799</v>
      </c>
      <c r="M884">
        <v>1908</v>
      </c>
      <c r="N884">
        <v>1908</v>
      </c>
      <c r="O884">
        <v>1908</v>
      </c>
      <c r="P884">
        <v>2061</v>
      </c>
      <c r="Q884">
        <v>1908</v>
      </c>
      <c r="R884">
        <v>1976</v>
      </c>
      <c r="S884">
        <v>1908</v>
      </c>
      <c r="T884">
        <v>1908</v>
      </c>
      <c r="U884">
        <v>1908</v>
      </c>
      <c r="V884">
        <v>1976</v>
      </c>
      <c r="W884">
        <f>AVERAGE(Tabla31[[#This Row],[gr15_0]:[gr15_9]])</f>
        <v>1936.9</v>
      </c>
      <c r="Y884">
        <v>2151</v>
      </c>
      <c r="Z884">
        <v>2103</v>
      </c>
      <c r="AA884">
        <v>2085</v>
      </c>
      <c r="AB884">
        <v>2085</v>
      </c>
      <c r="AC884">
        <v>2194</v>
      </c>
      <c r="AD884">
        <v>2131</v>
      </c>
      <c r="AE884">
        <v>2207</v>
      </c>
      <c r="AF884">
        <v>2151</v>
      </c>
      <c r="AG884">
        <v>2173</v>
      </c>
      <c r="AH884">
        <v>2181</v>
      </c>
      <c r="AI884" s="5">
        <f>AVERAGE(Tabla30[[#This Row],[gr17_0]:[gr17_9]])</f>
        <v>2146.1</v>
      </c>
      <c r="AK884">
        <v>2962</v>
      </c>
      <c r="AL884">
        <v>2843</v>
      </c>
      <c r="AM884">
        <v>2962</v>
      </c>
      <c r="AN884">
        <v>3020</v>
      </c>
      <c r="AO884">
        <v>3022</v>
      </c>
      <c r="AP884">
        <v>2707</v>
      </c>
      <c r="AQ884">
        <v>2858</v>
      </c>
      <c r="AR884">
        <v>2863</v>
      </c>
      <c r="AS884">
        <v>2707</v>
      </c>
      <c r="AT884">
        <v>2758</v>
      </c>
      <c r="AU884">
        <f>AVERAGE(Tabla34[[#This Row],[gr21_0]:[gr21_9]])</f>
        <v>2870.2</v>
      </c>
    </row>
    <row r="885" spans="1:47">
      <c r="A885">
        <v>1799</v>
      </c>
      <c r="B885">
        <v>1799</v>
      </c>
      <c r="C885">
        <v>1799</v>
      </c>
      <c r="D885">
        <v>1799</v>
      </c>
      <c r="E885">
        <v>1799</v>
      </c>
      <c r="F885">
        <v>1799</v>
      </c>
      <c r="G885">
        <v>1799</v>
      </c>
      <c r="H885">
        <v>1799</v>
      </c>
      <c r="I885">
        <v>1799</v>
      </c>
      <c r="J885">
        <v>1799</v>
      </c>
      <c r="K885">
        <f>AVERAGE(Tabla33[[#This Row],[gr12_0]:[gr12_9]])</f>
        <v>1799</v>
      </c>
      <c r="M885">
        <v>1908</v>
      </c>
      <c r="N885">
        <v>1908</v>
      </c>
      <c r="O885">
        <v>1908</v>
      </c>
      <c r="P885">
        <v>2061</v>
      </c>
      <c r="Q885">
        <v>1908</v>
      </c>
      <c r="R885">
        <v>1976</v>
      </c>
      <c r="S885">
        <v>1908</v>
      </c>
      <c r="T885">
        <v>1908</v>
      </c>
      <c r="U885">
        <v>1908</v>
      </c>
      <c r="V885">
        <v>1976</v>
      </c>
      <c r="W885">
        <f>AVERAGE(Tabla31[[#This Row],[gr15_0]:[gr15_9]])</f>
        <v>1936.9</v>
      </c>
      <c r="Y885">
        <v>2151</v>
      </c>
      <c r="Z885">
        <v>2103</v>
      </c>
      <c r="AA885">
        <v>2085</v>
      </c>
      <c r="AB885">
        <v>2085</v>
      </c>
      <c r="AC885">
        <v>2194</v>
      </c>
      <c r="AD885">
        <v>2131</v>
      </c>
      <c r="AE885">
        <v>2207</v>
      </c>
      <c r="AF885">
        <v>2151</v>
      </c>
      <c r="AG885">
        <v>2173</v>
      </c>
      <c r="AH885">
        <v>2181</v>
      </c>
      <c r="AI885" s="5">
        <f>AVERAGE(Tabla30[[#This Row],[gr17_0]:[gr17_9]])</f>
        <v>2146.1</v>
      </c>
      <c r="AK885">
        <v>2962</v>
      </c>
      <c r="AL885">
        <v>2843</v>
      </c>
      <c r="AM885">
        <v>2962</v>
      </c>
      <c r="AN885">
        <v>3020</v>
      </c>
      <c r="AO885">
        <v>3022</v>
      </c>
      <c r="AP885">
        <v>2707</v>
      </c>
      <c r="AQ885">
        <v>2858</v>
      </c>
      <c r="AR885">
        <v>2863</v>
      </c>
      <c r="AS885">
        <v>2707</v>
      </c>
      <c r="AT885">
        <v>2758</v>
      </c>
      <c r="AU885">
        <f>AVERAGE(Tabla34[[#This Row],[gr21_0]:[gr21_9]])</f>
        <v>2870.2</v>
      </c>
    </row>
    <row r="886" spans="1:47">
      <c r="A886">
        <v>1799</v>
      </c>
      <c r="B886">
        <v>1799</v>
      </c>
      <c r="C886">
        <v>1799</v>
      </c>
      <c r="D886">
        <v>1799</v>
      </c>
      <c r="E886">
        <v>1799</v>
      </c>
      <c r="F886">
        <v>1799</v>
      </c>
      <c r="G886">
        <v>1799</v>
      </c>
      <c r="H886">
        <v>1799</v>
      </c>
      <c r="I886">
        <v>1799</v>
      </c>
      <c r="J886">
        <v>1799</v>
      </c>
      <c r="K886">
        <f>AVERAGE(Tabla33[[#This Row],[gr12_0]:[gr12_9]])</f>
        <v>1799</v>
      </c>
      <c r="M886">
        <v>1908</v>
      </c>
      <c r="N886">
        <v>1908</v>
      </c>
      <c r="O886">
        <v>1908</v>
      </c>
      <c r="P886">
        <v>2061</v>
      </c>
      <c r="Q886">
        <v>1908</v>
      </c>
      <c r="R886">
        <v>1976</v>
      </c>
      <c r="S886">
        <v>1908</v>
      </c>
      <c r="T886">
        <v>1908</v>
      </c>
      <c r="U886">
        <v>1908</v>
      </c>
      <c r="V886">
        <v>1976</v>
      </c>
      <c r="W886">
        <f>AVERAGE(Tabla31[[#This Row],[gr15_0]:[gr15_9]])</f>
        <v>1936.9</v>
      </c>
      <c r="Y886">
        <v>2151</v>
      </c>
      <c r="Z886">
        <v>2103</v>
      </c>
      <c r="AA886">
        <v>2085</v>
      </c>
      <c r="AB886">
        <v>2085</v>
      </c>
      <c r="AC886">
        <v>2194</v>
      </c>
      <c r="AD886">
        <v>2131</v>
      </c>
      <c r="AE886">
        <v>2207</v>
      </c>
      <c r="AF886">
        <v>2151</v>
      </c>
      <c r="AG886">
        <v>2173</v>
      </c>
      <c r="AH886">
        <v>2181</v>
      </c>
      <c r="AI886" s="5">
        <f>AVERAGE(Tabla30[[#This Row],[gr17_0]:[gr17_9]])</f>
        <v>2146.1</v>
      </c>
      <c r="AK886">
        <v>2962</v>
      </c>
      <c r="AL886">
        <v>2843</v>
      </c>
      <c r="AM886">
        <v>2962</v>
      </c>
      <c r="AN886">
        <v>3020</v>
      </c>
      <c r="AO886">
        <v>3022</v>
      </c>
      <c r="AP886">
        <v>2707</v>
      </c>
      <c r="AQ886">
        <v>2858</v>
      </c>
      <c r="AR886">
        <v>2863</v>
      </c>
      <c r="AS886">
        <v>2707</v>
      </c>
      <c r="AT886">
        <v>2758</v>
      </c>
      <c r="AU886">
        <f>AVERAGE(Tabla34[[#This Row],[gr21_0]:[gr21_9]])</f>
        <v>2870.2</v>
      </c>
    </row>
    <row r="887" spans="1:47">
      <c r="A887">
        <v>1799</v>
      </c>
      <c r="B887">
        <v>1799</v>
      </c>
      <c r="C887">
        <v>1799</v>
      </c>
      <c r="D887">
        <v>1799</v>
      </c>
      <c r="E887">
        <v>1799</v>
      </c>
      <c r="F887">
        <v>1799</v>
      </c>
      <c r="G887">
        <v>1799</v>
      </c>
      <c r="H887">
        <v>1799</v>
      </c>
      <c r="I887">
        <v>1799</v>
      </c>
      <c r="J887">
        <v>1799</v>
      </c>
      <c r="K887">
        <f>AVERAGE(Tabla33[[#This Row],[gr12_0]:[gr12_9]])</f>
        <v>1799</v>
      </c>
      <c r="M887">
        <v>1908</v>
      </c>
      <c r="N887">
        <v>1908</v>
      </c>
      <c r="O887">
        <v>1908</v>
      </c>
      <c r="P887">
        <v>2061</v>
      </c>
      <c r="Q887">
        <v>1908</v>
      </c>
      <c r="R887">
        <v>1976</v>
      </c>
      <c r="S887">
        <v>1908</v>
      </c>
      <c r="T887">
        <v>1908</v>
      </c>
      <c r="U887">
        <v>1908</v>
      </c>
      <c r="V887">
        <v>1976</v>
      </c>
      <c r="W887">
        <f>AVERAGE(Tabla31[[#This Row],[gr15_0]:[gr15_9]])</f>
        <v>1936.9</v>
      </c>
      <c r="Y887">
        <v>2151</v>
      </c>
      <c r="Z887">
        <v>2103</v>
      </c>
      <c r="AA887">
        <v>2085</v>
      </c>
      <c r="AB887">
        <v>2085</v>
      </c>
      <c r="AC887">
        <v>2194</v>
      </c>
      <c r="AD887">
        <v>2131</v>
      </c>
      <c r="AE887">
        <v>2207</v>
      </c>
      <c r="AF887">
        <v>2151</v>
      </c>
      <c r="AG887">
        <v>2173</v>
      </c>
      <c r="AH887">
        <v>2181</v>
      </c>
      <c r="AI887" s="5">
        <f>AVERAGE(Tabla30[[#This Row],[gr17_0]:[gr17_9]])</f>
        <v>2146.1</v>
      </c>
      <c r="AK887">
        <v>2962</v>
      </c>
      <c r="AL887">
        <v>2843</v>
      </c>
      <c r="AM887">
        <v>2962</v>
      </c>
      <c r="AN887">
        <v>3020</v>
      </c>
      <c r="AO887">
        <v>3022</v>
      </c>
      <c r="AP887">
        <v>2707</v>
      </c>
      <c r="AQ887">
        <v>2858</v>
      </c>
      <c r="AR887">
        <v>2863</v>
      </c>
      <c r="AS887">
        <v>2707</v>
      </c>
      <c r="AT887">
        <v>2758</v>
      </c>
      <c r="AU887">
        <f>AVERAGE(Tabla34[[#This Row],[gr21_0]:[gr21_9]])</f>
        <v>2870.2</v>
      </c>
    </row>
    <row r="888" spans="1:47">
      <c r="A888">
        <v>1799</v>
      </c>
      <c r="B888">
        <v>1799</v>
      </c>
      <c r="C888">
        <v>1799</v>
      </c>
      <c r="D888">
        <v>1799</v>
      </c>
      <c r="E888">
        <v>1799</v>
      </c>
      <c r="F888">
        <v>1799</v>
      </c>
      <c r="G888">
        <v>1799</v>
      </c>
      <c r="H888">
        <v>1799</v>
      </c>
      <c r="I888">
        <v>1799</v>
      </c>
      <c r="J888">
        <v>1799</v>
      </c>
      <c r="K888">
        <f>AVERAGE(Tabla33[[#This Row],[gr12_0]:[gr12_9]])</f>
        <v>1799</v>
      </c>
      <c r="M888">
        <v>1908</v>
      </c>
      <c r="N888">
        <v>1908</v>
      </c>
      <c r="O888">
        <v>1908</v>
      </c>
      <c r="P888">
        <v>2061</v>
      </c>
      <c r="Q888">
        <v>1908</v>
      </c>
      <c r="R888">
        <v>1976</v>
      </c>
      <c r="S888">
        <v>1908</v>
      </c>
      <c r="T888">
        <v>1908</v>
      </c>
      <c r="U888">
        <v>1908</v>
      </c>
      <c r="V888">
        <v>1976</v>
      </c>
      <c r="W888">
        <f>AVERAGE(Tabla31[[#This Row],[gr15_0]:[gr15_9]])</f>
        <v>1936.9</v>
      </c>
      <c r="Y888">
        <v>2151</v>
      </c>
      <c r="Z888">
        <v>2103</v>
      </c>
      <c r="AA888">
        <v>2085</v>
      </c>
      <c r="AB888">
        <v>2085</v>
      </c>
      <c r="AC888">
        <v>2194</v>
      </c>
      <c r="AD888">
        <v>2131</v>
      </c>
      <c r="AE888">
        <v>2207</v>
      </c>
      <c r="AF888">
        <v>2151</v>
      </c>
      <c r="AG888">
        <v>2173</v>
      </c>
      <c r="AH888">
        <v>2181</v>
      </c>
      <c r="AI888" s="5">
        <f>AVERAGE(Tabla30[[#This Row],[gr17_0]:[gr17_9]])</f>
        <v>2146.1</v>
      </c>
      <c r="AK888">
        <v>2962</v>
      </c>
      <c r="AL888">
        <v>2843</v>
      </c>
      <c r="AM888">
        <v>2962</v>
      </c>
      <c r="AN888">
        <v>3020</v>
      </c>
      <c r="AO888">
        <v>3022</v>
      </c>
      <c r="AP888">
        <v>2707</v>
      </c>
      <c r="AQ888">
        <v>2858</v>
      </c>
      <c r="AR888">
        <v>2863</v>
      </c>
      <c r="AS888">
        <v>2707</v>
      </c>
      <c r="AT888">
        <v>2758</v>
      </c>
      <c r="AU888">
        <f>AVERAGE(Tabla34[[#This Row],[gr21_0]:[gr21_9]])</f>
        <v>2870.2</v>
      </c>
    </row>
    <row r="889" spans="1:47">
      <c r="A889">
        <v>1799</v>
      </c>
      <c r="B889">
        <v>1799</v>
      </c>
      <c r="C889">
        <v>1799</v>
      </c>
      <c r="D889">
        <v>1799</v>
      </c>
      <c r="E889">
        <v>1799</v>
      </c>
      <c r="F889">
        <v>1799</v>
      </c>
      <c r="G889">
        <v>1799</v>
      </c>
      <c r="H889">
        <v>1799</v>
      </c>
      <c r="I889">
        <v>1799</v>
      </c>
      <c r="J889">
        <v>1799</v>
      </c>
      <c r="K889">
        <f>AVERAGE(Tabla33[[#This Row],[gr12_0]:[gr12_9]])</f>
        <v>1799</v>
      </c>
      <c r="M889">
        <v>1908</v>
      </c>
      <c r="N889">
        <v>1908</v>
      </c>
      <c r="O889">
        <v>1908</v>
      </c>
      <c r="P889">
        <v>2061</v>
      </c>
      <c r="Q889">
        <v>1908</v>
      </c>
      <c r="R889">
        <v>1976</v>
      </c>
      <c r="S889">
        <v>1908</v>
      </c>
      <c r="T889">
        <v>1908</v>
      </c>
      <c r="U889">
        <v>1908</v>
      </c>
      <c r="V889">
        <v>1976</v>
      </c>
      <c r="W889">
        <f>AVERAGE(Tabla31[[#This Row],[gr15_0]:[gr15_9]])</f>
        <v>1936.9</v>
      </c>
      <c r="Y889">
        <v>2151</v>
      </c>
      <c r="Z889">
        <v>2103</v>
      </c>
      <c r="AA889">
        <v>2085</v>
      </c>
      <c r="AB889">
        <v>2085</v>
      </c>
      <c r="AC889">
        <v>2194</v>
      </c>
      <c r="AD889">
        <v>2131</v>
      </c>
      <c r="AE889">
        <v>2207</v>
      </c>
      <c r="AF889">
        <v>2151</v>
      </c>
      <c r="AG889">
        <v>2173</v>
      </c>
      <c r="AH889">
        <v>2181</v>
      </c>
      <c r="AI889" s="5">
        <f>AVERAGE(Tabla30[[#This Row],[gr17_0]:[gr17_9]])</f>
        <v>2146.1</v>
      </c>
      <c r="AK889">
        <v>2962</v>
      </c>
      <c r="AL889">
        <v>2843</v>
      </c>
      <c r="AM889">
        <v>2962</v>
      </c>
      <c r="AN889">
        <v>3020</v>
      </c>
      <c r="AO889">
        <v>3022</v>
      </c>
      <c r="AP889">
        <v>2707</v>
      </c>
      <c r="AQ889">
        <v>2858</v>
      </c>
      <c r="AR889">
        <v>2863</v>
      </c>
      <c r="AS889">
        <v>2707</v>
      </c>
      <c r="AT889">
        <v>2758</v>
      </c>
      <c r="AU889">
        <f>AVERAGE(Tabla34[[#This Row],[gr21_0]:[gr21_9]])</f>
        <v>2870.2</v>
      </c>
    </row>
    <row r="890" spans="1:47">
      <c r="A890">
        <v>1799</v>
      </c>
      <c r="B890">
        <v>1799</v>
      </c>
      <c r="C890">
        <v>1799</v>
      </c>
      <c r="D890">
        <v>1799</v>
      </c>
      <c r="E890">
        <v>1799</v>
      </c>
      <c r="F890">
        <v>1799</v>
      </c>
      <c r="G890">
        <v>1799</v>
      </c>
      <c r="H890">
        <v>1799</v>
      </c>
      <c r="I890">
        <v>1799</v>
      </c>
      <c r="J890">
        <v>1799</v>
      </c>
      <c r="K890">
        <f>AVERAGE(Tabla33[[#This Row],[gr12_0]:[gr12_9]])</f>
        <v>1799</v>
      </c>
      <c r="M890">
        <v>1908</v>
      </c>
      <c r="N890">
        <v>1908</v>
      </c>
      <c r="O890">
        <v>1908</v>
      </c>
      <c r="P890">
        <v>2061</v>
      </c>
      <c r="Q890">
        <v>1908</v>
      </c>
      <c r="R890">
        <v>1976</v>
      </c>
      <c r="S890">
        <v>1908</v>
      </c>
      <c r="T890">
        <v>1908</v>
      </c>
      <c r="U890">
        <v>1908</v>
      </c>
      <c r="V890">
        <v>1976</v>
      </c>
      <c r="W890">
        <f>AVERAGE(Tabla31[[#This Row],[gr15_0]:[gr15_9]])</f>
        <v>1936.9</v>
      </c>
      <c r="Y890">
        <v>2151</v>
      </c>
      <c r="Z890">
        <v>2103</v>
      </c>
      <c r="AA890">
        <v>2085</v>
      </c>
      <c r="AB890">
        <v>2085</v>
      </c>
      <c r="AC890">
        <v>2194</v>
      </c>
      <c r="AD890">
        <v>2131</v>
      </c>
      <c r="AE890">
        <v>2207</v>
      </c>
      <c r="AF890">
        <v>2151</v>
      </c>
      <c r="AG890">
        <v>2173</v>
      </c>
      <c r="AH890">
        <v>2181</v>
      </c>
      <c r="AI890" s="5">
        <f>AVERAGE(Tabla30[[#This Row],[gr17_0]:[gr17_9]])</f>
        <v>2146.1</v>
      </c>
      <c r="AK890">
        <v>2962</v>
      </c>
      <c r="AL890">
        <v>2843</v>
      </c>
      <c r="AM890">
        <v>2962</v>
      </c>
      <c r="AN890">
        <v>3020</v>
      </c>
      <c r="AO890">
        <v>3022</v>
      </c>
      <c r="AP890">
        <v>2707</v>
      </c>
      <c r="AQ890">
        <v>2858</v>
      </c>
      <c r="AR890">
        <v>2863</v>
      </c>
      <c r="AS890">
        <v>2707</v>
      </c>
      <c r="AT890">
        <v>2758</v>
      </c>
      <c r="AU890">
        <f>AVERAGE(Tabla34[[#This Row],[gr21_0]:[gr21_9]])</f>
        <v>2870.2</v>
      </c>
    </row>
    <row r="891" spans="1:47">
      <c r="A891">
        <v>1799</v>
      </c>
      <c r="B891">
        <v>1799</v>
      </c>
      <c r="C891">
        <v>1799</v>
      </c>
      <c r="D891">
        <v>1799</v>
      </c>
      <c r="E891">
        <v>1799</v>
      </c>
      <c r="F891">
        <v>1799</v>
      </c>
      <c r="G891">
        <v>1799</v>
      </c>
      <c r="H891">
        <v>1799</v>
      </c>
      <c r="I891">
        <v>1799</v>
      </c>
      <c r="J891">
        <v>1799</v>
      </c>
      <c r="K891">
        <f>AVERAGE(Tabla33[[#This Row],[gr12_0]:[gr12_9]])</f>
        <v>1799</v>
      </c>
      <c r="M891">
        <v>1908</v>
      </c>
      <c r="N891">
        <v>1908</v>
      </c>
      <c r="O891">
        <v>1908</v>
      </c>
      <c r="P891">
        <v>2061</v>
      </c>
      <c r="Q891">
        <v>1908</v>
      </c>
      <c r="R891">
        <v>1976</v>
      </c>
      <c r="S891">
        <v>1908</v>
      </c>
      <c r="T891">
        <v>1908</v>
      </c>
      <c r="U891">
        <v>1908</v>
      </c>
      <c r="V891">
        <v>1976</v>
      </c>
      <c r="W891">
        <f>AVERAGE(Tabla31[[#This Row],[gr15_0]:[gr15_9]])</f>
        <v>1936.9</v>
      </c>
      <c r="Y891">
        <v>2151</v>
      </c>
      <c r="Z891">
        <v>2103</v>
      </c>
      <c r="AA891">
        <v>2085</v>
      </c>
      <c r="AB891">
        <v>2085</v>
      </c>
      <c r="AC891">
        <v>2194</v>
      </c>
      <c r="AD891">
        <v>2131</v>
      </c>
      <c r="AE891">
        <v>2207</v>
      </c>
      <c r="AF891">
        <v>2151</v>
      </c>
      <c r="AG891">
        <v>2173</v>
      </c>
      <c r="AH891">
        <v>2181</v>
      </c>
      <c r="AI891" s="5">
        <f>AVERAGE(Tabla30[[#This Row],[gr17_0]:[gr17_9]])</f>
        <v>2146.1</v>
      </c>
      <c r="AK891">
        <v>2962</v>
      </c>
      <c r="AL891">
        <v>2843</v>
      </c>
      <c r="AM891">
        <v>2962</v>
      </c>
      <c r="AN891">
        <v>3020</v>
      </c>
      <c r="AO891">
        <v>3022</v>
      </c>
      <c r="AP891">
        <v>2707</v>
      </c>
      <c r="AQ891">
        <v>2858</v>
      </c>
      <c r="AR891">
        <v>2863</v>
      </c>
      <c r="AS891">
        <v>2707</v>
      </c>
      <c r="AT891">
        <v>2758</v>
      </c>
      <c r="AU891">
        <f>AVERAGE(Tabla34[[#This Row],[gr21_0]:[gr21_9]])</f>
        <v>2870.2</v>
      </c>
    </row>
    <row r="892" spans="1:47">
      <c r="A892">
        <v>1799</v>
      </c>
      <c r="B892">
        <v>1799</v>
      </c>
      <c r="C892">
        <v>1799</v>
      </c>
      <c r="D892">
        <v>1799</v>
      </c>
      <c r="E892">
        <v>1799</v>
      </c>
      <c r="F892">
        <v>1799</v>
      </c>
      <c r="G892">
        <v>1799</v>
      </c>
      <c r="H892">
        <v>1799</v>
      </c>
      <c r="I892">
        <v>1799</v>
      </c>
      <c r="J892">
        <v>1799</v>
      </c>
      <c r="K892">
        <f>AVERAGE(Tabla33[[#This Row],[gr12_0]:[gr12_9]])</f>
        <v>1799</v>
      </c>
      <c r="M892">
        <v>1908</v>
      </c>
      <c r="N892">
        <v>1908</v>
      </c>
      <c r="O892">
        <v>1908</v>
      </c>
      <c r="P892">
        <v>2061</v>
      </c>
      <c r="Q892">
        <v>1908</v>
      </c>
      <c r="R892">
        <v>1976</v>
      </c>
      <c r="S892">
        <v>1908</v>
      </c>
      <c r="T892">
        <v>1908</v>
      </c>
      <c r="U892">
        <v>1908</v>
      </c>
      <c r="V892">
        <v>1976</v>
      </c>
      <c r="W892">
        <f>AVERAGE(Tabla31[[#This Row],[gr15_0]:[gr15_9]])</f>
        <v>1936.9</v>
      </c>
      <c r="Y892">
        <v>2151</v>
      </c>
      <c r="Z892">
        <v>2103</v>
      </c>
      <c r="AA892">
        <v>2085</v>
      </c>
      <c r="AB892">
        <v>2085</v>
      </c>
      <c r="AC892">
        <v>2194</v>
      </c>
      <c r="AD892">
        <v>2131</v>
      </c>
      <c r="AE892">
        <v>2207</v>
      </c>
      <c r="AF892">
        <v>2151</v>
      </c>
      <c r="AG892">
        <v>2173</v>
      </c>
      <c r="AH892">
        <v>2181</v>
      </c>
      <c r="AI892" s="5">
        <f>AVERAGE(Tabla30[[#This Row],[gr17_0]:[gr17_9]])</f>
        <v>2146.1</v>
      </c>
      <c r="AK892">
        <v>2962</v>
      </c>
      <c r="AL892">
        <v>2843</v>
      </c>
      <c r="AM892">
        <v>2962</v>
      </c>
      <c r="AN892">
        <v>3020</v>
      </c>
      <c r="AO892">
        <v>3022</v>
      </c>
      <c r="AP892">
        <v>2707</v>
      </c>
      <c r="AQ892">
        <v>2858</v>
      </c>
      <c r="AR892">
        <v>2863</v>
      </c>
      <c r="AS892">
        <v>2707</v>
      </c>
      <c r="AT892">
        <v>2758</v>
      </c>
      <c r="AU892">
        <f>AVERAGE(Tabla34[[#This Row],[gr21_0]:[gr21_9]])</f>
        <v>2870.2</v>
      </c>
    </row>
    <row r="893" spans="1:47">
      <c r="A893">
        <v>1799</v>
      </c>
      <c r="B893">
        <v>1799</v>
      </c>
      <c r="C893">
        <v>1799</v>
      </c>
      <c r="D893">
        <v>1799</v>
      </c>
      <c r="E893">
        <v>1799</v>
      </c>
      <c r="F893">
        <v>1799</v>
      </c>
      <c r="G893">
        <v>1799</v>
      </c>
      <c r="H893">
        <v>1799</v>
      </c>
      <c r="I893">
        <v>1799</v>
      </c>
      <c r="J893">
        <v>1799</v>
      </c>
      <c r="K893">
        <f>AVERAGE(Tabla33[[#This Row],[gr12_0]:[gr12_9]])</f>
        <v>1799</v>
      </c>
      <c r="M893">
        <v>1908</v>
      </c>
      <c r="N893">
        <v>1908</v>
      </c>
      <c r="O893">
        <v>1908</v>
      </c>
      <c r="P893">
        <v>2061</v>
      </c>
      <c r="Q893">
        <v>1908</v>
      </c>
      <c r="R893">
        <v>1976</v>
      </c>
      <c r="S893">
        <v>1908</v>
      </c>
      <c r="T893">
        <v>1908</v>
      </c>
      <c r="U893">
        <v>1908</v>
      </c>
      <c r="V893">
        <v>1976</v>
      </c>
      <c r="W893">
        <f>AVERAGE(Tabla31[[#This Row],[gr15_0]:[gr15_9]])</f>
        <v>1936.9</v>
      </c>
      <c r="Y893">
        <v>2151</v>
      </c>
      <c r="Z893">
        <v>2103</v>
      </c>
      <c r="AA893">
        <v>2085</v>
      </c>
      <c r="AB893">
        <v>2085</v>
      </c>
      <c r="AC893">
        <v>2194</v>
      </c>
      <c r="AD893">
        <v>2131</v>
      </c>
      <c r="AE893">
        <v>2207</v>
      </c>
      <c r="AF893">
        <v>2151</v>
      </c>
      <c r="AG893">
        <v>2173</v>
      </c>
      <c r="AH893">
        <v>2181</v>
      </c>
      <c r="AI893" s="5">
        <f>AVERAGE(Tabla30[[#This Row],[gr17_0]:[gr17_9]])</f>
        <v>2146.1</v>
      </c>
      <c r="AK893">
        <v>2962</v>
      </c>
      <c r="AL893">
        <v>2843</v>
      </c>
      <c r="AM893">
        <v>2962</v>
      </c>
      <c r="AN893">
        <v>3020</v>
      </c>
      <c r="AO893">
        <v>3022</v>
      </c>
      <c r="AP893">
        <v>2707</v>
      </c>
      <c r="AQ893">
        <v>2858</v>
      </c>
      <c r="AR893">
        <v>2863</v>
      </c>
      <c r="AS893">
        <v>2707</v>
      </c>
      <c r="AT893">
        <v>2758</v>
      </c>
      <c r="AU893">
        <f>AVERAGE(Tabla34[[#This Row],[gr21_0]:[gr21_9]])</f>
        <v>2870.2</v>
      </c>
    </row>
    <row r="894" spans="1:47">
      <c r="A894">
        <v>1799</v>
      </c>
      <c r="B894">
        <v>1799</v>
      </c>
      <c r="C894">
        <v>1799</v>
      </c>
      <c r="D894">
        <v>1799</v>
      </c>
      <c r="E894">
        <v>1799</v>
      </c>
      <c r="F894">
        <v>1799</v>
      </c>
      <c r="G894">
        <v>1799</v>
      </c>
      <c r="H894">
        <v>1799</v>
      </c>
      <c r="I894">
        <v>1799</v>
      </c>
      <c r="J894">
        <v>1799</v>
      </c>
      <c r="K894">
        <f>AVERAGE(Tabla33[[#This Row],[gr12_0]:[gr12_9]])</f>
        <v>1799</v>
      </c>
      <c r="M894">
        <v>1908</v>
      </c>
      <c r="N894">
        <v>1908</v>
      </c>
      <c r="O894">
        <v>1908</v>
      </c>
      <c r="P894">
        <v>2061</v>
      </c>
      <c r="Q894">
        <v>1908</v>
      </c>
      <c r="R894">
        <v>1976</v>
      </c>
      <c r="S894">
        <v>1908</v>
      </c>
      <c r="T894">
        <v>1908</v>
      </c>
      <c r="U894">
        <v>1908</v>
      </c>
      <c r="V894">
        <v>1976</v>
      </c>
      <c r="W894">
        <f>AVERAGE(Tabla31[[#This Row],[gr15_0]:[gr15_9]])</f>
        <v>1936.9</v>
      </c>
      <c r="Y894">
        <v>2151</v>
      </c>
      <c r="Z894">
        <v>2103</v>
      </c>
      <c r="AA894">
        <v>2085</v>
      </c>
      <c r="AB894">
        <v>2085</v>
      </c>
      <c r="AC894">
        <v>2194</v>
      </c>
      <c r="AD894">
        <v>2131</v>
      </c>
      <c r="AE894">
        <v>2207</v>
      </c>
      <c r="AF894">
        <v>2151</v>
      </c>
      <c r="AG894">
        <v>2173</v>
      </c>
      <c r="AH894">
        <v>2181</v>
      </c>
      <c r="AI894" s="5">
        <f>AVERAGE(Tabla30[[#This Row],[gr17_0]:[gr17_9]])</f>
        <v>2146.1</v>
      </c>
      <c r="AK894">
        <v>2962</v>
      </c>
      <c r="AL894">
        <v>2843</v>
      </c>
      <c r="AM894">
        <v>2962</v>
      </c>
      <c r="AN894">
        <v>3020</v>
      </c>
      <c r="AO894">
        <v>3022</v>
      </c>
      <c r="AP894">
        <v>2707</v>
      </c>
      <c r="AQ894">
        <v>2858</v>
      </c>
      <c r="AR894">
        <v>2863</v>
      </c>
      <c r="AS894">
        <v>2707</v>
      </c>
      <c r="AT894">
        <v>2758</v>
      </c>
      <c r="AU894">
        <f>AVERAGE(Tabla34[[#This Row],[gr21_0]:[gr21_9]])</f>
        <v>2870.2</v>
      </c>
    </row>
    <row r="895" spans="1:47">
      <c r="A895">
        <v>1799</v>
      </c>
      <c r="B895">
        <v>1799</v>
      </c>
      <c r="C895">
        <v>1799</v>
      </c>
      <c r="D895">
        <v>1799</v>
      </c>
      <c r="E895">
        <v>1799</v>
      </c>
      <c r="F895">
        <v>1799</v>
      </c>
      <c r="G895">
        <v>1799</v>
      </c>
      <c r="H895">
        <v>1799</v>
      </c>
      <c r="I895">
        <v>1799</v>
      </c>
      <c r="J895">
        <v>1799</v>
      </c>
      <c r="K895">
        <f>AVERAGE(Tabla33[[#This Row],[gr12_0]:[gr12_9]])</f>
        <v>1799</v>
      </c>
      <c r="M895">
        <v>1908</v>
      </c>
      <c r="N895">
        <v>1908</v>
      </c>
      <c r="O895">
        <v>1908</v>
      </c>
      <c r="P895">
        <v>2061</v>
      </c>
      <c r="Q895">
        <v>1908</v>
      </c>
      <c r="R895">
        <v>1976</v>
      </c>
      <c r="S895">
        <v>1908</v>
      </c>
      <c r="T895">
        <v>1908</v>
      </c>
      <c r="U895">
        <v>1908</v>
      </c>
      <c r="V895">
        <v>1976</v>
      </c>
      <c r="W895">
        <f>AVERAGE(Tabla31[[#This Row],[gr15_0]:[gr15_9]])</f>
        <v>1936.9</v>
      </c>
      <c r="Y895">
        <v>2151</v>
      </c>
      <c r="Z895">
        <v>2103</v>
      </c>
      <c r="AA895">
        <v>2085</v>
      </c>
      <c r="AB895">
        <v>2085</v>
      </c>
      <c r="AC895">
        <v>2194</v>
      </c>
      <c r="AD895">
        <v>2131</v>
      </c>
      <c r="AE895">
        <v>2207</v>
      </c>
      <c r="AF895">
        <v>2151</v>
      </c>
      <c r="AG895">
        <v>2173</v>
      </c>
      <c r="AH895">
        <v>2181</v>
      </c>
      <c r="AI895" s="5">
        <f>AVERAGE(Tabla30[[#This Row],[gr17_0]:[gr17_9]])</f>
        <v>2146.1</v>
      </c>
      <c r="AK895">
        <v>2962</v>
      </c>
      <c r="AL895">
        <v>2843</v>
      </c>
      <c r="AM895">
        <v>2962</v>
      </c>
      <c r="AN895">
        <v>3020</v>
      </c>
      <c r="AO895">
        <v>3022</v>
      </c>
      <c r="AP895">
        <v>2707</v>
      </c>
      <c r="AQ895">
        <v>2858</v>
      </c>
      <c r="AR895">
        <v>2863</v>
      </c>
      <c r="AS895">
        <v>2707</v>
      </c>
      <c r="AT895">
        <v>2758</v>
      </c>
      <c r="AU895">
        <f>AVERAGE(Tabla34[[#This Row],[gr21_0]:[gr21_9]])</f>
        <v>2870.2</v>
      </c>
    </row>
    <row r="896" spans="1:47">
      <c r="A896">
        <v>1799</v>
      </c>
      <c r="B896">
        <v>1799</v>
      </c>
      <c r="C896">
        <v>1799</v>
      </c>
      <c r="D896">
        <v>1799</v>
      </c>
      <c r="E896">
        <v>1799</v>
      </c>
      <c r="F896">
        <v>1799</v>
      </c>
      <c r="G896">
        <v>1799</v>
      </c>
      <c r="H896">
        <v>1799</v>
      </c>
      <c r="I896">
        <v>1799</v>
      </c>
      <c r="J896">
        <v>1799</v>
      </c>
      <c r="K896">
        <f>AVERAGE(Tabla33[[#This Row],[gr12_0]:[gr12_9]])</f>
        <v>1799</v>
      </c>
      <c r="M896">
        <v>1908</v>
      </c>
      <c r="N896">
        <v>1908</v>
      </c>
      <c r="O896">
        <v>1908</v>
      </c>
      <c r="P896">
        <v>2061</v>
      </c>
      <c r="Q896">
        <v>1908</v>
      </c>
      <c r="R896">
        <v>1976</v>
      </c>
      <c r="S896">
        <v>1908</v>
      </c>
      <c r="T896">
        <v>1908</v>
      </c>
      <c r="U896">
        <v>1908</v>
      </c>
      <c r="V896">
        <v>1976</v>
      </c>
      <c r="W896">
        <f>AVERAGE(Tabla31[[#This Row],[gr15_0]:[gr15_9]])</f>
        <v>1936.9</v>
      </c>
      <c r="Y896">
        <v>2151</v>
      </c>
      <c r="Z896">
        <v>2103</v>
      </c>
      <c r="AA896">
        <v>2085</v>
      </c>
      <c r="AB896">
        <v>2085</v>
      </c>
      <c r="AC896">
        <v>2194</v>
      </c>
      <c r="AD896">
        <v>2131</v>
      </c>
      <c r="AE896">
        <v>2207</v>
      </c>
      <c r="AF896">
        <v>2151</v>
      </c>
      <c r="AG896">
        <v>2173</v>
      </c>
      <c r="AH896">
        <v>2181</v>
      </c>
      <c r="AI896" s="5">
        <f>AVERAGE(Tabla30[[#This Row],[gr17_0]:[gr17_9]])</f>
        <v>2146.1</v>
      </c>
      <c r="AK896">
        <v>2962</v>
      </c>
      <c r="AL896">
        <v>2843</v>
      </c>
      <c r="AM896">
        <v>2962</v>
      </c>
      <c r="AN896">
        <v>3020</v>
      </c>
      <c r="AO896">
        <v>3022</v>
      </c>
      <c r="AP896">
        <v>2707</v>
      </c>
      <c r="AQ896">
        <v>2858</v>
      </c>
      <c r="AR896">
        <v>2863</v>
      </c>
      <c r="AS896">
        <v>2707</v>
      </c>
      <c r="AT896">
        <v>2758</v>
      </c>
      <c r="AU896">
        <f>AVERAGE(Tabla34[[#This Row],[gr21_0]:[gr21_9]])</f>
        <v>2870.2</v>
      </c>
    </row>
    <row r="897" spans="1:47">
      <c r="A897">
        <v>1799</v>
      </c>
      <c r="B897">
        <v>1799</v>
      </c>
      <c r="C897">
        <v>1799</v>
      </c>
      <c r="D897">
        <v>1799</v>
      </c>
      <c r="E897">
        <v>1799</v>
      </c>
      <c r="F897">
        <v>1799</v>
      </c>
      <c r="G897">
        <v>1799</v>
      </c>
      <c r="H897">
        <v>1799</v>
      </c>
      <c r="I897">
        <v>1799</v>
      </c>
      <c r="J897">
        <v>1799</v>
      </c>
      <c r="K897">
        <f>AVERAGE(Tabla33[[#This Row],[gr12_0]:[gr12_9]])</f>
        <v>1799</v>
      </c>
      <c r="M897">
        <v>1908</v>
      </c>
      <c r="N897">
        <v>1908</v>
      </c>
      <c r="O897">
        <v>1908</v>
      </c>
      <c r="P897">
        <v>2061</v>
      </c>
      <c r="Q897">
        <v>1908</v>
      </c>
      <c r="R897">
        <v>1976</v>
      </c>
      <c r="S897">
        <v>1908</v>
      </c>
      <c r="T897">
        <v>1908</v>
      </c>
      <c r="U897">
        <v>1908</v>
      </c>
      <c r="V897">
        <v>1976</v>
      </c>
      <c r="W897">
        <f>AVERAGE(Tabla31[[#This Row],[gr15_0]:[gr15_9]])</f>
        <v>1936.9</v>
      </c>
      <c r="Y897">
        <v>2151</v>
      </c>
      <c r="Z897">
        <v>2103</v>
      </c>
      <c r="AA897">
        <v>2085</v>
      </c>
      <c r="AB897">
        <v>2085</v>
      </c>
      <c r="AC897">
        <v>2194</v>
      </c>
      <c r="AD897">
        <v>2131</v>
      </c>
      <c r="AE897">
        <v>2207</v>
      </c>
      <c r="AF897">
        <v>2151</v>
      </c>
      <c r="AG897">
        <v>2173</v>
      </c>
      <c r="AH897">
        <v>2181</v>
      </c>
      <c r="AI897" s="5">
        <f>AVERAGE(Tabla30[[#This Row],[gr17_0]:[gr17_9]])</f>
        <v>2146.1</v>
      </c>
      <c r="AK897">
        <v>2962</v>
      </c>
      <c r="AL897">
        <v>2843</v>
      </c>
      <c r="AM897">
        <v>2962</v>
      </c>
      <c r="AN897">
        <v>3020</v>
      </c>
      <c r="AO897">
        <v>3022</v>
      </c>
      <c r="AP897">
        <v>2707</v>
      </c>
      <c r="AQ897">
        <v>2858</v>
      </c>
      <c r="AR897">
        <v>2863</v>
      </c>
      <c r="AS897">
        <v>2707</v>
      </c>
      <c r="AT897">
        <v>2758</v>
      </c>
      <c r="AU897">
        <f>AVERAGE(Tabla34[[#This Row],[gr21_0]:[gr21_9]])</f>
        <v>2870.2</v>
      </c>
    </row>
    <row r="898" spans="1:47">
      <c r="A898">
        <v>1799</v>
      </c>
      <c r="B898">
        <v>1799</v>
      </c>
      <c r="C898">
        <v>1799</v>
      </c>
      <c r="D898">
        <v>1799</v>
      </c>
      <c r="E898">
        <v>1799</v>
      </c>
      <c r="F898">
        <v>1799</v>
      </c>
      <c r="G898">
        <v>1799</v>
      </c>
      <c r="H898">
        <v>1799</v>
      </c>
      <c r="I898">
        <v>1799</v>
      </c>
      <c r="J898">
        <v>1799</v>
      </c>
      <c r="K898">
        <f>AVERAGE(Tabla33[[#This Row],[gr12_0]:[gr12_9]])</f>
        <v>1799</v>
      </c>
      <c r="M898">
        <v>1908</v>
      </c>
      <c r="N898">
        <v>1908</v>
      </c>
      <c r="O898">
        <v>1908</v>
      </c>
      <c r="P898">
        <v>2061</v>
      </c>
      <c r="Q898">
        <v>1908</v>
      </c>
      <c r="R898">
        <v>1976</v>
      </c>
      <c r="S898">
        <v>1908</v>
      </c>
      <c r="T898">
        <v>1908</v>
      </c>
      <c r="U898">
        <v>1908</v>
      </c>
      <c r="V898">
        <v>1976</v>
      </c>
      <c r="W898">
        <f>AVERAGE(Tabla31[[#This Row],[gr15_0]:[gr15_9]])</f>
        <v>1936.9</v>
      </c>
      <c r="Y898">
        <v>2151</v>
      </c>
      <c r="Z898">
        <v>2103</v>
      </c>
      <c r="AA898">
        <v>2085</v>
      </c>
      <c r="AB898">
        <v>2085</v>
      </c>
      <c r="AC898">
        <v>2194</v>
      </c>
      <c r="AD898">
        <v>2131</v>
      </c>
      <c r="AE898">
        <v>2207</v>
      </c>
      <c r="AF898">
        <v>2151</v>
      </c>
      <c r="AG898">
        <v>2173</v>
      </c>
      <c r="AH898">
        <v>2181</v>
      </c>
      <c r="AI898" s="5">
        <f>AVERAGE(Tabla30[[#This Row],[gr17_0]:[gr17_9]])</f>
        <v>2146.1</v>
      </c>
      <c r="AK898">
        <v>2962</v>
      </c>
      <c r="AL898">
        <v>2843</v>
      </c>
      <c r="AM898">
        <v>2962</v>
      </c>
      <c r="AN898">
        <v>3020</v>
      </c>
      <c r="AO898">
        <v>3022</v>
      </c>
      <c r="AP898">
        <v>2707</v>
      </c>
      <c r="AQ898">
        <v>2858</v>
      </c>
      <c r="AR898">
        <v>2863</v>
      </c>
      <c r="AS898">
        <v>2707</v>
      </c>
      <c r="AT898">
        <v>2758</v>
      </c>
      <c r="AU898">
        <f>AVERAGE(Tabla34[[#This Row],[gr21_0]:[gr21_9]])</f>
        <v>2870.2</v>
      </c>
    </row>
    <row r="899" spans="1:47">
      <c r="A899">
        <v>1799</v>
      </c>
      <c r="B899">
        <v>1799</v>
      </c>
      <c r="C899">
        <v>1799</v>
      </c>
      <c r="D899">
        <v>1799</v>
      </c>
      <c r="E899">
        <v>1799</v>
      </c>
      <c r="F899">
        <v>1799</v>
      </c>
      <c r="G899">
        <v>1799</v>
      </c>
      <c r="H899">
        <v>1799</v>
      </c>
      <c r="I899">
        <v>1799</v>
      </c>
      <c r="J899">
        <v>1799</v>
      </c>
      <c r="K899">
        <f>AVERAGE(Tabla33[[#This Row],[gr12_0]:[gr12_9]])</f>
        <v>1799</v>
      </c>
      <c r="M899">
        <v>1908</v>
      </c>
      <c r="N899">
        <v>1908</v>
      </c>
      <c r="O899">
        <v>1908</v>
      </c>
      <c r="P899">
        <v>2061</v>
      </c>
      <c r="Q899">
        <v>1908</v>
      </c>
      <c r="R899">
        <v>1976</v>
      </c>
      <c r="S899">
        <v>1908</v>
      </c>
      <c r="T899">
        <v>1908</v>
      </c>
      <c r="U899">
        <v>1908</v>
      </c>
      <c r="V899">
        <v>1976</v>
      </c>
      <c r="W899">
        <f>AVERAGE(Tabla31[[#This Row],[gr15_0]:[gr15_9]])</f>
        <v>1936.9</v>
      </c>
      <c r="Y899">
        <v>2151</v>
      </c>
      <c r="Z899">
        <v>2103</v>
      </c>
      <c r="AA899">
        <v>2085</v>
      </c>
      <c r="AB899">
        <v>2085</v>
      </c>
      <c r="AC899">
        <v>2194</v>
      </c>
      <c r="AD899">
        <v>2131</v>
      </c>
      <c r="AE899">
        <v>2207</v>
      </c>
      <c r="AF899">
        <v>2151</v>
      </c>
      <c r="AG899">
        <v>2173</v>
      </c>
      <c r="AH899">
        <v>2181</v>
      </c>
      <c r="AI899" s="5">
        <f>AVERAGE(Tabla30[[#This Row],[gr17_0]:[gr17_9]])</f>
        <v>2146.1</v>
      </c>
      <c r="AK899">
        <v>2962</v>
      </c>
      <c r="AL899">
        <v>2843</v>
      </c>
      <c r="AM899">
        <v>2962</v>
      </c>
      <c r="AN899">
        <v>3020</v>
      </c>
      <c r="AO899">
        <v>3022</v>
      </c>
      <c r="AP899">
        <v>2707</v>
      </c>
      <c r="AQ899">
        <v>2858</v>
      </c>
      <c r="AR899">
        <v>2863</v>
      </c>
      <c r="AS899">
        <v>2707</v>
      </c>
      <c r="AT899">
        <v>2758</v>
      </c>
      <c r="AU899">
        <f>AVERAGE(Tabla34[[#This Row],[gr21_0]:[gr21_9]])</f>
        <v>2870.2</v>
      </c>
    </row>
    <row r="900" spans="1:47">
      <c r="A900">
        <v>1799</v>
      </c>
      <c r="B900">
        <v>1799</v>
      </c>
      <c r="C900">
        <v>1799</v>
      </c>
      <c r="D900">
        <v>1799</v>
      </c>
      <c r="E900">
        <v>1799</v>
      </c>
      <c r="F900">
        <v>1799</v>
      </c>
      <c r="G900">
        <v>1799</v>
      </c>
      <c r="H900">
        <v>1799</v>
      </c>
      <c r="I900">
        <v>1799</v>
      </c>
      <c r="J900">
        <v>1799</v>
      </c>
      <c r="K900">
        <f>AVERAGE(Tabla33[[#This Row],[gr12_0]:[gr12_9]])</f>
        <v>1799</v>
      </c>
      <c r="M900">
        <v>1908</v>
      </c>
      <c r="N900">
        <v>1908</v>
      </c>
      <c r="O900">
        <v>1908</v>
      </c>
      <c r="P900">
        <v>2061</v>
      </c>
      <c r="Q900">
        <v>1908</v>
      </c>
      <c r="R900">
        <v>1976</v>
      </c>
      <c r="S900">
        <v>1908</v>
      </c>
      <c r="T900">
        <v>1908</v>
      </c>
      <c r="U900">
        <v>1908</v>
      </c>
      <c r="V900">
        <v>1976</v>
      </c>
      <c r="W900">
        <f>AVERAGE(Tabla31[[#This Row],[gr15_0]:[gr15_9]])</f>
        <v>1936.9</v>
      </c>
      <c r="Y900">
        <v>2151</v>
      </c>
      <c r="Z900">
        <v>2103</v>
      </c>
      <c r="AA900">
        <v>2085</v>
      </c>
      <c r="AB900">
        <v>2085</v>
      </c>
      <c r="AC900">
        <v>2194</v>
      </c>
      <c r="AD900">
        <v>2131</v>
      </c>
      <c r="AE900">
        <v>2207</v>
      </c>
      <c r="AF900">
        <v>2151</v>
      </c>
      <c r="AG900">
        <v>2173</v>
      </c>
      <c r="AH900">
        <v>2181</v>
      </c>
      <c r="AI900" s="5">
        <f>AVERAGE(Tabla30[[#This Row],[gr17_0]:[gr17_9]])</f>
        <v>2146.1</v>
      </c>
      <c r="AK900">
        <v>2962</v>
      </c>
      <c r="AL900">
        <v>2843</v>
      </c>
      <c r="AM900">
        <v>2962</v>
      </c>
      <c r="AN900">
        <v>3020</v>
      </c>
      <c r="AO900">
        <v>3022</v>
      </c>
      <c r="AP900">
        <v>2707</v>
      </c>
      <c r="AQ900">
        <v>2858</v>
      </c>
      <c r="AR900">
        <v>2863</v>
      </c>
      <c r="AS900">
        <v>2707</v>
      </c>
      <c r="AT900">
        <v>2758</v>
      </c>
      <c r="AU900">
        <f>AVERAGE(Tabla34[[#This Row],[gr21_0]:[gr21_9]])</f>
        <v>2870.2</v>
      </c>
    </row>
    <row r="901" spans="1:47">
      <c r="A901">
        <v>1799</v>
      </c>
      <c r="B901">
        <v>1799</v>
      </c>
      <c r="C901">
        <v>1799</v>
      </c>
      <c r="D901">
        <v>1799</v>
      </c>
      <c r="E901">
        <v>1799</v>
      </c>
      <c r="F901">
        <v>1799</v>
      </c>
      <c r="G901">
        <v>1799</v>
      </c>
      <c r="H901">
        <v>1799</v>
      </c>
      <c r="I901">
        <v>1799</v>
      </c>
      <c r="J901">
        <v>1799</v>
      </c>
      <c r="K901">
        <f>AVERAGE(Tabla33[[#This Row],[gr12_0]:[gr12_9]])</f>
        <v>1799</v>
      </c>
      <c r="M901">
        <v>1908</v>
      </c>
      <c r="N901">
        <v>1908</v>
      </c>
      <c r="O901">
        <v>1908</v>
      </c>
      <c r="P901">
        <v>2061</v>
      </c>
      <c r="Q901">
        <v>1908</v>
      </c>
      <c r="R901">
        <v>1976</v>
      </c>
      <c r="S901">
        <v>1908</v>
      </c>
      <c r="T901">
        <v>1908</v>
      </c>
      <c r="U901">
        <v>1908</v>
      </c>
      <c r="V901">
        <v>1976</v>
      </c>
      <c r="W901">
        <f>AVERAGE(Tabla31[[#This Row],[gr15_0]:[gr15_9]])</f>
        <v>1936.9</v>
      </c>
      <c r="Y901">
        <v>2151</v>
      </c>
      <c r="Z901">
        <v>2103</v>
      </c>
      <c r="AA901">
        <v>2085</v>
      </c>
      <c r="AB901">
        <v>2085</v>
      </c>
      <c r="AC901">
        <v>2194</v>
      </c>
      <c r="AD901">
        <v>2131</v>
      </c>
      <c r="AE901">
        <v>2207</v>
      </c>
      <c r="AF901">
        <v>2151</v>
      </c>
      <c r="AG901">
        <v>2173</v>
      </c>
      <c r="AH901">
        <v>2181</v>
      </c>
      <c r="AI901" s="5">
        <f>AVERAGE(Tabla30[[#This Row],[gr17_0]:[gr17_9]])</f>
        <v>2146.1</v>
      </c>
      <c r="AK901">
        <v>2962</v>
      </c>
      <c r="AL901">
        <v>2843</v>
      </c>
      <c r="AM901">
        <v>2962</v>
      </c>
      <c r="AN901">
        <v>3020</v>
      </c>
      <c r="AO901">
        <v>3022</v>
      </c>
      <c r="AP901">
        <v>2707</v>
      </c>
      <c r="AQ901">
        <v>2858</v>
      </c>
      <c r="AR901">
        <v>2863</v>
      </c>
      <c r="AS901">
        <v>2707</v>
      </c>
      <c r="AT901">
        <v>2758</v>
      </c>
      <c r="AU901">
        <f>AVERAGE(Tabla34[[#This Row],[gr21_0]:[gr21_9]])</f>
        <v>2870.2</v>
      </c>
    </row>
    <row r="902" spans="1:47">
      <c r="A902">
        <v>1799</v>
      </c>
      <c r="B902">
        <v>1799</v>
      </c>
      <c r="C902">
        <v>1799</v>
      </c>
      <c r="D902">
        <v>1799</v>
      </c>
      <c r="E902">
        <v>1799</v>
      </c>
      <c r="F902">
        <v>1799</v>
      </c>
      <c r="G902">
        <v>1799</v>
      </c>
      <c r="H902">
        <v>1799</v>
      </c>
      <c r="I902">
        <v>1799</v>
      </c>
      <c r="J902">
        <v>1799</v>
      </c>
      <c r="K902">
        <f>AVERAGE(Tabla33[[#This Row],[gr12_0]:[gr12_9]])</f>
        <v>1799</v>
      </c>
      <c r="M902">
        <v>1908</v>
      </c>
      <c r="N902">
        <v>1908</v>
      </c>
      <c r="O902">
        <v>1908</v>
      </c>
      <c r="P902">
        <v>2061</v>
      </c>
      <c r="Q902">
        <v>1908</v>
      </c>
      <c r="R902">
        <v>1976</v>
      </c>
      <c r="S902">
        <v>1908</v>
      </c>
      <c r="T902">
        <v>1908</v>
      </c>
      <c r="U902">
        <v>1908</v>
      </c>
      <c r="V902">
        <v>1976</v>
      </c>
      <c r="W902">
        <f>AVERAGE(Tabla31[[#This Row],[gr15_0]:[gr15_9]])</f>
        <v>1936.9</v>
      </c>
      <c r="Y902">
        <v>2151</v>
      </c>
      <c r="Z902">
        <v>2103</v>
      </c>
      <c r="AA902">
        <v>2085</v>
      </c>
      <c r="AB902">
        <v>2085</v>
      </c>
      <c r="AC902">
        <v>2194</v>
      </c>
      <c r="AD902">
        <v>2131</v>
      </c>
      <c r="AE902">
        <v>2207</v>
      </c>
      <c r="AF902">
        <v>2151</v>
      </c>
      <c r="AG902">
        <v>2173</v>
      </c>
      <c r="AH902">
        <v>2181</v>
      </c>
      <c r="AI902" s="5">
        <f>AVERAGE(Tabla30[[#This Row],[gr17_0]:[gr17_9]])</f>
        <v>2146.1</v>
      </c>
      <c r="AK902">
        <v>2962</v>
      </c>
      <c r="AL902">
        <v>2843</v>
      </c>
      <c r="AM902">
        <v>2962</v>
      </c>
      <c r="AN902">
        <v>3020</v>
      </c>
      <c r="AO902">
        <v>3022</v>
      </c>
      <c r="AP902">
        <v>2707</v>
      </c>
      <c r="AQ902">
        <v>2858</v>
      </c>
      <c r="AR902">
        <v>2863</v>
      </c>
      <c r="AS902">
        <v>2707</v>
      </c>
      <c r="AT902">
        <v>2758</v>
      </c>
      <c r="AU902">
        <f>AVERAGE(Tabla34[[#This Row],[gr21_0]:[gr21_9]])</f>
        <v>2870.2</v>
      </c>
    </row>
    <row r="903" spans="1:47">
      <c r="A903">
        <v>1799</v>
      </c>
      <c r="B903">
        <v>1799</v>
      </c>
      <c r="C903">
        <v>1799</v>
      </c>
      <c r="D903">
        <v>1799</v>
      </c>
      <c r="E903">
        <v>1799</v>
      </c>
      <c r="F903">
        <v>1799</v>
      </c>
      <c r="G903">
        <v>1799</v>
      </c>
      <c r="H903">
        <v>1799</v>
      </c>
      <c r="I903">
        <v>1799</v>
      </c>
      <c r="J903">
        <v>1799</v>
      </c>
      <c r="K903">
        <f>AVERAGE(Tabla33[[#This Row],[gr12_0]:[gr12_9]])</f>
        <v>1799</v>
      </c>
      <c r="M903">
        <v>1908</v>
      </c>
      <c r="N903">
        <v>1908</v>
      </c>
      <c r="O903">
        <v>1908</v>
      </c>
      <c r="P903">
        <v>2061</v>
      </c>
      <c r="Q903">
        <v>1908</v>
      </c>
      <c r="R903">
        <v>1976</v>
      </c>
      <c r="S903">
        <v>1908</v>
      </c>
      <c r="T903">
        <v>1908</v>
      </c>
      <c r="U903">
        <v>1908</v>
      </c>
      <c r="V903">
        <v>1976</v>
      </c>
      <c r="W903">
        <f>AVERAGE(Tabla31[[#This Row],[gr15_0]:[gr15_9]])</f>
        <v>1936.9</v>
      </c>
      <c r="Y903">
        <v>2151</v>
      </c>
      <c r="Z903">
        <v>2103</v>
      </c>
      <c r="AA903">
        <v>2085</v>
      </c>
      <c r="AB903">
        <v>2085</v>
      </c>
      <c r="AC903">
        <v>2194</v>
      </c>
      <c r="AD903">
        <v>2131</v>
      </c>
      <c r="AE903">
        <v>2207</v>
      </c>
      <c r="AF903">
        <v>2151</v>
      </c>
      <c r="AG903">
        <v>2173</v>
      </c>
      <c r="AH903">
        <v>2181</v>
      </c>
      <c r="AI903" s="5">
        <f>AVERAGE(Tabla30[[#This Row],[gr17_0]:[gr17_9]])</f>
        <v>2146.1</v>
      </c>
      <c r="AK903">
        <v>2962</v>
      </c>
      <c r="AL903">
        <v>2843</v>
      </c>
      <c r="AM903">
        <v>2962</v>
      </c>
      <c r="AN903">
        <v>3020</v>
      </c>
      <c r="AO903">
        <v>3022</v>
      </c>
      <c r="AP903">
        <v>2707</v>
      </c>
      <c r="AQ903">
        <v>2858</v>
      </c>
      <c r="AR903">
        <v>2863</v>
      </c>
      <c r="AS903">
        <v>2707</v>
      </c>
      <c r="AT903">
        <v>2758</v>
      </c>
      <c r="AU903">
        <f>AVERAGE(Tabla34[[#This Row],[gr21_0]:[gr21_9]])</f>
        <v>2870.2</v>
      </c>
    </row>
    <row r="904" spans="1:47">
      <c r="A904">
        <v>1799</v>
      </c>
      <c r="B904">
        <v>1799</v>
      </c>
      <c r="C904">
        <v>1799</v>
      </c>
      <c r="D904">
        <v>1799</v>
      </c>
      <c r="E904">
        <v>1799</v>
      </c>
      <c r="F904">
        <v>1799</v>
      </c>
      <c r="G904">
        <v>1799</v>
      </c>
      <c r="H904">
        <v>1799</v>
      </c>
      <c r="I904">
        <v>1799</v>
      </c>
      <c r="J904">
        <v>1799</v>
      </c>
      <c r="K904">
        <f>AVERAGE(Tabla33[[#This Row],[gr12_0]:[gr12_9]])</f>
        <v>1799</v>
      </c>
      <c r="M904">
        <v>1908</v>
      </c>
      <c r="N904">
        <v>1908</v>
      </c>
      <c r="O904">
        <v>1908</v>
      </c>
      <c r="P904">
        <v>2061</v>
      </c>
      <c r="Q904">
        <v>1908</v>
      </c>
      <c r="R904">
        <v>1976</v>
      </c>
      <c r="S904">
        <v>1908</v>
      </c>
      <c r="T904">
        <v>1908</v>
      </c>
      <c r="U904">
        <v>1908</v>
      </c>
      <c r="V904">
        <v>1976</v>
      </c>
      <c r="W904">
        <f>AVERAGE(Tabla31[[#This Row],[gr15_0]:[gr15_9]])</f>
        <v>1936.9</v>
      </c>
      <c r="Y904">
        <v>2151</v>
      </c>
      <c r="Z904">
        <v>2103</v>
      </c>
      <c r="AA904">
        <v>2085</v>
      </c>
      <c r="AB904">
        <v>2085</v>
      </c>
      <c r="AC904">
        <v>2194</v>
      </c>
      <c r="AD904">
        <v>2131</v>
      </c>
      <c r="AE904">
        <v>2207</v>
      </c>
      <c r="AF904">
        <v>2151</v>
      </c>
      <c r="AG904">
        <v>2173</v>
      </c>
      <c r="AH904">
        <v>2181</v>
      </c>
      <c r="AI904" s="5">
        <f>AVERAGE(Tabla30[[#This Row],[gr17_0]:[gr17_9]])</f>
        <v>2146.1</v>
      </c>
      <c r="AK904">
        <v>2962</v>
      </c>
      <c r="AL904">
        <v>2843</v>
      </c>
      <c r="AM904">
        <v>2962</v>
      </c>
      <c r="AN904">
        <v>3020</v>
      </c>
      <c r="AO904">
        <v>3022</v>
      </c>
      <c r="AP904">
        <v>2707</v>
      </c>
      <c r="AQ904">
        <v>2858</v>
      </c>
      <c r="AR904">
        <v>2863</v>
      </c>
      <c r="AS904">
        <v>2707</v>
      </c>
      <c r="AT904">
        <v>2758</v>
      </c>
      <c r="AU904">
        <f>AVERAGE(Tabla34[[#This Row],[gr21_0]:[gr21_9]])</f>
        <v>2870.2</v>
      </c>
    </row>
    <row r="905" spans="1:47">
      <c r="A905">
        <v>1799</v>
      </c>
      <c r="B905">
        <v>1799</v>
      </c>
      <c r="C905">
        <v>1799</v>
      </c>
      <c r="D905">
        <v>1799</v>
      </c>
      <c r="E905">
        <v>1799</v>
      </c>
      <c r="F905">
        <v>1799</v>
      </c>
      <c r="G905">
        <v>1799</v>
      </c>
      <c r="H905">
        <v>1799</v>
      </c>
      <c r="I905">
        <v>1799</v>
      </c>
      <c r="J905">
        <v>1799</v>
      </c>
      <c r="K905">
        <f>AVERAGE(Tabla33[[#This Row],[gr12_0]:[gr12_9]])</f>
        <v>1799</v>
      </c>
      <c r="M905">
        <v>1908</v>
      </c>
      <c r="N905">
        <v>1908</v>
      </c>
      <c r="O905">
        <v>1908</v>
      </c>
      <c r="P905">
        <v>2061</v>
      </c>
      <c r="Q905">
        <v>1908</v>
      </c>
      <c r="R905">
        <v>1976</v>
      </c>
      <c r="S905">
        <v>1908</v>
      </c>
      <c r="T905">
        <v>1908</v>
      </c>
      <c r="U905">
        <v>1908</v>
      </c>
      <c r="V905">
        <v>1976</v>
      </c>
      <c r="W905">
        <f>AVERAGE(Tabla31[[#This Row],[gr15_0]:[gr15_9]])</f>
        <v>1936.9</v>
      </c>
      <c r="Y905">
        <v>2151</v>
      </c>
      <c r="Z905">
        <v>2103</v>
      </c>
      <c r="AA905">
        <v>2085</v>
      </c>
      <c r="AB905">
        <v>2085</v>
      </c>
      <c r="AC905">
        <v>2194</v>
      </c>
      <c r="AD905">
        <v>2131</v>
      </c>
      <c r="AE905">
        <v>2207</v>
      </c>
      <c r="AF905">
        <v>2151</v>
      </c>
      <c r="AG905">
        <v>2173</v>
      </c>
      <c r="AH905">
        <v>2181</v>
      </c>
      <c r="AI905" s="5">
        <f>AVERAGE(Tabla30[[#This Row],[gr17_0]:[gr17_9]])</f>
        <v>2146.1</v>
      </c>
      <c r="AK905">
        <v>2962</v>
      </c>
      <c r="AL905">
        <v>2843</v>
      </c>
      <c r="AM905">
        <v>2962</v>
      </c>
      <c r="AN905">
        <v>3020</v>
      </c>
      <c r="AO905">
        <v>3022</v>
      </c>
      <c r="AP905">
        <v>2707</v>
      </c>
      <c r="AQ905">
        <v>2858</v>
      </c>
      <c r="AR905">
        <v>2863</v>
      </c>
      <c r="AS905">
        <v>2707</v>
      </c>
      <c r="AT905">
        <v>2758</v>
      </c>
      <c r="AU905">
        <f>AVERAGE(Tabla34[[#This Row],[gr21_0]:[gr21_9]])</f>
        <v>2870.2</v>
      </c>
    </row>
    <row r="906" spans="1:47">
      <c r="A906">
        <v>1799</v>
      </c>
      <c r="B906">
        <v>1799</v>
      </c>
      <c r="C906">
        <v>1799</v>
      </c>
      <c r="D906">
        <v>1799</v>
      </c>
      <c r="E906">
        <v>1799</v>
      </c>
      <c r="F906">
        <v>1799</v>
      </c>
      <c r="G906">
        <v>1799</v>
      </c>
      <c r="H906">
        <v>1799</v>
      </c>
      <c r="I906">
        <v>1799</v>
      </c>
      <c r="J906">
        <v>1799</v>
      </c>
      <c r="K906">
        <f>AVERAGE(Tabla33[[#This Row],[gr12_0]:[gr12_9]])</f>
        <v>1799</v>
      </c>
      <c r="M906">
        <v>1908</v>
      </c>
      <c r="N906">
        <v>1908</v>
      </c>
      <c r="O906">
        <v>1908</v>
      </c>
      <c r="P906">
        <v>2009</v>
      </c>
      <c r="Q906">
        <v>1908</v>
      </c>
      <c r="R906">
        <v>1976</v>
      </c>
      <c r="S906">
        <v>1908</v>
      </c>
      <c r="T906">
        <v>1908</v>
      </c>
      <c r="U906">
        <v>1908</v>
      </c>
      <c r="V906">
        <v>1976</v>
      </c>
      <c r="W906">
        <f>AVERAGE(Tabla31[[#This Row],[gr15_0]:[gr15_9]])</f>
        <v>1931.7</v>
      </c>
      <c r="Y906">
        <v>2151</v>
      </c>
      <c r="Z906">
        <v>2103</v>
      </c>
      <c r="AA906">
        <v>2085</v>
      </c>
      <c r="AB906">
        <v>2085</v>
      </c>
      <c r="AC906">
        <v>2194</v>
      </c>
      <c r="AD906">
        <v>2131</v>
      </c>
      <c r="AE906">
        <v>2207</v>
      </c>
      <c r="AF906">
        <v>2151</v>
      </c>
      <c r="AG906">
        <v>2173</v>
      </c>
      <c r="AH906">
        <v>2181</v>
      </c>
      <c r="AI906" s="5">
        <f>AVERAGE(Tabla30[[#This Row],[gr17_0]:[gr17_9]])</f>
        <v>2146.1</v>
      </c>
      <c r="AK906">
        <v>2962</v>
      </c>
      <c r="AL906">
        <v>2843</v>
      </c>
      <c r="AM906">
        <v>2962</v>
      </c>
      <c r="AN906">
        <v>3020</v>
      </c>
      <c r="AO906">
        <v>3022</v>
      </c>
      <c r="AP906">
        <v>2707</v>
      </c>
      <c r="AQ906">
        <v>2858</v>
      </c>
      <c r="AR906">
        <v>2863</v>
      </c>
      <c r="AS906">
        <v>2707</v>
      </c>
      <c r="AT906">
        <v>2758</v>
      </c>
      <c r="AU906">
        <f>AVERAGE(Tabla34[[#This Row],[gr21_0]:[gr21_9]])</f>
        <v>2870.2</v>
      </c>
    </row>
    <row r="907" spans="1:47">
      <c r="A907">
        <v>1799</v>
      </c>
      <c r="B907">
        <v>1799</v>
      </c>
      <c r="C907">
        <v>1799</v>
      </c>
      <c r="D907">
        <v>1799</v>
      </c>
      <c r="E907">
        <v>1799</v>
      </c>
      <c r="F907">
        <v>1799</v>
      </c>
      <c r="G907">
        <v>1799</v>
      </c>
      <c r="H907">
        <v>1799</v>
      </c>
      <c r="I907">
        <v>1799</v>
      </c>
      <c r="J907">
        <v>1799</v>
      </c>
      <c r="K907">
        <f>AVERAGE(Tabla33[[#This Row],[gr12_0]:[gr12_9]])</f>
        <v>1799</v>
      </c>
      <c r="M907">
        <v>1908</v>
      </c>
      <c r="N907">
        <v>1908</v>
      </c>
      <c r="O907">
        <v>1908</v>
      </c>
      <c r="P907">
        <v>2009</v>
      </c>
      <c r="Q907">
        <v>1908</v>
      </c>
      <c r="R907">
        <v>1976</v>
      </c>
      <c r="S907">
        <v>1908</v>
      </c>
      <c r="T907">
        <v>1908</v>
      </c>
      <c r="U907">
        <v>1908</v>
      </c>
      <c r="V907">
        <v>1976</v>
      </c>
      <c r="W907">
        <f>AVERAGE(Tabla31[[#This Row],[gr15_0]:[gr15_9]])</f>
        <v>1931.7</v>
      </c>
      <c r="Y907">
        <v>2151</v>
      </c>
      <c r="Z907">
        <v>2103</v>
      </c>
      <c r="AA907">
        <v>2085</v>
      </c>
      <c r="AB907">
        <v>2085</v>
      </c>
      <c r="AC907">
        <v>2194</v>
      </c>
      <c r="AD907">
        <v>2131</v>
      </c>
      <c r="AE907">
        <v>2207</v>
      </c>
      <c r="AF907">
        <v>2151</v>
      </c>
      <c r="AG907">
        <v>2173</v>
      </c>
      <c r="AH907">
        <v>2181</v>
      </c>
      <c r="AI907" s="5">
        <f>AVERAGE(Tabla30[[#This Row],[gr17_0]:[gr17_9]])</f>
        <v>2146.1</v>
      </c>
      <c r="AK907">
        <v>2962</v>
      </c>
      <c r="AL907">
        <v>2843</v>
      </c>
      <c r="AM907">
        <v>2962</v>
      </c>
      <c r="AN907">
        <v>3020</v>
      </c>
      <c r="AO907">
        <v>3022</v>
      </c>
      <c r="AP907">
        <v>2707</v>
      </c>
      <c r="AQ907">
        <v>2858</v>
      </c>
      <c r="AR907">
        <v>2863</v>
      </c>
      <c r="AS907">
        <v>2707</v>
      </c>
      <c r="AT907">
        <v>2758</v>
      </c>
      <c r="AU907">
        <f>AVERAGE(Tabla34[[#This Row],[gr21_0]:[gr21_9]])</f>
        <v>2870.2</v>
      </c>
    </row>
    <row r="908" spans="1:47">
      <c r="A908">
        <v>1799</v>
      </c>
      <c r="B908">
        <v>1799</v>
      </c>
      <c r="C908">
        <v>1799</v>
      </c>
      <c r="D908">
        <v>1799</v>
      </c>
      <c r="E908">
        <v>1799</v>
      </c>
      <c r="F908">
        <v>1799</v>
      </c>
      <c r="G908">
        <v>1799</v>
      </c>
      <c r="H908">
        <v>1799</v>
      </c>
      <c r="I908">
        <v>1799</v>
      </c>
      <c r="J908">
        <v>1799</v>
      </c>
      <c r="K908">
        <f>AVERAGE(Tabla33[[#This Row],[gr12_0]:[gr12_9]])</f>
        <v>1799</v>
      </c>
      <c r="M908">
        <v>1908</v>
      </c>
      <c r="N908">
        <v>1908</v>
      </c>
      <c r="O908">
        <v>1908</v>
      </c>
      <c r="P908">
        <v>2009</v>
      </c>
      <c r="Q908">
        <v>1908</v>
      </c>
      <c r="R908">
        <v>1976</v>
      </c>
      <c r="S908">
        <v>1908</v>
      </c>
      <c r="T908">
        <v>1908</v>
      </c>
      <c r="U908">
        <v>1908</v>
      </c>
      <c r="V908">
        <v>1976</v>
      </c>
      <c r="W908">
        <f>AVERAGE(Tabla31[[#This Row],[gr15_0]:[gr15_9]])</f>
        <v>1931.7</v>
      </c>
      <c r="Y908">
        <v>2151</v>
      </c>
      <c r="Z908">
        <v>2103</v>
      </c>
      <c r="AA908">
        <v>2085</v>
      </c>
      <c r="AB908">
        <v>2085</v>
      </c>
      <c r="AC908">
        <v>2194</v>
      </c>
      <c r="AD908">
        <v>2131</v>
      </c>
      <c r="AE908">
        <v>2207</v>
      </c>
      <c r="AF908">
        <v>2151</v>
      </c>
      <c r="AG908">
        <v>2173</v>
      </c>
      <c r="AH908">
        <v>2181</v>
      </c>
      <c r="AI908" s="5">
        <f>AVERAGE(Tabla30[[#This Row],[gr17_0]:[gr17_9]])</f>
        <v>2146.1</v>
      </c>
      <c r="AK908">
        <v>2962</v>
      </c>
      <c r="AL908">
        <v>2843</v>
      </c>
      <c r="AM908">
        <v>2962</v>
      </c>
      <c r="AN908">
        <v>3020</v>
      </c>
      <c r="AO908">
        <v>3022</v>
      </c>
      <c r="AP908">
        <v>2707</v>
      </c>
      <c r="AQ908">
        <v>2858</v>
      </c>
      <c r="AR908">
        <v>2863</v>
      </c>
      <c r="AS908">
        <v>2707</v>
      </c>
      <c r="AT908">
        <v>2758</v>
      </c>
      <c r="AU908">
        <f>AVERAGE(Tabla34[[#This Row],[gr21_0]:[gr21_9]])</f>
        <v>2870.2</v>
      </c>
    </row>
    <row r="909" spans="1:47">
      <c r="A909">
        <v>1799</v>
      </c>
      <c r="B909">
        <v>1799</v>
      </c>
      <c r="C909">
        <v>1799</v>
      </c>
      <c r="D909">
        <v>1799</v>
      </c>
      <c r="E909">
        <v>1799</v>
      </c>
      <c r="F909">
        <v>1799</v>
      </c>
      <c r="G909">
        <v>1799</v>
      </c>
      <c r="H909">
        <v>1799</v>
      </c>
      <c r="I909">
        <v>1799</v>
      </c>
      <c r="J909">
        <v>1799</v>
      </c>
      <c r="K909">
        <f>AVERAGE(Tabla33[[#This Row],[gr12_0]:[gr12_9]])</f>
        <v>1799</v>
      </c>
      <c r="M909">
        <v>1908</v>
      </c>
      <c r="N909">
        <v>1908</v>
      </c>
      <c r="O909">
        <v>1908</v>
      </c>
      <c r="P909">
        <v>2009</v>
      </c>
      <c r="Q909">
        <v>1908</v>
      </c>
      <c r="R909">
        <v>1976</v>
      </c>
      <c r="S909">
        <v>1908</v>
      </c>
      <c r="T909">
        <v>1908</v>
      </c>
      <c r="U909">
        <v>1908</v>
      </c>
      <c r="V909">
        <v>1976</v>
      </c>
      <c r="W909">
        <f>AVERAGE(Tabla31[[#This Row],[gr15_0]:[gr15_9]])</f>
        <v>1931.7</v>
      </c>
      <c r="Y909">
        <v>2151</v>
      </c>
      <c r="Z909">
        <v>2103</v>
      </c>
      <c r="AA909">
        <v>2085</v>
      </c>
      <c r="AB909">
        <v>2085</v>
      </c>
      <c r="AC909">
        <v>2194</v>
      </c>
      <c r="AD909">
        <v>2131</v>
      </c>
      <c r="AE909">
        <v>2207</v>
      </c>
      <c r="AF909">
        <v>2151</v>
      </c>
      <c r="AG909">
        <v>2173</v>
      </c>
      <c r="AH909">
        <v>2181</v>
      </c>
      <c r="AI909" s="5">
        <f>AVERAGE(Tabla30[[#This Row],[gr17_0]:[gr17_9]])</f>
        <v>2146.1</v>
      </c>
      <c r="AK909">
        <v>2962</v>
      </c>
      <c r="AL909">
        <v>2843</v>
      </c>
      <c r="AM909">
        <v>2962</v>
      </c>
      <c r="AN909">
        <v>3020</v>
      </c>
      <c r="AO909">
        <v>3022</v>
      </c>
      <c r="AP909">
        <v>2707</v>
      </c>
      <c r="AQ909">
        <v>2858</v>
      </c>
      <c r="AR909">
        <v>2816</v>
      </c>
      <c r="AS909">
        <v>2707</v>
      </c>
      <c r="AT909">
        <v>2758</v>
      </c>
      <c r="AU909">
        <f>AVERAGE(Tabla34[[#This Row],[gr21_0]:[gr21_9]])</f>
        <v>2865.5</v>
      </c>
    </row>
    <row r="910" spans="1:47">
      <c r="A910">
        <v>1799</v>
      </c>
      <c r="B910">
        <v>1799</v>
      </c>
      <c r="C910">
        <v>1799</v>
      </c>
      <c r="D910">
        <v>1799</v>
      </c>
      <c r="E910">
        <v>1799</v>
      </c>
      <c r="F910">
        <v>1799</v>
      </c>
      <c r="G910">
        <v>1799</v>
      </c>
      <c r="H910">
        <v>1799</v>
      </c>
      <c r="I910">
        <v>1799</v>
      </c>
      <c r="J910">
        <v>1799</v>
      </c>
      <c r="K910">
        <f>AVERAGE(Tabla33[[#This Row],[gr12_0]:[gr12_9]])</f>
        <v>1799</v>
      </c>
      <c r="M910">
        <v>1908</v>
      </c>
      <c r="N910">
        <v>1908</v>
      </c>
      <c r="O910">
        <v>1908</v>
      </c>
      <c r="P910">
        <v>2009</v>
      </c>
      <c r="Q910">
        <v>1908</v>
      </c>
      <c r="R910">
        <v>1976</v>
      </c>
      <c r="S910">
        <v>1908</v>
      </c>
      <c r="T910">
        <v>1908</v>
      </c>
      <c r="U910">
        <v>1908</v>
      </c>
      <c r="V910">
        <v>1976</v>
      </c>
      <c r="W910">
        <f>AVERAGE(Tabla31[[#This Row],[gr15_0]:[gr15_9]])</f>
        <v>1931.7</v>
      </c>
      <c r="Y910">
        <v>2151</v>
      </c>
      <c r="Z910">
        <v>2103</v>
      </c>
      <c r="AA910">
        <v>2085</v>
      </c>
      <c r="AB910">
        <v>2085</v>
      </c>
      <c r="AC910">
        <v>2194</v>
      </c>
      <c r="AD910">
        <v>2131</v>
      </c>
      <c r="AE910">
        <v>2207</v>
      </c>
      <c r="AF910">
        <v>2151</v>
      </c>
      <c r="AG910">
        <v>2155</v>
      </c>
      <c r="AH910">
        <v>2181</v>
      </c>
      <c r="AI910" s="5">
        <f>AVERAGE(Tabla30[[#This Row],[gr17_0]:[gr17_9]])</f>
        <v>2144.3000000000002</v>
      </c>
      <c r="AK910">
        <v>2962</v>
      </c>
      <c r="AL910">
        <v>2843</v>
      </c>
      <c r="AM910">
        <v>2962</v>
      </c>
      <c r="AN910">
        <v>3020</v>
      </c>
      <c r="AO910">
        <v>3022</v>
      </c>
      <c r="AP910">
        <v>2707</v>
      </c>
      <c r="AQ910">
        <v>2858</v>
      </c>
      <c r="AR910">
        <v>2816</v>
      </c>
      <c r="AS910">
        <v>2707</v>
      </c>
      <c r="AT910">
        <v>2758</v>
      </c>
      <c r="AU910">
        <f>AVERAGE(Tabla34[[#This Row],[gr21_0]:[gr21_9]])</f>
        <v>2865.5</v>
      </c>
    </row>
    <row r="911" spans="1:47">
      <c r="A911">
        <v>1799</v>
      </c>
      <c r="B911">
        <v>1799</v>
      </c>
      <c r="C911">
        <v>1799</v>
      </c>
      <c r="D911">
        <v>1799</v>
      </c>
      <c r="E911">
        <v>1799</v>
      </c>
      <c r="F911">
        <v>1799</v>
      </c>
      <c r="G911">
        <v>1799</v>
      </c>
      <c r="H911">
        <v>1799</v>
      </c>
      <c r="I911">
        <v>1799</v>
      </c>
      <c r="J911">
        <v>1799</v>
      </c>
      <c r="K911">
        <f>AVERAGE(Tabla33[[#This Row],[gr12_0]:[gr12_9]])</f>
        <v>1799</v>
      </c>
      <c r="M911">
        <v>1908</v>
      </c>
      <c r="N911">
        <v>1908</v>
      </c>
      <c r="O911">
        <v>1908</v>
      </c>
      <c r="P911">
        <v>2009</v>
      </c>
      <c r="Q911">
        <v>1908</v>
      </c>
      <c r="R911">
        <v>1976</v>
      </c>
      <c r="S911">
        <v>1908</v>
      </c>
      <c r="T911">
        <v>1908</v>
      </c>
      <c r="U911">
        <v>1908</v>
      </c>
      <c r="V911">
        <v>1976</v>
      </c>
      <c r="W911">
        <f>AVERAGE(Tabla31[[#This Row],[gr15_0]:[gr15_9]])</f>
        <v>1931.7</v>
      </c>
      <c r="Y911">
        <v>2151</v>
      </c>
      <c r="Z911">
        <v>2103</v>
      </c>
      <c r="AA911">
        <v>2085</v>
      </c>
      <c r="AB911">
        <v>2085</v>
      </c>
      <c r="AC911">
        <v>2194</v>
      </c>
      <c r="AD911">
        <v>2131</v>
      </c>
      <c r="AE911">
        <v>2207</v>
      </c>
      <c r="AF911">
        <v>2151</v>
      </c>
      <c r="AG911">
        <v>2155</v>
      </c>
      <c r="AH911">
        <v>2181</v>
      </c>
      <c r="AI911" s="5">
        <f>AVERAGE(Tabla30[[#This Row],[gr17_0]:[gr17_9]])</f>
        <v>2144.3000000000002</v>
      </c>
      <c r="AK911">
        <v>2962</v>
      </c>
      <c r="AL911">
        <v>2843</v>
      </c>
      <c r="AM911">
        <v>2962</v>
      </c>
      <c r="AN911">
        <v>3020</v>
      </c>
      <c r="AO911">
        <v>3022</v>
      </c>
      <c r="AP911">
        <v>2707</v>
      </c>
      <c r="AQ911">
        <v>2858</v>
      </c>
      <c r="AR911">
        <v>2816</v>
      </c>
      <c r="AS911">
        <v>2707</v>
      </c>
      <c r="AT911">
        <v>2758</v>
      </c>
      <c r="AU911">
        <f>AVERAGE(Tabla34[[#This Row],[gr21_0]:[gr21_9]])</f>
        <v>2865.5</v>
      </c>
    </row>
    <row r="912" spans="1:47">
      <c r="A912">
        <v>1799</v>
      </c>
      <c r="B912">
        <v>1799</v>
      </c>
      <c r="C912">
        <v>1799</v>
      </c>
      <c r="D912">
        <v>1799</v>
      </c>
      <c r="E912">
        <v>1799</v>
      </c>
      <c r="F912">
        <v>1799</v>
      </c>
      <c r="G912">
        <v>1799</v>
      </c>
      <c r="H912">
        <v>1799</v>
      </c>
      <c r="I912">
        <v>1799</v>
      </c>
      <c r="J912">
        <v>1799</v>
      </c>
      <c r="K912">
        <f>AVERAGE(Tabla33[[#This Row],[gr12_0]:[gr12_9]])</f>
        <v>1799</v>
      </c>
      <c r="M912">
        <v>1908</v>
      </c>
      <c r="N912">
        <v>1908</v>
      </c>
      <c r="O912">
        <v>1908</v>
      </c>
      <c r="P912">
        <v>2009</v>
      </c>
      <c r="Q912">
        <v>1908</v>
      </c>
      <c r="R912">
        <v>1976</v>
      </c>
      <c r="S912">
        <v>1908</v>
      </c>
      <c r="T912">
        <v>1908</v>
      </c>
      <c r="U912">
        <v>1908</v>
      </c>
      <c r="V912">
        <v>1976</v>
      </c>
      <c r="W912">
        <f>AVERAGE(Tabla31[[#This Row],[gr15_0]:[gr15_9]])</f>
        <v>1931.7</v>
      </c>
      <c r="Y912">
        <v>2151</v>
      </c>
      <c r="Z912">
        <v>2103</v>
      </c>
      <c r="AA912">
        <v>2085</v>
      </c>
      <c r="AB912">
        <v>2085</v>
      </c>
      <c r="AC912">
        <v>2194</v>
      </c>
      <c r="AD912">
        <v>2131</v>
      </c>
      <c r="AE912">
        <v>2207</v>
      </c>
      <c r="AF912">
        <v>2151</v>
      </c>
      <c r="AG912">
        <v>2155</v>
      </c>
      <c r="AH912">
        <v>2181</v>
      </c>
      <c r="AI912" s="5">
        <f>AVERAGE(Tabla30[[#This Row],[gr17_0]:[gr17_9]])</f>
        <v>2144.3000000000002</v>
      </c>
      <c r="AK912">
        <v>2962</v>
      </c>
      <c r="AL912">
        <v>2843</v>
      </c>
      <c r="AM912">
        <v>2962</v>
      </c>
      <c r="AN912">
        <v>3020</v>
      </c>
      <c r="AO912">
        <v>3022</v>
      </c>
      <c r="AP912">
        <v>2707</v>
      </c>
      <c r="AQ912">
        <v>2858</v>
      </c>
      <c r="AR912">
        <v>2816</v>
      </c>
      <c r="AS912">
        <v>2707</v>
      </c>
      <c r="AT912">
        <v>2758</v>
      </c>
      <c r="AU912">
        <f>AVERAGE(Tabla34[[#This Row],[gr21_0]:[gr21_9]])</f>
        <v>2865.5</v>
      </c>
    </row>
    <row r="913" spans="1:47">
      <c r="A913">
        <v>1799</v>
      </c>
      <c r="B913">
        <v>1799</v>
      </c>
      <c r="C913">
        <v>1799</v>
      </c>
      <c r="D913">
        <v>1799</v>
      </c>
      <c r="E913">
        <v>1799</v>
      </c>
      <c r="F913">
        <v>1799</v>
      </c>
      <c r="G913">
        <v>1799</v>
      </c>
      <c r="H913">
        <v>1799</v>
      </c>
      <c r="I913">
        <v>1799</v>
      </c>
      <c r="J913">
        <v>1799</v>
      </c>
      <c r="K913">
        <f>AVERAGE(Tabla33[[#This Row],[gr12_0]:[gr12_9]])</f>
        <v>1799</v>
      </c>
      <c r="M913">
        <v>1908</v>
      </c>
      <c r="N913">
        <v>1908</v>
      </c>
      <c r="O913">
        <v>1908</v>
      </c>
      <c r="P913">
        <v>2009</v>
      </c>
      <c r="Q913">
        <v>1908</v>
      </c>
      <c r="R913">
        <v>1976</v>
      </c>
      <c r="S913">
        <v>1908</v>
      </c>
      <c r="T913">
        <v>1908</v>
      </c>
      <c r="U913">
        <v>1908</v>
      </c>
      <c r="V913">
        <v>1976</v>
      </c>
      <c r="W913">
        <f>AVERAGE(Tabla31[[#This Row],[gr15_0]:[gr15_9]])</f>
        <v>1931.7</v>
      </c>
      <c r="Y913">
        <v>2151</v>
      </c>
      <c r="Z913">
        <v>2103</v>
      </c>
      <c r="AA913">
        <v>2085</v>
      </c>
      <c r="AB913">
        <v>2085</v>
      </c>
      <c r="AC913">
        <v>2194</v>
      </c>
      <c r="AD913">
        <v>2131</v>
      </c>
      <c r="AE913">
        <v>2207</v>
      </c>
      <c r="AF913">
        <v>2151</v>
      </c>
      <c r="AG913">
        <v>2155</v>
      </c>
      <c r="AH913">
        <v>2181</v>
      </c>
      <c r="AI913" s="5">
        <f>AVERAGE(Tabla30[[#This Row],[gr17_0]:[gr17_9]])</f>
        <v>2144.3000000000002</v>
      </c>
      <c r="AK913">
        <v>2962</v>
      </c>
      <c r="AL913">
        <v>2843</v>
      </c>
      <c r="AM913">
        <v>2962</v>
      </c>
      <c r="AN913">
        <v>3020</v>
      </c>
      <c r="AO913">
        <v>3022</v>
      </c>
      <c r="AP913">
        <v>2707</v>
      </c>
      <c r="AQ913">
        <v>2858</v>
      </c>
      <c r="AR913">
        <v>2816</v>
      </c>
      <c r="AS913">
        <v>2707</v>
      </c>
      <c r="AT913">
        <v>2758</v>
      </c>
      <c r="AU913">
        <f>AVERAGE(Tabla34[[#This Row],[gr21_0]:[gr21_9]])</f>
        <v>2865.5</v>
      </c>
    </row>
    <row r="914" spans="1:47">
      <c r="A914">
        <v>1799</v>
      </c>
      <c r="B914">
        <v>1799</v>
      </c>
      <c r="C914">
        <v>1799</v>
      </c>
      <c r="D914">
        <v>1799</v>
      </c>
      <c r="E914">
        <v>1799</v>
      </c>
      <c r="F914">
        <v>1799</v>
      </c>
      <c r="G914">
        <v>1799</v>
      </c>
      <c r="H914">
        <v>1799</v>
      </c>
      <c r="I914">
        <v>1799</v>
      </c>
      <c r="J914">
        <v>1799</v>
      </c>
      <c r="K914">
        <f>AVERAGE(Tabla33[[#This Row],[gr12_0]:[gr12_9]])</f>
        <v>1799</v>
      </c>
      <c r="M914">
        <v>1908</v>
      </c>
      <c r="N914">
        <v>1908</v>
      </c>
      <c r="O914">
        <v>1908</v>
      </c>
      <c r="P914">
        <v>2009</v>
      </c>
      <c r="Q914">
        <v>1908</v>
      </c>
      <c r="R914">
        <v>1976</v>
      </c>
      <c r="S914">
        <v>1908</v>
      </c>
      <c r="T914">
        <v>1908</v>
      </c>
      <c r="U914">
        <v>1908</v>
      </c>
      <c r="V914">
        <v>1976</v>
      </c>
      <c r="W914">
        <f>AVERAGE(Tabla31[[#This Row],[gr15_0]:[gr15_9]])</f>
        <v>1931.7</v>
      </c>
      <c r="Y914">
        <v>2151</v>
      </c>
      <c r="Z914">
        <v>2103</v>
      </c>
      <c r="AA914">
        <v>2085</v>
      </c>
      <c r="AB914">
        <v>2085</v>
      </c>
      <c r="AC914">
        <v>2194</v>
      </c>
      <c r="AD914">
        <v>2131</v>
      </c>
      <c r="AE914">
        <v>2207</v>
      </c>
      <c r="AF914">
        <v>2151</v>
      </c>
      <c r="AG914">
        <v>2155</v>
      </c>
      <c r="AH914">
        <v>2181</v>
      </c>
      <c r="AI914" s="5">
        <f>AVERAGE(Tabla30[[#This Row],[gr17_0]:[gr17_9]])</f>
        <v>2144.3000000000002</v>
      </c>
      <c r="AK914">
        <v>2962</v>
      </c>
      <c r="AL914">
        <v>2843</v>
      </c>
      <c r="AM914">
        <v>2962</v>
      </c>
      <c r="AN914">
        <v>3020</v>
      </c>
      <c r="AO914">
        <v>3022</v>
      </c>
      <c r="AP914">
        <v>2707</v>
      </c>
      <c r="AQ914">
        <v>2858</v>
      </c>
      <c r="AR914">
        <v>2816</v>
      </c>
      <c r="AS914">
        <v>2707</v>
      </c>
      <c r="AT914">
        <v>2758</v>
      </c>
      <c r="AU914">
        <f>AVERAGE(Tabla34[[#This Row],[gr21_0]:[gr21_9]])</f>
        <v>2865.5</v>
      </c>
    </row>
    <row r="915" spans="1:47">
      <c r="A915">
        <v>1799</v>
      </c>
      <c r="B915">
        <v>1799</v>
      </c>
      <c r="C915">
        <v>1799</v>
      </c>
      <c r="D915">
        <v>1799</v>
      </c>
      <c r="E915">
        <v>1799</v>
      </c>
      <c r="F915">
        <v>1799</v>
      </c>
      <c r="G915">
        <v>1799</v>
      </c>
      <c r="H915">
        <v>1799</v>
      </c>
      <c r="I915">
        <v>1799</v>
      </c>
      <c r="J915">
        <v>1799</v>
      </c>
      <c r="K915">
        <f>AVERAGE(Tabla33[[#This Row],[gr12_0]:[gr12_9]])</f>
        <v>1799</v>
      </c>
      <c r="M915">
        <v>1908</v>
      </c>
      <c r="N915">
        <v>1908</v>
      </c>
      <c r="O915">
        <v>1908</v>
      </c>
      <c r="P915">
        <v>2009</v>
      </c>
      <c r="Q915">
        <v>1908</v>
      </c>
      <c r="R915">
        <v>1976</v>
      </c>
      <c r="S915">
        <v>1908</v>
      </c>
      <c r="T915">
        <v>1908</v>
      </c>
      <c r="U915">
        <v>1908</v>
      </c>
      <c r="V915">
        <v>1976</v>
      </c>
      <c r="W915">
        <f>AVERAGE(Tabla31[[#This Row],[gr15_0]:[gr15_9]])</f>
        <v>1931.7</v>
      </c>
      <c r="Y915">
        <v>2151</v>
      </c>
      <c r="Z915">
        <v>2103</v>
      </c>
      <c r="AA915">
        <v>2085</v>
      </c>
      <c r="AB915">
        <v>2085</v>
      </c>
      <c r="AC915">
        <v>2194</v>
      </c>
      <c r="AD915">
        <v>2131</v>
      </c>
      <c r="AE915">
        <v>2207</v>
      </c>
      <c r="AF915">
        <v>2151</v>
      </c>
      <c r="AG915">
        <v>2155</v>
      </c>
      <c r="AH915">
        <v>2181</v>
      </c>
      <c r="AI915" s="5">
        <f>AVERAGE(Tabla30[[#This Row],[gr17_0]:[gr17_9]])</f>
        <v>2144.3000000000002</v>
      </c>
      <c r="AK915">
        <v>2962</v>
      </c>
      <c r="AL915">
        <v>2843</v>
      </c>
      <c r="AM915">
        <v>2962</v>
      </c>
      <c r="AN915">
        <v>3020</v>
      </c>
      <c r="AO915">
        <v>3022</v>
      </c>
      <c r="AP915">
        <v>2707</v>
      </c>
      <c r="AQ915">
        <v>2858</v>
      </c>
      <c r="AR915">
        <v>2816</v>
      </c>
      <c r="AS915">
        <v>2707</v>
      </c>
      <c r="AT915">
        <v>2758</v>
      </c>
      <c r="AU915">
        <f>AVERAGE(Tabla34[[#This Row],[gr21_0]:[gr21_9]])</f>
        <v>2865.5</v>
      </c>
    </row>
    <row r="916" spans="1:47">
      <c r="A916">
        <v>1799</v>
      </c>
      <c r="B916">
        <v>1799</v>
      </c>
      <c r="C916">
        <v>1799</v>
      </c>
      <c r="D916">
        <v>1799</v>
      </c>
      <c r="E916">
        <v>1799</v>
      </c>
      <c r="F916">
        <v>1799</v>
      </c>
      <c r="G916">
        <v>1799</v>
      </c>
      <c r="H916">
        <v>1799</v>
      </c>
      <c r="I916">
        <v>1799</v>
      </c>
      <c r="J916">
        <v>1799</v>
      </c>
      <c r="K916">
        <f>AVERAGE(Tabla33[[#This Row],[gr12_0]:[gr12_9]])</f>
        <v>1799</v>
      </c>
      <c r="M916">
        <v>1908</v>
      </c>
      <c r="N916">
        <v>1908</v>
      </c>
      <c r="O916">
        <v>1908</v>
      </c>
      <c r="P916">
        <v>2009</v>
      </c>
      <c r="Q916">
        <v>1908</v>
      </c>
      <c r="R916">
        <v>1976</v>
      </c>
      <c r="S916">
        <v>1908</v>
      </c>
      <c r="T916">
        <v>1908</v>
      </c>
      <c r="U916">
        <v>1908</v>
      </c>
      <c r="V916">
        <v>1976</v>
      </c>
      <c r="W916">
        <f>AVERAGE(Tabla31[[#This Row],[gr15_0]:[gr15_9]])</f>
        <v>1931.7</v>
      </c>
      <c r="Y916">
        <v>2151</v>
      </c>
      <c r="Z916">
        <v>2103</v>
      </c>
      <c r="AA916">
        <v>2085</v>
      </c>
      <c r="AB916">
        <v>2085</v>
      </c>
      <c r="AC916">
        <v>2194</v>
      </c>
      <c r="AD916">
        <v>2131</v>
      </c>
      <c r="AE916">
        <v>2207</v>
      </c>
      <c r="AF916">
        <v>2151</v>
      </c>
      <c r="AG916">
        <v>2155</v>
      </c>
      <c r="AH916">
        <v>2181</v>
      </c>
      <c r="AI916" s="5">
        <f>AVERAGE(Tabla30[[#This Row],[gr17_0]:[gr17_9]])</f>
        <v>2144.3000000000002</v>
      </c>
      <c r="AK916">
        <v>2962</v>
      </c>
      <c r="AL916">
        <v>2843</v>
      </c>
      <c r="AM916">
        <v>2962</v>
      </c>
      <c r="AN916">
        <v>3020</v>
      </c>
      <c r="AO916">
        <v>3022</v>
      </c>
      <c r="AP916">
        <v>2707</v>
      </c>
      <c r="AQ916">
        <v>2858</v>
      </c>
      <c r="AR916">
        <v>2816</v>
      </c>
      <c r="AS916">
        <v>2707</v>
      </c>
      <c r="AT916">
        <v>2758</v>
      </c>
      <c r="AU916">
        <f>AVERAGE(Tabla34[[#This Row],[gr21_0]:[gr21_9]])</f>
        <v>2865.5</v>
      </c>
    </row>
    <row r="917" spans="1:47">
      <c r="A917">
        <v>1799</v>
      </c>
      <c r="B917">
        <v>1799</v>
      </c>
      <c r="C917">
        <v>1799</v>
      </c>
      <c r="D917">
        <v>1799</v>
      </c>
      <c r="E917">
        <v>1799</v>
      </c>
      <c r="F917">
        <v>1799</v>
      </c>
      <c r="G917">
        <v>1799</v>
      </c>
      <c r="H917">
        <v>1799</v>
      </c>
      <c r="I917">
        <v>1799</v>
      </c>
      <c r="J917">
        <v>1799</v>
      </c>
      <c r="K917">
        <f>AVERAGE(Tabla33[[#This Row],[gr12_0]:[gr12_9]])</f>
        <v>1799</v>
      </c>
      <c r="M917">
        <v>1908</v>
      </c>
      <c r="N917">
        <v>1908</v>
      </c>
      <c r="O917">
        <v>1908</v>
      </c>
      <c r="P917">
        <v>2009</v>
      </c>
      <c r="Q917">
        <v>1908</v>
      </c>
      <c r="R917">
        <v>1976</v>
      </c>
      <c r="S917">
        <v>1908</v>
      </c>
      <c r="T917">
        <v>1908</v>
      </c>
      <c r="U917">
        <v>1908</v>
      </c>
      <c r="V917">
        <v>1976</v>
      </c>
      <c r="W917">
        <f>AVERAGE(Tabla31[[#This Row],[gr15_0]:[gr15_9]])</f>
        <v>1931.7</v>
      </c>
      <c r="Y917">
        <v>2151</v>
      </c>
      <c r="Z917">
        <v>2103</v>
      </c>
      <c r="AA917">
        <v>2085</v>
      </c>
      <c r="AB917">
        <v>2085</v>
      </c>
      <c r="AC917">
        <v>2194</v>
      </c>
      <c r="AD917">
        <v>2131</v>
      </c>
      <c r="AE917">
        <v>2207</v>
      </c>
      <c r="AF917">
        <v>2151</v>
      </c>
      <c r="AG917">
        <v>2155</v>
      </c>
      <c r="AH917">
        <v>2181</v>
      </c>
      <c r="AI917" s="5">
        <f>AVERAGE(Tabla30[[#This Row],[gr17_0]:[gr17_9]])</f>
        <v>2144.3000000000002</v>
      </c>
      <c r="AK917">
        <v>2962</v>
      </c>
      <c r="AL917">
        <v>2843</v>
      </c>
      <c r="AM917">
        <v>2962</v>
      </c>
      <c r="AN917">
        <v>3020</v>
      </c>
      <c r="AO917">
        <v>3022</v>
      </c>
      <c r="AP917">
        <v>2707</v>
      </c>
      <c r="AQ917">
        <v>2858</v>
      </c>
      <c r="AR917">
        <v>2816</v>
      </c>
      <c r="AS917">
        <v>2707</v>
      </c>
      <c r="AT917">
        <v>2758</v>
      </c>
      <c r="AU917">
        <f>AVERAGE(Tabla34[[#This Row],[gr21_0]:[gr21_9]])</f>
        <v>2865.5</v>
      </c>
    </row>
    <row r="918" spans="1:47">
      <c r="A918">
        <v>1799</v>
      </c>
      <c r="B918">
        <v>1799</v>
      </c>
      <c r="C918">
        <v>1799</v>
      </c>
      <c r="D918">
        <v>1799</v>
      </c>
      <c r="E918">
        <v>1799</v>
      </c>
      <c r="F918">
        <v>1799</v>
      </c>
      <c r="G918">
        <v>1799</v>
      </c>
      <c r="H918">
        <v>1799</v>
      </c>
      <c r="I918">
        <v>1799</v>
      </c>
      <c r="J918">
        <v>1799</v>
      </c>
      <c r="K918">
        <f>AVERAGE(Tabla33[[#This Row],[gr12_0]:[gr12_9]])</f>
        <v>1799</v>
      </c>
      <c r="M918">
        <v>1908</v>
      </c>
      <c r="N918">
        <v>1908</v>
      </c>
      <c r="O918">
        <v>1908</v>
      </c>
      <c r="P918">
        <v>2009</v>
      </c>
      <c r="Q918">
        <v>1908</v>
      </c>
      <c r="R918">
        <v>1976</v>
      </c>
      <c r="S918">
        <v>1908</v>
      </c>
      <c r="T918">
        <v>1908</v>
      </c>
      <c r="U918">
        <v>1908</v>
      </c>
      <c r="V918">
        <v>1976</v>
      </c>
      <c r="W918">
        <f>AVERAGE(Tabla31[[#This Row],[gr15_0]:[gr15_9]])</f>
        <v>1931.7</v>
      </c>
      <c r="Y918">
        <v>2151</v>
      </c>
      <c r="Z918">
        <v>2103</v>
      </c>
      <c r="AA918">
        <v>2085</v>
      </c>
      <c r="AB918">
        <v>2085</v>
      </c>
      <c r="AC918">
        <v>2194</v>
      </c>
      <c r="AD918">
        <v>2131</v>
      </c>
      <c r="AE918">
        <v>2207</v>
      </c>
      <c r="AF918">
        <v>2151</v>
      </c>
      <c r="AG918">
        <v>2155</v>
      </c>
      <c r="AH918">
        <v>2181</v>
      </c>
      <c r="AI918" s="5">
        <f>AVERAGE(Tabla30[[#This Row],[gr17_0]:[gr17_9]])</f>
        <v>2144.3000000000002</v>
      </c>
      <c r="AK918">
        <v>2962</v>
      </c>
      <c r="AL918">
        <v>2843</v>
      </c>
      <c r="AM918">
        <v>2962</v>
      </c>
      <c r="AN918">
        <v>3020</v>
      </c>
      <c r="AO918">
        <v>3022</v>
      </c>
      <c r="AP918">
        <v>2707</v>
      </c>
      <c r="AQ918">
        <v>2858</v>
      </c>
      <c r="AR918">
        <v>2816</v>
      </c>
      <c r="AS918">
        <v>2707</v>
      </c>
      <c r="AT918">
        <v>2758</v>
      </c>
      <c r="AU918">
        <f>AVERAGE(Tabla34[[#This Row],[gr21_0]:[gr21_9]])</f>
        <v>2865.5</v>
      </c>
    </row>
    <row r="919" spans="1:47">
      <c r="A919">
        <v>1799</v>
      </c>
      <c r="B919">
        <v>1799</v>
      </c>
      <c r="C919">
        <v>1799</v>
      </c>
      <c r="D919">
        <v>1799</v>
      </c>
      <c r="E919">
        <v>1799</v>
      </c>
      <c r="F919">
        <v>1799</v>
      </c>
      <c r="G919">
        <v>1799</v>
      </c>
      <c r="H919">
        <v>1799</v>
      </c>
      <c r="I919">
        <v>1799</v>
      </c>
      <c r="J919">
        <v>1799</v>
      </c>
      <c r="K919">
        <f>AVERAGE(Tabla33[[#This Row],[gr12_0]:[gr12_9]])</f>
        <v>1799</v>
      </c>
      <c r="M919">
        <v>1908</v>
      </c>
      <c r="N919">
        <v>1908</v>
      </c>
      <c r="O919">
        <v>1908</v>
      </c>
      <c r="P919">
        <v>2009</v>
      </c>
      <c r="Q919">
        <v>1908</v>
      </c>
      <c r="R919">
        <v>1976</v>
      </c>
      <c r="S919">
        <v>1908</v>
      </c>
      <c r="T919">
        <v>1908</v>
      </c>
      <c r="U919">
        <v>1908</v>
      </c>
      <c r="V919">
        <v>1976</v>
      </c>
      <c r="W919">
        <f>AVERAGE(Tabla31[[#This Row],[gr15_0]:[gr15_9]])</f>
        <v>1931.7</v>
      </c>
      <c r="Y919">
        <v>2151</v>
      </c>
      <c r="Z919">
        <v>2103</v>
      </c>
      <c r="AA919">
        <v>2085</v>
      </c>
      <c r="AB919">
        <v>2085</v>
      </c>
      <c r="AC919">
        <v>2194</v>
      </c>
      <c r="AD919">
        <v>2131</v>
      </c>
      <c r="AE919">
        <v>2207</v>
      </c>
      <c r="AF919">
        <v>2151</v>
      </c>
      <c r="AG919">
        <v>2155</v>
      </c>
      <c r="AH919">
        <v>2181</v>
      </c>
      <c r="AI919" s="5">
        <f>AVERAGE(Tabla30[[#This Row],[gr17_0]:[gr17_9]])</f>
        <v>2144.3000000000002</v>
      </c>
      <c r="AK919">
        <v>2962</v>
      </c>
      <c r="AL919">
        <v>2843</v>
      </c>
      <c r="AM919">
        <v>2962</v>
      </c>
      <c r="AN919">
        <v>3020</v>
      </c>
      <c r="AO919">
        <v>3022</v>
      </c>
      <c r="AP919">
        <v>2707</v>
      </c>
      <c r="AQ919">
        <v>2858</v>
      </c>
      <c r="AR919">
        <v>2816</v>
      </c>
      <c r="AS919">
        <v>2707</v>
      </c>
      <c r="AT919">
        <v>2758</v>
      </c>
      <c r="AU919">
        <f>AVERAGE(Tabla34[[#This Row],[gr21_0]:[gr21_9]])</f>
        <v>2865.5</v>
      </c>
    </row>
    <row r="920" spans="1:47">
      <c r="A920">
        <v>1799</v>
      </c>
      <c r="B920">
        <v>1799</v>
      </c>
      <c r="C920">
        <v>1799</v>
      </c>
      <c r="D920">
        <v>1799</v>
      </c>
      <c r="E920">
        <v>1799</v>
      </c>
      <c r="F920">
        <v>1799</v>
      </c>
      <c r="G920">
        <v>1799</v>
      </c>
      <c r="H920">
        <v>1799</v>
      </c>
      <c r="I920">
        <v>1799</v>
      </c>
      <c r="J920">
        <v>1799</v>
      </c>
      <c r="K920">
        <f>AVERAGE(Tabla33[[#This Row],[gr12_0]:[gr12_9]])</f>
        <v>1799</v>
      </c>
      <c r="M920">
        <v>1908</v>
      </c>
      <c r="N920">
        <v>1908</v>
      </c>
      <c r="O920">
        <v>1908</v>
      </c>
      <c r="P920">
        <v>2009</v>
      </c>
      <c r="Q920">
        <v>1908</v>
      </c>
      <c r="R920">
        <v>1976</v>
      </c>
      <c r="S920">
        <v>1908</v>
      </c>
      <c r="T920">
        <v>1908</v>
      </c>
      <c r="U920">
        <v>1908</v>
      </c>
      <c r="V920">
        <v>1976</v>
      </c>
      <c r="W920">
        <f>AVERAGE(Tabla31[[#This Row],[gr15_0]:[gr15_9]])</f>
        <v>1931.7</v>
      </c>
      <c r="Y920">
        <v>2151</v>
      </c>
      <c r="Z920">
        <v>2103</v>
      </c>
      <c r="AA920">
        <v>2085</v>
      </c>
      <c r="AB920">
        <v>2085</v>
      </c>
      <c r="AC920">
        <v>2194</v>
      </c>
      <c r="AD920">
        <v>2131</v>
      </c>
      <c r="AE920">
        <v>2207</v>
      </c>
      <c r="AF920">
        <v>2151</v>
      </c>
      <c r="AG920">
        <v>2155</v>
      </c>
      <c r="AH920">
        <v>2181</v>
      </c>
      <c r="AI920" s="5">
        <f>AVERAGE(Tabla30[[#This Row],[gr17_0]:[gr17_9]])</f>
        <v>2144.3000000000002</v>
      </c>
      <c r="AK920">
        <v>2962</v>
      </c>
      <c r="AL920">
        <v>2843</v>
      </c>
      <c r="AM920">
        <v>2962</v>
      </c>
      <c r="AN920">
        <v>3020</v>
      </c>
      <c r="AO920">
        <v>3022</v>
      </c>
      <c r="AP920">
        <v>2707</v>
      </c>
      <c r="AQ920">
        <v>2858</v>
      </c>
      <c r="AR920">
        <v>2816</v>
      </c>
      <c r="AS920">
        <v>2707</v>
      </c>
      <c r="AT920">
        <v>2758</v>
      </c>
      <c r="AU920">
        <f>AVERAGE(Tabla34[[#This Row],[gr21_0]:[gr21_9]])</f>
        <v>2865.5</v>
      </c>
    </row>
    <row r="921" spans="1:47">
      <c r="A921">
        <v>1799</v>
      </c>
      <c r="B921">
        <v>1799</v>
      </c>
      <c r="C921">
        <v>1799</v>
      </c>
      <c r="D921">
        <v>1799</v>
      </c>
      <c r="E921">
        <v>1799</v>
      </c>
      <c r="F921">
        <v>1799</v>
      </c>
      <c r="G921">
        <v>1799</v>
      </c>
      <c r="H921">
        <v>1799</v>
      </c>
      <c r="I921">
        <v>1799</v>
      </c>
      <c r="J921">
        <v>1799</v>
      </c>
      <c r="K921">
        <f>AVERAGE(Tabla33[[#This Row],[gr12_0]:[gr12_9]])</f>
        <v>1799</v>
      </c>
      <c r="M921">
        <v>1908</v>
      </c>
      <c r="N921">
        <v>1908</v>
      </c>
      <c r="O921">
        <v>1908</v>
      </c>
      <c r="P921">
        <v>2009</v>
      </c>
      <c r="Q921">
        <v>1908</v>
      </c>
      <c r="R921">
        <v>1976</v>
      </c>
      <c r="S921">
        <v>1908</v>
      </c>
      <c r="T921">
        <v>1908</v>
      </c>
      <c r="U921">
        <v>1908</v>
      </c>
      <c r="V921">
        <v>1976</v>
      </c>
      <c r="W921">
        <f>AVERAGE(Tabla31[[#This Row],[gr15_0]:[gr15_9]])</f>
        <v>1931.7</v>
      </c>
      <c r="Y921">
        <v>2151</v>
      </c>
      <c r="Z921">
        <v>2103</v>
      </c>
      <c r="AA921">
        <v>2085</v>
      </c>
      <c r="AB921">
        <v>2085</v>
      </c>
      <c r="AC921">
        <v>2194</v>
      </c>
      <c r="AD921">
        <v>2131</v>
      </c>
      <c r="AE921">
        <v>2207</v>
      </c>
      <c r="AF921">
        <v>2151</v>
      </c>
      <c r="AG921">
        <v>2155</v>
      </c>
      <c r="AH921">
        <v>2181</v>
      </c>
      <c r="AI921" s="5">
        <f>AVERAGE(Tabla30[[#This Row],[gr17_0]:[gr17_9]])</f>
        <v>2144.3000000000002</v>
      </c>
      <c r="AK921">
        <v>2962</v>
      </c>
      <c r="AL921">
        <v>2843</v>
      </c>
      <c r="AM921">
        <v>2962</v>
      </c>
      <c r="AN921">
        <v>3020</v>
      </c>
      <c r="AO921">
        <v>3022</v>
      </c>
      <c r="AP921">
        <v>2707</v>
      </c>
      <c r="AQ921">
        <v>2858</v>
      </c>
      <c r="AR921">
        <v>2816</v>
      </c>
      <c r="AS921">
        <v>2707</v>
      </c>
      <c r="AT921">
        <v>2758</v>
      </c>
      <c r="AU921">
        <f>AVERAGE(Tabla34[[#This Row],[gr21_0]:[gr21_9]])</f>
        <v>2865.5</v>
      </c>
    </row>
    <row r="922" spans="1:47">
      <c r="A922">
        <v>1799</v>
      </c>
      <c r="B922">
        <v>1799</v>
      </c>
      <c r="C922">
        <v>1799</v>
      </c>
      <c r="D922">
        <v>1799</v>
      </c>
      <c r="E922">
        <v>1799</v>
      </c>
      <c r="F922">
        <v>1799</v>
      </c>
      <c r="G922">
        <v>1799</v>
      </c>
      <c r="H922">
        <v>1799</v>
      </c>
      <c r="I922">
        <v>1799</v>
      </c>
      <c r="J922">
        <v>1799</v>
      </c>
      <c r="K922">
        <f>AVERAGE(Tabla33[[#This Row],[gr12_0]:[gr12_9]])</f>
        <v>1799</v>
      </c>
      <c r="M922">
        <v>1908</v>
      </c>
      <c r="N922">
        <v>1908</v>
      </c>
      <c r="O922">
        <v>1908</v>
      </c>
      <c r="P922">
        <v>2009</v>
      </c>
      <c r="Q922">
        <v>1908</v>
      </c>
      <c r="R922">
        <v>1976</v>
      </c>
      <c r="S922">
        <v>1908</v>
      </c>
      <c r="T922">
        <v>1908</v>
      </c>
      <c r="U922">
        <v>1908</v>
      </c>
      <c r="V922">
        <v>1976</v>
      </c>
      <c r="W922">
        <f>AVERAGE(Tabla31[[#This Row],[gr15_0]:[gr15_9]])</f>
        <v>1931.7</v>
      </c>
      <c r="Y922">
        <v>2151</v>
      </c>
      <c r="Z922">
        <v>2103</v>
      </c>
      <c r="AA922">
        <v>2085</v>
      </c>
      <c r="AB922">
        <v>2085</v>
      </c>
      <c r="AC922">
        <v>2194</v>
      </c>
      <c r="AD922">
        <v>2131</v>
      </c>
      <c r="AE922">
        <v>2207</v>
      </c>
      <c r="AF922">
        <v>2151</v>
      </c>
      <c r="AG922">
        <v>2155</v>
      </c>
      <c r="AH922">
        <v>2181</v>
      </c>
      <c r="AI922" s="5">
        <f>AVERAGE(Tabla30[[#This Row],[gr17_0]:[gr17_9]])</f>
        <v>2144.3000000000002</v>
      </c>
      <c r="AK922">
        <v>2962</v>
      </c>
      <c r="AL922">
        <v>2843</v>
      </c>
      <c r="AM922">
        <v>2962</v>
      </c>
      <c r="AN922">
        <v>3020</v>
      </c>
      <c r="AO922">
        <v>3022</v>
      </c>
      <c r="AP922">
        <v>2707</v>
      </c>
      <c r="AQ922">
        <v>2858</v>
      </c>
      <c r="AR922">
        <v>2816</v>
      </c>
      <c r="AS922">
        <v>2707</v>
      </c>
      <c r="AT922">
        <v>2758</v>
      </c>
      <c r="AU922">
        <f>AVERAGE(Tabla34[[#This Row],[gr21_0]:[gr21_9]])</f>
        <v>2865.5</v>
      </c>
    </row>
    <row r="923" spans="1:47">
      <c r="A923">
        <v>1799</v>
      </c>
      <c r="B923">
        <v>1799</v>
      </c>
      <c r="C923">
        <v>1799</v>
      </c>
      <c r="D923">
        <v>1799</v>
      </c>
      <c r="E923">
        <v>1799</v>
      </c>
      <c r="F923">
        <v>1799</v>
      </c>
      <c r="G923">
        <v>1799</v>
      </c>
      <c r="H923">
        <v>1799</v>
      </c>
      <c r="I923">
        <v>1799</v>
      </c>
      <c r="J923">
        <v>1799</v>
      </c>
      <c r="K923">
        <f>AVERAGE(Tabla33[[#This Row],[gr12_0]:[gr12_9]])</f>
        <v>1799</v>
      </c>
      <c r="M923">
        <v>1908</v>
      </c>
      <c r="N923">
        <v>1908</v>
      </c>
      <c r="O923">
        <v>1908</v>
      </c>
      <c r="P923">
        <v>2009</v>
      </c>
      <c r="Q923">
        <v>1908</v>
      </c>
      <c r="R923">
        <v>1976</v>
      </c>
      <c r="S923">
        <v>1908</v>
      </c>
      <c r="T923">
        <v>1908</v>
      </c>
      <c r="U923">
        <v>1908</v>
      </c>
      <c r="V923">
        <v>1976</v>
      </c>
      <c r="W923">
        <f>AVERAGE(Tabla31[[#This Row],[gr15_0]:[gr15_9]])</f>
        <v>1931.7</v>
      </c>
      <c r="Y923">
        <v>2151</v>
      </c>
      <c r="Z923">
        <v>2103</v>
      </c>
      <c r="AA923">
        <v>2085</v>
      </c>
      <c r="AB923">
        <v>2085</v>
      </c>
      <c r="AC923">
        <v>2194</v>
      </c>
      <c r="AD923">
        <v>2131</v>
      </c>
      <c r="AE923">
        <v>2207</v>
      </c>
      <c r="AF923">
        <v>2151</v>
      </c>
      <c r="AG923">
        <v>2155</v>
      </c>
      <c r="AH923">
        <v>2181</v>
      </c>
      <c r="AI923" s="5">
        <f>AVERAGE(Tabla30[[#This Row],[gr17_0]:[gr17_9]])</f>
        <v>2144.3000000000002</v>
      </c>
      <c r="AK923">
        <v>2962</v>
      </c>
      <c r="AL923">
        <v>2843</v>
      </c>
      <c r="AM923">
        <v>2962</v>
      </c>
      <c r="AN923">
        <v>3020</v>
      </c>
      <c r="AO923">
        <v>3022</v>
      </c>
      <c r="AP923">
        <v>2707</v>
      </c>
      <c r="AQ923">
        <v>2858</v>
      </c>
      <c r="AR923">
        <v>2816</v>
      </c>
      <c r="AS923">
        <v>2707</v>
      </c>
      <c r="AT923">
        <v>2758</v>
      </c>
      <c r="AU923">
        <f>AVERAGE(Tabla34[[#This Row],[gr21_0]:[gr21_9]])</f>
        <v>2865.5</v>
      </c>
    </row>
    <row r="924" spans="1:47">
      <c r="A924">
        <v>1799</v>
      </c>
      <c r="B924">
        <v>1799</v>
      </c>
      <c r="C924">
        <v>1799</v>
      </c>
      <c r="D924">
        <v>1799</v>
      </c>
      <c r="E924">
        <v>1799</v>
      </c>
      <c r="F924">
        <v>1799</v>
      </c>
      <c r="G924">
        <v>1799</v>
      </c>
      <c r="H924">
        <v>1799</v>
      </c>
      <c r="I924">
        <v>1799</v>
      </c>
      <c r="J924">
        <v>1799</v>
      </c>
      <c r="K924">
        <f>AVERAGE(Tabla33[[#This Row],[gr12_0]:[gr12_9]])</f>
        <v>1799</v>
      </c>
      <c r="M924">
        <v>1908</v>
      </c>
      <c r="N924">
        <v>1908</v>
      </c>
      <c r="O924">
        <v>1908</v>
      </c>
      <c r="P924">
        <v>2009</v>
      </c>
      <c r="Q924">
        <v>1908</v>
      </c>
      <c r="R924">
        <v>1976</v>
      </c>
      <c r="S924">
        <v>1908</v>
      </c>
      <c r="T924">
        <v>1908</v>
      </c>
      <c r="U924">
        <v>1908</v>
      </c>
      <c r="V924">
        <v>1976</v>
      </c>
      <c r="W924">
        <f>AVERAGE(Tabla31[[#This Row],[gr15_0]:[gr15_9]])</f>
        <v>1931.7</v>
      </c>
      <c r="Y924">
        <v>2151</v>
      </c>
      <c r="Z924">
        <v>2103</v>
      </c>
      <c r="AA924">
        <v>2085</v>
      </c>
      <c r="AB924">
        <v>2085</v>
      </c>
      <c r="AC924">
        <v>2194</v>
      </c>
      <c r="AD924">
        <v>2131</v>
      </c>
      <c r="AE924">
        <v>2207</v>
      </c>
      <c r="AF924">
        <v>2151</v>
      </c>
      <c r="AG924">
        <v>2155</v>
      </c>
      <c r="AH924">
        <v>2181</v>
      </c>
      <c r="AI924" s="5">
        <f>AVERAGE(Tabla30[[#This Row],[gr17_0]:[gr17_9]])</f>
        <v>2144.3000000000002</v>
      </c>
      <c r="AK924">
        <v>2962</v>
      </c>
      <c r="AL924">
        <v>2843</v>
      </c>
      <c r="AM924">
        <v>2962</v>
      </c>
      <c r="AN924">
        <v>3020</v>
      </c>
      <c r="AO924">
        <v>3022</v>
      </c>
      <c r="AP924">
        <v>2707</v>
      </c>
      <c r="AQ924">
        <v>2858</v>
      </c>
      <c r="AR924">
        <v>2816</v>
      </c>
      <c r="AS924">
        <v>2707</v>
      </c>
      <c r="AT924">
        <v>2758</v>
      </c>
      <c r="AU924">
        <f>AVERAGE(Tabla34[[#This Row],[gr21_0]:[gr21_9]])</f>
        <v>2865.5</v>
      </c>
    </row>
    <row r="925" spans="1:47">
      <c r="A925">
        <v>1799</v>
      </c>
      <c r="B925">
        <v>1799</v>
      </c>
      <c r="C925">
        <v>1799</v>
      </c>
      <c r="D925">
        <v>1799</v>
      </c>
      <c r="E925">
        <v>1799</v>
      </c>
      <c r="F925">
        <v>1799</v>
      </c>
      <c r="G925">
        <v>1799</v>
      </c>
      <c r="H925">
        <v>1799</v>
      </c>
      <c r="I925">
        <v>1799</v>
      </c>
      <c r="J925">
        <v>1799</v>
      </c>
      <c r="K925">
        <f>AVERAGE(Tabla33[[#This Row],[gr12_0]:[gr12_9]])</f>
        <v>1799</v>
      </c>
      <c r="M925">
        <v>1908</v>
      </c>
      <c r="N925">
        <v>1908</v>
      </c>
      <c r="O925">
        <v>1908</v>
      </c>
      <c r="P925">
        <v>2009</v>
      </c>
      <c r="Q925">
        <v>1908</v>
      </c>
      <c r="R925">
        <v>1976</v>
      </c>
      <c r="S925">
        <v>1908</v>
      </c>
      <c r="T925">
        <v>1908</v>
      </c>
      <c r="U925">
        <v>1908</v>
      </c>
      <c r="V925">
        <v>1976</v>
      </c>
      <c r="W925">
        <f>AVERAGE(Tabla31[[#This Row],[gr15_0]:[gr15_9]])</f>
        <v>1931.7</v>
      </c>
      <c r="Y925">
        <v>2151</v>
      </c>
      <c r="Z925">
        <v>2103</v>
      </c>
      <c r="AA925">
        <v>2085</v>
      </c>
      <c r="AB925">
        <v>2085</v>
      </c>
      <c r="AC925">
        <v>2194</v>
      </c>
      <c r="AD925">
        <v>2131</v>
      </c>
      <c r="AE925">
        <v>2207</v>
      </c>
      <c r="AF925">
        <v>2151</v>
      </c>
      <c r="AG925">
        <v>2155</v>
      </c>
      <c r="AH925">
        <v>2181</v>
      </c>
      <c r="AI925" s="5">
        <f>AVERAGE(Tabla30[[#This Row],[gr17_0]:[gr17_9]])</f>
        <v>2144.3000000000002</v>
      </c>
      <c r="AK925">
        <v>2962</v>
      </c>
      <c r="AL925">
        <v>2843</v>
      </c>
      <c r="AM925">
        <v>2962</v>
      </c>
      <c r="AN925">
        <v>3020</v>
      </c>
      <c r="AO925">
        <v>3022</v>
      </c>
      <c r="AP925">
        <v>2707</v>
      </c>
      <c r="AQ925">
        <v>2858</v>
      </c>
      <c r="AR925">
        <v>2816</v>
      </c>
      <c r="AS925">
        <v>2707</v>
      </c>
      <c r="AT925">
        <v>2758</v>
      </c>
      <c r="AU925">
        <f>AVERAGE(Tabla34[[#This Row],[gr21_0]:[gr21_9]])</f>
        <v>2865.5</v>
      </c>
    </row>
    <row r="926" spans="1:47">
      <c r="A926">
        <v>1799</v>
      </c>
      <c r="B926">
        <v>1799</v>
      </c>
      <c r="C926">
        <v>1799</v>
      </c>
      <c r="D926">
        <v>1799</v>
      </c>
      <c r="E926">
        <v>1799</v>
      </c>
      <c r="F926">
        <v>1799</v>
      </c>
      <c r="G926">
        <v>1799</v>
      </c>
      <c r="H926">
        <v>1799</v>
      </c>
      <c r="I926">
        <v>1799</v>
      </c>
      <c r="J926">
        <v>1799</v>
      </c>
      <c r="K926">
        <f>AVERAGE(Tabla33[[#This Row],[gr12_0]:[gr12_9]])</f>
        <v>1799</v>
      </c>
      <c r="M926">
        <v>1908</v>
      </c>
      <c r="N926">
        <v>1908</v>
      </c>
      <c r="O926">
        <v>1908</v>
      </c>
      <c r="P926">
        <v>2009</v>
      </c>
      <c r="Q926">
        <v>1908</v>
      </c>
      <c r="R926">
        <v>1976</v>
      </c>
      <c r="S926">
        <v>1908</v>
      </c>
      <c r="T926">
        <v>1908</v>
      </c>
      <c r="U926">
        <v>1908</v>
      </c>
      <c r="V926">
        <v>1976</v>
      </c>
      <c r="W926">
        <f>AVERAGE(Tabla31[[#This Row],[gr15_0]:[gr15_9]])</f>
        <v>1931.7</v>
      </c>
      <c r="Y926">
        <v>2151</v>
      </c>
      <c r="Z926">
        <v>2103</v>
      </c>
      <c r="AA926">
        <v>2085</v>
      </c>
      <c r="AB926">
        <v>2085</v>
      </c>
      <c r="AC926">
        <v>2194</v>
      </c>
      <c r="AD926">
        <v>2131</v>
      </c>
      <c r="AE926">
        <v>2207</v>
      </c>
      <c r="AF926">
        <v>2151</v>
      </c>
      <c r="AG926">
        <v>2155</v>
      </c>
      <c r="AH926">
        <v>2181</v>
      </c>
      <c r="AI926" s="5">
        <f>AVERAGE(Tabla30[[#This Row],[gr17_0]:[gr17_9]])</f>
        <v>2144.3000000000002</v>
      </c>
      <c r="AK926">
        <v>2962</v>
      </c>
      <c r="AL926">
        <v>2843</v>
      </c>
      <c r="AM926">
        <v>2962</v>
      </c>
      <c r="AN926">
        <v>3020</v>
      </c>
      <c r="AO926">
        <v>3022</v>
      </c>
      <c r="AP926">
        <v>2707</v>
      </c>
      <c r="AQ926">
        <v>2858</v>
      </c>
      <c r="AR926">
        <v>2816</v>
      </c>
      <c r="AS926">
        <v>2707</v>
      </c>
      <c r="AT926">
        <v>2758</v>
      </c>
      <c r="AU926">
        <f>AVERAGE(Tabla34[[#This Row],[gr21_0]:[gr21_9]])</f>
        <v>2865.5</v>
      </c>
    </row>
    <row r="927" spans="1:47">
      <c r="A927">
        <v>1799</v>
      </c>
      <c r="B927">
        <v>1799</v>
      </c>
      <c r="C927">
        <v>1799</v>
      </c>
      <c r="D927">
        <v>1799</v>
      </c>
      <c r="E927">
        <v>1799</v>
      </c>
      <c r="F927">
        <v>1799</v>
      </c>
      <c r="G927">
        <v>1799</v>
      </c>
      <c r="H927">
        <v>1799</v>
      </c>
      <c r="I927">
        <v>1799</v>
      </c>
      <c r="J927">
        <v>1799</v>
      </c>
      <c r="K927">
        <f>AVERAGE(Tabla33[[#This Row],[gr12_0]:[gr12_9]])</f>
        <v>1799</v>
      </c>
      <c r="M927">
        <v>1908</v>
      </c>
      <c r="N927">
        <v>1908</v>
      </c>
      <c r="O927">
        <v>1908</v>
      </c>
      <c r="P927">
        <v>2009</v>
      </c>
      <c r="Q927">
        <v>1908</v>
      </c>
      <c r="R927">
        <v>1976</v>
      </c>
      <c r="S927">
        <v>1908</v>
      </c>
      <c r="T927">
        <v>1908</v>
      </c>
      <c r="U927">
        <v>1908</v>
      </c>
      <c r="V927">
        <v>1976</v>
      </c>
      <c r="W927">
        <f>AVERAGE(Tabla31[[#This Row],[gr15_0]:[gr15_9]])</f>
        <v>1931.7</v>
      </c>
      <c r="Y927">
        <v>2151</v>
      </c>
      <c r="Z927">
        <v>2103</v>
      </c>
      <c r="AA927">
        <v>2085</v>
      </c>
      <c r="AB927">
        <v>2085</v>
      </c>
      <c r="AC927">
        <v>2194</v>
      </c>
      <c r="AD927">
        <v>2131</v>
      </c>
      <c r="AE927">
        <v>2207</v>
      </c>
      <c r="AF927">
        <v>2151</v>
      </c>
      <c r="AG927">
        <v>2155</v>
      </c>
      <c r="AH927">
        <v>2181</v>
      </c>
      <c r="AI927" s="5">
        <f>AVERAGE(Tabla30[[#This Row],[gr17_0]:[gr17_9]])</f>
        <v>2144.3000000000002</v>
      </c>
      <c r="AK927">
        <v>2962</v>
      </c>
      <c r="AL927">
        <v>2843</v>
      </c>
      <c r="AM927">
        <v>2962</v>
      </c>
      <c r="AN927">
        <v>3020</v>
      </c>
      <c r="AO927">
        <v>3022</v>
      </c>
      <c r="AP927">
        <v>2707</v>
      </c>
      <c r="AQ927">
        <v>2858</v>
      </c>
      <c r="AR927">
        <v>2816</v>
      </c>
      <c r="AS927">
        <v>2707</v>
      </c>
      <c r="AT927">
        <v>2758</v>
      </c>
      <c r="AU927">
        <f>AVERAGE(Tabla34[[#This Row],[gr21_0]:[gr21_9]])</f>
        <v>2865.5</v>
      </c>
    </row>
    <row r="928" spans="1:47">
      <c r="A928">
        <v>1799</v>
      </c>
      <c r="B928">
        <v>1799</v>
      </c>
      <c r="C928">
        <v>1799</v>
      </c>
      <c r="D928">
        <v>1799</v>
      </c>
      <c r="E928">
        <v>1799</v>
      </c>
      <c r="F928">
        <v>1799</v>
      </c>
      <c r="G928">
        <v>1799</v>
      </c>
      <c r="H928">
        <v>1799</v>
      </c>
      <c r="I928">
        <v>1799</v>
      </c>
      <c r="J928">
        <v>1799</v>
      </c>
      <c r="K928">
        <f>AVERAGE(Tabla33[[#This Row],[gr12_0]:[gr12_9]])</f>
        <v>1799</v>
      </c>
      <c r="M928">
        <v>1908</v>
      </c>
      <c r="N928">
        <v>1908</v>
      </c>
      <c r="O928">
        <v>1908</v>
      </c>
      <c r="P928">
        <v>2009</v>
      </c>
      <c r="Q928">
        <v>1908</v>
      </c>
      <c r="R928">
        <v>1976</v>
      </c>
      <c r="S928">
        <v>1908</v>
      </c>
      <c r="T928">
        <v>1908</v>
      </c>
      <c r="U928">
        <v>1908</v>
      </c>
      <c r="V928">
        <v>1976</v>
      </c>
      <c r="W928">
        <f>AVERAGE(Tabla31[[#This Row],[gr15_0]:[gr15_9]])</f>
        <v>1931.7</v>
      </c>
      <c r="Y928">
        <v>2151</v>
      </c>
      <c r="Z928">
        <v>2103</v>
      </c>
      <c r="AA928">
        <v>2085</v>
      </c>
      <c r="AB928">
        <v>2085</v>
      </c>
      <c r="AC928">
        <v>2194</v>
      </c>
      <c r="AD928">
        <v>2131</v>
      </c>
      <c r="AE928">
        <v>2207</v>
      </c>
      <c r="AF928">
        <v>2151</v>
      </c>
      <c r="AG928">
        <v>2155</v>
      </c>
      <c r="AH928">
        <v>2181</v>
      </c>
      <c r="AI928" s="5">
        <f>AVERAGE(Tabla30[[#This Row],[gr17_0]:[gr17_9]])</f>
        <v>2144.3000000000002</v>
      </c>
      <c r="AK928">
        <v>2962</v>
      </c>
      <c r="AL928">
        <v>2843</v>
      </c>
      <c r="AM928">
        <v>2962</v>
      </c>
      <c r="AN928">
        <v>3020</v>
      </c>
      <c r="AO928">
        <v>3022</v>
      </c>
      <c r="AP928">
        <v>2707</v>
      </c>
      <c r="AQ928">
        <v>2858</v>
      </c>
      <c r="AR928">
        <v>2816</v>
      </c>
      <c r="AS928">
        <v>2707</v>
      </c>
      <c r="AT928">
        <v>2758</v>
      </c>
      <c r="AU928">
        <f>AVERAGE(Tabla34[[#This Row],[gr21_0]:[gr21_9]])</f>
        <v>2865.5</v>
      </c>
    </row>
    <row r="929" spans="1:47">
      <c r="A929">
        <v>1799</v>
      </c>
      <c r="B929">
        <v>1799</v>
      </c>
      <c r="C929">
        <v>1799</v>
      </c>
      <c r="D929">
        <v>1799</v>
      </c>
      <c r="E929">
        <v>1799</v>
      </c>
      <c r="F929">
        <v>1799</v>
      </c>
      <c r="G929">
        <v>1799</v>
      </c>
      <c r="H929">
        <v>1799</v>
      </c>
      <c r="I929">
        <v>1799</v>
      </c>
      <c r="J929">
        <v>1799</v>
      </c>
      <c r="K929">
        <f>AVERAGE(Tabla33[[#This Row],[gr12_0]:[gr12_9]])</f>
        <v>1799</v>
      </c>
      <c r="M929">
        <v>1908</v>
      </c>
      <c r="N929">
        <v>1908</v>
      </c>
      <c r="O929">
        <v>1908</v>
      </c>
      <c r="P929">
        <v>2009</v>
      </c>
      <c r="Q929">
        <v>1908</v>
      </c>
      <c r="R929">
        <v>1976</v>
      </c>
      <c r="S929">
        <v>1908</v>
      </c>
      <c r="T929">
        <v>1908</v>
      </c>
      <c r="U929">
        <v>1908</v>
      </c>
      <c r="V929">
        <v>1976</v>
      </c>
      <c r="W929">
        <f>AVERAGE(Tabla31[[#This Row],[gr15_0]:[gr15_9]])</f>
        <v>1931.7</v>
      </c>
      <c r="Y929">
        <v>2151</v>
      </c>
      <c r="Z929">
        <v>2103</v>
      </c>
      <c r="AA929">
        <v>2085</v>
      </c>
      <c r="AB929">
        <v>2085</v>
      </c>
      <c r="AC929">
        <v>2194</v>
      </c>
      <c r="AD929">
        <v>2131</v>
      </c>
      <c r="AE929">
        <v>2207</v>
      </c>
      <c r="AF929">
        <v>2151</v>
      </c>
      <c r="AG929">
        <v>2155</v>
      </c>
      <c r="AH929">
        <v>2181</v>
      </c>
      <c r="AI929" s="5">
        <f>AVERAGE(Tabla30[[#This Row],[gr17_0]:[gr17_9]])</f>
        <v>2144.3000000000002</v>
      </c>
      <c r="AK929">
        <v>2962</v>
      </c>
      <c r="AL929">
        <v>2843</v>
      </c>
      <c r="AM929">
        <v>2962</v>
      </c>
      <c r="AN929">
        <v>3020</v>
      </c>
      <c r="AO929">
        <v>3022</v>
      </c>
      <c r="AP929">
        <v>2707</v>
      </c>
      <c r="AQ929">
        <v>2858</v>
      </c>
      <c r="AR929">
        <v>2816</v>
      </c>
      <c r="AS929">
        <v>2707</v>
      </c>
      <c r="AT929">
        <v>2758</v>
      </c>
      <c r="AU929">
        <f>AVERAGE(Tabla34[[#This Row],[gr21_0]:[gr21_9]])</f>
        <v>2865.5</v>
      </c>
    </row>
    <row r="930" spans="1:47">
      <c r="A930">
        <v>1799</v>
      </c>
      <c r="B930">
        <v>1799</v>
      </c>
      <c r="C930">
        <v>1799</v>
      </c>
      <c r="D930">
        <v>1799</v>
      </c>
      <c r="E930">
        <v>1799</v>
      </c>
      <c r="F930">
        <v>1799</v>
      </c>
      <c r="G930">
        <v>1799</v>
      </c>
      <c r="H930">
        <v>1799</v>
      </c>
      <c r="I930">
        <v>1799</v>
      </c>
      <c r="J930">
        <v>1799</v>
      </c>
      <c r="K930">
        <f>AVERAGE(Tabla33[[#This Row],[gr12_0]:[gr12_9]])</f>
        <v>1799</v>
      </c>
      <c r="M930">
        <v>1908</v>
      </c>
      <c r="N930">
        <v>1908</v>
      </c>
      <c r="O930">
        <v>1908</v>
      </c>
      <c r="P930">
        <v>2009</v>
      </c>
      <c r="Q930">
        <v>1908</v>
      </c>
      <c r="R930">
        <v>1976</v>
      </c>
      <c r="S930">
        <v>1908</v>
      </c>
      <c r="T930">
        <v>1908</v>
      </c>
      <c r="U930">
        <v>1908</v>
      </c>
      <c r="V930">
        <v>1976</v>
      </c>
      <c r="W930">
        <f>AVERAGE(Tabla31[[#This Row],[gr15_0]:[gr15_9]])</f>
        <v>1931.7</v>
      </c>
      <c r="Y930">
        <v>2151</v>
      </c>
      <c r="Z930">
        <v>2103</v>
      </c>
      <c r="AA930">
        <v>2085</v>
      </c>
      <c r="AB930">
        <v>2085</v>
      </c>
      <c r="AC930">
        <v>2194</v>
      </c>
      <c r="AD930">
        <v>2131</v>
      </c>
      <c r="AE930">
        <v>2207</v>
      </c>
      <c r="AF930">
        <v>2151</v>
      </c>
      <c r="AG930">
        <v>2155</v>
      </c>
      <c r="AH930">
        <v>2181</v>
      </c>
      <c r="AI930" s="5">
        <f>AVERAGE(Tabla30[[#This Row],[gr17_0]:[gr17_9]])</f>
        <v>2144.3000000000002</v>
      </c>
      <c r="AK930">
        <v>2962</v>
      </c>
      <c r="AL930">
        <v>2843</v>
      </c>
      <c r="AM930">
        <v>2962</v>
      </c>
      <c r="AN930">
        <v>3020</v>
      </c>
      <c r="AO930">
        <v>3022</v>
      </c>
      <c r="AP930">
        <v>2707</v>
      </c>
      <c r="AQ930">
        <v>2858</v>
      </c>
      <c r="AR930">
        <v>2816</v>
      </c>
      <c r="AS930">
        <v>2707</v>
      </c>
      <c r="AT930">
        <v>2758</v>
      </c>
      <c r="AU930">
        <f>AVERAGE(Tabla34[[#This Row],[gr21_0]:[gr21_9]])</f>
        <v>2865.5</v>
      </c>
    </row>
    <row r="931" spans="1:47">
      <c r="A931">
        <v>1799</v>
      </c>
      <c r="B931">
        <v>1799</v>
      </c>
      <c r="C931">
        <v>1799</v>
      </c>
      <c r="D931">
        <v>1799</v>
      </c>
      <c r="E931">
        <v>1799</v>
      </c>
      <c r="F931">
        <v>1799</v>
      </c>
      <c r="G931">
        <v>1799</v>
      </c>
      <c r="H931">
        <v>1799</v>
      </c>
      <c r="I931">
        <v>1799</v>
      </c>
      <c r="J931">
        <v>1799</v>
      </c>
      <c r="K931">
        <f>AVERAGE(Tabla33[[#This Row],[gr12_0]:[gr12_9]])</f>
        <v>1799</v>
      </c>
      <c r="M931">
        <v>1908</v>
      </c>
      <c r="N931">
        <v>1908</v>
      </c>
      <c r="O931">
        <v>1908</v>
      </c>
      <c r="P931">
        <v>2009</v>
      </c>
      <c r="Q931">
        <v>1908</v>
      </c>
      <c r="R931">
        <v>1976</v>
      </c>
      <c r="S931">
        <v>1908</v>
      </c>
      <c r="T931">
        <v>1908</v>
      </c>
      <c r="U931">
        <v>1908</v>
      </c>
      <c r="V931">
        <v>1976</v>
      </c>
      <c r="W931">
        <f>AVERAGE(Tabla31[[#This Row],[gr15_0]:[gr15_9]])</f>
        <v>1931.7</v>
      </c>
      <c r="Y931">
        <v>2151</v>
      </c>
      <c r="Z931">
        <v>2103</v>
      </c>
      <c r="AA931">
        <v>2085</v>
      </c>
      <c r="AB931">
        <v>2085</v>
      </c>
      <c r="AC931">
        <v>2194</v>
      </c>
      <c r="AD931">
        <v>2131</v>
      </c>
      <c r="AE931">
        <v>2207</v>
      </c>
      <c r="AF931">
        <v>2151</v>
      </c>
      <c r="AG931">
        <v>2155</v>
      </c>
      <c r="AH931">
        <v>2181</v>
      </c>
      <c r="AI931" s="5">
        <f>AVERAGE(Tabla30[[#This Row],[gr17_0]:[gr17_9]])</f>
        <v>2144.3000000000002</v>
      </c>
      <c r="AK931">
        <v>2962</v>
      </c>
      <c r="AL931">
        <v>2843</v>
      </c>
      <c r="AM931">
        <v>2962</v>
      </c>
      <c r="AN931">
        <v>3020</v>
      </c>
      <c r="AO931">
        <v>3022</v>
      </c>
      <c r="AP931">
        <v>2707</v>
      </c>
      <c r="AQ931">
        <v>2858</v>
      </c>
      <c r="AR931">
        <v>2816</v>
      </c>
      <c r="AS931">
        <v>2707</v>
      </c>
      <c r="AT931">
        <v>2758</v>
      </c>
      <c r="AU931">
        <f>AVERAGE(Tabla34[[#This Row],[gr21_0]:[gr21_9]])</f>
        <v>2865.5</v>
      </c>
    </row>
    <row r="932" spans="1:47">
      <c r="A932">
        <v>1799</v>
      </c>
      <c r="B932">
        <v>1799</v>
      </c>
      <c r="C932">
        <v>1799</v>
      </c>
      <c r="D932">
        <v>1799</v>
      </c>
      <c r="E932">
        <v>1799</v>
      </c>
      <c r="F932">
        <v>1799</v>
      </c>
      <c r="G932">
        <v>1799</v>
      </c>
      <c r="H932">
        <v>1799</v>
      </c>
      <c r="I932">
        <v>1799</v>
      </c>
      <c r="J932">
        <v>1799</v>
      </c>
      <c r="K932">
        <f>AVERAGE(Tabla33[[#This Row],[gr12_0]:[gr12_9]])</f>
        <v>1799</v>
      </c>
      <c r="M932">
        <v>1908</v>
      </c>
      <c r="N932">
        <v>1908</v>
      </c>
      <c r="O932">
        <v>1908</v>
      </c>
      <c r="P932">
        <v>2009</v>
      </c>
      <c r="Q932">
        <v>1908</v>
      </c>
      <c r="R932">
        <v>1976</v>
      </c>
      <c r="S932">
        <v>1908</v>
      </c>
      <c r="T932">
        <v>1908</v>
      </c>
      <c r="U932">
        <v>1908</v>
      </c>
      <c r="V932">
        <v>1976</v>
      </c>
      <c r="W932">
        <f>AVERAGE(Tabla31[[#This Row],[gr15_0]:[gr15_9]])</f>
        <v>1931.7</v>
      </c>
      <c r="Y932">
        <v>2151</v>
      </c>
      <c r="Z932">
        <v>2103</v>
      </c>
      <c r="AA932">
        <v>2085</v>
      </c>
      <c r="AB932">
        <v>2085</v>
      </c>
      <c r="AC932">
        <v>2194</v>
      </c>
      <c r="AD932">
        <v>2131</v>
      </c>
      <c r="AE932">
        <v>2207</v>
      </c>
      <c r="AF932">
        <v>2151</v>
      </c>
      <c r="AG932">
        <v>2155</v>
      </c>
      <c r="AH932">
        <v>2181</v>
      </c>
      <c r="AI932" s="5">
        <f>AVERAGE(Tabla30[[#This Row],[gr17_0]:[gr17_9]])</f>
        <v>2144.3000000000002</v>
      </c>
      <c r="AK932">
        <v>2962</v>
      </c>
      <c r="AL932">
        <v>2843</v>
      </c>
      <c r="AM932">
        <v>2962</v>
      </c>
      <c r="AN932">
        <v>3020</v>
      </c>
      <c r="AO932">
        <v>3022</v>
      </c>
      <c r="AP932">
        <v>2707</v>
      </c>
      <c r="AQ932">
        <v>2858</v>
      </c>
      <c r="AR932">
        <v>2816</v>
      </c>
      <c r="AS932">
        <v>2707</v>
      </c>
      <c r="AT932">
        <v>2758</v>
      </c>
      <c r="AU932">
        <f>AVERAGE(Tabla34[[#This Row],[gr21_0]:[gr21_9]])</f>
        <v>2865.5</v>
      </c>
    </row>
    <row r="933" spans="1:47">
      <c r="A933">
        <v>1799</v>
      </c>
      <c r="B933">
        <v>1799</v>
      </c>
      <c r="C933">
        <v>1799</v>
      </c>
      <c r="D933">
        <v>1799</v>
      </c>
      <c r="E933">
        <v>1799</v>
      </c>
      <c r="F933">
        <v>1799</v>
      </c>
      <c r="G933">
        <v>1799</v>
      </c>
      <c r="H933">
        <v>1799</v>
      </c>
      <c r="I933">
        <v>1799</v>
      </c>
      <c r="J933">
        <v>1799</v>
      </c>
      <c r="K933">
        <f>AVERAGE(Tabla33[[#This Row],[gr12_0]:[gr12_9]])</f>
        <v>1799</v>
      </c>
      <c r="M933">
        <v>1908</v>
      </c>
      <c r="N933">
        <v>1908</v>
      </c>
      <c r="O933">
        <v>1908</v>
      </c>
      <c r="P933">
        <v>2009</v>
      </c>
      <c r="Q933">
        <v>1908</v>
      </c>
      <c r="R933">
        <v>1976</v>
      </c>
      <c r="S933">
        <v>1908</v>
      </c>
      <c r="T933">
        <v>1908</v>
      </c>
      <c r="U933">
        <v>1908</v>
      </c>
      <c r="V933">
        <v>1976</v>
      </c>
      <c r="W933">
        <f>AVERAGE(Tabla31[[#This Row],[gr15_0]:[gr15_9]])</f>
        <v>1931.7</v>
      </c>
      <c r="Y933">
        <v>2151</v>
      </c>
      <c r="Z933">
        <v>2103</v>
      </c>
      <c r="AA933">
        <v>2085</v>
      </c>
      <c r="AB933">
        <v>2085</v>
      </c>
      <c r="AC933">
        <v>2194</v>
      </c>
      <c r="AD933">
        <v>2131</v>
      </c>
      <c r="AE933">
        <v>2207</v>
      </c>
      <c r="AF933">
        <v>2151</v>
      </c>
      <c r="AG933">
        <v>2155</v>
      </c>
      <c r="AH933">
        <v>2181</v>
      </c>
      <c r="AI933" s="5">
        <f>AVERAGE(Tabla30[[#This Row],[gr17_0]:[gr17_9]])</f>
        <v>2144.3000000000002</v>
      </c>
      <c r="AK933">
        <v>2962</v>
      </c>
      <c r="AL933">
        <v>2843</v>
      </c>
      <c r="AM933">
        <v>2962</v>
      </c>
      <c r="AN933">
        <v>3020</v>
      </c>
      <c r="AO933">
        <v>3022</v>
      </c>
      <c r="AP933">
        <v>2707</v>
      </c>
      <c r="AQ933">
        <v>2858</v>
      </c>
      <c r="AR933">
        <v>2816</v>
      </c>
      <c r="AS933">
        <v>2707</v>
      </c>
      <c r="AT933">
        <v>2758</v>
      </c>
      <c r="AU933">
        <f>AVERAGE(Tabla34[[#This Row],[gr21_0]:[gr21_9]])</f>
        <v>2865.5</v>
      </c>
    </row>
    <row r="934" spans="1:47">
      <c r="A934">
        <v>1799</v>
      </c>
      <c r="B934">
        <v>1799</v>
      </c>
      <c r="C934">
        <v>1799</v>
      </c>
      <c r="D934">
        <v>1799</v>
      </c>
      <c r="E934">
        <v>1799</v>
      </c>
      <c r="F934">
        <v>1799</v>
      </c>
      <c r="G934">
        <v>1799</v>
      </c>
      <c r="H934">
        <v>1799</v>
      </c>
      <c r="I934">
        <v>1799</v>
      </c>
      <c r="J934">
        <v>1799</v>
      </c>
      <c r="K934">
        <f>AVERAGE(Tabla33[[#This Row],[gr12_0]:[gr12_9]])</f>
        <v>1799</v>
      </c>
      <c r="M934">
        <v>1908</v>
      </c>
      <c r="N934">
        <v>1908</v>
      </c>
      <c r="O934">
        <v>1908</v>
      </c>
      <c r="P934">
        <v>2009</v>
      </c>
      <c r="Q934">
        <v>1908</v>
      </c>
      <c r="R934">
        <v>1976</v>
      </c>
      <c r="S934">
        <v>1908</v>
      </c>
      <c r="T934">
        <v>1908</v>
      </c>
      <c r="U934">
        <v>1908</v>
      </c>
      <c r="V934">
        <v>1976</v>
      </c>
      <c r="W934">
        <f>AVERAGE(Tabla31[[#This Row],[gr15_0]:[gr15_9]])</f>
        <v>1931.7</v>
      </c>
      <c r="Y934">
        <v>2151</v>
      </c>
      <c r="Z934">
        <v>2103</v>
      </c>
      <c r="AA934">
        <v>2085</v>
      </c>
      <c r="AB934">
        <v>2085</v>
      </c>
      <c r="AC934">
        <v>2194</v>
      </c>
      <c r="AD934">
        <v>2131</v>
      </c>
      <c r="AE934">
        <v>2207</v>
      </c>
      <c r="AF934">
        <v>2151</v>
      </c>
      <c r="AG934">
        <v>2155</v>
      </c>
      <c r="AH934">
        <v>2181</v>
      </c>
      <c r="AI934" s="5">
        <f>AVERAGE(Tabla30[[#This Row],[gr17_0]:[gr17_9]])</f>
        <v>2144.3000000000002</v>
      </c>
      <c r="AK934">
        <v>2962</v>
      </c>
      <c r="AL934">
        <v>2843</v>
      </c>
      <c r="AM934">
        <v>2962</v>
      </c>
      <c r="AN934">
        <v>3020</v>
      </c>
      <c r="AO934">
        <v>3022</v>
      </c>
      <c r="AP934">
        <v>2707</v>
      </c>
      <c r="AQ934">
        <v>2858</v>
      </c>
      <c r="AR934">
        <v>2816</v>
      </c>
      <c r="AS934">
        <v>2707</v>
      </c>
      <c r="AT934">
        <v>2758</v>
      </c>
      <c r="AU934">
        <f>AVERAGE(Tabla34[[#This Row],[gr21_0]:[gr21_9]])</f>
        <v>2865.5</v>
      </c>
    </row>
    <row r="935" spans="1:47">
      <c r="A935">
        <v>1799</v>
      </c>
      <c r="B935">
        <v>1799</v>
      </c>
      <c r="C935">
        <v>1799</v>
      </c>
      <c r="D935">
        <v>1799</v>
      </c>
      <c r="E935">
        <v>1799</v>
      </c>
      <c r="F935">
        <v>1799</v>
      </c>
      <c r="G935">
        <v>1799</v>
      </c>
      <c r="H935">
        <v>1799</v>
      </c>
      <c r="I935">
        <v>1799</v>
      </c>
      <c r="J935">
        <v>1799</v>
      </c>
      <c r="K935">
        <f>AVERAGE(Tabla33[[#This Row],[gr12_0]:[gr12_9]])</f>
        <v>1799</v>
      </c>
      <c r="M935">
        <v>1908</v>
      </c>
      <c r="N935">
        <v>1908</v>
      </c>
      <c r="O935">
        <v>1908</v>
      </c>
      <c r="P935">
        <v>2009</v>
      </c>
      <c r="Q935">
        <v>1908</v>
      </c>
      <c r="R935">
        <v>1976</v>
      </c>
      <c r="S935">
        <v>1908</v>
      </c>
      <c r="T935">
        <v>1908</v>
      </c>
      <c r="U935">
        <v>1908</v>
      </c>
      <c r="V935">
        <v>1976</v>
      </c>
      <c r="W935">
        <f>AVERAGE(Tabla31[[#This Row],[gr15_0]:[gr15_9]])</f>
        <v>1931.7</v>
      </c>
      <c r="Y935">
        <v>2151</v>
      </c>
      <c r="Z935">
        <v>2103</v>
      </c>
      <c r="AA935">
        <v>2085</v>
      </c>
      <c r="AB935">
        <v>2085</v>
      </c>
      <c r="AC935">
        <v>2194</v>
      </c>
      <c r="AD935">
        <v>2131</v>
      </c>
      <c r="AE935">
        <v>2207</v>
      </c>
      <c r="AF935">
        <v>2151</v>
      </c>
      <c r="AG935">
        <v>2155</v>
      </c>
      <c r="AH935">
        <v>2181</v>
      </c>
      <c r="AI935" s="5">
        <f>AVERAGE(Tabla30[[#This Row],[gr17_0]:[gr17_9]])</f>
        <v>2144.3000000000002</v>
      </c>
      <c r="AK935">
        <v>2962</v>
      </c>
      <c r="AL935">
        <v>2843</v>
      </c>
      <c r="AM935">
        <v>2962</v>
      </c>
      <c r="AN935">
        <v>3020</v>
      </c>
      <c r="AO935">
        <v>3022</v>
      </c>
      <c r="AP935">
        <v>2707</v>
      </c>
      <c r="AQ935">
        <v>2858</v>
      </c>
      <c r="AR935">
        <v>2816</v>
      </c>
      <c r="AS935">
        <v>2707</v>
      </c>
      <c r="AT935">
        <v>2758</v>
      </c>
      <c r="AU935">
        <f>AVERAGE(Tabla34[[#This Row],[gr21_0]:[gr21_9]])</f>
        <v>2865.5</v>
      </c>
    </row>
    <row r="936" spans="1:47">
      <c r="A936">
        <v>1799</v>
      </c>
      <c r="B936">
        <v>1799</v>
      </c>
      <c r="C936">
        <v>1799</v>
      </c>
      <c r="D936">
        <v>1799</v>
      </c>
      <c r="E936">
        <v>1799</v>
      </c>
      <c r="F936">
        <v>1799</v>
      </c>
      <c r="G936">
        <v>1799</v>
      </c>
      <c r="H936">
        <v>1799</v>
      </c>
      <c r="I936">
        <v>1799</v>
      </c>
      <c r="J936">
        <v>1799</v>
      </c>
      <c r="K936">
        <f>AVERAGE(Tabla33[[#This Row],[gr12_0]:[gr12_9]])</f>
        <v>1799</v>
      </c>
      <c r="M936">
        <v>1908</v>
      </c>
      <c r="N936">
        <v>1908</v>
      </c>
      <c r="O936">
        <v>1908</v>
      </c>
      <c r="P936">
        <v>2009</v>
      </c>
      <c r="Q936">
        <v>1908</v>
      </c>
      <c r="R936">
        <v>1976</v>
      </c>
      <c r="S936">
        <v>1908</v>
      </c>
      <c r="T936">
        <v>1908</v>
      </c>
      <c r="U936">
        <v>1908</v>
      </c>
      <c r="V936">
        <v>1976</v>
      </c>
      <c r="W936">
        <f>AVERAGE(Tabla31[[#This Row],[gr15_0]:[gr15_9]])</f>
        <v>1931.7</v>
      </c>
      <c r="Y936">
        <v>2151</v>
      </c>
      <c r="Z936">
        <v>2103</v>
      </c>
      <c r="AA936">
        <v>2085</v>
      </c>
      <c r="AB936">
        <v>2085</v>
      </c>
      <c r="AC936">
        <v>2194</v>
      </c>
      <c r="AD936">
        <v>2131</v>
      </c>
      <c r="AE936">
        <v>2207</v>
      </c>
      <c r="AF936">
        <v>2151</v>
      </c>
      <c r="AG936">
        <v>2155</v>
      </c>
      <c r="AH936">
        <v>2181</v>
      </c>
      <c r="AI936" s="5">
        <f>AVERAGE(Tabla30[[#This Row],[gr17_0]:[gr17_9]])</f>
        <v>2144.3000000000002</v>
      </c>
      <c r="AK936">
        <v>2962</v>
      </c>
      <c r="AL936">
        <v>2843</v>
      </c>
      <c r="AM936">
        <v>2962</v>
      </c>
      <c r="AN936">
        <v>3020</v>
      </c>
      <c r="AO936">
        <v>3022</v>
      </c>
      <c r="AP936">
        <v>2707</v>
      </c>
      <c r="AQ936">
        <v>2858</v>
      </c>
      <c r="AR936">
        <v>2816</v>
      </c>
      <c r="AS936">
        <v>2707</v>
      </c>
      <c r="AT936">
        <v>2758</v>
      </c>
      <c r="AU936">
        <f>AVERAGE(Tabla34[[#This Row],[gr21_0]:[gr21_9]])</f>
        <v>2865.5</v>
      </c>
    </row>
    <row r="937" spans="1:47">
      <c r="A937">
        <v>1799</v>
      </c>
      <c r="B937">
        <v>1799</v>
      </c>
      <c r="C937">
        <v>1799</v>
      </c>
      <c r="D937">
        <v>1799</v>
      </c>
      <c r="E937">
        <v>1799</v>
      </c>
      <c r="F937">
        <v>1799</v>
      </c>
      <c r="G937">
        <v>1799</v>
      </c>
      <c r="H937">
        <v>1799</v>
      </c>
      <c r="I937">
        <v>1799</v>
      </c>
      <c r="J937">
        <v>1799</v>
      </c>
      <c r="K937">
        <f>AVERAGE(Tabla33[[#This Row],[gr12_0]:[gr12_9]])</f>
        <v>1799</v>
      </c>
      <c r="M937">
        <v>1908</v>
      </c>
      <c r="N937">
        <v>1908</v>
      </c>
      <c r="O937">
        <v>1908</v>
      </c>
      <c r="P937">
        <v>2009</v>
      </c>
      <c r="Q937">
        <v>1908</v>
      </c>
      <c r="R937">
        <v>1976</v>
      </c>
      <c r="S937">
        <v>1908</v>
      </c>
      <c r="T937">
        <v>1908</v>
      </c>
      <c r="U937">
        <v>1908</v>
      </c>
      <c r="V937">
        <v>1976</v>
      </c>
      <c r="W937">
        <f>AVERAGE(Tabla31[[#This Row],[gr15_0]:[gr15_9]])</f>
        <v>1931.7</v>
      </c>
      <c r="Y937">
        <v>2151</v>
      </c>
      <c r="Z937">
        <v>2103</v>
      </c>
      <c r="AA937">
        <v>2085</v>
      </c>
      <c r="AB937">
        <v>2085</v>
      </c>
      <c r="AC937">
        <v>2194</v>
      </c>
      <c r="AD937">
        <v>2131</v>
      </c>
      <c r="AE937">
        <v>2207</v>
      </c>
      <c r="AF937">
        <v>2151</v>
      </c>
      <c r="AG937">
        <v>2155</v>
      </c>
      <c r="AH937">
        <v>2181</v>
      </c>
      <c r="AI937" s="5">
        <f>AVERAGE(Tabla30[[#This Row],[gr17_0]:[gr17_9]])</f>
        <v>2144.3000000000002</v>
      </c>
      <c r="AK937">
        <v>2962</v>
      </c>
      <c r="AL937">
        <v>2843</v>
      </c>
      <c r="AM937">
        <v>2962</v>
      </c>
      <c r="AN937">
        <v>3020</v>
      </c>
      <c r="AO937">
        <v>3022</v>
      </c>
      <c r="AP937">
        <v>2707</v>
      </c>
      <c r="AQ937">
        <v>2858</v>
      </c>
      <c r="AR937">
        <v>2816</v>
      </c>
      <c r="AS937">
        <v>2707</v>
      </c>
      <c r="AT937">
        <v>2758</v>
      </c>
      <c r="AU937">
        <f>AVERAGE(Tabla34[[#This Row],[gr21_0]:[gr21_9]])</f>
        <v>2865.5</v>
      </c>
    </row>
    <row r="938" spans="1:47">
      <c r="A938">
        <v>1799</v>
      </c>
      <c r="B938">
        <v>1799</v>
      </c>
      <c r="C938">
        <v>1799</v>
      </c>
      <c r="D938">
        <v>1799</v>
      </c>
      <c r="E938">
        <v>1799</v>
      </c>
      <c r="F938">
        <v>1799</v>
      </c>
      <c r="G938">
        <v>1799</v>
      </c>
      <c r="H938">
        <v>1799</v>
      </c>
      <c r="I938">
        <v>1799</v>
      </c>
      <c r="J938">
        <v>1799</v>
      </c>
      <c r="K938">
        <f>AVERAGE(Tabla33[[#This Row],[gr12_0]:[gr12_9]])</f>
        <v>1799</v>
      </c>
      <c r="M938">
        <v>1908</v>
      </c>
      <c r="N938">
        <v>1908</v>
      </c>
      <c r="O938">
        <v>1908</v>
      </c>
      <c r="P938">
        <v>2009</v>
      </c>
      <c r="Q938">
        <v>1908</v>
      </c>
      <c r="R938">
        <v>1976</v>
      </c>
      <c r="S938">
        <v>1908</v>
      </c>
      <c r="T938">
        <v>1908</v>
      </c>
      <c r="U938">
        <v>1908</v>
      </c>
      <c r="V938">
        <v>1976</v>
      </c>
      <c r="W938">
        <f>AVERAGE(Tabla31[[#This Row],[gr15_0]:[gr15_9]])</f>
        <v>1931.7</v>
      </c>
      <c r="Y938">
        <v>2151</v>
      </c>
      <c r="Z938">
        <v>2103</v>
      </c>
      <c r="AA938">
        <v>2085</v>
      </c>
      <c r="AB938">
        <v>2085</v>
      </c>
      <c r="AC938">
        <v>2194</v>
      </c>
      <c r="AD938">
        <v>2131</v>
      </c>
      <c r="AE938">
        <v>2207</v>
      </c>
      <c r="AF938">
        <v>2151</v>
      </c>
      <c r="AG938">
        <v>2155</v>
      </c>
      <c r="AH938">
        <v>2181</v>
      </c>
      <c r="AI938" s="5">
        <f>AVERAGE(Tabla30[[#This Row],[gr17_0]:[gr17_9]])</f>
        <v>2144.3000000000002</v>
      </c>
      <c r="AK938">
        <v>2962</v>
      </c>
      <c r="AL938">
        <v>2843</v>
      </c>
      <c r="AM938">
        <v>2962</v>
      </c>
      <c r="AN938">
        <v>3020</v>
      </c>
      <c r="AO938">
        <v>3022</v>
      </c>
      <c r="AP938">
        <v>2707</v>
      </c>
      <c r="AQ938">
        <v>2858</v>
      </c>
      <c r="AR938">
        <v>2816</v>
      </c>
      <c r="AS938">
        <v>2707</v>
      </c>
      <c r="AT938">
        <v>2758</v>
      </c>
      <c r="AU938">
        <f>AVERAGE(Tabla34[[#This Row],[gr21_0]:[gr21_9]])</f>
        <v>2865.5</v>
      </c>
    </row>
    <row r="939" spans="1:47">
      <c r="A939">
        <v>1799</v>
      </c>
      <c r="B939">
        <v>1799</v>
      </c>
      <c r="C939">
        <v>1799</v>
      </c>
      <c r="D939">
        <v>1799</v>
      </c>
      <c r="E939">
        <v>1799</v>
      </c>
      <c r="F939">
        <v>1799</v>
      </c>
      <c r="G939">
        <v>1799</v>
      </c>
      <c r="H939">
        <v>1799</v>
      </c>
      <c r="I939">
        <v>1799</v>
      </c>
      <c r="J939">
        <v>1799</v>
      </c>
      <c r="K939">
        <f>AVERAGE(Tabla33[[#This Row],[gr12_0]:[gr12_9]])</f>
        <v>1799</v>
      </c>
      <c r="M939">
        <v>1908</v>
      </c>
      <c r="N939">
        <v>1908</v>
      </c>
      <c r="O939">
        <v>1908</v>
      </c>
      <c r="P939">
        <v>2009</v>
      </c>
      <c r="Q939">
        <v>1908</v>
      </c>
      <c r="R939">
        <v>1976</v>
      </c>
      <c r="S939">
        <v>1908</v>
      </c>
      <c r="T939">
        <v>1908</v>
      </c>
      <c r="U939">
        <v>1908</v>
      </c>
      <c r="V939">
        <v>1976</v>
      </c>
      <c r="W939">
        <f>AVERAGE(Tabla31[[#This Row],[gr15_0]:[gr15_9]])</f>
        <v>1931.7</v>
      </c>
      <c r="Y939">
        <v>2151</v>
      </c>
      <c r="Z939">
        <v>2103</v>
      </c>
      <c r="AA939">
        <v>2085</v>
      </c>
      <c r="AB939">
        <v>2085</v>
      </c>
      <c r="AC939">
        <v>2194</v>
      </c>
      <c r="AD939">
        <v>2131</v>
      </c>
      <c r="AE939">
        <v>2207</v>
      </c>
      <c r="AF939">
        <v>2151</v>
      </c>
      <c r="AG939">
        <v>2155</v>
      </c>
      <c r="AH939">
        <v>2181</v>
      </c>
      <c r="AI939" s="5">
        <f>AVERAGE(Tabla30[[#This Row],[gr17_0]:[gr17_9]])</f>
        <v>2144.3000000000002</v>
      </c>
      <c r="AK939">
        <v>2962</v>
      </c>
      <c r="AL939">
        <v>2843</v>
      </c>
      <c r="AM939">
        <v>2962</v>
      </c>
      <c r="AN939">
        <v>3020</v>
      </c>
      <c r="AO939">
        <v>3022</v>
      </c>
      <c r="AP939">
        <v>2707</v>
      </c>
      <c r="AQ939">
        <v>2858</v>
      </c>
      <c r="AR939">
        <v>2816</v>
      </c>
      <c r="AS939">
        <v>2707</v>
      </c>
      <c r="AT939">
        <v>2758</v>
      </c>
      <c r="AU939">
        <f>AVERAGE(Tabla34[[#This Row],[gr21_0]:[gr21_9]])</f>
        <v>2865.5</v>
      </c>
    </row>
    <row r="940" spans="1:47">
      <c r="A940">
        <v>1799</v>
      </c>
      <c r="B940">
        <v>1799</v>
      </c>
      <c r="C940">
        <v>1799</v>
      </c>
      <c r="D940">
        <v>1799</v>
      </c>
      <c r="E940">
        <v>1799</v>
      </c>
      <c r="F940">
        <v>1799</v>
      </c>
      <c r="G940">
        <v>1799</v>
      </c>
      <c r="H940">
        <v>1799</v>
      </c>
      <c r="I940">
        <v>1799</v>
      </c>
      <c r="J940">
        <v>1799</v>
      </c>
      <c r="K940">
        <f>AVERAGE(Tabla33[[#This Row],[gr12_0]:[gr12_9]])</f>
        <v>1799</v>
      </c>
      <c r="M940">
        <v>1908</v>
      </c>
      <c r="N940">
        <v>1908</v>
      </c>
      <c r="O940">
        <v>1908</v>
      </c>
      <c r="P940">
        <v>2009</v>
      </c>
      <c r="Q940">
        <v>1908</v>
      </c>
      <c r="R940">
        <v>1976</v>
      </c>
      <c r="S940">
        <v>1908</v>
      </c>
      <c r="T940">
        <v>1908</v>
      </c>
      <c r="U940">
        <v>1908</v>
      </c>
      <c r="V940">
        <v>1976</v>
      </c>
      <c r="W940">
        <f>AVERAGE(Tabla31[[#This Row],[gr15_0]:[gr15_9]])</f>
        <v>1931.7</v>
      </c>
      <c r="Y940">
        <v>2151</v>
      </c>
      <c r="Z940">
        <v>2103</v>
      </c>
      <c r="AA940">
        <v>2085</v>
      </c>
      <c r="AB940">
        <v>2085</v>
      </c>
      <c r="AC940">
        <v>2194</v>
      </c>
      <c r="AD940">
        <v>2131</v>
      </c>
      <c r="AE940">
        <v>2207</v>
      </c>
      <c r="AF940">
        <v>2151</v>
      </c>
      <c r="AG940">
        <v>2155</v>
      </c>
      <c r="AH940">
        <v>2181</v>
      </c>
      <c r="AI940" s="5">
        <f>AVERAGE(Tabla30[[#This Row],[gr17_0]:[gr17_9]])</f>
        <v>2144.3000000000002</v>
      </c>
      <c r="AK940">
        <v>2962</v>
      </c>
      <c r="AL940">
        <v>2843</v>
      </c>
      <c r="AM940">
        <v>2962</v>
      </c>
      <c r="AN940">
        <v>3020</v>
      </c>
      <c r="AO940">
        <v>3022</v>
      </c>
      <c r="AP940">
        <v>2707</v>
      </c>
      <c r="AQ940">
        <v>2858</v>
      </c>
      <c r="AR940">
        <v>2816</v>
      </c>
      <c r="AS940">
        <v>2707</v>
      </c>
      <c r="AT940">
        <v>2758</v>
      </c>
      <c r="AU940">
        <f>AVERAGE(Tabla34[[#This Row],[gr21_0]:[gr21_9]])</f>
        <v>2865.5</v>
      </c>
    </row>
    <row r="941" spans="1:47">
      <c r="A941">
        <v>1799</v>
      </c>
      <c r="B941">
        <v>1799</v>
      </c>
      <c r="C941">
        <v>1799</v>
      </c>
      <c r="D941">
        <v>1799</v>
      </c>
      <c r="E941">
        <v>1799</v>
      </c>
      <c r="F941">
        <v>1799</v>
      </c>
      <c r="G941">
        <v>1799</v>
      </c>
      <c r="H941">
        <v>1799</v>
      </c>
      <c r="I941">
        <v>1799</v>
      </c>
      <c r="J941">
        <v>1799</v>
      </c>
      <c r="K941">
        <f>AVERAGE(Tabla33[[#This Row],[gr12_0]:[gr12_9]])</f>
        <v>1799</v>
      </c>
      <c r="M941">
        <v>1908</v>
      </c>
      <c r="N941">
        <v>1908</v>
      </c>
      <c r="O941">
        <v>1908</v>
      </c>
      <c r="P941">
        <v>2009</v>
      </c>
      <c r="Q941">
        <v>1908</v>
      </c>
      <c r="R941">
        <v>1976</v>
      </c>
      <c r="S941">
        <v>1908</v>
      </c>
      <c r="T941">
        <v>1908</v>
      </c>
      <c r="U941">
        <v>1908</v>
      </c>
      <c r="V941">
        <v>1976</v>
      </c>
      <c r="W941">
        <f>AVERAGE(Tabla31[[#This Row],[gr15_0]:[gr15_9]])</f>
        <v>1931.7</v>
      </c>
      <c r="Y941">
        <v>2151</v>
      </c>
      <c r="Z941">
        <v>2103</v>
      </c>
      <c r="AA941">
        <v>2085</v>
      </c>
      <c r="AB941">
        <v>2085</v>
      </c>
      <c r="AC941">
        <v>2194</v>
      </c>
      <c r="AD941">
        <v>2131</v>
      </c>
      <c r="AE941">
        <v>2207</v>
      </c>
      <c r="AF941">
        <v>2142</v>
      </c>
      <c r="AG941">
        <v>2155</v>
      </c>
      <c r="AH941">
        <v>2181</v>
      </c>
      <c r="AI941" s="5">
        <f>AVERAGE(Tabla30[[#This Row],[gr17_0]:[gr17_9]])</f>
        <v>2143.4</v>
      </c>
      <c r="AK941">
        <v>2962</v>
      </c>
      <c r="AL941">
        <v>2843</v>
      </c>
      <c r="AM941">
        <v>2962</v>
      </c>
      <c r="AN941">
        <v>3020</v>
      </c>
      <c r="AO941">
        <v>3022</v>
      </c>
      <c r="AP941">
        <v>2707</v>
      </c>
      <c r="AQ941">
        <v>2858</v>
      </c>
      <c r="AR941">
        <v>2816</v>
      </c>
      <c r="AS941">
        <v>2707</v>
      </c>
      <c r="AT941">
        <v>2758</v>
      </c>
      <c r="AU941">
        <f>AVERAGE(Tabla34[[#This Row],[gr21_0]:[gr21_9]])</f>
        <v>2865.5</v>
      </c>
    </row>
    <row r="942" spans="1:47">
      <c r="A942">
        <v>1799</v>
      </c>
      <c r="B942">
        <v>1799</v>
      </c>
      <c r="C942">
        <v>1799</v>
      </c>
      <c r="D942">
        <v>1799</v>
      </c>
      <c r="E942">
        <v>1799</v>
      </c>
      <c r="F942">
        <v>1799</v>
      </c>
      <c r="G942">
        <v>1799</v>
      </c>
      <c r="H942">
        <v>1799</v>
      </c>
      <c r="I942">
        <v>1799</v>
      </c>
      <c r="J942">
        <v>1799</v>
      </c>
      <c r="K942">
        <f>AVERAGE(Tabla33[[#This Row],[gr12_0]:[gr12_9]])</f>
        <v>1799</v>
      </c>
      <c r="M942">
        <v>1908</v>
      </c>
      <c r="N942">
        <v>1908</v>
      </c>
      <c r="O942">
        <v>1908</v>
      </c>
      <c r="P942">
        <v>2009</v>
      </c>
      <c r="Q942">
        <v>1908</v>
      </c>
      <c r="R942">
        <v>1976</v>
      </c>
      <c r="S942">
        <v>1908</v>
      </c>
      <c r="T942">
        <v>1908</v>
      </c>
      <c r="U942">
        <v>1908</v>
      </c>
      <c r="V942">
        <v>1976</v>
      </c>
      <c r="W942">
        <f>AVERAGE(Tabla31[[#This Row],[gr15_0]:[gr15_9]])</f>
        <v>1931.7</v>
      </c>
      <c r="Y942">
        <v>2151</v>
      </c>
      <c r="Z942">
        <v>2103</v>
      </c>
      <c r="AA942">
        <v>2085</v>
      </c>
      <c r="AB942">
        <v>2085</v>
      </c>
      <c r="AC942">
        <v>2194</v>
      </c>
      <c r="AD942">
        <v>2131</v>
      </c>
      <c r="AE942">
        <v>2207</v>
      </c>
      <c r="AF942">
        <v>2142</v>
      </c>
      <c r="AG942">
        <v>2155</v>
      </c>
      <c r="AH942">
        <v>2181</v>
      </c>
      <c r="AI942" s="5">
        <f>AVERAGE(Tabla30[[#This Row],[gr17_0]:[gr17_9]])</f>
        <v>2143.4</v>
      </c>
      <c r="AK942">
        <v>2962</v>
      </c>
      <c r="AL942">
        <v>2843</v>
      </c>
      <c r="AM942">
        <v>2962</v>
      </c>
      <c r="AN942">
        <v>3020</v>
      </c>
      <c r="AO942">
        <v>3022</v>
      </c>
      <c r="AP942">
        <v>2707</v>
      </c>
      <c r="AQ942">
        <v>2858</v>
      </c>
      <c r="AR942">
        <v>2816</v>
      </c>
      <c r="AS942">
        <v>2707</v>
      </c>
      <c r="AT942">
        <v>2758</v>
      </c>
      <c r="AU942">
        <f>AVERAGE(Tabla34[[#This Row],[gr21_0]:[gr21_9]])</f>
        <v>2865.5</v>
      </c>
    </row>
    <row r="943" spans="1:47">
      <c r="A943">
        <v>1799</v>
      </c>
      <c r="B943">
        <v>1799</v>
      </c>
      <c r="C943">
        <v>1799</v>
      </c>
      <c r="D943">
        <v>1799</v>
      </c>
      <c r="E943">
        <v>1799</v>
      </c>
      <c r="F943">
        <v>1799</v>
      </c>
      <c r="G943">
        <v>1799</v>
      </c>
      <c r="H943">
        <v>1799</v>
      </c>
      <c r="I943">
        <v>1799</v>
      </c>
      <c r="J943">
        <v>1799</v>
      </c>
      <c r="K943">
        <f>AVERAGE(Tabla33[[#This Row],[gr12_0]:[gr12_9]])</f>
        <v>1799</v>
      </c>
      <c r="M943">
        <v>1908</v>
      </c>
      <c r="N943">
        <v>1908</v>
      </c>
      <c r="O943">
        <v>1908</v>
      </c>
      <c r="P943">
        <v>2009</v>
      </c>
      <c r="Q943">
        <v>1908</v>
      </c>
      <c r="R943">
        <v>1976</v>
      </c>
      <c r="S943">
        <v>1908</v>
      </c>
      <c r="T943">
        <v>1908</v>
      </c>
      <c r="U943">
        <v>1908</v>
      </c>
      <c r="V943">
        <v>1976</v>
      </c>
      <c r="W943">
        <f>AVERAGE(Tabla31[[#This Row],[gr15_0]:[gr15_9]])</f>
        <v>1931.7</v>
      </c>
      <c r="Y943">
        <v>2151</v>
      </c>
      <c r="Z943">
        <v>2103</v>
      </c>
      <c r="AA943">
        <v>2085</v>
      </c>
      <c r="AB943">
        <v>2085</v>
      </c>
      <c r="AC943">
        <v>2194</v>
      </c>
      <c r="AD943">
        <v>2131</v>
      </c>
      <c r="AE943">
        <v>2207</v>
      </c>
      <c r="AF943">
        <v>2142</v>
      </c>
      <c r="AG943">
        <v>2155</v>
      </c>
      <c r="AH943">
        <v>2181</v>
      </c>
      <c r="AI943" s="5">
        <f>AVERAGE(Tabla30[[#This Row],[gr17_0]:[gr17_9]])</f>
        <v>2143.4</v>
      </c>
      <c r="AK943">
        <v>2962</v>
      </c>
      <c r="AL943">
        <v>2843</v>
      </c>
      <c r="AM943">
        <v>2962</v>
      </c>
      <c r="AN943">
        <v>3020</v>
      </c>
      <c r="AO943">
        <v>3022</v>
      </c>
      <c r="AP943">
        <v>2707</v>
      </c>
      <c r="AQ943">
        <v>2858</v>
      </c>
      <c r="AR943">
        <v>2816</v>
      </c>
      <c r="AS943">
        <v>2707</v>
      </c>
      <c r="AT943">
        <v>2758</v>
      </c>
      <c r="AU943">
        <f>AVERAGE(Tabla34[[#This Row],[gr21_0]:[gr21_9]])</f>
        <v>2865.5</v>
      </c>
    </row>
    <row r="944" spans="1:47">
      <c r="A944">
        <v>1799</v>
      </c>
      <c r="B944">
        <v>1799</v>
      </c>
      <c r="C944">
        <v>1799</v>
      </c>
      <c r="D944">
        <v>1799</v>
      </c>
      <c r="E944">
        <v>1799</v>
      </c>
      <c r="F944">
        <v>1799</v>
      </c>
      <c r="G944">
        <v>1799</v>
      </c>
      <c r="H944">
        <v>1799</v>
      </c>
      <c r="I944">
        <v>1799</v>
      </c>
      <c r="J944">
        <v>1799</v>
      </c>
      <c r="K944">
        <f>AVERAGE(Tabla33[[#This Row],[gr12_0]:[gr12_9]])</f>
        <v>1799</v>
      </c>
      <c r="M944">
        <v>1908</v>
      </c>
      <c r="N944">
        <v>1908</v>
      </c>
      <c r="O944">
        <v>1908</v>
      </c>
      <c r="P944">
        <v>2009</v>
      </c>
      <c r="Q944">
        <v>1908</v>
      </c>
      <c r="R944">
        <v>1976</v>
      </c>
      <c r="S944">
        <v>1908</v>
      </c>
      <c r="T944">
        <v>1908</v>
      </c>
      <c r="U944">
        <v>1908</v>
      </c>
      <c r="V944">
        <v>1976</v>
      </c>
      <c r="W944">
        <f>AVERAGE(Tabla31[[#This Row],[gr15_0]:[gr15_9]])</f>
        <v>1931.7</v>
      </c>
      <c r="Y944">
        <v>2151</v>
      </c>
      <c r="Z944">
        <v>2103</v>
      </c>
      <c r="AA944">
        <v>2085</v>
      </c>
      <c r="AB944">
        <v>2085</v>
      </c>
      <c r="AC944">
        <v>2194</v>
      </c>
      <c r="AD944">
        <v>2131</v>
      </c>
      <c r="AE944">
        <v>2207</v>
      </c>
      <c r="AF944">
        <v>2142</v>
      </c>
      <c r="AG944">
        <v>2155</v>
      </c>
      <c r="AH944">
        <v>2181</v>
      </c>
      <c r="AI944" s="5">
        <f>AVERAGE(Tabla30[[#This Row],[gr17_0]:[gr17_9]])</f>
        <v>2143.4</v>
      </c>
      <c r="AK944">
        <v>2962</v>
      </c>
      <c r="AL944">
        <v>2843</v>
      </c>
      <c r="AM944">
        <v>2962</v>
      </c>
      <c r="AN944">
        <v>3020</v>
      </c>
      <c r="AO944">
        <v>3022</v>
      </c>
      <c r="AP944">
        <v>2707</v>
      </c>
      <c r="AQ944">
        <v>2858</v>
      </c>
      <c r="AR944">
        <v>2816</v>
      </c>
      <c r="AS944">
        <v>2707</v>
      </c>
      <c r="AT944">
        <v>2758</v>
      </c>
      <c r="AU944">
        <f>AVERAGE(Tabla34[[#This Row],[gr21_0]:[gr21_9]])</f>
        <v>2865.5</v>
      </c>
    </row>
    <row r="945" spans="1:47">
      <c r="A945">
        <v>1799</v>
      </c>
      <c r="B945">
        <v>1799</v>
      </c>
      <c r="C945">
        <v>1799</v>
      </c>
      <c r="D945">
        <v>1799</v>
      </c>
      <c r="E945">
        <v>1799</v>
      </c>
      <c r="F945">
        <v>1799</v>
      </c>
      <c r="G945">
        <v>1799</v>
      </c>
      <c r="H945">
        <v>1799</v>
      </c>
      <c r="I945">
        <v>1799</v>
      </c>
      <c r="J945">
        <v>1799</v>
      </c>
      <c r="K945">
        <f>AVERAGE(Tabla33[[#This Row],[gr12_0]:[gr12_9]])</f>
        <v>1799</v>
      </c>
      <c r="M945">
        <v>1908</v>
      </c>
      <c r="N945">
        <v>1908</v>
      </c>
      <c r="O945">
        <v>1908</v>
      </c>
      <c r="P945">
        <v>2009</v>
      </c>
      <c r="Q945">
        <v>1908</v>
      </c>
      <c r="R945">
        <v>1976</v>
      </c>
      <c r="S945">
        <v>1908</v>
      </c>
      <c r="T945">
        <v>1908</v>
      </c>
      <c r="U945">
        <v>1908</v>
      </c>
      <c r="V945">
        <v>1976</v>
      </c>
      <c r="W945">
        <f>AVERAGE(Tabla31[[#This Row],[gr15_0]:[gr15_9]])</f>
        <v>1931.7</v>
      </c>
      <c r="Y945">
        <v>2151</v>
      </c>
      <c r="Z945">
        <v>2103</v>
      </c>
      <c r="AA945">
        <v>2085</v>
      </c>
      <c r="AB945">
        <v>2085</v>
      </c>
      <c r="AC945">
        <v>2194</v>
      </c>
      <c r="AD945">
        <v>2131</v>
      </c>
      <c r="AE945">
        <v>2207</v>
      </c>
      <c r="AF945">
        <v>2142</v>
      </c>
      <c r="AG945">
        <v>2155</v>
      </c>
      <c r="AH945">
        <v>2181</v>
      </c>
      <c r="AI945" s="5">
        <f>AVERAGE(Tabla30[[#This Row],[gr17_0]:[gr17_9]])</f>
        <v>2143.4</v>
      </c>
      <c r="AK945">
        <v>2962</v>
      </c>
      <c r="AL945">
        <v>2843</v>
      </c>
      <c r="AM945">
        <v>2962</v>
      </c>
      <c r="AN945">
        <v>3020</v>
      </c>
      <c r="AO945">
        <v>3022</v>
      </c>
      <c r="AP945">
        <v>2707</v>
      </c>
      <c r="AQ945">
        <v>2858</v>
      </c>
      <c r="AR945">
        <v>2816</v>
      </c>
      <c r="AS945">
        <v>2707</v>
      </c>
      <c r="AT945">
        <v>2758</v>
      </c>
      <c r="AU945">
        <f>AVERAGE(Tabla34[[#This Row],[gr21_0]:[gr21_9]])</f>
        <v>2865.5</v>
      </c>
    </row>
    <row r="946" spans="1:47">
      <c r="A946">
        <v>1799</v>
      </c>
      <c r="B946">
        <v>1799</v>
      </c>
      <c r="C946">
        <v>1799</v>
      </c>
      <c r="D946">
        <v>1799</v>
      </c>
      <c r="E946">
        <v>1799</v>
      </c>
      <c r="F946">
        <v>1799</v>
      </c>
      <c r="G946">
        <v>1799</v>
      </c>
      <c r="H946">
        <v>1799</v>
      </c>
      <c r="I946">
        <v>1799</v>
      </c>
      <c r="J946">
        <v>1799</v>
      </c>
      <c r="K946">
        <f>AVERAGE(Tabla33[[#This Row],[gr12_0]:[gr12_9]])</f>
        <v>1799</v>
      </c>
      <c r="M946">
        <v>1908</v>
      </c>
      <c r="N946">
        <v>1908</v>
      </c>
      <c r="O946">
        <v>1908</v>
      </c>
      <c r="P946">
        <v>2009</v>
      </c>
      <c r="Q946">
        <v>1908</v>
      </c>
      <c r="R946">
        <v>1976</v>
      </c>
      <c r="S946">
        <v>1908</v>
      </c>
      <c r="T946">
        <v>1908</v>
      </c>
      <c r="U946">
        <v>1908</v>
      </c>
      <c r="V946">
        <v>1976</v>
      </c>
      <c r="W946">
        <f>AVERAGE(Tabla31[[#This Row],[gr15_0]:[gr15_9]])</f>
        <v>1931.7</v>
      </c>
      <c r="Y946">
        <v>2151</v>
      </c>
      <c r="Z946">
        <v>2103</v>
      </c>
      <c r="AA946">
        <v>2085</v>
      </c>
      <c r="AB946">
        <v>2085</v>
      </c>
      <c r="AC946">
        <v>2194</v>
      </c>
      <c r="AD946">
        <v>2131</v>
      </c>
      <c r="AE946">
        <v>2207</v>
      </c>
      <c r="AF946">
        <v>2142</v>
      </c>
      <c r="AG946">
        <v>2155</v>
      </c>
      <c r="AH946">
        <v>2181</v>
      </c>
      <c r="AI946" s="5">
        <f>AVERAGE(Tabla30[[#This Row],[gr17_0]:[gr17_9]])</f>
        <v>2143.4</v>
      </c>
      <c r="AK946">
        <v>2962</v>
      </c>
      <c r="AL946">
        <v>2843</v>
      </c>
      <c r="AM946">
        <v>2962</v>
      </c>
      <c r="AN946">
        <v>3020</v>
      </c>
      <c r="AO946">
        <v>3022</v>
      </c>
      <c r="AP946">
        <v>2707</v>
      </c>
      <c r="AQ946">
        <v>2858</v>
      </c>
      <c r="AR946">
        <v>2816</v>
      </c>
      <c r="AS946">
        <v>2707</v>
      </c>
      <c r="AT946">
        <v>2758</v>
      </c>
      <c r="AU946">
        <f>AVERAGE(Tabla34[[#This Row],[gr21_0]:[gr21_9]])</f>
        <v>2865.5</v>
      </c>
    </row>
    <row r="947" spans="1:47">
      <c r="A947">
        <v>1799</v>
      </c>
      <c r="B947">
        <v>1799</v>
      </c>
      <c r="C947">
        <v>1799</v>
      </c>
      <c r="D947">
        <v>1799</v>
      </c>
      <c r="E947">
        <v>1799</v>
      </c>
      <c r="F947">
        <v>1799</v>
      </c>
      <c r="G947">
        <v>1799</v>
      </c>
      <c r="H947">
        <v>1799</v>
      </c>
      <c r="I947">
        <v>1799</v>
      </c>
      <c r="J947">
        <v>1799</v>
      </c>
      <c r="K947">
        <f>AVERAGE(Tabla33[[#This Row],[gr12_0]:[gr12_9]])</f>
        <v>1799</v>
      </c>
      <c r="M947">
        <v>1908</v>
      </c>
      <c r="N947">
        <v>1908</v>
      </c>
      <c r="O947">
        <v>1908</v>
      </c>
      <c r="P947">
        <v>2009</v>
      </c>
      <c r="Q947">
        <v>1908</v>
      </c>
      <c r="R947">
        <v>1976</v>
      </c>
      <c r="S947">
        <v>1908</v>
      </c>
      <c r="T947">
        <v>1908</v>
      </c>
      <c r="U947">
        <v>1908</v>
      </c>
      <c r="V947">
        <v>1976</v>
      </c>
      <c r="W947">
        <f>AVERAGE(Tabla31[[#This Row],[gr15_0]:[gr15_9]])</f>
        <v>1931.7</v>
      </c>
      <c r="Y947">
        <v>2151</v>
      </c>
      <c r="Z947">
        <v>2103</v>
      </c>
      <c r="AA947">
        <v>2085</v>
      </c>
      <c r="AB947">
        <v>2085</v>
      </c>
      <c r="AC947">
        <v>2194</v>
      </c>
      <c r="AD947">
        <v>2131</v>
      </c>
      <c r="AE947">
        <v>2207</v>
      </c>
      <c r="AF947">
        <v>2142</v>
      </c>
      <c r="AG947">
        <v>2155</v>
      </c>
      <c r="AH947">
        <v>2181</v>
      </c>
      <c r="AI947" s="5">
        <f>AVERAGE(Tabla30[[#This Row],[gr17_0]:[gr17_9]])</f>
        <v>2143.4</v>
      </c>
      <c r="AK947">
        <v>2962</v>
      </c>
      <c r="AL947">
        <v>2843</v>
      </c>
      <c r="AM947">
        <v>2962</v>
      </c>
      <c r="AN947">
        <v>3020</v>
      </c>
      <c r="AO947">
        <v>3022</v>
      </c>
      <c r="AP947">
        <v>2707</v>
      </c>
      <c r="AQ947">
        <v>2858</v>
      </c>
      <c r="AR947">
        <v>2816</v>
      </c>
      <c r="AS947">
        <v>2707</v>
      </c>
      <c r="AT947">
        <v>2758</v>
      </c>
      <c r="AU947">
        <f>AVERAGE(Tabla34[[#This Row],[gr21_0]:[gr21_9]])</f>
        <v>2865.5</v>
      </c>
    </row>
    <row r="948" spans="1:47">
      <c r="A948">
        <v>1799</v>
      </c>
      <c r="B948">
        <v>1799</v>
      </c>
      <c r="C948">
        <v>1799</v>
      </c>
      <c r="D948">
        <v>1799</v>
      </c>
      <c r="E948">
        <v>1799</v>
      </c>
      <c r="F948">
        <v>1799</v>
      </c>
      <c r="G948">
        <v>1799</v>
      </c>
      <c r="H948">
        <v>1799</v>
      </c>
      <c r="I948">
        <v>1799</v>
      </c>
      <c r="J948">
        <v>1799</v>
      </c>
      <c r="K948">
        <f>AVERAGE(Tabla33[[#This Row],[gr12_0]:[gr12_9]])</f>
        <v>1799</v>
      </c>
      <c r="M948">
        <v>1908</v>
      </c>
      <c r="N948">
        <v>1908</v>
      </c>
      <c r="O948">
        <v>1908</v>
      </c>
      <c r="P948">
        <v>2009</v>
      </c>
      <c r="Q948">
        <v>1908</v>
      </c>
      <c r="R948">
        <v>1976</v>
      </c>
      <c r="S948">
        <v>1908</v>
      </c>
      <c r="T948">
        <v>1908</v>
      </c>
      <c r="U948">
        <v>1908</v>
      </c>
      <c r="V948">
        <v>1976</v>
      </c>
      <c r="W948">
        <f>AVERAGE(Tabla31[[#This Row],[gr15_0]:[gr15_9]])</f>
        <v>1931.7</v>
      </c>
      <c r="Y948">
        <v>2151</v>
      </c>
      <c r="Z948">
        <v>2103</v>
      </c>
      <c r="AA948">
        <v>2085</v>
      </c>
      <c r="AB948">
        <v>2085</v>
      </c>
      <c r="AC948">
        <v>2194</v>
      </c>
      <c r="AD948">
        <v>2131</v>
      </c>
      <c r="AE948">
        <v>2207</v>
      </c>
      <c r="AF948">
        <v>2142</v>
      </c>
      <c r="AG948">
        <v>2155</v>
      </c>
      <c r="AH948">
        <v>2181</v>
      </c>
      <c r="AI948" s="5">
        <f>AVERAGE(Tabla30[[#This Row],[gr17_0]:[gr17_9]])</f>
        <v>2143.4</v>
      </c>
      <c r="AK948">
        <v>2962</v>
      </c>
      <c r="AL948">
        <v>2843</v>
      </c>
      <c r="AM948">
        <v>2962</v>
      </c>
      <c r="AN948">
        <v>3020</v>
      </c>
      <c r="AO948">
        <v>3022</v>
      </c>
      <c r="AP948">
        <v>2707</v>
      </c>
      <c r="AQ948">
        <v>2858</v>
      </c>
      <c r="AR948">
        <v>2816</v>
      </c>
      <c r="AS948">
        <v>2707</v>
      </c>
      <c r="AT948">
        <v>2758</v>
      </c>
      <c r="AU948">
        <f>AVERAGE(Tabla34[[#This Row],[gr21_0]:[gr21_9]])</f>
        <v>2865.5</v>
      </c>
    </row>
    <row r="949" spans="1:47">
      <c r="A949">
        <v>1799</v>
      </c>
      <c r="B949">
        <v>1799</v>
      </c>
      <c r="C949">
        <v>1799</v>
      </c>
      <c r="D949">
        <v>1799</v>
      </c>
      <c r="E949">
        <v>1799</v>
      </c>
      <c r="F949">
        <v>1799</v>
      </c>
      <c r="G949">
        <v>1799</v>
      </c>
      <c r="H949">
        <v>1799</v>
      </c>
      <c r="I949">
        <v>1799</v>
      </c>
      <c r="J949">
        <v>1799</v>
      </c>
      <c r="K949">
        <f>AVERAGE(Tabla33[[#This Row],[gr12_0]:[gr12_9]])</f>
        <v>1799</v>
      </c>
      <c r="M949">
        <v>1908</v>
      </c>
      <c r="N949">
        <v>1908</v>
      </c>
      <c r="O949">
        <v>1908</v>
      </c>
      <c r="P949">
        <v>2009</v>
      </c>
      <c r="Q949">
        <v>1908</v>
      </c>
      <c r="R949">
        <v>1976</v>
      </c>
      <c r="S949">
        <v>1908</v>
      </c>
      <c r="T949">
        <v>1908</v>
      </c>
      <c r="U949">
        <v>1908</v>
      </c>
      <c r="V949">
        <v>1976</v>
      </c>
      <c r="W949">
        <f>AVERAGE(Tabla31[[#This Row],[gr15_0]:[gr15_9]])</f>
        <v>1931.7</v>
      </c>
      <c r="Y949">
        <v>2151</v>
      </c>
      <c r="Z949">
        <v>2103</v>
      </c>
      <c r="AA949">
        <v>2085</v>
      </c>
      <c r="AB949">
        <v>2085</v>
      </c>
      <c r="AC949">
        <v>2194</v>
      </c>
      <c r="AD949">
        <v>2131</v>
      </c>
      <c r="AE949">
        <v>2207</v>
      </c>
      <c r="AF949">
        <v>2142</v>
      </c>
      <c r="AG949">
        <v>2155</v>
      </c>
      <c r="AH949">
        <v>2181</v>
      </c>
      <c r="AI949" s="5">
        <f>AVERAGE(Tabla30[[#This Row],[gr17_0]:[gr17_9]])</f>
        <v>2143.4</v>
      </c>
      <c r="AK949">
        <v>2962</v>
      </c>
      <c r="AL949">
        <v>2843</v>
      </c>
      <c r="AM949">
        <v>2962</v>
      </c>
      <c r="AN949">
        <v>3020</v>
      </c>
      <c r="AO949">
        <v>3022</v>
      </c>
      <c r="AP949">
        <v>2707</v>
      </c>
      <c r="AQ949">
        <v>2858</v>
      </c>
      <c r="AR949">
        <v>2816</v>
      </c>
      <c r="AS949">
        <v>2707</v>
      </c>
      <c r="AT949">
        <v>2758</v>
      </c>
      <c r="AU949">
        <f>AVERAGE(Tabla34[[#This Row],[gr21_0]:[gr21_9]])</f>
        <v>2865.5</v>
      </c>
    </row>
    <row r="950" spans="1:47">
      <c r="A950">
        <v>1799</v>
      </c>
      <c r="B950">
        <v>1799</v>
      </c>
      <c r="C950">
        <v>1799</v>
      </c>
      <c r="D950">
        <v>1799</v>
      </c>
      <c r="E950">
        <v>1799</v>
      </c>
      <c r="F950">
        <v>1799</v>
      </c>
      <c r="G950">
        <v>1799</v>
      </c>
      <c r="H950">
        <v>1799</v>
      </c>
      <c r="I950">
        <v>1799</v>
      </c>
      <c r="J950">
        <v>1799</v>
      </c>
      <c r="K950">
        <f>AVERAGE(Tabla33[[#This Row],[gr12_0]:[gr12_9]])</f>
        <v>1799</v>
      </c>
      <c r="M950">
        <v>1908</v>
      </c>
      <c r="N950">
        <v>1908</v>
      </c>
      <c r="O950">
        <v>1908</v>
      </c>
      <c r="P950">
        <v>2009</v>
      </c>
      <c r="Q950">
        <v>1908</v>
      </c>
      <c r="R950">
        <v>1976</v>
      </c>
      <c r="S950">
        <v>1908</v>
      </c>
      <c r="T950">
        <v>1908</v>
      </c>
      <c r="U950">
        <v>1908</v>
      </c>
      <c r="V950">
        <v>1976</v>
      </c>
      <c r="W950">
        <f>AVERAGE(Tabla31[[#This Row],[gr15_0]:[gr15_9]])</f>
        <v>1931.7</v>
      </c>
      <c r="Y950">
        <v>2151</v>
      </c>
      <c r="Z950">
        <v>2103</v>
      </c>
      <c r="AA950">
        <v>2085</v>
      </c>
      <c r="AB950">
        <v>2085</v>
      </c>
      <c r="AC950">
        <v>2194</v>
      </c>
      <c r="AD950">
        <v>2131</v>
      </c>
      <c r="AE950">
        <v>2207</v>
      </c>
      <c r="AF950">
        <v>2142</v>
      </c>
      <c r="AG950">
        <v>2155</v>
      </c>
      <c r="AH950">
        <v>2181</v>
      </c>
      <c r="AI950" s="5">
        <f>AVERAGE(Tabla30[[#This Row],[gr17_0]:[gr17_9]])</f>
        <v>2143.4</v>
      </c>
      <c r="AK950">
        <v>2962</v>
      </c>
      <c r="AL950">
        <v>2843</v>
      </c>
      <c r="AM950">
        <v>2962</v>
      </c>
      <c r="AN950">
        <v>3020</v>
      </c>
      <c r="AO950">
        <v>3022</v>
      </c>
      <c r="AP950">
        <v>2707</v>
      </c>
      <c r="AQ950">
        <v>2858</v>
      </c>
      <c r="AR950">
        <v>2816</v>
      </c>
      <c r="AS950">
        <v>2707</v>
      </c>
      <c r="AT950">
        <v>2758</v>
      </c>
      <c r="AU950">
        <f>AVERAGE(Tabla34[[#This Row],[gr21_0]:[gr21_9]])</f>
        <v>2865.5</v>
      </c>
    </row>
    <row r="951" spans="1:47">
      <c r="A951">
        <v>1799</v>
      </c>
      <c r="B951">
        <v>1799</v>
      </c>
      <c r="C951">
        <v>1799</v>
      </c>
      <c r="D951">
        <v>1799</v>
      </c>
      <c r="E951">
        <v>1799</v>
      </c>
      <c r="F951">
        <v>1799</v>
      </c>
      <c r="G951">
        <v>1799</v>
      </c>
      <c r="H951">
        <v>1799</v>
      </c>
      <c r="I951">
        <v>1799</v>
      </c>
      <c r="J951">
        <v>1799</v>
      </c>
      <c r="K951">
        <f>AVERAGE(Tabla33[[#This Row],[gr12_0]:[gr12_9]])</f>
        <v>1799</v>
      </c>
      <c r="M951">
        <v>1908</v>
      </c>
      <c r="N951">
        <v>1908</v>
      </c>
      <c r="O951">
        <v>1908</v>
      </c>
      <c r="P951">
        <v>2009</v>
      </c>
      <c r="Q951">
        <v>1908</v>
      </c>
      <c r="R951">
        <v>1976</v>
      </c>
      <c r="S951">
        <v>1908</v>
      </c>
      <c r="T951">
        <v>1908</v>
      </c>
      <c r="U951">
        <v>1908</v>
      </c>
      <c r="V951">
        <v>1976</v>
      </c>
      <c r="W951">
        <f>AVERAGE(Tabla31[[#This Row],[gr15_0]:[gr15_9]])</f>
        <v>1931.7</v>
      </c>
      <c r="Y951">
        <v>2151</v>
      </c>
      <c r="Z951">
        <v>2103</v>
      </c>
      <c r="AA951">
        <v>2085</v>
      </c>
      <c r="AB951">
        <v>2085</v>
      </c>
      <c r="AC951">
        <v>2194</v>
      </c>
      <c r="AD951">
        <v>2131</v>
      </c>
      <c r="AE951">
        <v>2207</v>
      </c>
      <c r="AF951">
        <v>2142</v>
      </c>
      <c r="AG951">
        <v>2155</v>
      </c>
      <c r="AH951">
        <v>2181</v>
      </c>
      <c r="AI951" s="5">
        <f>AVERAGE(Tabla30[[#This Row],[gr17_0]:[gr17_9]])</f>
        <v>2143.4</v>
      </c>
      <c r="AK951">
        <v>2962</v>
      </c>
      <c r="AL951">
        <v>2843</v>
      </c>
      <c r="AM951">
        <v>2962</v>
      </c>
      <c r="AN951">
        <v>3020</v>
      </c>
      <c r="AO951">
        <v>3022</v>
      </c>
      <c r="AP951">
        <v>2707</v>
      </c>
      <c r="AQ951">
        <v>2858</v>
      </c>
      <c r="AR951">
        <v>2816</v>
      </c>
      <c r="AS951">
        <v>2707</v>
      </c>
      <c r="AT951">
        <v>2758</v>
      </c>
      <c r="AU951">
        <f>AVERAGE(Tabla34[[#This Row],[gr21_0]:[gr21_9]])</f>
        <v>2865.5</v>
      </c>
    </row>
    <row r="952" spans="1:47">
      <c r="A952">
        <v>1799</v>
      </c>
      <c r="B952">
        <v>1799</v>
      </c>
      <c r="C952">
        <v>1799</v>
      </c>
      <c r="D952">
        <v>1799</v>
      </c>
      <c r="E952">
        <v>1799</v>
      </c>
      <c r="F952">
        <v>1799</v>
      </c>
      <c r="G952">
        <v>1799</v>
      </c>
      <c r="H952">
        <v>1799</v>
      </c>
      <c r="I952">
        <v>1799</v>
      </c>
      <c r="J952">
        <v>1799</v>
      </c>
      <c r="K952">
        <f>AVERAGE(Tabla33[[#This Row],[gr12_0]:[gr12_9]])</f>
        <v>1799</v>
      </c>
      <c r="M952">
        <v>1908</v>
      </c>
      <c r="N952">
        <v>1908</v>
      </c>
      <c r="O952">
        <v>1908</v>
      </c>
      <c r="P952">
        <v>2009</v>
      </c>
      <c r="Q952">
        <v>1908</v>
      </c>
      <c r="R952">
        <v>1976</v>
      </c>
      <c r="S952">
        <v>1908</v>
      </c>
      <c r="T952">
        <v>1908</v>
      </c>
      <c r="U952">
        <v>1908</v>
      </c>
      <c r="V952">
        <v>1976</v>
      </c>
      <c r="W952">
        <f>AVERAGE(Tabla31[[#This Row],[gr15_0]:[gr15_9]])</f>
        <v>1931.7</v>
      </c>
      <c r="Y952">
        <v>2151</v>
      </c>
      <c r="Z952">
        <v>2103</v>
      </c>
      <c r="AA952">
        <v>2085</v>
      </c>
      <c r="AB952">
        <v>2085</v>
      </c>
      <c r="AC952">
        <v>2194</v>
      </c>
      <c r="AD952">
        <v>2131</v>
      </c>
      <c r="AE952">
        <v>2207</v>
      </c>
      <c r="AF952">
        <v>2142</v>
      </c>
      <c r="AG952">
        <v>2155</v>
      </c>
      <c r="AH952">
        <v>2181</v>
      </c>
      <c r="AI952" s="5">
        <f>AVERAGE(Tabla30[[#This Row],[gr17_0]:[gr17_9]])</f>
        <v>2143.4</v>
      </c>
      <c r="AK952">
        <v>2962</v>
      </c>
      <c r="AL952">
        <v>2843</v>
      </c>
      <c r="AM952">
        <v>2962</v>
      </c>
      <c r="AN952">
        <v>3020</v>
      </c>
      <c r="AO952">
        <v>3022</v>
      </c>
      <c r="AP952">
        <v>2707</v>
      </c>
      <c r="AQ952">
        <v>2858</v>
      </c>
      <c r="AR952">
        <v>2816</v>
      </c>
      <c r="AS952">
        <v>2707</v>
      </c>
      <c r="AT952">
        <v>2758</v>
      </c>
      <c r="AU952">
        <f>AVERAGE(Tabla34[[#This Row],[gr21_0]:[gr21_9]])</f>
        <v>2865.5</v>
      </c>
    </row>
    <row r="953" spans="1:47">
      <c r="A953">
        <v>1799</v>
      </c>
      <c r="B953">
        <v>1799</v>
      </c>
      <c r="C953">
        <v>1799</v>
      </c>
      <c r="D953">
        <v>1799</v>
      </c>
      <c r="E953">
        <v>1799</v>
      </c>
      <c r="F953">
        <v>1799</v>
      </c>
      <c r="G953">
        <v>1799</v>
      </c>
      <c r="H953">
        <v>1799</v>
      </c>
      <c r="I953">
        <v>1799</v>
      </c>
      <c r="J953">
        <v>1799</v>
      </c>
      <c r="K953">
        <f>AVERAGE(Tabla33[[#This Row],[gr12_0]:[gr12_9]])</f>
        <v>1799</v>
      </c>
      <c r="M953">
        <v>1908</v>
      </c>
      <c r="N953">
        <v>1908</v>
      </c>
      <c r="O953">
        <v>1908</v>
      </c>
      <c r="P953">
        <v>2009</v>
      </c>
      <c r="Q953">
        <v>1908</v>
      </c>
      <c r="R953">
        <v>1976</v>
      </c>
      <c r="S953">
        <v>1908</v>
      </c>
      <c r="T953">
        <v>1908</v>
      </c>
      <c r="U953">
        <v>1908</v>
      </c>
      <c r="V953">
        <v>1976</v>
      </c>
      <c r="W953">
        <f>AVERAGE(Tabla31[[#This Row],[gr15_0]:[gr15_9]])</f>
        <v>1931.7</v>
      </c>
      <c r="Y953">
        <v>2151</v>
      </c>
      <c r="Z953">
        <v>2103</v>
      </c>
      <c r="AA953">
        <v>2085</v>
      </c>
      <c r="AB953">
        <v>2085</v>
      </c>
      <c r="AC953">
        <v>2194</v>
      </c>
      <c r="AD953">
        <v>2131</v>
      </c>
      <c r="AE953">
        <v>2207</v>
      </c>
      <c r="AF953">
        <v>2142</v>
      </c>
      <c r="AG953">
        <v>2155</v>
      </c>
      <c r="AH953">
        <v>2181</v>
      </c>
      <c r="AI953" s="5">
        <f>AVERAGE(Tabla30[[#This Row],[gr17_0]:[gr17_9]])</f>
        <v>2143.4</v>
      </c>
      <c r="AK953">
        <v>2962</v>
      </c>
      <c r="AL953">
        <v>2843</v>
      </c>
      <c r="AM953">
        <v>2962</v>
      </c>
      <c r="AN953">
        <v>3020</v>
      </c>
      <c r="AO953">
        <v>3022</v>
      </c>
      <c r="AP953">
        <v>2707</v>
      </c>
      <c r="AQ953">
        <v>2858</v>
      </c>
      <c r="AR953">
        <v>2816</v>
      </c>
      <c r="AS953">
        <v>2707</v>
      </c>
      <c r="AT953">
        <v>2758</v>
      </c>
      <c r="AU953">
        <f>AVERAGE(Tabla34[[#This Row],[gr21_0]:[gr21_9]])</f>
        <v>2865.5</v>
      </c>
    </row>
    <row r="954" spans="1:47">
      <c r="A954">
        <v>1799</v>
      </c>
      <c r="B954">
        <v>1799</v>
      </c>
      <c r="C954">
        <v>1799</v>
      </c>
      <c r="D954">
        <v>1799</v>
      </c>
      <c r="E954">
        <v>1799</v>
      </c>
      <c r="F954">
        <v>1799</v>
      </c>
      <c r="G954">
        <v>1799</v>
      </c>
      <c r="H954">
        <v>1799</v>
      </c>
      <c r="I954">
        <v>1799</v>
      </c>
      <c r="J954">
        <v>1799</v>
      </c>
      <c r="K954">
        <f>AVERAGE(Tabla33[[#This Row],[gr12_0]:[gr12_9]])</f>
        <v>1799</v>
      </c>
      <c r="M954">
        <v>1908</v>
      </c>
      <c r="N954">
        <v>1908</v>
      </c>
      <c r="O954">
        <v>1908</v>
      </c>
      <c r="P954">
        <v>2009</v>
      </c>
      <c r="Q954">
        <v>1908</v>
      </c>
      <c r="R954">
        <v>1976</v>
      </c>
      <c r="S954">
        <v>1908</v>
      </c>
      <c r="T954">
        <v>1908</v>
      </c>
      <c r="U954">
        <v>1908</v>
      </c>
      <c r="V954">
        <v>1976</v>
      </c>
      <c r="W954">
        <f>AVERAGE(Tabla31[[#This Row],[gr15_0]:[gr15_9]])</f>
        <v>1931.7</v>
      </c>
      <c r="Y954">
        <v>2151</v>
      </c>
      <c r="Z954">
        <v>2103</v>
      </c>
      <c r="AA954">
        <v>2085</v>
      </c>
      <c r="AB954">
        <v>2085</v>
      </c>
      <c r="AC954">
        <v>2194</v>
      </c>
      <c r="AD954">
        <v>2131</v>
      </c>
      <c r="AE954">
        <v>2207</v>
      </c>
      <c r="AF954">
        <v>2142</v>
      </c>
      <c r="AG954">
        <v>2155</v>
      </c>
      <c r="AH954">
        <v>2181</v>
      </c>
      <c r="AI954" s="5">
        <f>AVERAGE(Tabla30[[#This Row],[gr17_0]:[gr17_9]])</f>
        <v>2143.4</v>
      </c>
      <c r="AK954">
        <v>2962</v>
      </c>
      <c r="AL954">
        <v>2843</v>
      </c>
      <c r="AM954">
        <v>2962</v>
      </c>
      <c r="AN954">
        <v>3020</v>
      </c>
      <c r="AO954">
        <v>3022</v>
      </c>
      <c r="AP954">
        <v>2707</v>
      </c>
      <c r="AQ954">
        <v>2858</v>
      </c>
      <c r="AR954">
        <v>2816</v>
      </c>
      <c r="AS954">
        <v>2707</v>
      </c>
      <c r="AT954">
        <v>2758</v>
      </c>
      <c r="AU954">
        <f>AVERAGE(Tabla34[[#This Row],[gr21_0]:[gr21_9]])</f>
        <v>2865.5</v>
      </c>
    </row>
    <row r="955" spans="1:47">
      <c r="A955">
        <v>1799</v>
      </c>
      <c r="B955">
        <v>1799</v>
      </c>
      <c r="C955">
        <v>1799</v>
      </c>
      <c r="D955">
        <v>1799</v>
      </c>
      <c r="E955">
        <v>1799</v>
      </c>
      <c r="F955">
        <v>1799</v>
      </c>
      <c r="G955">
        <v>1799</v>
      </c>
      <c r="H955">
        <v>1799</v>
      </c>
      <c r="I955">
        <v>1799</v>
      </c>
      <c r="J955">
        <v>1799</v>
      </c>
      <c r="K955">
        <f>AVERAGE(Tabla33[[#This Row],[gr12_0]:[gr12_9]])</f>
        <v>1799</v>
      </c>
      <c r="M955">
        <v>1908</v>
      </c>
      <c r="N955">
        <v>1908</v>
      </c>
      <c r="O955">
        <v>1908</v>
      </c>
      <c r="P955">
        <v>2009</v>
      </c>
      <c r="Q955">
        <v>1908</v>
      </c>
      <c r="R955">
        <v>1976</v>
      </c>
      <c r="S955">
        <v>1908</v>
      </c>
      <c r="T955">
        <v>1908</v>
      </c>
      <c r="U955">
        <v>1908</v>
      </c>
      <c r="V955">
        <v>1976</v>
      </c>
      <c r="W955">
        <f>AVERAGE(Tabla31[[#This Row],[gr15_0]:[gr15_9]])</f>
        <v>1931.7</v>
      </c>
      <c r="Y955">
        <v>2151</v>
      </c>
      <c r="Z955">
        <v>2103</v>
      </c>
      <c r="AA955">
        <v>2085</v>
      </c>
      <c r="AB955">
        <v>2085</v>
      </c>
      <c r="AC955">
        <v>2194</v>
      </c>
      <c r="AD955">
        <v>2131</v>
      </c>
      <c r="AE955">
        <v>2207</v>
      </c>
      <c r="AF955">
        <v>2142</v>
      </c>
      <c r="AG955">
        <v>2155</v>
      </c>
      <c r="AH955">
        <v>2181</v>
      </c>
      <c r="AI955" s="5">
        <f>AVERAGE(Tabla30[[#This Row],[gr17_0]:[gr17_9]])</f>
        <v>2143.4</v>
      </c>
      <c r="AK955">
        <v>2962</v>
      </c>
      <c r="AL955">
        <v>2843</v>
      </c>
      <c r="AM955">
        <v>2962</v>
      </c>
      <c r="AN955">
        <v>3020</v>
      </c>
      <c r="AO955">
        <v>3022</v>
      </c>
      <c r="AP955">
        <v>2707</v>
      </c>
      <c r="AQ955">
        <v>2858</v>
      </c>
      <c r="AR955">
        <v>2816</v>
      </c>
      <c r="AS955">
        <v>2707</v>
      </c>
      <c r="AT955">
        <v>2758</v>
      </c>
      <c r="AU955">
        <f>AVERAGE(Tabla34[[#This Row],[gr21_0]:[gr21_9]])</f>
        <v>2865.5</v>
      </c>
    </row>
    <row r="956" spans="1:47">
      <c r="A956">
        <v>1799</v>
      </c>
      <c r="B956">
        <v>1799</v>
      </c>
      <c r="C956">
        <v>1799</v>
      </c>
      <c r="D956">
        <v>1799</v>
      </c>
      <c r="E956">
        <v>1799</v>
      </c>
      <c r="F956">
        <v>1799</v>
      </c>
      <c r="G956">
        <v>1799</v>
      </c>
      <c r="H956">
        <v>1799</v>
      </c>
      <c r="I956">
        <v>1799</v>
      </c>
      <c r="J956">
        <v>1799</v>
      </c>
      <c r="K956">
        <f>AVERAGE(Tabla33[[#This Row],[gr12_0]:[gr12_9]])</f>
        <v>1799</v>
      </c>
      <c r="M956">
        <v>1908</v>
      </c>
      <c r="N956">
        <v>1908</v>
      </c>
      <c r="O956">
        <v>1908</v>
      </c>
      <c r="P956">
        <v>2009</v>
      </c>
      <c r="Q956">
        <v>1908</v>
      </c>
      <c r="R956">
        <v>1976</v>
      </c>
      <c r="S956">
        <v>1908</v>
      </c>
      <c r="T956">
        <v>1908</v>
      </c>
      <c r="U956">
        <v>1908</v>
      </c>
      <c r="V956">
        <v>1976</v>
      </c>
      <c r="W956">
        <f>AVERAGE(Tabla31[[#This Row],[gr15_0]:[gr15_9]])</f>
        <v>1931.7</v>
      </c>
      <c r="Y956">
        <v>2151</v>
      </c>
      <c r="Z956">
        <v>2103</v>
      </c>
      <c r="AA956">
        <v>2085</v>
      </c>
      <c r="AB956">
        <v>2085</v>
      </c>
      <c r="AC956">
        <v>2194</v>
      </c>
      <c r="AD956">
        <v>2131</v>
      </c>
      <c r="AE956">
        <v>2207</v>
      </c>
      <c r="AF956">
        <v>2142</v>
      </c>
      <c r="AG956">
        <v>2155</v>
      </c>
      <c r="AH956">
        <v>2181</v>
      </c>
      <c r="AI956" s="5">
        <f>AVERAGE(Tabla30[[#This Row],[gr17_0]:[gr17_9]])</f>
        <v>2143.4</v>
      </c>
      <c r="AK956">
        <v>2962</v>
      </c>
      <c r="AL956">
        <v>2843</v>
      </c>
      <c r="AM956">
        <v>2962</v>
      </c>
      <c r="AN956">
        <v>3020</v>
      </c>
      <c r="AO956">
        <v>3022</v>
      </c>
      <c r="AP956">
        <v>2707</v>
      </c>
      <c r="AQ956">
        <v>2858</v>
      </c>
      <c r="AR956">
        <v>2816</v>
      </c>
      <c r="AS956">
        <v>2707</v>
      </c>
      <c r="AT956">
        <v>2758</v>
      </c>
      <c r="AU956">
        <f>AVERAGE(Tabla34[[#This Row],[gr21_0]:[gr21_9]])</f>
        <v>2865.5</v>
      </c>
    </row>
    <row r="957" spans="1:47">
      <c r="A957">
        <v>1799</v>
      </c>
      <c r="B957">
        <v>1799</v>
      </c>
      <c r="C957">
        <v>1799</v>
      </c>
      <c r="D957">
        <v>1799</v>
      </c>
      <c r="E957">
        <v>1799</v>
      </c>
      <c r="F957">
        <v>1799</v>
      </c>
      <c r="G957">
        <v>1799</v>
      </c>
      <c r="H957">
        <v>1799</v>
      </c>
      <c r="I957">
        <v>1799</v>
      </c>
      <c r="J957">
        <v>1799</v>
      </c>
      <c r="K957">
        <f>AVERAGE(Tabla33[[#This Row],[gr12_0]:[gr12_9]])</f>
        <v>1799</v>
      </c>
      <c r="M957">
        <v>1908</v>
      </c>
      <c r="N957">
        <v>1908</v>
      </c>
      <c r="O957">
        <v>1908</v>
      </c>
      <c r="P957">
        <v>2009</v>
      </c>
      <c r="Q957">
        <v>1908</v>
      </c>
      <c r="R957">
        <v>1976</v>
      </c>
      <c r="S957">
        <v>1908</v>
      </c>
      <c r="T957">
        <v>1908</v>
      </c>
      <c r="U957">
        <v>1908</v>
      </c>
      <c r="V957">
        <v>1976</v>
      </c>
      <c r="W957">
        <f>AVERAGE(Tabla31[[#This Row],[gr15_0]:[gr15_9]])</f>
        <v>1931.7</v>
      </c>
      <c r="Y957">
        <v>2151</v>
      </c>
      <c r="Z957">
        <v>2103</v>
      </c>
      <c r="AA957">
        <v>2085</v>
      </c>
      <c r="AB957">
        <v>2085</v>
      </c>
      <c r="AC957">
        <v>2194</v>
      </c>
      <c r="AD957">
        <v>2131</v>
      </c>
      <c r="AE957">
        <v>2207</v>
      </c>
      <c r="AF957">
        <v>2142</v>
      </c>
      <c r="AG957">
        <v>2155</v>
      </c>
      <c r="AH957">
        <v>2181</v>
      </c>
      <c r="AI957" s="5">
        <f>AVERAGE(Tabla30[[#This Row],[gr17_0]:[gr17_9]])</f>
        <v>2143.4</v>
      </c>
      <c r="AK957">
        <v>2962</v>
      </c>
      <c r="AL957">
        <v>2843</v>
      </c>
      <c r="AM957">
        <v>2962</v>
      </c>
      <c r="AN957">
        <v>3020</v>
      </c>
      <c r="AO957">
        <v>3022</v>
      </c>
      <c r="AP957">
        <v>2707</v>
      </c>
      <c r="AQ957">
        <v>2858</v>
      </c>
      <c r="AR957">
        <v>2816</v>
      </c>
      <c r="AS957">
        <v>2707</v>
      </c>
      <c r="AT957">
        <v>2758</v>
      </c>
      <c r="AU957">
        <f>AVERAGE(Tabla34[[#This Row],[gr21_0]:[gr21_9]])</f>
        <v>2865.5</v>
      </c>
    </row>
    <row r="958" spans="1:47">
      <c r="A958">
        <v>1799</v>
      </c>
      <c r="B958">
        <v>1799</v>
      </c>
      <c r="C958">
        <v>1799</v>
      </c>
      <c r="D958">
        <v>1799</v>
      </c>
      <c r="E958">
        <v>1799</v>
      </c>
      <c r="F958">
        <v>1799</v>
      </c>
      <c r="G958">
        <v>1799</v>
      </c>
      <c r="H958">
        <v>1799</v>
      </c>
      <c r="I958">
        <v>1799</v>
      </c>
      <c r="J958">
        <v>1799</v>
      </c>
      <c r="K958">
        <f>AVERAGE(Tabla33[[#This Row],[gr12_0]:[gr12_9]])</f>
        <v>1799</v>
      </c>
      <c r="M958">
        <v>1908</v>
      </c>
      <c r="N958">
        <v>1908</v>
      </c>
      <c r="O958">
        <v>1908</v>
      </c>
      <c r="P958">
        <v>2009</v>
      </c>
      <c r="Q958">
        <v>1908</v>
      </c>
      <c r="R958">
        <v>1976</v>
      </c>
      <c r="S958">
        <v>1908</v>
      </c>
      <c r="T958">
        <v>1908</v>
      </c>
      <c r="U958">
        <v>1908</v>
      </c>
      <c r="V958">
        <v>1976</v>
      </c>
      <c r="W958">
        <f>AVERAGE(Tabla31[[#This Row],[gr15_0]:[gr15_9]])</f>
        <v>1931.7</v>
      </c>
      <c r="Y958">
        <v>2151</v>
      </c>
      <c r="Z958">
        <v>2103</v>
      </c>
      <c r="AA958">
        <v>2085</v>
      </c>
      <c r="AB958">
        <v>2085</v>
      </c>
      <c r="AC958">
        <v>2194</v>
      </c>
      <c r="AD958">
        <v>2131</v>
      </c>
      <c r="AE958">
        <v>2207</v>
      </c>
      <c r="AF958">
        <v>2142</v>
      </c>
      <c r="AG958">
        <v>2155</v>
      </c>
      <c r="AH958">
        <v>2181</v>
      </c>
      <c r="AI958" s="5">
        <f>AVERAGE(Tabla30[[#This Row],[gr17_0]:[gr17_9]])</f>
        <v>2143.4</v>
      </c>
      <c r="AK958">
        <v>2962</v>
      </c>
      <c r="AL958">
        <v>2843</v>
      </c>
      <c r="AM958">
        <v>2962</v>
      </c>
      <c r="AN958">
        <v>3020</v>
      </c>
      <c r="AO958">
        <v>3022</v>
      </c>
      <c r="AP958">
        <v>2707</v>
      </c>
      <c r="AQ958">
        <v>2858</v>
      </c>
      <c r="AR958">
        <v>2816</v>
      </c>
      <c r="AS958">
        <v>2707</v>
      </c>
      <c r="AT958">
        <v>2758</v>
      </c>
      <c r="AU958">
        <f>AVERAGE(Tabla34[[#This Row],[gr21_0]:[gr21_9]])</f>
        <v>2865.5</v>
      </c>
    </row>
    <row r="959" spans="1:47">
      <c r="A959">
        <v>1799</v>
      </c>
      <c r="B959">
        <v>1799</v>
      </c>
      <c r="C959">
        <v>1799</v>
      </c>
      <c r="D959">
        <v>1799</v>
      </c>
      <c r="E959">
        <v>1799</v>
      </c>
      <c r="F959">
        <v>1799</v>
      </c>
      <c r="G959">
        <v>1799</v>
      </c>
      <c r="H959">
        <v>1799</v>
      </c>
      <c r="I959">
        <v>1799</v>
      </c>
      <c r="J959">
        <v>1799</v>
      </c>
      <c r="K959">
        <f>AVERAGE(Tabla33[[#This Row],[gr12_0]:[gr12_9]])</f>
        <v>1799</v>
      </c>
      <c r="M959">
        <v>1908</v>
      </c>
      <c r="N959">
        <v>1908</v>
      </c>
      <c r="O959">
        <v>1908</v>
      </c>
      <c r="P959">
        <v>2009</v>
      </c>
      <c r="Q959">
        <v>1908</v>
      </c>
      <c r="R959">
        <v>1976</v>
      </c>
      <c r="S959">
        <v>1908</v>
      </c>
      <c r="T959">
        <v>1908</v>
      </c>
      <c r="U959">
        <v>1908</v>
      </c>
      <c r="V959">
        <v>1976</v>
      </c>
      <c r="W959">
        <f>AVERAGE(Tabla31[[#This Row],[gr15_0]:[gr15_9]])</f>
        <v>1931.7</v>
      </c>
      <c r="Y959">
        <v>2151</v>
      </c>
      <c r="Z959">
        <v>2103</v>
      </c>
      <c r="AA959">
        <v>2085</v>
      </c>
      <c r="AB959">
        <v>2085</v>
      </c>
      <c r="AC959">
        <v>2194</v>
      </c>
      <c r="AD959">
        <v>2131</v>
      </c>
      <c r="AE959">
        <v>2207</v>
      </c>
      <c r="AF959">
        <v>2142</v>
      </c>
      <c r="AG959">
        <v>2155</v>
      </c>
      <c r="AH959">
        <v>2181</v>
      </c>
      <c r="AI959" s="5">
        <f>AVERAGE(Tabla30[[#This Row],[gr17_0]:[gr17_9]])</f>
        <v>2143.4</v>
      </c>
      <c r="AK959">
        <v>2962</v>
      </c>
      <c r="AL959">
        <v>2843</v>
      </c>
      <c r="AM959">
        <v>2962</v>
      </c>
      <c r="AN959">
        <v>3020</v>
      </c>
      <c r="AO959">
        <v>3022</v>
      </c>
      <c r="AP959">
        <v>2707</v>
      </c>
      <c r="AQ959">
        <v>2858</v>
      </c>
      <c r="AR959">
        <v>2816</v>
      </c>
      <c r="AS959">
        <v>2707</v>
      </c>
      <c r="AT959">
        <v>2758</v>
      </c>
      <c r="AU959">
        <f>AVERAGE(Tabla34[[#This Row],[gr21_0]:[gr21_9]])</f>
        <v>2865.5</v>
      </c>
    </row>
    <row r="960" spans="1:47">
      <c r="A960">
        <v>1799</v>
      </c>
      <c r="B960">
        <v>1799</v>
      </c>
      <c r="C960">
        <v>1799</v>
      </c>
      <c r="D960">
        <v>1799</v>
      </c>
      <c r="E960">
        <v>1799</v>
      </c>
      <c r="F960">
        <v>1799</v>
      </c>
      <c r="G960">
        <v>1799</v>
      </c>
      <c r="H960">
        <v>1799</v>
      </c>
      <c r="I960">
        <v>1799</v>
      </c>
      <c r="J960">
        <v>1799</v>
      </c>
      <c r="K960">
        <f>AVERAGE(Tabla33[[#This Row],[gr12_0]:[gr12_9]])</f>
        <v>1799</v>
      </c>
      <c r="M960">
        <v>1908</v>
      </c>
      <c r="N960">
        <v>1908</v>
      </c>
      <c r="O960">
        <v>1908</v>
      </c>
      <c r="P960">
        <v>2009</v>
      </c>
      <c r="Q960">
        <v>1908</v>
      </c>
      <c r="R960">
        <v>1976</v>
      </c>
      <c r="S960">
        <v>1908</v>
      </c>
      <c r="T960">
        <v>1908</v>
      </c>
      <c r="U960">
        <v>1908</v>
      </c>
      <c r="V960">
        <v>1976</v>
      </c>
      <c r="W960">
        <f>AVERAGE(Tabla31[[#This Row],[gr15_0]:[gr15_9]])</f>
        <v>1931.7</v>
      </c>
      <c r="Y960">
        <v>2151</v>
      </c>
      <c r="Z960">
        <v>2103</v>
      </c>
      <c r="AA960">
        <v>2085</v>
      </c>
      <c r="AB960">
        <v>2085</v>
      </c>
      <c r="AC960">
        <v>2194</v>
      </c>
      <c r="AD960">
        <v>2131</v>
      </c>
      <c r="AE960">
        <v>2207</v>
      </c>
      <c r="AF960">
        <v>2142</v>
      </c>
      <c r="AG960">
        <v>2155</v>
      </c>
      <c r="AH960">
        <v>2181</v>
      </c>
      <c r="AI960" s="5">
        <f>AVERAGE(Tabla30[[#This Row],[gr17_0]:[gr17_9]])</f>
        <v>2143.4</v>
      </c>
      <c r="AK960">
        <v>2962</v>
      </c>
      <c r="AL960">
        <v>2843</v>
      </c>
      <c r="AM960">
        <v>2962</v>
      </c>
      <c r="AN960">
        <v>3020</v>
      </c>
      <c r="AO960">
        <v>3022</v>
      </c>
      <c r="AP960">
        <v>2707</v>
      </c>
      <c r="AQ960">
        <v>2858</v>
      </c>
      <c r="AR960">
        <v>2816</v>
      </c>
      <c r="AS960">
        <v>2707</v>
      </c>
      <c r="AT960">
        <v>2758</v>
      </c>
      <c r="AU960">
        <f>AVERAGE(Tabla34[[#This Row],[gr21_0]:[gr21_9]])</f>
        <v>2865.5</v>
      </c>
    </row>
    <row r="961" spans="1:47">
      <c r="A961">
        <v>1799</v>
      </c>
      <c r="B961">
        <v>1799</v>
      </c>
      <c r="C961">
        <v>1799</v>
      </c>
      <c r="D961">
        <v>1799</v>
      </c>
      <c r="E961">
        <v>1799</v>
      </c>
      <c r="F961">
        <v>1799</v>
      </c>
      <c r="G961">
        <v>1799</v>
      </c>
      <c r="H961">
        <v>1799</v>
      </c>
      <c r="I961">
        <v>1799</v>
      </c>
      <c r="J961">
        <v>1799</v>
      </c>
      <c r="K961">
        <f>AVERAGE(Tabla33[[#This Row],[gr12_0]:[gr12_9]])</f>
        <v>1799</v>
      </c>
      <c r="M961">
        <v>1908</v>
      </c>
      <c r="N961">
        <v>1908</v>
      </c>
      <c r="O961">
        <v>1908</v>
      </c>
      <c r="P961">
        <v>2009</v>
      </c>
      <c r="Q961">
        <v>1908</v>
      </c>
      <c r="R961">
        <v>1976</v>
      </c>
      <c r="S961">
        <v>1908</v>
      </c>
      <c r="T961">
        <v>1908</v>
      </c>
      <c r="U961">
        <v>1908</v>
      </c>
      <c r="V961">
        <v>1976</v>
      </c>
      <c r="W961">
        <f>AVERAGE(Tabla31[[#This Row],[gr15_0]:[gr15_9]])</f>
        <v>1931.7</v>
      </c>
      <c r="Y961">
        <v>2151</v>
      </c>
      <c r="Z961">
        <v>2103</v>
      </c>
      <c r="AA961">
        <v>2085</v>
      </c>
      <c r="AB961">
        <v>2085</v>
      </c>
      <c r="AC961">
        <v>2194</v>
      </c>
      <c r="AD961">
        <v>2131</v>
      </c>
      <c r="AE961">
        <v>2207</v>
      </c>
      <c r="AF961">
        <v>2142</v>
      </c>
      <c r="AG961">
        <v>2155</v>
      </c>
      <c r="AH961">
        <v>2181</v>
      </c>
      <c r="AI961" s="5">
        <f>AVERAGE(Tabla30[[#This Row],[gr17_0]:[gr17_9]])</f>
        <v>2143.4</v>
      </c>
      <c r="AK961">
        <v>2962</v>
      </c>
      <c r="AL961">
        <v>2843</v>
      </c>
      <c r="AM961">
        <v>2962</v>
      </c>
      <c r="AN961">
        <v>3020</v>
      </c>
      <c r="AO961">
        <v>3022</v>
      </c>
      <c r="AP961">
        <v>2707</v>
      </c>
      <c r="AQ961">
        <v>2858</v>
      </c>
      <c r="AR961">
        <v>2816</v>
      </c>
      <c r="AS961">
        <v>2707</v>
      </c>
      <c r="AT961">
        <v>2758</v>
      </c>
      <c r="AU961">
        <f>AVERAGE(Tabla34[[#This Row],[gr21_0]:[gr21_9]])</f>
        <v>2865.5</v>
      </c>
    </row>
    <row r="962" spans="1:47">
      <c r="A962">
        <v>1799</v>
      </c>
      <c r="B962">
        <v>1799</v>
      </c>
      <c r="C962">
        <v>1799</v>
      </c>
      <c r="D962">
        <v>1799</v>
      </c>
      <c r="E962">
        <v>1799</v>
      </c>
      <c r="F962">
        <v>1799</v>
      </c>
      <c r="G962">
        <v>1799</v>
      </c>
      <c r="H962">
        <v>1799</v>
      </c>
      <c r="I962">
        <v>1799</v>
      </c>
      <c r="J962">
        <v>1799</v>
      </c>
      <c r="K962">
        <f>AVERAGE(Tabla33[[#This Row],[gr12_0]:[gr12_9]])</f>
        <v>1799</v>
      </c>
      <c r="M962">
        <v>1908</v>
      </c>
      <c r="N962">
        <v>1908</v>
      </c>
      <c r="O962">
        <v>1908</v>
      </c>
      <c r="P962">
        <v>2009</v>
      </c>
      <c r="Q962">
        <v>1908</v>
      </c>
      <c r="R962">
        <v>1976</v>
      </c>
      <c r="S962">
        <v>1908</v>
      </c>
      <c r="T962">
        <v>1908</v>
      </c>
      <c r="U962">
        <v>1908</v>
      </c>
      <c r="V962">
        <v>1976</v>
      </c>
      <c r="W962">
        <f>AVERAGE(Tabla31[[#This Row],[gr15_0]:[gr15_9]])</f>
        <v>1931.7</v>
      </c>
      <c r="Y962">
        <v>2151</v>
      </c>
      <c r="Z962">
        <v>2103</v>
      </c>
      <c r="AA962">
        <v>2085</v>
      </c>
      <c r="AB962">
        <v>2085</v>
      </c>
      <c r="AC962">
        <v>2194</v>
      </c>
      <c r="AD962">
        <v>2131</v>
      </c>
      <c r="AE962">
        <v>2207</v>
      </c>
      <c r="AF962">
        <v>2142</v>
      </c>
      <c r="AG962">
        <v>2155</v>
      </c>
      <c r="AH962">
        <v>2181</v>
      </c>
      <c r="AI962" s="5">
        <f>AVERAGE(Tabla30[[#This Row],[gr17_0]:[gr17_9]])</f>
        <v>2143.4</v>
      </c>
      <c r="AK962">
        <v>2962</v>
      </c>
      <c r="AL962">
        <v>2843</v>
      </c>
      <c r="AM962">
        <v>2962</v>
      </c>
      <c r="AN962">
        <v>3020</v>
      </c>
      <c r="AO962">
        <v>3022</v>
      </c>
      <c r="AP962">
        <v>2707</v>
      </c>
      <c r="AQ962">
        <v>2858</v>
      </c>
      <c r="AR962">
        <v>2816</v>
      </c>
      <c r="AS962">
        <v>2707</v>
      </c>
      <c r="AT962">
        <v>2758</v>
      </c>
      <c r="AU962">
        <f>AVERAGE(Tabla34[[#This Row],[gr21_0]:[gr21_9]])</f>
        <v>2865.5</v>
      </c>
    </row>
    <row r="963" spans="1:47">
      <c r="A963">
        <v>1799</v>
      </c>
      <c r="B963">
        <v>1799</v>
      </c>
      <c r="C963">
        <v>1799</v>
      </c>
      <c r="D963">
        <v>1799</v>
      </c>
      <c r="E963">
        <v>1799</v>
      </c>
      <c r="F963">
        <v>1799</v>
      </c>
      <c r="G963">
        <v>1799</v>
      </c>
      <c r="H963">
        <v>1799</v>
      </c>
      <c r="I963">
        <v>1799</v>
      </c>
      <c r="J963">
        <v>1799</v>
      </c>
      <c r="K963">
        <f>AVERAGE(Tabla33[[#This Row],[gr12_0]:[gr12_9]])</f>
        <v>1799</v>
      </c>
      <c r="M963">
        <v>1908</v>
      </c>
      <c r="N963">
        <v>1908</v>
      </c>
      <c r="O963">
        <v>1908</v>
      </c>
      <c r="P963">
        <v>2009</v>
      </c>
      <c r="Q963">
        <v>1908</v>
      </c>
      <c r="R963">
        <v>1976</v>
      </c>
      <c r="S963">
        <v>1908</v>
      </c>
      <c r="T963">
        <v>1908</v>
      </c>
      <c r="U963">
        <v>1908</v>
      </c>
      <c r="V963">
        <v>1976</v>
      </c>
      <c r="W963">
        <f>AVERAGE(Tabla31[[#This Row],[gr15_0]:[gr15_9]])</f>
        <v>1931.7</v>
      </c>
      <c r="Y963">
        <v>2151</v>
      </c>
      <c r="Z963">
        <v>2103</v>
      </c>
      <c r="AA963">
        <v>2085</v>
      </c>
      <c r="AB963">
        <v>2085</v>
      </c>
      <c r="AC963">
        <v>2194</v>
      </c>
      <c r="AD963">
        <v>2131</v>
      </c>
      <c r="AE963">
        <v>2207</v>
      </c>
      <c r="AF963">
        <v>2142</v>
      </c>
      <c r="AG963">
        <v>2155</v>
      </c>
      <c r="AH963">
        <v>2181</v>
      </c>
      <c r="AI963" s="5">
        <f>AVERAGE(Tabla30[[#This Row],[gr17_0]:[gr17_9]])</f>
        <v>2143.4</v>
      </c>
      <c r="AK963">
        <v>2962</v>
      </c>
      <c r="AL963">
        <v>2843</v>
      </c>
      <c r="AM963">
        <v>2962</v>
      </c>
      <c r="AN963">
        <v>3020</v>
      </c>
      <c r="AO963" s="4">
        <v>3009</v>
      </c>
      <c r="AP963">
        <v>2707</v>
      </c>
      <c r="AQ963">
        <v>2858</v>
      </c>
      <c r="AR963">
        <v>2816</v>
      </c>
      <c r="AS963">
        <v>2707</v>
      </c>
      <c r="AT963">
        <v>2758</v>
      </c>
      <c r="AU963">
        <f>AVERAGE(Tabla34[[#This Row],[gr21_0]:[gr21_9]])</f>
        <v>2864.2</v>
      </c>
    </row>
    <row r="964" spans="1:47">
      <c r="A964">
        <v>1799</v>
      </c>
      <c r="B964">
        <v>1799</v>
      </c>
      <c r="C964">
        <v>1799</v>
      </c>
      <c r="D964">
        <v>1799</v>
      </c>
      <c r="E964">
        <v>1799</v>
      </c>
      <c r="F964">
        <v>1799</v>
      </c>
      <c r="G964">
        <v>1799</v>
      </c>
      <c r="H964">
        <v>1799</v>
      </c>
      <c r="I964">
        <v>1799</v>
      </c>
      <c r="J964">
        <v>1799</v>
      </c>
      <c r="K964">
        <f>AVERAGE(Tabla33[[#This Row],[gr12_0]:[gr12_9]])</f>
        <v>1799</v>
      </c>
      <c r="M964">
        <v>1908</v>
      </c>
      <c r="N964">
        <v>1908</v>
      </c>
      <c r="O964">
        <v>1908</v>
      </c>
      <c r="P964">
        <v>2009</v>
      </c>
      <c r="Q964">
        <v>1908</v>
      </c>
      <c r="R964">
        <v>1976</v>
      </c>
      <c r="S964">
        <v>1908</v>
      </c>
      <c r="T964">
        <v>1908</v>
      </c>
      <c r="U964">
        <v>1908</v>
      </c>
      <c r="V964">
        <v>1976</v>
      </c>
      <c r="W964">
        <f>AVERAGE(Tabla31[[#This Row],[gr15_0]:[gr15_9]])</f>
        <v>1931.7</v>
      </c>
      <c r="Y964">
        <v>2151</v>
      </c>
      <c r="Z964">
        <v>2103</v>
      </c>
      <c r="AA964">
        <v>2085</v>
      </c>
      <c r="AB964">
        <v>2085</v>
      </c>
      <c r="AC964">
        <v>2194</v>
      </c>
      <c r="AD964">
        <v>2131</v>
      </c>
      <c r="AE964">
        <v>2207</v>
      </c>
      <c r="AF964">
        <v>2142</v>
      </c>
      <c r="AG964">
        <v>2155</v>
      </c>
      <c r="AH964">
        <v>2181</v>
      </c>
      <c r="AI964" s="5">
        <f>AVERAGE(Tabla30[[#This Row],[gr17_0]:[gr17_9]])</f>
        <v>2143.4</v>
      </c>
      <c r="AK964">
        <v>2962</v>
      </c>
      <c r="AL964">
        <v>2843</v>
      </c>
      <c r="AM964">
        <v>2962</v>
      </c>
      <c r="AN964">
        <v>3020</v>
      </c>
      <c r="AO964" s="4">
        <v>3009</v>
      </c>
      <c r="AP964">
        <v>2707</v>
      </c>
      <c r="AQ964">
        <v>2858</v>
      </c>
      <c r="AR964">
        <v>2816</v>
      </c>
      <c r="AS964">
        <v>2707</v>
      </c>
      <c r="AT964">
        <v>2758</v>
      </c>
      <c r="AU964">
        <f>AVERAGE(Tabla34[[#This Row],[gr21_0]:[gr21_9]])</f>
        <v>2864.2</v>
      </c>
    </row>
    <row r="965" spans="1:47">
      <c r="A965">
        <v>1799</v>
      </c>
      <c r="B965">
        <v>1799</v>
      </c>
      <c r="C965">
        <v>1799</v>
      </c>
      <c r="D965">
        <v>1799</v>
      </c>
      <c r="E965">
        <v>1799</v>
      </c>
      <c r="F965">
        <v>1799</v>
      </c>
      <c r="G965">
        <v>1799</v>
      </c>
      <c r="H965">
        <v>1799</v>
      </c>
      <c r="I965">
        <v>1799</v>
      </c>
      <c r="J965">
        <v>1799</v>
      </c>
      <c r="K965">
        <f>AVERAGE(Tabla33[[#This Row],[gr12_0]:[gr12_9]])</f>
        <v>1799</v>
      </c>
      <c r="M965">
        <v>1908</v>
      </c>
      <c r="N965">
        <v>1908</v>
      </c>
      <c r="O965">
        <v>1908</v>
      </c>
      <c r="P965">
        <v>2009</v>
      </c>
      <c r="Q965">
        <v>1908</v>
      </c>
      <c r="R965">
        <v>1976</v>
      </c>
      <c r="S965">
        <v>1908</v>
      </c>
      <c r="T965">
        <v>1908</v>
      </c>
      <c r="U965">
        <v>1908</v>
      </c>
      <c r="V965">
        <v>1976</v>
      </c>
      <c r="W965">
        <f>AVERAGE(Tabla31[[#This Row],[gr15_0]:[gr15_9]])</f>
        <v>1931.7</v>
      </c>
      <c r="Y965">
        <v>2151</v>
      </c>
      <c r="Z965">
        <v>2103</v>
      </c>
      <c r="AA965">
        <v>2085</v>
      </c>
      <c r="AB965">
        <v>2085</v>
      </c>
      <c r="AC965">
        <v>2194</v>
      </c>
      <c r="AD965">
        <v>2131</v>
      </c>
      <c r="AE965">
        <v>2207</v>
      </c>
      <c r="AF965">
        <v>2142</v>
      </c>
      <c r="AG965">
        <v>2155</v>
      </c>
      <c r="AH965">
        <v>2181</v>
      </c>
      <c r="AI965" s="5">
        <f>AVERAGE(Tabla30[[#This Row],[gr17_0]:[gr17_9]])</f>
        <v>2143.4</v>
      </c>
      <c r="AK965">
        <v>2962</v>
      </c>
      <c r="AL965">
        <v>2843</v>
      </c>
      <c r="AM965">
        <v>2962</v>
      </c>
      <c r="AN965">
        <v>3020</v>
      </c>
      <c r="AO965" s="4">
        <v>3009</v>
      </c>
      <c r="AP965">
        <v>2707</v>
      </c>
      <c r="AQ965">
        <v>2858</v>
      </c>
      <c r="AR965">
        <v>2816</v>
      </c>
      <c r="AS965">
        <v>2707</v>
      </c>
      <c r="AT965">
        <v>2758</v>
      </c>
      <c r="AU965">
        <f>AVERAGE(Tabla34[[#This Row],[gr21_0]:[gr21_9]])</f>
        <v>2864.2</v>
      </c>
    </row>
    <row r="966" spans="1:47">
      <c r="A966">
        <v>1799</v>
      </c>
      <c r="B966">
        <v>1799</v>
      </c>
      <c r="C966">
        <v>1799</v>
      </c>
      <c r="D966">
        <v>1799</v>
      </c>
      <c r="E966">
        <v>1799</v>
      </c>
      <c r="F966">
        <v>1799</v>
      </c>
      <c r="G966">
        <v>1799</v>
      </c>
      <c r="H966">
        <v>1799</v>
      </c>
      <c r="I966">
        <v>1799</v>
      </c>
      <c r="J966">
        <v>1799</v>
      </c>
      <c r="K966">
        <f>AVERAGE(Tabla33[[#This Row],[gr12_0]:[gr12_9]])</f>
        <v>1799</v>
      </c>
      <c r="M966">
        <v>1908</v>
      </c>
      <c r="N966">
        <v>1908</v>
      </c>
      <c r="O966">
        <v>1908</v>
      </c>
      <c r="P966">
        <v>2009</v>
      </c>
      <c r="Q966">
        <v>1908</v>
      </c>
      <c r="R966">
        <v>1976</v>
      </c>
      <c r="S966">
        <v>1908</v>
      </c>
      <c r="T966">
        <v>1908</v>
      </c>
      <c r="U966">
        <v>1908</v>
      </c>
      <c r="V966">
        <v>1976</v>
      </c>
      <c r="W966">
        <f>AVERAGE(Tabla31[[#This Row],[gr15_0]:[gr15_9]])</f>
        <v>1931.7</v>
      </c>
      <c r="Y966">
        <v>2151</v>
      </c>
      <c r="Z966">
        <v>2103</v>
      </c>
      <c r="AA966">
        <v>2085</v>
      </c>
      <c r="AB966">
        <v>2085</v>
      </c>
      <c r="AC966">
        <v>2194</v>
      </c>
      <c r="AD966">
        <v>2131</v>
      </c>
      <c r="AE966">
        <v>2207</v>
      </c>
      <c r="AF966">
        <v>2142</v>
      </c>
      <c r="AG966">
        <v>2155</v>
      </c>
      <c r="AH966">
        <v>2181</v>
      </c>
      <c r="AI966" s="5">
        <f>AVERAGE(Tabla30[[#This Row],[gr17_0]:[gr17_9]])</f>
        <v>2143.4</v>
      </c>
      <c r="AK966">
        <v>2962</v>
      </c>
      <c r="AL966">
        <v>2843</v>
      </c>
      <c r="AM966">
        <v>2962</v>
      </c>
      <c r="AN966">
        <v>3020</v>
      </c>
      <c r="AO966" s="4">
        <v>3009</v>
      </c>
      <c r="AP966">
        <v>2707</v>
      </c>
      <c r="AQ966">
        <v>2858</v>
      </c>
      <c r="AR966">
        <v>2816</v>
      </c>
      <c r="AS966">
        <v>2707</v>
      </c>
      <c r="AT966">
        <v>2758</v>
      </c>
      <c r="AU966">
        <f>AVERAGE(Tabla34[[#This Row],[gr21_0]:[gr21_9]])</f>
        <v>2864.2</v>
      </c>
    </row>
    <row r="967" spans="1:47">
      <c r="A967">
        <v>1799</v>
      </c>
      <c r="B967">
        <v>1799</v>
      </c>
      <c r="C967">
        <v>1799</v>
      </c>
      <c r="D967">
        <v>1799</v>
      </c>
      <c r="E967">
        <v>1799</v>
      </c>
      <c r="F967">
        <v>1799</v>
      </c>
      <c r="G967">
        <v>1799</v>
      </c>
      <c r="H967">
        <v>1799</v>
      </c>
      <c r="I967">
        <v>1799</v>
      </c>
      <c r="J967">
        <v>1799</v>
      </c>
      <c r="K967">
        <f>AVERAGE(Tabla33[[#This Row],[gr12_0]:[gr12_9]])</f>
        <v>1799</v>
      </c>
      <c r="M967">
        <v>1908</v>
      </c>
      <c r="N967">
        <v>1908</v>
      </c>
      <c r="O967">
        <v>1908</v>
      </c>
      <c r="P967">
        <v>2009</v>
      </c>
      <c r="Q967">
        <v>1908</v>
      </c>
      <c r="R967">
        <v>1976</v>
      </c>
      <c r="S967">
        <v>1908</v>
      </c>
      <c r="T967">
        <v>1908</v>
      </c>
      <c r="U967">
        <v>1908</v>
      </c>
      <c r="V967">
        <v>1976</v>
      </c>
      <c r="W967">
        <f>AVERAGE(Tabla31[[#This Row],[gr15_0]:[gr15_9]])</f>
        <v>1931.7</v>
      </c>
      <c r="Y967">
        <v>2151</v>
      </c>
      <c r="Z967">
        <v>2103</v>
      </c>
      <c r="AA967">
        <v>2085</v>
      </c>
      <c r="AB967">
        <v>2085</v>
      </c>
      <c r="AC967">
        <v>2194</v>
      </c>
      <c r="AD967">
        <v>2131</v>
      </c>
      <c r="AE967">
        <v>2207</v>
      </c>
      <c r="AF967">
        <v>2142</v>
      </c>
      <c r="AG967">
        <v>2155</v>
      </c>
      <c r="AH967">
        <v>2181</v>
      </c>
      <c r="AI967" s="5">
        <f>AVERAGE(Tabla30[[#This Row],[gr17_0]:[gr17_9]])</f>
        <v>2143.4</v>
      </c>
      <c r="AK967">
        <v>2962</v>
      </c>
      <c r="AL967">
        <v>2843</v>
      </c>
      <c r="AM967">
        <v>2962</v>
      </c>
      <c r="AN967">
        <v>3020</v>
      </c>
      <c r="AO967" s="4">
        <v>3009</v>
      </c>
      <c r="AP967">
        <v>2707</v>
      </c>
      <c r="AQ967">
        <v>2858</v>
      </c>
      <c r="AR967">
        <v>2816</v>
      </c>
      <c r="AS967">
        <v>2707</v>
      </c>
      <c r="AT967">
        <v>2758</v>
      </c>
      <c r="AU967">
        <f>AVERAGE(Tabla34[[#This Row],[gr21_0]:[gr21_9]])</f>
        <v>2864.2</v>
      </c>
    </row>
    <row r="968" spans="1:47">
      <c r="A968">
        <v>1799</v>
      </c>
      <c r="B968">
        <v>1799</v>
      </c>
      <c r="C968">
        <v>1799</v>
      </c>
      <c r="D968">
        <v>1799</v>
      </c>
      <c r="E968">
        <v>1799</v>
      </c>
      <c r="F968">
        <v>1799</v>
      </c>
      <c r="G968">
        <v>1799</v>
      </c>
      <c r="H968">
        <v>1799</v>
      </c>
      <c r="I968">
        <v>1799</v>
      </c>
      <c r="J968">
        <v>1799</v>
      </c>
      <c r="K968">
        <f>AVERAGE(Tabla33[[#This Row],[gr12_0]:[gr12_9]])</f>
        <v>1799</v>
      </c>
      <c r="M968">
        <v>1908</v>
      </c>
      <c r="N968">
        <v>1908</v>
      </c>
      <c r="O968">
        <v>1908</v>
      </c>
      <c r="P968">
        <v>2009</v>
      </c>
      <c r="Q968">
        <v>1908</v>
      </c>
      <c r="R968">
        <v>1976</v>
      </c>
      <c r="S968">
        <v>1908</v>
      </c>
      <c r="T968">
        <v>1908</v>
      </c>
      <c r="U968">
        <v>1908</v>
      </c>
      <c r="V968">
        <v>1976</v>
      </c>
      <c r="W968">
        <f>AVERAGE(Tabla31[[#This Row],[gr15_0]:[gr15_9]])</f>
        <v>1931.7</v>
      </c>
      <c r="Y968">
        <v>2151</v>
      </c>
      <c r="Z968">
        <v>2103</v>
      </c>
      <c r="AA968">
        <v>2085</v>
      </c>
      <c r="AB968">
        <v>2085</v>
      </c>
      <c r="AC968">
        <v>2194</v>
      </c>
      <c r="AD968">
        <v>2131</v>
      </c>
      <c r="AE968">
        <v>2207</v>
      </c>
      <c r="AF968">
        <v>2142</v>
      </c>
      <c r="AG968">
        <v>2155</v>
      </c>
      <c r="AH968">
        <v>2181</v>
      </c>
      <c r="AI968" s="5">
        <f>AVERAGE(Tabla30[[#This Row],[gr17_0]:[gr17_9]])</f>
        <v>2143.4</v>
      </c>
      <c r="AK968">
        <v>2962</v>
      </c>
      <c r="AL968">
        <v>2843</v>
      </c>
      <c r="AM968">
        <v>2962</v>
      </c>
      <c r="AN968">
        <v>3020</v>
      </c>
      <c r="AO968" s="4">
        <v>3009</v>
      </c>
      <c r="AP968">
        <v>2707</v>
      </c>
      <c r="AQ968">
        <v>2858</v>
      </c>
      <c r="AR968">
        <v>2816</v>
      </c>
      <c r="AS968">
        <v>2707</v>
      </c>
      <c r="AT968">
        <v>2758</v>
      </c>
      <c r="AU968">
        <f>AVERAGE(Tabla34[[#This Row],[gr21_0]:[gr21_9]])</f>
        <v>2864.2</v>
      </c>
    </row>
    <row r="969" spans="1:47">
      <c r="A969">
        <v>1799</v>
      </c>
      <c r="B969">
        <v>1799</v>
      </c>
      <c r="C969">
        <v>1799</v>
      </c>
      <c r="D969">
        <v>1799</v>
      </c>
      <c r="E969">
        <v>1799</v>
      </c>
      <c r="F969">
        <v>1799</v>
      </c>
      <c r="G969">
        <v>1799</v>
      </c>
      <c r="H969">
        <v>1799</v>
      </c>
      <c r="I969">
        <v>1799</v>
      </c>
      <c r="J969">
        <v>1799</v>
      </c>
      <c r="K969">
        <f>AVERAGE(Tabla33[[#This Row],[gr12_0]:[gr12_9]])</f>
        <v>1799</v>
      </c>
      <c r="M969">
        <v>1908</v>
      </c>
      <c r="N969">
        <v>1908</v>
      </c>
      <c r="O969">
        <v>1908</v>
      </c>
      <c r="P969">
        <v>2009</v>
      </c>
      <c r="Q969">
        <v>1908</v>
      </c>
      <c r="R969">
        <v>1976</v>
      </c>
      <c r="S969">
        <v>1908</v>
      </c>
      <c r="T969">
        <v>1908</v>
      </c>
      <c r="U969">
        <v>1908</v>
      </c>
      <c r="V969">
        <v>1976</v>
      </c>
      <c r="W969">
        <f>AVERAGE(Tabla31[[#This Row],[gr15_0]:[gr15_9]])</f>
        <v>1931.7</v>
      </c>
      <c r="Y969">
        <v>2151</v>
      </c>
      <c r="Z969">
        <v>2103</v>
      </c>
      <c r="AA969">
        <v>2085</v>
      </c>
      <c r="AB969">
        <v>2085</v>
      </c>
      <c r="AC969">
        <v>2194</v>
      </c>
      <c r="AD969">
        <v>2131</v>
      </c>
      <c r="AE969">
        <v>2207</v>
      </c>
      <c r="AF969">
        <v>2142</v>
      </c>
      <c r="AG969">
        <v>2155</v>
      </c>
      <c r="AH969">
        <v>2181</v>
      </c>
      <c r="AI969" s="5">
        <f>AVERAGE(Tabla30[[#This Row],[gr17_0]:[gr17_9]])</f>
        <v>2143.4</v>
      </c>
      <c r="AK969">
        <v>2962</v>
      </c>
      <c r="AL969">
        <v>2843</v>
      </c>
      <c r="AM969">
        <v>2962</v>
      </c>
      <c r="AN969">
        <v>3020</v>
      </c>
      <c r="AO969" s="4">
        <v>3009</v>
      </c>
      <c r="AP969">
        <v>2707</v>
      </c>
      <c r="AQ969">
        <v>2858</v>
      </c>
      <c r="AR969">
        <v>2816</v>
      </c>
      <c r="AS969">
        <v>2707</v>
      </c>
      <c r="AT969">
        <v>2758</v>
      </c>
      <c r="AU969">
        <f>AVERAGE(Tabla34[[#This Row],[gr21_0]:[gr21_9]])</f>
        <v>2864.2</v>
      </c>
    </row>
    <row r="970" spans="1:47">
      <c r="A970">
        <v>1799</v>
      </c>
      <c r="B970">
        <v>1799</v>
      </c>
      <c r="C970">
        <v>1799</v>
      </c>
      <c r="D970">
        <v>1799</v>
      </c>
      <c r="E970">
        <v>1799</v>
      </c>
      <c r="F970">
        <v>1799</v>
      </c>
      <c r="G970">
        <v>1799</v>
      </c>
      <c r="H970">
        <v>1799</v>
      </c>
      <c r="I970">
        <v>1799</v>
      </c>
      <c r="J970">
        <v>1799</v>
      </c>
      <c r="K970">
        <f>AVERAGE(Tabla33[[#This Row],[gr12_0]:[gr12_9]])</f>
        <v>1799</v>
      </c>
      <c r="M970">
        <v>1908</v>
      </c>
      <c r="N970">
        <v>1908</v>
      </c>
      <c r="O970">
        <v>1908</v>
      </c>
      <c r="P970">
        <v>2009</v>
      </c>
      <c r="Q970">
        <v>1908</v>
      </c>
      <c r="R970">
        <v>1976</v>
      </c>
      <c r="S970">
        <v>1908</v>
      </c>
      <c r="T970">
        <v>1908</v>
      </c>
      <c r="U970">
        <v>1908</v>
      </c>
      <c r="V970">
        <v>1976</v>
      </c>
      <c r="W970">
        <f>AVERAGE(Tabla31[[#This Row],[gr15_0]:[gr15_9]])</f>
        <v>1931.7</v>
      </c>
      <c r="Y970">
        <v>2151</v>
      </c>
      <c r="Z970">
        <v>2103</v>
      </c>
      <c r="AA970">
        <v>2085</v>
      </c>
      <c r="AB970">
        <v>2085</v>
      </c>
      <c r="AC970">
        <v>2194</v>
      </c>
      <c r="AD970">
        <v>2131</v>
      </c>
      <c r="AE970">
        <v>2207</v>
      </c>
      <c r="AF970">
        <v>2142</v>
      </c>
      <c r="AG970">
        <v>2155</v>
      </c>
      <c r="AH970">
        <v>2181</v>
      </c>
      <c r="AI970" s="5">
        <f>AVERAGE(Tabla30[[#This Row],[gr17_0]:[gr17_9]])</f>
        <v>2143.4</v>
      </c>
      <c r="AK970">
        <v>2962</v>
      </c>
      <c r="AL970">
        <v>2843</v>
      </c>
      <c r="AM970">
        <v>2962</v>
      </c>
      <c r="AN970">
        <v>3020</v>
      </c>
      <c r="AO970" s="4">
        <v>3009</v>
      </c>
      <c r="AP970">
        <v>2707</v>
      </c>
      <c r="AQ970">
        <v>2858</v>
      </c>
      <c r="AR970">
        <v>2816</v>
      </c>
      <c r="AS970">
        <v>2707</v>
      </c>
      <c r="AT970">
        <v>2758</v>
      </c>
      <c r="AU970">
        <f>AVERAGE(Tabla34[[#This Row],[gr21_0]:[gr21_9]])</f>
        <v>2864.2</v>
      </c>
    </row>
    <row r="971" spans="1:47">
      <c r="A971">
        <v>1799</v>
      </c>
      <c r="B971">
        <v>1799</v>
      </c>
      <c r="C971">
        <v>1799</v>
      </c>
      <c r="D971">
        <v>1799</v>
      </c>
      <c r="E971">
        <v>1799</v>
      </c>
      <c r="F971">
        <v>1799</v>
      </c>
      <c r="G971">
        <v>1799</v>
      </c>
      <c r="H971">
        <v>1799</v>
      </c>
      <c r="I971">
        <v>1799</v>
      </c>
      <c r="J971">
        <v>1799</v>
      </c>
      <c r="K971">
        <f>AVERAGE(Tabla33[[#This Row],[gr12_0]:[gr12_9]])</f>
        <v>1799</v>
      </c>
      <c r="M971">
        <v>1908</v>
      </c>
      <c r="N971">
        <v>1908</v>
      </c>
      <c r="O971">
        <v>1908</v>
      </c>
      <c r="P971">
        <v>2009</v>
      </c>
      <c r="Q971">
        <v>1908</v>
      </c>
      <c r="R971">
        <v>1976</v>
      </c>
      <c r="S971">
        <v>1908</v>
      </c>
      <c r="T971">
        <v>1908</v>
      </c>
      <c r="U971">
        <v>1908</v>
      </c>
      <c r="V971">
        <v>1976</v>
      </c>
      <c r="W971">
        <f>AVERAGE(Tabla31[[#This Row],[gr15_0]:[gr15_9]])</f>
        <v>1931.7</v>
      </c>
      <c r="Y971">
        <v>2151</v>
      </c>
      <c r="Z971">
        <v>2103</v>
      </c>
      <c r="AA971">
        <v>2085</v>
      </c>
      <c r="AB971">
        <v>2085</v>
      </c>
      <c r="AC971">
        <v>2194</v>
      </c>
      <c r="AD971">
        <v>2131</v>
      </c>
      <c r="AE971">
        <v>2207</v>
      </c>
      <c r="AF971">
        <v>2142</v>
      </c>
      <c r="AG971">
        <v>2155</v>
      </c>
      <c r="AH971">
        <v>2181</v>
      </c>
      <c r="AI971" s="5">
        <f>AVERAGE(Tabla30[[#This Row],[gr17_0]:[gr17_9]])</f>
        <v>2143.4</v>
      </c>
      <c r="AK971">
        <v>2962</v>
      </c>
      <c r="AL971">
        <v>2843</v>
      </c>
      <c r="AM971">
        <v>2962</v>
      </c>
      <c r="AN971">
        <v>3020</v>
      </c>
      <c r="AO971" s="4">
        <v>3009</v>
      </c>
      <c r="AP971">
        <v>2707</v>
      </c>
      <c r="AQ971">
        <v>2858</v>
      </c>
      <c r="AR971">
        <v>2816</v>
      </c>
      <c r="AS971">
        <v>2707</v>
      </c>
      <c r="AT971">
        <v>2758</v>
      </c>
      <c r="AU971">
        <f>AVERAGE(Tabla34[[#This Row],[gr21_0]:[gr21_9]])</f>
        <v>2864.2</v>
      </c>
    </row>
    <row r="972" spans="1:47">
      <c r="A972">
        <v>1799</v>
      </c>
      <c r="B972">
        <v>1799</v>
      </c>
      <c r="C972">
        <v>1799</v>
      </c>
      <c r="D972">
        <v>1799</v>
      </c>
      <c r="E972">
        <v>1799</v>
      </c>
      <c r="F972">
        <v>1799</v>
      </c>
      <c r="G972">
        <v>1799</v>
      </c>
      <c r="H972">
        <v>1799</v>
      </c>
      <c r="I972">
        <v>1799</v>
      </c>
      <c r="J972">
        <v>1799</v>
      </c>
      <c r="K972">
        <f>AVERAGE(Tabla33[[#This Row],[gr12_0]:[gr12_9]])</f>
        <v>1799</v>
      </c>
      <c r="M972">
        <v>1908</v>
      </c>
      <c r="N972">
        <v>1908</v>
      </c>
      <c r="O972">
        <v>1908</v>
      </c>
      <c r="P972">
        <v>2009</v>
      </c>
      <c r="Q972">
        <v>1908</v>
      </c>
      <c r="R972">
        <v>1976</v>
      </c>
      <c r="S972">
        <v>1908</v>
      </c>
      <c r="T972">
        <v>1908</v>
      </c>
      <c r="U972">
        <v>1908</v>
      </c>
      <c r="V972">
        <v>1976</v>
      </c>
      <c r="W972">
        <f>AVERAGE(Tabla31[[#This Row],[gr15_0]:[gr15_9]])</f>
        <v>1931.7</v>
      </c>
      <c r="Y972">
        <v>2151</v>
      </c>
      <c r="Z972">
        <v>2103</v>
      </c>
      <c r="AA972">
        <v>2085</v>
      </c>
      <c r="AB972">
        <v>2085</v>
      </c>
      <c r="AC972">
        <v>2194</v>
      </c>
      <c r="AD972">
        <v>2131</v>
      </c>
      <c r="AE972">
        <v>2207</v>
      </c>
      <c r="AF972">
        <v>2142</v>
      </c>
      <c r="AG972">
        <v>2155</v>
      </c>
      <c r="AH972">
        <v>2181</v>
      </c>
      <c r="AI972" s="5">
        <f>AVERAGE(Tabla30[[#This Row],[gr17_0]:[gr17_9]])</f>
        <v>2143.4</v>
      </c>
      <c r="AK972">
        <v>2962</v>
      </c>
      <c r="AL972">
        <v>2843</v>
      </c>
      <c r="AM972">
        <v>2962</v>
      </c>
      <c r="AN972">
        <v>3020</v>
      </c>
      <c r="AO972" s="4">
        <v>3009</v>
      </c>
      <c r="AP972">
        <v>2707</v>
      </c>
      <c r="AQ972">
        <v>2858</v>
      </c>
      <c r="AR972">
        <v>2816</v>
      </c>
      <c r="AS972">
        <v>2707</v>
      </c>
      <c r="AT972">
        <v>2758</v>
      </c>
      <c r="AU972">
        <f>AVERAGE(Tabla34[[#This Row],[gr21_0]:[gr21_9]])</f>
        <v>2864.2</v>
      </c>
    </row>
    <row r="973" spans="1:47">
      <c r="A973">
        <v>1799</v>
      </c>
      <c r="B973">
        <v>1799</v>
      </c>
      <c r="C973">
        <v>1799</v>
      </c>
      <c r="D973">
        <v>1799</v>
      </c>
      <c r="E973">
        <v>1799</v>
      </c>
      <c r="F973">
        <v>1799</v>
      </c>
      <c r="G973">
        <v>1799</v>
      </c>
      <c r="H973">
        <v>1799</v>
      </c>
      <c r="I973">
        <v>1799</v>
      </c>
      <c r="J973">
        <v>1799</v>
      </c>
      <c r="K973">
        <f>AVERAGE(Tabla33[[#This Row],[gr12_0]:[gr12_9]])</f>
        <v>1799</v>
      </c>
      <c r="M973">
        <v>1908</v>
      </c>
      <c r="N973">
        <v>1908</v>
      </c>
      <c r="O973">
        <v>1908</v>
      </c>
      <c r="P973">
        <v>2009</v>
      </c>
      <c r="Q973">
        <v>1908</v>
      </c>
      <c r="R973">
        <v>1976</v>
      </c>
      <c r="S973">
        <v>1908</v>
      </c>
      <c r="T973">
        <v>1908</v>
      </c>
      <c r="U973">
        <v>1908</v>
      </c>
      <c r="V973">
        <v>1976</v>
      </c>
      <c r="W973">
        <f>AVERAGE(Tabla31[[#This Row],[gr15_0]:[gr15_9]])</f>
        <v>1931.7</v>
      </c>
      <c r="Y973">
        <v>2151</v>
      </c>
      <c r="Z973">
        <v>2103</v>
      </c>
      <c r="AA973">
        <v>2085</v>
      </c>
      <c r="AB973">
        <v>2085</v>
      </c>
      <c r="AC973">
        <v>2194</v>
      </c>
      <c r="AD973">
        <v>2090</v>
      </c>
      <c r="AE973">
        <v>2207</v>
      </c>
      <c r="AF973">
        <v>2142</v>
      </c>
      <c r="AG973">
        <v>2155</v>
      </c>
      <c r="AH973">
        <v>2181</v>
      </c>
      <c r="AI973" s="5">
        <f>AVERAGE(Tabla30[[#This Row],[gr17_0]:[gr17_9]])</f>
        <v>2139.3000000000002</v>
      </c>
      <c r="AK973">
        <v>2962</v>
      </c>
      <c r="AL973">
        <v>2843</v>
      </c>
      <c r="AM973">
        <v>2962</v>
      </c>
      <c r="AN973">
        <v>3020</v>
      </c>
      <c r="AO973" s="4">
        <v>3009</v>
      </c>
      <c r="AP973">
        <v>2707</v>
      </c>
      <c r="AQ973">
        <v>2858</v>
      </c>
      <c r="AR973">
        <v>2816</v>
      </c>
      <c r="AS973">
        <v>2707</v>
      </c>
      <c r="AT973">
        <v>2758</v>
      </c>
      <c r="AU973">
        <f>AVERAGE(Tabla34[[#This Row],[gr21_0]:[gr21_9]])</f>
        <v>2864.2</v>
      </c>
    </row>
    <row r="974" spans="1:47">
      <c r="A974">
        <v>1799</v>
      </c>
      <c r="B974">
        <v>1799</v>
      </c>
      <c r="C974">
        <v>1799</v>
      </c>
      <c r="D974">
        <v>1799</v>
      </c>
      <c r="E974">
        <v>1799</v>
      </c>
      <c r="F974">
        <v>1799</v>
      </c>
      <c r="G974">
        <v>1799</v>
      </c>
      <c r="H974">
        <v>1799</v>
      </c>
      <c r="I974">
        <v>1799</v>
      </c>
      <c r="J974">
        <v>1799</v>
      </c>
      <c r="K974">
        <f>AVERAGE(Tabla33[[#This Row],[gr12_0]:[gr12_9]])</f>
        <v>1799</v>
      </c>
      <c r="M974">
        <v>1908</v>
      </c>
      <c r="N974">
        <v>1908</v>
      </c>
      <c r="O974">
        <v>1908</v>
      </c>
      <c r="P974">
        <v>2009</v>
      </c>
      <c r="Q974">
        <v>1908</v>
      </c>
      <c r="R974">
        <v>1976</v>
      </c>
      <c r="S974">
        <v>1908</v>
      </c>
      <c r="T974">
        <v>1908</v>
      </c>
      <c r="U974">
        <v>1908</v>
      </c>
      <c r="V974">
        <v>1976</v>
      </c>
      <c r="W974">
        <f>AVERAGE(Tabla31[[#This Row],[gr15_0]:[gr15_9]])</f>
        <v>1931.7</v>
      </c>
      <c r="Y974">
        <v>2151</v>
      </c>
      <c r="Z974">
        <v>2103</v>
      </c>
      <c r="AA974">
        <v>2085</v>
      </c>
      <c r="AB974">
        <v>2085</v>
      </c>
      <c r="AC974">
        <v>2194</v>
      </c>
      <c r="AD974">
        <v>2090</v>
      </c>
      <c r="AE974">
        <v>2207</v>
      </c>
      <c r="AF974">
        <v>2142</v>
      </c>
      <c r="AG974">
        <v>2155</v>
      </c>
      <c r="AH974">
        <v>2181</v>
      </c>
      <c r="AI974" s="5">
        <f>AVERAGE(Tabla30[[#This Row],[gr17_0]:[gr17_9]])</f>
        <v>2139.3000000000002</v>
      </c>
      <c r="AK974">
        <v>2962</v>
      </c>
      <c r="AL974">
        <v>2843</v>
      </c>
      <c r="AM974">
        <v>2962</v>
      </c>
      <c r="AN974">
        <v>3020</v>
      </c>
      <c r="AO974" s="4">
        <v>3009</v>
      </c>
      <c r="AP974">
        <v>2707</v>
      </c>
      <c r="AQ974">
        <v>2858</v>
      </c>
      <c r="AR974">
        <v>2816</v>
      </c>
      <c r="AS974">
        <v>2707</v>
      </c>
      <c r="AT974">
        <v>2758</v>
      </c>
      <c r="AU974">
        <f>AVERAGE(Tabla34[[#This Row],[gr21_0]:[gr21_9]])</f>
        <v>2864.2</v>
      </c>
    </row>
    <row r="975" spans="1:47">
      <c r="A975">
        <v>1799</v>
      </c>
      <c r="B975">
        <v>1799</v>
      </c>
      <c r="C975">
        <v>1799</v>
      </c>
      <c r="D975">
        <v>1799</v>
      </c>
      <c r="E975">
        <v>1799</v>
      </c>
      <c r="F975">
        <v>1799</v>
      </c>
      <c r="G975">
        <v>1799</v>
      </c>
      <c r="H975">
        <v>1799</v>
      </c>
      <c r="I975">
        <v>1799</v>
      </c>
      <c r="J975">
        <v>1799</v>
      </c>
      <c r="K975">
        <f>AVERAGE(Tabla33[[#This Row],[gr12_0]:[gr12_9]])</f>
        <v>1799</v>
      </c>
      <c r="M975">
        <v>1908</v>
      </c>
      <c r="N975">
        <v>1908</v>
      </c>
      <c r="O975">
        <v>1908</v>
      </c>
      <c r="P975">
        <v>2009</v>
      </c>
      <c r="Q975">
        <v>1908</v>
      </c>
      <c r="R975">
        <v>1976</v>
      </c>
      <c r="S975">
        <v>1908</v>
      </c>
      <c r="T975">
        <v>1908</v>
      </c>
      <c r="U975">
        <v>1908</v>
      </c>
      <c r="V975">
        <v>1976</v>
      </c>
      <c r="W975">
        <f>AVERAGE(Tabla31[[#This Row],[gr15_0]:[gr15_9]])</f>
        <v>1931.7</v>
      </c>
      <c r="Y975">
        <v>2151</v>
      </c>
      <c r="Z975">
        <v>2103</v>
      </c>
      <c r="AA975">
        <v>2085</v>
      </c>
      <c r="AB975">
        <v>2085</v>
      </c>
      <c r="AC975">
        <v>2194</v>
      </c>
      <c r="AD975">
        <v>2090</v>
      </c>
      <c r="AE975">
        <v>2207</v>
      </c>
      <c r="AF975">
        <v>2142</v>
      </c>
      <c r="AG975">
        <v>2155</v>
      </c>
      <c r="AH975">
        <v>2181</v>
      </c>
      <c r="AI975" s="5">
        <f>AVERAGE(Tabla30[[#This Row],[gr17_0]:[gr17_9]])</f>
        <v>2139.3000000000002</v>
      </c>
      <c r="AK975">
        <v>2962</v>
      </c>
      <c r="AL975">
        <v>2843</v>
      </c>
      <c r="AM975">
        <v>2962</v>
      </c>
      <c r="AN975">
        <v>3020</v>
      </c>
      <c r="AO975" s="4">
        <v>3009</v>
      </c>
      <c r="AP975">
        <v>2707</v>
      </c>
      <c r="AQ975">
        <v>2858</v>
      </c>
      <c r="AR975">
        <v>2816</v>
      </c>
      <c r="AS975">
        <v>2707</v>
      </c>
      <c r="AT975">
        <v>2758</v>
      </c>
      <c r="AU975">
        <f>AVERAGE(Tabla34[[#This Row],[gr21_0]:[gr21_9]])</f>
        <v>2864.2</v>
      </c>
    </row>
    <row r="976" spans="1:47">
      <c r="A976">
        <v>1799</v>
      </c>
      <c r="B976">
        <v>1799</v>
      </c>
      <c r="C976">
        <v>1799</v>
      </c>
      <c r="D976">
        <v>1799</v>
      </c>
      <c r="E976">
        <v>1799</v>
      </c>
      <c r="F976">
        <v>1799</v>
      </c>
      <c r="G976">
        <v>1799</v>
      </c>
      <c r="H976">
        <v>1799</v>
      </c>
      <c r="I976">
        <v>1799</v>
      </c>
      <c r="J976">
        <v>1799</v>
      </c>
      <c r="K976">
        <f>AVERAGE(Tabla33[[#This Row],[gr12_0]:[gr12_9]])</f>
        <v>1799</v>
      </c>
      <c r="M976">
        <v>1908</v>
      </c>
      <c r="N976">
        <v>1908</v>
      </c>
      <c r="O976">
        <v>1908</v>
      </c>
      <c r="P976">
        <v>2009</v>
      </c>
      <c r="Q976">
        <v>1908</v>
      </c>
      <c r="R976">
        <v>1976</v>
      </c>
      <c r="S976">
        <v>1908</v>
      </c>
      <c r="T976">
        <v>1908</v>
      </c>
      <c r="U976">
        <v>1908</v>
      </c>
      <c r="V976">
        <v>1976</v>
      </c>
      <c r="W976">
        <f>AVERAGE(Tabla31[[#This Row],[gr15_0]:[gr15_9]])</f>
        <v>1931.7</v>
      </c>
      <c r="Y976">
        <v>2151</v>
      </c>
      <c r="Z976">
        <v>2103</v>
      </c>
      <c r="AA976">
        <v>2085</v>
      </c>
      <c r="AB976">
        <v>2085</v>
      </c>
      <c r="AC976">
        <v>2194</v>
      </c>
      <c r="AD976">
        <v>2090</v>
      </c>
      <c r="AE976">
        <v>2207</v>
      </c>
      <c r="AF976">
        <v>2142</v>
      </c>
      <c r="AG976">
        <v>2155</v>
      </c>
      <c r="AH976">
        <v>2181</v>
      </c>
      <c r="AI976" s="5">
        <f>AVERAGE(Tabla30[[#This Row],[gr17_0]:[gr17_9]])</f>
        <v>2139.3000000000002</v>
      </c>
      <c r="AK976">
        <v>2962</v>
      </c>
      <c r="AL976">
        <v>2843</v>
      </c>
      <c r="AM976">
        <v>2962</v>
      </c>
      <c r="AN976">
        <v>3020</v>
      </c>
      <c r="AO976" s="4">
        <v>3009</v>
      </c>
      <c r="AP976">
        <v>2707</v>
      </c>
      <c r="AQ976">
        <v>2858</v>
      </c>
      <c r="AR976">
        <v>2816</v>
      </c>
      <c r="AS976">
        <v>2707</v>
      </c>
      <c r="AT976">
        <v>2758</v>
      </c>
      <c r="AU976">
        <f>AVERAGE(Tabla34[[#This Row],[gr21_0]:[gr21_9]])</f>
        <v>2864.2</v>
      </c>
    </row>
    <row r="977" spans="1:47">
      <c r="A977">
        <v>1799</v>
      </c>
      <c r="B977">
        <v>1799</v>
      </c>
      <c r="C977">
        <v>1799</v>
      </c>
      <c r="D977">
        <v>1799</v>
      </c>
      <c r="E977">
        <v>1799</v>
      </c>
      <c r="F977">
        <v>1799</v>
      </c>
      <c r="G977">
        <v>1799</v>
      </c>
      <c r="H977">
        <v>1799</v>
      </c>
      <c r="I977">
        <v>1799</v>
      </c>
      <c r="J977">
        <v>1799</v>
      </c>
      <c r="K977">
        <f>AVERAGE(Tabla33[[#This Row],[gr12_0]:[gr12_9]])</f>
        <v>1799</v>
      </c>
      <c r="M977">
        <v>1908</v>
      </c>
      <c r="N977">
        <v>1908</v>
      </c>
      <c r="O977">
        <v>1908</v>
      </c>
      <c r="P977">
        <v>2009</v>
      </c>
      <c r="Q977">
        <v>1908</v>
      </c>
      <c r="R977">
        <v>1976</v>
      </c>
      <c r="S977">
        <v>1908</v>
      </c>
      <c r="T977">
        <v>1908</v>
      </c>
      <c r="U977">
        <v>1908</v>
      </c>
      <c r="V977">
        <v>1976</v>
      </c>
      <c r="W977">
        <f>AVERAGE(Tabla31[[#This Row],[gr15_0]:[gr15_9]])</f>
        <v>1931.7</v>
      </c>
      <c r="Y977">
        <v>2151</v>
      </c>
      <c r="Z977">
        <v>2103</v>
      </c>
      <c r="AA977">
        <v>2085</v>
      </c>
      <c r="AB977">
        <v>2085</v>
      </c>
      <c r="AC977">
        <v>2194</v>
      </c>
      <c r="AD977">
        <v>2090</v>
      </c>
      <c r="AE977">
        <v>2207</v>
      </c>
      <c r="AF977">
        <v>2142</v>
      </c>
      <c r="AG977">
        <v>2155</v>
      </c>
      <c r="AH977">
        <v>2181</v>
      </c>
      <c r="AI977" s="5">
        <f>AVERAGE(Tabla30[[#This Row],[gr17_0]:[gr17_9]])</f>
        <v>2139.3000000000002</v>
      </c>
      <c r="AK977">
        <v>2962</v>
      </c>
      <c r="AL977">
        <v>2843</v>
      </c>
      <c r="AM977">
        <v>2962</v>
      </c>
      <c r="AN977">
        <v>3020</v>
      </c>
      <c r="AO977" s="4">
        <v>3009</v>
      </c>
      <c r="AP977">
        <v>2707</v>
      </c>
      <c r="AQ977">
        <v>2858</v>
      </c>
      <c r="AR977">
        <v>2816</v>
      </c>
      <c r="AS977">
        <v>2707</v>
      </c>
      <c r="AT977">
        <v>2758</v>
      </c>
      <c r="AU977">
        <f>AVERAGE(Tabla34[[#This Row],[gr21_0]:[gr21_9]])</f>
        <v>2864.2</v>
      </c>
    </row>
    <row r="978" spans="1:47">
      <c r="A978">
        <v>1799</v>
      </c>
      <c r="B978">
        <v>1799</v>
      </c>
      <c r="C978">
        <v>1799</v>
      </c>
      <c r="D978">
        <v>1799</v>
      </c>
      <c r="E978">
        <v>1799</v>
      </c>
      <c r="F978">
        <v>1799</v>
      </c>
      <c r="G978">
        <v>1799</v>
      </c>
      <c r="H978">
        <v>1799</v>
      </c>
      <c r="I978">
        <v>1799</v>
      </c>
      <c r="J978">
        <v>1799</v>
      </c>
      <c r="K978">
        <f>AVERAGE(Tabla33[[#This Row],[gr12_0]:[gr12_9]])</f>
        <v>1799</v>
      </c>
      <c r="M978">
        <v>1908</v>
      </c>
      <c r="N978">
        <v>1908</v>
      </c>
      <c r="O978">
        <v>1908</v>
      </c>
      <c r="P978">
        <v>2009</v>
      </c>
      <c r="Q978">
        <v>1908</v>
      </c>
      <c r="R978">
        <v>1976</v>
      </c>
      <c r="S978">
        <v>1908</v>
      </c>
      <c r="T978">
        <v>1908</v>
      </c>
      <c r="U978">
        <v>1908</v>
      </c>
      <c r="V978">
        <v>1976</v>
      </c>
      <c r="W978">
        <f>AVERAGE(Tabla31[[#This Row],[gr15_0]:[gr15_9]])</f>
        <v>1931.7</v>
      </c>
      <c r="Y978">
        <v>2151</v>
      </c>
      <c r="Z978">
        <v>2103</v>
      </c>
      <c r="AA978">
        <v>2085</v>
      </c>
      <c r="AB978">
        <v>2085</v>
      </c>
      <c r="AC978">
        <v>2194</v>
      </c>
      <c r="AD978">
        <v>2090</v>
      </c>
      <c r="AE978">
        <v>2207</v>
      </c>
      <c r="AF978">
        <v>2142</v>
      </c>
      <c r="AG978">
        <v>2155</v>
      </c>
      <c r="AH978">
        <v>2181</v>
      </c>
      <c r="AI978" s="5">
        <f>AVERAGE(Tabla30[[#This Row],[gr17_0]:[gr17_9]])</f>
        <v>2139.3000000000002</v>
      </c>
      <c r="AK978">
        <v>2962</v>
      </c>
      <c r="AL978">
        <v>2843</v>
      </c>
      <c r="AM978">
        <v>2962</v>
      </c>
      <c r="AN978">
        <v>3020</v>
      </c>
      <c r="AO978" s="4">
        <v>3009</v>
      </c>
      <c r="AP978">
        <v>2707</v>
      </c>
      <c r="AQ978">
        <v>2858</v>
      </c>
      <c r="AR978">
        <v>2816</v>
      </c>
      <c r="AS978">
        <v>2707</v>
      </c>
      <c r="AT978">
        <v>2758</v>
      </c>
      <c r="AU978">
        <f>AVERAGE(Tabla34[[#This Row],[gr21_0]:[gr21_9]])</f>
        <v>2864.2</v>
      </c>
    </row>
    <row r="979" spans="1:47">
      <c r="A979">
        <v>1799</v>
      </c>
      <c r="B979">
        <v>1799</v>
      </c>
      <c r="C979">
        <v>1799</v>
      </c>
      <c r="D979">
        <v>1799</v>
      </c>
      <c r="E979">
        <v>1799</v>
      </c>
      <c r="F979">
        <v>1799</v>
      </c>
      <c r="G979">
        <v>1799</v>
      </c>
      <c r="H979">
        <v>1799</v>
      </c>
      <c r="I979">
        <v>1799</v>
      </c>
      <c r="J979">
        <v>1799</v>
      </c>
      <c r="K979">
        <f>AVERAGE(Tabla33[[#This Row],[gr12_0]:[gr12_9]])</f>
        <v>1799</v>
      </c>
      <c r="M979">
        <v>1908</v>
      </c>
      <c r="N979">
        <v>1908</v>
      </c>
      <c r="O979">
        <v>1908</v>
      </c>
      <c r="P979">
        <v>2009</v>
      </c>
      <c r="Q979">
        <v>1908</v>
      </c>
      <c r="R979">
        <v>1976</v>
      </c>
      <c r="S979">
        <v>1908</v>
      </c>
      <c r="T979">
        <v>1908</v>
      </c>
      <c r="U979">
        <v>1908</v>
      </c>
      <c r="V979">
        <v>1976</v>
      </c>
      <c r="W979">
        <f>AVERAGE(Tabla31[[#This Row],[gr15_0]:[gr15_9]])</f>
        <v>1931.7</v>
      </c>
      <c r="Y979">
        <v>2151</v>
      </c>
      <c r="Z979">
        <v>2103</v>
      </c>
      <c r="AA979">
        <v>2085</v>
      </c>
      <c r="AB979">
        <v>2085</v>
      </c>
      <c r="AC979">
        <v>2194</v>
      </c>
      <c r="AD979">
        <v>2090</v>
      </c>
      <c r="AE979">
        <v>2207</v>
      </c>
      <c r="AF979">
        <v>2142</v>
      </c>
      <c r="AG979">
        <v>2155</v>
      </c>
      <c r="AH979">
        <v>2181</v>
      </c>
      <c r="AI979" s="5">
        <f>AVERAGE(Tabla30[[#This Row],[gr17_0]:[gr17_9]])</f>
        <v>2139.3000000000002</v>
      </c>
      <c r="AK979">
        <v>2962</v>
      </c>
      <c r="AL979">
        <v>2843</v>
      </c>
      <c r="AM979">
        <v>2962</v>
      </c>
      <c r="AN979">
        <v>3020</v>
      </c>
      <c r="AO979" s="4">
        <v>3009</v>
      </c>
      <c r="AP979">
        <v>2707</v>
      </c>
      <c r="AQ979">
        <v>2858</v>
      </c>
      <c r="AR979">
        <v>2816</v>
      </c>
      <c r="AS979">
        <v>2707</v>
      </c>
      <c r="AT979">
        <v>2758</v>
      </c>
      <c r="AU979">
        <f>AVERAGE(Tabla34[[#This Row],[gr21_0]:[gr21_9]])</f>
        <v>2864.2</v>
      </c>
    </row>
    <row r="980" spans="1:47">
      <c r="A980">
        <v>1799</v>
      </c>
      <c r="B980">
        <v>1799</v>
      </c>
      <c r="C980">
        <v>1799</v>
      </c>
      <c r="D980">
        <v>1799</v>
      </c>
      <c r="E980">
        <v>1799</v>
      </c>
      <c r="F980">
        <v>1799</v>
      </c>
      <c r="G980">
        <v>1799</v>
      </c>
      <c r="H980">
        <v>1799</v>
      </c>
      <c r="I980">
        <v>1799</v>
      </c>
      <c r="J980">
        <v>1799</v>
      </c>
      <c r="K980">
        <f>AVERAGE(Tabla33[[#This Row],[gr12_0]:[gr12_9]])</f>
        <v>1799</v>
      </c>
      <c r="M980">
        <v>1908</v>
      </c>
      <c r="N980">
        <v>1908</v>
      </c>
      <c r="O980">
        <v>1908</v>
      </c>
      <c r="P980">
        <v>2009</v>
      </c>
      <c r="Q980">
        <v>1908</v>
      </c>
      <c r="R980">
        <v>1976</v>
      </c>
      <c r="S980">
        <v>1908</v>
      </c>
      <c r="T980">
        <v>1908</v>
      </c>
      <c r="U980">
        <v>1908</v>
      </c>
      <c r="V980">
        <v>1976</v>
      </c>
      <c r="W980">
        <f>AVERAGE(Tabla31[[#This Row],[gr15_0]:[gr15_9]])</f>
        <v>1931.7</v>
      </c>
      <c r="Y980">
        <v>2151</v>
      </c>
      <c r="Z980">
        <v>2103</v>
      </c>
      <c r="AA980">
        <v>2085</v>
      </c>
      <c r="AB980">
        <v>2085</v>
      </c>
      <c r="AC980">
        <v>2194</v>
      </c>
      <c r="AD980">
        <v>2090</v>
      </c>
      <c r="AE980">
        <v>2207</v>
      </c>
      <c r="AF980">
        <v>2142</v>
      </c>
      <c r="AG980">
        <v>2155</v>
      </c>
      <c r="AH980">
        <v>2181</v>
      </c>
      <c r="AI980" s="5">
        <f>AVERAGE(Tabla30[[#This Row],[gr17_0]:[gr17_9]])</f>
        <v>2139.3000000000002</v>
      </c>
      <c r="AK980">
        <v>2962</v>
      </c>
      <c r="AL980">
        <v>2843</v>
      </c>
      <c r="AM980">
        <v>2962</v>
      </c>
      <c r="AN980">
        <v>3020</v>
      </c>
      <c r="AO980" s="4">
        <v>3009</v>
      </c>
      <c r="AP980">
        <v>2707</v>
      </c>
      <c r="AQ980">
        <v>2858</v>
      </c>
      <c r="AR980">
        <v>2816</v>
      </c>
      <c r="AS980">
        <v>2707</v>
      </c>
      <c r="AT980">
        <v>2758</v>
      </c>
      <c r="AU980">
        <f>AVERAGE(Tabla34[[#This Row],[gr21_0]:[gr21_9]])</f>
        <v>2864.2</v>
      </c>
    </row>
    <row r="981" spans="1:47">
      <c r="A981">
        <v>1799</v>
      </c>
      <c r="B981">
        <v>1799</v>
      </c>
      <c r="C981">
        <v>1799</v>
      </c>
      <c r="D981">
        <v>1799</v>
      </c>
      <c r="E981">
        <v>1799</v>
      </c>
      <c r="F981">
        <v>1799</v>
      </c>
      <c r="G981">
        <v>1799</v>
      </c>
      <c r="H981">
        <v>1799</v>
      </c>
      <c r="I981">
        <v>1799</v>
      </c>
      <c r="J981">
        <v>1799</v>
      </c>
      <c r="K981">
        <f>AVERAGE(Tabla33[[#This Row],[gr12_0]:[gr12_9]])</f>
        <v>1799</v>
      </c>
      <c r="M981">
        <v>1908</v>
      </c>
      <c r="N981">
        <v>1908</v>
      </c>
      <c r="O981">
        <v>1908</v>
      </c>
      <c r="P981">
        <v>2009</v>
      </c>
      <c r="Q981">
        <v>1908</v>
      </c>
      <c r="R981">
        <v>1976</v>
      </c>
      <c r="S981">
        <v>1908</v>
      </c>
      <c r="T981">
        <v>1908</v>
      </c>
      <c r="U981">
        <v>1908</v>
      </c>
      <c r="V981">
        <v>1976</v>
      </c>
      <c r="W981">
        <f>AVERAGE(Tabla31[[#This Row],[gr15_0]:[gr15_9]])</f>
        <v>1931.7</v>
      </c>
      <c r="Y981">
        <v>2151</v>
      </c>
      <c r="Z981">
        <v>2103</v>
      </c>
      <c r="AA981">
        <v>2085</v>
      </c>
      <c r="AB981">
        <v>2085</v>
      </c>
      <c r="AC981">
        <v>2194</v>
      </c>
      <c r="AD981">
        <v>2090</v>
      </c>
      <c r="AE981">
        <v>2207</v>
      </c>
      <c r="AF981">
        <v>2142</v>
      </c>
      <c r="AG981">
        <v>2155</v>
      </c>
      <c r="AH981">
        <v>2181</v>
      </c>
      <c r="AI981" s="5">
        <f>AVERAGE(Tabla30[[#This Row],[gr17_0]:[gr17_9]])</f>
        <v>2139.3000000000002</v>
      </c>
      <c r="AK981">
        <v>2962</v>
      </c>
      <c r="AL981">
        <v>2843</v>
      </c>
      <c r="AM981">
        <v>2962</v>
      </c>
      <c r="AN981">
        <v>3020</v>
      </c>
      <c r="AO981" s="4">
        <v>3009</v>
      </c>
      <c r="AP981">
        <v>2707</v>
      </c>
      <c r="AQ981">
        <v>2858</v>
      </c>
      <c r="AR981">
        <v>2816</v>
      </c>
      <c r="AS981">
        <v>2707</v>
      </c>
      <c r="AT981">
        <v>2758</v>
      </c>
      <c r="AU981">
        <f>AVERAGE(Tabla34[[#This Row],[gr21_0]:[gr21_9]])</f>
        <v>2864.2</v>
      </c>
    </row>
    <row r="982" spans="1:47">
      <c r="A982">
        <v>1799</v>
      </c>
      <c r="B982">
        <v>1799</v>
      </c>
      <c r="C982">
        <v>1799</v>
      </c>
      <c r="D982">
        <v>1799</v>
      </c>
      <c r="E982">
        <v>1799</v>
      </c>
      <c r="F982">
        <v>1799</v>
      </c>
      <c r="G982">
        <v>1799</v>
      </c>
      <c r="H982">
        <v>1799</v>
      </c>
      <c r="I982">
        <v>1799</v>
      </c>
      <c r="J982">
        <v>1799</v>
      </c>
      <c r="K982">
        <f>AVERAGE(Tabla33[[#This Row],[gr12_0]:[gr12_9]])</f>
        <v>1799</v>
      </c>
      <c r="M982">
        <v>1908</v>
      </c>
      <c r="N982">
        <v>1908</v>
      </c>
      <c r="O982">
        <v>1908</v>
      </c>
      <c r="P982">
        <v>2009</v>
      </c>
      <c r="Q982">
        <v>1908</v>
      </c>
      <c r="R982">
        <v>1976</v>
      </c>
      <c r="S982">
        <v>1908</v>
      </c>
      <c r="T982">
        <v>1908</v>
      </c>
      <c r="U982">
        <v>1908</v>
      </c>
      <c r="V982">
        <v>1976</v>
      </c>
      <c r="W982">
        <f>AVERAGE(Tabla31[[#This Row],[gr15_0]:[gr15_9]])</f>
        <v>1931.7</v>
      </c>
      <c r="Y982">
        <v>2151</v>
      </c>
      <c r="Z982">
        <v>2103</v>
      </c>
      <c r="AA982">
        <v>2085</v>
      </c>
      <c r="AB982">
        <v>2085</v>
      </c>
      <c r="AC982">
        <v>2194</v>
      </c>
      <c r="AD982">
        <v>2090</v>
      </c>
      <c r="AE982">
        <v>2207</v>
      </c>
      <c r="AF982">
        <v>2142</v>
      </c>
      <c r="AG982">
        <v>2155</v>
      </c>
      <c r="AH982">
        <v>2181</v>
      </c>
      <c r="AI982" s="5">
        <f>AVERAGE(Tabla30[[#This Row],[gr17_0]:[gr17_9]])</f>
        <v>2139.3000000000002</v>
      </c>
      <c r="AK982">
        <v>2962</v>
      </c>
      <c r="AL982">
        <v>2843</v>
      </c>
      <c r="AM982">
        <v>2962</v>
      </c>
      <c r="AN982">
        <v>3020</v>
      </c>
      <c r="AO982" s="4">
        <v>3009</v>
      </c>
      <c r="AP982">
        <v>2707</v>
      </c>
      <c r="AQ982">
        <v>2858</v>
      </c>
      <c r="AR982">
        <v>2816</v>
      </c>
      <c r="AS982">
        <v>2707</v>
      </c>
      <c r="AT982">
        <v>2758</v>
      </c>
      <c r="AU982">
        <f>AVERAGE(Tabla34[[#This Row],[gr21_0]:[gr21_9]])</f>
        <v>2864.2</v>
      </c>
    </row>
    <row r="983" spans="1:47">
      <c r="A983">
        <v>1799</v>
      </c>
      <c r="B983">
        <v>1799</v>
      </c>
      <c r="C983">
        <v>1799</v>
      </c>
      <c r="D983">
        <v>1799</v>
      </c>
      <c r="E983">
        <v>1799</v>
      </c>
      <c r="F983">
        <v>1799</v>
      </c>
      <c r="G983">
        <v>1799</v>
      </c>
      <c r="H983">
        <v>1799</v>
      </c>
      <c r="I983">
        <v>1799</v>
      </c>
      <c r="J983">
        <v>1799</v>
      </c>
      <c r="K983">
        <f>AVERAGE(Tabla33[[#This Row],[gr12_0]:[gr12_9]])</f>
        <v>1799</v>
      </c>
      <c r="M983">
        <v>1908</v>
      </c>
      <c r="N983">
        <v>1908</v>
      </c>
      <c r="O983">
        <v>1908</v>
      </c>
      <c r="P983">
        <v>2009</v>
      </c>
      <c r="Q983">
        <v>1908</v>
      </c>
      <c r="R983">
        <v>1976</v>
      </c>
      <c r="S983">
        <v>1908</v>
      </c>
      <c r="T983">
        <v>1908</v>
      </c>
      <c r="U983">
        <v>1908</v>
      </c>
      <c r="V983">
        <v>1976</v>
      </c>
      <c r="W983">
        <f>AVERAGE(Tabla31[[#This Row],[gr15_0]:[gr15_9]])</f>
        <v>1931.7</v>
      </c>
      <c r="Y983">
        <v>2151</v>
      </c>
      <c r="Z983">
        <v>2103</v>
      </c>
      <c r="AA983">
        <v>2085</v>
      </c>
      <c r="AB983">
        <v>2085</v>
      </c>
      <c r="AC983">
        <v>2194</v>
      </c>
      <c r="AD983">
        <v>2090</v>
      </c>
      <c r="AE983">
        <v>2207</v>
      </c>
      <c r="AF983">
        <v>2142</v>
      </c>
      <c r="AG983">
        <v>2155</v>
      </c>
      <c r="AH983">
        <v>2181</v>
      </c>
      <c r="AI983" s="5">
        <f>AVERAGE(Tabla30[[#This Row],[gr17_0]:[gr17_9]])</f>
        <v>2139.3000000000002</v>
      </c>
      <c r="AK983">
        <v>2962</v>
      </c>
      <c r="AL983">
        <v>2843</v>
      </c>
      <c r="AM983">
        <v>2962</v>
      </c>
      <c r="AN983">
        <v>3020</v>
      </c>
      <c r="AO983" s="4">
        <v>3009</v>
      </c>
      <c r="AP983">
        <v>2707</v>
      </c>
      <c r="AQ983">
        <v>2858</v>
      </c>
      <c r="AR983">
        <v>2816</v>
      </c>
      <c r="AS983">
        <v>2707</v>
      </c>
      <c r="AT983">
        <v>2758</v>
      </c>
      <c r="AU983">
        <f>AVERAGE(Tabla34[[#This Row],[gr21_0]:[gr21_9]])</f>
        <v>2864.2</v>
      </c>
    </row>
    <row r="984" spans="1:47">
      <c r="A984">
        <v>1799</v>
      </c>
      <c r="B984">
        <v>1799</v>
      </c>
      <c r="C984">
        <v>1799</v>
      </c>
      <c r="D984">
        <v>1799</v>
      </c>
      <c r="E984">
        <v>1799</v>
      </c>
      <c r="F984">
        <v>1799</v>
      </c>
      <c r="G984">
        <v>1799</v>
      </c>
      <c r="H984">
        <v>1799</v>
      </c>
      <c r="I984">
        <v>1799</v>
      </c>
      <c r="J984">
        <v>1799</v>
      </c>
      <c r="K984">
        <f>AVERAGE(Tabla33[[#This Row],[gr12_0]:[gr12_9]])</f>
        <v>1799</v>
      </c>
      <c r="M984">
        <v>1908</v>
      </c>
      <c r="N984">
        <v>1908</v>
      </c>
      <c r="O984">
        <v>1908</v>
      </c>
      <c r="P984">
        <v>2009</v>
      </c>
      <c r="Q984">
        <v>1908</v>
      </c>
      <c r="R984">
        <v>1976</v>
      </c>
      <c r="S984">
        <v>1908</v>
      </c>
      <c r="T984">
        <v>1908</v>
      </c>
      <c r="U984">
        <v>1908</v>
      </c>
      <c r="V984">
        <v>1976</v>
      </c>
      <c r="W984">
        <f>AVERAGE(Tabla31[[#This Row],[gr15_0]:[gr15_9]])</f>
        <v>1931.7</v>
      </c>
      <c r="Y984">
        <v>2151</v>
      </c>
      <c r="Z984">
        <v>2103</v>
      </c>
      <c r="AA984">
        <v>2085</v>
      </c>
      <c r="AB984">
        <v>2085</v>
      </c>
      <c r="AC984">
        <v>2194</v>
      </c>
      <c r="AD984">
        <v>2090</v>
      </c>
      <c r="AE984">
        <v>2207</v>
      </c>
      <c r="AF984">
        <v>2142</v>
      </c>
      <c r="AG984">
        <v>2155</v>
      </c>
      <c r="AH984">
        <v>2181</v>
      </c>
      <c r="AI984" s="5">
        <f>AVERAGE(Tabla30[[#This Row],[gr17_0]:[gr17_9]])</f>
        <v>2139.3000000000002</v>
      </c>
      <c r="AK984">
        <v>2962</v>
      </c>
      <c r="AL984">
        <v>2843</v>
      </c>
      <c r="AM984">
        <v>2962</v>
      </c>
      <c r="AN984">
        <v>3020</v>
      </c>
      <c r="AO984" s="4">
        <v>3009</v>
      </c>
      <c r="AP984">
        <v>2707</v>
      </c>
      <c r="AQ984">
        <v>2858</v>
      </c>
      <c r="AR984">
        <v>2816</v>
      </c>
      <c r="AS984">
        <v>2707</v>
      </c>
      <c r="AT984">
        <v>2758</v>
      </c>
      <c r="AU984">
        <f>AVERAGE(Tabla34[[#This Row],[gr21_0]:[gr21_9]])</f>
        <v>2864.2</v>
      </c>
    </row>
    <row r="985" spans="1:47">
      <c r="A985">
        <v>1799</v>
      </c>
      <c r="B985">
        <v>1799</v>
      </c>
      <c r="C985">
        <v>1799</v>
      </c>
      <c r="D985">
        <v>1799</v>
      </c>
      <c r="E985">
        <v>1799</v>
      </c>
      <c r="F985">
        <v>1799</v>
      </c>
      <c r="G985">
        <v>1799</v>
      </c>
      <c r="H985">
        <v>1799</v>
      </c>
      <c r="I985">
        <v>1799</v>
      </c>
      <c r="J985">
        <v>1799</v>
      </c>
      <c r="K985">
        <f>AVERAGE(Tabla33[[#This Row],[gr12_0]:[gr12_9]])</f>
        <v>1799</v>
      </c>
      <c r="M985">
        <v>1908</v>
      </c>
      <c r="N985">
        <v>1908</v>
      </c>
      <c r="O985">
        <v>1908</v>
      </c>
      <c r="P985">
        <v>2009</v>
      </c>
      <c r="Q985">
        <v>1908</v>
      </c>
      <c r="R985">
        <v>1976</v>
      </c>
      <c r="S985">
        <v>1908</v>
      </c>
      <c r="T985">
        <v>1908</v>
      </c>
      <c r="U985">
        <v>1908</v>
      </c>
      <c r="V985">
        <v>1976</v>
      </c>
      <c r="W985">
        <f>AVERAGE(Tabla31[[#This Row],[gr15_0]:[gr15_9]])</f>
        <v>1931.7</v>
      </c>
      <c r="Y985">
        <v>2151</v>
      </c>
      <c r="Z985">
        <v>2103</v>
      </c>
      <c r="AA985">
        <v>2085</v>
      </c>
      <c r="AB985">
        <v>2085</v>
      </c>
      <c r="AC985">
        <v>2194</v>
      </c>
      <c r="AD985">
        <v>2090</v>
      </c>
      <c r="AE985">
        <v>2207</v>
      </c>
      <c r="AF985">
        <v>2142</v>
      </c>
      <c r="AG985">
        <v>2155</v>
      </c>
      <c r="AH985">
        <v>2181</v>
      </c>
      <c r="AI985" s="5">
        <f>AVERAGE(Tabla30[[#This Row],[gr17_0]:[gr17_9]])</f>
        <v>2139.3000000000002</v>
      </c>
      <c r="AK985">
        <v>2962</v>
      </c>
      <c r="AL985">
        <v>2843</v>
      </c>
      <c r="AM985">
        <v>2962</v>
      </c>
      <c r="AN985">
        <v>3020</v>
      </c>
      <c r="AO985" s="4">
        <v>3009</v>
      </c>
      <c r="AP985">
        <v>2707</v>
      </c>
      <c r="AQ985">
        <v>2858</v>
      </c>
      <c r="AR985">
        <v>2816</v>
      </c>
      <c r="AS985">
        <v>2707</v>
      </c>
      <c r="AT985">
        <v>2758</v>
      </c>
      <c r="AU985">
        <f>AVERAGE(Tabla34[[#This Row],[gr21_0]:[gr21_9]])</f>
        <v>2864.2</v>
      </c>
    </row>
    <row r="986" spans="1:47">
      <c r="A986">
        <v>1799</v>
      </c>
      <c r="B986">
        <v>1799</v>
      </c>
      <c r="C986">
        <v>1799</v>
      </c>
      <c r="D986">
        <v>1799</v>
      </c>
      <c r="E986">
        <v>1799</v>
      </c>
      <c r="F986">
        <v>1799</v>
      </c>
      <c r="G986">
        <v>1799</v>
      </c>
      <c r="H986">
        <v>1799</v>
      </c>
      <c r="I986">
        <v>1799</v>
      </c>
      <c r="J986">
        <v>1799</v>
      </c>
      <c r="K986">
        <f>AVERAGE(Tabla33[[#This Row],[gr12_0]:[gr12_9]])</f>
        <v>1799</v>
      </c>
      <c r="M986">
        <v>1908</v>
      </c>
      <c r="N986">
        <v>1908</v>
      </c>
      <c r="O986">
        <v>1908</v>
      </c>
      <c r="P986">
        <v>2009</v>
      </c>
      <c r="Q986">
        <v>1908</v>
      </c>
      <c r="R986">
        <v>1976</v>
      </c>
      <c r="S986">
        <v>1908</v>
      </c>
      <c r="T986">
        <v>1908</v>
      </c>
      <c r="U986">
        <v>1908</v>
      </c>
      <c r="V986">
        <v>1976</v>
      </c>
      <c r="W986">
        <f>AVERAGE(Tabla31[[#This Row],[gr15_0]:[gr15_9]])</f>
        <v>1931.7</v>
      </c>
      <c r="Y986">
        <v>2151</v>
      </c>
      <c r="Z986">
        <v>2103</v>
      </c>
      <c r="AA986">
        <v>2085</v>
      </c>
      <c r="AB986">
        <v>2085</v>
      </c>
      <c r="AC986">
        <v>2194</v>
      </c>
      <c r="AD986">
        <v>2090</v>
      </c>
      <c r="AE986">
        <v>2207</v>
      </c>
      <c r="AF986">
        <v>2142</v>
      </c>
      <c r="AG986">
        <v>2155</v>
      </c>
      <c r="AH986">
        <v>2181</v>
      </c>
      <c r="AI986" s="5">
        <f>AVERAGE(Tabla30[[#This Row],[gr17_0]:[gr17_9]])</f>
        <v>2139.3000000000002</v>
      </c>
      <c r="AK986">
        <v>2962</v>
      </c>
      <c r="AL986">
        <v>2843</v>
      </c>
      <c r="AM986">
        <v>2962</v>
      </c>
      <c r="AN986">
        <v>3020</v>
      </c>
      <c r="AO986" s="4">
        <v>3009</v>
      </c>
      <c r="AP986">
        <v>2707</v>
      </c>
      <c r="AQ986">
        <v>2858</v>
      </c>
      <c r="AR986">
        <v>2816</v>
      </c>
      <c r="AS986">
        <v>2707</v>
      </c>
      <c r="AT986">
        <v>2758</v>
      </c>
      <c r="AU986">
        <f>AVERAGE(Tabla34[[#This Row],[gr21_0]:[gr21_9]])</f>
        <v>2864.2</v>
      </c>
    </row>
    <row r="987" spans="1:47">
      <c r="A987">
        <v>1799</v>
      </c>
      <c r="B987">
        <v>1799</v>
      </c>
      <c r="C987">
        <v>1799</v>
      </c>
      <c r="D987">
        <v>1799</v>
      </c>
      <c r="E987">
        <v>1799</v>
      </c>
      <c r="F987">
        <v>1799</v>
      </c>
      <c r="G987">
        <v>1799</v>
      </c>
      <c r="H987">
        <v>1799</v>
      </c>
      <c r="I987">
        <v>1799</v>
      </c>
      <c r="J987">
        <v>1799</v>
      </c>
      <c r="K987">
        <f>AVERAGE(Tabla33[[#This Row],[gr12_0]:[gr12_9]])</f>
        <v>1799</v>
      </c>
      <c r="M987">
        <v>1908</v>
      </c>
      <c r="N987">
        <v>1908</v>
      </c>
      <c r="O987">
        <v>1908</v>
      </c>
      <c r="P987">
        <v>2009</v>
      </c>
      <c r="Q987">
        <v>1908</v>
      </c>
      <c r="R987">
        <v>1976</v>
      </c>
      <c r="S987">
        <v>1908</v>
      </c>
      <c r="T987">
        <v>1908</v>
      </c>
      <c r="U987">
        <v>1908</v>
      </c>
      <c r="V987">
        <v>1976</v>
      </c>
      <c r="W987">
        <f>AVERAGE(Tabla31[[#This Row],[gr15_0]:[gr15_9]])</f>
        <v>1931.7</v>
      </c>
      <c r="Y987">
        <v>2151</v>
      </c>
      <c r="Z987">
        <v>2103</v>
      </c>
      <c r="AA987">
        <v>2085</v>
      </c>
      <c r="AB987">
        <v>2085</v>
      </c>
      <c r="AC987">
        <v>2194</v>
      </c>
      <c r="AD987">
        <v>2090</v>
      </c>
      <c r="AE987">
        <v>2207</v>
      </c>
      <c r="AF987">
        <v>2142</v>
      </c>
      <c r="AG987">
        <v>2155</v>
      </c>
      <c r="AH987">
        <v>2181</v>
      </c>
      <c r="AI987" s="5">
        <f>AVERAGE(Tabla30[[#This Row],[gr17_0]:[gr17_9]])</f>
        <v>2139.3000000000002</v>
      </c>
      <c r="AK987">
        <v>2962</v>
      </c>
      <c r="AL987">
        <v>2843</v>
      </c>
      <c r="AM987">
        <v>2962</v>
      </c>
      <c r="AN987">
        <v>3020</v>
      </c>
      <c r="AO987" s="4">
        <v>3009</v>
      </c>
      <c r="AP987">
        <v>2707</v>
      </c>
      <c r="AQ987">
        <v>2858</v>
      </c>
      <c r="AR987">
        <v>2816</v>
      </c>
      <c r="AS987">
        <v>2707</v>
      </c>
      <c r="AT987">
        <v>2758</v>
      </c>
      <c r="AU987">
        <f>AVERAGE(Tabla34[[#This Row],[gr21_0]:[gr21_9]])</f>
        <v>2864.2</v>
      </c>
    </row>
    <row r="988" spans="1:47">
      <c r="A988">
        <v>1799</v>
      </c>
      <c r="B988">
        <v>1799</v>
      </c>
      <c r="C988">
        <v>1799</v>
      </c>
      <c r="D988">
        <v>1799</v>
      </c>
      <c r="E988">
        <v>1799</v>
      </c>
      <c r="F988">
        <v>1799</v>
      </c>
      <c r="G988">
        <v>1799</v>
      </c>
      <c r="H988">
        <v>1799</v>
      </c>
      <c r="I988">
        <v>1799</v>
      </c>
      <c r="J988">
        <v>1799</v>
      </c>
      <c r="K988">
        <f>AVERAGE(Tabla33[[#This Row],[gr12_0]:[gr12_9]])</f>
        <v>1799</v>
      </c>
      <c r="M988">
        <v>1908</v>
      </c>
      <c r="N988">
        <v>1908</v>
      </c>
      <c r="O988">
        <v>1908</v>
      </c>
      <c r="P988">
        <v>2009</v>
      </c>
      <c r="Q988">
        <v>1908</v>
      </c>
      <c r="R988">
        <v>1976</v>
      </c>
      <c r="S988">
        <v>1908</v>
      </c>
      <c r="T988">
        <v>1908</v>
      </c>
      <c r="U988">
        <v>1908</v>
      </c>
      <c r="V988">
        <v>1976</v>
      </c>
      <c r="W988">
        <f>AVERAGE(Tabla31[[#This Row],[gr15_0]:[gr15_9]])</f>
        <v>1931.7</v>
      </c>
      <c r="Y988">
        <v>2151</v>
      </c>
      <c r="Z988">
        <v>2103</v>
      </c>
      <c r="AA988">
        <v>2085</v>
      </c>
      <c r="AB988">
        <v>2085</v>
      </c>
      <c r="AC988">
        <v>2194</v>
      </c>
      <c r="AD988">
        <v>2090</v>
      </c>
      <c r="AE988">
        <v>2207</v>
      </c>
      <c r="AF988">
        <v>2142</v>
      </c>
      <c r="AG988">
        <v>2155</v>
      </c>
      <c r="AH988">
        <v>2181</v>
      </c>
      <c r="AI988" s="5">
        <f>AVERAGE(Tabla30[[#This Row],[gr17_0]:[gr17_9]])</f>
        <v>2139.3000000000002</v>
      </c>
      <c r="AK988">
        <v>2962</v>
      </c>
      <c r="AL988">
        <v>2843</v>
      </c>
      <c r="AM988">
        <v>2962</v>
      </c>
      <c r="AN988">
        <v>3020</v>
      </c>
      <c r="AO988" s="4">
        <v>3009</v>
      </c>
      <c r="AP988">
        <v>2707</v>
      </c>
      <c r="AQ988">
        <v>2858</v>
      </c>
      <c r="AR988">
        <v>2816</v>
      </c>
      <c r="AS988">
        <v>2707</v>
      </c>
      <c r="AT988">
        <v>2758</v>
      </c>
      <c r="AU988">
        <f>AVERAGE(Tabla34[[#This Row],[gr21_0]:[gr21_9]])</f>
        <v>2864.2</v>
      </c>
    </row>
    <row r="989" spans="1:47">
      <c r="A989">
        <v>1799</v>
      </c>
      <c r="B989">
        <v>1799</v>
      </c>
      <c r="C989">
        <v>1799</v>
      </c>
      <c r="D989">
        <v>1799</v>
      </c>
      <c r="E989">
        <v>1799</v>
      </c>
      <c r="F989">
        <v>1799</v>
      </c>
      <c r="G989">
        <v>1799</v>
      </c>
      <c r="H989">
        <v>1799</v>
      </c>
      <c r="I989">
        <v>1799</v>
      </c>
      <c r="J989">
        <v>1799</v>
      </c>
      <c r="K989">
        <f>AVERAGE(Tabla33[[#This Row],[gr12_0]:[gr12_9]])</f>
        <v>1799</v>
      </c>
      <c r="M989">
        <v>1908</v>
      </c>
      <c r="N989">
        <v>1908</v>
      </c>
      <c r="O989">
        <v>1908</v>
      </c>
      <c r="P989">
        <v>2009</v>
      </c>
      <c r="Q989">
        <v>1908</v>
      </c>
      <c r="R989">
        <v>1976</v>
      </c>
      <c r="S989">
        <v>1908</v>
      </c>
      <c r="T989">
        <v>1908</v>
      </c>
      <c r="U989">
        <v>1908</v>
      </c>
      <c r="V989">
        <v>1976</v>
      </c>
      <c r="W989">
        <f>AVERAGE(Tabla31[[#This Row],[gr15_0]:[gr15_9]])</f>
        <v>1931.7</v>
      </c>
      <c r="Y989">
        <v>2151</v>
      </c>
      <c r="Z989">
        <v>2103</v>
      </c>
      <c r="AA989">
        <v>2085</v>
      </c>
      <c r="AB989">
        <v>2085</v>
      </c>
      <c r="AC989">
        <v>2194</v>
      </c>
      <c r="AD989">
        <v>2090</v>
      </c>
      <c r="AE989">
        <v>2207</v>
      </c>
      <c r="AF989">
        <v>2142</v>
      </c>
      <c r="AG989">
        <v>2155</v>
      </c>
      <c r="AH989">
        <v>2181</v>
      </c>
      <c r="AI989" s="5">
        <f>AVERAGE(Tabla30[[#This Row],[gr17_0]:[gr17_9]])</f>
        <v>2139.3000000000002</v>
      </c>
      <c r="AK989">
        <v>2962</v>
      </c>
      <c r="AL989">
        <v>2843</v>
      </c>
      <c r="AM989">
        <v>2962</v>
      </c>
      <c r="AN989">
        <v>3020</v>
      </c>
      <c r="AO989" s="4">
        <v>3009</v>
      </c>
      <c r="AP989">
        <v>2707</v>
      </c>
      <c r="AQ989">
        <v>2858</v>
      </c>
      <c r="AR989">
        <v>2816</v>
      </c>
      <c r="AS989">
        <v>2707</v>
      </c>
      <c r="AT989">
        <v>2758</v>
      </c>
      <c r="AU989">
        <f>AVERAGE(Tabla34[[#This Row],[gr21_0]:[gr21_9]])</f>
        <v>2864.2</v>
      </c>
    </row>
    <row r="990" spans="1:47">
      <c r="A990">
        <v>1799</v>
      </c>
      <c r="B990">
        <v>1799</v>
      </c>
      <c r="C990">
        <v>1799</v>
      </c>
      <c r="D990">
        <v>1799</v>
      </c>
      <c r="E990">
        <v>1799</v>
      </c>
      <c r="F990">
        <v>1799</v>
      </c>
      <c r="G990">
        <v>1799</v>
      </c>
      <c r="H990">
        <v>1799</v>
      </c>
      <c r="I990">
        <v>1799</v>
      </c>
      <c r="J990">
        <v>1799</v>
      </c>
      <c r="K990">
        <f>AVERAGE(Tabla33[[#This Row],[gr12_0]:[gr12_9]])</f>
        <v>1799</v>
      </c>
      <c r="M990">
        <v>1908</v>
      </c>
      <c r="N990">
        <v>1908</v>
      </c>
      <c r="O990">
        <v>1908</v>
      </c>
      <c r="P990">
        <v>2009</v>
      </c>
      <c r="Q990">
        <v>1908</v>
      </c>
      <c r="R990">
        <v>1976</v>
      </c>
      <c r="S990">
        <v>1908</v>
      </c>
      <c r="T990">
        <v>1908</v>
      </c>
      <c r="U990">
        <v>1908</v>
      </c>
      <c r="V990">
        <v>1976</v>
      </c>
      <c r="W990">
        <f>AVERAGE(Tabla31[[#This Row],[gr15_0]:[gr15_9]])</f>
        <v>1931.7</v>
      </c>
      <c r="Y990">
        <v>2151</v>
      </c>
      <c r="Z990">
        <v>2103</v>
      </c>
      <c r="AA990">
        <v>2085</v>
      </c>
      <c r="AB990">
        <v>2085</v>
      </c>
      <c r="AC990">
        <v>2194</v>
      </c>
      <c r="AD990">
        <v>2090</v>
      </c>
      <c r="AE990">
        <v>2207</v>
      </c>
      <c r="AF990">
        <v>2142</v>
      </c>
      <c r="AG990">
        <v>2155</v>
      </c>
      <c r="AH990">
        <v>2181</v>
      </c>
      <c r="AI990" s="5">
        <f>AVERAGE(Tabla30[[#This Row],[gr17_0]:[gr17_9]])</f>
        <v>2139.3000000000002</v>
      </c>
      <c r="AK990">
        <v>2962</v>
      </c>
      <c r="AL990">
        <v>2843</v>
      </c>
      <c r="AM990">
        <v>2962</v>
      </c>
      <c r="AN990">
        <v>3020</v>
      </c>
      <c r="AO990" s="4">
        <v>3009</v>
      </c>
      <c r="AP990">
        <v>2707</v>
      </c>
      <c r="AQ990">
        <v>2858</v>
      </c>
      <c r="AR990">
        <v>2816</v>
      </c>
      <c r="AS990">
        <v>2707</v>
      </c>
      <c r="AT990">
        <v>2758</v>
      </c>
      <c r="AU990">
        <f>AVERAGE(Tabla34[[#This Row],[gr21_0]:[gr21_9]])</f>
        <v>2864.2</v>
      </c>
    </row>
    <row r="991" spans="1:47">
      <c r="A991">
        <v>1799</v>
      </c>
      <c r="B991">
        <v>1799</v>
      </c>
      <c r="C991">
        <v>1799</v>
      </c>
      <c r="D991">
        <v>1799</v>
      </c>
      <c r="E991">
        <v>1799</v>
      </c>
      <c r="F991">
        <v>1799</v>
      </c>
      <c r="G991">
        <v>1799</v>
      </c>
      <c r="H991">
        <v>1799</v>
      </c>
      <c r="I991">
        <v>1799</v>
      </c>
      <c r="J991">
        <v>1799</v>
      </c>
      <c r="K991">
        <f>AVERAGE(Tabla33[[#This Row],[gr12_0]:[gr12_9]])</f>
        <v>1799</v>
      </c>
      <c r="M991">
        <v>1908</v>
      </c>
      <c r="N991">
        <v>1908</v>
      </c>
      <c r="O991">
        <v>1908</v>
      </c>
      <c r="P991">
        <v>2009</v>
      </c>
      <c r="Q991">
        <v>1908</v>
      </c>
      <c r="R991">
        <v>1976</v>
      </c>
      <c r="S991">
        <v>1908</v>
      </c>
      <c r="T991">
        <v>1908</v>
      </c>
      <c r="U991">
        <v>1908</v>
      </c>
      <c r="V991">
        <v>1976</v>
      </c>
      <c r="W991">
        <f>AVERAGE(Tabla31[[#This Row],[gr15_0]:[gr15_9]])</f>
        <v>1931.7</v>
      </c>
      <c r="Y991">
        <v>2151</v>
      </c>
      <c r="Z991">
        <v>2103</v>
      </c>
      <c r="AA991">
        <v>2085</v>
      </c>
      <c r="AB991">
        <v>2085</v>
      </c>
      <c r="AC991">
        <v>2194</v>
      </c>
      <c r="AD991">
        <v>2090</v>
      </c>
      <c r="AE991">
        <v>2207</v>
      </c>
      <c r="AF991">
        <v>2142</v>
      </c>
      <c r="AG991">
        <v>2155</v>
      </c>
      <c r="AH991">
        <v>2181</v>
      </c>
      <c r="AI991" s="5">
        <f>AVERAGE(Tabla30[[#This Row],[gr17_0]:[gr17_9]])</f>
        <v>2139.3000000000002</v>
      </c>
      <c r="AK991">
        <v>2962</v>
      </c>
      <c r="AL991">
        <v>2843</v>
      </c>
      <c r="AM991">
        <v>2962</v>
      </c>
      <c r="AN991">
        <v>3020</v>
      </c>
      <c r="AO991" s="4">
        <v>3009</v>
      </c>
      <c r="AP991">
        <v>2707</v>
      </c>
      <c r="AQ991">
        <v>2858</v>
      </c>
      <c r="AR991">
        <v>2816</v>
      </c>
      <c r="AS991">
        <v>2707</v>
      </c>
      <c r="AT991">
        <v>2758</v>
      </c>
      <c r="AU991">
        <f>AVERAGE(Tabla34[[#This Row],[gr21_0]:[gr21_9]])</f>
        <v>2864.2</v>
      </c>
    </row>
    <row r="992" spans="1:47">
      <c r="A992">
        <v>1799</v>
      </c>
      <c r="B992">
        <v>1799</v>
      </c>
      <c r="C992">
        <v>1799</v>
      </c>
      <c r="D992">
        <v>1799</v>
      </c>
      <c r="E992">
        <v>1799</v>
      </c>
      <c r="F992">
        <v>1799</v>
      </c>
      <c r="G992">
        <v>1799</v>
      </c>
      <c r="H992">
        <v>1799</v>
      </c>
      <c r="I992">
        <v>1799</v>
      </c>
      <c r="J992">
        <v>1799</v>
      </c>
      <c r="K992">
        <f>AVERAGE(Tabla33[[#This Row],[gr12_0]:[gr12_9]])</f>
        <v>1799</v>
      </c>
      <c r="M992">
        <v>1908</v>
      </c>
      <c r="N992">
        <v>1908</v>
      </c>
      <c r="O992">
        <v>1908</v>
      </c>
      <c r="P992">
        <v>2009</v>
      </c>
      <c r="Q992">
        <v>1908</v>
      </c>
      <c r="R992">
        <v>1976</v>
      </c>
      <c r="S992">
        <v>1908</v>
      </c>
      <c r="T992">
        <v>1908</v>
      </c>
      <c r="U992">
        <v>1908</v>
      </c>
      <c r="V992">
        <v>1976</v>
      </c>
      <c r="W992">
        <f>AVERAGE(Tabla31[[#This Row],[gr15_0]:[gr15_9]])</f>
        <v>1931.7</v>
      </c>
      <c r="Y992">
        <v>2151</v>
      </c>
      <c r="Z992">
        <v>2103</v>
      </c>
      <c r="AA992">
        <v>2085</v>
      </c>
      <c r="AB992">
        <v>2085</v>
      </c>
      <c r="AC992">
        <v>2194</v>
      </c>
      <c r="AD992">
        <v>2090</v>
      </c>
      <c r="AE992">
        <v>2207</v>
      </c>
      <c r="AF992">
        <v>2142</v>
      </c>
      <c r="AG992">
        <v>2155</v>
      </c>
      <c r="AH992">
        <v>2181</v>
      </c>
      <c r="AI992" s="5">
        <f>AVERAGE(Tabla30[[#This Row],[gr17_0]:[gr17_9]])</f>
        <v>2139.3000000000002</v>
      </c>
      <c r="AK992">
        <v>2962</v>
      </c>
      <c r="AL992">
        <v>2843</v>
      </c>
      <c r="AM992">
        <v>2962</v>
      </c>
      <c r="AN992">
        <v>3020</v>
      </c>
      <c r="AO992" s="4">
        <v>3009</v>
      </c>
      <c r="AP992">
        <v>2707</v>
      </c>
      <c r="AQ992">
        <v>2858</v>
      </c>
      <c r="AR992">
        <v>2816</v>
      </c>
      <c r="AS992">
        <v>2707</v>
      </c>
      <c r="AT992">
        <v>2758</v>
      </c>
      <c r="AU992">
        <f>AVERAGE(Tabla34[[#This Row],[gr21_0]:[gr21_9]])</f>
        <v>2864.2</v>
      </c>
    </row>
    <row r="993" spans="1:47">
      <c r="A993">
        <v>1799</v>
      </c>
      <c r="B993">
        <v>1799</v>
      </c>
      <c r="C993">
        <v>1799</v>
      </c>
      <c r="D993">
        <v>1799</v>
      </c>
      <c r="E993">
        <v>1799</v>
      </c>
      <c r="F993">
        <v>1799</v>
      </c>
      <c r="G993">
        <v>1799</v>
      </c>
      <c r="H993">
        <v>1799</v>
      </c>
      <c r="I993">
        <v>1799</v>
      </c>
      <c r="J993">
        <v>1799</v>
      </c>
      <c r="K993">
        <f>AVERAGE(Tabla33[[#This Row],[gr12_0]:[gr12_9]])</f>
        <v>1799</v>
      </c>
      <c r="M993">
        <v>1908</v>
      </c>
      <c r="N993">
        <v>1908</v>
      </c>
      <c r="O993">
        <v>1908</v>
      </c>
      <c r="P993">
        <v>2009</v>
      </c>
      <c r="Q993">
        <v>1908</v>
      </c>
      <c r="R993">
        <v>1976</v>
      </c>
      <c r="S993">
        <v>1908</v>
      </c>
      <c r="T993">
        <v>1908</v>
      </c>
      <c r="U993">
        <v>1908</v>
      </c>
      <c r="V993">
        <v>1976</v>
      </c>
      <c r="W993">
        <f>AVERAGE(Tabla31[[#This Row],[gr15_0]:[gr15_9]])</f>
        <v>1931.7</v>
      </c>
      <c r="Y993">
        <v>2151</v>
      </c>
      <c r="Z993">
        <v>2103</v>
      </c>
      <c r="AA993">
        <v>2085</v>
      </c>
      <c r="AB993">
        <v>2085</v>
      </c>
      <c r="AC993">
        <v>2194</v>
      </c>
      <c r="AD993">
        <v>2090</v>
      </c>
      <c r="AE993">
        <v>2207</v>
      </c>
      <c r="AF993">
        <v>2142</v>
      </c>
      <c r="AG993">
        <v>2155</v>
      </c>
      <c r="AH993">
        <v>2181</v>
      </c>
      <c r="AI993" s="5">
        <f>AVERAGE(Tabla30[[#This Row],[gr17_0]:[gr17_9]])</f>
        <v>2139.3000000000002</v>
      </c>
      <c r="AK993">
        <v>2962</v>
      </c>
      <c r="AL993">
        <v>2843</v>
      </c>
      <c r="AM993">
        <v>2962</v>
      </c>
      <c r="AN993">
        <v>3020</v>
      </c>
      <c r="AO993" s="4">
        <v>3009</v>
      </c>
      <c r="AP993">
        <v>2707</v>
      </c>
      <c r="AQ993">
        <v>2858</v>
      </c>
      <c r="AR993">
        <v>2816</v>
      </c>
      <c r="AS993">
        <v>2707</v>
      </c>
      <c r="AT993">
        <v>2758</v>
      </c>
      <c r="AU993">
        <f>AVERAGE(Tabla34[[#This Row],[gr21_0]:[gr21_9]])</f>
        <v>2864.2</v>
      </c>
    </row>
    <row r="994" spans="1:47">
      <c r="A994">
        <v>1799</v>
      </c>
      <c r="B994">
        <v>1799</v>
      </c>
      <c r="C994">
        <v>1799</v>
      </c>
      <c r="D994">
        <v>1799</v>
      </c>
      <c r="E994">
        <v>1799</v>
      </c>
      <c r="F994">
        <v>1799</v>
      </c>
      <c r="G994">
        <v>1799</v>
      </c>
      <c r="H994">
        <v>1799</v>
      </c>
      <c r="I994">
        <v>1799</v>
      </c>
      <c r="J994">
        <v>1799</v>
      </c>
      <c r="K994">
        <f>AVERAGE(Tabla33[[#This Row],[gr12_0]:[gr12_9]])</f>
        <v>1799</v>
      </c>
      <c r="M994">
        <v>1908</v>
      </c>
      <c r="N994">
        <v>1908</v>
      </c>
      <c r="O994">
        <v>1908</v>
      </c>
      <c r="P994">
        <v>2009</v>
      </c>
      <c r="Q994">
        <v>1908</v>
      </c>
      <c r="R994">
        <v>1976</v>
      </c>
      <c r="S994">
        <v>1908</v>
      </c>
      <c r="T994">
        <v>1908</v>
      </c>
      <c r="U994">
        <v>1908</v>
      </c>
      <c r="V994">
        <v>1976</v>
      </c>
      <c r="W994">
        <f>AVERAGE(Tabla31[[#This Row],[gr15_0]:[gr15_9]])</f>
        <v>1931.7</v>
      </c>
      <c r="Y994">
        <v>2151</v>
      </c>
      <c r="Z994">
        <v>2103</v>
      </c>
      <c r="AA994">
        <v>2085</v>
      </c>
      <c r="AB994">
        <v>2085</v>
      </c>
      <c r="AC994">
        <v>2194</v>
      </c>
      <c r="AD994">
        <v>2090</v>
      </c>
      <c r="AE994">
        <v>2207</v>
      </c>
      <c r="AF994">
        <v>2142</v>
      </c>
      <c r="AG994">
        <v>2155</v>
      </c>
      <c r="AH994">
        <v>2181</v>
      </c>
      <c r="AI994" s="5">
        <f>AVERAGE(Tabla30[[#This Row],[gr17_0]:[gr17_9]])</f>
        <v>2139.3000000000002</v>
      </c>
      <c r="AK994">
        <v>2962</v>
      </c>
      <c r="AL994">
        <v>2843</v>
      </c>
      <c r="AM994">
        <v>2962</v>
      </c>
      <c r="AN994">
        <v>3020</v>
      </c>
      <c r="AO994" s="4">
        <v>3009</v>
      </c>
      <c r="AP994">
        <v>2707</v>
      </c>
      <c r="AQ994">
        <v>2858</v>
      </c>
      <c r="AR994">
        <v>2816</v>
      </c>
      <c r="AS994">
        <v>2707</v>
      </c>
      <c r="AT994">
        <v>2758</v>
      </c>
      <c r="AU994">
        <f>AVERAGE(Tabla34[[#This Row],[gr21_0]:[gr21_9]])</f>
        <v>2864.2</v>
      </c>
    </row>
    <row r="995" spans="1:47">
      <c r="A995">
        <v>1799</v>
      </c>
      <c r="B995">
        <v>1799</v>
      </c>
      <c r="C995">
        <v>1799</v>
      </c>
      <c r="D995">
        <v>1799</v>
      </c>
      <c r="E995">
        <v>1799</v>
      </c>
      <c r="F995">
        <v>1799</v>
      </c>
      <c r="G995">
        <v>1799</v>
      </c>
      <c r="H995">
        <v>1799</v>
      </c>
      <c r="I995">
        <v>1799</v>
      </c>
      <c r="J995">
        <v>1799</v>
      </c>
      <c r="K995">
        <f>AVERAGE(Tabla33[[#This Row],[gr12_0]:[gr12_9]])</f>
        <v>1799</v>
      </c>
      <c r="M995">
        <v>1908</v>
      </c>
      <c r="N995">
        <v>1908</v>
      </c>
      <c r="O995">
        <v>1908</v>
      </c>
      <c r="P995" s="4">
        <v>2005</v>
      </c>
      <c r="Q995">
        <v>1908</v>
      </c>
      <c r="R995">
        <v>1976</v>
      </c>
      <c r="S995">
        <v>1908</v>
      </c>
      <c r="T995">
        <v>1908</v>
      </c>
      <c r="U995">
        <v>1908</v>
      </c>
      <c r="V995">
        <v>1976</v>
      </c>
      <c r="W995">
        <f>AVERAGE(Tabla31[[#This Row],[gr15_0]:[gr15_9]])</f>
        <v>1931.3</v>
      </c>
      <c r="Y995">
        <v>2151</v>
      </c>
      <c r="Z995">
        <v>2103</v>
      </c>
      <c r="AA995">
        <v>2085</v>
      </c>
      <c r="AB995">
        <v>2085</v>
      </c>
      <c r="AC995">
        <v>2194</v>
      </c>
      <c r="AD995">
        <v>2090</v>
      </c>
      <c r="AE995">
        <v>2207</v>
      </c>
      <c r="AF995">
        <v>2142</v>
      </c>
      <c r="AG995">
        <v>2155</v>
      </c>
      <c r="AH995">
        <v>2181</v>
      </c>
      <c r="AI995" s="5">
        <f>AVERAGE(Tabla30[[#This Row],[gr17_0]:[gr17_9]])</f>
        <v>2139.3000000000002</v>
      </c>
      <c r="AK995">
        <v>2962</v>
      </c>
      <c r="AL995">
        <v>2843</v>
      </c>
      <c r="AM995">
        <v>2962</v>
      </c>
      <c r="AN995">
        <v>3020</v>
      </c>
      <c r="AO995" s="4">
        <v>3009</v>
      </c>
      <c r="AP995">
        <v>2707</v>
      </c>
      <c r="AQ995">
        <v>2858</v>
      </c>
      <c r="AR995">
        <v>2816</v>
      </c>
      <c r="AS995">
        <v>2707</v>
      </c>
      <c r="AT995">
        <v>2758</v>
      </c>
      <c r="AU995">
        <f>AVERAGE(Tabla34[[#This Row],[gr21_0]:[gr21_9]])</f>
        <v>2864.2</v>
      </c>
    </row>
    <row r="996" spans="1:47">
      <c r="A996">
        <v>1799</v>
      </c>
      <c r="B996">
        <v>1799</v>
      </c>
      <c r="C996">
        <v>1799</v>
      </c>
      <c r="D996">
        <v>1799</v>
      </c>
      <c r="E996">
        <v>1799</v>
      </c>
      <c r="F996">
        <v>1799</v>
      </c>
      <c r="G996">
        <v>1799</v>
      </c>
      <c r="H996">
        <v>1799</v>
      </c>
      <c r="I996">
        <v>1799</v>
      </c>
      <c r="J996">
        <v>1799</v>
      </c>
      <c r="K996">
        <f>AVERAGE(Tabla33[[#This Row],[gr12_0]:[gr12_9]])</f>
        <v>1799</v>
      </c>
      <c r="M996">
        <v>1908</v>
      </c>
      <c r="N996">
        <v>1908</v>
      </c>
      <c r="O996">
        <v>1908</v>
      </c>
      <c r="P996" s="4">
        <v>2005</v>
      </c>
      <c r="Q996">
        <v>1908</v>
      </c>
      <c r="R996">
        <v>1976</v>
      </c>
      <c r="S996">
        <v>1908</v>
      </c>
      <c r="T996">
        <v>1908</v>
      </c>
      <c r="U996">
        <v>1908</v>
      </c>
      <c r="V996">
        <v>1976</v>
      </c>
      <c r="W996">
        <f>AVERAGE(Tabla31[[#This Row],[gr15_0]:[gr15_9]])</f>
        <v>1931.3</v>
      </c>
      <c r="Y996">
        <v>2151</v>
      </c>
      <c r="Z996">
        <v>2103</v>
      </c>
      <c r="AA996">
        <v>2085</v>
      </c>
      <c r="AB996">
        <v>2085</v>
      </c>
      <c r="AC996">
        <v>2194</v>
      </c>
      <c r="AD996">
        <v>2090</v>
      </c>
      <c r="AE996">
        <v>2207</v>
      </c>
      <c r="AF996">
        <v>2142</v>
      </c>
      <c r="AG996">
        <v>2155</v>
      </c>
      <c r="AH996">
        <v>2181</v>
      </c>
      <c r="AI996" s="5">
        <f>AVERAGE(Tabla30[[#This Row],[gr17_0]:[gr17_9]])</f>
        <v>2139.3000000000002</v>
      </c>
      <c r="AK996">
        <v>2962</v>
      </c>
      <c r="AL996">
        <v>2843</v>
      </c>
      <c r="AM996">
        <v>2962</v>
      </c>
      <c r="AN996">
        <v>3020</v>
      </c>
      <c r="AO996" s="4">
        <v>3009</v>
      </c>
      <c r="AP996">
        <v>2707</v>
      </c>
      <c r="AQ996">
        <v>2858</v>
      </c>
      <c r="AR996">
        <v>2816</v>
      </c>
      <c r="AS996">
        <v>2707</v>
      </c>
      <c r="AT996">
        <v>2758</v>
      </c>
      <c r="AU996">
        <f>AVERAGE(Tabla34[[#This Row],[gr21_0]:[gr21_9]])</f>
        <v>2864.2</v>
      </c>
    </row>
    <row r="997" spans="1:47">
      <c r="A997">
        <v>1799</v>
      </c>
      <c r="B997">
        <v>1799</v>
      </c>
      <c r="C997">
        <v>1799</v>
      </c>
      <c r="D997">
        <v>1799</v>
      </c>
      <c r="E997">
        <v>1799</v>
      </c>
      <c r="F997">
        <v>1799</v>
      </c>
      <c r="G997">
        <v>1799</v>
      </c>
      <c r="H997">
        <v>1799</v>
      </c>
      <c r="I997">
        <v>1799</v>
      </c>
      <c r="J997">
        <v>1799</v>
      </c>
      <c r="K997">
        <f>AVERAGE(Tabla33[[#This Row],[gr12_0]:[gr12_9]])</f>
        <v>1799</v>
      </c>
      <c r="M997">
        <v>1908</v>
      </c>
      <c r="N997">
        <v>1908</v>
      </c>
      <c r="O997">
        <v>1908</v>
      </c>
      <c r="P997" s="4">
        <v>2005</v>
      </c>
      <c r="Q997">
        <v>1908</v>
      </c>
      <c r="R997">
        <v>1976</v>
      </c>
      <c r="S997">
        <v>1908</v>
      </c>
      <c r="T997">
        <v>1908</v>
      </c>
      <c r="U997">
        <v>1908</v>
      </c>
      <c r="V997">
        <v>1976</v>
      </c>
      <c r="W997">
        <f>AVERAGE(Tabla31[[#This Row],[gr15_0]:[gr15_9]])</f>
        <v>1931.3</v>
      </c>
      <c r="Y997">
        <v>2151</v>
      </c>
      <c r="Z997">
        <v>2103</v>
      </c>
      <c r="AA997">
        <v>2085</v>
      </c>
      <c r="AB997">
        <v>2085</v>
      </c>
      <c r="AC997">
        <v>2194</v>
      </c>
      <c r="AD997">
        <v>2090</v>
      </c>
      <c r="AE997">
        <v>2207</v>
      </c>
      <c r="AF997">
        <v>2142</v>
      </c>
      <c r="AG997">
        <v>2155</v>
      </c>
      <c r="AH997">
        <v>2181</v>
      </c>
      <c r="AI997" s="5">
        <f>AVERAGE(Tabla30[[#This Row],[gr17_0]:[gr17_9]])</f>
        <v>2139.3000000000002</v>
      </c>
      <c r="AK997">
        <v>2962</v>
      </c>
      <c r="AL997">
        <v>2843</v>
      </c>
      <c r="AM997">
        <v>2962</v>
      </c>
      <c r="AN997">
        <v>3020</v>
      </c>
      <c r="AO997" s="4">
        <v>3009</v>
      </c>
      <c r="AP997">
        <v>2707</v>
      </c>
      <c r="AQ997">
        <v>2858</v>
      </c>
      <c r="AR997">
        <v>2816</v>
      </c>
      <c r="AS997">
        <v>2707</v>
      </c>
      <c r="AT997">
        <v>2758</v>
      </c>
      <c r="AU997">
        <f>AVERAGE(Tabla34[[#This Row],[gr21_0]:[gr21_9]])</f>
        <v>2864.2</v>
      </c>
    </row>
    <row r="998" spans="1:47">
      <c r="A998">
        <v>1799</v>
      </c>
      <c r="B998">
        <v>1799</v>
      </c>
      <c r="C998">
        <v>1799</v>
      </c>
      <c r="D998">
        <v>1799</v>
      </c>
      <c r="E998">
        <v>1799</v>
      </c>
      <c r="F998">
        <v>1799</v>
      </c>
      <c r="G998">
        <v>1799</v>
      </c>
      <c r="H998">
        <v>1799</v>
      </c>
      <c r="I998">
        <v>1799</v>
      </c>
      <c r="J998">
        <v>1799</v>
      </c>
      <c r="K998">
        <f>AVERAGE(Tabla33[[#This Row],[gr12_0]:[gr12_9]])</f>
        <v>1799</v>
      </c>
      <c r="M998">
        <v>1908</v>
      </c>
      <c r="N998">
        <v>1908</v>
      </c>
      <c r="O998">
        <v>1908</v>
      </c>
      <c r="P998" s="4">
        <v>2005</v>
      </c>
      <c r="Q998">
        <v>1908</v>
      </c>
      <c r="R998">
        <v>1976</v>
      </c>
      <c r="S998">
        <v>1908</v>
      </c>
      <c r="T998">
        <v>1908</v>
      </c>
      <c r="U998">
        <v>1908</v>
      </c>
      <c r="V998">
        <v>1976</v>
      </c>
      <c r="W998">
        <f>AVERAGE(Tabla31[[#This Row],[gr15_0]:[gr15_9]])</f>
        <v>1931.3</v>
      </c>
      <c r="Y998">
        <v>2151</v>
      </c>
      <c r="Z998">
        <v>2103</v>
      </c>
      <c r="AA998">
        <v>2085</v>
      </c>
      <c r="AB998">
        <v>2085</v>
      </c>
      <c r="AC998">
        <v>2194</v>
      </c>
      <c r="AD998">
        <v>2090</v>
      </c>
      <c r="AE998">
        <v>2207</v>
      </c>
      <c r="AF998">
        <v>2142</v>
      </c>
      <c r="AG998">
        <v>2155</v>
      </c>
      <c r="AH998">
        <v>2181</v>
      </c>
      <c r="AI998" s="5">
        <f>AVERAGE(Tabla30[[#This Row],[gr17_0]:[gr17_9]])</f>
        <v>2139.3000000000002</v>
      </c>
      <c r="AK998">
        <v>2962</v>
      </c>
      <c r="AL998">
        <v>2843</v>
      </c>
      <c r="AM998">
        <v>2962</v>
      </c>
      <c r="AN998">
        <v>3020</v>
      </c>
      <c r="AO998" s="4">
        <v>3009</v>
      </c>
      <c r="AP998">
        <v>2707</v>
      </c>
      <c r="AQ998">
        <v>2858</v>
      </c>
      <c r="AR998">
        <v>2816</v>
      </c>
      <c r="AS998">
        <v>2707</v>
      </c>
      <c r="AT998">
        <v>2758</v>
      </c>
      <c r="AU998">
        <f>AVERAGE(Tabla34[[#This Row],[gr21_0]:[gr21_9]])</f>
        <v>2864.2</v>
      </c>
    </row>
    <row r="999" spans="1:47">
      <c r="A999">
        <v>1799</v>
      </c>
      <c r="B999">
        <v>1799</v>
      </c>
      <c r="C999">
        <v>1799</v>
      </c>
      <c r="D999">
        <v>1799</v>
      </c>
      <c r="E999">
        <v>1799</v>
      </c>
      <c r="F999">
        <v>1799</v>
      </c>
      <c r="G999">
        <v>1799</v>
      </c>
      <c r="H999">
        <v>1799</v>
      </c>
      <c r="I999">
        <v>1799</v>
      </c>
      <c r="J999">
        <v>1799</v>
      </c>
      <c r="K999">
        <f>AVERAGE(Tabla33[[#This Row],[gr12_0]:[gr12_9]])</f>
        <v>1799</v>
      </c>
      <c r="M999">
        <v>1908</v>
      </c>
      <c r="N999">
        <v>1908</v>
      </c>
      <c r="O999">
        <v>1908</v>
      </c>
      <c r="P999" s="4">
        <v>2005</v>
      </c>
      <c r="Q999">
        <v>1908</v>
      </c>
      <c r="R999">
        <v>1976</v>
      </c>
      <c r="S999">
        <v>1908</v>
      </c>
      <c r="T999">
        <v>1908</v>
      </c>
      <c r="U999">
        <v>1908</v>
      </c>
      <c r="V999">
        <v>1976</v>
      </c>
      <c r="W999">
        <f>AVERAGE(Tabla31[[#This Row],[gr15_0]:[gr15_9]])</f>
        <v>1931.3</v>
      </c>
      <c r="Y999">
        <v>2151</v>
      </c>
      <c r="Z999">
        <v>2103</v>
      </c>
      <c r="AA999">
        <v>2085</v>
      </c>
      <c r="AB999">
        <v>2085</v>
      </c>
      <c r="AC999">
        <v>2194</v>
      </c>
      <c r="AD999">
        <v>2090</v>
      </c>
      <c r="AE999">
        <v>2207</v>
      </c>
      <c r="AF999">
        <v>2142</v>
      </c>
      <c r="AG999">
        <v>2155</v>
      </c>
      <c r="AH999">
        <v>2177</v>
      </c>
      <c r="AI999" s="5">
        <f>AVERAGE(Tabla30[[#This Row],[gr17_0]:[gr17_9]])</f>
        <v>2138.9</v>
      </c>
      <c r="AK999">
        <v>2962</v>
      </c>
      <c r="AL999">
        <v>2843</v>
      </c>
      <c r="AM999">
        <v>2962</v>
      </c>
      <c r="AN999">
        <v>3020</v>
      </c>
      <c r="AO999" s="4">
        <v>3009</v>
      </c>
      <c r="AP999">
        <v>2707</v>
      </c>
      <c r="AQ999">
        <v>2858</v>
      </c>
      <c r="AR999">
        <v>2816</v>
      </c>
      <c r="AS999">
        <v>2707</v>
      </c>
      <c r="AT999">
        <v>2758</v>
      </c>
      <c r="AU999">
        <f>AVERAGE(Tabla34[[#This Row],[gr21_0]:[gr21_9]])</f>
        <v>2864.2</v>
      </c>
    </row>
    <row r="1000" spans="1:47">
      <c r="A1000">
        <v>1799</v>
      </c>
      <c r="B1000">
        <v>1799</v>
      </c>
      <c r="C1000">
        <v>1799</v>
      </c>
      <c r="D1000">
        <v>1799</v>
      </c>
      <c r="E1000">
        <v>1799</v>
      </c>
      <c r="F1000">
        <v>1799</v>
      </c>
      <c r="G1000">
        <v>1799</v>
      </c>
      <c r="H1000">
        <v>1799</v>
      </c>
      <c r="I1000">
        <v>1799</v>
      </c>
      <c r="J1000">
        <v>1799</v>
      </c>
      <c r="K1000">
        <f>AVERAGE(Tabla33[[#This Row],[gr12_0]:[gr12_9]])</f>
        <v>1799</v>
      </c>
      <c r="M1000">
        <v>1908</v>
      </c>
      <c r="N1000">
        <v>1908</v>
      </c>
      <c r="O1000">
        <v>1908</v>
      </c>
      <c r="P1000" s="4">
        <v>2005</v>
      </c>
      <c r="Q1000">
        <v>1908</v>
      </c>
      <c r="R1000">
        <v>1976</v>
      </c>
      <c r="S1000">
        <v>1908</v>
      </c>
      <c r="T1000">
        <v>1908</v>
      </c>
      <c r="U1000">
        <v>1908</v>
      </c>
      <c r="V1000">
        <v>1976</v>
      </c>
      <c r="W1000">
        <f>AVERAGE(Tabla31[[#This Row],[gr15_0]:[gr15_9]])</f>
        <v>1931.3</v>
      </c>
      <c r="Y1000">
        <v>2151</v>
      </c>
      <c r="Z1000">
        <v>2103</v>
      </c>
      <c r="AA1000">
        <v>2085</v>
      </c>
      <c r="AB1000">
        <v>2085</v>
      </c>
      <c r="AC1000">
        <v>2194</v>
      </c>
      <c r="AD1000">
        <v>2090</v>
      </c>
      <c r="AE1000">
        <v>2207</v>
      </c>
      <c r="AF1000">
        <v>2142</v>
      </c>
      <c r="AG1000">
        <v>2155</v>
      </c>
      <c r="AH1000">
        <v>2177</v>
      </c>
      <c r="AI1000" s="5">
        <f>AVERAGE(Tabla30[[#This Row],[gr17_0]:[gr17_9]])</f>
        <v>2138.9</v>
      </c>
      <c r="AK1000">
        <v>2962</v>
      </c>
      <c r="AL1000">
        <v>2843</v>
      </c>
      <c r="AM1000">
        <v>2962</v>
      </c>
      <c r="AN1000">
        <v>3020</v>
      </c>
      <c r="AO1000" s="4">
        <v>3009</v>
      </c>
      <c r="AP1000">
        <v>2707</v>
      </c>
      <c r="AQ1000">
        <v>2858</v>
      </c>
      <c r="AR1000">
        <v>2816</v>
      </c>
      <c r="AS1000">
        <v>2707</v>
      </c>
      <c r="AT1000">
        <v>2758</v>
      </c>
      <c r="AU1000">
        <f>AVERAGE(Tabla34[[#This Row],[gr21_0]:[gr21_9]])</f>
        <v>2864.2</v>
      </c>
    </row>
    <row r="1001" spans="1:47">
      <c r="A1001">
        <v>1799</v>
      </c>
      <c r="B1001">
        <v>1799</v>
      </c>
      <c r="C1001">
        <v>1799</v>
      </c>
      <c r="D1001">
        <v>1799</v>
      </c>
      <c r="E1001">
        <v>1799</v>
      </c>
      <c r="F1001">
        <v>1799</v>
      </c>
      <c r="G1001">
        <v>1799</v>
      </c>
      <c r="H1001">
        <v>1799</v>
      </c>
      <c r="I1001">
        <v>1799</v>
      </c>
      <c r="J1001">
        <v>1799</v>
      </c>
      <c r="K1001">
        <f>AVERAGE(Tabla33[[#This Row],[gr12_0]:[gr12_9]])</f>
        <v>1799</v>
      </c>
      <c r="M1001">
        <v>1908</v>
      </c>
      <c r="N1001">
        <v>1908</v>
      </c>
      <c r="O1001">
        <v>1908</v>
      </c>
      <c r="P1001" s="4">
        <v>2005</v>
      </c>
      <c r="Q1001">
        <v>1908</v>
      </c>
      <c r="R1001">
        <v>1976</v>
      </c>
      <c r="S1001">
        <v>1908</v>
      </c>
      <c r="T1001">
        <v>1908</v>
      </c>
      <c r="U1001">
        <v>1908</v>
      </c>
      <c r="V1001">
        <v>1976</v>
      </c>
      <c r="W1001">
        <f>AVERAGE(Tabla31[[#This Row],[gr15_0]:[gr15_9]])</f>
        <v>1931.3</v>
      </c>
      <c r="Y1001">
        <v>2151</v>
      </c>
      <c r="Z1001">
        <v>2103</v>
      </c>
      <c r="AA1001">
        <v>2085</v>
      </c>
      <c r="AB1001">
        <v>2085</v>
      </c>
      <c r="AC1001">
        <v>2194</v>
      </c>
      <c r="AD1001">
        <v>2090</v>
      </c>
      <c r="AE1001">
        <v>2207</v>
      </c>
      <c r="AF1001">
        <v>2142</v>
      </c>
      <c r="AG1001">
        <v>2155</v>
      </c>
      <c r="AH1001">
        <v>2177</v>
      </c>
      <c r="AI1001" s="5">
        <f>AVERAGE(Tabla30[[#This Row],[gr17_0]:[gr17_9]])</f>
        <v>2138.9</v>
      </c>
      <c r="AK1001">
        <v>2962</v>
      </c>
      <c r="AL1001">
        <v>2843</v>
      </c>
      <c r="AM1001">
        <v>2962</v>
      </c>
      <c r="AN1001">
        <v>3020</v>
      </c>
      <c r="AO1001" s="4">
        <v>3009</v>
      </c>
      <c r="AP1001">
        <v>2707</v>
      </c>
      <c r="AQ1001">
        <v>2858</v>
      </c>
      <c r="AR1001">
        <v>2816</v>
      </c>
      <c r="AS1001">
        <v>2707</v>
      </c>
      <c r="AT1001">
        <v>2758</v>
      </c>
      <c r="AU1001">
        <f>AVERAGE(Tabla34[[#This Row],[gr21_0]:[gr21_9]])</f>
        <v>2864.2</v>
      </c>
    </row>
    <row r="1002" spans="1:47">
      <c r="A1002">
        <v>1799</v>
      </c>
      <c r="B1002">
        <v>1799</v>
      </c>
      <c r="C1002">
        <v>1799</v>
      </c>
      <c r="D1002">
        <v>1799</v>
      </c>
      <c r="E1002">
        <v>1799</v>
      </c>
      <c r="F1002">
        <v>1799</v>
      </c>
      <c r="G1002">
        <v>1799</v>
      </c>
      <c r="H1002">
        <v>1799</v>
      </c>
      <c r="I1002">
        <v>1799</v>
      </c>
      <c r="J1002">
        <v>1799</v>
      </c>
      <c r="K1002">
        <f>AVERAGE(Tabla33[[#This Row],[gr12_0]:[gr12_9]])</f>
        <v>1799</v>
      </c>
      <c r="M1002">
        <v>1908</v>
      </c>
      <c r="N1002">
        <v>1908</v>
      </c>
      <c r="O1002">
        <v>1908</v>
      </c>
      <c r="P1002" s="4">
        <v>2005</v>
      </c>
      <c r="Q1002">
        <v>1908</v>
      </c>
      <c r="R1002">
        <v>1976</v>
      </c>
      <c r="S1002">
        <v>1908</v>
      </c>
      <c r="T1002">
        <v>1908</v>
      </c>
      <c r="U1002">
        <v>1908</v>
      </c>
      <c r="V1002">
        <v>1976</v>
      </c>
      <c r="W1002">
        <f>AVERAGE(Tabla31[[#This Row],[gr15_0]:[gr15_9]])</f>
        <v>1931.3</v>
      </c>
      <c r="Y1002">
        <v>2151</v>
      </c>
      <c r="Z1002">
        <v>2103</v>
      </c>
      <c r="AA1002">
        <v>2085</v>
      </c>
      <c r="AB1002">
        <v>2085</v>
      </c>
      <c r="AC1002">
        <v>2194</v>
      </c>
      <c r="AD1002">
        <v>2090</v>
      </c>
      <c r="AE1002">
        <v>2207</v>
      </c>
      <c r="AF1002">
        <v>2142</v>
      </c>
      <c r="AG1002">
        <v>2155</v>
      </c>
      <c r="AH1002">
        <v>2177</v>
      </c>
      <c r="AI1002" s="5">
        <f>AVERAGE(Tabla30[[#This Row],[gr17_0]:[gr17_9]])</f>
        <v>2138.9</v>
      </c>
      <c r="AK1002">
        <v>2962</v>
      </c>
      <c r="AL1002">
        <v>2843</v>
      </c>
      <c r="AM1002">
        <v>2962</v>
      </c>
      <c r="AN1002">
        <v>3020</v>
      </c>
      <c r="AO1002" s="4">
        <v>3009</v>
      </c>
      <c r="AP1002">
        <v>2707</v>
      </c>
      <c r="AQ1002">
        <v>2858</v>
      </c>
      <c r="AR1002">
        <v>2816</v>
      </c>
      <c r="AS1002">
        <v>2707</v>
      </c>
      <c r="AT1002">
        <v>2758</v>
      </c>
      <c r="AU1002">
        <f>AVERAGE(Tabla34[[#This Row],[gr21_0]:[gr21_9]])</f>
        <v>2864.2</v>
      </c>
    </row>
    <row r="1003" spans="1:47">
      <c r="A1003">
        <v>1799</v>
      </c>
      <c r="B1003">
        <v>1799</v>
      </c>
      <c r="C1003">
        <v>1799</v>
      </c>
      <c r="D1003">
        <v>1799</v>
      </c>
      <c r="E1003">
        <v>1799</v>
      </c>
      <c r="F1003">
        <v>1799</v>
      </c>
      <c r="G1003">
        <v>1799</v>
      </c>
      <c r="H1003">
        <v>1799</v>
      </c>
      <c r="I1003">
        <v>1799</v>
      </c>
      <c r="J1003">
        <v>1799</v>
      </c>
      <c r="K1003">
        <f>AVERAGE(Tabla33[[#This Row],[gr12_0]:[gr12_9]])</f>
        <v>1799</v>
      </c>
      <c r="M1003">
        <v>1908</v>
      </c>
      <c r="N1003">
        <v>1908</v>
      </c>
      <c r="O1003">
        <v>1908</v>
      </c>
      <c r="P1003" s="4">
        <v>2005</v>
      </c>
      <c r="Q1003">
        <v>1908</v>
      </c>
      <c r="R1003">
        <v>1976</v>
      </c>
      <c r="S1003">
        <v>1908</v>
      </c>
      <c r="T1003">
        <v>1908</v>
      </c>
      <c r="U1003">
        <v>1908</v>
      </c>
      <c r="V1003">
        <v>1976</v>
      </c>
      <c r="W1003">
        <f>AVERAGE(Tabla31[[#This Row],[gr15_0]:[gr15_9]])</f>
        <v>1931.3</v>
      </c>
      <c r="Y1003">
        <v>2151</v>
      </c>
      <c r="Z1003">
        <v>2103</v>
      </c>
      <c r="AA1003">
        <v>2085</v>
      </c>
      <c r="AB1003">
        <v>2085</v>
      </c>
      <c r="AC1003">
        <v>2194</v>
      </c>
      <c r="AD1003">
        <v>2090</v>
      </c>
      <c r="AE1003">
        <v>2207</v>
      </c>
      <c r="AF1003">
        <v>2142</v>
      </c>
      <c r="AG1003">
        <v>2155</v>
      </c>
      <c r="AH1003">
        <v>2177</v>
      </c>
      <c r="AI1003" s="5">
        <f>AVERAGE(Tabla30[[#This Row],[gr17_0]:[gr17_9]])</f>
        <v>2138.9</v>
      </c>
      <c r="AK1003">
        <v>2962</v>
      </c>
      <c r="AL1003">
        <v>2843</v>
      </c>
      <c r="AM1003">
        <v>2962</v>
      </c>
      <c r="AN1003">
        <v>3020</v>
      </c>
      <c r="AO1003" s="4">
        <v>3009</v>
      </c>
      <c r="AP1003">
        <v>2707</v>
      </c>
      <c r="AQ1003">
        <v>2858</v>
      </c>
      <c r="AR1003">
        <v>2816</v>
      </c>
      <c r="AS1003">
        <v>2707</v>
      </c>
      <c r="AT1003">
        <v>2758</v>
      </c>
      <c r="AU1003">
        <f>AVERAGE(Tabla34[[#This Row],[gr21_0]:[gr21_9]])</f>
        <v>2864.2</v>
      </c>
    </row>
    <row r="1004" spans="1:47">
      <c r="A1004">
        <v>1799</v>
      </c>
      <c r="B1004">
        <v>1799</v>
      </c>
      <c r="C1004">
        <v>1799</v>
      </c>
      <c r="D1004">
        <v>1799</v>
      </c>
      <c r="E1004">
        <v>1799</v>
      </c>
      <c r="F1004">
        <v>1799</v>
      </c>
      <c r="G1004">
        <v>1799</v>
      </c>
      <c r="H1004">
        <v>1799</v>
      </c>
      <c r="I1004">
        <v>1799</v>
      </c>
      <c r="J1004">
        <v>1799</v>
      </c>
      <c r="K1004">
        <f>AVERAGE(Tabla33[[#This Row],[gr12_0]:[gr12_9]])</f>
        <v>1799</v>
      </c>
      <c r="M1004">
        <v>1908</v>
      </c>
      <c r="N1004">
        <v>1908</v>
      </c>
      <c r="O1004">
        <v>1908</v>
      </c>
      <c r="P1004" s="4">
        <v>2005</v>
      </c>
      <c r="Q1004">
        <v>1908</v>
      </c>
      <c r="R1004">
        <v>1976</v>
      </c>
      <c r="S1004">
        <v>1908</v>
      </c>
      <c r="T1004">
        <v>1908</v>
      </c>
      <c r="U1004">
        <v>1908</v>
      </c>
      <c r="V1004">
        <v>1976</v>
      </c>
      <c r="W1004">
        <f>AVERAGE(Tabla31[[#This Row],[gr15_0]:[gr15_9]])</f>
        <v>1931.3</v>
      </c>
      <c r="Y1004">
        <v>2151</v>
      </c>
      <c r="Z1004">
        <v>2103</v>
      </c>
      <c r="AA1004">
        <v>2085</v>
      </c>
      <c r="AB1004">
        <v>2085</v>
      </c>
      <c r="AC1004">
        <v>2194</v>
      </c>
      <c r="AD1004">
        <v>2090</v>
      </c>
      <c r="AE1004">
        <v>2207</v>
      </c>
      <c r="AF1004">
        <v>2142</v>
      </c>
      <c r="AG1004">
        <v>2155</v>
      </c>
      <c r="AH1004">
        <v>2177</v>
      </c>
      <c r="AI1004" s="5">
        <f>AVERAGE(Tabla30[[#This Row],[gr17_0]:[gr17_9]])</f>
        <v>2138.9</v>
      </c>
      <c r="AK1004">
        <v>2962</v>
      </c>
      <c r="AL1004">
        <v>2843</v>
      </c>
      <c r="AM1004">
        <v>2962</v>
      </c>
      <c r="AN1004">
        <v>3020</v>
      </c>
      <c r="AO1004" s="4">
        <v>3009</v>
      </c>
      <c r="AP1004">
        <v>2707</v>
      </c>
      <c r="AQ1004">
        <v>2858</v>
      </c>
      <c r="AR1004">
        <v>2816</v>
      </c>
      <c r="AS1004">
        <v>2707</v>
      </c>
      <c r="AT1004">
        <v>2758</v>
      </c>
      <c r="AU1004">
        <f>AVERAGE(Tabla34[[#This Row],[gr21_0]:[gr21_9]])</f>
        <v>2864.2</v>
      </c>
    </row>
    <row r="1005" spans="1:47">
      <c r="A1005">
        <v>1799</v>
      </c>
      <c r="B1005">
        <v>1799</v>
      </c>
      <c r="C1005">
        <v>1799</v>
      </c>
      <c r="D1005">
        <v>1799</v>
      </c>
      <c r="E1005">
        <v>1799</v>
      </c>
      <c r="F1005">
        <v>1799</v>
      </c>
      <c r="G1005">
        <v>1799</v>
      </c>
      <c r="H1005">
        <v>1799</v>
      </c>
      <c r="I1005">
        <v>1799</v>
      </c>
      <c r="J1005">
        <v>1799</v>
      </c>
      <c r="K1005">
        <f>AVERAGE(Tabla33[[#This Row],[gr12_0]:[gr12_9]])</f>
        <v>1799</v>
      </c>
      <c r="M1005">
        <v>1908</v>
      </c>
      <c r="N1005">
        <v>1908</v>
      </c>
      <c r="O1005">
        <v>1908</v>
      </c>
      <c r="P1005" s="4">
        <v>2005</v>
      </c>
      <c r="Q1005">
        <v>1908</v>
      </c>
      <c r="R1005">
        <v>1976</v>
      </c>
      <c r="S1005">
        <v>1908</v>
      </c>
      <c r="T1005">
        <v>1908</v>
      </c>
      <c r="U1005">
        <v>1908</v>
      </c>
      <c r="V1005">
        <v>1976</v>
      </c>
      <c r="W1005">
        <f>AVERAGE(Tabla31[[#This Row],[gr15_0]:[gr15_9]])</f>
        <v>1931.3</v>
      </c>
      <c r="Y1005">
        <v>2151</v>
      </c>
      <c r="Z1005">
        <v>2103</v>
      </c>
      <c r="AA1005">
        <v>2085</v>
      </c>
      <c r="AB1005">
        <v>2085</v>
      </c>
      <c r="AC1005">
        <v>2194</v>
      </c>
      <c r="AD1005">
        <v>2090</v>
      </c>
      <c r="AE1005">
        <v>2207</v>
      </c>
      <c r="AF1005">
        <v>2142</v>
      </c>
      <c r="AG1005">
        <v>2155</v>
      </c>
      <c r="AH1005">
        <v>2177</v>
      </c>
      <c r="AI1005" s="5">
        <f>AVERAGE(Tabla30[[#This Row],[gr17_0]:[gr17_9]])</f>
        <v>2138.9</v>
      </c>
      <c r="AK1005">
        <v>2962</v>
      </c>
      <c r="AL1005">
        <v>2843</v>
      </c>
      <c r="AM1005">
        <v>2962</v>
      </c>
      <c r="AN1005">
        <v>3020</v>
      </c>
      <c r="AO1005" s="4">
        <v>3009</v>
      </c>
      <c r="AP1005">
        <v>2707</v>
      </c>
      <c r="AQ1005">
        <v>2858</v>
      </c>
      <c r="AR1005">
        <v>2816</v>
      </c>
      <c r="AS1005">
        <v>2707</v>
      </c>
      <c r="AT1005">
        <v>2758</v>
      </c>
      <c r="AU1005">
        <f>AVERAGE(Tabla34[[#This Row],[gr21_0]:[gr21_9]])</f>
        <v>2864.2</v>
      </c>
    </row>
    <row r="1006" spans="1:47">
      <c r="A1006">
        <v>1799</v>
      </c>
      <c r="B1006">
        <v>1799</v>
      </c>
      <c r="C1006">
        <v>1799</v>
      </c>
      <c r="D1006">
        <v>1799</v>
      </c>
      <c r="E1006">
        <v>1799</v>
      </c>
      <c r="F1006">
        <v>1799</v>
      </c>
      <c r="G1006">
        <v>1799</v>
      </c>
      <c r="H1006">
        <v>1799</v>
      </c>
      <c r="I1006">
        <v>1799</v>
      </c>
      <c r="J1006">
        <v>1799</v>
      </c>
      <c r="K1006">
        <f>AVERAGE(Tabla33[[#This Row],[gr12_0]:[gr12_9]])</f>
        <v>1799</v>
      </c>
      <c r="M1006">
        <v>1908</v>
      </c>
      <c r="N1006">
        <v>1908</v>
      </c>
      <c r="O1006">
        <v>1908</v>
      </c>
      <c r="P1006" s="4">
        <v>2005</v>
      </c>
      <c r="Q1006">
        <v>1908</v>
      </c>
      <c r="R1006">
        <v>1976</v>
      </c>
      <c r="S1006">
        <v>1908</v>
      </c>
      <c r="T1006">
        <v>1908</v>
      </c>
      <c r="U1006">
        <v>1908</v>
      </c>
      <c r="V1006">
        <v>1976</v>
      </c>
      <c r="W1006">
        <f>AVERAGE(Tabla31[[#This Row],[gr15_0]:[gr15_9]])</f>
        <v>1931.3</v>
      </c>
      <c r="Y1006">
        <v>2151</v>
      </c>
      <c r="Z1006">
        <v>2103</v>
      </c>
      <c r="AA1006">
        <v>2085</v>
      </c>
      <c r="AB1006">
        <v>2085</v>
      </c>
      <c r="AC1006">
        <v>2194</v>
      </c>
      <c r="AD1006">
        <v>2090</v>
      </c>
      <c r="AE1006">
        <v>2207</v>
      </c>
      <c r="AF1006">
        <v>2142</v>
      </c>
      <c r="AG1006">
        <v>2155</v>
      </c>
      <c r="AH1006">
        <v>2177</v>
      </c>
      <c r="AI1006" s="5">
        <f>AVERAGE(Tabla30[[#This Row],[gr17_0]:[gr17_9]])</f>
        <v>2138.9</v>
      </c>
      <c r="AK1006">
        <v>2962</v>
      </c>
      <c r="AL1006">
        <v>2843</v>
      </c>
      <c r="AM1006">
        <v>2962</v>
      </c>
      <c r="AN1006">
        <v>3020</v>
      </c>
      <c r="AO1006" s="4">
        <v>3009</v>
      </c>
      <c r="AP1006">
        <v>2707</v>
      </c>
      <c r="AQ1006">
        <v>2858</v>
      </c>
      <c r="AR1006">
        <v>2816</v>
      </c>
      <c r="AS1006">
        <v>2707</v>
      </c>
      <c r="AT1006">
        <v>2758</v>
      </c>
      <c r="AU1006">
        <f>AVERAGE(Tabla34[[#This Row],[gr21_0]:[gr21_9]])</f>
        <v>2864.2</v>
      </c>
    </row>
    <row r="1007" spans="1:47">
      <c r="A1007">
        <v>1799</v>
      </c>
      <c r="B1007">
        <v>1799</v>
      </c>
      <c r="C1007">
        <v>1799</v>
      </c>
      <c r="D1007">
        <v>1799</v>
      </c>
      <c r="E1007">
        <v>1799</v>
      </c>
      <c r="F1007">
        <v>1799</v>
      </c>
      <c r="G1007">
        <v>1799</v>
      </c>
      <c r="H1007">
        <v>1799</v>
      </c>
      <c r="I1007">
        <v>1799</v>
      </c>
      <c r="J1007">
        <v>1799</v>
      </c>
      <c r="K1007">
        <f>AVERAGE(Tabla33[[#This Row],[gr12_0]:[gr12_9]])</f>
        <v>1799</v>
      </c>
      <c r="M1007">
        <v>1908</v>
      </c>
      <c r="N1007">
        <v>1908</v>
      </c>
      <c r="O1007">
        <v>1908</v>
      </c>
      <c r="P1007" s="4">
        <v>2005</v>
      </c>
      <c r="Q1007">
        <v>1908</v>
      </c>
      <c r="R1007">
        <v>1976</v>
      </c>
      <c r="S1007">
        <v>1908</v>
      </c>
      <c r="T1007">
        <v>1908</v>
      </c>
      <c r="U1007">
        <v>1908</v>
      </c>
      <c r="V1007">
        <v>1976</v>
      </c>
      <c r="W1007">
        <f>AVERAGE(Tabla31[[#This Row],[gr15_0]:[gr15_9]])</f>
        <v>1931.3</v>
      </c>
      <c r="Y1007">
        <v>2151</v>
      </c>
      <c r="Z1007">
        <v>2103</v>
      </c>
      <c r="AA1007">
        <v>2085</v>
      </c>
      <c r="AB1007">
        <v>2085</v>
      </c>
      <c r="AC1007">
        <v>2194</v>
      </c>
      <c r="AD1007">
        <v>2090</v>
      </c>
      <c r="AE1007">
        <v>2207</v>
      </c>
      <c r="AF1007">
        <v>2142</v>
      </c>
      <c r="AG1007">
        <v>2155</v>
      </c>
      <c r="AH1007">
        <v>2177</v>
      </c>
      <c r="AI1007" s="5">
        <f>AVERAGE(Tabla30[[#This Row],[gr17_0]:[gr17_9]])</f>
        <v>2138.9</v>
      </c>
      <c r="AK1007">
        <v>2962</v>
      </c>
      <c r="AL1007">
        <v>2843</v>
      </c>
      <c r="AM1007">
        <v>2962</v>
      </c>
      <c r="AN1007">
        <v>3020</v>
      </c>
      <c r="AO1007" s="4">
        <v>3009</v>
      </c>
      <c r="AP1007">
        <v>2707</v>
      </c>
      <c r="AQ1007">
        <v>2858</v>
      </c>
      <c r="AR1007">
        <v>2816</v>
      </c>
      <c r="AS1007">
        <v>2707</v>
      </c>
      <c r="AT1007">
        <v>2758</v>
      </c>
      <c r="AU1007">
        <f>AVERAGE(Tabla34[[#This Row],[gr21_0]:[gr21_9]])</f>
        <v>2864.2</v>
      </c>
    </row>
    <row r="1008" spans="1:47">
      <c r="A1008">
        <v>1799</v>
      </c>
      <c r="B1008">
        <v>1799</v>
      </c>
      <c r="C1008">
        <v>1799</v>
      </c>
      <c r="D1008">
        <v>1799</v>
      </c>
      <c r="E1008">
        <v>1799</v>
      </c>
      <c r="F1008">
        <v>1799</v>
      </c>
      <c r="G1008">
        <v>1799</v>
      </c>
      <c r="H1008">
        <v>1799</v>
      </c>
      <c r="I1008">
        <v>1799</v>
      </c>
      <c r="J1008">
        <v>1799</v>
      </c>
      <c r="K1008">
        <f>AVERAGE(Tabla33[[#This Row],[gr12_0]:[gr12_9]])</f>
        <v>1799</v>
      </c>
      <c r="M1008">
        <v>1908</v>
      </c>
      <c r="N1008">
        <v>1908</v>
      </c>
      <c r="O1008">
        <v>1908</v>
      </c>
      <c r="P1008" s="4">
        <v>2005</v>
      </c>
      <c r="Q1008">
        <v>1908</v>
      </c>
      <c r="R1008">
        <v>1976</v>
      </c>
      <c r="S1008">
        <v>1908</v>
      </c>
      <c r="T1008">
        <v>1908</v>
      </c>
      <c r="U1008">
        <v>1908</v>
      </c>
      <c r="V1008">
        <v>1976</v>
      </c>
      <c r="W1008">
        <f>AVERAGE(Tabla31[[#This Row],[gr15_0]:[gr15_9]])</f>
        <v>1931.3</v>
      </c>
      <c r="Y1008">
        <v>2151</v>
      </c>
      <c r="Z1008">
        <v>2103</v>
      </c>
      <c r="AA1008">
        <v>2085</v>
      </c>
      <c r="AB1008">
        <v>2085</v>
      </c>
      <c r="AC1008">
        <v>2194</v>
      </c>
      <c r="AD1008">
        <v>2090</v>
      </c>
      <c r="AE1008">
        <v>2207</v>
      </c>
      <c r="AF1008">
        <v>2142</v>
      </c>
      <c r="AG1008">
        <v>2155</v>
      </c>
      <c r="AH1008">
        <v>2177</v>
      </c>
      <c r="AI1008" s="5">
        <f>AVERAGE(Tabla30[[#This Row],[gr17_0]:[gr17_9]])</f>
        <v>2138.9</v>
      </c>
      <c r="AK1008">
        <v>2962</v>
      </c>
      <c r="AL1008">
        <v>2843</v>
      </c>
      <c r="AM1008">
        <v>2962</v>
      </c>
      <c r="AN1008">
        <v>3020</v>
      </c>
      <c r="AO1008" s="4">
        <v>3009</v>
      </c>
      <c r="AP1008">
        <v>2707</v>
      </c>
      <c r="AQ1008">
        <v>2858</v>
      </c>
      <c r="AR1008">
        <v>2816</v>
      </c>
      <c r="AS1008">
        <v>2707</v>
      </c>
      <c r="AT1008">
        <v>2758</v>
      </c>
      <c r="AU1008">
        <f>AVERAGE(Tabla34[[#This Row],[gr21_0]:[gr21_9]])</f>
        <v>2864.2</v>
      </c>
    </row>
    <row r="1009" spans="1:47">
      <c r="A1009">
        <v>1799</v>
      </c>
      <c r="B1009">
        <v>1799</v>
      </c>
      <c r="C1009">
        <v>1799</v>
      </c>
      <c r="D1009">
        <v>1799</v>
      </c>
      <c r="E1009">
        <v>1799</v>
      </c>
      <c r="F1009">
        <v>1799</v>
      </c>
      <c r="G1009">
        <v>1799</v>
      </c>
      <c r="H1009">
        <v>1799</v>
      </c>
      <c r="I1009">
        <v>1799</v>
      </c>
      <c r="J1009">
        <v>1799</v>
      </c>
      <c r="K1009">
        <f>AVERAGE(Tabla33[[#This Row],[gr12_0]:[gr12_9]])</f>
        <v>1799</v>
      </c>
      <c r="M1009">
        <v>1908</v>
      </c>
      <c r="N1009">
        <v>1908</v>
      </c>
      <c r="O1009">
        <v>1908</v>
      </c>
      <c r="P1009" s="4">
        <v>2005</v>
      </c>
      <c r="Q1009">
        <v>1908</v>
      </c>
      <c r="R1009">
        <v>1976</v>
      </c>
      <c r="S1009">
        <v>1908</v>
      </c>
      <c r="T1009">
        <v>1908</v>
      </c>
      <c r="U1009">
        <v>1908</v>
      </c>
      <c r="V1009">
        <v>1976</v>
      </c>
      <c r="W1009">
        <f>AVERAGE(Tabla31[[#This Row],[gr15_0]:[gr15_9]])</f>
        <v>1931.3</v>
      </c>
      <c r="Y1009">
        <v>2151</v>
      </c>
      <c r="Z1009">
        <v>2103</v>
      </c>
      <c r="AA1009">
        <v>2085</v>
      </c>
      <c r="AB1009">
        <v>2085</v>
      </c>
      <c r="AC1009">
        <v>2194</v>
      </c>
      <c r="AD1009">
        <v>2090</v>
      </c>
      <c r="AE1009">
        <v>2207</v>
      </c>
      <c r="AF1009">
        <v>2142</v>
      </c>
      <c r="AG1009">
        <v>2155</v>
      </c>
      <c r="AH1009">
        <v>2177</v>
      </c>
      <c r="AI1009" s="5">
        <f>AVERAGE(Tabla30[[#This Row],[gr17_0]:[gr17_9]])</f>
        <v>2138.9</v>
      </c>
      <c r="AK1009">
        <v>2962</v>
      </c>
      <c r="AL1009">
        <v>2843</v>
      </c>
      <c r="AM1009">
        <v>2962</v>
      </c>
      <c r="AN1009">
        <v>3020</v>
      </c>
      <c r="AO1009" s="4">
        <v>3009</v>
      </c>
      <c r="AP1009">
        <v>2707</v>
      </c>
      <c r="AQ1009">
        <v>2858</v>
      </c>
      <c r="AR1009">
        <v>2816</v>
      </c>
      <c r="AS1009">
        <v>2707</v>
      </c>
      <c r="AT1009">
        <v>2758</v>
      </c>
      <c r="AU1009">
        <f>AVERAGE(Tabla34[[#This Row],[gr21_0]:[gr21_9]])</f>
        <v>2864.2</v>
      </c>
    </row>
    <row r="1010" spans="1:47">
      <c r="A1010">
        <v>1799</v>
      </c>
      <c r="B1010">
        <v>1799</v>
      </c>
      <c r="C1010">
        <v>1799</v>
      </c>
      <c r="D1010">
        <v>1799</v>
      </c>
      <c r="E1010">
        <v>1799</v>
      </c>
      <c r="F1010">
        <v>1799</v>
      </c>
      <c r="G1010">
        <v>1799</v>
      </c>
      <c r="H1010">
        <v>1799</v>
      </c>
      <c r="I1010">
        <v>1799</v>
      </c>
      <c r="J1010">
        <v>1799</v>
      </c>
      <c r="K1010">
        <f>AVERAGE(Tabla33[[#This Row],[gr12_0]:[gr12_9]])</f>
        <v>1799</v>
      </c>
      <c r="M1010">
        <v>1908</v>
      </c>
      <c r="N1010">
        <v>1908</v>
      </c>
      <c r="O1010">
        <v>1908</v>
      </c>
      <c r="P1010" s="4">
        <v>2005</v>
      </c>
      <c r="Q1010">
        <v>1908</v>
      </c>
      <c r="R1010">
        <v>1976</v>
      </c>
      <c r="S1010">
        <v>1908</v>
      </c>
      <c r="T1010">
        <v>1908</v>
      </c>
      <c r="U1010">
        <v>1908</v>
      </c>
      <c r="V1010">
        <v>1976</v>
      </c>
      <c r="W1010">
        <f>AVERAGE(Tabla31[[#This Row],[gr15_0]:[gr15_9]])</f>
        <v>1931.3</v>
      </c>
      <c r="Y1010">
        <v>2151</v>
      </c>
      <c r="Z1010">
        <v>2103</v>
      </c>
      <c r="AA1010">
        <v>2085</v>
      </c>
      <c r="AB1010">
        <v>2085</v>
      </c>
      <c r="AC1010">
        <v>2194</v>
      </c>
      <c r="AD1010">
        <v>2090</v>
      </c>
      <c r="AE1010">
        <v>2207</v>
      </c>
      <c r="AF1010">
        <v>2142</v>
      </c>
      <c r="AG1010">
        <v>2155</v>
      </c>
      <c r="AH1010">
        <v>2177</v>
      </c>
      <c r="AI1010" s="5">
        <f>AVERAGE(Tabla30[[#This Row],[gr17_0]:[gr17_9]])</f>
        <v>2138.9</v>
      </c>
      <c r="AK1010">
        <v>2962</v>
      </c>
      <c r="AL1010">
        <v>2843</v>
      </c>
      <c r="AM1010">
        <v>2962</v>
      </c>
      <c r="AN1010">
        <v>3020</v>
      </c>
      <c r="AO1010" s="4">
        <v>3009</v>
      </c>
      <c r="AP1010">
        <v>2707</v>
      </c>
      <c r="AQ1010">
        <v>2858</v>
      </c>
      <c r="AR1010">
        <v>2816</v>
      </c>
      <c r="AS1010">
        <v>2707</v>
      </c>
      <c r="AT1010">
        <v>2758</v>
      </c>
      <c r="AU1010">
        <f>AVERAGE(Tabla34[[#This Row],[gr21_0]:[gr21_9]])</f>
        <v>2864.2</v>
      </c>
    </row>
    <row r="1011" spans="1:47">
      <c r="A1011">
        <v>1799</v>
      </c>
      <c r="B1011">
        <v>1799</v>
      </c>
      <c r="C1011">
        <v>1799</v>
      </c>
      <c r="D1011">
        <v>1799</v>
      </c>
      <c r="E1011">
        <v>1799</v>
      </c>
      <c r="F1011">
        <v>1799</v>
      </c>
      <c r="G1011">
        <v>1799</v>
      </c>
      <c r="H1011">
        <v>1799</v>
      </c>
      <c r="I1011">
        <v>1799</v>
      </c>
      <c r="J1011">
        <v>1799</v>
      </c>
      <c r="K1011">
        <f>AVERAGE(Tabla33[[#This Row],[gr12_0]:[gr12_9]])</f>
        <v>1799</v>
      </c>
      <c r="M1011">
        <v>1908</v>
      </c>
      <c r="N1011">
        <v>1908</v>
      </c>
      <c r="O1011">
        <v>1908</v>
      </c>
      <c r="P1011" s="4">
        <v>2005</v>
      </c>
      <c r="Q1011">
        <v>1908</v>
      </c>
      <c r="R1011">
        <v>1976</v>
      </c>
      <c r="S1011">
        <v>1908</v>
      </c>
      <c r="T1011">
        <v>1908</v>
      </c>
      <c r="U1011">
        <v>1908</v>
      </c>
      <c r="V1011">
        <v>1976</v>
      </c>
      <c r="W1011">
        <f>AVERAGE(Tabla31[[#This Row],[gr15_0]:[gr15_9]])</f>
        <v>1931.3</v>
      </c>
      <c r="Y1011">
        <v>2151</v>
      </c>
      <c r="Z1011">
        <v>2103</v>
      </c>
      <c r="AA1011">
        <v>2085</v>
      </c>
      <c r="AB1011">
        <v>2085</v>
      </c>
      <c r="AC1011">
        <v>2194</v>
      </c>
      <c r="AD1011">
        <v>2090</v>
      </c>
      <c r="AE1011">
        <v>2207</v>
      </c>
      <c r="AF1011">
        <v>2142</v>
      </c>
      <c r="AG1011">
        <v>2155</v>
      </c>
      <c r="AH1011">
        <v>2177</v>
      </c>
      <c r="AI1011" s="5">
        <f>AVERAGE(Tabla30[[#This Row],[gr17_0]:[gr17_9]])</f>
        <v>2138.9</v>
      </c>
      <c r="AK1011">
        <v>2962</v>
      </c>
      <c r="AL1011">
        <v>2843</v>
      </c>
      <c r="AM1011">
        <v>2962</v>
      </c>
      <c r="AN1011">
        <v>3020</v>
      </c>
      <c r="AO1011" s="4">
        <v>3009</v>
      </c>
      <c r="AP1011">
        <v>2707</v>
      </c>
      <c r="AQ1011">
        <v>2858</v>
      </c>
      <c r="AR1011">
        <v>2816</v>
      </c>
      <c r="AS1011">
        <v>2707</v>
      </c>
      <c r="AT1011">
        <v>2758</v>
      </c>
      <c r="AU1011">
        <f>AVERAGE(Tabla34[[#This Row],[gr21_0]:[gr21_9]])</f>
        <v>2864.2</v>
      </c>
    </row>
    <row r="1012" spans="1:47">
      <c r="A1012">
        <v>1799</v>
      </c>
      <c r="B1012">
        <v>1799</v>
      </c>
      <c r="C1012">
        <v>1799</v>
      </c>
      <c r="D1012">
        <v>1799</v>
      </c>
      <c r="E1012">
        <v>1799</v>
      </c>
      <c r="F1012">
        <v>1799</v>
      </c>
      <c r="G1012">
        <v>1799</v>
      </c>
      <c r="H1012">
        <v>1799</v>
      </c>
      <c r="I1012">
        <v>1799</v>
      </c>
      <c r="J1012">
        <v>1799</v>
      </c>
      <c r="K1012">
        <f>AVERAGE(Tabla33[[#This Row],[gr12_0]:[gr12_9]])</f>
        <v>1799</v>
      </c>
      <c r="M1012">
        <v>1908</v>
      </c>
      <c r="N1012">
        <v>1908</v>
      </c>
      <c r="O1012">
        <v>1908</v>
      </c>
      <c r="P1012" s="4">
        <v>2005</v>
      </c>
      <c r="Q1012">
        <v>1908</v>
      </c>
      <c r="R1012">
        <v>1976</v>
      </c>
      <c r="S1012">
        <v>1908</v>
      </c>
      <c r="T1012">
        <v>1908</v>
      </c>
      <c r="U1012">
        <v>1908</v>
      </c>
      <c r="V1012">
        <v>1976</v>
      </c>
      <c r="W1012">
        <f>AVERAGE(Tabla31[[#This Row],[gr15_0]:[gr15_9]])</f>
        <v>1931.3</v>
      </c>
      <c r="Y1012">
        <v>2151</v>
      </c>
      <c r="Z1012">
        <v>2103</v>
      </c>
      <c r="AA1012">
        <v>2085</v>
      </c>
      <c r="AB1012">
        <v>2085</v>
      </c>
      <c r="AC1012">
        <v>2194</v>
      </c>
      <c r="AD1012">
        <v>2090</v>
      </c>
      <c r="AE1012">
        <v>2207</v>
      </c>
      <c r="AF1012">
        <v>2142</v>
      </c>
      <c r="AG1012">
        <v>2155</v>
      </c>
      <c r="AH1012">
        <v>2177</v>
      </c>
      <c r="AI1012" s="5">
        <f>AVERAGE(Tabla30[[#This Row],[gr17_0]:[gr17_9]])</f>
        <v>2138.9</v>
      </c>
      <c r="AK1012">
        <v>2962</v>
      </c>
      <c r="AL1012">
        <v>2843</v>
      </c>
      <c r="AM1012">
        <v>2962</v>
      </c>
      <c r="AN1012">
        <v>3020</v>
      </c>
      <c r="AO1012" s="4">
        <v>3009</v>
      </c>
      <c r="AP1012">
        <v>2707</v>
      </c>
      <c r="AQ1012">
        <v>2858</v>
      </c>
      <c r="AR1012">
        <v>2816</v>
      </c>
      <c r="AS1012">
        <v>2707</v>
      </c>
      <c r="AT1012">
        <v>2758</v>
      </c>
      <c r="AU1012">
        <f>AVERAGE(Tabla34[[#This Row],[gr21_0]:[gr21_9]])</f>
        <v>2864.2</v>
      </c>
    </row>
    <row r="1013" spans="1:47">
      <c r="A1013">
        <v>1799</v>
      </c>
      <c r="B1013">
        <v>1799</v>
      </c>
      <c r="C1013">
        <v>1799</v>
      </c>
      <c r="D1013">
        <v>1799</v>
      </c>
      <c r="E1013">
        <v>1799</v>
      </c>
      <c r="F1013">
        <v>1799</v>
      </c>
      <c r="G1013">
        <v>1799</v>
      </c>
      <c r="H1013">
        <v>1799</v>
      </c>
      <c r="I1013">
        <v>1799</v>
      </c>
      <c r="J1013">
        <v>1799</v>
      </c>
      <c r="K1013">
        <f>AVERAGE(Tabla33[[#This Row],[gr12_0]:[gr12_9]])</f>
        <v>1799</v>
      </c>
      <c r="M1013">
        <v>1908</v>
      </c>
      <c r="N1013">
        <v>1908</v>
      </c>
      <c r="O1013">
        <v>1908</v>
      </c>
      <c r="P1013" s="4">
        <v>2005</v>
      </c>
      <c r="Q1013">
        <v>1908</v>
      </c>
      <c r="R1013">
        <v>1976</v>
      </c>
      <c r="S1013">
        <v>1908</v>
      </c>
      <c r="T1013">
        <v>1908</v>
      </c>
      <c r="U1013">
        <v>1908</v>
      </c>
      <c r="V1013">
        <v>1976</v>
      </c>
      <c r="W1013">
        <f>AVERAGE(Tabla31[[#This Row],[gr15_0]:[gr15_9]])</f>
        <v>1931.3</v>
      </c>
      <c r="Y1013">
        <v>2151</v>
      </c>
      <c r="Z1013">
        <v>2103</v>
      </c>
      <c r="AA1013">
        <v>2085</v>
      </c>
      <c r="AB1013">
        <v>2085</v>
      </c>
      <c r="AC1013">
        <v>2194</v>
      </c>
      <c r="AD1013">
        <v>2090</v>
      </c>
      <c r="AE1013">
        <v>2207</v>
      </c>
      <c r="AF1013">
        <v>2142</v>
      </c>
      <c r="AG1013">
        <v>2155</v>
      </c>
      <c r="AH1013">
        <v>2177</v>
      </c>
      <c r="AI1013" s="5">
        <f>AVERAGE(Tabla30[[#This Row],[gr17_0]:[gr17_9]])</f>
        <v>2138.9</v>
      </c>
      <c r="AK1013">
        <v>2962</v>
      </c>
      <c r="AL1013">
        <v>2843</v>
      </c>
      <c r="AM1013">
        <v>2962</v>
      </c>
      <c r="AN1013">
        <v>3020</v>
      </c>
      <c r="AO1013" s="4">
        <v>3009</v>
      </c>
      <c r="AP1013">
        <v>2707</v>
      </c>
      <c r="AQ1013">
        <v>2858</v>
      </c>
      <c r="AR1013">
        <v>2816</v>
      </c>
      <c r="AS1013">
        <v>2707</v>
      </c>
      <c r="AT1013">
        <v>2758</v>
      </c>
      <c r="AU1013">
        <f>AVERAGE(Tabla34[[#This Row],[gr21_0]:[gr21_9]])</f>
        <v>2864.2</v>
      </c>
    </row>
    <row r="1014" spans="1:47">
      <c r="A1014">
        <v>1799</v>
      </c>
      <c r="B1014">
        <v>1799</v>
      </c>
      <c r="C1014">
        <v>1799</v>
      </c>
      <c r="D1014">
        <v>1799</v>
      </c>
      <c r="E1014">
        <v>1799</v>
      </c>
      <c r="F1014">
        <v>1799</v>
      </c>
      <c r="G1014">
        <v>1799</v>
      </c>
      <c r="H1014">
        <v>1799</v>
      </c>
      <c r="I1014">
        <v>1799</v>
      </c>
      <c r="J1014">
        <v>1799</v>
      </c>
      <c r="K1014">
        <f>AVERAGE(Tabla33[[#This Row],[gr12_0]:[gr12_9]])</f>
        <v>1799</v>
      </c>
      <c r="M1014">
        <v>1908</v>
      </c>
      <c r="N1014">
        <v>1908</v>
      </c>
      <c r="O1014">
        <v>1908</v>
      </c>
      <c r="P1014" s="4">
        <v>2005</v>
      </c>
      <c r="Q1014">
        <v>1908</v>
      </c>
      <c r="R1014">
        <v>1976</v>
      </c>
      <c r="S1014">
        <v>1908</v>
      </c>
      <c r="T1014">
        <v>1908</v>
      </c>
      <c r="U1014">
        <v>1908</v>
      </c>
      <c r="V1014">
        <v>1976</v>
      </c>
      <c r="W1014">
        <f>AVERAGE(Tabla31[[#This Row],[gr15_0]:[gr15_9]])</f>
        <v>1931.3</v>
      </c>
      <c r="Y1014">
        <v>2151</v>
      </c>
      <c r="Z1014">
        <v>2103</v>
      </c>
      <c r="AA1014">
        <v>2085</v>
      </c>
      <c r="AB1014">
        <v>2085</v>
      </c>
      <c r="AC1014">
        <v>2194</v>
      </c>
      <c r="AD1014">
        <v>2090</v>
      </c>
      <c r="AE1014">
        <v>2207</v>
      </c>
      <c r="AF1014">
        <v>2142</v>
      </c>
      <c r="AG1014">
        <v>2155</v>
      </c>
      <c r="AH1014">
        <v>2177</v>
      </c>
      <c r="AI1014" s="5">
        <f>AVERAGE(Tabla30[[#This Row],[gr17_0]:[gr17_9]])</f>
        <v>2138.9</v>
      </c>
      <c r="AK1014">
        <v>2962</v>
      </c>
      <c r="AL1014">
        <v>2843</v>
      </c>
      <c r="AM1014">
        <v>2962</v>
      </c>
      <c r="AN1014">
        <v>3020</v>
      </c>
      <c r="AO1014" s="4">
        <v>3009</v>
      </c>
      <c r="AP1014">
        <v>2707</v>
      </c>
      <c r="AQ1014">
        <v>2858</v>
      </c>
      <c r="AR1014">
        <v>2816</v>
      </c>
      <c r="AS1014">
        <v>2707</v>
      </c>
      <c r="AT1014">
        <v>2758</v>
      </c>
      <c r="AU1014">
        <f>AVERAGE(Tabla34[[#This Row],[gr21_0]:[gr21_9]])</f>
        <v>2864.2</v>
      </c>
    </row>
    <row r="1015" spans="1:47">
      <c r="A1015">
        <v>1799</v>
      </c>
      <c r="B1015">
        <v>1799</v>
      </c>
      <c r="C1015">
        <v>1799</v>
      </c>
      <c r="D1015">
        <v>1799</v>
      </c>
      <c r="E1015">
        <v>1799</v>
      </c>
      <c r="F1015">
        <v>1799</v>
      </c>
      <c r="G1015">
        <v>1799</v>
      </c>
      <c r="H1015">
        <v>1799</v>
      </c>
      <c r="I1015">
        <v>1799</v>
      </c>
      <c r="J1015">
        <v>1799</v>
      </c>
      <c r="K1015">
        <f>AVERAGE(Tabla33[[#This Row],[gr12_0]:[gr12_9]])</f>
        <v>1799</v>
      </c>
      <c r="M1015">
        <v>1908</v>
      </c>
      <c r="N1015">
        <v>1908</v>
      </c>
      <c r="O1015">
        <v>1908</v>
      </c>
      <c r="P1015" s="4">
        <v>2005</v>
      </c>
      <c r="Q1015">
        <v>1908</v>
      </c>
      <c r="R1015">
        <v>1976</v>
      </c>
      <c r="S1015">
        <v>1908</v>
      </c>
      <c r="T1015">
        <v>1908</v>
      </c>
      <c r="U1015">
        <v>1908</v>
      </c>
      <c r="V1015">
        <v>1976</v>
      </c>
      <c r="W1015">
        <f>AVERAGE(Tabla31[[#This Row],[gr15_0]:[gr15_9]])</f>
        <v>1931.3</v>
      </c>
      <c r="Y1015">
        <v>2151</v>
      </c>
      <c r="Z1015">
        <v>2103</v>
      </c>
      <c r="AA1015">
        <v>2085</v>
      </c>
      <c r="AB1015">
        <v>2085</v>
      </c>
      <c r="AC1015">
        <v>2194</v>
      </c>
      <c r="AD1015">
        <v>2090</v>
      </c>
      <c r="AE1015">
        <v>2207</v>
      </c>
      <c r="AF1015">
        <v>2142</v>
      </c>
      <c r="AG1015">
        <v>2155</v>
      </c>
      <c r="AH1015">
        <v>2177</v>
      </c>
      <c r="AI1015" s="5">
        <f>AVERAGE(Tabla30[[#This Row],[gr17_0]:[gr17_9]])</f>
        <v>2138.9</v>
      </c>
      <c r="AK1015">
        <v>2962</v>
      </c>
      <c r="AL1015">
        <v>2843</v>
      </c>
      <c r="AM1015">
        <v>2962</v>
      </c>
      <c r="AN1015">
        <v>3020</v>
      </c>
      <c r="AO1015" s="4">
        <v>3009</v>
      </c>
      <c r="AP1015">
        <v>2707</v>
      </c>
      <c r="AQ1015">
        <v>2858</v>
      </c>
      <c r="AR1015">
        <v>2816</v>
      </c>
      <c r="AS1015">
        <v>2707</v>
      </c>
      <c r="AT1015">
        <v>2758</v>
      </c>
      <c r="AU1015">
        <f>AVERAGE(Tabla34[[#This Row],[gr21_0]:[gr21_9]])</f>
        <v>2864.2</v>
      </c>
    </row>
    <row r="1016" spans="1:47">
      <c r="A1016">
        <v>1799</v>
      </c>
      <c r="B1016">
        <v>1799</v>
      </c>
      <c r="C1016">
        <v>1799</v>
      </c>
      <c r="D1016">
        <v>1799</v>
      </c>
      <c r="E1016">
        <v>1799</v>
      </c>
      <c r="F1016">
        <v>1799</v>
      </c>
      <c r="G1016">
        <v>1799</v>
      </c>
      <c r="H1016">
        <v>1799</v>
      </c>
      <c r="I1016">
        <v>1799</v>
      </c>
      <c r="J1016">
        <v>1799</v>
      </c>
      <c r="K1016">
        <f>AVERAGE(Tabla33[[#This Row],[gr12_0]:[gr12_9]])</f>
        <v>1799</v>
      </c>
      <c r="M1016">
        <v>1908</v>
      </c>
      <c r="N1016">
        <v>1908</v>
      </c>
      <c r="O1016">
        <v>1908</v>
      </c>
      <c r="P1016" s="4">
        <v>2005</v>
      </c>
      <c r="Q1016">
        <v>1908</v>
      </c>
      <c r="R1016">
        <v>1976</v>
      </c>
      <c r="S1016">
        <v>1908</v>
      </c>
      <c r="T1016">
        <v>1908</v>
      </c>
      <c r="U1016">
        <v>1908</v>
      </c>
      <c r="V1016">
        <v>1976</v>
      </c>
      <c r="W1016">
        <f>AVERAGE(Tabla31[[#This Row],[gr15_0]:[gr15_9]])</f>
        <v>1931.3</v>
      </c>
      <c r="Y1016">
        <v>2151</v>
      </c>
      <c r="Z1016">
        <v>2103</v>
      </c>
      <c r="AA1016">
        <v>2085</v>
      </c>
      <c r="AB1016">
        <v>2085</v>
      </c>
      <c r="AC1016">
        <v>2194</v>
      </c>
      <c r="AD1016">
        <v>2090</v>
      </c>
      <c r="AE1016">
        <v>2207</v>
      </c>
      <c r="AF1016">
        <v>2142</v>
      </c>
      <c r="AG1016">
        <v>2155</v>
      </c>
      <c r="AH1016">
        <v>2177</v>
      </c>
      <c r="AI1016" s="5">
        <f>AVERAGE(Tabla30[[#This Row],[gr17_0]:[gr17_9]])</f>
        <v>2138.9</v>
      </c>
      <c r="AK1016">
        <v>2962</v>
      </c>
      <c r="AL1016">
        <v>2843</v>
      </c>
      <c r="AM1016">
        <v>2962</v>
      </c>
      <c r="AN1016">
        <v>3020</v>
      </c>
      <c r="AO1016" s="4">
        <v>3009</v>
      </c>
      <c r="AP1016">
        <v>2707</v>
      </c>
      <c r="AQ1016">
        <v>2858</v>
      </c>
      <c r="AR1016">
        <v>2816</v>
      </c>
      <c r="AS1016">
        <v>2707</v>
      </c>
      <c r="AT1016">
        <v>2758</v>
      </c>
      <c r="AU1016">
        <f>AVERAGE(Tabla34[[#This Row],[gr21_0]:[gr21_9]])</f>
        <v>2864.2</v>
      </c>
    </row>
    <row r="1017" spans="1:47">
      <c r="A1017">
        <v>1799</v>
      </c>
      <c r="B1017">
        <v>1799</v>
      </c>
      <c r="C1017">
        <v>1799</v>
      </c>
      <c r="D1017">
        <v>1799</v>
      </c>
      <c r="E1017">
        <v>1799</v>
      </c>
      <c r="F1017">
        <v>1799</v>
      </c>
      <c r="G1017">
        <v>1799</v>
      </c>
      <c r="H1017">
        <v>1799</v>
      </c>
      <c r="I1017">
        <v>1799</v>
      </c>
      <c r="J1017">
        <v>1799</v>
      </c>
      <c r="K1017">
        <f>AVERAGE(Tabla33[[#This Row],[gr12_0]:[gr12_9]])</f>
        <v>1799</v>
      </c>
      <c r="M1017">
        <v>1908</v>
      </c>
      <c r="N1017">
        <v>1908</v>
      </c>
      <c r="O1017">
        <v>1908</v>
      </c>
      <c r="P1017" s="4">
        <v>2005</v>
      </c>
      <c r="Q1017">
        <v>1908</v>
      </c>
      <c r="R1017">
        <v>1976</v>
      </c>
      <c r="S1017">
        <v>1908</v>
      </c>
      <c r="T1017">
        <v>1908</v>
      </c>
      <c r="U1017">
        <v>1908</v>
      </c>
      <c r="V1017">
        <v>1976</v>
      </c>
      <c r="W1017">
        <f>AVERAGE(Tabla31[[#This Row],[gr15_0]:[gr15_9]])</f>
        <v>1931.3</v>
      </c>
      <c r="Y1017">
        <v>2151</v>
      </c>
      <c r="Z1017">
        <v>2103</v>
      </c>
      <c r="AA1017">
        <v>2085</v>
      </c>
      <c r="AB1017">
        <v>2085</v>
      </c>
      <c r="AC1017">
        <v>2194</v>
      </c>
      <c r="AD1017">
        <v>2090</v>
      </c>
      <c r="AE1017">
        <v>2207</v>
      </c>
      <c r="AF1017">
        <v>2142</v>
      </c>
      <c r="AG1017">
        <v>2155</v>
      </c>
      <c r="AH1017">
        <v>2177</v>
      </c>
      <c r="AI1017" s="5">
        <f>AVERAGE(Tabla30[[#This Row],[gr17_0]:[gr17_9]])</f>
        <v>2138.9</v>
      </c>
      <c r="AK1017">
        <v>2962</v>
      </c>
      <c r="AL1017">
        <v>2843</v>
      </c>
      <c r="AM1017">
        <v>2962</v>
      </c>
      <c r="AN1017">
        <v>3020</v>
      </c>
      <c r="AO1017" s="4">
        <v>3009</v>
      </c>
      <c r="AP1017">
        <v>2707</v>
      </c>
      <c r="AQ1017">
        <v>2858</v>
      </c>
      <c r="AR1017">
        <v>2816</v>
      </c>
      <c r="AS1017">
        <v>2707</v>
      </c>
      <c r="AT1017">
        <v>2758</v>
      </c>
      <c r="AU1017">
        <f>AVERAGE(Tabla34[[#This Row],[gr21_0]:[gr21_9]])</f>
        <v>2864.2</v>
      </c>
    </row>
    <row r="1018" spans="1:47">
      <c r="A1018">
        <v>1799</v>
      </c>
      <c r="B1018">
        <v>1799</v>
      </c>
      <c r="C1018">
        <v>1799</v>
      </c>
      <c r="D1018">
        <v>1799</v>
      </c>
      <c r="E1018">
        <v>1799</v>
      </c>
      <c r="F1018">
        <v>1799</v>
      </c>
      <c r="G1018">
        <v>1799</v>
      </c>
      <c r="H1018">
        <v>1799</v>
      </c>
      <c r="I1018">
        <v>1799</v>
      </c>
      <c r="J1018">
        <v>1799</v>
      </c>
      <c r="K1018">
        <f>AVERAGE(Tabla33[[#This Row],[gr12_0]:[gr12_9]])</f>
        <v>1799</v>
      </c>
      <c r="M1018">
        <v>1908</v>
      </c>
      <c r="N1018">
        <v>1908</v>
      </c>
      <c r="O1018">
        <v>1908</v>
      </c>
      <c r="P1018" s="4">
        <v>2005</v>
      </c>
      <c r="Q1018">
        <v>1908</v>
      </c>
      <c r="R1018">
        <v>1976</v>
      </c>
      <c r="S1018">
        <v>1908</v>
      </c>
      <c r="T1018">
        <v>1908</v>
      </c>
      <c r="U1018">
        <v>1908</v>
      </c>
      <c r="V1018">
        <v>1976</v>
      </c>
      <c r="W1018">
        <f>AVERAGE(Tabla31[[#This Row],[gr15_0]:[gr15_9]])</f>
        <v>1931.3</v>
      </c>
      <c r="Y1018">
        <v>2151</v>
      </c>
      <c r="Z1018">
        <v>2103</v>
      </c>
      <c r="AA1018">
        <v>2085</v>
      </c>
      <c r="AB1018">
        <v>2085</v>
      </c>
      <c r="AC1018">
        <v>2194</v>
      </c>
      <c r="AD1018">
        <v>2090</v>
      </c>
      <c r="AE1018">
        <v>2207</v>
      </c>
      <c r="AF1018">
        <v>2142</v>
      </c>
      <c r="AG1018">
        <v>2155</v>
      </c>
      <c r="AH1018">
        <v>2177</v>
      </c>
      <c r="AI1018" s="5">
        <f>AVERAGE(Tabla30[[#This Row],[gr17_0]:[gr17_9]])</f>
        <v>2138.9</v>
      </c>
      <c r="AK1018">
        <v>2962</v>
      </c>
      <c r="AL1018">
        <v>2843</v>
      </c>
      <c r="AM1018">
        <v>2962</v>
      </c>
      <c r="AN1018">
        <v>3020</v>
      </c>
      <c r="AO1018" s="4">
        <v>3009</v>
      </c>
      <c r="AP1018">
        <v>2707</v>
      </c>
      <c r="AQ1018">
        <v>2858</v>
      </c>
      <c r="AR1018">
        <v>2816</v>
      </c>
      <c r="AS1018">
        <v>2707</v>
      </c>
      <c r="AT1018">
        <v>2758</v>
      </c>
      <c r="AU1018">
        <f>AVERAGE(Tabla34[[#This Row],[gr21_0]:[gr21_9]])</f>
        <v>2864.2</v>
      </c>
    </row>
    <row r="1019" spans="1:47">
      <c r="A1019">
        <v>1799</v>
      </c>
      <c r="B1019">
        <v>1799</v>
      </c>
      <c r="C1019">
        <v>1799</v>
      </c>
      <c r="D1019">
        <v>1799</v>
      </c>
      <c r="E1019">
        <v>1799</v>
      </c>
      <c r="F1019">
        <v>1799</v>
      </c>
      <c r="G1019">
        <v>1799</v>
      </c>
      <c r="H1019">
        <v>1799</v>
      </c>
      <c r="I1019">
        <v>1799</v>
      </c>
      <c r="J1019">
        <v>1799</v>
      </c>
      <c r="K1019">
        <f>AVERAGE(Tabla33[[#This Row],[gr12_0]:[gr12_9]])</f>
        <v>1799</v>
      </c>
      <c r="M1019">
        <v>1908</v>
      </c>
      <c r="N1019">
        <v>1908</v>
      </c>
      <c r="O1019">
        <v>1908</v>
      </c>
      <c r="P1019" s="4">
        <v>2005</v>
      </c>
      <c r="Q1019">
        <v>1908</v>
      </c>
      <c r="R1019">
        <v>1976</v>
      </c>
      <c r="S1019">
        <v>1908</v>
      </c>
      <c r="T1019">
        <v>1908</v>
      </c>
      <c r="U1019">
        <v>1908</v>
      </c>
      <c r="V1019">
        <v>1976</v>
      </c>
      <c r="W1019">
        <f>AVERAGE(Tabla31[[#This Row],[gr15_0]:[gr15_9]])</f>
        <v>1931.3</v>
      </c>
      <c r="Y1019">
        <v>2151</v>
      </c>
      <c r="Z1019">
        <v>2103</v>
      </c>
      <c r="AA1019">
        <v>2085</v>
      </c>
      <c r="AB1019">
        <v>2085</v>
      </c>
      <c r="AC1019">
        <v>2194</v>
      </c>
      <c r="AD1019">
        <v>2090</v>
      </c>
      <c r="AE1019">
        <v>2207</v>
      </c>
      <c r="AF1019">
        <v>2142</v>
      </c>
      <c r="AG1019">
        <v>2155</v>
      </c>
      <c r="AH1019">
        <v>2177</v>
      </c>
      <c r="AI1019" s="5">
        <f>AVERAGE(Tabla30[[#This Row],[gr17_0]:[gr17_9]])</f>
        <v>2138.9</v>
      </c>
      <c r="AK1019">
        <v>2962</v>
      </c>
      <c r="AL1019">
        <v>2843</v>
      </c>
      <c r="AM1019">
        <v>2962</v>
      </c>
      <c r="AN1019">
        <v>3020</v>
      </c>
      <c r="AO1019" s="4">
        <v>3009</v>
      </c>
      <c r="AP1019">
        <v>2707</v>
      </c>
      <c r="AQ1019">
        <v>2858</v>
      </c>
      <c r="AR1019">
        <v>2816</v>
      </c>
      <c r="AS1019">
        <v>2707</v>
      </c>
      <c r="AT1019">
        <v>2758</v>
      </c>
      <c r="AU1019">
        <f>AVERAGE(Tabla34[[#This Row],[gr21_0]:[gr21_9]])</f>
        <v>2864.2</v>
      </c>
    </row>
    <row r="1020" spans="1:47">
      <c r="A1020">
        <v>1799</v>
      </c>
      <c r="B1020">
        <v>1799</v>
      </c>
      <c r="C1020">
        <v>1799</v>
      </c>
      <c r="D1020">
        <v>1799</v>
      </c>
      <c r="E1020">
        <v>1799</v>
      </c>
      <c r="F1020">
        <v>1799</v>
      </c>
      <c r="G1020">
        <v>1799</v>
      </c>
      <c r="H1020">
        <v>1799</v>
      </c>
      <c r="I1020">
        <v>1799</v>
      </c>
      <c r="J1020">
        <v>1799</v>
      </c>
      <c r="K1020">
        <f>AVERAGE(Tabla33[[#This Row],[gr12_0]:[gr12_9]])</f>
        <v>1799</v>
      </c>
      <c r="M1020">
        <v>1908</v>
      </c>
      <c r="N1020">
        <v>1908</v>
      </c>
      <c r="O1020">
        <v>1908</v>
      </c>
      <c r="P1020" s="4">
        <v>2005</v>
      </c>
      <c r="Q1020">
        <v>1908</v>
      </c>
      <c r="R1020">
        <v>1976</v>
      </c>
      <c r="S1020">
        <v>1908</v>
      </c>
      <c r="T1020">
        <v>1908</v>
      </c>
      <c r="U1020">
        <v>1908</v>
      </c>
      <c r="V1020">
        <v>1976</v>
      </c>
      <c r="W1020">
        <f>AVERAGE(Tabla31[[#This Row],[gr15_0]:[gr15_9]])</f>
        <v>1931.3</v>
      </c>
      <c r="Y1020">
        <v>2151</v>
      </c>
      <c r="Z1020">
        <v>2103</v>
      </c>
      <c r="AA1020">
        <v>2085</v>
      </c>
      <c r="AB1020">
        <v>2085</v>
      </c>
      <c r="AC1020">
        <v>2194</v>
      </c>
      <c r="AD1020">
        <v>2090</v>
      </c>
      <c r="AE1020">
        <v>2207</v>
      </c>
      <c r="AF1020">
        <v>2142</v>
      </c>
      <c r="AG1020">
        <v>2155</v>
      </c>
      <c r="AH1020">
        <v>2177</v>
      </c>
      <c r="AI1020" s="5">
        <f>AVERAGE(Tabla30[[#This Row],[gr17_0]:[gr17_9]])</f>
        <v>2138.9</v>
      </c>
      <c r="AK1020">
        <v>2962</v>
      </c>
      <c r="AL1020">
        <v>2843</v>
      </c>
      <c r="AM1020">
        <v>2962</v>
      </c>
      <c r="AN1020">
        <v>3020</v>
      </c>
      <c r="AO1020" s="4">
        <v>3009</v>
      </c>
      <c r="AP1020">
        <v>2707</v>
      </c>
      <c r="AQ1020">
        <v>2858</v>
      </c>
      <c r="AR1020">
        <v>2816</v>
      </c>
      <c r="AS1020">
        <v>2707</v>
      </c>
      <c r="AT1020">
        <v>2758</v>
      </c>
      <c r="AU1020">
        <f>AVERAGE(Tabla34[[#This Row],[gr21_0]:[gr21_9]])</f>
        <v>2864.2</v>
      </c>
    </row>
    <row r="1021" spans="1:47">
      <c r="A1021">
        <v>1799</v>
      </c>
      <c r="B1021">
        <v>1799</v>
      </c>
      <c r="C1021">
        <v>1799</v>
      </c>
      <c r="D1021">
        <v>1799</v>
      </c>
      <c r="E1021">
        <v>1799</v>
      </c>
      <c r="F1021">
        <v>1799</v>
      </c>
      <c r="G1021">
        <v>1799</v>
      </c>
      <c r="H1021">
        <v>1799</v>
      </c>
      <c r="I1021">
        <v>1799</v>
      </c>
      <c r="J1021">
        <v>1799</v>
      </c>
      <c r="K1021">
        <f>AVERAGE(Tabla33[[#This Row],[gr12_0]:[gr12_9]])</f>
        <v>1799</v>
      </c>
      <c r="M1021">
        <v>1908</v>
      </c>
      <c r="N1021">
        <v>1908</v>
      </c>
      <c r="O1021">
        <v>1908</v>
      </c>
      <c r="P1021" s="4">
        <v>2005</v>
      </c>
      <c r="Q1021">
        <v>1908</v>
      </c>
      <c r="R1021">
        <v>1976</v>
      </c>
      <c r="S1021">
        <v>1908</v>
      </c>
      <c r="T1021">
        <v>1908</v>
      </c>
      <c r="U1021">
        <v>1908</v>
      </c>
      <c r="V1021">
        <v>1976</v>
      </c>
      <c r="W1021">
        <f>AVERAGE(Tabla31[[#This Row],[gr15_0]:[gr15_9]])</f>
        <v>1931.3</v>
      </c>
      <c r="Y1021">
        <v>2151</v>
      </c>
      <c r="Z1021">
        <v>2103</v>
      </c>
      <c r="AA1021">
        <v>2085</v>
      </c>
      <c r="AB1021">
        <v>2085</v>
      </c>
      <c r="AC1021">
        <v>2194</v>
      </c>
      <c r="AD1021">
        <v>2090</v>
      </c>
      <c r="AE1021">
        <v>2207</v>
      </c>
      <c r="AF1021">
        <v>2142</v>
      </c>
      <c r="AG1021">
        <v>2155</v>
      </c>
      <c r="AH1021">
        <v>2177</v>
      </c>
      <c r="AI1021" s="5">
        <f>AVERAGE(Tabla30[[#This Row],[gr17_0]:[gr17_9]])</f>
        <v>2138.9</v>
      </c>
      <c r="AK1021">
        <v>2962</v>
      </c>
      <c r="AL1021">
        <v>2843</v>
      </c>
      <c r="AM1021">
        <v>2962</v>
      </c>
      <c r="AN1021">
        <v>3020</v>
      </c>
      <c r="AO1021" s="4">
        <v>3009</v>
      </c>
      <c r="AP1021">
        <v>2707</v>
      </c>
      <c r="AQ1021">
        <v>2858</v>
      </c>
      <c r="AR1021">
        <v>2816</v>
      </c>
      <c r="AS1021">
        <v>2707</v>
      </c>
      <c r="AT1021">
        <v>2758</v>
      </c>
      <c r="AU1021">
        <f>AVERAGE(Tabla34[[#This Row],[gr21_0]:[gr21_9]])</f>
        <v>2864.2</v>
      </c>
    </row>
    <row r="1022" spans="1:47">
      <c r="A1022">
        <v>1799</v>
      </c>
      <c r="B1022">
        <v>1799</v>
      </c>
      <c r="C1022">
        <v>1799</v>
      </c>
      <c r="D1022">
        <v>1799</v>
      </c>
      <c r="E1022">
        <v>1799</v>
      </c>
      <c r="F1022">
        <v>1799</v>
      </c>
      <c r="G1022">
        <v>1799</v>
      </c>
      <c r="H1022">
        <v>1799</v>
      </c>
      <c r="I1022">
        <v>1799</v>
      </c>
      <c r="J1022">
        <v>1799</v>
      </c>
      <c r="K1022">
        <f>AVERAGE(Tabla33[[#This Row],[gr12_0]:[gr12_9]])</f>
        <v>1799</v>
      </c>
      <c r="M1022">
        <v>1908</v>
      </c>
      <c r="N1022">
        <v>1908</v>
      </c>
      <c r="O1022">
        <v>1908</v>
      </c>
      <c r="P1022" s="4">
        <v>2005</v>
      </c>
      <c r="Q1022">
        <v>1908</v>
      </c>
      <c r="R1022">
        <v>1976</v>
      </c>
      <c r="S1022">
        <v>1908</v>
      </c>
      <c r="T1022">
        <v>1908</v>
      </c>
      <c r="U1022">
        <v>1908</v>
      </c>
      <c r="V1022">
        <v>1976</v>
      </c>
      <c r="W1022">
        <f>AVERAGE(Tabla31[[#This Row],[gr15_0]:[gr15_9]])</f>
        <v>1931.3</v>
      </c>
      <c r="Y1022">
        <v>2151</v>
      </c>
      <c r="Z1022">
        <v>2103</v>
      </c>
      <c r="AA1022">
        <v>2085</v>
      </c>
      <c r="AB1022">
        <v>2085</v>
      </c>
      <c r="AC1022">
        <v>2194</v>
      </c>
      <c r="AD1022">
        <v>2090</v>
      </c>
      <c r="AE1022">
        <v>2207</v>
      </c>
      <c r="AF1022">
        <v>2142</v>
      </c>
      <c r="AG1022">
        <v>2155</v>
      </c>
      <c r="AH1022">
        <v>2177</v>
      </c>
      <c r="AI1022" s="5">
        <f>AVERAGE(Tabla30[[#This Row],[gr17_0]:[gr17_9]])</f>
        <v>2138.9</v>
      </c>
      <c r="AK1022">
        <v>2962</v>
      </c>
      <c r="AL1022">
        <v>2843</v>
      </c>
      <c r="AM1022">
        <v>2962</v>
      </c>
      <c r="AN1022">
        <v>3020</v>
      </c>
      <c r="AO1022" s="4">
        <v>3009</v>
      </c>
      <c r="AP1022">
        <v>2707</v>
      </c>
      <c r="AQ1022">
        <v>2858</v>
      </c>
      <c r="AR1022">
        <v>2816</v>
      </c>
      <c r="AS1022">
        <v>2707</v>
      </c>
      <c r="AT1022">
        <v>2758</v>
      </c>
      <c r="AU1022">
        <f>AVERAGE(Tabla34[[#This Row],[gr21_0]:[gr21_9]])</f>
        <v>2864.2</v>
      </c>
    </row>
    <row r="1023" spans="1:47">
      <c r="A1023">
        <v>1799</v>
      </c>
      <c r="B1023">
        <v>1799</v>
      </c>
      <c r="C1023">
        <v>1799</v>
      </c>
      <c r="D1023">
        <v>1799</v>
      </c>
      <c r="E1023">
        <v>1799</v>
      </c>
      <c r="F1023">
        <v>1799</v>
      </c>
      <c r="G1023">
        <v>1799</v>
      </c>
      <c r="H1023">
        <v>1799</v>
      </c>
      <c r="I1023">
        <v>1799</v>
      </c>
      <c r="J1023">
        <v>1799</v>
      </c>
      <c r="K1023">
        <f>AVERAGE(Tabla33[[#This Row],[gr12_0]:[gr12_9]])</f>
        <v>1799</v>
      </c>
      <c r="M1023">
        <v>1908</v>
      </c>
      <c r="N1023">
        <v>1908</v>
      </c>
      <c r="O1023">
        <v>1908</v>
      </c>
      <c r="P1023" s="4">
        <v>2005</v>
      </c>
      <c r="Q1023">
        <v>1908</v>
      </c>
      <c r="R1023">
        <v>1976</v>
      </c>
      <c r="S1023">
        <v>1908</v>
      </c>
      <c r="T1023">
        <v>1908</v>
      </c>
      <c r="U1023">
        <v>1908</v>
      </c>
      <c r="V1023">
        <v>1976</v>
      </c>
      <c r="W1023">
        <f>AVERAGE(Tabla31[[#This Row],[gr15_0]:[gr15_9]])</f>
        <v>1931.3</v>
      </c>
      <c r="Y1023">
        <v>2151</v>
      </c>
      <c r="Z1023">
        <v>2103</v>
      </c>
      <c r="AA1023">
        <v>2085</v>
      </c>
      <c r="AB1023">
        <v>2085</v>
      </c>
      <c r="AC1023">
        <v>2194</v>
      </c>
      <c r="AD1023">
        <v>2090</v>
      </c>
      <c r="AE1023">
        <v>2207</v>
      </c>
      <c r="AF1023">
        <v>2142</v>
      </c>
      <c r="AG1023">
        <v>2155</v>
      </c>
      <c r="AH1023">
        <v>2177</v>
      </c>
      <c r="AI1023" s="5">
        <f>AVERAGE(Tabla30[[#This Row],[gr17_0]:[gr17_9]])</f>
        <v>2138.9</v>
      </c>
      <c r="AK1023">
        <v>2962</v>
      </c>
      <c r="AL1023">
        <v>2843</v>
      </c>
      <c r="AM1023">
        <v>2962</v>
      </c>
      <c r="AN1023">
        <v>3020</v>
      </c>
      <c r="AO1023" s="4">
        <v>3009</v>
      </c>
      <c r="AP1023">
        <v>2707</v>
      </c>
      <c r="AQ1023">
        <v>2858</v>
      </c>
      <c r="AR1023">
        <v>2816</v>
      </c>
      <c r="AS1023">
        <v>2707</v>
      </c>
      <c r="AT1023">
        <v>2758</v>
      </c>
      <c r="AU1023">
        <f>AVERAGE(Tabla34[[#This Row],[gr21_0]:[gr21_9]])</f>
        <v>2864.2</v>
      </c>
    </row>
    <row r="1024" spans="1:47">
      <c r="A1024">
        <v>1799</v>
      </c>
      <c r="B1024">
        <v>1799</v>
      </c>
      <c r="C1024">
        <v>1799</v>
      </c>
      <c r="D1024">
        <v>1799</v>
      </c>
      <c r="E1024">
        <v>1799</v>
      </c>
      <c r="F1024">
        <v>1799</v>
      </c>
      <c r="G1024">
        <v>1799</v>
      </c>
      <c r="H1024">
        <v>1799</v>
      </c>
      <c r="I1024">
        <v>1799</v>
      </c>
      <c r="J1024">
        <v>1799</v>
      </c>
      <c r="K1024">
        <f>AVERAGE(Tabla33[[#This Row],[gr12_0]:[gr12_9]])</f>
        <v>1799</v>
      </c>
      <c r="M1024">
        <v>1908</v>
      </c>
      <c r="N1024">
        <v>1908</v>
      </c>
      <c r="O1024">
        <v>1908</v>
      </c>
      <c r="P1024" s="4">
        <v>2005</v>
      </c>
      <c r="Q1024">
        <v>1908</v>
      </c>
      <c r="R1024">
        <v>1976</v>
      </c>
      <c r="S1024">
        <v>1908</v>
      </c>
      <c r="T1024">
        <v>1908</v>
      </c>
      <c r="U1024">
        <v>1908</v>
      </c>
      <c r="V1024">
        <v>1976</v>
      </c>
      <c r="W1024">
        <f>AVERAGE(Tabla31[[#This Row],[gr15_0]:[gr15_9]])</f>
        <v>1931.3</v>
      </c>
      <c r="Y1024">
        <v>2151</v>
      </c>
      <c r="Z1024">
        <v>2103</v>
      </c>
      <c r="AA1024">
        <v>2085</v>
      </c>
      <c r="AB1024">
        <v>2085</v>
      </c>
      <c r="AC1024">
        <v>2194</v>
      </c>
      <c r="AD1024">
        <v>2090</v>
      </c>
      <c r="AE1024">
        <v>2207</v>
      </c>
      <c r="AF1024">
        <v>2142</v>
      </c>
      <c r="AG1024">
        <v>2155</v>
      </c>
      <c r="AH1024">
        <v>2177</v>
      </c>
      <c r="AI1024" s="5">
        <f>AVERAGE(Tabla30[[#This Row],[gr17_0]:[gr17_9]])</f>
        <v>2138.9</v>
      </c>
      <c r="AK1024">
        <v>2962</v>
      </c>
      <c r="AL1024">
        <v>2843</v>
      </c>
      <c r="AM1024">
        <v>2962</v>
      </c>
      <c r="AN1024">
        <v>3020</v>
      </c>
      <c r="AO1024" s="4">
        <v>3009</v>
      </c>
      <c r="AP1024">
        <v>2707</v>
      </c>
      <c r="AQ1024">
        <v>2858</v>
      </c>
      <c r="AR1024">
        <v>2816</v>
      </c>
      <c r="AS1024">
        <v>2707</v>
      </c>
      <c r="AT1024">
        <v>2758</v>
      </c>
      <c r="AU1024">
        <f>AVERAGE(Tabla34[[#This Row],[gr21_0]:[gr21_9]])</f>
        <v>2864.2</v>
      </c>
    </row>
    <row r="1025" spans="1:47">
      <c r="A1025">
        <v>1799</v>
      </c>
      <c r="B1025">
        <v>1799</v>
      </c>
      <c r="C1025">
        <v>1799</v>
      </c>
      <c r="D1025">
        <v>1799</v>
      </c>
      <c r="E1025">
        <v>1799</v>
      </c>
      <c r="F1025">
        <v>1799</v>
      </c>
      <c r="G1025">
        <v>1799</v>
      </c>
      <c r="H1025">
        <v>1799</v>
      </c>
      <c r="I1025">
        <v>1799</v>
      </c>
      <c r="J1025">
        <v>1799</v>
      </c>
      <c r="K1025">
        <f>AVERAGE(Tabla33[[#This Row],[gr12_0]:[gr12_9]])</f>
        <v>1799</v>
      </c>
      <c r="M1025">
        <v>1908</v>
      </c>
      <c r="N1025">
        <v>1908</v>
      </c>
      <c r="O1025">
        <v>1908</v>
      </c>
      <c r="P1025" s="4">
        <v>2005</v>
      </c>
      <c r="Q1025">
        <v>1908</v>
      </c>
      <c r="R1025">
        <v>1976</v>
      </c>
      <c r="S1025">
        <v>1908</v>
      </c>
      <c r="T1025">
        <v>1908</v>
      </c>
      <c r="U1025">
        <v>1908</v>
      </c>
      <c r="V1025">
        <v>1976</v>
      </c>
      <c r="W1025">
        <f>AVERAGE(Tabla31[[#This Row],[gr15_0]:[gr15_9]])</f>
        <v>1931.3</v>
      </c>
      <c r="Y1025">
        <v>2151</v>
      </c>
      <c r="Z1025">
        <v>2103</v>
      </c>
      <c r="AA1025">
        <v>2085</v>
      </c>
      <c r="AB1025">
        <v>2085</v>
      </c>
      <c r="AC1025">
        <v>2194</v>
      </c>
      <c r="AD1025">
        <v>2090</v>
      </c>
      <c r="AE1025">
        <v>2207</v>
      </c>
      <c r="AF1025">
        <v>2142</v>
      </c>
      <c r="AG1025">
        <v>2155</v>
      </c>
      <c r="AH1025">
        <v>2177</v>
      </c>
      <c r="AI1025" s="5">
        <f>AVERAGE(Tabla30[[#This Row],[gr17_0]:[gr17_9]])</f>
        <v>2138.9</v>
      </c>
      <c r="AK1025">
        <v>2962</v>
      </c>
      <c r="AL1025">
        <v>2843</v>
      </c>
      <c r="AM1025">
        <v>2962</v>
      </c>
      <c r="AN1025">
        <v>3020</v>
      </c>
      <c r="AO1025" s="4">
        <v>3009</v>
      </c>
      <c r="AP1025">
        <v>2707</v>
      </c>
      <c r="AQ1025">
        <v>2858</v>
      </c>
      <c r="AR1025">
        <v>2816</v>
      </c>
      <c r="AS1025">
        <v>2707</v>
      </c>
      <c r="AT1025">
        <v>2758</v>
      </c>
      <c r="AU1025">
        <f>AVERAGE(Tabla34[[#This Row],[gr21_0]:[gr21_9]])</f>
        <v>2864.2</v>
      </c>
    </row>
    <row r="1026" spans="1:47">
      <c r="A1026">
        <v>1799</v>
      </c>
      <c r="B1026">
        <v>1799</v>
      </c>
      <c r="C1026">
        <v>1799</v>
      </c>
      <c r="D1026">
        <v>1799</v>
      </c>
      <c r="E1026">
        <v>1799</v>
      </c>
      <c r="F1026">
        <v>1799</v>
      </c>
      <c r="G1026">
        <v>1799</v>
      </c>
      <c r="H1026">
        <v>1799</v>
      </c>
      <c r="I1026">
        <v>1799</v>
      </c>
      <c r="J1026">
        <v>1799</v>
      </c>
      <c r="K1026">
        <f>AVERAGE(Tabla33[[#This Row],[gr12_0]:[gr12_9]])</f>
        <v>1799</v>
      </c>
      <c r="M1026">
        <v>1908</v>
      </c>
      <c r="N1026">
        <v>1908</v>
      </c>
      <c r="O1026">
        <v>1908</v>
      </c>
      <c r="P1026" s="4">
        <v>2005</v>
      </c>
      <c r="Q1026">
        <v>1908</v>
      </c>
      <c r="R1026">
        <v>1976</v>
      </c>
      <c r="S1026">
        <v>1908</v>
      </c>
      <c r="T1026">
        <v>1908</v>
      </c>
      <c r="U1026">
        <v>1908</v>
      </c>
      <c r="V1026">
        <v>1976</v>
      </c>
      <c r="W1026">
        <f>AVERAGE(Tabla31[[#This Row],[gr15_0]:[gr15_9]])</f>
        <v>1931.3</v>
      </c>
      <c r="Y1026">
        <v>2151</v>
      </c>
      <c r="Z1026">
        <v>2103</v>
      </c>
      <c r="AA1026">
        <v>2085</v>
      </c>
      <c r="AB1026">
        <v>2085</v>
      </c>
      <c r="AC1026">
        <v>2194</v>
      </c>
      <c r="AD1026">
        <v>2090</v>
      </c>
      <c r="AE1026">
        <v>2207</v>
      </c>
      <c r="AF1026">
        <v>2142</v>
      </c>
      <c r="AG1026">
        <v>2155</v>
      </c>
      <c r="AH1026">
        <v>2177</v>
      </c>
      <c r="AI1026" s="5">
        <f>AVERAGE(Tabla30[[#This Row],[gr17_0]:[gr17_9]])</f>
        <v>2138.9</v>
      </c>
      <c r="AK1026">
        <v>2962</v>
      </c>
      <c r="AL1026">
        <v>2843</v>
      </c>
      <c r="AM1026">
        <v>2962</v>
      </c>
      <c r="AN1026">
        <v>3020</v>
      </c>
      <c r="AO1026" s="4">
        <v>3009</v>
      </c>
      <c r="AP1026">
        <v>2707</v>
      </c>
      <c r="AQ1026">
        <v>2858</v>
      </c>
      <c r="AR1026">
        <v>2816</v>
      </c>
      <c r="AS1026">
        <v>2707</v>
      </c>
      <c r="AT1026">
        <v>2758</v>
      </c>
      <c r="AU1026">
        <f>AVERAGE(Tabla34[[#This Row],[gr21_0]:[gr21_9]])</f>
        <v>2864.2</v>
      </c>
    </row>
    <row r="1027" spans="1:47">
      <c r="A1027">
        <v>1799</v>
      </c>
      <c r="B1027">
        <v>1799</v>
      </c>
      <c r="C1027">
        <v>1799</v>
      </c>
      <c r="D1027">
        <v>1799</v>
      </c>
      <c r="E1027">
        <v>1799</v>
      </c>
      <c r="F1027">
        <v>1799</v>
      </c>
      <c r="G1027">
        <v>1799</v>
      </c>
      <c r="H1027">
        <v>1799</v>
      </c>
      <c r="I1027">
        <v>1799</v>
      </c>
      <c r="J1027">
        <v>1799</v>
      </c>
      <c r="K1027">
        <f>AVERAGE(Tabla33[[#This Row],[gr12_0]:[gr12_9]])</f>
        <v>1799</v>
      </c>
      <c r="M1027">
        <v>1908</v>
      </c>
      <c r="N1027">
        <v>1908</v>
      </c>
      <c r="O1027">
        <v>1908</v>
      </c>
      <c r="P1027" s="4">
        <v>2005</v>
      </c>
      <c r="Q1027">
        <v>1908</v>
      </c>
      <c r="R1027">
        <v>1976</v>
      </c>
      <c r="S1027">
        <v>1908</v>
      </c>
      <c r="T1027">
        <v>1908</v>
      </c>
      <c r="U1027">
        <v>1908</v>
      </c>
      <c r="V1027">
        <v>1976</v>
      </c>
      <c r="W1027">
        <f>AVERAGE(Tabla31[[#This Row],[gr15_0]:[gr15_9]])</f>
        <v>1931.3</v>
      </c>
      <c r="Y1027">
        <v>2151</v>
      </c>
      <c r="Z1027">
        <v>2103</v>
      </c>
      <c r="AA1027">
        <v>2085</v>
      </c>
      <c r="AB1027">
        <v>2085</v>
      </c>
      <c r="AC1027">
        <v>2194</v>
      </c>
      <c r="AD1027">
        <v>2090</v>
      </c>
      <c r="AE1027">
        <v>2207</v>
      </c>
      <c r="AF1027">
        <v>2142</v>
      </c>
      <c r="AG1027">
        <v>2155</v>
      </c>
      <c r="AH1027">
        <v>2177</v>
      </c>
      <c r="AI1027" s="5">
        <f>AVERAGE(Tabla30[[#This Row],[gr17_0]:[gr17_9]])</f>
        <v>2138.9</v>
      </c>
      <c r="AK1027">
        <v>2962</v>
      </c>
      <c r="AL1027">
        <v>2843</v>
      </c>
      <c r="AM1027">
        <v>2962</v>
      </c>
      <c r="AN1027">
        <v>3020</v>
      </c>
      <c r="AO1027" s="4">
        <v>3009</v>
      </c>
      <c r="AP1027">
        <v>2707</v>
      </c>
      <c r="AQ1027">
        <v>2858</v>
      </c>
      <c r="AR1027">
        <v>2816</v>
      </c>
      <c r="AS1027">
        <v>2707</v>
      </c>
      <c r="AT1027">
        <v>2758</v>
      </c>
      <c r="AU1027">
        <f>AVERAGE(Tabla34[[#This Row],[gr21_0]:[gr21_9]])</f>
        <v>2864.2</v>
      </c>
    </row>
    <row r="1028" spans="1:47">
      <c r="A1028">
        <v>1799</v>
      </c>
      <c r="B1028">
        <v>1799</v>
      </c>
      <c r="C1028">
        <v>1799</v>
      </c>
      <c r="D1028">
        <v>1799</v>
      </c>
      <c r="E1028">
        <v>1799</v>
      </c>
      <c r="F1028">
        <v>1799</v>
      </c>
      <c r="G1028">
        <v>1799</v>
      </c>
      <c r="H1028">
        <v>1799</v>
      </c>
      <c r="I1028">
        <v>1799</v>
      </c>
      <c r="J1028">
        <v>1799</v>
      </c>
      <c r="K1028">
        <f>AVERAGE(Tabla33[[#This Row],[gr12_0]:[gr12_9]])</f>
        <v>1799</v>
      </c>
      <c r="M1028">
        <v>1908</v>
      </c>
      <c r="N1028">
        <v>1908</v>
      </c>
      <c r="O1028">
        <v>1908</v>
      </c>
      <c r="P1028" s="4">
        <v>2005</v>
      </c>
      <c r="Q1028">
        <v>1908</v>
      </c>
      <c r="R1028">
        <v>1976</v>
      </c>
      <c r="S1028">
        <v>1908</v>
      </c>
      <c r="T1028">
        <v>1908</v>
      </c>
      <c r="U1028">
        <v>1908</v>
      </c>
      <c r="V1028">
        <v>1976</v>
      </c>
      <c r="W1028">
        <f>AVERAGE(Tabla31[[#This Row],[gr15_0]:[gr15_9]])</f>
        <v>1931.3</v>
      </c>
      <c r="Y1028">
        <v>2151</v>
      </c>
      <c r="Z1028">
        <v>2103</v>
      </c>
      <c r="AA1028">
        <v>2085</v>
      </c>
      <c r="AB1028">
        <v>2085</v>
      </c>
      <c r="AC1028">
        <v>2194</v>
      </c>
      <c r="AD1028">
        <v>2090</v>
      </c>
      <c r="AE1028">
        <v>2207</v>
      </c>
      <c r="AF1028">
        <v>2142</v>
      </c>
      <c r="AG1028">
        <v>2155</v>
      </c>
      <c r="AH1028">
        <v>2177</v>
      </c>
      <c r="AI1028" s="5">
        <f>AVERAGE(Tabla30[[#This Row],[gr17_0]:[gr17_9]])</f>
        <v>2138.9</v>
      </c>
      <c r="AK1028">
        <v>2962</v>
      </c>
      <c r="AL1028">
        <v>2843</v>
      </c>
      <c r="AM1028">
        <v>2962</v>
      </c>
      <c r="AN1028">
        <v>3020</v>
      </c>
      <c r="AO1028" s="4">
        <v>3009</v>
      </c>
      <c r="AP1028">
        <v>2707</v>
      </c>
      <c r="AQ1028">
        <v>2858</v>
      </c>
      <c r="AR1028">
        <v>2816</v>
      </c>
      <c r="AS1028">
        <v>2707</v>
      </c>
      <c r="AT1028">
        <v>2758</v>
      </c>
      <c r="AU1028">
        <f>AVERAGE(Tabla34[[#This Row],[gr21_0]:[gr21_9]])</f>
        <v>2864.2</v>
      </c>
    </row>
    <row r="1029" spans="1:47">
      <c r="A1029">
        <v>1799</v>
      </c>
      <c r="B1029">
        <v>1799</v>
      </c>
      <c r="C1029">
        <v>1799</v>
      </c>
      <c r="D1029">
        <v>1799</v>
      </c>
      <c r="E1029">
        <v>1799</v>
      </c>
      <c r="F1029">
        <v>1799</v>
      </c>
      <c r="G1029">
        <v>1799</v>
      </c>
      <c r="H1029">
        <v>1799</v>
      </c>
      <c r="I1029">
        <v>1799</v>
      </c>
      <c r="J1029">
        <v>1799</v>
      </c>
      <c r="K1029">
        <f>AVERAGE(Tabla33[[#This Row],[gr12_0]:[gr12_9]])</f>
        <v>1799</v>
      </c>
      <c r="M1029">
        <v>1908</v>
      </c>
      <c r="N1029">
        <v>1908</v>
      </c>
      <c r="O1029">
        <v>1908</v>
      </c>
      <c r="P1029" s="4">
        <v>2005</v>
      </c>
      <c r="Q1029">
        <v>1908</v>
      </c>
      <c r="R1029">
        <v>1976</v>
      </c>
      <c r="S1029">
        <v>1908</v>
      </c>
      <c r="T1029">
        <v>1908</v>
      </c>
      <c r="U1029">
        <v>1908</v>
      </c>
      <c r="V1029">
        <v>1976</v>
      </c>
      <c r="W1029">
        <f>AVERAGE(Tabla31[[#This Row],[gr15_0]:[gr15_9]])</f>
        <v>1931.3</v>
      </c>
      <c r="Y1029">
        <v>2151</v>
      </c>
      <c r="Z1029">
        <v>2103</v>
      </c>
      <c r="AA1029">
        <v>2085</v>
      </c>
      <c r="AB1029">
        <v>2085</v>
      </c>
      <c r="AC1029">
        <v>2194</v>
      </c>
      <c r="AD1029">
        <v>2090</v>
      </c>
      <c r="AE1029">
        <v>2207</v>
      </c>
      <c r="AF1029">
        <v>2142</v>
      </c>
      <c r="AG1029">
        <v>2155</v>
      </c>
      <c r="AH1029">
        <v>2176</v>
      </c>
      <c r="AI1029" s="5">
        <f>AVERAGE(Tabla30[[#This Row],[gr17_0]:[gr17_9]])</f>
        <v>2138.8000000000002</v>
      </c>
      <c r="AK1029">
        <v>2962</v>
      </c>
      <c r="AL1029">
        <v>2843</v>
      </c>
      <c r="AM1029">
        <v>2962</v>
      </c>
      <c r="AN1029">
        <v>3020</v>
      </c>
      <c r="AO1029" s="4">
        <v>3009</v>
      </c>
      <c r="AP1029">
        <v>2707</v>
      </c>
      <c r="AQ1029">
        <v>2858</v>
      </c>
      <c r="AR1029">
        <v>2816</v>
      </c>
      <c r="AS1029">
        <v>2707</v>
      </c>
      <c r="AT1029">
        <v>2758</v>
      </c>
      <c r="AU1029">
        <f>AVERAGE(Tabla34[[#This Row],[gr21_0]:[gr21_9]])</f>
        <v>2864.2</v>
      </c>
    </row>
    <row r="1030" spans="1:47">
      <c r="A1030">
        <v>1799</v>
      </c>
      <c r="B1030">
        <v>1799</v>
      </c>
      <c r="C1030">
        <v>1799</v>
      </c>
      <c r="D1030">
        <v>1799</v>
      </c>
      <c r="E1030">
        <v>1799</v>
      </c>
      <c r="F1030">
        <v>1799</v>
      </c>
      <c r="G1030">
        <v>1799</v>
      </c>
      <c r="H1030">
        <v>1799</v>
      </c>
      <c r="I1030">
        <v>1799</v>
      </c>
      <c r="J1030">
        <v>1799</v>
      </c>
      <c r="K1030">
        <f>AVERAGE(Tabla33[[#This Row],[gr12_0]:[gr12_9]])</f>
        <v>1799</v>
      </c>
      <c r="M1030">
        <v>1908</v>
      </c>
      <c r="N1030">
        <v>1908</v>
      </c>
      <c r="O1030">
        <v>1908</v>
      </c>
      <c r="P1030" s="4">
        <v>2005</v>
      </c>
      <c r="Q1030">
        <v>1908</v>
      </c>
      <c r="R1030">
        <v>1976</v>
      </c>
      <c r="S1030">
        <v>1908</v>
      </c>
      <c r="T1030">
        <v>1908</v>
      </c>
      <c r="U1030">
        <v>1908</v>
      </c>
      <c r="V1030">
        <v>1976</v>
      </c>
      <c r="W1030">
        <f>AVERAGE(Tabla31[[#This Row],[gr15_0]:[gr15_9]])</f>
        <v>1931.3</v>
      </c>
      <c r="Y1030">
        <v>2151</v>
      </c>
      <c r="Z1030">
        <v>2103</v>
      </c>
      <c r="AA1030">
        <v>2085</v>
      </c>
      <c r="AB1030">
        <v>2085</v>
      </c>
      <c r="AC1030">
        <v>2194</v>
      </c>
      <c r="AD1030">
        <v>2090</v>
      </c>
      <c r="AE1030">
        <v>2207</v>
      </c>
      <c r="AF1030">
        <v>2142</v>
      </c>
      <c r="AG1030">
        <v>2155</v>
      </c>
      <c r="AH1030">
        <v>2176</v>
      </c>
      <c r="AI1030" s="5">
        <f>AVERAGE(Tabla30[[#This Row],[gr17_0]:[gr17_9]])</f>
        <v>2138.8000000000002</v>
      </c>
      <c r="AK1030">
        <v>2962</v>
      </c>
      <c r="AL1030">
        <v>2843</v>
      </c>
      <c r="AM1030">
        <v>2962</v>
      </c>
      <c r="AN1030">
        <v>3020</v>
      </c>
      <c r="AO1030" s="4">
        <v>3009</v>
      </c>
      <c r="AP1030">
        <v>2707</v>
      </c>
      <c r="AQ1030">
        <v>2858</v>
      </c>
      <c r="AR1030">
        <v>2816</v>
      </c>
      <c r="AS1030">
        <v>2707</v>
      </c>
      <c r="AT1030">
        <v>2758</v>
      </c>
      <c r="AU1030">
        <f>AVERAGE(Tabla34[[#This Row],[gr21_0]:[gr21_9]])</f>
        <v>2864.2</v>
      </c>
    </row>
    <row r="1031" spans="1:47">
      <c r="A1031">
        <v>1799</v>
      </c>
      <c r="B1031">
        <v>1799</v>
      </c>
      <c r="C1031">
        <v>1799</v>
      </c>
      <c r="D1031">
        <v>1799</v>
      </c>
      <c r="E1031">
        <v>1799</v>
      </c>
      <c r="F1031">
        <v>1799</v>
      </c>
      <c r="G1031">
        <v>1799</v>
      </c>
      <c r="H1031">
        <v>1799</v>
      </c>
      <c r="I1031">
        <v>1799</v>
      </c>
      <c r="J1031">
        <v>1799</v>
      </c>
      <c r="K1031">
        <f>AVERAGE(Tabla33[[#This Row],[gr12_0]:[gr12_9]])</f>
        <v>1799</v>
      </c>
      <c r="M1031">
        <v>1908</v>
      </c>
      <c r="N1031">
        <v>1908</v>
      </c>
      <c r="O1031">
        <v>1908</v>
      </c>
      <c r="P1031" s="4">
        <v>2005</v>
      </c>
      <c r="Q1031">
        <v>1908</v>
      </c>
      <c r="R1031">
        <v>1976</v>
      </c>
      <c r="S1031">
        <v>1908</v>
      </c>
      <c r="T1031">
        <v>1908</v>
      </c>
      <c r="U1031">
        <v>1908</v>
      </c>
      <c r="V1031">
        <v>1976</v>
      </c>
      <c r="W1031">
        <f>AVERAGE(Tabla31[[#This Row],[gr15_0]:[gr15_9]])</f>
        <v>1931.3</v>
      </c>
      <c r="Y1031">
        <v>2151</v>
      </c>
      <c r="Z1031">
        <v>2103</v>
      </c>
      <c r="AA1031">
        <v>2085</v>
      </c>
      <c r="AB1031">
        <v>2085</v>
      </c>
      <c r="AC1031">
        <v>2194</v>
      </c>
      <c r="AD1031">
        <v>2090</v>
      </c>
      <c r="AE1031">
        <v>2207</v>
      </c>
      <c r="AF1031">
        <v>2142</v>
      </c>
      <c r="AG1031">
        <v>2155</v>
      </c>
      <c r="AH1031">
        <v>2176</v>
      </c>
      <c r="AI1031" s="5">
        <f>AVERAGE(Tabla30[[#This Row],[gr17_0]:[gr17_9]])</f>
        <v>2138.8000000000002</v>
      </c>
      <c r="AK1031">
        <v>2962</v>
      </c>
      <c r="AL1031">
        <v>2843</v>
      </c>
      <c r="AM1031">
        <v>2962</v>
      </c>
      <c r="AN1031">
        <v>3020</v>
      </c>
      <c r="AO1031" s="4">
        <v>3009</v>
      </c>
      <c r="AP1031">
        <v>2707</v>
      </c>
      <c r="AQ1031">
        <v>2858</v>
      </c>
      <c r="AR1031">
        <v>2816</v>
      </c>
      <c r="AS1031">
        <v>2707</v>
      </c>
      <c r="AT1031">
        <v>2758</v>
      </c>
      <c r="AU1031">
        <f>AVERAGE(Tabla34[[#This Row],[gr21_0]:[gr21_9]])</f>
        <v>2864.2</v>
      </c>
    </row>
    <row r="1032" spans="1:47">
      <c r="A1032">
        <v>1799</v>
      </c>
      <c r="B1032">
        <v>1799</v>
      </c>
      <c r="C1032">
        <v>1799</v>
      </c>
      <c r="D1032">
        <v>1799</v>
      </c>
      <c r="E1032">
        <v>1799</v>
      </c>
      <c r="F1032">
        <v>1799</v>
      </c>
      <c r="G1032">
        <v>1799</v>
      </c>
      <c r="H1032">
        <v>1799</v>
      </c>
      <c r="I1032">
        <v>1799</v>
      </c>
      <c r="J1032">
        <v>1799</v>
      </c>
      <c r="K1032">
        <f>AVERAGE(Tabla33[[#This Row],[gr12_0]:[gr12_9]])</f>
        <v>1799</v>
      </c>
      <c r="M1032">
        <v>1908</v>
      </c>
      <c r="N1032">
        <v>1908</v>
      </c>
      <c r="O1032">
        <v>1908</v>
      </c>
      <c r="P1032" s="4">
        <v>2005</v>
      </c>
      <c r="Q1032">
        <v>1908</v>
      </c>
      <c r="R1032">
        <v>1976</v>
      </c>
      <c r="S1032">
        <v>1908</v>
      </c>
      <c r="T1032">
        <v>1908</v>
      </c>
      <c r="U1032">
        <v>1908</v>
      </c>
      <c r="V1032">
        <v>1976</v>
      </c>
      <c r="W1032">
        <f>AVERAGE(Tabla31[[#This Row],[gr15_0]:[gr15_9]])</f>
        <v>1931.3</v>
      </c>
      <c r="Y1032">
        <v>2151</v>
      </c>
      <c r="Z1032">
        <v>2103</v>
      </c>
      <c r="AA1032">
        <v>2085</v>
      </c>
      <c r="AB1032">
        <v>2085</v>
      </c>
      <c r="AC1032">
        <v>2194</v>
      </c>
      <c r="AD1032">
        <v>2090</v>
      </c>
      <c r="AE1032">
        <v>2207</v>
      </c>
      <c r="AF1032">
        <v>2142</v>
      </c>
      <c r="AG1032">
        <v>2155</v>
      </c>
      <c r="AH1032">
        <v>2176</v>
      </c>
      <c r="AI1032" s="5">
        <f>AVERAGE(Tabla30[[#This Row],[gr17_0]:[gr17_9]])</f>
        <v>2138.8000000000002</v>
      </c>
      <c r="AK1032">
        <v>2962</v>
      </c>
      <c r="AL1032">
        <v>2843</v>
      </c>
      <c r="AM1032">
        <v>2962</v>
      </c>
      <c r="AN1032">
        <v>3020</v>
      </c>
      <c r="AO1032" s="4">
        <v>3009</v>
      </c>
      <c r="AP1032">
        <v>2707</v>
      </c>
      <c r="AQ1032">
        <v>2858</v>
      </c>
      <c r="AR1032">
        <v>2816</v>
      </c>
      <c r="AS1032">
        <v>2707</v>
      </c>
      <c r="AT1032">
        <v>2758</v>
      </c>
      <c r="AU1032">
        <f>AVERAGE(Tabla34[[#This Row],[gr21_0]:[gr21_9]])</f>
        <v>2864.2</v>
      </c>
    </row>
    <row r="1033" spans="1:47">
      <c r="A1033">
        <v>1799</v>
      </c>
      <c r="B1033">
        <v>1799</v>
      </c>
      <c r="C1033">
        <v>1799</v>
      </c>
      <c r="D1033">
        <v>1799</v>
      </c>
      <c r="E1033">
        <v>1799</v>
      </c>
      <c r="F1033">
        <v>1799</v>
      </c>
      <c r="G1033">
        <v>1799</v>
      </c>
      <c r="H1033">
        <v>1799</v>
      </c>
      <c r="I1033">
        <v>1799</v>
      </c>
      <c r="J1033">
        <v>1799</v>
      </c>
      <c r="K1033">
        <f>AVERAGE(Tabla33[[#This Row],[gr12_0]:[gr12_9]])</f>
        <v>1799</v>
      </c>
      <c r="M1033">
        <v>1908</v>
      </c>
      <c r="N1033">
        <v>1908</v>
      </c>
      <c r="O1033">
        <v>1908</v>
      </c>
      <c r="P1033" s="4">
        <v>2005</v>
      </c>
      <c r="Q1033">
        <v>1908</v>
      </c>
      <c r="R1033">
        <v>1976</v>
      </c>
      <c r="S1033">
        <v>1908</v>
      </c>
      <c r="T1033">
        <v>1908</v>
      </c>
      <c r="U1033">
        <v>1908</v>
      </c>
      <c r="V1033">
        <v>1976</v>
      </c>
      <c r="W1033">
        <f>AVERAGE(Tabla31[[#This Row],[gr15_0]:[gr15_9]])</f>
        <v>1931.3</v>
      </c>
      <c r="Y1033">
        <v>2151</v>
      </c>
      <c r="Z1033">
        <v>2103</v>
      </c>
      <c r="AA1033">
        <v>2085</v>
      </c>
      <c r="AB1033">
        <v>2085</v>
      </c>
      <c r="AC1033">
        <v>2194</v>
      </c>
      <c r="AD1033">
        <v>2090</v>
      </c>
      <c r="AE1033">
        <v>2207</v>
      </c>
      <c r="AF1033">
        <v>2142</v>
      </c>
      <c r="AG1033">
        <v>2155</v>
      </c>
      <c r="AH1033">
        <v>2176</v>
      </c>
      <c r="AI1033" s="5">
        <f>AVERAGE(Tabla30[[#This Row],[gr17_0]:[gr17_9]])</f>
        <v>2138.8000000000002</v>
      </c>
      <c r="AK1033">
        <v>2962</v>
      </c>
      <c r="AL1033">
        <v>2843</v>
      </c>
      <c r="AM1033">
        <v>2962</v>
      </c>
      <c r="AN1033">
        <v>3020</v>
      </c>
      <c r="AO1033" s="4">
        <v>3009</v>
      </c>
      <c r="AP1033">
        <v>2707</v>
      </c>
      <c r="AQ1033">
        <v>2858</v>
      </c>
      <c r="AR1033">
        <v>2816</v>
      </c>
      <c r="AS1033">
        <v>2707</v>
      </c>
      <c r="AT1033">
        <v>2758</v>
      </c>
      <c r="AU1033">
        <f>AVERAGE(Tabla34[[#This Row],[gr21_0]:[gr21_9]])</f>
        <v>2864.2</v>
      </c>
    </row>
    <row r="1034" spans="1:47">
      <c r="A1034">
        <v>1799</v>
      </c>
      <c r="B1034">
        <v>1799</v>
      </c>
      <c r="C1034">
        <v>1799</v>
      </c>
      <c r="D1034">
        <v>1799</v>
      </c>
      <c r="E1034">
        <v>1799</v>
      </c>
      <c r="F1034">
        <v>1799</v>
      </c>
      <c r="G1034">
        <v>1799</v>
      </c>
      <c r="H1034">
        <v>1799</v>
      </c>
      <c r="I1034">
        <v>1799</v>
      </c>
      <c r="J1034">
        <v>1799</v>
      </c>
      <c r="K1034">
        <f>AVERAGE(Tabla33[[#This Row],[gr12_0]:[gr12_9]])</f>
        <v>1799</v>
      </c>
      <c r="M1034">
        <v>1908</v>
      </c>
      <c r="N1034">
        <v>1908</v>
      </c>
      <c r="O1034">
        <v>1908</v>
      </c>
      <c r="P1034" s="4">
        <v>2005</v>
      </c>
      <c r="Q1034">
        <v>1908</v>
      </c>
      <c r="R1034">
        <v>1976</v>
      </c>
      <c r="S1034">
        <v>1908</v>
      </c>
      <c r="T1034">
        <v>1908</v>
      </c>
      <c r="U1034">
        <v>1908</v>
      </c>
      <c r="V1034">
        <v>1976</v>
      </c>
      <c r="W1034">
        <f>AVERAGE(Tabla31[[#This Row],[gr15_0]:[gr15_9]])</f>
        <v>1931.3</v>
      </c>
      <c r="Y1034">
        <v>2151</v>
      </c>
      <c r="Z1034">
        <v>2103</v>
      </c>
      <c r="AA1034">
        <v>2085</v>
      </c>
      <c r="AB1034">
        <v>2085</v>
      </c>
      <c r="AC1034">
        <v>2194</v>
      </c>
      <c r="AD1034">
        <v>2090</v>
      </c>
      <c r="AE1034">
        <v>2207</v>
      </c>
      <c r="AF1034">
        <v>2142</v>
      </c>
      <c r="AG1034">
        <v>2155</v>
      </c>
      <c r="AH1034">
        <v>2176</v>
      </c>
      <c r="AI1034" s="5">
        <f>AVERAGE(Tabla30[[#This Row],[gr17_0]:[gr17_9]])</f>
        <v>2138.8000000000002</v>
      </c>
      <c r="AK1034">
        <v>2962</v>
      </c>
      <c r="AL1034">
        <v>2843</v>
      </c>
      <c r="AM1034">
        <v>2962</v>
      </c>
      <c r="AN1034">
        <v>3020</v>
      </c>
      <c r="AO1034" s="4">
        <v>3009</v>
      </c>
      <c r="AP1034">
        <v>2707</v>
      </c>
      <c r="AQ1034">
        <v>2858</v>
      </c>
      <c r="AR1034">
        <v>2816</v>
      </c>
      <c r="AS1034">
        <v>2707</v>
      </c>
      <c r="AT1034">
        <v>2758</v>
      </c>
      <c r="AU1034">
        <f>AVERAGE(Tabla34[[#This Row],[gr21_0]:[gr21_9]])</f>
        <v>2864.2</v>
      </c>
    </row>
    <row r="1035" spans="1:47">
      <c r="A1035">
        <v>1799</v>
      </c>
      <c r="B1035">
        <v>1799</v>
      </c>
      <c r="C1035">
        <v>1799</v>
      </c>
      <c r="D1035">
        <v>1799</v>
      </c>
      <c r="E1035">
        <v>1799</v>
      </c>
      <c r="F1035">
        <v>1799</v>
      </c>
      <c r="G1035">
        <v>1799</v>
      </c>
      <c r="H1035">
        <v>1799</v>
      </c>
      <c r="I1035">
        <v>1799</v>
      </c>
      <c r="J1035">
        <v>1799</v>
      </c>
      <c r="K1035">
        <f>AVERAGE(Tabla33[[#This Row],[gr12_0]:[gr12_9]])</f>
        <v>1799</v>
      </c>
      <c r="M1035">
        <v>1908</v>
      </c>
      <c r="N1035">
        <v>1908</v>
      </c>
      <c r="O1035">
        <v>1908</v>
      </c>
      <c r="P1035" s="4">
        <v>2005</v>
      </c>
      <c r="Q1035">
        <v>1908</v>
      </c>
      <c r="R1035">
        <v>1976</v>
      </c>
      <c r="S1035">
        <v>1908</v>
      </c>
      <c r="T1035">
        <v>1908</v>
      </c>
      <c r="U1035">
        <v>1908</v>
      </c>
      <c r="V1035">
        <v>1976</v>
      </c>
      <c r="W1035">
        <f>AVERAGE(Tabla31[[#This Row],[gr15_0]:[gr15_9]])</f>
        <v>1931.3</v>
      </c>
      <c r="Y1035">
        <v>2151</v>
      </c>
      <c r="Z1035">
        <v>2103</v>
      </c>
      <c r="AA1035">
        <v>2085</v>
      </c>
      <c r="AB1035">
        <v>2085</v>
      </c>
      <c r="AC1035">
        <v>2194</v>
      </c>
      <c r="AD1035">
        <v>2090</v>
      </c>
      <c r="AE1035">
        <v>2207</v>
      </c>
      <c r="AF1035">
        <v>2142</v>
      </c>
      <c r="AG1035">
        <v>2155</v>
      </c>
      <c r="AH1035">
        <v>2176</v>
      </c>
      <c r="AI1035" s="5">
        <f>AVERAGE(Tabla30[[#This Row],[gr17_0]:[gr17_9]])</f>
        <v>2138.8000000000002</v>
      </c>
      <c r="AK1035">
        <v>2962</v>
      </c>
      <c r="AL1035">
        <v>2843</v>
      </c>
      <c r="AM1035">
        <v>2962</v>
      </c>
      <c r="AN1035">
        <v>3020</v>
      </c>
      <c r="AO1035" s="4">
        <v>3009</v>
      </c>
      <c r="AP1035">
        <v>2707</v>
      </c>
      <c r="AQ1035">
        <v>2858</v>
      </c>
      <c r="AR1035">
        <v>2816</v>
      </c>
      <c r="AS1035">
        <v>2707</v>
      </c>
      <c r="AT1035">
        <v>2758</v>
      </c>
      <c r="AU1035">
        <f>AVERAGE(Tabla34[[#This Row],[gr21_0]:[gr21_9]])</f>
        <v>2864.2</v>
      </c>
    </row>
    <row r="1036" spans="1:47">
      <c r="A1036">
        <v>1799</v>
      </c>
      <c r="B1036">
        <v>1799</v>
      </c>
      <c r="C1036">
        <v>1799</v>
      </c>
      <c r="D1036">
        <v>1799</v>
      </c>
      <c r="E1036">
        <v>1799</v>
      </c>
      <c r="F1036">
        <v>1799</v>
      </c>
      <c r="G1036">
        <v>1799</v>
      </c>
      <c r="H1036">
        <v>1799</v>
      </c>
      <c r="I1036">
        <v>1799</v>
      </c>
      <c r="J1036">
        <v>1799</v>
      </c>
      <c r="K1036">
        <f>AVERAGE(Tabla33[[#This Row],[gr12_0]:[gr12_9]])</f>
        <v>1799</v>
      </c>
      <c r="M1036">
        <v>1908</v>
      </c>
      <c r="N1036">
        <v>1908</v>
      </c>
      <c r="O1036">
        <v>1908</v>
      </c>
      <c r="P1036" s="4">
        <v>2005</v>
      </c>
      <c r="Q1036">
        <v>1908</v>
      </c>
      <c r="R1036">
        <v>1976</v>
      </c>
      <c r="S1036">
        <v>1908</v>
      </c>
      <c r="T1036">
        <v>1908</v>
      </c>
      <c r="U1036">
        <v>1908</v>
      </c>
      <c r="V1036">
        <v>1976</v>
      </c>
      <c r="W1036">
        <f>AVERAGE(Tabla31[[#This Row],[gr15_0]:[gr15_9]])</f>
        <v>1931.3</v>
      </c>
      <c r="Y1036">
        <v>2151</v>
      </c>
      <c r="Z1036">
        <v>2103</v>
      </c>
      <c r="AA1036">
        <v>2085</v>
      </c>
      <c r="AB1036">
        <v>2085</v>
      </c>
      <c r="AC1036">
        <v>2194</v>
      </c>
      <c r="AD1036">
        <v>2090</v>
      </c>
      <c r="AE1036">
        <v>2207</v>
      </c>
      <c r="AF1036">
        <v>2142</v>
      </c>
      <c r="AG1036">
        <v>2155</v>
      </c>
      <c r="AH1036">
        <v>2176</v>
      </c>
      <c r="AI1036" s="5">
        <f>AVERAGE(Tabla30[[#This Row],[gr17_0]:[gr17_9]])</f>
        <v>2138.8000000000002</v>
      </c>
      <c r="AK1036">
        <v>2962</v>
      </c>
      <c r="AL1036">
        <v>2843</v>
      </c>
      <c r="AM1036">
        <v>2962</v>
      </c>
      <c r="AN1036">
        <v>3020</v>
      </c>
      <c r="AO1036" s="4">
        <v>3009</v>
      </c>
      <c r="AP1036">
        <v>2707</v>
      </c>
      <c r="AQ1036">
        <v>2858</v>
      </c>
      <c r="AR1036">
        <v>2816</v>
      </c>
      <c r="AS1036">
        <v>2707</v>
      </c>
      <c r="AT1036">
        <v>2758</v>
      </c>
      <c r="AU1036">
        <f>AVERAGE(Tabla34[[#This Row],[gr21_0]:[gr21_9]])</f>
        <v>2864.2</v>
      </c>
    </row>
    <row r="1037" spans="1:47">
      <c r="A1037">
        <v>1799</v>
      </c>
      <c r="B1037">
        <v>1799</v>
      </c>
      <c r="C1037">
        <v>1799</v>
      </c>
      <c r="D1037">
        <v>1799</v>
      </c>
      <c r="E1037">
        <v>1799</v>
      </c>
      <c r="F1037">
        <v>1799</v>
      </c>
      <c r="G1037">
        <v>1799</v>
      </c>
      <c r="H1037">
        <v>1799</v>
      </c>
      <c r="I1037">
        <v>1799</v>
      </c>
      <c r="J1037">
        <v>1799</v>
      </c>
      <c r="K1037">
        <f>AVERAGE(Tabla33[[#This Row],[gr12_0]:[gr12_9]])</f>
        <v>1799</v>
      </c>
      <c r="M1037">
        <v>1908</v>
      </c>
      <c r="N1037">
        <v>1908</v>
      </c>
      <c r="O1037">
        <v>1908</v>
      </c>
      <c r="P1037" s="4">
        <v>2005</v>
      </c>
      <c r="Q1037">
        <v>1908</v>
      </c>
      <c r="R1037">
        <v>1939</v>
      </c>
      <c r="S1037">
        <v>1908</v>
      </c>
      <c r="T1037">
        <v>1908</v>
      </c>
      <c r="U1037">
        <v>1908</v>
      </c>
      <c r="V1037">
        <v>1976</v>
      </c>
      <c r="W1037">
        <f>AVERAGE(Tabla31[[#This Row],[gr15_0]:[gr15_9]])</f>
        <v>1927.6</v>
      </c>
      <c r="Y1037">
        <v>2151</v>
      </c>
      <c r="Z1037">
        <v>2103</v>
      </c>
      <c r="AA1037">
        <v>2085</v>
      </c>
      <c r="AB1037">
        <v>2085</v>
      </c>
      <c r="AC1037">
        <v>2194</v>
      </c>
      <c r="AD1037">
        <v>2090</v>
      </c>
      <c r="AE1037">
        <v>2207</v>
      </c>
      <c r="AF1037">
        <v>2142</v>
      </c>
      <c r="AG1037">
        <v>2155</v>
      </c>
      <c r="AH1037">
        <v>2176</v>
      </c>
      <c r="AI1037" s="5">
        <f>AVERAGE(Tabla30[[#This Row],[gr17_0]:[gr17_9]])</f>
        <v>2138.8000000000002</v>
      </c>
      <c r="AK1037">
        <v>2962</v>
      </c>
      <c r="AL1037">
        <v>2843</v>
      </c>
      <c r="AM1037">
        <v>2962</v>
      </c>
      <c r="AN1037">
        <v>3020</v>
      </c>
      <c r="AO1037" s="4">
        <v>3009</v>
      </c>
      <c r="AP1037">
        <v>2707</v>
      </c>
      <c r="AQ1037">
        <v>2858</v>
      </c>
      <c r="AR1037">
        <v>2816</v>
      </c>
      <c r="AS1037">
        <v>2707</v>
      </c>
      <c r="AT1037">
        <v>2758</v>
      </c>
      <c r="AU1037">
        <f>AVERAGE(Tabla34[[#This Row],[gr21_0]:[gr21_9]])</f>
        <v>2864.2</v>
      </c>
    </row>
    <row r="1038" spans="1:47">
      <c r="A1038">
        <v>1799</v>
      </c>
      <c r="B1038">
        <v>1799</v>
      </c>
      <c r="C1038">
        <v>1799</v>
      </c>
      <c r="D1038">
        <v>1799</v>
      </c>
      <c r="E1038">
        <v>1799</v>
      </c>
      <c r="F1038">
        <v>1799</v>
      </c>
      <c r="G1038">
        <v>1799</v>
      </c>
      <c r="H1038">
        <v>1799</v>
      </c>
      <c r="I1038">
        <v>1799</v>
      </c>
      <c r="J1038">
        <v>1799</v>
      </c>
      <c r="K1038">
        <f>AVERAGE(Tabla33[[#This Row],[gr12_0]:[gr12_9]])</f>
        <v>1799</v>
      </c>
      <c r="M1038">
        <v>1908</v>
      </c>
      <c r="N1038">
        <v>1908</v>
      </c>
      <c r="O1038">
        <v>1908</v>
      </c>
      <c r="P1038" s="4">
        <v>2005</v>
      </c>
      <c r="Q1038">
        <v>1908</v>
      </c>
      <c r="R1038">
        <v>1939</v>
      </c>
      <c r="S1038">
        <v>1908</v>
      </c>
      <c r="T1038">
        <v>1908</v>
      </c>
      <c r="U1038">
        <v>1908</v>
      </c>
      <c r="V1038">
        <v>1976</v>
      </c>
      <c r="W1038">
        <f>AVERAGE(Tabla31[[#This Row],[gr15_0]:[gr15_9]])</f>
        <v>1927.6</v>
      </c>
      <c r="Y1038">
        <v>2151</v>
      </c>
      <c r="Z1038">
        <v>2103</v>
      </c>
      <c r="AA1038">
        <v>2085</v>
      </c>
      <c r="AB1038">
        <v>2085</v>
      </c>
      <c r="AC1038">
        <v>2194</v>
      </c>
      <c r="AD1038">
        <v>2090</v>
      </c>
      <c r="AE1038">
        <v>2207</v>
      </c>
      <c r="AF1038">
        <v>2142</v>
      </c>
      <c r="AG1038">
        <v>2155</v>
      </c>
      <c r="AH1038">
        <v>2176</v>
      </c>
      <c r="AI1038" s="5">
        <f>AVERAGE(Tabla30[[#This Row],[gr17_0]:[gr17_9]])</f>
        <v>2138.8000000000002</v>
      </c>
      <c r="AK1038">
        <v>2962</v>
      </c>
      <c r="AL1038">
        <v>2843</v>
      </c>
      <c r="AM1038">
        <v>2962</v>
      </c>
      <c r="AN1038">
        <v>3020</v>
      </c>
      <c r="AO1038" s="4">
        <v>3009</v>
      </c>
      <c r="AP1038">
        <v>2707</v>
      </c>
      <c r="AQ1038">
        <v>2858</v>
      </c>
      <c r="AR1038">
        <v>2816</v>
      </c>
      <c r="AS1038">
        <v>2707</v>
      </c>
      <c r="AT1038">
        <v>2758</v>
      </c>
      <c r="AU1038">
        <f>AVERAGE(Tabla34[[#This Row],[gr21_0]:[gr21_9]])</f>
        <v>2864.2</v>
      </c>
    </row>
    <row r="1039" spans="1:47">
      <c r="A1039">
        <v>1799</v>
      </c>
      <c r="B1039">
        <v>1799</v>
      </c>
      <c r="C1039">
        <v>1799</v>
      </c>
      <c r="D1039">
        <v>1799</v>
      </c>
      <c r="E1039">
        <v>1799</v>
      </c>
      <c r="F1039">
        <v>1799</v>
      </c>
      <c r="G1039">
        <v>1799</v>
      </c>
      <c r="H1039">
        <v>1799</v>
      </c>
      <c r="I1039">
        <v>1799</v>
      </c>
      <c r="J1039">
        <v>1799</v>
      </c>
      <c r="K1039">
        <f>AVERAGE(Tabla33[[#This Row],[gr12_0]:[gr12_9]])</f>
        <v>1799</v>
      </c>
      <c r="M1039">
        <v>1908</v>
      </c>
      <c r="N1039">
        <v>1908</v>
      </c>
      <c r="O1039">
        <v>1908</v>
      </c>
      <c r="P1039" s="4">
        <v>1999</v>
      </c>
      <c r="Q1039">
        <v>1908</v>
      </c>
      <c r="R1039">
        <v>1939</v>
      </c>
      <c r="S1039">
        <v>1908</v>
      </c>
      <c r="T1039">
        <v>1908</v>
      </c>
      <c r="U1039">
        <v>1908</v>
      </c>
      <c r="V1039">
        <v>1976</v>
      </c>
      <c r="W1039">
        <f>AVERAGE(Tabla31[[#This Row],[gr15_0]:[gr15_9]])</f>
        <v>1927</v>
      </c>
      <c r="Y1039">
        <v>2151</v>
      </c>
      <c r="Z1039">
        <v>2103</v>
      </c>
      <c r="AA1039">
        <v>2085</v>
      </c>
      <c r="AB1039">
        <v>2085</v>
      </c>
      <c r="AC1039">
        <v>2194</v>
      </c>
      <c r="AD1039">
        <v>2090</v>
      </c>
      <c r="AE1039">
        <v>2207</v>
      </c>
      <c r="AF1039">
        <v>2142</v>
      </c>
      <c r="AG1039">
        <v>2155</v>
      </c>
      <c r="AH1039">
        <v>2176</v>
      </c>
      <c r="AI1039" s="5">
        <f>AVERAGE(Tabla30[[#This Row],[gr17_0]:[gr17_9]])</f>
        <v>2138.8000000000002</v>
      </c>
      <c r="AK1039">
        <v>2962</v>
      </c>
      <c r="AL1039">
        <v>2843</v>
      </c>
      <c r="AM1039">
        <v>2962</v>
      </c>
      <c r="AN1039">
        <v>3020</v>
      </c>
      <c r="AO1039" s="4">
        <v>3009</v>
      </c>
      <c r="AP1039">
        <v>2707</v>
      </c>
      <c r="AQ1039">
        <v>2858</v>
      </c>
      <c r="AR1039">
        <v>2816</v>
      </c>
      <c r="AS1039">
        <v>2707</v>
      </c>
      <c r="AT1039">
        <v>2758</v>
      </c>
      <c r="AU1039">
        <f>AVERAGE(Tabla34[[#This Row],[gr21_0]:[gr21_9]])</f>
        <v>2864.2</v>
      </c>
    </row>
    <row r="1040" spans="1:47">
      <c r="A1040">
        <v>1799</v>
      </c>
      <c r="B1040">
        <v>1799</v>
      </c>
      <c r="C1040">
        <v>1799</v>
      </c>
      <c r="D1040">
        <v>1799</v>
      </c>
      <c r="E1040">
        <v>1799</v>
      </c>
      <c r="F1040">
        <v>1799</v>
      </c>
      <c r="G1040">
        <v>1799</v>
      </c>
      <c r="H1040">
        <v>1799</v>
      </c>
      <c r="I1040">
        <v>1799</v>
      </c>
      <c r="J1040">
        <v>1799</v>
      </c>
      <c r="K1040">
        <f>AVERAGE(Tabla33[[#This Row],[gr12_0]:[gr12_9]])</f>
        <v>1799</v>
      </c>
      <c r="M1040">
        <v>1908</v>
      </c>
      <c r="N1040">
        <v>1908</v>
      </c>
      <c r="O1040">
        <v>1908</v>
      </c>
      <c r="P1040" s="4">
        <v>1999</v>
      </c>
      <c r="Q1040">
        <v>1908</v>
      </c>
      <c r="R1040">
        <v>1939</v>
      </c>
      <c r="S1040">
        <v>1908</v>
      </c>
      <c r="T1040">
        <v>1908</v>
      </c>
      <c r="U1040">
        <v>1908</v>
      </c>
      <c r="V1040">
        <v>1976</v>
      </c>
      <c r="W1040">
        <f>AVERAGE(Tabla31[[#This Row],[gr15_0]:[gr15_9]])</f>
        <v>1927</v>
      </c>
      <c r="Y1040">
        <v>2151</v>
      </c>
      <c r="Z1040">
        <v>2103</v>
      </c>
      <c r="AA1040">
        <v>2085</v>
      </c>
      <c r="AB1040">
        <v>2085</v>
      </c>
      <c r="AC1040">
        <v>2194</v>
      </c>
      <c r="AD1040">
        <v>2090</v>
      </c>
      <c r="AE1040">
        <v>2207</v>
      </c>
      <c r="AF1040">
        <v>2142</v>
      </c>
      <c r="AG1040">
        <v>2155</v>
      </c>
      <c r="AH1040">
        <v>2176</v>
      </c>
      <c r="AI1040" s="5">
        <f>AVERAGE(Tabla30[[#This Row],[gr17_0]:[gr17_9]])</f>
        <v>2138.8000000000002</v>
      </c>
      <c r="AK1040">
        <v>2962</v>
      </c>
      <c r="AL1040">
        <v>2843</v>
      </c>
      <c r="AM1040">
        <v>2962</v>
      </c>
      <c r="AN1040">
        <v>3020</v>
      </c>
      <c r="AO1040" s="4">
        <v>3009</v>
      </c>
      <c r="AP1040">
        <v>2707</v>
      </c>
      <c r="AQ1040">
        <v>2858</v>
      </c>
      <c r="AR1040">
        <v>2816</v>
      </c>
      <c r="AS1040">
        <v>2707</v>
      </c>
      <c r="AT1040">
        <v>2758</v>
      </c>
      <c r="AU1040">
        <f>AVERAGE(Tabla34[[#This Row],[gr21_0]:[gr21_9]])</f>
        <v>2864.2</v>
      </c>
    </row>
    <row r="1041" spans="1:47">
      <c r="A1041">
        <v>1799</v>
      </c>
      <c r="B1041">
        <v>1799</v>
      </c>
      <c r="C1041">
        <v>1799</v>
      </c>
      <c r="D1041">
        <v>1799</v>
      </c>
      <c r="E1041">
        <v>1799</v>
      </c>
      <c r="F1041">
        <v>1799</v>
      </c>
      <c r="G1041">
        <v>1799</v>
      </c>
      <c r="H1041">
        <v>1799</v>
      </c>
      <c r="I1041">
        <v>1799</v>
      </c>
      <c r="J1041">
        <v>1799</v>
      </c>
      <c r="K1041">
        <f>AVERAGE(Tabla33[[#This Row],[gr12_0]:[gr12_9]])</f>
        <v>1799</v>
      </c>
      <c r="M1041">
        <v>1908</v>
      </c>
      <c r="N1041">
        <v>1908</v>
      </c>
      <c r="O1041">
        <v>1908</v>
      </c>
      <c r="P1041" s="4">
        <v>1999</v>
      </c>
      <c r="Q1041">
        <v>1908</v>
      </c>
      <c r="R1041">
        <v>1939</v>
      </c>
      <c r="S1041">
        <v>1908</v>
      </c>
      <c r="T1041">
        <v>1908</v>
      </c>
      <c r="U1041">
        <v>1908</v>
      </c>
      <c r="V1041">
        <v>1976</v>
      </c>
      <c r="W1041">
        <f>AVERAGE(Tabla31[[#This Row],[gr15_0]:[gr15_9]])</f>
        <v>1927</v>
      </c>
      <c r="Y1041">
        <v>2151</v>
      </c>
      <c r="Z1041">
        <v>2103</v>
      </c>
      <c r="AA1041">
        <v>2085</v>
      </c>
      <c r="AB1041">
        <v>2085</v>
      </c>
      <c r="AC1041">
        <v>2194</v>
      </c>
      <c r="AD1041">
        <v>2090</v>
      </c>
      <c r="AE1041">
        <v>2207</v>
      </c>
      <c r="AF1041">
        <v>2142</v>
      </c>
      <c r="AG1041">
        <v>2155</v>
      </c>
      <c r="AH1041">
        <v>2176</v>
      </c>
      <c r="AI1041" s="5">
        <f>AVERAGE(Tabla30[[#This Row],[gr17_0]:[gr17_9]])</f>
        <v>2138.8000000000002</v>
      </c>
      <c r="AK1041">
        <v>2962</v>
      </c>
      <c r="AL1041">
        <v>2843</v>
      </c>
      <c r="AM1041">
        <v>2962</v>
      </c>
      <c r="AN1041">
        <v>3020</v>
      </c>
      <c r="AO1041" s="4">
        <v>3009</v>
      </c>
      <c r="AP1041">
        <v>2707</v>
      </c>
      <c r="AQ1041">
        <v>2858</v>
      </c>
      <c r="AR1041">
        <v>2816</v>
      </c>
      <c r="AS1041">
        <v>2707</v>
      </c>
      <c r="AT1041">
        <v>2758</v>
      </c>
      <c r="AU1041">
        <f>AVERAGE(Tabla34[[#This Row],[gr21_0]:[gr21_9]])</f>
        <v>2864.2</v>
      </c>
    </row>
    <row r="1042" spans="1:47">
      <c r="A1042">
        <v>1799</v>
      </c>
      <c r="B1042">
        <v>1799</v>
      </c>
      <c r="C1042">
        <v>1799</v>
      </c>
      <c r="D1042">
        <v>1799</v>
      </c>
      <c r="E1042">
        <v>1799</v>
      </c>
      <c r="F1042">
        <v>1799</v>
      </c>
      <c r="G1042">
        <v>1799</v>
      </c>
      <c r="H1042">
        <v>1799</v>
      </c>
      <c r="I1042">
        <v>1799</v>
      </c>
      <c r="J1042">
        <v>1799</v>
      </c>
      <c r="K1042">
        <f>AVERAGE(Tabla33[[#This Row],[gr12_0]:[gr12_9]])</f>
        <v>1799</v>
      </c>
      <c r="M1042">
        <v>1908</v>
      </c>
      <c r="N1042">
        <v>1908</v>
      </c>
      <c r="O1042">
        <v>1908</v>
      </c>
      <c r="P1042" s="4">
        <v>1999</v>
      </c>
      <c r="Q1042">
        <v>1908</v>
      </c>
      <c r="R1042">
        <v>1939</v>
      </c>
      <c r="S1042">
        <v>1908</v>
      </c>
      <c r="T1042">
        <v>1908</v>
      </c>
      <c r="U1042">
        <v>1908</v>
      </c>
      <c r="V1042">
        <v>1976</v>
      </c>
      <c r="W1042">
        <f>AVERAGE(Tabla31[[#This Row],[gr15_0]:[gr15_9]])</f>
        <v>1927</v>
      </c>
      <c r="Y1042">
        <v>2151</v>
      </c>
      <c r="Z1042">
        <v>2103</v>
      </c>
      <c r="AA1042">
        <v>2085</v>
      </c>
      <c r="AB1042">
        <v>2085</v>
      </c>
      <c r="AC1042">
        <v>2194</v>
      </c>
      <c r="AD1042">
        <v>2090</v>
      </c>
      <c r="AE1042">
        <v>2207</v>
      </c>
      <c r="AF1042">
        <v>2142</v>
      </c>
      <c r="AG1042">
        <v>2155</v>
      </c>
      <c r="AH1042">
        <v>2176</v>
      </c>
      <c r="AI1042" s="5">
        <f>AVERAGE(Tabla30[[#This Row],[gr17_0]:[gr17_9]])</f>
        <v>2138.8000000000002</v>
      </c>
      <c r="AK1042">
        <v>2962</v>
      </c>
      <c r="AL1042">
        <v>2843</v>
      </c>
      <c r="AM1042">
        <v>2962</v>
      </c>
      <c r="AN1042">
        <v>3020</v>
      </c>
      <c r="AO1042" s="4">
        <v>3009</v>
      </c>
      <c r="AP1042">
        <v>2707</v>
      </c>
      <c r="AQ1042">
        <v>2858</v>
      </c>
      <c r="AR1042">
        <v>2816</v>
      </c>
      <c r="AS1042">
        <v>2707</v>
      </c>
      <c r="AT1042">
        <v>2758</v>
      </c>
      <c r="AU1042">
        <f>AVERAGE(Tabla34[[#This Row],[gr21_0]:[gr21_9]])</f>
        <v>2864.2</v>
      </c>
    </row>
    <row r="1043" spans="1:47">
      <c r="A1043">
        <v>1799</v>
      </c>
      <c r="B1043">
        <v>1799</v>
      </c>
      <c r="C1043">
        <v>1799</v>
      </c>
      <c r="D1043">
        <v>1799</v>
      </c>
      <c r="E1043">
        <v>1799</v>
      </c>
      <c r="F1043">
        <v>1799</v>
      </c>
      <c r="G1043">
        <v>1799</v>
      </c>
      <c r="H1043">
        <v>1799</v>
      </c>
      <c r="I1043">
        <v>1799</v>
      </c>
      <c r="J1043">
        <v>1799</v>
      </c>
      <c r="K1043">
        <f>AVERAGE(Tabla33[[#This Row],[gr12_0]:[gr12_9]])</f>
        <v>1799</v>
      </c>
      <c r="M1043">
        <v>1908</v>
      </c>
      <c r="N1043">
        <v>1908</v>
      </c>
      <c r="O1043">
        <v>1908</v>
      </c>
      <c r="P1043" s="4">
        <v>1999</v>
      </c>
      <c r="Q1043">
        <v>1908</v>
      </c>
      <c r="R1043">
        <v>1939</v>
      </c>
      <c r="S1043">
        <v>1908</v>
      </c>
      <c r="T1043">
        <v>1908</v>
      </c>
      <c r="U1043">
        <v>1908</v>
      </c>
      <c r="V1043">
        <v>1976</v>
      </c>
      <c r="W1043">
        <f>AVERAGE(Tabla31[[#This Row],[gr15_0]:[gr15_9]])</f>
        <v>1927</v>
      </c>
      <c r="Y1043">
        <v>2151</v>
      </c>
      <c r="Z1043">
        <v>2103</v>
      </c>
      <c r="AA1043">
        <v>2085</v>
      </c>
      <c r="AB1043">
        <v>2085</v>
      </c>
      <c r="AC1043">
        <v>2194</v>
      </c>
      <c r="AD1043">
        <v>2090</v>
      </c>
      <c r="AE1043">
        <v>2207</v>
      </c>
      <c r="AF1043">
        <v>2142</v>
      </c>
      <c r="AG1043">
        <v>2155</v>
      </c>
      <c r="AH1043">
        <v>2176</v>
      </c>
      <c r="AI1043" s="5">
        <f>AVERAGE(Tabla30[[#This Row],[gr17_0]:[gr17_9]])</f>
        <v>2138.8000000000002</v>
      </c>
      <c r="AK1043">
        <v>2962</v>
      </c>
      <c r="AL1043">
        <v>2843</v>
      </c>
      <c r="AM1043">
        <v>2962</v>
      </c>
      <c r="AN1043">
        <v>3020</v>
      </c>
      <c r="AO1043" s="4">
        <v>3009</v>
      </c>
      <c r="AP1043">
        <v>2707</v>
      </c>
      <c r="AQ1043">
        <v>2858</v>
      </c>
      <c r="AR1043">
        <v>2816</v>
      </c>
      <c r="AS1043">
        <v>2707</v>
      </c>
      <c r="AT1043">
        <v>2758</v>
      </c>
      <c r="AU1043">
        <f>AVERAGE(Tabla34[[#This Row],[gr21_0]:[gr21_9]])</f>
        <v>2864.2</v>
      </c>
    </row>
    <row r="1044" spans="1:47">
      <c r="A1044">
        <v>1799</v>
      </c>
      <c r="B1044">
        <v>1799</v>
      </c>
      <c r="C1044">
        <v>1799</v>
      </c>
      <c r="D1044">
        <v>1799</v>
      </c>
      <c r="E1044">
        <v>1799</v>
      </c>
      <c r="F1044">
        <v>1799</v>
      </c>
      <c r="G1044">
        <v>1799</v>
      </c>
      <c r="H1044">
        <v>1799</v>
      </c>
      <c r="I1044">
        <v>1799</v>
      </c>
      <c r="J1044">
        <v>1799</v>
      </c>
      <c r="K1044">
        <f>AVERAGE(Tabla33[[#This Row],[gr12_0]:[gr12_9]])</f>
        <v>1799</v>
      </c>
      <c r="M1044">
        <v>1908</v>
      </c>
      <c r="N1044">
        <v>1908</v>
      </c>
      <c r="O1044">
        <v>1908</v>
      </c>
      <c r="P1044" s="4">
        <v>1999</v>
      </c>
      <c r="Q1044">
        <v>1908</v>
      </c>
      <c r="R1044">
        <v>1939</v>
      </c>
      <c r="S1044">
        <v>1908</v>
      </c>
      <c r="T1044">
        <v>1908</v>
      </c>
      <c r="U1044">
        <v>1908</v>
      </c>
      <c r="V1044">
        <v>1976</v>
      </c>
      <c r="W1044">
        <f>AVERAGE(Tabla31[[#This Row],[gr15_0]:[gr15_9]])</f>
        <v>1927</v>
      </c>
      <c r="Y1044">
        <v>2151</v>
      </c>
      <c r="Z1044">
        <v>2103</v>
      </c>
      <c r="AA1044">
        <v>2085</v>
      </c>
      <c r="AB1044">
        <v>2085</v>
      </c>
      <c r="AC1044">
        <v>2194</v>
      </c>
      <c r="AD1044">
        <v>2090</v>
      </c>
      <c r="AE1044">
        <v>2207</v>
      </c>
      <c r="AF1044">
        <v>2142</v>
      </c>
      <c r="AG1044">
        <v>2155</v>
      </c>
      <c r="AH1044">
        <v>2176</v>
      </c>
      <c r="AI1044" s="5">
        <f>AVERAGE(Tabla30[[#This Row],[gr17_0]:[gr17_9]])</f>
        <v>2138.8000000000002</v>
      </c>
      <c r="AK1044">
        <v>2962</v>
      </c>
      <c r="AL1044">
        <v>2843</v>
      </c>
      <c r="AM1044">
        <v>2962</v>
      </c>
      <c r="AN1044">
        <v>3020</v>
      </c>
      <c r="AO1044" s="4">
        <v>3009</v>
      </c>
      <c r="AP1044">
        <v>2707</v>
      </c>
      <c r="AQ1044">
        <v>2858</v>
      </c>
      <c r="AR1044">
        <v>2816</v>
      </c>
      <c r="AS1044">
        <v>2707</v>
      </c>
      <c r="AT1044">
        <v>2758</v>
      </c>
      <c r="AU1044">
        <f>AVERAGE(Tabla34[[#This Row],[gr21_0]:[gr21_9]])</f>
        <v>2864.2</v>
      </c>
    </row>
    <row r="1045" spans="1:47">
      <c r="A1045">
        <v>1799</v>
      </c>
      <c r="B1045">
        <v>1799</v>
      </c>
      <c r="C1045">
        <v>1799</v>
      </c>
      <c r="D1045">
        <v>1799</v>
      </c>
      <c r="E1045">
        <v>1799</v>
      </c>
      <c r="F1045">
        <v>1799</v>
      </c>
      <c r="G1045">
        <v>1799</v>
      </c>
      <c r="H1045">
        <v>1799</v>
      </c>
      <c r="I1045">
        <v>1799</v>
      </c>
      <c r="J1045">
        <v>1799</v>
      </c>
      <c r="K1045">
        <f>AVERAGE(Tabla33[[#This Row],[gr12_0]:[gr12_9]])</f>
        <v>1799</v>
      </c>
      <c r="M1045">
        <v>1908</v>
      </c>
      <c r="N1045">
        <v>1908</v>
      </c>
      <c r="O1045">
        <v>1908</v>
      </c>
      <c r="P1045" s="4">
        <v>1999</v>
      </c>
      <c r="Q1045">
        <v>1908</v>
      </c>
      <c r="R1045">
        <v>1939</v>
      </c>
      <c r="S1045">
        <v>1908</v>
      </c>
      <c r="T1045">
        <v>1908</v>
      </c>
      <c r="U1045">
        <v>1908</v>
      </c>
      <c r="V1045">
        <v>1976</v>
      </c>
      <c r="W1045">
        <f>AVERAGE(Tabla31[[#This Row],[gr15_0]:[gr15_9]])</f>
        <v>1927</v>
      </c>
      <c r="Y1045">
        <v>2151</v>
      </c>
      <c r="Z1045">
        <v>2103</v>
      </c>
      <c r="AA1045">
        <v>2085</v>
      </c>
      <c r="AB1045">
        <v>2085</v>
      </c>
      <c r="AC1045">
        <v>2194</v>
      </c>
      <c r="AD1045">
        <v>2090</v>
      </c>
      <c r="AE1045">
        <v>2207</v>
      </c>
      <c r="AF1045">
        <v>2142</v>
      </c>
      <c r="AG1045">
        <v>2155</v>
      </c>
      <c r="AH1045">
        <v>2176</v>
      </c>
      <c r="AI1045" s="5">
        <f>AVERAGE(Tabla30[[#This Row],[gr17_0]:[gr17_9]])</f>
        <v>2138.8000000000002</v>
      </c>
      <c r="AK1045">
        <v>2962</v>
      </c>
      <c r="AL1045">
        <v>2843</v>
      </c>
      <c r="AM1045">
        <v>2962</v>
      </c>
      <c r="AN1045">
        <v>3020</v>
      </c>
      <c r="AO1045" s="4">
        <v>3009</v>
      </c>
      <c r="AP1045">
        <v>2707</v>
      </c>
      <c r="AQ1045">
        <v>2858</v>
      </c>
      <c r="AR1045">
        <v>2816</v>
      </c>
      <c r="AS1045">
        <v>2707</v>
      </c>
      <c r="AT1045">
        <v>2758</v>
      </c>
      <c r="AU1045">
        <f>AVERAGE(Tabla34[[#This Row],[gr21_0]:[gr21_9]])</f>
        <v>2864.2</v>
      </c>
    </row>
    <row r="1046" spans="1:47">
      <c r="A1046">
        <v>1799</v>
      </c>
      <c r="B1046">
        <v>1799</v>
      </c>
      <c r="C1046">
        <v>1799</v>
      </c>
      <c r="D1046">
        <v>1799</v>
      </c>
      <c r="E1046">
        <v>1799</v>
      </c>
      <c r="F1046">
        <v>1799</v>
      </c>
      <c r="G1046">
        <v>1799</v>
      </c>
      <c r="H1046">
        <v>1799</v>
      </c>
      <c r="I1046">
        <v>1799</v>
      </c>
      <c r="J1046">
        <v>1799</v>
      </c>
      <c r="K1046">
        <f>AVERAGE(Tabla33[[#This Row],[gr12_0]:[gr12_9]])</f>
        <v>1799</v>
      </c>
      <c r="M1046">
        <v>1908</v>
      </c>
      <c r="N1046">
        <v>1908</v>
      </c>
      <c r="O1046">
        <v>1908</v>
      </c>
      <c r="P1046" s="4">
        <v>1999</v>
      </c>
      <c r="Q1046">
        <v>1908</v>
      </c>
      <c r="R1046">
        <v>1939</v>
      </c>
      <c r="S1046">
        <v>1908</v>
      </c>
      <c r="T1046">
        <v>1908</v>
      </c>
      <c r="U1046">
        <v>1908</v>
      </c>
      <c r="V1046">
        <v>1976</v>
      </c>
      <c r="W1046">
        <f>AVERAGE(Tabla31[[#This Row],[gr15_0]:[gr15_9]])</f>
        <v>1927</v>
      </c>
      <c r="Y1046">
        <v>2151</v>
      </c>
      <c r="Z1046">
        <v>2103</v>
      </c>
      <c r="AA1046">
        <v>2085</v>
      </c>
      <c r="AB1046">
        <v>2085</v>
      </c>
      <c r="AC1046">
        <v>2194</v>
      </c>
      <c r="AD1046">
        <v>2090</v>
      </c>
      <c r="AE1046">
        <v>2207</v>
      </c>
      <c r="AF1046">
        <v>2142</v>
      </c>
      <c r="AG1046">
        <v>2155</v>
      </c>
      <c r="AH1046">
        <v>2176</v>
      </c>
      <c r="AI1046" s="5">
        <f>AVERAGE(Tabla30[[#This Row],[gr17_0]:[gr17_9]])</f>
        <v>2138.8000000000002</v>
      </c>
      <c r="AK1046">
        <v>2962</v>
      </c>
      <c r="AL1046">
        <v>2843</v>
      </c>
      <c r="AM1046">
        <v>2962</v>
      </c>
      <c r="AN1046">
        <v>3020</v>
      </c>
      <c r="AO1046" s="4">
        <v>3009</v>
      </c>
      <c r="AP1046">
        <v>2707</v>
      </c>
      <c r="AQ1046">
        <v>2858</v>
      </c>
      <c r="AR1046">
        <v>2816</v>
      </c>
      <c r="AS1046">
        <v>2707</v>
      </c>
      <c r="AT1046">
        <v>2758</v>
      </c>
      <c r="AU1046">
        <f>AVERAGE(Tabla34[[#This Row],[gr21_0]:[gr21_9]])</f>
        <v>2864.2</v>
      </c>
    </row>
    <row r="1047" spans="1:47">
      <c r="A1047">
        <v>1799</v>
      </c>
      <c r="B1047">
        <v>1799</v>
      </c>
      <c r="C1047">
        <v>1799</v>
      </c>
      <c r="D1047">
        <v>1799</v>
      </c>
      <c r="E1047">
        <v>1799</v>
      </c>
      <c r="F1047">
        <v>1799</v>
      </c>
      <c r="G1047">
        <v>1799</v>
      </c>
      <c r="H1047">
        <v>1799</v>
      </c>
      <c r="I1047">
        <v>1799</v>
      </c>
      <c r="J1047">
        <v>1799</v>
      </c>
      <c r="K1047">
        <f>AVERAGE(Tabla33[[#This Row],[gr12_0]:[gr12_9]])</f>
        <v>1799</v>
      </c>
      <c r="M1047">
        <v>1908</v>
      </c>
      <c r="N1047">
        <v>1908</v>
      </c>
      <c r="O1047">
        <v>1908</v>
      </c>
      <c r="P1047" s="4">
        <v>1999</v>
      </c>
      <c r="Q1047">
        <v>1908</v>
      </c>
      <c r="R1047">
        <v>1939</v>
      </c>
      <c r="S1047">
        <v>1908</v>
      </c>
      <c r="T1047">
        <v>1908</v>
      </c>
      <c r="U1047">
        <v>1908</v>
      </c>
      <c r="V1047">
        <v>1976</v>
      </c>
      <c r="W1047">
        <f>AVERAGE(Tabla31[[#This Row],[gr15_0]:[gr15_9]])</f>
        <v>1927</v>
      </c>
      <c r="Y1047">
        <v>2151</v>
      </c>
      <c r="Z1047">
        <v>2103</v>
      </c>
      <c r="AA1047">
        <v>2085</v>
      </c>
      <c r="AB1047">
        <v>2085</v>
      </c>
      <c r="AC1047">
        <v>2194</v>
      </c>
      <c r="AD1047">
        <v>2090</v>
      </c>
      <c r="AE1047">
        <v>2207</v>
      </c>
      <c r="AF1047">
        <v>2142</v>
      </c>
      <c r="AG1047">
        <v>2155</v>
      </c>
      <c r="AH1047">
        <v>2176</v>
      </c>
      <c r="AI1047" s="5">
        <f>AVERAGE(Tabla30[[#This Row],[gr17_0]:[gr17_9]])</f>
        <v>2138.8000000000002</v>
      </c>
      <c r="AK1047">
        <v>2962</v>
      </c>
      <c r="AL1047">
        <v>2843</v>
      </c>
      <c r="AM1047">
        <v>2962</v>
      </c>
      <c r="AN1047">
        <v>3020</v>
      </c>
      <c r="AO1047" s="4">
        <v>3009</v>
      </c>
      <c r="AP1047">
        <v>2707</v>
      </c>
      <c r="AQ1047">
        <v>2858</v>
      </c>
      <c r="AR1047">
        <v>2816</v>
      </c>
      <c r="AS1047">
        <v>2707</v>
      </c>
      <c r="AT1047">
        <v>2758</v>
      </c>
      <c r="AU1047">
        <f>AVERAGE(Tabla34[[#This Row],[gr21_0]:[gr21_9]])</f>
        <v>2864.2</v>
      </c>
    </row>
    <row r="1048" spans="1:47">
      <c r="A1048">
        <v>1799</v>
      </c>
      <c r="B1048">
        <v>1799</v>
      </c>
      <c r="C1048">
        <v>1799</v>
      </c>
      <c r="D1048">
        <v>1799</v>
      </c>
      <c r="E1048">
        <v>1799</v>
      </c>
      <c r="F1048">
        <v>1799</v>
      </c>
      <c r="G1048">
        <v>1799</v>
      </c>
      <c r="H1048">
        <v>1799</v>
      </c>
      <c r="I1048">
        <v>1799</v>
      </c>
      <c r="J1048">
        <v>1799</v>
      </c>
      <c r="K1048">
        <f>AVERAGE(Tabla33[[#This Row],[gr12_0]:[gr12_9]])</f>
        <v>1799</v>
      </c>
      <c r="M1048">
        <v>1908</v>
      </c>
      <c r="N1048">
        <v>1908</v>
      </c>
      <c r="O1048">
        <v>1908</v>
      </c>
      <c r="P1048" s="4">
        <v>1999</v>
      </c>
      <c r="Q1048">
        <v>1908</v>
      </c>
      <c r="R1048">
        <v>1939</v>
      </c>
      <c r="S1048">
        <v>1908</v>
      </c>
      <c r="T1048">
        <v>1908</v>
      </c>
      <c r="U1048">
        <v>1908</v>
      </c>
      <c r="V1048">
        <v>1976</v>
      </c>
      <c r="W1048">
        <f>AVERAGE(Tabla31[[#This Row],[gr15_0]:[gr15_9]])</f>
        <v>1927</v>
      </c>
      <c r="Y1048">
        <v>2151</v>
      </c>
      <c r="Z1048">
        <v>2103</v>
      </c>
      <c r="AA1048">
        <v>2085</v>
      </c>
      <c r="AB1048">
        <v>2085</v>
      </c>
      <c r="AC1048">
        <v>2194</v>
      </c>
      <c r="AD1048">
        <v>2090</v>
      </c>
      <c r="AE1048">
        <v>2207</v>
      </c>
      <c r="AF1048">
        <v>2142</v>
      </c>
      <c r="AG1048">
        <v>2155</v>
      </c>
      <c r="AH1048">
        <v>2176</v>
      </c>
      <c r="AI1048" s="5">
        <f>AVERAGE(Tabla30[[#This Row],[gr17_0]:[gr17_9]])</f>
        <v>2138.8000000000002</v>
      </c>
      <c r="AK1048">
        <v>2962</v>
      </c>
      <c r="AL1048">
        <v>2843</v>
      </c>
      <c r="AM1048">
        <v>2962</v>
      </c>
      <c r="AN1048">
        <v>3020</v>
      </c>
      <c r="AO1048" s="4">
        <v>3009</v>
      </c>
      <c r="AP1048">
        <v>2707</v>
      </c>
      <c r="AQ1048">
        <v>2858</v>
      </c>
      <c r="AR1048">
        <v>2816</v>
      </c>
      <c r="AS1048">
        <v>2707</v>
      </c>
      <c r="AT1048">
        <v>2758</v>
      </c>
      <c r="AU1048">
        <f>AVERAGE(Tabla34[[#This Row],[gr21_0]:[gr21_9]])</f>
        <v>2864.2</v>
      </c>
    </row>
    <row r="1049" spans="1:47">
      <c r="A1049">
        <v>1799</v>
      </c>
      <c r="B1049">
        <v>1799</v>
      </c>
      <c r="C1049">
        <v>1799</v>
      </c>
      <c r="D1049">
        <v>1799</v>
      </c>
      <c r="E1049">
        <v>1799</v>
      </c>
      <c r="F1049">
        <v>1799</v>
      </c>
      <c r="G1049">
        <v>1799</v>
      </c>
      <c r="H1049">
        <v>1799</v>
      </c>
      <c r="I1049">
        <v>1799</v>
      </c>
      <c r="J1049">
        <v>1799</v>
      </c>
      <c r="K1049">
        <f>AVERAGE(Tabla33[[#This Row],[gr12_0]:[gr12_9]])</f>
        <v>1799</v>
      </c>
      <c r="M1049">
        <v>1908</v>
      </c>
      <c r="N1049">
        <v>1908</v>
      </c>
      <c r="O1049">
        <v>1908</v>
      </c>
      <c r="P1049" s="4">
        <v>1999</v>
      </c>
      <c r="Q1049">
        <v>1908</v>
      </c>
      <c r="R1049">
        <v>1939</v>
      </c>
      <c r="S1049">
        <v>1908</v>
      </c>
      <c r="T1049">
        <v>1908</v>
      </c>
      <c r="U1049">
        <v>1908</v>
      </c>
      <c r="V1049">
        <v>1976</v>
      </c>
      <c r="W1049">
        <f>AVERAGE(Tabla31[[#This Row],[gr15_0]:[gr15_9]])</f>
        <v>1927</v>
      </c>
      <c r="Y1049">
        <v>2151</v>
      </c>
      <c r="Z1049">
        <v>2103</v>
      </c>
      <c r="AA1049">
        <v>2085</v>
      </c>
      <c r="AB1049">
        <v>2085</v>
      </c>
      <c r="AC1049">
        <v>2194</v>
      </c>
      <c r="AD1049">
        <v>2090</v>
      </c>
      <c r="AE1049">
        <v>2207</v>
      </c>
      <c r="AF1049">
        <v>2142</v>
      </c>
      <c r="AG1049">
        <v>2155</v>
      </c>
      <c r="AH1049">
        <v>2176</v>
      </c>
      <c r="AI1049" s="5">
        <f>AVERAGE(Tabla30[[#This Row],[gr17_0]:[gr17_9]])</f>
        <v>2138.8000000000002</v>
      </c>
      <c r="AK1049">
        <v>2962</v>
      </c>
      <c r="AL1049">
        <v>2843</v>
      </c>
      <c r="AM1049">
        <v>2962</v>
      </c>
      <c r="AN1049">
        <v>3020</v>
      </c>
      <c r="AO1049" s="4">
        <v>3009</v>
      </c>
      <c r="AP1049">
        <v>2707</v>
      </c>
      <c r="AQ1049">
        <v>2858</v>
      </c>
      <c r="AR1049">
        <v>2816</v>
      </c>
      <c r="AS1049">
        <v>2707</v>
      </c>
      <c r="AT1049">
        <v>2758</v>
      </c>
      <c r="AU1049">
        <f>AVERAGE(Tabla34[[#This Row],[gr21_0]:[gr21_9]])</f>
        <v>2864.2</v>
      </c>
    </row>
    <row r="1050" spans="1:47">
      <c r="A1050">
        <v>1799</v>
      </c>
      <c r="B1050">
        <v>1799</v>
      </c>
      <c r="C1050">
        <v>1799</v>
      </c>
      <c r="D1050">
        <v>1799</v>
      </c>
      <c r="E1050">
        <v>1799</v>
      </c>
      <c r="F1050">
        <v>1799</v>
      </c>
      <c r="G1050">
        <v>1799</v>
      </c>
      <c r="H1050">
        <v>1799</v>
      </c>
      <c r="I1050">
        <v>1799</v>
      </c>
      <c r="J1050">
        <v>1799</v>
      </c>
      <c r="K1050">
        <f>AVERAGE(Tabla33[[#This Row],[gr12_0]:[gr12_9]])</f>
        <v>1799</v>
      </c>
      <c r="M1050">
        <v>1908</v>
      </c>
      <c r="N1050">
        <v>1908</v>
      </c>
      <c r="O1050">
        <v>1908</v>
      </c>
      <c r="P1050" s="4">
        <v>1999</v>
      </c>
      <c r="Q1050">
        <v>1908</v>
      </c>
      <c r="R1050">
        <v>1939</v>
      </c>
      <c r="S1050">
        <v>1908</v>
      </c>
      <c r="T1050">
        <v>1908</v>
      </c>
      <c r="U1050">
        <v>1908</v>
      </c>
      <c r="V1050">
        <v>1976</v>
      </c>
      <c r="W1050">
        <f>AVERAGE(Tabla31[[#This Row],[gr15_0]:[gr15_9]])</f>
        <v>1927</v>
      </c>
      <c r="Y1050">
        <v>2151</v>
      </c>
      <c r="Z1050">
        <v>2103</v>
      </c>
      <c r="AA1050">
        <v>2085</v>
      </c>
      <c r="AB1050">
        <v>2085</v>
      </c>
      <c r="AC1050">
        <v>2194</v>
      </c>
      <c r="AD1050">
        <v>2090</v>
      </c>
      <c r="AE1050">
        <v>2207</v>
      </c>
      <c r="AF1050">
        <v>2142</v>
      </c>
      <c r="AG1050">
        <v>2155</v>
      </c>
      <c r="AH1050">
        <v>2176</v>
      </c>
      <c r="AI1050" s="5">
        <f>AVERAGE(Tabla30[[#This Row],[gr17_0]:[gr17_9]])</f>
        <v>2138.8000000000002</v>
      </c>
      <c r="AK1050">
        <v>2962</v>
      </c>
      <c r="AL1050">
        <v>2843</v>
      </c>
      <c r="AM1050">
        <v>2962</v>
      </c>
      <c r="AN1050">
        <v>3020</v>
      </c>
      <c r="AO1050" s="4">
        <v>3009</v>
      </c>
      <c r="AP1050">
        <v>2707</v>
      </c>
      <c r="AQ1050">
        <v>2858</v>
      </c>
      <c r="AR1050">
        <v>2816</v>
      </c>
      <c r="AS1050">
        <v>2707</v>
      </c>
      <c r="AT1050">
        <v>2758</v>
      </c>
      <c r="AU1050">
        <f>AVERAGE(Tabla34[[#This Row],[gr21_0]:[gr21_9]])</f>
        <v>2864.2</v>
      </c>
    </row>
    <row r="1051" spans="1:47">
      <c r="A1051">
        <v>1799</v>
      </c>
      <c r="B1051">
        <v>1799</v>
      </c>
      <c r="C1051">
        <v>1799</v>
      </c>
      <c r="D1051">
        <v>1799</v>
      </c>
      <c r="E1051">
        <v>1799</v>
      </c>
      <c r="F1051">
        <v>1799</v>
      </c>
      <c r="G1051">
        <v>1799</v>
      </c>
      <c r="H1051">
        <v>1799</v>
      </c>
      <c r="I1051">
        <v>1799</v>
      </c>
      <c r="J1051">
        <v>1799</v>
      </c>
      <c r="K1051">
        <f>AVERAGE(Tabla33[[#This Row],[gr12_0]:[gr12_9]])</f>
        <v>1799</v>
      </c>
      <c r="M1051">
        <v>1908</v>
      </c>
      <c r="N1051">
        <v>1908</v>
      </c>
      <c r="O1051">
        <v>1908</v>
      </c>
      <c r="P1051" s="4">
        <v>1999</v>
      </c>
      <c r="Q1051">
        <v>1908</v>
      </c>
      <c r="R1051">
        <v>1939</v>
      </c>
      <c r="S1051">
        <v>1908</v>
      </c>
      <c r="T1051">
        <v>1908</v>
      </c>
      <c r="U1051">
        <v>1908</v>
      </c>
      <c r="V1051">
        <v>1976</v>
      </c>
      <c r="W1051">
        <f>AVERAGE(Tabla31[[#This Row],[gr15_0]:[gr15_9]])</f>
        <v>1927</v>
      </c>
      <c r="Y1051">
        <v>2151</v>
      </c>
      <c r="Z1051">
        <v>2103</v>
      </c>
      <c r="AA1051">
        <v>2085</v>
      </c>
      <c r="AB1051">
        <v>2085</v>
      </c>
      <c r="AC1051">
        <v>2194</v>
      </c>
      <c r="AD1051">
        <v>2090</v>
      </c>
      <c r="AE1051">
        <v>2207</v>
      </c>
      <c r="AF1051">
        <v>2142</v>
      </c>
      <c r="AG1051">
        <v>2155</v>
      </c>
      <c r="AH1051">
        <v>2176</v>
      </c>
      <c r="AI1051" s="5">
        <f>AVERAGE(Tabla30[[#This Row],[gr17_0]:[gr17_9]])</f>
        <v>2138.8000000000002</v>
      </c>
      <c r="AK1051">
        <v>2962</v>
      </c>
      <c r="AL1051">
        <v>2843</v>
      </c>
      <c r="AM1051">
        <v>2962</v>
      </c>
      <c r="AN1051">
        <v>3020</v>
      </c>
      <c r="AO1051" s="4">
        <v>3009</v>
      </c>
      <c r="AP1051">
        <v>2707</v>
      </c>
      <c r="AQ1051">
        <v>2858</v>
      </c>
      <c r="AR1051">
        <v>2816</v>
      </c>
      <c r="AS1051">
        <v>2707</v>
      </c>
      <c r="AT1051">
        <v>2758</v>
      </c>
      <c r="AU1051">
        <f>AVERAGE(Tabla34[[#This Row],[gr21_0]:[gr21_9]])</f>
        <v>2864.2</v>
      </c>
    </row>
    <row r="1052" spans="1:47">
      <c r="A1052">
        <v>1799</v>
      </c>
      <c r="B1052">
        <v>1799</v>
      </c>
      <c r="C1052">
        <v>1799</v>
      </c>
      <c r="D1052">
        <v>1799</v>
      </c>
      <c r="E1052">
        <v>1799</v>
      </c>
      <c r="F1052">
        <v>1799</v>
      </c>
      <c r="G1052">
        <v>1799</v>
      </c>
      <c r="H1052">
        <v>1799</v>
      </c>
      <c r="I1052">
        <v>1799</v>
      </c>
      <c r="J1052">
        <v>1799</v>
      </c>
      <c r="K1052">
        <f>AVERAGE(Tabla33[[#This Row],[gr12_0]:[gr12_9]])</f>
        <v>1799</v>
      </c>
      <c r="M1052">
        <v>1908</v>
      </c>
      <c r="N1052">
        <v>1908</v>
      </c>
      <c r="O1052">
        <v>1908</v>
      </c>
      <c r="P1052" s="4">
        <v>1999</v>
      </c>
      <c r="Q1052">
        <v>1908</v>
      </c>
      <c r="R1052">
        <v>1939</v>
      </c>
      <c r="S1052">
        <v>1908</v>
      </c>
      <c r="T1052">
        <v>1908</v>
      </c>
      <c r="U1052">
        <v>1908</v>
      </c>
      <c r="V1052">
        <v>1976</v>
      </c>
      <c r="W1052">
        <f>AVERAGE(Tabla31[[#This Row],[gr15_0]:[gr15_9]])</f>
        <v>1927</v>
      </c>
      <c r="Y1052">
        <v>2151</v>
      </c>
      <c r="Z1052">
        <v>2103</v>
      </c>
      <c r="AA1052">
        <v>2085</v>
      </c>
      <c r="AB1052">
        <v>2085</v>
      </c>
      <c r="AC1052">
        <v>2194</v>
      </c>
      <c r="AD1052">
        <v>2090</v>
      </c>
      <c r="AE1052">
        <v>2207</v>
      </c>
      <c r="AF1052">
        <v>2142</v>
      </c>
      <c r="AG1052">
        <v>2155</v>
      </c>
      <c r="AH1052">
        <v>2176</v>
      </c>
      <c r="AI1052" s="5">
        <f>AVERAGE(Tabla30[[#This Row],[gr17_0]:[gr17_9]])</f>
        <v>2138.8000000000002</v>
      </c>
      <c r="AK1052">
        <v>2962</v>
      </c>
      <c r="AL1052">
        <v>2843</v>
      </c>
      <c r="AM1052">
        <v>2962</v>
      </c>
      <c r="AN1052">
        <v>3020</v>
      </c>
      <c r="AO1052" s="4">
        <v>3009</v>
      </c>
      <c r="AP1052">
        <v>2707</v>
      </c>
      <c r="AQ1052">
        <v>2858</v>
      </c>
      <c r="AR1052">
        <v>2816</v>
      </c>
      <c r="AS1052">
        <v>2707</v>
      </c>
      <c r="AT1052">
        <v>2758</v>
      </c>
      <c r="AU1052">
        <f>AVERAGE(Tabla34[[#This Row],[gr21_0]:[gr21_9]])</f>
        <v>2864.2</v>
      </c>
    </row>
    <row r="1053" spans="1:47">
      <c r="A1053">
        <v>1799</v>
      </c>
      <c r="B1053">
        <v>1799</v>
      </c>
      <c r="C1053">
        <v>1799</v>
      </c>
      <c r="D1053">
        <v>1799</v>
      </c>
      <c r="E1053">
        <v>1799</v>
      </c>
      <c r="F1053">
        <v>1799</v>
      </c>
      <c r="G1053">
        <v>1799</v>
      </c>
      <c r="H1053">
        <v>1799</v>
      </c>
      <c r="I1053">
        <v>1799</v>
      </c>
      <c r="J1053">
        <v>1799</v>
      </c>
      <c r="K1053">
        <f>AVERAGE(Tabla33[[#This Row],[gr12_0]:[gr12_9]])</f>
        <v>1799</v>
      </c>
      <c r="M1053">
        <v>1908</v>
      </c>
      <c r="N1053">
        <v>1908</v>
      </c>
      <c r="O1053">
        <v>1908</v>
      </c>
      <c r="P1053" s="4">
        <v>1999</v>
      </c>
      <c r="Q1053">
        <v>1908</v>
      </c>
      <c r="R1053">
        <v>1939</v>
      </c>
      <c r="S1053">
        <v>1908</v>
      </c>
      <c r="T1053">
        <v>1908</v>
      </c>
      <c r="U1053">
        <v>1908</v>
      </c>
      <c r="V1053">
        <v>1976</v>
      </c>
      <c r="W1053">
        <f>AVERAGE(Tabla31[[#This Row],[gr15_0]:[gr15_9]])</f>
        <v>1927</v>
      </c>
      <c r="Y1053">
        <v>2151</v>
      </c>
      <c r="Z1053">
        <v>2103</v>
      </c>
      <c r="AA1053">
        <v>2085</v>
      </c>
      <c r="AB1053">
        <v>2085</v>
      </c>
      <c r="AC1053">
        <v>2194</v>
      </c>
      <c r="AD1053">
        <v>2090</v>
      </c>
      <c r="AE1053">
        <v>2207</v>
      </c>
      <c r="AF1053">
        <v>2142</v>
      </c>
      <c r="AG1053">
        <v>2155</v>
      </c>
      <c r="AH1053">
        <v>2176</v>
      </c>
      <c r="AI1053" s="5">
        <f>AVERAGE(Tabla30[[#This Row],[gr17_0]:[gr17_9]])</f>
        <v>2138.8000000000002</v>
      </c>
      <c r="AK1053">
        <v>2962</v>
      </c>
      <c r="AL1053">
        <v>2843</v>
      </c>
      <c r="AM1053">
        <v>2962</v>
      </c>
      <c r="AN1053">
        <v>3020</v>
      </c>
      <c r="AO1053" s="4">
        <v>3009</v>
      </c>
      <c r="AP1053">
        <v>2707</v>
      </c>
      <c r="AQ1053">
        <v>2858</v>
      </c>
      <c r="AR1053">
        <v>2816</v>
      </c>
      <c r="AS1053">
        <v>2707</v>
      </c>
      <c r="AT1053">
        <v>2758</v>
      </c>
      <c r="AU1053">
        <f>AVERAGE(Tabla34[[#This Row],[gr21_0]:[gr21_9]])</f>
        <v>2864.2</v>
      </c>
    </row>
    <row r="1054" spans="1:47">
      <c r="A1054">
        <v>1799</v>
      </c>
      <c r="B1054">
        <v>1799</v>
      </c>
      <c r="C1054">
        <v>1799</v>
      </c>
      <c r="D1054">
        <v>1799</v>
      </c>
      <c r="E1054">
        <v>1799</v>
      </c>
      <c r="F1054">
        <v>1799</v>
      </c>
      <c r="G1054">
        <v>1799</v>
      </c>
      <c r="H1054">
        <v>1799</v>
      </c>
      <c r="I1054">
        <v>1799</v>
      </c>
      <c r="J1054">
        <v>1799</v>
      </c>
      <c r="K1054">
        <f>AVERAGE(Tabla33[[#This Row],[gr12_0]:[gr12_9]])</f>
        <v>1799</v>
      </c>
      <c r="M1054">
        <v>1908</v>
      </c>
      <c r="N1054">
        <v>1908</v>
      </c>
      <c r="O1054">
        <v>1908</v>
      </c>
      <c r="P1054" s="4">
        <v>1999</v>
      </c>
      <c r="Q1054">
        <v>1908</v>
      </c>
      <c r="R1054">
        <v>1939</v>
      </c>
      <c r="S1054">
        <v>1908</v>
      </c>
      <c r="T1054">
        <v>1908</v>
      </c>
      <c r="U1054">
        <v>1908</v>
      </c>
      <c r="V1054">
        <v>1976</v>
      </c>
      <c r="W1054">
        <f>AVERAGE(Tabla31[[#This Row],[gr15_0]:[gr15_9]])</f>
        <v>1927</v>
      </c>
      <c r="Y1054">
        <v>2151</v>
      </c>
      <c r="Z1054">
        <v>2103</v>
      </c>
      <c r="AA1054">
        <v>2085</v>
      </c>
      <c r="AB1054">
        <v>2085</v>
      </c>
      <c r="AC1054">
        <v>2194</v>
      </c>
      <c r="AD1054">
        <v>2090</v>
      </c>
      <c r="AE1054">
        <v>2207</v>
      </c>
      <c r="AF1054">
        <v>2142</v>
      </c>
      <c r="AG1054">
        <v>2155</v>
      </c>
      <c r="AH1054">
        <v>2176</v>
      </c>
      <c r="AI1054" s="5">
        <f>AVERAGE(Tabla30[[#This Row],[gr17_0]:[gr17_9]])</f>
        <v>2138.8000000000002</v>
      </c>
      <c r="AK1054">
        <v>2962</v>
      </c>
      <c r="AL1054">
        <v>2843</v>
      </c>
      <c r="AM1054">
        <v>2962</v>
      </c>
      <c r="AN1054">
        <v>3020</v>
      </c>
      <c r="AO1054" s="4">
        <v>3009</v>
      </c>
      <c r="AP1054">
        <v>2707</v>
      </c>
      <c r="AQ1054">
        <v>2858</v>
      </c>
      <c r="AR1054">
        <v>2816</v>
      </c>
      <c r="AS1054">
        <v>2707</v>
      </c>
      <c r="AT1054">
        <v>2758</v>
      </c>
      <c r="AU1054">
        <f>AVERAGE(Tabla34[[#This Row],[gr21_0]:[gr21_9]])</f>
        <v>2864.2</v>
      </c>
    </row>
    <row r="1055" spans="1:47">
      <c r="A1055">
        <v>1799</v>
      </c>
      <c r="B1055">
        <v>1799</v>
      </c>
      <c r="C1055">
        <v>1799</v>
      </c>
      <c r="D1055">
        <v>1799</v>
      </c>
      <c r="E1055">
        <v>1799</v>
      </c>
      <c r="F1055">
        <v>1799</v>
      </c>
      <c r="G1055">
        <v>1799</v>
      </c>
      <c r="H1055">
        <v>1799</v>
      </c>
      <c r="I1055">
        <v>1799</v>
      </c>
      <c r="J1055">
        <v>1799</v>
      </c>
      <c r="K1055">
        <f>AVERAGE(Tabla33[[#This Row],[gr12_0]:[gr12_9]])</f>
        <v>1799</v>
      </c>
      <c r="M1055">
        <v>1908</v>
      </c>
      <c r="N1055">
        <v>1908</v>
      </c>
      <c r="O1055">
        <v>1908</v>
      </c>
      <c r="P1055" s="4">
        <v>1999</v>
      </c>
      <c r="Q1055">
        <v>1908</v>
      </c>
      <c r="R1055">
        <v>1939</v>
      </c>
      <c r="S1055">
        <v>1908</v>
      </c>
      <c r="T1055">
        <v>1908</v>
      </c>
      <c r="U1055">
        <v>1908</v>
      </c>
      <c r="V1055">
        <v>1976</v>
      </c>
      <c r="W1055">
        <f>AVERAGE(Tabla31[[#This Row],[gr15_0]:[gr15_9]])</f>
        <v>1927</v>
      </c>
      <c r="Y1055">
        <v>2151</v>
      </c>
      <c r="Z1055">
        <v>2103</v>
      </c>
      <c r="AA1055">
        <v>2085</v>
      </c>
      <c r="AB1055">
        <v>2085</v>
      </c>
      <c r="AC1055">
        <v>2194</v>
      </c>
      <c r="AD1055">
        <v>2090</v>
      </c>
      <c r="AE1055">
        <v>2207</v>
      </c>
      <c r="AF1055">
        <v>2142</v>
      </c>
      <c r="AG1055">
        <v>2155</v>
      </c>
      <c r="AH1055">
        <v>2176</v>
      </c>
      <c r="AI1055" s="5">
        <f>AVERAGE(Tabla30[[#This Row],[gr17_0]:[gr17_9]])</f>
        <v>2138.8000000000002</v>
      </c>
      <c r="AK1055">
        <v>2962</v>
      </c>
      <c r="AL1055">
        <v>2843</v>
      </c>
      <c r="AM1055">
        <v>2962</v>
      </c>
      <c r="AN1055">
        <v>3020</v>
      </c>
      <c r="AO1055" s="4">
        <v>3009</v>
      </c>
      <c r="AP1055">
        <v>2707</v>
      </c>
      <c r="AQ1055">
        <v>2858</v>
      </c>
      <c r="AR1055">
        <v>2816</v>
      </c>
      <c r="AS1055">
        <v>2707</v>
      </c>
      <c r="AT1055">
        <v>2758</v>
      </c>
      <c r="AU1055">
        <f>AVERAGE(Tabla34[[#This Row],[gr21_0]:[gr21_9]])</f>
        <v>2864.2</v>
      </c>
    </row>
    <row r="1056" spans="1:47">
      <c r="A1056">
        <v>1799</v>
      </c>
      <c r="B1056">
        <v>1799</v>
      </c>
      <c r="C1056">
        <v>1799</v>
      </c>
      <c r="D1056">
        <v>1799</v>
      </c>
      <c r="E1056">
        <v>1799</v>
      </c>
      <c r="F1056">
        <v>1799</v>
      </c>
      <c r="G1056">
        <v>1799</v>
      </c>
      <c r="H1056">
        <v>1799</v>
      </c>
      <c r="I1056">
        <v>1799</v>
      </c>
      <c r="J1056">
        <v>1799</v>
      </c>
      <c r="K1056">
        <f>AVERAGE(Tabla33[[#This Row],[gr12_0]:[gr12_9]])</f>
        <v>1799</v>
      </c>
      <c r="M1056">
        <v>1908</v>
      </c>
      <c r="N1056">
        <v>1908</v>
      </c>
      <c r="O1056">
        <v>1908</v>
      </c>
      <c r="P1056" s="4">
        <v>1999</v>
      </c>
      <c r="Q1056">
        <v>1908</v>
      </c>
      <c r="R1056">
        <v>1939</v>
      </c>
      <c r="S1056">
        <v>1908</v>
      </c>
      <c r="T1056">
        <v>1908</v>
      </c>
      <c r="U1056">
        <v>1908</v>
      </c>
      <c r="V1056">
        <v>1976</v>
      </c>
      <c r="W1056">
        <f>AVERAGE(Tabla31[[#This Row],[gr15_0]:[gr15_9]])</f>
        <v>1927</v>
      </c>
      <c r="Y1056">
        <v>2151</v>
      </c>
      <c r="Z1056">
        <v>2103</v>
      </c>
      <c r="AA1056">
        <v>2085</v>
      </c>
      <c r="AB1056">
        <v>2085</v>
      </c>
      <c r="AC1056">
        <v>2194</v>
      </c>
      <c r="AD1056">
        <v>2090</v>
      </c>
      <c r="AE1056">
        <v>2207</v>
      </c>
      <c r="AF1056">
        <v>2142</v>
      </c>
      <c r="AG1056">
        <v>2155</v>
      </c>
      <c r="AH1056">
        <v>2176</v>
      </c>
      <c r="AI1056" s="5">
        <f>AVERAGE(Tabla30[[#This Row],[gr17_0]:[gr17_9]])</f>
        <v>2138.8000000000002</v>
      </c>
      <c r="AK1056">
        <v>2962</v>
      </c>
      <c r="AL1056">
        <v>2843</v>
      </c>
      <c r="AM1056">
        <v>2962</v>
      </c>
      <c r="AN1056">
        <v>3020</v>
      </c>
      <c r="AO1056" s="4">
        <v>3009</v>
      </c>
      <c r="AP1056">
        <v>2707</v>
      </c>
      <c r="AQ1056">
        <v>2858</v>
      </c>
      <c r="AR1056">
        <v>2816</v>
      </c>
      <c r="AS1056">
        <v>2707</v>
      </c>
      <c r="AT1056">
        <v>2758</v>
      </c>
      <c r="AU1056">
        <f>AVERAGE(Tabla34[[#This Row],[gr21_0]:[gr21_9]])</f>
        <v>2864.2</v>
      </c>
    </row>
    <row r="1057" spans="1:47">
      <c r="A1057">
        <v>1799</v>
      </c>
      <c r="B1057">
        <v>1799</v>
      </c>
      <c r="C1057">
        <v>1799</v>
      </c>
      <c r="D1057">
        <v>1799</v>
      </c>
      <c r="E1057">
        <v>1799</v>
      </c>
      <c r="F1057">
        <v>1799</v>
      </c>
      <c r="G1057">
        <v>1799</v>
      </c>
      <c r="H1057">
        <v>1799</v>
      </c>
      <c r="I1057">
        <v>1799</v>
      </c>
      <c r="J1057">
        <v>1799</v>
      </c>
      <c r="K1057">
        <f>AVERAGE(Tabla33[[#This Row],[gr12_0]:[gr12_9]])</f>
        <v>1799</v>
      </c>
      <c r="M1057">
        <v>1908</v>
      </c>
      <c r="N1057">
        <v>1908</v>
      </c>
      <c r="O1057">
        <v>1908</v>
      </c>
      <c r="P1057" s="4">
        <v>1999</v>
      </c>
      <c r="Q1057">
        <v>1908</v>
      </c>
      <c r="R1057">
        <v>1908</v>
      </c>
      <c r="S1057">
        <v>1908</v>
      </c>
      <c r="T1057">
        <v>1908</v>
      </c>
      <c r="U1057">
        <v>1908</v>
      </c>
      <c r="V1057">
        <v>1976</v>
      </c>
      <c r="W1057">
        <f>AVERAGE(Tabla31[[#This Row],[gr15_0]:[gr15_9]])</f>
        <v>1923.9</v>
      </c>
      <c r="Y1057">
        <v>2151</v>
      </c>
      <c r="Z1057">
        <v>2103</v>
      </c>
      <c r="AA1057">
        <v>2085</v>
      </c>
      <c r="AB1057">
        <v>2085</v>
      </c>
      <c r="AC1057">
        <v>2194</v>
      </c>
      <c r="AD1057">
        <v>2090</v>
      </c>
      <c r="AE1057">
        <v>2207</v>
      </c>
      <c r="AF1057">
        <v>2142</v>
      </c>
      <c r="AG1057">
        <v>2155</v>
      </c>
      <c r="AH1057">
        <v>2176</v>
      </c>
      <c r="AI1057" s="5">
        <f>AVERAGE(Tabla30[[#This Row],[gr17_0]:[gr17_9]])</f>
        <v>2138.8000000000002</v>
      </c>
      <c r="AK1057">
        <v>2962</v>
      </c>
      <c r="AL1057">
        <v>2843</v>
      </c>
      <c r="AM1057">
        <v>2962</v>
      </c>
      <c r="AN1057">
        <v>3020</v>
      </c>
      <c r="AO1057" s="4">
        <v>3009</v>
      </c>
      <c r="AP1057">
        <v>2707</v>
      </c>
      <c r="AQ1057">
        <v>2858</v>
      </c>
      <c r="AR1057">
        <v>2816</v>
      </c>
      <c r="AS1057">
        <v>2707</v>
      </c>
      <c r="AT1057">
        <v>2758</v>
      </c>
      <c r="AU1057">
        <f>AVERAGE(Tabla34[[#This Row],[gr21_0]:[gr21_9]])</f>
        <v>2864.2</v>
      </c>
    </row>
    <row r="1058" spans="1:47">
      <c r="A1058">
        <v>1799</v>
      </c>
      <c r="B1058">
        <v>1799</v>
      </c>
      <c r="C1058">
        <v>1799</v>
      </c>
      <c r="D1058">
        <v>1799</v>
      </c>
      <c r="E1058">
        <v>1799</v>
      </c>
      <c r="F1058">
        <v>1799</v>
      </c>
      <c r="G1058">
        <v>1799</v>
      </c>
      <c r="H1058">
        <v>1799</v>
      </c>
      <c r="I1058">
        <v>1799</v>
      </c>
      <c r="J1058">
        <v>1799</v>
      </c>
      <c r="K1058">
        <f>AVERAGE(Tabla33[[#This Row],[gr12_0]:[gr12_9]])</f>
        <v>1799</v>
      </c>
      <c r="M1058">
        <v>1908</v>
      </c>
      <c r="N1058">
        <v>1908</v>
      </c>
      <c r="O1058">
        <v>1908</v>
      </c>
      <c r="P1058" s="4">
        <v>1999</v>
      </c>
      <c r="Q1058">
        <v>1908</v>
      </c>
      <c r="R1058">
        <v>1908</v>
      </c>
      <c r="S1058">
        <v>1908</v>
      </c>
      <c r="T1058">
        <v>1908</v>
      </c>
      <c r="U1058">
        <v>1908</v>
      </c>
      <c r="V1058">
        <v>1976</v>
      </c>
      <c r="W1058">
        <f>AVERAGE(Tabla31[[#This Row],[gr15_0]:[gr15_9]])</f>
        <v>1923.9</v>
      </c>
      <c r="Y1058">
        <v>2151</v>
      </c>
      <c r="Z1058">
        <v>2103</v>
      </c>
      <c r="AA1058">
        <v>2085</v>
      </c>
      <c r="AB1058">
        <v>2085</v>
      </c>
      <c r="AC1058">
        <v>2194</v>
      </c>
      <c r="AD1058">
        <v>2090</v>
      </c>
      <c r="AE1058">
        <v>2207</v>
      </c>
      <c r="AF1058">
        <v>2142</v>
      </c>
      <c r="AG1058">
        <v>2155</v>
      </c>
      <c r="AH1058">
        <v>2176</v>
      </c>
      <c r="AI1058" s="5">
        <f>AVERAGE(Tabla30[[#This Row],[gr17_0]:[gr17_9]])</f>
        <v>2138.8000000000002</v>
      </c>
      <c r="AK1058">
        <v>2962</v>
      </c>
      <c r="AL1058">
        <v>2843</v>
      </c>
      <c r="AM1058">
        <v>2962</v>
      </c>
      <c r="AN1058">
        <v>3020</v>
      </c>
      <c r="AO1058" s="4">
        <v>3009</v>
      </c>
      <c r="AP1058">
        <v>2707</v>
      </c>
      <c r="AQ1058">
        <v>2858</v>
      </c>
      <c r="AR1058">
        <v>2816</v>
      </c>
      <c r="AS1058">
        <v>2707</v>
      </c>
      <c r="AT1058">
        <v>2758</v>
      </c>
      <c r="AU1058">
        <f>AVERAGE(Tabla34[[#This Row],[gr21_0]:[gr21_9]])</f>
        <v>2864.2</v>
      </c>
    </row>
    <row r="1059" spans="1:47">
      <c r="A1059">
        <v>1799</v>
      </c>
      <c r="B1059">
        <v>1799</v>
      </c>
      <c r="C1059">
        <v>1799</v>
      </c>
      <c r="D1059">
        <v>1799</v>
      </c>
      <c r="E1059">
        <v>1799</v>
      </c>
      <c r="F1059">
        <v>1799</v>
      </c>
      <c r="G1059">
        <v>1799</v>
      </c>
      <c r="H1059">
        <v>1799</v>
      </c>
      <c r="I1059">
        <v>1799</v>
      </c>
      <c r="J1059">
        <v>1799</v>
      </c>
      <c r="K1059">
        <f>AVERAGE(Tabla33[[#This Row],[gr12_0]:[gr12_9]])</f>
        <v>1799</v>
      </c>
      <c r="M1059">
        <v>1908</v>
      </c>
      <c r="N1059">
        <v>1908</v>
      </c>
      <c r="O1059">
        <v>1908</v>
      </c>
      <c r="P1059" s="4">
        <v>1999</v>
      </c>
      <c r="Q1059">
        <v>1908</v>
      </c>
      <c r="R1059">
        <v>1908</v>
      </c>
      <c r="S1059">
        <v>1908</v>
      </c>
      <c r="T1059">
        <v>1908</v>
      </c>
      <c r="U1059">
        <v>1908</v>
      </c>
      <c r="V1059">
        <v>1976</v>
      </c>
      <c r="W1059">
        <f>AVERAGE(Tabla31[[#This Row],[gr15_0]:[gr15_9]])</f>
        <v>1923.9</v>
      </c>
      <c r="Y1059">
        <v>2151</v>
      </c>
      <c r="Z1059">
        <v>2103</v>
      </c>
      <c r="AA1059">
        <v>2085</v>
      </c>
      <c r="AB1059">
        <v>2085</v>
      </c>
      <c r="AC1059">
        <v>2194</v>
      </c>
      <c r="AD1059">
        <v>2090</v>
      </c>
      <c r="AE1059">
        <v>2207</v>
      </c>
      <c r="AF1059">
        <v>2142</v>
      </c>
      <c r="AG1059">
        <v>2131</v>
      </c>
      <c r="AH1059">
        <v>2176</v>
      </c>
      <c r="AI1059" s="5">
        <f>AVERAGE(Tabla30[[#This Row],[gr17_0]:[gr17_9]])</f>
        <v>2136.4</v>
      </c>
      <c r="AK1059">
        <v>2962</v>
      </c>
      <c r="AL1059">
        <v>2843</v>
      </c>
      <c r="AM1059">
        <v>2962</v>
      </c>
      <c r="AN1059">
        <v>3020</v>
      </c>
      <c r="AO1059" s="4">
        <v>3009</v>
      </c>
      <c r="AP1059">
        <v>2707</v>
      </c>
      <c r="AQ1059">
        <v>2858</v>
      </c>
      <c r="AR1059">
        <v>2816</v>
      </c>
      <c r="AS1059">
        <v>2707</v>
      </c>
      <c r="AT1059">
        <v>2758</v>
      </c>
      <c r="AU1059">
        <f>AVERAGE(Tabla34[[#This Row],[gr21_0]:[gr21_9]])</f>
        <v>2864.2</v>
      </c>
    </row>
    <row r="1060" spans="1:47">
      <c r="A1060">
        <v>1799</v>
      </c>
      <c r="B1060">
        <v>1799</v>
      </c>
      <c r="C1060">
        <v>1799</v>
      </c>
      <c r="D1060">
        <v>1799</v>
      </c>
      <c r="E1060">
        <v>1799</v>
      </c>
      <c r="F1060">
        <v>1799</v>
      </c>
      <c r="G1060">
        <v>1799</v>
      </c>
      <c r="H1060">
        <v>1799</v>
      </c>
      <c r="I1060">
        <v>1799</v>
      </c>
      <c r="J1060">
        <v>1799</v>
      </c>
      <c r="K1060">
        <f>AVERAGE(Tabla33[[#This Row],[gr12_0]:[gr12_9]])</f>
        <v>1799</v>
      </c>
      <c r="M1060">
        <v>1908</v>
      </c>
      <c r="N1060">
        <v>1908</v>
      </c>
      <c r="O1060">
        <v>1908</v>
      </c>
      <c r="P1060" s="4">
        <v>1999</v>
      </c>
      <c r="Q1060">
        <v>1908</v>
      </c>
      <c r="R1060">
        <v>1908</v>
      </c>
      <c r="S1060">
        <v>1908</v>
      </c>
      <c r="T1060">
        <v>1908</v>
      </c>
      <c r="U1060">
        <v>1908</v>
      </c>
      <c r="V1060">
        <v>1976</v>
      </c>
      <c r="W1060">
        <f>AVERAGE(Tabla31[[#This Row],[gr15_0]:[gr15_9]])</f>
        <v>1923.9</v>
      </c>
      <c r="Y1060">
        <v>2151</v>
      </c>
      <c r="Z1060">
        <v>2103</v>
      </c>
      <c r="AA1060">
        <v>2085</v>
      </c>
      <c r="AB1060">
        <v>2085</v>
      </c>
      <c r="AC1060">
        <v>2194</v>
      </c>
      <c r="AD1060">
        <v>2090</v>
      </c>
      <c r="AE1060">
        <v>2207</v>
      </c>
      <c r="AF1060">
        <v>2142</v>
      </c>
      <c r="AG1060">
        <v>2131</v>
      </c>
      <c r="AH1060">
        <v>2176</v>
      </c>
      <c r="AI1060" s="5">
        <f>AVERAGE(Tabla30[[#This Row],[gr17_0]:[gr17_9]])</f>
        <v>2136.4</v>
      </c>
      <c r="AK1060">
        <v>2962</v>
      </c>
      <c r="AL1060">
        <v>2843</v>
      </c>
      <c r="AM1060">
        <v>2962</v>
      </c>
      <c r="AN1060">
        <v>3020</v>
      </c>
      <c r="AO1060">
        <v>2967</v>
      </c>
      <c r="AP1060">
        <v>2707</v>
      </c>
      <c r="AQ1060">
        <v>2858</v>
      </c>
      <c r="AR1060">
        <v>2816</v>
      </c>
      <c r="AS1060">
        <v>2707</v>
      </c>
      <c r="AT1060">
        <v>2758</v>
      </c>
      <c r="AU1060">
        <f>AVERAGE(Tabla34[[#This Row],[gr21_0]:[gr21_9]])</f>
        <v>2860</v>
      </c>
    </row>
    <row r="1061" spans="1:47">
      <c r="A1061">
        <v>1799</v>
      </c>
      <c r="B1061">
        <v>1799</v>
      </c>
      <c r="C1061">
        <v>1799</v>
      </c>
      <c r="D1061">
        <v>1799</v>
      </c>
      <c r="E1061">
        <v>1799</v>
      </c>
      <c r="F1061">
        <v>1799</v>
      </c>
      <c r="G1061">
        <v>1799</v>
      </c>
      <c r="H1061">
        <v>1799</v>
      </c>
      <c r="I1061">
        <v>1799</v>
      </c>
      <c r="J1061">
        <v>1799</v>
      </c>
      <c r="K1061">
        <f>AVERAGE(Tabla33[[#This Row],[gr12_0]:[gr12_9]])</f>
        <v>1799</v>
      </c>
      <c r="M1061">
        <v>1908</v>
      </c>
      <c r="N1061">
        <v>1908</v>
      </c>
      <c r="O1061">
        <v>1908</v>
      </c>
      <c r="P1061" s="4">
        <v>1999</v>
      </c>
      <c r="Q1061">
        <v>1908</v>
      </c>
      <c r="R1061">
        <v>1908</v>
      </c>
      <c r="S1061">
        <v>1908</v>
      </c>
      <c r="T1061">
        <v>1908</v>
      </c>
      <c r="U1061">
        <v>1908</v>
      </c>
      <c r="V1061">
        <v>1976</v>
      </c>
      <c r="W1061">
        <f>AVERAGE(Tabla31[[#This Row],[gr15_0]:[gr15_9]])</f>
        <v>1923.9</v>
      </c>
      <c r="Y1061">
        <v>2151</v>
      </c>
      <c r="Z1061">
        <v>2103</v>
      </c>
      <c r="AA1061">
        <v>2085</v>
      </c>
      <c r="AB1061">
        <v>2085</v>
      </c>
      <c r="AC1061">
        <v>2194</v>
      </c>
      <c r="AD1061">
        <v>2090</v>
      </c>
      <c r="AE1061">
        <v>2207</v>
      </c>
      <c r="AF1061">
        <v>2142</v>
      </c>
      <c r="AG1061">
        <v>2131</v>
      </c>
      <c r="AH1061">
        <v>2176</v>
      </c>
      <c r="AI1061" s="5">
        <f>AVERAGE(Tabla30[[#This Row],[gr17_0]:[gr17_9]])</f>
        <v>2136.4</v>
      </c>
      <c r="AK1061">
        <v>2962</v>
      </c>
      <c r="AL1061">
        <v>2843</v>
      </c>
      <c r="AM1061">
        <v>2962</v>
      </c>
      <c r="AN1061">
        <v>3020</v>
      </c>
      <c r="AO1061">
        <v>2967</v>
      </c>
      <c r="AP1061">
        <v>2707</v>
      </c>
      <c r="AQ1061">
        <v>2858</v>
      </c>
      <c r="AR1061">
        <v>2816</v>
      </c>
      <c r="AS1061">
        <v>2707</v>
      </c>
      <c r="AT1061">
        <v>2758</v>
      </c>
      <c r="AU1061">
        <f>AVERAGE(Tabla34[[#This Row],[gr21_0]:[gr21_9]])</f>
        <v>2860</v>
      </c>
    </row>
    <row r="1062" spans="1:47">
      <c r="A1062">
        <v>1799</v>
      </c>
      <c r="B1062">
        <v>1799</v>
      </c>
      <c r="C1062">
        <v>1799</v>
      </c>
      <c r="D1062">
        <v>1799</v>
      </c>
      <c r="E1062">
        <v>1799</v>
      </c>
      <c r="F1062">
        <v>1799</v>
      </c>
      <c r="G1062">
        <v>1799</v>
      </c>
      <c r="H1062">
        <v>1799</v>
      </c>
      <c r="I1062">
        <v>1799</v>
      </c>
      <c r="J1062">
        <v>1799</v>
      </c>
      <c r="K1062">
        <f>AVERAGE(Tabla33[[#This Row],[gr12_0]:[gr12_9]])</f>
        <v>1799</v>
      </c>
      <c r="M1062">
        <v>1908</v>
      </c>
      <c r="N1062">
        <v>1908</v>
      </c>
      <c r="O1062">
        <v>1908</v>
      </c>
      <c r="P1062" s="4">
        <v>1999</v>
      </c>
      <c r="Q1062">
        <v>1908</v>
      </c>
      <c r="R1062">
        <v>1908</v>
      </c>
      <c r="S1062">
        <v>1908</v>
      </c>
      <c r="T1062">
        <v>1908</v>
      </c>
      <c r="U1062">
        <v>1908</v>
      </c>
      <c r="V1062">
        <v>1976</v>
      </c>
      <c r="W1062">
        <f>AVERAGE(Tabla31[[#This Row],[gr15_0]:[gr15_9]])</f>
        <v>1923.9</v>
      </c>
      <c r="Y1062">
        <v>2151</v>
      </c>
      <c r="Z1062">
        <v>2103</v>
      </c>
      <c r="AA1062">
        <v>2085</v>
      </c>
      <c r="AB1062">
        <v>2085</v>
      </c>
      <c r="AC1062">
        <v>2194</v>
      </c>
      <c r="AD1062">
        <v>2090</v>
      </c>
      <c r="AE1062">
        <v>2207</v>
      </c>
      <c r="AF1062">
        <v>2142</v>
      </c>
      <c r="AG1062">
        <v>2131</v>
      </c>
      <c r="AH1062">
        <v>2176</v>
      </c>
      <c r="AI1062" s="5">
        <f>AVERAGE(Tabla30[[#This Row],[gr17_0]:[gr17_9]])</f>
        <v>2136.4</v>
      </c>
      <c r="AK1062">
        <v>2962</v>
      </c>
      <c r="AL1062">
        <v>2843</v>
      </c>
      <c r="AM1062">
        <v>2962</v>
      </c>
      <c r="AN1062">
        <v>3020</v>
      </c>
      <c r="AO1062">
        <v>2967</v>
      </c>
      <c r="AP1062">
        <v>2707</v>
      </c>
      <c r="AQ1062">
        <v>2858</v>
      </c>
      <c r="AR1062">
        <v>2816</v>
      </c>
      <c r="AS1062">
        <v>2707</v>
      </c>
      <c r="AT1062">
        <v>2758</v>
      </c>
      <c r="AU1062">
        <f>AVERAGE(Tabla34[[#This Row],[gr21_0]:[gr21_9]])</f>
        <v>2860</v>
      </c>
    </row>
    <row r="1063" spans="1:47">
      <c r="A1063">
        <v>1799</v>
      </c>
      <c r="B1063">
        <v>1799</v>
      </c>
      <c r="C1063">
        <v>1799</v>
      </c>
      <c r="D1063">
        <v>1799</v>
      </c>
      <c r="E1063">
        <v>1799</v>
      </c>
      <c r="F1063">
        <v>1799</v>
      </c>
      <c r="G1063">
        <v>1799</v>
      </c>
      <c r="H1063">
        <v>1799</v>
      </c>
      <c r="I1063">
        <v>1799</v>
      </c>
      <c r="J1063">
        <v>1799</v>
      </c>
      <c r="K1063">
        <f>AVERAGE(Tabla33[[#This Row],[gr12_0]:[gr12_9]])</f>
        <v>1799</v>
      </c>
      <c r="M1063">
        <v>1908</v>
      </c>
      <c r="N1063">
        <v>1908</v>
      </c>
      <c r="O1063">
        <v>1908</v>
      </c>
      <c r="P1063" s="4">
        <v>1999</v>
      </c>
      <c r="Q1063">
        <v>1908</v>
      </c>
      <c r="R1063">
        <v>1908</v>
      </c>
      <c r="S1063">
        <v>1908</v>
      </c>
      <c r="T1063">
        <v>1908</v>
      </c>
      <c r="U1063">
        <v>1908</v>
      </c>
      <c r="V1063">
        <v>1976</v>
      </c>
      <c r="W1063">
        <f>AVERAGE(Tabla31[[#This Row],[gr15_0]:[gr15_9]])</f>
        <v>1923.9</v>
      </c>
      <c r="Y1063">
        <v>2151</v>
      </c>
      <c r="Z1063">
        <v>2103</v>
      </c>
      <c r="AA1063">
        <v>2085</v>
      </c>
      <c r="AB1063">
        <v>2085</v>
      </c>
      <c r="AC1063">
        <v>2194</v>
      </c>
      <c r="AD1063">
        <v>2090</v>
      </c>
      <c r="AE1063">
        <v>2207</v>
      </c>
      <c r="AF1063">
        <v>2142</v>
      </c>
      <c r="AG1063">
        <v>2131</v>
      </c>
      <c r="AH1063">
        <v>2176</v>
      </c>
      <c r="AI1063" s="5">
        <f>AVERAGE(Tabla30[[#This Row],[gr17_0]:[gr17_9]])</f>
        <v>2136.4</v>
      </c>
      <c r="AK1063">
        <v>2962</v>
      </c>
      <c r="AL1063">
        <v>2843</v>
      </c>
      <c r="AM1063">
        <v>2962</v>
      </c>
      <c r="AN1063">
        <v>3020</v>
      </c>
      <c r="AO1063">
        <v>2967</v>
      </c>
      <c r="AP1063">
        <v>2707</v>
      </c>
      <c r="AQ1063">
        <v>2858</v>
      </c>
      <c r="AR1063">
        <v>2816</v>
      </c>
      <c r="AS1063">
        <v>2707</v>
      </c>
      <c r="AT1063">
        <v>2758</v>
      </c>
      <c r="AU1063">
        <f>AVERAGE(Tabla34[[#This Row],[gr21_0]:[gr21_9]])</f>
        <v>2860</v>
      </c>
    </row>
    <row r="1064" spans="1:47">
      <c r="A1064">
        <v>1799</v>
      </c>
      <c r="B1064">
        <v>1799</v>
      </c>
      <c r="C1064">
        <v>1799</v>
      </c>
      <c r="D1064">
        <v>1799</v>
      </c>
      <c r="E1064">
        <v>1799</v>
      </c>
      <c r="F1064">
        <v>1799</v>
      </c>
      <c r="G1064">
        <v>1799</v>
      </c>
      <c r="H1064">
        <v>1799</v>
      </c>
      <c r="I1064">
        <v>1799</v>
      </c>
      <c r="J1064">
        <v>1799</v>
      </c>
      <c r="K1064">
        <f>AVERAGE(Tabla33[[#This Row],[gr12_0]:[gr12_9]])</f>
        <v>1799</v>
      </c>
      <c r="M1064">
        <v>1908</v>
      </c>
      <c r="N1064">
        <v>1908</v>
      </c>
      <c r="O1064">
        <v>1908</v>
      </c>
      <c r="P1064" s="4">
        <v>1999</v>
      </c>
      <c r="Q1064">
        <v>1908</v>
      </c>
      <c r="R1064">
        <v>1908</v>
      </c>
      <c r="S1064">
        <v>1908</v>
      </c>
      <c r="T1064">
        <v>1908</v>
      </c>
      <c r="U1064">
        <v>1908</v>
      </c>
      <c r="V1064">
        <v>1976</v>
      </c>
      <c r="W1064">
        <f>AVERAGE(Tabla31[[#This Row],[gr15_0]:[gr15_9]])</f>
        <v>1923.9</v>
      </c>
      <c r="Y1064">
        <v>2151</v>
      </c>
      <c r="Z1064">
        <v>2103</v>
      </c>
      <c r="AA1064">
        <v>2085</v>
      </c>
      <c r="AB1064">
        <v>2085</v>
      </c>
      <c r="AC1064">
        <v>2194</v>
      </c>
      <c r="AD1064">
        <v>2090</v>
      </c>
      <c r="AE1064">
        <v>2207</v>
      </c>
      <c r="AF1064">
        <v>2142</v>
      </c>
      <c r="AG1064">
        <v>2131</v>
      </c>
      <c r="AH1064">
        <v>2176</v>
      </c>
      <c r="AI1064" s="5">
        <f>AVERAGE(Tabla30[[#This Row],[gr17_0]:[gr17_9]])</f>
        <v>2136.4</v>
      </c>
      <c r="AK1064">
        <v>2962</v>
      </c>
      <c r="AL1064">
        <v>2843</v>
      </c>
      <c r="AM1064">
        <v>2962</v>
      </c>
      <c r="AN1064">
        <v>3020</v>
      </c>
      <c r="AO1064">
        <v>2967</v>
      </c>
      <c r="AP1064">
        <v>2707</v>
      </c>
      <c r="AQ1064">
        <v>2858</v>
      </c>
      <c r="AR1064">
        <v>2816</v>
      </c>
      <c r="AS1064">
        <v>2707</v>
      </c>
      <c r="AT1064">
        <v>2758</v>
      </c>
      <c r="AU1064">
        <f>AVERAGE(Tabla34[[#This Row],[gr21_0]:[gr21_9]])</f>
        <v>2860</v>
      </c>
    </row>
    <row r="1065" spans="1:47">
      <c r="A1065">
        <v>1799</v>
      </c>
      <c r="B1065">
        <v>1799</v>
      </c>
      <c r="C1065">
        <v>1799</v>
      </c>
      <c r="D1065">
        <v>1799</v>
      </c>
      <c r="E1065">
        <v>1799</v>
      </c>
      <c r="F1065">
        <v>1799</v>
      </c>
      <c r="G1065">
        <v>1799</v>
      </c>
      <c r="H1065">
        <v>1799</v>
      </c>
      <c r="I1065">
        <v>1799</v>
      </c>
      <c r="J1065">
        <v>1799</v>
      </c>
      <c r="K1065">
        <f>AVERAGE(Tabla33[[#This Row],[gr12_0]:[gr12_9]])</f>
        <v>1799</v>
      </c>
      <c r="M1065">
        <v>1908</v>
      </c>
      <c r="N1065">
        <v>1908</v>
      </c>
      <c r="O1065">
        <v>1908</v>
      </c>
      <c r="P1065" s="4">
        <v>1999</v>
      </c>
      <c r="Q1065">
        <v>1908</v>
      </c>
      <c r="R1065">
        <v>1908</v>
      </c>
      <c r="S1065">
        <v>1908</v>
      </c>
      <c r="T1065">
        <v>1908</v>
      </c>
      <c r="U1065">
        <v>1908</v>
      </c>
      <c r="V1065">
        <v>1976</v>
      </c>
      <c r="W1065">
        <f>AVERAGE(Tabla31[[#This Row],[gr15_0]:[gr15_9]])</f>
        <v>1923.9</v>
      </c>
      <c r="Y1065">
        <v>2151</v>
      </c>
      <c r="Z1065">
        <v>2103</v>
      </c>
      <c r="AA1065">
        <v>2085</v>
      </c>
      <c r="AB1065">
        <v>2085</v>
      </c>
      <c r="AC1065">
        <v>2194</v>
      </c>
      <c r="AD1065">
        <v>2090</v>
      </c>
      <c r="AE1065">
        <v>2207</v>
      </c>
      <c r="AF1065">
        <v>2142</v>
      </c>
      <c r="AG1065">
        <v>2131</v>
      </c>
      <c r="AH1065">
        <v>2176</v>
      </c>
      <c r="AI1065" s="5">
        <f>AVERAGE(Tabla30[[#This Row],[gr17_0]:[gr17_9]])</f>
        <v>2136.4</v>
      </c>
      <c r="AK1065">
        <v>2962</v>
      </c>
      <c r="AL1065">
        <v>2843</v>
      </c>
      <c r="AM1065">
        <v>2962</v>
      </c>
      <c r="AN1065">
        <v>3020</v>
      </c>
      <c r="AO1065">
        <v>2967</v>
      </c>
      <c r="AP1065">
        <v>2707</v>
      </c>
      <c r="AQ1065">
        <v>2858</v>
      </c>
      <c r="AR1065">
        <v>2816</v>
      </c>
      <c r="AS1065">
        <v>2707</v>
      </c>
      <c r="AT1065">
        <v>2758</v>
      </c>
      <c r="AU1065">
        <f>AVERAGE(Tabla34[[#This Row],[gr21_0]:[gr21_9]])</f>
        <v>2860</v>
      </c>
    </row>
    <row r="1066" spans="1:47">
      <c r="A1066">
        <v>1799</v>
      </c>
      <c r="B1066">
        <v>1799</v>
      </c>
      <c r="C1066">
        <v>1799</v>
      </c>
      <c r="D1066">
        <v>1799</v>
      </c>
      <c r="E1066">
        <v>1799</v>
      </c>
      <c r="F1066">
        <v>1799</v>
      </c>
      <c r="G1066">
        <v>1799</v>
      </c>
      <c r="H1066">
        <v>1799</v>
      </c>
      <c r="I1066">
        <v>1799</v>
      </c>
      <c r="J1066">
        <v>1799</v>
      </c>
      <c r="K1066">
        <f>AVERAGE(Tabla33[[#This Row],[gr12_0]:[gr12_9]])</f>
        <v>1799</v>
      </c>
      <c r="M1066">
        <v>1908</v>
      </c>
      <c r="N1066">
        <v>1908</v>
      </c>
      <c r="O1066">
        <v>1908</v>
      </c>
      <c r="P1066" s="4">
        <v>1999</v>
      </c>
      <c r="Q1066">
        <v>1908</v>
      </c>
      <c r="R1066">
        <v>1908</v>
      </c>
      <c r="S1066">
        <v>1908</v>
      </c>
      <c r="T1066">
        <v>1908</v>
      </c>
      <c r="U1066">
        <v>1908</v>
      </c>
      <c r="V1066">
        <v>1976</v>
      </c>
      <c r="W1066">
        <f>AVERAGE(Tabla31[[#This Row],[gr15_0]:[gr15_9]])</f>
        <v>1923.9</v>
      </c>
      <c r="Y1066">
        <v>2151</v>
      </c>
      <c r="Z1066">
        <v>2103</v>
      </c>
      <c r="AA1066">
        <v>2085</v>
      </c>
      <c r="AB1066">
        <v>2085</v>
      </c>
      <c r="AC1066">
        <v>2194</v>
      </c>
      <c r="AD1066">
        <v>2090</v>
      </c>
      <c r="AE1066">
        <v>2207</v>
      </c>
      <c r="AF1066">
        <v>2142</v>
      </c>
      <c r="AG1066">
        <v>2131</v>
      </c>
      <c r="AH1066">
        <v>2176</v>
      </c>
      <c r="AI1066" s="5">
        <f>AVERAGE(Tabla30[[#This Row],[gr17_0]:[gr17_9]])</f>
        <v>2136.4</v>
      </c>
      <c r="AK1066">
        <v>2962</v>
      </c>
      <c r="AL1066">
        <v>2843</v>
      </c>
      <c r="AM1066">
        <v>2962</v>
      </c>
      <c r="AN1066">
        <v>3020</v>
      </c>
      <c r="AO1066">
        <v>2967</v>
      </c>
      <c r="AP1066">
        <v>2707</v>
      </c>
      <c r="AQ1066">
        <v>2858</v>
      </c>
      <c r="AR1066">
        <v>2816</v>
      </c>
      <c r="AS1066">
        <v>2707</v>
      </c>
      <c r="AT1066">
        <v>2758</v>
      </c>
      <c r="AU1066">
        <f>AVERAGE(Tabla34[[#This Row],[gr21_0]:[gr21_9]])</f>
        <v>2860</v>
      </c>
    </row>
    <row r="1067" spans="1:47">
      <c r="A1067">
        <v>1799</v>
      </c>
      <c r="B1067">
        <v>1799</v>
      </c>
      <c r="C1067">
        <v>1799</v>
      </c>
      <c r="D1067">
        <v>1799</v>
      </c>
      <c r="E1067">
        <v>1799</v>
      </c>
      <c r="F1067">
        <v>1799</v>
      </c>
      <c r="G1067">
        <v>1799</v>
      </c>
      <c r="H1067">
        <v>1799</v>
      </c>
      <c r="I1067">
        <v>1799</v>
      </c>
      <c r="J1067">
        <v>1799</v>
      </c>
      <c r="K1067">
        <f>AVERAGE(Tabla33[[#This Row],[gr12_0]:[gr12_9]])</f>
        <v>1799</v>
      </c>
      <c r="M1067">
        <v>1908</v>
      </c>
      <c r="N1067">
        <v>1908</v>
      </c>
      <c r="O1067">
        <v>1908</v>
      </c>
      <c r="P1067" s="4">
        <v>1999</v>
      </c>
      <c r="Q1067">
        <v>1908</v>
      </c>
      <c r="R1067">
        <v>1908</v>
      </c>
      <c r="S1067">
        <v>1908</v>
      </c>
      <c r="T1067">
        <v>1908</v>
      </c>
      <c r="U1067">
        <v>1908</v>
      </c>
      <c r="V1067">
        <v>1976</v>
      </c>
      <c r="W1067">
        <f>AVERAGE(Tabla31[[#This Row],[gr15_0]:[gr15_9]])</f>
        <v>1923.9</v>
      </c>
      <c r="Y1067">
        <v>2151</v>
      </c>
      <c r="Z1067">
        <v>2103</v>
      </c>
      <c r="AA1067">
        <v>2085</v>
      </c>
      <c r="AB1067">
        <v>2085</v>
      </c>
      <c r="AC1067">
        <v>2194</v>
      </c>
      <c r="AD1067">
        <v>2090</v>
      </c>
      <c r="AE1067">
        <v>2207</v>
      </c>
      <c r="AF1067">
        <v>2142</v>
      </c>
      <c r="AG1067">
        <v>2131</v>
      </c>
      <c r="AH1067">
        <v>2176</v>
      </c>
      <c r="AI1067" s="5">
        <f>AVERAGE(Tabla30[[#This Row],[gr17_0]:[gr17_9]])</f>
        <v>2136.4</v>
      </c>
      <c r="AK1067">
        <v>2962</v>
      </c>
      <c r="AL1067">
        <v>2843</v>
      </c>
      <c r="AM1067">
        <v>2962</v>
      </c>
      <c r="AN1067">
        <v>3020</v>
      </c>
      <c r="AO1067">
        <v>2967</v>
      </c>
      <c r="AP1067">
        <v>2707</v>
      </c>
      <c r="AQ1067">
        <v>2858</v>
      </c>
      <c r="AR1067">
        <v>2816</v>
      </c>
      <c r="AS1067">
        <v>2707</v>
      </c>
      <c r="AT1067">
        <v>2758</v>
      </c>
      <c r="AU1067">
        <f>AVERAGE(Tabla34[[#This Row],[gr21_0]:[gr21_9]])</f>
        <v>2860</v>
      </c>
    </row>
    <row r="1068" spans="1:47">
      <c r="A1068">
        <v>1799</v>
      </c>
      <c r="B1068">
        <v>1799</v>
      </c>
      <c r="C1068">
        <v>1799</v>
      </c>
      <c r="D1068">
        <v>1799</v>
      </c>
      <c r="E1068">
        <v>1799</v>
      </c>
      <c r="F1068">
        <v>1799</v>
      </c>
      <c r="G1068">
        <v>1799</v>
      </c>
      <c r="H1068">
        <v>1799</v>
      </c>
      <c r="I1068">
        <v>1799</v>
      </c>
      <c r="J1068">
        <v>1799</v>
      </c>
      <c r="K1068">
        <f>AVERAGE(Tabla33[[#This Row],[gr12_0]:[gr12_9]])</f>
        <v>1799</v>
      </c>
      <c r="M1068">
        <v>1908</v>
      </c>
      <c r="N1068">
        <v>1908</v>
      </c>
      <c r="O1068">
        <v>1908</v>
      </c>
      <c r="P1068" s="4">
        <v>1999</v>
      </c>
      <c r="Q1068">
        <v>1908</v>
      </c>
      <c r="R1068">
        <v>1908</v>
      </c>
      <c r="S1068">
        <v>1908</v>
      </c>
      <c r="T1068">
        <v>1908</v>
      </c>
      <c r="U1068">
        <v>1908</v>
      </c>
      <c r="V1068">
        <v>1976</v>
      </c>
      <c r="W1068">
        <f>AVERAGE(Tabla31[[#This Row],[gr15_0]:[gr15_9]])</f>
        <v>1923.9</v>
      </c>
      <c r="Y1068">
        <v>2151</v>
      </c>
      <c r="Z1068">
        <v>2103</v>
      </c>
      <c r="AA1068">
        <v>2085</v>
      </c>
      <c r="AB1068">
        <v>2085</v>
      </c>
      <c r="AC1068">
        <v>2194</v>
      </c>
      <c r="AD1068">
        <v>2090</v>
      </c>
      <c r="AE1068">
        <v>2207</v>
      </c>
      <c r="AF1068">
        <v>2142</v>
      </c>
      <c r="AG1068">
        <v>2131</v>
      </c>
      <c r="AH1068">
        <v>2176</v>
      </c>
      <c r="AI1068" s="5">
        <f>AVERAGE(Tabla30[[#This Row],[gr17_0]:[gr17_9]])</f>
        <v>2136.4</v>
      </c>
      <c r="AK1068">
        <v>2962</v>
      </c>
      <c r="AL1068">
        <v>2843</v>
      </c>
      <c r="AM1068">
        <v>2962</v>
      </c>
      <c r="AN1068">
        <v>3020</v>
      </c>
      <c r="AO1068">
        <v>2967</v>
      </c>
      <c r="AP1068">
        <v>2707</v>
      </c>
      <c r="AQ1068">
        <v>2858</v>
      </c>
      <c r="AR1068">
        <v>2816</v>
      </c>
      <c r="AS1068">
        <v>2707</v>
      </c>
      <c r="AT1068">
        <v>2758</v>
      </c>
      <c r="AU1068">
        <f>AVERAGE(Tabla34[[#This Row],[gr21_0]:[gr21_9]])</f>
        <v>2860</v>
      </c>
    </row>
    <row r="1069" spans="1:47">
      <c r="A1069">
        <v>1799</v>
      </c>
      <c r="B1069">
        <v>1799</v>
      </c>
      <c r="C1069">
        <v>1799</v>
      </c>
      <c r="D1069">
        <v>1799</v>
      </c>
      <c r="E1069">
        <v>1799</v>
      </c>
      <c r="F1069">
        <v>1799</v>
      </c>
      <c r="G1069">
        <v>1799</v>
      </c>
      <c r="H1069">
        <v>1799</v>
      </c>
      <c r="I1069">
        <v>1799</v>
      </c>
      <c r="J1069">
        <v>1799</v>
      </c>
      <c r="K1069">
        <f>AVERAGE(Tabla33[[#This Row],[gr12_0]:[gr12_9]])</f>
        <v>1799</v>
      </c>
      <c r="M1069">
        <v>1908</v>
      </c>
      <c r="N1069">
        <v>1908</v>
      </c>
      <c r="O1069">
        <v>1908</v>
      </c>
      <c r="P1069" s="4">
        <v>1999</v>
      </c>
      <c r="Q1069">
        <v>1908</v>
      </c>
      <c r="R1069">
        <v>1908</v>
      </c>
      <c r="S1069">
        <v>1908</v>
      </c>
      <c r="T1069">
        <v>1908</v>
      </c>
      <c r="U1069">
        <v>1908</v>
      </c>
      <c r="V1069">
        <v>1976</v>
      </c>
      <c r="W1069">
        <f>AVERAGE(Tabla31[[#This Row],[gr15_0]:[gr15_9]])</f>
        <v>1923.9</v>
      </c>
      <c r="Y1069">
        <v>2151</v>
      </c>
      <c r="Z1069">
        <v>2103</v>
      </c>
      <c r="AA1069">
        <v>2085</v>
      </c>
      <c r="AB1069">
        <v>2085</v>
      </c>
      <c r="AC1069">
        <v>2194</v>
      </c>
      <c r="AD1069">
        <v>2090</v>
      </c>
      <c r="AE1069">
        <v>2207</v>
      </c>
      <c r="AF1069">
        <v>2142</v>
      </c>
      <c r="AG1069">
        <v>2131</v>
      </c>
      <c r="AH1069">
        <v>2176</v>
      </c>
      <c r="AI1069" s="5">
        <f>AVERAGE(Tabla30[[#This Row],[gr17_0]:[gr17_9]])</f>
        <v>2136.4</v>
      </c>
      <c r="AK1069">
        <v>2962</v>
      </c>
      <c r="AL1069">
        <v>2843</v>
      </c>
      <c r="AM1069">
        <v>2962</v>
      </c>
      <c r="AN1069">
        <v>3020</v>
      </c>
      <c r="AO1069">
        <v>2967</v>
      </c>
      <c r="AP1069">
        <v>2707</v>
      </c>
      <c r="AQ1069">
        <v>2858</v>
      </c>
      <c r="AR1069">
        <v>2816</v>
      </c>
      <c r="AS1069">
        <v>2707</v>
      </c>
      <c r="AT1069">
        <v>2758</v>
      </c>
      <c r="AU1069">
        <f>AVERAGE(Tabla34[[#This Row],[gr21_0]:[gr21_9]])</f>
        <v>2860</v>
      </c>
    </row>
    <row r="1070" spans="1:47">
      <c r="A1070">
        <v>1799</v>
      </c>
      <c r="B1070">
        <v>1799</v>
      </c>
      <c r="C1070">
        <v>1799</v>
      </c>
      <c r="D1070">
        <v>1799</v>
      </c>
      <c r="E1070">
        <v>1799</v>
      </c>
      <c r="F1070">
        <v>1799</v>
      </c>
      <c r="G1070">
        <v>1799</v>
      </c>
      <c r="H1070">
        <v>1799</v>
      </c>
      <c r="I1070">
        <v>1799</v>
      </c>
      <c r="J1070">
        <v>1799</v>
      </c>
      <c r="K1070">
        <f>AVERAGE(Tabla33[[#This Row],[gr12_0]:[gr12_9]])</f>
        <v>1799</v>
      </c>
      <c r="M1070">
        <v>1908</v>
      </c>
      <c r="N1070">
        <v>1908</v>
      </c>
      <c r="O1070">
        <v>1908</v>
      </c>
      <c r="P1070" s="4">
        <v>1999</v>
      </c>
      <c r="Q1070">
        <v>1908</v>
      </c>
      <c r="R1070">
        <v>1908</v>
      </c>
      <c r="S1070">
        <v>1908</v>
      </c>
      <c r="T1070">
        <v>1908</v>
      </c>
      <c r="U1070">
        <v>1908</v>
      </c>
      <c r="V1070">
        <v>1976</v>
      </c>
      <c r="W1070">
        <f>AVERAGE(Tabla31[[#This Row],[gr15_0]:[gr15_9]])</f>
        <v>1923.9</v>
      </c>
      <c r="Y1070">
        <v>2151</v>
      </c>
      <c r="Z1070">
        <v>2103</v>
      </c>
      <c r="AA1070">
        <v>2085</v>
      </c>
      <c r="AB1070">
        <v>2085</v>
      </c>
      <c r="AC1070">
        <v>2194</v>
      </c>
      <c r="AD1070">
        <v>2090</v>
      </c>
      <c r="AE1070">
        <v>2207</v>
      </c>
      <c r="AF1070">
        <v>2142</v>
      </c>
      <c r="AG1070">
        <v>2131</v>
      </c>
      <c r="AH1070">
        <v>2176</v>
      </c>
      <c r="AI1070" s="5">
        <f>AVERAGE(Tabla30[[#This Row],[gr17_0]:[gr17_9]])</f>
        <v>2136.4</v>
      </c>
      <c r="AK1070">
        <v>2962</v>
      </c>
      <c r="AL1070">
        <v>2843</v>
      </c>
      <c r="AM1070">
        <v>2962</v>
      </c>
      <c r="AN1070">
        <v>3020</v>
      </c>
      <c r="AO1070">
        <v>2967</v>
      </c>
      <c r="AP1070">
        <v>2707</v>
      </c>
      <c r="AQ1070">
        <v>2858</v>
      </c>
      <c r="AR1070">
        <v>2816</v>
      </c>
      <c r="AS1070">
        <v>2707</v>
      </c>
      <c r="AT1070">
        <v>2758</v>
      </c>
      <c r="AU1070">
        <f>AVERAGE(Tabla34[[#This Row],[gr21_0]:[gr21_9]])</f>
        <v>2860</v>
      </c>
    </row>
    <row r="1071" spans="1:47">
      <c r="A1071">
        <v>1799</v>
      </c>
      <c r="B1071">
        <v>1799</v>
      </c>
      <c r="C1071">
        <v>1799</v>
      </c>
      <c r="D1071">
        <v>1799</v>
      </c>
      <c r="E1071">
        <v>1799</v>
      </c>
      <c r="F1071">
        <v>1799</v>
      </c>
      <c r="G1071">
        <v>1799</v>
      </c>
      <c r="H1071">
        <v>1799</v>
      </c>
      <c r="I1071">
        <v>1799</v>
      </c>
      <c r="J1071">
        <v>1799</v>
      </c>
      <c r="K1071">
        <f>AVERAGE(Tabla33[[#This Row],[gr12_0]:[gr12_9]])</f>
        <v>1799</v>
      </c>
      <c r="M1071">
        <v>1908</v>
      </c>
      <c r="N1071">
        <v>1908</v>
      </c>
      <c r="O1071">
        <v>1908</v>
      </c>
      <c r="P1071" s="4">
        <v>1999</v>
      </c>
      <c r="Q1071">
        <v>1908</v>
      </c>
      <c r="R1071">
        <v>1908</v>
      </c>
      <c r="S1071">
        <v>1908</v>
      </c>
      <c r="T1071">
        <v>1908</v>
      </c>
      <c r="U1071">
        <v>1908</v>
      </c>
      <c r="V1071">
        <v>1976</v>
      </c>
      <c r="W1071">
        <f>AVERAGE(Tabla31[[#This Row],[gr15_0]:[gr15_9]])</f>
        <v>1923.9</v>
      </c>
      <c r="Y1071">
        <v>2151</v>
      </c>
      <c r="Z1071">
        <v>2103</v>
      </c>
      <c r="AA1071">
        <v>2085</v>
      </c>
      <c r="AB1071">
        <v>2085</v>
      </c>
      <c r="AC1071">
        <v>2194</v>
      </c>
      <c r="AD1071">
        <v>2090</v>
      </c>
      <c r="AE1071">
        <v>2207</v>
      </c>
      <c r="AF1071">
        <v>2142</v>
      </c>
      <c r="AG1071">
        <v>2131</v>
      </c>
      <c r="AH1071">
        <v>2176</v>
      </c>
      <c r="AI1071" s="5">
        <f>AVERAGE(Tabla30[[#This Row],[gr17_0]:[gr17_9]])</f>
        <v>2136.4</v>
      </c>
      <c r="AK1071">
        <v>2962</v>
      </c>
      <c r="AL1071">
        <v>2843</v>
      </c>
      <c r="AM1071">
        <v>2962</v>
      </c>
      <c r="AN1071">
        <v>3020</v>
      </c>
      <c r="AO1071">
        <v>2967</v>
      </c>
      <c r="AP1071">
        <v>2707</v>
      </c>
      <c r="AQ1071">
        <v>2858</v>
      </c>
      <c r="AR1071">
        <v>2816</v>
      </c>
      <c r="AS1071">
        <v>2707</v>
      </c>
      <c r="AT1071">
        <v>2758</v>
      </c>
      <c r="AU1071">
        <f>AVERAGE(Tabla34[[#This Row],[gr21_0]:[gr21_9]])</f>
        <v>2860</v>
      </c>
    </row>
    <row r="1072" spans="1:47">
      <c r="A1072">
        <v>1799</v>
      </c>
      <c r="B1072">
        <v>1799</v>
      </c>
      <c r="C1072">
        <v>1799</v>
      </c>
      <c r="D1072">
        <v>1799</v>
      </c>
      <c r="E1072">
        <v>1799</v>
      </c>
      <c r="F1072">
        <v>1799</v>
      </c>
      <c r="G1072">
        <v>1799</v>
      </c>
      <c r="H1072">
        <v>1799</v>
      </c>
      <c r="I1072">
        <v>1799</v>
      </c>
      <c r="J1072">
        <v>1799</v>
      </c>
      <c r="K1072">
        <f>AVERAGE(Tabla33[[#This Row],[gr12_0]:[gr12_9]])</f>
        <v>1799</v>
      </c>
      <c r="M1072">
        <v>1908</v>
      </c>
      <c r="N1072">
        <v>1908</v>
      </c>
      <c r="O1072">
        <v>1908</v>
      </c>
      <c r="P1072" s="4">
        <v>1999</v>
      </c>
      <c r="Q1072">
        <v>1908</v>
      </c>
      <c r="R1072">
        <v>1908</v>
      </c>
      <c r="S1072">
        <v>1908</v>
      </c>
      <c r="T1072">
        <v>1908</v>
      </c>
      <c r="U1072">
        <v>1908</v>
      </c>
      <c r="V1072">
        <v>1976</v>
      </c>
      <c r="W1072">
        <f>AVERAGE(Tabla31[[#This Row],[gr15_0]:[gr15_9]])</f>
        <v>1923.9</v>
      </c>
      <c r="Y1072">
        <v>2151</v>
      </c>
      <c r="Z1072">
        <v>2103</v>
      </c>
      <c r="AA1072">
        <v>2085</v>
      </c>
      <c r="AB1072">
        <v>2085</v>
      </c>
      <c r="AC1072">
        <v>2194</v>
      </c>
      <c r="AD1072">
        <v>2090</v>
      </c>
      <c r="AE1072">
        <v>2207</v>
      </c>
      <c r="AF1072">
        <v>2142</v>
      </c>
      <c r="AG1072">
        <v>2131</v>
      </c>
      <c r="AH1072">
        <v>2176</v>
      </c>
      <c r="AI1072" s="5">
        <f>AVERAGE(Tabla30[[#This Row],[gr17_0]:[gr17_9]])</f>
        <v>2136.4</v>
      </c>
      <c r="AK1072">
        <v>2962</v>
      </c>
      <c r="AL1072">
        <v>2843</v>
      </c>
      <c r="AM1072">
        <v>2962</v>
      </c>
      <c r="AN1072">
        <v>3020</v>
      </c>
      <c r="AO1072">
        <v>2967</v>
      </c>
      <c r="AP1072">
        <v>2707</v>
      </c>
      <c r="AQ1072">
        <v>2858</v>
      </c>
      <c r="AR1072">
        <v>2816</v>
      </c>
      <c r="AS1072">
        <v>2707</v>
      </c>
      <c r="AT1072">
        <v>2758</v>
      </c>
      <c r="AU1072">
        <f>AVERAGE(Tabla34[[#This Row],[gr21_0]:[gr21_9]])</f>
        <v>2860</v>
      </c>
    </row>
    <row r="1073" spans="1:47">
      <c r="A1073">
        <v>1799</v>
      </c>
      <c r="B1073">
        <v>1799</v>
      </c>
      <c r="C1073">
        <v>1799</v>
      </c>
      <c r="D1073">
        <v>1799</v>
      </c>
      <c r="E1073">
        <v>1799</v>
      </c>
      <c r="F1073">
        <v>1799</v>
      </c>
      <c r="G1073">
        <v>1799</v>
      </c>
      <c r="H1073">
        <v>1799</v>
      </c>
      <c r="I1073">
        <v>1799</v>
      </c>
      <c r="J1073">
        <v>1799</v>
      </c>
      <c r="K1073">
        <f>AVERAGE(Tabla33[[#This Row],[gr12_0]:[gr12_9]])</f>
        <v>1799</v>
      </c>
      <c r="M1073">
        <v>1908</v>
      </c>
      <c r="N1073">
        <v>1908</v>
      </c>
      <c r="O1073">
        <v>1908</v>
      </c>
      <c r="P1073" s="4">
        <v>1999</v>
      </c>
      <c r="Q1073">
        <v>1908</v>
      </c>
      <c r="R1073">
        <v>1908</v>
      </c>
      <c r="S1073">
        <v>1908</v>
      </c>
      <c r="T1073">
        <v>1908</v>
      </c>
      <c r="U1073">
        <v>1908</v>
      </c>
      <c r="V1073">
        <v>1976</v>
      </c>
      <c r="W1073">
        <f>AVERAGE(Tabla31[[#This Row],[gr15_0]:[gr15_9]])</f>
        <v>1923.9</v>
      </c>
      <c r="Y1073">
        <v>2151</v>
      </c>
      <c r="Z1073">
        <v>2103</v>
      </c>
      <c r="AA1073">
        <v>2085</v>
      </c>
      <c r="AB1073">
        <v>2085</v>
      </c>
      <c r="AC1073">
        <v>2194</v>
      </c>
      <c r="AD1073">
        <v>2090</v>
      </c>
      <c r="AE1073">
        <v>2207</v>
      </c>
      <c r="AF1073">
        <v>2142</v>
      </c>
      <c r="AG1073">
        <v>2131</v>
      </c>
      <c r="AH1073">
        <v>2176</v>
      </c>
      <c r="AI1073" s="5">
        <f>AVERAGE(Tabla30[[#This Row],[gr17_0]:[gr17_9]])</f>
        <v>2136.4</v>
      </c>
      <c r="AK1073">
        <v>2962</v>
      </c>
      <c r="AL1073">
        <v>2843</v>
      </c>
      <c r="AM1073">
        <v>2962</v>
      </c>
      <c r="AN1073">
        <v>3020</v>
      </c>
      <c r="AO1073">
        <v>2967</v>
      </c>
      <c r="AP1073">
        <v>2707</v>
      </c>
      <c r="AQ1073">
        <v>2858</v>
      </c>
      <c r="AR1073">
        <v>2816</v>
      </c>
      <c r="AS1073">
        <v>2707</v>
      </c>
      <c r="AT1073">
        <v>2758</v>
      </c>
      <c r="AU1073">
        <f>AVERAGE(Tabla34[[#This Row],[gr21_0]:[gr21_9]])</f>
        <v>2860</v>
      </c>
    </row>
    <row r="1074" spans="1:47">
      <c r="A1074">
        <v>1799</v>
      </c>
      <c r="B1074">
        <v>1799</v>
      </c>
      <c r="C1074">
        <v>1799</v>
      </c>
      <c r="D1074">
        <v>1799</v>
      </c>
      <c r="E1074">
        <v>1799</v>
      </c>
      <c r="F1074">
        <v>1799</v>
      </c>
      <c r="G1074">
        <v>1799</v>
      </c>
      <c r="H1074">
        <v>1799</v>
      </c>
      <c r="I1074">
        <v>1799</v>
      </c>
      <c r="J1074">
        <v>1799</v>
      </c>
      <c r="K1074">
        <f>AVERAGE(Tabla33[[#This Row],[gr12_0]:[gr12_9]])</f>
        <v>1799</v>
      </c>
      <c r="M1074">
        <v>1908</v>
      </c>
      <c r="N1074">
        <v>1908</v>
      </c>
      <c r="O1074">
        <v>1908</v>
      </c>
      <c r="P1074" s="4">
        <v>1999</v>
      </c>
      <c r="Q1074">
        <v>1908</v>
      </c>
      <c r="R1074">
        <v>1908</v>
      </c>
      <c r="S1074">
        <v>1908</v>
      </c>
      <c r="T1074">
        <v>1908</v>
      </c>
      <c r="U1074">
        <v>1908</v>
      </c>
      <c r="V1074">
        <v>1976</v>
      </c>
      <c r="W1074">
        <f>AVERAGE(Tabla31[[#This Row],[gr15_0]:[gr15_9]])</f>
        <v>1923.9</v>
      </c>
      <c r="Y1074">
        <v>2151</v>
      </c>
      <c r="Z1074">
        <v>2103</v>
      </c>
      <c r="AA1074">
        <v>2085</v>
      </c>
      <c r="AB1074">
        <v>2085</v>
      </c>
      <c r="AC1074">
        <v>2194</v>
      </c>
      <c r="AD1074">
        <v>2090</v>
      </c>
      <c r="AE1074">
        <v>2207</v>
      </c>
      <c r="AF1074">
        <v>2142</v>
      </c>
      <c r="AG1074">
        <v>2131</v>
      </c>
      <c r="AH1074">
        <v>2176</v>
      </c>
      <c r="AI1074" s="5">
        <f>AVERAGE(Tabla30[[#This Row],[gr17_0]:[gr17_9]])</f>
        <v>2136.4</v>
      </c>
      <c r="AK1074">
        <v>2962</v>
      </c>
      <c r="AL1074">
        <v>2843</v>
      </c>
      <c r="AM1074">
        <v>2962</v>
      </c>
      <c r="AN1074">
        <v>3020</v>
      </c>
      <c r="AO1074">
        <v>2967</v>
      </c>
      <c r="AP1074">
        <v>2707</v>
      </c>
      <c r="AQ1074">
        <v>2858</v>
      </c>
      <c r="AR1074">
        <v>2816</v>
      </c>
      <c r="AS1074">
        <v>2707</v>
      </c>
      <c r="AT1074">
        <v>2758</v>
      </c>
      <c r="AU1074">
        <f>AVERAGE(Tabla34[[#This Row],[gr21_0]:[gr21_9]])</f>
        <v>2860</v>
      </c>
    </row>
    <row r="1075" spans="1:47">
      <c r="A1075">
        <v>1799</v>
      </c>
      <c r="B1075">
        <v>1799</v>
      </c>
      <c r="C1075">
        <v>1799</v>
      </c>
      <c r="D1075">
        <v>1799</v>
      </c>
      <c r="E1075">
        <v>1799</v>
      </c>
      <c r="F1075">
        <v>1799</v>
      </c>
      <c r="G1075">
        <v>1799</v>
      </c>
      <c r="H1075">
        <v>1799</v>
      </c>
      <c r="I1075">
        <v>1799</v>
      </c>
      <c r="J1075">
        <v>1799</v>
      </c>
      <c r="K1075">
        <f>AVERAGE(Tabla33[[#This Row],[gr12_0]:[gr12_9]])</f>
        <v>1799</v>
      </c>
      <c r="M1075">
        <v>1908</v>
      </c>
      <c r="N1075">
        <v>1908</v>
      </c>
      <c r="O1075">
        <v>1908</v>
      </c>
      <c r="P1075" s="4">
        <v>1999</v>
      </c>
      <c r="Q1075">
        <v>1908</v>
      </c>
      <c r="R1075">
        <v>1908</v>
      </c>
      <c r="S1075">
        <v>1908</v>
      </c>
      <c r="T1075">
        <v>1908</v>
      </c>
      <c r="U1075">
        <v>1908</v>
      </c>
      <c r="V1075">
        <v>1976</v>
      </c>
      <c r="W1075">
        <f>AVERAGE(Tabla31[[#This Row],[gr15_0]:[gr15_9]])</f>
        <v>1923.9</v>
      </c>
      <c r="Y1075">
        <v>2151</v>
      </c>
      <c r="Z1075">
        <v>2103</v>
      </c>
      <c r="AA1075">
        <v>2085</v>
      </c>
      <c r="AB1075">
        <v>2085</v>
      </c>
      <c r="AC1075">
        <v>2194</v>
      </c>
      <c r="AD1075">
        <v>2090</v>
      </c>
      <c r="AE1075">
        <v>2207</v>
      </c>
      <c r="AF1075">
        <v>2142</v>
      </c>
      <c r="AG1075">
        <v>2131</v>
      </c>
      <c r="AH1075">
        <v>2176</v>
      </c>
      <c r="AI1075" s="5">
        <f>AVERAGE(Tabla30[[#This Row],[gr17_0]:[gr17_9]])</f>
        <v>2136.4</v>
      </c>
      <c r="AK1075">
        <v>2962</v>
      </c>
      <c r="AL1075">
        <v>2843</v>
      </c>
      <c r="AM1075">
        <v>2962</v>
      </c>
      <c r="AN1075">
        <v>3020</v>
      </c>
      <c r="AO1075">
        <v>2967</v>
      </c>
      <c r="AP1075">
        <v>2707</v>
      </c>
      <c r="AQ1075">
        <v>2858</v>
      </c>
      <c r="AR1075">
        <v>2816</v>
      </c>
      <c r="AS1075">
        <v>2707</v>
      </c>
      <c r="AT1075">
        <v>2758</v>
      </c>
      <c r="AU1075">
        <f>AVERAGE(Tabla34[[#This Row],[gr21_0]:[gr21_9]])</f>
        <v>2860</v>
      </c>
    </row>
    <row r="1076" spans="1:47">
      <c r="A1076">
        <v>1799</v>
      </c>
      <c r="B1076">
        <v>1799</v>
      </c>
      <c r="C1076">
        <v>1799</v>
      </c>
      <c r="D1076">
        <v>1799</v>
      </c>
      <c r="E1076">
        <v>1799</v>
      </c>
      <c r="F1076">
        <v>1799</v>
      </c>
      <c r="G1076">
        <v>1799</v>
      </c>
      <c r="H1076">
        <v>1799</v>
      </c>
      <c r="I1076">
        <v>1799</v>
      </c>
      <c r="J1076">
        <v>1799</v>
      </c>
      <c r="K1076">
        <f>AVERAGE(Tabla33[[#This Row],[gr12_0]:[gr12_9]])</f>
        <v>1799</v>
      </c>
      <c r="M1076">
        <v>1908</v>
      </c>
      <c r="N1076">
        <v>1908</v>
      </c>
      <c r="O1076">
        <v>1908</v>
      </c>
      <c r="P1076" s="4">
        <v>1999</v>
      </c>
      <c r="Q1076">
        <v>1908</v>
      </c>
      <c r="R1076">
        <v>1908</v>
      </c>
      <c r="S1076">
        <v>1908</v>
      </c>
      <c r="T1076">
        <v>1908</v>
      </c>
      <c r="U1076">
        <v>1908</v>
      </c>
      <c r="V1076">
        <v>1976</v>
      </c>
      <c r="W1076">
        <f>AVERAGE(Tabla31[[#This Row],[gr15_0]:[gr15_9]])</f>
        <v>1923.9</v>
      </c>
      <c r="Y1076">
        <v>2151</v>
      </c>
      <c r="Z1076">
        <v>2103</v>
      </c>
      <c r="AA1076">
        <v>2085</v>
      </c>
      <c r="AB1076">
        <v>2085</v>
      </c>
      <c r="AC1076">
        <v>2194</v>
      </c>
      <c r="AD1076">
        <v>2090</v>
      </c>
      <c r="AE1076">
        <v>2207</v>
      </c>
      <c r="AF1076">
        <v>2142</v>
      </c>
      <c r="AG1076">
        <v>2131</v>
      </c>
      <c r="AH1076">
        <v>2176</v>
      </c>
      <c r="AI1076" s="5">
        <f>AVERAGE(Tabla30[[#This Row],[gr17_0]:[gr17_9]])</f>
        <v>2136.4</v>
      </c>
      <c r="AK1076">
        <v>2962</v>
      </c>
      <c r="AL1076">
        <v>2843</v>
      </c>
      <c r="AM1076">
        <v>2962</v>
      </c>
      <c r="AN1076">
        <v>3020</v>
      </c>
      <c r="AO1076">
        <v>2967</v>
      </c>
      <c r="AP1076">
        <v>2707</v>
      </c>
      <c r="AQ1076">
        <v>2858</v>
      </c>
      <c r="AR1076">
        <v>2816</v>
      </c>
      <c r="AS1076">
        <v>2707</v>
      </c>
      <c r="AT1076">
        <v>2758</v>
      </c>
      <c r="AU1076">
        <f>AVERAGE(Tabla34[[#This Row],[gr21_0]:[gr21_9]])</f>
        <v>2860</v>
      </c>
    </row>
    <row r="1077" spans="1:47">
      <c r="A1077">
        <v>1799</v>
      </c>
      <c r="B1077">
        <v>1799</v>
      </c>
      <c r="C1077">
        <v>1799</v>
      </c>
      <c r="D1077">
        <v>1799</v>
      </c>
      <c r="E1077">
        <v>1799</v>
      </c>
      <c r="F1077">
        <v>1799</v>
      </c>
      <c r="G1077">
        <v>1799</v>
      </c>
      <c r="H1077">
        <v>1799</v>
      </c>
      <c r="I1077">
        <v>1799</v>
      </c>
      <c r="J1077">
        <v>1799</v>
      </c>
      <c r="K1077">
        <f>AVERAGE(Tabla33[[#This Row],[gr12_0]:[gr12_9]])</f>
        <v>1799</v>
      </c>
      <c r="M1077">
        <v>1908</v>
      </c>
      <c r="N1077">
        <v>1908</v>
      </c>
      <c r="O1077">
        <v>1908</v>
      </c>
      <c r="P1077" s="4">
        <v>1999</v>
      </c>
      <c r="Q1077">
        <v>1908</v>
      </c>
      <c r="R1077">
        <v>1908</v>
      </c>
      <c r="S1077">
        <v>1908</v>
      </c>
      <c r="T1077">
        <v>1908</v>
      </c>
      <c r="U1077">
        <v>1908</v>
      </c>
      <c r="V1077">
        <v>1976</v>
      </c>
      <c r="W1077">
        <f>AVERAGE(Tabla31[[#This Row],[gr15_0]:[gr15_9]])</f>
        <v>1923.9</v>
      </c>
      <c r="Y1077">
        <v>2151</v>
      </c>
      <c r="Z1077">
        <v>2103</v>
      </c>
      <c r="AA1077">
        <v>2085</v>
      </c>
      <c r="AB1077">
        <v>2085</v>
      </c>
      <c r="AC1077">
        <v>2194</v>
      </c>
      <c r="AD1077">
        <v>2090</v>
      </c>
      <c r="AE1077">
        <v>2207</v>
      </c>
      <c r="AF1077">
        <v>2142</v>
      </c>
      <c r="AG1077">
        <v>2131</v>
      </c>
      <c r="AH1077">
        <v>2176</v>
      </c>
      <c r="AI1077" s="5">
        <f>AVERAGE(Tabla30[[#This Row],[gr17_0]:[gr17_9]])</f>
        <v>2136.4</v>
      </c>
      <c r="AK1077">
        <v>2962</v>
      </c>
      <c r="AL1077">
        <v>2843</v>
      </c>
      <c r="AM1077">
        <v>2962</v>
      </c>
      <c r="AN1077">
        <v>3020</v>
      </c>
      <c r="AO1077">
        <v>2967</v>
      </c>
      <c r="AP1077">
        <v>2707</v>
      </c>
      <c r="AQ1077">
        <v>2858</v>
      </c>
      <c r="AR1077">
        <v>2816</v>
      </c>
      <c r="AS1077">
        <v>2707</v>
      </c>
      <c r="AT1077">
        <v>2758</v>
      </c>
      <c r="AU1077">
        <f>AVERAGE(Tabla34[[#This Row],[gr21_0]:[gr21_9]])</f>
        <v>2860</v>
      </c>
    </row>
    <row r="1078" spans="1:47">
      <c r="A1078">
        <v>1799</v>
      </c>
      <c r="B1078">
        <v>1799</v>
      </c>
      <c r="C1078">
        <v>1799</v>
      </c>
      <c r="D1078">
        <v>1799</v>
      </c>
      <c r="E1078">
        <v>1799</v>
      </c>
      <c r="F1078">
        <v>1799</v>
      </c>
      <c r="G1078">
        <v>1799</v>
      </c>
      <c r="H1078">
        <v>1799</v>
      </c>
      <c r="I1078">
        <v>1799</v>
      </c>
      <c r="J1078">
        <v>1799</v>
      </c>
      <c r="K1078">
        <f>AVERAGE(Tabla33[[#This Row],[gr12_0]:[gr12_9]])</f>
        <v>1799</v>
      </c>
      <c r="M1078">
        <v>1908</v>
      </c>
      <c r="N1078">
        <v>1908</v>
      </c>
      <c r="O1078">
        <v>1908</v>
      </c>
      <c r="P1078" s="4">
        <v>1999</v>
      </c>
      <c r="Q1078">
        <v>1908</v>
      </c>
      <c r="R1078">
        <v>1908</v>
      </c>
      <c r="S1078">
        <v>1908</v>
      </c>
      <c r="T1078">
        <v>1908</v>
      </c>
      <c r="U1078">
        <v>1908</v>
      </c>
      <c r="V1078">
        <v>1976</v>
      </c>
      <c r="W1078">
        <f>AVERAGE(Tabla31[[#This Row],[gr15_0]:[gr15_9]])</f>
        <v>1923.9</v>
      </c>
      <c r="Y1078">
        <v>2151</v>
      </c>
      <c r="Z1078">
        <v>2103</v>
      </c>
      <c r="AA1078">
        <v>2085</v>
      </c>
      <c r="AB1078">
        <v>2085</v>
      </c>
      <c r="AC1078">
        <v>2194</v>
      </c>
      <c r="AD1078">
        <v>2090</v>
      </c>
      <c r="AE1078">
        <v>2207</v>
      </c>
      <c r="AF1078">
        <v>2142</v>
      </c>
      <c r="AG1078">
        <v>2131</v>
      </c>
      <c r="AH1078">
        <v>2176</v>
      </c>
      <c r="AI1078" s="5">
        <f>AVERAGE(Tabla30[[#This Row],[gr17_0]:[gr17_9]])</f>
        <v>2136.4</v>
      </c>
      <c r="AK1078">
        <v>2962</v>
      </c>
      <c r="AL1078">
        <v>2843</v>
      </c>
      <c r="AM1078">
        <v>2962</v>
      </c>
      <c r="AN1078">
        <v>3020</v>
      </c>
      <c r="AO1078">
        <v>2967</v>
      </c>
      <c r="AP1078">
        <v>2707</v>
      </c>
      <c r="AQ1078">
        <v>2858</v>
      </c>
      <c r="AR1078">
        <v>2816</v>
      </c>
      <c r="AS1078">
        <v>2707</v>
      </c>
      <c r="AT1078">
        <v>2758</v>
      </c>
      <c r="AU1078">
        <f>AVERAGE(Tabla34[[#This Row],[gr21_0]:[gr21_9]])</f>
        <v>2860</v>
      </c>
    </row>
    <row r="1079" spans="1:47">
      <c r="A1079">
        <v>1799</v>
      </c>
      <c r="B1079">
        <v>1799</v>
      </c>
      <c r="C1079">
        <v>1799</v>
      </c>
      <c r="D1079">
        <v>1799</v>
      </c>
      <c r="E1079">
        <v>1799</v>
      </c>
      <c r="F1079">
        <v>1799</v>
      </c>
      <c r="G1079">
        <v>1799</v>
      </c>
      <c r="H1079">
        <v>1799</v>
      </c>
      <c r="I1079">
        <v>1799</v>
      </c>
      <c r="J1079">
        <v>1799</v>
      </c>
      <c r="K1079">
        <f>AVERAGE(Tabla33[[#This Row],[gr12_0]:[gr12_9]])</f>
        <v>1799</v>
      </c>
      <c r="M1079">
        <v>1908</v>
      </c>
      <c r="N1079">
        <v>1908</v>
      </c>
      <c r="O1079">
        <v>1908</v>
      </c>
      <c r="P1079" s="4">
        <v>1999</v>
      </c>
      <c r="Q1079">
        <v>1908</v>
      </c>
      <c r="R1079">
        <v>1908</v>
      </c>
      <c r="S1079">
        <v>1908</v>
      </c>
      <c r="T1079">
        <v>1908</v>
      </c>
      <c r="U1079">
        <v>1908</v>
      </c>
      <c r="V1079">
        <v>1976</v>
      </c>
      <c r="W1079">
        <f>AVERAGE(Tabla31[[#This Row],[gr15_0]:[gr15_9]])</f>
        <v>1923.9</v>
      </c>
      <c r="Y1079">
        <v>2151</v>
      </c>
      <c r="Z1079">
        <v>2103</v>
      </c>
      <c r="AA1079">
        <v>2085</v>
      </c>
      <c r="AB1079">
        <v>2085</v>
      </c>
      <c r="AC1079">
        <v>2194</v>
      </c>
      <c r="AD1079">
        <v>2090</v>
      </c>
      <c r="AE1079">
        <v>2207</v>
      </c>
      <c r="AF1079">
        <v>2142</v>
      </c>
      <c r="AG1079">
        <v>2131</v>
      </c>
      <c r="AH1079">
        <v>2176</v>
      </c>
      <c r="AI1079" s="5">
        <f>AVERAGE(Tabla30[[#This Row],[gr17_0]:[gr17_9]])</f>
        <v>2136.4</v>
      </c>
      <c r="AK1079">
        <v>2962</v>
      </c>
      <c r="AL1079">
        <v>2843</v>
      </c>
      <c r="AM1079">
        <v>2962</v>
      </c>
      <c r="AN1079">
        <v>3020</v>
      </c>
      <c r="AO1079">
        <v>2967</v>
      </c>
      <c r="AP1079">
        <v>2707</v>
      </c>
      <c r="AQ1079">
        <v>2858</v>
      </c>
      <c r="AR1079">
        <v>2816</v>
      </c>
      <c r="AS1079">
        <v>2707</v>
      </c>
      <c r="AT1079">
        <v>2758</v>
      </c>
      <c r="AU1079">
        <f>AVERAGE(Tabla34[[#This Row],[gr21_0]:[gr21_9]])</f>
        <v>2860</v>
      </c>
    </row>
    <row r="1080" spans="1:47">
      <c r="A1080">
        <v>1799</v>
      </c>
      <c r="B1080">
        <v>1799</v>
      </c>
      <c r="C1080">
        <v>1799</v>
      </c>
      <c r="D1080">
        <v>1799</v>
      </c>
      <c r="E1080">
        <v>1799</v>
      </c>
      <c r="F1080">
        <v>1799</v>
      </c>
      <c r="G1080">
        <v>1799</v>
      </c>
      <c r="H1080">
        <v>1799</v>
      </c>
      <c r="I1080">
        <v>1799</v>
      </c>
      <c r="J1080">
        <v>1799</v>
      </c>
      <c r="K1080">
        <f>AVERAGE(Tabla33[[#This Row],[gr12_0]:[gr12_9]])</f>
        <v>1799</v>
      </c>
      <c r="M1080">
        <v>1908</v>
      </c>
      <c r="N1080">
        <v>1908</v>
      </c>
      <c r="O1080">
        <v>1908</v>
      </c>
      <c r="P1080" s="4">
        <v>1999</v>
      </c>
      <c r="Q1080">
        <v>1908</v>
      </c>
      <c r="R1080">
        <v>1908</v>
      </c>
      <c r="S1080">
        <v>1908</v>
      </c>
      <c r="T1080">
        <v>1908</v>
      </c>
      <c r="U1080">
        <v>1908</v>
      </c>
      <c r="V1080">
        <v>1976</v>
      </c>
      <c r="W1080">
        <f>AVERAGE(Tabla31[[#This Row],[gr15_0]:[gr15_9]])</f>
        <v>1923.9</v>
      </c>
      <c r="Y1080">
        <v>2151</v>
      </c>
      <c r="Z1080">
        <v>2103</v>
      </c>
      <c r="AA1080">
        <v>2085</v>
      </c>
      <c r="AB1080">
        <v>2085</v>
      </c>
      <c r="AC1080">
        <v>2142</v>
      </c>
      <c r="AD1080">
        <v>2090</v>
      </c>
      <c r="AE1080">
        <v>2207</v>
      </c>
      <c r="AF1080">
        <v>2142</v>
      </c>
      <c r="AG1080">
        <v>2131</v>
      </c>
      <c r="AH1080">
        <v>2176</v>
      </c>
      <c r="AI1080" s="5">
        <f>AVERAGE(Tabla30[[#This Row],[gr17_0]:[gr17_9]])</f>
        <v>2131.1999999999998</v>
      </c>
      <c r="AK1080">
        <v>2962</v>
      </c>
      <c r="AL1080">
        <v>2843</v>
      </c>
      <c r="AM1080">
        <v>2962</v>
      </c>
      <c r="AN1080">
        <v>3020</v>
      </c>
      <c r="AO1080">
        <v>2967</v>
      </c>
      <c r="AP1080">
        <v>2707</v>
      </c>
      <c r="AQ1080">
        <v>2858</v>
      </c>
      <c r="AR1080">
        <v>2816</v>
      </c>
      <c r="AS1080">
        <v>2707</v>
      </c>
      <c r="AT1080">
        <v>2758</v>
      </c>
      <c r="AU1080">
        <f>AVERAGE(Tabla34[[#This Row],[gr21_0]:[gr21_9]])</f>
        <v>2860</v>
      </c>
    </row>
    <row r="1081" spans="1:47">
      <c r="A1081">
        <v>1799</v>
      </c>
      <c r="B1081">
        <v>1799</v>
      </c>
      <c r="C1081">
        <v>1799</v>
      </c>
      <c r="D1081">
        <v>1799</v>
      </c>
      <c r="E1081">
        <v>1799</v>
      </c>
      <c r="F1081">
        <v>1799</v>
      </c>
      <c r="G1081">
        <v>1799</v>
      </c>
      <c r="H1081">
        <v>1799</v>
      </c>
      <c r="I1081">
        <v>1799</v>
      </c>
      <c r="J1081">
        <v>1799</v>
      </c>
      <c r="K1081">
        <f>AVERAGE(Tabla33[[#This Row],[gr12_0]:[gr12_9]])</f>
        <v>1799</v>
      </c>
      <c r="M1081">
        <v>1908</v>
      </c>
      <c r="N1081">
        <v>1908</v>
      </c>
      <c r="O1081">
        <v>1908</v>
      </c>
      <c r="P1081" s="4">
        <v>1999</v>
      </c>
      <c r="Q1081">
        <v>1908</v>
      </c>
      <c r="R1081">
        <v>1908</v>
      </c>
      <c r="S1081">
        <v>1908</v>
      </c>
      <c r="T1081">
        <v>1908</v>
      </c>
      <c r="U1081">
        <v>1908</v>
      </c>
      <c r="V1081">
        <v>1976</v>
      </c>
      <c r="W1081">
        <f>AVERAGE(Tabla31[[#This Row],[gr15_0]:[gr15_9]])</f>
        <v>1923.9</v>
      </c>
      <c r="Y1081">
        <v>2151</v>
      </c>
      <c r="Z1081">
        <v>2103</v>
      </c>
      <c r="AA1081">
        <v>2085</v>
      </c>
      <c r="AB1081">
        <v>2085</v>
      </c>
      <c r="AC1081">
        <v>2142</v>
      </c>
      <c r="AD1081">
        <v>2090</v>
      </c>
      <c r="AE1081">
        <v>2207</v>
      </c>
      <c r="AF1081">
        <v>2142</v>
      </c>
      <c r="AG1081">
        <v>2131</v>
      </c>
      <c r="AH1081">
        <v>2176</v>
      </c>
      <c r="AI1081" s="5">
        <f>AVERAGE(Tabla30[[#This Row],[gr17_0]:[gr17_9]])</f>
        <v>2131.1999999999998</v>
      </c>
      <c r="AK1081">
        <v>2962</v>
      </c>
      <c r="AL1081">
        <v>2843</v>
      </c>
      <c r="AM1081">
        <v>2962</v>
      </c>
      <c r="AN1081">
        <v>3020</v>
      </c>
      <c r="AO1081">
        <v>2967</v>
      </c>
      <c r="AP1081">
        <v>2707</v>
      </c>
      <c r="AQ1081">
        <v>2858</v>
      </c>
      <c r="AR1081">
        <v>2816</v>
      </c>
      <c r="AS1081">
        <v>2707</v>
      </c>
      <c r="AT1081">
        <v>2758</v>
      </c>
      <c r="AU1081">
        <f>AVERAGE(Tabla34[[#This Row],[gr21_0]:[gr21_9]])</f>
        <v>2860</v>
      </c>
    </row>
    <row r="1082" spans="1:47">
      <c r="A1082">
        <v>1799</v>
      </c>
      <c r="B1082">
        <v>1799</v>
      </c>
      <c r="C1082">
        <v>1799</v>
      </c>
      <c r="D1082">
        <v>1799</v>
      </c>
      <c r="E1082">
        <v>1799</v>
      </c>
      <c r="F1082">
        <v>1799</v>
      </c>
      <c r="G1082">
        <v>1799</v>
      </c>
      <c r="H1082">
        <v>1799</v>
      </c>
      <c r="I1082">
        <v>1799</v>
      </c>
      <c r="J1082">
        <v>1799</v>
      </c>
      <c r="K1082">
        <f>AVERAGE(Tabla33[[#This Row],[gr12_0]:[gr12_9]])</f>
        <v>1799</v>
      </c>
      <c r="M1082">
        <v>1908</v>
      </c>
      <c r="N1082">
        <v>1908</v>
      </c>
      <c r="O1082">
        <v>1908</v>
      </c>
      <c r="P1082" s="4">
        <v>1999</v>
      </c>
      <c r="Q1082">
        <v>1908</v>
      </c>
      <c r="R1082">
        <v>1908</v>
      </c>
      <c r="S1082">
        <v>1908</v>
      </c>
      <c r="T1082">
        <v>1908</v>
      </c>
      <c r="U1082">
        <v>1908</v>
      </c>
      <c r="V1082">
        <v>1976</v>
      </c>
      <c r="W1082">
        <f>AVERAGE(Tabla31[[#This Row],[gr15_0]:[gr15_9]])</f>
        <v>1923.9</v>
      </c>
      <c r="Y1082">
        <v>2151</v>
      </c>
      <c r="Z1082">
        <v>2103</v>
      </c>
      <c r="AA1082">
        <v>2085</v>
      </c>
      <c r="AB1082">
        <v>2085</v>
      </c>
      <c r="AC1082">
        <v>2142</v>
      </c>
      <c r="AD1082">
        <v>2090</v>
      </c>
      <c r="AE1082">
        <v>2207</v>
      </c>
      <c r="AF1082">
        <v>2142</v>
      </c>
      <c r="AG1082">
        <v>2131</v>
      </c>
      <c r="AH1082">
        <v>2176</v>
      </c>
      <c r="AI1082" s="5">
        <f>AVERAGE(Tabla30[[#This Row],[gr17_0]:[gr17_9]])</f>
        <v>2131.1999999999998</v>
      </c>
      <c r="AK1082">
        <v>2962</v>
      </c>
      <c r="AL1082">
        <v>2843</v>
      </c>
      <c r="AM1082">
        <v>2962</v>
      </c>
      <c r="AN1082">
        <v>3020</v>
      </c>
      <c r="AO1082">
        <v>2967</v>
      </c>
      <c r="AP1082">
        <v>2707</v>
      </c>
      <c r="AQ1082">
        <v>2858</v>
      </c>
      <c r="AR1082">
        <v>2816</v>
      </c>
      <c r="AS1082">
        <v>2707</v>
      </c>
      <c r="AT1082">
        <v>2758</v>
      </c>
      <c r="AU1082">
        <f>AVERAGE(Tabla34[[#This Row],[gr21_0]:[gr21_9]])</f>
        <v>2860</v>
      </c>
    </row>
    <row r="1083" spans="1:47">
      <c r="A1083">
        <v>1799</v>
      </c>
      <c r="B1083">
        <v>1799</v>
      </c>
      <c r="C1083">
        <v>1799</v>
      </c>
      <c r="D1083">
        <v>1799</v>
      </c>
      <c r="E1083">
        <v>1799</v>
      </c>
      <c r="F1083">
        <v>1799</v>
      </c>
      <c r="G1083">
        <v>1799</v>
      </c>
      <c r="H1083">
        <v>1799</v>
      </c>
      <c r="I1083">
        <v>1799</v>
      </c>
      <c r="J1083">
        <v>1799</v>
      </c>
      <c r="K1083">
        <f>AVERAGE(Tabla33[[#This Row],[gr12_0]:[gr12_9]])</f>
        <v>1799</v>
      </c>
      <c r="M1083">
        <v>1908</v>
      </c>
      <c r="N1083">
        <v>1908</v>
      </c>
      <c r="O1083">
        <v>1908</v>
      </c>
      <c r="P1083" s="4">
        <v>1999</v>
      </c>
      <c r="Q1083">
        <v>1908</v>
      </c>
      <c r="R1083">
        <v>1908</v>
      </c>
      <c r="S1083">
        <v>1908</v>
      </c>
      <c r="T1083">
        <v>1908</v>
      </c>
      <c r="U1083">
        <v>1908</v>
      </c>
      <c r="V1083">
        <v>1976</v>
      </c>
      <c r="W1083">
        <f>AVERAGE(Tabla31[[#This Row],[gr15_0]:[gr15_9]])</f>
        <v>1923.9</v>
      </c>
      <c r="Y1083">
        <v>2151</v>
      </c>
      <c r="Z1083">
        <v>2103</v>
      </c>
      <c r="AA1083">
        <v>2085</v>
      </c>
      <c r="AB1083">
        <v>2085</v>
      </c>
      <c r="AC1083">
        <v>2142</v>
      </c>
      <c r="AD1083">
        <v>2090</v>
      </c>
      <c r="AE1083">
        <v>2207</v>
      </c>
      <c r="AF1083">
        <v>2142</v>
      </c>
      <c r="AG1083">
        <v>2131</v>
      </c>
      <c r="AH1083">
        <v>2176</v>
      </c>
      <c r="AI1083" s="5">
        <f>AVERAGE(Tabla30[[#This Row],[gr17_0]:[gr17_9]])</f>
        <v>2131.1999999999998</v>
      </c>
      <c r="AK1083">
        <v>2962</v>
      </c>
      <c r="AL1083">
        <v>2843</v>
      </c>
      <c r="AM1083">
        <v>2962</v>
      </c>
      <c r="AN1083">
        <v>3020</v>
      </c>
      <c r="AO1083">
        <v>2967</v>
      </c>
      <c r="AP1083">
        <v>2707</v>
      </c>
      <c r="AQ1083">
        <v>2858</v>
      </c>
      <c r="AR1083">
        <v>2816</v>
      </c>
      <c r="AS1083">
        <v>2707</v>
      </c>
      <c r="AT1083">
        <v>2758</v>
      </c>
      <c r="AU1083">
        <f>AVERAGE(Tabla34[[#This Row],[gr21_0]:[gr21_9]])</f>
        <v>2860</v>
      </c>
    </row>
    <row r="1084" spans="1:47">
      <c r="A1084">
        <v>1799</v>
      </c>
      <c r="B1084">
        <v>1799</v>
      </c>
      <c r="C1084">
        <v>1799</v>
      </c>
      <c r="D1084">
        <v>1799</v>
      </c>
      <c r="E1084">
        <v>1799</v>
      </c>
      <c r="F1084">
        <v>1799</v>
      </c>
      <c r="G1084">
        <v>1799</v>
      </c>
      <c r="H1084">
        <v>1799</v>
      </c>
      <c r="I1084">
        <v>1799</v>
      </c>
      <c r="J1084">
        <v>1799</v>
      </c>
      <c r="K1084">
        <f>AVERAGE(Tabla33[[#This Row],[gr12_0]:[gr12_9]])</f>
        <v>1799</v>
      </c>
      <c r="M1084">
        <v>1908</v>
      </c>
      <c r="N1084">
        <v>1908</v>
      </c>
      <c r="O1084">
        <v>1908</v>
      </c>
      <c r="P1084" s="4">
        <v>1999</v>
      </c>
      <c r="Q1084">
        <v>1908</v>
      </c>
      <c r="R1084">
        <v>1908</v>
      </c>
      <c r="S1084">
        <v>1908</v>
      </c>
      <c r="T1084">
        <v>1908</v>
      </c>
      <c r="U1084">
        <v>1908</v>
      </c>
      <c r="V1084">
        <v>1976</v>
      </c>
      <c r="W1084">
        <f>AVERAGE(Tabla31[[#This Row],[gr15_0]:[gr15_9]])</f>
        <v>1923.9</v>
      </c>
      <c r="Y1084">
        <v>2131</v>
      </c>
      <c r="Z1084">
        <v>2103</v>
      </c>
      <c r="AA1084">
        <v>2085</v>
      </c>
      <c r="AB1084">
        <v>2085</v>
      </c>
      <c r="AC1084">
        <v>2142</v>
      </c>
      <c r="AD1084">
        <v>2090</v>
      </c>
      <c r="AE1084">
        <v>2207</v>
      </c>
      <c r="AF1084">
        <v>2142</v>
      </c>
      <c r="AG1084">
        <v>2131</v>
      </c>
      <c r="AH1084">
        <v>2176</v>
      </c>
      <c r="AI1084" s="5">
        <f>AVERAGE(Tabla30[[#This Row],[gr17_0]:[gr17_9]])</f>
        <v>2129.1999999999998</v>
      </c>
      <c r="AK1084">
        <v>2962</v>
      </c>
      <c r="AL1084">
        <v>2843</v>
      </c>
      <c r="AM1084">
        <v>2962</v>
      </c>
      <c r="AN1084">
        <v>3020</v>
      </c>
      <c r="AO1084">
        <v>2967</v>
      </c>
      <c r="AP1084">
        <v>2707</v>
      </c>
      <c r="AQ1084">
        <v>2858</v>
      </c>
      <c r="AR1084">
        <v>2816</v>
      </c>
      <c r="AS1084">
        <v>2707</v>
      </c>
      <c r="AT1084">
        <v>2758</v>
      </c>
      <c r="AU1084">
        <f>AVERAGE(Tabla34[[#This Row],[gr21_0]:[gr21_9]])</f>
        <v>2860</v>
      </c>
    </row>
    <row r="1085" spans="1:47">
      <c r="A1085">
        <v>1799</v>
      </c>
      <c r="B1085">
        <v>1799</v>
      </c>
      <c r="C1085">
        <v>1799</v>
      </c>
      <c r="D1085">
        <v>1799</v>
      </c>
      <c r="E1085">
        <v>1799</v>
      </c>
      <c r="F1085">
        <v>1799</v>
      </c>
      <c r="G1085">
        <v>1799</v>
      </c>
      <c r="H1085">
        <v>1799</v>
      </c>
      <c r="I1085">
        <v>1799</v>
      </c>
      <c r="J1085">
        <v>1799</v>
      </c>
      <c r="K1085">
        <f>AVERAGE(Tabla33[[#This Row],[gr12_0]:[gr12_9]])</f>
        <v>1799</v>
      </c>
      <c r="M1085">
        <v>1908</v>
      </c>
      <c r="N1085">
        <v>1908</v>
      </c>
      <c r="O1085">
        <v>1908</v>
      </c>
      <c r="P1085" s="4">
        <v>1999</v>
      </c>
      <c r="Q1085">
        <v>1908</v>
      </c>
      <c r="R1085">
        <v>1908</v>
      </c>
      <c r="S1085">
        <v>1908</v>
      </c>
      <c r="T1085">
        <v>1908</v>
      </c>
      <c r="U1085">
        <v>1908</v>
      </c>
      <c r="V1085">
        <v>1976</v>
      </c>
      <c r="W1085">
        <f>AVERAGE(Tabla31[[#This Row],[gr15_0]:[gr15_9]])</f>
        <v>1923.9</v>
      </c>
      <c r="Y1085">
        <v>2131</v>
      </c>
      <c r="Z1085">
        <v>2103</v>
      </c>
      <c r="AA1085">
        <v>2085</v>
      </c>
      <c r="AB1085">
        <v>2085</v>
      </c>
      <c r="AC1085">
        <v>2142</v>
      </c>
      <c r="AD1085">
        <v>2090</v>
      </c>
      <c r="AE1085">
        <v>2207</v>
      </c>
      <c r="AF1085">
        <v>2142</v>
      </c>
      <c r="AG1085">
        <v>2131</v>
      </c>
      <c r="AH1085">
        <v>2176</v>
      </c>
      <c r="AI1085" s="5">
        <f>AVERAGE(Tabla30[[#This Row],[gr17_0]:[gr17_9]])</f>
        <v>2129.1999999999998</v>
      </c>
      <c r="AK1085">
        <v>2962</v>
      </c>
      <c r="AL1085">
        <v>2843</v>
      </c>
      <c r="AM1085">
        <v>2962</v>
      </c>
      <c r="AN1085">
        <v>3020</v>
      </c>
      <c r="AO1085">
        <v>2967</v>
      </c>
      <c r="AP1085">
        <v>2707</v>
      </c>
      <c r="AQ1085">
        <v>2858</v>
      </c>
      <c r="AR1085">
        <v>2816</v>
      </c>
      <c r="AS1085">
        <v>2707</v>
      </c>
      <c r="AT1085">
        <v>2758</v>
      </c>
      <c r="AU1085">
        <f>AVERAGE(Tabla34[[#This Row],[gr21_0]:[gr21_9]])</f>
        <v>2860</v>
      </c>
    </row>
    <row r="1086" spans="1:47">
      <c r="A1086">
        <v>1799</v>
      </c>
      <c r="B1086">
        <v>1799</v>
      </c>
      <c r="C1086">
        <v>1799</v>
      </c>
      <c r="D1086">
        <v>1799</v>
      </c>
      <c r="E1086">
        <v>1799</v>
      </c>
      <c r="F1086">
        <v>1799</v>
      </c>
      <c r="G1086">
        <v>1799</v>
      </c>
      <c r="H1086">
        <v>1799</v>
      </c>
      <c r="I1086">
        <v>1799</v>
      </c>
      <c r="J1086">
        <v>1799</v>
      </c>
      <c r="K1086">
        <f>AVERAGE(Tabla33[[#This Row],[gr12_0]:[gr12_9]])</f>
        <v>1799</v>
      </c>
      <c r="M1086">
        <v>1908</v>
      </c>
      <c r="N1086">
        <v>1908</v>
      </c>
      <c r="O1086">
        <v>1908</v>
      </c>
      <c r="P1086" s="4">
        <v>1999</v>
      </c>
      <c r="Q1086">
        <v>1908</v>
      </c>
      <c r="R1086">
        <v>1908</v>
      </c>
      <c r="S1086">
        <v>1908</v>
      </c>
      <c r="T1086">
        <v>1908</v>
      </c>
      <c r="U1086">
        <v>1908</v>
      </c>
      <c r="V1086">
        <v>1976</v>
      </c>
      <c r="W1086">
        <f>AVERAGE(Tabla31[[#This Row],[gr15_0]:[gr15_9]])</f>
        <v>1923.9</v>
      </c>
      <c r="Y1086">
        <v>2131</v>
      </c>
      <c r="Z1086">
        <v>2103</v>
      </c>
      <c r="AA1086">
        <v>2085</v>
      </c>
      <c r="AB1086">
        <v>2085</v>
      </c>
      <c r="AC1086">
        <v>2142</v>
      </c>
      <c r="AD1086">
        <v>2090</v>
      </c>
      <c r="AE1086">
        <v>2207</v>
      </c>
      <c r="AF1086">
        <v>2142</v>
      </c>
      <c r="AG1086">
        <v>2131</v>
      </c>
      <c r="AH1086">
        <v>2176</v>
      </c>
      <c r="AI1086" s="5">
        <f>AVERAGE(Tabla30[[#This Row],[gr17_0]:[gr17_9]])</f>
        <v>2129.1999999999998</v>
      </c>
      <c r="AK1086">
        <v>2962</v>
      </c>
      <c r="AL1086">
        <v>2843</v>
      </c>
      <c r="AM1086">
        <v>2962</v>
      </c>
      <c r="AN1086">
        <v>3020</v>
      </c>
      <c r="AO1086">
        <v>2967</v>
      </c>
      <c r="AP1086">
        <v>2707</v>
      </c>
      <c r="AQ1086">
        <v>2858</v>
      </c>
      <c r="AR1086">
        <v>2816</v>
      </c>
      <c r="AS1086">
        <v>2707</v>
      </c>
      <c r="AT1086">
        <v>2758</v>
      </c>
      <c r="AU1086">
        <f>AVERAGE(Tabla34[[#This Row],[gr21_0]:[gr21_9]])</f>
        <v>2860</v>
      </c>
    </row>
    <row r="1087" spans="1:47">
      <c r="A1087">
        <v>1799</v>
      </c>
      <c r="B1087">
        <v>1799</v>
      </c>
      <c r="C1087">
        <v>1799</v>
      </c>
      <c r="D1087">
        <v>1799</v>
      </c>
      <c r="E1087">
        <v>1799</v>
      </c>
      <c r="F1087">
        <v>1799</v>
      </c>
      <c r="G1087">
        <v>1799</v>
      </c>
      <c r="H1087">
        <v>1799</v>
      </c>
      <c r="I1087">
        <v>1799</v>
      </c>
      <c r="J1087">
        <v>1799</v>
      </c>
      <c r="K1087">
        <f>AVERAGE(Tabla33[[#This Row],[gr12_0]:[gr12_9]])</f>
        <v>1799</v>
      </c>
      <c r="M1087">
        <v>1908</v>
      </c>
      <c r="N1087">
        <v>1908</v>
      </c>
      <c r="O1087">
        <v>1908</v>
      </c>
      <c r="P1087" s="4">
        <v>1999</v>
      </c>
      <c r="Q1087">
        <v>1908</v>
      </c>
      <c r="R1087">
        <v>1908</v>
      </c>
      <c r="S1087">
        <v>1908</v>
      </c>
      <c r="T1087">
        <v>1908</v>
      </c>
      <c r="U1087">
        <v>1908</v>
      </c>
      <c r="V1087">
        <v>1976</v>
      </c>
      <c r="W1087">
        <f>AVERAGE(Tabla31[[#This Row],[gr15_0]:[gr15_9]])</f>
        <v>1923.9</v>
      </c>
      <c r="Y1087">
        <v>2131</v>
      </c>
      <c r="Z1087">
        <v>2103</v>
      </c>
      <c r="AA1087">
        <v>2085</v>
      </c>
      <c r="AB1087">
        <v>2085</v>
      </c>
      <c r="AC1087">
        <v>2142</v>
      </c>
      <c r="AD1087">
        <v>2090</v>
      </c>
      <c r="AE1087">
        <v>2207</v>
      </c>
      <c r="AF1087">
        <v>2142</v>
      </c>
      <c r="AG1087">
        <v>2131</v>
      </c>
      <c r="AH1087">
        <v>2176</v>
      </c>
      <c r="AI1087" s="5">
        <f>AVERAGE(Tabla30[[#This Row],[gr17_0]:[gr17_9]])</f>
        <v>2129.1999999999998</v>
      </c>
      <c r="AK1087">
        <v>2962</v>
      </c>
      <c r="AL1087">
        <v>2843</v>
      </c>
      <c r="AM1087">
        <v>2962</v>
      </c>
      <c r="AN1087">
        <v>3020</v>
      </c>
      <c r="AO1087">
        <v>2967</v>
      </c>
      <c r="AP1087">
        <v>2707</v>
      </c>
      <c r="AQ1087">
        <v>2858</v>
      </c>
      <c r="AR1087">
        <v>2816</v>
      </c>
      <c r="AS1087">
        <v>2707</v>
      </c>
      <c r="AT1087">
        <v>2758</v>
      </c>
      <c r="AU1087">
        <f>AVERAGE(Tabla34[[#This Row],[gr21_0]:[gr21_9]])</f>
        <v>2860</v>
      </c>
    </row>
    <row r="1088" spans="1:47">
      <c r="A1088">
        <v>1799</v>
      </c>
      <c r="B1088">
        <v>1799</v>
      </c>
      <c r="C1088">
        <v>1799</v>
      </c>
      <c r="D1088">
        <v>1799</v>
      </c>
      <c r="E1088">
        <v>1799</v>
      </c>
      <c r="F1088">
        <v>1799</v>
      </c>
      <c r="G1088">
        <v>1799</v>
      </c>
      <c r="H1088">
        <v>1799</v>
      </c>
      <c r="I1088">
        <v>1799</v>
      </c>
      <c r="J1088">
        <v>1799</v>
      </c>
      <c r="K1088">
        <f>AVERAGE(Tabla33[[#This Row],[gr12_0]:[gr12_9]])</f>
        <v>1799</v>
      </c>
      <c r="M1088">
        <v>1908</v>
      </c>
      <c r="N1088">
        <v>1908</v>
      </c>
      <c r="O1088">
        <v>1908</v>
      </c>
      <c r="P1088" s="4">
        <v>1999</v>
      </c>
      <c r="Q1088">
        <v>1908</v>
      </c>
      <c r="R1088">
        <v>1908</v>
      </c>
      <c r="S1088">
        <v>1908</v>
      </c>
      <c r="T1088">
        <v>1908</v>
      </c>
      <c r="U1088">
        <v>1908</v>
      </c>
      <c r="V1088">
        <v>1976</v>
      </c>
      <c r="W1088">
        <f>AVERAGE(Tabla31[[#This Row],[gr15_0]:[gr15_9]])</f>
        <v>1923.9</v>
      </c>
      <c r="Y1088">
        <v>2131</v>
      </c>
      <c r="Z1088">
        <v>2103</v>
      </c>
      <c r="AA1088">
        <v>2085</v>
      </c>
      <c r="AB1088">
        <v>2085</v>
      </c>
      <c r="AC1088">
        <v>2142</v>
      </c>
      <c r="AD1088">
        <v>2090</v>
      </c>
      <c r="AE1088">
        <v>2207</v>
      </c>
      <c r="AF1088">
        <v>2142</v>
      </c>
      <c r="AG1088">
        <v>2131</v>
      </c>
      <c r="AH1088">
        <v>2176</v>
      </c>
      <c r="AI1088" s="5">
        <f>AVERAGE(Tabla30[[#This Row],[gr17_0]:[gr17_9]])</f>
        <v>2129.1999999999998</v>
      </c>
      <c r="AK1088">
        <v>2962</v>
      </c>
      <c r="AL1088">
        <v>2843</v>
      </c>
      <c r="AM1088">
        <v>2962</v>
      </c>
      <c r="AN1088">
        <v>3020</v>
      </c>
      <c r="AO1088">
        <v>2967</v>
      </c>
      <c r="AP1088">
        <v>2707</v>
      </c>
      <c r="AQ1088">
        <v>2858</v>
      </c>
      <c r="AR1088">
        <v>2816</v>
      </c>
      <c r="AS1088">
        <v>2707</v>
      </c>
      <c r="AT1088">
        <v>2758</v>
      </c>
      <c r="AU1088">
        <f>AVERAGE(Tabla34[[#This Row],[gr21_0]:[gr21_9]])</f>
        <v>2860</v>
      </c>
    </row>
    <row r="1089" spans="1:47">
      <c r="A1089">
        <v>1799</v>
      </c>
      <c r="B1089">
        <v>1799</v>
      </c>
      <c r="C1089">
        <v>1799</v>
      </c>
      <c r="D1089">
        <v>1799</v>
      </c>
      <c r="E1089">
        <v>1799</v>
      </c>
      <c r="F1089">
        <v>1799</v>
      </c>
      <c r="G1089">
        <v>1799</v>
      </c>
      <c r="H1089">
        <v>1799</v>
      </c>
      <c r="I1089">
        <v>1799</v>
      </c>
      <c r="J1089">
        <v>1799</v>
      </c>
      <c r="K1089">
        <f>AVERAGE(Tabla33[[#This Row],[gr12_0]:[gr12_9]])</f>
        <v>1799</v>
      </c>
      <c r="M1089">
        <v>1908</v>
      </c>
      <c r="N1089">
        <v>1908</v>
      </c>
      <c r="O1089">
        <v>1908</v>
      </c>
      <c r="P1089" s="4">
        <v>1999</v>
      </c>
      <c r="Q1089">
        <v>1908</v>
      </c>
      <c r="R1089">
        <v>1908</v>
      </c>
      <c r="S1089">
        <v>1908</v>
      </c>
      <c r="T1089">
        <v>1908</v>
      </c>
      <c r="U1089">
        <v>1908</v>
      </c>
      <c r="V1089">
        <v>1976</v>
      </c>
      <c r="W1089">
        <f>AVERAGE(Tabla31[[#This Row],[gr15_0]:[gr15_9]])</f>
        <v>1923.9</v>
      </c>
      <c r="Y1089">
        <v>2131</v>
      </c>
      <c r="Z1089">
        <v>2103</v>
      </c>
      <c r="AA1089">
        <v>2085</v>
      </c>
      <c r="AB1089">
        <v>2085</v>
      </c>
      <c r="AC1089">
        <v>2142</v>
      </c>
      <c r="AD1089">
        <v>2090</v>
      </c>
      <c r="AE1089">
        <v>2207</v>
      </c>
      <c r="AF1089">
        <v>2142</v>
      </c>
      <c r="AG1089">
        <v>2131</v>
      </c>
      <c r="AH1089">
        <v>2142</v>
      </c>
      <c r="AI1089" s="5">
        <f>AVERAGE(Tabla30[[#This Row],[gr17_0]:[gr17_9]])</f>
        <v>2125.8000000000002</v>
      </c>
      <c r="AK1089">
        <v>2962</v>
      </c>
      <c r="AL1089">
        <v>2843</v>
      </c>
      <c r="AM1089">
        <v>2962</v>
      </c>
      <c r="AN1089">
        <v>3020</v>
      </c>
      <c r="AO1089">
        <v>2967</v>
      </c>
      <c r="AP1089">
        <v>2707</v>
      </c>
      <c r="AQ1089">
        <v>2858</v>
      </c>
      <c r="AR1089">
        <v>2816</v>
      </c>
      <c r="AS1089">
        <v>2707</v>
      </c>
      <c r="AT1089">
        <v>2758</v>
      </c>
      <c r="AU1089">
        <f>AVERAGE(Tabla34[[#This Row],[gr21_0]:[gr21_9]])</f>
        <v>2860</v>
      </c>
    </row>
    <row r="1090" spans="1:47">
      <c r="A1090">
        <v>1799</v>
      </c>
      <c r="B1090">
        <v>1799</v>
      </c>
      <c r="C1090">
        <v>1799</v>
      </c>
      <c r="D1090">
        <v>1799</v>
      </c>
      <c r="E1090">
        <v>1799</v>
      </c>
      <c r="F1090">
        <v>1799</v>
      </c>
      <c r="G1090">
        <v>1799</v>
      </c>
      <c r="H1090">
        <v>1799</v>
      </c>
      <c r="I1090">
        <v>1799</v>
      </c>
      <c r="J1090">
        <v>1799</v>
      </c>
      <c r="K1090">
        <f>AVERAGE(Tabla33[[#This Row],[gr12_0]:[gr12_9]])</f>
        <v>1799</v>
      </c>
      <c r="M1090">
        <v>1908</v>
      </c>
      <c r="N1090">
        <v>1908</v>
      </c>
      <c r="O1090">
        <v>1908</v>
      </c>
      <c r="P1090" s="4">
        <v>1999</v>
      </c>
      <c r="Q1090">
        <v>1908</v>
      </c>
      <c r="R1090">
        <v>1908</v>
      </c>
      <c r="S1090">
        <v>1908</v>
      </c>
      <c r="T1090">
        <v>1908</v>
      </c>
      <c r="U1090">
        <v>1908</v>
      </c>
      <c r="V1090">
        <v>1976</v>
      </c>
      <c r="W1090">
        <f>AVERAGE(Tabla31[[#This Row],[gr15_0]:[gr15_9]])</f>
        <v>1923.9</v>
      </c>
      <c r="Y1090">
        <v>2131</v>
      </c>
      <c r="Z1090">
        <v>2103</v>
      </c>
      <c r="AA1090">
        <v>2085</v>
      </c>
      <c r="AB1090">
        <v>2085</v>
      </c>
      <c r="AC1090">
        <v>2142</v>
      </c>
      <c r="AD1090">
        <v>2090</v>
      </c>
      <c r="AE1090">
        <v>2207</v>
      </c>
      <c r="AF1090">
        <v>2142</v>
      </c>
      <c r="AG1090">
        <v>2131</v>
      </c>
      <c r="AH1090">
        <v>2142</v>
      </c>
      <c r="AI1090" s="5">
        <f>AVERAGE(Tabla30[[#This Row],[gr17_0]:[gr17_9]])</f>
        <v>2125.8000000000002</v>
      </c>
      <c r="AK1090">
        <v>2962</v>
      </c>
      <c r="AL1090">
        <v>2843</v>
      </c>
      <c r="AM1090">
        <v>2962</v>
      </c>
      <c r="AN1090">
        <v>3020</v>
      </c>
      <c r="AO1090">
        <v>2967</v>
      </c>
      <c r="AP1090">
        <v>2707</v>
      </c>
      <c r="AQ1090">
        <v>2858</v>
      </c>
      <c r="AR1090">
        <v>2816</v>
      </c>
      <c r="AS1090">
        <v>2707</v>
      </c>
      <c r="AT1090">
        <v>2758</v>
      </c>
      <c r="AU1090">
        <f>AVERAGE(Tabla34[[#This Row],[gr21_0]:[gr21_9]])</f>
        <v>2860</v>
      </c>
    </row>
    <row r="1091" spans="1:47">
      <c r="A1091">
        <v>1799</v>
      </c>
      <c r="B1091">
        <v>1799</v>
      </c>
      <c r="C1091">
        <v>1799</v>
      </c>
      <c r="D1091">
        <v>1799</v>
      </c>
      <c r="E1091">
        <v>1799</v>
      </c>
      <c r="F1091">
        <v>1799</v>
      </c>
      <c r="G1091">
        <v>1799</v>
      </c>
      <c r="H1091">
        <v>1799</v>
      </c>
      <c r="I1091">
        <v>1799</v>
      </c>
      <c r="J1091">
        <v>1799</v>
      </c>
      <c r="K1091">
        <f>AVERAGE(Tabla33[[#This Row],[gr12_0]:[gr12_9]])</f>
        <v>1799</v>
      </c>
      <c r="M1091">
        <v>1908</v>
      </c>
      <c r="N1091">
        <v>1908</v>
      </c>
      <c r="O1091">
        <v>1908</v>
      </c>
      <c r="P1091" s="4">
        <v>1999</v>
      </c>
      <c r="Q1091">
        <v>1908</v>
      </c>
      <c r="R1091">
        <v>1908</v>
      </c>
      <c r="S1091">
        <v>1908</v>
      </c>
      <c r="T1091">
        <v>1908</v>
      </c>
      <c r="U1091">
        <v>1908</v>
      </c>
      <c r="V1091">
        <v>1976</v>
      </c>
      <c r="W1091">
        <f>AVERAGE(Tabla31[[#This Row],[gr15_0]:[gr15_9]])</f>
        <v>1923.9</v>
      </c>
      <c r="Y1091">
        <v>2131</v>
      </c>
      <c r="Z1091">
        <v>2103</v>
      </c>
      <c r="AA1091">
        <v>2085</v>
      </c>
      <c r="AB1091">
        <v>2085</v>
      </c>
      <c r="AC1091">
        <v>2142</v>
      </c>
      <c r="AD1091">
        <v>2090</v>
      </c>
      <c r="AE1091">
        <v>2207</v>
      </c>
      <c r="AF1091">
        <v>2142</v>
      </c>
      <c r="AG1091">
        <v>2131</v>
      </c>
      <c r="AH1091">
        <v>2142</v>
      </c>
      <c r="AI1091" s="5">
        <f>AVERAGE(Tabla30[[#This Row],[gr17_0]:[gr17_9]])</f>
        <v>2125.8000000000002</v>
      </c>
      <c r="AK1091">
        <v>2962</v>
      </c>
      <c r="AL1091">
        <v>2843</v>
      </c>
      <c r="AM1091">
        <v>2962</v>
      </c>
      <c r="AN1091">
        <v>3020</v>
      </c>
      <c r="AO1091">
        <v>2967</v>
      </c>
      <c r="AP1091">
        <v>2707</v>
      </c>
      <c r="AQ1091">
        <v>2858</v>
      </c>
      <c r="AR1091">
        <v>2816</v>
      </c>
      <c r="AS1091">
        <v>2707</v>
      </c>
      <c r="AT1091">
        <v>2758</v>
      </c>
      <c r="AU1091">
        <f>AVERAGE(Tabla34[[#This Row],[gr21_0]:[gr21_9]])</f>
        <v>2860</v>
      </c>
    </row>
    <row r="1092" spans="1:47">
      <c r="A1092">
        <v>1799</v>
      </c>
      <c r="B1092">
        <v>1799</v>
      </c>
      <c r="C1092">
        <v>1799</v>
      </c>
      <c r="D1092">
        <v>1799</v>
      </c>
      <c r="E1092">
        <v>1799</v>
      </c>
      <c r="F1092">
        <v>1799</v>
      </c>
      <c r="G1092">
        <v>1799</v>
      </c>
      <c r="H1092">
        <v>1799</v>
      </c>
      <c r="I1092">
        <v>1799</v>
      </c>
      <c r="J1092">
        <v>1799</v>
      </c>
      <c r="K1092">
        <f>AVERAGE(Tabla33[[#This Row],[gr12_0]:[gr12_9]])</f>
        <v>1799</v>
      </c>
      <c r="M1092">
        <v>1908</v>
      </c>
      <c r="N1092">
        <v>1908</v>
      </c>
      <c r="O1092">
        <v>1908</v>
      </c>
      <c r="P1092" s="4">
        <v>1999</v>
      </c>
      <c r="Q1092">
        <v>1908</v>
      </c>
      <c r="R1092">
        <v>1908</v>
      </c>
      <c r="S1092">
        <v>1908</v>
      </c>
      <c r="T1092">
        <v>1908</v>
      </c>
      <c r="U1092">
        <v>1908</v>
      </c>
      <c r="V1092">
        <v>1976</v>
      </c>
      <c r="W1092">
        <f>AVERAGE(Tabla31[[#This Row],[gr15_0]:[gr15_9]])</f>
        <v>1923.9</v>
      </c>
      <c r="Y1092">
        <v>2131</v>
      </c>
      <c r="Z1092">
        <v>2103</v>
      </c>
      <c r="AA1092">
        <v>2085</v>
      </c>
      <c r="AB1092">
        <v>2085</v>
      </c>
      <c r="AC1092">
        <v>2142</v>
      </c>
      <c r="AD1092">
        <v>2090</v>
      </c>
      <c r="AE1092">
        <v>2207</v>
      </c>
      <c r="AF1092">
        <v>2142</v>
      </c>
      <c r="AG1092">
        <v>2131</v>
      </c>
      <c r="AH1092">
        <v>2142</v>
      </c>
      <c r="AI1092" s="5">
        <f>AVERAGE(Tabla30[[#This Row],[gr17_0]:[gr17_9]])</f>
        <v>2125.8000000000002</v>
      </c>
      <c r="AK1092">
        <v>2962</v>
      </c>
      <c r="AL1092">
        <v>2843</v>
      </c>
      <c r="AM1092">
        <v>2962</v>
      </c>
      <c r="AN1092">
        <v>3020</v>
      </c>
      <c r="AO1092">
        <v>2967</v>
      </c>
      <c r="AP1092">
        <v>2707</v>
      </c>
      <c r="AQ1092">
        <v>2858</v>
      </c>
      <c r="AR1092">
        <v>2816</v>
      </c>
      <c r="AS1092">
        <v>2707</v>
      </c>
      <c r="AT1092">
        <v>2758</v>
      </c>
      <c r="AU1092">
        <f>AVERAGE(Tabla34[[#This Row],[gr21_0]:[gr21_9]])</f>
        <v>2860</v>
      </c>
    </row>
    <row r="1093" spans="1:47">
      <c r="A1093">
        <v>1799</v>
      </c>
      <c r="B1093">
        <v>1799</v>
      </c>
      <c r="C1093">
        <v>1799</v>
      </c>
      <c r="D1093">
        <v>1799</v>
      </c>
      <c r="E1093">
        <v>1799</v>
      </c>
      <c r="F1093">
        <v>1799</v>
      </c>
      <c r="G1093">
        <v>1799</v>
      </c>
      <c r="H1093">
        <v>1799</v>
      </c>
      <c r="I1093">
        <v>1799</v>
      </c>
      <c r="J1093">
        <v>1799</v>
      </c>
      <c r="K1093">
        <f>AVERAGE(Tabla33[[#This Row],[gr12_0]:[gr12_9]])</f>
        <v>1799</v>
      </c>
      <c r="M1093">
        <v>1908</v>
      </c>
      <c r="N1093">
        <v>1908</v>
      </c>
      <c r="O1093">
        <v>1908</v>
      </c>
      <c r="P1093" s="4">
        <v>1999</v>
      </c>
      <c r="Q1093">
        <v>1908</v>
      </c>
      <c r="R1093">
        <v>1908</v>
      </c>
      <c r="S1093">
        <v>1908</v>
      </c>
      <c r="T1093">
        <v>1908</v>
      </c>
      <c r="U1093">
        <v>1908</v>
      </c>
      <c r="V1093">
        <v>1976</v>
      </c>
      <c r="W1093">
        <f>AVERAGE(Tabla31[[#This Row],[gr15_0]:[gr15_9]])</f>
        <v>1923.9</v>
      </c>
      <c r="Y1093">
        <v>2131</v>
      </c>
      <c r="Z1093">
        <v>2103</v>
      </c>
      <c r="AA1093">
        <v>2085</v>
      </c>
      <c r="AB1093">
        <v>2085</v>
      </c>
      <c r="AC1093">
        <v>2142</v>
      </c>
      <c r="AD1093">
        <v>2090</v>
      </c>
      <c r="AE1093">
        <v>2207</v>
      </c>
      <c r="AF1093">
        <v>2142</v>
      </c>
      <c r="AG1093">
        <v>2131</v>
      </c>
      <c r="AH1093">
        <v>2142</v>
      </c>
      <c r="AI1093" s="5">
        <f>AVERAGE(Tabla30[[#This Row],[gr17_0]:[gr17_9]])</f>
        <v>2125.8000000000002</v>
      </c>
      <c r="AK1093">
        <v>2962</v>
      </c>
      <c r="AL1093">
        <v>2843</v>
      </c>
      <c r="AM1093">
        <v>2962</v>
      </c>
      <c r="AN1093">
        <v>3020</v>
      </c>
      <c r="AO1093">
        <v>2967</v>
      </c>
      <c r="AP1093">
        <v>2707</v>
      </c>
      <c r="AQ1093">
        <v>2858</v>
      </c>
      <c r="AR1093">
        <v>2816</v>
      </c>
      <c r="AS1093">
        <v>2707</v>
      </c>
      <c r="AT1093">
        <v>2758</v>
      </c>
      <c r="AU1093">
        <f>AVERAGE(Tabla34[[#This Row],[gr21_0]:[gr21_9]])</f>
        <v>2860</v>
      </c>
    </row>
    <row r="1094" spans="1:47">
      <c r="A1094">
        <v>1799</v>
      </c>
      <c r="B1094">
        <v>1799</v>
      </c>
      <c r="C1094">
        <v>1799</v>
      </c>
      <c r="D1094">
        <v>1799</v>
      </c>
      <c r="E1094">
        <v>1799</v>
      </c>
      <c r="F1094">
        <v>1799</v>
      </c>
      <c r="G1094">
        <v>1799</v>
      </c>
      <c r="H1094">
        <v>1799</v>
      </c>
      <c r="I1094">
        <v>1799</v>
      </c>
      <c r="J1094">
        <v>1799</v>
      </c>
      <c r="K1094">
        <f>AVERAGE(Tabla33[[#This Row],[gr12_0]:[gr12_9]])</f>
        <v>1799</v>
      </c>
      <c r="M1094">
        <v>1908</v>
      </c>
      <c r="N1094">
        <v>1908</v>
      </c>
      <c r="O1094">
        <v>1908</v>
      </c>
      <c r="P1094" s="4">
        <v>1999</v>
      </c>
      <c r="Q1094">
        <v>1908</v>
      </c>
      <c r="R1094">
        <v>1908</v>
      </c>
      <c r="S1094">
        <v>1908</v>
      </c>
      <c r="T1094">
        <v>1908</v>
      </c>
      <c r="U1094">
        <v>1908</v>
      </c>
      <c r="V1094">
        <v>1976</v>
      </c>
      <c r="W1094">
        <f>AVERAGE(Tabla31[[#This Row],[gr15_0]:[gr15_9]])</f>
        <v>1923.9</v>
      </c>
      <c r="Y1094">
        <v>2131</v>
      </c>
      <c r="Z1094">
        <v>2103</v>
      </c>
      <c r="AA1094">
        <v>2085</v>
      </c>
      <c r="AB1094">
        <v>2085</v>
      </c>
      <c r="AC1094">
        <v>2142</v>
      </c>
      <c r="AD1094">
        <v>2090</v>
      </c>
      <c r="AE1094">
        <v>2207</v>
      </c>
      <c r="AF1094">
        <v>2142</v>
      </c>
      <c r="AG1094">
        <v>2131</v>
      </c>
      <c r="AH1094">
        <v>2142</v>
      </c>
      <c r="AI1094" s="5">
        <f>AVERAGE(Tabla30[[#This Row],[gr17_0]:[gr17_9]])</f>
        <v>2125.8000000000002</v>
      </c>
      <c r="AK1094">
        <v>2962</v>
      </c>
      <c r="AL1094">
        <v>2843</v>
      </c>
      <c r="AM1094">
        <v>2962</v>
      </c>
      <c r="AN1094">
        <v>3020</v>
      </c>
      <c r="AO1094">
        <v>2967</v>
      </c>
      <c r="AP1094">
        <v>2707</v>
      </c>
      <c r="AQ1094">
        <v>2858</v>
      </c>
      <c r="AR1094">
        <v>2816</v>
      </c>
      <c r="AS1094">
        <v>2707</v>
      </c>
      <c r="AT1094">
        <v>2758</v>
      </c>
      <c r="AU1094">
        <f>AVERAGE(Tabla34[[#This Row],[gr21_0]:[gr21_9]])</f>
        <v>2860</v>
      </c>
    </row>
    <row r="1095" spans="1:47">
      <c r="A1095">
        <v>1799</v>
      </c>
      <c r="B1095">
        <v>1799</v>
      </c>
      <c r="C1095">
        <v>1799</v>
      </c>
      <c r="D1095">
        <v>1799</v>
      </c>
      <c r="E1095">
        <v>1799</v>
      </c>
      <c r="F1095">
        <v>1799</v>
      </c>
      <c r="G1095">
        <v>1799</v>
      </c>
      <c r="H1095">
        <v>1799</v>
      </c>
      <c r="I1095">
        <v>1799</v>
      </c>
      <c r="J1095">
        <v>1799</v>
      </c>
      <c r="K1095">
        <f>AVERAGE(Tabla33[[#This Row],[gr12_0]:[gr12_9]])</f>
        <v>1799</v>
      </c>
      <c r="M1095">
        <v>1908</v>
      </c>
      <c r="N1095">
        <v>1908</v>
      </c>
      <c r="O1095">
        <v>1908</v>
      </c>
      <c r="P1095" s="4">
        <v>1999</v>
      </c>
      <c r="Q1095">
        <v>1908</v>
      </c>
      <c r="R1095">
        <v>1908</v>
      </c>
      <c r="S1095">
        <v>1908</v>
      </c>
      <c r="T1095">
        <v>1908</v>
      </c>
      <c r="U1095">
        <v>1908</v>
      </c>
      <c r="V1095">
        <v>1976</v>
      </c>
      <c r="W1095">
        <f>AVERAGE(Tabla31[[#This Row],[gr15_0]:[gr15_9]])</f>
        <v>1923.9</v>
      </c>
      <c r="Y1095">
        <v>2131</v>
      </c>
      <c r="Z1095">
        <v>2103</v>
      </c>
      <c r="AA1095">
        <v>2085</v>
      </c>
      <c r="AB1095">
        <v>2085</v>
      </c>
      <c r="AC1095">
        <v>2142</v>
      </c>
      <c r="AD1095">
        <v>2090</v>
      </c>
      <c r="AE1095">
        <v>2207</v>
      </c>
      <c r="AF1095">
        <v>2142</v>
      </c>
      <c r="AG1095">
        <v>2131</v>
      </c>
      <c r="AH1095">
        <v>2142</v>
      </c>
      <c r="AI1095" s="5">
        <f>AVERAGE(Tabla30[[#This Row],[gr17_0]:[gr17_9]])</f>
        <v>2125.8000000000002</v>
      </c>
      <c r="AK1095">
        <v>2962</v>
      </c>
      <c r="AL1095">
        <v>2843</v>
      </c>
      <c r="AM1095">
        <v>2962</v>
      </c>
      <c r="AN1095">
        <v>3020</v>
      </c>
      <c r="AO1095">
        <v>2967</v>
      </c>
      <c r="AP1095">
        <v>2707</v>
      </c>
      <c r="AQ1095">
        <v>2858</v>
      </c>
      <c r="AR1095">
        <v>2816</v>
      </c>
      <c r="AS1095">
        <v>2707</v>
      </c>
      <c r="AT1095">
        <v>2758</v>
      </c>
      <c r="AU1095">
        <f>AVERAGE(Tabla34[[#This Row],[gr21_0]:[gr21_9]])</f>
        <v>2860</v>
      </c>
    </row>
    <row r="1096" spans="1:47">
      <c r="A1096">
        <v>1799</v>
      </c>
      <c r="B1096">
        <v>1799</v>
      </c>
      <c r="C1096">
        <v>1799</v>
      </c>
      <c r="D1096">
        <v>1799</v>
      </c>
      <c r="E1096">
        <v>1799</v>
      </c>
      <c r="F1096">
        <v>1799</v>
      </c>
      <c r="G1096">
        <v>1799</v>
      </c>
      <c r="H1096">
        <v>1799</v>
      </c>
      <c r="I1096">
        <v>1799</v>
      </c>
      <c r="J1096">
        <v>1799</v>
      </c>
      <c r="K1096">
        <f>AVERAGE(Tabla33[[#This Row],[gr12_0]:[gr12_9]])</f>
        <v>1799</v>
      </c>
      <c r="M1096">
        <v>1908</v>
      </c>
      <c r="N1096">
        <v>1908</v>
      </c>
      <c r="O1096">
        <v>1908</v>
      </c>
      <c r="P1096" s="4">
        <v>1999</v>
      </c>
      <c r="Q1096">
        <v>1908</v>
      </c>
      <c r="R1096">
        <v>1908</v>
      </c>
      <c r="S1096">
        <v>1908</v>
      </c>
      <c r="T1096">
        <v>1908</v>
      </c>
      <c r="U1096">
        <v>1908</v>
      </c>
      <c r="V1096">
        <v>1976</v>
      </c>
      <c r="W1096">
        <f>AVERAGE(Tabla31[[#This Row],[gr15_0]:[gr15_9]])</f>
        <v>1923.9</v>
      </c>
      <c r="Y1096">
        <v>2131</v>
      </c>
      <c r="Z1096">
        <v>2103</v>
      </c>
      <c r="AA1096">
        <v>2085</v>
      </c>
      <c r="AB1096">
        <v>2085</v>
      </c>
      <c r="AC1096">
        <v>2142</v>
      </c>
      <c r="AD1096">
        <v>2090</v>
      </c>
      <c r="AE1096">
        <v>2207</v>
      </c>
      <c r="AF1096">
        <v>2142</v>
      </c>
      <c r="AG1096">
        <v>2131</v>
      </c>
      <c r="AH1096">
        <v>2142</v>
      </c>
      <c r="AI1096" s="5">
        <f>AVERAGE(Tabla30[[#This Row],[gr17_0]:[gr17_9]])</f>
        <v>2125.8000000000002</v>
      </c>
      <c r="AK1096">
        <v>2962</v>
      </c>
      <c r="AL1096">
        <v>2843</v>
      </c>
      <c r="AM1096">
        <v>2962</v>
      </c>
      <c r="AN1096">
        <v>3020</v>
      </c>
      <c r="AO1096">
        <v>2967</v>
      </c>
      <c r="AP1096">
        <v>2707</v>
      </c>
      <c r="AQ1096">
        <v>2858</v>
      </c>
      <c r="AR1096">
        <v>2816</v>
      </c>
      <c r="AS1096">
        <v>2707</v>
      </c>
      <c r="AT1096">
        <v>2758</v>
      </c>
      <c r="AU1096">
        <f>AVERAGE(Tabla34[[#This Row],[gr21_0]:[gr21_9]])</f>
        <v>2860</v>
      </c>
    </row>
    <row r="1097" spans="1:47">
      <c r="A1097">
        <v>1799</v>
      </c>
      <c r="B1097">
        <v>1799</v>
      </c>
      <c r="C1097">
        <v>1799</v>
      </c>
      <c r="D1097">
        <v>1799</v>
      </c>
      <c r="E1097">
        <v>1799</v>
      </c>
      <c r="F1097">
        <v>1799</v>
      </c>
      <c r="G1097">
        <v>1799</v>
      </c>
      <c r="H1097">
        <v>1799</v>
      </c>
      <c r="I1097">
        <v>1799</v>
      </c>
      <c r="J1097">
        <v>1799</v>
      </c>
      <c r="K1097">
        <f>AVERAGE(Tabla33[[#This Row],[gr12_0]:[gr12_9]])</f>
        <v>1799</v>
      </c>
      <c r="M1097">
        <v>1908</v>
      </c>
      <c r="N1097">
        <v>1908</v>
      </c>
      <c r="O1097">
        <v>1908</v>
      </c>
      <c r="P1097" s="4">
        <v>1999</v>
      </c>
      <c r="Q1097">
        <v>1908</v>
      </c>
      <c r="R1097">
        <v>1908</v>
      </c>
      <c r="S1097">
        <v>1908</v>
      </c>
      <c r="T1097">
        <v>1908</v>
      </c>
      <c r="U1097">
        <v>1908</v>
      </c>
      <c r="V1097">
        <v>1976</v>
      </c>
      <c r="W1097">
        <f>AVERAGE(Tabla31[[#This Row],[gr15_0]:[gr15_9]])</f>
        <v>1923.9</v>
      </c>
      <c r="Y1097">
        <v>2131</v>
      </c>
      <c r="Z1097">
        <v>2103</v>
      </c>
      <c r="AA1097">
        <v>2085</v>
      </c>
      <c r="AB1097">
        <v>2085</v>
      </c>
      <c r="AC1097">
        <v>2142</v>
      </c>
      <c r="AD1097">
        <v>2090</v>
      </c>
      <c r="AE1097">
        <v>2207</v>
      </c>
      <c r="AF1097">
        <v>2142</v>
      </c>
      <c r="AG1097">
        <v>2131</v>
      </c>
      <c r="AH1097">
        <v>2142</v>
      </c>
      <c r="AI1097" s="5">
        <f>AVERAGE(Tabla30[[#This Row],[gr17_0]:[gr17_9]])</f>
        <v>2125.8000000000002</v>
      </c>
      <c r="AK1097">
        <v>2962</v>
      </c>
      <c r="AL1097">
        <v>2843</v>
      </c>
      <c r="AM1097">
        <v>2962</v>
      </c>
      <c r="AN1097">
        <v>3020</v>
      </c>
      <c r="AO1097">
        <v>2967</v>
      </c>
      <c r="AP1097">
        <v>2707</v>
      </c>
      <c r="AQ1097">
        <v>2858</v>
      </c>
      <c r="AR1097">
        <v>2816</v>
      </c>
      <c r="AS1097">
        <v>2707</v>
      </c>
      <c r="AT1097">
        <v>2758</v>
      </c>
      <c r="AU1097">
        <f>AVERAGE(Tabla34[[#This Row],[gr21_0]:[gr21_9]])</f>
        <v>2860</v>
      </c>
    </row>
    <row r="1098" spans="1:47">
      <c r="A1098">
        <v>1799</v>
      </c>
      <c r="B1098">
        <v>1799</v>
      </c>
      <c r="C1098">
        <v>1799</v>
      </c>
      <c r="D1098">
        <v>1799</v>
      </c>
      <c r="E1098">
        <v>1799</v>
      </c>
      <c r="F1098">
        <v>1799</v>
      </c>
      <c r="G1098">
        <v>1799</v>
      </c>
      <c r="H1098">
        <v>1799</v>
      </c>
      <c r="I1098">
        <v>1799</v>
      </c>
      <c r="J1098">
        <v>1799</v>
      </c>
      <c r="K1098">
        <f>AVERAGE(Tabla33[[#This Row],[gr12_0]:[gr12_9]])</f>
        <v>1799</v>
      </c>
      <c r="M1098">
        <v>1908</v>
      </c>
      <c r="N1098">
        <v>1908</v>
      </c>
      <c r="O1098">
        <v>1908</v>
      </c>
      <c r="P1098" s="4">
        <v>1999</v>
      </c>
      <c r="Q1098">
        <v>1908</v>
      </c>
      <c r="R1098">
        <v>1908</v>
      </c>
      <c r="S1098">
        <v>1908</v>
      </c>
      <c r="T1098">
        <v>1908</v>
      </c>
      <c r="U1098">
        <v>1908</v>
      </c>
      <c r="V1098">
        <v>1976</v>
      </c>
      <c r="W1098">
        <f>AVERAGE(Tabla31[[#This Row],[gr15_0]:[gr15_9]])</f>
        <v>1923.9</v>
      </c>
      <c r="Y1098">
        <v>2131</v>
      </c>
      <c r="Z1098">
        <v>2103</v>
      </c>
      <c r="AA1098">
        <v>2085</v>
      </c>
      <c r="AB1098">
        <v>2085</v>
      </c>
      <c r="AC1098">
        <v>2142</v>
      </c>
      <c r="AD1098">
        <v>2090</v>
      </c>
      <c r="AE1098">
        <v>2207</v>
      </c>
      <c r="AF1098">
        <v>2142</v>
      </c>
      <c r="AG1098">
        <v>2131</v>
      </c>
      <c r="AH1098">
        <v>2142</v>
      </c>
      <c r="AI1098" s="5">
        <f>AVERAGE(Tabla30[[#This Row],[gr17_0]:[gr17_9]])</f>
        <v>2125.8000000000002</v>
      </c>
      <c r="AK1098">
        <v>2962</v>
      </c>
      <c r="AL1098">
        <v>2843</v>
      </c>
      <c r="AM1098">
        <v>2962</v>
      </c>
      <c r="AN1098">
        <v>3020</v>
      </c>
      <c r="AO1098">
        <v>2967</v>
      </c>
      <c r="AP1098">
        <v>2707</v>
      </c>
      <c r="AQ1098">
        <v>2858</v>
      </c>
      <c r="AR1098">
        <v>2816</v>
      </c>
      <c r="AS1098">
        <v>2707</v>
      </c>
      <c r="AT1098">
        <v>2758</v>
      </c>
      <c r="AU1098">
        <f>AVERAGE(Tabla34[[#This Row],[gr21_0]:[gr21_9]])</f>
        <v>2860</v>
      </c>
    </row>
    <row r="1099" spans="1:47">
      <c r="A1099">
        <v>1799</v>
      </c>
      <c r="B1099">
        <v>1799</v>
      </c>
      <c r="C1099">
        <v>1799</v>
      </c>
      <c r="D1099">
        <v>1799</v>
      </c>
      <c r="E1099">
        <v>1799</v>
      </c>
      <c r="F1099">
        <v>1799</v>
      </c>
      <c r="G1099">
        <v>1799</v>
      </c>
      <c r="H1099">
        <v>1799</v>
      </c>
      <c r="I1099">
        <v>1799</v>
      </c>
      <c r="J1099">
        <v>1799</v>
      </c>
      <c r="K1099">
        <f>AVERAGE(Tabla33[[#This Row],[gr12_0]:[gr12_9]])</f>
        <v>1799</v>
      </c>
      <c r="M1099">
        <v>1908</v>
      </c>
      <c r="N1099">
        <v>1908</v>
      </c>
      <c r="O1099">
        <v>1908</v>
      </c>
      <c r="P1099" s="4">
        <v>1999</v>
      </c>
      <c r="Q1099">
        <v>1908</v>
      </c>
      <c r="R1099">
        <v>1908</v>
      </c>
      <c r="S1099">
        <v>1908</v>
      </c>
      <c r="T1099">
        <v>1908</v>
      </c>
      <c r="U1099">
        <v>1908</v>
      </c>
      <c r="V1099">
        <v>1976</v>
      </c>
      <c r="W1099">
        <f>AVERAGE(Tabla31[[#This Row],[gr15_0]:[gr15_9]])</f>
        <v>1923.9</v>
      </c>
      <c r="Y1099">
        <v>2131</v>
      </c>
      <c r="Z1099">
        <v>2103</v>
      </c>
      <c r="AA1099">
        <v>2085</v>
      </c>
      <c r="AB1099">
        <v>2085</v>
      </c>
      <c r="AC1099">
        <v>2142</v>
      </c>
      <c r="AD1099">
        <v>2090</v>
      </c>
      <c r="AE1099">
        <v>2207</v>
      </c>
      <c r="AF1099">
        <v>2142</v>
      </c>
      <c r="AG1099">
        <v>2131</v>
      </c>
      <c r="AH1099">
        <v>2142</v>
      </c>
      <c r="AI1099" s="5">
        <f>AVERAGE(Tabla30[[#This Row],[gr17_0]:[gr17_9]])</f>
        <v>2125.8000000000002</v>
      </c>
      <c r="AK1099">
        <v>2962</v>
      </c>
      <c r="AL1099">
        <v>2843</v>
      </c>
      <c r="AM1099">
        <v>2962</v>
      </c>
      <c r="AN1099">
        <v>3020</v>
      </c>
      <c r="AO1099">
        <v>2967</v>
      </c>
      <c r="AP1099">
        <v>2707</v>
      </c>
      <c r="AQ1099">
        <v>2858</v>
      </c>
      <c r="AR1099">
        <v>2816</v>
      </c>
      <c r="AS1099">
        <v>2707</v>
      </c>
      <c r="AT1099">
        <v>2758</v>
      </c>
      <c r="AU1099">
        <f>AVERAGE(Tabla34[[#This Row],[gr21_0]:[gr21_9]])</f>
        <v>2860</v>
      </c>
    </row>
    <row r="1100" spans="1:47">
      <c r="A1100">
        <v>1799</v>
      </c>
      <c r="B1100">
        <v>1799</v>
      </c>
      <c r="C1100">
        <v>1799</v>
      </c>
      <c r="D1100">
        <v>1799</v>
      </c>
      <c r="E1100">
        <v>1799</v>
      </c>
      <c r="F1100">
        <v>1799</v>
      </c>
      <c r="G1100">
        <v>1799</v>
      </c>
      <c r="H1100">
        <v>1799</v>
      </c>
      <c r="I1100">
        <v>1799</v>
      </c>
      <c r="J1100">
        <v>1799</v>
      </c>
      <c r="K1100">
        <f>AVERAGE(Tabla33[[#This Row],[gr12_0]:[gr12_9]])</f>
        <v>1799</v>
      </c>
      <c r="M1100">
        <v>1908</v>
      </c>
      <c r="N1100">
        <v>1908</v>
      </c>
      <c r="O1100">
        <v>1908</v>
      </c>
      <c r="P1100" s="4">
        <v>1999</v>
      </c>
      <c r="Q1100">
        <v>1908</v>
      </c>
      <c r="R1100">
        <v>1908</v>
      </c>
      <c r="S1100">
        <v>1908</v>
      </c>
      <c r="T1100">
        <v>1908</v>
      </c>
      <c r="U1100">
        <v>1908</v>
      </c>
      <c r="V1100">
        <v>1976</v>
      </c>
      <c r="W1100">
        <f>AVERAGE(Tabla31[[#This Row],[gr15_0]:[gr15_9]])</f>
        <v>1923.9</v>
      </c>
      <c r="Y1100">
        <v>2131</v>
      </c>
      <c r="Z1100">
        <v>2103</v>
      </c>
      <c r="AA1100">
        <v>2085</v>
      </c>
      <c r="AB1100">
        <v>2085</v>
      </c>
      <c r="AC1100">
        <v>2142</v>
      </c>
      <c r="AD1100">
        <v>2090</v>
      </c>
      <c r="AE1100">
        <v>2207</v>
      </c>
      <c r="AF1100">
        <v>2142</v>
      </c>
      <c r="AG1100">
        <v>2131</v>
      </c>
      <c r="AH1100">
        <v>2142</v>
      </c>
      <c r="AI1100" s="5">
        <f>AVERAGE(Tabla30[[#This Row],[gr17_0]:[gr17_9]])</f>
        <v>2125.8000000000002</v>
      </c>
      <c r="AK1100">
        <v>2962</v>
      </c>
      <c r="AL1100">
        <v>2843</v>
      </c>
      <c r="AM1100">
        <v>2962</v>
      </c>
      <c r="AN1100">
        <v>3020</v>
      </c>
      <c r="AO1100">
        <v>2967</v>
      </c>
      <c r="AP1100">
        <v>2707</v>
      </c>
      <c r="AQ1100">
        <v>2858</v>
      </c>
      <c r="AR1100">
        <v>2816</v>
      </c>
      <c r="AS1100">
        <v>2707</v>
      </c>
      <c r="AT1100">
        <v>2758</v>
      </c>
      <c r="AU1100">
        <f>AVERAGE(Tabla34[[#This Row],[gr21_0]:[gr21_9]])</f>
        <v>2860</v>
      </c>
    </row>
    <row r="1101" spans="1:47">
      <c r="A1101">
        <v>1799</v>
      </c>
      <c r="B1101">
        <v>1799</v>
      </c>
      <c r="C1101">
        <v>1799</v>
      </c>
      <c r="D1101">
        <v>1799</v>
      </c>
      <c r="E1101">
        <v>1799</v>
      </c>
      <c r="F1101">
        <v>1799</v>
      </c>
      <c r="G1101">
        <v>1799</v>
      </c>
      <c r="H1101">
        <v>1799</v>
      </c>
      <c r="I1101">
        <v>1799</v>
      </c>
      <c r="J1101">
        <v>1799</v>
      </c>
      <c r="K1101">
        <f>AVERAGE(Tabla33[[#This Row],[gr12_0]:[gr12_9]])</f>
        <v>1799</v>
      </c>
      <c r="M1101">
        <v>1908</v>
      </c>
      <c r="N1101">
        <v>1908</v>
      </c>
      <c r="O1101">
        <v>1908</v>
      </c>
      <c r="P1101" s="4">
        <v>1999</v>
      </c>
      <c r="Q1101">
        <v>1908</v>
      </c>
      <c r="R1101">
        <v>1908</v>
      </c>
      <c r="S1101">
        <v>1908</v>
      </c>
      <c r="T1101">
        <v>1908</v>
      </c>
      <c r="U1101">
        <v>1908</v>
      </c>
      <c r="V1101">
        <v>1976</v>
      </c>
      <c r="W1101">
        <f>AVERAGE(Tabla31[[#This Row],[gr15_0]:[gr15_9]])</f>
        <v>1923.9</v>
      </c>
      <c r="Y1101">
        <v>2131</v>
      </c>
      <c r="Z1101">
        <v>2103</v>
      </c>
      <c r="AA1101">
        <v>2085</v>
      </c>
      <c r="AB1101">
        <v>2085</v>
      </c>
      <c r="AC1101">
        <v>2142</v>
      </c>
      <c r="AD1101">
        <v>2090</v>
      </c>
      <c r="AE1101">
        <v>2207</v>
      </c>
      <c r="AF1101">
        <v>2142</v>
      </c>
      <c r="AG1101">
        <v>2131</v>
      </c>
      <c r="AH1101">
        <v>2142</v>
      </c>
      <c r="AI1101" s="5">
        <f>AVERAGE(Tabla30[[#This Row],[gr17_0]:[gr17_9]])</f>
        <v>2125.8000000000002</v>
      </c>
      <c r="AK1101">
        <v>2962</v>
      </c>
      <c r="AL1101">
        <v>2843</v>
      </c>
      <c r="AM1101">
        <v>2962</v>
      </c>
      <c r="AN1101">
        <v>3020</v>
      </c>
      <c r="AO1101">
        <v>2967</v>
      </c>
      <c r="AP1101">
        <v>2707</v>
      </c>
      <c r="AQ1101">
        <v>2858</v>
      </c>
      <c r="AR1101">
        <v>2816</v>
      </c>
      <c r="AS1101">
        <v>2707</v>
      </c>
      <c r="AT1101">
        <v>2758</v>
      </c>
      <c r="AU1101">
        <f>AVERAGE(Tabla34[[#This Row],[gr21_0]:[gr21_9]])</f>
        <v>2860</v>
      </c>
    </row>
    <row r="1102" spans="1:47">
      <c r="A1102">
        <v>1799</v>
      </c>
      <c r="B1102">
        <v>1799</v>
      </c>
      <c r="C1102">
        <v>1799</v>
      </c>
      <c r="D1102">
        <v>1799</v>
      </c>
      <c r="E1102">
        <v>1799</v>
      </c>
      <c r="F1102">
        <v>1799</v>
      </c>
      <c r="G1102">
        <v>1799</v>
      </c>
      <c r="H1102">
        <v>1799</v>
      </c>
      <c r="I1102">
        <v>1799</v>
      </c>
      <c r="J1102">
        <v>1799</v>
      </c>
      <c r="K1102">
        <f>AVERAGE(Tabla33[[#This Row],[gr12_0]:[gr12_9]])</f>
        <v>1799</v>
      </c>
      <c r="M1102">
        <v>1908</v>
      </c>
      <c r="N1102">
        <v>1908</v>
      </c>
      <c r="O1102">
        <v>1908</v>
      </c>
      <c r="P1102" s="4">
        <v>1999</v>
      </c>
      <c r="Q1102">
        <v>1908</v>
      </c>
      <c r="R1102">
        <v>1908</v>
      </c>
      <c r="S1102">
        <v>1908</v>
      </c>
      <c r="T1102">
        <v>1908</v>
      </c>
      <c r="U1102">
        <v>1908</v>
      </c>
      <c r="V1102">
        <v>1976</v>
      </c>
      <c r="W1102">
        <f>AVERAGE(Tabla31[[#This Row],[gr15_0]:[gr15_9]])</f>
        <v>1923.9</v>
      </c>
      <c r="Y1102">
        <v>2131</v>
      </c>
      <c r="Z1102">
        <v>2103</v>
      </c>
      <c r="AA1102">
        <v>2085</v>
      </c>
      <c r="AB1102">
        <v>2085</v>
      </c>
      <c r="AC1102">
        <v>2142</v>
      </c>
      <c r="AD1102">
        <v>2090</v>
      </c>
      <c r="AE1102">
        <v>2207</v>
      </c>
      <c r="AF1102">
        <v>2142</v>
      </c>
      <c r="AG1102">
        <v>2131</v>
      </c>
      <c r="AH1102">
        <v>2142</v>
      </c>
      <c r="AI1102" s="5">
        <f>AVERAGE(Tabla30[[#This Row],[gr17_0]:[gr17_9]])</f>
        <v>2125.8000000000002</v>
      </c>
      <c r="AK1102">
        <v>2962</v>
      </c>
      <c r="AL1102">
        <v>2843</v>
      </c>
      <c r="AM1102">
        <v>2962</v>
      </c>
      <c r="AN1102">
        <v>3020</v>
      </c>
      <c r="AO1102">
        <v>2967</v>
      </c>
      <c r="AP1102">
        <v>2707</v>
      </c>
      <c r="AQ1102">
        <v>2858</v>
      </c>
      <c r="AR1102">
        <v>2816</v>
      </c>
      <c r="AS1102">
        <v>2707</v>
      </c>
      <c r="AT1102">
        <v>2758</v>
      </c>
      <c r="AU1102">
        <f>AVERAGE(Tabla34[[#This Row],[gr21_0]:[gr21_9]])</f>
        <v>2860</v>
      </c>
    </row>
    <row r="1103" spans="1:47">
      <c r="A1103">
        <v>1799</v>
      </c>
      <c r="B1103">
        <v>1799</v>
      </c>
      <c r="C1103">
        <v>1799</v>
      </c>
      <c r="D1103">
        <v>1799</v>
      </c>
      <c r="E1103">
        <v>1799</v>
      </c>
      <c r="F1103">
        <v>1799</v>
      </c>
      <c r="G1103">
        <v>1799</v>
      </c>
      <c r="H1103">
        <v>1799</v>
      </c>
      <c r="I1103">
        <v>1799</v>
      </c>
      <c r="J1103">
        <v>1799</v>
      </c>
      <c r="K1103">
        <f>AVERAGE(Tabla33[[#This Row],[gr12_0]:[gr12_9]])</f>
        <v>1799</v>
      </c>
      <c r="M1103">
        <v>1908</v>
      </c>
      <c r="N1103">
        <v>1908</v>
      </c>
      <c r="O1103">
        <v>1908</v>
      </c>
      <c r="P1103" s="4">
        <v>1999</v>
      </c>
      <c r="Q1103">
        <v>1908</v>
      </c>
      <c r="R1103">
        <v>1908</v>
      </c>
      <c r="S1103">
        <v>1908</v>
      </c>
      <c r="T1103">
        <v>1908</v>
      </c>
      <c r="U1103">
        <v>1908</v>
      </c>
      <c r="V1103">
        <v>1976</v>
      </c>
      <c r="W1103">
        <f>AVERAGE(Tabla31[[#This Row],[gr15_0]:[gr15_9]])</f>
        <v>1923.9</v>
      </c>
      <c r="Y1103">
        <v>2131</v>
      </c>
      <c r="Z1103">
        <v>2103</v>
      </c>
      <c r="AA1103">
        <v>2085</v>
      </c>
      <c r="AB1103">
        <v>2085</v>
      </c>
      <c r="AC1103">
        <v>2142</v>
      </c>
      <c r="AD1103">
        <v>2090</v>
      </c>
      <c r="AE1103">
        <v>2207</v>
      </c>
      <c r="AF1103">
        <v>2142</v>
      </c>
      <c r="AG1103">
        <v>2131</v>
      </c>
      <c r="AH1103">
        <v>2142</v>
      </c>
      <c r="AI1103" s="5">
        <f>AVERAGE(Tabla30[[#This Row],[gr17_0]:[gr17_9]])</f>
        <v>2125.8000000000002</v>
      </c>
      <c r="AK1103">
        <v>2962</v>
      </c>
      <c r="AL1103">
        <v>2843</v>
      </c>
      <c r="AM1103">
        <v>2962</v>
      </c>
      <c r="AN1103">
        <v>3020</v>
      </c>
      <c r="AO1103">
        <v>2967</v>
      </c>
      <c r="AP1103">
        <v>2707</v>
      </c>
      <c r="AQ1103">
        <v>2858</v>
      </c>
      <c r="AR1103">
        <v>2816</v>
      </c>
      <c r="AS1103">
        <v>2707</v>
      </c>
      <c r="AT1103">
        <v>2758</v>
      </c>
      <c r="AU1103">
        <f>AVERAGE(Tabla34[[#This Row],[gr21_0]:[gr21_9]])</f>
        <v>2860</v>
      </c>
    </row>
    <row r="1104" spans="1:47">
      <c r="A1104">
        <v>1799</v>
      </c>
      <c r="B1104">
        <v>1799</v>
      </c>
      <c r="C1104">
        <v>1799</v>
      </c>
      <c r="D1104">
        <v>1799</v>
      </c>
      <c r="E1104">
        <v>1799</v>
      </c>
      <c r="F1104">
        <v>1799</v>
      </c>
      <c r="G1104">
        <v>1799</v>
      </c>
      <c r="H1104">
        <v>1799</v>
      </c>
      <c r="I1104">
        <v>1799</v>
      </c>
      <c r="J1104">
        <v>1799</v>
      </c>
      <c r="K1104">
        <f>AVERAGE(Tabla33[[#This Row],[gr12_0]:[gr12_9]])</f>
        <v>1799</v>
      </c>
      <c r="M1104">
        <v>1908</v>
      </c>
      <c r="N1104">
        <v>1908</v>
      </c>
      <c r="O1104">
        <v>1908</v>
      </c>
      <c r="P1104" s="4">
        <v>1999</v>
      </c>
      <c r="Q1104">
        <v>1908</v>
      </c>
      <c r="R1104">
        <v>1908</v>
      </c>
      <c r="S1104">
        <v>1908</v>
      </c>
      <c r="T1104">
        <v>1908</v>
      </c>
      <c r="U1104">
        <v>1908</v>
      </c>
      <c r="V1104">
        <v>1976</v>
      </c>
      <c r="W1104">
        <f>AVERAGE(Tabla31[[#This Row],[gr15_0]:[gr15_9]])</f>
        <v>1923.9</v>
      </c>
      <c r="Y1104">
        <v>2131</v>
      </c>
      <c r="Z1104">
        <v>2103</v>
      </c>
      <c r="AA1104">
        <v>2085</v>
      </c>
      <c r="AB1104">
        <v>2085</v>
      </c>
      <c r="AC1104">
        <v>2142</v>
      </c>
      <c r="AD1104">
        <v>2090</v>
      </c>
      <c r="AE1104">
        <v>2207</v>
      </c>
      <c r="AF1104">
        <v>2142</v>
      </c>
      <c r="AG1104">
        <v>2131</v>
      </c>
      <c r="AH1104">
        <v>2142</v>
      </c>
      <c r="AI1104" s="5">
        <f>AVERAGE(Tabla30[[#This Row],[gr17_0]:[gr17_9]])</f>
        <v>2125.8000000000002</v>
      </c>
      <c r="AK1104">
        <v>2962</v>
      </c>
      <c r="AL1104">
        <v>2843</v>
      </c>
      <c r="AM1104">
        <v>2962</v>
      </c>
      <c r="AN1104">
        <v>3020</v>
      </c>
      <c r="AO1104">
        <v>2967</v>
      </c>
      <c r="AP1104">
        <v>2707</v>
      </c>
      <c r="AQ1104">
        <v>2858</v>
      </c>
      <c r="AR1104">
        <v>2816</v>
      </c>
      <c r="AS1104">
        <v>2707</v>
      </c>
      <c r="AT1104">
        <v>2758</v>
      </c>
      <c r="AU1104">
        <f>AVERAGE(Tabla34[[#This Row],[gr21_0]:[gr21_9]])</f>
        <v>2860</v>
      </c>
    </row>
    <row r="1105" spans="1:47">
      <c r="A1105">
        <v>1799</v>
      </c>
      <c r="B1105">
        <v>1799</v>
      </c>
      <c r="C1105">
        <v>1799</v>
      </c>
      <c r="D1105">
        <v>1799</v>
      </c>
      <c r="E1105">
        <v>1799</v>
      </c>
      <c r="F1105">
        <v>1799</v>
      </c>
      <c r="G1105">
        <v>1799</v>
      </c>
      <c r="H1105">
        <v>1799</v>
      </c>
      <c r="I1105">
        <v>1799</v>
      </c>
      <c r="J1105">
        <v>1799</v>
      </c>
      <c r="K1105">
        <f>AVERAGE(Tabla33[[#This Row],[gr12_0]:[gr12_9]])</f>
        <v>1799</v>
      </c>
      <c r="M1105">
        <v>1908</v>
      </c>
      <c r="N1105">
        <v>1908</v>
      </c>
      <c r="O1105">
        <v>1908</v>
      </c>
      <c r="P1105" s="4">
        <v>1999</v>
      </c>
      <c r="Q1105">
        <v>1908</v>
      </c>
      <c r="R1105">
        <v>1908</v>
      </c>
      <c r="S1105">
        <v>1908</v>
      </c>
      <c r="T1105">
        <v>1908</v>
      </c>
      <c r="U1105">
        <v>1908</v>
      </c>
      <c r="V1105">
        <v>1976</v>
      </c>
      <c r="W1105">
        <f>AVERAGE(Tabla31[[#This Row],[gr15_0]:[gr15_9]])</f>
        <v>1923.9</v>
      </c>
      <c r="Y1105">
        <v>2131</v>
      </c>
      <c r="Z1105">
        <v>2103</v>
      </c>
      <c r="AA1105">
        <v>2085</v>
      </c>
      <c r="AB1105">
        <v>2085</v>
      </c>
      <c r="AC1105">
        <v>2142</v>
      </c>
      <c r="AD1105">
        <v>2090</v>
      </c>
      <c r="AE1105">
        <v>2207</v>
      </c>
      <c r="AF1105">
        <v>2142</v>
      </c>
      <c r="AG1105">
        <v>2131</v>
      </c>
      <c r="AH1105">
        <v>2142</v>
      </c>
      <c r="AI1105" s="5">
        <f>AVERAGE(Tabla30[[#This Row],[gr17_0]:[gr17_9]])</f>
        <v>2125.8000000000002</v>
      </c>
      <c r="AK1105">
        <v>2962</v>
      </c>
      <c r="AL1105">
        <v>2843</v>
      </c>
      <c r="AM1105">
        <v>2962</v>
      </c>
      <c r="AN1105">
        <v>3020</v>
      </c>
      <c r="AO1105">
        <v>2967</v>
      </c>
      <c r="AP1105">
        <v>2707</v>
      </c>
      <c r="AQ1105">
        <v>2858</v>
      </c>
      <c r="AR1105">
        <v>2816</v>
      </c>
      <c r="AS1105">
        <v>2707</v>
      </c>
      <c r="AT1105">
        <v>2758</v>
      </c>
      <c r="AU1105">
        <f>AVERAGE(Tabla34[[#This Row],[gr21_0]:[gr21_9]])</f>
        <v>2860</v>
      </c>
    </row>
    <row r="1106" spans="1:47">
      <c r="A1106">
        <v>1799</v>
      </c>
      <c r="B1106">
        <v>1799</v>
      </c>
      <c r="C1106">
        <v>1799</v>
      </c>
      <c r="D1106">
        <v>1799</v>
      </c>
      <c r="E1106">
        <v>1799</v>
      </c>
      <c r="F1106">
        <v>1799</v>
      </c>
      <c r="G1106">
        <v>1799</v>
      </c>
      <c r="H1106">
        <v>1799</v>
      </c>
      <c r="I1106">
        <v>1799</v>
      </c>
      <c r="J1106">
        <v>1799</v>
      </c>
      <c r="K1106">
        <f>AVERAGE(Tabla33[[#This Row],[gr12_0]:[gr12_9]])</f>
        <v>1799</v>
      </c>
      <c r="M1106">
        <v>1908</v>
      </c>
      <c r="N1106">
        <v>1908</v>
      </c>
      <c r="O1106">
        <v>1908</v>
      </c>
      <c r="P1106" s="4">
        <v>1999</v>
      </c>
      <c r="Q1106">
        <v>1908</v>
      </c>
      <c r="R1106">
        <v>1908</v>
      </c>
      <c r="S1106">
        <v>1908</v>
      </c>
      <c r="T1106">
        <v>1908</v>
      </c>
      <c r="U1106">
        <v>1908</v>
      </c>
      <c r="V1106">
        <v>1976</v>
      </c>
      <c r="W1106">
        <f>AVERAGE(Tabla31[[#This Row],[gr15_0]:[gr15_9]])</f>
        <v>1923.9</v>
      </c>
      <c r="Y1106">
        <v>2131</v>
      </c>
      <c r="Z1106">
        <v>2103</v>
      </c>
      <c r="AA1106">
        <v>2085</v>
      </c>
      <c r="AB1106">
        <v>2085</v>
      </c>
      <c r="AC1106">
        <v>2142</v>
      </c>
      <c r="AD1106">
        <v>2090</v>
      </c>
      <c r="AE1106">
        <v>2207</v>
      </c>
      <c r="AF1106">
        <v>2142</v>
      </c>
      <c r="AG1106">
        <v>2131</v>
      </c>
      <c r="AH1106">
        <v>2142</v>
      </c>
      <c r="AI1106" s="5">
        <f>AVERAGE(Tabla30[[#This Row],[gr17_0]:[gr17_9]])</f>
        <v>2125.8000000000002</v>
      </c>
      <c r="AK1106">
        <v>2962</v>
      </c>
      <c r="AL1106">
        <v>2843</v>
      </c>
      <c r="AM1106">
        <v>2962</v>
      </c>
      <c r="AN1106">
        <v>3020</v>
      </c>
      <c r="AO1106">
        <v>2967</v>
      </c>
      <c r="AP1106">
        <v>2707</v>
      </c>
      <c r="AQ1106">
        <v>2858</v>
      </c>
      <c r="AR1106">
        <v>2816</v>
      </c>
      <c r="AS1106">
        <v>2707</v>
      </c>
      <c r="AT1106">
        <v>2758</v>
      </c>
      <c r="AU1106">
        <f>AVERAGE(Tabla34[[#This Row],[gr21_0]:[gr21_9]])</f>
        <v>2860</v>
      </c>
    </row>
    <row r="1107" spans="1:47">
      <c r="A1107">
        <v>1799</v>
      </c>
      <c r="B1107">
        <v>1799</v>
      </c>
      <c r="C1107">
        <v>1799</v>
      </c>
      <c r="D1107">
        <v>1799</v>
      </c>
      <c r="E1107">
        <v>1799</v>
      </c>
      <c r="F1107">
        <v>1799</v>
      </c>
      <c r="G1107">
        <v>1799</v>
      </c>
      <c r="H1107">
        <v>1799</v>
      </c>
      <c r="I1107">
        <v>1799</v>
      </c>
      <c r="J1107">
        <v>1799</v>
      </c>
      <c r="K1107">
        <f>AVERAGE(Tabla33[[#This Row],[gr12_0]:[gr12_9]])</f>
        <v>1799</v>
      </c>
      <c r="M1107">
        <v>1908</v>
      </c>
      <c r="N1107">
        <v>1908</v>
      </c>
      <c r="O1107">
        <v>1908</v>
      </c>
      <c r="P1107" s="4">
        <v>1999</v>
      </c>
      <c r="Q1107">
        <v>1908</v>
      </c>
      <c r="R1107">
        <v>1908</v>
      </c>
      <c r="S1107">
        <v>1908</v>
      </c>
      <c r="T1107">
        <v>1908</v>
      </c>
      <c r="U1107">
        <v>1908</v>
      </c>
      <c r="V1107">
        <v>1976</v>
      </c>
      <c r="W1107">
        <f>AVERAGE(Tabla31[[#This Row],[gr15_0]:[gr15_9]])</f>
        <v>1923.9</v>
      </c>
      <c r="Y1107">
        <v>2131</v>
      </c>
      <c r="Z1107">
        <v>2103</v>
      </c>
      <c r="AA1107">
        <v>2085</v>
      </c>
      <c r="AB1107">
        <v>2085</v>
      </c>
      <c r="AC1107">
        <v>2142</v>
      </c>
      <c r="AD1107">
        <v>2090</v>
      </c>
      <c r="AE1107">
        <v>2207</v>
      </c>
      <c r="AF1107">
        <v>2142</v>
      </c>
      <c r="AG1107">
        <v>2131</v>
      </c>
      <c r="AH1107">
        <v>2142</v>
      </c>
      <c r="AI1107" s="5">
        <f>AVERAGE(Tabla30[[#This Row],[gr17_0]:[gr17_9]])</f>
        <v>2125.8000000000002</v>
      </c>
      <c r="AK1107">
        <v>2962</v>
      </c>
      <c r="AL1107">
        <v>2843</v>
      </c>
      <c r="AM1107">
        <v>2962</v>
      </c>
      <c r="AN1107">
        <v>3020</v>
      </c>
      <c r="AO1107">
        <v>2967</v>
      </c>
      <c r="AP1107">
        <v>2707</v>
      </c>
      <c r="AQ1107">
        <v>2858</v>
      </c>
      <c r="AR1107">
        <v>2816</v>
      </c>
      <c r="AS1107">
        <v>2707</v>
      </c>
      <c r="AT1107">
        <v>2758</v>
      </c>
      <c r="AU1107">
        <f>AVERAGE(Tabla34[[#This Row],[gr21_0]:[gr21_9]])</f>
        <v>2860</v>
      </c>
    </row>
    <row r="1108" spans="1:47">
      <c r="A1108">
        <v>1799</v>
      </c>
      <c r="B1108">
        <v>1799</v>
      </c>
      <c r="C1108">
        <v>1799</v>
      </c>
      <c r="D1108">
        <v>1799</v>
      </c>
      <c r="E1108">
        <v>1799</v>
      </c>
      <c r="F1108">
        <v>1799</v>
      </c>
      <c r="G1108">
        <v>1799</v>
      </c>
      <c r="H1108">
        <v>1799</v>
      </c>
      <c r="I1108">
        <v>1799</v>
      </c>
      <c r="J1108">
        <v>1799</v>
      </c>
      <c r="K1108">
        <f>AVERAGE(Tabla33[[#This Row],[gr12_0]:[gr12_9]])</f>
        <v>1799</v>
      </c>
      <c r="M1108">
        <v>1908</v>
      </c>
      <c r="N1108">
        <v>1908</v>
      </c>
      <c r="O1108">
        <v>1908</v>
      </c>
      <c r="P1108" s="4">
        <v>1999</v>
      </c>
      <c r="Q1108">
        <v>1908</v>
      </c>
      <c r="R1108">
        <v>1908</v>
      </c>
      <c r="S1108">
        <v>1908</v>
      </c>
      <c r="T1108">
        <v>1908</v>
      </c>
      <c r="U1108">
        <v>1908</v>
      </c>
      <c r="V1108">
        <v>1976</v>
      </c>
      <c r="W1108">
        <f>AVERAGE(Tabla31[[#This Row],[gr15_0]:[gr15_9]])</f>
        <v>1923.9</v>
      </c>
      <c r="Y1108">
        <v>2131</v>
      </c>
      <c r="Z1108">
        <v>2103</v>
      </c>
      <c r="AA1108">
        <v>2085</v>
      </c>
      <c r="AB1108">
        <v>2085</v>
      </c>
      <c r="AC1108">
        <v>2142</v>
      </c>
      <c r="AD1108">
        <v>2090</v>
      </c>
      <c r="AE1108">
        <v>2207</v>
      </c>
      <c r="AF1108">
        <v>2142</v>
      </c>
      <c r="AG1108">
        <v>2131</v>
      </c>
      <c r="AH1108">
        <v>2142</v>
      </c>
      <c r="AI1108" s="5">
        <f>AVERAGE(Tabla30[[#This Row],[gr17_0]:[gr17_9]])</f>
        <v>2125.8000000000002</v>
      </c>
      <c r="AK1108">
        <v>2962</v>
      </c>
      <c r="AL1108">
        <v>2843</v>
      </c>
      <c r="AM1108">
        <v>2962</v>
      </c>
      <c r="AN1108">
        <v>3020</v>
      </c>
      <c r="AO1108">
        <v>2967</v>
      </c>
      <c r="AP1108">
        <v>2707</v>
      </c>
      <c r="AQ1108">
        <v>2858</v>
      </c>
      <c r="AR1108">
        <v>2816</v>
      </c>
      <c r="AS1108">
        <v>2707</v>
      </c>
      <c r="AT1108">
        <v>2758</v>
      </c>
      <c r="AU1108">
        <f>AVERAGE(Tabla34[[#This Row],[gr21_0]:[gr21_9]])</f>
        <v>2860</v>
      </c>
    </row>
    <row r="1109" spans="1:47">
      <c r="A1109">
        <v>1799</v>
      </c>
      <c r="B1109">
        <v>1799</v>
      </c>
      <c r="C1109">
        <v>1799</v>
      </c>
      <c r="D1109">
        <v>1799</v>
      </c>
      <c r="E1109">
        <v>1799</v>
      </c>
      <c r="F1109">
        <v>1799</v>
      </c>
      <c r="G1109">
        <v>1799</v>
      </c>
      <c r="H1109">
        <v>1799</v>
      </c>
      <c r="I1109">
        <v>1799</v>
      </c>
      <c r="J1109">
        <v>1799</v>
      </c>
      <c r="K1109">
        <f>AVERAGE(Tabla33[[#This Row],[gr12_0]:[gr12_9]])</f>
        <v>1799</v>
      </c>
      <c r="M1109">
        <v>1908</v>
      </c>
      <c r="N1109">
        <v>1908</v>
      </c>
      <c r="O1109">
        <v>1908</v>
      </c>
      <c r="P1109" s="4">
        <v>1999</v>
      </c>
      <c r="Q1109">
        <v>1908</v>
      </c>
      <c r="R1109">
        <v>1908</v>
      </c>
      <c r="S1109">
        <v>1908</v>
      </c>
      <c r="T1109">
        <v>1908</v>
      </c>
      <c r="U1109">
        <v>1908</v>
      </c>
      <c r="V1109">
        <v>1976</v>
      </c>
      <c r="W1109">
        <f>AVERAGE(Tabla31[[#This Row],[gr15_0]:[gr15_9]])</f>
        <v>1923.9</v>
      </c>
      <c r="Y1109">
        <v>2131</v>
      </c>
      <c r="Z1109">
        <v>2103</v>
      </c>
      <c r="AA1109">
        <v>2085</v>
      </c>
      <c r="AB1109">
        <v>2085</v>
      </c>
      <c r="AC1109">
        <v>2142</v>
      </c>
      <c r="AD1109">
        <v>2090</v>
      </c>
      <c r="AE1109">
        <v>2207</v>
      </c>
      <c r="AF1109">
        <v>2142</v>
      </c>
      <c r="AG1109">
        <v>2131</v>
      </c>
      <c r="AH1109">
        <v>2142</v>
      </c>
      <c r="AI1109" s="5">
        <f>AVERAGE(Tabla30[[#This Row],[gr17_0]:[gr17_9]])</f>
        <v>2125.8000000000002</v>
      </c>
      <c r="AK1109">
        <v>2962</v>
      </c>
      <c r="AL1109">
        <v>2843</v>
      </c>
      <c r="AM1109">
        <v>2962</v>
      </c>
      <c r="AN1109">
        <v>3020</v>
      </c>
      <c r="AO1109">
        <v>2967</v>
      </c>
      <c r="AP1109">
        <v>2707</v>
      </c>
      <c r="AQ1109">
        <v>2858</v>
      </c>
      <c r="AR1109">
        <v>2816</v>
      </c>
      <c r="AS1109">
        <v>2707</v>
      </c>
      <c r="AT1109">
        <v>2758</v>
      </c>
      <c r="AU1109">
        <f>AVERAGE(Tabla34[[#This Row],[gr21_0]:[gr21_9]])</f>
        <v>2860</v>
      </c>
    </row>
    <row r="1110" spans="1:47">
      <c r="A1110">
        <v>1799</v>
      </c>
      <c r="B1110">
        <v>1799</v>
      </c>
      <c r="C1110">
        <v>1799</v>
      </c>
      <c r="D1110">
        <v>1799</v>
      </c>
      <c r="E1110">
        <v>1799</v>
      </c>
      <c r="F1110">
        <v>1799</v>
      </c>
      <c r="G1110">
        <v>1799</v>
      </c>
      <c r="H1110">
        <v>1799</v>
      </c>
      <c r="I1110">
        <v>1799</v>
      </c>
      <c r="J1110">
        <v>1799</v>
      </c>
      <c r="K1110">
        <f>AVERAGE(Tabla33[[#This Row],[gr12_0]:[gr12_9]])</f>
        <v>1799</v>
      </c>
      <c r="M1110">
        <v>1908</v>
      </c>
      <c r="N1110">
        <v>1908</v>
      </c>
      <c r="O1110">
        <v>1908</v>
      </c>
      <c r="P1110" s="4">
        <v>1999</v>
      </c>
      <c r="Q1110">
        <v>1908</v>
      </c>
      <c r="R1110">
        <v>1908</v>
      </c>
      <c r="S1110">
        <v>1908</v>
      </c>
      <c r="T1110">
        <v>1908</v>
      </c>
      <c r="U1110">
        <v>1908</v>
      </c>
      <c r="V1110">
        <v>1976</v>
      </c>
      <c r="W1110">
        <f>AVERAGE(Tabla31[[#This Row],[gr15_0]:[gr15_9]])</f>
        <v>1923.9</v>
      </c>
      <c r="Y1110">
        <v>2131</v>
      </c>
      <c r="Z1110">
        <v>2103</v>
      </c>
      <c r="AA1110">
        <v>2085</v>
      </c>
      <c r="AB1110">
        <v>2085</v>
      </c>
      <c r="AC1110">
        <v>2142</v>
      </c>
      <c r="AD1110">
        <v>2090</v>
      </c>
      <c r="AE1110">
        <v>2207</v>
      </c>
      <c r="AF1110">
        <v>2142</v>
      </c>
      <c r="AG1110">
        <v>2131</v>
      </c>
      <c r="AH1110">
        <v>2142</v>
      </c>
      <c r="AI1110" s="5">
        <f>AVERAGE(Tabla30[[#This Row],[gr17_0]:[gr17_9]])</f>
        <v>2125.8000000000002</v>
      </c>
      <c r="AK1110">
        <v>2962</v>
      </c>
      <c r="AL1110">
        <v>2843</v>
      </c>
      <c r="AM1110">
        <v>2962</v>
      </c>
      <c r="AN1110">
        <v>3020</v>
      </c>
      <c r="AO1110">
        <v>2967</v>
      </c>
      <c r="AP1110">
        <v>2707</v>
      </c>
      <c r="AQ1110">
        <v>2858</v>
      </c>
      <c r="AR1110">
        <v>2816</v>
      </c>
      <c r="AS1110">
        <v>2707</v>
      </c>
      <c r="AT1110">
        <v>2758</v>
      </c>
      <c r="AU1110">
        <f>AVERAGE(Tabla34[[#This Row],[gr21_0]:[gr21_9]])</f>
        <v>2860</v>
      </c>
    </row>
    <row r="1111" spans="1:47">
      <c r="A1111">
        <v>1799</v>
      </c>
      <c r="B1111">
        <v>1799</v>
      </c>
      <c r="C1111">
        <v>1799</v>
      </c>
      <c r="D1111">
        <v>1799</v>
      </c>
      <c r="E1111">
        <v>1799</v>
      </c>
      <c r="F1111">
        <v>1799</v>
      </c>
      <c r="G1111">
        <v>1799</v>
      </c>
      <c r="H1111">
        <v>1799</v>
      </c>
      <c r="I1111">
        <v>1799</v>
      </c>
      <c r="J1111">
        <v>1799</v>
      </c>
      <c r="K1111">
        <f>AVERAGE(Tabla33[[#This Row],[gr12_0]:[gr12_9]])</f>
        <v>1799</v>
      </c>
      <c r="M1111">
        <v>1908</v>
      </c>
      <c r="N1111">
        <v>1908</v>
      </c>
      <c r="O1111">
        <v>1908</v>
      </c>
      <c r="P1111" s="4">
        <v>1999</v>
      </c>
      <c r="Q1111">
        <v>1908</v>
      </c>
      <c r="R1111">
        <v>1908</v>
      </c>
      <c r="S1111">
        <v>1908</v>
      </c>
      <c r="T1111">
        <v>1908</v>
      </c>
      <c r="U1111">
        <v>1908</v>
      </c>
      <c r="V1111">
        <v>1976</v>
      </c>
      <c r="W1111">
        <f>AVERAGE(Tabla31[[#This Row],[gr15_0]:[gr15_9]])</f>
        <v>1923.9</v>
      </c>
      <c r="Y1111">
        <v>2131</v>
      </c>
      <c r="Z1111">
        <v>2103</v>
      </c>
      <c r="AA1111">
        <v>2085</v>
      </c>
      <c r="AB1111">
        <v>2085</v>
      </c>
      <c r="AC1111">
        <v>2142</v>
      </c>
      <c r="AD1111">
        <v>2090</v>
      </c>
      <c r="AE1111">
        <v>2207</v>
      </c>
      <c r="AF1111">
        <v>2142</v>
      </c>
      <c r="AG1111">
        <v>2131</v>
      </c>
      <c r="AH1111">
        <v>2142</v>
      </c>
      <c r="AI1111" s="5">
        <f>AVERAGE(Tabla30[[#This Row],[gr17_0]:[gr17_9]])</f>
        <v>2125.8000000000002</v>
      </c>
      <c r="AK1111">
        <v>2962</v>
      </c>
      <c r="AL1111">
        <v>2843</v>
      </c>
      <c r="AM1111">
        <v>2962</v>
      </c>
      <c r="AN1111">
        <v>3020</v>
      </c>
      <c r="AO1111">
        <v>2967</v>
      </c>
      <c r="AP1111">
        <v>2707</v>
      </c>
      <c r="AQ1111">
        <v>2858</v>
      </c>
      <c r="AR1111">
        <v>2816</v>
      </c>
      <c r="AS1111">
        <v>2707</v>
      </c>
      <c r="AT1111">
        <v>2758</v>
      </c>
      <c r="AU1111">
        <f>AVERAGE(Tabla34[[#This Row],[gr21_0]:[gr21_9]])</f>
        <v>2860</v>
      </c>
    </row>
    <row r="1112" spans="1:47">
      <c r="A1112">
        <v>1799</v>
      </c>
      <c r="B1112">
        <v>1799</v>
      </c>
      <c r="C1112">
        <v>1799</v>
      </c>
      <c r="D1112">
        <v>1799</v>
      </c>
      <c r="E1112">
        <v>1799</v>
      </c>
      <c r="F1112">
        <v>1799</v>
      </c>
      <c r="G1112">
        <v>1799</v>
      </c>
      <c r="H1112">
        <v>1799</v>
      </c>
      <c r="I1112">
        <v>1799</v>
      </c>
      <c r="J1112">
        <v>1799</v>
      </c>
      <c r="K1112">
        <f>AVERAGE(Tabla33[[#This Row],[gr12_0]:[gr12_9]])</f>
        <v>1799</v>
      </c>
      <c r="M1112">
        <v>1908</v>
      </c>
      <c r="N1112">
        <v>1908</v>
      </c>
      <c r="O1112">
        <v>1908</v>
      </c>
      <c r="P1112" s="4">
        <v>1999</v>
      </c>
      <c r="Q1112">
        <v>1908</v>
      </c>
      <c r="R1112">
        <v>1908</v>
      </c>
      <c r="S1112">
        <v>1908</v>
      </c>
      <c r="T1112">
        <v>1908</v>
      </c>
      <c r="U1112">
        <v>1908</v>
      </c>
      <c r="V1112">
        <v>1976</v>
      </c>
      <c r="W1112">
        <f>AVERAGE(Tabla31[[#This Row],[gr15_0]:[gr15_9]])</f>
        <v>1923.9</v>
      </c>
      <c r="Y1112">
        <v>2131</v>
      </c>
      <c r="Z1112">
        <v>2103</v>
      </c>
      <c r="AA1112">
        <v>2085</v>
      </c>
      <c r="AB1112">
        <v>2085</v>
      </c>
      <c r="AC1112">
        <v>2142</v>
      </c>
      <c r="AD1112">
        <v>2090</v>
      </c>
      <c r="AE1112">
        <v>2207</v>
      </c>
      <c r="AF1112">
        <v>2142</v>
      </c>
      <c r="AG1112">
        <v>2131</v>
      </c>
      <c r="AH1112">
        <v>2142</v>
      </c>
      <c r="AI1112" s="5">
        <f>AVERAGE(Tabla30[[#This Row],[gr17_0]:[gr17_9]])</f>
        <v>2125.8000000000002</v>
      </c>
      <c r="AK1112">
        <v>2962</v>
      </c>
      <c r="AL1112">
        <v>2843</v>
      </c>
      <c r="AM1112">
        <v>2962</v>
      </c>
      <c r="AN1112">
        <v>3020</v>
      </c>
      <c r="AO1112">
        <v>2967</v>
      </c>
      <c r="AP1112">
        <v>2707</v>
      </c>
      <c r="AQ1112">
        <v>2858</v>
      </c>
      <c r="AR1112">
        <v>2816</v>
      </c>
      <c r="AS1112">
        <v>2707</v>
      </c>
      <c r="AT1112">
        <v>2758</v>
      </c>
      <c r="AU1112">
        <f>AVERAGE(Tabla34[[#This Row],[gr21_0]:[gr21_9]])</f>
        <v>2860</v>
      </c>
    </row>
    <row r="1113" spans="1:47">
      <c r="A1113">
        <v>1799</v>
      </c>
      <c r="B1113">
        <v>1799</v>
      </c>
      <c r="C1113">
        <v>1799</v>
      </c>
      <c r="D1113">
        <v>1799</v>
      </c>
      <c r="E1113">
        <v>1799</v>
      </c>
      <c r="F1113">
        <v>1799</v>
      </c>
      <c r="G1113">
        <v>1799</v>
      </c>
      <c r="H1113">
        <v>1799</v>
      </c>
      <c r="I1113">
        <v>1799</v>
      </c>
      <c r="J1113">
        <v>1799</v>
      </c>
      <c r="K1113">
        <f>AVERAGE(Tabla33[[#This Row],[gr12_0]:[gr12_9]])</f>
        <v>1799</v>
      </c>
      <c r="M1113">
        <v>1908</v>
      </c>
      <c r="N1113">
        <v>1908</v>
      </c>
      <c r="O1113">
        <v>1908</v>
      </c>
      <c r="P1113" s="4">
        <v>1999</v>
      </c>
      <c r="Q1113">
        <v>1908</v>
      </c>
      <c r="R1113">
        <v>1908</v>
      </c>
      <c r="S1113">
        <v>1908</v>
      </c>
      <c r="T1113">
        <v>1908</v>
      </c>
      <c r="U1113">
        <v>1908</v>
      </c>
      <c r="V1113">
        <v>1976</v>
      </c>
      <c r="W1113">
        <f>AVERAGE(Tabla31[[#This Row],[gr15_0]:[gr15_9]])</f>
        <v>1923.9</v>
      </c>
      <c r="Y1113">
        <v>2131</v>
      </c>
      <c r="Z1113">
        <v>2103</v>
      </c>
      <c r="AA1113">
        <v>2085</v>
      </c>
      <c r="AB1113">
        <v>2085</v>
      </c>
      <c r="AC1113">
        <v>2142</v>
      </c>
      <c r="AD1113">
        <v>2090</v>
      </c>
      <c r="AE1113">
        <v>2207</v>
      </c>
      <c r="AF1113">
        <v>2142</v>
      </c>
      <c r="AG1113">
        <v>2131</v>
      </c>
      <c r="AH1113">
        <v>2142</v>
      </c>
      <c r="AI1113" s="5">
        <f>AVERAGE(Tabla30[[#This Row],[gr17_0]:[gr17_9]])</f>
        <v>2125.8000000000002</v>
      </c>
      <c r="AK1113">
        <v>2962</v>
      </c>
      <c r="AL1113">
        <v>2843</v>
      </c>
      <c r="AM1113">
        <v>2962</v>
      </c>
      <c r="AN1113">
        <v>3020</v>
      </c>
      <c r="AO1113">
        <v>2967</v>
      </c>
      <c r="AP1113">
        <v>2707</v>
      </c>
      <c r="AQ1113">
        <v>2858</v>
      </c>
      <c r="AR1113">
        <v>2816</v>
      </c>
      <c r="AS1113">
        <v>2707</v>
      </c>
      <c r="AT1113">
        <v>2758</v>
      </c>
      <c r="AU1113">
        <f>AVERAGE(Tabla34[[#This Row],[gr21_0]:[gr21_9]])</f>
        <v>2860</v>
      </c>
    </row>
    <row r="1114" spans="1:47">
      <c r="A1114">
        <v>1799</v>
      </c>
      <c r="B1114">
        <v>1799</v>
      </c>
      <c r="C1114">
        <v>1799</v>
      </c>
      <c r="D1114">
        <v>1799</v>
      </c>
      <c r="E1114">
        <v>1799</v>
      </c>
      <c r="F1114">
        <v>1799</v>
      </c>
      <c r="G1114">
        <v>1799</v>
      </c>
      <c r="H1114">
        <v>1799</v>
      </c>
      <c r="I1114">
        <v>1799</v>
      </c>
      <c r="J1114">
        <v>1799</v>
      </c>
      <c r="K1114">
        <f>AVERAGE(Tabla33[[#This Row],[gr12_0]:[gr12_9]])</f>
        <v>1799</v>
      </c>
      <c r="M1114">
        <v>1908</v>
      </c>
      <c r="N1114">
        <v>1908</v>
      </c>
      <c r="O1114">
        <v>1908</v>
      </c>
      <c r="P1114" s="4">
        <v>1999</v>
      </c>
      <c r="Q1114">
        <v>1908</v>
      </c>
      <c r="R1114">
        <v>1908</v>
      </c>
      <c r="S1114">
        <v>1908</v>
      </c>
      <c r="T1114">
        <v>1908</v>
      </c>
      <c r="U1114">
        <v>1908</v>
      </c>
      <c r="V1114">
        <v>1976</v>
      </c>
      <c r="W1114">
        <f>AVERAGE(Tabla31[[#This Row],[gr15_0]:[gr15_9]])</f>
        <v>1923.9</v>
      </c>
      <c r="Y1114">
        <v>2131</v>
      </c>
      <c r="Z1114">
        <v>2103</v>
      </c>
      <c r="AA1114">
        <v>2085</v>
      </c>
      <c r="AB1114">
        <v>2085</v>
      </c>
      <c r="AC1114">
        <v>2142</v>
      </c>
      <c r="AD1114">
        <v>2090</v>
      </c>
      <c r="AE1114">
        <v>2207</v>
      </c>
      <c r="AF1114">
        <v>2142</v>
      </c>
      <c r="AG1114">
        <v>2131</v>
      </c>
      <c r="AH1114">
        <v>2142</v>
      </c>
      <c r="AI1114" s="5">
        <f>AVERAGE(Tabla30[[#This Row],[gr17_0]:[gr17_9]])</f>
        <v>2125.8000000000002</v>
      </c>
      <c r="AK1114">
        <v>2962</v>
      </c>
      <c r="AL1114">
        <v>2843</v>
      </c>
      <c r="AM1114">
        <v>2962</v>
      </c>
      <c r="AN1114">
        <v>3020</v>
      </c>
      <c r="AO1114">
        <v>2967</v>
      </c>
      <c r="AP1114">
        <v>2707</v>
      </c>
      <c r="AQ1114">
        <v>2858</v>
      </c>
      <c r="AR1114">
        <v>2816</v>
      </c>
      <c r="AS1114">
        <v>2707</v>
      </c>
      <c r="AT1114">
        <v>2758</v>
      </c>
      <c r="AU1114">
        <f>AVERAGE(Tabla34[[#This Row],[gr21_0]:[gr21_9]])</f>
        <v>2860</v>
      </c>
    </row>
    <row r="1115" spans="1:47">
      <c r="A1115">
        <v>1799</v>
      </c>
      <c r="B1115">
        <v>1799</v>
      </c>
      <c r="C1115">
        <v>1799</v>
      </c>
      <c r="D1115">
        <v>1799</v>
      </c>
      <c r="E1115">
        <v>1799</v>
      </c>
      <c r="F1115">
        <v>1799</v>
      </c>
      <c r="G1115">
        <v>1799</v>
      </c>
      <c r="H1115">
        <v>1799</v>
      </c>
      <c r="I1115">
        <v>1799</v>
      </c>
      <c r="J1115">
        <v>1799</v>
      </c>
      <c r="K1115">
        <f>AVERAGE(Tabla33[[#This Row],[gr12_0]:[gr12_9]])</f>
        <v>1799</v>
      </c>
      <c r="M1115">
        <v>1908</v>
      </c>
      <c r="N1115">
        <v>1908</v>
      </c>
      <c r="O1115">
        <v>1908</v>
      </c>
      <c r="P1115" s="4">
        <v>1999</v>
      </c>
      <c r="Q1115">
        <v>1908</v>
      </c>
      <c r="R1115">
        <v>1908</v>
      </c>
      <c r="S1115">
        <v>1908</v>
      </c>
      <c r="T1115">
        <v>1908</v>
      </c>
      <c r="U1115">
        <v>1908</v>
      </c>
      <c r="V1115">
        <v>1976</v>
      </c>
      <c r="W1115">
        <f>AVERAGE(Tabla31[[#This Row],[gr15_0]:[gr15_9]])</f>
        <v>1923.9</v>
      </c>
      <c r="Y1115">
        <v>2131</v>
      </c>
      <c r="Z1115">
        <v>2103</v>
      </c>
      <c r="AA1115">
        <v>2085</v>
      </c>
      <c r="AB1115">
        <v>2085</v>
      </c>
      <c r="AC1115">
        <v>2142</v>
      </c>
      <c r="AD1115">
        <v>2090</v>
      </c>
      <c r="AE1115">
        <v>2207</v>
      </c>
      <c r="AF1115">
        <v>2142</v>
      </c>
      <c r="AG1115">
        <v>2131</v>
      </c>
      <c r="AH1115">
        <v>2142</v>
      </c>
      <c r="AI1115" s="5">
        <f>AVERAGE(Tabla30[[#This Row],[gr17_0]:[gr17_9]])</f>
        <v>2125.8000000000002</v>
      </c>
      <c r="AK1115">
        <v>2962</v>
      </c>
      <c r="AL1115">
        <v>2843</v>
      </c>
      <c r="AM1115">
        <v>2962</v>
      </c>
      <c r="AN1115">
        <v>3020</v>
      </c>
      <c r="AO1115">
        <v>2967</v>
      </c>
      <c r="AP1115">
        <v>2707</v>
      </c>
      <c r="AQ1115">
        <v>2858</v>
      </c>
      <c r="AR1115">
        <v>2816</v>
      </c>
      <c r="AS1115">
        <v>2707</v>
      </c>
      <c r="AT1115">
        <v>2758</v>
      </c>
      <c r="AU1115">
        <f>AVERAGE(Tabla34[[#This Row],[gr21_0]:[gr21_9]])</f>
        <v>2860</v>
      </c>
    </row>
    <row r="1116" spans="1:47">
      <c r="A1116">
        <v>1799</v>
      </c>
      <c r="B1116">
        <v>1799</v>
      </c>
      <c r="C1116">
        <v>1799</v>
      </c>
      <c r="D1116">
        <v>1799</v>
      </c>
      <c r="E1116">
        <v>1799</v>
      </c>
      <c r="F1116">
        <v>1799</v>
      </c>
      <c r="G1116">
        <v>1799</v>
      </c>
      <c r="H1116">
        <v>1799</v>
      </c>
      <c r="I1116">
        <v>1799</v>
      </c>
      <c r="J1116">
        <v>1799</v>
      </c>
      <c r="K1116">
        <f>AVERAGE(Tabla33[[#This Row],[gr12_0]:[gr12_9]])</f>
        <v>1799</v>
      </c>
      <c r="M1116">
        <v>1908</v>
      </c>
      <c r="N1116">
        <v>1908</v>
      </c>
      <c r="O1116">
        <v>1908</v>
      </c>
      <c r="P1116" s="4">
        <v>1999</v>
      </c>
      <c r="Q1116">
        <v>1908</v>
      </c>
      <c r="R1116">
        <v>1908</v>
      </c>
      <c r="S1116">
        <v>1908</v>
      </c>
      <c r="T1116">
        <v>1908</v>
      </c>
      <c r="U1116">
        <v>1908</v>
      </c>
      <c r="V1116">
        <v>1976</v>
      </c>
      <c r="W1116">
        <f>AVERAGE(Tabla31[[#This Row],[gr15_0]:[gr15_9]])</f>
        <v>1923.9</v>
      </c>
      <c r="Y1116">
        <v>2131</v>
      </c>
      <c r="Z1116">
        <v>2103</v>
      </c>
      <c r="AA1116">
        <v>2085</v>
      </c>
      <c r="AB1116">
        <v>2085</v>
      </c>
      <c r="AC1116">
        <v>2142</v>
      </c>
      <c r="AD1116">
        <v>2090</v>
      </c>
      <c r="AE1116">
        <v>2207</v>
      </c>
      <c r="AF1116">
        <v>2142</v>
      </c>
      <c r="AG1116">
        <v>2131</v>
      </c>
      <c r="AH1116">
        <v>2142</v>
      </c>
      <c r="AI1116" s="5">
        <f>AVERAGE(Tabla30[[#This Row],[gr17_0]:[gr17_9]])</f>
        <v>2125.8000000000002</v>
      </c>
      <c r="AK1116">
        <v>2962</v>
      </c>
      <c r="AL1116">
        <v>2843</v>
      </c>
      <c r="AM1116">
        <v>2962</v>
      </c>
      <c r="AN1116">
        <v>3020</v>
      </c>
      <c r="AO1116">
        <v>2967</v>
      </c>
      <c r="AP1116">
        <v>2707</v>
      </c>
      <c r="AQ1116">
        <v>2858</v>
      </c>
      <c r="AR1116">
        <v>2816</v>
      </c>
      <c r="AS1116">
        <v>2707</v>
      </c>
      <c r="AT1116">
        <v>2758</v>
      </c>
      <c r="AU1116">
        <f>AVERAGE(Tabla34[[#This Row],[gr21_0]:[gr21_9]])</f>
        <v>2860</v>
      </c>
    </row>
    <row r="1117" spans="1:47">
      <c r="A1117">
        <v>1799</v>
      </c>
      <c r="B1117">
        <v>1799</v>
      </c>
      <c r="C1117">
        <v>1799</v>
      </c>
      <c r="D1117">
        <v>1799</v>
      </c>
      <c r="E1117">
        <v>1799</v>
      </c>
      <c r="F1117">
        <v>1799</v>
      </c>
      <c r="G1117">
        <v>1799</v>
      </c>
      <c r="H1117">
        <v>1799</v>
      </c>
      <c r="I1117">
        <v>1799</v>
      </c>
      <c r="J1117">
        <v>1799</v>
      </c>
      <c r="K1117">
        <f>AVERAGE(Tabla33[[#This Row],[gr12_0]:[gr12_9]])</f>
        <v>1799</v>
      </c>
      <c r="M1117">
        <v>1908</v>
      </c>
      <c r="N1117">
        <v>1908</v>
      </c>
      <c r="O1117">
        <v>1908</v>
      </c>
      <c r="P1117" s="4">
        <v>1999</v>
      </c>
      <c r="Q1117">
        <v>1908</v>
      </c>
      <c r="R1117">
        <v>1908</v>
      </c>
      <c r="S1117">
        <v>1908</v>
      </c>
      <c r="T1117">
        <v>1908</v>
      </c>
      <c r="U1117">
        <v>1908</v>
      </c>
      <c r="V1117">
        <v>1976</v>
      </c>
      <c r="W1117">
        <f>AVERAGE(Tabla31[[#This Row],[gr15_0]:[gr15_9]])</f>
        <v>1923.9</v>
      </c>
      <c r="Y1117">
        <v>2131</v>
      </c>
      <c r="Z1117">
        <v>2103</v>
      </c>
      <c r="AA1117">
        <v>2085</v>
      </c>
      <c r="AB1117">
        <v>2085</v>
      </c>
      <c r="AC1117">
        <v>2142</v>
      </c>
      <c r="AD1117">
        <v>2090</v>
      </c>
      <c r="AE1117">
        <v>2207</v>
      </c>
      <c r="AF1117">
        <v>2142</v>
      </c>
      <c r="AG1117">
        <v>2131</v>
      </c>
      <c r="AH1117">
        <v>2142</v>
      </c>
      <c r="AI1117" s="5">
        <f>AVERAGE(Tabla30[[#This Row],[gr17_0]:[gr17_9]])</f>
        <v>2125.8000000000002</v>
      </c>
      <c r="AK1117">
        <v>2962</v>
      </c>
      <c r="AL1117">
        <v>2843</v>
      </c>
      <c r="AM1117">
        <v>2962</v>
      </c>
      <c r="AN1117">
        <v>3020</v>
      </c>
      <c r="AO1117">
        <v>2967</v>
      </c>
      <c r="AP1117">
        <v>2707</v>
      </c>
      <c r="AQ1117">
        <v>2858</v>
      </c>
      <c r="AR1117">
        <v>2816</v>
      </c>
      <c r="AS1117">
        <v>2707</v>
      </c>
      <c r="AT1117">
        <v>2758</v>
      </c>
      <c r="AU1117">
        <f>AVERAGE(Tabla34[[#This Row],[gr21_0]:[gr21_9]])</f>
        <v>2860</v>
      </c>
    </row>
    <row r="1118" spans="1:47">
      <c r="A1118">
        <v>1799</v>
      </c>
      <c r="B1118">
        <v>1799</v>
      </c>
      <c r="C1118">
        <v>1799</v>
      </c>
      <c r="D1118">
        <v>1799</v>
      </c>
      <c r="E1118">
        <v>1799</v>
      </c>
      <c r="F1118">
        <v>1799</v>
      </c>
      <c r="G1118">
        <v>1799</v>
      </c>
      <c r="H1118">
        <v>1799</v>
      </c>
      <c r="I1118">
        <v>1799</v>
      </c>
      <c r="J1118">
        <v>1799</v>
      </c>
      <c r="K1118">
        <f>AVERAGE(Tabla33[[#This Row],[gr12_0]:[gr12_9]])</f>
        <v>1799</v>
      </c>
      <c r="M1118">
        <v>1908</v>
      </c>
      <c r="N1118">
        <v>1908</v>
      </c>
      <c r="O1118">
        <v>1908</v>
      </c>
      <c r="P1118" s="4">
        <v>1999</v>
      </c>
      <c r="Q1118">
        <v>1908</v>
      </c>
      <c r="R1118">
        <v>1908</v>
      </c>
      <c r="S1118">
        <v>1908</v>
      </c>
      <c r="T1118">
        <v>1908</v>
      </c>
      <c r="U1118">
        <v>1908</v>
      </c>
      <c r="V1118">
        <v>1976</v>
      </c>
      <c r="W1118">
        <f>AVERAGE(Tabla31[[#This Row],[gr15_0]:[gr15_9]])</f>
        <v>1923.9</v>
      </c>
      <c r="Y1118">
        <v>2131</v>
      </c>
      <c r="Z1118">
        <v>2103</v>
      </c>
      <c r="AA1118">
        <v>2085</v>
      </c>
      <c r="AB1118">
        <v>2085</v>
      </c>
      <c r="AC1118">
        <v>2142</v>
      </c>
      <c r="AD1118">
        <v>2090</v>
      </c>
      <c r="AE1118">
        <v>2207</v>
      </c>
      <c r="AF1118">
        <v>2142</v>
      </c>
      <c r="AG1118">
        <v>2131</v>
      </c>
      <c r="AH1118">
        <v>2142</v>
      </c>
      <c r="AI1118" s="5">
        <f>AVERAGE(Tabla30[[#This Row],[gr17_0]:[gr17_9]])</f>
        <v>2125.8000000000002</v>
      </c>
      <c r="AK1118">
        <v>2962</v>
      </c>
      <c r="AL1118">
        <v>2843</v>
      </c>
      <c r="AM1118">
        <v>2962</v>
      </c>
      <c r="AN1118">
        <v>3020</v>
      </c>
      <c r="AO1118">
        <v>2967</v>
      </c>
      <c r="AP1118">
        <v>2707</v>
      </c>
      <c r="AQ1118">
        <v>2858</v>
      </c>
      <c r="AR1118">
        <v>2816</v>
      </c>
      <c r="AS1118">
        <v>2707</v>
      </c>
      <c r="AT1118">
        <v>2758</v>
      </c>
      <c r="AU1118">
        <f>AVERAGE(Tabla34[[#This Row],[gr21_0]:[gr21_9]])</f>
        <v>2860</v>
      </c>
    </row>
    <row r="1119" spans="1:47">
      <c r="A1119">
        <v>1799</v>
      </c>
      <c r="B1119">
        <v>1799</v>
      </c>
      <c r="C1119">
        <v>1799</v>
      </c>
      <c r="D1119">
        <v>1799</v>
      </c>
      <c r="E1119">
        <v>1799</v>
      </c>
      <c r="F1119">
        <v>1799</v>
      </c>
      <c r="G1119">
        <v>1799</v>
      </c>
      <c r="H1119">
        <v>1799</v>
      </c>
      <c r="I1119">
        <v>1799</v>
      </c>
      <c r="J1119">
        <v>1799</v>
      </c>
      <c r="K1119">
        <f>AVERAGE(Tabla33[[#This Row],[gr12_0]:[gr12_9]])</f>
        <v>1799</v>
      </c>
      <c r="M1119">
        <v>1908</v>
      </c>
      <c r="N1119">
        <v>1908</v>
      </c>
      <c r="O1119">
        <v>1908</v>
      </c>
      <c r="P1119" s="4">
        <v>1999</v>
      </c>
      <c r="Q1119">
        <v>1908</v>
      </c>
      <c r="R1119">
        <v>1908</v>
      </c>
      <c r="S1119">
        <v>1908</v>
      </c>
      <c r="T1119">
        <v>1908</v>
      </c>
      <c r="U1119">
        <v>1908</v>
      </c>
      <c r="V1119">
        <v>1976</v>
      </c>
      <c r="W1119">
        <f>AVERAGE(Tabla31[[#This Row],[gr15_0]:[gr15_9]])</f>
        <v>1923.9</v>
      </c>
      <c r="Y1119">
        <v>2131</v>
      </c>
      <c r="Z1119">
        <v>2103</v>
      </c>
      <c r="AA1119">
        <v>2085</v>
      </c>
      <c r="AB1119">
        <v>2085</v>
      </c>
      <c r="AC1119">
        <v>2142</v>
      </c>
      <c r="AD1119">
        <v>2090</v>
      </c>
      <c r="AE1119">
        <v>2207</v>
      </c>
      <c r="AF1119">
        <v>2142</v>
      </c>
      <c r="AG1119">
        <v>2131</v>
      </c>
      <c r="AH1119">
        <v>2142</v>
      </c>
      <c r="AI1119" s="5">
        <f>AVERAGE(Tabla30[[#This Row],[gr17_0]:[gr17_9]])</f>
        <v>2125.8000000000002</v>
      </c>
      <c r="AK1119">
        <v>2962</v>
      </c>
      <c r="AL1119">
        <v>2843</v>
      </c>
      <c r="AM1119">
        <v>2962</v>
      </c>
      <c r="AN1119">
        <v>3020</v>
      </c>
      <c r="AO1119">
        <v>2967</v>
      </c>
      <c r="AP1119">
        <v>2707</v>
      </c>
      <c r="AQ1119">
        <v>2858</v>
      </c>
      <c r="AR1119">
        <v>2816</v>
      </c>
      <c r="AS1119">
        <v>2707</v>
      </c>
      <c r="AT1119">
        <v>2758</v>
      </c>
      <c r="AU1119">
        <f>AVERAGE(Tabla34[[#This Row],[gr21_0]:[gr21_9]])</f>
        <v>2860</v>
      </c>
    </row>
    <row r="1120" spans="1:47">
      <c r="A1120">
        <v>1799</v>
      </c>
      <c r="B1120">
        <v>1799</v>
      </c>
      <c r="C1120">
        <v>1799</v>
      </c>
      <c r="D1120">
        <v>1799</v>
      </c>
      <c r="E1120">
        <v>1799</v>
      </c>
      <c r="F1120">
        <v>1799</v>
      </c>
      <c r="G1120">
        <v>1799</v>
      </c>
      <c r="H1120">
        <v>1799</v>
      </c>
      <c r="I1120">
        <v>1799</v>
      </c>
      <c r="J1120">
        <v>1799</v>
      </c>
      <c r="K1120">
        <f>AVERAGE(Tabla33[[#This Row],[gr12_0]:[gr12_9]])</f>
        <v>1799</v>
      </c>
      <c r="M1120">
        <v>1908</v>
      </c>
      <c r="N1120">
        <v>1908</v>
      </c>
      <c r="O1120">
        <v>1908</v>
      </c>
      <c r="P1120" s="4">
        <v>1999</v>
      </c>
      <c r="Q1120">
        <v>1908</v>
      </c>
      <c r="R1120">
        <v>1908</v>
      </c>
      <c r="S1120">
        <v>1908</v>
      </c>
      <c r="T1120">
        <v>1908</v>
      </c>
      <c r="U1120">
        <v>1908</v>
      </c>
      <c r="V1120">
        <v>1976</v>
      </c>
      <c r="W1120">
        <f>AVERAGE(Tabla31[[#This Row],[gr15_0]:[gr15_9]])</f>
        <v>1923.9</v>
      </c>
      <c r="Y1120">
        <v>2131</v>
      </c>
      <c r="Z1120">
        <v>2103</v>
      </c>
      <c r="AA1120">
        <v>2085</v>
      </c>
      <c r="AB1120">
        <v>2085</v>
      </c>
      <c r="AC1120">
        <v>2142</v>
      </c>
      <c r="AD1120">
        <v>2090</v>
      </c>
      <c r="AE1120">
        <v>2207</v>
      </c>
      <c r="AF1120">
        <v>2142</v>
      </c>
      <c r="AG1120">
        <v>2131</v>
      </c>
      <c r="AH1120">
        <v>2142</v>
      </c>
      <c r="AI1120" s="5">
        <f>AVERAGE(Tabla30[[#This Row],[gr17_0]:[gr17_9]])</f>
        <v>2125.8000000000002</v>
      </c>
      <c r="AK1120">
        <v>2962</v>
      </c>
      <c r="AL1120">
        <v>2843</v>
      </c>
      <c r="AM1120">
        <v>2962</v>
      </c>
      <c r="AN1120">
        <v>3020</v>
      </c>
      <c r="AO1120">
        <v>2967</v>
      </c>
      <c r="AP1120">
        <v>2707</v>
      </c>
      <c r="AQ1120">
        <v>2858</v>
      </c>
      <c r="AR1120">
        <v>2816</v>
      </c>
      <c r="AS1120">
        <v>2707</v>
      </c>
      <c r="AT1120">
        <v>2758</v>
      </c>
      <c r="AU1120">
        <f>AVERAGE(Tabla34[[#This Row],[gr21_0]:[gr21_9]])</f>
        <v>2860</v>
      </c>
    </row>
    <row r="1121" spans="1:47">
      <c r="A1121">
        <v>1799</v>
      </c>
      <c r="B1121">
        <v>1799</v>
      </c>
      <c r="C1121">
        <v>1799</v>
      </c>
      <c r="D1121">
        <v>1799</v>
      </c>
      <c r="E1121">
        <v>1799</v>
      </c>
      <c r="F1121">
        <v>1799</v>
      </c>
      <c r="G1121">
        <v>1799</v>
      </c>
      <c r="H1121">
        <v>1799</v>
      </c>
      <c r="I1121">
        <v>1799</v>
      </c>
      <c r="J1121">
        <v>1799</v>
      </c>
      <c r="K1121">
        <f>AVERAGE(Tabla33[[#This Row],[gr12_0]:[gr12_9]])</f>
        <v>1799</v>
      </c>
      <c r="M1121">
        <v>1908</v>
      </c>
      <c r="N1121">
        <v>1908</v>
      </c>
      <c r="O1121">
        <v>1908</v>
      </c>
      <c r="P1121" s="4">
        <v>1999</v>
      </c>
      <c r="Q1121">
        <v>1908</v>
      </c>
      <c r="R1121">
        <v>1908</v>
      </c>
      <c r="S1121">
        <v>1908</v>
      </c>
      <c r="T1121">
        <v>1908</v>
      </c>
      <c r="U1121">
        <v>1908</v>
      </c>
      <c r="V1121">
        <v>1976</v>
      </c>
      <c r="W1121">
        <f>AVERAGE(Tabla31[[#This Row],[gr15_0]:[gr15_9]])</f>
        <v>1923.9</v>
      </c>
      <c r="Y1121">
        <v>2131</v>
      </c>
      <c r="Z1121">
        <v>2103</v>
      </c>
      <c r="AA1121">
        <v>2085</v>
      </c>
      <c r="AB1121">
        <v>2085</v>
      </c>
      <c r="AC1121">
        <v>2142</v>
      </c>
      <c r="AD1121">
        <v>2090</v>
      </c>
      <c r="AE1121">
        <v>2207</v>
      </c>
      <c r="AF1121">
        <v>2142</v>
      </c>
      <c r="AG1121">
        <v>2131</v>
      </c>
      <c r="AH1121">
        <v>2142</v>
      </c>
      <c r="AI1121" s="5">
        <f>AVERAGE(Tabla30[[#This Row],[gr17_0]:[gr17_9]])</f>
        <v>2125.8000000000002</v>
      </c>
      <c r="AK1121">
        <v>2962</v>
      </c>
      <c r="AL1121">
        <v>2843</v>
      </c>
      <c r="AM1121">
        <v>2962</v>
      </c>
      <c r="AN1121">
        <v>3020</v>
      </c>
      <c r="AO1121">
        <v>2967</v>
      </c>
      <c r="AP1121">
        <v>2707</v>
      </c>
      <c r="AQ1121">
        <v>2858</v>
      </c>
      <c r="AR1121">
        <v>2816</v>
      </c>
      <c r="AS1121">
        <v>2707</v>
      </c>
      <c r="AT1121">
        <v>2758</v>
      </c>
      <c r="AU1121">
        <f>AVERAGE(Tabla34[[#This Row],[gr21_0]:[gr21_9]])</f>
        <v>2860</v>
      </c>
    </row>
    <row r="1122" spans="1:47">
      <c r="A1122">
        <v>1799</v>
      </c>
      <c r="B1122">
        <v>1799</v>
      </c>
      <c r="C1122">
        <v>1799</v>
      </c>
      <c r="D1122">
        <v>1799</v>
      </c>
      <c r="E1122">
        <v>1799</v>
      </c>
      <c r="F1122">
        <v>1799</v>
      </c>
      <c r="G1122">
        <v>1799</v>
      </c>
      <c r="H1122">
        <v>1799</v>
      </c>
      <c r="I1122">
        <v>1799</v>
      </c>
      <c r="J1122">
        <v>1799</v>
      </c>
      <c r="K1122">
        <f>AVERAGE(Tabla33[[#This Row],[gr12_0]:[gr12_9]])</f>
        <v>1799</v>
      </c>
      <c r="M1122">
        <v>1908</v>
      </c>
      <c r="N1122">
        <v>1908</v>
      </c>
      <c r="O1122">
        <v>1908</v>
      </c>
      <c r="P1122" s="4">
        <v>1999</v>
      </c>
      <c r="Q1122">
        <v>1908</v>
      </c>
      <c r="R1122">
        <v>1908</v>
      </c>
      <c r="S1122">
        <v>1908</v>
      </c>
      <c r="T1122">
        <v>1908</v>
      </c>
      <c r="U1122">
        <v>1908</v>
      </c>
      <c r="V1122">
        <v>1976</v>
      </c>
      <c r="W1122">
        <f>AVERAGE(Tabla31[[#This Row],[gr15_0]:[gr15_9]])</f>
        <v>1923.9</v>
      </c>
      <c r="Y1122">
        <v>2131</v>
      </c>
      <c r="Z1122">
        <v>2103</v>
      </c>
      <c r="AA1122">
        <v>2085</v>
      </c>
      <c r="AB1122">
        <v>2085</v>
      </c>
      <c r="AC1122">
        <v>2142</v>
      </c>
      <c r="AD1122">
        <v>2090</v>
      </c>
      <c r="AE1122">
        <v>2207</v>
      </c>
      <c r="AF1122">
        <v>2142</v>
      </c>
      <c r="AG1122">
        <v>2131</v>
      </c>
      <c r="AH1122">
        <v>2142</v>
      </c>
      <c r="AI1122" s="5">
        <f>AVERAGE(Tabla30[[#This Row],[gr17_0]:[gr17_9]])</f>
        <v>2125.8000000000002</v>
      </c>
      <c r="AK1122">
        <v>2962</v>
      </c>
      <c r="AL1122">
        <v>2843</v>
      </c>
      <c r="AM1122">
        <v>2962</v>
      </c>
      <c r="AN1122">
        <v>3020</v>
      </c>
      <c r="AO1122">
        <v>2967</v>
      </c>
      <c r="AP1122">
        <v>2707</v>
      </c>
      <c r="AQ1122">
        <v>2858</v>
      </c>
      <c r="AR1122">
        <v>2816</v>
      </c>
      <c r="AS1122">
        <v>2707</v>
      </c>
      <c r="AT1122">
        <v>2758</v>
      </c>
      <c r="AU1122">
        <f>AVERAGE(Tabla34[[#This Row],[gr21_0]:[gr21_9]])</f>
        <v>2860</v>
      </c>
    </row>
    <row r="1123" spans="1:47">
      <c r="A1123">
        <v>1799</v>
      </c>
      <c r="B1123">
        <v>1799</v>
      </c>
      <c r="C1123">
        <v>1799</v>
      </c>
      <c r="D1123">
        <v>1799</v>
      </c>
      <c r="E1123">
        <v>1799</v>
      </c>
      <c r="F1123">
        <v>1799</v>
      </c>
      <c r="G1123">
        <v>1799</v>
      </c>
      <c r="H1123">
        <v>1799</v>
      </c>
      <c r="I1123">
        <v>1799</v>
      </c>
      <c r="J1123">
        <v>1799</v>
      </c>
      <c r="K1123">
        <f>AVERAGE(Tabla33[[#This Row],[gr12_0]:[gr12_9]])</f>
        <v>1799</v>
      </c>
      <c r="M1123">
        <v>1908</v>
      </c>
      <c r="N1123">
        <v>1908</v>
      </c>
      <c r="O1123">
        <v>1908</v>
      </c>
      <c r="P1123" s="4">
        <v>1999</v>
      </c>
      <c r="Q1123">
        <v>1908</v>
      </c>
      <c r="R1123">
        <v>1908</v>
      </c>
      <c r="S1123">
        <v>1908</v>
      </c>
      <c r="T1123">
        <v>1908</v>
      </c>
      <c r="U1123">
        <v>1908</v>
      </c>
      <c r="V1123">
        <v>1976</v>
      </c>
      <c r="W1123">
        <f>AVERAGE(Tabla31[[#This Row],[gr15_0]:[gr15_9]])</f>
        <v>1923.9</v>
      </c>
      <c r="Y1123">
        <v>2131</v>
      </c>
      <c r="Z1123">
        <v>2103</v>
      </c>
      <c r="AA1123">
        <v>2085</v>
      </c>
      <c r="AB1123">
        <v>2085</v>
      </c>
      <c r="AC1123">
        <v>2142</v>
      </c>
      <c r="AD1123">
        <v>2090</v>
      </c>
      <c r="AE1123">
        <v>2207</v>
      </c>
      <c r="AF1123">
        <v>2142</v>
      </c>
      <c r="AG1123">
        <v>2131</v>
      </c>
      <c r="AH1123">
        <v>2142</v>
      </c>
      <c r="AI1123" s="5">
        <f>AVERAGE(Tabla30[[#This Row],[gr17_0]:[gr17_9]])</f>
        <v>2125.8000000000002</v>
      </c>
      <c r="AK1123">
        <v>2962</v>
      </c>
      <c r="AL1123">
        <v>2843</v>
      </c>
      <c r="AM1123">
        <v>2962</v>
      </c>
      <c r="AN1123">
        <v>3020</v>
      </c>
      <c r="AO1123">
        <v>2967</v>
      </c>
      <c r="AP1123">
        <v>2707</v>
      </c>
      <c r="AQ1123">
        <v>2858</v>
      </c>
      <c r="AR1123">
        <v>2816</v>
      </c>
      <c r="AS1123">
        <v>2707</v>
      </c>
      <c r="AT1123">
        <v>2758</v>
      </c>
      <c r="AU1123">
        <f>AVERAGE(Tabla34[[#This Row],[gr21_0]:[gr21_9]])</f>
        <v>2860</v>
      </c>
    </row>
    <row r="1124" spans="1:47">
      <c r="A1124">
        <v>1799</v>
      </c>
      <c r="B1124">
        <v>1799</v>
      </c>
      <c r="C1124">
        <v>1799</v>
      </c>
      <c r="D1124">
        <v>1799</v>
      </c>
      <c r="E1124">
        <v>1799</v>
      </c>
      <c r="F1124">
        <v>1799</v>
      </c>
      <c r="G1124">
        <v>1799</v>
      </c>
      <c r="H1124">
        <v>1799</v>
      </c>
      <c r="I1124">
        <v>1799</v>
      </c>
      <c r="J1124">
        <v>1799</v>
      </c>
      <c r="K1124">
        <f>AVERAGE(Tabla33[[#This Row],[gr12_0]:[gr12_9]])</f>
        <v>1799</v>
      </c>
      <c r="M1124">
        <v>1908</v>
      </c>
      <c r="N1124">
        <v>1908</v>
      </c>
      <c r="O1124">
        <v>1908</v>
      </c>
      <c r="P1124" s="4">
        <v>1999</v>
      </c>
      <c r="Q1124">
        <v>1908</v>
      </c>
      <c r="R1124">
        <v>1908</v>
      </c>
      <c r="S1124">
        <v>1908</v>
      </c>
      <c r="T1124">
        <v>1908</v>
      </c>
      <c r="U1124">
        <v>1908</v>
      </c>
      <c r="V1124">
        <v>1976</v>
      </c>
      <c r="W1124">
        <f>AVERAGE(Tabla31[[#This Row],[gr15_0]:[gr15_9]])</f>
        <v>1923.9</v>
      </c>
      <c r="Y1124">
        <v>2131</v>
      </c>
      <c r="Z1124">
        <v>2103</v>
      </c>
      <c r="AA1124">
        <v>2085</v>
      </c>
      <c r="AB1124">
        <v>2085</v>
      </c>
      <c r="AC1124">
        <v>2142</v>
      </c>
      <c r="AD1124">
        <v>2090</v>
      </c>
      <c r="AE1124">
        <v>2207</v>
      </c>
      <c r="AF1124">
        <v>2142</v>
      </c>
      <c r="AG1124">
        <v>2131</v>
      </c>
      <c r="AH1124">
        <v>2142</v>
      </c>
      <c r="AI1124" s="5">
        <f>AVERAGE(Tabla30[[#This Row],[gr17_0]:[gr17_9]])</f>
        <v>2125.8000000000002</v>
      </c>
      <c r="AK1124">
        <v>2962</v>
      </c>
      <c r="AL1124">
        <v>2843</v>
      </c>
      <c r="AM1124">
        <v>2962</v>
      </c>
      <c r="AN1124">
        <v>3020</v>
      </c>
      <c r="AO1124">
        <v>2967</v>
      </c>
      <c r="AP1124">
        <v>2707</v>
      </c>
      <c r="AQ1124">
        <v>2858</v>
      </c>
      <c r="AR1124">
        <v>2816</v>
      </c>
      <c r="AS1124">
        <v>2707</v>
      </c>
      <c r="AT1124">
        <v>2758</v>
      </c>
      <c r="AU1124">
        <f>AVERAGE(Tabla34[[#This Row],[gr21_0]:[gr21_9]])</f>
        <v>2860</v>
      </c>
    </row>
    <row r="1125" spans="1:47">
      <c r="A1125">
        <v>1799</v>
      </c>
      <c r="B1125">
        <v>1799</v>
      </c>
      <c r="C1125">
        <v>1799</v>
      </c>
      <c r="D1125">
        <v>1799</v>
      </c>
      <c r="E1125">
        <v>1799</v>
      </c>
      <c r="F1125">
        <v>1799</v>
      </c>
      <c r="G1125">
        <v>1799</v>
      </c>
      <c r="H1125">
        <v>1799</v>
      </c>
      <c r="I1125">
        <v>1799</v>
      </c>
      <c r="J1125">
        <v>1799</v>
      </c>
      <c r="K1125">
        <f>AVERAGE(Tabla33[[#This Row],[gr12_0]:[gr12_9]])</f>
        <v>1799</v>
      </c>
      <c r="M1125">
        <v>1908</v>
      </c>
      <c r="N1125">
        <v>1908</v>
      </c>
      <c r="O1125">
        <v>1908</v>
      </c>
      <c r="P1125" s="4">
        <v>1999</v>
      </c>
      <c r="Q1125">
        <v>1908</v>
      </c>
      <c r="R1125">
        <v>1908</v>
      </c>
      <c r="S1125">
        <v>1908</v>
      </c>
      <c r="T1125">
        <v>1908</v>
      </c>
      <c r="U1125">
        <v>1908</v>
      </c>
      <c r="V1125">
        <v>1976</v>
      </c>
      <c r="W1125">
        <f>AVERAGE(Tabla31[[#This Row],[gr15_0]:[gr15_9]])</f>
        <v>1923.9</v>
      </c>
      <c r="Y1125">
        <v>2131</v>
      </c>
      <c r="Z1125">
        <v>2103</v>
      </c>
      <c r="AA1125">
        <v>2085</v>
      </c>
      <c r="AB1125">
        <v>2085</v>
      </c>
      <c r="AC1125">
        <v>2142</v>
      </c>
      <c r="AD1125">
        <v>2090</v>
      </c>
      <c r="AE1125">
        <v>2207</v>
      </c>
      <c r="AF1125">
        <v>2142</v>
      </c>
      <c r="AG1125">
        <v>2131</v>
      </c>
      <c r="AH1125">
        <v>2142</v>
      </c>
      <c r="AI1125" s="5">
        <f>AVERAGE(Tabla30[[#This Row],[gr17_0]:[gr17_9]])</f>
        <v>2125.8000000000002</v>
      </c>
      <c r="AK1125">
        <v>2962</v>
      </c>
      <c r="AL1125">
        <v>2843</v>
      </c>
      <c r="AM1125">
        <v>2962</v>
      </c>
      <c r="AN1125">
        <v>3020</v>
      </c>
      <c r="AO1125">
        <v>2967</v>
      </c>
      <c r="AP1125">
        <v>2707</v>
      </c>
      <c r="AQ1125">
        <v>2858</v>
      </c>
      <c r="AR1125">
        <v>2816</v>
      </c>
      <c r="AS1125">
        <v>2707</v>
      </c>
      <c r="AT1125">
        <v>2758</v>
      </c>
      <c r="AU1125">
        <f>AVERAGE(Tabla34[[#This Row],[gr21_0]:[gr21_9]])</f>
        <v>2860</v>
      </c>
    </row>
    <row r="1126" spans="1:47">
      <c r="A1126">
        <v>1799</v>
      </c>
      <c r="B1126">
        <v>1799</v>
      </c>
      <c r="C1126">
        <v>1799</v>
      </c>
      <c r="D1126">
        <v>1799</v>
      </c>
      <c r="E1126">
        <v>1799</v>
      </c>
      <c r="F1126">
        <v>1799</v>
      </c>
      <c r="G1126">
        <v>1799</v>
      </c>
      <c r="H1126">
        <v>1799</v>
      </c>
      <c r="I1126">
        <v>1799</v>
      </c>
      <c r="J1126">
        <v>1799</v>
      </c>
      <c r="K1126">
        <f>AVERAGE(Tabla33[[#This Row],[gr12_0]:[gr12_9]])</f>
        <v>1799</v>
      </c>
      <c r="M1126">
        <v>1908</v>
      </c>
      <c r="N1126">
        <v>1908</v>
      </c>
      <c r="O1126">
        <v>1908</v>
      </c>
      <c r="P1126" s="4">
        <v>1999</v>
      </c>
      <c r="Q1126">
        <v>1908</v>
      </c>
      <c r="R1126">
        <v>1908</v>
      </c>
      <c r="S1126">
        <v>1908</v>
      </c>
      <c r="T1126">
        <v>1908</v>
      </c>
      <c r="U1126">
        <v>1908</v>
      </c>
      <c r="V1126">
        <v>1976</v>
      </c>
      <c r="W1126">
        <f>AVERAGE(Tabla31[[#This Row],[gr15_0]:[gr15_9]])</f>
        <v>1923.9</v>
      </c>
      <c r="Y1126">
        <v>2131</v>
      </c>
      <c r="Z1126">
        <v>2103</v>
      </c>
      <c r="AA1126">
        <v>2085</v>
      </c>
      <c r="AB1126">
        <v>2085</v>
      </c>
      <c r="AC1126">
        <v>2142</v>
      </c>
      <c r="AD1126">
        <v>2090</v>
      </c>
      <c r="AE1126">
        <v>2207</v>
      </c>
      <c r="AF1126">
        <v>2142</v>
      </c>
      <c r="AG1126">
        <v>2131</v>
      </c>
      <c r="AH1126">
        <v>2142</v>
      </c>
      <c r="AI1126" s="5">
        <f>AVERAGE(Tabla30[[#This Row],[gr17_0]:[gr17_9]])</f>
        <v>2125.8000000000002</v>
      </c>
      <c r="AK1126">
        <v>2962</v>
      </c>
      <c r="AL1126">
        <v>2843</v>
      </c>
      <c r="AM1126">
        <v>2962</v>
      </c>
      <c r="AN1126">
        <v>3020</v>
      </c>
      <c r="AO1126">
        <v>2967</v>
      </c>
      <c r="AP1126">
        <v>2707</v>
      </c>
      <c r="AQ1126">
        <v>2858</v>
      </c>
      <c r="AR1126">
        <v>2816</v>
      </c>
      <c r="AS1126">
        <v>2707</v>
      </c>
      <c r="AT1126">
        <v>2758</v>
      </c>
      <c r="AU1126">
        <f>AVERAGE(Tabla34[[#This Row],[gr21_0]:[gr21_9]])</f>
        <v>2860</v>
      </c>
    </row>
    <row r="1127" spans="1:47">
      <c r="A1127">
        <v>1799</v>
      </c>
      <c r="B1127">
        <v>1799</v>
      </c>
      <c r="C1127">
        <v>1799</v>
      </c>
      <c r="D1127">
        <v>1799</v>
      </c>
      <c r="E1127">
        <v>1799</v>
      </c>
      <c r="F1127">
        <v>1799</v>
      </c>
      <c r="G1127">
        <v>1799</v>
      </c>
      <c r="H1127">
        <v>1799</v>
      </c>
      <c r="I1127">
        <v>1799</v>
      </c>
      <c r="J1127">
        <v>1799</v>
      </c>
      <c r="K1127">
        <f>AVERAGE(Tabla33[[#This Row],[gr12_0]:[gr12_9]])</f>
        <v>1799</v>
      </c>
      <c r="M1127">
        <v>1908</v>
      </c>
      <c r="N1127">
        <v>1908</v>
      </c>
      <c r="O1127">
        <v>1908</v>
      </c>
      <c r="P1127" s="4">
        <v>1999</v>
      </c>
      <c r="Q1127">
        <v>1908</v>
      </c>
      <c r="R1127">
        <v>1908</v>
      </c>
      <c r="S1127">
        <v>1908</v>
      </c>
      <c r="T1127">
        <v>1908</v>
      </c>
      <c r="U1127">
        <v>1908</v>
      </c>
      <c r="V1127">
        <v>1976</v>
      </c>
      <c r="W1127">
        <f>AVERAGE(Tabla31[[#This Row],[gr15_0]:[gr15_9]])</f>
        <v>1923.9</v>
      </c>
      <c r="Y1127">
        <v>2131</v>
      </c>
      <c r="Z1127">
        <v>2103</v>
      </c>
      <c r="AA1127">
        <v>2085</v>
      </c>
      <c r="AB1127">
        <v>2085</v>
      </c>
      <c r="AC1127">
        <v>2142</v>
      </c>
      <c r="AD1127">
        <v>2090</v>
      </c>
      <c r="AE1127">
        <v>2207</v>
      </c>
      <c r="AF1127">
        <v>2142</v>
      </c>
      <c r="AG1127">
        <v>2131</v>
      </c>
      <c r="AH1127">
        <v>2142</v>
      </c>
      <c r="AI1127" s="5">
        <f>AVERAGE(Tabla30[[#This Row],[gr17_0]:[gr17_9]])</f>
        <v>2125.8000000000002</v>
      </c>
      <c r="AK1127">
        <v>2962</v>
      </c>
      <c r="AL1127">
        <v>2843</v>
      </c>
      <c r="AM1127">
        <v>2962</v>
      </c>
      <c r="AN1127">
        <v>3020</v>
      </c>
      <c r="AO1127">
        <v>2967</v>
      </c>
      <c r="AP1127">
        <v>2707</v>
      </c>
      <c r="AQ1127">
        <v>2858</v>
      </c>
      <c r="AR1127">
        <v>2816</v>
      </c>
      <c r="AS1127">
        <v>2707</v>
      </c>
      <c r="AT1127">
        <v>2758</v>
      </c>
      <c r="AU1127">
        <f>AVERAGE(Tabla34[[#This Row],[gr21_0]:[gr21_9]])</f>
        <v>2860</v>
      </c>
    </row>
    <row r="1128" spans="1:47">
      <c r="A1128">
        <v>1799</v>
      </c>
      <c r="B1128">
        <v>1799</v>
      </c>
      <c r="C1128">
        <v>1799</v>
      </c>
      <c r="D1128">
        <v>1799</v>
      </c>
      <c r="E1128">
        <v>1799</v>
      </c>
      <c r="F1128">
        <v>1799</v>
      </c>
      <c r="G1128">
        <v>1799</v>
      </c>
      <c r="H1128">
        <v>1799</v>
      </c>
      <c r="I1128">
        <v>1799</v>
      </c>
      <c r="J1128">
        <v>1799</v>
      </c>
      <c r="K1128">
        <f>AVERAGE(Tabla33[[#This Row],[gr12_0]:[gr12_9]])</f>
        <v>1799</v>
      </c>
      <c r="M1128">
        <v>1908</v>
      </c>
      <c r="N1128">
        <v>1908</v>
      </c>
      <c r="O1128">
        <v>1908</v>
      </c>
      <c r="P1128" s="4">
        <v>1999</v>
      </c>
      <c r="Q1128">
        <v>1908</v>
      </c>
      <c r="R1128">
        <v>1908</v>
      </c>
      <c r="S1128">
        <v>1908</v>
      </c>
      <c r="T1128">
        <v>1908</v>
      </c>
      <c r="U1128">
        <v>1908</v>
      </c>
      <c r="V1128">
        <v>1976</v>
      </c>
      <c r="W1128">
        <f>AVERAGE(Tabla31[[#This Row],[gr15_0]:[gr15_9]])</f>
        <v>1923.9</v>
      </c>
      <c r="Y1128">
        <v>2131</v>
      </c>
      <c r="Z1128">
        <v>2103</v>
      </c>
      <c r="AA1128">
        <v>2085</v>
      </c>
      <c r="AB1128">
        <v>2085</v>
      </c>
      <c r="AC1128">
        <v>2142</v>
      </c>
      <c r="AD1128">
        <v>2090</v>
      </c>
      <c r="AE1128">
        <v>2207</v>
      </c>
      <c r="AF1128">
        <v>2142</v>
      </c>
      <c r="AG1128">
        <v>2131</v>
      </c>
      <c r="AH1128">
        <v>2142</v>
      </c>
      <c r="AI1128" s="5">
        <f>AVERAGE(Tabla30[[#This Row],[gr17_0]:[gr17_9]])</f>
        <v>2125.8000000000002</v>
      </c>
      <c r="AK1128">
        <v>2962</v>
      </c>
      <c r="AL1128">
        <v>2843</v>
      </c>
      <c r="AM1128">
        <v>2962</v>
      </c>
      <c r="AN1128">
        <v>3020</v>
      </c>
      <c r="AO1128">
        <v>2967</v>
      </c>
      <c r="AP1128">
        <v>2707</v>
      </c>
      <c r="AQ1128">
        <v>2858</v>
      </c>
      <c r="AR1128">
        <v>2816</v>
      </c>
      <c r="AS1128">
        <v>2707</v>
      </c>
      <c r="AT1128">
        <v>2758</v>
      </c>
      <c r="AU1128">
        <f>AVERAGE(Tabla34[[#This Row],[gr21_0]:[gr21_9]])</f>
        <v>2860</v>
      </c>
    </row>
    <row r="1129" spans="1:47">
      <c r="A1129">
        <v>1799</v>
      </c>
      <c r="B1129">
        <v>1799</v>
      </c>
      <c r="C1129">
        <v>1799</v>
      </c>
      <c r="D1129">
        <v>1799</v>
      </c>
      <c r="E1129">
        <v>1799</v>
      </c>
      <c r="F1129">
        <v>1799</v>
      </c>
      <c r="G1129">
        <v>1799</v>
      </c>
      <c r="H1129">
        <v>1799</v>
      </c>
      <c r="I1129">
        <v>1799</v>
      </c>
      <c r="J1129">
        <v>1799</v>
      </c>
      <c r="K1129">
        <f>AVERAGE(Tabla33[[#This Row],[gr12_0]:[gr12_9]])</f>
        <v>1799</v>
      </c>
      <c r="M1129">
        <v>1908</v>
      </c>
      <c r="N1129">
        <v>1908</v>
      </c>
      <c r="O1129">
        <v>1908</v>
      </c>
      <c r="P1129" s="4">
        <v>1999</v>
      </c>
      <c r="Q1129">
        <v>1908</v>
      </c>
      <c r="R1129">
        <v>1908</v>
      </c>
      <c r="S1129">
        <v>1908</v>
      </c>
      <c r="T1129">
        <v>1908</v>
      </c>
      <c r="U1129">
        <v>1908</v>
      </c>
      <c r="V1129">
        <v>1976</v>
      </c>
      <c r="W1129">
        <f>AVERAGE(Tabla31[[#This Row],[gr15_0]:[gr15_9]])</f>
        <v>1923.9</v>
      </c>
      <c r="Y1129">
        <v>2131</v>
      </c>
      <c r="Z1129">
        <v>2103</v>
      </c>
      <c r="AA1129">
        <v>2085</v>
      </c>
      <c r="AB1129">
        <v>2085</v>
      </c>
      <c r="AC1129">
        <v>2142</v>
      </c>
      <c r="AD1129">
        <v>2090</v>
      </c>
      <c r="AE1129">
        <v>2207</v>
      </c>
      <c r="AF1129">
        <v>2142</v>
      </c>
      <c r="AG1129">
        <v>2131</v>
      </c>
      <c r="AH1129">
        <v>2142</v>
      </c>
      <c r="AI1129" s="5">
        <f>AVERAGE(Tabla30[[#This Row],[gr17_0]:[gr17_9]])</f>
        <v>2125.8000000000002</v>
      </c>
      <c r="AK1129">
        <v>2962</v>
      </c>
      <c r="AL1129">
        <v>2843</v>
      </c>
      <c r="AM1129">
        <v>2962</v>
      </c>
      <c r="AN1129">
        <v>3020</v>
      </c>
      <c r="AO1129">
        <v>2967</v>
      </c>
      <c r="AP1129">
        <v>2707</v>
      </c>
      <c r="AQ1129">
        <v>2858</v>
      </c>
      <c r="AR1129">
        <v>2816</v>
      </c>
      <c r="AS1129">
        <v>2707</v>
      </c>
      <c r="AT1129">
        <v>2758</v>
      </c>
      <c r="AU1129">
        <f>AVERAGE(Tabla34[[#This Row],[gr21_0]:[gr21_9]])</f>
        <v>2860</v>
      </c>
    </row>
    <row r="1130" spans="1:47">
      <c r="A1130">
        <v>1799</v>
      </c>
      <c r="B1130">
        <v>1799</v>
      </c>
      <c r="C1130">
        <v>1799</v>
      </c>
      <c r="D1130">
        <v>1799</v>
      </c>
      <c r="E1130">
        <v>1799</v>
      </c>
      <c r="F1130">
        <v>1799</v>
      </c>
      <c r="G1130">
        <v>1799</v>
      </c>
      <c r="H1130">
        <v>1799</v>
      </c>
      <c r="I1130">
        <v>1799</v>
      </c>
      <c r="J1130">
        <v>1799</v>
      </c>
      <c r="K1130">
        <f>AVERAGE(Tabla33[[#This Row],[gr12_0]:[gr12_9]])</f>
        <v>1799</v>
      </c>
      <c r="M1130">
        <v>1908</v>
      </c>
      <c r="N1130">
        <v>1908</v>
      </c>
      <c r="O1130">
        <v>1908</v>
      </c>
      <c r="P1130" s="4">
        <v>1999</v>
      </c>
      <c r="Q1130">
        <v>1908</v>
      </c>
      <c r="R1130">
        <v>1908</v>
      </c>
      <c r="S1130">
        <v>1908</v>
      </c>
      <c r="T1130">
        <v>1908</v>
      </c>
      <c r="U1130">
        <v>1908</v>
      </c>
      <c r="V1130">
        <v>1976</v>
      </c>
      <c r="W1130">
        <f>AVERAGE(Tabla31[[#This Row],[gr15_0]:[gr15_9]])</f>
        <v>1923.9</v>
      </c>
      <c r="Y1130">
        <v>2131</v>
      </c>
      <c r="Z1130">
        <v>2103</v>
      </c>
      <c r="AA1130">
        <v>2085</v>
      </c>
      <c r="AB1130">
        <v>2085</v>
      </c>
      <c r="AC1130">
        <v>2142</v>
      </c>
      <c r="AD1130">
        <v>2090</v>
      </c>
      <c r="AE1130">
        <v>2207</v>
      </c>
      <c r="AF1130">
        <v>2142</v>
      </c>
      <c r="AG1130">
        <v>2131</v>
      </c>
      <c r="AH1130">
        <v>2142</v>
      </c>
      <c r="AI1130" s="5">
        <f>AVERAGE(Tabla30[[#This Row],[gr17_0]:[gr17_9]])</f>
        <v>2125.8000000000002</v>
      </c>
      <c r="AK1130">
        <v>2962</v>
      </c>
      <c r="AL1130">
        <v>2843</v>
      </c>
      <c r="AM1130">
        <v>2962</v>
      </c>
      <c r="AN1130">
        <v>3020</v>
      </c>
      <c r="AO1130">
        <v>2967</v>
      </c>
      <c r="AP1130">
        <v>2707</v>
      </c>
      <c r="AQ1130">
        <v>2858</v>
      </c>
      <c r="AR1130">
        <v>2816</v>
      </c>
      <c r="AS1130">
        <v>2707</v>
      </c>
      <c r="AT1130">
        <v>2758</v>
      </c>
      <c r="AU1130">
        <f>AVERAGE(Tabla34[[#This Row],[gr21_0]:[gr21_9]])</f>
        <v>2860</v>
      </c>
    </row>
    <row r="1131" spans="1:47">
      <c r="A1131">
        <v>1799</v>
      </c>
      <c r="B1131">
        <v>1799</v>
      </c>
      <c r="C1131">
        <v>1799</v>
      </c>
      <c r="D1131">
        <v>1799</v>
      </c>
      <c r="E1131">
        <v>1799</v>
      </c>
      <c r="F1131">
        <v>1799</v>
      </c>
      <c r="G1131">
        <v>1799</v>
      </c>
      <c r="H1131">
        <v>1799</v>
      </c>
      <c r="I1131">
        <v>1799</v>
      </c>
      <c r="J1131">
        <v>1799</v>
      </c>
      <c r="K1131">
        <f>AVERAGE(Tabla33[[#This Row],[gr12_0]:[gr12_9]])</f>
        <v>1799</v>
      </c>
      <c r="M1131">
        <v>1908</v>
      </c>
      <c r="N1131">
        <v>1908</v>
      </c>
      <c r="O1131">
        <v>1908</v>
      </c>
      <c r="P1131" s="4">
        <v>1999</v>
      </c>
      <c r="Q1131">
        <v>1908</v>
      </c>
      <c r="R1131">
        <v>1908</v>
      </c>
      <c r="S1131">
        <v>1908</v>
      </c>
      <c r="T1131">
        <v>1908</v>
      </c>
      <c r="U1131">
        <v>1908</v>
      </c>
      <c r="V1131">
        <v>1976</v>
      </c>
      <c r="W1131">
        <f>AVERAGE(Tabla31[[#This Row],[gr15_0]:[gr15_9]])</f>
        <v>1923.9</v>
      </c>
      <c r="Y1131">
        <v>2131</v>
      </c>
      <c r="Z1131">
        <v>2103</v>
      </c>
      <c r="AA1131">
        <v>2085</v>
      </c>
      <c r="AB1131">
        <v>2085</v>
      </c>
      <c r="AC1131">
        <v>2142</v>
      </c>
      <c r="AD1131">
        <v>2090</v>
      </c>
      <c r="AE1131">
        <v>2207</v>
      </c>
      <c r="AF1131">
        <v>2142</v>
      </c>
      <c r="AG1131">
        <v>2131</v>
      </c>
      <c r="AH1131">
        <v>2142</v>
      </c>
      <c r="AI1131" s="5">
        <f>AVERAGE(Tabla30[[#This Row],[gr17_0]:[gr17_9]])</f>
        <v>2125.8000000000002</v>
      </c>
      <c r="AK1131">
        <v>2962</v>
      </c>
      <c r="AL1131">
        <v>2843</v>
      </c>
      <c r="AM1131">
        <v>2962</v>
      </c>
      <c r="AN1131">
        <v>3020</v>
      </c>
      <c r="AO1131">
        <v>2967</v>
      </c>
      <c r="AP1131">
        <v>2707</v>
      </c>
      <c r="AQ1131">
        <v>2858</v>
      </c>
      <c r="AR1131">
        <v>2816</v>
      </c>
      <c r="AS1131">
        <v>2707</v>
      </c>
      <c r="AT1131">
        <v>2758</v>
      </c>
      <c r="AU1131">
        <f>AVERAGE(Tabla34[[#This Row],[gr21_0]:[gr21_9]])</f>
        <v>2860</v>
      </c>
    </row>
    <row r="1132" spans="1:47">
      <c r="A1132">
        <v>1799</v>
      </c>
      <c r="B1132">
        <v>1799</v>
      </c>
      <c r="C1132">
        <v>1799</v>
      </c>
      <c r="D1132">
        <v>1799</v>
      </c>
      <c r="E1132">
        <v>1799</v>
      </c>
      <c r="F1132">
        <v>1799</v>
      </c>
      <c r="G1132">
        <v>1799</v>
      </c>
      <c r="H1132">
        <v>1799</v>
      </c>
      <c r="I1132">
        <v>1799</v>
      </c>
      <c r="J1132">
        <v>1799</v>
      </c>
      <c r="K1132">
        <f>AVERAGE(Tabla33[[#This Row],[gr12_0]:[gr12_9]])</f>
        <v>1799</v>
      </c>
      <c r="M1132">
        <v>1908</v>
      </c>
      <c r="N1132">
        <v>1908</v>
      </c>
      <c r="O1132">
        <v>1908</v>
      </c>
      <c r="P1132" s="4">
        <v>1999</v>
      </c>
      <c r="Q1132">
        <v>1908</v>
      </c>
      <c r="R1132">
        <v>1908</v>
      </c>
      <c r="S1132">
        <v>1908</v>
      </c>
      <c r="T1132">
        <v>1908</v>
      </c>
      <c r="U1132">
        <v>1908</v>
      </c>
      <c r="V1132">
        <v>1976</v>
      </c>
      <c r="W1132">
        <f>AVERAGE(Tabla31[[#This Row],[gr15_0]:[gr15_9]])</f>
        <v>1923.9</v>
      </c>
      <c r="Y1132">
        <v>2131</v>
      </c>
      <c r="Z1132">
        <v>2103</v>
      </c>
      <c r="AA1132">
        <v>2085</v>
      </c>
      <c r="AB1132">
        <v>2085</v>
      </c>
      <c r="AC1132">
        <v>2142</v>
      </c>
      <c r="AD1132">
        <v>2090</v>
      </c>
      <c r="AE1132">
        <v>2207</v>
      </c>
      <c r="AF1132">
        <v>2142</v>
      </c>
      <c r="AG1132">
        <v>2131</v>
      </c>
      <c r="AH1132">
        <v>2142</v>
      </c>
      <c r="AI1132" s="5">
        <f>AVERAGE(Tabla30[[#This Row],[gr17_0]:[gr17_9]])</f>
        <v>2125.8000000000002</v>
      </c>
      <c r="AK1132">
        <v>2962</v>
      </c>
      <c r="AL1132">
        <v>2843</v>
      </c>
      <c r="AM1132">
        <v>2962</v>
      </c>
      <c r="AN1132">
        <v>3020</v>
      </c>
      <c r="AO1132">
        <v>2967</v>
      </c>
      <c r="AP1132">
        <v>2707</v>
      </c>
      <c r="AQ1132">
        <v>2858</v>
      </c>
      <c r="AR1132">
        <v>2816</v>
      </c>
      <c r="AS1132">
        <v>2707</v>
      </c>
      <c r="AT1132">
        <v>2758</v>
      </c>
      <c r="AU1132">
        <f>AVERAGE(Tabla34[[#This Row],[gr21_0]:[gr21_9]])</f>
        <v>2860</v>
      </c>
    </row>
    <row r="1133" spans="1:47">
      <c r="A1133">
        <v>1799</v>
      </c>
      <c r="B1133">
        <v>1799</v>
      </c>
      <c r="C1133">
        <v>1799</v>
      </c>
      <c r="D1133">
        <v>1799</v>
      </c>
      <c r="E1133">
        <v>1799</v>
      </c>
      <c r="F1133">
        <v>1799</v>
      </c>
      <c r="G1133">
        <v>1799</v>
      </c>
      <c r="H1133">
        <v>1799</v>
      </c>
      <c r="I1133">
        <v>1799</v>
      </c>
      <c r="J1133">
        <v>1799</v>
      </c>
      <c r="K1133">
        <f>AVERAGE(Tabla33[[#This Row],[gr12_0]:[gr12_9]])</f>
        <v>1799</v>
      </c>
      <c r="M1133">
        <v>1908</v>
      </c>
      <c r="N1133">
        <v>1908</v>
      </c>
      <c r="O1133">
        <v>1908</v>
      </c>
      <c r="P1133" s="4">
        <v>1999</v>
      </c>
      <c r="Q1133">
        <v>1908</v>
      </c>
      <c r="R1133">
        <v>1908</v>
      </c>
      <c r="S1133">
        <v>1908</v>
      </c>
      <c r="T1133">
        <v>1908</v>
      </c>
      <c r="U1133">
        <v>1908</v>
      </c>
      <c r="V1133">
        <v>1976</v>
      </c>
      <c r="W1133">
        <f>AVERAGE(Tabla31[[#This Row],[gr15_0]:[gr15_9]])</f>
        <v>1923.9</v>
      </c>
      <c r="Y1133">
        <v>2131</v>
      </c>
      <c r="Z1133">
        <v>2103</v>
      </c>
      <c r="AA1133">
        <v>2085</v>
      </c>
      <c r="AB1133">
        <v>2085</v>
      </c>
      <c r="AC1133">
        <v>2142</v>
      </c>
      <c r="AD1133">
        <v>2090</v>
      </c>
      <c r="AE1133">
        <v>2207</v>
      </c>
      <c r="AF1133">
        <v>2142</v>
      </c>
      <c r="AG1133">
        <v>2131</v>
      </c>
      <c r="AH1133">
        <v>2142</v>
      </c>
      <c r="AI1133" s="5">
        <f>AVERAGE(Tabla30[[#This Row],[gr17_0]:[gr17_9]])</f>
        <v>2125.8000000000002</v>
      </c>
      <c r="AK1133">
        <v>2962</v>
      </c>
      <c r="AL1133">
        <v>2843</v>
      </c>
      <c r="AM1133">
        <v>2962</v>
      </c>
      <c r="AN1133">
        <v>3020</v>
      </c>
      <c r="AO1133">
        <v>2967</v>
      </c>
      <c r="AP1133">
        <v>2707</v>
      </c>
      <c r="AQ1133">
        <v>2858</v>
      </c>
      <c r="AR1133">
        <v>2816</v>
      </c>
      <c r="AS1133">
        <v>2707</v>
      </c>
      <c r="AT1133">
        <v>2758</v>
      </c>
      <c r="AU1133">
        <f>AVERAGE(Tabla34[[#This Row],[gr21_0]:[gr21_9]])</f>
        <v>2860</v>
      </c>
    </row>
    <row r="1134" spans="1:47">
      <c r="A1134">
        <v>1799</v>
      </c>
      <c r="B1134">
        <v>1799</v>
      </c>
      <c r="C1134">
        <v>1799</v>
      </c>
      <c r="D1134">
        <v>1799</v>
      </c>
      <c r="E1134">
        <v>1799</v>
      </c>
      <c r="F1134">
        <v>1799</v>
      </c>
      <c r="G1134">
        <v>1799</v>
      </c>
      <c r="H1134">
        <v>1799</v>
      </c>
      <c r="I1134">
        <v>1799</v>
      </c>
      <c r="J1134">
        <v>1799</v>
      </c>
      <c r="K1134">
        <f>AVERAGE(Tabla33[[#This Row],[gr12_0]:[gr12_9]])</f>
        <v>1799</v>
      </c>
      <c r="M1134">
        <v>1908</v>
      </c>
      <c r="N1134">
        <v>1908</v>
      </c>
      <c r="O1134">
        <v>1908</v>
      </c>
      <c r="P1134" s="4">
        <v>1999</v>
      </c>
      <c r="Q1134">
        <v>1908</v>
      </c>
      <c r="R1134">
        <v>1908</v>
      </c>
      <c r="S1134">
        <v>1908</v>
      </c>
      <c r="T1134">
        <v>1908</v>
      </c>
      <c r="U1134">
        <v>1908</v>
      </c>
      <c r="V1134">
        <v>1976</v>
      </c>
      <c r="W1134">
        <f>AVERAGE(Tabla31[[#This Row],[gr15_0]:[gr15_9]])</f>
        <v>1923.9</v>
      </c>
      <c r="Y1134">
        <v>2131</v>
      </c>
      <c r="Z1134">
        <v>2103</v>
      </c>
      <c r="AA1134">
        <v>2085</v>
      </c>
      <c r="AB1134">
        <v>2085</v>
      </c>
      <c r="AC1134">
        <v>2142</v>
      </c>
      <c r="AD1134">
        <v>2090</v>
      </c>
      <c r="AE1134">
        <v>2207</v>
      </c>
      <c r="AF1134">
        <v>2142</v>
      </c>
      <c r="AG1134">
        <v>2131</v>
      </c>
      <c r="AH1134">
        <v>2142</v>
      </c>
      <c r="AI1134" s="5">
        <f>AVERAGE(Tabla30[[#This Row],[gr17_0]:[gr17_9]])</f>
        <v>2125.8000000000002</v>
      </c>
      <c r="AK1134">
        <v>2962</v>
      </c>
      <c r="AL1134">
        <v>2843</v>
      </c>
      <c r="AM1134">
        <v>2962</v>
      </c>
      <c r="AN1134">
        <v>3020</v>
      </c>
      <c r="AO1134">
        <v>2967</v>
      </c>
      <c r="AP1134">
        <v>2707</v>
      </c>
      <c r="AQ1134">
        <v>2858</v>
      </c>
      <c r="AR1134">
        <v>2816</v>
      </c>
      <c r="AS1134">
        <v>2707</v>
      </c>
      <c r="AT1134">
        <v>2758</v>
      </c>
      <c r="AU1134">
        <f>AVERAGE(Tabla34[[#This Row],[gr21_0]:[gr21_9]])</f>
        <v>2860</v>
      </c>
    </row>
    <row r="1135" spans="1:47">
      <c r="A1135">
        <v>1799</v>
      </c>
      <c r="B1135">
        <v>1799</v>
      </c>
      <c r="C1135">
        <v>1799</v>
      </c>
      <c r="D1135">
        <v>1799</v>
      </c>
      <c r="E1135">
        <v>1799</v>
      </c>
      <c r="F1135">
        <v>1799</v>
      </c>
      <c r="G1135">
        <v>1799</v>
      </c>
      <c r="H1135">
        <v>1799</v>
      </c>
      <c r="I1135">
        <v>1799</v>
      </c>
      <c r="J1135">
        <v>1799</v>
      </c>
      <c r="K1135">
        <f>AVERAGE(Tabla33[[#This Row],[gr12_0]:[gr12_9]])</f>
        <v>1799</v>
      </c>
      <c r="M1135">
        <v>1908</v>
      </c>
      <c r="N1135">
        <v>1908</v>
      </c>
      <c r="O1135">
        <v>1908</v>
      </c>
      <c r="P1135" s="4">
        <v>1999</v>
      </c>
      <c r="Q1135">
        <v>1908</v>
      </c>
      <c r="R1135">
        <v>1908</v>
      </c>
      <c r="S1135">
        <v>1908</v>
      </c>
      <c r="T1135">
        <v>1908</v>
      </c>
      <c r="U1135">
        <v>1908</v>
      </c>
      <c r="V1135">
        <v>1976</v>
      </c>
      <c r="W1135">
        <f>AVERAGE(Tabla31[[#This Row],[gr15_0]:[gr15_9]])</f>
        <v>1923.9</v>
      </c>
      <c r="Y1135">
        <v>2131</v>
      </c>
      <c r="Z1135">
        <v>2103</v>
      </c>
      <c r="AA1135">
        <v>2085</v>
      </c>
      <c r="AB1135">
        <v>2085</v>
      </c>
      <c r="AC1135">
        <v>2142</v>
      </c>
      <c r="AD1135">
        <v>2090</v>
      </c>
      <c r="AE1135">
        <v>2207</v>
      </c>
      <c r="AF1135">
        <v>2142</v>
      </c>
      <c r="AG1135">
        <v>2131</v>
      </c>
      <c r="AH1135">
        <v>2142</v>
      </c>
      <c r="AI1135" s="5">
        <f>AVERAGE(Tabla30[[#This Row],[gr17_0]:[gr17_9]])</f>
        <v>2125.8000000000002</v>
      </c>
      <c r="AK1135">
        <v>2962</v>
      </c>
      <c r="AL1135">
        <v>2843</v>
      </c>
      <c r="AM1135">
        <v>2962</v>
      </c>
      <c r="AN1135">
        <v>3020</v>
      </c>
      <c r="AO1135">
        <v>2967</v>
      </c>
      <c r="AP1135">
        <v>2707</v>
      </c>
      <c r="AQ1135">
        <v>2858</v>
      </c>
      <c r="AR1135">
        <v>2816</v>
      </c>
      <c r="AS1135">
        <v>2707</v>
      </c>
      <c r="AT1135">
        <v>2758</v>
      </c>
      <c r="AU1135">
        <f>AVERAGE(Tabla34[[#This Row],[gr21_0]:[gr21_9]])</f>
        <v>2860</v>
      </c>
    </row>
    <row r="1136" spans="1:47">
      <c r="A1136">
        <v>1799</v>
      </c>
      <c r="B1136">
        <v>1799</v>
      </c>
      <c r="C1136">
        <v>1799</v>
      </c>
      <c r="D1136">
        <v>1799</v>
      </c>
      <c r="E1136">
        <v>1799</v>
      </c>
      <c r="F1136">
        <v>1799</v>
      </c>
      <c r="G1136">
        <v>1799</v>
      </c>
      <c r="H1136">
        <v>1799</v>
      </c>
      <c r="I1136">
        <v>1799</v>
      </c>
      <c r="J1136">
        <v>1799</v>
      </c>
      <c r="K1136">
        <f>AVERAGE(Tabla33[[#This Row],[gr12_0]:[gr12_9]])</f>
        <v>1799</v>
      </c>
      <c r="M1136">
        <v>1908</v>
      </c>
      <c r="N1136">
        <v>1908</v>
      </c>
      <c r="O1136">
        <v>1908</v>
      </c>
      <c r="P1136" s="4">
        <v>1999</v>
      </c>
      <c r="Q1136">
        <v>1908</v>
      </c>
      <c r="R1136">
        <v>1908</v>
      </c>
      <c r="S1136">
        <v>1908</v>
      </c>
      <c r="T1136">
        <v>1908</v>
      </c>
      <c r="U1136">
        <v>1908</v>
      </c>
      <c r="V1136">
        <v>1976</v>
      </c>
      <c r="W1136">
        <f>AVERAGE(Tabla31[[#This Row],[gr15_0]:[gr15_9]])</f>
        <v>1923.9</v>
      </c>
      <c r="Y1136">
        <v>2131</v>
      </c>
      <c r="Z1136">
        <v>2103</v>
      </c>
      <c r="AA1136">
        <v>2085</v>
      </c>
      <c r="AB1136">
        <v>2085</v>
      </c>
      <c r="AC1136">
        <v>2142</v>
      </c>
      <c r="AD1136">
        <v>2090</v>
      </c>
      <c r="AE1136">
        <v>2207</v>
      </c>
      <c r="AF1136">
        <v>2142</v>
      </c>
      <c r="AG1136">
        <v>2131</v>
      </c>
      <c r="AH1136">
        <v>2142</v>
      </c>
      <c r="AI1136" s="5">
        <f>AVERAGE(Tabla30[[#This Row],[gr17_0]:[gr17_9]])</f>
        <v>2125.8000000000002</v>
      </c>
      <c r="AK1136">
        <v>2962</v>
      </c>
      <c r="AL1136">
        <v>2843</v>
      </c>
      <c r="AM1136">
        <v>2962</v>
      </c>
      <c r="AN1136">
        <v>3020</v>
      </c>
      <c r="AO1136">
        <v>2967</v>
      </c>
      <c r="AP1136">
        <v>2707</v>
      </c>
      <c r="AQ1136">
        <v>2858</v>
      </c>
      <c r="AR1136">
        <v>2816</v>
      </c>
      <c r="AS1136">
        <v>2707</v>
      </c>
      <c r="AT1136">
        <v>2758</v>
      </c>
      <c r="AU1136">
        <f>AVERAGE(Tabla34[[#This Row],[gr21_0]:[gr21_9]])</f>
        <v>2860</v>
      </c>
    </row>
    <row r="1137" spans="1:47">
      <c r="A1137">
        <v>1799</v>
      </c>
      <c r="B1137">
        <v>1799</v>
      </c>
      <c r="C1137">
        <v>1799</v>
      </c>
      <c r="D1137">
        <v>1799</v>
      </c>
      <c r="E1137">
        <v>1799</v>
      </c>
      <c r="F1137">
        <v>1799</v>
      </c>
      <c r="G1137">
        <v>1799</v>
      </c>
      <c r="H1137">
        <v>1799</v>
      </c>
      <c r="I1137">
        <v>1799</v>
      </c>
      <c r="J1137">
        <v>1799</v>
      </c>
      <c r="K1137">
        <f>AVERAGE(Tabla33[[#This Row],[gr12_0]:[gr12_9]])</f>
        <v>1799</v>
      </c>
      <c r="M1137">
        <v>1908</v>
      </c>
      <c r="N1137">
        <v>1908</v>
      </c>
      <c r="O1137">
        <v>1908</v>
      </c>
      <c r="P1137" s="4">
        <v>1999</v>
      </c>
      <c r="Q1137">
        <v>1908</v>
      </c>
      <c r="R1137">
        <v>1908</v>
      </c>
      <c r="S1137">
        <v>1908</v>
      </c>
      <c r="T1137">
        <v>1908</v>
      </c>
      <c r="U1137">
        <v>1908</v>
      </c>
      <c r="V1137">
        <v>1976</v>
      </c>
      <c r="W1137">
        <f>AVERAGE(Tabla31[[#This Row],[gr15_0]:[gr15_9]])</f>
        <v>1923.9</v>
      </c>
      <c r="Y1137">
        <v>2131</v>
      </c>
      <c r="Z1137">
        <v>2103</v>
      </c>
      <c r="AA1137">
        <v>2085</v>
      </c>
      <c r="AB1137">
        <v>2085</v>
      </c>
      <c r="AC1137">
        <v>2142</v>
      </c>
      <c r="AD1137">
        <v>2090</v>
      </c>
      <c r="AE1137">
        <v>2207</v>
      </c>
      <c r="AF1137">
        <v>2142</v>
      </c>
      <c r="AG1137">
        <v>2131</v>
      </c>
      <c r="AH1137">
        <v>2142</v>
      </c>
      <c r="AI1137" s="5">
        <f>AVERAGE(Tabla30[[#This Row],[gr17_0]:[gr17_9]])</f>
        <v>2125.8000000000002</v>
      </c>
      <c r="AK1137">
        <v>2962</v>
      </c>
      <c r="AL1137">
        <v>2843</v>
      </c>
      <c r="AM1137">
        <v>2962</v>
      </c>
      <c r="AN1137">
        <v>3020</v>
      </c>
      <c r="AO1137">
        <v>2967</v>
      </c>
      <c r="AP1137">
        <v>2707</v>
      </c>
      <c r="AQ1137">
        <v>2858</v>
      </c>
      <c r="AR1137">
        <v>2816</v>
      </c>
      <c r="AS1137">
        <v>2707</v>
      </c>
      <c r="AT1137">
        <v>2758</v>
      </c>
      <c r="AU1137">
        <f>AVERAGE(Tabla34[[#This Row],[gr21_0]:[gr21_9]])</f>
        <v>2860</v>
      </c>
    </row>
    <row r="1138" spans="1:47">
      <c r="A1138">
        <v>1799</v>
      </c>
      <c r="B1138">
        <v>1799</v>
      </c>
      <c r="C1138">
        <v>1799</v>
      </c>
      <c r="D1138">
        <v>1799</v>
      </c>
      <c r="E1138">
        <v>1799</v>
      </c>
      <c r="F1138">
        <v>1799</v>
      </c>
      <c r="G1138">
        <v>1799</v>
      </c>
      <c r="H1138">
        <v>1799</v>
      </c>
      <c r="I1138">
        <v>1799</v>
      </c>
      <c r="J1138">
        <v>1799</v>
      </c>
      <c r="K1138">
        <f>AVERAGE(Tabla33[[#This Row],[gr12_0]:[gr12_9]])</f>
        <v>1799</v>
      </c>
      <c r="M1138">
        <v>1908</v>
      </c>
      <c r="N1138">
        <v>1908</v>
      </c>
      <c r="O1138">
        <v>1908</v>
      </c>
      <c r="P1138" s="4">
        <v>1999</v>
      </c>
      <c r="Q1138">
        <v>1908</v>
      </c>
      <c r="R1138">
        <v>1908</v>
      </c>
      <c r="S1138">
        <v>1908</v>
      </c>
      <c r="T1138">
        <v>1908</v>
      </c>
      <c r="U1138">
        <v>1908</v>
      </c>
      <c r="V1138">
        <v>1976</v>
      </c>
      <c r="W1138">
        <f>AVERAGE(Tabla31[[#This Row],[gr15_0]:[gr15_9]])</f>
        <v>1923.9</v>
      </c>
      <c r="Y1138">
        <v>2131</v>
      </c>
      <c r="Z1138">
        <v>2103</v>
      </c>
      <c r="AA1138">
        <v>2085</v>
      </c>
      <c r="AB1138">
        <v>2085</v>
      </c>
      <c r="AC1138">
        <v>2142</v>
      </c>
      <c r="AD1138">
        <v>2090</v>
      </c>
      <c r="AE1138">
        <v>2207</v>
      </c>
      <c r="AF1138">
        <v>2142</v>
      </c>
      <c r="AG1138">
        <v>2131</v>
      </c>
      <c r="AH1138">
        <v>2142</v>
      </c>
      <c r="AI1138" s="5">
        <f>AVERAGE(Tabla30[[#This Row],[gr17_0]:[gr17_9]])</f>
        <v>2125.8000000000002</v>
      </c>
      <c r="AK1138">
        <v>2962</v>
      </c>
      <c r="AL1138">
        <v>2843</v>
      </c>
      <c r="AM1138">
        <v>2962</v>
      </c>
      <c r="AN1138">
        <v>3020</v>
      </c>
      <c r="AO1138">
        <v>2967</v>
      </c>
      <c r="AP1138">
        <v>2707</v>
      </c>
      <c r="AQ1138">
        <v>2858</v>
      </c>
      <c r="AR1138">
        <v>2816</v>
      </c>
      <c r="AS1138">
        <v>2707</v>
      </c>
      <c r="AT1138">
        <v>2758</v>
      </c>
      <c r="AU1138">
        <f>AVERAGE(Tabla34[[#This Row],[gr21_0]:[gr21_9]])</f>
        <v>2860</v>
      </c>
    </row>
    <row r="1139" spans="1:47">
      <c r="A1139">
        <v>1799</v>
      </c>
      <c r="B1139">
        <v>1799</v>
      </c>
      <c r="C1139">
        <v>1799</v>
      </c>
      <c r="D1139">
        <v>1799</v>
      </c>
      <c r="E1139">
        <v>1799</v>
      </c>
      <c r="F1139">
        <v>1799</v>
      </c>
      <c r="G1139">
        <v>1799</v>
      </c>
      <c r="H1139">
        <v>1799</v>
      </c>
      <c r="I1139">
        <v>1799</v>
      </c>
      <c r="J1139">
        <v>1799</v>
      </c>
      <c r="K1139">
        <f>AVERAGE(Tabla33[[#This Row],[gr12_0]:[gr12_9]])</f>
        <v>1799</v>
      </c>
      <c r="M1139">
        <v>1908</v>
      </c>
      <c r="N1139">
        <v>1908</v>
      </c>
      <c r="O1139">
        <v>1908</v>
      </c>
      <c r="P1139" s="4">
        <v>1999</v>
      </c>
      <c r="Q1139">
        <v>1908</v>
      </c>
      <c r="R1139">
        <v>1908</v>
      </c>
      <c r="S1139">
        <v>1908</v>
      </c>
      <c r="T1139">
        <v>1908</v>
      </c>
      <c r="U1139">
        <v>1908</v>
      </c>
      <c r="V1139">
        <v>1976</v>
      </c>
      <c r="W1139">
        <f>AVERAGE(Tabla31[[#This Row],[gr15_0]:[gr15_9]])</f>
        <v>1923.9</v>
      </c>
      <c r="Y1139">
        <v>2131</v>
      </c>
      <c r="Z1139">
        <v>2103</v>
      </c>
      <c r="AA1139">
        <v>2085</v>
      </c>
      <c r="AB1139">
        <v>2085</v>
      </c>
      <c r="AC1139">
        <v>2142</v>
      </c>
      <c r="AD1139">
        <v>2090</v>
      </c>
      <c r="AE1139">
        <v>2207</v>
      </c>
      <c r="AF1139">
        <v>2142</v>
      </c>
      <c r="AG1139">
        <v>2131</v>
      </c>
      <c r="AH1139">
        <v>2142</v>
      </c>
      <c r="AI1139" s="5">
        <f>AVERAGE(Tabla30[[#This Row],[gr17_0]:[gr17_9]])</f>
        <v>2125.8000000000002</v>
      </c>
      <c r="AK1139">
        <v>2962</v>
      </c>
      <c r="AL1139">
        <v>2843</v>
      </c>
      <c r="AM1139">
        <v>2962</v>
      </c>
      <c r="AN1139">
        <v>3020</v>
      </c>
      <c r="AO1139">
        <v>2967</v>
      </c>
      <c r="AP1139">
        <v>2707</v>
      </c>
      <c r="AQ1139">
        <v>2858</v>
      </c>
      <c r="AR1139">
        <v>2816</v>
      </c>
      <c r="AS1139">
        <v>2707</v>
      </c>
      <c r="AT1139">
        <v>2758</v>
      </c>
      <c r="AU1139">
        <f>AVERAGE(Tabla34[[#This Row],[gr21_0]:[gr21_9]])</f>
        <v>2860</v>
      </c>
    </row>
    <row r="1140" spans="1:47">
      <c r="A1140">
        <v>1799</v>
      </c>
      <c r="B1140">
        <v>1799</v>
      </c>
      <c r="C1140">
        <v>1799</v>
      </c>
      <c r="D1140">
        <v>1799</v>
      </c>
      <c r="E1140">
        <v>1799</v>
      </c>
      <c r="F1140">
        <v>1799</v>
      </c>
      <c r="G1140">
        <v>1799</v>
      </c>
      <c r="H1140">
        <v>1799</v>
      </c>
      <c r="I1140">
        <v>1799</v>
      </c>
      <c r="J1140">
        <v>1799</v>
      </c>
      <c r="K1140">
        <f>AVERAGE(Tabla33[[#This Row],[gr12_0]:[gr12_9]])</f>
        <v>1799</v>
      </c>
      <c r="M1140">
        <v>1908</v>
      </c>
      <c r="N1140">
        <v>1908</v>
      </c>
      <c r="O1140">
        <v>1908</v>
      </c>
      <c r="P1140" s="4">
        <v>1999</v>
      </c>
      <c r="Q1140">
        <v>1908</v>
      </c>
      <c r="R1140">
        <v>1908</v>
      </c>
      <c r="S1140">
        <v>1908</v>
      </c>
      <c r="T1140">
        <v>1908</v>
      </c>
      <c r="U1140">
        <v>1908</v>
      </c>
      <c r="V1140">
        <v>1976</v>
      </c>
      <c r="W1140">
        <f>AVERAGE(Tabla31[[#This Row],[gr15_0]:[gr15_9]])</f>
        <v>1923.9</v>
      </c>
      <c r="Y1140">
        <v>2131</v>
      </c>
      <c r="Z1140">
        <v>2103</v>
      </c>
      <c r="AA1140">
        <v>2085</v>
      </c>
      <c r="AB1140">
        <v>2085</v>
      </c>
      <c r="AC1140">
        <v>2142</v>
      </c>
      <c r="AD1140">
        <v>2090</v>
      </c>
      <c r="AE1140">
        <v>2207</v>
      </c>
      <c r="AF1140">
        <v>2142</v>
      </c>
      <c r="AG1140">
        <v>2131</v>
      </c>
      <c r="AH1140">
        <v>2142</v>
      </c>
      <c r="AI1140" s="5">
        <f>AVERAGE(Tabla30[[#This Row],[gr17_0]:[gr17_9]])</f>
        <v>2125.8000000000002</v>
      </c>
      <c r="AK1140">
        <v>2962</v>
      </c>
      <c r="AL1140">
        <v>2843</v>
      </c>
      <c r="AM1140">
        <v>2962</v>
      </c>
      <c r="AN1140">
        <v>3020</v>
      </c>
      <c r="AO1140">
        <v>2967</v>
      </c>
      <c r="AP1140">
        <v>2707</v>
      </c>
      <c r="AQ1140">
        <v>2858</v>
      </c>
      <c r="AR1140">
        <v>2816</v>
      </c>
      <c r="AS1140">
        <v>2707</v>
      </c>
      <c r="AT1140">
        <v>2758</v>
      </c>
      <c r="AU1140">
        <f>AVERAGE(Tabla34[[#This Row],[gr21_0]:[gr21_9]])</f>
        <v>2860</v>
      </c>
    </row>
    <row r="1141" spans="1:47">
      <c r="A1141">
        <v>1799</v>
      </c>
      <c r="B1141">
        <v>1799</v>
      </c>
      <c r="C1141">
        <v>1799</v>
      </c>
      <c r="D1141">
        <v>1799</v>
      </c>
      <c r="E1141">
        <v>1799</v>
      </c>
      <c r="F1141">
        <v>1799</v>
      </c>
      <c r="G1141">
        <v>1799</v>
      </c>
      <c r="H1141">
        <v>1799</v>
      </c>
      <c r="I1141">
        <v>1799</v>
      </c>
      <c r="J1141">
        <v>1799</v>
      </c>
      <c r="K1141">
        <f>AVERAGE(Tabla33[[#This Row],[gr12_0]:[gr12_9]])</f>
        <v>1799</v>
      </c>
      <c r="M1141">
        <v>1908</v>
      </c>
      <c r="N1141">
        <v>1908</v>
      </c>
      <c r="O1141">
        <v>1908</v>
      </c>
      <c r="P1141" s="4">
        <v>1999</v>
      </c>
      <c r="Q1141">
        <v>1908</v>
      </c>
      <c r="R1141">
        <v>1908</v>
      </c>
      <c r="S1141">
        <v>1908</v>
      </c>
      <c r="T1141">
        <v>1908</v>
      </c>
      <c r="U1141">
        <v>1908</v>
      </c>
      <c r="V1141">
        <v>1976</v>
      </c>
      <c r="W1141">
        <f>AVERAGE(Tabla31[[#This Row],[gr15_0]:[gr15_9]])</f>
        <v>1923.9</v>
      </c>
      <c r="Y1141">
        <v>2131</v>
      </c>
      <c r="Z1141">
        <v>2103</v>
      </c>
      <c r="AA1141">
        <v>2085</v>
      </c>
      <c r="AB1141">
        <v>2085</v>
      </c>
      <c r="AC1141">
        <v>2142</v>
      </c>
      <c r="AD1141">
        <v>2090</v>
      </c>
      <c r="AE1141">
        <v>2207</v>
      </c>
      <c r="AF1141">
        <v>2142</v>
      </c>
      <c r="AG1141">
        <v>2131</v>
      </c>
      <c r="AH1141">
        <v>2142</v>
      </c>
      <c r="AI1141" s="5">
        <f>AVERAGE(Tabla30[[#This Row],[gr17_0]:[gr17_9]])</f>
        <v>2125.8000000000002</v>
      </c>
      <c r="AK1141">
        <v>2962</v>
      </c>
      <c r="AL1141">
        <v>2843</v>
      </c>
      <c r="AM1141">
        <v>2962</v>
      </c>
      <c r="AN1141">
        <v>3020</v>
      </c>
      <c r="AO1141">
        <v>2967</v>
      </c>
      <c r="AP1141">
        <v>2707</v>
      </c>
      <c r="AQ1141">
        <v>2758</v>
      </c>
      <c r="AR1141">
        <v>2816</v>
      </c>
      <c r="AS1141">
        <v>2707</v>
      </c>
      <c r="AT1141">
        <v>2758</v>
      </c>
      <c r="AU1141">
        <f>AVERAGE(Tabla34[[#This Row],[gr21_0]:[gr21_9]])</f>
        <v>2850</v>
      </c>
    </row>
    <row r="1142" spans="1:47">
      <c r="A1142">
        <v>1799</v>
      </c>
      <c r="B1142">
        <v>1799</v>
      </c>
      <c r="C1142">
        <v>1799</v>
      </c>
      <c r="D1142">
        <v>1799</v>
      </c>
      <c r="E1142">
        <v>1799</v>
      </c>
      <c r="F1142">
        <v>1799</v>
      </c>
      <c r="G1142">
        <v>1799</v>
      </c>
      <c r="H1142">
        <v>1799</v>
      </c>
      <c r="I1142">
        <v>1799</v>
      </c>
      <c r="J1142">
        <v>1799</v>
      </c>
      <c r="K1142">
        <f>AVERAGE(Tabla33[[#This Row],[gr12_0]:[gr12_9]])</f>
        <v>1799</v>
      </c>
      <c r="M1142">
        <v>1908</v>
      </c>
      <c r="N1142">
        <v>1908</v>
      </c>
      <c r="O1142">
        <v>1908</v>
      </c>
      <c r="P1142" s="4">
        <v>1999</v>
      </c>
      <c r="Q1142">
        <v>1908</v>
      </c>
      <c r="R1142">
        <v>1908</v>
      </c>
      <c r="S1142">
        <v>1908</v>
      </c>
      <c r="T1142">
        <v>1908</v>
      </c>
      <c r="U1142">
        <v>1908</v>
      </c>
      <c r="V1142">
        <v>1976</v>
      </c>
      <c r="W1142">
        <f>AVERAGE(Tabla31[[#This Row],[gr15_0]:[gr15_9]])</f>
        <v>1923.9</v>
      </c>
      <c r="Y1142">
        <v>2131</v>
      </c>
      <c r="Z1142">
        <v>2103</v>
      </c>
      <c r="AA1142">
        <v>2085</v>
      </c>
      <c r="AB1142">
        <v>2085</v>
      </c>
      <c r="AC1142">
        <v>2142</v>
      </c>
      <c r="AD1142">
        <v>2090</v>
      </c>
      <c r="AE1142">
        <v>2207</v>
      </c>
      <c r="AF1142">
        <v>2142</v>
      </c>
      <c r="AG1142">
        <v>2131</v>
      </c>
      <c r="AH1142">
        <v>2142</v>
      </c>
      <c r="AI1142" s="5">
        <f>AVERAGE(Tabla30[[#This Row],[gr17_0]:[gr17_9]])</f>
        <v>2125.8000000000002</v>
      </c>
      <c r="AK1142">
        <v>2962</v>
      </c>
      <c r="AL1142">
        <v>2843</v>
      </c>
      <c r="AM1142">
        <v>2962</v>
      </c>
      <c r="AN1142">
        <v>3020</v>
      </c>
      <c r="AO1142">
        <v>2967</v>
      </c>
      <c r="AP1142">
        <v>2707</v>
      </c>
      <c r="AQ1142">
        <v>2758</v>
      </c>
      <c r="AR1142">
        <v>2816</v>
      </c>
      <c r="AS1142">
        <v>2707</v>
      </c>
      <c r="AT1142">
        <v>2758</v>
      </c>
      <c r="AU1142">
        <f>AVERAGE(Tabla34[[#This Row],[gr21_0]:[gr21_9]])</f>
        <v>2850</v>
      </c>
    </row>
    <row r="1143" spans="1:47">
      <c r="A1143">
        <v>1799</v>
      </c>
      <c r="B1143">
        <v>1799</v>
      </c>
      <c r="C1143">
        <v>1799</v>
      </c>
      <c r="D1143">
        <v>1799</v>
      </c>
      <c r="E1143">
        <v>1799</v>
      </c>
      <c r="F1143">
        <v>1799</v>
      </c>
      <c r="G1143">
        <v>1799</v>
      </c>
      <c r="H1143">
        <v>1799</v>
      </c>
      <c r="I1143">
        <v>1799</v>
      </c>
      <c r="J1143">
        <v>1799</v>
      </c>
      <c r="K1143">
        <f>AVERAGE(Tabla33[[#This Row],[gr12_0]:[gr12_9]])</f>
        <v>1799</v>
      </c>
      <c r="M1143">
        <v>1908</v>
      </c>
      <c r="N1143">
        <v>1908</v>
      </c>
      <c r="O1143">
        <v>1908</v>
      </c>
      <c r="P1143" s="4">
        <v>1999</v>
      </c>
      <c r="Q1143">
        <v>1908</v>
      </c>
      <c r="R1143">
        <v>1908</v>
      </c>
      <c r="S1143">
        <v>1908</v>
      </c>
      <c r="T1143">
        <v>1908</v>
      </c>
      <c r="U1143">
        <v>1908</v>
      </c>
      <c r="V1143">
        <v>1976</v>
      </c>
      <c r="W1143">
        <f>AVERAGE(Tabla31[[#This Row],[gr15_0]:[gr15_9]])</f>
        <v>1923.9</v>
      </c>
      <c r="Y1143">
        <v>2131</v>
      </c>
      <c r="Z1143">
        <v>2103</v>
      </c>
      <c r="AA1143">
        <v>2085</v>
      </c>
      <c r="AB1143">
        <v>2085</v>
      </c>
      <c r="AC1143">
        <v>2142</v>
      </c>
      <c r="AD1143">
        <v>2090</v>
      </c>
      <c r="AE1143">
        <v>2207</v>
      </c>
      <c r="AF1143">
        <v>2142</v>
      </c>
      <c r="AG1143">
        <v>2131</v>
      </c>
      <c r="AH1143">
        <v>2142</v>
      </c>
      <c r="AI1143" s="5">
        <f>AVERAGE(Tabla30[[#This Row],[gr17_0]:[gr17_9]])</f>
        <v>2125.8000000000002</v>
      </c>
      <c r="AK1143">
        <v>2962</v>
      </c>
      <c r="AL1143">
        <v>2843</v>
      </c>
      <c r="AM1143">
        <v>2962</v>
      </c>
      <c r="AN1143">
        <v>3020</v>
      </c>
      <c r="AO1143">
        <v>2967</v>
      </c>
      <c r="AP1143">
        <v>2707</v>
      </c>
      <c r="AQ1143">
        <v>2758</v>
      </c>
      <c r="AR1143">
        <v>2816</v>
      </c>
      <c r="AS1143">
        <v>2707</v>
      </c>
      <c r="AT1143">
        <v>2758</v>
      </c>
      <c r="AU1143">
        <f>AVERAGE(Tabla34[[#This Row],[gr21_0]:[gr21_9]])</f>
        <v>2850</v>
      </c>
    </row>
    <row r="1144" spans="1:47">
      <c r="A1144">
        <v>1799</v>
      </c>
      <c r="B1144">
        <v>1799</v>
      </c>
      <c r="C1144">
        <v>1799</v>
      </c>
      <c r="D1144">
        <v>1799</v>
      </c>
      <c r="E1144">
        <v>1799</v>
      </c>
      <c r="F1144">
        <v>1799</v>
      </c>
      <c r="G1144">
        <v>1799</v>
      </c>
      <c r="H1144">
        <v>1799</v>
      </c>
      <c r="I1144">
        <v>1799</v>
      </c>
      <c r="J1144">
        <v>1799</v>
      </c>
      <c r="K1144">
        <f>AVERAGE(Tabla33[[#This Row],[gr12_0]:[gr12_9]])</f>
        <v>1799</v>
      </c>
      <c r="M1144">
        <v>1908</v>
      </c>
      <c r="N1144">
        <v>1908</v>
      </c>
      <c r="O1144">
        <v>1908</v>
      </c>
      <c r="P1144" s="4">
        <v>1999</v>
      </c>
      <c r="Q1144">
        <v>1908</v>
      </c>
      <c r="R1144">
        <v>1908</v>
      </c>
      <c r="S1144">
        <v>1908</v>
      </c>
      <c r="T1144">
        <v>1908</v>
      </c>
      <c r="U1144">
        <v>1908</v>
      </c>
      <c r="V1144">
        <v>1976</v>
      </c>
      <c r="W1144">
        <f>AVERAGE(Tabla31[[#This Row],[gr15_0]:[gr15_9]])</f>
        <v>1923.9</v>
      </c>
      <c r="Y1144">
        <v>2131</v>
      </c>
      <c r="Z1144">
        <v>2103</v>
      </c>
      <c r="AA1144">
        <v>2085</v>
      </c>
      <c r="AB1144">
        <v>2085</v>
      </c>
      <c r="AC1144">
        <v>2142</v>
      </c>
      <c r="AD1144">
        <v>2090</v>
      </c>
      <c r="AE1144">
        <v>2207</v>
      </c>
      <c r="AF1144">
        <v>2142</v>
      </c>
      <c r="AG1144">
        <v>2131</v>
      </c>
      <c r="AH1144">
        <v>2142</v>
      </c>
      <c r="AI1144" s="5">
        <f>AVERAGE(Tabla30[[#This Row],[gr17_0]:[gr17_9]])</f>
        <v>2125.8000000000002</v>
      </c>
      <c r="AK1144">
        <v>2962</v>
      </c>
      <c r="AL1144">
        <v>2843</v>
      </c>
      <c r="AM1144">
        <v>2962</v>
      </c>
      <c r="AN1144">
        <v>3020</v>
      </c>
      <c r="AO1144">
        <v>2967</v>
      </c>
      <c r="AP1144">
        <v>2707</v>
      </c>
      <c r="AQ1144">
        <v>2758</v>
      </c>
      <c r="AR1144">
        <v>2816</v>
      </c>
      <c r="AS1144">
        <v>2707</v>
      </c>
      <c r="AT1144">
        <v>2758</v>
      </c>
      <c r="AU1144">
        <f>AVERAGE(Tabla34[[#This Row],[gr21_0]:[gr21_9]])</f>
        <v>2850</v>
      </c>
    </row>
    <row r="1145" spans="1:47">
      <c r="A1145">
        <v>1799</v>
      </c>
      <c r="B1145">
        <v>1799</v>
      </c>
      <c r="C1145">
        <v>1799</v>
      </c>
      <c r="D1145">
        <v>1799</v>
      </c>
      <c r="E1145">
        <v>1799</v>
      </c>
      <c r="F1145">
        <v>1799</v>
      </c>
      <c r="G1145">
        <v>1799</v>
      </c>
      <c r="H1145">
        <v>1799</v>
      </c>
      <c r="I1145">
        <v>1799</v>
      </c>
      <c r="J1145">
        <v>1799</v>
      </c>
      <c r="K1145">
        <f>AVERAGE(Tabla33[[#This Row],[gr12_0]:[gr12_9]])</f>
        <v>1799</v>
      </c>
      <c r="M1145">
        <v>1908</v>
      </c>
      <c r="N1145">
        <v>1908</v>
      </c>
      <c r="O1145">
        <v>1908</v>
      </c>
      <c r="P1145" s="4">
        <v>1999</v>
      </c>
      <c r="Q1145">
        <v>1908</v>
      </c>
      <c r="R1145">
        <v>1908</v>
      </c>
      <c r="S1145">
        <v>1908</v>
      </c>
      <c r="T1145">
        <v>1908</v>
      </c>
      <c r="U1145">
        <v>1908</v>
      </c>
      <c r="V1145">
        <v>1976</v>
      </c>
      <c r="W1145">
        <f>AVERAGE(Tabla31[[#This Row],[gr15_0]:[gr15_9]])</f>
        <v>1923.9</v>
      </c>
      <c r="Y1145">
        <v>2131</v>
      </c>
      <c r="Z1145">
        <v>2103</v>
      </c>
      <c r="AA1145">
        <v>2085</v>
      </c>
      <c r="AB1145">
        <v>2085</v>
      </c>
      <c r="AC1145">
        <v>2142</v>
      </c>
      <c r="AD1145">
        <v>2090</v>
      </c>
      <c r="AE1145">
        <v>2207</v>
      </c>
      <c r="AF1145">
        <v>2142</v>
      </c>
      <c r="AG1145">
        <v>2131</v>
      </c>
      <c r="AH1145">
        <v>2142</v>
      </c>
      <c r="AI1145" s="5">
        <f>AVERAGE(Tabla30[[#This Row],[gr17_0]:[gr17_9]])</f>
        <v>2125.8000000000002</v>
      </c>
      <c r="AK1145">
        <v>2962</v>
      </c>
      <c r="AL1145">
        <v>2843</v>
      </c>
      <c r="AM1145">
        <v>2962</v>
      </c>
      <c r="AN1145">
        <v>3020</v>
      </c>
      <c r="AO1145">
        <v>2967</v>
      </c>
      <c r="AP1145">
        <v>2707</v>
      </c>
      <c r="AQ1145">
        <v>2758</v>
      </c>
      <c r="AR1145">
        <v>2816</v>
      </c>
      <c r="AS1145">
        <v>2707</v>
      </c>
      <c r="AT1145">
        <v>2758</v>
      </c>
      <c r="AU1145">
        <f>AVERAGE(Tabla34[[#This Row],[gr21_0]:[gr21_9]])</f>
        <v>2850</v>
      </c>
    </row>
    <row r="1146" spans="1:47">
      <c r="A1146">
        <v>1799</v>
      </c>
      <c r="B1146">
        <v>1799</v>
      </c>
      <c r="C1146">
        <v>1799</v>
      </c>
      <c r="D1146">
        <v>1799</v>
      </c>
      <c r="E1146">
        <v>1799</v>
      </c>
      <c r="F1146">
        <v>1799</v>
      </c>
      <c r="G1146">
        <v>1799</v>
      </c>
      <c r="H1146">
        <v>1799</v>
      </c>
      <c r="I1146">
        <v>1799</v>
      </c>
      <c r="J1146">
        <v>1799</v>
      </c>
      <c r="K1146">
        <f>AVERAGE(Tabla33[[#This Row],[gr12_0]:[gr12_9]])</f>
        <v>1799</v>
      </c>
      <c r="M1146">
        <v>1908</v>
      </c>
      <c r="N1146">
        <v>1908</v>
      </c>
      <c r="O1146">
        <v>1908</v>
      </c>
      <c r="P1146" s="4">
        <v>1999</v>
      </c>
      <c r="Q1146">
        <v>1908</v>
      </c>
      <c r="R1146">
        <v>1908</v>
      </c>
      <c r="S1146">
        <v>1908</v>
      </c>
      <c r="T1146">
        <v>1908</v>
      </c>
      <c r="U1146">
        <v>1908</v>
      </c>
      <c r="V1146">
        <v>1976</v>
      </c>
      <c r="W1146">
        <f>AVERAGE(Tabla31[[#This Row],[gr15_0]:[gr15_9]])</f>
        <v>1923.9</v>
      </c>
      <c r="Y1146">
        <v>2131</v>
      </c>
      <c r="Z1146">
        <v>2103</v>
      </c>
      <c r="AA1146">
        <v>2085</v>
      </c>
      <c r="AB1146">
        <v>2085</v>
      </c>
      <c r="AC1146">
        <v>2142</v>
      </c>
      <c r="AD1146">
        <v>2090</v>
      </c>
      <c r="AE1146">
        <v>2207</v>
      </c>
      <c r="AF1146">
        <v>2142</v>
      </c>
      <c r="AG1146">
        <v>2131</v>
      </c>
      <c r="AH1146">
        <v>2142</v>
      </c>
      <c r="AI1146" s="5">
        <f>AVERAGE(Tabla30[[#This Row],[gr17_0]:[gr17_9]])</f>
        <v>2125.8000000000002</v>
      </c>
      <c r="AK1146">
        <v>2962</v>
      </c>
      <c r="AL1146">
        <v>2843</v>
      </c>
      <c r="AM1146">
        <v>2962</v>
      </c>
      <c r="AN1146">
        <v>3020</v>
      </c>
      <c r="AO1146">
        <v>2967</v>
      </c>
      <c r="AP1146">
        <v>2707</v>
      </c>
      <c r="AQ1146">
        <v>2758</v>
      </c>
      <c r="AR1146">
        <v>2816</v>
      </c>
      <c r="AS1146">
        <v>2707</v>
      </c>
      <c r="AT1146">
        <v>2758</v>
      </c>
      <c r="AU1146">
        <f>AVERAGE(Tabla34[[#This Row],[gr21_0]:[gr21_9]])</f>
        <v>2850</v>
      </c>
    </row>
    <row r="1147" spans="1:47">
      <c r="A1147">
        <v>1799</v>
      </c>
      <c r="B1147">
        <v>1799</v>
      </c>
      <c r="C1147">
        <v>1799</v>
      </c>
      <c r="D1147">
        <v>1799</v>
      </c>
      <c r="E1147">
        <v>1799</v>
      </c>
      <c r="F1147">
        <v>1799</v>
      </c>
      <c r="G1147">
        <v>1799</v>
      </c>
      <c r="H1147">
        <v>1799</v>
      </c>
      <c r="I1147">
        <v>1799</v>
      </c>
      <c r="J1147">
        <v>1799</v>
      </c>
      <c r="K1147">
        <f>AVERAGE(Tabla33[[#This Row],[gr12_0]:[gr12_9]])</f>
        <v>1799</v>
      </c>
      <c r="M1147">
        <v>1908</v>
      </c>
      <c r="N1147">
        <v>1908</v>
      </c>
      <c r="O1147">
        <v>1908</v>
      </c>
      <c r="P1147" s="4">
        <v>1999</v>
      </c>
      <c r="Q1147">
        <v>1908</v>
      </c>
      <c r="R1147">
        <v>1908</v>
      </c>
      <c r="S1147">
        <v>1908</v>
      </c>
      <c r="T1147">
        <v>1908</v>
      </c>
      <c r="U1147">
        <v>1908</v>
      </c>
      <c r="V1147">
        <v>1976</v>
      </c>
      <c r="W1147">
        <f>AVERAGE(Tabla31[[#This Row],[gr15_0]:[gr15_9]])</f>
        <v>1923.9</v>
      </c>
      <c r="Y1147">
        <v>2131</v>
      </c>
      <c r="Z1147">
        <v>2103</v>
      </c>
      <c r="AA1147">
        <v>2085</v>
      </c>
      <c r="AB1147">
        <v>2085</v>
      </c>
      <c r="AC1147">
        <v>2142</v>
      </c>
      <c r="AD1147">
        <v>2090</v>
      </c>
      <c r="AE1147">
        <v>2207</v>
      </c>
      <c r="AF1147">
        <v>2142</v>
      </c>
      <c r="AG1147">
        <v>2131</v>
      </c>
      <c r="AH1147">
        <v>2142</v>
      </c>
      <c r="AI1147" s="5">
        <f>AVERAGE(Tabla30[[#This Row],[gr17_0]:[gr17_9]])</f>
        <v>2125.8000000000002</v>
      </c>
      <c r="AK1147">
        <v>2962</v>
      </c>
      <c r="AL1147">
        <v>2843</v>
      </c>
      <c r="AM1147">
        <v>2962</v>
      </c>
      <c r="AN1147">
        <v>3020</v>
      </c>
      <c r="AO1147">
        <v>2967</v>
      </c>
      <c r="AP1147">
        <v>2707</v>
      </c>
      <c r="AQ1147">
        <v>2758</v>
      </c>
      <c r="AR1147">
        <v>2816</v>
      </c>
      <c r="AS1147">
        <v>2707</v>
      </c>
      <c r="AT1147">
        <v>2758</v>
      </c>
      <c r="AU1147">
        <f>AVERAGE(Tabla34[[#This Row],[gr21_0]:[gr21_9]])</f>
        <v>2850</v>
      </c>
    </row>
    <row r="1148" spans="1:47">
      <c r="A1148">
        <v>1799</v>
      </c>
      <c r="B1148">
        <v>1799</v>
      </c>
      <c r="C1148">
        <v>1799</v>
      </c>
      <c r="D1148">
        <v>1799</v>
      </c>
      <c r="E1148">
        <v>1799</v>
      </c>
      <c r="F1148">
        <v>1799</v>
      </c>
      <c r="G1148">
        <v>1799</v>
      </c>
      <c r="H1148">
        <v>1799</v>
      </c>
      <c r="I1148">
        <v>1799</v>
      </c>
      <c r="J1148">
        <v>1799</v>
      </c>
      <c r="K1148">
        <f>AVERAGE(Tabla33[[#This Row],[gr12_0]:[gr12_9]])</f>
        <v>1799</v>
      </c>
      <c r="M1148">
        <v>1908</v>
      </c>
      <c r="N1148">
        <v>1908</v>
      </c>
      <c r="O1148">
        <v>1908</v>
      </c>
      <c r="P1148" s="4">
        <v>1999</v>
      </c>
      <c r="Q1148">
        <v>1908</v>
      </c>
      <c r="R1148">
        <v>1908</v>
      </c>
      <c r="S1148">
        <v>1908</v>
      </c>
      <c r="T1148">
        <v>1908</v>
      </c>
      <c r="U1148">
        <v>1908</v>
      </c>
      <c r="V1148">
        <v>1976</v>
      </c>
      <c r="W1148">
        <f>AVERAGE(Tabla31[[#This Row],[gr15_0]:[gr15_9]])</f>
        <v>1923.9</v>
      </c>
      <c r="Y1148">
        <v>2131</v>
      </c>
      <c r="Z1148">
        <v>2103</v>
      </c>
      <c r="AA1148">
        <v>2085</v>
      </c>
      <c r="AB1148">
        <v>2085</v>
      </c>
      <c r="AC1148">
        <v>2142</v>
      </c>
      <c r="AD1148">
        <v>2090</v>
      </c>
      <c r="AE1148">
        <v>2207</v>
      </c>
      <c r="AF1148">
        <v>2142</v>
      </c>
      <c r="AG1148">
        <v>2131</v>
      </c>
      <c r="AH1148">
        <v>2142</v>
      </c>
      <c r="AI1148" s="5">
        <f>AVERAGE(Tabla30[[#This Row],[gr17_0]:[gr17_9]])</f>
        <v>2125.8000000000002</v>
      </c>
      <c r="AK1148">
        <v>2962</v>
      </c>
      <c r="AL1148">
        <v>2843</v>
      </c>
      <c r="AM1148">
        <v>2962</v>
      </c>
      <c r="AN1148">
        <v>3020</v>
      </c>
      <c r="AO1148">
        <v>2967</v>
      </c>
      <c r="AP1148">
        <v>2707</v>
      </c>
      <c r="AQ1148">
        <v>2758</v>
      </c>
      <c r="AR1148">
        <v>2816</v>
      </c>
      <c r="AS1148">
        <v>2707</v>
      </c>
      <c r="AT1148">
        <v>2758</v>
      </c>
      <c r="AU1148">
        <f>AVERAGE(Tabla34[[#This Row],[gr21_0]:[gr21_9]])</f>
        <v>2850</v>
      </c>
    </row>
    <row r="1149" spans="1:47">
      <c r="A1149">
        <v>1799</v>
      </c>
      <c r="B1149">
        <v>1799</v>
      </c>
      <c r="C1149">
        <v>1799</v>
      </c>
      <c r="D1149">
        <v>1799</v>
      </c>
      <c r="E1149">
        <v>1799</v>
      </c>
      <c r="F1149">
        <v>1799</v>
      </c>
      <c r="G1149">
        <v>1799</v>
      </c>
      <c r="H1149">
        <v>1799</v>
      </c>
      <c r="I1149">
        <v>1799</v>
      </c>
      <c r="J1149">
        <v>1799</v>
      </c>
      <c r="K1149">
        <f>AVERAGE(Tabla33[[#This Row],[gr12_0]:[gr12_9]])</f>
        <v>1799</v>
      </c>
      <c r="M1149">
        <v>1908</v>
      </c>
      <c r="N1149">
        <v>1908</v>
      </c>
      <c r="O1149">
        <v>1908</v>
      </c>
      <c r="P1149" s="4">
        <v>1999</v>
      </c>
      <c r="Q1149">
        <v>1908</v>
      </c>
      <c r="R1149">
        <v>1908</v>
      </c>
      <c r="S1149">
        <v>1908</v>
      </c>
      <c r="T1149">
        <v>1908</v>
      </c>
      <c r="U1149">
        <v>1908</v>
      </c>
      <c r="V1149">
        <v>1976</v>
      </c>
      <c r="W1149">
        <f>AVERAGE(Tabla31[[#This Row],[gr15_0]:[gr15_9]])</f>
        <v>1923.9</v>
      </c>
      <c r="Y1149">
        <v>2131</v>
      </c>
      <c r="Z1149">
        <v>2103</v>
      </c>
      <c r="AA1149">
        <v>2085</v>
      </c>
      <c r="AB1149">
        <v>2085</v>
      </c>
      <c r="AC1149">
        <v>2142</v>
      </c>
      <c r="AD1149">
        <v>2090</v>
      </c>
      <c r="AE1149">
        <v>2207</v>
      </c>
      <c r="AF1149">
        <v>2142</v>
      </c>
      <c r="AG1149">
        <v>2131</v>
      </c>
      <c r="AH1149">
        <v>2142</v>
      </c>
      <c r="AI1149" s="5">
        <f>AVERAGE(Tabla30[[#This Row],[gr17_0]:[gr17_9]])</f>
        <v>2125.8000000000002</v>
      </c>
      <c r="AK1149">
        <v>2962</v>
      </c>
      <c r="AL1149">
        <v>2843</v>
      </c>
      <c r="AM1149">
        <v>2962</v>
      </c>
      <c r="AN1149">
        <v>3020</v>
      </c>
      <c r="AO1149">
        <v>2967</v>
      </c>
      <c r="AP1149">
        <v>2707</v>
      </c>
      <c r="AQ1149">
        <v>2758</v>
      </c>
      <c r="AR1149">
        <v>2816</v>
      </c>
      <c r="AS1149">
        <v>2707</v>
      </c>
      <c r="AT1149">
        <v>2758</v>
      </c>
      <c r="AU1149">
        <f>AVERAGE(Tabla34[[#This Row],[gr21_0]:[gr21_9]])</f>
        <v>2850</v>
      </c>
    </row>
    <row r="1150" spans="1:47">
      <c r="A1150">
        <v>1799</v>
      </c>
      <c r="B1150">
        <v>1799</v>
      </c>
      <c r="C1150">
        <v>1799</v>
      </c>
      <c r="D1150">
        <v>1799</v>
      </c>
      <c r="E1150">
        <v>1799</v>
      </c>
      <c r="F1150">
        <v>1799</v>
      </c>
      <c r="G1150">
        <v>1799</v>
      </c>
      <c r="H1150">
        <v>1799</v>
      </c>
      <c r="I1150">
        <v>1799</v>
      </c>
      <c r="J1150">
        <v>1799</v>
      </c>
      <c r="K1150">
        <f>AVERAGE(Tabla33[[#This Row],[gr12_0]:[gr12_9]])</f>
        <v>1799</v>
      </c>
      <c r="M1150">
        <v>1908</v>
      </c>
      <c r="N1150">
        <v>1908</v>
      </c>
      <c r="O1150">
        <v>1908</v>
      </c>
      <c r="P1150" s="4">
        <v>1999</v>
      </c>
      <c r="Q1150">
        <v>1908</v>
      </c>
      <c r="R1150">
        <v>1908</v>
      </c>
      <c r="S1150">
        <v>1908</v>
      </c>
      <c r="T1150">
        <v>1908</v>
      </c>
      <c r="U1150">
        <v>1908</v>
      </c>
      <c r="V1150">
        <v>1976</v>
      </c>
      <c r="W1150">
        <f>AVERAGE(Tabla31[[#This Row],[gr15_0]:[gr15_9]])</f>
        <v>1923.9</v>
      </c>
      <c r="Y1150">
        <v>2131</v>
      </c>
      <c r="Z1150">
        <v>2103</v>
      </c>
      <c r="AA1150">
        <v>2085</v>
      </c>
      <c r="AB1150">
        <v>2085</v>
      </c>
      <c r="AC1150">
        <v>2142</v>
      </c>
      <c r="AD1150">
        <v>2090</v>
      </c>
      <c r="AE1150">
        <v>2207</v>
      </c>
      <c r="AF1150">
        <v>2142</v>
      </c>
      <c r="AG1150">
        <v>2131</v>
      </c>
      <c r="AH1150">
        <v>2142</v>
      </c>
      <c r="AI1150" s="5">
        <f>AVERAGE(Tabla30[[#This Row],[gr17_0]:[gr17_9]])</f>
        <v>2125.8000000000002</v>
      </c>
      <c r="AK1150">
        <v>2962</v>
      </c>
      <c r="AL1150">
        <v>2843</v>
      </c>
      <c r="AM1150">
        <v>2962</v>
      </c>
      <c r="AN1150">
        <v>3020</v>
      </c>
      <c r="AO1150">
        <v>2967</v>
      </c>
      <c r="AP1150">
        <v>2707</v>
      </c>
      <c r="AQ1150">
        <v>2758</v>
      </c>
      <c r="AR1150">
        <v>2816</v>
      </c>
      <c r="AS1150">
        <v>2707</v>
      </c>
      <c r="AT1150">
        <v>2758</v>
      </c>
      <c r="AU1150">
        <f>AVERAGE(Tabla34[[#This Row],[gr21_0]:[gr21_9]])</f>
        <v>2850</v>
      </c>
    </row>
    <row r="1151" spans="1:47">
      <c r="A1151">
        <v>1799</v>
      </c>
      <c r="B1151">
        <v>1799</v>
      </c>
      <c r="C1151">
        <v>1799</v>
      </c>
      <c r="D1151">
        <v>1799</v>
      </c>
      <c r="E1151">
        <v>1799</v>
      </c>
      <c r="F1151">
        <v>1799</v>
      </c>
      <c r="G1151">
        <v>1799</v>
      </c>
      <c r="H1151">
        <v>1799</v>
      </c>
      <c r="I1151">
        <v>1799</v>
      </c>
      <c r="J1151">
        <v>1799</v>
      </c>
      <c r="K1151">
        <f>AVERAGE(Tabla33[[#This Row],[gr12_0]:[gr12_9]])</f>
        <v>1799</v>
      </c>
      <c r="M1151">
        <v>1908</v>
      </c>
      <c r="N1151">
        <v>1908</v>
      </c>
      <c r="O1151">
        <v>1908</v>
      </c>
      <c r="P1151" s="4">
        <v>1999</v>
      </c>
      <c r="Q1151">
        <v>1908</v>
      </c>
      <c r="R1151">
        <v>1908</v>
      </c>
      <c r="S1151">
        <v>1908</v>
      </c>
      <c r="T1151">
        <v>1908</v>
      </c>
      <c r="U1151">
        <v>1908</v>
      </c>
      <c r="V1151">
        <v>1976</v>
      </c>
      <c r="W1151">
        <f>AVERAGE(Tabla31[[#This Row],[gr15_0]:[gr15_9]])</f>
        <v>1923.9</v>
      </c>
      <c r="Y1151">
        <v>2131</v>
      </c>
      <c r="Z1151">
        <v>2103</v>
      </c>
      <c r="AA1151">
        <v>2085</v>
      </c>
      <c r="AB1151">
        <v>2085</v>
      </c>
      <c r="AC1151">
        <v>2142</v>
      </c>
      <c r="AD1151">
        <v>2090</v>
      </c>
      <c r="AE1151">
        <v>2207</v>
      </c>
      <c r="AF1151">
        <v>2142</v>
      </c>
      <c r="AG1151">
        <v>2131</v>
      </c>
      <c r="AH1151">
        <v>2142</v>
      </c>
      <c r="AI1151" s="5">
        <f>AVERAGE(Tabla30[[#This Row],[gr17_0]:[gr17_9]])</f>
        <v>2125.8000000000002</v>
      </c>
      <c r="AK1151">
        <v>2962</v>
      </c>
      <c r="AL1151">
        <v>2843</v>
      </c>
      <c r="AM1151">
        <v>2962</v>
      </c>
      <c r="AN1151">
        <v>3020</v>
      </c>
      <c r="AO1151">
        <v>2967</v>
      </c>
      <c r="AP1151">
        <v>2707</v>
      </c>
      <c r="AQ1151">
        <v>2758</v>
      </c>
      <c r="AR1151">
        <v>2816</v>
      </c>
      <c r="AS1151">
        <v>2707</v>
      </c>
      <c r="AT1151">
        <v>2758</v>
      </c>
      <c r="AU1151">
        <f>AVERAGE(Tabla34[[#This Row],[gr21_0]:[gr21_9]])</f>
        <v>2850</v>
      </c>
    </row>
    <row r="1152" spans="1:47">
      <c r="A1152">
        <v>1799</v>
      </c>
      <c r="B1152">
        <v>1799</v>
      </c>
      <c r="C1152">
        <v>1799</v>
      </c>
      <c r="D1152">
        <v>1799</v>
      </c>
      <c r="E1152">
        <v>1799</v>
      </c>
      <c r="F1152">
        <v>1799</v>
      </c>
      <c r="G1152">
        <v>1799</v>
      </c>
      <c r="H1152">
        <v>1799</v>
      </c>
      <c r="I1152">
        <v>1799</v>
      </c>
      <c r="J1152">
        <v>1799</v>
      </c>
      <c r="K1152">
        <f>AVERAGE(Tabla33[[#This Row],[gr12_0]:[gr12_9]])</f>
        <v>1799</v>
      </c>
      <c r="M1152">
        <v>1908</v>
      </c>
      <c r="N1152">
        <v>1908</v>
      </c>
      <c r="O1152">
        <v>1908</v>
      </c>
      <c r="P1152" s="4">
        <v>1999</v>
      </c>
      <c r="Q1152">
        <v>1908</v>
      </c>
      <c r="R1152">
        <v>1908</v>
      </c>
      <c r="S1152">
        <v>1908</v>
      </c>
      <c r="T1152">
        <v>1908</v>
      </c>
      <c r="U1152">
        <v>1908</v>
      </c>
      <c r="V1152">
        <v>1976</v>
      </c>
      <c r="W1152">
        <f>AVERAGE(Tabla31[[#This Row],[gr15_0]:[gr15_9]])</f>
        <v>1923.9</v>
      </c>
      <c r="Y1152">
        <v>2131</v>
      </c>
      <c r="Z1152">
        <v>2103</v>
      </c>
      <c r="AA1152">
        <v>2085</v>
      </c>
      <c r="AB1152">
        <v>2085</v>
      </c>
      <c r="AC1152">
        <v>2142</v>
      </c>
      <c r="AD1152">
        <v>2090</v>
      </c>
      <c r="AE1152">
        <v>2207</v>
      </c>
      <c r="AF1152">
        <v>2142</v>
      </c>
      <c r="AG1152">
        <v>2131</v>
      </c>
      <c r="AH1152">
        <v>2142</v>
      </c>
      <c r="AI1152" s="5">
        <f>AVERAGE(Tabla30[[#This Row],[gr17_0]:[gr17_9]])</f>
        <v>2125.8000000000002</v>
      </c>
      <c r="AK1152">
        <v>2962</v>
      </c>
      <c r="AL1152">
        <v>2843</v>
      </c>
      <c r="AM1152">
        <v>2962</v>
      </c>
      <c r="AN1152">
        <v>3020</v>
      </c>
      <c r="AO1152">
        <v>2967</v>
      </c>
      <c r="AP1152">
        <v>2707</v>
      </c>
      <c r="AQ1152">
        <v>2758</v>
      </c>
      <c r="AR1152">
        <v>2816</v>
      </c>
      <c r="AS1152">
        <v>2707</v>
      </c>
      <c r="AT1152">
        <v>2758</v>
      </c>
      <c r="AU1152">
        <f>AVERAGE(Tabla34[[#This Row],[gr21_0]:[gr21_9]])</f>
        <v>2850</v>
      </c>
    </row>
    <row r="1153" spans="1:47">
      <c r="A1153">
        <v>1799</v>
      </c>
      <c r="B1153">
        <v>1799</v>
      </c>
      <c r="C1153">
        <v>1799</v>
      </c>
      <c r="D1153">
        <v>1799</v>
      </c>
      <c r="E1153">
        <v>1799</v>
      </c>
      <c r="F1153">
        <v>1799</v>
      </c>
      <c r="G1153">
        <v>1799</v>
      </c>
      <c r="H1153">
        <v>1799</v>
      </c>
      <c r="I1153">
        <v>1799</v>
      </c>
      <c r="J1153">
        <v>1799</v>
      </c>
      <c r="K1153">
        <f>AVERAGE(Tabla33[[#This Row],[gr12_0]:[gr12_9]])</f>
        <v>1799</v>
      </c>
      <c r="M1153">
        <v>1908</v>
      </c>
      <c r="N1153">
        <v>1908</v>
      </c>
      <c r="O1153">
        <v>1908</v>
      </c>
      <c r="P1153" s="4">
        <v>1999</v>
      </c>
      <c r="Q1153">
        <v>1908</v>
      </c>
      <c r="R1153">
        <v>1908</v>
      </c>
      <c r="S1153">
        <v>1908</v>
      </c>
      <c r="T1153">
        <v>1908</v>
      </c>
      <c r="U1153">
        <v>1908</v>
      </c>
      <c r="V1153">
        <v>1976</v>
      </c>
      <c r="W1153">
        <f>AVERAGE(Tabla31[[#This Row],[gr15_0]:[gr15_9]])</f>
        <v>1923.9</v>
      </c>
      <c r="Y1153">
        <v>2131</v>
      </c>
      <c r="Z1153">
        <v>2103</v>
      </c>
      <c r="AA1153">
        <v>2085</v>
      </c>
      <c r="AB1153">
        <v>2085</v>
      </c>
      <c r="AC1153">
        <v>2142</v>
      </c>
      <c r="AD1153">
        <v>2090</v>
      </c>
      <c r="AE1153">
        <v>2207</v>
      </c>
      <c r="AF1153">
        <v>2142</v>
      </c>
      <c r="AG1153">
        <v>2131</v>
      </c>
      <c r="AH1153">
        <v>2142</v>
      </c>
      <c r="AI1153" s="5">
        <f>AVERAGE(Tabla30[[#This Row],[gr17_0]:[gr17_9]])</f>
        <v>2125.8000000000002</v>
      </c>
      <c r="AK1153">
        <v>2962</v>
      </c>
      <c r="AL1153">
        <v>2843</v>
      </c>
      <c r="AM1153">
        <v>2962</v>
      </c>
      <c r="AN1153">
        <v>3020</v>
      </c>
      <c r="AO1153">
        <v>2967</v>
      </c>
      <c r="AP1153">
        <v>2707</v>
      </c>
      <c r="AQ1153">
        <v>2758</v>
      </c>
      <c r="AR1153">
        <v>2816</v>
      </c>
      <c r="AS1153">
        <v>2707</v>
      </c>
      <c r="AT1153">
        <v>2758</v>
      </c>
      <c r="AU1153">
        <f>AVERAGE(Tabla34[[#This Row],[gr21_0]:[gr21_9]])</f>
        <v>2850</v>
      </c>
    </row>
    <row r="1154" spans="1:47">
      <c r="A1154">
        <v>1799</v>
      </c>
      <c r="B1154">
        <v>1799</v>
      </c>
      <c r="C1154">
        <v>1799</v>
      </c>
      <c r="D1154">
        <v>1799</v>
      </c>
      <c r="E1154">
        <v>1799</v>
      </c>
      <c r="F1154">
        <v>1799</v>
      </c>
      <c r="G1154">
        <v>1799</v>
      </c>
      <c r="H1154">
        <v>1799</v>
      </c>
      <c r="I1154">
        <v>1799</v>
      </c>
      <c r="J1154">
        <v>1799</v>
      </c>
      <c r="K1154">
        <f>AVERAGE(Tabla33[[#This Row],[gr12_0]:[gr12_9]])</f>
        <v>1799</v>
      </c>
      <c r="M1154">
        <v>1908</v>
      </c>
      <c r="N1154">
        <v>1908</v>
      </c>
      <c r="O1154">
        <v>1908</v>
      </c>
      <c r="P1154" s="4">
        <v>1999</v>
      </c>
      <c r="Q1154">
        <v>1908</v>
      </c>
      <c r="R1154">
        <v>1908</v>
      </c>
      <c r="S1154">
        <v>1908</v>
      </c>
      <c r="T1154">
        <v>1908</v>
      </c>
      <c r="U1154">
        <v>1908</v>
      </c>
      <c r="V1154">
        <v>1976</v>
      </c>
      <c r="W1154">
        <f>AVERAGE(Tabla31[[#This Row],[gr15_0]:[gr15_9]])</f>
        <v>1923.9</v>
      </c>
      <c r="Y1154">
        <v>2131</v>
      </c>
      <c r="Z1154">
        <v>2103</v>
      </c>
      <c r="AA1154">
        <v>2085</v>
      </c>
      <c r="AB1154">
        <v>2085</v>
      </c>
      <c r="AC1154">
        <v>2142</v>
      </c>
      <c r="AD1154">
        <v>2090</v>
      </c>
      <c r="AE1154">
        <v>2207</v>
      </c>
      <c r="AF1154">
        <v>2142</v>
      </c>
      <c r="AG1154">
        <v>2131</v>
      </c>
      <c r="AH1154">
        <v>2142</v>
      </c>
      <c r="AI1154" s="5">
        <f>AVERAGE(Tabla30[[#This Row],[gr17_0]:[gr17_9]])</f>
        <v>2125.8000000000002</v>
      </c>
      <c r="AK1154">
        <v>2962</v>
      </c>
      <c r="AL1154">
        <v>2843</v>
      </c>
      <c r="AM1154">
        <v>2962</v>
      </c>
      <c r="AN1154">
        <v>3020</v>
      </c>
      <c r="AO1154">
        <v>2967</v>
      </c>
      <c r="AP1154">
        <v>2707</v>
      </c>
      <c r="AQ1154">
        <v>2758</v>
      </c>
      <c r="AR1154">
        <v>2816</v>
      </c>
      <c r="AS1154">
        <v>2707</v>
      </c>
      <c r="AT1154">
        <v>2758</v>
      </c>
      <c r="AU1154">
        <f>AVERAGE(Tabla34[[#This Row],[gr21_0]:[gr21_9]])</f>
        <v>2850</v>
      </c>
    </row>
    <row r="1155" spans="1:47">
      <c r="A1155">
        <v>1799</v>
      </c>
      <c r="B1155">
        <v>1799</v>
      </c>
      <c r="C1155">
        <v>1799</v>
      </c>
      <c r="D1155">
        <v>1799</v>
      </c>
      <c r="E1155">
        <v>1799</v>
      </c>
      <c r="F1155">
        <v>1799</v>
      </c>
      <c r="G1155">
        <v>1799</v>
      </c>
      <c r="H1155">
        <v>1799</v>
      </c>
      <c r="I1155">
        <v>1799</v>
      </c>
      <c r="J1155">
        <v>1799</v>
      </c>
      <c r="K1155">
        <f>AVERAGE(Tabla33[[#This Row],[gr12_0]:[gr12_9]])</f>
        <v>1799</v>
      </c>
      <c r="M1155">
        <v>1908</v>
      </c>
      <c r="N1155">
        <v>1908</v>
      </c>
      <c r="O1155">
        <v>1908</v>
      </c>
      <c r="P1155" s="4">
        <v>1999</v>
      </c>
      <c r="Q1155">
        <v>1908</v>
      </c>
      <c r="R1155">
        <v>1908</v>
      </c>
      <c r="S1155">
        <v>1908</v>
      </c>
      <c r="T1155">
        <v>1908</v>
      </c>
      <c r="U1155">
        <v>1908</v>
      </c>
      <c r="V1155">
        <v>1976</v>
      </c>
      <c r="W1155">
        <f>AVERAGE(Tabla31[[#This Row],[gr15_0]:[gr15_9]])</f>
        <v>1923.9</v>
      </c>
      <c r="Y1155">
        <v>2131</v>
      </c>
      <c r="Z1155">
        <v>2103</v>
      </c>
      <c r="AA1155">
        <v>2085</v>
      </c>
      <c r="AB1155">
        <v>2085</v>
      </c>
      <c r="AC1155">
        <v>2142</v>
      </c>
      <c r="AD1155">
        <v>2090</v>
      </c>
      <c r="AE1155">
        <v>2207</v>
      </c>
      <c r="AF1155">
        <v>2142</v>
      </c>
      <c r="AG1155">
        <v>2131</v>
      </c>
      <c r="AH1155">
        <v>2142</v>
      </c>
      <c r="AI1155" s="5">
        <f>AVERAGE(Tabla30[[#This Row],[gr17_0]:[gr17_9]])</f>
        <v>2125.8000000000002</v>
      </c>
      <c r="AK1155">
        <v>2962</v>
      </c>
      <c r="AL1155">
        <v>2843</v>
      </c>
      <c r="AM1155">
        <v>2962</v>
      </c>
      <c r="AN1155">
        <v>3020</v>
      </c>
      <c r="AO1155">
        <v>2967</v>
      </c>
      <c r="AP1155">
        <v>2707</v>
      </c>
      <c r="AQ1155">
        <v>2758</v>
      </c>
      <c r="AR1155">
        <v>2816</v>
      </c>
      <c r="AS1155">
        <v>2707</v>
      </c>
      <c r="AT1155">
        <v>2758</v>
      </c>
      <c r="AU1155">
        <f>AVERAGE(Tabla34[[#This Row],[gr21_0]:[gr21_9]])</f>
        <v>2850</v>
      </c>
    </row>
    <row r="1156" spans="1:47">
      <c r="A1156">
        <v>1799</v>
      </c>
      <c r="B1156">
        <v>1799</v>
      </c>
      <c r="C1156">
        <v>1799</v>
      </c>
      <c r="D1156">
        <v>1799</v>
      </c>
      <c r="E1156">
        <v>1799</v>
      </c>
      <c r="F1156">
        <v>1799</v>
      </c>
      <c r="G1156">
        <v>1799</v>
      </c>
      <c r="H1156">
        <v>1799</v>
      </c>
      <c r="I1156">
        <v>1799</v>
      </c>
      <c r="J1156">
        <v>1799</v>
      </c>
      <c r="K1156">
        <f>AVERAGE(Tabla33[[#This Row],[gr12_0]:[gr12_9]])</f>
        <v>1799</v>
      </c>
      <c r="M1156">
        <v>1908</v>
      </c>
      <c r="N1156">
        <v>1908</v>
      </c>
      <c r="O1156">
        <v>1908</v>
      </c>
      <c r="P1156" s="4">
        <v>1999</v>
      </c>
      <c r="Q1156">
        <v>1908</v>
      </c>
      <c r="R1156">
        <v>1908</v>
      </c>
      <c r="S1156">
        <v>1908</v>
      </c>
      <c r="T1156">
        <v>1908</v>
      </c>
      <c r="U1156">
        <v>1908</v>
      </c>
      <c r="V1156">
        <v>1976</v>
      </c>
      <c r="W1156">
        <f>AVERAGE(Tabla31[[#This Row],[gr15_0]:[gr15_9]])</f>
        <v>1923.9</v>
      </c>
      <c r="Y1156">
        <v>2131</v>
      </c>
      <c r="Z1156">
        <v>2103</v>
      </c>
      <c r="AA1156">
        <v>2085</v>
      </c>
      <c r="AB1156">
        <v>2085</v>
      </c>
      <c r="AC1156">
        <v>2142</v>
      </c>
      <c r="AD1156">
        <v>2090</v>
      </c>
      <c r="AE1156">
        <v>2207</v>
      </c>
      <c r="AF1156">
        <v>2142</v>
      </c>
      <c r="AG1156">
        <v>2131</v>
      </c>
      <c r="AH1156">
        <v>2142</v>
      </c>
      <c r="AI1156" s="5">
        <f>AVERAGE(Tabla30[[#This Row],[gr17_0]:[gr17_9]])</f>
        <v>2125.8000000000002</v>
      </c>
      <c r="AK1156">
        <v>2962</v>
      </c>
      <c r="AL1156">
        <v>2843</v>
      </c>
      <c r="AM1156">
        <v>2962</v>
      </c>
      <c r="AN1156">
        <v>3020</v>
      </c>
      <c r="AO1156">
        <v>2967</v>
      </c>
      <c r="AP1156">
        <v>2707</v>
      </c>
      <c r="AQ1156">
        <v>2758</v>
      </c>
      <c r="AR1156">
        <v>2816</v>
      </c>
      <c r="AS1156">
        <v>2707</v>
      </c>
      <c r="AT1156">
        <v>2758</v>
      </c>
      <c r="AU1156">
        <f>AVERAGE(Tabla34[[#This Row],[gr21_0]:[gr21_9]])</f>
        <v>2850</v>
      </c>
    </row>
    <row r="1157" spans="1:47">
      <c r="A1157">
        <v>1799</v>
      </c>
      <c r="B1157">
        <v>1799</v>
      </c>
      <c r="C1157">
        <v>1799</v>
      </c>
      <c r="D1157">
        <v>1799</v>
      </c>
      <c r="E1157">
        <v>1799</v>
      </c>
      <c r="F1157">
        <v>1799</v>
      </c>
      <c r="G1157">
        <v>1799</v>
      </c>
      <c r="H1157">
        <v>1799</v>
      </c>
      <c r="I1157">
        <v>1799</v>
      </c>
      <c r="J1157">
        <v>1799</v>
      </c>
      <c r="K1157">
        <f>AVERAGE(Tabla33[[#This Row],[gr12_0]:[gr12_9]])</f>
        <v>1799</v>
      </c>
      <c r="M1157">
        <v>1908</v>
      </c>
      <c r="N1157">
        <v>1908</v>
      </c>
      <c r="O1157">
        <v>1908</v>
      </c>
      <c r="P1157" s="4">
        <v>1999</v>
      </c>
      <c r="Q1157">
        <v>1908</v>
      </c>
      <c r="R1157">
        <v>1908</v>
      </c>
      <c r="S1157">
        <v>1908</v>
      </c>
      <c r="T1157">
        <v>1908</v>
      </c>
      <c r="U1157">
        <v>1908</v>
      </c>
      <c r="V1157">
        <v>1976</v>
      </c>
      <c r="W1157">
        <f>AVERAGE(Tabla31[[#This Row],[gr15_0]:[gr15_9]])</f>
        <v>1923.9</v>
      </c>
      <c r="Y1157">
        <v>2131</v>
      </c>
      <c r="Z1157">
        <v>2103</v>
      </c>
      <c r="AA1157">
        <v>2085</v>
      </c>
      <c r="AB1157">
        <v>2085</v>
      </c>
      <c r="AC1157">
        <v>2142</v>
      </c>
      <c r="AD1157">
        <v>2090</v>
      </c>
      <c r="AE1157">
        <v>2207</v>
      </c>
      <c r="AF1157">
        <v>2142</v>
      </c>
      <c r="AG1157">
        <v>2131</v>
      </c>
      <c r="AH1157">
        <v>2142</v>
      </c>
      <c r="AI1157" s="5">
        <f>AVERAGE(Tabla30[[#This Row],[gr17_0]:[gr17_9]])</f>
        <v>2125.8000000000002</v>
      </c>
      <c r="AK1157">
        <v>2962</v>
      </c>
      <c r="AL1157">
        <v>2843</v>
      </c>
      <c r="AM1157">
        <v>2962</v>
      </c>
      <c r="AN1157">
        <v>3020</v>
      </c>
      <c r="AO1157">
        <v>2967</v>
      </c>
      <c r="AP1157">
        <v>2707</v>
      </c>
      <c r="AQ1157">
        <v>2758</v>
      </c>
      <c r="AR1157">
        <v>2816</v>
      </c>
      <c r="AS1157">
        <v>2707</v>
      </c>
      <c r="AT1157">
        <v>2758</v>
      </c>
      <c r="AU1157">
        <f>AVERAGE(Tabla34[[#This Row],[gr21_0]:[gr21_9]])</f>
        <v>2850</v>
      </c>
    </row>
    <row r="1158" spans="1:47">
      <c r="A1158">
        <v>1799</v>
      </c>
      <c r="B1158">
        <v>1799</v>
      </c>
      <c r="C1158">
        <v>1799</v>
      </c>
      <c r="D1158">
        <v>1799</v>
      </c>
      <c r="E1158">
        <v>1799</v>
      </c>
      <c r="F1158">
        <v>1799</v>
      </c>
      <c r="G1158">
        <v>1799</v>
      </c>
      <c r="H1158">
        <v>1799</v>
      </c>
      <c r="I1158">
        <v>1799</v>
      </c>
      <c r="J1158">
        <v>1799</v>
      </c>
      <c r="K1158">
        <f>AVERAGE(Tabla33[[#This Row],[gr12_0]:[gr12_9]])</f>
        <v>1799</v>
      </c>
      <c r="M1158">
        <v>1908</v>
      </c>
      <c r="N1158">
        <v>1908</v>
      </c>
      <c r="O1158">
        <v>1908</v>
      </c>
      <c r="P1158" s="4">
        <v>1999</v>
      </c>
      <c r="Q1158">
        <v>1908</v>
      </c>
      <c r="R1158">
        <v>1908</v>
      </c>
      <c r="S1158">
        <v>1908</v>
      </c>
      <c r="T1158">
        <v>1908</v>
      </c>
      <c r="U1158">
        <v>1908</v>
      </c>
      <c r="V1158">
        <v>1976</v>
      </c>
      <c r="W1158">
        <f>AVERAGE(Tabla31[[#This Row],[gr15_0]:[gr15_9]])</f>
        <v>1923.9</v>
      </c>
      <c r="Y1158">
        <v>2131</v>
      </c>
      <c r="Z1158">
        <v>2103</v>
      </c>
      <c r="AA1158">
        <v>2085</v>
      </c>
      <c r="AB1158">
        <v>2085</v>
      </c>
      <c r="AC1158">
        <v>2142</v>
      </c>
      <c r="AD1158">
        <v>2090</v>
      </c>
      <c r="AE1158">
        <v>2207</v>
      </c>
      <c r="AF1158">
        <v>2142</v>
      </c>
      <c r="AG1158">
        <v>2131</v>
      </c>
      <c r="AH1158">
        <v>2142</v>
      </c>
      <c r="AI1158" s="5">
        <f>AVERAGE(Tabla30[[#This Row],[gr17_0]:[gr17_9]])</f>
        <v>2125.8000000000002</v>
      </c>
      <c r="AK1158">
        <v>2962</v>
      </c>
      <c r="AL1158">
        <v>2843</v>
      </c>
      <c r="AM1158">
        <v>2962</v>
      </c>
      <c r="AN1158">
        <v>3020</v>
      </c>
      <c r="AO1158">
        <v>2967</v>
      </c>
      <c r="AP1158">
        <v>2707</v>
      </c>
      <c r="AQ1158">
        <v>2758</v>
      </c>
      <c r="AR1158">
        <v>2816</v>
      </c>
      <c r="AS1158">
        <v>2707</v>
      </c>
      <c r="AT1158">
        <v>2758</v>
      </c>
      <c r="AU1158">
        <f>AVERAGE(Tabla34[[#This Row],[gr21_0]:[gr21_9]])</f>
        <v>2850</v>
      </c>
    </row>
    <row r="1159" spans="1:47">
      <c r="A1159">
        <v>1799</v>
      </c>
      <c r="B1159">
        <v>1799</v>
      </c>
      <c r="C1159">
        <v>1799</v>
      </c>
      <c r="D1159">
        <v>1799</v>
      </c>
      <c r="E1159">
        <v>1799</v>
      </c>
      <c r="F1159">
        <v>1799</v>
      </c>
      <c r="G1159">
        <v>1799</v>
      </c>
      <c r="H1159">
        <v>1799</v>
      </c>
      <c r="I1159">
        <v>1799</v>
      </c>
      <c r="J1159">
        <v>1799</v>
      </c>
      <c r="K1159">
        <f>AVERAGE(Tabla33[[#This Row],[gr12_0]:[gr12_9]])</f>
        <v>1799</v>
      </c>
      <c r="M1159">
        <v>1908</v>
      </c>
      <c r="N1159">
        <v>1908</v>
      </c>
      <c r="O1159">
        <v>1908</v>
      </c>
      <c r="P1159" s="4">
        <v>1999</v>
      </c>
      <c r="Q1159">
        <v>1908</v>
      </c>
      <c r="R1159">
        <v>1908</v>
      </c>
      <c r="S1159">
        <v>1908</v>
      </c>
      <c r="T1159">
        <v>1908</v>
      </c>
      <c r="U1159">
        <v>1908</v>
      </c>
      <c r="V1159">
        <v>1976</v>
      </c>
      <c r="W1159">
        <f>AVERAGE(Tabla31[[#This Row],[gr15_0]:[gr15_9]])</f>
        <v>1923.9</v>
      </c>
      <c r="Y1159">
        <v>2131</v>
      </c>
      <c r="Z1159">
        <v>2103</v>
      </c>
      <c r="AA1159">
        <v>2085</v>
      </c>
      <c r="AB1159">
        <v>2085</v>
      </c>
      <c r="AC1159">
        <v>2142</v>
      </c>
      <c r="AD1159">
        <v>2090</v>
      </c>
      <c r="AE1159">
        <v>2207</v>
      </c>
      <c r="AF1159">
        <v>2142</v>
      </c>
      <c r="AG1159">
        <v>2131</v>
      </c>
      <c r="AH1159">
        <v>2142</v>
      </c>
      <c r="AI1159" s="5">
        <f>AVERAGE(Tabla30[[#This Row],[gr17_0]:[gr17_9]])</f>
        <v>2125.8000000000002</v>
      </c>
      <c r="AK1159">
        <v>2962</v>
      </c>
      <c r="AL1159">
        <v>2843</v>
      </c>
      <c r="AM1159">
        <v>2962</v>
      </c>
      <c r="AN1159">
        <v>3020</v>
      </c>
      <c r="AO1159">
        <v>2967</v>
      </c>
      <c r="AP1159">
        <v>2707</v>
      </c>
      <c r="AQ1159">
        <v>2758</v>
      </c>
      <c r="AR1159">
        <v>2816</v>
      </c>
      <c r="AS1159">
        <v>2707</v>
      </c>
      <c r="AT1159">
        <v>2758</v>
      </c>
      <c r="AU1159">
        <f>AVERAGE(Tabla34[[#This Row],[gr21_0]:[gr21_9]])</f>
        <v>2850</v>
      </c>
    </row>
    <row r="1160" spans="1:47">
      <c r="A1160">
        <v>1799</v>
      </c>
      <c r="B1160">
        <v>1799</v>
      </c>
      <c r="C1160">
        <v>1799</v>
      </c>
      <c r="D1160">
        <v>1799</v>
      </c>
      <c r="E1160">
        <v>1799</v>
      </c>
      <c r="F1160">
        <v>1799</v>
      </c>
      <c r="G1160">
        <v>1799</v>
      </c>
      <c r="H1160">
        <v>1799</v>
      </c>
      <c r="I1160">
        <v>1799</v>
      </c>
      <c r="J1160">
        <v>1799</v>
      </c>
      <c r="K1160">
        <f>AVERAGE(Tabla33[[#This Row],[gr12_0]:[gr12_9]])</f>
        <v>1799</v>
      </c>
      <c r="M1160">
        <v>1908</v>
      </c>
      <c r="N1160">
        <v>1908</v>
      </c>
      <c r="O1160">
        <v>1908</v>
      </c>
      <c r="P1160" s="4">
        <v>1999</v>
      </c>
      <c r="Q1160">
        <v>1908</v>
      </c>
      <c r="R1160">
        <v>1908</v>
      </c>
      <c r="S1160">
        <v>1908</v>
      </c>
      <c r="T1160">
        <v>1908</v>
      </c>
      <c r="U1160">
        <v>1908</v>
      </c>
      <c r="V1160">
        <v>1976</v>
      </c>
      <c r="W1160">
        <f>AVERAGE(Tabla31[[#This Row],[gr15_0]:[gr15_9]])</f>
        <v>1923.9</v>
      </c>
      <c r="Y1160">
        <v>2131</v>
      </c>
      <c r="Z1160">
        <v>2103</v>
      </c>
      <c r="AA1160">
        <v>2085</v>
      </c>
      <c r="AB1160">
        <v>2085</v>
      </c>
      <c r="AC1160">
        <v>2142</v>
      </c>
      <c r="AD1160">
        <v>2090</v>
      </c>
      <c r="AE1160">
        <v>2207</v>
      </c>
      <c r="AF1160">
        <v>2142</v>
      </c>
      <c r="AG1160">
        <v>2131</v>
      </c>
      <c r="AH1160">
        <v>2142</v>
      </c>
      <c r="AI1160" s="5">
        <f>AVERAGE(Tabla30[[#This Row],[gr17_0]:[gr17_9]])</f>
        <v>2125.8000000000002</v>
      </c>
      <c r="AK1160">
        <v>2962</v>
      </c>
      <c r="AL1160">
        <v>2843</v>
      </c>
      <c r="AM1160">
        <v>2962</v>
      </c>
      <c r="AN1160">
        <v>3020</v>
      </c>
      <c r="AO1160">
        <v>2967</v>
      </c>
      <c r="AP1160">
        <v>2707</v>
      </c>
      <c r="AQ1160">
        <v>2758</v>
      </c>
      <c r="AR1160">
        <v>2816</v>
      </c>
      <c r="AS1160">
        <v>2707</v>
      </c>
      <c r="AT1160">
        <v>2758</v>
      </c>
      <c r="AU1160">
        <f>AVERAGE(Tabla34[[#This Row],[gr21_0]:[gr21_9]])</f>
        <v>2850</v>
      </c>
    </row>
    <row r="1161" spans="1:47">
      <c r="A1161">
        <v>1799</v>
      </c>
      <c r="B1161">
        <v>1799</v>
      </c>
      <c r="C1161">
        <v>1799</v>
      </c>
      <c r="D1161">
        <v>1799</v>
      </c>
      <c r="E1161">
        <v>1799</v>
      </c>
      <c r="F1161">
        <v>1799</v>
      </c>
      <c r="G1161">
        <v>1799</v>
      </c>
      <c r="H1161">
        <v>1799</v>
      </c>
      <c r="I1161">
        <v>1799</v>
      </c>
      <c r="J1161">
        <v>1799</v>
      </c>
      <c r="K1161">
        <f>AVERAGE(Tabla33[[#This Row],[gr12_0]:[gr12_9]])</f>
        <v>1799</v>
      </c>
      <c r="M1161">
        <v>1908</v>
      </c>
      <c r="N1161">
        <v>1908</v>
      </c>
      <c r="O1161">
        <v>1908</v>
      </c>
      <c r="P1161" s="4">
        <v>1999</v>
      </c>
      <c r="Q1161">
        <v>1908</v>
      </c>
      <c r="R1161">
        <v>1908</v>
      </c>
      <c r="S1161">
        <v>1908</v>
      </c>
      <c r="T1161">
        <v>1908</v>
      </c>
      <c r="U1161">
        <v>1908</v>
      </c>
      <c r="V1161">
        <v>1976</v>
      </c>
      <c r="W1161">
        <f>AVERAGE(Tabla31[[#This Row],[gr15_0]:[gr15_9]])</f>
        <v>1923.9</v>
      </c>
      <c r="Y1161">
        <v>2131</v>
      </c>
      <c r="Z1161">
        <v>2103</v>
      </c>
      <c r="AA1161">
        <v>2085</v>
      </c>
      <c r="AB1161">
        <v>2085</v>
      </c>
      <c r="AC1161">
        <v>2142</v>
      </c>
      <c r="AD1161">
        <v>2090</v>
      </c>
      <c r="AE1161">
        <v>2207</v>
      </c>
      <c r="AF1161">
        <v>2142</v>
      </c>
      <c r="AG1161">
        <v>2131</v>
      </c>
      <c r="AH1161">
        <v>2142</v>
      </c>
      <c r="AI1161" s="5">
        <f>AVERAGE(Tabla30[[#This Row],[gr17_0]:[gr17_9]])</f>
        <v>2125.8000000000002</v>
      </c>
      <c r="AK1161">
        <v>2962</v>
      </c>
      <c r="AL1161">
        <v>2843</v>
      </c>
      <c r="AM1161">
        <v>2962</v>
      </c>
      <c r="AN1161">
        <v>3020</v>
      </c>
      <c r="AO1161">
        <v>2967</v>
      </c>
      <c r="AP1161">
        <v>2707</v>
      </c>
      <c r="AQ1161">
        <v>2758</v>
      </c>
      <c r="AR1161">
        <v>2816</v>
      </c>
      <c r="AS1161">
        <v>2707</v>
      </c>
      <c r="AT1161">
        <v>2758</v>
      </c>
      <c r="AU1161">
        <f>AVERAGE(Tabla34[[#This Row],[gr21_0]:[gr21_9]])</f>
        <v>2850</v>
      </c>
    </row>
    <row r="1162" spans="1:47">
      <c r="A1162">
        <v>1799</v>
      </c>
      <c r="B1162">
        <v>1799</v>
      </c>
      <c r="C1162">
        <v>1799</v>
      </c>
      <c r="D1162">
        <v>1799</v>
      </c>
      <c r="E1162">
        <v>1799</v>
      </c>
      <c r="F1162">
        <v>1799</v>
      </c>
      <c r="G1162">
        <v>1799</v>
      </c>
      <c r="H1162">
        <v>1799</v>
      </c>
      <c r="I1162">
        <v>1799</v>
      </c>
      <c r="J1162">
        <v>1799</v>
      </c>
      <c r="K1162">
        <f>AVERAGE(Tabla33[[#This Row],[gr12_0]:[gr12_9]])</f>
        <v>1799</v>
      </c>
      <c r="M1162">
        <v>1908</v>
      </c>
      <c r="N1162">
        <v>1908</v>
      </c>
      <c r="O1162">
        <v>1908</v>
      </c>
      <c r="P1162" s="4">
        <v>1999</v>
      </c>
      <c r="Q1162">
        <v>1908</v>
      </c>
      <c r="R1162">
        <v>1908</v>
      </c>
      <c r="S1162">
        <v>1908</v>
      </c>
      <c r="T1162">
        <v>1908</v>
      </c>
      <c r="U1162">
        <v>1908</v>
      </c>
      <c r="V1162">
        <v>1976</v>
      </c>
      <c r="W1162">
        <f>AVERAGE(Tabla31[[#This Row],[gr15_0]:[gr15_9]])</f>
        <v>1923.9</v>
      </c>
      <c r="Y1162">
        <v>2131</v>
      </c>
      <c r="Z1162">
        <v>2103</v>
      </c>
      <c r="AA1162">
        <v>2085</v>
      </c>
      <c r="AB1162">
        <v>2085</v>
      </c>
      <c r="AC1162">
        <v>2142</v>
      </c>
      <c r="AD1162">
        <v>2090</v>
      </c>
      <c r="AE1162">
        <v>2207</v>
      </c>
      <c r="AF1162">
        <v>2142</v>
      </c>
      <c r="AG1162">
        <v>2131</v>
      </c>
      <c r="AH1162">
        <v>2142</v>
      </c>
      <c r="AI1162" s="5">
        <f>AVERAGE(Tabla30[[#This Row],[gr17_0]:[gr17_9]])</f>
        <v>2125.8000000000002</v>
      </c>
      <c r="AK1162">
        <v>2962</v>
      </c>
      <c r="AL1162">
        <v>2843</v>
      </c>
      <c r="AM1162">
        <v>2962</v>
      </c>
      <c r="AN1162">
        <v>3020</v>
      </c>
      <c r="AO1162">
        <v>2967</v>
      </c>
      <c r="AP1162">
        <v>2707</v>
      </c>
      <c r="AQ1162">
        <v>2758</v>
      </c>
      <c r="AR1162">
        <v>2816</v>
      </c>
      <c r="AS1162">
        <v>2707</v>
      </c>
      <c r="AT1162">
        <v>2758</v>
      </c>
      <c r="AU1162">
        <f>AVERAGE(Tabla34[[#This Row],[gr21_0]:[gr21_9]])</f>
        <v>2850</v>
      </c>
    </row>
    <row r="1163" spans="1:47">
      <c r="A1163">
        <v>1799</v>
      </c>
      <c r="B1163">
        <v>1799</v>
      </c>
      <c r="C1163">
        <v>1799</v>
      </c>
      <c r="D1163">
        <v>1799</v>
      </c>
      <c r="E1163">
        <v>1799</v>
      </c>
      <c r="F1163">
        <v>1799</v>
      </c>
      <c r="G1163">
        <v>1799</v>
      </c>
      <c r="H1163">
        <v>1799</v>
      </c>
      <c r="I1163">
        <v>1799</v>
      </c>
      <c r="J1163">
        <v>1799</v>
      </c>
      <c r="K1163">
        <f>AVERAGE(Tabla33[[#This Row],[gr12_0]:[gr12_9]])</f>
        <v>1799</v>
      </c>
      <c r="M1163">
        <v>1908</v>
      </c>
      <c r="N1163">
        <v>1908</v>
      </c>
      <c r="O1163">
        <v>1908</v>
      </c>
      <c r="P1163" s="4">
        <v>1999</v>
      </c>
      <c r="Q1163">
        <v>1908</v>
      </c>
      <c r="R1163">
        <v>1908</v>
      </c>
      <c r="S1163">
        <v>1908</v>
      </c>
      <c r="T1163">
        <v>1908</v>
      </c>
      <c r="U1163">
        <v>1908</v>
      </c>
      <c r="V1163">
        <v>1976</v>
      </c>
      <c r="W1163">
        <f>AVERAGE(Tabla31[[#This Row],[gr15_0]:[gr15_9]])</f>
        <v>1923.9</v>
      </c>
      <c r="Y1163">
        <v>2131</v>
      </c>
      <c r="Z1163">
        <v>2103</v>
      </c>
      <c r="AA1163">
        <v>2085</v>
      </c>
      <c r="AB1163">
        <v>2085</v>
      </c>
      <c r="AC1163">
        <v>2142</v>
      </c>
      <c r="AD1163">
        <v>2090</v>
      </c>
      <c r="AE1163">
        <v>2207</v>
      </c>
      <c r="AF1163">
        <v>2142</v>
      </c>
      <c r="AG1163">
        <v>2131</v>
      </c>
      <c r="AH1163">
        <v>2142</v>
      </c>
      <c r="AI1163" s="5">
        <f>AVERAGE(Tabla30[[#This Row],[gr17_0]:[gr17_9]])</f>
        <v>2125.8000000000002</v>
      </c>
      <c r="AK1163">
        <v>2962</v>
      </c>
      <c r="AL1163">
        <v>2843</v>
      </c>
      <c r="AM1163">
        <v>2962</v>
      </c>
      <c r="AN1163">
        <v>3020</v>
      </c>
      <c r="AO1163">
        <v>2967</v>
      </c>
      <c r="AP1163">
        <v>2707</v>
      </c>
      <c r="AQ1163">
        <v>2758</v>
      </c>
      <c r="AR1163">
        <v>2816</v>
      </c>
      <c r="AS1163">
        <v>2707</v>
      </c>
      <c r="AT1163">
        <v>2758</v>
      </c>
      <c r="AU1163">
        <f>AVERAGE(Tabla34[[#This Row],[gr21_0]:[gr21_9]])</f>
        <v>2850</v>
      </c>
    </row>
    <row r="1164" spans="1:47">
      <c r="A1164">
        <v>1799</v>
      </c>
      <c r="B1164">
        <v>1799</v>
      </c>
      <c r="C1164">
        <v>1799</v>
      </c>
      <c r="D1164">
        <v>1799</v>
      </c>
      <c r="E1164">
        <v>1799</v>
      </c>
      <c r="F1164">
        <v>1799</v>
      </c>
      <c r="G1164">
        <v>1799</v>
      </c>
      <c r="H1164">
        <v>1799</v>
      </c>
      <c r="I1164">
        <v>1799</v>
      </c>
      <c r="J1164">
        <v>1799</v>
      </c>
      <c r="K1164">
        <f>AVERAGE(Tabla33[[#This Row],[gr12_0]:[gr12_9]])</f>
        <v>1799</v>
      </c>
      <c r="M1164">
        <v>1908</v>
      </c>
      <c r="N1164">
        <v>1908</v>
      </c>
      <c r="O1164">
        <v>1908</v>
      </c>
      <c r="P1164" s="4">
        <v>1999</v>
      </c>
      <c r="Q1164">
        <v>1908</v>
      </c>
      <c r="R1164">
        <v>1908</v>
      </c>
      <c r="S1164">
        <v>1908</v>
      </c>
      <c r="T1164">
        <v>1908</v>
      </c>
      <c r="U1164">
        <v>1908</v>
      </c>
      <c r="V1164">
        <v>1976</v>
      </c>
      <c r="W1164">
        <f>AVERAGE(Tabla31[[#This Row],[gr15_0]:[gr15_9]])</f>
        <v>1923.9</v>
      </c>
      <c r="Y1164">
        <v>2131</v>
      </c>
      <c r="Z1164">
        <v>2103</v>
      </c>
      <c r="AA1164">
        <v>2085</v>
      </c>
      <c r="AB1164">
        <v>2085</v>
      </c>
      <c r="AC1164">
        <v>2142</v>
      </c>
      <c r="AD1164">
        <v>2090</v>
      </c>
      <c r="AE1164">
        <v>2207</v>
      </c>
      <c r="AF1164">
        <v>2142</v>
      </c>
      <c r="AG1164">
        <v>2131</v>
      </c>
      <c r="AH1164">
        <v>2142</v>
      </c>
      <c r="AI1164" s="5">
        <f>AVERAGE(Tabla30[[#This Row],[gr17_0]:[gr17_9]])</f>
        <v>2125.8000000000002</v>
      </c>
      <c r="AK1164">
        <v>2962</v>
      </c>
      <c r="AL1164">
        <v>2843</v>
      </c>
      <c r="AM1164">
        <v>2962</v>
      </c>
      <c r="AN1164">
        <v>3020</v>
      </c>
      <c r="AO1164">
        <v>2967</v>
      </c>
      <c r="AP1164">
        <v>2707</v>
      </c>
      <c r="AQ1164">
        <v>2758</v>
      </c>
      <c r="AR1164">
        <v>2816</v>
      </c>
      <c r="AS1164">
        <v>2707</v>
      </c>
      <c r="AT1164">
        <v>2758</v>
      </c>
      <c r="AU1164">
        <f>AVERAGE(Tabla34[[#This Row],[gr21_0]:[gr21_9]])</f>
        <v>2850</v>
      </c>
    </row>
    <row r="1165" spans="1:47">
      <c r="A1165">
        <v>1799</v>
      </c>
      <c r="B1165">
        <v>1799</v>
      </c>
      <c r="C1165">
        <v>1799</v>
      </c>
      <c r="D1165">
        <v>1799</v>
      </c>
      <c r="E1165">
        <v>1799</v>
      </c>
      <c r="F1165">
        <v>1799</v>
      </c>
      <c r="G1165">
        <v>1799</v>
      </c>
      <c r="H1165">
        <v>1799</v>
      </c>
      <c r="I1165">
        <v>1799</v>
      </c>
      <c r="J1165">
        <v>1799</v>
      </c>
      <c r="K1165">
        <f>AVERAGE(Tabla33[[#This Row],[gr12_0]:[gr12_9]])</f>
        <v>1799</v>
      </c>
      <c r="M1165">
        <v>1908</v>
      </c>
      <c r="N1165">
        <v>1908</v>
      </c>
      <c r="O1165">
        <v>1908</v>
      </c>
      <c r="P1165" s="4">
        <v>1999</v>
      </c>
      <c r="Q1165">
        <v>1908</v>
      </c>
      <c r="R1165">
        <v>1908</v>
      </c>
      <c r="S1165">
        <v>1908</v>
      </c>
      <c r="T1165">
        <v>1908</v>
      </c>
      <c r="U1165">
        <v>1908</v>
      </c>
      <c r="V1165">
        <v>1976</v>
      </c>
      <c r="W1165">
        <f>AVERAGE(Tabla31[[#This Row],[gr15_0]:[gr15_9]])</f>
        <v>1923.9</v>
      </c>
      <c r="Y1165">
        <v>2131</v>
      </c>
      <c r="Z1165">
        <v>2103</v>
      </c>
      <c r="AA1165">
        <v>2085</v>
      </c>
      <c r="AB1165">
        <v>2085</v>
      </c>
      <c r="AC1165">
        <v>2142</v>
      </c>
      <c r="AD1165">
        <v>2090</v>
      </c>
      <c r="AE1165">
        <v>2207</v>
      </c>
      <c r="AF1165">
        <v>2142</v>
      </c>
      <c r="AG1165">
        <v>2131</v>
      </c>
      <c r="AH1165">
        <v>2142</v>
      </c>
      <c r="AI1165" s="5">
        <f>AVERAGE(Tabla30[[#This Row],[gr17_0]:[gr17_9]])</f>
        <v>2125.8000000000002</v>
      </c>
      <c r="AK1165">
        <v>2962</v>
      </c>
      <c r="AL1165">
        <v>2843</v>
      </c>
      <c r="AM1165">
        <v>2962</v>
      </c>
      <c r="AN1165">
        <v>3020</v>
      </c>
      <c r="AO1165">
        <v>2967</v>
      </c>
      <c r="AP1165">
        <v>2707</v>
      </c>
      <c r="AQ1165">
        <v>2758</v>
      </c>
      <c r="AR1165">
        <v>2816</v>
      </c>
      <c r="AS1165">
        <v>2707</v>
      </c>
      <c r="AT1165">
        <v>2758</v>
      </c>
      <c r="AU1165">
        <f>AVERAGE(Tabla34[[#This Row],[gr21_0]:[gr21_9]])</f>
        <v>2850</v>
      </c>
    </row>
    <row r="1166" spans="1:47">
      <c r="A1166">
        <v>1799</v>
      </c>
      <c r="B1166">
        <v>1799</v>
      </c>
      <c r="C1166">
        <v>1799</v>
      </c>
      <c r="D1166">
        <v>1799</v>
      </c>
      <c r="E1166">
        <v>1799</v>
      </c>
      <c r="F1166">
        <v>1799</v>
      </c>
      <c r="G1166">
        <v>1799</v>
      </c>
      <c r="H1166">
        <v>1799</v>
      </c>
      <c r="I1166">
        <v>1799</v>
      </c>
      <c r="J1166">
        <v>1799</v>
      </c>
      <c r="K1166">
        <f>AVERAGE(Tabla33[[#This Row],[gr12_0]:[gr12_9]])</f>
        <v>1799</v>
      </c>
      <c r="M1166">
        <v>1908</v>
      </c>
      <c r="N1166">
        <v>1908</v>
      </c>
      <c r="O1166">
        <v>1908</v>
      </c>
      <c r="P1166" s="4">
        <v>1999</v>
      </c>
      <c r="Q1166">
        <v>1908</v>
      </c>
      <c r="R1166">
        <v>1908</v>
      </c>
      <c r="S1166">
        <v>1908</v>
      </c>
      <c r="T1166">
        <v>1908</v>
      </c>
      <c r="U1166">
        <v>1908</v>
      </c>
      <c r="V1166">
        <v>1976</v>
      </c>
      <c r="W1166">
        <f>AVERAGE(Tabla31[[#This Row],[gr15_0]:[gr15_9]])</f>
        <v>1923.9</v>
      </c>
      <c r="Y1166">
        <v>2131</v>
      </c>
      <c r="Z1166">
        <v>2103</v>
      </c>
      <c r="AA1166">
        <v>2085</v>
      </c>
      <c r="AB1166">
        <v>2085</v>
      </c>
      <c r="AC1166">
        <v>2142</v>
      </c>
      <c r="AD1166">
        <v>2090</v>
      </c>
      <c r="AE1166">
        <v>2207</v>
      </c>
      <c r="AF1166">
        <v>2142</v>
      </c>
      <c r="AG1166">
        <v>2131</v>
      </c>
      <c r="AH1166">
        <v>2142</v>
      </c>
      <c r="AI1166" s="5">
        <f>AVERAGE(Tabla30[[#This Row],[gr17_0]:[gr17_9]])</f>
        <v>2125.8000000000002</v>
      </c>
      <c r="AK1166">
        <v>2962</v>
      </c>
      <c r="AL1166">
        <v>2843</v>
      </c>
      <c r="AM1166">
        <v>2962</v>
      </c>
      <c r="AN1166">
        <v>3020</v>
      </c>
      <c r="AO1166">
        <v>2967</v>
      </c>
      <c r="AP1166">
        <v>2707</v>
      </c>
      <c r="AQ1166">
        <v>2758</v>
      </c>
      <c r="AR1166">
        <v>2816</v>
      </c>
      <c r="AS1166">
        <v>2707</v>
      </c>
      <c r="AT1166">
        <v>2758</v>
      </c>
      <c r="AU1166">
        <f>AVERAGE(Tabla34[[#This Row],[gr21_0]:[gr21_9]])</f>
        <v>2850</v>
      </c>
    </row>
    <row r="1167" spans="1:47">
      <c r="A1167">
        <v>1799</v>
      </c>
      <c r="B1167">
        <v>1799</v>
      </c>
      <c r="C1167">
        <v>1799</v>
      </c>
      <c r="D1167">
        <v>1799</v>
      </c>
      <c r="E1167">
        <v>1799</v>
      </c>
      <c r="F1167">
        <v>1799</v>
      </c>
      <c r="G1167">
        <v>1799</v>
      </c>
      <c r="H1167">
        <v>1799</v>
      </c>
      <c r="I1167">
        <v>1799</v>
      </c>
      <c r="J1167">
        <v>1799</v>
      </c>
      <c r="K1167">
        <f>AVERAGE(Tabla33[[#This Row],[gr12_0]:[gr12_9]])</f>
        <v>1799</v>
      </c>
      <c r="M1167">
        <v>1908</v>
      </c>
      <c r="N1167">
        <v>1908</v>
      </c>
      <c r="O1167">
        <v>1908</v>
      </c>
      <c r="P1167" s="4">
        <v>1999</v>
      </c>
      <c r="Q1167">
        <v>1908</v>
      </c>
      <c r="R1167">
        <v>1908</v>
      </c>
      <c r="S1167">
        <v>1908</v>
      </c>
      <c r="T1167">
        <v>1908</v>
      </c>
      <c r="U1167">
        <v>1908</v>
      </c>
      <c r="V1167">
        <v>1976</v>
      </c>
      <c r="W1167">
        <f>AVERAGE(Tabla31[[#This Row],[gr15_0]:[gr15_9]])</f>
        <v>1923.9</v>
      </c>
      <c r="Y1167">
        <v>2131</v>
      </c>
      <c r="Z1167">
        <v>2103</v>
      </c>
      <c r="AA1167">
        <v>2085</v>
      </c>
      <c r="AB1167">
        <v>2085</v>
      </c>
      <c r="AC1167">
        <v>2142</v>
      </c>
      <c r="AD1167">
        <v>2090</v>
      </c>
      <c r="AE1167">
        <v>2207</v>
      </c>
      <c r="AF1167">
        <v>2142</v>
      </c>
      <c r="AG1167">
        <v>2131</v>
      </c>
      <c r="AH1167">
        <v>2142</v>
      </c>
      <c r="AI1167" s="5">
        <f>AVERAGE(Tabla30[[#This Row],[gr17_0]:[gr17_9]])</f>
        <v>2125.8000000000002</v>
      </c>
      <c r="AK1167">
        <v>2962</v>
      </c>
      <c r="AL1167">
        <v>2843</v>
      </c>
      <c r="AM1167">
        <v>2962</v>
      </c>
      <c r="AN1167">
        <v>3020</v>
      </c>
      <c r="AO1167">
        <v>2967</v>
      </c>
      <c r="AP1167">
        <v>2707</v>
      </c>
      <c r="AQ1167">
        <v>2758</v>
      </c>
      <c r="AR1167">
        <v>2816</v>
      </c>
      <c r="AS1167">
        <v>2707</v>
      </c>
      <c r="AT1167">
        <v>2758</v>
      </c>
      <c r="AU1167">
        <f>AVERAGE(Tabla34[[#This Row],[gr21_0]:[gr21_9]])</f>
        <v>2850</v>
      </c>
    </row>
    <row r="1168" spans="1:47">
      <c r="A1168">
        <v>1799</v>
      </c>
      <c r="B1168">
        <v>1799</v>
      </c>
      <c r="C1168">
        <v>1799</v>
      </c>
      <c r="D1168">
        <v>1799</v>
      </c>
      <c r="E1168">
        <v>1799</v>
      </c>
      <c r="F1168">
        <v>1799</v>
      </c>
      <c r="G1168">
        <v>1799</v>
      </c>
      <c r="H1168">
        <v>1799</v>
      </c>
      <c r="I1168">
        <v>1799</v>
      </c>
      <c r="J1168">
        <v>1799</v>
      </c>
      <c r="K1168">
        <f>AVERAGE(Tabla33[[#This Row],[gr12_0]:[gr12_9]])</f>
        <v>1799</v>
      </c>
      <c r="M1168">
        <v>1908</v>
      </c>
      <c r="N1168">
        <v>1908</v>
      </c>
      <c r="O1168">
        <v>1908</v>
      </c>
      <c r="P1168" s="4">
        <v>1999</v>
      </c>
      <c r="Q1168">
        <v>1908</v>
      </c>
      <c r="R1168">
        <v>1908</v>
      </c>
      <c r="S1168">
        <v>1908</v>
      </c>
      <c r="T1168">
        <v>1908</v>
      </c>
      <c r="U1168">
        <v>1908</v>
      </c>
      <c r="V1168">
        <v>1976</v>
      </c>
      <c r="W1168">
        <f>AVERAGE(Tabla31[[#This Row],[gr15_0]:[gr15_9]])</f>
        <v>1923.9</v>
      </c>
      <c r="Y1168">
        <v>2131</v>
      </c>
      <c r="Z1168">
        <v>2103</v>
      </c>
      <c r="AA1168">
        <v>2085</v>
      </c>
      <c r="AB1168">
        <v>2085</v>
      </c>
      <c r="AC1168">
        <v>2142</v>
      </c>
      <c r="AD1168">
        <v>2090</v>
      </c>
      <c r="AE1168">
        <v>2207</v>
      </c>
      <c r="AF1168">
        <v>2142</v>
      </c>
      <c r="AG1168">
        <v>2131</v>
      </c>
      <c r="AH1168">
        <v>2142</v>
      </c>
      <c r="AI1168" s="5">
        <f>AVERAGE(Tabla30[[#This Row],[gr17_0]:[gr17_9]])</f>
        <v>2125.8000000000002</v>
      </c>
      <c r="AK1168">
        <v>2962</v>
      </c>
      <c r="AL1168">
        <v>2843</v>
      </c>
      <c r="AM1168">
        <v>2962</v>
      </c>
      <c r="AN1168">
        <v>3020</v>
      </c>
      <c r="AO1168">
        <v>2967</v>
      </c>
      <c r="AP1168">
        <v>2707</v>
      </c>
      <c r="AQ1168">
        <v>2758</v>
      </c>
      <c r="AR1168">
        <v>2816</v>
      </c>
      <c r="AS1168">
        <v>2707</v>
      </c>
      <c r="AT1168">
        <v>2758</v>
      </c>
      <c r="AU1168">
        <f>AVERAGE(Tabla34[[#This Row],[gr21_0]:[gr21_9]])</f>
        <v>2850</v>
      </c>
    </row>
    <row r="1169" spans="1:47">
      <c r="A1169">
        <v>1799</v>
      </c>
      <c r="B1169">
        <v>1799</v>
      </c>
      <c r="C1169">
        <v>1799</v>
      </c>
      <c r="D1169">
        <v>1799</v>
      </c>
      <c r="E1169">
        <v>1799</v>
      </c>
      <c r="F1169">
        <v>1799</v>
      </c>
      <c r="G1169">
        <v>1799</v>
      </c>
      <c r="H1169">
        <v>1799</v>
      </c>
      <c r="I1169">
        <v>1799</v>
      </c>
      <c r="J1169">
        <v>1799</v>
      </c>
      <c r="K1169">
        <f>AVERAGE(Tabla33[[#This Row],[gr12_0]:[gr12_9]])</f>
        <v>1799</v>
      </c>
      <c r="M1169">
        <v>1908</v>
      </c>
      <c r="N1169">
        <v>1908</v>
      </c>
      <c r="O1169">
        <v>1908</v>
      </c>
      <c r="P1169" s="4">
        <v>1999</v>
      </c>
      <c r="Q1169">
        <v>1908</v>
      </c>
      <c r="R1169">
        <v>1908</v>
      </c>
      <c r="S1169">
        <v>1908</v>
      </c>
      <c r="T1169">
        <v>1908</v>
      </c>
      <c r="U1169">
        <v>1908</v>
      </c>
      <c r="V1169">
        <v>1976</v>
      </c>
      <c r="W1169">
        <f>AVERAGE(Tabla31[[#This Row],[gr15_0]:[gr15_9]])</f>
        <v>1923.9</v>
      </c>
      <c r="Y1169">
        <v>2131</v>
      </c>
      <c r="Z1169">
        <v>2103</v>
      </c>
      <c r="AA1169">
        <v>2085</v>
      </c>
      <c r="AB1169">
        <v>2085</v>
      </c>
      <c r="AC1169">
        <v>2142</v>
      </c>
      <c r="AD1169">
        <v>2090</v>
      </c>
      <c r="AE1169">
        <v>2207</v>
      </c>
      <c r="AF1169">
        <v>2142</v>
      </c>
      <c r="AG1169">
        <v>2131</v>
      </c>
      <c r="AH1169">
        <v>2142</v>
      </c>
      <c r="AI1169" s="5">
        <f>AVERAGE(Tabla30[[#This Row],[gr17_0]:[gr17_9]])</f>
        <v>2125.8000000000002</v>
      </c>
      <c r="AK1169">
        <v>2962</v>
      </c>
      <c r="AL1169">
        <v>2843</v>
      </c>
      <c r="AM1169">
        <v>2962</v>
      </c>
      <c r="AN1169">
        <v>3020</v>
      </c>
      <c r="AO1169">
        <v>2967</v>
      </c>
      <c r="AP1169">
        <v>2707</v>
      </c>
      <c r="AQ1169">
        <v>2758</v>
      </c>
      <c r="AR1169">
        <v>2816</v>
      </c>
      <c r="AS1169">
        <v>2707</v>
      </c>
      <c r="AT1169">
        <v>2758</v>
      </c>
      <c r="AU1169">
        <f>AVERAGE(Tabla34[[#This Row],[gr21_0]:[gr21_9]])</f>
        <v>2850</v>
      </c>
    </row>
    <row r="1170" spans="1:47">
      <c r="A1170">
        <v>1799</v>
      </c>
      <c r="B1170">
        <v>1799</v>
      </c>
      <c r="C1170">
        <v>1799</v>
      </c>
      <c r="D1170">
        <v>1799</v>
      </c>
      <c r="E1170">
        <v>1799</v>
      </c>
      <c r="F1170">
        <v>1799</v>
      </c>
      <c r="G1170">
        <v>1799</v>
      </c>
      <c r="H1170">
        <v>1799</v>
      </c>
      <c r="I1170">
        <v>1799</v>
      </c>
      <c r="J1170">
        <v>1799</v>
      </c>
      <c r="K1170">
        <f>AVERAGE(Tabla33[[#This Row],[gr12_0]:[gr12_9]])</f>
        <v>1799</v>
      </c>
      <c r="M1170">
        <v>1908</v>
      </c>
      <c r="N1170">
        <v>1908</v>
      </c>
      <c r="O1170">
        <v>1908</v>
      </c>
      <c r="P1170" s="4">
        <v>1999</v>
      </c>
      <c r="Q1170">
        <v>1908</v>
      </c>
      <c r="R1170">
        <v>1908</v>
      </c>
      <c r="S1170">
        <v>1908</v>
      </c>
      <c r="T1170">
        <v>1908</v>
      </c>
      <c r="U1170">
        <v>1908</v>
      </c>
      <c r="V1170">
        <v>1976</v>
      </c>
      <c r="W1170">
        <f>AVERAGE(Tabla31[[#This Row],[gr15_0]:[gr15_9]])</f>
        <v>1923.9</v>
      </c>
      <c r="Y1170">
        <v>2131</v>
      </c>
      <c r="Z1170">
        <v>2103</v>
      </c>
      <c r="AA1170">
        <v>2085</v>
      </c>
      <c r="AB1170">
        <v>2085</v>
      </c>
      <c r="AC1170">
        <v>2142</v>
      </c>
      <c r="AD1170">
        <v>2090</v>
      </c>
      <c r="AE1170">
        <v>2207</v>
      </c>
      <c r="AF1170">
        <v>2142</v>
      </c>
      <c r="AG1170">
        <v>2131</v>
      </c>
      <c r="AH1170">
        <v>2142</v>
      </c>
      <c r="AI1170" s="5">
        <f>AVERAGE(Tabla30[[#This Row],[gr17_0]:[gr17_9]])</f>
        <v>2125.8000000000002</v>
      </c>
      <c r="AK1170">
        <v>2962</v>
      </c>
      <c r="AL1170">
        <v>2843</v>
      </c>
      <c r="AM1170">
        <v>2962</v>
      </c>
      <c r="AN1170">
        <v>3020</v>
      </c>
      <c r="AO1170">
        <v>2967</v>
      </c>
      <c r="AP1170">
        <v>2707</v>
      </c>
      <c r="AQ1170">
        <v>2758</v>
      </c>
      <c r="AR1170">
        <v>2816</v>
      </c>
      <c r="AS1170">
        <v>2707</v>
      </c>
      <c r="AT1170">
        <v>2758</v>
      </c>
      <c r="AU1170">
        <f>AVERAGE(Tabla34[[#This Row],[gr21_0]:[gr21_9]])</f>
        <v>2850</v>
      </c>
    </row>
    <row r="1171" spans="1:47">
      <c r="A1171">
        <v>1799</v>
      </c>
      <c r="B1171">
        <v>1799</v>
      </c>
      <c r="C1171">
        <v>1799</v>
      </c>
      <c r="D1171">
        <v>1799</v>
      </c>
      <c r="E1171">
        <v>1799</v>
      </c>
      <c r="F1171">
        <v>1799</v>
      </c>
      <c r="G1171">
        <v>1799</v>
      </c>
      <c r="H1171">
        <v>1799</v>
      </c>
      <c r="I1171">
        <v>1799</v>
      </c>
      <c r="J1171">
        <v>1799</v>
      </c>
      <c r="K1171">
        <f>AVERAGE(Tabla33[[#This Row],[gr12_0]:[gr12_9]])</f>
        <v>1799</v>
      </c>
      <c r="M1171">
        <v>1908</v>
      </c>
      <c r="N1171">
        <v>1908</v>
      </c>
      <c r="O1171">
        <v>1908</v>
      </c>
      <c r="P1171" s="4">
        <v>1999</v>
      </c>
      <c r="Q1171">
        <v>1908</v>
      </c>
      <c r="R1171">
        <v>1908</v>
      </c>
      <c r="S1171">
        <v>1908</v>
      </c>
      <c r="T1171">
        <v>1908</v>
      </c>
      <c r="U1171">
        <v>1908</v>
      </c>
      <c r="V1171">
        <v>1976</v>
      </c>
      <c r="W1171">
        <f>AVERAGE(Tabla31[[#This Row],[gr15_0]:[gr15_9]])</f>
        <v>1923.9</v>
      </c>
      <c r="Y1171">
        <v>2131</v>
      </c>
      <c r="Z1171">
        <v>2103</v>
      </c>
      <c r="AA1171">
        <v>2085</v>
      </c>
      <c r="AB1171">
        <v>2085</v>
      </c>
      <c r="AC1171">
        <v>2142</v>
      </c>
      <c r="AD1171">
        <v>2090</v>
      </c>
      <c r="AE1171">
        <v>2207</v>
      </c>
      <c r="AF1171">
        <v>2142</v>
      </c>
      <c r="AG1171">
        <v>2131</v>
      </c>
      <c r="AH1171">
        <v>2142</v>
      </c>
      <c r="AI1171" s="5">
        <f>AVERAGE(Tabla30[[#This Row],[gr17_0]:[gr17_9]])</f>
        <v>2125.8000000000002</v>
      </c>
      <c r="AK1171">
        <v>2962</v>
      </c>
      <c r="AL1171">
        <v>2843</v>
      </c>
      <c r="AM1171">
        <v>2962</v>
      </c>
      <c r="AN1171">
        <v>3020</v>
      </c>
      <c r="AO1171">
        <v>2967</v>
      </c>
      <c r="AP1171">
        <v>2707</v>
      </c>
      <c r="AQ1171">
        <v>2758</v>
      </c>
      <c r="AR1171">
        <v>2816</v>
      </c>
      <c r="AS1171">
        <v>2707</v>
      </c>
      <c r="AT1171">
        <v>2758</v>
      </c>
      <c r="AU1171">
        <f>AVERAGE(Tabla34[[#This Row],[gr21_0]:[gr21_9]])</f>
        <v>2850</v>
      </c>
    </row>
    <row r="1172" spans="1:47">
      <c r="A1172">
        <v>1799</v>
      </c>
      <c r="B1172">
        <v>1799</v>
      </c>
      <c r="C1172">
        <v>1799</v>
      </c>
      <c r="D1172">
        <v>1799</v>
      </c>
      <c r="E1172">
        <v>1799</v>
      </c>
      <c r="F1172">
        <v>1799</v>
      </c>
      <c r="G1172">
        <v>1799</v>
      </c>
      <c r="H1172">
        <v>1799</v>
      </c>
      <c r="I1172">
        <v>1799</v>
      </c>
      <c r="J1172">
        <v>1799</v>
      </c>
      <c r="K1172">
        <f>AVERAGE(Tabla33[[#This Row],[gr12_0]:[gr12_9]])</f>
        <v>1799</v>
      </c>
      <c r="M1172">
        <v>1908</v>
      </c>
      <c r="N1172">
        <v>1908</v>
      </c>
      <c r="O1172">
        <v>1908</v>
      </c>
      <c r="P1172" s="4">
        <v>1999</v>
      </c>
      <c r="Q1172">
        <v>1908</v>
      </c>
      <c r="R1172">
        <v>1908</v>
      </c>
      <c r="S1172">
        <v>1908</v>
      </c>
      <c r="T1172">
        <v>1908</v>
      </c>
      <c r="U1172">
        <v>1908</v>
      </c>
      <c r="V1172">
        <v>1976</v>
      </c>
      <c r="W1172">
        <f>AVERAGE(Tabla31[[#This Row],[gr15_0]:[gr15_9]])</f>
        <v>1923.9</v>
      </c>
      <c r="Y1172">
        <v>2131</v>
      </c>
      <c r="Z1172">
        <v>2103</v>
      </c>
      <c r="AA1172">
        <v>2085</v>
      </c>
      <c r="AB1172">
        <v>2085</v>
      </c>
      <c r="AC1172">
        <v>2142</v>
      </c>
      <c r="AD1172">
        <v>2090</v>
      </c>
      <c r="AE1172">
        <v>2207</v>
      </c>
      <c r="AF1172">
        <v>2142</v>
      </c>
      <c r="AG1172">
        <v>2131</v>
      </c>
      <c r="AH1172">
        <v>2142</v>
      </c>
      <c r="AI1172" s="5">
        <f>AVERAGE(Tabla30[[#This Row],[gr17_0]:[gr17_9]])</f>
        <v>2125.8000000000002</v>
      </c>
      <c r="AK1172">
        <v>2962</v>
      </c>
      <c r="AL1172">
        <v>2843</v>
      </c>
      <c r="AM1172">
        <v>2962</v>
      </c>
      <c r="AN1172">
        <v>3020</v>
      </c>
      <c r="AO1172">
        <v>2967</v>
      </c>
      <c r="AP1172">
        <v>2707</v>
      </c>
      <c r="AQ1172">
        <v>2758</v>
      </c>
      <c r="AR1172">
        <v>2816</v>
      </c>
      <c r="AS1172">
        <v>2707</v>
      </c>
      <c r="AT1172">
        <v>2758</v>
      </c>
      <c r="AU1172">
        <f>AVERAGE(Tabla34[[#This Row],[gr21_0]:[gr21_9]])</f>
        <v>2850</v>
      </c>
    </row>
    <row r="1173" spans="1:47">
      <c r="A1173">
        <v>1799</v>
      </c>
      <c r="B1173">
        <v>1799</v>
      </c>
      <c r="C1173">
        <v>1799</v>
      </c>
      <c r="D1173">
        <v>1799</v>
      </c>
      <c r="E1173">
        <v>1799</v>
      </c>
      <c r="F1173">
        <v>1799</v>
      </c>
      <c r="G1173">
        <v>1799</v>
      </c>
      <c r="H1173">
        <v>1799</v>
      </c>
      <c r="I1173">
        <v>1799</v>
      </c>
      <c r="J1173">
        <v>1799</v>
      </c>
      <c r="K1173">
        <f>AVERAGE(Tabla33[[#This Row],[gr12_0]:[gr12_9]])</f>
        <v>1799</v>
      </c>
      <c r="M1173">
        <v>1908</v>
      </c>
      <c r="N1173">
        <v>1908</v>
      </c>
      <c r="O1173">
        <v>1908</v>
      </c>
      <c r="P1173" s="4">
        <v>1999</v>
      </c>
      <c r="Q1173">
        <v>1908</v>
      </c>
      <c r="R1173">
        <v>1908</v>
      </c>
      <c r="S1173">
        <v>1908</v>
      </c>
      <c r="T1173">
        <v>1908</v>
      </c>
      <c r="U1173">
        <v>1908</v>
      </c>
      <c r="V1173">
        <v>1976</v>
      </c>
      <c r="W1173">
        <f>AVERAGE(Tabla31[[#This Row],[gr15_0]:[gr15_9]])</f>
        <v>1923.9</v>
      </c>
      <c r="Y1173">
        <v>2131</v>
      </c>
      <c r="Z1173">
        <v>2103</v>
      </c>
      <c r="AA1173">
        <v>2085</v>
      </c>
      <c r="AB1173">
        <v>2085</v>
      </c>
      <c r="AC1173">
        <v>2142</v>
      </c>
      <c r="AD1173">
        <v>2090</v>
      </c>
      <c r="AE1173">
        <v>2207</v>
      </c>
      <c r="AF1173">
        <v>2142</v>
      </c>
      <c r="AG1173">
        <v>2131</v>
      </c>
      <c r="AH1173">
        <v>2142</v>
      </c>
      <c r="AI1173" s="5">
        <f>AVERAGE(Tabla30[[#This Row],[gr17_0]:[gr17_9]])</f>
        <v>2125.8000000000002</v>
      </c>
      <c r="AK1173">
        <v>2962</v>
      </c>
      <c r="AL1173">
        <v>2843</v>
      </c>
      <c r="AM1173">
        <v>2962</v>
      </c>
      <c r="AN1173">
        <v>3020</v>
      </c>
      <c r="AO1173">
        <v>2967</v>
      </c>
      <c r="AP1173">
        <v>2707</v>
      </c>
      <c r="AQ1173">
        <v>2758</v>
      </c>
      <c r="AR1173">
        <v>2816</v>
      </c>
      <c r="AS1173">
        <v>2707</v>
      </c>
      <c r="AT1173">
        <v>2758</v>
      </c>
      <c r="AU1173">
        <f>AVERAGE(Tabla34[[#This Row],[gr21_0]:[gr21_9]])</f>
        <v>2850</v>
      </c>
    </row>
    <row r="1174" spans="1:47">
      <c r="A1174">
        <v>1799</v>
      </c>
      <c r="B1174">
        <v>1799</v>
      </c>
      <c r="C1174">
        <v>1799</v>
      </c>
      <c r="D1174">
        <v>1799</v>
      </c>
      <c r="E1174">
        <v>1799</v>
      </c>
      <c r="F1174">
        <v>1799</v>
      </c>
      <c r="G1174">
        <v>1799</v>
      </c>
      <c r="H1174">
        <v>1799</v>
      </c>
      <c r="I1174">
        <v>1799</v>
      </c>
      <c r="J1174">
        <v>1799</v>
      </c>
      <c r="K1174">
        <f>AVERAGE(Tabla33[[#This Row],[gr12_0]:[gr12_9]])</f>
        <v>1799</v>
      </c>
      <c r="M1174">
        <v>1908</v>
      </c>
      <c r="N1174">
        <v>1908</v>
      </c>
      <c r="O1174">
        <v>1908</v>
      </c>
      <c r="P1174" s="4">
        <v>1999</v>
      </c>
      <c r="Q1174">
        <v>1908</v>
      </c>
      <c r="R1174">
        <v>1908</v>
      </c>
      <c r="S1174">
        <v>1908</v>
      </c>
      <c r="T1174">
        <v>1908</v>
      </c>
      <c r="U1174">
        <v>1908</v>
      </c>
      <c r="V1174">
        <v>1976</v>
      </c>
      <c r="W1174">
        <f>AVERAGE(Tabla31[[#This Row],[gr15_0]:[gr15_9]])</f>
        <v>1923.9</v>
      </c>
      <c r="Y1174">
        <v>2131</v>
      </c>
      <c r="Z1174">
        <v>2103</v>
      </c>
      <c r="AA1174">
        <v>2085</v>
      </c>
      <c r="AB1174">
        <v>2085</v>
      </c>
      <c r="AC1174">
        <v>2142</v>
      </c>
      <c r="AD1174">
        <v>2090</v>
      </c>
      <c r="AE1174">
        <v>2207</v>
      </c>
      <c r="AF1174">
        <v>2142</v>
      </c>
      <c r="AG1174">
        <v>2131</v>
      </c>
      <c r="AH1174">
        <v>2142</v>
      </c>
      <c r="AI1174" s="5">
        <f>AVERAGE(Tabla30[[#This Row],[gr17_0]:[gr17_9]])</f>
        <v>2125.8000000000002</v>
      </c>
      <c r="AK1174">
        <v>2962</v>
      </c>
      <c r="AL1174">
        <v>2843</v>
      </c>
      <c r="AM1174">
        <v>2962</v>
      </c>
      <c r="AN1174">
        <v>3020</v>
      </c>
      <c r="AO1174">
        <v>2967</v>
      </c>
      <c r="AP1174">
        <v>2707</v>
      </c>
      <c r="AQ1174">
        <v>2758</v>
      </c>
      <c r="AR1174">
        <v>2816</v>
      </c>
      <c r="AS1174">
        <v>2707</v>
      </c>
      <c r="AT1174">
        <v>2758</v>
      </c>
      <c r="AU1174">
        <f>AVERAGE(Tabla34[[#This Row],[gr21_0]:[gr21_9]])</f>
        <v>2850</v>
      </c>
    </row>
    <row r="1175" spans="1:47">
      <c r="A1175">
        <v>1799</v>
      </c>
      <c r="B1175">
        <v>1799</v>
      </c>
      <c r="C1175">
        <v>1799</v>
      </c>
      <c r="D1175">
        <v>1799</v>
      </c>
      <c r="E1175">
        <v>1799</v>
      </c>
      <c r="F1175">
        <v>1799</v>
      </c>
      <c r="G1175">
        <v>1799</v>
      </c>
      <c r="H1175">
        <v>1799</v>
      </c>
      <c r="I1175">
        <v>1799</v>
      </c>
      <c r="J1175">
        <v>1799</v>
      </c>
      <c r="K1175">
        <f>AVERAGE(Tabla33[[#This Row],[gr12_0]:[gr12_9]])</f>
        <v>1799</v>
      </c>
      <c r="M1175">
        <v>1908</v>
      </c>
      <c r="N1175">
        <v>1908</v>
      </c>
      <c r="O1175">
        <v>1908</v>
      </c>
      <c r="P1175" s="4">
        <v>1999</v>
      </c>
      <c r="Q1175">
        <v>1908</v>
      </c>
      <c r="R1175">
        <v>1908</v>
      </c>
      <c r="S1175">
        <v>1908</v>
      </c>
      <c r="T1175">
        <v>1908</v>
      </c>
      <c r="U1175">
        <v>1908</v>
      </c>
      <c r="V1175">
        <v>1976</v>
      </c>
      <c r="W1175">
        <f>AVERAGE(Tabla31[[#This Row],[gr15_0]:[gr15_9]])</f>
        <v>1923.9</v>
      </c>
      <c r="Y1175">
        <v>2131</v>
      </c>
      <c r="Z1175">
        <v>2103</v>
      </c>
      <c r="AA1175">
        <v>2085</v>
      </c>
      <c r="AB1175">
        <v>2085</v>
      </c>
      <c r="AC1175">
        <v>2142</v>
      </c>
      <c r="AD1175">
        <v>2090</v>
      </c>
      <c r="AE1175">
        <v>2207</v>
      </c>
      <c r="AF1175">
        <v>2142</v>
      </c>
      <c r="AG1175">
        <v>2131</v>
      </c>
      <c r="AH1175">
        <v>2142</v>
      </c>
      <c r="AI1175" s="5">
        <f>AVERAGE(Tabla30[[#This Row],[gr17_0]:[gr17_9]])</f>
        <v>2125.8000000000002</v>
      </c>
      <c r="AK1175">
        <v>2962</v>
      </c>
      <c r="AL1175">
        <v>2843</v>
      </c>
      <c r="AM1175">
        <v>2962</v>
      </c>
      <c r="AN1175">
        <v>3020</v>
      </c>
      <c r="AO1175">
        <v>2967</v>
      </c>
      <c r="AP1175">
        <v>2707</v>
      </c>
      <c r="AQ1175">
        <v>2758</v>
      </c>
      <c r="AR1175">
        <v>2816</v>
      </c>
      <c r="AS1175">
        <v>2707</v>
      </c>
      <c r="AT1175">
        <v>2758</v>
      </c>
      <c r="AU1175">
        <f>AVERAGE(Tabla34[[#This Row],[gr21_0]:[gr21_9]])</f>
        <v>2850</v>
      </c>
    </row>
    <row r="1176" spans="1:47">
      <c r="A1176">
        <v>1799</v>
      </c>
      <c r="B1176">
        <v>1799</v>
      </c>
      <c r="C1176">
        <v>1799</v>
      </c>
      <c r="D1176">
        <v>1799</v>
      </c>
      <c r="E1176">
        <v>1799</v>
      </c>
      <c r="F1176">
        <v>1799</v>
      </c>
      <c r="G1176">
        <v>1799</v>
      </c>
      <c r="H1176">
        <v>1799</v>
      </c>
      <c r="I1176">
        <v>1799</v>
      </c>
      <c r="J1176">
        <v>1799</v>
      </c>
      <c r="K1176">
        <f>AVERAGE(Tabla33[[#This Row],[gr12_0]:[gr12_9]])</f>
        <v>1799</v>
      </c>
      <c r="M1176">
        <v>1908</v>
      </c>
      <c r="N1176">
        <v>1908</v>
      </c>
      <c r="O1176">
        <v>1908</v>
      </c>
      <c r="P1176" s="4">
        <v>1999</v>
      </c>
      <c r="Q1176">
        <v>1908</v>
      </c>
      <c r="R1176">
        <v>1908</v>
      </c>
      <c r="S1176">
        <v>1908</v>
      </c>
      <c r="T1176">
        <v>1908</v>
      </c>
      <c r="U1176">
        <v>1908</v>
      </c>
      <c r="V1176">
        <v>1976</v>
      </c>
      <c r="W1176">
        <f>AVERAGE(Tabla31[[#This Row],[gr15_0]:[gr15_9]])</f>
        <v>1923.9</v>
      </c>
      <c r="Y1176">
        <v>2131</v>
      </c>
      <c r="Z1176">
        <v>2103</v>
      </c>
      <c r="AA1176">
        <v>2085</v>
      </c>
      <c r="AB1176">
        <v>2085</v>
      </c>
      <c r="AC1176">
        <v>2142</v>
      </c>
      <c r="AD1176">
        <v>2090</v>
      </c>
      <c r="AE1176">
        <v>2207</v>
      </c>
      <c r="AF1176">
        <v>2142</v>
      </c>
      <c r="AG1176">
        <v>2131</v>
      </c>
      <c r="AH1176">
        <v>2142</v>
      </c>
      <c r="AI1176" s="5">
        <f>AVERAGE(Tabla30[[#This Row],[gr17_0]:[gr17_9]])</f>
        <v>2125.8000000000002</v>
      </c>
      <c r="AK1176">
        <v>2962</v>
      </c>
      <c r="AL1176">
        <v>2843</v>
      </c>
      <c r="AM1176">
        <v>2962</v>
      </c>
      <c r="AN1176">
        <v>3020</v>
      </c>
      <c r="AO1176">
        <v>2967</v>
      </c>
      <c r="AP1176">
        <v>2707</v>
      </c>
      <c r="AQ1176">
        <v>2758</v>
      </c>
      <c r="AR1176">
        <v>2816</v>
      </c>
      <c r="AS1176">
        <v>2707</v>
      </c>
      <c r="AT1176">
        <v>2758</v>
      </c>
      <c r="AU1176">
        <f>AVERAGE(Tabla34[[#This Row],[gr21_0]:[gr21_9]])</f>
        <v>2850</v>
      </c>
    </row>
    <row r="1177" spans="1:47">
      <c r="A1177">
        <v>1799</v>
      </c>
      <c r="B1177">
        <v>1799</v>
      </c>
      <c r="C1177">
        <v>1799</v>
      </c>
      <c r="D1177">
        <v>1799</v>
      </c>
      <c r="E1177">
        <v>1799</v>
      </c>
      <c r="F1177">
        <v>1799</v>
      </c>
      <c r="G1177">
        <v>1799</v>
      </c>
      <c r="H1177">
        <v>1799</v>
      </c>
      <c r="I1177">
        <v>1799</v>
      </c>
      <c r="J1177">
        <v>1799</v>
      </c>
      <c r="K1177">
        <f>AVERAGE(Tabla33[[#This Row],[gr12_0]:[gr12_9]])</f>
        <v>1799</v>
      </c>
      <c r="M1177">
        <v>1908</v>
      </c>
      <c r="N1177">
        <v>1908</v>
      </c>
      <c r="O1177">
        <v>1908</v>
      </c>
      <c r="P1177" s="4">
        <v>1999</v>
      </c>
      <c r="Q1177">
        <v>1908</v>
      </c>
      <c r="R1177">
        <v>1908</v>
      </c>
      <c r="S1177">
        <v>1908</v>
      </c>
      <c r="T1177">
        <v>1908</v>
      </c>
      <c r="U1177">
        <v>1908</v>
      </c>
      <c r="V1177">
        <v>1976</v>
      </c>
      <c r="W1177">
        <f>AVERAGE(Tabla31[[#This Row],[gr15_0]:[gr15_9]])</f>
        <v>1923.9</v>
      </c>
      <c r="Y1177">
        <v>2131</v>
      </c>
      <c r="Z1177">
        <v>2103</v>
      </c>
      <c r="AA1177">
        <v>2085</v>
      </c>
      <c r="AB1177">
        <v>2085</v>
      </c>
      <c r="AC1177">
        <v>2142</v>
      </c>
      <c r="AD1177">
        <v>2090</v>
      </c>
      <c r="AE1177">
        <v>2207</v>
      </c>
      <c r="AF1177">
        <v>2142</v>
      </c>
      <c r="AG1177">
        <v>2131</v>
      </c>
      <c r="AH1177">
        <v>2142</v>
      </c>
      <c r="AI1177" s="5">
        <f>AVERAGE(Tabla30[[#This Row],[gr17_0]:[gr17_9]])</f>
        <v>2125.8000000000002</v>
      </c>
      <c r="AK1177">
        <v>2962</v>
      </c>
      <c r="AL1177">
        <v>2843</v>
      </c>
      <c r="AM1177">
        <v>2962</v>
      </c>
      <c r="AN1177">
        <v>3020</v>
      </c>
      <c r="AO1177">
        <v>2967</v>
      </c>
      <c r="AP1177">
        <v>2707</v>
      </c>
      <c r="AQ1177">
        <v>2758</v>
      </c>
      <c r="AR1177">
        <v>2816</v>
      </c>
      <c r="AS1177">
        <v>2707</v>
      </c>
      <c r="AT1177">
        <v>2758</v>
      </c>
      <c r="AU1177">
        <f>AVERAGE(Tabla34[[#This Row],[gr21_0]:[gr21_9]])</f>
        <v>2850</v>
      </c>
    </row>
    <row r="1178" spans="1:47">
      <c r="A1178">
        <v>1799</v>
      </c>
      <c r="B1178">
        <v>1799</v>
      </c>
      <c r="C1178">
        <v>1799</v>
      </c>
      <c r="D1178">
        <v>1799</v>
      </c>
      <c r="E1178">
        <v>1799</v>
      </c>
      <c r="F1178">
        <v>1799</v>
      </c>
      <c r="G1178">
        <v>1799</v>
      </c>
      <c r="H1178">
        <v>1799</v>
      </c>
      <c r="I1178">
        <v>1799</v>
      </c>
      <c r="J1178">
        <v>1799</v>
      </c>
      <c r="K1178">
        <f>AVERAGE(Tabla33[[#This Row],[gr12_0]:[gr12_9]])</f>
        <v>1799</v>
      </c>
      <c r="M1178">
        <v>1908</v>
      </c>
      <c r="N1178">
        <v>1908</v>
      </c>
      <c r="O1178">
        <v>1908</v>
      </c>
      <c r="P1178" s="4">
        <v>1999</v>
      </c>
      <c r="Q1178">
        <v>1908</v>
      </c>
      <c r="R1178">
        <v>1908</v>
      </c>
      <c r="S1178">
        <v>1908</v>
      </c>
      <c r="T1178">
        <v>1908</v>
      </c>
      <c r="U1178">
        <v>1908</v>
      </c>
      <c r="V1178">
        <v>1976</v>
      </c>
      <c r="W1178">
        <f>AVERAGE(Tabla31[[#This Row],[gr15_0]:[gr15_9]])</f>
        <v>1923.9</v>
      </c>
      <c r="Y1178">
        <v>2131</v>
      </c>
      <c r="Z1178">
        <v>2103</v>
      </c>
      <c r="AA1178">
        <v>2085</v>
      </c>
      <c r="AB1178">
        <v>2085</v>
      </c>
      <c r="AC1178">
        <v>2142</v>
      </c>
      <c r="AD1178">
        <v>2090</v>
      </c>
      <c r="AE1178">
        <v>2207</v>
      </c>
      <c r="AF1178">
        <v>2142</v>
      </c>
      <c r="AG1178">
        <v>2131</v>
      </c>
      <c r="AH1178">
        <v>2142</v>
      </c>
      <c r="AI1178" s="5">
        <f>AVERAGE(Tabla30[[#This Row],[gr17_0]:[gr17_9]])</f>
        <v>2125.8000000000002</v>
      </c>
      <c r="AK1178">
        <v>2962</v>
      </c>
      <c r="AL1178">
        <v>2843</v>
      </c>
      <c r="AM1178">
        <v>2962</v>
      </c>
      <c r="AN1178">
        <v>3020</v>
      </c>
      <c r="AO1178">
        <v>2967</v>
      </c>
      <c r="AP1178">
        <v>2707</v>
      </c>
      <c r="AQ1178">
        <v>2758</v>
      </c>
      <c r="AR1178">
        <v>2816</v>
      </c>
      <c r="AS1178">
        <v>2707</v>
      </c>
      <c r="AT1178">
        <v>2758</v>
      </c>
      <c r="AU1178">
        <f>AVERAGE(Tabla34[[#This Row],[gr21_0]:[gr21_9]])</f>
        <v>2850</v>
      </c>
    </row>
    <row r="1179" spans="1:47">
      <c r="A1179">
        <v>1799</v>
      </c>
      <c r="B1179">
        <v>1799</v>
      </c>
      <c r="C1179">
        <v>1799</v>
      </c>
      <c r="D1179">
        <v>1799</v>
      </c>
      <c r="E1179">
        <v>1799</v>
      </c>
      <c r="F1179">
        <v>1799</v>
      </c>
      <c r="G1179">
        <v>1799</v>
      </c>
      <c r="H1179">
        <v>1799</v>
      </c>
      <c r="I1179">
        <v>1799</v>
      </c>
      <c r="J1179">
        <v>1799</v>
      </c>
      <c r="K1179">
        <f>AVERAGE(Tabla33[[#This Row],[gr12_0]:[gr12_9]])</f>
        <v>1799</v>
      </c>
      <c r="M1179">
        <v>1908</v>
      </c>
      <c r="N1179">
        <v>1908</v>
      </c>
      <c r="O1179">
        <v>1908</v>
      </c>
      <c r="P1179" s="4">
        <v>1999</v>
      </c>
      <c r="Q1179">
        <v>1908</v>
      </c>
      <c r="R1179">
        <v>1908</v>
      </c>
      <c r="S1179">
        <v>1908</v>
      </c>
      <c r="T1179">
        <v>1908</v>
      </c>
      <c r="U1179">
        <v>1908</v>
      </c>
      <c r="V1179">
        <v>1976</v>
      </c>
      <c r="W1179">
        <f>AVERAGE(Tabla31[[#This Row],[gr15_0]:[gr15_9]])</f>
        <v>1923.9</v>
      </c>
      <c r="Y1179">
        <v>2131</v>
      </c>
      <c r="Z1179">
        <v>2103</v>
      </c>
      <c r="AA1179">
        <v>2085</v>
      </c>
      <c r="AB1179">
        <v>2085</v>
      </c>
      <c r="AC1179">
        <v>2142</v>
      </c>
      <c r="AD1179">
        <v>2090</v>
      </c>
      <c r="AE1179">
        <v>2207</v>
      </c>
      <c r="AF1179">
        <v>2142</v>
      </c>
      <c r="AG1179">
        <v>2131</v>
      </c>
      <c r="AH1179">
        <v>2142</v>
      </c>
      <c r="AI1179" s="5">
        <f>AVERAGE(Tabla30[[#This Row],[gr17_0]:[gr17_9]])</f>
        <v>2125.8000000000002</v>
      </c>
      <c r="AK1179">
        <v>2962</v>
      </c>
      <c r="AL1179">
        <v>2843</v>
      </c>
      <c r="AM1179">
        <v>2962</v>
      </c>
      <c r="AN1179">
        <v>3020</v>
      </c>
      <c r="AO1179">
        <v>2967</v>
      </c>
      <c r="AP1179">
        <v>2707</v>
      </c>
      <c r="AQ1179">
        <v>2758</v>
      </c>
      <c r="AR1179">
        <v>2816</v>
      </c>
      <c r="AS1179">
        <v>2707</v>
      </c>
      <c r="AT1179">
        <v>2758</v>
      </c>
      <c r="AU1179">
        <f>AVERAGE(Tabla34[[#This Row],[gr21_0]:[gr21_9]])</f>
        <v>2850</v>
      </c>
    </row>
    <row r="1180" spans="1:47">
      <c r="A1180">
        <v>1799</v>
      </c>
      <c r="B1180">
        <v>1799</v>
      </c>
      <c r="C1180">
        <v>1799</v>
      </c>
      <c r="D1180">
        <v>1799</v>
      </c>
      <c r="E1180">
        <v>1799</v>
      </c>
      <c r="F1180">
        <v>1799</v>
      </c>
      <c r="G1180">
        <v>1799</v>
      </c>
      <c r="H1180">
        <v>1799</v>
      </c>
      <c r="I1180">
        <v>1799</v>
      </c>
      <c r="J1180">
        <v>1799</v>
      </c>
      <c r="K1180">
        <f>AVERAGE(Tabla33[[#This Row],[gr12_0]:[gr12_9]])</f>
        <v>1799</v>
      </c>
      <c r="M1180">
        <v>1908</v>
      </c>
      <c r="N1180">
        <v>1908</v>
      </c>
      <c r="O1180">
        <v>1908</v>
      </c>
      <c r="P1180" s="4">
        <v>1999</v>
      </c>
      <c r="Q1180">
        <v>1908</v>
      </c>
      <c r="R1180">
        <v>1908</v>
      </c>
      <c r="S1180">
        <v>1908</v>
      </c>
      <c r="T1180">
        <v>1908</v>
      </c>
      <c r="U1180">
        <v>1908</v>
      </c>
      <c r="V1180">
        <v>1976</v>
      </c>
      <c r="W1180">
        <f>AVERAGE(Tabla31[[#This Row],[gr15_0]:[gr15_9]])</f>
        <v>1923.9</v>
      </c>
      <c r="Y1180">
        <v>2131</v>
      </c>
      <c r="Z1180">
        <v>2103</v>
      </c>
      <c r="AA1180">
        <v>2085</v>
      </c>
      <c r="AB1180">
        <v>2085</v>
      </c>
      <c r="AC1180">
        <v>2142</v>
      </c>
      <c r="AD1180">
        <v>2090</v>
      </c>
      <c r="AE1180">
        <v>2207</v>
      </c>
      <c r="AF1180">
        <v>2142</v>
      </c>
      <c r="AG1180">
        <v>2131</v>
      </c>
      <c r="AH1180">
        <v>2142</v>
      </c>
      <c r="AI1180" s="5">
        <f>AVERAGE(Tabla30[[#This Row],[gr17_0]:[gr17_9]])</f>
        <v>2125.8000000000002</v>
      </c>
      <c r="AK1180">
        <v>2962</v>
      </c>
      <c r="AL1180">
        <v>2843</v>
      </c>
      <c r="AM1180">
        <v>2962</v>
      </c>
      <c r="AN1180">
        <v>3020</v>
      </c>
      <c r="AO1180">
        <v>2967</v>
      </c>
      <c r="AP1180">
        <v>2707</v>
      </c>
      <c r="AQ1180">
        <v>2758</v>
      </c>
      <c r="AR1180">
        <v>2816</v>
      </c>
      <c r="AS1180">
        <v>2707</v>
      </c>
      <c r="AT1180">
        <v>2758</v>
      </c>
      <c r="AU1180">
        <f>AVERAGE(Tabla34[[#This Row],[gr21_0]:[gr21_9]])</f>
        <v>2850</v>
      </c>
    </row>
    <row r="1181" spans="1:47">
      <c r="A1181">
        <v>1799</v>
      </c>
      <c r="B1181">
        <v>1799</v>
      </c>
      <c r="C1181">
        <v>1799</v>
      </c>
      <c r="D1181">
        <v>1799</v>
      </c>
      <c r="E1181">
        <v>1799</v>
      </c>
      <c r="F1181">
        <v>1799</v>
      </c>
      <c r="G1181">
        <v>1799</v>
      </c>
      <c r="H1181">
        <v>1799</v>
      </c>
      <c r="I1181">
        <v>1799</v>
      </c>
      <c r="J1181">
        <v>1799</v>
      </c>
      <c r="K1181">
        <f>AVERAGE(Tabla33[[#This Row],[gr12_0]:[gr12_9]])</f>
        <v>1799</v>
      </c>
      <c r="M1181">
        <v>1908</v>
      </c>
      <c r="N1181">
        <v>1908</v>
      </c>
      <c r="O1181">
        <v>1908</v>
      </c>
      <c r="P1181" s="4">
        <v>1999</v>
      </c>
      <c r="Q1181">
        <v>1908</v>
      </c>
      <c r="R1181">
        <v>1908</v>
      </c>
      <c r="S1181">
        <v>1908</v>
      </c>
      <c r="T1181">
        <v>1908</v>
      </c>
      <c r="U1181">
        <v>1908</v>
      </c>
      <c r="V1181">
        <v>1976</v>
      </c>
      <c r="W1181">
        <f>AVERAGE(Tabla31[[#This Row],[gr15_0]:[gr15_9]])</f>
        <v>1923.9</v>
      </c>
      <c r="Y1181">
        <v>2131</v>
      </c>
      <c r="Z1181">
        <v>2103</v>
      </c>
      <c r="AA1181">
        <v>2085</v>
      </c>
      <c r="AB1181">
        <v>2085</v>
      </c>
      <c r="AC1181">
        <v>2142</v>
      </c>
      <c r="AD1181">
        <v>2090</v>
      </c>
      <c r="AE1181">
        <v>2207</v>
      </c>
      <c r="AF1181">
        <v>2142</v>
      </c>
      <c r="AG1181">
        <v>2131</v>
      </c>
      <c r="AH1181">
        <v>2142</v>
      </c>
      <c r="AI1181" s="5">
        <f>AVERAGE(Tabla30[[#This Row],[gr17_0]:[gr17_9]])</f>
        <v>2125.8000000000002</v>
      </c>
      <c r="AK1181">
        <v>2962</v>
      </c>
      <c r="AL1181">
        <v>2843</v>
      </c>
      <c r="AM1181">
        <v>2962</v>
      </c>
      <c r="AN1181">
        <v>3020</v>
      </c>
      <c r="AO1181">
        <v>2967</v>
      </c>
      <c r="AP1181">
        <v>2707</v>
      </c>
      <c r="AQ1181">
        <v>2758</v>
      </c>
      <c r="AR1181">
        <v>2816</v>
      </c>
      <c r="AS1181">
        <v>2707</v>
      </c>
      <c r="AT1181">
        <v>2758</v>
      </c>
      <c r="AU1181">
        <f>AVERAGE(Tabla34[[#This Row],[gr21_0]:[gr21_9]])</f>
        <v>2850</v>
      </c>
    </row>
    <row r="1182" spans="1:47">
      <c r="A1182">
        <v>1799</v>
      </c>
      <c r="B1182">
        <v>1799</v>
      </c>
      <c r="C1182">
        <v>1799</v>
      </c>
      <c r="D1182">
        <v>1799</v>
      </c>
      <c r="E1182">
        <v>1799</v>
      </c>
      <c r="F1182">
        <v>1799</v>
      </c>
      <c r="G1182">
        <v>1799</v>
      </c>
      <c r="H1182">
        <v>1799</v>
      </c>
      <c r="I1182">
        <v>1799</v>
      </c>
      <c r="J1182">
        <v>1799</v>
      </c>
      <c r="K1182">
        <f>AVERAGE(Tabla33[[#This Row],[gr12_0]:[gr12_9]])</f>
        <v>1799</v>
      </c>
      <c r="M1182">
        <v>1908</v>
      </c>
      <c r="N1182">
        <v>1908</v>
      </c>
      <c r="O1182">
        <v>1908</v>
      </c>
      <c r="P1182" s="4">
        <v>1999</v>
      </c>
      <c r="Q1182">
        <v>1908</v>
      </c>
      <c r="R1182">
        <v>1908</v>
      </c>
      <c r="S1182">
        <v>1908</v>
      </c>
      <c r="T1182">
        <v>1908</v>
      </c>
      <c r="U1182">
        <v>1908</v>
      </c>
      <c r="V1182">
        <v>1976</v>
      </c>
      <c r="W1182">
        <f>AVERAGE(Tabla31[[#This Row],[gr15_0]:[gr15_9]])</f>
        <v>1923.9</v>
      </c>
      <c r="Y1182">
        <v>2131</v>
      </c>
      <c r="Z1182">
        <v>2103</v>
      </c>
      <c r="AA1182">
        <v>2085</v>
      </c>
      <c r="AB1182">
        <v>2085</v>
      </c>
      <c r="AC1182">
        <v>2142</v>
      </c>
      <c r="AD1182">
        <v>2090</v>
      </c>
      <c r="AE1182">
        <v>2207</v>
      </c>
      <c r="AF1182">
        <v>2142</v>
      </c>
      <c r="AG1182">
        <v>2131</v>
      </c>
      <c r="AH1182">
        <v>2142</v>
      </c>
      <c r="AI1182" s="5">
        <f>AVERAGE(Tabla30[[#This Row],[gr17_0]:[gr17_9]])</f>
        <v>2125.8000000000002</v>
      </c>
      <c r="AK1182">
        <v>2962</v>
      </c>
      <c r="AL1182">
        <v>2843</v>
      </c>
      <c r="AM1182">
        <v>2962</v>
      </c>
      <c r="AN1182">
        <v>3020</v>
      </c>
      <c r="AO1182">
        <v>2967</v>
      </c>
      <c r="AP1182">
        <v>2707</v>
      </c>
      <c r="AQ1182">
        <v>2758</v>
      </c>
      <c r="AR1182">
        <v>2816</v>
      </c>
      <c r="AS1182">
        <v>2707</v>
      </c>
      <c r="AT1182">
        <v>2758</v>
      </c>
      <c r="AU1182">
        <f>AVERAGE(Tabla34[[#This Row],[gr21_0]:[gr21_9]])</f>
        <v>2850</v>
      </c>
    </row>
    <row r="1183" spans="1:47">
      <c r="A1183">
        <v>1799</v>
      </c>
      <c r="B1183">
        <v>1799</v>
      </c>
      <c r="C1183">
        <v>1799</v>
      </c>
      <c r="D1183">
        <v>1799</v>
      </c>
      <c r="E1183">
        <v>1799</v>
      </c>
      <c r="F1183">
        <v>1799</v>
      </c>
      <c r="G1183">
        <v>1799</v>
      </c>
      <c r="H1183">
        <v>1799</v>
      </c>
      <c r="I1183">
        <v>1799</v>
      </c>
      <c r="J1183">
        <v>1799</v>
      </c>
      <c r="K1183">
        <f>AVERAGE(Tabla33[[#This Row],[gr12_0]:[gr12_9]])</f>
        <v>1799</v>
      </c>
      <c r="M1183">
        <v>1908</v>
      </c>
      <c r="N1183">
        <v>1908</v>
      </c>
      <c r="O1183">
        <v>1908</v>
      </c>
      <c r="P1183" s="4">
        <v>1999</v>
      </c>
      <c r="Q1183">
        <v>1908</v>
      </c>
      <c r="R1183">
        <v>1908</v>
      </c>
      <c r="S1183">
        <v>1908</v>
      </c>
      <c r="T1183">
        <v>1908</v>
      </c>
      <c r="U1183">
        <v>1908</v>
      </c>
      <c r="V1183">
        <v>1976</v>
      </c>
      <c r="W1183">
        <f>AVERAGE(Tabla31[[#This Row],[gr15_0]:[gr15_9]])</f>
        <v>1923.9</v>
      </c>
      <c r="Y1183">
        <v>2131</v>
      </c>
      <c r="Z1183">
        <v>2103</v>
      </c>
      <c r="AA1183">
        <v>2085</v>
      </c>
      <c r="AB1183">
        <v>2085</v>
      </c>
      <c r="AC1183">
        <v>2142</v>
      </c>
      <c r="AD1183">
        <v>2090</v>
      </c>
      <c r="AE1183">
        <v>2207</v>
      </c>
      <c r="AF1183">
        <v>2142</v>
      </c>
      <c r="AG1183">
        <v>2131</v>
      </c>
      <c r="AH1183">
        <v>2142</v>
      </c>
      <c r="AI1183" s="5">
        <f>AVERAGE(Tabla30[[#This Row],[gr17_0]:[gr17_9]])</f>
        <v>2125.8000000000002</v>
      </c>
      <c r="AK1183">
        <v>2962</v>
      </c>
      <c r="AL1183">
        <v>2843</v>
      </c>
      <c r="AM1183">
        <v>2962</v>
      </c>
      <c r="AN1183">
        <v>3020</v>
      </c>
      <c r="AO1183">
        <v>2967</v>
      </c>
      <c r="AP1183">
        <v>2707</v>
      </c>
      <c r="AQ1183">
        <v>2758</v>
      </c>
      <c r="AR1183">
        <v>2816</v>
      </c>
      <c r="AS1183">
        <v>2707</v>
      </c>
      <c r="AT1183">
        <v>2758</v>
      </c>
      <c r="AU1183">
        <f>AVERAGE(Tabla34[[#This Row],[gr21_0]:[gr21_9]])</f>
        <v>2850</v>
      </c>
    </row>
    <row r="1184" spans="1:47">
      <c r="A1184">
        <v>1799</v>
      </c>
      <c r="B1184">
        <v>1799</v>
      </c>
      <c r="C1184">
        <v>1799</v>
      </c>
      <c r="D1184">
        <v>1799</v>
      </c>
      <c r="E1184">
        <v>1799</v>
      </c>
      <c r="F1184">
        <v>1799</v>
      </c>
      <c r="G1184">
        <v>1799</v>
      </c>
      <c r="H1184">
        <v>1799</v>
      </c>
      <c r="I1184">
        <v>1799</v>
      </c>
      <c r="J1184">
        <v>1799</v>
      </c>
      <c r="K1184">
        <f>AVERAGE(Tabla33[[#This Row],[gr12_0]:[gr12_9]])</f>
        <v>1799</v>
      </c>
      <c r="M1184">
        <v>1908</v>
      </c>
      <c r="N1184">
        <v>1908</v>
      </c>
      <c r="O1184">
        <v>1908</v>
      </c>
      <c r="P1184" s="4">
        <v>1999</v>
      </c>
      <c r="Q1184">
        <v>1908</v>
      </c>
      <c r="R1184">
        <v>1908</v>
      </c>
      <c r="S1184">
        <v>1908</v>
      </c>
      <c r="T1184">
        <v>1908</v>
      </c>
      <c r="U1184">
        <v>1908</v>
      </c>
      <c r="V1184">
        <v>1976</v>
      </c>
      <c r="W1184">
        <f>AVERAGE(Tabla31[[#This Row],[gr15_0]:[gr15_9]])</f>
        <v>1923.9</v>
      </c>
      <c r="Y1184">
        <v>2131</v>
      </c>
      <c r="Z1184">
        <v>2103</v>
      </c>
      <c r="AA1184">
        <v>2085</v>
      </c>
      <c r="AB1184">
        <v>2085</v>
      </c>
      <c r="AC1184">
        <v>2142</v>
      </c>
      <c r="AD1184">
        <v>2090</v>
      </c>
      <c r="AE1184">
        <v>2207</v>
      </c>
      <c r="AF1184">
        <v>2142</v>
      </c>
      <c r="AG1184">
        <v>2131</v>
      </c>
      <c r="AH1184">
        <v>2142</v>
      </c>
      <c r="AI1184" s="5">
        <f>AVERAGE(Tabla30[[#This Row],[gr17_0]:[gr17_9]])</f>
        <v>2125.8000000000002</v>
      </c>
      <c r="AK1184">
        <v>2962</v>
      </c>
      <c r="AL1184">
        <v>2843</v>
      </c>
      <c r="AM1184">
        <v>2962</v>
      </c>
      <c r="AN1184">
        <v>3020</v>
      </c>
      <c r="AO1184">
        <v>2967</v>
      </c>
      <c r="AP1184">
        <v>2707</v>
      </c>
      <c r="AQ1184">
        <v>2758</v>
      </c>
      <c r="AR1184">
        <v>2816</v>
      </c>
      <c r="AS1184">
        <v>2707</v>
      </c>
      <c r="AT1184">
        <v>2758</v>
      </c>
      <c r="AU1184">
        <f>AVERAGE(Tabla34[[#This Row],[gr21_0]:[gr21_9]])</f>
        <v>2850</v>
      </c>
    </row>
    <row r="1185" spans="1:47">
      <c r="A1185">
        <v>1799</v>
      </c>
      <c r="B1185">
        <v>1799</v>
      </c>
      <c r="C1185">
        <v>1799</v>
      </c>
      <c r="D1185">
        <v>1799</v>
      </c>
      <c r="E1185">
        <v>1799</v>
      </c>
      <c r="F1185">
        <v>1799</v>
      </c>
      <c r="G1185">
        <v>1799</v>
      </c>
      <c r="H1185">
        <v>1799</v>
      </c>
      <c r="I1185">
        <v>1799</v>
      </c>
      <c r="J1185">
        <v>1799</v>
      </c>
      <c r="K1185">
        <f>AVERAGE(Tabla33[[#This Row],[gr12_0]:[gr12_9]])</f>
        <v>1799</v>
      </c>
      <c r="M1185">
        <v>1908</v>
      </c>
      <c r="N1185">
        <v>1908</v>
      </c>
      <c r="O1185">
        <v>1908</v>
      </c>
      <c r="P1185" s="4">
        <v>1999</v>
      </c>
      <c r="Q1185">
        <v>1908</v>
      </c>
      <c r="R1185">
        <v>1908</v>
      </c>
      <c r="S1185">
        <v>1908</v>
      </c>
      <c r="T1185">
        <v>1908</v>
      </c>
      <c r="U1185">
        <v>1908</v>
      </c>
      <c r="V1185">
        <v>1976</v>
      </c>
      <c r="W1185">
        <f>AVERAGE(Tabla31[[#This Row],[gr15_0]:[gr15_9]])</f>
        <v>1923.9</v>
      </c>
      <c r="Y1185">
        <v>2131</v>
      </c>
      <c r="Z1185">
        <v>2103</v>
      </c>
      <c r="AA1185">
        <v>2085</v>
      </c>
      <c r="AB1185">
        <v>2085</v>
      </c>
      <c r="AC1185">
        <v>2142</v>
      </c>
      <c r="AD1185">
        <v>2090</v>
      </c>
      <c r="AE1185">
        <v>2207</v>
      </c>
      <c r="AF1185">
        <v>2142</v>
      </c>
      <c r="AG1185">
        <v>2131</v>
      </c>
      <c r="AH1185">
        <v>2142</v>
      </c>
      <c r="AI1185" s="5">
        <f>AVERAGE(Tabla30[[#This Row],[gr17_0]:[gr17_9]])</f>
        <v>2125.8000000000002</v>
      </c>
      <c r="AK1185">
        <v>2962</v>
      </c>
      <c r="AL1185">
        <v>2843</v>
      </c>
      <c r="AM1185">
        <v>2962</v>
      </c>
      <c r="AN1185">
        <v>3020</v>
      </c>
      <c r="AO1185">
        <v>2967</v>
      </c>
      <c r="AP1185">
        <v>2707</v>
      </c>
      <c r="AQ1185">
        <v>2758</v>
      </c>
      <c r="AR1185">
        <v>2816</v>
      </c>
      <c r="AS1185">
        <v>2707</v>
      </c>
      <c r="AT1185">
        <v>2758</v>
      </c>
      <c r="AU1185">
        <f>AVERAGE(Tabla34[[#This Row],[gr21_0]:[gr21_9]])</f>
        <v>2850</v>
      </c>
    </row>
    <row r="1186" spans="1:47">
      <c r="A1186">
        <v>1799</v>
      </c>
      <c r="B1186">
        <v>1799</v>
      </c>
      <c r="C1186">
        <v>1799</v>
      </c>
      <c r="D1186">
        <v>1799</v>
      </c>
      <c r="E1186">
        <v>1799</v>
      </c>
      <c r="F1186">
        <v>1799</v>
      </c>
      <c r="G1186">
        <v>1799</v>
      </c>
      <c r="H1186">
        <v>1799</v>
      </c>
      <c r="I1186">
        <v>1799</v>
      </c>
      <c r="J1186">
        <v>1799</v>
      </c>
      <c r="K1186">
        <f>AVERAGE(Tabla33[[#This Row],[gr12_0]:[gr12_9]])</f>
        <v>1799</v>
      </c>
      <c r="M1186">
        <v>1908</v>
      </c>
      <c r="N1186">
        <v>1908</v>
      </c>
      <c r="O1186">
        <v>1908</v>
      </c>
      <c r="P1186" s="4">
        <v>1999</v>
      </c>
      <c r="Q1186">
        <v>1908</v>
      </c>
      <c r="R1186">
        <v>1908</v>
      </c>
      <c r="S1186">
        <v>1908</v>
      </c>
      <c r="T1186">
        <v>1908</v>
      </c>
      <c r="U1186">
        <v>1908</v>
      </c>
      <c r="V1186">
        <v>1976</v>
      </c>
      <c r="W1186">
        <f>AVERAGE(Tabla31[[#This Row],[gr15_0]:[gr15_9]])</f>
        <v>1923.9</v>
      </c>
      <c r="Y1186">
        <v>2131</v>
      </c>
      <c r="Z1186">
        <v>2103</v>
      </c>
      <c r="AA1186">
        <v>2085</v>
      </c>
      <c r="AB1186">
        <v>2085</v>
      </c>
      <c r="AC1186">
        <v>2142</v>
      </c>
      <c r="AD1186">
        <v>2090</v>
      </c>
      <c r="AE1186">
        <v>2207</v>
      </c>
      <c r="AF1186">
        <v>2142</v>
      </c>
      <c r="AG1186">
        <v>2131</v>
      </c>
      <c r="AH1186">
        <v>2142</v>
      </c>
      <c r="AI1186" s="5">
        <f>AVERAGE(Tabla30[[#This Row],[gr17_0]:[gr17_9]])</f>
        <v>2125.8000000000002</v>
      </c>
      <c r="AK1186">
        <v>2962</v>
      </c>
      <c r="AL1186">
        <v>2843</v>
      </c>
      <c r="AM1186">
        <v>2962</v>
      </c>
      <c r="AN1186">
        <v>3020</v>
      </c>
      <c r="AO1186">
        <v>2967</v>
      </c>
      <c r="AP1186">
        <v>2707</v>
      </c>
      <c r="AQ1186">
        <v>2758</v>
      </c>
      <c r="AR1186">
        <v>2816</v>
      </c>
      <c r="AS1186">
        <v>2707</v>
      </c>
      <c r="AT1186">
        <v>2758</v>
      </c>
      <c r="AU1186">
        <f>AVERAGE(Tabla34[[#This Row],[gr21_0]:[gr21_9]])</f>
        <v>2850</v>
      </c>
    </row>
    <row r="1187" spans="1:47">
      <c r="A1187">
        <v>1799</v>
      </c>
      <c r="B1187">
        <v>1799</v>
      </c>
      <c r="C1187">
        <v>1799</v>
      </c>
      <c r="D1187">
        <v>1799</v>
      </c>
      <c r="E1187">
        <v>1799</v>
      </c>
      <c r="F1187">
        <v>1799</v>
      </c>
      <c r="G1187">
        <v>1799</v>
      </c>
      <c r="H1187">
        <v>1799</v>
      </c>
      <c r="I1187">
        <v>1799</v>
      </c>
      <c r="J1187">
        <v>1799</v>
      </c>
      <c r="K1187">
        <f>AVERAGE(Tabla33[[#This Row],[gr12_0]:[gr12_9]])</f>
        <v>1799</v>
      </c>
      <c r="M1187">
        <v>1908</v>
      </c>
      <c r="N1187">
        <v>1908</v>
      </c>
      <c r="O1187">
        <v>1908</v>
      </c>
      <c r="P1187" s="4">
        <v>1999</v>
      </c>
      <c r="Q1187">
        <v>1908</v>
      </c>
      <c r="R1187">
        <v>1908</v>
      </c>
      <c r="S1187">
        <v>1908</v>
      </c>
      <c r="T1187">
        <v>1908</v>
      </c>
      <c r="U1187">
        <v>1908</v>
      </c>
      <c r="V1187">
        <v>1976</v>
      </c>
      <c r="W1187">
        <f>AVERAGE(Tabla31[[#This Row],[gr15_0]:[gr15_9]])</f>
        <v>1923.9</v>
      </c>
      <c r="Y1187">
        <v>2131</v>
      </c>
      <c r="Z1187">
        <v>2103</v>
      </c>
      <c r="AA1187">
        <v>2085</v>
      </c>
      <c r="AB1187">
        <v>2085</v>
      </c>
      <c r="AC1187">
        <v>2142</v>
      </c>
      <c r="AD1187">
        <v>2090</v>
      </c>
      <c r="AE1187">
        <v>2207</v>
      </c>
      <c r="AF1187">
        <v>2142</v>
      </c>
      <c r="AG1187">
        <v>2131</v>
      </c>
      <c r="AH1187">
        <v>2142</v>
      </c>
      <c r="AI1187" s="5">
        <f>AVERAGE(Tabla30[[#This Row],[gr17_0]:[gr17_9]])</f>
        <v>2125.8000000000002</v>
      </c>
      <c r="AK1187">
        <v>2962</v>
      </c>
      <c r="AL1187">
        <v>2843</v>
      </c>
      <c r="AM1187">
        <v>2962</v>
      </c>
      <c r="AN1187">
        <v>3020</v>
      </c>
      <c r="AO1187">
        <v>2967</v>
      </c>
      <c r="AP1187">
        <v>2707</v>
      </c>
      <c r="AQ1187">
        <v>2758</v>
      </c>
      <c r="AR1187">
        <v>2816</v>
      </c>
      <c r="AS1187">
        <v>2707</v>
      </c>
      <c r="AT1187">
        <v>2758</v>
      </c>
      <c r="AU1187">
        <f>AVERAGE(Tabla34[[#This Row],[gr21_0]:[gr21_9]])</f>
        <v>2850</v>
      </c>
    </row>
    <row r="1188" spans="1:47">
      <c r="A1188">
        <v>1799</v>
      </c>
      <c r="B1188">
        <v>1799</v>
      </c>
      <c r="C1188">
        <v>1799</v>
      </c>
      <c r="D1188">
        <v>1799</v>
      </c>
      <c r="E1188">
        <v>1799</v>
      </c>
      <c r="F1188">
        <v>1799</v>
      </c>
      <c r="G1188">
        <v>1799</v>
      </c>
      <c r="H1188">
        <v>1799</v>
      </c>
      <c r="I1188">
        <v>1799</v>
      </c>
      <c r="J1188">
        <v>1799</v>
      </c>
      <c r="K1188">
        <f>AVERAGE(Tabla33[[#This Row],[gr12_0]:[gr12_9]])</f>
        <v>1799</v>
      </c>
      <c r="M1188">
        <v>1908</v>
      </c>
      <c r="N1188">
        <v>1908</v>
      </c>
      <c r="O1188">
        <v>1908</v>
      </c>
      <c r="P1188" s="4">
        <v>1999</v>
      </c>
      <c r="Q1188">
        <v>1908</v>
      </c>
      <c r="R1188">
        <v>1908</v>
      </c>
      <c r="S1188">
        <v>1908</v>
      </c>
      <c r="T1188">
        <v>1908</v>
      </c>
      <c r="U1188">
        <v>1908</v>
      </c>
      <c r="V1188">
        <v>1976</v>
      </c>
      <c r="W1188">
        <f>AVERAGE(Tabla31[[#This Row],[gr15_0]:[gr15_9]])</f>
        <v>1923.9</v>
      </c>
      <c r="Y1188">
        <v>2131</v>
      </c>
      <c r="Z1188">
        <v>2103</v>
      </c>
      <c r="AA1188">
        <v>2085</v>
      </c>
      <c r="AB1188">
        <v>2085</v>
      </c>
      <c r="AC1188">
        <v>2142</v>
      </c>
      <c r="AD1188">
        <v>2090</v>
      </c>
      <c r="AE1188">
        <v>2207</v>
      </c>
      <c r="AF1188">
        <v>2142</v>
      </c>
      <c r="AG1188">
        <v>2131</v>
      </c>
      <c r="AH1188">
        <v>2142</v>
      </c>
      <c r="AI1188" s="5">
        <f>AVERAGE(Tabla30[[#This Row],[gr17_0]:[gr17_9]])</f>
        <v>2125.8000000000002</v>
      </c>
      <c r="AK1188">
        <v>2962</v>
      </c>
      <c r="AL1188">
        <v>2843</v>
      </c>
      <c r="AM1188">
        <v>2962</v>
      </c>
      <c r="AN1188">
        <v>3020</v>
      </c>
      <c r="AO1188">
        <v>2967</v>
      </c>
      <c r="AP1188">
        <v>2707</v>
      </c>
      <c r="AQ1188">
        <v>2758</v>
      </c>
      <c r="AR1188">
        <v>2816</v>
      </c>
      <c r="AS1188">
        <v>2707</v>
      </c>
      <c r="AT1188">
        <v>2758</v>
      </c>
      <c r="AU1188">
        <f>AVERAGE(Tabla34[[#This Row],[gr21_0]:[gr21_9]])</f>
        <v>2850</v>
      </c>
    </row>
    <row r="1189" spans="1:47">
      <c r="A1189">
        <v>1799</v>
      </c>
      <c r="B1189">
        <v>1799</v>
      </c>
      <c r="C1189">
        <v>1799</v>
      </c>
      <c r="D1189">
        <v>1799</v>
      </c>
      <c r="E1189">
        <v>1799</v>
      </c>
      <c r="F1189">
        <v>1799</v>
      </c>
      <c r="G1189">
        <v>1799</v>
      </c>
      <c r="H1189">
        <v>1799</v>
      </c>
      <c r="I1189">
        <v>1799</v>
      </c>
      <c r="J1189">
        <v>1799</v>
      </c>
      <c r="K1189">
        <f>AVERAGE(Tabla33[[#This Row],[gr12_0]:[gr12_9]])</f>
        <v>1799</v>
      </c>
      <c r="M1189">
        <v>1908</v>
      </c>
      <c r="N1189">
        <v>1908</v>
      </c>
      <c r="O1189">
        <v>1908</v>
      </c>
      <c r="P1189" s="4">
        <v>1999</v>
      </c>
      <c r="Q1189">
        <v>1908</v>
      </c>
      <c r="R1189">
        <v>1908</v>
      </c>
      <c r="S1189">
        <v>1908</v>
      </c>
      <c r="T1189">
        <v>1908</v>
      </c>
      <c r="U1189">
        <v>1908</v>
      </c>
      <c r="V1189">
        <v>1976</v>
      </c>
      <c r="W1189">
        <f>AVERAGE(Tabla31[[#This Row],[gr15_0]:[gr15_9]])</f>
        <v>1923.9</v>
      </c>
      <c r="Y1189">
        <v>2131</v>
      </c>
      <c r="Z1189">
        <v>2103</v>
      </c>
      <c r="AA1189">
        <v>2085</v>
      </c>
      <c r="AB1189">
        <v>2085</v>
      </c>
      <c r="AC1189">
        <v>2142</v>
      </c>
      <c r="AD1189">
        <v>2090</v>
      </c>
      <c r="AE1189">
        <v>2207</v>
      </c>
      <c r="AF1189">
        <v>2142</v>
      </c>
      <c r="AG1189">
        <v>2131</v>
      </c>
      <c r="AH1189">
        <v>2142</v>
      </c>
      <c r="AI1189" s="5">
        <f>AVERAGE(Tabla30[[#This Row],[gr17_0]:[gr17_9]])</f>
        <v>2125.8000000000002</v>
      </c>
      <c r="AK1189">
        <v>2962</v>
      </c>
      <c r="AL1189">
        <v>2843</v>
      </c>
      <c r="AM1189">
        <v>2962</v>
      </c>
      <c r="AN1189">
        <v>3020</v>
      </c>
      <c r="AO1189">
        <v>2967</v>
      </c>
      <c r="AP1189">
        <v>2707</v>
      </c>
      <c r="AQ1189">
        <v>2758</v>
      </c>
      <c r="AR1189">
        <v>2816</v>
      </c>
      <c r="AS1189">
        <v>2707</v>
      </c>
      <c r="AT1189">
        <v>2758</v>
      </c>
      <c r="AU1189">
        <f>AVERAGE(Tabla34[[#This Row],[gr21_0]:[gr21_9]])</f>
        <v>2850</v>
      </c>
    </row>
    <row r="1190" spans="1:47">
      <c r="A1190">
        <v>1799</v>
      </c>
      <c r="B1190">
        <v>1799</v>
      </c>
      <c r="C1190">
        <v>1799</v>
      </c>
      <c r="D1190">
        <v>1799</v>
      </c>
      <c r="E1190">
        <v>1799</v>
      </c>
      <c r="F1190">
        <v>1799</v>
      </c>
      <c r="G1190">
        <v>1799</v>
      </c>
      <c r="H1190">
        <v>1799</v>
      </c>
      <c r="I1190">
        <v>1799</v>
      </c>
      <c r="J1190">
        <v>1799</v>
      </c>
      <c r="K1190">
        <f>AVERAGE(Tabla33[[#This Row],[gr12_0]:[gr12_9]])</f>
        <v>1799</v>
      </c>
      <c r="M1190">
        <v>1908</v>
      </c>
      <c r="N1190">
        <v>1908</v>
      </c>
      <c r="O1190">
        <v>1908</v>
      </c>
      <c r="P1190" s="4">
        <v>1999</v>
      </c>
      <c r="Q1190">
        <v>1908</v>
      </c>
      <c r="R1190">
        <v>1908</v>
      </c>
      <c r="S1190">
        <v>1908</v>
      </c>
      <c r="T1190">
        <v>1908</v>
      </c>
      <c r="U1190">
        <v>1908</v>
      </c>
      <c r="V1190">
        <v>1976</v>
      </c>
      <c r="W1190">
        <f>AVERAGE(Tabla31[[#This Row],[gr15_0]:[gr15_9]])</f>
        <v>1923.9</v>
      </c>
      <c r="Y1190">
        <v>2131</v>
      </c>
      <c r="Z1190">
        <v>2103</v>
      </c>
      <c r="AA1190">
        <v>2085</v>
      </c>
      <c r="AB1190">
        <v>2085</v>
      </c>
      <c r="AC1190">
        <v>2142</v>
      </c>
      <c r="AD1190">
        <v>2090</v>
      </c>
      <c r="AE1190">
        <v>2207</v>
      </c>
      <c r="AF1190">
        <v>2142</v>
      </c>
      <c r="AG1190">
        <v>2131</v>
      </c>
      <c r="AH1190">
        <v>2142</v>
      </c>
      <c r="AI1190" s="5">
        <f>AVERAGE(Tabla30[[#This Row],[gr17_0]:[gr17_9]])</f>
        <v>2125.8000000000002</v>
      </c>
      <c r="AK1190">
        <v>2962</v>
      </c>
      <c r="AL1190">
        <v>2843</v>
      </c>
      <c r="AM1190">
        <v>2962</v>
      </c>
      <c r="AN1190">
        <v>3020</v>
      </c>
      <c r="AO1190">
        <v>2967</v>
      </c>
      <c r="AP1190">
        <v>2707</v>
      </c>
      <c r="AQ1190">
        <v>2758</v>
      </c>
      <c r="AR1190">
        <v>2816</v>
      </c>
      <c r="AS1190">
        <v>2707</v>
      </c>
      <c r="AT1190">
        <v>2758</v>
      </c>
      <c r="AU1190">
        <f>AVERAGE(Tabla34[[#This Row],[gr21_0]:[gr21_9]])</f>
        <v>2850</v>
      </c>
    </row>
    <row r="1191" spans="1:47">
      <c r="A1191">
        <v>1799</v>
      </c>
      <c r="B1191">
        <v>1799</v>
      </c>
      <c r="C1191">
        <v>1799</v>
      </c>
      <c r="D1191">
        <v>1799</v>
      </c>
      <c r="E1191">
        <v>1799</v>
      </c>
      <c r="F1191">
        <v>1799</v>
      </c>
      <c r="G1191">
        <v>1799</v>
      </c>
      <c r="H1191">
        <v>1799</v>
      </c>
      <c r="I1191">
        <v>1799</v>
      </c>
      <c r="J1191">
        <v>1799</v>
      </c>
      <c r="K1191">
        <f>AVERAGE(Tabla33[[#This Row],[gr12_0]:[gr12_9]])</f>
        <v>1799</v>
      </c>
      <c r="M1191">
        <v>1908</v>
      </c>
      <c r="N1191">
        <v>1908</v>
      </c>
      <c r="O1191">
        <v>1908</v>
      </c>
      <c r="P1191" s="4">
        <v>1999</v>
      </c>
      <c r="Q1191">
        <v>1908</v>
      </c>
      <c r="R1191">
        <v>1908</v>
      </c>
      <c r="S1191">
        <v>1908</v>
      </c>
      <c r="T1191">
        <v>1908</v>
      </c>
      <c r="U1191">
        <v>1908</v>
      </c>
      <c r="V1191">
        <v>1976</v>
      </c>
      <c r="W1191">
        <f>AVERAGE(Tabla31[[#This Row],[gr15_0]:[gr15_9]])</f>
        <v>1923.9</v>
      </c>
      <c r="Y1191">
        <v>2131</v>
      </c>
      <c r="Z1191">
        <v>2103</v>
      </c>
      <c r="AA1191">
        <v>2085</v>
      </c>
      <c r="AB1191">
        <v>2085</v>
      </c>
      <c r="AC1191">
        <v>2142</v>
      </c>
      <c r="AD1191">
        <v>2090</v>
      </c>
      <c r="AE1191">
        <v>2207</v>
      </c>
      <c r="AF1191">
        <v>2142</v>
      </c>
      <c r="AG1191">
        <v>2131</v>
      </c>
      <c r="AH1191">
        <v>2142</v>
      </c>
      <c r="AI1191" s="5">
        <f>AVERAGE(Tabla30[[#This Row],[gr17_0]:[gr17_9]])</f>
        <v>2125.8000000000002</v>
      </c>
      <c r="AK1191">
        <v>2962</v>
      </c>
      <c r="AL1191">
        <v>2843</v>
      </c>
      <c r="AM1191">
        <v>2962</v>
      </c>
      <c r="AN1191">
        <v>3020</v>
      </c>
      <c r="AO1191">
        <v>2967</v>
      </c>
      <c r="AP1191">
        <v>2707</v>
      </c>
      <c r="AQ1191">
        <v>2758</v>
      </c>
      <c r="AR1191">
        <v>2816</v>
      </c>
      <c r="AS1191">
        <v>2707</v>
      </c>
      <c r="AT1191">
        <v>2758</v>
      </c>
      <c r="AU1191">
        <f>AVERAGE(Tabla34[[#This Row],[gr21_0]:[gr21_9]])</f>
        <v>2850</v>
      </c>
    </row>
    <row r="1192" spans="1:47">
      <c r="A1192">
        <v>1799</v>
      </c>
      <c r="B1192">
        <v>1799</v>
      </c>
      <c r="C1192">
        <v>1799</v>
      </c>
      <c r="D1192">
        <v>1799</v>
      </c>
      <c r="E1192">
        <v>1799</v>
      </c>
      <c r="F1192">
        <v>1799</v>
      </c>
      <c r="G1192">
        <v>1799</v>
      </c>
      <c r="H1192">
        <v>1799</v>
      </c>
      <c r="I1192">
        <v>1799</v>
      </c>
      <c r="J1192">
        <v>1799</v>
      </c>
      <c r="K1192">
        <f>AVERAGE(Tabla33[[#This Row],[gr12_0]:[gr12_9]])</f>
        <v>1799</v>
      </c>
      <c r="M1192">
        <v>1908</v>
      </c>
      <c r="N1192">
        <v>1908</v>
      </c>
      <c r="O1192">
        <v>1908</v>
      </c>
      <c r="P1192" s="4">
        <v>1999</v>
      </c>
      <c r="Q1192">
        <v>1908</v>
      </c>
      <c r="R1192">
        <v>1908</v>
      </c>
      <c r="S1192">
        <v>1908</v>
      </c>
      <c r="T1192">
        <v>1908</v>
      </c>
      <c r="U1192">
        <v>1908</v>
      </c>
      <c r="V1192">
        <v>1976</v>
      </c>
      <c r="W1192">
        <f>AVERAGE(Tabla31[[#This Row],[gr15_0]:[gr15_9]])</f>
        <v>1923.9</v>
      </c>
      <c r="Y1192">
        <v>2131</v>
      </c>
      <c r="Z1192">
        <v>2103</v>
      </c>
      <c r="AA1192">
        <v>2085</v>
      </c>
      <c r="AB1192">
        <v>2085</v>
      </c>
      <c r="AC1192">
        <v>2142</v>
      </c>
      <c r="AD1192">
        <v>2090</v>
      </c>
      <c r="AE1192">
        <v>2207</v>
      </c>
      <c r="AF1192">
        <v>2142</v>
      </c>
      <c r="AG1192">
        <v>2131</v>
      </c>
      <c r="AH1192">
        <v>2142</v>
      </c>
      <c r="AI1192" s="5">
        <f>AVERAGE(Tabla30[[#This Row],[gr17_0]:[gr17_9]])</f>
        <v>2125.8000000000002</v>
      </c>
      <c r="AK1192">
        <v>2962</v>
      </c>
      <c r="AL1192">
        <v>2843</v>
      </c>
      <c r="AM1192">
        <v>2962</v>
      </c>
      <c r="AN1192">
        <v>3020</v>
      </c>
      <c r="AO1192">
        <v>2967</v>
      </c>
      <c r="AP1192">
        <v>2707</v>
      </c>
      <c r="AQ1192">
        <v>2758</v>
      </c>
      <c r="AR1192">
        <v>2816</v>
      </c>
      <c r="AS1192">
        <v>2707</v>
      </c>
      <c r="AT1192">
        <v>2758</v>
      </c>
      <c r="AU1192">
        <f>AVERAGE(Tabla34[[#This Row],[gr21_0]:[gr21_9]])</f>
        <v>2850</v>
      </c>
    </row>
    <row r="1193" spans="1:47">
      <c r="A1193">
        <v>1799</v>
      </c>
      <c r="B1193">
        <v>1799</v>
      </c>
      <c r="C1193">
        <v>1799</v>
      </c>
      <c r="D1193">
        <v>1799</v>
      </c>
      <c r="E1193">
        <v>1799</v>
      </c>
      <c r="F1193">
        <v>1799</v>
      </c>
      <c r="G1193">
        <v>1799</v>
      </c>
      <c r="H1193">
        <v>1799</v>
      </c>
      <c r="I1193">
        <v>1799</v>
      </c>
      <c r="J1193">
        <v>1799</v>
      </c>
      <c r="K1193">
        <f>AVERAGE(Tabla33[[#This Row],[gr12_0]:[gr12_9]])</f>
        <v>1799</v>
      </c>
      <c r="M1193">
        <v>1908</v>
      </c>
      <c r="N1193">
        <v>1908</v>
      </c>
      <c r="O1193">
        <v>1908</v>
      </c>
      <c r="P1193" s="4">
        <v>1997</v>
      </c>
      <c r="Q1193">
        <v>1908</v>
      </c>
      <c r="R1193">
        <v>1908</v>
      </c>
      <c r="S1193">
        <v>1908</v>
      </c>
      <c r="T1193">
        <v>1908</v>
      </c>
      <c r="U1193">
        <v>1908</v>
      </c>
      <c r="V1193">
        <v>1976</v>
      </c>
      <c r="W1193">
        <f>AVERAGE(Tabla31[[#This Row],[gr15_0]:[gr15_9]])</f>
        <v>1923.7</v>
      </c>
      <c r="Y1193">
        <v>2131</v>
      </c>
      <c r="Z1193">
        <v>2103</v>
      </c>
      <c r="AA1193">
        <v>2085</v>
      </c>
      <c r="AB1193">
        <v>2085</v>
      </c>
      <c r="AC1193">
        <v>2142</v>
      </c>
      <c r="AD1193">
        <v>2090</v>
      </c>
      <c r="AE1193">
        <v>2207</v>
      </c>
      <c r="AF1193">
        <v>2142</v>
      </c>
      <c r="AG1193">
        <v>2131</v>
      </c>
      <c r="AH1193">
        <v>2142</v>
      </c>
      <c r="AI1193" s="5">
        <f>AVERAGE(Tabla30[[#This Row],[gr17_0]:[gr17_9]])</f>
        <v>2125.8000000000002</v>
      </c>
      <c r="AK1193">
        <v>2962</v>
      </c>
      <c r="AL1193">
        <v>2843</v>
      </c>
      <c r="AM1193">
        <v>2962</v>
      </c>
      <c r="AN1193">
        <v>3020</v>
      </c>
      <c r="AO1193">
        <v>2967</v>
      </c>
      <c r="AP1193">
        <v>2707</v>
      </c>
      <c r="AQ1193">
        <v>2758</v>
      </c>
      <c r="AR1193">
        <v>2816</v>
      </c>
      <c r="AS1193">
        <v>2707</v>
      </c>
      <c r="AT1193">
        <v>2758</v>
      </c>
      <c r="AU1193">
        <f>AVERAGE(Tabla34[[#This Row],[gr21_0]:[gr21_9]])</f>
        <v>2850</v>
      </c>
    </row>
    <row r="1194" spans="1:47">
      <c r="A1194">
        <v>1799</v>
      </c>
      <c r="B1194">
        <v>1799</v>
      </c>
      <c r="C1194">
        <v>1799</v>
      </c>
      <c r="D1194">
        <v>1799</v>
      </c>
      <c r="E1194">
        <v>1799</v>
      </c>
      <c r="F1194">
        <v>1799</v>
      </c>
      <c r="G1194">
        <v>1799</v>
      </c>
      <c r="H1194">
        <v>1799</v>
      </c>
      <c r="I1194">
        <v>1799</v>
      </c>
      <c r="J1194">
        <v>1799</v>
      </c>
      <c r="K1194">
        <f>AVERAGE(Tabla33[[#This Row],[gr12_0]:[gr12_9]])</f>
        <v>1799</v>
      </c>
      <c r="M1194">
        <v>1908</v>
      </c>
      <c r="N1194">
        <v>1908</v>
      </c>
      <c r="O1194">
        <v>1908</v>
      </c>
      <c r="P1194" s="4">
        <v>1997</v>
      </c>
      <c r="Q1194">
        <v>1908</v>
      </c>
      <c r="R1194">
        <v>1908</v>
      </c>
      <c r="S1194">
        <v>1908</v>
      </c>
      <c r="T1194">
        <v>1908</v>
      </c>
      <c r="U1194">
        <v>1908</v>
      </c>
      <c r="V1194">
        <v>1976</v>
      </c>
      <c r="W1194">
        <f>AVERAGE(Tabla31[[#This Row],[gr15_0]:[gr15_9]])</f>
        <v>1923.7</v>
      </c>
      <c r="Y1194">
        <v>2131</v>
      </c>
      <c r="Z1194">
        <v>2103</v>
      </c>
      <c r="AA1194">
        <v>2085</v>
      </c>
      <c r="AB1194">
        <v>2085</v>
      </c>
      <c r="AC1194">
        <v>2142</v>
      </c>
      <c r="AD1194">
        <v>2090</v>
      </c>
      <c r="AE1194">
        <v>2207</v>
      </c>
      <c r="AF1194">
        <v>2142</v>
      </c>
      <c r="AG1194">
        <v>2131</v>
      </c>
      <c r="AH1194">
        <v>2142</v>
      </c>
      <c r="AI1194" s="5">
        <f>AVERAGE(Tabla30[[#This Row],[gr17_0]:[gr17_9]])</f>
        <v>2125.8000000000002</v>
      </c>
      <c r="AK1194">
        <v>2962</v>
      </c>
      <c r="AL1194">
        <v>2843</v>
      </c>
      <c r="AM1194">
        <v>2962</v>
      </c>
      <c r="AN1194">
        <v>3020</v>
      </c>
      <c r="AO1194">
        <v>2967</v>
      </c>
      <c r="AP1194">
        <v>2707</v>
      </c>
      <c r="AQ1194">
        <v>2758</v>
      </c>
      <c r="AR1194">
        <v>2816</v>
      </c>
      <c r="AS1194">
        <v>2707</v>
      </c>
      <c r="AT1194">
        <v>2758</v>
      </c>
      <c r="AU1194">
        <f>AVERAGE(Tabla34[[#This Row],[gr21_0]:[gr21_9]])</f>
        <v>2850</v>
      </c>
    </row>
    <row r="1195" spans="1:47">
      <c r="A1195">
        <v>1799</v>
      </c>
      <c r="B1195">
        <v>1799</v>
      </c>
      <c r="C1195">
        <v>1799</v>
      </c>
      <c r="D1195">
        <v>1799</v>
      </c>
      <c r="E1195">
        <v>1799</v>
      </c>
      <c r="F1195">
        <v>1799</v>
      </c>
      <c r="G1195">
        <v>1799</v>
      </c>
      <c r="H1195">
        <v>1799</v>
      </c>
      <c r="I1195">
        <v>1799</v>
      </c>
      <c r="J1195">
        <v>1799</v>
      </c>
      <c r="K1195">
        <f>AVERAGE(Tabla33[[#This Row],[gr12_0]:[gr12_9]])</f>
        <v>1799</v>
      </c>
      <c r="M1195">
        <v>1908</v>
      </c>
      <c r="N1195">
        <v>1908</v>
      </c>
      <c r="O1195">
        <v>1908</v>
      </c>
      <c r="P1195" s="4">
        <v>1997</v>
      </c>
      <c r="Q1195">
        <v>1908</v>
      </c>
      <c r="R1195">
        <v>1908</v>
      </c>
      <c r="S1195">
        <v>1908</v>
      </c>
      <c r="T1195">
        <v>1908</v>
      </c>
      <c r="U1195">
        <v>1908</v>
      </c>
      <c r="V1195">
        <v>1976</v>
      </c>
      <c r="W1195">
        <f>AVERAGE(Tabla31[[#This Row],[gr15_0]:[gr15_9]])</f>
        <v>1923.7</v>
      </c>
      <c r="Y1195">
        <v>2131</v>
      </c>
      <c r="Z1195">
        <v>2103</v>
      </c>
      <c r="AA1195">
        <v>2085</v>
      </c>
      <c r="AB1195">
        <v>2085</v>
      </c>
      <c r="AC1195">
        <v>2142</v>
      </c>
      <c r="AD1195">
        <v>2090</v>
      </c>
      <c r="AE1195">
        <v>2207</v>
      </c>
      <c r="AF1195">
        <v>2142</v>
      </c>
      <c r="AG1195">
        <v>2131</v>
      </c>
      <c r="AH1195">
        <v>2142</v>
      </c>
      <c r="AI1195" s="5">
        <f>AVERAGE(Tabla30[[#This Row],[gr17_0]:[gr17_9]])</f>
        <v>2125.8000000000002</v>
      </c>
      <c r="AK1195">
        <v>2962</v>
      </c>
      <c r="AL1195">
        <v>2843</v>
      </c>
      <c r="AM1195">
        <v>2962</v>
      </c>
      <c r="AN1195">
        <v>3020</v>
      </c>
      <c r="AO1195">
        <v>2967</v>
      </c>
      <c r="AP1195">
        <v>2707</v>
      </c>
      <c r="AQ1195">
        <v>2758</v>
      </c>
      <c r="AR1195">
        <v>2816</v>
      </c>
      <c r="AS1195">
        <v>2707</v>
      </c>
      <c r="AT1195">
        <v>2758</v>
      </c>
      <c r="AU1195">
        <f>AVERAGE(Tabla34[[#This Row],[gr21_0]:[gr21_9]])</f>
        <v>2850</v>
      </c>
    </row>
    <row r="1196" spans="1:47">
      <c r="A1196">
        <v>1799</v>
      </c>
      <c r="B1196">
        <v>1799</v>
      </c>
      <c r="C1196">
        <v>1799</v>
      </c>
      <c r="D1196">
        <v>1799</v>
      </c>
      <c r="E1196">
        <v>1799</v>
      </c>
      <c r="F1196">
        <v>1799</v>
      </c>
      <c r="G1196">
        <v>1799</v>
      </c>
      <c r="H1196">
        <v>1799</v>
      </c>
      <c r="I1196">
        <v>1799</v>
      </c>
      <c r="J1196">
        <v>1799</v>
      </c>
      <c r="K1196">
        <f>AVERAGE(Tabla33[[#This Row],[gr12_0]:[gr12_9]])</f>
        <v>1799</v>
      </c>
      <c r="M1196">
        <v>1908</v>
      </c>
      <c r="N1196">
        <v>1908</v>
      </c>
      <c r="O1196">
        <v>1908</v>
      </c>
      <c r="P1196" s="4">
        <v>1997</v>
      </c>
      <c r="Q1196">
        <v>1908</v>
      </c>
      <c r="R1196">
        <v>1908</v>
      </c>
      <c r="S1196">
        <v>1908</v>
      </c>
      <c r="T1196">
        <v>1908</v>
      </c>
      <c r="U1196">
        <v>1908</v>
      </c>
      <c r="V1196">
        <v>1976</v>
      </c>
      <c r="W1196">
        <f>AVERAGE(Tabla31[[#This Row],[gr15_0]:[gr15_9]])</f>
        <v>1923.7</v>
      </c>
      <c r="Y1196">
        <v>2131</v>
      </c>
      <c r="Z1196">
        <v>2103</v>
      </c>
      <c r="AA1196">
        <v>2085</v>
      </c>
      <c r="AB1196">
        <v>2085</v>
      </c>
      <c r="AC1196">
        <v>2142</v>
      </c>
      <c r="AD1196">
        <v>2090</v>
      </c>
      <c r="AE1196">
        <v>2207</v>
      </c>
      <c r="AF1196">
        <v>2142</v>
      </c>
      <c r="AG1196">
        <v>2131</v>
      </c>
      <c r="AH1196">
        <v>2142</v>
      </c>
      <c r="AI1196" s="5">
        <f>AVERAGE(Tabla30[[#This Row],[gr17_0]:[gr17_9]])</f>
        <v>2125.8000000000002</v>
      </c>
      <c r="AK1196">
        <v>2962</v>
      </c>
      <c r="AL1196">
        <v>2843</v>
      </c>
      <c r="AM1196">
        <v>2962</v>
      </c>
      <c r="AN1196">
        <v>3020</v>
      </c>
      <c r="AO1196">
        <v>2967</v>
      </c>
      <c r="AP1196">
        <v>2707</v>
      </c>
      <c r="AQ1196">
        <v>2758</v>
      </c>
      <c r="AR1196">
        <v>2816</v>
      </c>
      <c r="AS1196">
        <v>2707</v>
      </c>
      <c r="AT1196">
        <v>2758</v>
      </c>
      <c r="AU1196">
        <f>AVERAGE(Tabla34[[#This Row],[gr21_0]:[gr21_9]])</f>
        <v>2850</v>
      </c>
    </row>
    <row r="1197" spans="1:47">
      <c r="A1197">
        <v>1799</v>
      </c>
      <c r="B1197">
        <v>1799</v>
      </c>
      <c r="C1197">
        <v>1799</v>
      </c>
      <c r="D1197">
        <v>1799</v>
      </c>
      <c r="E1197">
        <v>1799</v>
      </c>
      <c r="F1197">
        <v>1799</v>
      </c>
      <c r="G1197">
        <v>1799</v>
      </c>
      <c r="H1197">
        <v>1799</v>
      </c>
      <c r="I1197">
        <v>1799</v>
      </c>
      <c r="J1197">
        <v>1799</v>
      </c>
      <c r="K1197">
        <f>AVERAGE(Tabla33[[#This Row],[gr12_0]:[gr12_9]])</f>
        <v>1799</v>
      </c>
      <c r="M1197">
        <v>1908</v>
      </c>
      <c r="N1197">
        <v>1908</v>
      </c>
      <c r="O1197">
        <v>1908</v>
      </c>
      <c r="P1197" s="4">
        <v>1997</v>
      </c>
      <c r="Q1197">
        <v>1908</v>
      </c>
      <c r="R1197">
        <v>1908</v>
      </c>
      <c r="S1197">
        <v>1908</v>
      </c>
      <c r="T1197">
        <v>1908</v>
      </c>
      <c r="U1197">
        <v>1908</v>
      </c>
      <c r="V1197">
        <v>1976</v>
      </c>
      <c r="W1197">
        <f>AVERAGE(Tabla31[[#This Row],[gr15_0]:[gr15_9]])</f>
        <v>1923.7</v>
      </c>
      <c r="Y1197">
        <v>2131</v>
      </c>
      <c r="Z1197">
        <v>2103</v>
      </c>
      <c r="AA1197">
        <v>2085</v>
      </c>
      <c r="AB1197">
        <v>2085</v>
      </c>
      <c r="AC1197">
        <v>2142</v>
      </c>
      <c r="AD1197">
        <v>2090</v>
      </c>
      <c r="AE1197">
        <v>2207</v>
      </c>
      <c r="AF1197">
        <v>2142</v>
      </c>
      <c r="AG1197">
        <v>2131</v>
      </c>
      <c r="AH1197">
        <v>2142</v>
      </c>
      <c r="AI1197" s="5">
        <f>AVERAGE(Tabla30[[#This Row],[gr17_0]:[gr17_9]])</f>
        <v>2125.8000000000002</v>
      </c>
      <c r="AK1197">
        <v>2962</v>
      </c>
      <c r="AL1197">
        <v>2843</v>
      </c>
      <c r="AM1197">
        <v>2962</v>
      </c>
      <c r="AN1197">
        <v>3020</v>
      </c>
      <c r="AO1197">
        <v>2967</v>
      </c>
      <c r="AP1197">
        <v>2707</v>
      </c>
      <c r="AQ1197">
        <v>2758</v>
      </c>
      <c r="AR1197">
        <v>2816</v>
      </c>
      <c r="AS1197">
        <v>2707</v>
      </c>
      <c r="AT1197">
        <v>2758</v>
      </c>
      <c r="AU1197">
        <f>AVERAGE(Tabla34[[#This Row],[gr21_0]:[gr21_9]])</f>
        <v>2850</v>
      </c>
    </row>
    <row r="1198" spans="1:47">
      <c r="A1198">
        <v>1799</v>
      </c>
      <c r="B1198">
        <v>1799</v>
      </c>
      <c r="C1198">
        <v>1799</v>
      </c>
      <c r="D1198">
        <v>1799</v>
      </c>
      <c r="E1198">
        <v>1799</v>
      </c>
      <c r="F1198">
        <v>1799</v>
      </c>
      <c r="G1198">
        <v>1799</v>
      </c>
      <c r="H1198">
        <v>1799</v>
      </c>
      <c r="I1198">
        <v>1799</v>
      </c>
      <c r="J1198">
        <v>1799</v>
      </c>
      <c r="K1198">
        <f>AVERAGE(Tabla33[[#This Row],[gr12_0]:[gr12_9]])</f>
        <v>1799</v>
      </c>
      <c r="M1198">
        <v>1908</v>
      </c>
      <c r="N1198">
        <v>1908</v>
      </c>
      <c r="O1198">
        <v>1908</v>
      </c>
      <c r="P1198" s="4">
        <v>1997</v>
      </c>
      <c r="Q1198">
        <v>1908</v>
      </c>
      <c r="R1198">
        <v>1908</v>
      </c>
      <c r="S1198">
        <v>1908</v>
      </c>
      <c r="T1198">
        <v>1908</v>
      </c>
      <c r="U1198">
        <v>1908</v>
      </c>
      <c r="V1198">
        <v>1976</v>
      </c>
      <c r="W1198">
        <f>AVERAGE(Tabla31[[#This Row],[gr15_0]:[gr15_9]])</f>
        <v>1923.7</v>
      </c>
      <c r="Y1198">
        <v>2131</v>
      </c>
      <c r="Z1198">
        <v>2103</v>
      </c>
      <c r="AA1198">
        <v>2085</v>
      </c>
      <c r="AB1198">
        <v>2085</v>
      </c>
      <c r="AC1198">
        <v>2142</v>
      </c>
      <c r="AD1198">
        <v>2090</v>
      </c>
      <c r="AE1198">
        <v>2207</v>
      </c>
      <c r="AF1198">
        <v>2142</v>
      </c>
      <c r="AG1198">
        <v>2131</v>
      </c>
      <c r="AH1198">
        <v>2142</v>
      </c>
      <c r="AI1198" s="5">
        <f>AVERAGE(Tabla30[[#This Row],[gr17_0]:[gr17_9]])</f>
        <v>2125.8000000000002</v>
      </c>
      <c r="AK1198">
        <v>2962</v>
      </c>
      <c r="AL1198">
        <v>2843</v>
      </c>
      <c r="AM1198">
        <v>2962</v>
      </c>
      <c r="AN1198">
        <v>3020</v>
      </c>
      <c r="AO1198">
        <v>2967</v>
      </c>
      <c r="AP1198">
        <v>2707</v>
      </c>
      <c r="AQ1198">
        <v>2758</v>
      </c>
      <c r="AR1198">
        <v>2816</v>
      </c>
      <c r="AS1198">
        <v>2707</v>
      </c>
      <c r="AT1198">
        <v>2758</v>
      </c>
      <c r="AU1198">
        <f>AVERAGE(Tabla34[[#This Row],[gr21_0]:[gr21_9]])</f>
        <v>2850</v>
      </c>
    </row>
    <row r="1199" spans="1:47">
      <c r="A1199">
        <v>1799</v>
      </c>
      <c r="B1199">
        <v>1799</v>
      </c>
      <c r="C1199">
        <v>1799</v>
      </c>
      <c r="D1199">
        <v>1799</v>
      </c>
      <c r="E1199">
        <v>1799</v>
      </c>
      <c r="F1199">
        <v>1799</v>
      </c>
      <c r="G1199">
        <v>1799</v>
      </c>
      <c r="H1199">
        <v>1799</v>
      </c>
      <c r="I1199">
        <v>1799</v>
      </c>
      <c r="J1199">
        <v>1799</v>
      </c>
      <c r="K1199">
        <f>AVERAGE(Tabla33[[#This Row],[gr12_0]:[gr12_9]])</f>
        <v>1799</v>
      </c>
      <c r="M1199">
        <v>1908</v>
      </c>
      <c r="N1199">
        <v>1908</v>
      </c>
      <c r="O1199">
        <v>1908</v>
      </c>
      <c r="P1199" s="4">
        <v>1997</v>
      </c>
      <c r="Q1199">
        <v>1908</v>
      </c>
      <c r="R1199">
        <v>1908</v>
      </c>
      <c r="S1199">
        <v>1908</v>
      </c>
      <c r="T1199">
        <v>1908</v>
      </c>
      <c r="U1199">
        <v>1908</v>
      </c>
      <c r="V1199">
        <v>1976</v>
      </c>
      <c r="W1199">
        <f>AVERAGE(Tabla31[[#This Row],[gr15_0]:[gr15_9]])</f>
        <v>1923.7</v>
      </c>
      <c r="Y1199">
        <v>2131</v>
      </c>
      <c r="Z1199">
        <v>2103</v>
      </c>
      <c r="AA1199">
        <v>2085</v>
      </c>
      <c r="AB1199">
        <v>2085</v>
      </c>
      <c r="AC1199">
        <v>2142</v>
      </c>
      <c r="AD1199">
        <v>2090</v>
      </c>
      <c r="AE1199">
        <v>2207</v>
      </c>
      <c r="AF1199">
        <v>2142</v>
      </c>
      <c r="AG1199">
        <v>2131</v>
      </c>
      <c r="AH1199">
        <v>2142</v>
      </c>
      <c r="AI1199" s="5">
        <f>AVERAGE(Tabla30[[#This Row],[gr17_0]:[gr17_9]])</f>
        <v>2125.8000000000002</v>
      </c>
      <c r="AK1199">
        <v>2962</v>
      </c>
      <c r="AL1199">
        <v>2843</v>
      </c>
      <c r="AM1199">
        <v>2962</v>
      </c>
      <c r="AN1199">
        <v>3020</v>
      </c>
      <c r="AO1199">
        <v>2967</v>
      </c>
      <c r="AP1199">
        <v>2707</v>
      </c>
      <c r="AQ1199">
        <v>2758</v>
      </c>
      <c r="AR1199">
        <v>2816</v>
      </c>
      <c r="AS1199">
        <v>2707</v>
      </c>
      <c r="AT1199">
        <v>2758</v>
      </c>
      <c r="AU1199">
        <f>AVERAGE(Tabla34[[#This Row],[gr21_0]:[gr21_9]])</f>
        <v>2850</v>
      </c>
    </row>
    <row r="1200" spans="1:47">
      <c r="A1200">
        <v>1799</v>
      </c>
      <c r="B1200">
        <v>1799</v>
      </c>
      <c r="C1200">
        <v>1799</v>
      </c>
      <c r="D1200">
        <v>1799</v>
      </c>
      <c r="E1200">
        <v>1799</v>
      </c>
      <c r="F1200">
        <v>1799</v>
      </c>
      <c r="G1200">
        <v>1799</v>
      </c>
      <c r="H1200">
        <v>1799</v>
      </c>
      <c r="I1200">
        <v>1799</v>
      </c>
      <c r="J1200">
        <v>1799</v>
      </c>
      <c r="K1200">
        <f>AVERAGE(Tabla33[[#This Row],[gr12_0]:[gr12_9]])</f>
        <v>1799</v>
      </c>
      <c r="M1200">
        <v>1908</v>
      </c>
      <c r="N1200">
        <v>1908</v>
      </c>
      <c r="O1200">
        <v>1908</v>
      </c>
      <c r="P1200" s="4">
        <v>1997</v>
      </c>
      <c r="Q1200">
        <v>1908</v>
      </c>
      <c r="R1200">
        <v>1908</v>
      </c>
      <c r="S1200">
        <v>1908</v>
      </c>
      <c r="T1200">
        <v>1908</v>
      </c>
      <c r="U1200">
        <v>1908</v>
      </c>
      <c r="V1200">
        <v>1976</v>
      </c>
      <c r="W1200">
        <f>AVERAGE(Tabla31[[#This Row],[gr15_0]:[gr15_9]])</f>
        <v>1923.7</v>
      </c>
      <c r="Y1200">
        <v>2131</v>
      </c>
      <c r="Z1200">
        <v>2103</v>
      </c>
      <c r="AA1200">
        <v>2085</v>
      </c>
      <c r="AB1200">
        <v>2085</v>
      </c>
      <c r="AC1200">
        <v>2142</v>
      </c>
      <c r="AD1200">
        <v>2090</v>
      </c>
      <c r="AE1200">
        <v>2207</v>
      </c>
      <c r="AF1200">
        <v>2142</v>
      </c>
      <c r="AG1200">
        <v>2131</v>
      </c>
      <c r="AH1200">
        <v>2142</v>
      </c>
      <c r="AI1200" s="5">
        <f>AVERAGE(Tabla30[[#This Row],[gr17_0]:[gr17_9]])</f>
        <v>2125.8000000000002</v>
      </c>
      <c r="AK1200">
        <v>2962</v>
      </c>
      <c r="AL1200">
        <v>2843</v>
      </c>
      <c r="AM1200">
        <v>2962</v>
      </c>
      <c r="AN1200">
        <v>3020</v>
      </c>
      <c r="AO1200">
        <v>2967</v>
      </c>
      <c r="AP1200">
        <v>2707</v>
      </c>
      <c r="AQ1200">
        <v>2758</v>
      </c>
      <c r="AR1200">
        <v>2816</v>
      </c>
      <c r="AS1200">
        <v>2707</v>
      </c>
      <c r="AT1200">
        <v>2758</v>
      </c>
      <c r="AU1200">
        <f>AVERAGE(Tabla34[[#This Row],[gr21_0]:[gr21_9]])</f>
        <v>2850</v>
      </c>
    </row>
    <row r="1201" spans="1:47">
      <c r="A1201">
        <v>1799</v>
      </c>
      <c r="B1201">
        <v>1799</v>
      </c>
      <c r="C1201">
        <v>1799</v>
      </c>
      <c r="D1201">
        <v>1799</v>
      </c>
      <c r="E1201">
        <v>1799</v>
      </c>
      <c r="F1201">
        <v>1799</v>
      </c>
      <c r="G1201">
        <v>1799</v>
      </c>
      <c r="H1201">
        <v>1799</v>
      </c>
      <c r="I1201">
        <v>1799</v>
      </c>
      <c r="J1201">
        <v>1799</v>
      </c>
      <c r="K1201">
        <f>AVERAGE(Tabla33[[#This Row],[gr12_0]:[gr12_9]])</f>
        <v>1799</v>
      </c>
      <c r="M1201">
        <v>1908</v>
      </c>
      <c r="N1201">
        <v>1908</v>
      </c>
      <c r="O1201">
        <v>1908</v>
      </c>
      <c r="P1201" s="4">
        <v>1997</v>
      </c>
      <c r="Q1201">
        <v>1908</v>
      </c>
      <c r="R1201">
        <v>1908</v>
      </c>
      <c r="S1201">
        <v>1908</v>
      </c>
      <c r="T1201">
        <v>1908</v>
      </c>
      <c r="U1201">
        <v>1908</v>
      </c>
      <c r="V1201">
        <v>1976</v>
      </c>
      <c r="W1201">
        <f>AVERAGE(Tabla31[[#This Row],[gr15_0]:[gr15_9]])</f>
        <v>1923.7</v>
      </c>
      <c r="Y1201">
        <v>2131</v>
      </c>
      <c r="Z1201">
        <v>2103</v>
      </c>
      <c r="AA1201">
        <v>2085</v>
      </c>
      <c r="AB1201">
        <v>2085</v>
      </c>
      <c r="AC1201">
        <v>2142</v>
      </c>
      <c r="AD1201">
        <v>2090</v>
      </c>
      <c r="AE1201">
        <v>2207</v>
      </c>
      <c r="AF1201">
        <v>2142</v>
      </c>
      <c r="AG1201">
        <v>2131</v>
      </c>
      <c r="AH1201">
        <v>2142</v>
      </c>
      <c r="AI1201" s="5">
        <f>AVERAGE(Tabla30[[#This Row],[gr17_0]:[gr17_9]])</f>
        <v>2125.8000000000002</v>
      </c>
      <c r="AK1201">
        <v>2962</v>
      </c>
      <c r="AL1201">
        <v>2843</v>
      </c>
      <c r="AM1201">
        <v>2962</v>
      </c>
      <c r="AN1201">
        <v>3020</v>
      </c>
      <c r="AO1201">
        <v>2967</v>
      </c>
      <c r="AP1201">
        <v>2707</v>
      </c>
      <c r="AQ1201">
        <v>2758</v>
      </c>
      <c r="AR1201">
        <v>2816</v>
      </c>
      <c r="AS1201">
        <v>2707</v>
      </c>
      <c r="AT1201">
        <v>2758</v>
      </c>
      <c r="AU1201">
        <f>AVERAGE(Tabla34[[#This Row],[gr21_0]:[gr21_9]])</f>
        <v>2850</v>
      </c>
    </row>
    <row r="1202" spans="1:47">
      <c r="A1202">
        <v>1799</v>
      </c>
      <c r="B1202">
        <v>1799</v>
      </c>
      <c r="C1202">
        <v>1799</v>
      </c>
      <c r="D1202">
        <v>1799</v>
      </c>
      <c r="E1202">
        <v>1799</v>
      </c>
      <c r="F1202">
        <v>1799</v>
      </c>
      <c r="G1202">
        <v>1799</v>
      </c>
      <c r="H1202">
        <v>1799</v>
      </c>
      <c r="I1202">
        <v>1799</v>
      </c>
      <c r="J1202">
        <v>1799</v>
      </c>
      <c r="K1202">
        <f>AVERAGE(Tabla33[[#This Row],[gr12_0]:[gr12_9]])</f>
        <v>1799</v>
      </c>
      <c r="M1202">
        <v>1908</v>
      </c>
      <c r="N1202">
        <v>1908</v>
      </c>
      <c r="O1202">
        <v>1908</v>
      </c>
      <c r="P1202" s="4">
        <v>1997</v>
      </c>
      <c r="Q1202">
        <v>1908</v>
      </c>
      <c r="R1202">
        <v>1908</v>
      </c>
      <c r="S1202">
        <v>1908</v>
      </c>
      <c r="T1202">
        <v>1908</v>
      </c>
      <c r="U1202">
        <v>1908</v>
      </c>
      <c r="V1202">
        <v>1976</v>
      </c>
      <c r="W1202">
        <f>AVERAGE(Tabla31[[#This Row],[gr15_0]:[gr15_9]])</f>
        <v>1923.7</v>
      </c>
      <c r="Y1202">
        <v>2131</v>
      </c>
      <c r="Z1202">
        <v>2103</v>
      </c>
      <c r="AA1202">
        <v>2085</v>
      </c>
      <c r="AB1202">
        <v>2085</v>
      </c>
      <c r="AC1202">
        <v>2142</v>
      </c>
      <c r="AD1202">
        <v>2090</v>
      </c>
      <c r="AE1202">
        <v>2207</v>
      </c>
      <c r="AF1202">
        <v>2142</v>
      </c>
      <c r="AG1202">
        <v>2131</v>
      </c>
      <c r="AH1202">
        <v>2142</v>
      </c>
      <c r="AI1202" s="5">
        <f>AVERAGE(Tabla30[[#This Row],[gr17_0]:[gr17_9]])</f>
        <v>2125.8000000000002</v>
      </c>
      <c r="AK1202">
        <v>2962</v>
      </c>
      <c r="AL1202">
        <v>2843</v>
      </c>
      <c r="AM1202">
        <v>2962</v>
      </c>
      <c r="AN1202">
        <v>3020</v>
      </c>
      <c r="AO1202">
        <v>2967</v>
      </c>
      <c r="AP1202">
        <v>2707</v>
      </c>
      <c r="AQ1202">
        <v>2758</v>
      </c>
      <c r="AR1202">
        <v>2816</v>
      </c>
      <c r="AS1202">
        <v>2707</v>
      </c>
      <c r="AT1202">
        <v>2758</v>
      </c>
      <c r="AU1202">
        <f>AVERAGE(Tabla34[[#This Row],[gr21_0]:[gr21_9]])</f>
        <v>2850</v>
      </c>
    </row>
    <row r="1203" spans="1:47">
      <c r="A1203">
        <v>1799</v>
      </c>
      <c r="B1203">
        <v>1799</v>
      </c>
      <c r="C1203">
        <v>1799</v>
      </c>
      <c r="D1203">
        <v>1799</v>
      </c>
      <c r="E1203">
        <v>1799</v>
      </c>
      <c r="F1203">
        <v>1799</v>
      </c>
      <c r="G1203">
        <v>1799</v>
      </c>
      <c r="H1203">
        <v>1799</v>
      </c>
      <c r="I1203">
        <v>1799</v>
      </c>
      <c r="J1203">
        <v>1799</v>
      </c>
      <c r="K1203">
        <f>AVERAGE(Tabla33[[#This Row],[gr12_0]:[gr12_9]])</f>
        <v>1799</v>
      </c>
      <c r="M1203">
        <v>1908</v>
      </c>
      <c r="N1203">
        <v>1908</v>
      </c>
      <c r="O1203">
        <v>1908</v>
      </c>
      <c r="P1203" s="4">
        <v>1997</v>
      </c>
      <c r="Q1203">
        <v>1908</v>
      </c>
      <c r="R1203">
        <v>1908</v>
      </c>
      <c r="S1203">
        <v>1908</v>
      </c>
      <c r="T1203">
        <v>1908</v>
      </c>
      <c r="U1203">
        <v>1908</v>
      </c>
      <c r="V1203">
        <v>1976</v>
      </c>
      <c r="W1203">
        <f>AVERAGE(Tabla31[[#This Row],[gr15_0]:[gr15_9]])</f>
        <v>1923.7</v>
      </c>
      <c r="Y1203">
        <v>2131</v>
      </c>
      <c r="Z1203">
        <v>2103</v>
      </c>
      <c r="AA1203">
        <v>2085</v>
      </c>
      <c r="AB1203">
        <v>2085</v>
      </c>
      <c r="AC1203">
        <v>2142</v>
      </c>
      <c r="AD1203">
        <v>2090</v>
      </c>
      <c r="AE1203">
        <v>2207</v>
      </c>
      <c r="AF1203">
        <v>2142</v>
      </c>
      <c r="AG1203">
        <v>2131</v>
      </c>
      <c r="AH1203">
        <v>2142</v>
      </c>
      <c r="AI1203" s="5">
        <f>AVERAGE(Tabla30[[#This Row],[gr17_0]:[gr17_9]])</f>
        <v>2125.8000000000002</v>
      </c>
      <c r="AK1203">
        <v>2962</v>
      </c>
      <c r="AL1203">
        <v>2843</v>
      </c>
      <c r="AM1203">
        <v>2962</v>
      </c>
      <c r="AN1203">
        <v>3020</v>
      </c>
      <c r="AO1203">
        <v>2967</v>
      </c>
      <c r="AP1203">
        <v>2707</v>
      </c>
      <c r="AQ1203">
        <v>2758</v>
      </c>
      <c r="AR1203">
        <v>2816</v>
      </c>
      <c r="AS1203">
        <v>2707</v>
      </c>
      <c r="AT1203">
        <v>2758</v>
      </c>
      <c r="AU1203">
        <f>AVERAGE(Tabla34[[#This Row],[gr21_0]:[gr21_9]])</f>
        <v>2850</v>
      </c>
    </row>
    <row r="1204" spans="1:47">
      <c r="A1204">
        <v>1799</v>
      </c>
      <c r="B1204">
        <v>1799</v>
      </c>
      <c r="C1204">
        <v>1799</v>
      </c>
      <c r="D1204">
        <v>1799</v>
      </c>
      <c r="E1204">
        <v>1799</v>
      </c>
      <c r="F1204">
        <v>1799</v>
      </c>
      <c r="G1204">
        <v>1799</v>
      </c>
      <c r="H1204">
        <v>1799</v>
      </c>
      <c r="I1204">
        <v>1799</v>
      </c>
      <c r="J1204">
        <v>1799</v>
      </c>
      <c r="K1204">
        <f>AVERAGE(Tabla33[[#This Row],[gr12_0]:[gr12_9]])</f>
        <v>1799</v>
      </c>
      <c r="M1204">
        <v>1908</v>
      </c>
      <c r="N1204">
        <v>1908</v>
      </c>
      <c r="O1204">
        <v>1908</v>
      </c>
      <c r="P1204" s="4">
        <v>1997</v>
      </c>
      <c r="Q1204">
        <v>1908</v>
      </c>
      <c r="R1204">
        <v>1908</v>
      </c>
      <c r="S1204">
        <v>1908</v>
      </c>
      <c r="T1204">
        <v>1908</v>
      </c>
      <c r="U1204">
        <v>1908</v>
      </c>
      <c r="V1204">
        <v>1976</v>
      </c>
      <c r="W1204">
        <f>AVERAGE(Tabla31[[#This Row],[gr15_0]:[gr15_9]])</f>
        <v>1923.7</v>
      </c>
      <c r="Y1204">
        <v>2131</v>
      </c>
      <c r="Z1204">
        <v>2103</v>
      </c>
      <c r="AA1204">
        <v>2085</v>
      </c>
      <c r="AB1204">
        <v>2085</v>
      </c>
      <c r="AC1204">
        <v>2142</v>
      </c>
      <c r="AD1204">
        <v>2090</v>
      </c>
      <c r="AE1204">
        <v>2207</v>
      </c>
      <c r="AF1204">
        <v>2142</v>
      </c>
      <c r="AG1204">
        <v>2131</v>
      </c>
      <c r="AH1204">
        <v>2142</v>
      </c>
      <c r="AI1204" s="5">
        <f>AVERAGE(Tabla30[[#This Row],[gr17_0]:[gr17_9]])</f>
        <v>2125.8000000000002</v>
      </c>
      <c r="AK1204">
        <v>2962</v>
      </c>
      <c r="AL1204">
        <v>2843</v>
      </c>
      <c r="AM1204">
        <v>2962</v>
      </c>
      <c r="AN1204">
        <v>3020</v>
      </c>
      <c r="AO1204">
        <v>2967</v>
      </c>
      <c r="AP1204">
        <v>2707</v>
      </c>
      <c r="AQ1204">
        <v>2758</v>
      </c>
      <c r="AR1204">
        <v>2816</v>
      </c>
      <c r="AS1204">
        <v>2707</v>
      </c>
      <c r="AT1204">
        <v>2758</v>
      </c>
      <c r="AU1204">
        <f>AVERAGE(Tabla34[[#This Row],[gr21_0]:[gr21_9]])</f>
        <v>2850</v>
      </c>
    </row>
    <row r="1205" spans="1:47">
      <c r="A1205">
        <v>1799</v>
      </c>
      <c r="B1205">
        <v>1799</v>
      </c>
      <c r="C1205">
        <v>1799</v>
      </c>
      <c r="D1205">
        <v>1799</v>
      </c>
      <c r="E1205">
        <v>1799</v>
      </c>
      <c r="F1205">
        <v>1799</v>
      </c>
      <c r="G1205">
        <v>1799</v>
      </c>
      <c r="H1205">
        <v>1799</v>
      </c>
      <c r="I1205">
        <v>1799</v>
      </c>
      <c r="J1205">
        <v>1799</v>
      </c>
      <c r="K1205">
        <f>AVERAGE(Tabla33[[#This Row],[gr12_0]:[gr12_9]])</f>
        <v>1799</v>
      </c>
      <c r="M1205">
        <v>1908</v>
      </c>
      <c r="N1205">
        <v>1908</v>
      </c>
      <c r="O1205">
        <v>1908</v>
      </c>
      <c r="P1205" s="4">
        <v>1997</v>
      </c>
      <c r="Q1205">
        <v>1908</v>
      </c>
      <c r="R1205">
        <v>1908</v>
      </c>
      <c r="S1205">
        <v>1908</v>
      </c>
      <c r="T1205">
        <v>1908</v>
      </c>
      <c r="U1205">
        <v>1908</v>
      </c>
      <c r="V1205">
        <v>1976</v>
      </c>
      <c r="W1205">
        <f>AVERAGE(Tabla31[[#This Row],[gr15_0]:[gr15_9]])</f>
        <v>1923.7</v>
      </c>
      <c r="Y1205">
        <v>2131</v>
      </c>
      <c r="Z1205">
        <v>2103</v>
      </c>
      <c r="AA1205">
        <v>2085</v>
      </c>
      <c r="AB1205">
        <v>2085</v>
      </c>
      <c r="AC1205">
        <v>2142</v>
      </c>
      <c r="AD1205">
        <v>2090</v>
      </c>
      <c r="AE1205">
        <v>2207</v>
      </c>
      <c r="AF1205">
        <v>2142</v>
      </c>
      <c r="AG1205">
        <v>2131</v>
      </c>
      <c r="AH1205">
        <v>2142</v>
      </c>
      <c r="AI1205" s="5">
        <f>AVERAGE(Tabla30[[#This Row],[gr17_0]:[gr17_9]])</f>
        <v>2125.8000000000002</v>
      </c>
      <c r="AK1205">
        <v>2962</v>
      </c>
      <c r="AL1205">
        <v>2843</v>
      </c>
      <c r="AM1205">
        <v>2962</v>
      </c>
      <c r="AN1205">
        <v>3020</v>
      </c>
      <c r="AO1205">
        <v>2967</v>
      </c>
      <c r="AP1205">
        <v>2707</v>
      </c>
      <c r="AQ1205">
        <v>2758</v>
      </c>
      <c r="AR1205">
        <v>2816</v>
      </c>
      <c r="AS1205">
        <v>2707</v>
      </c>
      <c r="AT1205">
        <v>2758</v>
      </c>
      <c r="AU1205">
        <f>AVERAGE(Tabla34[[#This Row],[gr21_0]:[gr21_9]])</f>
        <v>2850</v>
      </c>
    </row>
    <row r="1206" spans="1:47">
      <c r="A1206">
        <v>1799</v>
      </c>
      <c r="B1206">
        <v>1799</v>
      </c>
      <c r="C1206">
        <v>1799</v>
      </c>
      <c r="D1206">
        <v>1799</v>
      </c>
      <c r="E1206">
        <v>1799</v>
      </c>
      <c r="F1206">
        <v>1799</v>
      </c>
      <c r="G1206">
        <v>1799</v>
      </c>
      <c r="H1206">
        <v>1799</v>
      </c>
      <c r="I1206">
        <v>1799</v>
      </c>
      <c r="J1206">
        <v>1799</v>
      </c>
      <c r="K1206">
        <f>AVERAGE(Tabla33[[#This Row],[gr12_0]:[gr12_9]])</f>
        <v>1799</v>
      </c>
      <c r="M1206">
        <v>1908</v>
      </c>
      <c r="N1206">
        <v>1908</v>
      </c>
      <c r="O1206">
        <v>1908</v>
      </c>
      <c r="P1206" s="4">
        <v>1997</v>
      </c>
      <c r="Q1206">
        <v>1908</v>
      </c>
      <c r="R1206">
        <v>1908</v>
      </c>
      <c r="S1206">
        <v>1908</v>
      </c>
      <c r="T1206">
        <v>1908</v>
      </c>
      <c r="U1206">
        <v>1908</v>
      </c>
      <c r="V1206">
        <v>1976</v>
      </c>
      <c r="W1206">
        <f>AVERAGE(Tabla31[[#This Row],[gr15_0]:[gr15_9]])</f>
        <v>1923.7</v>
      </c>
      <c r="Y1206">
        <v>2131</v>
      </c>
      <c r="Z1206">
        <v>2103</v>
      </c>
      <c r="AA1206">
        <v>2085</v>
      </c>
      <c r="AB1206">
        <v>2085</v>
      </c>
      <c r="AC1206">
        <v>2142</v>
      </c>
      <c r="AD1206">
        <v>2090</v>
      </c>
      <c r="AE1206">
        <v>2207</v>
      </c>
      <c r="AF1206">
        <v>2142</v>
      </c>
      <c r="AG1206">
        <v>2131</v>
      </c>
      <c r="AH1206">
        <v>2142</v>
      </c>
      <c r="AI1206" s="5">
        <f>AVERAGE(Tabla30[[#This Row],[gr17_0]:[gr17_9]])</f>
        <v>2125.8000000000002</v>
      </c>
      <c r="AK1206">
        <v>2962</v>
      </c>
      <c r="AL1206">
        <v>2843</v>
      </c>
      <c r="AM1206">
        <v>2962</v>
      </c>
      <c r="AN1206">
        <v>3020</v>
      </c>
      <c r="AO1206">
        <v>2967</v>
      </c>
      <c r="AP1206">
        <v>2707</v>
      </c>
      <c r="AQ1206">
        <v>2758</v>
      </c>
      <c r="AR1206">
        <v>2816</v>
      </c>
      <c r="AS1206">
        <v>2707</v>
      </c>
      <c r="AT1206">
        <v>2758</v>
      </c>
      <c r="AU1206">
        <f>AVERAGE(Tabla34[[#This Row],[gr21_0]:[gr21_9]])</f>
        <v>2850</v>
      </c>
    </row>
    <row r="1207" spans="1:47">
      <c r="A1207">
        <v>1799</v>
      </c>
      <c r="B1207">
        <v>1799</v>
      </c>
      <c r="C1207">
        <v>1799</v>
      </c>
      <c r="D1207">
        <v>1799</v>
      </c>
      <c r="E1207">
        <v>1799</v>
      </c>
      <c r="F1207">
        <v>1799</v>
      </c>
      <c r="G1207">
        <v>1799</v>
      </c>
      <c r="H1207">
        <v>1799</v>
      </c>
      <c r="I1207">
        <v>1799</v>
      </c>
      <c r="J1207">
        <v>1799</v>
      </c>
      <c r="K1207">
        <f>AVERAGE(Tabla33[[#This Row],[gr12_0]:[gr12_9]])</f>
        <v>1799</v>
      </c>
      <c r="M1207">
        <v>1908</v>
      </c>
      <c r="N1207">
        <v>1908</v>
      </c>
      <c r="O1207">
        <v>1908</v>
      </c>
      <c r="P1207" s="4">
        <v>1997</v>
      </c>
      <c r="Q1207">
        <v>1908</v>
      </c>
      <c r="R1207">
        <v>1908</v>
      </c>
      <c r="S1207">
        <v>1908</v>
      </c>
      <c r="T1207">
        <v>1908</v>
      </c>
      <c r="U1207">
        <v>1908</v>
      </c>
      <c r="V1207">
        <v>1976</v>
      </c>
      <c r="W1207">
        <f>AVERAGE(Tabla31[[#This Row],[gr15_0]:[gr15_9]])</f>
        <v>1923.7</v>
      </c>
      <c r="Y1207">
        <v>2131</v>
      </c>
      <c r="Z1207">
        <v>2103</v>
      </c>
      <c r="AA1207">
        <v>2085</v>
      </c>
      <c r="AB1207">
        <v>2085</v>
      </c>
      <c r="AC1207">
        <v>2142</v>
      </c>
      <c r="AD1207">
        <v>2090</v>
      </c>
      <c r="AE1207">
        <v>2207</v>
      </c>
      <c r="AF1207">
        <v>2142</v>
      </c>
      <c r="AG1207">
        <v>2131</v>
      </c>
      <c r="AH1207">
        <v>2142</v>
      </c>
      <c r="AI1207" s="5">
        <f>AVERAGE(Tabla30[[#This Row],[gr17_0]:[gr17_9]])</f>
        <v>2125.8000000000002</v>
      </c>
      <c r="AK1207">
        <v>2962</v>
      </c>
      <c r="AL1207">
        <v>2843</v>
      </c>
      <c r="AM1207">
        <v>2962</v>
      </c>
      <c r="AN1207">
        <v>3020</v>
      </c>
      <c r="AO1207">
        <v>2967</v>
      </c>
      <c r="AP1207">
        <v>2707</v>
      </c>
      <c r="AQ1207">
        <v>2758</v>
      </c>
      <c r="AR1207">
        <v>2816</v>
      </c>
      <c r="AS1207">
        <v>2707</v>
      </c>
      <c r="AT1207">
        <v>2758</v>
      </c>
      <c r="AU1207">
        <f>AVERAGE(Tabla34[[#This Row],[gr21_0]:[gr21_9]])</f>
        <v>2850</v>
      </c>
    </row>
    <row r="1208" spans="1:47">
      <c r="A1208">
        <v>1799</v>
      </c>
      <c r="B1208">
        <v>1799</v>
      </c>
      <c r="C1208">
        <v>1799</v>
      </c>
      <c r="D1208">
        <v>1799</v>
      </c>
      <c r="E1208">
        <v>1799</v>
      </c>
      <c r="F1208">
        <v>1799</v>
      </c>
      <c r="G1208">
        <v>1799</v>
      </c>
      <c r="H1208">
        <v>1799</v>
      </c>
      <c r="I1208">
        <v>1799</v>
      </c>
      <c r="J1208">
        <v>1799</v>
      </c>
      <c r="K1208">
        <f>AVERAGE(Tabla33[[#This Row],[gr12_0]:[gr12_9]])</f>
        <v>1799</v>
      </c>
      <c r="M1208">
        <v>1908</v>
      </c>
      <c r="N1208">
        <v>1908</v>
      </c>
      <c r="O1208">
        <v>1908</v>
      </c>
      <c r="P1208" s="4">
        <v>1997</v>
      </c>
      <c r="Q1208">
        <v>1908</v>
      </c>
      <c r="R1208">
        <v>1908</v>
      </c>
      <c r="S1208">
        <v>1908</v>
      </c>
      <c r="T1208">
        <v>1908</v>
      </c>
      <c r="U1208">
        <v>1908</v>
      </c>
      <c r="V1208">
        <v>1976</v>
      </c>
      <c r="W1208">
        <f>AVERAGE(Tabla31[[#This Row],[gr15_0]:[gr15_9]])</f>
        <v>1923.7</v>
      </c>
      <c r="Y1208">
        <v>2131</v>
      </c>
      <c r="Z1208">
        <v>2103</v>
      </c>
      <c r="AA1208">
        <v>2085</v>
      </c>
      <c r="AB1208">
        <v>2085</v>
      </c>
      <c r="AC1208">
        <v>2142</v>
      </c>
      <c r="AD1208">
        <v>2090</v>
      </c>
      <c r="AE1208">
        <v>2207</v>
      </c>
      <c r="AF1208">
        <v>2142</v>
      </c>
      <c r="AG1208">
        <v>2131</v>
      </c>
      <c r="AH1208">
        <v>2142</v>
      </c>
      <c r="AI1208" s="5">
        <f>AVERAGE(Tabla30[[#This Row],[gr17_0]:[gr17_9]])</f>
        <v>2125.8000000000002</v>
      </c>
      <c r="AK1208">
        <v>2962</v>
      </c>
      <c r="AL1208">
        <v>2843</v>
      </c>
      <c r="AM1208">
        <v>2962</v>
      </c>
      <c r="AN1208">
        <v>3020</v>
      </c>
      <c r="AO1208">
        <v>2967</v>
      </c>
      <c r="AP1208">
        <v>2707</v>
      </c>
      <c r="AQ1208">
        <v>2758</v>
      </c>
      <c r="AR1208">
        <v>2816</v>
      </c>
      <c r="AS1208">
        <v>2707</v>
      </c>
      <c r="AT1208">
        <v>2758</v>
      </c>
      <c r="AU1208">
        <f>AVERAGE(Tabla34[[#This Row],[gr21_0]:[gr21_9]])</f>
        <v>2850</v>
      </c>
    </row>
    <row r="1209" spans="1:47">
      <c r="A1209">
        <v>1799</v>
      </c>
      <c r="B1209">
        <v>1799</v>
      </c>
      <c r="C1209">
        <v>1799</v>
      </c>
      <c r="D1209">
        <v>1799</v>
      </c>
      <c r="E1209">
        <v>1799</v>
      </c>
      <c r="F1209">
        <v>1799</v>
      </c>
      <c r="G1209">
        <v>1799</v>
      </c>
      <c r="H1209">
        <v>1799</v>
      </c>
      <c r="I1209">
        <v>1799</v>
      </c>
      <c r="J1209">
        <v>1799</v>
      </c>
      <c r="K1209">
        <f>AVERAGE(Tabla33[[#This Row],[gr12_0]:[gr12_9]])</f>
        <v>1799</v>
      </c>
      <c r="M1209">
        <v>1908</v>
      </c>
      <c r="N1209">
        <v>1908</v>
      </c>
      <c r="O1209">
        <v>1908</v>
      </c>
      <c r="P1209" s="4">
        <v>1997</v>
      </c>
      <c r="Q1209">
        <v>1908</v>
      </c>
      <c r="R1209">
        <v>1908</v>
      </c>
      <c r="S1209">
        <v>1908</v>
      </c>
      <c r="T1209">
        <v>1908</v>
      </c>
      <c r="U1209">
        <v>1908</v>
      </c>
      <c r="V1209">
        <v>1976</v>
      </c>
      <c r="W1209">
        <f>AVERAGE(Tabla31[[#This Row],[gr15_0]:[gr15_9]])</f>
        <v>1923.7</v>
      </c>
      <c r="Y1209">
        <v>2131</v>
      </c>
      <c r="Z1209">
        <v>2103</v>
      </c>
      <c r="AA1209">
        <v>2085</v>
      </c>
      <c r="AB1209">
        <v>2085</v>
      </c>
      <c r="AC1209">
        <v>2142</v>
      </c>
      <c r="AD1209">
        <v>2090</v>
      </c>
      <c r="AE1209">
        <v>2207</v>
      </c>
      <c r="AF1209">
        <v>2142</v>
      </c>
      <c r="AG1209">
        <v>2131</v>
      </c>
      <c r="AH1209">
        <v>2142</v>
      </c>
      <c r="AI1209" s="5">
        <f>AVERAGE(Tabla30[[#This Row],[gr17_0]:[gr17_9]])</f>
        <v>2125.8000000000002</v>
      </c>
      <c r="AK1209">
        <v>2962</v>
      </c>
      <c r="AL1209">
        <v>2843</v>
      </c>
      <c r="AM1209">
        <v>2962</v>
      </c>
      <c r="AN1209">
        <v>3020</v>
      </c>
      <c r="AO1209">
        <v>2967</v>
      </c>
      <c r="AP1209">
        <v>2707</v>
      </c>
      <c r="AQ1209">
        <v>2758</v>
      </c>
      <c r="AR1209">
        <v>2816</v>
      </c>
      <c r="AS1209">
        <v>2707</v>
      </c>
      <c r="AT1209">
        <v>2758</v>
      </c>
      <c r="AU1209">
        <f>AVERAGE(Tabla34[[#This Row],[gr21_0]:[gr21_9]])</f>
        <v>2850</v>
      </c>
    </row>
    <row r="1210" spans="1:47">
      <c r="A1210">
        <v>1799</v>
      </c>
      <c r="B1210">
        <v>1799</v>
      </c>
      <c r="C1210">
        <v>1799</v>
      </c>
      <c r="D1210">
        <v>1799</v>
      </c>
      <c r="E1210">
        <v>1799</v>
      </c>
      <c r="F1210">
        <v>1799</v>
      </c>
      <c r="G1210">
        <v>1799</v>
      </c>
      <c r="H1210">
        <v>1799</v>
      </c>
      <c r="I1210">
        <v>1799</v>
      </c>
      <c r="J1210">
        <v>1799</v>
      </c>
      <c r="K1210">
        <f>AVERAGE(Tabla33[[#This Row],[gr12_0]:[gr12_9]])</f>
        <v>1799</v>
      </c>
      <c r="M1210">
        <v>1908</v>
      </c>
      <c r="N1210">
        <v>1908</v>
      </c>
      <c r="O1210">
        <v>1908</v>
      </c>
      <c r="P1210" s="4">
        <v>1997</v>
      </c>
      <c r="Q1210">
        <v>1908</v>
      </c>
      <c r="R1210">
        <v>1908</v>
      </c>
      <c r="S1210">
        <v>1908</v>
      </c>
      <c r="T1210">
        <v>1908</v>
      </c>
      <c r="U1210">
        <v>1908</v>
      </c>
      <c r="V1210">
        <v>1976</v>
      </c>
      <c r="W1210">
        <f>AVERAGE(Tabla31[[#This Row],[gr15_0]:[gr15_9]])</f>
        <v>1923.7</v>
      </c>
      <c r="Y1210">
        <v>2131</v>
      </c>
      <c r="Z1210">
        <v>2103</v>
      </c>
      <c r="AA1210">
        <v>2085</v>
      </c>
      <c r="AB1210">
        <v>2085</v>
      </c>
      <c r="AC1210">
        <v>2142</v>
      </c>
      <c r="AD1210">
        <v>2090</v>
      </c>
      <c r="AE1210">
        <v>2207</v>
      </c>
      <c r="AF1210">
        <v>2142</v>
      </c>
      <c r="AG1210">
        <v>2131</v>
      </c>
      <c r="AH1210">
        <v>2142</v>
      </c>
      <c r="AI1210" s="5">
        <f>AVERAGE(Tabla30[[#This Row],[gr17_0]:[gr17_9]])</f>
        <v>2125.8000000000002</v>
      </c>
      <c r="AK1210">
        <v>2962</v>
      </c>
      <c r="AL1210">
        <v>2843</v>
      </c>
      <c r="AM1210">
        <v>2962</v>
      </c>
      <c r="AN1210">
        <v>3020</v>
      </c>
      <c r="AO1210">
        <v>2967</v>
      </c>
      <c r="AP1210">
        <v>2707</v>
      </c>
      <c r="AQ1210">
        <v>2758</v>
      </c>
      <c r="AR1210">
        <v>2816</v>
      </c>
      <c r="AS1210">
        <v>2707</v>
      </c>
      <c r="AT1210">
        <v>2758</v>
      </c>
      <c r="AU1210">
        <f>AVERAGE(Tabla34[[#This Row],[gr21_0]:[gr21_9]])</f>
        <v>2850</v>
      </c>
    </row>
    <row r="1211" spans="1:47">
      <c r="A1211">
        <v>1799</v>
      </c>
      <c r="B1211">
        <v>1799</v>
      </c>
      <c r="C1211">
        <v>1799</v>
      </c>
      <c r="D1211">
        <v>1799</v>
      </c>
      <c r="E1211">
        <v>1799</v>
      </c>
      <c r="F1211">
        <v>1799</v>
      </c>
      <c r="G1211">
        <v>1799</v>
      </c>
      <c r="H1211">
        <v>1799</v>
      </c>
      <c r="I1211">
        <v>1799</v>
      </c>
      <c r="J1211">
        <v>1799</v>
      </c>
      <c r="K1211">
        <f>AVERAGE(Tabla33[[#This Row],[gr12_0]:[gr12_9]])</f>
        <v>1799</v>
      </c>
      <c r="M1211">
        <v>1908</v>
      </c>
      <c r="N1211">
        <v>1908</v>
      </c>
      <c r="O1211">
        <v>1908</v>
      </c>
      <c r="P1211" s="4">
        <v>1997</v>
      </c>
      <c r="Q1211">
        <v>1908</v>
      </c>
      <c r="R1211">
        <v>1908</v>
      </c>
      <c r="S1211">
        <v>1908</v>
      </c>
      <c r="T1211">
        <v>1908</v>
      </c>
      <c r="U1211">
        <v>1908</v>
      </c>
      <c r="V1211">
        <v>1976</v>
      </c>
      <c r="W1211">
        <f>AVERAGE(Tabla31[[#This Row],[gr15_0]:[gr15_9]])</f>
        <v>1923.7</v>
      </c>
      <c r="Y1211">
        <v>2131</v>
      </c>
      <c r="Z1211">
        <v>2103</v>
      </c>
      <c r="AA1211">
        <v>2085</v>
      </c>
      <c r="AB1211">
        <v>2085</v>
      </c>
      <c r="AC1211">
        <v>2142</v>
      </c>
      <c r="AD1211">
        <v>2090</v>
      </c>
      <c r="AE1211">
        <v>2207</v>
      </c>
      <c r="AF1211">
        <v>2142</v>
      </c>
      <c r="AG1211">
        <v>2131</v>
      </c>
      <c r="AH1211">
        <v>2142</v>
      </c>
      <c r="AI1211" s="5">
        <f>AVERAGE(Tabla30[[#This Row],[gr17_0]:[gr17_9]])</f>
        <v>2125.8000000000002</v>
      </c>
      <c r="AK1211">
        <v>2962</v>
      </c>
      <c r="AL1211">
        <v>2843</v>
      </c>
      <c r="AM1211">
        <v>2962</v>
      </c>
      <c r="AN1211">
        <v>3020</v>
      </c>
      <c r="AO1211">
        <v>2967</v>
      </c>
      <c r="AP1211">
        <v>2707</v>
      </c>
      <c r="AQ1211">
        <v>2758</v>
      </c>
      <c r="AR1211">
        <v>2816</v>
      </c>
      <c r="AS1211">
        <v>2707</v>
      </c>
      <c r="AT1211">
        <v>2758</v>
      </c>
      <c r="AU1211">
        <f>AVERAGE(Tabla34[[#This Row],[gr21_0]:[gr21_9]])</f>
        <v>2850</v>
      </c>
    </row>
    <row r="1212" spans="1:47">
      <c r="A1212">
        <v>1799</v>
      </c>
      <c r="B1212">
        <v>1799</v>
      </c>
      <c r="C1212">
        <v>1799</v>
      </c>
      <c r="D1212">
        <v>1799</v>
      </c>
      <c r="E1212">
        <v>1799</v>
      </c>
      <c r="F1212">
        <v>1799</v>
      </c>
      <c r="G1212">
        <v>1799</v>
      </c>
      <c r="H1212">
        <v>1799</v>
      </c>
      <c r="I1212">
        <v>1799</v>
      </c>
      <c r="J1212">
        <v>1799</v>
      </c>
      <c r="K1212">
        <f>AVERAGE(Tabla33[[#This Row],[gr12_0]:[gr12_9]])</f>
        <v>1799</v>
      </c>
      <c r="M1212">
        <v>1908</v>
      </c>
      <c r="N1212">
        <v>1908</v>
      </c>
      <c r="O1212">
        <v>1908</v>
      </c>
      <c r="P1212" s="4">
        <v>1997</v>
      </c>
      <c r="Q1212">
        <v>1908</v>
      </c>
      <c r="R1212">
        <v>1908</v>
      </c>
      <c r="S1212">
        <v>1908</v>
      </c>
      <c r="T1212">
        <v>1908</v>
      </c>
      <c r="U1212">
        <v>1908</v>
      </c>
      <c r="V1212">
        <v>1976</v>
      </c>
      <c r="W1212">
        <f>AVERAGE(Tabla31[[#This Row],[gr15_0]:[gr15_9]])</f>
        <v>1923.7</v>
      </c>
      <c r="Y1212">
        <v>2131</v>
      </c>
      <c r="Z1212">
        <v>2103</v>
      </c>
      <c r="AA1212">
        <v>2085</v>
      </c>
      <c r="AB1212">
        <v>2085</v>
      </c>
      <c r="AC1212">
        <v>2142</v>
      </c>
      <c r="AD1212">
        <v>2090</v>
      </c>
      <c r="AE1212">
        <v>2207</v>
      </c>
      <c r="AF1212">
        <v>2142</v>
      </c>
      <c r="AG1212">
        <v>2131</v>
      </c>
      <c r="AH1212">
        <v>2142</v>
      </c>
      <c r="AI1212" s="5">
        <f>AVERAGE(Tabla30[[#This Row],[gr17_0]:[gr17_9]])</f>
        <v>2125.8000000000002</v>
      </c>
      <c r="AK1212">
        <v>2962</v>
      </c>
      <c r="AL1212">
        <v>2843</v>
      </c>
      <c r="AM1212">
        <v>2962</v>
      </c>
      <c r="AN1212">
        <v>3020</v>
      </c>
      <c r="AO1212">
        <v>2967</v>
      </c>
      <c r="AP1212">
        <v>2707</v>
      </c>
      <c r="AQ1212">
        <v>2758</v>
      </c>
      <c r="AR1212">
        <v>2816</v>
      </c>
      <c r="AS1212">
        <v>2707</v>
      </c>
      <c r="AT1212">
        <v>2758</v>
      </c>
      <c r="AU1212">
        <f>AVERAGE(Tabla34[[#This Row],[gr21_0]:[gr21_9]])</f>
        <v>2850</v>
      </c>
    </row>
    <row r="1213" spans="1:47">
      <c r="A1213">
        <v>1799</v>
      </c>
      <c r="B1213">
        <v>1799</v>
      </c>
      <c r="C1213">
        <v>1799</v>
      </c>
      <c r="D1213">
        <v>1799</v>
      </c>
      <c r="E1213">
        <v>1799</v>
      </c>
      <c r="F1213">
        <v>1799</v>
      </c>
      <c r="G1213">
        <v>1799</v>
      </c>
      <c r="H1213">
        <v>1799</v>
      </c>
      <c r="I1213">
        <v>1799</v>
      </c>
      <c r="J1213">
        <v>1799</v>
      </c>
      <c r="K1213">
        <f>AVERAGE(Tabla33[[#This Row],[gr12_0]:[gr12_9]])</f>
        <v>1799</v>
      </c>
      <c r="M1213">
        <v>1908</v>
      </c>
      <c r="N1213">
        <v>1908</v>
      </c>
      <c r="O1213">
        <v>1908</v>
      </c>
      <c r="P1213" s="4">
        <v>1997</v>
      </c>
      <c r="Q1213">
        <v>1908</v>
      </c>
      <c r="R1213">
        <v>1908</v>
      </c>
      <c r="S1213">
        <v>1908</v>
      </c>
      <c r="T1213">
        <v>1908</v>
      </c>
      <c r="U1213">
        <v>1908</v>
      </c>
      <c r="V1213">
        <v>1976</v>
      </c>
      <c r="W1213">
        <f>AVERAGE(Tabla31[[#This Row],[gr15_0]:[gr15_9]])</f>
        <v>1923.7</v>
      </c>
      <c r="Y1213">
        <v>2131</v>
      </c>
      <c r="Z1213">
        <v>2103</v>
      </c>
      <c r="AA1213">
        <v>2085</v>
      </c>
      <c r="AB1213">
        <v>2085</v>
      </c>
      <c r="AC1213">
        <v>2142</v>
      </c>
      <c r="AD1213">
        <v>2090</v>
      </c>
      <c r="AE1213">
        <v>2207</v>
      </c>
      <c r="AF1213">
        <v>2142</v>
      </c>
      <c r="AG1213">
        <v>2131</v>
      </c>
      <c r="AH1213">
        <v>2142</v>
      </c>
      <c r="AI1213" s="5">
        <f>AVERAGE(Tabla30[[#This Row],[gr17_0]:[gr17_9]])</f>
        <v>2125.8000000000002</v>
      </c>
      <c r="AK1213">
        <v>2962</v>
      </c>
      <c r="AL1213">
        <v>2843</v>
      </c>
      <c r="AM1213">
        <v>2962</v>
      </c>
      <c r="AN1213">
        <v>3020</v>
      </c>
      <c r="AO1213">
        <v>2967</v>
      </c>
      <c r="AP1213">
        <v>2707</v>
      </c>
      <c r="AQ1213">
        <v>2758</v>
      </c>
      <c r="AR1213">
        <v>2816</v>
      </c>
      <c r="AS1213">
        <v>2707</v>
      </c>
      <c r="AT1213">
        <v>2758</v>
      </c>
      <c r="AU1213">
        <f>AVERAGE(Tabla34[[#This Row],[gr21_0]:[gr21_9]])</f>
        <v>2850</v>
      </c>
    </row>
    <row r="1214" spans="1:47">
      <c r="A1214">
        <v>1799</v>
      </c>
      <c r="B1214">
        <v>1799</v>
      </c>
      <c r="C1214">
        <v>1799</v>
      </c>
      <c r="D1214">
        <v>1799</v>
      </c>
      <c r="E1214">
        <v>1799</v>
      </c>
      <c r="F1214">
        <v>1799</v>
      </c>
      <c r="G1214">
        <v>1799</v>
      </c>
      <c r="H1214">
        <v>1799</v>
      </c>
      <c r="I1214">
        <v>1799</v>
      </c>
      <c r="J1214">
        <v>1799</v>
      </c>
      <c r="K1214">
        <f>AVERAGE(Tabla33[[#This Row],[gr12_0]:[gr12_9]])</f>
        <v>1799</v>
      </c>
      <c r="M1214">
        <v>1908</v>
      </c>
      <c r="N1214">
        <v>1908</v>
      </c>
      <c r="O1214">
        <v>1908</v>
      </c>
      <c r="P1214" s="4">
        <v>1997</v>
      </c>
      <c r="Q1214">
        <v>1908</v>
      </c>
      <c r="R1214">
        <v>1908</v>
      </c>
      <c r="S1214">
        <v>1908</v>
      </c>
      <c r="T1214">
        <v>1908</v>
      </c>
      <c r="U1214">
        <v>1908</v>
      </c>
      <c r="V1214">
        <v>1976</v>
      </c>
      <c r="W1214">
        <f>AVERAGE(Tabla31[[#This Row],[gr15_0]:[gr15_9]])</f>
        <v>1923.7</v>
      </c>
      <c r="Y1214">
        <v>2131</v>
      </c>
      <c r="Z1214">
        <v>2103</v>
      </c>
      <c r="AA1214">
        <v>2085</v>
      </c>
      <c r="AB1214">
        <v>2085</v>
      </c>
      <c r="AC1214">
        <v>2142</v>
      </c>
      <c r="AD1214">
        <v>2090</v>
      </c>
      <c r="AE1214">
        <v>2207</v>
      </c>
      <c r="AF1214">
        <v>2142</v>
      </c>
      <c r="AG1214">
        <v>2131</v>
      </c>
      <c r="AH1214">
        <v>2142</v>
      </c>
      <c r="AI1214" s="5">
        <f>AVERAGE(Tabla30[[#This Row],[gr17_0]:[gr17_9]])</f>
        <v>2125.8000000000002</v>
      </c>
      <c r="AK1214">
        <v>2962</v>
      </c>
      <c r="AL1214">
        <v>2843</v>
      </c>
      <c r="AM1214">
        <v>2962</v>
      </c>
      <c r="AN1214">
        <v>3020</v>
      </c>
      <c r="AO1214">
        <v>2967</v>
      </c>
      <c r="AP1214">
        <v>2707</v>
      </c>
      <c r="AQ1214">
        <v>2758</v>
      </c>
      <c r="AR1214">
        <v>2816</v>
      </c>
      <c r="AS1214">
        <v>2707</v>
      </c>
      <c r="AT1214">
        <v>2758</v>
      </c>
      <c r="AU1214">
        <f>AVERAGE(Tabla34[[#This Row],[gr21_0]:[gr21_9]])</f>
        <v>2850</v>
      </c>
    </row>
    <row r="1215" spans="1:47">
      <c r="A1215">
        <v>1799</v>
      </c>
      <c r="B1215">
        <v>1799</v>
      </c>
      <c r="C1215">
        <v>1799</v>
      </c>
      <c r="D1215">
        <v>1799</v>
      </c>
      <c r="E1215">
        <v>1799</v>
      </c>
      <c r="F1215">
        <v>1799</v>
      </c>
      <c r="G1215">
        <v>1799</v>
      </c>
      <c r="H1215">
        <v>1799</v>
      </c>
      <c r="I1215">
        <v>1799</v>
      </c>
      <c r="J1215">
        <v>1799</v>
      </c>
      <c r="K1215">
        <f>AVERAGE(Tabla33[[#This Row],[gr12_0]:[gr12_9]])</f>
        <v>1799</v>
      </c>
      <c r="M1215">
        <v>1908</v>
      </c>
      <c r="N1215">
        <v>1908</v>
      </c>
      <c r="O1215">
        <v>1908</v>
      </c>
      <c r="P1215" s="4">
        <v>1997</v>
      </c>
      <c r="Q1215">
        <v>1908</v>
      </c>
      <c r="R1215">
        <v>1908</v>
      </c>
      <c r="S1215">
        <v>1908</v>
      </c>
      <c r="T1215">
        <v>1908</v>
      </c>
      <c r="U1215">
        <v>1908</v>
      </c>
      <c r="V1215">
        <v>1976</v>
      </c>
      <c r="W1215">
        <f>AVERAGE(Tabla31[[#This Row],[gr15_0]:[gr15_9]])</f>
        <v>1923.7</v>
      </c>
      <c r="Y1215">
        <v>2131</v>
      </c>
      <c r="Z1215">
        <v>2103</v>
      </c>
      <c r="AA1215">
        <v>2085</v>
      </c>
      <c r="AB1215">
        <v>2085</v>
      </c>
      <c r="AC1215">
        <v>2142</v>
      </c>
      <c r="AD1215">
        <v>2090</v>
      </c>
      <c r="AE1215">
        <v>2207</v>
      </c>
      <c r="AF1215">
        <v>2142</v>
      </c>
      <c r="AG1215">
        <v>2131</v>
      </c>
      <c r="AH1215">
        <v>2142</v>
      </c>
      <c r="AI1215" s="5">
        <f>AVERAGE(Tabla30[[#This Row],[gr17_0]:[gr17_9]])</f>
        <v>2125.8000000000002</v>
      </c>
      <c r="AK1215">
        <v>2962</v>
      </c>
      <c r="AL1215">
        <v>2843</v>
      </c>
      <c r="AM1215">
        <v>2962</v>
      </c>
      <c r="AN1215">
        <v>3020</v>
      </c>
      <c r="AO1215">
        <v>2967</v>
      </c>
      <c r="AP1215">
        <v>2707</v>
      </c>
      <c r="AQ1215">
        <v>2758</v>
      </c>
      <c r="AR1215">
        <v>2816</v>
      </c>
      <c r="AS1215">
        <v>2707</v>
      </c>
      <c r="AT1215">
        <v>2758</v>
      </c>
      <c r="AU1215">
        <f>AVERAGE(Tabla34[[#This Row],[gr21_0]:[gr21_9]])</f>
        <v>2850</v>
      </c>
    </row>
    <row r="1216" spans="1:47">
      <c r="A1216">
        <v>1799</v>
      </c>
      <c r="B1216">
        <v>1799</v>
      </c>
      <c r="C1216">
        <v>1799</v>
      </c>
      <c r="D1216">
        <v>1799</v>
      </c>
      <c r="E1216">
        <v>1799</v>
      </c>
      <c r="F1216">
        <v>1799</v>
      </c>
      <c r="G1216">
        <v>1799</v>
      </c>
      <c r="H1216">
        <v>1799</v>
      </c>
      <c r="I1216">
        <v>1799</v>
      </c>
      <c r="J1216">
        <v>1799</v>
      </c>
      <c r="K1216">
        <f>AVERAGE(Tabla33[[#This Row],[gr12_0]:[gr12_9]])</f>
        <v>1799</v>
      </c>
      <c r="M1216">
        <v>1908</v>
      </c>
      <c r="N1216">
        <v>1908</v>
      </c>
      <c r="O1216">
        <v>1908</v>
      </c>
      <c r="P1216" s="4">
        <v>1997</v>
      </c>
      <c r="Q1216">
        <v>1908</v>
      </c>
      <c r="R1216">
        <v>1908</v>
      </c>
      <c r="S1216">
        <v>1908</v>
      </c>
      <c r="T1216">
        <v>1908</v>
      </c>
      <c r="U1216">
        <v>1908</v>
      </c>
      <c r="V1216">
        <v>1976</v>
      </c>
      <c r="W1216">
        <f>AVERAGE(Tabla31[[#This Row],[gr15_0]:[gr15_9]])</f>
        <v>1923.7</v>
      </c>
      <c r="Y1216">
        <v>2131</v>
      </c>
      <c r="Z1216">
        <v>2103</v>
      </c>
      <c r="AA1216">
        <v>2085</v>
      </c>
      <c r="AB1216">
        <v>2085</v>
      </c>
      <c r="AC1216">
        <v>2142</v>
      </c>
      <c r="AD1216">
        <v>2090</v>
      </c>
      <c r="AE1216">
        <v>2207</v>
      </c>
      <c r="AF1216">
        <v>2142</v>
      </c>
      <c r="AG1216">
        <v>2131</v>
      </c>
      <c r="AH1216">
        <v>2142</v>
      </c>
      <c r="AI1216" s="5">
        <f>AVERAGE(Tabla30[[#This Row],[gr17_0]:[gr17_9]])</f>
        <v>2125.8000000000002</v>
      </c>
      <c r="AK1216">
        <v>2962</v>
      </c>
      <c r="AL1216">
        <v>2843</v>
      </c>
      <c r="AM1216">
        <v>2962</v>
      </c>
      <c r="AN1216">
        <v>3020</v>
      </c>
      <c r="AO1216">
        <v>2967</v>
      </c>
      <c r="AP1216">
        <v>2707</v>
      </c>
      <c r="AQ1216">
        <v>2758</v>
      </c>
      <c r="AR1216">
        <v>2816</v>
      </c>
      <c r="AS1216">
        <v>2707</v>
      </c>
      <c r="AT1216">
        <v>2758</v>
      </c>
      <c r="AU1216">
        <f>AVERAGE(Tabla34[[#This Row],[gr21_0]:[gr21_9]])</f>
        <v>2850</v>
      </c>
    </row>
    <row r="1217" spans="1:47">
      <c r="A1217">
        <v>1799</v>
      </c>
      <c r="B1217">
        <v>1799</v>
      </c>
      <c r="C1217">
        <v>1799</v>
      </c>
      <c r="D1217">
        <v>1799</v>
      </c>
      <c r="E1217">
        <v>1799</v>
      </c>
      <c r="F1217">
        <v>1799</v>
      </c>
      <c r="G1217">
        <v>1799</v>
      </c>
      <c r="H1217">
        <v>1799</v>
      </c>
      <c r="I1217">
        <v>1799</v>
      </c>
      <c r="J1217">
        <v>1799</v>
      </c>
      <c r="K1217">
        <f>AVERAGE(Tabla33[[#This Row],[gr12_0]:[gr12_9]])</f>
        <v>1799</v>
      </c>
      <c r="M1217">
        <v>1908</v>
      </c>
      <c r="N1217">
        <v>1908</v>
      </c>
      <c r="O1217">
        <v>1908</v>
      </c>
      <c r="P1217" s="4">
        <v>1997</v>
      </c>
      <c r="Q1217">
        <v>1908</v>
      </c>
      <c r="R1217">
        <v>1908</v>
      </c>
      <c r="S1217">
        <v>1908</v>
      </c>
      <c r="T1217">
        <v>1908</v>
      </c>
      <c r="U1217">
        <v>1908</v>
      </c>
      <c r="V1217">
        <v>1976</v>
      </c>
      <c r="W1217">
        <f>AVERAGE(Tabla31[[#This Row],[gr15_0]:[gr15_9]])</f>
        <v>1923.7</v>
      </c>
      <c r="Y1217">
        <v>2131</v>
      </c>
      <c r="Z1217">
        <v>2103</v>
      </c>
      <c r="AA1217">
        <v>2085</v>
      </c>
      <c r="AB1217">
        <v>2085</v>
      </c>
      <c r="AC1217">
        <v>2142</v>
      </c>
      <c r="AD1217">
        <v>2090</v>
      </c>
      <c r="AE1217">
        <v>2207</v>
      </c>
      <c r="AF1217">
        <v>2142</v>
      </c>
      <c r="AG1217">
        <v>2131</v>
      </c>
      <c r="AH1217">
        <v>2142</v>
      </c>
      <c r="AI1217" s="5">
        <f>AVERAGE(Tabla30[[#This Row],[gr17_0]:[gr17_9]])</f>
        <v>2125.8000000000002</v>
      </c>
      <c r="AK1217">
        <v>2962</v>
      </c>
      <c r="AL1217">
        <v>2843</v>
      </c>
      <c r="AM1217">
        <v>2962</v>
      </c>
      <c r="AN1217">
        <v>3020</v>
      </c>
      <c r="AO1217">
        <v>2967</v>
      </c>
      <c r="AP1217">
        <v>2707</v>
      </c>
      <c r="AQ1217">
        <v>2758</v>
      </c>
      <c r="AR1217">
        <v>2816</v>
      </c>
      <c r="AS1217">
        <v>2707</v>
      </c>
      <c r="AT1217">
        <v>2758</v>
      </c>
      <c r="AU1217">
        <f>AVERAGE(Tabla34[[#This Row],[gr21_0]:[gr21_9]])</f>
        <v>2850</v>
      </c>
    </row>
    <row r="1218" spans="1:47">
      <c r="A1218">
        <v>1799</v>
      </c>
      <c r="B1218">
        <v>1799</v>
      </c>
      <c r="C1218">
        <v>1799</v>
      </c>
      <c r="D1218">
        <v>1799</v>
      </c>
      <c r="E1218">
        <v>1799</v>
      </c>
      <c r="F1218">
        <v>1799</v>
      </c>
      <c r="G1218">
        <v>1799</v>
      </c>
      <c r="H1218">
        <v>1799</v>
      </c>
      <c r="I1218">
        <v>1799</v>
      </c>
      <c r="J1218">
        <v>1799</v>
      </c>
      <c r="K1218">
        <f>AVERAGE(Tabla33[[#This Row],[gr12_0]:[gr12_9]])</f>
        <v>1799</v>
      </c>
      <c r="M1218">
        <v>1908</v>
      </c>
      <c r="N1218">
        <v>1908</v>
      </c>
      <c r="O1218">
        <v>1908</v>
      </c>
      <c r="P1218" s="4">
        <v>1997</v>
      </c>
      <c r="Q1218">
        <v>1908</v>
      </c>
      <c r="R1218">
        <v>1908</v>
      </c>
      <c r="S1218">
        <v>1908</v>
      </c>
      <c r="T1218">
        <v>1908</v>
      </c>
      <c r="U1218">
        <v>1908</v>
      </c>
      <c r="V1218">
        <v>1976</v>
      </c>
      <c r="W1218">
        <f>AVERAGE(Tabla31[[#This Row],[gr15_0]:[gr15_9]])</f>
        <v>1923.7</v>
      </c>
      <c r="Y1218">
        <v>2131</v>
      </c>
      <c r="Z1218">
        <v>2103</v>
      </c>
      <c r="AA1218">
        <v>2085</v>
      </c>
      <c r="AB1218">
        <v>2085</v>
      </c>
      <c r="AC1218">
        <v>2142</v>
      </c>
      <c r="AD1218">
        <v>2090</v>
      </c>
      <c r="AE1218">
        <v>2207</v>
      </c>
      <c r="AF1218">
        <v>2142</v>
      </c>
      <c r="AG1218">
        <v>2131</v>
      </c>
      <c r="AH1218">
        <v>2142</v>
      </c>
      <c r="AI1218" s="5">
        <f>AVERAGE(Tabla30[[#This Row],[gr17_0]:[gr17_9]])</f>
        <v>2125.8000000000002</v>
      </c>
      <c r="AK1218">
        <v>2962</v>
      </c>
      <c r="AL1218">
        <v>2843</v>
      </c>
      <c r="AM1218">
        <v>2962</v>
      </c>
      <c r="AN1218">
        <v>3020</v>
      </c>
      <c r="AO1218">
        <v>2967</v>
      </c>
      <c r="AP1218">
        <v>2707</v>
      </c>
      <c r="AQ1218">
        <v>2758</v>
      </c>
      <c r="AR1218">
        <v>2816</v>
      </c>
      <c r="AS1218">
        <v>2707</v>
      </c>
      <c r="AT1218">
        <v>2758</v>
      </c>
      <c r="AU1218">
        <f>AVERAGE(Tabla34[[#This Row],[gr21_0]:[gr21_9]])</f>
        <v>2850</v>
      </c>
    </row>
    <row r="1219" spans="1:47">
      <c r="A1219">
        <v>1799</v>
      </c>
      <c r="B1219">
        <v>1799</v>
      </c>
      <c r="C1219">
        <v>1799</v>
      </c>
      <c r="D1219">
        <v>1799</v>
      </c>
      <c r="E1219">
        <v>1799</v>
      </c>
      <c r="F1219">
        <v>1799</v>
      </c>
      <c r="G1219">
        <v>1799</v>
      </c>
      <c r="H1219">
        <v>1799</v>
      </c>
      <c r="I1219">
        <v>1799</v>
      </c>
      <c r="J1219">
        <v>1799</v>
      </c>
      <c r="K1219">
        <f>AVERAGE(Tabla33[[#This Row],[gr12_0]:[gr12_9]])</f>
        <v>1799</v>
      </c>
      <c r="M1219">
        <v>1908</v>
      </c>
      <c r="N1219">
        <v>1908</v>
      </c>
      <c r="O1219">
        <v>1908</v>
      </c>
      <c r="P1219" s="4">
        <v>1997</v>
      </c>
      <c r="Q1219">
        <v>1908</v>
      </c>
      <c r="R1219">
        <v>1908</v>
      </c>
      <c r="S1219">
        <v>1908</v>
      </c>
      <c r="T1219">
        <v>1908</v>
      </c>
      <c r="U1219">
        <v>1908</v>
      </c>
      <c r="V1219">
        <v>1976</v>
      </c>
      <c r="W1219">
        <f>AVERAGE(Tabla31[[#This Row],[gr15_0]:[gr15_9]])</f>
        <v>1923.7</v>
      </c>
      <c r="Y1219">
        <v>2131</v>
      </c>
      <c r="Z1219">
        <v>2103</v>
      </c>
      <c r="AA1219">
        <v>2085</v>
      </c>
      <c r="AB1219">
        <v>2085</v>
      </c>
      <c r="AC1219">
        <v>2142</v>
      </c>
      <c r="AD1219">
        <v>2090</v>
      </c>
      <c r="AE1219">
        <v>2207</v>
      </c>
      <c r="AF1219">
        <v>2142</v>
      </c>
      <c r="AG1219">
        <v>2131</v>
      </c>
      <c r="AH1219">
        <v>2142</v>
      </c>
      <c r="AI1219" s="5">
        <f>AVERAGE(Tabla30[[#This Row],[gr17_0]:[gr17_9]])</f>
        <v>2125.8000000000002</v>
      </c>
      <c r="AK1219">
        <v>2962</v>
      </c>
      <c r="AL1219">
        <v>2843</v>
      </c>
      <c r="AM1219">
        <v>2962</v>
      </c>
      <c r="AN1219">
        <v>3020</v>
      </c>
      <c r="AO1219">
        <v>2967</v>
      </c>
      <c r="AP1219">
        <v>2707</v>
      </c>
      <c r="AQ1219">
        <v>2758</v>
      </c>
      <c r="AR1219">
        <v>2816</v>
      </c>
      <c r="AS1219">
        <v>2707</v>
      </c>
      <c r="AT1219">
        <v>2758</v>
      </c>
      <c r="AU1219">
        <f>AVERAGE(Tabla34[[#This Row],[gr21_0]:[gr21_9]])</f>
        <v>2850</v>
      </c>
    </row>
    <row r="1220" spans="1:47">
      <c r="A1220">
        <v>1799</v>
      </c>
      <c r="B1220">
        <v>1799</v>
      </c>
      <c r="C1220">
        <v>1799</v>
      </c>
      <c r="D1220">
        <v>1799</v>
      </c>
      <c r="E1220">
        <v>1799</v>
      </c>
      <c r="F1220">
        <v>1799</v>
      </c>
      <c r="G1220">
        <v>1799</v>
      </c>
      <c r="H1220">
        <v>1799</v>
      </c>
      <c r="I1220">
        <v>1799</v>
      </c>
      <c r="J1220">
        <v>1799</v>
      </c>
      <c r="K1220">
        <f>AVERAGE(Tabla33[[#This Row],[gr12_0]:[gr12_9]])</f>
        <v>1799</v>
      </c>
      <c r="M1220">
        <v>1908</v>
      </c>
      <c r="N1220">
        <v>1908</v>
      </c>
      <c r="O1220">
        <v>1908</v>
      </c>
      <c r="P1220" s="4">
        <v>1997</v>
      </c>
      <c r="Q1220">
        <v>1908</v>
      </c>
      <c r="R1220">
        <v>1908</v>
      </c>
      <c r="S1220">
        <v>1908</v>
      </c>
      <c r="T1220">
        <v>1908</v>
      </c>
      <c r="U1220">
        <v>1908</v>
      </c>
      <c r="V1220">
        <v>1976</v>
      </c>
      <c r="W1220">
        <f>AVERAGE(Tabla31[[#This Row],[gr15_0]:[gr15_9]])</f>
        <v>1923.7</v>
      </c>
      <c r="Y1220">
        <v>2131</v>
      </c>
      <c r="Z1220">
        <v>2103</v>
      </c>
      <c r="AA1220">
        <v>2085</v>
      </c>
      <c r="AB1220">
        <v>2085</v>
      </c>
      <c r="AC1220">
        <v>2142</v>
      </c>
      <c r="AD1220">
        <v>2090</v>
      </c>
      <c r="AE1220">
        <v>2207</v>
      </c>
      <c r="AF1220">
        <v>2142</v>
      </c>
      <c r="AG1220">
        <v>2131</v>
      </c>
      <c r="AH1220">
        <v>2142</v>
      </c>
      <c r="AI1220" s="5">
        <f>AVERAGE(Tabla30[[#This Row],[gr17_0]:[gr17_9]])</f>
        <v>2125.8000000000002</v>
      </c>
      <c r="AK1220">
        <v>2962</v>
      </c>
      <c r="AL1220">
        <v>2843</v>
      </c>
      <c r="AM1220">
        <v>2962</v>
      </c>
      <c r="AN1220">
        <v>3020</v>
      </c>
      <c r="AO1220">
        <v>2967</v>
      </c>
      <c r="AP1220">
        <v>2707</v>
      </c>
      <c r="AQ1220">
        <v>2758</v>
      </c>
      <c r="AR1220">
        <v>2816</v>
      </c>
      <c r="AS1220">
        <v>2707</v>
      </c>
      <c r="AT1220">
        <v>2758</v>
      </c>
      <c r="AU1220">
        <f>AVERAGE(Tabla34[[#This Row],[gr21_0]:[gr21_9]])</f>
        <v>2850</v>
      </c>
    </row>
    <row r="1221" spans="1:47">
      <c r="A1221">
        <v>1799</v>
      </c>
      <c r="B1221">
        <v>1799</v>
      </c>
      <c r="C1221">
        <v>1799</v>
      </c>
      <c r="D1221">
        <v>1799</v>
      </c>
      <c r="E1221">
        <v>1799</v>
      </c>
      <c r="F1221">
        <v>1799</v>
      </c>
      <c r="G1221">
        <v>1799</v>
      </c>
      <c r="H1221">
        <v>1799</v>
      </c>
      <c r="I1221">
        <v>1799</v>
      </c>
      <c r="J1221">
        <v>1799</v>
      </c>
      <c r="K1221">
        <f>AVERAGE(Tabla33[[#This Row],[gr12_0]:[gr12_9]])</f>
        <v>1799</v>
      </c>
      <c r="M1221">
        <v>1908</v>
      </c>
      <c r="N1221">
        <v>1908</v>
      </c>
      <c r="O1221">
        <v>1908</v>
      </c>
      <c r="P1221" s="4">
        <v>1997</v>
      </c>
      <c r="Q1221">
        <v>1908</v>
      </c>
      <c r="R1221">
        <v>1908</v>
      </c>
      <c r="S1221">
        <v>1908</v>
      </c>
      <c r="T1221">
        <v>1908</v>
      </c>
      <c r="U1221">
        <v>1908</v>
      </c>
      <c r="V1221">
        <v>1976</v>
      </c>
      <c r="W1221">
        <f>AVERAGE(Tabla31[[#This Row],[gr15_0]:[gr15_9]])</f>
        <v>1923.7</v>
      </c>
      <c r="Y1221">
        <v>2131</v>
      </c>
      <c r="Z1221">
        <v>2103</v>
      </c>
      <c r="AA1221">
        <v>2085</v>
      </c>
      <c r="AB1221">
        <v>2085</v>
      </c>
      <c r="AC1221">
        <v>2142</v>
      </c>
      <c r="AD1221">
        <v>2090</v>
      </c>
      <c r="AE1221">
        <v>2207</v>
      </c>
      <c r="AF1221">
        <v>2142</v>
      </c>
      <c r="AG1221">
        <v>2131</v>
      </c>
      <c r="AH1221">
        <v>2142</v>
      </c>
      <c r="AI1221" s="5">
        <f>AVERAGE(Tabla30[[#This Row],[gr17_0]:[gr17_9]])</f>
        <v>2125.8000000000002</v>
      </c>
      <c r="AK1221">
        <v>2962</v>
      </c>
      <c r="AL1221">
        <v>2843</v>
      </c>
      <c r="AM1221">
        <v>2962</v>
      </c>
      <c r="AN1221">
        <v>3020</v>
      </c>
      <c r="AO1221">
        <v>2967</v>
      </c>
      <c r="AP1221">
        <v>2707</v>
      </c>
      <c r="AQ1221">
        <v>2758</v>
      </c>
      <c r="AR1221">
        <v>2816</v>
      </c>
      <c r="AS1221">
        <v>2707</v>
      </c>
      <c r="AT1221">
        <v>2758</v>
      </c>
      <c r="AU1221">
        <f>AVERAGE(Tabla34[[#This Row],[gr21_0]:[gr21_9]])</f>
        <v>2850</v>
      </c>
    </row>
    <row r="1222" spans="1:47">
      <c r="A1222">
        <v>1799</v>
      </c>
      <c r="B1222">
        <v>1799</v>
      </c>
      <c r="C1222">
        <v>1799</v>
      </c>
      <c r="D1222">
        <v>1799</v>
      </c>
      <c r="E1222">
        <v>1799</v>
      </c>
      <c r="F1222">
        <v>1799</v>
      </c>
      <c r="G1222">
        <v>1799</v>
      </c>
      <c r="H1222">
        <v>1799</v>
      </c>
      <c r="I1222">
        <v>1799</v>
      </c>
      <c r="J1222">
        <v>1799</v>
      </c>
      <c r="K1222">
        <f>AVERAGE(Tabla33[[#This Row],[gr12_0]:[gr12_9]])</f>
        <v>1799</v>
      </c>
      <c r="M1222">
        <v>1908</v>
      </c>
      <c r="N1222">
        <v>1908</v>
      </c>
      <c r="O1222">
        <v>1908</v>
      </c>
      <c r="P1222" s="4">
        <v>1997</v>
      </c>
      <c r="Q1222">
        <v>1908</v>
      </c>
      <c r="R1222">
        <v>1908</v>
      </c>
      <c r="S1222">
        <v>1908</v>
      </c>
      <c r="T1222">
        <v>1908</v>
      </c>
      <c r="U1222">
        <v>1908</v>
      </c>
      <c r="V1222">
        <v>1976</v>
      </c>
      <c r="W1222">
        <f>AVERAGE(Tabla31[[#This Row],[gr15_0]:[gr15_9]])</f>
        <v>1923.7</v>
      </c>
      <c r="Y1222">
        <v>2131</v>
      </c>
      <c r="Z1222">
        <v>2103</v>
      </c>
      <c r="AA1222">
        <v>2085</v>
      </c>
      <c r="AB1222">
        <v>2085</v>
      </c>
      <c r="AC1222">
        <v>2142</v>
      </c>
      <c r="AD1222">
        <v>2090</v>
      </c>
      <c r="AE1222">
        <v>2207</v>
      </c>
      <c r="AF1222">
        <v>2142</v>
      </c>
      <c r="AG1222">
        <v>2131</v>
      </c>
      <c r="AH1222">
        <v>2142</v>
      </c>
      <c r="AI1222" s="5">
        <f>AVERAGE(Tabla30[[#This Row],[gr17_0]:[gr17_9]])</f>
        <v>2125.8000000000002</v>
      </c>
      <c r="AK1222">
        <v>2962</v>
      </c>
      <c r="AL1222">
        <v>2843</v>
      </c>
      <c r="AM1222">
        <v>2962</v>
      </c>
      <c r="AN1222">
        <v>3020</v>
      </c>
      <c r="AO1222">
        <v>2967</v>
      </c>
      <c r="AP1222">
        <v>2707</v>
      </c>
      <c r="AQ1222">
        <v>2758</v>
      </c>
      <c r="AR1222">
        <v>2816</v>
      </c>
      <c r="AS1222">
        <v>2707</v>
      </c>
      <c r="AT1222">
        <v>2758</v>
      </c>
      <c r="AU1222">
        <f>AVERAGE(Tabla34[[#This Row],[gr21_0]:[gr21_9]])</f>
        <v>2850</v>
      </c>
    </row>
    <row r="1223" spans="1:47">
      <c r="A1223">
        <v>1799</v>
      </c>
      <c r="B1223">
        <v>1799</v>
      </c>
      <c r="C1223">
        <v>1799</v>
      </c>
      <c r="D1223">
        <v>1799</v>
      </c>
      <c r="E1223">
        <v>1799</v>
      </c>
      <c r="F1223">
        <v>1799</v>
      </c>
      <c r="G1223">
        <v>1799</v>
      </c>
      <c r="H1223">
        <v>1799</v>
      </c>
      <c r="I1223">
        <v>1799</v>
      </c>
      <c r="J1223">
        <v>1799</v>
      </c>
      <c r="K1223">
        <f>AVERAGE(Tabla33[[#This Row],[gr12_0]:[gr12_9]])</f>
        <v>1799</v>
      </c>
      <c r="M1223">
        <v>1908</v>
      </c>
      <c r="N1223">
        <v>1908</v>
      </c>
      <c r="O1223">
        <v>1908</v>
      </c>
      <c r="P1223" s="4">
        <v>1997</v>
      </c>
      <c r="Q1223">
        <v>1908</v>
      </c>
      <c r="R1223">
        <v>1908</v>
      </c>
      <c r="S1223">
        <v>1908</v>
      </c>
      <c r="T1223">
        <v>1908</v>
      </c>
      <c r="U1223">
        <v>1908</v>
      </c>
      <c r="V1223">
        <v>1976</v>
      </c>
      <c r="W1223">
        <f>AVERAGE(Tabla31[[#This Row],[gr15_0]:[gr15_9]])</f>
        <v>1923.7</v>
      </c>
      <c r="Y1223">
        <v>2131</v>
      </c>
      <c r="Z1223">
        <v>2103</v>
      </c>
      <c r="AA1223">
        <v>2085</v>
      </c>
      <c r="AB1223">
        <v>2085</v>
      </c>
      <c r="AC1223">
        <v>2142</v>
      </c>
      <c r="AD1223">
        <v>2090</v>
      </c>
      <c r="AE1223">
        <v>2207</v>
      </c>
      <c r="AF1223">
        <v>2142</v>
      </c>
      <c r="AG1223">
        <v>2131</v>
      </c>
      <c r="AH1223">
        <v>2142</v>
      </c>
      <c r="AI1223" s="5">
        <f>AVERAGE(Tabla30[[#This Row],[gr17_0]:[gr17_9]])</f>
        <v>2125.8000000000002</v>
      </c>
      <c r="AK1223">
        <v>2962</v>
      </c>
      <c r="AL1223">
        <v>2843</v>
      </c>
      <c r="AM1223">
        <v>2962</v>
      </c>
      <c r="AN1223">
        <v>3020</v>
      </c>
      <c r="AO1223">
        <v>2967</v>
      </c>
      <c r="AP1223">
        <v>2707</v>
      </c>
      <c r="AQ1223">
        <v>2758</v>
      </c>
      <c r="AR1223">
        <v>2816</v>
      </c>
      <c r="AS1223">
        <v>2707</v>
      </c>
      <c r="AT1223">
        <v>2758</v>
      </c>
      <c r="AU1223">
        <f>AVERAGE(Tabla34[[#This Row],[gr21_0]:[gr21_9]])</f>
        <v>2850</v>
      </c>
    </row>
    <row r="1224" spans="1:47">
      <c r="A1224">
        <v>1799</v>
      </c>
      <c r="B1224">
        <v>1799</v>
      </c>
      <c r="C1224">
        <v>1799</v>
      </c>
      <c r="D1224">
        <v>1799</v>
      </c>
      <c r="E1224">
        <v>1799</v>
      </c>
      <c r="F1224">
        <v>1799</v>
      </c>
      <c r="G1224">
        <v>1799</v>
      </c>
      <c r="H1224">
        <v>1799</v>
      </c>
      <c r="I1224">
        <v>1799</v>
      </c>
      <c r="J1224">
        <v>1799</v>
      </c>
      <c r="K1224">
        <f>AVERAGE(Tabla33[[#This Row],[gr12_0]:[gr12_9]])</f>
        <v>1799</v>
      </c>
      <c r="M1224">
        <v>1908</v>
      </c>
      <c r="N1224">
        <v>1908</v>
      </c>
      <c r="O1224">
        <v>1908</v>
      </c>
      <c r="P1224" s="4">
        <v>1997</v>
      </c>
      <c r="Q1224">
        <v>1908</v>
      </c>
      <c r="R1224">
        <v>1908</v>
      </c>
      <c r="S1224">
        <v>1908</v>
      </c>
      <c r="T1224">
        <v>1908</v>
      </c>
      <c r="U1224">
        <v>1908</v>
      </c>
      <c r="V1224">
        <v>1976</v>
      </c>
      <c r="W1224">
        <f>AVERAGE(Tabla31[[#This Row],[gr15_0]:[gr15_9]])</f>
        <v>1923.7</v>
      </c>
      <c r="Y1224">
        <v>2131</v>
      </c>
      <c r="Z1224">
        <v>2103</v>
      </c>
      <c r="AA1224">
        <v>2085</v>
      </c>
      <c r="AB1224">
        <v>2085</v>
      </c>
      <c r="AC1224">
        <v>2142</v>
      </c>
      <c r="AD1224">
        <v>2090</v>
      </c>
      <c r="AE1224">
        <v>2207</v>
      </c>
      <c r="AF1224">
        <v>2142</v>
      </c>
      <c r="AG1224">
        <v>2131</v>
      </c>
      <c r="AH1224">
        <v>2142</v>
      </c>
      <c r="AI1224" s="5">
        <f>AVERAGE(Tabla30[[#This Row],[gr17_0]:[gr17_9]])</f>
        <v>2125.8000000000002</v>
      </c>
      <c r="AK1224">
        <v>2962</v>
      </c>
      <c r="AL1224">
        <v>2843</v>
      </c>
      <c r="AM1224">
        <v>2962</v>
      </c>
      <c r="AN1224">
        <v>3020</v>
      </c>
      <c r="AO1224">
        <v>2967</v>
      </c>
      <c r="AP1224">
        <v>2707</v>
      </c>
      <c r="AQ1224">
        <v>2758</v>
      </c>
      <c r="AR1224">
        <v>2816</v>
      </c>
      <c r="AS1224">
        <v>2707</v>
      </c>
      <c r="AT1224">
        <v>2758</v>
      </c>
      <c r="AU1224">
        <f>AVERAGE(Tabla34[[#This Row],[gr21_0]:[gr21_9]])</f>
        <v>2850</v>
      </c>
    </row>
    <row r="1225" spans="1:47">
      <c r="A1225">
        <v>1799</v>
      </c>
      <c r="B1225">
        <v>1799</v>
      </c>
      <c r="C1225">
        <v>1799</v>
      </c>
      <c r="D1225">
        <v>1799</v>
      </c>
      <c r="E1225">
        <v>1799</v>
      </c>
      <c r="F1225">
        <v>1799</v>
      </c>
      <c r="G1225">
        <v>1799</v>
      </c>
      <c r="H1225">
        <v>1799</v>
      </c>
      <c r="I1225">
        <v>1799</v>
      </c>
      <c r="J1225">
        <v>1799</v>
      </c>
      <c r="K1225">
        <f>AVERAGE(Tabla33[[#This Row],[gr12_0]:[gr12_9]])</f>
        <v>1799</v>
      </c>
      <c r="M1225">
        <v>1908</v>
      </c>
      <c r="N1225">
        <v>1908</v>
      </c>
      <c r="O1225">
        <v>1908</v>
      </c>
      <c r="P1225" s="4">
        <v>1997</v>
      </c>
      <c r="Q1225">
        <v>1908</v>
      </c>
      <c r="R1225">
        <v>1908</v>
      </c>
      <c r="S1225">
        <v>1908</v>
      </c>
      <c r="T1225">
        <v>1908</v>
      </c>
      <c r="U1225">
        <v>1908</v>
      </c>
      <c r="V1225">
        <v>1976</v>
      </c>
      <c r="W1225">
        <f>AVERAGE(Tabla31[[#This Row],[gr15_0]:[gr15_9]])</f>
        <v>1923.7</v>
      </c>
      <c r="Y1225">
        <v>2131</v>
      </c>
      <c r="Z1225">
        <v>2103</v>
      </c>
      <c r="AA1225">
        <v>2085</v>
      </c>
      <c r="AB1225">
        <v>2085</v>
      </c>
      <c r="AC1225">
        <v>2142</v>
      </c>
      <c r="AD1225">
        <v>2090</v>
      </c>
      <c r="AE1225">
        <v>2207</v>
      </c>
      <c r="AF1225">
        <v>2142</v>
      </c>
      <c r="AG1225">
        <v>2131</v>
      </c>
      <c r="AH1225">
        <v>2142</v>
      </c>
      <c r="AI1225" s="5">
        <f>AVERAGE(Tabla30[[#This Row],[gr17_0]:[gr17_9]])</f>
        <v>2125.8000000000002</v>
      </c>
      <c r="AK1225">
        <v>2962</v>
      </c>
      <c r="AL1225">
        <v>2843</v>
      </c>
      <c r="AM1225">
        <v>2962</v>
      </c>
      <c r="AN1225">
        <v>3020</v>
      </c>
      <c r="AO1225">
        <v>2967</v>
      </c>
      <c r="AP1225">
        <v>2707</v>
      </c>
      <c r="AQ1225">
        <v>2758</v>
      </c>
      <c r="AR1225">
        <v>2816</v>
      </c>
      <c r="AS1225">
        <v>2707</v>
      </c>
      <c r="AT1225">
        <v>2758</v>
      </c>
      <c r="AU1225">
        <f>AVERAGE(Tabla34[[#This Row],[gr21_0]:[gr21_9]])</f>
        <v>2850</v>
      </c>
    </row>
    <row r="1226" spans="1:47">
      <c r="A1226">
        <v>1799</v>
      </c>
      <c r="B1226">
        <v>1799</v>
      </c>
      <c r="C1226">
        <v>1799</v>
      </c>
      <c r="D1226">
        <v>1799</v>
      </c>
      <c r="E1226">
        <v>1799</v>
      </c>
      <c r="F1226">
        <v>1799</v>
      </c>
      <c r="G1226">
        <v>1799</v>
      </c>
      <c r="H1226">
        <v>1799</v>
      </c>
      <c r="I1226">
        <v>1799</v>
      </c>
      <c r="J1226">
        <v>1799</v>
      </c>
      <c r="K1226">
        <f>AVERAGE(Tabla33[[#This Row],[gr12_0]:[gr12_9]])</f>
        <v>1799</v>
      </c>
      <c r="M1226">
        <v>1908</v>
      </c>
      <c r="N1226">
        <v>1908</v>
      </c>
      <c r="O1226">
        <v>1908</v>
      </c>
      <c r="P1226" s="4">
        <v>1997</v>
      </c>
      <c r="Q1226">
        <v>1908</v>
      </c>
      <c r="R1226">
        <v>1908</v>
      </c>
      <c r="S1226">
        <v>1908</v>
      </c>
      <c r="T1226">
        <v>1908</v>
      </c>
      <c r="U1226">
        <v>1908</v>
      </c>
      <c r="V1226">
        <v>1976</v>
      </c>
      <c r="W1226">
        <f>AVERAGE(Tabla31[[#This Row],[gr15_0]:[gr15_9]])</f>
        <v>1923.7</v>
      </c>
      <c r="Y1226">
        <v>2131</v>
      </c>
      <c r="Z1226">
        <v>2103</v>
      </c>
      <c r="AA1226">
        <v>2085</v>
      </c>
      <c r="AB1226">
        <v>2085</v>
      </c>
      <c r="AC1226">
        <v>2142</v>
      </c>
      <c r="AD1226">
        <v>2090</v>
      </c>
      <c r="AE1226">
        <v>2207</v>
      </c>
      <c r="AF1226">
        <v>2142</v>
      </c>
      <c r="AG1226">
        <v>2131</v>
      </c>
      <c r="AH1226">
        <v>2142</v>
      </c>
      <c r="AI1226" s="5">
        <f>AVERAGE(Tabla30[[#This Row],[gr17_0]:[gr17_9]])</f>
        <v>2125.8000000000002</v>
      </c>
      <c r="AK1226">
        <v>2962</v>
      </c>
      <c r="AL1226">
        <v>2843</v>
      </c>
      <c r="AM1226">
        <v>2962</v>
      </c>
      <c r="AN1226">
        <v>3020</v>
      </c>
      <c r="AO1226">
        <v>2967</v>
      </c>
      <c r="AP1226">
        <v>2707</v>
      </c>
      <c r="AQ1226">
        <v>2758</v>
      </c>
      <c r="AR1226">
        <v>2816</v>
      </c>
      <c r="AS1226">
        <v>2707</v>
      </c>
      <c r="AT1226">
        <v>2758</v>
      </c>
      <c r="AU1226">
        <f>AVERAGE(Tabla34[[#This Row],[gr21_0]:[gr21_9]])</f>
        <v>2850</v>
      </c>
    </row>
    <row r="1227" spans="1:47">
      <c r="A1227">
        <v>1799</v>
      </c>
      <c r="B1227">
        <v>1799</v>
      </c>
      <c r="C1227">
        <v>1799</v>
      </c>
      <c r="D1227">
        <v>1799</v>
      </c>
      <c r="E1227">
        <v>1799</v>
      </c>
      <c r="F1227">
        <v>1799</v>
      </c>
      <c r="G1227">
        <v>1799</v>
      </c>
      <c r="H1227">
        <v>1799</v>
      </c>
      <c r="I1227">
        <v>1799</v>
      </c>
      <c r="J1227">
        <v>1799</v>
      </c>
      <c r="K1227">
        <f>AVERAGE(Tabla33[[#This Row],[gr12_0]:[gr12_9]])</f>
        <v>1799</v>
      </c>
      <c r="M1227">
        <v>1908</v>
      </c>
      <c r="N1227">
        <v>1908</v>
      </c>
      <c r="O1227">
        <v>1908</v>
      </c>
      <c r="P1227" s="4">
        <v>1997</v>
      </c>
      <c r="Q1227">
        <v>1908</v>
      </c>
      <c r="R1227">
        <v>1908</v>
      </c>
      <c r="S1227">
        <v>1908</v>
      </c>
      <c r="T1227">
        <v>1908</v>
      </c>
      <c r="U1227">
        <v>1908</v>
      </c>
      <c r="V1227">
        <v>1976</v>
      </c>
      <c r="W1227">
        <f>AVERAGE(Tabla31[[#This Row],[gr15_0]:[gr15_9]])</f>
        <v>1923.7</v>
      </c>
      <c r="Y1227">
        <v>2131</v>
      </c>
      <c r="Z1227">
        <v>2103</v>
      </c>
      <c r="AA1227">
        <v>2085</v>
      </c>
      <c r="AB1227">
        <v>2085</v>
      </c>
      <c r="AC1227">
        <v>2142</v>
      </c>
      <c r="AD1227">
        <v>2090</v>
      </c>
      <c r="AE1227">
        <v>2207</v>
      </c>
      <c r="AF1227">
        <v>2142</v>
      </c>
      <c r="AG1227">
        <v>2131</v>
      </c>
      <c r="AH1227">
        <v>2142</v>
      </c>
      <c r="AI1227" s="5">
        <f>AVERAGE(Tabla30[[#This Row],[gr17_0]:[gr17_9]])</f>
        <v>2125.8000000000002</v>
      </c>
      <c r="AK1227">
        <v>2962</v>
      </c>
      <c r="AL1227">
        <v>2843</v>
      </c>
      <c r="AM1227">
        <v>2962</v>
      </c>
      <c r="AN1227">
        <v>3020</v>
      </c>
      <c r="AO1227">
        <v>2967</v>
      </c>
      <c r="AP1227">
        <v>2707</v>
      </c>
      <c r="AQ1227">
        <v>2758</v>
      </c>
      <c r="AR1227">
        <v>2816</v>
      </c>
      <c r="AS1227">
        <v>2707</v>
      </c>
      <c r="AT1227">
        <v>2758</v>
      </c>
      <c r="AU1227">
        <f>AVERAGE(Tabla34[[#This Row],[gr21_0]:[gr21_9]])</f>
        <v>2850</v>
      </c>
    </row>
    <row r="1228" spans="1:47">
      <c r="A1228">
        <v>1799</v>
      </c>
      <c r="B1228">
        <v>1799</v>
      </c>
      <c r="C1228">
        <v>1799</v>
      </c>
      <c r="D1228">
        <v>1799</v>
      </c>
      <c r="E1228">
        <v>1799</v>
      </c>
      <c r="F1228">
        <v>1799</v>
      </c>
      <c r="G1228">
        <v>1799</v>
      </c>
      <c r="H1228">
        <v>1799</v>
      </c>
      <c r="I1228">
        <v>1799</v>
      </c>
      <c r="J1228">
        <v>1799</v>
      </c>
      <c r="K1228">
        <f>AVERAGE(Tabla33[[#This Row],[gr12_0]:[gr12_9]])</f>
        <v>1799</v>
      </c>
      <c r="M1228">
        <v>1908</v>
      </c>
      <c r="N1228">
        <v>1908</v>
      </c>
      <c r="O1228">
        <v>1908</v>
      </c>
      <c r="P1228" s="4">
        <v>1997</v>
      </c>
      <c r="Q1228">
        <v>1908</v>
      </c>
      <c r="R1228">
        <v>1908</v>
      </c>
      <c r="S1228">
        <v>1908</v>
      </c>
      <c r="T1228">
        <v>1908</v>
      </c>
      <c r="U1228">
        <v>1908</v>
      </c>
      <c r="V1228">
        <v>1976</v>
      </c>
      <c r="W1228">
        <f>AVERAGE(Tabla31[[#This Row],[gr15_0]:[gr15_9]])</f>
        <v>1923.7</v>
      </c>
      <c r="Y1228">
        <v>2131</v>
      </c>
      <c r="Z1228">
        <v>2103</v>
      </c>
      <c r="AA1228">
        <v>2085</v>
      </c>
      <c r="AB1228">
        <v>2085</v>
      </c>
      <c r="AC1228">
        <v>2142</v>
      </c>
      <c r="AD1228">
        <v>2090</v>
      </c>
      <c r="AE1228">
        <v>2207</v>
      </c>
      <c r="AF1228">
        <v>2142</v>
      </c>
      <c r="AG1228">
        <v>2131</v>
      </c>
      <c r="AH1228">
        <v>2142</v>
      </c>
      <c r="AI1228" s="5">
        <f>AVERAGE(Tabla30[[#This Row],[gr17_0]:[gr17_9]])</f>
        <v>2125.8000000000002</v>
      </c>
      <c r="AK1228">
        <v>2962</v>
      </c>
      <c r="AL1228">
        <v>2843</v>
      </c>
      <c r="AM1228">
        <v>2962</v>
      </c>
      <c r="AN1228">
        <v>3020</v>
      </c>
      <c r="AO1228">
        <v>2967</v>
      </c>
      <c r="AP1228">
        <v>2707</v>
      </c>
      <c r="AQ1228">
        <v>2758</v>
      </c>
      <c r="AR1228">
        <v>2816</v>
      </c>
      <c r="AS1228">
        <v>2707</v>
      </c>
      <c r="AT1228">
        <v>2758</v>
      </c>
      <c r="AU1228">
        <f>AVERAGE(Tabla34[[#This Row],[gr21_0]:[gr21_9]])</f>
        <v>2850</v>
      </c>
    </row>
    <row r="1229" spans="1:47">
      <c r="A1229">
        <v>1799</v>
      </c>
      <c r="B1229">
        <v>1799</v>
      </c>
      <c r="C1229">
        <v>1799</v>
      </c>
      <c r="D1229">
        <v>1799</v>
      </c>
      <c r="E1229">
        <v>1799</v>
      </c>
      <c r="F1229">
        <v>1799</v>
      </c>
      <c r="G1229">
        <v>1799</v>
      </c>
      <c r="H1229">
        <v>1799</v>
      </c>
      <c r="I1229">
        <v>1799</v>
      </c>
      <c r="J1229">
        <v>1799</v>
      </c>
      <c r="K1229">
        <f>AVERAGE(Tabla33[[#This Row],[gr12_0]:[gr12_9]])</f>
        <v>1799</v>
      </c>
      <c r="M1229">
        <v>1908</v>
      </c>
      <c r="N1229">
        <v>1908</v>
      </c>
      <c r="O1229">
        <v>1908</v>
      </c>
      <c r="P1229" s="4">
        <v>1997</v>
      </c>
      <c r="Q1229">
        <v>1908</v>
      </c>
      <c r="R1229">
        <v>1908</v>
      </c>
      <c r="S1229">
        <v>1908</v>
      </c>
      <c r="T1229">
        <v>1908</v>
      </c>
      <c r="U1229">
        <v>1908</v>
      </c>
      <c r="V1229">
        <v>1976</v>
      </c>
      <c r="W1229">
        <f>AVERAGE(Tabla31[[#This Row],[gr15_0]:[gr15_9]])</f>
        <v>1923.7</v>
      </c>
      <c r="Y1229">
        <v>2131</v>
      </c>
      <c r="Z1229">
        <v>2103</v>
      </c>
      <c r="AA1229">
        <v>2085</v>
      </c>
      <c r="AB1229">
        <v>2085</v>
      </c>
      <c r="AC1229">
        <v>2142</v>
      </c>
      <c r="AD1229">
        <v>2090</v>
      </c>
      <c r="AE1229">
        <v>2207</v>
      </c>
      <c r="AF1229">
        <v>2142</v>
      </c>
      <c r="AG1229">
        <v>2131</v>
      </c>
      <c r="AH1229">
        <v>2142</v>
      </c>
      <c r="AI1229" s="5">
        <f>AVERAGE(Tabla30[[#This Row],[gr17_0]:[gr17_9]])</f>
        <v>2125.8000000000002</v>
      </c>
      <c r="AK1229">
        <v>2962</v>
      </c>
      <c r="AL1229">
        <v>2843</v>
      </c>
      <c r="AM1229">
        <v>2962</v>
      </c>
      <c r="AN1229">
        <v>3020</v>
      </c>
      <c r="AO1229">
        <v>2967</v>
      </c>
      <c r="AP1229">
        <v>2707</v>
      </c>
      <c r="AQ1229">
        <v>2758</v>
      </c>
      <c r="AR1229">
        <v>2816</v>
      </c>
      <c r="AS1229">
        <v>2707</v>
      </c>
      <c r="AT1229">
        <v>2758</v>
      </c>
      <c r="AU1229">
        <f>AVERAGE(Tabla34[[#This Row],[gr21_0]:[gr21_9]])</f>
        <v>2850</v>
      </c>
    </row>
    <row r="1230" spans="1:47">
      <c r="A1230">
        <v>1799</v>
      </c>
      <c r="B1230">
        <v>1799</v>
      </c>
      <c r="C1230">
        <v>1799</v>
      </c>
      <c r="D1230">
        <v>1799</v>
      </c>
      <c r="E1230">
        <v>1799</v>
      </c>
      <c r="F1230">
        <v>1799</v>
      </c>
      <c r="G1230">
        <v>1799</v>
      </c>
      <c r="H1230">
        <v>1799</v>
      </c>
      <c r="I1230">
        <v>1799</v>
      </c>
      <c r="J1230">
        <v>1799</v>
      </c>
      <c r="K1230">
        <f>AVERAGE(Tabla33[[#This Row],[gr12_0]:[gr12_9]])</f>
        <v>1799</v>
      </c>
      <c r="M1230">
        <v>1908</v>
      </c>
      <c r="N1230">
        <v>1908</v>
      </c>
      <c r="O1230">
        <v>1908</v>
      </c>
      <c r="P1230" s="4">
        <v>1997</v>
      </c>
      <c r="Q1230">
        <v>1908</v>
      </c>
      <c r="R1230">
        <v>1908</v>
      </c>
      <c r="S1230">
        <v>1908</v>
      </c>
      <c r="T1230">
        <v>1908</v>
      </c>
      <c r="U1230">
        <v>1908</v>
      </c>
      <c r="V1230">
        <v>1976</v>
      </c>
      <c r="W1230">
        <f>AVERAGE(Tabla31[[#This Row],[gr15_0]:[gr15_9]])</f>
        <v>1923.7</v>
      </c>
      <c r="Y1230">
        <v>2131</v>
      </c>
      <c r="Z1230">
        <v>2103</v>
      </c>
      <c r="AA1230">
        <v>2085</v>
      </c>
      <c r="AB1230">
        <v>2085</v>
      </c>
      <c r="AC1230">
        <v>2142</v>
      </c>
      <c r="AD1230">
        <v>2090</v>
      </c>
      <c r="AE1230">
        <v>2207</v>
      </c>
      <c r="AF1230">
        <v>2142</v>
      </c>
      <c r="AG1230">
        <v>2131</v>
      </c>
      <c r="AH1230">
        <v>2142</v>
      </c>
      <c r="AI1230" s="5">
        <f>AVERAGE(Tabla30[[#This Row],[gr17_0]:[gr17_9]])</f>
        <v>2125.8000000000002</v>
      </c>
      <c r="AK1230">
        <v>2962</v>
      </c>
      <c r="AL1230">
        <v>2843</v>
      </c>
      <c r="AM1230">
        <v>2962</v>
      </c>
      <c r="AN1230">
        <v>3020</v>
      </c>
      <c r="AO1230">
        <v>2967</v>
      </c>
      <c r="AP1230">
        <v>2707</v>
      </c>
      <c r="AQ1230">
        <v>2758</v>
      </c>
      <c r="AR1230">
        <v>2816</v>
      </c>
      <c r="AS1230">
        <v>2707</v>
      </c>
      <c r="AT1230">
        <v>2758</v>
      </c>
      <c r="AU1230">
        <f>AVERAGE(Tabla34[[#This Row],[gr21_0]:[gr21_9]])</f>
        <v>2850</v>
      </c>
    </row>
    <row r="1231" spans="1:47">
      <c r="A1231">
        <v>1799</v>
      </c>
      <c r="B1231">
        <v>1799</v>
      </c>
      <c r="C1231">
        <v>1799</v>
      </c>
      <c r="D1231">
        <v>1799</v>
      </c>
      <c r="E1231">
        <v>1799</v>
      </c>
      <c r="F1231">
        <v>1799</v>
      </c>
      <c r="G1231">
        <v>1799</v>
      </c>
      <c r="H1231">
        <v>1799</v>
      </c>
      <c r="I1231">
        <v>1799</v>
      </c>
      <c r="J1231">
        <v>1799</v>
      </c>
      <c r="K1231">
        <f>AVERAGE(Tabla33[[#This Row],[gr12_0]:[gr12_9]])</f>
        <v>1799</v>
      </c>
      <c r="M1231">
        <v>1908</v>
      </c>
      <c r="N1231">
        <v>1908</v>
      </c>
      <c r="O1231">
        <v>1908</v>
      </c>
      <c r="P1231" s="4">
        <v>1997</v>
      </c>
      <c r="Q1231">
        <v>1908</v>
      </c>
      <c r="R1231">
        <v>1908</v>
      </c>
      <c r="S1231">
        <v>1908</v>
      </c>
      <c r="T1231">
        <v>1908</v>
      </c>
      <c r="U1231">
        <v>1908</v>
      </c>
      <c r="V1231">
        <v>1976</v>
      </c>
      <c r="W1231">
        <f>AVERAGE(Tabla31[[#This Row],[gr15_0]:[gr15_9]])</f>
        <v>1923.7</v>
      </c>
      <c r="Y1231">
        <v>2131</v>
      </c>
      <c r="Z1231">
        <v>2103</v>
      </c>
      <c r="AA1231">
        <v>2085</v>
      </c>
      <c r="AB1231">
        <v>2085</v>
      </c>
      <c r="AC1231">
        <v>2131</v>
      </c>
      <c r="AD1231">
        <v>2090</v>
      </c>
      <c r="AE1231">
        <v>2207</v>
      </c>
      <c r="AF1231">
        <v>2142</v>
      </c>
      <c r="AG1231">
        <v>2131</v>
      </c>
      <c r="AH1231">
        <v>2142</v>
      </c>
      <c r="AI1231" s="5">
        <f>AVERAGE(Tabla30[[#This Row],[gr17_0]:[gr17_9]])</f>
        <v>2124.6999999999998</v>
      </c>
      <c r="AK1231">
        <v>2962</v>
      </c>
      <c r="AL1231">
        <v>2843</v>
      </c>
      <c r="AM1231">
        <v>2962</v>
      </c>
      <c r="AN1231">
        <v>3020</v>
      </c>
      <c r="AO1231">
        <v>2967</v>
      </c>
      <c r="AP1231">
        <v>2707</v>
      </c>
      <c r="AQ1231">
        <v>2758</v>
      </c>
      <c r="AR1231">
        <v>2816</v>
      </c>
      <c r="AS1231">
        <v>2707</v>
      </c>
      <c r="AT1231">
        <v>2758</v>
      </c>
      <c r="AU1231">
        <f>AVERAGE(Tabla34[[#This Row],[gr21_0]:[gr21_9]])</f>
        <v>2850</v>
      </c>
    </row>
    <row r="1232" spans="1:47">
      <c r="A1232">
        <v>1799</v>
      </c>
      <c r="B1232">
        <v>1799</v>
      </c>
      <c r="C1232">
        <v>1799</v>
      </c>
      <c r="D1232">
        <v>1799</v>
      </c>
      <c r="E1232">
        <v>1799</v>
      </c>
      <c r="F1232">
        <v>1799</v>
      </c>
      <c r="G1232">
        <v>1799</v>
      </c>
      <c r="H1232">
        <v>1799</v>
      </c>
      <c r="I1232">
        <v>1799</v>
      </c>
      <c r="J1232">
        <v>1799</v>
      </c>
      <c r="K1232">
        <f>AVERAGE(Tabla33[[#This Row],[gr12_0]:[gr12_9]])</f>
        <v>1799</v>
      </c>
      <c r="M1232">
        <v>1908</v>
      </c>
      <c r="N1232">
        <v>1908</v>
      </c>
      <c r="O1232">
        <v>1908</v>
      </c>
      <c r="P1232" s="4">
        <v>1997</v>
      </c>
      <c r="Q1232">
        <v>1908</v>
      </c>
      <c r="R1232">
        <v>1908</v>
      </c>
      <c r="S1232">
        <v>1908</v>
      </c>
      <c r="T1232">
        <v>1908</v>
      </c>
      <c r="U1232">
        <v>1908</v>
      </c>
      <c r="V1232">
        <v>1976</v>
      </c>
      <c r="W1232">
        <f>AVERAGE(Tabla31[[#This Row],[gr15_0]:[gr15_9]])</f>
        <v>1923.7</v>
      </c>
      <c r="Y1232">
        <v>2131</v>
      </c>
      <c r="Z1232">
        <v>2103</v>
      </c>
      <c r="AA1232">
        <v>2085</v>
      </c>
      <c r="AB1232">
        <v>2085</v>
      </c>
      <c r="AC1232">
        <v>2131</v>
      </c>
      <c r="AD1232">
        <v>2090</v>
      </c>
      <c r="AE1232">
        <v>2207</v>
      </c>
      <c r="AF1232">
        <v>2142</v>
      </c>
      <c r="AG1232">
        <v>2131</v>
      </c>
      <c r="AH1232">
        <v>2142</v>
      </c>
      <c r="AI1232" s="5">
        <f>AVERAGE(Tabla30[[#This Row],[gr17_0]:[gr17_9]])</f>
        <v>2124.6999999999998</v>
      </c>
      <c r="AK1232">
        <v>2962</v>
      </c>
      <c r="AL1232">
        <v>2843</v>
      </c>
      <c r="AM1232">
        <v>2962</v>
      </c>
      <c r="AN1232">
        <v>3020</v>
      </c>
      <c r="AO1232">
        <v>2967</v>
      </c>
      <c r="AP1232">
        <v>2707</v>
      </c>
      <c r="AQ1232">
        <v>2758</v>
      </c>
      <c r="AR1232">
        <v>2816</v>
      </c>
      <c r="AS1232">
        <v>2707</v>
      </c>
      <c r="AT1232">
        <v>2758</v>
      </c>
      <c r="AU1232">
        <f>AVERAGE(Tabla34[[#This Row],[gr21_0]:[gr21_9]])</f>
        <v>2850</v>
      </c>
    </row>
    <row r="1233" spans="1:47">
      <c r="A1233">
        <v>1799</v>
      </c>
      <c r="B1233">
        <v>1799</v>
      </c>
      <c r="C1233">
        <v>1799</v>
      </c>
      <c r="D1233">
        <v>1799</v>
      </c>
      <c r="E1233">
        <v>1799</v>
      </c>
      <c r="F1233">
        <v>1799</v>
      </c>
      <c r="G1233">
        <v>1799</v>
      </c>
      <c r="H1233">
        <v>1799</v>
      </c>
      <c r="I1233">
        <v>1799</v>
      </c>
      <c r="J1233">
        <v>1799</v>
      </c>
      <c r="K1233">
        <f>AVERAGE(Tabla33[[#This Row],[gr12_0]:[gr12_9]])</f>
        <v>1799</v>
      </c>
      <c r="M1233">
        <v>1908</v>
      </c>
      <c r="N1233">
        <v>1908</v>
      </c>
      <c r="O1233">
        <v>1908</v>
      </c>
      <c r="P1233" s="4">
        <v>1997</v>
      </c>
      <c r="Q1233">
        <v>1908</v>
      </c>
      <c r="R1233">
        <v>1908</v>
      </c>
      <c r="S1233">
        <v>1908</v>
      </c>
      <c r="T1233">
        <v>1908</v>
      </c>
      <c r="U1233">
        <v>1908</v>
      </c>
      <c r="V1233">
        <v>1976</v>
      </c>
      <c r="W1233">
        <f>AVERAGE(Tabla31[[#This Row],[gr15_0]:[gr15_9]])</f>
        <v>1923.7</v>
      </c>
      <c r="Y1233">
        <v>2131</v>
      </c>
      <c r="Z1233">
        <v>2103</v>
      </c>
      <c r="AA1233">
        <v>2085</v>
      </c>
      <c r="AB1233">
        <v>2085</v>
      </c>
      <c r="AC1233">
        <v>2131</v>
      </c>
      <c r="AD1233">
        <v>2090</v>
      </c>
      <c r="AE1233">
        <v>2207</v>
      </c>
      <c r="AF1233">
        <v>2142</v>
      </c>
      <c r="AG1233">
        <v>2131</v>
      </c>
      <c r="AH1233">
        <v>2142</v>
      </c>
      <c r="AI1233" s="5">
        <f>AVERAGE(Tabla30[[#This Row],[gr17_0]:[gr17_9]])</f>
        <v>2124.6999999999998</v>
      </c>
      <c r="AK1233">
        <v>2962</v>
      </c>
      <c r="AL1233">
        <v>2843</v>
      </c>
      <c r="AM1233">
        <v>2962</v>
      </c>
      <c r="AN1233">
        <v>3020</v>
      </c>
      <c r="AO1233">
        <v>2967</v>
      </c>
      <c r="AP1233">
        <v>2707</v>
      </c>
      <c r="AQ1233">
        <v>2758</v>
      </c>
      <c r="AR1233">
        <v>2816</v>
      </c>
      <c r="AS1233">
        <v>2707</v>
      </c>
      <c r="AT1233">
        <v>2758</v>
      </c>
      <c r="AU1233">
        <f>AVERAGE(Tabla34[[#This Row],[gr21_0]:[gr21_9]])</f>
        <v>2850</v>
      </c>
    </row>
    <row r="1234" spans="1:47">
      <c r="A1234">
        <v>1799</v>
      </c>
      <c r="B1234">
        <v>1799</v>
      </c>
      <c r="C1234">
        <v>1799</v>
      </c>
      <c r="D1234">
        <v>1799</v>
      </c>
      <c r="E1234">
        <v>1799</v>
      </c>
      <c r="F1234">
        <v>1799</v>
      </c>
      <c r="G1234">
        <v>1799</v>
      </c>
      <c r="H1234">
        <v>1799</v>
      </c>
      <c r="I1234">
        <v>1799</v>
      </c>
      <c r="J1234">
        <v>1799</v>
      </c>
      <c r="K1234">
        <f>AVERAGE(Tabla33[[#This Row],[gr12_0]:[gr12_9]])</f>
        <v>1799</v>
      </c>
      <c r="M1234">
        <v>1908</v>
      </c>
      <c r="N1234">
        <v>1908</v>
      </c>
      <c r="O1234">
        <v>1908</v>
      </c>
      <c r="P1234" s="4">
        <v>1997</v>
      </c>
      <c r="Q1234">
        <v>1908</v>
      </c>
      <c r="R1234">
        <v>1908</v>
      </c>
      <c r="S1234">
        <v>1908</v>
      </c>
      <c r="T1234">
        <v>1908</v>
      </c>
      <c r="U1234">
        <v>1908</v>
      </c>
      <c r="V1234">
        <v>1976</v>
      </c>
      <c r="W1234">
        <f>AVERAGE(Tabla31[[#This Row],[gr15_0]:[gr15_9]])</f>
        <v>1923.7</v>
      </c>
      <c r="Y1234">
        <v>2131</v>
      </c>
      <c r="Z1234">
        <v>2103</v>
      </c>
      <c r="AA1234">
        <v>2085</v>
      </c>
      <c r="AB1234">
        <v>2085</v>
      </c>
      <c r="AC1234">
        <v>2131</v>
      </c>
      <c r="AD1234">
        <v>2090</v>
      </c>
      <c r="AE1234">
        <v>2207</v>
      </c>
      <c r="AF1234">
        <v>2142</v>
      </c>
      <c r="AG1234">
        <v>2131</v>
      </c>
      <c r="AH1234">
        <v>2142</v>
      </c>
      <c r="AI1234" s="5">
        <f>AVERAGE(Tabla30[[#This Row],[gr17_0]:[gr17_9]])</f>
        <v>2124.6999999999998</v>
      </c>
      <c r="AK1234">
        <v>2962</v>
      </c>
      <c r="AL1234">
        <v>2843</v>
      </c>
      <c r="AM1234">
        <v>2962</v>
      </c>
      <c r="AN1234">
        <v>3020</v>
      </c>
      <c r="AO1234">
        <v>2967</v>
      </c>
      <c r="AP1234">
        <v>2707</v>
      </c>
      <c r="AQ1234">
        <v>2758</v>
      </c>
      <c r="AR1234">
        <v>2816</v>
      </c>
      <c r="AS1234">
        <v>2707</v>
      </c>
      <c r="AT1234">
        <v>2758</v>
      </c>
      <c r="AU1234">
        <f>AVERAGE(Tabla34[[#This Row],[gr21_0]:[gr21_9]])</f>
        <v>2850</v>
      </c>
    </row>
    <row r="1235" spans="1:47">
      <c r="A1235">
        <v>1799</v>
      </c>
      <c r="B1235">
        <v>1799</v>
      </c>
      <c r="C1235">
        <v>1799</v>
      </c>
      <c r="D1235">
        <v>1799</v>
      </c>
      <c r="E1235">
        <v>1799</v>
      </c>
      <c r="F1235">
        <v>1799</v>
      </c>
      <c r="G1235">
        <v>1799</v>
      </c>
      <c r="H1235">
        <v>1799</v>
      </c>
      <c r="I1235">
        <v>1799</v>
      </c>
      <c r="J1235">
        <v>1799</v>
      </c>
      <c r="K1235">
        <f>AVERAGE(Tabla33[[#This Row],[gr12_0]:[gr12_9]])</f>
        <v>1799</v>
      </c>
      <c r="M1235">
        <v>1908</v>
      </c>
      <c r="N1235">
        <v>1908</v>
      </c>
      <c r="O1235">
        <v>1908</v>
      </c>
      <c r="P1235" s="4">
        <v>1997</v>
      </c>
      <c r="Q1235">
        <v>1908</v>
      </c>
      <c r="R1235">
        <v>1908</v>
      </c>
      <c r="S1235">
        <v>1908</v>
      </c>
      <c r="T1235">
        <v>1908</v>
      </c>
      <c r="U1235">
        <v>1908</v>
      </c>
      <c r="V1235">
        <v>1976</v>
      </c>
      <c r="W1235">
        <f>AVERAGE(Tabla31[[#This Row],[gr15_0]:[gr15_9]])</f>
        <v>1923.7</v>
      </c>
      <c r="Y1235">
        <v>2131</v>
      </c>
      <c r="Z1235">
        <v>2103</v>
      </c>
      <c r="AA1235">
        <v>2085</v>
      </c>
      <c r="AB1235">
        <v>2085</v>
      </c>
      <c r="AC1235">
        <v>2131</v>
      </c>
      <c r="AD1235">
        <v>2090</v>
      </c>
      <c r="AE1235">
        <v>2207</v>
      </c>
      <c r="AF1235">
        <v>2142</v>
      </c>
      <c r="AG1235">
        <v>2131</v>
      </c>
      <c r="AH1235">
        <v>2142</v>
      </c>
      <c r="AI1235" s="5">
        <f>AVERAGE(Tabla30[[#This Row],[gr17_0]:[gr17_9]])</f>
        <v>2124.6999999999998</v>
      </c>
      <c r="AK1235">
        <v>2962</v>
      </c>
      <c r="AL1235">
        <v>2843</v>
      </c>
      <c r="AM1235">
        <v>2962</v>
      </c>
      <c r="AN1235">
        <v>3020</v>
      </c>
      <c r="AO1235">
        <v>2967</v>
      </c>
      <c r="AP1235">
        <v>2707</v>
      </c>
      <c r="AQ1235">
        <v>2758</v>
      </c>
      <c r="AR1235">
        <v>2816</v>
      </c>
      <c r="AS1235">
        <v>2707</v>
      </c>
      <c r="AT1235">
        <v>2758</v>
      </c>
      <c r="AU1235">
        <f>AVERAGE(Tabla34[[#This Row],[gr21_0]:[gr21_9]])</f>
        <v>2850</v>
      </c>
    </row>
    <row r="1236" spans="1:47">
      <c r="A1236">
        <v>1799</v>
      </c>
      <c r="B1236">
        <v>1799</v>
      </c>
      <c r="C1236">
        <v>1799</v>
      </c>
      <c r="D1236">
        <v>1799</v>
      </c>
      <c r="E1236">
        <v>1799</v>
      </c>
      <c r="F1236">
        <v>1799</v>
      </c>
      <c r="G1236">
        <v>1799</v>
      </c>
      <c r="H1236">
        <v>1799</v>
      </c>
      <c r="I1236">
        <v>1799</v>
      </c>
      <c r="J1236">
        <v>1799</v>
      </c>
      <c r="K1236">
        <f>AVERAGE(Tabla33[[#This Row],[gr12_0]:[gr12_9]])</f>
        <v>1799</v>
      </c>
      <c r="M1236">
        <v>1908</v>
      </c>
      <c r="N1236">
        <v>1908</v>
      </c>
      <c r="O1236">
        <v>1908</v>
      </c>
      <c r="P1236" s="4">
        <v>1997</v>
      </c>
      <c r="Q1236">
        <v>1908</v>
      </c>
      <c r="R1236">
        <v>1908</v>
      </c>
      <c r="S1236">
        <v>1908</v>
      </c>
      <c r="T1236">
        <v>1908</v>
      </c>
      <c r="U1236">
        <v>1908</v>
      </c>
      <c r="V1236">
        <v>1976</v>
      </c>
      <c r="W1236">
        <f>AVERAGE(Tabla31[[#This Row],[gr15_0]:[gr15_9]])</f>
        <v>1923.7</v>
      </c>
      <c r="Y1236">
        <v>2131</v>
      </c>
      <c r="Z1236">
        <v>2103</v>
      </c>
      <c r="AA1236">
        <v>2085</v>
      </c>
      <c r="AB1236">
        <v>2085</v>
      </c>
      <c r="AC1236">
        <v>2131</v>
      </c>
      <c r="AD1236">
        <v>2090</v>
      </c>
      <c r="AE1236">
        <v>2207</v>
      </c>
      <c r="AF1236">
        <v>2142</v>
      </c>
      <c r="AG1236">
        <v>2131</v>
      </c>
      <c r="AH1236">
        <v>2142</v>
      </c>
      <c r="AI1236" s="5">
        <f>AVERAGE(Tabla30[[#This Row],[gr17_0]:[gr17_9]])</f>
        <v>2124.6999999999998</v>
      </c>
      <c r="AK1236">
        <v>2962</v>
      </c>
      <c r="AL1236">
        <v>2843</v>
      </c>
      <c r="AM1236">
        <v>2962</v>
      </c>
      <c r="AN1236">
        <v>3020</v>
      </c>
      <c r="AO1236">
        <v>2967</v>
      </c>
      <c r="AP1236">
        <v>2707</v>
      </c>
      <c r="AQ1236">
        <v>2758</v>
      </c>
      <c r="AR1236">
        <v>2816</v>
      </c>
      <c r="AS1236">
        <v>2707</v>
      </c>
      <c r="AT1236">
        <v>2758</v>
      </c>
      <c r="AU1236">
        <f>AVERAGE(Tabla34[[#This Row],[gr21_0]:[gr21_9]])</f>
        <v>2850</v>
      </c>
    </row>
    <row r="1237" spans="1:47">
      <c r="A1237">
        <v>1799</v>
      </c>
      <c r="B1237">
        <v>1799</v>
      </c>
      <c r="C1237">
        <v>1799</v>
      </c>
      <c r="D1237">
        <v>1799</v>
      </c>
      <c r="E1237">
        <v>1799</v>
      </c>
      <c r="F1237">
        <v>1799</v>
      </c>
      <c r="G1237">
        <v>1799</v>
      </c>
      <c r="H1237">
        <v>1799</v>
      </c>
      <c r="I1237">
        <v>1799</v>
      </c>
      <c r="J1237">
        <v>1799</v>
      </c>
      <c r="K1237">
        <f>AVERAGE(Tabla33[[#This Row],[gr12_0]:[gr12_9]])</f>
        <v>1799</v>
      </c>
      <c r="M1237">
        <v>1908</v>
      </c>
      <c r="N1237">
        <v>1908</v>
      </c>
      <c r="O1237">
        <v>1908</v>
      </c>
      <c r="P1237" s="4">
        <v>1997</v>
      </c>
      <c r="Q1237">
        <v>1908</v>
      </c>
      <c r="R1237">
        <v>1908</v>
      </c>
      <c r="S1237">
        <v>1908</v>
      </c>
      <c r="T1237">
        <v>1908</v>
      </c>
      <c r="U1237">
        <v>1908</v>
      </c>
      <c r="V1237">
        <v>1976</v>
      </c>
      <c r="W1237">
        <f>AVERAGE(Tabla31[[#This Row],[gr15_0]:[gr15_9]])</f>
        <v>1923.7</v>
      </c>
      <c r="Y1237">
        <v>2131</v>
      </c>
      <c r="Z1237">
        <v>2103</v>
      </c>
      <c r="AA1237">
        <v>2085</v>
      </c>
      <c r="AB1237">
        <v>2085</v>
      </c>
      <c r="AC1237">
        <v>2131</v>
      </c>
      <c r="AD1237">
        <v>2090</v>
      </c>
      <c r="AE1237">
        <v>2207</v>
      </c>
      <c r="AF1237">
        <v>2142</v>
      </c>
      <c r="AG1237">
        <v>2131</v>
      </c>
      <c r="AH1237">
        <v>2142</v>
      </c>
      <c r="AI1237" s="5">
        <f>AVERAGE(Tabla30[[#This Row],[gr17_0]:[gr17_9]])</f>
        <v>2124.6999999999998</v>
      </c>
      <c r="AK1237">
        <v>2962</v>
      </c>
      <c r="AL1237">
        <v>2843</v>
      </c>
      <c r="AM1237">
        <v>2962</v>
      </c>
      <c r="AN1237">
        <v>3020</v>
      </c>
      <c r="AO1237">
        <v>2967</v>
      </c>
      <c r="AP1237">
        <v>2707</v>
      </c>
      <c r="AQ1237">
        <v>2758</v>
      </c>
      <c r="AR1237">
        <v>2816</v>
      </c>
      <c r="AS1237">
        <v>2707</v>
      </c>
      <c r="AT1237">
        <v>2758</v>
      </c>
      <c r="AU1237">
        <f>AVERAGE(Tabla34[[#This Row],[gr21_0]:[gr21_9]])</f>
        <v>2850</v>
      </c>
    </row>
    <row r="1238" spans="1:47">
      <c r="A1238">
        <v>1799</v>
      </c>
      <c r="B1238">
        <v>1799</v>
      </c>
      <c r="C1238">
        <v>1799</v>
      </c>
      <c r="D1238">
        <v>1799</v>
      </c>
      <c r="E1238">
        <v>1799</v>
      </c>
      <c r="F1238">
        <v>1799</v>
      </c>
      <c r="G1238">
        <v>1799</v>
      </c>
      <c r="H1238">
        <v>1799</v>
      </c>
      <c r="I1238">
        <v>1799</v>
      </c>
      <c r="J1238">
        <v>1799</v>
      </c>
      <c r="K1238">
        <f>AVERAGE(Tabla33[[#This Row],[gr12_0]:[gr12_9]])</f>
        <v>1799</v>
      </c>
      <c r="M1238">
        <v>1908</v>
      </c>
      <c r="N1238">
        <v>1908</v>
      </c>
      <c r="O1238">
        <v>1908</v>
      </c>
      <c r="P1238" s="4">
        <v>1997</v>
      </c>
      <c r="Q1238">
        <v>1908</v>
      </c>
      <c r="R1238">
        <v>1908</v>
      </c>
      <c r="S1238">
        <v>1908</v>
      </c>
      <c r="T1238">
        <v>1908</v>
      </c>
      <c r="U1238">
        <v>1908</v>
      </c>
      <c r="V1238">
        <v>1976</v>
      </c>
      <c r="W1238">
        <f>AVERAGE(Tabla31[[#This Row],[gr15_0]:[gr15_9]])</f>
        <v>1923.7</v>
      </c>
      <c r="Y1238">
        <v>2131</v>
      </c>
      <c r="Z1238">
        <v>2103</v>
      </c>
      <c r="AA1238">
        <v>2085</v>
      </c>
      <c r="AB1238">
        <v>2085</v>
      </c>
      <c r="AC1238">
        <v>2131</v>
      </c>
      <c r="AD1238">
        <v>2090</v>
      </c>
      <c r="AE1238">
        <v>2207</v>
      </c>
      <c r="AF1238">
        <v>2142</v>
      </c>
      <c r="AG1238">
        <v>2131</v>
      </c>
      <c r="AH1238">
        <v>2142</v>
      </c>
      <c r="AI1238" s="5">
        <f>AVERAGE(Tabla30[[#This Row],[gr17_0]:[gr17_9]])</f>
        <v>2124.6999999999998</v>
      </c>
      <c r="AK1238">
        <v>2962</v>
      </c>
      <c r="AL1238">
        <v>2843</v>
      </c>
      <c r="AM1238">
        <v>2962</v>
      </c>
      <c r="AN1238">
        <v>3020</v>
      </c>
      <c r="AO1238">
        <v>2967</v>
      </c>
      <c r="AP1238">
        <v>2707</v>
      </c>
      <c r="AQ1238">
        <v>2758</v>
      </c>
      <c r="AR1238">
        <v>2816</v>
      </c>
      <c r="AS1238">
        <v>2707</v>
      </c>
      <c r="AT1238">
        <v>2758</v>
      </c>
      <c r="AU1238">
        <f>AVERAGE(Tabla34[[#This Row],[gr21_0]:[gr21_9]])</f>
        <v>2850</v>
      </c>
    </row>
    <row r="1239" spans="1:47">
      <c r="A1239">
        <v>1799</v>
      </c>
      <c r="B1239">
        <v>1799</v>
      </c>
      <c r="C1239">
        <v>1799</v>
      </c>
      <c r="D1239">
        <v>1799</v>
      </c>
      <c r="E1239">
        <v>1799</v>
      </c>
      <c r="F1239">
        <v>1799</v>
      </c>
      <c r="G1239">
        <v>1799</v>
      </c>
      <c r="H1239">
        <v>1799</v>
      </c>
      <c r="I1239">
        <v>1799</v>
      </c>
      <c r="J1239">
        <v>1799</v>
      </c>
      <c r="K1239">
        <f>AVERAGE(Tabla33[[#This Row],[gr12_0]:[gr12_9]])</f>
        <v>1799</v>
      </c>
      <c r="M1239">
        <v>1908</v>
      </c>
      <c r="N1239">
        <v>1908</v>
      </c>
      <c r="O1239">
        <v>1908</v>
      </c>
      <c r="P1239" s="4">
        <v>1997</v>
      </c>
      <c r="Q1239">
        <v>1908</v>
      </c>
      <c r="R1239">
        <v>1908</v>
      </c>
      <c r="S1239">
        <v>1908</v>
      </c>
      <c r="T1239">
        <v>1908</v>
      </c>
      <c r="U1239">
        <v>1908</v>
      </c>
      <c r="V1239">
        <v>1976</v>
      </c>
      <c r="W1239">
        <f>AVERAGE(Tabla31[[#This Row],[gr15_0]:[gr15_9]])</f>
        <v>1923.7</v>
      </c>
      <c r="Y1239">
        <v>2131</v>
      </c>
      <c r="Z1239">
        <v>2103</v>
      </c>
      <c r="AA1239">
        <v>2085</v>
      </c>
      <c r="AB1239">
        <v>2085</v>
      </c>
      <c r="AC1239">
        <v>2131</v>
      </c>
      <c r="AD1239">
        <v>2090</v>
      </c>
      <c r="AE1239">
        <v>2207</v>
      </c>
      <c r="AF1239">
        <v>2142</v>
      </c>
      <c r="AG1239">
        <v>2131</v>
      </c>
      <c r="AH1239">
        <v>2142</v>
      </c>
      <c r="AI1239" s="5">
        <f>AVERAGE(Tabla30[[#This Row],[gr17_0]:[gr17_9]])</f>
        <v>2124.6999999999998</v>
      </c>
      <c r="AK1239">
        <v>2962</v>
      </c>
      <c r="AL1239">
        <v>2843</v>
      </c>
      <c r="AM1239">
        <v>2962</v>
      </c>
      <c r="AN1239">
        <v>3020</v>
      </c>
      <c r="AO1239">
        <v>2967</v>
      </c>
      <c r="AP1239">
        <v>2707</v>
      </c>
      <c r="AQ1239">
        <v>2758</v>
      </c>
      <c r="AR1239">
        <v>2816</v>
      </c>
      <c r="AS1239">
        <v>2707</v>
      </c>
      <c r="AT1239">
        <v>2758</v>
      </c>
      <c r="AU1239">
        <f>AVERAGE(Tabla34[[#This Row],[gr21_0]:[gr21_9]])</f>
        <v>2850</v>
      </c>
    </row>
    <row r="1240" spans="1:47">
      <c r="A1240">
        <v>1799</v>
      </c>
      <c r="B1240">
        <v>1799</v>
      </c>
      <c r="C1240">
        <v>1799</v>
      </c>
      <c r="D1240">
        <v>1799</v>
      </c>
      <c r="E1240">
        <v>1799</v>
      </c>
      <c r="F1240">
        <v>1799</v>
      </c>
      <c r="G1240">
        <v>1799</v>
      </c>
      <c r="H1240">
        <v>1799</v>
      </c>
      <c r="I1240">
        <v>1799</v>
      </c>
      <c r="J1240">
        <v>1799</v>
      </c>
      <c r="K1240">
        <f>AVERAGE(Tabla33[[#This Row],[gr12_0]:[gr12_9]])</f>
        <v>1799</v>
      </c>
      <c r="M1240">
        <v>1908</v>
      </c>
      <c r="N1240">
        <v>1908</v>
      </c>
      <c r="O1240">
        <v>1908</v>
      </c>
      <c r="P1240" s="4">
        <v>1997</v>
      </c>
      <c r="Q1240">
        <v>1908</v>
      </c>
      <c r="R1240">
        <v>1908</v>
      </c>
      <c r="S1240">
        <v>1908</v>
      </c>
      <c r="T1240">
        <v>1908</v>
      </c>
      <c r="U1240">
        <v>1908</v>
      </c>
      <c r="V1240">
        <v>1976</v>
      </c>
      <c r="W1240">
        <f>AVERAGE(Tabla31[[#This Row],[gr15_0]:[gr15_9]])</f>
        <v>1923.7</v>
      </c>
      <c r="Y1240">
        <v>2131</v>
      </c>
      <c r="Z1240">
        <v>2103</v>
      </c>
      <c r="AA1240">
        <v>2085</v>
      </c>
      <c r="AB1240">
        <v>2085</v>
      </c>
      <c r="AC1240">
        <v>2131</v>
      </c>
      <c r="AD1240">
        <v>2090</v>
      </c>
      <c r="AE1240">
        <v>2207</v>
      </c>
      <c r="AF1240">
        <v>2142</v>
      </c>
      <c r="AG1240">
        <v>2131</v>
      </c>
      <c r="AH1240">
        <v>2142</v>
      </c>
      <c r="AI1240" s="5">
        <f>AVERAGE(Tabla30[[#This Row],[gr17_0]:[gr17_9]])</f>
        <v>2124.6999999999998</v>
      </c>
      <c r="AK1240">
        <v>2962</v>
      </c>
      <c r="AL1240">
        <v>2843</v>
      </c>
      <c r="AM1240">
        <v>2962</v>
      </c>
      <c r="AN1240">
        <v>3020</v>
      </c>
      <c r="AO1240">
        <v>2967</v>
      </c>
      <c r="AP1240">
        <v>2707</v>
      </c>
      <c r="AQ1240">
        <v>2758</v>
      </c>
      <c r="AR1240">
        <v>2816</v>
      </c>
      <c r="AS1240">
        <v>2707</v>
      </c>
      <c r="AT1240">
        <v>2758</v>
      </c>
      <c r="AU1240">
        <f>AVERAGE(Tabla34[[#This Row],[gr21_0]:[gr21_9]])</f>
        <v>2850</v>
      </c>
    </row>
    <row r="1241" spans="1:47">
      <c r="A1241">
        <v>1799</v>
      </c>
      <c r="B1241">
        <v>1799</v>
      </c>
      <c r="C1241">
        <v>1799</v>
      </c>
      <c r="D1241">
        <v>1799</v>
      </c>
      <c r="E1241">
        <v>1799</v>
      </c>
      <c r="F1241">
        <v>1799</v>
      </c>
      <c r="G1241">
        <v>1799</v>
      </c>
      <c r="H1241">
        <v>1799</v>
      </c>
      <c r="I1241">
        <v>1799</v>
      </c>
      <c r="J1241">
        <v>1799</v>
      </c>
      <c r="K1241">
        <f>AVERAGE(Tabla33[[#This Row],[gr12_0]:[gr12_9]])</f>
        <v>1799</v>
      </c>
      <c r="M1241">
        <v>1908</v>
      </c>
      <c r="N1241">
        <v>1908</v>
      </c>
      <c r="O1241">
        <v>1908</v>
      </c>
      <c r="P1241" s="4">
        <v>1997</v>
      </c>
      <c r="Q1241">
        <v>1908</v>
      </c>
      <c r="R1241">
        <v>1908</v>
      </c>
      <c r="S1241">
        <v>1908</v>
      </c>
      <c r="T1241">
        <v>1908</v>
      </c>
      <c r="U1241">
        <v>1908</v>
      </c>
      <c r="V1241">
        <v>1976</v>
      </c>
      <c r="W1241">
        <f>AVERAGE(Tabla31[[#This Row],[gr15_0]:[gr15_9]])</f>
        <v>1923.7</v>
      </c>
      <c r="Y1241">
        <v>2131</v>
      </c>
      <c r="Z1241">
        <v>2103</v>
      </c>
      <c r="AA1241">
        <v>2085</v>
      </c>
      <c r="AB1241">
        <v>2085</v>
      </c>
      <c r="AC1241">
        <v>2131</v>
      </c>
      <c r="AD1241">
        <v>2090</v>
      </c>
      <c r="AE1241">
        <v>2207</v>
      </c>
      <c r="AF1241">
        <v>2142</v>
      </c>
      <c r="AG1241">
        <v>2131</v>
      </c>
      <c r="AH1241">
        <v>2142</v>
      </c>
      <c r="AI1241" s="5">
        <f>AVERAGE(Tabla30[[#This Row],[gr17_0]:[gr17_9]])</f>
        <v>2124.6999999999998</v>
      </c>
      <c r="AK1241">
        <v>2962</v>
      </c>
      <c r="AL1241">
        <v>2843</v>
      </c>
      <c r="AM1241">
        <v>2962</v>
      </c>
      <c r="AN1241">
        <v>3020</v>
      </c>
      <c r="AO1241">
        <v>2967</v>
      </c>
      <c r="AP1241">
        <v>2707</v>
      </c>
      <c r="AQ1241">
        <v>2758</v>
      </c>
      <c r="AR1241">
        <v>2816</v>
      </c>
      <c r="AS1241">
        <v>2707</v>
      </c>
      <c r="AT1241">
        <v>2758</v>
      </c>
      <c r="AU1241">
        <f>AVERAGE(Tabla34[[#This Row],[gr21_0]:[gr21_9]])</f>
        <v>2850</v>
      </c>
    </row>
    <row r="1242" spans="1:47">
      <c r="A1242">
        <v>1799</v>
      </c>
      <c r="B1242">
        <v>1799</v>
      </c>
      <c r="C1242">
        <v>1799</v>
      </c>
      <c r="D1242">
        <v>1799</v>
      </c>
      <c r="E1242">
        <v>1799</v>
      </c>
      <c r="F1242">
        <v>1799</v>
      </c>
      <c r="G1242">
        <v>1799</v>
      </c>
      <c r="H1242">
        <v>1799</v>
      </c>
      <c r="I1242">
        <v>1799</v>
      </c>
      <c r="J1242">
        <v>1799</v>
      </c>
      <c r="K1242">
        <f>AVERAGE(Tabla33[[#This Row],[gr12_0]:[gr12_9]])</f>
        <v>1799</v>
      </c>
      <c r="M1242">
        <v>1908</v>
      </c>
      <c r="N1242">
        <v>1908</v>
      </c>
      <c r="O1242">
        <v>1908</v>
      </c>
      <c r="P1242" s="4">
        <v>1997</v>
      </c>
      <c r="Q1242">
        <v>1908</v>
      </c>
      <c r="R1242">
        <v>1908</v>
      </c>
      <c r="S1242">
        <v>1908</v>
      </c>
      <c r="T1242">
        <v>1908</v>
      </c>
      <c r="U1242">
        <v>1908</v>
      </c>
      <c r="V1242">
        <v>1976</v>
      </c>
      <c r="W1242">
        <f>AVERAGE(Tabla31[[#This Row],[gr15_0]:[gr15_9]])</f>
        <v>1923.7</v>
      </c>
      <c r="Y1242">
        <v>2131</v>
      </c>
      <c r="Z1242">
        <v>2103</v>
      </c>
      <c r="AA1242">
        <v>2085</v>
      </c>
      <c r="AB1242">
        <v>2085</v>
      </c>
      <c r="AC1242">
        <v>2131</v>
      </c>
      <c r="AD1242">
        <v>2090</v>
      </c>
      <c r="AE1242">
        <v>2207</v>
      </c>
      <c r="AF1242">
        <v>2142</v>
      </c>
      <c r="AG1242">
        <v>2131</v>
      </c>
      <c r="AH1242">
        <v>2142</v>
      </c>
      <c r="AI1242" s="5">
        <f>AVERAGE(Tabla30[[#This Row],[gr17_0]:[gr17_9]])</f>
        <v>2124.6999999999998</v>
      </c>
      <c r="AK1242">
        <v>2962</v>
      </c>
      <c r="AL1242">
        <v>2843</v>
      </c>
      <c r="AM1242">
        <v>2962</v>
      </c>
      <c r="AN1242">
        <v>3020</v>
      </c>
      <c r="AO1242">
        <v>2967</v>
      </c>
      <c r="AP1242">
        <v>2707</v>
      </c>
      <c r="AQ1242">
        <v>2758</v>
      </c>
      <c r="AR1242">
        <v>2816</v>
      </c>
      <c r="AS1242">
        <v>2707</v>
      </c>
      <c r="AT1242">
        <v>2758</v>
      </c>
      <c r="AU1242">
        <f>AVERAGE(Tabla34[[#This Row],[gr21_0]:[gr21_9]])</f>
        <v>2850</v>
      </c>
    </row>
    <row r="1243" spans="1:47">
      <c r="A1243">
        <v>1799</v>
      </c>
      <c r="B1243">
        <v>1799</v>
      </c>
      <c r="C1243">
        <v>1799</v>
      </c>
      <c r="D1243">
        <v>1799</v>
      </c>
      <c r="E1243">
        <v>1799</v>
      </c>
      <c r="F1243">
        <v>1799</v>
      </c>
      <c r="G1243">
        <v>1799</v>
      </c>
      <c r="H1243">
        <v>1799</v>
      </c>
      <c r="I1243">
        <v>1799</v>
      </c>
      <c r="J1243">
        <v>1799</v>
      </c>
      <c r="K1243">
        <f>AVERAGE(Tabla33[[#This Row],[gr12_0]:[gr12_9]])</f>
        <v>1799</v>
      </c>
      <c r="M1243">
        <v>1908</v>
      </c>
      <c r="N1243">
        <v>1908</v>
      </c>
      <c r="O1243">
        <v>1908</v>
      </c>
      <c r="P1243" s="4">
        <v>1997</v>
      </c>
      <c r="Q1243">
        <v>1908</v>
      </c>
      <c r="R1243">
        <v>1908</v>
      </c>
      <c r="S1243">
        <v>1908</v>
      </c>
      <c r="T1243">
        <v>1908</v>
      </c>
      <c r="U1243">
        <v>1908</v>
      </c>
      <c r="V1243">
        <v>1976</v>
      </c>
      <c r="W1243">
        <f>AVERAGE(Tabla31[[#This Row],[gr15_0]:[gr15_9]])</f>
        <v>1923.7</v>
      </c>
      <c r="Y1243">
        <v>2131</v>
      </c>
      <c r="Z1243">
        <v>2103</v>
      </c>
      <c r="AA1243">
        <v>2085</v>
      </c>
      <c r="AB1243">
        <v>2085</v>
      </c>
      <c r="AC1243">
        <v>2131</v>
      </c>
      <c r="AD1243">
        <v>2090</v>
      </c>
      <c r="AE1243">
        <v>2207</v>
      </c>
      <c r="AF1243">
        <v>2142</v>
      </c>
      <c r="AG1243">
        <v>2131</v>
      </c>
      <c r="AH1243">
        <v>2142</v>
      </c>
      <c r="AI1243" s="5">
        <f>AVERAGE(Tabla30[[#This Row],[gr17_0]:[gr17_9]])</f>
        <v>2124.6999999999998</v>
      </c>
      <c r="AK1243">
        <v>2962</v>
      </c>
      <c r="AL1243">
        <v>2843</v>
      </c>
      <c r="AM1243">
        <v>2962</v>
      </c>
      <c r="AN1243">
        <v>3020</v>
      </c>
      <c r="AO1243">
        <v>2967</v>
      </c>
      <c r="AP1243">
        <v>2707</v>
      </c>
      <c r="AQ1243">
        <v>2758</v>
      </c>
      <c r="AR1243">
        <v>2816</v>
      </c>
      <c r="AS1243">
        <v>2707</v>
      </c>
      <c r="AT1243">
        <v>2758</v>
      </c>
      <c r="AU1243">
        <f>AVERAGE(Tabla34[[#This Row],[gr21_0]:[gr21_9]])</f>
        <v>2850</v>
      </c>
    </row>
    <row r="1244" spans="1:47">
      <c r="A1244">
        <v>1799</v>
      </c>
      <c r="B1244">
        <v>1799</v>
      </c>
      <c r="C1244">
        <v>1799</v>
      </c>
      <c r="D1244">
        <v>1799</v>
      </c>
      <c r="E1244">
        <v>1799</v>
      </c>
      <c r="F1244">
        <v>1799</v>
      </c>
      <c r="G1244">
        <v>1799</v>
      </c>
      <c r="H1244">
        <v>1799</v>
      </c>
      <c r="I1244">
        <v>1799</v>
      </c>
      <c r="J1244">
        <v>1799</v>
      </c>
      <c r="K1244">
        <f>AVERAGE(Tabla33[[#This Row],[gr12_0]:[gr12_9]])</f>
        <v>1799</v>
      </c>
      <c r="M1244">
        <v>1908</v>
      </c>
      <c r="N1244">
        <v>1908</v>
      </c>
      <c r="O1244">
        <v>1908</v>
      </c>
      <c r="P1244" s="4">
        <v>1997</v>
      </c>
      <c r="Q1244">
        <v>1908</v>
      </c>
      <c r="R1244">
        <v>1908</v>
      </c>
      <c r="S1244">
        <v>1908</v>
      </c>
      <c r="T1244">
        <v>1908</v>
      </c>
      <c r="U1244">
        <v>1908</v>
      </c>
      <c r="V1244">
        <v>1976</v>
      </c>
      <c r="W1244">
        <f>AVERAGE(Tabla31[[#This Row],[gr15_0]:[gr15_9]])</f>
        <v>1923.7</v>
      </c>
      <c r="Y1244">
        <v>2131</v>
      </c>
      <c r="Z1244">
        <v>2103</v>
      </c>
      <c r="AA1244">
        <v>2085</v>
      </c>
      <c r="AB1244">
        <v>2085</v>
      </c>
      <c r="AC1244">
        <v>2131</v>
      </c>
      <c r="AD1244">
        <v>2090</v>
      </c>
      <c r="AE1244">
        <v>2207</v>
      </c>
      <c r="AF1244">
        <v>2142</v>
      </c>
      <c r="AG1244">
        <v>2131</v>
      </c>
      <c r="AH1244">
        <v>2142</v>
      </c>
      <c r="AI1244" s="5">
        <f>AVERAGE(Tabla30[[#This Row],[gr17_0]:[gr17_9]])</f>
        <v>2124.6999999999998</v>
      </c>
      <c r="AK1244">
        <v>2962</v>
      </c>
      <c r="AL1244">
        <v>2843</v>
      </c>
      <c r="AM1244">
        <v>2962</v>
      </c>
      <c r="AN1244">
        <v>3020</v>
      </c>
      <c r="AO1244">
        <v>2967</v>
      </c>
      <c r="AP1244">
        <v>2707</v>
      </c>
      <c r="AQ1244">
        <v>2758</v>
      </c>
      <c r="AR1244">
        <v>2816</v>
      </c>
      <c r="AS1244">
        <v>2707</v>
      </c>
      <c r="AT1244">
        <v>2758</v>
      </c>
      <c r="AU1244">
        <f>AVERAGE(Tabla34[[#This Row],[gr21_0]:[gr21_9]])</f>
        <v>2850</v>
      </c>
    </row>
    <row r="1245" spans="1:47">
      <c r="A1245">
        <v>1799</v>
      </c>
      <c r="B1245">
        <v>1799</v>
      </c>
      <c r="C1245">
        <v>1799</v>
      </c>
      <c r="D1245">
        <v>1799</v>
      </c>
      <c r="E1245">
        <v>1799</v>
      </c>
      <c r="F1245">
        <v>1799</v>
      </c>
      <c r="G1245">
        <v>1799</v>
      </c>
      <c r="H1245">
        <v>1799</v>
      </c>
      <c r="I1245">
        <v>1799</v>
      </c>
      <c r="J1245">
        <v>1799</v>
      </c>
      <c r="K1245">
        <f>AVERAGE(Tabla33[[#This Row],[gr12_0]:[gr12_9]])</f>
        <v>1799</v>
      </c>
      <c r="M1245">
        <v>1908</v>
      </c>
      <c r="N1245">
        <v>1908</v>
      </c>
      <c r="O1245">
        <v>1908</v>
      </c>
      <c r="P1245" s="4">
        <v>1997</v>
      </c>
      <c r="Q1245">
        <v>1908</v>
      </c>
      <c r="R1245">
        <v>1908</v>
      </c>
      <c r="S1245">
        <v>1908</v>
      </c>
      <c r="T1245">
        <v>1908</v>
      </c>
      <c r="U1245">
        <v>1908</v>
      </c>
      <c r="V1245">
        <v>1976</v>
      </c>
      <c r="W1245">
        <f>AVERAGE(Tabla31[[#This Row],[gr15_0]:[gr15_9]])</f>
        <v>1923.7</v>
      </c>
      <c r="Y1245">
        <v>2131</v>
      </c>
      <c r="Z1245">
        <v>2103</v>
      </c>
      <c r="AA1245">
        <v>2085</v>
      </c>
      <c r="AB1245">
        <v>2085</v>
      </c>
      <c r="AC1245">
        <v>2131</v>
      </c>
      <c r="AD1245">
        <v>2090</v>
      </c>
      <c r="AE1245">
        <v>2207</v>
      </c>
      <c r="AF1245">
        <v>2142</v>
      </c>
      <c r="AG1245">
        <v>2131</v>
      </c>
      <c r="AH1245">
        <v>2142</v>
      </c>
      <c r="AI1245" s="5">
        <f>AVERAGE(Tabla30[[#This Row],[gr17_0]:[gr17_9]])</f>
        <v>2124.6999999999998</v>
      </c>
      <c r="AK1245">
        <v>2962</v>
      </c>
      <c r="AL1245">
        <v>2843</v>
      </c>
      <c r="AM1245">
        <v>2962</v>
      </c>
      <c r="AN1245">
        <v>3020</v>
      </c>
      <c r="AO1245">
        <v>2967</v>
      </c>
      <c r="AP1245">
        <v>2707</v>
      </c>
      <c r="AQ1245">
        <v>2758</v>
      </c>
      <c r="AR1245">
        <v>2816</v>
      </c>
      <c r="AS1245">
        <v>2707</v>
      </c>
      <c r="AT1245">
        <v>2758</v>
      </c>
      <c r="AU1245">
        <f>AVERAGE(Tabla34[[#This Row],[gr21_0]:[gr21_9]])</f>
        <v>2850</v>
      </c>
    </row>
    <row r="1246" spans="1:47">
      <c r="A1246">
        <v>1799</v>
      </c>
      <c r="B1246">
        <v>1799</v>
      </c>
      <c r="C1246">
        <v>1799</v>
      </c>
      <c r="D1246">
        <v>1799</v>
      </c>
      <c r="E1246">
        <v>1799</v>
      </c>
      <c r="F1246">
        <v>1799</v>
      </c>
      <c r="G1246">
        <v>1799</v>
      </c>
      <c r="H1246">
        <v>1799</v>
      </c>
      <c r="I1246">
        <v>1799</v>
      </c>
      <c r="J1246">
        <v>1799</v>
      </c>
      <c r="K1246">
        <f>AVERAGE(Tabla33[[#This Row],[gr12_0]:[gr12_9]])</f>
        <v>1799</v>
      </c>
      <c r="M1246">
        <v>1908</v>
      </c>
      <c r="N1246">
        <v>1908</v>
      </c>
      <c r="O1246">
        <v>1908</v>
      </c>
      <c r="P1246" s="4">
        <v>1997</v>
      </c>
      <c r="Q1246">
        <v>1908</v>
      </c>
      <c r="R1246">
        <v>1908</v>
      </c>
      <c r="S1246">
        <v>1908</v>
      </c>
      <c r="T1246">
        <v>1908</v>
      </c>
      <c r="U1246">
        <v>1908</v>
      </c>
      <c r="V1246">
        <v>1976</v>
      </c>
      <c r="W1246">
        <f>AVERAGE(Tabla31[[#This Row],[gr15_0]:[gr15_9]])</f>
        <v>1923.7</v>
      </c>
      <c r="Y1246">
        <v>2131</v>
      </c>
      <c r="Z1246">
        <v>2103</v>
      </c>
      <c r="AA1246">
        <v>2085</v>
      </c>
      <c r="AB1246">
        <v>2085</v>
      </c>
      <c r="AC1246">
        <v>2131</v>
      </c>
      <c r="AD1246">
        <v>2090</v>
      </c>
      <c r="AE1246">
        <v>2207</v>
      </c>
      <c r="AF1246">
        <v>2142</v>
      </c>
      <c r="AG1246">
        <v>2131</v>
      </c>
      <c r="AH1246">
        <v>2142</v>
      </c>
      <c r="AI1246" s="5">
        <f>AVERAGE(Tabla30[[#This Row],[gr17_0]:[gr17_9]])</f>
        <v>2124.6999999999998</v>
      </c>
      <c r="AK1246">
        <v>2962</v>
      </c>
      <c r="AL1246">
        <v>2843</v>
      </c>
      <c r="AM1246">
        <v>2962</v>
      </c>
      <c r="AN1246">
        <v>3020</v>
      </c>
      <c r="AO1246">
        <v>2967</v>
      </c>
      <c r="AP1246">
        <v>2707</v>
      </c>
      <c r="AQ1246">
        <v>2758</v>
      </c>
      <c r="AR1246">
        <v>2816</v>
      </c>
      <c r="AS1246">
        <v>2707</v>
      </c>
      <c r="AT1246">
        <v>2758</v>
      </c>
      <c r="AU1246">
        <f>AVERAGE(Tabla34[[#This Row],[gr21_0]:[gr21_9]])</f>
        <v>2850</v>
      </c>
    </row>
    <row r="1247" spans="1:47">
      <c r="A1247">
        <v>1799</v>
      </c>
      <c r="B1247">
        <v>1799</v>
      </c>
      <c r="C1247">
        <v>1799</v>
      </c>
      <c r="D1247">
        <v>1799</v>
      </c>
      <c r="E1247">
        <v>1799</v>
      </c>
      <c r="F1247">
        <v>1799</v>
      </c>
      <c r="G1247">
        <v>1799</v>
      </c>
      <c r="H1247">
        <v>1799</v>
      </c>
      <c r="I1247">
        <v>1799</v>
      </c>
      <c r="J1247">
        <v>1799</v>
      </c>
      <c r="K1247">
        <f>AVERAGE(Tabla33[[#This Row],[gr12_0]:[gr12_9]])</f>
        <v>1799</v>
      </c>
      <c r="M1247">
        <v>1908</v>
      </c>
      <c r="N1247">
        <v>1908</v>
      </c>
      <c r="O1247">
        <v>1908</v>
      </c>
      <c r="P1247" s="4">
        <v>1997</v>
      </c>
      <c r="Q1247">
        <v>1908</v>
      </c>
      <c r="R1247">
        <v>1908</v>
      </c>
      <c r="S1247">
        <v>1908</v>
      </c>
      <c r="T1247">
        <v>1908</v>
      </c>
      <c r="U1247">
        <v>1908</v>
      </c>
      <c r="V1247">
        <v>1976</v>
      </c>
      <c r="W1247">
        <f>AVERAGE(Tabla31[[#This Row],[gr15_0]:[gr15_9]])</f>
        <v>1923.7</v>
      </c>
      <c r="Y1247">
        <v>2131</v>
      </c>
      <c r="Z1247">
        <v>2103</v>
      </c>
      <c r="AA1247">
        <v>2085</v>
      </c>
      <c r="AB1247">
        <v>2085</v>
      </c>
      <c r="AC1247">
        <v>2131</v>
      </c>
      <c r="AD1247">
        <v>2090</v>
      </c>
      <c r="AE1247">
        <v>2207</v>
      </c>
      <c r="AF1247">
        <v>2142</v>
      </c>
      <c r="AG1247">
        <v>2131</v>
      </c>
      <c r="AH1247">
        <v>2142</v>
      </c>
      <c r="AI1247" s="5">
        <f>AVERAGE(Tabla30[[#This Row],[gr17_0]:[gr17_9]])</f>
        <v>2124.6999999999998</v>
      </c>
      <c r="AK1247">
        <v>2962</v>
      </c>
      <c r="AL1247">
        <v>2843</v>
      </c>
      <c r="AM1247">
        <v>2962</v>
      </c>
      <c r="AN1247">
        <v>3020</v>
      </c>
      <c r="AO1247">
        <v>2967</v>
      </c>
      <c r="AP1247">
        <v>2707</v>
      </c>
      <c r="AQ1247">
        <v>2758</v>
      </c>
      <c r="AR1247">
        <v>2816</v>
      </c>
      <c r="AS1247">
        <v>2707</v>
      </c>
      <c r="AT1247">
        <v>2758</v>
      </c>
      <c r="AU1247">
        <f>AVERAGE(Tabla34[[#This Row],[gr21_0]:[gr21_9]])</f>
        <v>2850</v>
      </c>
    </row>
    <row r="1248" spans="1:47">
      <c r="A1248">
        <v>1799</v>
      </c>
      <c r="B1248">
        <v>1799</v>
      </c>
      <c r="C1248">
        <v>1799</v>
      </c>
      <c r="D1248">
        <v>1799</v>
      </c>
      <c r="E1248">
        <v>1799</v>
      </c>
      <c r="F1248">
        <v>1799</v>
      </c>
      <c r="G1248">
        <v>1799</v>
      </c>
      <c r="H1248">
        <v>1799</v>
      </c>
      <c r="I1248">
        <v>1799</v>
      </c>
      <c r="J1248">
        <v>1799</v>
      </c>
      <c r="K1248">
        <f>AVERAGE(Tabla33[[#This Row],[gr12_0]:[gr12_9]])</f>
        <v>1799</v>
      </c>
      <c r="M1248">
        <v>1908</v>
      </c>
      <c r="N1248">
        <v>1908</v>
      </c>
      <c r="O1248">
        <v>1908</v>
      </c>
      <c r="P1248" s="4">
        <v>1997</v>
      </c>
      <c r="Q1248">
        <v>1908</v>
      </c>
      <c r="R1248">
        <v>1908</v>
      </c>
      <c r="S1248">
        <v>1908</v>
      </c>
      <c r="T1248">
        <v>1908</v>
      </c>
      <c r="U1248">
        <v>1908</v>
      </c>
      <c r="V1248">
        <v>1976</v>
      </c>
      <c r="W1248">
        <f>AVERAGE(Tabla31[[#This Row],[gr15_0]:[gr15_9]])</f>
        <v>1923.7</v>
      </c>
      <c r="Y1248">
        <v>2131</v>
      </c>
      <c r="Z1248">
        <v>2103</v>
      </c>
      <c r="AA1248">
        <v>2085</v>
      </c>
      <c r="AB1248">
        <v>2085</v>
      </c>
      <c r="AC1248">
        <v>2131</v>
      </c>
      <c r="AD1248">
        <v>2090</v>
      </c>
      <c r="AE1248">
        <v>2207</v>
      </c>
      <c r="AF1248">
        <v>2142</v>
      </c>
      <c r="AG1248">
        <v>2131</v>
      </c>
      <c r="AH1248">
        <v>2142</v>
      </c>
      <c r="AI1248" s="5">
        <f>AVERAGE(Tabla30[[#This Row],[gr17_0]:[gr17_9]])</f>
        <v>2124.6999999999998</v>
      </c>
      <c r="AK1248">
        <v>2962</v>
      </c>
      <c r="AL1248">
        <v>2843</v>
      </c>
      <c r="AM1248">
        <v>2962</v>
      </c>
      <c r="AN1248">
        <v>3020</v>
      </c>
      <c r="AO1248">
        <v>2967</v>
      </c>
      <c r="AP1248">
        <v>2707</v>
      </c>
      <c r="AQ1248">
        <v>2758</v>
      </c>
      <c r="AR1248">
        <v>2816</v>
      </c>
      <c r="AS1248">
        <v>2707</v>
      </c>
      <c r="AT1248">
        <v>2758</v>
      </c>
      <c r="AU1248">
        <f>AVERAGE(Tabla34[[#This Row],[gr21_0]:[gr21_9]])</f>
        <v>2850</v>
      </c>
    </row>
    <row r="1249" spans="1:47">
      <c r="A1249">
        <v>1799</v>
      </c>
      <c r="B1249">
        <v>1799</v>
      </c>
      <c r="C1249">
        <v>1799</v>
      </c>
      <c r="D1249">
        <v>1799</v>
      </c>
      <c r="E1249">
        <v>1799</v>
      </c>
      <c r="F1249">
        <v>1799</v>
      </c>
      <c r="G1249">
        <v>1799</v>
      </c>
      <c r="H1249">
        <v>1799</v>
      </c>
      <c r="I1249">
        <v>1799</v>
      </c>
      <c r="J1249">
        <v>1799</v>
      </c>
      <c r="K1249">
        <f>AVERAGE(Tabla33[[#This Row],[gr12_0]:[gr12_9]])</f>
        <v>1799</v>
      </c>
      <c r="M1249">
        <v>1908</v>
      </c>
      <c r="N1249">
        <v>1908</v>
      </c>
      <c r="O1249">
        <v>1908</v>
      </c>
      <c r="P1249" s="4">
        <v>1997</v>
      </c>
      <c r="Q1249">
        <v>1908</v>
      </c>
      <c r="R1249">
        <v>1908</v>
      </c>
      <c r="S1249">
        <v>1908</v>
      </c>
      <c r="T1249">
        <v>1908</v>
      </c>
      <c r="U1249">
        <v>1908</v>
      </c>
      <c r="V1249">
        <v>1976</v>
      </c>
      <c r="W1249">
        <f>AVERAGE(Tabla31[[#This Row],[gr15_0]:[gr15_9]])</f>
        <v>1923.7</v>
      </c>
      <c r="Y1249">
        <v>2131</v>
      </c>
      <c r="Z1249">
        <v>2103</v>
      </c>
      <c r="AA1249">
        <v>2085</v>
      </c>
      <c r="AB1249">
        <v>2085</v>
      </c>
      <c r="AC1249">
        <v>2131</v>
      </c>
      <c r="AD1249">
        <v>2090</v>
      </c>
      <c r="AE1249">
        <v>2207</v>
      </c>
      <c r="AF1249">
        <v>2142</v>
      </c>
      <c r="AG1249">
        <v>2131</v>
      </c>
      <c r="AH1249">
        <v>2142</v>
      </c>
      <c r="AI1249" s="5">
        <f>AVERAGE(Tabla30[[#This Row],[gr17_0]:[gr17_9]])</f>
        <v>2124.6999999999998</v>
      </c>
      <c r="AK1249">
        <v>2962</v>
      </c>
      <c r="AL1249">
        <v>2843</v>
      </c>
      <c r="AM1249">
        <v>2962</v>
      </c>
      <c r="AN1249">
        <v>3020</v>
      </c>
      <c r="AO1249">
        <v>2967</v>
      </c>
      <c r="AP1249">
        <v>2707</v>
      </c>
      <c r="AQ1249">
        <v>2758</v>
      </c>
      <c r="AR1249">
        <v>2816</v>
      </c>
      <c r="AS1249">
        <v>2707</v>
      </c>
      <c r="AT1249">
        <v>2758</v>
      </c>
      <c r="AU1249">
        <f>AVERAGE(Tabla34[[#This Row],[gr21_0]:[gr21_9]])</f>
        <v>2850</v>
      </c>
    </row>
    <row r="1250" spans="1:47">
      <c r="A1250">
        <v>1799</v>
      </c>
      <c r="B1250">
        <v>1799</v>
      </c>
      <c r="C1250">
        <v>1799</v>
      </c>
      <c r="D1250">
        <v>1799</v>
      </c>
      <c r="E1250">
        <v>1799</v>
      </c>
      <c r="F1250">
        <v>1799</v>
      </c>
      <c r="G1250">
        <v>1799</v>
      </c>
      <c r="H1250">
        <v>1799</v>
      </c>
      <c r="I1250">
        <v>1799</v>
      </c>
      <c r="J1250">
        <v>1799</v>
      </c>
      <c r="K1250">
        <f>AVERAGE(Tabla33[[#This Row],[gr12_0]:[gr12_9]])</f>
        <v>1799</v>
      </c>
      <c r="M1250">
        <v>1908</v>
      </c>
      <c r="N1250">
        <v>1908</v>
      </c>
      <c r="O1250">
        <v>1908</v>
      </c>
      <c r="P1250" s="4">
        <v>1997</v>
      </c>
      <c r="Q1250">
        <v>1908</v>
      </c>
      <c r="R1250">
        <v>1908</v>
      </c>
      <c r="S1250">
        <v>1908</v>
      </c>
      <c r="T1250">
        <v>1908</v>
      </c>
      <c r="U1250">
        <v>1908</v>
      </c>
      <c r="V1250">
        <v>1976</v>
      </c>
      <c r="W1250">
        <f>AVERAGE(Tabla31[[#This Row],[gr15_0]:[gr15_9]])</f>
        <v>1923.7</v>
      </c>
      <c r="Y1250">
        <v>2131</v>
      </c>
      <c r="Z1250">
        <v>2103</v>
      </c>
      <c r="AA1250">
        <v>2085</v>
      </c>
      <c r="AB1250">
        <v>2085</v>
      </c>
      <c r="AC1250">
        <v>2131</v>
      </c>
      <c r="AD1250">
        <v>2090</v>
      </c>
      <c r="AE1250">
        <v>2207</v>
      </c>
      <c r="AF1250">
        <v>2142</v>
      </c>
      <c r="AG1250">
        <v>2131</v>
      </c>
      <c r="AH1250">
        <v>2142</v>
      </c>
      <c r="AI1250" s="5">
        <f>AVERAGE(Tabla30[[#This Row],[gr17_0]:[gr17_9]])</f>
        <v>2124.6999999999998</v>
      </c>
      <c r="AK1250">
        <v>2962</v>
      </c>
      <c r="AL1250">
        <v>2843</v>
      </c>
      <c r="AM1250">
        <v>2962</v>
      </c>
      <c r="AN1250">
        <v>3020</v>
      </c>
      <c r="AO1250">
        <v>2967</v>
      </c>
      <c r="AP1250">
        <v>2707</v>
      </c>
      <c r="AQ1250">
        <v>2758</v>
      </c>
      <c r="AR1250">
        <v>2816</v>
      </c>
      <c r="AS1250">
        <v>2707</v>
      </c>
      <c r="AT1250">
        <v>2758</v>
      </c>
      <c r="AU1250">
        <f>AVERAGE(Tabla34[[#This Row],[gr21_0]:[gr21_9]])</f>
        <v>2850</v>
      </c>
    </row>
    <row r="1251" spans="1:47">
      <c r="A1251">
        <v>1799</v>
      </c>
      <c r="B1251">
        <v>1799</v>
      </c>
      <c r="C1251">
        <v>1799</v>
      </c>
      <c r="D1251">
        <v>1799</v>
      </c>
      <c r="E1251">
        <v>1799</v>
      </c>
      <c r="F1251">
        <v>1799</v>
      </c>
      <c r="G1251">
        <v>1799</v>
      </c>
      <c r="H1251">
        <v>1799</v>
      </c>
      <c r="I1251">
        <v>1799</v>
      </c>
      <c r="J1251">
        <v>1799</v>
      </c>
      <c r="K1251">
        <f>AVERAGE(Tabla33[[#This Row],[gr12_0]:[gr12_9]])</f>
        <v>1799</v>
      </c>
      <c r="M1251">
        <v>1908</v>
      </c>
      <c r="N1251">
        <v>1908</v>
      </c>
      <c r="O1251">
        <v>1908</v>
      </c>
      <c r="P1251" s="4">
        <v>1997</v>
      </c>
      <c r="Q1251">
        <v>1908</v>
      </c>
      <c r="R1251">
        <v>1908</v>
      </c>
      <c r="S1251">
        <v>1908</v>
      </c>
      <c r="T1251">
        <v>1908</v>
      </c>
      <c r="U1251">
        <v>1908</v>
      </c>
      <c r="V1251">
        <v>1976</v>
      </c>
      <c r="W1251">
        <f>AVERAGE(Tabla31[[#This Row],[gr15_0]:[gr15_9]])</f>
        <v>1923.7</v>
      </c>
      <c r="Y1251">
        <v>2131</v>
      </c>
      <c r="Z1251">
        <v>2103</v>
      </c>
      <c r="AA1251">
        <v>2085</v>
      </c>
      <c r="AB1251">
        <v>2085</v>
      </c>
      <c r="AC1251">
        <v>2131</v>
      </c>
      <c r="AD1251">
        <v>2090</v>
      </c>
      <c r="AE1251">
        <v>2207</v>
      </c>
      <c r="AF1251">
        <v>2142</v>
      </c>
      <c r="AG1251">
        <v>2131</v>
      </c>
      <c r="AH1251">
        <v>2142</v>
      </c>
      <c r="AI1251" s="5">
        <f>AVERAGE(Tabla30[[#This Row],[gr17_0]:[gr17_9]])</f>
        <v>2124.6999999999998</v>
      </c>
      <c r="AK1251">
        <v>2962</v>
      </c>
      <c r="AL1251">
        <v>2843</v>
      </c>
      <c r="AM1251">
        <v>2962</v>
      </c>
      <c r="AN1251">
        <v>3020</v>
      </c>
      <c r="AO1251">
        <v>2967</v>
      </c>
      <c r="AP1251">
        <v>2707</v>
      </c>
      <c r="AQ1251">
        <v>2758</v>
      </c>
      <c r="AR1251">
        <v>2816</v>
      </c>
      <c r="AS1251">
        <v>2707</v>
      </c>
      <c r="AT1251">
        <v>2758</v>
      </c>
      <c r="AU1251">
        <f>AVERAGE(Tabla34[[#This Row],[gr21_0]:[gr21_9]])</f>
        <v>2850</v>
      </c>
    </row>
    <row r="1252" spans="1:47">
      <c r="A1252">
        <v>1799</v>
      </c>
      <c r="B1252">
        <v>1799</v>
      </c>
      <c r="C1252">
        <v>1799</v>
      </c>
      <c r="D1252">
        <v>1799</v>
      </c>
      <c r="E1252">
        <v>1799</v>
      </c>
      <c r="F1252">
        <v>1799</v>
      </c>
      <c r="G1252">
        <v>1799</v>
      </c>
      <c r="H1252">
        <v>1799</v>
      </c>
      <c r="I1252">
        <v>1799</v>
      </c>
      <c r="J1252">
        <v>1799</v>
      </c>
      <c r="K1252">
        <f>AVERAGE(Tabla33[[#This Row],[gr12_0]:[gr12_9]])</f>
        <v>1799</v>
      </c>
      <c r="M1252">
        <v>1908</v>
      </c>
      <c r="N1252">
        <v>1908</v>
      </c>
      <c r="O1252">
        <v>1908</v>
      </c>
      <c r="P1252" s="4">
        <v>1997</v>
      </c>
      <c r="Q1252">
        <v>1908</v>
      </c>
      <c r="R1252">
        <v>1908</v>
      </c>
      <c r="S1252">
        <v>1908</v>
      </c>
      <c r="T1252">
        <v>1908</v>
      </c>
      <c r="U1252">
        <v>1908</v>
      </c>
      <c r="V1252">
        <v>1976</v>
      </c>
      <c r="W1252">
        <f>AVERAGE(Tabla31[[#This Row],[gr15_0]:[gr15_9]])</f>
        <v>1923.7</v>
      </c>
      <c r="Y1252">
        <v>2131</v>
      </c>
      <c r="Z1252">
        <v>2103</v>
      </c>
      <c r="AA1252">
        <v>2085</v>
      </c>
      <c r="AB1252">
        <v>2085</v>
      </c>
      <c r="AC1252">
        <v>2131</v>
      </c>
      <c r="AD1252">
        <v>2090</v>
      </c>
      <c r="AE1252">
        <v>2207</v>
      </c>
      <c r="AF1252">
        <v>2142</v>
      </c>
      <c r="AG1252">
        <v>2131</v>
      </c>
      <c r="AH1252">
        <v>2142</v>
      </c>
      <c r="AI1252" s="5">
        <f>AVERAGE(Tabla30[[#This Row],[gr17_0]:[gr17_9]])</f>
        <v>2124.6999999999998</v>
      </c>
      <c r="AK1252">
        <v>2962</v>
      </c>
      <c r="AL1252">
        <v>2843</v>
      </c>
      <c r="AM1252">
        <v>2962</v>
      </c>
      <c r="AN1252">
        <v>3020</v>
      </c>
      <c r="AO1252">
        <v>2967</v>
      </c>
      <c r="AP1252">
        <v>2707</v>
      </c>
      <c r="AQ1252">
        <v>2758</v>
      </c>
      <c r="AR1252">
        <v>2816</v>
      </c>
      <c r="AS1252">
        <v>2707</v>
      </c>
      <c r="AT1252">
        <v>2758</v>
      </c>
      <c r="AU1252">
        <f>AVERAGE(Tabla34[[#This Row],[gr21_0]:[gr21_9]])</f>
        <v>2850</v>
      </c>
    </row>
    <row r="1253" spans="1:47">
      <c r="A1253">
        <v>1799</v>
      </c>
      <c r="B1253">
        <v>1799</v>
      </c>
      <c r="C1253">
        <v>1799</v>
      </c>
      <c r="D1253">
        <v>1799</v>
      </c>
      <c r="E1253">
        <v>1799</v>
      </c>
      <c r="F1253">
        <v>1799</v>
      </c>
      <c r="G1253">
        <v>1799</v>
      </c>
      <c r="H1253">
        <v>1799</v>
      </c>
      <c r="I1253">
        <v>1799</v>
      </c>
      <c r="J1253">
        <v>1799</v>
      </c>
      <c r="K1253">
        <f>AVERAGE(Tabla33[[#This Row],[gr12_0]:[gr12_9]])</f>
        <v>1799</v>
      </c>
      <c r="M1253">
        <v>1908</v>
      </c>
      <c r="N1253">
        <v>1908</v>
      </c>
      <c r="O1253">
        <v>1908</v>
      </c>
      <c r="P1253" s="4">
        <v>1997</v>
      </c>
      <c r="Q1253">
        <v>1908</v>
      </c>
      <c r="R1253">
        <v>1908</v>
      </c>
      <c r="S1253">
        <v>1908</v>
      </c>
      <c r="T1253">
        <v>1908</v>
      </c>
      <c r="U1253">
        <v>1908</v>
      </c>
      <c r="V1253">
        <v>1976</v>
      </c>
      <c r="W1253">
        <f>AVERAGE(Tabla31[[#This Row],[gr15_0]:[gr15_9]])</f>
        <v>1923.7</v>
      </c>
      <c r="Y1253">
        <v>2131</v>
      </c>
      <c r="Z1253">
        <v>2103</v>
      </c>
      <c r="AA1253">
        <v>2085</v>
      </c>
      <c r="AB1253">
        <v>2085</v>
      </c>
      <c r="AC1253">
        <v>2131</v>
      </c>
      <c r="AD1253">
        <v>2090</v>
      </c>
      <c r="AE1253">
        <v>2207</v>
      </c>
      <c r="AF1253">
        <v>2142</v>
      </c>
      <c r="AG1253">
        <v>2131</v>
      </c>
      <c r="AH1253">
        <v>2142</v>
      </c>
      <c r="AI1253" s="5">
        <f>AVERAGE(Tabla30[[#This Row],[gr17_0]:[gr17_9]])</f>
        <v>2124.6999999999998</v>
      </c>
      <c r="AK1253">
        <v>2962</v>
      </c>
      <c r="AL1253">
        <v>2843</v>
      </c>
      <c r="AM1253">
        <v>2962</v>
      </c>
      <c r="AN1253">
        <v>3020</v>
      </c>
      <c r="AO1253">
        <v>2967</v>
      </c>
      <c r="AP1253">
        <v>2707</v>
      </c>
      <c r="AQ1253">
        <v>2758</v>
      </c>
      <c r="AR1253">
        <v>2816</v>
      </c>
      <c r="AS1253">
        <v>2707</v>
      </c>
      <c r="AT1253">
        <v>2758</v>
      </c>
      <c r="AU1253">
        <f>AVERAGE(Tabla34[[#This Row],[gr21_0]:[gr21_9]])</f>
        <v>2850</v>
      </c>
    </row>
    <row r="1254" spans="1:47">
      <c r="A1254">
        <v>1799</v>
      </c>
      <c r="B1254">
        <v>1799</v>
      </c>
      <c r="C1254">
        <v>1799</v>
      </c>
      <c r="D1254">
        <v>1799</v>
      </c>
      <c r="E1254">
        <v>1799</v>
      </c>
      <c r="F1254">
        <v>1799</v>
      </c>
      <c r="G1254">
        <v>1799</v>
      </c>
      <c r="H1254">
        <v>1799</v>
      </c>
      <c r="I1254">
        <v>1799</v>
      </c>
      <c r="J1254">
        <v>1799</v>
      </c>
      <c r="K1254">
        <f>AVERAGE(Tabla33[[#This Row],[gr12_0]:[gr12_9]])</f>
        <v>1799</v>
      </c>
      <c r="M1254">
        <v>1908</v>
      </c>
      <c r="N1254">
        <v>1908</v>
      </c>
      <c r="O1254">
        <v>1908</v>
      </c>
      <c r="P1254" s="4">
        <v>1997</v>
      </c>
      <c r="Q1254">
        <v>1908</v>
      </c>
      <c r="R1254">
        <v>1908</v>
      </c>
      <c r="S1254">
        <v>1908</v>
      </c>
      <c r="T1254">
        <v>1908</v>
      </c>
      <c r="U1254">
        <v>1908</v>
      </c>
      <c r="V1254">
        <v>1976</v>
      </c>
      <c r="W1254">
        <f>AVERAGE(Tabla31[[#This Row],[gr15_0]:[gr15_9]])</f>
        <v>1923.7</v>
      </c>
      <c r="Y1254">
        <v>2131</v>
      </c>
      <c r="Z1254">
        <v>2103</v>
      </c>
      <c r="AA1254">
        <v>2085</v>
      </c>
      <c r="AB1254">
        <v>2085</v>
      </c>
      <c r="AC1254">
        <v>2131</v>
      </c>
      <c r="AD1254">
        <v>2090</v>
      </c>
      <c r="AE1254">
        <v>2207</v>
      </c>
      <c r="AF1254">
        <v>2142</v>
      </c>
      <c r="AG1254">
        <v>2131</v>
      </c>
      <c r="AH1254">
        <v>2142</v>
      </c>
      <c r="AI1254" s="5">
        <f>AVERAGE(Tabla30[[#This Row],[gr17_0]:[gr17_9]])</f>
        <v>2124.6999999999998</v>
      </c>
      <c r="AK1254">
        <v>2962</v>
      </c>
      <c r="AL1254">
        <v>2843</v>
      </c>
      <c r="AM1254">
        <v>2962</v>
      </c>
      <c r="AN1254">
        <v>3020</v>
      </c>
      <c r="AO1254">
        <v>2967</v>
      </c>
      <c r="AP1254">
        <v>2707</v>
      </c>
      <c r="AQ1254">
        <v>2758</v>
      </c>
      <c r="AR1254">
        <v>2816</v>
      </c>
      <c r="AS1254">
        <v>2707</v>
      </c>
      <c r="AT1254">
        <v>2758</v>
      </c>
      <c r="AU1254">
        <f>AVERAGE(Tabla34[[#This Row],[gr21_0]:[gr21_9]])</f>
        <v>2850</v>
      </c>
    </row>
    <row r="1255" spans="1:47">
      <c r="A1255">
        <v>1799</v>
      </c>
      <c r="B1255">
        <v>1799</v>
      </c>
      <c r="C1255">
        <v>1799</v>
      </c>
      <c r="D1255">
        <v>1799</v>
      </c>
      <c r="E1255">
        <v>1799</v>
      </c>
      <c r="F1255">
        <v>1799</v>
      </c>
      <c r="G1255">
        <v>1799</v>
      </c>
      <c r="H1255">
        <v>1799</v>
      </c>
      <c r="I1255">
        <v>1799</v>
      </c>
      <c r="J1255">
        <v>1799</v>
      </c>
      <c r="K1255">
        <f>AVERAGE(Tabla33[[#This Row],[gr12_0]:[gr12_9]])</f>
        <v>1799</v>
      </c>
      <c r="M1255">
        <v>1908</v>
      </c>
      <c r="N1255">
        <v>1908</v>
      </c>
      <c r="O1255">
        <v>1908</v>
      </c>
      <c r="P1255" s="4">
        <v>1997</v>
      </c>
      <c r="Q1255">
        <v>1908</v>
      </c>
      <c r="R1255">
        <v>1908</v>
      </c>
      <c r="S1255">
        <v>1908</v>
      </c>
      <c r="T1255">
        <v>1908</v>
      </c>
      <c r="U1255">
        <v>1908</v>
      </c>
      <c r="V1255">
        <v>1976</v>
      </c>
      <c r="W1255">
        <f>AVERAGE(Tabla31[[#This Row],[gr15_0]:[gr15_9]])</f>
        <v>1923.7</v>
      </c>
      <c r="Y1255">
        <v>2131</v>
      </c>
      <c r="Z1255">
        <v>2103</v>
      </c>
      <c r="AA1255">
        <v>2085</v>
      </c>
      <c r="AB1255">
        <v>2085</v>
      </c>
      <c r="AC1255">
        <v>2131</v>
      </c>
      <c r="AD1255">
        <v>2090</v>
      </c>
      <c r="AE1255">
        <v>2207</v>
      </c>
      <c r="AF1255">
        <v>2142</v>
      </c>
      <c r="AG1255">
        <v>2131</v>
      </c>
      <c r="AH1255">
        <v>2142</v>
      </c>
      <c r="AI1255" s="5">
        <f>AVERAGE(Tabla30[[#This Row],[gr17_0]:[gr17_9]])</f>
        <v>2124.6999999999998</v>
      </c>
      <c r="AK1255">
        <v>2962</v>
      </c>
      <c r="AL1255">
        <v>2843</v>
      </c>
      <c r="AM1255">
        <v>2962</v>
      </c>
      <c r="AN1255">
        <v>3020</v>
      </c>
      <c r="AO1255">
        <v>2967</v>
      </c>
      <c r="AP1255">
        <v>2707</v>
      </c>
      <c r="AQ1255">
        <v>2758</v>
      </c>
      <c r="AR1255">
        <v>2816</v>
      </c>
      <c r="AS1255">
        <v>2707</v>
      </c>
      <c r="AT1255">
        <v>2758</v>
      </c>
      <c r="AU1255">
        <f>AVERAGE(Tabla34[[#This Row],[gr21_0]:[gr21_9]])</f>
        <v>2850</v>
      </c>
    </row>
    <row r="1256" spans="1:47">
      <c r="A1256">
        <v>1799</v>
      </c>
      <c r="B1256">
        <v>1799</v>
      </c>
      <c r="C1256">
        <v>1799</v>
      </c>
      <c r="D1256">
        <v>1799</v>
      </c>
      <c r="E1256">
        <v>1799</v>
      </c>
      <c r="F1256">
        <v>1799</v>
      </c>
      <c r="G1256">
        <v>1799</v>
      </c>
      <c r="H1256">
        <v>1799</v>
      </c>
      <c r="I1256">
        <v>1799</v>
      </c>
      <c r="J1256">
        <v>1799</v>
      </c>
      <c r="K1256">
        <f>AVERAGE(Tabla33[[#This Row],[gr12_0]:[gr12_9]])</f>
        <v>1799</v>
      </c>
      <c r="M1256">
        <v>1908</v>
      </c>
      <c r="N1256">
        <v>1908</v>
      </c>
      <c r="O1256">
        <v>1908</v>
      </c>
      <c r="P1256" s="4">
        <v>1997</v>
      </c>
      <c r="Q1256">
        <v>1908</v>
      </c>
      <c r="R1256">
        <v>1908</v>
      </c>
      <c r="S1256">
        <v>1908</v>
      </c>
      <c r="T1256">
        <v>1908</v>
      </c>
      <c r="U1256">
        <v>1908</v>
      </c>
      <c r="V1256">
        <v>1976</v>
      </c>
      <c r="W1256">
        <f>AVERAGE(Tabla31[[#This Row],[gr15_0]:[gr15_9]])</f>
        <v>1923.7</v>
      </c>
      <c r="Y1256">
        <v>2131</v>
      </c>
      <c r="Z1256">
        <v>2103</v>
      </c>
      <c r="AA1256">
        <v>2085</v>
      </c>
      <c r="AB1256">
        <v>2085</v>
      </c>
      <c r="AC1256">
        <v>2131</v>
      </c>
      <c r="AD1256">
        <v>2090</v>
      </c>
      <c r="AE1256">
        <v>2207</v>
      </c>
      <c r="AF1256">
        <v>2142</v>
      </c>
      <c r="AG1256">
        <v>2131</v>
      </c>
      <c r="AH1256">
        <v>2142</v>
      </c>
      <c r="AI1256" s="5">
        <f>AVERAGE(Tabla30[[#This Row],[gr17_0]:[gr17_9]])</f>
        <v>2124.6999999999998</v>
      </c>
      <c r="AK1256">
        <v>2962</v>
      </c>
      <c r="AL1256">
        <v>2843</v>
      </c>
      <c r="AM1256">
        <v>2962</v>
      </c>
      <c r="AN1256">
        <v>3020</v>
      </c>
      <c r="AO1256">
        <v>2967</v>
      </c>
      <c r="AP1256">
        <v>2707</v>
      </c>
      <c r="AQ1256">
        <v>2758</v>
      </c>
      <c r="AR1256">
        <v>2816</v>
      </c>
      <c r="AS1256">
        <v>2707</v>
      </c>
      <c r="AT1256">
        <v>2758</v>
      </c>
      <c r="AU1256">
        <f>AVERAGE(Tabla34[[#This Row],[gr21_0]:[gr21_9]])</f>
        <v>2850</v>
      </c>
    </row>
    <row r="1257" spans="1:47">
      <c r="A1257">
        <v>1799</v>
      </c>
      <c r="B1257">
        <v>1799</v>
      </c>
      <c r="C1257">
        <v>1799</v>
      </c>
      <c r="D1257">
        <v>1799</v>
      </c>
      <c r="E1257">
        <v>1799</v>
      </c>
      <c r="F1257">
        <v>1799</v>
      </c>
      <c r="G1257">
        <v>1799</v>
      </c>
      <c r="H1257">
        <v>1799</v>
      </c>
      <c r="I1257">
        <v>1799</v>
      </c>
      <c r="J1257">
        <v>1799</v>
      </c>
      <c r="K1257">
        <f>AVERAGE(Tabla33[[#This Row],[gr12_0]:[gr12_9]])</f>
        <v>1799</v>
      </c>
      <c r="M1257">
        <v>1908</v>
      </c>
      <c r="N1257">
        <v>1908</v>
      </c>
      <c r="O1257">
        <v>1908</v>
      </c>
      <c r="P1257" s="4">
        <v>1997</v>
      </c>
      <c r="Q1257">
        <v>1908</v>
      </c>
      <c r="R1257">
        <v>1908</v>
      </c>
      <c r="S1257">
        <v>1908</v>
      </c>
      <c r="T1257">
        <v>1908</v>
      </c>
      <c r="U1257">
        <v>1908</v>
      </c>
      <c r="V1257">
        <v>1976</v>
      </c>
      <c r="W1257">
        <f>AVERAGE(Tabla31[[#This Row],[gr15_0]:[gr15_9]])</f>
        <v>1923.7</v>
      </c>
      <c r="Y1257">
        <v>2131</v>
      </c>
      <c r="Z1257">
        <v>2103</v>
      </c>
      <c r="AA1257">
        <v>2085</v>
      </c>
      <c r="AB1257">
        <v>2085</v>
      </c>
      <c r="AC1257">
        <v>2131</v>
      </c>
      <c r="AD1257">
        <v>2090</v>
      </c>
      <c r="AE1257">
        <v>2207</v>
      </c>
      <c r="AF1257">
        <v>2142</v>
      </c>
      <c r="AG1257">
        <v>2131</v>
      </c>
      <c r="AH1257">
        <v>2142</v>
      </c>
      <c r="AI1257" s="5">
        <f>AVERAGE(Tabla30[[#This Row],[gr17_0]:[gr17_9]])</f>
        <v>2124.6999999999998</v>
      </c>
      <c r="AK1257">
        <v>2962</v>
      </c>
      <c r="AL1257">
        <v>2843</v>
      </c>
      <c r="AM1257">
        <v>2962</v>
      </c>
      <c r="AN1257">
        <v>3020</v>
      </c>
      <c r="AO1257">
        <v>2967</v>
      </c>
      <c r="AP1257">
        <v>2707</v>
      </c>
      <c r="AQ1257">
        <v>2758</v>
      </c>
      <c r="AR1257">
        <v>2816</v>
      </c>
      <c r="AS1257">
        <v>2707</v>
      </c>
      <c r="AT1257">
        <v>2758</v>
      </c>
      <c r="AU1257">
        <f>AVERAGE(Tabla34[[#This Row],[gr21_0]:[gr21_9]])</f>
        <v>2850</v>
      </c>
    </row>
    <row r="1258" spans="1:47">
      <c r="A1258">
        <v>1799</v>
      </c>
      <c r="B1258">
        <v>1799</v>
      </c>
      <c r="C1258">
        <v>1799</v>
      </c>
      <c r="D1258">
        <v>1799</v>
      </c>
      <c r="E1258">
        <v>1799</v>
      </c>
      <c r="F1258">
        <v>1799</v>
      </c>
      <c r="G1258">
        <v>1799</v>
      </c>
      <c r="H1258">
        <v>1799</v>
      </c>
      <c r="I1258">
        <v>1799</v>
      </c>
      <c r="J1258">
        <v>1799</v>
      </c>
      <c r="K1258">
        <f>AVERAGE(Tabla33[[#This Row],[gr12_0]:[gr12_9]])</f>
        <v>1799</v>
      </c>
      <c r="M1258">
        <v>1908</v>
      </c>
      <c r="N1258">
        <v>1908</v>
      </c>
      <c r="O1258">
        <v>1908</v>
      </c>
      <c r="P1258" s="4">
        <v>1997</v>
      </c>
      <c r="Q1258">
        <v>1908</v>
      </c>
      <c r="R1258">
        <v>1908</v>
      </c>
      <c r="S1258">
        <v>1908</v>
      </c>
      <c r="T1258">
        <v>1908</v>
      </c>
      <c r="U1258">
        <v>1908</v>
      </c>
      <c r="V1258">
        <v>1976</v>
      </c>
      <c r="W1258">
        <f>AVERAGE(Tabla31[[#This Row],[gr15_0]:[gr15_9]])</f>
        <v>1923.7</v>
      </c>
      <c r="Y1258">
        <v>2131</v>
      </c>
      <c r="Z1258">
        <v>2103</v>
      </c>
      <c r="AA1258">
        <v>2085</v>
      </c>
      <c r="AB1258">
        <v>2085</v>
      </c>
      <c r="AC1258">
        <v>2131</v>
      </c>
      <c r="AD1258">
        <v>2090</v>
      </c>
      <c r="AE1258">
        <v>2207</v>
      </c>
      <c r="AF1258">
        <v>2142</v>
      </c>
      <c r="AG1258">
        <v>2131</v>
      </c>
      <c r="AH1258">
        <v>2142</v>
      </c>
      <c r="AI1258" s="5">
        <f>AVERAGE(Tabla30[[#This Row],[gr17_0]:[gr17_9]])</f>
        <v>2124.6999999999998</v>
      </c>
      <c r="AK1258">
        <v>2962</v>
      </c>
      <c r="AL1258">
        <v>2843</v>
      </c>
      <c r="AM1258">
        <v>2962</v>
      </c>
      <c r="AN1258">
        <v>3020</v>
      </c>
      <c r="AO1258">
        <v>2967</v>
      </c>
      <c r="AP1258">
        <v>2707</v>
      </c>
      <c r="AQ1258">
        <v>2758</v>
      </c>
      <c r="AR1258">
        <v>2816</v>
      </c>
      <c r="AS1258">
        <v>2707</v>
      </c>
      <c r="AT1258">
        <v>2758</v>
      </c>
      <c r="AU1258">
        <f>AVERAGE(Tabla34[[#This Row],[gr21_0]:[gr21_9]])</f>
        <v>2850</v>
      </c>
    </row>
    <row r="1259" spans="1:47">
      <c r="A1259">
        <v>1799</v>
      </c>
      <c r="B1259">
        <v>1799</v>
      </c>
      <c r="C1259">
        <v>1799</v>
      </c>
      <c r="D1259">
        <v>1799</v>
      </c>
      <c r="E1259">
        <v>1799</v>
      </c>
      <c r="F1259">
        <v>1799</v>
      </c>
      <c r="G1259">
        <v>1799</v>
      </c>
      <c r="H1259">
        <v>1799</v>
      </c>
      <c r="I1259">
        <v>1799</v>
      </c>
      <c r="J1259">
        <v>1799</v>
      </c>
      <c r="K1259">
        <f>AVERAGE(Tabla33[[#This Row],[gr12_0]:[gr12_9]])</f>
        <v>1799</v>
      </c>
      <c r="M1259">
        <v>1908</v>
      </c>
      <c r="N1259">
        <v>1908</v>
      </c>
      <c r="O1259">
        <v>1908</v>
      </c>
      <c r="P1259" s="4">
        <v>1997</v>
      </c>
      <c r="Q1259">
        <v>1908</v>
      </c>
      <c r="R1259">
        <v>1908</v>
      </c>
      <c r="S1259">
        <v>1908</v>
      </c>
      <c r="T1259">
        <v>1908</v>
      </c>
      <c r="U1259">
        <v>1908</v>
      </c>
      <c r="V1259">
        <v>1976</v>
      </c>
      <c r="W1259">
        <f>AVERAGE(Tabla31[[#This Row],[gr15_0]:[gr15_9]])</f>
        <v>1923.7</v>
      </c>
      <c r="Y1259">
        <v>2131</v>
      </c>
      <c r="Z1259">
        <v>2103</v>
      </c>
      <c r="AA1259">
        <v>2085</v>
      </c>
      <c r="AB1259">
        <v>2085</v>
      </c>
      <c r="AC1259">
        <v>2131</v>
      </c>
      <c r="AD1259">
        <v>2090</v>
      </c>
      <c r="AE1259">
        <v>2207</v>
      </c>
      <c r="AF1259">
        <v>2142</v>
      </c>
      <c r="AG1259">
        <v>2131</v>
      </c>
      <c r="AH1259">
        <v>2142</v>
      </c>
      <c r="AI1259" s="5">
        <f>AVERAGE(Tabla30[[#This Row],[gr17_0]:[gr17_9]])</f>
        <v>2124.6999999999998</v>
      </c>
      <c r="AK1259">
        <v>2962</v>
      </c>
      <c r="AL1259">
        <v>2843</v>
      </c>
      <c r="AM1259">
        <v>2962</v>
      </c>
      <c r="AN1259">
        <v>3020</v>
      </c>
      <c r="AO1259">
        <v>2967</v>
      </c>
      <c r="AP1259">
        <v>2707</v>
      </c>
      <c r="AQ1259">
        <v>2758</v>
      </c>
      <c r="AR1259">
        <v>2816</v>
      </c>
      <c r="AS1259">
        <v>2707</v>
      </c>
      <c r="AT1259">
        <v>2758</v>
      </c>
      <c r="AU1259">
        <f>AVERAGE(Tabla34[[#This Row],[gr21_0]:[gr21_9]])</f>
        <v>2850</v>
      </c>
    </row>
    <row r="1260" spans="1:47">
      <c r="A1260">
        <v>1799</v>
      </c>
      <c r="B1260">
        <v>1799</v>
      </c>
      <c r="C1260">
        <v>1799</v>
      </c>
      <c r="D1260">
        <v>1799</v>
      </c>
      <c r="E1260">
        <v>1799</v>
      </c>
      <c r="F1260">
        <v>1799</v>
      </c>
      <c r="G1260">
        <v>1799</v>
      </c>
      <c r="H1260">
        <v>1799</v>
      </c>
      <c r="I1260">
        <v>1799</v>
      </c>
      <c r="J1260">
        <v>1799</v>
      </c>
      <c r="K1260">
        <f>AVERAGE(Tabla33[[#This Row],[gr12_0]:[gr12_9]])</f>
        <v>1799</v>
      </c>
      <c r="M1260">
        <v>1908</v>
      </c>
      <c r="N1260">
        <v>1908</v>
      </c>
      <c r="O1260">
        <v>1908</v>
      </c>
      <c r="P1260" s="4">
        <v>1997</v>
      </c>
      <c r="Q1260">
        <v>1908</v>
      </c>
      <c r="R1260">
        <v>1908</v>
      </c>
      <c r="S1260">
        <v>1908</v>
      </c>
      <c r="T1260">
        <v>1908</v>
      </c>
      <c r="U1260">
        <v>1908</v>
      </c>
      <c r="V1260">
        <v>1976</v>
      </c>
      <c r="W1260">
        <f>AVERAGE(Tabla31[[#This Row],[gr15_0]:[gr15_9]])</f>
        <v>1923.7</v>
      </c>
      <c r="Y1260">
        <v>2131</v>
      </c>
      <c r="Z1260">
        <v>2103</v>
      </c>
      <c r="AA1260">
        <v>2085</v>
      </c>
      <c r="AB1260">
        <v>2085</v>
      </c>
      <c r="AC1260">
        <v>2131</v>
      </c>
      <c r="AD1260">
        <v>2090</v>
      </c>
      <c r="AE1260">
        <v>2207</v>
      </c>
      <c r="AF1260">
        <v>2142</v>
      </c>
      <c r="AG1260">
        <v>2131</v>
      </c>
      <c r="AH1260">
        <v>2142</v>
      </c>
      <c r="AI1260" s="5">
        <f>AVERAGE(Tabla30[[#This Row],[gr17_0]:[gr17_9]])</f>
        <v>2124.6999999999998</v>
      </c>
      <c r="AK1260">
        <v>2962</v>
      </c>
      <c r="AL1260">
        <v>2843</v>
      </c>
      <c r="AM1260">
        <v>2962</v>
      </c>
      <c r="AN1260">
        <v>3020</v>
      </c>
      <c r="AO1260">
        <v>2967</v>
      </c>
      <c r="AP1260">
        <v>2707</v>
      </c>
      <c r="AQ1260">
        <v>2758</v>
      </c>
      <c r="AR1260">
        <v>2816</v>
      </c>
      <c r="AS1260">
        <v>2707</v>
      </c>
      <c r="AT1260">
        <v>2758</v>
      </c>
      <c r="AU1260">
        <f>AVERAGE(Tabla34[[#This Row],[gr21_0]:[gr21_9]])</f>
        <v>2850</v>
      </c>
    </row>
    <row r="1261" spans="1:47">
      <c r="A1261">
        <v>1799</v>
      </c>
      <c r="B1261">
        <v>1799</v>
      </c>
      <c r="C1261">
        <v>1799</v>
      </c>
      <c r="D1261">
        <v>1799</v>
      </c>
      <c r="E1261">
        <v>1799</v>
      </c>
      <c r="F1261">
        <v>1799</v>
      </c>
      <c r="G1261">
        <v>1799</v>
      </c>
      <c r="H1261">
        <v>1799</v>
      </c>
      <c r="I1261">
        <v>1799</v>
      </c>
      <c r="J1261">
        <v>1799</v>
      </c>
      <c r="K1261">
        <f>AVERAGE(Tabla33[[#This Row],[gr12_0]:[gr12_9]])</f>
        <v>1799</v>
      </c>
      <c r="M1261">
        <v>1908</v>
      </c>
      <c r="N1261">
        <v>1908</v>
      </c>
      <c r="O1261">
        <v>1908</v>
      </c>
      <c r="P1261" s="4">
        <v>1997</v>
      </c>
      <c r="Q1261">
        <v>1908</v>
      </c>
      <c r="R1261">
        <v>1908</v>
      </c>
      <c r="S1261">
        <v>1908</v>
      </c>
      <c r="T1261">
        <v>1908</v>
      </c>
      <c r="U1261">
        <v>1908</v>
      </c>
      <c r="V1261">
        <v>1976</v>
      </c>
      <c r="W1261">
        <f>AVERAGE(Tabla31[[#This Row],[gr15_0]:[gr15_9]])</f>
        <v>1923.7</v>
      </c>
      <c r="Y1261">
        <v>2131</v>
      </c>
      <c r="Z1261">
        <v>2103</v>
      </c>
      <c r="AA1261">
        <v>2085</v>
      </c>
      <c r="AB1261">
        <v>2085</v>
      </c>
      <c r="AC1261">
        <v>2131</v>
      </c>
      <c r="AD1261">
        <v>2090</v>
      </c>
      <c r="AE1261">
        <v>2207</v>
      </c>
      <c r="AF1261">
        <v>2142</v>
      </c>
      <c r="AG1261">
        <v>2131</v>
      </c>
      <c r="AH1261">
        <v>2142</v>
      </c>
      <c r="AI1261" s="5">
        <f>AVERAGE(Tabla30[[#This Row],[gr17_0]:[gr17_9]])</f>
        <v>2124.6999999999998</v>
      </c>
      <c r="AK1261">
        <v>2962</v>
      </c>
      <c r="AL1261">
        <v>2843</v>
      </c>
      <c r="AM1261">
        <v>2962</v>
      </c>
      <c r="AN1261">
        <v>3020</v>
      </c>
      <c r="AO1261">
        <v>2967</v>
      </c>
      <c r="AP1261">
        <v>2707</v>
      </c>
      <c r="AQ1261">
        <v>2758</v>
      </c>
      <c r="AR1261">
        <v>2816</v>
      </c>
      <c r="AS1261">
        <v>2707</v>
      </c>
      <c r="AT1261">
        <v>2758</v>
      </c>
      <c r="AU1261">
        <f>AVERAGE(Tabla34[[#This Row],[gr21_0]:[gr21_9]])</f>
        <v>2850</v>
      </c>
    </row>
    <row r="1262" spans="1:47">
      <c r="A1262">
        <v>1799</v>
      </c>
      <c r="B1262">
        <v>1799</v>
      </c>
      <c r="C1262">
        <v>1799</v>
      </c>
      <c r="D1262">
        <v>1799</v>
      </c>
      <c r="E1262">
        <v>1799</v>
      </c>
      <c r="F1262">
        <v>1799</v>
      </c>
      <c r="G1262">
        <v>1799</v>
      </c>
      <c r="H1262">
        <v>1799</v>
      </c>
      <c r="I1262">
        <v>1799</v>
      </c>
      <c r="J1262">
        <v>1799</v>
      </c>
      <c r="K1262">
        <f>AVERAGE(Tabla33[[#This Row],[gr12_0]:[gr12_9]])</f>
        <v>1799</v>
      </c>
      <c r="M1262">
        <v>1908</v>
      </c>
      <c r="N1262">
        <v>1908</v>
      </c>
      <c r="O1262">
        <v>1908</v>
      </c>
      <c r="P1262" s="4">
        <v>1997</v>
      </c>
      <c r="Q1262">
        <v>1908</v>
      </c>
      <c r="R1262">
        <v>1908</v>
      </c>
      <c r="S1262">
        <v>1908</v>
      </c>
      <c r="T1262">
        <v>1908</v>
      </c>
      <c r="U1262">
        <v>1908</v>
      </c>
      <c r="V1262">
        <v>1976</v>
      </c>
      <c r="W1262">
        <f>AVERAGE(Tabla31[[#This Row],[gr15_0]:[gr15_9]])</f>
        <v>1923.7</v>
      </c>
      <c r="Y1262">
        <v>2131</v>
      </c>
      <c r="Z1262">
        <v>2103</v>
      </c>
      <c r="AA1262">
        <v>2085</v>
      </c>
      <c r="AB1262">
        <v>2085</v>
      </c>
      <c r="AC1262">
        <v>2131</v>
      </c>
      <c r="AD1262">
        <v>2090</v>
      </c>
      <c r="AE1262">
        <v>2207</v>
      </c>
      <c r="AF1262">
        <v>2142</v>
      </c>
      <c r="AG1262">
        <v>2131</v>
      </c>
      <c r="AH1262">
        <v>2142</v>
      </c>
      <c r="AI1262" s="5">
        <f>AVERAGE(Tabla30[[#This Row],[gr17_0]:[gr17_9]])</f>
        <v>2124.6999999999998</v>
      </c>
      <c r="AK1262">
        <v>2962</v>
      </c>
      <c r="AL1262">
        <v>2843</v>
      </c>
      <c r="AM1262">
        <v>2962</v>
      </c>
      <c r="AN1262">
        <v>3020</v>
      </c>
      <c r="AO1262">
        <v>2967</v>
      </c>
      <c r="AP1262">
        <v>2707</v>
      </c>
      <c r="AQ1262">
        <v>2758</v>
      </c>
      <c r="AR1262">
        <v>2816</v>
      </c>
      <c r="AS1262">
        <v>2707</v>
      </c>
      <c r="AT1262">
        <v>2758</v>
      </c>
      <c r="AU1262">
        <f>AVERAGE(Tabla34[[#This Row],[gr21_0]:[gr21_9]])</f>
        <v>2850</v>
      </c>
    </row>
    <row r="1263" spans="1:47">
      <c r="A1263">
        <v>1799</v>
      </c>
      <c r="B1263">
        <v>1799</v>
      </c>
      <c r="C1263">
        <v>1799</v>
      </c>
      <c r="D1263">
        <v>1799</v>
      </c>
      <c r="E1263">
        <v>1799</v>
      </c>
      <c r="F1263">
        <v>1799</v>
      </c>
      <c r="G1263">
        <v>1799</v>
      </c>
      <c r="H1263">
        <v>1799</v>
      </c>
      <c r="I1263">
        <v>1799</v>
      </c>
      <c r="J1263">
        <v>1799</v>
      </c>
      <c r="K1263">
        <f>AVERAGE(Tabla33[[#This Row],[gr12_0]:[gr12_9]])</f>
        <v>1799</v>
      </c>
      <c r="M1263">
        <v>1908</v>
      </c>
      <c r="N1263">
        <v>1908</v>
      </c>
      <c r="O1263">
        <v>1908</v>
      </c>
      <c r="P1263" s="4">
        <v>1997</v>
      </c>
      <c r="Q1263">
        <v>1908</v>
      </c>
      <c r="R1263">
        <v>1908</v>
      </c>
      <c r="S1263">
        <v>1908</v>
      </c>
      <c r="T1263">
        <v>1908</v>
      </c>
      <c r="U1263">
        <v>1908</v>
      </c>
      <c r="V1263">
        <v>1976</v>
      </c>
      <c r="W1263">
        <f>AVERAGE(Tabla31[[#This Row],[gr15_0]:[gr15_9]])</f>
        <v>1923.7</v>
      </c>
      <c r="Y1263">
        <v>2131</v>
      </c>
      <c r="Z1263">
        <v>2103</v>
      </c>
      <c r="AA1263">
        <v>2085</v>
      </c>
      <c r="AB1263">
        <v>2085</v>
      </c>
      <c r="AC1263">
        <v>2131</v>
      </c>
      <c r="AD1263">
        <v>2090</v>
      </c>
      <c r="AE1263">
        <v>2207</v>
      </c>
      <c r="AF1263">
        <v>2142</v>
      </c>
      <c r="AG1263">
        <v>2131</v>
      </c>
      <c r="AH1263">
        <v>2142</v>
      </c>
      <c r="AI1263" s="5">
        <f>AVERAGE(Tabla30[[#This Row],[gr17_0]:[gr17_9]])</f>
        <v>2124.6999999999998</v>
      </c>
      <c r="AK1263">
        <v>2962</v>
      </c>
      <c r="AL1263">
        <v>2843</v>
      </c>
      <c r="AM1263">
        <v>2962</v>
      </c>
      <c r="AN1263">
        <v>3020</v>
      </c>
      <c r="AO1263">
        <v>2967</v>
      </c>
      <c r="AP1263">
        <v>2707</v>
      </c>
      <c r="AQ1263">
        <v>2758</v>
      </c>
      <c r="AR1263">
        <v>2816</v>
      </c>
      <c r="AS1263">
        <v>2707</v>
      </c>
      <c r="AT1263">
        <v>2758</v>
      </c>
      <c r="AU1263">
        <f>AVERAGE(Tabla34[[#This Row],[gr21_0]:[gr21_9]])</f>
        <v>2850</v>
      </c>
    </row>
    <row r="1264" spans="1:47">
      <c r="A1264">
        <v>1799</v>
      </c>
      <c r="B1264">
        <v>1799</v>
      </c>
      <c r="C1264">
        <v>1799</v>
      </c>
      <c r="D1264">
        <v>1799</v>
      </c>
      <c r="E1264">
        <v>1799</v>
      </c>
      <c r="F1264">
        <v>1799</v>
      </c>
      <c r="G1264">
        <v>1799</v>
      </c>
      <c r="H1264">
        <v>1799</v>
      </c>
      <c r="I1264">
        <v>1799</v>
      </c>
      <c r="J1264">
        <v>1799</v>
      </c>
      <c r="K1264">
        <f>AVERAGE(Tabla33[[#This Row],[gr12_0]:[gr12_9]])</f>
        <v>1799</v>
      </c>
      <c r="M1264">
        <v>1908</v>
      </c>
      <c r="N1264">
        <v>1908</v>
      </c>
      <c r="O1264">
        <v>1908</v>
      </c>
      <c r="P1264" s="4">
        <v>1997</v>
      </c>
      <c r="Q1264">
        <v>1908</v>
      </c>
      <c r="R1264">
        <v>1908</v>
      </c>
      <c r="S1264">
        <v>1908</v>
      </c>
      <c r="T1264">
        <v>1908</v>
      </c>
      <c r="U1264">
        <v>1908</v>
      </c>
      <c r="V1264">
        <v>1976</v>
      </c>
      <c r="W1264">
        <f>AVERAGE(Tabla31[[#This Row],[gr15_0]:[gr15_9]])</f>
        <v>1923.7</v>
      </c>
      <c r="Y1264">
        <v>2131</v>
      </c>
      <c r="Z1264">
        <v>2103</v>
      </c>
      <c r="AA1264">
        <v>2085</v>
      </c>
      <c r="AB1264">
        <v>2085</v>
      </c>
      <c r="AC1264">
        <v>2131</v>
      </c>
      <c r="AD1264">
        <v>2090</v>
      </c>
      <c r="AE1264">
        <v>2207</v>
      </c>
      <c r="AF1264">
        <v>2142</v>
      </c>
      <c r="AG1264">
        <v>2131</v>
      </c>
      <c r="AH1264">
        <v>2142</v>
      </c>
      <c r="AI1264" s="5">
        <f>AVERAGE(Tabla30[[#This Row],[gr17_0]:[gr17_9]])</f>
        <v>2124.6999999999998</v>
      </c>
      <c r="AK1264">
        <v>2962</v>
      </c>
      <c r="AL1264">
        <v>2843</v>
      </c>
      <c r="AM1264">
        <v>2962</v>
      </c>
      <c r="AN1264">
        <v>3020</v>
      </c>
      <c r="AO1264">
        <v>2967</v>
      </c>
      <c r="AP1264">
        <v>2707</v>
      </c>
      <c r="AQ1264">
        <v>2758</v>
      </c>
      <c r="AR1264">
        <v>2816</v>
      </c>
      <c r="AS1264">
        <v>2707</v>
      </c>
      <c r="AT1264">
        <v>2758</v>
      </c>
      <c r="AU1264">
        <f>AVERAGE(Tabla34[[#This Row],[gr21_0]:[gr21_9]])</f>
        <v>2850</v>
      </c>
    </row>
    <row r="1265" spans="1:47">
      <c r="A1265">
        <v>1799</v>
      </c>
      <c r="B1265">
        <v>1799</v>
      </c>
      <c r="C1265">
        <v>1799</v>
      </c>
      <c r="D1265">
        <v>1799</v>
      </c>
      <c r="E1265">
        <v>1799</v>
      </c>
      <c r="F1265">
        <v>1799</v>
      </c>
      <c r="G1265">
        <v>1799</v>
      </c>
      <c r="H1265">
        <v>1799</v>
      </c>
      <c r="I1265">
        <v>1799</v>
      </c>
      <c r="J1265">
        <v>1799</v>
      </c>
      <c r="K1265">
        <f>AVERAGE(Tabla33[[#This Row],[gr12_0]:[gr12_9]])</f>
        <v>1799</v>
      </c>
      <c r="M1265">
        <v>1908</v>
      </c>
      <c r="N1265">
        <v>1908</v>
      </c>
      <c r="O1265">
        <v>1908</v>
      </c>
      <c r="P1265" s="4">
        <v>1997</v>
      </c>
      <c r="Q1265">
        <v>1908</v>
      </c>
      <c r="R1265">
        <v>1908</v>
      </c>
      <c r="S1265">
        <v>1908</v>
      </c>
      <c r="T1265">
        <v>1908</v>
      </c>
      <c r="U1265">
        <v>1908</v>
      </c>
      <c r="V1265">
        <v>1976</v>
      </c>
      <c r="W1265">
        <f>AVERAGE(Tabla31[[#This Row],[gr15_0]:[gr15_9]])</f>
        <v>1923.7</v>
      </c>
      <c r="Y1265">
        <v>2131</v>
      </c>
      <c r="Z1265">
        <v>2103</v>
      </c>
      <c r="AA1265">
        <v>2085</v>
      </c>
      <c r="AB1265">
        <v>2085</v>
      </c>
      <c r="AC1265">
        <v>2131</v>
      </c>
      <c r="AD1265">
        <v>2090</v>
      </c>
      <c r="AE1265">
        <v>2207</v>
      </c>
      <c r="AF1265">
        <v>2142</v>
      </c>
      <c r="AG1265">
        <v>2131</v>
      </c>
      <c r="AH1265">
        <v>2142</v>
      </c>
      <c r="AI1265" s="5">
        <f>AVERAGE(Tabla30[[#This Row],[gr17_0]:[gr17_9]])</f>
        <v>2124.6999999999998</v>
      </c>
      <c r="AK1265">
        <v>2962</v>
      </c>
      <c r="AL1265">
        <v>2843</v>
      </c>
      <c r="AM1265">
        <v>2962</v>
      </c>
      <c r="AN1265">
        <v>3020</v>
      </c>
      <c r="AO1265">
        <v>2967</v>
      </c>
      <c r="AP1265">
        <v>2707</v>
      </c>
      <c r="AQ1265">
        <v>2758</v>
      </c>
      <c r="AR1265">
        <v>2816</v>
      </c>
      <c r="AS1265">
        <v>2707</v>
      </c>
      <c r="AT1265">
        <v>2758</v>
      </c>
      <c r="AU1265">
        <f>AVERAGE(Tabla34[[#This Row],[gr21_0]:[gr21_9]])</f>
        <v>2850</v>
      </c>
    </row>
    <row r="1266" spans="1:47">
      <c r="A1266">
        <v>1799</v>
      </c>
      <c r="B1266">
        <v>1799</v>
      </c>
      <c r="C1266">
        <v>1799</v>
      </c>
      <c r="D1266">
        <v>1799</v>
      </c>
      <c r="E1266">
        <v>1799</v>
      </c>
      <c r="F1266">
        <v>1799</v>
      </c>
      <c r="G1266">
        <v>1799</v>
      </c>
      <c r="H1266">
        <v>1799</v>
      </c>
      <c r="I1266">
        <v>1799</v>
      </c>
      <c r="J1266">
        <v>1799</v>
      </c>
      <c r="K1266">
        <f>AVERAGE(Tabla33[[#This Row],[gr12_0]:[gr12_9]])</f>
        <v>1799</v>
      </c>
      <c r="M1266">
        <v>1908</v>
      </c>
      <c r="N1266">
        <v>1908</v>
      </c>
      <c r="O1266">
        <v>1908</v>
      </c>
      <c r="P1266" s="4">
        <v>1997</v>
      </c>
      <c r="Q1266">
        <v>1908</v>
      </c>
      <c r="R1266">
        <v>1908</v>
      </c>
      <c r="S1266">
        <v>1908</v>
      </c>
      <c r="T1266">
        <v>1908</v>
      </c>
      <c r="U1266">
        <v>1908</v>
      </c>
      <c r="V1266">
        <v>1976</v>
      </c>
      <c r="W1266">
        <f>AVERAGE(Tabla31[[#This Row],[gr15_0]:[gr15_9]])</f>
        <v>1923.7</v>
      </c>
      <c r="Y1266">
        <v>2131</v>
      </c>
      <c r="Z1266">
        <v>2103</v>
      </c>
      <c r="AA1266">
        <v>2085</v>
      </c>
      <c r="AB1266">
        <v>2085</v>
      </c>
      <c r="AC1266">
        <v>2131</v>
      </c>
      <c r="AD1266">
        <v>2090</v>
      </c>
      <c r="AE1266">
        <v>2207</v>
      </c>
      <c r="AF1266">
        <v>2142</v>
      </c>
      <c r="AG1266">
        <v>2131</v>
      </c>
      <c r="AH1266">
        <v>2142</v>
      </c>
      <c r="AI1266" s="5">
        <f>AVERAGE(Tabla30[[#This Row],[gr17_0]:[gr17_9]])</f>
        <v>2124.6999999999998</v>
      </c>
      <c r="AK1266">
        <v>2962</v>
      </c>
      <c r="AL1266">
        <v>2843</v>
      </c>
      <c r="AM1266">
        <v>2962</v>
      </c>
      <c r="AN1266">
        <v>3020</v>
      </c>
      <c r="AO1266">
        <v>2967</v>
      </c>
      <c r="AP1266">
        <v>2707</v>
      </c>
      <c r="AQ1266">
        <v>2758</v>
      </c>
      <c r="AR1266">
        <v>2816</v>
      </c>
      <c r="AS1266">
        <v>2707</v>
      </c>
      <c r="AT1266">
        <v>2758</v>
      </c>
      <c r="AU1266">
        <f>AVERAGE(Tabla34[[#This Row],[gr21_0]:[gr21_9]])</f>
        <v>2850</v>
      </c>
    </row>
    <row r="1267" spans="1:47">
      <c r="A1267">
        <v>1799</v>
      </c>
      <c r="B1267">
        <v>1799</v>
      </c>
      <c r="C1267">
        <v>1799</v>
      </c>
      <c r="D1267">
        <v>1799</v>
      </c>
      <c r="E1267">
        <v>1799</v>
      </c>
      <c r="F1267">
        <v>1799</v>
      </c>
      <c r="G1267">
        <v>1799</v>
      </c>
      <c r="H1267">
        <v>1799</v>
      </c>
      <c r="I1267">
        <v>1799</v>
      </c>
      <c r="J1267">
        <v>1799</v>
      </c>
      <c r="K1267">
        <f>AVERAGE(Tabla33[[#This Row],[gr12_0]:[gr12_9]])</f>
        <v>1799</v>
      </c>
      <c r="M1267">
        <v>1908</v>
      </c>
      <c r="N1267">
        <v>1908</v>
      </c>
      <c r="O1267">
        <v>1908</v>
      </c>
      <c r="P1267" s="4">
        <v>1997</v>
      </c>
      <c r="Q1267">
        <v>1908</v>
      </c>
      <c r="R1267">
        <v>1908</v>
      </c>
      <c r="S1267">
        <v>1908</v>
      </c>
      <c r="T1267">
        <v>1908</v>
      </c>
      <c r="U1267">
        <v>1908</v>
      </c>
      <c r="V1267">
        <v>1976</v>
      </c>
      <c r="W1267">
        <f>AVERAGE(Tabla31[[#This Row],[gr15_0]:[gr15_9]])</f>
        <v>1923.7</v>
      </c>
      <c r="Y1267">
        <v>2131</v>
      </c>
      <c r="Z1267">
        <v>2103</v>
      </c>
      <c r="AA1267">
        <v>2085</v>
      </c>
      <c r="AB1267">
        <v>2085</v>
      </c>
      <c r="AC1267">
        <v>2131</v>
      </c>
      <c r="AD1267">
        <v>2090</v>
      </c>
      <c r="AE1267">
        <v>2207</v>
      </c>
      <c r="AF1267">
        <v>2142</v>
      </c>
      <c r="AG1267">
        <v>2131</v>
      </c>
      <c r="AH1267">
        <v>2142</v>
      </c>
      <c r="AI1267" s="5">
        <f>AVERAGE(Tabla30[[#This Row],[gr17_0]:[gr17_9]])</f>
        <v>2124.6999999999998</v>
      </c>
      <c r="AK1267">
        <v>2962</v>
      </c>
      <c r="AL1267">
        <v>2843</v>
      </c>
      <c r="AM1267">
        <v>2962</v>
      </c>
      <c r="AN1267">
        <v>3020</v>
      </c>
      <c r="AO1267">
        <v>2967</v>
      </c>
      <c r="AP1267">
        <v>2707</v>
      </c>
      <c r="AQ1267">
        <v>2758</v>
      </c>
      <c r="AR1267">
        <v>2816</v>
      </c>
      <c r="AS1267">
        <v>2707</v>
      </c>
      <c r="AT1267">
        <v>2758</v>
      </c>
      <c r="AU1267">
        <f>AVERAGE(Tabla34[[#This Row],[gr21_0]:[gr21_9]])</f>
        <v>2850</v>
      </c>
    </row>
    <row r="1268" spans="1:47">
      <c r="A1268">
        <v>1799</v>
      </c>
      <c r="B1268">
        <v>1799</v>
      </c>
      <c r="C1268">
        <v>1799</v>
      </c>
      <c r="D1268">
        <v>1799</v>
      </c>
      <c r="E1268">
        <v>1799</v>
      </c>
      <c r="F1268">
        <v>1799</v>
      </c>
      <c r="G1268">
        <v>1799</v>
      </c>
      <c r="H1268">
        <v>1799</v>
      </c>
      <c r="I1268">
        <v>1799</v>
      </c>
      <c r="J1268">
        <v>1799</v>
      </c>
      <c r="K1268">
        <f>AVERAGE(Tabla33[[#This Row],[gr12_0]:[gr12_9]])</f>
        <v>1799</v>
      </c>
      <c r="M1268">
        <v>1908</v>
      </c>
      <c r="N1268">
        <v>1908</v>
      </c>
      <c r="O1268">
        <v>1908</v>
      </c>
      <c r="P1268" s="4">
        <v>1997</v>
      </c>
      <c r="Q1268">
        <v>1908</v>
      </c>
      <c r="R1268">
        <v>1908</v>
      </c>
      <c r="S1268">
        <v>1908</v>
      </c>
      <c r="T1268">
        <v>1908</v>
      </c>
      <c r="U1268">
        <v>1908</v>
      </c>
      <c r="V1268">
        <v>1976</v>
      </c>
      <c r="W1268">
        <f>AVERAGE(Tabla31[[#This Row],[gr15_0]:[gr15_9]])</f>
        <v>1923.7</v>
      </c>
      <c r="Y1268">
        <v>2131</v>
      </c>
      <c r="Z1268">
        <v>2103</v>
      </c>
      <c r="AA1268">
        <v>2085</v>
      </c>
      <c r="AB1268">
        <v>2085</v>
      </c>
      <c r="AC1268">
        <v>2131</v>
      </c>
      <c r="AD1268">
        <v>2090</v>
      </c>
      <c r="AE1268">
        <v>2207</v>
      </c>
      <c r="AF1268">
        <v>2142</v>
      </c>
      <c r="AG1268">
        <v>2131</v>
      </c>
      <c r="AH1268">
        <v>2142</v>
      </c>
      <c r="AI1268" s="5">
        <f>AVERAGE(Tabla30[[#This Row],[gr17_0]:[gr17_9]])</f>
        <v>2124.6999999999998</v>
      </c>
      <c r="AK1268">
        <v>2962</v>
      </c>
      <c r="AL1268">
        <v>2843</v>
      </c>
      <c r="AM1268">
        <v>2962</v>
      </c>
      <c r="AN1268">
        <v>3020</v>
      </c>
      <c r="AO1268">
        <v>2967</v>
      </c>
      <c r="AP1268">
        <v>2707</v>
      </c>
      <c r="AQ1268">
        <v>2758</v>
      </c>
      <c r="AR1268">
        <v>2816</v>
      </c>
      <c r="AS1268">
        <v>2707</v>
      </c>
      <c r="AT1268">
        <v>2758</v>
      </c>
      <c r="AU1268">
        <f>AVERAGE(Tabla34[[#This Row],[gr21_0]:[gr21_9]])</f>
        <v>2850</v>
      </c>
    </row>
    <row r="1269" spans="1:47">
      <c r="A1269">
        <v>1799</v>
      </c>
      <c r="B1269">
        <v>1799</v>
      </c>
      <c r="C1269">
        <v>1799</v>
      </c>
      <c r="D1269">
        <v>1799</v>
      </c>
      <c r="E1269">
        <v>1799</v>
      </c>
      <c r="F1269">
        <v>1799</v>
      </c>
      <c r="G1269">
        <v>1799</v>
      </c>
      <c r="H1269">
        <v>1799</v>
      </c>
      <c r="I1269">
        <v>1799</v>
      </c>
      <c r="J1269">
        <v>1799</v>
      </c>
      <c r="K1269">
        <f>AVERAGE(Tabla33[[#This Row],[gr12_0]:[gr12_9]])</f>
        <v>1799</v>
      </c>
      <c r="M1269">
        <v>1908</v>
      </c>
      <c r="N1269">
        <v>1908</v>
      </c>
      <c r="O1269">
        <v>1908</v>
      </c>
      <c r="P1269" s="4">
        <v>1997</v>
      </c>
      <c r="Q1269">
        <v>1908</v>
      </c>
      <c r="R1269">
        <v>1908</v>
      </c>
      <c r="S1269">
        <v>1908</v>
      </c>
      <c r="T1269">
        <v>1908</v>
      </c>
      <c r="U1269">
        <v>1908</v>
      </c>
      <c r="V1269">
        <v>1976</v>
      </c>
      <c r="W1269">
        <f>AVERAGE(Tabla31[[#This Row],[gr15_0]:[gr15_9]])</f>
        <v>1923.7</v>
      </c>
      <c r="Y1269">
        <v>2131</v>
      </c>
      <c r="Z1269">
        <v>2103</v>
      </c>
      <c r="AA1269">
        <v>2085</v>
      </c>
      <c r="AB1269">
        <v>2085</v>
      </c>
      <c r="AC1269">
        <v>2131</v>
      </c>
      <c r="AD1269">
        <v>2090</v>
      </c>
      <c r="AE1269">
        <v>2207</v>
      </c>
      <c r="AF1269">
        <v>2142</v>
      </c>
      <c r="AG1269">
        <v>2131</v>
      </c>
      <c r="AH1269">
        <v>2142</v>
      </c>
      <c r="AI1269" s="5">
        <f>AVERAGE(Tabla30[[#This Row],[gr17_0]:[gr17_9]])</f>
        <v>2124.6999999999998</v>
      </c>
      <c r="AK1269">
        <v>2962</v>
      </c>
      <c r="AL1269">
        <v>2843</v>
      </c>
      <c r="AM1269">
        <v>2962</v>
      </c>
      <c r="AN1269">
        <v>3020</v>
      </c>
      <c r="AO1269">
        <v>2967</v>
      </c>
      <c r="AP1269">
        <v>2707</v>
      </c>
      <c r="AQ1269">
        <v>2758</v>
      </c>
      <c r="AR1269">
        <v>2816</v>
      </c>
      <c r="AS1269">
        <v>2707</v>
      </c>
      <c r="AT1269">
        <v>2758</v>
      </c>
      <c r="AU1269">
        <f>AVERAGE(Tabla34[[#This Row],[gr21_0]:[gr21_9]])</f>
        <v>2850</v>
      </c>
    </row>
    <row r="1270" spans="1:47">
      <c r="A1270">
        <v>1799</v>
      </c>
      <c r="B1270">
        <v>1799</v>
      </c>
      <c r="C1270">
        <v>1799</v>
      </c>
      <c r="D1270">
        <v>1799</v>
      </c>
      <c r="E1270">
        <v>1799</v>
      </c>
      <c r="F1270">
        <v>1799</v>
      </c>
      <c r="G1270">
        <v>1799</v>
      </c>
      <c r="H1270">
        <v>1799</v>
      </c>
      <c r="I1270">
        <v>1799</v>
      </c>
      <c r="J1270">
        <v>1799</v>
      </c>
      <c r="K1270">
        <f>AVERAGE(Tabla33[[#This Row],[gr12_0]:[gr12_9]])</f>
        <v>1799</v>
      </c>
      <c r="M1270">
        <v>1908</v>
      </c>
      <c r="N1270">
        <v>1908</v>
      </c>
      <c r="O1270">
        <v>1908</v>
      </c>
      <c r="P1270" s="4">
        <v>1997</v>
      </c>
      <c r="Q1270">
        <v>1908</v>
      </c>
      <c r="R1270">
        <v>1908</v>
      </c>
      <c r="S1270">
        <v>1908</v>
      </c>
      <c r="T1270">
        <v>1908</v>
      </c>
      <c r="U1270">
        <v>1908</v>
      </c>
      <c r="V1270">
        <v>1976</v>
      </c>
      <c r="W1270">
        <f>AVERAGE(Tabla31[[#This Row],[gr15_0]:[gr15_9]])</f>
        <v>1923.7</v>
      </c>
      <c r="Y1270">
        <v>2131</v>
      </c>
      <c r="Z1270">
        <v>2103</v>
      </c>
      <c r="AA1270">
        <v>2085</v>
      </c>
      <c r="AB1270">
        <v>2085</v>
      </c>
      <c r="AC1270">
        <v>2131</v>
      </c>
      <c r="AD1270">
        <v>2090</v>
      </c>
      <c r="AE1270">
        <v>2207</v>
      </c>
      <c r="AF1270">
        <v>2142</v>
      </c>
      <c r="AG1270">
        <v>2131</v>
      </c>
      <c r="AH1270">
        <v>2142</v>
      </c>
      <c r="AI1270" s="5">
        <f>AVERAGE(Tabla30[[#This Row],[gr17_0]:[gr17_9]])</f>
        <v>2124.6999999999998</v>
      </c>
      <c r="AK1270">
        <v>2962</v>
      </c>
      <c r="AL1270">
        <v>2843</v>
      </c>
      <c r="AM1270">
        <v>2962</v>
      </c>
      <c r="AN1270">
        <v>3020</v>
      </c>
      <c r="AO1270">
        <v>2967</v>
      </c>
      <c r="AP1270">
        <v>2707</v>
      </c>
      <c r="AQ1270">
        <v>2758</v>
      </c>
      <c r="AR1270">
        <v>2816</v>
      </c>
      <c r="AS1270">
        <v>2707</v>
      </c>
      <c r="AT1270">
        <v>2758</v>
      </c>
      <c r="AU1270">
        <f>AVERAGE(Tabla34[[#This Row],[gr21_0]:[gr21_9]])</f>
        <v>2850</v>
      </c>
    </row>
    <row r="1271" spans="1:47">
      <c r="A1271">
        <v>1799</v>
      </c>
      <c r="B1271">
        <v>1799</v>
      </c>
      <c r="C1271">
        <v>1799</v>
      </c>
      <c r="D1271">
        <v>1799</v>
      </c>
      <c r="E1271">
        <v>1799</v>
      </c>
      <c r="F1271">
        <v>1799</v>
      </c>
      <c r="G1271">
        <v>1799</v>
      </c>
      <c r="H1271">
        <v>1799</v>
      </c>
      <c r="I1271">
        <v>1799</v>
      </c>
      <c r="J1271">
        <v>1799</v>
      </c>
      <c r="K1271">
        <f>AVERAGE(Tabla33[[#This Row],[gr12_0]:[gr12_9]])</f>
        <v>1799</v>
      </c>
      <c r="M1271">
        <v>1908</v>
      </c>
      <c r="N1271">
        <v>1908</v>
      </c>
      <c r="O1271">
        <v>1908</v>
      </c>
      <c r="P1271" s="4">
        <v>1997</v>
      </c>
      <c r="Q1271">
        <v>1908</v>
      </c>
      <c r="R1271">
        <v>1908</v>
      </c>
      <c r="S1271">
        <v>1908</v>
      </c>
      <c r="T1271">
        <v>1908</v>
      </c>
      <c r="U1271">
        <v>1908</v>
      </c>
      <c r="V1271">
        <v>1976</v>
      </c>
      <c r="W1271">
        <f>AVERAGE(Tabla31[[#This Row],[gr15_0]:[gr15_9]])</f>
        <v>1923.7</v>
      </c>
      <c r="Y1271">
        <v>2131</v>
      </c>
      <c r="Z1271">
        <v>2103</v>
      </c>
      <c r="AA1271">
        <v>2085</v>
      </c>
      <c r="AB1271">
        <v>2085</v>
      </c>
      <c r="AC1271">
        <v>2131</v>
      </c>
      <c r="AD1271">
        <v>2090</v>
      </c>
      <c r="AE1271">
        <v>2207</v>
      </c>
      <c r="AF1271">
        <v>2142</v>
      </c>
      <c r="AG1271">
        <v>2131</v>
      </c>
      <c r="AH1271">
        <v>2142</v>
      </c>
      <c r="AI1271" s="5">
        <f>AVERAGE(Tabla30[[#This Row],[gr17_0]:[gr17_9]])</f>
        <v>2124.6999999999998</v>
      </c>
      <c r="AK1271">
        <v>2962</v>
      </c>
      <c r="AL1271">
        <v>2843</v>
      </c>
      <c r="AM1271">
        <v>2962</v>
      </c>
      <c r="AN1271">
        <v>3020</v>
      </c>
      <c r="AO1271">
        <v>2967</v>
      </c>
      <c r="AP1271">
        <v>2707</v>
      </c>
      <c r="AQ1271">
        <v>2758</v>
      </c>
      <c r="AR1271">
        <v>2816</v>
      </c>
      <c r="AS1271">
        <v>2707</v>
      </c>
      <c r="AT1271">
        <v>2758</v>
      </c>
      <c r="AU1271">
        <f>AVERAGE(Tabla34[[#This Row],[gr21_0]:[gr21_9]])</f>
        <v>2850</v>
      </c>
    </row>
    <row r="1272" spans="1:47">
      <c r="A1272">
        <v>1799</v>
      </c>
      <c r="B1272">
        <v>1799</v>
      </c>
      <c r="C1272">
        <v>1799</v>
      </c>
      <c r="D1272">
        <v>1799</v>
      </c>
      <c r="E1272">
        <v>1799</v>
      </c>
      <c r="F1272">
        <v>1799</v>
      </c>
      <c r="G1272">
        <v>1799</v>
      </c>
      <c r="H1272">
        <v>1799</v>
      </c>
      <c r="I1272">
        <v>1799</v>
      </c>
      <c r="J1272">
        <v>1799</v>
      </c>
      <c r="K1272">
        <f>AVERAGE(Tabla33[[#This Row],[gr12_0]:[gr12_9]])</f>
        <v>1799</v>
      </c>
      <c r="M1272">
        <v>1908</v>
      </c>
      <c r="N1272">
        <v>1908</v>
      </c>
      <c r="O1272">
        <v>1908</v>
      </c>
      <c r="P1272" s="4">
        <v>1997</v>
      </c>
      <c r="Q1272">
        <v>1908</v>
      </c>
      <c r="R1272">
        <v>1908</v>
      </c>
      <c r="S1272">
        <v>1908</v>
      </c>
      <c r="T1272">
        <v>1908</v>
      </c>
      <c r="U1272">
        <v>1908</v>
      </c>
      <c r="V1272">
        <v>1976</v>
      </c>
      <c r="W1272">
        <f>AVERAGE(Tabla31[[#This Row],[gr15_0]:[gr15_9]])</f>
        <v>1923.7</v>
      </c>
      <c r="Y1272">
        <v>2131</v>
      </c>
      <c r="Z1272">
        <v>2103</v>
      </c>
      <c r="AA1272">
        <v>2085</v>
      </c>
      <c r="AB1272">
        <v>2085</v>
      </c>
      <c r="AC1272">
        <v>2131</v>
      </c>
      <c r="AD1272">
        <v>2090</v>
      </c>
      <c r="AE1272">
        <v>2207</v>
      </c>
      <c r="AF1272">
        <v>2142</v>
      </c>
      <c r="AG1272">
        <v>2131</v>
      </c>
      <c r="AH1272">
        <v>2142</v>
      </c>
      <c r="AI1272" s="5">
        <f>AVERAGE(Tabla30[[#This Row],[gr17_0]:[gr17_9]])</f>
        <v>2124.6999999999998</v>
      </c>
      <c r="AK1272">
        <v>2962</v>
      </c>
      <c r="AL1272">
        <v>2843</v>
      </c>
      <c r="AM1272">
        <v>2962</v>
      </c>
      <c r="AN1272">
        <v>3020</v>
      </c>
      <c r="AO1272">
        <v>2967</v>
      </c>
      <c r="AP1272">
        <v>2707</v>
      </c>
      <c r="AQ1272">
        <v>2758</v>
      </c>
      <c r="AR1272">
        <v>2816</v>
      </c>
      <c r="AS1272">
        <v>2707</v>
      </c>
      <c r="AT1272">
        <v>2758</v>
      </c>
      <c r="AU1272">
        <f>AVERAGE(Tabla34[[#This Row],[gr21_0]:[gr21_9]])</f>
        <v>2850</v>
      </c>
    </row>
    <row r="1273" spans="1:47">
      <c r="A1273">
        <v>1799</v>
      </c>
      <c r="B1273">
        <v>1799</v>
      </c>
      <c r="C1273">
        <v>1799</v>
      </c>
      <c r="D1273">
        <v>1799</v>
      </c>
      <c r="E1273">
        <v>1799</v>
      </c>
      <c r="F1273">
        <v>1799</v>
      </c>
      <c r="G1273">
        <v>1799</v>
      </c>
      <c r="H1273">
        <v>1799</v>
      </c>
      <c r="I1273">
        <v>1799</v>
      </c>
      <c r="J1273">
        <v>1799</v>
      </c>
      <c r="K1273">
        <f>AVERAGE(Tabla33[[#This Row],[gr12_0]:[gr12_9]])</f>
        <v>1799</v>
      </c>
      <c r="M1273">
        <v>1908</v>
      </c>
      <c r="N1273">
        <v>1908</v>
      </c>
      <c r="O1273">
        <v>1908</v>
      </c>
      <c r="P1273" s="4">
        <v>1997</v>
      </c>
      <c r="Q1273">
        <v>1908</v>
      </c>
      <c r="R1273">
        <v>1908</v>
      </c>
      <c r="S1273">
        <v>1908</v>
      </c>
      <c r="T1273">
        <v>1908</v>
      </c>
      <c r="U1273">
        <v>1908</v>
      </c>
      <c r="V1273">
        <v>1976</v>
      </c>
      <c r="W1273">
        <f>AVERAGE(Tabla31[[#This Row],[gr15_0]:[gr15_9]])</f>
        <v>1923.7</v>
      </c>
      <c r="Y1273">
        <v>2131</v>
      </c>
      <c r="Z1273">
        <v>2103</v>
      </c>
      <c r="AA1273">
        <v>2085</v>
      </c>
      <c r="AB1273">
        <v>2085</v>
      </c>
      <c r="AC1273">
        <v>2116</v>
      </c>
      <c r="AD1273">
        <v>2090</v>
      </c>
      <c r="AE1273">
        <v>2207</v>
      </c>
      <c r="AF1273">
        <v>2142</v>
      </c>
      <c r="AG1273">
        <v>2131</v>
      </c>
      <c r="AH1273">
        <v>2142</v>
      </c>
      <c r="AI1273" s="5">
        <f>AVERAGE(Tabla30[[#This Row],[gr17_0]:[gr17_9]])</f>
        <v>2123.1999999999998</v>
      </c>
      <c r="AK1273">
        <v>2962</v>
      </c>
      <c r="AL1273">
        <v>2843</v>
      </c>
      <c r="AM1273">
        <v>2962</v>
      </c>
      <c r="AN1273">
        <v>3020</v>
      </c>
      <c r="AO1273">
        <v>2967</v>
      </c>
      <c r="AP1273">
        <v>2707</v>
      </c>
      <c r="AQ1273">
        <v>2758</v>
      </c>
      <c r="AR1273">
        <v>2816</v>
      </c>
      <c r="AS1273">
        <v>2707</v>
      </c>
      <c r="AT1273">
        <v>2758</v>
      </c>
      <c r="AU1273">
        <f>AVERAGE(Tabla34[[#This Row],[gr21_0]:[gr21_9]])</f>
        <v>2850</v>
      </c>
    </row>
    <row r="1274" spans="1:47">
      <c r="A1274">
        <v>1799</v>
      </c>
      <c r="B1274">
        <v>1799</v>
      </c>
      <c r="C1274">
        <v>1799</v>
      </c>
      <c r="D1274">
        <v>1799</v>
      </c>
      <c r="E1274">
        <v>1799</v>
      </c>
      <c r="F1274">
        <v>1799</v>
      </c>
      <c r="G1274">
        <v>1799</v>
      </c>
      <c r="H1274">
        <v>1799</v>
      </c>
      <c r="I1274">
        <v>1799</v>
      </c>
      <c r="J1274">
        <v>1799</v>
      </c>
      <c r="K1274">
        <f>AVERAGE(Tabla33[[#This Row],[gr12_0]:[gr12_9]])</f>
        <v>1799</v>
      </c>
      <c r="M1274">
        <v>1908</v>
      </c>
      <c r="N1274">
        <v>1908</v>
      </c>
      <c r="O1274">
        <v>1908</v>
      </c>
      <c r="P1274" s="4">
        <v>1997</v>
      </c>
      <c r="Q1274">
        <v>1908</v>
      </c>
      <c r="R1274">
        <v>1908</v>
      </c>
      <c r="S1274">
        <v>1908</v>
      </c>
      <c r="T1274">
        <v>1908</v>
      </c>
      <c r="U1274">
        <v>1908</v>
      </c>
      <c r="V1274">
        <v>1976</v>
      </c>
      <c r="W1274">
        <f>AVERAGE(Tabla31[[#This Row],[gr15_0]:[gr15_9]])</f>
        <v>1923.7</v>
      </c>
      <c r="Y1274">
        <v>2131</v>
      </c>
      <c r="Z1274">
        <v>2103</v>
      </c>
      <c r="AA1274">
        <v>2085</v>
      </c>
      <c r="AB1274">
        <v>2085</v>
      </c>
      <c r="AC1274">
        <v>2116</v>
      </c>
      <c r="AD1274">
        <v>2090</v>
      </c>
      <c r="AE1274">
        <v>2207</v>
      </c>
      <c r="AF1274">
        <v>2142</v>
      </c>
      <c r="AG1274">
        <v>2131</v>
      </c>
      <c r="AH1274">
        <v>2142</v>
      </c>
      <c r="AI1274" s="5">
        <f>AVERAGE(Tabla30[[#This Row],[gr17_0]:[gr17_9]])</f>
        <v>2123.1999999999998</v>
      </c>
      <c r="AK1274">
        <v>2962</v>
      </c>
      <c r="AL1274">
        <v>2843</v>
      </c>
      <c r="AM1274">
        <v>2962</v>
      </c>
      <c r="AN1274">
        <v>3020</v>
      </c>
      <c r="AO1274">
        <v>2967</v>
      </c>
      <c r="AP1274">
        <v>2707</v>
      </c>
      <c r="AQ1274">
        <v>2758</v>
      </c>
      <c r="AR1274">
        <v>2816</v>
      </c>
      <c r="AS1274">
        <v>2707</v>
      </c>
      <c r="AT1274">
        <v>2758</v>
      </c>
      <c r="AU1274">
        <f>AVERAGE(Tabla34[[#This Row],[gr21_0]:[gr21_9]])</f>
        <v>2850</v>
      </c>
    </row>
    <row r="1275" spans="1:47">
      <c r="A1275">
        <v>1799</v>
      </c>
      <c r="B1275">
        <v>1799</v>
      </c>
      <c r="C1275">
        <v>1799</v>
      </c>
      <c r="D1275">
        <v>1799</v>
      </c>
      <c r="E1275">
        <v>1799</v>
      </c>
      <c r="F1275">
        <v>1799</v>
      </c>
      <c r="G1275">
        <v>1799</v>
      </c>
      <c r="H1275">
        <v>1799</v>
      </c>
      <c r="I1275">
        <v>1799</v>
      </c>
      <c r="J1275">
        <v>1799</v>
      </c>
      <c r="K1275">
        <f>AVERAGE(Tabla33[[#This Row],[gr12_0]:[gr12_9]])</f>
        <v>1799</v>
      </c>
      <c r="M1275">
        <v>1908</v>
      </c>
      <c r="N1275">
        <v>1908</v>
      </c>
      <c r="O1275">
        <v>1908</v>
      </c>
      <c r="P1275" s="4">
        <v>1997</v>
      </c>
      <c r="Q1275">
        <v>1908</v>
      </c>
      <c r="R1275">
        <v>1908</v>
      </c>
      <c r="S1275">
        <v>1908</v>
      </c>
      <c r="T1275">
        <v>1908</v>
      </c>
      <c r="U1275">
        <v>1908</v>
      </c>
      <c r="V1275">
        <v>1976</v>
      </c>
      <c r="W1275">
        <f>AVERAGE(Tabla31[[#This Row],[gr15_0]:[gr15_9]])</f>
        <v>1923.7</v>
      </c>
      <c r="Y1275">
        <v>2131</v>
      </c>
      <c r="Z1275">
        <v>2103</v>
      </c>
      <c r="AA1275">
        <v>2085</v>
      </c>
      <c r="AB1275">
        <v>2085</v>
      </c>
      <c r="AC1275">
        <v>2116</v>
      </c>
      <c r="AD1275">
        <v>2090</v>
      </c>
      <c r="AE1275">
        <v>2207</v>
      </c>
      <c r="AF1275">
        <v>2142</v>
      </c>
      <c r="AG1275">
        <v>2131</v>
      </c>
      <c r="AH1275">
        <v>2142</v>
      </c>
      <c r="AI1275" s="5">
        <f>AVERAGE(Tabla30[[#This Row],[gr17_0]:[gr17_9]])</f>
        <v>2123.1999999999998</v>
      </c>
      <c r="AK1275">
        <v>2962</v>
      </c>
      <c r="AL1275">
        <v>2843</v>
      </c>
      <c r="AM1275">
        <v>2962</v>
      </c>
      <c r="AN1275">
        <v>3020</v>
      </c>
      <c r="AO1275">
        <v>2967</v>
      </c>
      <c r="AP1275">
        <v>2707</v>
      </c>
      <c r="AQ1275">
        <v>2758</v>
      </c>
      <c r="AR1275">
        <v>2816</v>
      </c>
      <c r="AS1275">
        <v>2707</v>
      </c>
      <c r="AT1275">
        <v>2758</v>
      </c>
      <c r="AU1275">
        <f>AVERAGE(Tabla34[[#This Row],[gr21_0]:[gr21_9]])</f>
        <v>2850</v>
      </c>
    </row>
    <row r="1276" spans="1:47">
      <c r="A1276">
        <v>1799</v>
      </c>
      <c r="B1276">
        <v>1799</v>
      </c>
      <c r="C1276">
        <v>1799</v>
      </c>
      <c r="D1276">
        <v>1799</v>
      </c>
      <c r="E1276">
        <v>1799</v>
      </c>
      <c r="F1276">
        <v>1799</v>
      </c>
      <c r="G1276">
        <v>1799</v>
      </c>
      <c r="H1276">
        <v>1799</v>
      </c>
      <c r="I1276">
        <v>1799</v>
      </c>
      <c r="J1276">
        <v>1799</v>
      </c>
      <c r="K1276">
        <f>AVERAGE(Tabla33[[#This Row],[gr12_0]:[gr12_9]])</f>
        <v>1799</v>
      </c>
      <c r="M1276">
        <v>1908</v>
      </c>
      <c r="N1276">
        <v>1908</v>
      </c>
      <c r="O1276">
        <v>1908</v>
      </c>
      <c r="P1276" s="4">
        <v>1997</v>
      </c>
      <c r="Q1276">
        <v>1908</v>
      </c>
      <c r="R1276">
        <v>1908</v>
      </c>
      <c r="S1276">
        <v>1908</v>
      </c>
      <c r="T1276">
        <v>1908</v>
      </c>
      <c r="U1276">
        <v>1908</v>
      </c>
      <c r="V1276">
        <v>1976</v>
      </c>
      <c r="W1276">
        <f>AVERAGE(Tabla31[[#This Row],[gr15_0]:[gr15_9]])</f>
        <v>1923.7</v>
      </c>
      <c r="Y1276">
        <v>2131</v>
      </c>
      <c r="Z1276">
        <v>2103</v>
      </c>
      <c r="AA1276">
        <v>2085</v>
      </c>
      <c r="AB1276">
        <v>2085</v>
      </c>
      <c r="AC1276">
        <v>2116</v>
      </c>
      <c r="AD1276">
        <v>2090</v>
      </c>
      <c r="AE1276">
        <v>2207</v>
      </c>
      <c r="AF1276">
        <v>2142</v>
      </c>
      <c r="AG1276">
        <v>2131</v>
      </c>
      <c r="AH1276">
        <v>2142</v>
      </c>
      <c r="AI1276" s="5">
        <f>AVERAGE(Tabla30[[#This Row],[gr17_0]:[gr17_9]])</f>
        <v>2123.1999999999998</v>
      </c>
      <c r="AK1276">
        <v>2962</v>
      </c>
      <c r="AL1276">
        <v>2843</v>
      </c>
      <c r="AM1276">
        <v>2962</v>
      </c>
      <c r="AN1276">
        <v>3020</v>
      </c>
      <c r="AO1276">
        <v>2967</v>
      </c>
      <c r="AP1276">
        <v>2707</v>
      </c>
      <c r="AQ1276">
        <v>2758</v>
      </c>
      <c r="AR1276">
        <v>2816</v>
      </c>
      <c r="AS1276">
        <v>2707</v>
      </c>
      <c r="AT1276">
        <v>2758</v>
      </c>
      <c r="AU1276">
        <f>AVERAGE(Tabla34[[#This Row],[gr21_0]:[gr21_9]])</f>
        <v>2850</v>
      </c>
    </row>
    <row r="1277" spans="1:47">
      <c r="A1277">
        <v>1799</v>
      </c>
      <c r="B1277">
        <v>1799</v>
      </c>
      <c r="C1277">
        <v>1799</v>
      </c>
      <c r="D1277">
        <v>1799</v>
      </c>
      <c r="E1277">
        <v>1799</v>
      </c>
      <c r="F1277">
        <v>1799</v>
      </c>
      <c r="G1277">
        <v>1799</v>
      </c>
      <c r="H1277">
        <v>1799</v>
      </c>
      <c r="I1277">
        <v>1799</v>
      </c>
      <c r="J1277">
        <v>1799</v>
      </c>
      <c r="K1277">
        <f>AVERAGE(Tabla33[[#This Row],[gr12_0]:[gr12_9]])</f>
        <v>1799</v>
      </c>
      <c r="M1277">
        <v>1908</v>
      </c>
      <c r="N1277">
        <v>1908</v>
      </c>
      <c r="O1277">
        <v>1908</v>
      </c>
      <c r="P1277" s="4">
        <v>1997</v>
      </c>
      <c r="Q1277">
        <v>1908</v>
      </c>
      <c r="R1277">
        <v>1908</v>
      </c>
      <c r="S1277">
        <v>1908</v>
      </c>
      <c r="T1277">
        <v>1908</v>
      </c>
      <c r="U1277">
        <v>1908</v>
      </c>
      <c r="V1277">
        <v>1976</v>
      </c>
      <c r="W1277">
        <f>AVERAGE(Tabla31[[#This Row],[gr15_0]:[gr15_9]])</f>
        <v>1923.7</v>
      </c>
      <c r="Y1277">
        <v>2131</v>
      </c>
      <c r="Z1277">
        <v>2103</v>
      </c>
      <c r="AA1277">
        <v>2085</v>
      </c>
      <c r="AB1277">
        <v>2085</v>
      </c>
      <c r="AC1277">
        <v>2116</v>
      </c>
      <c r="AD1277">
        <v>2090</v>
      </c>
      <c r="AE1277">
        <v>2207</v>
      </c>
      <c r="AF1277">
        <v>2142</v>
      </c>
      <c r="AG1277">
        <v>2131</v>
      </c>
      <c r="AH1277">
        <v>2142</v>
      </c>
      <c r="AI1277" s="5">
        <f>AVERAGE(Tabla30[[#This Row],[gr17_0]:[gr17_9]])</f>
        <v>2123.1999999999998</v>
      </c>
      <c r="AK1277">
        <v>2962</v>
      </c>
      <c r="AL1277">
        <v>2843</v>
      </c>
      <c r="AM1277">
        <v>2962</v>
      </c>
      <c r="AN1277">
        <v>3020</v>
      </c>
      <c r="AO1277">
        <v>2967</v>
      </c>
      <c r="AP1277">
        <v>2707</v>
      </c>
      <c r="AQ1277">
        <v>2758</v>
      </c>
      <c r="AR1277">
        <v>2816</v>
      </c>
      <c r="AS1277">
        <v>2707</v>
      </c>
      <c r="AT1277">
        <v>2758</v>
      </c>
      <c r="AU1277">
        <f>AVERAGE(Tabla34[[#This Row],[gr21_0]:[gr21_9]])</f>
        <v>2850</v>
      </c>
    </row>
    <row r="1278" spans="1:47">
      <c r="A1278">
        <v>1799</v>
      </c>
      <c r="B1278">
        <v>1799</v>
      </c>
      <c r="C1278">
        <v>1799</v>
      </c>
      <c r="D1278">
        <v>1799</v>
      </c>
      <c r="E1278">
        <v>1799</v>
      </c>
      <c r="F1278">
        <v>1799</v>
      </c>
      <c r="G1278">
        <v>1799</v>
      </c>
      <c r="H1278">
        <v>1799</v>
      </c>
      <c r="I1278">
        <v>1799</v>
      </c>
      <c r="J1278">
        <v>1799</v>
      </c>
      <c r="K1278">
        <f>AVERAGE(Tabla33[[#This Row],[gr12_0]:[gr12_9]])</f>
        <v>1799</v>
      </c>
      <c r="M1278">
        <v>1908</v>
      </c>
      <c r="N1278">
        <v>1908</v>
      </c>
      <c r="O1278">
        <v>1908</v>
      </c>
      <c r="P1278" s="4">
        <v>1997</v>
      </c>
      <c r="Q1278">
        <v>1908</v>
      </c>
      <c r="R1278">
        <v>1908</v>
      </c>
      <c r="S1278">
        <v>1908</v>
      </c>
      <c r="T1278">
        <v>1908</v>
      </c>
      <c r="U1278">
        <v>1908</v>
      </c>
      <c r="V1278">
        <v>1976</v>
      </c>
      <c r="W1278">
        <f>AVERAGE(Tabla31[[#This Row],[gr15_0]:[gr15_9]])</f>
        <v>1923.7</v>
      </c>
      <c r="Y1278">
        <v>2131</v>
      </c>
      <c r="Z1278">
        <v>2103</v>
      </c>
      <c r="AA1278">
        <v>2085</v>
      </c>
      <c r="AB1278">
        <v>2085</v>
      </c>
      <c r="AC1278">
        <v>2116</v>
      </c>
      <c r="AD1278">
        <v>2090</v>
      </c>
      <c r="AE1278">
        <v>2207</v>
      </c>
      <c r="AF1278">
        <v>2142</v>
      </c>
      <c r="AG1278">
        <v>2131</v>
      </c>
      <c r="AH1278">
        <v>2142</v>
      </c>
      <c r="AI1278" s="5">
        <f>AVERAGE(Tabla30[[#This Row],[gr17_0]:[gr17_9]])</f>
        <v>2123.1999999999998</v>
      </c>
      <c r="AK1278">
        <v>2962</v>
      </c>
      <c r="AL1278">
        <v>2843</v>
      </c>
      <c r="AM1278">
        <v>2962</v>
      </c>
      <c r="AN1278">
        <v>3020</v>
      </c>
      <c r="AO1278">
        <v>2967</v>
      </c>
      <c r="AP1278">
        <v>2707</v>
      </c>
      <c r="AQ1278">
        <v>2758</v>
      </c>
      <c r="AR1278">
        <v>2816</v>
      </c>
      <c r="AS1278">
        <v>2707</v>
      </c>
      <c r="AT1278">
        <v>2758</v>
      </c>
      <c r="AU1278">
        <f>AVERAGE(Tabla34[[#This Row],[gr21_0]:[gr21_9]])</f>
        <v>2850</v>
      </c>
    </row>
    <row r="1279" spans="1:47">
      <c r="A1279">
        <v>1799</v>
      </c>
      <c r="B1279">
        <v>1799</v>
      </c>
      <c r="C1279">
        <v>1799</v>
      </c>
      <c r="D1279">
        <v>1799</v>
      </c>
      <c r="E1279">
        <v>1799</v>
      </c>
      <c r="F1279">
        <v>1799</v>
      </c>
      <c r="G1279">
        <v>1799</v>
      </c>
      <c r="H1279">
        <v>1799</v>
      </c>
      <c r="I1279">
        <v>1799</v>
      </c>
      <c r="J1279">
        <v>1799</v>
      </c>
      <c r="K1279">
        <f>AVERAGE(Tabla33[[#This Row],[gr12_0]:[gr12_9]])</f>
        <v>1799</v>
      </c>
      <c r="M1279">
        <v>1908</v>
      </c>
      <c r="N1279">
        <v>1908</v>
      </c>
      <c r="O1279">
        <v>1908</v>
      </c>
      <c r="P1279" s="4">
        <v>1997</v>
      </c>
      <c r="Q1279">
        <v>1908</v>
      </c>
      <c r="R1279">
        <v>1908</v>
      </c>
      <c r="S1279">
        <v>1908</v>
      </c>
      <c r="T1279">
        <v>1908</v>
      </c>
      <c r="U1279">
        <v>1908</v>
      </c>
      <c r="V1279">
        <v>1976</v>
      </c>
      <c r="W1279">
        <f>AVERAGE(Tabla31[[#This Row],[gr15_0]:[gr15_9]])</f>
        <v>1923.7</v>
      </c>
      <c r="Y1279">
        <v>2131</v>
      </c>
      <c r="Z1279">
        <v>2103</v>
      </c>
      <c r="AA1279">
        <v>2085</v>
      </c>
      <c r="AB1279">
        <v>2085</v>
      </c>
      <c r="AC1279">
        <v>2116</v>
      </c>
      <c r="AD1279">
        <v>2090</v>
      </c>
      <c r="AE1279">
        <v>2207</v>
      </c>
      <c r="AF1279">
        <v>2142</v>
      </c>
      <c r="AG1279">
        <v>2131</v>
      </c>
      <c r="AH1279">
        <v>2142</v>
      </c>
      <c r="AI1279" s="5">
        <f>AVERAGE(Tabla30[[#This Row],[gr17_0]:[gr17_9]])</f>
        <v>2123.1999999999998</v>
      </c>
      <c r="AK1279">
        <v>2962</v>
      </c>
      <c r="AL1279">
        <v>2843</v>
      </c>
      <c r="AM1279">
        <v>2962</v>
      </c>
      <c r="AN1279">
        <v>3020</v>
      </c>
      <c r="AO1279">
        <v>2967</v>
      </c>
      <c r="AP1279">
        <v>2707</v>
      </c>
      <c r="AQ1279">
        <v>2758</v>
      </c>
      <c r="AR1279">
        <v>2816</v>
      </c>
      <c r="AS1279">
        <v>2707</v>
      </c>
      <c r="AT1279">
        <v>2758</v>
      </c>
      <c r="AU1279">
        <f>AVERAGE(Tabla34[[#This Row],[gr21_0]:[gr21_9]])</f>
        <v>2850</v>
      </c>
    </row>
    <row r="1280" spans="1:47">
      <c r="A1280">
        <v>1799</v>
      </c>
      <c r="B1280">
        <v>1799</v>
      </c>
      <c r="C1280">
        <v>1799</v>
      </c>
      <c r="D1280">
        <v>1799</v>
      </c>
      <c r="E1280">
        <v>1799</v>
      </c>
      <c r="F1280">
        <v>1799</v>
      </c>
      <c r="G1280">
        <v>1799</v>
      </c>
      <c r="H1280">
        <v>1799</v>
      </c>
      <c r="I1280">
        <v>1799</v>
      </c>
      <c r="J1280">
        <v>1799</v>
      </c>
      <c r="K1280">
        <f>AVERAGE(Tabla33[[#This Row],[gr12_0]:[gr12_9]])</f>
        <v>1799</v>
      </c>
      <c r="M1280">
        <v>1908</v>
      </c>
      <c r="N1280">
        <v>1908</v>
      </c>
      <c r="O1280">
        <v>1908</v>
      </c>
      <c r="P1280" s="4">
        <v>1997</v>
      </c>
      <c r="Q1280">
        <v>1908</v>
      </c>
      <c r="R1280">
        <v>1908</v>
      </c>
      <c r="S1280">
        <v>1908</v>
      </c>
      <c r="T1280">
        <v>1908</v>
      </c>
      <c r="U1280">
        <v>1908</v>
      </c>
      <c r="V1280">
        <v>1976</v>
      </c>
      <c r="W1280">
        <f>AVERAGE(Tabla31[[#This Row],[gr15_0]:[gr15_9]])</f>
        <v>1923.7</v>
      </c>
      <c r="Y1280">
        <v>2131</v>
      </c>
      <c r="Z1280">
        <v>2103</v>
      </c>
      <c r="AA1280">
        <v>2085</v>
      </c>
      <c r="AB1280">
        <v>2085</v>
      </c>
      <c r="AC1280">
        <v>2116</v>
      </c>
      <c r="AD1280">
        <v>2090</v>
      </c>
      <c r="AE1280">
        <v>2207</v>
      </c>
      <c r="AF1280">
        <v>2142</v>
      </c>
      <c r="AG1280">
        <v>2131</v>
      </c>
      <c r="AH1280">
        <v>2142</v>
      </c>
      <c r="AI1280" s="5">
        <f>AVERAGE(Tabla30[[#This Row],[gr17_0]:[gr17_9]])</f>
        <v>2123.1999999999998</v>
      </c>
      <c r="AK1280">
        <v>2962</v>
      </c>
      <c r="AL1280">
        <v>2843</v>
      </c>
      <c r="AM1280">
        <v>2962</v>
      </c>
      <c r="AN1280">
        <v>3020</v>
      </c>
      <c r="AO1280">
        <v>2967</v>
      </c>
      <c r="AP1280">
        <v>2707</v>
      </c>
      <c r="AQ1280">
        <v>2758</v>
      </c>
      <c r="AR1280">
        <v>2816</v>
      </c>
      <c r="AS1280">
        <v>2707</v>
      </c>
      <c r="AT1280">
        <v>2758</v>
      </c>
      <c r="AU1280">
        <f>AVERAGE(Tabla34[[#This Row],[gr21_0]:[gr21_9]])</f>
        <v>2850</v>
      </c>
    </row>
    <row r="1281" spans="1:47">
      <c r="A1281">
        <v>1799</v>
      </c>
      <c r="B1281">
        <v>1799</v>
      </c>
      <c r="C1281">
        <v>1799</v>
      </c>
      <c r="D1281">
        <v>1799</v>
      </c>
      <c r="E1281">
        <v>1799</v>
      </c>
      <c r="F1281">
        <v>1799</v>
      </c>
      <c r="G1281">
        <v>1799</v>
      </c>
      <c r="H1281">
        <v>1799</v>
      </c>
      <c r="I1281">
        <v>1799</v>
      </c>
      <c r="J1281">
        <v>1799</v>
      </c>
      <c r="K1281">
        <f>AVERAGE(Tabla33[[#This Row],[gr12_0]:[gr12_9]])</f>
        <v>1799</v>
      </c>
      <c r="M1281">
        <v>1908</v>
      </c>
      <c r="N1281">
        <v>1908</v>
      </c>
      <c r="O1281">
        <v>1908</v>
      </c>
      <c r="P1281" s="4">
        <v>1997</v>
      </c>
      <c r="Q1281">
        <v>1908</v>
      </c>
      <c r="R1281">
        <v>1908</v>
      </c>
      <c r="S1281">
        <v>1908</v>
      </c>
      <c r="T1281">
        <v>1908</v>
      </c>
      <c r="U1281">
        <v>1908</v>
      </c>
      <c r="V1281">
        <v>1976</v>
      </c>
      <c r="W1281">
        <f>AVERAGE(Tabla31[[#This Row],[gr15_0]:[gr15_9]])</f>
        <v>1923.7</v>
      </c>
      <c r="Y1281">
        <v>2131</v>
      </c>
      <c r="Z1281">
        <v>2103</v>
      </c>
      <c r="AA1281">
        <v>2085</v>
      </c>
      <c r="AB1281">
        <v>2085</v>
      </c>
      <c r="AC1281">
        <v>2116</v>
      </c>
      <c r="AD1281">
        <v>2090</v>
      </c>
      <c r="AE1281">
        <v>2207</v>
      </c>
      <c r="AF1281">
        <v>2142</v>
      </c>
      <c r="AG1281">
        <v>2131</v>
      </c>
      <c r="AH1281">
        <v>2142</v>
      </c>
      <c r="AI1281" s="5">
        <f>AVERAGE(Tabla30[[#This Row],[gr17_0]:[gr17_9]])</f>
        <v>2123.1999999999998</v>
      </c>
      <c r="AK1281">
        <v>2962</v>
      </c>
      <c r="AL1281">
        <v>2843</v>
      </c>
      <c r="AM1281">
        <v>2962</v>
      </c>
      <c r="AN1281">
        <v>3020</v>
      </c>
      <c r="AO1281">
        <v>2967</v>
      </c>
      <c r="AP1281">
        <v>2707</v>
      </c>
      <c r="AQ1281">
        <v>2758</v>
      </c>
      <c r="AR1281">
        <v>2816</v>
      </c>
      <c r="AS1281">
        <v>2707</v>
      </c>
      <c r="AT1281">
        <v>2758</v>
      </c>
      <c r="AU1281">
        <f>AVERAGE(Tabla34[[#This Row],[gr21_0]:[gr21_9]])</f>
        <v>2850</v>
      </c>
    </row>
    <row r="1282" spans="1:47">
      <c r="A1282">
        <v>1799</v>
      </c>
      <c r="B1282">
        <v>1799</v>
      </c>
      <c r="C1282">
        <v>1799</v>
      </c>
      <c r="D1282">
        <v>1799</v>
      </c>
      <c r="E1282">
        <v>1799</v>
      </c>
      <c r="F1282">
        <v>1799</v>
      </c>
      <c r="G1282">
        <v>1799</v>
      </c>
      <c r="H1282">
        <v>1799</v>
      </c>
      <c r="I1282">
        <v>1799</v>
      </c>
      <c r="J1282">
        <v>1799</v>
      </c>
      <c r="K1282">
        <f>AVERAGE(Tabla33[[#This Row],[gr12_0]:[gr12_9]])</f>
        <v>1799</v>
      </c>
      <c r="M1282">
        <v>1908</v>
      </c>
      <c r="N1282">
        <v>1908</v>
      </c>
      <c r="O1282">
        <v>1908</v>
      </c>
      <c r="P1282" s="4">
        <v>1997</v>
      </c>
      <c r="Q1282">
        <v>1908</v>
      </c>
      <c r="R1282">
        <v>1908</v>
      </c>
      <c r="S1282">
        <v>1908</v>
      </c>
      <c r="T1282">
        <v>1908</v>
      </c>
      <c r="U1282">
        <v>1908</v>
      </c>
      <c r="V1282">
        <v>1976</v>
      </c>
      <c r="W1282">
        <f>AVERAGE(Tabla31[[#This Row],[gr15_0]:[gr15_9]])</f>
        <v>1923.7</v>
      </c>
      <c r="Y1282">
        <v>2131</v>
      </c>
      <c r="Z1282">
        <v>2103</v>
      </c>
      <c r="AA1282">
        <v>2085</v>
      </c>
      <c r="AB1282">
        <v>2085</v>
      </c>
      <c r="AC1282">
        <v>2116</v>
      </c>
      <c r="AD1282">
        <v>2090</v>
      </c>
      <c r="AE1282">
        <v>2207</v>
      </c>
      <c r="AF1282">
        <v>2142</v>
      </c>
      <c r="AG1282">
        <v>2131</v>
      </c>
      <c r="AH1282">
        <v>2142</v>
      </c>
      <c r="AI1282" s="5">
        <f>AVERAGE(Tabla30[[#This Row],[gr17_0]:[gr17_9]])</f>
        <v>2123.1999999999998</v>
      </c>
      <c r="AK1282">
        <v>2962</v>
      </c>
      <c r="AL1282">
        <v>2843</v>
      </c>
      <c r="AM1282">
        <v>2962</v>
      </c>
      <c r="AN1282">
        <v>3020</v>
      </c>
      <c r="AO1282">
        <v>2967</v>
      </c>
      <c r="AP1282">
        <v>2707</v>
      </c>
      <c r="AQ1282">
        <v>2758</v>
      </c>
      <c r="AR1282">
        <v>2816</v>
      </c>
      <c r="AS1282">
        <v>2707</v>
      </c>
      <c r="AT1282">
        <v>2758</v>
      </c>
      <c r="AU1282">
        <f>AVERAGE(Tabla34[[#This Row],[gr21_0]:[gr21_9]])</f>
        <v>2850</v>
      </c>
    </row>
    <row r="1283" spans="1:47">
      <c r="A1283">
        <v>1799</v>
      </c>
      <c r="B1283">
        <v>1799</v>
      </c>
      <c r="C1283">
        <v>1799</v>
      </c>
      <c r="D1283">
        <v>1799</v>
      </c>
      <c r="E1283">
        <v>1799</v>
      </c>
      <c r="F1283">
        <v>1799</v>
      </c>
      <c r="G1283">
        <v>1799</v>
      </c>
      <c r="H1283">
        <v>1799</v>
      </c>
      <c r="I1283">
        <v>1799</v>
      </c>
      <c r="J1283">
        <v>1799</v>
      </c>
      <c r="K1283">
        <f>AVERAGE(Tabla33[[#This Row],[gr12_0]:[gr12_9]])</f>
        <v>1799</v>
      </c>
      <c r="M1283">
        <v>1908</v>
      </c>
      <c r="N1283">
        <v>1908</v>
      </c>
      <c r="O1283">
        <v>1908</v>
      </c>
      <c r="P1283" s="4">
        <v>1997</v>
      </c>
      <c r="Q1283">
        <v>1908</v>
      </c>
      <c r="R1283">
        <v>1908</v>
      </c>
      <c r="S1283">
        <v>1908</v>
      </c>
      <c r="T1283">
        <v>1908</v>
      </c>
      <c r="U1283">
        <v>1908</v>
      </c>
      <c r="V1283">
        <v>1976</v>
      </c>
      <c r="W1283">
        <f>AVERAGE(Tabla31[[#This Row],[gr15_0]:[gr15_9]])</f>
        <v>1923.7</v>
      </c>
      <c r="Y1283">
        <v>2131</v>
      </c>
      <c r="Z1283">
        <v>2103</v>
      </c>
      <c r="AA1283">
        <v>2085</v>
      </c>
      <c r="AB1283">
        <v>2085</v>
      </c>
      <c r="AC1283">
        <v>2116</v>
      </c>
      <c r="AD1283">
        <v>2090</v>
      </c>
      <c r="AE1283">
        <v>2207</v>
      </c>
      <c r="AF1283">
        <v>2142</v>
      </c>
      <c r="AG1283">
        <v>2131</v>
      </c>
      <c r="AH1283">
        <v>2142</v>
      </c>
      <c r="AI1283" s="5">
        <f>AVERAGE(Tabla30[[#This Row],[gr17_0]:[gr17_9]])</f>
        <v>2123.1999999999998</v>
      </c>
      <c r="AK1283">
        <v>2962</v>
      </c>
      <c r="AL1283">
        <v>2843</v>
      </c>
      <c r="AM1283">
        <v>2962</v>
      </c>
      <c r="AN1283">
        <v>3020</v>
      </c>
      <c r="AO1283">
        <v>2967</v>
      </c>
      <c r="AP1283">
        <v>2707</v>
      </c>
      <c r="AQ1283">
        <v>2758</v>
      </c>
      <c r="AR1283">
        <v>2816</v>
      </c>
      <c r="AS1283">
        <v>2707</v>
      </c>
      <c r="AT1283">
        <v>2758</v>
      </c>
      <c r="AU1283">
        <f>AVERAGE(Tabla34[[#This Row],[gr21_0]:[gr21_9]])</f>
        <v>2850</v>
      </c>
    </row>
    <row r="1284" spans="1:47">
      <c r="A1284">
        <v>1799</v>
      </c>
      <c r="B1284">
        <v>1799</v>
      </c>
      <c r="C1284">
        <v>1799</v>
      </c>
      <c r="D1284">
        <v>1799</v>
      </c>
      <c r="E1284">
        <v>1799</v>
      </c>
      <c r="F1284">
        <v>1799</v>
      </c>
      <c r="G1284">
        <v>1799</v>
      </c>
      <c r="H1284">
        <v>1799</v>
      </c>
      <c r="I1284">
        <v>1799</v>
      </c>
      <c r="J1284">
        <v>1799</v>
      </c>
      <c r="K1284">
        <f>AVERAGE(Tabla33[[#This Row],[gr12_0]:[gr12_9]])</f>
        <v>1799</v>
      </c>
      <c r="M1284">
        <v>1908</v>
      </c>
      <c r="N1284">
        <v>1908</v>
      </c>
      <c r="O1284">
        <v>1908</v>
      </c>
      <c r="P1284" s="4">
        <v>1997</v>
      </c>
      <c r="Q1284">
        <v>1908</v>
      </c>
      <c r="R1284">
        <v>1908</v>
      </c>
      <c r="S1284">
        <v>1908</v>
      </c>
      <c r="T1284">
        <v>1908</v>
      </c>
      <c r="U1284">
        <v>1908</v>
      </c>
      <c r="V1284">
        <v>1976</v>
      </c>
      <c r="W1284">
        <f>AVERAGE(Tabla31[[#This Row],[gr15_0]:[gr15_9]])</f>
        <v>1923.7</v>
      </c>
      <c r="Y1284">
        <v>2131</v>
      </c>
      <c r="Z1284">
        <v>2103</v>
      </c>
      <c r="AA1284">
        <v>2085</v>
      </c>
      <c r="AB1284">
        <v>2085</v>
      </c>
      <c r="AC1284">
        <v>2116</v>
      </c>
      <c r="AD1284">
        <v>2090</v>
      </c>
      <c r="AE1284">
        <v>2207</v>
      </c>
      <c r="AF1284">
        <v>2142</v>
      </c>
      <c r="AG1284">
        <v>2131</v>
      </c>
      <c r="AH1284">
        <v>2095</v>
      </c>
      <c r="AI1284" s="5">
        <f>AVERAGE(Tabla30[[#This Row],[gr17_0]:[gr17_9]])</f>
        <v>2118.5</v>
      </c>
      <c r="AK1284">
        <v>2962</v>
      </c>
      <c r="AL1284">
        <v>2843</v>
      </c>
      <c r="AM1284">
        <v>2962</v>
      </c>
      <c r="AN1284">
        <v>3020</v>
      </c>
      <c r="AO1284">
        <v>2967</v>
      </c>
      <c r="AP1284">
        <v>2707</v>
      </c>
      <c r="AQ1284">
        <v>2758</v>
      </c>
      <c r="AR1284">
        <v>2816</v>
      </c>
      <c r="AS1284">
        <v>2707</v>
      </c>
      <c r="AT1284">
        <v>2758</v>
      </c>
      <c r="AU1284">
        <f>AVERAGE(Tabla34[[#This Row],[gr21_0]:[gr21_9]])</f>
        <v>2850</v>
      </c>
    </row>
    <row r="1285" spans="1:47">
      <c r="A1285">
        <v>1799</v>
      </c>
      <c r="B1285">
        <v>1799</v>
      </c>
      <c r="C1285">
        <v>1799</v>
      </c>
      <c r="D1285">
        <v>1799</v>
      </c>
      <c r="E1285">
        <v>1799</v>
      </c>
      <c r="F1285">
        <v>1799</v>
      </c>
      <c r="G1285">
        <v>1799</v>
      </c>
      <c r="H1285">
        <v>1799</v>
      </c>
      <c r="I1285">
        <v>1799</v>
      </c>
      <c r="J1285">
        <v>1799</v>
      </c>
      <c r="K1285">
        <f>AVERAGE(Tabla33[[#This Row],[gr12_0]:[gr12_9]])</f>
        <v>1799</v>
      </c>
      <c r="M1285">
        <v>1908</v>
      </c>
      <c r="N1285">
        <v>1908</v>
      </c>
      <c r="O1285">
        <v>1908</v>
      </c>
      <c r="P1285" s="4">
        <v>1997</v>
      </c>
      <c r="Q1285">
        <v>1908</v>
      </c>
      <c r="R1285">
        <v>1908</v>
      </c>
      <c r="S1285">
        <v>1908</v>
      </c>
      <c r="T1285">
        <v>1908</v>
      </c>
      <c r="U1285">
        <v>1908</v>
      </c>
      <c r="V1285">
        <v>1976</v>
      </c>
      <c r="W1285">
        <f>AVERAGE(Tabla31[[#This Row],[gr15_0]:[gr15_9]])</f>
        <v>1923.7</v>
      </c>
      <c r="Y1285">
        <v>2131</v>
      </c>
      <c r="Z1285">
        <v>2103</v>
      </c>
      <c r="AA1285">
        <v>2085</v>
      </c>
      <c r="AB1285">
        <v>2085</v>
      </c>
      <c r="AC1285">
        <v>2116</v>
      </c>
      <c r="AD1285">
        <v>2090</v>
      </c>
      <c r="AE1285">
        <v>2207</v>
      </c>
      <c r="AF1285">
        <v>2142</v>
      </c>
      <c r="AG1285">
        <v>2131</v>
      </c>
      <c r="AH1285">
        <v>2095</v>
      </c>
      <c r="AI1285" s="5">
        <f>AVERAGE(Tabla30[[#This Row],[gr17_0]:[gr17_9]])</f>
        <v>2118.5</v>
      </c>
      <c r="AK1285">
        <v>2962</v>
      </c>
      <c r="AL1285">
        <v>2843</v>
      </c>
      <c r="AM1285">
        <v>2962</v>
      </c>
      <c r="AN1285">
        <v>3020</v>
      </c>
      <c r="AO1285">
        <v>2967</v>
      </c>
      <c r="AP1285">
        <v>2707</v>
      </c>
      <c r="AQ1285">
        <v>2758</v>
      </c>
      <c r="AR1285">
        <v>2816</v>
      </c>
      <c r="AS1285">
        <v>2707</v>
      </c>
      <c r="AT1285">
        <v>2758</v>
      </c>
      <c r="AU1285">
        <f>AVERAGE(Tabla34[[#This Row],[gr21_0]:[gr21_9]])</f>
        <v>2850</v>
      </c>
    </row>
    <row r="1286" spans="1:47">
      <c r="A1286">
        <v>1799</v>
      </c>
      <c r="B1286">
        <v>1799</v>
      </c>
      <c r="C1286">
        <v>1799</v>
      </c>
      <c r="D1286">
        <v>1799</v>
      </c>
      <c r="E1286">
        <v>1799</v>
      </c>
      <c r="F1286">
        <v>1799</v>
      </c>
      <c r="G1286">
        <v>1799</v>
      </c>
      <c r="H1286">
        <v>1799</v>
      </c>
      <c r="I1286">
        <v>1799</v>
      </c>
      <c r="J1286">
        <v>1799</v>
      </c>
      <c r="K1286">
        <f>AVERAGE(Tabla33[[#This Row],[gr12_0]:[gr12_9]])</f>
        <v>1799</v>
      </c>
      <c r="M1286">
        <v>1908</v>
      </c>
      <c r="N1286">
        <v>1908</v>
      </c>
      <c r="O1286">
        <v>1908</v>
      </c>
      <c r="P1286" s="4">
        <v>1997</v>
      </c>
      <c r="Q1286">
        <v>1908</v>
      </c>
      <c r="R1286">
        <v>1908</v>
      </c>
      <c r="S1286">
        <v>1908</v>
      </c>
      <c r="T1286">
        <v>1908</v>
      </c>
      <c r="U1286">
        <v>1908</v>
      </c>
      <c r="V1286">
        <v>1976</v>
      </c>
      <c r="W1286">
        <f>AVERAGE(Tabla31[[#This Row],[gr15_0]:[gr15_9]])</f>
        <v>1923.7</v>
      </c>
      <c r="Y1286">
        <v>2131</v>
      </c>
      <c r="Z1286">
        <v>2103</v>
      </c>
      <c r="AA1286">
        <v>2085</v>
      </c>
      <c r="AB1286">
        <v>2085</v>
      </c>
      <c r="AC1286">
        <v>2116</v>
      </c>
      <c r="AD1286">
        <v>2090</v>
      </c>
      <c r="AE1286">
        <v>2207</v>
      </c>
      <c r="AF1286">
        <v>2142</v>
      </c>
      <c r="AG1286">
        <v>2131</v>
      </c>
      <c r="AH1286">
        <v>2095</v>
      </c>
      <c r="AI1286" s="5">
        <f>AVERAGE(Tabla30[[#This Row],[gr17_0]:[gr17_9]])</f>
        <v>2118.5</v>
      </c>
      <c r="AK1286">
        <v>2962</v>
      </c>
      <c r="AL1286">
        <v>2843</v>
      </c>
      <c r="AM1286">
        <v>2962</v>
      </c>
      <c r="AN1286">
        <v>3020</v>
      </c>
      <c r="AO1286">
        <v>2967</v>
      </c>
      <c r="AP1286">
        <v>2707</v>
      </c>
      <c r="AQ1286">
        <v>2758</v>
      </c>
      <c r="AR1286">
        <v>2816</v>
      </c>
      <c r="AS1286">
        <v>2707</v>
      </c>
      <c r="AT1286">
        <v>2758</v>
      </c>
      <c r="AU1286">
        <f>AVERAGE(Tabla34[[#This Row],[gr21_0]:[gr21_9]])</f>
        <v>2850</v>
      </c>
    </row>
    <row r="1287" spans="1:47">
      <c r="A1287">
        <v>1799</v>
      </c>
      <c r="B1287">
        <v>1799</v>
      </c>
      <c r="C1287">
        <v>1799</v>
      </c>
      <c r="D1287">
        <v>1799</v>
      </c>
      <c r="E1287">
        <v>1799</v>
      </c>
      <c r="F1287">
        <v>1799</v>
      </c>
      <c r="G1287">
        <v>1799</v>
      </c>
      <c r="H1287">
        <v>1799</v>
      </c>
      <c r="I1287">
        <v>1799</v>
      </c>
      <c r="J1287">
        <v>1799</v>
      </c>
      <c r="K1287">
        <f>AVERAGE(Tabla33[[#This Row],[gr12_0]:[gr12_9]])</f>
        <v>1799</v>
      </c>
      <c r="M1287">
        <v>1908</v>
      </c>
      <c r="N1287">
        <v>1908</v>
      </c>
      <c r="O1287">
        <v>1908</v>
      </c>
      <c r="P1287" s="4">
        <v>1997</v>
      </c>
      <c r="Q1287">
        <v>1908</v>
      </c>
      <c r="R1287">
        <v>1908</v>
      </c>
      <c r="S1287">
        <v>1908</v>
      </c>
      <c r="T1287">
        <v>1908</v>
      </c>
      <c r="U1287">
        <v>1908</v>
      </c>
      <c r="V1287">
        <v>1976</v>
      </c>
      <c r="W1287">
        <f>AVERAGE(Tabla31[[#This Row],[gr15_0]:[gr15_9]])</f>
        <v>1923.7</v>
      </c>
      <c r="Y1287">
        <v>2131</v>
      </c>
      <c r="Z1287">
        <v>2103</v>
      </c>
      <c r="AA1287">
        <v>2085</v>
      </c>
      <c r="AB1287">
        <v>2085</v>
      </c>
      <c r="AC1287">
        <v>2116</v>
      </c>
      <c r="AD1287">
        <v>2090</v>
      </c>
      <c r="AE1287">
        <v>2207</v>
      </c>
      <c r="AF1287">
        <v>2142</v>
      </c>
      <c r="AG1287">
        <v>2131</v>
      </c>
      <c r="AH1287">
        <v>2095</v>
      </c>
      <c r="AI1287" s="5">
        <f>AVERAGE(Tabla30[[#This Row],[gr17_0]:[gr17_9]])</f>
        <v>2118.5</v>
      </c>
      <c r="AK1287">
        <v>2962</v>
      </c>
      <c r="AL1287">
        <v>2843</v>
      </c>
      <c r="AM1287">
        <v>2962</v>
      </c>
      <c r="AN1287">
        <v>3020</v>
      </c>
      <c r="AO1287">
        <v>2967</v>
      </c>
      <c r="AP1287">
        <v>2707</v>
      </c>
      <c r="AQ1287">
        <v>2758</v>
      </c>
      <c r="AR1287">
        <v>2816</v>
      </c>
      <c r="AS1287">
        <v>2707</v>
      </c>
      <c r="AT1287">
        <v>2758</v>
      </c>
      <c r="AU1287">
        <f>AVERAGE(Tabla34[[#This Row],[gr21_0]:[gr21_9]])</f>
        <v>2850</v>
      </c>
    </row>
    <row r="1288" spans="1:47">
      <c r="A1288">
        <v>1799</v>
      </c>
      <c r="B1288">
        <v>1799</v>
      </c>
      <c r="C1288">
        <v>1799</v>
      </c>
      <c r="D1288">
        <v>1799</v>
      </c>
      <c r="E1288">
        <v>1799</v>
      </c>
      <c r="F1288">
        <v>1799</v>
      </c>
      <c r="G1288">
        <v>1799</v>
      </c>
      <c r="H1288">
        <v>1799</v>
      </c>
      <c r="I1288">
        <v>1799</v>
      </c>
      <c r="J1288">
        <v>1799</v>
      </c>
      <c r="K1288">
        <f>AVERAGE(Tabla33[[#This Row],[gr12_0]:[gr12_9]])</f>
        <v>1799</v>
      </c>
      <c r="M1288">
        <v>1908</v>
      </c>
      <c r="N1288">
        <v>1908</v>
      </c>
      <c r="O1288">
        <v>1908</v>
      </c>
      <c r="P1288" s="4">
        <v>1997</v>
      </c>
      <c r="Q1288">
        <v>1908</v>
      </c>
      <c r="R1288">
        <v>1908</v>
      </c>
      <c r="S1288">
        <v>1908</v>
      </c>
      <c r="T1288">
        <v>1908</v>
      </c>
      <c r="U1288">
        <v>1908</v>
      </c>
      <c r="V1288">
        <v>1976</v>
      </c>
      <c r="W1288">
        <f>AVERAGE(Tabla31[[#This Row],[gr15_0]:[gr15_9]])</f>
        <v>1923.7</v>
      </c>
      <c r="Y1288">
        <v>2131</v>
      </c>
      <c r="Z1288">
        <v>2103</v>
      </c>
      <c r="AA1288">
        <v>2085</v>
      </c>
      <c r="AB1288">
        <v>2085</v>
      </c>
      <c r="AC1288">
        <v>2116</v>
      </c>
      <c r="AD1288">
        <v>2090</v>
      </c>
      <c r="AE1288">
        <v>2207</v>
      </c>
      <c r="AF1288">
        <v>2142</v>
      </c>
      <c r="AG1288">
        <v>2131</v>
      </c>
      <c r="AH1288">
        <v>2095</v>
      </c>
      <c r="AI1288" s="5">
        <f>AVERAGE(Tabla30[[#This Row],[gr17_0]:[gr17_9]])</f>
        <v>2118.5</v>
      </c>
      <c r="AK1288">
        <v>2962</v>
      </c>
      <c r="AL1288">
        <v>2843</v>
      </c>
      <c r="AM1288">
        <v>2962</v>
      </c>
      <c r="AN1288">
        <v>3020</v>
      </c>
      <c r="AO1288">
        <v>2967</v>
      </c>
      <c r="AP1288">
        <v>2707</v>
      </c>
      <c r="AQ1288">
        <v>2758</v>
      </c>
      <c r="AR1288">
        <v>2816</v>
      </c>
      <c r="AS1288">
        <v>2707</v>
      </c>
      <c r="AT1288">
        <v>2758</v>
      </c>
      <c r="AU1288">
        <f>AVERAGE(Tabla34[[#This Row],[gr21_0]:[gr21_9]])</f>
        <v>2850</v>
      </c>
    </row>
    <row r="1289" spans="1:47">
      <c r="A1289">
        <v>1799</v>
      </c>
      <c r="B1289">
        <v>1799</v>
      </c>
      <c r="C1289">
        <v>1799</v>
      </c>
      <c r="D1289">
        <v>1799</v>
      </c>
      <c r="E1289">
        <v>1799</v>
      </c>
      <c r="F1289">
        <v>1799</v>
      </c>
      <c r="G1289">
        <v>1799</v>
      </c>
      <c r="H1289">
        <v>1799</v>
      </c>
      <c r="I1289">
        <v>1799</v>
      </c>
      <c r="J1289">
        <v>1799</v>
      </c>
      <c r="K1289">
        <f>AVERAGE(Tabla33[[#This Row],[gr12_0]:[gr12_9]])</f>
        <v>1799</v>
      </c>
      <c r="M1289">
        <v>1908</v>
      </c>
      <c r="N1289">
        <v>1908</v>
      </c>
      <c r="O1289">
        <v>1908</v>
      </c>
      <c r="P1289" s="4">
        <v>1997</v>
      </c>
      <c r="Q1289">
        <v>1908</v>
      </c>
      <c r="R1289">
        <v>1908</v>
      </c>
      <c r="S1289">
        <v>1908</v>
      </c>
      <c r="T1289">
        <v>1908</v>
      </c>
      <c r="U1289">
        <v>1908</v>
      </c>
      <c r="V1289">
        <v>1976</v>
      </c>
      <c r="W1289">
        <f>AVERAGE(Tabla31[[#This Row],[gr15_0]:[gr15_9]])</f>
        <v>1923.7</v>
      </c>
      <c r="Y1289">
        <v>2131</v>
      </c>
      <c r="Z1289">
        <v>2103</v>
      </c>
      <c r="AA1289">
        <v>2085</v>
      </c>
      <c r="AB1289">
        <v>2085</v>
      </c>
      <c r="AC1289">
        <v>2116</v>
      </c>
      <c r="AD1289">
        <v>2090</v>
      </c>
      <c r="AE1289">
        <v>2207</v>
      </c>
      <c r="AF1289">
        <v>2142</v>
      </c>
      <c r="AG1289">
        <v>2131</v>
      </c>
      <c r="AH1289">
        <v>2095</v>
      </c>
      <c r="AI1289" s="5">
        <f>AVERAGE(Tabla30[[#This Row],[gr17_0]:[gr17_9]])</f>
        <v>2118.5</v>
      </c>
      <c r="AK1289">
        <v>2962</v>
      </c>
      <c r="AL1289">
        <v>2843</v>
      </c>
      <c r="AM1289">
        <v>2962</v>
      </c>
      <c r="AN1289">
        <v>3020</v>
      </c>
      <c r="AO1289">
        <v>2967</v>
      </c>
      <c r="AP1289">
        <v>2707</v>
      </c>
      <c r="AQ1289">
        <v>2758</v>
      </c>
      <c r="AR1289">
        <v>2816</v>
      </c>
      <c r="AS1289">
        <v>2707</v>
      </c>
      <c r="AT1289">
        <v>2758</v>
      </c>
      <c r="AU1289">
        <f>AVERAGE(Tabla34[[#This Row],[gr21_0]:[gr21_9]])</f>
        <v>2850</v>
      </c>
    </row>
    <row r="1290" spans="1:47">
      <c r="A1290">
        <v>1799</v>
      </c>
      <c r="B1290">
        <v>1799</v>
      </c>
      <c r="C1290">
        <v>1799</v>
      </c>
      <c r="D1290">
        <v>1799</v>
      </c>
      <c r="E1290">
        <v>1799</v>
      </c>
      <c r="F1290">
        <v>1799</v>
      </c>
      <c r="G1290">
        <v>1799</v>
      </c>
      <c r="H1290">
        <v>1799</v>
      </c>
      <c r="I1290">
        <v>1799</v>
      </c>
      <c r="J1290">
        <v>1799</v>
      </c>
      <c r="K1290">
        <f>AVERAGE(Tabla33[[#This Row],[gr12_0]:[gr12_9]])</f>
        <v>1799</v>
      </c>
      <c r="M1290">
        <v>1908</v>
      </c>
      <c r="N1290">
        <v>1908</v>
      </c>
      <c r="O1290">
        <v>1908</v>
      </c>
      <c r="P1290" s="4">
        <v>1997</v>
      </c>
      <c r="Q1290">
        <v>1908</v>
      </c>
      <c r="R1290">
        <v>1908</v>
      </c>
      <c r="S1290">
        <v>1908</v>
      </c>
      <c r="T1290">
        <v>1908</v>
      </c>
      <c r="U1290">
        <v>1908</v>
      </c>
      <c r="V1290">
        <v>1976</v>
      </c>
      <c r="W1290">
        <f>AVERAGE(Tabla31[[#This Row],[gr15_0]:[gr15_9]])</f>
        <v>1923.7</v>
      </c>
      <c r="Y1290">
        <v>2131</v>
      </c>
      <c r="Z1290">
        <v>2103</v>
      </c>
      <c r="AA1290">
        <v>2085</v>
      </c>
      <c r="AB1290">
        <v>2085</v>
      </c>
      <c r="AC1290">
        <v>2116</v>
      </c>
      <c r="AD1290">
        <v>2090</v>
      </c>
      <c r="AE1290">
        <v>2207</v>
      </c>
      <c r="AF1290">
        <v>2142</v>
      </c>
      <c r="AG1290">
        <v>2131</v>
      </c>
      <c r="AH1290">
        <v>2095</v>
      </c>
      <c r="AI1290" s="5">
        <f>AVERAGE(Tabla30[[#This Row],[gr17_0]:[gr17_9]])</f>
        <v>2118.5</v>
      </c>
      <c r="AK1290">
        <v>2962</v>
      </c>
      <c r="AL1290">
        <v>2843</v>
      </c>
      <c r="AM1290">
        <v>2962</v>
      </c>
      <c r="AN1290">
        <v>3020</v>
      </c>
      <c r="AO1290">
        <v>2967</v>
      </c>
      <c r="AP1290">
        <v>2707</v>
      </c>
      <c r="AQ1290">
        <v>2758</v>
      </c>
      <c r="AR1290">
        <v>2816</v>
      </c>
      <c r="AS1290">
        <v>2707</v>
      </c>
      <c r="AT1290">
        <v>2758</v>
      </c>
      <c r="AU1290">
        <f>AVERAGE(Tabla34[[#This Row],[gr21_0]:[gr21_9]])</f>
        <v>2850</v>
      </c>
    </row>
    <row r="1291" spans="1:47">
      <c r="A1291">
        <v>1799</v>
      </c>
      <c r="B1291">
        <v>1799</v>
      </c>
      <c r="C1291">
        <v>1799</v>
      </c>
      <c r="D1291">
        <v>1799</v>
      </c>
      <c r="E1291">
        <v>1799</v>
      </c>
      <c r="F1291">
        <v>1799</v>
      </c>
      <c r="G1291">
        <v>1799</v>
      </c>
      <c r="H1291">
        <v>1799</v>
      </c>
      <c r="I1291">
        <v>1799</v>
      </c>
      <c r="J1291">
        <v>1799</v>
      </c>
      <c r="K1291">
        <f>AVERAGE(Tabla33[[#This Row],[gr12_0]:[gr12_9]])</f>
        <v>1799</v>
      </c>
      <c r="M1291">
        <v>1908</v>
      </c>
      <c r="N1291">
        <v>1908</v>
      </c>
      <c r="O1291">
        <v>1908</v>
      </c>
      <c r="P1291" s="4">
        <v>1997</v>
      </c>
      <c r="Q1291">
        <v>1908</v>
      </c>
      <c r="R1291">
        <v>1908</v>
      </c>
      <c r="S1291">
        <v>1908</v>
      </c>
      <c r="T1291">
        <v>1908</v>
      </c>
      <c r="U1291">
        <v>1908</v>
      </c>
      <c r="V1291">
        <v>1976</v>
      </c>
      <c r="W1291">
        <f>AVERAGE(Tabla31[[#This Row],[gr15_0]:[gr15_9]])</f>
        <v>1923.7</v>
      </c>
      <c r="Y1291">
        <v>2131</v>
      </c>
      <c r="Z1291">
        <v>2103</v>
      </c>
      <c r="AA1291">
        <v>2085</v>
      </c>
      <c r="AB1291">
        <v>2085</v>
      </c>
      <c r="AC1291">
        <v>2116</v>
      </c>
      <c r="AD1291">
        <v>2090</v>
      </c>
      <c r="AE1291">
        <v>2207</v>
      </c>
      <c r="AF1291">
        <v>2142</v>
      </c>
      <c r="AG1291">
        <v>2131</v>
      </c>
      <c r="AH1291">
        <v>2095</v>
      </c>
      <c r="AI1291" s="5">
        <f>AVERAGE(Tabla30[[#This Row],[gr17_0]:[gr17_9]])</f>
        <v>2118.5</v>
      </c>
      <c r="AK1291">
        <v>2962</v>
      </c>
      <c r="AL1291">
        <v>2843</v>
      </c>
      <c r="AM1291">
        <v>2962</v>
      </c>
      <c r="AN1291">
        <v>3020</v>
      </c>
      <c r="AO1291">
        <v>2967</v>
      </c>
      <c r="AP1291">
        <v>2707</v>
      </c>
      <c r="AQ1291">
        <v>2758</v>
      </c>
      <c r="AR1291">
        <v>2816</v>
      </c>
      <c r="AS1291">
        <v>2707</v>
      </c>
      <c r="AT1291">
        <v>2758</v>
      </c>
      <c r="AU1291">
        <f>AVERAGE(Tabla34[[#This Row],[gr21_0]:[gr21_9]])</f>
        <v>2850</v>
      </c>
    </row>
    <row r="1292" spans="1:47">
      <c r="A1292">
        <v>1799</v>
      </c>
      <c r="B1292">
        <v>1799</v>
      </c>
      <c r="C1292">
        <v>1799</v>
      </c>
      <c r="D1292">
        <v>1799</v>
      </c>
      <c r="E1292">
        <v>1799</v>
      </c>
      <c r="F1292">
        <v>1799</v>
      </c>
      <c r="G1292">
        <v>1799</v>
      </c>
      <c r="H1292">
        <v>1799</v>
      </c>
      <c r="I1292">
        <v>1799</v>
      </c>
      <c r="J1292">
        <v>1799</v>
      </c>
      <c r="K1292">
        <f>AVERAGE(Tabla33[[#This Row],[gr12_0]:[gr12_9]])</f>
        <v>1799</v>
      </c>
      <c r="M1292">
        <v>1908</v>
      </c>
      <c r="N1292">
        <v>1908</v>
      </c>
      <c r="O1292">
        <v>1908</v>
      </c>
      <c r="P1292" s="4">
        <v>1997</v>
      </c>
      <c r="Q1292">
        <v>1908</v>
      </c>
      <c r="R1292">
        <v>1908</v>
      </c>
      <c r="S1292">
        <v>1908</v>
      </c>
      <c r="T1292">
        <v>1908</v>
      </c>
      <c r="U1292">
        <v>1908</v>
      </c>
      <c r="V1292">
        <v>1976</v>
      </c>
      <c r="W1292">
        <f>AVERAGE(Tabla31[[#This Row],[gr15_0]:[gr15_9]])</f>
        <v>1923.7</v>
      </c>
      <c r="Y1292">
        <v>2131</v>
      </c>
      <c r="Z1292">
        <v>2103</v>
      </c>
      <c r="AA1292">
        <v>2085</v>
      </c>
      <c r="AB1292">
        <v>2085</v>
      </c>
      <c r="AC1292">
        <v>2116</v>
      </c>
      <c r="AD1292">
        <v>2090</v>
      </c>
      <c r="AE1292">
        <v>2207</v>
      </c>
      <c r="AF1292">
        <v>2142</v>
      </c>
      <c r="AG1292">
        <v>2131</v>
      </c>
      <c r="AH1292">
        <v>2095</v>
      </c>
      <c r="AI1292" s="5">
        <f>AVERAGE(Tabla30[[#This Row],[gr17_0]:[gr17_9]])</f>
        <v>2118.5</v>
      </c>
      <c r="AK1292">
        <v>2962</v>
      </c>
      <c r="AL1292">
        <v>2803</v>
      </c>
      <c r="AM1292">
        <v>2962</v>
      </c>
      <c r="AN1292">
        <v>3020</v>
      </c>
      <c r="AO1292">
        <v>2967</v>
      </c>
      <c r="AP1292">
        <v>2707</v>
      </c>
      <c r="AQ1292">
        <v>2758</v>
      </c>
      <c r="AR1292">
        <v>2816</v>
      </c>
      <c r="AS1292">
        <v>2707</v>
      </c>
      <c r="AT1292">
        <v>2758</v>
      </c>
      <c r="AU1292">
        <f>AVERAGE(Tabla34[[#This Row],[gr21_0]:[gr21_9]])</f>
        <v>2846</v>
      </c>
    </row>
    <row r="1293" spans="1:47">
      <c r="A1293">
        <v>1799</v>
      </c>
      <c r="B1293">
        <v>1799</v>
      </c>
      <c r="C1293">
        <v>1799</v>
      </c>
      <c r="D1293">
        <v>1799</v>
      </c>
      <c r="E1293">
        <v>1799</v>
      </c>
      <c r="F1293">
        <v>1799</v>
      </c>
      <c r="G1293">
        <v>1799</v>
      </c>
      <c r="H1293">
        <v>1799</v>
      </c>
      <c r="I1293">
        <v>1799</v>
      </c>
      <c r="J1293">
        <v>1799</v>
      </c>
      <c r="K1293">
        <f>AVERAGE(Tabla33[[#This Row],[gr12_0]:[gr12_9]])</f>
        <v>1799</v>
      </c>
      <c r="M1293">
        <v>1908</v>
      </c>
      <c r="N1293">
        <v>1908</v>
      </c>
      <c r="O1293">
        <v>1908</v>
      </c>
      <c r="P1293" s="4">
        <v>1997</v>
      </c>
      <c r="Q1293">
        <v>1908</v>
      </c>
      <c r="R1293">
        <v>1908</v>
      </c>
      <c r="S1293">
        <v>1908</v>
      </c>
      <c r="T1293">
        <v>1908</v>
      </c>
      <c r="U1293">
        <v>1908</v>
      </c>
      <c r="V1293">
        <v>1976</v>
      </c>
      <c r="W1293">
        <f>AVERAGE(Tabla31[[#This Row],[gr15_0]:[gr15_9]])</f>
        <v>1923.7</v>
      </c>
      <c r="Y1293">
        <v>2131</v>
      </c>
      <c r="Z1293">
        <v>2103</v>
      </c>
      <c r="AA1293">
        <v>2085</v>
      </c>
      <c r="AB1293">
        <v>2085</v>
      </c>
      <c r="AC1293">
        <v>2116</v>
      </c>
      <c r="AD1293">
        <v>2090</v>
      </c>
      <c r="AE1293">
        <v>2207</v>
      </c>
      <c r="AF1293">
        <v>2142</v>
      </c>
      <c r="AG1293">
        <v>2131</v>
      </c>
      <c r="AH1293">
        <v>2095</v>
      </c>
      <c r="AI1293" s="5">
        <f>AVERAGE(Tabla30[[#This Row],[gr17_0]:[gr17_9]])</f>
        <v>2118.5</v>
      </c>
      <c r="AK1293">
        <v>2962</v>
      </c>
      <c r="AL1293">
        <v>2803</v>
      </c>
      <c r="AM1293">
        <v>2962</v>
      </c>
      <c r="AN1293">
        <v>3020</v>
      </c>
      <c r="AO1293">
        <v>2967</v>
      </c>
      <c r="AP1293">
        <v>2707</v>
      </c>
      <c r="AQ1293">
        <v>2758</v>
      </c>
      <c r="AR1293">
        <v>2816</v>
      </c>
      <c r="AS1293">
        <v>2707</v>
      </c>
      <c r="AT1293">
        <v>2758</v>
      </c>
      <c r="AU1293">
        <f>AVERAGE(Tabla34[[#This Row],[gr21_0]:[gr21_9]])</f>
        <v>2846</v>
      </c>
    </row>
    <row r="1294" spans="1:47">
      <c r="A1294">
        <v>1799</v>
      </c>
      <c r="B1294">
        <v>1799</v>
      </c>
      <c r="C1294">
        <v>1799</v>
      </c>
      <c r="D1294">
        <v>1799</v>
      </c>
      <c r="E1294">
        <v>1799</v>
      </c>
      <c r="F1294">
        <v>1799</v>
      </c>
      <c r="G1294">
        <v>1799</v>
      </c>
      <c r="H1294">
        <v>1799</v>
      </c>
      <c r="I1294">
        <v>1799</v>
      </c>
      <c r="J1294">
        <v>1799</v>
      </c>
      <c r="K1294">
        <f>AVERAGE(Tabla33[[#This Row],[gr12_0]:[gr12_9]])</f>
        <v>1799</v>
      </c>
      <c r="M1294">
        <v>1908</v>
      </c>
      <c r="N1294">
        <v>1908</v>
      </c>
      <c r="O1294">
        <v>1908</v>
      </c>
      <c r="P1294" s="4">
        <v>1997</v>
      </c>
      <c r="Q1294">
        <v>1908</v>
      </c>
      <c r="R1294">
        <v>1908</v>
      </c>
      <c r="S1294">
        <v>1908</v>
      </c>
      <c r="T1294">
        <v>1908</v>
      </c>
      <c r="U1294">
        <v>1908</v>
      </c>
      <c r="V1294">
        <v>1976</v>
      </c>
      <c r="W1294">
        <f>AVERAGE(Tabla31[[#This Row],[gr15_0]:[gr15_9]])</f>
        <v>1923.7</v>
      </c>
      <c r="Y1294">
        <v>2131</v>
      </c>
      <c r="Z1294">
        <v>2103</v>
      </c>
      <c r="AA1294">
        <v>2085</v>
      </c>
      <c r="AB1294">
        <v>2085</v>
      </c>
      <c r="AC1294">
        <v>2116</v>
      </c>
      <c r="AD1294">
        <v>2090</v>
      </c>
      <c r="AE1294">
        <v>2207</v>
      </c>
      <c r="AF1294">
        <v>2142</v>
      </c>
      <c r="AG1294">
        <v>2131</v>
      </c>
      <c r="AH1294">
        <v>2095</v>
      </c>
      <c r="AI1294" s="5">
        <f>AVERAGE(Tabla30[[#This Row],[gr17_0]:[gr17_9]])</f>
        <v>2118.5</v>
      </c>
      <c r="AK1294">
        <v>2962</v>
      </c>
      <c r="AL1294">
        <v>2803</v>
      </c>
      <c r="AM1294">
        <v>2962</v>
      </c>
      <c r="AN1294">
        <v>3020</v>
      </c>
      <c r="AO1294">
        <v>2967</v>
      </c>
      <c r="AP1294">
        <v>2707</v>
      </c>
      <c r="AQ1294">
        <v>2758</v>
      </c>
      <c r="AR1294">
        <v>2816</v>
      </c>
      <c r="AS1294">
        <v>2707</v>
      </c>
      <c r="AT1294">
        <v>2758</v>
      </c>
      <c r="AU1294">
        <f>AVERAGE(Tabla34[[#This Row],[gr21_0]:[gr21_9]])</f>
        <v>2846</v>
      </c>
    </row>
    <row r="1295" spans="1:47">
      <c r="A1295">
        <v>1799</v>
      </c>
      <c r="B1295">
        <v>1799</v>
      </c>
      <c r="C1295">
        <v>1799</v>
      </c>
      <c r="D1295">
        <v>1799</v>
      </c>
      <c r="E1295">
        <v>1799</v>
      </c>
      <c r="F1295">
        <v>1799</v>
      </c>
      <c r="G1295">
        <v>1799</v>
      </c>
      <c r="H1295">
        <v>1799</v>
      </c>
      <c r="I1295">
        <v>1799</v>
      </c>
      <c r="J1295">
        <v>1799</v>
      </c>
      <c r="K1295">
        <f>AVERAGE(Tabla33[[#This Row],[gr12_0]:[gr12_9]])</f>
        <v>1799</v>
      </c>
      <c r="M1295">
        <v>1908</v>
      </c>
      <c r="N1295">
        <v>1908</v>
      </c>
      <c r="O1295">
        <v>1908</v>
      </c>
      <c r="P1295" s="4">
        <v>1997</v>
      </c>
      <c r="Q1295">
        <v>1908</v>
      </c>
      <c r="R1295">
        <v>1908</v>
      </c>
      <c r="S1295">
        <v>1908</v>
      </c>
      <c r="T1295">
        <v>1908</v>
      </c>
      <c r="U1295">
        <v>1908</v>
      </c>
      <c r="V1295">
        <v>1976</v>
      </c>
      <c r="W1295">
        <f>AVERAGE(Tabla31[[#This Row],[gr15_0]:[gr15_9]])</f>
        <v>1923.7</v>
      </c>
      <c r="Y1295">
        <v>2131</v>
      </c>
      <c r="Z1295">
        <v>2103</v>
      </c>
      <c r="AA1295">
        <v>2085</v>
      </c>
      <c r="AB1295">
        <v>2085</v>
      </c>
      <c r="AC1295">
        <v>2116</v>
      </c>
      <c r="AD1295">
        <v>2090</v>
      </c>
      <c r="AE1295">
        <v>2207</v>
      </c>
      <c r="AF1295">
        <v>2142</v>
      </c>
      <c r="AG1295">
        <v>2131</v>
      </c>
      <c r="AH1295">
        <v>2095</v>
      </c>
      <c r="AI1295" s="5">
        <f>AVERAGE(Tabla30[[#This Row],[gr17_0]:[gr17_9]])</f>
        <v>2118.5</v>
      </c>
      <c r="AK1295">
        <v>2962</v>
      </c>
      <c r="AL1295">
        <v>2803</v>
      </c>
      <c r="AM1295">
        <v>2962</v>
      </c>
      <c r="AN1295">
        <v>3020</v>
      </c>
      <c r="AO1295">
        <v>2967</v>
      </c>
      <c r="AP1295">
        <v>2707</v>
      </c>
      <c r="AQ1295">
        <v>2758</v>
      </c>
      <c r="AR1295">
        <v>2816</v>
      </c>
      <c r="AS1295">
        <v>2707</v>
      </c>
      <c r="AT1295">
        <v>2758</v>
      </c>
      <c r="AU1295">
        <f>AVERAGE(Tabla34[[#This Row],[gr21_0]:[gr21_9]])</f>
        <v>2846</v>
      </c>
    </row>
    <row r="1296" spans="1:47">
      <c r="A1296">
        <v>1799</v>
      </c>
      <c r="B1296">
        <v>1799</v>
      </c>
      <c r="C1296">
        <v>1799</v>
      </c>
      <c r="D1296">
        <v>1799</v>
      </c>
      <c r="E1296">
        <v>1799</v>
      </c>
      <c r="F1296">
        <v>1799</v>
      </c>
      <c r="G1296">
        <v>1799</v>
      </c>
      <c r="H1296">
        <v>1799</v>
      </c>
      <c r="I1296">
        <v>1799</v>
      </c>
      <c r="J1296">
        <v>1799</v>
      </c>
      <c r="K1296">
        <f>AVERAGE(Tabla33[[#This Row],[gr12_0]:[gr12_9]])</f>
        <v>1799</v>
      </c>
      <c r="M1296">
        <v>1908</v>
      </c>
      <c r="N1296">
        <v>1908</v>
      </c>
      <c r="O1296">
        <v>1908</v>
      </c>
      <c r="P1296" s="4">
        <v>1997</v>
      </c>
      <c r="Q1296">
        <v>1908</v>
      </c>
      <c r="R1296">
        <v>1908</v>
      </c>
      <c r="S1296">
        <v>1908</v>
      </c>
      <c r="T1296">
        <v>1908</v>
      </c>
      <c r="U1296">
        <v>1908</v>
      </c>
      <c r="V1296">
        <v>1976</v>
      </c>
      <c r="W1296">
        <f>AVERAGE(Tabla31[[#This Row],[gr15_0]:[gr15_9]])</f>
        <v>1923.7</v>
      </c>
      <c r="Y1296">
        <v>2131</v>
      </c>
      <c r="Z1296">
        <v>2103</v>
      </c>
      <c r="AA1296">
        <v>2085</v>
      </c>
      <c r="AB1296">
        <v>2085</v>
      </c>
      <c r="AC1296">
        <v>2116</v>
      </c>
      <c r="AD1296">
        <v>2090</v>
      </c>
      <c r="AE1296">
        <v>2207</v>
      </c>
      <c r="AF1296">
        <v>2142</v>
      </c>
      <c r="AG1296">
        <v>2131</v>
      </c>
      <c r="AH1296">
        <v>2095</v>
      </c>
      <c r="AI1296" s="5">
        <f>AVERAGE(Tabla30[[#This Row],[gr17_0]:[gr17_9]])</f>
        <v>2118.5</v>
      </c>
      <c r="AK1296">
        <v>2962</v>
      </c>
      <c r="AL1296">
        <v>2803</v>
      </c>
      <c r="AM1296">
        <v>2962</v>
      </c>
      <c r="AN1296">
        <v>3020</v>
      </c>
      <c r="AO1296">
        <v>2967</v>
      </c>
      <c r="AP1296">
        <v>2707</v>
      </c>
      <c r="AQ1296">
        <v>2758</v>
      </c>
      <c r="AR1296">
        <v>2816</v>
      </c>
      <c r="AS1296">
        <v>2707</v>
      </c>
      <c r="AT1296">
        <v>2758</v>
      </c>
      <c r="AU1296">
        <f>AVERAGE(Tabla34[[#This Row],[gr21_0]:[gr21_9]])</f>
        <v>2846</v>
      </c>
    </row>
    <row r="1297" spans="1:47">
      <c r="A1297">
        <v>1799</v>
      </c>
      <c r="B1297">
        <v>1799</v>
      </c>
      <c r="C1297">
        <v>1799</v>
      </c>
      <c r="D1297">
        <v>1799</v>
      </c>
      <c r="E1297">
        <v>1799</v>
      </c>
      <c r="F1297">
        <v>1799</v>
      </c>
      <c r="G1297">
        <v>1799</v>
      </c>
      <c r="H1297">
        <v>1799</v>
      </c>
      <c r="I1297">
        <v>1799</v>
      </c>
      <c r="J1297">
        <v>1799</v>
      </c>
      <c r="K1297">
        <f>AVERAGE(Tabla33[[#This Row],[gr12_0]:[gr12_9]])</f>
        <v>1799</v>
      </c>
      <c r="M1297">
        <v>1908</v>
      </c>
      <c r="N1297">
        <v>1908</v>
      </c>
      <c r="O1297">
        <v>1908</v>
      </c>
      <c r="P1297" s="4">
        <v>1997</v>
      </c>
      <c r="Q1297">
        <v>1908</v>
      </c>
      <c r="R1297">
        <v>1908</v>
      </c>
      <c r="S1297">
        <v>1908</v>
      </c>
      <c r="T1297">
        <v>1908</v>
      </c>
      <c r="U1297">
        <v>1908</v>
      </c>
      <c r="V1297">
        <v>1976</v>
      </c>
      <c r="W1297">
        <f>AVERAGE(Tabla31[[#This Row],[gr15_0]:[gr15_9]])</f>
        <v>1923.7</v>
      </c>
      <c r="Y1297">
        <v>2131</v>
      </c>
      <c r="Z1297">
        <v>2103</v>
      </c>
      <c r="AA1297">
        <v>2085</v>
      </c>
      <c r="AB1297">
        <v>2085</v>
      </c>
      <c r="AC1297">
        <v>2116</v>
      </c>
      <c r="AD1297">
        <v>2090</v>
      </c>
      <c r="AE1297">
        <v>2207</v>
      </c>
      <c r="AF1297">
        <v>2142</v>
      </c>
      <c r="AG1297">
        <v>2131</v>
      </c>
      <c r="AH1297">
        <v>2095</v>
      </c>
      <c r="AI1297" s="5">
        <f>AVERAGE(Tabla30[[#This Row],[gr17_0]:[gr17_9]])</f>
        <v>2118.5</v>
      </c>
      <c r="AK1297">
        <v>2962</v>
      </c>
      <c r="AL1297">
        <v>2803</v>
      </c>
      <c r="AM1297">
        <v>2962</v>
      </c>
      <c r="AN1297">
        <v>3020</v>
      </c>
      <c r="AO1297">
        <v>2967</v>
      </c>
      <c r="AP1297">
        <v>2707</v>
      </c>
      <c r="AQ1297">
        <v>2758</v>
      </c>
      <c r="AR1297">
        <v>2816</v>
      </c>
      <c r="AS1297">
        <v>2707</v>
      </c>
      <c r="AT1297">
        <v>2758</v>
      </c>
      <c r="AU1297">
        <f>AVERAGE(Tabla34[[#This Row],[gr21_0]:[gr21_9]])</f>
        <v>2846</v>
      </c>
    </row>
    <row r="1298" spans="1:47">
      <c r="A1298">
        <v>1799</v>
      </c>
      <c r="B1298">
        <v>1799</v>
      </c>
      <c r="C1298">
        <v>1799</v>
      </c>
      <c r="D1298">
        <v>1799</v>
      </c>
      <c r="E1298">
        <v>1799</v>
      </c>
      <c r="F1298">
        <v>1799</v>
      </c>
      <c r="G1298">
        <v>1799</v>
      </c>
      <c r="H1298">
        <v>1799</v>
      </c>
      <c r="I1298">
        <v>1799</v>
      </c>
      <c r="J1298">
        <v>1799</v>
      </c>
      <c r="K1298">
        <f>AVERAGE(Tabla33[[#This Row],[gr12_0]:[gr12_9]])</f>
        <v>1799</v>
      </c>
      <c r="M1298">
        <v>1908</v>
      </c>
      <c r="N1298">
        <v>1908</v>
      </c>
      <c r="O1298">
        <v>1908</v>
      </c>
      <c r="P1298" s="4">
        <v>1997</v>
      </c>
      <c r="Q1298">
        <v>1908</v>
      </c>
      <c r="R1298">
        <v>1908</v>
      </c>
      <c r="S1298">
        <v>1908</v>
      </c>
      <c r="T1298">
        <v>1908</v>
      </c>
      <c r="U1298">
        <v>1908</v>
      </c>
      <c r="V1298">
        <v>1976</v>
      </c>
      <c r="W1298">
        <f>AVERAGE(Tabla31[[#This Row],[gr15_0]:[gr15_9]])</f>
        <v>1923.7</v>
      </c>
      <c r="Y1298">
        <v>2131</v>
      </c>
      <c r="Z1298">
        <v>2103</v>
      </c>
      <c r="AA1298">
        <v>2085</v>
      </c>
      <c r="AB1298">
        <v>2085</v>
      </c>
      <c r="AC1298">
        <v>2116</v>
      </c>
      <c r="AD1298">
        <v>2090</v>
      </c>
      <c r="AE1298">
        <v>2207</v>
      </c>
      <c r="AF1298">
        <v>2142</v>
      </c>
      <c r="AG1298">
        <v>2131</v>
      </c>
      <c r="AH1298">
        <v>2095</v>
      </c>
      <c r="AI1298" s="5">
        <f>AVERAGE(Tabla30[[#This Row],[gr17_0]:[gr17_9]])</f>
        <v>2118.5</v>
      </c>
      <c r="AK1298">
        <v>2962</v>
      </c>
      <c r="AL1298">
        <v>2803</v>
      </c>
      <c r="AM1298">
        <v>2962</v>
      </c>
      <c r="AN1298">
        <v>3020</v>
      </c>
      <c r="AO1298">
        <v>2967</v>
      </c>
      <c r="AP1298">
        <v>2707</v>
      </c>
      <c r="AQ1298">
        <v>2758</v>
      </c>
      <c r="AR1298">
        <v>2816</v>
      </c>
      <c r="AS1298">
        <v>2707</v>
      </c>
      <c r="AT1298">
        <v>2758</v>
      </c>
      <c r="AU1298">
        <f>AVERAGE(Tabla34[[#This Row],[gr21_0]:[gr21_9]])</f>
        <v>2846</v>
      </c>
    </row>
    <row r="1299" spans="1:47">
      <c r="A1299">
        <v>1799</v>
      </c>
      <c r="B1299">
        <v>1799</v>
      </c>
      <c r="C1299">
        <v>1799</v>
      </c>
      <c r="D1299">
        <v>1799</v>
      </c>
      <c r="E1299">
        <v>1799</v>
      </c>
      <c r="F1299">
        <v>1799</v>
      </c>
      <c r="G1299">
        <v>1799</v>
      </c>
      <c r="H1299">
        <v>1799</v>
      </c>
      <c r="I1299">
        <v>1799</v>
      </c>
      <c r="J1299">
        <v>1799</v>
      </c>
      <c r="K1299">
        <f>AVERAGE(Tabla33[[#This Row],[gr12_0]:[gr12_9]])</f>
        <v>1799</v>
      </c>
      <c r="M1299">
        <v>1908</v>
      </c>
      <c r="N1299">
        <v>1908</v>
      </c>
      <c r="O1299">
        <v>1908</v>
      </c>
      <c r="P1299" s="4">
        <v>1997</v>
      </c>
      <c r="Q1299">
        <v>1908</v>
      </c>
      <c r="R1299">
        <v>1908</v>
      </c>
      <c r="S1299">
        <v>1908</v>
      </c>
      <c r="T1299">
        <v>1908</v>
      </c>
      <c r="U1299">
        <v>1908</v>
      </c>
      <c r="V1299">
        <v>1976</v>
      </c>
      <c r="W1299">
        <f>AVERAGE(Tabla31[[#This Row],[gr15_0]:[gr15_9]])</f>
        <v>1923.7</v>
      </c>
      <c r="Y1299">
        <v>2131</v>
      </c>
      <c r="Z1299">
        <v>2103</v>
      </c>
      <c r="AA1299">
        <v>2085</v>
      </c>
      <c r="AB1299">
        <v>2085</v>
      </c>
      <c r="AC1299">
        <v>2116</v>
      </c>
      <c r="AD1299">
        <v>2090</v>
      </c>
      <c r="AE1299">
        <v>2207</v>
      </c>
      <c r="AF1299">
        <v>2142</v>
      </c>
      <c r="AG1299">
        <v>2131</v>
      </c>
      <c r="AH1299">
        <v>2095</v>
      </c>
      <c r="AI1299" s="5">
        <f>AVERAGE(Tabla30[[#This Row],[gr17_0]:[gr17_9]])</f>
        <v>2118.5</v>
      </c>
      <c r="AK1299">
        <v>2962</v>
      </c>
      <c r="AL1299">
        <v>2803</v>
      </c>
      <c r="AM1299">
        <v>2962</v>
      </c>
      <c r="AN1299">
        <v>3020</v>
      </c>
      <c r="AO1299">
        <v>2967</v>
      </c>
      <c r="AP1299">
        <v>2707</v>
      </c>
      <c r="AQ1299">
        <v>2758</v>
      </c>
      <c r="AR1299">
        <v>2816</v>
      </c>
      <c r="AS1299">
        <v>2707</v>
      </c>
      <c r="AT1299">
        <v>2758</v>
      </c>
      <c r="AU1299">
        <f>AVERAGE(Tabla34[[#This Row],[gr21_0]:[gr21_9]])</f>
        <v>2846</v>
      </c>
    </row>
    <row r="1300" spans="1:47">
      <c r="A1300">
        <v>1799</v>
      </c>
      <c r="B1300">
        <v>1799</v>
      </c>
      <c r="C1300">
        <v>1799</v>
      </c>
      <c r="D1300">
        <v>1799</v>
      </c>
      <c r="E1300">
        <v>1799</v>
      </c>
      <c r="F1300">
        <v>1799</v>
      </c>
      <c r="G1300">
        <v>1799</v>
      </c>
      <c r="H1300">
        <v>1799</v>
      </c>
      <c r="I1300">
        <v>1799</v>
      </c>
      <c r="J1300">
        <v>1799</v>
      </c>
      <c r="K1300">
        <f>AVERAGE(Tabla33[[#This Row],[gr12_0]:[gr12_9]])</f>
        <v>1799</v>
      </c>
      <c r="M1300">
        <v>1908</v>
      </c>
      <c r="N1300">
        <v>1908</v>
      </c>
      <c r="O1300">
        <v>1908</v>
      </c>
      <c r="P1300" s="4">
        <v>1997</v>
      </c>
      <c r="Q1300">
        <v>1908</v>
      </c>
      <c r="R1300">
        <v>1908</v>
      </c>
      <c r="S1300">
        <v>1908</v>
      </c>
      <c r="T1300">
        <v>1908</v>
      </c>
      <c r="U1300">
        <v>1908</v>
      </c>
      <c r="V1300">
        <v>1976</v>
      </c>
      <c r="W1300">
        <f>AVERAGE(Tabla31[[#This Row],[gr15_0]:[gr15_9]])</f>
        <v>1923.7</v>
      </c>
      <c r="Y1300">
        <v>2131</v>
      </c>
      <c r="Z1300">
        <v>2103</v>
      </c>
      <c r="AA1300">
        <v>2085</v>
      </c>
      <c r="AB1300">
        <v>2085</v>
      </c>
      <c r="AC1300">
        <v>2116</v>
      </c>
      <c r="AD1300">
        <v>2090</v>
      </c>
      <c r="AE1300">
        <v>2207</v>
      </c>
      <c r="AF1300">
        <v>2142</v>
      </c>
      <c r="AG1300">
        <v>2131</v>
      </c>
      <c r="AH1300">
        <v>2095</v>
      </c>
      <c r="AI1300" s="5">
        <f>AVERAGE(Tabla30[[#This Row],[gr17_0]:[gr17_9]])</f>
        <v>2118.5</v>
      </c>
      <c r="AK1300">
        <v>2962</v>
      </c>
      <c r="AL1300">
        <v>2803</v>
      </c>
      <c r="AM1300">
        <v>2962</v>
      </c>
      <c r="AN1300">
        <v>3020</v>
      </c>
      <c r="AO1300">
        <v>2967</v>
      </c>
      <c r="AP1300">
        <v>2707</v>
      </c>
      <c r="AQ1300">
        <v>2758</v>
      </c>
      <c r="AR1300">
        <v>2816</v>
      </c>
      <c r="AS1300">
        <v>2707</v>
      </c>
      <c r="AT1300">
        <v>2758</v>
      </c>
      <c r="AU1300">
        <f>AVERAGE(Tabla34[[#This Row],[gr21_0]:[gr21_9]])</f>
        <v>2846</v>
      </c>
    </row>
    <row r="1301" spans="1:47">
      <c r="A1301">
        <v>1799</v>
      </c>
      <c r="B1301">
        <v>1799</v>
      </c>
      <c r="C1301">
        <v>1799</v>
      </c>
      <c r="D1301">
        <v>1799</v>
      </c>
      <c r="E1301">
        <v>1799</v>
      </c>
      <c r="F1301">
        <v>1799</v>
      </c>
      <c r="G1301">
        <v>1799</v>
      </c>
      <c r="H1301">
        <v>1799</v>
      </c>
      <c r="I1301">
        <v>1799</v>
      </c>
      <c r="J1301">
        <v>1799</v>
      </c>
      <c r="K1301">
        <f>AVERAGE(Tabla33[[#This Row],[gr12_0]:[gr12_9]])</f>
        <v>1799</v>
      </c>
      <c r="M1301">
        <v>1908</v>
      </c>
      <c r="N1301">
        <v>1908</v>
      </c>
      <c r="O1301">
        <v>1908</v>
      </c>
      <c r="P1301" s="4">
        <v>1997</v>
      </c>
      <c r="Q1301">
        <v>1908</v>
      </c>
      <c r="R1301">
        <v>1908</v>
      </c>
      <c r="S1301">
        <v>1908</v>
      </c>
      <c r="T1301">
        <v>1908</v>
      </c>
      <c r="U1301">
        <v>1908</v>
      </c>
      <c r="V1301">
        <v>1976</v>
      </c>
      <c r="W1301">
        <f>AVERAGE(Tabla31[[#This Row],[gr15_0]:[gr15_9]])</f>
        <v>1923.7</v>
      </c>
      <c r="Y1301">
        <v>2131</v>
      </c>
      <c r="Z1301">
        <v>2103</v>
      </c>
      <c r="AA1301">
        <v>2085</v>
      </c>
      <c r="AB1301">
        <v>2085</v>
      </c>
      <c r="AC1301">
        <v>2116</v>
      </c>
      <c r="AD1301">
        <v>2090</v>
      </c>
      <c r="AE1301">
        <v>2207</v>
      </c>
      <c r="AF1301">
        <v>2142</v>
      </c>
      <c r="AG1301">
        <v>2131</v>
      </c>
      <c r="AH1301">
        <v>2095</v>
      </c>
      <c r="AI1301" s="5">
        <f>AVERAGE(Tabla30[[#This Row],[gr17_0]:[gr17_9]])</f>
        <v>2118.5</v>
      </c>
      <c r="AK1301">
        <v>2962</v>
      </c>
      <c r="AL1301">
        <v>2803</v>
      </c>
      <c r="AM1301">
        <v>2962</v>
      </c>
      <c r="AN1301">
        <v>3020</v>
      </c>
      <c r="AO1301">
        <v>2967</v>
      </c>
      <c r="AP1301">
        <v>2707</v>
      </c>
      <c r="AQ1301">
        <v>2758</v>
      </c>
      <c r="AR1301">
        <v>2816</v>
      </c>
      <c r="AS1301">
        <v>2707</v>
      </c>
      <c r="AT1301">
        <v>2758</v>
      </c>
      <c r="AU1301">
        <f>AVERAGE(Tabla34[[#This Row],[gr21_0]:[gr21_9]])</f>
        <v>2846</v>
      </c>
    </row>
    <row r="1302" spans="1:47">
      <c r="A1302">
        <v>1799</v>
      </c>
      <c r="B1302">
        <v>1799</v>
      </c>
      <c r="C1302">
        <v>1799</v>
      </c>
      <c r="D1302">
        <v>1799</v>
      </c>
      <c r="E1302">
        <v>1799</v>
      </c>
      <c r="F1302">
        <v>1799</v>
      </c>
      <c r="G1302">
        <v>1799</v>
      </c>
      <c r="H1302">
        <v>1799</v>
      </c>
      <c r="I1302">
        <v>1799</v>
      </c>
      <c r="J1302">
        <v>1799</v>
      </c>
      <c r="K1302">
        <f>AVERAGE(Tabla33[[#This Row],[gr12_0]:[gr12_9]])</f>
        <v>1799</v>
      </c>
      <c r="M1302">
        <v>1908</v>
      </c>
      <c r="N1302">
        <v>1908</v>
      </c>
      <c r="O1302">
        <v>1908</v>
      </c>
      <c r="P1302" s="4">
        <v>1997</v>
      </c>
      <c r="Q1302">
        <v>1908</v>
      </c>
      <c r="R1302">
        <v>1908</v>
      </c>
      <c r="S1302">
        <v>1908</v>
      </c>
      <c r="T1302">
        <v>1908</v>
      </c>
      <c r="U1302">
        <v>1908</v>
      </c>
      <c r="V1302">
        <v>1976</v>
      </c>
      <c r="W1302">
        <f>AVERAGE(Tabla31[[#This Row],[gr15_0]:[gr15_9]])</f>
        <v>1923.7</v>
      </c>
      <c r="Y1302">
        <v>2131</v>
      </c>
      <c r="Z1302">
        <v>2103</v>
      </c>
      <c r="AA1302">
        <v>2085</v>
      </c>
      <c r="AB1302">
        <v>2085</v>
      </c>
      <c r="AC1302">
        <v>2116</v>
      </c>
      <c r="AD1302">
        <v>2090</v>
      </c>
      <c r="AE1302">
        <v>2207</v>
      </c>
      <c r="AF1302">
        <v>2142</v>
      </c>
      <c r="AG1302">
        <v>2131</v>
      </c>
      <c r="AH1302">
        <v>2095</v>
      </c>
      <c r="AI1302" s="5">
        <f>AVERAGE(Tabla30[[#This Row],[gr17_0]:[gr17_9]])</f>
        <v>2118.5</v>
      </c>
      <c r="AK1302">
        <v>2962</v>
      </c>
      <c r="AL1302">
        <v>2803</v>
      </c>
      <c r="AM1302">
        <v>2962</v>
      </c>
      <c r="AN1302">
        <v>3020</v>
      </c>
      <c r="AO1302">
        <v>2967</v>
      </c>
      <c r="AP1302">
        <v>2707</v>
      </c>
      <c r="AQ1302">
        <v>2758</v>
      </c>
      <c r="AR1302">
        <v>2816</v>
      </c>
      <c r="AS1302">
        <v>2707</v>
      </c>
      <c r="AT1302">
        <v>2758</v>
      </c>
      <c r="AU1302">
        <f>AVERAGE(Tabla34[[#This Row],[gr21_0]:[gr21_9]])</f>
        <v>2846</v>
      </c>
    </row>
    <row r="1303" spans="1:47">
      <c r="A1303">
        <v>1799</v>
      </c>
      <c r="B1303">
        <v>1799</v>
      </c>
      <c r="C1303">
        <v>1799</v>
      </c>
      <c r="D1303">
        <v>1799</v>
      </c>
      <c r="E1303">
        <v>1799</v>
      </c>
      <c r="F1303">
        <v>1799</v>
      </c>
      <c r="G1303">
        <v>1799</v>
      </c>
      <c r="H1303">
        <v>1799</v>
      </c>
      <c r="I1303">
        <v>1799</v>
      </c>
      <c r="J1303">
        <v>1799</v>
      </c>
      <c r="K1303">
        <f>AVERAGE(Tabla33[[#This Row],[gr12_0]:[gr12_9]])</f>
        <v>1799</v>
      </c>
      <c r="M1303">
        <v>1908</v>
      </c>
      <c r="N1303">
        <v>1908</v>
      </c>
      <c r="O1303">
        <v>1908</v>
      </c>
      <c r="P1303" s="4">
        <v>1997</v>
      </c>
      <c r="Q1303">
        <v>1908</v>
      </c>
      <c r="R1303">
        <v>1908</v>
      </c>
      <c r="S1303">
        <v>1908</v>
      </c>
      <c r="T1303">
        <v>1908</v>
      </c>
      <c r="U1303">
        <v>1908</v>
      </c>
      <c r="V1303">
        <v>1976</v>
      </c>
      <c r="W1303">
        <f>AVERAGE(Tabla31[[#This Row],[gr15_0]:[gr15_9]])</f>
        <v>1923.7</v>
      </c>
      <c r="Y1303">
        <v>2131</v>
      </c>
      <c r="Z1303">
        <v>2103</v>
      </c>
      <c r="AA1303">
        <v>2085</v>
      </c>
      <c r="AB1303">
        <v>2085</v>
      </c>
      <c r="AC1303">
        <v>2116</v>
      </c>
      <c r="AD1303">
        <v>2090</v>
      </c>
      <c r="AE1303">
        <v>2207</v>
      </c>
      <c r="AF1303">
        <v>2142</v>
      </c>
      <c r="AG1303">
        <v>2131</v>
      </c>
      <c r="AH1303">
        <v>2095</v>
      </c>
      <c r="AI1303" s="5">
        <f>AVERAGE(Tabla30[[#This Row],[gr17_0]:[gr17_9]])</f>
        <v>2118.5</v>
      </c>
      <c r="AK1303">
        <v>2962</v>
      </c>
      <c r="AL1303">
        <v>2803</v>
      </c>
      <c r="AM1303">
        <v>2962</v>
      </c>
      <c r="AN1303">
        <v>3020</v>
      </c>
      <c r="AO1303">
        <v>2967</v>
      </c>
      <c r="AP1303">
        <v>2707</v>
      </c>
      <c r="AQ1303">
        <v>2758</v>
      </c>
      <c r="AR1303">
        <v>2816</v>
      </c>
      <c r="AS1303">
        <v>2707</v>
      </c>
      <c r="AT1303">
        <v>2758</v>
      </c>
      <c r="AU1303">
        <f>AVERAGE(Tabla34[[#This Row],[gr21_0]:[gr21_9]])</f>
        <v>2846</v>
      </c>
    </row>
    <row r="1304" spans="1:47">
      <c r="A1304">
        <v>1799</v>
      </c>
      <c r="B1304">
        <v>1799</v>
      </c>
      <c r="C1304">
        <v>1799</v>
      </c>
      <c r="D1304">
        <v>1799</v>
      </c>
      <c r="E1304">
        <v>1799</v>
      </c>
      <c r="F1304">
        <v>1799</v>
      </c>
      <c r="G1304">
        <v>1799</v>
      </c>
      <c r="H1304">
        <v>1799</v>
      </c>
      <c r="I1304">
        <v>1799</v>
      </c>
      <c r="J1304">
        <v>1799</v>
      </c>
      <c r="K1304">
        <f>AVERAGE(Tabla33[[#This Row],[gr12_0]:[gr12_9]])</f>
        <v>1799</v>
      </c>
      <c r="M1304">
        <v>1908</v>
      </c>
      <c r="N1304">
        <v>1908</v>
      </c>
      <c r="O1304">
        <v>1908</v>
      </c>
      <c r="P1304" s="4">
        <v>1997</v>
      </c>
      <c r="Q1304">
        <v>1908</v>
      </c>
      <c r="R1304">
        <v>1908</v>
      </c>
      <c r="S1304">
        <v>1908</v>
      </c>
      <c r="T1304">
        <v>1908</v>
      </c>
      <c r="U1304">
        <v>1908</v>
      </c>
      <c r="V1304">
        <v>1976</v>
      </c>
      <c r="W1304">
        <f>AVERAGE(Tabla31[[#This Row],[gr15_0]:[gr15_9]])</f>
        <v>1923.7</v>
      </c>
      <c r="Y1304">
        <v>2131</v>
      </c>
      <c r="Z1304">
        <v>2103</v>
      </c>
      <c r="AA1304">
        <v>2085</v>
      </c>
      <c r="AB1304">
        <v>2085</v>
      </c>
      <c r="AC1304">
        <v>2116</v>
      </c>
      <c r="AD1304">
        <v>2090</v>
      </c>
      <c r="AE1304">
        <v>2207</v>
      </c>
      <c r="AF1304">
        <v>2142</v>
      </c>
      <c r="AG1304">
        <v>2131</v>
      </c>
      <c r="AH1304">
        <v>2095</v>
      </c>
      <c r="AI1304" s="5">
        <f>AVERAGE(Tabla30[[#This Row],[gr17_0]:[gr17_9]])</f>
        <v>2118.5</v>
      </c>
      <c r="AK1304">
        <v>2962</v>
      </c>
      <c r="AL1304">
        <v>2803</v>
      </c>
      <c r="AM1304">
        <v>2962</v>
      </c>
      <c r="AN1304">
        <v>3020</v>
      </c>
      <c r="AO1304">
        <v>2967</v>
      </c>
      <c r="AP1304">
        <v>2707</v>
      </c>
      <c r="AQ1304">
        <v>2758</v>
      </c>
      <c r="AR1304">
        <v>2816</v>
      </c>
      <c r="AS1304">
        <v>2707</v>
      </c>
      <c r="AT1304">
        <v>2758</v>
      </c>
      <c r="AU1304">
        <f>AVERAGE(Tabla34[[#This Row],[gr21_0]:[gr21_9]])</f>
        <v>2846</v>
      </c>
    </row>
    <row r="1305" spans="1:47">
      <c r="A1305">
        <v>1799</v>
      </c>
      <c r="B1305">
        <v>1799</v>
      </c>
      <c r="C1305">
        <v>1799</v>
      </c>
      <c r="D1305">
        <v>1799</v>
      </c>
      <c r="E1305">
        <v>1799</v>
      </c>
      <c r="F1305">
        <v>1799</v>
      </c>
      <c r="G1305">
        <v>1799</v>
      </c>
      <c r="H1305">
        <v>1799</v>
      </c>
      <c r="I1305">
        <v>1799</v>
      </c>
      <c r="J1305">
        <v>1799</v>
      </c>
      <c r="K1305">
        <f>AVERAGE(Tabla33[[#This Row],[gr12_0]:[gr12_9]])</f>
        <v>1799</v>
      </c>
      <c r="M1305">
        <v>1908</v>
      </c>
      <c r="N1305">
        <v>1908</v>
      </c>
      <c r="O1305">
        <v>1908</v>
      </c>
      <c r="P1305" s="4">
        <v>1997</v>
      </c>
      <c r="Q1305">
        <v>1908</v>
      </c>
      <c r="R1305">
        <v>1908</v>
      </c>
      <c r="S1305">
        <v>1908</v>
      </c>
      <c r="T1305">
        <v>1908</v>
      </c>
      <c r="U1305">
        <v>1908</v>
      </c>
      <c r="V1305">
        <v>1976</v>
      </c>
      <c r="W1305">
        <f>AVERAGE(Tabla31[[#This Row],[gr15_0]:[gr15_9]])</f>
        <v>1923.7</v>
      </c>
      <c r="Y1305">
        <v>2131</v>
      </c>
      <c r="Z1305">
        <v>2103</v>
      </c>
      <c r="AA1305">
        <v>2085</v>
      </c>
      <c r="AB1305">
        <v>2085</v>
      </c>
      <c r="AC1305">
        <v>2116</v>
      </c>
      <c r="AD1305">
        <v>2090</v>
      </c>
      <c r="AE1305">
        <v>2207</v>
      </c>
      <c r="AF1305">
        <v>2142</v>
      </c>
      <c r="AG1305">
        <v>2131</v>
      </c>
      <c r="AH1305">
        <v>2095</v>
      </c>
      <c r="AI1305" s="5">
        <f>AVERAGE(Tabla30[[#This Row],[gr17_0]:[gr17_9]])</f>
        <v>2118.5</v>
      </c>
      <c r="AK1305">
        <v>2962</v>
      </c>
      <c r="AL1305">
        <v>2803</v>
      </c>
      <c r="AM1305">
        <v>2962</v>
      </c>
      <c r="AN1305">
        <v>3020</v>
      </c>
      <c r="AO1305">
        <v>2967</v>
      </c>
      <c r="AP1305">
        <v>2707</v>
      </c>
      <c r="AQ1305">
        <v>2758</v>
      </c>
      <c r="AR1305">
        <v>2816</v>
      </c>
      <c r="AS1305">
        <v>2707</v>
      </c>
      <c r="AT1305">
        <v>2758</v>
      </c>
      <c r="AU1305">
        <f>AVERAGE(Tabla34[[#This Row],[gr21_0]:[gr21_9]])</f>
        <v>2846</v>
      </c>
    </row>
    <row r="1306" spans="1:47">
      <c r="A1306">
        <v>1799</v>
      </c>
      <c r="B1306">
        <v>1799</v>
      </c>
      <c r="C1306">
        <v>1799</v>
      </c>
      <c r="D1306">
        <v>1799</v>
      </c>
      <c r="E1306">
        <v>1799</v>
      </c>
      <c r="F1306">
        <v>1799</v>
      </c>
      <c r="G1306">
        <v>1799</v>
      </c>
      <c r="H1306">
        <v>1799</v>
      </c>
      <c r="I1306">
        <v>1799</v>
      </c>
      <c r="J1306">
        <v>1799</v>
      </c>
      <c r="K1306">
        <f>AVERAGE(Tabla33[[#This Row],[gr12_0]:[gr12_9]])</f>
        <v>1799</v>
      </c>
      <c r="M1306">
        <v>1908</v>
      </c>
      <c r="N1306">
        <v>1908</v>
      </c>
      <c r="O1306">
        <v>1908</v>
      </c>
      <c r="P1306" s="4">
        <v>1997</v>
      </c>
      <c r="Q1306">
        <v>1908</v>
      </c>
      <c r="R1306">
        <v>1908</v>
      </c>
      <c r="S1306">
        <v>1908</v>
      </c>
      <c r="T1306">
        <v>1908</v>
      </c>
      <c r="U1306">
        <v>1908</v>
      </c>
      <c r="V1306">
        <v>1976</v>
      </c>
      <c r="W1306">
        <f>AVERAGE(Tabla31[[#This Row],[gr15_0]:[gr15_9]])</f>
        <v>1923.7</v>
      </c>
      <c r="Y1306">
        <v>2131</v>
      </c>
      <c r="Z1306">
        <v>2103</v>
      </c>
      <c r="AA1306">
        <v>2085</v>
      </c>
      <c r="AB1306">
        <v>2085</v>
      </c>
      <c r="AC1306">
        <v>2116</v>
      </c>
      <c r="AD1306">
        <v>2090</v>
      </c>
      <c r="AE1306">
        <v>2207</v>
      </c>
      <c r="AF1306">
        <v>2142</v>
      </c>
      <c r="AG1306">
        <v>2131</v>
      </c>
      <c r="AH1306">
        <v>2095</v>
      </c>
      <c r="AI1306" s="5">
        <f>AVERAGE(Tabla30[[#This Row],[gr17_0]:[gr17_9]])</f>
        <v>2118.5</v>
      </c>
      <c r="AK1306">
        <v>2962</v>
      </c>
      <c r="AL1306">
        <v>2803</v>
      </c>
      <c r="AM1306">
        <v>2962</v>
      </c>
      <c r="AN1306">
        <v>3020</v>
      </c>
      <c r="AO1306">
        <v>2967</v>
      </c>
      <c r="AP1306">
        <v>2707</v>
      </c>
      <c r="AQ1306">
        <v>2758</v>
      </c>
      <c r="AR1306">
        <v>2816</v>
      </c>
      <c r="AS1306">
        <v>2707</v>
      </c>
      <c r="AT1306">
        <v>2758</v>
      </c>
      <c r="AU1306">
        <f>AVERAGE(Tabla34[[#This Row],[gr21_0]:[gr21_9]])</f>
        <v>2846</v>
      </c>
    </row>
    <row r="1307" spans="1:47">
      <c r="A1307">
        <v>1799</v>
      </c>
      <c r="B1307">
        <v>1799</v>
      </c>
      <c r="C1307">
        <v>1799</v>
      </c>
      <c r="D1307">
        <v>1799</v>
      </c>
      <c r="E1307">
        <v>1799</v>
      </c>
      <c r="F1307">
        <v>1799</v>
      </c>
      <c r="G1307">
        <v>1799</v>
      </c>
      <c r="H1307">
        <v>1799</v>
      </c>
      <c r="I1307">
        <v>1799</v>
      </c>
      <c r="J1307">
        <v>1799</v>
      </c>
      <c r="K1307">
        <f>AVERAGE(Tabla33[[#This Row],[gr12_0]:[gr12_9]])</f>
        <v>1799</v>
      </c>
      <c r="M1307">
        <v>1908</v>
      </c>
      <c r="N1307">
        <v>1908</v>
      </c>
      <c r="O1307">
        <v>1908</v>
      </c>
      <c r="P1307" s="4">
        <v>1997</v>
      </c>
      <c r="Q1307">
        <v>1908</v>
      </c>
      <c r="R1307">
        <v>1908</v>
      </c>
      <c r="S1307">
        <v>1908</v>
      </c>
      <c r="T1307">
        <v>1908</v>
      </c>
      <c r="U1307">
        <v>1908</v>
      </c>
      <c r="V1307">
        <v>1976</v>
      </c>
      <c r="W1307">
        <f>AVERAGE(Tabla31[[#This Row],[gr15_0]:[gr15_9]])</f>
        <v>1923.7</v>
      </c>
      <c r="Y1307">
        <v>2131</v>
      </c>
      <c r="Z1307">
        <v>2103</v>
      </c>
      <c r="AA1307">
        <v>2085</v>
      </c>
      <c r="AB1307">
        <v>2085</v>
      </c>
      <c r="AC1307">
        <v>2116</v>
      </c>
      <c r="AD1307">
        <v>2090</v>
      </c>
      <c r="AE1307">
        <v>2207</v>
      </c>
      <c r="AF1307">
        <v>2142</v>
      </c>
      <c r="AG1307">
        <v>2131</v>
      </c>
      <c r="AH1307">
        <v>2095</v>
      </c>
      <c r="AI1307" s="5">
        <f>AVERAGE(Tabla30[[#This Row],[gr17_0]:[gr17_9]])</f>
        <v>2118.5</v>
      </c>
      <c r="AK1307">
        <v>2962</v>
      </c>
      <c r="AL1307">
        <v>2803</v>
      </c>
      <c r="AM1307">
        <v>2962</v>
      </c>
      <c r="AN1307">
        <v>3020</v>
      </c>
      <c r="AO1307">
        <v>2967</v>
      </c>
      <c r="AP1307">
        <v>2707</v>
      </c>
      <c r="AQ1307">
        <v>2758</v>
      </c>
      <c r="AR1307">
        <v>2816</v>
      </c>
      <c r="AS1307">
        <v>2707</v>
      </c>
      <c r="AT1307">
        <v>2758</v>
      </c>
      <c r="AU1307">
        <f>AVERAGE(Tabla34[[#This Row],[gr21_0]:[gr21_9]])</f>
        <v>2846</v>
      </c>
    </row>
    <row r="1308" spans="1:47">
      <c r="A1308">
        <v>1799</v>
      </c>
      <c r="B1308">
        <v>1799</v>
      </c>
      <c r="C1308">
        <v>1799</v>
      </c>
      <c r="D1308">
        <v>1799</v>
      </c>
      <c r="E1308">
        <v>1799</v>
      </c>
      <c r="F1308">
        <v>1799</v>
      </c>
      <c r="G1308">
        <v>1799</v>
      </c>
      <c r="H1308">
        <v>1799</v>
      </c>
      <c r="I1308">
        <v>1799</v>
      </c>
      <c r="J1308">
        <v>1799</v>
      </c>
      <c r="K1308">
        <f>AVERAGE(Tabla33[[#This Row],[gr12_0]:[gr12_9]])</f>
        <v>1799</v>
      </c>
      <c r="M1308">
        <v>1908</v>
      </c>
      <c r="N1308">
        <v>1908</v>
      </c>
      <c r="O1308">
        <v>1908</v>
      </c>
      <c r="P1308" s="4">
        <v>1997</v>
      </c>
      <c r="Q1308">
        <v>1908</v>
      </c>
      <c r="R1308">
        <v>1908</v>
      </c>
      <c r="S1308">
        <v>1908</v>
      </c>
      <c r="T1308">
        <v>1908</v>
      </c>
      <c r="U1308">
        <v>1908</v>
      </c>
      <c r="V1308">
        <v>1976</v>
      </c>
      <c r="W1308">
        <f>AVERAGE(Tabla31[[#This Row],[gr15_0]:[gr15_9]])</f>
        <v>1923.7</v>
      </c>
      <c r="Y1308">
        <v>2131</v>
      </c>
      <c r="Z1308">
        <v>2103</v>
      </c>
      <c r="AA1308">
        <v>2085</v>
      </c>
      <c r="AB1308">
        <v>2085</v>
      </c>
      <c r="AC1308">
        <v>2116</v>
      </c>
      <c r="AD1308">
        <v>2090</v>
      </c>
      <c r="AE1308">
        <v>2207</v>
      </c>
      <c r="AF1308">
        <v>2142</v>
      </c>
      <c r="AG1308">
        <v>2131</v>
      </c>
      <c r="AH1308">
        <v>2095</v>
      </c>
      <c r="AI1308" s="5">
        <f>AVERAGE(Tabla30[[#This Row],[gr17_0]:[gr17_9]])</f>
        <v>2118.5</v>
      </c>
      <c r="AK1308">
        <v>2962</v>
      </c>
      <c r="AL1308">
        <v>2803</v>
      </c>
      <c r="AM1308">
        <v>2962</v>
      </c>
      <c r="AN1308">
        <v>3020</v>
      </c>
      <c r="AO1308">
        <v>2967</v>
      </c>
      <c r="AP1308">
        <v>2707</v>
      </c>
      <c r="AQ1308">
        <v>2758</v>
      </c>
      <c r="AR1308">
        <v>2816</v>
      </c>
      <c r="AS1308">
        <v>2707</v>
      </c>
      <c r="AT1308">
        <v>2758</v>
      </c>
      <c r="AU1308">
        <f>AVERAGE(Tabla34[[#This Row],[gr21_0]:[gr21_9]])</f>
        <v>2846</v>
      </c>
    </row>
    <row r="1309" spans="1:47">
      <c r="A1309">
        <v>1799</v>
      </c>
      <c r="B1309">
        <v>1799</v>
      </c>
      <c r="C1309">
        <v>1799</v>
      </c>
      <c r="D1309">
        <v>1799</v>
      </c>
      <c r="E1309">
        <v>1799</v>
      </c>
      <c r="F1309">
        <v>1799</v>
      </c>
      <c r="G1309">
        <v>1799</v>
      </c>
      <c r="H1309">
        <v>1799</v>
      </c>
      <c r="I1309">
        <v>1799</v>
      </c>
      <c r="J1309">
        <v>1799</v>
      </c>
      <c r="K1309">
        <f>AVERAGE(Tabla33[[#This Row],[gr12_0]:[gr12_9]])</f>
        <v>1799</v>
      </c>
      <c r="M1309">
        <v>1908</v>
      </c>
      <c r="N1309">
        <v>1908</v>
      </c>
      <c r="O1309">
        <v>1908</v>
      </c>
      <c r="P1309" s="4">
        <v>1997</v>
      </c>
      <c r="Q1309">
        <v>1908</v>
      </c>
      <c r="R1309">
        <v>1908</v>
      </c>
      <c r="S1309">
        <v>1908</v>
      </c>
      <c r="T1309">
        <v>1908</v>
      </c>
      <c r="U1309">
        <v>1908</v>
      </c>
      <c r="V1309">
        <v>1976</v>
      </c>
      <c r="W1309">
        <f>AVERAGE(Tabla31[[#This Row],[gr15_0]:[gr15_9]])</f>
        <v>1923.7</v>
      </c>
      <c r="Y1309">
        <v>2131</v>
      </c>
      <c r="Z1309">
        <v>2103</v>
      </c>
      <c r="AA1309">
        <v>2085</v>
      </c>
      <c r="AB1309">
        <v>2085</v>
      </c>
      <c r="AC1309">
        <v>2116</v>
      </c>
      <c r="AD1309">
        <v>2090</v>
      </c>
      <c r="AE1309">
        <v>2207</v>
      </c>
      <c r="AF1309">
        <v>2142</v>
      </c>
      <c r="AG1309">
        <v>2131</v>
      </c>
      <c r="AH1309">
        <v>2095</v>
      </c>
      <c r="AI1309" s="5">
        <f>AVERAGE(Tabla30[[#This Row],[gr17_0]:[gr17_9]])</f>
        <v>2118.5</v>
      </c>
      <c r="AK1309">
        <v>2962</v>
      </c>
      <c r="AL1309">
        <v>2803</v>
      </c>
      <c r="AM1309">
        <v>2962</v>
      </c>
      <c r="AN1309">
        <v>3020</v>
      </c>
      <c r="AO1309">
        <v>2967</v>
      </c>
      <c r="AP1309">
        <v>2707</v>
      </c>
      <c r="AQ1309">
        <v>2758</v>
      </c>
      <c r="AR1309">
        <v>2816</v>
      </c>
      <c r="AS1309">
        <v>2707</v>
      </c>
      <c r="AT1309">
        <v>2758</v>
      </c>
      <c r="AU1309">
        <f>AVERAGE(Tabla34[[#This Row],[gr21_0]:[gr21_9]])</f>
        <v>2846</v>
      </c>
    </row>
    <row r="1310" spans="1:47">
      <c r="A1310">
        <v>1799</v>
      </c>
      <c r="B1310">
        <v>1799</v>
      </c>
      <c r="C1310">
        <v>1799</v>
      </c>
      <c r="D1310">
        <v>1799</v>
      </c>
      <c r="E1310">
        <v>1799</v>
      </c>
      <c r="F1310">
        <v>1799</v>
      </c>
      <c r="G1310">
        <v>1799</v>
      </c>
      <c r="H1310">
        <v>1799</v>
      </c>
      <c r="I1310">
        <v>1799</v>
      </c>
      <c r="J1310">
        <v>1799</v>
      </c>
      <c r="K1310">
        <f>AVERAGE(Tabla33[[#This Row],[gr12_0]:[gr12_9]])</f>
        <v>1799</v>
      </c>
      <c r="M1310">
        <v>1908</v>
      </c>
      <c r="N1310">
        <v>1908</v>
      </c>
      <c r="O1310">
        <v>1908</v>
      </c>
      <c r="P1310" s="4">
        <v>1997</v>
      </c>
      <c r="Q1310">
        <v>1908</v>
      </c>
      <c r="R1310">
        <v>1908</v>
      </c>
      <c r="S1310">
        <v>1908</v>
      </c>
      <c r="T1310">
        <v>1908</v>
      </c>
      <c r="U1310">
        <v>1908</v>
      </c>
      <c r="V1310">
        <v>1976</v>
      </c>
      <c r="W1310">
        <f>AVERAGE(Tabla31[[#This Row],[gr15_0]:[gr15_9]])</f>
        <v>1923.7</v>
      </c>
      <c r="Y1310">
        <v>2131</v>
      </c>
      <c r="Z1310">
        <v>2103</v>
      </c>
      <c r="AA1310">
        <v>2085</v>
      </c>
      <c r="AB1310">
        <v>2085</v>
      </c>
      <c r="AC1310">
        <v>2116</v>
      </c>
      <c r="AD1310">
        <v>2090</v>
      </c>
      <c r="AE1310">
        <v>2207</v>
      </c>
      <c r="AF1310">
        <v>2142</v>
      </c>
      <c r="AG1310">
        <v>2131</v>
      </c>
      <c r="AH1310">
        <v>2095</v>
      </c>
      <c r="AI1310" s="5">
        <f>AVERAGE(Tabla30[[#This Row],[gr17_0]:[gr17_9]])</f>
        <v>2118.5</v>
      </c>
      <c r="AK1310">
        <v>2962</v>
      </c>
      <c r="AL1310">
        <v>2803</v>
      </c>
      <c r="AM1310">
        <v>2962</v>
      </c>
      <c r="AN1310">
        <v>3020</v>
      </c>
      <c r="AO1310">
        <v>2967</v>
      </c>
      <c r="AP1310">
        <v>2707</v>
      </c>
      <c r="AQ1310">
        <v>2758</v>
      </c>
      <c r="AR1310">
        <v>2816</v>
      </c>
      <c r="AS1310">
        <v>2707</v>
      </c>
      <c r="AT1310">
        <v>2758</v>
      </c>
      <c r="AU1310">
        <f>AVERAGE(Tabla34[[#This Row],[gr21_0]:[gr21_9]])</f>
        <v>2846</v>
      </c>
    </row>
    <row r="1311" spans="1:47">
      <c r="A1311">
        <v>1799</v>
      </c>
      <c r="B1311">
        <v>1799</v>
      </c>
      <c r="C1311">
        <v>1799</v>
      </c>
      <c r="D1311">
        <v>1799</v>
      </c>
      <c r="E1311">
        <v>1799</v>
      </c>
      <c r="F1311">
        <v>1799</v>
      </c>
      <c r="G1311">
        <v>1799</v>
      </c>
      <c r="H1311">
        <v>1799</v>
      </c>
      <c r="I1311">
        <v>1799</v>
      </c>
      <c r="J1311">
        <v>1799</v>
      </c>
      <c r="K1311">
        <f>AVERAGE(Tabla33[[#This Row],[gr12_0]:[gr12_9]])</f>
        <v>1799</v>
      </c>
      <c r="M1311">
        <v>1908</v>
      </c>
      <c r="N1311">
        <v>1908</v>
      </c>
      <c r="O1311">
        <v>1908</v>
      </c>
      <c r="P1311" s="4">
        <v>1997</v>
      </c>
      <c r="Q1311">
        <v>1908</v>
      </c>
      <c r="R1311">
        <v>1908</v>
      </c>
      <c r="S1311">
        <v>1908</v>
      </c>
      <c r="T1311">
        <v>1908</v>
      </c>
      <c r="U1311">
        <v>1908</v>
      </c>
      <c r="V1311">
        <v>1976</v>
      </c>
      <c r="W1311">
        <f>AVERAGE(Tabla31[[#This Row],[gr15_0]:[gr15_9]])</f>
        <v>1923.7</v>
      </c>
      <c r="Y1311">
        <v>2131</v>
      </c>
      <c r="Z1311">
        <v>2103</v>
      </c>
      <c r="AA1311">
        <v>2085</v>
      </c>
      <c r="AB1311">
        <v>2085</v>
      </c>
      <c r="AC1311">
        <v>2116</v>
      </c>
      <c r="AD1311">
        <v>2090</v>
      </c>
      <c r="AE1311">
        <v>2207</v>
      </c>
      <c r="AF1311">
        <v>2142</v>
      </c>
      <c r="AG1311">
        <v>2131</v>
      </c>
      <c r="AH1311">
        <v>2095</v>
      </c>
      <c r="AI1311" s="5">
        <f>AVERAGE(Tabla30[[#This Row],[gr17_0]:[gr17_9]])</f>
        <v>2118.5</v>
      </c>
      <c r="AK1311">
        <v>2962</v>
      </c>
      <c r="AL1311">
        <v>2803</v>
      </c>
      <c r="AM1311">
        <v>2962</v>
      </c>
      <c r="AN1311">
        <v>3020</v>
      </c>
      <c r="AO1311">
        <v>2967</v>
      </c>
      <c r="AP1311">
        <v>2707</v>
      </c>
      <c r="AQ1311">
        <v>2758</v>
      </c>
      <c r="AR1311">
        <v>2816</v>
      </c>
      <c r="AS1311">
        <v>2707</v>
      </c>
      <c r="AT1311">
        <v>2758</v>
      </c>
      <c r="AU1311">
        <f>AVERAGE(Tabla34[[#This Row],[gr21_0]:[gr21_9]])</f>
        <v>2846</v>
      </c>
    </row>
    <row r="1312" spans="1:47">
      <c r="A1312">
        <v>1799</v>
      </c>
      <c r="B1312">
        <v>1799</v>
      </c>
      <c r="C1312">
        <v>1799</v>
      </c>
      <c r="D1312">
        <v>1799</v>
      </c>
      <c r="E1312">
        <v>1799</v>
      </c>
      <c r="F1312">
        <v>1799</v>
      </c>
      <c r="G1312">
        <v>1799</v>
      </c>
      <c r="H1312">
        <v>1799</v>
      </c>
      <c r="I1312">
        <v>1799</v>
      </c>
      <c r="J1312">
        <v>1799</v>
      </c>
      <c r="K1312">
        <f>AVERAGE(Tabla33[[#This Row],[gr12_0]:[gr12_9]])</f>
        <v>1799</v>
      </c>
      <c r="M1312">
        <v>1908</v>
      </c>
      <c r="N1312">
        <v>1908</v>
      </c>
      <c r="O1312">
        <v>1908</v>
      </c>
      <c r="P1312" s="4">
        <v>1997</v>
      </c>
      <c r="Q1312">
        <v>1908</v>
      </c>
      <c r="R1312">
        <v>1908</v>
      </c>
      <c r="S1312">
        <v>1908</v>
      </c>
      <c r="T1312">
        <v>1908</v>
      </c>
      <c r="U1312">
        <v>1908</v>
      </c>
      <c r="V1312">
        <v>1976</v>
      </c>
      <c r="W1312">
        <f>AVERAGE(Tabla31[[#This Row],[gr15_0]:[gr15_9]])</f>
        <v>1923.7</v>
      </c>
      <c r="Y1312">
        <v>2131</v>
      </c>
      <c r="Z1312">
        <v>2103</v>
      </c>
      <c r="AA1312">
        <v>2085</v>
      </c>
      <c r="AB1312">
        <v>2085</v>
      </c>
      <c r="AC1312">
        <v>2116</v>
      </c>
      <c r="AD1312">
        <v>2090</v>
      </c>
      <c r="AE1312">
        <v>2207</v>
      </c>
      <c r="AF1312">
        <v>2142</v>
      </c>
      <c r="AG1312">
        <v>2131</v>
      </c>
      <c r="AH1312">
        <v>2095</v>
      </c>
      <c r="AI1312" s="5">
        <f>AVERAGE(Tabla30[[#This Row],[gr17_0]:[gr17_9]])</f>
        <v>2118.5</v>
      </c>
      <c r="AK1312">
        <v>2962</v>
      </c>
      <c r="AL1312">
        <v>2803</v>
      </c>
      <c r="AM1312">
        <v>2962</v>
      </c>
      <c r="AN1312">
        <v>3020</v>
      </c>
      <c r="AO1312">
        <v>2967</v>
      </c>
      <c r="AP1312">
        <v>2707</v>
      </c>
      <c r="AQ1312">
        <v>2758</v>
      </c>
      <c r="AR1312">
        <v>2816</v>
      </c>
      <c r="AS1312">
        <v>2707</v>
      </c>
      <c r="AT1312">
        <v>2758</v>
      </c>
      <c r="AU1312">
        <f>AVERAGE(Tabla34[[#This Row],[gr21_0]:[gr21_9]])</f>
        <v>2846</v>
      </c>
    </row>
    <row r="1313" spans="1:47">
      <c r="A1313">
        <v>1799</v>
      </c>
      <c r="B1313">
        <v>1799</v>
      </c>
      <c r="C1313">
        <v>1799</v>
      </c>
      <c r="D1313">
        <v>1799</v>
      </c>
      <c r="E1313">
        <v>1799</v>
      </c>
      <c r="F1313">
        <v>1799</v>
      </c>
      <c r="G1313">
        <v>1799</v>
      </c>
      <c r="H1313">
        <v>1799</v>
      </c>
      <c r="I1313">
        <v>1799</v>
      </c>
      <c r="J1313">
        <v>1799</v>
      </c>
      <c r="K1313">
        <f>AVERAGE(Tabla33[[#This Row],[gr12_0]:[gr12_9]])</f>
        <v>1799</v>
      </c>
      <c r="M1313">
        <v>1908</v>
      </c>
      <c r="N1313">
        <v>1908</v>
      </c>
      <c r="O1313">
        <v>1908</v>
      </c>
      <c r="P1313" s="4">
        <v>1997</v>
      </c>
      <c r="Q1313">
        <v>1908</v>
      </c>
      <c r="R1313">
        <v>1908</v>
      </c>
      <c r="S1313">
        <v>1908</v>
      </c>
      <c r="T1313">
        <v>1908</v>
      </c>
      <c r="U1313">
        <v>1908</v>
      </c>
      <c r="V1313">
        <v>1976</v>
      </c>
      <c r="W1313">
        <f>AVERAGE(Tabla31[[#This Row],[gr15_0]:[gr15_9]])</f>
        <v>1923.7</v>
      </c>
      <c r="Y1313">
        <v>2131</v>
      </c>
      <c r="Z1313">
        <v>2103</v>
      </c>
      <c r="AA1313">
        <v>2085</v>
      </c>
      <c r="AB1313">
        <v>2085</v>
      </c>
      <c r="AC1313">
        <v>2116</v>
      </c>
      <c r="AD1313">
        <v>2090</v>
      </c>
      <c r="AE1313">
        <v>2207</v>
      </c>
      <c r="AF1313">
        <v>2142</v>
      </c>
      <c r="AG1313">
        <v>2131</v>
      </c>
      <c r="AH1313">
        <v>2095</v>
      </c>
      <c r="AI1313" s="5">
        <f>AVERAGE(Tabla30[[#This Row],[gr17_0]:[gr17_9]])</f>
        <v>2118.5</v>
      </c>
      <c r="AK1313">
        <v>2962</v>
      </c>
      <c r="AL1313">
        <v>2803</v>
      </c>
      <c r="AM1313">
        <v>2962</v>
      </c>
      <c r="AN1313">
        <v>3020</v>
      </c>
      <c r="AO1313">
        <v>2967</v>
      </c>
      <c r="AP1313">
        <v>2707</v>
      </c>
      <c r="AQ1313">
        <v>2758</v>
      </c>
      <c r="AR1313">
        <v>2816</v>
      </c>
      <c r="AS1313">
        <v>2707</v>
      </c>
      <c r="AT1313">
        <v>2758</v>
      </c>
      <c r="AU1313">
        <f>AVERAGE(Tabla34[[#This Row],[gr21_0]:[gr21_9]])</f>
        <v>2846</v>
      </c>
    </row>
    <row r="1314" spans="1:47">
      <c r="A1314">
        <v>1799</v>
      </c>
      <c r="B1314">
        <v>1799</v>
      </c>
      <c r="C1314">
        <v>1799</v>
      </c>
      <c r="D1314">
        <v>1799</v>
      </c>
      <c r="E1314">
        <v>1799</v>
      </c>
      <c r="F1314">
        <v>1799</v>
      </c>
      <c r="G1314">
        <v>1799</v>
      </c>
      <c r="H1314">
        <v>1799</v>
      </c>
      <c r="I1314">
        <v>1799</v>
      </c>
      <c r="J1314">
        <v>1799</v>
      </c>
      <c r="K1314">
        <f>AVERAGE(Tabla33[[#This Row],[gr12_0]:[gr12_9]])</f>
        <v>1799</v>
      </c>
      <c r="M1314">
        <v>1908</v>
      </c>
      <c r="N1314">
        <v>1908</v>
      </c>
      <c r="O1314">
        <v>1908</v>
      </c>
      <c r="P1314" s="4">
        <v>1997</v>
      </c>
      <c r="Q1314">
        <v>1908</v>
      </c>
      <c r="R1314">
        <v>1908</v>
      </c>
      <c r="S1314">
        <v>1908</v>
      </c>
      <c r="T1314">
        <v>1908</v>
      </c>
      <c r="U1314">
        <v>1908</v>
      </c>
      <c r="V1314">
        <v>1976</v>
      </c>
      <c r="W1314">
        <f>AVERAGE(Tabla31[[#This Row],[gr15_0]:[gr15_9]])</f>
        <v>1923.7</v>
      </c>
      <c r="Y1314">
        <v>2131</v>
      </c>
      <c r="Z1314">
        <v>2103</v>
      </c>
      <c r="AA1314">
        <v>2085</v>
      </c>
      <c r="AB1314">
        <v>2085</v>
      </c>
      <c r="AC1314">
        <v>2116</v>
      </c>
      <c r="AD1314">
        <v>2090</v>
      </c>
      <c r="AE1314">
        <v>2207</v>
      </c>
      <c r="AF1314">
        <v>2142</v>
      </c>
      <c r="AG1314">
        <v>2131</v>
      </c>
      <c r="AH1314">
        <v>2095</v>
      </c>
      <c r="AI1314" s="5">
        <f>AVERAGE(Tabla30[[#This Row],[gr17_0]:[gr17_9]])</f>
        <v>2118.5</v>
      </c>
      <c r="AK1314">
        <v>2962</v>
      </c>
      <c r="AL1314">
        <v>2803</v>
      </c>
      <c r="AM1314">
        <v>2962</v>
      </c>
      <c r="AN1314">
        <v>3020</v>
      </c>
      <c r="AO1314">
        <v>2967</v>
      </c>
      <c r="AP1314">
        <v>2707</v>
      </c>
      <c r="AQ1314">
        <v>2758</v>
      </c>
      <c r="AR1314">
        <v>2816</v>
      </c>
      <c r="AS1314">
        <v>2707</v>
      </c>
      <c r="AT1314">
        <v>2758</v>
      </c>
      <c r="AU1314">
        <f>AVERAGE(Tabla34[[#This Row],[gr21_0]:[gr21_9]])</f>
        <v>2846</v>
      </c>
    </row>
    <row r="1315" spans="1:47">
      <c r="A1315">
        <v>1799</v>
      </c>
      <c r="B1315">
        <v>1799</v>
      </c>
      <c r="C1315">
        <v>1799</v>
      </c>
      <c r="D1315">
        <v>1799</v>
      </c>
      <c r="E1315">
        <v>1799</v>
      </c>
      <c r="F1315">
        <v>1799</v>
      </c>
      <c r="G1315">
        <v>1799</v>
      </c>
      <c r="H1315">
        <v>1799</v>
      </c>
      <c r="I1315">
        <v>1799</v>
      </c>
      <c r="J1315">
        <v>1799</v>
      </c>
      <c r="K1315">
        <f>AVERAGE(Tabla33[[#This Row],[gr12_0]:[gr12_9]])</f>
        <v>1799</v>
      </c>
      <c r="M1315">
        <v>1908</v>
      </c>
      <c r="N1315">
        <v>1908</v>
      </c>
      <c r="O1315">
        <v>1908</v>
      </c>
      <c r="P1315" s="4">
        <v>1997</v>
      </c>
      <c r="Q1315">
        <v>1908</v>
      </c>
      <c r="R1315">
        <v>1908</v>
      </c>
      <c r="S1315">
        <v>1908</v>
      </c>
      <c r="T1315">
        <v>1908</v>
      </c>
      <c r="U1315">
        <v>1908</v>
      </c>
      <c r="V1315">
        <v>1976</v>
      </c>
      <c r="W1315">
        <f>AVERAGE(Tabla31[[#This Row],[gr15_0]:[gr15_9]])</f>
        <v>1923.7</v>
      </c>
      <c r="Y1315">
        <v>2131</v>
      </c>
      <c r="Z1315">
        <v>2103</v>
      </c>
      <c r="AA1315">
        <v>2085</v>
      </c>
      <c r="AB1315">
        <v>2085</v>
      </c>
      <c r="AC1315">
        <v>2116</v>
      </c>
      <c r="AD1315">
        <v>2090</v>
      </c>
      <c r="AE1315">
        <v>2207</v>
      </c>
      <c r="AF1315">
        <v>2142</v>
      </c>
      <c r="AG1315">
        <v>2131</v>
      </c>
      <c r="AH1315">
        <v>2095</v>
      </c>
      <c r="AI1315" s="5">
        <f>AVERAGE(Tabla30[[#This Row],[gr17_0]:[gr17_9]])</f>
        <v>2118.5</v>
      </c>
      <c r="AK1315">
        <v>2962</v>
      </c>
      <c r="AL1315">
        <v>2803</v>
      </c>
      <c r="AM1315">
        <v>2962</v>
      </c>
      <c r="AN1315">
        <v>3020</v>
      </c>
      <c r="AO1315">
        <v>2967</v>
      </c>
      <c r="AP1315">
        <v>2707</v>
      </c>
      <c r="AQ1315">
        <v>2758</v>
      </c>
      <c r="AR1315">
        <v>2816</v>
      </c>
      <c r="AS1315">
        <v>2707</v>
      </c>
      <c r="AT1315">
        <v>2758</v>
      </c>
      <c r="AU1315">
        <f>AVERAGE(Tabla34[[#This Row],[gr21_0]:[gr21_9]])</f>
        <v>2846</v>
      </c>
    </row>
    <row r="1316" spans="1:47">
      <c r="A1316">
        <v>1799</v>
      </c>
      <c r="B1316">
        <v>1799</v>
      </c>
      <c r="C1316">
        <v>1799</v>
      </c>
      <c r="D1316">
        <v>1799</v>
      </c>
      <c r="E1316">
        <v>1799</v>
      </c>
      <c r="F1316">
        <v>1799</v>
      </c>
      <c r="G1316">
        <v>1799</v>
      </c>
      <c r="H1316">
        <v>1799</v>
      </c>
      <c r="I1316">
        <v>1799</v>
      </c>
      <c r="J1316">
        <v>1799</v>
      </c>
      <c r="K1316">
        <f>AVERAGE(Tabla33[[#This Row],[gr12_0]:[gr12_9]])</f>
        <v>1799</v>
      </c>
      <c r="M1316">
        <v>1908</v>
      </c>
      <c r="N1316">
        <v>1908</v>
      </c>
      <c r="O1316">
        <v>1908</v>
      </c>
      <c r="P1316" s="4">
        <v>1997</v>
      </c>
      <c r="Q1316">
        <v>1908</v>
      </c>
      <c r="R1316">
        <v>1908</v>
      </c>
      <c r="S1316">
        <v>1908</v>
      </c>
      <c r="T1316">
        <v>1908</v>
      </c>
      <c r="U1316">
        <v>1908</v>
      </c>
      <c r="V1316">
        <v>1976</v>
      </c>
      <c r="W1316">
        <f>AVERAGE(Tabla31[[#This Row],[gr15_0]:[gr15_9]])</f>
        <v>1923.7</v>
      </c>
      <c r="Y1316">
        <v>2131</v>
      </c>
      <c r="Z1316">
        <v>2103</v>
      </c>
      <c r="AA1316">
        <v>2085</v>
      </c>
      <c r="AB1316">
        <v>2085</v>
      </c>
      <c r="AC1316">
        <v>2116</v>
      </c>
      <c r="AD1316">
        <v>2090</v>
      </c>
      <c r="AE1316">
        <v>2207</v>
      </c>
      <c r="AF1316">
        <v>2142</v>
      </c>
      <c r="AG1316">
        <v>2131</v>
      </c>
      <c r="AH1316">
        <v>2095</v>
      </c>
      <c r="AI1316" s="5">
        <f>AVERAGE(Tabla30[[#This Row],[gr17_0]:[gr17_9]])</f>
        <v>2118.5</v>
      </c>
      <c r="AK1316">
        <v>2962</v>
      </c>
      <c r="AL1316">
        <v>2803</v>
      </c>
      <c r="AM1316">
        <v>2962</v>
      </c>
      <c r="AN1316">
        <v>3020</v>
      </c>
      <c r="AO1316">
        <v>2967</v>
      </c>
      <c r="AP1316">
        <v>2707</v>
      </c>
      <c r="AQ1316">
        <v>2758</v>
      </c>
      <c r="AR1316">
        <v>2816</v>
      </c>
      <c r="AS1316">
        <v>2707</v>
      </c>
      <c r="AT1316">
        <v>2758</v>
      </c>
      <c r="AU1316">
        <f>AVERAGE(Tabla34[[#This Row],[gr21_0]:[gr21_9]])</f>
        <v>2846</v>
      </c>
    </row>
    <row r="1317" spans="1:47">
      <c r="A1317">
        <v>1799</v>
      </c>
      <c r="B1317">
        <v>1799</v>
      </c>
      <c r="C1317">
        <v>1799</v>
      </c>
      <c r="D1317">
        <v>1799</v>
      </c>
      <c r="E1317">
        <v>1799</v>
      </c>
      <c r="F1317">
        <v>1799</v>
      </c>
      <c r="G1317">
        <v>1799</v>
      </c>
      <c r="H1317">
        <v>1799</v>
      </c>
      <c r="I1317">
        <v>1799</v>
      </c>
      <c r="J1317">
        <v>1799</v>
      </c>
      <c r="K1317">
        <f>AVERAGE(Tabla33[[#This Row],[gr12_0]:[gr12_9]])</f>
        <v>1799</v>
      </c>
      <c r="M1317">
        <v>1908</v>
      </c>
      <c r="N1317">
        <v>1908</v>
      </c>
      <c r="O1317">
        <v>1908</v>
      </c>
      <c r="P1317" s="4">
        <v>1997</v>
      </c>
      <c r="Q1317">
        <v>1908</v>
      </c>
      <c r="R1317">
        <v>1908</v>
      </c>
      <c r="S1317">
        <v>1908</v>
      </c>
      <c r="T1317">
        <v>1908</v>
      </c>
      <c r="U1317">
        <v>1908</v>
      </c>
      <c r="V1317">
        <v>1976</v>
      </c>
      <c r="W1317">
        <f>AVERAGE(Tabla31[[#This Row],[gr15_0]:[gr15_9]])</f>
        <v>1923.7</v>
      </c>
      <c r="Y1317">
        <v>2131</v>
      </c>
      <c r="Z1317">
        <v>2103</v>
      </c>
      <c r="AA1317">
        <v>2085</v>
      </c>
      <c r="AB1317">
        <v>2085</v>
      </c>
      <c r="AC1317">
        <v>2116</v>
      </c>
      <c r="AD1317">
        <v>2090</v>
      </c>
      <c r="AE1317">
        <v>2207</v>
      </c>
      <c r="AF1317">
        <v>2142</v>
      </c>
      <c r="AG1317">
        <v>2131</v>
      </c>
      <c r="AH1317">
        <v>2095</v>
      </c>
      <c r="AI1317" s="5">
        <f>AVERAGE(Tabla30[[#This Row],[gr17_0]:[gr17_9]])</f>
        <v>2118.5</v>
      </c>
      <c r="AK1317">
        <v>2962</v>
      </c>
      <c r="AL1317">
        <v>2803</v>
      </c>
      <c r="AM1317">
        <v>2962</v>
      </c>
      <c r="AN1317">
        <v>3020</v>
      </c>
      <c r="AO1317">
        <v>2967</v>
      </c>
      <c r="AP1317">
        <v>2707</v>
      </c>
      <c r="AQ1317">
        <v>2758</v>
      </c>
      <c r="AR1317">
        <v>2816</v>
      </c>
      <c r="AS1317">
        <v>2707</v>
      </c>
      <c r="AT1317">
        <v>2758</v>
      </c>
      <c r="AU1317">
        <f>AVERAGE(Tabla34[[#This Row],[gr21_0]:[gr21_9]])</f>
        <v>2846</v>
      </c>
    </row>
    <row r="1318" spans="1:47">
      <c r="A1318">
        <v>1799</v>
      </c>
      <c r="B1318">
        <v>1799</v>
      </c>
      <c r="C1318">
        <v>1799</v>
      </c>
      <c r="D1318">
        <v>1799</v>
      </c>
      <c r="E1318">
        <v>1799</v>
      </c>
      <c r="F1318">
        <v>1799</v>
      </c>
      <c r="G1318">
        <v>1799</v>
      </c>
      <c r="H1318">
        <v>1799</v>
      </c>
      <c r="I1318">
        <v>1799</v>
      </c>
      <c r="J1318">
        <v>1799</v>
      </c>
      <c r="K1318">
        <f>AVERAGE(Tabla33[[#This Row],[gr12_0]:[gr12_9]])</f>
        <v>1799</v>
      </c>
      <c r="M1318">
        <v>1908</v>
      </c>
      <c r="N1318">
        <v>1908</v>
      </c>
      <c r="O1318">
        <v>1908</v>
      </c>
      <c r="P1318" s="4">
        <v>1997</v>
      </c>
      <c r="Q1318">
        <v>1908</v>
      </c>
      <c r="R1318">
        <v>1908</v>
      </c>
      <c r="S1318">
        <v>1908</v>
      </c>
      <c r="T1318">
        <v>1908</v>
      </c>
      <c r="U1318">
        <v>1908</v>
      </c>
      <c r="V1318">
        <v>1976</v>
      </c>
      <c r="W1318">
        <f>AVERAGE(Tabla31[[#This Row],[gr15_0]:[gr15_9]])</f>
        <v>1923.7</v>
      </c>
      <c r="Y1318">
        <v>2131</v>
      </c>
      <c r="Z1318">
        <v>2103</v>
      </c>
      <c r="AA1318">
        <v>2085</v>
      </c>
      <c r="AB1318">
        <v>2085</v>
      </c>
      <c r="AC1318">
        <v>2116</v>
      </c>
      <c r="AD1318">
        <v>2090</v>
      </c>
      <c r="AE1318">
        <v>2207</v>
      </c>
      <c r="AF1318">
        <v>2142</v>
      </c>
      <c r="AG1318">
        <v>2131</v>
      </c>
      <c r="AH1318">
        <v>2095</v>
      </c>
      <c r="AI1318" s="5">
        <f>AVERAGE(Tabla30[[#This Row],[gr17_0]:[gr17_9]])</f>
        <v>2118.5</v>
      </c>
      <c r="AK1318">
        <v>2962</v>
      </c>
      <c r="AL1318">
        <v>2803</v>
      </c>
      <c r="AM1318">
        <v>2962</v>
      </c>
      <c r="AN1318">
        <v>3020</v>
      </c>
      <c r="AO1318">
        <v>2967</v>
      </c>
      <c r="AP1318">
        <v>2707</v>
      </c>
      <c r="AQ1318">
        <v>2758</v>
      </c>
      <c r="AR1318">
        <v>2816</v>
      </c>
      <c r="AS1318">
        <v>2707</v>
      </c>
      <c r="AT1318">
        <v>2758</v>
      </c>
      <c r="AU1318">
        <f>AVERAGE(Tabla34[[#This Row],[gr21_0]:[gr21_9]])</f>
        <v>2846</v>
      </c>
    </row>
    <row r="1319" spans="1:47">
      <c r="A1319">
        <v>1799</v>
      </c>
      <c r="B1319">
        <v>1799</v>
      </c>
      <c r="C1319">
        <v>1799</v>
      </c>
      <c r="D1319">
        <v>1799</v>
      </c>
      <c r="E1319">
        <v>1799</v>
      </c>
      <c r="F1319">
        <v>1799</v>
      </c>
      <c r="G1319">
        <v>1799</v>
      </c>
      <c r="H1319">
        <v>1799</v>
      </c>
      <c r="I1319">
        <v>1799</v>
      </c>
      <c r="J1319">
        <v>1799</v>
      </c>
      <c r="K1319">
        <f>AVERAGE(Tabla33[[#This Row],[gr12_0]:[gr12_9]])</f>
        <v>1799</v>
      </c>
      <c r="M1319">
        <v>1908</v>
      </c>
      <c r="N1319">
        <v>1908</v>
      </c>
      <c r="O1319">
        <v>1908</v>
      </c>
      <c r="P1319" s="4">
        <v>1997</v>
      </c>
      <c r="Q1319">
        <v>1908</v>
      </c>
      <c r="R1319">
        <v>1908</v>
      </c>
      <c r="S1319">
        <v>1908</v>
      </c>
      <c r="T1319">
        <v>1908</v>
      </c>
      <c r="U1319">
        <v>1908</v>
      </c>
      <c r="V1319">
        <v>1976</v>
      </c>
      <c r="W1319">
        <f>AVERAGE(Tabla31[[#This Row],[gr15_0]:[gr15_9]])</f>
        <v>1923.7</v>
      </c>
      <c r="Y1319">
        <v>2131</v>
      </c>
      <c r="Z1319">
        <v>2103</v>
      </c>
      <c r="AA1319">
        <v>2085</v>
      </c>
      <c r="AB1319">
        <v>2085</v>
      </c>
      <c r="AC1319">
        <v>2116</v>
      </c>
      <c r="AD1319">
        <v>2090</v>
      </c>
      <c r="AE1319">
        <v>2207</v>
      </c>
      <c r="AF1319">
        <v>2142</v>
      </c>
      <c r="AG1319">
        <v>2131</v>
      </c>
      <c r="AH1319">
        <v>2095</v>
      </c>
      <c r="AI1319" s="5">
        <f>AVERAGE(Tabla30[[#This Row],[gr17_0]:[gr17_9]])</f>
        <v>2118.5</v>
      </c>
      <c r="AK1319">
        <v>2962</v>
      </c>
      <c r="AL1319">
        <v>2803</v>
      </c>
      <c r="AM1319">
        <v>2962</v>
      </c>
      <c r="AN1319">
        <v>3020</v>
      </c>
      <c r="AO1319">
        <v>2967</v>
      </c>
      <c r="AP1319">
        <v>2707</v>
      </c>
      <c r="AQ1319">
        <v>2758</v>
      </c>
      <c r="AR1319">
        <v>2816</v>
      </c>
      <c r="AS1319">
        <v>2707</v>
      </c>
      <c r="AT1319">
        <v>2758</v>
      </c>
      <c r="AU1319">
        <f>AVERAGE(Tabla34[[#This Row],[gr21_0]:[gr21_9]])</f>
        <v>2846</v>
      </c>
    </row>
    <row r="1320" spans="1:47">
      <c r="A1320">
        <v>1799</v>
      </c>
      <c r="B1320">
        <v>1799</v>
      </c>
      <c r="C1320">
        <v>1799</v>
      </c>
      <c r="D1320">
        <v>1799</v>
      </c>
      <c r="E1320">
        <v>1799</v>
      </c>
      <c r="F1320">
        <v>1799</v>
      </c>
      <c r="G1320">
        <v>1799</v>
      </c>
      <c r="H1320">
        <v>1799</v>
      </c>
      <c r="I1320">
        <v>1799</v>
      </c>
      <c r="J1320">
        <v>1799</v>
      </c>
      <c r="K1320">
        <f>AVERAGE(Tabla33[[#This Row],[gr12_0]:[gr12_9]])</f>
        <v>1799</v>
      </c>
      <c r="M1320">
        <v>1908</v>
      </c>
      <c r="N1320">
        <v>1908</v>
      </c>
      <c r="O1320">
        <v>1908</v>
      </c>
      <c r="P1320" s="4">
        <v>1997</v>
      </c>
      <c r="Q1320">
        <v>1908</v>
      </c>
      <c r="R1320">
        <v>1908</v>
      </c>
      <c r="S1320">
        <v>1908</v>
      </c>
      <c r="T1320">
        <v>1908</v>
      </c>
      <c r="U1320">
        <v>1908</v>
      </c>
      <c r="V1320">
        <v>1976</v>
      </c>
      <c r="W1320">
        <f>AVERAGE(Tabla31[[#This Row],[gr15_0]:[gr15_9]])</f>
        <v>1923.7</v>
      </c>
      <c r="Y1320">
        <v>2131</v>
      </c>
      <c r="Z1320">
        <v>2103</v>
      </c>
      <c r="AA1320">
        <v>2085</v>
      </c>
      <c r="AB1320">
        <v>2085</v>
      </c>
      <c r="AC1320">
        <v>2116</v>
      </c>
      <c r="AD1320">
        <v>2090</v>
      </c>
      <c r="AE1320">
        <v>2207</v>
      </c>
      <c r="AF1320">
        <v>2142</v>
      </c>
      <c r="AG1320">
        <v>2131</v>
      </c>
      <c r="AH1320">
        <v>2095</v>
      </c>
      <c r="AI1320" s="5">
        <f>AVERAGE(Tabla30[[#This Row],[gr17_0]:[gr17_9]])</f>
        <v>2118.5</v>
      </c>
      <c r="AK1320">
        <v>2962</v>
      </c>
      <c r="AL1320">
        <v>2803</v>
      </c>
      <c r="AM1320">
        <v>2962</v>
      </c>
      <c r="AN1320">
        <v>3020</v>
      </c>
      <c r="AO1320">
        <v>2967</v>
      </c>
      <c r="AP1320">
        <v>2707</v>
      </c>
      <c r="AQ1320">
        <v>2758</v>
      </c>
      <c r="AR1320">
        <v>2816</v>
      </c>
      <c r="AS1320">
        <v>2707</v>
      </c>
      <c r="AT1320">
        <v>2758</v>
      </c>
      <c r="AU1320">
        <f>AVERAGE(Tabla34[[#This Row],[gr21_0]:[gr21_9]])</f>
        <v>2846</v>
      </c>
    </row>
    <row r="1321" spans="1:47">
      <c r="A1321">
        <v>1799</v>
      </c>
      <c r="B1321">
        <v>1799</v>
      </c>
      <c r="C1321">
        <v>1799</v>
      </c>
      <c r="D1321">
        <v>1799</v>
      </c>
      <c r="E1321">
        <v>1799</v>
      </c>
      <c r="F1321">
        <v>1799</v>
      </c>
      <c r="G1321">
        <v>1799</v>
      </c>
      <c r="H1321">
        <v>1799</v>
      </c>
      <c r="I1321">
        <v>1799</v>
      </c>
      <c r="J1321">
        <v>1799</v>
      </c>
      <c r="K1321">
        <f>AVERAGE(Tabla33[[#This Row],[gr12_0]:[gr12_9]])</f>
        <v>1799</v>
      </c>
      <c r="M1321">
        <v>1908</v>
      </c>
      <c r="N1321">
        <v>1908</v>
      </c>
      <c r="O1321">
        <v>1908</v>
      </c>
      <c r="P1321" s="4">
        <v>1997</v>
      </c>
      <c r="Q1321">
        <v>1908</v>
      </c>
      <c r="R1321">
        <v>1908</v>
      </c>
      <c r="S1321">
        <v>1908</v>
      </c>
      <c r="T1321">
        <v>1908</v>
      </c>
      <c r="U1321">
        <v>1908</v>
      </c>
      <c r="V1321">
        <v>1976</v>
      </c>
      <c r="W1321">
        <f>AVERAGE(Tabla31[[#This Row],[gr15_0]:[gr15_9]])</f>
        <v>1923.7</v>
      </c>
      <c r="Y1321">
        <v>2131</v>
      </c>
      <c r="Z1321">
        <v>2103</v>
      </c>
      <c r="AA1321">
        <v>2085</v>
      </c>
      <c r="AB1321">
        <v>2085</v>
      </c>
      <c r="AC1321">
        <v>2116</v>
      </c>
      <c r="AD1321">
        <v>2090</v>
      </c>
      <c r="AE1321">
        <v>2207</v>
      </c>
      <c r="AF1321">
        <v>2142</v>
      </c>
      <c r="AG1321">
        <v>2131</v>
      </c>
      <c r="AH1321">
        <v>2095</v>
      </c>
      <c r="AI1321" s="5">
        <f>AVERAGE(Tabla30[[#This Row],[gr17_0]:[gr17_9]])</f>
        <v>2118.5</v>
      </c>
      <c r="AK1321">
        <v>2962</v>
      </c>
      <c r="AL1321">
        <v>2803</v>
      </c>
      <c r="AM1321">
        <v>2962</v>
      </c>
      <c r="AN1321">
        <v>3020</v>
      </c>
      <c r="AO1321">
        <v>2967</v>
      </c>
      <c r="AP1321">
        <v>2707</v>
      </c>
      <c r="AQ1321">
        <v>2758</v>
      </c>
      <c r="AR1321">
        <v>2816</v>
      </c>
      <c r="AS1321">
        <v>2707</v>
      </c>
      <c r="AT1321">
        <v>2758</v>
      </c>
      <c r="AU1321">
        <f>AVERAGE(Tabla34[[#This Row],[gr21_0]:[gr21_9]])</f>
        <v>2846</v>
      </c>
    </row>
    <row r="1322" spans="1:47">
      <c r="A1322">
        <v>1799</v>
      </c>
      <c r="B1322">
        <v>1799</v>
      </c>
      <c r="C1322">
        <v>1799</v>
      </c>
      <c r="D1322">
        <v>1799</v>
      </c>
      <c r="E1322">
        <v>1799</v>
      </c>
      <c r="F1322">
        <v>1799</v>
      </c>
      <c r="G1322">
        <v>1799</v>
      </c>
      <c r="H1322">
        <v>1799</v>
      </c>
      <c r="I1322">
        <v>1799</v>
      </c>
      <c r="J1322">
        <v>1799</v>
      </c>
      <c r="K1322">
        <f>AVERAGE(Tabla33[[#This Row],[gr12_0]:[gr12_9]])</f>
        <v>1799</v>
      </c>
      <c r="M1322">
        <v>1908</v>
      </c>
      <c r="N1322">
        <v>1908</v>
      </c>
      <c r="O1322">
        <v>1908</v>
      </c>
      <c r="P1322" s="4">
        <v>1997</v>
      </c>
      <c r="Q1322">
        <v>1908</v>
      </c>
      <c r="R1322">
        <v>1908</v>
      </c>
      <c r="S1322">
        <v>1908</v>
      </c>
      <c r="T1322">
        <v>1908</v>
      </c>
      <c r="U1322">
        <v>1908</v>
      </c>
      <c r="V1322">
        <v>1976</v>
      </c>
      <c r="W1322">
        <f>AVERAGE(Tabla31[[#This Row],[gr15_0]:[gr15_9]])</f>
        <v>1923.7</v>
      </c>
      <c r="Y1322">
        <v>2131</v>
      </c>
      <c r="Z1322">
        <v>2103</v>
      </c>
      <c r="AA1322">
        <v>2085</v>
      </c>
      <c r="AB1322">
        <v>2085</v>
      </c>
      <c r="AC1322">
        <v>2116</v>
      </c>
      <c r="AD1322">
        <v>2090</v>
      </c>
      <c r="AE1322">
        <v>2207</v>
      </c>
      <c r="AF1322">
        <v>2142</v>
      </c>
      <c r="AG1322">
        <v>2131</v>
      </c>
      <c r="AH1322">
        <v>2095</v>
      </c>
      <c r="AI1322" s="5">
        <f>AVERAGE(Tabla30[[#This Row],[gr17_0]:[gr17_9]])</f>
        <v>2118.5</v>
      </c>
      <c r="AK1322">
        <v>2962</v>
      </c>
      <c r="AL1322">
        <v>2803</v>
      </c>
      <c r="AM1322">
        <v>2962</v>
      </c>
      <c r="AN1322">
        <v>3020</v>
      </c>
      <c r="AO1322">
        <v>2967</v>
      </c>
      <c r="AP1322">
        <v>2707</v>
      </c>
      <c r="AQ1322">
        <v>2758</v>
      </c>
      <c r="AR1322">
        <v>2816</v>
      </c>
      <c r="AS1322">
        <v>2707</v>
      </c>
      <c r="AT1322">
        <v>2758</v>
      </c>
      <c r="AU1322">
        <f>AVERAGE(Tabla34[[#This Row],[gr21_0]:[gr21_9]])</f>
        <v>2846</v>
      </c>
    </row>
    <row r="1323" spans="1:47">
      <c r="A1323">
        <v>1799</v>
      </c>
      <c r="B1323">
        <v>1799</v>
      </c>
      <c r="C1323">
        <v>1799</v>
      </c>
      <c r="D1323">
        <v>1799</v>
      </c>
      <c r="E1323">
        <v>1799</v>
      </c>
      <c r="F1323">
        <v>1799</v>
      </c>
      <c r="G1323">
        <v>1799</v>
      </c>
      <c r="H1323">
        <v>1799</v>
      </c>
      <c r="I1323">
        <v>1799</v>
      </c>
      <c r="J1323">
        <v>1799</v>
      </c>
      <c r="K1323">
        <f>AVERAGE(Tabla33[[#This Row],[gr12_0]:[gr12_9]])</f>
        <v>1799</v>
      </c>
      <c r="M1323">
        <v>1908</v>
      </c>
      <c r="N1323">
        <v>1908</v>
      </c>
      <c r="O1323">
        <v>1908</v>
      </c>
      <c r="P1323" s="4">
        <v>1997</v>
      </c>
      <c r="Q1323">
        <v>1908</v>
      </c>
      <c r="R1323">
        <v>1908</v>
      </c>
      <c r="S1323">
        <v>1908</v>
      </c>
      <c r="T1323">
        <v>1908</v>
      </c>
      <c r="U1323">
        <v>1908</v>
      </c>
      <c r="V1323">
        <v>1976</v>
      </c>
      <c r="W1323">
        <f>AVERAGE(Tabla31[[#This Row],[gr15_0]:[gr15_9]])</f>
        <v>1923.7</v>
      </c>
      <c r="Y1323">
        <v>2131</v>
      </c>
      <c r="Z1323">
        <v>2103</v>
      </c>
      <c r="AA1323">
        <v>2085</v>
      </c>
      <c r="AB1323">
        <v>2085</v>
      </c>
      <c r="AC1323">
        <v>2116</v>
      </c>
      <c r="AD1323">
        <v>2090</v>
      </c>
      <c r="AE1323">
        <v>2207</v>
      </c>
      <c r="AF1323">
        <v>2142</v>
      </c>
      <c r="AG1323">
        <v>2131</v>
      </c>
      <c r="AH1323">
        <v>2095</v>
      </c>
      <c r="AI1323" s="5">
        <f>AVERAGE(Tabla30[[#This Row],[gr17_0]:[gr17_9]])</f>
        <v>2118.5</v>
      </c>
      <c r="AK1323">
        <v>2962</v>
      </c>
      <c r="AL1323">
        <v>2803</v>
      </c>
      <c r="AM1323">
        <v>2962</v>
      </c>
      <c r="AN1323">
        <v>3020</v>
      </c>
      <c r="AO1323">
        <v>2967</v>
      </c>
      <c r="AP1323">
        <v>2707</v>
      </c>
      <c r="AQ1323">
        <v>2758</v>
      </c>
      <c r="AR1323">
        <v>2816</v>
      </c>
      <c r="AS1323">
        <v>2707</v>
      </c>
      <c r="AT1323">
        <v>2758</v>
      </c>
      <c r="AU1323">
        <f>AVERAGE(Tabla34[[#This Row],[gr21_0]:[gr21_9]])</f>
        <v>2846</v>
      </c>
    </row>
    <row r="1324" spans="1:47">
      <c r="A1324">
        <v>1799</v>
      </c>
      <c r="B1324">
        <v>1799</v>
      </c>
      <c r="C1324">
        <v>1799</v>
      </c>
      <c r="D1324">
        <v>1799</v>
      </c>
      <c r="E1324">
        <v>1799</v>
      </c>
      <c r="F1324">
        <v>1799</v>
      </c>
      <c r="G1324">
        <v>1799</v>
      </c>
      <c r="H1324">
        <v>1799</v>
      </c>
      <c r="I1324">
        <v>1799</v>
      </c>
      <c r="J1324">
        <v>1799</v>
      </c>
      <c r="K1324">
        <f>AVERAGE(Tabla33[[#This Row],[gr12_0]:[gr12_9]])</f>
        <v>1799</v>
      </c>
      <c r="M1324">
        <v>1908</v>
      </c>
      <c r="N1324">
        <v>1908</v>
      </c>
      <c r="O1324">
        <v>1908</v>
      </c>
      <c r="P1324" s="4">
        <v>1997</v>
      </c>
      <c r="Q1324">
        <v>1908</v>
      </c>
      <c r="R1324">
        <v>1908</v>
      </c>
      <c r="S1324">
        <v>1908</v>
      </c>
      <c r="T1324">
        <v>1908</v>
      </c>
      <c r="U1324">
        <v>1908</v>
      </c>
      <c r="V1324">
        <v>1976</v>
      </c>
      <c r="W1324">
        <f>AVERAGE(Tabla31[[#This Row],[gr15_0]:[gr15_9]])</f>
        <v>1923.7</v>
      </c>
      <c r="Y1324">
        <v>2131</v>
      </c>
      <c r="Z1324">
        <v>2103</v>
      </c>
      <c r="AA1324">
        <v>2085</v>
      </c>
      <c r="AB1324">
        <v>2085</v>
      </c>
      <c r="AC1324">
        <v>2116</v>
      </c>
      <c r="AD1324">
        <v>2090</v>
      </c>
      <c r="AE1324">
        <v>2207</v>
      </c>
      <c r="AF1324">
        <v>2142</v>
      </c>
      <c r="AG1324">
        <v>2131</v>
      </c>
      <c r="AH1324">
        <v>2095</v>
      </c>
      <c r="AI1324" s="5">
        <f>AVERAGE(Tabla30[[#This Row],[gr17_0]:[gr17_9]])</f>
        <v>2118.5</v>
      </c>
      <c r="AK1324">
        <v>2962</v>
      </c>
      <c r="AL1324">
        <v>2803</v>
      </c>
      <c r="AM1324">
        <v>2962</v>
      </c>
      <c r="AN1324">
        <v>3020</v>
      </c>
      <c r="AO1324">
        <v>2967</v>
      </c>
      <c r="AP1324">
        <v>2707</v>
      </c>
      <c r="AQ1324">
        <v>2758</v>
      </c>
      <c r="AR1324">
        <v>2816</v>
      </c>
      <c r="AS1324">
        <v>2707</v>
      </c>
      <c r="AT1324">
        <v>2758</v>
      </c>
      <c r="AU1324">
        <f>AVERAGE(Tabla34[[#This Row],[gr21_0]:[gr21_9]])</f>
        <v>2846</v>
      </c>
    </row>
    <row r="1325" spans="1:47">
      <c r="A1325">
        <v>1799</v>
      </c>
      <c r="B1325">
        <v>1799</v>
      </c>
      <c r="C1325">
        <v>1799</v>
      </c>
      <c r="D1325">
        <v>1799</v>
      </c>
      <c r="E1325">
        <v>1799</v>
      </c>
      <c r="F1325">
        <v>1799</v>
      </c>
      <c r="G1325">
        <v>1799</v>
      </c>
      <c r="H1325">
        <v>1799</v>
      </c>
      <c r="I1325">
        <v>1799</v>
      </c>
      <c r="J1325">
        <v>1799</v>
      </c>
      <c r="K1325">
        <f>AVERAGE(Tabla33[[#This Row],[gr12_0]:[gr12_9]])</f>
        <v>1799</v>
      </c>
      <c r="M1325">
        <v>1908</v>
      </c>
      <c r="N1325">
        <v>1908</v>
      </c>
      <c r="O1325">
        <v>1908</v>
      </c>
      <c r="P1325" s="4">
        <v>1997</v>
      </c>
      <c r="Q1325">
        <v>1908</v>
      </c>
      <c r="R1325">
        <v>1908</v>
      </c>
      <c r="S1325">
        <v>1908</v>
      </c>
      <c r="T1325">
        <v>1908</v>
      </c>
      <c r="U1325">
        <v>1908</v>
      </c>
      <c r="V1325">
        <v>1976</v>
      </c>
      <c r="W1325">
        <f>AVERAGE(Tabla31[[#This Row],[gr15_0]:[gr15_9]])</f>
        <v>1923.7</v>
      </c>
      <c r="Y1325">
        <v>2131</v>
      </c>
      <c r="Z1325">
        <v>2103</v>
      </c>
      <c r="AA1325">
        <v>2085</v>
      </c>
      <c r="AB1325">
        <v>2085</v>
      </c>
      <c r="AC1325">
        <v>2116</v>
      </c>
      <c r="AD1325">
        <v>2090</v>
      </c>
      <c r="AE1325">
        <v>2207</v>
      </c>
      <c r="AF1325">
        <v>2142</v>
      </c>
      <c r="AG1325">
        <v>2131</v>
      </c>
      <c r="AH1325">
        <v>2095</v>
      </c>
      <c r="AI1325" s="5">
        <f>AVERAGE(Tabla30[[#This Row],[gr17_0]:[gr17_9]])</f>
        <v>2118.5</v>
      </c>
      <c r="AK1325">
        <v>2962</v>
      </c>
      <c r="AL1325">
        <v>2803</v>
      </c>
      <c r="AM1325">
        <v>2962</v>
      </c>
      <c r="AN1325">
        <v>3020</v>
      </c>
      <c r="AO1325">
        <v>2967</v>
      </c>
      <c r="AP1325">
        <v>2707</v>
      </c>
      <c r="AQ1325">
        <v>2758</v>
      </c>
      <c r="AR1325">
        <v>2816</v>
      </c>
      <c r="AS1325">
        <v>2707</v>
      </c>
      <c r="AT1325">
        <v>2758</v>
      </c>
      <c r="AU1325">
        <f>AVERAGE(Tabla34[[#This Row],[gr21_0]:[gr21_9]])</f>
        <v>2846</v>
      </c>
    </row>
    <row r="1326" spans="1:47">
      <c r="A1326">
        <v>1799</v>
      </c>
      <c r="B1326">
        <v>1799</v>
      </c>
      <c r="C1326">
        <v>1799</v>
      </c>
      <c r="D1326">
        <v>1799</v>
      </c>
      <c r="E1326">
        <v>1799</v>
      </c>
      <c r="F1326">
        <v>1799</v>
      </c>
      <c r="G1326">
        <v>1799</v>
      </c>
      <c r="H1326">
        <v>1799</v>
      </c>
      <c r="I1326">
        <v>1799</v>
      </c>
      <c r="J1326">
        <v>1799</v>
      </c>
      <c r="K1326">
        <f>AVERAGE(Tabla33[[#This Row],[gr12_0]:[gr12_9]])</f>
        <v>1799</v>
      </c>
      <c r="M1326">
        <v>1908</v>
      </c>
      <c r="N1326">
        <v>1908</v>
      </c>
      <c r="O1326">
        <v>1908</v>
      </c>
      <c r="P1326" s="4">
        <v>1997</v>
      </c>
      <c r="Q1326">
        <v>1908</v>
      </c>
      <c r="R1326">
        <v>1908</v>
      </c>
      <c r="S1326">
        <v>1908</v>
      </c>
      <c r="T1326">
        <v>1908</v>
      </c>
      <c r="U1326">
        <v>1908</v>
      </c>
      <c r="V1326">
        <v>1976</v>
      </c>
      <c r="W1326">
        <f>AVERAGE(Tabla31[[#This Row],[gr15_0]:[gr15_9]])</f>
        <v>1923.7</v>
      </c>
      <c r="Y1326">
        <v>2131</v>
      </c>
      <c r="Z1326">
        <v>2103</v>
      </c>
      <c r="AA1326">
        <v>2085</v>
      </c>
      <c r="AB1326">
        <v>2085</v>
      </c>
      <c r="AC1326">
        <v>2116</v>
      </c>
      <c r="AD1326">
        <v>2090</v>
      </c>
      <c r="AE1326">
        <v>2207</v>
      </c>
      <c r="AF1326">
        <v>2142</v>
      </c>
      <c r="AG1326">
        <v>2131</v>
      </c>
      <c r="AH1326">
        <v>2095</v>
      </c>
      <c r="AI1326" s="5">
        <f>AVERAGE(Tabla30[[#This Row],[gr17_0]:[gr17_9]])</f>
        <v>2118.5</v>
      </c>
      <c r="AK1326">
        <v>2962</v>
      </c>
      <c r="AL1326">
        <v>2803</v>
      </c>
      <c r="AM1326">
        <v>2962</v>
      </c>
      <c r="AN1326">
        <v>3020</v>
      </c>
      <c r="AO1326">
        <v>2967</v>
      </c>
      <c r="AP1326">
        <v>2707</v>
      </c>
      <c r="AQ1326">
        <v>2758</v>
      </c>
      <c r="AR1326">
        <v>2816</v>
      </c>
      <c r="AS1326">
        <v>2707</v>
      </c>
      <c r="AT1326">
        <v>2758</v>
      </c>
      <c r="AU1326">
        <f>AVERAGE(Tabla34[[#This Row],[gr21_0]:[gr21_9]])</f>
        <v>2846</v>
      </c>
    </row>
    <row r="1327" spans="1:47">
      <c r="A1327">
        <v>1799</v>
      </c>
      <c r="B1327">
        <v>1799</v>
      </c>
      <c r="C1327">
        <v>1799</v>
      </c>
      <c r="D1327">
        <v>1799</v>
      </c>
      <c r="E1327">
        <v>1799</v>
      </c>
      <c r="F1327">
        <v>1799</v>
      </c>
      <c r="G1327">
        <v>1799</v>
      </c>
      <c r="H1327">
        <v>1799</v>
      </c>
      <c r="I1327">
        <v>1799</v>
      </c>
      <c r="J1327">
        <v>1799</v>
      </c>
      <c r="K1327">
        <f>AVERAGE(Tabla33[[#This Row],[gr12_0]:[gr12_9]])</f>
        <v>1799</v>
      </c>
      <c r="M1327">
        <v>1908</v>
      </c>
      <c r="N1327">
        <v>1908</v>
      </c>
      <c r="O1327">
        <v>1908</v>
      </c>
      <c r="P1327" s="4">
        <v>1997</v>
      </c>
      <c r="Q1327">
        <v>1908</v>
      </c>
      <c r="R1327">
        <v>1908</v>
      </c>
      <c r="S1327">
        <v>1908</v>
      </c>
      <c r="T1327">
        <v>1908</v>
      </c>
      <c r="U1327">
        <v>1908</v>
      </c>
      <c r="V1327">
        <v>1976</v>
      </c>
      <c r="W1327">
        <f>AVERAGE(Tabla31[[#This Row],[gr15_0]:[gr15_9]])</f>
        <v>1923.7</v>
      </c>
      <c r="Y1327">
        <v>2131</v>
      </c>
      <c r="Z1327">
        <v>2103</v>
      </c>
      <c r="AA1327">
        <v>2085</v>
      </c>
      <c r="AB1327">
        <v>2085</v>
      </c>
      <c r="AC1327">
        <v>2116</v>
      </c>
      <c r="AD1327">
        <v>2090</v>
      </c>
      <c r="AE1327">
        <v>2207</v>
      </c>
      <c r="AF1327">
        <v>2142</v>
      </c>
      <c r="AG1327">
        <v>2131</v>
      </c>
      <c r="AH1327">
        <v>2095</v>
      </c>
      <c r="AI1327" s="5">
        <f>AVERAGE(Tabla30[[#This Row],[gr17_0]:[gr17_9]])</f>
        <v>2118.5</v>
      </c>
      <c r="AK1327">
        <v>2962</v>
      </c>
      <c r="AL1327">
        <v>2803</v>
      </c>
      <c r="AM1327">
        <v>2962</v>
      </c>
      <c r="AN1327">
        <v>3020</v>
      </c>
      <c r="AO1327">
        <v>2967</v>
      </c>
      <c r="AP1327">
        <v>2707</v>
      </c>
      <c r="AQ1327">
        <v>2758</v>
      </c>
      <c r="AR1327">
        <v>2816</v>
      </c>
      <c r="AS1327">
        <v>2707</v>
      </c>
      <c r="AT1327">
        <v>2758</v>
      </c>
      <c r="AU1327">
        <f>AVERAGE(Tabla34[[#This Row],[gr21_0]:[gr21_9]])</f>
        <v>2846</v>
      </c>
    </row>
    <row r="1328" spans="1:47">
      <c r="A1328">
        <v>1799</v>
      </c>
      <c r="B1328">
        <v>1799</v>
      </c>
      <c r="C1328">
        <v>1799</v>
      </c>
      <c r="D1328">
        <v>1799</v>
      </c>
      <c r="E1328">
        <v>1799</v>
      </c>
      <c r="F1328">
        <v>1799</v>
      </c>
      <c r="G1328">
        <v>1799</v>
      </c>
      <c r="H1328">
        <v>1799</v>
      </c>
      <c r="I1328">
        <v>1799</v>
      </c>
      <c r="J1328">
        <v>1799</v>
      </c>
      <c r="K1328">
        <f>AVERAGE(Tabla33[[#This Row],[gr12_0]:[gr12_9]])</f>
        <v>1799</v>
      </c>
      <c r="M1328">
        <v>1908</v>
      </c>
      <c r="N1328">
        <v>1908</v>
      </c>
      <c r="O1328">
        <v>1908</v>
      </c>
      <c r="P1328" s="4">
        <v>1997</v>
      </c>
      <c r="Q1328">
        <v>1908</v>
      </c>
      <c r="R1328">
        <v>1908</v>
      </c>
      <c r="S1328">
        <v>1908</v>
      </c>
      <c r="T1328">
        <v>1908</v>
      </c>
      <c r="U1328">
        <v>1908</v>
      </c>
      <c r="V1328">
        <v>1976</v>
      </c>
      <c r="W1328">
        <f>AVERAGE(Tabla31[[#This Row],[gr15_0]:[gr15_9]])</f>
        <v>1923.7</v>
      </c>
      <c r="Y1328">
        <v>2131</v>
      </c>
      <c r="Z1328">
        <v>2103</v>
      </c>
      <c r="AA1328">
        <v>2085</v>
      </c>
      <c r="AB1328">
        <v>2085</v>
      </c>
      <c r="AC1328">
        <v>2116</v>
      </c>
      <c r="AD1328">
        <v>2090</v>
      </c>
      <c r="AE1328">
        <v>2207</v>
      </c>
      <c r="AF1328">
        <v>2142</v>
      </c>
      <c r="AG1328">
        <v>2131</v>
      </c>
      <c r="AH1328">
        <v>2095</v>
      </c>
      <c r="AI1328" s="5">
        <f>AVERAGE(Tabla30[[#This Row],[gr17_0]:[gr17_9]])</f>
        <v>2118.5</v>
      </c>
      <c r="AK1328">
        <v>2962</v>
      </c>
      <c r="AL1328">
        <v>2803</v>
      </c>
      <c r="AM1328">
        <v>2962</v>
      </c>
      <c r="AN1328">
        <v>3020</v>
      </c>
      <c r="AO1328">
        <v>2967</v>
      </c>
      <c r="AP1328">
        <v>2707</v>
      </c>
      <c r="AQ1328">
        <v>2758</v>
      </c>
      <c r="AR1328">
        <v>2816</v>
      </c>
      <c r="AS1328">
        <v>2707</v>
      </c>
      <c r="AT1328">
        <v>2758</v>
      </c>
      <c r="AU1328">
        <f>AVERAGE(Tabla34[[#This Row],[gr21_0]:[gr21_9]])</f>
        <v>2846</v>
      </c>
    </row>
    <row r="1329" spans="1:47">
      <c r="A1329">
        <v>1799</v>
      </c>
      <c r="B1329">
        <v>1799</v>
      </c>
      <c r="C1329">
        <v>1799</v>
      </c>
      <c r="D1329">
        <v>1799</v>
      </c>
      <c r="E1329">
        <v>1799</v>
      </c>
      <c r="F1329">
        <v>1799</v>
      </c>
      <c r="G1329">
        <v>1799</v>
      </c>
      <c r="H1329">
        <v>1799</v>
      </c>
      <c r="I1329">
        <v>1799</v>
      </c>
      <c r="J1329">
        <v>1799</v>
      </c>
      <c r="K1329">
        <f>AVERAGE(Tabla33[[#This Row],[gr12_0]:[gr12_9]])</f>
        <v>1799</v>
      </c>
      <c r="M1329">
        <v>1908</v>
      </c>
      <c r="N1329">
        <v>1908</v>
      </c>
      <c r="O1329">
        <v>1908</v>
      </c>
      <c r="P1329" s="4">
        <v>1997</v>
      </c>
      <c r="Q1329">
        <v>1908</v>
      </c>
      <c r="R1329">
        <v>1908</v>
      </c>
      <c r="S1329">
        <v>1908</v>
      </c>
      <c r="T1329">
        <v>1908</v>
      </c>
      <c r="U1329">
        <v>1908</v>
      </c>
      <c r="V1329">
        <v>1976</v>
      </c>
      <c r="W1329">
        <f>AVERAGE(Tabla31[[#This Row],[gr15_0]:[gr15_9]])</f>
        <v>1923.7</v>
      </c>
      <c r="Y1329">
        <v>2131</v>
      </c>
      <c r="Z1329">
        <v>2103</v>
      </c>
      <c r="AA1329">
        <v>2085</v>
      </c>
      <c r="AB1329">
        <v>2085</v>
      </c>
      <c r="AC1329">
        <v>2116</v>
      </c>
      <c r="AD1329">
        <v>2090</v>
      </c>
      <c r="AE1329">
        <v>2207</v>
      </c>
      <c r="AF1329">
        <v>2142</v>
      </c>
      <c r="AG1329">
        <v>2131</v>
      </c>
      <c r="AH1329">
        <v>2095</v>
      </c>
      <c r="AI1329" s="5">
        <f>AVERAGE(Tabla30[[#This Row],[gr17_0]:[gr17_9]])</f>
        <v>2118.5</v>
      </c>
      <c r="AK1329">
        <v>2962</v>
      </c>
      <c r="AL1329">
        <v>2803</v>
      </c>
      <c r="AM1329">
        <v>2962</v>
      </c>
      <c r="AN1329">
        <v>3020</v>
      </c>
      <c r="AO1329">
        <v>2967</v>
      </c>
      <c r="AP1329">
        <v>2707</v>
      </c>
      <c r="AQ1329">
        <v>2758</v>
      </c>
      <c r="AR1329">
        <v>2816</v>
      </c>
      <c r="AS1329">
        <v>2707</v>
      </c>
      <c r="AT1329">
        <v>2758</v>
      </c>
      <c r="AU1329">
        <f>AVERAGE(Tabla34[[#This Row],[gr21_0]:[gr21_9]])</f>
        <v>2846</v>
      </c>
    </row>
    <row r="1330" spans="1:47">
      <c r="A1330">
        <v>1799</v>
      </c>
      <c r="B1330">
        <v>1799</v>
      </c>
      <c r="C1330">
        <v>1799</v>
      </c>
      <c r="D1330">
        <v>1799</v>
      </c>
      <c r="E1330">
        <v>1799</v>
      </c>
      <c r="F1330">
        <v>1799</v>
      </c>
      <c r="G1330">
        <v>1799</v>
      </c>
      <c r="H1330">
        <v>1799</v>
      </c>
      <c r="I1330">
        <v>1799</v>
      </c>
      <c r="J1330">
        <v>1799</v>
      </c>
      <c r="K1330">
        <f>AVERAGE(Tabla33[[#This Row],[gr12_0]:[gr12_9]])</f>
        <v>1799</v>
      </c>
      <c r="M1330">
        <v>1908</v>
      </c>
      <c r="N1330">
        <v>1908</v>
      </c>
      <c r="O1330">
        <v>1908</v>
      </c>
      <c r="P1330" s="4">
        <v>1997</v>
      </c>
      <c r="Q1330">
        <v>1908</v>
      </c>
      <c r="R1330">
        <v>1908</v>
      </c>
      <c r="S1330">
        <v>1908</v>
      </c>
      <c r="T1330">
        <v>1908</v>
      </c>
      <c r="U1330">
        <v>1908</v>
      </c>
      <c r="V1330">
        <v>1976</v>
      </c>
      <c r="W1330">
        <f>AVERAGE(Tabla31[[#This Row],[gr15_0]:[gr15_9]])</f>
        <v>1923.7</v>
      </c>
      <c r="Y1330">
        <v>2131</v>
      </c>
      <c r="Z1330">
        <v>2103</v>
      </c>
      <c r="AA1330">
        <v>2085</v>
      </c>
      <c r="AB1330">
        <v>2085</v>
      </c>
      <c r="AC1330">
        <v>2116</v>
      </c>
      <c r="AD1330">
        <v>2090</v>
      </c>
      <c r="AE1330">
        <v>2207</v>
      </c>
      <c r="AF1330">
        <v>2142</v>
      </c>
      <c r="AG1330">
        <v>2131</v>
      </c>
      <c r="AH1330">
        <v>2095</v>
      </c>
      <c r="AI1330" s="5">
        <f>AVERAGE(Tabla30[[#This Row],[gr17_0]:[gr17_9]])</f>
        <v>2118.5</v>
      </c>
      <c r="AK1330">
        <v>2962</v>
      </c>
      <c r="AL1330">
        <v>2803</v>
      </c>
      <c r="AM1330">
        <v>2962</v>
      </c>
      <c r="AN1330">
        <v>3020</v>
      </c>
      <c r="AO1330">
        <v>2967</v>
      </c>
      <c r="AP1330">
        <v>2707</v>
      </c>
      <c r="AQ1330">
        <v>2758</v>
      </c>
      <c r="AR1330">
        <v>2816</v>
      </c>
      <c r="AS1330">
        <v>2707</v>
      </c>
      <c r="AT1330">
        <v>2758</v>
      </c>
      <c r="AU1330">
        <f>AVERAGE(Tabla34[[#This Row],[gr21_0]:[gr21_9]])</f>
        <v>2846</v>
      </c>
    </row>
    <row r="1331" spans="1:47">
      <c r="A1331">
        <v>1799</v>
      </c>
      <c r="B1331">
        <v>1799</v>
      </c>
      <c r="C1331">
        <v>1799</v>
      </c>
      <c r="D1331">
        <v>1799</v>
      </c>
      <c r="E1331">
        <v>1799</v>
      </c>
      <c r="F1331">
        <v>1799</v>
      </c>
      <c r="G1331">
        <v>1799</v>
      </c>
      <c r="H1331">
        <v>1799</v>
      </c>
      <c r="I1331">
        <v>1799</v>
      </c>
      <c r="J1331">
        <v>1799</v>
      </c>
      <c r="K1331">
        <f>AVERAGE(Tabla33[[#This Row],[gr12_0]:[gr12_9]])</f>
        <v>1799</v>
      </c>
      <c r="M1331">
        <v>1908</v>
      </c>
      <c r="N1331">
        <v>1908</v>
      </c>
      <c r="O1331">
        <v>1908</v>
      </c>
      <c r="P1331" s="4">
        <v>1997</v>
      </c>
      <c r="Q1331">
        <v>1908</v>
      </c>
      <c r="R1331">
        <v>1908</v>
      </c>
      <c r="S1331">
        <v>1908</v>
      </c>
      <c r="T1331">
        <v>1908</v>
      </c>
      <c r="U1331">
        <v>1908</v>
      </c>
      <c r="V1331">
        <v>1976</v>
      </c>
      <c r="W1331">
        <f>AVERAGE(Tabla31[[#This Row],[gr15_0]:[gr15_9]])</f>
        <v>1923.7</v>
      </c>
      <c r="Y1331">
        <v>2131</v>
      </c>
      <c r="Z1331">
        <v>2103</v>
      </c>
      <c r="AA1331">
        <v>2085</v>
      </c>
      <c r="AB1331">
        <v>2085</v>
      </c>
      <c r="AC1331">
        <v>2116</v>
      </c>
      <c r="AD1331">
        <v>2090</v>
      </c>
      <c r="AE1331">
        <v>2207</v>
      </c>
      <c r="AF1331">
        <v>2142</v>
      </c>
      <c r="AG1331">
        <v>2131</v>
      </c>
      <c r="AH1331">
        <v>2095</v>
      </c>
      <c r="AI1331" s="5">
        <f>AVERAGE(Tabla30[[#This Row],[gr17_0]:[gr17_9]])</f>
        <v>2118.5</v>
      </c>
      <c r="AK1331">
        <v>2962</v>
      </c>
      <c r="AL1331">
        <v>2803</v>
      </c>
      <c r="AM1331">
        <v>2962</v>
      </c>
      <c r="AN1331">
        <v>3020</v>
      </c>
      <c r="AO1331">
        <v>2967</v>
      </c>
      <c r="AP1331">
        <v>2707</v>
      </c>
      <c r="AQ1331">
        <v>2758</v>
      </c>
      <c r="AR1331">
        <v>2816</v>
      </c>
      <c r="AS1331">
        <v>2707</v>
      </c>
      <c r="AT1331">
        <v>2758</v>
      </c>
      <c r="AU1331">
        <f>AVERAGE(Tabla34[[#This Row],[gr21_0]:[gr21_9]])</f>
        <v>2846</v>
      </c>
    </row>
    <row r="1332" spans="1:47">
      <c r="A1332">
        <v>1799</v>
      </c>
      <c r="B1332">
        <v>1799</v>
      </c>
      <c r="C1332">
        <v>1799</v>
      </c>
      <c r="D1332">
        <v>1799</v>
      </c>
      <c r="E1332">
        <v>1799</v>
      </c>
      <c r="F1332">
        <v>1799</v>
      </c>
      <c r="G1332">
        <v>1799</v>
      </c>
      <c r="H1332">
        <v>1799</v>
      </c>
      <c r="I1332">
        <v>1799</v>
      </c>
      <c r="J1332">
        <v>1799</v>
      </c>
      <c r="K1332">
        <f>AVERAGE(Tabla33[[#This Row],[gr12_0]:[gr12_9]])</f>
        <v>1799</v>
      </c>
      <c r="M1332">
        <v>1908</v>
      </c>
      <c r="N1332">
        <v>1908</v>
      </c>
      <c r="O1332">
        <v>1908</v>
      </c>
      <c r="P1332" s="4">
        <v>1997</v>
      </c>
      <c r="Q1332">
        <v>1908</v>
      </c>
      <c r="R1332">
        <v>1908</v>
      </c>
      <c r="S1332">
        <v>1908</v>
      </c>
      <c r="T1332">
        <v>1908</v>
      </c>
      <c r="U1332">
        <v>1908</v>
      </c>
      <c r="V1332">
        <v>1976</v>
      </c>
      <c r="W1332">
        <f>AVERAGE(Tabla31[[#This Row],[gr15_0]:[gr15_9]])</f>
        <v>1923.7</v>
      </c>
      <c r="Y1332">
        <v>2131</v>
      </c>
      <c r="Z1332">
        <v>2103</v>
      </c>
      <c r="AA1332">
        <v>2085</v>
      </c>
      <c r="AB1332">
        <v>2085</v>
      </c>
      <c r="AC1332">
        <v>2116</v>
      </c>
      <c r="AD1332">
        <v>2090</v>
      </c>
      <c r="AE1332">
        <v>2207</v>
      </c>
      <c r="AF1332">
        <v>2142</v>
      </c>
      <c r="AG1332">
        <v>2131</v>
      </c>
      <c r="AH1332">
        <v>2095</v>
      </c>
      <c r="AI1332" s="5">
        <f>AVERAGE(Tabla30[[#This Row],[gr17_0]:[gr17_9]])</f>
        <v>2118.5</v>
      </c>
      <c r="AK1332">
        <v>2962</v>
      </c>
      <c r="AL1332">
        <v>2803</v>
      </c>
      <c r="AM1332">
        <v>2962</v>
      </c>
      <c r="AN1332">
        <v>3020</v>
      </c>
      <c r="AO1332">
        <v>2967</v>
      </c>
      <c r="AP1332">
        <v>2707</v>
      </c>
      <c r="AQ1332">
        <v>2758</v>
      </c>
      <c r="AR1332">
        <v>2816</v>
      </c>
      <c r="AS1332">
        <v>2707</v>
      </c>
      <c r="AT1332">
        <v>2758</v>
      </c>
      <c r="AU1332">
        <f>AVERAGE(Tabla34[[#This Row],[gr21_0]:[gr21_9]])</f>
        <v>2846</v>
      </c>
    </row>
    <row r="1333" spans="1:47">
      <c r="A1333">
        <v>1799</v>
      </c>
      <c r="B1333">
        <v>1799</v>
      </c>
      <c r="C1333">
        <v>1799</v>
      </c>
      <c r="D1333">
        <v>1799</v>
      </c>
      <c r="E1333">
        <v>1799</v>
      </c>
      <c r="F1333">
        <v>1799</v>
      </c>
      <c r="G1333">
        <v>1799</v>
      </c>
      <c r="H1333">
        <v>1799</v>
      </c>
      <c r="I1333">
        <v>1799</v>
      </c>
      <c r="J1333">
        <v>1799</v>
      </c>
      <c r="K1333">
        <f>AVERAGE(Tabla33[[#This Row],[gr12_0]:[gr12_9]])</f>
        <v>1799</v>
      </c>
      <c r="M1333">
        <v>1908</v>
      </c>
      <c r="N1333">
        <v>1908</v>
      </c>
      <c r="O1333">
        <v>1908</v>
      </c>
      <c r="P1333" s="4">
        <v>1997</v>
      </c>
      <c r="Q1333">
        <v>1908</v>
      </c>
      <c r="R1333">
        <v>1908</v>
      </c>
      <c r="S1333">
        <v>1908</v>
      </c>
      <c r="T1333">
        <v>1908</v>
      </c>
      <c r="U1333">
        <v>1908</v>
      </c>
      <c r="V1333">
        <v>1976</v>
      </c>
      <c r="W1333">
        <f>AVERAGE(Tabla31[[#This Row],[gr15_0]:[gr15_9]])</f>
        <v>1923.7</v>
      </c>
      <c r="Y1333">
        <v>2131</v>
      </c>
      <c r="Z1333">
        <v>2103</v>
      </c>
      <c r="AA1333">
        <v>2085</v>
      </c>
      <c r="AB1333">
        <v>2085</v>
      </c>
      <c r="AC1333">
        <v>2116</v>
      </c>
      <c r="AD1333">
        <v>2090</v>
      </c>
      <c r="AE1333">
        <v>2207</v>
      </c>
      <c r="AF1333">
        <v>2142</v>
      </c>
      <c r="AG1333">
        <v>2131</v>
      </c>
      <c r="AH1333">
        <v>2095</v>
      </c>
      <c r="AI1333" s="5">
        <f>AVERAGE(Tabla30[[#This Row],[gr17_0]:[gr17_9]])</f>
        <v>2118.5</v>
      </c>
      <c r="AK1333">
        <v>2962</v>
      </c>
      <c r="AL1333">
        <v>2803</v>
      </c>
      <c r="AM1333">
        <v>2962</v>
      </c>
      <c r="AN1333">
        <v>3020</v>
      </c>
      <c r="AO1333">
        <v>2967</v>
      </c>
      <c r="AP1333">
        <v>2707</v>
      </c>
      <c r="AQ1333">
        <v>2758</v>
      </c>
      <c r="AR1333">
        <v>2816</v>
      </c>
      <c r="AS1333">
        <v>2707</v>
      </c>
      <c r="AT1333">
        <v>2758</v>
      </c>
      <c r="AU1333">
        <f>AVERAGE(Tabla34[[#This Row],[gr21_0]:[gr21_9]])</f>
        <v>2846</v>
      </c>
    </row>
    <row r="1334" spans="1:47">
      <c r="A1334">
        <v>1799</v>
      </c>
      <c r="B1334">
        <v>1799</v>
      </c>
      <c r="C1334">
        <v>1799</v>
      </c>
      <c r="D1334">
        <v>1799</v>
      </c>
      <c r="E1334">
        <v>1799</v>
      </c>
      <c r="F1334">
        <v>1799</v>
      </c>
      <c r="G1334">
        <v>1799</v>
      </c>
      <c r="H1334">
        <v>1799</v>
      </c>
      <c r="I1334">
        <v>1799</v>
      </c>
      <c r="J1334">
        <v>1799</v>
      </c>
      <c r="K1334">
        <f>AVERAGE(Tabla33[[#This Row],[gr12_0]:[gr12_9]])</f>
        <v>1799</v>
      </c>
      <c r="M1334">
        <v>1908</v>
      </c>
      <c r="N1334">
        <v>1908</v>
      </c>
      <c r="O1334">
        <v>1908</v>
      </c>
      <c r="P1334" s="4">
        <v>1997</v>
      </c>
      <c r="Q1334">
        <v>1908</v>
      </c>
      <c r="R1334">
        <v>1908</v>
      </c>
      <c r="S1334">
        <v>1908</v>
      </c>
      <c r="T1334">
        <v>1908</v>
      </c>
      <c r="U1334">
        <v>1908</v>
      </c>
      <c r="V1334">
        <v>1976</v>
      </c>
      <c r="W1334">
        <f>AVERAGE(Tabla31[[#This Row],[gr15_0]:[gr15_9]])</f>
        <v>1923.7</v>
      </c>
      <c r="Y1334">
        <v>2131</v>
      </c>
      <c r="Z1334">
        <v>2103</v>
      </c>
      <c r="AA1334">
        <v>2085</v>
      </c>
      <c r="AB1334">
        <v>2085</v>
      </c>
      <c r="AC1334">
        <v>2116</v>
      </c>
      <c r="AD1334">
        <v>2090</v>
      </c>
      <c r="AE1334">
        <v>2207</v>
      </c>
      <c r="AF1334">
        <v>2142</v>
      </c>
      <c r="AG1334">
        <v>2131</v>
      </c>
      <c r="AH1334">
        <v>2095</v>
      </c>
      <c r="AI1334" s="5">
        <f>AVERAGE(Tabla30[[#This Row],[gr17_0]:[gr17_9]])</f>
        <v>2118.5</v>
      </c>
      <c r="AK1334">
        <v>2962</v>
      </c>
      <c r="AL1334">
        <v>2803</v>
      </c>
      <c r="AM1334">
        <v>2962</v>
      </c>
      <c r="AN1334">
        <v>3020</v>
      </c>
      <c r="AO1334">
        <v>2967</v>
      </c>
      <c r="AP1334">
        <v>2707</v>
      </c>
      <c r="AQ1334">
        <v>2758</v>
      </c>
      <c r="AR1334">
        <v>2816</v>
      </c>
      <c r="AS1334">
        <v>2707</v>
      </c>
      <c r="AT1334">
        <v>2758</v>
      </c>
      <c r="AU1334">
        <f>AVERAGE(Tabla34[[#This Row],[gr21_0]:[gr21_9]])</f>
        <v>2846</v>
      </c>
    </row>
    <row r="1335" spans="1:47">
      <c r="A1335">
        <v>1799</v>
      </c>
      <c r="B1335">
        <v>1799</v>
      </c>
      <c r="C1335">
        <v>1799</v>
      </c>
      <c r="D1335">
        <v>1799</v>
      </c>
      <c r="E1335">
        <v>1799</v>
      </c>
      <c r="F1335">
        <v>1799</v>
      </c>
      <c r="G1335">
        <v>1799</v>
      </c>
      <c r="H1335">
        <v>1799</v>
      </c>
      <c r="I1335">
        <v>1799</v>
      </c>
      <c r="J1335">
        <v>1799</v>
      </c>
      <c r="K1335">
        <f>AVERAGE(Tabla33[[#This Row],[gr12_0]:[gr12_9]])</f>
        <v>1799</v>
      </c>
      <c r="M1335">
        <v>1908</v>
      </c>
      <c r="N1335">
        <v>1908</v>
      </c>
      <c r="O1335">
        <v>1908</v>
      </c>
      <c r="P1335" s="4">
        <v>1997</v>
      </c>
      <c r="Q1335">
        <v>1908</v>
      </c>
      <c r="R1335">
        <v>1908</v>
      </c>
      <c r="S1335">
        <v>1908</v>
      </c>
      <c r="T1335">
        <v>1908</v>
      </c>
      <c r="U1335">
        <v>1908</v>
      </c>
      <c r="V1335">
        <v>1976</v>
      </c>
      <c r="W1335">
        <f>AVERAGE(Tabla31[[#This Row],[gr15_0]:[gr15_9]])</f>
        <v>1923.7</v>
      </c>
      <c r="Y1335">
        <v>2131</v>
      </c>
      <c r="Z1335">
        <v>2103</v>
      </c>
      <c r="AA1335">
        <v>2085</v>
      </c>
      <c r="AB1335">
        <v>2085</v>
      </c>
      <c r="AC1335">
        <v>2116</v>
      </c>
      <c r="AD1335">
        <v>2090</v>
      </c>
      <c r="AE1335">
        <v>2207</v>
      </c>
      <c r="AF1335">
        <v>2142</v>
      </c>
      <c r="AG1335">
        <v>2131</v>
      </c>
      <c r="AH1335">
        <v>2095</v>
      </c>
      <c r="AI1335" s="5">
        <f>AVERAGE(Tabla30[[#This Row],[gr17_0]:[gr17_9]])</f>
        <v>2118.5</v>
      </c>
      <c r="AK1335">
        <v>2962</v>
      </c>
      <c r="AL1335">
        <v>2803</v>
      </c>
      <c r="AM1335">
        <v>2962</v>
      </c>
      <c r="AN1335">
        <v>3020</v>
      </c>
      <c r="AO1335">
        <v>2967</v>
      </c>
      <c r="AP1335">
        <v>2707</v>
      </c>
      <c r="AQ1335">
        <v>2758</v>
      </c>
      <c r="AR1335">
        <v>2816</v>
      </c>
      <c r="AS1335">
        <v>2707</v>
      </c>
      <c r="AT1335">
        <v>2758</v>
      </c>
      <c r="AU1335">
        <f>AVERAGE(Tabla34[[#This Row],[gr21_0]:[gr21_9]])</f>
        <v>2846</v>
      </c>
    </row>
    <row r="1336" spans="1:47">
      <c r="A1336">
        <v>1799</v>
      </c>
      <c r="B1336">
        <v>1799</v>
      </c>
      <c r="C1336">
        <v>1799</v>
      </c>
      <c r="D1336">
        <v>1799</v>
      </c>
      <c r="E1336">
        <v>1799</v>
      </c>
      <c r="F1336">
        <v>1799</v>
      </c>
      <c r="G1336">
        <v>1799</v>
      </c>
      <c r="H1336">
        <v>1799</v>
      </c>
      <c r="I1336">
        <v>1799</v>
      </c>
      <c r="J1336">
        <v>1799</v>
      </c>
      <c r="K1336">
        <f>AVERAGE(Tabla33[[#This Row],[gr12_0]:[gr12_9]])</f>
        <v>1799</v>
      </c>
      <c r="M1336">
        <v>1908</v>
      </c>
      <c r="N1336">
        <v>1908</v>
      </c>
      <c r="O1336">
        <v>1908</v>
      </c>
      <c r="P1336" s="4">
        <v>1997</v>
      </c>
      <c r="Q1336">
        <v>1908</v>
      </c>
      <c r="R1336">
        <v>1908</v>
      </c>
      <c r="S1336">
        <v>1908</v>
      </c>
      <c r="T1336">
        <v>1908</v>
      </c>
      <c r="U1336">
        <v>1908</v>
      </c>
      <c r="V1336">
        <v>1976</v>
      </c>
      <c r="W1336">
        <f>AVERAGE(Tabla31[[#This Row],[gr15_0]:[gr15_9]])</f>
        <v>1923.7</v>
      </c>
      <c r="Y1336">
        <v>2131</v>
      </c>
      <c r="Z1336">
        <v>2103</v>
      </c>
      <c r="AA1336">
        <v>2085</v>
      </c>
      <c r="AB1336">
        <v>2085</v>
      </c>
      <c r="AC1336">
        <v>2116</v>
      </c>
      <c r="AD1336">
        <v>2090</v>
      </c>
      <c r="AE1336">
        <v>2207</v>
      </c>
      <c r="AF1336">
        <v>2142</v>
      </c>
      <c r="AG1336">
        <v>2131</v>
      </c>
      <c r="AH1336">
        <v>2095</v>
      </c>
      <c r="AI1336" s="5">
        <f>AVERAGE(Tabla30[[#This Row],[gr17_0]:[gr17_9]])</f>
        <v>2118.5</v>
      </c>
      <c r="AK1336">
        <v>2962</v>
      </c>
      <c r="AL1336">
        <v>2803</v>
      </c>
      <c r="AM1336">
        <v>2962</v>
      </c>
      <c r="AN1336">
        <v>3020</v>
      </c>
      <c r="AO1336">
        <v>2967</v>
      </c>
      <c r="AP1336">
        <v>2707</v>
      </c>
      <c r="AQ1336">
        <v>2758</v>
      </c>
      <c r="AR1336">
        <v>2816</v>
      </c>
      <c r="AS1336">
        <v>2707</v>
      </c>
      <c r="AT1336">
        <v>2758</v>
      </c>
      <c r="AU1336">
        <f>AVERAGE(Tabla34[[#This Row],[gr21_0]:[gr21_9]])</f>
        <v>2846</v>
      </c>
    </row>
    <row r="1337" spans="1:47">
      <c r="A1337">
        <v>1799</v>
      </c>
      <c r="B1337">
        <v>1799</v>
      </c>
      <c r="C1337">
        <v>1799</v>
      </c>
      <c r="D1337">
        <v>1799</v>
      </c>
      <c r="E1337">
        <v>1799</v>
      </c>
      <c r="F1337">
        <v>1799</v>
      </c>
      <c r="G1337">
        <v>1799</v>
      </c>
      <c r="H1337">
        <v>1799</v>
      </c>
      <c r="I1337">
        <v>1799</v>
      </c>
      <c r="J1337">
        <v>1799</v>
      </c>
      <c r="K1337">
        <f>AVERAGE(Tabla33[[#This Row],[gr12_0]:[gr12_9]])</f>
        <v>1799</v>
      </c>
      <c r="M1337">
        <v>1908</v>
      </c>
      <c r="N1337">
        <v>1908</v>
      </c>
      <c r="O1337">
        <v>1908</v>
      </c>
      <c r="P1337" s="4">
        <v>1997</v>
      </c>
      <c r="Q1337">
        <v>1908</v>
      </c>
      <c r="R1337">
        <v>1908</v>
      </c>
      <c r="S1337">
        <v>1908</v>
      </c>
      <c r="T1337">
        <v>1908</v>
      </c>
      <c r="U1337">
        <v>1908</v>
      </c>
      <c r="V1337">
        <v>1976</v>
      </c>
      <c r="W1337">
        <f>AVERAGE(Tabla31[[#This Row],[gr15_0]:[gr15_9]])</f>
        <v>1923.7</v>
      </c>
      <c r="Y1337">
        <v>2131</v>
      </c>
      <c r="Z1337">
        <v>2103</v>
      </c>
      <c r="AA1337">
        <v>2085</v>
      </c>
      <c r="AB1337">
        <v>2085</v>
      </c>
      <c r="AC1337">
        <v>2116</v>
      </c>
      <c r="AD1337">
        <v>2090</v>
      </c>
      <c r="AE1337">
        <v>2207</v>
      </c>
      <c r="AF1337">
        <v>2142</v>
      </c>
      <c r="AG1337">
        <v>2131</v>
      </c>
      <c r="AH1337">
        <v>2095</v>
      </c>
      <c r="AI1337" s="5">
        <f>AVERAGE(Tabla30[[#This Row],[gr17_0]:[gr17_9]])</f>
        <v>2118.5</v>
      </c>
      <c r="AK1337">
        <v>2962</v>
      </c>
      <c r="AL1337">
        <v>2803</v>
      </c>
      <c r="AM1337">
        <v>2962</v>
      </c>
      <c r="AN1337">
        <v>3020</v>
      </c>
      <c r="AO1337">
        <v>2967</v>
      </c>
      <c r="AP1337">
        <v>2707</v>
      </c>
      <c r="AQ1337">
        <v>2758</v>
      </c>
      <c r="AR1337">
        <v>2816</v>
      </c>
      <c r="AS1337">
        <v>2707</v>
      </c>
      <c r="AT1337">
        <v>2758</v>
      </c>
      <c r="AU1337">
        <f>AVERAGE(Tabla34[[#This Row],[gr21_0]:[gr21_9]])</f>
        <v>2846</v>
      </c>
    </row>
    <row r="1338" spans="1:47">
      <c r="A1338">
        <v>1799</v>
      </c>
      <c r="B1338">
        <v>1799</v>
      </c>
      <c r="C1338">
        <v>1799</v>
      </c>
      <c r="D1338">
        <v>1799</v>
      </c>
      <c r="E1338">
        <v>1799</v>
      </c>
      <c r="F1338">
        <v>1799</v>
      </c>
      <c r="G1338">
        <v>1799</v>
      </c>
      <c r="H1338">
        <v>1799</v>
      </c>
      <c r="I1338">
        <v>1799</v>
      </c>
      <c r="J1338">
        <v>1799</v>
      </c>
      <c r="K1338">
        <f>AVERAGE(Tabla33[[#This Row],[gr12_0]:[gr12_9]])</f>
        <v>1799</v>
      </c>
      <c r="M1338">
        <v>1908</v>
      </c>
      <c r="N1338">
        <v>1908</v>
      </c>
      <c r="O1338">
        <v>1908</v>
      </c>
      <c r="P1338" s="4">
        <v>1997</v>
      </c>
      <c r="Q1338">
        <v>1908</v>
      </c>
      <c r="R1338">
        <v>1908</v>
      </c>
      <c r="S1338">
        <v>1908</v>
      </c>
      <c r="T1338">
        <v>1908</v>
      </c>
      <c r="U1338">
        <v>1908</v>
      </c>
      <c r="V1338">
        <v>1976</v>
      </c>
      <c r="W1338">
        <f>AVERAGE(Tabla31[[#This Row],[gr15_0]:[gr15_9]])</f>
        <v>1923.7</v>
      </c>
      <c r="Y1338">
        <v>2131</v>
      </c>
      <c r="Z1338">
        <v>2103</v>
      </c>
      <c r="AA1338">
        <v>2085</v>
      </c>
      <c r="AB1338">
        <v>2085</v>
      </c>
      <c r="AC1338">
        <v>2116</v>
      </c>
      <c r="AD1338">
        <v>2090</v>
      </c>
      <c r="AE1338">
        <v>2207</v>
      </c>
      <c r="AF1338">
        <v>2142</v>
      </c>
      <c r="AG1338">
        <v>2131</v>
      </c>
      <c r="AH1338">
        <v>2095</v>
      </c>
      <c r="AI1338" s="5">
        <f>AVERAGE(Tabla30[[#This Row],[gr17_0]:[gr17_9]])</f>
        <v>2118.5</v>
      </c>
      <c r="AK1338">
        <v>2962</v>
      </c>
      <c r="AL1338">
        <v>2803</v>
      </c>
      <c r="AM1338">
        <v>2962</v>
      </c>
      <c r="AN1338">
        <v>3020</v>
      </c>
      <c r="AO1338">
        <v>2967</v>
      </c>
      <c r="AP1338">
        <v>2707</v>
      </c>
      <c r="AQ1338">
        <v>2758</v>
      </c>
      <c r="AR1338">
        <v>2816</v>
      </c>
      <c r="AS1338">
        <v>2707</v>
      </c>
      <c r="AT1338">
        <v>2758</v>
      </c>
      <c r="AU1338">
        <f>AVERAGE(Tabla34[[#This Row],[gr21_0]:[gr21_9]])</f>
        <v>2846</v>
      </c>
    </row>
    <row r="1339" spans="1:47">
      <c r="A1339">
        <v>1799</v>
      </c>
      <c r="B1339">
        <v>1799</v>
      </c>
      <c r="C1339">
        <v>1799</v>
      </c>
      <c r="D1339">
        <v>1799</v>
      </c>
      <c r="E1339">
        <v>1799</v>
      </c>
      <c r="F1339">
        <v>1799</v>
      </c>
      <c r="G1339">
        <v>1799</v>
      </c>
      <c r="H1339">
        <v>1799</v>
      </c>
      <c r="I1339">
        <v>1799</v>
      </c>
      <c r="J1339">
        <v>1799</v>
      </c>
      <c r="K1339">
        <f>AVERAGE(Tabla33[[#This Row],[gr12_0]:[gr12_9]])</f>
        <v>1799</v>
      </c>
      <c r="M1339">
        <v>1908</v>
      </c>
      <c r="N1339">
        <v>1908</v>
      </c>
      <c r="O1339">
        <v>1908</v>
      </c>
      <c r="P1339" s="4">
        <v>1997</v>
      </c>
      <c r="Q1339">
        <v>1908</v>
      </c>
      <c r="R1339">
        <v>1908</v>
      </c>
      <c r="S1339">
        <v>1908</v>
      </c>
      <c r="T1339">
        <v>1908</v>
      </c>
      <c r="U1339">
        <v>1908</v>
      </c>
      <c r="V1339">
        <v>1976</v>
      </c>
      <c r="W1339">
        <f>AVERAGE(Tabla31[[#This Row],[gr15_0]:[gr15_9]])</f>
        <v>1923.7</v>
      </c>
      <c r="Y1339">
        <v>2131</v>
      </c>
      <c r="Z1339">
        <v>2103</v>
      </c>
      <c r="AA1339">
        <v>2085</v>
      </c>
      <c r="AB1339">
        <v>2085</v>
      </c>
      <c r="AC1339">
        <v>2116</v>
      </c>
      <c r="AD1339">
        <v>2090</v>
      </c>
      <c r="AE1339">
        <v>2207</v>
      </c>
      <c r="AF1339">
        <v>2142</v>
      </c>
      <c r="AG1339">
        <v>2131</v>
      </c>
      <c r="AH1339">
        <v>2095</v>
      </c>
      <c r="AI1339" s="5">
        <f>AVERAGE(Tabla30[[#This Row],[gr17_0]:[gr17_9]])</f>
        <v>2118.5</v>
      </c>
      <c r="AK1339">
        <v>2962</v>
      </c>
      <c r="AL1339">
        <v>2803</v>
      </c>
      <c r="AM1339">
        <v>2962</v>
      </c>
      <c r="AN1339">
        <v>3020</v>
      </c>
      <c r="AO1339">
        <v>2967</v>
      </c>
      <c r="AP1339">
        <v>2707</v>
      </c>
      <c r="AQ1339">
        <v>2758</v>
      </c>
      <c r="AR1339">
        <v>2816</v>
      </c>
      <c r="AS1339">
        <v>2707</v>
      </c>
      <c r="AT1339">
        <v>2758</v>
      </c>
      <c r="AU1339">
        <f>AVERAGE(Tabla34[[#This Row],[gr21_0]:[gr21_9]])</f>
        <v>2846</v>
      </c>
    </row>
    <row r="1340" spans="1:47">
      <c r="A1340">
        <v>1799</v>
      </c>
      <c r="B1340">
        <v>1799</v>
      </c>
      <c r="C1340">
        <v>1799</v>
      </c>
      <c r="D1340">
        <v>1799</v>
      </c>
      <c r="E1340">
        <v>1799</v>
      </c>
      <c r="F1340">
        <v>1799</v>
      </c>
      <c r="G1340">
        <v>1799</v>
      </c>
      <c r="H1340">
        <v>1799</v>
      </c>
      <c r="I1340">
        <v>1799</v>
      </c>
      <c r="J1340">
        <v>1799</v>
      </c>
      <c r="K1340">
        <f>AVERAGE(Tabla33[[#This Row],[gr12_0]:[gr12_9]])</f>
        <v>1799</v>
      </c>
      <c r="M1340">
        <v>1908</v>
      </c>
      <c r="N1340">
        <v>1908</v>
      </c>
      <c r="O1340">
        <v>1908</v>
      </c>
      <c r="P1340" s="4">
        <v>1997</v>
      </c>
      <c r="Q1340">
        <v>1908</v>
      </c>
      <c r="R1340">
        <v>1908</v>
      </c>
      <c r="S1340">
        <v>1908</v>
      </c>
      <c r="T1340">
        <v>1908</v>
      </c>
      <c r="U1340">
        <v>1908</v>
      </c>
      <c r="V1340">
        <v>1976</v>
      </c>
      <c r="W1340">
        <f>AVERAGE(Tabla31[[#This Row],[gr15_0]:[gr15_9]])</f>
        <v>1923.7</v>
      </c>
      <c r="Y1340">
        <v>2131</v>
      </c>
      <c r="Z1340">
        <v>2103</v>
      </c>
      <c r="AA1340">
        <v>2085</v>
      </c>
      <c r="AB1340">
        <v>2085</v>
      </c>
      <c r="AC1340">
        <v>2116</v>
      </c>
      <c r="AD1340">
        <v>2090</v>
      </c>
      <c r="AE1340">
        <v>2207</v>
      </c>
      <c r="AF1340">
        <v>2142</v>
      </c>
      <c r="AG1340">
        <v>2131</v>
      </c>
      <c r="AH1340">
        <v>2095</v>
      </c>
      <c r="AI1340" s="5">
        <f>AVERAGE(Tabla30[[#This Row],[gr17_0]:[gr17_9]])</f>
        <v>2118.5</v>
      </c>
      <c r="AK1340">
        <v>2962</v>
      </c>
      <c r="AL1340">
        <v>2803</v>
      </c>
      <c r="AM1340">
        <v>2962</v>
      </c>
      <c r="AN1340">
        <v>3020</v>
      </c>
      <c r="AO1340">
        <v>2967</v>
      </c>
      <c r="AP1340">
        <v>2707</v>
      </c>
      <c r="AQ1340">
        <v>2758</v>
      </c>
      <c r="AR1340">
        <v>2816</v>
      </c>
      <c r="AS1340">
        <v>2707</v>
      </c>
      <c r="AT1340">
        <v>2758</v>
      </c>
      <c r="AU1340">
        <f>AVERAGE(Tabla34[[#This Row],[gr21_0]:[gr21_9]])</f>
        <v>2846</v>
      </c>
    </row>
    <row r="1341" spans="1:47">
      <c r="A1341">
        <v>1799</v>
      </c>
      <c r="B1341">
        <v>1799</v>
      </c>
      <c r="C1341">
        <v>1799</v>
      </c>
      <c r="D1341">
        <v>1799</v>
      </c>
      <c r="E1341">
        <v>1799</v>
      </c>
      <c r="F1341">
        <v>1799</v>
      </c>
      <c r="G1341">
        <v>1799</v>
      </c>
      <c r="H1341">
        <v>1799</v>
      </c>
      <c r="I1341">
        <v>1799</v>
      </c>
      <c r="J1341">
        <v>1799</v>
      </c>
      <c r="K1341">
        <f>AVERAGE(Tabla33[[#This Row],[gr12_0]:[gr12_9]])</f>
        <v>1799</v>
      </c>
      <c r="M1341">
        <v>1908</v>
      </c>
      <c r="N1341">
        <v>1908</v>
      </c>
      <c r="O1341">
        <v>1908</v>
      </c>
      <c r="P1341" s="4">
        <v>1997</v>
      </c>
      <c r="Q1341">
        <v>1908</v>
      </c>
      <c r="R1341">
        <v>1908</v>
      </c>
      <c r="S1341">
        <v>1908</v>
      </c>
      <c r="T1341">
        <v>1908</v>
      </c>
      <c r="U1341">
        <v>1908</v>
      </c>
      <c r="V1341">
        <v>1976</v>
      </c>
      <c r="W1341">
        <f>AVERAGE(Tabla31[[#This Row],[gr15_0]:[gr15_9]])</f>
        <v>1923.7</v>
      </c>
      <c r="Y1341">
        <v>2131</v>
      </c>
      <c r="Z1341">
        <v>2103</v>
      </c>
      <c r="AA1341">
        <v>2085</v>
      </c>
      <c r="AB1341">
        <v>2085</v>
      </c>
      <c r="AC1341">
        <v>2116</v>
      </c>
      <c r="AD1341">
        <v>2090</v>
      </c>
      <c r="AE1341">
        <v>2207</v>
      </c>
      <c r="AF1341">
        <v>2142</v>
      </c>
      <c r="AG1341">
        <v>2131</v>
      </c>
      <c r="AH1341">
        <v>2095</v>
      </c>
      <c r="AI1341" s="5">
        <f>AVERAGE(Tabla30[[#This Row],[gr17_0]:[gr17_9]])</f>
        <v>2118.5</v>
      </c>
      <c r="AK1341">
        <v>2962</v>
      </c>
      <c r="AL1341">
        <v>2803</v>
      </c>
      <c r="AM1341">
        <v>2962</v>
      </c>
      <c r="AN1341">
        <v>3020</v>
      </c>
      <c r="AO1341">
        <v>2967</v>
      </c>
      <c r="AP1341">
        <v>2707</v>
      </c>
      <c r="AQ1341">
        <v>2758</v>
      </c>
      <c r="AR1341">
        <v>2816</v>
      </c>
      <c r="AS1341">
        <v>2707</v>
      </c>
      <c r="AT1341">
        <v>2758</v>
      </c>
      <c r="AU1341">
        <f>AVERAGE(Tabla34[[#This Row],[gr21_0]:[gr21_9]])</f>
        <v>2846</v>
      </c>
    </row>
    <row r="1342" spans="1:47">
      <c r="A1342">
        <v>1799</v>
      </c>
      <c r="B1342">
        <v>1799</v>
      </c>
      <c r="C1342">
        <v>1799</v>
      </c>
      <c r="D1342">
        <v>1799</v>
      </c>
      <c r="E1342">
        <v>1799</v>
      </c>
      <c r="F1342">
        <v>1799</v>
      </c>
      <c r="G1342">
        <v>1799</v>
      </c>
      <c r="H1342">
        <v>1799</v>
      </c>
      <c r="I1342">
        <v>1799</v>
      </c>
      <c r="J1342">
        <v>1799</v>
      </c>
      <c r="K1342">
        <f>AVERAGE(Tabla33[[#This Row],[gr12_0]:[gr12_9]])</f>
        <v>1799</v>
      </c>
      <c r="M1342">
        <v>1908</v>
      </c>
      <c r="N1342">
        <v>1908</v>
      </c>
      <c r="O1342">
        <v>1908</v>
      </c>
      <c r="P1342" s="4">
        <v>1997</v>
      </c>
      <c r="Q1342">
        <v>1908</v>
      </c>
      <c r="R1342">
        <v>1908</v>
      </c>
      <c r="S1342">
        <v>1908</v>
      </c>
      <c r="T1342">
        <v>1908</v>
      </c>
      <c r="U1342">
        <v>1908</v>
      </c>
      <c r="V1342">
        <v>1976</v>
      </c>
      <c r="W1342">
        <f>AVERAGE(Tabla31[[#This Row],[gr15_0]:[gr15_9]])</f>
        <v>1923.7</v>
      </c>
      <c r="Y1342">
        <v>2131</v>
      </c>
      <c r="Z1342">
        <v>2103</v>
      </c>
      <c r="AA1342">
        <v>2085</v>
      </c>
      <c r="AB1342">
        <v>2085</v>
      </c>
      <c r="AC1342">
        <v>2116</v>
      </c>
      <c r="AD1342">
        <v>2090</v>
      </c>
      <c r="AE1342">
        <v>2207</v>
      </c>
      <c r="AF1342">
        <v>2142</v>
      </c>
      <c r="AG1342">
        <v>2131</v>
      </c>
      <c r="AH1342">
        <v>2095</v>
      </c>
      <c r="AI1342" s="5">
        <f>AVERAGE(Tabla30[[#This Row],[gr17_0]:[gr17_9]])</f>
        <v>2118.5</v>
      </c>
      <c r="AK1342">
        <v>2962</v>
      </c>
      <c r="AL1342">
        <v>2803</v>
      </c>
      <c r="AM1342">
        <v>2962</v>
      </c>
      <c r="AN1342">
        <v>3020</v>
      </c>
      <c r="AO1342">
        <v>2967</v>
      </c>
      <c r="AP1342">
        <v>2707</v>
      </c>
      <c r="AQ1342">
        <v>2758</v>
      </c>
      <c r="AR1342">
        <v>2816</v>
      </c>
      <c r="AS1342">
        <v>2707</v>
      </c>
      <c r="AT1342">
        <v>2758</v>
      </c>
      <c r="AU1342">
        <f>AVERAGE(Tabla34[[#This Row],[gr21_0]:[gr21_9]])</f>
        <v>2846</v>
      </c>
    </row>
    <row r="1343" spans="1:47">
      <c r="A1343">
        <v>1799</v>
      </c>
      <c r="B1343">
        <v>1799</v>
      </c>
      <c r="C1343">
        <v>1799</v>
      </c>
      <c r="D1343">
        <v>1799</v>
      </c>
      <c r="E1343">
        <v>1799</v>
      </c>
      <c r="F1343">
        <v>1799</v>
      </c>
      <c r="G1343">
        <v>1799</v>
      </c>
      <c r="H1343">
        <v>1799</v>
      </c>
      <c r="I1343">
        <v>1799</v>
      </c>
      <c r="J1343">
        <v>1799</v>
      </c>
      <c r="K1343">
        <f>AVERAGE(Tabla33[[#This Row],[gr12_0]:[gr12_9]])</f>
        <v>1799</v>
      </c>
      <c r="M1343">
        <v>1908</v>
      </c>
      <c r="N1343">
        <v>1908</v>
      </c>
      <c r="O1343">
        <v>1908</v>
      </c>
      <c r="P1343" s="4">
        <v>1997</v>
      </c>
      <c r="Q1343">
        <v>1908</v>
      </c>
      <c r="R1343">
        <v>1908</v>
      </c>
      <c r="S1343">
        <v>1908</v>
      </c>
      <c r="T1343">
        <v>1908</v>
      </c>
      <c r="U1343">
        <v>1908</v>
      </c>
      <c r="V1343">
        <v>1976</v>
      </c>
      <c r="W1343">
        <f>AVERAGE(Tabla31[[#This Row],[gr15_0]:[gr15_9]])</f>
        <v>1923.7</v>
      </c>
      <c r="Y1343">
        <v>2131</v>
      </c>
      <c r="Z1343">
        <v>2103</v>
      </c>
      <c r="AA1343">
        <v>2085</v>
      </c>
      <c r="AB1343">
        <v>2085</v>
      </c>
      <c r="AC1343">
        <v>2116</v>
      </c>
      <c r="AD1343">
        <v>2090</v>
      </c>
      <c r="AE1343">
        <v>2207</v>
      </c>
      <c r="AF1343">
        <v>2142</v>
      </c>
      <c r="AG1343">
        <v>2131</v>
      </c>
      <c r="AH1343">
        <v>2095</v>
      </c>
      <c r="AI1343" s="5">
        <f>AVERAGE(Tabla30[[#This Row],[gr17_0]:[gr17_9]])</f>
        <v>2118.5</v>
      </c>
      <c r="AK1343">
        <v>2962</v>
      </c>
      <c r="AL1343">
        <v>2803</v>
      </c>
      <c r="AM1343">
        <v>2962</v>
      </c>
      <c r="AN1343">
        <v>3020</v>
      </c>
      <c r="AO1343">
        <v>2967</v>
      </c>
      <c r="AP1343">
        <v>2707</v>
      </c>
      <c r="AQ1343">
        <v>2758</v>
      </c>
      <c r="AR1343">
        <v>2816</v>
      </c>
      <c r="AS1343">
        <v>2707</v>
      </c>
      <c r="AT1343">
        <v>2758</v>
      </c>
      <c r="AU1343">
        <f>AVERAGE(Tabla34[[#This Row],[gr21_0]:[gr21_9]])</f>
        <v>2846</v>
      </c>
    </row>
    <row r="1344" spans="1:47">
      <c r="A1344">
        <v>1799</v>
      </c>
      <c r="B1344">
        <v>1799</v>
      </c>
      <c r="C1344">
        <v>1799</v>
      </c>
      <c r="D1344">
        <v>1799</v>
      </c>
      <c r="E1344">
        <v>1799</v>
      </c>
      <c r="F1344">
        <v>1799</v>
      </c>
      <c r="G1344">
        <v>1799</v>
      </c>
      <c r="H1344">
        <v>1799</v>
      </c>
      <c r="I1344">
        <v>1799</v>
      </c>
      <c r="J1344">
        <v>1799</v>
      </c>
      <c r="K1344">
        <f>AVERAGE(Tabla33[[#This Row],[gr12_0]:[gr12_9]])</f>
        <v>1799</v>
      </c>
      <c r="M1344">
        <v>1908</v>
      </c>
      <c r="N1344">
        <v>1908</v>
      </c>
      <c r="O1344">
        <v>1908</v>
      </c>
      <c r="P1344" s="4">
        <v>1997</v>
      </c>
      <c r="Q1344">
        <v>1908</v>
      </c>
      <c r="R1344">
        <v>1908</v>
      </c>
      <c r="S1344">
        <v>1908</v>
      </c>
      <c r="T1344">
        <v>1908</v>
      </c>
      <c r="U1344">
        <v>1908</v>
      </c>
      <c r="V1344">
        <v>1976</v>
      </c>
      <c r="W1344">
        <f>AVERAGE(Tabla31[[#This Row],[gr15_0]:[gr15_9]])</f>
        <v>1923.7</v>
      </c>
      <c r="Y1344">
        <v>2131</v>
      </c>
      <c r="Z1344">
        <v>2103</v>
      </c>
      <c r="AA1344">
        <v>2085</v>
      </c>
      <c r="AB1344">
        <v>2085</v>
      </c>
      <c r="AC1344">
        <v>2116</v>
      </c>
      <c r="AD1344">
        <v>2090</v>
      </c>
      <c r="AE1344">
        <v>2207</v>
      </c>
      <c r="AF1344">
        <v>2142</v>
      </c>
      <c r="AG1344">
        <v>2131</v>
      </c>
      <c r="AH1344">
        <v>2095</v>
      </c>
      <c r="AI1344" s="5">
        <f>AVERAGE(Tabla30[[#This Row],[gr17_0]:[gr17_9]])</f>
        <v>2118.5</v>
      </c>
      <c r="AK1344">
        <v>2962</v>
      </c>
      <c r="AL1344">
        <v>2803</v>
      </c>
      <c r="AM1344">
        <v>2962</v>
      </c>
      <c r="AN1344">
        <v>3020</v>
      </c>
      <c r="AO1344">
        <v>2967</v>
      </c>
      <c r="AP1344">
        <v>2707</v>
      </c>
      <c r="AQ1344">
        <v>2758</v>
      </c>
      <c r="AR1344">
        <v>2816</v>
      </c>
      <c r="AS1344">
        <v>2707</v>
      </c>
      <c r="AT1344">
        <v>2758</v>
      </c>
      <c r="AU1344">
        <f>AVERAGE(Tabla34[[#This Row],[gr21_0]:[gr21_9]])</f>
        <v>2846</v>
      </c>
    </row>
    <row r="1345" spans="1:47">
      <c r="A1345">
        <v>1799</v>
      </c>
      <c r="B1345">
        <v>1799</v>
      </c>
      <c r="C1345">
        <v>1799</v>
      </c>
      <c r="D1345">
        <v>1799</v>
      </c>
      <c r="E1345">
        <v>1799</v>
      </c>
      <c r="F1345">
        <v>1799</v>
      </c>
      <c r="G1345">
        <v>1799</v>
      </c>
      <c r="H1345">
        <v>1799</v>
      </c>
      <c r="I1345">
        <v>1799</v>
      </c>
      <c r="J1345">
        <v>1799</v>
      </c>
      <c r="K1345">
        <f>AVERAGE(Tabla33[[#This Row],[gr12_0]:[gr12_9]])</f>
        <v>1799</v>
      </c>
      <c r="M1345">
        <v>1908</v>
      </c>
      <c r="N1345">
        <v>1908</v>
      </c>
      <c r="O1345">
        <v>1908</v>
      </c>
      <c r="P1345" s="4">
        <v>1997</v>
      </c>
      <c r="Q1345">
        <v>1908</v>
      </c>
      <c r="R1345">
        <v>1908</v>
      </c>
      <c r="S1345">
        <v>1908</v>
      </c>
      <c r="T1345">
        <v>1908</v>
      </c>
      <c r="U1345">
        <v>1908</v>
      </c>
      <c r="V1345">
        <v>1976</v>
      </c>
      <c r="W1345">
        <f>AVERAGE(Tabla31[[#This Row],[gr15_0]:[gr15_9]])</f>
        <v>1923.7</v>
      </c>
      <c r="Y1345">
        <v>2131</v>
      </c>
      <c r="Z1345">
        <v>2103</v>
      </c>
      <c r="AA1345">
        <v>2085</v>
      </c>
      <c r="AB1345">
        <v>2085</v>
      </c>
      <c r="AC1345">
        <v>2116</v>
      </c>
      <c r="AD1345">
        <v>2090</v>
      </c>
      <c r="AE1345">
        <v>2207</v>
      </c>
      <c r="AF1345">
        <v>2142</v>
      </c>
      <c r="AG1345">
        <v>2131</v>
      </c>
      <c r="AH1345">
        <v>2095</v>
      </c>
      <c r="AI1345" s="5">
        <f>AVERAGE(Tabla30[[#This Row],[gr17_0]:[gr17_9]])</f>
        <v>2118.5</v>
      </c>
      <c r="AK1345">
        <v>2962</v>
      </c>
      <c r="AL1345">
        <v>2803</v>
      </c>
      <c r="AM1345">
        <v>2962</v>
      </c>
      <c r="AN1345">
        <v>3020</v>
      </c>
      <c r="AO1345">
        <v>2967</v>
      </c>
      <c r="AP1345">
        <v>2707</v>
      </c>
      <c r="AQ1345">
        <v>2758</v>
      </c>
      <c r="AR1345">
        <v>2816</v>
      </c>
      <c r="AS1345">
        <v>2707</v>
      </c>
      <c r="AT1345">
        <v>2758</v>
      </c>
      <c r="AU1345">
        <f>AVERAGE(Tabla34[[#This Row],[gr21_0]:[gr21_9]])</f>
        <v>2846</v>
      </c>
    </row>
    <row r="1346" spans="1:47">
      <c r="A1346">
        <v>1799</v>
      </c>
      <c r="B1346">
        <v>1799</v>
      </c>
      <c r="C1346">
        <v>1799</v>
      </c>
      <c r="D1346">
        <v>1799</v>
      </c>
      <c r="E1346">
        <v>1799</v>
      </c>
      <c r="F1346">
        <v>1799</v>
      </c>
      <c r="G1346">
        <v>1799</v>
      </c>
      <c r="H1346">
        <v>1799</v>
      </c>
      <c r="I1346">
        <v>1799</v>
      </c>
      <c r="J1346">
        <v>1799</v>
      </c>
      <c r="K1346">
        <f>AVERAGE(Tabla33[[#This Row],[gr12_0]:[gr12_9]])</f>
        <v>1799</v>
      </c>
      <c r="M1346">
        <v>1908</v>
      </c>
      <c r="N1346">
        <v>1908</v>
      </c>
      <c r="O1346">
        <v>1908</v>
      </c>
      <c r="P1346" s="4">
        <v>1997</v>
      </c>
      <c r="Q1346">
        <v>1908</v>
      </c>
      <c r="R1346">
        <v>1908</v>
      </c>
      <c r="S1346">
        <v>1908</v>
      </c>
      <c r="T1346">
        <v>1908</v>
      </c>
      <c r="U1346">
        <v>1908</v>
      </c>
      <c r="V1346">
        <v>1976</v>
      </c>
      <c r="W1346">
        <f>AVERAGE(Tabla31[[#This Row],[gr15_0]:[gr15_9]])</f>
        <v>1923.7</v>
      </c>
      <c r="Y1346">
        <v>2131</v>
      </c>
      <c r="Z1346">
        <v>2103</v>
      </c>
      <c r="AA1346">
        <v>2085</v>
      </c>
      <c r="AB1346">
        <v>2085</v>
      </c>
      <c r="AC1346">
        <v>2116</v>
      </c>
      <c r="AD1346">
        <v>2090</v>
      </c>
      <c r="AE1346">
        <v>2207</v>
      </c>
      <c r="AF1346">
        <v>2142</v>
      </c>
      <c r="AG1346">
        <v>2131</v>
      </c>
      <c r="AH1346">
        <v>2095</v>
      </c>
      <c r="AI1346" s="5">
        <f>AVERAGE(Tabla30[[#This Row],[gr17_0]:[gr17_9]])</f>
        <v>2118.5</v>
      </c>
      <c r="AK1346">
        <v>2962</v>
      </c>
      <c r="AL1346">
        <v>2803</v>
      </c>
      <c r="AM1346">
        <v>2962</v>
      </c>
      <c r="AN1346">
        <v>3020</v>
      </c>
      <c r="AO1346">
        <v>2967</v>
      </c>
      <c r="AP1346">
        <v>2707</v>
      </c>
      <c r="AQ1346">
        <v>2758</v>
      </c>
      <c r="AR1346">
        <v>2816</v>
      </c>
      <c r="AS1346">
        <v>2707</v>
      </c>
      <c r="AT1346">
        <v>2758</v>
      </c>
      <c r="AU1346">
        <f>AVERAGE(Tabla34[[#This Row],[gr21_0]:[gr21_9]])</f>
        <v>2846</v>
      </c>
    </row>
    <row r="1347" spans="1:47">
      <c r="A1347">
        <v>1799</v>
      </c>
      <c r="B1347">
        <v>1799</v>
      </c>
      <c r="C1347">
        <v>1799</v>
      </c>
      <c r="D1347">
        <v>1799</v>
      </c>
      <c r="E1347">
        <v>1799</v>
      </c>
      <c r="F1347">
        <v>1799</v>
      </c>
      <c r="G1347">
        <v>1799</v>
      </c>
      <c r="H1347">
        <v>1799</v>
      </c>
      <c r="I1347">
        <v>1799</v>
      </c>
      <c r="J1347">
        <v>1799</v>
      </c>
      <c r="K1347">
        <f>AVERAGE(Tabla33[[#This Row],[gr12_0]:[gr12_9]])</f>
        <v>1799</v>
      </c>
      <c r="M1347">
        <v>1908</v>
      </c>
      <c r="N1347">
        <v>1908</v>
      </c>
      <c r="O1347">
        <v>1908</v>
      </c>
      <c r="P1347" s="4">
        <v>1997</v>
      </c>
      <c r="Q1347">
        <v>1908</v>
      </c>
      <c r="R1347">
        <v>1908</v>
      </c>
      <c r="S1347">
        <v>1908</v>
      </c>
      <c r="T1347">
        <v>1908</v>
      </c>
      <c r="U1347">
        <v>1908</v>
      </c>
      <c r="V1347">
        <v>1976</v>
      </c>
      <c r="W1347">
        <f>AVERAGE(Tabla31[[#This Row],[gr15_0]:[gr15_9]])</f>
        <v>1923.7</v>
      </c>
      <c r="Y1347">
        <v>2131</v>
      </c>
      <c r="Z1347">
        <v>2103</v>
      </c>
      <c r="AA1347">
        <v>2085</v>
      </c>
      <c r="AB1347">
        <v>2085</v>
      </c>
      <c r="AC1347">
        <v>2116</v>
      </c>
      <c r="AD1347">
        <v>2090</v>
      </c>
      <c r="AE1347">
        <v>2207</v>
      </c>
      <c r="AF1347">
        <v>2142</v>
      </c>
      <c r="AG1347">
        <v>2131</v>
      </c>
      <c r="AH1347">
        <v>2095</v>
      </c>
      <c r="AI1347" s="5">
        <f>AVERAGE(Tabla30[[#This Row],[gr17_0]:[gr17_9]])</f>
        <v>2118.5</v>
      </c>
      <c r="AK1347">
        <v>2962</v>
      </c>
      <c r="AL1347">
        <v>2803</v>
      </c>
      <c r="AM1347">
        <v>2962</v>
      </c>
      <c r="AN1347">
        <v>3020</v>
      </c>
      <c r="AO1347">
        <v>2967</v>
      </c>
      <c r="AP1347">
        <v>2707</v>
      </c>
      <c r="AQ1347">
        <v>2758</v>
      </c>
      <c r="AR1347">
        <v>2816</v>
      </c>
      <c r="AS1347">
        <v>2707</v>
      </c>
      <c r="AT1347">
        <v>2758</v>
      </c>
      <c r="AU1347">
        <f>AVERAGE(Tabla34[[#This Row],[gr21_0]:[gr21_9]])</f>
        <v>2846</v>
      </c>
    </row>
    <row r="1348" spans="1:47">
      <c r="A1348">
        <v>1799</v>
      </c>
      <c r="B1348">
        <v>1799</v>
      </c>
      <c r="C1348">
        <v>1799</v>
      </c>
      <c r="D1348">
        <v>1799</v>
      </c>
      <c r="E1348">
        <v>1799</v>
      </c>
      <c r="F1348">
        <v>1799</v>
      </c>
      <c r="G1348">
        <v>1799</v>
      </c>
      <c r="H1348">
        <v>1799</v>
      </c>
      <c r="I1348">
        <v>1799</v>
      </c>
      <c r="J1348">
        <v>1799</v>
      </c>
      <c r="K1348">
        <f>AVERAGE(Tabla33[[#This Row],[gr12_0]:[gr12_9]])</f>
        <v>1799</v>
      </c>
      <c r="M1348">
        <v>1908</v>
      </c>
      <c r="N1348">
        <v>1908</v>
      </c>
      <c r="O1348">
        <v>1908</v>
      </c>
      <c r="P1348" s="4">
        <v>1997</v>
      </c>
      <c r="Q1348">
        <v>1908</v>
      </c>
      <c r="R1348">
        <v>1908</v>
      </c>
      <c r="S1348">
        <v>1908</v>
      </c>
      <c r="T1348">
        <v>1908</v>
      </c>
      <c r="U1348">
        <v>1908</v>
      </c>
      <c r="V1348">
        <v>1976</v>
      </c>
      <c r="W1348">
        <f>AVERAGE(Tabla31[[#This Row],[gr15_0]:[gr15_9]])</f>
        <v>1923.7</v>
      </c>
      <c r="Y1348">
        <v>2131</v>
      </c>
      <c r="Z1348">
        <v>2103</v>
      </c>
      <c r="AA1348">
        <v>2085</v>
      </c>
      <c r="AB1348">
        <v>2085</v>
      </c>
      <c r="AC1348">
        <v>2116</v>
      </c>
      <c r="AD1348">
        <v>2090</v>
      </c>
      <c r="AE1348">
        <v>2207</v>
      </c>
      <c r="AF1348">
        <v>2142</v>
      </c>
      <c r="AG1348">
        <v>2131</v>
      </c>
      <c r="AH1348">
        <v>2095</v>
      </c>
      <c r="AI1348" s="5">
        <f>AVERAGE(Tabla30[[#This Row],[gr17_0]:[gr17_9]])</f>
        <v>2118.5</v>
      </c>
      <c r="AK1348">
        <v>2962</v>
      </c>
      <c r="AL1348">
        <v>2803</v>
      </c>
      <c r="AM1348">
        <v>2962</v>
      </c>
      <c r="AN1348">
        <v>3020</v>
      </c>
      <c r="AO1348">
        <v>2967</v>
      </c>
      <c r="AP1348">
        <v>2707</v>
      </c>
      <c r="AQ1348">
        <v>2758</v>
      </c>
      <c r="AR1348">
        <v>2816</v>
      </c>
      <c r="AS1348">
        <v>2707</v>
      </c>
      <c r="AT1348">
        <v>2758</v>
      </c>
      <c r="AU1348">
        <f>AVERAGE(Tabla34[[#This Row],[gr21_0]:[gr21_9]])</f>
        <v>2846</v>
      </c>
    </row>
    <row r="1349" spans="1:47">
      <c r="A1349">
        <v>1799</v>
      </c>
      <c r="B1349">
        <v>1799</v>
      </c>
      <c r="C1349">
        <v>1799</v>
      </c>
      <c r="D1349">
        <v>1799</v>
      </c>
      <c r="E1349">
        <v>1799</v>
      </c>
      <c r="F1349">
        <v>1799</v>
      </c>
      <c r="G1349">
        <v>1799</v>
      </c>
      <c r="H1349">
        <v>1799</v>
      </c>
      <c r="I1349">
        <v>1799</v>
      </c>
      <c r="J1349">
        <v>1799</v>
      </c>
      <c r="K1349">
        <f>AVERAGE(Tabla33[[#This Row],[gr12_0]:[gr12_9]])</f>
        <v>1799</v>
      </c>
      <c r="M1349">
        <v>1908</v>
      </c>
      <c r="N1349">
        <v>1908</v>
      </c>
      <c r="O1349">
        <v>1908</v>
      </c>
      <c r="P1349" s="4">
        <v>1997</v>
      </c>
      <c r="Q1349">
        <v>1908</v>
      </c>
      <c r="R1349">
        <v>1908</v>
      </c>
      <c r="S1349">
        <v>1908</v>
      </c>
      <c r="T1349">
        <v>1908</v>
      </c>
      <c r="U1349">
        <v>1908</v>
      </c>
      <c r="V1349">
        <v>1976</v>
      </c>
      <c r="W1349">
        <f>AVERAGE(Tabla31[[#This Row],[gr15_0]:[gr15_9]])</f>
        <v>1923.7</v>
      </c>
      <c r="Y1349">
        <v>2131</v>
      </c>
      <c r="Z1349">
        <v>2103</v>
      </c>
      <c r="AA1349">
        <v>2085</v>
      </c>
      <c r="AB1349">
        <v>2085</v>
      </c>
      <c r="AC1349">
        <v>2116</v>
      </c>
      <c r="AD1349">
        <v>2090</v>
      </c>
      <c r="AE1349">
        <v>2207</v>
      </c>
      <c r="AF1349">
        <v>2142</v>
      </c>
      <c r="AG1349">
        <v>2131</v>
      </c>
      <c r="AH1349">
        <v>2095</v>
      </c>
      <c r="AI1349" s="5">
        <f>AVERAGE(Tabla30[[#This Row],[gr17_0]:[gr17_9]])</f>
        <v>2118.5</v>
      </c>
      <c r="AK1349">
        <v>2962</v>
      </c>
      <c r="AL1349">
        <v>2803</v>
      </c>
      <c r="AM1349">
        <v>2962</v>
      </c>
      <c r="AN1349">
        <v>3020</v>
      </c>
      <c r="AO1349">
        <v>2967</v>
      </c>
      <c r="AP1349">
        <v>2707</v>
      </c>
      <c r="AQ1349">
        <v>2758</v>
      </c>
      <c r="AR1349">
        <v>2816</v>
      </c>
      <c r="AS1349">
        <v>2707</v>
      </c>
      <c r="AT1349">
        <v>2758</v>
      </c>
      <c r="AU1349">
        <f>AVERAGE(Tabla34[[#This Row],[gr21_0]:[gr21_9]])</f>
        <v>2846</v>
      </c>
    </row>
    <row r="1350" spans="1:47">
      <c r="A1350">
        <v>1799</v>
      </c>
      <c r="B1350">
        <v>1799</v>
      </c>
      <c r="C1350">
        <v>1799</v>
      </c>
      <c r="D1350">
        <v>1799</v>
      </c>
      <c r="E1350">
        <v>1799</v>
      </c>
      <c r="F1350">
        <v>1799</v>
      </c>
      <c r="G1350">
        <v>1799</v>
      </c>
      <c r="H1350">
        <v>1799</v>
      </c>
      <c r="I1350">
        <v>1799</v>
      </c>
      <c r="J1350">
        <v>1799</v>
      </c>
      <c r="K1350">
        <f>AVERAGE(Tabla33[[#This Row],[gr12_0]:[gr12_9]])</f>
        <v>1799</v>
      </c>
      <c r="M1350">
        <v>1908</v>
      </c>
      <c r="N1350">
        <v>1908</v>
      </c>
      <c r="O1350">
        <v>1908</v>
      </c>
      <c r="P1350" s="4">
        <v>1997</v>
      </c>
      <c r="Q1350">
        <v>1908</v>
      </c>
      <c r="R1350">
        <v>1908</v>
      </c>
      <c r="S1350">
        <v>1908</v>
      </c>
      <c r="T1350">
        <v>1908</v>
      </c>
      <c r="U1350">
        <v>1908</v>
      </c>
      <c r="V1350">
        <v>1976</v>
      </c>
      <c r="W1350">
        <f>AVERAGE(Tabla31[[#This Row],[gr15_0]:[gr15_9]])</f>
        <v>1923.7</v>
      </c>
      <c r="Y1350">
        <v>2131</v>
      </c>
      <c r="Z1350">
        <v>2103</v>
      </c>
      <c r="AA1350">
        <v>2085</v>
      </c>
      <c r="AB1350">
        <v>2085</v>
      </c>
      <c r="AC1350">
        <v>2116</v>
      </c>
      <c r="AD1350">
        <v>2090</v>
      </c>
      <c r="AE1350">
        <v>2207</v>
      </c>
      <c r="AF1350">
        <v>2142</v>
      </c>
      <c r="AG1350">
        <v>2131</v>
      </c>
      <c r="AH1350">
        <v>2095</v>
      </c>
      <c r="AI1350" s="5">
        <f>AVERAGE(Tabla30[[#This Row],[gr17_0]:[gr17_9]])</f>
        <v>2118.5</v>
      </c>
      <c r="AK1350">
        <v>2962</v>
      </c>
      <c r="AL1350">
        <v>2803</v>
      </c>
      <c r="AM1350">
        <v>2962</v>
      </c>
      <c r="AN1350">
        <v>3020</v>
      </c>
      <c r="AO1350">
        <v>2967</v>
      </c>
      <c r="AP1350">
        <v>2707</v>
      </c>
      <c r="AQ1350">
        <v>2758</v>
      </c>
      <c r="AR1350">
        <v>2816</v>
      </c>
      <c r="AS1350">
        <v>2707</v>
      </c>
      <c r="AT1350">
        <v>2758</v>
      </c>
      <c r="AU1350">
        <f>AVERAGE(Tabla34[[#This Row],[gr21_0]:[gr21_9]])</f>
        <v>2846</v>
      </c>
    </row>
    <row r="1351" spans="1:47">
      <c r="A1351">
        <v>1799</v>
      </c>
      <c r="B1351">
        <v>1799</v>
      </c>
      <c r="C1351">
        <v>1799</v>
      </c>
      <c r="D1351">
        <v>1799</v>
      </c>
      <c r="E1351">
        <v>1799</v>
      </c>
      <c r="F1351">
        <v>1799</v>
      </c>
      <c r="G1351">
        <v>1799</v>
      </c>
      <c r="H1351">
        <v>1799</v>
      </c>
      <c r="I1351">
        <v>1799</v>
      </c>
      <c r="J1351">
        <v>1799</v>
      </c>
      <c r="K1351">
        <f>AVERAGE(Tabla33[[#This Row],[gr12_0]:[gr12_9]])</f>
        <v>1799</v>
      </c>
      <c r="M1351">
        <v>1908</v>
      </c>
      <c r="N1351">
        <v>1908</v>
      </c>
      <c r="O1351">
        <v>1908</v>
      </c>
      <c r="P1351" s="4">
        <v>1997</v>
      </c>
      <c r="Q1351">
        <v>1908</v>
      </c>
      <c r="R1351">
        <v>1908</v>
      </c>
      <c r="S1351">
        <v>1908</v>
      </c>
      <c r="T1351">
        <v>1908</v>
      </c>
      <c r="U1351">
        <v>1908</v>
      </c>
      <c r="V1351">
        <v>1976</v>
      </c>
      <c r="W1351">
        <f>AVERAGE(Tabla31[[#This Row],[gr15_0]:[gr15_9]])</f>
        <v>1923.7</v>
      </c>
      <c r="Y1351">
        <v>2131</v>
      </c>
      <c r="Z1351">
        <v>2103</v>
      </c>
      <c r="AA1351">
        <v>2085</v>
      </c>
      <c r="AB1351">
        <v>2085</v>
      </c>
      <c r="AC1351">
        <v>2116</v>
      </c>
      <c r="AD1351">
        <v>2090</v>
      </c>
      <c r="AE1351">
        <v>2207</v>
      </c>
      <c r="AF1351">
        <v>2142</v>
      </c>
      <c r="AG1351">
        <v>2131</v>
      </c>
      <c r="AH1351">
        <v>2095</v>
      </c>
      <c r="AI1351" s="5">
        <f>AVERAGE(Tabla30[[#This Row],[gr17_0]:[gr17_9]])</f>
        <v>2118.5</v>
      </c>
      <c r="AK1351">
        <v>2962</v>
      </c>
      <c r="AL1351">
        <v>2803</v>
      </c>
      <c r="AM1351">
        <v>2962</v>
      </c>
      <c r="AN1351">
        <v>3020</v>
      </c>
      <c r="AO1351">
        <v>2967</v>
      </c>
      <c r="AP1351">
        <v>2707</v>
      </c>
      <c r="AQ1351">
        <v>2758</v>
      </c>
      <c r="AR1351">
        <v>2816</v>
      </c>
      <c r="AS1351">
        <v>2707</v>
      </c>
      <c r="AT1351">
        <v>2758</v>
      </c>
      <c r="AU1351">
        <f>AVERAGE(Tabla34[[#This Row],[gr21_0]:[gr21_9]])</f>
        <v>2846</v>
      </c>
    </row>
    <row r="1352" spans="1:47">
      <c r="A1352">
        <v>1799</v>
      </c>
      <c r="B1352">
        <v>1799</v>
      </c>
      <c r="C1352">
        <v>1799</v>
      </c>
      <c r="D1352">
        <v>1799</v>
      </c>
      <c r="E1352">
        <v>1799</v>
      </c>
      <c r="F1352">
        <v>1799</v>
      </c>
      <c r="G1352">
        <v>1799</v>
      </c>
      <c r="H1352">
        <v>1799</v>
      </c>
      <c r="I1352">
        <v>1799</v>
      </c>
      <c r="J1352">
        <v>1799</v>
      </c>
      <c r="K1352">
        <f>AVERAGE(Tabla33[[#This Row],[gr12_0]:[gr12_9]])</f>
        <v>1799</v>
      </c>
      <c r="M1352">
        <v>1908</v>
      </c>
      <c r="N1352">
        <v>1908</v>
      </c>
      <c r="O1352">
        <v>1908</v>
      </c>
      <c r="P1352" s="4">
        <v>1997</v>
      </c>
      <c r="Q1352">
        <v>1908</v>
      </c>
      <c r="R1352">
        <v>1908</v>
      </c>
      <c r="S1352">
        <v>1908</v>
      </c>
      <c r="T1352">
        <v>1908</v>
      </c>
      <c r="U1352">
        <v>1908</v>
      </c>
      <c r="V1352">
        <v>1976</v>
      </c>
      <c r="W1352">
        <f>AVERAGE(Tabla31[[#This Row],[gr15_0]:[gr15_9]])</f>
        <v>1923.7</v>
      </c>
      <c r="Y1352">
        <v>2131</v>
      </c>
      <c r="Z1352">
        <v>2103</v>
      </c>
      <c r="AA1352">
        <v>2085</v>
      </c>
      <c r="AB1352">
        <v>2085</v>
      </c>
      <c r="AC1352">
        <v>2116</v>
      </c>
      <c r="AD1352">
        <v>2090</v>
      </c>
      <c r="AE1352">
        <v>2207</v>
      </c>
      <c r="AF1352">
        <v>2142</v>
      </c>
      <c r="AG1352">
        <v>2131</v>
      </c>
      <c r="AH1352">
        <v>2095</v>
      </c>
      <c r="AI1352" s="5">
        <f>AVERAGE(Tabla30[[#This Row],[gr17_0]:[gr17_9]])</f>
        <v>2118.5</v>
      </c>
      <c r="AK1352">
        <v>2962</v>
      </c>
      <c r="AL1352">
        <v>2803</v>
      </c>
      <c r="AM1352">
        <v>2962</v>
      </c>
      <c r="AN1352">
        <v>3020</v>
      </c>
      <c r="AO1352">
        <v>2967</v>
      </c>
      <c r="AP1352">
        <v>2707</v>
      </c>
      <c r="AQ1352">
        <v>2758</v>
      </c>
      <c r="AR1352">
        <v>2816</v>
      </c>
      <c r="AS1352">
        <v>2707</v>
      </c>
      <c r="AT1352">
        <v>2758</v>
      </c>
      <c r="AU1352">
        <f>AVERAGE(Tabla34[[#This Row],[gr21_0]:[gr21_9]])</f>
        <v>2846</v>
      </c>
    </row>
    <row r="1353" spans="1:47">
      <c r="A1353">
        <v>1799</v>
      </c>
      <c r="B1353">
        <v>1799</v>
      </c>
      <c r="C1353">
        <v>1799</v>
      </c>
      <c r="D1353">
        <v>1799</v>
      </c>
      <c r="E1353">
        <v>1799</v>
      </c>
      <c r="F1353">
        <v>1799</v>
      </c>
      <c r="G1353">
        <v>1799</v>
      </c>
      <c r="H1353">
        <v>1799</v>
      </c>
      <c r="I1353">
        <v>1799</v>
      </c>
      <c r="J1353">
        <v>1799</v>
      </c>
      <c r="K1353">
        <f>AVERAGE(Tabla33[[#This Row],[gr12_0]:[gr12_9]])</f>
        <v>1799</v>
      </c>
      <c r="M1353">
        <v>1908</v>
      </c>
      <c r="N1353">
        <v>1908</v>
      </c>
      <c r="O1353">
        <v>1908</v>
      </c>
      <c r="P1353" s="4">
        <v>1997</v>
      </c>
      <c r="Q1353">
        <v>1908</v>
      </c>
      <c r="R1353">
        <v>1908</v>
      </c>
      <c r="S1353">
        <v>1908</v>
      </c>
      <c r="T1353">
        <v>1908</v>
      </c>
      <c r="U1353">
        <v>1908</v>
      </c>
      <c r="V1353">
        <v>1976</v>
      </c>
      <c r="W1353">
        <f>AVERAGE(Tabla31[[#This Row],[gr15_0]:[gr15_9]])</f>
        <v>1923.7</v>
      </c>
      <c r="Y1353">
        <v>2131</v>
      </c>
      <c r="Z1353">
        <v>2103</v>
      </c>
      <c r="AA1353">
        <v>2085</v>
      </c>
      <c r="AB1353">
        <v>2085</v>
      </c>
      <c r="AC1353">
        <v>2116</v>
      </c>
      <c r="AD1353">
        <v>2090</v>
      </c>
      <c r="AE1353">
        <v>2207</v>
      </c>
      <c r="AF1353">
        <v>2142</v>
      </c>
      <c r="AG1353">
        <v>2131</v>
      </c>
      <c r="AH1353">
        <v>2095</v>
      </c>
      <c r="AI1353" s="5">
        <f>AVERAGE(Tabla30[[#This Row],[gr17_0]:[gr17_9]])</f>
        <v>2118.5</v>
      </c>
      <c r="AK1353">
        <v>2962</v>
      </c>
      <c r="AL1353">
        <v>2803</v>
      </c>
      <c r="AM1353">
        <v>2962</v>
      </c>
      <c r="AN1353">
        <v>3020</v>
      </c>
      <c r="AO1353">
        <v>2967</v>
      </c>
      <c r="AP1353">
        <v>2707</v>
      </c>
      <c r="AQ1353">
        <v>2758</v>
      </c>
      <c r="AR1353">
        <v>2816</v>
      </c>
      <c r="AS1353">
        <v>2707</v>
      </c>
      <c r="AT1353">
        <v>2758</v>
      </c>
      <c r="AU1353">
        <f>AVERAGE(Tabla34[[#This Row],[gr21_0]:[gr21_9]])</f>
        <v>2846</v>
      </c>
    </row>
    <row r="1354" spans="1:47">
      <c r="A1354">
        <v>1799</v>
      </c>
      <c r="B1354">
        <v>1799</v>
      </c>
      <c r="C1354">
        <v>1799</v>
      </c>
      <c r="D1354">
        <v>1799</v>
      </c>
      <c r="E1354">
        <v>1799</v>
      </c>
      <c r="F1354">
        <v>1799</v>
      </c>
      <c r="G1354">
        <v>1799</v>
      </c>
      <c r="H1354">
        <v>1799</v>
      </c>
      <c r="I1354">
        <v>1799</v>
      </c>
      <c r="J1354">
        <v>1799</v>
      </c>
      <c r="K1354">
        <f>AVERAGE(Tabla33[[#This Row],[gr12_0]:[gr12_9]])</f>
        <v>1799</v>
      </c>
      <c r="M1354">
        <v>1908</v>
      </c>
      <c r="N1354">
        <v>1908</v>
      </c>
      <c r="O1354">
        <v>1908</v>
      </c>
      <c r="P1354" s="4">
        <v>1997</v>
      </c>
      <c r="Q1354">
        <v>1908</v>
      </c>
      <c r="R1354">
        <v>1908</v>
      </c>
      <c r="S1354">
        <v>1908</v>
      </c>
      <c r="T1354">
        <v>1908</v>
      </c>
      <c r="U1354">
        <v>1908</v>
      </c>
      <c r="V1354">
        <v>1976</v>
      </c>
      <c r="W1354">
        <f>AVERAGE(Tabla31[[#This Row],[gr15_0]:[gr15_9]])</f>
        <v>1923.7</v>
      </c>
      <c r="Y1354">
        <v>2131</v>
      </c>
      <c r="Z1354">
        <v>2103</v>
      </c>
      <c r="AA1354">
        <v>2085</v>
      </c>
      <c r="AB1354">
        <v>2085</v>
      </c>
      <c r="AC1354">
        <v>2116</v>
      </c>
      <c r="AD1354">
        <v>2090</v>
      </c>
      <c r="AE1354">
        <v>2207</v>
      </c>
      <c r="AF1354">
        <v>2142</v>
      </c>
      <c r="AG1354">
        <v>2131</v>
      </c>
      <c r="AH1354">
        <v>2095</v>
      </c>
      <c r="AI1354" s="5">
        <f>AVERAGE(Tabla30[[#This Row],[gr17_0]:[gr17_9]])</f>
        <v>2118.5</v>
      </c>
      <c r="AK1354">
        <v>2962</v>
      </c>
      <c r="AL1354">
        <v>2803</v>
      </c>
      <c r="AM1354">
        <v>2962</v>
      </c>
      <c r="AN1354">
        <v>3020</v>
      </c>
      <c r="AO1354">
        <v>2967</v>
      </c>
      <c r="AP1354">
        <v>2707</v>
      </c>
      <c r="AQ1354">
        <v>2758</v>
      </c>
      <c r="AR1354">
        <v>2816</v>
      </c>
      <c r="AS1354">
        <v>2707</v>
      </c>
      <c r="AT1354">
        <v>2758</v>
      </c>
      <c r="AU1354">
        <f>AVERAGE(Tabla34[[#This Row],[gr21_0]:[gr21_9]])</f>
        <v>2846</v>
      </c>
    </row>
    <row r="1355" spans="1:47">
      <c r="A1355">
        <v>1799</v>
      </c>
      <c r="B1355">
        <v>1799</v>
      </c>
      <c r="C1355">
        <v>1799</v>
      </c>
      <c r="D1355">
        <v>1799</v>
      </c>
      <c r="E1355">
        <v>1799</v>
      </c>
      <c r="F1355">
        <v>1799</v>
      </c>
      <c r="G1355">
        <v>1799</v>
      </c>
      <c r="H1355">
        <v>1799</v>
      </c>
      <c r="I1355">
        <v>1799</v>
      </c>
      <c r="J1355">
        <v>1799</v>
      </c>
      <c r="K1355">
        <f>AVERAGE(Tabla33[[#This Row],[gr12_0]:[gr12_9]])</f>
        <v>1799</v>
      </c>
      <c r="M1355">
        <v>1908</v>
      </c>
      <c r="N1355">
        <v>1908</v>
      </c>
      <c r="O1355">
        <v>1908</v>
      </c>
      <c r="P1355" s="4">
        <v>1997</v>
      </c>
      <c r="Q1355">
        <v>1908</v>
      </c>
      <c r="R1355">
        <v>1908</v>
      </c>
      <c r="S1355">
        <v>1908</v>
      </c>
      <c r="T1355">
        <v>1908</v>
      </c>
      <c r="U1355">
        <v>1908</v>
      </c>
      <c r="V1355">
        <v>1976</v>
      </c>
      <c r="W1355">
        <f>AVERAGE(Tabla31[[#This Row],[gr15_0]:[gr15_9]])</f>
        <v>1923.7</v>
      </c>
      <c r="Y1355">
        <v>2131</v>
      </c>
      <c r="Z1355">
        <v>2103</v>
      </c>
      <c r="AA1355">
        <v>2085</v>
      </c>
      <c r="AB1355">
        <v>2085</v>
      </c>
      <c r="AC1355">
        <v>2116</v>
      </c>
      <c r="AD1355">
        <v>2090</v>
      </c>
      <c r="AE1355">
        <v>2207</v>
      </c>
      <c r="AF1355">
        <v>2142</v>
      </c>
      <c r="AG1355">
        <v>2131</v>
      </c>
      <c r="AH1355">
        <v>2095</v>
      </c>
      <c r="AI1355" s="5">
        <f>AVERAGE(Tabla30[[#This Row],[gr17_0]:[gr17_9]])</f>
        <v>2118.5</v>
      </c>
      <c r="AK1355">
        <v>2962</v>
      </c>
      <c r="AL1355">
        <v>2803</v>
      </c>
      <c r="AM1355">
        <v>2962</v>
      </c>
      <c r="AN1355">
        <v>3020</v>
      </c>
      <c r="AO1355">
        <v>2967</v>
      </c>
      <c r="AP1355">
        <v>2707</v>
      </c>
      <c r="AQ1355">
        <v>2758</v>
      </c>
      <c r="AR1355">
        <v>2816</v>
      </c>
      <c r="AS1355">
        <v>2707</v>
      </c>
      <c r="AT1355">
        <v>2758</v>
      </c>
      <c r="AU1355">
        <f>AVERAGE(Tabla34[[#This Row],[gr21_0]:[gr21_9]])</f>
        <v>2846</v>
      </c>
    </row>
    <row r="1356" spans="1:47">
      <c r="A1356">
        <v>1799</v>
      </c>
      <c r="B1356">
        <v>1799</v>
      </c>
      <c r="C1356">
        <v>1799</v>
      </c>
      <c r="D1356">
        <v>1799</v>
      </c>
      <c r="E1356">
        <v>1799</v>
      </c>
      <c r="F1356">
        <v>1799</v>
      </c>
      <c r="G1356">
        <v>1799</v>
      </c>
      <c r="H1356">
        <v>1799</v>
      </c>
      <c r="I1356">
        <v>1799</v>
      </c>
      <c r="J1356">
        <v>1799</v>
      </c>
      <c r="K1356">
        <f>AVERAGE(Tabla33[[#This Row],[gr12_0]:[gr12_9]])</f>
        <v>1799</v>
      </c>
      <c r="M1356">
        <v>1908</v>
      </c>
      <c r="N1356">
        <v>1908</v>
      </c>
      <c r="O1356">
        <v>1908</v>
      </c>
      <c r="P1356" s="4">
        <v>1997</v>
      </c>
      <c r="Q1356">
        <v>1908</v>
      </c>
      <c r="R1356">
        <v>1908</v>
      </c>
      <c r="S1356">
        <v>1908</v>
      </c>
      <c r="T1356">
        <v>1908</v>
      </c>
      <c r="U1356">
        <v>1908</v>
      </c>
      <c r="V1356">
        <v>1976</v>
      </c>
      <c r="W1356">
        <f>AVERAGE(Tabla31[[#This Row],[gr15_0]:[gr15_9]])</f>
        <v>1923.7</v>
      </c>
      <c r="Y1356">
        <v>2131</v>
      </c>
      <c r="Z1356">
        <v>2103</v>
      </c>
      <c r="AA1356">
        <v>2085</v>
      </c>
      <c r="AB1356">
        <v>2085</v>
      </c>
      <c r="AC1356">
        <v>2116</v>
      </c>
      <c r="AD1356">
        <v>2090</v>
      </c>
      <c r="AE1356">
        <v>2207</v>
      </c>
      <c r="AF1356">
        <v>2142</v>
      </c>
      <c r="AG1356">
        <v>2131</v>
      </c>
      <c r="AH1356">
        <v>2095</v>
      </c>
      <c r="AI1356" s="5">
        <f>AVERAGE(Tabla30[[#This Row],[gr17_0]:[gr17_9]])</f>
        <v>2118.5</v>
      </c>
      <c r="AK1356">
        <v>2962</v>
      </c>
      <c r="AL1356">
        <v>2803</v>
      </c>
      <c r="AM1356">
        <v>2962</v>
      </c>
      <c r="AN1356">
        <v>3020</v>
      </c>
      <c r="AO1356">
        <v>2967</v>
      </c>
      <c r="AP1356">
        <v>2707</v>
      </c>
      <c r="AQ1356">
        <v>2758</v>
      </c>
      <c r="AR1356">
        <v>2816</v>
      </c>
      <c r="AS1356">
        <v>2707</v>
      </c>
      <c r="AT1356">
        <v>2758</v>
      </c>
      <c r="AU1356">
        <f>AVERAGE(Tabla34[[#This Row],[gr21_0]:[gr21_9]])</f>
        <v>2846</v>
      </c>
    </row>
    <row r="1357" spans="1:47">
      <c r="A1357">
        <v>1799</v>
      </c>
      <c r="B1357">
        <v>1799</v>
      </c>
      <c r="C1357">
        <v>1799</v>
      </c>
      <c r="D1357">
        <v>1799</v>
      </c>
      <c r="E1357">
        <v>1799</v>
      </c>
      <c r="F1357">
        <v>1799</v>
      </c>
      <c r="G1357">
        <v>1799</v>
      </c>
      <c r="H1357">
        <v>1799</v>
      </c>
      <c r="I1357">
        <v>1799</v>
      </c>
      <c r="J1357">
        <v>1799</v>
      </c>
      <c r="K1357">
        <f>AVERAGE(Tabla33[[#This Row],[gr12_0]:[gr12_9]])</f>
        <v>1799</v>
      </c>
      <c r="M1357">
        <v>1908</v>
      </c>
      <c r="N1357">
        <v>1908</v>
      </c>
      <c r="O1357">
        <v>1908</v>
      </c>
      <c r="P1357" s="4">
        <v>1997</v>
      </c>
      <c r="Q1357">
        <v>1908</v>
      </c>
      <c r="R1357">
        <v>1908</v>
      </c>
      <c r="S1357">
        <v>1908</v>
      </c>
      <c r="T1357">
        <v>1908</v>
      </c>
      <c r="U1357">
        <v>1908</v>
      </c>
      <c r="V1357">
        <v>1976</v>
      </c>
      <c r="W1357">
        <f>AVERAGE(Tabla31[[#This Row],[gr15_0]:[gr15_9]])</f>
        <v>1923.7</v>
      </c>
      <c r="Y1357">
        <v>2131</v>
      </c>
      <c r="Z1357">
        <v>2103</v>
      </c>
      <c r="AA1357">
        <v>2085</v>
      </c>
      <c r="AB1357">
        <v>2085</v>
      </c>
      <c r="AC1357">
        <v>2116</v>
      </c>
      <c r="AD1357">
        <v>2090</v>
      </c>
      <c r="AE1357">
        <v>2207</v>
      </c>
      <c r="AF1357">
        <v>2142</v>
      </c>
      <c r="AG1357">
        <v>2131</v>
      </c>
      <c r="AH1357">
        <v>2095</v>
      </c>
      <c r="AI1357" s="5">
        <f>AVERAGE(Tabla30[[#This Row],[gr17_0]:[gr17_9]])</f>
        <v>2118.5</v>
      </c>
      <c r="AK1357">
        <v>2962</v>
      </c>
      <c r="AL1357">
        <v>2803</v>
      </c>
      <c r="AM1357">
        <v>2962</v>
      </c>
      <c r="AN1357">
        <v>3020</v>
      </c>
      <c r="AO1357">
        <v>2967</v>
      </c>
      <c r="AP1357">
        <v>2707</v>
      </c>
      <c r="AQ1357">
        <v>2758</v>
      </c>
      <c r="AR1357">
        <v>2816</v>
      </c>
      <c r="AS1357">
        <v>2707</v>
      </c>
      <c r="AT1357">
        <v>2758</v>
      </c>
      <c r="AU1357">
        <f>AVERAGE(Tabla34[[#This Row],[gr21_0]:[gr21_9]])</f>
        <v>2846</v>
      </c>
    </row>
    <row r="1358" spans="1:47">
      <c r="A1358">
        <v>1799</v>
      </c>
      <c r="B1358">
        <v>1799</v>
      </c>
      <c r="C1358">
        <v>1799</v>
      </c>
      <c r="D1358">
        <v>1799</v>
      </c>
      <c r="E1358">
        <v>1799</v>
      </c>
      <c r="F1358">
        <v>1799</v>
      </c>
      <c r="G1358">
        <v>1799</v>
      </c>
      <c r="H1358">
        <v>1799</v>
      </c>
      <c r="I1358">
        <v>1799</v>
      </c>
      <c r="J1358">
        <v>1799</v>
      </c>
      <c r="K1358">
        <f>AVERAGE(Tabla33[[#This Row],[gr12_0]:[gr12_9]])</f>
        <v>1799</v>
      </c>
      <c r="M1358">
        <v>1908</v>
      </c>
      <c r="N1358">
        <v>1908</v>
      </c>
      <c r="O1358">
        <v>1908</v>
      </c>
      <c r="P1358" s="4">
        <v>1997</v>
      </c>
      <c r="Q1358">
        <v>1908</v>
      </c>
      <c r="R1358">
        <v>1908</v>
      </c>
      <c r="S1358">
        <v>1908</v>
      </c>
      <c r="T1358">
        <v>1908</v>
      </c>
      <c r="U1358">
        <v>1908</v>
      </c>
      <c r="V1358">
        <v>1976</v>
      </c>
      <c r="W1358">
        <f>AVERAGE(Tabla31[[#This Row],[gr15_0]:[gr15_9]])</f>
        <v>1923.7</v>
      </c>
      <c r="Y1358">
        <v>2131</v>
      </c>
      <c r="Z1358">
        <v>2103</v>
      </c>
      <c r="AA1358">
        <v>2085</v>
      </c>
      <c r="AB1358">
        <v>2085</v>
      </c>
      <c r="AC1358">
        <v>2116</v>
      </c>
      <c r="AD1358">
        <v>2090</v>
      </c>
      <c r="AE1358">
        <v>2207</v>
      </c>
      <c r="AF1358">
        <v>2142</v>
      </c>
      <c r="AG1358">
        <v>2131</v>
      </c>
      <c r="AH1358">
        <v>2095</v>
      </c>
      <c r="AI1358" s="5">
        <f>AVERAGE(Tabla30[[#This Row],[gr17_0]:[gr17_9]])</f>
        <v>2118.5</v>
      </c>
      <c r="AK1358">
        <v>2962</v>
      </c>
      <c r="AL1358">
        <v>2803</v>
      </c>
      <c r="AM1358">
        <v>2962</v>
      </c>
      <c r="AN1358">
        <v>3020</v>
      </c>
      <c r="AO1358">
        <v>2967</v>
      </c>
      <c r="AP1358">
        <v>2707</v>
      </c>
      <c r="AQ1358">
        <v>2758</v>
      </c>
      <c r="AR1358">
        <v>2816</v>
      </c>
      <c r="AS1358">
        <v>2707</v>
      </c>
      <c r="AT1358">
        <v>2758</v>
      </c>
      <c r="AU1358">
        <f>AVERAGE(Tabla34[[#This Row],[gr21_0]:[gr21_9]])</f>
        <v>2846</v>
      </c>
    </row>
    <row r="1359" spans="1:47">
      <c r="A1359">
        <v>1799</v>
      </c>
      <c r="B1359">
        <v>1799</v>
      </c>
      <c r="C1359">
        <v>1799</v>
      </c>
      <c r="D1359">
        <v>1799</v>
      </c>
      <c r="E1359">
        <v>1799</v>
      </c>
      <c r="F1359">
        <v>1799</v>
      </c>
      <c r="G1359">
        <v>1799</v>
      </c>
      <c r="H1359">
        <v>1799</v>
      </c>
      <c r="I1359">
        <v>1799</v>
      </c>
      <c r="J1359">
        <v>1799</v>
      </c>
      <c r="K1359">
        <f>AVERAGE(Tabla33[[#This Row],[gr12_0]:[gr12_9]])</f>
        <v>1799</v>
      </c>
      <c r="M1359">
        <v>1908</v>
      </c>
      <c r="N1359">
        <v>1908</v>
      </c>
      <c r="O1359">
        <v>1908</v>
      </c>
      <c r="P1359" s="4">
        <v>1997</v>
      </c>
      <c r="Q1359">
        <v>1908</v>
      </c>
      <c r="R1359">
        <v>1908</v>
      </c>
      <c r="S1359">
        <v>1908</v>
      </c>
      <c r="T1359">
        <v>1908</v>
      </c>
      <c r="U1359">
        <v>1908</v>
      </c>
      <c r="V1359">
        <v>1976</v>
      </c>
      <c r="W1359">
        <f>AVERAGE(Tabla31[[#This Row],[gr15_0]:[gr15_9]])</f>
        <v>1923.7</v>
      </c>
      <c r="Y1359">
        <v>2131</v>
      </c>
      <c r="Z1359">
        <v>2103</v>
      </c>
      <c r="AA1359">
        <v>2085</v>
      </c>
      <c r="AB1359">
        <v>2085</v>
      </c>
      <c r="AC1359">
        <v>2116</v>
      </c>
      <c r="AD1359">
        <v>2090</v>
      </c>
      <c r="AE1359">
        <v>2207</v>
      </c>
      <c r="AF1359">
        <v>2142</v>
      </c>
      <c r="AG1359">
        <v>2131</v>
      </c>
      <c r="AH1359">
        <v>2095</v>
      </c>
      <c r="AI1359" s="5">
        <f>AVERAGE(Tabla30[[#This Row],[gr17_0]:[gr17_9]])</f>
        <v>2118.5</v>
      </c>
      <c r="AK1359">
        <v>2962</v>
      </c>
      <c r="AL1359">
        <v>2803</v>
      </c>
      <c r="AM1359">
        <v>2962</v>
      </c>
      <c r="AN1359">
        <v>3020</v>
      </c>
      <c r="AO1359">
        <v>2967</v>
      </c>
      <c r="AP1359">
        <v>2707</v>
      </c>
      <c r="AQ1359">
        <v>2758</v>
      </c>
      <c r="AR1359">
        <v>2816</v>
      </c>
      <c r="AS1359">
        <v>2707</v>
      </c>
      <c r="AT1359">
        <v>2758</v>
      </c>
      <c r="AU1359">
        <f>AVERAGE(Tabla34[[#This Row],[gr21_0]:[gr21_9]])</f>
        <v>2846</v>
      </c>
    </row>
    <row r="1360" spans="1:47">
      <c r="A1360">
        <v>1799</v>
      </c>
      <c r="B1360">
        <v>1799</v>
      </c>
      <c r="C1360">
        <v>1799</v>
      </c>
      <c r="D1360">
        <v>1799</v>
      </c>
      <c r="E1360">
        <v>1799</v>
      </c>
      <c r="F1360">
        <v>1799</v>
      </c>
      <c r="G1360">
        <v>1799</v>
      </c>
      <c r="H1360">
        <v>1799</v>
      </c>
      <c r="I1360">
        <v>1799</v>
      </c>
      <c r="J1360">
        <v>1799</v>
      </c>
      <c r="K1360">
        <f>AVERAGE(Tabla33[[#This Row],[gr12_0]:[gr12_9]])</f>
        <v>1799</v>
      </c>
      <c r="M1360">
        <v>1908</v>
      </c>
      <c r="N1360">
        <v>1908</v>
      </c>
      <c r="O1360">
        <v>1908</v>
      </c>
      <c r="P1360" s="4">
        <v>1997</v>
      </c>
      <c r="Q1360">
        <v>1908</v>
      </c>
      <c r="R1360">
        <v>1908</v>
      </c>
      <c r="S1360">
        <v>1908</v>
      </c>
      <c r="T1360">
        <v>1908</v>
      </c>
      <c r="U1360">
        <v>1908</v>
      </c>
      <c r="V1360">
        <v>1976</v>
      </c>
      <c r="W1360">
        <f>AVERAGE(Tabla31[[#This Row],[gr15_0]:[gr15_9]])</f>
        <v>1923.7</v>
      </c>
      <c r="Y1360">
        <v>2131</v>
      </c>
      <c r="Z1360">
        <v>2103</v>
      </c>
      <c r="AA1360">
        <v>2085</v>
      </c>
      <c r="AB1360">
        <v>2085</v>
      </c>
      <c r="AC1360">
        <v>2116</v>
      </c>
      <c r="AD1360">
        <v>2090</v>
      </c>
      <c r="AE1360">
        <v>2207</v>
      </c>
      <c r="AF1360">
        <v>2142</v>
      </c>
      <c r="AG1360">
        <v>2131</v>
      </c>
      <c r="AH1360">
        <v>2095</v>
      </c>
      <c r="AI1360" s="5">
        <f>AVERAGE(Tabla30[[#This Row],[gr17_0]:[gr17_9]])</f>
        <v>2118.5</v>
      </c>
      <c r="AK1360">
        <v>2962</v>
      </c>
      <c r="AL1360">
        <v>2803</v>
      </c>
      <c r="AM1360">
        <v>2962</v>
      </c>
      <c r="AN1360">
        <v>3020</v>
      </c>
      <c r="AO1360">
        <v>2967</v>
      </c>
      <c r="AP1360">
        <v>2707</v>
      </c>
      <c r="AQ1360">
        <v>2758</v>
      </c>
      <c r="AR1360">
        <v>2816</v>
      </c>
      <c r="AS1360">
        <v>2707</v>
      </c>
      <c r="AT1360">
        <v>2758</v>
      </c>
      <c r="AU1360">
        <f>AVERAGE(Tabla34[[#This Row],[gr21_0]:[gr21_9]])</f>
        <v>2846</v>
      </c>
    </row>
    <row r="1361" spans="1:47">
      <c r="A1361">
        <v>1799</v>
      </c>
      <c r="B1361">
        <v>1799</v>
      </c>
      <c r="C1361">
        <v>1799</v>
      </c>
      <c r="D1361">
        <v>1799</v>
      </c>
      <c r="E1361">
        <v>1799</v>
      </c>
      <c r="F1361">
        <v>1799</v>
      </c>
      <c r="G1361">
        <v>1799</v>
      </c>
      <c r="H1361">
        <v>1799</v>
      </c>
      <c r="I1361">
        <v>1799</v>
      </c>
      <c r="J1361">
        <v>1799</v>
      </c>
      <c r="K1361">
        <f>AVERAGE(Tabla33[[#This Row],[gr12_0]:[gr12_9]])</f>
        <v>1799</v>
      </c>
      <c r="M1361">
        <v>1908</v>
      </c>
      <c r="N1361">
        <v>1908</v>
      </c>
      <c r="O1361">
        <v>1908</v>
      </c>
      <c r="P1361" s="4">
        <v>1997</v>
      </c>
      <c r="Q1361">
        <v>1908</v>
      </c>
      <c r="R1361">
        <v>1908</v>
      </c>
      <c r="S1361">
        <v>1908</v>
      </c>
      <c r="T1361">
        <v>1908</v>
      </c>
      <c r="U1361">
        <v>1908</v>
      </c>
      <c r="V1361">
        <v>1976</v>
      </c>
      <c r="W1361">
        <f>AVERAGE(Tabla31[[#This Row],[gr15_0]:[gr15_9]])</f>
        <v>1923.7</v>
      </c>
      <c r="Y1361">
        <v>2131</v>
      </c>
      <c r="Z1361">
        <v>2103</v>
      </c>
      <c r="AA1361">
        <v>2085</v>
      </c>
      <c r="AB1361">
        <v>2085</v>
      </c>
      <c r="AC1361">
        <v>2116</v>
      </c>
      <c r="AD1361">
        <v>2090</v>
      </c>
      <c r="AE1361">
        <v>2207</v>
      </c>
      <c r="AF1361">
        <v>2142</v>
      </c>
      <c r="AG1361">
        <v>2131</v>
      </c>
      <c r="AH1361">
        <v>2095</v>
      </c>
      <c r="AI1361" s="5">
        <f>AVERAGE(Tabla30[[#This Row],[gr17_0]:[gr17_9]])</f>
        <v>2118.5</v>
      </c>
      <c r="AK1361">
        <v>2962</v>
      </c>
      <c r="AL1361">
        <v>2803</v>
      </c>
      <c r="AM1361">
        <v>2962</v>
      </c>
      <c r="AN1361">
        <v>3020</v>
      </c>
      <c r="AO1361">
        <v>2967</v>
      </c>
      <c r="AP1361">
        <v>2707</v>
      </c>
      <c r="AQ1361">
        <v>2758</v>
      </c>
      <c r="AR1361">
        <v>2816</v>
      </c>
      <c r="AS1361">
        <v>2707</v>
      </c>
      <c r="AT1361">
        <v>2758</v>
      </c>
      <c r="AU1361">
        <f>AVERAGE(Tabla34[[#This Row],[gr21_0]:[gr21_9]])</f>
        <v>2846</v>
      </c>
    </row>
    <row r="1362" spans="1:47">
      <c r="A1362">
        <v>1799</v>
      </c>
      <c r="B1362">
        <v>1799</v>
      </c>
      <c r="C1362">
        <v>1799</v>
      </c>
      <c r="D1362">
        <v>1799</v>
      </c>
      <c r="E1362">
        <v>1799</v>
      </c>
      <c r="F1362">
        <v>1799</v>
      </c>
      <c r="G1362">
        <v>1799</v>
      </c>
      <c r="H1362">
        <v>1799</v>
      </c>
      <c r="I1362">
        <v>1799</v>
      </c>
      <c r="J1362">
        <v>1799</v>
      </c>
      <c r="K1362">
        <f>AVERAGE(Tabla33[[#This Row],[gr12_0]:[gr12_9]])</f>
        <v>1799</v>
      </c>
      <c r="M1362">
        <v>1908</v>
      </c>
      <c r="N1362">
        <v>1908</v>
      </c>
      <c r="O1362">
        <v>1908</v>
      </c>
      <c r="P1362" s="4">
        <v>1997</v>
      </c>
      <c r="Q1362">
        <v>1908</v>
      </c>
      <c r="R1362">
        <v>1908</v>
      </c>
      <c r="S1362">
        <v>1908</v>
      </c>
      <c r="T1362">
        <v>1908</v>
      </c>
      <c r="U1362">
        <v>1908</v>
      </c>
      <c r="V1362">
        <v>1976</v>
      </c>
      <c r="W1362">
        <f>AVERAGE(Tabla31[[#This Row],[gr15_0]:[gr15_9]])</f>
        <v>1923.7</v>
      </c>
      <c r="Y1362">
        <v>2131</v>
      </c>
      <c r="Z1362">
        <v>2103</v>
      </c>
      <c r="AA1362">
        <v>2085</v>
      </c>
      <c r="AB1362">
        <v>2085</v>
      </c>
      <c r="AC1362">
        <v>2116</v>
      </c>
      <c r="AD1362">
        <v>2090</v>
      </c>
      <c r="AE1362">
        <v>2207</v>
      </c>
      <c r="AF1362">
        <v>2142</v>
      </c>
      <c r="AG1362">
        <v>2131</v>
      </c>
      <c r="AH1362">
        <v>2095</v>
      </c>
      <c r="AI1362" s="5">
        <f>AVERAGE(Tabla30[[#This Row],[gr17_0]:[gr17_9]])</f>
        <v>2118.5</v>
      </c>
      <c r="AK1362">
        <v>2962</v>
      </c>
      <c r="AL1362">
        <v>2803</v>
      </c>
      <c r="AM1362">
        <v>2962</v>
      </c>
      <c r="AN1362">
        <v>3020</v>
      </c>
      <c r="AO1362">
        <v>2967</v>
      </c>
      <c r="AP1362">
        <v>2707</v>
      </c>
      <c r="AQ1362">
        <v>2758</v>
      </c>
      <c r="AR1362">
        <v>2816</v>
      </c>
      <c r="AS1362">
        <v>2707</v>
      </c>
      <c r="AT1362">
        <v>2758</v>
      </c>
      <c r="AU1362">
        <f>AVERAGE(Tabla34[[#This Row],[gr21_0]:[gr21_9]])</f>
        <v>2846</v>
      </c>
    </row>
    <row r="1363" spans="1:47">
      <c r="A1363">
        <v>1799</v>
      </c>
      <c r="B1363">
        <v>1799</v>
      </c>
      <c r="C1363">
        <v>1799</v>
      </c>
      <c r="D1363">
        <v>1799</v>
      </c>
      <c r="E1363">
        <v>1799</v>
      </c>
      <c r="F1363">
        <v>1799</v>
      </c>
      <c r="G1363">
        <v>1799</v>
      </c>
      <c r="H1363">
        <v>1799</v>
      </c>
      <c r="I1363">
        <v>1799</v>
      </c>
      <c r="J1363">
        <v>1799</v>
      </c>
      <c r="K1363">
        <f>AVERAGE(Tabla33[[#This Row],[gr12_0]:[gr12_9]])</f>
        <v>1799</v>
      </c>
      <c r="M1363">
        <v>1908</v>
      </c>
      <c r="N1363">
        <v>1908</v>
      </c>
      <c r="O1363">
        <v>1908</v>
      </c>
      <c r="P1363" s="4">
        <v>1997</v>
      </c>
      <c r="Q1363">
        <v>1908</v>
      </c>
      <c r="R1363">
        <v>1908</v>
      </c>
      <c r="S1363">
        <v>1908</v>
      </c>
      <c r="T1363">
        <v>1908</v>
      </c>
      <c r="U1363">
        <v>1908</v>
      </c>
      <c r="V1363">
        <v>1976</v>
      </c>
      <c r="W1363">
        <f>AVERAGE(Tabla31[[#This Row],[gr15_0]:[gr15_9]])</f>
        <v>1923.7</v>
      </c>
      <c r="Y1363">
        <v>2131</v>
      </c>
      <c r="Z1363">
        <v>2103</v>
      </c>
      <c r="AA1363">
        <v>2085</v>
      </c>
      <c r="AB1363">
        <v>2085</v>
      </c>
      <c r="AC1363">
        <v>2116</v>
      </c>
      <c r="AD1363">
        <v>2090</v>
      </c>
      <c r="AE1363">
        <v>2207</v>
      </c>
      <c r="AF1363">
        <v>2142</v>
      </c>
      <c r="AG1363">
        <v>2131</v>
      </c>
      <c r="AH1363">
        <v>2095</v>
      </c>
      <c r="AI1363" s="5">
        <f>AVERAGE(Tabla30[[#This Row],[gr17_0]:[gr17_9]])</f>
        <v>2118.5</v>
      </c>
      <c r="AK1363">
        <v>2962</v>
      </c>
      <c r="AL1363">
        <v>2803</v>
      </c>
      <c r="AM1363">
        <v>2962</v>
      </c>
      <c r="AN1363">
        <v>3020</v>
      </c>
      <c r="AO1363">
        <v>2967</v>
      </c>
      <c r="AP1363">
        <v>2707</v>
      </c>
      <c r="AQ1363">
        <v>2758</v>
      </c>
      <c r="AR1363">
        <v>2816</v>
      </c>
      <c r="AS1363">
        <v>2707</v>
      </c>
      <c r="AT1363">
        <v>2758</v>
      </c>
      <c r="AU1363">
        <f>AVERAGE(Tabla34[[#This Row],[gr21_0]:[gr21_9]])</f>
        <v>2846</v>
      </c>
    </row>
    <row r="1364" spans="1:47">
      <c r="A1364">
        <v>1799</v>
      </c>
      <c r="B1364">
        <v>1799</v>
      </c>
      <c r="C1364">
        <v>1799</v>
      </c>
      <c r="D1364">
        <v>1799</v>
      </c>
      <c r="E1364">
        <v>1799</v>
      </c>
      <c r="F1364">
        <v>1799</v>
      </c>
      <c r="G1364">
        <v>1799</v>
      </c>
      <c r="H1364">
        <v>1799</v>
      </c>
      <c r="I1364">
        <v>1799</v>
      </c>
      <c r="J1364">
        <v>1799</v>
      </c>
      <c r="K1364">
        <f>AVERAGE(Tabla33[[#This Row],[gr12_0]:[gr12_9]])</f>
        <v>1799</v>
      </c>
      <c r="M1364">
        <v>1908</v>
      </c>
      <c r="N1364">
        <v>1908</v>
      </c>
      <c r="O1364">
        <v>1908</v>
      </c>
      <c r="P1364" s="4">
        <v>1997</v>
      </c>
      <c r="Q1364">
        <v>1908</v>
      </c>
      <c r="R1364">
        <v>1908</v>
      </c>
      <c r="S1364">
        <v>1908</v>
      </c>
      <c r="T1364">
        <v>1908</v>
      </c>
      <c r="U1364">
        <v>1908</v>
      </c>
      <c r="V1364">
        <v>1976</v>
      </c>
      <c r="W1364">
        <f>AVERAGE(Tabla31[[#This Row],[gr15_0]:[gr15_9]])</f>
        <v>1923.7</v>
      </c>
      <c r="Y1364">
        <v>2131</v>
      </c>
      <c r="Z1364">
        <v>2103</v>
      </c>
      <c r="AA1364">
        <v>2085</v>
      </c>
      <c r="AB1364">
        <v>2085</v>
      </c>
      <c r="AC1364">
        <v>2116</v>
      </c>
      <c r="AD1364">
        <v>2090</v>
      </c>
      <c r="AE1364">
        <v>2207</v>
      </c>
      <c r="AF1364">
        <v>2142</v>
      </c>
      <c r="AG1364">
        <v>2131</v>
      </c>
      <c r="AH1364">
        <v>2095</v>
      </c>
      <c r="AI1364" s="5">
        <f>AVERAGE(Tabla30[[#This Row],[gr17_0]:[gr17_9]])</f>
        <v>2118.5</v>
      </c>
      <c r="AK1364">
        <v>2962</v>
      </c>
      <c r="AL1364">
        <v>2803</v>
      </c>
      <c r="AM1364">
        <v>2962</v>
      </c>
      <c r="AN1364">
        <v>3020</v>
      </c>
      <c r="AO1364">
        <v>2967</v>
      </c>
      <c r="AP1364">
        <v>2707</v>
      </c>
      <c r="AQ1364">
        <v>2758</v>
      </c>
      <c r="AR1364">
        <v>2816</v>
      </c>
      <c r="AS1364">
        <v>2707</v>
      </c>
      <c r="AT1364">
        <v>2758</v>
      </c>
      <c r="AU1364">
        <f>AVERAGE(Tabla34[[#This Row],[gr21_0]:[gr21_9]])</f>
        <v>2846</v>
      </c>
    </row>
    <row r="1365" spans="1:47">
      <c r="A1365">
        <v>1799</v>
      </c>
      <c r="B1365">
        <v>1799</v>
      </c>
      <c r="C1365">
        <v>1799</v>
      </c>
      <c r="D1365">
        <v>1799</v>
      </c>
      <c r="E1365">
        <v>1799</v>
      </c>
      <c r="F1365">
        <v>1799</v>
      </c>
      <c r="G1365">
        <v>1799</v>
      </c>
      <c r="H1365">
        <v>1799</v>
      </c>
      <c r="I1365">
        <v>1799</v>
      </c>
      <c r="J1365">
        <v>1799</v>
      </c>
      <c r="K1365">
        <f>AVERAGE(Tabla33[[#This Row],[gr12_0]:[gr12_9]])</f>
        <v>1799</v>
      </c>
      <c r="M1365">
        <v>1908</v>
      </c>
      <c r="N1365">
        <v>1908</v>
      </c>
      <c r="O1365">
        <v>1908</v>
      </c>
      <c r="P1365" s="4">
        <v>1997</v>
      </c>
      <c r="Q1365">
        <v>1908</v>
      </c>
      <c r="R1365">
        <v>1908</v>
      </c>
      <c r="S1365">
        <v>1908</v>
      </c>
      <c r="T1365">
        <v>1908</v>
      </c>
      <c r="U1365">
        <v>1908</v>
      </c>
      <c r="V1365">
        <v>1976</v>
      </c>
      <c r="W1365">
        <f>AVERAGE(Tabla31[[#This Row],[gr15_0]:[gr15_9]])</f>
        <v>1923.7</v>
      </c>
      <c r="Y1365">
        <v>2131</v>
      </c>
      <c r="Z1365">
        <v>2103</v>
      </c>
      <c r="AA1365">
        <v>2085</v>
      </c>
      <c r="AB1365">
        <v>2085</v>
      </c>
      <c r="AC1365">
        <v>2116</v>
      </c>
      <c r="AD1365">
        <v>2090</v>
      </c>
      <c r="AE1365">
        <v>2207</v>
      </c>
      <c r="AF1365">
        <v>2142</v>
      </c>
      <c r="AG1365">
        <v>2131</v>
      </c>
      <c r="AH1365">
        <v>2095</v>
      </c>
      <c r="AI1365" s="5">
        <f>AVERAGE(Tabla30[[#This Row],[gr17_0]:[gr17_9]])</f>
        <v>2118.5</v>
      </c>
      <c r="AK1365">
        <v>2962</v>
      </c>
      <c r="AL1365">
        <v>2803</v>
      </c>
      <c r="AM1365">
        <v>2962</v>
      </c>
      <c r="AN1365">
        <v>3020</v>
      </c>
      <c r="AO1365">
        <v>2967</v>
      </c>
      <c r="AP1365">
        <v>2707</v>
      </c>
      <c r="AQ1365">
        <v>2758</v>
      </c>
      <c r="AR1365">
        <v>2816</v>
      </c>
      <c r="AS1365">
        <v>2707</v>
      </c>
      <c r="AT1365">
        <v>2758</v>
      </c>
      <c r="AU1365">
        <f>AVERAGE(Tabla34[[#This Row],[gr21_0]:[gr21_9]])</f>
        <v>2846</v>
      </c>
    </row>
    <row r="1366" spans="1:47">
      <c r="A1366">
        <v>1799</v>
      </c>
      <c r="B1366">
        <v>1799</v>
      </c>
      <c r="C1366">
        <v>1799</v>
      </c>
      <c r="D1366">
        <v>1799</v>
      </c>
      <c r="E1366">
        <v>1799</v>
      </c>
      <c r="F1366">
        <v>1799</v>
      </c>
      <c r="G1366">
        <v>1799</v>
      </c>
      <c r="H1366">
        <v>1799</v>
      </c>
      <c r="I1366">
        <v>1799</v>
      </c>
      <c r="J1366">
        <v>1799</v>
      </c>
      <c r="K1366">
        <f>AVERAGE(Tabla33[[#This Row],[gr12_0]:[gr12_9]])</f>
        <v>1799</v>
      </c>
      <c r="M1366">
        <v>1908</v>
      </c>
      <c r="N1366">
        <v>1908</v>
      </c>
      <c r="O1366">
        <v>1908</v>
      </c>
      <c r="P1366" s="4">
        <v>1997</v>
      </c>
      <c r="Q1366">
        <v>1908</v>
      </c>
      <c r="R1366">
        <v>1908</v>
      </c>
      <c r="S1366">
        <v>1908</v>
      </c>
      <c r="T1366">
        <v>1908</v>
      </c>
      <c r="U1366">
        <v>1908</v>
      </c>
      <c r="V1366">
        <v>1976</v>
      </c>
      <c r="W1366">
        <f>AVERAGE(Tabla31[[#This Row],[gr15_0]:[gr15_9]])</f>
        <v>1923.7</v>
      </c>
      <c r="Y1366">
        <v>2131</v>
      </c>
      <c r="Z1366">
        <v>2103</v>
      </c>
      <c r="AA1366">
        <v>2085</v>
      </c>
      <c r="AB1366">
        <v>2085</v>
      </c>
      <c r="AC1366">
        <v>2116</v>
      </c>
      <c r="AD1366">
        <v>2090</v>
      </c>
      <c r="AE1366">
        <v>2207</v>
      </c>
      <c r="AF1366">
        <v>2142</v>
      </c>
      <c r="AG1366">
        <v>2131</v>
      </c>
      <c r="AH1366">
        <v>2095</v>
      </c>
      <c r="AI1366" s="5">
        <f>AVERAGE(Tabla30[[#This Row],[gr17_0]:[gr17_9]])</f>
        <v>2118.5</v>
      </c>
      <c r="AK1366">
        <v>2962</v>
      </c>
      <c r="AL1366">
        <v>2803</v>
      </c>
      <c r="AM1366">
        <v>2962</v>
      </c>
      <c r="AN1366">
        <v>3020</v>
      </c>
      <c r="AO1366">
        <v>2967</v>
      </c>
      <c r="AP1366">
        <v>2707</v>
      </c>
      <c r="AQ1366">
        <v>2758</v>
      </c>
      <c r="AR1366">
        <v>2816</v>
      </c>
      <c r="AS1366">
        <v>2707</v>
      </c>
      <c r="AT1366">
        <v>2758</v>
      </c>
      <c r="AU1366">
        <f>AVERAGE(Tabla34[[#This Row],[gr21_0]:[gr21_9]])</f>
        <v>2846</v>
      </c>
    </row>
    <row r="1367" spans="1:47">
      <c r="A1367">
        <v>1799</v>
      </c>
      <c r="B1367">
        <v>1799</v>
      </c>
      <c r="C1367">
        <v>1799</v>
      </c>
      <c r="D1367">
        <v>1799</v>
      </c>
      <c r="E1367">
        <v>1799</v>
      </c>
      <c r="F1367">
        <v>1799</v>
      </c>
      <c r="G1367">
        <v>1799</v>
      </c>
      <c r="H1367">
        <v>1799</v>
      </c>
      <c r="I1367">
        <v>1799</v>
      </c>
      <c r="J1367">
        <v>1799</v>
      </c>
      <c r="K1367">
        <f>AVERAGE(Tabla33[[#This Row],[gr12_0]:[gr12_9]])</f>
        <v>1799</v>
      </c>
      <c r="M1367">
        <v>1908</v>
      </c>
      <c r="N1367">
        <v>1908</v>
      </c>
      <c r="O1367">
        <v>1908</v>
      </c>
      <c r="P1367" s="4">
        <v>1997</v>
      </c>
      <c r="Q1367">
        <v>1908</v>
      </c>
      <c r="R1367">
        <v>1908</v>
      </c>
      <c r="S1367">
        <v>1908</v>
      </c>
      <c r="T1367">
        <v>1908</v>
      </c>
      <c r="U1367">
        <v>1908</v>
      </c>
      <c r="V1367">
        <v>1976</v>
      </c>
      <c r="W1367">
        <f>AVERAGE(Tabla31[[#This Row],[gr15_0]:[gr15_9]])</f>
        <v>1923.7</v>
      </c>
      <c r="Y1367">
        <v>2131</v>
      </c>
      <c r="Z1367">
        <v>2103</v>
      </c>
      <c r="AA1367">
        <v>2085</v>
      </c>
      <c r="AB1367">
        <v>2085</v>
      </c>
      <c r="AC1367">
        <v>2116</v>
      </c>
      <c r="AD1367">
        <v>2090</v>
      </c>
      <c r="AE1367">
        <v>2207</v>
      </c>
      <c r="AF1367">
        <v>2142</v>
      </c>
      <c r="AG1367">
        <v>2131</v>
      </c>
      <c r="AH1367">
        <v>2095</v>
      </c>
      <c r="AI1367" s="5">
        <f>AVERAGE(Tabla30[[#This Row],[gr17_0]:[gr17_9]])</f>
        <v>2118.5</v>
      </c>
      <c r="AK1367">
        <v>2962</v>
      </c>
      <c r="AL1367">
        <v>2803</v>
      </c>
      <c r="AM1367">
        <v>2962</v>
      </c>
      <c r="AN1367">
        <v>3020</v>
      </c>
      <c r="AO1367">
        <v>2967</v>
      </c>
      <c r="AP1367">
        <v>2707</v>
      </c>
      <c r="AQ1367">
        <v>2758</v>
      </c>
      <c r="AR1367">
        <v>2816</v>
      </c>
      <c r="AS1367">
        <v>2707</v>
      </c>
      <c r="AT1367">
        <v>2758</v>
      </c>
      <c r="AU1367">
        <f>AVERAGE(Tabla34[[#This Row],[gr21_0]:[gr21_9]])</f>
        <v>2846</v>
      </c>
    </row>
    <row r="1368" spans="1:47">
      <c r="A1368">
        <v>1799</v>
      </c>
      <c r="B1368">
        <v>1799</v>
      </c>
      <c r="C1368">
        <v>1799</v>
      </c>
      <c r="D1368">
        <v>1799</v>
      </c>
      <c r="E1368">
        <v>1799</v>
      </c>
      <c r="F1368">
        <v>1799</v>
      </c>
      <c r="G1368">
        <v>1799</v>
      </c>
      <c r="H1368">
        <v>1799</v>
      </c>
      <c r="I1368">
        <v>1799</v>
      </c>
      <c r="J1368">
        <v>1799</v>
      </c>
      <c r="K1368">
        <f>AVERAGE(Tabla33[[#This Row],[gr12_0]:[gr12_9]])</f>
        <v>1799</v>
      </c>
      <c r="M1368">
        <v>1908</v>
      </c>
      <c r="N1368">
        <v>1908</v>
      </c>
      <c r="O1368">
        <v>1908</v>
      </c>
      <c r="P1368" s="4">
        <v>1997</v>
      </c>
      <c r="Q1368">
        <v>1908</v>
      </c>
      <c r="R1368">
        <v>1908</v>
      </c>
      <c r="S1368">
        <v>1908</v>
      </c>
      <c r="T1368">
        <v>1908</v>
      </c>
      <c r="U1368">
        <v>1908</v>
      </c>
      <c r="V1368">
        <v>1976</v>
      </c>
      <c r="W1368">
        <f>AVERAGE(Tabla31[[#This Row],[gr15_0]:[gr15_9]])</f>
        <v>1923.7</v>
      </c>
      <c r="Y1368">
        <v>2131</v>
      </c>
      <c r="Z1368">
        <v>2103</v>
      </c>
      <c r="AA1368">
        <v>2085</v>
      </c>
      <c r="AB1368">
        <v>2085</v>
      </c>
      <c r="AC1368">
        <v>2116</v>
      </c>
      <c r="AD1368">
        <v>2090</v>
      </c>
      <c r="AE1368">
        <v>2207</v>
      </c>
      <c r="AF1368">
        <v>2142</v>
      </c>
      <c r="AG1368">
        <v>2131</v>
      </c>
      <c r="AH1368">
        <v>2095</v>
      </c>
      <c r="AI1368" s="5">
        <f>AVERAGE(Tabla30[[#This Row],[gr17_0]:[gr17_9]])</f>
        <v>2118.5</v>
      </c>
      <c r="AK1368">
        <v>2962</v>
      </c>
      <c r="AL1368">
        <v>2803</v>
      </c>
      <c r="AM1368">
        <v>2962</v>
      </c>
      <c r="AN1368">
        <v>3020</v>
      </c>
      <c r="AO1368">
        <v>2967</v>
      </c>
      <c r="AP1368">
        <v>2707</v>
      </c>
      <c r="AQ1368">
        <v>2758</v>
      </c>
      <c r="AR1368">
        <v>2816</v>
      </c>
      <c r="AS1368">
        <v>2707</v>
      </c>
      <c r="AT1368">
        <v>2758</v>
      </c>
      <c r="AU1368">
        <f>AVERAGE(Tabla34[[#This Row],[gr21_0]:[gr21_9]])</f>
        <v>2846</v>
      </c>
    </row>
    <row r="1369" spans="1:47">
      <c r="A1369">
        <v>1799</v>
      </c>
      <c r="B1369">
        <v>1799</v>
      </c>
      <c r="C1369">
        <v>1799</v>
      </c>
      <c r="D1369">
        <v>1799</v>
      </c>
      <c r="E1369">
        <v>1799</v>
      </c>
      <c r="F1369">
        <v>1799</v>
      </c>
      <c r="G1369">
        <v>1799</v>
      </c>
      <c r="H1369">
        <v>1799</v>
      </c>
      <c r="I1369">
        <v>1799</v>
      </c>
      <c r="J1369">
        <v>1799</v>
      </c>
      <c r="K1369">
        <f>AVERAGE(Tabla33[[#This Row],[gr12_0]:[gr12_9]])</f>
        <v>1799</v>
      </c>
      <c r="M1369">
        <v>1908</v>
      </c>
      <c r="N1369">
        <v>1908</v>
      </c>
      <c r="O1369">
        <v>1908</v>
      </c>
      <c r="P1369" s="4">
        <v>1997</v>
      </c>
      <c r="Q1369">
        <v>1908</v>
      </c>
      <c r="R1369">
        <v>1908</v>
      </c>
      <c r="S1369">
        <v>1908</v>
      </c>
      <c r="T1369">
        <v>1908</v>
      </c>
      <c r="U1369">
        <v>1908</v>
      </c>
      <c r="V1369">
        <v>1976</v>
      </c>
      <c r="W1369">
        <f>AVERAGE(Tabla31[[#This Row],[gr15_0]:[gr15_9]])</f>
        <v>1923.7</v>
      </c>
      <c r="Y1369">
        <v>2131</v>
      </c>
      <c r="Z1369">
        <v>2103</v>
      </c>
      <c r="AA1369">
        <v>2085</v>
      </c>
      <c r="AB1369">
        <v>2085</v>
      </c>
      <c r="AC1369">
        <v>2116</v>
      </c>
      <c r="AD1369">
        <v>2090</v>
      </c>
      <c r="AE1369">
        <v>2207</v>
      </c>
      <c r="AF1369">
        <v>2142</v>
      </c>
      <c r="AG1369">
        <v>2131</v>
      </c>
      <c r="AH1369">
        <v>2095</v>
      </c>
      <c r="AI1369" s="5">
        <f>AVERAGE(Tabla30[[#This Row],[gr17_0]:[gr17_9]])</f>
        <v>2118.5</v>
      </c>
      <c r="AK1369">
        <v>2962</v>
      </c>
      <c r="AL1369">
        <v>2803</v>
      </c>
      <c r="AM1369">
        <v>2962</v>
      </c>
      <c r="AN1369">
        <v>3020</v>
      </c>
      <c r="AO1369">
        <v>2967</v>
      </c>
      <c r="AP1369">
        <v>2707</v>
      </c>
      <c r="AQ1369">
        <v>2758</v>
      </c>
      <c r="AR1369">
        <v>2816</v>
      </c>
      <c r="AS1369">
        <v>2707</v>
      </c>
      <c r="AT1369">
        <v>2758</v>
      </c>
      <c r="AU1369">
        <f>AVERAGE(Tabla34[[#This Row],[gr21_0]:[gr21_9]])</f>
        <v>2846</v>
      </c>
    </row>
    <row r="1370" spans="1:47">
      <c r="A1370">
        <v>1799</v>
      </c>
      <c r="B1370">
        <v>1799</v>
      </c>
      <c r="C1370">
        <v>1799</v>
      </c>
      <c r="D1370">
        <v>1799</v>
      </c>
      <c r="E1370">
        <v>1799</v>
      </c>
      <c r="F1370">
        <v>1799</v>
      </c>
      <c r="G1370">
        <v>1799</v>
      </c>
      <c r="H1370">
        <v>1799</v>
      </c>
      <c r="I1370">
        <v>1799</v>
      </c>
      <c r="J1370">
        <v>1799</v>
      </c>
      <c r="K1370">
        <f>AVERAGE(Tabla33[[#This Row],[gr12_0]:[gr12_9]])</f>
        <v>1799</v>
      </c>
      <c r="M1370">
        <v>1908</v>
      </c>
      <c r="N1370">
        <v>1908</v>
      </c>
      <c r="O1370">
        <v>1908</v>
      </c>
      <c r="P1370" s="4">
        <v>1997</v>
      </c>
      <c r="Q1370">
        <v>1908</v>
      </c>
      <c r="R1370">
        <v>1908</v>
      </c>
      <c r="S1370">
        <v>1908</v>
      </c>
      <c r="T1370">
        <v>1908</v>
      </c>
      <c r="U1370">
        <v>1908</v>
      </c>
      <c r="V1370">
        <v>1976</v>
      </c>
      <c r="W1370">
        <f>AVERAGE(Tabla31[[#This Row],[gr15_0]:[gr15_9]])</f>
        <v>1923.7</v>
      </c>
      <c r="Y1370">
        <v>2131</v>
      </c>
      <c r="Z1370">
        <v>2103</v>
      </c>
      <c r="AA1370">
        <v>2085</v>
      </c>
      <c r="AB1370">
        <v>2085</v>
      </c>
      <c r="AC1370">
        <v>2116</v>
      </c>
      <c r="AD1370">
        <v>2090</v>
      </c>
      <c r="AE1370">
        <v>2207</v>
      </c>
      <c r="AF1370">
        <v>2142</v>
      </c>
      <c r="AG1370">
        <v>2131</v>
      </c>
      <c r="AH1370">
        <v>2095</v>
      </c>
      <c r="AI1370" s="5">
        <f>AVERAGE(Tabla30[[#This Row],[gr17_0]:[gr17_9]])</f>
        <v>2118.5</v>
      </c>
      <c r="AK1370">
        <v>2962</v>
      </c>
      <c r="AL1370">
        <v>2803</v>
      </c>
      <c r="AM1370">
        <v>2962</v>
      </c>
      <c r="AN1370">
        <v>3020</v>
      </c>
      <c r="AO1370">
        <v>2967</v>
      </c>
      <c r="AP1370">
        <v>2707</v>
      </c>
      <c r="AQ1370">
        <v>2758</v>
      </c>
      <c r="AR1370">
        <v>2816</v>
      </c>
      <c r="AS1370">
        <v>2707</v>
      </c>
      <c r="AT1370">
        <v>2758</v>
      </c>
      <c r="AU1370">
        <f>AVERAGE(Tabla34[[#This Row],[gr21_0]:[gr21_9]])</f>
        <v>2846</v>
      </c>
    </row>
    <row r="1371" spans="1:47">
      <c r="A1371">
        <v>1799</v>
      </c>
      <c r="B1371">
        <v>1799</v>
      </c>
      <c r="C1371">
        <v>1799</v>
      </c>
      <c r="D1371">
        <v>1799</v>
      </c>
      <c r="E1371">
        <v>1799</v>
      </c>
      <c r="F1371">
        <v>1799</v>
      </c>
      <c r="G1371">
        <v>1799</v>
      </c>
      <c r="H1371">
        <v>1799</v>
      </c>
      <c r="I1371">
        <v>1799</v>
      </c>
      <c r="J1371">
        <v>1799</v>
      </c>
      <c r="K1371">
        <f>AVERAGE(Tabla33[[#This Row],[gr12_0]:[gr12_9]])</f>
        <v>1799</v>
      </c>
      <c r="M1371">
        <v>1908</v>
      </c>
      <c r="N1371">
        <v>1908</v>
      </c>
      <c r="O1371">
        <v>1908</v>
      </c>
      <c r="P1371" s="4">
        <v>1997</v>
      </c>
      <c r="Q1371">
        <v>1908</v>
      </c>
      <c r="R1371">
        <v>1908</v>
      </c>
      <c r="S1371">
        <v>1908</v>
      </c>
      <c r="T1371">
        <v>1908</v>
      </c>
      <c r="U1371">
        <v>1908</v>
      </c>
      <c r="V1371">
        <v>1976</v>
      </c>
      <c r="W1371">
        <f>AVERAGE(Tabla31[[#This Row],[gr15_0]:[gr15_9]])</f>
        <v>1923.7</v>
      </c>
      <c r="Y1371">
        <v>2131</v>
      </c>
      <c r="Z1371">
        <v>2103</v>
      </c>
      <c r="AA1371">
        <v>2085</v>
      </c>
      <c r="AB1371">
        <v>2085</v>
      </c>
      <c r="AC1371">
        <v>2116</v>
      </c>
      <c r="AD1371">
        <v>2090</v>
      </c>
      <c r="AE1371">
        <v>2207</v>
      </c>
      <c r="AF1371">
        <v>2142</v>
      </c>
      <c r="AG1371">
        <v>2131</v>
      </c>
      <c r="AH1371">
        <v>2095</v>
      </c>
      <c r="AI1371" s="5">
        <f>AVERAGE(Tabla30[[#This Row],[gr17_0]:[gr17_9]])</f>
        <v>2118.5</v>
      </c>
      <c r="AK1371">
        <v>2962</v>
      </c>
      <c r="AL1371">
        <v>2803</v>
      </c>
      <c r="AM1371">
        <v>2962</v>
      </c>
      <c r="AN1371">
        <v>3020</v>
      </c>
      <c r="AO1371">
        <v>2967</v>
      </c>
      <c r="AP1371">
        <v>2707</v>
      </c>
      <c r="AQ1371">
        <v>2758</v>
      </c>
      <c r="AR1371">
        <v>2816</v>
      </c>
      <c r="AS1371">
        <v>2707</v>
      </c>
      <c r="AT1371">
        <v>2758</v>
      </c>
      <c r="AU1371">
        <f>AVERAGE(Tabla34[[#This Row],[gr21_0]:[gr21_9]])</f>
        <v>2846</v>
      </c>
    </row>
    <row r="1372" spans="1:47">
      <c r="A1372">
        <v>1799</v>
      </c>
      <c r="B1372">
        <v>1799</v>
      </c>
      <c r="C1372">
        <v>1799</v>
      </c>
      <c r="D1372">
        <v>1799</v>
      </c>
      <c r="E1372">
        <v>1799</v>
      </c>
      <c r="F1372">
        <v>1799</v>
      </c>
      <c r="G1372">
        <v>1799</v>
      </c>
      <c r="H1372">
        <v>1799</v>
      </c>
      <c r="I1372">
        <v>1799</v>
      </c>
      <c r="J1372">
        <v>1799</v>
      </c>
      <c r="K1372">
        <f>AVERAGE(Tabla33[[#This Row],[gr12_0]:[gr12_9]])</f>
        <v>1799</v>
      </c>
      <c r="M1372">
        <v>1908</v>
      </c>
      <c r="N1372">
        <v>1908</v>
      </c>
      <c r="O1372">
        <v>1908</v>
      </c>
      <c r="P1372" s="4">
        <v>1997</v>
      </c>
      <c r="Q1372">
        <v>1908</v>
      </c>
      <c r="R1372">
        <v>1908</v>
      </c>
      <c r="S1372">
        <v>1908</v>
      </c>
      <c r="T1372">
        <v>1908</v>
      </c>
      <c r="U1372">
        <v>1908</v>
      </c>
      <c r="V1372">
        <v>1976</v>
      </c>
      <c r="W1372">
        <f>AVERAGE(Tabla31[[#This Row],[gr15_0]:[gr15_9]])</f>
        <v>1923.7</v>
      </c>
      <c r="Y1372">
        <v>2131</v>
      </c>
      <c r="Z1372">
        <v>2103</v>
      </c>
      <c r="AA1372">
        <v>2085</v>
      </c>
      <c r="AB1372">
        <v>2085</v>
      </c>
      <c r="AC1372">
        <v>2116</v>
      </c>
      <c r="AD1372">
        <v>2090</v>
      </c>
      <c r="AE1372">
        <v>2207</v>
      </c>
      <c r="AF1372">
        <v>2142</v>
      </c>
      <c r="AG1372">
        <v>2131</v>
      </c>
      <c r="AH1372">
        <v>2095</v>
      </c>
      <c r="AI1372" s="5">
        <f>AVERAGE(Tabla30[[#This Row],[gr17_0]:[gr17_9]])</f>
        <v>2118.5</v>
      </c>
      <c r="AK1372">
        <v>2962</v>
      </c>
      <c r="AL1372">
        <v>2803</v>
      </c>
      <c r="AM1372">
        <v>2962</v>
      </c>
      <c r="AN1372">
        <v>3020</v>
      </c>
      <c r="AO1372">
        <v>2967</v>
      </c>
      <c r="AP1372">
        <v>2707</v>
      </c>
      <c r="AQ1372">
        <v>2758</v>
      </c>
      <c r="AR1372">
        <v>2816</v>
      </c>
      <c r="AS1372">
        <v>2707</v>
      </c>
      <c r="AT1372">
        <v>2758</v>
      </c>
      <c r="AU1372">
        <f>AVERAGE(Tabla34[[#This Row],[gr21_0]:[gr21_9]])</f>
        <v>2846</v>
      </c>
    </row>
    <row r="1373" spans="1:47">
      <c r="A1373">
        <v>1799</v>
      </c>
      <c r="B1373">
        <v>1799</v>
      </c>
      <c r="C1373">
        <v>1799</v>
      </c>
      <c r="D1373">
        <v>1799</v>
      </c>
      <c r="E1373">
        <v>1799</v>
      </c>
      <c r="F1373">
        <v>1799</v>
      </c>
      <c r="G1373">
        <v>1799</v>
      </c>
      <c r="H1373">
        <v>1799</v>
      </c>
      <c r="I1373">
        <v>1799</v>
      </c>
      <c r="J1373">
        <v>1799</v>
      </c>
      <c r="K1373">
        <f>AVERAGE(Tabla33[[#This Row],[gr12_0]:[gr12_9]])</f>
        <v>1799</v>
      </c>
      <c r="M1373">
        <v>1908</v>
      </c>
      <c r="N1373">
        <v>1908</v>
      </c>
      <c r="O1373">
        <v>1908</v>
      </c>
      <c r="P1373" s="4">
        <v>1997</v>
      </c>
      <c r="Q1373">
        <v>1908</v>
      </c>
      <c r="R1373">
        <v>1908</v>
      </c>
      <c r="S1373">
        <v>1908</v>
      </c>
      <c r="T1373">
        <v>1908</v>
      </c>
      <c r="U1373">
        <v>1908</v>
      </c>
      <c r="V1373">
        <v>1976</v>
      </c>
      <c r="W1373">
        <f>AVERAGE(Tabla31[[#This Row],[gr15_0]:[gr15_9]])</f>
        <v>1923.7</v>
      </c>
      <c r="Y1373">
        <v>2131</v>
      </c>
      <c r="Z1373">
        <v>2103</v>
      </c>
      <c r="AA1373">
        <v>2085</v>
      </c>
      <c r="AB1373">
        <v>2085</v>
      </c>
      <c r="AC1373">
        <v>2116</v>
      </c>
      <c r="AD1373">
        <v>2090</v>
      </c>
      <c r="AE1373">
        <v>2207</v>
      </c>
      <c r="AF1373">
        <v>2142</v>
      </c>
      <c r="AG1373">
        <v>2131</v>
      </c>
      <c r="AH1373">
        <v>2095</v>
      </c>
      <c r="AI1373" s="5">
        <f>AVERAGE(Tabla30[[#This Row],[gr17_0]:[gr17_9]])</f>
        <v>2118.5</v>
      </c>
      <c r="AK1373">
        <v>2962</v>
      </c>
      <c r="AL1373">
        <v>2803</v>
      </c>
      <c r="AM1373">
        <v>2962</v>
      </c>
      <c r="AN1373">
        <v>3020</v>
      </c>
      <c r="AO1373">
        <v>2967</v>
      </c>
      <c r="AP1373">
        <v>2707</v>
      </c>
      <c r="AQ1373">
        <v>2758</v>
      </c>
      <c r="AR1373">
        <v>2816</v>
      </c>
      <c r="AS1373">
        <v>2707</v>
      </c>
      <c r="AT1373">
        <v>2758</v>
      </c>
      <c r="AU1373">
        <f>AVERAGE(Tabla34[[#This Row],[gr21_0]:[gr21_9]])</f>
        <v>2846</v>
      </c>
    </row>
    <row r="1374" spans="1:47">
      <c r="A1374">
        <v>1799</v>
      </c>
      <c r="B1374">
        <v>1799</v>
      </c>
      <c r="C1374">
        <v>1799</v>
      </c>
      <c r="D1374">
        <v>1799</v>
      </c>
      <c r="E1374">
        <v>1799</v>
      </c>
      <c r="F1374">
        <v>1799</v>
      </c>
      <c r="G1374">
        <v>1799</v>
      </c>
      <c r="H1374">
        <v>1799</v>
      </c>
      <c r="I1374">
        <v>1799</v>
      </c>
      <c r="J1374">
        <v>1799</v>
      </c>
      <c r="K1374">
        <f>AVERAGE(Tabla33[[#This Row],[gr12_0]:[gr12_9]])</f>
        <v>1799</v>
      </c>
      <c r="M1374">
        <v>1908</v>
      </c>
      <c r="N1374">
        <v>1908</v>
      </c>
      <c r="O1374">
        <v>1908</v>
      </c>
      <c r="P1374" s="4">
        <v>1997</v>
      </c>
      <c r="Q1374">
        <v>1908</v>
      </c>
      <c r="R1374">
        <v>1908</v>
      </c>
      <c r="S1374">
        <v>1908</v>
      </c>
      <c r="T1374">
        <v>1908</v>
      </c>
      <c r="U1374">
        <v>1908</v>
      </c>
      <c r="V1374">
        <v>1976</v>
      </c>
      <c r="W1374">
        <f>AVERAGE(Tabla31[[#This Row],[gr15_0]:[gr15_9]])</f>
        <v>1923.7</v>
      </c>
      <c r="Y1374">
        <v>2131</v>
      </c>
      <c r="Z1374">
        <v>2103</v>
      </c>
      <c r="AA1374">
        <v>2085</v>
      </c>
      <c r="AB1374">
        <v>2085</v>
      </c>
      <c r="AC1374">
        <v>2116</v>
      </c>
      <c r="AD1374">
        <v>2090</v>
      </c>
      <c r="AE1374">
        <v>2207</v>
      </c>
      <c r="AF1374">
        <v>2142</v>
      </c>
      <c r="AG1374">
        <v>2131</v>
      </c>
      <c r="AH1374">
        <v>2095</v>
      </c>
      <c r="AI1374" s="5">
        <f>AVERAGE(Tabla30[[#This Row],[gr17_0]:[gr17_9]])</f>
        <v>2118.5</v>
      </c>
      <c r="AK1374">
        <v>2962</v>
      </c>
      <c r="AL1374">
        <v>2803</v>
      </c>
      <c r="AM1374">
        <v>2962</v>
      </c>
      <c r="AN1374">
        <v>3020</v>
      </c>
      <c r="AO1374">
        <v>2967</v>
      </c>
      <c r="AP1374">
        <v>2707</v>
      </c>
      <c r="AQ1374">
        <v>2758</v>
      </c>
      <c r="AR1374">
        <v>2816</v>
      </c>
      <c r="AS1374">
        <v>2707</v>
      </c>
      <c r="AT1374">
        <v>2758</v>
      </c>
      <c r="AU1374">
        <f>AVERAGE(Tabla34[[#This Row],[gr21_0]:[gr21_9]])</f>
        <v>2846</v>
      </c>
    </row>
    <row r="1375" spans="1:47">
      <c r="A1375">
        <v>1799</v>
      </c>
      <c r="B1375">
        <v>1799</v>
      </c>
      <c r="C1375">
        <v>1799</v>
      </c>
      <c r="D1375">
        <v>1799</v>
      </c>
      <c r="E1375">
        <v>1799</v>
      </c>
      <c r="F1375">
        <v>1799</v>
      </c>
      <c r="G1375">
        <v>1799</v>
      </c>
      <c r="H1375">
        <v>1799</v>
      </c>
      <c r="I1375">
        <v>1799</v>
      </c>
      <c r="J1375">
        <v>1799</v>
      </c>
      <c r="K1375">
        <f>AVERAGE(Tabla33[[#This Row],[gr12_0]:[gr12_9]])</f>
        <v>1799</v>
      </c>
      <c r="M1375">
        <v>1908</v>
      </c>
      <c r="N1375">
        <v>1908</v>
      </c>
      <c r="O1375">
        <v>1908</v>
      </c>
      <c r="P1375" s="4">
        <v>1997</v>
      </c>
      <c r="Q1375">
        <v>1908</v>
      </c>
      <c r="R1375">
        <v>1908</v>
      </c>
      <c r="S1375">
        <v>1908</v>
      </c>
      <c r="T1375">
        <v>1908</v>
      </c>
      <c r="U1375">
        <v>1908</v>
      </c>
      <c r="V1375">
        <v>1976</v>
      </c>
      <c r="W1375">
        <f>AVERAGE(Tabla31[[#This Row],[gr15_0]:[gr15_9]])</f>
        <v>1923.7</v>
      </c>
      <c r="Y1375">
        <v>2131</v>
      </c>
      <c r="Z1375">
        <v>2103</v>
      </c>
      <c r="AA1375">
        <v>2085</v>
      </c>
      <c r="AB1375">
        <v>2085</v>
      </c>
      <c r="AC1375">
        <v>2116</v>
      </c>
      <c r="AD1375">
        <v>2090</v>
      </c>
      <c r="AE1375">
        <v>2207</v>
      </c>
      <c r="AF1375">
        <v>2142</v>
      </c>
      <c r="AG1375">
        <v>2131</v>
      </c>
      <c r="AH1375">
        <v>2095</v>
      </c>
      <c r="AI1375" s="5">
        <f>AVERAGE(Tabla30[[#This Row],[gr17_0]:[gr17_9]])</f>
        <v>2118.5</v>
      </c>
      <c r="AK1375">
        <v>2962</v>
      </c>
      <c r="AL1375">
        <v>2803</v>
      </c>
      <c r="AM1375">
        <v>2962</v>
      </c>
      <c r="AN1375">
        <v>3020</v>
      </c>
      <c r="AO1375">
        <v>2967</v>
      </c>
      <c r="AP1375">
        <v>2707</v>
      </c>
      <c r="AQ1375">
        <v>2758</v>
      </c>
      <c r="AR1375">
        <v>2816</v>
      </c>
      <c r="AS1375">
        <v>2707</v>
      </c>
      <c r="AT1375">
        <v>2758</v>
      </c>
      <c r="AU1375">
        <f>AVERAGE(Tabla34[[#This Row],[gr21_0]:[gr21_9]])</f>
        <v>2846</v>
      </c>
    </row>
    <row r="1376" spans="1:47">
      <c r="A1376">
        <v>1799</v>
      </c>
      <c r="B1376">
        <v>1799</v>
      </c>
      <c r="C1376">
        <v>1799</v>
      </c>
      <c r="D1376">
        <v>1799</v>
      </c>
      <c r="E1376">
        <v>1799</v>
      </c>
      <c r="F1376">
        <v>1799</v>
      </c>
      <c r="G1376">
        <v>1799</v>
      </c>
      <c r="H1376">
        <v>1799</v>
      </c>
      <c r="I1376">
        <v>1799</v>
      </c>
      <c r="J1376">
        <v>1799</v>
      </c>
      <c r="K1376">
        <f>AVERAGE(Tabla33[[#This Row],[gr12_0]:[gr12_9]])</f>
        <v>1799</v>
      </c>
      <c r="M1376">
        <v>1908</v>
      </c>
      <c r="N1376">
        <v>1908</v>
      </c>
      <c r="O1376">
        <v>1908</v>
      </c>
      <c r="P1376" s="4">
        <v>1997</v>
      </c>
      <c r="Q1376">
        <v>1908</v>
      </c>
      <c r="R1376">
        <v>1908</v>
      </c>
      <c r="S1376">
        <v>1908</v>
      </c>
      <c r="T1376">
        <v>1908</v>
      </c>
      <c r="U1376">
        <v>1908</v>
      </c>
      <c r="V1376">
        <v>1976</v>
      </c>
      <c r="W1376">
        <f>AVERAGE(Tabla31[[#This Row],[gr15_0]:[gr15_9]])</f>
        <v>1923.7</v>
      </c>
      <c r="Y1376">
        <v>2131</v>
      </c>
      <c r="Z1376">
        <v>2103</v>
      </c>
      <c r="AA1376">
        <v>2085</v>
      </c>
      <c r="AB1376">
        <v>2085</v>
      </c>
      <c r="AC1376">
        <v>2116</v>
      </c>
      <c r="AD1376">
        <v>2090</v>
      </c>
      <c r="AE1376">
        <v>2207</v>
      </c>
      <c r="AF1376">
        <v>2142</v>
      </c>
      <c r="AG1376">
        <v>2131</v>
      </c>
      <c r="AH1376">
        <v>2095</v>
      </c>
      <c r="AI1376" s="5">
        <f>AVERAGE(Tabla30[[#This Row],[gr17_0]:[gr17_9]])</f>
        <v>2118.5</v>
      </c>
      <c r="AK1376">
        <v>2962</v>
      </c>
      <c r="AL1376">
        <v>2803</v>
      </c>
      <c r="AM1376">
        <v>2962</v>
      </c>
      <c r="AN1376">
        <v>3020</v>
      </c>
      <c r="AO1376">
        <v>2967</v>
      </c>
      <c r="AP1376">
        <v>2707</v>
      </c>
      <c r="AQ1376">
        <v>2758</v>
      </c>
      <c r="AR1376">
        <v>2816</v>
      </c>
      <c r="AS1376">
        <v>2707</v>
      </c>
      <c r="AT1376">
        <v>2758</v>
      </c>
      <c r="AU1376">
        <f>AVERAGE(Tabla34[[#This Row],[gr21_0]:[gr21_9]])</f>
        <v>2846</v>
      </c>
    </row>
    <row r="1377" spans="1:47">
      <c r="A1377">
        <v>1799</v>
      </c>
      <c r="B1377">
        <v>1799</v>
      </c>
      <c r="C1377">
        <v>1799</v>
      </c>
      <c r="D1377">
        <v>1799</v>
      </c>
      <c r="E1377">
        <v>1799</v>
      </c>
      <c r="F1377">
        <v>1799</v>
      </c>
      <c r="G1377">
        <v>1799</v>
      </c>
      <c r="H1377">
        <v>1799</v>
      </c>
      <c r="I1377">
        <v>1799</v>
      </c>
      <c r="J1377">
        <v>1799</v>
      </c>
      <c r="K1377">
        <f>AVERAGE(Tabla33[[#This Row],[gr12_0]:[gr12_9]])</f>
        <v>1799</v>
      </c>
      <c r="M1377">
        <v>1908</v>
      </c>
      <c r="N1377">
        <v>1908</v>
      </c>
      <c r="O1377">
        <v>1908</v>
      </c>
      <c r="P1377" s="4">
        <v>1997</v>
      </c>
      <c r="Q1377">
        <v>1908</v>
      </c>
      <c r="R1377">
        <v>1908</v>
      </c>
      <c r="S1377">
        <v>1908</v>
      </c>
      <c r="T1377">
        <v>1908</v>
      </c>
      <c r="U1377">
        <v>1908</v>
      </c>
      <c r="V1377">
        <v>1976</v>
      </c>
      <c r="W1377">
        <f>AVERAGE(Tabla31[[#This Row],[gr15_0]:[gr15_9]])</f>
        <v>1923.7</v>
      </c>
      <c r="Y1377">
        <v>2131</v>
      </c>
      <c r="Z1377">
        <v>2103</v>
      </c>
      <c r="AA1377">
        <v>2085</v>
      </c>
      <c r="AB1377">
        <v>2085</v>
      </c>
      <c r="AC1377">
        <v>2116</v>
      </c>
      <c r="AD1377">
        <v>2090</v>
      </c>
      <c r="AE1377">
        <v>2207</v>
      </c>
      <c r="AF1377">
        <v>2142</v>
      </c>
      <c r="AG1377">
        <v>2131</v>
      </c>
      <c r="AH1377">
        <v>2095</v>
      </c>
      <c r="AI1377" s="5">
        <f>AVERAGE(Tabla30[[#This Row],[gr17_0]:[gr17_9]])</f>
        <v>2118.5</v>
      </c>
      <c r="AK1377">
        <v>2962</v>
      </c>
      <c r="AL1377">
        <v>2803</v>
      </c>
      <c r="AM1377">
        <v>2962</v>
      </c>
      <c r="AN1377">
        <v>3020</v>
      </c>
      <c r="AO1377">
        <v>2967</v>
      </c>
      <c r="AP1377">
        <v>2707</v>
      </c>
      <c r="AQ1377">
        <v>2758</v>
      </c>
      <c r="AR1377">
        <v>2816</v>
      </c>
      <c r="AS1377">
        <v>2707</v>
      </c>
      <c r="AT1377">
        <v>2758</v>
      </c>
      <c r="AU1377">
        <f>AVERAGE(Tabla34[[#This Row],[gr21_0]:[gr21_9]])</f>
        <v>2846</v>
      </c>
    </row>
    <row r="1378" spans="1:47">
      <c r="A1378">
        <v>1799</v>
      </c>
      <c r="B1378">
        <v>1799</v>
      </c>
      <c r="C1378">
        <v>1799</v>
      </c>
      <c r="D1378">
        <v>1799</v>
      </c>
      <c r="E1378">
        <v>1799</v>
      </c>
      <c r="F1378">
        <v>1799</v>
      </c>
      <c r="G1378">
        <v>1799</v>
      </c>
      <c r="H1378">
        <v>1799</v>
      </c>
      <c r="I1378">
        <v>1799</v>
      </c>
      <c r="J1378">
        <v>1799</v>
      </c>
      <c r="K1378">
        <f>AVERAGE(Tabla33[[#This Row],[gr12_0]:[gr12_9]])</f>
        <v>1799</v>
      </c>
      <c r="M1378">
        <v>1908</v>
      </c>
      <c r="N1378">
        <v>1908</v>
      </c>
      <c r="O1378">
        <v>1908</v>
      </c>
      <c r="P1378" s="4">
        <v>1997</v>
      </c>
      <c r="Q1378">
        <v>1908</v>
      </c>
      <c r="R1378">
        <v>1908</v>
      </c>
      <c r="S1378">
        <v>1908</v>
      </c>
      <c r="T1378">
        <v>1908</v>
      </c>
      <c r="U1378">
        <v>1908</v>
      </c>
      <c r="V1378">
        <v>1976</v>
      </c>
      <c r="W1378">
        <f>AVERAGE(Tabla31[[#This Row],[gr15_0]:[gr15_9]])</f>
        <v>1923.7</v>
      </c>
      <c r="Y1378">
        <v>2131</v>
      </c>
      <c r="Z1378">
        <v>2103</v>
      </c>
      <c r="AA1378">
        <v>2085</v>
      </c>
      <c r="AB1378">
        <v>2085</v>
      </c>
      <c r="AC1378">
        <v>2116</v>
      </c>
      <c r="AD1378">
        <v>2090</v>
      </c>
      <c r="AE1378">
        <v>2207</v>
      </c>
      <c r="AF1378">
        <v>2142</v>
      </c>
      <c r="AG1378">
        <v>2131</v>
      </c>
      <c r="AH1378">
        <v>2095</v>
      </c>
      <c r="AI1378" s="5">
        <f>AVERAGE(Tabla30[[#This Row],[gr17_0]:[gr17_9]])</f>
        <v>2118.5</v>
      </c>
      <c r="AK1378">
        <v>2962</v>
      </c>
      <c r="AL1378">
        <v>2803</v>
      </c>
      <c r="AM1378">
        <v>2962</v>
      </c>
      <c r="AN1378">
        <v>3020</v>
      </c>
      <c r="AO1378">
        <v>2967</v>
      </c>
      <c r="AP1378">
        <v>2707</v>
      </c>
      <c r="AQ1378">
        <v>2758</v>
      </c>
      <c r="AR1378">
        <v>2816</v>
      </c>
      <c r="AS1378">
        <v>2707</v>
      </c>
      <c r="AT1378">
        <v>2758</v>
      </c>
      <c r="AU1378">
        <f>AVERAGE(Tabla34[[#This Row],[gr21_0]:[gr21_9]])</f>
        <v>2846</v>
      </c>
    </row>
    <row r="1379" spans="1:47">
      <c r="A1379">
        <v>1799</v>
      </c>
      <c r="B1379">
        <v>1799</v>
      </c>
      <c r="C1379">
        <v>1799</v>
      </c>
      <c r="D1379">
        <v>1799</v>
      </c>
      <c r="E1379">
        <v>1799</v>
      </c>
      <c r="F1379">
        <v>1799</v>
      </c>
      <c r="G1379">
        <v>1799</v>
      </c>
      <c r="H1379">
        <v>1799</v>
      </c>
      <c r="I1379">
        <v>1799</v>
      </c>
      <c r="J1379">
        <v>1799</v>
      </c>
      <c r="K1379">
        <f>AVERAGE(Tabla33[[#This Row],[gr12_0]:[gr12_9]])</f>
        <v>1799</v>
      </c>
      <c r="M1379">
        <v>1908</v>
      </c>
      <c r="N1379">
        <v>1908</v>
      </c>
      <c r="O1379">
        <v>1908</v>
      </c>
      <c r="P1379" s="4">
        <v>1997</v>
      </c>
      <c r="Q1379">
        <v>1908</v>
      </c>
      <c r="R1379">
        <v>1908</v>
      </c>
      <c r="S1379">
        <v>1908</v>
      </c>
      <c r="T1379">
        <v>1908</v>
      </c>
      <c r="U1379">
        <v>1908</v>
      </c>
      <c r="V1379">
        <v>1976</v>
      </c>
      <c r="W1379">
        <f>AVERAGE(Tabla31[[#This Row],[gr15_0]:[gr15_9]])</f>
        <v>1923.7</v>
      </c>
      <c r="Y1379">
        <v>2131</v>
      </c>
      <c r="Z1379">
        <v>2103</v>
      </c>
      <c r="AA1379">
        <v>2085</v>
      </c>
      <c r="AB1379">
        <v>2085</v>
      </c>
      <c r="AC1379">
        <v>2116</v>
      </c>
      <c r="AD1379">
        <v>2090</v>
      </c>
      <c r="AE1379">
        <v>2207</v>
      </c>
      <c r="AF1379">
        <v>2142</v>
      </c>
      <c r="AG1379">
        <v>2131</v>
      </c>
      <c r="AH1379">
        <v>2095</v>
      </c>
      <c r="AI1379" s="5">
        <f>AVERAGE(Tabla30[[#This Row],[gr17_0]:[gr17_9]])</f>
        <v>2118.5</v>
      </c>
      <c r="AK1379">
        <v>2962</v>
      </c>
      <c r="AL1379">
        <v>2803</v>
      </c>
      <c r="AM1379">
        <v>2962</v>
      </c>
      <c r="AN1379">
        <v>3020</v>
      </c>
      <c r="AO1379">
        <v>2967</v>
      </c>
      <c r="AP1379">
        <v>2707</v>
      </c>
      <c r="AQ1379">
        <v>2758</v>
      </c>
      <c r="AR1379">
        <v>2816</v>
      </c>
      <c r="AS1379">
        <v>2707</v>
      </c>
      <c r="AT1379">
        <v>2758</v>
      </c>
      <c r="AU1379">
        <f>AVERAGE(Tabla34[[#This Row],[gr21_0]:[gr21_9]])</f>
        <v>2846</v>
      </c>
    </row>
    <row r="1380" spans="1:47">
      <c r="A1380">
        <v>1799</v>
      </c>
      <c r="B1380">
        <v>1799</v>
      </c>
      <c r="C1380">
        <v>1799</v>
      </c>
      <c r="D1380">
        <v>1799</v>
      </c>
      <c r="E1380">
        <v>1799</v>
      </c>
      <c r="F1380">
        <v>1799</v>
      </c>
      <c r="G1380">
        <v>1799</v>
      </c>
      <c r="H1380">
        <v>1799</v>
      </c>
      <c r="I1380">
        <v>1799</v>
      </c>
      <c r="J1380">
        <v>1799</v>
      </c>
      <c r="K1380">
        <f>AVERAGE(Tabla33[[#This Row],[gr12_0]:[gr12_9]])</f>
        <v>1799</v>
      </c>
      <c r="M1380">
        <v>1908</v>
      </c>
      <c r="N1380">
        <v>1908</v>
      </c>
      <c r="O1380">
        <v>1908</v>
      </c>
      <c r="P1380" s="4">
        <v>1997</v>
      </c>
      <c r="Q1380">
        <v>1908</v>
      </c>
      <c r="R1380">
        <v>1908</v>
      </c>
      <c r="S1380">
        <v>1908</v>
      </c>
      <c r="T1380">
        <v>1908</v>
      </c>
      <c r="U1380">
        <v>1908</v>
      </c>
      <c r="V1380">
        <v>1976</v>
      </c>
      <c r="W1380">
        <f>AVERAGE(Tabla31[[#This Row],[gr15_0]:[gr15_9]])</f>
        <v>1923.7</v>
      </c>
      <c r="Y1380">
        <v>2131</v>
      </c>
      <c r="Z1380">
        <v>2103</v>
      </c>
      <c r="AA1380">
        <v>2085</v>
      </c>
      <c r="AB1380">
        <v>2085</v>
      </c>
      <c r="AC1380">
        <v>2116</v>
      </c>
      <c r="AD1380">
        <v>2090</v>
      </c>
      <c r="AE1380">
        <v>2207</v>
      </c>
      <c r="AF1380">
        <v>2142</v>
      </c>
      <c r="AG1380">
        <v>2131</v>
      </c>
      <c r="AH1380">
        <v>2095</v>
      </c>
      <c r="AI1380" s="5">
        <f>AVERAGE(Tabla30[[#This Row],[gr17_0]:[gr17_9]])</f>
        <v>2118.5</v>
      </c>
      <c r="AK1380">
        <v>2962</v>
      </c>
      <c r="AL1380">
        <v>2803</v>
      </c>
      <c r="AM1380">
        <v>2962</v>
      </c>
      <c r="AN1380">
        <v>3020</v>
      </c>
      <c r="AO1380">
        <v>2967</v>
      </c>
      <c r="AP1380">
        <v>2707</v>
      </c>
      <c r="AQ1380">
        <v>2758</v>
      </c>
      <c r="AR1380">
        <v>2816</v>
      </c>
      <c r="AS1380">
        <v>2707</v>
      </c>
      <c r="AT1380">
        <v>2758</v>
      </c>
      <c r="AU1380">
        <f>AVERAGE(Tabla34[[#This Row],[gr21_0]:[gr21_9]])</f>
        <v>2846</v>
      </c>
    </row>
    <row r="1381" spans="1:47">
      <c r="A1381">
        <v>1799</v>
      </c>
      <c r="B1381">
        <v>1799</v>
      </c>
      <c r="C1381">
        <v>1799</v>
      </c>
      <c r="D1381">
        <v>1799</v>
      </c>
      <c r="E1381">
        <v>1799</v>
      </c>
      <c r="F1381">
        <v>1799</v>
      </c>
      <c r="G1381">
        <v>1799</v>
      </c>
      <c r="H1381">
        <v>1799</v>
      </c>
      <c r="I1381">
        <v>1799</v>
      </c>
      <c r="J1381">
        <v>1799</v>
      </c>
      <c r="K1381">
        <f>AVERAGE(Tabla33[[#This Row],[gr12_0]:[gr12_9]])</f>
        <v>1799</v>
      </c>
      <c r="M1381">
        <v>1908</v>
      </c>
      <c r="N1381">
        <v>1908</v>
      </c>
      <c r="O1381">
        <v>1908</v>
      </c>
      <c r="P1381" s="4">
        <v>1997</v>
      </c>
      <c r="Q1381">
        <v>1908</v>
      </c>
      <c r="R1381">
        <v>1908</v>
      </c>
      <c r="S1381">
        <v>1908</v>
      </c>
      <c r="T1381">
        <v>1908</v>
      </c>
      <c r="U1381">
        <v>1908</v>
      </c>
      <c r="V1381">
        <v>1976</v>
      </c>
      <c r="W1381">
        <f>AVERAGE(Tabla31[[#This Row],[gr15_0]:[gr15_9]])</f>
        <v>1923.7</v>
      </c>
      <c r="Y1381">
        <v>2131</v>
      </c>
      <c r="Z1381">
        <v>2103</v>
      </c>
      <c r="AA1381">
        <v>2085</v>
      </c>
      <c r="AB1381">
        <v>2085</v>
      </c>
      <c r="AC1381">
        <v>2116</v>
      </c>
      <c r="AD1381">
        <v>2090</v>
      </c>
      <c r="AE1381">
        <v>2207</v>
      </c>
      <c r="AF1381">
        <v>2142</v>
      </c>
      <c r="AG1381">
        <v>2131</v>
      </c>
      <c r="AH1381">
        <v>2095</v>
      </c>
      <c r="AI1381" s="5">
        <f>AVERAGE(Tabla30[[#This Row],[gr17_0]:[gr17_9]])</f>
        <v>2118.5</v>
      </c>
      <c r="AK1381">
        <v>2962</v>
      </c>
      <c r="AL1381">
        <v>2803</v>
      </c>
      <c r="AM1381">
        <v>2962</v>
      </c>
      <c r="AN1381">
        <v>3020</v>
      </c>
      <c r="AO1381">
        <v>2967</v>
      </c>
      <c r="AP1381">
        <v>2707</v>
      </c>
      <c r="AQ1381">
        <v>2758</v>
      </c>
      <c r="AR1381">
        <v>2816</v>
      </c>
      <c r="AS1381">
        <v>2707</v>
      </c>
      <c r="AT1381">
        <v>2758</v>
      </c>
      <c r="AU1381">
        <f>AVERAGE(Tabla34[[#This Row],[gr21_0]:[gr21_9]])</f>
        <v>2846</v>
      </c>
    </row>
    <row r="1382" spans="1:47">
      <c r="A1382">
        <v>1799</v>
      </c>
      <c r="B1382">
        <v>1799</v>
      </c>
      <c r="C1382">
        <v>1799</v>
      </c>
      <c r="D1382">
        <v>1799</v>
      </c>
      <c r="E1382">
        <v>1799</v>
      </c>
      <c r="F1382">
        <v>1799</v>
      </c>
      <c r="G1382">
        <v>1799</v>
      </c>
      <c r="H1382">
        <v>1799</v>
      </c>
      <c r="I1382">
        <v>1799</v>
      </c>
      <c r="J1382">
        <v>1799</v>
      </c>
      <c r="K1382">
        <f>AVERAGE(Tabla33[[#This Row],[gr12_0]:[gr12_9]])</f>
        <v>1799</v>
      </c>
      <c r="M1382">
        <v>1908</v>
      </c>
      <c r="N1382">
        <v>1908</v>
      </c>
      <c r="O1382">
        <v>1908</v>
      </c>
      <c r="P1382" s="4">
        <v>1997</v>
      </c>
      <c r="Q1382">
        <v>1908</v>
      </c>
      <c r="R1382">
        <v>1908</v>
      </c>
      <c r="S1382">
        <v>1908</v>
      </c>
      <c r="T1382">
        <v>1908</v>
      </c>
      <c r="U1382">
        <v>1908</v>
      </c>
      <c r="V1382">
        <v>1976</v>
      </c>
      <c r="W1382">
        <f>AVERAGE(Tabla31[[#This Row],[gr15_0]:[gr15_9]])</f>
        <v>1923.7</v>
      </c>
      <c r="Y1382">
        <v>2131</v>
      </c>
      <c r="Z1382">
        <v>2103</v>
      </c>
      <c r="AA1382">
        <v>2085</v>
      </c>
      <c r="AB1382">
        <v>2085</v>
      </c>
      <c r="AC1382">
        <v>2116</v>
      </c>
      <c r="AD1382">
        <v>2090</v>
      </c>
      <c r="AE1382">
        <v>2207</v>
      </c>
      <c r="AF1382">
        <v>2142</v>
      </c>
      <c r="AG1382">
        <v>2131</v>
      </c>
      <c r="AH1382">
        <v>2095</v>
      </c>
      <c r="AI1382" s="5">
        <f>AVERAGE(Tabla30[[#This Row],[gr17_0]:[gr17_9]])</f>
        <v>2118.5</v>
      </c>
      <c r="AK1382">
        <v>2962</v>
      </c>
      <c r="AL1382">
        <v>2803</v>
      </c>
      <c r="AM1382">
        <v>2962</v>
      </c>
      <c r="AN1382">
        <v>3020</v>
      </c>
      <c r="AO1382">
        <v>2967</v>
      </c>
      <c r="AP1382">
        <v>2707</v>
      </c>
      <c r="AQ1382">
        <v>2758</v>
      </c>
      <c r="AR1382">
        <v>2816</v>
      </c>
      <c r="AS1382">
        <v>2707</v>
      </c>
      <c r="AT1382">
        <v>2758</v>
      </c>
      <c r="AU1382">
        <f>AVERAGE(Tabla34[[#This Row],[gr21_0]:[gr21_9]])</f>
        <v>2846</v>
      </c>
    </row>
    <row r="1383" spans="1:47">
      <c r="A1383">
        <v>1799</v>
      </c>
      <c r="B1383">
        <v>1799</v>
      </c>
      <c r="C1383">
        <v>1799</v>
      </c>
      <c r="D1383">
        <v>1799</v>
      </c>
      <c r="E1383">
        <v>1799</v>
      </c>
      <c r="F1383">
        <v>1799</v>
      </c>
      <c r="G1383">
        <v>1799</v>
      </c>
      <c r="H1383">
        <v>1799</v>
      </c>
      <c r="I1383">
        <v>1799</v>
      </c>
      <c r="J1383">
        <v>1799</v>
      </c>
      <c r="K1383">
        <f>AVERAGE(Tabla33[[#This Row],[gr12_0]:[gr12_9]])</f>
        <v>1799</v>
      </c>
      <c r="M1383">
        <v>1908</v>
      </c>
      <c r="N1383">
        <v>1908</v>
      </c>
      <c r="O1383">
        <v>1908</v>
      </c>
      <c r="P1383" s="4">
        <v>1997</v>
      </c>
      <c r="Q1383">
        <v>1908</v>
      </c>
      <c r="R1383">
        <v>1908</v>
      </c>
      <c r="S1383">
        <v>1908</v>
      </c>
      <c r="T1383">
        <v>1908</v>
      </c>
      <c r="U1383">
        <v>1908</v>
      </c>
      <c r="V1383">
        <v>1976</v>
      </c>
      <c r="W1383">
        <f>AVERAGE(Tabla31[[#This Row],[gr15_0]:[gr15_9]])</f>
        <v>1923.7</v>
      </c>
      <c r="Y1383">
        <v>2131</v>
      </c>
      <c r="Z1383">
        <v>2103</v>
      </c>
      <c r="AA1383">
        <v>2085</v>
      </c>
      <c r="AB1383">
        <v>2085</v>
      </c>
      <c r="AC1383">
        <v>2116</v>
      </c>
      <c r="AD1383">
        <v>2090</v>
      </c>
      <c r="AE1383">
        <v>2207</v>
      </c>
      <c r="AF1383">
        <v>2142</v>
      </c>
      <c r="AG1383">
        <v>2131</v>
      </c>
      <c r="AH1383">
        <v>2095</v>
      </c>
      <c r="AI1383" s="5">
        <f>AVERAGE(Tabla30[[#This Row],[gr17_0]:[gr17_9]])</f>
        <v>2118.5</v>
      </c>
      <c r="AK1383">
        <v>2962</v>
      </c>
      <c r="AL1383">
        <v>2803</v>
      </c>
      <c r="AM1383">
        <v>2962</v>
      </c>
      <c r="AN1383">
        <v>3020</v>
      </c>
      <c r="AO1383">
        <v>2967</v>
      </c>
      <c r="AP1383">
        <v>2707</v>
      </c>
      <c r="AQ1383">
        <v>2758</v>
      </c>
      <c r="AR1383">
        <v>2816</v>
      </c>
      <c r="AS1383">
        <v>2707</v>
      </c>
      <c r="AT1383">
        <v>2758</v>
      </c>
      <c r="AU1383">
        <f>AVERAGE(Tabla34[[#This Row],[gr21_0]:[gr21_9]])</f>
        <v>2846</v>
      </c>
    </row>
    <row r="1384" spans="1:47">
      <c r="A1384">
        <v>1799</v>
      </c>
      <c r="B1384">
        <v>1799</v>
      </c>
      <c r="C1384">
        <v>1799</v>
      </c>
      <c r="D1384">
        <v>1799</v>
      </c>
      <c r="E1384">
        <v>1799</v>
      </c>
      <c r="F1384">
        <v>1799</v>
      </c>
      <c r="G1384">
        <v>1799</v>
      </c>
      <c r="H1384">
        <v>1799</v>
      </c>
      <c r="I1384">
        <v>1799</v>
      </c>
      <c r="J1384">
        <v>1799</v>
      </c>
      <c r="K1384">
        <f>AVERAGE(Tabla33[[#This Row],[gr12_0]:[gr12_9]])</f>
        <v>1799</v>
      </c>
      <c r="M1384">
        <v>1908</v>
      </c>
      <c r="N1384">
        <v>1908</v>
      </c>
      <c r="O1384">
        <v>1908</v>
      </c>
      <c r="P1384" s="4">
        <v>1997</v>
      </c>
      <c r="Q1384">
        <v>1908</v>
      </c>
      <c r="R1384">
        <v>1908</v>
      </c>
      <c r="S1384">
        <v>1908</v>
      </c>
      <c r="T1384">
        <v>1908</v>
      </c>
      <c r="U1384">
        <v>1908</v>
      </c>
      <c r="V1384">
        <v>1976</v>
      </c>
      <c r="W1384">
        <f>AVERAGE(Tabla31[[#This Row],[gr15_0]:[gr15_9]])</f>
        <v>1923.7</v>
      </c>
      <c r="Y1384">
        <v>2131</v>
      </c>
      <c r="Z1384">
        <v>2103</v>
      </c>
      <c r="AA1384">
        <v>2085</v>
      </c>
      <c r="AB1384">
        <v>2085</v>
      </c>
      <c r="AC1384">
        <v>2116</v>
      </c>
      <c r="AD1384">
        <v>2090</v>
      </c>
      <c r="AE1384">
        <v>2207</v>
      </c>
      <c r="AF1384">
        <v>2142</v>
      </c>
      <c r="AG1384">
        <v>2131</v>
      </c>
      <c r="AH1384">
        <v>2095</v>
      </c>
      <c r="AI1384" s="5">
        <f>AVERAGE(Tabla30[[#This Row],[gr17_0]:[gr17_9]])</f>
        <v>2118.5</v>
      </c>
      <c r="AK1384">
        <v>2962</v>
      </c>
      <c r="AL1384">
        <v>2803</v>
      </c>
      <c r="AM1384">
        <v>2962</v>
      </c>
      <c r="AN1384">
        <v>3020</v>
      </c>
      <c r="AO1384">
        <v>2967</v>
      </c>
      <c r="AP1384">
        <v>2707</v>
      </c>
      <c r="AQ1384">
        <v>2758</v>
      </c>
      <c r="AR1384">
        <v>2816</v>
      </c>
      <c r="AS1384">
        <v>2707</v>
      </c>
      <c r="AT1384">
        <v>2758</v>
      </c>
      <c r="AU1384">
        <f>AVERAGE(Tabla34[[#This Row],[gr21_0]:[gr21_9]])</f>
        <v>2846</v>
      </c>
    </row>
    <row r="1385" spans="1:47">
      <c r="A1385">
        <v>1799</v>
      </c>
      <c r="B1385">
        <v>1799</v>
      </c>
      <c r="C1385">
        <v>1799</v>
      </c>
      <c r="D1385">
        <v>1799</v>
      </c>
      <c r="E1385">
        <v>1799</v>
      </c>
      <c r="F1385">
        <v>1799</v>
      </c>
      <c r="G1385">
        <v>1799</v>
      </c>
      <c r="H1385">
        <v>1799</v>
      </c>
      <c r="I1385">
        <v>1799</v>
      </c>
      <c r="J1385">
        <v>1799</v>
      </c>
      <c r="K1385">
        <f>AVERAGE(Tabla33[[#This Row],[gr12_0]:[gr12_9]])</f>
        <v>1799</v>
      </c>
      <c r="M1385">
        <v>1908</v>
      </c>
      <c r="N1385">
        <v>1908</v>
      </c>
      <c r="O1385">
        <v>1908</v>
      </c>
      <c r="P1385" s="4">
        <v>1997</v>
      </c>
      <c r="Q1385">
        <v>1908</v>
      </c>
      <c r="R1385">
        <v>1908</v>
      </c>
      <c r="S1385">
        <v>1908</v>
      </c>
      <c r="T1385">
        <v>1908</v>
      </c>
      <c r="U1385">
        <v>1908</v>
      </c>
      <c r="V1385">
        <v>1976</v>
      </c>
      <c r="W1385">
        <f>AVERAGE(Tabla31[[#This Row],[gr15_0]:[gr15_9]])</f>
        <v>1923.7</v>
      </c>
      <c r="Y1385">
        <v>2131</v>
      </c>
      <c r="Z1385">
        <v>2103</v>
      </c>
      <c r="AA1385">
        <v>2085</v>
      </c>
      <c r="AB1385">
        <v>2085</v>
      </c>
      <c r="AC1385">
        <v>2116</v>
      </c>
      <c r="AD1385">
        <v>2090</v>
      </c>
      <c r="AE1385">
        <v>2207</v>
      </c>
      <c r="AF1385">
        <v>2142</v>
      </c>
      <c r="AG1385">
        <v>2131</v>
      </c>
      <c r="AH1385">
        <v>2095</v>
      </c>
      <c r="AI1385" s="5">
        <f>AVERAGE(Tabla30[[#This Row],[gr17_0]:[gr17_9]])</f>
        <v>2118.5</v>
      </c>
      <c r="AK1385">
        <v>2962</v>
      </c>
      <c r="AL1385">
        <v>2803</v>
      </c>
      <c r="AM1385">
        <v>2962</v>
      </c>
      <c r="AN1385">
        <v>3020</v>
      </c>
      <c r="AO1385">
        <v>2967</v>
      </c>
      <c r="AP1385">
        <v>2707</v>
      </c>
      <c r="AQ1385">
        <v>2758</v>
      </c>
      <c r="AR1385">
        <v>2816</v>
      </c>
      <c r="AS1385">
        <v>2707</v>
      </c>
      <c r="AT1385">
        <v>2758</v>
      </c>
      <c r="AU1385">
        <f>AVERAGE(Tabla34[[#This Row],[gr21_0]:[gr21_9]])</f>
        <v>2846</v>
      </c>
    </row>
    <row r="1386" spans="1:47">
      <c r="A1386">
        <v>1799</v>
      </c>
      <c r="B1386">
        <v>1799</v>
      </c>
      <c r="C1386">
        <v>1799</v>
      </c>
      <c r="D1386">
        <v>1799</v>
      </c>
      <c r="E1386">
        <v>1799</v>
      </c>
      <c r="F1386">
        <v>1799</v>
      </c>
      <c r="G1386">
        <v>1799</v>
      </c>
      <c r="H1386">
        <v>1799</v>
      </c>
      <c r="I1386">
        <v>1799</v>
      </c>
      <c r="J1386">
        <v>1799</v>
      </c>
      <c r="K1386">
        <f>AVERAGE(Tabla33[[#This Row],[gr12_0]:[gr12_9]])</f>
        <v>1799</v>
      </c>
      <c r="M1386">
        <v>1908</v>
      </c>
      <c r="N1386">
        <v>1908</v>
      </c>
      <c r="O1386">
        <v>1908</v>
      </c>
      <c r="P1386" s="4">
        <v>1997</v>
      </c>
      <c r="Q1386">
        <v>1908</v>
      </c>
      <c r="R1386">
        <v>1908</v>
      </c>
      <c r="S1386">
        <v>1908</v>
      </c>
      <c r="T1386">
        <v>1908</v>
      </c>
      <c r="U1386">
        <v>1908</v>
      </c>
      <c r="V1386">
        <v>1976</v>
      </c>
      <c r="W1386">
        <f>AVERAGE(Tabla31[[#This Row],[gr15_0]:[gr15_9]])</f>
        <v>1923.7</v>
      </c>
      <c r="Y1386">
        <v>2131</v>
      </c>
      <c r="Z1386">
        <v>2103</v>
      </c>
      <c r="AA1386">
        <v>2085</v>
      </c>
      <c r="AB1386">
        <v>2085</v>
      </c>
      <c r="AC1386">
        <v>2116</v>
      </c>
      <c r="AD1386">
        <v>2090</v>
      </c>
      <c r="AE1386">
        <v>2207</v>
      </c>
      <c r="AF1386">
        <v>2142</v>
      </c>
      <c r="AG1386">
        <v>2131</v>
      </c>
      <c r="AH1386">
        <v>2095</v>
      </c>
      <c r="AI1386" s="5">
        <f>AVERAGE(Tabla30[[#This Row],[gr17_0]:[gr17_9]])</f>
        <v>2118.5</v>
      </c>
      <c r="AK1386">
        <v>2962</v>
      </c>
      <c r="AL1386">
        <v>2803</v>
      </c>
      <c r="AM1386">
        <v>2962</v>
      </c>
      <c r="AN1386">
        <v>3020</v>
      </c>
      <c r="AO1386">
        <v>2967</v>
      </c>
      <c r="AP1386">
        <v>2707</v>
      </c>
      <c r="AQ1386">
        <v>2758</v>
      </c>
      <c r="AR1386">
        <v>2816</v>
      </c>
      <c r="AS1386">
        <v>2707</v>
      </c>
      <c r="AT1386">
        <v>2758</v>
      </c>
      <c r="AU1386">
        <f>AVERAGE(Tabla34[[#This Row],[gr21_0]:[gr21_9]])</f>
        <v>2846</v>
      </c>
    </row>
    <row r="1387" spans="1:47">
      <c r="A1387">
        <v>1799</v>
      </c>
      <c r="B1387">
        <v>1799</v>
      </c>
      <c r="C1387">
        <v>1799</v>
      </c>
      <c r="D1387">
        <v>1799</v>
      </c>
      <c r="E1387">
        <v>1799</v>
      </c>
      <c r="F1387">
        <v>1799</v>
      </c>
      <c r="G1387">
        <v>1799</v>
      </c>
      <c r="H1387">
        <v>1799</v>
      </c>
      <c r="I1387">
        <v>1799</v>
      </c>
      <c r="J1387">
        <v>1799</v>
      </c>
      <c r="K1387">
        <f>AVERAGE(Tabla33[[#This Row],[gr12_0]:[gr12_9]])</f>
        <v>1799</v>
      </c>
      <c r="M1387">
        <v>1908</v>
      </c>
      <c r="N1387">
        <v>1908</v>
      </c>
      <c r="O1387">
        <v>1908</v>
      </c>
      <c r="P1387" s="4">
        <v>1997</v>
      </c>
      <c r="Q1387">
        <v>1908</v>
      </c>
      <c r="R1387">
        <v>1908</v>
      </c>
      <c r="S1387">
        <v>1908</v>
      </c>
      <c r="T1387">
        <v>1908</v>
      </c>
      <c r="U1387">
        <v>1908</v>
      </c>
      <c r="V1387">
        <v>1976</v>
      </c>
      <c r="W1387">
        <f>AVERAGE(Tabla31[[#This Row],[gr15_0]:[gr15_9]])</f>
        <v>1923.7</v>
      </c>
      <c r="Y1387">
        <v>2131</v>
      </c>
      <c r="Z1387">
        <v>2103</v>
      </c>
      <c r="AA1387">
        <v>2085</v>
      </c>
      <c r="AB1387">
        <v>2085</v>
      </c>
      <c r="AC1387">
        <v>2116</v>
      </c>
      <c r="AD1387">
        <v>2090</v>
      </c>
      <c r="AE1387">
        <v>2207</v>
      </c>
      <c r="AF1387">
        <v>2142</v>
      </c>
      <c r="AG1387">
        <v>2131</v>
      </c>
      <c r="AH1387">
        <v>2095</v>
      </c>
      <c r="AI1387" s="5">
        <f>AVERAGE(Tabla30[[#This Row],[gr17_0]:[gr17_9]])</f>
        <v>2118.5</v>
      </c>
      <c r="AK1387">
        <v>2962</v>
      </c>
      <c r="AL1387">
        <v>2803</v>
      </c>
      <c r="AM1387">
        <v>2962</v>
      </c>
      <c r="AN1387">
        <v>3020</v>
      </c>
      <c r="AO1387">
        <v>2967</v>
      </c>
      <c r="AP1387">
        <v>2707</v>
      </c>
      <c r="AQ1387">
        <v>2758</v>
      </c>
      <c r="AR1387">
        <v>2816</v>
      </c>
      <c r="AS1387">
        <v>2707</v>
      </c>
      <c r="AT1387">
        <v>2758</v>
      </c>
      <c r="AU1387">
        <f>AVERAGE(Tabla34[[#This Row],[gr21_0]:[gr21_9]])</f>
        <v>2846</v>
      </c>
    </row>
    <row r="1388" spans="1:47">
      <c r="A1388">
        <v>1799</v>
      </c>
      <c r="B1388">
        <v>1799</v>
      </c>
      <c r="C1388">
        <v>1799</v>
      </c>
      <c r="D1388">
        <v>1799</v>
      </c>
      <c r="E1388">
        <v>1799</v>
      </c>
      <c r="F1388">
        <v>1799</v>
      </c>
      <c r="G1388">
        <v>1799</v>
      </c>
      <c r="H1388">
        <v>1799</v>
      </c>
      <c r="I1388">
        <v>1799</v>
      </c>
      <c r="J1388">
        <v>1799</v>
      </c>
      <c r="K1388">
        <f>AVERAGE(Tabla33[[#This Row],[gr12_0]:[gr12_9]])</f>
        <v>1799</v>
      </c>
      <c r="M1388">
        <v>1908</v>
      </c>
      <c r="N1388">
        <v>1908</v>
      </c>
      <c r="O1388">
        <v>1908</v>
      </c>
      <c r="P1388" s="4">
        <v>1997</v>
      </c>
      <c r="Q1388">
        <v>1908</v>
      </c>
      <c r="R1388">
        <v>1908</v>
      </c>
      <c r="S1388">
        <v>1908</v>
      </c>
      <c r="T1388">
        <v>1908</v>
      </c>
      <c r="U1388">
        <v>1908</v>
      </c>
      <c r="V1388">
        <v>1976</v>
      </c>
      <c r="W1388">
        <f>AVERAGE(Tabla31[[#This Row],[gr15_0]:[gr15_9]])</f>
        <v>1923.7</v>
      </c>
      <c r="Y1388">
        <v>2131</v>
      </c>
      <c r="Z1388">
        <v>2103</v>
      </c>
      <c r="AA1388">
        <v>2085</v>
      </c>
      <c r="AB1388">
        <v>2085</v>
      </c>
      <c r="AC1388">
        <v>2116</v>
      </c>
      <c r="AD1388">
        <v>2090</v>
      </c>
      <c r="AE1388">
        <v>2207</v>
      </c>
      <c r="AF1388">
        <v>2142</v>
      </c>
      <c r="AG1388">
        <v>2131</v>
      </c>
      <c r="AH1388">
        <v>2095</v>
      </c>
      <c r="AI1388" s="5">
        <f>AVERAGE(Tabla30[[#This Row],[gr17_0]:[gr17_9]])</f>
        <v>2118.5</v>
      </c>
      <c r="AK1388">
        <v>2962</v>
      </c>
      <c r="AL1388">
        <v>2803</v>
      </c>
      <c r="AM1388">
        <v>2962</v>
      </c>
      <c r="AN1388">
        <v>3020</v>
      </c>
      <c r="AO1388">
        <v>2967</v>
      </c>
      <c r="AP1388">
        <v>2707</v>
      </c>
      <c r="AQ1388">
        <v>2758</v>
      </c>
      <c r="AR1388">
        <v>2816</v>
      </c>
      <c r="AS1388">
        <v>2707</v>
      </c>
      <c r="AT1388">
        <v>2758</v>
      </c>
      <c r="AU1388">
        <f>AVERAGE(Tabla34[[#This Row],[gr21_0]:[gr21_9]])</f>
        <v>2846</v>
      </c>
    </row>
    <row r="1389" spans="1:47">
      <c r="A1389">
        <v>1799</v>
      </c>
      <c r="B1389">
        <v>1799</v>
      </c>
      <c r="C1389">
        <v>1799</v>
      </c>
      <c r="D1389">
        <v>1799</v>
      </c>
      <c r="E1389">
        <v>1799</v>
      </c>
      <c r="F1389">
        <v>1799</v>
      </c>
      <c r="G1389">
        <v>1799</v>
      </c>
      <c r="H1389">
        <v>1799</v>
      </c>
      <c r="I1389">
        <v>1799</v>
      </c>
      <c r="J1389">
        <v>1799</v>
      </c>
      <c r="K1389">
        <f>AVERAGE(Tabla33[[#This Row],[gr12_0]:[gr12_9]])</f>
        <v>1799</v>
      </c>
      <c r="M1389">
        <v>1908</v>
      </c>
      <c r="N1389">
        <v>1908</v>
      </c>
      <c r="O1389">
        <v>1908</v>
      </c>
      <c r="P1389" s="4">
        <v>1997</v>
      </c>
      <c r="Q1389">
        <v>1908</v>
      </c>
      <c r="R1389">
        <v>1908</v>
      </c>
      <c r="S1389">
        <v>1908</v>
      </c>
      <c r="T1389">
        <v>1908</v>
      </c>
      <c r="U1389">
        <v>1908</v>
      </c>
      <c r="V1389">
        <v>1976</v>
      </c>
      <c r="W1389">
        <f>AVERAGE(Tabla31[[#This Row],[gr15_0]:[gr15_9]])</f>
        <v>1923.7</v>
      </c>
      <c r="Y1389">
        <v>2131</v>
      </c>
      <c r="Z1389">
        <v>2103</v>
      </c>
      <c r="AA1389">
        <v>2085</v>
      </c>
      <c r="AB1389">
        <v>2085</v>
      </c>
      <c r="AC1389">
        <v>2116</v>
      </c>
      <c r="AD1389">
        <v>2090</v>
      </c>
      <c r="AE1389">
        <v>2207</v>
      </c>
      <c r="AF1389">
        <v>2142</v>
      </c>
      <c r="AG1389">
        <v>2131</v>
      </c>
      <c r="AH1389">
        <v>2095</v>
      </c>
      <c r="AI1389" s="5">
        <f>AVERAGE(Tabla30[[#This Row],[gr17_0]:[gr17_9]])</f>
        <v>2118.5</v>
      </c>
      <c r="AK1389">
        <v>2962</v>
      </c>
      <c r="AL1389">
        <v>2803</v>
      </c>
      <c r="AM1389">
        <v>2962</v>
      </c>
      <c r="AN1389">
        <v>3020</v>
      </c>
      <c r="AO1389">
        <v>2967</v>
      </c>
      <c r="AP1389">
        <v>2707</v>
      </c>
      <c r="AQ1389">
        <v>2758</v>
      </c>
      <c r="AR1389">
        <v>2816</v>
      </c>
      <c r="AS1389">
        <v>2707</v>
      </c>
      <c r="AT1389">
        <v>2758</v>
      </c>
      <c r="AU1389">
        <f>AVERAGE(Tabla34[[#This Row],[gr21_0]:[gr21_9]])</f>
        <v>2846</v>
      </c>
    </row>
    <row r="1390" spans="1:47">
      <c r="A1390">
        <v>1799</v>
      </c>
      <c r="B1390">
        <v>1799</v>
      </c>
      <c r="C1390">
        <v>1799</v>
      </c>
      <c r="D1390">
        <v>1799</v>
      </c>
      <c r="E1390">
        <v>1799</v>
      </c>
      <c r="F1390">
        <v>1799</v>
      </c>
      <c r="G1390">
        <v>1799</v>
      </c>
      <c r="H1390">
        <v>1799</v>
      </c>
      <c r="I1390">
        <v>1799</v>
      </c>
      <c r="J1390">
        <v>1799</v>
      </c>
      <c r="K1390">
        <f>AVERAGE(Tabla33[[#This Row],[gr12_0]:[gr12_9]])</f>
        <v>1799</v>
      </c>
      <c r="M1390">
        <v>1908</v>
      </c>
      <c r="N1390">
        <v>1908</v>
      </c>
      <c r="O1390">
        <v>1908</v>
      </c>
      <c r="P1390" s="4">
        <v>1997</v>
      </c>
      <c r="Q1390">
        <v>1908</v>
      </c>
      <c r="R1390">
        <v>1908</v>
      </c>
      <c r="S1390">
        <v>1908</v>
      </c>
      <c r="T1390">
        <v>1908</v>
      </c>
      <c r="U1390">
        <v>1908</v>
      </c>
      <c r="V1390">
        <v>1976</v>
      </c>
      <c r="W1390">
        <f>AVERAGE(Tabla31[[#This Row],[gr15_0]:[gr15_9]])</f>
        <v>1923.7</v>
      </c>
      <c r="Y1390">
        <v>2131</v>
      </c>
      <c r="Z1390">
        <v>2103</v>
      </c>
      <c r="AA1390">
        <v>2085</v>
      </c>
      <c r="AB1390">
        <v>2085</v>
      </c>
      <c r="AC1390">
        <v>2116</v>
      </c>
      <c r="AD1390">
        <v>2090</v>
      </c>
      <c r="AE1390">
        <v>2207</v>
      </c>
      <c r="AF1390">
        <v>2142</v>
      </c>
      <c r="AG1390">
        <v>2131</v>
      </c>
      <c r="AH1390">
        <v>2095</v>
      </c>
      <c r="AI1390" s="5">
        <f>AVERAGE(Tabla30[[#This Row],[gr17_0]:[gr17_9]])</f>
        <v>2118.5</v>
      </c>
      <c r="AK1390">
        <v>2962</v>
      </c>
      <c r="AL1390">
        <v>2803</v>
      </c>
      <c r="AM1390">
        <v>2962</v>
      </c>
      <c r="AN1390">
        <v>3020</v>
      </c>
      <c r="AO1390">
        <v>2967</v>
      </c>
      <c r="AP1390">
        <v>2707</v>
      </c>
      <c r="AQ1390">
        <v>2758</v>
      </c>
      <c r="AR1390">
        <v>2816</v>
      </c>
      <c r="AS1390">
        <v>2707</v>
      </c>
      <c r="AT1390">
        <v>2758</v>
      </c>
      <c r="AU1390">
        <f>AVERAGE(Tabla34[[#This Row],[gr21_0]:[gr21_9]])</f>
        <v>2846</v>
      </c>
    </row>
    <row r="1391" spans="1:47">
      <c r="A1391">
        <v>1799</v>
      </c>
      <c r="B1391">
        <v>1799</v>
      </c>
      <c r="C1391">
        <v>1799</v>
      </c>
      <c r="D1391">
        <v>1799</v>
      </c>
      <c r="E1391">
        <v>1799</v>
      </c>
      <c r="F1391">
        <v>1799</v>
      </c>
      <c r="G1391">
        <v>1799</v>
      </c>
      <c r="H1391">
        <v>1799</v>
      </c>
      <c r="I1391">
        <v>1799</v>
      </c>
      <c r="J1391">
        <v>1799</v>
      </c>
      <c r="K1391">
        <f>AVERAGE(Tabla33[[#This Row],[gr12_0]:[gr12_9]])</f>
        <v>1799</v>
      </c>
      <c r="M1391">
        <v>1908</v>
      </c>
      <c r="N1391">
        <v>1908</v>
      </c>
      <c r="O1391">
        <v>1908</v>
      </c>
      <c r="P1391" s="4">
        <v>1997</v>
      </c>
      <c r="Q1391">
        <v>1908</v>
      </c>
      <c r="R1391">
        <v>1908</v>
      </c>
      <c r="S1391">
        <v>1908</v>
      </c>
      <c r="T1391">
        <v>1908</v>
      </c>
      <c r="U1391">
        <v>1908</v>
      </c>
      <c r="V1391">
        <v>1976</v>
      </c>
      <c r="W1391">
        <f>AVERAGE(Tabla31[[#This Row],[gr15_0]:[gr15_9]])</f>
        <v>1923.7</v>
      </c>
      <c r="Y1391">
        <v>2131</v>
      </c>
      <c r="Z1391">
        <v>2103</v>
      </c>
      <c r="AA1391">
        <v>2085</v>
      </c>
      <c r="AB1391">
        <v>2085</v>
      </c>
      <c r="AC1391">
        <v>2116</v>
      </c>
      <c r="AD1391">
        <v>2090</v>
      </c>
      <c r="AE1391">
        <v>2207</v>
      </c>
      <c r="AF1391">
        <v>2142</v>
      </c>
      <c r="AG1391">
        <v>2131</v>
      </c>
      <c r="AH1391">
        <v>2095</v>
      </c>
      <c r="AI1391" s="5">
        <f>AVERAGE(Tabla30[[#This Row],[gr17_0]:[gr17_9]])</f>
        <v>2118.5</v>
      </c>
      <c r="AK1391">
        <v>2962</v>
      </c>
      <c r="AL1391">
        <v>2803</v>
      </c>
      <c r="AM1391">
        <v>2962</v>
      </c>
      <c r="AN1391">
        <v>3020</v>
      </c>
      <c r="AO1391">
        <v>2967</v>
      </c>
      <c r="AP1391">
        <v>2707</v>
      </c>
      <c r="AQ1391">
        <v>2758</v>
      </c>
      <c r="AR1391">
        <v>2816</v>
      </c>
      <c r="AS1391">
        <v>2707</v>
      </c>
      <c r="AT1391">
        <v>2758</v>
      </c>
      <c r="AU1391">
        <f>AVERAGE(Tabla34[[#This Row],[gr21_0]:[gr21_9]])</f>
        <v>2846</v>
      </c>
    </row>
    <row r="1392" spans="1:47">
      <c r="A1392">
        <v>1799</v>
      </c>
      <c r="B1392">
        <v>1799</v>
      </c>
      <c r="C1392">
        <v>1799</v>
      </c>
      <c r="D1392">
        <v>1799</v>
      </c>
      <c r="E1392">
        <v>1799</v>
      </c>
      <c r="F1392">
        <v>1799</v>
      </c>
      <c r="G1392">
        <v>1799</v>
      </c>
      <c r="H1392">
        <v>1799</v>
      </c>
      <c r="I1392">
        <v>1799</v>
      </c>
      <c r="J1392">
        <v>1799</v>
      </c>
      <c r="K1392">
        <f>AVERAGE(Tabla33[[#This Row],[gr12_0]:[gr12_9]])</f>
        <v>1799</v>
      </c>
      <c r="M1392">
        <v>1908</v>
      </c>
      <c r="N1392">
        <v>1908</v>
      </c>
      <c r="O1392">
        <v>1908</v>
      </c>
      <c r="P1392" s="4">
        <v>1997</v>
      </c>
      <c r="Q1392">
        <v>1908</v>
      </c>
      <c r="R1392">
        <v>1908</v>
      </c>
      <c r="S1392">
        <v>1908</v>
      </c>
      <c r="T1392">
        <v>1908</v>
      </c>
      <c r="U1392">
        <v>1908</v>
      </c>
      <c r="V1392">
        <v>1976</v>
      </c>
      <c r="W1392">
        <f>AVERAGE(Tabla31[[#This Row],[gr15_0]:[gr15_9]])</f>
        <v>1923.7</v>
      </c>
      <c r="Y1392">
        <v>2131</v>
      </c>
      <c r="Z1392">
        <v>2103</v>
      </c>
      <c r="AA1392">
        <v>2085</v>
      </c>
      <c r="AB1392">
        <v>2085</v>
      </c>
      <c r="AC1392">
        <v>2116</v>
      </c>
      <c r="AD1392">
        <v>2090</v>
      </c>
      <c r="AE1392">
        <v>2207</v>
      </c>
      <c r="AF1392">
        <v>2142</v>
      </c>
      <c r="AG1392">
        <v>2131</v>
      </c>
      <c r="AH1392">
        <v>2095</v>
      </c>
      <c r="AI1392" s="5">
        <f>AVERAGE(Tabla30[[#This Row],[gr17_0]:[gr17_9]])</f>
        <v>2118.5</v>
      </c>
      <c r="AK1392">
        <v>2962</v>
      </c>
      <c r="AL1392">
        <v>2803</v>
      </c>
      <c r="AM1392">
        <v>2962</v>
      </c>
      <c r="AN1392">
        <v>3020</v>
      </c>
      <c r="AO1392">
        <v>2967</v>
      </c>
      <c r="AP1392">
        <v>2707</v>
      </c>
      <c r="AQ1392">
        <v>2758</v>
      </c>
      <c r="AR1392">
        <v>2816</v>
      </c>
      <c r="AS1392">
        <v>2707</v>
      </c>
      <c r="AT1392">
        <v>2758</v>
      </c>
      <c r="AU1392">
        <f>AVERAGE(Tabla34[[#This Row],[gr21_0]:[gr21_9]])</f>
        <v>2846</v>
      </c>
    </row>
    <row r="1393" spans="1:47">
      <c r="A1393">
        <v>1799</v>
      </c>
      <c r="B1393">
        <v>1799</v>
      </c>
      <c r="C1393">
        <v>1799</v>
      </c>
      <c r="D1393">
        <v>1799</v>
      </c>
      <c r="E1393">
        <v>1799</v>
      </c>
      <c r="F1393">
        <v>1799</v>
      </c>
      <c r="G1393">
        <v>1799</v>
      </c>
      <c r="H1393">
        <v>1799</v>
      </c>
      <c r="I1393">
        <v>1799</v>
      </c>
      <c r="J1393">
        <v>1799</v>
      </c>
      <c r="K1393">
        <f>AVERAGE(Tabla33[[#This Row],[gr12_0]:[gr12_9]])</f>
        <v>1799</v>
      </c>
      <c r="M1393">
        <v>1908</v>
      </c>
      <c r="N1393">
        <v>1908</v>
      </c>
      <c r="O1393">
        <v>1908</v>
      </c>
      <c r="P1393" s="4">
        <v>1997</v>
      </c>
      <c r="Q1393">
        <v>1908</v>
      </c>
      <c r="R1393">
        <v>1908</v>
      </c>
      <c r="S1393">
        <v>1908</v>
      </c>
      <c r="T1393">
        <v>1908</v>
      </c>
      <c r="U1393">
        <v>1908</v>
      </c>
      <c r="V1393">
        <v>1976</v>
      </c>
      <c r="W1393">
        <f>AVERAGE(Tabla31[[#This Row],[gr15_0]:[gr15_9]])</f>
        <v>1923.7</v>
      </c>
      <c r="Y1393">
        <v>2131</v>
      </c>
      <c r="Z1393">
        <v>2103</v>
      </c>
      <c r="AA1393">
        <v>2085</v>
      </c>
      <c r="AB1393">
        <v>2085</v>
      </c>
      <c r="AC1393">
        <v>2116</v>
      </c>
      <c r="AD1393">
        <v>2090</v>
      </c>
      <c r="AE1393">
        <v>2207</v>
      </c>
      <c r="AF1393">
        <v>2142</v>
      </c>
      <c r="AG1393">
        <v>2131</v>
      </c>
      <c r="AH1393">
        <v>2095</v>
      </c>
      <c r="AI1393" s="5">
        <f>AVERAGE(Tabla30[[#This Row],[gr17_0]:[gr17_9]])</f>
        <v>2118.5</v>
      </c>
      <c r="AK1393">
        <v>2962</v>
      </c>
      <c r="AL1393">
        <v>2803</v>
      </c>
      <c r="AM1393">
        <v>2962</v>
      </c>
      <c r="AN1393">
        <v>3020</v>
      </c>
      <c r="AO1393">
        <v>2967</v>
      </c>
      <c r="AP1393">
        <v>2707</v>
      </c>
      <c r="AQ1393">
        <v>2758</v>
      </c>
      <c r="AR1393">
        <v>2816</v>
      </c>
      <c r="AS1393">
        <v>2707</v>
      </c>
      <c r="AT1393">
        <v>2758</v>
      </c>
      <c r="AU1393">
        <f>AVERAGE(Tabla34[[#This Row],[gr21_0]:[gr21_9]])</f>
        <v>2846</v>
      </c>
    </row>
    <row r="1394" spans="1:47">
      <c r="A1394">
        <v>1799</v>
      </c>
      <c r="B1394">
        <v>1799</v>
      </c>
      <c r="C1394">
        <v>1799</v>
      </c>
      <c r="D1394">
        <v>1799</v>
      </c>
      <c r="E1394">
        <v>1799</v>
      </c>
      <c r="F1394">
        <v>1799</v>
      </c>
      <c r="G1394">
        <v>1799</v>
      </c>
      <c r="H1394">
        <v>1799</v>
      </c>
      <c r="I1394">
        <v>1799</v>
      </c>
      <c r="J1394">
        <v>1799</v>
      </c>
      <c r="K1394">
        <f>AVERAGE(Tabla33[[#This Row],[gr12_0]:[gr12_9]])</f>
        <v>1799</v>
      </c>
      <c r="M1394">
        <v>1908</v>
      </c>
      <c r="N1394">
        <v>1908</v>
      </c>
      <c r="O1394">
        <v>1908</v>
      </c>
      <c r="P1394" s="4">
        <v>1997</v>
      </c>
      <c r="Q1394">
        <v>1908</v>
      </c>
      <c r="R1394">
        <v>1908</v>
      </c>
      <c r="S1394">
        <v>1908</v>
      </c>
      <c r="T1394">
        <v>1908</v>
      </c>
      <c r="U1394">
        <v>1908</v>
      </c>
      <c r="V1394">
        <v>1976</v>
      </c>
      <c r="W1394">
        <f>AVERAGE(Tabla31[[#This Row],[gr15_0]:[gr15_9]])</f>
        <v>1923.7</v>
      </c>
      <c r="Y1394">
        <v>2131</v>
      </c>
      <c r="Z1394">
        <v>2103</v>
      </c>
      <c r="AA1394">
        <v>2085</v>
      </c>
      <c r="AB1394">
        <v>2085</v>
      </c>
      <c r="AC1394">
        <v>2116</v>
      </c>
      <c r="AD1394">
        <v>2090</v>
      </c>
      <c r="AE1394">
        <v>2207</v>
      </c>
      <c r="AF1394">
        <v>2142</v>
      </c>
      <c r="AG1394">
        <v>2131</v>
      </c>
      <c r="AH1394">
        <v>2095</v>
      </c>
      <c r="AI1394" s="5">
        <f>AVERAGE(Tabla30[[#This Row],[gr17_0]:[gr17_9]])</f>
        <v>2118.5</v>
      </c>
      <c r="AK1394">
        <v>2962</v>
      </c>
      <c r="AL1394">
        <v>2803</v>
      </c>
      <c r="AM1394">
        <v>2962</v>
      </c>
      <c r="AN1394">
        <v>3020</v>
      </c>
      <c r="AO1394">
        <v>2967</v>
      </c>
      <c r="AP1394">
        <v>2707</v>
      </c>
      <c r="AQ1394">
        <v>2758</v>
      </c>
      <c r="AR1394">
        <v>2816</v>
      </c>
      <c r="AS1394">
        <v>2707</v>
      </c>
      <c r="AT1394">
        <v>2758</v>
      </c>
      <c r="AU1394">
        <f>AVERAGE(Tabla34[[#This Row],[gr21_0]:[gr21_9]])</f>
        <v>2846</v>
      </c>
    </row>
    <row r="1395" spans="1:47">
      <c r="A1395">
        <v>1799</v>
      </c>
      <c r="B1395">
        <v>1799</v>
      </c>
      <c r="C1395">
        <v>1799</v>
      </c>
      <c r="D1395">
        <v>1799</v>
      </c>
      <c r="E1395">
        <v>1799</v>
      </c>
      <c r="F1395">
        <v>1799</v>
      </c>
      <c r="G1395">
        <v>1799</v>
      </c>
      <c r="H1395">
        <v>1799</v>
      </c>
      <c r="I1395">
        <v>1799</v>
      </c>
      <c r="J1395">
        <v>1799</v>
      </c>
      <c r="K1395">
        <f>AVERAGE(Tabla33[[#This Row],[gr12_0]:[gr12_9]])</f>
        <v>1799</v>
      </c>
      <c r="M1395">
        <v>1908</v>
      </c>
      <c r="N1395">
        <v>1908</v>
      </c>
      <c r="O1395">
        <v>1908</v>
      </c>
      <c r="P1395" s="4">
        <v>1997</v>
      </c>
      <c r="Q1395">
        <v>1908</v>
      </c>
      <c r="R1395">
        <v>1908</v>
      </c>
      <c r="S1395">
        <v>1908</v>
      </c>
      <c r="T1395">
        <v>1908</v>
      </c>
      <c r="U1395">
        <v>1908</v>
      </c>
      <c r="V1395">
        <v>1976</v>
      </c>
      <c r="W1395">
        <f>AVERAGE(Tabla31[[#This Row],[gr15_0]:[gr15_9]])</f>
        <v>1923.7</v>
      </c>
      <c r="Y1395">
        <v>2131</v>
      </c>
      <c r="Z1395">
        <v>2103</v>
      </c>
      <c r="AA1395">
        <v>2085</v>
      </c>
      <c r="AB1395">
        <v>2085</v>
      </c>
      <c r="AC1395">
        <v>2116</v>
      </c>
      <c r="AD1395">
        <v>2090</v>
      </c>
      <c r="AE1395">
        <v>2207</v>
      </c>
      <c r="AF1395">
        <v>2142</v>
      </c>
      <c r="AG1395">
        <v>2131</v>
      </c>
      <c r="AH1395">
        <v>2095</v>
      </c>
      <c r="AI1395" s="5">
        <f>AVERAGE(Tabla30[[#This Row],[gr17_0]:[gr17_9]])</f>
        <v>2118.5</v>
      </c>
      <c r="AK1395">
        <v>2962</v>
      </c>
      <c r="AL1395">
        <v>2803</v>
      </c>
      <c r="AM1395">
        <v>2962</v>
      </c>
      <c r="AN1395">
        <v>3020</v>
      </c>
      <c r="AO1395">
        <v>2967</v>
      </c>
      <c r="AP1395">
        <v>2707</v>
      </c>
      <c r="AQ1395">
        <v>2758</v>
      </c>
      <c r="AR1395">
        <v>2816</v>
      </c>
      <c r="AS1395">
        <v>2707</v>
      </c>
      <c r="AT1395">
        <v>2758</v>
      </c>
      <c r="AU1395">
        <f>AVERAGE(Tabla34[[#This Row],[gr21_0]:[gr21_9]])</f>
        <v>2846</v>
      </c>
    </row>
    <row r="1396" spans="1:47">
      <c r="A1396">
        <v>1799</v>
      </c>
      <c r="B1396">
        <v>1799</v>
      </c>
      <c r="C1396">
        <v>1799</v>
      </c>
      <c r="D1396">
        <v>1799</v>
      </c>
      <c r="E1396">
        <v>1799</v>
      </c>
      <c r="F1396">
        <v>1799</v>
      </c>
      <c r="G1396">
        <v>1799</v>
      </c>
      <c r="H1396">
        <v>1799</v>
      </c>
      <c r="I1396">
        <v>1799</v>
      </c>
      <c r="J1396">
        <v>1799</v>
      </c>
      <c r="K1396">
        <f>AVERAGE(Tabla33[[#This Row],[gr12_0]:[gr12_9]])</f>
        <v>1799</v>
      </c>
      <c r="M1396">
        <v>1908</v>
      </c>
      <c r="N1396">
        <v>1908</v>
      </c>
      <c r="O1396">
        <v>1908</v>
      </c>
      <c r="P1396" s="4">
        <v>1997</v>
      </c>
      <c r="Q1396">
        <v>1908</v>
      </c>
      <c r="R1396">
        <v>1908</v>
      </c>
      <c r="S1396">
        <v>1908</v>
      </c>
      <c r="T1396">
        <v>1908</v>
      </c>
      <c r="U1396">
        <v>1908</v>
      </c>
      <c r="V1396">
        <v>1976</v>
      </c>
      <c r="W1396">
        <f>AVERAGE(Tabla31[[#This Row],[gr15_0]:[gr15_9]])</f>
        <v>1923.7</v>
      </c>
      <c r="Y1396">
        <v>2131</v>
      </c>
      <c r="Z1396">
        <v>2103</v>
      </c>
      <c r="AA1396">
        <v>2085</v>
      </c>
      <c r="AB1396">
        <v>2085</v>
      </c>
      <c r="AC1396">
        <v>2116</v>
      </c>
      <c r="AD1396">
        <v>2090</v>
      </c>
      <c r="AE1396">
        <v>2207</v>
      </c>
      <c r="AF1396">
        <v>2142</v>
      </c>
      <c r="AG1396">
        <v>2131</v>
      </c>
      <c r="AH1396">
        <v>2095</v>
      </c>
      <c r="AI1396" s="5">
        <f>AVERAGE(Tabla30[[#This Row],[gr17_0]:[gr17_9]])</f>
        <v>2118.5</v>
      </c>
      <c r="AK1396">
        <v>2962</v>
      </c>
      <c r="AL1396">
        <v>2803</v>
      </c>
      <c r="AM1396">
        <v>2962</v>
      </c>
      <c r="AN1396">
        <v>3020</v>
      </c>
      <c r="AO1396">
        <v>2967</v>
      </c>
      <c r="AP1396">
        <v>2707</v>
      </c>
      <c r="AQ1396">
        <v>2758</v>
      </c>
      <c r="AR1396">
        <v>2816</v>
      </c>
      <c r="AS1396">
        <v>2707</v>
      </c>
      <c r="AT1396">
        <v>2758</v>
      </c>
      <c r="AU1396">
        <f>AVERAGE(Tabla34[[#This Row],[gr21_0]:[gr21_9]])</f>
        <v>2846</v>
      </c>
    </row>
    <row r="1397" spans="1:47">
      <c r="A1397">
        <v>1799</v>
      </c>
      <c r="B1397">
        <v>1799</v>
      </c>
      <c r="C1397">
        <v>1799</v>
      </c>
      <c r="D1397">
        <v>1799</v>
      </c>
      <c r="E1397">
        <v>1799</v>
      </c>
      <c r="F1397">
        <v>1799</v>
      </c>
      <c r="G1397">
        <v>1799</v>
      </c>
      <c r="H1397">
        <v>1799</v>
      </c>
      <c r="I1397">
        <v>1799</v>
      </c>
      <c r="J1397">
        <v>1799</v>
      </c>
      <c r="K1397">
        <f>AVERAGE(Tabla33[[#This Row],[gr12_0]:[gr12_9]])</f>
        <v>1799</v>
      </c>
      <c r="M1397">
        <v>1908</v>
      </c>
      <c r="N1397">
        <v>1908</v>
      </c>
      <c r="O1397">
        <v>1908</v>
      </c>
      <c r="P1397" s="4">
        <v>1997</v>
      </c>
      <c r="Q1397">
        <v>1908</v>
      </c>
      <c r="R1397">
        <v>1908</v>
      </c>
      <c r="S1397">
        <v>1908</v>
      </c>
      <c r="T1397">
        <v>1908</v>
      </c>
      <c r="U1397">
        <v>1908</v>
      </c>
      <c r="V1397">
        <v>1976</v>
      </c>
      <c r="W1397">
        <f>AVERAGE(Tabla31[[#This Row],[gr15_0]:[gr15_9]])</f>
        <v>1923.7</v>
      </c>
      <c r="Y1397">
        <v>2131</v>
      </c>
      <c r="Z1397">
        <v>2103</v>
      </c>
      <c r="AA1397">
        <v>2085</v>
      </c>
      <c r="AB1397">
        <v>2085</v>
      </c>
      <c r="AC1397">
        <v>2116</v>
      </c>
      <c r="AD1397">
        <v>2090</v>
      </c>
      <c r="AE1397">
        <v>2207</v>
      </c>
      <c r="AF1397">
        <v>2142</v>
      </c>
      <c r="AG1397">
        <v>2131</v>
      </c>
      <c r="AH1397">
        <v>2095</v>
      </c>
      <c r="AI1397" s="5">
        <f>AVERAGE(Tabla30[[#This Row],[gr17_0]:[gr17_9]])</f>
        <v>2118.5</v>
      </c>
      <c r="AK1397">
        <v>2962</v>
      </c>
      <c r="AL1397">
        <v>2803</v>
      </c>
      <c r="AM1397">
        <v>2962</v>
      </c>
      <c r="AN1397">
        <v>3020</v>
      </c>
      <c r="AO1397">
        <v>2967</v>
      </c>
      <c r="AP1397">
        <v>2707</v>
      </c>
      <c r="AQ1397">
        <v>2758</v>
      </c>
      <c r="AR1397">
        <v>2816</v>
      </c>
      <c r="AS1397">
        <v>2707</v>
      </c>
      <c r="AT1397">
        <v>2758</v>
      </c>
      <c r="AU1397">
        <f>AVERAGE(Tabla34[[#This Row],[gr21_0]:[gr21_9]])</f>
        <v>2846</v>
      </c>
    </row>
    <row r="1398" spans="1:47">
      <c r="A1398">
        <v>1799</v>
      </c>
      <c r="B1398">
        <v>1799</v>
      </c>
      <c r="C1398">
        <v>1799</v>
      </c>
      <c r="D1398">
        <v>1799</v>
      </c>
      <c r="E1398">
        <v>1799</v>
      </c>
      <c r="F1398">
        <v>1799</v>
      </c>
      <c r="G1398">
        <v>1799</v>
      </c>
      <c r="H1398">
        <v>1799</v>
      </c>
      <c r="I1398">
        <v>1799</v>
      </c>
      <c r="J1398">
        <v>1799</v>
      </c>
      <c r="K1398">
        <f>AVERAGE(Tabla33[[#This Row],[gr12_0]:[gr12_9]])</f>
        <v>1799</v>
      </c>
      <c r="M1398">
        <v>1908</v>
      </c>
      <c r="N1398">
        <v>1908</v>
      </c>
      <c r="O1398">
        <v>1908</v>
      </c>
      <c r="P1398" s="4">
        <v>1997</v>
      </c>
      <c r="Q1398">
        <v>1908</v>
      </c>
      <c r="R1398">
        <v>1908</v>
      </c>
      <c r="S1398">
        <v>1908</v>
      </c>
      <c r="T1398">
        <v>1908</v>
      </c>
      <c r="U1398">
        <v>1908</v>
      </c>
      <c r="V1398">
        <v>1976</v>
      </c>
      <c r="W1398">
        <f>AVERAGE(Tabla31[[#This Row],[gr15_0]:[gr15_9]])</f>
        <v>1923.7</v>
      </c>
      <c r="Y1398">
        <v>2131</v>
      </c>
      <c r="Z1398">
        <v>2103</v>
      </c>
      <c r="AA1398">
        <v>2085</v>
      </c>
      <c r="AB1398">
        <v>2085</v>
      </c>
      <c r="AC1398">
        <v>2116</v>
      </c>
      <c r="AD1398">
        <v>2090</v>
      </c>
      <c r="AE1398">
        <v>2207</v>
      </c>
      <c r="AF1398">
        <v>2142</v>
      </c>
      <c r="AG1398">
        <v>2131</v>
      </c>
      <c r="AH1398">
        <v>2095</v>
      </c>
      <c r="AI1398" s="5">
        <f>AVERAGE(Tabla30[[#This Row],[gr17_0]:[gr17_9]])</f>
        <v>2118.5</v>
      </c>
      <c r="AK1398">
        <v>2962</v>
      </c>
      <c r="AL1398">
        <v>2803</v>
      </c>
      <c r="AM1398">
        <v>2962</v>
      </c>
      <c r="AN1398">
        <v>3020</v>
      </c>
      <c r="AO1398">
        <v>2967</v>
      </c>
      <c r="AP1398">
        <v>2707</v>
      </c>
      <c r="AQ1398">
        <v>2758</v>
      </c>
      <c r="AR1398">
        <v>2816</v>
      </c>
      <c r="AS1398">
        <v>2707</v>
      </c>
      <c r="AT1398">
        <v>2758</v>
      </c>
      <c r="AU1398">
        <f>AVERAGE(Tabla34[[#This Row],[gr21_0]:[gr21_9]])</f>
        <v>2846</v>
      </c>
    </row>
    <row r="1399" spans="1:47">
      <c r="A1399">
        <v>1799</v>
      </c>
      <c r="B1399">
        <v>1799</v>
      </c>
      <c r="C1399">
        <v>1799</v>
      </c>
      <c r="D1399">
        <v>1799</v>
      </c>
      <c r="E1399">
        <v>1799</v>
      </c>
      <c r="F1399">
        <v>1799</v>
      </c>
      <c r="G1399">
        <v>1799</v>
      </c>
      <c r="H1399">
        <v>1799</v>
      </c>
      <c r="I1399">
        <v>1799</v>
      </c>
      <c r="J1399">
        <v>1799</v>
      </c>
      <c r="K1399">
        <f>AVERAGE(Tabla33[[#This Row],[gr12_0]:[gr12_9]])</f>
        <v>1799</v>
      </c>
      <c r="M1399">
        <v>1908</v>
      </c>
      <c r="N1399">
        <v>1908</v>
      </c>
      <c r="O1399">
        <v>1908</v>
      </c>
      <c r="P1399" s="4">
        <v>1997</v>
      </c>
      <c r="Q1399">
        <v>1908</v>
      </c>
      <c r="R1399">
        <v>1908</v>
      </c>
      <c r="S1399">
        <v>1908</v>
      </c>
      <c r="T1399">
        <v>1908</v>
      </c>
      <c r="U1399">
        <v>1908</v>
      </c>
      <c r="V1399">
        <v>1976</v>
      </c>
      <c r="W1399">
        <f>AVERAGE(Tabla31[[#This Row],[gr15_0]:[gr15_9]])</f>
        <v>1923.7</v>
      </c>
      <c r="Y1399">
        <v>2131</v>
      </c>
      <c r="Z1399">
        <v>2103</v>
      </c>
      <c r="AA1399">
        <v>2085</v>
      </c>
      <c r="AB1399">
        <v>2085</v>
      </c>
      <c r="AC1399">
        <v>2116</v>
      </c>
      <c r="AD1399">
        <v>2090</v>
      </c>
      <c r="AE1399">
        <v>2207</v>
      </c>
      <c r="AF1399">
        <v>2142</v>
      </c>
      <c r="AG1399">
        <v>2131</v>
      </c>
      <c r="AH1399">
        <v>2095</v>
      </c>
      <c r="AI1399" s="5">
        <f>AVERAGE(Tabla30[[#This Row],[gr17_0]:[gr17_9]])</f>
        <v>2118.5</v>
      </c>
      <c r="AK1399">
        <v>2962</v>
      </c>
      <c r="AL1399">
        <v>2803</v>
      </c>
      <c r="AM1399">
        <v>2962</v>
      </c>
      <c r="AN1399">
        <v>3020</v>
      </c>
      <c r="AO1399">
        <v>2967</v>
      </c>
      <c r="AP1399">
        <v>2707</v>
      </c>
      <c r="AQ1399">
        <v>2758</v>
      </c>
      <c r="AR1399">
        <v>2816</v>
      </c>
      <c r="AS1399">
        <v>2707</v>
      </c>
      <c r="AT1399">
        <v>2758</v>
      </c>
      <c r="AU1399">
        <f>AVERAGE(Tabla34[[#This Row],[gr21_0]:[gr21_9]])</f>
        <v>2846</v>
      </c>
    </row>
    <row r="1400" spans="1:47">
      <c r="A1400">
        <v>1799</v>
      </c>
      <c r="B1400">
        <v>1799</v>
      </c>
      <c r="C1400">
        <v>1799</v>
      </c>
      <c r="D1400">
        <v>1799</v>
      </c>
      <c r="E1400">
        <v>1799</v>
      </c>
      <c r="F1400">
        <v>1799</v>
      </c>
      <c r="G1400">
        <v>1799</v>
      </c>
      <c r="H1400">
        <v>1799</v>
      </c>
      <c r="I1400">
        <v>1799</v>
      </c>
      <c r="J1400">
        <v>1799</v>
      </c>
      <c r="K1400">
        <f>AVERAGE(Tabla33[[#This Row],[gr12_0]:[gr12_9]])</f>
        <v>1799</v>
      </c>
      <c r="M1400">
        <v>1908</v>
      </c>
      <c r="N1400">
        <v>1908</v>
      </c>
      <c r="O1400">
        <v>1908</v>
      </c>
      <c r="P1400" s="4">
        <v>1997</v>
      </c>
      <c r="Q1400">
        <v>1908</v>
      </c>
      <c r="R1400">
        <v>1908</v>
      </c>
      <c r="S1400">
        <v>1908</v>
      </c>
      <c r="T1400">
        <v>1908</v>
      </c>
      <c r="U1400">
        <v>1908</v>
      </c>
      <c r="V1400">
        <v>1976</v>
      </c>
      <c r="W1400">
        <f>AVERAGE(Tabla31[[#This Row],[gr15_0]:[gr15_9]])</f>
        <v>1923.7</v>
      </c>
      <c r="Y1400">
        <v>2131</v>
      </c>
      <c r="Z1400">
        <v>2103</v>
      </c>
      <c r="AA1400">
        <v>2085</v>
      </c>
      <c r="AB1400">
        <v>2085</v>
      </c>
      <c r="AC1400">
        <v>2116</v>
      </c>
      <c r="AD1400">
        <v>2090</v>
      </c>
      <c r="AE1400">
        <v>2207</v>
      </c>
      <c r="AF1400">
        <v>2142</v>
      </c>
      <c r="AG1400">
        <v>2131</v>
      </c>
      <c r="AH1400">
        <v>2095</v>
      </c>
      <c r="AI1400" s="5">
        <f>AVERAGE(Tabla30[[#This Row],[gr17_0]:[gr17_9]])</f>
        <v>2118.5</v>
      </c>
      <c r="AK1400">
        <v>2962</v>
      </c>
      <c r="AL1400">
        <v>2803</v>
      </c>
      <c r="AM1400">
        <v>2962</v>
      </c>
      <c r="AN1400">
        <v>3020</v>
      </c>
      <c r="AO1400">
        <v>2967</v>
      </c>
      <c r="AP1400">
        <v>2707</v>
      </c>
      <c r="AQ1400">
        <v>2758</v>
      </c>
      <c r="AR1400">
        <v>2816</v>
      </c>
      <c r="AS1400">
        <v>2707</v>
      </c>
      <c r="AT1400">
        <v>2758</v>
      </c>
      <c r="AU1400">
        <f>AVERAGE(Tabla34[[#This Row],[gr21_0]:[gr21_9]])</f>
        <v>2846</v>
      </c>
    </row>
    <row r="1401" spans="1:47">
      <c r="A1401">
        <v>1799</v>
      </c>
      <c r="B1401">
        <v>1799</v>
      </c>
      <c r="C1401">
        <v>1799</v>
      </c>
      <c r="D1401">
        <v>1799</v>
      </c>
      <c r="E1401">
        <v>1799</v>
      </c>
      <c r="F1401">
        <v>1799</v>
      </c>
      <c r="G1401">
        <v>1799</v>
      </c>
      <c r="H1401">
        <v>1799</v>
      </c>
      <c r="I1401">
        <v>1799</v>
      </c>
      <c r="J1401">
        <v>1799</v>
      </c>
      <c r="K1401">
        <f>AVERAGE(Tabla33[[#This Row],[gr12_0]:[gr12_9]])</f>
        <v>1799</v>
      </c>
      <c r="M1401">
        <v>1908</v>
      </c>
      <c r="N1401">
        <v>1908</v>
      </c>
      <c r="O1401">
        <v>1908</v>
      </c>
      <c r="P1401" s="4">
        <v>1997</v>
      </c>
      <c r="Q1401">
        <v>1908</v>
      </c>
      <c r="R1401">
        <v>1908</v>
      </c>
      <c r="S1401">
        <v>1908</v>
      </c>
      <c r="T1401">
        <v>1908</v>
      </c>
      <c r="U1401">
        <v>1908</v>
      </c>
      <c r="V1401">
        <v>1976</v>
      </c>
      <c r="W1401">
        <f>AVERAGE(Tabla31[[#This Row],[gr15_0]:[gr15_9]])</f>
        <v>1923.7</v>
      </c>
      <c r="Y1401">
        <v>2131</v>
      </c>
      <c r="Z1401">
        <v>2103</v>
      </c>
      <c r="AA1401">
        <v>2085</v>
      </c>
      <c r="AB1401">
        <v>2085</v>
      </c>
      <c r="AC1401">
        <v>2116</v>
      </c>
      <c r="AD1401">
        <v>2090</v>
      </c>
      <c r="AE1401">
        <v>2207</v>
      </c>
      <c r="AF1401">
        <v>2142</v>
      </c>
      <c r="AG1401">
        <v>2131</v>
      </c>
      <c r="AH1401">
        <v>2095</v>
      </c>
      <c r="AI1401" s="5">
        <f>AVERAGE(Tabla30[[#This Row],[gr17_0]:[gr17_9]])</f>
        <v>2118.5</v>
      </c>
      <c r="AK1401">
        <v>2962</v>
      </c>
      <c r="AL1401">
        <v>2803</v>
      </c>
      <c r="AM1401">
        <v>2962</v>
      </c>
      <c r="AN1401">
        <v>3020</v>
      </c>
      <c r="AO1401">
        <v>2967</v>
      </c>
      <c r="AP1401">
        <v>2707</v>
      </c>
      <c r="AQ1401">
        <v>2758</v>
      </c>
      <c r="AR1401">
        <v>2816</v>
      </c>
      <c r="AS1401">
        <v>2707</v>
      </c>
      <c r="AT1401">
        <v>2758</v>
      </c>
      <c r="AU1401">
        <f>AVERAGE(Tabla34[[#This Row],[gr21_0]:[gr21_9]])</f>
        <v>2846</v>
      </c>
    </row>
    <row r="1402" spans="1:47">
      <c r="A1402">
        <v>1799</v>
      </c>
      <c r="B1402">
        <v>1799</v>
      </c>
      <c r="C1402">
        <v>1799</v>
      </c>
      <c r="D1402">
        <v>1799</v>
      </c>
      <c r="E1402">
        <v>1799</v>
      </c>
      <c r="F1402">
        <v>1799</v>
      </c>
      <c r="G1402">
        <v>1799</v>
      </c>
      <c r="H1402">
        <v>1799</v>
      </c>
      <c r="I1402">
        <v>1799</v>
      </c>
      <c r="J1402">
        <v>1799</v>
      </c>
      <c r="K1402">
        <f>AVERAGE(Tabla33[[#This Row],[gr12_0]:[gr12_9]])</f>
        <v>1799</v>
      </c>
      <c r="M1402">
        <v>1908</v>
      </c>
      <c r="N1402">
        <v>1908</v>
      </c>
      <c r="O1402">
        <v>1908</v>
      </c>
      <c r="P1402" s="4">
        <v>1997</v>
      </c>
      <c r="Q1402">
        <v>1908</v>
      </c>
      <c r="R1402">
        <v>1908</v>
      </c>
      <c r="S1402">
        <v>1908</v>
      </c>
      <c r="T1402">
        <v>1908</v>
      </c>
      <c r="U1402">
        <v>1908</v>
      </c>
      <c r="V1402">
        <v>1976</v>
      </c>
      <c r="W1402">
        <f>AVERAGE(Tabla31[[#This Row],[gr15_0]:[gr15_9]])</f>
        <v>1923.7</v>
      </c>
      <c r="Y1402">
        <v>2131</v>
      </c>
      <c r="Z1402">
        <v>2103</v>
      </c>
      <c r="AA1402">
        <v>2085</v>
      </c>
      <c r="AB1402">
        <v>2085</v>
      </c>
      <c r="AC1402">
        <v>2116</v>
      </c>
      <c r="AD1402">
        <v>2090</v>
      </c>
      <c r="AE1402">
        <v>2207</v>
      </c>
      <c r="AF1402">
        <v>2142</v>
      </c>
      <c r="AG1402">
        <v>2131</v>
      </c>
      <c r="AH1402">
        <v>2095</v>
      </c>
      <c r="AI1402" s="5">
        <f>AVERAGE(Tabla30[[#This Row],[gr17_0]:[gr17_9]])</f>
        <v>2118.5</v>
      </c>
      <c r="AK1402">
        <v>2962</v>
      </c>
      <c r="AL1402">
        <v>2803</v>
      </c>
      <c r="AM1402">
        <v>2962</v>
      </c>
      <c r="AN1402">
        <v>3020</v>
      </c>
      <c r="AO1402">
        <v>2967</v>
      </c>
      <c r="AP1402">
        <v>2707</v>
      </c>
      <c r="AQ1402">
        <v>2758</v>
      </c>
      <c r="AR1402">
        <v>2816</v>
      </c>
      <c r="AS1402">
        <v>2707</v>
      </c>
      <c r="AT1402">
        <v>2758</v>
      </c>
      <c r="AU1402">
        <f>AVERAGE(Tabla34[[#This Row],[gr21_0]:[gr21_9]])</f>
        <v>2846</v>
      </c>
    </row>
    <row r="1403" spans="1:47">
      <c r="A1403">
        <v>1799</v>
      </c>
      <c r="B1403">
        <v>1799</v>
      </c>
      <c r="C1403">
        <v>1799</v>
      </c>
      <c r="D1403">
        <v>1799</v>
      </c>
      <c r="E1403">
        <v>1799</v>
      </c>
      <c r="F1403">
        <v>1799</v>
      </c>
      <c r="G1403">
        <v>1799</v>
      </c>
      <c r="H1403">
        <v>1799</v>
      </c>
      <c r="I1403">
        <v>1799</v>
      </c>
      <c r="J1403">
        <v>1799</v>
      </c>
      <c r="K1403">
        <f>AVERAGE(Tabla33[[#This Row],[gr12_0]:[gr12_9]])</f>
        <v>1799</v>
      </c>
      <c r="M1403">
        <v>1908</v>
      </c>
      <c r="N1403">
        <v>1908</v>
      </c>
      <c r="O1403">
        <v>1908</v>
      </c>
      <c r="P1403" s="4">
        <v>1997</v>
      </c>
      <c r="Q1403">
        <v>1908</v>
      </c>
      <c r="R1403">
        <v>1908</v>
      </c>
      <c r="S1403">
        <v>1908</v>
      </c>
      <c r="T1403">
        <v>1908</v>
      </c>
      <c r="U1403">
        <v>1908</v>
      </c>
      <c r="V1403">
        <v>1976</v>
      </c>
      <c r="W1403">
        <f>AVERAGE(Tabla31[[#This Row],[gr15_0]:[gr15_9]])</f>
        <v>1923.7</v>
      </c>
      <c r="Y1403">
        <v>2131</v>
      </c>
      <c r="Z1403">
        <v>2103</v>
      </c>
      <c r="AA1403">
        <v>2085</v>
      </c>
      <c r="AB1403">
        <v>2085</v>
      </c>
      <c r="AC1403">
        <v>2116</v>
      </c>
      <c r="AD1403">
        <v>2090</v>
      </c>
      <c r="AE1403">
        <v>2207</v>
      </c>
      <c r="AF1403">
        <v>2142</v>
      </c>
      <c r="AG1403">
        <v>2131</v>
      </c>
      <c r="AH1403">
        <v>2095</v>
      </c>
      <c r="AI1403" s="5">
        <f>AVERAGE(Tabla30[[#This Row],[gr17_0]:[gr17_9]])</f>
        <v>2118.5</v>
      </c>
      <c r="AK1403">
        <v>2962</v>
      </c>
      <c r="AL1403">
        <v>2803</v>
      </c>
      <c r="AM1403">
        <v>2962</v>
      </c>
      <c r="AN1403">
        <v>3020</v>
      </c>
      <c r="AO1403">
        <v>2967</v>
      </c>
      <c r="AP1403">
        <v>2707</v>
      </c>
      <c r="AQ1403">
        <v>2758</v>
      </c>
      <c r="AR1403">
        <v>2816</v>
      </c>
      <c r="AS1403">
        <v>2707</v>
      </c>
      <c r="AT1403">
        <v>2758</v>
      </c>
      <c r="AU1403">
        <f>AVERAGE(Tabla34[[#This Row],[gr21_0]:[gr21_9]])</f>
        <v>2846</v>
      </c>
    </row>
    <row r="1404" spans="1:47">
      <c r="A1404">
        <v>1799</v>
      </c>
      <c r="B1404">
        <v>1799</v>
      </c>
      <c r="C1404">
        <v>1799</v>
      </c>
      <c r="D1404">
        <v>1799</v>
      </c>
      <c r="E1404">
        <v>1799</v>
      </c>
      <c r="F1404">
        <v>1799</v>
      </c>
      <c r="G1404">
        <v>1799</v>
      </c>
      <c r="H1404">
        <v>1799</v>
      </c>
      <c r="I1404">
        <v>1799</v>
      </c>
      <c r="J1404">
        <v>1799</v>
      </c>
      <c r="K1404">
        <f>AVERAGE(Tabla33[[#This Row],[gr12_0]:[gr12_9]])</f>
        <v>1799</v>
      </c>
      <c r="M1404">
        <v>1908</v>
      </c>
      <c r="N1404">
        <v>1908</v>
      </c>
      <c r="O1404">
        <v>1908</v>
      </c>
      <c r="P1404" s="4">
        <v>1997</v>
      </c>
      <c r="Q1404">
        <v>1908</v>
      </c>
      <c r="R1404">
        <v>1908</v>
      </c>
      <c r="S1404">
        <v>1908</v>
      </c>
      <c r="T1404">
        <v>1908</v>
      </c>
      <c r="U1404">
        <v>1908</v>
      </c>
      <c r="V1404">
        <v>1976</v>
      </c>
      <c r="W1404">
        <f>AVERAGE(Tabla31[[#This Row],[gr15_0]:[gr15_9]])</f>
        <v>1923.7</v>
      </c>
      <c r="Y1404">
        <v>2131</v>
      </c>
      <c r="Z1404">
        <v>2103</v>
      </c>
      <c r="AA1404">
        <v>2085</v>
      </c>
      <c r="AB1404">
        <v>2085</v>
      </c>
      <c r="AC1404">
        <v>2116</v>
      </c>
      <c r="AD1404">
        <v>2090</v>
      </c>
      <c r="AE1404">
        <v>2207</v>
      </c>
      <c r="AF1404">
        <v>2142</v>
      </c>
      <c r="AG1404">
        <v>2131</v>
      </c>
      <c r="AH1404">
        <v>2095</v>
      </c>
      <c r="AI1404" s="5">
        <f>AVERAGE(Tabla30[[#This Row],[gr17_0]:[gr17_9]])</f>
        <v>2118.5</v>
      </c>
      <c r="AK1404">
        <v>2962</v>
      </c>
      <c r="AL1404">
        <v>2803</v>
      </c>
      <c r="AM1404">
        <v>2962</v>
      </c>
      <c r="AN1404">
        <v>3020</v>
      </c>
      <c r="AO1404">
        <v>2967</v>
      </c>
      <c r="AP1404">
        <v>2707</v>
      </c>
      <c r="AQ1404">
        <v>2758</v>
      </c>
      <c r="AR1404">
        <v>2816</v>
      </c>
      <c r="AS1404">
        <v>2707</v>
      </c>
      <c r="AT1404">
        <v>2758</v>
      </c>
      <c r="AU1404">
        <f>AVERAGE(Tabla34[[#This Row],[gr21_0]:[gr21_9]])</f>
        <v>2846</v>
      </c>
    </row>
    <row r="1405" spans="1:47">
      <c r="A1405">
        <v>1799</v>
      </c>
      <c r="B1405">
        <v>1799</v>
      </c>
      <c r="C1405">
        <v>1799</v>
      </c>
      <c r="D1405">
        <v>1799</v>
      </c>
      <c r="E1405">
        <v>1799</v>
      </c>
      <c r="F1405">
        <v>1799</v>
      </c>
      <c r="G1405">
        <v>1799</v>
      </c>
      <c r="H1405">
        <v>1799</v>
      </c>
      <c r="I1405">
        <v>1799</v>
      </c>
      <c r="J1405">
        <v>1799</v>
      </c>
      <c r="K1405">
        <f>AVERAGE(Tabla33[[#This Row],[gr12_0]:[gr12_9]])</f>
        <v>1799</v>
      </c>
      <c r="M1405">
        <v>1908</v>
      </c>
      <c r="N1405">
        <v>1908</v>
      </c>
      <c r="O1405">
        <v>1908</v>
      </c>
      <c r="P1405" s="4">
        <v>1997</v>
      </c>
      <c r="Q1405">
        <v>1908</v>
      </c>
      <c r="R1405">
        <v>1908</v>
      </c>
      <c r="S1405">
        <v>1908</v>
      </c>
      <c r="T1405">
        <v>1908</v>
      </c>
      <c r="U1405">
        <v>1908</v>
      </c>
      <c r="V1405">
        <v>1976</v>
      </c>
      <c r="W1405">
        <f>AVERAGE(Tabla31[[#This Row],[gr15_0]:[gr15_9]])</f>
        <v>1923.7</v>
      </c>
      <c r="Y1405">
        <v>2131</v>
      </c>
      <c r="Z1405">
        <v>2103</v>
      </c>
      <c r="AA1405">
        <v>2085</v>
      </c>
      <c r="AB1405">
        <v>2085</v>
      </c>
      <c r="AC1405">
        <v>2116</v>
      </c>
      <c r="AD1405">
        <v>2090</v>
      </c>
      <c r="AE1405">
        <v>2207</v>
      </c>
      <c r="AF1405">
        <v>2142</v>
      </c>
      <c r="AG1405">
        <v>2131</v>
      </c>
      <c r="AH1405">
        <v>2095</v>
      </c>
      <c r="AI1405" s="5">
        <f>AVERAGE(Tabla30[[#This Row],[gr17_0]:[gr17_9]])</f>
        <v>2118.5</v>
      </c>
      <c r="AK1405">
        <v>2962</v>
      </c>
      <c r="AL1405">
        <v>2803</v>
      </c>
      <c r="AM1405">
        <v>2962</v>
      </c>
      <c r="AN1405">
        <v>3020</v>
      </c>
      <c r="AO1405">
        <v>2967</v>
      </c>
      <c r="AP1405">
        <v>2707</v>
      </c>
      <c r="AQ1405">
        <v>2758</v>
      </c>
      <c r="AR1405">
        <v>2816</v>
      </c>
      <c r="AS1405">
        <v>2707</v>
      </c>
      <c r="AT1405">
        <v>2758</v>
      </c>
      <c r="AU1405">
        <f>AVERAGE(Tabla34[[#This Row],[gr21_0]:[gr21_9]])</f>
        <v>2846</v>
      </c>
    </row>
    <row r="1406" spans="1:47">
      <c r="A1406">
        <v>1799</v>
      </c>
      <c r="B1406">
        <v>1799</v>
      </c>
      <c r="C1406">
        <v>1799</v>
      </c>
      <c r="D1406">
        <v>1799</v>
      </c>
      <c r="E1406">
        <v>1799</v>
      </c>
      <c r="F1406">
        <v>1799</v>
      </c>
      <c r="G1406">
        <v>1799</v>
      </c>
      <c r="H1406">
        <v>1799</v>
      </c>
      <c r="I1406">
        <v>1799</v>
      </c>
      <c r="J1406">
        <v>1799</v>
      </c>
      <c r="K1406">
        <f>AVERAGE(Tabla33[[#This Row],[gr12_0]:[gr12_9]])</f>
        <v>1799</v>
      </c>
      <c r="M1406">
        <v>1908</v>
      </c>
      <c r="N1406">
        <v>1908</v>
      </c>
      <c r="O1406">
        <v>1908</v>
      </c>
      <c r="P1406" s="4">
        <v>1997</v>
      </c>
      <c r="Q1406">
        <v>1908</v>
      </c>
      <c r="R1406">
        <v>1908</v>
      </c>
      <c r="S1406">
        <v>1908</v>
      </c>
      <c r="T1406">
        <v>1908</v>
      </c>
      <c r="U1406">
        <v>1908</v>
      </c>
      <c r="V1406">
        <v>1976</v>
      </c>
      <c r="W1406">
        <f>AVERAGE(Tabla31[[#This Row],[gr15_0]:[gr15_9]])</f>
        <v>1923.7</v>
      </c>
      <c r="Y1406">
        <v>2131</v>
      </c>
      <c r="Z1406">
        <v>2103</v>
      </c>
      <c r="AA1406">
        <v>2085</v>
      </c>
      <c r="AB1406">
        <v>2085</v>
      </c>
      <c r="AC1406">
        <v>2116</v>
      </c>
      <c r="AD1406">
        <v>2090</v>
      </c>
      <c r="AE1406">
        <v>2207</v>
      </c>
      <c r="AF1406">
        <v>2142</v>
      </c>
      <c r="AG1406">
        <v>2131</v>
      </c>
      <c r="AH1406">
        <v>2095</v>
      </c>
      <c r="AI1406" s="5">
        <f>AVERAGE(Tabla30[[#This Row],[gr17_0]:[gr17_9]])</f>
        <v>2118.5</v>
      </c>
      <c r="AK1406">
        <v>2962</v>
      </c>
      <c r="AL1406">
        <v>2803</v>
      </c>
      <c r="AM1406">
        <v>2962</v>
      </c>
      <c r="AN1406">
        <v>3020</v>
      </c>
      <c r="AO1406">
        <v>2967</v>
      </c>
      <c r="AP1406">
        <v>2707</v>
      </c>
      <c r="AQ1406">
        <v>2758</v>
      </c>
      <c r="AR1406">
        <v>2816</v>
      </c>
      <c r="AS1406">
        <v>2707</v>
      </c>
      <c r="AT1406">
        <v>2758</v>
      </c>
      <c r="AU1406">
        <f>AVERAGE(Tabla34[[#This Row],[gr21_0]:[gr21_9]])</f>
        <v>2846</v>
      </c>
    </row>
    <row r="1407" spans="1:47">
      <c r="A1407">
        <v>1799</v>
      </c>
      <c r="B1407">
        <v>1799</v>
      </c>
      <c r="C1407">
        <v>1799</v>
      </c>
      <c r="D1407">
        <v>1799</v>
      </c>
      <c r="E1407">
        <v>1799</v>
      </c>
      <c r="F1407">
        <v>1799</v>
      </c>
      <c r="G1407">
        <v>1799</v>
      </c>
      <c r="H1407">
        <v>1799</v>
      </c>
      <c r="I1407">
        <v>1799</v>
      </c>
      <c r="J1407">
        <v>1799</v>
      </c>
      <c r="K1407">
        <f>AVERAGE(Tabla33[[#This Row],[gr12_0]:[gr12_9]])</f>
        <v>1799</v>
      </c>
      <c r="M1407">
        <v>1908</v>
      </c>
      <c r="N1407">
        <v>1908</v>
      </c>
      <c r="O1407">
        <v>1908</v>
      </c>
      <c r="P1407" s="4">
        <v>1997</v>
      </c>
      <c r="Q1407">
        <v>1908</v>
      </c>
      <c r="R1407">
        <v>1908</v>
      </c>
      <c r="S1407">
        <v>1908</v>
      </c>
      <c r="T1407">
        <v>1908</v>
      </c>
      <c r="U1407">
        <v>1908</v>
      </c>
      <c r="V1407">
        <v>1976</v>
      </c>
      <c r="W1407">
        <f>AVERAGE(Tabla31[[#This Row],[gr15_0]:[gr15_9]])</f>
        <v>1923.7</v>
      </c>
      <c r="Y1407">
        <v>2131</v>
      </c>
      <c r="Z1407">
        <v>2103</v>
      </c>
      <c r="AA1407">
        <v>2085</v>
      </c>
      <c r="AB1407">
        <v>2085</v>
      </c>
      <c r="AC1407">
        <v>2116</v>
      </c>
      <c r="AD1407">
        <v>2090</v>
      </c>
      <c r="AE1407">
        <v>2207</v>
      </c>
      <c r="AF1407">
        <v>2142</v>
      </c>
      <c r="AG1407">
        <v>2131</v>
      </c>
      <c r="AH1407">
        <v>2095</v>
      </c>
      <c r="AI1407" s="5">
        <f>AVERAGE(Tabla30[[#This Row],[gr17_0]:[gr17_9]])</f>
        <v>2118.5</v>
      </c>
      <c r="AK1407">
        <v>2962</v>
      </c>
      <c r="AL1407">
        <v>2803</v>
      </c>
      <c r="AM1407">
        <v>2962</v>
      </c>
      <c r="AN1407">
        <v>3020</v>
      </c>
      <c r="AO1407">
        <v>2967</v>
      </c>
      <c r="AP1407">
        <v>2707</v>
      </c>
      <c r="AQ1407">
        <v>2758</v>
      </c>
      <c r="AR1407">
        <v>2816</v>
      </c>
      <c r="AS1407">
        <v>2707</v>
      </c>
      <c r="AT1407">
        <v>2758</v>
      </c>
      <c r="AU1407">
        <f>AVERAGE(Tabla34[[#This Row],[gr21_0]:[gr21_9]])</f>
        <v>2846</v>
      </c>
    </row>
    <row r="1408" spans="1:47">
      <c r="A1408">
        <v>1799</v>
      </c>
      <c r="B1408">
        <v>1799</v>
      </c>
      <c r="C1408">
        <v>1799</v>
      </c>
      <c r="D1408">
        <v>1799</v>
      </c>
      <c r="E1408">
        <v>1799</v>
      </c>
      <c r="F1408">
        <v>1799</v>
      </c>
      <c r="G1408">
        <v>1799</v>
      </c>
      <c r="H1408">
        <v>1799</v>
      </c>
      <c r="I1408">
        <v>1799</v>
      </c>
      <c r="J1408">
        <v>1799</v>
      </c>
      <c r="K1408">
        <f>AVERAGE(Tabla33[[#This Row],[gr12_0]:[gr12_9]])</f>
        <v>1799</v>
      </c>
      <c r="M1408">
        <v>1908</v>
      </c>
      <c r="N1408">
        <v>1908</v>
      </c>
      <c r="O1408">
        <v>1908</v>
      </c>
      <c r="P1408" s="4">
        <v>1997</v>
      </c>
      <c r="Q1408">
        <v>1908</v>
      </c>
      <c r="R1408">
        <v>1908</v>
      </c>
      <c r="S1408">
        <v>1908</v>
      </c>
      <c r="T1408">
        <v>1908</v>
      </c>
      <c r="U1408">
        <v>1908</v>
      </c>
      <c r="V1408">
        <v>1976</v>
      </c>
      <c r="W1408">
        <f>AVERAGE(Tabla31[[#This Row],[gr15_0]:[gr15_9]])</f>
        <v>1923.7</v>
      </c>
      <c r="Y1408">
        <v>2131</v>
      </c>
      <c r="Z1408">
        <v>2103</v>
      </c>
      <c r="AA1408">
        <v>2085</v>
      </c>
      <c r="AB1408">
        <v>2085</v>
      </c>
      <c r="AC1408">
        <v>2116</v>
      </c>
      <c r="AD1408">
        <v>2090</v>
      </c>
      <c r="AE1408">
        <v>2207</v>
      </c>
      <c r="AF1408">
        <v>2142</v>
      </c>
      <c r="AG1408">
        <v>2131</v>
      </c>
      <c r="AH1408">
        <v>2095</v>
      </c>
      <c r="AI1408" s="5">
        <f>AVERAGE(Tabla30[[#This Row],[gr17_0]:[gr17_9]])</f>
        <v>2118.5</v>
      </c>
      <c r="AK1408">
        <v>2962</v>
      </c>
      <c r="AL1408">
        <v>2803</v>
      </c>
      <c r="AM1408">
        <v>2962</v>
      </c>
      <c r="AN1408">
        <v>3020</v>
      </c>
      <c r="AO1408">
        <v>2967</v>
      </c>
      <c r="AP1408">
        <v>2707</v>
      </c>
      <c r="AQ1408">
        <v>2758</v>
      </c>
      <c r="AR1408">
        <v>2816</v>
      </c>
      <c r="AS1408">
        <v>2707</v>
      </c>
      <c r="AT1408">
        <v>2758</v>
      </c>
      <c r="AU1408">
        <f>AVERAGE(Tabla34[[#This Row],[gr21_0]:[gr21_9]])</f>
        <v>2846</v>
      </c>
    </row>
    <row r="1409" spans="1:47">
      <c r="A1409">
        <v>1799</v>
      </c>
      <c r="B1409">
        <v>1799</v>
      </c>
      <c r="C1409">
        <v>1799</v>
      </c>
      <c r="D1409">
        <v>1799</v>
      </c>
      <c r="E1409">
        <v>1799</v>
      </c>
      <c r="F1409">
        <v>1799</v>
      </c>
      <c r="G1409">
        <v>1799</v>
      </c>
      <c r="H1409">
        <v>1799</v>
      </c>
      <c r="I1409">
        <v>1799</v>
      </c>
      <c r="J1409">
        <v>1799</v>
      </c>
      <c r="K1409">
        <f>AVERAGE(Tabla33[[#This Row],[gr12_0]:[gr12_9]])</f>
        <v>1799</v>
      </c>
      <c r="M1409">
        <v>1908</v>
      </c>
      <c r="N1409">
        <v>1908</v>
      </c>
      <c r="O1409">
        <v>1908</v>
      </c>
      <c r="P1409" s="4">
        <v>1997</v>
      </c>
      <c r="Q1409">
        <v>1908</v>
      </c>
      <c r="R1409">
        <v>1908</v>
      </c>
      <c r="S1409">
        <v>1908</v>
      </c>
      <c r="T1409">
        <v>1908</v>
      </c>
      <c r="U1409">
        <v>1908</v>
      </c>
      <c r="V1409">
        <v>1976</v>
      </c>
      <c r="W1409">
        <f>AVERAGE(Tabla31[[#This Row],[gr15_0]:[gr15_9]])</f>
        <v>1923.7</v>
      </c>
      <c r="Y1409">
        <v>2131</v>
      </c>
      <c r="Z1409">
        <v>2103</v>
      </c>
      <c r="AA1409">
        <v>2085</v>
      </c>
      <c r="AB1409">
        <v>2085</v>
      </c>
      <c r="AC1409">
        <v>2116</v>
      </c>
      <c r="AD1409">
        <v>2090</v>
      </c>
      <c r="AE1409">
        <v>2207</v>
      </c>
      <c r="AF1409">
        <v>2142</v>
      </c>
      <c r="AG1409">
        <v>2131</v>
      </c>
      <c r="AH1409">
        <v>2095</v>
      </c>
      <c r="AI1409" s="5">
        <f>AVERAGE(Tabla30[[#This Row],[gr17_0]:[gr17_9]])</f>
        <v>2118.5</v>
      </c>
      <c r="AK1409">
        <v>2962</v>
      </c>
      <c r="AL1409">
        <v>2803</v>
      </c>
      <c r="AM1409">
        <v>2962</v>
      </c>
      <c r="AN1409">
        <v>3020</v>
      </c>
      <c r="AO1409">
        <v>2967</v>
      </c>
      <c r="AP1409">
        <v>2707</v>
      </c>
      <c r="AQ1409">
        <v>2758</v>
      </c>
      <c r="AR1409">
        <v>2816</v>
      </c>
      <c r="AS1409">
        <v>2707</v>
      </c>
      <c r="AT1409">
        <v>2758</v>
      </c>
      <c r="AU1409">
        <f>AVERAGE(Tabla34[[#This Row],[gr21_0]:[gr21_9]])</f>
        <v>2846</v>
      </c>
    </row>
    <row r="1410" spans="1:47">
      <c r="A1410">
        <v>1799</v>
      </c>
      <c r="B1410">
        <v>1799</v>
      </c>
      <c r="C1410">
        <v>1799</v>
      </c>
      <c r="D1410">
        <v>1799</v>
      </c>
      <c r="E1410">
        <v>1799</v>
      </c>
      <c r="F1410">
        <v>1799</v>
      </c>
      <c r="G1410">
        <v>1799</v>
      </c>
      <c r="H1410">
        <v>1799</v>
      </c>
      <c r="I1410">
        <v>1799</v>
      </c>
      <c r="J1410">
        <v>1799</v>
      </c>
      <c r="K1410">
        <f>AVERAGE(Tabla33[[#This Row],[gr12_0]:[gr12_9]])</f>
        <v>1799</v>
      </c>
      <c r="M1410">
        <v>1908</v>
      </c>
      <c r="N1410">
        <v>1908</v>
      </c>
      <c r="O1410">
        <v>1908</v>
      </c>
      <c r="P1410" s="4">
        <v>1997</v>
      </c>
      <c r="Q1410">
        <v>1908</v>
      </c>
      <c r="R1410">
        <v>1908</v>
      </c>
      <c r="S1410">
        <v>1908</v>
      </c>
      <c r="T1410">
        <v>1908</v>
      </c>
      <c r="U1410">
        <v>1908</v>
      </c>
      <c r="V1410">
        <v>1976</v>
      </c>
      <c r="W1410">
        <f>AVERAGE(Tabla31[[#This Row],[gr15_0]:[gr15_9]])</f>
        <v>1923.7</v>
      </c>
      <c r="Y1410">
        <v>2131</v>
      </c>
      <c r="Z1410">
        <v>2103</v>
      </c>
      <c r="AA1410">
        <v>2085</v>
      </c>
      <c r="AB1410">
        <v>2085</v>
      </c>
      <c r="AC1410">
        <v>2116</v>
      </c>
      <c r="AD1410">
        <v>2090</v>
      </c>
      <c r="AE1410">
        <v>2207</v>
      </c>
      <c r="AF1410">
        <v>2142</v>
      </c>
      <c r="AG1410">
        <v>2131</v>
      </c>
      <c r="AH1410">
        <v>2095</v>
      </c>
      <c r="AI1410" s="5">
        <f>AVERAGE(Tabla30[[#This Row],[gr17_0]:[gr17_9]])</f>
        <v>2118.5</v>
      </c>
      <c r="AK1410">
        <v>2962</v>
      </c>
      <c r="AL1410">
        <v>2803</v>
      </c>
      <c r="AM1410">
        <v>2962</v>
      </c>
      <c r="AN1410">
        <v>3020</v>
      </c>
      <c r="AO1410">
        <v>2967</v>
      </c>
      <c r="AP1410">
        <v>2707</v>
      </c>
      <c r="AQ1410">
        <v>2758</v>
      </c>
      <c r="AR1410">
        <v>2816</v>
      </c>
      <c r="AS1410">
        <v>2707</v>
      </c>
      <c r="AT1410">
        <v>2758</v>
      </c>
      <c r="AU1410">
        <f>AVERAGE(Tabla34[[#This Row],[gr21_0]:[gr21_9]])</f>
        <v>2846</v>
      </c>
    </row>
    <row r="1411" spans="1:47">
      <c r="A1411">
        <v>1799</v>
      </c>
      <c r="B1411">
        <v>1799</v>
      </c>
      <c r="C1411">
        <v>1799</v>
      </c>
      <c r="D1411">
        <v>1799</v>
      </c>
      <c r="E1411">
        <v>1799</v>
      </c>
      <c r="F1411">
        <v>1799</v>
      </c>
      <c r="G1411">
        <v>1799</v>
      </c>
      <c r="H1411">
        <v>1799</v>
      </c>
      <c r="I1411">
        <v>1799</v>
      </c>
      <c r="J1411">
        <v>1799</v>
      </c>
      <c r="K1411">
        <f>AVERAGE(Tabla33[[#This Row],[gr12_0]:[gr12_9]])</f>
        <v>1799</v>
      </c>
      <c r="M1411">
        <v>1908</v>
      </c>
      <c r="N1411">
        <v>1908</v>
      </c>
      <c r="O1411">
        <v>1908</v>
      </c>
      <c r="P1411" s="4">
        <v>1997</v>
      </c>
      <c r="Q1411">
        <v>1908</v>
      </c>
      <c r="R1411">
        <v>1908</v>
      </c>
      <c r="S1411">
        <v>1908</v>
      </c>
      <c r="T1411">
        <v>1908</v>
      </c>
      <c r="U1411">
        <v>1908</v>
      </c>
      <c r="V1411">
        <v>1976</v>
      </c>
      <c r="W1411">
        <f>AVERAGE(Tabla31[[#This Row],[gr15_0]:[gr15_9]])</f>
        <v>1923.7</v>
      </c>
      <c r="Y1411">
        <v>2131</v>
      </c>
      <c r="Z1411">
        <v>2103</v>
      </c>
      <c r="AA1411">
        <v>2085</v>
      </c>
      <c r="AB1411">
        <v>2085</v>
      </c>
      <c r="AC1411">
        <v>2116</v>
      </c>
      <c r="AD1411">
        <v>2090</v>
      </c>
      <c r="AE1411">
        <v>2207</v>
      </c>
      <c r="AF1411">
        <v>2142</v>
      </c>
      <c r="AG1411">
        <v>2131</v>
      </c>
      <c r="AH1411">
        <v>2095</v>
      </c>
      <c r="AI1411" s="5">
        <f>AVERAGE(Tabla30[[#This Row],[gr17_0]:[gr17_9]])</f>
        <v>2118.5</v>
      </c>
      <c r="AK1411">
        <v>2962</v>
      </c>
      <c r="AL1411">
        <v>2803</v>
      </c>
      <c r="AM1411">
        <v>2962</v>
      </c>
      <c r="AN1411">
        <v>3020</v>
      </c>
      <c r="AO1411">
        <v>2967</v>
      </c>
      <c r="AP1411">
        <v>2707</v>
      </c>
      <c r="AQ1411">
        <v>2758</v>
      </c>
      <c r="AR1411">
        <v>2816</v>
      </c>
      <c r="AS1411">
        <v>2707</v>
      </c>
      <c r="AT1411">
        <v>2758</v>
      </c>
      <c r="AU1411">
        <f>AVERAGE(Tabla34[[#This Row],[gr21_0]:[gr21_9]])</f>
        <v>2846</v>
      </c>
    </row>
    <row r="1412" spans="1:47">
      <c r="A1412">
        <v>1799</v>
      </c>
      <c r="B1412">
        <v>1799</v>
      </c>
      <c r="C1412">
        <v>1799</v>
      </c>
      <c r="D1412">
        <v>1799</v>
      </c>
      <c r="E1412">
        <v>1799</v>
      </c>
      <c r="F1412">
        <v>1799</v>
      </c>
      <c r="G1412">
        <v>1799</v>
      </c>
      <c r="H1412">
        <v>1799</v>
      </c>
      <c r="I1412">
        <v>1799</v>
      </c>
      <c r="J1412">
        <v>1799</v>
      </c>
      <c r="K1412">
        <f>AVERAGE(Tabla33[[#This Row],[gr12_0]:[gr12_9]])</f>
        <v>1799</v>
      </c>
      <c r="M1412">
        <v>1908</v>
      </c>
      <c r="N1412">
        <v>1908</v>
      </c>
      <c r="O1412">
        <v>1908</v>
      </c>
      <c r="P1412" s="4">
        <v>1997</v>
      </c>
      <c r="Q1412">
        <v>1908</v>
      </c>
      <c r="R1412">
        <v>1908</v>
      </c>
      <c r="S1412">
        <v>1908</v>
      </c>
      <c r="T1412">
        <v>1908</v>
      </c>
      <c r="U1412">
        <v>1908</v>
      </c>
      <c r="V1412">
        <v>1976</v>
      </c>
      <c r="W1412">
        <f>AVERAGE(Tabla31[[#This Row],[gr15_0]:[gr15_9]])</f>
        <v>1923.7</v>
      </c>
      <c r="Y1412">
        <v>2131</v>
      </c>
      <c r="Z1412">
        <v>2103</v>
      </c>
      <c r="AA1412">
        <v>2085</v>
      </c>
      <c r="AB1412">
        <v>2085</v>
      </c>
      <c r="AC1412">
        <v>2116</v>
      </c>
      <c r="AD1412">
        <v>2090</v>
      </c>
      <c r="AE1412">
        <v>2207</v>
      </c>
      <c r="AF1412">
        <v>2142</v>
      </c>
      <c r="AG1412">
        <v>2131</v>
      </c>
      <c r="AH1412">
        <v>2095</v>
      </c>
      <c r="AI1412" s="5">
        <f>AVERAGE(Tabla30[[#This Row],[gr17_0]:[gr17_9]])</f>
        <v>2118.5</v>
      </c>
      <c r="AK1412">
        <v>2962</v>
      </c>
      <c r="AL1412">
        <v>2803</v>
      </c>
      <c r="AM1412">
        <v>2962</v>
      </c>
      <c r="AN1412">
        <v>3020</v>
      </c>
      <c r="AO1412">
        <v>2967</v>
      </c>
      <c r="AP1412">
        <v>2707</v>
      </c>
      <c r="AQ1412">
        <v>2758</v>
      </c>
      <c r="AR1412">
        <v>2816</v>
      </c>
      <c r="AS1412">
        <v>2707</v>
      </c>
      <c r="AT1412">
        <v>2758</v>
      </c>
      <c r="AU1412">
        <f>AVERAGE(Tabla34[[#This Row],[gr21_0]:[gr21_9]])</f>
        <v>2846</v>
      </c>
    </row>
    <row r="1413" spans="1:47">
      <c r="A1413">
        <v>1799</v>
      </c>
      <c r="B1413">
        <v>1799</v>
      </c>
      <c r="C1413">
        <v>1799</v>
      </c>
      <c r="D1413">
        <v>1799</v>
      </c>
      <c r="E1413">
        <v>1799</v>
      </c>
      <c r="F1413">
        <v>1799</v>
      </c>
      <c r="G1413">
        <v>1799</v>
      </c>
      <c r="H1413">
        <v>1799</v>
      </c>
      <c r="I1413">
        <v>1799</v>
      </c>
      <c r="J1413">
        <v>1799</v>
      </c>
      <c r="K1413">
        <f>AVERAGE(Tabla33[[#This Row],[gr12_0]:[gr12_9]])</f>
        <v>1799</v>
      </c>
      <c r="M1413">
        <v>1908</v>
      </c>
      <c r="N1413">
        <v>1908</v>
      </c>
      <c r="O1413">
        <v>1908</v>
      </c>
      <c r="P1413" s="4">
        <v>1997</v>
      </c>
      <c r="Q1413">
        <v>1908</v>
      </c>
      <c r="R1413">
        <v>1908</v>
      </c>
      <c r="S1413">
        <v>1908</v>
      </c>
      <c r="T1413">
        <v>1908</v>
      </c>
      <c r="U1413">
        <v>1908</v>
      </c>
      <c r="V1413">
        <v>1976</v>
      </c>
      <c r="W1413">
        <f>AVERAGE(Tabla31[[#This Row],[gr15_0]:[gr15_9]])</f>
        <v>1923.7</v>
      </c>
      <c r="Y1413">
        <v>2131</v>
      </c>
      <c r="Z1413">
        <v>2103</v>
      </c>
      <c r="AA1413">
        <v>2085</v>
      </c>
      <c r="AB1413">
        <v>2085</v>
      </c>
      <c r="AC1413">
        <v>2116</v>
      </c>
      <c r="AD1413">
        <v>2090</v>
      </c>
      <c r="AE1413">
        <v>2207</v>
      </c>
      <c r="AF1413">
        <v>2142</v>
      </c>
      <c r="AG1413">
        <v>2131</v>
      </c>
      <c r="AH1413">
        <v>2095</v>
      </c>
      <c r="AI1413" s="5">
        <f>AVERAGE(Tabla30[[#This Row],[gr17_0]:[gr17_9]])</f>
        <v>2118.5</v>
      </c>
      <c r="AK1413">
        <v>2962</v>
      </c>
      <c r="AL1413">
        <v>2803</v>
      </c>
      <c r="AM1413">
        <v>2962</v>
      </c>
      <c r="AN1413">
        <v>3020</v>
      </c>
      <c r="AO1413">
        <v>2967</v>
      </c>
      <c r="AP1413">
        <v>2707</v>
      </c>
      <c r="AQ1413">
        <v>2758</v>
      </c>
      <c r="AR1413">
        <v>2816</v>
      </c>
      <c r="AS1413">
        <v>2707</v>
      </c>
      <c r="AT1413">
        <v>2758</v>
      </c>
      <c r="AU1413">
        <f>AVERAGE(Tabla34[[#This Row],[gr21_0]:[gr21_9]])</f>
        <v>2846</v>
      </c>
    </row>
    <row r="1414" spans="1:47">
      <c r="A1414">
        <v>1799</v>
      </c>
      <c r="B1414">
        <v>1799</v>
      </c>
      <c r="C1414">
        <v>1799</v>
      </c>
      <c r="D1414">
        <v>1799</v>
      </c>
      <c r="E1414">
        <v>1799</v>
      </c>
      <c r="F1414">
        <v>1799</v>
      </c>
      <c r="G1414">
        <v>1799</v>
      </c>
      <c r="H1414">
        <v>1799</v>
      </c>
      <c r="I1414">
        <v>1799</v>
      </c>
      <c r="J1414">
        <v>1799</v>
      </c>
      <c r="K1414">
        <f>AVERAGE(Tabla33[[#This Row],[gr12_0]:[gr12_9]])</f>
        <v>1799</v>
      </c>
      <c r="M1414">
        <v>1908</v>
      </c>
      <c r="N1414">
        <v>1908</v>
      </c>
      <c r="O1414">
        <v>1908</v>
      </c>
      <c r="P1414" s="4">
        <v>1997</v>
      </c>
      <c r="Q1414">
        <v>1908</v>
      </c>
      <c r="R1414">
        <v>1908</v>
      </c>
      <c r="S1414">
        <v>1908</v>
      </c>
      <c r="T1414">
        <v>1908</v>
      </c>
      <c r="U1414">
        <v>1908</v>
      </c>
      <c r="V1414">
        <v>1976</v>
      </c>
      <c r="W1414">
        <f>AVERAGE(Tabla31[[#This Row],[gr15_0]:[gr15_9]])</f>
        <v>1923.7</v>
      </c>
      <c r="Y1414">
        <v>2131</v>
      </c>
      <c r="Z1414">
        <v>2103</v>
      </c>
      <c r="AA1414">
        <v>2085</v>
      </c>
      <c r="AB1414">
        <v>2085</v>
      </c>
      <c r="AC1414">
        <v>2116</v>
      </c>
      <c r="AD1414">
        <v>2090</v>
      </c>
      <c r="AE1414">
        <v>2207</v>
      </c>
      <c r="AF1414">
        <v>2142</v>
      </c>
      <c r="AG1414">
        <v>2131</v>
      </c>
      <c r="AH1414">
        <v>2095</v>
      </c>
      <c r="AI1414" s="5">
        <f>AVERAGE(Tabla30[[#This Row],[gr17_0]:[gr17_9]])</f>
        <v>2118.5</v>
      </c>
      <c r="AK1414">
        <v>2962</v>
      </c>
      <c r="AL1414">
        <v>2803</v>
      </c>
      <c r="AM1414">
        <v>2962</v>
      </c>
      <c r="AN1414">
        <v>3020</v>
      </c>
      <c r="AO1414">
        <v>2967</v>
      </c>
      <c r="AP1414">
        <v>2707</v>
      </c>
      <c r="AQ1414">
        <v>2758</v>
      </c>
      <c r="AR1414">
        <v>2816</v>
      </c>
      <c r="AS1414">
        <v>2707</v>
      </c>
      <c r="AT1414">
        <v>2758</v>
      </c>
      <c r="AU1414">
        <f>AVERAGE(Tabla34[[#This Row],[gr21_0]:[gr21_9]])</f>
        <v>2846</v>
      </c>
    </row>
    <row r="1415" spans="1:47">
      <c r="A1415">
        <v>1799</v>
      </c>
      <c r="B1415">
        <v>1799</v>
      </c>
      <c r="C1415">
        <v>1799</v>
      </c>
      <c r="D1415">
        <v>1799</v>
      </c>
      <c r="E1415">
        <v>1799</v>
      </c>
      <c r="F1415">
        <v>1799</v>
      </c>
      <c r="G1415">
        <v>1799</v>
      </c>
      <c r="H1415">
        <v>1799</v>
      </c>
      <c r="I1415">
        <v>1799</v>
      </c>
      <c r="J1415">
        <v>1799</v>
      </c>
      <c r="K1415">
        <f>AVERAGE(Tabla33[[#This Row],[gr12_0]:[gr12_9]])</f>
        <v>1799</v>
      </c>
      <c r="M1415">
        <v>1908</v>
      </c>
      <c r="N1415">
        <v>1908</v>
      </c>
      <c r="O1415">
        <v>1908</v>
      </c>
      <c r="P1415" s="4">
        <v>1997</v>
      </c>
      <c r="Q1415">
        <v>1908</v>
      </c>
      <c r="R1415">
        <v>1908</v>
      </c>
      <c r="S1415">
        <v>1908</v>
      </c>
      <c r="T1415">
        <v>1908</v>
      </c>
      <c r="U1415">
        <v>1908</v>
      </c>
      <c r="V1415">
        <v>1976</v>
      </c>
      <c r="W1415">
        <f>AVERAGE(Tabla31[[#This Row],[gr15_0]:[gr15_9]])</f>
        <v>1923.7</v>
      </c>
      <c r="Y1415">
        <v>2131</v>
      </c>
      <c r="Z1415">
        <v>2103</v>
      </c>
      <c r="AA1415">
        <v>2085</v>
      </c>
      <c r="AB1415">
        <v>2085</v>
      </c>
      <c r="AC1415">
        <v>2116</v>
      </c>
      <c r="AD1415">
        <v>2090</v>
      </c>
      <c r="AE1415">
        <v>2207</v>
      </c>
      <c r="AF1415">
        <v>2142</v>
      </c>
      <c r="AG1415">
        <v>2131</v>
      </c>
      <c r="AH1415">
        <v>2095</v>
      </c>
      <c r="AI1415" s="5">
        <f>AVERAGE(Tabla30[[#This Row],[gr17_0]:[gr17_9]])</f>
        <v>2118.5</v>
      </c>
      <c r="AK1415">
        <v>2962</v>
      </c>
      <c r="AL1415">
        <v>2803</v>
      </c>
      <c r="AM1415">
        <v>2962</v>
      </c>
      <c r="AN1415">
        <v>3020</v>
      </c>
      <c r="AO1415">
        <v>2967</v>
      </c>
      <c r="AP1415">
        <v>2707</v>
      </c>
      <c r="AQ1415">
        <v>2758</v>
      </c>
      <c r="AR1415">
        <v>2816</v>
      </c>
      <c r="AS1415">
        <v>2707</v>
      </c>
      <c r="AT1415">
        <v>2758</v>
      </c>
      <c r="AU1415">
        <f>AVERAGE(Tabla34[[#This Row],[gr21_0]:[gr21_9]])</f>
        <v>2846</v>
      </c>
    </row>
    <row r="1416" spans="1:47">
      <c r="A1416">
        <v>1799</v>
      </c>
      <c r="B1416">
        <v>1799</v>
      </c>
      <c r="C1416">
        <v>1799</v>
      </c>
      <c r="D1416">
        <v>1799</v>
      </c>
      <c r="E1416">
        <v>1799</v>
      </c>
      <c r="F1416">
        <v>1799</v>
      </c>
      <c r="G1416">
        <v>1799</v>
      </c>
      <c r="H1416">
        <v>1799</v>
      </c>
      <c r="I1416">
        <v>1799</v>
      </c>
      <c r="J1416">
        <v>1799</v>
      </c>
      <c r="K1416">
        <f>AVERAGE(Tabla33[[#This Row],[gr12_0]:[gr12_9]])</f>
        <v>1799</v>
      </c>
      <c r="M1416">
        <v>1908</v>
      </c>
      <c r="N1416">
        <v>1908</v>
      </c>
      <c r="O1416">
        <v>1908</v>
      </c>
      <c r="P1416" s="4">
        <v>1997</v>
      </c>
      <c r="Q1416">
        <v>1908</v>
      </c>
      <c r="R1416">
        <v>1908</v>
      </c>
      <c r="S1416">
        <v>1908</v>
      </c>
      <c r="T1416">
        <v>1908</v>
      </c>
      <c r="U1416">
        <v>1908</v>
      </c>
      <c r="V1416">
        <v>1976</v>
      </c>
      <c r="W1416">
        <f>AVERAGE(Tabla31[[#This Row],[gr15_0]:[gr15_9]])</f>
        <v>1923.7</v>
      </c>
      <c r="Y1416">
        <v>2131</v>
      </c>
      <c r="Z1416">
        <v>2103</v>
      </c>
      <c r="AA1416">
        <v>2085</v>
      </c>
      <c r="AB1416">
        <v>2085</v>
      </c>
      <c r="AC1416">
        <v>2116</v>
      </c>
      <c r="AD1416">
        <v>2090</v>
      </c>
      <c r="AE1416">
        <v>2207</v>
      </c>
      <c r="AF1416">
        <v>2142</v>
      </c>
      <c r="AG1416">
        <v>2131</v>
      </c>
      <c r="AH1416">
        <v>2095</v>
      </c>
      <c r="AI1416" s="5">
        <f>AVERAGE(Tabla30[[#This Row],[gr17_0]:[gr17_9]])</f>
        <v>2118.5</v>
      </c>
      <c r="AK1416">
        <v>2962</v>
      </c>
      <c r="AL1416">
        <v>2803</v>
      </c>
      <c r="AM1416">
        <v>2962</v>
      </c>
      <c r="AN1416">
        <v>3020</v>
      </c>
      <c r="AO1416">
        <v>2967</v>
      </c>
      <c r="AP1416">
        <v>2707</v>
      </c>
      <c r="AQ1416">
        <v>2758</v>
      </c>
      <c r="AR1416">
        <v>2816</v>
      </c>
      <c r="AS1416">
        <v>2707</v>
      </c>
      <c r="AT1416">
        <v>2758</v>
      </c>
      <c r="AU1416">
        <f>AVERAGE(Tabla34[[#This Row],[gr21_0]:[gr21_9]])</f>
        <v>2846</v>
      </c>
    </row>
    <row r="1417" spans="1:47">
      <c r="A1417">
        <v>1799</v>
      </c>
      <c r="B1417">
        <v>1799</v>
      </c>
      <c r="C1417">
        <v>1799</v>
      </c>
      <c r="D1417">
        <v>1799</v>
      </c>
      <c r="E1417">
        <v>1799</v>
      </c>
      <c r="F1417">
        <v>1799</v>
      </c>
      <c r="G1417">
        <v>1799</v>
      </c>
      <c r="H1417">
        <v>1799</v>
      </c>
      <c r="I1417">
        <v>1799</v>
      </c>
      <c r="J1417">
        <v>1799</v>
      </c>
      <c r="K1417">
        <f>AVERAGE(Tabla33[[#This Row],[gr12_0]:[gr12_9]])</f>
        <v>1799</v>
      </c>
      <c r="M1417">
        <v>1908</v>
      </c>
      <c r="N1417">
        <v>1908</v>
      </c>
      <c r="O1417">
        <v>1908</v>
      </c>
      <c r="P1417" s="4">
        <v>1997</v>
      </c>
      <c r="Q1417">
        <v>1908</v>
      </c>
      <c r="R1417">
        <v>1908</v>
      </c>
      <c r="S1417">
        <v>1908</v>
      </c>
      <c r="T1417">
        <v>1908</v>
      </c>
      <c r="U1417">
        <v>1908</v>
      </c>
      <c r="V1417">
        <v>1976</v>
      </c>
      <c r="W1417">
        <f>AVERAGE(Tabla31[[#This Row],[gr15_0]:[gr15_9]])</f>
        <v>1923.7</v>
      </c>
      <c r="Y1417">
        <v>2131</v>
      </c>
      <c r="Z1417">
        <v>2103</v>
      </c>
      <c r="AA1417">
        <v>2085</v>
      </c>
      <c r="AB1417">
        <v>2085</v>
      </c>
      <c r="AC1417">
        <v>2116</v>
      </c>
      <c r="AD1417">
        <v>2090</v>
      </c>
      <c r="AE1417">
        <v>2207</v>
      </c>
      <c r="AF1417">
        <v>2142</v>
      </c>
      <c r="AG1417">
        <v>2131</v>
      </c>
      <c r="AH1417">
        <v>2095</v>
      </c>
      <c r="AI1417" s="5">
        <f>AVERAGE(Tabla30[[#This Row],[gr17_0]:[gr17_9]])</f>
        <v>2118.5</v>
      </c>
      <c r="AK1417">
        <v>2962</v>
      </c>
      <c r="AL1417">
        <v>2803</v>
      </c>
      <c r="AM1417">
        <v>2962</v>
      </c>
      <c r="AN1417">
        <v>3020</v>
      </c>
      <c r="AO1417">
        <v>2967</v>
      </c>
      <c r="AP1417">
        <v>2707</v>
      </c>
      <c r="AQ1417">
        <v>2758</v>
      </c>
      <c r="AR1417">
        <v>2816</v>
      </c>
      <c r="AS1417">
        <v>2707</v>
      </c>
      <c r="AT1417">
        <v>2758</v>
      </c>
      <c r="AU1417">
        <f>AVERAGE(Tabla34[[#This Row],[gr21_0]:[gr21_9]])</f>
        <v>2846</v>
      </c>
    </row>
    <row r="1418" spans="1:47">
      <c r="A1418">
        <v>1799</v>
      </c>
      <c r="B1418">
        <v>1799</v>
      </c>
      <c r="C1418">
        <v>1799</v>
      </c>
      <c r="D1418">
        <v>1799</v>
      </c>
      <c r="E1418">
        <v>1799</v>
      </c>
      <c r="F1418">
        <v>1799</v>
      </c>
      <c r="G1418">
        <v>1799</v>
      </c>
      <c r="H1418">
        <v>1799</v>
      </c>
      <c r="I1418">
        <v>1799</v>
      </c>
      <c r="J1418">
        <v>1799</v>
      </c>
      <c r="K1418">
        <f>AVERAGE(Tabla33[[#This Row],[gr12_0]:[gr12_9]])</f>
        <v>1799</v>
      </c>
      <c r="M1418">
        <v>1908</v>
      </c>
      <c r="N1418">
        <v>1908</v>
      </c>
      <c r="O1418">
        <v>1908</v>
      </c>
      <c r="P1418" s="4">
        <v>1997</v>
      </c>
      <c r="Q1418">
        <v>1908</v>
      </c>
      <c r="R1418">
        <v>1908</v>
      </c>
      <c r="S1418">
        <v>1908</v>
      </c>
      <c r="T1418">
        <v>1908</v>
      </c>
      <c r="U1418">
        <v>1908</v>
      </c>
      <c r="V1418">
        <v>1976</v>
      </c>
      <c r="W1418">
        <f>AVERAGE(Tabla31[[#This Row],[gr15_0]:[gr15_9]])</f>
        <v>1923.7</v>
      </c>
      <c r="Y1418">
        <v>2131</v>
      </c>
      <c r="Z1418">
        <v>2103</v>
      </c>
      <c r="AA1418">
        <v>2085</v>
      </c>
      <c r="AB1418">
        <v>2085</v>
      </c>
      <c r="AC1418">
        <v>2116</v>
      </c>
      <c r="AD1418">
        <v>2090</v>
      </c>
      <c r="AE1418">
        <v>2207</v>
      </c>
      <c r="AF1418">
        <v>2142</v>
      </c>
      <c r="AG1418">
        <v>2131</v>
      </c>
      <c r="AH1418">
        <v>2095</v>
      </c>
      <c r="AI1418" s="5">
        <f>AVERAGE(Tabla30[[#This Row],[gr17_0]:[gr17_9]])</f>
        <v>2118.5</v>
      </c>
      <c r="AK1418">
        <v>2962</v>
      </c>
      <c r="AL1418">
        <v>2803</v>
      </c>
      <c r="AM1418">
        <v>2962</v>
      </c>
      <c r="AN1418">
        <v>3020</v>
      </c>
      <c r="AO1418">
        <v>2967</v>
      </c>
      <c r="AP1418">
        <v>2707</v>
      </c>
      <c r="AQ1418">
        <v>2758</v>
      </c>
      <c r="AR1418">
        <v>2816</v>
      </c>
      <c r="AS1418">
        <v>2707</v>
      </c>
      <c r="AT1418">
        <v>2758</v>
      </c>
      <c r="AU1418">
        <f>AVERAGE(Tabla34[[#This Row],[gr21_0]:[gr21_9]])</f>
        <v>2846</v>
      </c>
    </row>
    <row r="1419" spans="1:47">
      <c r="A1419">
        <v>1799</v>
      </c>
      <c r="B1419">
        <v>1799</v>
      </c>
      <c r="C1419">
        <v>1799</v>
      </c>
      <c r="D1419">
        <v>1799</v>
      </c>
      <c r="E1419">
        <v>1799</v>
      </c>
      <c r="F1419">
        <v>1799</v>
      </c>
      <c r="G1419">
        <v>1799</v>
      </c>
      <c r="H1419">
        <v>1799</v>
      </c>
      <c r="I1419">
        <v>1799</v>
      </c>
      <c r="J1419">
        <v>1799</v>
      </c>
      <c r="K1419">
        <f>AVERAGE(Tabla33[[#This Row],[gr12_0]:[gr12_9]])</f>
        <v>1799</v>
      </c>
      <c r="M1419">
        <v>1908</v>
      </c>
      <c r="N1419">
        <v>1908</v>
      </c>
      <c r="O1419">
        <v>1908</v>
      </c>
      <c r="P1419" s="4">
        <v>1997</v>
      </c>
      <c r="Q1419">
        <v>1908</v>
      </c>
      <c r="R1419">
        <v>1908</v>
      </c>
      <c r="S1419">
        <v>1908</v>
      </c>
      <c r="T1419">
        <v>1908</v>
      </c>
      <c r="U1419">
        <v>1908</v>
      </c>
      <c r="V1419">
        <v>1976</v>
      </c>
      <c r="W1419">
        <f>AVERAGE(Tabla31[[#This Row],[gr15_0]:[gr15_9]])</f>
        <v>1923.7</v>
      </c>
      <c r="Y1419">
        <v>2131</v>
      </c>
      <c r="Z1419">
        <v>2103</v>
      </c>
      <c r="AA1419">
        <v>2085</v>
      </c>
      <c r="AB1419">
        <v>2085</v>
      </c>
      <c r="AC1419">
        <v>2116</v>
      </c>
      <c r="AD1419">
        <v>2090</v>
      </c>
      <c r="AE1419">
        <v>2207</v>
      </c>
      <c r="AF1419">
        <v>2142</v>
      </c>
      <c r="AG1419">
        <v>2131</v>
      </c>
      <c r="AH1419">
        <v>2095</v>
      </c>
      <c r="AI1419" s="5">
        <f>AVERAGE(Tabla30[[#This Row],[gr17_0]:[gr17_9]])</f>
        <v>2118.5</v>
      </c>
      <c r="AK1419">
        <v>2962</v>
      </c>
      <c r="AL1419">
        <v>2803</v>
      </c>
      <c r="AM1419">
        <v>2962</v>
      </c>
      <c r="AN1419">
        <v>3020</v>
      </c>
      <c r="AO1419">
        <v>2967</v>
      </c>
      <c r="AP1419">
        <v>2707</v>
      </c>
      <c r="AQ1419">
        <v>2758</v>
      </c>
      <c r="AR1419">
        <v>2816</v>
      </c>
      <c r="AS1419">
        <v>2707</v>
      </c>
      <c r="AT1419">
        <v>2758</v>
      </c>
      <c r="AU1419">
        <f>AVERAGE(Tabla34[[#This Row],[gr21_0]:[gr21_9]])</f>
        <v>2846</v>
      </c>
    </row>
    <row r="1420" spans="1:47">
      <c r="A1420">
        <v>1799</v>
      </c>
      <c r="B1420">
        <v>1799</v>
      </c>
      <c r="C1420">
        <v>1799</v>
      </c>
      <c r="D1420">
        <v>1799</v>
      </c>
      <c r="E1420">
        <v>1799</v>
      </c>
      <c r="F1420">
        <v>1799</v>
      </c>
      <c r="G1420">
        <v>1799</v>
      </c>
      <c r="H1420">
        <v>1799</v>
      </c>
      <c r="I1420">
        <v>1799</v>
      </c>
      <c r="J1420">
        <v>1799</v>
      </c>
      <c r="K1420">
        <f>AVERAGE(Tabla33[[#This Row],[gr12_0]:[gr12_9]])</f>
        <v>1799</v>
      </c>
      <c r="M1420">
        <v>1908</v>
      </c>
      <c r="N1420">
        <v>1908</v>
      </c>
      <c r="O1420">
        <v>1908</v>
      </c>
      <c r="P1420" s="4">
        <v>1997</v>
      </c>
      <c r="Q1420">
        <v>1908</v>
      </c>
      <c r="R1420">
        <v>1908</v>
      </c>
      <c r="S1420">
        <v>1908</v>
      </c>
      <c r="T1420">
        <v>1908</v>
      </c>
      <c r="U1420">
        <v>1908</v>
      </c>
      <c r="V1420">
        <v>1976</v>
      </c>
      <c r="W1420">
        <f>AVERAGE(Tabla31[[#This Row],[gr15_0]:[gr15_9]])</f>
        <v>1923.7</v>
      </c>
      <c r="Y1420">
        <v>2131</v>
      </c>
      <c r="Z1420">
        <v>2103</v>
      </c>
      <c r="AA1420">
        <v>2085</v>
      </c>
      <c r="AB1420">
        <v>2085</v>
      </c>
      <c r="AC1420">
        <v>2116</v>
      </c>
      <c r="AD1420">
        <v>2090</v>
      </c>
      <c r="AE1420">
        <v>2207</v>
      </c>
      <c r="AF1420">
        <v>2142</v>
      </c>
      <c r="AG1420">
        <v>2131</v>
      </c>
      <c r="AH1420">
        <v>2095</v>
      </c>
      <c r="AI1420" s="5">
        <f>AVERAGE(Tabla30[[#This Row],[gr17_0]:[gr17_9]])</f>
        <v>2118.5</v>
      </c>
      <c r="AK1420">
        <v>2962</v>
      </c>
      <c r="AL1420">
        <v>2803</v>
      </c>
      <c r="AM1420">
        <v>2962</v>
      </c>
      <c r="AN1420">
        <v>3020</v>
      </c>
      <c r="AO1420">
        <v>2967</v>
      </c>
      <c r="AP1420">
        <v>2707</v>
      </c>
      <c r="AQ1420">
        <v>2758</v>
      </c>
      <c r="AR1420">
        <v>2816</v>
      </c>
      <c r="AS1420">
        <v>2707</v>
      </c>
      <c r="AT1420">
        <v>2758</v>
      </c>
      <c r="AU1420">
        <f>AVERAGE(Tabla34[[#This Row],[gr21_0]:[gr21_9]])</f>
        <v>2846</v>
      </c>
    </row>
    <row r="1421" spans="1:47">
      <c r="A1421">
        <v>1799</v>
      </c>
      <c r="B1421">
        <v>1799</v>
      </c>
      <c r="C1421">
        <v>1799</v>
      </c>
      <c r="D1421">
        <v>1799</v>
      </c>
      <c r="E1421">
        <v>1799</v>
      </c>
      <c r="F1421">
        <v>1799</v>
      </c>
      <c r="G1421">
        <v>1799</v>
      </c>
      <c r="H1421">
        <v>1799</v>
      </c>
      <c r="I1421">
        <v>1799</v>
      </c>
      <c r="J1421">
        <v>1799</v>
      </c>
      <c r="K1421">
        <f>AVERAGE(Tabla33[[#This Row],[gr12_0]:[gr12_9]])</f>
        <v>1799</v>
      </c>
      <c r="M1421">
        <v>1908</v>
      </c>
      <c r="N1421">
        <v>1908</v>
      </c>
      <c r="O1421">
        <v>1908</v>
      </c>
      <c r="P1421" s="4">
        <v>1997</v>
      </c>
      <c r="Q1421">
        <v>1908</v>
      </c>
      <c r="R1421">
        <v>1908</v>
      </c>
      <c r="S1421">
        <v>1908</v>
      </c>
      <c r="T1421">
        <v>1908</v>
      </c>
      <c r="U1421">
        <v>1908</v>
      </c>
      <c r="V1421">
        <v>1976</v>
      </c>
      <c r="W1421">
        <f>AVERAGE(Tabla31[[#This Row],[gr15_0]:[gr15_9]])</f>
        <v>1923.7</v>
      </c>
      <c r="Y1421">
        <v>2131</v>
      </c>
      <c r="Z1421">
        <v>2103</v>
      </c>
      <c r="AA1421">
        <v>2085</v>
      </c>
      <c r="AB1421">
        <v>2085</v>
      </c>
      <c r="AC1421">
        <v>2116</v>
      </c>
      <c r="AD1421">
        <v>2090</v>
      </c>
      <c r="AE1421">
        <v>2207</v>
      </c>
      <c r="AF1421">
        <v>2142</v>
      </c>
      <c r="AG1421">
        <v>2131</v>
      </c>
      <c r="AH1421">
        <v>2095</v>
      </c>
      <c r="AI1421" s="5">
        <f>AVERAGE(Tabla30[[#This Row],[gr17_0]:[gr17_9]])</f>
        <v>2118.5</v>
      </c>
      <c r="AK1421">
        <v>2962</v>
      </c>
      <c r="AL1421">
        <v>2803</v>
      </c>
      <c r="AM1421">
        <v>2962</v>
      </c>
      <c r="AN1421">
        <v>3020</v>
      </c>
      <c r="AO1421">
        <v>2967</v>
      </c>
      <c r="AP1421">
        <v>2707</v>
      </c>
      <c r="AQ1421">
        <v>2758</v>
      </c>
      <c r="AR1421">
        <v>2816</v>
      </c>
      <c r="AS1421">
        <v>2707</v>
      </c>
      <c r="AT1421">
        <v>2758</v>
      </c>
      <c r="AU1421">
        <f>AVERAGE(Tabla34[[#This Row],[gr21_0]:[gr21_9]])</f>
        <v>2846</v>
      </c>
    </row>
    <row r="1422" spans="1:47">
      <c r="A1422">
        <v>1799</v>
      </c>
      <c r="B1422">
        <v>1799</v>
      </c>
      <c r="C1422">
        <v>1799</v>
      </c>
      <c r="D1422">
        <v>1799</v>
      </c>
      <c r="E1422">
        <v>1799</v>
      </c>
      <c r="F1422">
        <v>1799</v>
      </c>
      <c r="G1422">
        <v>1799</v>
      </c>
      <c r="H1422">
        <v>1799</v>
      </c>
      <c r="I1422">
        <v>1799</v>
      </c>
      <c r="J1422">
        <v>1799</v>
      </c>
      <c r="K1422">
        <f>AVERAGE(Tabla33[[#This Row],[gr12_0]:[gr12_9]])</f>
        <v>1799</v>
      </c>
      <c r="M1422">
        <v>1908</v>
      </c>
      <c r="N1422">
        <v>1908</v>
      </c>
      <c r="O1422">
        <v>1908</v>
      </c>
      <c r="P1422" s="4">
        <v>1997</v>
      </c>
      <c r="Q1422">
        <v>1908</v>
      </c>
      <c r="R1422">
        <v>1908</v>
      </c>
      <c r="S1422">
        <v>1908</v>
      </c>
      <c r="T1422">
        <v>1908</v>
      </c>
      <c r="U1422">
        <v>1908</v>
      </c>
      <c r="V1422">
        <v>1976</v>
      </c>
      <c r="W1422">
        <f>AVERAGE(Tabla31[[#This Row],[gr15_0]:[gr15_9]])</f>
        <v>1923.7</v>
      </c>
      <c r="Y1422">
        <v>2131</v>
      </c>
      <c r="Z1422">
        <v>2103</v>
      </c>
      <c r="AA1422">
        <v>2085</v>
      </c>
      <c r="AB1422">
        <v>2085</v>
      </c>
      <c r="AC1422">
        <v>2116</v>
      </c>
      <c r="AD1422">
        <v>2090</v>
      </c>
      <c r="AE1422">
        <v>2207</v>
      </c>
      <c r="AF1422">
        <v>2142</v>
      </c>
      <c r="AG1422">
        <v>2131</v>
      </c>
      <c r="AH1422">
        <v>2095</v>
      </c>
      <c r="AI1422" s="5">
        <f>AVERAGE(Tabla30[[#This Row],[gr17_0]:[gr17_9]])</f>
        <v>2118.5</v>
      </c>
      <c r="AK1422">
        <v>2962</v>
      </c>
      <c r="AL1422">
        <v>2803</v>
      </c>
      <c r="AM1422">
        <v>2962</v>
      </c>
      <c r="AN1422">
        <v>3020</v>
      </c>
      <c r="AO1422">
        <v>2967</v>
      </c>
      <c r="AP1422">
        <v>2707</v>
      </c>
      <c r="AQ1422">
        <v>2758</v>
      </c>
      <c r="AR1422">
        <v>2816</v>
      </c>
      <c r="AS1422">
        <v>2707</v>
      </c>
      <c r="AT1422">
        <v>2758</v>
      </c>
      <c r="AU1422">
        <f>AVERAGE(Tabla34[[#This Row],[gr21_0]:[gr21_9]])</f>
        <v>2846</v>
      </c>
    </row>
    <row r="1423" spans="1:47">
      <c r="A1423">
        <v>1799</v>
      </c>
      <c r="B1423">
        <v>1799</v>
      </c>
      <c r="C1423">
        <v>1799</v>
      </c>
      <c r="D1423">
        <v>1799</v>
      </c>
      <c r="E1423">
        <v>1799</v>
      </c>
      <c r="F1423">
        <v>1799</v>
      </c>
      <c r="G1423">
        <v>1799</v>
      </c>
      <c r="H1423">
        <v>1799</v>
      </c>
      <c r="I1423">
        <v>1799</v>
      </c>
      <c r="J1423">
        <v>1799</v>
      </c>
      <c r="K1423">
        <f>AVERAGE(Tabla33[[#This Row],[gr12_0]:[gr12_9]])</f>
        <v>1799</v>
      </c>
      <c r="M1423">
        <v>1908</v>
      </c>
      <c r="N1423">
        <v>1908</v>
      </c>
      <c r="O1423">
        <v>1908</v>
      </c>
      <c r="P1423" s="4">
        <v>1997</v>
      </c>
      <c r="Q1423">
        <v>1908</v>
      </c>
      <c r="R1423">
        <v>1908</v>
      </c>
      <c r="S1423">
        <v>1908</v>
      </c>
      <c r="T1423">
        <v>1908</v>
      </c>
      <c r="U1423">
        <v>1908</v>
      </c>
      <c r="V1423">
        <v>1976</v>
      </c>
      <c r="W1423">
        <f>AVERAGE(Tabla31[[#This Row],[gr15_0]:[gr15_9]])</f>
        <v>1923.7</v>
      </c>
      <c r="Y1423">
        <v>2131</v>
      </c>
      <c r="Z1423">
        <v>2103</v>
      </c>
      <c r="AA1423">
        <v>2085</v>
      </c>
      <c r="AB1423">
        <v>2085</v>
      </c>
      <c r="AC1423">
        <v>2116</v>
      </c>
      <c r="AD1423">
        <v>2090</v>
      </c>
      <c r="AE1423">
        <v>2207</v>
      </c>
      <c r="AF1423">
        <v>2142</v>
      </c>
      <c r="AG1423">
        <v>2131</v>
      </c>
      <c r="AH1423">
        <v>2095</v>
      </c>
      <c r="AI1423" s="5">
        <f>AVERAGE(Tabla30[[#This Row],[gr17_0]:[gr17_9]])</f>
        <v>2118.5</v>
      </c>
      <c r="AK1423">
        <v>2962</v>
      </c>
      <c r="AL1423">
        <v>2803</v>
      </c>
      <c r="AM1423">
        <v>2962</v>
      </c>
      <c r="AN1423">
        <v>3020</v>
      </c>
      <c r="AO1423">
        <v>2967</v>
      </c>
      <c r="AP1423">
        <v>2707</v>
      </c>
      <c r="AQ1423">
        <v>2758</v>
      </c>
      <c r="AR1423">
        <v>2816</v>
      </c>
      <c r="AS1423">
        <v>2707</v>
      </c>
      <c r="AT1423">
        <v>2758</v>
      </c>
      <c r="AU1423">
        <f>AVERAGE(Tabla34[[#This Row],[gr21_0]:[gr21_9]])</f>
        <v>2846</v>
      </c>
    </row>
    <row r="1424" spans="1:47">
      <c r="A1424">
        <v>1799</v>
      </c>
      <c r="B1424">
        <v>1799</v>
      </c>
      <c r="C1424">
        <v>1799</v>
      </c>
      <c r="D1424">
        <v>1799</v>
      </c>
      <c r="E1424">
        <v>1799</v>
      </c>
      <c r="F1424">
        <v>1799</v>
      </c>
      <c r="G1424">
        <v>1799</v>
      </c>
      <c r="H1424">
        <v>1799</v>
      </c>
      <c r="I1424">
        <v>1799</v>
      </c>
      <c r="J1424">
        <v>1799</v>
      </c>
      <c r="K1424">
        <f>AVERAGE(Tabla33[[#This Row],[gr12_0]:[gr12_9]])</f>
        <v>1799</v>
      </c>
      <c r="M1424">
        <v>1908</v>
      </c>
      <c r="N1424">
        <v>1908</v>
      </c>
      <c r="O1424">
        <v>1908</v>
      </c>
      <c r="P1424" s="4">
        <v>1997</v>
      </c>
      <c r="Q1424">
        <v>1908</v>
      </c>
      <c r="R1424">
        <v>1908</v>
      </c>
      <c r="S1424">
        <v>1908</v>
      </c>
      <c r="T1424">
        <v>1908</v>
      </c>
      <c r="U1424">
        <v>1908</v>
      </c>
      <c r="V1424">
        <v>1976</v>
      </c>
      <c r="W1424">
        <f>AVERAGE(Tabla31[[#This Row],[gr15_0]:[gr15_9]])</f>
        <v>1923.7</v>
      </c>
      <c r="Y1424">
        <v>2131</v>
      </c>
      <c r="Z1424">
        <v>2103</v>
      </c>
      <c r="AA1424">
        <v>2085</v>
      </c>
      <c r="AB1424">
        <v>2085</v>
      </c>
      <c r="AC1424">
        <v>2116</v>
      </c>
      <c r="AD1424">
        <v>2090</v>
      </c>
      <c r="AE1424">
        <v>2207</v>
      </c>
      <c r="AF1424">
        <v>2142</v>
      </c>
      <c r="AG1424">
        <v>2131</v>
      </c>
      <c r="AH1424">
        <v>2095</v>
      </c>
      <c r="AI1424" s="5">
        <f>AVERAGE(Tabla30[[#This Row],[gr17_0]:[gr17_9]])</f>
        <v>2118.5</v>
      </c>
      <c r="AK1424">
        <v>2962</v>
      </c>
      <c r="AL1424">
        <v>2803</v>
      </c>
      <c r="AM1424">
        <v>2962</v>
      </c>
      <c r="AN1424">
        <v>3020</v>
      </c>
      <c r="AO1424">
        <v>2967</v>
      </c>
      <c r="AP1424">
        <v>2707</v>
      </c>
      <c r="AQ1424">
        <v>2758</v>
      </c>
      <c r="AR1424">
        <v>2816</v>
      </c>
      <c r="AS1424">
        <v>2707</v>
      </c>
      <c r="AT1424">
        <v>2758</v>
      </c>
      <c r="AU1424">
        <f>AVERAGE(Tabla34[[#This Row],[gr21_0]:[gr21_9]])</f>
        <v>2846</v>
      </c>
    </row>
    <row r="1425" spans="1:47">
      <c r="A1425">
        <v>1799</v>
      </c>
      <c r="B1425">
        <v>1799</v>
      </c>
      <c r="C1425">
        <v>1799</v>
      </c>
      <c r="D1425">
        <v>1799</v>
      </c>
      <c r="E1425">
        <v>1799</v>
      </c>
      <c r="F1425">
        <v>1799</v>
      </c>
      <c r="G1425">
        <v>1799</v>
      </c>
      <c r="H1425">
        <v>1799</v>
      </c>
      <c r="I1425">
        <v>1799</v>
      </c>
      <c r="J1425">
        <v>1799</v>
      </c>
      <c r="K1425">
        <f>AVERAGE(Tabla33[[#This Row],[gr12_0]:[gr12_9]])</f>
        <v>1799</v>
      </c>
      <c r="M1425">
        <v>1908</v>
      </c>
      <c r="N1425">
        <v>1908</v>
      </c>
      <c r="O1425">
        <v>1908</v>
      </c>
      <c r="P1425" s="4">
        <v>1997</v>
      </c>
      <c r="Q1425">
        <v>1908</v>
      </c>
      <c r="R1425">
        <v>1908</v>
      </c>
      <c r="S1425">
        <v>1908</v>
      </c>
      <c r="T1425">
        <v>1908</v>
      </c>
      <c r="U1425">
        <v>1908</v>
      </c>
      <c r="V1425">
        <v>1976</v>
      </c>
      <c r="W1425">
        <f>AVERAGE(Tabla31[[#This Row],[gr15_0]:[gr15_9]])</f>
        <v>1923.7</v>
      </c>
      <c r="Y1425">
        <v>2131</v>
      </c>
      <c r="Z1425">
        <v>2103</v>
      </c>
      <c r="AA1425">
        <v>2085</v>
      </c>
      <c r="AB1425">
        <v>2085</v>
      </c>
      <c r="AC1425">
        <v>2116</v>
      </c>
      <c r="AD1425">
        <v>2090</v>
      </c>
      <c r="AE1425">
        <v>2207</v>
      </c>
      <c r="AF1425">
        <v>2142</v>
      </c>
      <c r="AG1425">
        <v>2131</v>
      </c>
      <c r="AH1425">
        <v>2095</v>
      </c>
      <c r="AI1425" s="5">
        <f>AVERAGE(Tabla30[[#This Row],[gr17_0]:[gr17_9]])</f>
        <v>2118.5</v>
      </c>
      <c r="AK1425">
        <v>2962</v>
      </c>
      <c r="AL1425">
        <v>2803</v>
      </c>
      <c r="AM1425">
        <v>2962</v>
      </c>
      <c r="AN1425">
        <v>3020</v>
      </c>
      <c r="AO1425">
        <v>2967</v>
      </c>
      <c r="AP1425">
        <v>2707</v>
      </c>
      <c r="AQ1425">
        <v>2758</v>
      </c>
      <c r="AR1425">
        <v>2816</v>
      </c>
      <c r="AS1425">
        <v>2707</v>
      </c>
      <c r="AT1425">
        <v>2758</v>
      </c>
      <c r="AU1425">
        <f>AVERAGE(Tabla34[[#This Row],[gr21_0]:[gr21_9]])</f>
        <v>2846</v>
      </c>
    </row>
    <row r="1426" spans="1:47">
      <c r="A1426">
        <v>1799</v>
      </c>
      <c r="B1426">
        <v>1799</v>
      </c>
      <c r="C1426">
        <v>1799</v>
      </c>
      <c r="D1426">
        <v>1799</v>
      </c>
      <c r="E1426">
        <v>1799</v>
      </c>
      <c r="F1426">
        <v>1799</v>
      </c>
      <c r="G1426">
        <v>1799</v>
      </c>
      <c r="H1426">
        <v>1799</v>
      </c>
      <c r="I1426">
        <v>1799</v>
      </c>
      <c r="J1426">
        <v>1799</v>
      </c>
      <c r="K1426">
        <f>AVERAGE(Tabla33[[#This Row],[gr12_0]:[gr12_9]])</f>
        <v>1799</v>
      </c>
      <c r="M1426">
        <v>1908</v>
      </c>
      <c r="N1426">
        <v>1908</v>
      </c>
      <c r="O1426">
        <v>1908</v>
      </c>
      <c r="P1426" s="4">
        <v>1997</v>
      </c>
      <c r="Q1426">
        <v>1908</v>
      </c>
      <c r="R1426">
        <v>1908</v>
      </c>
      <c r="S1426">
        <v>1908</v>
      </c>
      <c r="T1426">
        <v>1908</v>
      </c>
      <c r="U1426">
        <v>1908</v>
      </c>
      <c r="V1426">
        <v>1976</v>
      </c>
      <c r="W1426">
        <f>AVERAGE(Tabla31[[#This Row],[gr15_0]:[gr15_9]])</f>
        <v>1923.7</v>
      </c>
      <c r="Y1426">
        <v>2131</v>
      </c>
      <c r="Z1426">
        <v>2103</v>
      </c>
      <c r="AA1426">
        <v>2085</v>
      </c>
      <c r="AB1426">
        <v>2085</v>
      </c>
      <c r="AC1426">
        <v>2116</v>
      </c>
      <c r="AD1426">
        <v>2090</v>
      </c>
      <c r="AE1426">
        <v>2207</v>
      </c>
      <c r="AF1426">
        <v>2142</v>
      </c>
      <c r="AG1426">
        <v>2131</v>
      </c>
      <c r="AH1426">
        <v>2095</v>
      </c>
      <c r="AI1426" s="5">
        <f>AVERAGE(Tabla30[[#This Row],[gr17_0]:[gr17_9]])</f>
        <v>2118.5</v>
      </c>
      <c r="AK1426">
        <v>2962</v>
      </c>
      <c r="AL1426">
        <v>2803</v>
      </c>
      <c r="AM1426">
        <v>2962</v>
      </c>
      <c r="AN1426">
        <v>3020</v>
      </c>
      <c r="AO1426">
        <v>2967</v>
      </c>
      <c r="AP1426">
        <v>2707</v>
      </c>
      <c r="AQ1426">
        <v>2758</v>
      </c>
      <c r="AR1426">
        <v>2816</v>
      </c>
      <c r="AS1426">
        <v>2707</v>
      </c>
      <c r="AT1426">
        <v>2758</v>
      </c>
      <c r="AU1426">
        <f>AVERAGE(Tabla34[[#This Row],[gr21_0]:[gr21_9]])</f>
        <v>2846</v>
      </c>
    </row>
    <row r="1427" spans="1:47">
      <c r="A1427">
        <v>1799</v>
      </c>
      <c r="B1427">
        <v>1799</v>
      </c>
      <c r="C1427">
        <v>1799</v>
      </c>
      <c r="D1427">
        <v>1799</v>
      </c>
      <c r="E1427">
        <v>1799</v>
      </c>
      <c r="F1427">
        <v>1799</v>
      </c>
      <c r="G1427">
        <v>1799</v>
      </c>
      <c r="H1427">
        <v>1799</v>
      </c>
      <c r="I1427">
        <v>1799</v>
      </c>
      <c r="J1427">
        <v>1799</v>
      </c>
      <c r="K1427">
        <f>AVERAGE(Tabla33[[#This Row],[gr12_0]:[gr12_9]])</f>
        <v>1799</v>
      </c>
      <c r="M1427">
        <v>1908</v>
      </c>
      <c r="N1427">
        <v>1908</v>
      </c>
      <c r="O1427">
        <v>1908</v>
      </c>
      <c r="P1427" s="4">
        <v>1997</v>
      </c>
      <c r="Q1427">
        <v>1908</v>
      </c>
      <c r="R1427">
        <v>1908</v>
      </c>
      <c r="S1427">
        <v>1908</v>
      </c>
      <c r="T1427">
        <v>1908</v>
      </c>
      <c r="U1427">
        <v>1908</v>
      </c>
      <c r="V1427">
        <v>1976</v>
      </c>
      <c r="W1427">
        <f>AVERAGE(Tabla31[[#This Row],[gr15_0]:[gr15_9]])</f>
        <v>1923.7</v>
      </c>
      <c r="Y1427">
        <v>2131</v>
      </c>
      <c r="Z1427">
        <v>2103</v>
      </c>
      <c r="AA1427">
        <v>2085</v>
      </c>
      <c r="AB1427">
        <v>2085</v>
      </c>
      <c r="AC1427">
        <v>2116</v>
      </c>
      <c r="AD1427">
        <v>2090</v>
      </c>
      <c r="AE1427">
        <v>2207</v>
      </c>
      <c r="AF1427">
        <v>2142</v>
      </c>
      <c r="AG1427">
        <v>2131</v>
      </c>
      <c r="AH1427">
        <v>2095</v>
      </c>
      <c r="AI1427" s="5">
        <f>AVERAGE(Tabla30[[#This Row],[gr17_0]:[gr17_9]])</f>
        <v>2118.5</v>
      </c>
      <c r="AK1427">
        <v>2962</v>
      </c>
      <c r="AL1427">
        <v>2803</v>
      </c>
      <c r="AM1427">
        <v>2962</v>
      </c>
      <c r="AN1427">
        <v>3020</v>
      </c>
      <c r="AO1427">
        <v>2967</v>
      </c>
      <c r="AP1427">
        <v>2707</v>
      </c>
      <c r="AQ1427">
        <v>2758</v>
      </c>
      <c r="AR1427">
        <v>2816</v>
      </c>
      <c r="AS1427">
        <v>2707</v>
      </c>
      <c r="AT1427">
        <v>2758</v>
      </c>
      <c r="AU1427">
        <f>AVERAGE(Tabla34[[#This Row],[gr21_0]:[gr21_9]])</f>
        <v>2846</v>
      </c>
    </row>
    <row r="1428" spans="1:47">
      <c r="A1428">
        <v>1799</v>
      </c>
      <c r="B1428">
        <v>1799</v>
      </c>
      <c r="C1428">
        <v>1799</v>
      </c>
      <c r="D1428">
        <v>1799</v>
      </c>
      <c r="E1428">
        <v>1799</v>
      </c>
      <c r="F1428">
        <v>1799</v>
      </c>
      <c r="G1428">
        <v>1799</v>
      </c>
      <c r="H1428">
        <v>1799</v>
      </c>
      <c r="I1428">
        <v>1799</v>
      </c>
      <c r="J1428">
        <v>1799</v>
      </c>
      <c r="K1428">
        <f>AVERAGE(Tabla33[[#This Row],[gr12_0]:[gr12_9]])</f>
        <v>1799</v>
      </c>
      <c r="M1428">
        <v>1908</v>
      </c>
      <c r="N1428">
        <v>1908</v>
      </c>
      <c r="O1428">
        <v>1908</v>
      </c>
      <c r="P1428" s="4">
        <v>1997</v>
      </c>
      <c r="Q1428">
        <v>1908</v>
      </c>
      <c r="R1428">
        <v>1908</v>
      </c>
      <c r="S1428">
        <v>1908</v>
      </c>
      <c r="T1428">
        <v>1908</v>
      </c>
      <c r="U1428">
        <v>1908</v>
      </c>
      <c r="V1428">
        <v>1976</v>
      </c>
      <c r="W1428">
        <f>AVERAGE(Tabla31[[#This Row],[gr15_0]:[gr15_9]])</f>
        <v>1923.7</v>
      </c>
      <c r="Y1428">
        <v>2131</v>
      </c>
      <c r="Z1428">
        <v>2103</v>
      </c>
      <c r="AA1428">
        <v>2085</v>
      </c>
      <c r="AB1428">
        <v>2085</v>
      </c>
      <c r="AC1428">
        <v>2116</v>
      </c>
      <c r="AD1428">
        <v>2090</v>
      </c>
      <c r="AE1428">
        <v>2207</v>
      </c>
      <c r="AF1428">
        <v>2142</v>
      </c>
      <c r="AG1428">
        <v>2131</v>
      </c>
      <c r="AH1428">
        <v>2095</v>
      </c>
      <c r="AI1428" s="5">
        <f>AVERAGE(Tabla30[[#This Row],[gr17_0]:[gr17_9]])</f>
        <v>2118.5</v>
      </c>
      <c r="AK1428">
        <v>2962</v>
      </c>
      <c r="AL1428">
        <v>2803</v>
      </c>
      <c r="AM1428">
        <v>2962</v>
      </c>
      <c r="AN1428">
        <v>3020</v>
      </c>
      <c r="AO1428">
        <v>2967</v>
      </c>
      <c r="AP1428">
        <v>2707</v>
      </c>
      <c r="AQ1428">
        <v>2758</v>
      </c>
      <c r="AR1428">
        <v>2816</v>
      </c>
      <c r="AS1428">
        <v>2707</v>
      </c>
      <c r="AT1428">
        <v>2758</v>
      </c>
      <c r="AU1428">
        <f>AVERAGE(Tabla34[[#This Row],[gr21_0]:[gr21_9]])</f>
        <v>2846</v>
      </c>
    </row>
    <row r="1429" spans="1:47">
      <c r="A1429">
        <v>1799</v>
      </c>
      <c r="B1429">
        <v>1799</v>
      </c>
      <c r="C1429">
        <v>1799</v>
      </c>
      <c r="D1429">
        <v>1799</v>
      </c>
      <c r="E1429">
        <v>1799</v>
      </c>
      <c r="F1429">
        <v>1799</v>
      </c>
      <c r="G1429">
        <v>1799</v>
      </c>
      <c r="H1429">
        <v>1799</v>
      </c>
      <c r="I1429">
        <v>1799</v>
      </c>
      <c r="J1429">
        <v>1799</v>
      </c>
      <c r="K1429">
        <f>AVERAGE(Tabla33[[#This Row],[gr12_0]:[gr12_9]])</f>
        <v>1799</v>
      </c>
      <c r="M1429">
        <v>1908</v>
      </c>
      <c r="N1429">
        <v>1908</v>
      </c>
      <c r="O1429">
        <v>1908</v>
      </c>
      <c r="P1429" s="4">
        <v>1997</v>
      </c>
      <c r="Q1429">
        <v>1908</v>
      </c>
      <c r="R1429">
        <v>1908</v>
      </c>
      <c r="S1429">
        <v>1908</v>
      </c>
      <c r="T1429">
        <v>1908</v>
      </c>
      <c r="U1429">
        <v>1908</v>
      </c>
      <c r="V1429">
        <v>1976</v>
      </c>
      <c r="W1429">
        <f>AVERAGE(Tabla31[[#This Row],[gr15_0]:[gr15_9]])</f>
        <v>1923.7</v>
      </c>
      <c r="Y1429">
        <v>2131</v>
      </c>
      <c r="Z1429">
        <v>2103</v>
      </c>
      <c r="AA1429">
        <v>2085</v>
      </c>
      <c r="AB1429">
        <v>2085</v>
      </c>
      <c r="AC1429">
        <v>2116</v>
      </c>
      <c r="AD1429">
        <v>2090</v>
      </c>
      <c r="AE1429">
        <v>2207</v>
      </c>
      <c r="AF1429">
        <v>2142</v>
      </c>
      <c r="AG1429">
        <v>2131</v>
      </c>
      <c r="AH1429">
        <v>2095</v>
      </c>
      <c r="AI1429" s="5">
        <f>AVERAGE(Tabla30[[#This Row],[gr17_0]:[gr17_9]])</f>
        <v>2118.5</v>
      </c>
      <c r="AK1429">
        <v>2962</v>
      </c>
      <c r="AL1429">
        <v>2803</v>
      </c>
      <c r="AM1429">
        <v>2962</v>
      </c>
      <c r="AN1429">
        <v>3020</v>
      </c>
      <c r="AO1429">
        <v>2967</v>
      </c>
      <c r="AP1429">
        <v>2707</v>
      </c>
      <c r="AQ1429">
        <v>2758</v>
      </c>
      <c r="AR1429">
        <v>2816</v>
      </c>
      <c r="AS1429">
        <v>2707</v>
      </c>
      <c r="AT1429">
        <v>2758</v>
      </c>
      <c r="AU1429">
        <f>AVERAGE(Tabla34[[#This Row],[gr21_0]:[gr21_9]])</f>
        <v>2846</v>
      </c>
    </row>
    <row r="1430" spans="1:47">
      <c r="A1430">
        <v>1799</v>
      </c>
      <c r="B1430">
        <v>1799</v>
      </c>
      <c r="C1430">
        <v>1799</v>
      </c>
      <c r="D1430">
        <v>1799</v>
      </c>
      <c r="E1430">
        <v>1799</v>
      </c>
      <c r="F1430">
        <v>1799</v>
      </c>
      <c r="G1430">
        <v>1799</v>
      </c>
      <c r="H1430">
        <v>1799</v>
      </c>
      <c r="I1430">
        <v>1799</v>
      </c>
      <c r="J1430">
        <v>1799</v>
      </c>
      <c r="K1430">
        <f>AVERAGE(Tabla33[[#This Row],[gr12_0]:[gr12_9]])</f>
        <v>1799</v>
      </c>
      <c r="M1430">
        <v>1908</v>
      </c>
      <c r="N1430">
        <v>1908</v>
      </c>
      <c r="O1430">
        <v>1908</v>
      </c>
      <c r="P1430" s="4">
        <v>1997</v>
      </c>
      <c r="Q1430">
        <v>1908</v>
      </c>
      <c r="R1430">
        <v>1908</v>
      </c>
      <c r="S1430">
        <v>1908</v>
      </c>
      <c r="T1430">
        <v>1908</v>
      </c>
      <c r="U1430">
        <v>1908</v>
      </c>
      <c r="V1430">
        <v>1976</v>
      </c>
      <c r="W1430">
        <f>AVERAGE(Tabla31[[#This Row],[gr15_0]:[gr15_9]])</f>
        <v>1923.7</v>
      </c>
      <c r="Y1430">
        <v>2131</v>
      </c>
      <c r="Z1430">
        <v>2103</v>
      </c>
      <c r="AA1430">
        <v>2085</v>
      </c>
      <c r="AB1430">
        <v>2085</v>
      </c>
      <c r="AC1430">
        <v>2116</v>
      </c>
      <c r="AD1430">
        <v>2090</v>
      </c>
      <c r="AE1430">
        <v>2207</v>
      </c>
      <c r="AF1430">
        <v>2142</v>
      </c>
      <c r="AG1430">
        <v>2131</v>
      </c>
      <c r="AH1430">
        <v>2095</v>
      </c>
      <c r="AI1430" s="5">
        <f>AVERAGE(Tabla30[[#This Row],[gr17_0]:[gr17_9]])</f>
        <v>2118.5</v>
      </c>
      <c r="AK1430">
        <v>2962</v>
      </c>
      <c r="AL1430">
        <v>2803</v>
      </c>
      <c r="AM1430">
        <v>2962</v>
      </c>
      <c r="AN1430">
        <v>3020</v>
      </c>
      <c r="AO1430">
        <v>2967</v>
      </c>
      <c r="AP1430">
        <v>2707</v>
      </c>
      <c r="AQ1430">
        <v>2758</v>
      </c>
      <c r="AR1430">
        <v>2816</v>
      </c>
      <c r="AS1430">
        <v>2707</v>
      </c>
      <c r="AT1430">
        <v>2758</v>
      </c>
      <c r="AU1430">
        <f>AVERAGE(Tabla34[[#This Row],[gr21_0]:[gr21_9]])</f>
        <v>2846</v>
      </c>
    </row>
    <row r="1431" spans="1:47">
      <c r="A1431">
        <v>1799</v>
      </c>
      <c r="B1431">
        <v>1799</v>
      </c>
      <c r="C1431">
        <v>1799</v>
      </c>
      <c r="D1431">
        <v>1799</v>
      </c>
      <c r="E1431">
        <v>1799</v>
      </c>
      <c r="F1431">
        <v>1799</v>
      </c>
      <c r="G1431">
        <v>1799</v>
      </c>
      <c r="H1431">
        <v>1799</v>
      </c>
      <c r="I1431">
        <v>1799</v>
      </c>
      <c r="J1431">
        <v>1799</v>
      </c>
      <c r="K1431">
        <f>AVERAGE(Tabla33[[#This Row],[gr12_0]:[gr12_9]])</f>
        <v>1799</v>
      </c>
      <c r="M1431">
        <v>1908</v>
      </c>
      <c r="N1431">
        <v>1908</v>
      </c>
      <c r="O1431">
        <v>1908</v>
      </c>
      <c r="P1431" s="4">
        <v>1997</v>
      </c>
      <c r="Q1431">
        <v>1908</v>
      </c>
      <c r="R1431">
        <v>1908</v>
      </c>
      <c r="S1431">
        <v>1908</v>
      </c>
      <c r="T1431">
        <v>1908</v>
      </c>
      <c r="U1431">
        <v>1908</v>
      </c>
      <c r="V1431">
        <v>1976</v>
      </c>
      <c r="W1431">
        <f>AVERAGE(Tabla31[[#This Row],[gr15_0]:[gr15_9]])</f>
        <v>1923.7</v>
      </c>
      <c r="Y1431">
        <v>2131</v>
      </c>
      <c r="Z1431">
        <v>2103</v>
      </c>
      <c r="AA1431">
        <v>2085</v>
      </c>
      <c r="AB1431">
        <v>2085</v>
      </c>
      <c r="AC1431">
        <v>2116</v>
      </c>
      <c r="AD1431">
        <v>2090</v>
      </c>
      <c r="AE1431">
        <v>2207</v>
      </c>
      <c r="AF1431">
        <v>2142</v>
      </c>
      <c r="AG1431">
        <v>2131</v>
      </c>
      <c r="AH1431">
        <v>2095</v>
      </c>
      <c r="AI1431" s="5">
        <f>AVERAGE(Tabla30[[#This Row],[gr17_0]:[gr17_9]])</f>
        <v>2118.5</v>
      </c>
      <c r="AK1431">
        <v>2962</v>
      </c>
      <c r="AL1431">
        <v>2803</v>
      </c>
      <c r="AM1431">
        <v>2962</v>
      </c>
      <c r="AN1431">
        <v>3020</v>
      </c>
      <c r="AO1431">
        <v>2967</v>
      </c>
      <c r="AP1431">
        <v>2707</v>
      </c>
      <c r="AQ1431">
        <v>2758</v>
      </c>
      <c r="AR1431">
        <v>2816</v>
      </c>
      <c r="AS1431">
        <v>2707</v>
      </c>
      <c r="AT1431">
        <v>2758</v>
      </c>
      <c r="AU1431">
        <f>AVERAGE(Tabla34[[#This Row],[gr21_0]:[gr21_9]])</f>
        <v>2846</v>
      </c>
    </row>
    <row r="1432" spans="1:47">
      <c r="A1432">
        <v>1799</v>
      </c>
      <c r="B1432">
        <v>1799</v>
      </c>
      <c r="C1432">
        <v>1799</v>
      </c>
      <c r="D1432">
        <v>1799</v>
      </c>
      <c r="E1432">
        <v>1799</v>
      </c>
      <c r="F1432">
        <v>1799</v>
      </c>
      <c r="G1432">
        <v>1799</v>
      </c>
      <c r="H1432">
        <v>1799</v>
      </c>
      <c r="I1432">
        <v>1799</v>
      </c>
      <c r="J1432">
        <v>1799</v>
      </c>
      <c r="K1432">
        <f>AVERAGE(Tabla33[[#This Row],[gr12_0]:[gr12_9]])</f>
        <v>1799</v>
      </c>
      <c r="M1432">
        <v>1908</v>
      </c>
      <c r="N1432">
        <v>1908</v>
      </c>
      <c r="O1432">
        <v>1908</v>
      </c>
      <c r="P1432" s="4">
        <v>1997</v>
      </c>
      <c r="Q1432">
        <v>1908</v>
      </c>
      <c r="R1432">
        <v>1908</v>
      </c>
      <c r="S1432">
        <v>1908</v>
      </c>
      <c r="T1432">
        <v>1908</v>
      </c>
      <c r="U1432">
        <v>1908</v>
      </c>
      <c r="V1432">
        <v>1976</v>
      </c>
      <c r="W1432">
        <f>AVERAGE(Tabla31[[#This Row],[gr15_0]:[gr15_9]])</f>
        <v>1923.7</v>
      </c>
      <c r="Y1432">
        <v>2131</v>
      </c>
      <c r="Z1432">
        <v>2103</v>
      </c>
      <c r="AA1432">
        <v>2085</v>
      </c>
      <c r="AB1432">
        <v>2085</v>
      </c>
      <c r="AC1432">
        <v>2116</v>
      </c>
      <c r="AD1432">
        <v>2090</v>
      </c>
      <c r="AE1432">
        <v>2207</v>
      </c>
      <c r="AF1432">
        <v>2142</v>
      </c>
      <c r="AG1432">
        <v>2131</v>
      </c>
      <c r="AH1432">
        <v>2095</v>
      </c>
      <c r="AI1432" s="5">
        <f>AVERAGE(Tabla30[[#This Row],[gr17_0]:[gr17_9]])</f>
        <v>2118.5</v>
      </c>
      <c r="AK1432">
        <v>2962</v>
      </c>
      <c r="AL1432">
        <v>2803</v>
      </c>
      <c r="AM1432">
        <v>2962</v>
      </c>
      <c r="AN1432">
        <v>3020</v>
      </c>
      <c r="AO1432">
        <v>2967</v>
      </c>
      <c r="AP1432">
        <v>2707</v>
      </c>
      <c r="AQ1432">
        <v>2758</v>
      </c>
      <c r="AR1432">
        <v>2816</v>
      </c>
      <c r="AS1432">
        <v>2707</v>
      </c>
      <c r="AT1432">
        <v>2758</v>
      </c>
      <c r="AU1432">
        <f>AVERAGE(Tabla34[[#This Row],[gr21_0]:[gr21_9]])</f>
        <v>2846</v>
      </c>
    </row>
    <row r="1433" spans="1:47">
      <c r="A1433">
        <v>1799</v>
      </c>
      <c r="B1433">
        <v>1799</v>
      </c>
      <c r="C1433">
        <v>1799</v>
      </c>
      <c r="D1433">
        <v>1799</v>
      </c>
      <c r="E1433">
        <v>1799</v>
      </c>
      <c r="F1433">
        <v>1799</v>
      </c>
      <c r="G1433">
        <v>1799</v>
      </c>
      <c r="H1433">
        <v>1799</v>
      </c>
      <c r="I1433">
        <v>1799</v>
      </c>
      <c r="J1433">
        <v>1799</v>
      </c>
      <c r="K1433">
        <f>AVERAGE(Tabla33[[#This Row],[gr12_0]:[gr12_9]])</f>
        <v>1799</v>
      </c>
      <c r="M1433">
        <v>1908</v>
      </c>
      <c r="N1433">
        <v>1908</v>
      </c>
      <c r="O1433">
        <v>1908</v>
      </c>
      <c r="P1433" s="4">
        <v>1997</v>
      </c>
      <c r="Q1433">
        <v>1908</v>
      </c>
      <c r="R1433">
        <v>1908</v>
      </c>
      <c r="S1433">
        <v>1908</v>
      </c>
      <c r="T1433">
        <v>1908</v>
      </c>
      <c r="U1433">
        <v>1908</v>
      </c>
      <c r="V1433">
        <v>1976</v>
      </c>
      <c r="W1433">
        <f>AVERAGE(Tabla31[[#This Row],[gr15_0]:[gr15_9]])</f>
        <v>1923.7</v>
      </c>
      <c r="Y1433">
        <v>2131</v>
      </c>
      <c r="Z1433">
        <v>2103</v>
      </c>
      <c r="AA1433">
        <v>2085</v>
      </c>
      <c r="AB1433">
        <v>2085</v>
      </c>
      <c r="AC1433">
        <v>2116</v>
      </c>
      <c r="AD1433">
        <v>2090</v>
      </c>
      <c r="AE1433">
        <v>2207</v>
      </c>
      <c r="AF1433">
        <v>2142</v>
      </c>
      <c r="AG1433">
        <v>2131</v>
      </c>
      <c r="AH1433">
        <v>2095</v>
      </c>
      <c r="AI1433" s="5">
        <f>AVERAGE(Tabla30[[#This Row],[gr17_0]:[gr17_9]])</f>
        <v>2118.5</v>
      </c>
      <c r="AK1433">
        <v>2962</v>
      </c>
      <c r="AL1433">
        <v>2803</v>
      </c>
      <c r="AM1433">
        <v>2962</v>
      </c>
      <c r="AN1433">
        <v>3020</v>
      </c>
      <c r="AO1433">
        <v>2967</v>
      </c>
      <c r="AP1433">
        <v>2707</v>
      </c>
      <c r="AQ1433">
        <v>2758</v>
      </c>
      <c r="AR1433">
        <v>2816</v>
      </c>
      <c r="AS1433">
        <v>2707</v>
      </c>
      <c r="AT1433">
        <v>2758</v>
      </c>
      <c r="AU1433">
        <f>AVERAGE(Tabla34[[#This Row],[gr21_0]:[gr21_9]])</f>
        <v>2846</v>
      </c>
    </row>
    <row r="1434" spans="1:47">
      <c r="A1434">
        <v>1799</v>
      </c>
      <c r="B1434">
        <v>1799</v>
      </c>
      <c r="C1434">
        <v>1799</v>
      </c>
      <c r="D1434">
        <v>1799</v>
      </c>
      <c r="E1434">
        <v>1799</v>
      </c>
      <c r="F1434">
        <v>1799</v>
      </c>
      <c r="G1434">
        <v>1799</v>
      </c>
      <c r="H1434">
        <v>1799</v>
      </c>
      <c r="I1434">
        <v>1799</v>
      </c>
      <c r="J1434">
        <v>1799</v>
      </c>
      <c r="K1434">
        <f>AVERAGE(Tabla33[[#This Row],[gr12_0]:[gr12_9]])</f>
        <v>1799</v>
      </c>
      <c r="M1434">
        <v>1908</v>
      </c>
      <c r="N1434">
        <v>1908</v>
      </c>
      <c r="O1434">
        <v>1908</v>
      </c>
      <c r="P1434" s="4">
        <v>1997</v>
      </c>
      <c r="Q1434">
        <v>1908</v>
      </c>
      <c r="R1434">
        <v>1908</v>
      </c>
      <c r="S1434">
        <v>1908</v>
      </c>
      <c r="T1434">
        <v>1908</v>
      </c>
      <c r="U1434">
        <v>1908</v>
      </c>
      <c r="V1434">
        <v>1976</v>
      </c>
      <c r="W1434">
        <f>AVERAGE(Tabla31[[#This Row],[gr15_0]:[gr15_9]])</f>
        <v>1923.7</v>
      </c>
      <c r="Y1434">
        <v>2131</v>
      </c>
      <c r="Z1434">
        <v>2103</v>
      </c>
      <c r="AA1434">
        <v>2085</v>
      </c>
      <c r="AB1434">
        <v>2085</v>
      </c>
      <c r="AC1434">
        <v>2116</v>
      </c>
      <c r="AD1434">
        <v>2090</v>
      </c>
      <c r="AE1434">
        <v>2207</v>
      </c>
      <c r="AF1434">
        <v>2142</v>
      </c>
      <c r="AG1434">
        <v>2131</v>
      </c>
      <c r="AH1434">
        <v>2095</v>
      </c>
      <c r="AI1434" s="5">
        <f>AVERAGE(Tabla30[[#This Row],[gr17_0]:[gr17_9]])</f>
        <v>2118.5</v>
      </c>
      <c r="AK1434">
        <v>2962</v>
      </c>
      <c r="AL1434">
        <v>2803</v>
      </c>
      <c r="AM1434">
        <v>2962</v>
      </c>
      <c r="AN1434">
        <v>3020</v>
      </c>
      <c r="AO1434">
        <v>2967</v>
      </c>
      <c r="AP1434">
        <v>2707</v>
      </c>
      <c r="AQ1434">
        <v>2758</v>
      </c>
      <c r="AR1434">
        <v>2816</v>
      </c>
      <c r="AS1434">
        <v>2707</v>
      </c>
      <c r="AT1434">
        <v>2758</v>
      </c>
      <c r="AU1434">
        <f>AVERAGE(Tabla34[[#This Row],[gr21_0]:[gr21_9]])</f>
        <v>2846</v>
      </c>
    </row>
    <row r="1435" spans="1:47">
      <c r="A1435">
        <v>1799</v>
      </c>
      <c r="B1435">
        <v>1799</v>
      </c>
      <c r="C1435">
        <v>1799</v>
      </c>
      <c r="D1435">
        <v>1799</v>
      </c>
      <c r="E1435">
        <v>1799</v>
      </c>
      <c r="F1435">
        <v>1799</v>
      </c>
      <c r="G1435">
        <v>1799</v>
      </c>
      <c r="H1435">
        <v>1799</v>
      </c>
      <c r="I1435">
        <v>1799</v>
      </c>
      <c r="J1435">
        <v>1799</v>
      </c>
      <c r="K1435">
        <f>AVERAGE(Tabla33[[#This Row],[gr12_0]:[gr12_9]])</f>
        <v>1799</v>
      </c>
      <c r="M1435">
        <v>1908</v>
      </c>
      <c r="N1435">
        <v>1908</v>
      </c>
      <c r="O1435">
        <v>1908</v>
      </c>
      <c r="P1435" s="4">
        <v>1997</v>
      </c>
      <c r="Q1435">
        <v>1908</v>
      </c>
      <c r="R1435">
        <v>1908</v>
      </c>
      <c r="S1435">
        <v>1908</v>
      </c>
      <c r="T1435">
        <v>1908</v>
      </c>
      <c r="U1435">
        <v>1908</v>
      </c>
      <c r="V1435">
        <v>1976</v>
      </c>
      <c r="W1435">
        <f>AVERAGE(Tabla31[[#This Row],[gr15_0]:[gr15_9]])</f>
        <v>1923.7</v>
      </c>
      <c r="Y1435">
        <v>2131</v>
      </c>
      <c r="Z1435">
        <v>2103</v>
      </c>
      <c r="AA1435">
        <v>2085</v>
      </c>
      <c r="AB1435">
        <v>2085</v>
      </c>
      <c r="AC1435">
        <v>2116</v>
      </c>
      <c r="AD1435">
        <v>2090</v>
      </c>
      <c r="AE1435">
        <v>2207</v>
      </c>
      <c r="AF1435">
        <v>2142</v>
      </c>
      <c r="AG1435">
        <v>2131</v>
      </c>
      <c r="AH1435">
        <v>2095</v>
      </c>
      <c r="AI1435" s="5">
        <f>AVERAGE(Tabla30[[#This Row],[gr17_0]:[gr17_9]])</f>
        <v>2118.5</v>
      </c>
      <c r="AK1435">
        <v>2962</v>
      </c>
      <c r="AL1435">
        <v>2803</v>
      </c>
      <c r="AM1435">
        <v>2962</v>
      </c>
      <c r="AN1435">
        <v>3020</v>
      </c>
      <c r="AO1435">
        <v>2967</v>
      </c>
      <c r="AP1435">
        <v>2707</v>
      </c>
      <c r="AQ1435">
        <v>2758</v>
      </c>
      <c r="AR1435">
        <v>2816</v>
      </c>
      <c r="AS1435">
        <v>2707</v>
      </c>
      <c r="AT1435">
        <v>2758</v>
      </c>
      <c r="AU1435">
        <f>AVERAGE(Tabla34[[#This Row],[gr21_0]:[gr21_9]])</f>
        <v>2846</v>
      </c>
    </row>
    <row r="1436" spans="1:47">
      <c r="A1436">
        <v>1799</v>
      </c>
      <c r="B1436">
        <v>1799</v>
      </c>
      <c r="C1436">
        <v>1799</v>
      </c>
      <c r="D1436">
        <v>1799</v>
      </c>
      <c r="E1436">
        <v>1799</v>
      </c>
      <c r="F1436">
        <v>1799</v>
      </c>
      <c r="G1436">
        <v>1799</v>
      </c>
      <c r="H1436">
        <v>1799</v>
      </c>
      <c r="I1436">
        <v>1799</v>
      </c>
      <c r="J1436">
        <v>1799</v>
      </c>
      <c r="K1436">
        <f>AVERAGE(Tabla33[[#This Row],[gr12_0]:[gr12_9]])</f>
        <v>1799</v>
      </c>
      <c r="M1436">
        <v>1908</v>
      </c>
      <c r="N1436">
        <v>1908</v>
      </c>
      <c r="O1436">
        <v>1908</v>
      </c>
      <c r="P1436" s="4">
        <v>1997</v>
      </c>
      <c r="Q1436">
        <v>1908</v>
      </c>
      <c r="R1436">
        <v>1908</v>
      </c>
      <c r="S1436">
        <v>1908</v>
      </c>
      <c r="T1436">
        <v>1908</v>
      </c>
      <c r="U1436">
        <v>1908</v>
      </c>
      <c r="V1436">
        <v>1976</v>
      </c>
      <c r="W1436">
        <f>AVERAGE(Tabla31[[#This Row],[gr15_0]:[gr15_9]])</f>
        <v>1923.7</v>
      </c>
      <c r="Y1436">
        <v>2131</v>
      </c>
      <c r="Z1436">
        <v>2103</v>
      </c>
      <c r="AA1436">
        <v>2085</v>
      </c>
      <c r="AB1436">
        <v>2085</v>
      </c>
      <c r="AC1436">
        <v>2116</v>
      </c>
      <c r="AD1436">
        <v>2090</v>
      </c>
      <c r="AE1436">
        <v>2207</v>
      </c>
      <c r="AF1436">
        <v>2142</v>
      </c>
      <c r="AG1436">
        <v>2131</v>
      </c>
      <c r="AH1436">
        <v>2095</v>
      </c>
      <c r="AI1436" s="5">
        <f>AVERAGE(Tabla30[[#This Row],[gr17_0]:[gr17_9]])</f>
        <v>2118.5</v>
      </c>
      <c r="AK1436">
        <v>2962</v>
      </c>
      <c r="AL1436">
        <v>2803</v>
      </c>
      <c r="AM1436">
        <v>2962</v>
      </c>
      <c r="AN1436">
        <v>3020</v>
      </c>
      <c r="AO1436">
        <v>2967</v>
      </c>
      <c r="AP1436">
        <v>2707</v>
      </c>
      <c r="AQ1436">
        <v>2758</v>
      </c>
      <c r="AR1436">
        <v>2816</v>
      </c>
      <c r="AS1436">
        <v>2707</v>
      </c>
      <c r="AT1436">
        <v>2758</v>
      </c>
      <c r="AU1436">
        <f>AVERAGE(Tabla34[[#This Row],[gr21_0]:[gr21_9]])</f>
        <v>2846</v>
      </c>
    </row>
    <row r="1437" spans="1:47">
      <c r="A1437">
        <v>1799</v>
      </c>
      <c r="B1437">
        <v>1799</v>
      </c>
      <c r="C1437">
        <v>1799</v>
      </c>
      <c r="D1437">
        <v>1799</v>
      </c>
      <c r="E1437">
        <v>1799</v>
      </c>
      <c r="F1437">
        <v>1799</v>
      </c>
      <c r="G1437">
        <v>1799</v>
      </c>
      <c r="H1437">
        <v>1799</v>
      </c>
      <c r="I1437">
        <v>1799</v>
      </c>
      <c r="J1437">
        <v>1799</v>
      </c>
      <c r="K1437">
        <f>AVERAGE(Tabla33[[#This Row],[gr12_0]:[gr12_9]])</f>
        <v>1799</v>
      </c>
      <c r="M1437">
        <v>1908</v>
      </c>
      <c r="N1437">
        <v>1908</v>
      </c>
      <c r="O1437">
        <v>1908</v>
      </c>
      <c r="P1437" s="4">
        <v>1997</v>
      </c>
      <c r="Q1437">
        <v>1908</v>
      </c>
      <c r="R1437">
        <v>1908</v>
      </c>
      <c r="S1437">
        <v>1908</v>
      </c>
      <c r="T1437">
        <v>1908</v>
      </c>
      <c r="U1437">
        <v>1908</v>
      </c>
      <c r="V1437">
        <v>1976</v>
      </c>
      <c r="W1437">
        <f>AVERAGE(Tabla31[[#This Row],[gr15_0]:[gr15_9]])</f>
        <v>1923.7</v>
      </c>
      <c r="Y1437">
        <v>2131</v>
      </c>
      <c r="Z1437">
        <v>2103</v>
      </c>
      <c r="AA1437">
        <v>2085</v>
      </c>
      <c r="AB1437">
        <v>2085</v>
      </c>
      <c r="AC1437">
        <v>2116</v>
      </c>
      <c r="AD1437">
        <v>2090</v>
      </c>
      <c r="AE1437">
        <v>2207</v>
      </c>
      <c r="AF1437">
        <v>2142</v>
      </c>
      <c r="AG1437">
        <v>2131</v>
      </c>
      <c r="AH1437">
        <v>2095</v>
      </c>
      <c r="AI1437" s="5">
        <f>AVERAGE(Tabla30[[#This Row],[gr17_0]:[gr17_9]])</f>
        <v>2118.5</v>
      </c>
      <c r="AK1437">
        <v>2962</v>
      </c>
      <c r="AL1437">
        <v>2803</v>
      </c>
      <c r="AM1437">
        <v>2962</v>
      </c>
      <c r="AN1437">
        <v>3020</v>
      </c>
      <c r="AO1437">
        <v>2967</v>
      </c>
      <c r="AP1437">
        <v>2707</v>
      </c>
      <c r="AQ1437">
        <v>2758</v>
      </c>
      <c r="AR1437">
        <v>2816</v>
      </c>
      <c r="AS1437">
        <v>2707</v>
      </c>
      <c r="AT1437">
        <v>2758</v>
      </c>
      <c r="AU1437">
        <f>AVERAGE(Tabla34[[#This Row],[gr21_0]:[gr21_9]])</f>
        <v>2846</v>
      </c>
    </row>
    <row r="1438" spans="1:47">
      <c r="A1438">
        <v>1799</v>
      </c>
      <c r="B1438">
        <v>1799</v>
      </c>
      <c r="C1438">
        <v>1799</v>
      </c>
      <c r="D1438">
        <v>1799</v>
      </c>
      <c r="E1438">
        <v>1799</v>
      </c>
      <c r="F1438">
        <v>1799</v>
      </c>
      <c r="G1438">
        <v>1799</v>
      </c>
      <c r="H1438">
        <v>1799</v>
      </c>
      <c r="I1438">
        <v>1799</v>
      </c>
      <c r="J1438">
        <v>1799</v>
      </c>
      <c r="K1438">
        <f>AVERAGE(Tabla33[[#This Row],[gr12_0]:[gr12_9]])</f>
        <v>1799</v>
      </c>
      <c r="M1438">
        <v>1908</v>
      </c>
      <c r="N1438">
        <v>1908</v>
      </c>
      <c r="O1438">
        <v>1908</v>
      </c>
      <c r="P1438" s="4">
        <v>1997</v>
      </c>
      <c r="Q1438">
        <v>1908</v>
      </c>
      <c r="R1438">
        <v>1908</v>
      </c>
      <c r="S1438">
        <v>1908</v>
      </c>
      <c r="T1438">
        <v>1908</v>
      </c>
      <c r="U1438">
        <v>1908</v>
      </c>
      <c r="V1438">
        <v>1976</v>
      </c>
      <c r="W1438">
        <f>AVERAGE(Tabla31[[#This Row],[gr15_0]:[gr15_9]])</f>
        <v>1923.7</v>
      </c>
      <c r="Y1438">
        <v>2131</v>
      </c>
      <c r="Z1438">
        <v>2103</v>
      </c>
      <c r="AA1438">
        <v>2085</v>
      </c>
      <c r="AB1438">
        <v>2085</v>
      </c>
      <c r="AC1438">
        <v>2116</v>
      </c>
      <c r="AD1438">
        <v>2090</v>
      </c>
      <c r="AE1438">
        <v>2207</v>
      </c>
      <c r="AF1438">
        <v>2142</v>
      </c>
      <c r="AG1438">
        <v>2131</v>
      </c>
      <c r="AH1438">
        <v>2095</v>
      </c>
      <c r="AI1438" s="5">
        <f>AVERAGE(Tabla30[[#This Row],[gr17_0]:[gr17_9]])</f>
        <v>2118.5</v>
      </c>
      <c r="AK1438">
        <v>2962</v>
      </c>
      <c r="AL1438">
        <v>2803</v>
      </c>
      <c r="AM1438">
        <v>2962</v>
      </c>
      <c r="AN1438">
        <v>3020</v>
      </c>
      <c r="AO1438">
        <v>2967</v>
      </c>
      <c r="AP1438">
        <v>2707</v>
      </c>
      <c r="AQ1438">
        <v>2758</v>
      </c>
      <c r="AR1438">
        <v>2816</v>
      </c>
      <c r="AS1438">
        <v>2707</v>
      </c>
      <c r="AT1438">
        <v>2758</v>
      </c>
      <c r="AU1438">
        <f>AVERAGE(Tabla34[[#This Row],[gr21_0]:[gr21_9]])</f>
        <v>2846</v>
      </c>
    </row>
    <row r="1439" spans="1:47">
      <c r="A1439">
        <v>1799</v>
      </c>
      <c r="B1439">
        <v>1799</v>
      </c>
      <c r="C1439">
        <v>1799</v>
      </c>
      <c r="D1439">
        <v>1799</v>
      </c>
      <c r="E1439">
        <v>1799</v>
      </c>
      <c r="F1439">
        <v>1799</v>
      </c>
      <c r="G1439">
        <v>1799</v>
      </c>
      <c r="H1439">
        <v>1799</v>
      </c>
      <c r="I1439">
        <v>1799</v>
      </c>
      <c r="J1439">
        <v>1799</v>
      </c>
      <c r="K1439">
        <f>AVERAGE(Tabla33[[#This Row],[gr12_0]:[gr12_9]])</f>
        <v>1799</v>
      </c>
      <c r="M1439">
        <v>1908</v>
      </c>
      <c r="N1439">
        <v>1908</v>
      </c>
      <c r="O1439">
        <v>1908</v>
      </c>
      <c r="P1439" s="4">
        <v>1997</v>
      </c>
      <c r="Q1439">
        <v>1908</v>
      </c>
      <c r="R1439">
        <v>1908</v>
      </c>
      <c r="S1439">
        <v>1908</v>
      </c>
      <c r="T1439">
        <v>1908</v>
      </c>
      <c r="U1439">
        <v>1908</v>
      </c>
      <c r="V1439">
        <v>1976</v>
      </c>
      <c r="W1439">
        <f>AVERAGE(Tabla31[[#This Row],[gr15_0]:[gr15_9]])</f>
        <v>1923.7</v>
      </c>
      <c r="Y1439">
        <v>2131</v>
      </c>
      <c r="Z1439">
        <v>2103</v>
      </c>
      <c r="AA1439">
        <v>2085</v>
      </c>
      <c r="AB1439">
        <v>2085</v>
      </c>
      <c r="AC1439">
        <v>2116</v>
      </c>
      <c r="AD1439">
        <v>2090</v>
      </c>
      <c r="AE1439">
        <v>2207</v>
      </c>
      <c r="AF1439">
        <v>2142</v>
      </c>
      <c r="AG1439">
        <v>2131</v>
      </c>
      <c r="AH1439">
        <v>2095</v>
      </c>
      <c r="AI1439" s="5">
        <f>AVERAGE(Tabla30[[#This Row],[gr17_0]:[gr17_9]])</f>
        <v>2118.5</v>
      </c>
      <c r="AK1439">
        <v>2962</v>
      </c>
      <c r="AL1439">
        <v>2803</v>
      </c>
      <c r="AM1439">
        <v>2962</v>
      </c>
      <c r="AN1439">
        <v>3020</v>
      </c>
      <c r="AO1439">
        <v>2967</v>
      </c>
      <c r="AP1439">
        <v>2707</v>
      </c>
      <c r="AQ1439">
        <v>2758</v>
      </c>
      <c r="AR1439">
        <v>2816</v>
      </c>
      <c r="AS1439">
        <v>2707</v>
      </c>
      <c r="AT1439">
        <v>2758</v>
      </c>
      <c r="AU1439">
        <f>AVERAGE(Tabla34[[#This Row],[gr21_0]:[gr21_9]])</f>
        <v>2846</v>
      </c>
    </row>
    <row r="1440" spans="1:47">
      <c r="A1440">
        <v>1799</v>
      </c>
      <c r="B1440">
        <v>1799</v>
      </c>
      <c r="C1440">
        <v>1799</v>
      </c>
      <c r="D1440">
        <v>1799</v>
      </c>
      <c r="E1440">
        <v>1799</v>
      </c>
      <c r="F1440">
        <v>1799</v>
      </c>
      <c r="G1440">
        <v>1799</v>
      </c>
      <c r="H1440">
        <v>1799</v>
      </c>
      <c r="I1440">
        <v>1799</v>
      </c>
      <c r="J1440">
        <v>1799</v>
      </c>
      <c r="K1440">
        <f>AVERAGE(Tabla33[[#This Row],[gr12_0]:[gr12_9]])</f>
        <v>1799</v>
      </c>
      <c r="M1440">
        <v>1908</v>
      </c>
      <c r="N1440">
        <v>1908</v>
      </c>
      <c r="O1440">
        <v>1908</v>
      </c>
      <c r="P1440" s="4">
        <v>1997</v>
      </c>
      <c r="Q1440">
        <v>1908</v>
      </c>
      <c r="R1440">
        <v>1908</v>
      </c>
      <c r="S1440">
        <v>1908</v>
      </c>
      <c r="T1440">
        <v>1908</v>
      </c>
      <c r="U1440">
        <v>1908</v>
      </c>
      <c r="V1440">
        <v>1976</v>
      </c>
      <c r="W1440">
        <f>AVERAGE(Tabla31[[#This Row],[gr15_0]:[gr15_9]])</f>
        <v>1923.7</v>
      </c>
      <c r="Y1440">
        <v>2131</v>
      </c>
      <c r="Z1440">
        <v>2103</v>
      </c>
      <c r="AA1440">
        <v>2085</v>
      </c>
      <c r="AB1440">
        <v>2085</v>
      </c>
      <c r="AC1440">
        <v>2116</v>
      </c>
      <c r="AD1440">
        <v>2090</v>
      </c>
      <c r="AE1440">
        <v>2207</v>
      </c>
      <c r="AF1440">
        <v>2142</v>
      </c>
      <c r="AG1440">
        <v>2131</v>
      </c>
      <c r="AH1440">
        <v>2095</v>
      </c>
      <c r="AI1440" s="5">
        <f>AVERAGE(Tabla30[[#This Row],[gr17_0]:[gr17_9]])</f>
        <v>2118.5</v>
      </c>
      <c r="AK1440">
        <v>2962</v>
      </c>
      <c r="AL1440">
        <v>2803</v>
      </c>
      <c r="AM1440">
        <v>2962</v>
      </c>
      <c r="AN1440">
        <v>3020</v>
      </c>
      <c r="AO1440">
        <v>2967</v>
      </c>
      <c r="AP1440">
        <v>2707</v>
      </c>
      <c r="AQ1440">
        <v>2758</v>
      </c>
      <c r="AR1440">
        <v>2816</v>
      </c>
      <c r="AS1440">
        <v>2707</v>
      </c>
      <c r="AT1440">
        <v>2758</v>
      </c>
      <c r="AU1440">
        <f>AVERAGE(Tabla34[[#This Row],[gr21_0]:[gr21_9]])</f>
        <v>2846</v>
      </c>
    </row>
    <row r="1441" spans="1:47">
      <c r="A1441">
        <v>1799</v>
      </c>
      <c r="B1441">
        <v>1799</v>
      </c>
      <c r="C1441">
        <v>1799</v>
      </c>
      <c r="D1441">
        <v>1799</v>
      </c>
      <c r="E1441">
        <v>1799</v>
      </c>
      <c r="F1441">
        <v>1799</v>
      </c>
      <c r="G1441">
        <v>1799</v>
      </c>
      <c r="H1441">
        <v>1799</v>
      </c>
      <c r="I1441">
        <v>1799</v>
      </c>
      <c r="J1441">
        <v>1799</v>
      </c>
      <c r="K1441">
        <f>AVERAGE(Tabla33[[#This Row],[gr12_0]:[gr12_9]])</f>
        <v>1799</v>
      </c>
      <c r="M1441">
        <v>1908</v>
      </c>
      <c r="N1441">
        <v>1908</v>
      </c>
      <c r="O1441">
        <v>1908</v>
      </c>
      <c r="P1441" s="4">
        <v>1997</v>
      </c>
      <c r="Q1441">
        <v>1908</v>
      </c>
      <c r="R1441">
        <v>1908</v>
      </c>
      <c r="S1441">
        <v>1908</v>
      </c>
      <c r="T1441">
        <v>1908</v>
      </c>
      <c r="U1441">
        <v>1908</v>
      </c>
      <c r="V1441">
        <v>1976</v>
      </c>
      <c r="W1441">
        <f>AVERAGE(Tabla31[[#This Row],[gr15_0]:[gr15_9]])</f>
        <v>1923.7</v>
      </c>
      <c r="Y1441">
        <v>2131</v>
      </c>
      <c r="Z1441">
        <v>2103</v>
      </c>
      <c r="AA1441">
        <v>2085</v>
      </c>
      <c r="AB1441">
        <v>2085</v>
      </c>
      <c r="AC1441">
        <v>2116</v>
      </c>
      <c r="AD1441">
        <v>2090</v>
      </c>
      <c r="AE1441">
        <v>2207</v>
      </c>
      <c r="AF1441">
        <v>2142</v>
      </c>
      <c r="AG1441">
        <v>2131</v>
      </c>
      <c r="AH1441">
        <v>2095</v>
      </c>
      <c r="AI1441" s="5">
        <f>AVERAGE(Tabla30[[#This Row],[gr17_0]:[gr17_9]])</f>
        <v>2118.5</v>
      </c>
      <c r="AK1441">
        <v>2962</v>
      </c>
      <c r="AL1441">
        <v>2803</v>
      </c>
      <c r="AM1441">
        <v>2962</v>
      </c>
      <c r="AN1441">
        <v>3020</v>
      </c>
      <c r="AO1441">
        <v>2967</v>
      </c>
      <c r="AP1441">
        <v>2707</v>
      </c>
      <c r="AQ1441">
        <v>2758</v>
      </c>
      <c r="AR1441">
        <v>2816</v>
      </c>
      <c r="AS1441">
        <v>2707</v>
      </c>
      <c r="AT1441">
        <v>2758</v>
      </c>
      <c r="AU1441">
        <f>AVERAGE(Tabla34[[#This Row],[gr21_0]:[gr21_9]])</f>
        <v>2846</v>
      </c>
    </row>
    <row r="1442" spans="1:47">
      <c r="A1442">
        <v>1799</v>
      </c>
      <c r="B1442">
        <v>1799</v>
      </c>
      <c r="C1442">
        <v>1799</v>
      </c>
      <c r="D1442">
        <v>1799</v>
      </c>
      <c r="E1442">
        <v>1799</v>
      </c>
      <c r="F1442">
        <v>1799</v>
      </c>
      <c r="G1442">
        <v>1799</v>
      </c>
      <c r="H1442">
        <v>1799</v>
      </c>
      <c r="I1442">
        <v>1799</v>
      </c>
      <c r="J1442">
        <v>1799</v>
      </c>
      <c r="K1442">
        <f>AVERAGE(Tabla33[[#This Row],[gr12_0]:[gr12_9]])</f>
        <v>1799</v>
      </c>
      <c r="M1442">
        <v>1908</v>
      </c>
      <c r="N1442">
        <v>1908</v>
      </c>
      <c r="O1442">
        <v>1908</v>
      </c>
      <c r="P1442" s="4">
        <v>1997</v>
      </c>
      <c r="Q1442">
        <v>1908</v>
      </c>
      <c r="R1442">
        <v>1908</v>
      </c>
      <c r="S1442">
        <v>1908</v>
      </c>
      <c r="T1442">
        <v>1908</v>
      </c>
      <c r="U1442">
        <v>1908</v>
      </c>
      <c r="V1442">
        <v>1976</v>
      </c>
      <c r="W1442">
        <f>AVERAGE(Tabla31[[#This Row],[gr15_0]:[gr15_9]])</f>
        <v>1923.7</v>
      </c>
      <c r="Y1442">
        <v>2131</v>
      </c>
      <c r="Z1442">
        <v>2103</v>
      </c>
      <c r="AA1442">
        <v>2085</v>
      </c>
      <c r="AB1442">
        <v>2085</v>
      </c>
      <c r="AC1442">
        <v>2116</v>
      </c>
      <c r="AD1442">
        <v>2090</v>
      </c>
      <c r="AE1442">
        <v>2207</v>
      </c>
      <c r="AF1442">
        <v>2142</v>
      </c>
      <c r="AG1442">
        <v>2131</v>
      </c>
      <c r="AH1442">
        <v>2095</v>
      </c>
      <c r="AI1442" s="5">
        <f>AVERAGE(Tabla30[[#This Row],[gr17_0]:[gr17_9]])</f>
        <v>2118.5</v>
      </c>
      <c r="AK1442">
        <v>2962</v>
      </c>
      <c r="AL1442">
        <v>2803</v>
      </c>
      <c r="AM1442">
        <v>2962</v>
      </c>
      <c r="AN1442">
        <v>3020</v>
      </c>
      <c r="AO1442">
        <v>2967</v>
      </c>
      <c r="AP1442">
        <v>2707</v>
      </c>
      <c r="AQ1442">
        <v>2758</v>
      </c>
      <c r="AR1442">
        <v>2816</v>
      </c>
      <c r="AS1442">
        <v>2707</v>
      </c>
      <c r="AT1442">
        <v>2758</v>
      </c>
      <c r="AU1442">
        <f>AVERAGE(Tabla34[[#This Row],[gr21_0]:[gr21_9]])</f>
        <v>2846</v>
      </c>
    </row>
    <row r="1443" spans="1:47">
      <c r="A1443">
        <v>1799</v>
      </c>
      <c r="B1443">
        <v>1799</v>
      </c>
      <c r="C1443">
        <v>1799</v>
      </c>
      <c r="D1443">
        <v>1799</v>
      </c>
      <c r="E1443">
        <v>1799</v>
      </c>
      <c r="F1443">
        <v>1799</v>
      </c>
      <c r="G1443">
        <v>1799</v>
      </c>
      <c r="H1443">
        <v>1799</v>
      </c>
      <c r="I1443">
        <v>1799</v>
      </c>
      <c r="J1443">
        <v>1799</v>
      </c>
      <c r="K1443">
        <f>AVERAGE(Tabla33[[#This Row],[gr12_0]:[gr12_9]])</f>
        <v>1799</v>
      </c>
      <c r="M1443">
        <v>1908</v>
      </c>
      <c r="N1443">
        <v>1908</v>
      </c>
      <c r="O1443">
        <v>1908</v>
      </c>
      <c r="P1443" s="4">
        <v>1997</v>
      </c>
      <c r="Q1443">
        <v>1908</v>
      </c>
      <c r="R1443">
        <v>1908</v>
      </c>
      <c r="S1443">
        <v>1908</v>
      </c>
      <c r="T1443">
        <v>1908</v>
      </c>
      <c r="U1443">
        <v>1908</v>
      </c>
      <c r="V1443">
        <v>1976</v>
      </c>
      <c r="W1443">
        <f>AVERAGE(Tabla31[[#This Row],[gr15_0]:[gr15_9]])</f>
        <v>1923.7</v>
      </c>
      <c r="Y1443">
        <v>2131</v>
      </c>
      <c r="Z1443">
        <v>2103</v>
      </c>
      <c r="AA1443">
        <v>2085</v>
      </c>
      <c r="AB1443">
        <v>2085</v>
      </c>
      <c r="AC1443">
        <v>2116</v>
      </c>
      <c r="AD1443">
        <v>2090</v>
      </c>
      <c r="AE1443">
        <v>2207</v>
      </c>
      <c r="AF1443">
        <v>2142</v>
      </c>
      <c r="AG1443">
        <v>2131</v>
      </c>
      <c r="AH1443">
        <v>2095</v>
      </c>
      <c r="AI1443" s="5">
        <f>AVERAGE(Tabla30[[#This Row],[gr17_0]:[gr17_9]])</f>
        <v>2118.5</v>
      </c>
      <c r="AK1443">
        <v>2962</v>
      </c>
      <c r="AL1443">
        <v>2803</v>
      </c>
      <c r="AM1443">
        <v>2962</v>
      </c>
      <c r="AN1443">
        <v>3020</v>
      </c>
      <c r="AO1443">
        <v>2967</v>
      </c>
      <c r="AP1443">
        <v>2707</v>
      </c>
      <c r="AQ1443">
        <v>2758</v>
      </c>
      <c r="AR1443">
        <v>2816</v>
      </c>
      <c r="AS1443">
        <v>2707</v>
      </c>
      <c r="AT1443">
        <v>2758</v>
      </c>
      <c r="AU1443">
        <f>AVERAGE(Tabla34[[#This Row],[gr21_0]:[gr21_9]])</f>
        <v>2846</v>
      </c>
    </row>
    <row r="1444" spans="1:47">
      <c r="A1444">
        <v>1799</v>
      </c>
      <c r="B1444">
        <v>1799</v>
      </c>
      <c r="C1444">
        <v>1799</v>
      </c>
      <c r="D1444">
        <v>1799</v>
      </c>
      <c r="E1444">
        <v>1799</v>
      </c>
      <c r="F1444">
        <v>1799</v>
      </c>
      <c r="G1444">
        <v>1799</v>
      </c>
      <c r="H1444">
        <v>1799</v>
      </c>
      <c r="I1444">
        <v>1799</v>
      </c>
      <c r="J1444">
        <v>1799</v>
      </c>
      <c r="K1444">
        <f>AVERAGE(Tabla33[[#This Row],[gr12_0]:[gr12_9]])</f>
        <v>1799</v>
      </c>
      <c r="M1444">
        <v>1908</v>
      </c>
      <c r="N1444">
        <v>1908</v>
      </c>
      <c r="O1444">
        <v>1908</v>
      </c>
      <c r="P1444" s="4">
        <v>1997</v>
      </c>
      <c r="Q1444">
        <v>1908</v>
      </c>
      <c r="R1444">
        <v>1908</v>
      </c>
      <c r="S1444">
        <v>1908</v>
      </c>
      <c r="T1444">
        <v>1908</v>
      </c>
      <c r="U1444">
        <v>1908</v>
      </c>
      <c r="V1444">
        <v>1976</v>
      </c>
      <c r="W1444">
        <f>AVERAGE(Tabla31[[#This Row],[gr15_0]:[gr15_9]])</f>
        <v>1923.7</v>
      </c>
      <c r="Y1444">
        <v>2131</v>
      </c>
      <c r="Z1444">
        <v>2103</v>
      </c>
      <c r="AA1444">
        <v>2085</v>
      </c>
      <c r="AB1444">
        <v>2085</v>
      </c>
      <c r="AC1444">
        <v>2116</v>
      </c>
      <c r="AD1444">
        <v>2090</v>
      </c>
      <c r="AE1444">
        <v>2207</v>
      </c>
      <c r="AF1444">
        <v>2142</v>
      </c>
      <c r="AG1444">
        <v>2131</v>
      </c>
      <c r="AH1444">
        <v>2095</v>
      </c>
      <c r="AI1444" s="5">
        <f>AVERAGE(Tabla30[[#This Row],[gr17_0]:[gr17_9]])</f>
        <v>2118.5</v>
      </c>
      <c r="AK1444">
        <v>2962</v>
      </c>
      <c r="AL1444">
        <v>2803</v>
      </c>
      <c r="AM1444">
        <v>2962</v>
      </c>
      <c r="AN1444">
        <v>3020</v>
      </c>
      <c r="AO1444">
        <v>2967</v>
      </c>
      <c r="AP1444">
        <v>2707</v>
      </c>
      <c r="AQ1444">
        <v>2758</v>
      </c>
      <c r="AR1444">
        <v>2816</v>
      </c>
      <c r="AS1444">
        <v>2707</v>
      </c>
      <c r="AT1444">
        <v>2758</v>
      </c>
      <c r="AU1444">
        <f>AVERAGE(Tabla34[[#This Row],[gr21_0]:[gr21_9]])</f>
        <v>2846</v>
      </c>
    </row>
    <row r="1445" spans="1:47">
      <c r="A1445">
        <v>1799</v>
      </c>
      <c r="B1445">
        <v>1799</v>
      </c>
      <c r="C1445">
        <v>1799</v>
      </c>
      <c r="D1445">
        <v>1799</v>
      </c>
      <c r="E1445">
        <v>1799</v>
      </c>
      <c r="F1445">
        <v>1799</v>
      </c>
      <c r="G1445">
        <v>1799</v>
      </c>
      <c r="H1445">
        <v>1799</v>
      </c>
      <c r="I1445">
        <v>1799</v>
      </c>
      <c r="J1445">
        <v>1799</v>
      </c>
      <c r="K1445">
        <f>AVERAGE(Tabla33[[#This Row],[gr12_0]:[gr12_9]])</f>
        <v>1799</v>
      </c>
      <c r="M1445">
        <v>1908</v>
      </c>
      <c r="N1445">
        <v>1908</v>
      </c>
      <c r="O1445">
        <v>1908</v>
      </c>
      <c r="P1445" s="4">
        <v>1997</v>
      </c>
      <c r="Q1445">
        <v>1908</v>
      </c>
      <c r="R1445">
        <v>1908</v>
      </c>
      <c r="S1445">
        <v>1908</v>
      </c>
      <c r="T1445">
        <v>1908</v>
      </c>
      <c r="U1445">
        <v>1908</v>
      </c>
      <c r="V1445">
        <v>1976</v>
      </c>
      <c r="W1445">
        <f>AVERAGE(Tabla31[[#This Row],[gr15_0]:[gr15_9]])</f>
        <v>1923.7</v>
      </c>
      <c r="Y1445">
        <v>2131</v>
      </c>
      <c r="Z1445">
        <v>2103</v>
      </c>
      <c r="AA1445">
        <v>2085</v>
      </c>
      <c r="AB1445">
        <v>2085</v>
      </c>
      <c r="AC1445">
        <v>2116</v>
      </c>
      <c r="AD1445">
        <v>2090</v>
      </c>
      <c r="AE1445">
        <v>2207</v>
      </c>
      <c r="AF1445">
        <v>2142</v>
      </c>
      <c r="AG1445">
        <v>2131</v>
      </c>
      <c r="AH1445">
        <v>2095</v>
      </c>
      <c r="AI1445" s="5">
        <f>AVERAGE(Tabla30[[#This Row],[gr17_0]:[gr17_9]])</f>
        <v>2118.5</v>
      </c>
      <c r="AK1445">
        <v>2962</v>
      </c>
      <c r="AL1445">
        <v>2803</v>
      </c>
      <c r="AM1445">
        <v>2962</v>
      </c>
      <c r="AN1445">
        <v>3020</v>
      </c>
      <c r="AO1445">
        <v>2967</v>
      </c>
      <c r="AP1445">
        <v>2707</v>
      </c>
      <c r="AQ1445">
        <v>2758</v>
      </c>
      <c r="AR1445">
        <v>2816</v>
      </c>
      <c r="AS1445">
        <v>2707</v>
      </c>
      <c r="AT1445">
        <v>2758</v>
      </c>
      <c r="AU1445">
        <f>AVERAGE(Tabla34[[#This Row],[gr21_0]:[gr21_9]])</f>
        <v>2846</v>
      </c>
    </row>
    <row r="1446" spans="1:47">
      <c r="A1446">
        <v>1799</v>
      </c>
      <c r="B1446">
        <v>1799</v>
      </c>
      <c r="C1446">
        <v>1799</v>
      </c>
      <c r="D1446">
        <v>1799</v>
      </c>
      <c r="E1446">
        <v>1799</v>
      </c>
      <c r="F1446">
        <v>1799</v>
      </c>
      <c r="G1446">
        <v>1799</v>
      </c>
      <c r="H1446">
        <v>1799</v>
      </c>
      <c r="I1446">
        <v>1799</v>
      </c>
      <c r="J1446">
        <v>1799</v>
      </c>
      <c r="K1446">
        <f>AVERAGE(Tabla33[[#This Row],[gr12_0]:[gr12_9]])</f>
        <v>1799</v>
      </c>
      <c r="M1446">
        <v>1908</v>
      </c>
      <c r="N1446">
        <v>1908</v>
      </c>
      <c r="O1446">
        <v>1908</v>
      </c>
      <c r="P1446" s="4">
        <v>1997</v>
      </c>
      <c r="Q1446">
        <v>1908</v>
      </c>
      <c r="R1446">
        <v>1908</v>
      </c>
      <c r="S1446">
        <v>1908</v>
      </c>
      <c r="T1446">
        <v>1908</v>
      </c>
      <c r="U1446">
        <v>1908</v>
      </c>
      <c r="V1446">
        <v>1976</v>
      </c>
      <c r="W1446">
        <f>AVERAGE(Tabla31[[#This Row],[gr15_0]:[gr15_9]])</f>
        <v>1923.7</v>
      </c>
      <c r="Y1446">
        <v>2131</v>
      </c>
      <c r="Z1446">
        <v>2103</v>
      </c>
      <c r="AA1446">
        <v>2085</v>
      </c>
      <c r="AB1446">
        <v>2085</v>
      </c>
      <c r="AC1446">
        <v>2116</v>
      </c>
      <c r="AD1446">
        <v>2090</v>
      </c>
      <c r="AE1446">
        <v>2207</v>
      </c>
      <c r="AF1446">
        <v>2142</v>
      </c>
      <c r="AG1446">
        <v>2131</v>
      </c>
      <c r="AH1446">
        <v>2095</v>
      </c>
      <c r="AI1446" s="5">
        <f>AVERAGE(Tabla30[[#This Row],[gr17_0]:[gr17_9]])</f>
        <v>2118.5</v>
      </c>
      <c r="AK1446">
        <v>2962</v>
      </c>
      <c r="AL1446">
        <v>2803</v>
      </c>
      <c r="AM1446">
        <v>2962</v>
      </c>
      <c r="AN1446">
        <v>3020</v>
      </c>
      <c r="AO1446">
        <v>2967</v>
      </c>
      <c r="AP1446">
        <v>2707</v>
      </c>
      <c r="AQ1446">
        <v>2758</v>
      </c>
      <c r="AR1446">
        <v>2816</v>
      </c>
      <c r="AS1446">
        <v>2707</v>
      </c>
      <c r="AT1446">
        <v>2758</v>
      </c>
      <c r="AU1446">
        <f>AVERAGE(Tabla34[[#This Row],[gr21_0]:[gr21_9]])</f>
        <v>2846</v>
      </c>
    </row>
    <row r="1447" spans="1:47">
      <c r="A1447">
        <v>1799</v>
      </c>
      <c r="B1447">
        <v>1799</v>
      </c>
      <c r="C1447">
        <v>1799</v>
      </c>
      <c r="D1447">
        <v>1799</v>
      </c>
      <c r="E1447">
        <v>1799</v>
      </c>
      <c r="F1447">
        <v>1799</v>
      </c>
      <c r="G1447">
        <v>1799</v>
      </c>
      <c r="H1447">
        <v>1799</v>
      </c>
      <c r="I1447">
        <v>1799</v>
      </c>
      <c r="J1447">
        <v>1799</v>
      </c>
      <c r="K1447">
        <f>AVERAGE(Tabla33[[#This Row],[gr12_0]:[gr12_9]])</f>
        <v>1799</v>
      </c>
      <c r="M1447">
        <v>1908</v>
      </c>
      <c r="N1447">
        <v>1908</v>
      </c>
      <c r="O1447">
        <v>1908</v>
      </c>
      <c r="P1447" s="4">
        <v>1997</v>
      </c>
      <c r="Q1447">
        <v>1908</v>
      </c>
      <c r="R1447">
        <v>1908</v>
      </c>
      <c r="S1447">
        <v>1908</v>
      </c>
      <c r="T1447">
        <v>1908</v>
      </c>
      <c r="U1447">
        <v>1908</v>
      </c>
      <c r="V1447">
        <v>1976</v>
      </c>
      <c r="W1447">
        <f>AVERAGE(Tabla31[[#This Row],[gr15_0]:[gr15_9]])</f>
        <v>1923.7</v>
      </c>
      <c r="Y1447">
        <v>2131</v>
      </c>
      <c r="Z1447">
        <v>2103</v>
      </c>
      <c r="AA1447">
        <v>2085</v>
      </c>
      <c r="AB1447">
        <v>2085</v>
      </c>
      <c r="AC1447">
        <v>2116</v>
      </c>
      <c r="AD1447">
        <v>2090</v>
      </c>
      <c r="AE1447">
        <v>2207</v>
      </c>
      <c r="AF1447">
        <v>2142</v>
      </c>
      <c r="AG1447">
        <v>2131</v>
      </c>
      <c r="AH1447">
        <v>2095</v>
      </c>
      <c r="AI1447" s="5">
        <f>AVERAGE(Tabla30[[#This Row],[gr17_0]:[gr17_9]])</f>
        <v>2118.5</v>
      </c>
      <c r="AK1447">
        <v>2962</v>
      </c>
      <c r="AL1447">
        <v>2803</v>
      </c>
      <c r="AM1447">
        <v>2962</v>
      </c>
      <c r="AN1447">
        <v>3020</v>
      </c>
      <c r="AO1447">
        <v>2967</v>
      </c>
      <c r="AP1447">
        <v>2707</v>
      </c>
      <c r="AQ1447">
        <v>2758</v>
      </c>
      <c r="AR1447">
        <v>2816</v>
      </c>
      <c r="AS1447">
        <v>2707</v>
      </c>
      <c r="AT1447">
        <v>2758</v>
      </c>
      <c r="AU1447">
        <f>AVERAGE(Tabla34[[#This Row],[gr21_0]:[gr21_9]])</f>
        <v>2846</v>
      </c>
    </row>
    <row r="1448" spans="1:47">
      <c r="A1448">
        <v>1799</v>
      </c>
      <c r="B1448">
        <v>1799</v>
      </c>
      <c r="C1448">
        <v>1799</v>
      </c>
      <c r="D1448">
        <v>1799</v>
      </c>
      <c r="E1448">
        <v>1799</v>
      </c>
      <c r="F1448">
        <v>1799</v>
      </c>
      <c r="G1448">
        <v>1799</v>
      </c>
      <c r="H1448">
        <v>1799</v>
      </c>
      <c r="I1448">
        <v>1799</v>
      </c>
      <c r="J1448">
        <v>1799</v>
      </c>
      <c r="K1448">
        <f>AVERAGE(Tabla33[[#This Row],[gr12_0]:[gr12_9]])</f>
        <v>1799</v>
      </c>
      <c r="M1448">
        <v>1908</v>
      </c>
      <c r="N1448">
        <v>1908</v>
      </c>
      <c r="O1448">
        <v>1908</v>
      </c>
      <c r="P1448" s="4">
        <v>1997</v>
      </c>
      <c r="Q1448">
        <v>1908</v>
      </c>
      <c r="R1448">
        <v>1908</v>
      </c>
      <c r="S1448">
        <v>1908</v>
      </c>
      <c r="T1448">
        <v>1908</v>
      </c>
      <c r="U1448">
        <v>1908</v>
      </c>
      <c r="V1448">
        <v>1976</v>
      </c>
      <c r="W1448">
        <f>AVERAGE(Tabla31[[#This Row],[gr15_0]:[gr15_9]])</f>
        <v>1923.7</v>
      </c>
      <c r="Y1448">
        <v>2131</v>
      </c>
      <c r="Z1448">
        <v>2103</v>
      </c>
      <c r="AA1448">
        <v>2085</v>
      </c>
      <c r="AB1448">
        <v>2085</v>
      </c>
      <c r="AC1448">
        <v>2116</v>
      </c>
      <c r="AD1448">
        <v>2090</v>
      </c>
      <c r="AE1448">
        <v>2207</v>
      </c>
      <c r="AF1448">
        <v>2142</v>
      </c>
      <c r="AG1448">
        <v>2131</v>
      </c>
      <c r="AH1448">
        <v>2095</v>
      </c>
      <c r="AI1448" s="5">
        <f>AVERAGE(Tabla30[[#This Row],[gr17_0]:[gr17_9]])</f>
        <v>2118.5</v>
      </c>
      <c r="AK1448">
        <v>2962</v>
      </c>
      <c r="AL1448">
        <v>2803</v>
      </c>
      <c r="AM1448">
        <v>2962</v>
      </c>
      <c r="AN1448">
        <v>3020</v>
      </c>
      <c r="AO1448">
        <v>2967</v>
      </c>
      <c r="AP1448">
        <v>2707</v>
      </c>
      <c r="AQ1448">
        <v>2758</v>
      </c>
      <c r="AR1448">
        <v>2816</v>
      </c>
      <c r="AS1448">
        <v>2707</v>
      </c>
      <c r="AT1448">
        <v>2758</v>
      </c>
      <c r="AU1448">
        <f>AVERAGE(Tabla34[[#This Row],[gr21_0]:[gr21_9]])</f>
        <v>2846</v>
      </c>
    </row>
    <row r="1449" spans="1:47">
      <c r="A1449">
        <v>1799</v>
      </c>
      <c r="B1449">
        <v>1799</v>
      </c>
      <c r="C1449">
        <v>1799</v>
      </c>
      <c r="D1449">
        <v>1799</v>
      </c>
      <c r="E1449">
        <v>1799</v>
      </c>
      <c r="F1449">
        <v>1799</v>
      </c>
      <c r="G1449">
        <v>1799</v>
      </c>
      <c r="H1449">
        <v>1799</v>
      </c>
      <c r="I1449">
        <v>1799</v>
      </c>
      <c r="J1449">
        <v>1799</v>
      </c>
      <c r="K1449">
        <f>AVERAGE(Tabla33[[#This Row],[gr12_0]:[gr12_9]])</f>
        <v>1799</v>
      </c>
      <c r="M1449">
        <v>1908</v>
      </c>
      <c r="N1449">
        <v>1908</v>
      </c>
      <c r="O1449">
        <v>1908</v>
      </c>
      <c r="P1449" s="4">
        <v>1997</v>
      </c>
      <c r="Q1449">
        <v>1908</v>
      </c>
      <c r="R1449">
        <v>1908</v>
      </c>
      <c r="S1449">
        <v>1908</v>
      </c>
      <c r="T1449">
        <v>1908</v>
      </c>
      <c r="U1449">
        <v>1908</v>
      </c>
      <c r="V1449">
        <v>1976</v>
      </c>
      <c r="W1449">
        <f>AVERAGE(Tabla31[[#This Row],[gr15_0]:[gr15_9]])</f>
        <v>1923.7</v>
      </c>
      <c r="Y1449">
        <v>2131</v>
      </c>
      <c r="Z1449">
        <v>2103</v>
      </c>
      <c r="AA1449">
        <v>2085</v>
      </c>
      <c r="AB1449">
        <v>2085</v>
      </c>
      <c r="AC1449">
        <v>2116</v>
      </c>
      <c r="AD1449">
        <v>2090</v>
      </c>
      <c r="AE1449">
        <v>2207</v>
      </c>
      <c r="AF1449">
        <v>2142</v>
      </c>
      <c r="AG1449">
        <v>2131</v>
      </c>
      <c r="AH1449">
        <v>2095</v>
      </c>
      <c r="AI1449" s="5">
        <f>AVERAGE(Tabla30[[#This Row],[gr17_0]:[gr17_9]])</f>
        <v>2118.5</v>
      </c>
      <c r="AK1449">
        <v>2962</v>
      </c>
      <c r="AL1449">
        <v>2803</v>
      </c>
      <c r="AM1449">
        <v>2962</v>
      </c>
      <c r="AN1449">
        <v>3020</v>
      </c>
      <c r="AO1449">
        <v>2967</v>
      </c>
      <c r="AP1449">
        <v>2707</v>
      </c>
      <c r="AQ1449">
        <v>2758</v>
      </c>
      <c r="AR1449">
        <v>2816</v>
      </c>
      <c r="AS1449">
        <v>2707</v>
      </c>
      <c r="AT1449">
        <v>2758</v>
      </c>
      <c r="AU1449">
        <f>AVERAGE(Tabla34[[#This Row],[gr21_0]:[gr21_9]])</f>
        <v>2846</v>
      </c>
    </row>
    <row r="1450" spans="1:47">
      <c r="A1450">
        <v>1799</v>
      </c>
      <c r="B1450">
        <v>1799</v>
      </c>
      <c r="C1450">
        <v>1799</v>
      </c>
      <c r="D1450">
        <v>1799</v>
      </c>
      <c r="E1450">
        <v>1799</v>
      </c>
      <c r="F1450">
        <v>1799</v>
      </c>
      <c r="G1450">
        <v>1799</v>
      </c>
      <c r="H1450">
        <v>1799</v>
      </c>
      <c r="I1450">
        <v>1799</v>
      </c>
      <c r="J1450">
        <v>1799</v>
      </c>
      <c r="K1450">
        <f>AVERAGE(Tabla33[[#This Row],[gr12_0]:[gr12_9]])</f>
        <v>1799</v>
      </c>
      <c r="M1450">
        <v>1908</v>
      </c>
      <c r="N1450">
        <v>1908</v>
      </c>
      <c r="O1450">
        <v>1908</v>
      </c>
      <c r="P1450" s="4">
        <v>1997</v>
      </c>
      <c r="Q1450">
        <v>1908</v>
      </c>
      <c r="R1450">
        <v>1908</v>
      </c>
      <c r="S1450">
        <v>1908</v>
      </c>
      <c r="T1450">
        <v>1908</v>
      </c>
      <c r="U1450">
        <v>1908</v>
      </c>
      <c r="V1450">
        <v>1976</v>
      </c>
      <c r="W1450">
        <f>AVERAGE(Tabla31[[#This Row],[gr15_0]:[gr15_9]])</f>
        <v>1923.7</v>
      </c>
      <c r="Y1450">
        <v>2131</v>
      </c>
      <c r="Z1450">
        <v>2103</v>
      </c>
      <c r="AA1450">
        <v>2085</v>
      </c>
      <c r="AB1450">
        <v>2085</v>
      </c>
      <c r="AC1450">
        <v>2116</v>
      </c>
      <c r="AD1450">
        <v>2090</v>
      </c>
      <c r="AE1450">
        <v>2207</v>
      </c>
      <c r="AF1450">
        <v>2142</v>
      </c>
      <c r="AG1450">
        <v>2131</v>
      </c>
      <c r="AH1450">
        <v>2095</v>
      </c>
      <c r="AI1450" s="5">
        <f>AVERAGE(Tabla30[[#This Row],[gr17_0]:[gr17_9]])</f>
        <v>2118.5</v>
      </c>
      <c r="AK1450">
        <v>2962</v>
      </c>
      <c r="AL1450">
        <v>2803</v>
      </c>
      <c r="AM1450">
        <v>2962</v>
      </c>
      <c r="AN1450">
        <v>3020</v>
      </c>
      <c r="AO1450">
        <v>2967</v>
      </c>
      <c r="AP1450">
        <v>2707</v>
      </c>
      <c r="AQ1450">
        <v>2758</v>
      </c>
      <c r="AR1450">
        <v>2816</v>
      </c>
      <c r="AS1450">
        <v>2707</v>
      </c>
      <c r="AT1450">
        <v>2758</v>
      </c>
      <c r="AU1450">
        <f>AVERAGE(Tabla34[[#This Row],[gr21_0]:[gr21_9]])</f>
        <v>2846</v>
      </c>
    </row>
    <row r="1451" spans="1:47">
      <c r="A1451">
        <v>1799</v>
      </c>
      <c r="B1451">
        <v>1799</v>
      </c>
      <c r="C1451">
        <v>1799</v>
      </c>
      <c r="D1451">
        <v>1799</v>
      </c>
      <c r="E1451">
        <v>1799</v>
      </c>
      <c r="F1451">
        <v>1799</v>
      </c>
      <c r="G1451">
        <v>1799</v>
      </c>
      <c r="H1451">
        <v>1799</v>
      </c>
      <c r="I1451">
        <v>1799</v>
      </c>
      <c r="J1451">
        <v>1799</v>
      </c>
      <c r="K1451">
        <f>AVERAGE(Tabla33[[#This Row],[gr12_0]:[gr12_9]])</f>
        <v>1799</v>
      </c>
      <c r="M1451">
        <v>1908</v>
      </c>
      <c r="N1451">
        <v>1908</v>
      </c>
      <c r="O1451">
        <v>1908</v>
      </c>
      <c r="P1451" s="4">
        <v>1997</v>
      </c>
      <c r="Q1451">
        <v>1908</v>
      </c>
      <c r="R1451">
        <v>1908</v>
      </c>
      <c r="S1451">
        <v>1908</v>
      </c>
      <c r="T1451">
        <v>1908</v>
      </c>
      <c r="U1451">
        <v>1908</v>
      </c>
      <c r="V1451">
        <v>1976</v>
      </c>
      <c r="W1451">
        <f>AVERAGE(Tabla31[[#This Row],[gr15_0]:[gr15_9]])</f>
        <v>1923.7</v>
      </c>
      <c r="Y1451">
        <v>2131</v>
      </c>
      <c r="Z1451">
        <v>2103</v>
      </c>
      <c r="AA1451">
        <v>2085</v>
      </c>
      <c r="AB1451">
        <v>2085</v>
      </c>
      <c r="AC1451">
        <v>2116</v>
      </c>
      <c r="AD1451">
        <v>2090</v>
      </c>
      <c r="AE1451">
        <v>2207</v>
      </c>
      <c r="AF1451">
        <v>2142</v>
      </c>
      <c r="AG1451">
        <v>2131</v>
      </c>
      <c r="AH1451">
        <v>2095</v>
      </c>
      <c r="AI1451" s="5">
        <f>AVERAGE(Tabla30[[#This Row],[gr17_0]:[gr17_9]])</f>
        <v>2118.5</v>
      </c>
      <c r="AK1451">
        <v>2962</v>
      </c>
      <c r="AL1451">
        <v>2803</v>
      </c>
      <c r="AM1451">
        <v>2962</v>
      </c>
      <c r="AN1451">
        <v>3020</v>
      </c>
      <c r="AO1451">
        <v>2967</v>
      </c>
      <c r="AP1451">
        <v>2707</v>
      </c>
      <c r="AQ1451">
        <v>2758</v>
      </c>
      <c r="AR1451">
        <v>2816</v>
      </c>
      <c r="AS1451">
        <v>2707</v>
      </c>
      <c r="AT1451">
        <v>2758</v>
      </c>
      <c r="AU1451">
        <f>AVERAGE(Tabla34[[#This Row],[gr21_0]:[gr21_9]])</f>
        <v>2846</v>
      </c>
    </row>
    <row r="1452" spans="1:47">
      <c r="A1452">
        <v>1799</v>
      </c>
      <c r="B1452">
        <v>1799</v>
      </c>
      <c r="C1452">
        <v>1799</v>
      </c>
      <c r="D1452">
        <v>1799</v>
      </c>
      <c r="E1452">
        <v>1799</v>
      </c>
      <c r="F1452">
        <v>1799</v>
      </c>
      <c r="G1452">
        <v>1799</v>
      </c>
      <c r="H1452">
        <v>1799</v>
      </c>
      <c r="I1452">
        <v>1799</v>
      </c>
      <c r="J1452">
        <v>1799</v>
      </c>
      <c r="K1452">
        <f>AVERAGE(Tabla33[[#This Row],[gr12_0]:[gr12_9]])</f>
        <v>1799</v>
      </c>
      <c r="M1452">
        <v>1908</v>
      </c>
      <c r="N1452">
        <v>1908</v>
      </c>
      <c r="O1452">
        <v>1908</v>
      </c>
      <c r="P1452" s="4">
        <v>1997</v>
      </c>
      <c r="Q1452">
        <v>1908</v>
      </c>
      <c r="R1452">
        <v>1908</v>
      </c>
      <c r="S1452">
        <v>1908</v>
      </c>
      <c r="T1452">
        <v>1908</v>
      </c>
      <c r="U1452">
        <v>1908</v>
      </c>
      <c r="V1452">
        <v>1976</v>
      </c>
      <c r="W1452">
        <f>AVERAGE(Tabla31[[#This Row],[gr15_0]:[gr15_9]])</f>
        <v>1923.7</v>
      </c>
      <c r="Y1452">
        <v>2131</v>
      </c>
      <c r="Z1452">
        <v>2103</v>
      </c>
      <c r="AA1452">
        <v>2085</v>
      </c>
      <c r="AB1452">
        <v>2085</v>
      </c>
      <c r="AC1452">
        <v>2116</v>
      </c>
      <c r="AD1452">
        <v>2090</v>
      </c>
      <c r="AE1452">
        <v>2207</v>
      </c>
      <c r="AF1452">
        <v>2142</v>
      </c>
      <c r="AG1452">
        <v>2131</v>
      </c>
      <c r="AH1452">
        <v>2095</v>
      </c>
      <c r="AI1452" s="5">
        <f>AVERAGE(Tabla30[[#This Row],[gr17_0]:[gr17_9]])</f>
        <v>2118.5</v>
      </c>
      <c r="AK1452">
        <v>2962</v>
      </c>
      <c r="AL1452">
        <v>2803</v>
      </c>
      <c r="AM1452">
        <v>2962</v>
      </c>
      <c r="AN1452">
        <v>3020</v>
      </c>
      <c r="AO1452">
        <v>2967</v>
      </c>
      <c r="AP1452">
        <v>2707</v>
      </c>
      <c r="AQ1452">
        <v>2758</v>
      </c>
      <c r="AR1452">
        <v>2816</v>
      </c>
      <c r="AS1452">
        <v>2707</v>
      </c>
      <c r="AT1452">
        <v>2758</v>
      </c>
      <c r="AU1452">
        <f>AVERAGE(Tabla34[[#This Row],[gr21_0]:[gr21_9]])</f>
        <v>2846</v>
      </c>
    </row>
    <row r="1453" spans="1:47">
      <c r="A1453">
        <v>1799</v>
      </c>
      <c r="B1453">
        <v>1799</v>
      </c>
      <c r="C1453">
        <v>1799</v>
      </c>
      <c r="D1453">
        <v>1799</v>
      </c>
      <c r="E1453">
        <v>1799</v>
      </c>
      <c r="F1453">
        <v>1799</v>
      </c>
      <c r="G1453">
        <v>1799</v>
      </c>
      <c r="H1453">
        <v>1799</v>
      </c>
      <c r="I1453">
        <v>1799</v>
      </c>
      <c r="J1453">
        <v>1799</v>
      </c>
      <c r="K1453">
        <f>AVERAGE(Tabla33[[#This Row],[gr12_0]:[gr12_9]])</f>
        <v>1799</v>
      </c>
      <c r="M1453">
        <v>1908</v>
      </c>
      <c r="N1453">
        <v>1908</v>
      </c>
      <c r="O1453">
        <v>1908</v>
      </c>
      <c r="P1453" s="4">
        <v>1997</v>
      </c>
      <c r="Q1453">
        <v>1908</v>
      </c>
      <c r="R1453">
        <v>1908</v>
      </c>
      <c r="S1453">
        <v>1908</v>
      </c>
      <c r="T1453">
        <v>1908</v>
      </c>
      <c r="U1453">
        <v>1908</v>
      </c>
      <c r="V1453">
        <v>1976</v>
      </c>
      <c r="W1453">
        <f>AVERAGE(Tabla31[[#This Row],[gr15_0]:[gr15_9]])</f>
        <v>1923.7</v>
      </c>
      <c r="Y1453">
        <v>2131</v>
      </c>
      <c r="Z1453">
        <v>2103</v>
      </c>
      <c r="AA1453">
        <v>2085</v>
      </c>
      <c r="AB1453">
        <v>2085</v>
      </c>
      <c r="AC1453">
        <v>2116</v>
      </c>
      <c r="AD1453">
        <v>2090</v>
      </c>
      <c r="AE1453">
        <v>2207</v>
      </c>
      <c r="AF1453">
        <v>2142</v>
      </c>
      <c r="AG1453">
        <v>2131</v>
      </c>
      <c r="AH1453">
        <v>2095</v>
      </c>
      <c r="AI1453" s="5">
        <f>AVERAGE(Tabla30[[#This Row],[gr17_0]:[gr17_9]])</f>
        <v>2118.5</v>
      </c>
      <c r="AK1453">
        <v>2962</v>
      </c>
      <c r="AL1453">
        <v>2803</v>
      </c>
      <c r="AM1453">
        <v>2962</v>
      </c>
      <c r="AN1453">
        <v>3020</v>
      </c>
      <c r="AO1453">
        <v>2967</v>
      </c>
      <c r="AP1453">
        <v>2707</v>
      </c>
      <c r="AQ1453">
        <v>2758</v>
      </c>
      <c r="AR1453">
        <v>2816</v>
      </c>
      <c r="AS1453">
        <v>2707</v>
      </c>
      <c r="AT1453">
        <v>2758</v>
      </c>
      <c r="AU1453">
        <f>AVERAGE(Tabla34[[#This Row],[gr21_0]:[gr21_9]])</f>
        <v>2846</v>
      </c>
    </row>
    <row r="1454" spans="1:47">
      <c r="A1454">
        <v>1799</v>
      </c>
      <c r="B1454">
        <v>1799</v>
      </c>
      <c r="C1454">
        <v>1799</v>
      </c>
      <c r="D1454">
        <v>1799</v>
      </c>
      <c r="E1454">
        <v>1799</v>
      </c>
      <c r="F1454">
        <v>1799</v>
      </c>
      <c r="G1454">
        <v>1799</v>
      </c>
      <c r="H1454">
        <v>1799</v>
      </c>
      <c r="I1454">
        <v>1799</v>
      </c>
      <c r="J1454">
        <v>1799</v>
      </c>
      <c r="K1454">
        <f>AVERAGE(Tabla33[[#This Row],[gr12_0]:[gr12_9]])</f>
        <v>1799</v>
      </c>
      <c r="M1454">
        <v>1908</v>
      </c>
      <c r="N1454">
        <v>1908</v>
      </c>
      <c r="O1454">
        <v>1908</v>
      </c>
      <c r="P1454" s="4">
        <v>1997</v>
      </c>
      <c r="Q1454">
        <v>1908</v>
      </c>
      <c r="R1454">
        <v>1908</v>
      </c>
      <c r="S1454">
        <v>1908</v>
      </c>
      <c r="T1454">
        <v>1908</v>
      </c>
      <c r="U1454">
        <v>1908</v>
      </c>
      <c r="V1454">
        <v>1976</v>
      </c>
      <c r="W1454">
        <f>AVERAGE(Tabla31[[#This Row],[gr15_0]:[gr15_9]])</f>
        <v>1923.7</v>
      </c>
      <c r="Y1454">
        <v>2131</v>
      </c>
      <c r="Z1454">
        <v>2103</v>
      </c>
      <c r="AA1454">
        <v>2085</v>
      </c>
      <c r="AB1454">
        <v>2085</v>
      </c>
      <c r="AC1454">
        <v>2116</v>
      </c>
      <c r="AD1454">
        <v>2090</v>
      </c>
      <c r="AE1454">
        <v>2207</v>
      </c>
      <c r="AF1454">
        <v>2142</v>
      </c>
      <c r="AG1454">
        <v>2131</v>
      </c>
      <c r="AH1454">
        <v>2095</v>
      </c>
      <c r="AI1454" s="5">
        <f>AVERAGE(Tabla30[[#This Row],[gr17_0]:[gr17_9]])</f>
        <v>2118.5</v>
      </c>
      <c r="AK1454">
        <v>2962</v>
      </c>
      <c r="AL1454">
        <v>2803</v>
      </c>
      <c r="AM1454">
        <v>2962</v>
      </c>
      <c r="AN1454">
        <v>3020</v>
      </c>
      <c r="AO1454">
        <v>2967</v>
      </c>
      <c r="AP1454">
        <v>2707</v>
      </c>
      <c r="AQ1454">
        <v>2758</v>
      </c>
      <c r="AR1454">
        <v>2816</v>
      </c>
      <c r="AS1454">
        <v>2707</v>
      </c>
      <c r="AT1454">
        <v>2758</v>
      </c>
      <c r="AU1454">
        <f>AVERAGE(Tabla34[[#This Row],[gr21_0]:[gr21_9]])</f>
        <v>2846</v>
      </c>
    </row>
    <row r="1455" spans="1:47">
      <c r="A1455">
        <v>1799</v>
      </c>
      <c r="B1455">
        <v>1799</v>
      </c>
      <c r="C1455">
        <v>1799</v>
      </c>
      <c r="D1455">
        <v>1799</v>
      </c>
      <c r="E1455">
        <v>1799</v>
      </c>
      <c r="F1455">
        <v>1799</v>
      </c>
      <c r="G1455">
        <v>1799</v>
      </c>
      <c r="H1455">
        <v>1799</v>
      </c>
      <c r="I1455">
        <v>1799</v>
      </c>
      <c r="J1455">
        <v>1799</v>
      </c>
      <c r="K1455">
        <f>AVERAGE(Tabla33[[#This Row],[gr12_0]:[gr12_9]])</f>
        <v>1799</v>
      </c>
      <c r="M1455">
        <v>1908</v>
      </c>
      <c r="N1455">
        <v>1908</v>
      </c>
      <c r="O1455">
        <v>1908</v>
      </c>
      <c r="P1455" s="4">
        <v>1997</v>
      </c>
      <c r="Q1455">
        <v>1908</v>
      </c>
      <c r="R1455">
        <v>1908</v>
      </c>
      <c r="S1455">
        <v>1908</v>
      </c>
      <c r="T1455">
        <v>1908</v>
      </c>
      <c r="U1455">
        <v>1908</v>
      </c>
      <c r="V1455">
        <v>1976</v>
      </c>
      <c r="W1455">
        <f>AVERAGE(Tabla31[[#This Row],[gr15_0]:[gr15_9]])</f>
        <v>1923.7</v>
      </c>
      <c r="Y1455">
        <v>2131</v>
      </c>
      <c r="Z1455">
        <v>2103</v>
      </c>
      <c r="AA1455">
        <v>2085</v>
      </c>
      <c r="AB1455">
        <v>2085</v>
      </c>
      <c r="AC1455">
        <v>2116</v>
      </c>
      <c r="AD1455">
        <v>2090</v>
      </c>
      <c r="AE1455">
        <v>2207</v>
      </c>
      <c r="AF1455">
        <v>2142</v>
      </c>
      <c r="AG1455">
        <v>2131</v>
      </c>
      <c r="AH1455">
        <v>2095</v>
      </c>
      <c r="AI1455" s="5">
        <f>AVERAGE(Tabla30[[#This Row],[gr17_0]:[gr17_9]])</f>
        <v>2118.5</v>
      </c>
      <c r="AK1455">
        <v>2962</v>
      </c>
      <c r="AL1455">
        <v>2803</v>
      </c>
      <c r="AM1455">
        <v>2962</v>
      </c>
      <c r="AN1455">
        <v>3020</v>
      </c>
      <c r="AO1455">
        <v>2967</v>
      </c>
      <c r="AP1455">
        <v>2707</v>
      </c>
      <c r="AQ1455">
        <v>2758</v>
      </c>
      <c r="AR1455">
        <v>2816</v>
      </c>
      <c r="AS1455">
        <v>2707</v>
      </c>
      <c r="AT1455">
        <v>2758</v>
      </c>
      <c r="AU1455">
        <f>AVERAGE(Tabla34[[#This Row],[gr21_0]:[gr21_9]])</f>
        <v>2846</v>
      </c>
    </row>
    <row r="1456" spans="1:47">
      <c r="A1456">
        <v>1799</v>
      </c>
      <c r="B1456">
        <v>1799</v>
      </c>
      <c r="C1456">
        <v>1799</v>
      </c>
      <c r="D1456">
        <v>1799</v>
      </c>
      <c r="E1456">
        <v>1799</v>
      </c>
      <c r="F1456">
        <v>1799</v>
      </c>
      <c r="G1456">
        <v>1799</v>
      </c>
      <c r="H1456">
        <v>1799</v>
      </c>
      <c r="I1456">
        <v>1799</v>
      </c>
      <c r="J1456">
        <v>1799</v>
      </c>
      <c r="K1456">
        <f>AVERAGE(Tabla33[[#This Row],[gr12_0]:[gr12_9]])</f>
        <v>1799</v>
      </c>
      <c r="M1456">
        <v>1908</v>
      </c>
      <c r="N1456">
        <v>1908</v>
      </c>
      <c r="O1456">
        <v>1908</v>
      </c>
      <c r="P1456" s="4">
        <v>1997</v>
      </c>
      <c r="Q1456">
        <v>1908</v>
      </c>
      <c r="R1456">
        <v>1908</v>
      </c>
      <c r="S1456">
        <v>1908</v>
      </c>
      <c r="T1456">
        <v>1908</v>
      </c>
      <c r="U1456">
        <v>1908</v>
      </c>
      <c r="V1456">
        <v>1976</v>
      </c>
      <c r="W1456">
        <f>AVERAGE(Tabla31[[#This Row],[gr15_0]:[gr15_9]])</f>
        <v>1923.7</v>
      </c>
      <c r="Y1456">
        <v>2131</v>
      </c>
      <c r="Z1456">
        <v>2103</v>
      </c>
      <c r="AA1456">
        <v>2085</v>
      </c>
      <c r="AB1456">
        <v>2085</v>
      </c>
      <c r="AC1456">
        <v>2116</v>
      </c>
      <c r="AD1456">
        <v>2090</v>
      </c>
      <c r="AE1456">
        <v>2207</v>
      </c>
      <c r="AF1456">
        <v>2142</v>
      </c>
      <c r="AG1456">
        <v>2131</v>
      </c>
      <c r="AH1456">
        <v>2095</v>
      </c>
      <c r="AI1456" s="5">
        <f>AVERAGE(Tabla30[[#This Row],[gr17_0]:[gr17_9]])</f>
        <v>2118.5</v>
      </c>
      <c r="AK1456">
        <v>2962</v>
      </c>
      <c r="AL1456">
        <v>2803</v>
      </c>
      <c r="AM1456">
        <v>2962</v>
      </c>
      <c r="AN1456">
        <v>3020</v>
      </c>
      <c r="AO1456">
        <v>2967</v>
      </c>
      <c r="AP1456">
        <v>2707</v>
      </c>
      <c r="AQ1456">
        <v>2758</v>
      </c>
      <c r="AR1456">
        <v>2816</v>
      </c>
      <c r="AS1456">
        <v>2707</v>
      </c>
      <c r="AT1456">
        <v>2758</v>
      </c>
      <c r="AU1456">
        <f>AVERAGE(Tabla34[[#This Row],[gr21_0]:[gr21_9]])</f>
        <v>2846</v>
      </c>
    </row>
    <row r="1457" spans="1:47">
      <c r="A1457">
        <v>1799</v>
      </c>
      <c r="B1457">
        <v>1799</v>
      </c>
      <c r="C1457">
        <v>1799</v>
      </c>
      <c r="D1457">
        <v>1799</v>
      </c>
      <c r="E1457">
        <v>1799</v>
      </c>
      <c r="F1457">
        <v>1799</v>
      </c>
      <c r="G1457">
        <v>1799</v>
      </c>
      <c r="H1457">
        <v>1799</v>
      </c>
      <c r="I1457">
        <v>1799</v>
      </c>
      <c r="J1457">
        <v>1799</v>
      </c>
      <c r="K1457">
        <f>AVERAGE(Tabla33[[#This Row],[gr12_0]:[gr12_9]])</f>
        <v>1799</v>
      </c>
      <c r="M1457">
        <v>1908</v>
      </c>
      <c r="N1457">
        <v>1908</v>
      </c>
      <c r="O1457">
        <v>1908</v>
      </c>
      <c r="P1457" s="4">
        <v>1997</v>
      </c>
      <c r="Q1457">
        <v>1908</v>
      </c>
      <c r="R1457">
        <v>1908</v>
      </c>
      <c r="S1457">
        <v>1908</v>
      </c>
      <c r="T1457">
        <v>1908</v>
      </c>
      <c r="U1457">
        <v>1908</v>
      </c>
      <c r="V1457">
        <v>1976</v>
      </c>
      <c r="W1457">
        <f>AVERAGE(Tabla31[[#This Row],[gr15_0]:[gr15_9]])</f>
        <v>1923.7</v>
      </c>
      <c r="Y1457">
        <v>2131</v>
      </c>
      <c r="Z1457">
        <v>2103</v>
      </c>
      <c r="AA1457">
        <v>2085</v>
      </c>
      <c r="AB1457">
        <v>2085</v>
      </c>
      <c r="AC1457">
        <v>2116</v>
      </c>
      <c r="AD1457">
        <v>2090</v>
      </c>
      <c r="AE1457">
        <v>2207</v>
      </c>
      <c r="AF1457">
        <v>2142</v>
      </c>
      <c r="AG1457">
        <v>2131</v>
      </c>
      <c r="AH1457">
        <v>2095</v>
      </c>
      <c r="AI1457" s="5">
        <f>AVERAGE(Tabla30[[#This Row],[gr17_0]:[gr17_9]])</f>
        <v>2118.5</v>
      </c>
      <c r="AK1457">
        <v>2962</v>
      </c>
      <c r="AL1457">
        <v>2803</v>
      </c>
      <c r="AM1457">
        <v>2962</v>
      </c>
      <c r="AN1457">
        <v>3020</v>
      </c>
      <c r="AO1457">
        <v>2967</v>
      </c>
      <c r="AP1457">
        <v>2707</v>
      </c>
      <c r="AQ1457">
        <v>2758</v>
      </c>
      <c r="AR1457">
        <v>2816</v>
      </c>
      <c r="AS1457">
        <v>2707</v>
      </c>
      <c r="AT1457">
        <v>2758</v>
      </c>
      <c r="AU1457">
        <f>AVERAGE(Tabla34[[#This Row],[gr21_0]:[gr21_9]])</f>
        <v>2846</v>
      </c>
    </row>
    <row r="1458" spans="1:47">
      <c r="A1458">
        <v>1799</v>
      </c>
      <c r="B1458">
        <v>1799</v>
      </c>
      <c r="C1458">
        <v>1799</v>
      </c>
      <c r="D1458">
        <v>1799</v>
      </c>
      <c r="E1458">
        <v>1799</v>
      </c>
      <c r="F1458">
        <v>1799</v>
      </c>
      <c r="G1458">
        <v>1799</v>
      </c>
      <c r="H1458">
        <v>1799</v>
      </c>
      <c r="I1458">
        <v>1799</v>
      </c>
      <c r="J1458">
        <v>1799</v>
      </c>
      <c r="K1458">
        <f>AVERAGE(Tabla33[[#This Row],[gr12_0]:[gr12_9]])</f>
        <v>1799</v>
      </c>
      <c r="M1458">
        <v>1908</v>
      </c>
      <c r="N1458">
        <v>1908</v>
      </c>
      <c r="O1458">
        <v>1908</v>
      </c>
      <c r="P1458" s="4">
        <v>1997</v>
      </c>
      <c r="Q1458">
        <v>1908</v>
      </c>
      <c r="R1458">
        <v>1908</v>
      </c>
      <c r="S1458">
        <v>1908</v>
      </c>
      <c r="T1458">
        <v>1908</v>
      </c>
      <c r="U1458">
        <v>1908</v>
      </c>
      <c r="V1458">
        <v>1976</v>
      </c>
      <c r="W1458">
        <f>AVERAGE(Tabla31[[#This Row],[gr15_0]:[gr15_9]])</f>
        <v>1923.7</v>
      </c>
      <c r="Y1458">
        <v>2131</v>
      </c>
      <c r="Z1458">
        <v>2103</v>
      </c>
      <c r="AA1458">
        <v>2085</v>
      </c>
      <c r="AB1458">
        <v>2085</v>
      </c>
      <c r="AC1458">
        <v>2116</v>
      </c>
      <c r="AD1458">
        <v>2090</v>
      </c>
      <c r="AE1458">
        <v>2207</v>
      </c>
      <c r="AF1458">
        <v>2142</v>
      </c>
      <c r="AG1458">
        <v>2131</v>
      </c>
      <c r="AH1458">
        <v>2095</v>
      </c>
      <c r="AI1458" s="5">
        <f>AVERAGE(Tabla30[[#This Row],[gr17_0]:[gr17_9]])</f>
        <v>2118.5</v>
      </c>
      <c r="AK1458">
        <v>2962</v>
      </c>
      <c r="AL1458">
        <v>2803</v>
      </c>
      <c r="AM1458">
        <v>2962</v>
      </c>
      <c r="AN1458">
        <v>3020</v>
      </c>
      <c r="AO1458">
        <v>2967</v>
      </c>
      <c r="AP1458">
        <v>2707</v>
      </c>
      <c r="AQ1458">
        <v>2758</v>
      </c>
      <c r="AR1458">
        <v>2816</v>
      </c>
      <c r="AS1458">
        <v>2707</v>
      </c>
      <c r="AT1458">
        <v>2758</v>
      </c>
      <c r="AU1458">
        <f>AVERAGE(Tabla34[[#This Row],[gr21_0]:[gr21_9]])</f>
        <v>2846</v>
      </c>
    </row>
    <row r="1459" spans="1:47">
      <c r="A1459">
        <v>1799</v>
      </c>
      <c r="B1459">
        <v>1799</v>
      </c>
      <c r="C1459">
        <v>1799</v>
      </c>
      <c r="D1459">
        <v>1799</v>
      </c>
      <c r="E1459">
        <v>1799</v>
      </c>
      <c r="F1459">
        <v>1799</v>
      </c>
      <c r="G1459">
        <v>1799</v>
      </c>
      <c r="H1459">
        <v>1799</v>
      </c>
      <c r="I1459">
        <v>1799</v>
      </c>
      <c r="J1459">
        <v>1799</v>
      </c>
      <c r="K1459">
        <f>AVERAGE(Tabla33[[#This Row],[gr12_0]:[gr12_9]])</f>
        <v>1799</v>
      </c>
      <c r="M1459">
        <v>1908</v>
      </c>
      <c r="N1459">
        <v>1908</v>
      </c>
      <c r="O1459">
        <v>1908</v>
      </c>
      <c r="P1459" s="4">
        <v>1997</v>
      </c>
      <c r="Q1459">
        <v>1908</v>
      </c>
      <c r="R1459">
        <v>1908</v>
      </c>
      <c r="S1459">
        <v>1908</v>
      </c>
      <c r="T1459">
        <v>1908</v>
      </c>
      <c r="U1459">
        <v>1908</v>
      </c>
      <c r="V1459">
        <v>1976</v>
      </c>
      <c r="W1459">
        <f>AVERAGE(Tabla31[[#This Row],[gr15_0]:[gr15_9]])</f>
        <v>1923.7</v>
      </c>
      <c r="Y1459">
        <v>2131</v>
      </c>
      <c r="Z1459">
        <v>2103</v>
      </c>
      <c r="AA1459">
        <v>2085</v>
      </c>
      <c r="AB1459">
        <v>2085</v>
      </c>
      <c r="AC1459">
        <v>2116</v>
      </c>
      <c r="AD1459">
        <v>2090</v>
      </c>
      <c r="AE1459">
        <v>2207</v>
      </c>
      <c r="AF1459">
        <v>2142</v>
      </c>
      <c r="AG1459">
        <v>2131</v>
      </c>
      <c r="AH1459">
        <v>2095</v>
      </c>
      <c r="AI1459" s="5">
        <f>AVERAGE(Tabla30[[#This Row],[gr17_0]:[gr17_9]])</f>
        <v>2118.5</v>
      </c>
      <c r="AK1459">
        <v>2962</v>
      </c>
      <c r="AL1459">
        <v>2803</v>
      </c>
      <c r="AM1459">
        <v>2962</v>
      </c>
      <c r="AN1459">
        <v>3020</v>
      </c>
      <c r="AO1459">
        <v>2967</v>
      </c>
      <c r="AP1459">
        <v>2707</v>
      </c>
      <c r="AQ1459">
        <v>2758</v>
      </c>
      <c r="AR1459">
        <v>2816</v>
      </c>
      <c r="AS1459">
        <v>2707</v>
      </c>
      <c r="AT1459">
        <v>2758</v>
      </c>
      <c r="AU1459">
        <f>AVERAGE(Tabla34[[#This Row],[gr21_0]:[gr21_9]])</f>
        <v>2846</v>
      </c>
    </row>
    <row r="1460" spans="1:47">
      <c r="A1460">
        <v>1799</v>
      </c>
      <c r="B1460">
        <v>1799</v>
      </c>
      <c r="C1460">
        <v>1799</v>
      </c>
      <c r="D1460">
        <v>1799</v>
      </c>
      <c r="E1460">
        <v>1799</v>
      </c>
      <c r="F1460">
        <v>1799</v>
      </c>
      <c r="G1460">
        <v>1799</v>
      </c>
      <c r="H1460">
        <v>1799</v>
      </c>
      <c r="I1460">
        <v>1799</v>
      </c>
      <c r="J1460">
        <v>1799</v>
      </c>
      <c r="K1460">
        <f>AVERAGE(Tabla33[[#This Row],[gr12_0]:[gr12_9]])</f>
        <v>1799</v>
      </c>
      <c r="M1460">
        <v>1908</v>
      </c>
      <c r="N1460">
        <v>1908</v>
      </c>
      <c r="O1460">
        <v>1908</v>
      </c>
      <c r="P1460" s="4">
        <v>1997</v>
      </c>
      <c r="Q1460">
        <v>1908</v>
      </c>
      <c r="R1460">
        <v>1908</v>
      </c>
      <c r="S1460">
        <v>1908</v>
      </c>
      <c r="T1460">
        <v>1908</v>
      </c>
      <c r="U1460">
        <v>1908</v>
      </c>
      <c r="V1460">
        <v>1976</v>
      </c>
      <c r="W1460">
        <f>AVERAGE(Tabla31[[#This Row],[gr15_0]:[gr15_9]])</f>
        <v>1923.7</v>
      </c>
      <c r="Y1460">
        <v>2131</v>
      </c>
      <c r="Z1460">
        <v>2103</v>
      </c>
      <c r="AA1460">
        <v>2085</v>
      </c>
      <c r="AB1460">
        <v>2085</v>
      </c>
      <c r="AC1460">
        <v>2116</v>
      </c>
      <c r="AD1460">
        <v>2090</v>
      </c>
      <c r="AE1460">
        <v>2207</v>
      </c>
      <c r="AF1460">
        <v>2142</v>
      </c>
      <c r="AG1460">
        <v>2131</v>
      </c>
      <c r="AH1460">
        <v>2095</v>
      </c>
      <c r="AI1460" s="5">
        <f>AVERAGE(Tabla30[[#This Row],[gr17_0]:[gr17_9]])</f>
        <v>2118.5</v>
      </c>
      <c r="AK1460">
        <v>2962</v>
      </c>
      <c r="AL1460">
        <v>2803</v>
      </c>
      <c r="AM1460">
        <v>2962</v>
      </c>
      <c r="AN1460">
        <v>3020</v>
      </c>
      <c r="AO1460">
        <v>2967</v>
      </c>
      <c r="AP1460">
        <v>2707</v>
      </c>
      <c r="AQ1460">
        <v>2758</v>
      </c>
      <c r="AR1460">
        <v>2816</v>
      </c>
      <c r="AS1460">
        <v>2707</v>
      </c>
      <c r="AT1460">
        <v>2758</v>
      </c>
      <c r="AU1460">
        <f>AVERAGE(Tabla34[[#This Row],[gr21_0]:[gr21_9]])</f>
        <v>2846</v>
      </c>
    </row>
    <row r="1461" spans="1:47">
      <c r="A1461">
        <v>1799</v>
      </c>
      <c r="B1461">
        <v>1799</v>
      </c>
      <c r="C1461">
        <v>1799</v>
      </c>
      <c r="D1461">
        <v>1799</v>
      </c>
      <c r="E1461">
        <v>1799</v>
      </c>
      <c r="F1461">
        <v>1799</v>
      </c>
      <c r="G1461">
        <v>1799</v>
      </c>
      <c r="H1461">
        <v>1799</v>
      </c>
      <c r="I1461">
        <v>1799</v>
      </c>
      <c r="J1461">
        <v>1799</v>
      </c>
      <c r="K1461">
        <f>AVERAGE(Tabla33[[#This Row],[gr12_0]:[gr12_9]])</f>
        <v>1799</v>
      </c>
      <c r="M1461">
        <v>1908</v>
      </c>
      <c r="N1461">
        <v>1908</v>
      </c>
      <c r="O1461">
        <v>1908</v>
      </c>
      <c r="P1461" s="4">
        <v>1997</v>
      </c>
      <c r="Q1461">
        <v>1908</v>
      </c>
      <c r="R1461">
        <v>1908</v>
      </c>
      <c r="S1461">
        <v>1908</v>
      </c>
      <c r="T1461">
        <v>1908</v>
      </c>
      <c r="U1461">
        <v>1908</v>
      </c>
      <c r="V1461">
        <v>1976</v>
      </c>
      <c r="W1461">
        <f>AVERAGE(Tabla31[[#This Row],[gr15_0]:[gr15_9]])</f>
        <v>1923.7</v>
      </c>
      <c r="Y1461">
        <v>2131</v>
      </c>
      <c r="Z1461">
        <v>2103</v>
      </c>
      <c r="AA1461">
        <v>2085</v>
      </c>
      <c r="AB1461">
        <v>2085</v>
      </c>
      <c r="AC1461">
        <v>2116</v>
      </c>
      <c r="AD1461">
        <v>2090</v>
      </c>
      <c r="AE1461">
        <v>2207</v>
      </c>
      <c r="AF1461">
        <v>2142</v>
      </c>
      <c r="AG1461">
        <v>2131</v>
      </c>
      <c r="AH1461">
        <v>2095</v>
      </c>
      <c r="AI1461" s="5">
        <f>AVERAGE(Tabla30[[#This Row],[gr17_0]:[gr17_9]])</f>
        <v>2118.5</v>
      </c>
      <c r="AK1461">
        <v>2962</v>
      </c>
      <c r="AL1461">
        <v>2803</v>
      </c>
      <c r="AM1461">
        <v>2962</v>
      </c>
      <c r="AN1461">
        <v>3020</v>
      </c>
      <c r="AO1461">
        <v>2967</v>
      </c>
      <c r="AP1461">
        <v>2707</v>
      </c>
      <c r="AQ1461">
        <v>2758</v>
      </c>
      <c r="AR1461">
        <v>2816</v>
      </c>
      <c r="AS1461">
        <v>2707</v>
      </c>
      <c r="AT1461">
        <v>2758</v>
      </c>
      <c r="AU1461">
        <f>AVERAGE(Tabla34[[#This Row],[gr21_0]:[gr21_9]])</f>
        <v>2846</v>
      </c>
    </row>
    <row r="1462" spans="1:47">
      <c r="A1462">
        <v>1799</v>
      </c>
      <c r="B1462">
        <v>1799</v>
      </c>
      <c r="C1462">
        <v>1799</v>
      </c>
      <c r="D1462">
        <v>1799</v>
      </c>
      <c r="E1462">
        <v>1799</v>
      </c>
      <c r="F1462">
        <v>1799</v>
      </c>
      <c r="G1462">
        <v>1799</v>
      </c>
      <c r="H1462">
        <v>1799</v>
      </c>
      <c r="I1462">
        <v>1799</v>
      </c>
      <c r="J1462">
        <v>1799</v>
      </c>
      <c r="K1462">
        <f>AVERAGE(Tabla33[[#This Row],[gr12_0]:[gr12_9]])</f>
        <v>1799</v>
      </c>
      <c r="M1462">
        <v>1908</v>
      </c>
      <c r="N1462">
        <v>1908</v>
      </c>
      <c r="O1462">
        <v>1908</v>
      </c>
      <c r="P1462" s="4">
        <v>1997</v>
      </c>
      <c r="Q1462">
        <v>1908</v>
      </c>
      <c r="R1462">
        <v>1908</v>
      </c>
      <c r="S1462">
        <v>1908</v>
      </c>
      <c r="T1462">
        <v>1908</v>
      </c>
      <c r="U1462">
        <v>1908</v>
      </c>
      <c r="V1462">
        <v>1976</v>
      </c>
      <c r="W1462">
        <f>AVERAGE(Tabla31[[#This Row],[gr15_0]:[gr15_9]])</f>
        <v>1923.7</v>
      </c>
      <c r="Y1462">
        <v>2131</v>
      </c>
      <c r="Z1462">
        <v>2103</v>
      </c>
      <c r="AA1462">
        <v>2085</v>
      </c>
      <c r="AB1462">
        <v>2085</v>
      </c>
      <c r="AC1462">
        <v>2116</v>
      </c>
      <c r="AD1462">
        <v>2090</v>
      </c>
      <c r="AE1462">
        <v>2207</v>
      </c>
      <c r="AF1462">
        <v>2142</v>
      </c>
      <c r="AG1462">
        <v>2131</v>
      </c>
      <c r="AH1462">
        <v>2095</v>
      </c>
      <c r="AI1462" s="5">
        <f>AVERAGE(Tabla30[[#This Row],[gr17_0]:[gr17_9]])</f>
        <v>2118.5</v>
      </c>
      <c r="AK1462">
        <v>2962</v>
      </c>
      <c r="AL1462">
        <v>2803</v>
      </c>
      <c r="AM1462">
        <v>2962</v>
      </c>
      <c r="AN1462">
        <v>3020</v>
      </c>
      <c r="AO1462">
        <v>2967</v>
      </c>
      <c r="AP1462">
        <v>2707</v>
      </c>
      <c r="AQ1462">
        <v>2758</v>
      </c>
      <c r="AR1462">
        <v>2816</v>
      </c>
      <c r="AS1462">
        <v>2707</v>
      </c>
      <c r="AT1462">
        <v>2758</v>
      </c>
      <c r="AU1462">
        <f>AVERAGE(Tabla34[[#This Row],[gr21_0]:[gr21_9]])</f>
        <v>2846</v>
      </c>
    </row>
    <row r="1463" spans="1:47">
      <c r="A1463">
        <v>1799</v>
      </c>
      <c r="B1463">
        <v>1799</v>
      </c>
      <c r="C1463">
        <v>1799</v>
      </c>
      <c r="D1463">
        <v>1799</v>
      </c>
      <c r="E1463">
        <v>1799</v>
      </c>
      <c r="F1463">
        <v>1799</v>
      </c>
      <c r="G1463">
        <v>1799</v>
      </c>
      <c r="H1463">
        <v>1799</v>
      </c>
      <c r="I1463">
        <v>1799</v>
      </c>
      <c r="J1463">
        <v>1799</v>
      </c>
      <c r="K1463">
        <f>AVERAGE(Tabla33[[#This Row],[gr12_0]:[gr12_9]])</f>
        <v>1799</v>
      </c>
      <c r="M1463">
        <v>1908</v>
      </c>
      <c r="N1463">
        <v>1908</v>
      </c>
      <c r="O1463">
        <v>1908</v>
      </c>
      <c r="P1463" s="4">
        <v>1997</v>
      </c>
      <c r="Q1463">
        <v>1908</v>
      </c>
      <c r="R1463">
        <v>1908</v>
      </c>
      <c r="S1463">
        <v>1908</v>
      </c>
      <c r="T1463">
        <v>1908</v>
      </c>
      <c r="U1463">
        <v>1908</v>
      </c>
      <c r="V1463">
        <v>1976</v>
      </c>
      <c r="W1463">
        <f>AVERAGE(Tabla31[[#This Row],[gr15_0]:[gr15_9]])</f>
        <v>1923.7</v>
      </c>
      <c r="Y1463">
        <v>2131</v>
      </c>
      <c r="Z1463">
        <v>2103</v>
      </c>
      <c r="AA1463">
        <v>2085</v>
      </c>
      <c r="AB1463">
        <v>2085</v>
      </c>
      <c r="AC1463">
        <v>2116</v>
      </c>
      <c r="AD1463">
        <v>2090</v>
      </c>
      <c r="AE1463">
        <v>2207</v>
      </c>
      <c r="AF1463">
        <v>2142</v>
      </c>
      <c r="AG1463">
        <v>2131</v>
      </c>
      <c r="AH1463">
        <v>2095</v>
      </c>
      <c r="AI1463" s="5">
        <f>AVERAGE(Tabla30[[#This Row],[gr17_0]:[gr17_9]])</f>
        <v>2118.5</v>
      </c>
      <c r="AK1463">
        <v>2962</v>
      </c>
      <c r="AL1463">
        <v>2803</v>
      </c>
      <c r="AM1463">
        <v>2962</v>
      </c>
      <c r="AN1463">
        <v>3020</v>
      </c>
      <c r="AO1463">
        <v>2967</v>
      </c>
      <c r="AP1463">
        <v>2707</v>
      </c>
      <c r="AQ1463">
        <v>2758</v>
      </c>
      <c r="AR1463">
        <v>2816</v>
      </c>
      <c r="AS1463">
        <v>2707</v>
      </c>
      <c r="AT1463">
        <v>2758</v>
      </c>
      <c r="AU1463">
        <f>AVERAGE(Tabla34[[#This Row],[gr21_0]:[gr21_9]])</f>
        <v>2846</v>
      </c>
    </row>
    <row r="1464" spans="1:47">
      <c r="A1464">
        <v>1799</v>
      </c>
      <c r="B1464">
        <v>1799</v>
      </c>
      <c r="C1464">
        <v>1799</v>
      </c>
      <c r="D1464">
        <v>1799</v>
      </c>
      <c r="E1464">
        <v>1799</v>
      </c>
      <c r="F1464">
        <v>1799</v>
      </c>
      <c r="G1464">
        <v>1799</v>
      </c>
      <c r="H1464">
        <v>1799</v>
      </c>
      <c r="I1464">
        <v>1799</v>
      </c>
      <c r="J1464">
        <v>1799</v>
      </c>
      <c r="K1464">
        <f>AVERAGE(Tabla33[[#This Row],[gr12_0]:[gr12_9]])</f>
        <v>1799</v>
      </c>
      <c r="M1464">
        <v>1908</v>
      </c>
      <c r="N1464">
        <v>1908</v>
      </c>
      <c r="O1464">
        <v>1908</v>
      </c>
      <c r="P1464" s="4">
        <v>1997</v>
      </c>
      <c r="Q1464">
        <v>1908</v>
      </c>
      <c r="R1464">
        <v>1908</v>
      </c>
      <c r="S1464">
        <v>1908</v>
      </c>
      <c r="T1464">
        <v>1908</v>
      </c>
      <c r="U1464">
        <v>1908</v>
      </c>
      <c r="V1464">
        <v>1976</v>
      </c>
      <c r="W1464">
        <f>AVERAGE(Tabla31[[#This Row],[gr15_0]:[gr15_9]])</f>
        <v>1923.7</v>
      </c>
      <c r="Y1464">
        <v>2131</v>
      </c>
      <c r="Z1464">
        <v>2103</v>
      </c>
      <c r="AA1464">
        <v>2085</v>
      </c>
      <c r="AB1464">
        <v>2085</v>
      </c>
      <c r="AC1464">
        <v>2116</v>
      </c>
      <c r="AD1464">
        <v>2090</v>
      </c>
      <c r="AE1464">
        <v>2207</v>
      </c>
      <c r="AF1464">
        <v>2142</v>
      </c>
      <c r="AG1464">
        <v>2131</v>
      </c>
      <c r="AH1464">
        <v>2095</v>
      </c>
      <c r="AI1464" s="5">
        <f>AVERAGE(Tabla30[[#This Row],[gr17_0]:[gr17_9]])</f>
        <v>2118.5</v>
      </c>
      <c r="AK1464">
        <v>2962</v>
      </c>
      <c r="AL1464">
        <v>2803</v>
      </c>
      <c r="AM1464">
        <v>2962</v>
      </c>
      <c r="AN1464">
        <v>3020</v>
      </c>
      <c r="AO1464">
        <v>2967</v>
      </c>
      <c r="AP1464">
        <v>2707</v>
      </c>
      <c r="AQ1464">
        <v>2758</v>
      </c>
      <c r="AR1464">
        <v>2816</v>
      </c>
      <c r="AS1464">
        <v>2707</v>
      </c>
      <c r="AT1464">
        <v>2758</v>
      </c>
      <c r="AU1464">
        <f>AVERAGE(Tabla34[[#This Row],[gr21_0]:[gr21_9]])</f>
        <v>2846</v>
      </c>
    </row>
    <row r="1465" spans="1:47">
      <c r="A1465">
        <v>1799</v>
      </c>
      <c r="B1465">
        <v>1799</v>
      </c>
      <c r="C1465">
        <v>1799</v>
      </c>
      <c r="D1465">
        <v>1799</v>
      </c>
      <c r="E1465">
        <v>1799</v>
      </c>
      <c r="F1465">
        <v>1799</v>
      </c>
      <c r="G1465">
        <v>1799</v>
      </c>
      <c r="H1465">
        <v>1799</v>
      </c>
      <c r="I1465">
        <v>1799</v>
      </c>
      <c r="J1465">
        <v>1799</v>
      </c>
      <c r="K1465">
        <f>AVERAGE(Tabla33[[#This Row],[gr12_0]:[gr12_9]])</f>
        <v>1799</v>
      </c>
      <c r="M1465">
        <v>1908</v>
      </c>
      <c r="N1465">
        <v>1908</v>
      </c>
      <c r="O1465">
        <v>1908</v>
      </c>
      <c r="P1465" s="4">
        <v>1997</v>
      </c>
      <c r="Q1465">
        <v>1908</v>
      </c>
      <c r="R1465">
        <v>1908</v>
      </c>
      <c r="S1465">
        <v>1908</v>
      </c>
      <c r="T1465">
        <v>1908</v>
      </c>
      <c r="U1465">
        <v>1908</v>
      </c>
      <c r="V1465">
        <v>1976</v>
      </c>
      <c r="W1465">
        <f>AVERAGE(Tabla31[[#This Row],[gr15_0]:[gr15_9]])</f>
        <v>1923.7</v>
      </c>
      <c r="Y1465">
        <v>2131</v>
      </c>
      <c r="Z1465">
        <v>2103</v>
      </c>
      <c r="AA1465">
        <v>2085</v>
      </c>
      <c r="AB1465">
        <v>2085</v>
      </c>
      <c r="AC1465">
        <v>2116</v>
      </c>
      <c r="AD1465">
        <v>2090</v>
      </c>
      <c r="AE1465">
        <v>2207</v>
      </c>
      <c r="AF1465">
        <v>2142</v>
      </c>
      <c r="AG1465">
        <v>2131</v>
      </c>
      <c r="AH1465">
        <v>2095</v>
      </c>
      <c r="AI1465" s="5">
        <f>AVERAGE(Tabla30[[#This Row],[gr17_0]:[gr17_9]])</f>
        <v>2118.5</v>
      </c>
      <c r="AK1465">
        <v>2962</v>
      </c>
      <c r="AL1465">
        <v>2803</v>
      </c>
      <c r="AM1465">
        <v>2962</v>
      </c>
      <c r="AN1465">
        <v>3020</v>
      </c>
      <c r="AO1465">
        <v>2967</v>
      </c>
      <c r="AP1465">
        <v>2707</v>
      </c>
      <c r="AQ1465">
        <v>2758</v>
      </c>
      <c r="AR1465">
        <v>2816</v>
      </c>
      <c r="AS1465">
        <v>2707</v>
      </c>
      <c r="AT1465">
        <v>2758</v>
      </c>
      <c r="AU1465">
        <f>AVERAGE(Tabla34[[#This Row],[gr21_0]:[gr21_9]])</f>
        <v>2846</v>
      </c>
    </row>
    <row r="1466" spans="1:47">
      <c r="A1466">
        <v>1799</v>
      </c>
      <c r="B1466">
        <v>1799</v>
      </c>
      <c r="C1466">
        <v>1799</v>
      </c>
      <c r="D1466">
        <v>1799</v>
      </c>
      <c r="E1466">
        <v>1799</v>
      </c>
      <c r="F1466">
        <v>1799</v>
      </c>
      <c r="G1466">
        <v>1799</v>
      </c>
      <c r="H1466">
        <v>1799</v>
      </c>
      <c r="I1466">
        <v>1799</v>
      </c>
      <c r="J1466">
        <v>1799</v>
      </c>
      <c r="K1466">
        <f>AVERAGE(Tabla33[[#This Row],[gr12_0]:[gr12_9]])</f>
        <v>1799</v>
      </c>
      <c r="M1466">
        <v>1908</v>
      </c>
      <c r="N1466">
        <v>1908</v>
      </c>
      <c r="O1466">
        <v>1908</v>
      </c>
      <c r="P1466" s="4">
        <v>1997</v>
      </c>
      <c r="Q1466">
        <v>1908</v>
      </c>
      <c r="R1466">
        <v>1908</v>
      </c>
      <c r="S1466">
        <v>1908</v>
      </c>
      <c r="T1466">
        <v>1908</v>
      </c>
      <c r="U1466">
        <v>1908</v>
      </c>
      <c r="V1466">
        <v>1976</v>
      </c>
      <c r="W1466">
        <f>AVERAGE(Tabla31[[#This Row],[gr15_0]:[gr15_9]])</f>
        <v>1923.7</v>
      </c>
      <c r="Y1466">
        <v>2131</v>
      </c>
      <c r="Z1466">
        <v>2103</v>
      </c>
      <c r="AA1466">
        <v>2085</v>
      </c>
      <c r="AB1466">
        <v>2085</v>
      </c>
      <c r="AC1466">
        <v>2116</v>
      </c>
      <c r="AD1466">
        <v>2090</v>
      </c>
      <c r="AE1466">
        <v>2207</v>
      </c>
      <c r="AF1466">
        <v>2142</v>
      </c>
      <c r="AG1466">
        <v>2131</v>
      </c>
      <c r="AH1466">
        <v>2095</v>
      </c>
      <c r="AI1466" s="5">
        <f>AVERAGE(Tabla30[[#This Row],[gr17_0]:[gr17_9]])</f>
        <v>2118.5</v>
      </c>
      <c r="AK1466">
        <v>2962</v>
      </c>
      <c r="AL1466">
        <v>2803</v>
      </c>
      <c r="AM1466">
        <v>2962</v>
      </c>
      <c r="AN1466">
        <v>3020</v>
      </c>
      <c r="AO1466">
        <v>2967</v>
      </c>
      <c r="AP1466">
        <v>2707</v>
      </c>
      <c r="AQ1466">
        <v>2758</v>
      </c>
      <c r="AR1466">
        <v>2816</v>
      </c>
      <c r="AS1466">
        <v>2707</v>
      </c>
      <c r="AT1466">
        <v>2758</v>
      </c>
      <c r="AU1466">
        <f>AVERAGE(Tabla34[[#This Row],[gr21_0]:[gr21_9]])</f>
        <v>2846</v>
      </c>
    </row>
    <row r="1467" spans="1:47">
      <c r="A1467">
        <v>1799</v>
      </c>
      <c r="B1467">
        <v>1799</v>
      </c>
      <c r="C1467">
        <v>1799</v>
      </c>
      <c r="D1467">
        <v>1799</v>
      </c>
      <c r="E1467">
        <v>1799</v>
      </c>
      <c r="F1467">
        <v>1799</v>
      </c>
      <c r="G1467">
        <v>1799</v>
      </c>
      <c r="H1467">
        <v>1799</v>
      </c>
      <c r="I1467">
        <v>1799</v>
      </c>
      <c r="J1467">
        <v>1799</v>
      </c>
      <c r="K1467">
        <f>AVERAGE(Tabla33[[#This Row],[gr12_0]:[gr12_9]])</f>
        <v>1799</v>
      </c>
      <c r="M1467">
        <v>1908</v>
      </c>
      <c r="N1467">
        <v>1908</v>
      </c>
      <c r="O1467">
        <v>1908</v>
      </c>
      <c r="P1467" s="4">
        <v>1997</v>
      </c>
      <c r="Q1467">
        <v>1908</v>
      </c>
      <c r="R1467">
        <v>1908</v>
      </c>
      <c r="S1467">
        <v>1908</v>
      </c>
      <c r="T1467">
        <v>1908</v>
      </c>
      <c r="U1467">
        <v>1908</v>
      </c>
      <c r="V1467">
        <v>1976</v>
      </c>
      <c r="W1467">
        <f>AVERAGE(Tabla31[[#This Row],[gr15_0]:[gr15_9]])</f>
        <v>1923.7</v>
      </c>
      <c r="Y1467">
        <v>2131</v>
      </c>
      <c r="Z1467">
        <v>2103</v>
      </c>
      <c r="AA1467">
        <v>2085</v>
      </c>
      <c r="AB1467">
        <v>2085</v>
      </c>
      <c r="AC1467">
        <v>2116</v>
      </c>
      <c r="AD1467">
        <v>2090</v>
      </c>
      <c r="AE1467">
        <v>2207</v>
      </c>
      <c r="AF1467">
        <v>2142</v>
      </c>
      <c r="AG1467">
        <v>2131</v>
      </c>
      <c r="AH1467">
        <v>2095</v>
      </c>
      <c r="AI1467" s="5">
        <f>AVERAGE(Tabla30[[#This Row],[gr17_0]:[gr17_9]])</f>
        <v>2118.5</v>
      </c>
      <c r="AK1467">
        <v>2962</v>
      </c>
      <c r="AL1467">
        <v>2803</v>
      </c>
      <c r="AM1467">
        <v>2962</v>
      </c>
      <c r="AN1467">
        <v>3020</v>
      </c>
      <c r="AO1467">
        <v>2967</v>
      </c>
      <c r="AP1467">
        <v>2707</v>
      </c>
      <c r="AQ1467">
        <v>2758</v>
      </c>
      <c r="AR1467">
        <v>2816</v>
      </c>
      <c r="AS1467">
        <v>2707</v>
      </c>
      <c r="AT1467">
        <v>2758</v>
      </c>
      <c r="AU1467">
        <f>AVERAGE(Tabla34[[#This Row],[gr21_0]:[gr21_9]])</f>
        <v>2846</v>
      </c>
    </row>
    <row r="1468" spans="1:47">
      <c r="A1468">
        <v>1799</v>
      </c>
      <c r="B1468">
        <v>1799</v>
      </c>
      <c r="C1468">
        <v>1799</v>
      </c>
      <c r="D1468">
        <v>1799</v>
      </c>
      <c r="E1468">
        <v>1799</v>
      </c>
      <c r="F1468">
        <v>1799</v>
      </c>
      <c r="G1468">
        <v>1799</v>
      </c>
      <c r="H1468">
        <v>1799</v>
      </c>
      <c r="I1468">
        <v>1799</v>
      </c>
      <c r="J1468">
        <v>1799</v>
      </c>
      <c r="K1468">
        <f>AVERAGE(Tabla33[[#This Row],[gr12_0]:[gr12_9]])</f>
        <v>1799</v>
      </c>
      <c r="M1468">
        <v>1908</v>
      </c>
      <c r="N1468">
        <v>1908</v>
      </c>
      <c r="O1468">
        <v>1908</v>
      </c>
      <c r="P1468" s="4">
        <v>1997</v>
      </c>
      <c r="Q1468">
        <v>1908</v>
      </c>
      <c r="R1468">
        <v>1908</v>
      </c>
      <c r="S1468">
        <v>1908</v>
      </c>
      <c r="T1468">
        <v>1908</v>
      </c>
      <c r="U1468">
        <v>1908</v>
      </c>
      <c r="V1468">
        <v>1976</v>
      </c>
      <c r="W1468">
        <f>AVERAGE(Tabla31[[#This Row],[gr15_0]:[gr15_9]])</f>
        <v>1923.7</v>
      </c>
      <c r="Y1468">
        <v>2131</v>
      </c>
      <c r="Z1468">
        <v>2103</v>
      </c>
      <c r="AA1468">
        <v>2085</v>
      </c>
      <c r="AB1468">
        <v>2085</v>
      </c>
      <c r="AC1468">
        <v>2116</v>
      </c>
      <c r="AD1468">
        <v>2090</v>
      </c>
      <c r="AE1468">
        <v>2207</v>
      </c>
      <c r="AF1468">
        <v>2142</v>
      </c>
      <c r="AG1468">
        <v>2131</v>
      </c>
      <c r="AH1468">
        <v>2095</v>
      </c>
      <c r="AI1468" s="5">
        <f>AVERAGE(Tabla30[[#This Row],[gr17_0]:[gr17_9]])</f>
        <v>2118.5</v>
      </c>
      <c r="AK1468">
        <v>2962</v>
      </c>
      <c r="AL1468">
        <v>2803</v>
      </c>
      <c r="AM1468">
        <v>2962</v>
      </c>
      <c r="AN1468">
        <v>3020</v>
      </c>
      <c r="AO1468">
        <v>2967</v>
      </c>
      <c r="AP1468">
        <v>2707</v>
      </c>
      <c r="AQ1468">
        <v>2758</v>
      </c>
      <c r="AR1468">
        <v>2816</v>
      </c>
      <c r="AS1468">
        <v>2707</v>
      </c>
      <c r="AT1468">
        <v>2758</v>
      </c>
      <c r="AU1468">
        <f>AVERAGE(Tabla34[[#This Row],[gr21_0]:[gr21_9]])</f>
        <v>2846</v>
      </c>
    </row>
    <row r="1469" spans="1:47">
      <c r="A1469">
        <v>1799</v>
      </c>
      <c r="B1469">
        <v>1799</v>
      </c>
      <c r="C1469">
        <v>1799</v>
      </c>
      <c r="D1469">
        <v>1799</v>
      </c>
      <c r="E1469">
        <v>1799</v>
      </c>
      <c r="F1469">
        <v>1799</v>
      </c>
      <c r="G1469">
        <v>1799</v>
      </c>
      <c r="H1469">
        <v>1799</v>
      </c>
      <c r="I1469">
        <v>1799</v>
      </c>
      <c r="J1469">
        <v>1799</v>
      </c>
      <c r="K1469">
        <f>AVERAGE(Tabla33[[#This Row],[gr12_0]:[gr12_9]])</f>
        <v>1799</v>
      </c>
      <c r="M1469">
        <v>1908</v>
      </c>
      <c r="N1469">
        <v>1908</v>
      </c>
      <c r="O1469">
        <v>1908</v>
      </c>
      <c r="P1469" s="4">
        <v>1997</v>
      </c>
      <c r="Q1469">
        <v>1908</v>
      </c>
      <c r="R1469">
        <v>1908</v>
      </c>
      <c r="S1469">
        <v>1908</v>
      </c>
      <c r="T1469">
        <v>1908</v>
      </c>
      <c r="U1469">
        <v>1908</v>
      </c>
      <c r="V1469">
        <v>1976</v>
      </c>
      <c r="W1469">
        <f>AVERAGE(Tabla31[[#This Row],[gr15_0]:[gr15_9]])</f>
        <v>1923.7</v>
      </c>
      <c r="Y1469">
        <v>2131</v>
      </c>
      <c r="Z1469">
        <v>2103</v>
      </c>
      <c r="AA1469">
        <v>2085</v>
      </c>
      <c r="AB1469">
        <v>2085</v>
      </c>
      <c r="AC1469">
        <v>2116</v>
      </c>
      <c r="AD1469">
        <v>2090</v>
      </c>
      <c r="AE1469">
        <v>2207</v>
      </c>
      <c r="AF1469">
        <v>2142</v>
      </c>
      <c r="AG1469">
        <v>2131</v>
      </c>
      <c r="AH1469">
        <v>2095</v>
      </c>
      <c r="AI1469" s="5">
        <f>AVERAGE(Tabla30[[#This Row],[gr17_0]:[gr17_9]])</f>
        <v>2118.5</v>
      </c>
      <c r="AK1469">
        <v>2962</v>
      </c>
      <c r="AL1469">
        <v>2803</v>
      </c>
      <c r="AM1469">
        <v>2962</v>
      </c>
      <c r="AN1469">
        <v>3020</v>
      </c>
      <c r="AO1469">
        <v>2967</v>
      </c>
      <c r="AP1469">
        <v>2707</v>
      </c>
      <c r="AQ1469">
        <v>2758</v>
      </c>
      <c r="AR1469">
        <v>2816</v>
      </c>
      <c r="AS1469">
        <v>2707</v>
      </c>
      <c r="AT1469">
        <v>2758</v>
      </c>
      <c r="AU1469">
        <f>AVERAGE(Tabla34[[#This Row],[gr21_0]:[gr21_9]])</f>
        <v>2846</v>
      </c>
    </row>
    <row r="1470" spans="1:47">
      <c r="A1470">
        <v>1799</v>
      </c>
      <c r="B1470">
        <v>1799</v>
      </c>
      <c r="C1470">
        <v>1799</v>
      </c>
      <c r="D1470">
        <v>1799</v>
      </c>
      <c r="E1470">
        <v>1799</v>
      </c>
      <c r="F1470">
        <v>1799</v>
      </c>
      <c r="G1470">
        <v>1799</v>
      </c>
      <c r="H1470">
        <v>1799</v>
      </c>
      <c r="I1470">
        <v>1799</v>
      </c>
      <c r="J1470">
        <v>1799</v>
      </c>
      <c r="K1470">
        <f>AVERAGE(Tabla33[[#This Row],[gr12_0]:[gr12_9]])</f>
        <v>1799</v>
      </c>
      <c r="M1470">
        <v>1908</v>
      </c>
      <c r="N1470">
        <v>1908</v>
      </c>
      <c r="O1470">
        <v>1908</v>
      </c>
      <c r="P1470" s="4">
        <v>1997</v>
      </c>
      <c r="Q1470">
        <v>1908</v>
      </c>
      <c r="R1470">
        <v>1908</v>
      </c>
      <c r="S1470">
        <v>1908</v>
      </c>
      <c r="T1470">
        <v>1908</v>
      </c>
      <c r="U1470">
        <v>1908</v>
      </c>
      <c r="V1470">
        <v>1976</v>
      </c>
      <c r="W1470">
        <f>AVERAGE(Tabla31[[#This Row],[gr15_0]:[gr15_9]])</f>
        <v>1923.7</v>
      </c>
      <c r="Y1470">
        <v>2131</v>
      </c>
      <c r="Z1470">
        <v>2103</v>
      </c>
      <c r="AA1470">
        <v>2085</v>
      </c>
      <c r="AB1470">
        <v>2085</v>
      </c>
      <c r="AC1470">
        <v>2116</v>
      </c>
      <c r="AD1470">
        <v>2090</v>
      </c>
      <c r="AE1470">
        <v>2207</v>
      </c>
      <c r="AF1470">
        <v>2142</v>
      </c>
      <c r="AG1470">
        <v>2131</v>
      </c>
      <c r="AH1470">
        <v>2095</v>
      </c>
      <c r="AI1470" s="5">
        <f>AVERAGE(Tabla30[[#This Row],[gr17_0]:[gr17_9]])</f>
        <v>2118.5</v>
      </c>
      <c r="AK1470">
        <v>2962</v>
      </c>
      <c r="AL1470">
        <v>2803</v>
      </c>
      <c r="AM1470">
        <v>2962</v>
      </c>
      <c r="AN1470">
        <v>3020</v>
      </c>
      <c r="AO1470">
        <v>2967</v>
      </c>
      <c r="AP1470">
        <v>2707</v>
      </c>
      <c r="AQ1470">
        <v>2758</v>
      </c>
      <c r="AR1470">
        <v>2816</v>
      </c>
      <c r="AS1470">
        <v>2707</v>
      </c>
      <c r="AT1470">
        <v>2758</v>
      </c>
      <c r="AU1470">
        <f>AVERAGE(Tabla34[[#This Row],[gr21_0]:[gr21_9]])</f>
        <v>2846</v>
      </c>
    </row>
    <row r="1471" spans="1:47">
      <c r="A1471">
        <v>1799</v>
      </c>
      <c r="B1471">
        <v>1799</v>
      </c>
      <c r="C1471">
        <v>1799</v>
      </c>
      <c r="D1471">
        <v>1799</v>
      </c>
      <c r="E1471">
        <v>1799</v>
      </c>
      <c r="F1471">
        <v>1799</v>
      </c>
      <c r="G1471">
        <v>1799</v>
      </c>
      <c r="H1471">
        <v>1799</v>
      </c>
      <c r="I1471">
        <v>1799</v>
      </c>
      <c r="J1471">
        <v>1799</v>
      </c>
      <c r="K1471">
        <f>AVERAGE(Tabla33[[#This Row],[gr12_0]:[gr12_9]])</f>
        <v>1799</v>
      </c>
      <c r="M1471">
        <v>1908</v>
      </c>
      <c r="N1471">
        <v>1908</v>
      </c>
      <c r="O1471">
        <v>1908</v>
      </c>
      <c r="P1471" s="4">
        <v>1997</v>
      </c>
      <c r="Q1471">
        <v>1908</v>
      </c>
      <c r="R1471">
        <v>1908</v>
      </c>
      <c r="S1471">
        <v>1908</v>
      </c>
      <c r="T1471">
        <v>1908</v>
      </c>
      <c r="U1471">
        <v>1908</v>
      </c>
      <c r="V1471">
        <v>1976</v>
      </c>
      <c r="W1471">
        <f>AVERAGE(Tabla31[[#This Row],[gr15_0]:[gr15_9]])</f>
        <v>1923.7</v>
      </c>
      <c r="Y1471">
        <v>2131</v>
      </c>
      <c r="Z1471">
        <v>2103</v>
      </c>
      <c r="AA1471">
        <v>2085</v>
      </c>
      <c r="AB1471">
        <v>2085</v>
      </c>
      <c r="AC1471">
        <v>2116</v>
      </c>
      <c r="AD1471">
        <v>2090</v>
      </c>
      <c r="AE1471">
        <v>2207</v>
      </c>
      <c r="AF1471">
        <v>2142</v>
      </c>
      <c r="AG1471">
        <v>2131</v>
      </c>
      <c r="AH1471">
        <v>2095</v>
      </c>
      <c r="AI1471" s="5">
        <f>AVERAGE(Tabla30[[#This Row],[gr17_0]:[gr17_9]])</f>
        <v>2118.5</v>
      </c>
      <c r="AK1471">
        <v>2962</v>
      </c>
      <c r="AL1471">
        <v>2803</v>
      </c>
      <c r="AM1471">
        <v>2962</v>
      </c>
      <c r="AN1471">
        <v>3020</v>
      </c>
      <c r="AO1471">
        <v>2967</v>
      </c>
      <c r="AP1471">
        <v>2707</v>
      </c>
      <c r="AQ1471">
        <v>2758</v>
      </c>
      <c r="AR1471">
        <v>2816</v>
      </c>
      <c r="AS1471">
        <v>2707</v>
      </c>
      <c r="AT1471">
        <v>2758</v>
      </c>
      <c r="AU1471">
        <f>AVERAGE(Tabla34[[#This Row],[gr21_0]:[gr21_9]])</f>
        <v>2846</v>
      </c>
    </row>
    <row r="1472" spans="1:47">
      <c r="A1472">
        <v>1799</v>
      </c>
      <c r="B1472">
        <v>1799</v>
      </c>
      <c r="C1472">
        <v>1799</v>
      </c>
      <c r="D1472">
        <v>1799</v>
      </c>
      <c r="E1472">
        <v>1799</v>
      </c>
      <c r="F1472">
        <v>1799</v>
      </c>
      <c r="G1472">
        <v>1799</v>
      </c>
      <c r="H1472">
        <v>1799</v>
      </c>
      <c r="I1472">
        <v>1799</v>
      </c>
      <c r="J1472">
        <v>1799</v>
      </c>
      <c r="K1472">
        <f>AVERAGE(Tabla33[[#This Row],[gr12_0]:[gr12_9]])</f>
        <v>1799</v>
      </c>
      <c r="M1472">
        <v>1908</v>
      </c>
      <c r="N1472">
        <v>1908</v>
      </c>
      <c r="O1472">
        <v>1908</v>
      </c>
      <c r="P1472" s="4">
        <v>1997</v>
      </c>
      <c r="Q1472">
        <v>1908</v>
      </c>
      <c r="R1472">
        <v>1908</v>
      </c>
      <c r="S1472">
        <v>1908</v>
      </c>
      <c r="T1472">
        <v>1908</v>
      </c>
      <c r="U1472">
        <v>1908</v>
      </c>
      <c r="V1472">
        <v>1976</v>
      </c>
      <c r="W1472">
        <f>AVERAGE(Tabla31[[#This Row],[gr15_0]:[gr15_9]])</f>
        <v>1923.7</v>
      </c>
      <c r="Y1472">
        <v>2131</v>
      </c>
      <c r="Z1472">
        <v>2103</v>
      </c>
      <c r="AA1472">
        <v>2085</v>
      </c>
      <c r="AB1472">
        <v>2085</v>
      </c>
      <c r="AC1472">
        <v>2116</v>
      </c>
      <c r="AD1472">
        <v>2090</v>
      </c>
      <c r="AE1472">
        <v>2207</v>
      </c>
      <c r="AF1472">
        <v>2142</v>
      </c>
      <c r="AG1472">
        <v>2131</v>
      </c>
      <c r="AH1472">
        <v>2095</v>
      </c>
      <c r="AI1472" s="5">
        <f>AVERAGE(Tabla30[[#This Row],[gr17_0]:[gr17_9]])</f>
        <v>2118.5</v>
      </c>
      <c r="AK1472">
        <v>2962</v>
      </c>
      <c r="AL1472">
        <v>2803</v>
      </c>
      <c r="AM1472">
        <v>2962</v>
      </c>
      <c r="AN1472">
        <v>3020</v>
      </c>
      <c r="AO1472">
        <v>2967</v>
      </c>
      <c r="AP1472">
        <v>2707</v>
      </c>
      <c r="AQ1472">
        <v>2758</v>
      </c>
      <c r="AR1472">
        <v>2816</v>
      </c>
      <c r="AS1472">
        <v>2707</v>
      </c>
      <c r="AT1472">
        <v>2758</v>
      </c>
      <c r="AU1472">
        <f>AVERAGE(Tabla34[[#This Row],[gr21_0]:[gr21_9]])</f>
        <v>2846</v>
      </c>
    </row>
    <row r="1473" spans="1:47">
      <c r="A1473">
        <v>1799</v>
      </c>
      <c r="B1473">
        <v>1799</v>
      </c>
      <c r="C1473">
        <v>1799</v>
      </c>
      <c r="D1473">
        <v>1799</v>
      </c>
      <c r="E1473">
        <v>1799</v>
      </c>
      <c r="F1473">
        <v>1799</v>
      </c>
      <c r="G1473">
        <v>1799</v>
      </c>
      <c r="H1473">
        <v>1799</v>
      </c>
      <c r="I1473">
        <v>1799</v>
      </c>
      <c r="J1473">
        <v>1799</v>
      </c>
      <c r="K1473">
        <f>AVERAGE(Tabla33[[#This Row],[gr12_0]:[gr12_9]])</f>
        <v>1799</v>
      </c>
      <c r="M1473">
        <v>1908</v>
      </c>
      <c r="N1473">
        <v>1908</v>
      </c>
      <c r="O1473">
        <v>1908</v>
      </c>
      <c r="P1473" s="4">
        <v>1997</v>
      </c>
      <c r="Q1473">
        <v>1908</v>
      </c>
      <c r="R1473">
        <v>1908</v>
      </c>
      <c r="S1473">
        <v>1908</v>
      </c>
      <c r="T1473">
        <v>1908</v>
      </c>
      <c r="U1473">
        <v>1908</v>
      </c>
      <c r="V1473">
        <v>1976</v>
      </c>
      <c r="W1473">
        <f>AVERAGE(Tabla31[[#This Row],[gr15_0]:[gr15_9]])</f>
        <v>1923.7</v>
      </c>
      <c r="Y1473">
        <v>2131</v>
      </c>
      <c r="Z1473">
        <v>2103</v>
      </c>
      <c r="AA1473">
        <v>2085</v>
      </c>
      <c r="AB1473">
        <v>2085</v>
      </c>
      <c r="AC1473">
        <v>2116</v>
      </c>
      <c r="AD1473">
        <v>2090</v>
      </c>
      <c r="AE1473">
        <v>2207</v>
      </c>
      <c r="AF1473">
        <v>2142</v>
      </c>
      <c r="AG1473">
        <v>2131</v>
      </c>
      <c r="AH1473">
        <v>2095</v>
      </c>
      <c r="AI1473" s="5">
        <f>AVERAGE(Tabla30[[#This Row],[gr17_0]:[gr17_9]])</f>
        <v>2118.5</v>
      </c>
      <c r="AK1473">
        <v>2962</v>
      </c>
      <c r="AL1473">
        <v>2803</v>
      </c>
      <c r="AM1473">
        <v>2962</v>
      </c>
      <c r="AN1473">
        <v>3020</v>
      </c>
      <c r="AO1473">
        <v>2967</v>
      </c>
      <c r="AP1473">
        <v>2707</v>
      </c>
      <c r="AQ1473">
        <v>2758</v>
      </c>
      <c r="AR1473">
        <v>2816</v>
      </c>
      <c r="AS1473">
        <v>2707</v>
      </c>
      <c r="AT1473">
        <v>2758</v>
      </c>
      <c r="AU1473">
        <f>AVERAGE(Tabla34[[#This Row],[gr21_0]:[gr21_9]])</f>
        <v>2846</v>
      </c>
    </row>
    <row r="1474" spans="1:47">
      <c r="A1474">
        <v>1799</v>
      </c>
      <c r="B1474">
        <v>1799</v>
      </c>
      <c r="C1474">
        <v>1799</v>
      </c>
      <c r="D1474">
        <v>1799</v>
      </c>
      <c r="E1474">
        <v>1799</v>
      </c>
      <c r="F1474">
        <v>1799</v>
      </c>
      <c r="G1474">
        <v>1799</v>
      </c>
      <c r="H1474">
        <v>1799</v>
      </c>
      <c r="I1474">
        <v>1799</v>
      </c>
      <c r="J1474">
        <v>1799</v>
      </c>
      <c r="K1474">
        <f>AVERAGE(Tabla33[[#This Row],[gr12_0]:[gr12_9]])</f>
        <v>1799</v>
      </c>
      <c r="M1474">
        <v>1908</v>
      </c>
      <c r="N1474">
        <v>1908</v>
      </c>
      <c r="O1474">
        <v>1908</v>
      </c>
      <c r="P1474" s="4">
        <v>1997</v>
      </c>
      <c r="Q1474">
        <v>1908</v>
      </c>
      <c r="R1474">
        <v>1908</v>
      </c>
      <c r="S1474">
        <v>1908</v>
      </c>
      <c r="T1474">
        <v>1908</v>
      </c>
      <c r="U1474">
        <v>1908</v>
      </c>
      <c r="V1474">
        <v>1976</v>
      </c>
      <c r="W1474">
        <f>AVERAGE(Tabla31[[#This Row],[gr15_0]:[gr15_9]])</f>
        <v>1923.7</v>
      </c>
      <c r="Y1474">
        <v>2131</v>
      </c>
      <c r="Z1474">
        <v>2103</v>
      </c>
      <c r="AA1474">
        <v>2085</v>
      </c>
      <c r="AB1474">
        <v>2085</v>
      </c>
      <c r="AC1474">
        <v>2116</v>
      </c>
      <c r="AD1474">
        <v>2090</v>
      </c>
      <c r="AE1474">
        <v>2207</v>
      </c>
      <c r="AF1474">
        <v>2142</v>
      </c>
      <c r="AG1474">
        <v>2131</v>
      </c>
      <c r="AH1474">
        <v>2095</v>
      </c>
      <c r="AI1474" s="5">
        <f>AVERAGE(Tabla30[[#This Row],[gr17_0]:[gr17_9]])</f>
        <v>2118.5</v>
      </c>
      <c r="AK1474">
        <v>2962</v>
      </c>
      <c r="AL1474">
        <v>2803</v>
      </c>
      <c r="AM1474">
        <v>2962</v>
      </c>
      <c r="AN1474">
        <v>3020</v>
      </c>
      <c r="AO1474">
        <v>2967</v>
      </c>
      <c r="AP1474">
        <v>2707</v>
      </c>
      <c r="AQ1474">
        <v>2758</v>
      </c>
      <c r="AR1474">
        <v>2816</v>
      </c>
      <c r="AS1474">
        <v>2707</v>
      </c>
      <c r="AT1474">
        <v>2758</v>
      </c>
      <c r="AU1474">
        <f>AVERAGE(Tabla34[[#This Row],[gr21_0]:[gr21_9]])</f>
        <v>2846</v>
      </c>
    </row>
    <row r="1475" spans="1:47">
      <c r="A1475">
        <v>1799</v>
      </c>
      <c r="B1475">
        <v>1799</v>
      </c>
      <c r="C1475">
        <v>1799</v>
      </c>
      <c r="D1475">
        <v>1799</v>
      </c>
      <c r="E1475">
        <v>1799</v>
      </c>
      <c r="F1475">
        <v>1799</v>
      </c>
      <c r="G1475">
        <v>1799</v>
      </c>
      <c r="H1475">
        <v>1799</v>
      </c>
      <c r="I1475">
        <v>1799</v>
      </c>
      <c r="J1475">
        <v>1799</v>
      </c>
      <c r="K1475">
        <f>AVERAGE(Tabla33[[#This Row],[gr12_0]:[gr12_9]])</f>
        <v>1799</v>
      </c>
      <c r="M1475">
        <v>1908</v>
      </c>
      <c r="N1475">
        <v>1908</v>
      </c>
      <c r="O1475">
        <v>1908</v>
      </c>
      <c r="P1475" s="4">
        <v>1997</v>
      </c>
      <c r="Q1475">
        <v>1908</v>
      </c>
      <c r="R1475">
        <v>1908</v>
      </c>
      <c r="S1475">
        <v>1908</v>
      </c>
      <c r="T1475">
        <v>1908</v>
      </c>
      <c r="U1475">
        <v>1908</v>
      </c>
      <c r="V1475">
        <v>1976</v>
      </c>
      <c r="W1475">
        <f>AVERAGE(Tabla31[[#This Row],[gr15_0]:[gr15_9]])</f>
        <v>1923.7</v>
      </c>
      <c r="Y1475">
        <v>2131</v>
      </c>
      <c r="Z1475">
        <v>2103</v>
      </c>
      <c r="AA1475">
        <v>2085</v>
      </c>
      <c r="AB1475">
        <v>2085</v>
      </c>
      <c r="AC1475">
        <v>2116</v>
      </c>
      <c r="AD1475">
        <v>2090</v>
      </c>
      <c r="AE1475">
        <v>2207</v>
      </c>
      <c r="AF1475">
        <v>2142</v>
      </c>
      <c r="AG1475">
        <v>2131</v>
      </c>
      <c r="AH1475">
        <v>2095</v>
      </c>
      <c r="AI1475" s="5">
        <f>AVERAGE(Tabla30[[#This Row],[gr17_0]:[gr17_9]])</f>
        <v>2118.5</v>
      </c>
      <c r="AK1475">
        <v>2962</v>
      </c>
      <c r="AL1475">
        <v>2803</v>
      </c>
      <c r="AM1475">
        <v>2962</v>
      </c>
      <c r="AN1475">
        <v>3020</v>
      </c>
      <c r="AO1475">
        <v>2967</v>
      </c>
      <c r="AP1475">
        <v>2707</v>
      </c>
      <c r="AQ1475">
        <v>2758</v>
      </c>
      <c r="AR1475">
        <v>2816</v>
      </c>
      <c r="AS1475">
        <v>2707</v>
      </c>
      <c r="AT1475">
        <v>2758</v>
      </c>
      <c r="AU1475">
        <f>AVERAGE(Tabla34[[#This Row],[gr21_0]:[gr21_9]])</f>
        <v>2846</v>
      </c>
    </row>
    <row r="1476" spans="1:47">
      <c r="A1476">
        <v>1799</v>
      </c>
      <c r="B1476">
        <v>1799</v>
      </c>
      <c r="C1476">
        <v>1799</v>
      </c>
      <c r="D1476">
        <v>1799</v>
      </c>
      <c r="E1476">
        <v>1799</v>
      </c>
      <c r="F1476">
        <v>1799</v>
      </c>
      <c r="G1476">
        <v>1799</v>
      </c>
      <c r="H1476">
        <v>1799</v>
      </c>
      <c r="I1476">
        <v>1799</v>
      </c>
      <c r="J1476">
        <v>1799</v>
      </c>
      <c r="K1476">
        <f>AVERAGE(Tabla33[[#This Row],[gr12_0]:[gr12_9]])</f>
        <v>1799</v>
      </c>
      <c r="M1476">
        <v>1908</v>
      </c>
      <c r="N1476">
        <v>1908</v>
      </c>
      <c r="O1476">
        <v>1908</v>
      </c>
      <c r="P1476" s="4">
        <v>1997</v>
      </c>
      <c r="Q1476">
        <v>1908</v>
      </c>
      <c r="R1476">
        <v>1908</v>
      </c>
      <c r="S1476">
        <v>1908</v>
      </c>
      <c r="T1476">
        <v>1908</v>
      </c>
      <c r="U1476">
        <v>1908</v>
      </c>
      <c r="V1476">
        <v>1976</v>
      </c>
      <c r="W1476">
        <f>AVERAGE(Tabla31[[#This Row],[gr15_0]:[gr15_9]])</f>
        <v>1923.7</v>
      </c>
      <c r="Y1476">
        <v>2131</v>
      </c>
      <c r="Z1476">
        <v>2103</v>
      </c>
      <c r="AA1476">
        <v>2085</v>
      </c>
      <c r="AB1476">
        <v>2085</v>
      </c>
      <c r="AC1476">
        <v>2116</v>
      </c>
      <c r="AD1476">
        <v>2090</v>
      </c>
      <c r="AE1476">
        <v>2207</v>
      </c>
      <c r="AF1476">
        <v>2142</v>
      </c>
      <c r="AG1476">
        <v>2131</v>
      </c>
      <c r="AH1476">
        <v>2095</v>
      </c>
      <c r="AI1476" s="5">
        <f>AVERAGE(Tabla30[[#This Row],[gr17_0]:[gr17_9]])</f>
        <v>2118.5</v>
      </c>
      <c r="AK1476">
        <v>2962</v>
      </c>
      <c r="AL1476">
        <v>2803</v>
      </c>
      <c r="AM1476">
        <v>2962</v>
      </c>
      <c r="AN1476">
        <v>3020</v>
      </c>
      <c r="AO1476">
        <v>2967</v>
      </c>
      <c r="AP1476">
        <v>2707</v>
      </c>
      <c r="AQ1476">
        <v>2758</v>
      </c>
      <c r="AR1476">
        <v>2816</v>
      </c>
      <c r="AS1476">
        <v>2707</v>
      </c>
      <c r="AT1476">
        <v>2758</v>
      </c>
      <c r="AU1476">
        <f>AVERAGE(Tabla34[[#This Row],[gr21_0]:[gr21_9]])</f>
        <v>2846</v>
      </c>
    </row>
    <row r="1477" spans="1:47">
      <c r="A1477">
        <v>1799</v>
      </c>
      <c r="B1477">
        <v>1799</v>
      </c>
      <c r="C1477">
        <v>1799</v>
      </c>
      <c r="D1477">
        <v>1799</v>
      </c>
      <c r="E1477">
        <v>1799</v>
      </c>
      <c r="F1477">
        <v>1799</v>
      </c>
      <c r="G1477">
        <v>1799</v>
      </c>
      <c r="H1477">
        <v>1799</v>
      </c>
      <c r="I1477">
        <v>1799</v>
      </c>
      <c r="J1477">
        <v>1799</v>
      </c>
      <c r="K1477">
        <f>AVERAGE(Tabla33[[#This Row],[gr12_0]:[gr12_9]])</f>
        <v>1799</v>
      </c>
      <c r="M1477">
        <v>1908</v>
      </c>
      <c r="N1477">
        <v>1908</v>
      </c>
      <c r="O1477">
        <v>1908</v>
      </c>
      <c r="P1477" s="4">
        <v>1997</v>
      </c>
      <c r="Q1477">
        <v>1908</v>
      </c>
      <c r="R1477">
        <v>1908</v>
      </c>
      <c r="S1477">
        <v>1908</v>
      </c>
      <c r="T1477">
        <v>1908</v>
      </c>
      <c r="U1477">
        <v>1908</v>
      </c>
      <c r="V1477">
        <v>1976</v>
      </c>
      <c r="W1477">
        <f>AVERAGE(Tabla31[[#This Row],[gr15_0]:[gr15_9]])</f>
        <v>1923.7</v>
      </c>
      <c r="Y1477">
        <v>2131</v>
      </c>
      <c r="Z1477">
        <v>2103</v>
      </c>
      <c r="AA1477">
        <v>2085</v>
      </c>
      <c r="AB1477">
        <v>2085</v>
      </c>
      <c r="AC1477">
        <v>2116</v>
      </c>
      <c r="AD1477">
        <v>2090</v>
      </c>
      <c r="AE1477">
        <v>2207</v>
      </c>
      <c r="AF1477">
        <v>2142</v>
      </c>
      <c r="AG1477">
        <v>2131</v>
      </c>
      <c r="AH1477">
        <v>2095</v>
      </c>
      <c r="AI1477" s="5">
        <f>AVERAGE(Tabla30[[#This Row],[gr17_0]:[gr17_9]])</f>
        <v>2118.5</v>
      </c>
      <c r="AK1477">
        <v>2962</v>
      </c>
      <c r="AL1477">
        <v>2803</v>
      </c>
      <c r="AM1477">
        <v>2962</v>
      </c>
      <c r="AN1477">
        <v>3020</v>
      </c>
      <c r="AO1477">
        <v>2967</v>
      </c>
      <c r="AP1477">
        <v>2707</v>
      </c>
      <c r="AQ1477">
        <v>2758</v>
      </c>
      <c r="AR1477">
        <v>2816</v>
      </c>
      <c r="AS1477">
        <v>2707</v>
      </c>
      <c r="AT1477">
        <v>2758</v>
      </c>
      <c r="AU1477">
        <f>AVERAGE(Tabla34[[#This Row],[gr21_0]:[gr21_9]])</f>
        <v>2846</v>
      </c>
    </row>
    <row r="1478" spans="1:47">
      <c r="A1478">
        <v>1799</v>
      </c>
      <c r="B1478">
        <v>1799</v>
      </c>
      <c r="C1478">
        <v>1799</v>
      </c>
      <c r="D1478">
        <v>1799</v>
      </c>
      <c r="E1478">
        <v>1799</v>
      </c>
      <c r="F1478">
        <v>1799</v>
      </c>
      <c r="G1478">
        <v>1799</v>
      </c>
      <c r="H1478">
        <v>1799</v>
      </c>
      <c r="I1478">
        <v>1799</v>
      </c>
      <c r="J1478">
        <v>1799</v>
      </c>
      <c r="K1478">
        <f>AVERAGE(Tabla33[[#This Row],[gr12_0]:[gr12_9]])</f>
        <v>1799</v>
      </c>
      <c r="M1478">
        <v>1908</v>
      </c>
      <c r="N1478">
        <v>1908</v>
      </c>
      <c r="O1478">
        <v>1908</v>
      </c>
      <c r="P1478" s="4">
        <v>1997</v>
      </c>
      <c r="Q1478">
        <v>1908</v>
      </c>
      <c r="R1478">
        <v>1908</v>
      </c>
      <c r="S1478">
        <v>1908</v>
      </c>
      <c r="T1478">
        <v>1908</v>
      </c>
      <c r="U1478">
        <v>1908</v>
      </c>
      <c r="V1478">
        <v>1976</v>
      </c>
      <c r="W1478">
        <f>AVERAGE(Tabla31[[#This Row],[gr15_0]:[gr15_9]])</f>
        <v>1923.7</v>
      </c>
      <c r="Y1478">
        <v>2131</v>
      </c>
      <c r="Z1478">
        <v>2103</v>
      </c>
      <c r="AA1478">
        <v>2085</v>
      </c>
      <c r="AB1478">
        <v>2085</v>
      </c>
      <c r="AC1478">
        <v>2116</v>
      </c>
      <c r="AD1478">
        <v>2090</v>
      </c>
      <c r="AE1478">
        <v>2207</v>
      </c>
      <c r="AF1478">
        <v>2142</v>
      </c>
      <c r="AG1478">
        <v>2131</v>
      </c>
      <c r="AH1478">
        <v>2095</v>
      </c>
      <c r="AI1478" s="5">
        <f>AVERAGE(Tabla30[[#This Row],[gr17_0]:[gr17_9]])</f>
        <v>2118.5</v>
      </c>
      <c r="AK1478">
        <v>2962</v>
      </c>
      <c r="AL1478">
        <v>2803</v>
      </c>
      <c r="AM1478">
        <v>2962</v>
      </c>
      <c r="AN1478">
        <v>3020</v>
      </c>
      <c r="AO1478">
        <v>2967</v>
      </c>
      <c r="AP1478">
        <v>2707</v>
      </c>
      <c r="AQ1478">
        <v>2758</v>
      </c>
      <c r="AR1478">
        <v>2816</v>
      </c>
      <c r="AS1478">
        <v>2707</v>
      </c>
      <c r="AT1478">
        <v>2758</v>
      </c>
      <c r="AU1478">
        <f>AVERAGE(Tabla34[[#This Row],[gr21_0]:[gr21_9]])</f>
        <v>2846</v>
      </c>
    </row>
    <row r="1479" spans="1:47">
      <c r="A1479">
        <v>1799</v>
      </c>
      <c r="B1479">
        <v>1799</v>
      </c>
      <c r="C1479">
        <v>1799</v>
      </c>
      <c r="D1479">
        <v>1799</v>
      </c>
      <c r="E1479">
        <v>1799</v>
      </c>
      <c r="F1479">
        <v>1799</v>
      </c>
      <c r="G1479">
        <v>1799</v>
      </c>
      <c r="H1479">
        <v>1799</v>
      </c>
      <c r="I1479">
        <v>1799</v>
      </c>
      <c r="J1479">
        <v>1799</v>
      </c>
      <c r="K1479">
        <f>AVERAGE(Tabla33[[#This Row],[gr12_0]:[gr12_9]])</f>
        <v>1799</v>
      </c>
      <c r="M1479">
        <v>1908</v>
      </c>
      <c r="N1479">
        <v>1908</v>
      </c>
      <c r="O1479">
        <v>1908</v>
      </c>
      <c r="P1479" s="4">
        <v>1997</v>
      </c>
      <c r="Q1479">
        <v>1908</v>
      </c>
      <c r="R1479">
        <v>1908</v>
      </c>
      <c r="S1479">
        <v>1908</v>
      </c>
      <c r="T1479">
        <v>1908</v>
      </c>
      <c r="U1479">
        <v>1908</v>
      </c>
      <c r="V1479">
        <v>1976</v>
      </c>
      <c r="W1479">
        <f>AVERAGE(Tabla31[[#This Row],[gr15_0]:[gr15_9]])</f>
        <v>1923.7</v>
      </c>
      <c r="Y1479">
        <v>2131</v>
      </c>
      <c r="Z1479">
        <v>2103</v>
      </c>
      <c r="AA1479">
        <v>2085</v>
      </c>
      <c r="AB1479">
        <v>2085</v>
      </c>
      <c r="AC1479">
        <v>2116</v>
      </c>
      <c r="AD1479">
        <v>2090</v>
      </c>
      <c r="AE1479">
        <v>2207</v>
      </c>
      <c r="AF1479">
        <v>2142</v>
      </c>
      <c r="AG1479">
        <v>2131</v>
      </c>
      <c r="AH1479">
        <v>2095</v>
      </c>
      <c r="AI1479" s="5">
        <f>AVERAGE(Tabla30[[#This Row],[gr17_0]:[gr17_9]])</f>
        <v>2118.5</v>
      </c>
      <c r="AK1479">
        <v>2962</v>
      </c>
      <c r="AL1479">
        <v>2803</v>
      </c>
      <c r="AM1479">
        <v>2962</v>
      </c>
      <c r="AN1479">
        <v>3020</v>
      </c>
      <c r="AO1479">
        <v>2967</v>
      </c>
      <c r="AP1479">
        <v>2707</v>
      </c>
      <c r="AQ1479">
        <v>2758</v>
      </c>
      <c r="AR1479">
        <v>2816</v>
      </c>
      <c r="AS1479">
        <v>2707</v>
      </c>
      <c r="AT1479">
        <v>2758</v>
      </c>
      <c r="AU1479">
        <f>AVERAGE(Tabla34[[#This Row],[gr21_0]:[gr21_9]])</f>
        <v>2846</v>
      </c>
    </row>
    <row r="1480" spans="1:47">
      <c r="A1480">
        <v>1799</v>
      </c>
      <c r="B1480">
        <v>1799</v>
      </c>
      <c r="C1480">
        <v>1799</v>
      </c>
      <c r="D1480">
        <v>1799</v>
      </c>
      <c r="E1480">
        <v>1799</v>
      </c>
      <c r="F1480">
        <v>1799</v>
      </c>
      <c r="G1480">
        <v>1799</v>
      </c>
      <c r="H1480">
        <v>1799</v>
      </c>
      <c r="I1480">
        <v>1799</v>
      </c>
      <c r="J1480">
        <v>1799</v>
      </c>
      <c r="K1480">
        <f>AVERAGE(Tabla33[[#This Row],[gr12_0]:[gr12_9]])</f>
        <v>1799</v>
      </c>
      <c r="M1480">
        <v>1908</v>
      </c>
      <c r="N1480">
        <v>1908</v>
      </c>
      <c r="O1480">
        <v>1908</v>
      </c>
      <c r="P1480" s="4">
        <v>1997</v>
      </c>
      <c r="Q1480">
        <v>1908</v>
      </c>
      <c r="R1480">
        <v>1908</v>
      </c>
      <c r="S1480">
        <v>1908</v>
      </c>
      <c r="T1480">
        <v>1908</v>
      </c>
      <c r="U1480">
        <v>1908</v>
      </c>
      <c r="V1480">
        <v>1976</v>
      </c>
      <c r="W1480">
        <f>AVERAGE(Tabla31[[#This Row],[gr15_0]:[gr15_9]])</f>
        <v>1923.7</v>
      </c>
      <c r="Y1480">
        <v>2131</v>
      </c>
      <c r="Z1480">
        <v>2103</v>
      </c>
      <c r="AA1480">
        <v>2085</v>
      </c>
      <c r="AB1480">
        <v>2085</v>
      </c>
      <c r="AC1480">
        <v>2116</v>
      </c>
      <c r="AD1480">
        <v>2090</v>
      </c>
      <c r="AE1480">
        <v>2207</v>
      </c>
      <c r="AF1480">
        <v>2142</v>
      </c>
      <c r="AG1480">
        <v>2131</v>
      </c>
      <c r="AH1480">
        <v>2095</v>
      </c>
      <c r="AI1480" s="5">
        <f>AVERAGE(Tabla30[[#This Row],[gr17_0]:[gr17_9]])</f>
        <v>2118.5</v>
      </c>
      <c r="AK1480">
        <v>2962</v>
      </c>
      <c r="AL1480">
        <v>2803</v>
      </c>
      <c r="AM1480">
        <v>2962</v>
      </c>
      <c r="AN1480">
        <v>3020</v>
      </c>
      <c r="AO1480">
        <v>2967</v>
      </c>
      <c r="AP1480">
        <v>2707</v>
      </c>
      <c r="AQ1480">
        <v>2758</v>
      </c>
      <c r="AR1480">
        <v>2816</v>
      </c>
      <c r="AS1480">
        <v>2707</v>
      </c>
      <c r="AT1480">
        <v>2758</v>
      </c>
      <c r="AU1480">
        <f>AVERAGE(Tabla34[[#This Row],[gr21_0]:[gr21_9]])</f>
        <v>2846</v>
      </c>
    </row>
    <row r="1481" spans="1:47">
      <c r="A1481">
        <v>1799</v>
      </c>
      <c r="B1481">
        <v>1799</v>
      </c>
      <c r="C1481">
        <v>1799</v>
      </c>
      <c r="D1481">
        <v>1799</v>
      </c>
      <c r="E1481">
        <v>1799</v>
      </c>
      <c r="F1481">
        <v>1799</v>
      </c>
      <c r="G1481">
        <v>1799</v>
      </c>
      <c r="H1481">
        <v>1799</v>
      </c>
      <c r="I1481">
        <v>1799</v>
      </c>
      <c r="J1481">
        <v>1799</v>
      </c>
      <c r="K1481">
        <f>AVERAGE(Tabla33[[#This Row],[gr12_0]:[gr12_9]])</f>
        <v>1799</v>
      </c>
      <c r="M1481">
        <v>1908</v>
      </c>
      <c r="N1481">
        <v>1908</v>
      </c>
      <c r="O1481">
        <v>1908</v>
      </c>
      <c r="P1481" s="4">
        <v>1997</v>
      </c>
      <c r="Q1481">
        <v>1908</v>
      </c>
      <c r="R1481">
        <v>1908</v>
      </c>
      <c r="S1481">
        <v>1908</v>
      </c>
      <c r="T1481">
        <v>1908</v>
      </c>
      <c r="U1481">
        <v>1908</v>
      </c>
      <c r="V1481">
        <v>1976</v>
      </c>
      <c r="W1481">
        <f>AVERAGE(Tabla31[[#This Row],[gr15_0]:[gr15_9]])</f>
        <v>1923.7</v>
      </c>
      <c r="Y1481">
        <v>2131</v>
      </c>
      <c r="Z1481">
        <v>2103</v>
      </c>
      <c r="AA1481">
        <v>2085</v>
      </c>
      <c r="AB1481">
        <v>2085</v>
      </c>
      <c r="AC1481">
        <v>2116</v>
      </c>
      <c r="AD1481">
        <v>2090</v>
      </c>
      <c r="AE1481">
        <v>2207</v>
      </c>
      <c r="AF1481">
        <v>2142</v>
      </c>
      <c r="AG1481">
        <v>2131</v>
      </c>
      <c r="AH1481">
        <v>2095</v>
      </c>
      <c r="AI1481" s="5">
        <f>AVERAGE(Tabla30[[#This Row],[gr17_0]:[gr17_9]])</f>
        <v>2118.5</v>
      </c>
      <c r="AK1481">
        <v>2962</v>
      </c>
      <c r="AL1481">
        <v>2803</v>
      </c>
      <c r="AM1481">
        <v>2962</v>
      </c>
      <c r="AN1481">
        <v>3020</v>
      </c>
      <c r="AO1481">
        <v>2967</v>
      </c>
      <c r="AP1481">
        <v>2707</v>
      </c>
      <c r="AQ1481">
        <v>2758</v>
      </c>
      <c r="AR1481">
        <v>2816</v>
      </c>
      <c r="AS1481">
        <v>2707</v>
      </c>
      <c r="AT1481">
        <v>2758</v>
      </c>
      <c r="AU1481">
        <f>AVERAGE(Tabla34[[#This Row],[gr21_0]:[gr21_9]])</f>
        <v>2846</v>
      </c>
    </row>
    <row r="1482" spans="1:47">
      <c r="A1482">
        <v>1799</v>
      </c>
      <c r="B1482">
        <v>1799</v>
      </c>
      <c r="C1482">
        <v>1799</v>
      </c>
      <c r="D1482">
        <v>1799</v>
      </c>
      <c r="E1482">
        <v>1799</v>
      </c>
      <c r="F1482">
        <v>1799</v>
      </c>
      <c r="G1482">
        <v>1799</v>
      </c>
      <c r="H1482">
        <v>1799</v>
      </c>
      <c r="I1482">
        <v>1799</v>
      </c>
      <c r="J1482">
        <v>1799</v>
      </c>
      <c r="K1482">
        <f>AVERAGE(Tabla33[[#This Row],[gr12_0]:[gr12_9]])</f>
        <v>1799</v>
      </c>
      <c r="M1482">
        <v>1908</v>
      </c>
      <c r="N1482">
        <v>1908</v>
      </c>
      <c r="O1482">
        <v>1908</v>
      </c>
      <c r="P1482" s="4">
        <v>1997</v>
      </c>
      <c r="Q1482">
        <v>1908</v>
      </c>
      <c r="R1482">
        <v>1908</v>
      </c>
      <c r="S1482">
        <v>1908</v>
      </c>
      <c r="T1482">
        <v>1908</v>
      </c>
      <c r="U1482">
        <v>1908</v>
      </c>
      <c r="V1482">
        <v>1976</v>
      </c>
      <c r="W1482">
        <f>AVERAGE(Tabla31[[#This Row],[gr15_0]:[gr15_9]])</f>
        <v>1923.7</v>
      </c>
      <c r="Y1482">
        <v>2131</v>
      </c>
      <c r="Z1482">
        <v>2103</v>
      </c>
      <c r="AA1482">
        <v>2085</v>
      </c>
      <c r="AB1482">
        <v>2085</v>
      </c>
      <c r="AC1482">
        <v>2116</v>
      </c>
      <c r="AD1482">
        <v>2090</v>
      </c>
      <c r="AE1482">
        <v>2207</v>
      </c>
      <c r="AF1482">
        <v>2142</v>
      </c>
      <c r="AG1482">
        <v>2131</v>
      </c>
      <c r="AH1482">
        <v>2095</v>
      </c>
      <c r="AI1482" s="5">
        <f>AVERAGE(Tabla30[[#This Row],[gr17_0]:[gr17_9]])</f>
        <v>2118.5</v>
      </c>
      <c r="AK1482">
        <v>2962</v>
      </c>
      <c r="AL1482">
        <v>2803</v>
      </c>
      <c r="AM1482">
        <v>2962</v>
      </c>
      <c r="AN1482">
        <v>3020</v>
      </c>
      <c r="AO1482">
        <v>2967</v>
      </c>
      <c r="AP1482">
        <v>2707</v>
      </c>
      <c r="AQ1482">
        <v>2758</v>
      </c>
      <c r="AR1482">
        <v>2816</v>
      </c>
      <c r="AS1482">
        <v>2707</v>
      </c>
      <c r="AT1482">
        <v>2758</v>
      </c>
      <c r="AU1482">
        <f>AVERAGE(Tabla34[[#This Row],[gr21_0]:[gr21_9]])</f>
        <v>2846</v>
      </c>
    </row>
    <row r="1483" spans="1:47">
      <c r="A1483">
        <v>1799</v>
      </c>
      <c r="B1483">
        <v>1799</v>
      </c>
      <c r="C1483">
        <v>1799</v>
      </c>
      <c r="D1483">
        <v>1799</v>
      </c>
      <c r="E1483">
        <v>1799</v>
      </c>
      <c r="F1483">
        <v>1799</v>
      </c>
      <c r="G1483">
        <v>1799</v>
      </c>
      <c r="H1483">
        <v>1799</v>
      </c>
      <c r="I1483">
        <v>1799</v>
      </c>
      <c r="J1483">
        <v>1799</v>
      </c>
      <c r="K1483">
        <f>AVERAGE(Tabla33[[#This Row],[gr12_0]:[gr12_9]])</f>
        <v>1799</v>
      </c>
      <c r="M1483">
        <v>1908</v>
      </c>
      <c r="N1483">
        <v>1908</v>
      </c>
      <c r="O1483">
        <v>1908</v>
      </c>
      <c r="P1483" s="4">
        <v>1997</v>
      </c>
      <c r="Q1483">
        <v>1908</v>
      </c>
      <c r="R1483">
        <v>1908</v>
      </c>
      <c r="S1483">
        <v>1908</v>
      </c>
      <c r="T1483">
        <v>1908</v>
      </c>
      <c r="U1483">
        <v>1908</v>
      </c>
      <c r="V1483">
        <v>1976</v>
      </c>
      <c r="W1483">
        <f>AVERAGE(Tabla31[[#This Row],[gr15_0]:[gr15_9]])</f>
        <v>1923.7</v>
      </c>
      <c r="Y1483">
        <v>2131</v>
      </c>
      <c r="Z1483">
        <v>2103</v>
      </c>
      <c r="AA1483">
        <v>2085</v>
      </c>
      <c r="AB1483">
        <v>2085</v>
      </c>
      <c r="AC1483">
        <v>2116</v>
      </c>
      <c r="AD1483">
        <v>2090</v>
      </c>
      <c r="AE1483">
        <v>2207</v>
      </c>
      <c r="AF1483">
        <v>2142</v>
      </c>
      <c r="AG1483">
        <v>2131</v>
      </c>
      <c r="AH1483">
        <v>2095</v>
      </c>
      <c r="AI1483" s="5">
        <f>AVERAGE(Tabla30[[#This Row],[gr17_0]:[gr17_9]])</f>
        <v>2118.5</v>
      </c>
      <c r="AK1483">
        <v>2962</v>
      </c>
      <c r="AL1483">
        <v>2803</v>
      </c>
      <c r="AM1483">
        <v>2962</v>
      </c>
      <c r="AN1483">
        <v>3020</v>
      </c>
      <c r="AO1483">
        <v>2967</v>
      </c>
      <c r="AP1483">
        <v>2707</v>
      </c>
      <c r="AQ1483">
        <v>2758</v>
      </c>
      <c r="AR1483">
        <v>2816</v>
      </c>
      <c r="AS1483">
        <v>2707</v>
      </c>
      <c r="AT1483">
        <v>2758</v>
      </c>
      <c r="AU1483">
        <f>AVERAGE(Tabla34[[#This Row],[gr21_0]:[gr21_9]])</f>
        <v>2846</v>
      </c>
    </row>
    <row r="1484" spans="1:47">
      <c r="A1484">
        <v>1799</v>
      </c>
      <c r="B1484">
        <v>1799</v>
      </c>
      <c r="C1484">
        <v>1799</v>
      </c>
      <c r="D1484">
        <v>1799</v>
      </c>
      <c r="E1484">
        <v>1799</v>
      </c>
      <c r="F1484">
        <v>1799</v>
      </c>
      <c r="G1484">
        <v>1799</v>
      </c>
      <c r="H1484">
        <v>1799</v>
      </c>
      <c r="I1484">
        <v>1799</v>
      </c>
      <c r="J1484">
        <v>1799</v>
      </c>
      <c r="K1484">
        <f>AVERAGE(Tabla33[[#This Row],[gr12_0]:[gr12_9]])</f>
        <v>1799</v>
      </c>
      <c r="M1484">
        <v>1908</v>
      </c>
      <c r="N1484">
        <v>1908</v>
      </c>
      <c r="O1484">
        <v>1908</v>
      </c>
      <c r="P1484" s="4">
        <v>1997</v>
      </c>
      <c r="Q1484">
        <v>1908</v>
      </c>
      <c r="R1484">
        <v>1908</v>
      </c>
      <c r="S1484">
        <v>1908</v>
      </c>
      <c r="T1484">
        <v>1908</v>
      </c>
      <c r="U1484">
        <v>1908</v>
      </c>
      <c r="V1484">
        <v>1976</v>
      </c>
      <c r="W1484">
        <f>AVERAGE(Tabla31[[#This Row],[gr15_0]:[gr15_9]])</f>
        <v>1923.7</v>
      </c>
      <c r="Y1484">
        <v>2131</v>
      </c>
      <c r="Z1484">
        <v>2103</v>
      </c>
      <c r="AA1484">
        <v>2085</v>
      </c>
      <c r="AB1484">
        <v>2085</v>
      </c>
      <c r="AC1484">
        <v>2116</v>
      </c>
      <c r="AD1484">
        <v>2090</v>
      </c>
      <c r="AE1484">
        <v>2207</v>
      </c>
      <c r="AF1484">
        <v>2142</v>
      </c>
      <c r="AG1484">
        <v>2131</v>
      </c>
      <c r="AH1484">
        <v>2095</v>
      </c>
      <c r="AI1484" s="5">
        <f>AVERAGE(Tabla30[[#This Row],[gr17_0]:[gr17_9]])</f>
        <v>2118.5</v>
      </c>
      <c r="AK1484">
        <v>2962</v>
      </c>
      <c r="AL1484">
        <v>2803</v>
      </c>
      <c r="AM1484">
        <v>2962</v>
      </c>
      <c r="AN1484">
        <v>3020</v>
      </c>
      <c r="AO1484">
        <v>2967</v>
      </c>
      <c r="AP1484">
        <v>2707</v>
      </c>
      <c r="AQ1484">
        <v>2758</v>
      </c>
      <c r="AR1484">
        <v>2816</v>
      </c>
      <c r="AS1484">
        <v>2707</v>
      </c>
      <c r="AT1484">
        <v>2758</v>
      </c>
      <c r="AU1484">
        <f>AVERAGE(Tabla34[[#This Row],[gr21_0]:[gr21_9]])</f>
        <v>2846</v>
      </c>
    </row>
    <row r="1485" spans="1:47">
      <c r="A1485">
        <v>1799</v>
      </c>
      <c r="B1485">
        <v>1799</v>
      </c>
      <c r="C1485">
        <v>1799</v>
      </c>
      <c r="D1485">
        <v>1799</v>
      </c>
      <c r="E1485">
        <v>1799</v>
      </c>
      <c r="F1485">
        <v>1799</v>
      </c>
      <c r="G1485">
        <v>1799</v>
      </c>
      <c r="H1485">
        <v>1799</v>
      </c>
      <c r="I1485">
        <v>1799</v>
      </c>
      <c r="J1485">
        <v>1799</v>
      </c>
      <c r="K1485">
        <f>AVERAGE(Tabla33[[#This Row],[gr12_0]:[gr12_9]])</f>
        <v>1799</v>
      </c>
      <c r="M1485">
        <v>1908</v>
      </c>
      <c r="N1485">
        <v>1908</v>
      </c>
      <c r="O1485">
        <v>1908</v>
      </c>
      <c r="P1485" s="4">
        <v>1997</v>
      </c>
      <c r="Q1485">
        <v>1908</v>
      </c>
      <c r="R1485">
        <v>1908</v>
      </c>
      <c r="S1485">
        <v>1908</v>
      </c>
      <c r="T1485">
        <v>1908</v>
      </c>
      <c r="U1485">
        <v>1908</v>
      </c>
      <c r="V1485">
        <v>1976</v>
      </c>
      <c r="W1485">
        <f>AVERAGE(Tabla31[[#This Row],[gr15_0]:[gr15_9]])</f>
        <v>1923.7</v>
      </c>
      <c r="Y1485">
        <v>2131</v>
      </c>
      <c r="Z1485">
        <v>2103</v>
      </c>
      <c r="AA1485">
        <v>2085</v>
      </c>
      <c r="AB1485">
        <v>2085</v>
      </c>
      <c r="AC1485">
        <v>2116</v>
      </c>
      <c r="AD1485">
        <v>2090</v>
      </c>
      <c r="AE1485">
        <v>2207</v>
      </c>
      <c r="AF1485">
        <v>2142</v>
      </c>
      <c r="AG1485">
        <v>2131</v>
      </c>
      <c r="AH1485">
        <v>2095</v>
      </c>
      <c r="AI1485" s="5">
        <f>AVERAGE(Tabla30[[#This Row],[gr17_0]:[gr17_9]])</f>
        <v>2118.5</v>
      </c>
      <c r="AK1485">
        <v>2962</v>
      </c>
      <c r="AL1485">
        <v>2803</v>
      </c>
      <c r="AM1485">
        <v>2962</v>
      </c>
      <c r="AN1485">
        <v>3020</v>
      </c>
      <c r="AO1485">
        <v>2967</v>
      </c>
      <c r="AP1485">
        <v>2707</v>
      </c>
      <c r="AQ1485">
        <v>2758</v>
      </c>
      <c r="AR1485">
        <v>2816</v>
      </c>
      <c r="AS1485">
        <v>2707</v>
      </c>
      <c r="AT1485">
        <v>2758</v>
      </c>
      <c r="AU1485">
        <f>AVERAGE(Tabla34[[#This Row],[gr21_0]:[gr21_9]])</f>
        <v>2846</v>
      </c>
    </row>
    <row r="1486" spans="1:47">
      <c r="A1486">
        <v>1799</v>
      </c>
      <c r="B1486">
        <v>1799</v>
      </c>
      <c r="C1486">
        <v>1799</v>
      </c>
      <c r="D1486">
        <v>1799</v>
      </c>
      <c r="E1486">
        <v>1799</v>
      </c>
      <c r="F1486">
        <v>1799</v>
      </c>
      <c r="G1486">
        <v>1799</v>
      </c>
      <c r="H1486">
        <v>1799</v>
      </c>
      <c r="I1486">
        <v>1799</v>
      </c>
      <c r="J1486">
        <v>1799</v>
      </c>
      <c r="K1486">
        <f>AVERAGE(Tabla33[[#This Row],[gr12_0]:[gr12_9]])</f>
        <v>1799</v>
      </c>
      <c r="M1486">
        <v>1908</v>
      </c>
      <c r="N1486">
        <v>1908</v>
      </c>
      <c r="O1486">
        <v>1908</v>
      </c>
      <c r="P1486" s="4">
        <v>1997</v>
      </c>
      <c r="Q1486">
        <v>1908</v>
      </c>
      <c r="R1486">
        <v>1908</v>
      </c>
      <c r="S1486">
        <v>1908</v>
      </c>
      <c r="T1486">
        <v>1908</v>
      </c>
      <c r="U1486">
        <v>1908</v>
      </c>
      <c r="V1486">
        <v>1976</v>
      </c>
      <c r="W1486">
        <f>AVERAGE(Tabla31[[#This Row],[gr15_0]:[gr15_9]])</f>
        <v>1923.7</v>
      </c>
      <c r="Y1486">
        <v>2131</v>
      </c>
      <c r="Z1486">
        <v>2103</v>
      </c>
      <c r="AA1486">
        <v>2085</v>
      </c>
      <c r="AB1486">
        <v>2085</v>
      </c>
      <c r="AC1486">
        <v>2116</v>
      </c>
      <c r="AD1486">
        <v>2090</v>
      </c>
      <c r="AE1486">
        <v>2207</v>
      </c>
      <c r="AF1486">
        <v>2142</v>
      </c>
      <c r="AG1486">
        <v>2131</v>
      </c>
      <c r="AH1486">
        <v>2095</v>
      </c>
      <c r="AI1486" s="5">
        <f>AVERAGE(Tabla30[[#This Row],[gr17_0]:[gr17_9]])</f>
        <v>2118.5</v>
      </c>
      <c r="AK1486">
        <v>2962</v>
      </c>
      <c r="AL1486">
        <v>2803</v>
      </c>
      <c r="AM1486">
        <v>2962</v>
      </c>
      <c r="AN1486">
        <v>3020</v>
      </c>
      <c r="AO1486">
        <v>2967</v>
      </c>
      <c r="AP1486">
        <v>2707</v>
      </c>
      <c r="AQ1486">
        <v>2758</v>
      </c>
      <c r="AR1486">
        <v>2816</v>
      </c>
      <c r="AS1486">
        <v>2707</v>
      </c>
      <c r="AT1486">
        <v>2758</v>
      </c>
      <c r="AU1486">
        <f>AVERAGE(Tabla34[[#This Row],[gr21_0]:[gr21_9]])</f>
        <v>2846</v>
      </c>
    </row>
    <row r="1487" spans="1:47">
      <c r="A1487">
        <v>1799</v>
      </c>
      <c r="B1487">
        <v>1799</v>
      </c>
      <c r="C1487">
        <v>1799</v>
      </c>
      <c r="D1487">
        <v>1799</v>
      </c>
      <c r="E1487">
        <v>1799</v>
      </c>
      <c r="F1487">
        <v>1799</v>
      </c>
      <c r="G1487">
        <v>1799</v>
      </c>
      <c r="H1487">
        <v>1799</v>
      </c>
      <c r="I1487">
        <v>1799</v>
      </c>
      <c r="J1487">
        <v>1799</v>
      </c>
      <c r="K1487">
        <f>AVERAGE(Tabla33[[#This Row],[gr12_0]:[gr12_9]])</f>
        <v>1799</v>
      </c>
      <c r="M1487">
        <v>1908</v>
      </c>
      <c r="N1487">
        <v>1908</v>
      </c>
      <c r="O1487">
        <v>1908</v>
      </c>
      <c r="P1487" s="4">
        <v>1997</v>
      </c>
      <c r="Q1487">
        <v>1908</v>
      </c>
      <c r="R1487">
        <v>1908</v>
      </c>
      <c r="S1487">
        <v>1908</v>
      </c>
      <c r="T1487">
        <v>1908</v>
      </c>
      <c r="U1487">
        <v>1908</v>
      </c>
      <c r="V1487">
        <v>1976</v>
      </c>
      <c r="W1487">
        <f>AVERAGE(Tabla31[[#This Row],[gr15_0]:[gr15_9]])</f>
        <v>1923.7</v>
      </c>
      <c r="Y1487">
        <v>2131</v>
      </c>
      <c r="Z1487">
        <v>2103</v>
      </c>
      <c r="AA1487">
        <v>2085</v>
      </c>
      <c r="AB1487">
        <v>2085</v>
      </c>
      <c r="AC1487">
        <v>2116</v>
      </c>
      <c r="AD1487">
        <v>2090</v>
      </c>
      <c r="AE1487">
        <v>2207</v>
      </c>
      <c r="AF1487">
        <v>2142</v>
      </c>
      <c r="AG1487">
        <v>2131</v>
      </c>
      <c r="AH1487">
        <v>2095</v>
      </c>
      <c r="AI1487" s="5">
        <f>AVERAGE(Tabla30[[#This Row],[gr17_0]:[gr17_9]])</f>
        <v>2118.5</v>
      </c>
      <c r="AK1487">
        <v>2962</v>
      </c>
      <c r="AL1487">
        <v>2803</v>
      </c>
      <c r="AM1487">
        <v>2962</v>
      </c>
      <c r="AN1487">
        <v>3020</v>
      </c>
      <c r="AO1487">
        <v>2967</v>
      </c>
      <c r="AP1487">
        <v>2707</v>
      </c>
      <c r="AQ1487">
        <v>2758</v>
      </c>
      <c r="AR1487">
        <v>2816</v>
      </c>
      <c r="AS1487">
        <v>2707</v>
      </c>
      <c r="AT1487">
        <v>2758</v>
      </c>
      <c r="AU1487">
        <f>AVERAGE(Tabla34[[#This Row],[gr21_0]:[gr21_9]])</f>
        <v>2846</v>
      </c>
    </row>
    <row r="1488" spans="1:47">
      <c r="A1488">
        <v>1799</v>
      </c>
      <c r="B1488">
        <v>1799</v>
      </c>
      <c r="C1488">
        <v>1799</v>
      </c>
      <c r="D1488">
        <v>1799</v>
      </c>
      <c r="E1488">
        <v>1799</v>
      </c>
      <c r="F1488">
        <v>1799</v>
      </c>
      <c r="G1488">
        <v>1799</v>
      </c>
      <c r="H1488">
        <v>1799</v>
      </c>
      <c r="I1488">
        <v>1799</v>
      </c>
      <c r="J1488">
        <v>1799</v>
      </c>
      <c r="K1488">
        <f>AVERAGE(Tabla33[[#This Row],[gr12_0]:[gr12_9]])</f>
        <v>1799</v>
      </c>
      <c r="M1488">
        <v>1908</v>
      </c>
      <c r="N1488">
        <v>1908</v>
      </c>
      <c r="O1488">
        <v>1908</v>
      </c>
      <c r="P1488" s="4">
        <v>1997</v>
      </c>
      <c r="Q1488">
        <v>1908</v>
      </c>
      <c r="R1488">
        <v>1908</v>
      </c>
      <c r="S1488">
        <v>1908</v>
      </c>
      <c r="T1488">
        <v>1908</v>
      </c>
      <c r="U1488">
        <v>1908</v>
      </c>
      <c r="V1488">
        <v>1976</v>
      </c>
      <c r="W1488">
        <f>AVERAGE(Tabla31[[#This Row],[gr15_0]:[gr15_9]])</f>
        <v>1923.7</v>
      </c>
      <c r="Y1488">
        <v>2131</v>
      </c>
      <c r="Z1488">
        <v>2103</v>
      </c>
      <c r="AA1488">
        <v>2085</v>
      </c>
      <c r="AB1488">
        <v>2085</v>
      </c>
      <c r="AC1488">
        <v>2116</v>
      </c>
      <c r="AD1488">
        <v>2090</v>
      </c>
      <c r="AE1488">
        <v>2207</v>
      </c>
      <c r="AF1488">
        <v>2142</v>
      </c>
      <c r="AG1488">
        <v>2131</v>
      </c>
      <c r="AH1488">
        <v>2095</v>
      </c>
      <c r="AI1488" s="5">
        <f>AVERAGE(Tabla30[[#This Row],[gr17_0]:[gr17_9]])</f>
        <v>2118.5</v>
      </c>
      <c r="AK1488">
        <v>2962</v>
      </c>
      <c r="AL1488">
        <v>2803</v>
      </c>
      <c r="AM1488">
        <v>2962</v>
      </c>
      <c r="AN1488">
        <v>3020</v>
      </c>
      <c r="AO1488">
        <v>2967</v>
      </c>
      <c r="AP1488">
        <v>2707</v>
      </c>
      <c r="AQ1488">
        <v>2758</v>
      </c>
      <c r="AR1488">
        <v>2816</v>
      </c>
      <c r="AS1488">
        <v>2707</v>
      </c>
      <c r="AT1488">
        <v>2758</v>
      </c>
      <c r="AU1488">
        <f>AVERAGE(Tabla34[[#This Row],[gr21_0]:[gr21_9]])</f>
        <v>2846</v>
      </c>
    </row>
    <row r="1489" spans="1:47">
      <c r="A1489">
        <v>1799</v>
      </c>
      <c r="B1489">
        <v>1799</v>
      </c>
      <c r="C1489">
        <v>1799</v>
      </c>
      <c r="D1489">
        <v>1799</v>
      </c>
      <c r="E1489">
        <v>1799</v>
      </c>
      <c r="F1489">
        <v>1799</v>
      </c>
      <c r="G1489">
        <v>1799</v>
      </c>
      <c r="H1489">
        <v>1799</v>
      </c>
      <c r="I1489">
        <v>1799</v>
      </c>
      <c r="J1489">
        <v>1799</v>
      </c>
      <c r="K1489">
        <f>AVERAGE(Tabla33[[#This Row],[gr12_0]:[gr12_9]])</f>
        <v>1799</v>
      </c>
      <c r="M1489">
        <v>1908</v>
      </c>
      <c r="N1489">
        <v>1908</v>
      </c>
      <c r="O1489">
        <v>1908</v>
      </c>
      <c r="P1489" s="4">
        <v>1997</v>
      </c>
      <c r="Q1489">
        <v>1908</v>
      </c>
      <c r="R1489">
        <v>1908</v>
      </c>
      <c r="S1489">
        <v>1908</v>
      </c>
      <c r="T1489">
        <v>1908</v>
      </c>
      <c r="U1489">
        <v>1908</v>
      </c>
      <c r="V1489">
        <v>1976</v>
      </c>
      <c r="W1489">
        <f>AVERAGE(Tabla31[[#This Row],[gr15_0]:[gr15_9]])</f>
        <v>1923.7</v>
      </c>
      <c r="Y1489">
        <v>2131</v>
      </c>
      <c r="Z1489">
        <v>2103</v>
      </c>
      <c r="AA1489">
        <v>2085</v>
      </c>
      <c r="AB1489">
        <v>2085</v>
      </c>
      <c r="AC1489">
        <v>2116</v>
      </c>
      <c r="AD1489">
        <v>2090</v>
      </c>
      <c r="AE1489">
        <v>2207</v>
      </c>
      <c r="AF1489">
        <v>2142</v>
      </c>
      <c r="AG1489">
        <v>2131</v>
      </c>
      <c r="AH1489">
        <v>2095</v>
      </c>
      <c r="AI1489" s="5">
        <f>AVERAGE(Tabla30[[#This Row],[gr17_0]:[gr17_9]])</f>
        <v>2118.5</v>
      </c>
      <c r="AK1489">
        <v>2962</v>
      </c>
      <c r="AL1489">
        <v>2803</v>
      </c>
      <c r="AM1489">
        <v>2962</v>
      </c>
      <c r="AN1489">
        <v>3020</v>
      </c>
      <c r="AO1489">
        <v>2967</v>
      </c>
      <c r="AP1489">
        <v>2707</v>
      </c>
      <c r="AQ1489">
        <v>2758</v>
      </c>
      <c r="AR1489">
        <v>2816</v>
      </c>
      <c r="AS1489">
        <v>2707</v>
      </c>
      <c r="AT1489">
        <v>2758</v>
      </c>
      <c r="AU1489">
        <f>AVERAGE(Tabla34[[#This Row],[gr21_0]:[gr21_9]])</f>
        <v>2846</v>
      </c>
    </row>
    <row r="1490" spans="1:47">
      <c r="A1490">
        <v>1799</v>
      </c>
      <c r="B1490">
        <v>1799</v>
      </c>
      <c r="C1490">
        <v>1799</v>
      </c>
      <c r="D1490">
        <v>1799</v>
      </c>
      <c r="E1490">
        <v>1799</v>
      </c>
      <c r="F1490">
        <v>1799</v>
      </c>
      <c r="G1490">
        <v>1799</v>
      </c>
      <c r="H1490">
        <v>1799</v>
      </c>
      <c r="I1490">
        <v>1799</v>
      </c>
      <c r="J1490">
        <v>1799</v>
      </c>
      <c r="K1490">
        <f>AVERAGE(Tabla33[[#This Row],[gr12_0]:[gr12_9]])</f>
        <v>1799</v>
      </c>
      <c r="M1490">
        <v>1908</v>
      </c>
      <c r="N1490">
        <v>1908</v>
      </c>
      <c r="O1490">
        <v>1908</v>
      </c>
      <c r="P1490" s="4">
        <v>1997</v>
      </c>
      <c r="Q1490">
        <v>1908</v>
      </c>
      <c r="R1490">
        <v>1908</v>
      </c>
      <c r="S1490">
        <v>1908</v>
      </c>
      <c r="T1490">
        <v>1908</v>
      </c>
      <c r="U1490">
        <v>1908</v>
      </c>
      <c r="V1490">
        <v>1976</v>
      </c>
      <c r="W1490">
        <f>AVERAGE(Tabla31[[#This Row],[gr15_0]:[gr15_9]])</f>
        <v>1923.7</v>
      </c>
      <c r="Y1490">
        <v>2131</v>
      </c>
      <c r="Z1490">
        <v>2103</v>
      </c>
      <c r="AA1490">
        <v>2085</v>
      </c>
      <c r="AB1490">
        <v>2085</v>
      </c>
      <c r="AC1490">
        <v>2116</v>
      </c>
      <c r="AD1490">
        <v>2090</v>
      </c>
      <c r="AE1490">
        <v>2207</v>
      </c>
      <c r="AF1490">
        <v>2142</v>
      </c>
      <c r="AG1490">
        <v>2131</v>
      </c>
      <c r="AH1490">
        <v>2095</v>
      </c>
      <c r="AI1490" s="5">
        <f>AVERAGE(Tabla30[[#This Row],[gr17_0]:[gr17_9]])</f>
        <v>2118.5</v>
      </c>
      <c r="AK1490">
        <v>2962</v>
      </c>
      <c r="AL1490">
        <v>2803</v>
      </c>
      <c r="AM1490">
        <v>2962</v>
      </c>
      <c r="AN1490">
        <v>3020</v>
      </c>
      <c r="AO1490">
        <v>2967</v>
      </c>
      <c r="AP1490">
        <v>2707</v>
      </c>
      <c r="AQ1490">
        <v>2758</v>
      </c>
      <c r="AR1490">
        <v>2816</v>
      </c>
      <c r="AS1490">
        <v>2707</v>
      </c>
      <c r="AT1490">
        <v>2758</v>
      </c>
      <c r="AU1490">
        <f>AVERAGE(Tabla34[[#This Row],[gr21_0]:[gr21_9]])</f>
        <v>2846</v>
      </c>
    </row>
    <row r="1491" spans="1:47">
      <c r="A1491">
        <v>1799</v>
      </c>
      <c r="B1491">
        <v>1799</v>
      </c>
      <c r="C1491">
        <v>1799</v>
      </c>
      <c r="D1491">
        <v>1799</v>
      </c>
      <c r="E1491">
        <v>1799</v>
      </c>
      <c r="F1491">
        <v>1799</v>
      </c>
      <c r="G1491">
        <v>1799</v>
      </c>
      <c r="H1491">
        <v>1799</v>
      </c>
      <c r="I1491">
        <v>1799</v>
      </c>
      <c r="J1491">
        <v>1799</v>
      </c>
      <c r="K1491">
        <f>AVERAGE(Tabla33[[#This Row],[gr12_0]:[gr12_9]])</f>
        <v>1799</v>
      </c>
      <c r="M1491">
        <v>1908</v>
      </c>
      <c r="N1491">
        <v>1908</v>
      </c>
      <c r="O1491">
        <v>1908</v>
      </c>
      <c r="P1491" s="4">
        <v>1997</v>
      </c>
      <c r="Q1491">
        <v>1908</v>
      </c>
      <c r="R1491">
        <v>1908</v>
      </c>
      <c r="S1491">
        <v>1908</v>
      </c>
      <c r="T1491">
        <v>1908</v>
      </c>
      <c r="U1491">
        <v>1908</v>
      </c>
      <c r="V1491">
        <v>1976</v>
      </c>
      <c r="W1491">
        <f>AVERAGE(Tabla31[[#This Row],[gr15_0]:[gr15_9]])</f>
        <v>1923.7</v>
      </c>
      <c r="Y1491">
        <v>2131</v>
      </c>
      <c r="Z1491">
        <v>2103</v>
      </c>
      <c r="AA1491">
        <v>2085</v>
      </c>
      <c r="AB1491">
        <v>2085</v>
      </c>
      <c r="AC1491">
        <v>2116</v>
      </c>
      <c r="AD1491">
        <v>2090</v>
      </c>
      <c r="AE1491">
        <v>2207</v>
      </c>
      <c r="AF1491">
        <v>2142</v>
      </c>
      <c r="AG1491">
        <v>2131</v>
      </c>
      <c r="AH1491">
        <v>2095</v>
      </c>
      <c r="AI1491" s="5">
        <f>AVERAGE(Tabla30[[#This Row],[gr17_0]:[gr17_9]])</f>
        <v>2118.5</v>
      </c>
      <c r="AK1491">
        <v>2962</v>
      </c>
      <c r="AL1491">
        <v>2803</v>
      </c>
      <c r="AM1491">
        <v>2962</v>
      </c>
      <c r="AN1491">
        <v>3020</v>
      </c>
      <c r="AO1491">
        <v>2967</v>
      </c>
      <c r="AP1491">
        <v>2707</v>
      </c>
      <c r="AQ1491">
        <v>2758</v>
      </c>
      <c r="AR1491">
        <v>2816</v>
      </c>
      <c r="AS1491">
        <v>2707</v>
      </c>
      <c r="AT1491">
        <v>2758</v>
      </c>
      <c r="AU1491">
        <f>AVERAGE(Tabla34[[#This Row],[gr21_0]:[gr21_9]])</f>
        <v>2846</v>
      </c>
    </row>
    <row r="1492" spans="1:47">
      <c r="A1492">
        <v>1799</v>
      </c>
      <c r="B1492">
        <v>1799</v>
      </c>
      <c r="C1492">
        <v>1799</v>
      </c>
      <c r="D1492">
        <v>1799</v>
      </c>
      <c r="E1492">
        <v>1799</v>
      </c>
      <c r="F1492">
        <v>1799</v>
      </c>
      <c r="G1492">
        <v>1799</v>
      </c>
      <c r="H1492">
        <v>1799</v>
      </c>
      <c r="I1492">
        <v>1799</v>
      </c>
      <c r="J1492">
        <v>1799</v>
      </c>
      <c r="K1492">
        <f>AVERAGE(Tabla33[[#This Row],[gr12_0]:[gr12_9]])</f>
        <v>1799</v>
      </c>
      <c r="M1492">
        <v>1908</v>
      </c>
      <c r="N1492">
        <v>1908</v>
      </c>
      <c r="O1492">
        <v>1908</v>
      </c>
      <c r="P1492" s="4">
        <v>1997</v>
      </c>
      <c r="Q1492">
        <v>1908</v>
      </c>
      <c r="R1492">
        <v>1908</v>
      </c>
      <c r="S1492">
        <v>1908</v>
      </c>
      <c r="T1492">
        <v>1908</v>
      </c>
      <c r="U1492">
        <v>1908</v>
      </c>
      <c r="V1492">
        <v>1976</v>
      </c>
      <c r="W1492">
        <f>AVERAGE(Tabla31[[#This Row],[gr15_0]:[gr15_9]])</f>
        <v>1923.7</v>
      </c>
      <c r="Y1492">
        <v>2131</v>
      </c>
      <c r="Z1492">
        <v>2103</v>
      </c>
      <c r="AA1492">
        <v>2085</v>
      </c>
      <c r="AB1492">
        <v>2085</v>
      </c>
      <c r="AC1492">
        <v>2116</v>
      </c>
      <c r="AD1492">
        <v>2090</v>
      </c>
      <c r="AE1492">
        <v>2207</v>
      </c>
      <c r="AF1492">
        <v>2142</v>
      </c>
      <c r="AG1492">
        <v>2131</v>
      </c>
      <c r="AH1492">
        <v>2095</v>
      </c>
      <c r="AI1492" s="5">
        <f>AVERAGE(Tabla30[[#This Row],[gr17_0]:[gr17_9]])</f>
        <v>2118.5</v>
      </c>
      <c r="AK1492">
        <v>2962</v>
      </c>
      <c r="AL1492">
        <v>2803</v>
      </c>
      <c r="AM1492">
        <v>2962</v>
      </c>
      <c r="AN1492">
        <v>3020</v>
      </c>
      <c r="AO1492">
        <v>2967</v>
      </c>
      <c r="AP1492">
        <v>2707</v>
      </c>
      <c r="AQ1492">
        <v>2758</v>
      </c>
      <c r="AR1492">
        <v>2816</v>
      </c>
      <c r="AS1492">
        <v>2707</v>
      </c>
      <c r="AT1492">
        <v>2758</v>
      </c>
      <c r="AU1492">
        <f>AVERAGE(Tabla34[[#This Row],[gr21_0]:[gr21_9]])</f>
        <v>2846</v>
      </c>
    </row>
    <row r="1493" spans="1:47">
      <c r="A1493">
        <v>1799</v>
      </c>
      <c r="B1493">
        <v>1799</v>
      </c>
      <c r="C1493">
        <v>1799</v>
      </c>
      <c r="D1493">
        <v>1799</v>
      </c>
      <c r="E1493">
        <v>1799</v>
      </c>
      <c r="F1493">
        <v>1799</v>
      </c>
      <c r="G1493">
        <v>1799</v>
      </c>
      <c r="H1493">
        <v>1799</v>
      </c>
      <c r="I1493">
        <v>1799</v>
      </c>
      <c r="J1493">
        <v>1799</v>
      </c>
      <c r="K1493">
        <f>AVERAGE(Tabla33[[#This Row],[gr12_0]:[gr12_9]])</f>
        <v>1799</v>
      </c>
      <c r="M1493">
        <v>1908</v>
      </c>
      <c r="N1493">
        <v>1908</v>
      </c>
      <c r="O1493">
        <v>1908</v>
      </c>
      <c r="P1493" s="4">
        <v>1997</v>
      </c>
      <c r="Q1493">
        <v>1908</v>
      </c>
      <c r="R1493">
        <v>1908</v>
      </c>
      <c r="S1493">
        <v>1908</v>
      </c>
      <c r="T1493">
        <v>1908</v>
      </c>
      <c r="U1493">
        <v>1908</v>
      </c>
      <c r="V1493">
        <v>1976</v>
      </c>
      <c r="W1493">
        <f>AVERAGE(Tabla31[[#This Row],[gr15_0]:[gr15_9]])</f>
        <v>1923.7</v>
      </c>
      <c r="Y1493">
        <v>2131</v>
      </c>
      <c r="Z1493">
        <v>2103</v>
      </c>
      <c r="AA1493">
        <v>2085</v>
      </c>
      <c r="AB1493">
        <v>2085</v>
      </c>
      <c r="AC1493">
        <v>2116</v>
      </c>
      <c r="AD1493">
        <v>2090</v>
      </c>
      <c r="AE1493">
        <v>2207</v>
      </c>
      <c r="AF1493">
        <v>2142</v>
      </c>
      <c r="AG1493">
        <v>2131</v>
      </c>
      <c r="AH1493">
        <v>2095</v>
      </c>
      <c r="AI1493" s="5">
        <f>AVERAGE(Tabla30[[#This Row],[gr17_0]:[gr17_9]])</f>
        <v>2118.5</v>
      </c>
      <c r="AK1493">
        <v>2962</v>
      </c>
      <c r="AL1493">
        <v>2803</v>
      </c>
      <c r="AM1493">
        <v>2962</v>
      </c>
      <c r="AN1493">
        <v>3020</v>
      </c>
      <c r="AO1493">
        <v>2967</v>
      </c>
      <c r="AP1493">
        <v>2707</v>
      </c>
      <c r="AQ1493">
        <v>2758</v>
      </c>
      <c r="AR1493">
        <v>2816</v>
      </c>
      <c r="AS1493">
        <v>2707</v>
      </c>
      <c r="AT1493">
        <v>2758</v>
      </c>
      <c r="AU1493">
        <f>AVERAGE(Tabla34[[#This Row],[gr21_0]:[gr21_9]])</f>
        <v>2846</v>
      </c>
    </row>
    <row r="1494" spans="1:47">
      <c r="A1494">
        <v>1799</v>
      </c>
      <c r="B1494">
        <v>1799</v>
      </c>
      <c r="C1494">
        <v>1799</v>
      </c>
      <c r="D1494">
        <v>1799</v>
      </c>
      <c r="E1494">
        <v>1799</v>
      </c>
      <c r="F1494">
        <v>1799</v>
      </c>
      <c r="G1494">
        <v>1799</v>
      </c>
      <c r="H1494">
        <v>1799</v>
      </c>
      <c r="I1494">
        <v>1799</v>
      </c>
      <c r="J1494">
        <v>1799</v>
      </c>
      <c r="K1494">
        <f>AVERAGE(Tabla33[[#This Row],[gr12_0]:[gr12_9]])</f>
        <v>1799</v>
      </c>
      <c r="M1494">
        <v>1908</v>
      </c>
      <c r="N1494">
        <v>1908</v>
      </c>
      <c r="O1494">
        <v>1908</v>
      </c>
      <c r="P1494" s="4">
        <v>1997</v>
      </c>
      <c r="Q1494">
        <v>1908</v>
      </c>
      <c r="R1494">
        <v>1908</v>
      </c>
      <c r="S1494">
        <v>1908</v>
      </c>
      <c r="T1494">
        <v>1908</v>
      </c>
      <c r="U1494">
        <v>1908</v>
      </c>
      <c r="V1494">
        <v>1976</v>
      </c>
      <c r="W1494">
        <f>AVERAGE(Tabla31[[#This Row],[gr15_0]:[gr15_9]])</f>
        <v>1923.7</v>
      </c>
      <c r="Y1494">
        <v>2131</v>
      </c>
      <c r="Z1494">
        <v>2103</v>
      </c>
      <c r="AA1494">
        <v>2085</v>
      </c>
      <c r="AB1494">
        <v>2085</v>
      </c>
      <c r="AC1494">
        <v>2116</v>
      </c>
      <c r="AD1494">
        <v>2090</v>
      </c>
      <c r="AE1494">
        <v>2207</v>
      </c>
      <c r="AF1494">
        <v>2142</v>
      </c>
      <c r="AG1494">
        <v>2131</v>
      </c>
      <c r="AH1494">
        <v>2095</v>
      </c>
      <c r="AI1494" s="5">
        <f>AVERAGE(Tabla30[[#This Row],[gr17_0]:[gr17_9]])</f>
        <v>2118.5</v>
      </c>
      <c r="AK1494">
        <v>2962</v>
      </c>
      <c r="AL1494">
        <v>2803</v>
      </c>
      <c r="AM1494">
        <v>2962</v>
      </c>
      <c r="AN1494">
        <v>3020</v>
      </c>
      <c r="AO1494">
        <v>2967</v>
      </c>
      <c r="AP1494">
        <v>2707</v>
      </c>
      <c r="AQ1494">
        <v>2758</v>
      </c>
      <c r="AR1494">
        <v>2816</v>
      </c>
      <c r="AS1494">
        <v>2707</v>
      </c>
      <c r="AT1494">
        <v>2758</v>
      </c>
      <c r="AU1494">
        <f>AVERAGE(Tabla34[[#This Row],[gr21_0]:[gr21_9]])</f>
        <v>2846</v>
      </c>
    </row>
    <row r="1495" spans="1:47">
      <c r="A1495">
        <v>1799</v>
      </c>
      <c r="B1495">
        <v>1799</v>
      </c>
      <c r="C1495">
        <v>1799</v>
      </c>
      <c r="D1495">
        <v>1799</v>
      </c>
      <c r="E1495">
        <v>1799</v>
      </c>
      <c r="F1495">
        <v>1799</v>
      </c>
      <c r="G1495">
        <v>1799</v>
      </c>
      <c r="H1495">
        <v>1799</v>
      </c>
      <c r="I1495">
        <v>1799</v>
      </c>
      <c r="J1495">
        <v>1799</v>
      </c>
      <c r="K1495">
        <f>AVERAGE(Tabla33[[#This Row],[gr12_0]:[gr12_9]])</f>
        <v>1799</v>
      </c>
      <c r="M1495">
        <v>1908</v>
      </c>
      <c r="N1495">
        <v>1908</v>
      </c>
      <c r="O1495">
        <v>1908</v>
      </c>
      <c r="P1495" s="4">
        <v>1997</v>
      </c>
      <c r="Q1495">
        <v>1908</v>
      </c>
      <c r="R1495">
        <v>1908</v>
      </c>
      <c r="S1495">
        <v>1908</v>
      </c>
      <c r="T1495">
        <v>1908</v>
      </c>
      <c r="U1495">
        <v>1908</v>
      </c>
      <c r="V1495">
        <v>1976</v>
      </c>
      <c r="W1495">
        <f>AVERAGE(Tabla31[[#This Row],[gr15_0]:[gr15_9]])</f>
        <v>1923.7</v>
      </c>
      <c r="Y1495">
        <v>2131</v>
      </c>
      <c r="Z1495">
        <v>2103</v>
      </c>
      <c r="AA1495">
        <v>2085</v>
      </c>
      <c r="AB1495">
        <v>2085</v>
      </c>
      <c r="AC1495">
        <v>2116</v>
      </c>
      <c r="AD1495">
        <v>2090</v>
      </c>
      <c r="AE1495">
        <v>2207</v>
      </c>
      <c r="AF1495">
        <v>2142</v>
      </c>
      <c r="AG1495">
        <v>2131</v>
      </c>
      <c r="AH1495">
        <v>2095</v>
      </c>
      <c r="AI1495" s="5">
        <f>AVERAGE(Tabla30[[#This Row],[gr17_0]:[gr17_9]])</f>
        <v>2118.5</v>
      </c>
      <c r="AK1495">
        <v>2962</v>
      </c>
      <c r="AL1495">
        <v>2803</v>
      </c>
      <c r="AM1495">
        <v>2962</v>
      </c>
      <c r="AN1495">
        <v>3020</v>
      </c>
      <c r="AO1495">
        <v>2967</v>
      </c>
      <c r="AP1495">
        <v>2707</v>
      </c>
      <c r="AQ1495">
        <v>2758</v>
      </c>
      <c r="AR1495">
        <v>2816</v>
      </c>
      <c r="AS1495">
        <v>2707</v>
      </c>
      <c r="AT1495">
        <v>2758</v>
      </c>
      <c r="AU1495">
        <f>AVERAGE(Tabla34[[#This Row],[gr21_0]:[gr21_9]])</f>
        <v>2846</v>
      </c>
    </row>
    <row r="1496" spans="1:47">
      <c r="A1496">
        <v>1799</v>
      </c>
      <c r="B1496">
        <v>1799</v>
      </c>
      <c r="C1496">
        <v>1799</v>
      </c>
      <c r="D1496">
        <v>1799</v>
      </c>
      <c r="E1496">
        <v>1799</v>
      </c>
      <c r="F1496">
        <v>1799</v>
      </c>
      <c r="G1496">
        <v>1799</v>
      </c>
      <c r="H1496">
        <v>1799</v>
      </c>
      <c r="I1496">
        <v>1799</v>
      </c>
      <c r="J1496">
        <v>1799</v>
      </c>
      <c r="K1496">
        <f>AVERAGE(Tabla33[[#This Row],[gr12_0]:[gr12_9]])</f>
        <v>1799</v>
      </c>
      <c r="M1496">
        <v>1908</v>
      </c>
      <c r="N1496">
        <v>1908</v>
      </c>
      <c r="O1496">
        <v>1908</v>
      </c>
      <c r="P1496" s="4">
        <v>1997</v>
      </c>
      <c r="Q1496">
        <v>1908</v>
      </c>
      <c r="R1496">
        <v>1908</v>
      </c>
      <c r="S1496">
        <v>1908</v>
      </c>
      <c r="T1496">
        <v>1908</v>
      </c>
      <c r="U1496">
        <v>1908</v>
      </c>
      <c r="V1496">
        <v>1976</v>
      </c>
      <c r="W1496">
        <f>AVERAGE(Tabla31[[#This Row],[gr15_0]:[gr15_9]])</f>
        <v>1923.7</v>
      </c>
      <c r="Y1496">
        <v>2131</v>
      </c>
      <c r="Z1496">
        <v>2103</v>
      </c>
      <c r="AA1496">
        <v>2085</v>
      </c>
      <c r="AB1496">
        <v>2085</v>
      </c>
      <c r="AC1496">
        <v>2116</v>
      </c>
      <c r="AD1496">
        <v>2090</v>
      </c>
      <c r="AE1496">
        <v>2207</v>
      </c>
      <c r="AF1496">
        <v>2142</v>
      </c>
      <c r="AG1496">
        <v>2131</v>
      </c>
      <c r="AH1496">
        <v>2095</v>
      </c>
      <c r="AI1496" s="5">
        <f>AVERAGE(Tabla30[[#This Row],[gr17_0]:[gr17_9]])</f>
        <v>2118.5</v>
      </c>
      <c r="AK1496">
        <v>2962</v>
      </c>
      <c r="AL1496">
        <v>2803</v>
      </c>
      <c r="AM1496">
        <v>2962</v>
      </c>
      <c r="AN1496">
        <v>3020</v>
      </c>
      <c r="AO1496">
        <v>2967</v>
      </c>
      <c r="AP1496">
        <v>2707</v>
      </c>
      <c r="AQ1496">
        <v>2758</v>
      </c>
      <c r="AR1496">
        <v>2816</v>
      </c>
      <c r="AS1496">
        <v>2707</v>
      </c>
      <c r="AT1496">
        <v>2758</v>
      </c>
      <c r="AU1496">
        <f>AVERAGE(Tabla34[[#This Row],[gr21_0]:[gr21_9]])</f>
        <v>2846</v>
      </c>
    </row>
    <row r="1497" spans="1:47">
      <c r="A1497">
        <v>1799</v>
      </c>
      <c r="B1497">
        <v>1799</v>
      </c>
      <c r="C1497">
        <v>1799</v>
      </c>
      <c r="D1497">
        <v>1799</v>
      </c>
      <c r="E1497">
        <v>1799</v>
      </c>
      <c r="F1497">
        <v>1799</v>
      </c>
      <c r="G1497">
        <v>1799</v>
      </c>
      <c r="H1497">
        <v>1799</v>
      </c>
      <c r="I1497">
        <v>1799</v>
      </c>
      <c r="J1497">
        <v>1799</v>
      </c>
      <c r="K1497">
        <f>AVERAGE(Tabla33[[#This Row],[gr12_0]:[gr12_9]])</f>
        <v>1799</v>
      </c>
      <c r="M1497">
        <v>1908</v>
      </c>
      <c r="N1497">
        <v>1908</v>
      </c>
      <c r="O1497">
        <v>1908</v>
      </c>
      <c r="P1497" s="4">
        <v>1997</v>
      </c>
      <c r="Q1497">
        <v>1908</v>
      </c>
      <c r="R1497">
        <v>1908</v>
      </c>
      <c r="S1497">
        <v>1908</v>
      </c>
      <c r="T1497">
        <v>1908</v>
      </c>
      <c r="U1497">
        <v>1908</v>
      </c>
      <c r="V1497">
        <v>1976</v>
      </c>
      <c r="W1497">
        <f>AVERAGE(Tabla31[[#This Row],[gr15_0]:[gr15_9]])</f>
        <v>1923.7</v>
      </c>
      <c r="Y1497">
        <v>2131</v>
      </c>
      <c r="Z1497">
        <v>2103</v>
      </c>
      <c r="AA1497">
        <v>2085</v>
      </c>
      <c r="AB1497">
        <v>2085</v>
      </c>
      <c r="AC1497">
        <v>2116</v>
      </c>
      <c r="AD1497">
        <v>2090</v>
      </c>
      <c r="AE1497">
        <v>2207</v>
      </c>
      <c r="AF1497">
        <v>2142</v>
      </c>
      <c r="AG1497">
        <v>2131</v>
      </c>
      <c r="AH1497">
        <v>2095</v>
      </c>
      <c r="AI1497" s="5">
        <f>AVERAGE(Tabla30[[#This Row],[gr17_0]:[gr17_9]])</f>
        <v>2118.5</v>
      </c>
      <c r="AK1497">
        <v>2962</v>
      </c>
      <c r="AL1497">
        <v>2803</v>
      </c>
      <c r="AM1497">
        <v>2962</v>
      </c>
      <c r="AN1497">
        <v>3020</v>
      </c>
      <c r="AO1497">
        <v>2967</v>
      </c>
      <c r="AP1497">
        <v>2707</v>
      </c>
      <c r="AQ1497">
        <v>2758</v>
      </c>
      <c r="AR1497">
        <v>2816</v>
      </c>
      <c r="AS1497">
        <v>2707</v>
      </c>
      <c r="AT1497">
        <v>2758</v>
      </c>
      <c r="AU1497">
        <f>AVERAGE(Tabla34[[#This Row],[gr21_0]:[gr21_9]])</f>
        <v>2846</v>
      </c>
    </row>
    <row r="1498" spans="1:47">
      <c r="A1498">
        <v>1799</v>
      </c>
      <c r="B1498">
        <v>1799</v>
      </c>
      <c r="C1498">
        <v>1799</v>
      </c>
      <c r="D1498">
        <v>1799</v>
      </c>
      <c r="E1498">
        <v>1799</v>
      </c>
      <c r="F1498">
        <v>1799</v>
      </c>
      <c r="G1498">
        <v>1799</v>
      </c>
      <c r="H1498">
        <v>1799</v>
      </c>
      <c r="I1498">
        <v>1799</v>
      </c>
      <c r="J1498">
        <v>1799</v>
      </c>
      <c r="K1498">
        <f>AVERAGE(Tabla33[[#This Row],[gr12_0]:[gr12_9]])</f>
        <v>1799</v>
      </c>
      <c r="M1498">
        <v>1908</v>
      </c>
      <c r="N1498">
        <v>1908</v>
      </c>
      <c r="O1498">
        <v>1908</v>
      </c>
      <c r="P1498" s="4">
        <v>1997</v>
      </c>
      <c r="Q1498">
        <v>1908</v>
      </c>
      <c r="R1498">
        <v>1908</v>
      </c>
      <c r="S1498">
        <v>1908</v>
      </c>
      <c r="T1498">
        <v>1908</v>
      </c>
      <c r="U1498">
        <v>1908</v>
      </c>
      <c r="V1498">
        <v>1976</v>
      </c>
      <c r="W1498">
        <f>AVERAGE(Tabla31[[#This Row],[gr15_0]:[gr15_9]])</f>
        <v>1923.7</v>
      </c>
      <c r="Y1498">
        <v>2131</v>
      </c>
      <c r="Z1498">
        <v>2103</v>
      </c>
      <c r="AA1498">
        <v>2085</v>
      </c>
      <c r="AB1498">
        <v>2085</v>
      </c>
      <c r="AC1498">
        <v>2116</v>
      </c>
      <c r="AD1498">
        <v>2090</v>
      </c>
      <c r="AE1498">
        <v>2207</v>
      </c>
      <c r="AF1498">
        <v>2142</v>
      </c>
      <c r="AG1498">
        <v>2131</v>
      </c>
      <c r="AH1498">
        <v>2095</v>
      </c>
      <c r="AI1498" s="5">
        <f>AVERAGE(Tabla30[[#This Row],[gr17_0]:[gr17_9]])</f>
        <v>2118.5</v>
      </c>
      <c r="AK1498">
        <v>2962</v>
      </c>
      <c r="AL1498">
        <v>2803</v>
      </c>
      <c r="AM1498">
        <v>2962</v>
      </c>
      <c r="AN1498">
        <v>3020</v>
      </c>
      <c r="AO1498">
        <v>2967</v>
      </c>
      <c r="AP1498">
        <v>2707</v>
      </c>
      <c r="AQ1498">
        <v>2758</v>
      </c>
      <c r="AR1498">
        <v>2816</v>
      </c>
      <c r="AS1498">
        <v>2707</v>
      </c>
      <c r="AT1498">
        <v>2758</v>
      </c>
      <c r="AU1498">
        <f>AVERAGE(Tabla34[[#This Row],[gr21_0]:[gr21_9]])</f>
        <v>2846</v>
      </c>
    </row>
    <row r="1499" spans="1:47">
      <c r="A1499">
        <v>1799</v>
      </c>
      <c r="B1499">
        <v>1799</v>
      </c>
      <c r="C1499">
        <v>1799</v>
      </c>
      <c r="D1499">
        <v>1799</v>
      </c>
      <c r="E1499">
        <v>1799</v>
      </c>
      <c r="F1499">
        <v>1799</v>
      </c>
      <c r="G1499">
        <v>1799</v>
      </c>
      <c r="H1499">
        <v>1799</v>
      </c>
      <c r="I1499">
        <v>1799</v>
      </c>
      <c r="J1499">
        <v>1799</v>
      </c>
      <c r="K1499">
        <f>AVERAGE(Tabla33[[#This Row],[gr12_0]:[gr12_9]])</f>
        <v>1799</v>
      </c>
      <c r="M1499">
        <v>1908</v>
      </c>
      <c r="N1499">
        <v>1908</v>
      </c>
      <c r="O1499">
        <v>1908</v>
      </c>
      <c r="P1499" s="4">
        <v>1997</v>
      </c>
      <c r="Q1499">
        <v>1908</v>
      </c>
      <c r="R1499">
        <v>1908</v>
      </c>
      <c r="S1499">
        <v>1908</v>
      </c>
      <c r="T1499">
        <v>1908</v>
      </c>
      <c r="U1499">
        <v>1908</v>
      </c>
      <c r="V1499">
        <v>1976</v>
      </c>
      <c r="W1499">
        <f>AVERAGE(Tabla31[[#This Row],[gr15_0]:[gr15_9]])</f>
        <v>1923.7</v>
      </c>
      <c r="Y1499">
        <v>2131</v>
      </c>
      <c r="Z1499">
        <v>2103</v>
      </c>
      <c r="AA1499">
        <v>2085</v>
      </c>
      <c r="AB1499">
        <v>2085</v>
      </c>
      <c r="AC1499">
        <v>2116</v>
      </c>
      <c r="AD1499">
        <v>2090</v>
      </c>
      <c r="AE1499">
        <v>2207</v>
      </c>
      <c r="AF1499">
        <v>2142</v>
      </c>
      <c r="AG1499">
        <v>2131</v>
      </c>
      <c r="AH1499">
        <v>2095</v>
      </c>
      <c r="AI1499" s="5">
        <f>AVERAGE(Tabla30[[#This Row],[gr17_0]:[gr17_9]])</f>
        <v>2118.5</v>
      </c>
      <c r="AK1499">
        <v>2962</v>
      </c>
      <c r="AL1499">
        <v>2803</v>
      </c>
      <c r="AM1499">
        <v>2962</v>
      </c>
      <c r="AN1499">
        <v>3020</v>
      </c>
      <c r="AO1499">
        <v>2967</v>
      </c>
      <c r="AP1499">
        <v>2707</v>
      </c>
      <c r="AQ1499">
        <v>2758</v>
      </c>
      <c r="AR1499">
        <v>2816</v>
      </c>
      <c r="AS1499">
        <v>2707</v>
      </c>
      <c r="AT1499">
        <v>2758</v>
      </c>
      <c r="AU1499">
        <f>AVERAGE(Tabla34[[#This Row],[gr21_0]:[gr21_9]])</f>
        <v>2846</v>
      </c>
    </row>
    <row r="1500" spans="1:47">
      <c r="A1500">
        <v>1799</v>
      </c>
      <c r="B1500">
        <v>1799</v>
      </c>
      <c r="C1500">
        <v>1799</v>
      </c>
      <c r="D1500">
        <v>1799</v>
      </c>
      <c r="E1500">
        <v>1799</v>
      </c>
      <c r="F1500">
        <v>1799</v>
      </c>
      <c r="G1500">
        <v>1799</v>
      </c>
      <c r="H1500">
        <v>1799</v>
      </c>
      <c r="I1500">
        <v>1799</v>
      </c>
      <c r="J1500">
        <v>1799</v>
      </c>
      <c r="K1500">
        <f>AVERAGE(Tabla33[[#This Row],[gr12_0]:[gr12_9]])</f>
        <v>1799</v>
      </c>
      <c r="M1500">
        <v>1908</v>
      </c>
      <c r="N1500">
        <v>1908</v>
      </c>
      <c r="O1500">
        <v>1908</v>
      </c>
      <c r="P1500" s="4">
        <v>1997</v>
      </c>
      <c r="Q1500">
        <v>1908</v>
      </c>
      <c r="R1500">
        <v>1908</v>
      </c>
      <c r="S1500">
        <v>1908</v>
      </c>
      <c r="T1500">
        <v>1908</v>
      </c>
      <c r="U1500">
        <v>1908</v>
      </c>
      <c r="V1500">
        <v>1976</v>
      </c>
      <c r="W1500">
        <f>AVERAGE(Tabla31[[#This Row],[gr15_0]:[gr15_9]])</f>
        <v>1923.7</v>
      </c>
      <c r="Y1500">
        <v>2131</v>
      </c>
      <c r="Z1500">
        <v>2103</v>
      </c>
      <c r="AA1500">
        <v>2085</v>
      </c>
      <c r="AB1500">
        <v>2085</v>
      </c>
      <c r="AC1500">
        <v>2116</v>
      </c>
      <c r="AD1500">
        <v>2090</v>
      </c>
      <c r="AE1500">
        <v>2207</v>
      </c>
      <c r="AF1500">
        <v>2142</v>
      </c>
      <c r="AG1500">
        <v>2131</v>
      </c>
      <c r="AH1500">
        <v>2095</v>
      </c>
      <c r="AI1500" s="5">
        <f>AVERAGE(Tabla30[[#This Row],[gr17_0]:[gr17_9]])</f>
        <v>2118.5</v>
      </c>
      <c r="AK1500">
        <v>2962</v>
      </c>
      <c r="AL1500">
        <v>2803</v>
      </c>
      <c r="AM1500">
        <v>2962</v>
      </c>
      <c r="AN1500">
        <v>3020</v>
      </c>
      <c r="AO1500">
        <v>2967</v>
      </c>
      <c r="AP1500">
        <v>2707</v>
      </c>
      <c r="AQ1500">
        <v>2758</v>
      </c>
      <c r="AR1500">
        <v>2816</v>
      </c>
      <c r="AS1500">
        <v>2707</v>
      </c>
      <c r="AT1500">
        <v>2758</v>
      </c>
      <c r="AU1500">
        <f>AVERAGE(Tabla34[[#This Row],[gr21_0]:[gr21_9]])</f>
        <v>2846</v>
      </c>
    </row>
    <row r="1501" spans="1:47">
      <c r="A1501">
        <v>1799</v>
      </c>
      <c r="B1501">
        <v>1799</v>
      </c>
      <c r="C1501">
        <v>1799</v>
      </c>
      <c r="D1501">
        <v>1799</v>
      </c>
      <c r="E1501">
        <v>1799</v>
      </c>
      <c r="F1501">
        <v>1799</v>
      </c>
      <c r="G1501">
        <v>1799</v>
      </c>
      <c r="H1501">
        <v>1799</v>
      </c>
      <c r="I1501">
        <v>1799</v>
      </c>
      <c r="J1501">
        <v>1799</v>
      </c>
      <c r="K1501">
        <f>AVERAGE(Tabla33[[#This Row],[gr12_0]:[gr12_9]])</f>
        <v>1799</v>
      </c>
      <c r="M1501">
        <v>1908</v>
      </c>
      <c r="N1501">
        <v>1908</v>
      </c>
      <c r="O1501">
        <v>1908</v>
      </c>
      <c r="P1501" s="4">
        <v>1997</v>
      </c>
      <c r="Q1501">
        <v>1908</v>
      </c>
      <c r="R1501">
        <v>1908</v>
      </c>
      <c r="S1501">
        <v>1908</v>
      </c>
      <c r="T1501">
        <v>1908</v>
      </c>
      <c r="U1501">
        <v>1908</v>
      </c>
      <c r="V1501">
        <v>1976</v>
      </c>
      <c r="W1501">
        <f>AVERAGE(Tabla31[[#This Row],[gr15_0]:[gr15_9]])</f>
        <v>1923.7</v>
      </c>
      <c r="Y1501">
        <v>2131</v>
      </c>
      <c r="Z1501">
        <v>2103</v>
      </c>
      <c r="AA1501">
        <v>2085</v>
      </c>
      <c r="AB1501">
        <v>2085</v>
      </c>
      <c r="AC1501">
        <v>2116</v>
      </c>
      <c r="AD1501">
        <v>2090</v>
      </c>
      <c r="AE1501">
        <v>2207</v>
      </c>
      <c r="AF1501">
        <v>2142</v>
      </c>
      <c r="AG1501">
        <v>2131</v>
      </c>
      <c r="AH1501">
        <v>2095</v>
      </c>
      <c r="AI1501" s="5">
        <f>AVERAGE(Tabla30[[#This Row],[gr17_0]:[gr17_9]])</f>
        <v>2118.5</v>
      </c>
      <c r="AK1501">
        <v>2962</v>
      </c>
      <c r="AL1501">
        <v>2803</v>
      </c>
      <c r="AM1501">
        <v>2962</v>
      </c>
      <c r="AN1501">
        <v>3020</v>
      </c>
      <c r="AO1501">
        <v>2967</v>
      </c>
      <c r="AP1501">
        <v>2707</v>
      </c>
      <c r="AQ1501">
        <v>2758</v>
      </c>
      <c r="AR1501">
        <v>2816</v>
      </c>
      <c r="AS1501">
        <v>2707</v>
      </c>
      <c r="AT1501">
        <v>2758</v>
      </c>
      <c r="AU1501">
        <f>AVERAGE(Tabla34[[#This Row],[gr21_0]:[gr21_9]])</f>
        <v>2846</v>
      </c>
    </row>
    <row r="1502" spans="1:47">
      <c r="A1502">
        <v>1799</v>
      </c>
      <c r="B1502">
        <v>1799</v>
      </c>
      <c r="C1502">
        <v>1799</v>
      </c>
      <c r="D1502">
        <v>1799</v>
      </c>
      <c r="E1502">
        <v>1799</v>
      </c>
      <c r="F1502">
        <v>1799</v>
      </c>
      <c r="G1502">
        <v>1799</v>
      </c>
      <c r="H1502">
        <v>1799</v>
      </c>
      <c r="I1502">
        <v>1799</v>
      </c>
      <c r="J1502">
        <v>1799</v>
      </c>
      <c r="K1502">
        <f>AVERAGE(Tabla33[[#This Row],[gr12_0]:[gr12_9]])</f>
        <v>1799</v>
      </c>
      <c r="M1502">
        <v>1908</v>
      </c>
      <c r="N1502">
        <v>1908</v>
      </c>
      <c r="O1502">
        <v>1908</v>
      </c>
      <c r="P1502" s="4">
        <v>1997</v>
      </c>
      <c r="Q1502">
        <v>1908</v>
      </c>
      <c r="R1502">
        <v>1908</v>
      </c>
      <c r="S1502">
        <v>1908</v>
      </c>
      <c r="T1502">
        <v>1908</v>
      </c>
      <c r="U1502">
        <v>1908</v>
      </c>
      <c r="V1502">
        <v>1976</v>
      </c>
      <c r="W1502">
        <f>AVERAGE(Tabla31[[#This Row],[gr15_0]:[gr15_9]])</f>
        <v>1923.7</v>
      </c>
      <c r="Y1502">
        <v>2131</v>
      </c>
      <c r="Z1502">
        <v>2103</v>
      </c>
      <c r="AA1502">
        <v>2085</v>
      </c>
      <c r="AB1502">
        <v>2085</v>
      </c>
      <c r="AC1502">
        <v>2116</v>
      </c>
      <c r="AD1502">
        <v>2090</v>
      </c>
      <c r="AE1502">
        <v>2207</v>
      </c>
      <c r="AF1502">
        <v>2142</v>
      </c>
      <c r="AG1502">
        <v>2131</v>
      </c>
      <c r="AH1502">
        <v>2095</v>
      </c>
      <c r="AI1502" s="5">
        <f>AVERAGE(Tabla30[[#This Row],[gr17_0]:[gr17_9]])</f>
        <v>2118.5</v>
      </c>
      <c r="AK1502">
        <v>2962</v>
      </c>
      <c r="AL1502">
        <v>2803</v>
      </c>
      <c r="AM1502">
        <v>2962</v>
      </c>
      <c r="AN1502">
        <v>3020</v>
      </c>
      <c r="AO1502">
        <v>2967</v>
      </c>
      <c r="AP1502">
        <v>2707</v>
      </c>
      <c r="AQ1502">
        <v>2758</v>
      </c>
      <c r="AR1502">
        <v>2816</v>
      </c>
      <c r="AS1502">
        <v>2707</v>
      </c>
      <c r="AT1502">
        <v>2758</v>
      </c>
      <c r="AU1502">
        <f>AVERAGE(Tabla34[[#This Row],[gr21_0]:[gr21_9]])</f>
        <v>2846</v>
      </c>
    </row>
    <row r="1503" spans="1:47">
      <c r="A1503">
        <v>1799</v>
      </c>
      <c r="B1503">
        <v>1799</v>
      </c>
      <c r="C1503">
        <v>1799</v>
      </c>
      <c r="D1503">
        <v>1799</v>
      </c>
      <c r="E1503">
        <v>1799</v>
      </c>
      <c r="F1503">
        <v>1799</v>
      </c>
      <c r="G1503">
        <v>1799</v>
      </c>
      <c r="H1503">
        <v>1799</v>
      </c>
      <c r="I1503">
        <v>1799</v>
      </c>
      <c r="J1503">
        <v>1799</v>
      </c>
      <c r="K1503">
        <f>AVERAGE(Tabla33[[#This Row],[gr12_0]:[gr12_9]])</f>
        <v>1799</v>
      </c>
      <c r="M1503">
        <v>1908</v>
      </c>
      <c r="N1503">
        <v>1908</v>
      </c>
      <c r="O1503">
        <v>1908</v>
      </c>
      <c r="P1503" s="4">
        <v>1997</v>
      </c>
      <c r="Q1503">
        <v>1908</v>
      </c>
      <c r="R1503">
        <v>1908</v>
      </c>
      <c r="S1503">
        <v>1908</v>
      </c>
      <c r="T1503">
        <v>1908</v>
      </c>
      <c r="U1503">
        <v>1908</v>
      </c>
      <c r="V1503">
        <v>1976</v>
      </c>
      <c r="W1503">
        <f>AVERAGE(Tabla31[[#This Row],[gr15_0]:[gr15_9]])</f>
        <v>1923.7</v>
      </c>
      <c r="Y1503">
        <v>2131</v>
      </c>
      <c r="Z1503">
        <v>2103</v>
      </c>
      <c r="AA1503">
        <v>2085</v>
      </c>
      <c r="AB1503">
        <v>2085</v>
      </c>
      <c r="AC1503">
        <v>2116</v>
      </c>
      <c r="AD1503">
        <v>2090</v>
      </c>
      <c r="AE1503">
        <v>2207</v>
      </c>
      <c r="AF1503">
        <v>2142</v>
      </c>
      <c r="AG1503">
        <v>2131</v>
      </c>
      <c r="AH1503">
        <v>2095</v>
      </c>
      <c r="AI1503" s="5">
        <f>AVERAGE(Tabla30[[#This Row],[gr17_0]:[gr17_9]])</f>
        <v>2118.5</v>
      </c>
      <c r="AK1503">
        <v>2962</v>
      </c>
      <c r="AL1503">
        <v>2803</v>
      </c>
      <c r="AM1503">
        <v>2962</v>
      </c>
      <c r="AN1503">
        <v>3020</v>
      </c>
      <c r="AO1503">
        <v>2967</v>
      </c>
      <c r="AP1503">
        <v>2707</v>
      </c>
      <c r="AQ1503">
        <v>2758</v>
      </c>
      <c r="AR1503">
        <v>2816</v>
      </c>
      <c r="AS1503">
        <v>2707</v>
      </c>
      <c r="AT1503">
        <v>2758</v>
      </c>
      <c r="AU1503">
        <f>AVERAGE(Tabla34[[#This Row],[gr21_0]:[gr21_9]])</f>
        <v>2846</v>
      </c>
    </row>
    <row r="1504" spans="1:47">
      <c r="A1504">
        <v>1799</v>
      </c>
      <c r="B1504">
        <v>1799</v>
      </c>
      <c r="C1504">
        <v>1799</v>
      </c>
      <c r="D1504">
        <v>1799</v>
      </c>
      <c r="E1504">
        <v>1799</v>
      </c>
      <c r="F1504">
        <v>1799</v>
      </c>
      <c r="G1504">
        <v>1799</v>
      </c>
      <c r="H1504">
        <v>1799</v>
      </c>
      <c r="I1504">
        <v>1799</v>
      </c>
      <c r="J1504">
        <v>1799</v>
      </c>
      <c r="K1504">
        <f>AVERAGE(Tabla33[[#This Row],[gr12_0]:[gr12_9]])</f>
        <v>1799</v>
      </c>
      <c r="M1504">
        <v>1908</v>
      </c>
      <c r="N1504">
        <v>1908</v>
      </c>
      <c r="O1504">
        <v>1908</v>
      </c>
      <c r="P1504" s="4">
        <v>1997</v>
      </c>
      <c r="Q1504">
        <v>1908</v>
      </c>
      <c r="R1504">
        <v>1908</v>
      </c>
      <c r="S1504">
        <v>1908</v>
      </c>
      <c r="T1504">
        <v>1908</v>
      </c>
      <c r="U1504">
        <v>1908</v>
      </c>
      <c r="V1504">
        <v>1976</v>
      </c>
      <c r="W1504">
        <f>AVERAGE(Tabla31[[#This Row],[gr15_0]:[gr15_9]])</f>
        <v>1923.7</v>
      </c>
      <c r="Y1504">
        <v>2131</v>
      </c>
      <c r="Z1504">
        <v>2103</v>
      </c>
      <c r="AA1504">
        <v>2085</v>
      </c>
      <c r="AB1504">
        <v>2085</v>
      </c>
      <c r="AC1504">
        <v>2116</v>
      </c>
      <c r="AD1504">
        <v>2090</v>
      </c>
      <c r="AE1504">
        <v>2207</v>
      </c>
      <c r="AF1504">
        <v>2142</v>
      </c>
      <c r="AG1504">
        <v>2131</v>
      </c>
      <c r="AH1504">
        <v>2095</v>
      </c>
      <c r="AI1504" s="5">
        <f>AVERAGE(Tabla30[[#This Row],[gr17_0]:[gr17_9]])</f>
        <v>2118.5</v>
      </c>
      <c r="AK1504">
        <v>2962</v>
      </c>
      <c r="AL1504">
        <v>2803</v>
      </c>
      <c r="AM1504">
        <v>2962</v>
      </c>
      <c r="AN1504">
        <v>3020</v>
      </c>
      <c r="AO1504">
        <v>2967</v>
      </c>
      <c r="AP1504">
        <v>2707</v>
      </c>
      <c r="AQ1504">
        <v>2758</v>
      </c>
      <c r="AR1504">
        <v>2816</v>
      </c>
      <c r="AS1504">
        <v>2707</v>
      </c>
      <c r="AT1504">
        <v>2758</v>
      </c>
      <c r="AU1504">
        <f>AVERAGE(Tabla34[[#This Row],[gr21_0]:[gr21_9]])</f>
        <v>2846</v>
      </c>
    </row>
    <row r="1505" spans="1:47">
      <c r="A1505">
        <v>1799</v>
      </c>
      <c r="B1505">
        <v>1799</v>
      </c>
      <c r="C1505">
        <v>1799</v>
      </c>
      <c r="D1505">
        <v>1799</v>
      </c>
      <c r="E1505">
        <v>1799</v>
      </c>
      <c r="F1505">
        <v>1799</v>
      </c>
      <c r="G1505">
        <v>1799</v>
      </c>
      <c r="H1505">
        <v>1799</v>
      </c>
      <c r="I1505">
        <v>1799</v>
      </c>
      <c r="J1505">
        <v>1799</v>
      </c>
      <c r="K1505">
        <f>AVERAGE(Tabla33[[#This Row],[gr12_0]:[gr12_9]])</f>
        <v>1799</v>
      </c>
      <c r="M1505">
        <v>1908</v>
      </c>
      <c r="N1505">
        <v>1908</v>
      </c>
      <c r="O1505">
        <v>1908</v>
      </c>
      <c r="P1505" s="4">
        <v>1997</v>
      </c>
      <c r="Q1505">
        <v>1908</v>
      </c>
      <c r="R1505">
        <v>1908</v>
      </c>
      <c r="S1505">
        <v>1908</v>
      </c>
      <c r="T1505">
        <v>1908</v>
      </c>
      <c r="U1505">
        <v>1908</v>
      </c>
      <c r="V1505">
        <v>1976</v>
      </c>
      <c r="W1505">
        <f>AVERAGE(Tabla31[[#This Row],[gr15_0]:[gr15_9]])</f>
        <v>1923.7</v>
      </c>
      <c r="Y1505">
        <v>2131</v>
      </c>
      <c r="Z1505">
        <v>2103</v>
      </c>
      <c r="AA1505">
        <v>2085</v>
      </c>
      <c r="AB1505">
        <v>2085</v>
      </c>
      <c r="AC1505">
        <v>2116</v>
      </c>
      <c r="AD1505">
        <v>2090</v>
      </c>
      <c r="AE1505">
        <v>2207</v>
      </c>
      <c r="AF1505">
        <v>2142</v>
      </c>
      <c r="AG1505">
        <v>2131</v>
      </c>
      <c r="AH1505">
        <v>2095</v>
      </c>
      <c r="AI1505" s="5">
        <f>AVERAGE(Tabla30[[#This Row],[gr17_0]:[gr17_9]])</f>
        <v>2118.5</v>
      </c>
      <c r="AK1505">
        <v>2962</v>
      </c>
      <c r="AL1505">
        <v>2803</v>
      </c>
      <c r="AM1505">
        <v>2962</v>
      </c>
      <c r="AN1505">
        <v>3020</v>
      </c>
      <c r="AO1505">
        <v>2967</v>
      </c>
      <c r="AP1505">
        <v>2707</v>
      </c>
      <c r="AQ1505">
        <v>2758</v>
      </c>
      <c r="AR1505">
        <v>2816</v>
      </c>
      <c r="AS1505">
        <v>2707</v>
      </c>
      <c r="AT1505">
        <v>2758</v>
      </c>
      <c r="AU1505">
        <f>AVERAGE(Tabla34[[#This Row],[gr21_0]:[gr21_9]])</f>
        <v>2846</v>
      </c>
    </row>
    <row r="1506" spans="1:47">
      <c r="A1506">
        <v>1799</v>
      </c>
      <c r="B1506">
        <v>1799</v>
      </c>
      <c r="C1506">
        <v>1799</v>
      </c>
      <c r="D1506">
        <v>1799</v>
      </c>
      <c r="E1506">
        <v>1799</v>
      </c>
      <c r="F1506">
        <v>1799</v>
      </c>
      <c r="G1506">
        <v>1799</v>
      </c>
      <c r="H1506">
        <v>1799</v>
      </c>
      <c r="I1506">
        <v>1799</v>
      </c>
      <c r="J1506">
        <v>1799</v>
      </c>
      <c r="K1506">
        <f>AVERAGE(Tabla33[[#This Row],[gr12_0]:[gr12_9]])</f>
        <v>1799</v>
      </c>
      <c r="M1506">
        <v>1908</v>
      </c>
      <c r="N1506">
        <v>1908</v>
      </c>
      <c r="O1506">
        <v>1908</v>
      </c>
      <c r="P1506" s="4">
        <v>1997</v>
      </c>
      <c r="Q1506">
        <v>1908</v>
      </c>
      <c r="R1506">
        <v>1908</v>
      </c>
      <c r="S1506">
        <v>1908</v>
      </c>
      <c r="T1506">
        <v>1908</v>
      </c>
      <c r="U1506">
        <v>1908</v>
      </c>
      <c r="V1506">
        <v>1976</v>
      </c>
      <c r="W1506">
        <f>AVERAGE(Tabla31[[#This Row],[gr15_0]:[gr15_9]])</f>
        <v>1923.7</v>
      </c>
      <c r="Y1506">
        <v>2131</v>
      </c>
      <c r="Z1506">
        <v>2103</v>
      </c>
      <c r="AA1506">
        <v>2085</v>
      </c>
      <c r="AB1506">
        <v>2085</v>
      </c>
      <c r="AC1506">
        <v>2116</v>
      </c>
      <c r="AD1506">
        <v>2090</v>
      </c>
      <c r="AE1506">
        <v>2207</v>
      </c>
      <c r="AF1506">
        <v>2142</v>
      </c>
      <c r="AG1506">
        <v>2131</v>
      </c>
      <c r="AH1506">
        <v>2095</v>
      </c>
      <c r="AI1506" s="5">
        <f>AVERAGE(Tabla30[[#This Row],[gr17_0]:[gr17_9]])</f>
        <v>2118.5</v>
      </c>
      <c r="AK1506">
        <v>2962</v>
      </c>
      <c r="AL1506">
        <v>2803</v>
      </c>
      <c r="AM1506">
        <v>2962</v>
      </c>
      <c r="AN1506">
        <v>3020</v>
      </c>
      <c r="AO1506">
        <v>2967</v>
      </c>
      <c r="AP1506">
        <v>2707</v>
      </c>
      <c r="AQ1506">
        <v>2758</v>
      </c>
      <c r="AR1506">
        <v>2816</v>
      </c>
      <c r="AS1506">
        <v>2707</v>
      </c>
      <c r="AT1506">
        <v>2758</v>
      </c>
      <c r="AU1506">
        <f>AVERAGE(Tabla34[[#This Row],[gr21_0]:[gr21_9]])</f>
        <v>2846</v>
      </c>
    </row>
    <row r="1507" spans="1:47">
      <c r="A1507">
        <v>1799</v>
      </c>
      <c r="B1507">
        <v>1799</v>
      </c>
      <c r="C1507">
        <v>1799</v>
      </c>
      <c r="D1507">
        <v>1799</v>
      </c>
      <c r="E1507">
        <v>1799</v>
      </c>
      <c r="F1507">
        <v>1799</v>
      </c>
      <c r="G1507">
        <v>1799</v>
      </c>
      <c r="H1507">
        <v>1799</v>
      </c>
      <c r="I1507">
        <v>1799</v>
      </c>
      <c r="J1507">
        <v>1799</v>
      </c>
      <c r="K1507">
        <f>AVERAGE(Tabla33[[#This Row],[gr12_0]:[gr12_9]])</f>
        <v>1799</v>
      </c>
      <c r="M1507">
        <v>1908</v>
      </c>
      <c r="N1507">
        <v>1908</v>
      </c>
      <c r="O1507">
        <v>1908</v>
      </c>
      <c r="P1507" s="4">
        <v>1997</v>
      </c>
      <c r="Q1507">
        <v>1908</v>
      </c>
      <c r="R1507">
        <v>1908</v>
      </c>
      <c r="S1507">
        <v>1908</v>
      </c>
      <c r="T1507">
        <v>1908</v>
      </c>
      <c r="U1507">
        <v>1908</v>
      </c>
      <c r="V1507">
        <v>1976</v>
      </c>
      <c r="W1507">
        <f>AVERAGE(Tabla31[[#This Row],[gr15_0]:[gr15_9]])</f>
        <v>1923.7</v>
      </c>
      <c r="Y1507">
        <v>2131</v>
      </c>
      <c r="Z1507">
        <v>2103</v>
      </c>
      <c r="AA1507">
        <v>2085</v>
      </c>
      <c r="AB1507">
        <v>2085</v>
      </c>
      <c r="AC1507">
        <v>2116</v>
      </c>
      <c r="AD1507">
        <v>2090</v>
      </c>
      <c r="AE1507">
        <v>2207</v>
      </c>
      <c r="AF1507">
        <v>2142</v>
      </c>
      <c r="AG1507">
        <v>2131</v>
      </c>
      <c r="AH1507">
        <v>2095</v>
      </c>
      <c r="AI1507" s="5">
        <f>AVERAGE(Tabla30[[#This Row],[gr17_0]:[gr17_9]])</f>
        <v>2118.5</v>
      </c>
      <c r="AK1507">
        <v>2962</v>
      </c>
      <c r="AL1507">
        <v>2803</v>
      </c>
      <c r="AM1507">
        <v>2962</v>
      </c>
      <c r="AN1507">
        <v>3020</v>
      </c>
      <c r="AO1507">
        <v>2967</v>
      </c>
      <c r="AP1507">
        <v>2707</v>
      </c>
      <c r="AQ1507">
        <v>2758</v>
      </c>
      <c r="AR1507">
        <v>2816</v>
      </c>
      <c r="AS1507">
        <v>2707</v>
      </c>
      <c r="AT1507">
        <v>2758</v>
      </c>
      <c r="AU1507">
        <f>AVERAGE(Tabla34[[#This Row],[gr21_0]:[gr21_9]])</f>
        <v>2846</v>
      </c>
    </row>
    <row r="1508" spans="1:47">
      <c r="A1508">
        <v>1799</v>
      </c>
      <c r="B1508">
        <v>1799</v>
      </c>
      <c r="C1508">
        <v>1799</v>
      </c>
      <c r="D1508">
        <v>1799</v>
      </c>
      <c r="E1508">
        <v>1799</v>
      </c>
      <c r="F1508">
        <v>1799</v>
      </c>
      <c r="G1508">
        <v>1799</v>
      </c>
      <c r="H1508">
        <v>1799</v>
      </c>
      <c r="I1508">
        <v>1799</v>
      </c>
      <c r="J1508">
        <v>1799</v>
      </c>
      <c r="K1508">
        <f>AVERAGE(Tabla33[[#This Row],[gr12_0]:[gr12_9]])</f>
        <v>1799</v>
      </c>
      <c r="M1508">
        <v>1908</v>
      </c>
      <c r="N1508">
        <v>1908</v>
      </c>
      <c r="O1508">
        <v>1908</v>
      </c>
      <c r="P1508" s="4">
        <v>1997</v>
      </c>
      <c r="Q1508">
        <v>1908</v>
      </c>
      <c r="R1508">
        <v>1908</v>
      </c>
      <c r="S1508">
        <v>1908</v>
      </c>
      <c r="T1508">
        <v>1908</v>
      </c>
      <c r="U1508">
        <v>1908</v>
      </c>
      <c r="V1508">
        <v>1976</v>
      </c>
      <c r="W1508">
        <f>AVERAGE(Tabla31[[#This Row],[gr15_0]:[gr15_9]])</f>
        <v>1923.7</v>
      </c>
      <c r="Y1508">
        <v>2131</v>
      </c>
      <c r="Z1508">
        <v>2103</v>
      </c>
      <c r="AA1508">
        <v>2085</v>
      </c>
      <c r="AB1508">
        <v>2085</v>
      </c>
      <c r="AC1508">
        <v>2116</v>
      </c>
      <c r="AD1508">
        <v>2090</v>
      </c>
      <c r="AE1508">
        <v>2207</v>
      </c>
      <c r="AF1508">
        <v>2142</v>
      </c>
      <c r="AG1508">
        <v>2131</v>
      </c>
      <c r="AH1508">
        <v>2095</v>
      </c>
      <c r="AI1508" s="5">
        <f>AVERAGE(Tabla30[[#This Row],[gr17_0]:[gr17_9]])</f>
        <v>2118.5</v>
      </c>
      <c r="AK1508">
        <v>2962</v>
      </c>
      <c r="AL1508">
        <v>2803</v>
      </c>
      <c r="AM1508">
        <v>2962</v>
      </c>
      <c r="AN1508">
        <v>3020</v>
      </c>
      <c r="AO1508">
        <v>2967</v>
      </c>
      <c r="AP1508">
        <v>2707</v>
      </c>
      <c r="AQ1508">
        <v>2758</v>
      </c>
      <c r="AR1508">
        <v>2816</v>
      </c>
      <c r="AS1508">
        <v>2707</v>
      </c>
      <c r="AT1508">
        <v>2758</v>
      </c>
      <c r="AU1508">
        <f>AVERAGE(Tabla34[[#This Row],[gr21_0]:[gr21_9]])</f>
        <v>2846</v>
      </c>
    </row>
    <row r="1509" spans="1:47">
      <c r="A1509">
        <v>1799</v>
      </c>
      <c r="B1509">
        <v>1799</v>
      </c>
      <c r="C1509">
        <v>1799</v>
      </c>
      <c r="D1509">
        <v>1799</v>
      </c>
      <c r="E1509">
        <v>1799</v>
      </c>
      <c r="F1509">
        <v>1799</v>
      </c>
      <c r="G1509">
        <v>1799</v>
      </c>
      <c r="H1509">
        <v>1799</v>
      </c>
      <c r="I1509">
        <v>1799</v>
      </c>
      <c r="J1509">
        <v>1799</v>
      </c>
      <c r="K1509">
        <f>AVERAGE(Tabla33[[#This Row],[gr12_0]:[gr12_9]])</f>
        <v>1799</v>
      </c>
      <c r="M1509">
        <v>1908</v>
      </c>
      <c r="N1509">
        <v>1908</v>
      </c>
      <c r="O1509">
        <v>1908</v>
      </c>
      <c r="P1509" s="4">
        <v>1997</v>
      </c>
      <c r="Q1509">
        <v>1908</v>
      </c>
      <c r="R1509">
        <v>1908</v>
      </c>
      <c r="S1509">
        <v>1908</v>
      </c>
      <c r="T1509">
        <v>1908</v>
      </c>
      <c r="U1509">
        <v>1908</v>
      </c>
      <c r="V1509">
        <v>1976</v>
      </c>
      <c r="W1509">
        <f>AVERAGE(Tabla31[[#This Row],[gr15_0]:[gr15_9]])</f>
        <v>1923.7</v>
      </c>
      <c r="Y1509">
        <v>2131</v>
      </c>
      <c r="Z1509">
        <v>2103</v>
      </c>
      <c r="AA1509">
        <v>2085</v>
      </c>
      <c r="AB1509">
        <v>2085</v>
      </c>
      <c r="AC1509">
        <v>2116</v>
      </c>
      <c r="AD1509">
        <v>2090</v>
      </c>
      <c r="AE1509">
        <v>2207</v>
      </c>
      <c r="AF1509">
        <v>2142</v>
      </c>
      <c r="AG1509">
        <v>2131</v>
      </c>
      <c r="AH1509">
        <v>2095</v>
      </c>
      <c r="AI1509" s="5">
        <f>AVERAGE(Tabla30[[#This Row],[gr17_0]:[gr17_9]])</f>
        <v>2118.5</v>
      </c>
      <c r="AK1509">
        <v>2962</v>
      </c>
      <c r="AL1509">
        <v>2803</v>
      </c>
      <c r="AM1509">
        <v>2962</v>
      </c>
      <c r="AN1509">
        <v>3020</v>
      </c>
      <c r="AO1509">
        <v>2967</v>
      </c>
      <c r="AP1509">
        <v>2707</v>
      </c>
      <c r="AQ1509">
        <v>2758</v>
      </c>
      <c r="AR1509">
        <v>2816</v>
      </c>
      <c r="AS1509">
        <v>2707</v>
      </c>
      <c r="AT1509">
        <v>2758</v>
      </c>
      <c r="AU1509">
        <f>AVERAGE(Tabla34[[#This Row],[gr21_0]:[gr21_9]])</f>
        <v>2846</v>
      </c>
    </row>
    <row r="1510" spans="1:47">
      <c r="A1510">
        <v>1799</v>
      </c>
      <c r="B1510">
        <v>1799</v>
      </c>
      <c r="C1510">
        <v>1799</v>
      </c>
      <c r="D1510">
        <v>1799</v>
      </c>
      <c r="E1510">
        <v>1799</v>
      </c>
      <c r="F1510">
        <v>1799</v>
      </c>
      <c r="G1510">
        <v>1799</v>
      </c>
      <c r="H1510">
        <v>1799</v>
      </c>
      <c r="I1510">
        <v>1799</v>
      </c>
      <c r="J1510">
        <v>1799</v>
      </c>
      <c r="K1510">
        <f>AVERAGE(Tabla33[[#This Row],[gr12_0]:[gr12_9]])</f>
        <v>1799</v>
      </c>
      <c r="M1510">
        <v>1908</v>
      </c>
      <c r="N1510">
        <v>1908</v>
      </c>
      <c r="O1510">
        <v>1908</v>
      </c>
      <c r="P1510" s="4">
        <v>1997</v>
      </c>
      <c r="Q1510">
        <v>1908</v>
      </c>
      <c r="R1510">
        <v>1908</v>
      </c>
      <c r="S1510">
        <v>1908</v>
      </c>
      <c r="T1510">
        <v>1908</v>
      </c>
      <c r="U1510">
        <v>1908</v>
      </c>
      <c r="V1510">
        <v>1976</v>
      </c>
      <c r="W1510">
        <f>AVERAGE(Tabla31[[#This Row],[gr15_0]:[gr15_9]])</f>
        <v>1923.7</v>
      </c>
      <c r="Y1510">
        <v>2131</v>
      </c>
      <c r="Z1510">
        <v>2103</v>
      </c>
      <c r="AA1510">
        <v>2085</v>
      </c>
      <c r="AB1510">
        <v>2085</v>
      </c>
      <c r="AC1510">
        <v>2116</v>
      </c>
      <c r="AD1510">
        <v>2090</v>
      </c>
      <c r="AE1510">
        <v>2207</v>
      </c>
      <c r="AF1510">
        <v>2142</v>
      </c>
      <c r="AG1510">
        <v>2131</v>
      </c>
      <c r="AH1510">
        <v>2095</v>
      </c>
      <c r="AI1510" s="5">
        <f>AVERAGE(Tabla30[[#This Row],[gr17_0]:[gr17_9]])</f>
        <v>2118.5</v>
      </c>
      <c r="AK1510">
        <v>2962</v>
      </c>
      <c r="AL1510">
        <v>2803</v>
      </c>
      <c r="AM1510">
        <v>2962</v>
      </c>
      <c r="AN1510">
        <v>3020</v>
      </c>
      <c r="AO1510">
        <v>2967</v>
      </c>
      <c r="AP1510">
        <v>2707</v>
      </c>
      <c r="AQ1510">
        <v>2758</v>
      </c>
      <c r="AR1510">
        <v>2816</v>
      </c>
      <c r="AS1510">
        <v>2707</v>
      </c>
      <c r="AT1510">
        <v>2758</v>
      </c>
      <c r="AU1510">
        <f>AVERAGE(Tabla34[[#This Row],[gr21_0]:[gr21_9]])</f>
        <v>2846</v>
      </c>
    </row>
    <row r="1511" spans="1:47">
      <c r="A1511">
        <v>1799</v>
      </c>
      <c r="B1511">
        <v>1799</v>
      </c>
      <c r="C1511">
        <v>1799</v>
      </c>
      <c r="D1511">
        <v>1799</v>
      </c>
      <c r="E1511">
        <v>1799</v>
      </c>
      <c r="F1511">
        <v>1799</v>
      </c>
      <c r="G1511">
        <v>1799</v>
      </c>
      <c r="H1511">
        <v>1799</v>
      </c>
      <c r="I1511">
        <v>1799</v>
      </c>
      <c r="J1511">
        <v>1799</v>
      </c>
      <c r="K1511">
        <f>AVERAGE(Tabla33[[#This Row],[gr12_0]:[gr12_9]])</f>
        <v>1799</v>
      </c>
      <c r="M1511">
        <v>1908</v>
      </c>
      <c r="N1511">
        <v>1908</v>
      </c>
      <c r="O1511">
        <v>1908</v>
      </c>
      <c r="P1511" s="4">
        <v>1997</v>
      </c>
      <c r="Q1511">
        <v>1908</v>
      </c>
      <c r="R1511">
        <v>1908</v>
      </c>
      <c r="S1511">
        <v>1908</v>
      </c>
      <c r="T1511">
        <v>1908</v>
      </c>
      <c r="U1511">
        <v>1908</v>
      </c>
      <c r="V1511">
        <v>1976</v>
      </c>
      <c r="W1511">
        <f>AVERAGE(Tabla31[[#This Row],[gr15_0]:[gr15_9]])</f>
        <v>1923.7</v>
      </c>
      <c r="Y1511">
        <v>2131</v>
      </c>
      <c r="Z1511">
        <v>2103</v>
      </c>
      <c r="AA1511">
        <v>2085</v>
      </c>
      <c r="AB1511">
        <v>2085</v>
      </c>
      <c r="AC1511">
        <v>2116</v>
      </c>
      <c r="AD1511">
        <v>2090</v>
      </c>
      <c r="AE1511">
        <v>2207</v>
      </c>
      <c r="AF1511">
        <v>2142</v>
      </c>
      <c r="AG1511">
        <v>2131</v>
      </c>
      <c r="AH1511">
        <v>2095</v>
      </c>
      <c r="AI1511" s="5">
        <f>AVERAGE(Tabla30[[#This Row],[gr17_0]:[gr17_9]])</f>
        <v>2118.5</v>
      </c>
      <c r="AK1511">
        <v>2962</v>
      </c>
      <c r="AL1511">
        <v>2803</v>
      </c>
      <c r="AM1511">
        <v>2962</v>
      </c>
      <c r="AN1511">
        <v>3020</v>
      </c>
      <c r="AO1511">
        <v>2967</v>
      </c>
      <c r="AP1511">
        <v>2707</v>
      </c>
      <c r="AQ1511">
        <v>2758</v>
      </c>
      <c r="AR1511">
        <v>2816</v>
      </c>
      <c r="AS1511">
        <v>2707</v>
      </c>
      <c r="AT1511">
        <v>2758</v>
      </c>
      <c r="AU1511">
        <f>AVERAGE(Tabla34[[#This Row],[gr21_0]:[gr21_9]])</f>
        <v>2846</v>
      </c>
    </row>
    <row r="1512" spans="1:47">
      <c r="A1512">
        <v>1799</v>
      </c>
      <c r="B1512">
        <v>1799</v>
      </c>
      <c r="C1512">
        <v>1799</v>
      </c>
      <c r="D1512">
        <v>1799</v>
      </c>
      <c r="E1512">
        <v>1799</v>
      </c>
      <c r="F1512">
        <v>1799</v>
      </c>
      <c r="G1512">
        <v>1799</v>
      </c>
      <c r="H1512">
        <v>1799</v>
      </c>
      <c r="I1512">
        <v>1799</v>
      </c>
      <c r="J1512">
        <v>1799</v>
      </c>
      <c r="K1512">
        <f>AVERAGE(Tabla33[[#This Row],[gr12_0]:[gr12_9]])</f>
        <v>1799</v>
      </c>
      <c r="M1512">
        <v>1908</v>
      </c>
      <c r="N1512">
        <v>1908</v>
      </c>
      <c r="O1512">
        <v>1908</v>
      </c>
      <c r="P1512" s="4">
        <v>1997</v>
      </c>
      <c r="Q1512">
        <v>1908</v>
      </c>
      <c r="R1512">
        <v>1908</v>
      </c>
      <c r="S1512">
        <v>1908</v>
      </c>
      <c r="T1512">
        <v>1908</v>
      </c>
      <c r="U1512">
        <v>1908</v>
      </c>
      <c r="V1512">
        <v>1976</v>
      </c>
      <c r="W1512">
        <f>AVERAGE(Tabla31[[#This Row],[gr15_0]:[gr15_9]])</f>
        <v>1923.7</v>
      </c>
      <c r="Y1512">
        <v>2131</v>
      </c>
      <c r="Z1512">
        <v>2103</v>
      </c>
      <c r="AA1512">
        <v>2085</v>
      </c>
      <c r="AB1512">
        <v>2085</v>
      </c>
      <c r="AC1512">
        <v>2116</v>
      </c>
      <c r="AD1512">
        <v>2090</v>
      </c>
      <c r="AE1512">
        <v>2207</v>
      </c>
      <c r="AF1512">
        <v>2142</v>
      </c>
      <c r="AG1512">
        <v>2131</v>
      </c>
      <c r="AH1512">
        <v>2095</v>
      </c>
      <c r="AI1512" s="5">
        <f>AVERAGE(Tabla30[[#This Row],[gr17_0]:[gr17_9]])</f>
        <v>2118.5</v>
      </c>
      <c r="AK1512">
        <v>2962</v>
      </c>
      <c r="AL1512">
        <v>2803</v>
      </c>
      <c r="AM1512">
        <v>2962</v>
      </c>
      <c r="AN1512">
        <v>3020</v>
      </c>
      <c r="AO1512">
        <v>2967</v>
      </c>
      <c r="AP1512">
        <v>2707</v>
      </c>
      <c r="AQ1512">
        <v>2758</v>
      </c>
      <c r="AR1512">
        <v>2816</v>
      </c>
      <c r="AS1512">
        <v>2707</v>
      </c>
      <c r="AT1512">
        <v>2758</v>
      </c>
      <c r="AU1512">
        <f>AVERAGE(Tabla34[[#This Row],[gr21_0]:[gr21_9]])</f>
        <v>2846</v>
      </c>
    </row>
    <row r="1513" spans="1:47">
      <c r="A1513">
        <v>1799</v>
      </c>
      <c r="B1513">
        <v>1799</v>
      </c>
      <c r="C1513">
        <v>1799</v>
      </c>
      <c r="D1513">
        <v>1799</v>
      </c>
      <c r="E1513">
        <v>1799</v>
      </c>
      <c r="F1513">
        <v>1799</v>
      </c>
      <c r="G1513">
        <v>1799</v>
      </c>
      <c r="H1513">
        <v>1799</v>
      </c>
      <c r="I1513">
        <v>1799</v>
      </c>
      <c r="J1513">
        <v>1799</v>
      </c>
      <c r="K1513">
        <f>AVERAGE(Tabla33[[#This Row],[gr12_0]:[gr12_9]])</f>
        <v>1799</v>
      </c>
      <c r="M1513">
        <v>1908</v>
      </c>
      <c r="N1513">
        <v>1908</v>
      </c>
      <c r="O1513">
        <v>1908</v>
      </c>
      <c r="P1513" s="4">
        <v>1997</v>
      </c>
      <c r="Q1513">
        <v>1908</v>
      </c>
      <c r="R1513">
        <v>1908</v>
      </c>
      <c r="S1513">
        <v>1908</v>
      </c>
      <c r="T1513">
        <v>1908</v>
      </c>
      <c r="U1513">
        <v>1908</v>
      </c>
      <c r="V1513">
        <v>1976</v>
      </c>
      <c r="W1513">
        <f>AVERAGE(Tabla31[[#This Row],[gr15_0]:[gr15_9]])</f>
        <v>1923.7</v>
      </c>
      <c r="Y1513">
        <v>2131</v>
      </c>
      <c r="Z1513">
        <v>2103</v>
      </c>
      <c r="AA1513">
        <v>2085</v>
      </c>
      <c r="AB1513">
        <v>2085</v>
      </c>
      <c r="AC1513">
        <v>2116</v>
      </c>
      <c r="AD1513">
        <v>2090</v>
      </c>
      <c r="AE1513">
        <v>2207</v>
      </c>
      <c r="AF1513">
        <v>2142</v>
      </c>
      <c r="AG1513">
        <v>2131</v>
      </c>
      <c r="AH1513">
        <v>2095</v>
      </c>
      <c r="AI1513" s="5">
        <f>AVERAGE(Tabla30[[#This Row],[gr17_0]:[gr17_9]])</f>
        <v>2118.5</v>
      </c>
      <c r="AK1513">
        <v>2962</v>
      </c>
      <c r="AL1513">
        <v>2803</v>
      </c>
      <c r="AM1513">
        <v>2962</v>
      </c>
      <c r="AN1513">
        <v>3020</v>
      </c>
      <c r="AO1513">
        <v>2967</v>
      </c>
      <c r="AP1513">
        <v>2707</v>
      </c>
      <c r="AQ1513">
        <v>2758</v>
      </c>
      <c r="AR1513">
        <v>2816</v>
      </c>
      <c r="AS1513">
        <v>2707</v>
      </c>
      <c r="AT1513">
        <v>2758</v>
      </c>
      <c r="AU1513">
        <f>AVERAGE(Tabla34[[#This Row],[gr21_0]:[gr21_9]])</f>
        <v>2846</v>
      </c>
    </row>
    <row r="1514" spans="1:47">
      <c r="A1514">
        <v>1799</v>
      </c>
      <c r="B1514">
        <v>1799</v>
      </c>
      <c r="C1514">
        <v>1799</v>
      </c>
      <c r="D1514">
        <v>1799</v>
      </c>
      <c r="E1514">
        <v>1799</v>
      </c>
      <c r="F1514">
        <v>1799</v>
      </c>
      <c r="G1514">
        <v>1799</v>
      </c>
      <c r="H1514">
        <v>1799</v>
      </c>
      <c r="I1514">
        <v>1799</v>
      </c>
      <c r="J1514">
        <v>1799</v>
      </c>
      <c r="K1514">
        <f>AVERAGE(Tabla33[[#This Row],[gr12_0]:[gr12_9]])</f>
        <v>1799</v>
      </c>
      <c r="M1514">
        <v>1908</v>
      </c>
      <c r="N1514">
        <v>1908</v>
      </c>
      <c r="O1514">
        <v>1908</v>
      </c>
      <c r="P1514" s="4">
        <v>1997</v>
      </c>
      <c r="Q1514">
        <v>1908</v>
      </c>
      <c r="R1514">
        <v>1908</v>
      </c>
      <c r="S1514">
        <v>1908</v>
      </c>
      <c r="T1514">
        <v>1908</v>
      </c>
      <c r="U1514">
        <v>1908</v>
      </c>
      <c r="V1514">
        <v>1976</v>
      </c>
      <c r="W1514">
        <f>AVERAGE(Tabla31[[#This Row],[gr15_0]:[gr15_9]])</f>
        <v>1923.7</v>
      </c>
      <c r="Y1514">
        <v>2131</v>
      </c>
      <c r="Z1514">
        <v>2103</v>
      </c>
      <c r="AA1514">
        <v>2085</v>
      </c>
      <c r="AB1514">
        <v>2085</v>
      </c>
      <c r="AC1514">
        <v>2116</v>
      </c>
      <c r="AD1514">
        <v>2090</v>
      </c>
      <c r="AE1514">
        <v>2207</v>
      </c>
      <c r="AF1514">
        <v>2142</v>
      </c>
      <c r="AG1514">
        <v>2131</v>
      </c>
      <c r="AH1514">
        <v>2095</v>
      </c>
      <c r="AI1514" s="5">
        <f>AVERAGE(Tabla30[[#This Row],[gr17_0]:[gr17_9]])</f>
        <v>2118.5</v>
      </c>
      <c r="AK1514">
        <v>2962</v>
      </c>
      <c r="AL1514">
        <v>2803</v>
      </c>
      <c r="AM1514">
        <v>2962</v>
      </c>
      <c r="AN1514">
        <v>3020</v>
      </c>
      <c r="AO1514">
        <v>2967</v>
      </c>
      <c r="AP1514">
        <v>2707</v>
      </c>
      <c r="AQ1514">
        <v>2758</v>
      </c>
      <c r="AR1514">
        <v>2816</v>
      </c>
      <c r="AS1514">
        <v>2707</v>
      </c>
      <c r="AT1514">
        <v>2758</v>
      </c>
      <c r="AU1514">
        <f>AVERAGE(Tabla34[[#This Row],[gr21_0]:[gr21_9]])</f>
        <v>2846</v>
      </c>
    </row>
    <row r="1515" spans="1:47">
      <c r="A1515">
        <v>1799</v>
      </c>
      <c r="B1515">
        <v>1799</v>
      </c>
      <c r="C1515">
        <v>1799</v>
      </c>
      <c r="D1515">
        <v>1799</v>
      </c>
      <c r="E1515">
        <v>1799</v>
      </c>
      <c r="F1515">
        <v>1799</v>
      </c>
      <c r="G1515">
        <v>1799</v>
      </c>
      <c r="H1515">
        <v>1799</v>
      </c>
      <c r="I1515">
        <v>1799</v>
      </c>
      <c r="J1515">
        <v>1799</v>
      </c>
      <c r="K1515">
        <f>AVERAGE(Tabla33[[#This Row],[gr12_0]:[gr12_9]])</f>
        <v>1799</v>
      </c>
      <c r="M1515">
        <v>1908</v>
      </c>
      <c r="N1515">
        <v>1908</v>
      </c>
      <c r="O1515">
        <v>1908</v>
      </c>
      <c r="P1515" s="4">
        <v>1997</v>
      </c>
      <c r="Q1515">
        <v>1908</v>
      </c>
      <c r="R1515">
        <v>1908</v>
      </c>
      <c r="S1515">
        <v>1908</v>
      </c>
      <c r="T1515">
        <v>1908</v>
      </c>
      <c r="U1515">
        <v>1908</v>
      </c>
      <c r="V1515">
        <v>1976</v>
      </c>
      <c r="W1515">
        <f>AVERAGE(Tabla31[[#This Row],[gr15_0]:[gr15_9]])</f>
        <v>1923.7</v>
      </c>
      <c r="Y1515">
        <v>2131</v>
      </c>
      <c r="Z1515">
        <v>2103</v>
      </c>
      <c r="AA1515">
        <v>2085</v>
      </c>
      <c r="AB1515">
        <v>2085</v>
      </c>
      <c r="AC1515">
        <v>2116</v>
      </c>
      <c r="AD1515">
        <v>2090</v>
      </c>
      <c r="AE1515">
        <v>2207</v>
      </c>
      <c r="AF1515">
        <v>2142</v>
      </c>
      <c r="AG1515">
        <v>2131</v>
      </c>
      <c r="AH1515">
        <v>2095</v>
      </c>
      <c r="AI1515" s="5">
        <f>AVERAGE(Tabla30[[#This Row],[gr17_0]:[gr17_9]])</f>
        <v>2118.5</v>
      </c>
      <c r="AK1515">
        <v>2962</v>
      </c>
      <c r="AL1515">
        <v>2803</v>
      </c>
      <c r="AM1515">
        <v>2962</v>
      </c>
      <c r="AN1515">
        <v>3020</v>
      </c>
      <c r="AO1515">
        <v>2967</v>
      </c>
      <c r="AP1515">
        <v>2707</v>
      </c>
      <c r="AQ1515">
        <v>2758</v>
      </c>
      <c r="AR1515">
        <v>2816</v>
      </c>
      <c r="AS1515">
        <v>2707</v>
      </c>
      <c r="AT1515">
        <v>2758</v>
      </c>
      <c r="AU1515">
        <f>AVERAGE(Tabla34[[#This Row],[gr21_0]:[gr21_9]])</f>
        <v>2846</v>
      </c>
    </row>
    <row r="1516" spans="1:47">
      <c r="A1516">
        <v>1799</v>
      </c>
      <c r="B1516">
        <v>1799</v>
      </c>
      <c r="C1516">
        <v>1799</v>
      </c>
      <c r="D1516">
        <v>1799</v>
      </c>
      <c r="E1516">
        <v>1799</v>
      </c>
      <c r="F1516">
        <v>1799</v>
      </c>
      <c r="G1516">
        <v>1799</v>
      </c>
      <c r="H1516">
        <v>1799</v>
      </c>
      <c r="I1516">
        <v>1799</v>
      </c>
      <c r="J1516">
        <v>1799</v>
      </c>
      <c r="K1516">
        <f>AVERAGE(Tabla33[[#This Row],[gr12_0]:[gr12_9]])</f>
        <v>1799</v>
      </c>
      <c r="M1516">
        <v>1908</v>
      </c>
      <c r="N1516">
        <v>1908</v>
      </c>
      <c r="O1516">
        <v>1908</v>
      </c>
      <c r="P1516" s="4">
        <v>1997</v>
      </c>
      <c r="Q1516">
        <v>1908</v>
      </c>
      <c r="R1516">
        <v>1908</v>
      </c>
      <c r="S1516">
        <v>1908</v>
      </c>
      <c r="T1516">
        <v>1908</v>
      </c>
      <c r="U1516">
        <v>1908</v>
      </c>
      <c r="V1516">
        <v>1976</v>
      </c>
      <c r="W1516">
        <f>AVERAGE(Tabla31[[#This Row],[gr15_0]:[gr15_9]])</f>
        <v>1923.7</v>
      </c>
      <c r="Y1516">
        <v>2131</v>
      </c>
      <c r="Z1516">
        <v>2103</v>
      </c>
      <c r="AA1516">
        <v>2085</v>
      </c>
      <c r="AB1516">
        <v>2085</v>
      </c>
      <c r="AC1516">
        <v>2116</v>
      </c>
      <c r="AD1516">
        <v>2090</v>
      </c>
      <c r="AE1516">
        <v>2207</v>
      </c>
      <c r="AF1516">
        <v>2142</v>
      </c>
      <c r="AG1516">
        <v>2131</v>
      </c>
      <c r="AH1516">
        <v>2095</v>
      </c>
      <c r="AI1516" s="5">
        <f>AVERAGE(Tabla30[[#This Row],[gr17_0]:[gr17_9]])</f>
        <v>2118.5</v>
      </c>
      <c r="AK1516">
        <v>2962</v>
      </c>
      <c r="AL1516">
        <v>2803</v>
      </c>
      <c r="AM1516">
        <v>2962</v>
      </c>
      <c r="AN1516">
        <v>3020</v>
      </c>
      <c r="AO1516">
        <v>2967</v>
      </c>
      <c r="AP1516">
        <v>2707</v>
      </c>
      <c r="AQ1516">
        <v>2758</v>
      </c>
      <c r="AR1516">
        <v>2816</v>
      </c>
      <c r="AS1516">
        <v>2707</v>
      </c>
      <c r="AT1516">
        <v>2758</v>
      </c>
      <c r="AU1516">
        <f>AVERAGE(Tabla34[[#This Row],[gr21_0]:[gr21_9]])</f>
        <v>2846</v>
      </c>
    </row>
    <row r="1517" spans="1:47">
      <c r="A1517">
        <v>1799</v>
      </c>
      <c r="B1517">
        <v>1799</v>
      </c>
      <c r="C1517">
        <v>1799</v>
      </c>
      <c r="D1517">
        <v>1799</v>
      </c>
      <c r="E1517">
        <v>1799</v>
      </c>
      <c r="F1517">
        <v>1799</v>
      </c>
      <c r="G1517">
        <v>1799</v>
      </c>
      <c r="H1517">
        <v>1799</v>
      </c>
      <c r="I1517">
        <v>1799</v>
      </c>
      <c r="J1517">
        <v>1799</v>
      </c>
      <c r="K1517">
        <f>AVERAGE(Tabla33[[#This Row],[gr12_0]:[gr12_9]])</f>
        <v>1799</v>
      </c>
      <c r="M1517">
        <v>1908</v>
      </c>
      <c r="N1517">
        <v>1908</v>
      </c>
      <c r="O1517">
        <v>1908</v>
      </c>
      <c r="P1517" s="4">
        <v>1997</v>
      </c>
      <c r="Q1517">
        <v>1908</v>
      </c>
      <c r="R1517">
        <v>1908</v>
      </c>
      <c r="S1517">
        <v>1908</v>
      </c>
      <c r="T1517">
        <v>1908</v>
      </c>
      <c r="U1517">
        <v>1908</v>
      </c>
      <c r="V1517">
        <v>1976</v>
      </c>
      <c r="W1517">
        <f>AVERAGE(Tabla31[[#This Row],[gr15_0]:[gr15_9]])</f>
        <v>1923.7</v>
      </c>
      <c r="Y1517">
        <v>2131</v>
      </c>
      <c r="Z1517">
        <v>2103</v>
      </c>
      <c r="AA1517">
        <v>2085</v>
      </c>
      <c r="AB1517">
        <v>2085</v>
      </c>
      <c r="AC1517">
        <v>2116</v>
      </c>
      <c r="AD1517">
        <v>2090</v>
      </c>
      <c r="AE1517">
        <v>2207</v>
      </c>
      <c r="AF1517">
        <v>2142</v>
      </c>
      <c r="AG1517">
        <v>2131</v>
      </c>
      <c r="AH1517">
        <v>2095</v>
      </c>
      <c r="AI1517" s="5">
        <f>AVERAGE(Tabla30[[#This Row],[gr17_0]:[gr17_9]])</f>
        <v>2118.5</v>
      </c>
      <c r="AK1517">
        <v>2962</v>
      </c>
      <c r="AL1517">
        <v>2803</v>
      </c>
      <c r="AM1517">
        <v>2962</v>
      </c>
      <c r="AN1517">
        <v>3020</v>
      </c>
      <c r="AO1517">
        <v>2967</v>
      </c>
      <c r="AP1517">
        <v>2707</v>
      </c>
      <c r="AQ1517">
        <v>2758</v>
      </c>
      <c r="AR1517">
        <v>2816</v>
      </c>
      <c r="AS1517">
        <v>2707</v>
      </c>
      <c r="AT1517">
        <v>2758</v>
      </c>
      <c r="AU1517">
        <f>AVERAGE(Tabla34[[#This Row],[gr21_0]:[gr21_9]])</f>
        <v>2846</v>
      </c>
    </row>
    <row r="1518" spans="1:47">
      <c r="A1518">
        <v>1799</v>
      </c>
      <c r="B1518">
        <v>1799</v>
      </c>
      <c r="C1518">
        <v>1799</v>
      </c>
      <c r="D1518">
        <v>1799</v>
      </c>
      <c r="E1518">
        <v>1799</v>
      </c>
      <c r="F1518">
        <v>1799</v>
      </c>
      <c r="G1518">
        <v>1799</v>
      </c>
      <c r="H1518">
        <v>1799</v>
      </c>
      <c r="I1518">
        <v>1799</v>
      </c>
      <c r="J1518">
        <v>1799</v>
      </c>
      <c r="K1518">
        <f>AVERAGE(Tabla33[[#This Row],[gr12_0]:[gr12_9]])</f>
        <v>1799</v>
      </c>
      <c r="M1518">
        <v>1908</v>
      </c>
      <c r="N1518">
        <v>1908</v>
      </c>
      <c r="O1518">
        <v>1908</v>
      </c>
      <c r="P1518" s="4">
        <v>1997</v>
      </c>
      <c r="Q1518">
        <v>1908</v>
      </c>
      <c r="R1518">
        <v>1908</v>
      </c>
      <c r="S1518">
        <v>1908</v>
      </c>
      <c r="T1518">
        <v>1908</v>
      </c>
      <c r="U1518">
        <v>1908</v>
      </c>
      <c r="V1518">
        <v>1976</v>
      </c>
      <c r="W1518">
        <f>AVERAGE(Tabla31[[#This Row],[gr15_0]:[gr15_9]])</f>
        <v>1923.7</v>
      </c>
      <c r="Y1518">
        <v>2131</v>
      </c>
      <c r="Z1518">
        <v>2103</v>
      </c>
      <c r="AA1518">
        <v>2085</v>
      </c>
      <c r="AB1518">
        <v>2085</v>
      </c>
      <c r="AC1518">
        <v>2116</v>
      </c>
      <c r="AD1518">
        <v>2090</v>
      </c>
      <c r="AE1518">
        <v>2207</v>
      </c>
      <c r="AF1518">
        <v>2142</v>
      </c>
      <c r="AG1518">
        <v>2131</v>
      </c>
      <c r="AH1518">
        <v>2095</v>
      </c>
      <c r="AI1518" s="5">
        <f>AVERAGE(Tabla30[[#This Row],[gr17_0]:[gr17_9]])</f>
        <v>2118.5</v>
      </c>
      <c r="AK1518">
        <v>2962</v>
      </c>
      <c r="AL1518">
        <v>2803</v>
      </c>
      <c r="AM1518">
        <v>2962</v>
      </c>
      <c r="AN1518">
        <v>3020</v>
      </c>
      <c r="AO1518">
        <v>2967</v>
      </c>
      <c r="AP1518">
        <v>2707</v>
      </c>
      <c r="AQ1518">
        <v>2758</v>
      </c>
      <c r="AR1518">
        <v>2816</v>
      </c>
      <c r="AS1518">
        <v>2707</v>
      </c>
      <c r="AT1518">
        <v>2758</v>
      </c>
      <c r="AU1518">
        <f>AVERAGE(Tabla34[[#This Row],[gr21_0]:[gr21_9]])</f>
        <v>2846</v>
      </c>
    </row>
    <row r="1519" spans="1:47">
      <c r="A1519">
        <v>1799</v>
      </c>
      <c r="B1519">
        <v>1799</v>
      </c>
      <c r="C1519">
        <v>1799</v>
      </c>
      <c r="D1519">
        <v>1799</v>
      </c>
      <c r="E1519">
        <v>1799</v>
      </c>
      <c r="F1519">
        <v>1799</v>
      </c>
      <c r="G1519">
        <v>1799</v>
      </c>
      <c r="H1519">
        <v>1799</v>
      </c>
      <c r="I1519">
        <v>1799</v>
      </c>
      <c r="J1519">
        <v>1799</v>
      </c>
      <c r="K1519">
        <f>AVERAGE(Tabla33[[#This Row],[gr12_0]:[gr12_9]])</f>
        <v>1799</v>
      </c>
      <c r="M1519">
        <v>1908</v>
      </c>
      <c r="N1519">
        <v>1908</v>
      </c>
      <c r="O1519">
        <v>1908</v>
      </c>
      <c r="P1519" s="4">
        <v>1997</v>
      </c>
      <c r="Q1519">
        <v>1908</v>
      </c>
      <c r="R1519">
        <v>1908</v>
      </c>
      <c r="S1519">
        <v>1908</v>
      </c>
      <c r="T1519">
        <v>1908</v>
      </c>
      <c r="U1519">
        <v>1908</v>
      </c>
      <c r="V1519">
        <v>1976</v>
      </c>
      <c r="W1519">
        <f>AVERAGE(Tabla31[[#This Row],[gr15_0]:[gr15_9]])</f>
        <v>1923.7</v>
      </c>
      <c r="Y1519">
        <v>2131</v>
      </c>
      <c r="Z1519">
        <v>2103</v>
      </c>
      <c r="AA1519">
        <v>2085</v>
      </c>
      <c r="AB1519">
        <v>2085</v>
      </c>
      <c r="AC1519">
        <v>2116</v>
      </c>
      <c r="AD1519">
        <v>2090</v>
      </c>
      <c r="AE1519">
        <v>2207</v>
      </c>
      <c r="AF1519">
        <v>2142</v>
      </c>
      <c r="AG1519">
        <v>2131</v>
      </c>
      <c r="AH1519">
        <v>2095</v>
      </c>
      <c r="AI1519" s="5">
        <f>AVERAGE(Tabla30[[#This Row],[gr17_0]:[gr17_9]])</f>
        <v>2118.5</v>
      </c>
      <c r="AK1519">
        <v>2962</v>
      </c>
      <c r="AL1519">
        <v>2803</v>
      </c>
      <c r="AM1519">
        <v>2962</v>
      </c>
      <c r="AN1519">
        <v>3020</v>
      </c>
      <c r="AO1519">
        <v>2967</v>
      </c>
      <c r="AP1519">
        <v>2707</v>
      </c>
      <c r="AQ1519">
        <v>2758</v>
      </c>
      <c r="AR1519">
        <v>2816</v>
      </c>
      <c r="AS1519">
        <v>2707</v>
      </c>
      <c r="AT1519">
        <v>2758</v>
      </c>
      <c r="AU1519">
        <f>AVERAGE(Tabla34[[#This Row],[gr21_0]:[gr21_9]])</f>
        <v>2846</v>
      </c>
    </row>
    <row r="1520" spans="1:47">
      <c r="A1520">
        <v>1799</v>
      </c>
      <c r="B1520">
        <v>1799</v>
      </c>
      <c r="C1520">
        <v>1799</v>
      </c>
      <c r="D1520">
        <v>1799</v>
      </c>
      <c r="E1520">
        <v>1799</v>
      </c>
      <c r="F1520">
        <v>1799</v>
      </c>
      <c r="G1520">
        <v>1799</v>
      </c>
      <c r="H1520">
        <v>1799</v>
      </c>
      <c r="I1520">
        <v>1799</v>
      </c>
      <c r="J1520">
        <v>1799</v>
      </c>
      <c r="K1520">
        <f>AVERAGE(Tabla33[[#This Row],[gr12_0]:[gr12_9]])</f>
        <v>1799</v>
      </c>
      <c r="M1520">
        <v>1908</v>
      </c>
      <c r="N1520">
        <v>1908</v>
      </c>
      <c r="O1520">
        <v>1908</v>
      </c>
      <c r="P1520" s="4">
        <v>1997</v>
      </c>
      <c r="Q1520">
        <v>1908</v>
      </c>
      <c r="R1520">
        <v>1908</v>
      </c>
      <c r="S1520">
        <v>1908</v>
      </c>
      <c r="T1520">
        <v>1908</v>
      </c>
      <c r="U1520">
        <v>1908</v>
      </c>
      <c r="V1520">
        <v>1976</v>
      </c>
      <c r="W1520">
        <f>AVERAGE(Tabla31[[#This Row],[gr15_0]:[gr15_9]])</f>
        <v>1923.7</v>
      </c>
      <c r="Y1520">
        <v>2131</v>
      </c>
      <c r="Z1520">
        <v>2103</v>
      </c>
      <c r="AA1520">
        <v>2085</v>
      </c>
      <c r="AB1520">
        <v>2085</v>
      </c>
      <c r="AC1520">
        <v>2116</v>
      </c>
      <c r="AD1520">
        <v>2090</v>
      </c>
      <c r="AE1520">
        <v>2207</v>
      </c>
      <c r="AF1520">
        <v>2142</v>
      </c>
      <c r="AG1520">
        <v>2131</v>
      </c>
      <c r="AH1520">
        <v>2095</v>
      </c>
      <c r="AI1520" s="5">
        <f>AVERAGE(Tabla30[[#This Row],[gr17_0]:[gr17_9]])</f>
        <v>2118.5</v>
      </c>
      <c r="AK1520">
        <v>2962</v>
      </c>
      <c r="AL1520">
        <v>2803</v>
      </c>
      <c r="AM1520">
        <v>2962</v>
      </c>
      <c r="AN1520">
        <v>3020</v>
      </c>
      <c r="AO1520">
        <v>2967</v>
      </c>
      <c r="AP1520">
        <v>2707</v>
      </c>
      <c r="AQ1520">
        <v>2758</v>
      </c>
      <c r="AR1520">
        <v>2816</v>
      </c>
      <c r="AS1520">
        <v>2707</v>
      </c>
      <c r="AT1520">
        <v>2758</v>
      </c>
      <c r="AU1520">
        <f>AVERAGE(Tabla34[[#This Row],[gr21_0]:[gr21_9]])</f>
        <v>2846</v>
      </c>
    </row>
    <row r="1521" spans="1:47">
      <c r="A1521">
        <v>1799</v>
      </c>
      <c r="B1521">
        <v>1799</v>
      </c>
      <c r="C1521">
        <v>1799</v>
      </c>
      <c r="D1521">
        <v>1799</v>
      </c>
      <c r="E1521">
        <v>1799</v>
      </c>
      <c r="F1521">
        <v>1799</v>
      </c>
      <c r="G1521">
        <v>1799</v>
      </c>
      <c r="H1521">
        <v>1799</v>
      </c>
      <c r="I1521">
        <v>1799</v>
      </c>
      <c r="J1521">
        <v>1799</v>
      </c>
      <c r="K1521">
        <f>AVERAGE(Tabla33[[#This Row],[gr12_0]:[gr12_9]])</f>
        <v>1799</v>
      </c>
      <c r="M1521">
        <v>1908</v>
      </c>
      <c r="N1521">
        <v>1908</v>
      </c>
      <c r="O1521">
        <v>1908</v>
      </c>
      <c r="P1521" s="4">
        <v>1997</v>
      </c>
      <c r="Q1521">
        <v>1908</v>
      </c>
      <c r="R1521">
        <v>1908</v>
      </c>
      <c r="S1521">
        <v>1908</v>
      </c>
      <c r="T1521">
        <v>1908</v>
      </c>
      <c r="U1521">
        <v>1908</v>
      </c>
      <c r="V1521">
        <v>1976</v>
      </c>
      <c r="W1521">
        <f>AVERAGE(Tabla31[[#This Row],[gr15_0]:[gr15_9]])</f>
        <v>1923.7</v>
      </c>
      <c r="Y1521">
        <v>2131</v>
      </c>
      <c r="Z1521">
        <v>2103</v>
      </c>
      <c r="AA1521">
        <v>2085</v>
      </c>
      <c r="AB1521">
        <v>2085</v>
      </c>
      <c r="AC1521">
        <v>2116</v>
      </c>
      <c r="AD1521">
        <v>2090</v>
      </c>
      <c r="AE1521">
        <v>2207</v>
      </c>
      <c r="AF1521">
        <v>2142</v>
      </c>
      <c r="AG1521">
        <v>2131</v>
      </c>
      <c r="AH1521">
        <v>2095</v>
      </c>
      <c r="AI1521" s="5">
        <f>AVERAGE(Tabla30[[#This Row],[gr17_0]:[gr17_9]])</f>
        <v>2118.5</v>
      </c>
      <c r="AK1521">
        <v>2962</v>
      </c>
      <c r="AL1521">
        <v>2803</v>
      </c>
      <c r="AM1521">
        <v>2962</v>
      </c>
      <c r="AN1521">
        <v>3020</v>
      </c>
      <c r="AO1521">
        <v>2967</v>
      </c>
      <c r="AP1521">
        <v>2707</v>
      </c>
      <c r="AQ1521">
        <v>2758</v>
      </c>
      <c r="AR1521">
        <v>2816</v>
      </c>
      <c r="AS1521">
        <v>2707</v>
      </c>
      <c r="AT1521">
        <v>2758</v>
      </c>
      <c r="AU1521">
        <f>AVERAGE(Tabla34[[#This Row],[gr21_0]:[gr21_9]])</f>
        <v>2846</v>
      </c>
    </row>
    <row r="1522" spans="1:47">
      <c r="A1522">
        <v>1799</v>
      </c>
      <c r="B1522">
        <v>1799</v>
      </c>
      <c r="C1522">
        <v>1799</v>
      </c>
      <c r="D1522">
        <v>1799</v>
      </c>
      <c r="E1522">
        <v>1799</v>
      </c>
      <c r="F1522">
        <v>1799</v>
      </c>
      <c r="G1522">
        <v>1799</v>
      </c>
      <c r="H1522">
        <v>1799</v>
      </c>
      <c r="I1522">
        <v>1799</v>
      </c>
      <c r="J1522">
        <v>1799</v>
      </c>
      <c r="K1522">
        <f>AVERAGE(Tabla33[[#This Row],[gr12_0]:[gr12_9]])</f>
        <v>1799</v>
      </c>
      <c r="M1522">
        <v>1908</v>
      </c>
      <c r="N1522">
        <v>1908</v>
      </c>
      <c r="O1522">
        <v>1908</v>
      </c>
      <c r="P1522" s="4">
        <v>1997</v>
      </c>
      <c r="Q1522">
        <v>1908</v>
      </c>
      <c r="R1522">
        <v>1908</v>
      </c>
      <c r="S1522">
        <v>1908</v>
      </c>
      <c r="T1522">
        <v>1908</v>
      </c>
      <c r="U1522">
        <v>1908</v>
      </c>
      <c r="V1522">
        <v>1976</v>
      </c>
      <c r="W1522">
        <f>AVERAGE(Tabla31[[#This Row],[gr15_0]:[gr15_9]])</f>
        <v>1923.7</v>
      </c>
      <c r="Y1522">
        <v>2131</v>
      </c>
      <c r="Z1522">
        <v>2103</v>
      </c>
      <c r="AA1522">
        <v>2085</v>
      </c>
      <c r="AB1522">
        <v>2085</v>
      </c>
      <c r="AC1522">
        <v>2116</v>
      </c>
      <c r="AD1522">
        <v>2090</v>
      </c>
      <c r="AE1522">
        <v>2207</v>
      </c>
      <c r="AF1522">
        <v>2142</v>
      </c>
      <c r="AG1522">
        <v>2131</v>
      </c>
      <c r="AH1522">
        <v>2095</v>
      </c>
      <c r="AI1522" s="5">
        <f>AVERAGE(Tabla30[[#This Row],[gr17_0]:[gr17_9]])</f>
        <v>2118.5</v>
      </c>
      <c r="AK1522">
        <v>2962</v>
      </c>
      <c r="AL1522">
        <v>2803</v>
      </c>
      <c r="AM1522">
        <v>2962</v>
      </c>
      <c r="AN1522">
        <v>3020</v>
      </c>
      <c r="AO1522">
        <v>2967</v>
      </c>
      <c r="AP1522">
        <v>2707</v>
      </c>
      <c r="AQ1522">
        <v>2758</v>
      </c>
      <c r="AR1522">
        <v>2816</v>
      </c>
      <c r="AS1522">
        <v>2707</v>
      </c>
      <c r="AT1522">
        <v>2758</v>
      </c>
      <c r="AU1522">
        <f>AVERAGE(Tabla34[[#This Row],[gr21_0]:[gr21_9]])</f>
        <v>2846</v>
      </c>
    </row>
    <row r="1523" spans="1:47">
      <c r="A1523">
        <v>1799</v>
      </c>
      <c r="B1523">
        <v>1799</v>
      </c>
      <c r="C1523">
        <v>1799</v>
      </c>
      <c r="D1523">
        <v>1799</v>
      </c>
      <c r="E1523">
        <v>1799</v>
      </c>
      <c r="F1523">
        <v>1799</v>
      </c>
      <c r="G1523">
        <v>1799</v>
      </c>
      <c r="H1523">
        <v>1799</v>
      </c>
      <c r="I1523">
        <v>1799</v>
      </c>
      <c r="J1523">
        <v>1799</v>
      </c>
      <c r="K1523">
        <f>AVERAGE(Tabla33[[#This Row],[gr12_0]:[gr12_9]])</f>
        <v>1799</v>
      </c>
      <c r="M1523">
        <v>1908</v>
      </c>
      <c r="N1523">
        <v>1908</v>
      </c>
      <c r="O1523">
        <v>1908</v>
      </c>
      <c r="P1523" s="4">
        <v>1997</v>
      </c>
      <c r="Q1523">
        <v>1908</v>
      </c>
      <c r="R1523">
        <v>1908</v>
      </c>
      <c r="S1523">
        <v>1908</v>
      </c>
      <c r="T1523">
        <v>1908</v>
      </c>
      <c r="U1523">
        <v>1908</v>
      </c>
      <c r="V1523">
        <v>1976</v>
      </c>
      <c r="W1523">
        <f>AVERAGE(Tabla31[[#This Row],[gr15_0]:[gr15_9]])</f>
        <v>1923.7</v>
      </c>
      <c r="Y1523">
        <v>2131</v>
      </c>
      <c r="Z1523">
        <v>2103</v>
      </c>
      <c r="AA1523">
        <v>2085</v>
      </c>
      <c r="AB1523">
        <v>2085</v>
      </c>
      <c r="AC1523">
        <v>2116</v>
      </c>
      <c r="AD1523">
        <v>2090</v>
      </c>
      <c r="AE1523">
        <v>2207</v>
      </c>
      <c r="AF1523">
        <v>2142</v>
      </c>
      <c r="AG1523">
        <v>2131</v>
      </c>
      <c r="AH1523">
        <v>2095</v>
      </c>
      <c r="AI1523" s="5">
        <f>AVERAGE(Tabla30[[#This Row],[gr17_0]:[gr17_9]])</f>
        <v>2118.5</v>
      </c>
      <c r="AK1523">
        <v>2962</v>
      </c>
      <c r="AL1523">
        <v>2803</v>
      </c>
      <c r="AM1523">
        <v>2962</v>
      </c>
      <c r="AN1523">
        <v>3020</v>
      </c>
      <c r="AO1523">
        <v>2967</v>
      </c>
      <c r="AP1523">
        <v>2707</v>
      </c>
      <c r="AQ1523">
        <v>2758</v>
      </c>
      <c r="AR1523">
        <v>2816</v>
      </c>
      <c r="AS1523">
        <v>2707</v>
      </c>
      <c r="AT1523">
        <v>2758</v>
      </c>
      <c r="AU1523">
        <f>AVERAGE(Tabla34[[#This Row],[gr21_0]:[gr21_9]])</f>
        <v>2846</v>
      </c>
    </row>
    <row r="1524" spans="1:47">
      <c r="A1524">
        <v>1799</v>
      </c>
      <c r="B1524">
        <v>1799</v>
      </c>
      <c r="C1524">
        <v>1799</v>
      </c>
      <c r="D1524">
        <v>1799</v>
      </c>
      <c r="E1524">
        <v>1799</v>
      </c>
      <c r="F1524">
        <v>1799</v>
      </c>
      <c r="G1524">
        <v>1799</v>
      </c>
      <c r="H1524">
        <v>1799</v>
      </c>
      <c r="I1524">
        <v>1799</v>
      </c>
      <c r="J1524">
        <v>1799</v>
      </c>
      <c r="K1524">
        <f>AVERAGE(Tabla33[[#This Row],[gr12_0]:[gr12_9]])</f>
        <v>1799</v>
      </c>
      <c r="M1524">
        <v>1908</v>
      </c>
      <c r="N1524">
        <v>1908</v>
      </c>
      <c r="O1524">
        <v>1908</v>
      </c>
      <c r="P1524" s="4">
        <v>1997</v>
      </c>
      <c r="Q1524">
        <v>1908</v>
      </c>
      <c r="R1524">
        <v>1908</v>
      </c>
      <c r="S1524">
        <v>1908</v>
      </c>
      <c r="T1524">
        <v>1908</v>
      </c>
      <c r="U1524">
        <v>1908</v>
      </c>
      <c r="V1524">
        <v>1976</v>
      </c>
      <c r="W1524">
        <f>AVERAGE(Tabla31[[#This Row],[gr15_0]:[gr15_9]])</f>
        <v>1923.7</v>
      </c>
      <c r="Y1524">
        <v>2131</v>
      </c>
      <c r="Z1524">
        <v>2103</v>
      </c>
      <c r="AA1524">
        <v>2085</v>
      </c>
      <c r="AB1524">
        <v>2085</v>
      </c>
      <c r="AC1524">
        <v>2116</v>
      </c>
      <c r="AD1524">
        <v>2090</v>
      </c>
      <c r="AE1524">
        <v>2207</v>
      </c>
      <c r="AF1524">
        <v>2142</v>
      </c>
      <c r="AG1524">
        <v>2131</v>
      </c>
      <c r="AH1524">
        <v>2095</v>
      </c>
      <c r="AI1524" s="5">
        <f>AVERAGE(Tabla30[[#This Row],[gr17_0]:[gr17_9]])</f>
        <v>2118.5</v>
      </c>
      <c r="AK1524">
        <v>2962</v>
      </c>
      <c r="AL1524">
        <v>2803</v>
      </c>
      <c r="AM1524">
        <v>2962</v>
      </c>
      <c r="AN1524">
        <v>3020</v>
      </c>
      <c r="AO1524">
        <v>2967</v>
      </c>
      <c r="AP1524">
        <v>2707</v>
      </c>
      <c r="AQ1524">
        <v>2758</v>
      </c>
      <c r="AR1524">
        <v>2816</v>
      </c>
      <c r="AS1524">
        <v>2707</v>
      </c>
      <c r="AT1524">
        <v>2758</v>
      </c>
      <c r="AU1524">
        <f>AVERAGE(Tabla34[[#This Row],[gr21_0]:[gr21_9]])</f>
        <v>2846</v>
      </c>
    </row>
    <row r="1525" spans="1:47">
      <c r="A1525">
        <v>1799</v>
      </c>
      <c r="B1525">
        <v>1799</v>
      </c>
      <c r="C1525">
        <v>1799</v>
      </c>
      <c r="D1525">
        <v>1799</v>
      </c>
      <c r="E1525">
        <v>1799</v>
      </c>
      <c r="F1525">
        <v>1799</v>
      </c>
      <c r="G1525">
        <v>1799</v>
      </c>
      <c r="H1525">
        <v>1799</v>
      </c>
      <c r="I1525">
        <v>1799</v>
      </c>
      <c r="J1525">
        <v>1799</v>
      </c>
      <c r="K1525">
        <f>AVERAGE(Tabla33[[#This Row],[gr12_0]:[gr12_9]])</f>
        <v>1799</v>
      </c>
      <c r="M1525">
        <v>1908</v>
      </c>
      <c r="N1525">
        <v>1908</v>
      </c>
      <c r="O1525">
        <v>1908</v>
      </c>
      <c r="P1525" s="4">
        <v>1997</v>
      </c>
      <c r="Q1525">
        <v>1908</v>
      </c>
      <c r="R1525">
        <v>1908</v>
      </c>
      <c r="S1525">
        <v>1908</v>
      </c>
      <c r="T1525">
        <v>1908</v>
      </c>
      <c r="U1525">
        <v>1908</v>
      </c>
      <c r="V1525">
        <v>1976</v>
      </c>
      <c r="W1525">
        <f>AVERAGE(Tabla31[[#This Row],[gr15_0]:[gr15_9]])</f>
        <v>1923.7</v>
      </c>
      <c r="Y1525">
        <v>2131</v>
      </c>
      <c r="Z1525">
        <v>2103</v>
      </c>
      <c r="AA1525">
        <v>2085</v>
      </c>
      <c r="AB1525">
        <v>2085</v>
      </c>
      <c r="AC1525">
        <v>2116</v>
      </c>
      <c r="AD1525">
        <v>2090</v>
      </c>
      <c r="AE1525">
        <v>2207</v>
      </c>
      <c r="AF1525">
        <v>2142</v>
      </c>
      <c r="AG1525">
        <v>2131</v>
      </c>
      <c r="AH1525">
        <v>2095</v>
      </c>
      <c r="AI1525" s="5">
        <f>AVERAGE(Tabla30[[#This Row],[gr17_0]:[gr17_9]])</f>
        <v>2118.5</v>
      </c>
      <c r="AK1525">
        <v>2962</v>
      </c>
      <c r="AL1525">
        <v>2803</v>
      </c>
      <c r="AM1525">
        <v>2962</v>
      </c>
      <c r="AN1525">
        <v>3020</v>
      </c>
      <c r="AO1525">
        <v>2967</v>
      </c>
      <c r="AP1525">
        <v>2707</v>
      </c>
      <c r="AQ1525">
        <v>2758</v>
      </c>
      <c r="AR1525">
        <v>2816</v>
      </c>
      <c r="AS1525">
        <v>2707</v>
      </c>
      <c r="AT1525">
        <v>2758</v>
      </c>
      <c r="AU1525">
        <f>AVERAGE(Tabla34[[#This Row],[gr21_0]:[gr21_9]])</f>
        <v>2846</v>
      </c>
    </row>
    <row r="1526" spans="1:47">
      <c r="A1526">
        <v>1799</v>
      </c>
      <c r="B1526">
        <v>1799</v>
      </c>
      <c r="C1526">
        <v>1799</v>
      </c>
      <c r="D1526">
        <v>1799</v>
      </c>
      <c r="E1526">
        <v>1799</v>
      </c>
      <c r="F1526">
        <v>1799</v>
      </c>
      <c r="G1526">
        <v>1799</v>
      </c>
      <c r="H1526">
        <v>1799</v>
      </c>
      <c r="I1526">
        <v>1799</v>
      </c>
      <c r="J1526">
        <v>1799</v>
      </c>
      <c r="K1526">
        <f>AVERAGE(Tabla33[[#This Row],[gr12_0]:[gr12_9]])</f>
        <v>1799</v>
      </c>
      <c r="M1526">
        <v>1908</v>
      </c>
      <c r="N1526">
        <v>1908</v>
      </c>
      <c r="O1526">
        <v>1908</v>
      </c>
      <c r="P1526" s="4">
        <v>1997</v>
      </c>
      <c r="Q1526">
        <v>1908</v>
      </c>
      <c r="R1526">
        <v>1908</v>
      </c>
      <c r="S1526">
        <v>1908</v>
      </c>
      <c r="T1526">
        <v>1908</v>
      </c>
      <c r="U1526">
        <v>1908</v>
      </c>
      <c r="V1526">
        <v>1976</v>
      </c>
      <c r="W1526">
        <f>AVERAGE(Tabla31[[#This Row],[gr15_0]:[gr15_9]])</f>
        <v>1923.7</v>
      </c>
      <c r="Y1526">
        <v>2131</v>
      </c>
      <c r="Z1526">
        <v>2103</v>
      </c>
      <c r="AA1526">
        <v>2085</v>
      </c>
      <c r="AB1526">
        <v>2085</v>
      </c>
      <c r="AC1526">
        <v>2116</v>
      </c>
      <c r="AD1526">
        <v>2090</v>
      </c>
      <c r="AE1526">
        <v>2207</v>
      </c>
      <c r="AF1526">
        <v>2142</v>
      </c>
      <c r="AG1526">
        <v>2131</v>
      </c>
      <c r="AH1526">
        <v>2095</v>
      </c>
      <c r="AI1526" s="5">
        <f>AVERAGE(Tabla30[[#This Row],[gr17_0]:[gr17_9]])</f>
        <v>2118.5</v>
      </c>
      <c r="AK1526">
        <v>2962</v>
      </c>
      <c r="AL1526">
        <v>2803</v>
      </c>
      <c r="AM1526">
        <v>2962</v>
      </c>
      <c r="AN1526">
        <v>3020</v>
      </c>
      <c r="AO1526">
        <v>2967</v>
      </c>
      <c r="AP1526">
        <v>2707</v>
      </c>
      <c r="AQ1526">
        <v>2758</v>
      </c>
      <c r="AR1526">
        <v>2816</v>
      </c>
      <c r="AS1526">
        <v>2707</v>
      </c>
      <c r="AT1526">
        <v>2758</v>
      </c>
      <c r="AU1526">
        <f>AVERAGE(Tabla34[[#This Row],[gr21_0]:[gr21_9]])</f>
        <v>2846</v>
      </c>
    </row>
    <row r="1527" spans="1:47">
      <c r="A1527">
        <v>1799</v>
      </c>
      <c r="B1527">
        <v>1799</v>
      </c>
      <c r="C1527">
        <v>1799</v>
      </c>
      <c r="D1527">
        <v>1799</v>
      </c>
      <c r="E1527">
        <v>1799</v>
      </c>
      <c r="F1527">
        <v>1799</v>
      </c>
      <c r="G1527">
        <v>1799</v>
      </c>
      <c r="H1527">
        <v>1799</v>
      </c>
      <c r="I1527">
        <v>1799</v>
      </c>
      <c r="J1527">
        <v>1799</v>
      </c>
      <c r="K1527">
        <f>AVERAGE(Tabla33[[#This Row],[gr12_0]:[gr12_9]])</f>
        <v>1799</v>
      </c>
      <c r="M1527">
        <v>1908</v>
      </c>
      <c r="N1527">
        <v>1908</v>
      </c>
      <c r="O1527">
        <v>1908</v>
      </c>
      <c r="P1527" s="4">
        <v>1997</v>
      </c>
      <c r="Q1527">
        <v>1908</v>
      </c>
      <c r="R1527">
        <v>1908</v>
      </c>
      <c r="S1527">
        <v>1908</v>
      </c>
      <c r="T1527">
        <v>1908</v>
      </c>
      <c r="U1527">
        <v>1908</v>
      </c>
      <c r="V1527">
        <v>1976</v>
      </c>
      <c r="W1527">
        <f>AVERAGE(Tabla31[[#This Row],[gr15_0]:[gr15_9]])</f>
        <v>1923.7</v>
      </c>
      <c r="Y1527">
        <v>2131</v>
      </c>
      <c r="Z1527">
        <v>2103</v>
      </c>
      <c r="AA1527">
        <v>2085</v>
      </c>
      <c r="AB1527">
        <v>2085</v>
      </c>
      <c r="AC1527">
        <v>2116</v>
      </c>
      <c r="AD1527">
        <v>2090</v>
      </c>
      <c r="AE1527">
        <v>2207</v>
      </c>
      <c r="AF1527">
        <v>2142</v>
      </c>
      <c r="AG1527">
        <v>2131</v>
      </c>
      <c r="AH1527">
        <v>2095</v>
      </c>
      <c r="AI1527" s="5">
        <f>AVERAGE(Tabla30[[#This Row],[gr17_0]:[gr17_9]])</f>
        <v>2118.5</v>
      </c>
      <c r="AK1527">
        <v>2962</v>
      </c>
      <c r="AL1527">
        <v>2803</v>
      </c>
      <c r="AM1527">
        <v>2962</v>
      </c>
      <c r="AN1527">
        <v>3020</v>
      </c>
      <c r="AO1527">
        <v>2967</v>
      </c>
      <c r="AP1527">
        <v>2707</v>
      </c>
      <c r="AQ1527">
        <v>2758</v>
      </c>
      <c r="AR1527">
        <v>2816</v>
      </c>
      <c r="AS1527">
        <v>2707</v>
      </c>
      <c r="AT1527">
        <v>2758</v>
      </c>
      <c r="AU1527">
        <f>AVERAGE(Tabla34[[#This Row],[gr21_0]:[gr21_9]])</f>
        <v>2846</v>
      </c>
    </row>
    <row r="1528" spans="1:47">
      <c r="A1528">
        <v>1799</v>
      </c>
      <c r="B1528">
        <v>1799</v>
      </c>
      <c r="C1528">
        <v>1799</v>
      </c>
      <c r="D1528">
        <v>1799</v>
      </c>
      <c r="E1528">
        <v>1799</v>
      </c>
      <c r="F1528">
        <v>1799</v>
      </c>
      <c r="G1528">
        <v>1799</v>
      </c>
      <c r="H1528">
        <v>1799</v>
      </c>
      <c r="I1528">
        <v>1799</v>
      </c>
      <c r="J1528">
        <v>1799</v>
      </c>
      <c r="K1528">
        <f>AVERAGE(Tabla33[[#This Row],[gr12_0]:[gr12_9]])</f>
        <v>1799</v>
      </c>
      <c r="M1528">
        <v>1908</v>
      </c>
      <c r="N1528">
        <v>1908</v>
      </c>
      <c r="O1528">
        <v>1908</v>
      </c>
      <c r="P1528" s="4">
        <v>1997</v>
      </c>
      <c r="Q1528">
        <v>1908</v>
      </c>
      <c r="R1528">
        <v>1908</v>
      </c>
      <c r="S1528">
        <v>1908</v>
      </c>
      <c r="T1528">
        <v>1908</v>
      </c>
      <c r="U1528">
        <v>1908</v>
      </c>
      <c r="V1528">
        <v>1976</v>
      </c>
      <c r="W1528">
        <f>AVERAGE(Tabla31[[#This Row],[gr15_0]:[gr15_9]])</f>
        <v>1923.7</v>
      </c>
      <c r="Y1528">
        <v>2131</v>
      </c>
      <c r="Z1528">
        <v>2103</v>
      </c>
      <c r="AA1528">
        <v>2085</v>
      </c>
      <c r="AB1528">
        <v>2085</v>
      </c>
      <c r="AC1528">
        <v>2116</v>
      </c>
      <c r="AD1528">
        <v>2090</v>
      </c>
      <c r="AE1528">
        <v>2207</v>
      </c>
      <c r="AF1528">
        <v>2142</v>
      </c>
      <c r="AG1528">
        <v>2131</v>
      </c>
      <c r="AH1528">
        <v>2095</v>
      </c>
      <c r="AI1528" s="5">
        <f>AVERAGE(Tabla30[[#This Row],[gr17_0]:[gr17_9]])</f>
        <v>2118.5</v>
      </c>
      <c r="AK1528">
        <v>2962</v>
      </c>
      <c r="AL1528">
        <v>2803</v>
      </c>
      <c r="AM1528">
        <v>2962</v>
      </c>
      <c r="AN1528">
        <v>3020</v>
      </c>
      <c r="AO1528">
        <v>2967</v>
      </c>
      <c r="AP1528">
        <v>2707</v>
      </c>
      <c r="AQ1528">
        <v>2758</v>
      </c>
      <c r="AR1528">
        <v>2816</v>
      </c>
      <c r="AS1528">
        <v>2707</v>
      </c>
      <c r="AT1528">
        <v>2758</v>
      </c>
      <c r="AU1528">
        <f>AVERAGE(Tabla34[[#This Row],[gr21_0]:[gr21_9]])</f>
        <v>2846</v>
      </c>
    </row>
    <row r="1529" spans="1:47">
      <c r="A1529">
        <v>1799</v>
      </c>
      <c r="B1529">
        <v>1799</v>
      </c>
      <c r="C1529">
        <v>1799</v>
      </c>
      <c r="D1529">
        <v>1799</v>
      </c>
      <c r="E1529">
        <v>1799</v>
      </c>
      <c r="F1529">
        <v>1799</v>
      </c>
      <c r="G1529">
        <v>1799</v>
      </c>
      <c r="H1529">
        <v>1799</v>
      </c>
      <c r="I1529">
        <v>1799</v>
      </c>
      <c r="J1529">
        <v>1799</v>
      </c>
      <c r="K1529">
        <f>AVERAGE(Tabla33[[#This Row],[gr12_0]:[gr12_9]])</f>
        <v>1799</v>
      </c>
      <c r="M1529">
        <v>1908</v>
      </c>
      <c r="N1529">
        <v>1908</v>
      </c>
      <c r="O1529">
        <v>1908</v>
      </c>
      <c r="P1529" s="4">
        <v>1997</v>
      </c>
      <c r="Q1529">
        <v>1908</v>
      </c>
      <c r="R1529">
        <v>1908</v>
      </c>
      <c r="S1529">
        <v>1908</v>
      </c>
      <c r="T1529">
        <v>1908</v>
      </c>
      <c r="U1529">
        <v>1908</v>
      </c>
      <c r="V1529">
        <v>1976</v>
      </c>
      <c r="W1529">
        <f>AVERAGE(Tabla31[[#This Row],[gr15_0]:[gr15_9]])</f>
        <v>1923.7</v>
      </c>
      <c r="Y1529">
        <v>2131</v>
      </c>
      <c r="Z1529">
        <v>2103</v>
      </c>
      <c r="AA1529">
        <v>2085</v>
      </c>
      <c r="AB1529">
        <v>2085</v>
      </c>
      <c r="AC1529">
        <v>2116</v>
      </c>
      <c r="AD1529">
        <v>2090</v>
      </c>
      <c r="AE1529">
        <v>2207</v>
      </c>
      <c r="AF1529">
        <v>2142</v>
      </c>
      <c r="AG1529">
        <v>2131</v>
      </c>
      <c r="AH1529">
        <v>2095</v>
      </c>
      <c r="AI1529" s="5">
        <f>AVERAGE(Tabla30[[#This Row],[gr17_0]:[gr17_9]])</f>
        <v>2118.5</v>
      </c>
      <c r="AK1529">
        <v>2962</v>
      </c>
      <c r="AL1529">
        <v>2803</v>
      </c>
      <c r="AM1529">
        <v>2962</v>
      </c>
      <c r="AN1529">
        <v>3020</v>
      </c>
      <c r="AO1529">
        <v>2967</v>
      </c>
      <c r="AP1529">
        <v>2707</v>
      </c>
      <c r="AQ1529">
        <v>2758</v>
      </c>
      <c r="AR1529">
        <v>2816</v>
      </c>
      <c r="AS1529">
        <v>2707</v>
      </c>
      <c r="AT1529">
        <v>2758</v>
      </c>
      <c r="AU1529">
        <f>AVERAGE(Tabla34[[#This Row],[gr21_0]:[gr21_9]])</f>
        <v>2846</v>
      </c>
    </row>
    <row r="1530" spans="1:47">
      <c r="A1530">
        <v>1799</v>
      </c>
      <c r="B1530">
        <v>1799</v>
      </c>
      <c r="C1530">
        <v>1799</v>
      </c>
      <c r="D1530">
        <v>1799</v>
      </c>
      <c r="E1530">
        <v>1799</v>
      </c>
      <c r="F1530">
        <v>1799</v>
      </c>
      <c r="G1530">
        <v>1799</v>
      </c>
      <c r="H1530">
        <v>1799</v>
      </c>
      <c r="I1530">
        <v>1799</v>
      </c>
      <c r="J1530">
        <v>1799</v>
      </c>
      <c r="K1530">
        <f>AVERAGE(Tabla33[[#This Row],[gr12_0]:[gr12_9]])</f>
        <v>1799</v>
      </c>
      <c r="M1530">
        <v>1908</v>
      </c>
      <c r="N1530">
        <v>1908</v>
      </c>
      <c r="O1530">
        <v>1908</v>
      </c>
      <c r="P1530" s="4">
        <v>1997</v>
      </c>
      <c r="Q1530">
        <v>1908</v>
      </c>
      <c r="R1530">
        <v>1908</v>
      </c>
      <c r="S1530">
        <v>1908</v>
      </c>
      <c r="T1530">
        <v>1908</v>
      </c>
      <c r="U1530">
        <v>1908</v>
      </c>
      <c r="V1530">
        <v>1976</v>
      </c>
      <c r="W1530">
        <f>AVERAGE(Tabla31[[#This Row],[gr15_0]:[gr15_9]])</f>
        <v>1923.7</v>
      </c>
      <c r="Y1530">
        <v>2131</v>
      </c>
      <c r="Z1530">
        <v>2103</v>
      </c>
      <c r="AA1530">
        <v>2085</v>
      </c>
      <c r="AB1530">
        <v>2085</v>
      </c>
      <c r="AC1530">
        <v>2116</v>
      </c>
      <c r="AD1530">
        <v>2090</v>
      </c>
      <c r="AE1530">
        <v>2207</v>
      </c>
      <c r="AF1530">
        <v>2142</v>
      </c>
      <c r="AG1530">
        <v>2131</v>
      </c>
      <c r="AH1530">
        <v>2095</v>
      </c>
      <c r="AI1530" s="5">
        <f>AVERAGE(Tabla30[[#This Row],[gr17_0]:[gr17_9]])</f>
        <v>2118.5</v>
      </c>
      <c r="AK1530">
        <v>2962</v>
      </c>
      <c r="AL1530">
        <v>2803</v>
      </c>
      <c r="AM1530">
        <v>2962</v>
      </c>
      <c r="AN1530">
        <v>3020</v>
      </c>
      <c r="AO1530">
        <v>2967</v>
      </c>
      <c r="AP1530">
        <v>2707</v>
      </c>
      <c r="AQ1530">
        <v>2758</v>
      </c>
      <c r="AR1530">
        <v>2816</v>
      </c>
      <c r="AS1530">
        <v>2707</v>
      </c>
      <c r="AT1530">
        <v>2758</v>
      </c>
      <c r="AU1530">
        <f>AVERAGE(Tabla34[[#This Row],[gr21_0]:[gr21_9]])</f>
        <v>2846</v>
      </c>
    </row>
    <row r="1531" spans="1:47">
      <c r="A1531">
        <v>1799</v>
      </c>
      <c r="B1531">
        <v>1799</v>
      </c>
      <c r="C1531">
        <v>1799</v>
      </c>
      <c r="D1531">
        <v>1799</v>
      </c>
      <c r="E1531">
        <v>1799</v>
      </c>
      <c r="F1531">
        <v>1799</v>
      </c>
      <c r="G1531">
        <v>1799</v>
      </c>
      <c r="H1531">
        <v>1799</v>
      </c>
      <c r="I1531">
        <v>1799</v>
      </c>
      <c r="J1531">
        <v>1799</v>
      </c>
      <c r="K1531">
        <f>AVERAGE(Tabla33[[#This Row],[gr12_0]:[gr12_9]])</f>
        <v>1799</v>
      </c>
      <c r="M1531">
        <v>1908</v>
      </c>
      <c r="N1531">
        <v>1908</v>
      </c>
      <c r="O1531">
        <v>1908</v>
      </c>
      <c r="P1531" s="4">
        <v>1997</v>
      </c>
      <c r="Q1531">
        <v>1908</v>
      </c>
      <c r="R1531">
        <v>1908</v>
      </c>
      <c r="S1531">
        <v>1908</v>
      </c>
      <c r="T1531">
        <v>1908</v>
      </c>
      <c r="U1531">
        <v>1908</v>
      </c>
      <c r="V1531">
        <v>1976</v>
      </c>
      <c r="W1531">
        <f>AVERAGE(Tabla31[[#This Row],[gr15_0]:[gr15_9]])</f>
        <v>1923.7</v>
      </c>
      <c r="Y1531">
        <v>2131</v>
      </c>
      <c r="Z1531">
        <v>2103</v>
      </c>
      <c r="AA1531">
        <v>2085</v>
      </c>
      <c r="AB1531">
        <v>2085</v>
      </c>
      <c r="AC1531">
        <v>2116</v>
      </c>
      <c r="AD1531">
        <v>2090</v>
      </c>
      <c r="AE1531">
        <v>2207</v>
      </c>
      <c r="AF1531">
        <v>2142</v>
      </c>
      <c r="AG1531">
        <v>2131</v>
      </c>
      <c r="AH1531">
        <v>2095</v>
      </c>
      <c r="AI1531" s="5">
        <f>AVERAGE(Tabla30[[#This Row],[gr17_0]:[gr17_9]])</f>
        <v>2118.5</v>
      </c>
      <c r="AK1531">
        <v>2962</v>
      </c>
      <c r="AL1531">
        <v>2803</v>
      </c>
      <c r="AM1531">
        <v>2962</v>
      </c>
      <c r="AN1531">
        <v>3020</v>
      </c>
      <c r="AO1531">
        <v>2967</v>
      </c>
      <c r="AP1531">
        <v>2707</v>
      </c>
      <c r="AQ1531">
        <v>2758</v>
      </c>
      <c r="AR1531">
        <v>2816</v>
      </c>
      <c r="AS1531">
        <v>2707</v>
      </c>
      <c r="AT1531">
        <v>2758</v>
      </c>
      <c r="AU1531">
        <f>AVERAGE(Tabla34[[#This Row],[gr21_0]:[gr21_9]])</f>
        <v>2846</v>
      </c>
    </row>
    <row r="1532" spans="1:47">
      <c r="A1532">
        <v>1799</v>
      </c>
      <c r="B1532">
        <v>1799</v>
      </c>
      <c r="C1532">
        <v>1799</v>
      </c>
      <c r="D1532">
        <v>1799</v>
      </c>
      <c r="E1532">
        <v>1799</v>
      </c>
      <c r="F1532">
        <v>1799</v>
      </c>
      <c r="G1532">
        <v>1799</v>
      </c>
      <c r="H1532">
        <v>1799</v>
      </c>
      <c r="I1532">
        <v>1799</v>
      </c>
      <c r="J1532">
        <v>1799</v>
      </c>
      <c r="K1532">
        <f>AVERAGE(Tabla33[[#This Row],[gr12_0]:[gr12_9]])</f>
        <v>1799</v>
      </c>
      <c r="M1532">
        <v>1908</v>
      </c>
      <c r="N1532">
        <v>1908</v>
      </c>
      <c r="O1532">
        <v>1908</v>
      </c>
      <c r="P1532" s="4">
        <v>1997</v>
      </c>
      <c r="Q1532">
        <v>1908</v>
      </c>
      <c r="R1532">
        <v>1908</v>
      </c>
      <c r="S1532">
        <v>1908</v>
      </c>
      <c r="T1532">
        <v>1908</v>
      </c>
      <c r="U1532">
        <v>1908</v>
      </c>
      <c r="V1532">
        <v>1976</v>
      </c>
      <c r="W1532">
        <f>AVERAGE(Tabla31[[#This Row],[gr15_0]:[gr15_9]])</f>
        <v>1923.7</v>
      </c>
      <c r="Y1532">
        <v>2131</v>
      </c>
      <c r="Z1532">
        <v>2103</v>
      </c>
      <c r="AA1532">
        <v>2085</v>
      </c>
      <c r="AB1532">
        <v>2085</v>
      </c>
      <c r="AC1532">
        <v>2116</v>
      </c>
      <c r="AD1532">
        <v>2090</v>
      </c>
      <c r="AE1532">
        <v>2207</v>
      </c>
      <c r="AF1532">
        <v>2142</v>
      </c>
      <c r="AG1532">
        <v>2131</v>
      </c>
      <c r="AH1532">
        <v>2095</v>
      </c>
      <c r="AI1532" s="5">
        <f>AVERAGE(Tabla30[[#This Row],[gr17_0]:[gr17_9]])</f>
        <v>2118.5</v>
      </c>
      <c r="AK1532">
        <v>2962</v>
      </c>
      <c r="AL1532">
        <v>2803</v>
      </c>
      <c r="AM1532">
        <v>2962</v>
      </c>
      <c r="AN1532">
        <v>3020</v>
      </c>
      <c r="AO1532">
        <v>2967</v>
      </c>
      <c r="AP1532">
        <v>2707</v>
      </c>
      <c r="AQ1532">
        <v>2758</v>
      </c>
      <c r="AR1532">
        <v>2816</v>
      </c>
      <c r="AS1532">
        <v>2707</v>
      </c>
      <c r="AT1532">
        <v>2758</v>
      </c>
      <c r="AU1532">
        <f>AVERAGE(Tabla34[[#This Row],[gr21_0]:[gr21_9]])</f>
        <v>2846</v>
      </c>
    </row>
    <row r="1533" spans="1:47">
      <c r="A1533">
        <v>1799</v>
      </c>
      <c r="B1533">
        <v>1799</v>
      </c>
      <c r="C1533">
        <v>1799</v>
      </c>
      <c r="D1533">
        <v>1799</v>
      </c>
      <c r="E1533">
        <v>1799</v>
      </c>
      <c r="F1533">
        <v>1799</v>
      </c>
      <c r="G1533">
        <v>1799</v>
      </c>
      <c r="H1533">
        <v>1799</v>
      </c>
      <c r="I1533">
        <v>1799</v>
      </c>
      <c r="J1533">
        <v>1799</v>
      </c>
      <c r="K1533">
        <f>AVERAGE(Tabla33[[#This Row],[gr12_0]:[gr12_9]])</f>
        <v>1799</v>
      </c>
      <c r="M1533">
        <v>1908</v>
      </c>
      <c r="N1533">
        <v>1908</v>
      </c>
      <c r="O1533">
        <v>1908</v>
      </c>
      <c r="P1533" s="4">
        <v>1997</v>
      </c>
      <c r="Q1533">
        <v>1908</v>
      </c>
      <c r="R1533">
        <v>1908</v>
      </c>
      <c r="S1533">
        <v>1908</v>
      </c>
      <c r="T1533">
        <v>1908</v>
      </c>
      <c r="U1533">
        <v>1908</v>
      </c>
      <c r="V1533">
        <v>1976</v>
      </c>
      <c r="W1533">
        <f>AVERAGE(Tabla31[[#This Row],[gr15_0]:[gr15_9]])</f>
        <v>1923.7</v>
      </c>
      <c r="Y1533">
        <v>2131</v>
      </c>
      <c r="Z1533">
        <v>2103</v>
      </c>
      <c r="AA1533">
        <v>2085</v>
      </c>
      <c r="AB1533">
        <v>2085</v>
      </c>
      <c r="AC1533">
        <v>2116</v>
      </c>
      <c r="AD1533">
        <v>2090</v>
      </c>
      <c r="AE1533">
        <v>2207</v>
      </c>
      <c r="AF1533">
        <v>2142</v>
      </c>
      <c r="AG1533">
        <v>2131</v>
      </c>
      <c r="AH1533">
        <v>2095</v>
      </c>
      <c r="AI1533" s="5">
        <f>AVERAGE(Tabla30[[#This Row],[gr17_0]:[gr17_9]])</f>
        <v>2118.5</v>
      </c>
      <c r="AK1533">
        <v>2962</v>
      </c>
      <c r="AL1533">
        <v>2803</v>
      </c>
      <c r="AM1533">
        <v>2962</v>
      </c>
      <c r="AN1533">
        <v>3020</v>
      </c>
      <c r="AO1533">
        <v>2967</v>
      </c>
      <c r="AP1533">
        <v>2707</v>
      </c>
      <c r="AQ1533">
        <v>2758</v>
      </c>
      <c r="AR1533">
        <v>2816</v>
      </c>
      <c r="AS1533">
        <v>2707</v>
      </c>
      <c r="AT1533">
        <v>2758</v>
      </c>
      <c r="AU1533">
        <f>AVERAGE(Tabla34[[#This Row],[gr21_0]:[gr21_9]])</f>
        <v>2846</v>
      </c>
    </row>
    <row r="1534" spans="1:47">
      <c r="A1534">
        <v>1799</v>
      </c>
      <c r="B1534">
        <v>1799</v>
      </c>
      <c r="C1534">
        <v>1799</v>
      </c>
      <c r="D1534">
        <v>1799</v>
      </c>
      <c r="E1534">
        <v>1799</v>
      </c>
      <c r="F1534">
        <v>1799</v>
      </c>
      <c r="G1534">
        <v>1799</v>
      </c>
      <c r="H1534">
        <v>1799</v>
      </c>
      <c r="I1534">
        <v>1799</v>
      </c>
      <c r="J1534">
        <v>1799</v>
      </c>
      <c r="K1534">
        <f>AVERAGE(Tabla33[[#This Row],[gr12_0]:[gr12_9]])</f>
        <v>1799</v>
      </c>
      <c r="M1534">
        <v>1908</v>
      </c>
      <c r="N1534">
        <v>1908</v>
      </c>
      <c r="O1534">
        <v>1908</v>
      </c>
      <c r="P1534" s="4">
        <v>1997</v>
      </c>
      <c r="Q1534">
        <v>1908</v>
      </c>
      <c r="R1534">
        <v>1908</v>
      </c>
      <c r="S1534">
        <v>1908</v>
      </c>
      <c r="T1534">
        <v>1908</v>
      </c>
      <c r="U1534">
        <v>1908</v>
      </c>
      <c r="V1534">
        <v>1976</v>
      </c>
      <c r="W1534">
        <f>AVERAGE(Tabla31[[#This Row],[gr15_0]:[gr15_9]])</f>
        <v>1923.7</v>
      </c>
      <c r="Y1534">
        <v>2131</v>
      </c>
      <c r="Z1534">
        <v>2103</v>
      </c>
      <c r="AA1534">
        <v>2085</v>
      </c>
      <c r="AB1534">
        <v>2085</v>
      </c>
      <c r="AC1534">
        <v>2116</v>
      </c>
      <c r="AD1534">
        <v>2090</v>
      </c>
      <c r="AE1534">
        <v>2207</v>
      </c>
      <c r="AF1534">
        <v>2142</v>
      </c>
      <c r="AG1534">
        <v>2131</v>
      </c>
      <c r="AH1534">
        <v>2095</v>
      </c>
      <c r="AI1534" s="5">
        <f>AVERAGE(Tabla30[[#This Row],[gr17_0]:[gr17_9]])</f>
        <v>2118.5</v>
      </c>
      <c r="AK1534">
        <v>2962</v>
      </c>
      <c r="AL1534">
        <v>2803</v>
      </c>
      <c r="AM1534">
        <v>2962</v>
      </c>
      <c r="AN1534">
        <v>3020</v>
      </c>
      <c r="AO1534">
        <v>2967</v>
      </c>
      <c r="AP1534">
        <v>2707</v>
      </c>
      <c r="AQ1534">
        <v>2758</v>
      </c>
      <c r="AR1534">
        <v>2816</v>
      </c>
      <c r="AS1534">
        <v>2707</v>
      </c>
      <c r="AT1534">
        <v>2758</v>
      </c>
      <c r="AU1534">
        <f>AVERAGE(Tabla34[[#This Row],[gr21_0]:[gr21_9]])</f>
        <v>2846</v>
      </c>
    </row>
    <row r="1535" spans="1:47">
      <c r="A1535">
        <v>1799</v>
      </c>
      <c r="B1535">
        <v>1799</v>
      </c>
      <c r="C1535">
        <v>1799</v>
      </c>
      <c r="D1535">
        <v>1799</v>
      </c>
      <c r="E1535">
        <v>1799</v>
      </c>
      <c r="F1535">
        <v>1799</v>
      </c>
      <c r="G1535">
        <v>1799</v>
      </c>
      <c r="H1535">
        <v>1799</v>
      </c>
      <c r="I1535">
        <v>1799</v>
      </c>
      <c r="J1535">
        <v>1799</v>
      </c>
      <c r="K1535">
        <f>AVERAGE(Tabla33[[#This Row],[gr12_0]:[gr12_9]])</f>
        <v>1799</v>
      </c>
      <c r="M1535">
        <v>1908</v>
      </c>
      <c r="N1535">
        <v>1908</v>
      </c>
      <c r="O1535">
        <v>1908</v>
      </c>
      <c r="P1535" s="4">
        <v>1997</v>
      </c>
      <c r="Q1535">
        <v>1908</v>
      </c>
      <c r="R1535">
        <v>1908</v>
      </c>
      <c r="S1535">
        <v>1908</v>
      </c>
      <c r="T1535">
        <v>1908</v>
      </c>
      <c r="U1535">
        <v>1908</v>
      </c>
      <c r="V1535">
        <v>1976</v>
      </c>
      <c r="W1535">
        <f>AVERAGE(Tabla31[[#This Row],[gr15_0]:[gr15_9]])</f>
        <v>1923.7</v>
      </c>
      <c r="Y1535">
        <v>2131</v>
      </c>
      <c r="Z1535">
        <v>2103</v>
      </c>
      <c r="AA1535">
        <v>2085</v>
      </c>
      <c r="AB1535">
        <v>2085</v>
      </c>
      <c r="AC1535">
        <v>2116</v>
      </c>
      <c r="AD1535">
        <v>2090</v>
      </c>
      <c r="AE1535">
        <v>2207</v>
      </c>
      <c r="AF1535">
        <v>2142</v>
      </c>
      <c r="AG1535">
        <v>2131</v>
      </c>
      <c r="AH1535">
        <v>2095</v>
      </c>
      <c r="AI1535" s="5">
        <f>AVERAGE(Tabla30[[#This Row],[gr17_0]:[gr17_9]])</f>
        <v>2118.5</v>
      </c>
      <c r="AK1535">
        <v>2962</v>
      </c>
      <c r="AL1535">
        <v>2803</v>
      </c>
      <c r="AM1535">
        <v>2962</v>
      </c>
      <c r="AN1535">
        <v>3020</v>
      </c>
      <c r="AO1535">
        <v>2967</v>
      </c>
      <c r="AP1535">
        <v>2707</v>
      </c>
      <c r="AQ1535">
        <v>2758</v>
      </c>
      <c r="AR1535">
        <v>2816</v>
      </c>
      <c r="AS1535">
        <v>2707</v>
      </c>
      <c r="AT1535">
        <v>2758</v>
      </c>
      <c r="AU1535">
        <f>AVERAGE(Tabla34[[#This Row],[gr21_0]:[gr21_9]])</f>
        <v>2846</v>
      </c>
    </row>
    <row r="1536" spans="1:47">
      <c r="A1536">
        <v>1799</v>
      </c>
      <c r="B1536">
        <v>1799</v>
      </c>
      <c r="C1536">
        <v>1799</v>
      </c>
      <c r="D1536">
        <v>1799</v>
      </c>
      <c r="E1536">
        <v>1799</v>
      </c>
      <c r="F1536">
        <v>1799</v>
      </c>
      <c r="G1536">
        <v>1799</v>
      </c>
      <c r="H1536">
        <v>1799</v>
      </c>
      <c r="I1536">
        <v>1799</v>
      </c>
      <c r="J1536">
        <v>1799</v>
      </c>
      <c r="K1536">
        <f>AVERAGE(Tabla33[[#This Row],[gr12_0]:[gr12_9]])</f>
        <v>1799</v>
      </c>
      <c r="M1536">
        <v>1908</v>
      </c>
      <c r="N1536">
        <v>1908</v>
      </c>
      <c r="O1536">
        <v>1908</v>
      </c>
      <c r="P1536" s="4">
        <v>1997</v>
      </c>
      <c r="Q1536">
        <v>1908</v>
      </c>
      <c r="R1536">
        <v>1908</v>
      </c>
      <c r="S1536">
        <v>1908</v>
      </c>
      <c r="T1536">
        <v>1908</v>
      </c>
      <c r="U1536">
        <v>1908</v>
      </c>
      <c r="V1536">
        <v>1976</v>
      </c>
      <c r="W1536">
        <f>AVERAGE(Tabla31[[#This Row],[gr15_0]:[gr15_9]])</f>
        <v>1923.7</v>
      </c>
      <c r="Y1536">
        <v>2131</v>
      </c>
      <c r="Z1536">
        <v>2103</v>
      </c>
      <c r="AA1536">
        <v>2085</v>
      </c>
      <c r="AB1536">
        <v>2085</v>
      </c>
      <c r="AC1536">
        <v>2116</v>
      </c>
      <c r="AD1536">
        <v>2090</v>
      </c>
      <c r="AE1536">
        <v>2207</v>
      </c>
      <c r="AF1536">
        <v>2142</v>
      </c>
      <c r="AG1536">
        <v>2131</v>
      </c>
      <c r="AH1536">
        <v>2095</v>
      </c>
      <c r="AI1536" s="5">
        <f>AVERAGE(Tabla30[[#This Row],[gr17_0]:[gr17_9]])</f>
        <v>2118.5</v>
      </c>
      <c r="AK1536">
        <v>2962</v>
      </c>
      <c r="AL1536">
        <v>2803</v>
      </c>
      <c r="AM1536">
        <v>2962</v>
      </c>
      <c r="AN1536">
        <v>3020</v>
      </c>
      <c r="AO1536">
        <v>2967</v>
      </c>
      <c r="AP1536">
        <v>2707</v>
      </c>
      <c r="AQ1536">
        <v>2758</v>
      </c>
      <c r="AR1536">
        <v>2816</v>
      </c>
      <c r="AS1536">
        <v>2707</v>
      </c>
      <c r="AT1536">
        <v>2758</v>
      </c>
      <c r="AU1536">
        <f>AVERAGE(Tabla34[[#This Row],[gr21_0]:[gr21_9]])</f>
        <v>2846</v>
      </c>
    </row>
    <row r="1537" spans="1:47">
      <c r="A1537">
        <v>1799</v>
      </c>
      <c r="B1537">
        <v>1799</v>
      </c>
      <c r="C1537">
        <v>1799</v>
      </c>
      <c r="D1537">
        <v>1799</v>
      </c>
      <c r="E1537">
        <v>1799</v>
      </c>
      <c r="F1537">
        <v>1799</v>
      </c>
      <c r="G1537">
        <v>1799</v>
      </c>
      <c r="H1537">
        <v>1799</v>
      </c>
      <c r="I1537">
        <v>1799</v>
      </c>
      <c r="J1537">
        <v>1799</v>
      </c>
      <c r="K1537">
        <f>AVERAGE(Tabla33[[#This Row],[gr12_0]:[gr12_9]])</f>
        <v>1799</v>
      </c>
      <c r="M1537">
        <v>1908</v>
      </c>
      <c r="N1537">
        <v>1908</v>
      </c>
      <c r="O1537">
        <v>1908</v>
      </c>
      <c r="P1537" s="4">
        <v>1997</v>
      </c>
      <c r="Q1537">
        <v>1908</v>
      </c>
      <c r="R1537">
        <v>1908</v>
      </c>
      <c r="S1537">
        <v>1908</v>
      </c>
      <c r="T1537">
        <v>1908</v>
      </c>
      <c r="U1537">
        <v>1908</v>
      </c>
      <c r="V1537">
        <v>1976</v>
      </c>
      <c r="W1537">
        <f>AVERAGE(Tabla31[[#This Row],[gr15_0]:[gr15_9]])</f>
        <v>1923.7</v>
      </c>
      <c r="Y1537">
        <v>2131</v>
      </c>
      <c r="Z1537">
        <v>2103</v>
      </c>
      <c r="AA1537">
        <v>2085</v>
      </c>
      <c r="AB1537">
        <v>2085</v>
      </c>
      <c r="AC1537">
        <v>2116</v>
      </c>
      <c r="AD1537">
        <v>2090</v>
      </c>
      <c r="AE1537">
        <v>2207</v>
      </c>
      <c r="AF1537">
        <v>2142</v>
      </c>
      <c r="AG1537">
        <v>2131</v>
      </c>
      <c r="AH1537">
        <v>2095</v>
      </c>
      <c r="AI1537" s="5">
        <f>AVERAGE(Tabla30[[#This Row],[gr17_0]:[gr17_9]])</f>
        <v>2118.5</v>
      </c>
      <c r="AK1537">
        <v>2962</v>
      </c>
      <c r="AL1537">
        <v>2803</v>
      </c>
      <c r="AM1537">
        <v>2962</v>
      </c>
      <c r="AN1537">
        <v>3020</v>
      </c>
      <c r="AO1537">
        <v>2967</v>
      </c>
      <c r="AP1537">
        <v>2707</v>
      </c>
      <c r="AQ1537">
        <v>2758</v>
      </c>
      <c r="AR1537">
        <v>2816</v>
      </c>
      <c r="AS1537">
        <v>2707</v>
      </c>
      <c r="AT1537">
        <v>2758</v>
      </c>
      <c r="AU1537">
        <f>AVERAGE(Tabla34[[#This Row],[gr21_0]:[gr21_9]])</f>
        <v>2846</v>
      </c>
    </row>
    <row r="1538" spans="1:47">
      <c r="A1538">
        <v>1799</v>
      </c>
      <c r="B1538">
        <v>1799</v>
      </c>
      <c r="C1538">
        <v>1799</v>
      </c>
      <c r="D1538">
        <v>1799</v>
      </c>
      <c r="E1538">
        <v>1799</v>
      </c>
      <c r="F1538">
        <v>1799</v>
      </c>
      <c r="G1538">
        <v>1799</v>
      </c>
      <c r="H1538">
        <v>1799</v>
      </c>
      <c r="I1538">
        <v>1799</v>
      </c>
      <c r="J1538">
        <v>1799</v>
      </c>
      <c r="K1538">
        <f>AVERAGE(Tabla33[[#This Row],[gr12_0]:[gr12_9]])</f>
        <v>1799</v>
      </c>
      <c r="M1538">
        <v>1908</v>
      </c>
      <c r="N1538">
        <v>1908</v>
      </c>
      <c r="O1538">
        <v>1908</v>
      </c>
      <c r="P1538" s="4">
        <v>1997</v>
      </c>
      <c r="Q1538">
        <v>1908</v>
      </c>
      <c r="R1538">
        <v>1908</v>
      </c>
      <c r="S1538">
        <v>1908</v>
      </c>
      <c r="T1538">
        <v>1908</v>
      </c>
      <c r="U1538">
        <v>1908</v>
      </c>
      <c r="V1538">
        <v>1976</v>
      </c>
      <c r="W1538">
        <f>AVERAGE(Tabla31[[#This Row],[gr15_0]:[gr15_9]])</f>
        <v>1923.7</v>
      </c>
      <c r="Y1538">
        <v>2131</v>
      </c>
      <c r="Z1538">
        <v>2103</v>
      </c>
      <c r="AA1538">
        <v>2085</v>
      </c>
      <c r="AB1538">
        <v>2085</v>
      </c>
      <c r="AC1538">
        <v>2116</v>
      </c>
      <c r="AD1538">
        <v>2090</v>
      </c>
      <c r="AE1538">
        <v>2207</v>
      </c>
      <c r="AF1538">
        <v>2142</v>
      </c>
      <c r="AG1538">
        <v>2131</v>
      </c>
      <c r="AH1538">
        <v>2095</v>
      </c>
      <c r="AI1538" s="5">
        <f>AVERAGE(Tabla30[[#This Row],[gr17_0]:[gr17_9]])</f>
        <v>2118.5</v>
      </c>
      <c r="AK1538">
        <v>2962</v>
      </c>
      <c r="AL1538">
        <v>2803</v>
      </c>
      <c r="AM1538">
        <v>2962</v>
      </c>
      <c r="AN1538">
        <v>3020</v>
      </c>
      <c r="AO1538">
        <v>2967</v>
      </c>
      <c r="AP1538">
        <v>2707</v>
      </c>
      <c r="AQ1538">
        <v>2758</v>
      </c>
      <c r="AR1538">
        <v>2816</v>
      </c>
      <c r="AS1538">
        <v>2707</v>
      </c>
      <c r="AT1538">
        <v>2758</v>
      </c>
      <c r="AU1538">
        <f>AVERAGE(Tabla34[[#This Row],[gr21_0]:[gr21_9]])</f>
        <v>2846</v>
      </c>
    </row>
    <row r="1539" spans="1:47">
      <c r="A1539">
        <v>1799</v>
      </c>
      <c r="B1539">
        <v>1799</v>
      </c>
      <c r="C1539">
        <v>1799</v>
      </c>
      <c r="D1539">
        <v>1799</v>
      </c>
      <c r="E1539">
        <v>1799</v>
      </c>
      <c r="F1539">
        <v>1799</v>
      </c>
      <c r="G1539">
        <v>1799</v>
      </c>
      <c r="H1539">
        <v>1799</v>
      </c>
      <c r="I1539">
        <v>1799</v>
      </c>
      <c r="J1539">
        <v>1799</v>
      </c>
      <c r="K1539">
        <f>AVERAGE(Tabla33[[#This Row],[gr12_0]:[gr12_9]])</f>
        <v>1799</v>
      </c>
      <c r="M1539">
        <v>1908</v>
      </c>
      <c r="N1539">
        <v>1908</v>
      </c>
      <c r="O1539">
        <v>1908</v>
      </c>
      <c r="P1539" s="4">
        <v>1997</v>
      </c>
      <c r="Q1539">
        <v>1908</v>
      </c>
      <c r="R1539">
        <v>1908</v>
      </c>
      <c r="S1539">
        <v>1908</v>
      </c>
      <c r="T1539">
        <v>1908</v>
      </c>
      <c r="U1539">
        <v>1908</v>
      </c>
      <c r="V1539">
        <v>1976</v>
      </c>
      <c r="W1539">
        <f>AVERAGE(Tabla31[[#This Row],[gr15_0]:[gr15_9]])</f>
        <v>1923.7</v>
      </c>
      <c r="Y1539">
        <v>2131</v>
      </c>
      <c r="Z1539">
        <v>2103</v>
      </c>
      <c r="AA1539">
        <v>2085</v>
      </c>
      <c r="AB1539">
        <v>2085</v>
      </c>
      <c r="AC1539">
        <v>2116</v>
      </c>
      <c r="AD1539">
        <v>2090</v>
      </c>
      <c r="AE1539">
        <v>2207</v>
      </c>
      <c r="AF1539">
        <v>2142</v>
      </c>
      <c r="AG1539">
        <v>2131</v>
      </c>
      <c r="AH1539">
        <v>2095</v>
      </c>
      <c r="AI1539" s="5">
        <f>AVERAGE(Tabla30[[#This Row],[gr17_0]:[gr17_9]])</f>
        <v>2118.5</v>
      </c>
      <c r="AK1539">
        <v>2962</v>
      </c>
      <c r="AL1539">
        <v>2803</v>
      </c>
      <c r="AM1539">
        <v>2962</v>
      </c>
      <c r="AN1539">
        <v>3020</v>
      </c>
      <c r="AO1539">
        <v>2967</v>
      </c>
      <c r="AP1539">
        <v>2707</v>
      </c>
      <c r="AQ1539">
        <v>2758</v>
      </c>
      <c r="AR1539">
        <v>2816</v>
      </c>
      <c r="AS1539">
        <v>2707</v>
      </c>
      <c r="AT1539">
        <v>2758</v>
      </c>
      <c r="AU1539">
        <f>AVERAGE(Tabla34[[#This Row],[gr21_0]:[gr21_9]])</f>
        <v>2846</v>
      </c>
    </row>
    <row r="1540" spans="1:47">
      <c r="A1540">
        <v>1799</v>
      </c>
      <c r="B1540">
        <v>1799</v>
      </c>
      <c r="C1540">
        <v>1799</v>
      </c>
      <c r="D1540">
        <v>1799</v>
      </c>
      <c r="E1540">
        <v>1799</v>
      </c>
      <c r="F1540">
        <v>1799</v>
      </c>
      <c r="G1540">
        <v>1799</v>
      </c>
      <c r="H1540">
        <v>1799</v>
      </c>
      <c r="I1540">
        <v>1799</v>
      </c>
      <c r="J1540">
        <v>1799</v>
      </c>
      <c r="K1540">
        <f>AVERAGE(Tabla33[[#This Row],[gr12_0]:[gr12_9]])</f>
        <v>1799</v>
      </c>
      <c r="M1540">
        <v>1908</v>
      </c>
      <c r="N1540">
        <v>1908</v>
      </c>
      <c r="O1540">
        <v>1908</v>
      </c>
      <c r="P1540" s="4">
        <v>1997</v>
      </c>
      <c r="Q1540">
        <v>1908</v>
      </c>
      <c r="R1540">
        <v>1908</v>
      </c>
      <c r="S1540">
        <v>1908</v>
      </c>
      <c r="T1540">
        <v>1908</v>
      </c>
      <c r="U1540">
        <v>1908</v>
      </c>
      <c r="V1540">
        <v>1976</v>
      </c>
      <c r="W1540">
        <f>AVERAGE(Tabla31[[#This Row],[gr15_0]:[gr15_9]])</f>
        <v>1923.7</v>
      </c>
      <c r="Y1540">
        <v>2131</v>
      </c>
      <c r="Z1540">
        <v>2103</v>
      </c>
      <c r="AA1540">
        <v>2085</v>
      </c>
      <c r="AB1540">
        <v>2085</v>
      </c>
      <c r="AC1540">
        <v>2116</v>
      </c>
      <c r="AD1540">
        <v>2090</v>
      </c>
      <c r="AE1540">
        <v>2207</v>
      </c>
      <c r="AF1540">
        <v>2142</v>
      </c>
      <c r="AG1540">
        <v>2131</v>
      </c>
      <c r="AH1540">
        <v>2095</v>
      </c>
      <c r="AI1540" s="5">
        <f>AVERAGE(Tabla30[[#This Row],[gr17_0]:[gr17_9]])</f>
        <v>2118.5</v>
      </c>
      <c r="AK1540">
        <v>2962</v>
      </c>
      <c r="AL1540">
        <v>2803</v>
      </c>
      <c r="AM1540">
        <v>2962</v>
      </c>
      <c r="AN1540">
        <v>3020</v>
      </c>
      <c r="AO1540">
        <v>2967</v>
      </c>
      <c r="AP1540">
        <v>2707</v>
      </c>
      <c r="AQ1540">
        <v>2758</v>
      </c>
      <c r="AR1540">
        <v>2816</v>
      </c>
      <c r="AS1540">
        <v>2707</v>
      </c>
      <c r="AT1540">
        <v>2758</v>
      </c>
      <c r="AU1540">
        <f>AVERAGE(Tabla34[[#This Row],[gr21_0]:[gr21_9]])</f>
        <v>2846</v>
      </c>
    </row>
    <row r="1541" spans="1:47">
      <c r="A1541">
        <v>1799</v>
      </c>
      <c r="B1541">
        <v>1799</v>
      </c>
      <c r="C1541">
        <v>1799</v>
      </c>
      <c r="D1541">
        <v>1799</v>
      </c>
      <c r="E1541">
        <v>1799</v>
      </c>
      <c r="F1541">
        <v>1799</v>
      </c>
      <c r="G1541">
        <v>1799</v>
      </c>
      <c r="H1541">
        <v>1799</v>
      </c>
      <c r="I1541">
        <v>1799</v>
      </c>
      <c r="J1541">
        <v>1799</v>
      </c>
      <c r="K1541">
        <f>AVERAGE(Tabla33[[#This Row],[gr12_0]:[gr12_9]])</f>
        <v>1799</v>
      </c>
      <c r="M1541">
        <v>1908</v>
      </c>
      <c r="N1541">
        <v>1908</v>
      </c>
      <c r="O1541">
        <v>1908</v>
      </c>
      <c r="P1541" s="4">
        <v>1997</v>
      </c>
      <c r="Q1541">
        <v>1908</v>
      </c>
      <c r="R1541">
        <v>1908</v>
      </c>
      <c r="S1541">
        <v>1908</v>
      </c>
      <c r="T1541">
        <v>1908</v>
      </c>
      <c r="U1541">
        <v>1908</v>
      </c>
      <c r="V1541">
        <v>1976</v>
      </c>
      <c r="W1541">
        <f>AVERAGE(Tabla31[[#This Row],[gr15_0]:[gr15_9]])</f>
        <v>1923.7</v>
      </c>
      <c r="Y1541">
        <v>2131</v>
      </c>
      <c r="Z1541">
        <v>2103</v>
      </c>
      <c r="AA1541">
        <v>2085</v>
      </c>
      <c r="AB1541">
        <v>2085</v>
      </c>
      <c r="AC1541">
        <v>2116</v>
      </c>
      <c r="AD1541">
        <v>2090</v>
      </c>
      <c r="AE1541">
        <v>2207</v>
      </c>
      <c r="AF1541">
        <v>2142</v>
      </c>
      <c r="AG1541">
        <v>2131</v>
      </c>
      <c r="AH1541">
        <v>2095</v>
      </c>
      <c r="AI1541" s="5">
        <f>AVERAGE(Tabla30[[#This Row],[gr17_0]:[gr17_9]])</f>
        <v>2118.5</v>
      </c>
      <c r="AK1541">
        <v>2962</v>
      </c>
      <c r="AL1541">
        <v>2803</v>
      </c>
      <c r="AM1541">
        <v>2962</v>
      </c>
      <c r="AN1541">
        <v>3020</v>
      </c>
      <c r="AO1541">
        <v>2967</v>
      </c>
      <c r="AP1541">
        <v>2707</v>
      </c>
      <c r="AQ1541">
        <v>2758</v>
      </c>
      <c r="AR1541">
        <v>2816</v>
      </c>
      <c r="AS1541">
        <v>2707</v>
      </c>
      <c r="AT1541">
        <v>2758</v>
      </c>
      <c r="AU1541">
        <f>AVERAGE(Tabla34[[#This Row],[gr21_0]:[gr21_9]])</f>
        <v>2846</v>
      </c>
    </row>
    <row r="1542" spans="1:47">
      <c r="A1542">
        <v>1799</v>
      </c>
      <c r="B1542">
        <v>1799</v>
      </c>
      <c r="C1542">
        <v>1799</v>
      </c>
      <c r="D1542">
        <v>1799</v>
      </c>
      <c r="E1542">
        <v>1799</v>
      </c>
      <c r="F1542">
        <v>1799</v>
      </c>
      <c r="G1542">
        <v>1799</v>
      </c>
      <c r="H1542">
        <v>1799</v>
      </c>
      <c r="I1542">
        <v>1799</v>
      </c>
      <c r="J1542">
        <v>1799</v>
      </c>
      <c r="K1542">
        <f>AVERAGE(Tabla33[[#This Row],[gr12_0]:[gr12_9]])</f>
        <v>1799</v>
      </c>
      <c r="M1542">
        <v>1908</v>
      </c>
      <c r="N1542">
        <v>1908</v>
      </c>
      <c r="O1542">
        <v>1908</v>
      </c>
      <c r="P1542" s="4">
        <v>1997</v>
      </c>
      <c r="Q1542">
        <v>1908</v>
      </c>
      <c r="R1542">
        <v>1908</v>
      </c>
      <c r="S1542">
        <v>1908</v>
      </c>
      <c r="T1542">
        <v>1908</v>
      </c>
      <c r="U1542">
        <v>1908</v>
      </c>
      <c r="V1542">
        <v>1976</v>
      </c>
      <c r="W1542">
        <f>AVERAGE(Tabla31[[#This Row],[gr15_0]:[gr15_9]])</f>
        <v>1923.7</v>
      </c>
      <c r="Y1542">
        <v>2131</v>
      </c>
      <c r="Z1542">
        <v>2103</v>
      </c>
      <c r="AA1542">
        <v>2085</v>
      </c>
      <c r="AB1542">
        <v>2085</v>
      </c>
      <c r="AC1542">
        <v>2116</v>
      </c>
      <c r="AD1542">
        <v>2090</v>
      </c>
      <c r="AE1542">
        <v>2207</v>
      </c>
      <c r="AF1542">
        <v>2142</v>
      </c>
      <c r="AG1542">
        <v>2131</v>
      </c>
      <c r="AH1542">
        <v>2095</v>
      </c>
      <c r="AI1542" s="5">
        <f>AVERAGE(Tabla30[[#This Row],[gr17_0]:[gr17_9]])</f>
        <v>2118.5</v>
      </c>
      <c r="AK1542">
        <v>2962</v>
      </c>
      <c r="AL1542">
        <v>2803</v>
      </c>
      <c r="AM1542">
        <v>2962</v>
      </c>
      <c r="AN1542">
        <v>3020</v>
      </c>
      <c r="AO1542">
        <v>2967</v>
      </c>
      <c r="AP1542">
        <v>2707</v>
      </c>
      <c r="AQ1542">
        <v>2758</v>
      </c>
      <c r="AR1542">
        <v>2816</v>
      </c>
      <c r="AS1542">
        <v>2707</v>
      </c>
      <c r="AT1542">
        <v>2758</v>
      </c>
      <c r="AU1542">
        <f>AVERAGE(Tabla34[[#This Row],[gr21_0]:[gr21_9]])</f>
        <v>2846</v>
      </c>
    </row>
    <row r="1543" spans="1:47">
      <c r="A1543">
        <v>1799</v>
      </c>
      <c r="B1543">
        <v>1799</v>
      </c>
      <c r="C1543">
        <v>1799</v>
      </c>
      <c r="D1543">
        <v>1799</v>
      </c>
      <c r="E1543">
        <v>1799</v>
      </c>
      <c r="F1543">
        <v>1799</v>
      </c>
      <c r="G1543">
        <v>1799</v>
      </c>
      <c r="H1543">
        <v>1799</v>
      </c>
      <c r="I1543">
        <v>1799</v>
      </c>
      <c r="J1543">
        <v>1799</v>
      </c>
      <c r="K1543">
        <f>AVERAGE(Tabla33[[#This Row],[gr12_0]:[gr12_9]])</f>
        <v>1799</v>
      </c>
      <c r="M1543">
        <v>1908</v>
      </c>
      <c r="N1543">
        <v>1908</v>
      </c>
      <c r="O1543">
        <v>1908</v>
      </c>
      <c r="P1543" s="4">
        <v>1997</v>
      </c>
      <c r="Q1543">
        <v>1908</v>
      </c>
      <c r="R1543">
        <v>1908</v>
      </c>
      <c r="S1543">
        <v>1908</v>
      </c>
      <c r="T1543">
        <v>1908</v>
      </c>
      <c r="U1543">
        <v>1908</v>
      </c>
      <c r="V1543">
        <v>1976</v>
      </c>
      <c r="W1543">
        <f>AVERAGE(Tabla31[[#This Row],[gr15_0]:[gr15_9]])</f>
        <v>1923.7</v>
      </c>
      <c r="Y1543">
        <v>2131</v>
      </c>
      <c r="Z1543">
        <v>2103</v>
      </c>
      <c r="AA1543">
        <v>2085</v>
      </c>
      <c r="AB1543">
        <v>2085</v>
      </c>
      <c r="AC1543">
        <v>2116</v>
      </c>
      <c r="AD1543">
        <v>2090</v>
      </c>
      <c r="AE1543">
        <v>2207</v>
      </c>
      <c r="AF1543">
        <v>2142</v>
      </c>
      <c r="AG1543">
        <v>2131</v>
      </c>
      <c r="AH1543">
        <v>2095</v>
      </c>
      <c r="AI1543" s="5">
        <f>AVERAGE(Tabla30[[#This Row],[gr17_0]:[gr17_9]])</f>
        <v>2118.5</v>
      </c>
      <c r="AK1543">
        <v>2962</v>
      </c>
      <c r="AL1543">
        <v>2803</v>
      </c>
      <c r="AM1543">
        <v>2962</v>
      </c>
      <c r="AN1543">
        <v>3020</v>
      </c>
      <c r="AO1543">
        <v>2967</v>
      </c>
      <c r="AP1543">
        <v>2707</v>
      </c>
      <c r="AQ1543">
        <v>2758</v>
      </c>
      <c r="AR1543">
        <v>2816</v>
      </c>
      <c r="AS1543">
        <v>2707</v>
      </c>
      <c r="AT1543">
        <v>2758</v>
      </c>
      <c r="AU1543">
        <f>AVERAGE(Tabla34[[#This Row],[gr21_0]:[gr21_9]])</f>
        <v>2846</v>
      </c>
    </row>
    <row r="1544" spans="1:47">
      <c r="A1544">
        <v>1799</v>
      </c>
      <c r="B1544">
        <v>1799</v>
      </c>
      <c r="C1544">
        <v>1799</v>
      </c>
      <c r="D1544">
        <v>1799</v>
      </c>
      <c r="E1544">
        <v>1799</v>
      </c>
      <c r="F1544">
        <v>1799</v>
      </c>
      <c r="G1544">
        <v>1799</v>
      </c>
      <c r="H1544">
        <v>1799</v>
      </c>
      <c r="I1544">
        <v>1799</v>
      </c>
      <c r="J1544">
        <v>1799</v>
      </c>
      <c r="K1544">
        <f>AVERAGE(Tabla33[[#This Row],[gr12_0]:[gr12_9]])</f>
        <v>1799</v>
      </c>
      <c r="M1544">
        <v>1908</v>
      </c>
      <c r="N1544">
        <v>1908</v>
      </c>
      <c r="O1544">
        <v>1908</v>
      </c>
      <c r="P1544" s="4">
        <v>1997</v>
      </c>
      <c r="Q1544">
        <v>1908</v>
      </c>
      <c r="R1544">
        <v>1908</v>
      </c>
      <c r="S1544">
        <v>1908</v>
      </c>
      <c r="T1544">
        <v>1908</v>
      </c>
      <c r="U1544">
        <v>1908</v>
      </c>
      <c r="V1544">
        <v>1976</v>
      </c>
      <c r="W1544">
        <f>AVERAGE(Tabla31[[#This Row],[gr15_0]:[gr15_9]])</f>
        <v>1923.7</v>
      </c>
      <c r="Y1544">
        <v>2131</v>
      </c>
      <c r="Z1544">
        <v>2103</v>
      </c>
      <c r="AA1544">
        <v>2085</v>
      </c>
      <c r="AB1544">
        <v>2085</v>
      </c>
      <c r="AC1544">
        <v>2116</v>
      </c>
      <c r="AD1544">
        <v>2090</v>
      </c>
      <c r="AE1544">
        <v>2207</v>
      </c>
      <c r="AF1544">
        <v>2142</v>
      </c>
      <c r="AG1544">
        <v>2131</v>
      </c>
      <c r="AH1544">
        <v>2095</v>
      </c>
      <c r="AI1544" s="5">
        <f>AVERAGE(Tabla30[[#This Row],[gr17_0]:[gr17_9]])</f>
        <v>2118.5</v>
      </c>
      <c r="AK1544">
        <v>2962</v>
      </c>
      <c r="AL1544">
        <v>2803</v>
      </c>
      <c r="AM1544">
        <v>2962</v>
      </c>
      <c r="AN1544">
        <v>3020</v>
      </c>
      <c r="AO1544">
        <v>2967</v>
      </c>
      <c r="AP1544">
        <v>2707</v>
      </c>
      <c r="AQ1544">
        <v>2758</v>
      </c>
      <c r="AR1544">
        <v>2816</v>
      </c>
      <c r="AS1544">
        <v>2707</v>
      </c>
      <c r="AT1544">
        <v>2758</v>
      </c>
      <c r="AU1544">
        <f>AVERAGE(Tabla34[[#This Row],[gr21_0]:[gr21_9]])</f>
        <v>2846</v>
      </c>
    </row>
    <row r="1545" spans="1:47">
      <c r="A1545">
        <v>1799</v>
      </c>
      <c r="B1545">
        <v>1799</v>
      </c>
      <c r="C1545">
        <v>1799</v>
      </c>
      <c r="D1545">
        <v>1799</v>
      </c>
      <c r="E1545">
        <v>1799</v>
      </c>
      <c r="F1545">
        <v>1799</v>
      </c>
      <c r="G1545">
        <v>1799</v>
      </c>
      <c r="H1545">
        <v>1799</v>
      </c>
      <c r="I1545">
        <v>1799</v>
      </c>
      <c r="J1545">
        <v>1799</v>
      </c>
      <c r="K1545">
        <f>AVERAGE(Tabla33[[#This Row],[gr12_0]:[gr12_9]])</f>
        <v>1799</v>
      </c>
      <c r="M1545">
        <v>1908</v>
      </c>
      <c r="N1545">
        <v>1908</v>
      </c>
      <c r="O1545">
        <v>1908</v>
      </c>
      <c r="P1545" s="4">
        <v>1997</v>
      </c>
      <c r="Q1545">
        <v>1908</v>
      </c>
      <c r="R1545">
        <v>1908</v>
      </c>
      <c r="S1545">
        <v>1908</v>
      </c>
      <c r="T1545">
        <v>1908</v>
      </c>
      <c r="U1545">
        <v>1908</v>
      </c>
      <c r="V1545">
        <v>1976</v>
      </c>
      <c r="W1545">
        <f>AVERAGE(Tabla31[[#This Row],[gr15_0]:[gr15_9]])</f>
        <v>1923.7</v>
      </c>
      <c r="Y1545">
        <v>2131</v>
      </c>
      <c r="Z1545">
        <v>2103</v>
      </c>
      <c r="AA1545">
        <v>2085</v>
      </c>
      <c r="AB1545">
        <v>2085</v>
      </c>
      <c r="AC1545">
        <v>2116</v>
      </c>
      <c r="AD1545">
        <v>2090</v>
      </c>
      <c r="AE1545">
        <v>2207</v>
      </c>
      <c r="AF1545">
        <v>2142</v>
      </c>
      <c r="AG1545">
        <v>2131</v>
      </c>
      <c r="AH1545">
        <v>2095</v>
      </c>
      <c r="AI1545" s="5">
        <f>AVERAGE(Tabla30[[#This Row],[gr17_0]:[gr17_9]])</f>
        <v>2118.5</v>
      </c>
      <c r="AK1545">
        <v>2962</v>
      </c>
      <c r="AL1545">
        <v>2803</v>
      </c>
      <c r="AM1545">
        <v>2962</v>
      </c>
      <c r="AN1545">
        <v>3020</v>
      </c>
      <c r="AO1545">
        <v>2967</v>
      </c>
      <c r="AP1545">
        <v>2707</v>
      </c>
      <c r="AQ1545">
        <v>2758</v>
      </c>
      <c r="AR1545">
        <v>2816</v>
      </c>
      <c r="AS1545">
        <v>2707</v>
      </c>
      <c r="AT1545">
        <v>2758</v>
      </c>
      <c r="AU1545">
        <f>AVERAGE(Tabla34[[#This Row],[gr21_0]:[gr21_9]])</f>
        <v>2846</v>
      </c>
    </row>
    <row r="1546" spans="1:47">
      <c r="A1546">
        <v>1799</v>
      </c>
      <c r="B1546">
        <v>1799</v>
      </c>
      <c r="C1546">
        <v>1799</v>
      </c>
      <c r="D1546">
        <v>1799</v>
      </c>
      <c r="E1546">
        <v>1799</v>
      </c>
      <c r="F1546">
        <v>1799</v>
      </c>
      <c r="G1546">
        <v>1799</v>
      </c>
      <c r="H1546">
        <v>1799</v>
      </c>
      <c r="I1546">
        <v>1799</v>
      </c>
      <c r="J1546">
        <v>1799</v>
      </c>
      <c r="K1546">
        <f>AVERAGE(Tabla33[[#This Row],[gr12_0]:[gr12_9]])</f>
        <v>1799</v>
      </c>
      <c r="M1546">
        <v>1908</v>
      </c>
      <c r="N1546">
        <v>1908</v>
      </c>
      <c r="O1546">
        <v>1908</v>
      </c>
      <c r="P1546" s="4">
        <v>1997</v>
      </c>
      <c r="Q1546">
        <v>1908</v>
      </c>
      <c r="R1546">
        <v>1908</v>
      </c>
      <c r="S1546">
        <v>1908</v>
      </c>
      <c r="T1546">
        <v>1908</v>
      </c>
      <c r="U1546">
        <v>1908</v>
      </c>
      <c r="V1546">
        <v>1976</v>
      </c>
      <c r="W1546">
        <f>AVERAGE(Tabla31[[#This Row],[gr15_0]:[gr15_9]])</f>
        <v>1923.7</v>
      </c>
      <c r="Y1546">
        <v>2131</v>
      </c>
      <c r="Z1546">
        <v>2103</v>
      </c>
      <c r="AA1546">
        <v>2085</v>
      </c>
      <c r="AB1546">
        <v>2085</v>
      </c>
      <c r="AC1546">
        <v>2116</v>
      </c>
      <c r="AD1546">
        <v>2090</v>
      </c>
      <c r="AE1546">
        <v>2207</v>
      </c>
      <c r="AF1546">
        <v>2142</v>
      </c>
      <c r="AG1546">
        <v>2131</v>
      </c>
      <c r="AH1546">
        <v>2095</v>
      </c>
      <c r="AI1546" s="5">
        <f>AVERAGE(Tabla30[[#This Row],[gr17_0]:[gr17_9]])</f>
        <v>2118.5</v>
      </c>
      <c r="AK1546">
        <v>2962</v>
      </c>
      <c r="AL1546">
        <v>2803</v>
      </c>
      <c r="AM1546">
        <v>2962</v>
      </c>
      <c r="AN1546">
        <v>3020</v>
      </c>
      <c r="AO1546">
        <v>2967</v>
      </c>
      <c r="AP1546">
        <v>2707</v>
      </c>
      <c r="AQ1546">
        <v>2758</v>
      </c>
      <c r="AR1546">
        <v>2816</v>
      </c>
      <c r="AS1546">
        <v>2707</v>
      </c>
      <c r="AT1546">
        <v>2758</v>
      </c>
      <c r="AU1546">
        <f>AVERAGE(Tabla34[[#This Row],[gr21_0]:[gr21_9]])</f>
        <v>2846</v>
      </c>
    </row>
    <row r="1547" spans="1:47">
      <c r="A1547">
        <v>1799</v>
      </c>
      <c r="B1547">
        <v>1799</v>
      </c>
      <c r="C1547">
        <v>1799</v>
      </c>
      <c r="D1547">
        <v>1799</v>
      </c>
      <c r="E1547">
        <v>1799</v>
      </c>
      <c r="F1547">
        <v>1799</v>
      </c>
      <c r="G1547">
        <v>1799</v>
      </c>
      <c r="H1547">
        <v>1799</v>
      </c>
      <c r="I1547">
        <v>1799</v>
      </c>
      <c r="J1547">
        <v>1799</v>
      </c>
      <c r="K1547">
        <f>AVERAGE(Tabla33[[#This Row],[gr12_0]:[gr12_9]])</f>
        <v>1799</v>
      </c>
      <c r="M1547">
        <v>1908</v>
      </c>
      <c r="N1547">
        <v>1908</v>
      </c>
      <c r="O1547">
        <v>1908</v>
      </c>
      <c r="P1547" s="4">
        <v>1997</v>
      </c>
      <c r="Q1547">
        <v>1908</v>
      </c>
      <c r="R1547">
        <v>1908</v>
      </c>
      <c r="S1547">
        <v>1908</v>
      </c>
      <c r="T1547">
        <v>1908</v>
      </c>
      <c r="U1547">
        <v>1908</v>
      </c>
      <c r="V1547">
        <v>1976</v>
      </c>
      <c r="W1547">
        <f>AVERAGE(Tabla31[[#This Row],[gr15_0]:[gr15_9]])</f>
        <v>1923.7</v>
      </c>
      <c r="Y1547">
        <v>2131</v>
      </c>
      <c r="Z1547">
        <v>2103</v>
      </c>
      <c r="AA1547">
        <v>2085</v>
      </c>
      <c r="AB1547">
        <v>2085</v>
      </c>
      <c r="AC1547">
        <v>2116</v>
      </c>
      <c r="AD1547">
        <v>2090</v>
      </c>
      <c r="AE1547">
        <v>2207</v>
      </c>
      <c r="AF1547">
        <v>2142</v>
      </c>
      <c r="AG1547">
        <v>2131</v>
      </c>
      <c r="AH1547">
        <v>2095</v>
      </c>
      <c r="AI1547" s="5">
        <f>AVERAGE(Tabla30[[#This Row],[gr17_0]:[gr17_9]])</f>
        <v>2118.5</v>
      </c>
      <c r="AK1547">
        <v>2962</v>
      </c>
      <c r="AL1547">
        <v>2803</v>
      </c>
      <c r="AM1547">
        <v>2962</v>
      </c>
      <c r="AN1547">
        <v>3020</v>
      </c>
      <c r="AO1547">
        <v>2967</v>
      </c>
      <c r="AP1547">
        <v>2707</v>
      </c>
      <c r="AQ1547">
        <v>2758</v>
      </c>
      <c r="AR1547">
        <v>2816</v>
      </c>
      <c r="AS1547">
        <v>2707</v>
      </c>
      <c r="AT1547">
        <v>2758</v>
      </c>
      <c r="AU1547">
        <f>AVERAGE(Tabla34[[#This Row],[gr21_0]:[gr21_9]])</f>
        <v>2846</v>
      </c>
    </row>
    <row r="1548" spans="1:47">
      <c r="A1548">
        <v>1799</v>
      </c>
      <c r="B1548">
        <v>1799</v>
      </c>
      <c r="C1548">
        <v>1799</v>
      </c>
      <c r="D1548">
        <v>1799</v>
      </c>
      <c r="E1548">
        <v>1799</v>
      </c>
      <c r="F1548">
        <v>1799</v>
      </c>
      <c r="G1548">
        <v>1799</v>
      </c>
      <c r="H1548">
        <v>1799</v>
      </c>
      <c r="I1548">
        <v>1799</v>
      </c>
      <c r="J1548">
        <v>1799</v>
      </c>
      <c r="K1548">
        <f>AVERAGE(Tabla33[[#This Row],[gr12_0]:[gr12_9]])</f>
        <v>1799</v>
      </c>
      <c r="M1548">
        <v>1908</v>
      </c>
      <c r="N1548">
        <v>1908</v>
      </c>
      <c r="O1548">
        <v>1908</v>
      </c>
      <c r="P1548" s="4">
        <v>1997</v>
      </c>
      <c r="Q1548">
        <v>1908</v>
      </c>
      <c r="R1548">
        <v>1908</v>
      </c>
      <c r="S1548">
        <v>1908</v>
      </c>
      <c r="T1548">
        <v>1908</v>
      </c>
      <c r="U1548">
        <v>1908</v>
      </c>
      <c r="V1548">
        <v>1976</v>
      </c>
      <c r="W1548">
        <f>AVERAGE(Tabla31[[#This Row],[gr15_0]:[gr15_9]])</f>
        <v>1923.7</v>
      </c>
      <c r="Y1548">
        <v>2131</v>
      </c>
      <c r="Z1548">
        <v>2103</v>
      </c>
      <c r="AA1548">
        <v>2085</v>
      </c>
      <c r="AB1548">
        <v>2085</v>
      </c>
      <c r="AC1548">
        <v>2116</v>
      </c>
      <c r="AD1548">
        <v>2090</v>
      </c>
      <c r="AE1548">
        <v>2207</v>
      </c>
      <c r="AF1548">
        <v>2142</v>
      </c>
      <c r="AG1548">
        <v>2131</v>
      </c>
      <c r="AH1548">
        <v>2095</v>
      </c>
      <c r="AI1548" s="5">
        <f>AVERAGE(Tabla30[[#This Row],[gr17_0]:[gr17_9]])</f>
        <v>2118.5</v>
      </c>
      <c r="AK1548">
        <v>2962</v>
      </c>
      <c r="AL1548">
        <v>2803</v>
      </c>
      <c r="AM1548">
        <v>2962</v>
      </c>
      <c r="AN1548">
        <v>3020</v>
      </c>
      <c r="AO1548">
        <v>2967</v>
      </c>
      <c r="AP1548">
        <v>2707</v>
      </c>
      <c r="AQ1548">
        <v>2758</v>
      </c>
      <c r="AR1548">
        <v>2816</v>
      </c>
      <c r="AS1548">
        <v>2707</v>
      </c>
      <c r="AT1548">
        <v>2758</v>
      </c>
      <c r="AU1548">
        <f>AVERAGE(Tabla34[[#This Row],[gr21_0]:[gr21_9]])</f>
        <v>2846</v>
      </c>
    </row>
    <row r="1549" spans="1:47">
      <c r="A1549">
        <v>1799</v>
      </c>
      <c r="B1549">
        <v>1799</v>
      </c>
      <c r="C1549">
        <v>1799</v>
      </c>
      <c r="D1549">
        <v>1799</v>
      </c>
      <c r="E1549">
        <v>1799</v>
      </c>
      <c r="F1549">
        <v>1799</v>
      </c>
      <c r="G1549">
        <v>1799</v>
      </c>
      <c r="H1549">
        <v>1799</v>
      </c>
      <c r="I1549">
        <v>1799</v>
      </c>
      <c r="J1549">
        <v>1799</v>
      </c>
      <c r="K1549">
        <f>AVERAGE(Tabla33[[#This Row],[gr12_0]:[gr12_9]])</f>
        <v>1799</v>
      </c>
      <c r="M1549">
        <v>1908</v>
      </c>
      <c r="N1549">
        <v>1908</v>
      </c>
      <c r="O1549">
        <v>1908</v>
      </c>
      <c r="P1549" s="4">
        <v>1997</v>
      </c>
      <c r="Q1549">
        <v>1908</v>
      </c>
      <c r="R1549">
        <v>1908</v>
      </c>
      <c r="S1549">
        <v>1908</v>
      </c>
      <c r="T1549">
        <v>1908</v>
      </c>
      <c r="U1549">
        <v>1908</v>
      </c>
      <c r="V1549">
        <v>1976</v>
      </c>
      <c r="W1549">
        <f>AVERAGE(Tabla31[[#This Row],[gr15_0]:[gr15_9]])</f>
        <v>1923.7</v>
      </c>
      <c r="Y1549">
        <v>2131</v>
      </c>
      <c r="Z1549">
        <v>2103</v>
      </c>
      <c r="AA1549">
        <v>2085</v>
      </c>
      <c r="AB1549">
        <v>2085</v>
      </c>
      <c r="AC1549">
        <v>2116</v>
      </c>
      <c r="AD1549">
        <v>2090</v>
      </c>
      <c r="AE1549">
        <v>2207</v>
      </c>
      <c r="AF1549">
        <v>2142</v>
      </c>
      <c r="AG1549">
        <v>2131</v>
      </c>
      <c r="AH1549">
        <v>2095</v>
      </c>
      <c r="AI1549" s="5">
        <f>AVERAGE(Tabla30[[#This Row],[gr17_0]:[gr17_9]])</f>
        <v>2118.5</v>
      </c>
      <c r="AK1549">
        <v>2962</v>
      </c>
      <c r="AL1549">
        <v>2803</v>
      </c>
      <c r="AM1549">
        <v>2962</v>
      </c>
      <c r="AN1549">
        <v>3020</v>
      </c>
      <c r="AO1549">
        <v>2967</v>
      </c>
      <c r="AP1549">
        <v>2707</v>
      </c>
      <c r="AQ1549">
        <v>2758</v>
      </c>
      <c r="AR1549">
        <v>2816</v>
      </c>
      <c r="AS1549">
        <v>2707</v>
      </c>
      <c r="AT1549">
        <v>2758</v>
      </c>
      <c r="AU1549">
        <f>AVERAGE(Tabla34[[#This Row],[gr21_0]:[gr21_9]])</f>
        <v>2846</v>
      </c>
    </row>
    <row r="1550" spans="1:47">
      <c r="A1550">
        <v>1799</v>
      </c>
      <c r="B1550">
        <v>1799</v>
      </c>
      <c r="C1550">
        <v>1799</v>
      </c>
      <c r="D1550">
        <v>1799</v>
      </c>
      <c r="E1550">
        <v>1799</v>
      </c>
      <c r="F1550">
        <v>1799</v>
      </c>
      <c r="G1550">
        <v>1799</v>
      </c>
      <c r="H1550">
        <v>1799</v>
      </c>
      <c r="I1550">
        <v>1799</v>
      </c>
      <c r="J1550">
        <v>1799</v>
      </c>
      <c r="K1550">
        <f>AVERAGE(Tabla33[[#This Row],[gr12_0]:[gr12_9]])</f>
        <v>1799</v>
      </c>
      <c r="M1550">
        <v>1908</v>
      </c>
      <c r="N1550">
        <v>1908</v>
      </c>
      <c r="O1550">
        <v>1908</v>
      </c>
      <c r="P1550" s="4">
        <v>1997</v>
      </c>
      <c r="Q1550">
        <v>1908</v>
      </c>
      <c r="R1550">
        <v>1908</v>
      </c>
      <c r="S1550">
        <v>1908</v>
      </c>
      <c r="T1550">
        <v>1908</v>
      </c>
      <c r="U1550">
        <v>1908</v>
      </c>
      <c r="V1550">
        <v>1976</v>
      </c>
      <c r="W1550">
        <f>AVERAGE(Tabla31[[#This Row],[gr15_0]:[gr15_9]])</f>
        <v>1923.7</v>
      </c>
      <c r="Y1550">
        <v>2131</v>
      </c>
      <c r="Z1550">
        <v>2103</v>
      </c>
      <c r="AA1550">
        <v>2085</v>
      </c>
      <c r="AB1550">
        <v>2085</v>
      </c>
      <c r="AC1550">
        <v>2116</v>
      </c>
      <c r="AD1550">
        <v>2090</v>
      </c>
      <c r="AE1550">
        <v>2207</v>
      </c>
      <c r="AF1550">
        <v>2142</v>
      </c>
      <c r="AG1550">
        <v>2131</v>
      </c>
      <c r="AH1550">
        <v>2095</v>
      </c>
      <c r="AI1550" s="5">
        <f>AVERAGE(Tabla30[[#This Row],[gr17_0]:[gr17_9]])</f>
        <v>2118.5</v>
      </c>
      <c r="AK1550">
        <v>2962</v>
      </c>
      <c r="AL1550">
        <v>2803</v>
      </c>
      <c r="AM1550">
        <v>2962</v>
      </c>
      <c r="AN1550">
        <v>3020</v>
      </c>
      <c r="AO1550">
        <v>2967</v>
      </c>
      <c r="AP1550">
        <v>2707</v>
      </c>
      <c r="AQ1550">
        <v>2758</v>
      </c>
      <c r="AR1550">
        <v>2816</v>
      </c>
      <c r="AS1550">
        <v>2707</v>
      </c>
      <c r="AT1550">
        <v>2758</v>
      </c>
      <c r="AU1550">
        <f>AVERAGE(Tabla34[[#This Row],[gr21_0]:[gr21_9]])</f>
        <v>2846</v>
      </c>
    </row>
    <row r="1551" spans="1:47">
      <c r="A1551">
        <v>1799</v>
      </c>
      <c r="B1551">
        <v>1799</v>
      </c>
      <c r="C1551">
        <v>1799</v>
      </c>
      <c r="D1551">
        <v>1799</v>
      </c>
      <c r="E1551">
        <v>1799</v>
      </c>
      <c r="F1551">
        <v>1799</v>
      </c>
      <c r="G1551">
        <v>1799</v>
      </c>
      <c r="H1551">
        <v>1799</v>
      </c>
      <c r="I1551">
        <v>1799</v>
      </c>
      <c r="J1551">
        <v>1799</v>
      </c>
      <c r="K1551">
        <f>AVERAGE(Tabla33[[#This Row],[gr12_0]:[gr12_9]])</f>
        <v>1799</v>
      </c>
      <c r="M1551">
        <v>1908</v>
      </c>
      <c r="N1551">
        <v>1908</v>
      </c>
      <c r="O1551">
        <v>1908</v>
      </c>
      <c r="P1551" s="4">
        <v>1997</v>
      </c>
      <c r="Q1551">
        <v>1908</v>
      </c>
      <c r="R1551">
        <v>1908</v>
      </c>
      <c r="S1551">
        <v>1908</v>
      </c>
      <c r="T1551">
        <v>1908</v>
      </c>
      <c r="U1551">
        <v>1908</v>
      </c>
      <c r="V1551">
        <v>1976</v>
      </c>
      <c r="W1551">
        <f>AVERAGE(Tabla31[[#This Row],[gr15_0]:[gr15_9]])</f>
        <v>1923.7</v>
      </c>
      <c r="Y1551">
        <v>2131</v>
      </c>
      <c r="Z1551">
        <v>2103</v>
      </c>
      <c r="AA1551">
        <v>2085</v>
      </c>
      <c r="AB1551">
        <v>2085</v>
      </c>
      <c r="AC1551">
        <v>2116</v>
      </c>
      <c r="AD1551">
        <v>2090</v>
      </c>
      <c r="AE1551">
        <v>2207</v>
      </c>
      <c r="AF1551">
        <v>2142</v>
      </c>
      <c r="AG1551">
        <v>2131</v>
      </c>
      <c r="AH1551">
        <v>2095</v>
      </c>
      <c r="AI1551" s="5">
        <f>AVERAGE(Tabla30[[#This Row],[gr17_0]:[gr17_9]])</f>
        <v>2118.5</v>
      </c>
      <c r="AK1551">
        <v>2962</v>
      </c>
      <c r="AL1551">
        <v>2803</v>
      </c>
      <c r="AM1551">
        <v>2962</v>
      </c>
      <c r="AN1551">
        <v>3020</v>
      </c>
      <c r="AO1551">
        <v>2967</v>
      </c>
      <c r="AP1551">
        <v>2707</v>
      </c>
      <c r="AQ1551">
        <v>2758</v>
      </c>
      <c r="AR1551">
        <v>2816</v>
      </c>
      <c r="AS1551">
        <v>2707</v>
      </c>
      <c r="AT1551">
        <v>2758</v>
      </c>
      <c r="AU1551">
        <f>AVERAGE(Tabla34[[#This Row],[gr21_0]:[gr21_9]])</f>
        <v>2846</v>
      </c>
    </row>
    <row r="1552" spans="1:47">
      <c r="A1552">
        <v>1799</v>
      </c>
      <c r="B1552">
        <v>1799</v>
      </c>
      <c r="C1552">
        <v>1799</v>
      </c>
      <c r="D1552">
        <v>1799</v>
      </c>
      <c r="E1552">
        <v>1799</v>
      </c>
      <c r="F1552">
        <v>1799</v>
      </c>
      <c r="G1552">
        <v>1799</v>
      </c>
      <c r="H1552">
        <v>1799</v>
      </c>
      <c r="I1552">
        <v>1799</v>
      </c>
      <c r="J1552">
        <v>1799</v>
      </c>
      <c r="K1552">
        <f>AVERAGE(Tabla33[[#This Row],[gr12_0]:[gr12_9]])</f>
        <v>1799</v>
      </c>
      <c r="M1552">
        <v>1908</v>
      </c>
      <c r="N1552">
        <v>1908</v>
      </c>
      <c r="O1552">
        <v>1908</v>
      </c>
      <c r="P1552" s="4">
        <v>1997</v>
      </c>
      <c r="Q1552">
        <v>1908</v>
      </c>
      <c r="R1552">
        <v>1908</v>
      </c>
      <c r="S1552">
        <v>1908</v>
      </c>
      <c r="T1552">
        <v>1908</v>
      </c>
      <c r="U1552">
        <v>1908</v>
      </c>
      <c r="V1552">
        <v>1976</v>
      </c>
      <c r="W1552">
        <f>AVERAGE(Tabla31[[#This Row],[gr15_0]:[gr15_9]])</f>
        <v>1923.7</v>
      </c>
      <c r="Y1552">
        <v>2131</v>
      </c>
      <c r="Z1552">
        <v>2103</v>
      </c>
      <c r="AA1552">
        <v>2085</v>
      </c>
      <c r="AB1552">
        <v>2085</v>
      </c>
      <c r="AC1552">
        <v>2116</v>
      </c>
      <c r="AD1552">
        <v>2090</v>
      </c>
      <c r="AE1552">
        <v>2207</v>
      </c>
      <c r="AF1552">
        <v>2142</v>
      </c>
      <c r="AG1552">
        <v>2131</v>
      </c>
      <c r="AH1552">
        <v>2095</v>
      </c>
      <c r="AI1552" s="5">
        <f>AVERAGE(Tabla30[[#This Row],[gr17_0]:[gr17_9]])</f>
        <v>2118.5</v>
      </c>
      <c r="AK1552">
        <v>2962</v>
      </c>
      <c r="AL1552">
        <v>2803</v>
      </c>
      <c r="AM1552">
        <v>2962</v>
      </c>
      <c r="AN1552">
        <v>3020</v>
      </c>
      <c r="AO1552">
        <v>2967</v>
      </c>
      <c r="AP1552">
        <v>2707</v>
      </c>
      <c r="AQ1552">
        <v>2758</v>
      </c>
      <c r="AR1552">
        <v>2816</v>
      </c>
      <c r="AS1552">
        <v>2707</v>
      </c>
      <c r="AT1552">
        <v>2758</v>
      </c>
      <c r="AU1552">
        <f>AVERAGE(Tabla34[[#This Row],[gr21_0]:[gr21_9]])</f>
        <v>2846</v>
      </c>
    </row>
    <row r="1553" spans="1:47">
      <c r="A1553">
        <v>1799</v>
      </c>
      <c r="B1553">
        <v>1799</v>
      </c>
      <c r="C1553">
        <v>1799</v>
      </c>
      <c r="D1553">
        <v>1799</v>
      </c>
      <c r="E1553">
        <v>1799</v>
      </c>
      <c r="F1553">
        <v>1799</v>
      </c>
      <c r="G1553">
        <v>1799</v>
      </c>
      <c r="H1553">
        <v>1799</v>
      </c>
      <c r="I1553">
        <v>1799</v>
      </c>
      <c r="J1553">
        <v>1799</v>
      </c>
      <c r="K1553">
        <f>AVERAGE(Tabla33[[#This Row],[gr12_0]:[gr12_9]])</f>
        <v>1799</v>
      </c>
      <c r="M1553">
        <v>1908</v>
      </c>
      <c r="N1553">
        <v>1908</v>
      </c>
      <c r="O1553">
        <v>1908</v>
      </c>
      <c r="P1553" s="4">
        <v>1997</v>
      </c>
      <c r="Q1553">
        <v>1908</v>
      </c>
      <c r="R1553">
        <v>1908</v>
      </c>
      <c r="S1553">
        <v>1908</v>
      </c>
      <c r="T1553">
        <v>1908</v>
      </c>
      <c r="U1553">
        <v>1908</v>
      </c>
      <c r="V1553">
        <v>1976</v>
      </c>
      <c r="W1553">
        <f>AVERAGE(Tabla31[[#This Row],[gr15_0]:[gr15_9]])</f>
        <v>1923.7</v>
      </c>
      <c r="Y1553">
        <v>2131</v>
      </c>
      <c r="Z1553">
        <v>2103</v>
      </c>
      <c r="AA1553">
        <v>2085</v>
      </c>
      <c r="AB1553">
        <v>2085</v>
      </c>
      <c r="AC1553">
        <v>2116</v>
      </c>
      <c r="AD1553">
        <v>2090</v>
      </c>
      <c r="AE1553">
        <v>2207</v>
      </c>
      <c r="AF1553">
        <v>2142</v>
      </c>
      <c r="AG1553">
        <v>2131</v>
      </c>
      <c r="AH1553">
        <v>2095</v>
      </c>
      <c r="AI1553" s="5">
        <f>AVERAGE(Tabla30[[#This Row],[gr17_0]:[gr17_9]])</f>
        <v>2118.5</v>
      </c>
      <c r="AK1553">
        <v>2962</v>
      </c>
      <c r="AL1553">
        <v>2803</v>
      </c>
      <c r="AM1553">
        <v>2962</v>
      </c>
      <c r="AN1553">
        <v>3020</v>
      </c>
      <c r="AO1553">
        <v>2967</v>
      </c>
      <c r="AP1553">
        <v>2707</v>
      </c>
      <c r="AQ1553">
        <v>2758</v>
      </c>
      <c r="AR1553">
        <v>2816</v>
      </c>
      <c r="AS1553">
        <v>2707</v>
      </c>
      <c r="AT1553">
        <v>2758</v>
      </c>
      <c r="AU1553">
        <f>AVERAGE(Tabla34[[#This Row],[gr21_0]:[gr21_9]])</f>
        <v>2846</v>
      </c>
    </row>
    <row r="1554" spans="1:47">
      <c r="A1554">
        <v>1799</v>
      </c>
      <c r="B1554">
        <v>1799</v>
      </c>
      <c r="C1554">
        <v>1799</v>
      </c>
      <c r="D1554">
        <v>1799</v>
      </c>
      <c r="E1554">
        <v>1799</v>
      </c>
      <c r="F1554">
        <v>1799</v>
      </c>
      <c r="G1554">
        <v>1799</v>
      </c>
      <c r="H1554">
        <v>1799</v>
      </c>
      <c r="I1554">
        <v>1799</v>
      </c>
      <c r="J1554">
        <v>1799</v>
      </c>
      <c r="K1554">
        <f>AVERAGE(Tabla33[[#This Row],[gr12_0]:[gr12_9]])</f>
        <v>1799</v>
      </c>
      <c r="M1554">
        <v>1908</v>
      </c>
      <c r="N1554">
        <v>1908</v>
      </c>
      <c r="O1554">
        <v>1908</v>
      </c>
      <c r="P1554" s="4">
        <v>1997</v>
      </c>
      <c r="Q1554">
        <v>1908</v>
      </c>
      <c r="R1554">
        <v>1908</v>
      </c>
      <c r="S1554">
        <v>1908</v>
      </c>
      <c r="T1554">
        <v>1908</v>
      </c>
      <c r="U1554">
        <v>1908</v>
      </c>
      <c r="V1554">
        <v>1976</v>
      </c>
      <c r="W1554">
        <f>AVERAGE(Tabla31[[#This Row],[gr15_0]:[gr15_9]])</f>
        <v>1923.7</v>
      </c>
      <c r="Y1554">
        <v>2131</v>
      </c>
      <c r="Z1554">
        <v>2103</v>
      </c>
      <c r="AA1554">
        <v>2085</v>
      </c>
      <c r="AB1554">
        <v>2085</v>
      </c>
      <c r="AC1554">
        <v>2116</v>
      </c>
      <c r="AD1554">
        <v>2090</v>
      </c>
      <c r="AE1554">
        <v>2207</v>
      </c>
      <c r="AF1554">
        <v>2142</v>
      </c>
      <c r="AG1554">
        <v>2131</v>
      </c>
      <c r="AH1554">
        <v>2095</v>
      </c>
      <c r="AI1554" s="5">
        <f>AVERAGE(Tabla30[[#This Row],[gr17_0]:[gr17_9]])</f>
        <v>2118.5</v>
      </c>
      <c r="AK1554">
        <v>2962</v>
      </c>
      <c r="AL1554">
        <v>2803</v>
      </c>
      <c r="AM1554">
        <v>2962</v>
      </c>
      <c r="AN1554">
        <v>3020</v>
      </c>
      <c r="AO1554">
        <v>2967</v>
      </c>
      <c r="AP1554">
        <v>2707</v>
      </c>
      <c r="AQ1554">
        <v>2758</v>
      </c>
      <c r="AR1554">
        <v>2816</v>
      </c>
      <c r="AS1554">
        <v>2707</v>
      </c>
      <c r="AT1554">
        <v>2758</v>
      </c>
      <c r="AU1554">
        <f>AVERAGE(Tabla34[[#This Row],[gr21_0]:[gr21_9]])</f>
        <v>2846</v>
      </c>
    </row>
    <row r="1555" spans="1:47">
      <c r="A1555">
        <v>1799</v>
      </c>
      <c r="B1555">
        <v>1799</v>
      </c>
      <c r="C1555">
        <v>1799</v>
      </c>
      <c r="D1555">
        <v>1799</v>
      </c>
      <c r="E1555">
        <v>1799</v>
      </c>
      <c r="F1555">
        <v>1799</v>
      </c>
      <c r="G1555">
        <v>1799</v>
      </c>
      <c r="H1555">
        <v>1799</v>
      </c>
      <c r="I1555">
        <v>1799</v>
      </c>
      <c r="J1555">
        <v>1799</v>
      </c>
      <c r="K1555">
        <f>AVERAGE(Tabla33[[#This Row],[gr12_0]:[gr12_9]])</f>
        <v>1799</v>
      </c>
      <c r="M1555">
        <v>1908</v>
      </c>
      <c r="N1555">
        <v>1908</v>
      </c>
      <c r="O1555">
        <v>1908</v>
      </c>
      <c r="P1555" s="4">
        <v>1997</v>
      </c>
      <c r="Q1555">
        <v>1908</v>
      </c>
      <c r="R1555">
        <v>1908</v>
      </c>
      <c r="S1555">
        <v>1908</v>
      </c>
      <c r="T1555">
        <v>1908</v>
      </c>
      <c r="U1555">
        <v>1908</v>
      </c>
      <c r="V1555">
        <v>1976</v>
      </c>
      <c r="W1555">
        <f>AVERAGE(Tabla31[[#This Row],[gr15_0]:[gr15_9]])</f>
        <v>1923.7</v>
      </c>
      <c r="Y1555">
        <v>2131</v>
      </c>
      <c r="Z1555">
        <v>2103</v>
      </c>
      <c r="AA1555">
        <v>2085</v>
      </c>
      <c r="AB1555">
        <v>2085</v>
      </c>
      <c r="AC1555">
        <v>2116</v>
      </c>
      <c r="AD1555">
        <v>2090</v>
      </c>
      <c r="AE1555">
        <v>2207</v>
      </c>
      <c r="AF1555">
        <v>2142</v>
      </c>
      <c r="AG1555">
        <v>2131</v>
      </c>
      <c r="AH1555">
        <v>2095</v>
      </c>
      <c r="AI1555" s="5">
        <f>AVERAGE(Tabla30[[#This Row],[gr17_0]:[gr17_9]])</f>
        <v>2118.5</v>
      </c>
      <c r="AK1555">
        <v>2962</v>
      </c>
      <c r="AL1555">
        <v>2803</v>
      </c>
      <c r="AM1555">
        <v>2962</v>
      </c>
      <c r="AN1555">
        <v>3020</v>
      </c>
      <c r="AO1555">
        <v>2967</v>
      </c>
      <c r="AP1555">
        <v>2707</v>
      </c>
      <c r="AQ1555">
        <v>2758</v>
      </c>
      <c r="AR1555">
        <v>2816</v>
      </c>
      <c r="AS1555">
        <v>2707</v>
      </c>
      <c r="AT1555">
        <v>2758</v>
      </c>
      <c r="AU1555">
        <f>AVERAGE(Tabla34[[#This Row],[gr21_0]:[gr21_9]])</f>
        <v>2846</v>
      </c>
    </row>
    <row r="1556" spans="1:47">
      <c r="A1556">
        <v>1799</v>
      </c>
      <c r="B1556">
        <v>1799</v>
      </c>
      <c r="C1556">
        <v>1799</v>
      </c>
      <c r="D1556">
        <v>1799</v>
      </c>
      <c r="E1556">
        <v>1799</v>
      </c>
      <c r="F1556">
        <v>1799</v>
      </c>
      <c r="G1556">
        <v>1799</v>
      </c>
      <c r="H1556">
        <v>1799</v>
      </c>
      <c r="I1556">
        <v>1799</v>
      </c>
      <c r="J1556">
        <v>1799</v>
      </c>
      <c r="K1556">
        <f>AVERAGE(Tabla33[[#This Row],[gr12_0]:[gr12_9]])</f>
        <v>1799</v>
      </c>
      <c r="M1556">
        <v>1908</v>
      </c>
      <c r="N1556">
        <v>1908</v>
      </c>
      <c r="O1556">
        <v>1908</v>
      </c>
      <c r="P1556" s="4">
        <v>1997</v>
      </c>
      <c r="Q1556">
        <v>1908</v>
      </c>
      <c r="R1556">
        <v>1908</v>
      </c>
      <c r="S1556">
        <v>1908</v>
      </c>
      <c r="T1556">
        <v>1908</v>
      </c>
      <c r="U1556">
        <v>1908</v>
      </c>
      <c r="V1556">
        <v>1976</v>
      </c>
      <c r="W1556">
        <f>AVERAGE(Tabla31[[#This Row],[gr15_0]:[gr15_9]])</f>
        <v>1923.7</v>
      </c>
      <c r="Y1556">
        <v>2131</v>
      </c>
      <c r="Z1556">
        <v>2103</v>
      </c>
      <c r="AA1556">
        <v>2085</v>
      </c>
      <c r="AB1556">
        <v>2085</v>
      </c>
      <c r="AC1556">
        <v>2116</v>
      </c>
      <c r="AD1556">
        <v>2090</v>
      </c>
      <c r="AE1556">
        <v>2207</v>
      </c>
      <c r="AF1556">
        <v>2142</v>
      </c>
      <c r="AG1556">
        <v>2131</v>
      </c>
      <c r="AH1556">
        <v>2095</v>
      </c>
      <c r="AI1556" s="5">
        <f>AVERAGE(Tabla30[[#This Row],[gr17_0]:[gr17_9]])</f>
        <v>2118.5</v>
      </c>
      <c r="AK1556">
        <v>2962</v>
      </c>
      <c r="AL1556">
        <v>2803</v>
      </c>
      <c r="AM1556">
        <v>2962</v>
      </c>
      <c r="AN1556">
        <v>3020</v>
      </c>
      <c r="AO1556">
        <v>2967</v>
      </c>
      <c r="AP1556">
        <v>2707</v>
      </c>
      <c r="AQ1556">
        <v>2758</v>
      </c>
      <c r="AR1556">
        <v>2816</v>
      </c>
      <c r="AS1556">
        <v>2707</v>
      </c>
      <c r="AT1556">
        <v>2758</v>
      </c>
      <c r="AU1556">
        <f>AVERAGE(Tabla34[[#This Row],[gr21_0]:[gr21_9]])</f>
        <v>2846</v>
      </c>
    </row>
    <row r="1557" spans="1:47">
      <c r="A1557">
        <v>1799</v>
      </c>
      <c r="B1557">
        <v>1799</v>
      </c>
      <c r="C1557">
        <v>1799</v>
      </c>
      <c r="D1557">
        <v>1799</v>
      </c>
      <c r="E1557">
        <v>1799</v>
      </c>
      <c r="F1557">
        <v>1799</v>
      </c>
      <c r="G1557">
        <v>1799</v>
      </c>
      <c r="H1557">
        <v>1799</v>
      </c>
      <c r="I1557">
        <v>1799</v>
      </c>
      <c r="J1557">
        <v>1799</v>
      </c>
      <c r="K1557">
        <f>AVERAGE(Tabla33[[#This Row],[gr12_0]:[gr12_9]])</f>
        <v>1799</v>
      </c>
      <c r="M1557">
        <v>1908</v>
      </c>
      <c r="N1557">
        <v>1908</v>
      </c>
      <c r="O1557">
        <v>1908</v>
      </c>
      <c r="P1557" s="4">
        <v>1997</v>
      </c>
      <c r="Q1557">
        <v>1908</v>
      </c>
      <c r="R1557">
        <v>1908</v>
      </c>
      <c r="S1557">
        <v>1908</v>
      </c>
      <c r="T1557">
        <v>1908</v>
      </c>
      <c r="U1557">
        <v>1908</v>
      </c>
      <c r="V1557">
        <v>1976</v>
      </c>
      <c r="W1557">
        <f>AVERAGE(Tabla31[[#This Row],[gr15_0]:[gr15_9]])</f>
        <v>1923.7</v>
      </c>
      <c r="Y1557">
        <v>2131</v>
      </c>
      <c r="Z1557">
        <v>2103</v>
      </c>
      <c r="AA1557">
        <v>2085</v>
      </c>
      <c r="AB1557">
        <v>2085</v>
      </c>
      <c r="AC1557">
        <v>2116</v>
      </c>
      <c r="AD1557">
        <v>2090</v>
      </c>
      <c r="AE1557">
        <v>2207</v>
      </c>
      <c r="AF1557">
        <v>2142</v>
      </c>
      <c r="AG1557">
        <v>2131</v>
      </c>
      <c r="AH1557">
        <v>2095</v>
      </c>
      <c r="AI1557" s="5">
        <f>AVERAGE(Tabla30[[#This Row],[gr17_0]:[gr17_9]])</f>
        <v>2118.5</v>
      </c>
      <c r="AK1557">
        <v>2962</v>
      </c>
      <c r="AL1557">
        <v>2803</v>
      </c>
      <c r="AM1557">
        <v>2962</v>
      </c>
      <c r="AN1557">
        <v>3020</v>
      </c>
      <c r="AO1557">
        <v>2967</v>
      </c>
      <c r="AP1557">
        <v>2707</v>
      </c>
      <c r="AQ1557">
        <v>2758</v>
      </c>
      <c r="AR1557">
        <v>2816</v>
      </c>
      <c r="AS1557">
        <v>2707</v>
      </c>
      <c r="AT1557">
        <v>2758</v>
      </c>
      <c r="AU1557">
        <f>AVERAGE(Tabla34[[#This Row],[gr21_0]:[gr21_9]])</f>
        <v>2846</v>
      </c>
    </row>
    <row r="1558" spans="1:47">
      <c r="A1558">
        <v>1799</v>
      </c>
      <c r="B1558">
        <v>1799</v>
      </c>
      <c r="C1558">
        <v>1799</v>
      </c>
      <c r="D1558">
        <v>1799</v>
      </c>
      <c r="E1558">
        <v>1799</v>
      </c>
      <c r="F1558">
        <v>1799</v>
      </c>
      <c r="G1558">
        <v>1799</v>
      </c>
      <c r="H1558">
        <v>1799</v>
      </c>
      <c r="I1558">
        <v>1799</v>
      </c>
      <c r="J1558">
        <v>1799</v>
      </c>
      <c r="K1558">
        <f>AVERAGE(Tabla33[[#This Row],[gr12_0]:[gr12_9]])</f>
        <v>1799</v>
      </c>
      <c r="M1558">
        <v>1908</v>
      </c>
      <c r="N1558">
        <v>1908</v>
      </c>
      <c r="O1558">
        <v>1908</v>
      </c>
      <c r="P1558" s="4">
        <v>1997</v>
      </c>
      <c r="Q1558">
        <v>1908</v>
      </c>
      <c r="R1558">
        <v>1908</v>
      </c>
      <c r="S1558">
        <v>1908</v>
      </c>
      <c r="T1558">
        <v>1908</v>
      </c>
      <c r="U1558">
        <v>1908</v>
      </c>
      <c r="V1558">
        <v>1976</v>
      </c>
      <c r="W1558">
        <f>AVERAGE(Tabla31[[#This Row],[gr15_0]:[gr15_9]])</f>
        <v>1923.7</v>
      </c>
      <c r="Y1558">
        <v>2131</v>
      </c>
      <c r="Z1558">
        <v>2103</v>
      </c>
      <c r="AA1558">
        <v>2085</v>
      </c>
      <c r="AB1558">
        <v>2085</v>
      </c>
      <c r="AC1558">
        <v>2116</v>
      </c>
      <c r="AD1558">
        <v>2090</v>
      </c>
      <c r="AE1558">
        <v>2207</v>
      </c>
      <c r="AF1558">
        <v>2142</v>
      </c>
      <c r="AG1558">
        <v>2131</v>
      </c>
      <c r="AH1558">
        <v>2095</v>
      </c>
      <c r="AI1558" s="5">
        <f>AVERAGE(Tabla30[[#This Row],[gr17_0]:[gr17_9]])</f>
        <v>2118.5</v>
      </c>
      <c r="AK1558">
        <v>2962</v>
      </c>
      <c r="AL1558">
        <v>2803</v>
      </c>
      <c r="AM1558">
        <v>2962</v>
      </c>
      <c r="AN1558">
        <v>3020</v>
      </c>
      <c r="AO1558">
        <v>2967</v>
      </c>
      <c r="AP1558">
        <v>2707</v>
      </c>
      <c r="AQ1558">
        <v>2758</v>
      </c>
      <c r="AR1558">
        <v>2816</v>
      </c>
      <c r="AS1558">
        <v>2707</v>
      </c>
      <c r="AT1558">
        <v>2758</v>
      </c>
      <c r="AU1558">
        <f>AVERAGE(Tabla34[[#This Row],[gr21_0]:[gr21_9]])</f>
        <v>2846</v>
      </c>
    </row>
    <row r="1559" spans="1:47">
      <c r="A1559">
        <v>1799</v>
      </c>
      <c r="B1559">
        <v>1799</v>
      </c>
      <c r="C1559">
        <v>1799</v>
      </c>
      <c r="D1559">
        <v>1799</v>
      </c>
      <c r="E1559">
        <v>1799</v>
      </c>
      <c r="F1559">
        <v>1799</v>
      </c>
      <c r="G1559">
        <v>1799</v>
      </c>
      <c r="H1559">
        <v>1799</v>
      </c>
      <c r="I1559">
        <v>1799</v>
      </c>
      <c r="J1559">
        <v>1799</v>
      </c>
      <c r="K1559">
        <f>AVERAGE(Tabla33[[#This Row],[gr12_0]:[gr12_9]])</f>
        <v>1799</v>
      </c>
      <c r="M1559">
        <v>1908</v>
      </c>
      <c r="N1559">
        <v>1908</v>
      </c>
      <c r="O1559">
        <v>1908</v>
      </c>
      <c r="P1559" s="4">
        <v>1997</v>
      </c>
      <c r="Q1559">
        <v>1908</v>
      </c>
      <c r="R1559">
        <v>1908</v>
      </c>
      <c r="S1559">
        <v>1908</v>
      </c>
      <c r="T1559">
        <v>1908</v>
      </c>
      <c r="U1559">
        <v>1908</v>
      </c>
      <c r="V1559">
        <v>1976</v>
      </c>
      <c r="W1559">
        <f>AVERAGE(Tabla31[[#This Row],[gr15_0]:[gr15_9]])</f>
        <v>1923.7</v>
      </c>
      <c r="Y1559">
        <v>2131</v>
      </c>
      <c r="Z1559">
        <v>2103</v>
      </c>
      <c r="AA1559">
        <v>2085</v>
      </c>
      <c r="AB1559">
        <v>2085</v>
      </c>
      <c r="AC1559">
        <v>2116</v>
      </c>
      <c r="AD1559">
        <v>2090</v>
      </c>
      <c r="AE1559">
        <v>2207</v>
      </c>
      <c r="AF1559">
        <v>2142</v>
      </c>
      <c r="AG1559">
        <v>2131</v>
      </c>
      <c r="AH1559">
        <v>2095</v>
      </c>
      <c r="AI1559" s="5">
        <f>AVERAGE(Tabla30[[#This Row],[gr17_0]:[gr17_9]])</f>
        <v>2118.5</v>
      </c>
      <c r="AK1559">
        <v>2962</v>
      </c>
      <c r="AL1559">
        <v>2803</v>
      </c>
      <c r="AM1559">
        <v>2962</v>
      </c>
      <c r="AN1559">
        <v>3020</v>
      </c>
      <c r="AO1559">
        <v>2967</v>
      </c>
      <c r="AP1559">
        <v>2707</v>
      </c>
      <c r="AQ1559">
        <v>2758</v>
      </c>
      <c r="AR1559">
        <v>2816</v>
      </c>
      <c r="AS1559">
        <v>2707</v>
      </c>
      <c r="AT1559">
        <v>2758</v>
      </c>
      <c r="AU1559">
        <f>AVERAGE(Tabla34[[#This Row],[gr21_0]:[gr21_9]])</f>
        <v>2846</v>
      </c>
    </row>
    <row r="1560" spans="1:47">
      <c r="A1560">
        <v>1799</v>
      </c>
      <c r="B1560">
        <v>1799</v>
      </c>
      <c r="C1560">
        <v>1799</v>
      </c>
      <c r="D1560">
        <v>1799</v>
      </c>
      <c r="E1560">
        <v>1799</v>
      </c>
      <c r="F1560">
        <v>1799</v>
      </c>
      <c r="G1560">
        <v>1799</v>
      </c>
      <c r="H1560">
        <v>1799</v>
      </c>
      <c r="I1560">
        <v>1799</v>
      </c>
      <c r="J1560">
        <v>1799</v>
      </c>
      <c r="K1560">
        <f>AVERAGE(Tabla33[[#This Row],[gr12_0]:[gr12_9]])</f>
        <v>1799</v>
      </c>
      <c r="M1560">
        <v>1908</v>
      </c>
      <c r="N1560">
        <v>1908</v>
      </c>
      <c r="O1560">
        <v>1908</v>
      </c>
      <c r="P1560" s="4">
        <v>1997</v>
      </c>
      <c r="Q1560">
        <v>1908</v>
      </c>
      <c r="R1560">
        <v>1908</v>
      </c>
      <c r="S1560">
        <v>1908</v>
      </c>
      <c r="T1560">
        <v>1908</v>
      </c>
      <c r="U1560">
        <v>1908</v>
      </c>
      <c r="V1560">
        <v>1976</v>
      </c>
      <c r="W1560">
        <f>AVERAGE(Tabla31[[#This Row],[gr15_0]:[gr15_9]])</f>
        <v>1923.7</v>
      </c>
      <c r="Y1560">
        <v>2131</v>
      </c>
      <c r="Z1560">
        <v>2103</v>
      </c>
      <c r="AA1560">
        <v>2085</v>
      </c>
      <c r="AB1560">
        <v>2085</v>
      </c>
      <c r="AC1560">
        <v>2116</v>
      </c>
      <c r="AD1560">
        <v>2090</v>
      </c>
      <c r="AE1560">
        <v>2207</v>
      </c>
      <c r="AF1560">
        <v>2142</v>
      </c>
      <c r="AG1560">
        <v>2131</v>
      </c>
      <c r="AH1560">
        <v>2095</v>
      </c>
      <c r="AI1560" s="5">
        <f>AVERAGE(Tabla30[[#This Row],[gr17_0]:[gr17_9]])</f>
        <v>2118.5</v>
      </c>
      <c r="AK1560">
        <v>2962</v>
      </c>
      <c r="AL1560">
        <v>2803</v>
      </c>
      <c r="AM1560">
        <v>2962</v>
      </c>
      <c r="AN1560">
        <v>3020</v>
      </c>
      <c r="AO1560">
        <v>2967</v>
      </c>
      <c r="AP1560">
        <v>2707</v>
      </c>
      <c r="AQ1560">
        <v>2758</v>
      </c>
      <c r="AR1560">
        <v>2816</v>
      </c>
      <c r="AS1560">
        <v>2707</v>
      </c>
      <c r="AT1560">
        <v>2758</v>
      </c>
      <c r="AU1560">
        <f>AVERAGE(Tabla34[[#This Row],[gr21_0]:[gr21_9]])</f>
        <v>2846</v>
      </c>
    </row>
    <row r="1561" spans="1:47">
      <c r="A1561">
        <v>1799</v>
      </c>
      <c r="B1561">
        <v>1799</v>
      </c>
      <c r="C1561">
        <v>1799</v>
      </c>
      <c r="D1561">
        <v>1799</v>
      </c>
      <c r="E1561">
        <v>1799</v>
      </c>
      <c r="F1561">
        <v>1799</v>
      </c>
      <c r="G1561">
        <v>1799</v>
      </c>
      <c r="H1561">
        <v>1799</v>
      </c>
      <c r="I1561">
        <v>1799</v>
      </c>
      <c r="J1561">
        <v>1799</v>
      </c>
      <c r="K1561">
        <f>AVERAGE(Tabla33[[#This Row],[gr12_0]:[gr12_9]])</f>
        <v>1799</v>
      </c>
      <c r="M1561">
        <v>1908</v>
      </c>
      <c r="N1561">
        <v>1908</v>
      </c>
      <c r="O1561">
        <v>1908</v>
      </c>
      <c r="P1561" s="4">
        <v>1997</v>
      </c>
      <c r="Q1561">
        <v>1908</v>
      </c>
      <c r="R1561">
        <v>1908</v>
      </c>
      <c r="S1561">
        <v>1908</v>
      </c>
      <c r="T1561">
        <v>1908</v>
      </c>
      <c r="U1561">
        <v>1908</v>
      </c>
      <c r="V1561">
        <v>1976</v>
      </c>
      <c r="W1561">
        <f>AVERAGE(Tabla31[[#This Row],[gr15_0]:[gr15_9]])</f>
        <v>1923.7</v>
      </c>
      <c r="Y1561">
        <v>2131</v>
      </c>
      <c r="Z1561">
        <v>2103</v>
      </c>
      <c r="AA1561">
        <v>2085</v>
      </c>
      <c r="AB1561">
        <v>2085</v>
      </c>
      <c r="AC1561">
        <v>2116</v>
      </c>
      <c r="AD1561">
        <v>2090</v>
      </c>
      <c r="AE1561">
        <v>2207</v>
      </c>
      <c r="AF1561">
        <v>2142</v>
      </c>
      <c r="AG1561">
        <v>2131</v>
      </c>
      <c r="AH1561">
        <v>2095</v>
      </c>
      <c r="AI1561" s="5">
        <f>AVERAGE(Tabla30[[#This Row],[gr17_0]:[gr17_9]])</f>
        <v>2118.5</v>
      </c>
      <c r="AK1561">
        <v>2962</v>
      </c>
      <c r="AL1561">
        <v>2803</v>
      </c>
      <c r="AM1561">
        <v>2962</v>
      </c>
      <c r="AN1561">
        <v>3020</v>
      </c>
      <c r="AO1561">
        <v>2967</v>
      </c>
      <c r="AP1561">
        <v>2707</v>
      </c>
      <c r="AQ1561">
        <v>2758</v>
      </c>
      <c r="AR1561">
        <v>2816</v>
      </c>
      <c r="AS1561">
        <v>2707</v>
      </c>
      <c r="AT1561">
        <v>2758</v>
      </c>
      <c r="AU1561">
        <f>AVERAGE(Tabla34[[#This Row],[gr21_0]:[gr21_9]])</f>
        <v>2846</v>
      </c>
    </row>
    <row r="1562" spans="1:47">
      <c r="A1562">
        <v>1799</v>
      </c>
      <c r="B1562">
        <v>1799</v>
      </c>
      <c r="C1562">
        <v>1799</v>
      </c>
      <c r="D1562">
        <v>1799</v>
      </c>
      <c r="E1562">
        <v>1799</v>
      </c>
      <c r="F1562">
        <v>1799</v>
      </c>
      <c r="G1562">
        <v>1799</v>
      </c>
      <c r="H1562">
        <v>1799</v>
      </c>
      <c r="I1562">
        <v>1799</v>
      </c>
      <c r="J1562">
        <v>1799</v>
      </c>
      <c r="K1562">
        <f>AVERAGE(Tabla33[[#This Row],[gr12_0]:[gr12_9]])</f>
        <v>1799</v>
      </c>
      <c r="M1562">
        <v>1908</v>
      </c>
      <c r="N1562">
        <v>1908</v>
      </c>
      <c r="O1562">
        <v>1908</v>
      </c>
      <c r="P1562" s="4">
        <v>1997</v>
      </c>
      <c r="Q1562">
        <v>1908</v>
      </c>
      <c r="R1562">
        <v>1908</v>
      </c>
      <c r="S1562">
        <v>1908</v>
      </c>
      <c r="T1562">
        <v>1908</v>
      </c>
      <c r="U1562">
        <v>1908</v>
      </c>
      <c r="V1562">
        <v>1976</v>
      </c>
      <c r="W1562">
        <f>AVERAGE(Tabla31[[#This Row],[gr15_0]:[gr15_9]])</f>
        <v>1923.7</v>
      </c>
      <c r="Y1562">
        <v>2131</v>
      </c>
      <c r="Z1562">
        <v>2103</v>
      </c>
      <c r="AA1562">
        <v>2085</v>
      </c>
      <c r="AB1562">
        <v>2085</v>
      </c>
      <c r="AC1562">
        <v>2090</v>
      </c>
      <c r="AD1562">
        <v>2090</v>
      </c>
      <c r="AE1562">
        <v>2207</v>
      </c>
      <c r="AF1562">
        <v>2142</v>
      </c>
      <c r="AG1562">
        <v>2131</v>
      </c>
      <c r="AH1562">
        <v>2095</v>
      </c>
      <c r="AI1562" s="5">
        <f>AVERAGE(Tabla30[[#This Row],[gr17_0]:[gr17_9]])</f>
        <v>2115.9</v>
      </c>
      <c r="AK1562">
        <v>2962</v>
      </c>
      <c r="AL1562">
        <v>2803</v>
      </c>
      <c r="AM1562">
        <v>2962</v>
      </c>
      <c r="AN1562">
        <v>3020</v>
      </c>
      <c r="AO1562">
        <v>2967</v>
      </c>
      <c r="AP1562">
        <v>2707</v>
      </c>
      <c r="AQ1562">
        <v>2758</v>
      </c>
      <c r="AR1562">
        <v>2816</v>
      </c>
      <c r="AS1562">
        <v>2707</v>
      </c>
      <c r="AT1562">
        <v>2758</v>
      </c>
      <c r="AU1562">
        <f>AVERAGE(Tabla34[[#This Row],[gr21_0]:[gr21_9]])</f>
        <v>2846</v>
      </c>
    </row>
    <row r="1563" spans="1:47">
      <c r="A1563">
        <v>1799</v>
      </c>
      <c r="B1563">
        <v>1799</v>
      </c>
      <c r="C1563">
        <v>1799</v>
      </c>
      <c r="D1563">
        <v>1799</v>
      </c>
      <c r="E1563">
        <v>1799</v>
      </c>
      <c r="F1563">
        <v>1799</v>
      </c>
      <c r="G1563">
        <v>1799</v>
      </c>
      <c r="H1563">
        <v>1799</v>
      </c>
      <c r="I1563">
        <v>1799</v>
      </c>
      <c r="J1563">
        <v>1799</v>
      </c>
      <c r="K1563">
        <f>AVERAGE(Tabla33[[#This Row],[gr12_0]:[gr12_9]])</f>
        <v>1799</v>
      </c>
      <c r="M1563">
        <v>1908</v>
      </c>
      <c r="N1563">
        <v>1908</v>
      </c>
      <c r="O1563">
        <v>1908</v>
      </c>
      <c r="P1563" s="4">
        <v>1997</v>
      </c>
      <c r="Q1563">
        <v>1908</v>
      </c>
      <c r="R1563">
        <v>1908</v>
      </c>
      <c r="S1563">
        <v>1908</v>
      </c>
      <c r="T1563">
        <v>1908</v>
      </c>
      <c r="U1563">
        <v>1908</v>
      </c>
      <c r="V1563">
        <v>1976</v>
      </c>
      <c r="W1563">
        <f>AVERAGE(Tabla31[[#This Row],[gr15_0]:[gr15_9]])</f>
        <v>1923.7</v>
      </c>
      <c r="Y1563">
        <v>2131</v>
      </c>
      <c r="Z1563">
        <v>2103</v>
      </c>
      <c r="AA1563">
        <v>2085</v>
      </c>
      <c r="AB1563">
        <v>2085</v>
      </c>
      <c r="AC1563">
        <v>2090</v>
      </c>
      <c r="AD1563">
        <v>2090</v>
      </c>
      <c r="AE1563">
        <v>2207</v>
      </c>
      <c r="AF1563">
        <v>2142</v>
      </c>
      <c r="AG1563">
        <v>2131</v>
      </c>
      <c r="AH1563">
        <v>2095</v>
      </c>
      <c r="AI1563" s="5">
        <f>AVERAGE(Tabla30[[#This Row],[gr17_0]:[gr17_9]])</f>
        <v>2115.9</v>
      </c>
      <c r="AK1563">
        <v>2962</v>
      </c>
      <c r="AL1563">
        <v>2803</v>
      </c>
      <c r="AM1563">
        <v>2962</v>
      </c>
      <c r="AN1563">
        <v>3020</v>
      </c>
      <c r="AO1563">
        <v>2967</v>
      </c>
      <c r="AP1563">
        <v>2707</v>
      </c>
      <c r="AQ1563">
        <v>2758</v>
      </c>
      <c r="AR1563">
        <v>2816</v>
      </c>
      <c r="AS1563">
        <v>2707</v>
      </c>
      <c r="AT1563">
        <v>2758</v>
      </c>
      <c r="AU1563">
        <f>AVERAGE(Tabla34[[#This Row],[gr21_0]:[gr21_9]])</f>
        <v>2846</v>
      </c>
    </row>
    <row r="1564" spans="1:47">
      <c r="A1564">
        <v>1799</v>
      </c>
      <c r="B1564">
        <v>1799</v>
      </c>
      <c r="C1564">
        <v>1799</v>
      </c>
      <c r="D1564">
        <v>1799</v>
      </c>
      <c r="E1564">
        <v>1799</v>
      </c>
      <c r="F1564">
        <v>1799</v>
      </c>
      <c r="G1564">
        <v>1799</v>
      </c>
      <c r="H1564">
        <v>1799</v>
      </c>
      <c r="I1564">
        <v>1799</v>
      </c>
      <c r="J1564">
        <v>1799</v>
      </c>
      <c r="K1564">
        <f>AVERAGE(Tabla33[[#This Row],[gr12_0]:[gr12_9]])</f>
        <v>1799</v>
      </c>
      <c r="M1564">
        <v>1908</v>
      </c>
      <c r="N1564">
        <v>1908</v>
      </c>
      <c r="O1564">
        <v>1908</v>
      </c>
      <c r="P1564" s="4">
        <v>1997</v>
      </c>
      <c r="Q1564">
        <v>1908</v>
      </c>
      <c r="R1564">
        <v>1908</v>
      </c>
      <c r="S1564">
        <v>1908</v>
      </c>
      <c r="T1564">
        <v>1908</v>
      </c>
      <c r="U1564">
        <v>1908</v>
      </c>
      <c r="V1564">
        <v>1976</v>
      </c>
      <c r="W1564">
        <f>AVERAGE(Tabla31[[#This Row],[gr15_0]:[gr15_9]])</f>
        <v>1923.7</v>
      </c>
      <c r="Y1564">
        <v>2131</v>
      </c>
      <c r="Z1564">
        <v>2103</v>
      </c>
      <c r="AA1564">
        <v>2085</v>
      </c>
      <c r="AB1564">
        <v>2085</v>
      </c>
      <c r="AC1564">
        <v>2090</v>
      </c>
      <c r="AD1564">
        <v>2090</v>
      </c>
      <c r="AE1564">
        <v>2207</v>
      </c>
      <c r="AF1564">
        <v>2142</v>
      </c>
      <c r="AG1564">
        <v>2131</v>
      </c>
      <c r="AH1564">
        <v>2095</v>
      </c>
      <c r="AI1564" s="5">
        <f>AVERAGE(Tabla30[[#This Row],[gr17_0]:[gr17_9]])</f>
        <v>2115.9</v>
      </c>
      <c r="AK1564">
        <v>2962</v>
      </c>
      <c r="AL1564">
        <v>2803</v>
      </c>
      <c r="AM1564">
        <v>2962</v>
      </c>
      <c r="AN1564">
        <v>3020</v>
      </c>
      <c r="AO1564">
        <v>2967</v>
      </c>
      <c r="AP1564">
        <v>2707</v>
      </c>
      <c r="AQ1564">
        <v>2758</v>
      </c>
      <c r="AR1564">
        <v>2816</v>
      </c>
      <c r="AS1564">
        <v>2707</v>
      </c>
      <c r="AT1564">
        <v>2758</v>
      </c>
      <c r="AU1564">
        <f>AVERAGE(Tabla34[[#This Row],[gr21_0]:[gr21_9]])</f>
        <v>2846</v>
      </c>
    </row>
    <row r="1565" spans="1:47">
      <c r="A1565">
        <v>1799</v>
      </c>
      <c r="B1565">
        <v>1799</v>
      </c>
      <c r="C1565">
        <v>1799</v>
      </c>
      <c r="D1565">
        <v>1799</v>
      </c>
      <c r="E1565">
        <v>1799</v>
      </c>
      <c r="F1565">
        <v>1799</v>
      </c>
      <c r="G1565">
        <v>1799</v>
      </c>
      <c r="H1565">
        <v>1799</v>
      </c>
      <c r="I1565">
        <v>1799</v>
      </c>
      <c r="J1565">
        <v>1799</v>
      </c>
      <c r="K1565">
        <f>AVERAGE(Tabla33[[#This Row],[gr12_0]:[gr12_9]])</f>
        <v>1799</v>
      </c>
      <c r="M1565">
        <v>1908</v>
      </c>
      <c r="N1565">
        <v>1908</v>
      </c>
      <c r="O1565">
        <v>1908</v>
      </c>
      <c r="P1565" s="4">
        <v>1997</v>
      </c>
      <c r="Q1565">
        <v>1908</v>
      </c>
      <c r="R1565">
        <v>1908</v>
      </c>
      <c r="S1565">
        <v>1908</v>
      </c>
      <c r="T1565">
        <v>1908</v>
      </c>
      <c r="U1565">
        <v>1908</v>
      </c>
      <c r="V1565">
        <v>1976</v>
      </c>
      <c r="W1565">
        <f>AVERAGE(Tabla31[[#This Row],[gr15_0]:[gr15_9]])</f>
        <v>1923.7</v>
      </c>
      <c r="Y1565">
        <v>2131</v>
      </c>
      <c r="Z1565">
        <v>2103</v>
      </c>
      <c r="AA1565">
        <v>2085</v>
      </c>
      <c r="AB1565">
        <v>2085</v>
      </c>
      <c r="AC1565">
        <v>2090</v>
      </c>
      <c r="AD1565">
        <v>2090</v>
      </c>
      <c r="AE1565">
        <v>2207</v>
      </c>
      <c r="AF1565">
        <v>2142</v>
      </c>
      <c r="AG1565">
        <v>2131</v>
      </c>
      <c r="AH1565">
        <v>2095</v>
      </c>
      <c r="AI1565" s="5">
        <f>AVERAGE(Tabla30[[#This Row],[gr17_0]:[gr17_9]])</f>
        <v>2115.9</v>
      </c>
      <c r="AK1565">
        <v>2962</v>
      </c>
      <c r="AL1565">
        <v>2803</v>
      </c>
      <c r="AM1565">
        <v>2962</v>
      </c>
      <c r="AN1565">
        <v>3020</v>
      </c>
      <c r="AO1565">
        <v>2967</v>
      </c>
      <c r="AP1565">
        <v>2707</v>
      </c>
      <c r="AQ1565">
        <v>2758</v>
      </c>
      <c r="AR1565">
        <v>2816</v>
      </c>
      <c r="AS1565">
        <v>2707</v>
      </c>
      <c r="AT1565">
        <v>2758</v>
      </c>
      <c r="AU1565">
        <f>AVERAGE(Tabla34[[#This Row],[gr21_0]:[gr21_9]])</f>
        <v>2846</v>
      </c>
    </row>
    <row r="1566" spans="1:47">
      <c r="A1566">
        <v>1799</v>
      </c>
      <c r="B1566">
        <v>1799</v>
      </c>
      <c r="C1566">
        <v>1799</v>
      </c>
      <c r="D1566">
        <v>1799</v>
      </c>
      <c r="E1566">
        <v>1799</v>
      </c>
      <c r="F1566">
        <v>1799</v>
      </c>
      <c r="G1566">
        <v>1799</v>
      </c>
      <c r="H1566">
        <v>1799</v>
      </c>
      <c r="I1566">
        <v>1799</v>
      </c>
      <c r="J1566">
        <v>1799</v>
      </c>
      <c r="K1566">
        <f>AVERAGE(Tabla33[[#This Row],[gr12_0]:[gr12_9]])</f>
        <v>1799</v>
      </c>
      <c r="M1566">
        <v>1908</v>
      </c>
      <c r="N1566">
        <v>1908</v>
      </c>
      <c r="O1566">
        <v>1908</v>
      </c>
      <c r="P1566" s="4">
        <v>1997</v>
      </c>
      <c r="Q1566">
        <v>1908</v>
      </c>
      <c r="R1566">
        <v>1908</v>
      </c>
      <c r="S1566">
        <v>1908</v>
      </c>
      <c r="T1566">
        <v>1908</v>
      </c>
      <c r="U1566">
        <v>1908</v>
      </c>
      <c r="V1566">
        <v>1976</v>
      </c>
      <c r="W1566">
        <f>AVERAGE(Tabla31[[#This Row],[gr15_0]:[gr15_9]])</f>
        <v>1923.7</v>
      </c>
      <c r="Y1566">
        <v>2131</v>
      </c>
      <c r="Z1566">
        <v>2103</v>
      </c>
      <c r="AA1566">
        <v>2085</v>
      </c>
      <c r="AB1566">
        <v>2085</v>
      </c>
      <c r="AC1566">
        <v>2090</v>
      </c>
      <c r="AD1566">
        <v>2090</v>
      </c>
      <c r="AE1566">
        <v>2207</v>
      </c>
      <c r="AF1566">
        <v>2142</v>
      </c>
      <c r="AG1566">
        <v>2131</v>
      </c>
      <c r="AH1566">
        <v>2095</v>
      </c>
      <c r="AI1566" s="5">
        <f>AVERAGE(Tabla30[[#This Row],[gr17_0]:[gr17_9]])</f>
        <v>2115.9</v>
      </c>
      <c r="AK1566">
        <v>2962</v>
      </c>
      <c r="AL1566">
        <v>2803</v>
      </c>
      <c r="AM1566">
        <v>2962</v>
      </c>
      <c r="AN1566">
        <v>3020</v>
      </c>
      <c r="AO1566">
        <v>2967</v>
      </c>
      <c r="AP1566">
        <v>2707</v>
      </c>
      <c r="AQ1566">
        <v>2758</v>
      </c>
      <c r="AR1566">
        <v>2816</v>
      </c>
      <c r="AS1566">
        <v>2707</v>
      </c>
      <c r="AT1566">
        <v>2758</v>
      </c>
      <c r="AU1566">
        <f>AVERAGE(Tabla34[[#This Row],[gr21_0]:[gr21_9]])</f>
        <v>2846</v>
      </c>
    </row>
    <row r="1567" spans="1:47">
      <c r="A1567">
        <v>1799</v>
      </c>
      <c r="B1567">
        <v>1799</v>
      </c>
      <c r="C1567">
        <v>1799</v>
      </c>
      <c r="D1567">
        <v>1799</v>
      </c>
      <c r="E1567">
        <v>1799</v>
      </c>
      <c r="F1567">
        <v>1799</v>
      </c>
      <c r="G1567">
        <v>1799</v>
      </c>
      <c r="H1567">
        <v>1799</v>
      </c>
      <c r="I1567">
        <v>1799</v>
      </c>
      <c r="J1567">
        <v>1799</v>
      </c>
      <c r="K1567">
        <f>AVERAGE(Tabla33[[#This Row],[gr12_0]:[gr12_9]])</f>
        <v>1799</v>
      </c>
      <c r="M1567">
        <v>1908</v>
      </c>
      <c r="N1567">
        <v>1908</v>
      </c>
      <c r="O1567">
        <v>1908</v>
      </c>
      <c r="P1567" s="4">
        <v>1997</v>
      </c>
      <c r="Q1567">
        <v>1908</v>
      </c>
      <c r="R1567">
        <v>1908</v>
      </c>
      <c r="S1567">
        <v>1908</v>
      </c>
      <c r="T1567">
        <v>1908</v>
      </c>
      <c r="U1567">
        <v>1908</v>
      </c>
      <c r="V1567">
        <v>1976</v>
      </c>
      <c r="W1567">
        <f>AVERAGE(Tabla31[[#This Row],[gr15_0]:[gr15_9]])</f>
        <v>1923.7</v>
      </c>
      <c r="Y1567">
        <v>2131</v>
      </c>
      <c r="Z1567">
        <v>2103</v>
      </c>
      <c r="AA1567">
        <v>2085</v>
      </c>
      <c r="AB1567">
        <v>2085</v>
      </c>
      <c r="AC1567">
        <v>2090</v>
      </c>
      <c r="AD1567">
        <v>2090</v>
      </c>
      <c r="AE1567">
        <v>2207</v>
      </c>
      <c r="AF1567">
        <v>2142</v>
      </c>
      <c r="AG1567">
        <v>2131</v>
      </c>
      <c r="AH1567">
        <v>2095</v>
      </c>
      <c r="AI1567" s="5">
        <f>AVERAGE(Tabla30[[#This Row],[gr17_0]:[gr17_9]])</f>
        <v>2115.9</v>
      </c>
      <c r="AK1567">
        <v>2962</v>
      </c>
      <c r="AL1567">
        <v>2803</v>
      </c>
      <c r="AM1567">
        <v>2962</v>
      </c>
      <c r="AN1567">
        <v>3020</v>
      </c>
      <c r="AO1567">
        <v>2967</v>
      </c>
      <c r="AP1567">
        <v>2707</v>
      </c>
      <c r="AQ1567">
        <v>2758</v>
      </c>
      <c r="AR1567">
        <v>2816</v>
      </c>
      <c r="AS1567">
        <v>2707</v>
      </c>
      <c r="AT1567">
        <v>2758</v>
      </c>
      <c r="AU1567">
        <f>AVERAGE(Tabla34[[#This Row],[gr21_0]:[gr21_9]])</f>
        <v>2846</v>
      </c>
    </row>
    <row r="1568" spans="1:47">
      <c r="A1568">
        <v>1799</v>
      </c>
      <c r="B1568">
        <v>1799</v>
      </c>
      <c r="C1568">
        <v>1799</v>
      </c>
      <c r="D1568">
        <v>1799</v>
      </c>
      <c r="E1568">
        <v>1799</v>
      </c>
      <c r="F1568">
        <v>1799</v>
      </c>
      <c r="G1568">
        <v>1799</v>
      </c>
      <c r="H1568">
        <v>1799</v>
      </c>
      <c r="I1568">
        <v>1799</v>
      </c>
      <c r="J1568">
        <v>1799</v>
      </c>
      <c r="K1568">
        <f>AVERAGE(Tabla33[[#This Row],[gr12_0]:[gr12_9]])</f>
        <v>1799</v>
      </c>
      <c r="M1568">
        <v>1908</v>
      </c>
      <c r="N1568">
        <v>1908</v>
      </c>
      <c r="O1568">
        <v>1908</v>
      </c>
      <c r="P1568" s="4">
        <v>1997</v>
      </c>
      <c r="Q1568">
        <v>1908</v>
      </c>
      <c r="R1568">
        <v>1908</v>
      </c>
      <c r="S1568">
        <v>1908</v>
      </c>
      <c r="T1568">
        <v>1908</v>
      </c>
      <c r="U1568">
        <v>1908</v>
      </c>
      <c r="V1568">
        <v>1976</v>
      </c>
      <c r="W1568">
        <f>AVERAGE(Tabla31[[#This Row],[gr15_0]:[gr15_9]])</f>
        <v>1923.7</v>
      </c>
      <c r="Y1568">
        <v>2131</v>
      </c>
      <c r="Z1568">
        <v>2103</v>
      </c>
      <c r="AA1568">
        <v>2085</v>
      </c>
      <c r="AB1568">
        <v>2085</v>
      </c>
      <c r="AC1568">
        <v>2090</v>
      </c>
      <c r="AD1568">
        <v>2090</v>
      </c>
      <c r="AE1568">
        <v>2207</v>
      </c>
      <c r="AF1568">
        <v>2142</v>
      </c>
      <c r="AG1568">
        <v>2131</v>
      </c>
      <c r="AH1568">
        <v>2095</v>
      </c>
      <c r="AI1568" s="5">
        <f>AVERAGE(Tabla30[[#This Row],[gr17_0]:[gr17_9]])</f>
        <v>2115.9</v>
      </c>
      <c r="AK1568">
        <v>2962</v>
      </c>
      <c r="AL1568">
        <v>2803</v>
      </c>
      <c r="AM1568">
        <v>2962</v>
      </c>
      <c r="AN1568">
        <v>2930</v>
      </c>
      <c r="AO1568">
        <v>2967</v>
      </c>
      <c r="AP1568">
        <v>2707</v>
      </c>
      <c r="AQ1568">
        <v>2758</v>
      </c>
      <c r="AR1568">
        <v>2816</v>
      </c>
      <c r="AS1568">
        <v>2707</v>
      </c>
      <c r="AT1568">
        <v>2758</v>
      </c>
      <c r="AU1568">
        <f>AVERAGE(Tabla34[[#This Row],[gr21_0]:[gr21_9]])</f>
        <v>2837</v>
      </c>
    </row>
    <row r="1569" spans="1:47">
      <c r="A1569">
        <v>1799</v>
      </c>
      <c r="B1569">
        <v>1799</v>
      </c>
      <c r="C1569">
        <v>1799</v>
      </c>
      <c r="D1569">
        <v>1799</v>
      </c>
      <c r="E1569">
        <v>1799</v>
      </c>
      <c r="F1569">
        <v>1799</v>
      </c>
      <c r="G1569">
        <v>1799</v>
      </c>
      <c r="H1569">
        <v>1799</v>
      </c>
      <c r="I1569">
        <v>1799</v>
      </c>
      <c r="J1569">
        <v>1799</v>
      </c>
      <c r="K1569">
        <f>AVERAGE(Tabla33[[#This Row],[gr12_0]:[gr12_9]])</f>
        <v>1799</v>
      </c>
      <c r="M1569">
        <v>1908</v>
      </c>
      <c r="N1569">
        <v>1908</v>
      </c>
      <c r="O1569">
        <v>1908</v>
      </c>
      <c r="P1569" s="4">
        <v>1997</v>
      </c>
      <c r="Q1569">
        <v>1908</v>
      </c>
      <c r="R1569">
        <v>1908</v>
      </c>
      <c r="S1569">
        <v>1908</v>
      </c>
      <c r="T1569">
        <v>1908</v>
      </c>
      <c r="U1569">
        <v>1908</v>
      </c>
      <c r="V1569">
        <v>1976</v>
      </c>
      <c r="W1569">
        <f>AVERAGE(Tabla31[[#This Row],[gr15_0]:[gr15_9]])</f>
        <v>1923.7</v>
      </c>
      <c r="Y1569">
        <v>2131</v>
      </c>
      <c r="Z1569">
        <v>2103</v>
      </c>
      <c r="AA1569">
        <v>2085</v>
      </c>
      <c r="AB1569">
        <v>2085</v>
      </c>
      <c r="AC1569">
        <v>2090</v>
      </c>
      <c r="AD1569">
        <v>2090</v>
      </c>
      <c r="AE1569">
        <v>2207</v>
      </c>
      <c r="AF1569">
        <v>2142</v>
      </c>
      <c r="AG1569">
        <v>2131</v>
      </c>
      <c r="AH1569">
        <v>2095</v>
      </c>
      <c r="AI1569" s="5">
        <f>AVERAGE(Tabla30[[#This Row],[gr17_0]:[gr17_9]])</f>
        <v>2115.9</v>
      </c>
      <c r="AK1569">
        <v>2962</v>
      </c>
      <c r="AL1569">
        <v>2803</v>
      </c>
      <c r="AM1569">
        <v>2962</v>
      </c>
      <c r="AN1569">
        <v>2930</v>
      </c>
      <c r="AO1569">
        <v>2967</v>
      </c>
      <c r="AP1569">
        <v>2707</v>
      </c>
      <c r="AQ1569">
        <v>2758</v>
      </c>
      <c r="AR1569">
        <v>2816</v>
      </c>
      <c r="AS1569">
        <v>2707</v>
      </c>
      <c r="AT1569">
        <v>2758</v>
      </c>
      <c r="AU1569">
        <f>AVERAGE(Tabla34[[#This Row],[gr21_0]:[gr21_9]])</f>
        <v>2837</v>
      </c>
    </row>
    <row r="1570" spans="1:47">
      <c r="A1570">
        <v>1799</v>
      </c>
      <c r="B1570">
        <v>1799</v>
      </c>
      <c r="C1570">
        <v>1799</v>
      </c>
      <c r="D1570">
        <v>1799</v>
      </c>
      <c r="E1570">
        <v>1799</v>
      </c>
      <c r="F1570">
        <v>1799</v>
      </c>
      <c r="G1570">
        <v>1799</v>
      </c>
      <c r="H1570">
        <v>1799</v>
      </c>
      <c r="I1570">
        <v>1799</v>
      </c>
      <c r="J1570">
        <v>1799</v>
      </c>
      <c r="K1570">
        <f>AVERAGE(Tabla33[[#This Row],[gr12_0]:[gr12_9]])</f>
        <v>1799</v>
      </c>
      <c r="M1570">
        <v>1908</v>
      </c>
      <c r="N1570">
        <v>1908</v>
      </c>
      <c r="O1570">
        <v>1908</v>
      </c>
      <c r="P1570" s="4">
        <v>1997</v>
      </c>
      <c r="Q1570">
        <v>1908</v>
      </c>
      <c r="R1570">
        <v>1908</v>
      </c>
      <c r="S1570">
        <v>1908</v>
      </c>
      <c r="T1570">
        <v>1908</v>
      </c>
      <c r="U1570">
        <v>1908</v>
      </c>
      <c r="V1570">
        <v>1976</v>
      </c>
      <c r="W1570">
        <f>AVERAGE(Tabla31[[#This Row],[gr15_0]:[gr15_9]])</f>
        <v>1923.7</v>
      </c>
      <c r="Y1570">
        <v>2131</v>
      </c>
      <c r="Z1570">
        <v>2103</v>
      </c>
      <c r="AA1570">
        <v>2085</v>
      </c>
      <c r="AB1570">
        <v>2085</v>
      </c>
      <c r="AC1570">
        <v>2090</v>
      </c>
      <c r="AD1570">
        <v>2090</v>
      </c>
      <c r="AE1570">
        <v>2207</v>
      </c>
      <c r="AF1570">
        <v>2142</v>
      </c>
      <c r="AG1570">
        <v>2131</v>
      </c>
      <c r="AH1570">
        <v>2095</v>
      </c>
      <c r="AI1570" s="5">
        <f>AVERAGE(Tabla30[[#This Row],[gr17_0]:[gr17_9]])</f>
        <v>2115.9</v>
      </c>
      <c r="AK1570">
        <v>2962</v>
      </c>
      <c r="AL1570">
        <v>2803</v>
      </c>
      <c r="AM1570">
        <v>2962</v>
      </c>
      <c r="AN1570">
        <v>2930</v>
      </c>
      <c r="AO1570">
        <v>2967</v>
      </c>
      <c r="AP1570">
        <v>2707</v>
      </c>
      <c r="AQ1570">
        <v>2758</v>
      </c>
      <c r="AR1570">
        <v>2816</v>
      </c>
      <c r="AS1570">
        <v>2707</v>
      </c>
      <c r="AT1570">
        <v>2758</v>
      </c>
      <c r="AU1570">
        <f>AVERAGE(Tabla34[[#This Row],[gr21_0]:[gr21_9]])</f>
        <v>2837</v>
      </c>
    </row>
    <row r="1571" spans="1:47">
      <c r="A1571">
        <v>1799</v>
      </c>
      <c r="B1571">
        <v>1799</v>
      </c>
      <c r="C1571">
        <v>1799</v>
      </c>
      <c r="D1571">
        <v>1799</v>
      </c>
      <c r="E1571">
        <v>1799</v>
      </c>
      <c r="F1571">
        <v>1799</v>
      </c>
      <c r="G1571">
        <v>1799</v>
      </c>
      <c r="H1571">
        <v>1799</v>
      </c>
      <c r="I1571">
        <v>1799</v>
      </c>
      <c r="J1571">
        <v>1799</v>
      </c>
      <c r="K1571">
        <f>AVERAGE(Tabla33[[#This Row],[gr12_0]:[gr12_9]])</f>
        <v>1799</v>
      </c>
      <c r="M1571">
        <v>1908</v>
      </c>
      <c r="N1571">
        <v>1908</v>
      </c>
      <c r="O1571">
        <v>1908</v>
      </c>
      <c r="P1571" s="4">
        <v>1997</v>
      </c>
      <c r="Q1571">
        <v>1908</v>
      </c>
      <c r="R1571">
        <v>1908</v>
      </c>
      <c r="S1571">
        <v>1908</v>
      </c>
      <c r="T1571">
        <v>1908</v>
      </c>
      <c r="U1571">
        <v>1908</v>
      </c>
      <c r="V1571">
        <v>1976</v>
      </c>
      <c r="W1571">
        <f>AVERAGE(Tabla31[[#This Row],[gr15_0]:[gr15_9]])</f>
        <v>1923.7</v>
      </c>
      <c r="Y1571">
        <v>2131</v>
      </c>
      <c r="Z1571">
        <v>2103</v>
      </c>
      <c r="AA1571">
        <v>2085</v>
      </c>
      <c r="AB1571">
        <v>2085</v>
      </c>
      <c r="AC1571">
        <v>2090</v>
      </c>
      <c r="AD1571">
        <v>2090</v>
      </c>
      <c r="AE1571">
        <v>2207</v>
      </c>
      <c r="AF1571">
        <v>2142</v>
      </c>
      <c r="AG1571">
        <v>2131</v>
      </c>
      <c r="AH1571">
        <v>2095</v>
      </c>
      <c r="AI1571" s="5">
        <f>AVERAGE(Tabla30[[#This Row],[gr17_0]:[gr17_9]])</f>
        <v>2115.9</v>
      </c>
      <c r="AK1571">
        <v>2962</v>
      </c>
      <c r="AL1571">
        <v>2803</v>
      </c>
      <c r="AM1571">
        <v>2962</v>
      </c>
      <c r="AN1571">
        <v>2930</v>
      </c>
      <c r="AO1571">
        <v>2967</v>
      </c>
      <c r="AP1571">
        <v>2707</v>
      </c>
      <c r="AQ1571">
        <v>2758</v>
      </c>
      <c r="AR1571">
        <v>2816</v>
      </c>
      <c r="AS1571">
        <v>2707</v>
      </c>
      <c r="AT1571">
        <v>2758</v>
      </c>
      <c r="AU1571">
        <f>AVERAGE(Tabla34[[#This Row],[gr21_0]:[gr21_9]])</f>
        <v>2837</v>
      </c>
    </row>
    <row r="1572" spans="1:47">
      <c r="A1572">
        <v>1799</v>
      </c>
      <c r="B1572">
        <v>1799</v>
      </c>
      <c r="C1572">
        <v>1799</v>
      </c>
      <c r="D1572">
        <v>1799</v>
      </c>
      <c r="E1572">
        <v>1799</v>
      </c>
      <c r="F1572">
        <v>1799</v>
      </c>
      <c r="G1572">
        <v>1799</v>
      </c>
      <c r="H1572">
        <v>1799</v>
      </c>
      <c r="I1572">
        <v>1799</v>
      </c>
      <c r="J1572">
        <v>1799</v>
      </c>
      <c r="K1572">
        <f>AVERAGE(Tabla33[[#This Row],[gr12_0]:[gr12_9]])</f>
        <v>1799</v>
      </c>
      <c r="M1572">
        <v>1908</v>
      </c>
      <c r="N1572">
        <v>1908</v>
      </c>
      <c r="O1572">
        <v>1908</v>
      </c>
      <c r="P1572" s="4">
        <v>1997</v>
      </c>
      <c r="Q1572">
        <v>1908</v>
      </c>
      <c r="R1572">
        <v>1908</v>
      </c>
      <c r="S1572">
        <v>1908</v>
      </c>
      <c r="T1572">
        <v>1908</v>
      </c>
      <c r="U1572">
        <v>1908</v>
      </c>
      <c r="V1572">
        <v>1976</v>
      </c>
      <c r="W1572">
        <f>AVERAGE(Tabla31[[#This Row],[gr15_0]:[gr15_9]])</f>
        <v>1923.7</v>
      </c>
      <c r="Y1572">
        <v>2131</v>
      </c>
      <c r="Z1572">
        <v>2103</v>
      </c>
      <c r="AA1572">
        <v>2085</v>
      </c>
      <c r="AB1572">
        <v>2085</v>
      </c>
      <c r="AC1572">
        <v>2090</v>
      </c>
      <c r="AD1572">
        <v>2090</v>
      </c>
      <c r="AE1572">
        <v>2207</v>
      </c>
      <c r="AF1572">
        <v>2142</v>
      </c>
      <c r="AG1572">
        <v>2131</v>
      </c>
      <c r="AH1572">
        <v>2095</v>
      </c>
      <c r="AI1572" s="5">
        <f>AVERAGE(Tabla30[[#This Row],[gr17_0]:[gr17_9]])</f>
        <v>2115.9</v>
      </c>
      <c r="AK1572">
        <v>2962</v>
      </c>
      <c r="AL1572">
        <v>2803</v>
      </c>
      <c r="AM1572">
        <v>2962</v>
      </c>
      <c r="AN1572">
        <v>2930</v>
      </c>
      <c r="AO1572">
        <v>2967</v>
      </c>
      <c r="AP1572">
        <v>2707</v>
      </c>
      <c r="AQ1572">
        <v>2758</v>
      </c>
      <c r="AR1572">
        <v>2816</v>
      </c>
      <c r="AS1572">
        <v>2707</v>
      </c>
      <c r="AT1572">
        <v>2758</v>
      </c>
      <c r="AU1572">
        <f>AVERAGE(Tabla34[[#This Row],[gr21_0]:[gr21_9]])</f>
        <v>2837</v>
      </c>
    </row>
    <row r="1573" spans="1:47">
      <c r="A1573">
        <v>1799</v>
      </c>
      <c r="B1573">
        <v>1799</v>
      </c>
      <c r="C1573">
        <v>1799</v>
      </c>
      <c r="D1573">
        <v>1799</v>
      </c>
      <c r="E1573">
        <v>1799</v>
      </c>
      <c r="F1573">
        <v>1799</v>
      </c>
      <c r="G1573">
        <v>1799</v>
      </c>
      <c r="H1573">
        <v>1799</v>
      </c>
      <c r="I1573">
        <v>1799</v>
      </c>
      <c r="J1573">
        <v>1799</v>
      </c>
      <c r="K1573">
        <f>AVERAGE(Tabla33[[#This Row],[gr12_0]:[gr12_9]])</f>
        <v>1799</v>
      </c>
      <c r="M1573">
        <v>1908</v>
      </c>
      <c r="N1573">
        <v>1908</v>
      </c>
      <c r="O1573">
        <v>1908</v>
      </c>
      <c r="P1573" s="4">
        <v>1997</v>
      </c>
      <c r="Q1573">
        <v>1908</v>
      </c>
      <c r="R1573">
        <v>1908</v>
      </c>
      <c r="S1573">
        <v>1908</v>
      </c>
      <c r="T1573">
        <v>1908</v>
      </c>
      <c r="U1573">
        <v>1908</v>
      </c>
      <c r="V1573">
        <v>1976</v>
      </c>
      <c r="W1573">
        <f>AVERAGE(Tabla31[[#This Row],[gr15_0]:[gr15_9]])</f>
        <v>1923.7</v>
      </c>
      <c r="Y1573">
        <v>2131</v>
      </c>
      <c r="Z1573">
        <v>2103</v>
      </c>
      <c r="AA1573">
        <v>2085</v>
      </c>
      <c r="AB1573">
        <v>2085</v>
      </c>
      <c r="AC1573">
        <v>2090</v>
      </c>
      <c r="AD1573">
        <v>2090</v>
      </c>
      <c r="AE1573">
        <v>2207</v>
      </c>
      <c r="AF1573">
        <v>2142</v>
      </c>
      <c r="AG1573">
        <v>2131</v>
      </c>
      <c r="AH1573">
        <v>2095</v>
      </c>
      <c r="AI1573" s="5">
        <f>AVERAGE(Tabla30[[#This Row],[gr17_0]:[gr17_9]])</f>
        <v>2115.9</v>
      </c>
      <c r="AK1573">
        <v>2962</v>
      </c>
      <c r="AL1573">
        <v>2803</v>
      </c>
      <c r="AM1573">
        <v>2962</v>
      </c>
      <c r="AN1573">
        <v>2930</v>
      </c>
      <c r="AO1573">
        <v>2967</v>
      </c>
      <c r="AP1573">
        <v>2707</v>
      </c>
      <c r="AQ1573">
        <v>2758</v>
      </c>
      <c r="AR1573">
        <v>2816</v>
      </c>
      <c r="AS1573">
        <v>2707</v>
      </c>
      <c r="AT1573">
        <v>2758</v>
      </c>
      <c r="AU1573">
        <f>AVERAGE(Tabla34[[#This Row],[gr21_0]:[gr21_9]])</f>
        <v>2837</v>
      </c>
    </row>
    <row r="1574" spans="1:47">
      <c r="A1574">
        <v>1799</v>
      </c>
      <c r="B1574">
        <v>1799</v>
      </c>
      <c r="C1574">
        <v>1799</v>
      </c>
      <c r="D1574">
        <v>1799</v>
      </c>
      <c r="E1574">
        <v>1799</v>
      </c>
      <c r="F1574">
        <v>1799</v>
      </c>
      <c r="G1574">
        <v>1799</v>
      </c>
      <c r="H1574">
        <v>1799</v>
      </c>
      <c r="I1574">
        <v>1799</v>
      </c>
      <c r="J1574">
        <v>1799</v>
      </c>
      <c r="K1574">
        <f>AVERAGE(Tabla33[[#This Row],[gr12_0]:[gr12_9]])</f>
        <v>1799</v>
      </c>
      <c r="M1574">
        <v>1908</v>
      </c>
      <c r="N1574">
        <v>1908</v>
      </c>
      <c r="O1574">
        <v>1908</v>
      </c>
      <c r="P1574" s="4">
        <v>1997</v>
      </c>
      <c r="Q1574">
        <v>1908</v>
      </c>
      <c r="R1574">
        <v>1908</v>
      </c>
      <c r="S1574">
        <v>1908</v>
      </c>
      <c r="T1574">
        <v>1908</v>
      </c>
      <c r="U1574">
        <v>1908</v>
      </c>
      <c r="V1574">
        <v>1976</v>
      </c>
      <c r="W1574">
        <f>AVERAGE(Tabla31[[#This Row],[gr15_0]:[gr15_9]])</f>
        <v>1923.7</v>
      </c>
      <c r="Y1574">
        <v>2131</v>
      </c>
      <c r="Z1574">
        <v>2103</v>
      </c>
      <c r="AA1574">
        <v>2085</v>
      </c>
      <c r="AB1574">
        <v>2085</v>
      </c>
      <c r="AC1574">
        <v>2090</v>
      </c>
      <c r="AD1574">
        <v>2090</v>
      </c>
      <c r="AE1574">
        <v>2207</v>
      </c>
      <c r="AF1574">
        <v>2142</v>
      </c>
      <c r="AG1574">
        <v>2131</v>
      </c>
      <c r="AH1574">
        <v>2095</v>
      </c>
      <c r="AI1574" s="5">
        <f>AVERAGE(Tabla30[[#This Row],[gr17_0]:[gr17_9]])</f>
        <v>2115.9</v>
      </c>
      <c r="AK1574">
        <v>2962</v>
      </c>
      <c r="AL1574">
        <v>2803</v>
      </c>
      <c r="AM1574">
        <v>2962</v>
      </c>
      <c r="AN1574">
        <v>2930</v>
      </c>
      <c r="AO1574">
        <v>2967</v>
      </c>
      <c r="AP1574">
        <v>2707</v>
      </c>
      <c r="AQ1574">
        <v>2758</v>
      </c>
      <c r="AR1574">
        <v>2816</v>
      </c>
      <c r="AS1574">
        <v>2707</v>
      </c>
      <c r="AT1574">
        <v>2758</v>
      </c>
      <c r="AU1574">
        <f>AVERAGE(Tabla34[[#This Row],[gr21_0]:[gr21_9]])</f>
        <v>2837</v>
      </c>
    </row>
    <row r="1575" spans="1:47">
      <c r="A1575">
        <v>1799</v>
      </c>
      <c r="B1575">
        <v>1799</v>
      </c>
      <c r="C1575">
        <v>1799</v>
      </c>
      <c r="D1575">
        <v>1799</v>
      </c>
      <c r="E1575">
        <v>1799</v>
      </c>
      <c r="F1575">
        <v>1799</v>
      </c>
      <c r="G1575">
        <v>1799</v>
      </c>
      <c r="H1575">
        <v>1799</v>
      </c>
      <c r="I1575">
        <v>1799</v>
      </c>
      <c r="J1575">
        <v>1799</v>
      </c>
      <c r="K1575">
        <f>AVERAGE(Tabla33[[#This Row],[gr12_0]:[gr12_9]])</f>
        <v>1799</v>
      </c>
      <c r="M1575">
        <v>1908</v>
      </c>
      <c r="N1575">
        <v>1908</v>
      </c>
      <c r="O1575">
        <v>1908</v>
      </c>
      <c r="P1575" s="4">
        <v>1997</v>
      </c>
      <c r="Q1575">
        <v>1908</v>
      </c>
      <c r="R1575">
        <v>1908</v>
      </c>
      <c r="S1575">
        <v>1908</v>
      </c>
      <c r="T1575">
        <v>1908</v>
      </c>
      <c r="U1575">
        <v>1908</v>
      </c>
      <c r="V1575">
        <v>1976</v>
      </c>
      <c r="W1575">
        <f>AVERAGE(Tabla31[[#This Row],[gr15_0]:[gr15_9]])</f>
        <v>1923.7</v>
      </c>
      <c r="Y1575">
        <v>2131</v>
      </c>
      <c r="Z1575">
        <v>2103</v>
      </c>
      <c r="AA1575">
        <v>2085</v>
      </c>
      <c r="AB1575">
        <v>2085</v>
      </c>
      <c r="AC1575">
        <v>2090</v>
      </c>
      <c r="AD1575">
        <v>2090</v>
      </c>
      <c r="AE1575">
        <v>2207</v>
      </c>
      <c r="AF1575">
        <v>2142</v>
      </c>
      <c r="AG1575">
        <v>2131</v>
      </c>
      <c r="AH1575">
        <v>2095</v>
      </c>
      <c r="AI1575" s="5">
        <f>AVERAGE(Tabla30[[#This Row],[gr17_0]:[gr17_9]])</f>
        <v>2115.9</v>
      </c>
      <c r="AK1575">
        <v>2962</v>
      </c>
      <c r="AL1575">
        <v>2803</v>
      </c>
      <c r="AM1575">
        <v>2962</v>
      </c>
      <c r="AN1575">
        <v>2930</v>
      </c>
      <c r="AO1575">
        <v>2967</v>
      </c>
      <c r="AP1575">
        <v>2707</v>
      </c>
      <c r="AQ1575">
        <v>2758</v>
      </c>
      <c r="AR1575">
        <v>2816</v>
      </c>
      <c r="AS1575">
        <v>2707</v>
      </c>
      <c r="AT1575">
        <v>2758</v>
      </c>
      <c r="AU1575">
        <f>AVERAGE(Tabla34[[#This Row],[gr21_0]:[gr21_9]])</f>
        <v>2837</v>
      </c>
    </row>
    <row r="1576" spans="1:47">
      <c r="A1576">
        <v>1799</v>
      </c>
      <c r="B1576">
        <v>1799</v>
      </c>
      <c r="C1576">
        <v>1799</v>
      </c>
      <c r="D1576">
        <v>1799</v>
      </c>
      <c r="E1576">
        <v>1799</v>
      </c>
      <c r="F1576">
        <v>1799</v>
      </c>
      <c r="G1576">
        <v>1799</v>
      </c>
      <c r="H1576">
        <v>1799</v>
      </c>
      <c r="I1576">
        <v>1799</v>
      </c>
      <c r="J1576">
        <v>1799</v>
      </c>
      <c r="K1576">
        <f>AVERAGE(Tabla33[[#This Row],[gr12_0]:[gr12_9]])</f>
        <v>1799</v>
      </c>
      <c r="M1576">
        <v>1908</v>
      </c>
      <c r="N1576">
        <v>1908</v>
      </c>
      <c r="O1576">
        <v>1908</v>
      </c>
      <c r="P1576" s="4">
        <v>1997</v>
      </c>
      <c r="Q1576">
        <v>1908</v>
      </c>
      <c r="R1576">
        <v>1908</v>
      </c>
      <c r="S1576">
        <v>1908</v>
      </c>
      <c r="T1576">
        <v>1908</v>
      </c>
      <c r="U1576">
        <v>1908</v>
      </c>
      <c r="V1576">
        <v>1976</v>
      </c>
      <c r="W1576">
        <f>AVERAGE(Tabla31[[#This Row],[gr15_0]:[gr15_9]])</f>
        <v>1923.7</v>
      </c>
      <c r="Y1576">
        <v>2131</v>
      </c>
      <c r="Z1576">
        <v>2103</v>
      </c>
      <c r="AA1576">
        <v>2085</v>
      </c>
      <c r="AB1576">
        <v>2085</v>
      </c>
      <c r="AC1576">
        <v>2090</v>
      </c>
      <c r="AD1576">
        <v>2090</v>
      </c>
      <c r="AE1576">
        <v>2207</v>
      </c>
      <c r="AF1576">
        <v>2142</v>
      </c>
      <c r="AG1576">
        <v>2131</v>
      </c>
      <c r="AH1576">
        <v>2095</v>
      </c>
      <c r="AI1576" s="5">
        <f>AVERAGE(Tabla30[[#This Row],[gr17_0]:[gr17_9]])</f>
        <v>2115.9</v>
      </c>
      <c r="AK1576">
        <v>2962</v>
      </c>
      <c r="AL1576">
        <v>2803</v>
      </c>
      <c r="AM1576">
        <v>2962</v>
      </c>
      <c r="AN1576">
        <v>2930</v>
      </c>
      <c r="AO1576">
        <v>2967</v>
      </c>
      <c r="AP1576">
        <v>2707</v>
      </c>
      <c r="AQ1576">
        <v>2758</v>
      </c>
      <c r="AR1576">
        <v>2816</v>
      </c>
      <c r="AS1576">
        <v>2707</v>
      </c>
      <c r="AT1576">
        <v>2758</v>
      </c>
      <c r="AU1576">
        <f>AVERAGE(Tabla34[[#This Row],[gr21_0]:[gr21_9]])</f>
        <v>2837</v>
      </c>
    </row>
    <row r="1577" spans="1:47">
      <c r="A1577">
        <v>1799</v>
      </c>
      <c r="B1577">
        <v>1799</v>
      </c>
      <c r="C1577">
        <v>1799</v>
      </c>
      <c r="D1577">
        <v>1799</v>
      </c>
      <c r="E1577">
        <v>1799</v>
      </c>
      <c r="F1577">
        <v>1799</v>
      </c>
      <c r="G1577">
        <v>1799</v>
      </c>
      <c r="H1577">
        <v>1799</v>
      </c>
      <c r="I1577">
        <v>1799</v>
      </c>
      <c r="J1577">
        <v>1799</v>
      </c>
      <c r="K1577">
        <f>AVERAGE(Tabla33[[#This Row],[gr12_0]:[gr12_9]])</f>
        <v>1799</v>
      </c>
      <c r="M1577">
        <v>1908</v>
      </c>
      <c r="N1577">
        <v>1908</v>
      </c>
      <c r="O1577">
        <v>1908</v>
      </c>
      <c r="P1577" s="4">
        <v>1997</v>
      </c>
      <c r="Q1577">
        <v>1908</v>
      </c>
      <c r="R1577">
        <v>1908</v>
      </c>
      <c r="S1577">
        <v>1908</v>
      </c>
      <c r="T1577">
        <v>1908</v>
      </c>
      <c r="U1577">
        <v>1908</v>
      </c>
      <c r="V1577">
        <v>1976</v>
      </c>
      <c r="W1577">
        <f>AVERAGE(Tabla31[[#This Row],[gr15_0]:[gr15_9]])</f>
        <v>1923.7</v>
      </c>
      <c r="Y1577">
        <v>2131</v>
      </c>
      <c r="Z1577">
        <v>2103</v>
      </c>
      <c r="AA1577">
        <v>2085</v>
      </c>
      <c r="AB1577">
        <v>2085</v>
      </c>
      <c r="AC1577">
        <v>2090</v>
      </c>
      <c r="AD1577">
        <v>2090</v>
      </c>
      <c r="AE1577">
        <v>2207</v>
      </c>
      <c r="AF1577">
        <v>2142</v>
      </c>
      <c r="AG1577">
        <v>2131</v>
      </c>
      <c r="AH1577">
        <v>2095</v>
      </c>
      <c r="AI1577" s="5">
        <f>AVERAGE(Tabla30[[#This Row],[gr17_0]:[gr17_9]])</f>
        <v>2115.9</v>
      </c>
      <c r="AK1577">
        <v>2962</v>
      </c>
      <c r="AL1577">
        <v>2803</v>
      </c>
      <c r="AM1577">
        <v>2962</v>
      </c>
      <c r="AN1577">
        <v>2930</v>
      </c>
      <c r="AO1577">
        <v>2967</v>
      </c>
      <c r="AP1577">
        <v>2707</v>
      </c>
      <c r="AQ1577">
        <v>2758</v>
      </c>
      <c r="AR1577">
        <v>2816</v>
      </c>
      <c r="AS1577">
        <v>2707</v>
      </c>
      <c r="AT1577">
        <v>2758</v>
      </c>
      <c r="AU1577">
        <f>AVERAGE(Tabla34[[#This Row],[gr21_0]:[gr21_9]])</f>
        <v>2837</v>
      </c>
    </row>
    <row r="1578" spans="1:47">
      <c r="A1578">
        <v>1799</v>
      </c>
      <c r="B1578">
        <v>1799</v>
      </c>
      <c r="C1578">
        <v>1799</v>
      </c>
      <c r="D1578">
        <v>1799</v>
      </c>
      <c r="E1578">
        <v>1799</v>
      </c>
      <c r="F1578">
        <v>1799</v>
      </c>
      <c r="G1578">
        <v>1799</v>
      </c>
      <c r="H1578">
        <v>1799</v>
      </c>
      <c r="I1578">
        <v>1799</v>
      </c>
      <c r="J1578">
        <v>1799</v>
      </c>
      <c r="K1578">
        <f>AVERAGE(Tabla33[[#This Row],[gr12_0]:[gr12_9]])</f>
        <v>1799</v>
      </c>
      <c r="M1578">
        <v>1908</v>
      </c>
      <c r="N1578">
        <v>1908</v>
      </c>
      <c r="O1578">
        <v>1908</v>
      </c>
      <c r="P1578" s="4">
        <v>1997</v>
      </c>
      <c r="Q1578">
        <v>1908</v>
      </c>
      <c r="R1578">
        <v>1908</v>
      </c>
      <c r="S1578">
        <v>1908</v>
      </c>
      <c r="T1578">
        <v>1908</v>
      </c>
      <c r="U1578">
        <v>1908</v>
      </c>
      <c r="V1578">
        <v>1976</v>
      </c>
      <c r="W1578">
        <f>AVERAGE(Tabla31[[#This Row],[gr15_0]:[gr15_9]])</f>
        <v>1923.7</v>
      </c>
      <c r="Y1578">
        <v>2131</v>
      </c>
      <c r="Z1578">
        <v>2103</v>
      </c>
      <c r="AA1578">
        <v>2085</v>
      </c>
      <c r="AB1578">
        <v>2085</v>
      </c>
      <c r="AC1578">
        <v>2090</v>
      </c>
      <c r="AD1578">
        <v>2090</v>
      </c>
      <c r="AE1578">
        <v>2207</v>
      </c>
      <c r="AF1578">
        <v>2142</v>
      </c>
      <c r="AG1578">
        <v>2131</v>
      </c>
      <c r="AH1578">
        <v>2095</v>
      </c>
      <c r="AI1578" s="5">
        <f>AVERAGE(Tabla30[[#This Row],[gr17_0]:[gr17_9]])</f>
        <v>2115.9</v>
      </c>
      <c r="AK1578">
        <v>2962</v>
      </c>
      <c r="AL1578">
        <v>2803</v>
      </c>
      <c r="AM1578">
        <v>2962</v>
      </c>
      <c r="AN1578">
        <v>2930</v>
      </c>
      <c r="AO1578">
        <v>2967</v>
      </c>
      <c r="AP1578">
        <v>2707</v>
      </c>
      <c r="AQ1578">
        <v>2758</v>
      </c>
      <c r="AR1578">
        <v>2816</v>
      </c>
      <c r="AS1578">
        <v>2707</v>
      </c>
      <c r="AT1578">
        <v>2758</v>
      </c>
      <c r="AU1578">
        <f>AVERAGE(Tabla34[[#This Row],[gr21_0]:[gr21_9]])</f>
        <v>2837</v>
      </c>
    </row>
    <row r="1579" spans="1:47">
      <c r="A1579">
        <v>1799</v>
      </c>
      <c r="B1579">
        <v>1799</v>
      </c>
      <c r="C1579">
        <v>1799</v>
      </c>
      <c r="D1579">
        <v>1799</v>
      </c>
      <c r="E1579">
        <v>1799</v>
      </c>
      <c r="F1579">
        <v>1799</v>
      </c>
      <c r="G1579">
        <v>1799</v>
      </c>
      <c r="H1579">
        <v>1799</v>
      </c>
      <c r="I1579">
        <v>1799</v>
      </c>
      <c r="J1579">
        <v>1799</v>
      </c>
      <c r="K1579">
        <f>AVERAGE(Tabla33[[#This Row],[gr12_0]:[gr12_9]])</f>
        <v>1799</v>
      </c>
      <c r="M1579">
        <v>1908</v>
      </c>
      <c r="N1579">
        <v>1908</v>
      </c>
      <c r="O1579">
        <v>1908</v>
      </c>
      <c r="P1579" s="4">
        <v>1997</v>
      </c>
      <c r="Q1579">
        <v>1908</v>
      </c>
      <c r="R1579">
        <v>1908</v>
      </c>
      <c r="S1579">
        <v>1908</v>
      </c>
      <c r="T1579">
        <v>1908</v>
      </c>
      <c r="U1579">
        <v>1908</v>
      </c>
      <c r="V1579">
        <v>1976</v>
      </c>
      <c r="W1579">
        <f>AVERAGE(Tabla31[[#This Row],[gr15_0]:[gr15_9]])</f>
        <v>1923.7</v>
      </c>
      <c r="Y1579">
        <v>2131</v>
      </c>
      <c r="Z1579">
        <v>2103</v>
      </c>
      <c r="AA1579">
        <v>2085</v>
      </c>
      <c r="AB1579">
        <v>2085</v>
      </c>
      <c r="AC1579">
        <v>2090</v>
      </c>
      <c r="AD1579">
        <v>2090</v>
      </c>
      <c r="AE1579">
        <v>2207</v>
      </c>
      <c r="AF1579">
        <v>2142</v>
      </c>
      <c r="AG1579">
        <v>2131</v>
      </c>
      <c r="AH1579">
        <v>2095</v>
      </c>
      <c r="AI1579" s="5">
        <f>AVERAGE(Tabla30[[#This Row],[gr17_0]:[gr17_9]])</f>
        <v>2115.9</v>
      </c>
      <c r="AK1579">
        <v>2962</v>
      </c>
      <c r="AL1579">
        <v>2803</v>
      </c>
      <c r="AM1579">
        <v>2962</v>
      </c>
      <c r="AN1579">
        <v>2930</v>
      </c>
      <c r="AO1579">
        <v>2967</v>
      </c>
      <c r="AP1579">
        <v>2707</v>
      </c>
      <c r="AQ1579">
        <v>2758</v>
      </c>
      <c r="AR1579">
        <v>2816</v>
      </c>
      <c r="AS1579">
        <v>2707</v>
      </c>
      <c r="AT1579">
        <v>2758</v>
      </c>
      <c r="AU1579">
        <f>AVERAGE(Tabla34[[#This Row],[gr21_0]:[gr21_9]])</f>
        <v>2837</v>
      </c>
    </row>
    <row r="1580" spans="1:47">
      <c r="A1580">
        <v>1799</v>
      </c>
      <c r="B1580">
        <v>1799</v>
      </c>
      <c r="C1580">
        <v>1799</v>
      </c>
      <c r="D1580">
        <v>1799</v>
      </c>
      <c r="E1580">
        <v>1799</v>
      </c>
      <c r="F1580">
        <v>1799</v>
      </c>
      <c r="G1580">
        <v>1799</v>
      </c>
      <c r="H1580">
        <v>1799</v>
      </c>
      <c r="I1580">
        <v>1799</v>
      </c>
      <c r="J1580">
        <v>1799</v>
      </c>
      <c r="K1580">
        <f>AVERAGE(Tabla33[[#This Row],[gr12_0]:[gr12_9]])</f>
        <v>1799</v>
      </c>
      <c r="M1580">
        <v>1908</v>
      </c>
      <c r="N1580">
        <v>1908</v>
      </c>
      <c r="O1580">
        <v>1908</v>
      </c>
      <c r="P1580" s="4">
        <v>1997</v>
      </c>
      <c r="Q1580">
        <v>1908</v>
      </c>
      <c r="R1580">
        <v>1908</v>
      </c>
      <c r="S1580">
        <v>1908</v>
      </c>
      <c r="T1580">
        <v>1908</v>
      </c>
      <c r="U1580">
        <v>1908</v>
      </c>
      <c r="V1580">
        <v>1976</v>
      </c>
      <c r="W1580">
        <f>AVERAGE(Tabla31[[#This Row],[gr15_0]:[gr15_9]])</f>
        <v>1923.7</v>
      </c>
      <c r="Y1580">
        <v>2131</v>
      </c>
      <c r="Z1580">
        <v>2103</v>
      </c>
      <c r="AA1580">
        <v>2085</v>
      </c>
      <c r="AB1580">
        <v>2085</v>
      </c>
      <c r="AC1580">
        <v>2090</v>
      </c>
      <c r="AD1580">
        <v>2090</v>
      </c>
      <c r="AE1580">
        <v>2207</v>
      </c>
      <c r="AF1580">
        <v>2142</v>
      </c>
      <c r="AG1580">
        <v>2131</v>
      </c>
      <c r="AH1580">
        <v>2095</v>
      </c>
      <c r="AI1580" s="5">
        <f>AVERAGE(Tabla30[[#This Row],[gr17_0]:[gr17_9]])</f>
        <v>2115.9</v>
      </c>
      <c r="AK1580">
        <v>2962</v>
      </c>
      <c r="AL1580">
        <v>2803</v>
      </c>
      <c r="AM1580">
        <v>2962</v>
      </c>
      <c r="AN1580">
        <v>2930</v>
      </c>
      <c r="AO1580">
        <v>2967</v>
      </c>
      <c r="AP1580">
        <v>2707</v>
      </c>
      <c r="AQ1580">
        <v>2758</v>
      </c>
      <c r="AR1580">
        <v>2816</v>
      </c>
      <c r="AS1580">
        <v>2707</v>
      </c>
      <c r="AT1580">
        <v>2758</v>
      </c>
      <c r="AU1580">
        <f>AVERAGE(Tabla34[[#This Row],[gr21_0]:[gr21_9]])</f>
        <v>2837</v>
      </c>
    </row>
    <row r="1581" spans="1:47">
      <c r="A1581">
        <v>1799</v>
      </c>
      <c r="B1581">
        <v>1799</v>
      </c>
      <c r="C1581">
        <v>1799</v>
      </c>
      <c r="D1581">
        <v>1799</v>
      </c>
      <c r="E1581">
        <v>1799</v>
      </c>
      <c r="F1581">
        <v>1799</v>
      </c>
      <c r="G1581">
        <v>1799</v>
      </c>
      <c r="H1581">
        <v>1799</v>
      </c>
      <c r="I1581">
        <v>1799</v>
      </c>
      <c r="J1581">
        <v>1799</v>
      </c>
      <c r="K1581">
        <f>AVERAGE(Tabla33[[#This Row],[gr12_0]:[gr12_9]])</f>
        <v>1799</v>
      </c>
      <c r="M1581">
        <v>1908</v>
      </c>
      <c r="N1581">
        <v>1908</v>
      </c>
      <c r="O1581">
        <v>1908</v>
      </c>
      <c r="P1581" s="4">
        <v>1997</v>
      </c>
      <c r="Q1581">
        <v>1908</v>
      </c>
      <c r="R1581">
        <v>1908</v>
      </c>
      <c r="S1581">
        <v>1908</v>
      </c>
      <c r="T1581">
        <v>1908</v>
      </c>
      <c r="U1581">
        <v>1908</v>
      </c>
      <c r="V1581">
        <v>1976</v>
      </c>
      <c r="W1581">
        <f>AVERAGE(Tabla31[[#This Row],[gr15_0]:[gr15_9]])</f>
        <v>1923.7</v>
      </c>
      <c r="Y1581">
        <v>2131</v>
      </c>
      <c r="Z1581">
        <v>2103</v>
      </c>
      <c r="AA1581">
        <v>2085</v>
      </c>
      <c r="AB1581">
        <v>2085</v>
      </c>
      <c r="AC1581">
        <v>2090</v>
      </c>
      <c r="AD1581">
        <v>2090</v>
      </c>
      <c r="AE1581">
        <v>2207</v>
      </c>
      <c r="AF1581">
        <v>2142</v>
      </c>
      <c r="AG1581">
        <v>2131</v>
      </c>
      <c r="AH1581">
        <v>2095</v>
      </c>
      <c r="AI1581" s="5">
        <f>AVERAGE(Tabla30[[#This Row],[gr17_0]:[gr17_9]])</f>
        <v>2115.9</v>
      </c>
      <c r="AK1581">
        <v>2962</v>
      </c>
      <c r="AL1581">
        <v>2803</v>
      </c>
      <c r="AM1581">
        <v>2962</v>
      </c>
      <c r="AN1581">
        <v>2930</v>
      </c>
      <c r="AO1581">
        <v>2967</v>
      </c>
      <c r="AP1581">
        <v>2707</v>
      </c>
      <c r="AQ1581">
        <v>2758</v>
      </c>
      <c r="AR1581">
        <v>2816</v>
      </c>
      <c r="AS1581">
        <v>2707</v>
      </c>
      <c r="AT1581">
        <v>2758</v>
      </c>
      <c r="AU1581">
        <f>AVERAGE(Tabla34[[#This Row],[gr21_0]:[gr21_9]])</f>
        <v>2837</v>
      </c>
    </row>
    <row r="1582" spans="1:47">
      <c r="A1582">
        <v>1799</v>
      </c>
      <c r="B1582">
        <v>1799</v>
      </c>
      <c r="C1582">
        <v>1799</v>
      </c>
      <c r="D1582">
        <v>1799</v>
      </c>
      <c r="E1582">
        <v>1799</v>
      </c>
      <c r="F1582">
        <v>1799</v>
      </c>
      <c r="G1582">
        <v>1799</v>
      </c>
      <c r="H1582">
        <v>1799</v>
      </c>
      <c r="I1582">
        <v>1799</v>
      </c>
      <c r="J1582">
        <v>1799</v>
      </c>
      <c r="K1582">
        <f>AVERAGE(Tabla33[[#This Row],[gr12_0]:[gr12_9]])</f>
        <v>1799</v>
      </c>
      <c r="M1582">
        <v>1908</v>
      </c>
      <c r="N1582">
        <v>1908</v>
      </c>
      <c r="O1582">
        <v>1908</v>
      </c>
      <c r="P1582" s="4">
        <v>1997</v>
      </c>
      <c r="Q1582">
        <v>1908</v>
      </c>
      <c r="R1582">
        <v>1908</v>
      </c>
      <c r="S1582">
        <v>1908</v>
      </c>
      <c r="T1582">
        <v>1908</v>
      </c>
      <c r="U1582">
        <v>1908</v>
      </c>
      <c r="V1582">
        <v>1976</v>
      </c>
      <c r="W1582">
        <f>AVERAGE(Tabla31[[#This Row],[gr15_0]:[gr15_9]])</f>
        <v>1923.7</v>
      </c>
      <c r="Y1582">
        <v>2131</v>
      </c>
      <c r="Z1582">
        <v>2103</v>
      </c>
      <c r="AA1582">
        <v>2085</v>
      </c>
      <c r="AB1582">
        <v>2085</v>
      </c>
      <c r="AC1582">
        <v>2090</v>
      </c>
      <c r="AD1582">
        <v>2090</v>
      </c>
      <c r="AE1582">
        <v>2207</v>
      </c>
      <c r="AF1582">
        <v>2142</v>
      </c>
      <c r="AG1582">
        <v>2131</v>
      </c>
      <c r="AH1582">
        <v>2095</v>
      </c>
      <c r="AI1582" s="5">
        <f>AVERAGE(Tabla30[[#This Row],[gr17_0]:[gr17_9]])</f>
        <v>2115.9</v>
      </c>
      <c r="AK1582">
        <v>2962</v>
      </c>
      <c r="AL1582">
        <v>2803</v>
      </c>
      <c r="AM1582">
        <v>2962</v>
      </c>
      <c r="AN1582">
        <v>2930</v>
      </c>
      <c r="AO1582">
        <v>2967</v>
      </c>
      <c r="AP1582">
        <v>2707</v>
      </c>
      <c r="AQ1582">
        <v>2758</v>
      </c>
      <c r="AR1582">
        <v>2816</v>
      </c>
      <c r="AS1582">
        <v>2707</v>
      </c>
      <c r="AT1582">
        <v>2758</v>
      </c>
      <c r="AU1582">
        <f>AVERAGE(Tabla34[[#This Row],[gr21_0]:[gr21_9]])</f>
        <v>2837</v>
      </c>
    </row>
    <row r="1583" spans="1:47">
      <c r="A1583">
        <v>1799</v>
      </c>
      <c r="B1583">
        <v>1799</v>
      </c>
      <c r="C1583">
        <v>1799</v>
      </c>
      <c r="D1583">
        <v>1799</v>
      </c>
      <c r="E1583">
        <v>1799</v>
      </c>
      <c r="F1583">
        <v>1799</v>
      </c>
      <c r="G1583">
        <v>1799</v>
      </c>
      <c r="H1583">
        <v>1799</v>
      </c>
      <c r="I1583">
        <v>1799</v>
      </c>
      <c r="J1583">
        <v>1799</v>
      </c>
      <c r="K1583">
        <f>AVERAGE(Tabla33[[#This Row],[gr12_0]:[gr12_9]])</f>
        <v>1799</v>
      </c>
      <c r="M1583">
        <v>1908</v>
      </c>
      <c r="N1583">
        <v>1908</v>
      </c>
      <c r="O1583">
        <v>1908</v>
      </c>
      <c r="P1583" s="4">
        <v>1997</v>
      </c>
      <c r="Q1583">
        <v>1908</v>
      </c>
      <c r="R1583">
        <v>1908</v>
      </c>
      <c r="S1583">
        <v>1908</v>
      </c>
      <c r="T1583">
        <v>1908</v>
      </c>
      <c r="U1583">
        <v>1908</v>
      </c>
      <c r="V1583">
        <v>1976</v>
      </c>
      <c r="W1583">
        <f>AVERAGE(Tabla31[[#This Row],[gr15_0]:[gr15_9]])</f>
        <v>1923.7</v>
      </c>
      <c r="Y1583">
        <v>2131</v>
      </c>
      <c r="Z1583">
        <v>2103</v>
      </c>
      <c r="AA1583">
        <v>2085</v>
      </c>
      <c r="AB1583">
        <v>2085</v>
      </c>
      <c r="AC1583">
        <v>2090</v>
      </c>
      <c r="AD1583">
        <v>2090</v>
      </c>
      <c r="AE1583">
        <v>2207</v>
      </c>
      <c r="AF1583">
        <v>2142</v>
      </c>
      <c r="AG1583">
        <v>2131</v>
      </c>
      <c r="AH1583">
        <v>2095</v>
      </c>
      <c r="AI1583" s="5">
        <f>AVERAGE(Tabla30[[#This Row],[gr17_0]:[gr17_9]])</f>
        <v>2115.9</v>
      </c>
      <c r="AK1583">
        <v>2962</v>
      </c>
      <c r="AL1583">
        <v>2803</v>
      </c>
      <c r="AM1583">
        <v>2962</v>
      </c>
      <c r="AN1583">
        <v>2930</v>
      </c>
      <c r="AO1583">
        <v>2967</v>
      </c>
      <c r="AP1583">
        <v>2707</v>
      </c>
      <c r="AQ1583">
        <v>2758</v>
      </c>
      <c r="AR1583">
        <v>2816</v>
      </c>
      <c r="AS1583">
        <v>2707</v>
      </c>
      <c r="AT1583">
        <v>2758</v>
      </c>
      <c r="AU1583">
        <f>AVERAGE(Tabla34[[#This Row],[gr21_0]:[gr21_9]])</f>
        <v>2837</v>
      </c>
    </row>
    <row r="1584" spans="1:47">
      <c r="A1584">
        <v>1799</v>
      </c>
      <c r="B1584">
        <v>1799</v>
      </c>
      <c r="C1584">
        <v>1799</v>
      </c>
      <c r="D1584">
        <v>1799</v>
      </c>
      <c r="E1584">
        <v>1799</v>
      </c>
      <c r="F1584">
        <v>1799</v>
      </c>
      <c r="G1584">
        <v>1799</v>
      </c>
      <c r="H1584">
        <v>1799</v>
      </c>
      <c r="I1584">
        <v>1799</v>
      </c>
      <c r="J1584">
        <v>1799</v>
      </c>
      <c r="K1584">
        <f>AVERAGE(Tabla33[[#This Row],[gr12_0]:[gr12_9]])</f>
        <v>1799</v>
      </c>
      <c r="M1584">
        <v>1908</v>
      </c>
      <c r="N1584">
        <v>1908</v>
      </c>
      <c r="O1584">
        <v>1908</v>
      </c>
      <c r="P1584" s="4">
        <v>1997</v>
      </c>
      <c r="Q1584">
        <v>1908</v>
      </c>
      <c r="R1584">
        <v>1908</v>
      </c>
      <c r="S1584">
        <v>1908</v>
      </c>
      <c r="T1584">
        <v>1908</v>
      </c>
      <c r="U1584">
        <v>1908</v>
      </c>
      <c r="V1584">
        <v>1976</v>
      </c>
      <c r="W1584">
        <f>AVERAGE(Tabla31[[#This Row],[gr15_0]:[gr15_9]])</f>
        <v>1923.7</v>
      </c>
      <c r="Y1584">
        <v>2131</v>
      </c>
      <c r="Z1584">
        <v>2103</v>
      </c>
      <c r="AA1584">
        <v>2085</v>
      </c>
      <c r="AB1584">
        <v>2085</v>
      </c>
      <c r="AC1584">
        <v>2090</v>
      </c>
      <c r="AD1584">
        <v>2090</v>
      </c>
      <c r="AE1584">
        <v>2207</v>
      </c>
      <c r="AF1584">
        <v>2142</v>
      </c>
      <c r="AG1584">
        <v>2131</v>
      </c>
      <c r="AH1584">
        <v>2095</v>
      </c>
      <c r="AI1584" s="5">
        <f>AVERAGE(Tabla30[[#This Row],[gr17_0]:[gr17_9]])</f>
        <v>2115.9</v>
      </c>
      <c r="AK1584">
        <v>2962</v>
      </c>
      <c r="AL1584">
        <v>2803</v>
      </c>
      <c r="AM1584">
        <v>2962</v>
      </c>
      <c r="AN1584">
        <v>2930</v>
      </c>
      <c r="AO1584">
        <v>2967</v>
      </c>
      <c r="AP1584">
        <v>2707</v>
      </c>
      <c r="AQ1584">
        <v>2758</v>
      </c>
      <c r="AR1584">
        <v>2816</v>
      </c>
      <c r="AS1584">
        <v>2707</v>
      </c>
      <c r="AT1584">
        <v>2758</v>
      </c>
      <c r="AU1584">
        <f>AVERAGE(Tabla34[[#This Row],[gr21_0]:[gr21_9]])</f>
        <v>2837</v>
      </c>
    </row>
    <row r="1585" spans="1:47">
      <c r="A1585">
        <v>1799</v>
      </c>
      <c r="B1585">
        <v>1799</v>
      </c>
      <c r="C1585">
        <v>1799</v>
      </c>
      <c r="D1585">
        <v>1799</v>
      </c>
      <c r="E1585">
        <v>1799</v>
      </c>
      <c r="F1585">
        <v>1799</v>
      </c>
      <c r="G1585">
        <v>1799</v>
      </c>
      <c r="H1585">
        <v>1799</v>
      </c>
      <c r="I1585">
        <v>1799</v>
      </c>
      <c r="J1585">
        <v>1799</v>
      </c>
      <c r="K1585">
        <f>AVERAGE(Tabla33[[#This Row],[gr12_0]:[gr12_9]])</f>
        <v>1799</v>
      </c>
      <c r="M1585">
        <v>1908</v>
      </c>
      <c r="N1585">
        <v>1908</v>
      </c>
      <c r="O1585">
        <v>1908</v>
      </c>
      <c r="P1585" s="4">
        <v>1997</v>
      </c>
      <c r="Q1585">
        <v>1908</v>
      </c>
      <c r="R1585">
        <v>1908</v>
      </c>
      <c r="S1585">
        <v>1908</v>
      </c>
      <c r="T1585">
        <v>1908</v>
      </c>
      <c r="U1585">
        <v>1908</v>
      </c>
      <c r="V1585">
        <v>1976</v>
      </c>
      <c r="W1585">
        <f>AVERAGE(Tabla31[[#This Row],[gr15_0]:[gr15_9]])</f>
        <v>1923.7</v>
      </c>
      <c r="Y1585">
        <v>2131</v>
      </c>
      <c r="Z1585">
        <v>2103</v>
      </c>
      <c r="AA1585">
        <v>2085</v>
      </c>
      <c r="AB1585">
        <v>2085</v>
      </c>
      <c r="AC1585">
        <v>2090</v>
      </c>
      <c r="AD1585">
        <v>2090</v>
      </c>
      <c r="AE1585">
        <v>2207</v>
      </c>
      <c r="AF1585">
        <v>2142</v>
      </c>
      <c r="AG1585">
        <v>2131</v>
      </c>
      <c r="AH1585">
        <v>2095</v>
      </c>
      <c r="AI1585" s="5">
        <f>AVERAGE(Tabla30[[#This Row],[gr17_0]:[gr17_9]])</f>
        <v>2115.9</v>
      </c>
      <c r="AK1585">
        <v>2962</v>
      </c>
      <c r="AL1585">
        <v>2803</v>
      </c>
      <c r="AM1585">
        <v>2962</v>
      </c>
      <c r="AN1585">
        <v>2930</v>
      </c>
      <c r="AO1585">
        <v>2967</v>
      </c>
      <c r="AP1585">
        <v>2707</v>
      </c>
      <c r="AQ1585">
        <v>2758</v>
      </c>
      <c r="AR1585">
        <v>2816</v>
      </c>
      <c r="AS1585">
        <v>2707</v>
      </c>
      <c r="AT1585">
        <v>2758</v>
      </c>
      <c r="AU1585">
        <f>AVERAGE(Tabla34[[#This Row],[gr21_0]:[gr21_9]])</f>
        <v>2837</v>
      </c>
    </row>
    <row r="1586" spans="1:47">
      <c r="A1586">
        <v>1799</v>
      </c>
      <c r="B1586">
        <v>1799</v>
      </c>
      <c r="C1586">
        <v>1799</v>
      </c>
      <c r="D1586">
        <v>1799</v>
      </c>
      <c r="E1586">
        <v>1799</v>
      </c>
      <c r="F1586">
        <v>1799</v>
      </c>
      <c r="G1586">
        <v>1799</v>
      </c>
      <c r="H1586">
        <v>1799</v>
      </c>
      <c r="I1586">
        <v>1799</v>
      </c>
      <c r="J1586">
        <v>1799</v>
      </c>
      <c r="K1586">
        <f>AVERAGE(Tabla33[[#This Row],[gr12_0]:[gr12_9]])</f>
        <v>1799</v>
      </c>
      <c r="M1586">
        <v>1908</v>
      </c>
      <c r="N1586">
        <v>1908</v>
      </c>
      <c r="O1586">
        <v>1908</v>
      </c>
      <c r="P1586" s="4">
        <v>1997</v>
      </c>
      <c r="Q1586">
        <v>1908</v>
      </c>
      <c r="R1586">
        <v>1908</v>
      </c>
      <c r="S1586">
        <v>1908</v>
      </c>
      <c r="T1586">
        <v>1908</v>
      </c>
      <c r="U1586">
        <v>1908</v>
      </c>
      <c r="V1586">
        <v>1976</v>
      </c>
      <c r="W1586">
        <f>AVERAGE(Tabla31[[#This Row],[gr15_0]:[gr15_9]])</f>
        <v>1923.7</v>
      </c>
      <c r="Y1586">
        <v>2131</v>
      </c>
      <c r="Z1586">
        <v>2103</v>
      </c>
      <c r="AA1586">
        <v>2085</v>
      </c>
      <c r="AB1586">
        <v>2085</v>
      </c>
      <c r="AC1586">
        <v>2090</v>
      </c>
      <c r="AD1586">
        <v>2090</v>
      </c>
      <c r="AE1586">
        <v>2207</v>
      </c>
      <c r="AF1586">
        <v>2142</v>
      </c>
      <c r="AG1586">
        <v>2131</v>
      </c>
      <c r="AH1586">
        <v>2095</v>
      </c>
      <c r="AI1586" s="5">
        <f>AVERAGE(Tabla30[[#This Row],[gr17_0]:[gr17_9]])</f>
        <v>2115.9</v>
      </c>
      <c r="AK1586">
        <v>2962</v>
      </c>
      <c r="AL1586">
        <v>2803</v>
      </c>
      <c r="AM1586">
        <v>2962</v>
      </c>
      <c r="AN1586">
        <v>2930</v>
      </c>
      <c r="AO1586">
        <v>2967</v>
      </c>
      <c r="AP1586">
        <v>2707</v>
      </c>
      <c r="AQ1586">
        <v>2758</v>
      </c>
      <c r="AR1586">
        <v>2816</v>
      </c>
      <c r="AS1586">
        <v>2707</v>
      </c>
      <c r="AT1586">
        <v>2758</v>
      </c>
      <c r="AU1586">
        <f>AVERAGE(Tabla34[[#This Row],[gr21_0]:[gr21_9]])</f>
        <v>2837</v>
      </c>
    </row>
    <row r="1587" spans="1:47">
      <c r="A1587">
        <v>1799</v>
      </c>
      <c r="B1587">
        <v>1799</v>
      </c>
      <c r="C1587">
        <v>1799</v>
      </c>
      <c r="D1587">
        <v>1799</v>
      </c>
      <c r="E1587">
        <v>1799</v>
      </c>
      <c r="F1587">
        <v>1799</v>
      </c>
      <c r="G1587">
        <v>1799</v>
      </c>
      <c r="H1587">
        <v>1799</v>
      </c>
      <c r="I1587">
        <v>1799</v>
      </c>
      <c r="J1587">
        <v>1799</v>
      </c>
      <c r="K1587">
        <f>AVERAGE(Tabla33[[#This Row],[gr12_0]:[gr12_9]])</f>
        <v>1799</v>
      </c>
      <c r="M1587">
        <v>1908</v>
      </c>
      <c r="N1587">
        <v>1908</v>
      </c>
      <c r="O1587">
        <v>1908</v>
      </c>
      <c r="P1587" s="4">
        <v>1997</v>
      </c>
      <c r="Q1587">
        <v>1908</v>
      </c>
      <c r="R1587">
        <v>1908</v>
      </c>
      <c r="S1587">
        <v>1908</v>
      </c>
      <c r="T1587">
        <v>1908</v>
      </c>
      <c r="U1587">
        <v>1908</v>
      </c>
      <c r="V1587">
        <v>1976</v>
      </c>
      <c r="W1587">
        <f>AVERAGE(Tabla31[[#This Row],[gr15_0]:[gr15_9]])</f>
        <v>1923.7</v>
      </c>
      <c r="Y1587">
        <v>2131</v>
      </c>
      <c r="Z1587">
        <v>2103</v>
      </c>
      <c r="AA1587">
        <v>2085</v>
      </c>
      <c r="AB1587">
        <v>2085</v>
      </c>
      <c r="AC1587">
        <v>2090</v>
      </c>
      <c r="AD1587">
        <v>2090</v>
      </c>
      <c r="AE1587">
        <v>2207</v>
      </c>
      <c r="AF1587">
        <v>2142</v>
      </c>
      <c r="AG1587">
        <v>2131</v>
      </c>
      <c r="AH1587">
        <v>2095</v>
      </c>
      <c r="AI1587" s="5">
        <f>AVERAGE(Tabla30[[#This Row],[gr17_0]:[gr17_9]])</f>
        <v>2115.9</v>
      </c>
      <c r="AK1587">
        <v>2962</v>
      </c>
      <c r="AL1587">
        <v>2803</v>
      </c>
      <c r="AM1587">
        <v>2962</v>
      </c>
      <c r="AN1587">
        <v>2930</v>
      </c>
      <c r="AO1587">
        <v>2967</v>
      </c>
      <c r="AP1587">
        <v>2707</v>
      </c>
      <c r="AQ1587">
        <v>2758</v>
      </c>
      <c r="AR1587">
        <v>2816</v>
      </c>
      <c r="AS1587">
        <v>2707</v>
      </c>
      <c r="AT1587">
        <v>2758</v>
      </c>
      <c r="AU1587">
        <f>AVERAGE(Tabla34[[#This Row],[gr21_0]:[gr21_9]])</f>
        <v>2837</v>
      </c>
    </row>
    <row r="1588" spans="1:47">
      <c r="A1588">
        <v>1799</v>
      </c>
      <c r="B1588">
        <v>1799</v>
      </c>
      <c r="C1588">
        <v>1799</v>
      </c>
      <c r="D1588">
        <v>1799</v>
      </c>
      <c r="E1588">
        <v>1799</v>
      </c>
      <c r="F1588">
        <v>1799</v>
      </c>
      <c r="G1588">
        <v>1799</v>
      </c>
      <c r="H1588">
        <v>1799</v>
      </c>
      <c r="I1588">
        <v>1799</v>
      </c>
      <c r="J1588">
        <v>1799</v>
      </c>
      <c r="K1588">
        <f>AVERAGE(Tabla33[[#This Row],[gr12_0]:[gr12_9]])</f>
        <v>1799</v>
      </c>
      <c r="M1588">
        <v>1908</v>
      </c>
      <c r="N1588">
        <v>1908</v>
      </c>
      <c r="O1588">
        <v>1908</v>
      </c>
      <c r="P1588" s="4">
        <v>1997</v>
      </c>
      <c r="Q1588">
        <v>1908</v>
      </c>
      <c r="R1588">
        <v>1908</v>
      </c>
      <c r="S1588">
        <v>1908</v>
      </c>
      <c r="T1588">
        <v>1908</v>
      </c>
      <c r="U1588">
        <v>1908</v>
      </c>
      <c r="V1588">
        <v>1976</v>
      </c>
      <c r="W1588">
        <f>AVERAGE(Tabla31[[#This Row],[gr15_0]:[gr15_9]])</f>
        <v>1923.7</v>
      </c>
      <c r="Y1588">
        <v>2131</v>
      </c>
      <c r="Z1588">
        <v>2103</v>
      </c>
      <c r="AA1588">
        <v>2085</v>
      </c>
      <c r="AB1588">
        <v>2085</v>
      </c>
      <c r="AC1588">
        <v>2090</v>
      </c>
      <c r="AD1588">
        <v>2090</v>
      </c>
      <c r="AE1588">
        <v>2207</v>
      </c>
      <c r="AF1588">
        <v>2142</v>
      </c>
      <c r="AG1588">
        <v>2131</v>
      </c>
      <c r="AH1588">
        <v>2095</v>
      </c>
      <c r="AI1588" s="5">
        <f>AVERAGE(Tabla30[[#This Row],[gr17_0]:[gr17_9]])</f>
        <v>2115.9</v>
      </c>
      <c r="AK1588">
        <v>2962</v>
      </c>
      <c r="AL1588">
        <v>2803</v>
      </c>
      <c r="AM1588">
        <v>2962</v>
      </c>
      <c r="AN1588">
        <v>2930</v>
      </c>
      <c r="AO1588">
        <v>2967</v>
      </c>
      <c r="AP1588">
        <v>2707</v>
      </c>
      <c r="AQ1588">
        <v>2758</v>
      </c>
      <c r="AR1588">
        <v>2816</v>
      </c>
      <c r="AS1588">
        <v>2707</v>
      </c>
      <c r="AT1588">
        <v>2758</v>
      </c>
      <c r="AU1588">
        <f>AVERAGE(Tabla34[[#This Row],[gr21_0]:[gr21_9]])</f>
        <v>2837</v>
      </c>
    </row>
    <row r="1589" spans="1:47">
      <c r="A1589">
        <v>1799</v>
      </c>
      <c r="B1589">
        <v>1799</v>
      </c>
      <c r="C1589">
        <v>1799</v>
      </c>
      <c r="D1589">
        <v>1799</v>
      </c>
      <c r="E1589">
        <v>1799</v>
      </c>
      <c r="F1589">
        <v>1799</v>
      </c>
      <c r="G1589">
        <v>1799</v>
      </c>
      <c r="H1589">
        <v>1799</v>
      </c>
      <c r="I1589">
        <v>1799</v>
      </c>
      <c r="J1589">
        <v>1799</v>
      </c>
      <c r="K1589">
        <f>AVERAGE(Tabla33[[#This Row],[gr12_0]:[gr12_9]])</f>
        <v>1799</v>
      </c>
      <c r="M1589">
        <v>1908</v>
      </c>
      <c r="N1589">
        <v>1908</v>
      </c>
      <c r="O1589">
        <v>1908</v>
      </c>
      <c r="P1589" s="4">
        <v>1997</v>
      </c>
      <c r="Q1589">
        <v>1908</v>
      </c>
      <c r="R1589">
        <v>1908</v>
      </c>
      <c r="S1589">
        <v>1908</v>
      </c>
      <c r="T1589">
        <v>1908</v>
      </c>
      <c r="U1589">
        <v>1908</v>
      </c>
      <c r="V1589">
        <v>1976</v>
      </c>
      <c r="W1589">
        <f>AVERAGE(Tabla31[[#This Row],[gr15_0]:[gr15_9]])</f>
        <v>1923.7</v>
      </c>
      <c r="Y1589">
        <v>2131</v>
      </c>
      <c r="Z1589">
        <v>2103</v>
      </c>
      <c r="AA1589">
        <v>2085</v>
      </c>
      <c r="AB1589">
        <v>2085</v>
      </c>
      <c r="AC1589">
        <v>2090</v>
      </c>
      <c r="AD1589">
        <v>2090</v>
      </c>
      <c r="AE1589">
        <v>2207</v>
      </c>
      <c r="AF1589">
        <v>2142</v>
      </c>
      <c r="AG1589">
        <v>2131</v>
      </c>
      <c r="AH1589">
        <v>2095</v>
      </c>
      <c r="AI1589" s="5">
        <f>AVERAGE(Tabla30[[#This Row],[gr17_0]:[gr17_9]])</f>
        <v>2115.9</v>
      </c>
      <c r="AK1589">
        <v>2962</v>
      </c>
      <c r="AL1589">
        <v>2803</v>
      </c>
      <c r="AM1589">
        <v>2962</v>
      </c>
      <c r="AN1589">
        <v>2930</v>
      </c>
      <c r="AO1589">
        <v>2967</v>
      </c>
      <c r="AP1589">
        <v>2707</v>
      </c>
      <c r="AQ1589">
        <v>2758</v>
      </c>
      <c r="AR1589">
        <v>2816</v>
      </c>
      <c r="AS1589">
        <v>2707</v>
      </c>
      <c r="AT1589">
        <v>2758</v>
      </c>
      <c r="AU1589">
        <f>AVERAGE(Tabla34[[#This Row],[gr21_0]:[gr21_9]])</f>
        <v>2837</v>
      </c>
    </row>
    <row r="1590" spans="1:47">
      <c r="A1590">
        <v>1799</v>
      </c>
      <c r="B1590">
        <v>1799</v>
      </c>
      <c r="C1590">
        <v>1799</v>
      </c>
      <c r="D1590">
        <v>1799</v>
      </c>
      <c r="E1590">
        <v>1799</v>
      </c>
      <c r="F1590">
        <v>1799</v>
      </c>
      <c r="G1590">
        <v>1799</v>
      </c>
      <c r="H1590">
        <v>1799</v>
      </c>
      <c r="I1590">
        <v>1799</v>
      </c>
      <c r="J1590">
        <v>1799</v>
      </c>
      <c r="K1590">
        <f>AVERAGE(Tabla33[[#This Row],[gr12_0]:[gr12_9]])</f>
        <v>1799</v>
      </c>
      <c r="M1590">
        <v>1908</v>
      </c>
      <c r="N1590">
        <v>1908</v>
      </c>
      <c r="O1590">
        <v>1908</v>
      </c>
      <c r="P1590" s="4">
        <v>1997</v>
      </c>
      <c r="Q1590">
        <v>1908</v>
      </c>
      <c r="R1590">
        <v>1908</v>
      </c>
      <c r="S1590">
        <v>1908</v>
      </c>
      <c r="T1590">
        <v>1908</v>
      </c>
      <c r="U1590">
        <v>1908</v>
      </c>
      <c r="V1590">
        <v>1976</v>
      </c>
      <c r="W1590">
        <f>AVERAGE(Tabla31[[#This Row],[gr15_0]:[gr15_9]])</f>
        <v>1923.7</v>
      </c>
      <c r="Y1590">
        <v>2131</v>
      </c>
      <c r="Z1590">
        <v>2103</v>
      </c>
      <c r="AA1590">
        <v>2085</v>
      </c>
      <c r="AB1590">
        <v>2085</v>
      </c>
      <c r="AC1590">
        <v>2090</v>
      </c>
      <c r="AD1590">
        <v>2090</v>
      </c>
      <c r="AE1590">
        <v>2207</v>
      </c>
      <c r="AF1590">
        <v>2142</v>
      </c>
      <c r="AG1590">
        <v>2131</v>
      </c>
      <c r="AH1590">
        <v>2095</v>
      </c>
      <c r="AI1590" s="5">
        <f>AVERAGE(Tabla30[[#This Row],[gr17_0]:[gr17_9]])</f>
        <v>2115.9</v>
      </c>
      <c r="AK1590">
        <v>2962</v>
      </c>
      <c r="AL1590">
        <v>2803</v>
      </c>
      <c r="AM1590">
        <v>2962</v>
      </c>
      <c r="AN1590">
        <v>2930</v>
      </c>
      <c r="AO1590">
        <v>2967</v>
      </c>
      <c r="AP1590">
        <v>2707</v>
      </c>
      <c r="AQ1590">
        <v>2758</v>
      </c>
      <c r="AR1590">
        <v>2816</v>
      </c>
      <c r="AS1590">
        <v>2707</v>
      </c>
      <c r="AT1590">
        <v>2758</v>
      </c>
      <c r="AU1590">
        <f>AVERAGE(Tabla34[[#This Row],[gr21_0]:[gr21_9]])</f>
        <v>2837</v>
      </c>
    </row>
    <row r="1591" spans="1:47">
      <c r="A1591">
        <v>1799</v>
      </c>
      <c r="B1591">
        <v>1799</v>
      </c>
      <c r="C1591">
        <v>1799</v>
      </c>
      <c r="D1591">
        <v>1799</v>
      </c>
      <c r="E1591">
        <v>1799</v>
      </c>
      <c r="F1591">
        <v>1799</v>
      </c>
      <c r="G1591">
        <v>1799</v>
      </c>
      <c r="H1591">
        <v>1799</v>
      </c>
      <c r="I1591">
        <v>1799</v>
      </c>
      <c r="J1591">
        <v>1799</v>
      </c>
      <c r="K1591">
        <f>AVERAGE(Tabla33[[#This Row],[gr12_0]:[gr12_9]])</f>
        <v>1799</v>
      </c>
      <c r="M1591">
        <v>1908</v>
      </c>
      <c r="N1591">
        <v>1908</v>
      </c>
      <c r="O1591">
        <v>1908</v>
      </c>
      <c r="P1591" s="4">
        <v>1997</v>
      </c>
      <c r="Q1591">
        <v>1908</v>
      </c>
      <c r="R1591">
        <v>1908</v>
      </c>
      <c r="S1591">
        <v>1908</v>
      </c>
      <c r="T1591">
        <v>1908</v>
      </c>
      <c r="U1591">
        <v>1908</v>
      </c>
      <c r="V1591">
        <v>1976</v>
      </c>
      <c r="W1591">
        <f>AVERAGE(Tabla31[[#This Row],[gr15_0]:[gr15_9]])</f>
        <v>1923.7</v>
      </c>
      <c r="Y1591">
        <v>2131</v>
      </c>
      <c r="Z1591">
        <v>2103</v>
      </c>
      <c r="AA1591">
        <v>2085</v>
      </c>
      <c r="AB1591">
        <v>2085</v>
      </c>
      <c r="AC1591">
        <v>2090</v>
      </c>
      <c r="AD1591">
        <v>2090</v>
      </c>
      <c r="AE1591">
        <v>2207</v>
      </c>
      <c r="AF1591">
        <v>2142</v>
      </c>
      <c r="AG1591">
        <v>2131</v>
      </c>
      <c r="AH1591">
        <v>2095</v>
      </c>
      <c r="AI1591" s="5">
        <f>AVERAGE(Tabla30[[#This Row],[gr17_0]:[gr17_9]])</f>
        <v>2115.9</v>
      </c>
      <c r="AK1591">
        <v>2962</v>
      </c>
      <c r="AL1591">
        <v>2803</v>
      </c>
      <c r="AM1591">
        <v>2962</v>
      </c>
      <c r="AN1591">
        <v>2930</v>
      </c>
      <c r="AO1591">
        <v>2967</v>
      </c>
      <c r="AP1591">
        <v>2707</v>
      </c>
      <c r="AQ1591">
        <v>2758</v>
      </c>
      <c r="AR1591">
        <v>2816</v>
      </c>
      <c r="AS1591">
        <v>2707</v>
      </c>
      <c r="AT1591">
        <v>2758</v>
      </c>
      <c r="AU1591">
        <f>AVERAGE(Tabla34[[#This Row],[gr21_0]:[gr21_9]])</f>
        <v>2837</v>
      </c>
    </row>
    <row r="1592" spans="1:47">
      <c r="A1592">
        <v>1799</v>
      </c>
      <c r="B1592">
        <v>1799</v>
      </c>
      <c r="C1592">
        <v>1799</v>
      </c>
      <c r="D1592">
        <v>1799</v>
      </c>
      <c r="E1592">
        <v>1799</v>
      </c>
      <c r="F1592">
        <v>1799</v>
      </c>
      <c r="G1592">
        <v>1799</v>
      </c>
      <c r="H1592">
        <v>1799</v>
      </c>
      <c r="I1592">
        <v>1799</v>
      </c>
      <c r="J1592">
        <v>1799</v>
      </c>
      <c r="K1592">
        <f>AVERAGE(Tabla33[[#This Row],[gr12_0]:[gr12_9]])</f>
        <v>1799</v>
      </c>
      <c r="M1592">
        <v>1908</v>
      </c>
      <c r="N1592">
        <v>1908</v>
      </c>
      <c r="O1592">
        <v>1908</v>
      </c>
      <c r="P1592" s="4">
        <v>1997</v>
      </c>
      <c r="Q1592">
        <v>1908</v>
      </c>
      <c r="R1592">
        <v>1908</v>
      </c>
      <c r="S1592">
        <v>1908</v>
      </c>
      <c r="T1592">
        <v>1908</v>
      </c>
      <c r="U1592">
        <v>1908</v>
      </c>
      <c r="V1592">
        <v>1976</v>
      </c>
      <c r="W1592">
        <f>AVERAGE(Tabla31[[#This Row],[gr15_0]:[gr15_9]])</f>
        <v>1923.7</v>
      </c>
      <c r="Y1592">
        <v>2131</v>
      </c>
      <c r="Z1592">
        <v>2103</v>
      </c>
      <c r="AA1592">
        <v>2085</v>
      </c>
      <c r="AB1592">
        <v>2085</v>
      </c>
      <c r="AC1592">
        <v>2090</v>
      </c>
      <c r="AD1592">
        <v>2090</v>
      </c>
      <c r="AE1592">
        <v>2207</v>
      </c>
      <c r="AF1592">
        <v>2142</v>
      </c>
      <c r="AG1592">
        <v>2131</v>
      </c>
      <c r="AH1592">
        <v>2095</v>
      </c>
      <c r="AI1592" s="5">
        <f>AVERAGE(Tabla30[[#This Row],[gr17_0]:[gr17_9]])</f>
        <v>2115.9</v>
      </c>
      <c r="AK1592">
        <v>2962</v>
      </c>
      <c r="AL1592">
        <v>2803</v>
      </c>
      <c r="AM1592">
        <v>2962</v>
      </c>
      <c r="AN1592">
        <v>2930</v>
      </c>
      <c r="AO1592">
        <v>2967</v>
      </c>
      <c r="AP1592">
        <v>2707</v>
      </c>
      <c r="AQ1592">
        <v>2758</v>
      </c>
      <c r="AR1592">
        <v>2816</v>
      </c>
      <c r="AS1592">
        <v>2707</v>
      </c>
      <c r="AT1592">
        <v>2758</v>
      </c>
      <c r="AU1592">
        <f>AVERAGE(Tabla34[[#This Row],[gr21_0]:[gr21_9]])</f>
        <v>2837</v>
      </c>
    </row>
    <row r="1593" spans="1:47">
      <c r="A1593">
        <v>1799</v>
      </c>
      <c r="B1593">
        <v>1799</v>
      </c>
      <c r="C1593">
        <v>1799</v>
      </c>
      <c r="D1593">
        <v>1799</v>
      </c>
      <c r="E1593">
        <v>1799</v>
      </c>
      <c r="F1593">
        <v>1799</v>
      </c>
      <c r="G1593">
        <v>1799</v>
      </c>
      <c r="H1593">
        <v>1799</v>
      </c>
      <c r="I1593">
        <v>1799</v>
      </c>
      <c r="J1593">
        <v>1799</v>
      </c>
      <c r="K1593">
        <f>AVERAGE(Tabla33[[#This Row],[gr12_0]:[gr12_9]])</f>
        <v>1799</v>
      </c>
      <c r="M1593">
        <v>1908</v>
      </c>
      <c r="N1593">
        <v>1908</v>
      </c>
      <c r="O1593">
        <v>1908</v>
      </c>
      <c r="P1593" s="4">
        <v>1997</v>
      </c>
      <c r="Q1593">
        <v>1908</v>
      </c>
      <c r="R1593">
        <v>1908</v>
      </c>
      <c r="S1593">
        <v>1908</v>
      </c>
      <c r="T1593">
        <v>1908</v>
      </c>
      <c r="U1593">
        <v>1908</v>
      </c>
      <c r="V1593">
        <v>1976</v>
      </c>
      <c r="W1593">
        <f>AVERAGE(Tabla31[[#This Row],[gr15_0]:[gr15_9]])</f>
        <v>1923.7</v>
      </c>
      <c r="Y1593">
        <v>2131</v>
      </c>
      <c r="Z1593">
        <v>2103</v>
      </c>
      <c r="AA1593">
        <v>2085</v>
      </c>
      <c r="AB1593">
        <v>2085</v>
      </c>
      <c r="AC1593">
        <v>2090</v>
      </c>
      <c r="AD1593">
        <v>2090</v>
      </c>
      <c r="AE1593">
        <v>2207</v>
      </c>
      <c r="AF1593">
        <v>2142</v>
      </c>
      <c r="AG1593">
        <v>2131</v>
      </c>
      <c r="AH1593">
        <v>2095</v>
      </c>
      <c r="AI1593" s="5">
        <f>AVERAGE(Tabla30[[#This Row],[gr17_0]:[gr17_9]])</f>
        <v>2115.9</v>
      </c>
      <c r="AK1593">
        <v>2962</v>
      </c>
      <c r="AL1593">
        <v>2803</v>
      </c>
      <c r="AM1593">
        <v>2962</v>
      </c>
      <c r="AN1593">
        <v>2930</v>
      </c>
      <c r="AO1593">
        <v>2967</v>
      </c>
      <c r="AP1593">
        <v>2707</v>
      </c>
      <c r="AQ1593">
        <v>2758</v>
      </c>
      <c r="AR1593">
        <v>2816</v>
      </c>
      <c r="AS1593">
        <v>2707</v>
      </c>
      <c r="AT1593">
        <v>2758</v>
      </c>
      <c r="AU1593">
        <f>AVERAGE(Tabla34[[#This Row],[gr21_0]:[gr21_9]])</f>
        <v>2837</v>
      </c>
    </row>
    <row r="1594" spans="1:47">
      <c r="A1594">
        <v>1799</v>
      </c>
      <c r="B1594">
        <v>1799</v>
      </c>
      <c r="C1594">
        <v>1799</v>
      </c>
      <c r="D1594">
        <v>1799</v>
      </c>
      <c r="E1594">
        <v>1799</v>
      </c>
      <c r="F1594">
        <v>1799</v>
      </c>
      <c r="G1594">
        <v>1799</v>
      </c>
      <c r="H1594">
        <v>1799</v>
      </c>
      <c r="I1594">
        <v>1799</v>
      </c>
      <c r="J1594">
        <v>1799</v>
      </c>
      <c r="K1594">
        <f>AVERAGE(Tabla33[[#This Row],[gr12_0]:[gr12_9]])</f>
        <v>1799</v>
      </c>
      <c r="M1594">
        <v>1908</v>
      </c>
      <c r="N1594">
        <v>1908</v>
      </c>
      <c r="O1594">
        <v>1908</v>
      </c>
      <c r="P1594" s="4">
        <v>1997</v>
      </c>
      <c r="Q1594">
        <v>1908</v>
      </c>
      <c r="R1594">
        <v>1908</v>
      </c>
      <c r="S1594">
        <v>1908</v>
      </c>
      <c r="T1594">
        <v>1908</v>
      </c>
      <c r="U1594">
        <v>1908</v>
      </c>
      <c r="V1594">
        <v>1976</v>
      </c>
      <c r="W1594">
        <f>AVERAGE(Tabla31[[#This Row],[gr15_0]:[gr15_9]])</f>
        <v>1923.7</v>
      </c>
      <c r="Y1594">
        <v>2131</v>
      </c>
      <c r="Z1594">
        <v>2103</v>
      </c>
      <c r="AA1594">
        <v>2085</v>
      </c>
      <c r="AB1594">
        <v>2085</v>
      </c>
      <c r="AC1594">
        <v>2090</v>
      </c>
      <c r="AD1594">
        <v>2090</v>
      </c>
      <c r="AE1594">
        <v>2207</v>
      </c>
      <c r="AF1594">
        <v>2142</v>
      </c>
      <c r="AG1594">
        <v>2131</v>
      </c>
      <c r="AH1594">
        <v>2095</v>
      </c>
      <c r="AI1594" s="5">
        <f>AVERAGE(Tabla30[[#This Row],[gr17_0]:[gr17_9]])</f>
        <v>2115.9</v>
      </c>
      <c r="AK1594">
        <v>2962</v>
      </c>
      <c r="AL1594">
        <v>2803</v>
      </c>
      <c r="AM1594">
        <v>2962</v>
      </c>
      <c r="AN1594">
        <v>2930</v>
      </c>
      <c r="AO1594">
        <v>2967</v>
      </c>
      <c r="AP1594">
        <v>2707</v>
      </c>
      <c r="AQ1594">
        <v>2758</v>
      </c>
      <c r="AR1594">
        <v>2816</v>
      </c>
      <c r="AS1594">
        <v>2707</v>
      </c>
      <c r="AT1594">
        <v>2758</v>
      </c>
      <c r="AU1594">
        <f>AVERAGE(Tabla34[[#This Row],[gr21_0]:[gr21_9]])</f>
        <v>2837</v>
      </c>
    </row>
    <row r="1595" spans="1:47">
      <c r="A1595">
        <v>1799</v>
      </c>
      <c r="B1595">
        <v>1799</v>
      </c>
      <c r="C1595">
        <v>1799</v>
      </c>
      <c r="D1595">
        <v>1799</v>
      </c>
      <c r="E1595">
        <v>1799</v>
      </c>
      <c r="F1595">
        <v>1799</v>
      </c>
      <c r="G1595">
        <v>1799</v>
      </c>
      <c r="H1595">
        <v>1799</v>
      </c>
      <c r="I1595">
        <v>1799</v>
      </c>
      <c r="J1595">
        <v>1799</v>
      </c>
      <c r="K1595">
        <f>AVERAGE(Tabla33[[#This Row],[gr12_0]:[gr12_9]])</f>
        <v>1799</v>
      </c>
      <c r="M1595">
        <v>1908</v>
      </c>
      <c r="N1595">
        <v>1908</v>
      </c>
      <c r="O1595">
        <v>1908</v>
      </c>
      <c r="P1595" s="4">
        <v>1997</v>
      </c>
      <c r="Q1595">
        <v>1908</v>
      </c>
      <c r="R1595">
        <v>1908</v>
      </c>
      <c r="S1595">
        <v>1908</v>
      </c>
      <c r="T1595">
        <v>1908</v>
      </c>
      <c r="U1595">
        <v>1908</v>
      </c>
      <c r="V1595">
        <v>1976</v>
      </c>
      <c r="W1595">
        <f>AVERAGE(Tabla31[[#This Row],[gr15_0]:[gr15_9]])</f>
        <v>1923.7</v>
      </c>
      <c r="Y1595">
        <v>2131</v>
      </c>
      <c r="Z1595">
        <v>2103</v>
      </c>
      <c r="AA1595">
        <v>2085</v>
      </c>
      <c r="AB1595">
        <v>2085</v>
      </c>
      <c r="AC1595">
        <v>2090</v>
      </c>
      <c r="AD1595">
        <v>2090</v>
      </c>
      <c r="AE1595">
        <v>2207</v>
      </c>
      <c r="AF1595">
        <v>2142</v>
      </c>
      <c r="AG1595">
        <v>2131</v>
      </c>
      <c r="AH1595">
        <v>2095</v>
      </c>
      <c r="AI1595" s="5">
        <f>AVERAGE(Tabla30[[#This Row],[gr17_0]:[gr17_9]])</f>
        <v>2115.9</v>
      </c>
      <c r="AK1595">
        <v>2962</v>
      </c>
      <c r="AL1595">
        <v>2803</v>
      </c>
      <c r="AM1595">
        <v>2962</v>
      </c>
      <c r="AN1595">
        <v>2930</v>
      </c>
      <c r="AO1595">
        <v>2967</v>
      </c>
      <c r="AP1595">
        <v>2707</v>
      </c>
      <c r="AQ1595">
        <v>2758</v>
      </c>
      <c r="AR1595">
        <v>2816</v>
      </c>
      <c r="AS1595">
        <v>2707</v>
      </c>
      <c r="AT1595">
        <v>2758</v>
      </c>
      <c r="AU1595">
        <f>AVERAGE(Tabla34[[#This Row],[gr21_0]:[gr21_9]])</f>
        <v>2837</v>
      </c>
    </row>
    <row r="1596" spans="1:47">
      <c r="A1596">
        <v>1799</v>
      </c>
      <c r="B1596">
        <v>1799</v>
      </c>
      <c r="C1596">
        <v>1799</v>
      </c>
      <c r="D1596">
        <v>1799</v>
      </c>
      <c r="E1596">
        <v>1799</v>
      </c>
      <c r="F1596">
        <v>1799</v>
      </c>
      <c r="G1596">
        <v>1799</v>
      </c>
      <c r="H1596">
        <v>1799</v>
      </c>
      <c r="I1596">
        <v>1799</v>
      </c>
      <c r="J1596">
        <v>1799</v>
      </c>
      <c r="K1596">
        <f>AVERAGE(Tabla33[[#This Row],[gr12_0]:[gr12_9]])</f>
        <v>1799</v>
      </c>
      <c r="M1596">
        <v>1908</v>
      </c>
      <c r="N1596">
        <v>1908</v>
      </c>
      <c r="O1596">
        <v>1908</v>
      </c>
      <c r="P1596" s="4">
        <v>1997</v>
      </c>
      <c r="Q1596">
        <v>1908</v>
      </c>
      <c r="R1596">
        <v>1908</v>
      </c>
      <c r="S1596">
        <v>1908</v>
      </c>
      <c r="T1596">
        <v>1908</v>
      </c>
      <c r="U1596">
        <v>1908</v>
      </c>
      <c r="V1596">
        <v>1976</v>
      </c>
      <c r="W1596">
        <f>AVERAGE(Tabla31[[#This Row],[gr15_0]:[gr15_9]])</f>
        <v>1923.7</v>
      </c>
      <c r="Y1596">
        <v>2131</v>
      </c>
      <c r="Z1596">
        <v>2103</v>
      </c>
      <c r="AA1596">
        <v>2085</v>
      </c>
      <c r="AB1596">
        <v>2085</v>
      </c>
      <c r="AC1596">
        <v>2090</v>
      </c>
      <c r="AD1596">
        <v>2090</v>
      </c>
      <c r="AE1596">
        <v>2207</v>
      </c>
      <c r="AF1596">
        <v>2142</v>
      </c>
      <c r="AG1596">
        <v>2131</v>
      </c>
      <c r="AH1596">
        <v>2095</v>
      </c>
      <c r="AI1596" s="5">
        <f>AVERAGE(Tabla30[[#This Row],[gr17_0]:[gr17_9]])</f>
        <v>2115.9</v>
      </c>
      <c r="AK1596">
        <v>2962</v>
      </c>
      <c r="AL1596">
        <v>2803</v>
      </c>
      <c r="AM1596">
        <v>2962</v>
      </c>
      <c r="AN1596">
        <v>2930</v>
      </c>
      <c r="AO1596">
        <v>2967</v>
      </c>
      <c r="AP1596">
        <v>2707</v>
      </c>
      <c r="AQ1596">
        <v>2758</v>
      </c>
      <c r="AR1596">
        <v>2816</v>
      </c>
      <c r="AS1596">
        <v>2707</v>
      </c>
      <c r="AT1596">
        <v>2758</v>
      </c>
      <c r="AU1596">
        <f>AVERAGE(Tabla34[[#This Row],[gr21_0]:[gr21_9]])</f>
        <v>2837</v>
      </c>
    </row>
    <row r="1597" spans="1:47">
      <c r="A1597">
        <v>1799</v>
      </c>
      <c r="B1597">
        <v>1799</v>
      </c>
      <c r="C1597">
        <v>1799</v>
      </c>
      <c r="D1597">
        <v>1799</v>
      </c>
      <c r="E1597">
        <v>1799</v>
      </c>
      <c r="F1597">
        <v>1799</v>
      </c>
      <c r="G1597">
        <v>1799</v>
      </c>
      <c r="H1597">
        <v>1799</v>
      </c>
      <c r="I1597">
        <v>1799</v>
      </c>
      <c r="J1597">
        <v>1799</v>
      </c>
      <c r="K1597">
        <f>AVERAGE(Tabla33[[#This Row],[gr12_0]:[gr12_9]])</f>
        <v>1799</v>
      </c>
      <c r="M1597">
        <v>1908</v>
      </c>
      <c r="N1597">
        <v>1908</v>
      </c>
      <c r="O1597">
        <v>1908</v>
      </c>
      <c r="P1597" s="4">
        <v>1997</v>
      </c>
      <c r="Q1597">
        <v>1908</v>
      </c>
      <c r="R1597">
        <v>1908</v>
      </c>
      <c r="S1597">
        <v>1908</v>
      </c>
      <c r="T1597">
        <v>1908</v>
      </c>
      <c r="U1597">
        <v>1908</v>
      </c>
      <c r="V1597">
        <v>1976</v>
      </c>
      <c r="W1597">
        <f>AVERAGE(Tabla31[[#This Row],[gr15_0]:[gr15_9]])</f>
        <v>1923.7</v>
      </c>
      <c r="Y1597">
        <v>2131</v>
      </c>
      <c r="Z1597">
        <v>2103</v>
      </c>
      <c r="AA1597">
        <v>2085</v>
      </c>
      <c r="AB1597">
        <v>2085</v>
      </c>
      <c r="AC1597">
        <v>2090</v>
      </c>
      <c r="AD1597">
        <v>2090</v>
      </c>
      <c r="AE1597">
        <v>2207</v>
      </c>
      <c r="AF1597">
        <v>2142</v>
      </c>
      <c r="AG1597">
        <v>2131</v>
      </c>
      <c r="AH1597">
        <v>2095</v>
      </c>
      <c r="AI1597" s="5">
        <f>AVERAGE(Tabla30[[#This Row],[gr17_0]:[gr17_9]])</f>
        <v>2115.9</v>
      </c>
      <c r="AK1597">
        <v>2962</v>
      </c>
      <c r="AL1597">
        <v>2803</v>
      </c>
      <c r="AM1597">
        <v>2962</v>
      </c>
      <c r="AN1597">
        <v>2930</v>
      </c>
      <c r="AO1597">
        <v>2967</v>
      </c>
      <c r="AP1597">
        <v>2707</v>
      </c>
      <c r="AQ1597">
        <v>2758</v>
      </c>
      <c r="AR1597">
        <v>2816</v>
      </c>
      <c r="AS1597">
        <v>2707</v>
      </c>
      <c r="AT1597">
        <v>2758</v>
      </c>
      <c r="AU1597">
        <f>AVERAGE(Tabla34[[#This Row],[gr21_0]:[gr21_9]])</f>
        <v>2837</v>
      </c>
    </row>
    <row r="1598" spans="1:47">
      <c r="A1598">
        <v>1799</v>
      </c>
      <c r="B1598">
        <v>1799</v>
      </c>
      <c r="C1598">
        <v>1799</v>
      </c>
      <c r="D1598">
        <v>1799</v>
      </c>
      <c r="E1598">
        <v>1799</v>
      </c>
      <c r="F1598">
        <v>1799</v>
      </c>
      <c r="G1598">
        <v>1799</v>
      </c>
      <c r="H1598">
        <v>1799</v>
      </c>
      <c r="I1598">
        <v>1799</v>
      </c>
      <c r="J1598">
        <v>1799</v>
      </c>
      <c r="K1598">
        <f>AVERAGE(Tabla33[[#This Row],[gr12_0]:[gr12_9]])</f>
        <v>1799</v>
      </c>
      <c r="M1598">
        <v>1908</v>
      </c>
      <c r="N1598">
        <v>1908</v>
      </c>
      <c r="O1598">
        <v>1908</v>
      </c>
      <c r="P1598" s="4">
        <v>1997</v>
      </c>
      <c r="Q1598">
        <v>1908</v>
      </c>
      <c r="R1598">
        <v>1908</v>
      </c>
      <c r="S1598">
        <v>1908</v>
      </c>
      <c r="T1598">
        <v>1908</v>
      </c>
      <c r="U1598">
        <v>1908</v>
      </c>
      <c r="V1598">
        <v>1976</v>
      </c>
      <c r="W1598">
        <f>AVERAGE(Tabla31[[#This Row],[gr15_0]:[gr15_9]])</f>
        <v>1923.7</v>
      </c>
      <c r="Y1598">
        <v>2131</v>
      </c>
      <c r="Z1598">
        <v>2103</v>
      </c>
      <c r="AA1598">
        <v>2085</v>
      </c>
      <c r="AB1598">
        <v>2085</v>
      </c>
      <c r="AC1598">
        <v>2090</v>
      </c>
      <c r="AD1598">
        <v>2090</v>
      </c>
      <c r="AE1598">
        <v>2207</v>
      </c>
      <c r="AF1598">
        <v>2142</v>
      </c>
      <c r="AG1598">
        <v>2131</v>
      </c>
      <c r="AH1598">
        <v>2095</v>
      </c>
      <c r="AI1598" s="5">
        <f>AVERAGE(Tabla30[[#This Row],[gr17_0]:[gr17_9]])</f>
        <v>2115.9</v>
      </c>
      <c r="AK1598">
        <v>2962</v>
      </c>
      <c r="AL1598">
        <v>2803</v>
      </c>
      <c r="AM1598">
        <v>2962</v>
      </c>
      <c r="AN1598">
        <v>2930</v>
      </c>
      <c r="AO1598">
        <v>2967</v>
      </c>
      <c r="AP1598">
        <v>2707</v>
      </c>
      <c r="AQ1598">
        <v>2758</v>
      </c>
      <c r="AR1598">
        <v>2816</v>
      </c>
      <c r="AS1598">
        <v>2707</v>
      </c>
      <c r="AT1598">
        <v>2758</v>
      </c>
      <c r="AU1598">
        <f>AVERAGE(Tabla34[[#This Row],[gr21_0]:[gr21_9]])</f>
        <v>2837</v>
      </c>
    </row>
    <row r="1599" spans="1:47">
      <c r="A1599">
        <v>1799</v>
      </c>
      <c r="B1599">
        <v>1799</v>
      </c>
      <c r="C1599">
        <v>1799</v>
      </c>
      <c r="D1599">
        <v>1799</v>
      </c>
      <c r="E1599">
        <v>1799</v>
      </c>
      <c r="F1599">
        <v>1799</v>
      </c>
      <c r="G1599">
        <v>1799</v>
      </c>
      <c r="H1599">
        <v>1799</v>
      </c>
      <c r="I1599">
        <v>1799</v>
      </c>
      <c r="J1599">
        <v>1799</v>
      </c>
      <c r="K1599">
        <f>AVERAGE(Tabla33[[#This Row],[gr12_0]:[gr12_9]])</f>
        <v>1799</v>
      </c>
      <c r="M1599">
        <v>1908</v>
      </c>
      <c r="N1599">
        <v>1908</v>
      </c>
      <c r="O1599">
        <v>1908</v>
      </c>
      <c r="P1599" s="4">
        <v>1997</v>
      </c>
      <c r="Q1599">
        <v>1908</v>
      </c>
      <c r="R1599">
        <v>1908</v>
      </c>
      <c r="S1599">
        <v>1908</v>
      </c>
      <c r="T1599">
        <v>1908</v>
      </c>
      <c r="U1599">
        <v>1908</v>
      </c>
      <c r="V1599">
        <v>1976</v>
      </c>
      <c r="W1599">
        <f>AVERAGE(Tabla31[[#This Row],[gr15_0]:[gr15_9]])</f>
        <v>1923.7</v>
      </c>
      <c r="Y1599">
        <v>2131</v>
      </c>
      <c r="Z1599">
        <v>2103</v>
      </c>
      <c r="AA1599">
        <v>2085</v>
      </c>
      <c r="AB1599">
        <v>2085</v>
      </c>
      <c r="AC1599">
        <v>2090</v>
      </c>
      <c r="AD1599">
        <v>2090</v>
      </c>
      <c r="AE1599">
        <v>2207</v>
      </c>
      <c r="AF1599">
        <v>2142</v>
      </c>
      <c r="AG1599">
        <v>2131</v>
      </c>
      <c r="AH1599">
        <v>2095</v>
      </c>
      <c r="AI1599" s="5">
        <f>AVERAGE(Tabla30[[#This Row],[gr17_0]:[gr17_9]])</f>
        <v>2115.9</v>
      </c>
      <c r="AK1599">
        <v>2962</v>
      </c>
      <c r="AL1599">
        <v>2803</v>
      </c>
      <c r="AM1599">
        <v>2962</v>
      </c>
      <c r="AN1599">
        <v>2930</v>
      </c>
      <c r="AO1599">
        <v>2967</v>
      </c>
      <c r="AP1599">
        <v>2707</v>
      </c>
      <c r="AQ1599">
        <v>2758</v>
      </c>
      <c r="AR1599">
        <v>2816</v>
      </c>
      <c r="AS1599">
        <v>2707</v>
      </c>
      <c r="AT1599">
        <v>2758</v>
      </c>
      <c r="AU1599">
        <f>AVERAGE(Tabla34[[#This Row],[gr21_0]:[gr21_9]])</f>
        <v>2837</v>
      </c>
    </row>
    <row r="1600" spans="1:47">
      <c r="A1600">
        <v>1799</v>
      </c>
      <c r="B1600">
        <v>1799</v>
      </c>
      <c r="C1600">
        <v>1799</v>
      </c>
      <c r="D1600">
        <v>1799</v>
      </c>
      <c r="E1600">
        <v>1799</v>
      </c>
      <c r="F1600">
        <v>1799</v>
      </c>
      <c r="G1600">
        <v>1799</v>
      </c>
      <c r="H1600">
        <v>1799</v>
      </c>
      <c r="I1600">
        <v>1799</v>
      </c>
      <c r="J1600">
        <v>1799</v>
      </c>
      <c r="K1600">
        <f>AVERAGE(Tabla33[[#This Row],[gr12_0]:[gr12_9]])</f>
        <v>1799</v>
      </c>
      <c r="M1600">
        <v>1908</v>
      </c>
      <c r="N1600">
        <v>1908</v>
      </c>
      <c r="O1600">
        <v>1908</v>
      </c>
      <c r="P1600" s="4">
        <v>1997</v>
      </c>
      <c r="Q1600">
        <v>1908</v>
      </c>
      <c r="R1600">
        <v>1908</v>
      </c>
      <c r="S1600">
        <v>1908</v>
      </c>
      <c r="T1600">
        <v>1908</v>
      </c>
      <c r="U1600">
        <v>1908</v>
      </c>
      <c r="V1600">
        <v>1976</v>
      </c>
      <c r="W1600">
        <f>AVERAGE(Tabla31[[#This Row],[gr15_0]:[gr15_9]])</f>
        <v>1923.7</v>
      </c>
      <c r="Y1600">
        <v>2131</v>
      </c>
      <c r="Z1600">
        <v>2103</v>
      </c>
      <c r="AA1600">
        <v>2085</v>
      </c>
      <c r="AB1600">
        <v>2085</v>
      </c>
      <c r="AC1600">
        <v>2090</v>
      </c>
      <c r="AD1600">
        <v>2090</v>
      </c>
      <c r="AE1600">
        <v>2207</v>
      </c>
      <c r="AF1600">
        <v>2142</v>
      </c>
      <c r="AG1600">
        <v>2131</v>
      </c>
      <c r="AH1600">
        <v>2095</v>
      </c>
      <c r="AI1600" s="5">
        <f>AVERAGE(Tabla30[[#This Row],[gr17_0]:[gr17_9]])</f>
        <v>2115.9</v>
      </c>
      <c r="AK1600">
        <v>2962</v>
      </c>
      <c r="AL1600">
        <v>2803</v>
      </c>
      <c r="AM1600">
        <v>2962</v>
      </c>
      <c r="AN1600">
        <v>2930</v>
      </c>
      <c r="AO1600">
        <v>2967</v>
      </c>
      <c r="AP1600">
        <v>2707</v>
      </c>
      <c r="AQ1600">
        <v>2758</v>
      </c>
      <c r="AR1600">
        <v>2816</v>
      </c>
      <c r="AS1600">
        <v>2707</v>
      </c>
      <c r="AT1600">
        <v>2758</v>
      </c>
      <c r="AU1600">
        <f>AVERAGE(Tabla34[[#This Row],[gr21_0]:[gr21_9]])</f>
        <v>2837</v>
      </c>
    </row>
    <row r="1601" spans="1:47">
      <c r="A1601">
        <v>1799</v>
      </c>
      <c r="B1601">
        <v>1799</v>
      </c>
      <c r="C1601">
        <v>1799</v>
      </c>
      <c r="D1601">
        <v>1799</v>
      </c>
      <c r="E1601">
        <v>1799</v>
      </c>
      <c r="F1601">
        <v>1799</v>
      </c>
      <c r="G1601">
        <v>1799</v>
      </c>
      <c r="H1601">
        <v>1799</v>
      </c>
      <c r="I1601">
        <v>1799</v>
      </c>
      <c r="J1601">
        <v>1799</v>
      </c>
      <c r="K1601">
        <f>AVERAGE(Tabla33[[#This Row],[gr12_0]:[gr12_9]])</f>
        <v>1799</v>
      </c>
      <c r="M1601">
        <v>1908</v>
      </c>
      <c r="N1601">
        <v>1908</v>
      </c>
      <c r="O1601">
        <v>1908</v>
      </c>
      <c r="P1601" s="4">
        <v>1997</v>
      </c>
      <c r="Q1601">
        <v>1908</v>
      </c>
      <c r="R1601">
        <v>1908</v>
      </c>
      <c r="S1601">
        <v>1908</v>
      </c>
      <c r="T1601">
        <v>1908</v>
      </c>
      <c r="U1601">
        <v>1908</v>
      </c>
      <c r="V1601">
        <v>1976</v>
      </c>
      <c r="W1601">
        <f>AVERAGE(Tabla31[[#This Row],[gr15_0]:[gr15_9]])</f>
        <v>1923.7</v>
      </c>
      <c r="Y1601">
        <v>2131</v>
      </c>
      <c r="Z1601">
        <v>2103</v>
      </c>
      <c r="AA1601">
        <v>2085</v>
      </c>
      <c r="AB1601">
        <v>2085</v>
      </c>
      <c r="AC1601">
        <v>2090</v>
      </c>
      <c r="AD1601">
        <v>2090</v>
      </c>
      <c r="AE1601">
        <v>2207</v>
      </c>
      <c r="AF1601">
        <v>2142</v>
      </c>
      <c r="AG1601">
        <v>2131</v>
      </c>
      <c r="AH1601">
        <v>2095</v>
      </c>
      <c r="AI1601" s="5">
        <f>AVERAGE(Tabla30[[#This Row],[gr17_0]:[gr17_9]])</f>
        <v>2115.9</v>
      </c>
      <c r="AK1601">
        <v>2962</v>
      </c>
      <c r="AL1601">
        <v>2803</v>
      </c>
      <c r="AM1601">
        <v>2962</v>
      </c>
      <c r="AN1601">
        <v>2930</v>
      </c>
      <c r="AO1601">
        <v>2967</v>
      </c>
      <c r="AP1601">
        <v>2707</v>
      </c>
      <c r="AQ1601">
        <v>2758</v>
      </c>
      <c r="AR1601">
        <v>2816</v>
      </c>
      <c r="AS1601">
        <v>2707</v>
      </c>
      <c r="AT1601">
        <v>2758</v>
      </c>
      <c r="AU1601">
        <f>AVERAGE(Tabla34[[#This Row],[gr21_0]:[gr21_9]])</f>
        <v>2837</v>
      </c>
    </row>
    <row r="1602" spans="1:47">
      <c r="A1602">
        <v>1799</v>
      </c>
      <c r="B1602">
        <v>1799</v>
      </c>
      <c r="C1602">
        <v>1799</v>
      </c>
      <c r="D1602">
        <v>1799</v>
      </c>
      <c r="E1602">
        <v>1799</v>
      </c>
      <c r="F1602">
        <v>1799</v>
      </c>
      <c r="G1602">
        <v>1799</v>
      </c>
      <c r="H1602">
        <v>1799</v>
      </c>
      <c r="I1602">
        <v>1799</v>
      </c>
      <c r="J1602">
        <v>1799</v>
      </c>
      <c r="K1602">
        <f>AVERAGE(Tabla33[[#This Row],[gr12_0]:[gr12_9]])</f>
        <v>1799</v>
      </c>
      <c r="M1602">
        <v>1908</v>
      </c>
      <c r="N1602">
        <v>1908</v>
      </c>
      <c r="O1602">
        <v>1908</v>
      </c>
      <c r="P1602" s="4">
        <v>1997</v>
      </c>
      <c r="Q1602">
        <v>1908</v>
      </c>
      <c r="R1602">
        <v>1908</v>
      </c>
      <c r="S1602">
        <v>1908</v>
      </c>
      <c r="T1602">
        <v>1908</v>
      </c>
      <c r="U1602">
        <v>1908</v>
      </c>
      <c r="V1602">
        <v>1976</v>
      </c>
      <c r="W1602">
        <f>AVERAGE(Tabla31[[#This Row],[gr15_0]:[gr15_9]])</f>
        <v>1923.7</v>
      </c>
      <c r="Y1602">
        <v>2131</v>
      </c>
      <c r="Z1602">
        <v>2103</v>
      </c>
      <c r="AA1602">
        <v>2085</v>
      </c>
      <c r="AB1602">
        <v>2085</v>
      </c>
      <c r="AC1602">
        <v>2090</v>
      </c>
      <c r="AD1602">
        <v>2090</v>
      </c>
      <c r="AE1602">
        <v>2207</v>
      </c>
      <c r="AF1602">
        <v>2142</v>
      </c>
      <c r="AG1602">
        <v>2131</v>
      </c>
      <c r="AH1602">
        <v>2095</v>
      </c>
      <c r="AI1602" s="5">
        <f>AVERAGE(Tabla30[[#This Row],[gr17_0]:[gr17_9]])</f>
        <v>2115.9</v>
      </c>
      <c r="AK1602">
        <v>2962</v>
      </c>
      <c r="AL1602">
        <v>2803</v>
      </c>
      <c r="AM1602">
        <v>2962</v>
      </c>
      <c r="AN1602">
        <v>2930</v>
      </c>
      <c r="AO1602">
        <v>2967</v>
      </c>
      <c r="AP1602">
        <v>2707</v>
      </c>
      <c r="AQ1602">
        <v>2758</v>
      </c>
      <c r="AR1602">
        <v>2816</v>
      </c>
      <c r="AS1602">
        <v>2707</v>
      </c>
      <c r="AT1602">
        <v>2758</v>
      </c>
      <c r="AU1602">
        <f>AVERAGE(Tabla34[[#This Row],[gr21_0]:[gr21_9]])</f>
        <v>2837</v>
      </c>
    </row>
    <row r="1603" spans="1:47">
      <c r="A1603">
        <v>1799</v>
      </c>
      <c r="B1603">
        <v>1799</v>
      </c>
      <c r="C1603">
        <v>1799</v>
      </c>
      <c r="D1603">
        <v>1799</v>
      </c>
      <c r="E1603">
        <v>1799</v>
      </c>
      <c r="F1603">
        <v>1799</v>
      </c>
      <c r="G1603">
        <v>1799</v>
      </c>
      <c r="H1603">
        <v>1799</v>
      </c>
      <c r="I1603">
        <v>1799</v>
      </c>
      <c r="J1603">
        <v>1799</v>
      </c>
      <c r="K1603">
        <f>AVERAGE(Tabla33[[#This Row],[gr12_0]:[gr12_9]])</f>
        <v>1799</v>
      </c>
      <c r="M1603">
        <v>1908</v>
      </c>
      <c r="N1603">
        <v>1908</v>
      </c>
      <c r="O1603">
        <v>1908</v>
      </c>
      <c r="P1603" s="4">
        <v>1997</v>
      </c>
      <c r="Q1603">
        <v>1908</v>
      </c>
      <c r="R1603">
        <v>1908</v>
      </c>
      <c r="S1603">
        <v>1908</v>
      </c>
      <c r="T1603">
        <v>1908</v>
      </c>
      <c r="U1603">
        <v>1908</v>
      </c>
      <c r="V1603">
        <v>1976</v>
      </c>
      <c r="W1603">
        <f>AVERAGE(Tabla31[[#This Row],[gr15_0]:[gr15_9]])</f>
        <v>1923.7</v>
      </c>
      <c r="Y1603">
        <v>2131</v>
      </c>
      <c r="Z1603">
        <v>2103</v>
      </c>
      <c r="AA1603">
        <v>2085</v>
      </c>
      <c r="AB1603">
        <v>2085</v>
      </c>
      <c r="AC1603">
        <v>2090</v>
      </c>
      <c r="AD1603">
        <v>2090</v>
      </c>
      <c r="AE1603">
        <v>2207</v>
      </c>
      <c r="AF1603">
        <v>2142</v>
      </c>
      <c r="AG1603">
        <v>2131</v>
      </c>
      <c r="AH1603">
        <v>2095</v>
      </c>
      <c r="AI1603" s="5">
        <f>AVERAGE(Tabla30[[#This Row],[gr17_0]:[gr17_9]])</f>
        <v>2115.9</v>
      </c>
      <c r="AK1603">
        <v>2962</v>
      </c>
      <c r="AL1603">
        <v>2803</v>
      </c>
      <c r="AM1603">
        <v>2962</v>
      </c>
      <c r="AN1603">
        <v>2930</v>
      </c>
      <c r="AO1603">
        <v>2967</v>
      </c>
      <c r="AP1603">
        <v>2707</v>
      </c>
      <c r="AQ1603">
        <v>2758</v>
      </c>
      <c r="AR1603">
        <v>2816</v>
      </c>
      <c r="AS1603">
        <v>2707</v>
      </c>
      <c r="AT1603">
        <v>2758</v>
      </c>
      <c r="AU1603">
        <f>AVERAGE(Tabla34[[#This Row],[gr21_0]:[gr21_9]])</f>
        <v>2837</v>
      </c>
    </row>
    <row r="1604" spans="1:47">
      <c r="A1604">
        <v>1799</v>
      </c>
      <c r="B1604">
        <v>1799</v>
      </c>
      <c r="C1604">
        <v>1799</v>
      </c>
      <c r="D1604">
        <v>1799</v>
      </c>
      <c r="E1604">
        <v>1799</v>
      </c>
      <c r="F1604">
        <v>1799</v>
      </c>
      <c r="G1604">
        <v>1799</v>
      </c>
      <c r="H1604">
        <v>1799</v>
      </c>
      <c r="I1604">
        <v>1799</v>
      </c>
      <c r="J1604">
        <v>1799</v>
      </c>
      <c r="K1604">
        <f>AVERAGE(Tabla33[[#This Row],[gr12_0]:[gr12_9]])</f>
        <v>1799</v>
      </c>
      <c r="M1604">
        <v>1908</v>
      </c>
      <c r="N1604">
        <v>1908</v>
      </c>
      <c r="O1604">
        <v>1908</v>
      </c>
      <c r="P1604" s="4">
        <v>1997</v>
      </c>
      <c r="Q1604">
        <v>1908</v>
      </c>
      <c r="R1604">
        <v>1908</v>
      </c>
      <c r="S1604">
        <v>1908</v>
      </c>
      <c r="T1604">
        <v>1908</v>
      </c>
      <c r="U1604">
        <v>1908</v>
      </c>
      <c r="V1604">
        <v>1976</v>
      </c>
      <c r="W1604">
        <f>AVERAGE(Tabla31[[#This Row],[gr15_0]:[gr15_9]])</f>
        <v>1923.7</v>
      </c>
      <c r="Y1604">
        <v>2131</v>
      </c>
      <c r="Z1604">
        <v>2103</v>
      </c>
      <c r="AA1604">
        <v>2085</v>
      </c>
      <c r="AB1604">
        <v>2085</v>
      </c>
      <c r="AC1604">
        <v>2090</v>
      </c>
      <c r="AD1604">
        <v>2090</v>
      </c>
      <c r="AE1604">
        <v>2207</v>
      </c>
      <c r="AF1604">
        <v>2142</v>
      </c>
      <c r="AG1604">
        <v>2131</v>
      </c>
      <c r="AH1604">
        <v>2095</v>
      </c>
      <c r="AI1604" s="5">
        <f>AVERAGE(Tabla30[[#This Row],[gr17_0]:[gr17_9]])</f>
        <v>2115.9</v>
      </c>
      <c r="AK1604">
        <v>2962</v>
      </c>
      <c r="AL1604">
        <v>2803</v>
      </c>
      <c r="AM1604">
        <v>2962</v>
      </c>
      <c r="AN1604">
        <v>2930</v>
      </c>
      <c r="AO1604">
        <v>2967</v>
      </c>
      <c r="AP1604">
        <v>2707</v>
      </c>
      <c r="AQ1604">
        <v>2758</v>
      </c>
      <c r="AR1604">
        <v>2816</v>
      </c>
      <c r="AS1604">
        <v>2707</v>
      </c>
      <c r="AT1604">
        <v>2758</v>
      </c>
      <c r="AU1604">
        <f>AVERAGE(Tabla34[[#This Row],[gr21_0]:[gr21_9]])</f>
        <v>2837</v>
      </c>
    </row>
    <row r="1605" spans="1:47">
      <c r="A1605">
        <v>1799</v>
      </c>
      <c r="B1605">
        <v>1799</v>
      </c>
      <c r="C1605">
        <v>1799</v>
      </c>
      <c r="D1605">
        <v>1799</v>
      </c>
      <c r="E1605">
        <v>1799</v>
      </c>
      <c r="F1605">
        <v>1799</v>
      </c>
      <c r="G1605">
        <v>1799</v>
      </c>
      <c r="H1605">
        <v>1799</v>
      </c>
      <c r="I1605">
        <v>1799</v>
      </c>
      <c r="J1605">
        <v>1799</v>
      </c>
      <c r="K1605">
        <f>AVERAGE(Tabla33[[#This Row],[gr12_0]:[gr12_9]])</f>
        <v>1799</v>
      </c>
      <c r="M1605">
        <v>1908</v>
      </c>
      <c r="N1605">
        <v>1908</v>
      </c>
      <c r="O1605">
        <v>1908</v>
      </c>
      <c r="P1605" s="4">
        <v>1997</v>
      </c>
      <c r="Q1605">
        <v>1908</v>
      </c>
      <c r="R1605">
        <v>1908</v>
      </c>
      <c r="S1605">
        <v>1908</v>
      </c>
      <c r="T1605">
        <v>1908</v>
      </c>
      <c r="U1605">
        <v>1908</v>
      </c>
      <c r="V1605">
        <v>1976</v>
      </c>
      <c r="W1605">
        <f>AVERAGE(Tabla31[[#This Row],[gr15_0]:[gr15_9]])</f>
        <v>1923.7</v>
      </c>
      <c r="Y1605">
        <v>2131</v>
      </c>
      <c r="Z1605">
        <v>2103</v>
      </c>
      <c r="AA1605">
        <v>2085</v>
      </c>
      <c r="AB1605">
        <v>2085</v>
      </c>
      <c r="AC1605">
        <v>2090</v>
      </c>
      <c r="AD1605">
        <v>2090</v>
      </c>
      <c r="AE1605">
        <v>2207</v>
      </c>
      <c r="AF1605">
        <v>2142</v>
      </c>
      <c r="AG1605">
        <v>2131</v>
      </c>
      <c r="AH1605">
        <v>2095</v>
      </c>
      <c r="AI1605" s="5">
        <f>AVERAGE(Tabla30[[#This Row],[gr17_0]:[gr17_9]])</f>
        <v>2115.9</v>
      </c>
      <c r="AK1605">
        <v>2962</v>
      </c>
      <c r="AL1605">
        <v>2803</v>
      </c>
      <c r="AM1605">
        <v>2962</v>
      </c>
      <c r="AN1605">
        <v>2930</v>
      </c>
      <c r="AO1605">
        <v>2967</v>
      </c>
      <c r="AP1605">
        <v>2707</v>
      </c>
      <c r="AQ1605">
        <v>2758</v>
      </c>
      <c r="AR1605">
        <v>2816</v>
      </c>
      <c r="AS1605">
        <v>2707</v>
      </c>
      <c r="AT1605">
        <v>2758</v>
      </c>
      <c r="AU1605">
        <f>AVERAGE(Tabla34[[#This Row],[gr21_0]:[gr21_9]])</f>
        <v>2837</v>
      </c>
    </row>
    <row r="1606" spans="1:47">
      <c r="A1606">
        <v>1799</v>
      </c>
      <c r="B1606">
        <v>1799</v>
      </c>
      <c r="C1606">
        <v>1799</v>
      </c>
      <c r="D1606">
        <v>1799</v>
      </c>
      <c r="E1606">
        <v>1799</v>
      </c>
      <c r="F1606">
        <v>1799</v>
      </c>
      <c r="G1606">
        <v>1799</v>
      </c>
      <c r="H1606">
        <v>1799</v>
      </c>
      <c r="I1606">
        <v>1799</v>
      </c>
      <c r="J1606">
        <v>1799</v>
      </c>
      <c r="K1606">
        <f>AVERAGE(Tabla33[[#This Row],[gr12_0]:[gr12_9]])</f>
        <v>1799</v>
      </c>
      <c r="M1606">
        <v>1908</v>
      </c>
      <c r="N1606">
        <v>1908</v>
      </c>
      <c r="O1606">
        <v>1908</v>
      </c>
      <c r="P1606" s="4">
        <v>1997</v>
      </c>
      <c r="Q1606">
        <v>1908</v>
      </c>
      <c r="R1606">
        <v>1908</v>
      </c>
      <c r="S1606">
        <v>1908</v>
      </c>
      <c r="T1606">
        <v>1908</v>
      </c>
      <c r="U1606">
        <v>1908</v>
      </c>
      <c r="V1606">
        <v>1976</v>
      </c>
      <c r="W1606">
        <f>AVERAGE(Tabla31[[#This Row],[gr15_0]:[gr15_9]])</f>
        <v>1923.7</v>
      </c>
      <c r="Y1606">
        <v>2131</v>
      </c>
      <c r="Z1606">
        <v>2103</v>
      </c>
      <c r="AA1606">
        <v>2085</v>
      </c>
      <c r="AB1606">
        <v>2085</v>
      </c>
      <c r="AC1606">
        <v>2090</v>
      </c>
      <c r="AD1606">
        <v>2090</v>
      </c>
      <c r="AE1606">
        <v>2207</v>
      </c>
      <c r="AF1606">
        <v>2142</v>
      </c>
      <c r="AG1606">
        <v>2131</v>
      </c>
      <c r="AH1606">
        <v>2095</v>
      </c>
      <c r="AI1606" s="5">
        <f>AVERAGE(Tabla30[[#This Row],[gr17_0]:[gr17_9]])</f>
        <v>2115.9</v>
      </c>
      <c r="AK1606">
        <v>2962</v>
      </c>
      <c r="AL1606">
        <v>2803</v>
      </c>
      <c r="AM1606">
        <v>2962</v>
      </c>
      <c r="AN1606">
        <v>2930</v>
      </c>
      <c r="AO1606">
        <v>2967</v>
      </c>
      <c r="AP1606">
        <v>2707</v>
      </c>
      <c r="AQ1606">
        <v>2758</v>
      </c>
      <c r="AR1606">
        <v>2816</v>
      </c>
      <c r="AS1606">
        <v>2707</v>
      </c>
      <c r="AT1606">
        <v>2758</v>
      </c>
      <c r="AU1606">
        <f>AVERAGE(Tabla34[[#This Row],[gr21_0]:[gr21_9]])</f>
        <v>2837</v>
      </c>
    </row>
    <row r="1607" spans="1:47">
      <c r="A1607">
        <v>1799</v>
      </c>
      <c r="B1607">
        <v>1799</v>
      </c>
      <c r="C1607">
        <v>1799</v>
      </c>
      <c r="D1607">
        <v>1799</v>
      </c>
      <c r="E1607">
        <v>1799</v>
      </c>
      <c r="F1607">
        <v>1799</v>
      </c>
      <c r="G1607">
        <v>1799</v>
      </c>
      <c r="H1607">
        <v>1799</v>
      </c>
      <c r="I1607">
        <v>1799</v>
      </c>
      <c r="J1607">
        <v>1799</v>
      </c>
      <c r="K1607">
        <f>AVERAGE(Tabla33[[#This Row],[gr12_0]:[gr12_9]])</f>
        <v>1799</v>
      </c>
      <c r="M1607">
        <v>1908</v>
      </c>
      <c r="N1607">
        <v>1908</v>
      </c>
      <c r="O1607">
        <v>1908</v>
      </c>
      <c r="P1607" s="4">
        <v>1997</v>
      </c>
      <c r="Q1607">
        <v>1908</v>
      </c>
      <c r="R1607">
        <v>1908</v>
      </c>
      <c r="S1607">
        <v>1908</v>
      </c>
      <c r="T1607">
        <v>1908</v>
      </c>
      <c r="U1607">
        <v>1908</v>
      </c>
      <c r="V1607">
        <v>1976</v>
      </c>
      <c r="W1607">
        <f>AVERAGE(Tabla31[[#This Row],[gr15_0]:[gr15_9]])</f>
        <v>1923.7</v>
      </c>
      <c r="Y1607">
        <v>2131</v>
      </c>
      <c r="Z1607">
        <v>2103</v>
      </c>
      <c r="AA1607">
        <v>2085</v>
      </c>
      <c r="AB1607">
        <v>2085</v>
      </c>
      <c r="AC1607">
        <v>2090</v>
      </c>
      <c r="AD1607">
        <v>2090</v>
      </c>
      <c r="AE1607">
        <v>2207</v>
      </c>
      <c r="AF1607">
        <v>2142</v>
      </c>
      <c r="AG1607">
        <v>2131</v>
      </c>
      <c r="AH1607">
        <v>2095</v>
      </c>
      <c r="AI1607" s="5">
        <f>AVERAGE(Tabla30[[#This Row],[gr17_0]:[gr17_9]])</f>
        <v>2115.9</v>
      </c>
      <c r="AK1607">
        <v>2962</v>
      </c>
      <c r="AL1607">
        <v>2803</v>
      </c>
      <c r="AM1607">
        <v>2962</v>
      </c>
      <c r="AN1607">
        <v>2930</v>
      </c>
      <c r="AO1607">
        <v>2967</v>
      </c>
      <c r="AP1607">
        <v>2707</v>
      </c>
      <c r="AQ1607">
        <v>2758</v>
      </c>
      <c r="AR1607">
        <v>2816</v>
      </c>
      <c r="AS1607">
        <v>2707</v>
      </c>
      <c r="AT1607">
        <v>2758</v>
      </c>
      <c r="AU1607">
        <f>AVERAGE(Tabla34[[#This Row],[gr21_0]:[gr21_9]])</f>
        <v>2837</v>
      </c>
    </row>
    <row r="1608" spans="1:47">
      <c r="A1608">
        <v>1799</v>
      </c>
      <c r="B1608">
        <v>1799</v>
      </c>
      <c r="C1608">
        <v>1799</v>
      </c>
      <c r="D1608">
        <v>1799</v>
      </c>
      <c r="E1608">
        <v>1799</v>
      </c>
      <c r="F1608">
        <v>1799</v>
      </c>
      <c r="G1608">
        <v>1799</v>
      </c>
      <c r="H1608">
        <v>1799</v>
      </c>
      <c r="I1608">
        <v>1799</v>
      </c>
      <c r="J1608">
        <v>1799</v>
      </c>
      <c r="K1608">
        <f>AVERAGE(Tabla33[[#This Row],[gr12_0]:[gr12_9]])</f>
        <v>1799</v>
      </c>
      <c r="M1608">
        <v>1908</v>
      </c>
      <c r="N1608">
        <v>1908</v>
      </c>
      <c r="O1608">
        <v>1908</v>
      </c>
      <c r="P1608" s="4">
        <v>1997</v>
      </c>
      <c r="Q1608">
        <v>1908</v>
      </c>
      <c r="R1608">
        <v>1908</v>
      </c>
      <c r="S1608">
        <v>1908</v>
      </c>
      <c r="T1608">
        <v>1908</v>
      </c>
      <c r="U1608">
        <v>1908</v>
      </c>
      <c r="V1608">
        <v>1976</v>
      </c>
      <c r="W1608">
        <f>AVERAGE(Tabla31[[#This Row],[gr15_0]:[gr15_9]])</f>
        <v>1923.7</v>
      </c>
      <c r="Y1608">
        <v>2131</v>
      </c>
      <c r="Z1608">
        <v>2103</v>
      </c>
      <c r="AA1608">
        <v>2085</v>
      </c>
      <c r="AB1608">
        <v>2085</v>
      </c>
      <c r="AC1608">
        <v>2090</v>
      </c>
      <c r="AD1608">
        <v>2090</v>
      </c>
      <c r="AE1608">
        <v>2207</v>
      </c>
      <c r="AF1608">
        <v>2142</v>
      </c>
      <c r="AG1608">
        <v>2131</v>
      </c>
      <c r="AH1608">
        <v>2095</v>
      </c>
      <c r="AI1608" s="5">
        <f>AVERAGE(Tabla30[[#This Row],[gr17_0]:[gr17_9]])</f>
        <v>2115.9</v>
      </c>
      <c r="AK1608">
        <v>2962</v>
      </c>
      <c r="AL1608">
        <v>2803</v>
      </c>
      <c r="AM1608">
        <v>2962</v>
      </c>
      <c r="AN1608">
        <v>2930</v>
      </c>
      <c r="AO1608">
        <v>2967</v>
      </c>
      <c r="AP1608">
        <v>2707</v>
      </c>
      <c r="AQ1608">
        <v>2758</v>
      </c>
      <c r="AR1608">
        <v>2816</v>
      </c>
      <c r="AS1608">
        <v>2707</v>
      </c>
      <c r="AT1608">
        <v>2758</v>
      </c>
      <c r="AU1608">
        <f>AVERAGE(Tabla34[[#This Row],[gr21_0]:[gr21_9]])</f>
        <v>2837</v>
      </c>
    </row>
    <row r="1609" spans="1:47">
      <c r="A1609">
        <v>1799</v>
      </c>
      <c r="B1609">
        <v>1799</v>
      </c>
      <c r="C1609">
        <v>1799</v>
      </c>
      <c r="D1609">
        <v>1799</v>
      </c>
      <c r="E1609">
        <v>1799</v>
      </c>
      <c r="F1609">
        <v>1799</v>
      </c>
      <c r="G1609">
        <v>1799</v>
      </c>
      <c r="H1609">
        <v>1799</v>
      </c>
      <c r="I1609">
        <v>1799</v>
      </c>
      <c r="J1609">
        <v>1799</v>
      </c>
      <c r="K1609">
        <f>AVERAGE(Tabla33[[#This Row],[gr12_0]:[gr12_9]])</f>
        <v>1799</v>
      </c>
      <c r="M1609">
        <v>1908</v>
      </c>
      <c r="N1609">
        <v>1908</v>
      </c>
      <c r="O1609">
        <v>1908</v>
      </c>
      <c r="P1609" s="4">
        <v>1997</v>
      </c>
      <c r="Q1609">
        <v>1908</v>
      </c>
      <c r="R1609">
        <v>1908</v>
      </c>
      <c r="S1609">
        <v>1908</v>
      </c>
      <c r="T1609">
        <v>1908</v>
      </c>
      <c r="U1609">
        <v>1908</v>
      </c>
      <c r="V1609">
        <v>1976</v>
      </c>
      <c r="W1609">
        <f>AVERAGE(Tabla31[[#This Row],[gr15_0]:[gr15_9]])</f>
        <v>1923.7</v>
      </c>
      <c r="Y1609">
        <v>2131</v>
      </c>
      <c r="Z1609">
        <v>2103</v>
      </c>
      <c r="AA1609">
        <v>2085</v>
      </c>
      <c r="AB1609">
        <v>2085</v>
      </c>
      <c r="AC1609">
        <v>2090</v>
      </c>
      <c r="AD1609">
        <v>2090</v>
      </c>
      <c r="AE1609">
        <v>2207</v>
      </c>
      <c r="AF1609">
        <v>2142</v>
      </c>
      <c r="AG1609">
        <v>2131</v>
      </c>
      <c r="AH1609">
        <v>2095</v>
      </c>
      <c r="AI1609" s="5">
        <f>AVERAGE(Tabla30[[#This Row],[gr17_0]:[gr17_9]])</f>
        <v>2115.9</v>
      </c>
      <c r="AK1609">
        <v>2962</v>
      </c>
      <c r="AL1609">
        <v>2803</v>
      </c>
      <c r="AM1609">
        <v>2962</v>
      </c>
      <c r="AN1609">
        <v>2930</v>
      </c>
      <c r="AO1609">
        <v>2967</v>
      </c>
      <c r="AP1609">
        <v>2707</v>
      </c>
      <c r="AQ1609">
        <v>2758</v>
      </c>
      <c r="AR1609">
        <v>2816</v>
      </c>
      <c r="AS1609">
        <v>2707</v>
      </c>
      <c r="AT1609">
        <v>2758</v>
      </c>
      <c r="AU1609">
        <f>AVERAGE(Tabla34[[#This Row],[gr21_0]:[gr21_9]])</f>
        <v>2837</v>
      </c>
    </row>
    <row r="1610" spans="1:47">
      <c r="A1610">
        <v>1799</v>
      </c>
      <c r="B1610">
        <v>1799</v>
      </c>
      <c r="C1610">
        <v>1799</v>
      </c>
      <c r="D1610">
        <v>1799</v>
      </c>
      <c r="E1610">
        <v>1799</v>
      </c>
      <c r="F1610">
        <v>1799</v>
      </c>
      <c r="G1610">
        <v>1799</v>
      </c>
      <c r="H1610">
        <v>1799</v>
      </c>
      <c r="I1610">
        <v>1799</v>
      </c>
      <c r="J1610">
        <v>1799</v>
      </c>
      <c r="K1610">
        <f>AVERAGE(Tabla33[[#This Row],[gr12_0]:[gr12_9]])</f>
        <v>1799</v>
      </c>
      <c r="M1610">
        <v>1908</v>
      </c>
      <c r="N1610">
        <v>1908</v>
      </c>
      <c r="O1610">
        <v>1908</v>
      </c>
      <c r="P1610" s="4">
        <v>1997</v>
      </c>
      <c r="Q1610">
        <v>1908</v>
      </c>
      <c r="R1610">
        <v>1908</v>
      </c>
      <c r="S1610">
        <v>1908</v>
      </c>
      <c r="T1610">
        <v>1908</v>
      </c>
      <c r="U1610">
        <v>1908</v>
      </c>
      <c r="V1610">
        <v>1976</v>
      </c>
      <c r="W1610">
        <f>AVERAGE(Tabla31[[#This Row],[gr15_0]:[gr15_9]])</f>
        <v>1923.7</v>
      </c>
      <c r="Y1610">
        <v>2131</v>
      </c>
      <c r="Z1610">
        <v>2103</v>
      </c>
      <c r="AA1610">
        <v>2085</v>
      </c>
      <c r="AB1610">
        <v>2085</v>
      </c>
      <c r="AC1610">
        <v>2090</v>
      </c>
      <c r="AD1610">
        <v>2090</v>
      </c>
      <c r="AE1610">
        <v>2207</v>
      </c>
      <c r="AF1610">
        <v>2142</v>
      </c>
      <c r="AG1610">
        <v>2131</v>
      </c>
      <c r="AH1610">
        <v>2095</v>
      </c>
      <c r="AI1610" s="5">
        <f>AVERAGE(Tabla30[[#This Row],[gr17_0]:[gr17_9]])</f>
        <v>2115.9</v>
      </c>
      <c r="AK1610">
        <v>2962</v>
      </c>
      <c r="AL1610">
        <v>2803</v>
      </c>
      <c r="AM1610">
        <v>2962</v>
      </c>
      <c r="AN1610">
        <v>2930</v>
      </c>
      <c r="AO1610">
        <v>2967</v>
      </c>
      <c r="AP1610">
        <v>2707</v>
      </c>
      <c r="AQ1610">
        <v>2758</v>
      </c>
      <c r="AR1610">
        <v>2816</v>
      </c>
      <c r="AS1610">
        <v>2707</v>
      </c>
      <c r="AT1610">
        <v>2758</v>
      </c>
      <c r="AU1610">
        <f>AVERAGE(Tabla34[[#This Row],[gr21_0]:[gr21_9]])</f>
        <v>2837</v>
      </c>
    </row>
    <row r="1611" spans="1:47">
      <c r="A1611">
        <v>1799</v>
      </c>
      <c r="B1611">
        <v>1799</v>
      </c>
      <c r="C1611">
        <v>1799</v>
      </c>
      <c r="D1611">
        <v>1799</v>
      </c>
      <c r="E1611">
        <v>1799</v>
      </c>
      <c r="F1611">
        <v>1799</v>
      </c>
      <c r="G1611">
        <v>1799</v>
      </c>
      <c r="H1611">
        <v>1799</v>
      </c>
      <c r="I1611">
        <v>1799</v>
      </c>
      <c r="J1611">
        <v>1799</v>
      </c>
      <c r="K1611">
        <f>AVERAGE(Tabla33[[#This Row],[gr12_0]:[gr12_9]])</f>
        <v>1799</v>
      </c>
      <c r="M1611">
        <v>1908</v>
      </c>
      <c r="N1611">
        <v>1908</v>
      </c>
      <c r="O1611">
        <v>1908</v>
      </c>
      <c r="P1611" s="4">
        <v>1997</v>
      </c>
      <c r="Q1611">
        <v>1908</v>
      </c>
      <c r="R1611">
        <v>1908</v>
      </c>
      <c r="S1611">
        <v>1908</v>
      </c>
      <c r="T1611">
        <v>1908</v>
      </c>
      <c r="U1611">
        <v>1908</v>
      </c>
      <c r="V1611">
        <v>1976</v>
      </c>
      <c r="W1611">
        <f>AVERAGE(Tabla31[[#This Row],[gr15_0]:[gr15_9]])</f>
        <v>1923.7</v>
      </c>
      <c r="Y1611">
        <v>2131</v>
      </c>
      <c r="Z1611">
        <v>2103</v>
      </c>
      <c r="AA1611">
        <v>2085</v>
      </c>
      <c r="AB1611">
        <v>2085</v>
      </c>
      <c r="AC1611">
        <v>2090</v>
      </c>
      <c r="AD1611">
        <v>2090</v>
      </c>
      <c r="AE1611">
        <v>2207</v>
      </c>
      <c r="AF1611">
        <v>2142</v>
      </c>
      <c r="AG1611">
        <v>2131</v>
      </c>
      <c r="AH1611">
        <v>2095</v>
      </c>
      <c r="AI1611" s="5">
        <f>AVERAGE(Tabla30[[#This Row],[gr17_0]:[gr17_9]])</f>
        <v>2115.9</v>
      </c>
      <c r="AK1611">
        <v>2962</v>
      </c>
      <c r="AL1611">
        <v>2803</v>
      </c>
      <c r="AM1611">
        <v>2962</v>
      </c>
      <c r="AN1611">
        <v>2930</v>
      </c>
      <c r="AO1611">
        <v>2967</v>
      </c>
      <c r="AP1611">
        <v>2707</v>
      </c>
      <c r="AQ1611">
        <v>2758</v>
      </c>
      <c r="AR1611">
        <v>2816</v>
      </c>
      <c r="AS1611">
        <v>2707</v>
      </c>
      <c r="AT1611">
        <v>2758</v>
      </c>
      <c r="AU1611">
        <f>AVERAGE(Tabla34[[#This Row],[gr21_0]:[gr21_9]])</f>
        <v>2837</v>
      </c>
    </row>
    <row r="1612" spans="1:47">
      <c r="A1612">
        <v>1799</v>
      </c>
      <c r="B1612">
        <v>1799</v>
      </c>
      <c r="C1612">
        <v>1799</v>
      </c>
      <c r="D1612">
        <v>1799</v>
      </c>
      <c r="E1612">
        <v>1799</v>
      </c>
      <c r="F1612">
        <v>1799</v>
      </c>
      <c r="G1612">
        <v>1799</v>
      </c>
      <c r="H1612">
        <v>1799</v>
      </c>
      <c r="I1612">
        <v>1799</v>
      </c>
      <c r="J1612">
        <v>1799</v>
      </c>
      <c r="K1612">
        <f>AVERAGE(Tabla33[[#This Row],[gr12_0]:[gr12_9]])</f>
        <v>1799</v>
      </c>
      <c r="M1612">
        <v>1908</v>
      </c>
      <c r="N1612">
        <v>1908</v>
      </c>
      <c r="O1612">
        <v>1908</v>
      </c>
      <c r="P1612" s="4">
        <v>1997</v>
      </c>
      <c r="Q1612">
        <v>1908</v>
      </c>
      <c r="R1612">
        <v>1908</v>
      </c>
      <c r="S1612">
        <v>1908</v>
      </c>
      <c r="T1612">
        <v>1908</v>
      </c>
      <c r="U1612">
        <v>1908</v>
      </c>
      <c r="V1612">
        <v>1976</v>
      </c>
      <c r="W1612">
        <f>AVERAGE(Tabla31[[#This Row],[gr15_0]:[gr15_9]])</f>
        <v>1923.7</v>
      </c>
      <c r="Y1612">
        <v>2131</v>
      </c>
      <c r="Z1612">
        <v>2103</v>
      </c>
      <c r="AA1612">
        <v>2085</v>
      </c>
      <c r="AB1612">
        <v>2085</v>
      </c>
      <c r="AC1612">
        <v>2090</v>
      </c>
      <c r="AD1612">
        <v>2090</v>
      </c>
      <c r="AE1612">
        <v>2207</v>
      </c>
      <c r="AF1612">
        <v>2142</v>
      </c>
      <c r="AG1612">
        <v>2131</v>
      </c>
      <c r="AH1612">
        <v>2095</v>
      </c>
      <c r="AI1612" s="5">
        <f>AVERAGE(Tabla30[[#This Row],[gr17_0]:[gr17_9]])</f>
        <v>2115.9</v>
      </c>
      <c r="AK1612">
        <v>2962</v>
      </c>
      <c r="AL1612">
        <v>2803</v>
      </c>
      <c r="AM1612">
        <v>2962</v>
      </c>
      <c r="AN1612">
        <v>2930</v>
      </c>
      <c r="AO1612">
        <v>2964</v>
      </c>
      <c r="AP1612">
        <v>2707</v>
      </c>
      <c r="AQ1612">
        <v>2758</v>
      </c>
      <c r="AR1612">
        <v>2816</v>
      </c>
      <c r="AS1612">
        <v>2707</v>
      </c>
      <c r="AT1612">
        <v>2758</v>
      </c>
      <c r="AU1612">
        <f>AVERAGE(Tabla34[[#This Row],[gr21_0]:[gr21_9]])</f>
        <v>2836.7</v>
      </c>
    </row>
    <row r="1613" spans="1:47">
      <c r="A1613">
        <v>1799</v>
      </c>
      <c r="B1613">
        <v>1799</v>
      </c>
      <c r="C1613">
        <v>1799</v>
      </c>
      <c r="D1613">
        <v>1799</v>
      </c>
      <c r="E1613">
        <v>1799</v>
      </c>
      <c r="F1613">
        <v>1799</v>
      </c>
      <c r="G1613">
        <v>1799</v>
      </c>
      <c r="H1613">
        <v>1799</v>
      </c>
      <c r="I1613">
        <v>1799</v>
      </c>
      <c r="J1613">
        <v>1799</v>
      </c>
      <c r="K1613">
        <f>AVERAGE(Tabla33[[#This Row],[gr12_0]:[gr12_9]])</f>
        <v>1799</v>
      </c>
      <c r="M1613">
        <v>1908</v>
      </c>
      <c r="N1613">
        <v>1908</v>
      </c>
      <c r="O1613">
        <v>1908</v>
      </c>
      <c r="P1613" s="4">
        <v>1997</v>
      </c>
      <c r="Q1613">
        <v>1908</v>
      </c>
      <c r="R1613">
        <v>1908</v>
      </c>
      <c r="S1613">
        <v>1908</v>
      </c>
      <c r="T1613">
        <v>1908</v>
      </c>
      <c r="U1613">
        <v>1908</v>
      </c>
      <c r="V1613">
        <v>1976</v>
      </c>
      <c r="W1613">
        <f>AVERAGE(Tabla31[[#This Row],[gr15_0]:[gr15_9]])</f>
        <v>1923.7</v>
      </c>
      <c r="Y1613">
        <v>2131</v>
      </c>
      <c r="Z1613">
        <v>2103</v>
      </c>
      <c r="AA1613">
        <v>2085</v>
      </c>
      <c r="AB1613">
        <v>2085</v>
      </c>
      <c r="AC1613">
        <v>2090</v>
      </c>
      <c r="AD1613">
        <v>2090</v>
      </c>
      <c r="AE1613">
        <v>2207</v>
      </c>
      <c r="AF1613">
        <v>2142</v>
      </c>
      <c r="AG1613">
        <v>2131</v>
      </c>
      <c r="AH1613">
        <v>2095</v>
      </c>
      <c r="AI1613" s="5">
        <f>AVERAGE(Tabla30[[#This Row],[gr17_0]:[gr17_9]])</f>
        <v>2115.9</v>
      </c>
      <c r="AK1613">
        <v>2962</v>
      </c>
      <c r="AL1613">
        <v>2803</v>
      </c>
      <c r="AM1613">
        <v>2962</v>
      </c>
      <c r="AN1613">
        <v>2930</v>
      </c>
      <c r="AO1613">
        <v>2964</v>
      </c>
      <c r="AP1613">
        <v>2707</v>
      </c>
      <c r="AQ1613">
        <v>2758</v>
      </c>
      <c r="AR1613">
        <v>2816</v>
      </c>
      <c r="AS1613">
        <v>2707</v>
      </c>
      <c r="AT1613">
        <v>2758</v>
      </c>
      <c r="AU1613">
        <f>AVERAGE(Tabla34[[#This Row],[gr21_0]:[gr21_9]])</f>
        <v>2836.7</v>
      </c>
    </row>
    <row r="1614" spans="1:47">
      <c r="A1614">
        <v>1799</v>
      </c>
      <c r="B1614">
        <v>1799</v>
      </c>
      <c r="C1614">
        <v>1799</v>
      </c>
      <c r="D1614">
        <v>1799</v>
      </c>
      <c r="E1614">
        <v>1799</v>
      </c>
      <c r="F1614">
        <v>1799</v>
      </c>
      <c r="G1614">
        <v>1799</v>
      </c>
      <c r="H1614">
        <v>1799</v>
      </c>
      <c r="I1614">
        <v>1799</v>
      </c>
      <c r="J1614">
        <v>1799</v>
      </c>
      <c r="K1614">
        <f>AVERAGE(Tabla33[[#This Row],[gr12_0]:[gr12_9]])</f>
        <v>1799</v>
      </c>
      <c r="M1614">
        <v>1908</v>
      </c>
      <c r="N1614">
        <v>1908</v>
      </c>
      <c r="O1614">
        <v>1908</v>
      </c>
      <c r="P1614" s="4">
        <v>1997</v>
      </c>
      <c r="Q1614">
        <v>1908</v>
      </c>
      <c r="R1614">
        <v>1908</v>
      </c>
      <c r="S1614">
        <v>1908</v>
      </c>
      <c r="T1614">
        <v>1908</v>
      </c>
      <c r="U1614">
        <v>1908</v>
      </c>
      <c r="V1614">
        <v>1976</v>
      </c>
      <c r="W1614">
        <f>AVERAGE(Tabla31[[#This Row],[gr15_0]:[gr15_9]])</f>
        <v>1923.7</v>
      </c>
      <c r="Y1614">
        <v>2131</v>
      </c>
      <c r="Z1614">
        <v>2103</v>
      </c>
      <c r="AA1614">
        <v>2085</v>
      </c>
      <c r="AB1614">
        <v>2085</v>
      </c>
      <c r="AC1614">
        <v>2090</v>
      </c>
      <c r="AD1614">
        <v>2090</v>
      </c>
      <c r="AE1614">
        <v>2207</v>
      </c>
      <c r="AF1614">
        <v>2142</v>
      </c>
      <c r="AG1614">
        <v>2131</v>
      </c>
      <c r="AH1614">
        <v>2095</v>
      </c>
      <c r="AI1614" s="5">
        <f>AVERAGE(Tabla30[[#This Row],[gr17_0]:[gr17_9]])</f>
        <v>2115.9</v>
      </c>
      <c r="AK1614">
        <v>2962</v>
      </c>
      <c r="AL1614">
        <v>2803</v>
      </c>
      <c r="AM1614">
        <v>2962</v>
      </c>
      <c r="AN1614">
        <v>2930</v>
      </c>
      <c r="AO1614">
        <v>2964</v>
      </c>
      <c r="AP1614">
        <v>2707</v>
      </c>
      <c r="AQ1614">
        <v>2758</v>
      </c>
      <c r="AR1614">
        <v>2816</v>
      </c>
      <c r="AS1614">
        <v>2707</v>
      </c>
      <c r="AT1614">
        <v>2758</v>
      </c>
      <c r="AU1614">
        <f>AVERAGE(Tabla34[[#This Row],[gr21_0]:[gr21_9]])</f>
        <v>2836.7</v>
      </c>
    </row>
    <row r="1615" spans="1:47">
      <c r="A1615">
        <v>1799</v>
      </c>
      <c r="B1615">
        <v>1799</v>
      </c>
      <c r="C1615">
        <v>1799</v>
      </c>
      <c r="D1615">
        <v>1799</v>
      </c>
      <c r="E1615">
        <v>1799</v>
      </c>
      <c r="F1615">
        <v>1799</v>
      </c>
      <c r="G1615">
        <v>1799</v>
      </c>
      <c r="H1615">
        <v>1799</v>
      </c>
      <c r="I1615">
        <v>1799</v>
      </c>
      <c r="J1615">
        <v>1799</v>
      </c>
      <c r="K1615">
        <f>AVERAGE(Tabla33[[#This Row],[gr12_0]:[gr12_9]])</f>
        <v>1799</v>
      </c>
      <c r="M1615">
        <v>1908</v>
      </c>
      <c r="N1615">
        <v>1908</v>
      </c>
      <c r="O1615">
        <v>1908</v>
      </c>
      <c r="P1615" s="4">
        <v>1997</v>
      </c>
      <c r="Q1615">
        <v>1908</v>
      </c>
      <c r="R1615">
        <v>1908</v>
      </c>
      <c r="S1615">
        <v>1908</v>
      </c>
      <c r="T1615">
        <v>1908</v>
      </c>
      <c r="U1615">
        <v>1908</v>
      </c>
      <c r="V1615">
        <v>1976</v>
      </c>
      <c r="W1615">
        <f>AVERAGE(Tabla31[[#This Row],[gr15_0]:[gr15_9]])</f>
        <v>1923.7</v>
      </c>
      <c r="Y1615">
        <v>2131</v>
      </c>
      <c r="Z1615">
        <v>2103</v>
      </c>
      <c r="AA1615">
        <v>2085</v>
      </c>
      <c r="AB1615">
        <v>2085</v>
      </c>
      <c r="AC1615">
        <v>2090</v>
      </c>
      <c r="AD1615">
        <v>2090</v>
      </c>
      <c r="AE1615">
        <v>2207</v>
      </c>
      <c r="AF1615">
        <v>2142</v>
      </c>
      <c r="AG1615">
        <v>2131</v>
      </c>
      <c r="AH1615">
        <v>2095</v>
      </c>
      <c r="AI1615" s="5">
        <f>AVERAGE(Tabla30[[#This Row],[gr17_0]:[gr17_9]])</f>
        <v>2115.9</v>
      </c>
      <c r="AK1615">
        <v>2962</v>
      </c>
      <c r="AL1615">
        <v>2803</v>
      </c>
      <c r="AM1615">
        <v>2962</v>
      </c>
      <c r="AN1615">
        <v>2930</v>
      </c>
      <c r="AO1615">
        <v>2964</v>
      </c>
      <c r="AP1615">
        <v>2707</v>
      </c>
      <c r="AQ1615">
        <v>2758</v>
      </c>
      <c r="AR1615">
        <v>2816</v>
      </c>
      <c r="AS1615">
        <v>2707</v>
      </c>
      <c r="AT1615">
        <v>2758</v>
      </c>
      <c r="AU1615">
        <f>AVERAGE(Tabla34[[#This Row],[gr21_0]:[gr21_9]])</f>
        <v>2836.7</v>
      </c>
    </row>
    <row r="1616" spans="1:47">
      <c r="A1616">
        <v>1799</v>
      </c>
      <c r="B1616">
        <v>1799</v>
      </c>
      <c r="C1616">
        <v>1799</v>
      </c>
      <c r="D1616">
        <v>1799</v>
      </c>
      <c r="E1616">
        <v>1799</v>
      </c>
      <c r="F1616">
        <v>1799</v>
      </c>
      <c r="G1616">
        <v>1799</v>
      </c>
      <c r="H1616">
        <v>1799</v>
      </c>
      <c r="I1616">
        <v>1799</v>
      </c>
      <c r="J1616">
        <v>1799</v>
      </c>
      <c r="K1616">
        <f>AVERAGE(Tabla33[[#This Row],[gr12_0]:[gr12_9]])</f>
        <v>1799</v>
      </c>
      <c r="M1616">
        <v>1908</v>
      </c>
      <c r="N1616">
        <v>1908</v>
      </c>
      <c r="O1616">
        <v>1908</v>
      </c>
      <c r="P1616" s="4">
        <v>1997</v>
      </c>
      <c r="Q1616">
        <v>1908</v>
      </c>
      <c r="R1616">
        <v>1908</v>
      </c>
      <c r="S1616">
        <v>1908</v>
      </c>
      <c r="T1616">
        <v>1908</v>
      </c>
      <c r="U1616">
        <v>1908</v>
      </c>
      <c r="V1616">
        <v>1976</v>
      </c>
      <c r="W1616">
        <f>AVERAGE(Tabla31[[#This Row],[gr15_0]:[gr15_9]])</f>
        <v>1923.7</v>
      </c>
      <c r="Y1616">
        <v>2131</v>
      </c>
      <c r="Z1616">
        <v>2103</v>
      </c>
      <c r="AA1616">
        <v>2085</v>
      </c>
      <c r="AB1616">
        <v>2085</v>
      </c>
      <c r="AC1616">
        <v>2090</v>
      </c>
      <c r="AD1616">
        <v>2090</v>
      </c>
      <c r="AE1616">
        <v>2207</v>
      </c>
      <c r="AF1616">
        <v>2142</v>
      </c>
      <c r="AG1616">
        <v>2131</v>
      </c>
      <c r="AH1616">
        <v>2095</v>
      </c>
      <c r="AI1616" s="5">
        <f>AVERAGE(Tabla30[[#This Row],[gr17_0]:[gr17_9]])</f>
        <v>2115.9</v>
      </c>
      <c r="AK1616">
        <v>2962</v>
      </c>
      <c r="AL1616">
        <v>2803</v>
      </c>
      <c r="AM1616">
        <v>2962</v>
      </c>
      <c r="AN1616">
        <v>2930</v>
      </c>
      <c r="AO1616">
        <v>2964</v>
      </c>
      <c r="AP1616">
        <v>2707</v>
      </c>
      <c r="AQ1616">
        <v>2758</v>
      </c>
      <c r="AR1616">
        <v>2816</v>
      </c>
      <c r="AS1616">
        <v>2707</v>
      </c>
      <c r="AT1616">
        <v>2758</v>
      </c>
      <c r="AU1616">
        <f>AVERAGE(Tabla34[[#This Row],[gr21_0]:[gr21_9]])</f>
        <v>2836.7</v>
      </c>
    </row>
    <row r="1617" spans="1:47">
      <c r="A1617">
        <v>1799</v>
      </c>
      <c r="B1617">
        <v>1799</v>
      </c>
      <c r="C1617">
        <v>1799</v>
      </c>
      <c r="D1617">
        <v>1799</v>
      </c>
      <c r="E1617">
        <v>1799</v>
      </c>
      <c r="F1617">
        <v>1799</v>
      </c>
      <c r="G1617">
        <v>1799</v>
      </c>
      <c r="H1617">
        <v>1799</v>
      </c>
      <c r="I1617">
        <v>1799</v>
      </c>
      <c r="J1617">
        <v>1799</v>
      </c>
      <c r="K1617">
        <f>AVERAGE(Tabla33[[#This Row],[gr12_0]:[gr12_9]])</f>
        <v>1799</v>
      </c>
      <c r="M1617">
        <v>1908</v>
      </c>
      <c r="N1617">
        <v>1908</v>
      </c>
      <c r="O1617">
        <v>1908</v>
      </c>
      <c r="P1617" s="4">
        <v>1997</v>
      </c>
      <c r="Q1617">
        <v>1908</v>
      </c>
      <c r="R1617">
        <v>1908</v>
      </c>
      <c r="S1617">
        <v>1908</v>
      </c>
      <c r="T1617">
        <v>1908</v>
      </c>
      <c r="U1617">
        <v>1908</v>
      </c>
      <c r="V1617">
        <v>1976</v>
      </c>
      <c r="W1617">
        <f>AVERAGE(Tabla31[[#This Row],[gr15_0]:[gr15_9]])</f>
        <v>1923.7</v>
      </c>
      <c r="Y1617">
        <v>2131</v>
      </c>
      <c r="Z1617">
        <v>2103</v>
      </c>
      <c r="AA1617">
        <v>2085</v>
      </c>
      <c r="AB1617">
        <v>2085</v>
      </c>
      <c r="AC1617">
        <v>2090</v>
      </c>
      <c r="AD1617">
        <v>2090</v>
      </c>
      <c r="AE1617">
        <v>2207</v>
      </c>
      <c r="AF1617">
        <v>2142</v>
      </c>
      <c r="AG1617">
        <v>2131</v>
      </c>
      <c r="AH1617">
        <v>2095</v>
      </c>
      <c r="AI1617" s="5">
        <f>AVERAGE(Tabla30[[#This Row],[gr17_0]:[gr17_9]])</f>
        <v>2115.9</v>
      </c>
      <c r="AK1617">
        <v>2962</v>
      </c>
      <c r="AL1617">
        <v>2803</v>
      </c>
      <c r="AM1617">
        <v>2962</v>
      </c>
      <c r="AN1617">
        <v>2930</v>
      </c>
      <c r="AO1617">
        <v>2964</v>
      </c>
      <c r="AP1617">
        <v>2707</v>
      </c>
      <c r="AQ1617">
        <v>2758</v>
      </c>
      <c r="AR1617">
        <v>2816</v>
      </c>
      <c r="AS1617">
        <v>2707</v>
      </c>
      <c r="AT1617">
        <v>2758</v>
      </c>
      <c r="AU1617">
        <f>AVERAGE(Tabla34[[#This Row],[gr21_0]:[gr21_9]])</f>
        <v>2836.7</v>
      </c>
    </row>
    <row r="1618" spans="1:47">
      <c r="A1618">
        <v>1799</v>
      </c>
      <c r="B1618">
        <v>1799</v>
      </c>
      <c r="C1618">
        <v>1799</v>
      </c>
      <c r="D1618">
        <v>1799</v>
      </c>
      <c r="E1618">
        <v>1799</v>
      </c>
      <c r="F1618">
        <v>1799</v>
      </c>
      <c r="G1618">
        <v>1799</v>
      </c>
      <c r="H1618">
        <v>1799</v>
      </c>
      <c r="I1618">
        <v>1799</v>
      </c>
      <c r="J1618">
        <v>1799</v>
      </c>
      <c r="K1618">
        <f>AVERAGE(Tabla33[[#This Row],[gr12_0]:[gr12_9]])</f>
        <v>1799</v>
      </c>
      <c r="M1618">
        <v>1908</v>
      </c>
      <c r="N1618">
        <v>1908</v>
      </c>
      <c r="O1618">
        <v>1908</v>
      </c>
      <c r="P1618" s="4">
        <v>1997</v>
      </c>
      <c r="Q1618">
        <v>1908</v>
      </c>
      <c r="R1618">
        <v>1908</v>
      </c>
      <c r="S1618">
        <v>1908</v>
      </c>
      <c r="T1618">
        <v>1908</v>
      </c>
      <c r="U1618">
        <v>1908</v>
      </c>
      <c r="V1618">
        <v>1976</v>
      </c>
      <c r="W1618">
        <f>AVERAGE(Tabla31[[#This Row],[gr15_0]:[gr15_9]])</f>
        <v>1923.7</v>
      </c>
      <c r="Y1618">
        <v>2131</v>
      </c>
      <c r="Z1618">
        <v>2103</v>
      </c>
      <c r="AA1618">
        <v>2085</v>
      </c>
      <c r="AB1618">
        <v>2085</v>
      </c>
      <c r="AC1618">
        <v>2090</v>
      </c>
      <c r="AD1618">
        <v>2090</v>
      </c>
      <c r="AE1618">
        <v>2207</v>
      </c>
      <c r="AF1618">
        <v>2142</v>
      </c>
      <c r="AG1618">
        <v>2131</v>
      </c>
      <c r="AH1618">
        <v>2095</v>
      </c>
      <c r="AI1618" s="5">
        <f>AVERAGE(Tabla30[[#This Row],[gr17_0]:[gr17_9]])</f>
        <v>2115.9</v>
      </c>
      <c r="AK1618">
        <v>2962</v>
      </c>
      <c r="AL1618">
        <v>2803</v>
      </c>
      <c r="AM1618">
        <v>2962</v>
      </c>
      <c r="AN1618">
        <v>2930</v>
      </c>
      <c r="AO1618">
        <v>2964</v>
      </c>
      <c r="AP1618">
        <v>2707</v>
      </c>
      <c r="AQ1618">
        <v>2758</v>
      </c>
      <c r="AR1618">
        <v>2816</v>
      </c>
      <c r="AS1618">
        <v>2707</v>
      </c>
      <c r="AT1618">
        <v>2758</v>
      </c>
      <c r="AU1618">
        <f>AVERAGE(Tabla34[[#This Row],[gr21_0]:[gr21_9]])</f>
        <v>2836.7</v>
      </c>
    </row>
    <row r="1619" spans="1:47">
      <c r="A1619">
        <v>1799</v>
      </c>
      <c r="B1619">
        <v>1799</v>
      </c>
      <c r="C1619">
        <v>1799</v>
      </c>
      <c r="D1619">
        <v>1799</v>
      </c>
      <c r="E1619">
        <v>1799</v>
      </c>
      <c r="F1619">
        <v>1799</v>
      </c>
      <c r="G1619">
        <v>1799</v>
      </c>
      <c r="H1619">
        <v>1799</v>
      </c>
      <c r="I1619">
        <v>1799</v>
      </c>
      <c r="J1619">
        <v>1799</v>
      </c>
      <c r="K1619">
        <f>AVERAGE(Tabla33[[#This Row],[gr12_0]:[gr12_9]])</f>
        <v>1799</v>
      </c>
      <c r="M1619">
        <v>1908</v>
      </c>
      <c r="N1619">
        <v>1908</v>
      </c>
      <c r="O1619">
        <v>1908</v>
      </c>
      <c r="P1619" s="4">
        <v>1997</v>
      </c>
      <c r="Q1619">
        <v>1908</v>
      </c>
      <c r="R1619">
        <v>1908</v>
      </c>
      <c r="S1619">
        <v>1908</v>
      </c>
      <c r="T1619">
        <v>1908</v>
      </c>
      <c r="U1619">
        <v>1908</v>
      </c>
      <c r="V1619">
        <v>1976</v>
      </c>
      <c r="W1619">
        <f>AVERAGE(Tabla31[[#This Row],[gr15_0]:[gr15_9]])</f>
        <v>1923.7</v>
      </c>
      <c r="Y1619">
        <v>2131</v>
      </c>
      <c r="Z1619">
        <v>2103</v>
      </c>
      <c r="AA1619">
        <v>2085</v>
      </c>
      <c r="AB1619">
        <v>2085</v>
      </c>
      <c r="AC1619">
        <v>2090</v>
      </c>
      <c r="AD1619">
        <v>2090</v>
      </c>
      <c r="AE1619">
        <v>2207</v>
      </c>
      <c r="AF1619">
        <v>2142</v>
      </c>
      <c r="AG1619">
        <v>2131</v>
      </c>
      <c r="AH1619">
        <v>2095</v>
      </c>
      <c r="AI1619" s="5">
        <f>AVERAGE(Tabla30[[#This Row],[gr17_0]:[gr17_9]])</f>
        <v>2115.9</v>
      </c>
      <c r="AK1619">
        <v>2962</v>
      </c>
      <c r="AL1619">
        <v>2803</v>
      </c>
      <c r="AM1619">
        <v>2962</v>
      </c>
      <c r="AN1619">
        <v>2930</v>
      </c>
      <c r="AO1619">
        <v>2964</v>
      </c>
      <c r="AP1619">
        <v>2707</v>
      </c>
      <c r="AQ1619">
        <v>2758</v>
      </c>
      <c r="AR1619">
        <v>2816</v>
      </c>
      <c r="AS1619">
        <v>2707</v>
      </c>
      <c r="AT1619">
        <v>2758</v>
      </c>
      <c r="AU1619">
        <f>AVERAGE(Tabla34[[#This Row],[gr21_0]:[gr21_9]])</f>
        <v>2836.7</v>
      </c>
    </row>
    <row r="1620" spans="1:47">
      <c r="A1620">
        <v>1799</v>
      </c>
      <c r="B1620">
        <v>1799</v>
      </c>
      <c r="C1620">
        <v>1799</v>
      </c>
      <c r="D1620">
        <v>1799</v>
      </c>
      <c r="E1620">
        <v>1799</v>
      </c>
      <c r="F1620">
        <v>1799</v>
      </c>
      <c r="G1620">
        <v>1799</v>
      </c>
      <c r="H1620">
        <v>1799</v>
      </c>
      <c r="I1620">
        <v>1799</v>
      </c>
      <c r="J1620">
        <v>1799</v>
      </c>
      <c r="K1620">
        <f>AVERAGE(Tabla33[[#This Row],[gr12_0]:[gr12_9]])</f>
        <v>1799</v>
      </c>
      <c r="M1620">
        <v>1908</v>
      </c>
      <c r="N1620">
        <v>1908</v>
      </c>
      <c r="O1620">
        <v>1908</v>
      </c>
      <c r="P1620" s="4">
        <v>1997</v>
      </c>
      <c r="Q1620">
        <v>1908</v>
      </c>
      <c r="R1620">
        <v>1908</v>
      </c>
      <c r="S1620">
        <v>1908</v>
      </c>
      <c r="T1620">
        <v>1908</v>
      </c>
      <c r="U1620">
        <v>1908</v>
      </c>
      <c r="V1620">
        <v>1976</v>
      </c>
      <c r="W1620">
        <f>AVERAGE(Tabla31[[#This Row],[gr15_0]:[gr15_9]])</f>
        <v>1923.7</v>
      </c>
      <c r="Y1620">
        <v>2131</v>
      </c>
      <c r="Z1620">
        <v>2103</v>
      </c>
      <c r="AA1620">
        <v>2085</v>
      </c>
      <c r="AB1620">
        <v>2085</v>
      </c>
      <c r="AC1620">
        <v>2090</v>
      </c>
      <c r="AD1620">
        <v>2090</v>
      </c>
      <c r="AE1620">
        <v>2207</v>
      </c>
      <c r="AF1620">
        <v>2142</v>
      </c>
      <c r="AG1620">
        <v>2131</v>
      </c>
      <c r="AH1620">
        <v>2095</v>
      </c>
      <c r="AI1620" s="5">
        <f>AVERAGE(Tabla30[[#This Row],[gr17_0]:[gr17_9]])</f>
        <v>2115.9</v>
      </c>
      <c r="AK1620">
        <v>2962</v>
      </c>
      <c r="AL1620">
        <v>2803</v>
      </c>
      <c r="AM1620">
        <v>2962</v>
      </c>
      <c r="AN1620">
        <v>2930</v>
      </c>
      <c r="AO1620">
        <v>2964</v>
      </c>
      <c r="AP1620">
        <v>2707</v>
      </c>
      <c r="AQ1620">
        <v>2758</v>
      </c>
      <c r="AR1620">
        <v>2816</v>
      </c>
      <c r="AS1620">
        <v>2707</v>
      </c>
      <c r="AT1620">
        <v>2758</v>
      </c>
      <c r="AU1620">
        <f>AVERAGE(Tabla34[[#This Row],[gr21_0]:[gr21_9]])</f>
        <v>2836.7</v>
      </c>
    </row>
    <row r="1621" spans="1:47">
      <c r="A1621">
        <v>1799</v>
      </c>
      <c r="B1621">
        <v>1799</v>
      </c>
      <c r="C1621">
        <v>1799</v>
      </c>
      <c r="D1621">
        <v>1799</v>
      </c>
      <c r="E1621">
        <v>1799</v>
      </c>
      <c r="F1621">
        <v>1799</v>
      </c>
      <c r="G1621">
        <v>1799</v>
      </c>
      <c r="H1621">
        <v>1799</v>
      </c>
      <c r="I1621">
        <v>1799</v>
      </c>
      <c r="J1621">
        <v>1799</v>
      </c>
      <c r="K1621">
        <f>AVERAGE(Tabla33[[#This Row],[gr12_0]:[gr12_9]])</f>
        <v>1799</v>
      </c>
      <c r="M1621">
        <v>1908</v>
      </c>
      <c r="N1621">
        <v>1908</v>
      </c>
      <c r="O1621">
        <v>1908</v>
      </c>
      <c r="P1621" s="4">
        <v>1997</v>
      </c>
      <c r="Q1621">
        <v>1908</v>
      </c>
      <c r="R1621">
        <v>1908</v>
      </c>
      <c r="S1621">
        <v>1908</v>
      </c>
      <c r="T1621">
        <v>1908</v>
      </c>
      <c r="U1621">
        <v>1908</v>
      </c>
      <c r="V1621">
        <v>1976</v>
      </c>
      <c r="W1621">
        <f>AVERAGE(Tabla31[[#This Row],[gr15_0]:[gr15_9]])</f>
        <v>1923.7</v>
      </c>
      <c r="Y1621">
        <v>2131</v>
      </c>
      <c r="Z1621">
        <v>2103</v>
      </c>
      <c r="AA1621">
        <v>2085</v>
      </c>
      <c r="AB1621">
        <v>2085</v>
      </c>
      <c r="AC1621">
        <v>2090</v>
      </c>
      <c r="AD1621">
        <v>2090</v>
      </c>
      <c r="AE1621">
        <v>2207</v>
      </c>
      <c r="AF1621">
        <v>2142</v>
      </c>
      <c r="AG1621">
        <v>2131</v>
      </c>
      <c r="AH1621">
        <v>2095</v>
      </c>
      <c r="AI1621" s="5">
        <f>AVERAGE(Tabla30[[#This Row],[gr17_0]:[gr17_9]])</f>
        <v>2115.9</v>
      </c>
      <c r="AK1621">
        <v>2962</v>
      </c>
      <c r="AL1621">
        <v>2803</v>
      </c>
      <c r="AM1621">
        <v>2962</v>
      </c>
      <c r="AN1621">
        <v>2930</v>
      </c>
      <c r="AO1621">
        <v>2964</v>
      </c>
      <c r="AP1621">
        <v>2707</v>
      </c>
      <c r="AQ1621">
        <v>2758</v>
      </c>
      <c r="AR1621">
        <v>2816</v>
      </c>
      <c r="AS1621">
        <v>2707</v>
      </c>
      <c r="AT1621">
        <v>2758</v>
      </c>
      <c r="AU1621">
        <f>AVERAGE(Tabla34[[#This Row],[gr21_0]:[gr21_9]])</f>
        <v>2836.7</v>
      </c>
    </row>
    <row r="1622" spans="1:47">
      <c r="A1622">
        <v>1799</v>
      </c>
      <c r="B1622">
        <v>1799</v>
      </c>
      <c r="C1622">
        <v>1799</v>
      </c>
      <c r="D1622">
        <v>1799</v>
      </c>
      <c r="E1622">
        <v>1799</v>
      </c>
      <c r="F1622">
        <v>1799</v>
      </c>
      <c r="G1622">
        <v>1799</v>
      </c>
      <c r="H1622">
        <v>1799</v>
      </c>
      <c r="I1622">
        <v>1799</v>
      </c>
      <c r="J1622">
        <v>1799</v>
      </c>
      <c r="K1622">
        <f>AVERAGE(Tabla33[[#This Row],[gr12_0]:[gr12_9]])</f>
        <v>1799</v>
      </c>
      <c r="M1622">
        <v>1908</v>
      </c>
      <c r="N1622">
        <v>1908</v>
      </c>
      <c r="O1622">
        <v>1908</v>
      </c>
      <c r="P1622" s="4">
        <v>1997</v>
      </c>
      <c r="Q1622">
        <v>1908</v>
      </c>
      <c r="R1622">
        <v>1908</v>
      </c>
      <c r="S1622">
        <v>1908</v>
      </c>
      <c r="T1622">
        <v>1908</v>
      </c>
      <c r="U1622">
        <v>1908</v>
      </c>
      <c r="V1622">
        <v>1976</v>
      </c>
      <c r="W1622">
        <f>AVERAGE(Tabla31[[#This Row],[gr15_0]:[gr15_9]])</f>
        <v>1923.7</v>
      </c>
      <c r="Y1622">
        <v>2131</v>
      </c>
      <c r="Z1622">
        <v>2103</v>
      </c>
      <c r="AA1622">
        <v>2085</v>
      </c>
      <c r="AB1622">
        <v>2085</v>
      </c>
      <c r="AC1622">
        <v>2090</v>
      </c>
      <c r="AD1622">
        <v>2090</v>
      </c>
      <c r="AE1622">
        <v>2207</v>
      </c>
      <c r="AF1622">
        <v>2142</v>
      </c>
      <c r="AG1622">
        <v>2131</v>
      </c>
      <c r="AH1622">
        <v>2095</v>
      </c>
      <c r="AI1622" s="5">
        <f>AVERAGE(Tabla30[[#This Row],[gr17_0]:[gr17_9]])</f>
        <v>2115.9</v>
      </c>
      <c r="AK1622">
        <v>2962</v>
      </c>
      <c r="AL1622">
        <v>2803</v>
      </c>
      <c r="AM1622">
        <v>2962</v>
      </c>
      <c r="AN1622">
        <v>2930</v>
      </c>
      <c r="AO1622">
        <v>2964</v>
      </c>
      <c r="AP1622">
        <v>2707</v>
      </c>
      <c r="AQ1622">
        <v>2758</v>
      </c>
      <c r="AR1622">
        <v>2816</v>
      </c>
      <c r="AS1622">
        <v>2707</v>
      </c>
      <c r="AT1622">
        <v>2758</v>
      </c>
      <c r="AU1622">
        <f>AVERAGE(Tabla34[[#This Row],[gr21_0]:[gr21_9]])</f>
        <v>2836.7</v>
      </c>
    </row>
    <row r="1623" spans="1:47">
      <c r="A1623">
        <v>1799</v>
      </c>
      <c r="B1623">
        <v>1799</v>
      </c>
      <c r="C1623">
        <v>1799</v>
      </c>
      <c r="D1623">
        <v>1799</v>
      </c>
      <c r="E1623">
        <v>1799</v>
      </c>
      <c r="F1623">
        <v>1799</v>
      </c>
      <c r="G1623">
        <v>1799</v>
      </c>
      <c r="H1623">
        <v>1799</v>
      </c>
      <c r="I1623">
        <v>1799</v>
      </c>
      <c r="J1623">
        <v>1799</v>
      </c>
      <c r="K1623">
        <f>AVERAGE(Tabla33[[#This Row],[gr12_0]:[gr12_9]])</f>
        <v>1799</v>
      </c>
      <c r="M1623">
        <v>1908</v>
      </c>
      <c r="N1623">
        <v>1908</v>
      </c>
      <c r="O1623">
        <v>1908</v>
      </c>
      <c r="P1623" s="4">
        <v>1997</v>
      </c>
      <c r="Q1623">
        <v>1908</v>
      </c>
      <c r="R1623">
        <v>1908</v>
      </c>
      <c r="S1623">
        <v>1908</v>
      </c>
      <c r="T1623">
        <v>1908</v>
      </c>
      <c r="U1623">
        <v>1908</v>
      </c>
      <c r="V1623">
        <v>1976</v>
      </c>
      <c r="W1623">
        <f>AVERAGE(Tabla31[[#This Row],[gr15_0]:[gr15_9]])</f>
        <v>1923.7</v>
      </c>
      <c r="Y1623">
        <v>2131</v>
      </c>
      <c r="Z1623">
        <v>2103</v>
      </c>
      <c r="AA1623">
        <v>2085</v>
      </c>
      <c r="AB1623">
        <v>2085</v>
      </c>
      <c r="AC1623">
        <v>2090</v>
      </c>
      <c r="AD1623">
        <v>2090</v>
      </c>
      <c r="AE1623">
        <v>2207</v>
      </c>
      <c r="AF1623">
        <v>2142</v>
      </c>
      <c r="AG1623">
        <v>2131</v>
      </c>
      <c r="AH1623">
        <v>2095</v>
      </c>
      <c r="AI1623" s="5">
        <f>AVERAGE(Tabla30[[#This Row],[gr17_0]:[gr17_9]])</f>
        <v>2115.9</v>
      </c>
      <c r="AK1623">
        <v>2962</v>
      </c>
      <c r="AL1623">
        <v>2803</v>
      </c>
      <c r="AM1623">
        <v>2962</v>
      </c>
      <c r="AN1623">
        <v>2930</v>
      </c>
      <c r="AO1623">
        <v>2964</v>
      </c>
      <c r="AP1623">
        <v>2707</v>
      </c>
      <c r="AQ1623">
        <v>2758</v>
      </c>
      <c r="AR1623">
        <v>2816</v>
      </c>
      <c r="AS1623">
        <v>2707</v>
      </c>
      <c r="AT1623">
        <v>2758</v>
      </c>
      <c r="AU1623">
        <f>AVERAGE(Tabla34[[#This Row],[gr21_0]:[gr21_9]])</f>
        <v>2836.7</v>
      </c>
    </row>
    <row r="1624" spans="1:47">
      <c r="A1624">
        <v>1799</v>
      </c>
      <c r="B1624">
        <v>1799</v>
      </c>
      <c r="C1624">
        <v>1799</v>
      </c>
      <c r="D1624">
        <v>1799</v>
      </c>
      <c r="E1624">
        <v>1799</v>
      </c>
      <c r="F1624">
        <v>1799</v>
      </c>
      <c r="G1624">
        <v>1799</v>
      </c>
      <c r="H1624">
        <v>1799</v>
      </c>
      <c r="I1624">
        <v>1799</v>
      </c>
      <c r="J1624">
        <v>1799</v>
      </c>
      <c r="K1624">
        <f>AVERAGE(Tabla33[[#This Row],[gr12_0]:[gr12_9]])</f>
        <v>1799</v>
      </c>
      <c r="M1624">
        <v>1908</v>
      </c>
      <c r="N1624">
        <v>1908</v>
      </c>
      <c r="O1624">
        <v>1908</v>
      </c>
      <c r="P1624" s="4">
        <v>1997</v>
      </c>
      <c r="Q1624">
        <v>1908</v>
      </c>
      <c r="R1624">
        <v>1908</v>
      </c>
      <c r="S1624">
        <v>1908</v>
      </c>
      <c r="T1624">
        <v>1908</v>
      </c>
      <c r="U1624">
        <v>1908</v>
      </c>
      <c r="V1624">
        <v>1976</v>
      </c>
      <c r="W1624">
        <f>AVERAGE(Tabla31[[#This Row],[gr15_0]:[gr15_9]])</f>
        <v>1923.7</v>
      </c>
      <c r="Y1624">
        <v>2131</v>
      </c>
      <c r="Z1624">
        <v>2103</v>
      </c>
      <c r="AA1624">
        <v>2085</v>
      </c>
      <c r="AB1624">
        <v>2085</v>
      </c>
      <c r="AC1624">
        <v>2090</v>
      </c>
      <c r="AD1624">
        <v>2090</v>
      </c>
      <c r="AE1624">
        <v>2207</v>
      </c>
      <c r="AF1624">
        <v>2142</v>
      </c>
      <c r="AG1624">
        <v>2131</v>
      </c>
      <c r="AH1624">
        <v>2095</v>
      </c>
      <c r="AI1624" s="5">
        <f>AVERAGE(Tabla30[[#This Row],[gr17_0]:[gr17_9]])</f>
        <v>2115.9</v>
      </c>
      <c r="AK1624">
        <v>2962</v>
      </c>
      <c r="AL1624">
        <v>2803</v>
      </c>
      <c r="AM1624">
        <v>2962</v>
      </c>
      <c r="AN1624">
        <v>2930</v>
      </c>
      <c r="AO1624">
        <v>2964</v>
      </c>
      <c r="AP1624">
        <v>2707</v>
      </c>
      <c r="AQ1624">
        <v>2758</v>
      </c>
      <c r="AR1624">
        <v>2816</v>
      </c>
      <c r="AS1624">
        <v>2707</v>
      </c>
      <c r="AT1624">
        <v>2758</v>
      </c>
      <c r="AU1624">
        <f>AVERAGE(Tabla34[[#This Row],[gr21_0]:[gr21_9]])</f>
        <v>2836.7</v>
      </c>
    </row>
    <row r="1625" spans="1:47">
      <c r="A1625">
        <v>1799</v>
      </c>
      <c r="B1625">
        <v>1799</v>
      </c>
      <c r="C1625">
        <v>1799</v>
      </c>
      <c r="D1625">
        <v>1799</v>
      </c>
      <c r="E1625">
        <v>1799</v>
      </c>
      <c r="F1625">
        <v>1799</v>
      </c>
      <c r="G1625">
        <v>1799</v>
      </c>
      <c r="H1625">
        <v>1799</v>
      </c>
      <c r="I1625">
        <v>1799</v>
      </c>
      <c r="J1625">
        <v>1799</v>
      </c>
      <c r="K1625">
        <f>AVERAGE(Tabla33[[#This Row],[gr12_0]:[gr12_9]])</f>
        <v>1799</v>
      </c>
      <c r="M1625">
        <v>1908</v>
      </c>
      <c r="N1625">
        <v>1908</v>
      </c>
      <c r="O1625">
        <v>1908</v>
      </c>
      <c r="P1625" s="4">
        <v>1997</v>
      </c>
      <c r="Q1625">
        <v>1908</v>
      </c>
      <c r="R1625">
        <v>1908</v>
      </c>
      <c r="S1625">
        <v>1908</v>
      </c>
      <c r="T1625">
        <v>1908</v>
      </c>
      <c r="U1625">
        <v>1908</v>
      </c>
      <c r="V1625">
        <v>1976</v>
      </c>
      <c r="W1625">
        <f>AVERAGE(Tabla31[[#This Row],[gr15_0]:[gr15_9]])</f>
        <v>1923.7</v>
      </c>
      <c r="Y1625">
        <v>2131</v>
      </c>
      <c r="Z1625">
        <v>2103</v>
      </c>
      <c r="AA1625">
        <v>2085</v>
      </c>
      <c r="AB1625">
        <v>2085</v>
      </c>
      <c r="AC1625">
        <v>2090</v>
      </c>
      <c r="AD1625">
        <v>2090</v>
      </c>
      <c r="AE1625">
        <v>2207</v>
      </c>
      <c r="AF1625">
        <v>2142</v>
      </c>
      <c r="AG1625">
        <v>2131</v>
      </c>
      <c r="AH1625">
        <v>2095</v>
      </c>
      <c r="AI1625" s="5">
        <f>AVERAGE(Tabla30[[#This Row],[gr17_0]:[gr17_9]])</f>
        <v>2115.9</v>
      </c>
      <c r="AK1625">
        <v>2962</v>
      </c>
      <c r="AL1625">
        <v>2803</v>
      </c>
      <c r="AM1625">
        <v>2962</v>
      </c>
      <c r="AN1625">
        <v>2930</v>
      </c>
      <c r="AO1625">
        <v>2964</v>
      </c>
      <c r="AP1625">
        <v>2707</v>
      </c>
      <c r="AQ1625">
        <v>2758</v>
      </c>
      <c r="AR1625">
        <v>2816</v>
      </c>
      <c r="AS1625">
        <v>2707</v>
      </c>
      <c r="AT1625">
        <v>2758</v>
      </c>
      <c r="AU1625">
        <f>AVERAGE(Tabla34[[#This Row],[gr21_0]:[gr21_9]])</f>
        <v>2836.7</v>
      </c>
    </row>
    <row r="1626" spans="1:47">
      <c r="A1626">
        <v>1799</v>
      </c>
      <c r="B1626">
        <v>1799</v>
      </c>
      <c r="C1626">
        <v>1799</v>
      </c>
      <c r="D1626">
        <v>1799</v>
      </c>
      <c r="E1626">
        <v>1799</v>
      </c>
      <c r="F1626">
        <v>1799</v>
      </c>
      <c r="G1626">
        <v>1799</v>
      </c>
      <c r="H1626">
        <v>1799</v>
      </c>
      <c r="I1626">
        <v>1799</v>
      </c>
      <c r="J1626">
        <v>1799</v>
      </c>
      <c r="K1626">
        <f>AVERAGE(Tabla33[[#This Row],[gr12_0]:[gr12_9]])</f>
        <v>1799</v>
      </c>
      <c r="M1626">
        <v>1908</v>
      </c>
      <c r="N1626">
        <v>1908</v>
      </c>
      <c r="O1626">
        <v>1908</v>
      </c>
      <c r="P1626" s="4">
        <v>1997</v>
      </c>
      <c r="Q1626">
        <v>1908</v>
      </c>
      <c r="R1626">
        <v>1908</v>
      </c>
      <c r="S1626">
        <v>1908</v>
      </c>
      <c r="T1626">
        <v>1908</v>
      </c>
      <c r="U1626">
        <v>1908</v>
      </c>
      <c r="V1626">
        <v>1976</v>
      </c>
      <c r="W1626">
        <f>AVERAGE(Tabla31[[#This Row],[gr15_0]:[gr15_9]])</f>
        <v>1923.7</v>
      </c>
      <c r="Y1626">
        <v>2131</v>
      </c>
      <c r="Z1626">
        <v>2103</v>
      </c>
      <c r="AA1626">
        <v>2085</v>
      </c>
      <c r="AB1626">
        <v>2085</v>
      </c>
      <c r="AC1626">
        <v>2090</v>
      </c>
      <c r="AD1626">
        <v>2090</v>
      </c>
      <c r="AE1626">
        <v>2207</v>
      </c>
      <c r="AF1626">
        <v>2142</v>
      </c>
      <c r="AG1626">
        <v>2131</v>
      </c>
      <c r="AH1626">
        <v>2095</v>
      </c>
      <c r="AI1626" s="5">
        <f>AVERAGE(Tabla30[[#This Row],[gr17_0]:[gr17_9]])</f>
        <v>2115.9</v>
      </c>
      <c r="AK1626">
        <v>2962</v>
      </c>
      <c r="AL1626">
        <v>2803</v>
      </c>
      <c r="AM1626">
        <v>2962</v>
      </c>
      <c r="AN1626">
        <v>2930</v>
      </c>
      <c r="AO1626">
        <v>2964</v>
      </c>
      <c r="AP1626">
        <v>2707</v>
      </c>
      <c r="AQ1626">
        <v>2758</v>
      </c>
      <c r="AR1626">
        <v>2816</v>
      </c>
      <c r="AS1626">
        <v>2707</v>
      </c>
      <c r="AT1626">
        <v>2758</v>
      </c>
      <c r="AU1626">
        <f>AVERAGE(Tabla34[[#This Row],[gr21_0]:[gr21_9]])</f>
        <v>2836.7</v>
      </c>
    </row>
    <row r="1627" spans="1:47">
      <c r="A1627">
        <v>1799</v>
      </c>
      <c r="B1627">
        <v>1799</v>
      </c>
      <c r="C1627">
        <v>1799</v>
      </c>
      <c r="D1627">
        <v>1799</v>
      </c>
      <c r="E1627">
        <v>1799</v>
      </c>
      <c r="F1627">
        <v>1799</v>
      </c>
      <c r="G1627">
        <v>1799</v>
      </c>
      <c r="H1627">
        <v>1799</v>
      </c>
      <c r="I1627">
        <v>1799</v>
      </c>
      <c r="J1627">
        <v>1799</v>
      </c>
      <c r="K1627">
        <f>AVERAGE(Tabla33[[#This Row],[gr12_0]:[gr12_9]])</f>
        <v>1799</v>
      </c>
      <c r="M1627">
        <v>1908</v>
      </c>
      <c r="N1627">
        <v>1908</v>
      </c>
      <c r="O1627">
        <v>1908</v>
      </c>
      <c r="P1627" s="4">
        <v>1997</v>
      </c>
      <c r="Q1627">
        <v>1908</v>
      </c>
      <c r="R1627">
        <v>1908</v>
      </c>
      <c r="S1627">
        <v>1908</v>
      </c>
      <c r="T1627">
        <v>1908</v>
      </c>
      <c r="U1627">
        <v>1908</v>
      </c>
      <c r="V1627">
        <v>1976</v>
      </c>
      <c r="W1627">
        <f>AVERAGE(Tabla31[[#This Row],[gr15_0]:[gr15_9]])</f>
        <v>1923.7</v>
      </c>
      <c r="Y1627">
        <v>2131</v>
      </c>
      <c r="Z1627">
        <v>2103</v>
      </c>
      <c r="AA1627">
        <v>2085</v>
      </c>
      <c r="AB1627">
        <v>2085</v>
      </c>
      <c r="AC1627">
        <v>2090</v>
      </c>
      <c r="AD1627">
        <v>2090</v>
      </c>
      <c r="AE1627">
        <v>2207</v>
      </c>
      <c r="AF1627">
        <v>2142</v>
      </c>
      <c r="AG1627">
        <v>2131</v>
      </c>
      <c r="AH1627">
        <v>2095</v>
      </c>
      <c r="AI1627" s="5">
        <f>AVERAGE(Tabla30[[#This Row],[gr17_0]:[gr17_9]])</f>
        <v>2115.9</v>
      </c>
      <c r="AK1627">
        <v>2962</v>
      </c>
      <c r="AL1627">
        <v>2803</v>
      </c>
      <c r="AM1627">
        <v>2962</v>
      </c>
      <c r="AN1627">
        <v>2930</v>
      </c>
      <c r="AO1627">
        <v>2964</v>
      </c>
      <c r="AP1627">
        <v>2707</v>
      </c>
      <c r="AQ1627">
        <v>2758</v>
      </c>
      <c r="AR1627">
        <v>2816</v>
      </c>
      <c r="AS1627">
        <v>2707</v>
      </c>
      <c r="AT1627">
        <v>2758</v>
      </c>
      <c r="AU1627">
        <f>AVERAGE(Tabla34[[#This Row],[gr21_0]:[gr21_9]])</f>
        <v>2836.7</v>
      </c>
    </row>
    <row r="1628" spans="1:47">
      <c r="A1628">
        <v>1799</v>
      </c>
      <c r="B1628">
        <v>1799</v>
      </c>
      <c r="C1628">
        <v>1799</v>
      </c>
      <c r="D1628">
        <v>1799</v>
      </c>
      <c r="E1628">
        <v>1799</v>
      </c>
      <c r="F1628">
        <v>1799</v>
      </c>
      <c r="G1628">
        <v>1799</v>
      </c>
      <c r="H1628">
        <v>1799</v>
      </c>
      <c r="I1628">
        <v>1799</v>
      </c>
      <c r="J1628">
        <v>1799</v>
      </c>
      <c r="K1628">
        <f>AVERAGE(Tabla33[[#This Row],[gr12_0]:[gr12_9]])</f>
        <v>1799</v>
      </c>
      <c r="M1628">
        <v>1908</v>
      </c>
      <c r="N1628">
        <v>1908</v>
      </c>
      <c r="O1628">
        <v>1908</v>
      </c>
      <c r="P1628" s="4">
        <v>1997</v>
      </c>
      <c r="Q1628">
        <v>1908</v>
      </c>
      <c r="R1628">
        <v>1908</v>
      </c>
      <c r="S1628">
        <v>1908</v>
      </c>
      <c r="T1628">
        <v>1908</v>
      </c>
      <c r="U1628">
        <v>1908</v>
      </c>
      <c r="V1628">
        <v>1976</v>
      </c>
      <c r="W1628">
        <f>AVERAGE(Tabla31[[#This Row],[gr15_0]:[gr15_9]])</f>
        <v>1923.7</v>
      </c>
      <c r="Y1628">
        <v>2131</v>
      </c>
      <c r="Z1628">
        <v>2103</v>
      </c>
      <c r="AA1628">
        <v>2085</v>
      </c>
      <c r="AB1628">
        <v>2085</v>
      </c>
      <c r="AC1628">
        <v>2090</v>
      </c>
      <c r="AD1628">
        <v>2090</v>
      </c>
      <c r="AE1628">
        <v>2207</v>
      </c>
      <c r="AF1628">
        <v>2142</v>
      </c>
      <c r="AG1628">
        <v>2131</v>
      </c>
      <c r="AH1628">
        <v>2095</v>
      </c>
      <c r="AI1628" s="5">
        <f>AVERAGE(Tabla30[[#This Row],[gr17_0]:[gr17_9]])</f>
        <v>2115.9</v>
      </c>
      <c r="AK1628">
        <v>2962</v>
      </c>
      <c r="AL1628">
        <v>2803</v>
      </c>
      <c r="AM1628">
        <v>2962</v>
      </c>
      <c r="AN1628">
        <v>2930</v>
      </c>
      <c r="AO1628">
        <v>2964</v>
      </c>
      <c r="AP1628">
        <v>2707</v>
      </c>
      <c r="AQ1628">
        <v>2758</v>
      </c>
      <c r="AR1628">
        <v>2816</v>
      </c>
      <c r="AS1628">
        <v>2707</v>
      </c>
      <c r="AT1628">
        <v>2758</v>
      </c>
      <c r="AU1628">
        <f>AVERAGE(Tabla34[[#This Row],[gr21_0]:[gr21_9]])</f>
        <v>2836.7</v>
      </c>
    </row>
    <row r="1629" spans="1:47">
      <c r="A1629">
        <v>1799</v>
      </c>
      <c r="B1629">
        <v>1799</v>
      </c>
      <c r="C1629">
        <v>1799</v>
      </c>
      <c r="D1629">
        <v>1799</v>
      </c>
      <c r="E1629">
        <v>1799</v>
      </c>
      <c r="F1629">
        <v>1799</v>
      </c>
      <c r="G1629">
        <v>1799</v>
      </c>
      <c r="H1629">
        <v>1799</v>
      </c>
      <c r="I1629">
        <v>1799</v>
      </c>
      <c r="J1629">
        <v>1799</v>
      </c>
      <c r="K1629">
        <f>AVERAGE(Tabla33[[#This Row],[gr12_0]:[gr12_9]])</f>
        <v>1799</v>
      </c>
      <c r="M1629">
        <v>1908</v>
      </c>
      <c r="N1629">
        <v>1908</v>
      </c>
      <c r="O1629">
        <v>1908</v>
      </c>
      <c r="P1629" s="4">
        <v>1997</v>
      </c>
      <c r="Q1629">
        <v>1908</v>
      </c>
      <c r="R1629">
        <v>1908</v>
      </c>
      <c r="S1629">
        <v>1908</v>
      </c>
      <c r="T1629">
        <v>1908</v>
      </c>
      <c r="U1629">
        <v>1908</v>
      </c>
      <c r="V1629">
        <v>1976</v>
      </c>
      <c r="W1629">
        <f>AVERAGE(Tabla31[[#This Row],[gr15_0]:[gr15_9]])</f>
        <v>1923.7</v>
      </c>
      <c r="Y1629">
        <v>2131</v>
      </c>
      <c r="Z1629">
        <v>2103</v>
      </c>
      <c r="AA1629">
        <v>2085</v>
      </c>
      <c r="AB1629">
        <v>2085</v>
      </c>
      <c r="AC1629">
        <v>2090</v>
      </c>
      <c r="AD1629">
        <v>2090</v>
      </c>
      <c r="AE1629">
        <v>2207</v>
      </c>
      <c r="AF1629">
        <v>2142</v>
      </c>
      <c r="AG1629">
        <v>2131</v>
      </c>
      <c r="AH1629">
        <v>2095</v>
      </c>
      <c r="AI1629" s="5">
        <f>AVERAGE(Tabla30[[#This Row],[gr17_0]:[gr17_9]])</f>
        <v>2115.9</v>
      </c>
      <c r="AK1629">
        <v>2962</v>
      </c>
      <c r="AL1629">
        <v>2803</v>
      </c>
      <c r="AM1629">
        <v>2962</v>
      </c>
      <c r="AN1629">
        <v>2930</v>
      </c>
      <c r="AO1629">
        <v>2929</v>
      </c>
      <c r="AP1629">
        <v>2707</v>
      </c>
      <c r="AQ1629">
        <v>2758</v>
      </c>
      <c r="AR1629">
        <v>2816</v>
      </c>
      <c r="AS1629">
        <v>2707</v>
      </c>
      <c r="AT1629">
        <v>2758</v>
      </c>
      <c r="AU1629">
        <f>AVERAGE(Tabla34[[#This Row],[gr21_0]:[gr21_9]])</f>
        <v>2833.2</v>
      </c>
    </row>
    <row r="1630" spans="1:47">
      <c r="A1630">
        <v>1799</v>
      </c>
      <c r="B1630">
        <v>1799</v>
      </c>
      <c r="C1630">
        <v>1799</v>
      </c>
      <c r="D1630">
        <v>1799</v>
      </c>
      <c r="E1630">
        <v>1799</v>
      </c>
      <c r="F1630">
        <v>1799</v>
      </c>
      <c r="G1630">
        <v>1799</v>
      </c>
      <c r="H1630">
        <v>1799</v>
      </c>
      <c r="I1630">
        <v>1799</v>
      </c>
      <c r="J1630">
        <v>1799</v>
      </c>
      <c r="K1630">
        <f>AVERAGE(Tabla33[[#This Row],[gr12_0]:[gr12_9]])</f>
        <v>1799</v>
      </c>
      <c r="M1630">
        <v>1908</v>
      </c>
      <c r="N1630">
        <v>1908</v>
      </c>
      <c r="O1630">
        <v>1908</v>
      </c>
      <c r="P1630" s="4">
        <v>1997</v>
      </c>
      <c r="Q1630">
        <v>1908</v>
      </c>
      <c r="R1630">
        <v>1908</v>
      </c>
      <c r="S1630">
        <v>1908</v>
      </c>
      <c r="T1630">
        <v>1908</v>
      </c>
      <c r="U1630">
        <v>1908</v>
      </c>
      <c r="V1630">
        <v>1976</v>
      </c>
      <c r="W1630">
        <f>AVERAGE(Tabla31[[#This Row],[gr15_0]:[gr15_9]])</f>
        <v>1923.7</v>
      </c>
      <c r="Y1630">
        <v>2131</v>
      </c>
      <c r="Z1630">
        <v>2103</v>
      </c>
      <c r="AA1630">
        <v>2085</v>
      </c>
      <c r="AB1630">
        <v>2085</v>
      </c>
      <c r="AC1630">
        <v>2090</v>
      </c>
      <c r="AD1630">
        <v>2090</v>
      </c>
      <c r="AE1630">
        <v>2207</v>
      </c>
      <c r="AF1630">
        <v>2142</v>
      </c>
      <c r="AG1630">
        <v>2131</v>
      </c>
      <c r="AH1630">
        <v>2095</v>
      </c>
      <c r="AI1630" s="5">
        <f>AVERAGE(Tabla30[[#This Row],[gr17_0]:[gr17_9]])</f>
        <v>2115.9</v>
      </c>
      <c r="AK1630">
        <v>2962</v>
      </c>
      <c r="AL1630">
        <v>2803</v>
      </c>
      <c r="AM1630">
        <v>2962</v>
      </c>
      <c r="AN1630">
        <v>2930</v>
      </c>
      <c r="AO1630">
        <v>2929</v>
      </c>
      <c r="AP1630">
        <v>2707</v>
      </c>
      <c r="AQ1630">
        <v>2758</v>
      </c>
      <c r="AR1630">
        <v>2816</v>
      </c>
      <c r="AS1630">
        <v>2707</v>
      </c>
      <c r="AT1630">
        <v>2758</v>
      </c>
      <c r="AU1630">
        <f>AVERAGE(Tabla34[[#This Row],[gr21_0]:[gr21_9]])</f>
        <v>2833.2</v>
      </c>
    </row>
    <row r="1631" spans="1:47">
      <c r="A1631">
        <v>1799</v>
      </c>
      <c r="B1631">
        <v>1799</v>
      </c>
      <c r="C1631">
        <v>1799</v>
      </c>
      <c r="D1631">
        <v>1799</v>
      </c>
      <c r="E1631">
        <v>1799</v>
      </c>
      <c r="F1631">
        <v>1799</v>
      </c>
      <c r="G1631">
        <v>1799</v>
      </c>
      <c r="H1631">
        <v>1799</v>
      </c>
      <c r="I1631">
        <v>1799</v>
      </c>
      <c r="J1631">
        <v>1799</v>
      </c>
      <c r="K1631">
        <f>AVERAGE(Tabla33[[#This Row],[gr12_0]:[gr12_9]])</f>
        <v>1799</v>
      </c>
      <c r="M1631">
        <v>1908</v>
      </c>
      <c r="N1631">
        <v>1908</v>
      </c>
      <c r="O1631">
        <v>1908</v>
      </c>
      <c r="P1631" s="4">
        <v>1997</v>
      </c>
      <c r="Q1631">
        <v>1908</v>
      </c>
      <c r="R1631">
        <v>1908</v>
      </c>
      <c r="S1631">
        <v>1908</v>
      </c>
      <c r="T1631">
        <v>1908</v>
      </c>
      <c r="U1631">
        <v>1908</v>
      </c>
      <c r="V1631">
        <v>1976</v>
      </c>
      <c r="W1631">
        <f>AVERAGE(Tabla31[[#This Row],[gr15_0]:[gr15_9]])</f>
        <v>1923.7</v>
      </c>
      <c r="Y1631">
        <v>2131</v>
      </c>
      <c r="Z1631">
        <v>2103</v>
      </c>
      <c r="AA1631">
        <v>2085</v>
      </c>
      <c r="AB1631">
        <v>2085</v>
      </c>
      <c r="AC1631">
        <v>2090</v>
      </c>
      <c r="AD1631">
        <v>2090</v>
      </c>
      <c r="AE1631">
        <v>2207</v>
      </c>
      <c r="AF1631">
        <v>2142</v>
      </c>
      <c r="AG1631">
        <v>2131</v>
      </c>
      <c r="AH1631">
        <v>2095</v>
      </c>
      <c r="AI1631" s="5">
        <f>AVERAGE(Tabla30[[#This Row],[gr17_0]:[gr17_9]])</f>
        <v>2115.9</v>
      </c>
      <c r="AK1631">
        <v>2962</v>
      </c>
      <c r="AL1631">
        <v>2803</v>
      </c>
      <c r="AM1631">
        <v>2962</v>
      </c>
      <c r="AN1631">
        <v>2930</v>
      </c>
      <c r="AO1631">
        <v>2929</v>
      </c>
      <c r="AP1631">
        <v>2707</v>
      </c>
      <c r="AQ1631">
        <v>2758</v>
      </c>
      <c r="AR1631">
        <v>2816</v>
      </c>
      <c r="AS1631">
        <v>2707</v>
      </c>
      <c r="AT1631">
        <v>2758</v>
      </c>
      <c r="AU1631">
        <f>AVERAGE(Tabla34[[#This Row],[gr21_0]:[gr21_9]])</f>
        <v>2833.2</v>
      </c>
    </row>
    <row r="1632" spans="1:47">
      <c r="A1632">
        <v>1799</v>
      </c>
      <c r="B1632">
        <v>1799</v>
      </c>
      <c r="C1632">
        <v>1799</v>
      </c>
      <c r="D1632">
        <v>1799</v>
      </c>
      <c r="E1632">
        <v>1799</v>
      </c>
      <c r="F1632">
        <v>1799</v>
      </c>
      <c r="G1632">
        <v>1799</v>
      </c>
      <c r="H1632">
        <v>1799</v>
      </c>
      <c r="I1632">
        <v>1799</v>
      </c>
      <c r="J1632">
        <v>1799</v>
      </c>
      <c r="K1632">
        <f>AVERAGE(Tabla33[[#This Row],[gr12_0]:[gr12_9]])</f>
        <v>1799</v>
      </c>
      <c r="M1632">
        <v>1908</v>
      </c>
      <c r="N1632">
        <v>1908</v>
      </c>
      <c r="O1632">
        <v>1908</v>
      </c>
      <c r="P1632" s="4">
        <v>1997</v>
      </c>
      <c r="Q1632">
        <v>1908</v>
      </c>
      <c r="R1632">
        <v>1908</v>
      </c>
      <c r="S1632">
        <v>1908</v>
      </c>
      <c r="T1632">
        <v>1908</v>
      </c>
      <c r="U1632">
        <v>1908</v>
      </c>
      <c r="V1632">
        <v>1976</v>
      </c>
      <c r="W1632">
        <f>AVERAGE(Tabla31[[#This Row],[gr15_0]:[gr15_9]])</f>
        <v>1923.7</v>
      </c>
      <c r="Y1632">
        <v>2131</v>
      </c>
      <c r="Z1632">
        <v>2103</v>
      </c>
      <c r="AA1632">
        <v>2085</v>
      </c>
      <c r="AB1632">
        <v>2085</v>
      </c>
      <c r="AC1632">
        <v>2090</v>
      </c>
      <c r="AD1632">
        <v>2090</v>
      </c>
      <c r="AE1632">
        <v>2207</v>
      </c>
      <c r="AF1632">
        <v>2142</v>
      </c>
      <c r="AG1632">
        <v>2131</v>
      </c>
      <c r="AH1632">
        <v>2095</v>
      </c>
      <c r="AI1632" s="5">
        <f>AVERAGE(Tabla30[[#This Row],[gr17_0]:[gr17_9]])</f>
        <v>2115.9</v>
      </c>
      <c r="AK1632">
        <v>2962</v>
      </c>
      <c r="AL1632">
        <v>2803</v>
      </c>
      <c r="AM1632">
        <v>2962</v>
      </c>
      <c r="AN1632">
        <v>2930</v>
      </c>
      <c r="AO1632">
        <v>2929</v>
      </c>
      <c r="AP1632">
        <v>2707</v>
      </c>
      <c r="AQ1632">
        <v>2758</v>
      </c>
      <c r="AR1632">
        <v>2816</v>
      </c>
      <c r="AS1632">
        <v>2707</v>
      </c>
      <c r="AT1632">
        <v>2758</v>
      </c>
      <c r="AU1632">
        <f>AVERAGE(Tabla34[[#This Row],[gr21_0]:[gr21_9]])</f>
        <v>2833.2</v>
      </c>
    </row>
    <row r="1633" spans="1:47">
      <c r="A1633">
        <v>1799</v>
      </c>
      <c r="B1633">
        <v>1799</v>
      </c>
      <c r="C1633">
        <v>1799</v>
      </c>
      <c r="D1633">
        <v>1799</v>
      </c>
      <c r="E1633">
        <v>1799</v>
      </c>
      <c r="F1633">
        <v>1799</v>
      </c>
      <c r="G1633">
        <v>1799</v>
      </c>
      <c r="H1633">
        <v>1799</v>
      </c>
      <c r="I1633">
        <v>1799</v>
      </c>
      <c r="J1633">
        <v>1799</v>
      </c>
      <c r="K1633">
        <f>AVERAGE(Tabla33[[#This Row],[gr12_0]:[gr12_9]])</f>
        <v>1799</v>
      </c>
      <c r="M1633">
        <v>1908</v>
      </c>
      <c r="N1633">
        <v>1908</v>
      </c>
      <c r="O1633">
        <v>1908</v>
      </c>
      <c r="P1633" s="4">
        <v>1997</v>
      </c>
      <c r="Q1633">
        <v>1908</v>
      </c>
      <c r="R1633">
        <v>1908</v>
      </c>
      <c r="S1633">
        <v>1908</v>
      </c>
      <c r="T1633">
        <v>1908</v>
      </c>
      <c r="U1633">
        <v>1908</v>
      </c>
      <c r="V1633">
        <v>1976</v>
      </c>
      <c r="W1633">
        <f>AVERAGE(Tabla31[[#This Row],[gr15_0]:[gr15_9]])</f>
        <v>1923.7</v>
      </c>
      <c r="Y1633">
        <v>2131</v>
      </c>
      <c r="Z1633">
        <v>2103</v>
      </c>
      <c r="AA1633">
        <v>2085</v>
      </c>
      <c r="AB1633">
        <v>2085</v>
      </c>
      <c r="AC1633">
        <v>2090</v>
      </c>
      <c r="AD1633">
        <v>2090</v>
      </c>
      <c r="AE1633">
        <v>2207</v>
      </c>
      <c r="AF1633">
        <v>2142</v>
      </c>
      <c r="AG1633">
        <v>2131</v>
      </c>
      <c r="AH1633">
        <v>2095</v>
      </c>
      <c r="AI1633" s="5">
        <f>AVERAGE(Tabla30[[#This Row],[gr17_0]:[gr17_9]])</f>
        <v>2115.9</v>
      </c>
      <c r="AK1633">
        <v>2962</v>
      </c>
      <c r="AL1633">
        <v>2803</v>
      </c>
      <c r="AM1633">
        <v>2962</v>
      </c>
      <c r="AN1633">
        <v>2930</v>
      </c>
      <c r="AO1633">
        <v>2929</v>
      </c>
      <c r="AP1633">
        <v>2707</v>
      </c>
      <c r="AQ1633">
        <v>2758</v>
      </c>
      <c r="AR1633">
        <v>2816</v>
      </c>
      <c r="AS1633">
        <v>2707</v>
      </c>
      <c r="AT1633">
        <v>2758</v>
      </c>
      <c r="AU1633">
        <f>AVERAGE(Tabla34[[#This Row],[gr21_0]:[gr21_9]])</f>
        <v>2833.2</v>
      </c>
    </row>
    <row r="1634" spans="1:47">
      <c r="A1634">
        <v>1799</v>
      </c>
      <c r="B1634">
        <v>1799</v>
      </c>
      <c r="C1634">
        <v>1799</v>
      </c>
      <c r="D1634">
        <v>1799</v>
      </c>
      <c r="E1634">
        <v>1799</v>
      </c>
      <c r="F1634">
        <v>1799</v>
      </c>
      <c r="G1634">
        <v>1799</v>
      </c>
      <c r="H1634">
        <v>1799</v>
      </c>
      <c r="I1634">
        <v>1799</v>
      </c>
      <c r="J1634">
        <v>1799</v>
      </c>
      <c r="K1634">
        <f>AVERAGE(Tabla33[[#This Row],[gr12_0]:[gr12_9]])</f>
        <v>1799</v>
      </c>
      <c r="M1634">
        <v>1908</v>
      </c>
      <c r="N1634">
        <v>1908</v>
      </c>
      <c r="O1634">
        <v>1908</v>
      </c>
      <c r="P1634" s="4">
        <v>1997</v>
      </c>
      <c r="Q1634">
        <v>1908</v>
      </c>
      <c r="R1634">
        <v>1908</v>
      </c>
      <c r="S1634">
        <v>1908</v>
      </c>
      <c r="T1634">
        <v>1908</v>
      </c>
      <c r="U1634">
        <v>1908</v>
      </c>
      <c r="V1634">
        <v>1976</v>
      </c>
      <c r="W1634">
        <f>AVERAGE(Tabla31[[#This Row],[gr15_0]:[gr15_9]])</f>
        <v>1923.7</v>
      </c>
      <c r="Y1634">
        <v>2131</v>
      </c>
      <c r="Z1634">
        <v>2103</v>
      </c>
      <c r="AA1634">
        <v>2085</v>
      </c>
      <c r="AB1634">
        <v>2085</v>
      </c>
      <c r="AC1634">
        <v>2090</v>
      </c>
      <c r="AD1634">
        <v>2090</v>
      </c>
      <c r="AE1634">
        <v>2207</v>
      </c>
      <c r="AF1634">
        <v>2142</v>
      </c>
      <c r="AG1634">
        <v>2131</v>
      </c>
      <c r="AH1634">
        <v>2095</v>
      </c>
      <c r="AI1634" s="5">
        <f>AVERAGE(Tabla30[[#This Row],[gr17_0]:[gr17_9]])</f>
        <v>2115.9</v>
      </c>
      <c r="AK1634">
        <v>2962</v>
      </c>
      <c r="AL1634">
        <v>2803</v>
      </c>
      <c r="AM1634">
        <v>2962</v>
      </c>
      <c r="AN1634">
        <v>2930</v>
      </c>
      <c r="AO1634">
        <v>2929</v>
      </c>
      <c r="AP1634">
        <v>2707</v>
      </c>
      <c r="AQ1634">
        <v>2758</v>
      </c>
      <c r="AR1634">
        <v>2816</v>
      </c>
      <c r="AS1634">
        <v>2707</v>
      </c>
      <c r="AT1634">
        <v>2758</v>
      </c>
      <c r="AU1634">
        <f>AVERAGE(Tabla34[[#This Row],[gr21_0]:[gr21_9]])</f>
        <v>2833.2</v>
      </c>
    </row>
    <row r="1635" spans="1:47">
      <c r="A1635">
        <v>1799</v>
      </c>
      <c r="B1635">
        <v>1799</v>
      </c>
      <c r="C1635">
        <v>1799</v>
      </c>
      <c r="D1635">
        <v>1799</v>
      </c>
      <c r="E1635">
        <v>1799</v>
      </c>
      <c r="F1635">
        <v>1799</v>
      </c>
      <c r="G1635">
        <v>1799</v>
      </c>
      <c r="H1635">
        <v>1799</v>
      </c>
      <c r="I1635">
        <v>1799</v>
      </c>
      <c r="J1635">
        <v>1799</v>
      </c>
      <c r="K1635">
        <f>AVERAGE(Tabla33[[#This Row],[gr12_0]:[gr12_9]])</f>
        <v>1799</v>
      </c>
      <c r="M1635">
        <v>1908</v>
      </c>
      <c r="N1635">
        <v>1908</v>
      </c>
      <c r="O1635">
        <v>1908</v>
      </c>
      <c r="P1635" s="4">
        <v>1997</v>
      </c>
      <c r="Q1635">
        <v>1908</v>
      </c>
      <c r="R1635">
        <v>1908</v>
      </c>
      <c r="S1635">
        <v>1908</v>
      </c>
      <c r="T1635">
        <v>1908</v>
      </c>
      <c r="U1635">
        <v>1908</v>
      </c>
      <c r="V1635">
        <v>1976</v>
      </c>
      <c r="W1635">
        <f>AVERAGE(Tabla31[[#This Row],[gr15_0]:[gr15_9]])</f>
        <v>1923.7</v>
      </c>
      <c r="Y1635">
        <v>2131</v>
      </c>
      <c r="Z1635">
        <v>2103</v>
      </c>
      <c r="AA1635">
        <v>2085</v>
      </c>
      <c r="AB1635">
        <v>2085</v>
      </c>
      <c r="AC1635">
        <v>2090</v>
      </c>
      <c r="AD1635">
        <v>2090</v>
      </c>
      <c r="AE1635">
        <v>2207</v>
      </c>
      <c r="AF1635">
        <v>2142</v>
      </c>
      <c r="AG1635">
        <v>2131</v>
      </c>
      <c r="AH1635">
        <v>2095</v>
      </c>
      <c r="AI1635" s="5">
        <f>AVERAGE(Tabla30[[#This Row],[gr17_0]:[gr17_9]])</f>
        <v>2115.9</v>
      </c>
      <c r="AK1635">
        <v>2962</v>
      </c>
      <c r="AL1635">
        <v>2803</v>
      </c>
      <c r="AM1635">
        <v>2962</v>
      </c>
      <c r="AN1635">
        <v>2930</v>
      </c>
      <c r="AO1635">
        <v>2929</v>
      </c>
      <c r="AP1635">
        <v>2707</v>
      </c>
      <c r="AQ1635">
        <v>2758</v>
      </c>
      <c r="AR1635">
        <v>2816</v>
      </c>
      <c r="AS1635">
        <v>2707</v>
      </c>
      <c r="AT1635">
        <v>2758</v>
      </c>
      <c r="AU1635">
        <f>AVERAGE(Tabla34[[#This Row],[gr21_0]:[gr21_9]])</f>
        <v>2833.2</v>
      </c>
    </row>
    <row r="1636" spans="1:47">
      <c r="A1636">
        <v>1799</v>
      </c>
      <c r="B1636">
        <v>1799</v>
      </c>
      <c r="C1636">
        <v>1799</v>
      </c>
      <c r="D1636">
        <v>1799</v>
      </c>
      <c r="E1636">
        <v>1799</v>
      </c>
      <c r="F1636">
        <v>1799</v>
      </c>
      <c r="G1636">
        <v>1799</v>
      </c>
      <c r="H1636">
        <v>1799</v>
      </c>
      <c r="I1636">
        <v>1799</v>
      </c>
      <c r="J1636">
        <v>1799</v>
      </c>
      <c r="K1636">
        <f>AVERAGE(Tabla33[[#This Row],[gr12_0]:[gr12_9]])</f>
        <v>1799</v>
      </c>
      <c r="M1636">
        <v>1908</v>
      </c>
      <c r="N1636">
        <v>1908</v>
      </c>
      <c r="O1636">
        <v>1908</v>
      </c>
      <c r="P1636" s="4">
        <v>1997</v>
      </c>
      <c r="Q1636">
        <v>1908</v>
      </c>
      <c r="R1636">
        <v>1908</v>
      </c>
      <c r="S1636">
        <v>1908</v>
      </c>
      <c r="T1636">
        <v>1908</v>
      </c>
      <c r="U1636">
        <v>1908</v>
      </c>
      <c r="V1636">
        <v>1976</v>
      </c>
      <c r="W1636">
        <f>AVERAGE(Tabla31[[#This Row],[gr15_0]:[gr15_9]])</f>
        <v>1923.7</v>
      </c>
      <c r="Y1636">
        <v>2131</v>
      </c>
      <c r="Z1636">
        <v>2103</v>
      </c>
      <c r="AA1636">
        <v>2085</v>
      </c>
      <c r="AB1636">
        <v>2085</v>
      </c>
      <c r="AC1636">
        <v>2090</v>
      </c>
      <c r="AD1636">
        <v>2090</v>
      </c>
      <c r="AE1636">
        <v>2207</v>
      </c>
      <c r="AF1636">
        <v>2142</v>
      </c>
      <c r="AG1636">
        <v>2131</v>
      </c>
      <c r="AH1636">
        <v>2095</v>
      </c>
      <c r="AI1636" s="5">
        <f>AVERAGE(Tabla30[[#This Row],[gr17_0]:[gr17_9]])</f>
        <v>2115.9</v>
      </c>
      <c r="AK1636">
        <v>2962</v>
      </c>
      <c r="AL1636">
        <v>2803</v>
      </c>
      <c r="AM1636">
        <v>2962</v>
      </c>
      <c r="AN1636">
        <v>2930</v>
      </c>
      <c r="AO1636">
        <v>2929</v>
      </c>
      <c r="AP1636">
        <v>2707</v>
      </c>
      <c r="AQ1636">
        <v>2758</v>
      </c>
      <c r="AR1636">
        <v>2816</v>
      </c>
      <c r="AS1636">
        <v>2707</v>
      </c>
      <c r="AT1636">
        <v>2758</v>
      </c>
      <c r="AU1636">
        <f>AVERAGE(Tabla34[[#This Row],[gr21_0]:[gr21_9]])</f>
        <v>2833.2</v>
      </c>
    </row>
    <row r="1637" spans="1:47">
      <c r="A1637">
        <v>1799</v>
      </c>
      <c r="B1637">
        <v>1799</v>
      </c>
      <c r="C1637">
        <v>1799</v>
      </c>
      <c r="D1637">
        <v>1799</v>
      </c>
      <c r="E1637">
        <v>1799</v>
      </c>
      <c r="F1637">
        <v>1799</v>
      </c>
      <c r="G1637">
        <v>1799</v>
      </c>
      <c r="H1637">
        <v>1799</v>
      </c>
      <c r="I1637">
        <v>1799</v>
      </c>
      <c r="J1637">
        <v>1799</v>
      </c>
      <c r="K1637">
        <f>AVERAGE(Tabla33[[#This Row],[gr12_0]:[gr12_9]])</f>
        <v>1799</v>
      </c>
      <c r="M1637">
        <v>1908</v>
      </c>
      <c r="N1637">
        <v>1908</v>
      </c>
      <c r="O1637">
        <v>1908</v>
      </c>
      <c r="P1637" s="4">
        <v>1997</v>
      </c>
      <c r="Q1637">
        <v>1908</v>
      </c>
      <c r="R1637">
        <v>1908</v>
      </c>
      <c r="S1637">
        <v>1908</v>
      </c>
      <c r="T1637">
        <v>1908</v>
      </c>
      <c r="U1637">
        <v>1908</v>
      </c>
      <c r="V1637">
        <v>1976</v>
      </c>
      <c r="W1637">
        <f>AVERAGE(Tabla31[[#This Row],[gr15_0]:[gr15_9]])</f>
        <v>1923.7</v>
      </c>
      <c r="Y1637">
        <v>2131</v>
      </c>
      <c r="Z1637">
        <v>2103</v>
      </c>
      <c r="AA1637">
        <v>2085</v>
      </c>
      <c r="AB1637">
        <v>2085</v>
      </c>
      <c r="AC1637">
        <v>2090</v>
      </c>
      <c r="AD1637">
        <v>2090</v>
      </c>
      <c r="AE1637">
        <v>2207</v>
      </c>
      <c r="AF1637">
        <v>2142</v>
      </c>
      <c r="AG1637">
        <v>2131</v>
      </c>
      <c r="AH1637">
        <v>2095</v>
      </c>
      <c r="AI1637" s="5">
        <f>AVERAGE(Tabla30[[#This Row],[gr17_0]:[gr17_9]])</f>
        <v>2115.9</v>
      </c>
      <c r="AK1637">
        <v>2962</v>
      </c>
      <c r="AL1637">
        <v>2803</v>
      </c>
      <c r="AM1637">
        <v>2962</v>
      </c>
      <c r="AN1637">
        <v>2930</v>
      </c>
      <c r="AO1637">
        <v>2929</v>
      </c>
      <c r="AP1637">
        <v>2707</v>
      </c>
      <c r="AQ1637">
        <v>2758</v>
      </c>
      <c r="AR1637">
        <v>2816</v>
      </c>
      <c r="AS1637">
        <v>2707</v>
      </c>
      <c r="AT1637">
        <v>2758</v>
      </c>
      <c r="AU1637">
        <f>AVERAGE(Tabla34[[#This Row],[gr21_0]:[gr21_9]])</f>
        <v>2833.2</v>
      </c>
    </row>
    <row r="1638" spans="1:47">
      <c r="A1638">
        <v>1799</v>
      </c>
      <c r="B1638">
        <v>1799</v>
      </c>
      <c r="C1638">
        <v>1799</v>
      </c>
      <c r="D1638">
        <v>1799</v>
      </c>
      <c r="E1638">
        <v>1799</v>
      </c>
      <c r="F1638">
        <v>1799</v>
      </c>
      <c r="G1638">
        <v>1799</v>
      </c>
      <c r="H1638">
        <v>1799</v>
      </c>
      <c r="I1638">
        <v>1799</v>
      </c>
      <c r="J1638">
        <v>1799</v>
      </c>
      <c r="K1638">
        <f>AVERAGE(Tabla33[[#This Row],[gr12_0]:[gr12_9]])</f>
        <v>1799</v>
      </c>
      <c r="M1638">
        <v>1908</v>
      </c>
      <c r="N1638">
        <v>1908</v>
      </c>
      <c r="O1638">
        <v>1908</v>
      </c>
      <c r="P1638" s="4">
        <v>1997</v>
      </c>
      <c r="Q1638">
        <v>1908</v>
      </c>
      <c r="R1638">
        <v>1908</v>
      </c>
      <c r="S1638">
        <v>1908</v>
      </c>
      <c r="T1638">
        <v>1908</v>
      </c>
      <c r="U1638">
        <v>1908</v>
      </c>
      <c r="V1638">
        <v>1976</v>
      </c>
      <c r="W1638">
        <f>AVERAGE(Tabla31[[#This Row],[gr15_0]:[gr15_9]])</f>
        <v>1923.7</v>
      </c>
      <c r="Y1638">
        <v>2131</v>
      </c>
      <c r="Z1638">
        <v>2103</v>
      </c>
      <c r="AA1638">
        <v>2085</v>
      </c>
      <c r="AB1638">
        <v>2085</v>
      </c>
      <c r="AC1638">
        <v>2090</v>
      </c>
      <c r="AD1638">
        <v>2090</v>
      </c>
      <c r="AE1638">
        <v>2207</v>
      </c>
      <c r="AF1638">
        <v>2142</v>
      </c>
      <c r="AG1638">
        <v>2131</v>
      </c>
      <c r="AH1638">
        <v>2095</v>
      </c>
      <c r="AI1638" s="5">
        <f>AVERAGE(Tabla30[[#This Row],[gr17_0]:[gr17_9]])</f>
        <v>2115.9</v>
      </c>
      <c r="AK1638">
        <v>2962</v>
      </c>
      <c r="AL1638">
        <v>2803</v>
      </c>
      <c r="AM1638">
        <v>2962</v>
      </c>
      <c r="AN1638">
        <v>2930</v>
      </c>
      <c r="AO1638">
        <v>2929</v>
      </c>
      <c r="AP1638">
        <v>2707</v>
      </c>
      <c r="AQ1638">
        <v>2758</v>
      </c>
      <c r="AR1638">
        <v>2816</v>
      </c>
      <c r="AS1638">
        <v>2707</v>
      </c>
      <c r="AT1638">
        <v>2758</v>
      </c>
      <c r="AU1638">
        <f>AVERAGE(Tabla34[[#This Row],[gr21_0]:[gr21_9]])</f>
        <v>2833.2</v>
      </c>
    </row>
    <row r="1639" spans="1:47">
      <c r="A1639">
        <v>1799</v>
      </c>
      <c r="B1639">
        <v>1799</v>
      </c>
      <c r="C1639">
        <v>1799</v>
      </c>
      <c r="D1639">
        <v>1799</v>
      </c>
      <c r="E1639">
        <v>1799</v>
      </c>
      <c r="F1639">
        <v>1799</v>
      </c>
      <c r="G1639">
        <v>1799</v>
      </c>
      <c r="H1639">
        <v>1799</v>
      </c>
      <c r="I1639">
        <v>1799</v>
      </c>
      <c r="J1639">
        <v>1799</v>
      </c>
      <c r="K1639">
        <f>AVERAGE(Tabla33[[#This Row],[gr12_0]:[gr12_9]])</f>
        <v>1799</v>
      </c>
      <c r="M1639">
        <v>1908</v>
      </c>
      <c r="N1639">
        <v>1908</v>
      </c>
      <c r="O1639">
        <v>1908</v>
      </c>
      <c r="P1639" s="4">
        <v>1997</v>
      </c>
      <c r="Q1639">
        <v>1908</v>
      </c>
      <c r="R1639">
        <v>1908</v>
      </c>
      <c r="S1639">
        <v>1908</v>
      </c>
      <c r="T1639">
        <v>1908</v>
      </c>
      <c r="U1639">
        <v>1908</v>
      </c>
      <c r="V1639">
        <v>1976</v>
      </c>
      <c r="W1639">
        <f>AVERAGE(Tabla31[[#This Row],[gr15_0]:[gr15_9]])</f>
        <v>1923.7</v>
      </c>
      <c r="Y1639">
        <v>2131</v>
      </c>
      <c r="Z1639">
        <v>2103</v>
      </c>
      <c r="AA1639">
        <v>2085</v>
      </c>
      <c r="AB1639">
        <v>2085</v>
      </c>
      <c r="AC1639">
        <v>2090</v>
      </c>
      <c r="AD1639">
        <v>2090</v>
      </c>
      <c r="AE1639">
        <v>2207</v>
      </c>
      <c r="AF1639">
        <v>2142</v>
      </c>
      <c r="AG1639">
        <v>2131</v>
      </c>
      <c r="AH1639">
        <v>2095</v>
      </c>
      <c r="AI1639" s="5">
        <f>AVERAGE(Tabla30[[#This Row],[gr17_0]:[gr17_9]])</f>
        <v>2115.9</v>
      </c>
      <c r="AK1639">
        <v>2962</v>
      </c>
      <c r="AL1639">
        <v>2803</v>
      </c>
      <c r="AM1639">
        <v>2962</v>
      </c>
      <c r="AN1639">
        <v>2930</v>
      </c>
      <c r="AO1639">
        <v>2929</v>
      </c>
      <c r="AP1639">
        <v>2707</v>
      </c>
      <c r="AQ1639">
        <v>2758</v>
      </c>
      <c r="AR1639">
        <v>2816</v>
      </c>
      <c r="AS1639">
        <v>2707</v>
      </c>
      <c r="AT1639">
        <v>2758</v>
      </c>
      <c r="AU1639">
        <f>AVERAGE(Tabla34[[#This Row],[gr21_0]:[gr21_9]])</f>
        <v>2833.2</v>
      </c>
    </row>
    <row r="1640" spans="1:47">
      <c r="A1640">
        <v>1799</v>
      </c>
      <c r="B1640">
        <v>1799</v>
      </c>
      <c r="C1640">
        <v>1799</v>
      </c>
      <c r="D1640">
        <v>1799</v>
      </c>
      <c r="E1640">
        <v>1799</v>
      </c>
      <c r="F1640">
        <v>1799</v>
      </c>
      <c r="G1640">
        <v>1799</v>
      </c>
      <c r="H1640">
        <v>1799</v>
      </c>
      <c r="I1640">
        <v>1799</v>
      </c>
      <c r="J1640">
        <v>1799</v>
      </c>
      <c r="K1640">
        <f>AVERAGE(Tabla33[[#This Row],[gr12_0]:[gr12_9]])</f>
        <v>1799</v>
      </c>
      <c r="M1640">
        <v>1908</v>
      </c>
      <c r="N1640">
        <v>1908</v>
      </c>
      <c r="O1640">
        <v>1908</v>
      </c>
      <c r="P1640" s="4">
        <v>1997</v>
      </c>
      <c r="Q1640">
        <v>1908</v>
      </c>
      <c r="R1640">
        <v>1908</v>
      </c>
      <c r="S1640">
        <v>1908</v>
      </c>
      <c r="T1640">
        <v>1908</v>
      </c>
      <c r="U1640">
        <v>1908</v>
      </c>
      <c r="V1640">
        <v>1976</v>
      </c>
      <c r="W1640">
        <f>AVERAGE(Tabla31[[#This Row],[gr15_0]:[gr15_9]])</f>
        <v>1923.7</v>
      </c>
      <c r="Y1640">
        <v>2131</v>
      </c>
      <c r="Z1640">
        <v>2103</v>
      </c>
      <c r="AA1640">
        <v>2085</v>
      </c>
      <c r="AB1640">
        <v>2085</v>
      </c>
      <c r="AC1640">
        <v>2090</v>
      </c>
      <c r="AD1640">
        <v>2090</v>
      </c>
      <c r="AE1640">
        <v>2207</v>
      </c>
      <c r="AF1640">
        <v>2142</v>
      </c>
      <c r="AG1640">
        <v>2131</v>
      </c>
      <c r="AH1640">
        <v>2095</v>
      </c>
      <c r="AI1640" s="5">
        <f>AVERAGE(Tabla30[[#This Row],[gr17_0]:[gr17_9]])</f>
        <v>2115.9</v>
      </c>
      <c r="AK1640">
        <v>2962</v>
      </c>
      <c r="AL1640">
        <v>2803</v>
      </c>
      <c r="AM1640">
        <v>2962</v>
      </c>
      <c r="AN1640">
        <v>2930</v>
      </c>
      <c r="AO1640">
        <v>2929</v>
      </c>
      <c r="AP1640">
        <v>2707</v>
      </c>
      <c r="AQ1640">
        <v>2758</v>
      </c>
      <c r="AR1640">
        <v>2816</v>
      </c>
      <c r="AS1640">
        <v>2707</v>
      </c>
      <c r="AT1640">
        <v>2758</v>
      </c>
      <c r="AU1640">
        <f>AVERAGE(Tabla34[[#This Row],[gr21_0]:[gr21_9]])</f>
        <v>2833.2</v>
      </c>
    </row>
    <row r="1641" spans="1:47">
      <c r="A1641">
        <v>1799</v>
      </c>
      <c r="B1641">
        <v>1799</v>
      </c>
      <c r="C1641">
        <v>1799</v>
      </c>
      <c r="D1641">
        <v>1799</v>
      </c>
      <c r="E1641">
        <v>1799</v>
      </c>
      <c r="F1641">
        <v>1799</v>
      </c>
      <c r="G1641">
        <v>1799</v>
      </c>
      <c r="H1641">
        <v>1799</v>
      </c>
      <c r="I1641">
        <v>1799</v>
      </c>
      <c r="J1641">
        <v>1799</v>
      </c>
      <c r="K1641">
        <f>AVERAGE(Tabla33[[#This Row],[gr12_0]:[gr12_9]])</f>
        <v>1799</v>
      </c>
      <c r="M1641">
        <v>1908</v>
      </c>
      <c r="N1641">
        <v>1908</v>
      </c>
      <c r="O1641">
        <v>1908</v>
      </c>
      <c r="P1641" s="4">
        <v>1997</v>
      </c>
      <c r="Q1641">
        <v>1908</v>
      </c>
      <c r="R1641">
        <v>1908</v>
      </c>
      <c r="S1641">
        <v>1908</v>
      </c>
      <c r="T1641">
        <v>1908</v>
      </c>
      <c r="U1641">
        <v>1908</v>
      </c>
      <c r="V1641">
        <v>1976</v>
      </c>
      <c r="W1641">
        <f>AVERAGE(Tabla31[[#This Row],[gr15_0]:[gr15_9]])</f>
        <v>1923.7</v>
      </c>
      <c r="Y1641">
        <v>2131</v>
      </c>
      <c r="Z1641">
        <v>2103</v>
      </c>
      <c r="AA1641">
        <v>2085</v>
      </c>
      <c r="AB1641">
        <v>2085</v>
      </c>
      <c r="AC1641">
        <v>2090</v>
      </c>
      <c r="AD1641">
        <v>2090</v>
      </c>
      <c r="AE1641">
        <v>2207</v>
      </c>
      <c r="AF1641">
        <v>2142</v>
      </c>
      <c r="AG1641">
        <v>2131</v>
      </c>
      <c r="AH1641">
        <v>2095</v>
      </c>
      <c r="AI1641" s="5">
        <f>AVERAGE(Tabla30[[#This Row],[gr17_0]:[gr17_9]])</f>
        <v>2115.9</v>
      </c>
      <c r="AK1641">
        <v>2962</v>
      </c>
      <c r="AL1641">
        <v>2803</v>
      </c>
      <c r="AM1641">
        <v>2962</v>
      </c>
      <c r="AN1641">
        <v>2930</v>
      </c>
      <c r="AO1641">
        <v>2929</v>
      </c>
      <c r="AP1641">
        <v>2707</v>
      </c>
      <c r="AQ1641">
        <v>2758</v>
      </c>
      <c r="AR1641">
        <v>2816</v>
      </c>
      <c r="AS1641">
        <v>2707</v>
      </c>
      <c r="AT1641">
        <v>2758</v>
      </c>
      <c r="AU1641">
        <f>AVERAGE(Tabla34[[#This Row],[gr21_0]:[gr21_9]])</f>
        <v>2833.2</v>
      </c>
    </row>
    <row r="1642" spans="1:47">
      <c r="A1642">
        <v>1799</v>
      </c>
      <c r="B1642">
        <v>1799</v>
      </c>
      <c r="C1642">
        <v>1799</v>
      </c>
      <c r="D1642">
        <v>1799</v>
      </c>
      <c r="E1642">
        <v>1799</v>
      </c>
      <c r="F1642">
        <v>1799</v>
      </c>
      <c r="G1642">
        <v>1799</v>
      </c>
      <c r="H1642">
        <v>1799</v>
      </c>
      <c r="I1642">
        <v>1799</v>
      </c>
      <c r="J1642">
        <v>1799</v>
      </c>
      <c r="K1642">
        <f>AVERAGE(Tabla33[[#This Row],[gr12_0]:[gr12_9]])</f>
        <v>1799</v>
      </c>
      <c r="M1642">
        <v>1908</v>
      </c>
      <c r="N1642">
        <v>1908</v>
      </c>
      <c r="O1642">
        <v>1908</v>
      </c>
      <c r="P1642" s="4">
        <v>1997</v>
      </c>
      <c r="Q1642">
        <v>1908</v>
      </c>
      <c r="R1642">
        <v>1908</v>
      </c>
      <c r="S1642">
        <v>1908</v>
      </c>
      <c r="T1642">
        <v>1908</v>
      </c>
      <c r="U1642">
        <v>1908</v>
      </c>
      <c r="V1642">
        <v>1976</v>
      </c>
      <c r="W1642">
        <f>AVERAGE(Tabla31[[#This Row],[gr15_0]:[gr15_9]])</f>
        <v>1923.7</v>
      </c>
      <c r="Y1642">
        <v>2131</v>
      </c>
      <c r="Z1642">
        <v>2103</v>
      </c>
      <c r="AA1642">
        <v>2085</v>
      </c>
      <c r="AB1642">
        <v>2085</v>
      </c>
      <c r="AC1642">
        <v>2090</v>
      </c>
      <c r="AD1642">
        <v>2090</v>
      </c>
      <c r="AE1642">
        <v>2207</v>
      </c>
      <c r="AF1642">
        <v>2142</v>
      </c>
      <c r="AG1642">
        <v>2131</v>
      </c>
      <c r="AH1642">
        <v>2095</v>
      </c>
      <c r="AI1642" s="5">
        <f>AVERAGE(Tabla30[[#This Row],[gr17_0]:[gr17_9]])</f>
        <v>2115.9</v>
      </c>
      <c r="AK1642">
        <v>2962</v>
      </c>
      <c r="AL1642">
        <v>2803</v>
      </c>
      <c r="AM1642">
        <v>2962</v>
      </c>
      <c r="AN1642">
        <v>2930</v>
      </c>
      <c r="AO1642">
        <v>2929</v>
      </c>
      <c r="AP1642">
        <v>2707</v>
      </c>
      <c r="AQ1642">
        <v>2758</v>
      </c>
      <c r="AR1642">
        <v>2816</v>
      </c>
      <c r="AS1642">
        <v>2707</v>
      </c>
      <c r="AT1642">
        <v>2758</v>
      </c>
      <c r="AU1642">
        <f>AVERAGE(Tabla34[[#This Row],[gr21_0]:[gr21_9]])</f>
        <v>2833.2</v>
      </c>
    </row>
    <row r="1643" spans="1:47">
      <c r="A1643">
        <v>1799</v>
      </c>
      <c r="B1643">
        <v>1799</v>
      </c>
      <c r="C1643">
        <v>1799</v>
      </c>
      <c r="D1643">
        <v>1799</v>
      </c>
      <c r="E1643">
        <v>1799</v>
      </c>
      <c r="F1643">
        <v>1799</v>
      </c>
      <c r="G1643">
        <v>1799</v>
      </c>
      <c r="H1643">
        <v>1799</v>
      </c>
      <c r="I1643">
        <v>1799</v>
      </c>
      <c r="J1643">
        <v>1799</v>
      </c>
      <c r="K1643">
        <f>AVERAGE(Tabla33[[#This Row],[gr12_0]:[gr12_9]])</f>
        <v>1799</v>
      </c>
      <c r="M1643">
        <v>1908</v>
      </c>
      <c r="N1643">
        <v>1908</v>
      </c>
      <c r="O1643">
        <v>1908</v>
      </c>
      <c r="P1643" s="4">
        <v>1997</v>
      </c>
      <c r="Q1643">
        <v>1908</v>
      </c>
      <c r="R1643">
        <v>1908</v>
      </c>
      <c r="S1643">
        <v>1908</v>
      </c>
      <c r="T1643">
        <v>1908</v>
      </c>
      <c r="U1643">
        <v>1908</v>
      </c>
      <c r="V1643">
        <v>1976</v>
      </c>
      <c r="W1643">
        <f>AVERAGE(Tabla31[[#This Row],[gr15_0]:[gr15_9]])</f>
        <v>1923.7</v>
      </c>
      <c r="Y1643">
        <v>2131</v>
      </c>
      <c r="Z1643">
        <v>2103</v>
      </c>
      <c r="AA1643">
        <v>2085</v>
      </c>
      <c r="AB1643">
        <v>2085</v>
      </c>
      <c r="AC1643">
        <v>2090</v>
      </c>
      <c r="AD1643">
        <v>2090</v>
      </c>
      <c r="AE1643">
        <v>2207</v>
      </c>
      <c r="AF1643">
        <v>2142</v>
      </c>
      <c r="AG1643">
        <v>2131</v>
      </c>
      <c r="AH1643">
        <v>2095</v>
      </c>
      <c r="AI1643" s="5">
        <f>AVERAGE(Tabla30[[#This Row],[gr17_0]:[gr17_9]])</f>
        <v>2115.9</v>
      </c>
      <c r="AK1643">
        <v>2962</v>
      </c>
      <c r="AL1643">
        <v>2803</v>
      </c>
      <c r="AM1643">
        <v>2962</v>
      </c>
      <c r="AN1643">
        <v>2930</v>
      </c>
      <c r="AO1643">
        <v>2929</v>
      </c>
      <c r="AP1643">
        <v>2707</v>
      </c>
      <c r="AQ1643">
        <v>2758</v>
      </c>
      <c r="AR1643">
        <v>2816</v>
      </c>
      <c r="AS1643">
        <v>2707</v>
      </c>
      <c r="AT1643">
        <v>2758</v>
      </c>
      <c r="AU1643">
        <f>AVERAGE(Tabla34[[#This Row],[gr21_0]:[gr21_9]])</f>
        <v>2833.2</v>
      </c>
    </row>
    <row r="1644" spans="1:47">
      <c r="A1644">
        <v>1799</v>
      </c>
      <c r="B1644">
        <v>1799</v>
      </c>
      <c r="C1644">
        <v>1799</v>
      </c>
      <c r="D1644">
        <v>1799</v>
      </c>
      <c r="E1644">
        <v>1799</v>
      </c>
      <c r="F1644">
        <v>1799</v>
      </c>
      <c r="G1644">
        <v>1799</v>
      </c>
      <c r="H1644">
        <v>1799</v>
      </c>
      <c r="I1644">
        <v>1799</v>
      </c>
      <c r="J1644">
        <v>1799</v>
      </c>
      <c r="K1644">
        <f>AVERAGE(Tabla33[[#This Row],[gr12_0]:[gr12_9]])</f>
        <v>1799</v>
      </c>
      <c r="M1644">
        <v>1908</v>
      </c>
      <c r="N1644">
        <v>1908</v>
      </c>
      <c r="O1644">
        <v>1908</v>
      </c>
      <c r="P1644" s="4">
        <v>1997</v>
      </c>
      <c r="Q1644">
        <v>1908</v>
      </c>
      <c r="R1644">
        <v>1908</v>
      </c>
      <c r="S1644">
        <v>1908</v>
      </c>
      <c r="T1644">
        <v>1908</v>
      </c>
      <c r="U1644">
        <v>1908</v>
      </c>
      <c r="V1644">
        <v>1976</v>
      </c>
      <c r="W1644">
        <f>AVERAGE(Tabla31[[#This Row],[gr15_0]:[gr15_9]])</f>
        <v>1923.7</v>
      </c>
      <c r="Y1644">
        <v>2131</v>
      </c>
      <c r="Z1644">
        <v>2103</v>
      </c>
      <c r="AA1644">
        <v>2085</v>
      </c>
      <c r="AB1644">
        <v>2085</v>
      </c>
      <c r="AC1644">
        <v>2090</v>
      </c>
      <c r="AD1644">
        <v>2090</v>
      </c>
      <c r="AE1644">
        <v>2207</v>
      </c>
      <c r="AF1644">
        <v>2142</v>
      </c>
      <c r="AG1644">
        <v>2131</v>
      </c>
      <c r="AH1644">
        <v>2095</v>
      </c>
      <c r="AI1644" s="5">
        <f>AVERAGE(Tabla30[[#This Row],[gr17_0]:[gr17_9]])</f>
        <v>2115.9</v>
      </c>
      <c r="AK1644">
        <v>2962</v>
      </c>
      <c r="AL1644">
        <v>2803</v>
      </c>
      <c r="AM1644">
        <v>2962</v>
      </c>
      <c r="AN1644">
        <v>2930</v>
      </c>
      <c r="AO1644">
        <v>2929</v>
      </c>
      <c r="AP1644">
        <v>2707</v>
      </c>
      <c r="AQ1644">
        <v>2758</v>
      </c>
      <c r="AR1644">
        <v>2816</v>
      </c>
      <c r="AS1644">
        <v>2707</v>
      </c>
      <c r="AT1644">
        <v>2758</v>
      </c>
      <c r="AU1644">
        <f>AVERAGE(Tabla34[[#This Row],[gr21_0]:[gr21_9]])</f>
        <v>2833.2</v>
      </c>
    </row>
    <row r="1645" spans="1:47">
      <c r="A1645">
        <v>1799</v>
      </c>
      <c r="B1645">
        <v>1799</v>
      </c>
      <c r="C1645">
        <v>1799</v>
      </c>
      <c r="D1645">
        <v>1799</v>
      </c>
      <c r="E1645">
        <v>1799</v>
      </c>
      <c r="F1645">
        <v>1799</v>
      </c>
      <c r="G1645">
        <v>1799</v>
      </c>
      <c r="H1645">
        <v>1799</v>
      </c>
      <c r="I1645">
        <v>1799</v>
      </c>
      <c r="J1645">
        <v>1799</v>
      </c>
      <c r="K1645">
        <f>AVERAGE(Tabla33[[#This Row],[gr12_0]:[gr12_9]])</f>
        <v>1799</v>
      </c>
      <c r="M1645">
        <v>1908</v>
      </c>
      <c r="N1645">
        <v>1908</v>
      </c>
      <c r="O1645">
        <v>1908</v>
      </c>
      <c r="P1645" s="4">
        <v>1997</v>
      </c>
      <c r="Q1645">
        <v>1908</v>
      </c>
      <c r="R1645">
        <v>1908</v>
      </c>
      <c r="S1645">
        <v>1908</v>
      </c>
      <c r="T1645">
        <v>1908</v>
      </c>
      <c r="U1645">
        <v>1908</v>
      </c>
      <c r="V1645">
        <v>1976</v>
      </c>
      <c r="W1645">
        <f>AVERAGE(Tabla31[[#This Row],[gr15_0]:[gr15_9]])</f>
        <v>1923.7</v>
      </c>
      <c r="Y1645">
        <v>2131</v>
      </c>
      <c r="Z1645">
        <v>2103</v>
      </c>
      <c r="AA1645">
        <v>2085</v>
      </c>
      <c r="AB1645">
        <v>2085</v>
      </c>
      <c r="AC1645">
        <v>2090</v>
      </c>
      <c r="AD1645">
        <v>2090</v>
      </c>
      <c r="AE1645">
        <v>2207</v>
      </c>
      <c r="AF1645">
        <v>2142</v>
      </c>
      <c r="AG1645">
        <v>2131</v>
      </c>
      <c r="AH1645">
        <v>2095</v>
      </c>
      <c r="AI1645" s="5">
        <f>AVERAGE(Tabla30[[#This Row],[gr17_0]:[gr17_9]])</f>
        <v>2115.9</v>
      </c>
      <c r="AK1645">
        <v>2962</v>
      </c>
      <c r="AL1645">
        <v>2803</v>
      </c>
      <c r="AM1645">
        <v>2962</v>
      </c>
      <c r="AN1645">
        <v>2930</v>
      </c>
      <c r="AO1645">
        <v>2929</v>
      </c>
      <c r="AP1645">
        <v>2707</v>
      </c>
      <c r="AQ1645">
        <v>2758</v>
      </c>
      <c r="AR1645">
        <v>2816</v>
      </c>
      <c r="AS1645">
        <v>2707</v>
      </c>
      <c r="AT1645">
        <v>2758</v>
      </c>
      <c r="AU1645">
        <f>AVERAGE(Tabla34[[#This Row],[gr21_0]:[gr21_9]])</f>
        <v>2833.2</v>
      </c>
    </row>
    <row r="1646" spans="1:47">
      <c r="A1646">
        <v>1799</v>
      </c>
      <c r="B1646">
        <v>1799</v>
      </c>
      <c r="C1646">
        <v>1799</v>
      </c>
      <c r="D1646">
        <v>1799</v>
      </c>
      <c r="E1646">
        <v>1799</v>
      </c>
      <c r="F1646">
        <v>1799</v>
      </c>
      <c r="G1646">
        <v>1799</v>
      </c>
      <c r="H1646">
        <v>1799</v>
      </c>
      <c r="I1646">
        <v>1799</v>
      </c>
      <c r="J1646">
        <v>1799</v>
      </c>
      <c r="K1646">
        <f>AVERAGE(Tabla33[[#This Row],[gr12_0]:[gr12_9]])</f>
        <v>1799</v>
      </c>
      <c r="M1646">
        <v>1908</v>
      </c>
      <c r="N1646">
        <v>1908</v>
      </c>
      <c r="O1646">
        <v>1908</v>
      </c>
      <c r="P1646" s="4">
        <v>1997</v>
      </c>
      <c r="Q1646">
        <v>1908</v>
      </c>
      <c r="R1646">
        <v>1908</v>
      </c>
      <c r="S1646">
        <v>1908</v>
      </c>
      <c r="T1646">
        <v>1908</v>
      </c>
      <c r="U1646">
        <v>1908</v>
      </c>
      <c r="V1646">
        <v>1976</v>
      </c>
      <c r="W1646">
        <f>AVERAGE(Tabla31[[#This Row],[gr15_0]:[gr15_9]])</f>
        <v>1923.7</v>
      </c>
      <c r="Y1646">
        <v>2131</v>
      </c>
      <c r="Z1646">
        <v>2103</v>
      </c>
      <c r="AA1646">
        <v>2085</v>
      </c>
      <c r="AB1646">
        <v>2085</v>
      </c>
      <c r="AC1646">
        <v>2090</v>
      </c>
      <c r="AD1646">
        <v>2090</v>
      </c>
      <c r="AE1646">
        <v>2207</v>
      </c>
      <c r="AF1646">
        <v>2142</v>
      </c>
      <c r="AG1646">
        <v>2131</v>
      </c>
      <c r="AH1646">
        <v>2095</v>
      </c>
      <c r="AI1646" s="5">
        <f>AVERAGE(Tabla30[[#This Row],[gr17_0]:[gr17_9]])</f>
        <v>2115.9</v>
      </c>
      <c r="AK1646">
        <v>2962</v>
      </c>
      <c r="AL1646">
        <v>2803</v>
      </c>
      <c r="AM1646">
        <v>2962</v>
      </c>
      <c r="AN1646">
        <v>2930</v>
      </c>
      <c r="AO1646">
        <v>2929</v>
      </c>
      <c r="AP1646">
        <v>2707</v>
      </c>
      <c r="AQ1646">
        <v>2758</v>
      </c>
      <c r="AR1646">
        <v>2816</v>
      </c>
      <c r="AS1646">
        <v>2707</v>
      </c>
      <c r="AT1646">
        <v>2758</v>
      </c>
      <c r="AU1646">
        <f>AVERAGE(Tabla34[[#This Row],[gr21_0]:[gr21_9]])</f>
        <v>2833.2</v>
      </c>
    </row>
    <row r="1647" spans="1:47">
      <c r="A1647">
        <v>1799</v>
      </c>
      <c r="B1647">
        <v>1799</v>
      </c>
      <c r="C1647">
        <v>1799</v>
      </c>
      <c r="D1647">
        <v>1799</v>
      </c>
      <c r="E1647">
        <v>1799</v>
      </c>
      <c r="F1647">
        <v>1799</v>
      </c>
      <c r="G1647">
        <v>1799</v>
      </c>
      <c r="H1647">
        <v>1799</v>
      </c>
      <c r="I1647">
        <v>1799</v>
      </c>
      <c r="J1647">
        <v>1799</v>
      </c>
      <c r="K1647">
        <f>AVERAGE(Tabla33[[#This Row],[gr12_0]:[gr12_9]])</f>
        <v>1799</v>
      </c>
      <c r="M1647">
        <v>1908</v>
      </c>
      <c r="N1647">
        <v>1908</v>
      </c>
      <c r="O1647">
        <v>1908</v>
      </c>
      <c r="P1647" s="4">
        <v>1997</v>
      </c>
      <c r="Q1647">
        <v>1908</v>
      </c>
      <c r="R1647">
        <v>1908</v>
      </c>
      <c r="S1647">
        <v>1908</v>
      </c>
      <c r="T1647">
        <v>1908</v>
      </c>
      <c r="U1647">
        <v>1908</v>
      </c>
      <c r="V1647">
        <v>1976</v>
      </c>
      <c r="W1647">
        <f>AVERAGE(Tabla31[[#This Row],[gr15_0]:[gr15_9]])</f>
        <v>1923.7</v>
      </c>
      <c r="Y1647">
        <v>2131</v>
      </c>
      <c r="Z1647">
        <v>2103</v>
      </c>
      <c r="AA1647">
        <v>2085</v>
      </c>
      <c r="AB1647">
        <v>2085</v>
      </c>
      <c r="AC1647">
        <v>2090</v>
      </c>
      <c r="AD1647">
        <v>2090</v>
      </c>
      <c r="AE1647">
        <v>2207</v>
      </c>
      <c r="AF1647">
        <v>2142</v>
      </c>
      <c r="AG1647">
        <v>2131</v>
      </c>
      <c r="AH1647">
        <v>2095</v>
      </c>
      <c r="AI1647" s="5">
        <f>AVERAGE(Tabla30[[#This Row],[gr17_0]:[gr17_9]])</f>
        <v>2115.9</v>
      </c>
      <c r="AK1647">
        <v>2962</v>
      </c>
      <c r="AL1647">
        <v>2803</v>
      </c>
      <c r="AM1647">
        <v>2962</v>
      </c>
      <c r="AN1647">
        <v>2930</v>
      </c>
      <c r="AO1647">
        <v>2929</v>
      </c>
      <c r="AP1647">
        <v>2707</v>
      </c>
      <c r="AQ1647">
        <v>2758</v>
      </c>
      <c r="AR1647">
        <v>2816</v>
      </c>
      <c r="AS1647">
        <v>2707</v>
      </c>
      <c r="AT1647">
        <v>2758</v>
      </c>
      <c r="AU1647">
        <f>AVERAGE(Tabla34[[#This Row],[gr21_0]:[gr21_9]])</f>
        <v>2833.2</v>
      </c>
    </row>
    <row r="1648" spans="1:47">
      <c r="A1648">
        <v>1799</v>
      </c>
      <c r="B1648">
        <v>1799</v>
      </c>
      <c r="C1648">
        <v>1799</v>
      </c>
      <c r="D1648">
        <v>1799</v>
      </c>
      <c r="E1648">
        <v>1799</v>
      </c>
      <c r="F1648">
        <v>1799</v>
      </c>
      <c r="G1648">
        <v>1799</v>
      </c>
      <c r="H1648">
        <v>1799</v>
      </c>
      <c r="I1648">
        <v>1799</v>
      </c>
      <c r="J1648">
        <v>1799</v>
      </c>
      <c r="K1648">
        <f>AVERAGE(Tabla33[[#This Row],[gr12_0]:[gr12_9]])</f>
        <v>1799</v>
      </c>
      <c r="M1648">
        <v>1908</v>
      </c>
      <c r="N1648">
        <v>1908</v>
      </c>
      <c r="O1648">
        <v>1908</v>
      </c>
      <c r="P1648" s="4">
        <v>1997</v>
      </c>
      <c r="Q1648">
        <v>1908</v>
      </c>
      <c r="R1648">
        <v>1908</v>
      </c>
      <c r="S1648">
        <v>1908</v>
      </c>
      <c r="T1648">
        <v>1908</v>
      </c>
      <c r="U1648">
        <v>1908</v>
      </c>
      <c r="V1648">
        <v>1976</v>
      </c>
      <c r="W1648">
        <f>AVERAGE(Tabla31[[#This Row],[gr15_0]:[gr15_9]])</f>
        <v>1923.7</v>
      </c>
      <c r="Y1648">
        <v>2131</v>
      </c>
      <c r="Z1648">
        <v>2103</v>
      </c>
      <c r="AA1648">
        <v>2085</v>
      </c>
      <c r="AB1648">
        <v>2085</v>
      </c>
      <c r="AC1648">
        <v>2090</v>
      </c>
      <c r="AD1648">
        <v>2090</v>
      </c>
      <c r="AE1648">
        <v>2207</v>
      </c>
      <c r="AF1648">
        <v>2142</v>
      </c>
      <c r="AG1648">
        <v>2131</v>
      </c>
      <c r="AH1648">
        <v>2095</v>
      </c>
      <c r="AI1648" s="5">
        <f>AVERAGE(Tabla30[[#This Row],[gr17_0]:[gr17_9]])</f>
        <v>2115.9</v>
      </c>
      <c r="AK1648">
        <v>2962</v>
      </c>
      <c r="AL1648">
        <v>2803</v>
      </c>
      <c r="AM1648">
        <v>2962</v>
      </c>
      <c r="AN1648">
        <v>2930</v>
      </c>
      <c r="AO1648">
        <v>2929</v>
      </c>
      <c r="AP1648">
        <v>2707</v>
      </c>
      <c r="AQ1648">
        <v>2758</v>
      </c>
      <c r="AR1648">
        <v>2816</v>
      </c>
      <c r="AS1648">
        <v>2707</v>
      </c>
      <c r="AT1648">
        <v>2758</v>
      </c>
      <c r="AU1648">
        <f>AVERAGE(Tabla34[[#This Row],[gr21_0]:[gr21_9]])</f>
        <v>2833.2</v>
      </c>
    </row>
    <row r="1649" spans="1:47">
      <c r="A1649">
        <v>1799</v>
      </c>
      <c r="B1649">
        <v>1799</v>
      </c>
      <c r="C1649">
        <v>1799</v>
      </c>
      <c r="D1649">
        <v>1799</v>
      </c>
      <c r="E1649">
        <v>1799</v>
      </c>
      <c r="F1649">
        <v>1799</v>
      </c>
      <c r="G1649">
        <v>1799</v>
      </c>
      <c r="H1649">
        <v>1799</v>
      </c>
      <c r="I1649">
        <v>1799</v>
      </c>
      <c r="J1649">
        <v>1799</v>
      </c>
      <c r="K1649">
        <f>AVERAGE(Tabla33[[#This Row],[gr12_0]:[gr12_9]])</f>
        <v>1799</v>
      </c>
      <c r="M1649">
        <v>1908</v>
      </c>
      <c r="N1649">
        <v>1908</v>
      </c>
      <c r="O1649">
        <v>1908</v>
      </c>
      <c r="P1649" s="4">
        <v>1997</v>
      </c>
      <c r="Q1649">
        <v>1908</v>
      </c>
      <c r="R1649">
        <v>1908</v>
      </c>
      <c r="S1649">
        <v>1908</v>
      </c>
      <c r="T1649">
        <v>1908</v>
      </c>
      <c r="U1649">
        <v>1908</v>
      </c>
      <c r="V1649">
        <v>1976</v>
      </c>
      <c r="W1649">
        <f>AVERAGE(Tabla31[[#This Row],[gr15_0]:[gr15_9]])</f>
        <v>1923.7</v>
      </c>
      <c r="Y1649">
        <v>2131</v>
      </c>
      <c r="Z1649">
        <v>2103</v>
      </c>
      <c r="AA1649">
        <v>2085</v>
      </c>
      <c r="AB1649">
        <v>2085</v>
      </c>
      <c r="AC1649">
        <v>2090</v>
      </c>
      <c r="AD1649">
        <v>2090</v>
      </c>
      <c r="AE1649">
        <v>2207</v>
      </c>
      <c r="AF1649">
        <v>2142</v>
      </c>
      <c r="AG1649">
        <v>2131</v>
      </c>
      <c r="AH1649">
        <v>2095</v>
      </c>
      <c r="AI1649" s="5">
        <f>AVERAGE(Tabla30[[#This Row],[gr17_0]:[gr17_9]])</f>
        <v>2115.9</v>
      </c>
      <c r="AK1649">
        <v>2962</v>
      </c>
      <c r="AL1649">
        <v>2803</v>
      </c>
      <c r="AM1649">
        <v>2962</v>
      </c>
      <c r="AN1649">
        <v>2930</v>
      </c>
      <c r="AO1649">
        <v>2929</v>
      </c>
      <c r="AP1649">
        <v>2707</v>
      </c>
      <c r="AQ1649">
        <v>2758</v>
      </c>
      <c r="AR1649">
        <v>2816</v>
      </c>
      <c r="AS1649">
        <v>2707</v>
      </c>
      <c r="AT1649">
        <v>2758</v>
      </c>
      <c r="AU1649">
        <f>AVERAGE(Tabla34[[#This Row],[gr21_0]:[gr21_9]])</f>
        <v>2833.2</v>
      </c>
    </row>
    <row r="1650" spans="1:47">
      <c r="A1650">
        <v>1799</v>
      </c>
      <c r="B1650">
        <v>1799</v>
      </c>
      <c r="C1650">
        <v>1799</v>
      </c>
      <c r="D1650">
        <v>1799</v>
      </c>
      <c r="E1650">
        <v>1799</v>
      </c>
      <c r="F1650">
        <v>1799</v>
      </c>
      <c r="G1650">
        <v>1799</v>
      </c>
      <c r="H1650">
        <v>1799</v>
      </c>
      <c r="I1650">
        <v>1799</v>
      </c>
      <c r="J1650">
        <v>1799</v>
      </c>
      <c r="K1650">
        <f>AVERAGE(Tabla33[[#This Row],[gr12_0]:[gr12_9]])</f>
        <v>1799</v>
      </c>
      <c r="M1650">
        <v>1908</v>
      </c>
      <c r="N1650">
        <v>1908</v>
      </c>
      <c r="O1650">
        <v>1908</v>
      </c>
      <c r="P1650" s="4">
        <v>1997</v>
      </c>
      <c r="Q1650">
        <v>1908</v>
      </c>
      <c r="R1650">
        <v>1908</v>
      </c>
      <c r="S1650">
        <v>1908</v>
      </c>
      <c r="T1650">
        <v>1908</v>
      </c>
      <c r="U1650">
        <v>1908</v>
      </c>
      <c r="V1650">
        <v>1976</v>
      </c>
      <c r="W1650">
        <f>AVERAGE(Tabla31[[#This Row],[gr15_0]:[gr15_9]])</f>
        <v>1923.7</v>
      </c>
      <c r="Y1650">
        <v>2131</v>
      </c>
      <c r="Z1650">
        <v>2103</v>
      </c>
      <c r="AA1650">
        <v>2085</v>
      </c>
      <c r="AB1650">
        <v>2085</v>
      </c>
      <c r="AC1650">
        <v>2090</v>
      </c>
      <c r="AD1650">
        <v>2090</v>
      </c>
      <c r="AE1650">
        <v>2207</v>
      </c>
      <c r="AF1650">
        <v>2142</v>
      </c>
      <c r="AG1650">
        <v>2131</v>
      </c>
      <c r="AH1650">
        <v>2095</v>
      </c>
      <c r="AI1650" s="5">
        <f>AVERAGE(Tabla30[[#This Row],[gr17_0]:[gr17_9]])</f>
        <v>2115.9</v>
      </c>
      <c r="AK1650">
        <v>2962</v>
      </c>
      <c r="AL1650">
        <v>2803</v>
      </c>
      <c r="AM1650">
        <v>2962</v>
      </c>
      <c r="AN1650">
        <v>2930</v>
      </c>
      <c r="AO1650">
        <v>2929</v>
      </c>
      <c r="AP1650">
        <v>2707</v>
      </c>
      <c r="AQ1650">
        <v>2758</v>
      </c>
      <c r="AR1650">
        <v>2816</v>
      </c>
      <c r="AS1650">
        <v>2707</v>
      </c>
      <c r="AT1650">
        <v>2758</v>
      </c>
      <c r="AU1650">
        <f>AVERAGE(Tabla34[[#This Row],[gr21_0]:[gr21_9]])</f>
        <v>2833.2</v>
      </c>
    </row>
    <row r="1651" spans="1:47">
      <c r="A1651">
        <v>1799</v>
      </c>
      <c r="B1651">
        <v>1799</v>
      </c>
      <c r="C1651">
        <v>1799</v>
      </c>
      <c r="D1651">
        <v>1799</v>
      </c>
      <c r="E1651">
        <v>1799</v>
      </c>
      <c r="F1651">
        <v>1799</v>
      </c>
      <c r="G1651">
        <v>1799</v>
      </c>
      <c r="H1651">
        <v>1799</v>
      </c>
      <c r="I1651">
        <v>1799</v>
      </c>
      <c r="J1651">
        <v>1799</v>
      </c>
      <c r="K1651">
        <f>AVERAGE(Tabla33[[#This Row],[gr12_0]:[gr12_9]])</f>
        <v>1799</v>
      </c>
      <c r="M1651">
        <v>1908</v>
      </c>
      <c r="N1651">
        <v>1908</v>
      </c>
      <c r="O1651">
        <v>1908</v>
      </c>
      <c r="P1651" s="4">
        <v>1997</v>
      </c>
      <c r="Q1651">
        <v>1908</v>
      </c>
      <c r="R1651">
        <v>1908</v>
      </c>
      <c r="S1651">
        <v>1908</v>
      </c>
      <c r="T1651">
        <v>1908</v>
      </c>
      <c r="U1651">
        <v>1908</v>
      </c>
      <c r="V1651">
        <v>1976</v>
      </c>
      <c r="W1651">
        <f>AVERAGE(Tabla31[[#This Row],[gr15_0]:[gr15_9]])</f>
        <v>1923.7</v>
      </c>
      <c r="Y1651">
        <v>2131</v>
      </c>
      <c r="Z1651">
        <v>2103</v>
      </c>
      <c r="AA1651">
        <v>2085</v>
      </c>
      <c r="AB1651">
        <v>2085</v>
      </c>
      <c r="AC1651">
        <v>2090</v>
      </c>
      <c r="AD1651">
        <v>2090</v>
      </c>
      <c r="AE1651">
        <v>2207</v>
      </c>
      <c r="AF1651">
        <v>2142</v>
      </c>
      <c r="AG1651">
        <v>2131</v>
      </c>
      <c r="AH1651">
        <v>2095</v>
      </c>
      <c r="AI1651" s="5">
        <f>AVERAGE(Tabla30[[#This Row],[gr17_0]:[gr17_9]])</f>
        <v>2115.9</v>
      </c>
      <c r="AK1651">
        <v>2962</v>
      </c>
      <c r="AL1651">
        <v>2803</v>
      </c>
      <c r="AM1651">
        <v>2962</v>
      </c>
      <c r="AN1651">
        <v>2930</v>
      </c>
      <c r="AO1651">
        <v>2929</v>
      </c>
      <c r="AP1651">
        <v>2707</v>
      </c>
      <c r="AQ1651">
        <v>2758</v>
      </c>
      <c r="AR1651">
        <v>2816</v>
      </c>
      <c r="AS1651">
        <v>2707</v>
      </c>
      <c r="AT1651">
        <v>2758</v>
      </c>
      <c r="AU1651">
        <f>AVERAGE(Tabla34[[#This Row],[gr21_0]:[gr21_9]])</f>
        <v>2833.2</v>
      </c>
    </row>
    <row r="1652" spans="1:47">
      <c r="A1652">
        <v>1799</v>
      </c>
      <c r="B1652">
        <v>1799</v>
      </c>
      <c r="C1652">
        <v>1799</v>
      </c>
      <c r="D1652">
        <v>1799</v>
      </c>
      <c r="E1652">
        <v>1799</v>
      </c>
      <c r="F1652">
        <v>1799</v>
      </c>
      <c r="G1652">
        <v>1799</v>
      </c>
      <c r="H1652">
        <v>1799</v>
      </c>
      <c r="I1652">
        <v>1799</v>
      </c>
      <c r="J1652">
        <v>1799</v>
      </c>
      <c r="K1652">
        <f>AVERAGE(Tabla33[[#This Row],[gr12_0]:[gr12_9]])</f>
        <v>1799</v>
      </c>
      <c r="M1652">
        <v>1908</v>
      </c>
      <c r="N1652">
        <v>1908</v>
      </c>
      <c r="O1652">
        <v>1908</v>
      </c>
      <c r="P1652" s="4">
        <v>1997</v>
      </c>
      <c r="Q1652">
        <v>1908</v>
      </c>
      <c r="R1652">
        <v>1908</v>
      </c>
      <c r="S1652">
        <v>1908</v>
      </c>
      <c r="T1652">
        <v>1908</v>
      </c>
      <c r="U1652">
        <v>1908</v>
      </c>
      <c r="V1652">
        <v>1976</v>
      </c>
      <c r="W1652">
        <f>AVERAGE(Tabla31[[#This Row],[gr15_0]:[gr15_9]])</f>
        <v>1923.7</v>
      </c>
      <c r="Y1652">
        <v>2131</v>
      </c>
      <c r="Z1652">
        <v>2103</v>
      </c>
      <c r="AA1652">
        <v>2085</v>
      </c>
      <c r="AB1652">
        <v>2085</v>
      </c>
      <c r="AC1652">
        <v>2090</v>
      </c>
      <c r="AD1652">
        <v>2090</v>
      </c>
      <c r="AE1652">
        <v>2207</v>
      </c>
      <c r="AF1652">
        <v>2142</v>
      </c>
      <c r="AG1652">
        <v>2131</v>
      </c>
      <c r="AH1652">
        <v>2095</v>
      </c>
      <c r="AI1652" s="5">
        <f>AVERAGE(Tabla30[[#This Row],[gr17_0]:[gr17_9]])</f>
        <v>2115.9</v>
      </c>
      <c r="AK1652">
        <v>2962</v>
      </c>
      <c r="AL1652">
        <v>2803</v>
      </c>
      <c r="AM1652">
        <v>2962</v>
      </c>
      <c r="AN1652">
        <v>2930</v>
      </c>
      <c r="AO1652">
        <v>2929</v>
      </c>
      <c r="AP1652">
        <v>2707</v>
      </c>
      <c r="AQ1652">
        <v>2758</v>
      </c>
      <c r="AR1652">
        <v>2816</v>
      </c>
      <c r="AS1652">
        <v>2707</v>
      </c>
      <c r="AT1652">
        <v>2758</v>
      </c>
      <c r="AU1652">
        <f>AVERAGE(Tabla34[[#This Row],[gr21_0]:[gr21_9]])</f>
        <v>2833.2</v>
      </c>
    </row>
    <row r="1653" spans="1:47">
      <c r="A1653">
        <v>1799</v>
      </c>
      <c r="B1653">
        <v>1799</v>
      </c>
      <c r="C1653">
        <v>1799</v>
      </c>
      <c r="D1653">
        <v>1799</v>
      </c>
      <c r="E1653">
        <v>1799</v>
      </c>
      <c r="F1653">
        <v>1799</v>
      </c>
      <c r="G1653">
        <v>1799</v>
      </c>
      <c r="H1653">
        <v>1799</v>
      </c>
      <c r="I1653">
        <v>1799</v>
      </c>
      <c r="J1653">
        <v>1799</v>
      </c>
      <c r="K1653">
        <f>AVERAGE(Tabla33[[#This Row],[gr12_0]:[gr12_9]])</f>
        <v>1799</v>
      </c>
      <c r="M1653">
        <v>1908</v>
      </c>
      <c r="N1653">
        <v>1908</v>
      </c>
      <c r="O1653">
        <v>1908</v>
      </c>
      <c r="P1653" s="4">
        <v>1997</v>
      </c>
      <c r="Q1653">
        <v>1908</v>
      </c>
      <c r="R1653">
        <v>1908</v>
      </c>
      <c r="S1653">
        <v>1908</v>
      </c>
      <c r="T1653">
        <v>1908</v>
      </c>
      <c r="U1653">
        <v>1908</v>
      </c>
      <c r="V1653">
        <v>1976</v>
      </c>
      <c r="W1653">
        <f>AVERAGE(Tabla31[[#This Row],[gr15_0]:[gr15_9]])</f>
        <v>1923.7</v>
      </c>
      <c r="Y1653">
        <v>2131</v>
      </c>
      <c r="Z1653">
        <v>2103</v>
      </c>
      <c r="AA1653">
        <v>2085</v>
      </c>
      <c r="AB1653">
        <v>2085</v>
      </c>
      <c r="AC1653">
        <v>2090</v>
      </c>
      <c r="AD1653">
        <v>2090</v>
      </c>
      <c r="AE1653">
        <v>2207</v>
      </c>
      <c r="AF1653">
        <v>2142</v>
      </c>
      <c r="AG1653">
        <v>2131</v>
      </c>
      <c r="AH1653">
        <v>2095</v>
      </c>
      <c r="AI1653" s="5">
        <f>AVERAGE(Tabla30[[#This Row],[gr17_0]:[gr17_9]])</f>
        <v>2115.9</v>
      </c>
      <c r="AK1653">
        <v>2962</v>
      </c>
      <c r="AL1653">
        <v>2803</v>
      </c>
      <c r="AM1653">
        <v>2962</v>
      </c>
      <c r="AN1653">
        <v>2930</v>
      </c>
      <c r="AO1653">
        <v>2929</v>
      </c>
      <c r="AP1653">
        <v>2707</v>
      </c>
      <c r="AQ1653">
        <v>2758</v>
      </c>
      <c r="AR1653">
        <v>2816</v>
      </c>
      <c r="AS1653">
        <v>2707</v>
      </c>
      <c r="AT1653">
        <v>2758</v>
      </c>
      <c r="AU1653">
        <f>AVERAGE(Tabla34[[#This Row],[gr21_0]:[gr21_9]])</f>
        <v>2833.2</v>
      </c>
    </row>
    <row r="1654" spans="1:47">
      <c r="A1654">
        <v>1799</v>
      </c>
      <c r="B1654">
        <v>1799</v>
      </c>
      <c r="C1654">
        <v>1799</v>
      </c>
      <c r="D1654">
        <v>1799</v>
      </c>
      <c r="E1654">
        <v>1799</v>
      </c>
      <c r="F1654">
        <v>1799</v>
      </c>
      <c r="G1654">
        <v>1799</v>
      </c>
      <c r="H1654">
        <v>1799</v>
      </c>
      <c r="I1654">
        <v>1799</v>
      </c>
      <c r="J1654">
        <v>1799</v>
      </c>
      <c r="K1654">
        <f>AVERAGE(Tabla33[[#This Row],[gr12_0]:[gr12_9]])</f>
        <v>1799</v>
      </c>
      <c r="M1654">
        <v>1908</v>
      </c>
      <c r="N1654">
        <v>1908</v>
      </c>
      <c r="O1654">
        <v>1908</v>
      </c>
      <c r="P1654" s="4">
        <v>1997</v>
      </c>
      <c r="Q1654">
        <v>1908</v>
      </c>
      <c r="R1654">
        <v>1908</v>
      </c>
      <c r="S1654">
        <v>1908</v>
      </c>
      <c r="T1654">
        <v>1908</v>
      </c>
      <c r="U1654">
        <v>1908</v>
      </c>
      <c r="V1654">
        <v>1976</v>
      </c>
      <c r="W1654">
        <f>AVERAGE(Tabla31[[#This Row],[gr15_0]:[gr15_9]])</f>
        <v>1923.7</v>
      </c>
      <c r="Y1654">
        <v>2131</v>
      </c>
      <c r="Z1654">
        <v>2103</v>
      </c>
      <c r="AA1654">
        <v>2085</v>
      </c>
      <c r="AB1654">
        <v>2085</v>
      </c>
      <c r="AC1654">
        <v>2090</v>
      </c>
      <c r="AD1654">
        <v>2090</v>
      </c>
      <c r="AE1654">
        <v>2207</v>
      </c>
      <c r="AF1654">
        <v>2142</v>
      </c>
      <c r="AG1654">
        <v>2131</v>
      </c>
      <c r="AH1654">
        <v>2095</v>
      </c>
      <c r="AI1654" s="5">
        <f>AVERAGE(Tabla30[[#This Row],[gr17_0]:[gr17_9]])</f>
        <v>2115.9</v>
      </c>
      <c r="AK1654">
        <v>2962</v>
      </c>
      <c r="AL1654">
        <v>2803</v>
      </c>
      <c r="AM1654">
        <v>2962</v>
      </c>
      <c r="AN1654">
        <v>2930</v>
      </c>
      <c r="AO1654">
        <v>2929</v>
      </c>
      <c r="AP1654">
        <v>2707</v>
      </c>
      <c r="AQ1654">
        <v>2758</v>
      </c>
      <c r="AR1654">
        <v>2816</v>
      </c>
      <c r="AS1654">
        <v>2707</v>
      </c>
      <c r="AT1654">
        <v>2758</v>
      </c>
      <c r="AU1654">
        <f>AVERAGE(Tabla34[[#This Row],[gr21_0]:[gr21_9]])</f>
        <v>2833.2</v>
      </c>
    </row>
    <row r="1655" spans="1:47">
      <c r="A1655">
        <v>1799</v>
      </c>
      <c r="B1655">
        <v>1799</v>
      </c>
      <c r="C1655">
        <v>1799</v>
      </c>
      <c r="D1655">
        <v>1799</v>
      </c>
      <c r="E1655">
        <v>1799</v>
      </c>
      <c r="F1655">
        <v>1799</v>
      </c>
      <c r="G1655">
        <v>1799</v>
      </c>
      <c r="H1655">
        <v>1799</v>
      </c>
      <c r="I1655">
        <v>1799</v>
      </c>
      <c r="J1655">
        <v>1799</v>
      </c>
      <c r="K1655">
        <f>AVERAGE(Tabla33[[#This Row],[gr12_0]:[gr12_9]])</f>
        <v>1799</v>
      </c>
      <c r="M1655">
        <v>1908</v>
      </c>
      <c r="N1655">
        <v>1908</v>
      </c>
      <c r="O1655">
        <v>1908</v>
      </c>
      <c r="P1655" s="4">
        <v>1997</v>
      </c>
      <c r="Q1655">
        <v>1908</v>
      </c>
      <c r="R1655">
        <v>1908</v>
      </c>
      <c r="S1655">
        <v>1908</v>
      </c>
      <c r="T1655">
        <v>1908</v>
      </c>
      <c r="U1655">
        <v>1908</v>
      </c>
      <c r="V1655">
        <v>1976</v>
      </c>
      <c r="W1655">
        <f>AVERAGE(Tabla31[[#This Row],[gr15_0]:[gr15_9]])</f>
        <v>1923.7</v>
      </c>
      <c r="Y1655">
        <v>2131</v>
      </c>
      <c r="Z1655">
        <v>2103</v>
      </c>
      <c r="AA1655">
        <v>2085</v>
      </c>
      <c r="AB1655">
        <v>2085</v>
      </c>
      <c r="AC1655">
        <v>2090</v>
      </c>
      <c r="AD1655">
        <v>2090</v>
      </c>
      <c r="AE1655">
        <v>2207</v>
      </c>
      <c r="AF1655">
        <v>2142</v>
      </c>
      <c r="AG1655">
        <v>2131</v>
      </c>
      <c r="AH1655">
        <v>2095</v>
      </c>
      <c r="AI1655" s="5">
        <f>AVERAGE(Tabla30[[#This Row],[gr17_0]:[gr17_9]])</f>
        <v>2115.9</v>
      </c>
      <c r="AK1655">
        <v>2962</v>
      </c>
      <c r="AL1655">
        <v>2803</v>
      </c>
      <c r="AM1655">
        <v>2962</v>
      </c>
      <c r="AN1655">
        <v>2930</v>
      </c>
      <c r="AO1655">
        <v>2929</v>
      </c>
      <c r="AP1655">
        <v>2707</v>
      </c>
      <c r="AQ1655">
        <v>2758</v>
      </c>
      <c r="AR1655">
        <v>2816</v>
      </c>
      <c r="AS1655">
        <v>2707</v>
      </c>
      <c r="AT1655">
        <v>2758</v>
      </c>
      <c r="AU1655">
        <f>AVERAGE(Tabla34[[#This Row],[gr21_0]:[gr21_9]])</f>
        <v>2833.2</v>
      </c>
    </row>
    <row r="1656" spans="1:47">
      <c r="A1656">
        <v>1799</v>
      </c>
      <c r="B1656">
        <v>1799</v>
      </c>
      <c r="C1656">
        <v>1799</v>
      </c>
      <c r="D1656">
        <v>1799</v>
      </c>
      <c r="E1656">
        <v>1799</v>
      </c>
      <c r="F1656">
        <v>1799</v>
      </c>
      <c r="G1656">
        <v>1799</v>
      </c>
      <c r="H1656">
        <v>1799</v>
      </c>
      <c r="I1656">
        <v>1799</v>
      </c>
      <c r="J1656">
        <v>1799</v>
      </c>
      <c r="K1656">
        <f>AVERAGE(Tabla33[[#This Row],[gr12_0]:[gr12_9]])</f>
        <v>1799</v>
      </c>
      <c r="M1656">
        <v>1908</v>
      </c>
      <c r="N1656">
        <v>1908</v>
      </c>
      <c r="O1656">
        <v>1908</v>
      </c>
      <c r="P1656" s="4">
        <v>1997</v>
      </c>
      <c r="Q1656">
        <v>1908</v>
      </c>
      <c r="R1656">
        <v>1908</v>
      </c>
      <c r="S1656">
        <v>1908</v>
      </c>
      <c r="T1656">
        <v>1908</v>
      </c>
      <c r="U1656">
        <v>1908</v>
      </c>
      <c r="V1656">
        <v>1976</v>
      </c>
      <c r="W1656">
        <f>AVERAGE(Tabla31[[#This Row],[gr15_0]:[gr15_9]])</f>
        <v>1923.7</v>
      </c>
      <c r="Y1656">
        <v>2131</v>
      </c>
      <c r="Z1656">
        <v>2103</v>
      </c>
      <c r="AA1656">
        <v>2085</v>
      </c>
      <c r="AB1656">
        <v>2085</v>
      </c>
      <c r="AC1656">
        <v>2090</v>
      </c>
      <c r="AD1656">
        <v>2090</v>
      </c>
      <c r="AE1656">
        <v>2207</v>
      </c>
      <c r="AF1656">
        <v>2142</v>
      </c>
      <c r="AG1656">
        <v>2131</v>
      </c>
      <c r="AH1656">
        <v>2095</v>
      </c>
      <c r="AI1656" s="5">
        <f>AVERAGE(Tabla30[[#This Row],[gr17_0]:[gr17_9]])</f>
        <v>2115.9</v>
      </c>
      <c r="AK1656">
        <v>2962</v>
      </c>
      <c r="AL1656">
        <v>2803</v>
      </c>
      <c r="AM1656">
        <v>2962</v>
      </c>
      <c r="AN1656">
        <v>2930</v>
      </c>
      <c r="AO1656">
        <v>2929</v>
      </c>
      <c r="AP1656">
        <v>2707</v>
      </c>
      <c r="AQ1656">
        <v>2758</v>
      </c>
      <c r="AR1656">
        <v>2816</v>
      </c>
      <c r="AS1656">
        <v>2707</v>
      </c>
      <c r="AT1656">
        <v>2758</v>
      </c>
      <c r="AU1656">
        <f>AVERAGE(Tabla34[[#This Row],[gr21_0]:[gr21_9]])</f>
        <v>2833.2</v>
      </c>
    </row>
    <row r="1657" spans="1:47">
      <c r="A1657">
        <v>1799</v>
      </c>
      <c r="B1657">
        <v>1799</v>
      </c>
      <c r="C1657">
        <v>1799</v>
      </c>
      <c r="D1657">
        <v>1799</v>
      </c>
      <c r="E1657">
        <v>1799</v>
      </c>
      <c r="F1657">
        <v>1799</v>
      </c>
      <c r="G1657">
        <v>1799</v>
      </c>
      <c r="H1657">
        <v>1799</v>
      </c>
      <c r="I1657">
        <v>1799</v>
      </c>
      <c r="J1657">
        <v>1799</v>
      </c>
      <c r="K1657">
        <f>AVERAGE(Tabla33[[#This Row],[gr12_0]:[gr12_9]])</f>
        <v>1799</v>
      </c>
      <c r="M1657">
        <v>1908</v>
      </c>
      <c r="N1657">
        <v>1908</v>
      </c>
      <c r="O1657">
        <v>1908</v>
      </c>
      <c r="P1657" s="4">
        <v>1997</v>
      </c>
      <c r="Q1657">
        <v>1908</v>
      </c>
      <c r="R1657">
        <v>1908</v>
      </c>
      <c r="S1657">
        <v>1908</v>
      </c>
      <c r="T1657">
        <v>1908</v>
      </c>
      <c r="U1657">
        <v>1908</v>
      </c>
      <c r="V1657">
        <v>1976</v>
      </c>
      <c r="W1657">
        <f>AVERAGE(Tabla31[[#This Row],[gr15_0]:[gr15_9]])</f>
        <v>1923.7</v>
      </c>
      <c r="Y1657">
        <v>2131</v>
      </c>
      <c r="Z1657">
        <v>2103</v>
      </c>
      <c r="AA1657">
        <v>2085</v>
      </c>
      <c r="AB1657">
        <v>2085</v>
      </c>
      <c r="AC1657">
        <v>2090</v>
      </c>
      <c r="AD1657">
        <v>2090</v>
      </c>
      <c r="AE1657">
        <v>2207</v>
      </c>
      <c r="AF1657">
        <v>2142</v>
      </c>
      <c r="AG1657">
        <v>2131</v>
      </c>
      <c r="AH1657">
        <v>2095</v>
      </c>
      <c r="AI1657" s="5">
        <f>AVERAGE(Tabla30[[#This Row],[gr17_0]:[gr17_9]])</f>
        <v>2115.9</v>
      </c>
      <c r="AK1657">
        <v>2962</v>
      </c>
      <c r="AL1657">
        <v>2803</v>
      </c>
      <c r="AM1657">
        <v>2962</v>
      </c>
      <c r="AN1657">
        <v>2930</v>
      </c>
      <c r="AO1657">
        <v>2929</v>
      </c>
      <c r="AP1657">
        <v>2707</v>
      </c>
      <c r="AQ1657">
        <v>2758</v>
      </c>
      <c r="AR1657">
        <v>2816</v>
      </c>
      <c r="AS1657">
        <v>2707</v>
      </c>
      <c r="AT1657">
        <v>2758</v>
      </c>
      <c r="AU1657">
        <f>AVERAGE(Tabla34[[#This Row],[gr21_0]:[gr21_9]])</f>
        <v>2833.2</v>
      </c>
    </row>
    <row r="1658" spans="1:47">
      <c r="A1658">
        <v>1799</v>
      </c>
      <c r="B1658">
        <v>1799</v>
      </c>
      <c r="C1658">
        <v>1799</v>
      </c>
      <c r="D1658">
        <v>1799</v>
      </c>
      <c r="E1658">
        <v>1799</v>
      </c>
      <c r="F1658">
        <v>1799</v>
      </c>
      <c r="G1658">
        <v>1799</v>
      </c>
      <c r="H1658">
        <v>1799</v>
      </c>
      <c r="I1658">
        <v>1799</v>
      </c>
      <c r="J1658">
        <v>1799</v>
      </c>
      <c r="K1658">
        <f>AVERAGE(Tabla33[[#This Row],[gr12_0]:[gr12_9]])</f>
        <v>1799</v>
      </c>
      <c r="M1658">
        <v>1908</v>
      </c>
      <c r="N1658">
        <v>1908</v>
      </c>
      <c r="O1658">
        <v>1908</v>
      </c>
      <c r="P1658" s="4">
        <v>1997</v>
      </c>
      <c r="Q1658">
        <v>1908</v>
      </c>
      <c r="R1658">
        <v>1908</v>
      </c>
      <c r="S1658">
        <v>1908</v>
      </c>
      <c r="T1658">
        <v>1908</v>
      </c>
      <c r="U1658">
        <v>1908</v>
      </c>
      <c r="V1658">
        <v>1976</v>
      </c>
      <c r="W1658">
        <f>AVERAGE(Tabla31[[#This Row],[gr15_0]:[gr15_9]])</f>
        <v>1923.7</v>
      </c>
      <c r="Y1658">
        <v>2131</v>
      </c>
      <c r="Z1658">
        <v>2103</v>
      </c>
      <c r="AA1658">
        <v>2085</v>
      </c>
      <c r="AB1658">
        <v>2085</v>
      </c>
      <c r="AC1658">
        <v>2090</v>
      </c>
      <c r="AD1658">
        <v>2090</v>
      </c>
      <c r="AE1658">
        <v>2207</v>
      </c>
      <c r="AF1658">
        <v>2142</v>
      </c>
      <c r="AG1658">
        <v>2131</v>
      </c>
      <c r="AH1658">
        <v>2095</v>
      </c>
      <c r="AI1658" s="5">
        <f>AVERAGE(Tabla30[[#This Row],[gr17_0]:[gr17_9]])</f>
        <v>2115.9</v>
      </c>
      <c r="AK1658">
        <v>2962</v>
      </c>
      <c r="AL1658">
        <v>2803</v>
      </c>
      <c r="AM1658">
        <v>2962</v>
      </c>
      <c r="AN1658">
        <v>2930</v>
      </c>
      <c r="AO1658">
        <v>2929</v>
      </c>
      <c r="AP1658">
        <v>2707</v>
      </c>
      <c r="AQ1658">
        <v>2758</v>
      </c>
      <c r="AR1658">
        <v>2816</v>
      </c>
      <c r="AS1658">
        <v>2707</v>
      </c>
      <c r="AT1658">
        <v>2758</v>
      </c>
      <c r="AU1658">
        <f>AVERAGE(Tabla34[[#This Row],[gr21_0]:[gr21_9]])</f>
        <v>2833.2</v>
      </c>
    </row>
    <row r="1659" spans="1:47">
      <c r="A1659">
        <v>1799</v>
      </c>
      <c r="B1659">
        <v>1799</v>
      </c>
      <c r="C1659">
        <v>1799</v>
      </c>
      <c r="D1659">
        <v>1799</v>
      </c>
      <c r="E1659">
        <v>1799</v>
      </c>
      <c r="F1659">
        <v>1799</v>
      </c>
      <c r="G1659">
        <v>1799</v>
      </c>
      <c r="H1659">
        <v>1799</v>
      </c>
      <c r="I1659">
        <v>1799</v>
      </c>
      <c r="J1659">
        <v>1799</v>
      </c>
      <c r="K1659">
        <f>AVERAGE(Tabla33[[#This Row],[gr12_0]:[gr12_9]])</f>
        <v>1799</v>
      </c>
      <c r="M1659">
        <v>1908</v>
      </c>
      <c r="N1659">
        <v>1908</v>
      </c>
      <c r="O1659">
        <v>1908</v>
      </c>
      <c r="P1659" s="4">
        <v>1997</v>
      </c>
      <c r="Q1659">
        <v>1908</v>
      </c>
      <c r="R1659">
        <v>1908</v>
      </c>
      <c r="S1659">
        <v>1908</v>
      </c>
      <c r="T1659">
        <v>1908</v>
      </c>
      <c r="U1659">
        <v>1908</v>
      </c>
      <c r="V1659">
        <v>1976</v>
      </c>
      <c r="W1659">
        <f>AVERAGE(Tabla31[[#This Row],[gr15_0]:[gr15_9]])</f>
        <v>1923.7</v>
      </c>
      <c r="Y1659">
        <v>2131</v>
      </c>
      <c r="Z1659">
        <v>2103</v>
      </c>
      <c r="AA1659">
        <v>2085</v>
      </c>
      <c r="AB1659">
        <v>2085</v>
      </c>
      <c r="AC1659">
        <v>2090</v>
      </c>
      <c r="AD1659">
        <v>2090</v>
      </c>
      <c r="AE1659">
        <v>2207</v>
      </c>
      <c r="AF1659">
        <v>2142</v>
      </c>
      <c r="AG1659">
        <v>2131</v>
      </c>
      <c r="AH1659">
        <v>2095</v>
      </c>
      <c r="AI1659" s="5">
        <f>AVERAGE(Tabla30[[#This Row],[gr17_0]:[gr17_9]])</f>
        <v>2115.9</v>
      </c>
      <c r="AK1659">
        <v>2962</v>
      </c>
      <c r="AL1659">
        <v>2803</v>
      </c>
      <c r="AM1659">
        <v>2962</v>
      </c>
      <c r="AN1659">
        <v>2930</v>
      </c>
      <c r="AO1659">
        <v>2929</v>
      </c>
      <c r="AP1659">
        <v>2707</v>
      </c>
      <c r="AQ1659">
        <v>2758</v>
      </c>
      <c r="AR1659">
        <v>2816</v>
      </c>
      <c r="AS1659">
        <v>2707</v>
      </c>
      <c r="AT1659">
        <v>2758</v>
      </c>
      <c r="AU1659">
        <f>AVERAGE(Tabla34[[#This Row],[gr21_0]:[gr21_9]])</f>
        <v>2833.2</v>
      </c>
    </row>
    <row r="1660" spans="1:47">
      <c r="A1660">
        <v>1799</v>
      </c>
      <c r="B1660">
        <v>1799</v>
      </c>
      <c r="C1660">
        <v>1799</v>
      </c>
      <c r="D1660">
        <v>1799</v>
      </c>
      <c r="E1660">
        <v>1799</v>
      </c>
      <c r="F1660">
        <v>1799</v>
      </c>
      <c r="G1660">
        <v>1799</v>
      </c>
      <c r="H1660">
        <v>1799</v>
      </c>
      <c r="I1660">
        <v>1799</v>
      </c>
      <c r="J1660">
        <v>1799</v>
      </c>
      <c r="K1660">
        <f>AVERAGE(Tabla33[[#This Row],[gr12_0]:[gr12_9]])</f>
        <v>1799</v>
      </c>
      <c r="M1660">
        <v>1908</v>
      </c>
      <c r="N1660">
        <v>1908</v>
      </c>
      <c r="O1660">
        <v>1908</v>
      </c>
      <c r="P1660" s="4">
        <v>1997</v>
      </c>
      <c r="Q1660">
        <v>1908</v>
      </c>
      <c r="R1660">
        <v>1908</v>
      </c>
      <c r="S1660">
        <v>1908</v>
      </c>
      <c r="T1660">
        <v>1908</v>
      </c>
      <c r="U1660">
        <v>1908</v>
      </c>
      <c r="V1660">
        <v>1976</v>
      </c>
      <c r="W1660">
        <f>AVERAGE(Tabla31[[#This Row],[gr15_0]:[gr15_9]])</f>
        <v>1923.7</v>
      </c>
      <c r="Y1660">
        <v>2131</v>
      </c>
      <c r="Z1660">
        <v>2103</v>
      </c>
      <c r="AA1660">
        <v>2085</v>
      </c>
      <c r="AB1660">
        <v>2085</v>
      </c>
      <c r="AC1660">
        <v>2090</v>
      </c>
      <c r="AD1660">
        <v>2090</v>
      </c>
      <c r="AE1660">
        <v>2207</v>
      </c>
      <c r="AF1660">
        <v>2142</v>
      </c>
      <c r="AG1660">
        <v>2131</v>
      </c>
      <c r="AH1660">
        <v>2095</v>
      </c>
      <c r="AI1660" s="5">
        <f>AVERAGE(Tabla30[[#This Row],[gr17_0]:[gr17_9]])</f>
        <v>2115.9</v>
      </c>
      <c r="AK1660">
        <v>2962</v>
      </c>
      <c r="AL1660">
        <v>2803</v>
      </c>
      <c r="AM1660">
        <v>2962</v>
      </c>
      <c r="AN1660">
        <v>2930</v>
      </c>
      <c r="AO1660">
        <v>2929</v>
      </c>
      <c r="AP1660">
        <v>2707</v>
      </c>
      <c r="AQ1660">
        <v>2758</v>
      </c>
      <c r="AR1660">
        <v>2816</v>
      </c>
      <c r="AS1660">
        <v>2707</v>
      </c>
      <c r="AT1660">
        <v>2758</v>
      </c>
      <c r="AU1660">
        <f>AVERAGE(Tabla34[[#This Row],[gr21_0]:[gr21_9]])</f>
        <v>2833.2</v>
      </c>
    </row>
    <row r="1661" spans="1:47">
      <c r="A1661">
        <v>1799</v>
      </c>
      <c r="B1661">
        <v>1799</v>
      </c>
      <c r="C1661">
        <v>1799</v>
      </c>
      <c r="D1661">
        <v>1799</v>
      </c>
      <c r="E1661">
        <v>1799</v>
      </c>
      <c r="F1661">
        <v>1799</v>
      </c>
      <c r="G1661">
        <v>1799</v>
      </c>
      <c r="H1661">
        <v>1799</v>
      </c>
      <c r="I1661">
        <v>1799</v>
      </c>
      <c r="J1661">
        <v>1799</v>
      </c>
      <c r="K1661">
        <f>AVERAGE(Tabla33[[#This Row],[gr12_0]:[gr12_9]])</f>
        <v>1799</v>
      </c>
      <c r="M1661">
        <v>1908</v>
      </c>
      <c r="N1661">
        <v>1908</v>
      </c>
      <c r="O1661">
        <v>1908</v>
      </c>
      <c r="P1661" s="4">
        <v>1997</v>
      </c>
      <c r="Q1661">
        <v>1908</v>
      </c>
      <c r="R1661">
        <v>1908</v>
      </c>
      <c r="S1661">
        <v>1908</v>
      </c>
      <c r="T1661">
        <v>1908</v>
      </c>
      <c r="U1661">
        <v>1908</v>
      </c>
      <c r="V1661">
        <v>1976</v>
      </c>
      <c r="W1661">
        <f>AVERAGE(Tabla31[[#This Row],[gr15_0]:[gr15_9]])</f>
        <v>1923.7</v>
      </c>
      <c r="Y1661">
        <v>2131</v>
      </c>
      <c r="Z1661">
        <v>2103</v>
      </c>
      <c r="AA1661">
        <v>2085</v>
      </c>
      <c r="AB1661">
        <v>2085</v>
      </c>
      <c r="AC1661">
        <v>2090</v>
      </c>
      <c r="AD1661">
        <v>2090</v>
      </c>
      <c r="AE1661">
        <v>2207</v>
      </c>
      <c r="AF1661">
        <v>2142</v>
      </c>
      <c r="AG1661">
        <v>2131</v>
      </c>
      <c r="AH1661">
        <v>2095</v>
      </c>
      <c r="AI1661" s="5">
        <f>AVERAGE(Tabla30[[#This Row],[gr17_0]:[gr17_9]])</f>
        <v>2115.9</v>
      </c>
      <c r="AK1661">
        <v>2962</v>
      </c>
      <c r="AL1661">
        <v>2803</v>
      </c>
      <c r="AM1661">
        <v>2962</v>
      </c>
      <c r="AN1661">
        <v>2930</v>
      </c>
      <c r="AO1661">
        <v>2929</v>
      </c>
      <c r="AP1661">
        <v>2707</v>
      </c>
      <c r="AQ1661">
        <v>2758</v>
      </c>
      <c r="AR1661">
        <v>2816</v>
      </c>
      <c r="AS1661">
        <v>2707</v>
      </c>
      <c r="AT1661">
        <v>2758</v>
      </c>
      <c r="AU1661">
        <f>AVERAGE(Tabla34[[#This Row],[gr21_0]:[gr21_9]])</f>
        <v>2833.2</v>
      </c>
    </row>
    <row r="1662" spans="1:47">
      <c r="A1662">
        <v>1799</v>
      </c>
      <c r="B1662">
        <v>1799</v>
      </c>
      <c r="C1662">
        <v>1799</v>
      </c>
      <c r="D1662">
        <v>1799</v>
      </c>
      <c r="E1662">
        <v>1799</v>
      </c>
      <c r="F1662">
        <v>1799</v>
      </c>
      <c r="G1662">
        <v>1799</v>
      </c>
      <c r="H1662">
        <v>1799</v>
      </c>
      <c r="I1662">
        <v>1799</v>
      </c>
      <c r="J1662">
        <v>1799</v>
      </c>
      <c r="K1662">
        <f>AVERAGE(Tabla33[[#This Row],[gr12_0]:[gr12_9]])</f>
        <v>1799</v>
      </c>
      <c r="M1662">
        <v>1908</v>
      </c>
      <c r="N1662">
        <v>1908</v>
      </c>
      <c r="O1662">
        <v>1908</v>
      </c>
      <c r="P1662" s="4">
        <v>1997</v>
      </c>
      <c r="Q1662">
        <v>1908</v>
      </c>
      <c r="R1662">
        <v>1908</v>
      </c>
      <c r="S1662">
        <v>1908</v>
      </c>
      <c r="T1662">
        <v>1908</v>
      </c>
      <c r="U1662">
        <v>1908</v>
      </c>
      <c r="V1662">
        <v>1976</v>
      </c>
      <c r="W1662">
        <f>AVERAGE(Tabla31[[#This Row],[gr15_0]:[gr15_9]])</f>
        <v>1923.7</v>
      </c>
      <c r="Y1662">
        <v>2131</v>
      </c>
      <c r="Z1662">
        <v>2103</v>
      </c>
      <c r="AA1662">
        <v>2085</v>
      </c>
      <c r="AB1662">
        <v>2085</v>
      </c>
      <c r="AC1662">
        <v>2090</v>
      </c>
      <c r="AD1662">
        <v>2090</v>
      </c>
      <c r="AE1662">
        <v>2207</v>
      </c>
      <c r="AF1662">
        <v>2142</v>
      </c>
      <c r="AG1662">
        <v>2131</v>
      </c>
      <c r="AH1662">
        <v>2095</v>
      </c>
      <c r="AI1662" s="5">
        <f>AVERAGE(Tabla30[[#This Row],[gr17_0]:[gr17_9]])</f>
        <v>2115.9</v>
      </c>
      <c r="AK1662">
        <v>2962</v>
      </c>
      <c r="AL1662">
        <v>2803</v>
      </c>
      <c r="AM1662">
        <v>2962</v>
      </c>
      <c r="AN1662">
        <v>2930</v>
      </c>
      <c r="AO1662">
        <v>2929</v>
      </c>
      <c r="AP1662">
        <v>2707</v>
      </c>
      <c r="AQ1662">
        <v>2758</v>
      </c>
      <c r="AR1662">
        <v>2816</v>
      </c>
      <c r="AS1662">
        <v>2707</v>
      </c>
      <c r="AT1662">
        <v>2758</v>
      </c>
      <c r="AU1662">
        <f>AVERAGE(Tabla34[[#This Row],[gr21_0]:[gr21_9]])</f>
        <v>2833.2</v>
      </c>
    </row>
    <row r="1663" spans="1:47">
      <c r="A1663">
        <v>1799</v>
      </c>
      <c r="B1663">
        <v>1799</v>
      </c>
      <c r="C1663">
        <v>1799</v>
      </c>
      <c r="D1663">
        <v>1799</v>
      </c>
      <c r="E1663">
        <v>1799</v>
      </c>
      <c r="F1663">
        <v>1799</v>
      </c>
      <c r="G1663">
        <v>1799</v>
      </c>
      <c r="H1663">
        <v>1799</v>
      </c>
      <c r="I1663">
        <v>1799</v>
      </c>
      <c r="J1663">
        <v>1799</v>
      </c>
      <c r="K1663">
        <f>AVERAGE(Tabla33[[#This Row],[gr12_0]:[gr12_9]])</f>
        <v>1799</v>
      </c>
      <c r="M1663">
        <v>1908</v>
      </c>
      <c r="N1663">
        <v>1908</v>
      </c>
      <c r="O1663">
        <v>1908</v>
      </c>
      <c r="P1663" s="4">
        <v>1997</v>
      </c>
      <c r="Q1663">
        <v>1908</v>
      </c>
      <c r="R1663">
        <v>1908</v>
      </c>
      <c r="S1663">
        <v>1908</v>
      </c>
      <c r="T1663">
        <v>1908</v>
      </c>
      <c r="U1663">
        <v>1908</v>
      </c>
      <c r="V1663">
        <v>1976</v>
      </c>
      <c r="W1663">
        <f>AVERAGE(Tabla31[[#This Row],[gr15_0]:[gr15_9]])</f>
        <v>1923.7</v>
      </c>
      <c r="Y1663">
        <v>2131</v>
      </c>
      <c r="Z1663">
        <v>2103</v>
      </c>
      <c r="AA1663">
        <v>2085</v>
      </c>
      <c r="AB1663">
        <v>2085</v>
      </c>
      <c r="AC1663">
        <v>2090</v>
      </c>
      <c r="AD1663">
        <v>2090</v>
      </c>
      <c r="AE1663">
        <v>2207</v>
      </c>
      <c r="AF1663">
        <v>2142</v>
      </c>
      <c r="AG1663">
        <v>2131</v>
      </c>
      <c r="AH1663">
        <v>2095</v>
      </c>
      <c r="AI1663" s="5">
        <f>AVERAGE(Tabla30[[#This Row],[gr17_0]:[gr17_9]])</f>
        <v>2115.9</v>
      </c>
      <c r="AK1663">
        <v>2962</v>
      </c>
      <c r="AL1663">
        <v>2803</v>
      </c>
      <c r="AM1663">
        <v>2962</v>
      </c>
      <c r="AN1663">
        <v>2930</v>
      </c>
      <c r="AO1663">
        <v>2929</v>
      </c>
      <c r="AP1663">
        <v>2707</v>
      </c>
      <c r="AQ1663">
        <v>2758</v>
      </c>
      <c r="AR1663">
        <v>2816</v>
      </c>
      <c r="AS1663">
        <v>2707</v>
      </c>
      <c r="AT1663">
        <v>2758</v>
      </c>
      <c r="AU1663">
        <f>AVERAGE(Tabla34[[#This Row],[gr21_0]:[gr21_9]])</f>
        <v>2833.2</v>
      </c>
    </row>
    <row r="1664" spans="1:47">
      <c r="A1664">
        <v>1799</v>
      </c>
      <c r="B1664">
        <v>1799</v>
      </c>
      <c r="C1664">
        <v>1799</v>
      </c>
      <c r="D1664">
        <v>1799</v>
      </c>
      <c r="E1664">
        <v>1799</v>
      </c>
      <c r="F1664">
        <v>1799</v>
      </c>
      <c r="G1664">
        <v>1799</v>
      </c>
      <c r="H1664">
        <v>1799</v>
      </c>
      <c r="I1664">
        <v>1799</v>
      </c>
      <c r="J1664">
        <v>1799</v>
      </c>
      <c r="K1664">
        <f>AVERAGE(Tabla33[[#This Row],[gr12_0]:[gr12_9]])</f>
        <v>1799</v>
      </c>
      <c r="M1664">
        <v>1908</v>
      </c>
      <c r="N1664">
        <v>1908</v>
      </c>
      <c r="O1664">
        <v>1908</v>
      </c>
      <c r="P1664" s="4">
        <v>1997</v>
      </c>
      <c r="Q1664">
        <v>1908</v>
      </c>
      <c r="R1664">
        <v>1908</v>
      </c>
      <c r="S1664">
        <v>1908</v>
      </c>
      <c r="T1664">
        <v>1908</v>
      </c>
      <c r="U1664">
        <v>1908</v>
      </c>
      <c r="V1664">
        <v>1976</v>
      </c>
      <c r="W1664">
        <f>AVERAGE(Tabla31[[#This Row],[gr15_0]:[gr15_9]])</f>
        <v>1923.7</v>
      </c>
      <c r="Y1664">
        <v>2131</v>
      </c>
      <c r="Z1664">
        <v>2103</v>
      </c>
      <c r="AA1664">
        <v>2085</v>
      </c>
      <c r="AB1664">
        <v>2085</v>
      </c>
      <c r="AC1664">
        <v>2090</v>
      </c>
      <c r="AD1664">
        <v>2090</v>
      </c>
      <c r="AE1664">
        <v>2207</v>
      </c>
      <c r="AF1664">
        <v>2142</v>
      </c>
      <c r="AG1664">
        <v>2131</v>
      </c>
      <c r="AH1664">
        <v>2095</v>
      </c>
      <c r="AI1664" s="5">
        <f>AVERAGE(Tabla30[[#This Row],[gr17_0]:[gr17_9]])</f>
        <v>2115.9</v>
      </c>
      <c r="AK1664">
        <v>2962</v>
      </c>
      <c r="AL1664">
        <v>2803</v>
      </c>
      <c r="AM1664">
        <v>2962</v>
      </c>
      <c r="AN1664">
        <v>2930</v>
      </c>
      <c r="AO1664">
        <v>2929</v>
      </c>
      <c r="AP1664">
        <v>2707</v>
      </c>
      <c r="AQ1664">
        <v>2758</v>
      </c>
      <c r="AR1664">
        <v>2816</v>
      </c>
      <c r="AS1664">
        <v>2707</v>
      </c>
      <c r="AT1664">
        <v>2758</v>
      </c>
      <c r="AU1664">
        <f>AVERAGE(Tabla34[[#This Row],[gr21_0]:[gr21_9]])</f>
        <v>2833.2</v>
      </c>
    </row>
    <row r="1665" spans="1:47">
      <c r="A1665">
        <v>1799</v>
      </c>
      <c r="B1665">
        <v>1799</v>
      </c>
      <c r="C1665">
        <v>1799</v>
      </c>
      <c r="D1665">
        <v>1799</v>
      </c>
      <c r="E1665">
        <v>1799</v>
      </c>
      <c r="F1665">
        <v>1799</v>
      </c>
      <c r="G1665">
        <v>1799</v>
      </c>
      <c r="H1665">
        <v>1799</v>
      </c>
      <c r="I1665">
        <v>1799</v>
      </c>
      <c r="J1665">
        <v>1799</v>
      </c>
      <c r="K1665">
        <f>AVERAGE(Tabla33[[#This Row],[gr12_0]:[gr12_9]])</f>
        <v>1799</v>
      </c>
      <c r="M1665">
        <v>1908</v>
      </c>
      <c r="N1665">
        <v>1908</v>
      </c>
      <c r="O1665">
        <v>1908</v>
      </c>
      <c r="P1665" s="4">
        <v>1997</v>
      </c>
      <c r="Q1665">
        <v>1908</v>
      </c>
      <c r="R1665">
        <v>1908</v>
      </c>
      <c r="S1665">
        <v>1908</v>
      </c>
      <c r="T1665">
        <v>1908</v>
      </c>
      <c r="U1665">
        <v>1908</v>
      </c>
      <c r="V1665">
        <v>1976</v>
      </c>
      <c r="W1665">
        <f>AVERAGE(Tabla31[[#This Row],[gr15_0]:[gr15_9]])</f>
        <v>1923.7</v>
      </c>
      <c r="Y1665">
        <v>2131</v>
      </c>
      <c r="Z1665">
        <v>2103</v>
      </c>
      <c r="AA1665">
        <v>2085</v>
      </c>
      <c r="AB1665">
        <v>2085</v>
      </c>
      <c r="AC1665">
        <v>2090</v>
      </c>
      <c r="AD1665">
        <v>2090</v>
      </c>
      <c r="AE1665">
        <v>2207</v>
      </c>
      <c r="AF1665">
        <v>2142</v>
      </c>
      <c r="AG1665">
        <v>2131</v>
      </c>
      <c r="AH1665">
        <v>2095</v>
      </c>
      <c r="AI1665" s="5">
        <f>AVERAGE(Tabla30[[#This Row],[gr17_0]:[gr17_9]])</f>
        <v>2115.9</v>
      </c>
      <c r="AK1665">
        <v>2962</v>
      </c>
      <c r="AL1665">
        <v>2803</v>
      </c>
      <c r="AM1665">
        <v>2962</v>
      </c>
      <c r="AN1665">
        <v>2930</v>
      </c>
      <c r="AO1665">
        <v>2929</v>
      </c>
      <c r="AP1665">
        <v>2707</v>
      </c>
      <c r="AQ1665">
        <v>2758</v>
      </c>
      <c r="AR1665">
        <v>2816</v>
      </c>
      <c r="AS1665">
        <v>2707</v>
      </c>
      <c r="AT1665">
        <v>2758</v>
      </c>
      <c r="AU1665">
        <f>AVERAGE(Tabla34[[#This Row],[gr21_0]:[gr21_9]])</f>
        <v>2833.2</v>
      </c>
    </row>
    <row r="1666" spans="1:47">
      <c r="A1666">
        <v>1799</v>
      </c>
      <c r="B1666">
        <v>1799</v>
      </c>
      <c r="C1666">
        <v>1799</v>
      </c>
      <c r="D1666">
        <v>1799</v>
      </c>
      <c r="E1666">
        <v>1799</v>
      </c>
      <c r="F1666">
        <v>1799</v>
      </c>
      <c r="G1666">
        <v>1799</v>
      </c>
      <c r="H1666">
        <v>1799</v>
      </c>
      <c r="I1666">
        <v>1799</v>
      </c>
      <c r="J1666">
        <v>1799</v>
      </c>
      <c r="K1666">
        <f>AVERAGE(Tabla33[[#This Row],[gr12_0]:[gr12_9]])</f>
        <v>1799</v>
      </c>
      <c r="M1666">
        <v>1908</v>
      </c>
      <c r="N1666">
        <v>1908</v>
      </c>
      <c r="O1666">
        <v>1908</v>
      </c>
      <c r="P1666" s="4">
        <v>1997</v>
      </c>
      <c r="Q1666">
        <v>1908</v>
      </c>
      <c r="R1666">
        <v>1908</v>
      </c>
      <c r="S1666">
        <v>1908</v>
      </c>
      <c r="T1666">
        <v>1908</v>
      </c>
      <c r="U1666">
        <v>1908</v>
      </c>
      <c r="V1666">
        <v>1976</v>
      </c>
      <c r="W1666">
        <f>AVERAGE(Tabla31[[#This Row],[gr15_0]:[gr15_9]])</f>
        <v>1923.7</v>
      </c>
      <c r="Y1666">
        <v>2131</v>
      </c>
      <c r="Z1666">
        <v>2103</v>
      </c>
      <c r="AA1666">
        <v>2085</v>
      </c>
      <c r="AB1666">
        <v>2085</v>
      </c>
      <c r="AC1666">
        <v>2090</v>
      </c>
      <c r="AD1666">
        <v>2090</v>
      </c>
      <c r="AE1666">
        <v>2207</v>
      </c>
      <c r="AF1666">
        <v>2142</v>
      </c>
      <c r="AG1666">
        <v>2131</v>
      </c>
      <c r="AH1666">
        <v>2095</v>
      </c>
      <c r="AI1666" s="5">
        <f>AVERAGE(Tabla30[[#This Row],[gr17_0]:[gr17_9]])</f>
        <v>2115.9</v>
      </c>
      <c r="AK1666">
        <v>2962</v>
      </c>
      <c r="AL1666">
        <v>2803</v>
      </c>
      <c r="AM1666">
        <v>2962</v>
      </c>
      <c r="AN1666">
        <v>2930</v>
      </c>
      <c r="AO1666">
        <v>2929</v>
      </c>
      <c r="AP1666">
        <v>2707</v>
      </c>
      <c r="AQ1666">
        <v>2758</v>
      </c>
      <c r="AR1666">
        <v>2816</v>
      </c>
      <c r="AS1666">
        <v>2707</v>
      </c>
      <c r="AT1666">
        <v>2758</v>
      </c>
      <c r="AU1666">
        <f>AVERAGE(Tabla34[[#This Row],[gr21_0]:[gr21_9]])</f>
        <v>2833.2</v>
      </c>
    </row>
    <row r="1667" spans="1:47">
      <c r="A1667">
        <v>1799</v>
      </c>
      <c r="B1667">
        <v>1799</v>
      </c>
      <c r="C1667">
        <v>1799</v>
      </c>
      <c r="D1667">
        <v>1799</v>
      </c>
      <c r="E1667">
        <v>1799</v>
      </c>
      <c r="F1667">
        <v>1799</v>
      </c>
      <c r="G1667">
        <v>1799</v>
      </c>
      <c r="H1667">
        <v>1799</v>
      </c>
      <c r="I1667">
        <v>1799</v>
      </c>
      <c r="J1667">
        <v>1799</v>
      </c>
      <c r="K1667">
        <f>AVERAGE(Tabla33[[#This Row],[gr12_0]:[gr12_9]])</f>
        <v>1799</v>
      </c>
      <c r="M1667">
        <v>1908</v>
      </c>
      <c r="N1667">
        <v>1908</v>
      </c>
      <c r="O1667">
        <v>1908</v>
      </c>
      <c r="P1667" s="4">
        <v>1997</v>
      </c>
      <c r="Q1667">
        <v>1908</v>
      </c>
      <c r="R1667">
        <v>1908</v>
      </c>
      <c r="S1667">
        <v>1908</v>
      </c>
      <c r="T1667">
        <v>1908</v>
      </c>
      <c r="U1667">
        <v>1908</v>
      </c>
      <c r="V1667">
        <v>1976</v>
      </c>
      <c r="W1667">
        <f>AVERAGE(Tabla31[[#This Row],[gr15_0]:[gr15_9]])</f>
        <v>1923.7</v>
      </c>
      <c r="Y1667">
        <v>2131</v>
      </c>
      <c r="Z1667">
        <v>2103</v>
      </c>
      <c r="AA1667">
        <v>2085</v>
      </c>
      <c r="AB1667">
        <v>2085</v>
      </c>
      <c r="AC1667">
        <v>2090</v>
      </c>
      <c r="AD1667">
        <v>2090</v>
      </c>
      <c r="AE1667">
        <v>2207</v>
      </c>
      <c r="AF1667">
        <v>2142</v>
      </c>
      <c r="AG1667">
        <v>2131</v>
      </c>
      <c r="AH1667">
        <v>2095</v>
      </c>
      <c r="AI1667" s="5">
        <f>AVERAGE(Tabla30[[#This Row],[gr17_0]:[gr17_9]])</f>
        <v>2115.9</v>
      </c>
      <c r="AK1667">
        <v>2962</v>
      </c>
      <c r="AL1667">
        <v>2803</v>
      </c>
      <c r="AM1667">
        <v>2962</v>
      </c>
      <c r="AN1667">
        <v>2930</v>
      </c>
      <c r="AO1667">
        <v>2929</v>
      </c>
      <c r="AP1667">
        <v>2707</v>
      </c>
      <c r="AQ1667">
        <v>2758</v>
      </c>
      <c r="AR1667">
        <v>2816</v>
      </c>
      <c r="AS1667">
        <v>2707</v>
      </c>
      <c r="AT1667">
        <v>2758</v>
      </c>
      <c r="AU1667">
        <f>AVERAGE(Tabla34[[#This Row],[gr21_0]:[gr21_9]])</f>
        <v>2833.2</v>
      </c>
    </row>
    <row r="1668" spans="1:47">
      <c r="A1668">
        <v>1799</v>
      </c>
      <c r="B1668">
        <v>1799</v>
      </c>
      <c r="C1668">
        <v>1799</v>
      </c>
      <c r="D1668">
        <v>1799</v>
      </c>
      <c r="E1668">
        <v>1799</v>
      </c>
      <c r="F1668">
        <v>1799</v>
      </c>
      <c r="G1668">
        <v>1799</v>
      </c>
      <c r="H1668">
        <v>1799</v>
      </c>
      <c r="I1668">
        <v>1799</v>
      </c>
      <c r="J1668">
        <v>1799</v>
      </c>
      <c r="K1668">
        <f>AVERAGE(Tabla33[[#This Row],[gr12_0]:[gr12_9]])</f>
        <v>1799</v>
      </c>
      <c r="M1668">
        <v>1908</v>
      </c>
      <c r="N1668">
        <v>1908</v>
      </c>
      <c r="O1668">
        <v>1908</v>
      </c>
      <c r="P1668" s="4">
        <v>1997</v>
      </c>
      <c r="Q1668">
        <v>1908</v>
      </c>
      <c r="R1668">
        <v>1908</v>
      </c>
      <c r="S1668">
        <v>1908</v>
      </c>
      <c r="T1668">
        <v>1908</v>
      </c>
      <c r="U1668">
        <v>1908</v>
      </c>
      <c r="V1668">
        <v>1976</v>
      </c>
      <c r="W1668">
        <f>AVERAGE(Tabla31[[#This Row],[gr15_0]:[gr15_9]])</f>
        <v>1923.7</v>
      </c>
      <c r="Y1668">
        <v>2131</v>
      </c>
      <c r="Z1668">
        <v>2103</v>
      </c>
      <c r="AA1668">
        <v>2085</v>
      </c>
      <c r="AB1668">
        <v>2085</v>
      </c>
      <c r="AC1668">
        <v>2090</v>
      </c>
      <c r="AD1668">
        <v>2090</v>
      </c>
      <c r="AE1668">
        <v>2207</v>
      </c>
      <c r="AF1668">
        <v>2142</v>
      </c>
      <c r="AG1668">
        <v>2131</v>
      </c>
      <c r="AH1668">
        <v>2095</v>
      </c>
      <c r="AI1668" s="5">
        <f>AVERAGE(Tabla30[[#This Row],[gr17_0]:[gr17_9]])</f>
        <v>2115.9</v>
      </c>
      <c r="AK1668">
        <v>2962</v>
      </c>
      <c r="AL1668">
        <v>2803</v>
      </c>
      <c r="AM1668">
        <v>2962</v>
      </c>
      <c r="AN1668">
        <v>2930</v>
      </c>
      <c r="AO1668">
        <v>2929</v>
      </c>
      <c r="AP1668">
        <v>2707</v>
      </c>
      <c r="AQ1668">
        <v>2758</v>
      </c>
      <c r="AR1668">
        <v>2816</v>
      </c>
      <c r="AS1668">
        <v>2707</v>
      </c>
      <c r="AT1668">
        <v>2758</v>
      </c>
      <c r="AU1668">
        <f>AVERAGE(Tabla34[[#This Row],[gr21_0]:[gr21_9]])</f>
        <v>2833.2</v>
      </c>
    </row>
    <row r="1669" spans="1:47">
      <c r="A1669">
        <v>1799</v>
      </c>
      <c r="B1669">
        <v>1799</v>
      </c>
      <c r="C1669">
        <v>1799</v>
      </c>
      <c r="D1669">
        <v>1799</v>
      </c>
      <c r="E1669">
        <v>1799</v>
      </c>
      <c r="F1669">
        <v>1799</v>
      </c>
      <c r="G1669">
        <v>1799</v>
      </c>
      <c r="H1669">
        <v>1799</v>
      </c>
      <c r="I1669">
        <v>1799</v>
      </c>
      <c r="J1669">
        <v>1799</v>
      </c>
      <c r="K1669">
        <f>AVERAGE(Tabla33[[#This Row],[gr12_0]:[gr12_9]])</f>
        <v>1799</v>
      </c>
      <c r="M1669">
        <v>1908</v>
      </c>
      <c r="N1669">
        <v>1908</v>
      </c>
      <c r="O1669">
        <v>1908</v>
      </c>
      <c r="P1669" s="4">
        <v>1997</v>
      </c>
      <c r="Q1669">
        <v>1908</v>
      </c>
      <c r="R1669">
        <v>1908</v>
      </c>
      <c r="S1669">
        <v>1908</v>
      </c>
      <c r="T1669">
        <v>1908</v>
      </c>
      <c r="U1669">
        <v>1908</v>
      </c>
      <c r="V1669">
        <v>1976</v>
      </c>
      <c r="W1669">
        <f>AVERAGE(Tabla31[[#This Row],[gr15_0]:[gr15_9]])</f>
        <v>1923.7</v>
      </c>
      <c r="Y1669">
        <v>2131</v>
      </c>
      <c r="Z1669">
        <v>2103</v>
      </c>
      <c r="AA1669">
        <v>2085</v>
      </c>
      <c r="AB1669">
        <v>2085</v>
      </c>
      <c r="AC1669">
        <v>2090</v>
      </c>
      <c r="AD1669">
        <v>2090</v>
      </c>
      <c r="AE1669">
        <v>2207</v>
      </c>
      <c r="AF1669">
        <v>2142</v>
      </c>
      <c r="AG1669">
        <v>2131</v>
      </c>
      <c r="AH1669">
        <v>2095</v>
      </c>
      <c r="AI1669" s="5">
        <f>AVERAGE(Tabla30[[#This Row],[gr17_0]:[gr17_9]])</f>
        <v>2115.9</v>
      </c>
      <c r="AK1669">
        <v>2962</v>
      </c>
      <c r="AL1669">
        <v>2803</v>
      </c>
      <c r="AM1669">
        <v>2962</v>
      </c>
      <c r="AN1669">
        <v>2930</v>
      </c>
      <c r="AO1669">
        <v>2929</v>
      </c>
      <c r="AP1669">
        <v>2707</v>
      </c>
      <c r="AQ1669">
        <v>2758</v>
      </c>
      <c r="AR1669">
        <v>2816</v>
      </c>
      <c r="AS1669">
        <v>2707</v>
      </c>
      <c r="AT1669">
        <v>2758</v>
      </c>
      <c r="AU1669">
        <f>AVERAGE(Tabla34[[#This Row],[gr21_0]:[gr21_9]])</f>
        <v>2833.2</v>
      </c>
    </row>
    <row r="1670" spans="1:47">
      <c r="A1670">
        <v>1799</v>
      </c>
      <c r="B1670">
        <v>1799</v>
      </c>
      <c r="C1670">
        <v>1799</v>
      </c>
      <c r="D1670">
        <v>1799</v>
      </c>
      <c r="E1670">
        <v>1799</v>
      </c>
      <c r="F1670">
        <v>1799</v>
      </c>
      <c r="G1670">
        <v>1799</v>
      </c>
      <c r="H1670">
        <v>1799</v>
      </c>
      <c r="I1670">
        <v>1799</v>
      </c>
      <c r="J1670">
        <v>1799</v>
      </c>
      <c r="K1670">
        <f>AVERAGE(Tabla33[[#This Row],[gr12_0]:[gr12_9]])</f>
        <v>1799</v>
      </c>
      <c r="M1670">
        <v>1908</v>
      </c>
      <c r="N1670">
        <v>1908</v>
      </c>
      <c r="O1670">
        <v>1908</v>
      </c>
      <c r="P1670" s="4">
        <v>1997</v>
      </c>
      <c r="Q1670">
        <v>1908</v>
      </c>
      <c r="R1670">
        <v>1908</v>
      </c>
      <c r="S1670">
        <v>1908</v>
      </c>
      <c r="T1670">
        <v>1908</v>
      </c>
      <c r="U1670">
        <v>1908</v>
      </c>
      <c r="V1670">
        <v>1976</v>
      </c>
      <c r="W1670">
        <f>AVERAGE(Tabla31[[#This Row],[gr15_0]:[gr15_9]])</f>
        <v>1923.7</v>
      </c>
      <c r="Y1670">
        <v>2131</v>
      </c>
      <c r="Z1670">
        <v>2103</v>
      </c>
      <c r="AA1670">
        <v>2085</v>
      </c>
      <c r="AB1670">
        <v>2085</v>
      </c>
      <c r="AC1670">
        <v>2090</v>
      </c>
      <c r="AD1670">
        <v>2090</v>
      </c>
      <c r="AE1670">
        <v>2207</v>
      </c>
      <c r="AF1670">
        <v>2142</v>
      </c>
      <c r="AG1670">
        <v>2131</v>
      </c>
      <c r="AH1670">
        <v>2095</v>
      </c>
      <c r="AI1670" s="5">
        <f>AVERAGE(Tabla30[[#This Row],[gr17_0]:[gr17_9]])</f>
        <v>2115.9</v>
      </c>
      <c r="AK1670">
        <v>2962</v>
      </c>
      <c r="AL1670">
        <v>2803</v>
      </c>
      <c r="AM1670">
        <v>2962</v>
      </c>
      <c r="AN1670">
        <v>2930</v>
      </c>
      <c r="AO1670">
        <v>2929</v>
      </c>
      <c r="AP1670">
        <v>2707</v>
      </c>
      <c r="AQ1670">
        <v>2758</v>
      </c>
      <c r="AR1670">
        <v>2816</v>
      </c>
      <c r="AS1670">
        <v>2707</v>
      </c>
      <c r="AT1670">
        <v>2758</v>
      </c>
      <c r="AU1670">
        <f>AVERAGE(Tabla34[[#This Row],[gr21_0]:[gr21_9]])</f>
        <v>2833.2</v>
      </c>
    </row>
    <row r="1671" spans="1:47">
      <c r="A1671">
        <v>1799</v>
      </c>
      <c r="B1671">
        <v>1799</v>
      </c>
      <c r="C1671">
        <v>1799</v>
      </c>
      <c r="D1671">
        <v>1799</v>
      </c>
      <c r="E1671">
        <v>1799</v>
      </c>
      <c r="F1671">
        <v>1799</v>
      </c>
      <c r="G1671">
        <v>1799</v>
      </c>
      <c r="H1671">
        <v>1799</v>
      </c>
      <c r="I1671">
        <v>1799</v>
      </c>
      <c r="J1671">
        <v>1799</v>
      </c>
      <c r="K1671">
        <f>AVERAGE(Tabla33[[#This Row],[gr12_0]:[gr12_9]])</f>
        <v>1799</v>
      </c>
      <c r="M1671">
        <v>1908</v>
      </c>
      <c r="N1671">
        <v>1908</v>
      </c>
      <c r="O1671">
        <v>1908</v>
      </c>
      <c r="P1671" s="4">
        <v>1997</v>
      </c>
      <c r="Q1671">
        <v>1908</v>
      </c>
      <c r="R1671">
        <v>1908</v>
      </c>
      <c r="S1671">
        <v>1908</v>
      </c>
      <c r="T1671">
        <v>1908</v>
      </c>
      <c r="U1671">
        <v>1908</v>
      </c>
      <c r="V1671">
        <v>1976</v>
      </c>
      <c r="W1671">
        <f>AVERAGE(Tabla31[[#This Row],[gr15_0]:[gr15_9]])</f>
        <v>1923.7</v>
      </c>
      <c r="Y1671">
        <v>2131</v>
      </c>
      <c r="Z1671">
        <v>2103</v>
      </c>
      <c r="AA1671">
        <v>2085</v>
      </c>
      <c r="AB1671">
        <v>2085</v>
      </c>
      <c r="AC1671">
        <v>2090</v>
      </c>
      <c r="AD1671">
        <v>2090</v>
      </c>
      <c r="AE1671">
        <v>2207</v>
      </c>
      <c r="AF1671">
        <v>2142</v>
      </c>
      <c r="AG1671">
        <v>2131</v>
      </c>
      <c r="AH1671">
        <v>2095</v>
      </c>
      <c r="AI1671" s="5">
        <f>AVERAGE(Tabla30[[#This Row],[gr17_0]:[gr17_9]])</f>
        <v>2115.9</v>
      </c>
      <c r="AK1671">
        <v>2962</v>
      </c>
      <c r="AL1671">
        <v>2803</v>
      </c>
      <c r="AM1671">
        <v>2962</v>
      </c>
      <c r="AN1671">
        <v>2930</v>
      </c>
      <c r="AO1671">
        <v>2929</v>
      </c>
      <c r="AP1671">
        <v>2707</v>
      </c>
      <c r="AQ1671">
        <v>2758</v>
      </c>
      <c r="AR1671">
        <v>2816</v>
      </c>
      <c r="AS1671">
        <v>2707</v>
      </c>
      <c r="AT1671">
        <v>2758</v>
      </c>
      <c r="AU1671">
        <f>AVERAGE(Tabla34[[#This Row],[gr21_0]:[gr21_9]])</f>
        <v>2833.2</v>
      </c>
    </row>
    <row r="1672" spans="1:47">
      <c r="A1672">
        <v>1799</v>
      </c>
      <c r="B1672">
        <v>1799</v>
      </c>
      <c r="C1672">
        <v>1799</v>
      </c>
      <c r="D1672">
        <v>1799</v>
      </c>
      <c r="E1672">
        <v>1799</v>
      </c>
      <c r="F1672">
        <v>1799</v>
      </c>
      <c r="G1672">
        <v>1799</v>
      </c>
      <c r="H1672">
        <v>1799</v>
      </c>
      <c r="I1672">
        <v>1799</v>
      </c>
      <c r="J1672">
        <v>1799</v>
      </c>
      <c r="K1672">
        <f>AVERAGE(Tabla33[[#This Row],[gr12_0]:[gr12_9]])</f>
        <v>1799</v>
      </c>
      <c r="M1672">
        <v>1908</v>
      </c>
      <c r="N1672">
        <v>1908</v>
      </c>
      <c r="O1672">
        <v>1908</v>
      </c>
      <c r="P1672" s="4">
        <v>1997</v>
      </c>
      <c r="Q1672">
        <v>1908</v>
      </c>
      <c r="R1672">
        <v>1908</v>
      </c>
      <c r="S1672">
        <v>1908</v>
      </c>
      <c r="T1672">
        <v>1908</v>
      </c>
      <c r="U1672">
        <v>1908</v>
      </c>
      <c r="V1672">
        <v>1976</v>
      </c>
      <c r="W1672">
        <f>AVERAGE(Tabla31[[#This Row],[gr15_0]:[gr15_9]])</f>
        <v>1923.7</v>
      </c>
      <c r="Y1672">
        <v>2131</v>
      </c>
      <c r="Z1672">
        <v>2103</v>
      </c>
      <c r="AA1672">
        <v>2085</v>
      </c>
      <c r="AB1672">
        <v>2085</v>
      </c>
      <c r="AC1672">
        <v>2090</v>
      </c>
      <c r="AD1672">
        <v>2090</v>
      </c>
      <c r="AE1672">
        <v>2207</v>
      </c>
      <c r="AF1672">
        <v>2142</v>
      </c>
      <c r="AG1672">
        <v>2131</v>
      </c>
      <c r="AH1672">
        <v>2095</v>
      </c>
      <c r="AI1672" s="5">
        <f>AVERAGE(Tabla30[[#This Row],[gr17_0]:[gr17_9]])</f>
        <v>2115.9</v>
      </c>
      <c r="AK1672">
        <v>2962</v>
      </c>
      <c r="AL1672">
        <v>2803</v>
      </c>
      <c r="AM1672">
        <v>2962</v>
      </c>
      <c r="AN1672">
        <v>2930</v>
      </c>
      <c r="AO1672">
        <v>2929</v>
      </c>
      <c r="AP1672">
        <v>2707</v>
      </c>
      <c r="AQ1672">
        <v>2758</v>
      </c>
      <c r="AR1672">
        <v>2816</v>
      </c>
      <c r="AS1672">
        <v>2707</v>
      </c>
      <c r="AT1672">
        <v>2758</v>
      </c>
      <c r="AU1672">
        <f>AVERAGE(Tabla34[[#This Row],[gr21_0]:[gr21_9]])</f>
        <v>2833.2</v>
      </c>
    </row>
    <row r="1673" spans="1:47">
      <c r="A1673">
        <v>1799</v>
      </c>
      <c r="B1673">
        <v>1799</v>
      </c>
      <c r="C1673">
        <v>1799</v>
      </c>
      <c r="D1673">
        <v>1799</v>
      </c>
      <c r="E1673">
        <v>1799</v>
      </c>
      <c r="F1673">
        <v>1799</v>
      </c>
      <c r="G1673">
        <v>1799</v>
      </c>
      <c r="H1673">
        <v>1799</v>
      </c>
      <c r="I1673">
        <v>1799</v>
      </c>
      <c r="J1673">
        <v>1799</v>
      </c>
      <c r="K1673">
        <f>AVERAGE(Tabla33[[#This Row],[gr12_0]:[gr12_9]])</f>
        <v>1799</v>
      </c>
      <c r="M1673">
        <v>1908</v>
      </c>
      <c r="N1673">
        <v>1908</v>
      </c>
      <c r="O1673">
        <v>1908</v>
      </c>
      <c r="P1673" s="4">
        <v>1997</v>
      </c>
      <c r="Q1673">
        <v>1908</v>
      </c>
      <c r="R1673">
        <v>1908</v>
      </c>
      <c r="S1673">
        <v>1908</v>
      </c>
      <c r="T1673">
        <v>1908</v>
      </c>
      <c r="U1673">
        <v>1908</v>
      </c>
      <c r="V1673">
        <v>1976</v>
      </c>
      <c r="W1673">
        <f>AVERAGE(Tabla31[[#This Row],[gr15_0]:[gr15_9]])</f>
        <v>1923.7</v>
      </c>
      <c r="Y1673">
        <v>2131</v>
      </c>
      <c r="Z1673">
        <v>2103</v>
      </c>
      <c r="AA1673">
        <v>2085</v>
      </c>
      <c r="AB1673">
        <v>2085</v>
      </c>
      <c r="AC1673">
        <v>2090</v>
      </c>
      <c r="AD1673">
        <v>2090</v>
      </c>
      <c r="AE1673">
        <v>2207</v>
      </c>
      <c r="AF1673">
        <v>2142</v>
      </c>
      <c r="AG1673">
        <v>2131</v>
      </c>
      <c r="AH1673">
        <v>2094</v>
      </c>
      <c r="AI1673" s="5">
        <f>AVERAGE(Tabla30[[#This Row],[gr17_0]:[gr17_9]])</f>
        <v>2115.8000000000002</v>
      </c>
      <c r="AK1673">
        <v>2962</v>
      </c>
      <c r="AL1673">
        <v>2803</v>
      </c>
      <c r="AM1673">
        <v>2962</v>
      </c>
      <c r="AN1673">
        <v>2930</v>
      </c>
      <c r="AO1673">
        <v>2929</v>
      </c>
      <c r="AP1673">
        <v>2707</v>
      </c>
      <c r="AQ1673">
        <v>2758</v>
      </c>
      <c r="AR1673">
        <v>2816</v>
      </c>
      <c r="AS1673">
        <v>2707</v>
      </c>
      <c r="AT1673">
        <v>2758</v>
      </c>
      <c r="AU1673">
        <f>AVERAGE(Tabla34[[#This Row],[gr21_0]:[gr21_9]])</f>
        <v>2833.2</v>
      </c>
    </row>
    <row r="1674" spans="1:47">
      <c r="A1674">
        <v>1799</v>
      </c>
      <c r="B1674">
        <v>1799</v>
      </c>
      <c r="C1674">
        <v>1799</v>
      </c>
      <c r="D1674">
        <v>1799</v>
      </c>
      <c r="E1674">
        <v>1799</v>
      </c>
      <c r="F1674">
        <v>1799</v>
      </c>
      <c r="G1674">
        <v>1799</v>
      </c>
      <c r="H1674">
        <v>1799</v>
      </c>
      <c r="I1674">
        <v>1799</v>
      </c>
      <c r="J1674">
        <v>1799</v>
      </c>
      <c r="K1674">
        <f>AVERAGE(Tabla33[[#This Row],[gr12_0]:[gr12_9]])</f>
        <v>1799</v>
      </c>
      <c r="M1674">
        <v>1908</v>
      </c>
      <c r="N1674">
        <v>1908</v>
      </c>
      <c r="O1674">
        <v>1908</v>
      </c>
      <c r="P1674" s="4">
        <v>1997</v>
      </c>
      <c r="Q1674">
        <v>1908</v>
      </c>
      <c r="R1674">
        <v>1908</v>
      </c>
      <c r="S1674">
        <v>1908</v>
      </c>
      <c r="T1674">
        <v>1908</v>
      </c>
      <c r="U1674">
        <v>1908</v>
      </c>
      <c r="V1674">
        <v>1976</v>
      </c>
      <c r="W1674">
        <f>AVERAGE(Tabla31[[#This Row],[gr15_0]:[gr15_9]])</f>
        <v>1923.7</v>
      </c>
      <c r="Y1674">
        <v>2131</v>
      </c>
      <c r="Z1674">
        <v>2103</v>
      </c>
      <c r="AA1674">
        <v>2085</v>
      </c>
      <c r="AB1674">
        <v>2085</v>
      </c>
      <c r="AC1674">
        <v>2090</v>
      </c>
      <c r="AD1674">
        <v>2090</v>
      </c>
      <c r="AE1674">
        <v>2207</v>
      </c>
      <c r="AF1674">
        <v>2142</v>
      </c>
      <c r="AG1674">
        <v>2131</v>
      </c>
      <c r="AH1674">
        <v>2094</v>
      </c>
      <c r="AI1674" s="5">
        <f>AVERAGE(Tabla30[[#This Row],[gr17_0]:[gr17_9]])</f>
        <v>2115.8000000000002</v>
      </c>
      <c r="AK1674">
        <v>2962</v>
      </c>
      <c r="AL1674">
        <v>2803</v>
      </c>
      <c r="AM1674">
        <v>2962</v>
      </c>
      <c r="AN1674">
        <v>2930</v>
      </c>
      <c r="AO1674">
        <v>2929</v>
      </c>
      <c r="AP1674">
        <v>2707</v>
      </c>
      <c r="AQ1674">
        <v>2758</v>
      </c>
      <c r="AR1674">
        <v>2816</v>
      </c>
      <c r="AS1674">
        <v>2707</v>
      </c>
      <c r="AT1674">
        <v>2758</v>
      </c>
      <c r="AU1674">
        <f>AVERAGE(Tabla34[[#This Row],[gr21_0]:[gr21_9]])</f>
        <v>2833.2</v>
      </c>
    </row>
    <row r="1675" spans="1:47">
      <c r="A1675">
        <v>1799</v>
      </c>
      <c r="B1675">
        <v>1799</v>
      </c>
      <c r="C1675">
        <v>1799</v>
      </c>
      <c r="D1675">
        <v>1799</v>
      </c>
      <c r="E1675">
        <v>1799</v>
      </c>
      <c r="F1675">
        <v>1799</v>
      </c>
      <c r="G1675">
        <v>1799</v>
      </c>
      <c r="H1675">
        <v>1799</v>
      </c>
      <c r="I1675">
        <v>1799</v>
      </c>
      <c r="J1675">
        <v>1799</v>
      </c>
      <c r="K1675">
        <f>AVERAGE(Tabla33[[#This Row],[gr12_0]:[gr12_9]])</f>
        <v>1799</v>
      </c>
      <c r="M1675">
        <v>1908</v>
      </c>
      <c r="N1675">
        <v>1908</v>
      </c>
      <c r="O1675">
        <v>1908</v>
      </c>
      <c r="P1675" s="4">
        <v>1997</v>
      </c>
      <c r="Q1675">
        <v>1908</v>
      </c>
      <c r="R1675">
        <v>1908</v>
      </c>
      <c r="S1675">
        <v>1908</v>
      </c>
      <c r="T1675">
        <v>1908</v>
      </c>
      <c r="U1675">
        <v>1908</v>
      </c>
      <c r="V1675">
        <v>1976</v>
      </c>
      <c r="W1675">
        <f>AVERAGE(Tabla31[[#This Row],[gr15_0]:[gr15_9]])</f>
        <v>1923.7</v>
      </c>
      <c r="Y1675">
        <v>2131</v>
      </c>
      <c r="Z1675">
        <v>2103</v>
      </c>
      <c r="AA1675">
        <v>2085</v>
      </c>
      <c r="AB1675">
        <v>2085</v>
      </c>
      <c r="AC1675">
        <v>2090</v>
      </c>
      <c r="AD1675">
        <v>2090</v>
      </c>
      <c r="AE1675">
        <v>2207</v>
      </c>
      <c r="AF1675">
        <v>2142</v>
      </c>
      <c r="AG1675">
        <v>2131</v>
      </c>
      <c r="AH1675">
        <v>2085</v>
      </c>
      <c r="AI1675" s="5">
        <f>AVERAGE(Tabla30[[#This Row],[gr17_0]:[gr17_9]])</f>
        <v>2114.9</v>
      </c>
      <c r="AK1675">
        <v>2962</v>
      </c>
      <c r="AL1675">
        <v>2803</v>
      </c>
      <c r="AM1675">
        <v>2962</v>
      </c>
      <c r="AN1675">
        <v>2930</v>
      </c>
      <c r="AO1675">
        <v>2929</v>
      </c>
      <c r="AP1675">
        <v>2707</v>
      </c>
      <c r="AQ1675">
        <v>2758</v>
      </c>
      <c r="AR1675">
        <v>2816</v>
      </c>
      <c r="AS1675">
        <v>2707</v>
      </c>
      <c r="AT1675">
        <v>2758</v>
      </c>
      <c r="AU1675">
        <f>AVERAGE(Tabla34[[#This Row],[gr21_0]:[gr21_9]])</f>
        <v>2833.2</v>
      </c>
    </row>
    <row r="1676" spans="1:47">
      <c r="A1676">
        <v>1799</v>
      </c>
      <c r="B1676">
        <v>1799</v>
      </c>
      <c r="C1676">
        <v>1799</v>
      </c>
      <c r="D1676">
        <v>1799</v>
      </c>
      <c r="E1676">
        <v>1799</v>
      </c>
      <c r="F1676">
        <v>1799</v>
      </c>
      <c r="G1676">
        <v>1799</v>
      </c>
      <c r="H1676">
        <v>1799</v>
      </c>
      <c r="I1676">
        <v>1799</v>
      </c>
      <c r="J1676">
        <v>1799</v>
      </c>
      <c r="K1676">
        <f>AVERAGE(Tabla33[[#This Row],[gr12_0]:[gr12_9]])</f>
        <v>1799</v>
      </c>
      <c r="M1676">
        <v>1908</v>
      </c>
      <c r="N1676">
        <v>1908</v>
      </c>
      <c r="O1676">
        <v>1908</v>
      </c>
      <c r="P1676" s="4">
        <v>1997</v>
      </c>
      <c r="Q1676">
        <v>1908</v>
      </c>
      <c r="R1676">
        <v>1908</v>
      </c>
      <c r="S1676">
        <v>1908</v>
      </c>
      <c r="T1676">
        <v>1908</v>
      </c>
      <c r="U1676">
        <v>1908</v>
      </c>
      <c r="V1676">
        <v>1976</v>
      </c>
      <c r="W1676">
        <f>AVERAGE(Tabla31[[#This Row],[gr15_0]:[gr15_9]])</f>
        <v>1923.7</v>
      </c>
      <c r="Y1676">
        <v>2131</v>
      </c>
      <c r="Z1676">
        <v>2103</v>
      </c>
      <c r="AA1676">
        <v>2085</v>
      </c>
      <c r="AB1676">
        <v>2085</v>
      </c>
      <c r="AC1676">
        <v>2090</v>
      </c>
      <c r="AD1676">
        <v>2090</v>
      </c>
      <c r="AE1676">
        <v>2207</v>
      </c>
      <c r="AF1676">
        <v>2142</v>
      </c>
      <c r="AG1676">
        <v>2131</v>
      </c>
      <c r="AH1676">
        <v>2085</v>
      </c>
      <c r="AI1676" s="5">
        <f>AVERAGE(Tabla30[[#This Row],[gr17_0]:[gr17_9]])</f>
        <v>2114.9</v>
      </c>
      <c r="AK1676">
        <v>2962</v>
      </c>
      <c r="AL1676">
        <v>2803</v>
      </c>
      <c r="AM1676">
        <v>2962</v>
      </c>
      <c r="AN1676">
        <v>2930</v>
      </c>
      <c r="AO1676">
        <v>2929</v>
      </c>
      <c r="AP1676">
        <v>2707</v>
      </c>
      <c r="AQ1676">
        <v>2758</v>
      </c>
      <c r="AR1676">
        <v>2816</v>
      </c>
      <c r="AS1676">
        <v>2707</v>
      </c>
      <c r="AT1676">
        <v>2758</v>
      </c>
      <c r="AU1676">
        <f>AVERAGE(Tabla34[[#This Row],[gr21_0]:[gr21_9]])</f>
        <v>2833.2</v>
      </c>
    </row>
    <row r="1677" spans="1:47">
      <c r="A1677">
        <v>1799</v>
      </c>
      <c r="B1677">
        <v>1799</v>
      </c>
      <c r="C1677">
        <v>1799</v>
      </c>
      <c r="D1677">
        <v>1799</v>
      </c>
      <c r="E1677">
        <v>1799</v>
      </c>
      <c r="F1677">
        <v>1799</v>
      </c>
      <c r="G1677">
        <v>1799</v>
      </c>
      <c r="H1677">
        <v>1799</v>
      </c>
      <c r="I1677">
        <v>1799</v>
      </c>
      <c r="J1677">
        <v>1799</v>
      </c>
      <c r="K1677">
        <f>AVERAGE(Tabla33[[#This Row],[gr12_0]:[gr12_9]])</f>
        <v>1799</v>
      </c>
      <c r="M1677">
        <v>1908</v>
      </c>
      <c r="N1677">
        <v>1908</v>
      </c>
      <c r="O1677">
        <v>1908</v>
      </c>
      <c r="P1677" s="4">
        <v>1997</v>
      </c>
      <c r="Q1677">
        <v>1908</v>
      </c>
      <c r="R1677">
        <v>1908</v>
      </c>
      <c r="S1677">
        <v>1908</v>
      </c>
      <c r="T1677">
        <v>1908</v>
      </c>
      <c r="U1677">
        <v>1908</v>
      </c>
      <c r="V1677">
        <v>1976</v>
      </c>
      <c r="W1677">
        <f>AVERAGE(Tabla31[[#This Row],[gr15_0]:[gr15_9]])</f>
        <v>1923.7</v>
      </c>
      <c r="Y1677">
        <v>2131</v>
      </c>
      <c r="Z1677">
        <v>2103</v>
      </c>
      <c r="AA1677">
        <v>2085</v>
      </c>
      <c r="AB1677">
        <v>2085</v>
      </c>
      <c r="AC1677">
        <v>2090</v>
      </c>
      <c r="AD1677">
        <v>2090</v>
      </c>
      <c r="AE1677">
        <v>2207</v>
      </c>
      <c r="AF1677">
        <v>2142</v>
      </c>
      <c r="AG1677">
        <v>2131</v>
      </c>
      <c r="AH1677">
        <v>2085</v>
      </c>
      <c r="AI1677" s="5">
        <f>AVERAGE(Tabla30[[#This Row],[gr17_0]:[gr17_9]])</f>
        <v>2114.9</v>
      </c>
      <c r="AK1677">
        <v>2962</v>
      </c>
      <c r="AL1677">
        <v>2803</v>
      </c>
      <c r="AM1677">
        <v>2962</v>
      </c>
      <c r="AN1677">
        <v>2930</v>
      </c>
      <c r="AO1677">
        <v>2929</v>
      </c>
      <c r="AP1677">
        <v>2707</v>
      </c>
      <c r="AQ1677">
        <v>2758</v>
      </c>
      <c r="AR1677">
        <v>2816</v>
      </c>
      <c r="AS1677">
        <v>2707</v>
      </c>
      <c r="AT1677">
        <v>2758</v>
      </c>
      <c r="AU1677">
        <f>AVERAGE(Tabla34[[#This Row],[gr21_0]:[gr21_9]])</f>
        <v>2833.2</v>
      </c>
    </row>
    <row r="1678" spans="1:47">
      <c r="A1678">
        <v>1799</v>
      </c>
      <c r="B1678">
        <v>1799</v>
      </c>
      <c r="C1678">
        <v>1799</v>
      </c>
      <c r="D1678">
        <v>1799</v>
      </c>
      <c r="E1678">
        <v>1799</v>
      </c>
      <c r="F1678">
        <v>1799</v>
      </c>
      <c r="G1678">
        <v>1799</v>
      </c>
      <c r="H1678">
        <v>1799</v>
      </c>
      <c r="I1678">
        <v>1799</v>
      </c>
      <c r="J1678">
        <v>1799</v>
      </c>
      <c r="K1678">
        <f>AVERAGE(Tabla33[[#This Row],[gr12_0]:[gr12_9]])</f>
        <v>1799</v>
      </c>
      <c r="M1678">
        <v>1908</v>
      </c>
      <c r="N1678">
        <v>1908</v>
      </c>
      <c r="O1678">
        <v>1908</v>
      </c>
      <c r="P1678" s="4">
        <v>1997</v>
      </c>
      <c r="Q1678">
        <v>1908</v>
      </c>
      <c r="R1678">
        <v>1908</v>
      </c>
      <c r="S1678">
        <v>1908</v>
      </c>
      <c r="T1678">
        <v>1908</v>
      </c>
      <c r="U1678">
        <v>1908</v>
      </c>
      <c r="V1678">
        <v>1976</v>
      </c>
      <c r="W1678">
        <f>AVERAGE(Tabla31[[#This Row],[gr15_0]:[gr15_9]])</f>
        <v>1923.7</v>
      </c>
      <c r="Y1678">
        <v>2131</v>
      </c>
      <c r="Z1678">
        <v>2103</v>
      </c>
      <c r="AA1678">
        <v>2085</v>
      </c>
      <c r="AB1678">
        <v>2085</v>
      </c>
      <c r="AC1678">
        <v>2090</v>
      </c>
      <c r="AD1678">
        <v>2090</v>
      </c>
      <c r="AE1678">
        <v>2207</v>
      </c>
      <c r="AF1678">
        <v>2142</v>
      </c>
      <c r="AG1678">
        <v>2131</v>
      </c>
      <c r="AH1678">
        <v>2085</v>
      </c>
      <c r="AI1678" s="5">
        <f>AVERAGE(Tabla30[[#This Row],[gr17_0]:[gr17_9]])</f>
        <v>2114.9</v>
      </c>
      <c r="AK1678">
        <v>2962</v>
      </c>
      <c r="AL1678">
        <v>2803</v>
      </c>
      <c r="AM1678">
        <v>2962</v>
      </c>
      <c r="AN1678">
        <v>2930</v>
      </c>
      <c r="AO1678">
        <v>2929</v>
      </c>
      <c r="AP1678">
        <v>2707</v>
      </c>
      <c r="AQ1678">
        <v>2758</v>
      </c>
      <c r="AR1678">
        <v>2816</v>
      </c>
      <c r="AS1678">
        <v>2707</v>
      </c>
      <c r="AT1678">
        <v>2758</v>
      </c>
      <c r="AU1678">
        <f>AVERAGE(Tabla34[[#This Row],[gr21_0]:[gr21_9]])</f>
        <v>2833.2</v>
      </c>
    </row>
    <row r="1679" spans="1:47">
      <c r="A1679">
        <v>1799</v>
      </c>
      <c r="B1679">
        <v>1799</v>
      </c>
      <c r="C1679">
        <v>1799</v>
      </c>
      <c r="D1679">
        <v>1799</v>
      </c>
      <c r="E1679">
        <v>1799</v>
      </c>
      <c r="F1679">
        <v>1799</v>
      </c>
      <c r="G1679">
        <v>1799</v>
      </c>
      <c r="H1679">
        <v>1799</v>
      </c>
      <c r="I1679">
        <v>1799</v>
      </c>
      <c r="J1679">
        <v>1799</v>
      </c>
      <c r="K1679">
        <f>AVERAGE(Tabla33[[#This Row],[gr12_0]:[gr12_9]])</f>
        <v>1799</v>
      </c>
      <c r="M1679">
        <v>1908</v>
      </c>
      <c r="N1679">
        <v>1908</v>
      </c>
      <c r="O1679">
        <v>1908</v>
      </c>
      <c r="P1679" s="4">
        <v>1997</v>
      </c>
      <c r="Q1679">
        <v>1908</v>
      </c>
      <c r="R1679">
        <v>1908</v>
      </c>
      <c r="S1679">
        <v>1908</v>
      </c>
      <c r="T1679">
        <v>1908</v>
      </c>
      <c r="U1679">
        <v>1908</v>
      </c>
      <c r="V1679">
        <v>1976</v>
      </c>
      <c r="W1679">
        <f>AVERAGE(Tabla31[[#This Row],[gr15_0]:[gr15_9]])</f>
        <v>1923.7</v>
      </c>
      <c r="Y1679">
        <v>2131</v>
      </c>
      <c r="Z1679">
        <v>2103</v>
      </c>
      <c r="AA1679">
        <v>2085</v>
      </c>
      <c r="AB1679">
        <v>2085</v>
      </c>
      <c r="AC1679">
        <v>2090</v>
      </c>
      <c r="AD1679">
        <v>2090</v>
      </c>
      <c r="AE1679">
        <v>2207</v>
      </c>
      <c r="AF1679">
        <v>2142</v>
      </c>
      <c r="AG1679">
        <v>2131</v>
      </c>
      <c r="AH1679">
        <v>2085</v>
      </c>
      <c r="AI1679" s="5">
        <f>AVERAGE(Tabla30[[#This Row],[gr17_0]:[gr17_9]])</f>
        <v>2114.9</v>
      </c>
      <c r="AK1679">
        <v>2962</v>
      </c>
      <c r="AL1679">
        <v>2803</v>
      </c>
      <c r="AM1679">
        <v>2962</v>
      </c>
      <c r="AN1679">
        <v>2930</v>
      </c>
      <c r="AO1679">
        <v>2929</v>
      </c>
      <c r="AP1679">
        <v>2707</v>
      </c>
      <c r="AQ1679">
        <v>2758</v>
      </c>
      <c r="AR1679">
        <v>2816</v>
      </c>
      <c r="AS1679">
        <v>2707</v>
      </c>
      <c r="AT1679">
        <v>2758</v>
      </c>
      <c r="AU1679">
        <f>AVERAGE(Tabla34[[#This Row],[gr21_0]:[gr21_9]])</f>
        <v>2833.2</v>
      </c>
    </row>
    <row r="1680" spans="1:47">
      <c r="A1680">
        <v>1799</v>
      </c>
      <c r="B1680">
        <v>1799</v>
      </c>
      <c r="C1680">
        <v>1799</v>
      </c>
      <c r="D1680">
        <v>1799</v>
      </c>
      <c r="E1680">
        <v>1799</v>
      </c>
      <c r="F1680">
        <v>1799</v>
      </c>
      <c r="G1680">
        <v>1799</v>
      </c>
      <c r="H1680">
        <v>1799</v>
      </c>
      <c r="I1680">
        <v>1799</v>
      </c>
      <c r="J1680">
        <v>1799</v>
      </c>
      <c r="K1680">
        <f>AVERAGE(Tabla33[[#This Row],[gr12_0]:[gr12_9]])</f>
        <v>1799</v>
      </c>
      <c r="M1680">
        <v>1908</v>
      </c>
      <c r="N1680">
        <v>1908</v>
      </c>
      <c r="O1680">
        <v>1908</v>
      </c>
      <c r="P1680" s="4">
        <v>1997</v>
      </c>
      <c r="Q1680">
        <v>1908</v>
      </c>
      <c r="R1680">
        <v>1908</v>
      </c>
      <c r="S1680">
        <v>1908</v>
      </c>
      <c r="T1680">
        <v>1908</v>
      </c>
      <c r="U1680">
        <v>1908</v>
      </c>
      <c r="V1680">
        <v>1976</v>
      </c>
      <c r="W1680">
        <f>AVERAGE(Tabla31[[#This Row],[gr15_0]:[gr15_9]])</f>
        <v>1923.7</v>
      </c>
      <c r="Y1680">
        <v>2131</v>
      </c>
      <c r="Z1680">
        <v>2103</v>
      </c>
      <c r="AA1680">
        <v>2085</v>
      </c>
      <c r="AB1680">
        <v>2085</v>
      </c>
      <c r="AC1680">
        <v>2090</v>
      </c>
      <c r="AD1680">
        <v>2090</v>
      </c>
      <c r="AE1680">
        <v>2207</v>
      </c>
      <c r="AF1680">
        <v>2142</v>
      </c>
      <c r="AG1680">
        <v>2131</v>
      </c>
      <c r="AH1680">
        <v>2085</v>
      </c>
      <c r="AI1680" s="5">
        <f>AVERAGE(Tabla30[[#This Row],[gr17_0]:[gr17_9]])</f>
        <v>2114.9</v>
      </c>
      <c r="AK1680">
        <v>2962</v>
      </c>
      <c r="AL1680">
        <v>2803</v>
      </c>
      <c r="AM1680">
        <v>2962</v>
      </c>
      <c r="AN1680">
        <v>2930</v>
      </c>
      <c r="AO1680">
        <v>2929</v>
      </c>
      <c r="AP1680">
        <v>2707</v>
      </c>
      <c r="AQ1680">
        <v>2758</v>
      </c>
      <c r="AR1680">
        <v>2816</v>
      </c>
      <c r="AS1680">
        <v>2707</v>
      </c>
      <c r="AT1680">
        <v>2758</v>
      </c>
      <c r="AU1680">
        <f>AVERAGE(Tabla34[[#This Row],[gr21_0]:[gr21_9]])</f>
        <v>2833.2</v>
      </c>
    </row>
    <row r="1681" spans="1:47">
      <c r="A1681">
        <v>1799</v>
      </c>
      <c r="B1681">
        <v>1799</v>
      </c>
      <c r="C1681">
        <v>1799</v>
      </c>
      <c r="D1681">
        <v>1799</v>
      </c>
      <c r="E1681">
        <v>1799</v>
      </c>
      <c r="F1681">
        <v>1799</v>
      </c>
      <c r="G1681">
        <v>1799</v>
      </c>
      <c r="H1681">
        <v>1799</v>
      </c>
      <c r="I1681">
        <v>1799</v>
      </c>
      <c r="J1681">
        <v>1799</v>
      </c>
      <c r="K1681">
        <f>AVERAGE(Tabla33[[#This Row],[gr12_0]:[gr12_9]])</f>
        <v>1799</v>
      </c>
      <c r="M1681">
        <v>1908</v>
      </c>
      <c r="N1681">
        <v>1908</v>
      </c>
      <c r="O1681">
        <v>1908</v>
      </c>
      <c r="P1681" s="4">
        <v>1997</v>
      </c>
      <c r="Q1681">
        <v>1908</v>
      </c>
      <c r="R1681">
        <v>1908</v>
      </c>
      <c r="S1681">
        <v>1908</v>
      </c>
      <c r="T1681">
        <v>1908</v>
      </c>
      <c r="U1681">
        <v>1908</v>
      </c>
      <c r="V1681">
        <v>1976</v>
      </c>
      <c r="W1681">
        <f>AVERAGE(Tabla31[[#This Row],[gr15_0]:[gr15_9]])</f>
        <v>1923.7</v>
      </c>
      <c r="Y1681">
        <v>2131</v>
      </c>
      <c r="Z1681">
        <v>2103</v>
      </c>
      <c r="AA1681">
        <v>2085</v>
      </c>
      <c r="AB1681">
        <v>2085</v>
      </c>
      <c r="AC1681">
        <v>2090</v>
      </c>
      <c r="AD1681">
        <v>2090</v>
      </c>
      <c r="AE1681">
        <v>2207</v>
      </c>
      <c r="AF1681">
        <v>2142</v>
      </c>
      <c r="AG1681">
        <v>2131</v>
      </c>
      <c r="AH1681">
        <v>2085</v>
      </c>
      <c r="AI1681" s="5">
        <f>AVERAGE(Tabla30[[#This Row],[gr17_0]:[gr17_9]])</f>
        <v>2114.9</v>
      </c>
      <c r="AK1681">
        <v>2962</v>
      </c>
      <c r="AL1681">
        <v>2803</v>
      </c>
      <c r="AM1681">
        <v>2962</v>
      </c>
      <c r="AN1681">
        <v>2930</v>
      </c>
      <c r="AO1681">
        <v>2929</v>
      </c>
      <c r="AP1681">
        <v>2707</v>
      </c>
      <c r="AQ1681">
        <v>2758</v>
      </c>
      <c r="AR1681">
        <v>2816</v>
      </c>
      <c r="AS1681">
        <v>2707</v>
      </c>
      <c r="AT1681">
        <v>2758</v>
      </c>
      <c r="AU1681">
        <f>AVERAGE(Tabla34[[#This Row],[gr21_0]:[gr21_9]])</f>
        <v>2833.2</v>
      </c>
    </row>
    <row r="1682" spans="1:47">
      <c r="A1682">
        <v>1799</v>
      </c>
      <c r="B1682">
        <v>1799</v>
      </c>
      <c r="C1682">
        <v>1799</v>
      </c>
      <c r="D1682">
        <v>1799</v>
      </c>
      <c r="E1682">
        <v>1799</v>
      </c>
      <c r="F1682">
        <v>1799</v>
      </c>
      <c r="G1682">
        <v>1799</v>
      </c>
      <c r="H1682">
        <v>1799</v>
      </c>
      <c r="I1682">
        <v>1799</v>
      </c>
      <c r="J1682">
        <v>1799</v>
      </c>
      <c r="K1682">
        <f>AVERAGE(Tabla33[[#This Row],[gr12_0]:[gr12_9]])</f>
        <v>1799</v>
      </c>
      <c r="M1682">
        <v>1908</v>
      </c>
      <c r="N1682">
        <v>1908</v>
      </c>
      <c r="O1682">
        <v>1908</v>
      </c>
      <c r="P1682" s="4">
        <v>1997</v>
      </c>
      <c r="Q1682">
        <v>1908</v>
      </c>
      <c r="R1682">
        <v>1908</v>
      </c>
      <c r="S1682">
        <v>1908</v>
      </c>
      <c r="T1682">
        <v>1908</v>
      </c>
      <c r="U1682">
        <v>1908</v>
      </c>
      <c r="V1682">
        <v>1976</v>
      </c>
      <c r="W1682">
        <f>AVERAGE(Tabla31[[#This Row],[gr15_0]:[gr15_9]])</f>
        <v>1923.7</v>
      </c>
      <c r="Y1682">
        <v>2131</v>
      </c>
      <c r="Z1682">
        <v>2103</v>
      </c>
      <c r="AA1682">
        <v>2085</v>
      </c>
      <c r="AB1682">
        <v>2085</v>
      </c>
      <c r="AC1682">
        <v>2090</v>
      </c>
      <c r="AD1682">
        <v>2090</v>
      </c>
      <c r="AE1682">
        <v>2207</v>
      </c>
      <c r="AF1682">
        <v>2142</v>
      </c>
      <c r="AG1682">
        <v>2131</v>
      </c>
      <c r="AH1682">
        <v>2085</v>
      </c>
      <c r="AI1682" s="5">
        <f>AVERAGE(Tabla30[[#This Row],[gr17_0]:[gr17_9]])</f>
        <v>2114.9</v>
      </c>
      <c r="AK1682">
        <v>2962</v>
      </c>
      <c r="AL1682">
        <v>2803</v>
      </c>
      <c r="AM1682">
        <v>2962</v>
      </c>
      <c r="AN1682">
        <v>2930</v>
      </c>
      <c r="AO1682">
        <v>2929</v>
      </c>
      <c r="AP1682">
        <v>2707</v>
      </c>
      <c r="AQ1682">
        <v>2758</v>
      </c>
      <c r="AR1682">
        <v>2816</v>
      </c>
      <c r="AS1682">
        <v>2707</v>
      </c>
      <c r="AT1682">
        <v>2758</v>
      </c>
      <c r="AU1682">
        <f>AVERAGE(Tabla34[[#This Row],[gr21_0]:[gr21_9]])</f>
        <v>2833.2</v>
      </c>
    </row>
    <row r="1683" spans="1:47">
      <c r="A1683">
        <v>1799</v>
      </c>
      <c r="B1683">
        <v>1799</v>
      </c>
      <c r="C1683">
        <v>1799</v>
      </c>
      <c r="D1683">
        <v>1799</v>
      </c>
      <c r="E1683">
        <v>1799</v>
      </c>
      <c r="F1683">
        <v>1799</v>
      </c>
      <c r="G1683">
        <v>1799</v>
      </c>
      <c r="H1683">
        <v>1799</v>
      </c>
      <c r="I1683">
        <v>1799</v>
      </c>
      <c r="J1683">
        <v>1799</v>
      </c>
      <c r="K1683">
        <f>AVERAGE(Tabla33[[#This Row],[gr12_0]:[gr12_9]])</f>
        <v>1799</v>
      </c>
      <c r="M1683">
        <v>1908</v>
      </c>
      <c r="N1683">
        <v>1908</v>
      </c>
      <c r="O1683">
        <v>1908</v>
      </c>
      <c r="P1683" s="4">
        <v>1997</v>
      </c>
      <c r="Q1683">
        <v>1908</v>
      </c>
      <c r="R1683">
        <v>1908</v>
      </c>
      <c r="S1683">
        <v>1908</v>
      </c>
      <c r="T1683">
        <v>1908</v>
      </c>
      <c r="U1683">
        <v>1908</v>
      </c>
      <c r="V1683">
        <v>1976</v>
      </c>
      <c r="W1683">
        <f>AVERAGE(Tabla31[[#This Row],[gr15_0]:[gr15_9]])</f>
        <v>1923.7</v>
      </c>
      <c r="Y1683">
        <v>2131</v>
      </c>
      <c r="Z1683">
        <v>2103</v>
      </c>
      <c r="AA1683">
        <v>2085</v>
      </c>
      <c r="AB1683">
        <v>2085</v>
      </c>
      <c r="AC1683">
        <v>2090</v>
      </c>
      <c r="AD1683">
        <v>2090</v>
      </c>
      <c r="AE1683">
        <v>2207</v>
      </c>
      <c r="AF1683">
        <v>2142</v>
      </c>
      <c r="AG1683">
        <v>2131</v>
      </c>
      <c r="AH1683">
        <v>2085</v>
      </c>
      <c r="AI1683" s="5">
        <f>AVERAGE(Tabla30[[#This Row],[gr17_0]:[gr17_9]])</f>
        <v>2114.9</v>
      </c>
      <c r="AK1683">
        <v>2962</v>
      </c>
      <c r="AL1683">
        <v>2803</v>
      </c>
      <c r="AM1683">
        <v>2962</v>
      </c>
      <c r="AN1683">
        <v>2930</v>
      </c>
      <c r="AO1683">
        <v>2929</v>
      </c>
      <c r="AP1683">
        <v>2707</v>
      </c>
      <c r="AQ1683">
        <v>2758</v>
      </c>
      <c r="AR1683">
        <v>2816</v>
      </c>
      <c r="AS1683">
        <v>2707</v>
      </c>
      <c r="AT1683">
        <v>2758</v>
      </c>
      <c r="AU1683">
        <f>AVERAGE(Tabla34[[#This Row],[gr21_0]:[gr21_9]])</f>
        <v>2833.2</v>
      </c>
    </row>
    <row r="1684" spans="1:47">
      <c r="A1684">
        <v>1799</v>
      </c>
      <c r="B1684">
        <v>1799</v>
      </c>
      <c r="C1684">
        <v>1799</v>
      </c>
      <c r="D1684">
        <v>1799</v>
      </c>
      <c r="E1684">
        <v>1799</v>
      </c>
      <c r="F1684">
        <v>1799</v>
      </c>
      <c r="G1684">
        <v>1799</v>
      </c>
      <c r="H1684">
        <v>1799</v>
      </c>
      <c r="I1684">
        <v>1799</v>
      </c>
      <c r="J1684">
        <v>1799</v>
      </c>
      <c r="K1684">
        <f>AVERAGE(Tabla33[[#This Row],[gr12_0]:[gr12_9]])</f>
        <v>1799</v>
      </c>
      <c r="M1684">
        <v>1908</v>
      </c>
      <c r="N1684">
        <v>1908</v>
      </c>
      <c r="O1684">
        <v>1908</v>
      </c>
      <c r="P1684" s="4">
        <v>1997</v>
      </c>
      <c r="Q1684">
        <v>1908</v>
      </c>
      <c r="R1684">
        <v>1908</v>
      </c>
      <c r="S1684">
        <v>1908</v>
      </c>
      <c r="T1684">
        <v>1908</v>
      </c>
      <c r="U1684">
        <v>1908</v>
      </c>
      <c r="V1684">
        <v>1976</v>
      </c>
      <c r="W1684">
        <f>AVERAGE(Tabla31[[#This Row],[gr15_0]:[gr15_9]])</f>
        <v>1923.7</v>
      </c>
      <c r="Y1684">
        <v>2131</v>
      </c>
      <c r="Z1684">
        <v>2103</v>
      </c>
      <c r="AA1684">
        <v>2085</v>
      </c>
      <c r="AB1684">
        <v>2085</v>
      </c>
      <c r="AC1684">
        <v>2090</v>
      </c>
      <c r="AD1684">
        <v>2090</v>
      </c>
      <c r="AE1684">
        <v>2207</v>
      </c>
      <c r="AF1684">
        <v>2142</v>
      </c>
      <c r="AG1684">
        <v>2131</v>
      </c>
      <c r="AH1684">
        <v>2085</v>
      </c>
      <c r="AI1684" s="5">
        <f>AVERAGE(Tabla30[[#This Row],[gr17_0]:[gr17_9]])</f>
        <v>2114.9</v>
      </c>
      <c r="AK1684">
        <v>2962</v>
      </c>
      <c r="AL1684">
        <v>2803</v>
      </c>
      <c r="AM1684">
        <v>2962</v>
      </c>
      <c r="AN1684">
        <v>2930</v>
      </c>
      <c r="AO1684">
        <v>2929</v>
      </c>
      <c r="AP1684">
        <v>2707</v>
      </c>
      <c r="AQ1684">
        <v>2758</v>
      </c>
      <c r="AR1684">
        <v>2816</v>
      </c>
      <c r="AS1684">
        <v>2707</v>
      </c>
      <c r="AT1684">
        <v>2758</v>
      </c>
      <c r="AU1684">
        <f>AVERAGE(Tabla34[[#This Row],[gr21_0]:[gr21_9]])</f>
        <v>2833.2</v>
      </c>
    </row>
    <row r="1685" spans="1:47">
      <c r="A1685">
        <v>1799</v>
      </c>
      <c r="B1685">
        <v>1799</v>
      </c>
      <c r="C1685">
        <v>1799</v>
      </c>
      <c r="D1685">
        <v>1799</v>
      </c>
      <c r="E1685">
        <v>1799</v>
      </c>
      <c r="F1685">
        <v>1799</v>
      </c>
      <c r="G1685">
        <v>1799</v>
      </c>
      <c r="H1685">
        <v>1799</v>
      </c>
      <c r="I1685">
        <v>1799</v>
      </c>
      <c r="J1685">
        <v>1799</v>
      </c>
      <c r="K1685">
        <f>AVERAGE(Tabla33[[#This Row],[gr12_0]:[gr12_9]])</f>
        <v>1799</v>
      </c>
      <c r="M1685">
        <v>1908</v>
      </c>
      <c r="N1685">
        <v>1908</v>
      </c>
      <c r="O1685">
        <v>1908</v>
      </c>
      <c r="P1685" s="4">
        <v>1997</v>
      </c>
      <c r="Q1685">
        <v>1908</v>
      </c>
      <c r="R1685">
        <v>1908</v>
      </c>
      <c r="S1685">
        <v>1908</v>
      </c>
      <c r="T1685">
        <v>1908</v>
      </c>
      <c r="U1685">
        <v>1908</v>
      </c>
      <c r="V1685">
        <v>1976</v>
      </c>
      <c r="W1685">
        <f>AVERAGE(Tabla31[[#This Row],[gr15_0]:[gr15_9]])</f>
        <v>1923.7</v>
      </c>
      <c r="Y1685">
        <v>2131</v>
      </c>
      <c r="Z1685">
        <v>2103</v>
      </c>
      <c r="AA1685">
        <v>2085</v>
      </c>
      <c r="AB1685">
        <v>2085</v>
      </c>
      <c r="AC1685">
        <v>2090</v>
      </c>
      <c r="AD1685">
        <v>2090</v>
      </c>
      <c r="AE1685">
        <v>2207</v>
      </c>
      <c r="AF1685">
        <v>2142</v>
      </c>
      <c r="AG1685">
        <v>2131</v>
      </c>
      <c r="AH1685">
        <v>2085</v>
      </c>
      <c r="AI1685" s="5">
        <f>AVERAGE(Tabla30[[#This Row],[gr17_0]:[gr17_9]])</f>
        <v>2114.9</v>
      </c>
      <c r="AK1685">
        <v>2962</v>
      </c>
      <c r="AL1685">
        <v>2803</v>
      </c>
      <c r="AM1685">
        <v>2962</v>
      </c>
      <c r="AN1685">
        <v>2930</v>
      </c>
      <c r="AO1685">
        <v>2929</v>
      </c>
      <c r="AP1685">
        <v>2707</v>
      </c>
      <c r="AQ1685">
        <v>2758</v>
      </c>
      <c r="AR1685">
        <v>2816</v>
      </c>
      <c r="AS1685">
        <v>2707</v>
      </c>
      <c r="AT1685">
        <v>2758</v>
      </c>
      <c r="AU1685">
        <f>AVERAGE(Tabla34[[#This Row],[gr21_0]:[gr21_9]])</f>
        <v>2833.2</v>
      </c>
    </row>
    <row r="1686" spans="1:47">
      <c r="A1686">
        <v>1799</v>
      </c>
      <c r="B1686">
        <v>1799</v>
      </c>
      <c r="C1686">
        <v>1799</v>
      </c>
      <c r="D1686">
        <v>1799</v>
      </c>
      <c r="E1686">
        <v>1799</v>
      </c>
      <c r="F1686">
        <v>1799</v>
      </c>
      <c r="G1686">
        <v>1799</v>
      </c>
      <c r="H1686">
        <v>1799</v>
      </c>
      <c r="I1686">
        <v>1799</v>
      </c>
      <c r="J1686">
        <v>1799</v>
      </c>
      <c r="K1686">
        <f>AVERAGE(Tabla33[[#This Row],[gr12_0]:[gr12_9]])</f>
        <v>1799</v>
      </c>
      <c r="M1686">
        <v>1908</v>
      </c>
      <c r="N1686">
        <v>1908</v>
      </c>
      <c r="O1686">
        <v>1908</v>
      </c>
      <c r="P1686" s="4">
        <v>1997</v>
      </c>
      <c r="Q1686">
        <v>1908</v>
      </c>
      <c r="R1686">
        <v>1908</v>
      </c>
      <c r="S1686">
        <v>1908</v>
      </c>
      <c r="T1686">
        <v>1908</v>
      </c>
      <c r="U1686">
        <v>1908</v>
      </c>
      <c r="V1686">
        <v>1976</v>
      </c>
      <c r="W1686">
        <f>AVERAGE(Tabla31[[#This Row],[gr15_0]:[gr15_9]])</f>
        <v>1923.7</v>
      </c>
      <c r="Y1686">
        <v>2131</v>
      </c>
      <c r="Z1686">
        <v>2103</v>
      </c>
      <c r="AA1686">
        <v>2085</v>
      </c>
      <c r="AB1686">
        <v>2085</v>
      </c>
      <c r="AC1686">
        <v>2090</v>
      </c>
      <c r="AD1686">
        <v>2090</v>
      </c>
      <c r="AE1686">
        <v>2207</v>
      </c>
      <c r="AF1686">
        <v>2142</v>
      </c>
      <c r="AG1686">
        <v>2131</v>
      </c>
      <c r="AH1686">
        <v>2085</v>
      </c>
      <c r="AI1686" s="5">
        <f>AVERAGE(Tabla30[[#This Row],[gr17_0]:[gr17_9]])</f>
        <v>2114.9</v>
      </c>
      <c r="AK1686">
        <v>2962</v>
      </c>
      <c r="AL1686">
        <v>2803</v>
      </c>
      <c r="AM1686">
        <v>2962</v>
      </c>
      <c r="AN1686">
        <v>2930</v>
      </c>
      <c r="AO1686">
        <v>2929</v>
      </c>
      <c r="AP1686">
        <v>2707</v>
      </c>
      <c r="AQ1686">
        <v>2758</v>
      </c>
      <c r="AR1686">
        <v>2816</v>
      </c>
      <c r="AS1686">
        <v>2707</v>
      </c>
      <c r="AT1686">
        <v>2758</v>
      </c>
      <c r="AU1686">
        <f>AVERAGE(Tabla34[[#This Row],[gr21_0]:[gr21_9]])</f>
        <v>2833.2</v>
      </c>
    </row>
    <row r="1687" spans="1:47">
      <c r="A1687">
        <v>1799</v>
      </c>
      <c r="B1687">
        <v>1799</v>
      </c>
      <c r="C1687">
        <v>1799</v>
      </c>
      <c r="D1687">
        <v>1799</v>
      </c>
      <c r="E1687">
        <v>1799</v>
      </c>
      <c r="F1687">
        <v>1799</v>
      </c>
      <c r="G1687">
        <v>1799</v>
      </c>
      <c r="H1687">
        <v>1799</v>
      </c>
      <c r="I1687">
        <v>1799</v>
      </c>
      <c r="J1687">
        <v>1799</v>
      </c>
      <c r="K1687">
        <f>AVERAGE(Tabla33[[#This Row],[gr12_0]:[gr12_9]])</f>
        <v>1799</v>
      </c>
      <c r="M1687">
        <v>1908</v>
      </c>
      <c r="N1687">
        <v>1908</v>
      </c>
      <c r="O1687">
        <v>1908</v>
      </c>
      <c r="P1687" s="4">
        <v>1997</v>
      </c>
      <c r="Q1687">
        <v>1908</v>
      </c>
      <c r="R1687">
        <v>1908</v>
      </c>
      <c r="S1687">
        <v>1908</v>
      </c>
      <c r="T1687">
        <v>1908</v>
      </c>
      <c r="U1687">
        <v>1908</v>
      </c>
      <c r="V1687">
        <v>1976</v>
      </c>
      <c r="W1687">
        <f>AVERAGE(Tabla31[[#This Row],[gr15_0]:[gr15_9]])</f>
        <v>1923.7</v>
      </c>
      <c r="Y1687">
        <v>2131</v>
      </c>
      <c r="Z1687">
        <v>2103</v>
      </c>
      <c r="AA1687">
        <v>2085</v>
      </c>
      <c r="AB1687">
        <v>2085</v>
      </c>
      <c r="AC1687">
        <v>2090</v>
      </c>
      <c r="AD1687">
        <v>2090</v>
      </c>
      <c r="AE1687">
        <v>2207</v>
      </c>
      <c r="AF1687">
        <v>2142</v>
      </c>
      <c r="AG1687">
        <v>2131</v>
      </c>
      <c r="AH1687">
        <v>2085</v>
      </c>
      <c r="AI1687" s="5">
        <f>AVERAGE(Tabla30[[#This Row],[gr17_0]:[gr17_9]])</f>
        <v>2114.9</v>
      </c>
      <c r="AK1687">
        <v>2962</v>
      </c>
      <c r="AL1687">
        <v>2803</v>
      </c>
      <c r="AM1687">
        <v>2962</v>
      </c>
      <c r="AN1687">
        <v>2930</v>
      </c>
      <c r="AO1687">
        <v>2929</v>
      </c>
      <c r="AP1687">
        <v>2707</v>
      </c>
      <c r="AQ1687">
        <v>2758</v>
      </c>
      <c r="AR1687">
        <v>2816</v>
      </c>
      <c r="AS1687">
        <v>2707</v>
      </c>
      <c r="AT1687">
        <v>2758</v>
      </c>
      <c r="AU1687">
        <f>AVERAGE(Tabla34[[#This Row],[gr21_0]:[gr21_9]])</f>
        <v>2833.2</v>
      </c>
    </row>
    <row r="1688" spans="1:47">
      <c r="A1688">
        <v>1799</v>
      </c>
      <c r="B1688">
        <v>1799</v>
      </c>
      <c r="C1688">
        <v>1799</v>
      </c>
      <c r="D1688">
        <v>1799</v>
      </c>
      <c r="E1688">
        <v>1799</v>
      </c>
      <c r="F1688">
        <v>1799</v>
      </c>
      <c r="G1688">
        <v>1799</v>
      </c>
      <c r="H1688">
        <v>1799</v>
      </c>
      <c r="I1688">
        <v>1799</v>
      </c>
      <c r="J1688">
        <v>1799</v>
      </c>
      <c r="K1688">
        <f>AVERAGE(Tabla33[[#This Row],[gr12_0]:[gr12_9]])</f>
        <v>1799</v>
      </c>
      <c r="M1688">
        <v>1908</v>
      </c>
      <c r="N1688">
        <v>1908</v>
      </c>
      <c r="O1688">
        <v>1908</v>
      </c>
      <c r="P1688" s="4">
        <v>1997</v>
      </c>
      <c r="Q1688">
        <v>1908</v>
      </c>
      <c r="R1688">
        <v>1908</v>
      </c>
      <c r="S1688">
        <v>1908</v>
      </c>
      <c r="T1688">
        <v>1908</v>
      </c>
      <c r="U1688">
        <v>1908</v>
      </c>
      <c r="V1688">
        <v>1976</v>
      </c>
      <c r="W1688">
        <f>AVERAGE(Tabla31[[#This Row],[gr15_0]:[gr15_9]])</f>
        <v>1923.7</v>
      </c>
      <c r="Y1688">
        <v>2131</v>
      </c>
      <c r="Z1688">
        <v>2103</v>
      </c>
      <c r="AA1688">
        <v>2085</v>
      </c>
      <c r="AB1688">
        <v>2085</v>
      </c>
      <c r="AC1688">
        <v>2090</v>
      </c>
      <c r="AD1688">
        <v>2090</v>
      </c>
      <c r="AE1688">
        <v>2207</v>
      </c>
      <c r="AF1688">
        <v>2142</v>
      </c>
      <c r="AG1688">
        <v>2131</v>
      </c>
      <c r="AH1688">
        <v>2085</v>
      </c>
      <c r="AI1688" s="5">
        <f>AVERAGE(Tabla30[[#This Row],[gr17_0]:[gr17_9]])</f>
        <v>2114.9</v>
      </c>
      <c r="AK1688">
        <v>2962</v>
      </c>
      <c r="AL1688">
        <v>2803</v>
      </c>
      <c r="AM1688">
        <v>2962</v>
      </c>
      <c r="AN1688">
        <v>2930</v>
      </c>
      <c r="AO1688">
        <v>2929</v>
      </c>
      <c r="AP1688">
        <v>2707</v>
      </c>
      <c r="AQ1688">
        <v>2758</v>
      </c>
      <c r="AR1688">
        <v>2816</v>
      </c>
      <c r="AS1688">
        <v>2707</v>
      </c>
      <c r="AT1688">
        <v>2758</v>
      </c>
      <c r="AU1688">
        <f>AVERAGE(Tabla34[[#This Row],[gr21_0]:[gr21_9]])</f>
        <v>2833.2</v>
      </c>
    </row>
    <row r="1689" spans="1:47">
      <c r="A1689">
        <v>1799</v>
      </c>
      <c r="B1689">
        <v>1799</v>
      </c>
      <c r="C1689">
        <v>1799</v>
      </c>
      <c r="D1689">
        <v>1799</v>
      </c>
      <c r="E1689">
        <v>1799</v>
      </c>
      <c r="F1689">
        <v>1799</v>
      </c>
      <c r="G1689">
        <v>1799</v>
      </c>
      <c r="H1689">
        <v>1799</v>
      </c>
      <c r="I1689">
        <v>1799</v>
      </c>
      <c r="J1689">
        <v>1799</v>
      </c>
      <c r="K1689">
        <f>AVERAGE(Tabla33[[#This Row],[gr12_0]:[gr12_9]])</f>
        <v>1799</v>
      </c>
      <c r="M1689">
        <v>1908</v>
      </c>
      <c r="N1689">
        <v>1908</v>
      </c>
      <c r="O1689">
        <v>1908</v>
      </c>
      <c r="P1689" s="4">
        <v>1997</v>
      </c>
      <c r="Q1689">
        <v>1908</v>
      </c>
      <c r="R1689">
        <v>1908</v>
      </c>
      <c r="S1689">
        <v>1908</v>
      </c>
      <c r="T1689">
        <v>1908</v>
      </c>
      <c r="U1689">
        <v>1908</v>
      </c>
      <c r="V1689">
        <v>1976</v>
      </c>
      <c r="W1689">
        <f>AVERAGE(Tabla31[[#This Row],[gr15_0]:[gr15_9]])</f>
        <v>1923.7</v>
      </c>
      <c r="Y1689">
        <v>2131</v>
      </c>
      <c r="Z1689">
        <v>2103</v>
      </c>
      <c r="AA1689">
        <v>2085</v>
      </c>
      <c r="AB1689">
        <v>2085</v>
      </c>
      <c r="AC1689">
        <v>2090</v>
      </c>
      <c r="AD1689">
        <v>2090</v>
      </c>
      <c r="AE1689">
        <v>2207</v>
      </c>
      <c r="AF1689">
        <v>2142</v>
      </c>
      <c r="AG1689">
        <v>2131</v>
      </c>
      <c r="AH1689">
        <v>2085</v>
      </c>
      <c r="AI1689" s="5">
        <f>AVERAGE(Tabla30[[#This Row],[gr17_0]:[gr17_9]])</f>
        <v>2114.9</v>
      </c>
      <c r="AK1689">
        <v>2962</v>
      </c>
      <c r="AL1689">
        <v>2803</v>
      </c>
      <c r="AM1689">
        <v>2962</v>
      </c>
      <c r="AN1689">
        <v>2930</v>
      </c>
      <c r="AO1689">
        <v>2929</v>
      </c>
      <c r="AP1689">
        <v>2707</v>
      </c>
      <c r="AQ1689">
        <v>2758</v>
      </c>
      <c r="AR1689">
        <v>2816</v>
      </c>
      <c r="AS1689">
        <v>2707</v>
      </c>
      <c r="AT1689">
        <v>2758</v>
      </c>
      <c r="AU1689">
        <f>AVERAGE(Tabla34[[#This Row],[gr21_0]:[gr21_9]])</f>
        <v>2833.2</v>
      </c>
    </row>
    <row r="1690" spans="1:47">
      <c r="A1690">
        <v>1799</v>
      </c>
      <c r="B1690">
        <v>1799</v>
      </c>
      <c r="C1690">
        <v>1799</v>
      </c>
      <c r="D1690">
        <v>1799</v>
      </c>
      <c r="E1690">
        <v>1799</v>
      </c>
      <c r="F1690">
        <v>1799</v>
      </c>
      <c r="G1690">
        <v>1799</v>
      </c>
      <c r="H1690">
        <v>1799</v>
      </c>
      <c r="I1690">
        <v>1799</v>
      </c>
      <c r="J1690">
        <v>1799</v>
      </c>
      <c r="K1690">
        <f>AVERAGE(Tabla33[[#This Row],[gr12_0]:[gr12_9]])</f>
        <v>1799</v>
      </c>
      <c r="M1690">
        <v>1908</v>
      </c>
      <c r="N1690">
        <v>1908</v>
      </c>
      <c r="O1690">
        <v>1908</v>
      </c>
      <c r="P1690" s="4">
        <v>1997</v>
      </c>
      <c r="Q1690">
        <v>1908</v>
      </c>
      <c r="R1690">
        <v>1908</v>
      </c>
      <c r="S1690">
        <v>1908</v>
      </c>
      <c r="T1690">
        <v>1908</v>
      </c>
      <c r="U1690">
        <v>1908</v>
      </c>
      <c r="V1690">
        <v>1976</v>
      </c>
      <c r="W1690">
        <f>AVERAGE(Tabla31[[#This Row],[gr15_0]:[gr15_9]])</f>
        <v>1923.7</v>
      </c>
      <c r="Y1690">
        <v>2131</v>
      </c>
      <c r="Z1690">
        <v>2103</v>
      </c>
      <c r="AA1690">
        <v>2085</v>
      </c>
      <c r="AB1690">
        <v>2085</v>
      </c>
      <c r="AC1690">
        <v>2090</v>
      </c>
      <c r="AD1690">
        <v>2090</v>
      </c>
      <c r="AE1690">
        <v>2207</v>
      </c>
      <c r="AF1690">
        <v>2142</v>
      </c>
      <c r="AG1690">
        <v>2131</v>
      </c>
      <c r="AH1690">
        <v>2085</v>
      </c>
      <c r="AI1690" s="5">
        <f>AVERAGE(Tabla30[[#This Row],[gr17_0]:[gr17_9]])</f>
        <v>2114.9</v>
      </c>
      <c r="AK1690">
        <v>2962</v>
      </c>
      <c r="AL1690">
        <v>2803</v>
      </c>
      <c r="AM1690">
        <v>2962</v>
      </c>
      <c r="AN1690">
        <v>2930</v>
      </c>
      <c r="AO1690">
        <v>2929</v>
      </c>
      <c r="AP1690">
        <v>2707</v>
      </c>
      <c r="AQ1690">
        <v>2758</v>
      </c>
      <c r="AR1690">
        <v>2816</v>
      </c>
      <c r="AS1690">
        <v>2707</v>
      </c>
      <c r="AT1690">
        <v>2758</v>
      </c>
      <c r="AU1690">
        <f>AVERAGE(Tabla34[[#This Row],[gr21_0]:[gr21_9]])</f>
        <v>2833.2</v>
      </c>
    </row>
    <row r="1691" spans="1:47">
      <c r="A1691">
        <v>1799</v>
      </c>
      <c r="B1691">
        <v>1799</v>
      </c>
      <c r="C1691">
        <v>1799</v>
      </c>
      <c r="D1691">
        <v>1799</v>
      </c>
      <c r="E1691">
        <v>1799</v>
      </c>
      <c r="F1691">
        <v>1799</v>
      </c>
      <c r="G1691">
        <v>1799</v>
      </c>
      <c r="H1691">
        <v>1799</v>
      </c>
      <c r="I1691">
        <v>1799</v>
      </c>
      <c r="J1691">
        <v>1799</v>
      </c>
      <c r="K1691">
        <f>AVERAGE(Tabla33[[#This Row],[gr12_0]:[gr12_9]])</f>
        <v>1799</v>
      </c>
      <c r="M1691">
        <v>1908</v>
      </c>
      <c r="N1691">
        <v>1908</v>
      </c>
      <c r="O1691">
        <v>1908</v>
      </c>
      <c r="P1691" s="4">
        <v>1997</v>
      </c>
      <c r="Q1691">
        <v>1908</v>
      </c>
      <c r="R1691">
        <v>1908</v>
      </c>
      <c r="S1691">
        <v>1908</v>
      </c>
      <c r="T1691">
        <v>1908</v>
      </c>
      <c r="U1691">
        <v>1908</v>
      </c>
      <c r="V1691">
        <v>1976</v>
      </c>
      <c r="W1691">
        <f>AVERAGE(Tabla31[[#This Row],[gr15_0]:[gr15_9]])</f>
        <v>1923.7</v>
      </c>
      <c r="Y1691">
        <v>2131</v>
      </c>
      <c r="Z1691">
        <v>2103</v>
      </c>
      <c r="AA1691">
        <v>2085</v>
      </c>
      <c r="AB1691">
        <v>2085</v>
      </c>
      <c r="AC1691">
        <v>2090</v>
      </c>
      <c r="AD1691">
        <v>2090</v>
      </c>
      <c r="AE1691">
        <v>2207</v>
      </c>
      <c r="AF1691">
        <v>2142</v>
      </c>
      <c r="AG1691">
        <v>2131</v>
      </c>
      <c r="AH1691">
        <v>2085</v>
      </c>
      <c r="AI1691" s="5">
        <f>AVERAGE(Tabla30[[#This Row],[gr17_0]:[gr17_9]])</f>
        <v>2114.9</v>
      </c>
      <c r="AK1691">
        <v>2962</v>
      </c>
      <c r="AL1691">
        <v>2803</v>
      </c>
      <c r="AM1691">
        <v>2962</v>
      </c>
      <c r="AN1691">
        <v>2930</v>
      </c>
      <c r="AO1691">
        <v>2929</v>
      </c>
      <c r="AP1691">
        <v>2707</v>
      </c>
      <c r="AQ1691">
        <v>2758</v>
      </c>
      <c r="AR1691">
        <v>2816</v>
      </c>
      <c r="AS1691">
        <v>2707</v>
      </c>
      <c r="AT1691">
        <v>2758</v>
      </c>
      <c r="AU1691">
        <f>AVERAGE(Tabla34[[#This Row],[gr21_0]:[gr21_9]])</f>
        <v>2833.2</v>
      </c>
    </row>
    <row r="1692" spans="1:47">
      <c r="A1692">
        <v>1799</v>
      </c>
      <c r="B1692">
        <v>1799</v>
      </c>
      <c r="C1692">
        <v>1799</v>
      </c>
      <c r="D1692">
        <v>1799</v>
      </c>
      <c r="E1692">
        <v>1799</v>
      </c>
      <c r="F1692">
        <v>1799</v>
      </c>
      <c r="G1692">
        <v>1799</v>
      </c>
      <c r="H1692">
        <v>1799</v>
      </c>
      <c r="I1692">
        <v>1799</v>
      </c>
      <c r="J1692">
        <v>1799</v>
      </c>
      <c r="K1692">
        <f>AVERAGE(Tabla33[[#This Row],[gr12_0]:[gr12_9]])</f>
        <v>1799</v>
      </c>
      <c r="M1692">
        <v>1908</v>
      </c>
      <c r="N1692">
        <v>1908</v>
      </c>
      <c r="O1692">
        <v>1908</v>
      </c>
      <c r="P1692" s="4">
        <v>1997</v>
      </c>
      <c r="Q1692">
        <v>1908</v>
      </c>
      <c r="R1692">
        <v>1908</v>
      </c>
      <c r="S1692">
        <v>1908</v>
      </c>
      <c r="T1692">
        <v>1908</v>
      </c>
      <c r="U1692">
        <v>1908</v>
      </c>
      <c r="V1692">
        <v>1976</v>
      </c>
      <c r="W1692">
        <f>AVERAGE(Tabla31[[#This Row],[gr15_0]:[gr15_9]])</f>
        <v>1923.7</v>
      </c>
      <c r="Y1692">
        <v>2131</v>
      </c>
      <c r="Z1692">
        <v>2103</v>
      </c>
      <c r="AA1692">
        <v>2085</v>
      </c>
      <c r="AB1692">
        <v>2085</v>
      </c>
      <c r="AC1692">
        <v>2090</v>
      </c>
      <c r="AD1692">
        <v>2090</v>
      </c>
      <c r="AE1692">
        <v>2207</v>
      </c>
      <c r="AF1692">
        <v>2142</v>
      </c>
      <c r="AG1692">
        <v>2131</v>
      </c>
      <c r="AH1692">
        <v>2085</v>
      </c>
      <c r="AI1692" s="5">
        <f>AVERAGE(Tabla30[[#This Row],[gr17_0]:[gr17_9]])</f>
        <v>2114.9</v>
      </c>
      <c r="AK1692">
        <v>2962</v>
      </c>
      <c r="AL1692">
        <v>2803</v>
      </c>
      <c r="AM1692">
        <v>2962</v>
      </c>
      <c r="AN1692">
        <v>2930</v>
      </c>
      <c r="AO1692">
        <v>2929</v>
      </c>
      <c r="AP1692">
        <v>2707</v>
      </c>
      <c r="AQ1692">
        <v>2758</v>
      </c>
      <c r="AR1692">
        <v>2816</v>
      </c>
      <c r="AS1692">
        <v>2707</v>
      </c>
      <c r="AT1692">
        <v>2758</v>
      </c>
      <c r="AU1692">
        <f>AVERAGE(Tabla34[[#This Row],[gr21_0]:[gr21_9]])</f>
        <v>2833.2</v>
      </c>
    </row>
    <row r="1693" spans="1:47">
      <c r="A1693">
        <v>1799</v>
      </c>
      <c r="B1693">
        <v>1799</v>
      </c>
      <c r="C1693">
        <v>1799</v>
      </c>
      <c r="D1693">
        <v>1799</v>
      </c>
      <c r="E1693">
        <v>1799</v>
      </c>
      <c r="F1693">
        <v>1799</v>
      </c>
      <c r="G1693">
        <v>1799</v>
      </c>
      <c r="H1693">
        <v>1799</v>
      </c>
      <c r="I1693">
        <v>1799</v>
      </c>
      <c r="J1693">
        <v>1799</v>
      </c>
      <c r="K1693">
        <f>AVERAGE(Tabla33[[#This Row],[gr12_0]:[gr12_9]])</f>
        <v>1799</v>
      </c>
      <c r="M1693">
        <v>1908</v>
      </c>
      <c r="N1693">
        <v>1908</v>
      </c>
      <c r="O1693">
        <v>1908</v>
      </c>
      <c r="P1693" s="4">
        <v>1997</v>
      </c>
      <c r="Q1693">
        <v>1908</v>
      </c>
      <c r="R1693">
        <v>1908</v>
      </c>
      <c r="S1693">
        <v>1908</v>
      </c>
      <c r="T1693">
        <v>1908</v>
      </c>
      <c r="U1693">
        <v>1908</v>
      </c>
      <c r="V1693">
        <v>1976</v>
      </c>
      <c r="W1693">
        <f>AVERAGE(Tabla31[[#This Row],[gr15_0]:[gr15_9]])</f>
        <v>1923.7</v>
      </c>
      <c r="Y1693">
        <v>2131</v>
      </c>
      <c r="Z1693">
        <v>2103</v>
      </c>
      <c r="AA1693">
        <v>2085</v>
      </c>
      <c r="AB1693">
        <v>2085</v>
      </c>
      <c r="AC1693">
        <v>2090</v>
      </c>
      <c r="AD1693">
        <v>2090</v>
      </c>
      <c r="AE1693">
        <v>2207</v>
      </c>
      <c r="AF1693">
        <v>2142</v>
      </c>
      <c r="AG1693">
        <v>2131</v>
      </c>
      <c r="AH1693">
        <v>2085</v>
      </c>
      <c r="AI1693" s="5">
        <f>AVERAGE(Tabla30[[#This Row],[gr17_0]:[gr17_9]])</f>
        <v>2114.9</v>
      </c>
      <c r="AK1693">
        <v>2962</v>
      </c>
      <c r="AL1693">
        <v>2803</v>
      </c>
      <c r="AM1693">
        <v>2962</v>
      </c>
      <c r="AN1693">
        <v>2930</v>
      </c>
      <c r="AO1693">
        <v>2929</v>
      </c>
      <c r="AP1693">
        <v>2707</v>
      </c>
      <c r="AQ1693">
        <v>2758</v>
      </c>
      <c r="AR1693">
        <v>2816</v>
      </c>
      <c r="AS1693">
        <v>2707</v>
      </c>
      <c r="AT1693">
        <v>2758</v>
      </c>
      <c r="AU1693">
        <f>AVERAGE(Tabla34[[#This Row],[gr21_0]:[gr21_9]])</f>
        <v>2833.2</v>
      </c>
    </row>
    <row r="1694" spans="1:47">
      <c r="A1694">
        <v>1799</v>
      </c>
      <c r="B1694">
        <v>1799</v>
      </c>
      <c r="C1694">
        <v>1799</v>
      </c>
      <c r="D1694">
        <v>1799</v>
      </c>
      <c r="E1694">
        <v>1799</v>
      </c>
      <c r="F1694">
        <v>1799</v>
      </c>
      <c r="G1694">
        <v>1799</v>
      </c>
      <c r="H1694">
        <v>1799</v>
      </c>
      <c r="I1694">
        <v>1799</v>
      </c>
      <c r="J1694">
        <v>1799</v>
      </c>
      <c r="K1694">
        <f>AVERAGE(Tabla33[[#This Row],[gr12_0]:[gr12_9]])</f>
        <v>1799</v>
      </c>
      <c r="M1694">
        <v>1908</v>
      </c>
      <c r="N1694">
        <v>1908</v>
      </c>
      <c r="O1694">
        <v>1908</v>
      </c>
      <c r="P1694" s="4">
        <v>1997</v>
      </c>
      <c r="Q1694">
        <v>1908</v>
      </c>
      <c r="R1694">
        <v>1908</v>
      </c>
      <c r="S1694">
        <v>1908</v>
      </c>
      <c r="T1694">
        <v>1908</v>
      </c>
      <c r="U1694">
        <v>1908</v>
      </c>
      <c r="V1694">
        <v>1976</v>
      </c>
      <c r="W1694">
        <f>AVERAGE(Tabla31[[#This Row],[gr15_0]:[gr15_9]])</f>
        <v>1923.7</v>
      </c>
      <c r="Y1694">
        <v>2131</v>
      </c>
      <c r="Z1694">
        <v>2103</v>
      </c>
      <c r="AA1694">
        <v>2085</v>
      </c>
      <c r="AB1694">
        <v>2085</v>
      </c>
      <c r="AC1694">
        <v>2090</v>
      </c>
      <c r="AD1694">
        <v>2090</v>
      </c>
      <c r="AE1694">
        <v>2207</v>
      </c>
      <c r="AF1694">
        <v>2142</v>
      </c>
      <c r="AG1694">
        <v>2131</v>
      </c>
      <c r="AH1694">
        <v>2085</v>
      </c>
      <c r="AI1694" s="5">
        <f>AVERAGE(Tabla30[[#This Row],[gr17_0]:[gr17_9]])</f>
        <v>2114.9</v>
      </c>
      <c r="AK1694">
        <v>2962</v>
      </c>
      <c r="AL1694">
        <v>2803</v>
      </c>
      <c r="AM1694">
        <v>2962</v>
      </c>
      <c r="AN1694">
        <v>2930</v>
      </c>
      <c r="AO1694">
        <v>2929</v>
      </c>
      <c r="AP1694">
        <v>2707</v>
      </c>
      <c r="AQ1694">
        <v>2758</v>
      </c>
      <c r="AR1694">
        <v>2816</v>
      </c>
      <c r="AS1694">
        <v>2707</v>
      </c>
      <c r="AT1694">
        <v>2758</v>
      </c>
      <c r="AU1694">
        <f>AVERAGE(Tabla34[[#This Row],[gr21_0]:[gr21_9]])</f>
        <v>2833.2</v>
      </c>
    </row>
    <row r="1695" spans="1:47">
      <c r="A1695">
        <v>1799</v>
      </c>
      <c r="B1695">
        <v>1799</v>
      </c>
      <c r="C1695">
        <v>1799</v>
      </c>
      <c r="D1695">
        <v>1799</v>
      </c>
      <c r="E1695">
        <v>1799</v>
      </c>
      <c r="F1695">
        <v>1799</v>
      </c>
      <c r="G1695">
        <v>1799</v>
      </c>
      <c r="H1695">
        <v>1799</v>
      </c>
      <c r="I1695">
        <v>1799</v>
      </c>
      <c r="J1695">
        <v>1799</v>
      </c>
      <c r="K1695">
        <f>AVERAGE(Tabla33[[#This Row],[gr12_0]:[gr12_9]])</f>
        <v>1799</v>
      </c>
      <c r="M1695">
        <v>1908</v>
      </c>
      <c r="N1695">
        <v>1908</v>
      </c>
      <c r="O1695">
        <v>1908</v>
      </c>
      <c r="P1695" s="4">
        <v>1997</v>
      </c>
      <c r="Q1695">
        <v>1908</v>
      </c>
      <c r="R1695">
        <v>1908</v>
      </c>
      <c r="S1695">
        <v>1908</v>
      </c>
      <c r="T1695">
        <v>1908</v>
      </c>
      <c r="U1695">
        <v>1908</v>
      </c>
      <c r="V1695">
        <v>1976</v>
      </c>
      <c r="W1695">
        <f>AVERAGE(Tabla31[[#This Row],[gr15_0]:[gr15_9]])</f>
        <v>1923.7</v>
      </c>
      <c r="Y1695">
        <v>2131</v>
      </c>
      <c r="Z1695">
        <v>2103</v>
      </c>
      <c r="AA1695">
        <v>2085</v>
      </c>
      <c r="AB1695">
        <v>2085</v>
      </c>
      <c r="AC1695">
        <v>2090</v>
      </c>
      <c r="AD1695">
        <v>2090</v>
      </c>
      <c r="AE1695">
        <v>2207</v>
      </c>
      <c r="AF1695">
        <v>2142</v>
      </c>
      <c r="AG1695">
        <v>2131</v>
      </c>
      <c r="AH1695">
        <v>2085</v>
      </c>
      <c r="AI1695" s="5">
        <f>AVERAGE(Tabla30[[#This Row],[gr17_0]:[gr17_9]])</f>
        <v>2114.9</v>
      </c>
      <c r="AK1695">
        <v>2962</v>
      </c>
      <c r="AL1695">
        <v>2803</v>
      </c>
      <c r="AM1695">
        <v>2962</v>
      </c>
      <c r="AN1695">
        <v>2930</v>
      </c>
      <c r="AO1695">
        <v>2929</v>
      </c>
      <c r="AP1695">
        <v>2707</v>
      </c>
      <c r="AQ1695">
        <v>2758</v>
      </c>
      <c r="AR1695">
        <v>2816</v>
      </c>
      <c r="AS1695">
        <v>2707</v>
      </c>
      <c r="AT1695">
        <v>2758</v>
      </c>
      <c r="AU1695">
        <f>AVERAGE(Tabla34[[#This Row],[gr21_0]:[gr21_9]])</f>
        <v>2833.2</v>
      </c>
    </row>
    <row r="1696" spans="1:47">
      <c r="A1696">
        <v>1799</v>
      </c>
      <c r="B1696">
        <v>1799</v>
      </c>
      <c r="C1696">
        <v>1799</v>
      </c>
      <c r="D1696">
        <v>1799</v>
      </c>
      <c r="E1696">
        <v>1799</v>
      </c>
      <c r="F1696">
        <v>1799</v>
      </c>
      <c r="G1696">
        <v>1799</v>
      </c>
      <c r="H1696">
        <v>1799</v>
      </c>
      <c r="I1696">
        <v>1799</v>
      </c>
      <c r="J1696">
        <v>1799</v>
      </c>
      <c r="K1696">
        <f>AVERAGE(Tabla33[[#This Row],[gr12_0]:[gr12_9]])</f>
        <v>1799</v>
      </c>
      <c r="M1696">
        <v>1908</v>
      </c>
      <c r="N1696">
        <v>1908</v>
      </c>
      <c r="O1696">
        <v>1908</v>
      </c>
      <c r="P1696" s="4">
        <v>1997</v>
      </c>
      <c r="Q1696">
        <v>1908</v>
      </c>
      <c r="R1696">
        <v>1908</v>
      </c>
      <c r="S1696">
        <v>1908</v>
      </c>
      <c r="T1696">
        <v>1908</v>
      </c>
      <c r="U1696">
        <v>1908</v>
      </c>
      <c r="V1696">
        <v>1976</v>
      </c>
      <c r="W1696">
        <f>AVERAGE(Tabla31[[#This Row],[gr15_0]:[gr15_9]])</f>
        <v>1923.7</v>
      </c>
      <c r="Y1696">
        <v>2131</v>
      </c>
      <c r="Z1696">
        <v>2103</v>
      </c>
      <c r="AA1696">
        <v>2085</v>
      </c>
      <c r="AB1696">
        <v>2085</v>
      </c>
      <c r="AC1696">
        <v>2090</v>
      </c>
      <c r="AD1696">
        <v>2090</v>
      </c>
      <c r="AE1696">
        <v>2207</v>
      </c>
      <c r="AF1696">
        <v>2142</v>
      </c>
      <c r="AG1696">
        <v>2131</v>
      </c>
      <c r="AH1696">
        <v>2085</v>
      </c>
      <c r="AI1696" s="5">
        <f>AVERAGE(Tabla30[[#This Row],[gr17_0]:[gr17_9]])</f>
        <v>2114.9</v>
      </c>
      <c r="AK1696">
        <v>2962</v>
      </c>
      <c r="AL1696">
        <v>2803</v>
      </c>
      <c r="AM1696">
        <v>2962</v>
      </c>
      <c r="AN1696">
        <v>2930</v>
      </c>
      <c r="AO1696">
        <v>2929</v>
      </c>
      <c r="AP1696">
        <v>2707</v>
      </c>
      <c r="AQ1696">
        <v>2758</v>
      </c>
      <c r="AR1696">
        <v>2816</v>
      </c>
      <c r="AS1696">
        <v>2707</v>
      </c>
      <c r="AT1696">
        <v>2758</v>
      </c>
      <c r="AU1696">
        <f>AVERAGE(Tabla34[[#This Row],[gr21_0]:[gr21_9]])</f>
        <v>2833.2</v>
      </c>
    </row>
    <row r="1697" spans="1:47">
      <c r="A1697">
        <v>1799</v>
      </c>
      <c r="B1697">
        <v>1799</v>
      </c>
      <c r="C1697">
        <v>1799</v>
      </c>
      <c r="D1697">
        <v>1799</v>
      </c>
      <c r="E1697">
        <v>1799</v>
      </c>
      <c r="F1697">
        <v>1799</v>
      </c>
      <c r="G1697">
        <v>1799</v>
      </c>
      <c r="H1697">
        <v>1799</v>
      </c>
      <c r="I1697">
        <v>1799</v>
      </c>
      <c r="J1697">
        <v>1799</v>
      </c>
      <c r="K1697">
        <f>AVERAGE(Tabla33[[#This Row],[gr12_0]:[gr12_9]])</f>
        <v>1799</v>
      </c>
      <c r="M1697">
        <v>1908</v>
      </c>
      <c r="N1697">
        <v>1908</v>
      </c>
      <c r="O1697">
        <v>1908</v>
      </c>
      <c r="P1697" s="4">
        <v>1997</v>
      </c>
      <c r="Q1697">
        <v>1908</v>
      </c>
      <c r="R1697">
        <v>1908</v>
      </c>
      <c r="S1697">
        <v>1908</v>
      </c>
      <c r="T1697">
        <v>1908</v>
      </c>
      <c r="U1697">
        <v>1908</v>
      </c>
      <c r="V1697">
        <v>1976</v>
      </c>
      <c r="W1697">
        <f>AVERAGE(Tabla31[[#This Row],[gr15_0]:[gr15_9]])</f>
        <v>1923.7</v>
      </c>
      <c r="Y1697">
        <v>2131</v>
      </c>
      <c r="Z1697">
        <v>2103</v>
      </c>
      <c r="AA1697">
        <v>2085</v>
      </c>
      <c r="AB1697">
        <v>2085</v>
      </c>
      <c r="AC1697">
        <v>2090</v>
      </c>
      <c r="AD1697">
        <v>2090</v>
      </c>
      <c r="AE1697">
        <v>2207</v>
      </c>
      <c r="AF1697">
        <v>2142</v>
      </c>
      <c r="AG1697">
        <v>2131</v>
      </c>
      <c r="AH1697">
        <v>2085</v>
      </c>
      <c r="AI1697" s="5">
        <f>AVERAGE(Tabla30[[#This Row],[gr17_0]:[gr17_9]])</f>
        <v>2114.9</v>
      </c>
      <c r="AK1697">
        <v>2962</v>
      </c>
      <c r="AL1697">
        <v>2803</v>
      </c>
      <c r="AM1697">
        <v>2962</v>
      </c>
      <c r="AN1697">
        <v>2930</v>
      </c>
      <c r="AO1697">
        <v>2929</v>
      </c>
      <c r="AP1697">
        <v>2707</v>
      </c>
      <c r="AQ1697">
        <v>2758</v>
      </c>
      <c r="AR1697">
        <v>2816</v>
      </c>
      <c r="AS1697">
        <v>2707</v>
      </c>
      <c r="AT1697">
        <v>2758</v>
      </c>
      <c r="AU1697">
        <f>AVERAGE(Tabla34[[#This Row],[gr21_0]:[gr21_9]])</f>
        <v>2833.2</v>
      </c>
    </row>
    <row r="1698" spans="1:47">
      <c r="A1698">
        <v>1799</v>
      </c>
      <c r="B1698">
        <v>1799</v>
      </c>
      <c r="C1698">
        <v>1799</v>
      </c>
      <c r="D1698">
        <v>1799</v>
      </c>
      <c r="E1698">
        <v>1799</v>
      </c>
      <c r="F1698">
        <v>1799</v>
      </c>
      <c r="G1698">
        <v>1799</v>
      </c>
      <c r="H1698">
        <v>1799</v>
      </c>
      <c r="I1698">
        <v>1799</v>
      </c>
      <c r="J1698">
        <v>1799</v>
      </c>
      <c r="K1698">
        <f>AVERAGE(Tabla33[[#This Row],[gr12_0]:[gr12_9]])</f>
        <v>1799</v>
      </c>
      <c r="M1698">
        <v>1908</v>
      </c>
      <c r="N1698">
        <v>1908</v>
      </c>
      <c r="O1698">
        <v>1908</v>
      </c>
      <c r="P1698" s="4">
        <v>1997</v>
      </c>
      <c r="Q1698">
        <v>1908</v>
      </c>
      <c r="R1698">
        <v>1908</v>
      </c>
      <c r="S1698">
        <v>1908</v>
      </c>
      <c r="T1698">
        <v>1908</v>
      </c>
      <c r="U1698">
        <v>1908</v>
      </c>
      <c r="V1698">
        <v>1976</v>
      </c>
      <c r="W1698">
        <f>AVERAGE(Tabla31[[#This Row],[gr15_0]:[gr15_9]])</f>
        <v>1923.7</v>
      </c>
      <c r="Y1698">
        <v>2131</v>
      </c>
      <c r="Z1698">
        <v>2103</v>
      </c>
      <c r="AA1698">
        <v>2085</v>
      </c>
      <c r="AB1698">
        <v>2085</v>
      </c>
      <c r="AC1698">
        <v>2090</v>
      </c>
      <c r="AD1698">
        <v>2090</v>
      </c>
      <c r="AE1698">
        <v>2207</v>
      </c>
      <c r="AF1698">
        <v>2142</v>
      </c>
      <c r="AG1698">
        <v>2131</v>
      </c>
      <c r="AH1698">
        <v>2085</v>
      </c>
      <c r="AI1698" s="5">
        <f>AVERAGE(Tabla30[[#This Row],[gr17_0]:[gr17_9]])</f>
        <v>2114.9</v>
      </c>
      <c r="AK1698">
        <v>2962</v>
      </c>
      <c r="AL1698">
        <v>2803</v>
      </c>
      <c r="AM1698">
        <v>2962</v>
      </c>
      <c r="AN1698">
        <v>2930</v>
      </c>
      <c r="AO1698">
        <v>2929</v>
      </c>
      <c r="AP1698">
        <v>2707</v>
      </c>
      <c r="AQ1698">
        <v>2758</v>
      </c>
      <c r="AR1698">
        <v>2816</v>
      </c>
      <c r="AS1698">
        <v>2707</v>
      </c>
      <c r="AT1698">
        <v>2758</v>
      </c>
      <c r="AU1698">
        <f>AVERAGE(Tabla34[[#This Row],[gr21_0]:[gr21_9]])</f>
        <v>2833.2</v>
      </c>
    </row>
    <row r="1699" spans="1:47">
      <c r="A1699">
        <v>1799</v>
      </c>
      <c r="B1699">
        <v>1799</v>
      </c>
      <c r="C1699">
        <v>1799</v>
      </c>
      <c r="D1699">
        <v>1799</v>
      </c>
      <c r="E1699">
        <v>1799</v>
      </c>
      <c r="F1699">
        <v>1799</v>
      </c>
      <c r="G1699">
        <v>1799</v>
      </c>
      <c r="H1699">
        <v>1799</v>
      </c>
      <c r="I1699">
        <v>1799</v>
      </c>
      <c r="J1699">
        <v>1799</v>
      </c>
      <c r="K1699">
        <f>AVERAGE(Tabla33[[#This Row],[gr12_0]:[gr12_9]])</f>
        <v>1799</v>
      </c>
      <c r="M1699">
        <v>1908</v>
      </c>
      <c r="N1699">
        <v>1908</v>
      </c>
      <c r="O1699">
        <v>1908</v>
      </c>
      <c r="P1699" s="4">
        <v>1997</v>
      </c>
      <c r="Q1699">
        <v>1908</v>
      </c>
      <c r="R1699">
        <v>1908</v>
      </c>
      <c r="S1699">
        <v>1908</v>
      </c>
      <c r="T1699">
        <v>1908</v>
      </c>
      <c r="U1699">
        <v>1908</v>
      </c>
      <c r="V1699">
        <v>1976</v>
      </c>
      <c r="W1699">
        <f>AVERAGE(Tabla31[[#This Row],[gr15_0]:[gr15_9]])</f>
        <v>1923.7</v>
      </c>
      <c r="Y1699">
        <v>2131</v>
      </c>
      <c r="Z1699">
        <v>2103</v>
      </c>
      <c r="AA1699">
        <v>2085</v>
      </c>
      <c r="AB1699">
        <v>2085</v>
      </c>
      <c r="AC1699">
        <v>2090</v>
      </c>
      <c r="AD1699">
        <v>2090</v>
      </c>
      <c r="AE1699">
        <v>2207</v>
      </c>
      <c r="AF1699">
        <v>2142</v>
      </c>
      <c r="AG1699">
        <v>2131</v>
      </c>
      <c r="AH1699">
        <v>2085</v>
      </c>
      <c r="AI1699" s="5">
        <f>AVERAGE(Tabla30[[#This Row],[gr17_0]:[gr17_9]])</f>
        <v>2114.9</v>
      </c>
      <c r="AK1699">
        <v>2962</v>
      </c>
      <c r="AL1699">
        <v>2803</v>
      </c>
      <c r="AM1699">
        <v>2962</v>
      </c>
      <c r="AN1699">
        <v>2930</v>
      </c>
      <c r="AO1699">
        <v>2929</v>
      </c>
      <c r="AP1699">
        <v>2707</v>
      </c>
      <c r="AQ1699">
        <v>2758</v>
      </c>
      <c r="AR1699">
        <v>2816</v>
      </c>
      <c r="AS1699">
        <v>2707</v>
      </c>
      <c r="AT1699">
        <v>2758</v>
      </c>
      <c r="AU1699">
        <f>AVERAGE(Tabla34[[#This Row],[gr21_0]:[gr21_9]])</f>
        <v>2833.2</v>
      </c>
    </row>
    <row r="1700" spans="1:47">
      <c r="A1700">
        <v>1799</v>
      </c>
      <c r="B1700">
        <v>1799</v>
      </c>
      <c r="C1700">
        <v>1799</v>
      </c>
      <c r="D1700">
        <v>1799</v>
      </c>
      <c r="E1700">
        <v>1799</v>
      </c>
      <c r="F1700">
        <v>1799</v>
      </c>
      <c r="G1700">
        <v>1799</v>
      </c>
      <c r="H1700">
        <v>1799</v>
      </c>
      <c r="I1700">
        <v>1799</v>
      </c>
      <c r="J1700">
        <v>1799</v>
      </c>
      <c r="K1700">
        <f>AVERAGE(Tabla33[[#This Row],[gr12_0]:[gr12_9]])</f>
        <v>1799</v>
      </c>
      <c r="M1700">
        <v>1908</v>
      </c>
      <c r="N1700">
        <v>1908</v>
      </c>
      <c r="O1700">
        <v>1908</v>
      </c>
      <c r="P1700" s="4">
        <v>1997</v>
      </c>
      <c r="Q1700">
        <v>1908</v>
      </c>
      <c r="R1700">
        <v>1908</v>
      </c>
      <c r="S1700">
        <v>1908</v>
      </c>
      <c r="T1700">
        <v>1908</v>
      </c>
      <c r="U1700">
        <v>1908</v>
      </c>
      <c r="V1700">
        <v>1976</v>
      </c>
      <c r="W1700">
        <f>AVERAGE(Tabla31[[#This Row],[gr15_0]:[gr15_9]])</f>
        <v>1923.7</v>
      </c>
      <c r="Y1700">
        <v>2131</v>
      </c>
      <c r="Z1700">
        <v>2103</v>
      </c>
      <c r="AA1700">
        <v>2085</v>
      </c>
      <c r="AB1700">
        <v>2085</v>
      </c>
      <c r="AC1700">
        <v>2090</v>
      </c>
      <c r="AD1700">
        <v>2090</v>
      </c>
      <c r="AE1700">
        <v>2207</v>
      </c>
      <c r="AF1700">
        <v>2142</v>
      </c>
      <c r="AG1700">
        <v>2131</v>
      </c>
      <c r="AH1700">
        <v>2085</v>
      </c>
      <c r="AI1700" s="5">
        <f>AVERAGE(Tabla30[[#This Row],[gr17_0]:[gr17_9]])</f>
        <v>2114.9</v>
      </c>
      <c r="AK1700">
        <v>2962</v>
      </c>
      <c r="AL1700">
        <v>2803</v>
      </c>
      <c r="AM1700">
        <v>2962</v>
      </c>
      <c r="AN1700">
        <v>2930</v>
      </c>
      <c r="AO1700">
        <v>2929</v>
      </c>
      <c r="AP1700">
        <v>2707</v>
      </c>
      <c r="AQ1700">
        <v>2758</v>
      </c>
      <c r="AR1700">
        <v>2816</v>
      </c>
      <c r="AS1700">
        <v>2707</v>
      </c>
      <c r="AT1700">
        <v>2758</v>
      </c>
      <c r="AU1700">
        <f>AVERAGE(Tabla34[[#This Row],[gr21_0]:[gr21_9]])</f>
        <v>2833.2</v>
      </c>
    </row>
    <row r="1701" spans="1:47">
      <c r="A1701">
        <v>1799</v>
      </c>
      <c r="B1701">
        <v>1799</v>
      </c>
      <c r="C1701">
        <v>1799</v>
      </c>
      <c r="D1701">
        <v>1799</v>
      </c>
      <c r="E1701">
        <v>1799</v>
      </c>
      <c r="F1701">
        <v>1799</v>
      </c>
      <c r="G1701">
        <v>1799</v>
      </c>
      <c r="H1701">
        <v>1799</v>
      </c>
      <c r="I1701">
        <v>1799</v>
      </c>
      <c r="J1701">
        <v>1799</v>
      </c>
      <c r="K1701">
        <f>AVERAGE(Tabla33[[#This Row],[gr12_0]:[gr12_9]])</f>
        <v>1799</v>
      </c>
      <c r="M1701">
        <v>1908</v>
      </c>
      <c r="N1701">
        <v>1908</v>
      </c>
      <c r="O1701">
        <v>1908</v>
      </c>
      <c r="P1701" s="4">
        <v>1997</v>
      </c>
      <c r="Q1701">
        <v>1908</v>
      </c>
      <c r="R1701">
        <v>1908</v>
      </c>
      <c r="S1701">
        <v>1908</v>
      </c>
      <c r="T1701">
        <v>1908</v>
      </c>
      <c r="U1701">
        <v>1908</v>
      </c>
      <c r="V1701">
        <v>1976</v>
      </c>
      <c r="W1701">
        <f>AVERAGE(Tabla31[[#This Row],[gr15_0]:[gr15_9]])</f>
        <v>1923.7</v>
      </c>
      <c r="Y1701">
        <v>2131</v>
      </c>
      <c r="Z1701">
        <v>2103</v>
      </c>
      <c r="AA1701">
        <v>2085</v>
      </c>
      <c r="AB1701">
        <v>2085</v>
      </c>
      <c r="AC1701">
        <v>2090</v>
      </c>
      <c r="AD1701">
        <v>2090</v>
      </c>
      <c r="AE1701">
        <v>2207</v>
      </c>
      <c r="AF1701">
        <v>2142</v>
      </c>
      <c r="AG1701">
        <v>2131</v>
      </c>
      <c r="AH1701">
        <v>2085</v>
      </c>
      <c r="AI1701" s="5">
        <f>AVERAGE(Tabla30[[#This Row],[gr17_0]:[gr17_9]])</f>
        <v>2114.9</v>
      </c>
      <c r="AK1701">
        <v>2962</v>
      </c>
      <c r="AL1701">
        <v>2803</v>
      </c>
      <c r="AM1701">
        <v>2962</v>
      </c>
      <c r="AN1701">
        <v>2930</v>
      </c>
      <c r="AO1701">
        <v>2929</v>
      </c>
      <c r="AP1701">
        <v>2707</v>
      </c>
      <c r="AQ1701">
        <v>2758</v>
      </c>
      <c r="AR1701">
        <v>2816</v>
      </c>
      <c r="AS1701">
        <v>2707</v>
      </c>
      <c r="AT1701">
        <v>2758</v>
      </c>
      <c r="AU1701">
        <f>AVERAGE(Tabla34[[#This Row],[gr21_0]:[gr21_9]])</f>
        <v>2833.2</v>
      </c>
    </row>
    <row r="1702" spans="1:47">
      <c r="A1702">
        <v>1799</v>
      </c>
      <c r="B1702">
        <v>1799</v>
      </c>
      <c r="C1702">
        <v>1799</v>
      </c>
      <c r="D1702">
        <v>1799</v>
      </c>
      <c r="E1702">
        <v>1799</v>
      </c>
      <c r="F1702">
        <v>1799</v>
      </c>
      <c r="G1702">
        <v>1799</v>
      </c>
      <c r="H1702">
        <v>1799</v>
      </c>
      <c r="I1702">
        <v>1799</v>
      </c>
      <c r="J1702">
        <v>1799</v>
      </c>
      <c r="K1702">
        <f>AVERAGE(Tabla33[[#This Row],[gr12_0]:[gr12_9]])</f>
        <v>1799</v>
      </c>
      <c r="M1702">
        <v>1908</v>
      </c>
      <c r="N1702">
        <v>1908</v>
      </c>
      <c r="O1702">
        <v>1908</v>
      </c>
      <c r="P1702" s="4">
        <v>1997</v>
      </c>
      <c r="Q1702">
        <v>1908</v>
      </c>
      <c r="R1702">
        <v>1908</v>
      </c>
      <c r="S1702">
        <v>1908</v>
      </c>
      <c r="T1702">
        <v>1908</v>
      </c>
      <c r="U1702">
        <v>1908</v>
      </c>
      <c r="V1702">
        <v>1976</v>
      </c>
      <c r="W1702">
        <f>AVERAGE(Tabla31[[#This Row],[gr15_0]:[gr15_9]])</f>
        <v>1923.7</v>
      </c>
      <c r="Y1702">
        <v>2131</v>
      </c>
      <c r="Z1702">
        <v>2103</v>
      </c>
      <c r="AA1702">
        <v>2085</v>
      </c>
      <c r="AB1702">
        <v>2085</v>
      </c>
      <c r="AC1702">
        <v>2090</v>
      </c>
      <c r="AD1702">
        <v>2090</v>
      </c>
      <c r="AE1702">
        <v>2207</v>
      </c>
      <c r="AF1702">
        <v>2142</v>
      </c>
      <c r="AG1702">
        <v>2131</v>
      </c>
      <c r="AH1702">
        <v>2085</v>
      </c>
      <c r="AI1702" s="5">
        <f>AVERAGE(Tabla30[[#This Row],[gr17_0]:[gr17_9]])</f>
        <v>2114.9</v>
      </c>
      <c r="AK1702">
        <v>2962</v>
      </c>
      <c r="AL1702">
        <v>2803</v>
      </c>
      <c r="AM1702">
        <v>2962</v>
      </c>
      <c r="AN1702">
        <v>2930</v>
      </c>
      <c r="AO1702">
        <v>2929</v>
      </c>
      <c r="AP1702">
        <v>2707</v>
      </c>
      <c r="AQ1702">
        <v>2758</v>
      </c>
      <c r="AR1702">
        <v>2816</v>
      </c>
      <c r="AS1702">
        <v>2707</v>
      </c>
      <c r="AT1702">
        <v>2758</v>
      </c>
      <c r="AU1702">
        <f>AVERAGE(Tabla34[[#This Row],[gr21_0]:[gr21_9]])</f>
        <v>2833.2</v>
      </c>
    </row>
    <row r="1703" spans="1:47">
      <c r="A1703">
        <v>1799</v>
      </c>
      <c r="B1703">
        <v>1799</v>
      </c>
      <c r="C1703">
        <v>1799</v>
      </c>
      <c r="D1703">
        <v>1799</v>
      </c>
      <c r="E1703">
        <v>1799</v>
      </c>
      <c r="F1703">
        <v>1799</v>
      </c>
      <c r="G1703">
        <v>1799</v>
      </c>
      <c r="H1703">
        <v>1799</v>
      </c>
      <c r="I1703">
        <v>1799</v>
      </c>
      <c r="J1703">
        <v>1799</v>
      </c>
      <c r="K1703">
        <f>AVERAGE(Tabla33[[#This Row],[gr12_0]:[gr12_9]])</f>
        <v>1799</v>
      </c>
      <c r="M1703">
        <v>1908</v>
      </c>
      <c r="N1703">
        <v>1908</v>
      </c>
      <c r="O1703">
        <v>1908</v>
      </c>
      <c r="P1703" s="4">
        <v>1997</v>
      </c>
      <c r="Q1703">
        <v>1908</v>
      </c>
      <c r="R1703">
        <v>1908</v>
      </c>
      <c r="S1703">
        <v>1908</v>
      </c>
      <c r="T1703">
        <v>1908</v>
      </c>
      <c r="U1703">
        <v>1908</v>
      </c>
      <c r="V1703">
        <v>1976</v>
      </c>
      <c r="W1703">
        <f>AVERAGE(Tabla31[[#This Row],[gr15_0]:[gr15_9]])</f>
        <v>1923.7</v>
      </c>
      <c r="Y1703">
        <v>2131</v>
      </c>
      <c r="Z1703">
        <v>2103</v>
      </c>
      <c r="AA1703">
        <v>2085</v>
      </c>
      <c r="AB1703">
        <v>2085</v>
      </c>
      <c r="AC1703">
        <v>2090</v>
      </c>
      <c r="AD1703">
        <v>2090</v>
      </c>
      <c r="AE1703">
        <v>2207</v>
      </c>
      <c r="AF1703">
        <v>2142</v>
      </c>
      <c r="AG1703">
        <v>2131</v>
      </c>
      <c r="AH1703">
        <v>2085</v>
      </c>
      <c r="AI1703" s="5">
        <f>AVERAGE(Tabla30[[#This Row],[gr17_0]:[gr17_9]])</f>
        <v>2114.9</v>
      </c>
      <c r="AK1703">
        <v>2962</v>
      </c>
      <c r="AL1703">
        <v>2803</v>
      </c>
      <c r="AM1703">
        <v>2962</v>
      </c>
      <c r="AN1703">
        <v>2930</v>
      </c>
      <c r="AO1703">
        <v>2929</v>
      </c>
      <c r="AP1703">
        <v>2707</v>
      </c>
      <c r="AQ1703">
        <v>2758</v>
      </c>
      <c r="AR1703">
        <v>2816</v>
      </c>
      <c r="AS1703">
        <v>2707</v>
      </c>
      <c r="AT1703">
        <v>2758</v>
      </c>
      <c r="AU1703">
        <f>AVERAGE(Tabla34[[#This Row],[gr21_0]:[gr21_9]])</f>
        <v>2833.2</v>
      </c>
    </row>
    <row r="1704" spans="1:47">
      <c r="A1704">
        <v>1799</v>
      </c>
      <c r="B1704">
        <v>1799</v>
      </c>
      <c r="C1704">
        <v>1799</v>
      </c>
      <c r="D1704">
        <v>1799</v>
      </c>
      <c r="E1704">
        <v>1799</v>
      </c>
      <c r="F1704">
        <v>1799</v>
      </c>
      <c r="G1704">
        <v>1799</v>
      </c>
      <c r="H1704">
        <v>1799</v>
      </c>
      <c r="I1704">
        <v>1799</v>
      </c>
      <c r="J1704">
        <v>1799</v>
      </c>
      <c r="K1704">
        <f>AVERAGE(Tabla33[[#This Row],[gr12_0]:[gr12_9]])</f>
        <v>1799</v>
      </c>
      <c r="M1704">
        <v>1908</v>
      </c>
      <c r="N1704">
        <v>1908</v>
      </c>
      <c r="O1704">
        <v>1908</v>
      </c>
      <c r="P1704" s="4">
        <v>1997</v>
      </c>
      <c r="Q1704">
        <v>1908</v>
      </c>
      <c r="R1704">
        <v>1908</v>
      </c>
      <c r="S1704">
        <v>1908</v>
      </c>
      <c r="T1704">
        <v>1908</v>
      </c>
      <c r="U1704">
        <v>1908</v>
      </c>
      <c r="V1704">
        <v>1976</v>
      </c>
      <c r="W1704">
        <f>AVERAGE(Tabla31[[#This Row],[gr15_0]:[gr15_9]])</f>
        <v>1923.7</v>
      </c>
      <c r="Y1704">
        <v>2131</v>
      </c>
      <c r="Z1704">
        <v>2103</v>
      </c>
      <c r="AA1704">
        <v>2085</v>
      </c>
      <c r="AB1704">
        <v>2085</v>
      </c>
      <c r="AC1704">
        <v>2090</v>
      </c>
      <c r="AD1704">
        <v>2090</v>
      </c>
      <c r="AE1704">
        <v>2207</v>
      </c>
      <c r="AF1704">
        <v>2142</v>
      </c>
      <c r="AG1704">
        <v>2131</v>
      </c>
      <c r="AH1704">
        <v>2085</v>
      </c>
      <c r="AI1704" s="5">
        <f>AVERAGE(Tabla30[[#This Row],[gr17_0]:[gr17_9]])</f>
        <v>2114.9</v>
      </c>
      <c r="AK1704">
        <v>2962</v>
      </c>
      <c r="AL1704">
        <v>2803</v>
      </c>
      <c r="AM1704">
        <v>2962</v>
      </c>
      <c r="AN1704">
        <v>2930</v>
      </c>
      <c r="AO1704">
        <v>2929</v>
      </c>
      <c r="AP1704">
        <v>2707</v>
      </c>
      <c r="AQ1704">
        <v>2758</v>
      </c>
      <c r="AR1704">
        <v>2816</v>
      </c>
      <c r="AS1704">
        <v>2707</v>
      </c>
      <c r="AT1704">
        <v>2758</v>
      </c>
      <c r="AU1704">
        <f>AVERAGE(Tabla34[[#This Row],[gr21_0]:[gr21_9]])</f>
        <v>2833.2</v>
      </c>
    </row>
    <row r="1705" spans="1:47">
      <c r="A1705">
        <v>1799</v>
      </c>
      <c r="B1705">
        <v>1799</v>
      </c>
      <c r="C1705">
        <v>1799</v>
      </c>
      <c r="D1705">
        <v>1799</v>
      </c>
      <c r="E1705">
        <v>1799</v>
      </c>
      <c r="F1705">
        <v>1799</v>
      </c>
      <c r="G1705">
        <v>1799</v>
      </c>
      <c r="H1705">
        <v>1799</v>
      </c>
      <c r="I1705">
        <v>1799</v>
      </c>
      <c r="J1705">
        <v>1799</v>
      </c>
      <c r="K1705">
        <f>AVERAGE(Tabla33[[#This Row],[gr12_0]:[gr12_9]])</f>
        <v>1799</v>
      </c>
      <c r="M1705">
        <v>1908</v>
      </c>
      <c r="N1705">
        <v>1908</v>
      </c>
      <c r="O1705">
        <v>1908</v>
      </c>
      <c r="P1705" s="4">
        <v>1997</v>
      </c>
      <c r="Q1705">
        <v>1908</v>
      </c>
      <c r="R1705">
        <v>1908</v>
      </c>
      <c r="S1705">
        <v>1908</v>
      </c>
      <c r="T1705">
        <v>1908</v>
      </c>
      <c r="U1705">
        <v>1908</v>
      </c>
      <c r="V1705">
        <v>1976</v>
      </c>
      <c r="W1705">
        <f>AVERAGE(Tabla31[[#This Row],[gr15_0]:[gr15_9]])</f>
        <v>1923.7</v>
      </c>
      <c r="Y1705">
        <v>2131</v>
      </c>
      <c r="Z1705">
        <v>2103</v>
      </c>
      <c r="AA1705">
        <v>2085</v>
      </c>
      <c r="AB1705">
        <v>2085</v>
      </c>
      <c r="AC1705">
        <v>2090</v>
      </c>
      <c r="AD1705">
        <v>2090</v>
      </c>
      <c r="AE1705">
        <v>2207</v>
      </c>
      <c r="AF1705">
        <v>2142</v>
      </c>
      <c r="AG1705">
        <v>2131</v>
      </c>
      <c r="AH1705">
        <v>2085</v>
      </c>
      <c r="AI1705" s="5">
        <f>AVERAGE(Tabla30[[#This Row],[gr17_0]:[gr17_9]])</f>
        <v>2114.9</v>
      </c>
      <c r="AK1705">
        <v>2962</v>
      </c>
      <c r="AL1705">
        <v>2803</v>
      </c>
      <c r="AM1705">
        <v>2962</v>
      </c>
      <c r="AN1705">
        <v>2930</v>
      </c>
      <c r="AO1705">
        <v>2929</v>
      </c>
      <c r="AP1705">
        <v>2707</v>
      </c>
      <c r="AQ1705">
        <v>2758</v>
      </c>
      <c r="AR1705">
        <v>2816</v>
      </c>
      <c r="AS1705">
        <v>2707</v>
      </c>
      <c r="AT1705">
        <v>2758</v>
      </c>
      <c r="AU1705">
        <f>AVERAGE(Tabla34[[#This Row],[gr21_0]:[gr21_9]])</f>
        <v>2833.2</v>
      </c>
    </row>
    <row r="1706" spans="1:47">
      <c r="A1706">
        <v>1799</v>
      </c>
      <c r="B1706">
        <v>1799</v>
      </c>
      <c r="C1706">
        <v>1799</v>
      </c>
      <c r="D1706">
        <v>1799</v>
      </c>
      <c r="E1706">
        <v>1799</v>
      </c>
      <c r="F1706">
        <v>1799</v>
      </c>
      <c r="G1706">
        <v>1799</v>
      </c>
      <c r="H1706">
        <v>1799</v>
      </c>
      <c r="I1706">
        <v>1799</v>
      </c>
      <c r="J1706">
        <v>1799</v>
      </c>
      <c r="K1706">
        <f>AVERAGE(Tabla33[[#This Row],[gr12_0]:[gr12_9]])</f>
        <v>1799</v>
      </c>
      <c r="M1706">
        <v>1908</v>
      </c>
      <c r="N1706">
        <v>1908</v>
      </c>
      <c r="O1706">
        <v>1908</v>
      </c>
      <c r="P1706" s="4">
        <v>1997</v>
      </c>
      <c r="Q1706">
        <v>1908</v>
      </c>
      <c r="R1706">
        <v>1908</v>
      </c>
      <c r="S1706">
        <v>1908</v>
      </c>
      <c r="T1706">
        <v>1908</v>
      </c>
      <c r="U1706">
        <v>1908</v>
      </c>
      <c r="V1706">
        <v>1976</v>
      </c>
      <c r="W1706">
        <f>AVERAGE(Tabla31[[#This Row],[gr15_0]:[gr15_9]])</f>
        <v>1923.7</v>
      </c>
      <c r="Y1706">
        <v>2131</v>
      </c>
      <c r="Z1706">
        <v>2103</v>
      </c>
      <c r="AA1706">
        <v>2085</v>
      </c>
      <c r="AB1706">
        <v>2085</v>
      </c>
      <c r="AC1706">
        <v>2090</v>
      </c>
      <c r="AD1706">
        <v>2090</v>
      </c>
      <c r="AE1706">
        <v>2207</v>
      </c>
      <c r="AF1706">
        <v>2142</v>
      </c>
      <c r="AG1706">
        <v>2131</v>
      </c>
      <c r="AH1706">
        <v>2085</v>
      </c>
      <c r="AI1706" s="5">
        <f>AVERAGE(Tabla30[[#This Row],[gr17_0]:[gr17_9]])</f>
        <v>2114.9</v>
      </c>
      <c r="AK1706">
        <v>2962</v>
      </c>
      <c r="AL1706">
        <v>2803</v>
      </c>
      <c r="AM1706">
        <v>2962</v>
      </c>
      <c r="AN1706">
        <v>2930</v>
      </c>
      <c r="AO1706">
        <v>2929</v>
      </c>
      <c r="AP1706">
        <v>2707</v>
      </c>
      <c r="AQ1706">
        <v>2758</v>
      </c>
      <c r="AR1706">
        <v>2816</v>
      </c>
      <c r="AS1706">
        <v>2707</v>
      </c>
      <c r="AT1706">
        <v>2758</v>
      </c>
      <c r="AU1706">
        <f>AVERAGE(Tabla34[[#This Row],[gr21_0]:[gr21_9]])</f>
        <v>2833.2</v>
      </c>
    </row>
    <row r="1707" spans="1:47">
      <c r="A1707">
        <v>1799</v>
      </c>
      <c r="B1707">
        <v>1799</v>
      </c>
      <c r="C1707">
        <v>1799</v>
      </c>
      <c r="D1707">
        <v>1799</v>
      </c>
      <c r="E1707">
        <v>1799</v>
      </c>
      <c r="F1707">
        <v>1799</v>
      </c>
      <c r="G1707">
        <v>1799</v>
      </c>
      <c r="H1707">
        <v>1799</v>
      </c>
      <c r="I1707">
        <v>1799</v>
      </c>
      <c r="J1707">
        <v>1799</v>
      </c>
      <c r="K1707">
        <f>AVERAGE(Tabla33[[#This Row],[gr12_0]:[gr12_9]])</f>
        <v>1799</v>
      </c>
      <c r="M1707">
        <v>1908</v>
      </c>
      <c r="N1707">
        <v>1908</v>
      </c>
      <c r="O1707">
        <v>1908</v>
      </c>
      <c r="P1707" s="4">
        <v>1997</v>
      </c>
      <c r="Q1707">
        <v>1908</v>
      </c>
      <c r="R1707">
        <v>1908</v>
      </c>
      <c r="S1707">
        <v>1908</v>
      </c>
      <c r="T1707">
        <v>1908</v>
      </c>
      <c r="U1707">
        <v>1908</v>
      </c>
      <c r="V1707">
        <v>1976</v>
      </c>
      <c r="W1707">
        <f>AVERAGE(Tabla31[[#This Row],[gr15_0]:[gr15_9]])</f>
        <v>1923.7</v>
      </c>
      <c r="Y1707">
        <v>2131</v>
      </c>
      <c r="Z1707">
        <v>2103</v>
      </c>
      <c r="AA1707">
        <v>2085</v>
      </c>
      <c r="AB1707">
        <v>2085</v>
      </c>
      <c r="AC1707">
        <v>2090</v>
      </c>
      <c r="AD1707">
        <v>2090</v>
      </c>
      <c r="AE1707">
        <v>2207</v>
      </c>
      <c r="AF1707">
        <v>2142</v>
      </c>
      <c r="AG1707">
        <v>2131</v>
      </c>
      <c r="AH1707">
        <v>2085</v>
      </c>
      <c r="AI1707" s="5">
        <f>AVERAGE(Tabla30[[#This Row],[gr17_0]:[gr17_9]])</f>
        <v>2114.9</v>
      </c>
      <c r="AK1707">
        <v>2962</v>
      </c>
      <c r="AL1707">
        <v>2803</v>
      </c>
      <c r="AM1707">
        <v>2962</v>
      </c>
      <c r="AN1707">
        <v>2930</v>
      </c>
      <c r="AO1707">
        <v>2929</v>
      </c>
      <c r="AP1707">
        <v>2707</v>
      </c>
      <c r="AQ1707">
        <v>2758</v>
      </c>
      <c r="AR1707">
        <v>2816</v>
      </c>
      <c r="AS1707">
        <v>2707</v>
      </c>
      <c r="AT1707">
        <v>2758</v>
      </c>
      <c r="AU1707">
        <f>AVERAGE(Tabla34[[#This Row],[gr21_0]:[gr21_9]])</f>
        <v>2833.2</v>
      </c>
    </row>
    <row r="1708" spans="1:47">
      <c r="A1708">
        <v>1799</v>
      </c>
      <c r="B1708">
        <v>1799</v>
      </c>
      <c r="C1708">
        <v>1799</v>
      </c>
      <c r="D1708">
        <v>1799</v>
      </c>
      <c r="E1708">
        <v>1799</v>
      </c>
      <c r="F1708">
        <v>1799</v>
      </c>
      <c r="G1708">
        <v>1799</v>
      </c>
      <c r="H1708">
        <v>1799</v>
      </c>
      <c r="I1708">
        <v>1799</v>
      </c>
      <c r="J1708">
        <v>1799</v>
      </c>
      <c r="K1708">
        <f>AVERAGE(Tabla33[[#This Row],[gr12_0]:[gr12_9]])</f>
        <v>1799</v>
      </c>
      <c r="M1708">
        <v>1908</v>
      </c>
      <c r="N1708">
        <v>1908</v>
      </c>
      <c r="O1708">
        <v>1908</v>
      </c>
      <c r="P1708" s="4">
        <v>1997</v>
      </c>
      <c r="Q1708">
        <v>1908</v>
      </c>
      <c r="R1708">
        <v>1908</v>
      </c>
      <c r="S1708">
        <v>1908</v>
      </c>
      <c r="T1708">
        <v>1908</v>
      </c>
      <c r="U1708">
        <v>1908</v>
      </c>
      <c r="V1708">
        <v>1976</v>
      </c>
      <c r="W1708">
        <f>AVERAGE(Tabla31[[#This Row],[gr15_0]:[gr15_9]])</f>
        <v>1923.7</v>
      </c>
      <c r="Y1708">
        <v>2131</v>
      </c>
      <c r="Z1708">
        <v>2103</v>
      </c>
      <c r="AA1708">
        <v>2085</v>
      </c>
      <c r="AB1708">
        <v>2085</v>
      </c>
      <c r="AC1708">
        <v>2090</v>
      </c>
      <c r="AD1708">
        <v>2090</v>
      </c>
      <c r="AE1708">
        <v>2207</v>
      </c>
      <c r="AF1708">
        <v>2142</v>
      </c>
      <c r="AG1708">
        <v>2131</v>
      </c>
      <c r="AH1708">
        <v>2085</v>
      </c>
      <c r="AI1708" s="5">
        <f>AVERAGE(Tabla30[[#This Row],[gr17_0]:[gr17_9]])</f>
        <v>2114.9</v>
      </c>
      <c r="AK1708">
        <v>2962</v>
      </c>
      <c r="AL1708">
        <v>2803</v>
      </c>
      <c r="AM1708">
        <v>2962</v>
      </c>
      <c r="AN1708">
        <v>2930</v>
      </c>
      <c r="AO1708">
        <v>2929</v>
      </c>
      <c r="AP1708">
        <v>2707</v>
      </c>
      <c r="AQ1708">
        <v>2758</v>
      </c>
      <c r="AR1708">
        <v>2816</v>
      </c>
      <c r="AS1708">
        <v>2707</v>
      </c>
      <c r="AT1708">
        <v>2758</v>
      </c>
      <c r="AU1708">
        <f>AVERAGE(Tabla34[[#This Row],[gr21_0]:[gr21_9]])</f>
        <v>2833.2</v>
      </c>
    </row>
    <row r="1709" spans="1:47">
      <c r="A1709">
        <v>1799</v>
      </c>
      <c r="B1709">
        <v>1799</v>
      </c>
      <c r="C1709">
        <v>1799</v>
      </c>
      <c r="D1709">
        <v>1799</v>
      </c>
      <c r="E1709">
        <v>1799</v>
      </c>
      <c r="F1709">
        <v>1799</v>
      </c>
      <c r="G1709">
        <v>1799</v>
      </c>
      <c r="H1709">
        <v>1799</v>
      </c>
      <c r="I1709">
        <v>1799</v>
      </c>
      <c r="J1709">
        <v>1799</v>
      </c>
      <c r="K1709">
        <f>AVERAGE(Tabla33[[#This Row],[gr12_0]:[gr12_9]])</f>
        <v>1799</v>
      </c>
      <c r="M1709">
        <v>1908</v>
      </c>
      <c r="N1709">
        <v>1908</v>
      </c>
      <c r="O1709">
        <v>1908</v>
      </c>
      <c r="P1709" s="4">
        <v>1997</v>
      </c>
      <c r="Q1709">
        <v>1908</v>
      </c>
      <c r="R1709">
        <v>1908</v>
      </c>
      <c r="S1709">
        <v>1908</v>
      </c>
      <c r="T1709">
        <v>1908</v>
      </c>
      <c r="U1709">
        <v>1908</v>
      </c>
      <c r="V1709">
        <v>1976</v>
      </c>
      <c r="W1709">
        <f>AVERAGE(Tabla31[[#This Row],[gr15_0]:[gr15_9]])</f>
        <v>1923.7</v>
      </c>
      <c r="Y1709">
        <v>2131</v>
      </c>
      <c r="Z1709">
        <v>2103</v>
      </c>
      <c r="AA1709">
        <v>2085</v>
      </c>
      <c r="AB1709">
        <v>2085</v>
      </c>
      <c r="AC1709">
        <v>2090</v>
      </c>
      <c r="AD1709">
        <v>2090</v>
      </c>
      <c r="AE1709">
        <v>2207</v>
      </c>
      <c r="AF1709">
        <v>2142</v>
      </c>
      <c r="AG1709">
        <v>2131</v>
      </c>
      <c r="AH1709">
        <v>2085</v>
      </c>
      <c r="AI1709" s="5">
        <f>AVERAGE(Tabla30[[#This Row],[gr17_0]:[gr17_9]])</f>
        <v>2114.9</v>
      </c>
      <c r="AK1709">
        <v>2962</v>
      </c>
      <c r="AL1709">
        <v>2803</v>
      </c>
      <c r="AM1709">
        <v>2962</v>
      </c>
      <c r="AN1709">
        <v>2930</v>
      </c>
      <c r="AO1709">
        <v>2929</v>
      </c>
      <c r="AP1709">
        <v>2707</v>
      </c>
      <c r="AQ1709">
        <v>2758</v>
      </c>
      <c r="AR1709">
        <v>2816</v>
      </c>
      <c r="AS1709">
        <v>2707</v>
      </c>
      <c r="AT1709">
        <v>2758</v>
      </c>
      <c r="AU1709">
        <f>AVERAGE(Tabla34[[#This Row],[gr21_0]:[gr21_9]])</f>
        <v>2833.2</v>
      </c>
    </row>
    <row r="1710" spans="1:47">
      <c r="A1710">
        <v>1799</v>
      </c>
      <c r="B1710">
        <v>1799</v>
      </c>
      <c r="C1710">
        <v>1799</v>
      </c>
      <c r="D1710">
        <v>1799</v>
      </c>
      <c r="E1710">
        <v>1799</v>
      </c>
      <c r="F1710">
        <v>1799</v>
      </c>
      <c r="G1710">
        <v>1799</v>
      </c>
      <c r="H1710">
        <v>1799</v>
      </c>
      <c r="I1710">
        <v>1799</v>
      </c>
      <c r="J1710">
        <v>1799</v>
      </c>
      <c r="K1710">
        <f>AVERAGE(Tabla33[[#This Row],[gr12_0]:[gr12_9]])</f>
        <v>1799</v>
      </c>
      <c r="M1710">
        <v>1908</v>
      </c>
      <c r="N1710">
        <v>1908</v>
      </c>
      <c r="O1710">
        <v>1908</v>
      </c>
      <c r="P1710" s="4">
        <v>1997</v>
      </c>
      <c r="Q1710">
        <v>1908</v>
      </c>
      <c r="R1710">
        <v>1908</v>
      </c>
      <c r="S1710">
        <v>1908</v>
      </c>
      <c r="T1710">
        <v>1908</v>
      </c>
      <c r="U1710">
        <v>1908</v>
      </c>
      <c r="V1710">
        <v>1976</v>
      </c>
      <c r="W1710">
        <f>AVERAGE(Tabla31[[#This Row],[gr15_0]:[gr15_9]])</f>
        <v>1923.7</v>
      </c>
      <c r="Y1710">
        <v>2131</v>
      </c>
      <c r="Z1710">
        <v>2103</v>
      </c>
      <c r="AA1710">
        <v>2085</v>
      </c>
      <c r="AB1710">
        <v>2085</v>
      </c>
      <c r="AC1710">
        <v>2090</v>
      </c>
      <c r="AD1710">
        <v>2090</v>
      </c>
      <c r="AE1710">
        <v>2207</v>
      </c>
      <c r="AF1710">
        <v>2142</v>
      </c>
      <c r="AG1710">
        <v>2131</v>
      </c>
      <c r="AH1710">
        <v>2085</v>
      </c>
      <c r="AI1710" s="5">
        <f>AVERAGE(Tabla30[[#This Row],[gr17_0]:[gr17_9]])</f>
        <v>2114.9</v>
      </c>
      <c r="AK1710">
        <v>2962</v>
      </c>
      <c r="AL1710">
        <v>2803</v>
      </c>
      <c r="AM1710">
        <v>2962</v>
      </c>
      <c r="AN1710">
        <v>2930</v>
      </c>
      <c r="AO1710">
        <v>2929</v>
      </c>
      <c r="AP1710">
        <v>2707</v>
      </c>
      <c r="AQ1710">
        <v>2758</v>
      </c>
      <c r="AR1710">
        <v>2816</v>
      </c>
      <c r="AS1710">
        <v>2707</v>
      </c>
      <c r="AT1710">
        <v>2758</v>
      </c>
      <c r="AU1710">
        <f>AVERAGE(Tabla34[[#This Row],[gr21_0]:[gr21_9]])</f>
        <v>2833.2</v>
      </c>
    </row>
    <row r="1711" spans="1:47">
      <c r="A1711">
        <v>1799</v>
      </c>
      <c r="B1711">
        <v>1799</v>
      </c>
      <c r="C1711">
        <v>1799</v>
      </c>
      <c r="D1711">
        <v>1799</v>
      </c>
      <c r="E1711">
        <v>1799</v>
      </c>
      <c r="F1711">
        <v>1799</v>
      </c>
      <c r="G1711">
        <v>1799</v>
      </c>
      <c r="H1711">
        <v>1799</v>
      </c>
      <c r="I1711">
        <v>1799</v>
      </c>
      <c r="J1711">
        <v>1799</v>
      </c>
      <c r="K1711">
        <f>AVERAGE(Tabla33[[#This Row],[gr12_0]:[gr12_9]])</f>
        <v>1799</v>
      </c>
      <c r="M1711">
        <v>1908</v>
      </c>
      <c r="N1711">
        <v>1908</v>
      </c>
      <c r="O1711">
        <v>1908</v>
      </c>
      <c r="P1711" s="4">
        <v>1997</v>
      </c>
      <c r="Q1711">
        <v>1908</v>
      </c>
      <c r="R1711">
        <v>1908</v>
      </c>
      <c r="S1711">
        <v>1908</v>
      </c>
      <c r="T1711">
        <v>1908</v>
      </c>
      <c r="U1711">
        <v>1908</v>
      </c>
      <c r="V1711">
        <v>1976</v>
      </c>
      <c r="W1711">
        <f>AVERAGE(Tabla31[[#This Row],[gr15_0]:[gr15_9]])</f>
        <v>1923.7</v>
      </c>
      <c r="Y1711">
        <v>2131</v>
      </c>
      <c r="Z1711">
        <v>2103</v>
      </c>
      <c r="AA1711">
        <v>2085</v>
      </c>
      <c r="AB1711">
        <v>2085</v>
      </c>
      <c r="AC1711">
        <v>2090</v>
      </c>
      <c r="AD1711">
        <v>2090</v>
      </c>
      <c r="AE1711">
        <v>2207</v>
      </c>
      <c r="AF1711">
        <v>2142</v>
      </c>
      <c r="AG1711">
        <v>2131</v>
      </c>
      <c r="AH1711">
        <v>2085</v>
      </c>
      <c r="AI1711" s="5">
        <f>AVERAGE(Tabla30[[#This Row],[gr17_0]:[gr17_9]])</f>
        <v>2114.9</v>
      </c>
      <c r="AK1711">
        <v>2962</v>
      </c>
      <c r="AL1711">
        <v>2803</v>
      </c>
      <c r="AM1711">
        <v>2962</v>
      </c>
      <c r="AN1711">
        <v>2930</v>
      </c>
      <c r="AO1711">
        <v>2929</v>
      </c>
      <c r="AP1711">
        <v>2707</v>
      </c>
      <c r="AQ1711">
        <v>2758</v>
      </c>
      <c r="AR1711">
        <v>2816</v>
      </c>
      <c r="AS1711">
        <v>2707</v>
      </c>
      <c r="AT1711">
        <v>2758</v>
      </c>
      <c r="AU1711">
        <f>AVERAGE(Tabla34[[#This Row],[gr21_0]:[gr21_9]])</f>
        <v>2833.2</v>
      </c>
    </row>
    <row r="1712" spans="1:47">
      <c r="A1712">
        <v>1799</v>
      </c>
      <c r="B1712">
        <v>1799</v>
      </c>
      <c r="C1712">
        <v>1799</v>
      </c>
      <c r="D1712">
        <v>1799</v>
      </c>
      <c r="E1712">
        <v>1799</v>
      </c>
      <c r="F1712">
        <v>1799</v>
      </c>
      <c r="G1712">
        <v>1799</v>
      </c>
      <c r="H1712">
        <v>1799</v>
      </c>
      <c r="I1712">
        <v>1799</v>
      </c>
      <c r="J1712">
        <v>1799</v>
      </c>
      <c r="K1712">
        <f>AVERAGE(Tabla33[[#This Row],[gr12_0]:[gr12_9]])</f>
        <v>1799</v>
      </c>
      <c r="M1712">
        <v>1908</v>
      </c>
      <c r="N1712">
        <v>1908</v>
      </c>
      <c r="O1712">
        <v>1908</v>
      </c>
      <c r="P1712" s="4">
        <v>1997</v>
      </c>
      <c r="Q1712">
        <v>1908</v>
      </c>
      <c r="R1712">
        <v>1908</v>
      </c>
      <c r="S1712">
        <v>1908</v>
      </c>
      <c r="T1712">
        <v>1908</v>
      </c>
      <c r="U1712">
        <v>1908</v>
      </c>
      <c r="V1712">
        <v>1976</v>
      </c>
      <c r="W1712">
        <f>AVERAGE(Tabla31[[#This Row],[gr15_0]:[gr15_9]])</f>
        <v>1923.7</v>
      </c>
      <c r="Y1712">
        <v>2131</v>
      </c>
      <c r="Z1712">
        <v>2103</v>
      </c>
      <c r="AA1712">
        <v>2085</v>
      </c>
      <c r="AB1712">
        <v>2085</v>
      </c>
      <c r="AC1712">
        <v>2090</v>
      </c>
      <c r="AD1712">
        <v>2090</v>
      </c>
      <c r="AE1712">
        <v>2207</v>
      </c>
      <c r="AF1712">
        <v>2142</v>
      </c>
      <c r="AG1712">
        <v>2131</v>
      </c>
      <c r="AH1712">
        <v>2085</v>
      </c>
      <c r="AI1712" s="5">
        <f>AVERAGE(Tabla30[[#This Row],[gr17_0]:[gr17_9]])</f>
        <v>2114.9</v>
      </c>
      <c r="AK1712">
        <v>2962</v>
      </c>
      <c r="AL1712">
        <v>2803</v>
      </c>
      <c r="AM1712">
        <v>2962</v>
      </c>
      <c r="AN1712">
        <v>2930</v>
      </c>
      <c r="AO1712">
        <v>2929</v>
      </c>
      <c r="AP1712">
        <v>2707</v>
      </c>
      <c r="AQ1712">
        <v>2758</v>
      </c>
      <c r="AR1712">
        <v>2816</v>
      </c>
      <c r="AS1712">
        <v>2707</v>
      </c>
      <c r="AT1712">
        <v>2758</v>
      </c>
      <c r="AU1712">
        <f>AVERAGE(Tabla34[[#This Row],[gr21_0]:[gr21_9]])</f>
        <v>2833.2</v>
      </c>
    </row>
    <row r="1713" spans="1:47">
      <c r="A1713">
        <v>1799</v>
      </c>
      <c r="B1713">
        <v>1799</v>
      </c>
      <c r="C1713">
        <v>1799</v>
      </c>
      <c r="D1713">
        <v>1799</v>
      </c>
      <c r="E1713">
        <v>1799</v>
      </c>
      <c r="F1713">
        <v>1799</v>
      </c>
      <c r="G1713">
        <v>1799</v>
      </c>
      <c r="H1713">
        <v>1799</v>
      </c>
      <c r="I1713">
        <v>1799</v>
      </c>
      <c r="J1713">
        <v>1799</v>
      </c>
      <c r="K1713">
        <f>AVERAGE(Tabla33[[#This Row],[gr12_0]:[gr12_9]])</f>
        <v>1799</v>
      </c>
      <c r="M1713">
        <v>1908</v>
      </c>
      <c r="N1713">
        <v>1908</v>
      </c>
      <c r="O1713">
        <v>1908</v>
      </c>
      <c r="P1713" s="4">
        <v>1997</v>
      </c>
      <c r="Q1713">
        <v>1908</v>
      </c>
      <c r="R1713">
        <v>1908</v>
      </c>
      <c r="S1713">
        <v>1908</v>
      </c>
      <c r="T1713">
        <v>1908</v>
      </c>
      <c r="U1713">
        <v>1908</v>
      </c>
      <c r="V1713">
        <v>1976</v>
      </c>
      <c r="W1713">
        <f>AVERAGE(Tabla31[[#This Row],[gr15_0]:[gr15_9]])</f>
        <v>1923.7</v>
      </c>
      <c r="Y1713">
        <v>2131</v>
      </c>
      <c r="Z1713">
        <v>2103</v>
      </c>
      <c r="AA1713">
        <v>2085</v>
      </c>
      <c r="AB1713">
        <v>2085</v>
      </c>
      <c r="AC1713">
        <v>2090</v>
      </c>
      <c r="AD1713">
        <v>2090</v>
      </c>
      <c r="AE1713">
        <v>2207</v>
      </c>
      <c r="AF1713">
        <v>2142</v>
      </c>
      <c r="AG1713">
        <v>2131</v>
      </c>
      <c r="AH1713">
        <v>2085</v>
      </c>
      <c r="AI1713" s="5">
        <f>AVERAGE(Tabla30[[#This Row],[gr17_0]:[gr17_9]])</f>
        <v>2114.9</v>
      </c>
      <c r="AK1713">
        <v>2962</v>
      </c>
      <c r="AL1713">
        <v>2803</v>
      </c>
      <c r="AM1713">
        <v>2962</v>
      </c>
      <c r="AN1713">
        <v>2930</v>
      </c>
      <c r="AO1713">
        <v>2929</v>
      </c>
      <c r="AP1713">
        <v>2707</v>
      </c>
      <c r="AQ1713">
        <v>2758</v>
      </c>
      <c r="AR1713">
        <v>2816</v>
      </c>
      <c r="AS1713">
        <v>2707</v>
      </c>
      <c r="AT1713">
        <v>2758</v>
      </c>
      <c r="AU1713">
        <f>AVERAGE(Tabla34[[#This Row],[gr21_0]:[gr21_9]])</f>
        <v>2833.2</v>
      </c>
    </row>
    <row r="1714" spans="1:47">
      <c r="A1714">
        <v>1799</v>
      </c>
      <c r="B1714">
        <v>1799</v>
      </c>
      <c r="C1714">
        <v>1799</v>
      </c>
      <c r="D1714">
        <v>1799</v>
      </c>
      <c r="E1714">
        <v>1799</v>
      </c>
      <c r="F1714">
        <v>1799</v>
      </c>
      <c r="G1714">
        <v>1799</v>
      </c>
      <c r="H1714">
        <v>1799</v>
      </c>
      <c r="I1714">
        <v>1799</v>
      </c>
      <c r="J1714">
        <v>1799</v>
      </c>
      <c r="K1714">
        <f>AVERAGE(Tabla33[[#This Row],[gr12_0]:[gr12_9]])</f>
        <v>1799</v>
      </c>
      <c r="M1714">
        <v>1908</v>
      </c>
      <c r="N1714">
        <v>1908</v>
      </c>
      <c r="O1714">
        <v>1908</v>
      </c>
      <c r="P1714" s="4">
        <v>1997</v>
      </c>
      <c r="Q1714">
        <v>1908</v>
      </c>
      <c r="R1714">
        <v>1908</v>
      </c>
      <c r="S1714">
        <v>1908</v>
      </c>
      <c r="T1714">
        <v>1908</v>
      </c>
      <c r="U1714">
        <v>1908</v>
      </c>
      <c r="V1714">
        <v>1976</v>
      </c>
      <c r="W1714">
        <f>AVERAGE(Tabla31[[#This Row],[gr15_0]:[gr15_9]])</f>
        <v>1923.7</v>
      </c>
      <c r="Y1714">
        <v>2131</v>
      </c>
      <c r="Z1714">
        <v>2103</v>
      </c>
      <c r="AA1714">
        <v>2085</v>
      </c>
      <c r="AB1714">
        <v>2085</v>
      </c>
      <c r="AC1714">
        <v>2090</v>
      </c>
      <c r="AD1714">
        <v>2090</v>
      </c>
      <c r="AE1714">
        <v>2207</v>
      </c>
      <c r="AF1714">
        <v>2142</v>
      </c>
      <c r="AG1714">
        <v>2131</v>
      </c>
      <c r="AH1714">
        <v>2085</v>
      </c>
      <c r="AI1714" s="5">
        <f>AVERAGE(Tabla30[[#This Row],[gr17_0]:[gr17_9]])</f>
        <v>2114.9</v>
      </c>
      <c r="AK1714">
        <v>2962</v>
      </c>
      <c r="AL1714">
        <v>2803</v>
      </c>
      <c r="AM1714">
        <v>2962</v>
      </c>
      <c r="AN1714">
        <v>2930</v>
      </c>
      <c r="AO1714">
        <v>2929</v>
      </c>
      <c r="AP1714">
        <v>2707</v>
      </c>
      <c r="AQ1714">
        <v>2758</v>
      </c>
      <c r="AR1714">
        <v>2816</v>
      </c>
      <c r="AS1714">
        <v>2707</v>
      </c>
      <c r="AT1714">
        <v>2758</v>
      </c>
      <c r="AU1714">
        <f>AVERAGE(Tabla34[[#This Row],[gr21_0]:[gr21_9]])</f>
        <v>2833.2</v>
      </c>
    </row>
    <row r="1715" spans="1:47">
      <c r="A1715">
        <v>1799</v>
      </c>
      <c r="B1715">
        <v>1799</v>
      </c>
      <c r="C1715">
        <v>1799</v>
      </c>
      <c r="D1715">
        <v>1799</v>
      </c>
      <c r="E1715">
        <v>1799</v>
      </c>
      <c r="F1715">
        <v>1799</v>
      </c>
      <c r="G1715">
        <v>1799</v>
      </c>
      <c r="H1715">
        <v>1799</v>
      </c>
      <c r="I1715">
        <v>1799</v>
      </c>
      <c r="J1715">
        <v>1799</v>
      </c>
      <c r="K1715">
        <f>AVERAGE(Tabla33[[#This Row],[gr12_0]:[gr12_9]])</f>
        <v>1799</v>
      </c>
      <c r="M1715">
        <v>1908</v>
      </c>
      <c r="N1715">
        <v>1908</v>
      </c>
      <c r="O1715">
        <v>1908</v>
      </c>
      <c r="P1715" s="4">
        <v>1997</v>
      </c>
      <c r="Q1715">
        <v>1908</v>
      </c>
      <c r="R1715">
        <v>1908</v>
      </c>
      <c r="S1715">
        <v>1908</v>
      </c>
      <c r="T1715">
        <v>1908</v>
      </c>
      <c r="U1715">
        <v>1908</v>
      </c>
      <c r="V1715">
        <v>1976</v>
      </c>
      <c r="W1715">
        <f>AVERAGE(Tabla31[[#This Row],[gr15_0]:[gr15_9]])</f>
        <v>1923.7</v>
      </c>
      <c r="Y1715">
        <v>2131</v>
      </c>
      <c r="Z1715">
        <v>2103</v>
      </c>
      <c r="AA1715">
        <v>2085</v>
      </c>
      <c r="AB1715">
        <v>2085</v>
      </c>
      <c r="AC1715">
        <v>2090</v>
      </c>
      <c r="AD1715">
        <v>2090</v>
      </c>
      <c r="AE1715">
        <v>2207</v>
      </c>
      <c r="AF1715">
        <v>2142</v>
      </c>
      <c r="AG1715">
        <v>2131</v>
      </c>
      <c r="AH1715">
        <v>2085</v>
      </c>
      <c r="AI1715" s="5">
        <f>AVERAGE(Tabla30[[#This Row],[gr17_0]:[gr17_9]])</f>
        <v>2114.9</v>
      </c>
      <c r="AK1715">
        <v>2962</v>
      </c>
      <c r="AL1715">
        <v>2803</v>
      </c>
      <c r="AM1715">
        <v>2962</v>
      </c>
      <c r="AN1715">
        <v>2930</v>
      </c>
      <c r="AO1715">
        <v>2929</v>
      </c>
      <c r="AP1715">
        <v>2707</v>
      </c>
      <c r="AQ1715">
        <v>2758</v>
      </c>
      <c r="AR1715">
        <v>2816</v>
      </c>
      <c r="AS1715">
        <v>2707</v>
      </c>
      <c r="AT1715">
        <v>2758</v>
      </c>
      <c r="AU1715">
        <f>AVERAGE(Tabla34[[#This Row],[gr21_0]:[gr21_9]])</f>
        <v>2833.2</v>
      </c>
    </row>
    <row r="1716" spans="1:47">
      <c r="A1716">
        <v>1799</v>
      </c>
      <c r="B1716">
        <v>1799</v>
      </c>
      <c r="C1716">
        <v>1799</v>
      </c>
      <c r="D1716">
        <v>1799</v>
      </c>
      <c r="E1716">
        <v>1799</v>
      </c>
      <c r="F1716">
        <v>1799</v>
      </c>
      <c r="G1716">
        <v>1799</v>
      </c>
      <c r="H1716">
        <v>1799</v>
      </c>
      <c r="I1716">
        <v>1799</v>
      </c>
      <c r="J1716">
        <v>1799</v>
      </c>
      <c r="K1716">
        <f>AVERAGE(Tabla33[[#This Row],[gr12_0]:[gr12_9]])</f>
        <v>1799</v>
      </c>
      <c r="M1716">
        <v>1908</v>
      </c>
      <c r="N1716">
        <v>1908</v>
      </c>
      <c r="O1716">
        <v>1908</v>
      </c>
      <c r="P1716" s="4">
        <v>1997</v>
      </c>
      <c r="Q1716">
        <v>1908</v>
      </c>
      <c r="R1716">
        <v>1908</v>
      </c>
      <c r="S1716">
        <v>1908</v>
      </c>
      <c r="T1716">
        <v>1908</v>
      </c>
      <c r="U1716">
        <v>1908</v>
      </c>
      <c r="V1716">
        <v>1976</v>
      </c>
      <c r="W1716">
        <f>AVERAGE(Tabla31[[#This Row],[gr15_0]:[gr15_9]])</f>
        <v>1923.7</v>
      </c>
      <c r="Y1716">
        <v>2131</v>
      </c>
      <c r="Z1716">
        <v>2103</v>
      </c>
      <c r="AA1716">
        <v>2085</v>
      </c>
      <c r="AB1716">
        <v>2085</v>
      </c>
      <c r="AC1716">
        <v>2090</v>
      </c>
      <c r="AD1716">
        <v>2090</v>
      </c>
      <c r="AE1716">
        <v>2207</v>
      </c>
      <c r="AF1716">
        <v>2142</v>
      </c>
      <c r="AG1716">
        <v>2131</v>
      </c>
      <c r="AH1716">
        <v>2085</v>
      </c>
      <c r="AI1716" s="5">
        <f>AVERAGE(Tabla30[[#This Row],[gr17_0]:[gr17_9]])</f>
        <v>2114.9</v>
      </c>
      <c r="AK1716">
        <v>2962</v>
      </c>
      <c r="AL1716">
        <v>2803</v>
      </c>
      <c r="AM1716">
        <v>2962</v>
      </c>
      <c r="AN1716">
        <v>2930</v>
      </c>
      <c r="AO1716">
        <v>2929</v>
      </c>
      <c r="AP1716">
        <v>2707</v>
      </c>
      <c r="AQ1716">
        <v>2758</v>
      </c>
      <c r="AR1716">
        <v>2816</v>
      </c>
      <c r="AS1716">
        <v>2707</v>
      </c>
      <c r="AT1716">
        <v>2758</v>
      </c>
      <c r="AU1716">
        <f>AVERAGE(Tabla34[[#This Row],[gr21_0]:[gr21_9]])</f>
        <v>2833.2</v>
      </c>
    </row>
    <row r="1717" spans="1:47">
      <c r="A1717">
        <v>1799</v>
      </c>
      <c r="B1717">
        <v>1799</v>
      </c>
      <c r="C1717">
        <v>1799</v>
      </c>
      <c r="D1717">
        <v>1799</v>
      </c>
      <c r="E1717">
        <v>1799</v>
      </c>
      <c r="F1717">
        <v>1799</v>
      </c>
      <c r="G1717">
        <v>1799</v>
      </c>
      <c r="H1717">
        <v>1799</v>
      </c>
      <c r="I1717">
        <v>1799</v>
      </c>
      <c r="J1717">
        <v>1799</v>
      </c>
      <c r="K1717">
        <f>AVERAGE(Tabla33[[#This Row],[gr12_0]:[gr12_9]])</f>
        <v>1799</v>
      </c>
      <c r="M1717">
        <v>1908</v>
      </c>
      <c r="N1717">
        <v>1908</v>
      </c>
      <c r="O1717">
        <v>1908</v>
      </c>
      <c r="P1717" s="4">
        <v>1997</v>
      </c>
      <c r="Q1717">
        <v>1908</v>
      </c>
      <c r="R1717">
        <v>1908</v>
      </c>
      <c r="S1717">
        <v>1908</v>
      </c>
      <c r="T1717">
        <v>1908</v>
      </c>
      <c r="U1717">
        <v>1908</v>
      </c>
      <c r="V1717">
        <v>1976</v>
      </c>
      <c r="W1717">
        <f>AVERAGE(Tabla31[[#This Row],[gr15_0]:[gr15_9]])</f>
        <v>1923.7</v>
      </c>
      <c r="Y1717">
        <v>2131</v>
      </c>
      <c r="Z1717">
        <v>2103</v>
      </c>
      <c r="AA1717">
        <v>2085</v>
      </c>
      <c r="AB1717">
        <v>2085</v>
      </c>
      <c r="AC1717">
        <v>2090</v>
      </c>
      <c r="AD1717">
        <v>2090</v>
      </c>
      <c r="AE1717">
        <v>2207</v>
      </c>
      <c r="AF1717">
        <v>2142</v>
      </c>
      <c r="AG1717">
        <v>2131</v>
      </c>
      <c r="AH1717">
        <v>2085</v>
      </c>
      <c r="AI1717" s="5">
        <f>AVERAGE(Tabla30[[#This Row],[gr17_0]:[gr17_9]])</f>
        <v>2114.9</v>
      </c>
      <c r="AK1717">
        <v>2962</v>
      </c>
      <c r="AL1717">
        <v>2803</v>
      </c>
      <c r="AM1717">
        <v>2962</v>
      </c>
      <c r="AN1717">
        <v>2930</v>
      </c>
      <c r="AO1717">
        <v>2929</v>
      </c>
      <c r="AP1717">
        <v>2707</v>
      </c>
      <c r="AQ1717">
        <v>2758</v>
      </c>
      <c r="AR1717">
        <v>2816</v>
      </c>
      <c r="AS1717">
        <v>2707</v>
      </c>
      <c r="AT1717">
        <v>2758</v>
      </c>
      <c r="AU1717">
        <f>AVERAGE(Tabla34[[#This Row],[gr21_0]:[gr21_9]])</f>
        <v>2833.2</v>
      </c>
    </row>
    <row r="1718" spans="1:47">
      <c r="A1718">
        <v>1799</v>
      </c>
      <c r="B1718">
        <v>1799</v>
      </c>
      <c r="C1718">
        <v>1799</v>
      </c>
      <c r="D1718">
        <v>1799</v>
      </c>
      <c r="E1718">
        <v>1799</v>
      </c>
      <c r="F1718">
        <v>1799</v>
      </c>
      <c r="G1718">
        <v>1799</v>
      </c>
      <c r="H1718">
        <v>1799</v>
      </c>
      <c r="I1718">
        <v>1799</v>
      </c>
      <c r="J1718">
        <v>1799</v>
      </c>
      <c r="K1718">
        <f>AVERAGE(Tabla33[[#This Row],[gr12_0]:[gr12_9]])</f>
        <v>1799</v>
      </c>
      <c r="M1718">
        <v>1908</v>
      </c>
      <c r="N1718">
        <v>1908</v>
      </c>
      <c r="O1718">
        <v>1908</v>
      </c>
      <c r="P1718" s="4">
        <v>1997</v>
      </c>
      <c r="Q1718">
        <v>1908</v>
      </c>
      <c r="R1718">
        <v>1908</v>
      </c>
      <c r="S1718">
        <v>1908</v>
      </c>
      <c r="T1718">
        <v>1908</v>
      </c>
      <c r="U1718">
        <v>1908</v>
      </c>
      <c r="V1718">
        <v>1976</v>
      </c>
      <c r="W1718">
        <f>AVERAGE(Tabla31[[#This Row],[gr15_0]:[gr15_9]])</f>
        <v>1923.7</v>
      </c>
      <c r="Y1718">
        <v>2131</v>
      </c>
      <c r="Z1718">
        <v>2103</v>
      </c>
      <c r="AA1718">
        <v>2085</v>
      </c>
      <c r="AB1718">
        <v>2085</v>
      </c>
      <c r="AC1718">
        <v>2090</v>
      </c>
      <c r="AD1718">
        <v>2090</v>
      </c>
      <c r="AE1718">
        <v>2207</v>
      </c>
      <c r="AF1718">
        <v>2142</v>
      </c>
      <c r="AG1718">
        <v>2131</v>
      </c>
      <c r="AH1718">
        <v>2085</v>
      </c>
      <c r="AI1718" s="5">
        <f>AVERAGE(Tabla30[[#This Row],[gr17_0]:[gr17_9]])</f>
        <v>2114.9</v>
      </c>
      <c r="AK1718">
        <v>2962</v>
      </c>
      <c r="AL1718">
        <v>2803</v>
      </c>
      <c r="AM1718">
        <v>2962</v>
      </c>
      <c r="AN1718">
        <v>2930</v>
      </c>
      <c r="AO1718">
        <v>2929</v>
      </c>
      <c r="AP1718">
        <v>2707</v>
      </c>
      <c r="AQ1718">
        <v>2758</v>
      </c>
      <c r="AR1718">
        <v>2816</v>
      </c>
      <c r="AS1718">
        <v>2707</v>
      </c>
      <c r="AT1718">
        <v>2758</v>
      </c>
      <c r="AU1718">
        <f>AVERAGE(Tabla34[[#This Row],[gr21_0]:[gr21_9]])</f>
        <v>2833.2</v>
      </c>
    </row>
    <row r="1719" spans="1:47">
      <c r="A1719">
        <v>1799</v>
      </c>
      <c r="B1719">
        <v>1799</v>
      </c>
      <c r="C1719">
        <v>1799</v>
      </c>
      <c r="D1719">
        <v>1799</v>
      </c>
      <c r="E1719">
        <v>1799</v>
      </c>
      <c r="F1719">
        <v>1799</v>
      </c>
      <c r="G1719">
        <v>1799</v>
      </c>
      <c r="H1719">
        <v>1799</v>
      </c>
      <c r="I1719">
        <v>1799</v>
      </c>
      <c r="J1719">
        <v>1799</v>
      </c>
      <c r="K1719">
        <f>AVERAGE(Tabla33[[#This Row],[gr12_0]:[gr12_9]])</f>
        <v>1799</v>
      </c>
      <c r="M1719">
        <v>1908</v>
      </c>
      <c r="N1719">
        <v>1908</v>
      </c>
      <c r="O1719">
        <v>1908</v>
      </c>
      <c r="P1719" s="4">
        <v>1997</v>
      </c>
      <c r="Q1719">
        <v>1908</v>
      </c>
      <c r="R1719">
        <v>1908</v>
      </c>
      <c r="S1719">
        <v>1908</v>
      </c>
      <c r="T1719">
        <v>1908</v>
      </c>
      <c r="U1719">
        <v>1908</v>
      </c>
      <c r="V1719">
        <v>1976</v>
      </c>
      <c r="W1719">
        <f>AVERAGE(Tabla31[[#This Row],[gr15_0]:[gr15_9]])</f>
        <v>1923.7</v>
      </c>
      <c r="Y1719">
        <v>2131</v>
      </c>
      <c r="Z1719">
        <v>2103</v>
      </c>
      <c r="AA1719">
        <v>2085</v>
      </c>
      <c r="AB1719">
        <v>2085</v>
      </c>
      <c r="AC1719">
        <v>2090</v>
      </c>
      <c r="AD1719">
        <v>2090</v>
      </c>
      <c r="AE1719">
        <v>2207</v>
      </c>
      <c r="AF1719">
        <v>2142</v>
      </c>
      <c r="AG1719">
        <v>2131</v>
      </c>
      <c r="AH1719">
        <v>2085</v>
      </c>
      <c r="AI1719" s="5">
        <f>AVERAGE(Tabla30[[#This Row],[gr17_0]:[gr17_9]])</f>
        <v>2114.9</v>
      </c>
      <c r="AK1719">
        <v>2962</v>
      </c>
      <c r="AL1719">
        <v>2803</v>
      </c>
      <c r="AM1719">
        <v>2962</v>
      </c>
      <c r="AN1719">
        <v>2930</v>
      </c>
      <c r="AO1719">
        <v>2929</v>
      </c>
      <c r="AP1719">
        <v>2707</v>
      </c>
      <c r="AQ1719">
        <v>2758</v>
      </c>
      <c r="AR1719">
        <v>2816</v>
      </c>
      <c r="AS1719">
        <v>2707</v>
      </c>
      <c r="AT1719">
        <v>2758</v>
      </c>
      <c r="AU1719">
        <f>AVERAGE(Tabla34[[#This Row],[gr21_0]:[gr21_9]])</f>
        <v>2833.2</v>
      </c>
    </row>
    <row r="1720" spans="1:47">
      <c r="A1720">
        <v>1799</v>
      </c>
      <c r="B1720">
        <v>1799</v>
      </c>
      <c r="C1720">
        <v>1799</v>
      </c>
      <c r="D1720">
        <v>1799</v>
      </c>
      <c r="E1720">
        <v>1799</v>
      </c>
      <c r="F1720">
        <v>1799</v>
      </c>
      <c r="G1720">
        <v>1799</v>
      </c>
      <c r="H1720">
        <v>1799</v>
      </c>
      <c r="I1720">
        <v>1799</v>
      </c>
      <c r="J1720">
        <v>1799</v>
      </c>
      <c r="K1720">
        <f>AVERAGE(Tabla33[[#This Row],[gr12_0]:[gr12_9]])</f>
        <v>1799</v>
      </c>
      <c r="M1720">
        <v>1908</v>
      </c>
      <c r="N1720">
        <v>1908</v>
      </c>
      <c r="O1720">
        <v>1908</v>
      </c>
      <c r="P1720" s="4">
        <v>1997</v>
      </c>
      <c r="Q1720">
        <v>1908</v>
      </c>
      <c r="R1720">
        <v>1908</v>
      </c>
      <c r="S1720">
        <v>1908</v>
      </c>
      <c r="T1720">
        <v>1908</v>
      </c>
      <c r="U1720">
        <v>1908</v>
      </c>
      <c r="V1720">
        <v>1976</v>
      </c>
      <c r="W1720">
        <f>AVERAGE(Tabla31[[#This Row],[gr15_0]:[gr15_9]])</f>
        <v>1923.7</v>
      </c>
      <c r="Y1720">
        <v>2131</v>
      </c>
      <c r="Z1720">
        <v>2103</v>
      </c>
      <c r="AA1720">
        <v>2085</v>
      </c>
      <c r="AB1720">
        <v>2085</v>
      </c>
      <c r="AC1720">
        <v>2090</v>
      </c>
      <c r="AD1720">
        <v>2090</v>
      </c>
      <c r="AE1720">
        <v>2207</v>
      </c>
      <c r="AF1720">
        <v>2142</v>
      </c>
      <c r="AG1720">
        <v>2131</v>
      </c>
      <c r="AH1720">
        <v>2085</v>
      </c>
      <c r="AI1720" s="5">
        <f>AVERAGE(Tabla30[[#This Row],[gr17_0]:[gr17_9]])</f>
        <v>2114.9</v>
      </c>
      <c r="AK1720">
        <v>2962</v>
      </c>
      <c r="AL1720">
        <v>2803</v>
      </c>
      <c r="AM1720">
        <v>2962</v>
      </c>
      <c r="AN1720">
        <v>2930</v>
      </c>
      <c r="AO1720">
        <v>2929</v>
      </c>
      <c r="AP1720">
        <v>2707</v>
      </c>
      <c r="AQ1720">
        <v>2758</v>
      </c>
      <c r="AR1720">
        <v>2816</v>
      </c>
      <c r="AS1720">
        <v>2707</v>
      </c>
      <c r="AT1720">
        <v>2758</v>
      </c>
      <c r="AU1720">
        <f>AVERAGE(Tabla34[[#This Row],[gr21_0]:[gr21_9]])</f>
        <v>2833.2</v>
      </c>
    </row>
    <row r="1721" spans="1:47">
      <c r="A1721">
        <v>1799</v>
      </c>
      <c r="B1721">
        <v>1799</v>
      </c>
      <c r="C1721">
        <v>1799</v>
      </c>
      <c r="D1721">
        <v>1799</v>
      </c>
      <c r="E1721">
        <v>1799</v>
      </c>
      <c r="F1721">
        <v>1799</v>
      </c>
      <c r="G1721">
        <v>1799</v>
      </c>
      <c r="H1721">
        <v>1799</v>
      </c>
      <c r="I1721">
        <v>1799</v>
      </c>
      <c r="J1721">
        <v>1799</v>
      </c>
      <c r="K1721">
        <f>AVERAGE(Tabla33[[#This Row],[gr12_0]:[gr12_9]])</f>
        <v>1799</v>
      </c>
      <c r="M1721">
        <v>1908</v>
      </c>
      <c r="N1721">
        <v>1908</v>
      </c>
      <c r="O1721">
        <v>1908</v>
      </c>
      <c r="P1721" s="4">
        <v>1997</v>
      </c>
      <c r="Q1721">
        <v>1908</v>
      </c>
      <c r="R1721">
        <v>1908</v>
      </c>
      <c r="S1721">
        <v>1908</v>
      </c>
      <c r="T1721">
        <v>1908</v>
      </c>
      <c r="U1721">
        <v>1908</v>
      </c>
      <c r="V1721">
        <v>1976</v>
      </c>
      <c r="W1721">
        <f>AVERAGE(Tabla31[[#This Row],[gr15_0]:[gr15_9]])</f>
        <v>1923.7</v>
      </c>
      <c r="Y1721">
        <v>2131</v>
      </c>
      <c r="Z1721">
        <v>2103</v>
      </c>
      <c r="AA1721">
        <v>2085</v>
      </c>
      <c r="AB1721">
        <v>2085</v>
      </c>
      <c r="AC1721">
        <v>2090</v>
      </c>
      <c r="AD1721">
        <v>2090</v>
      </c>
      <c r="AE1721">
        <v>2207</v>
      </c>
      <c r="AF1721">
        <v>2142</v>
      </c>
      <c r="AG1721">
        <v>2131</v>
      </c>
      <c r="AH1721">
        <v>2085</v>
      </c>
      <c r="AI1721" s="5">
        <f>AVERAGE(Tabla30[[#This Row],[gr17_0]:[gr17_9]])</f>
        <v>2114.9</v>
      </c>
      <c r="AK1721">
        <v>2962</v>
      </c>
      <c r="AL1721">
        <v>2803</v>
      </c>
      <c r="AM1721">
        <v>2962</v>
      </c>
      <c r="AN1721">
        <v>2930</v>
      </c>
      <c r="AO1721">
        <v>2929</v>
      </c>
      <c r="AP1721">
        <v>2707</v>
      </c>
      <c r="AQ1721">
        <v>2758</v>
      </c>
      <c r="AR1721">
        <v>2816</v>
      </c>
      <c r="AS1721">
        <v>2707</v>
      </c>
      <c r="AT1721">
        <v>2758</v>
      </c>
      <c r="AU1721">
        <f>AVERAGE(Tabla34[[#This Row],[gr21_0]:[gr21_9]])</f>
        <v>2833.2</v>
      </c>
    </row>
    <row r="1722" spans="1:47">
      <c r="A1722">
        <v>1799</v>
      </c>
      <c r="B1722">
        <v>1799</v>
      </c>
      <c r="C1722">
        <v>1799</v>
      </c>
      <c r="D1722">
        <v>1799</v>
      </c>
      <c r="E1722">
        <v>1799</v>
      </c>
      <c r="F1722">
        <v>1799</v>
      </c>
      <c r="G1722">
        <v>1799</v>
      </c>
      <c r="H1722">
        <v>1799</v>
      </c>
      <c r="I1722">
        <v>1799</v>
      </c>
      <c r="J1722">
        <v>1799</v>
      </c>
      <c r="K1722">
        <f>AVERAGE(Tabla33[[#This Row],[gr12_0]:[gr12_9]])</f>
        <v>1799</v>
      </c>
      <c r="M1722">
        <v>1908</v>
      </c>
      <c r="N1722">
        <v>1908</v>
      </c>
      <c r="O1722">
        <v>1908</v>
      </c>
      <c r="P1722" s="4">
        <v>1997</v>
      </c>
      <c r="Q1722">
        <v>1908</v>
      </c>
      <c r="R1722">
        <v>1908</v>
      </c>
      <c r="S1722">
        <v>1908</v>
      </c>
      <c r="T1722">
        <v>1908</v>
      </c>
      <c r="U1722">
        <v>1908</v>
      </c>
      <c r="V1722">
        <v>1976</v>
      </c>
      <c r="W1722">
        <f>AVERAGE(Tabla31[[#This Row],[gr15_0]:[gr15_9]])</f>
        <v>1923.7</v>
      </c>
      <c r="Y1722">
        <v>2131</v>
      </c>
      <c r="Z1722">
        <v>2103</v>
      </c>
      <c r="AA1722">
        <v>2085</v>
      </c>
      <c r="AB1722">
        <v>2085</v>
      </c>
      <c r="AC1722">
        <v>2090</v>
      </c>
      <c r="AD1722">
        <v>2090</v>
      </c>
      <c r="AE1722">
        <v>2207</v>
      </c>
      <c r="AF1722">
        <v>2142</v>
      </c>
      <c r="AG1722">
        <v>2131</v>
      </c>
      <c r="AH1722">
        <v>2085</v>
      </c>
      <c r="AI1722" s="5">
        <f>AVERAGE(Tabla30[[#This Row],[gr17_0]:[gr17_9]])</f>
        <v>2114.9</v>
      </c>
      <c r="AK1722">
        <v>2962</v>
      </c>
      <c r="AL1722">
        <v>2803</v>
      </c>
      <c r="AM1722">
        <v>2962</v>
      </c>
      <c r="AN1722">
        <v>2930</v>
      </c>
      <c r="AO1722">
        <v>2929</v>
      </c>
      <c r="AP1722">
        <v>2707</v>
      </c>
      <c r="AQ1722">
        <v>2758</v>
      </c>
      <c r="AR1722">
        <v>2816</v>
      </c>
      <c r="AS1722">
        <v>2707</v>
      </c>
      <c r="AT1722">
        <v>2758</v>
      </c>
      <c r="AU1722">
        <f>AVERAGE(Tabla34[[#This Row],[gr21_0]:[gr21_9]])</f>
        <v>2833.2</v>
      </c>
    </row>
    <row r="1723" spans="1:47">
      <c r="A1723">
        <v>1799</v>
      </c>
      <c r="B1723">
        <v>1799</v>
      </c>
      <c r="C1723">
        <v>1799</v>
      </c>
      <c r="D1723">
        <v>1799</v>
      </c>
      <c r="E1723">
        <v>1799</v>
      </c>
      <c r="F1723">
        <v>1799</v>
      </c>
      <c r="G1723">
        <v>1799</v>
      </c>
      <c r="H1723">
        <v>1799</v>
      </c>
      <c r="I1723">
        <v>1799</v>
      </c>
      <c r="J1723">
        <v>1799</v>
      </c>
      <c r="K1723">
        <f>AVERAGE(Tabla33[[#This Row],[gr12_0]:[gr12_9]])</f>
        <v>1799</v>
      </c>
      <c r="M1723">
        <v>1908</v>
      </c>
      <c r="N1723">
        <v>1908</v>
      </c>
      <c r="O1723">
        <v>1908</v>
      </c>
      <c r="P1723" s="4">
        <v>1997</v>
      </c>
      <c r="Q1723">
        <v>1908</v>
      </c>
      <c r="R1723">
        <v>1908</v>
      </c>
      <c r="S1723">
        <v>1908</v>
      </c>
      <c r="T1723">
        <v>1908</v>
      </c>
      <c r="U1723">
        <v>1908</v>
      </c>
      <c r="V1723">
        <v>1976</v>
      </c>
      <c r="W1723">
        <f>AVERAGE(Tabla31[[#This Row],[gr15_0]:[gr15_9]])</f>
        <v>1923.7</v>
      </c>
      <c r="Y1723">
        <v>2131</v>
      </c>
      <c r="Z1723">
        <v>2103</v>
      </c>
      <c r="AA1723">
        <v>2085</v>
      </c>
      <c r="AB1723">
        <v>2085</v>
      </c>
      <c r="AC1723">
        <v>2090</v>
      </c>
      <c r="AD1723">
        <v>2090</v>
      </c>
      <c r="AE1723">
        <v>2207</v>
      </c>
      <c r="AF1723">
        <v>2142</v>
      </c>
      <c r="AG1723">
        <v>2131</v>
      </c>
      <c r="AH1723">
        <v>2085</v>
      </c>
      <c r="AI1723" s="5">
        <f>AVERAGE(Tabla30[[#This Row],[gr17_0]:[gr17_9]])</f>
        <v>2114.9</v>
      </c>
      <c r="AK1723">
        <v>2962</v>
      </c>
      <c r="AL1723">
        <v>2803</v>
      </c>
      <c r="AM1723">
        <v>2962</v>
      </c>
      <c r="AN1723">
        <v>2930</v>
      </c>
      <c r="AO1723">
        <v>2929</v>
      </c>
      <c r="AP1723">
        <v>2707</v>
      </c>
      <c r="AQ1723">
        <v>2758</v>
      </c>
      <c r="AR1723">
        <v>2816</v>
      </c>
      <c r="AS1723">
        <v>2707</v>
      </c>
      <c r="AT1723">
        <v>2758</v>
      </c>
      <c r="AU1723">
        <f>AVERAGE(Tabla34[[#This Row],[gr21_0]:[gr21_9]])</f>
        <v>2833.2</v>
      </c>
    </row>
    <row r="1724" spans="1:47">
      <c r="A1724">
        <v>1799</v>
      </c>
      <c r="B1724">
        <v>1799</v>
      </c>
      <c r="C1724">
        <v>1799</v>
      </c>
      <c r="D1724">
        <v>1799</v>
      </c>
      <c r="E1724">
        <v>1799</v>
      </c>
      <c r="F1724">
        <v>1799</v>
      </c>
      <c r="G1724">
        <v>1799</v>
      </c>
      <c r="H1724">
        <v>1799</v>
      </c>
      <c r="I1724">
        <v>1799</v>
      </c>
      <c r="J1724">
        <v>1799</v>
      </c>
      <c r="K1724">
        <f>AVERAGE(Tabla33[[#This Row],[gr12_0]:[gr12_9]])</f>
        <v>1799</v>
      </c>
      <c r="M1724">
        <v>1908</v>
      </c>
      <c r="N1724">
        <v>1908</v>
      </c>
      <c r="O1724">
        <v>1908</v>
      </c>
      <c r="P1724" s="4">
        <v>1997</v>
      </c>
      <c r="Q1724">
        <v>1908</v>
      </c>
      <c r="R1724">
        <v>1908</v>
      </c>
      <c r="S1724">
        <v>1908</v>
      </c>
      <c r="T1724">
        <v>1908</v>
      </c>
      <c r="U1724">
        <v>1908</v>
      </c>
      <c r="V1724">
        <v>1976</v>
      </c>
      <c r="W1724">
        <f>AVERAGE(Tabla31[[#This Row],[gr15_0]:[gr15_9]])</f>
        <v>1923.7</v>
      </c>
      <c r="Y1724">
        <v>2131</v>
      </c>
      <c r="Z1724">
        <v>2103</v>
      </c>
      <c r="AA1724">
        <v>2085</v>
      </c>
      <c r="AB1724">
        <v>2085</v>
      </c>
      <c r="AC1724">
        <v>2090</v>
      </c>
      <c r="AD1724">
        <v>2090</v>
      </c>
      <c r="AE1724">
        <v>2207</v>
      </c>
      <c r="AF1724">
        <v>2142</v>
      </c>
      <c r="AG1724">
        <v>2131</v>
      </c>
      <c r="AH1724">
        <v>2085</v>
      </c>
      <c r="AI1724" s="5">
        <f>AVERAGE(Tabla30[[#This Row],[gr17_0]:[gr17_9]])</f>
        <v>2114.9</v>
      </c>
      <c r="AK1724">
        <v>2962</v>
      </c>
      <c r="AL1724">
        <v>2803</v>
      </c>
      <c r="AM1724">
        <v>2962</v>
      </c>
      <c r="AN1724">
        <v>2930</v>
      </c>
      <c r="AO1724">
        <v>2929</v>
      </c>
      <c r="AP1724">
        <v>2707</v>
      </c>
      <c r="AQ1724">
        <v>2758</v>
      </c>
      <c r="AR1724">
        <v>2816</v>
      </c>
      <c r="AS1724">
        <v>2707</v>
      </c>
      <c r="AT1724">
        <v>2758</v>
      </c>
      <c r="AU1724">
        <f>AVERAGE(Tabla34[[#This Row],[gr21_0]:[gr21_9]])</f>
        <v>2833.2</v>
      </c>
    </row>
    <row r="1725" spans="1:47">
      <c r="A1725">
        <v>1799</v>
      </c>
      <c r="B1725">
        <v>1799</v>
      </c>
      <c r="C1725">
        <v>1799</v>
      </c>
      <c r="D1725">
        <v>1799</v>
      </c>
      <c r="E1725">
        <v>1799</v>
      </c>
      <c r="F1725">
        <v>1799</v>
      </c>
      <c r="G1725">
        <v>1799</v>
      </c>
      <c r="H1725">
        <v>1799</v>
      </c>
      <c r="I1725">
        <v>1799</v>
      </c>
      <c r="J1725">
        <v>1799</v>
      </c>
      <c r="K1725">
        <f>AVERAGE(Tabla33[[#This Row],[gr12_0]:[gr12_9]])</f>
        <v>1799</v>
      </c>
      <c r="M1725">
        <v>1908</v>
      </c>
      <c r="N1725">
        <v>1908</v>
      </c>
      <c r="O1725">
        <v>1908</v>
      </c>
      <c r="P1725" s="4">
        <v>1997</v>
      </c>
      <c r="Q1725">
        <v>1908</v>
      </c>
      <c r="R1725">
        <v>1908</v>
      </c>
      <c r="S1725">
        <v>1908</v>
      </c>
      <c r="T1725">
        <v>1908</v>
      </c>
      <c r="U1725">
        <v>1908</v>
      </c>
      <c r="V1725">
        <v>1976</v>
      </c>
      <c r="W1725">
        <f>AVERAGE(Tabla31[[#This Row],[gr15_0]:[gr15_9]])</f>
        <v>1923.7</v>
      </c>
      <c r="Y1725">
        <v>2131</v>
      </c>
      <c r="Z1725">
        <v>2103</v>
      </c>
      <c r="AA1725">
        <v>2085</v>
      </c>
      <c r="AB1725">
        <v>2085</v>
      </c>
      <c r="AC1725">
        <v>2090</v>
      </c>
      <c r="AD1725">
        <v>2090</v>
      </c>
      <c r="AE1725">
        <v>2207</v>
      </c>
      <c r="AF1725">
        <v>2142</v>
      </c>
      <c r="AG1725">
        <v>2131</v>
      </c>
      <c r="AH1725">
        <v>2085</v>
      </c>
      <c r="AI1725" s="5">
        <f>AVERAGE(Tabla30[[#This Row],[gr17_0]:[gr17_9]])</f>
        <v>2114.9</v>
      </c>
      <c r="AK1725">
        <v>2962</v>
      </c>
      <c r="AL1725">
        <v>2803</v>
      </c>
      <c r="AM1725">
        <v>2962</v>
      </c>
      <c r="AN1725">
        <v>2930</v>
      </c>
      <c r="AO1725">
        <v>2929</v>
      </c>
      <c r="AP1725">
        <v>2707</v>
      </c>
      <c r="AQ1725">
        <v>2758</v>
      </c>
      <c r="AR1725">
        <v>2816</v>
      </c>
      <c r="AS1725">
        <v>2707</v>
      </c>
      <c r="AT1725">
        <v>2758</v>
      </c>
      <c r="AU1725">
        <f>AVERAGE(Tabla34[[#This Row],[gr21_0]:[gr21_9]])</f>
        <v>2833.2</v>
      </c>
    </row>
    <row r="1726" spans="1:47">
      <c r="A1726">
        <v>1799</v>
      </c>
      <c r="B1726">
        <v>1799</v>
      </c>
      <c r="C1726">
        <v>1799</v>
      </c>
      <c r="D1726">
        <v>1799</v>
      </c>
      <c r="E1726">
        <v>1799</v>
      </c>
      <c r="F1726">
        <v>1799</v>
      </c>
      <c r="G1726">
        <v>1799</v>
      </c>
      <c r="H1726">
        <v>1799</v>
      </c>
      <c r="I1726">
        <v>1799</v>
      </c>
      <c r="J1726">
        <v>1799</v>
      </c>
      <c r="K1726">
        <f>AVERAGE(Tabla33[[#This Row],[gr12_0]:[gr12_9]])</f>
        <v>1799</v>
      </c>
      <c r="M1726">
        <v>1908</v>
      </c>
      <c r="N1726">
        <v>1908</v>
      </c>
      <c r="O1726">
        <v>1908</v>
      </c>
      <c r="P1726" s="4">
        <v>1997</v>
      </c>
      <c r="Q1726">
        <v>1908</v>
      </c>
      <c r="R1726">
        <v>1908</v>
      </c>
      <c r="S1726">
        <v>1908</v>
      </c>
      <c r="T1726">
        <v>1908</v>
      </c>
      <c r="U1726">
        <v>1908</v>
      </c>
      <c r="V1726">
        <v>1976</v>
      </c>
      <c r="W1726">
        <f>AVERAGE(Tabla31[[#This Row],[gr15_0]:[gr15_9]])</f>
        <v>1923.7</v>
      </c>
      <c r="Y1726">
        <v>2131</v>
      </c>
      <c r="Z1726">
        <v>2103</v>
      </c>
      <c r="AA1726">
        <v>2085</v>
      </c>
      <c r="AB1726">
        <v>2085</v>
      </c>
      <c r="AC1726">
        <v>2090</v>
      </c>
      <c r="AD1726">
        <v>2090</v>
      </c>
      <c r="AE1726">
        <v>2207</v>
      </c>
      <c r="AF1726">
        <v>2142</v>
      </c>
      <c r="AG1726">
        <v>2131</v>
      </c>
      <c r="AH1726">
        <v>2085</v>
      </c>
      <c r="AI1726" s="5">
        <f>AVERAGE(Tabla30[[#This Row],[gr17_0]:[gr17_9]])</f>
        <v>2114.9</v>
      </c>
      <c r="AK1726">
        <v>2962</v>
      </c>
      <c r="AL1726">
        <v>2803</v>
      </c>
      <c r="AM1726">
        <v>2962</v>
      </c>
      <c r="AN1726">
        <v>2930</v>
      </c>
      <c r="AO1726">
        <v>2929</v>
      </c>
      <c r="AP1726">
        <v>2707</v>
      </c>
      <c r="AQ1726">
        <v>2758</v>
      </c>
      <c r="AR1726">
        <v>2816</v>
      </c>
      <c r="AS1726">
        <v>2707</v>
      </c>
      <c r="AT1726">
        <v>2758</v>
      </c>
      <c r="AU1726">
        <f>AVERAGE(Tabla34[[#This Row],[gr21_0]:[gr21_9]])</f>
        <v>2833.2</v>
      </c>
    </row>
    <row r="1727" spans="1:47">
      <c r="A1727">
        <v>1799</v>
      </c>
      <c r="B1727">
        <v>1799</v>
      </c>
      <c r="C1727">
        <v>1799</v>
      </c>
      <c r="D1727">
        <v>1799</v>
      </c>
      <c r="E1727">
        <v>1799</v>
      </c>
      <c r="F1727">
        <v>1799</v>
      </c>
      <c r="G1727">
        <v>1799</v>
      </c>
      <c r="H1727">
        <v>1799</v>
      </c>
      <c r="I1727">
        <v>1799</v>
      </c>
      <c r="J1727">
        <v>1799</v>
      </c>
      <c r="K1727">
        <f>AVERAGE(Tabla33[[#This Row],[gr12_0]:[gr12_9]])</f>
        <v>1799</v>
      </c>
      <c r="M1727">
        <v>1908</v>
      </c>
      <c r="N1727">
        <v>1908</v>
      </c>
      <c r="O1727">
        <v>1908</v>
      </c>
      <c r="P1727" s="4">
        <v>1997</v>
      </c>
      <c r="Q1727">
        <v>1908</v>
      </c>
      <c r="R1727">
        <v>1908</v>
      </c>
      <c r="S1727">
        <v>1908</v>
      </c>
      <c r="T1727">
        <v>1908</v>
      </c>
      <c r="U1727">
        <v>1908</v>
      </c>
      <c r="V1727">
        <v>1976</v>
      </c>
      <c r="W1727">
        <f>AVERAGE(Tabla31[[#This Row],[gr15_0]:[gr15_9]])</f>
        <v>1923.7</v>
      </c>
      <c r="Y1727">
        <v>2131</v>
      </c>
      <c r="Z1727">
        <v>2103</v>
      </c>
      <c r="AA1727">
        <v>2085</v>
      </c>
      <c r="AB1727">
        <v>2085</v>
      </c>
      <c r="AC1727">
        <v>2090</v>
      </c>
      <c r="AD1727">
        <v>2090</v>
      </c>
      <c r="AE1727">
        <v>2207</v>
      </c>
      <c r="AF1727">
        <v>2142</v>
      </c>
      <c r="AG1727">
        <v>2131</v>
      </c>
      <c r="AH1727">
        <v>2085</v>
      </c>
      <c r="AI1727" s="5">
        <f>AVERAGE(Tabla30[[#This Row],[gr17_0]:[gr17_9]])</f>
        <v>2114.9</v>
      </c>
      <c r="AK1727">
        <v>2962</v>
      </c>
      <c r="AL1727">
        <v>2803</v>
      </c>
      <c r="AM1727">
        <v>2962</v>
      </c>
      <c r="AN1727">
        <v>2930</v>
      </c>
      <c r="AO1727">
        <v>2929</v>
      </c>
      <c r="AP1727">
        <v>2707</v>
      </c>
      <c r="AQ1727">
        <v>2758</v>
      </c>
      <c r="AR1727">
        <v>2816</v>
      </c>
      <c r="AS1727">
        <v>2707</v>
      </c>
      <c r="AT1727">
        <v>2758</v>
      </c>
      <c r="AU1727">
        <f>AVERAGE(Tabla34[[#This Row],[gr21_0]:[gr21_9]])</f>
        <v>2833.2</v>
      </c>
    </row>
    <row r="1728" spans="1:47">
      <c r="A1728">
        <v>1799</v>
      </c>
      <c r="B1728">
        <v>1799</v>
      </c>
      <c r="C1728">
        <v>1799</v>
      </c>
      <c r="D1728">
        <v>1799</v>
      </c>
      <c r="E1728">
        <v>1799</v>
      </c>
      <c r="F1728">
        <v>1799</v>
      </c>
      <c r="G1728">
        <v>1799</v>
      </c>
      <c r="H1728">
        <v>1799</v>
      </c>
      <c r="I1728">
        <v>1799</v>
      </c>
      <c r="J1728">
        <v>1799</v>
      </c>
      <c r="K1728">
        <f>AVERAGE(Tabla33[[#This Row],[gr12_0]:[gr12_9]])</f>
        <v>1799</v>
      </c>
      <c r="M1728">
        <v>1908</v>
      </c>
      <c r="N1728">
        <v>1908</v>
      </c>
      <c r="O1728">
        <v>1908</v>
      </c>
      <c r="P1728" s="4">
        <v>1997</v>
      </c>
      <c r="Q1728">
        <v>1908</v>
      </c>
      <c r="R1728">
        <v>1908</v>
      </c>
      <c r="S1728">
        <v>1908</v>
      </c>
      <c r="T1728">
        <v>1908</v>
      </c>
      <c r="U1728">
        <v>1908</v>
      </c>
      <c r="V1728">
        <v>1976</v>
      </c>
      <c r="W1728">
        <f>AVERAGE(Tabla31[[#This Row],[gr15_0]:[gr15_9]])</f>
        <v>1923.7</v>
      </c>
      <c r="Y1728">
        <v>2131</v>
      </c>
      <c r="Z1728">
        <v>2103</v>
      </c>
      <c r="AA1728">
        <v>2085</v>
      </c>
      <c r="AB1728">
        <v>2085</v>
      </c>
      <c r="AC1728">
        <v>2090</v>
      </c>
      <c r="AD1728">
        <v>2090</v>
      </c>
      <c r="AE1728">
        <v>2207</v>
      </c>
      <c r="AF1728">
        <v>2142</v>
      </c>
      <c r="AG1728">
        <v>2131</v>
      </c>
      <c r="AH1728">
        <v>2085</v>
      </c>
      <c r="AI1728" s="5">
        <f>AVERAGE(Tabla30[[#This Row],[gr17_0]:[gr17_9]])</f>
        <v>2114.9</v>
      </c>
      <c r="AK1728">
        <v>2962</v>
      </c>
      <c r="AL1728">
        <v>2803</v>
      </c>
      <c r="AM1728">
        <v>2962</v>
      </c>
      <c r="AN1728">
        <v>2930</v>
      </c>
      <c r="AO1728">
        <v>2929</v>
      </c>
      <c r="AP1728">
        <v>2707</v>
      </c>
      <c r="AQ1728">
        <v>2758</v>
      </c>
      <c r="AR1728">
        <v>2816</v>
      </c>
      <c r="AS1728">
        <v>2707</v>
      </c>
      <c r="AT1728">
        <v>2758</v>
      </c>
      <c r="AU1728">
        <f>AVERAGE(Tabla34[[#This Row],[gr21_0]:[gr21_9]])</f>
        <v>2833.2</v>
      </c>
    </row>
    <row r="1729" spans="1:47">
      <c r="A1729">
        <v>1799</v>
      </c>
      <c r="B1729">
        <v>1799</v>
      </c>
      <c r="C1729">
        <v>1799</v>
      </c>
      <c r="D1729">
        <v>1799</v>
      </c>
      <c r="E1729">
        <v>1799</v>
      </c>
      <c r="F1729">
        <v>1799</v>
      </c>
      <c r="G1729">
        <v>1799</v>
      </c>
      <c r="H1729">
        <v>1799</v>
      </c>
      <c r="I1729">
        <v>1799</v>
      </c>
      <c r="J1729">
        <v>1799</v>
      </c>
      <c r="K1729">
        <f>AVERAGE(Tabla33[[#This Row],[gr12_0]:[gr12_9]])</f>
        <v>1799</v>
      </c>
      <c r="M1729">
        <v>1908</v>
      </c>
      <c r="N1729">
        <v>1908</v>
      </c>
      <c r="O1729">
        <v>1908</v>
      </c>
      <c r="P1729" s="4">
        <v>1997</v>
      </c>
      <c r="Q1729">
        <v>1908</v>
      </c>
      <c r="R1729">
        <v>1908</v>
      </c>
      <c r="S1729">
        <v>1908</v>
      </c>
      <c r="T1729">
        <v>1908</v>
      </c>
      <c r="U1729">
        <v>1908</v>
      </c>
      <c r="V1729">
        <v>1976</v>
      </c>
      <c r="W1729">
        <f>AVERAGE(Tabla31[[#This Row],[gr15_0]:[gr15_9]])</f>
        <v>1923.7</v>
      </c>
      <c r="Y1729">
        <v>2131</v>
      </c>
      <c r="Z1729">
        <v>2103</v>
      </c>
      <c r="AA1729">
        <v>2085</v>
      </c>
      <c r="AB1729">
        <v>2085</v>
      </c>
      <c r="AC1729">
        <v>2090</v>
      </c>
      <c r="AD1729">
        <v>2090</v>
      </c>
      <c r="AE1729">
        <v>2207</v>
      </c>
      <c r="AF1729">
        <v>2142</v>
      </c>
      <c r="AG1729">
        <v>2131</v>
      </c>
      <c r="AH1729">
        <v>2085</v>
      </c>
      <c r="AI1729" s="5">
        <f>AVERAGE(Tabla30[[#This Row],[gr17_0]:[gr17_9]])</f>
        <v>2114.9</v>
      </c>
      <c r="AK1729">
        <v>2962</v>
      </c>
      <c r="AL1729">
        <v>2803</v>
      </c>
      <c r="AM1729">
        <v>2962</v>
      </c>
      <c r="AN1729">
        <v>2930</v>
      </c>
      <c r="AO1729">
        <v>2929</v>
      </c>
      <c r="AP1729">
        <v>2707</v>
      </c>
      <c r="AQ1729">
        <v>2758</v>
      </c>
      <c r="AR1729">
        <v>2816</v>
      </c>
      <c r="AS1729">
        <v>2707</v>
      </c>
      <c r="AT1729">
        <v>2758</v>
      </c>
      <c r="AU1729">
        <f>AVERAGE(Tabla34[[#This Row],[gr21_0]:[gr21_9]])</f>
        <v>2833.2</v>
      </c>
    </row>
    <row r="1730" spans="1:47">
      <c r="A1730">
        <v>1799</v>
      </c>
      <c r="B1730">
        <v>1799</v>
      </c>
      <c r="C1730">
        <v>1799</v>
      </c>
      <c r="D1730">
        <v>1799</v>
      </c>
      <c r="E1730">
        <v>1799</v>
      </c>
      <c r="F1730">
        <v>1799</v>
      </c>
      <c r="G1730">
        <v>1799</v>
      </c>
      <c r="H1730">
        <v>1799</v>
      </c>
      <c r="I1730">
        <v>1799</v>
      </c>
      <c r="J1730">
        <v>1799</v>
      </c>
      <c r="K1730">
        <f>AVERAGE(Tabla33[[#This Row],[gr12_0]:[gr12_9]])</f>
        <v>1799</v>
      </c>
      <c r="M1730">
        <v>1908</v>
      </c>
      <c r="N1730">
        <v>1908</v>
      </c>
      <c r="O1730">
        <v>1908</v>
      </c>
      <c r="P1730" s="4">
        <v>1997</v>
      </c>
      <c r="Q1730">
        <v>1908</v>
      </c>
      <c r="R1730">
        <v>1908</v>
      </c>
      <c r="S1730">
        <v>1908</v>
      </c>
      <c r="T1730">
        <v>1908</v>
      </c>
      <c r="U1730">
        <v>1908</v>
      </c>
      <c r="V1730">
        <v>1976</v>
      </c>
      <c r="W1730">
        <f>AVERAGE(Tabla31[[#This Row],[gr15_0]:[gr15_9]])</f>
        <v>1923.7</v>
      </c>
      <c r="Y1730">
        <v>2131</v>
      </c>
      <c r="Z1730">
        <v>2103</v>
      </c>
      <c r="AA1730">
        <v>2085</v>
      </c>
      <c r="AB1730">
        <v>2085</v>
      </c>
      <c r="AC1730">
        <v>2090</v>
      </c>
      <c r="AD1730">
        <v>2090</v>
      </c>
      <c r="AE1730">
        <v>2207</v>
      </c>
      <c r="AF1730">
        <v>2142</v>
      </c>
      <c r="AG1730">
        <v>2131</v>
      </c>
      <c r="AH1730">
        <v>2085</v>
      </c>
      <c r="AI1730" s="5">
        <f>AVERAGE(Tabla30[[#This Row],[gr17_0]:[gr17_9]])</f>
        <v>2114.9</v>
      </c>
      <c r="AK1730">
        <v>2962</v>
      </c>
      <c r="AL1730">
        <v>2803</v>
      </c>
      <c r="AM1730">
        <v>2962</v>
      </c>
      <c r="AN1730">
        <v>2930</v>
      </c>
      <c r="AO1730">
        <v>2929</v>
      </c>
      <c r="AP1730">
        <v>2707</v>
      </c>
      <c r="AQ1730">
        <v>2758</v>
      </c>
      <c r="AR1730">
        <v>2816</v>
      </c>
      <c r="AS1730">
        <v>2707</v>
      </c>
      <c r="AT1730">
        <v>2758</v>
      </c>
      <c r="AU1730">
        <f>AVERAGE(Tabla34[[#This Row],[gr21_0]:[gr21_9]])</f>
        <v>2833.2</v>
      </c>
    </row>
    <row r="1731" spans="1:47">
      <c r="A1731">
        <v>1799</v>
      </c>
      <c r="B1731">
        <v>1799</v>
      </c>
      <c r="C1731">
        <v>1799</v>
      </c>
      <c r="D1731">
        <v>1799</v>
      </c>
      <c r="E1731">
        <v>1799</v>
      </c>
      <c r="F1731">
        <v>1799</v>
      </c>
      <c r="G1731">
        <v>1799</v>
      </c>
      <c r="H1731">
        <v>1799</v>
      </c>
      <c r="I1731">
        <v>1799</v>
      </c>
      <c r="J1731">
        <v>1799</v>
      </c>
      <c r="K1731">
        <f>AVERAGE(Tabla33[[#This Row],[gr12_0]:[gr12_9]])</f>
        <v>1799</v>
      </c>
      <c r="M1731">
        <v>1908</v>
      </c>
      <c r="N1731">
        <v>1908</v>
      </c>
      <c r="O1731">
        <v>1908</v>
      </c>
      <c r="P1731" s="4">
        <v>1997</v>
      </c>
      <c r="Q1731">
        <v>1908</v>
      </c>
      <c r="R1731">
        <v>1908</v>
      </c>
      <c r="S1731">
        <v>1908</v>
      </c>
      <c r="T1731">
        <v>1908</v>
      </c>
      <c r="U1731">
        <v>1908</v>
      </c>
      <c r="V1731">
        <v>1976</v>
      </c>
      <c r="W1731">
        <f>AVERAGE(Tabla31[[#This Row],[gr15_0]:[gr15_9]])</f>
        <v>1923.7</v>
      </c>
      <c r="Y1731">
        <v>2131</v>
      </c>
      <c r="Z1731">
        <v>2103</v>
      </c>
      <c r="AA1731">
        <v>2085</v>
      </c>
      <c r="AB1731">
        <v>2085</v>
      </c>
      <c r="AC1731">
        <v>2090</v>
      </c>
      <c r="AD1731">
        <v>2090</v>
      </c>
      <c r="AE1731">
        <v>2207</v>
      </c>
      <c r="AF1731">
        <v>2142</v>
      </c>
      <c r="AG1731">
        <v>2131</v>
      </c>
      <c r="AH1731">
        <v>2085</v>
      </c>
      <c r="AI1731" s="5">
        <f>AVERAGE(Tabla30[[#This Row],[gr17_0]:[gr17_9]])</f>
        <v>2114.9</v>
      </c>
      <c r="AK1731">
        <v>2962</v>
      </c>
      <c r="AL1731">
        <v>2803</v>
      </c>
      <c r="AM1731">
        <v>2962</v>
      </c>
      <c r="AN1731">
        <v>2930</v>
      </c>
      <c r="AO1731">
        <v>2929</v>
      </c>
      <c r="AP1731">
        <v>2707</v>
      </c>
      <c r="AQ1731">
        <v>2758</v>
      </c>
      <c r="AR1731">
        <v>2816</v>
      </c>
      <c r="AS1731">
        <v>2707</v>
      </c>
      <c r="AT1731">
        <v>2758</v>
      </c>
      <c r="AU1731">
        <f>AVERAGE(Tabla34[[#This Row],[gr21_0]:[gr21_9]])</f>
        <v>2833.2</v>
      </c>
    </row>
    <row r="1732" spans="1:47">
      <c r="A1732">
        <v>1799</v>
      </c>
      <c r="B1732">
        <v>1799</v>
      </c>
      <c r="C1732">
        <v>1799</v>
      </c>
      <c r="D1732">
        <v>1799</v>
      </c>
      <c r="E1732">
        <v>1799</v>
      </c>
      <c r="F1732">
        <v>1799</v>
      </c>
      <c r="G1732">
        <v>1799</v>
      </c>
      <c r="H1732">
        <v>1799</v>
      </c>
      <c r="I1732">
        <v>1799</v>
      </c>
      <c r="J1732">
        <v>1799</v>
      </c>
      <c r="K1732">
        <f>AVERAGE(Tabla33[[#This Row],[gr12_0]:[gr12_9]])</f>
        <v>1799</v>
      </c>
      <c r="M1732">
        <v>1908</v>
      </c>
      <c r="N1732">
        <v>1908</v>
      </c>
      <c r="O1732">
        <v>1908</v>
      </c>
      <c r="P1732" s="4">
        <v>1997</v>
      </c>
      <c r="Q1732">
        <v>1908</v>
      </c>
      <c r="R1732">
        <v>1908</v>
      </c>
      <c r="S1732">
        <v>1908</v>
      </c>
      <c r="T1732">
        <v>1908</v>
      </c>
      <c r="U1732">
        <v>1908</v>
      </c>
      <c r="V1732">
        <v>1976</v>
      </c>
      <c r="W1732">
        <f>AVERAGE(Tabla31[[#This Row],[gr15_0]:[gr15_9]])</f>
        <v>1923.7</v>
      </c>
      <c r="Y1732">
        <v>2131</v>
      </c>
      <c r="Z1732">
        <v>2103</v>
      </c>
      <c r="AA1732">
        <v>2085</v>
      </c>
      <c r="AB1732">
        <v>2085</v>
      </c>
      <c r="AC1732">
        <v>2090</v>
      </c>
      <c r="AD1732">
        <v>2090</v>
      </c>
      <c r="AE1732">
        <v>2207</v>
      </c>
      <c r="AF1732">
        <v>2142</v>
      </c>
      <c r="AG1732">
        <v>2131</v>
      </c>
      <c r="AH1732">
        <v>2085</v>
      </c>
      <c r="AI1732" s="5">
        <f>AVERAGE(Tabla30[[#This Row],[gr17_0]:[gr17_9]])</f>
        <v>2114.9</v>
      </c>
      <c r="AK1732">
        <v>2962</v>
      </c>
      <c r="AL1732">
        <v>2803</v>
      </c>
      <c r="AM1732">
        <v>2962</v>
      </c>
      <c r="AN1732">
        <v>2930</v>
      </c>
      <c r="AO1732">
        <v>2929</v>
      </c>
      <c r="AP1732">
        <v>2707</v>
      </c>
      <c r="AQ1732">
        <v>2758</v>
      </c>
      <c r="AR1732">
        <v>2816</v>
      </c>
      <c r="AS1732">
        <v>2707</v>
      </c>
      <c r="AT1732">
        <v>2758</v>
      </c>
      <c r="AU1732">
        <f>AVERAGE(Tabla34[[#This Row],[gr21_0]:[gr21_9]])</f>
        <v>2833.2</v>
      </c>
    </row>
    <row r="1733" spans="1:47">
      <c r="A1733">
        <v>1799</v>
      </c>
      <c r="B1733">
        <v>1799</v>
      </c>
      <c r="C1733">
        <v>1799</v>
      </c>
      <c r="D1733">
        <v>1799</v>
      </c>
      <c r="E1733">
        <v>1799</v>
      </c>
      <c r="F1733">
        <v>1799</v>
      </c>
      <c r="G1733">
        <v>1799</v>
      </c>
      <c r="H1733">
        <v>1799</v>
      </c>
      <c r="I1733">
        <v>1799</v>
      </c>
      <c r="J1733">
        <v>1799</v>
      </c>
      <c r="K1733">
        <f>AVERAGE(Tabla33[[#This Row],[gr12_0]:[gr12_9]])</f>
        <v>1799</v>
      </c>
      <c r="M1733">
        <v>1908</v>
      </c>
      <c r="N1733">
        <v>1908</v>
      </c>
      <c r="O1733">
        <v>1908</v>
      </c>
      <c r="P1733" s="4">
        <v>1997</v>
      </c>
      <c r="Q1733">
        <v>1908</v>
      </c>
      <c r="R1733">
        <v>1908</v>
      </c>
      <c r="S1733">
        <v>1908</v>
      </c>
      <c r="T1733">
        <v>1908</v>
      </c>
      <c r="U1733">
        <v>1908</v>
      </c>
      <c r="V1733">
        <v>1976</v>
      </c>
      <c r="W1733">
        <f>AVERAGE(Tabla31[[#This Row],[gr15_0]:[gr15_9]])</f>
        <v>1923.7</v>
      </c>
      <c r="Y1733">
        <v>2131</v>
      </c>
      <c r="Z1733">
        <v>2103</v>
      </c>
      <c r="AA1733">
        <v>2085</v>
      </c>
      <c r="AB1733">
        <v>2085</v>
      </c>
      <c r="AC1733">
        <v>2090</v>
      </c>
      <c r="AD1733">
        <v>2090</v>
      </c>
      <c r="AE1733">
        <v>2207</v>
      </c>
      <c r="AF1733">
        <v>2142</v>
      </c>
      <c r="AG1733">
        <v>2131</v>
      </c>
      <c r="AH1733">
        <v>2085</v>
      </c>
      <c r="AI1733" s="5">
        <f>AVERAGE(Tabla30[[#This Row],[gr17_0]:[gr17_9]])</f>
        <v>2114.9</v>
      </c>
      <c r="AK1733">
        <v>2962</v>
      </c>
      <c r="AL1733">
        <v>2803</v>
      </c>
      <c r="AM1733">
        <v>2962</v>
      </c>
      <c r="AN1733">
        <v>2930</v>
      </c>
      <c r="AO1733">
        <v>2929</v>
      </c>
      <c r="AP1733">
        <v>2707</v>
      </c>
      <c r="AQ1733">
        <v>2758</v>
      </c>
      <c r="AR1733">
        <v>2816</v>
      </c>
      <c r="AS1733">
        <v>2707</v>
      </c>
      <c r="AT1733">
        <v>2758</v>
      </c>
      <c r="AU1733">
        <f>AVERAGE(Tabla34[[#This Row],[gr21_0]:[gr21_9]])</f>
        <v>2833.2</v>
      </c>
    </row>
    <row r="1734" spans="1:47">
      <c r="A1734">
        <v>1799</v>
      </c>
      <c r="B1734">
        <v>1799</v>
      </c>
      <c r="C1734">
        <v>1799</v>
      </c>
      <c r="D1734">
        <v>1799</v>
      </c>
      <c r="E1734">
        <v>1799</v>
      </c>
      <c r="F1734">
        <v>1799</v>
      </c>
      <c r="G1734">
        <v>1799</v>
      </c>
      <c r="H1734">
        <v>1799</v>
      </c>
      <c r="I1734">
        <v>1799</v>
      </c>
      <c r="J1734">
        <v>1799</v>
      </c>
      <c r="K1734">
        <f>AVERAGE(Tabla33[[#This Row],[gr12_0]:[gr12_9]])</f>
        <v>1799</v>
      </c>
      <c r="M1734">
        <v>1908</v>
      </c>
      <c r="N1734">
        <v>1908</v>
      </c>
      <c r="O1734">
        <v>1908</v>
      </c>
      <c r="P1734" s="4">
        <v>1997</v>
      </c>
      <c r="Q1734">
        <v>1908</v>
      </c>
      <c r="R1734">
        <v>1908</v>
      </c>
      <c r="S1734">
        <v>1908</v>
      </c>
      <c r="T1734">
        <v>1908</v>
      </c>
      <c r="U1734">
        <v>1908</v>
      </c>
      <c r="V1734">
        <v>1976</v>
      </c>
      <c r="W1734">
        <f>AVERAGE(Tabla31[[#This Row],[gr15_0]:[gr15_9]])</f>
        <v>1923.7</v>
      </c>
      <c r="Y1734">
        <v>2131</v>
      </c>
      <c r="Z1734">
        <v>2103</v>
      </c>
      <c r="AA1734">
        <v>2085</v>
      </c>
      <c r="AB1734">
        <v>2085</v>
      </c>
      <c r="AC1734">
        <v>2090</v>
      </c>
      <c r="AD1734">
        <v>2090</v>
      </c>
      <c r="AE1734">
        <v>2207</v>
      </c>
      <c r="AF1734">
        <v>2142</v>
      </c>
      <c r="AG1734">
        <v>2131</v>
      </c>
      <c r="AH1734">
        <v>2085</v>
      </c>
      <c r="AI1734" s="5">
        <f>AVERAGE(Tabla30[[#This Row],[gr17_0]:[gr17_9]])</f>
        <v>2114.9</v>
      </c>
      <c r="AK1734">
        <v>2962</v>
      </c>
      <c r="AL1734">
        <v>2803</v>
      </c>
      <c r="AM1734">
        <v>2962</v>
      </c>
      <c r="AN1734">
        <v>2930</v>
      </c>
      <c r="AO1734">
        <v>2929</v>
      </c>
      <c r="AP1734">
        <v>2707</v>
      </c>
      <c r="AQ1734">
        <v>2758</v>
      </c>
      <c r="AR1734">
        <v>2816</v>
      </c>
      <c r="AS1734">
        <v>2707</v>
      </c>
      <c r="AT1734">
        <v>2758</v>
      </c>
      <c r="AU1734">
        <f>AVERAGE(Tabla34[[#This Row],[gr21_0]:[gr21_9]])</f>
        <v>2833.2</v>
      </c>
    </row>
    <row r="1735" spans="1:47">
      <c r="A1735">
        <v>1799</v>
      </c>
      <c r="B1735">
        <v>1799</v>
      </c>
      <c r="C1735">
        <v>1799</v>
      </c>
      <c r="D1735">
        <v>1799</v>
      </c>
      <c r="E1735">
        <v>1799</v>
      </c>
      <c r="F1735">
        <v>1799</v>
      </c>
      <c r="G1735">
        <v>1799</v>
      </c>
      <c r="H1735">
        <v>1799</v>
      </c>
      <c r="I1735">
        <v>1799</v>
      </c>
      <c r="J1735">
        <v>1799</v>
      </c>
      <c r="K1735">
        <f>AVERAGE(Tabla33[[#This Row],[gr12_0]:[gr12_9]])</f>
        <v>1799</v>
      </c>
      <c r="M1735">
        <v>1908</v>
      </c>
      <c r="N1735">
        <v>1908</v>
      </c>
      <c r="O1735">
        <v>1908</v>
      </c>
      <c r="P1735" s="4">
        <v>1997</v>
      </c>
      <c r="Q1735">
        <v>1908</v>
      </c>
      <c r="R1735">
        <v>1908</v>
      </c>
      <c r="S1735">
        <v>1908</v>
      </c>
      <c r="T1735">
        <v>1908</v>
      </c>
      <c r="U1735">
        <v>1908</v>
      </c>
      <c r="V1735">
        <v>1976</v>
      </c>
      <c r="W1735">
        <f>AVERAGE(Tabla31[[#This Row],[gr15_0]:[gr15_9]])</f>
        <v>1923.7</v>
      </c>
      <c r="Y1735">
        <v>2131</v>
      </c>
      <c r="Z1735">
        <v>2103</v>
      </c>
      <c r="AA1735">
        <v>2085</v>
      </c>
      <c r="AB1735">
        <v>2085</v>
      </c>
      <c r="AC1735">
        <v>2090</v>
      </c>
      <c r="AD1735">
        <v>2090</v>
      </c>
      <c r="AE1735">
        <v>2207</v>
      </c>
      <c r="AF1735">
        <v>2142</v>
      </c>
      <c r="AG1735">
        <v>2131</v>
      </c>
      <c r="AH1735">
        <v>2085</v>
      </c>
      <c r="AI1735" s="5">
        <f>AVERAGE(Tabla30[[#This Row],[gr17_0]:[gr17_9]])</f>
        <v>2114.9</v>
      </c>
      <c r="AK1735">
        <v>2962</v>
      </c>
      <c r="AL1735">
        <v>2803</v>
      </c>
      <c r="AM1735">
        <v>2962</v>
      </c>
      <c r="AN1735">
        <v>2930</v>
      </c>
      <c r="AO1735">
        <v>2929</v>
      </c>
      <c r="AP1735">
        <v>2707</v>
      </c>
      <c r="AQ1735">
        <v>2758</v>
      </c>
      <c r="AR1735">
        <v>2816</v>
      </c>
      <c r="AS1735">
        <v>2707</v>
      </c>
      <c r="AT1735">
        <v>2758</v>
      </c>
      <c r="AU1735">
        <f>AVERAGE(Tabla34[[#This Row],[gr21_0]:[gr21_9]])</f>
        <v>2833.2</v>
      </c>
    </row>
    <row r="1736" spans="1:47">
      <c r="A1736">
        <v>1799</v>
      </c>
      <c r="B1736">
        <v>1799</v>
      </c>
      <c r="C1736">
        <v>1799</v>
      </c>
      <c r="D1736">
        <v>1799</v>
      </c>
      <c r="E1736">
        <v>1799</v>
      </c>
      <c r="F1736">
        <v>1799</v>
      </c>
      <c r="G1736">
        <v>1799</v>
      </c>
      <c r="H1736">
        <v>1799</v>
      </c>
      <c r="I1736">
        <v>1799</v>
      </c>
      <c r="J1736">
        <v>1799</v>
      </c>
      <c r="K1736">
        <f>AVERAGE(Tabla33[[#This Row],[gr12_0]:[gr12_9]])</f>
        <v>1799</v>
      </c>
      <c r="M1736">
        <v>1908</v>
      </c>
      <c r="N1736">
        <v>1908</v>
      </c>
      <c r="O1736">
        <v>1908</v>
      </c>
      <c r="P1736" s="4">
        <v>1997</v>
      </c>
      <c r="Q1736">
        <v>1908</v>
      </c>
      <c r="R1736">
        <v>1908</v>
      </c>
      <c r="S1736">
        <v>1908</v>
      </c>
      <c r="T1736">
        <v>1908</v>
      </c>
      <c r="U1736">
        <v>1908</v>
      </c>
      <c r="V1736">
        <v>1976</v>
      </c>
      <c r="W1736">
        <f>AVERAGE(Tabla31[[#This Row],[gr15_0]:[gr15_9]])</f>
        <v>1923.7</v>
      </c>
      <c r="Y1736">
        <v>2131</v>
      </c>
      <c r="Z1736">
        <v>2103</v>
      </c>
      <c r="AA1736">
        <v>2085</v>
      </c>
      <c r="AB1736">
        <v>2085</v>
      </c>
      <c r="AC1736">
        <v>2090</v>
      </c>
      <c r="AD1736">
        <v>2090</v>
      </c>
      <c r="AE1736">
        <v>2207</v>
      </c>
      <c r="AF1736">
        <v>2142</v>
      </c>
      <c r="AG1736">
        <v>2131</v>
      </c>
      <c r="AH1736">
        <v>2085</v>
      </c>
      <c r="AI1736" s="5">
        <f>AVERAGE(Tabla30[[#This Row],[gr17_0]:[gr17_9]])</f>
        <v>2114.9</v>
      </c>
      <c r="AK1736">
        <v>2962</v>
      </c>
      <c r="AL1736">
        <v>2803</v>
      </c>
      <c r="AM1736">
        <v>2962</v>
      </c>
      <c r="AN1736">
        <v>2930</v>
      </c>
      <c r="AO1736">
        <v>2929</v>
      </c>
      <c r="AP1736">
        <v>2707</v>
      </c>
      <c r="AQ1736">
        <v>2758</v>
      </c>
      <c r="AR1736">
        <v>2816</v>
      </c>
      <c r="AS1736">
        <v>2707</v>
      </c>
      <c r="AT1736">
        <v>2758</v>
      </c>
      <c r="AU1736">
        <f>AVERAGE(Tabla34[[#This Row],[gr21_0]:[gr21_9]])</f>
        <v>2833.2</v>
      </c>
    </row>
    <row r="1737" spans="1:47">
      <c r="A1737">
        <v>1799</v>
      </c>
      <c r="B1737">
        <v>1799</v>
      </c>
      <c r="C1737">
        <v>1799</v>
      </c>
      <c r="D1737">
        <v>1799</v>
      </c>
      <c r="E1737">
        <v>1799</v>
      </c>
      <c r="F1737">
        <v>1799</v>
      </c>
      <c r="G1737">
        <v>1799</v>
      </c>
      <c r="H1737">
        <v>1799</v>
      </c>
      <c r="I1737">
        <v>1799</v>
      </c>
      <c r="J1737">
        <v>1799</v>
      </c>
      <c r="K1737">
        <f>AVERAGE(Tabla33[[#This Row],[gr12_0]:[gr12_9]])</f>
        <v>1799</v>
      </c>
      <c r="M1737">
        <v>1908</v>
      </c>
      <c r="N1737">
        <v>1908</v>
      </c>
      <c r="O1737">
        <v>1908</v>
      </c>
      <c r="P1737" s="4">
        <v>1997</v>
      </c>
      <c r="Q1737">
        <v>1908</v>
      </c>
      <c r="R1737">
        <v>1908</v>
      </c>
      <c r="S1737">
        <v>1908</v>
      </c>
      <c r="T1737">
        <v>1908</v>
      </c>
      <c r="U1737">
        <v>1908</v>
      </c>
      <c r="V1737">
        <v>1976</v>
      </c>
      <c r="W1737">
        <f>AVERAGE(Tabla31[[#This Row],[gr15_0]:[gr15_9]])</f>
        <v>1923.7</v>
      </c>
      <c r="Y1737">
        <v>2131</v>
      </c>
      <c r="Z1737">
        <v>2103</v>
      </c>
      <c r="AA1737">
        <v>2085</v>
      </c>
      <c r="AB1737">
        <v>2085</v>
      </c>
      <c r="AC1737">
        <v>2090</v>
      </c>
      <c r="AD1737">
        <v>2090</v>
      </c>
      <c r="AE1737">
        <v>2207</v>
      </c>
      <c r="AF1737">
        <v>2142</v>
      </c>
      <c r="AG1737">
        <v>2131</v>
      </c>
      <c r="AH1737">
        <v>2085</v>
      </c>
      <c r="AI1737" s="5">
        <f>AVERAGE(Tabla30[[#This Row],[gr17_0]:[gr17_9]])</f>
        <v>2114.9</v>
      </c>
      <c r="AK1737">
        <v>2962</v>
      </c>
      <c r="AL1737">
        <v>2803</v>
      </c>
      <c r="AM1737">
        <v>2962</v>
      </c>
      <c r="AN1737">
        <v>2930</v>
      </c>
      <c r="AO1737">
        <v>2929</v>
      </c>
      <c r="AP1737">
        <v>2707</v>
      </c>
      <c r="AQ1737">
        <v>2758</v>
      </c>
      <c r="AR1737">
        <v>2816</v>
      </c>
      <c r="AS1737">
        <v>2707</v>
      </c>
      <c r="AT1737">
        <v>2758</v>
      </c>
      <c r="AU1737">
        <f>AVERAGE(Tabla34[[#This Row],[gr21_0]:[gr21_9]])</f>
        <v>2833.2</v>
      </c>
    </row>
    <row r="1738" spans="1:47">
      <c r="A1738">
        <v>1799</v>
      </c>
      <c r="B1738">
        <v>1799</v>
      </c>
      <c r="C1738">
        <v>1799</v>
      </c>
      <c r="D1738">
        <v>1799</v>
      </c>
      <c r="E1738">
        <v>1799</v>
      </c>
      <c r="F1738">
        <v>1799</v>
      </c>
      <c r="G1738">
        <v>1799</v>
      </c>
      <c r="H1738">
        <v>1799</v>
      </c>
      <c r="I1738">
        <v>1799</v>
      </c>
      <c r="J1738">
        <v>1799</v>
      </c>
      <c r="K1738">
        <f>AVERAGE(Tabla33[[#This Row],[gr12_0]:[gr12_9]])</f>
        <v>1799</v>
      </c>
      <c r="M1738">
        <v>1908</v>
      </c>
      <c r="N1738">
        <v>1908</v>
      </c>
      <c r="O1738">
        <v>1908</v>
      </c>
      <c r="P1738" s="4">
        <v>1997</v>
      </c>
      <c r="Q1738">
        <v>1908</v>
      </c>
      <c r="R1738">
        <v>1908</v>
      </c>
      <c r="S1738">
        <v>1908</v>
      </c>
      <c r="T1738">
        <v>1908</v>
      </c>
      <c r="U1738">
        <v>1908</v>
      </c>
      <c r="V1738">
        <v>1976</v>
      </c>
      <c r="W1738">
        <f>AVERAGE(Tabla31[[#This Row],[gr15_0]:[gr15_9]])</f>
        <v>1923.7</v>
      </c>
      <c r="Y1738">
        <v>2131</v>
      </c>
      <c r="Z1738">
        <v>2103</v>
      </c>
      <c r="AA1738">
        <v>2085</v>
      </c>
      <c r="AB1738">
        <v>2085</v>
      </c>
      <c r="AC1738">
        <v>2090</v>
      </c>
      <c r="AD1738">
        <v>2090</v>
      </c>
      <c r="AE1738">
        <v>2207</v>
      </c>
      <c r="AF1738">
        <v>2142</v>
      </c>
      <c r="AG1738">
        <v>2131</v>
      </c>
      <c r="AH1738">
        <v>2085</v>
      </c>
      <c r="AI1738" s="5">
        <f>AVERAGE(Tabla30[[#This Row],[gr17_0]:[gr17_9]])</f>
        <v>2114.9</v>
      </c>
      <c r="AK1738">
        <v>2962</v>
      </c>
      <c r="AL1738">
        <v>2803</v>
      </c>
      <c r="AM1738">
        <v>2962</v>
      </c>
      <c r="AN1738">
        <v>2930</v>
      </c>
      <c r="AO1738">
        <v>2929</v>
      </c>
      <c r="AP1738">
        <v>2707</v>
      </c>
      <c r="AQ1738">
        <v>2758</v>
      </c>
      <c r="AR1738">
        <v>2816</v>
      </c>
      <c r="AS1738">
        <v>2707</v>
      </c>
      <c r="AT1738">
        <v>2758</v>
      </c>
      <c r="AU1738">
        <f>AVERAGE(Tabla34[[#This Row],[gr21_0]:[gr21_9]])</f>
        <v>2833.2</v>
      </c>
    </row>
    <row r="1739" spans="1:47">
      <c r="A1739">
        <v>1799</v>
      </c>
      <c r="B1739">
        <v>1799</v>
      </c>
      <c r="C1739">
        <v>1799</v>
      </c>
      <c r="D1739">
        <v>1799</v>
      </c>
      <c r="E1739">
        <v>1799</v>
      </c>
      <c r="F1739">
        <v>1799</v>
      </c>
      <c r="G1739">
        <v>1799</v>
      </c>
      <c r="H1739">
        <v>1799</v>
      </c>
      <c r="I1739">
        <v>1799</v>
      </c>
      <c r="J1739">
        <v>1799</v>
      </c>
      <c r="K1739">
        <f>AVERAGE(Tabla33[[#This Row],[gr12_0]:[gr12_9]])</f>
        <v>1799</v>
      </c>
      <c r="M1739">
        <v>1908</v>
      </c>
      <c r="N1739">
        <v>1908</v>
      </c>
      <c r="O1739">
        <v>1908</v>
      </c>
      <c r="P1739" s="4">
        <v>1997</v>
      </c>
      <c r="Q1739">
        <v>1908</v>
      </c>
      <c r="R1739">
        <v>1908</v>
      </c>
      <c r="S1739">
        <v>1908</v>
      </c>
      <c r="T1739">
        <v>1908</v>
      </c>
      <c r="U1739">
        <v>1908</v>
      </c>
      <c r="V1739">
        <v>1976</v>
      </c>
      <c r="W1739">
        <f>AVERAGE(Tabla31[[#This Row],[gr15_0]:[gr15_9]])</f>
        <v>1923.7</v>
      </c>
      <c r="Y1739">
        <v>2131</v>
      </c>
      <c r="Z1739">
        <v>2103</v>
      </c>
      <c r="AA1739">
        <v>2085</v>
      </c>
      <c r="AB1739">
        <v>2085</v>
      </c>
      <c r="AC1739">
        <v>2090</v>
      </c>
      <c r="AD1739">
        <v>2090</v>
      </c>
      <c r="AE1739">
        <v>2207</v>
      </c>
      <c r="AF1739">
        <v>2142</v>
      </c>
      <c r="AG1739">
        <v>2131</v>
      </c>
      <c r="AH1739">
        <v>2085</v>
      </c>
      <c r="AI1739" s="5">
        <f>AVERAGE(Tabla30[[#This Row],[gr17_0]:[gr17_9]])</f>
        <v>2114.9</v>
      </c>
      <c r="AK1739">
        <v>2962</v>
      </c>
      <c r="AL1739">
        <v>2803</v>
      </c>
      <c r="AM1739">
        <v>2962</v>
      </c>
      <c r="AN1739">
        <v>2930</v>
      </c>
      <c r="AO1739">
        <v>2929</v>
      </c>
      <c r="AP1739">
        <v>2707</v>
      </c>
      <c r="AQ1739">
        <v>2758</v>
      </c>
      <c r="AR1739">
        <v>2816</v>
      </c>
      <c r="AS1739">
        <v>2707</v>
      </c>
      <c r="AT1739">
        <v>2758</v>
      </c>
      <c r="AU1739">
        <f>AVERAGE(Tabla34[[#This Row],[gr21_0]:[gr21_9]])</f>
        <v>2833.2</v>
      </c>
    </row>
    <row r="1740" spans="1:47">
      <c r="A1740">
        <v>1799</v>
      </c>
      <c r="B1740">
        <v>1799</v>
      </c>
      <c r="C1740">
        <v>1799</v>
      </c>
      <c r="D1740">
        <v>1799</v>
      </c>
      <c r="E1740">
        <v>1799</v>
      </c>
      <c r="F1740">
        <v>1799</v>
      </c>
      <c r="G1740">
        <v>1799</v>
      </c>
      <c r="H1740">
        <v>1799</v>
      </c>
      <c r="I1740">
        <v>1799</v>
      </c>
      <c r="J1740">
        <v>1799</v>
      </c>
      <c r="K1740">
        <f>AVERAGE(Tabla33[[#This Row],[gr12_0]:[gr12_9]])</f>
        <v>1799</v>
      </c>
      <c r="M1740">
        <v>1908</v>
      </c>
      <c r="N1740">
        <v>1908</v>
      </c>
      <c r="O1740">
        <v>1908</v>
      </c>
      <c r="P1740" s="4">
        <v>1997</v>
      </c>
      <c r="Q1740">
        <v>1908</v>
      </c>
      <c r="R1740">
        <v>1908</v>
      </c>
      <c r="S1740">
        <v>1908</v>
      </c>
      <c r="T1740">
        <v>1908</v>
      </c>
      <c r="U1740">
        <v>1908</v>
      </c>
      <c r="V1740">
        <v>1976</v>
      </c>
      <c r="W1740">
        <f>AVERAGE(Tabla31[[#This Row],[gr15_0]:[gr15_9]])</f>
        <v>1923.7</v>
      </c>
      <c r="Y1740">
        <v>2131</v>
      </c>
      <c r="Z1740">
        <v>2103</v>
      </c>
      <c r="AA1740">
        <v>2085</v>
      </c>
      <c r="AB1740">
        <v>2085</v>
      </c>
      <c r="AC1740">
        <v>2090</v>
      </c>
      <c r="AD1740">
        <v>2090</v>
      </c>
      <c r="AE1740">
        <v>2207</v>
      </c>
      <c r="AF1740">
        <v>2142</v>
      </c>
      <c r="AG1740">
        <v>2131</v>
      </c>
      <c r="AH1740">
        <v>2085</v>
      </c>
      <c r="AI1740" s="5">
        <f>AVERAGE(Tabla30[[#This Row],[gr17_0]:[gr17_9]])</f>
        <v>2114.9</v>
      </c>
      <c r="AK1740">
        <v>2962</v>
      </c>
      <c r="AL1740">
        <v>2803</v>
      </c>
      <c r="AM1740">
        <v>2962</v>
      </c>
      <c r="AN1740">
        <v>2930</v>
      </c>
      <c r="AO1740">
        <v>2929</v>
      </c>
      <c r="AP1740">
        <v>2707</v>
      </c>
      <c r="AQ1740">
        <v>2758</v>
      </c>
      <c r="AR1740">
        <v>2816</v>
      </c>
      <c r="AS1740">
        <v>2707</v>
      </c>
      <c r="AT1740">
        <v>2758</v>
      </c>
      <c r="AU1740">
        <f>AVERAGE(Tabla34[[#This Row],[gr21_0]:[gr21_9]])</f>
        <v>2833.2</v>
      </c>
    </row>
    <row r="1741" spans="1:47">
      <c r="A1741">
        <v>1799</v>
      </c>
      <c r="B1741">
        <v>1799</v>
      </c>
      <c r="C1741">
        <v>1799</v>
      </c>
      <c r="D1741">
        <v>1799</v>
      </c>
      <c r="E1741">
        <v>1799</v>
      </c>
      <c r="F1741">
        <v>1799</v>
      </c>
      <c r="G1741">
        <v>1799</v>
      </c>
      <c r="H1741">
        <v>1799</v>
      </c>
      <c r="I1741">
        <v>1799</v>
      </c>
      <c r="J1741">
        <v>1799</v>
      </c>
      <c r="K1741">
        <f>AVERAGE(Tabla33[[#This Row],[gr12_0]:[gr12_9]])</f>
        <v>1799</v>
      </c>
      <c r="M1741">
        <v>1908</v>
      </c>
      <c r="N1741">
        <v>1908</v>
      </c>
      <c r="O1741">
        <v>1908</v>
      </c>
      <c r="P1741" s="4">
        <v>1997</v>
      </c>
      <c r="Q1741">
        <v>1908</v>
      </c>
      <c r="R1741">
        <v>1908</v>
      </c>
      <c r="S1741">
        <v>1908</v>
      </c>
      <c r="T1741">
        <v>1908</v>
      </c>
      <c r="U1741">
        <v>1908</v>
      </c>
      <c r="V1741">
        <v>1976</v>
      </c>
      <c r="W1741">
        <f>AVERAGE(Tabla31[[#This Row],[gr15_0]:[gr15_9]])</f>
        <v>1923.7</v>
      </c>
      <c r="Y1741">
        <v>2131</v>
      </c>
      <c r="Z1741">
        <v>2103</v>
      </c>
      <c r="AA1741">
        <v>2085</v>
      </c>
      <c r="AB1741">
        <v>2085</v>
      </c>
      <c r="AC1741">
        <v>2090</v>
      </c>
      <c r="AD1741">
        <v>2090</v>
      </c>
      <c r="AE1741">
        <v>2207</v>
      </c>
      <c r="AF1741">
        <v>2142</v>
      </c>
      <c r="AG1741">
        <v>2131</v>
      </c>
      <c r="AH1741">
        <v>2085</v>
      </c>
      <c r="AI1741" s="5">
        <f>AVERAGE(Tabla30[[#This Row],[gr17_0]:[gr17_9]])</f>
        <v>2114.9</v>
      </c>
      <c r="AK1741">
        <v>2962</v>
      </c>
      <c r="AL1741">
        <v>2803</v>
      </c>
      <c r="AM1741">
        <v>2962</v>
      </c>
      <c r="AN1741">
        <v>2930</v>
      </c>
      <c r="AO1741">
        <v>2929</v>
      </c>
      <c r="AP1741">
        <v>2707</v>
      </c>
      <c r="AQ1741">
        <v>2758</v>
      </c>
      <c r="AR1741">
        <v>2816</v>
      </c>
      <c r="AS1741">
        <v>2707</v>
      </c>
      <c r="AT1741">
        <v>2758</v>
      </c>
      <c r="AU1741">
        <f>AVERAGE(Tabla34[[#This Row],[gr21_0]:[gr21_9]])</f>
        <v>2833.2</v>
      </c>
    </row>
    <row r="1742" spans="1:47">
      <c r="A1742">
        <v>1799</v>
      </c>
      <c r="B1742">
        <v>1799</v>
      </c>
      <c r="C1742">
        <v>1799</v>
      </c>
      <c r="D1742">
        <v>1799</v>
      </c>
      <c r="E1742">
        <v>1799</v>
      </c>
      <c r="F1742">
        <v>1799</v>
      </c>
      <c r="G1742">
        <v>1799</v>
      </c>
      <c r="H1742">
        <v>1799</v>
      </c>
      <c r="I1742">
        <v>1799</v>
      </c>
      <c r="J1742">
        <v>1799</v>
      </c>
      <c r="K1742">
        <f>AVERAGE(Tabla33[[#This Row],[gr12_0]:[gr12_9]])</f>
        <v>1799</v>
      </c>
      <c r="M1742">
        <v>1908</v>
      </c>
      <c r="N1742">
        <v>1908</v>
      </c>
      <c r="O1742">
        <v>1908</v>
      </c>
      <c r="P1742" s="4">
        <v>1997</v>
      </c>
      <c r="Q1742">
        <v>1908</v>
      </c>
      <c r="R1742">
        <v>1908</v>
      </c>
      <c r="S1742">
        <v>1908</v>
      </c>
      <c r="T1742">
        <v>1908</v>
      </c>
      <c r="U1742">
        <v>1908</v>
      </c>
      <c r="V1742">
        <v>1976</v>
      </c>
      <c r="W1742">
        <f>AVERAGE(Tabla31[[#This Row],[gr15_0]:[gr15_9]])</f>
        <v>1923.7</v>
      </c>
      <c r="Y1742">
        <v>2131</v>
      </c>
      <c r="Z1742">
        <v>2103</v>
      </c>
      <c r="AA1742">
        <v>2085</v>
      </c>
      <c r="AB1742">
        <v>2085</v>
      </c>
      <c r="AC1742">
        <v>2090</v>
      </c>
      <c r="AD1742">
        <v>2090</v>
      </c>
      <c r="AE1742">
        <v>2207</v>
      </c>
      <c r="AF1742">
        <v>2142</v>
      </c>
      <c r="AG1742">
        <v>2131</v>
      </c>
      <c r="AH1742">
        <v>2085</v>
      </c>
      <c r="AI1742" s="5">
        <f>AVERAGE(Tabla30[[#This Row],[gr17_0]:[gr17_9]])</f>
        <v>2114.9</v>
      </c>
      <c r="AK1742">
        <v>2962</v>
      </c>
      <c r="AL1742">
        <v>2803</v>
      </c>
      <c r="AM1742">
        <v>2962</v>
      </c>
      <c r="AN1742">
        <v>2930</v>
      </c>
      <c r="AO1742">
        <v>2929</v>
      </c>
      <c r="AP1742">
        <v>2707</v>
      </c>
      <c r="AQ1742">
        <v>2758</v>
      </c>
      <c r="AR1742">
        <v>2816</v>
      </c>
      <c r="AS1742">
        <v>2707</v>
      </c>
      <c r="AT1742">
        <v>2758</v>
      </c>
      <c r="AU1742">
        <f>AVERAGE(Tabla34[[#This Row],[gr21_0]:[gr21_9]])</f>
        <v>2833.2</v>
      </c>
    </row>
    <row r="1743" spans="1:47">
      <c r="A1743">
        <v>1799</v>
      </c>
      <c r="B1743">
        <v>1799</v>
      </c>
      <c r="C1743">
        <v>1799</v>
      </c>
      <c r="D1743">
        <v>1799</v>
      </c>
      <c r="E1743">
        <v>1799</v>
      </c>
      <c r="F1743">
        <v>1799</v>
      </c>
      <c r="G1743">
        <v>1799</v>
      </c>
      <c r="H1743">
        <v>1799</v>
      </c>
      <c r="I1743">
        <v>1799</v>
      </c>
      <c r="J1743">
        <v>1799</v>
      </c>
      <c r="K1743">
        <f>AVERAGE(Tabla33[[#This Row],[gr12_0]:[gr12_9]])</f>
        <v>1799</v>
      </c>
      <c r="M1743">
        <v>1908</v>
      </c>
      <c r="N1743">
        <v>1908</v>
      </c>
      <c r="O1743">
        <v>1908</v>
      </c>
      <c r="P1743" s="4">
        <v>1997</v>
      </c>
      <c r="Q1743">
        <v>1908</v>
      </c>
      <c r="R1743">
        <v>1908</v>
      </c>
      <c r="S1743">
        <v>1908</v>
      </c>
      <c r="T1743">
        <v>1908</v>
      </c>
      <c r="U1743">
        <v>1908</v>
      </c>
      <c r="V1743">
        <v>1976</v>
      </c>
      <c r="W1743">
        <f>AVERAGE(Tabla31[[#This Row],[gr15_0]:[gr15_9]])</f>
        <v>1923.7</v>
      </c>
      <c r="Y1743">
        <v>2131</v>
      </c>
      <c r="Z1743">
        <v>2103</v>
      </c>
      <c r="AA1743">
        <v>2085</v>
      </c>
      <c r="AB1743">
        <v>2085</v>
      </c>
      <c r="AC1743">
        <v>2090</v>
      </c>
      <c r="AD1743">
        <v>2090</v>
      </c>
      <c r="AE1743">
        <v>2207</v>
      </c>
      <c r="AF1743">
        <v>2142</v>
      </c>
      <c r="AG1743">
        <v>2131</v>
      </c>
      <c r="AH1743">
        <v>2085</v>
      </c>
      <c r="AI1743" s="5">
        <f>AVERAGE(Tabla30[[#This Row],[gr17_0]:[gr17_9]])</f>
        <v>2114.9</v>
      </c>
      <c r="AK1743">
        <v>2962</v>
      </c>
      <c r="AL1743">
        <v>2803</v>
      </c>
      <c r="AM1743">
        <v>2962</v>
      </c>
      <c r="AN1743">
        <v>2930</v>
      </c>
      <c r="AO1743">
        <v>2929</v>
      </c>
      <c r="AP1743">
        <v>2707</v>
      </c>
      <c r="AQ1743">
        <v>2758</v>
      </c>
      <c r="AR1743">
        <v>2816</v>
      </c>
      <c r="AS1743">
        <v>2707</v>
      </c>
      <c r="AT1743">
        <v>2758</v>
      </c>
      <c r="AU1743">
        <f>AVERAGE(Tabla34[[#This Row],[gr21_0]:[gr21_9]])</f>
        <v>2833.2</v>
      </c>
    </row>
    <row r="1744" spans="1:47">
      <c r="A1744">
        <v>1799</v>
      </c>
      <c r="B1744">
        <v>1799</v>
      </c>
      <c r="C1744">
        <v>1799</v>
      </c>
      <c r="D1744">
        <v>1799</v>
      </c>
      <c r="E1744">
        <v>1799</v>
      </c>
      <c r="F1744">
        <v>1799</v>
      </c>
      <c r="G1744">
        <v>1799</v>
      </c>
      <c r="H1744">
        <v>1799</v>
      </c>
      <c r="I1744">
        <v>1799</v>
      </c>
      <c r="J1744">
        <v>1799</v>
      </c>
      <c r="K1744">
        <f>AVERAGE(Tabla33[[#This Row],[gr12_0]:[gr12_9]])</f>
        <v>1799</v>
      </c>
      <c r="M1744">
        <v>1908</v>
      </c>
      <c r="N1744">
        <v>1908</v>
      </c>
      <c r="O1744">
        <v>1908</v>
      </c>
      <c r="P1744" s="4">
        <v>1997</v>
      </c>
      <c r="Q1744">
        <v>1908</v>
      </c>
      <c r="R1744">
        <v>1908</v>
      </c>
      <c r="S1744">
        <v>1908</v>
      </c>
      <c r="T1744">
        <v>1908</v>
      </c>
      <c r="U1744">
        <v>1908</v>
      </c>
      <c r="V1744">
        <v>1976</v>
      </c>
      <c r="W1744">
        <f>AVERAGE(Tabla31[[#This Row],[gr15_0]:[gr15_9]])</f>
        <v>1923.7</v>
      </c>
      <c r="Y1744">
        <v>2131</v>
      </c>
      <c r="Z1744">
        <v>2103</v>
      </c>
      <c r="AA1744">
        <v>2085</v>
      </c>
      <c r="AB1744">
        <v>2085</v>
      </c>
      <c r="AC1744">
        <v>2090</v>
      </c>
      <c r="AD1744">
        <v>2090</v>
      </c>
      <c r="AE1744">
        <v>2207</v>
      </c>
      <c r="AF1744">
        <v>2142</v>
      </c>
      <c r="AG1744">
        <v>2131</v>
      </c>
      <c r="AH1744">
        <v>2085</v>
      </c>
      <c r="AI1744" s="5">
        <f>AVERAGE(Tabla30[[#This Row],[gr17_0]:[gr17_9]])</f>
        <v>2114.9</v>
      </c>
      <c r="AK1744">
        <v>2962</v>
      </c>
      <c r="AL1744">
        <v>2803</v>
      </c>
      <c r="AM1744">
        <v>2962</v>
      </c>
      <c r="AN1744">
        <v>2930</v>
      </c>
      <c r="AO1744">
        <v>2929</v>
      </c>
      <c r="AP1744">
        <v>2707</v>
      </c>
      <c r="AQ1744">
        <v>2758</v>
      </c>
      <c r="AR1744">
        <v>2816</v>
      </c>
      <c r="AS1744">
        <v>2707</v>
      </c>
      <c r="AT1744">
        <v>2758</v>
      </c>
      <c r="AU1744">
        <f>AVERAGE(Tabla34[[#This Row],[gr21_0]:[gr21_9]])</f>
        <v>2833.2</v>
      </c>
    </row>
    <row r="1745" spans="1:47">
      <c r="A1745">
        <v>1799</v>
      </c>
      <c r="B1745">
        <v>1799</v>
      </c>
      <c r="C1745">
        <v>1799</v>
      </c>
      <c r="D1745">
        <v>1799</v>
      </c>
      <c r="E1745">
        <v>1799</v>
      </c>
      <c r="F1745">
        <v>1799</v>
      </c>
      <c r="G1745">
        <v>1799</v>
      </c>
      <c r="H1745">
        <v>1799</v>
      </c>
      <c r="I1745">
        <v>1799</v>
      </c>
      <c r="J1745">
        <v>1799</v>
      </c>
      <c r="K1745">
        <f>AVERAGE(Tabla33[[#This Row],[gr12_0]:[gr12_9]])</f>
        <v>1799</v>
      </c>
      <c r="M1745">
        <v>1908</v>
      </c>
      <c r="N1745">
        <v>1908</v>
      </c>
      <c r="O1745">
        <v>1908</v>
      </c>
      <c r="P1745" s="4">
        <v>1997</v>
      </c>
      <c r="Q1745">
        <v>1908</v>
      </c>
      <c r="R1745">
        <v>1908</v>
      </c>
      <c r="S1745">
        <v>1908</v>
      </c>
      <c r="T1745">
        <v>1908</v>
      </c>
      <c r="U1745">
        <v>1908</v>
      </c>
      <c r="V1745">
        <v>1976</v>
      </c>
      <c r="W1745">
        <f>AVERAGE(Tabla31[[#This Row],[gr15_0]:[gr15_9]])</f>
        <v>1923.7</v>
      </c>
      <c r="Y1745">
        <v>2131</v>
      </c>
      <c r="Z1745">
        <v>2103</v>
      </c>
      <c r="AA1745">
        <v>2085</v>
      </c>
      <c r="AB1745">
        <v>2085</v>
      </c>
      <c r="AC1745">
        <v>2090</v>
      </c>
      <c r="AD1745">
        <v>2090</v>
      </c>
      <c r="AE1745">
        <v>2207</v>
      </c>
      <c r="AF1745">
        <v>2142</v>
      </c>
      <c r="AG1745">
        <v>2131</v>
      </c>
      <c r="AH1745">
        <v>2085</v>
      </c>
      <c r="AI1745" s="5">
        <f>AVERAGE(Tabla30[[#This Row],[gr17_0]:[gr17_9]])</f>
        <v>2114.9</v>
      </c>
      <c r="AK1745">
        <v>2962</v>
      </c>
      <c r="AL1745">
        <v>2803</v>
      </c>
      <c r="AM1745">
        <v>2962</v>
      </c>
      <c r="AN1745">
        <v>2930</v>
      </c>
      <c r="AO1745">
        <v>2929</v>
      </c>
      <c r="AP1745">
        <v>2707</v>
      </c>
      <c r="AQ1745">
        <v>2758</v>
      </c>
      <c r="AR1745">
        <v>2816</v>
      </c>
      <c r="AS1745">
        <v>2707</v>
      </c>
      <c r="AT1745">
        <v>2758</v>
      </c>
      <c r="AU1745">
        <f>AVERAGE(Tabla34[[#This Row],[gr21_0]:[gr21_9]])</f>
        <v>2833.2</v>
      </c>
    </row>
    <row r="1746" spans="1:47">
      <c r="A1746">
        <v>1799</v>
      </c>
      <c r="B1746">
        <v>1799</v>
      </c>
      <c r="C1746">
        <v>1799</v>
      </c>
      <c r="D1746">
        <v>1799</v>
      </c>
      <c r="E1746">
        <v>1799</v>
      </c>
      <c r="F1746">
        <v>1799</v>
      </c>
      <c r="G1746">
        <v>1799</v>
      </c>
      <c r="H1746">
        <v>1799</v>
      </c>
      <c r="I1746">
        <v>1799</v>
      </c>
      <c r="J1746">
        <v>1799</v>
      </c>
      <c r="K1746">
        <f>AVERAGE(Tabla33[[#This Row],[gr12_0]:[gr12_9]])</f>
        <v>1799</v>
      </c>
      <c r="M1746">
        <v>1908</v>
      </c>
      <c r="N1746">
        <v>1908</v>
      </c>
      <c r="O1746">
        <v>1908</v>
      </c>
      <c r="P1746" s="4">
        <v>1997</v>
      </c>
      <c r="Q1746">
        <v>1908</v>
      </c>
      <c r="R1746">
        <v>1908</v>
      </c>
      <c r="S1746">
        <v>1908</v>
      </c>
      <c r="T1746">
        <v>1908</v>
      </c>
      <c r="U1746">
        <v>1908</v>
      </c>
      <c r="V1746">
        <v>1976</v>
      </c>
      <c r="W1746">
        <f>AVERAGE(Tabla31[[#This Row],[gr15_0]:[gr15_9]])</f>
        <v>1923.7</v>
      </c>
      <c r="Y1746">
        <v>2131</v>
      </c>
      <c r="Z1746">
        <v>2103</v>
      </c>
      <c r="AA1746">
        <v>2085</v>
      </c>
      <c r="AB1746">
        <v>2085</v>
      </c>
      <c r="AC1746">
        <v>2090</v>
      </c>
      <c r="AD1746">
        <v>2090</v>
      </c>
      <c r="AE1746">
        <v>2207</v>
      </c>
      <c r="AF1746">
        <v>2142</v>
      </c>
      <c r="AG1746">
        <v>2131</v>
      </c>
      <c r="AH1746">
        <v>2085</v>
      </c>
      <c r="AI1746" s="5">
        <f>AVERAGE(Tabla30[[#This Row],[gr17_0]:[gr17_9]])</f>
        <v>2114.9</v>
      </c>
      <c r="AK1746">
        <v>2962</v>
      </c>
      <c r="AL1746">
        <v>2803</v>
      </c>
      <c r="AM1746">
        <v>2962</v>
      </c>
      <c r="AN1746">
        <v>2930</v>
      </c>
      <c r="AO1746">
        <v>2929</v>
      </c>
      <c r="AP1746">
        <v>2707</v>
      </c>
      <c r="AQ1746">
        <v>2758</v>
      </c>
      <c r="AR1746">
        <v>2816</v>
      </c>
      <c r="AS1746">
        <v>2707</v>
      </c>
      <c r="AT1746">
        <v>2758</v>
      </c>
      <c r="AU1746">
        <f>AVERAGE(Tabla34[[#This Row],[gr21_0]:[gr21_9]])</f>
        <v>2833.2</v>
      </c>
    </row>
    <row r="1747" spans="1:47">
      <c r="A1747">
        <v>1799</v>
      </c>
      <c r="B1747">
        <v>1799</v>
      </c>
      <c r="C1747">
        <v>1799</v>
      </c>
      <c r="D1747">
        <v>1799</v>
      </c>
      <c r="E1747">
        <v>1799</v>
      </c>
      <c r="F1747">
        <v>1799</v>
      </c>
      <c r="G1747">
        <v>1799</v>
      </c>
      <c r="H1747">
        <v>1799</v>
      </c>
      <c r="I1747">
        <v>1799</v>
      </c>
      <c r="J1747">
        <v>1799</v>
      </c>
      <c r="K1747">
        <f>AVERAGE(Tabla33[[#This Row],[gr12_0]:[gr12_9]])</f>
        <v>1799</v>
      </c>
      <c r="M1747">
        <v>1908</v>
      </c>
      <c r="N1747">
        <v>1908</v>
      </c>
      <c r="O1747">
        <v>1908</v>
      </c>
      <c r="P1747" s="4">
        <v>1997</v>
      </c>
      <c r="Q1747">
        <v>1908</v>
      </c>
      <c r="R1747">
        <v>1908</v>
      </c>
      <c r="S1747">
        <v>1908</v>
      </c>
      <c r="T1747">
        <v>1908</v>
      </c>
      <c r="U1747">
        <v>1908</v>
      </c>
      <c r="V1747">
        <v>1976</v>
      </c>
      <c r="W1747">
        <f>AVERAGE(Tabla31[[#This Row],[gr15_0]:[gr15_9]])</f>
        <v>1923.7</v>
      </c>
      <c r="Y1747">
        <v>2131</v>
      </c>
      <c r="Z1747">
        <v>2103</v>
      </c>
      <c r="AA1747">
        <v>2085</v>
      </c>
      <c r="AB1747">
        <v>2085</v>
      </c>
      <c r="AC1747">
        <v>2090</v>
      </c>
      <c r="AD1747">
        <v>2090</v>
      </c>
      <c r="AE1747">
        <v>2207</v>
      </c>
      <c r="AF1747">
        <v>2142</v>
      </c>
      <c r="AG1747">
        <v>2131</v>
      </c>
      <c r="AH1747">
        <v>2085</v>
      </c>
      <c r="AI1747" s="5">
        <f>AVERAGE(Tabla30[[#This Row],[gr17_0]:[gr17_9]])</f>
        <v>2114.9</v>
      </c>
      <c r="AK1747">
        <v>2962</v>
      </c>
      <c r="AL1747">
        <v>2803</v>
      </c>
      <c r="AM1747">
        <v>2962</v>
      </c>
      <c r="AN1747">
        <v>2930</v>
      </c>
      <c r="AO1747">
        <v>2929</v>
      </c>
      <c r="AP1747">
        <v>2707</v>
      </c>
      <c r="AQ1747">
        <v>2758</v>
      </c>
      <c r="AR1747">
        <v>2816</v>
      </c>
      <c r="AS1747">
        <v>2707</v>
      </c>
      <c r="AT1747">
        <v>2758</v>
      </c>
      <c r="AU1747">
        <f>AVERAGE(Tabla34[[#This Row],[gr21_0]:[gr21_9]])</f>
        <v>2833.2</v>
      </c>
    </row>
    <row r="1748" spans="1:47">
      <c r="A1748">
        <v>1799</v>
      </c>
      <c r="B1748">
        <v>1799</v>
      </c>
      <c r="C1748">
        <v>1799</v>
      </c>
      <c r="D1748">
        <v>1799</v>
      </c>
      <c r="E1748">
        <v>1799</v>
      </c>
      <c r="F1748">
        <v>1799</v>
      </c>
      <c r="G1748">
        <v>1799</v>
      </c>
      <c r="H1748">
        <v>1799</v>
      </c>
      <c r="I1748">
        <v>1799</v>
      </c>
      <c r="J1748">
        <v>1799</v>
      </c>
      <c r="K1748">
        <f>AVERAGE(Tabla33[[#This Row],[gr12_0]:[gr12_9]])</f>
        <v>1799</v>
      </c>
      <c r="M1748">
        <v>1908</v>
      </c>
      <c r="N1748">
        <v>1908</v>
      </c>
      <c r="O1748">
        <v>1908</v>
      </c>
      <c r="P1748" s="4">
        <v>1997</v>
      </c>
      <c r="Q1748">
        <v>1908</v>
      </c>
      <c r="R1748">
        <v>1908</v>
      </c>
      <c r="S1748">
        <v>1908</v>
      </c>
      <c r="T1748">
        <v>1908</v>
      </c>
      <c r="U1748">
        <v>1908</v>
      </c>
      <c r="V1748">
        <v>1976</v>
      </c>
      <c r="W1748">
        <f>AVERAGE(Tabla31[[#This Row],[gr15_0]:[gr15_9]])</f>
        <v>1923.7</v>
      </c>
      <c r="Y1748">
        <v>2131</v>
      </c>
      <c r="Z1748">
        <v>2103</v>
      </c>
      <c r="AA1748">
        <v>2085</v>
      </c>
      <c r="AB1748">
        <v>2085</v>
      </c>
      <c r="AC1748">
        <v>2090</v>
      </c>
      <c r="AD1748">
        <v>2090</v>
      </c>
      <c r="AE1748">
        <v>2207</v>
      </c>
      <c r="AF1748">
        <v>2142</v>
      </c>
      <c r="AG1748">
        <v>2131</v>
      </c>
      <c r="AH1748">
        <v>2085</v>
      </c>
      <c r="AI1748" s="5">
        <f>AVERAGE(Tabla30[[#This Row],[gr17_0]:[gr17_9]])</f>
        <v>2114.9</v>
      </c>
      <c r="AK1748">
        <v>2962</v>
      </c>
      <c r="AL1748">
        <v>2803</v>
      </c>
      <c r="AM1748">
        <v>2962</v>
      </c>
      <c r="AN1748">
        <v>2930</v>
      </c>
      <c r="AO1748">
        <v>2929</v>
      </c>
      <c r="AP1748">
        <v>2707</v>
      </c>
      <c r="AQ1748">
        <v>2758</v>
      </c>
      <c r="AR1748">
        <v>2816</v>
      </c>
      <c r="AS1748">
        <v>2707</v>
      </c>
      <c r="AT1748">
        <v>2758</v>
      </c>
      <c r="AU1748">
        <f>AVERAGE(Tabla34[[#This Row],[gr21_0]:[gr21_9]])</f>
        <v>2833.2</v>
      </c>
    </row>
    <row r="1749" spans="1:47">
      <c r="A1749">
        <v>1799</v>
      </c>
      <c r="B1749">
        <v>1799</v>
      </c>
      <c r="C1749">
        <v>1799</v>
      </c>
      <c r="D1749">
        <v>1799</v>
      </c>
      <c r="E1749">
        <v>1799</v>
      </c>
      <c r="F1749">
        <v>1799</v>
      </c>
      <c r="G1749">
        <v>1799</v>
      </c>
      <c r="H1749">
        <v>1799</v>
      </c>
      <c r="I1749">
        <v>1799</v>
      </c>
      <c r="J1749">
        <v>1799</v>
      </c>
      <c r="K1749">
        <f>AVERAGE(Tabla33[[#This Row],[gr12_0]:[gr12_9]])</f>
        <v>1799</v>
      </c>
      <c r="M1749">
        <v>1908</v>
      </c>
      <c r="N1749">
        <v>1908</v>
      </c>
      <c r="O1749">
        <v>1908</v>
      </c>
      <c r="P1749" s="4">
        <v>1997</v>
      </c>
      <c r="Q1749">
        <v>1908</v>
      </c>
      <c r="R1749">
        <v>1908</v>
      </c>
      <c r="S1749">
        <v>1908</v>
      </c>
      <c r="T1749">
        <v>1908</v>
      </c>
      <c r="U1749">
        <v>1908</v>
      </c>
      <c r="V1749">
        <v>1976</v>
      </c>
      <c r="W1749">
        <f>AVERAGE(Tabla31[[#This Row],[gr15_0]:[gr15_9]])</f>
        <v>1923.7</v>
      </c>
      <c r="Y1749">
        <v>2131</v>
      </c>
      <c r="Z1749">
        <v>2103</v>
      </c>
      <c r="AA1749">
        <v>2085</v>
      </c>
      <c r="AB1749">
        <v>2085</v>
      </c>
      <c r="AC1749">
        <v>2090</v>
      </c>
      <c r="AD1749">
        <v>2090</v>
      </c>
      <c r="AE1749">
        <v>2207</v>
      </c>
      <c r="AF1749">
        <v>2142</v>
      </c>
      <c r="AG1749">
        <v>2131</v>
      </c>
      <c r="AH1749">
        <v>2085</v>
      </c>
      <c r="AI1749" s="5">
        <f>AVERAGE(Tabla30[[#This Row],[gr17_0]:[gr17_9]])</f>
        <v>2114.9</v>
      </c>
      <c r="AK1749">
        <v>2962</v>
      </c>
      <c r="AL1749">
        <v>2803</v>
      </c>
      <c r="AM1749">
        <v>2962</v>
      </c>
      <c r="AN1749">
        <v>2930</v>
      </c>
      <c r="AO1749">
        <v>2929</v>
      </c>
      <c r="AP1749">
        <v>2707</v>
      </c>
      <c r="AQ1749">
        <v>2758</v>
      </c>
      <c r="AR1749">
        <v>2816</v>
      </c>
      <c r="AS1749">
        <v>2707</v>
      </c>
      <c r="AT1749">
        <v>2758</v>
      </c>
      <c r="AU1749">
        <f>AVERAGE(Tabla34[[#This Row],[gr21_0]:[gr21_9]])</f>
        <v>2833.2</v>
      </c>
    </row>
    <row r="1750" spans="1:47">
      <c r="A1750">
        <v>1799</v>
      </c>
      <c r="B1750">
        <v>1799</v>
      </c>
      <c r="C1750">
        <v>1799</v>
      </c>
      <c r="D1750">
        <v>1799</v>
      </c>
      <c r="E1750">
        <v>1799</v>
      </c>
      <c r="F1750">
        <v>1799</v>
      </c>
      <c r="G1750">
        <v>1799</v>
      </c>
      <c r="H1750">
        <v>1799</v>
      </c>
      <c r="I1750">
        <v>1799</v>
      </c>
      <c r="J1750">
        <v>1799</v>
      </c>
      <c r="K1750">
        <f>AVERAGE(Tabla33[[#This Row],[gr12_0]:[gr12_9]])</f>
        <v>1799</v>
      </c>
      <c r="M1750">
        <v>1908</v>
      </c>
      <c r="N1750">
        <v>1908</v>
      </c>
      <c r="O1750">
        <v>1908</v>
      </c>
      <c r="P1750" s="4">
        <v>1997</v>
      </c>
      <c r="Q1750">
        <v>1908</v>
      </c>
      <c r="R1750">
        <v>1908</v>
      </c>
      <c r="S1750">
        <v>1908</v>
      </c>
      <c r="T1750">
        <v>1908</v>
      </c>
      <c r="U1750">
        <v>1908</v>
      </c>
      <c r="V1750">
        <v>1976</v>
      </c>
      <c r="W1750">
        <f>AVERAGE(Tabla31[[#This Row],[gr15_0]:[gr15_9]])</f>
        <v>1923.7</v>
      </c>
      <c r="Y1750">
        <v>2131</v>
      </c>
      <c r="Z1750">
        <v>2103</v>
      </c>
      <c r="AA1750">
        <v>2085</v>
      </c>
      <c r="AB1750">
        <v>2085</v>
      </c>
      <c r="AC1750">
        <v>2090</v>
      </c>
      <c r="AD1750">
        <v>2090</v>
      </c>
      <c r="AE1750">
        <v>2207</v>
      </c>
      <c r="AF1750">
        <v>2142</v>
      </c>
      <c r="AG1750">
        <v>2131</v>
      </c>
      <c r="AH1750">
        <v>2085</v>
      </c>
      <c r="AI1750" s="5">
        <f>AVERAGE(Tabla30[[#This Row],[gr17_0]:[gr17_9]])</f>
        <v>2114.9</v>
      </c>
      <c r="AK1750">
        <v>2962</v>
      </c>
      <c r="AL1750">
        <v>2803</v>
      </c>
      <c r="AM1750">
        <v>2962</v>
      </c>
      <c r="AN1750">
        <v>2930</v>
      </c>
      <c r="AO1750">
        <v>2929</v>
      </c>
      <c r="AP1750">
        <v>2707</v>
      </c>
      <c r="AQ1750">
        <v>2758</v>
      </c>
      <c r="AR1750">
        <v>2816</v>
      </c>
      <c r="AS1750">
        <v>2707</v>
      </c>
      <c r="AT1750">
        <v>2758</v>
      </c>
      <c r="AU1750">
        <f>AVERAGE(Tabla34[[#This Row],[gr21_0]:[gr21_9]])</f>
        <v>2833.2</v>
      </c>
    </row>
    <row r="1751" spans="1:47">
      <c r="A1751">
        <v>1799</v>
      </c>
      <c r="B1751">
        <v>1799</v>
      </c>
      <c r="C1751">
        <v>1799</v>
      </c>
      <c r="D1751">
        <v>1799</v>
      </c>
      <c r="E1751">
        <v>1799</v>
      </c>
      <c r="F1751">
        <v>1799</v>
      </c>
      <c r="G1751">
        <v>1799</v>
      </c>
      <c r="H1751">
        <v>1799</v>
      </c>
      <c r="I1751">
        <v>1799</v>
      </c>
      <c r="J1751">
        <v>1799</v>
      </c>
      <c r="K1751">
        <f>AVERAGE(Tabla33[[#This Row],[gr12_0]:[gr12_9]])</f>
        <v>1799</v>
      </c>
      <c r="M1751">
        <v>1908</v>
      </c>
      <c r="N1751">
        <v>1908</v>
      </c>
      <c r="O1751">
        <v>1908</v>
      </c>
      <c r="P1751" s="4">
        <v>1997</v>
      </c>
      <c r="Q1751">
        <v>1908</v>
      </c>
      <c r="R1751">
        <v>1908</v>
      </c>
      <c r="S1751">
        <v>1908</v>
      </c>
      <c r="T1751">
        <v>1908</v>
      </c>
      <c r="U1751">
        <v>1908</v>
      </c>
      <c r="V1751">
        <v>1976</v>
      </c>
      <c r="W1751">
        <f>AVERAGE(Tabla31[[#This Row],[gr15_0]:[gr15_9]])</f>
        <v>1923.7</v>
      </c>
      <c r="Y1751">
        <v>2131</v>
      </c>
      <c r="Z1751">
        <v>2103</v>
      </c>
      <c r="AA1751">
        <v>2085</v>
      </c>
      <c r="AB1751">
        <v>2085</v>
      </c>
      <c r="AC1751">
        <v>2090</v>
      </c>
      <c r="AD1751">
        <v>2090</v>
      </c>
      <c r="AE1751">
        <v>2207</v>
      </c>
      <c r="AF1751">
        <v>2142</v>
      </c>
      <c r="AG1751">
        <v>2131</v>
      </c>
      <c r="AH1751">
        <v>2085</v>
      </c>
      <c r="AI1751" s="5">
        <f>AVERAGE(Tabla30[[#This Row],[gr17_0]:[gr17_9]])</f>
        <v>2114.9</v>
      </c>
      <c r="AK1751">
        <v>2962</v>
      </c>
      <c r="AL1751">
        <v>2803</v>
      </c>
      <c r="AM1751">
        <v>2962</v>
      </c>
      <c r="AN1751">
        <v>2930</v>
      </c>
      <c r="AO1751">
        <v>2929</v>
      </c>
      <c r="AP1751">
        <v>2707</v>
      </c>
      <c r="AQ1751">
        <v>2758</v>
      </c>
      <c r="AR1751">
        <v>2816</v>
      </c>
      <c r="AS1751">
        <v>2707</v>
      </c>
      <c r="AT1751">
        <v>2758</v>
      </c>
      <c r="AU1751">
        <f>AVERAGE(Tabla34[[#This Row],[gr21_0]:[gr21_9]])</f>
        <v>2833.2</v>
      </c>
    </row>
    <row r="1752" spans="1:47">
      <c r="A1752">
        <v>1799</v>
      </c>
      <c r="B1752">
        <v>1799</v>
      </c>
      <c r="C1752">
        <v>1799</v>
      </c>
      <c r="D1752">
        <v>1799</v>
      </c>
      <c r="E1752">
        <v>1799</v>
      </c>
      <c r="F1752">
        <v>1799</v>
      </c>
      <c r="G1752">
        <v>1799</v>
      </c>
      <c r="H1752">
        <v>1799</v>
      </c>
      <c r="I1752">
        <v>1799</v>
      </c>
      <c r="J1752">
        <v>1799</v>
      </c>
      <c r="K1752">
        <f>AVERAGE(Tabla33[[#This Row],[gr12_0]:[gr12_9]])</f>
        <v>1799</v>
      </c>
      <c r="M1752">
        <v>1908</v>
      </c>
      <c r="N1752">
        <v>1908</v>
      </c>
      <c r="O1752">
        <v>1908</v>
      </c>
      <c r="P1752" s="4">
        <v>1997</v>
      </c>
      <c r="Q1752">
        <v>1908</v>
      </c>
      <c r="R1752">
        <v>1908</v>
      </c>
      <c r="S1752">
        <v>1908</v>
      </c>
      <c r="T1752">
        <v>1908</v>
      </c>
      <c r="U1752">
        <v>1908</v>
      </c>
      <c r="V1752">
        <v>1976</v>
      </c>
      <c r="W1752">
        <f>AVERAGE(Tabla31[[#This Row],[gr15_0]:[gr15_9]])</f>
        <v>1923.7</v>
      </c>
      <c r="Y1752">
        <v>2131</v>
      </c>
      <c r="Z1752">
        <v>2103</v>
      </c>
      <c r="AA1752">
        <v>2085</v>
      </c>
      <c r="AB1752">
        <v>2085</v>
      </c>
      <c r="AC1752">
        <v>2090</v>
      </c>
      <c r="AD1752">
        <v>2090</v>
      </c>
      <c r="AE1752">
        <v>2207</v>
      </c>
      <c r="AF1752">
        <v>2142</v>
      </c>
      <c r="AG1752">
        <v>2131</v>
      </c>
      <c r="AH1752">
        <v>2085</v>
      </c>
      <c r="AI1752" s="5">
        <f>AVERAGE(Tabla30[[#This Row],[gr17_0]:[gr17_9]])</f>
        <v>2114.9</v>
      </c>
      <c r="AK1752">
        <v>2962</v>
      </c>
      <c r="AL1752">
        <v>2803</v>
      </c>
      <c r="AM1752">
        <v>2962</v>
      </c>
      <c r="AN1752">
        <v>2930</v>
      </c>
      <c r="AO1752">
        <v>2929</v>
      </c>
      <c r="AP1752">
        <v>2707</v>
      </c>
      <c r="AQ1752">
        <v>2758</v>
      </c>
      <c r="AR1752">
        <v>2816</v>
      </c>
      <c r="AS1752">
        <v>2707</v>
      </c>
      <c r="AT1752">
        <v>2758</v>
      </c>
      <c r="AU1752">
        <f>AVERAGE(Tabla34[[#This Row],[gr21_0]:[gr21_9]])</f>
        <v>2833.2</v>
      </c>
    </row>
    <row r="1753" spans="1:47">
      <c r="A1753">
        <v>1799</v>
      </c>
      <c r="B1753">
        <v>1799</v>
      </c>
      <c r="C1753">
        <v>1799</v>
      </c>
      <c r="D1753">
        <v>1799</v>
      </c>
      <c r="E1753">
        <v>1799</v>
      </c>
      <c r="F1753">
        <v>1799</v>
      </c>
      <c r="G1753">
        <v>1799</v>
      </c>
      <c r="H1753">
        <v>1799</v>
      </c>
      <c r="I1753">
        <v>1799</v>
      </c>
      <c r="J1753">
        <v>1799</v>
      </c>
      <c r="K1753">
        <f>AVERAGE(Tabla33[[#This Row],[gr12_0]:[gr12_9]])</f>
        <v>1799</v>
      </c>
      <c r="M1753">
        <v>1908</v>
      </c>
      <c r="N1753">
        <v>1908</v>
      </c>
      <c r="O1753">
        <v>1908</v>
      </c>
      <c r="P1753" s="4">
        <v>1997</v>
      </c>
      <c r="Q1753">
        <v>1908</v>
      </c>
      <c r="R1753">
        <v>1908</v>
      </c>
      <c r="S1753">
        <v>1908</v>
      </c>
      <c r="T1753">
        <v>1908</v>
      </c>
      <c r="U1753">
        <v>1908</v>
      </c>
      <c r="V1753">
        <v>1976</v>
      </c>
      <c r="W1753">
        <f>AVERAGE(Tabla31[[#This Row],[gr15_0]:[gr15_9]])</f>
        <v>1923.7</v>
      </c>
      <c r="Y1753">
        <v>2131</v>
      </c>
      <c r="Z1753">
        <v>2103</v>
      </c>
      <c r="AA1753">
        <v>2085</v>
      </c>
      <c r="AB1753">
        <v>2085</v>
      </c>
      <c r="AC1753">
        <v>2090</v>
      </c>
      <c r="AD1753">
        <v>2090</v>
      </c>
      <c r="AE1753">
        <v>2207</v>
      </c>
      <c r="AF1753">
        <v>2142</v>
      </c>
      <c r="AG1753">
        <v>2131</v>
      </c>
      <c r="AH1753">
        <v>2085</v>
      </c>
      <c r="AI1753" s="5">
        <f>AVERAGE(Tabla30[[#This Row],[gr17_0]:[gr17_9]])</f>
        <v>2114.9</v>
      </c>
      <c r="AK1753">
        <v>2962</v>
      </c>
      <c r="AL1753">
        <v>2803</v>
      </c>
      <c r="AM1753">
        <v>2962</v>
      </c>
      <c r="AN1753">
        <v>2930</v>
      </c>
      <c r="AO1753">
        <v>2929</v>
      </c>
      <c r="AP1753">
        <v>2707</v>
      </c>
      <c r="AQ1753">
        <v>2758</v>
      </c>
      <c r="AR1753">
        <v>2816</v>
      </c>
      <c r="AS1753">
        <v>2707</v>
      </c>
      <c r="AT1753">
        <v>2758</v>
      </c>
      <c r="AU1753">
        <f>AVERAGE(Tabla34[[#This Row],[gr21_0]:[gr21_9]])</f>
        <v>2833.2</v>
      </c>
    </row>
    <row r="1754" spans="1:47">
      <c r="A1754">
        <v>1799</v>
      </c>
      <c r="B1754">
        <v>1799</v>
      </c>
      <c r="C1754">
        <v>1799</v>
      </c>
      <c r="D1754">
        <v>1799</v>
      </c>
      <c r="E1754">
        <v>1799</v>
      </c>
      <c r="F1754">
        <v>1799</v>
      </c>
      <c r="G1754">
        <v>1799</v>
      </c>
      <c r="H1754">
        <v>1799</v>
      </c>
      <c r="I1754">
        <v>1799</v>
      </c>
      <c r="J1754">
        <v>1799</v>
      </c>
      <c r="K1754">
        <f>AVERAGE(Tabla33[[#This Row],[gr12_0]:[gr12_9]])</f>
        <v>1799</v>
      </c>
      <c r="M1754">
        <v>1908</v>
      </c>
      <c r="N1754">
        <v>1908</v>
      </c>
      <c r="O1754">
        <v>1908</v>
      </c>
      <c r="P1754" s="4">
        <v>1997</v>
      </c>
      <c r="Q1754">
        <v>1908</v>
      </c>
      <c r="R1754">
        <v>1908</v>
      </c>
      <c r="S1754">
        <v>1908</v>
      </c>
      <c r="T1754">
        <v>1908</v>
      </c>
      <c r="U1754">
        <v>1908</v>
      </c>
      <c r="V1754">
        <v>1976</v>
      </c>
      <c r="W1754">
        <f>AVERAGE(Tabla31[[#This Row],[gr15_0]:[gr15_9]])</f>
        <v>1923.7</v>
      </c>
      <c r="Y1754">
        <v>2131</v>
      </c>
      <c r="Z1754">
        <v>2103</v>
      </c>
      <c r="AA1754">
        <v>2085</v>
      </c>
      <c r="AB1754">
        <v>2085</v>
      </c>
      <c r="AC1754">
        <v>2090</v>
      </c>
      <c r="AD1754">
        <v>2090</v>
      </c>
      <c r="AE1754">
        <v>2207</v>
      </c>
      <c r="AF1754">
        <v>2142</v>
      </c>
      <c r="AG1754">
        <v>2131</v>
      </c>
      <c r="AH1754">
        <v>2085</v>
      </c>
      <c r="AI1754" s="5">
        <f>AVERAGE(Tabla30[[#This Row],[gr17_0]:[gr17_9]])</f>
        <v>2114.9</v>
      </c>
      <c r="AK1754">
        <v>2962</v>
      </c>
      <c r="AL1754">
        <v>2803</v>
      </c>
      <c r="AM1754">
        <v>2962</v>
      </c>
      <c r="AN1754">
        <v>2930</v>
      </c>
      <c r="AO1754">
        <v>2929</v>
      </c>
      <c r="AP1754">
        <v>2707</v>
      </c>
      <c r="AQ1754">
        <v>2758</v>
      </c>
      <c r="AR1754">
        <v>2816</v>
      </c>
      <c r="AS1754">
        <v>2707</v>
      </c>
      <c r="AT1754">
        <v>2758</v>
      </c>
      <c r="AU1754">
        <f>AVERAGE(Tabla34[[#This Row],[gr21_0]:[gr21_9]])</f>
        <v>2833.2</v>
      </c>
    </row>
    <row r="1755" spans="1:47">
      <c r="A1755">
        <v>1799</v>
      </c>
      <c r="B1755">
        <v>1799</v>
      </c>
      <c r="C1755">
        <v>1799</v>
      </c>
      <c r="D1755">
        <v>1799</v>
      </c>
      <c r="E1755">
        <v>1799</v>
      </c>
      <c r="F1755">
        <v>1799</v>
      </c>
      <c r="G1755">
        <v>1799</v>
      </c>
      <c r="H1755">
        <v>1799</v>
      </c>
      <c r="I1755">
        <v>1799</v>
      </c>
      <c r="J1755">
        <v>1799</v>
      </c>
      <c r="K1755">
        <f>AVERAGE(Tabla33[[#This Row],[gr12_0]:[gr12_9]])</f>
        <v>1799</v>
      </c>
      <c r="M1755">
        <v>1908</v>
      </c>
      <c r="N1755">
        <v>1908</v>
      </c>
      <c r="O1755">
        <v>1908</v>
      </c>
      <c r="P1755" s="4">
        <v>1997</v>
      </c>
      <c r="Q1755">
        <v>1908</v>
      </c>
      <c r="R1755">
        <v>1908</v>
      </c>
      <c r="S1755">
        <v>1908</v>
      </c>
      <c r="T1755">
        <v>1908</v>
      </c>
      <c r="U1755">
        <v>1908</v>
      </c>
      <c r="V1755">
        <v>1976</v>
      </c>
      <c r="W1755">
        <f>AVERAGE(Tabla31[[#This Row],[gr15_0]:[gr15_9]])</f>
        <v>1923.7</v>
      </c>
      <c r="Y1755">
        <v>2131</v>
      </c>
      <c r="Z1755">
        <v>2103</v>
      </c>
      <c r="AA1755">
        <v>2085</v>
      </c>
      <c r="AB1755">
        <v>2085</v>
      </c>
      <c r="AC1755">
        <v>2090</v>
      </c>
      <c r="AD1755">
        <v>2090</v>
      </c>
      <c r="AE1755">
        <v>2207</v>
      </c>
      <c r="AF1755">
        <v>2142</v>
      </c>
      <c r="AG1755">
        <v>2131</v>
      </c>
      <c r="AH1755">
        <v>2085</v>
      </c>
      <c r="AI1755" s="5">
        <f>AVERAGE(Tabla30[[#This Row],[gr17_0]:[gr17_9]])</f>
        <v>2114.9</v>
      </c>
      <c r="AK1755">
        <v>2962</v>
      </c>
      <c r="AL1755">
        <v>2803</v>
      </c>
      <c r="AM1755">
        <v>2962</v>
      </c>
      <c r="AN1755">
        <v>2930</v>
      </c>
      <c r="AO1755">
        <v>2923</v>
      </c>
      <c r="AP1755">
        <v>2707</v>
      </c>
      <c r="AQ1755">
        <v>2758</v>
      </c>
      <c r="AR1755">
        <v>2816</v>
      </c>
      <c r="AS1755">
        <v>2707</v>
      </c>
      <c r="AT1755">
        <v>2758</v>
      </c>
      <c r="AU1755">
        <f>AVERAGE(Tabla34[[#This Row],[gr21_0]:[gr21_9]])</f>
        <v>2832.6</v>
      </c>
    </row>
    <row r="1756" spans="1:47">
      <c r="A1756">
        <v>1799</v>
      </c>
      <c r="B1756">
        <v>1799</v>
      </c>
      <c r="C1756">
        <v>1799</v>
      </c>
      <c r="D1756">
        <v>1799</v>
      </c>
      <c r="E1756">
        <v>1799</v>
      </c>
      <c r="F1756">
        <v>1799</v>
      </c>
      <c r="G1756">
        <v>1799</v>
      </c>
      <c r="H1756">
        <v>1799</v>
      </c>
      <c r="I1756">
        <v>1799</v>
      </c>
      <c r="J1756">
        <v>1799</v>
      </c>
      <c r="K1756">
        <f>AVERAGE(Tabla33[[#This Row],[gr12_0]:[gr12_9]])</f>
        <v>1799</v>
      </c>
      <c r="M1756">
        <v>1908</v>
      </c>
      <c r="N1756">
        <v>1908</v>
      </c>
      <c r="O1756">
        <v>1908</v>
      </c>
      <c r="P1756" s="4">
        <v>1997</v>
      </c>
      <c r="Q1756">
        <v>1908</v>
      </c>
      <c r="R1756">
        <v>1908</v>
      </c>
      <c r="S1756">
        <v>1908</v>
      </c>
      <c r="T1756">
        <v>1908</v>
      </c>
      <c r="U1756">
        <v>1908</v>
      </c>
      <c r="V1756">
        <v>1976</v>
      </c>
      <c r="W1756">
        <f>AVERAGE(Tabla31[[#This Row],[gr15_0]:[gr15_9]])</f>
        <v>1923.7</v>
      </c>
      <c r="Y1756">
        <v>2131</v>
      </c>
      <c r="Z1756">
        <v>2103</v>
      </c>
      <c r="AA1756">
        <v>2085</v>
      </c>
      <c r="AB1756">
        <v>2085</v>
      </c>
      <c r="AC1756">
        <v>2090</v>
      </c>
      <c r="AD1756">
        <v>2090</v>
      </c>
      <c r="AE1756">
        <v>2207</v>
      </c>
      <c r="AF1756">
        <v>2142</v>
      </c>
      <c r="AG1756">
        <v>2131</v>
      </c>
      <c r="AH1756">
        <v>2085</v>
      </c>
      <c r="AI1756" s="5">
        <f>AVERAGE(Tabla30[[#This Row],[gr17_0]:[gr17_9]])</f>
        <v>2114.9</v>
      </c>
      <c r="AK1756">
        <v>2962</v>
      </c>
      <c r="AL1756">
        <v>2803</v>
      </c>
      <c r="AM1756">
        <v>2962</v>
      </c>
      <c r="AN1756">
        <v>2930</v>
      </c>
      <c r="AO1756">
        <v>2922</v>
      </c>
      <c r="AP1756">
        <v>2707</v>
      </c>
      <c r="AQ1756">
        <v>2758</v>
      </c>
      <c r="AR1756">
        <v>2816</v>
      </c>
      <c r="AS1756">
        <v>2707</v>
      </c>
      <c r="AT1756">
        <v>2758</v>
      </c>
      <c r="AU1756">
        <f>AVERAGE(Tabla34[[#This Row],[gr21_0]:[gr21_9]])</f>
        <v>2832.5</v>
      </c>
    </row>
    <row r="1757" spans="1:47">
      <c r="A1757">
        <v>1799</v>
      </c>
      <c r="B1757">
        <v>1799</v>
      </c>
      <c r="C1757">
        <v>1799</v>
      </c>
      <c r="D1757">
        <v>1799</v>
      </c>
      <c r="E1757">
        <v>1799</v>
      </c>
      <c r="F1757">
        <v>1799</v>
      </c>
      <c r="G1757">
        <v>1799</v>
      </c>
      <c r="H1757">
        <v>1799</v>
      </c>
      <c r="I1757">
        <v>1799</v>
      </c>
      <c r="J1757">
        <v>1799</v>
      </c>
      <c r="K1757">
        <f>AVERAGE(Tabla33[[#This Row],[gr12_0]:[gr12_9]])</f>
        <v>1799</v>
      </c>
      <c r="M1757">
        <v>1908</v>
      </c>
      <c r="N1757">
        <v>1908</v>
      </c>
      <c r="O1757">
        <v>1908</v>
      </c>
      <c r="P1757" s="4">
        <v>1997</v>
      </c>
      <c r="Q1757">
        <v>1908</v>
      </c>
      <c r="R1757">
        <v>1908</v>
      </c>
      <c r="S1757">
        <v>1908</v>
      </c>
      <c r="T1757">
        <v>1908</v>
      </c>
      <c r="U1757">
        <v>1908</v>
      </c>
      <c r="V1757">
        <v>1976</v>
      </c>
      <c r="W1757">
        <f>AVERAGE(Tabla31[[#This Row],[gr15_0]:[gr15_9]])</f>
        <v>1923.7</v>
      </c>
      <c r="Y1757">
        <v>2131</v>
      </c>
      <c r="Z1757">
        <v>2103</v>
      </c>
      <c r="AA1757">
        <v>2085</v>
      </c>
      <c r="AB1757">
        <v>2085</v>
      </c>
      <c r="AC1757">
        <v>2090</v>
      </c>
      <c r="AD1757">
        <v>2090</v>
      </c>
      <c r="AE1757">
        <v>2207</v>
      </c>
      <c r="AF1757">
        <v>2142</v>
      </c>
      <c r="AG1757">
        <v>2131</v>
      </c>
      <c r="AH1757">
        <v>2085</v>
      </c>
      <c r="AI1757" s="5">
        <f>AVERAGE(Tabla30[[#This Row],[gr17_0]:[gr17_9]])</f>
        <v>2114.9</v>
      </c>
      <c r="AK1757">
        <v>2962</v>
      </c>
      <c r="AL1757">
        <v>2803</v>
      </c>
      <c r="AM1757">
        <v>2962</v>
      </c>
      <c r="AN1757">
        <v>2930</v>
      </c>
      <c r="AO1757">
        <v>2922</v>
      </c>
      <c r="AP1757">
        <v>2707</v>
      </c>
      <c r="AQ1757">
        <v>2758</v>
      </c>
      <c r="AR1757">
        <v>2816</v>
      </c>
      <c r="AS1757">
        <v>2707</v>
      </c>
      <c r="AT1757">
        <v>2758</v>
      </c>
      <c r="AU1757">
        <f>AVERAGE(Tabla34[[#This Row],[gr21_0]:[gr21_9]])</f>
        <v>2832.5</v>
      </c>
    </row>
    <row r="1758" spans="1:47">
      <c r="A1758">
        <v>1799</v>
      </c>
      <c r="B1758">
        <v>1799</v>
      </c>
      <c r="C1758">
        <v>1799</v>
      </c>
      <c r="D1758">
        <v>1799</v>
      </c>
      <c r="E1758">
        <v>1799</v>
      </c>
      <c r="F1758">
        <v>1799</v>
      </c>
      <c r="G1758">
        <v>1799</v>
      </c>
      <c r="H1758">
        <v>1799</v>
      </c>
      <c r="I1758">
        <v>1799</v>
      </c>
      <c r="J1758">
        <v>1799</v>
      </c>
      <c r="K1758">
        <f>AVERAGE(Tabla33[[#This Row],[gr12_0]:[gr12_9]])</f>
        <v>1799</v>
      </c>
      <c r="M1758">
        <v>1908</v>
      </c>
      <c r="N1758">
        <v>1908</v>
      </c>
      <c r="O1758">
        <v>1908</v>
      </c>
      <c r="P1758" s="4">
        <v>1997</v>
      </c>
      <c r="Q1758">
        <v>1908</v>
      </c>
      <c r="R1758">
        <v>1908</v>
      </c>
      <c r="S1758">
        <v>1908</v>
      </c>
      <c r="T1758">
        <v>1908</v>
      </c>
      <c r="U1758">
        <v>1908</v>
      </c>
      <c r="V1758">
        <v>1976</v>
      </c>
      <c r="W1758">
        <f>AVERAGE(Tabla31[[#This Row],[gr15_0]:[gr15_9]])</f>
        <v>1923.7</v>
      </c>
      <c r="Y1758">
        <v>2131</v>
      </c>
      <c r="Z1758">
        <v>2103</v>
      </c>
      <c r="AA1758">
        <v>2085</v>
      </c>
      <c r="AB1758">
        <v>2085</v>
      </c>
      <c r="AC1758">
        <v>2090</v>
      </c>
      <c r="AD1758">
        <v>2090</v>
      </c>
      <c r="AE1758">
        <v>2207</v>
      </c>
      <c r="AF1758">
        <v>2142</v>
      </c>
      <c r="AG1758">
        <v>2131</v>
      </c>
      <c r="AH1758">
        <v>2085</v>
      </c>
      <c r="AI1758" s="5">
        <f>AVERAGE(Tabla30[[#This Row],[gr17_0]:[gr17_9]])</f>
        <v>2114.9</v>
      </c>
      <c r="AK1758">
        <v>2962</v>
      </c>
      <c r="AL1758">
        <v>2803</v>
      </c>
      <c r="AM1758">
        <v>2962</v>
      </c>
      <c r="AN1758">
        <v>2930</v>
      </c>
      <c r="AO1758">
        <v>2922</v>
      </c>
      <c r="AP1758">
        <v>2707</v>
      </c>
      <c r="AQ1758">
        <v>2758</v>
      </c>
      <c r="AR1758">
        <v>2816</v>
      </c>
      <c r="AS1758">
        <v>2707</v>
      </c>
      <c r="AT1758">
        <v>2758</v>
      </c>
      <c r="AU1758">
        <f>AVERAGE(Tabla34[[#This Row],[gr21_0]:[gr21_9]])</f>
        <v>2832.5</v>
      </c>
    </row>
    <row r="1759" spans="1:47">
      <c r="A1759">
        <v>1799</v>
      </c>
      <c r="B1759">
        <v>1799</v>
      </c>
      <c r="C1759">
        <v>1799</v>
      </c>
      <c r="D1759">
        <v>1799</v>
      </c>
      <c r="E1759">
        <v>1799</v>
      </c>
      <c r="F1759">
        <v>1799</v>
      </c>
      <c r="G1759">
        <v>1799</v>
      </c>
      <c r="H1759">
        <v>1799</v>
      </c>
      <c r="I1759">
        <v>1799</v>
      </c>
      <c r="J1759">
        <v>1799</v>
      </c>
      <c r="K1759">
        <f>AVERAGE(Tabla33[[#This Row],[gr12_0]:[gr12_9]])</f>
        <v>1799</v>
      </c>
      <c r="M1759">
        <v>1908</v>
      </c>
      <c r="N1759">
        <v>1908</v>
      </c>
      <c r="O1759">
        <v>1908</v>
      </c>
      <c r="P1759" s="4">
        <v>1997</v>
      </c>
      <c r="Q1759">
        <v>1908</v>
      </c>
      <c r="R1759">
        <v>1908</v>
      </c>
      <c r="S1759">
        <v>1908</v>
      </c>
      <c r="T1759">
        <v>1908</v>
      </c>
      <c r="U1759">
        <v>1908</v>
      </c>
      <c r="V1759">
        <v>1976</v>
      </c>
      <c r="W1759">
        <f>AVERAGE(Tabla31[[#This Row],[gr15_0]:[gr15_9]])</f>
        <v>1923.7</v>
      </c>
      <c r="Y1759">
        <v>2131</v>
      </c>
      <c r="Z1759">
        <v>2103</v>
      </c>
      <c r="AA1759">
        <v>2085</v>
      </c>
      <c r="AB1759">
        <v>2085</v>
      </c>
      <c r="AC1759">
        <v>2090</v>
      </c>
      <c r="AD1759">
        <v>2090</v>
      </c>
      <c r="AE1759">
        <v>2207</v>
      </c>
      <c r="AF1759">
        <v>2142</v>
      </c>
      <c r="AG1759">
        <v>2131</v>
      </c>
      <c r="AH1759">
        <v>2085</v>
      </c>
      <c r="AI1759" s="5">
        <f>AVERAGE(Tabla30[[#This Row],[gr17_0]:[gr17_9]])</f>
        <v>2114.9</v>
      </c>
      <c r="AK1759">
        <v>2962</v>
      </c>
      <c r="AL1759">
        <v>2803</v>
      </c>
      <c r="AM1759">
        <v>2962</v>
      </c>
      <c r="AN1759">
        <v>2930</v>
      </c>
      <c r="AO1759">
        <v>2922</v>
      </c>
      <c r="AP1759">
        <v>2707</v>
      </c>
      <c r="AQ1759">
        <v>2758</v>
      </c>
      <c r="AR1759">
        <v>2816</v>
      </c>
      <c r="AS1759">
        <v>2707</v>
      </c>
      <c r="AT1759">
        <v>2758</v>
      </c>
      <c r="AU1759">
        <f>AVERAGE(Tabla34[[#This Row],[gr21_0]:[gr21_9]])</f>
        <v>2832.5</v>
      </c>
    </row>
    <row r="1760" spans="1:47">
      <c r="A1760">
        <v>1799</v>
      </c>
      <c r="B1760">
        <v>1799</v>
      </c>
      <c r="C1760">
        <v>1799</v>
      </c>
      <c r="D1760">
        <v>1799</v>
      </c>
      <c r="E1760">
        <v>1799</v>
      </c>
      <c r="F1760">
        <v>1799</v>
      </c>
      <c r="G1760">
        <v>1799</v>
      </c>
      <c r="H1760">
        <v>1799</v>
      </c>
      <c r="I1760">
        <v>1799</v>
      </c>
      <c r="J1760">
        <v>1799</v>
      </c>
      <c r="K1760">
        <f>AVERAGE(Tabla33[[#This Row],[gr12_0]:[gr12_9]])</f>
        <v>1799</v>
      </c>
      <c r="M1760">
        <v>1908</v>
      </c>
      <c r="N1760">
        <v>1908</v>
      </c>
      <c r="O1760">
        <v>1908</v>
      </c>
      <c r="P1760" s="4">
        <v>1997</v>
      </c>
      <c r="Q1760">
        <v>1908</v>
      </c>
      <c r="R1760">
        <v>1908</v>
      </c>
      <c r="S1760">
        <v>1908</v>
      </c>
      <c r="T1760">
        <v>1908</v>
      </c>
      <c r="U1760">
        <v>1908</v>
      </c>
      <c r="V1760">
        <v>1976</v>
      </c>
      <c r="W1760">
        <f>AVERAGE(Tabla31[[#This Row],[gr15_0]:[gr15_9]])</f>
        <v>1923.7</v>
      </c>
      <c r="Y1760">
        <v>2131</v>
      </c>
      <c r="Z1760">
        <v>2103</v>
      </c>
      <c r="AA1760">
        <v>2085</v>
      </c>
      <c r="AB1760">
        <v>2085</v>
      </c>
      <c r="AC1760">
        <v>2090</v>
      </c>
      <c r="AD1760">
        <v>2090</v>
      </c>
      <c r="AE1760">
        <v>2207</v>
      </c>
      <c r="AF1760">
        <v>2142</v>
      </c>
      <c r="AG1760">
        <v>2131</v>
      </c>
      <c r="AH1760">
        <v>2085</v>
      </c>
      <c r="AI1760" s="5">
        <f>AVERAGE(Tabla30[[#This Row],[gr17_0]:[gr17_9]])</f>
        <v>2114.9</v>
      </c>
      <c r="AK1760">
        <v>2962</v>
      </c>
      <c r="AL1760">
        <v>2803</v>
      </c>
      <c r="AM1760">
        <v>2962</v>
      </c>
      <c r="AN1760">
        <v>2930</v>
      </c>
      <c r="AO1760">
        <v>2922</v>
      </c>
      <c r="AP1760">
        <v>2707</v>
      </c>
      <c r="AQ1760">
        <v>2758</v>
      </c>
      <c r="AR1760">
        <v>2816</v>
      </c>
      <c r="AS1760">
        <v>2707</v>
      </c>
      <c r="AT1760">
        <v>2758</v>
      </c>
      <c r="AU1760">
        <f>AVERAGE(Tabla34[[#This Row],[gr21_0]:[gr21_9]])</f>
        <v>2832.5</v>
      </c>
    </row>
    <row r="1761" spans="1:47">
      <c r="A1761">
        <v>1799</v>
      </c>
      <c r="B1761">
        <v>1799</v>
      </c>
      <c r="C1761">
        <v>1799</v>
      </c>
      <c r="D1761">
        <v>1799</v>
      </c>
      <c r="E1761">
        <v>1799</v>
      </c>
      <c r="F1761">
        <v>1799</v>
      </c>
      <c r="G1761">
        <v>1799</v>
      </c>
      <c r="H1761">
        <v>1799</v>
      </c>
      <c r="I1761">
        <v>1799</v>
      </c>
      <c r="J1761">
        <v>1799</v>
      </c>
      <c r="K1761">
        <f>AVERAGE(Tabla33[[#This Row],[gr12_0]:[gr12_9]])</f>
        <v>1799</v>
      </c>
      <c r="M1761">
        <v>1908</v>
      </c>
      <c r="N1761">
        <v>1908</v>
      </c>
      <c r="O1761">
        <v>1908</v>
      </c>
      <c r="P1761" s="4">
        <v>1997</v>
      </c>
      <c r="Q1761">
        <v>1908</v>
      </c>
      <c r="R1761">
        <v>1908</v>
      </c>
      <c r="S1761">
        <v>1908</v>
      </c>
      <c r="T1761">
        <v>1908</v>
      </c>
      <c r="U1761">
        <v>1908</v>
      </c>
      <c r="V1761">
        <v>1976</v>
      </c>
      <c r="W1761">
        <f>AVERAGE(Tabla31[[#This Row],[gr15_0]:[gr15_9]])</f>
        <v>1923.7</v>
      </c>
      <c r="Y1761">
        <v>2131</v>
      </c>
      <c r="Z1761">
        <v>2103</v>
      </c>
      <c r="AA1761">
        <v>2085</v>
      </c>
      <c r="AB1761">
        <v>2085</v>
      </c>
      <c r="AC1761">
        <v>2090</v>
      </c>
      <c r="AD1761">
        <v>2090</v>
      </c>
      <c r="AE1761">
        <v>2207</v>
      </c>
      <c r="AF1761">
        <v>2142</v>
      </c>
      <c r="AG1761">
        <v>2131</v>
      </c>
      <c r="AH1761">
        <v>2085</v>
      </c>
      <c r="AI1761" s="5">
        <f>AVERAGE(Tabla30[[#This Row],[gr17_0]:[gr17_9]])</f>
        <v>2114.9</v>
      </c>
      <c r="AK1761">
        <v>2962</v>
      </c>
      <c r="AL1761">
        <v>2803</v>
      </c>
      <c r="AM1761">
        <v>2962</v>
      </c>
      <c r="AN1761">
        <v>2930</v>
      </c>
      <c r="AO1761">
        <v>2922</v>
      </c>
      <c r="AP1761">
        <v>2707</v>
      </c>
      <c r="AQ1761">
        <v>2758</v>
      </c>
      <c r="AR1761">
        <v>2816</v>
      </c>
      <c r="AS1761">
        <v>2707</v>
      </c>
      <c r="AT1761">
        <v>2758</v>
      </c>
      <c r="AU1761">
        <f>AVERAGE(Tabla34[[#This Row],[gr21_0]:[gr21_9]])</f>
        <v>2832.5</v>
      </c>
    </row>
    <row r="1762" spans="1:47">
      <c r="A1762">
        <v>1799</v>
      </c>
      <c r="B1762">
        <v>1799</v>
      </c>
      <c r="C1762">
        <v>1799</v>
      </c>
      <c r="D1762">
        <v>1799</v>
      </c>
      <c r="E1762">
        <v>1799</v>
      </c>
      <c r="F1762">
        <v>1799</v>
      </c>
      <c r="G1762">
        <v>1799</v>
      </c>
      <c r="H1762">
        <v>1799</v>
      </c>
      <c r="I1762">
        <v>1799</v>
      </c>
      <c r="J1762">
        <v>1799</v>
      </c>
      <c r="K1762">
        <f>AVERAGE(Tabla33[[#This Row],[gr12_0]:[gr12_9]])</f>
        <v>1799</v>
      </c>
      <c r="M1762">
        <v>1908</v>
      </c>
      <c r="N1762">
        <v>1908</v>
      </c>
      <c r="O1762">
        <v>1908</v>
      </c>
      <c r="P1762" s="4">
        <v>1997</v>
      </c>
      <c r="Q1762">
        <v>1908</v>
      </c>
      <c r="R1762">
        <v>1908</v>
      </c>
      <c r="S1762">
        <v>1908</v>
      </c>
      <c r="T1762">
        <v>1908</v>
      </c>
      <c r="U1762">
        <v>1908</v>
      </c>
      <c r="V1762">
        <v>1976</v>
      </c>
      <c r="W1762">
        <f>AVERAGE(Tabla31[[#This Row],[gr15_0]:[gr15_9]])</f>
        <v>1923.7</v>
      </c>
      <c r="Y1762">
        <v>2131</v>
      </c>
      <c r="Z1762">
        <v>2103</v>
      </c>
      <c r="AA1762">
        <v>2085</v>
      </c>
      <c r="AB1762">
        <v>2085</v>
      </c>
      <c r="AC1762">
        <v>2090</v>
      </c>
      <c r="AD1762">
        <v>2090</v>
      </c>
      <c r="AE1762">
        <v>2207</v>
      </c>
      <c r="AF1762">
        <v>2142</v>
      </c>
      <c r="AG1762">
        <v>2131</v>
      </c>
      <c r="AH1762">
        <v>2085</v>
      </c>
      <c r="AI1762" s="5">
        <f>AVERAGE(Tabla30[[#This Row],[gr17_0]:[gr17_9]])</f>
        <v>2114.9</v>
      </c>
      <c r="AK1762">
        <v>2962</v>
      </c>
      <c r="AL1762">
        <v>2803</v>
      </c>
      <c r="AM1762">
        <v>2962</v>
      </c>
      <c r="AN1762">
        <v>2930</v>
      </c>
      <c r="AO1762">
        <v>2922</v>
      </c>
      <c r="AP1762">
        <v>2707</v>
      </c>
      <c r="AQ1762">
        <v>2758</v>
      </c>
      <c r="AR1762">
        <v>2816</v>
      </c>
      <c r="AS1762">
        <v>2707</v>
      </c>
      <c r="AT1762">
        <v>2758</v>
      </c>
      <c r="AU1762">
        <f>AVERAGE(Tabla34[[#This Row],[gr21_0]:[gr21_9]])</f>
        <v>2832.5</v>
      </c>
    </row>
    <row r="1763" spans="1:47">
      <c r="A1763">
        <v>1799</v>
      </c>
      <c r="B1763">
        <v>1799</v>
      </c>
      <c r="C1763">
        <v>1799</v>
      </c>
      <c r="D1763">
        <v>1799</v>
      </c>
      <c r="E1763">
        <v>1799</v>
      </c>
      <c r="F1763">
        <v>1799</v>
      </c>
      <c r="G1763">
        <v>1799</v>
      </c>
      <c r="H1763">
        <v>1799</v>
      </c>
      <c r="I1763">
        <v>1799</v>
      </c>
      <c r="J1763">
        <v>1799</v>
      </c>
      <c r="K1763">
        <f>AVERAGE(Tabla33[[#This Row],[gr12_0]:[gr12_9]])</f>
        <v>1799</v>
      </c>
      <c r="M1763">
        <v>1908</v>
      </c>
      <c r="N1763">
        <v>1908</v>
      </c>
      <c r="O1763">
        <v>1908</v>
      </c>
      <c r="P1763" s="4">
        <v>1997</v>
      </c>
      <c r="Q1763">
        <v>1908</v>
      </c>
      <c r="R1763">
        <v>1908</v>
      </c>
      <c r="S1763">
        <v>1908</v>
      </c>
      <c r="T1763">
        <v>1908</v>
      </c>
      <c r="U1763">
        <v>1908</v>
      </c>
      <c r="V1763">
        <v>1976</v>
      </c>
      <c r="W1763">
        <f>AVERAGE(Tabla31[[#This Row],[gr15_0]:[gr15_9]])</f>
        <v>1923.7</v>
      </c>
      <c r="Y1763">
        <v>2131</v>
      </c>
      <c r="Z1763">
        <v>2103</v>
      </c>
      <c r="AA1763">
        <v>2085</v>
      </c>
      <c r="AB1763">
        <v>2085</v>
      </c>
      <c r="AC1763">
        <v>2090</v>
      </c>
      <c r="AD1763">
        <v>2090</v>
      </c>
      <c r="AE1763">
        <v>2207</v>
      </c>
      <c r="AF1763">
        <v>2142</v>
      </c>
      <c r="AG1763">
        <v>2131</v>
      </c>
      <c r="AH1763">
        <v>2085</v>
      </c>
      <c r="AI1763" s="5">
        <f>AVERAGE(Tabla30[[#This Row],[gr17_0]:[gr17_9]])</f>
        <v>2114.9</v>
      </c>
      <c r="AK1763">
        <v>2962</v>
      </c>
      <c r="AL1763">
        <v>2803</v>
      </c>
      <c r="AM1763">
        <v>2962</v>
      </c>
      <c r="AN1763">
        <v>2930</v>
      </c>
      <c r="AO1763">
        <v>2922</v>
      </c>
      <c r="AP1763">
        <v>2707</v>
      </c>
      <c r="AQ1763">
        <v>2758</v>
      </c>
      <c r="AR1763">
        <v>2816</v>
      </c>
      <c r="AS1763">
        <v>2707</v>
      </c>
      <c r="AT1763">
        <v>2758</v>
      </c>
      <c r="AU1763">
        <f>AVERAGE(Tabla34[[#This Row],[gr21_0]:[gr21_9]])</f>
        <v>2832.5</v>
      </c>
    </row>
    <row r="1764" spans="1:47">
      <c r="A1764">
        <v>1799</v>
      </c>
      <c r="B1764">
        <v>1799</v>
      </c>
      <c r="C1764">
        <v>1799</v>
      </c>
      <c r="D1764">
        <v>1799</v>
      </c>
      <c r="E1764">
        <v>1799</v>
      </c>
      <c r="F1764">
        <v>1799</v>
      </c>
      <c r="G1764">
        <v>1799</v>
      </c>
      <c r="H1764">
        <v>1799</v>
      </c>
      <c r="I1764">
        <v>1799</v>
      </c>
      <c r="J1764">
        <v>1799</v>
      </c>
      <c r="K1764">
        <f>AVERAGE(Tabla33[[#This Row],[gr12_0]:[gr12_9]])</f>
        <v>1799</v>
      </c>
      <c r="M1764">
        <v>1908</v>
      </c>
      <c r="N1764">
        <v>1908</v>
      </c>
      <c r="O1764">
        <v>1908</v>
      </c>
      <c r="P1764" s="4">
        <v>1997</v>
      </c>
      <c r="Q1764">
        <v>1908</v>
      </c>
      <c r="R1764">
        <v>1908</v>
      </c>
      <c r="S1764">
        <v>1908</v>
      </c>
      <c r="T1764">
        <v>1908</v>
      </c>
      <c r="U1764">
        <v>1908</v>
      </c>
      <c r="V1764">
        <v>1976</v>
      </c>
      <c r="W1764">
        <f>AVERAGE(Tabla31[[#This Row],[gr15_0]:[gr15_9]])</f>
        <v>1923.7</v>
      </c>
      <c r="Y1764">
        <v>2131</v>
      </c>
      <c r="Z1764">
        <v>2103</v>
      </c>
      <c r="AA1764">
        <v>2085</v>
      </c>
      <c r="AB1764">
        <v>2085</v>
      </c>
      <c r="AC1764">
        <v>2090</v>
      </c>
      <c r="AD1764">
        <v>2090</v>
      </c>
      <c r="AE1764">
        <v>2207</v>
      </c>
      <c r="AF1764">
        <v>2142</v>
      </c>
      <c r="AG1764">
        <v>2131</v>
      </c>
      <c r="AH1764">
        <v>2085</v>
      </c>
      <c r="AI1764" s="5">
        <f>AVERAGE(Tabla30[[#This Row],[gr17_0]:[gr17_9]])</f>
        <v>2114.9</v>
      </c>
      <c r="AK1764">
        <v>2962</v>
      </c>
      <c r="AL1764">
        <v>2803</v>
      </c>
      <c r="AM1764">
        <v>2962</v>
      </c>
      <c r="AN1764">
        <v>2930</v>
      </c>
      <c r="AO1764">
        <v>2922</v>
      </c>
      <c r="AP1764">
        <v>2707</v>
      </c>
      <c r="AQ1764">
        <v>2758</v>
      </c>
      <c r="AR1764">
        <v>2816</v>
      </c>
      <c r="AS1764">
        <v>2707</v>
      </c>
      <c r="AT1764">
        <v>2758</v>
      </c>
      <c r="AU1764">
        <f>AVERAGE(Tabla34[[#This Row],[gr21_0]:[gr21_9]])</f>
        <v>2832.5</v>
      </c>
    </row>
    <row r="1765" spans="1:47">
      <c r="A1765">
        <v>1799</v>
      </c>
      <c r="B1765">
        <v>1799</v>
      </c>
      <c r="C1765">
        <v>1799</v>
      </c>
      <c r="D1765">
        <v>1799</v>
      </c>
      <c r="E1765">
        <v>1799</v>
      </c>
      <c r="F1765">
        <v>1799</v>
      </c>
      <c r="G1765">
        <v>1799</v>
      </c>
      <c r="H1765">
        <v>1799</v>
      </c>
      <c r="I1765">
        <v>1799</v>
      </c>
      <c r="J1765">
        <v>1799</v>
      </c>
      <c r="K1765">
        <f>AVERAGE(Tabla33[[#This Row],[gr12_0]:[gr12_9]])</f>
        <v>1799</v>
      </c>
      <c r="M1765">
        <v>1908</v>
      </c>
      <c r="N1765">
        <v>1908</v>
      </c>
      <c r="O1765">
        <v>1908</v>
      </c>
      <c r="P1765" s="4">
        <v>1997</v>
      </c>
      <c r="Q1765">
        <v>1908</v>
      </c>
      <c r="R1765">
        <v>1908</v>
      </c>
      <c r="S1765">
        <v>1908</v>
      </c>
      <c r="T1765">
        <v>1908</v>
      </c>
      <c r="U1765">
        <v>1908</v>
      </c>
      <c r="V1765">
        <v>1976</v>
      </c>
      <c r="W1765">
        <f>AVERAGE(Tabla31[[#This Row],[gr15_0]:[gr15_9]])</f>
        <v>1923.7</v>
      </c>
      <c r="Y1765">
        <v>2131</v>
      </c>
      <c r="Z1765">
        <v>2103</v>
      </c>
      <c r="AA1765">
        <v>2085</v>
      </c>
      <c r="AB1765">
        <v>2085</v>
      </c>
      <c r="AC1765">
        <v>2090</v>
      </c>
      <c r="AD1765">
        <v>2090</v>
      </c>
      <c r="AE1765">
        <v>2207</v>
      </c>
      <c r="AF1765">
        <v>2142</v>
      </c>
      <c r="AG1765">
        <v>2131</v>
      </c>
      <c r="AH1765">
        <v>2085</v>
      </c>
      <c r="AI1765" s="5">
        <f>AVERAGE(Tabla30[[#This Row],[gr17_0]:[gr17_9]])</f>
        <v>2114.9</v>
      </c>
      <c r="AK1765">
        <v>2962</v>
      </c>
      <c r="AL1765">
        <v>2803</v>
      </c>
      <c r="AM1765">
        <v>2962</v>
      </c>
      <c r="AN1765">
        <v>2930</v>
      </c>
      <c r="AO1765">
        <v>2922</v>
      </c>
      <c r="AP1765">
        <v>2707</v>
      </c>
      <c r="AQ1765">
        <v>2758</v>
      </c>
      <c r="AR1765">
        <v>2816</v>
      </c>
      <c r="AS1765">
        <v>2707</v>
      </c>
      <c r="AT1765">
        <v>2758</v>
      </c>
      <c r="AU1765">
        <f>AVERAGE(Tabla34[[#This Row],[gr21_0]:[gr21_9]])</f>
        <v>2832.5</v>
      </c>
    </row>
    <row r="1766" spans="1:47">
      <c r="A1766">
        <v>1799</v>
      </c>
      <c r="B1766">
        <v>1799</v>
      </c>
      <c r="C1766">
        <v>1799</v>
      </c>
      <c r="D1766">
        <v>1799</v>
      </c>
      <c r="E1766">
        <v>1799</v>
      </c>
      <c r="F1766">
        <v>1799</v>
      </c>
      <c r="G1766">
        <v>1799</v>
      </c>
      <c r="H1766">
        <v>1799</v>
      </c>
      <c r="I1766">
        <v>1799</v>
      </c>
      <c r="J1766">
        <v>1799</v>
      </c>
      <c r="K1766">
        <f>AVERAGE(Tabla33[[#This Row],[gr12_0]:[gr12_9]])</f>
        <v>1799</v>
      </c>
      <c r="M1766">
        <v>1908</v>
      </c>
      <c r="N1766">
        <v>1908</v>
      </c>
      <c r="O1766">
        <v>1908</v>
      </c>
      <c r="P1766" s="4">
        <v>1997</v>
      </c>
      <c r="Q1766">
        <v>1908</v>
      </c>
      <c r="R1766">
        <v>1908</v>
      </c>
      <c r="S1766">
        <v>1908</v>
      </c>
      <c r="T1766">
        <v>1908</v>
      </c>
      <c r="U1766">
        <v>1908</v>
      </c>
      <c r="V1766">
        <v>1976</v>
      </c>
      <c r="W1766">
        <f>AVERAGE(Tabla31[[#This Row],[gr15_0]:[gr15_9]])</f>
        <v>1923.7</v>
      </c>
      <c r="Y1766">
        <v>2131</v>
      </c>
      <c r="Z1766">
        <v>2103</v>
      </c>
      <c r="AA1766">
        <v>2085</v>
      </c>
      <c r="AB1766">
        <v>2085</v>
      </c>
      <c r="AC1766">
        <v>2090</v>
      </c>
      <c r="AD1766">
        <v>2090</v>
      </c>
      <c r="AE1766">
        <v>2207</v>
      </c>
      <c r="AF1766">
        <v>2142</v>
      </c>
      <c r="AG1766">
        <v>2131</v>
      </c>
      <c r="AH1766">
        <v>2085</v>
      </c>
      <c r="AI1766" s="5">
        <f>AVERAGE(Tabla30[[#This Row],[gr17_0]:[gr17_9]])</f>
        <v>2114.9</v>
      </c>
      <c r="AK1766">
        <v>2962</v>
      </c>
      <c r="AL1766">
        <v>2803</v>
      </c>
      <c r="AM1766">
        <v>2962</v>
      </c>
      <c r="AN1766">
        <v>2930</v>
      </c>
      <c r="AO1766">
        <v>2922</v>
      </c>
      <c r="AP1766">
        <v>2707</v>
      </c>
      <c r="AQ1766">
        <v>2758</v>
      </c>
      <c r="AR1766">
        <v>2816</v>
      </c>
      <c r="AS1766">
        <v>2707</v>
      </c>
      <c r="AT1766">
        <v>2758</v>
      </c>
      <c r="AU1766">
        <f>AVERAGE(Tabla34[[#This Row],[gr21_0]:[gr21_9]])</f>
        <v>2832.5</v>
      </c>
    </row>
    <row r="1767" spans="1:47">
      <c r="A1767">
        <v>1799</v>
      </c>
      <c r="B1767">
        <v>1799</v>
      </c>
      <c r="C1767">
        <v>1799</v>
      </c>
      <c r="D1767">
        <v>1799</v>
      </c>
      <c r="E1767">
        <v>1799</v>
      </c>
      <c r="F1767">
        <v>1799</v>
      </c>
      <c r="G1767">
        <v>1799</v>
      </c>
      <c r="H1767">
        <v>1799</v>
      </c>
      <c r="I1767">
        <v>1799</v>
      </c>
      <c r="J1767">
        <v>1799</v>
      </c>
      <c r="K1767">
        <f>AVERAGE(Tabla33[[#This Row],[gr12_0]:[gr12_9]])</f>
        <v>1799</v>
      </c>
      <c r="M1767">
        <v>1908</v>
      </c>
      <c r="N1767">
        <v>1908</v>
      </c>
      <c r="O1767">
        <v>1908</v>
      </c>
      <c r="P1767" s="4">
        <v>1997</v>
      </c>
      <c r="Q1767">
        <v>1908</v>
      </c>
      <c r="R1767">
        <v>1908</v>
      </c>
      <c r="S1767">
        <v>1908</v>
      </c>
      <c r="T1767">
        <v>1908</v>
      </c>
      <c r="U1767">
        <v>1908</v>
      </c>
      <c r="V1767">
        <v>1976</v>
      </c>
      <c r="W1767">
        <f>AVERAGE(Tabla31[[#This Row],[gr15_0]:[gr15_9]])</f>
        <v>1923.7</v>
      </c>
      <c r="Y1767">
        <v>2131</v>
      </c>
      <c r="Z1767">
        <v>2103</v>
      </c>
      <c r="AA1767">
        <v>2085</v>
      </c>
      <c r="AB1767">
        <v>2085</v>
      </c>
      <c r="AC1767">
        <v>2090</v>
      </c>
      <c r="AD1767">
        <v>2090</v>
      </c>
      <c r="AE1767">
        <v>2207</v>
      </c>
      <c r="AF1767">
        <v>2142</v>
      </c>
      <c r="AG1767">
        <v>2131</v>
      </c>
      <c r="AH1767">
        <v>2085</v>
      </c>
      <c r="AI1767" s="5">
        <f>AVERAGE(Tabla30[[#This Row],[gr17_0]:[gr17_9]])</f>
        <v>2114.9</v>
      </c>
      <c r="AK1767">
        <v>2962</v>
      </c>
      <c r="AL1767">
        <v>2803</v>
      </c>
      <c r="AM1767">
        <v>2962</v>
      </c>
      <c r="AN1767">
        <v>2930</v>
      </c>
      <c r="AO1767">
        <v>2922</v>
      </c>
      <c r="AP1767">
        <v>2707</v>
      </c>
      <c r="AQ1767">
        <v>2758</v>
      </c>
      <c r="AR1767">
        <v>2816</v>
      </c>
      <c r="AS1767">
        <v>2707</v>
      </c>
      <c r="AT1767">
        <v>2758</v>
      </c>
      <c r="AU1767">
        <f>AVERAGE(Tabla34[[#This Row],[gr21_0]:[gr21_9]])</f>
        <v>2832.5</v>
      </c>
    </row>
    <row r="1768" spans="1:47">
      <c r="A1768">
        <v>1799</v>
      </c>
      <c r="B1768">
        <v>1799</v>
      </c>
      <c r="C1768">
        <v>1799</v>
      </c>
      <c r="D1768">
        <v>1799</v>
      </c>
      <c r="E1768">
        <v>1799</v>
      </c>
      <c r="F1768">
        <v>1799</v>
      </c>
      <c r="G1768">
        <v>1799</v>
      </c>
      <c r="H1768">
        <v>1799</v>
      </c>
      <c r="I1768">
        <v>1799</v>
      </c>
      <c r="J1768">
        <v>1799</v>
      </c>
      <c r="K1768">
        <f>AVERAGE(Tabla33[[#This Row],[gr12_0]:[gr12_9]])</f>
        <v>1799</v>
      </c>
      <c r="M1768">
        <v>1908</v>
      </c>
      <c r="N1768">
        <v>1908</v>
      </c>
      <c r="O1768">
        <v>1908</v>
      </c>
      <c r="P1768" s="4">
        <v>1997</v>
      </c>
      <c r="Q1768">
        <v>1908</v>
      </c>
      <c r="R1768">
        <v>1908</v>
      </c>
      <c r="S1768">
        <v>1908</v>
      </c>
      <c r="T1768">
        <v>1908</v>
      </c>
      <c r="U1768">
        <v>1908</v>
      </c>
      <c r="V1768">
        <v>1976</v>
      </c>
      <c r="W1768">
        <f>AVERAGE(Tabla31[[#This Row],[gr15_0]:[gr15_9]])</f>
        <v>1923.7</v>
      </c>
      <c r="Y1768">
        <v>2131</v>
      </c>
      <c r="Z1768">
        <v>2103</v>
      </c>
      <c r="AA1768">
        <v>2085</v>
      </c>
      <c r="AB1768">
        <v>2085</v>
      </c>
      <c r="AC1768">
        <v>2090</v>
      </c>
      <c r="AD1768">
        <v>2090</v>
      </c>
      <c r="AE1768">
        <v>2207</v>
      </c>
      <c r="AF1768">
        <v>2142</v>
      </c>
      <c r="AG1768">
        <v>2131</v>
      </c>
      <c r="AH1768">
        <v>2085</v>
      </c>
      <c r="AI1768" s="5">
        <f>AVERAGE(Tabla30[[#This Row],[gr17_0]:[gr17_9]])</f>
        <v>2114.9</v>
      </c>
      <c r="AK1768">
        <v>2962</v>
      </c>
      <c r="AL1768">
        <v>2803</v>
      </c>
      <c r="AM1768">
        <v>2962</v>
      </c>
      <c r="AN1768">
        <v>2930</v>
      </c>
      <c r="AO1768">
        <v>2922</v>
      </c>
      <c r="AP1768">
        <v>2707</v>
      </c>
      <c r="AQ1768">
        <v>2758</v>
      </c>
      <c r="AR1768">
        <v>2816</v>
      </c>
      <c r="AS1768">
        <v>2707</v>
      </c>
      <c r="AT1768">
        <v>2758</v>
      </c>
      <c r="AU1768">
        <f>AVERAGE(Tabla34[[#This Row],[gr21_0]:[gr21_9]])</f>
        <v>2832.5</v>
      </c>
    </row>
    <row r="1769" spans="1:47">
      <c r="A1769">
        <v>1799</v>
      </c>
      <c r="B1769">
        <v>1799</v>
      </c>
      <c r="C1769">
        <v>1799</v>
      </c>
      <c r="D1769">
        <v>1799</v>
      </c>
      <c r="E1769">
        <v>1799</v>
      </c>
      <c r="F1769">
        <v>1799</v>
      </c>
      <c r="G1769">
        <v>1799</v>
      </c>
      <c r="H1769">
        <v>1799</v>
      </c>
      <c r="I1769">
        <v>1799</v>
      </c>
      <c r="J1769">
        <v>1799</v>
      </c>
      <c r="K1769">
        <f>AVERAGE(Tabla33[[#This Row],[gr12_0]:[gr12_9]])</f>
        <v>1799</v>
      </c>
      <c r="M1769">
        <v>1908</v>
      </c>
      <c r="N1769">
        <v>1908</v>
      </c>
      <c r="O1769">
        <v>1908</v>
      </c>
      <c r="P1769" s="4">
        <v>1997</v>
      </c>
      <c r="Q1769">
        <v>1908</v>
      </c>
      <c r="R1769">
        <v>1908</v>
      </c>
      <c r="S1769">
        <v>1908</v>
      </c>
      <c r="T1769">
        <v>1908</v>
      </c>
      <c r="U1769">
        <v>1908</v>
      </c>
      <c r="V1769">
        <v>1976</v>
      </c>
      <c r="W1769">
        <f>AVERAGE(Tabla31[[#This Row],[gr15_0]:[gr15_9]])</f>
        <v>1923.7</v>
      </c>
      <c r="Y1769">
        <v>2131</v>
      </c>
      <c r="Z1769">
        <v>2103</v>
      </c>
      <c r="AA1769">
        <v>2085</v>
      </c>
      <c r="AB1769">
        <v>2085</v>
      </c>
      <c r="AC1769">
        <v>2090</v>
      </c>
      <c r="AD1769">
        <v>2090</v>
      </c>
      <c r="AE1769">
        <v>2207</v>
      </c>
      <c r="AF1769">
        <v>2142</v>
      </c>
      <c r="AG1769">
        <v>2131</v>
      </c>
      <c r="AH1769">
        <v>2085</v>
      </c>
      <c r="AI1769" s="5">
        <f>AVERAGE(Tabla30[[#This Row],[gr17_0]:[gr17_9]])</f>
        <v>2114.9</v>
      </c>
      <c r="AK1769">
        <v>2962</v>
      </c>
      <c r="AL1769">
        <v>2803</v>
      </c>
      <c r="AM1769">
        <v>2962</v>
      </c>
      <c r="AN1769">
        <v>2930</v>
      </c>
      <c r="AO1769">
        <v>2922</v>
      </c>
      <c r="AP1769">
        <v>2707</v>
      </c>
      <c r="AQ1769">
        <v>2758</v>
      </c>
      <c r="AR1769">
        <v>2816</v>
      </c>
      <c r="AS1769">
        <v>2707</v>
      </c>
      <c r="AT1769">
        <v>2758</v>
      </c>
      <c r="AU1769">
        <f>AVERAGE(Tabla34[[#This Row],[gr21_0]:[gr21_9]])</f>
        <v>2832.5</v>
      </c>
    </row>
    <row r="1770" spans="1:47">
      <c r="A1770">
        <v>1799</v>
      </c>
      <c r="B1770">
        <v>1799</v>
      </c>
      <c r="C1770">
        <v>1799</v>
      </c>
      <c r="D1770">
        <v>1799</v>
      </c>
      <c r="E1770">
        <v>1799</v>
      </c>
      <c r="F1770">
        <v>1799</v>
      </c>
      <c r="G1770">
        <v>1799</v>
      </c>
      <c r="H1770">
        <v>1799</v>
      </c>
      <c r="I1770">
        <v>1799</v>
      </c>
      <c r="J1770">
        <v>1799</v>
      </c>
      <c r="K1770">
        <f>AVERAGE(Tabla33[[#This Row],[gr12_0]:[gr12_9]])</f>
        <v>1799</v>
      </c>
      <c r="M1770">
        <v>1908</v>
      </c>
      <c r="N1770">
        <v>1908</v>
      </c>
      <c r="O1770">
        <v>1908</v>
      </c>
      <c r="P1770" s="4">
        <v>1997</v>
      </c>
      <c r="Q1770">
        <v>1908</v>
      </c>
      <c r="R1770">
        <v>1908</v>
      </c>
      <c r="S1770">
        <v>1908</v>
      </c>
      <c r="T1770">
        <v>1908</v>
      </c>
      <c r="U1770">
        <v>1908</v>
      </c>
      <c r="V1770">
        <v>1976</v>
      </c>
      <c r="W1770">
        <f>AVERAGE(Tabla31[[#This Row],[gr15_0]:[gr15_9]])</f>
        <v>1923.7</v>
      </c>
      <c r="Y1770">
        <v>2131</v>
      </c>
      <c r="Z1770">
        <v>2103</v>
      </c>
      <c r="AA1770">
        <v>2085</v>
      </c>
      <c r="AB1770">
        <v>2085</v>
      </c>
      <c r="AC1770">
        <v>2090</v>
      </c>
      <c r="AD1770">
        <v>2090</v>
      </c>
      <c r="AE1770">
        <v>2207</v>
      </c>
      <c r="AF1770">
        <v>2142</v>
      </c>
      <c r="AG1770">
        <v>2131</v>
      </c>
      <c r="AH1770">
        <v>2085</v>
      </c>
      <c r="AI1770" s="5">
        <f>AVERAGE(Tabla30[[#This Row],[gr17_0]:[gr17_9]])</f>
        <v>2114.9</v>
      </c>
      <c r="AK1770">
        <v>2962</v>
      </c>
      <c r="AL1770">
        <v>2803</v>
      </c>
      <c r="AM1770">
        <v>2962</v>
      </c>
      <c r="AN1770">
        <v>2930</v>
      </c>
      <c r="AO1770">
        <v>2922</v>
      </c>
      <c r="AP1770">
        <v>2707</v>
      </c>
      <c r="AQ1770">
        <v>2758</v>
      </c>
      <c r="AR1770">
        <v>2816</v>
      </c>
      <c r="AS1770">
        <v>2707</v>
      </c>
      <c r="AT1770">
        <v>2758</v>
      </c>
      <c r="AU1770">
        <f>AVERAGE(Tabla34[[#This Row],[gr21_0]:[gr21_9]])</f>
        <v>2832.5</v>
      </c>
    </row>
    <row r="1771" spans="1:47">
      <c r="A1771">
        <v>1799</v>
      </c>
      <c r="B1771">
        <v>1799</v>
      </c>
      <c r="C1771">
        <v>1799</v>
      </c>
      <c r="D1771">
        <v>1799</v>
      </c>
      <c r="E1771">
        <v>1799</v>
      </c>
      <c r="F1771">
        <v>1799</v>
      </c>
      <c r="G1771">
        <v>1799</v>
      </c>
      <c r="H1771">
        <v>1799</v>
      </c>
      <c r="I1771">
        <v>1799</v>
      </c>
      <c r="J1771">
        <v>1799</v>
      </c>
      <c r="K1771">
        <f>AVERAGE(Tabla33[[#This Row],[gr12_0]:[gr12_9]])</f>
        <v>1799</v>
      </c>
      <c r="M1771">
        <v>1908</v>
      </c>
      <c r="N1771">
        <v>1908</v>
      </c>
      <c r="O1771">
        <v>1908</v>
      </c>
      <c r="P1771" s="4">
        <v>1997</v>
      </c>
      <c r="Q1771">
        <v>1908</v>
      </c>
      <c r="R1771">
        <v>1908</v>
      </c>
      <c r="S1771">
        <v>1908</v>
      </c>
      <c r="T1771">
        <v>1908</v>
      </c>
      <c r="U1771">
        <v>1908</v>
      </c>
      <c r="V1771">
        <v>1976</v>
      </c>
      <c r="W1771">
        <f>AVERAGE(Tabla31[[#This Row],[gr15_0]:[gr15_9]])</f>
        <v>1923.7</v>
      </c>
      <c r="Y1771">
        <v>2131</v>
      </c>
      <c r="Z1771">
        <v>2103</v>
      </c>
      <c r="AA1771">
        <v>2085</v>
      </c>
      <c r="AB1771">
        <v>2085</v>
      </c>
      <c r="AC1771">
        <v>2090</v>
      </c>
      <c r="AD1771">
        <v>2090</v>
      </c>
      <c r="AE1771">
        <v>2207</v>
      </c>
      <c r="AF1771">
        <v>2142</v>
      </c>
      <c r="AG1771">
        <v>2131</v>
      </c>
      <c r="AH1771">
        <v>2085</v>
      </c>
      <c r="AI1771" s="5">
        <f>AVERAGE(Tabla30[[#This Row],[gr17_0]:[gr17_9]])</f>
        <v>2114.9</v>
      </c>
      <c r="AK1771">
        <v>2962</v>
      </c>
      <c r="AL1771">
        <v>2803</v>
      </c>
      <c r="AM1771">
        <v>2962</v>
      </c>
      <c r="AN1771">
        <v>2930</v>
      </c>
      <c r="AO1771">
        <v>2922</v>
      </c>
      <c r="AP1771">
        <v>2707</v>
      </c>
      <c r="AQ1771">
        <v>2758</v>
      </c>
      <c r="AR1771">
        <v>2816</v>
      </c>
      <c r="AS1771">
        <v>2707</v>
      </c>
      <c r="AT1771">
        <v>2758</v>
      </c>
      <c r="AU1771">
        <f>AVERAGE(Tabla34[[#This Row],[gr21_0]:[gr21_9]])</f>
        <v>2832.5</v>
      </c>
    </row>
    <row r="1772" spans="1:47">
      <c r="A1772">
        <v>1799</v>
      </c>
      <c r="B1772">
        <v>1799</v>
      </c>
      <c r="C1772">
        <v>1799</v>
      </c>
      <c r="D1772">
        <v>1799</v>
      </c>
      <c r="E1772">
        <v>1799</v>
      </c>
      <c r="F1772">
        <v>1799</v>
      </c>
      <c r="G1772">
        <v>1799</v>
      </c>
      <c r="H1772">
        <v>1799</v>
      </c>
      <c r="I1772">
        <v>1799</v>
      </c>
      <c r="J1772">
        <v>1799</v>
      </c>
      <c r="K1772">
        <f>AVERAGE(Tabla33[[#This Row],[gr12_0]:[gr12_9]])</f>
        <v>1799</v>
      </c>
      <c r="M1772">
        <v>1908</v>
      </c>
      <c r="N1772">
        <v>1908</v>
      </c>
      <c r="O1772">
        <v>1908</v>
      </c>
      <c r="P1772" s="4">
        <v>1997</v>
      </c>
      <c r="Q1772">
        <v>1908</v>
      </c>
      <c r="R1772">
        <v>1908</v>
      </c>
      <c r="S1772">
        <v>1908</v>
      </c>
      <c r="T1772">
        <v>1908</v>
      </c>
      <c r="U1772">
        <v>1908</v>
      </c>
      <c r="V1772">
        <v>1976</v>
      </c>
      <c r="W1772">
        <f>AVERAGE(Tabla31[[#This Row],[gr15_0]:[gr15_9]])</f>
        <v>1923.7</v>
      </c>
      <c r="Y1772">
        <v>2131</v>
      </c>
      <c r="Z1772">
        <v>2103</v>
      </c>
      <c r="AA1772">
        <v>2085</v>
      </c>
      <c r="AB1772">
        <v>2085</v>
      </c>
      <c r="AC1772">
        <v>2090</v>
      </c>
      <c r="AD1772">
        <v>2090</v>
      </c>
      <c r="AE1772">
        <v>2207</v>
      </c>
      <c r="AF1772">
        <v>2142</v>
      </c>
      <c r="AG1772">
        <v>2131</v>
      </c>
      <c r="AH1772">
        <v>2085</v>
      </c>
      <c r="AI1772" s="5">
        <f>AVERAGE(Tabla30[[#This Row],[gr17_0]:[gr17_9]])</f>
        <v>2114.9</v>
      </c>
      <c r="AK1772">
        <v>2962</v>
      </c>
      <c r="AL1772">
        <v>2803</v>
      </c>
      <c r="AM1772">
        <v>2962</v>
      </c>
      <c r="AN1772">
        <v>2930</v>
      </c>
      <c r="AO1772">
        <v>2922</v>
      </c>
      <c r="AP1772">
        <v>2707</v>
      </c>
      <c r="AQ1772">
        <v>2758</v>
      </c>
      <c r="AR1772">
        <v>2816</v>
      </c>
      <c r="AS1772">
        <v>2707</v>
      </c>
      <c r="AT1772">
        <v>2758</v>
      </c>
      <c r="AU1772">
        <f>AVERAGE(Tabla34[[#This Row],[gr21_0]:[gr21_9]])</f>
        <v>2832.5</v>
      </c>
    </row>
    <row r="1773" spans="1:47">
      <c r="A1773">
        <v>1799</v>
      </c>
      <c r="B1773">
        <v>1799</v>
      </c>
      <c r="C1773">
        <v>1799</v>
      </c>
      <c r="D1773">
        <v>1799</v>
      </c>
      <c r="E1773">
        <v>1799</v>
      </c>
      <c r="F1773">
        <v>1799</v>
      </c>
      <c r="G1773">
        <v>1799</v>
      </c>
      <c r="H1773">
        <v>1799</v>
      </c>
      <c r="I1773">
        <v>1799</v>
      </c>
      <c r="J1773">
        <v>1799</v>
      </c>
      <c r="K1773">
        <f>AVERAGE(Tabla33[[#This Row],[gr12_0]:[gr12_9]])</f>
        <v>1799</v>
      </c>
      <c r="M1773">
        <v>1908</v>
      </c>
      <c r="N1773">
        <v>1908</v>
      </c>
      <c r="O1773">
        <v>1908</v>
      </c>
      <c r="P1773" s="4">
        <v>1997</v>
      </c>
      <c r="Q1773">
        <v>1908</v>
      </c>
      <c r="R1773">
        <v>1908</v>
      </c>
      <c r="S1773">
        <v>1908</v>
      </c>
      <c r="T1773">
        <v>1908</v>
      </c>
      <c r="U1773">
        <v>1908</v>
      </c>
      <c r="V1773">
        <v>1976</v>
      </c>
      <c r="W1773">
        <f>AVERAGE(Tabla31[[#This Row],[gr15_0]:[gr15_9]])</f>
        <v>1923.7</v>
      </c>
      <c r="Y1773">
        <v>2131</v>
      </c>
      <c r="Z1773">
        <v>2103</v>
      </c>
      <c r="AA1773">
        <v>2085</v>
      </c>
      <c r="AB1773">
        <v>2085</v>
      </c>
      <c r="AC1773">
        <v>2090</v>
      </c>
      <c r="AD1773">
        <v>2090</v>
      </c>
      <c r="AE1773">
        <v>2207</v>
      </c>
      <c r="AF1773">
        <v>2142</v>
      </c>
      <c r="AG1773">
        <v>2131</v>
      </c>
      <c r="AH1773">
        <v>2085</v>
      </c>
      <c r="AI1773" s="5">
        <f>AVERAGE(Tabla30[[#This Row],[gr17_0]:[gr17_9]])</f>
        <v>2114.9</v>
      </c>
      <c r="AK1773">
        <v>2962</v>
      </c>
      <c r="AL1773">
        <v>2803</v>
      </c>
      <c r="AM1773">
        <v>2962</v>
      </c>
      <c r="AN1773">
        <v>2930</v>
      </c>
      <c r="AO1773">
        <v>2922</v>
      </c>
      <c r="AP1773">
        <v>2707</v>
      </c>
      <c r="AQ1773">
        <v>2758</v>
      </c>
      <c r="AR1773">
        <v>2816</v>
      </c>
      <c r="AS1773">
        <v>2707</v>
      </c>
      <c r="AT1773">
        <v>2758</v>
      </c>
      <c r="AU1773">
        <f>AVERAGE(Tabla34[[#This Row],[gr21_0]:[gr21_9]])</f>
        <v>2832.5</v>
      </c>
    </row>
    <row r="1774" spans="1:47">
      <c r="A1774">
        <v>1799</v>
      </c>
      <c r="B1774">
        <v>1799</v>
      </c>
      <c r="C1774">
        <v>1799</v>
      </c>
      <c r="D1774">
        <v>1799</v>
      </c>
      <c r="E1774">
        <v>1799</v>
      </c>
      <c r="F1774">
        <v>1799</v>
      </c>
      <c r="G1774">
        <v>1799</v>
      </c>
      <c r="H1774">
        <v>1799</v>
      </c>
      <c r="I1774">
        <v>1799</v>
      </c>
      <c r="J1774">
        <v>1799</v>
      </c>
      <c r="K1774">
        <f>AVERAGE(Tabla33[[#This Row],[gr12_0]:[gr12_9]])</f>
        <v>1799</v>
      </c>
      <c r="M1774">
        <v>1908</v>
      </c>
      <c r="N1774">
        <v>1908</v>
      </c>
      <c r="O1774">
        <v>1908</v>
      </c>
      <c r="P1774" s="4">
        <v>1997</v>
      </c>
      <c r="Q1774">
        <v>1908</v>
      </c>
      <c r="R1774">
        <v>1908</v>
      </c>
      <c r="S1774">
        <v>1908</v>
      </c>
      <c r="T1774">
        <v>1908</v>
      </c>
      <c r="U1774">
        <v>1908</v>
      </c>
      <c r="V1774">
        <v>1976</v>
      </c>
      <c r="W1774">
        <f>AVERAGE(Tabla31[[#This Row],[gr15_0]:[gr15_9]])</f>
        <v>1923.7</v>
      </c>
      <c r="Y1774">
        <v>2131</v>
      </c>
      <c r="Z1774">
        <v>2103</v>
      </c>
      <c r="AA1774">
        <v>2085</v>
      </c>
      <c r="AB1774">
        <v>2085</v>
      </c>
      <c r="AC1774">
        <v>2090</v>
      </c>
      <c r="AD1774">
        <v>2090</v>
      </c>
      <c r="AE1774">
        <v>2207</v>
      </c>
      <c r="AF1774">
        <v>2142</v>
      </c>
      <c r="AG1774">
        <v>2131</v>
      </c>
      <c r="AH1774">
        <v>2085</v>
      </c>
      <c r="AI1774" s="5">
        <f>AVERAGE(Tabla30[[#This Row],[gr17_0]:[gr17_9]])</f>
        <v>2114.9</v>
      </c>
      <c r="AK1774">
        <v>2962</v>
      </c>
      <c r="AL1774">
        <v>2803</v>
      </c>
      <c r="AM1774">
        <v>2962</v>
      </c>
      <c r="AN1774">
        <v>2930</v>
      </c>
      <c r="AO1774">
        <v>2922</v>
      </c>
      <c r="AP1774">
        <v>2707</v>
      </c>
      <c r="AQ1774">
        <v>2758</v>
      </c>
      <c r="AR1774">
        <v>2816</v>
      </c>
      <c r="AS1774">
        <v>2707</v>
      </c>
      <c r="AT1774">
        <v>2758</v>
      </c>
      <c r="AU1774">
        <f>AVERAGE(Tabla34[[#This Row],[gr21_0]:[gr21_9]])</f>
        <v>2832.5</v>
      </c>
    </row>
    <row r="1775" spans="1:47">
      <c r="A1775">
        <v>1799</v>
      </c>
      <c r="B1775">
        <v>1799</v>
      </c>
      <c r="C1775">
        <v>1799</v>
      </c>
      <c r="D1775">
        <v>1799</v>
      </c>
      <c r="E1775">
        <v>1799</v>
      </c>
      <c r="F1775">
        <v>1799</v>
      </c>
      <c r="G1775">
        <v>1799</v>
      </c>
      <c r="H1775">
        <v>1799</v>
      </c>
      <c r="I1775">
        <v>1799</v>
      </c>
      <c r="J1775">
        <v>1799</v>
      </c>
      <c r="K1775">
        <f>AVERAGE(Tabla33[[#This Row],[gr12_0]:[gr12_9]])</f>
        <v>1799</v>
      </c>
      <c r="M1775">
        <v>1908</v>
      </c>
      <c r="N1775">
        <v>1908</v>
      </c>
      <c r="O1775">
        <v>1908</v>
      </c>
      <c r="P1775" s="4">
        <v>1997</v>
      </c>
      <c r="Q1775">
        <v>1908</v>
      </c>
      <c r="R1775">
        <v>1908</v>
      </c>
      <c r="S1775">
        <v>1908</v>
      </c>
      <c r="T1775">
        <v>1908</v>
      </c>
      <c r="U1775">
        <v>1908</v>
      </c>
      <c r="V1775">
        <v>1976</v>
      </c>
      <c r="W1775">
        <f>AVERAGE(Tabla31[[#This Row],[gr15_0]:[gr15_9]])</f>
        <v>1923.7</v>
      </c>
      <c r="Y1775">
        <v>2131</v>
      </c>
      <c r="Z1775">
        <v>2103</v>
      </c>
      <c r="AA1775">
        <v>2085</v>
      </c>
      <c r="AB1775">
        <v>2085</v>
      </c>
      <c r="AC1775">
        <v>2090</v>
      </c>
      <c r="AD1775">
        <v>2090</v>
      </c>
      <c r="AE1775">
        <v>2207</v>
      </c>
      <c r="AF1775">
        <v>2142</v>
      </c>
      <c r="AG1775">
        <v>2131</v>
      </c>
      <c r="AH1775">
        <v>2085</v>
      </c>
      <c r="AI1775" s="5">
        <f>AVERAGE(Tabla30[[#This Row],[gr17_0]:[gr17_9]])</f>
        <v>2114.9</v>
      </c>
      <c r="AK1775">
        <v>2962</v>
      </c>
      <c r="AL1775">
        <v>2803</v>
      </c>
      <c r="AM1775">
        <v>2962</v>
      </c>
      <c r="AN1775">
        <v>2930</v>
      </c>
      <c r="AO1775">
        <v>2922</v>
      </c>
      <c r="AP1775">
        <v>2707</v>
      </c>
      <c r="AQ1775">
        <v>2758</v>
      </c>
      <c r="AR1775">
        <v>2816</v>
      </c>
      <c r="AS1775">
        <v>2707</v>
      </c>
      <c r="AT1775">
        <v>2758</v>
      </c>
      <c r="AU1775">
        <f>AVERAGE(Tabla34[[#This Row],[gr21_0]:[gr21_9]])</f>
        <v>2832.5</v>
      </c>
    </row>
    <row r="1776" spans="1:47">
      <c r="A1776">
        <v>1799</v>
      </c>
      <c r="B1776">
        <v>1799</v>
      </c>
      <c r="C1776">
        <v>1799</v>
      </c>
      <c r="D1776">
        <v>1799</v>
      </c>
      <c r="E1776">
        <v>1799</v>
      </c>
      <c r="F1776">
        <v>1799</v>
      </c>
      <c r="G1776">
        <v>1799</v>
      </c>
      <c r="H1776">
        <v>1799</v>
      </c>
      <c r="I1776">
        <v>1799</v>
      </c>
      <c r="J1776">
        <v>1799</v>
      </c>
      <c r="K1776">
        <f>AVERAGE(Tabla33[[#This Row],[gr12_0]:[gr12_9]])</f>
        <v>1799</v>
      </c>
      <c r="M1776">
        <v>1908</v>
      </c>
      <c r="N1776">
        <v>1908</v>
      </c>
      <c r="O1776">
        <v>1908</v>
      </c>
      <c r="P1776" s="4">
        <v>1997</v>
      </c>
      <c r="Q1776">
        <v>1908</v>
      </c>
      <c r="R1776">
        <v>1908</v>
      </c>
      <c r="S1776">
        <v>1908</v>
      </c>
      <c r="T1776">
        <v>1908</v>
      </c>
      <c r="U1776">
        <v>1908</v>
      </c>
      <c r="V1776">
        <v>1976</v>
      </c>
      <c r="W1776">
        <f>AVERAGE(Tabla31[[#This Row],[gr15_0]:[gr15_9]])</f>
        <v>1923.7</v>
      </c>
      <c r="Y1776">
        <v>2131</v>
      </c>
      <c r="Z1776">
        <v>2103</v>
      </c>
      <c r="AA1776">
        <v>2085</v>
      </c>
      <c r="AB1776">
        <v>2085</v>
      </c>
      <c r="AC1776">
        <v>2090</v>
      </c>
      <c r="AD1776">
        <v>2090</v>
      </c>
      <c r="AE1776">
        <v>2207</v>
      </c>
      <c r="AF1776">
        <v>2142</v>
      </c>
      <c r="AG1776">
        <v>2131</v>
      </c>
      <c r="AH1776">
        <v>2085</v>
      </c>
      <c r="AI1776" s="5">
        <f>AVERAGE(Tabla30[[#This Row],[gr17_0]:[gr17_9]])</f>
        <v>2114.9</v>
      </c>
      <c r="AK1776">
        <v>2962</v>
      </c>
      <c r="AL1776">
        <v>2803</v>
      </c>
      <c r="AM1776">
        <v>2962</v>
      </c>
      <c r="AN1776">
        <v>2930</v>
      </c>
      <c r="AO1776">
        <v>2922</v>
      </c>
      <c r="AP1776">
        <v>2707</v>
      </c>
      <c r="AQ1776">
        <v>2758</v>
      </c>
      <c r="AR1776">
        <v>2816</v>
      </c>
      <c r="AS1776">
        <v>2707</v>
      </c>
      <c r="AT1776">
        <v>2758</v>
      </c>
      <c r="AU1776">
        <f>AVERAGE(Tabla34[[#This Row],[gr21_0]:[gr21_9]])</f>
        <v>2832.5</v>
      </c>
    </row>
    <row r="1777" spans="1:47">
      <c r="A1777">
        <v>1799</v>
      </c>
      <c r="B1777">
        <v>1799</v>
      </c>
      <c r="C1777">
        <v>1799</v>
      </c>
      <c r="D1777">
        <v>1799</v>
      </c>
      <c r="E1777">
        <v>1799</v>
      </c>
      <c r="F1777">
        <v>1799</v>
      </c>
      <c r="G1777">
        <v>1799</v>
      </c>
      <c r="H1777">
        <v>1799</v>
      </c>
      <c r="I1777">
        <v>1799</v>
      </c>
      <c r="J1777">
        <v>1799</v>
      </c>
      <c r="K1777">
        <f>AVERAGE(Tabla33[[#This Row],[gr12_0]:[gr12_9]])</f>
        <v>1799</v>
      </c>
      <c r="M1777">
        <v>1908</v>
      </c>
      <c r="N1777">
        <v>1908</v>
      </c>
      <c r="O1777">
        <v>1908</v>
      </c>
      <c r="P1777" s="4">
        <v>1997</v>
      </c>
      <c r="Q1777">
        <v>1908</v>
      </c>
      <c r="R1777">
        <v>1908</v>
      </c>
      <c r="S1777">
        <v>1908</v>
      </c>
      <c r="T1777">
        <v>1908</v>
      </c>
      <c r="U1777">
        <v>1908</v>
      </c>
      <c r="V1777">
        <v>1976</v>
      </c>
      <c r="W1777">
        <f>AVERAGE(Tabla31[[#This Row],[gr15_0]:[gr15_9]])</f>
        <v>1923.7</v>
      </c>
      <c r="Y1777">
        <v>2131</v>
      </c>
      <c r="Z1777">
        <v>2103</v>
      </c>
      <c r="AA1777">
        <v>2085</v>
      </c>
      <c r="AB1777">
        <v>2085</v>
      </c>
      <c r="AC1777">
        <v>2090</v>
      </c>
      <c r="AD1777">
        <v>2090</v>
      </c>
      <c r="AE1777">
        <v>2207</v>
      </c>
      <c r="AF1777">
        <v>2142</v>
      </c>
      <c r="AG1777">
        <v>2131</v>
      </c>
      <c r="AH1777">
        <v>2085</v>
      </c>
      <c r="AI1777" s="5">
        <f>AVERAGE(Tabla30[[#This Row],[gr17_0]:[gr17_9]])</f>
        <v>2114.9</v>
      </c>
      <c r="AK1777">
        <v>2962</v>
      </c>
      <c r="AL1777">
        <v>2803</v>
      </c>
      <c r="AM1777">
        <v>2962</v>
      </c>
      <c r="AN1777">
        <v>2930</v>
      </c>
      <c r="AO1777">
        <v>2922</v>
      </c>
      <c r="AP1777">
        <v>2707</v>
      </c>
      <c r="AQ1777">
        <v>2758</v>
      </c>
      <c r="AR1777">
        <v>2816</v>
      </c>
      <c r="AS1777">
        <v>2707</v>
      </c>
      <c r="AT1777">
        <v>2758</v>
      </c>
      <c r="AU1777">
        <f>AVERAGE(Tabla34[[#This Row],[gr21_0]:[gr21_9]])</f>
        <v>2832.5</v>
      </c>
    </row>
    <row r="1778" spans="1:47">
      <c r="A1778">
        <v>1799</v>
      </c>
      <c r="B1778">
        <v>1799</v>
      </c>
      <c r="C1778">
        <v>1799</v>
      </c>
      <c r="D1778">
        <v>1799</v>
      </c>
      <c r="E1778">
        <v>1799</v>
      </c>
      <c r="F1778">
        <v>1799</v>
      </c>
      <c r="G1778">
        <v>1799</v>
      </c>
      <c r="H1778">
        <v>1799</v>
      </c>
      <c r="I1778">
        <v>1799</v>
      </c>
      <c r="J1778">
        <v>1799</v>
      </c>
      <c r="K1778">
        <f>AVERAGE(Tabla33[[#This Row],[gr12_0]:[gr12_9]])</f>
        <v>1799</v>
      </c>
      <c r="M1778">
        <v>1908</v>
      </c>
      <c r="N1778">
        <v>1908</v>
      </c>
      <c r="O1778">
        <v>1908</v>
      </c>
      <c r="P1778" s="4">
        <v>1997</v>
      </c>
      <c r="Q1778">
        <v>1908</v>
      </c>
      <c r="R1778">
        <v>1908</v>
      </c>
      <c r="S1778">
        <v>1908</v>
      </c>
      <c r="T1778">
        <v>1908</v>
      </c>
      <c r="U1778">
        <v>1908</v>
      </c>
      <c r="V1778">
        <v>1976</v>
      </c>
      <c r="W1778">
        <f>AVERAGE(Tabla31[[#This Row],[gr15_0]:[gr15_9]])</f>
        <v>1923.7</v>
      </c>
      <c r="Y1778">
        <v>2131</v>
      </c>
      <c r="Z1778">
        <v>2103</v>
      </c>
      <c r="AA1778">
        <v>2085</v>
      </c>
      <c r="AB1778">
        <v>2085</v>
      </c>
      <c r="AC1778">
        <v>2090</v>
      </c>
      <c r="AD1778">
        <v>2090</v>
      </c>
      <c r="AE1778">
        <v>2207</v>
      </c>
      <c r="AF1778">
        <v>2142</v>
      </c>
      <c r="AG1778">
        <v>2131</v>
      </c>
      <c r="AH1778">
        <v>2085</v>
      </c>
      <c r="AI1778" s="5">
        <f>AVERAGE(Tabla30[[#This Row],[gr17_0]:[gr17_9]])</f>
        <v>2114.9</v>
      </c>
      <c r="AK1778">
        <v>2962</v>
      </c>
      <c r="AL1778">
        <v>2803</v>
      </c>
      <c r="AM1778">
        <v>2962</v>
      </c>
      <c r="AN1778">
        <v>2930</v>
      </c>
      <c r="AO1778">
        <v>2922</v>
      </c>
      <c r="AP1778">
        <v>2707</v>
      </c>
      <c r="AQ1778">
        <v>2758</v>
      </c>
      <c r="AR1778">
        <v>2816</v>
      </c>
      <c r="AS1778">
        <v>2707</v>
      </c>
      <c r="AT1778">
        <v>2758</v>
      </c>
      <c r="AU1778">
        <f>AVERAGE(Tabla34[[#This Row],[gr21_0]:[gr21_9]])</f>
        <v>2832.5</v>
      </c>
    </row>
    <row r="1779" spans="1:47">
      <c r="A1779">
        <v>1799</v>
      </c>
      <c r="B1779">
        <v>1799</v>
      </c>
      <c r="C1779">
        <v>1799</v>
      </c>
      <c r="D1779">
        <v>1799</v>
      </c>
      <c r="E1779">
        <v>1799</v>
      </c>
      <c r="F1779">
        <v>1799</v>
      </c>
      <c r="G1779">
        <v>1799</v>
      </c>
      <c r="H1779">
        <v>1799</v>
      </c>
      <c r="I1779">
        <v>1799</v>
      </c>
      <c r="J1779">
        <v>1799</v>
      </c>
      <c r="K1779">
        <f>AVERAGE(Tabla33[[#This Row],[gr12_0]:[gr12_9]])</f>
        <v>1799</v>
      </c>
      <c r="M1779">
        <v>1908</v>
      </c>
      <c r="N1779">
        <v>1908</v>
      </c>
      <c r="O1779">
        <v>1908</v>
      </c>
      <c r="P1779" s="4">
        <v>1997</v>
      </c>
      <c r="Q1779">
        <v>1908</v>
      </c>
      <c r="R1779">
        <v>1908</v>
      </c>
      <c r="S1779">
        <v>1908</v>
      </c>
      <c r="T1779">
        <v>1908</v>
      </c>
      <c r="U1779">
        <v>1908</v>
      </c>
      <c r="V1779">
        <v>1976</v>
      </c>
      <c r="W1779">
        <f>AVERAGE(Tabla31[[#This Row],[gr15_0]:[gr15_9]])</f>
        <v>1923.7</v>
      </c>
      <c r="Y1779">
        <v>2131</v>
      </c>
      <c r="Z1779">
        <v>2103</v>
      </c>
      <c r="AA1779">
        <v>2085</v>
      </c>
      <c r="AB1779">
        <v>2085</v>
      </c>
      <c r="AC1779">
        <v>2090</v>
      </c>
      <c r="AD1779">
        <v>2090</v>
      </c>
      <c r="AE1779">
        <v>2207</v>
      </c>
      <c r="AF1779">
        <v>2142</v>
      </c>
      <c r="AG1779">
        <v>2131</v>
      </c>
      <c r="AH1779">
        <v>2085</v>
      </c>
      <c r="AI1779" s="5">
        <f>AVERAGE(Tabla30[[#This Row],[gr17_0]:[gr17_9]])</f>
        <v>2114.9</v>
      </c>
      <c r="AK1779">
        <v>2962</v>
      </c>
      <c r="AL1779">
        <v>2803</v>
      </c>
      <c r="AM1779">
        <v>2962</v>
      </c>
      <c r="AN1779">
        <v>2930</v>
      </c>
      <c r="AO1779">
        <v>2922</v>
      </c>
      <c r="AP1779">
        <v>2707</v>
      </c>
      <c r="AQ1779">
        <v>2758</v>
      </c>
      <c r="AR1779">
        <v>2816</v>
      </c>
      <c r="AS1779">
        <v>2707</v>
      </c>
      <c r="AT1779">
        <v>2758</v>
      </c>
      <c r="AU1779">
        <f>AVERAGE(Tabla34[[#This Row],[gr21_0]:[gr21_9]])</f>
        <v>2832.5</v>
      </c>
    </row>
    <row r="1780" spans="1:47">
      <c r="A1780">
        <v>1799</v>
      </c>
      <c r="B1780">
        <v>1799</v>
      </c>
      <c r="C1780">
        <v>1799</v>
      </c>
      <c r="D1780">
        <v>1799</v>
      </c>
      <c r="E1780">
        <v>1799</v>
      </c>
      <c r="F1780">
        <v>1799</v>
      </c>
      <c r="G1780">
        <v>1799</v>
      </c>
      <c r="H1780">
        <v>1799</v>
      </c>
      <c r="I1780">
        <v>1799</v>
      </c>
      <c r="J1780">
        <v>1799</v>
      </c>
      <c r="K1780">
        <f>AVERAGE(Tabla33[[#This Row],[gr12_0]:[gr12_9]])</f>
        <v>1799</v>
      </c>
      <c r="M1780">
        <v>1908</v>
      </c>
      <c r="N1780">
        <v>1908</v>
      </c>
      <c r="O1780">
        <v>1908</v>
      </c>
      <c r="P1780" s="4">
        <v>1997</v>
      </c>
      <c r="Q1780">
        <v>1908</v>
      </c>
      <c r="R1780">
        <v>1908</v>
      </c>
      <c r="S1780">
        <v>1908</v>
      </c>
      <c r="T1780">
        <v>1908</v>
      </c>
      <c r="U1780">
        <v>1908</v>
      </c>
      <c r="V1780">
        <v>1976</v>
      </c>
      <c r="W1780">
        <f>AVERAGE(Tabla31[[#This Row],[gr15_0]:[gr15_9]])</f>
        <v>1923.7</v>
      </c>
      <c r="Y1780">
        <v>2131</v>
      </c>
      <c r="Z1780">
        <v>2103</v>
      </c>
      <c r="AA1780">
        <v>2085</v>
      </c>
      <c r="AB1780">
        <v>2085</v>
      </c>
      <c r="AC1780">
        <v>2090</v>
      </c>
      <c r="AD1780">
        <v>2090</v>
      </c>
      <c r="AE1780">
        <v>2207</v>
      </c>
      <c r="AF1780">
        <v>2142</v>
      </c>
      <c r="AG1780">
        <v>2131</v>
      </c>
      <c r="AH1780">
        <v>2085</v>
      </c>
      <c r="AI1780" s="5">
        <f>AVERAGE(Tabla30[[#This Row],[gr17_0]:[gr17_9]])</f>
        <v>2114.9</v>
      </c>
      <c r="AK1780">
        <v>2962</v>
      </c>
      <c r="AL1780">
        <v>2803</v>
      </c>
      <c r="AM1780">
        <v>2962</v>
      </c>
      <c r="AN1780">
        <v>2930</v>
      </c>
      <c r="AO1780">
        <v>2922</v>
      </c>
      <c r="AP1780">
        <v>2707</v>
      </c>
      <c r="AQ1780">
        <v>2758</v>
      </c>
      <c r="AR1780">
        <v>2816</v>
      </c>
      <c r="AS1780">
        <v>2707</v>
      </c>
      <c r="AT1780">
        <v>2758</v>
      </c>
      <c r="AU1780">
        <f>AVERAGE(Tabla34[[#This Row],[gr21_0]:[gr21_9]])</f>
        <v>2832.5</v>
      </c>
    </row>
    <row r="1781" spans="1:47">
      <c r="A1781">
        <v>1799</v>
      </c>
      <c r="B1781">
        <v>1799</v>
      </c>
      <c r="C1781">
        <v>1799</v>
      </c>
      <c r="D1781">
        <v>1799</v>
      </c>
      <c r="E1781">
        <v>1799</v>
      </c>
      <c r="F1781">
        <v>1799</v>
      </c>
      <c r="G1781">
        <v>1799</v>
      </c>
      <c r="H1781">
        <v>1799</v>
      </c>
      <c r="I1781">
        <v>1799</v>
      </c>
      <c r="J1781">
        <v>1799</v>
      </c>
      <c r="K1781">
        <f>AVERAGE(Tabla33[[#This Row],[gr12_0]:[gr12_9]])</f>
        <v>1799</v>
      </c>
      <c r="M1781">
        <v>1908</v>
      </c>
      <c r="N1781">
        <v>1908</v>
      </c>
      <c r="O1781">
        <v>1908</v>
      </c>
      <c r="P1781" s="4">
        <v>1997</v>
      </c>
      <c r="Q1781">
        <v>1908</v>
      </c>
      <c r="R1781">
        <v>1908</v>
      </c>
      <c r="S1781">
        <v>1908</v>
      </c>
      <c r="T1781">
        <v>1908</v>
      </c>
      <c r="U1781">
        <v>1908</v>
      </c>
      <c r="V1781">
        <v>1976</v>
      </c>
      <c r="W1781">
        <f>AVERAGE(Tabla31[[#This Row],[gr15_0]:[gr15_9]])</f>
        <v>1923.7</v>
      </c>
      <c r="Y1781">
        <v>2131</v>
      </c>
      <c r="Z1781">
        <v>2103</v>
      </c>
      <c r="AA1781">
        <v>2085</v>
      </c>
      <c r="AB1781">
        <v>2085</v>
      </c>
      <c r="AC1781">
        <v>2090</v>
      </c>
      <c r="AD1781">
        <v>2090</v>
      </c>
      <c r="AE1781">
        <v>2207</v>
      </c>
      <c r="AF1781">
        <v>2142</v>
      </c>
      <c r="AG1781">
        <v>2131</v>
      </c>
      <c r="AH1781">
        <v>2085</v>
      </c>
      <c r="AI1781" s="5">
        <f>AVERAGE(Tabla30[[#This Row],[gr17_0]:[gr17_9]])</f>
        <v>2114.9</v>
      </c>
      <c r="AK1781">
        <v>2962</v>
      </c>
      <c r="AL1781">
        <v>2803</v>
      </c>
      <c r="AM1781">
        <v>2962</v>
      </c>
      <c r="AN1781">
        <v>2930</v>
      </c>
      <c r="AO1781">
        <v>2922</v>
      </c>
      <c r="AP1781">
        <v>2707</v>
      </c>
      <c r="AQ1781">
        <v>2758</v>
      </c>
      <c r="AR1781">
        <v>2816</v>
      </c>
      <c r="AS1781">
        <v>2707</v>
      </c>
      <c r="AT1781">
        <v>2758</v>
      </c>
      <c r="AU1781">
        <f>AVERAGE(Tabla34[[#This Row],[gr21_0]:[gr21_9]])</f>
        <v>2832.5</v>
      </c>
    </row>
    <row r="1782" spans="1:47">
      <c r="A1782">
        <v>1799</v>
      </c>
      <c r="B1782">
        <v>1799</v>
      </c>
      <c r="C1782">
        <v>1799</v>
      </c>
      <c r="D1782">
        <v>1799</v>
      </c>
      <c r="E1782">
        <v>1799</v>
      </c>
      <c r="F1782">
        <v>1799</v>
      </c>
      <c r="G1782">
        <v>1799</v>
      </c>
      <c r="H1782">
        <v>1799</v>
      </c>
      <c r="I1782">
        <v>1799</v>
      </c>
      <c r="J1782">
        <v>1799</v>
      </c>
      <c r="K1782">
        <f>AVERAGE(Tabla33[[#This Row],[gr12_0]:[gr12_9]])</f>
        <v>1799</v>
      </c>
      <c r="M1782">
        <v>1908</v>
      </c>
      <c r="N1782">
        <v>1908</v>
      </c>
      <c r="O1782">
        <v>1908</v>
      </c>
      <c r="P1782" s="4">
        <v>1997</v>
      </c>
      <c r="Q1782">
        <v>1908</v>
      </c>
      <c r="R1782">
        <v>1908</v>
      </c>
      <c r="S1782">
        <v>1908</v>
      </c>
      <c r="T1782">
        <v>1908</v>
      </c>
      <c r="U1782">
        <v>1908</v>
      </c>
      <c r="V1782">
        <v>1976</v>
      </c>
      <c r="W1782">
        <f>AVERAGE(Tabla31[[#This Row],[gr15_0]:[gr15_9]])</f>
        <v>1923.7</v>
      </c>
      <c r="Y1782">
        <v>2131</v>
      </c>
      <c r="Z1782">
        <v>2103</v>
      </c>
      <c r="AA1782">
        <v>2085</v>
      </c>
      <c r="AB1782">
        <v>2085</v>
      </c>
      <c r="AC1782">
        <v>2090</v>
      </c>
      <c r="AD1782">
        <v>2090</v>
      </c>
      <c r="AE1782">
        <v>2207</v>
      </c>
      <c r="AF1782">
        <v>2142</v>
      </c>
      <c r="AG1782">
        <v>2131</v>
      </c>
      <c r="AH1782">
        <v>2085</v>
      </c>
      <c r="AI1782" s="5">
        <f>AVERAGE(Tabla30[[#This Row],[gr17_0]:[gr17_9]])</f>
        <v>2114.9</v>
      </c>
      <c r="AK1782">
        <v>2962</v>
      </c>
      <c r="AL1782">
        <v>2803</v>
      </c>
      <c r="AM1782">
        <v>2962</v>
      </c>
      <c r="AN1782">
        <v>2930</v>
      </c>
      <c r="AO1782">
        <v>2922</v>
      </c>
      <c r="AP1782">
        <v>2707</v>
      </c>
      <c r="AQ1782">
        <v>2758</v>
      </c>
      <c r="AR1782">
        <v>2816</v>
      </c>
      <c r="AS1782">
        <v>2707</v>
      </c>
      <c r="AT1782">
        <v>2758</v>
      </c>
      <c r="AU1782">
        <f>AVERAGE(Tabla34[[#This Row],[gr21_0]:[gr21_9]])</f>
        <v>2832.5</v>
      </c>
    </row>
    <row r="1783" spans="1:47">
      <c r="A1783">
        <v>1799</v>
      </c>
      <c r="B1783">
        <v>1799</v>
      </c>
      <c r="C1783">
        <v>1799</v>
      </c>
      <c r="D1783">
        <v>1799</v>
      </c>
      <c r="E1783">
        <v>1799</v>
      </c>
      <c r="F1783">
        <v>1799</v>
      </c>
      <c r="G1783">
        <v>1799</v>
      </c>
      <c r="H1783">
        <v>1799</v>
      </c>
      <c r="I1783">
        <v>1799</v>
      </c>
      <c r="J1783">
        <v>1799</v>
      </c>
      <c r="K1783">
        <f>AVERAGE(Tabla33[[#This Row],[gr12_0]:[gr12_9]])</f>
        <v>1799</v>
      </c>
      <c r="M1783">
        <v>1908</v>
      </c>
      <c r="N1783">
        <v>1908</v>
      </c>
      <c r="O1783">
        <v>1908</v>
      </c>
      <c r="P1783" s="4">
        <v>1997</v>
      </c>
      <c r="Q1783">
        <v>1908</v>
      </c>
      <c r="R1783">
        <v>1908</v>
      </c>
      <c r="S1783">
        <v>1908</v>
      </c>
      <c r="T1783">
        <v>1908</v>
      </c>
      <c r="U1783">
        <v>1908</v>
      </c>
      <c r="V1783">
        <v>1976</v>
      </c>
      <c r="W1783">
        <f>AVERAGE(Tabla31[[#This Row],[gr15_0]:[gr15_9]])</f>
        <v>1923.7</v>
      </c>
      <c r="Y1783">
        <v>2131</v>
      </c>
      <c r="Z1783">
        <v>2103</v>
      </c>
      <c r="AA1783">
        <v>2085</v>
      </c>
      <c r="AB1783">
        <v>2085</v>
      </c>
      <c r="AC1783">
        <v>2090</v>
      </c>
      <c r="AD1783">
        <v>2090</v>
      </c>
      <c r="AE1783">
        <v>2207</v>
      </c>
      <c r="AF1783">
        <v>2142</v>
      </c>
      <c r="AG1783">
        <v>2131</v>
      </c>
      <c r="AH1783">
        <v>2085</v>
      </c>
      <c r="AI1783" s="5">
        <f>AVERAGE(Tabla30[[#This Row],[gr17_0]:[gr17_9]])</f>
        <v>2114.9</v>
      </c>
      <c r="AK1783">
        <v>2962</v>
      </c>
      <c r="AL1783">
        <v>2803</v>
      </c>
      <c r="AM1783">
        <v>2962</v>
      </c>
      <c r="AN1783">
        <v>2930</v>
      </c>
      <c r="AO1783">
        <v>2922</v>
      </c>
      <c r="AP1783">
        <v>2707</v>
      </c>
      <c r="AQ1783">
        <v>2758</v>
      </c>
      <c r="AR1783">
        <v>2816</v>
      </c>
      <c r="AS1783">
        <v>2707</v>
      </c>
      <c r="AT1783">
        <v>2758</v>
      </c>
      <c r="AU1783">
        <f>AVERAGE(Tabla34[[#This Row],[gr21_0]:[gr21_9]])</f>
        <v>2832.5</v>
      </c>
    </row>
    <row r="1784" spans="1:47">
      <c r="A1784">
        <v>1799</v>
      </c>
      <c r="B1784">
        <v>1799</v>
      </c>
      <c r="C1784">
        <v>1799</v>
      </c>
      <c r="D1784">
        <v>1799</v>
      </c>
      <c r="E1784">
        <v>1799</v>
      </c>
      <c r="F1784">
        <v>1799</v>
      </c>
      <c r="G1784">
        <v>1799</v>
      </c>
      <c r="H1784">
        <v>1799</v>
      </c>
      <c r="I1784">
        <v>1799</v>
      </c>
      <c r="J1784">
        <v>1799</v>
      </c>
      <c r="K1784">
        <f>AVERAGE(Tabla33[[#This Row],[gr12_0]:[gr12_9]])</f>
        <v>1799</v>
      </c>
      <c r="M1784">
        <v>1908</v>
      </c>
      <c r="N1784">
        <v>1908</v>
      </c>
      <c r="O1784">
        <v>1908</v>
      </c>
      <c r="P1784" s="4">
        <v>1997</v>
      </c>
      <c r="Q1784">
        <v>1908</v>
      </c>
      <c r="R1784">
        <v>1908</v>
      </c>
      <c r="S1784">
        <v>1908</v>
      </c>
      <c r="T1784">
        <v>1908</v>
      </c>
      <c r="U1784">
        <v>1908</v>
      </c>
      <c r="V1784">
        <v>1976</v>
      </c>
      <c r="W1784">
        <f>AVERAGE(Tabla31[[#This Row],[gr15_0]:[gr15_9]])</f>
        <v>1923.7</v>
      </c>
      <c r="Y1784">
        <v>2131</v>
      </c>
      <c r="Z1784">
        <v>2103</v>
      </c>
      <c r="AA1784">
        <v>2085</v>
      </c>
      <c r="AB1784">
        <v>2085</v>
      </c>
      <c r="AC1784">
        <v>2090</v>
      </c>
      <c r="AD1784">
        <v>2090</v>
      </c>
      <c r="AE1784">
        <v>2207</v>
      </c>
      <c r="AF1784">
        <v>2142</v>
      </c>
      <c r="AG1784">
        <v>2131</v>
      </c>
      <c r="AH1784">
        <v>2085</v>
      </c>
      <c r="AI1784" s="5">
        <f>AVERAGE(Tabla30[[#This Row],[gr17_0]:[gr17_9]])</f>
        <v>2114.9</v>
      </c>
      <c r="AK1784">
        <v>2962</v>
      </c>
      <c r="AL1784">
        <v>2803</v>
      </c>
      <c r="AM1784">
        <v>2962</v>
      </c>
      <c r="AN1784">
        <v>2930</v>
      </c>
      <c r="AO1784">
        <v>2922</v>
      </c>
      <c r="AP1784">
        <v>2707</v>
      </c>
      <c r="AQ1784">
        <v>2758</v>
      </c>
      <c r="AR1784">
        <v>2816</v>
      </c>
      <c r="AS1784">
        <v>2707</v>
      </c>
      <c r="AT1784">
        <v>2758</v>
      </c>
      <c r="AU1784">
        <f>AVERAGE(Tabla34[[#This Row],[gr21_0]:[gr21_9]])</f>
        <v>2832.5</v>
      </c>
    </row>
    <row r="1785" spans="1:47">
      <c r="A1785">
        <v>1799</v>
      </c>
      <c r="B1785">
        <v>1799</v>
      </c>
      <c r="C1785">
        <v>1799</v>
      </c>
      <c r="D1785">
        <v>1799</v>
      </c>
      <c r="E1785">
        <v>1799</v>
      </c>
      <c r="F1785">
        <v>1799</v>
      </c>
      <c r="G1785">
        <v>1799</v>
      </c>
      <c r="H1785">
        <v>1799</v>
      </c>
      <c r="I1785">
        <v>1799</v>
      </c>
      <c r="J1785">
        <v>1799</v>
      </c>
      <c r="K1785">
        <f>AVERAGE(Tabla33[[#This Row],[gr12_0]:[gr12_9]])</f>
        <v>1799</v>
      </c>
      <c r="M1785">
        <v>1908</v>
      </c>
      <c r="N1785">
        <v>1908</v>
      </c>
      <c r="O1785">
        <v>1908</v>
      </c>
      <c r="P1785" s="4">
        <v>1997</v>
      </c>
      <c r="Q1785">
        <v>1908</v>
      </c>
      <c r="R1785">
        <v>1908</v>
      </c>
      <c r="S1785">
        <v>1908</v>
      </c>
      <c r="T1785">
        <v>1908</v>
      </c>
      <c r="U1785">
        <v>1908</v>
      </c>
      <c r="V1785">
        <v>1976</v>
      </c>
      <c r="W1785">
        <f>AVERAGE(Tabla31[[#This Row],[gr15_0]:[gr15_9]])</f>
        <v>1923.7</v>
      </c>
      <c r="Y1785">
        <v>2131</v>
      </c>
      <c r="Z1785">
        <v>2103</v>
      </c>
      <c r="AA1785">
        <v>2085</v>
      </c>
      <c r="AB1785">
        <v>2085</v>
      </c>
      <c r="AC1785">
        <v>2090</v>
      </c>
      <c r="AD1785">
        <v>2090</v>
      </c>
      <c r="AE1785">
        <v>2207</v>
      </c>
      <c r="AF1785">
        <v>2142</v>
      </c>
      <c r="AG1785">
        <v>2131</v>
      </c>
      <c r="AH1785">
        <v>2085</v>
      </c>
      <c r="AI1785" s="5">
        <f>AVERAGE(Tabla30[[#This Row],[gr17_0]:[gr17_9]])</f>
        <v>2114.9</v>
      </c>
      <c r="AK1785">
        <v>2962</v>
      </c>
      <c r="AL1785">
        <v>2803</v>
      </c>
      <c r="AM1785">
        <v>2962</v>
      </c>
      <c r="AN1785">
        <v>2930</v>
      </c>
      <c r="AO1785">
        <v>2922</v>
      </c>
      <c r="AP1785">
        <v>2707</v>
      </c>
      <c r="AQ1785">
        <v>2758</v>
      </c>
      <c r="AR1785">
        <v>2816</v>
      </c>
      <c r="AS1785">
        <v>2707</v>
      </c>
      <c r="AT1785">
        <v>2758</v>
      </c>
      <c r="AU1785">
        <f>AVERAGE(Tabla34[[#This Row],[gr21_0]:[gr21_9]])</f>
        <v>2832.5</v>
      </c>
    </row>
    <row r="1786" spans="1:47">
      <c r="A1786">
        <v>1799</v>
      </c>
      <c r="B1786">
        <v>1799</v>
      </c>
      <c r="C1786">
        <v>1799</v>
      </c>
      <c r="D1786">
        <v>1799</v>
      </c>
      <c r="E1786">
        <v>1799</v>
      </c>
      <c r="F1786">
        <v>1799</v>
      </c>
      <c r="G1786">
        <v>1799</v>
      </c>
      <c r="H1786">
        <v>1799</v>
      </c>
      <c r="I1786">
        <v>1799</v>
      </c>
      <c r="J1786">
        <v>1799</v>
      </c>
      <c r="K1786">
        <f>AVERAGE(Tabla33[[#This Row],[gr12_0]:[gr12_9]])</f>
        <v>1799</v>
      </c>
      <c r="M1786">
        <v>1908</v>
      </c>
      <c r="N1786">
        <v>1908</v>
      </c>
      <c r="O1786">
        <v>1908</v>
      </c>
      <c r="P1786" s="4">
        <v>1997</v>
      </c>
      <c r="Q1786">
        <v>1908</v>
      </c>
      <c r="R1786">
        <v>1908</v>
      </c>
      <c r="S1786">
        <v>1908</v>
      </c>
      <c r="T1786">
        <v>1908</v>
      </c>
      <c r="U1786">
        <v>1908</v>
      </c>
      <c r="V1786">
        <v>1976</v>
      </c>
      <c r="W1786">
        <f>AVERAGE(Tabla31[[#This Row],[gr15_0]:[gr15_9]])</f>
        <v>1923.7</v>
      </c>
      <c r="Y1786">
        <v>2131</v>
      </c>
      <c r="Z1786">
        <v>2103</v>
      </c>
      <c r="AA1786">
        <v>2085</v>
      </c>
      <c r="AB1786">
        <v>2085</v>
      </c>
      <c r="AC1786">
        <v>2090</v>
      </c>
      <c r="AD1786">
        <v>2090</v>
      </c>
      <c r="AE1786">
        <v>2207</v>
      </c>
      <c r="AF1786">
        <v>2142</v>
      </c>
      <c r="AG1786">
        <v>2131</v>
      </c>
      <c r="AH1786">
        <v>2085</v>
      </c>
      <c r="AI1786" s="5">
        <f>AVERAGE(Tabla30[[#This Row],[gr17_0]:[gr17_9]])</f>
        <v>2114.9</v>
      </c>
      <c r="AK1786">
        <v>2962</v>
      </c>
      <c r="AL1786">
        <v>2803</v>
      </c>
      <c r="AM1786">
        <v>2962</v>
      </c>
      <c r="AN1786">
        <v>2930</v>
      </c>
      <c r="AO1786">
        <v>2922</v>
      </c>
      <c r="AP1786">
        <v>2707</v>
      </c>
      <c r="AQ1786">
        <v>2758</v>
      </c>
      <c r="AR1786">
        <v>2816</v>
      </c>
      <c r="AS1786">
        <v>2707</v>
      </c>
      <c r="AT1786">
        <v>2758</v>
      </c>
      <c r="AU1786">
        <f>AVERAGE(Tabla34[[#This Row],[gr21_0]:[gr21_9]])</f>
        <v>2832.5</v>
      </c>
    </row>
    <row r="1787" spans="1:47">
      <c r="A1787">
        <v>1799</v>
      </c>
      <c r="B1787">
        <v>1799</v>
      </c>
      <c r="C1787">
        <v>1799</v>
      </c>
      <c r="D1787">
        <v>1799</v>
      </c>
      <c r="E1787">
        <v>1799</v>
      </c>
      <c r="F1787">
        <v>1799</v>
      </c>
      <c r="G1787">
        <v>1799</v>
      </c>
      <c r="H1787">
        <v>1799</v>
      </c>
      <c r="I1787">
        <v>1799</v>
      </c>
      <c r="J1787">
        <v>1799</v>
      </c>
      <c r="K1787">
        <f>AVERAGE(Tabla33[[#This Row],[gr12_0]:[gr12_9]])</f>
        <v>1799</v>
      </c>
      <c r="M1787">
        <v>1908</v>
      </c>
      <c r="N1787">
        <v>1908</v>
      </c>
      <c r="O1787">
        <v>1908</v>
      </c>
      <c r="P1787" s="4">
        <v>1997</v>
      </c>
      <c r="Q1787">
        <v>1908</v>
      </c>
      <c r="R1787">
        <v>1908</v>
      </c>
      <c r="S1787">
        <v>1908</v>
      </c>
      <c r="T1787">
        <v>1908</v>
      </c>
      <c r="U1787">
        <v>1908</v>
      </c>
      <c r="V1787">
        <v>1976</v>
      </c>
      <c r="W1787">
        <f>AVERAGE(Tabla31[[#This Row],[gr15_0]:[gr15_9]])</f>
        <v>1923.7</v>
      </c>
      <c r="Y1787">
        <v>2131</v>
      </c>
      <c r="Z1787">
        <v>2103</v>
      </c>
      <c r="AA1787">
        <v>2085</v>
      </c>
      <c r="AB1787">
        <v>2085</v>
      </c>
      <c r="AC1787">
        <v>2090</v>
      </c>
      <c r="AD1787">
        <v>2090</v>
      </c>
      <c r="AE1787">
        <v>2207</v>
      </c>
      <c r="AF1787">
        <v>2142</v>
      </c>
      <c r="AG1787">
        <v>2131</v>
      </c>
      <c r="AH1787">
        <v>2085</v>
      </c>
      <c r="AI1787" s="5">
        <f>AVERAGE(Tabla30[[#This Row],[gr17_0]:[gr17_9]])</f>
        <v>2114.9</v>
      </c>
      <c r="AK1787">
        <v>2962</v>
      </c>
      <c r="AL1787">
        <v>2803</v>
      </c>
      <c r="AM1787">
        <v>2962</v>
      </c>
      <c r="AN1787">
        <v>2930</v>
      </c>
      <c r="AO1787">
        <v>2922</v>
      </c>
      <c r="AP1787">
        <v>2707</v>
      </c>
      <c r="AQ1787">
        <v>2758</v>
      </c>
      <c r="AR1787">
        <v>2816</v>
      </c>
      <c r="AS1787">
        <v>2707</v>
      </c>
      <c r="AT1787">
        <v>2758</v>
      </c>
      <c r="AU1787">
        <f>AVERAGE(Tabla34[[#This Row],[gr21_0]:[gr21_9]])</f>
        <v>2832.5</v>
      </c>
    </row>
    <row r="1788" spans="1:47">
      <c r="A1788">
        <v>1799</v>
      </c>
      <c r="B1788">
        <v>1799</v>
      </c>
      <c r="C1788">
        <v>1799</v>
      </c>
      <c r="D1788">
        <v>1799</v>
      </c>
      <c r="E1788">
        <v>1799</v>
      </c>
      <c r="F1788">
        <v>1799</v>
      </c>
      <c r="G1788">
        <v>1799</v>
      </c>
      <c r="H1788">
        <v>1799</v>
      </c>
      <c r="I1788">
        <v>1799</v>
      </c>
      <c r="J1788">
        <v>1799</v>
      </c>
      <c r="K1788">
        <f>AVERAGE(Tabla33[[#This Row],[gr12_0]:[gr12_9]])</f>
        <v>1799</v>
      </c>
      <c r="M1788">
        <v>1908</v>
      </c>
      <c r="N1788">
        <v>1908</v>
      </c>
      <c r="O1788">
        <v>1908</v>
      </c>
      <c r="P1788" s="4">
        <v>1997</v>
      </c>
      <c r="Q1788">
        <v>1908</v>
      </c>
      <c r="R1788">
        <v>1908</v>
      </c>
      <c r="S1788">
        <v>1908</v>
      </c>
      <c r="T1788">
        <v>1908</v>
      </c>
      <c r="U1788">
        <v>1908</v>
      </c>
      <c r="V1788">
        <v>1976</v>
      </c>
      <c r="W1788">
        <f>AVERAGE(Tabla31[[#This Row],[gr15_0]:[gr15_9]])</f>
        <v>1923.7</v>
      </c>
      <c r="Y1788">
        <v>2131</v>
      </c>
      <c r="Z1788">
        <v>2103</v>
      </c>
      <c r="AA1788">
        <v>2085</v>
      </c>
      <c r="AB1788">
        <v>2085</v>
      </c>
      <c r="AC1788">
        <v>2090</v>
      </c>
      <c r="AD1788">
        <v>2090</v>
      </c>
      <c r="AE1788">
        <v>2207</v>
      </c>
      <c r="AF1788">
        <v>2142</v>
      </c>
      <c r="AG1788">
        <v>2131</v>
      </c>
      <c r="AH1788">
        <v>2085</v>
      </c>
      <c r="AI1788" s="5">
        <f>AVERAGE(Tabla30[[#This Row],[gr17_0]:[gr17_9]])</f>
        <v>2114.9</v>
      </c>
      <c r="AK1788">
        <v>2962</v>
      </c>
      <c r="AL1788">
        <v>2803</v>
      </c>
      <c r="AM1788">
        <v>2962</v>
      </c>
      <c r="AN1788">
        <v>2930</v>
      </c>
      <c r="AO1788">
        <v>2922</v>
      </c>
      <c r="AP1788">
        <v>2707</v>
      </c>
      <c r="AQ1788">
        <v>2758</v>
      </c>
      <c r="AR1788">
        <v>2816</v>
      </c>
      <c r="AS1788">
        <v>2707</v>
      </c>
      <c r="AT1788">
        <v>2758</v>
      </c>
      <c r="AU1788">
        <f>AVERAGE(Tabla34[[#This Row],[gr21_0]:[gr21_9]])</f>
        <v>2832.5</v>
      </c>
    </row>
    <row r="1789" spans="1:47">
      <c r="A1789">
        <v>1799</v>
      </c>
      <c r="B1789">
        <v>1799</v>
      </c>
      <c r="C1789">
        <v>1799</v>
      </c>
      <c r="D1789">
        <v>1799</v>
      </c>
      <c r="E1789">
        <v>1799</v>
      </c>
      <c r="F1789">
        <v>1799</v>
      </c>
      <c r="G1789">
        <v>1799</v>
      </c>
      <c r="H1789">
        <v>1799</v>
      </c>
      <c r="I1789">
        <v>1799</v>
      </c>
      <c r="J1789">
        <v>1799</v>
      </c>
      <c r="K1789">
        <f>AVERAGE(Tabla33[[#This Row],[gr12_0]:[gr12_9]])</f>
        <v>1799</v>
      </c>
      <c r="M1789">
        <v>1908</v>
      </c>
      <c r="N1789">
        <v>1908</v>
      </c>
      <c r="O1789">
        <v>1908</v>
      </c>
      <c r="P1789" s="4">
        <v>1997</v>
      </c>
      <c r="Q1789">
        <v>1908</v>
      </c>
      <c r="R1789">
        <v>1908</v>
      </c>
      <c r="S1789">
        <v>1908</v>
      </c>
      <c r="T1789">
        <v>1908</v>
      </c>
      <c r="U1789">
        <v>1908</v>
      </c>
      <c r="V1789">
        <v>1976</v>
      </c>
      <c r="W1789">
        <f>AVERAGE(Tabla31[[#This Row],[gr15_0]:[gr15_9]])</f>
        <v>1923.7</v>
      </c>
      <c r="Y1789">
        <v>2131</v>
      </c>
      <c r="Z1789">
        <v>2103</v>
      </c>
      <c r="AA1789">
        <v>2085</v>
      </c>
      <c r="AB1789">
        <v>2085</v>
      </c>
      <c r="AC1789">
        <v>2090</v>
      </c>
      <c r="AD1789">
        <v>2090</v>
      </c>
      <c r="AE1789">
        <v>2207</v>
      </c>
      <c r="AF1789">
        <v>2142</v>
      </c>
      <c r="AG1789">
        <v>2131</v>
      </c>
      <c r="AH1789">
        <v>2085</v>
      </c>
      <c r="AI1789" s="5">
        <f>AVERAGE(Tabla30[[#This Row],[gr17_0]:[gr17_9]])</f>
        <v>2114.9</v>
      </c>
      <c r="AK1789">
        <v>2962</v>
      </c>
      <c r="AL1789">
        <v>2803</v>
      </c>
      <c r="AM1789">
        <v>2962</v>
      </c>
      <c r="AN1789">
        <v>2930</v>
      </c>
      <c r="AO1789">
        <v>2922</v>
      </c>
      <c r="AP1789">
        <v>2707</v>
      </c>
      <c r="AQ1789">
        <v>2758</v>
      </c>
      <c r="AR1789">
        <v>2816</v>
      </c>
      <c r="AS1789">
        <v>2707</v>
      </c>
      <c r="AT1789">
        <v>2758</v>
      </c>
      <c r="AU1789">
        <f>AVERAGE(Tabla34[[#This Row],[gr21_0]:[gr21_9]])</f>
        <v>2832.5</v>
      </c>
    </row>
    <row r="1790" spans="1:47">
      <c r="A1790">
        <v>1799</v>
      </c>
      <c r="B1790">
        <v>1799</v>
      </c>
      <c r="C1790">
        <v>1799</v>
      </c>
      <c r="D1790">
        <v>1799</v>
      </c>
      <c r="E1790">
        <v>1799</v>
      </c>
      <c r="F1790">
        <v>1799</v>
      </c>
      <c r="G1790">
        <v>1799</v>
      </c>
      <c r="H1790">
        <v>1799</v>
      </c>
      <c r="I1790">
        <v>1799</v>
      </c>
      <c r="J1790">
        <v>1799</v>
      </c>
      <c r="K1790">
        <f>AVERAGE(Tabla33[[#This Row],[gr12_0]:[gr12_9]])</f>
        <v>1799</v>
      </c>
      <c r="M1790">
        <v>1908</v>
      </c>
      <c r="N1790">
        <v>1908</v>
      </c>
      <c r="O1790">
        <v>1908</v>
      </c>
      <c r="P1790" s="4">
        <v>1997</v>
      </c>
      <c r="Q1790">
        <v>1908</v>
      </c>
      <c r="R1790">
        <v>1908</v>
      </c>
      <c r="S1790">
        <v>1908</v>
      </c>
      <c r="T1790">
        <v>1908</v>
      </c>
      <c r="U1790">
        <v>1908</v>
      </c>
      <c r="V1790">
        <v>1976</v>
      </c>
      <c r="W1790">
        <f>AVERAGE(Tabla31[[#This Row],[gr15_0]:[gr15_9]])</f>
        <v>1923.7</v>
      </c>
      <c r="Y1790">
        <v>2131</v>
      </c>
      <c r="Z1790">
        <v>2103</v>
      </c>
      <c r="AA1790">
        <v>2085</v>
      </c>
      <c r="AB1790">
        <v>2085</v>
      </c>
      <c r="AC1790">
        <v>2090</v>
      </c>
      <c r="AD1790">
        <v>2090</v>
      </c>
      <c r="AE1790">
        <v>2207</v>
      </c>
      <c r="AF1790">
        <v>2142</v>
      </c>
      <c r="AG1790">
        <v>2131</v>
      </c>
      <c r="AH1790">
        <v>2085</v>
      </c>
      <c r="AI1790" s="5">
        <f>AVERAGE(Tabla30[[#This Row],[gr17_0]:[gr17_9]])</f>
        <v>2114.9</v>
      </c>
      <c r="AK1790">
        <v>2962</v>
      </c>
      <c r="AL1790">
        <v>2803</v>
      </c>
      <c r="AM1790">
        <v>2962</v>
      </c>
      <c r="AN1790">
        <v>2930</v>
      </c>
      <c r="AO1790">
        <v>2922</v>
      </c>
      <c r="AP1790">
        <v>2707</v>
      </c>
      <c r="AQ1790">
        <v>2758</v>
      </c>
      <c r="AR1790">
        <v>2816</v>
      </c>
      <c r="AS1790">
        <v>2707</v>
      </c>
      <c r="AT1790">
        <v>2758</v>
      </c>
      <c r="AU1790">
        <f>AVERAGE(Tabla34[[#This Row],[gr21_0]:[gr21_9]])</f>
        <v>2832.5</v>
      </c>
    </row>
    <row r="1791" spans="1:47">
      <c r="A1791">
        <v>1799</v>
      </c>
      <c r="B1791">
        <v>1799</v>
      </c>
      <c r="C1791">
        <v>1799</v>
      </c>
      <c r="D1791">
        <v>1799</v>
      </c>
      <c r="E1791">
        <v>1799</v>
      </c>
      <c r="F1791">
        <v>1799</v>
      </c>
      <c r="G1791">
        <v>1799</v>
      </c>
      <c r="H1791">
        <v>1799</v>
      </c>
      <c r="I1791">
        <v>1799</v>
      </c>
      <c r="J1791">
        <v>1799</v>
      </c>
      <c r="K1791">
        <f>AVERAGE(Tabla33[[#This Row],[gr12_0]:[gr12_9]])</f>
        <v>1799</v>
      </c>
      <c r="M1791">
        <v>1908</v>
      </c>
      <c r="N1791">
        <v>1908</v>
      </c>
      <c r="O1791">
        <v>1908</v>
      </c>
      <c r="P1791" s="4">
        <v>1997</v>
      </c>
      <c r="Q1791">
        <v>1908</v>
      </c>
      <c r="R1791">
        <v>1908</v>
      </c>
      <c r="S1791">
        <v>1908</v>
      </c>
      <c r="T1791">
        <v>1908</v>
      </c>
      <c r="U1791">
        <v>1908</v>
      </c>
      <c r="V1791">
        <v>1976</v>
      </c>
      <c r="W1791">
        <f>AVERAGE(Tabla31[[#This Row],[gr15_0]:[gr15_9]])</f>
        <v>1923.7</v>
      </c>
      <c r="Y1791">
        <v>2131</v>
      </c>
      <c r="Z1791">
        <v>2103</v>
      </c>
      <c r="AA1791">
        <v>2085</v>
      </c>
      <c r="AB1791">
        <v>2085</v>
      </c>
      <c r="AC1791">
        <v>2090</v>
      </c>
      <c r="AD1791">
        <v>2090</v>
      </c>
      <c r="AE1791">
        <v>2207</v>
      </c>
      <c r="AF1791">
        <v>2142</v>
      </c>
      <c r="AG1791">
        <v>2131</v>
      </c>
      <c r="AH1791">
        <v>2085</v>
      </c>
      <c r="AI1791" s="5">
        <f>AVERAGE(Tabla30[[#This Row],[gr17_0]:[gr17_9]])</f>
        <v>2114.9</v>
      </c>
      <c r="AK1791">
        <v>2962</v>
      </c>
      <c r="AL1791">
        <v>2803</v>
      </c>
      <c r="AM1791">
        <v>2962</v>
      </c>
      <c r="AN1791">
        <v>2930</v>
      </c>
      <c r="AO1791">
        <v>2922</v>
      </c>
      <c r="AP1791">
        <v>2707</v>
      </c>
      <c r="AQ1791">
        <v>2758</v>
      </c>
      <c r="AR1791">
        <v>2816</v>
      </c>
      <c r="AS1791">
        <v>2707</v>
      </c>
      <c r="AT1791">
        <v>2758</v>
      </c>
      <c r="AU1791">
        <f>AVERAGE(Tabla34[[#This Row],[gr21_0]:[gr21_9]])</f>
        <v>2832.5</v>
      </c>
    </row>
    <row r="1792" spans="1:47">
      <c r="A1792">
        <v>1799</v>
      </c>
      <c r="B1792">
        <v>1799</v>
      </c>
      <c r="C1792">
        <v>1799</v>
      </c>
      <c r="D1792">
        <v>1799</v>
      </c>
      <c r="E1792">
        <v>1799</v>
      </c>
      <c r="F1792">
        <v>1799</v>
      </c>
      <c r="G1792">
        <v>1799</v>
      </c>
      <c r="H1792">
        <v>1799</v>
      </c>
      <c r="I1792">
        <v>1799</v>
      </c>
      <c r="J1792">
        <v>1799</v>
      </c>
      <c r="K1792">
        <f>AVERAGE(Tabla33[[#This Row],[gr12_0]:[gr12_9]])</f>
        <v>1799</v>
      </c>
      <c r="M1792">
        <v>1908</v>
      </c>
      <c r="N1792">
        <v>1908</v>
      </c>
      <c r="O1792">
        <v>1908</v>
      </c>
      <c r="P1792" s="4">
        <v>1997</v>
      </c>
      <c r="Q1792">
        <v>1908</v>
      </c>
      <c r="R1792">
        <v>1908</v>
      </c>
      <c r="S1792">
        <v>1908</v>
      </c>
      <c r="T1792">
        <v>1908</v>
      </c>
      <c r="U1792">
        <v>1908</v>
      </c>
      <c r="V1792">
        <v>1976</v>
      </c>
      <c r="W1792">
        <f>AVERAGE(Tabla31[[#This Row],[gr15_0]:[gr15_9]])</f>
        <v>1923.7</v>
      </c>
      <c r="Y1792">
        <v>2131</v>
      </c>
      <c r="Z1792">
        <v>2103</v>
      </c>
      <c r="AA1792">
        <v>2085</v>
      </c>
      <c r="AB1792">
        <v>2085</v>
      </c>
      <c r="AC1792">
        <v>2090</v>
      </c>
      <c r="AD1792">
        <v>2090</v>
      </c>
      <c r="AE1792">
        <v>2207</v>
      </c>
      <c r="AF1792">
        <v>2142</v>
      </c>
      <c r="AG1792">
        <v>2131</v>
      </c>
      <c r="AH1792">
        <v>2085</v>
      </c>
      <c r="AI1792" s="5">
        <f>AVERAGE(Tabla30[[#This Row],[gr17_0]:[gr17_9]])</f>
        <v>2114.9</v>
      </c>
      <c r="AK1792">
        <v>2962</v>
      </c>
      <c r="AL1792">
        <v>2803</v>
      </c>
      <c r="AM1792">
        <v>2962</v>
      </c>
      <c r="AN1792">
        <v>2930</v>
      </c>
      <c r="AO1792">
        <v>2922</v>
      </c>
      <c r="AP1792">
        <v>2707</v>
      </c>
      <c r="AQ1792">
        <v>2758</v>
      </c>
      <c r="AR1792">
        <v>2816</v>
      </c>
      <c r="AS1792">
        <v>2707</v>
      </c>
      <c r="AT1792">
        <v>2758</v>
      </c>
      <c r="AU1792">
        <f>AVERAGE(Tabla34[[#This Row],[gr21_0]:[gr21_9]])</f>
        <v>2832.5</v>
      </c>
    </row>
    <row r="1793" spans="1:47">
      <c r="A1793">
        <v>1799</v>
      </c>
      <c r="B1793">
        <v>1799</v>
      </c>
      <c r="C1793">
        <v>1799</v>
      </c>
      <c r="D1793">
        <v>1799</v>
      </c>
      <c r="E1793">
        <v>1799</v>
      </c>
      <c r="F1793">
        <v>1799</v>
      </c>
      <c r="G1793">
        <v>1799</v>
      </c>
      <c r="H1793">
        <v>1799</v>
      </c>
      <c r="I1793">
        <v>1799</v>
      </c>
      <c r="J1793">
        <v>1799</v>
      </c>
      <c r="K1793">
        <f>AVERAGE(Tabla33[[#This Row],[gr12_0]:[gr12_9]])</f>
        <v>1799</v>
      </c>
      <c r="M1793">
        <v>1908</v>
      </c>
      <c r="N1793">
        <v>1908</v>
      </c>
      <c r="O1793">
        <v>1908</v>
      </c>
      <c r="P1793" s="4">
        <v>1997</v>
      </c>
      <c r="Q1793">
        <v>1908</v>
      </c>
      <c r="R1793">
        <v>1908</v>
      </c>
      <c r="S1793">
        <v>1908</v>
      </c>
      <c r="T1793">
        <v>1908</v>
      </c>
      <c r="U1793">
        <v>1908</v>
      </c>
      <c r="V1793">
        <v>1976</v>
      </c>
      <c r="W1793">
        <f>AVERAGE(Tabla31[[#This Row],[gr15_0]:[gr15_9]])</f>
        <v>1923.7</v>
      </c>
      <c r="Y1793">
        <v>2131</v>
      </c>
      <c r="Z1793">
        <v>2103</v>
      </c>
      <c r="AA1793">
        <v>2085</v>
      </c>
      <c r="AB1793">
        <v>2085</v>
      </c>
      <c r="AC1793">
        <v>2090</v>
      </c>
      <c r="AD1793">
        <v>2090</v>
      </c>
      <c r="AE1793">
        <v>2207</v>
      </c>
      <c r="AF1793">
        <v>2142</v>
      </c>
      <c r="AG1793">
        <v>2131</v>
      </c>
      <c r="AH1793">
        <v>2085</v>
      </c>
      <c r="AI1793" s="5">
        <f>AVERAGE(Tabla30[[#This Row],[gr17_0]:[gr17_9]])</f>
        <v>2114.9</v>
      </c>
      <c r="AK1793">
        <v>2962</v>
      </c>
      <c r="AL1793">
        <v>2803</v>
      </c>
      <c r="AM1793">
        <v>2962</v>
      </c>
      <c r="AN1793">
        <v>2930</v>
      </c>
      <c r="AO1793">
        <v>2922</v>
      </c>
      <c r="AP1793">
        <v>2707</v>
      </c>
      <c r="AQ1793">
        <v>2758</v>
      </c>
      <c r="AR1793">
        <v>2816</v>
      </c>
      <c r="AS1793">
        <v>2707</v>
      </c>
      <c r="AT1793">
        <v>2758</v>
      </c>
      <c r="AU1793">
        <f>AVERAGE(Tabla34[[#This Row],[gr21_0]:[gr21_9]])</f>
        <v>2832.5</v>
      </c>
    </row>
    <row r="1794" spans="1:47">
      <c r="A1794">
        <v>1799</v>
      </c>
      <c r="B1794">
        <v>1799</v>
      </c>
      <c r="C1794">
        <v>1799</v>
      </c>
      <c r="D1794">
        <v>1799</v>
      </c>
      <c r="E1794">
        <v>1799</v>
      </c>
      <c r="F1794">
        <v>1799</v>
      </c>
      <c r="G1794">
        <v>1799</v>
      </c>
      <c r="H1794">
        <v>1799</v>
      </c>
      <c r="I1794">
        <v>1799</v>
      </c>
      <c r="J1794">
        <v>1799</v>
      </c>
      <c r="K1794">
        <f>AVERAGE(Tabla33[[#This Row],[gr12_0]:[gr12_9]])</f>
        <v>1799</v>
      </c>
      <c r="M1794">
        <v>1908</v>
      </c>
      <c r="N1794">
        <v>1908</v>
      </c>
      <c r="O1794">
        <v>1908</v>
      </c>
      <c r="P1794" s="4">
        <v>1997</v>
      </c>
      <c r="Q1794">
        <v>1908</v>
      </c>
      <c r="R1794">
        <v>1908</v>
      </c>
      <c r="S1794">
        <v>1908</v>
      </c>
      <c r="T1794">
        <v>1908</v>
      </c>
      <c r="U1794">
        <v>1908</v>
      </c>
      <c r="V1794">
        <v>1976</v>
      </c>
      <c r="W1794">
        <f>AVERAGE(Tabla31[[#This Row],[gr15_0]:[gr15_9]])</f>
        <v>1923.7</v>
      </c>
      <c r="Y1794">
        <v>2131</v>
      </c>
      <c r="Z1794">
        <v>2103</v>
      </c>
      <c r="AA1794">
        <v>2085</v>
      </c>
      <c r="AB1794">
        <v>2085</v>
      </c>
      <c r="AC1794">
        <v>2090</v>
      </c>
      <c r="AD1794">
        <v>2090</v>
      </c>
      <c r="AE1794">
        <v>2207</v>
      </c>
      <c r="AF1794">
        <v>2142</v>
      </c>
      <c r="AG1794">
        <v>2131</v>
      </c>
      <c r="AH1794">
        <v>2085</v>
      </c>
      <c r="AI1794" s="5">
        <f>AVERAGE(Tabla30[[#This Row],[gr17_0]:[gr17_9]])</f>
        <v>2114.9</v>
      </c>
      <c r="AK1794">
        <v>2962</v>
      </c>
      <c r="AL1794">
        <v>2803</v>
      </c>
      <c r="AM1794">
        <v>2962</v>
      </c>
      <c r="AN1794">
        <v>2930</v>
      </c>
      <c r="AO1794">
        <v>2922</v>
      </c>
      <c r="AP1794">
        <v>2707</v>
      </c>
      <c r="AQ1794">
        <v>2758</v>
      </c>
      <c r="AR1794">
        <v>2816</v>
      </c>
      <c r="AS1794">
        <v>2707</v>
      </c>
      <c r="AT1794">
        <v>2758</v>
      </c>
      <c r="AU1794">
        <f>AVERAGE(Tabla34[[#This Row],[gr21_0]:[gr21_9]])</f>
        <v>2832.5</v>
      </c>
    </row>
    <row r="1795" spans="1:47">
      <c r="A1795">
        <v>1799</v>
      </c>
      <c r="B1795">
        <v>1799</v>
      </c>
      <c r="C1795">
        <v>1799</v>
      </c>
      <c r="D1795">
        <v>1799</v>
      </c>
      <c r="E1795">
        <v>1799</v>
      </c>
      <c r="F1795">
        <v>1799</v>
      </c>
      <c r="G1795">
        <v>1799</v>
      </c>
      <c r="H1795">
        <v>1799</v>
      </c>
      <c r="I1795">
        <v>1799</v>
      </c>
      <c r="J1795">
        <v>1799</v>
      </c>
      <c r="K1795">
        <f>AVERAGE(Tabla33[[#This Row],[gr12_0]:[gr12_9]])</f>
        <v>1799</v>
      </c>
      <c r="M1795">
        <v>1908</v>
      </c>
      <c r="N1795">
        <v>1908</v>
      </c>
      <c r="O1795">
        <v>1908</v>
      </c>
      <c r="P1795" s="4">
        <v>1997</v>
      </c>
      <c r="Q1795">
        <v>1908</v>
      </c>
      <c r="R1795">
        <v>1908</v>
      </c>
      <c r="S1795">
        <v>1908</v>
      </c>
      <c r="T1795">
        <v>1908</v>
      </c>
      <c r="U1795">
        <v>1908</v>
      </c>
      <c r="V1795">
        <v>1976</v>
      </c>
      <c r="W1795">
        <f>AVERAGE(Tabla31[[#This Row],[gr15_0]:[gr15_9]])</f>
        <v>1923.7</v>
      </c>
      <c r="Y1795">
        <v>2131</v>
      </c>
      <c r="Z1795">
        <v>2103</v>
      </c>
      <c r="AA1795">
        <v>2085</v>
      </c>
      <c r="AB1795">
        <v>2085</v>
      </c>
      <c r="AC1795">
        <v>2090</v>
      </c>
      <c r="AD1795">
        <v>2090</v>
      </c>
      <c r="AE1795">
        <v>2207</v>
      </c>
      <c r="AF1795">
        <v>2142</v>
      </c>
      <c r="AG1795">
        <v>2131</v>
      </c>
      <c r="AH1795">
        <v>2085</v>
      </c>
      <c r="AI1795" s="5">
        <f>AVERAGE(Tabla30[[#This Row],[gr17_0]:[gr17_9]])</f>
        <v>2114.9</v>
      </c>
      <c r="AK1795">
        <v>2962</v>
      </c>
      <c r="AL1795">
        <v>2803</v>
      </c>
      <c r="AM1795">
        <v>2962</v>
      </c>
      <c r="AN1795">
        <v>2930</v>
      </c>
      <c r="AO1795">
        <v>2922</v>
      </c>
      <c r="AP1795">
        <v>2707</v>
      </c>
      <c r="AQ1795">
        <v>2758</v>
      </c>
      <c r="AR1795">
        <v>2816</v>
      </c>
      <c r="AS1795">
        <v>2707</v>
      </c>
      <c r="AT1795">
        <v>2758</v>
      </c>
      <c r="AU1795">
        <f>AVERAGE(Tabla34[[#This Row],[gr21_0]:[gr21_9]])</f>
        <v>2832.5</v>
      </c>
    </row>
    <row r="1796" spans="1:47">
      <c r="A1796">
        <v>1799</v>
      </c>
      <c r="B1796">
        <v>1799</v>
      </c>
      <c r="C1796">
        <v>1799</v>
      </c>
      <c r="D1796">
        <v>1799</v>
      </c>
      <c r="E1796">
        <v>1799</v>
      </c>
      <c r="F1796">
        <v>1799</v>
      </c>
      <c r="G1796">
        <v>1799</v>
      </c>
      <c r="H1796">
        <v>1799</v>
      </c>
      <c r="I1796">
        <v>1799</v>
      </c>
      <c r="J1796">
        <v>1799</v>
      </c>
      <c r="K1796">
        <f>AVERAGE(Tabla33[[#This Row],[gr12_0]:[gr12_9]])</f>
        <v>1799</v>
      </c>
      <c r="M1796">
        <v>1908</v>
      </c>
      <c r="N1796">
        <v>1908</v>
      </c>
      <c r="O1796">
        <v>1908</v>
      </c>
      <c r="P1796" s="4">
        <v>1997</v>
      </c>
      <c r="Q1796">
        <v>1908</v>
      </c>
      <c r="R1796">
        <v>1908</v>
      </c>
      <c r="S1796">
        <v>1908</v>
      </c>
      <c r="T1796">
        <v>1908</v>
      </c>
      <c r="U1796">
        <v>1908</v>
      </c>
      <c r="V1796">
        <v>1976</v>
      </c>
      <c r="W1796">
        <f>AVERAGE(Tabla31[[#This Row],[gr15_0]:[gr15_9]])</f>
        <v>1923.7</v>
      </c>
      <c r="Y1796">
        <v>2131</v>
      </c>
      <c r="Z1796">
        <v>2103</v>
      </c>
      <c r="AA1796">
        <v>2085</v>
      </c>
      <c r="AB1796">
        <v>2085</v>
      </c>
      <c r="AC1796">
        <v>2090</v>
      </c>
      <c r="AD1796">
        <v>2090</v>
      </c>
      <c r="AE1796">
        <v>2207</v>
      </c>
      <c r="AF1796">
        <v>2142</v>
      </c>
      <c r="AG1796">
        <v>2131</v>
      </c>
      <c r="AH1796">
        <v>2085</v>
      </c>
      <c r="AI1796" s="5">
        <f>AVERAGE(Tabla30[[#This Row],[gr17_0]:[gr17_9]])</f>
        <v>2114.9</v>
      </c>
      <c r="AK1796">
        <v>2962</v>
      </c>
      <c r="AL1796">
        <v>2803</v>
      </c>
      <c r="AM1796">
        <v>2962</v>
      </c>
      <c r="AN1796">
        <v>2930</v>
      </c>
      <c r="AO1796">
        <v>2922</v>
      </c>
      <c r="AP1796">
        <v>2707</v>
      </c>
      <c r="AQ1796">
        <v>2758</v>
      </c>
      <c r="AR1796">
        <v>2816</v>
      </c>
      <c r="AS1796">
        <v>2707</v>
      </c>
      <c r="AT1796">
        <v>2758</v>
      </c>
      <c r="AU1796">
        <f>AVERAGE(Tabla34[[#This Row],[gr21_0]:[gr21_9]])</f>
        <v>2832.5</v>
      </c>
    </row>
    <row r="1797" spans="1:47">
      <c r="A1797">
        <v>1799</v>
      </c>
      <c r="B1797">
        <v>1799</v>
      </c>
      <c r="C1797">
        <v>1799</v>
      </c>
      <c r="D1797">
        <v>1799</v>
      </c>
      <c r="E1797">
        <v>1799</v>
      </c>
      <c r="F1797">
        <v>1799</v>
      </c>
      <c r="G1797">
        <v>1799</v>
      </c>
      <c r="H1797">
        <v>1799</v>
      </c>
      <c r="I1797">
        <v>1799</v>
      </c>
      <c r="J1797">
        <v>1799</v>
      </c>
      <c r="K1797">
        <f>AVERAGE(Tabla33[[#This Row],[gr12_0]:[gr12_9]])</f>
        <v>1799</v>
      </c>
      <c r="M1797">
        <v>1908</v>
      </c>
      <c r="N1797">
        <v>1908</v>
      </c>
      <c r="O1797">
        <v>1908</v>
      </c>
      <c r="P1797" s="4">
        <v>1997</v>
      </c>
      <c r="Q1797">
        <v>1908</v>
      </c>
      <c r="R1797">
        <v>1908</v>
      </c>
      <c r="S1797">
        <v>1908</v>
      </c>
      <c r="T1797">
        <v>1908</v>
      </c>
      <c r="U1797">
        <v>1908</v>
      </c>
      <c r="V1797">
        <v>1976</v>
      </c>
      <c r="W1797">
        <f>AVERAGE(Tabla31[[#This Row],[gr15_0]:[gr15_9]])</f>
        <v>1923.7</v>
      </c>
      <c r="Y1797">
        <v>2131</v>
      </c>
      <c r="Z1797">
        <v>2103</v>
      </c>
      <c r="AA1797">
        <v>2085</v>
      </c>
      <c r="AB1797">
        <v>2085</v>
      </c>
      <c r="AC1797">
        <v>2090</v>
      </c>
      <c r="AD1797">
        <v>2090</v>
      </c>
      <c r="AE1797">
        <v>2207</v>
      </c>
      <c r="AF1797">
        <v>2142</v>
      </c>
      <c r="AG1797">
        <v>2131</v>
      </c>
      <c r="AH1797">
        <v>2085</v>
      </c>
      <c r="AI1797" s="5">
        <f>AVERAGE(Tabla30[[#This Row],[gr17_0]:[gr17_9]])</f>
        <v>2114.9</v>
      </c>
      <c r="AK1797">
        <v>2962</v>
      </c>
      <c r="AL1797">
        <v>2803</v>
      </c>
      <c r="AM1797">
        <v>2962</v>
      </c>
      <c r="AN1797">
        <v>2930</v>
      </c>
      <c r="AO1797">
        <v>2922</v>
      </c>
      <c r="AP1797">
        <v>2707</v>
      </c>
      <c r="AQ1797">
        <v>2758</v>
      </c>
      <c r="AR1797">
        <v>2816</v>
      </c>
      <c r="AS1797">
        <v>2707</v>
      </c>
      <c r="AT1797">
        <v>2758</v>
      </c>
      <c r="AU1797">
        <f>AVERAGE(Tabla34[[#This Row],[gr21_0]:[gr21_9]])</f>
        <v>2832.5</v>
      </c>
    </row>
    <row r="1798" spans="1:47">
      <c r="A1798">
        <v>1799</v>
      </c>
      <c r="B1798">
        <v>1799</v>
      </c>
      <c r="C1798">
        <v>1799</v>
      </c>
      <c r="D1798">
        <v>1799</v>
      </c>
      <c r="E1798">
        <v>1799</v>
      </c>
      <c r="F1798">
        <v>1799</v>
      </c>
      <c r="G1798">
        <v>1799</v>
      </c>
      <c r="H1798">
        <v>1799</v>
      </c>
      <c r="I1798">
        <v>1799</v>
      </c>
      <c r="J1798">
        <v>1799</v>
      </c>
      <c r="K1798">
        <f>AVERAGE(Tabla33[[#This Row],[gr12_0]:[gr12_9]])</f>
        <v>1799</v>
      </c>
      <c r="M1798">
        <v>1908</v>
      </c>
      <c r="N1798">
        <v>1908</v>
      </c>
      <c r="O1798">
        <v>1908</v>
      </c>
      <c r="P1798" s="4">
        <v>1997</v>
      </c>
      <c r="Q1798">
        <v>1908</v>
      </c>
      <c r="R1798">
        <v>1908</v>
      </c>
      <c r="S1798">
        <v>1908</v>
      </c>
      <c r="T1798">
        <v>1908</v>
      </c>
      <c r="U1798">
        <v>1908</v>
      </c>
      <c r="V1798">
        <v>1976</v>
      </c>
      <c r="W1798">
        <f>AVERAGE(Tabla31[[#This Row],[gr15_0]:[gr15_9]])</f>
        <v>1923.7</v>
      </c>
      <c r="Y1798">
        <v>2131</v>
      </c>
      <c r="Z1798">
        <v>2103</v>
      </c>
      <c r="AA1798">
        <v>2085</v>
      </c>
      <c r="AB1798">
        <v>2085</v>
      </c>
      <c r="AC1798">
        <v>2090</v>
      </c>
      <c r="AD1798">
        <v>2090</v>
      </c>
      <c r="AE1798">
        <v>2207</v>
      </c>
      <c r="AF1798">
        <v>2142</v>
      </c>
      <c r="AG1798">
        <v>2131</v>
      </c>
      <c r="AH1798">
        <v>2085</v>
      </c>
      <c r="AI1798" s="5">
        <f>AVERAGE(Tabla30[[#This Row],[gr17_0]:[gr17_9]])</f>
        <v>2114.9</v>
      </c>
      <c r="AK1798">
        <v>2962</v>
      </c>
      <c r="AL1798">
        <v>2803</v>
      </c>
      <c r="AM1798">
        <v>2962</v>
      </c>
      <c r="AN1798">
        <v>2930</v>
      </c>
      <c r="AO1798">
        <v>2922</v>
      </c>
      <c r="AP1798">
        <v>2707</v>
      </c>
      <c r="AQ1798">
        <v>2758</v>
      </c>
      <c r="AR1798">
        <v>2816</v>
      </c>
      <c r="AS1798">
        <v>2707</v>
      </c>
      <c r="AT1798">
        <v>2758</v>
      </c>
      <c r="AU1798">
        <f>AVERAGE(Tabla34[[#This Row],[gr21_0]:[gr21_9]])</f>
        <v>2832.5</v>
      </c>
    </row>
    <row r="1799" spans="1:47">
      <c r="A1799">
        <v>1799</v>
      </c>
      <c r="B1799">
        <v>1799</v>
      </c>
      <c r="C1799">
        <v>1799</v>
      </c>
      <c r="D1799">
        <v>1799</v>
      </c>
      <c r="E1799">
        <v>1799</v>
      </c>
      <c r="F1799">
        <v>1799</v>
      </c>
      <c r="G1799">
        <v>1799</v>
      </c>
      <c r="H1799">
        <v>1799</v>
      </c>
      <c r="I1799">
        <v>1799</v>
      </c>
      <c r="J1799">
        <v>1799</v>
      </c>
      <c r="K1799">
        <f>AVERAGE(Tabla33[[#This Row],[gr12_0]:[gr12_9]])</f>
        <v>1799</v>
      </c>
      <c r="M1799">
        <v>1908</v>
      </c>
      <c r="N1799">
        <v>1908</v>
      </c>
      <c r="O1799">
        <v>1908</v>
      </c>
      <c r="P1799" s="4">
        <v>1997</v>
      </c>
      <c r="Q1799">
        <v>1908</v>
      </c>
      <c r="R1799">
        <v>1908</v>
      </c>
      <c r="S1799">
        <v>1908</v>
      </c>
      <c r="T1799">
        <v>1908</v>
      </c>
      <c r="U1799">
        <v>1908</v>
      </c>
      <c r="V1799">
        <v>1976</v>
      </c>
      <c r="W1799">
        <f>AVERAGE(Tabla31[[#This Row],[gr15_0]:[gr15_9]])</f>
        <v>1923.7</v>
      </c>
      <c r="Y1799">
        <v>2131</v>
      </c>
      <c r="Z1799">
        <v>2103</v>
      </c>
      <c r="AA1799">
        <v>2085</v>
      </c>
      <c r="AB1799">
        <v>2085</v>
      </c>
      <c r="AC1799">
        <v>2090</v>
      </c>
      <c r="AD1799">
        <v>2090</v>
      </c>
      <c r="AE1799">
        <v>2207</v>
      </c>
      <c r="AF1799">
        <v>2142</v>
      </c>
      <c r="AG1799">
        <v>2131</v>
      </c>
      <c r="AH1799">
        <v>2085</v>
      </c>
      <c r="AI1799" s="5">
        <f>AVERAGE(Tabla30[[#This Row],[gr17_0]:[gr17_9]])</f>
        <v>2114.9</v>
      </c>
      <c r="AK1799">
        <v>2962</v>
      </c>
      <c r="AL1799">
        <v>2803</v>
      </c>
      <c r="AM1799">
        <v>2962</v>
      </c>
      <c r="AN1799">
        <v>2930</v>
      </c>
      <c r="AO1799">
        <v>2922</v>
      </c>
      <c r="AP1799">
        <v>2707</v>
      </c>
      <c r="AQ1799">
        <v>2758</v>
      </c>
      <c r="AR1799">
        <v>2816</v>
      </c>
      <c r="AS1799">
        <v>2707</v>
      </c>
      <c r="AT1799">
        <v>2758</v>
      </c>
      <c r="AU1799">
        <f>AVERAGE(Tabla34[[#This Row],[gr21_0]:[gr21_9]])</f>
        <v>2832.5</v>
      </c>
    </row>
    <row r="1800" spans="1:47">
      <c r="A1800">
        <v>1799</v>
      </c>
      <c r="B1800">
        <v>1799</v>
      </c>
      <c r="C1800">
        <v>1799</v>
      </c>
      <c r="D1800">
        <v>1799</v>
      </c>
      <c r="E1800">
        <v>1799</v>
      </c>
      <c r="F1800">
        <v>1799</v>
      </c>
      <c r="G1800">
        <v>1799</v>
      </c>
      <c r="H1800">
        <v>1799</v>
      </c>
      <c r="I1800">
        <v>1799</v>
      </c>
      <c r="J1800">
        <v>1799</v>
      </c>
      <c r="K1800">
        <f>AVERAGE(Tabla33[[#This Row],[gr12_0]:[gr12_9]])</f>
        <v>1799</v>
      </c>
      <c r="M1800">
        <v>1908</v>
      </c>
      <c r="N1800">
        <v>1908</v>
      </c>
      <c r="O1800">
        <v>1908</v>
      </c>
      <c r="P1800" s="4">
        <v>1997</v>
      </c>
      <c r="Q1800">
        <v>1908</v>
      </c>
      <c r="R1800">
        <v>1908</v>
      </c>
      <c r="S1800">
        <v>1908</v>
      </c>
      <c r="T1800">
        <v>1908</v>
      </c>
      <c r="U1800">
        <v>1908</v>
      </c>
      <c r="V1800">
        <v>1976</v>
      </c>
      <c r="W1800">
        <f>AVERAGE(Tabla31[[#This Row],[gr15_0]:[gr15_9]])</f>
        <v>1923.7</v>
      </c>
      <c r="Y1800">
        <v>2131</v>
      </c>
      <c r="Z1800">
        <v>2103</v>
      </c>
      <c r="AA1800">
        <v>2085</v>
      </c>
      <c r="AB1800">
        <v>2085</v>
      </c>
      <c r="AC1800">
        <v>2090</v>
      </c>
      <c r="AD1800">
        <v>2090</v>
      </c>
      <c r="AE1800">
        <v>2207</v>
      </c>
      <c r="AF1800">
        <v>2142</v>
      </c>
      <c r="AG1800">
        <v>2131</v>
      </c>
      <c r="AH1800">
        <v>2085</v>
      </c>
      <c r="AI1800" s="5">
        <f>AVERAGE(Tabla30[[#This Row],[gr17_0]:[gr17_9]])</f>
        <v>2114.9</v>
      </c>
      <c r="AK1800">
        <v>2962</v>
      </c>
      <c r="AL1800">
        <v>2803</v>
      </c>
      <c r="AM1800">
        <v>2962</v>
      </c>
      <c r="AN1800">
        <v>2930</v>
      </c>
      <c r="AO1800">
        <v>2922</v>
      </c>
      <c r="AP1800">
        <v>2707</v>
      </c>
      <c r="AQ1800">
        <v>2758</v>
      </c>
      <c r="AR1800">
        <v>2816</v>
      </c>
      <c r="AS1800">
        <v>2707</v>
      </c>
      <c r="AT1800">
        <v>2758</v>
      </c>
      <c r="AU1800">
        <f>AVERAGE(Tabla34[[#This Row],[gr21_0]:[gr21_9]])</f>
        <v>2832.5</v>
      </c>
    </row>
    <row r="1801" spans="1:47">
      <c r="A1801">
        <v>1799</v>
      </c>
      <c r="B1801">
        <v>1799</v>
      </c>
      <c r="C1801">
        <v>1799</v>
      </c>
      <c r="D1801">
        <v>1799</v>
      </c>
      <c r="E1801">
        <v>1799</v>
      </c>
      <c r="F1801">
        <v>1799</v>
      </c>
      <c r="G1801">
        <v>1799</v>
      </c>
      <c r="H1801">
        <v>1799</v>
      </c>
      <c r="I1801">
        <v>1799</v>
      </c>
      <c r="J1801">
        <v>1799</v>
      </c>
      <c r="K1801">
        <f>AVERAGE(Tabla33[[#This Row],[gr12_0]:[gr12_9]])</f>
        <v>1799</v>
      </c>
      <c r="M1801">
        <v>1908</v>
      </c>
      <c r="N1801">
        <v>1908</v>
      </c>
      <c r="O1801">
        <v>1908</v>
      </c>
      <c r="P1801" s="4">
        <v>1997</v>
      </c>
      <c r="Q1801">
        <v>1908</v>
      </c>
      <c r="R1801">
        <v>1908</v>
      </c>
      <c r="S1801">
        <v>1908</v>
      </c>
      <c r="T1801">
        <v>1908</v>
      </c>
      <c r="U1801">
        <v>1908</v>
      </c>
      <c r="V1801">
        <v>1976</v>
      </c>
      <c r="W1801">
        <f>AVERAGE(Tabla31[[#This Row],[gr15_0]:[gr15_9]])</f>
        <v>1923.7</v>
      </c>
      <c r="Y1801">
        <v>2131</v>
      </c>
      <c r="Z1801">
        <v>2103</v>
      </c>
      <c r="AA1801">
        <v>2085</v>
      </c>
      <c r="AB1801">
        <v>2085</v>
      </c>
      <c r="AC1801">
        <v>2090</v>
      </c>
      <c r="AD1801">
        <v>2090</v>
      </c>
      <c r="AE1801">
        <v>2207</v>
      </c>
      <c r="AF1801">
        <v>2142</v>
      </c>
      <c r="AG1801">
        <v>2131</v>
      </c>
      <c r="AH1801">
        <v>2085</v>
      </c>
      <c r="AI1801" s="5">
        <f>AVERAGE(Tabla30[[#This Row],[gr17_0]:[gr17_9]])</f>
        <v>2114.9</v>
      </c>
      <c r="AK1801">
        <v>2962</v>
      </c>
      <c r="AL1801">
        <v>2803</v>
      </c>
      <c r="AM1801">
        <v>2962</v>
      </c>
      <c r="AN1801">
        <v>2930</v>
      </c>
      <c r="AO1801">
        <v>2922</v>
      </c>
      <c r="AP1801">
        <v>2707</v>
      </c>
      <c r="AQ1801">
        <v>2758</v>
      </c>
      <c r="AR1801">
        <v>2816</v>
      </c>
      <c r="AS1801">
        <v>2707</v>
      </c>
      <c r="AT1801">
        <v>2758</v>
      </c>
      <c r="AU1801">
        <f>AVERAGE(Tabla34[[#This Row],[gr21_0]:[gr21_9]])</f>
        <v>2832.5</v>
      </c>
    </row>
    <row r="1802" spans="1:47">
      <c r="A1802">
        <v>1799</v>
      </c>
      <c r="B1802">
        <v>1799</v>
      </c>
      <c r="C1802">
        <v>1799</v>
      </c>
      <c r="D1802">
        <v>1799</v>
      </c>
      <c r="E1802">
        <v>1799</v>
      </c>
      <c r="F1802">
        <v>1799</v>
      </c>
      <c r="G1802">
        <v>1799</v>
      </c>
      <c r="H1802">
        <v>1799</v>
      </c>
      <c r="I1802">
        <v>1799</v>
      </c>
      <c r="J1802">
        <v>1799</v>
      </c>
      <c r="K1802">
        <f>AVERAGE(Tabla33[[#This Row],[gr12_0]:[gr12_9]])</f>
        <v>1799</v>
      </c>
      <c r="M1802">
        <v>1908</v>
      </c>
      <c r="N1802">
        <v>1908</v>
      </c>
      <c r="O1802">
        <v>1908</v>
      </c>
      <c r="P1802" s="4">
        <v>1997</v>
      </c>
      <c r="Q1802">
        <v>1908</v>
      </c>
      <c r="R1802">
        <v>1908</v>
      </c>
      <c r="S1802">
        <v>1908</v>
      </c>
      <c r="T1802">
        <v>1908</v>
      </c>
      <c r="U1802">
        <v>1908</v>
      </c>
      <c r="V1802">
        <v>1976</v>
      </c>
      <c r="W1802">
        <f>AVERAGE(Tabla31[[#This Row],[gr15_0]:[gr15_9]])</f>
        <v>1923.7</v>
      </c>
      <c r="Y1802">
        <v>2131</v>
      </c>
      <c r="Z1802">
        <v>2103</v>
      </c>
      <c r="AA1802">
        <v>2085</v>
      </c>
      <c r="AB1802">
        <v>2085</v>
      </c>
      <c r="AC1802">
        <v>2090</v>
      </c>
      <c r="AD1802">
        <v>2090</v>
      </c>
      <c r="AE1802">
        <v>2207</v>
      </c>
      <c r="AF1802">
        <v>2142</v>
      </c>
      <c r="AG1802">
        <v>2131</v>
      </c>
      <c r="AH1802">
        <v>2085</v>
      </c>
      <c r="AI1802" s="5">
        <f>AVERAGE(Tabla30[[#This Row],[gr17_0]:[gr17_9]])</f>
        <v>2114.9</v>
      </c>
      <c r="AK1802">
        <v>2962</v>
      </c>
      <c r="AL1802">
        <v>2803</v>
      </c>
      <c r="AM1802">
        <v>2962</v>
      </c>
      <c r="AN1802">
        <v>2930</v>
      </c>
      <c r="AO1802">
        <v>2853</v>
      </c>
      <c r="AP1802">
        <v>2707</v>
      </c>
      <c r="AQ1802">
        <v>2758</v>
      </c>
      <c r="AR1802">
        <v>2816</v>
      </c>
      <c r="AS1802">
        <v>2707</v>
      </c>
      <c r="AT1802">
        <v>2758</v>
      </c>
      <c r="AU1802">
        <f>AVERAGE(Tabla34[[#This Row],[gr21_0]:[gr21_9]])</f>
        <v>2825.6</v>
      </c>
    </row>
    <row r="1803" spans="1:47">
      <c r="A1803">
        <v>1799</v>
      </c>
      <c r="B1803">
        <v>1799</v>
      </c>
      <c r="C1803">
        <v>1799</v>
      </c>
      <c r="D1803">
        <v>1799</v>
      </c>
      <c r="E1803">
        <v>1799</v>
      </c>
      <c r="F1803">
        <v>1799</v>
      </c>
      <c r="G1803">
        <v>1799</v>
      </c>
      <c r="H1803">
        <v>1799</v>
      </c>
      <c r="I1803">
        <v>1799</v>
      </c>
      <c r="J1803">
        <v>1799</v>
      </c>
      <c r="K1803">
        <f>AVERAGE(Tabla33[[#This Row],[gr12_0]:[gr12_9]])</f>
        <v>1799</v>
      </c>
      <c r="M1803">
        <v>1908</v>
      </c>
      <c r="N1803">
        <v>1908</v>
      </c>
      <c r="O1803">
        <v>1908</v>
      </c>
      <c r="P1803" s="4">
        <v>1997</v>
      </c>
      <c r="Q1803">
        <v>1908</v>
      </c>
      <c r="R1803">
        <v>1908</v>
      </c>
      <c r="S1803">
        <v>1908</v>
      </c>
      <c r="T1803">
        <v>1908</v>
      </c>
      <c r="U1803">
        <v>1908</v>
      </c>
      <c r="V1803">
        <v>1976</v>
      </c>
      <c r="W1803">
        <f>AVERAGE(Tabla31[[#This Row],[gr15_0]:[gr15_9]])</f>
        <v>1923.7</v>
      </c>
      <c r="Y1803">
        <v>2131</v>
      </c>
      <c r="Z1803">
        <v>2103</v>
      </c>
      <c r="AA1803">
        <v>2085</v>
      </c>
      <c r="AB1803">
        <v>2085</v>
      </c>
      <c r="AC1803">
        <v>2090</v>
      </c>
      <c r="AD1803">
        <v>2090</v>
      </c>
      <c r="AE1803">
        <v>2207</v>
      </c>
      <c r="AF1803">
        <v>2142</v>
      </c>
      <c r="AG1803">
        <v>2131</v>
      </c>
      <c r="AH1803">
        <v>2085</v>
      </c>
      <c r="AI1803" s="5">
        <f>AVERAGE(Tabla30[[#This Row],[gr17_0]:[gr17_9]])</f>
        <v>2114.9</v>
      </c>
      <c r="AK1803">
        <v>2962</v>
      </c>
      <c r="AL1803">
        <v>2803</v>
      </c>
      <c r="AM1803">
        <v>2962</v>
      </c>
      <c r="AN1803">
        <v>2930</v>
      </c>
      <c r="AO1803">
        <v>2853</v>
      </c>
      <c r="AP1803">
        <v>2707</v>
      </c>
      <c r="AQ1803">
        <v>2758</v>
      </c>
      <c r="AR1803">
        <v>2816</v>
      </c>
      <c r="AS1803">
        <v>2707</v>
      </c>
      <c r="AT1803">
        <v>2758</v>
      </c>
      <c r="AU1803">
        <f>AVERAGE(Tabla34[[#This Row],[gr21_0]:[gr21_9]])</f>
        <v>2825.6</v>
      </c>
    </row>
    <row r="1804" spans="1:47">
      <c r="A1804">
        <v>1799</v>
      </c>
      <c r="B1804">
        <v>1799</v>
      </c>
      <c r="C1804">
        <v>1799</v>
      </c>
      <c r="D1804">
        <v>1799</v>
      </c>
      <c r="E1804">
        <v>1799</v>
      </c>
      <c r="F1804">
        <v>1799</v>
      </c>
      <c r="G1804">
        <v>1799</v>
      </c>
      <c r="H1804">
        <v>1799</v>
      </c>
      <c r="I1804">
        <v>1799</v>
      </c>
      <c r="J1804">
        <v>1799</v>
      </c>
      <c r="K1804">
        <f>AVERAGE(Tabla33[[#This Row],[gr12_0]:[gr12_9]])</f>
        <v>1799</v>
      </c>
      <c r="M1804">
        <v>1908</v>
      </c>
      <c r="N1804">
        <v>1908</v>
      </c>
      <c r="O1804">
        <v>1908</v>
      </c>
      <c r="P1804" s="4">
        <v>1997</v>
      </c>
      <c r="Q1804">
        <v>1908</v>
      </c>
      <c r="R1804">
        <v>1908</v>
      </c>
      <c r="S1804">
        <v>1908</v>
      </c>
      <c r="T1804">
        <v>1908</v>
      </c>
      <c r="U1804">
        <v>1908</v>
      </c>
      <c r="V1804">
        <v>1976</v>
      </c>
      <c r="W1804">
        <f>AVERAGE(Tabla31[[#This Row],[gr15_0]:[gr15_9]])</f>
        <v>1923.7</v>
      </c>
      <c r="Y1804">
        <v>2131</v>
      </c>
      <c r="Z1804">
        <v>2103</v>
      </c>
      <c r="AA1804">
        <v>2085</v>
      </c>
      <c r="AB1804">
        <v>2085</v>
      </c>
      <c r="AC1804">
        <v>2090</v>
      </c>
      <c r="AD1804">
        <v>2090</v>
      </c>
      <c r="AE1804">
        <v>2207</v>
      </c>
      <c r="AF1804">
        <v>2142</v>
      </c>
      <c r="AG1804">
        <v>2131</v>
      </c>
      <c r="AH1804">
        <v>2085</v>
      </c>
      <c r="AI1804" s="5">
        <f>AVERAGE(Tabla30[[#This Row],[gr17_0]:[gr17_9]])</f>
        <v>2114.9</v>
      </c>
      <c r="AK1804">
        <v>2962</v>
      </c>
      <c r="AL1804">
        <v>2803</v>
      </c>
      <c r="AM1804">
        <v>2962</v>
      </c>
      <c r="AN1804">
        <v>2930</v>
      </c>
      <c r="AO1804">
        <v>2853</v>
      </c>
      <c r="AP1804">
        <v>2707</v>
      </c>
      <c r="AQ1804">
        <v>2758</v>
      </c>
      <c r="AR1804">
        <v>2816</v>
      </c>
      <c r="AS1804">
        <v>2707</v>
      </c>
      <c r="AT1804">
        <v>2758</v>
      </c>
      <c r="AU1804">
        <f>AVERAGE(Tabla34[[#This Row],[gr21_0]:[gr21_9]])</f>
        <v>2825.6</v>
      </c>
    </row>
    <row r="1805" spans="1:47">
      <c r="A1805">
        <v>1799</v>
      </c>
      <c r="B1805">
        <v>1799</v>
      </c>
      <c r="C1805">
        <v>1799</v>
      </c>
      <c r="D1805">
        <v>1799</v>
      </c>
      <c r="E1805">
        <v>1799</v>
      </c>
      <c r="F1805">
        <v>1799</v>
      </c>
      <c r="G1805">
        <v>1799</v>
      </c>
      <c r="H1805">
        <v>1799</v>
      </c>
      <c r="I1805">
        <v>1799</v>
      </c>
      <c r="J1805">
        <v>1799</v>
      </c>
      <c r="K1805">
        <f>AVERAGE(Tabla33[[#This Row],[gr12_0]:[gr12_9]])</f>
        <v>1799</v>
      </c>
      <c r="M1805">
        <v>1908</v>
      </c>
      <c r="N1805">
        <v>1908</v>
      </c>
      <c r="O1805">
        <v>1908</v>
      </c>
      <c r="P1805" s="4">
        <v>1997</v>
      </c>
      <c r="Q1805">
        <v>1908</v>
      </c>
      <c r="R1805">
        <v>1908</v>
      </c>
      <c r="S1805">
        <v>1908</v>
      </c>
      <c r="T1805">
        <v>1908</v>
      </c>
      <c r="U1805">
        <v>1908</v>
      </c>
      <c r="V1805">
        <v>1976</v>
      </c>
      <c r="W1805">
        <f>AVERAGE(Tabla31[[#This Row],[gr15_0]:[gr15_9]])</f>
        <v>1923.7</v>
      </c>
      <c r="Y1805">
        <v>2131</v>
      </c>
      <c r="Z1805">
        <v>2103</v>
      </c>
      <c r="AA1805">
        <v>2085</v>
      </c>
      <c r="AB1805">
        <v>2085</v>
      </c>
      <c r="AC1805">
        <v>2090</v>
      </c>
      <c r="AD1805">
        <v>2090</v>
      </c>
      <c r="AE1805">
        <v>2207</v>
      </c>
      <c r="AF1805">
        <v>2142</v>
      </c>
      <c r="AG1805">
        <v>2131</v>
      </c>
      <c r="AH1805">
        <v>2085</v>
      </c>
      <c r="AI1805" s="5">
        <f>AVERAGE(Tabla30[[#This Row],[gr17_0]:[gr17_9]])</f>
        <v>2114.9</v>
      </c>
      <c r="AK1805">
        <v>2962</v>
      </c>
      <c r="AL1805">
        <v>2803</v>
      </c>
      <c r="AM1805">
        <v>2962</v>
      </c>
      <c r="AN1805">
        <v>2930</v>
      </c>
      <c r="AO1805">
        <v>2853</v>
      </c>
      <c r="AP1805">
        <v>2707</v>
      </c>
      <c r="AQ1805">
        <v>2758</v>
      </c>
      <c r="AR1805">
        <v>2816</v>
      </c>
      <c r="AS1805">
        <v>2707</v>
      </c>
      <c r="AT1805">
        <v>2758</v>
      </c>
      <c r="AU1805">
        <f>AVERAGE(Tabla34[[#This Row],[gr21_0]:[gr21_9]])</f>
        <v>2825.6</v>
      </c>
    </row>
    <row r="1806" spans="1:47">
      <c r="A1806">
        <v>1799</v>
      </c>
      <c r="B1806">
        <v>1799</v>
      </c>
      <c r="C1806">
        <v>1799</v>
      </c>
      <c r="D1806">
        <v>1799</v>
      </c>
      <c r="E1806">
        <v>1799</v>
      </c>
      <c r="F1806">
        <v>1799</v>
      </c>
      <c r="G1806">
        <v>1799</v>
      </c>
      <c r="H1806">
        <v>1799</v>
      </c>
      <c r="I1806">
        <v>1799</v>
      </c>
      <c r="J1806">
        <v>1799</v>
      </c>
      <c r="K1806">
        <f>AVERAGE(Tabla33[[#This Row],[gr12_0]:[gr12_9]])</f>
        <v>1799</v>
      </c>
      <c r="M1806">
        <v>1908</v>
      </c>
      <c r="N1806">
        <v>1908</v>
      </c>
      <c r="O1806">
        <v>1908</v>
      </c>
      <c r="P1806" s="4">
        <v>1997</v>
      </c>
      <c r="Q1806">
        <v>1908</v>
      </c>
      <c r="R1806">
        <v>1908</v>
      </c>
      <c r="S1806">
        <v>1908</v>
      </c>
      <c r="T1806">
        <v>1908</v>
      </c>
      <c r="U1806">
        <v>1908</v>
      </c>
      <c r="V1806">
        <v>1976</v>
      </c>
      <c r="W1806">
        <f>AVERAGE(Tabla31[[#This Row],[gr15_0]:[gr15_9]])</f>
        <v>1923.7</v>
      </c>
      <c r="Y1806">
        <v>2131</v>
      </c>
      <c r="Z1806">
        <v>2103</v>
      </c>
      <c r="AA1806">
        <v>2085</v>
      </c>
      <c r="AB1806">
        <v>2085</v>
      </c>
      <c r="AC1806">
        <v>2090</v>
      </c>
      <c r="AD1806">
        <v>2090</v>
      </c>
      <c r="AE1806">
        <v>2207</v>
      </c>
      <c r="AF1806">
        <v>2142</v>
      </c>
      <c r="AG1806">
        <v>2131</v>
      </c>
      <c r="AH1806">
        <v>2085</v>
      </c>
      <c r="AI1806" s="5">
        <f>AVERAGE(Tabla30[[#This Row],[gr17_0]:[gr17_9]])</f>
        <v>2114.9</v>
      </c>
      <c r="AK1806">
        <v>2962</v>
      </c>
      <c r="AL1806">
        <v>2803</v>
      </c>
      <c r="AM1806">
        <v>2962</v>
      </c>
      <c r="AN1806">
        <v>2930</v>
      </c>
      <c r="AO1806">
        <v>2853</v>
      </c>
      <c r="AP1806">
        <v>2707</v>
      </c>
      <c r="AQ1806">
        <v>2758</v>
      </c>
      <c r="AR1806">
        <v>2816</v>
      </c>
      <c r="AS1806">
        <v>2707</v>
      </c>
      <c r="AT1806">
        <v>2758</v>
      </c>
      <c r="AU1806">
        <f>AVERAGE(Tabla34[[#This Row],[gr21_0]:[gr21_9]])</f>
        <v>2825.6</v>
      </c>
    </row>
    <row r="1807" spans="1:47">
      <c r="A1807">
        <v>1799</v>
      </c>
      <c r="B1807">
        <v>1799</v>
      </c>
      <c r="C1807">
        <v>1799</v>
      </c>
      <c r="D1807">
        <v>1799</v>
      </c>
      <c r="E1807">
        <v>1799</v>
      </c>
      <c r="F1807">
        <v>1799</v>
      </c>
      <c r="G1807">
        <v>1799</v>
      </c>
      <c r="H1807">
        <v>1799</v>
      </c>
      <c r="I1807">
        <v>1799</v>
      </c>
      <c r="J1807">
        <v>1799</v>
      </c>
      <c r="K1807">
        <f>AVERAGE(Tabla33[[#This Row],[gr12_0]:[gr12_9]])</f>
        <v>1799</v>
      </c>
      <c r="M1807">
        <v>1908</v>
      </c>
      <c r="N1807">
        <v>1908</v>
      </c>
      <c r="O1807">
        <v>1908</v>
      </c>
      <c r="P1807" s="4">
        <v>1997</v>
      </c>
      <c r="Q1807">
        <v>1908</v>
      </c>
      <c r="R1807">
        <v>1908</v>
      </c>
      <c r="S1807">
        <v>1908</v>
      </c>
      <c r="T1807">
        <v>1908</v>
      </c>
      <c r="U1807">
        <v>1908</v>
      </c>
      <c r="V1807">
        <v>1976</v>
      </c>
      <c r="W1807">
        <f>AVERAGE(Tabla31[[#This Row],[gr15_0]:[gr15_9]])</f>
        <v>1923.7</v>
      </c>
      <c r="Y1807">
        <v>2131</v>
      </c>
      <c r="Z1807">
        <v>2103</v>
      </c>
      <c r="AA1807">
        <v>2085</v>
      </c>
      <c r="AB1807">
        <v>2085</v>
      </c>
      <c r="AC1807">
        <v>2090</v>
      </c>
      <c r="AD1807">
        <v>2090</v>
      </c>
      <c r="AE1807">
        <v>2207</v>
      </c>
      <c r="AF1807">
        <v>2142</v>
      </c>
      <c r="AG1807">
        <v>2131</v>
      </c>
      <c r="AH1807">
        <v>2085</v>
      </c>
      <c r="AI1807" s="5">
        <f>AVERAGE(Tabla30[[#This Row],[gr17_0]:[gr17_9]])</f>
        <v>2114.9</v>
      </c>
      <c r="AK1807">
        <v>2962</v>
      </c>
      <c r="AL1807">
        <v>2803</v>
      </c>
      <c r="AM1807">
        <v>2962</v>
      </c>
      <c r="AN1807">
        <v>2930</v>
      </c>
      <c r="AO1807">
        <v>2853</v>
      </c>
      <c r="AP1807">
        <v>2707</v>
      </c>
      <c r="AQ1807">
        <v>2758</v>
      </c>
      <c r="AR1807">
        <v>2816</v>
      </c>
      <c r="AS1807">
        <v>2707</v>
      </c>
      <c r="AT1807">
        <v>2758</v>
      </c>
      <c r="AU1807">
        <f>AVERAGE(Tabla34[[#This Row],[gr21_0]:[gr21_9]])</f>
        <v>2825.6</v>
      </c>
    </row>
    <row r="1808" spans="1:47">
      <c r="A1808">
        <v>1799</v>
      </c>
      <c r="B1808">
        <v>1799</v>
      </c>
      <c r="C1808">
        <v>1799</v>
      </c>
      <c r="D1808">
        <v>1799</v>
      </c>
      <c r="E1808">
        <v>1799</v>
      </c>
      <c r="F1808">
        <v>1799</v>
      </c>
      <c r="G1808">
        <v>1799</v>
      </c>
      <c r="H1808">
        <v>1799</v>
      </c>
      <c r="I1808">
        <v>1799</v>
      </c>
      <c r="J1808">
        <v>1799</v>
      </c>
      <c r="K1808">
        <f>AVERAGE(Tabla33[[#This Row],[gr12_0]:[gr12_9]])</f>
        <v>1799</v>
      </c>
      <c r="M1808">
        <v>1908</v>
      </c>
      <c r="N1808">
        <v>1908</v>
      </c>
      <c r="O1808">
        <v>1908</v>
      </c>
      <c r="P1808" s="4">
        <v>1997</v>
      </c>
      <c r="Q1808">
        <v>1908</v>
      </c>
      <c r="R1808">
        <v>1908</v>
      </c>
      <c r="S1808">
        <v>1908</v>
      </c>
      <c r="T1808">
        <v>1908</v>
      </c>
      <c r="U1808">
        <v>1908</v>
      </c>
      <c r="V1808">
        <v>1976</v>
      </c>
      <c r="W1808">
        <f>AVERAGE(Tabla31[[#This Row],[gr15_0]:[gr15_9]])</f>
        <v>1923.7</v>
      </c>
      <c r="Y1808">
        <v>2131</v>
      </c>
      <c r="Z1808">
        <v>2103</v>
      </c>
      <c r="AA1808">
        <v>2085</v>
      </c>
      <c r="AB1808">
        <v>2085</v>
      </c>
      <c r="AC1808">
        <v>2090</v>
      </c>
      <c r="AD1808">
        <v>2090</v>
      </c>
      <c r="AE1808">
        <v>2207</v>
      </c>
      <c r="AF1808">
        <v>2142</v>
      </c>
      <c r="AG1808">
        <v>2131</v>
      </c>
      <c r="AH1808">
        <v>2085</v>
      </c>
      <c r="AI1808" s="5">
        <f>AVERAGE(Tabla30[[#This Row],[gr17_0]:[gr17_9]])</f>
        <v>2114.9</v>
      </c>
      <c r="AK1808">
        <v>2962</v>
      </c>
      <c r="AL1808">
        <v>2803</v>
      </c>
      <c r="AM1808">
        <v>2962</v>
      </c>
      <c r="AN1808">
        <v>2930</v>
      </c>
      <c r="AO1808">
        <v>2853</v>
      </c>
      <c r="AP1808">
        <v>2707</v>
      </c>
      <c r="AQ1808">
        <v>2758</v>
      </c>
      <c r="AR1808">
        <v>2816</v>
      </c>
      <c r="AS1808">
        <v>2707</v>
      </c>
      <c r="AT1808">
        <v>2758</v>
      </c>
      <c r="AU1808">
        <f>AVERAGE(Tabla34[[#This Row],[gr21_0]:[gr21_9]])</f>
        <v>2825.6</v>
      </c>
    </row>
    <row r="1809" spans="1:47">
      <c r="A1809">
        <v>1799</v>
      </c>
      <c r="B1809">
        <v>1799</v>
      </c>
      <c r="C1809">
        <v>1799</v>
      </c>
      <c r="D1809">
        <v>1799</v>
      </c>
      <c r="E1809">
        <v>1799</v>
      </c>
      <c r="F1809">
        <v>1799</v>
      </c>
      <c r="G1809">
        <v>1799</v>
      </c>
      <c r="H1809">
        <v>1799</v>
      </c>
      <c r="I1809">
        <v>1799</v>
      </c>
      <c r="J1809">
        <v>1799</v>
      </c>
      <c r="K1809">
        <f>AVERAGE(Tabla33[[#This Row],[gr12_0]:[gr12_9]])</f>
        <v>1799</v>
      </c>
      <c r="M1809">
        <v>1908</v>
      </c>
      <c r="N1809">
        <v>1908</v>
      </c>
      <c r="O1809">
        <v>1908</v>
      </c>
      <c r="P1809" s="4">
        <v>1997</v>
      </c>
      <c r="Q1809">
        <v>1908</v>
      </c>
      <c r="R1809">
        <v>1908</v>
      </c>
      <c r="S1809">
        <v>1908</v>
      </c>
      <c r="T1809">
        <v>1908</v>
      </c>
      <c r="U1809">
        <v>1908</v>
      </c>
      <c r="V1809">
        <v>1976</v>
      </c>
      <c r="W1809">
        <f>AVERAGE(Tabla31[[#This Row],[gr15_0]:[gr15_9]])</f>
        <v>1923.7</v>
      </c>
      <c r="Y1809">
        <v>2131</v>
      </c>
      <c r="Z1809">
        <v>2103</v>
      </c>
      <c r="AA1809">
        <v>2085</v>
      </c>
      <c r="AB1809">
        <v>2085</v>
      </c>
      <c r="AC1809">
        <v>2090</v>
      </c>
      <c r="AD1809">
        <v>2090</v>
      </c>
      <c r="AE1809">
        <v>2207</v>
      </c>
      <c r="AF1809">
        <v>2142</v>
      </c>
      <c r="AG1809">
        <v>2131</v>
      </c>
      <c r="AH1809">
        <v>2085</v>
      </c>
      <c r="AI1809" s="5">
        <f>AVERAGE(Tabla30[[#This Row],[gr17_0]:[gr17_9]])</f>
        <v>2114.9</v>
      </c>
      <c r="AK1809">
        <v>2962</v>
      </c>
      <c r="AL1809">
        <v>2803</v>
      </c>
      <c r="AM1809">
        <v>2962</v>
      </c>
      <c r="AN1809">
        <v>2930</v>
      </c>
      <c r="AO1809">
        <v>2853</v>
      </c>
      <c r="AP1809">
        <v>2707</v>
      </c>
      <c r="AQ1809">
        <v>2758</v>
      </c>
      <c r="AR1809">
        <v>2816</v>
      </c>
      <c r="AS1809">
        <v>2707</v>
      </c>
      <c r="AT1809">
        <v>2758</v>
      </c>
      <c r="AU1809">
        <f>AVERAGE(Tabla34[[#This Row],[gr21_0]:[gr21_9]])</f>
        <v>2825.6</v>
      </c>
    </row>
    <row r="1810" spans="1:47">
      <c r="A1810">
        <v>1799</v>
      </c>
      <c r="B1810">
        <v>1799</v>
      </c>
      <c r="C1810">
        <v>1799</v>
      </c>
      <c r="D1810">
        <v>1799</v>
      </c>
      <c r="E1810">
        <v>1799</v>
      </c>
      <c r="F1810">
        <v>1799</v>
      </c>
      <c r="G1810">
        <v>1799</v>
      </c>
      <c r="H1810">
        <v>1799</v>
      </c>
      <c r="I1810">
        <v>1799</v>
      </c>
      <c r="J1810">
        <v>1799</v>
      </c>
      <c r="K1810">
        <f>AVERAGE(Tabla33[[#This Row],[gr12_0]:[gr12_9]])</f>
        <v>1799</v>
      </c>
      <c r="M1810">
        <v>1908</v>
      </c>
      <c r="N1810">
        <v>1908</v>
      </c>
      <c r="O1810">
        <v>1908</v>
      </c>
      <c r="P1810" s="4">
        <v>1997</v>
      </c>
      <c r="Q1810">
        <v>1908</v>
      </c>
      <c r="R1810">
        <v>1908</v>
      </c>
      <c r="S1810">
        <v>1908</v>
      </c>
      <c r="T1810">
        <v>1908</v>
      </c>
      <c r="U1810">
        <v>1908</v>
      </c>
      <c r="V1810">
        <v>1976</v>
      </c>
      <c r="W1810">
        <f>AVERAGE(Tabla31[[#This Row],[gr15_0]:[gr15_9]])</f>
        <v>1923.7</v>
      </c>
      <c r="Y1810">
        <v>2131</v>
      </c>
      <c r="Z1810">
        <v>2103</v>
      </c>
      <c r="AA1810">
        <v>2085</v>
      </c>
      <c r="AB1810">
        <v>2085</v>
      </c>
      <c r="AC1810">
        <v>2090</v>
      </c>
      <c r="AD1810">
        <v>2090</v>
      </c>
      <c r="AE1810">
        <v>2207</v>
      </c>
      <c r="AF1810">
        <v>2142</v>
      </c>
      <c r="AG1810">
        <v>2131</v>
      </c>
      <c r="AH1810">
        <v>2085</v>
      </c>
      <c r="AI1810" s="5">
        <f>AVERAGE(Tabla30[[#This Row],[gr17_0]:[gr17_9]])</f>
        <v>2114.9</v>
      </c>
      <c r="AK1810">
        <v>2962</v>
      </c>
      <c r="AL1810">
        <v>2803</v>
      </c>
      <c r="AM1810">
        <v>2962</v>
      </c>
      <c r="AN1810">
        <v>2930</v>
      </c>
      <c r="AO1810">
        <v>2853</v>
      </c>
      <c r="AP1810">
        <v>2707</v>
      </c>
      <c r="AQ1810">
        <v>2758</v>
      </c>
      <c r="AR1810">
        <v>2816</v>
      </c>
      <c r="AS1810">
        <v>2707</v>
      </c>
      <c r="AT1810">
        <v>2758</v>
      </c>
      <c r="AU1810">
        <f>AVERAGE(Tabla34[[#This Row],[gr21_0]:[gr21_9]])</f>
        <v>2825.6</v>
      </c>
    </row>
    <row r="1811" spans="1:47">
      <c r="A1811">
        <v>1799</v>
      </c>
      <c r="B1811">
        <v>1799</v>
      </c>
      <c r="C1811">
        <v>1799</v>
      </c>
      <c r="D1811">
        <v>1799</v>
      </c>
      <c r="E1811">
        <v>1799</v>
      </c>
      <c r="F1811">
        <v>1799</v>
      </c>
      <c r="G1811">
        <v>1799</v>
      </c>
      <c r="H1811">
        <v>1799</v>
      </c>
      <c r="I1811">
        <v>1799</v>
      </c>
      <c r="J1811">
        <v>1799</v>
      </c>
      <c r="K1811">
        <f>AVERAGE(Tabla33[[#This Row],[gr12_0]:[gr12_9]])</f>
        <v>1799</v>
      </c>
      <c r="M1811">
        <v>1908</v>
      </c>
      <c r="N1811">
        <v>1908</v>
      </c>
      <c r="O1811">
        <v>1908</v>
      </c>
      <c r="P1811" s="4">
        <v>1997</v>
      </c>
      <c r="Q1811">
        <v>1908</v>
      </c>
      <c r="R1811">
        <v>1908</v>
      </c>
      <c r="S1811">
        <v>1908</v>
      </c>
      <c r="T1811">
        <v>1908</v>
      </c>
      <c r="U1811">
        <v>1908</v>
      </c>
      <c r="V1811">
        <v>1976</v>
      </c>
      <c r="W1811">
        <f>AVERAGE(Tabla31[[#This Row],[gr15_0]:[gr15_9]])</f>
        <v>1923.7</v>
      </c>
      <c r="Y1811">
        <v>2131</v>
      </c>
      <c r="Z1811">
        <v>2103</v>
      </c>
      <c r="AA1811">
        <v>2085</v>
      </c>
      <c r="AB1811">
        <v>2085</v>
      </c>
      <c r="AC1811">
        <v>2090</v>
      </c>
      <c r="AD1811">
        <v>2090</v>
      </c>
      <c r="AE1811">
        <v>2207</v>
      </c>
      <c r="AF1811">
        <v>2142</v>
      </c>
      <c r="AG1811">
        <v>2131</v>
      </c>
      <c r="AH1811">
        <v>2085</v>
      </c>
      <c r="AI1811" s="5">
        <f>AVERAGE(Tabla30[[#This Row],[gr17_0]:[gr17_9]])</f>
        <v>2114.9</v>
      </c>
      <c r="AK1811">
        <v>2962</v>
      </c>
      <c r="AL1811">
        <v>2803</v>
      </c>
      <c r="AM1811">
        <v>2962</v>
      </c>
      <c r="AN1811">
        <v>2930</v>
      </c>
      <c r="AO1811">
        <v>2853</v>
      </c>
      <c r="AP1811">
        <v>2707</v>
      </c>
      <c r="AQ1811">
        <v>2758</v>
      </c>
      <c r="AR1811">
        <v>2816</v>
      </c>
      <c r="AS1811">
        <v>2707</v>
      </c>
      <c r="AT1811">
        <v>2758</v>
      </c>
      <c r="AU1811">
        <f>AVERAGE(Tabla34[[#This Row],[gr21_0]:[gr21_9]])</f>
        <v>2825.6</v>
      </c>
    </row>
    <row r="1812" spans="1:47">
      <c r="A1812">
        <v>1799</v>
      </c>
      <c r="B1812">
        <v>1799</v>
      </c>
      <c r="C1812">
        <v>1799</v>
      </c>
      <c r="D1812">
        <v>1799</v>
      </c>
      <c r="E1812">
        <v>1799</v>
      </c>
      <c r="F1812">
        <v>1799</v>
      </c>
      <c r="G1812">
        <v>1799</v>
      </c>
      <c r="H1812">
        <v>1799</v>
      </c>
      <c r="I1812">
        <v>1799</v>
      </c>
      <c r="J1812">
        <v>1799</v>
      </c>
      <c r="K1812">
        <f>AVERAGE(Tabla33[[#This Row],[gr12_0]:[gr12_9]])</f>
        <v>1799</v>
      </c>
      <c r="M1812">
        <v>1908</v>
      </c>
      <c r="N1812">
        <v>1908</v>
      </c>
      <c r="O1812">
        <v>1908</v>
      </c>
      <c r="P1812" s="4">
        <v>1997</v>
      </c>
      <c r="Q1812">
        <v>1908</v>
      </c>
      <c r="R1812">
        <v>1908</v>
      </c>
      <c r="S1812">
        <v>1908</v>
      </c>
      <c r="T1812">
        <v>1908</v>
      </c>
      <c r="U1812">
        <v>1908</v>
      </c>
      <c r="V1812">
        <v>1976</v>
      </c>
      <c r="W1812">
        <f>AVERAGE(Tabla31[[#This Row],[gr15_0]:[gr15_9]])</f>
        <v>1923.7</v>
      </c>
      <c r="Y1812">
        <v>2131</v>
      </c>
      <c r="Z1812">
        <v>2103</v>
      </c>
      <c r="AA1812">
        <v>2085</v>
      </c>
      <c r="AB1812">
        <v>2085</v>
      </c>
      <c r="AC1812">
        <v>2090</v>
      </c>
      <c r="AD1812">
        <v>2090</v>
      </c>
      <c r="AE1812">
        <v>2207</v>
      </c>
      <c r="AF1812">
        <v>2142</v>
      </c>
      <c r="AG1812">
        <v>2131</v>
      </c>
      <c r="AH1812">
        <v>2085</v>
      </c>
      <c r="AI1812" s="5">
        <f>AVERAGE(Tabla30[[#This Row],[gr17_0]:[gr17_9]])</f>
        <v>2114.9</v>
      </c>
      <c r="AK1812">
        <v>2962</v>
      </c>
      <c r="AL1812">
        <v>2803</v>
      </c>
      <c r="AM1812">
        <v>2962</v>
      </c>
      <c r="AN1812">
        <v>2930</v>
      </c>
      <c r="AO1812">
        <v>2853</v>
      </c>
      <c r="AP1812">
        <v>2707</v>
      </c>
      <c r="AQ1812">
        <v>2758</v>
      </c>
      <c r="AR1812">
        <v>2816</v>
      </c>
      <c r="AS1812">
        <v>2707</v>
      </c>
      <c r="AT1812">
        <v>2758</v>
      </c>
      <c r="AU1812">
        <f>AVERAGE(Tabla34[[#This Row],[gr21_0]:[gr21_9]])</f>
        <v>2825.6</v>
      </c>
    </row>
    <row r="1813" spans="1:47">
      <c r="A1813">
        <v>1799</v>
      </c>
      <c r="B1813">
        <v>1799</v>
      </c>
      <c r="C1813">
        <v>1799</v>
      </c>
      <c r="D1813">
        <v>1799</v>
      </c>
      <c r="E1813">
        <v>1799</v>
      </c>
      <c r="F1813">
        <v>1799</v>
      </c>
      <c r="G1813">
        <v>1799</v>
      </c>
      <c r="H1813">
        <v>1799</v>
      </c>
      <c r="I1813">
        <v>1799</v>
      </c>
      <c r="J1813">
        <v>1799</v>
      </c>
      <c r="K1813">
        <f>AVERAGE(Tabla33[[#This Row],[gr12_0]:[gr12_9]])</f>
        <v>1799</v>
      </c>
      <c r="M1813">
        <v>1908</v>
      </c>
      <c r="N1813">
        <v>1908</v>
      </c>
      <c r="O1813">
        <v>1908</v>
      </c>
      <c r="P1813" s="4">
        <v>1997</v>
      </c>
      <c r="Q1813">
        <v>1908</v>
      </c>
      <c r="R1813">
        <v>1908</v>
      </c>
      <c r="S1813">
        <v>1908</v>
      </c>
      <c r="T1813">
        <v>1908</v>
      </c>
      <c r="U1813">
        <v>1908</v>
      </c>
      <c r="V1813">
        <v>1976</v>
      </c>
      <c r="W1813">
        <f>AVERAGE(Tabla31[[#This Row],[gr15_0]:[gr15_9]])</f>
        <v>1923.7</v>
      </c>
      <c r="Y1813">
        <v>2131</v>
      </c>
      <c r="Z1813">
        <v>2103</v>
      </c>
      <c r="AA1813">
        <v>2085</v>
      </c>
      <c r="AB1813">
        <v>2085</v>
      </c>
      <c r="AC1813">
        <v>2090</v>
      </c>
      <c r="AD1813">
        <v>2090</v>
      </c>
      <c r="AE1813">
        <v>2207</v>
      </c>
      <c r="AF1813">
        <v>2142</v>
      </c>
      <c r="AG1813">
        <v>2131</v>
      </c>
      <c r="AH1813">
        <v>2085</v>
      </c>
      <c r="AI1813" s="5">
        <f>AVERAGE(Tabla30[[#This Row],[gr17_0]:[gr17_9]])</f>
        <v>2114.9</v>
      </c>
      <c r="AK1813">
        <v>2962</v>
      </c>
      <c r="AL1813">
        <v>2803</v>
      </c>
      <c r="AM1813">
        <v>2962</v>
      </c>
      <c r="AN1813">
        <v>2930</v>
      </c>
      <c r="AO1813">
        <v>2853</v>
      </c>
      <c r="AP1813">
        <v>2707</v>
      </c>
      <c r="AQ1813">
        <v>2758</v>
      </c>
      <c r="AR1813">
        <v>2816</v>
      </c>
      <c r="AS1813">
        <v>2707</v>
      </c>
      <c r="AT1813">
        <v>2758</v>
      </c>
      <c r="AU1813">
        <f>AVERAGE(Tabla34[[#This Row],[gr21_0]:[gr21_9]])</f>
        <v>2825.6</v>
      </c>
    </row>
    <row r="1814" spans="1:47">
      <c r="A1814">
        <v>1799</v>
      </c>
      <c r="B1814">
        <v>1799</v>
      </c>
      <c r="C1814">
        <v>1799</v>
      </c>
      <c r="D1814">
        <v>1799</v>
      </c>
      <c r="E1814">
        <v>1799</v>
      </c>
      <c r="F1814">
        <v>1799</v>
      </c>
      <c r="G1814">
        <v>1799</v>
      </c>
      <c r="H1814">
        <v>1799</v>
      </c>
      <c r="I1814">
        <v>1799</v>
      </c>
      <c r="J1814">
        <v>1799</v>
      </c>
      <c r="K1814">
        <f>AVERAGE(Tabla33[[#This Row],[gr12_0]:[gr12_9]])</f>
        <v>1799</v>
      </c>
      <c r="M1814">
        <v>1908</v>
      </c>
      <c r="N1814">
        <v>1908</v>
      </c>
      <c r="O1814">
        <v>1908</v>
      </c>
      <c r="P1814" s="4">
        <v>1997</v>
      </c>
      <c r="Q1814">
        <v>1908</v>
      </c>
      <c r="R1814">
        <v>1908</v>
      </c>
      <c r="S1814">
        <v>1908</v>
      </c>
      <c r="T1814">
        <v>1908</v>
      </c>
      <c r="U1814">
        <v>1908</v>
      </c>
      <c r="V1814">
        <v>1976</v>
      </c>
      <c r="W1814">
        <f>AVERAGE(Tabla31[[#This Row],[gr15_0]:[gr15_9]])</f>
        <v>1923.7</v>
      </c>
      <c r="Y1814">
        <v>2131</v>
      </c>
      <c r="Z1814">
        <v>2103</v>
      </c>
      <c r="AA1814">
        <v>2085</v>
      </c>
      <c r="AB1814">
        <v>2085</v>
      </c>
      <c r="AC1814">
        <v>2090</v>
      </c>
      <c r="AD1814">
        <v>2090</v>
      </c>
      <c r="AE1814">
        <v>2207</v>
      </c>
      <c r="AF1814">
        <v>2142</v>
      </c>
      <c r="AG1814">
        <v>2131</v>
      </c>
      <c r="AH1814">
        <v>2085</v>
      </c>
      <c r="AI1814" s="5">
        <f>AVERAGE(Tabla30[[#This Row],[gr17_0]:[gr17_9]])</f>
        <v>2114.9</v>
      </c>
      <c r="AK1814">
        <v>2962</v>
      </c>
      <c r="AL1814">
        <v>2803</v>
      </c>
      <c r="AM1814">
        <v>2962</v>
      </c>
      <c r="AN1814">
        <v>2930</v>
      </c>
      <c r="AO1814">
        <v>2853</v>
      </c>
      <c r="AP1814">
        <v>2707</v>
      </c>
      <c r="AQ1814">
        <v>2758</v>
      </c>
      <c r="AR1814">
        <v>2816</v>
      </c>
      <c r="AS1814">
        <v>2707</v>
      </c>
      <c r="AT1814">
        <v>2758</v>
      </c>
      <c r="AU1814">
        <f>AVERAGE(Tabla34[[#This Row],[gr21_0]:[gr21_9]])</f>
        <v>2825.6</v>
      </c>
    </row>
    <row r="1815" spans="1:47">
      <c r="A1815">
        <v>1799</v>
      </c>
      <c r="B1815">
        <v>1799</v>
      </c>
      <c r="C1815">
        <v>1799</v>
      </c>
      <c r="D1815">
        <v>1799</v>
      </c>
      <c r="E1815">
        <v>1799</v>
      </c>
      <c r="F1815">
        <v>1799</v>
      </c>
      <c r="G1815">
        <v>1799</v>
      </c>
      <c r="H1815">
        <v>1799</v>
      </c>
      <c r="I1815">
        <v>1799</v>
      </c>
      <c r="J1815">
        <v>1799</v>
      </c>
      <c r="K1815">
        <f>AVERAGE(Tabla33[[#This Row],[gr12_0]:[gr12_9]])</f>
        <v>1799</v>
      </c>
      <c r="M1815">
        <v>1908</v>
      </c>
      <c r="N1815">
        <v>1908</v>
      </c>
      <c r="O1815">
        <v>1908</v>
      </c>
      <c r="P1815" s="4">
        <v>1997</v>
      </c>
      <c r="Q1815">
        <v>1908</v>
      </c>
      <c r="R1815">
        <v>1908</v>
      </c>
      <c r="S1815">
        <v>1908</v>
      </c>
      <c r="T1815">
        <v>1908</v>
      </c>
      <c r="U1815">
        <v>1908</v>
      </c>
      <c r="V1815">
        <v>1976</v>
      </c>
      <c r="W1815">
        <f>AVERAGE(Tabla31[[#This Row],[gr15_0]:[gr15_9]])</f>
        <v>1923.7</v>
      </c>
      <c r="Y1815">
        <v>2131</v>
      </c>
      <c r="Z1815">
        <v>2103</v>
      </c>
      <c r="AA1815">
        <v>2085</v>
      </c>
      <c r="AB1815">
        <v>2085</v>
      </c>
      <c r="AC1815">
        <v>2090</v>
      </c>
      <c r="AD1815">
        <v>2090</v>
      </c>
      <c r="AE1815">
        <v>2207</v>
      </c>
      <c r="AF1815">
        <v>2142</v>
      </c>
      <c r="AG1815">
        <v>2131</v>
      </c>
      <c r="AH1815">
        <v>2085</v>
      </c>
      <c r="AI1815" s="5">
        <f>AVERAGE(Tabla30[[#This Row],[gr17_0]:[gr17_9]])</f>
        <v>2114.9</v>
      </c>
      <c r="AK1815">
        <v>2962</v>
      </c>
      <c r="AL1815">
        <v>2803</v>
      </c>
      <c r="AM1815">
        <v>2962</v>
      </c>
      <c r="AN1815">
        <v>2930</v>
      </c>
      <c r="AO1815">
        <v>2853</v>
      </c>
      <c r="AP1815">
        <v>2707</v>
      </c>
      <c r="AQ1815">
        <v>2758</v>
      </c>
      <c r="AR1815">
        <v>2816</v>
      </c>
      <c r="AS1815">
        <v>2707</v>
      </c>
      <c r="AT1815">
        <v>2758</v>
      </c>
      <c r="AU1815">
        <f>AVERAGE(Tabla34[[#This Row],[gr21_0]:[gr21_9]])</f>
        <v>2825.6</v>
      </c>
    </row>
    <row r="1816" spans="1:47">
      <c r="A1816">
        <v>1799</v>
      </c>
      <c r="B1816">
        <v>1799</v>
      </c>
      <c r="C1816">
        <v>1799</v>
      </c>
      <c r="D1816">
        <v>1799</v>
      </c>
      <c r="E1816">
        <v>1799</v>
      </c>
      <c r="F1816">
        <v>1799</v>
      </c>
      <c r="G1816">
        <v>1799</v>
      </c>
      <c r="H1816">
        <v>1799</v>
      </c>
      <c r="I1816">
        <v>1799</v>
      </c>
      <c r="J1816">
        <v>1799</v>
      </c>
      <c r="K1816">
        <f>AVERAGE(Tabla33[[#This Row],[gr12_0]:[gr12_9]])</f>
        <v>1799</v>
      </c>
      <c r="M1816">
        <v>1908</v>
      </c>
      <c r="N1816">
        <v>1908</v>
      </c>
      <c r="O1816">
        <v>1908</v>
      </c>
      <c r="P1816" s="4">
        <v>1997</v>
      </c>
      <c r="Q1816">
        <v>1908</v>
      </c>
      <c r="R1816">
        <v>1908</v>
      </c>
      <c r="S1816">
        <v>1908</v>
      </c>
      <c r="T1816">
        <v>1908</v>
      </c>
      <c r="U1816">
        <v>1908</v>
      </c>
      <c r="V1816">
        <v>1976</v>
      </c>
      <c r="W1816">
        <f>AVERAGE(Tabla31[[#This Row],[gr15_0]:[gr15_9]])</f>
        <v>1923.7</v>
      </c>
      <c r="Y1816">
        <v>2131</v>
      </c>
      <c r="Z1816">
        <v>2103</v>
      </c>
      <c r="AA1816">
        <v>2085</v>
      </c>
      <c r="AB1816">
        <v>2085</v>
      </c>
      <c r="AC1816">
        <v>2090</v>
      </c>
      <c r="AD1816">
        <v>2090</v>
      </c>
      <c r="AE1816">
        <v>2207</v>
      </c>
      <c r="AF1816">
        <v>2142</v>
      </c>
      <c r="AG1816">
        <v>2131</v>
      </c>
      <c r="AH1816">
        <v>2085</v>
      </c>
      <c r="AI1816" s="5">
        <f>AVERAGE(Tabla30[[#This Row],[gr17_0]:[gr17_9]])</f>
        <v>2114.9</v>
      </c>
      <c r="AK1816">
        <v>2962</v>
      </c>
      <c r="AL1816">
        <v>2803</v>
      </c>
      <c r="AM1816">
        <v>2962</v>
      </c>
      <c r="AN1816">
        <v>2930</v>
      </c>
      <c r="AO1816">
        <v>2853</v>
      </c>
      <c r="AP1816">
        <v>2707</v>
      </c>
      <c r="AQ1816">
        <v>2758</v>
      </c>
      <c r="AR1816">
        <v>2816</v>
      </c>
      <c r="AS1816">
        <v>2707</v>
      </c>
      <c r="AT1816">
        <v>2758</v>
      </c>
      <c r="AU1816">
        <f>AVERAGE(Tabla34[[#This Row],[gr21_0]:[gr21_9]])</f>
        <v>2825.6</v>
      </c>
    </row>
    <row r="1817" spans="1:47">
      <c r="A1817">
        <v>1799</v>
      </c>
      <c r="B1817">
        <v>1799</v>
      </c>
      <c r="C1817">
        <v>1799</v>
      </c>
      <c r="D1817">
        <v>1799</v>
      </c>
      <c r="E1817">
        <v>1799</v>
      </c>
      <c r="F1817">
        <v>1799</v>
      </c>
      <c r="G1817">
        <v>1799</v>
      </c>
      <c r="H1817">
        <v>1799</v>
      </c>
      <c r="I1817">
        <v>1799</v>
      </c>
      <c r="J1817">
        <v>1799</v>
      </c>
      <c r="K1817">
        <f>AVERAGE(Tabla33[[#This Row],[gr12_0]:[gr12_9]])</f>
        <v>1799</v>
      </c>
      <c r="M1817">
        <v>1908</v>
      </c>
      <c r="N1817">
        <v>1908</v>
      </c>
      <c r="O1817">
        <v>1908</v>
      </c>
      <c r="P1817" s="4">
        <v>1997</v>
      </c>
      <c r="Q1817">
        <v>1908</v>
      </c>
      <c r="R1817">
        <v>1908</v>
      </c>
      <c r="S1817">
        <v>1908</v>
      </c>
      <c r="T1817">
        <v>1908</v>
      </c>
      <c r="U1817">
        <v>1908</v>
      </c>
      <c r="V1817">
        <v>1976</v>
      </c>
      <c r="W1817">
        <f>AVERAGE(Tabla31[[#This Row],[gr15_0]:[gr15_9]])</f>
        <v>1923.7</v>
      </c>
      <c r="Y1817">
        <v>2131</v>
      </c>
      <c r="Z1817">
        <v>2103</v>
      </c>
      <c r="AA1817">
        <v>2085</v>
      </c>
      <c r="AB1817">
        <v>2085</v>
      </c>
      <c r="AC1817">
        <v>2090</v>
      </c>
      <c r="AD1817">
        <v>2090</v>
      </c>
      <c r="AE1817">
        <v>2207</v>
      </c>
      <c r="AF1817">
        <v>2142</v>
      </c>
      <c r="AG1817">
        <v>2131</v>
      </c>
      <c r="AH1817">
        <v>2085</v>
      </c>
      <c r="AI1817" s="5">
        <f>AVERAGE(Tabla30[[#This Row],[gr17_0]:[gr17_9]])</f>
        <v>2114.9</v>
      </c>
      <c r="AK1817">
        <v>2962</v>
      </c>
      <c r="AL1817">
        <v>2803</v>
      </c>
      <c r="AM1817">
        <v>2962</v>
      </c>
      <c r="AN1817">
        <v>2930</v>
      </c>
      <c r="AO1817">
        <v>2853</v>
      </c>
      <c r="AP1817">
        <v>2707</v>
      </c>
      <c r="AQ1817">
        <v>2758</v>
      </c>
      <c r="AR1817">
        <v>2816</v>
      </c>
      <c r="AS1817">
        <v>2707</v>
      </c>
      <c r="AT1817">
        <v>2758</v>
      </c>
      <c r="AU1817">
        <f>AVERAGE(Tabla34[[#This Row],[gr21_0]:[gr21_9]])</f>
        <v>2825.6</v>
      </c>
    </row>
    <row r="1818" spans="1:47">
      <c r="A1818">
        <v>1799</v>
      </c>
      <c r="B1818">
        <v>1799</v>
      </c>
      <c r="C1818">
        <v>1799</v>
      </c>
      <c r="D1818">
        <v>1799</v>
      </c>
      <c r="E1818">
        <v>1799</v>
      </c>
      <c r="F1818">
        <v>1799</v>
      </c>
      <c r="G1818">
        <v>1799</v>
      </c>
      <c r="H1818">
        <v>1799</v>
      </c>
      <c r="I1818">
        <v>1799</v>
      </c>
      <c r="J1818">
        <v>1799</v>
      </c>
      <c r="K1818">
        <f>AVERAGE(Tabla33[[#This Row],[gr12_0]:[gr12_9]])</f>
        <v>1799</v>
      </c>
      <c r="M1818">
        <v>1908</v>
      </c>
      <c r="N1818">
        <v>1908</v>
      </c>
      <c r="O1818">
        <v>1908</v>
      </c>
      <c r="P1818" s="4">
        <v>1997</v>
      </c>
      <c r="Q1818">
        <v>1908</v>
      </c>
      <c r="R1818">
        <v>1908</v>
      </c>
      <c r="S1818">
        <v>1908</v>
      </c>
      <c r="T1818">
        <v>1908</v>
      </c>
      <c r="U1818">
        <v>1908</v>
      </c>
      <c r="V1818">
        <v>1976</v>
      </c>
      <c r="W1818">
        <f>AVERAGE(Tabla31[[#This Row],[gr15_0]:[gr15_9]])</f>
        <v>1923.7</v>
      </c>
      <c r="Y1818">
        <v>2131</v>
      </c>
      <c r="Z1818">
        <v>2103</v>
      </c>
      <c r="AA1818">
        <v>2085</v>
      </c>
      <c r="AB1818">
        <v>2085</v>
      </c>
      <c r="AC1818">
        <v>2090</v>
      </c>
      <c r="AD1818">
        <v>2090</v>
      </c>
      <c r="AE1818">
        <v>2207</v>
      </c>
      <c r="AF1818">
        <v>2142</v>
      </c>
      <c r="AG1818">
        <v>2131</v>
      </c>
      <c r="AH1818">
        <v>2085</v>
      </c>
      <c r="AI1818" s="5">
        <f>AVERAGE(Tabla30[[#This Row],[gr17_0]:[gr17_9]])</f>
        <v>2114.9</v>
      </c>
      <c r="AK1818">
        <v>2962</v>
      </c>
      <c r="AL1818">
        <v>2803</v>
      </c>
      <c r="AM1818">
        <v>2962</v>
      </c>
      <c r="AN1818">
        <v>2930</v>
      </c>
      <c r="AO1818">
        <v>2853</v>
      </c>
      <c r="AP1818">
        <v>2707</v>
      </c>
      <c r="AQ1818">
        <v>2758</v>
      </c>
      <c r="AR1818">
        <v>2816</v>
      </c>
      <c r="AS1818">
        <v>2707</v>
      </c>
      <c r="AT1818">
        <v>2758</v>
      </c>
      <c r="AU1818">
        <f>AVERAGE(Tabla34[[#This Row],[gr21_0]:[gr21_9]])</f>
        <v>2825.6</v>
      </c>
    </row>
    <row r="1819" spans="1:47">
      <c r="A1819">
        <v>1799</v>
      </c>
      <c r="B1819">
        <v>1799</v>
      </c>
      <c r="C1819">
        <v>1799</v>
      </c>
      <c r="D1819">
        <v>1799</v>
      </c>
      <c r="E1819">
        <v>1799</v>
      </c>
      <c r="F1819">
        <v>1799</v>
      </c>
      <c r="G1819">
        <v>1799</v>
      </c>
      <c r="H1819">
        <v>1799</v>
      </c>
      <c r="I1819">
        <v>1799</v>
      </c>
      <c r="J1819">
        <v>1799</v>
      </c>
      <c r="K1819">
        <f>AVERAGE(Tabla33[[#This Row],[gr12_0]:[gr12_9]])</f>
        <v>1799</v>
      </c>
      <c r="M1819">
        <v>1908</v>
      </c>
      <c r="N1819">
        <v>1908</v>
      </c>
      <c r="O1819">
        <v>1908</v>
      </c>
      <c r="P1819" s="4">
        <v>1997</v>
      </c>
      <c r="Q1819">
        <v>1908</v>
      </c>
      <c r="R1819">
        <v>1908</v>
      </c>
      <c r="S1819">
        <v>1908</v>
      </c>
      <c r="T1819">
        <v>1908</v>
      </c>
      <c r="U1819">
        <v>1908</v>
      </c>
      <c r="V1819">
        <v>1976</v>
      </c>
      <c r="W1819">
        <f>AVERAGE(Tabla31[[#This Row],[gr15_0]:[gr15_9]])</f>
        <v>1923.7</v>
      </c>
      <c r="Y1819">
        <v>2131</v>
      </c>
      <c r="Z1819">
        <v>2103</v>
      </c>
      <c r="AA1819">
        <v>2085</v>
      </c>
      <c r="AB1819">
        <v>2085</v>
      </c>
      <c r="AC1819">
        <v>2090</v>
      </c>
      <c r="AD1819">
        <v>2090</v>
      </c>
      <c r="AE1819">
        <v>2207</v>
      </c>
      <c r="AF1819">
        <v>2142</v>
      </c>
      <c r="AG1819">
        <v>2131</v>
      </c>
      <c r="AH1819">
        <v>2085</v>
      </c>
      <c r="AI1819" s="5">
        <f>AVERAGE(Tabla30[[#This Row],[gr17_0]:[gr17_9]])</f>
        <v>2114.9</v>
      </c>
      <c r="AK1819">
        <v>2962</v>
      </c>
      <c r="AL1819">
        <v>2803</v>
      </c>
      <c r="AM1819">
        <v>2962</v>
      </c>
      <c r="AN1819">
        <v>2930</v>
      </c>
      <c r="AO1819">
        <v>2853</v>
      </c>
      <c r="AP1819">
        <v>2707</v>
      </c>
      <c r="AQ1819">
        <v>2758</v>
      </c>
      <c r="AR1819">
        <v>2816</v>
      </c>
      <c r="AS1819">
        <v>2707</v>
      </c>
      <c r="AT1819">
        <v>2758</v>
      </c>
      <c r="AU1819">
        <f>AVERAGE(Tabla34[[#This Row],[gr21_0]:[gr21_9]])</f>
        <v>2825.6</v>
      </c>
    </row>
    <row r="1820" spans="1:47">
      <c r="A1820">
        <v>1799</v>
      </c>
      <c r="B1820">
        <v>1799</v>
      </c>
      <c r="C1820">
        <v>1799</v>
      </c>
      <c r="D1820">
        <v>1799</v>
      </c>
      <c r="E1820">
        <v>1799</v>
      </c>
      <c r="F1820">
        <v>1799</v>
      </c>
      <c r="G1820">
        <v>1799</v>
      </c>
      <c r="H1820">
        <v>1799</v>
      </c>
      <c r="I1820">
        <v>1799</v>
      </c>
      <c r="J1820">
        <v>1799</v>
      </c>
      <c r="K1820">
        <f>AVERAGE(Tabla33[[#This Row],[gr12_0]:[gr12_9]])</f>
        <v>1799</v>
      </c>
      <c r="M1820">
        <v>1908</v>
      </c>
      <c r="N1820">
        <v>1908</v>
      </c>
      <c r="O1820">
        <v>1908</v>
      </c>
      <c r="P1820" s="4">
        <v>1997</v>
      </c>
      <c r="Q1820">
        <v>1908</v>
      </c>
      <c r="R1820">
        <v>1908</v>
      </c>
      <c r="S1820">
        <v>1908</v>
      </c>
      <c r="T1820">
        <v>1908</v>
      </c>
      <c r="U1820">
        <v>1908</v>
      </c>
      <c r="V1820">
        <v>1976</v>
      </c>
      <c r="W1820">
        <f>AVERAGE(Tabla31[[#This Row],[gr15_0]:[gr15_9]])</f>
        <v>1923.7</v>
      </c>
      <c r="Y1820">
        <v>2131</v>
      </c>
      <c r="Z1820">
        <v>2103</v>
      </c>
      <c r="AA1820">
        <v>2085</v>
      </c>
      <c r="AB1820">
        <v>2085</v>
      </c>
      <c r="AC1820">
        <v>2090</v>
      </c>
      <c r="AD1820">
        <v>2090</v>
      </c>
      <c r="AE1820">
        <v>2207</v>
      </c>
      <c r="AF1820">
        <v>2142</v>
      </c>
      <c r="AG1820">
        <v>2131</v>
      </c>
      <c r="AH1820">
        <v>2085</v>
      </c>
      <c r="AI1820" s="5">
        <f>AVERAGE(Tabla30[[#This Row],[gr17_0]:[gr17_9]])</f>
        <v>2114.9</v>
      </c>
      <c r="AK1820">
        <v>2962</v>
      </c>
      <c r="AL1820">
        <v>2803</v>
      </c>
      <c r="AM1820">
        <v>2962</v>
      </c>
      <c r="AN1820">
        <v>2930</v>
      </c>
      <c r="AO1820">
        <v>2853</v>
      </c>
      <c r="AP1820">
        <v>2707</v>
      </c>
      <c r="AQ1820">
        <v>2758</v>
      </c>
      <c r="AR1820">
        <v>2816</v>
      </c>
      <c r="AS1820">
        <v>2707</v>
      </c>
      <c r="AT1820">
        <v>2758</v>
      </c>
      <c r="AU1820">
        <f>AVERAGE(Tabla34[[#This Row],[gr21_0]:[gr21_9]])</f>
        <v>2825.6</v>
      </c>
    </row>
    <row r="1821" spans="1:47">
      <c r="A1821">
        <v>1799</v>
      </c>
      <c r="B1821">
        <v>1799</v>
      </c>
      <c r="C1821">
        <v>1799</v>
      </c>
      <c r="D1821">
        <v>1799</v>
      </c>
      <c r="E1821">
        <v>1799</v>
      </c>
      <c r="F1821">
        <v>1799</v>
      </c>
      <c r="G1821">
        <v>1799</v>
      </c>
      <c r="H1821">
        <v>1799</v>
      </c>
      <c r="I1821">
        <v>1799</v>
      </c>
      <c r="J1821">
        <v>1799</v>
      </c>
      <c r="K1821">
        <f>AVERAGE(Tabla33[[#This Row],[gr12_0]:[gr12_9]])</f>
        <v>1799</v>
      </c>
      <c r="M1821">
        <v>1908</v>
      </c>
      <c r="N1821">
        <v>1908</v>
      </c>
      <c r="O1821">
        <v>1908</v>
      </c>
      <c r="P1821" s="4">
        <v>1997</v>
      </c>
      <c r="Q1821">
        <v>1908</v>
      </c>
      <c r="R1821">
        <v>1908</v>
      </c>
      <c r="S1821">
        <v>1908</v>
      </c>
      <c r="T1821">
        <v>1908</v>
      </c>
      <c r="U1821">
        <v>1908</v>
      </c>
      <c r="V1821">
        <v>1976</v>
      </c>
      <c r="W1821">
        <f>AVERAGE(Tabla31[[#This Row],[gr15_0]:[gr15_9]])</f>
        <v>1923.7</v>
      </c>
      <c r="Y1821">
        <v>2131</v>
      </c>
      <c r="Z1821">
        <v>2103</v>
      </c>
      <c r="AA1821">
        <v>2085</v>
      </c>
      <c r="AB1821">
        <v>2085</v>
      </c>
      <c r="AC1821">
        <v>2090</v>
      </c>
      <c r="AD1821">
        <v>2090</v>
      </c>
      <c r="AE1821">
        <v>2207</v>
      </c>
      <c r="AF1821">
        <v>2142</v>
      </c>
      <c r="AG1821">
        <v>2131</v>
      </c>
      <c r="AH1821">
        <v>2085</v>
      </c>
      <c r="AI1821" s="5">
        <f>AVERAGE(Tabla30[[#This Row],[gr17_0]:[gr17_9]])</f>
        <v>2114.9</v>
      </c>
      <c r="AK1821">
        <v>2962</v>
      </c>
      <c r="AL1821">
        <v>2803</v>
      </c>
      <c r="AM1821">
        <v>2962</v>
      </c>
      <c r="AN1821">
        <v>2930</v>
      </c>
      <c r="AO1821">
        <v>2853</v>
      </c>
      <c r="AP1821">
        <v>2707</v>
      </c>
      <c r="AQ1821">
        <v>2758</v>
      </c>
      <c r="AR1821">
        <v>2816</v>
      </c>
      <c r="AS1821">
        <v>2707</v>
      </c>
      <c r="AT1821">
        <v>2758</v>
      </c>
      <c r="AU1821">
        <f>AVERAGE(Tabla34[[#This Row],[gr21_0]:[gr21_9]])</f>
        <v>2825.6</v>
      </c>
    </row>
    <row r="1822" spans="1:47">
      <c r="A1822">
        <v>1799</v>
      </c>
      <c r="B1822">
        <v>1799</v>
      </c>
      <c r="C1822">
        <v>1799</v>
      </c>
      <c r="D1822">
        <v>1799</v>
      </c>
      <c r="E1822">
        <v>1799</v>
      </c>
      <c r="F1822">
        <v>1799</v>
      </c>
      <c r="G1822">
        <v>1799</v>
      </c>
      <c r="H1822">
        <v>1799</v>
      </c>
      <c r="I1822">
        <v>1799</v>
      </c>
      <c r="J1822">
        <v>1799</v>
      </c>
      <c r="K1822">
        <f>AVERAGE(Tabla33[[#This Row],[gr12_0]:[gr12_9]])</f>
        <v>1799</v>
      </c>
      <c r="M1822">
        <v>1908</v>
      </c>
      <c r="N1822">
        <v>1908</v>
      </c>
      <c r="O1822">
        <v>1908</v>
      </c>
      <c r="P1822" s="4">
        <v>1997</v>
      </c>
      <c r="Q1822">
        <v>1908</v>
      </c>
      <c r="R1822">
        <v>1908</v>
      </c>
      <c r="S1822">
        <v>1908</v>
      </c>
      <c r="T1822">
        <v>1908</v>
      </c>
      <c r="U1822">
        <v>1908</v>
      </c>
      <c r="V1822">
        <v>1976</v>
      </c>
      <c r="W1822">
        <f>AVERAGE(Tabla31[[#This Row],[gr15_0]:[gr15_9]])</f>
        <v>1923.7</v>
      </c>
      <c r="Y1822">
        <v>2131</v>
      </c>
      <c r="Z1822">
        <v>2103</v>
      </c>
      <c r="AA1822">
        <v>2085</v>
      </c>
      <c r="AB1822">
        <v>2085</v>
      </c>
      <c r="AC1822">
        <v>2090</v>
      </c>
      <c r="AD1822">
        <v>2090</v>
      </c>
      <c r="AE1822">
        <v>2207</v>
      </c>
      <c r="AF1822">
        <v>2142</v>
      </c>
      <c r="AG1822">
        <v>2131</v>
      </c>
      <c r="AH1822">
        <v>2085</v>
      </c>
      <c r="AI1822" s="5">
        <f>AVERAGE(Tabla30[[#This Row],[gr17_0]:[gr17_9]])</f>
        <v>2114.9</v>
      </c>
      <c r="AK1822">
        <v>2962</v>
      </c>
      <c r="AL1822">
        <v>2803</v>
      </c>
      <c r="AM1822">
        <v>2962</v>
      </c>
      <c r="AN1822">
        <v>2930</v>
      </c>
      <c r="AO1822">
        <v>2853</v>
      </c>
      <c r="AP1822">
        <v>2707</v>
      </c>
      <c r="AQ1822">
        <v>2758</v>
      </c>
      <c r="AR1822">
        <v>2816</v>
      </c>
      <c r="AS1822">
        <v>2707</v>
      </c>
      <c r="AT1822">
        <v>2758</v>
      </c>
      <c r="AU1822">
        <f>AVERAGE(Tabla34[[#This Row],[gr21_0]:[gr21_9]])</f>
        <v>2825.6</v>
      </c>
    </row>
    <row r="1823" spans="1:47">
      <c r="A1823">
        <v>1799</v>
      </c>
      <c r="B1823">
        <v>1799</v>
      </c>
      <c r="C1823">
        <v>1799</v>
      </c>
      <c r="D1823">
        <v>1799</v>
      </c>
      <c r="E1823">
        <v>1799</v>
      </c>
      <c r="F1823">
        <v>1799</v>
      </c>
      <c r="G1823">
        <v>1799</v>
      </c>
      <c r="H1823">
        <v>1799</v>
      </c>
      <c r="I1823">
        <v>1799</v>
      </c>
      <c r="J1823">
        <v>1799</v>
      </c>
      <c r="K1823">
        <f>AVERAGE(Tabla33[[#This Row],[gr12_0]:[gr12_9]])</f>
        <v>1799</v>
      </c>
      <c r="M1823">
        <v>1908</v>
      </c>
      <c r="N1823">
        <v>1908</v>
      </c>
      <c r="O1823">
        <v>1908</v>
      </c>
      <c r="P1823" s="4">
        <v>1997</v>
      </c>
      <c r="Q1823">
        <v>1908</v>
      </c>
      <c r="R1823">
        <v>1908</v>
      </c>
      <c r="S1823">
        <v>1908</v>
      </c>
      <c r="T1823">
        <v>1908</v>
      </c>
      <c r="U1823">
        <v>1908</v>
      </c>
      <c r="V1823">
        <v>1976</v>
      </c>
      <c r="W1823">
        <f>AVERAGE(Tabla31[[#This Row],[gr15_0]:[gr15_9]])</f>
        <v>1923.7</v>
      </c>
      <c r="Y1823">
        <v>2131</v>
      </c>
      <c r="Z1823">
        <v>2103</v>
      </c>
      <c r="AA1823">
        <v>2085</v>
      </c>
      <c r="AB1823">
        <v>2085</v>
      </c>
      <c r="AC1823">
        <v>2090</v>
      </c>
      <c r="AD1823">
        <v>2090</v>
      </c>
      <c r="AE1823">
        <v>2207</v>
      </c>
      <c r="AF1823">
        <v>2142</v>
      </c>
      <c r="AG1823">
        <v>2131</v>
      </c>
      <c r="AH1823">
        <v>2085</v>
      </c>
      <c r="AI1823" s="5">
        <f>AVERAGE(Tabla30[[#This Row],[gr17_0]:[gr17_9]])</f>
        <v>2114.9</v>
      </c>
      <c r="AK1823">
        <v>2962</v>
      </c>
      <c r="AL1823">
        <v>2803</v>
      </c>
      <c r="AM1823">
        <v>2962</v>
      </c>
      <c r="AN1823">
        <v>2930</v>
      </c>
      <c r="AO1823">
        <v>2853</v>
      </c>
      <c r="AP1823">
        <v>2707</v>
      </c>
      <c r="AQ1823">
        <v>2758</v>
      </c>
      <c r="AR1823">
        <v>2816</v>
      </c>
      <c r="AS1823">
        <v>2707</v>
      </c>
      <c r="AT1823">
        <v>2758</v>
      </c>
      <c r="AU1823">
        <f>AVERAGE(Tabla34[[#This Row],[gr21_0]:[gr21_9]])</f>
        <v>2825.6</v>
      </c>
    </row>
    <row r="1824" spans="1:47">
      <c r="A1824">
        <v>1799</v>
      </c>
      <c r="B1824">
        <v>1799</v>
      </c>
      <c r="C1824">
        <v>1799</v>
      </c>
      <c r="D1824">
        <v>1799</v>
      </c>
      <c r="E1824">
        <v>1799</v>
      </c>
      <c r="F1824">
        <v>1799</v>
      </c>
      <c r="G1824">
        <v>1799</v>
      </c>
      <c r="H1824">
        <v>1799</v>
      </c>
      <c r="I1824">
        <v>1799</v>
      </c>
      <c r="J1824">
        <v>1799</v>
      </c>
      <c r="K1824">
        <f>AVERAGE(Tabla33[[#This Row],[gr12_0]:[gr12_9]])</f>
        <v>1799</v>
      </c>
      <c r="M1824">
        <v>1908</v>
      </c>
      <c r="N1824">
        <v>1908</v>
      </c>
      <c r="O1824">
        <v>1908</v>
      </c>
      <c r="P1824" s="4">
        <v>1997</v>
      </c>
      <c r="Q1824">
        <v>1908</v>
      </c>
      <c r="R1824">
        <v>1908</v>
      </c>
      <c r="S1824">
        <v>1908</v>
      </c>
      <c r="T1824">
        <v>1908</v>
      </c>
      <c r="U1824">
        <v>1908</v>
      </c>
      <c r="V1824">
        <v>1976</v>
      </c>
      <c r="W1824">
        <f>AVERAGE(Tabla31[[#This Row],[gr15_0]:[gr15_9]])</f>
        <v>1923.7</v>
      </c>
      <c r="Y1824">
        <v>2131</v>
      </c>
      <c r="Z1824">
        <v>2103</v>
      </c>
      <c r="AA1824">
        <v>2085</v>
      </c>
      <c r="AB1824">
        <v>2085</v>
      </c>
      <c r="AC1824">
        <v>2090</v>
      </c>
      <c r="AD1824">
        <v>2090</v>
      </c>
      <c r="AE1824">
        <v>2207</v>
      </c>
      <c r="AF1824">
        <v>2142</v>
      </c>
      <c r="AG1824">
        <v>2131</v>
      </c>
      <c r="AH1824">
        <v>2085</v>
      </c>
      <c r="AI1824" s="5">
        <f>AVERAGE(Tabla30[[#This Row],[gr17_0]:[gr17_9]])</f>
        <v>2114.9</v>
      </c>
      <c r="AK1824">
        <v>2962</v>
      </c>
      <c r="AL1824">
        <v>2803</v>
      </c>
      <c r="AM1824">
        <v>2962</v>
      </c>
      <c r="AN1824">
        <v>2930</v>
      </c>
      <c r="AO1824">
        <v>2853</v>
      </c>
      <c r="AP1824">
        <v>2707</v>
      </c>
      <c r="AQ1824">
        <v>2758</v>
      </c>
      <c r="AR1824">
        <v>2816</v>
      </c>
      <c r="AS1824">
        <v>2707</v>
      </c>
      <c r="AT1824">
        <v>2758</v>
      </c>
      <c r="AU1824">
        <f>AVERAGE(Tabla34[[#This Row],[gr21_0]:[gr21_9]])</f>
        <v>2825.6</v>
      </c>
    </row>
    <row r="1825" spans="1:47">
      <c r="A1825">
        <v>1799</v>
      </c>
      <c r="B1825">
        <v>1799</v>
      </c>
      <c r="C1825">
        <v>1799</v>
      </c>
      <c r="D1825">
        <v>1799</v>
      </c>
      <c r="E1825">
        <v>1799</v>
      </c>
      <c r="F1825">
        <v>1799</v>
      </c>
      <c r="G1825">
        <v>1799</v>
      </c>
      <c r="H1825">
        <v>1799</v>
      </c>
      <c r="I1825">
        <v>1799</v>
      </c>
      <c r="J1825">
        <v>1799</v>
      </c>
      <c r="K1825">
        <f>AVERAGE(Tabla33[[#This Row],[gr12_0]:[gr12_9]])</f>
        <v>1799</v>
      </c>
      <c r="M1825">
        <v>1908</v>
      </c>
      <c r="N1825">
        <v>1908</v>
      </c>
      <c r="O1825">
        <v>1908</v>
      </c>
      <c r="P1825" s="4">
        <v>1997</v>
      </c>
      <c r="Q1825">
        <v>1908</v>
      </c>
      <c r="R1825">
        <v>1908</v>
      </c>
      <c r="S1825">
        <v>1908</v>
      </c>
      <c r="T1825">
        <v>1908</v>
      </c>
      <c r="U1825">
        <v>1908</v>
      </c>
      <c r="V1825">
        <v>1976</v>
      </c>
      <c r="W1825">
        <f>AVERAGE(Tabla31[[#This Row],[gr15_0]:[gr15_9]])</f>
        <v>1923.7</v>
      </c>
      <c r="Y1825">
        <v>2131</v>
      </c>
      <c r="Z1825">
        <v>2103</v>
      </c>
      <c r="AA1825">
        <v>2085</v>
      </c>
      <c r="AB1825">
        <v>2085</v>
      </c>
      <c r="AC1825">
        <v>2090</v>
      </c>
      <c r="AD1825">
        <v>2090</v>
      </c>
      <c r="AE1825">
        <v>2207</v>
      </c>
      <c r="AF1825">
        <v>2142</v>
      </c>
      <c r="AG1825">
        <v>2131</v>
      </c>
      <c r="AH1825">
        <v>2085</v>
      </c>
      <c r="AI1825" s="5">
        <f>AVERAGE(Tabla30[[#This Row],[gr17_0]:[gr17_9]])</f>
        <v>2114.9</v>
      </c>
      <c r="AK1825">
        <v>2962</v>
      </c>
      <c r="AL1825">
        <v>2803</v>
      </c>
      <c r="AM1825">
        <v>2962</v>
      </c>
      <c r="AN1825">
        <v>2930</v>
      </c>
      <c r="AO1825">
        <v>2853</v>
      </c>
      <c r="AP1825">
        <v>2707</v>
      </c>
      <c r="AQ1825">
        <v>2758</v>
      </c>
      <c r="AR1825">
        <v>2816</v>
      </c>
      <c r="AS1825">
        <v>2707</v>
      </c>
      <c r="AT1825">
        <v>2758</v>
      </c>
      <c r="AU1825">
        <f>AVERAGE(Tabla34[[#This Row],[gr21_0]:[gr21_9]])</f>
        <v>2825.6</v>
      </c>
    </row>
    <row r="1826" spans="1:47">
      <c r="A1826">
        <v>1799</v>
      </c>
      <c r="B1826">
        <v>1799</v>
      </c>
      <c r="C1826">
        <v>1799</v>
      </c>
      <c r="D1826">
        <v>1799</v>
      </c>
      <c r="E1826">
        <v>1799</v>
      </c>
      <c r="F1826">
        <v>1799</v>
      </c>
      <c r="G1826">
        <v>1799</v>
      </c>
      <c r="H1826">
        <v>1799</v>
      </c>
      <c r="I1826">
        <v>1799</v>
      </c>
      <c r="J1826">
        <v>1799</v>
      </c>
      <c r="K1826">
        <f>AVERAGE(Tabla33[[#This Row],[gr12_0]:[gr12_9]])</f>
        <v>1799</v>
      </c>
      <c r="M1826">
        <v>1908</v>
      </c>
      <c r="N1826">
        <v>1908</v>
      </c>
      <c r="O1826">
        <v>1908</v>
      </c>
      <c r="P1826" s="4">
        <v>1997</v>
      </c>
      <c r="Q1826">
        <v>1908</v>
      </c>
      <c r="R1826">
        <v>1908</v>
      </c>
      <c r="S1826">
        <v>1908</v>
      </c>
      <c r="T1826">
        <v>1908</v>
      </c>
      <c r="U1826">
        <v>1908</v>
      </c>
      <c r="V1826">
        <v>1976</v>
      </c>
      <c r="W1826">
        <f>AVERAGE(Tabla31[[#This Row],[gr15_0]:[gr15_9]])</f>
        <v>1923.7</v>
      </c>
      <c r="Y1826">
        <v>2131</v>
      </c>
      <c r="Z1826">
        <v>2103</v>
      </c>
      <c r="AA1826">
        <v>2085</v>
      </c>
      <c r="AB1826">
        <v>2085</v>
      </c>
      <c r="AC1826">
        <v>2090</v>
      </c>
      <c r="AD1826">
        <v>2090</v>
      </c>
      <c r="AE1826">
        <v>2207</v>
      </c>
      <c r="AF1826">
        <v>2142</v>
      </c>
      <c r="AG1826">
        <v>2131</v>
      </c>
      <c r="AH1826">
        <v>2085</v>
      </c>
      <c r="AI1826" s="5">
        <f>AVERAGE(Tabla30[[#This Row],[gr17_0]:[gr17_9]])</f>
        <v>2114.9</v>
      </c>
      <c r="AK1826">
        <v>2962</v>
      </c>
      <c r="AL1826">
        <v>2803</v>
      </c>
      <c r="AM1826">
        <v>2962</v>
      </c>
      <c r="AN1826">
        <v>2930</v>
      </c>
      <c r="AO1826">
        <v>2853</v>
      </c>
      <c r="AP1826">
        <v>2707</v>
      </c>
      <c r="AQ1826">
        <v>2758</v>
      </c>
      <c r="AR1826">
        <v>2816</v>
      </c>
      <c r="AS1826">
        <v>2707</v>
      </c>
      <c r="AT1826">
        <v>2758</v>
      </c>
      <c r="AU1826">
        <f>AVERAGE(Tabla34[[#This Row],[gr21_0]:[gr21_9]])</f>
        <v>2825.6</v>
      </c>
    </row>
    <row r="1827" spans="1:47">
      <c r="A1827">
        <v>1799</v>
      </c>
      <c r="B1827">
        <v>1799</v>
      </c>
      <c r="C1827">
        <v>1799</v>
      </c>
      <c r="D1827">
        <v>1799</v>
      </c>
      <c r="E1827">
        <v>1799</v>
      </c>
      <c r="F1827">
        <v>1799</v>
      </c>
      <c r="G1827">
        <v>1799</v>
      </c>
      <c r="H1827">
        <v>1799</v>
      </c>
      <c r="I1827">
        <v>1799</v>
      </c>
      <c r="J1827">
        <v>1799</v>
      </c>
      <c r="K1827">
        <f>AVERAGE(Tabla33[[#This Row],[gr12_0]:[gr12_9]])</f>
        <v>1799</v>
      </c>
      <c r="M1827">
        <v>1908</v>
      </c>
      <c r="N1827">
        <v>1908</v>
      </c>
      <c r="O1827">
        <v>1908</v>
      </c>
      <c r="P1827" s="4">
        <v>1997</v>
      </c>
      <c r="Q1827">
        <v>1908</v>
      </c>
      <c r="R1827">
        <v>1908</v>
      </c>
      <c r="S1827">
        <v>1908</v>
      </c>
      <c r="T1827">
        <v>1908</v>
      </c>
      <c r="U1827">
        <v>1908</v>
      </c>
      <c r="V1827">
        <v>1976</v>
      </c>
      <c r="W1827">
        <f>AVERAGE(Tabla31[[#This Row],[gr15_0]:[gr15_9]])</f>
        <v>1923.7</v>
      </c>
      <c r="Y1827">
        <v>2131</v>
      </c>
      <c r="Z1827">
        <v>2103</v>
      </c>
      <c r="AA1827">
        <v>2085</v>
      </c>
      <c r="AB1827">
        <v>2085</v>
      </c>
      <c r="AC1827">
        <v>2090</v>
      </c>
      <c r="AD1827">
        <v>2090</v>
      </c>
      <c r="AE1827">
        <v>2207</v>
      </c>
      <c r="AF1827">
        <v>2142</v>
      </c>
      <c r="AG1827">
        <v>2131</v>
      </c>
      <c r="AH1827">
        <v>2085</v>
      </c>
      <c r="AI1827" s="5">
        <f>AVERAGE(Tabla30[[#This Row],[gr17_0]:[gr17_9]])</f>
        <v>2114.9</v>
      </c>
      <c r="AK1827">
        <v>2962</v>
      </c>
      <c r="AL1827">
        <v>2803</v>
      </c>
      <c r="AM1827">
        <v>2962</v>
      </c>
      <c r="AN1827">
        <v>2930</v>
      </c>
      <c r="AO1827">
        <v>2853</v>
      </c>
      <c r="AP1827">
        <v>2707</v>
      </c>
      <c r="AQ1827">
        <v>2758</v>
      </c>
      <c r="AR1827">
        <v>2816</v>
      </c>
      <c r="AS1827">
        <v>2707</v>
      </c>
      <c r="AT1827">
        <v>2758</v>
      </c>
      <c r="AU1827">
        <f>AVERAGE(Tabla34[[#This Row],[gr21_0]:[gr21_9]])</f>
        <v>2825.6</v>
      </c>
    </row>
    <row r="1828" spans="1:47">
      <c r="A1828">
        <v>1799</v>
      </c>
      <c r="B1828">
        <v>1799</v>
      </c>
      <c r="C1828">
        <v>1799</v>
      </c>
      <c r="D1828">
        <v>1799</v>
      </c>
      <c r="E1828">
        <v>1799</v>
      </c>
      <c r="F1828">
        <v>1799</v>
      </c>
      <c r="G1828">
        <v>1799</v>
      </c>
      <c r="H1828">
        <v>1799</v>
      </c>
      <c r="I1828">
        <v>1799</v>
      </c>
      <c r="J1828">
        <v>1799</v>
      </c>
      <c r="K1828">
        <f>AVERAGE(Tabla33[[#This Row],[gr12_0]:[gr12_9]])</f>
        <v>1799</v>
      </c>
      <c r="M1828">
        <v>1908</v>
      </c>
      <c r="N1828">
        <v>1908</v>
      </c>
      <c r="O1828">
        <v>1908</v>
      </c>
      <c r="P1828" s="4">
        <v>1997</v>
      </c>
      <c r="Q1828">
        <v>1908</v>
      </c>
      <c r="R1828">
        <v>1908</v>
      </c>
      <c r="S1828">
        <v>1908</v>
      </c>
      <c r="T1828">
        <v>1908</v>
      </c>
      <c r="U1828">
        <v>1908</v>
      </c>
      <c r="V1828">
        <v>1976</v>
      </c>
      <c r="W1828">
        <f>AVERAGE(Tabla31[[#This Row],[gr15_0]:[gr15_9]])</f>
        <v>1923.7</v>
      </c>
      <c r="Y1828">
        <v>2131</v>
      </c>
      <c r="Z1828">
        <v>2103</v>
      </c>
      <c r="AA1828">
        <v>2085</v>
      </c>
      <c r="AB1828">
        <v>2085</v>
      </c>
      <c r="AC1828">
        <v>2090</v>
      </c>
      <c r="AD1828">
        <v>2090</v>
      </c>
      <c r="AE1828">
        <v>2207</v>
      </c>
      <c r="AF1828">
        <v>2142</v>
      </c>
      <c r="AG1828">
        <v>2131</v>
      </c>
      <c r="AH1828">
        <v>2085</v>
      </c>
      <c r="AI1828" s="5">
        <f>AVERAGE(Tabla30[[#This Row],[gr17_0]:[gr17_9]])</f>
        <v>2114.9</v>
      </c>
      <c r="AK1828">
        <v>2962</v>
      </c>
      <c r="AL1828">
        <v>2803</v>
      </c>
      <c r="AM1828">
        <v>2962</v>
      </c>
      <c r="AN1828">
        <v>2930</v>
      </c>
      <c r="AO1828">
        <v>2853</v>
      </c>
      <c r="AP1828">
        <v>2707</v>
      </c>
      <c r="AQ1828">
        <v>2758</v>
      </c>
      <c r="AR1828">
        <v>2816</v>
      </c>
      <c r="AS1828">
        <v>2707</v>
      </c>
      <c r="AT1828">
        <v>2758</v>
      </c>
      <c r="AU1828">
        <f>AVERAGE(Tabla34[[#This Row],[gr21_0]:[gr21_9]])</f>
        <v>2825.6</v>
      </c>
    </row>
    <row r="1829" spans="1:47">
      <c r="A1829">
        <v>1799</v>
      </c>
      <c r="B1829">
        <v>1799</v>
      </c>
      <c r="C1829">
        <v>1799</v>
      </c>
      <c r="D1829">
        <v>1799</v>
      </c>
      <c r="E1829">
        <v>1799</v>
      </c>
      <c r="F1829">
        <v>1799</v>
      </c>
      <c r="G1829">
        <v>1799</v>
      </c>
      <c r="H1829">
        <v>1799</v>
      </c>
      <c r="I1829">
        <v>1799</v>
      </c>
      <c r="J1829">
        <v>1799</v>
      </c>
      <c r="K1829">
        <f>AVERAGE(Tabla33[[#This Row],[gr12_0]:[gr12_9]])</f>
        <v>1799</v>
      </c>
      <c r="M1829">
        <v>1908</v>
      </c>
      <c r="N1829">
        <v>1908</v>
      </c>
      <c r="O1829">
        <v>1908</v>
      </c>
      <c r="P1829" s="4">
        <v>1997</v>
      </c>
      <c r="Q1829">
        <v>1908</v>
      </c>
      <c r="R1829">
        <v>1908</v>
      </c>
      <c r="S1829">
        <v>1908</v>
      </c>
      <c r="T1829">
        <v>1908</v>
      </c>
      <c r="U1829">
        <v>1908</v>
      </c>
      <c r="V1829">
        <v>1976</v>
      </c>
      <c r="W1829">
        <f>AVERAGE(Tabla31[[#This Row],[gr15_0]:[gr15_9]])</f>
        <v>1923.7</v>
      </c>
      <c r="Y1829">
        <v>2131</v>
      </c>
      <c r="Z1829">
        <v>2103</v>
      </c>
      <c r="AA1829">
        <v>2085</v>
      </c>
      <c r="AB1829">
        <v>2085</v>
      </c>
      <c r="AC1829">
        <v>2090</v>
      </c>
      <c r="AD1829">
        <v>2090</v>
      </c>
      <c r="AE1829">
        <v>2207</v>
      </c>
      <c r="AF1829">
        <v>2142</v>
      </c>
      <c r="AG1829">
        <v>2131</v>
      </c>
      <c r="AH1829">
        <v>2085</v>
      </c>
      <c r="AI1829" s="5">
        <f>AVERAGE(Tabla30[[#This Row],[gr17_0]:[gr17_9]])</f>
        <v>2114.9</v>
      </c>
      <c r="AK1829">
        <v>2962</v>
      </c>
      <c r="AL1829">
        <v>2803</v>
      </c>
      <c r="AM1829">
        <v>2962</v>
      </c>
      <c r="AN1829">
        <v>2930</v>
      </c>
      <c r="AO1829">
        <v>2853</v>
      </c>
      <c r="AP1829">
        <v>2707</v>
      </c>
      <c r="AQ1829">
        <v>2758</v>
      </c>
      <c r="AR1829">
        <v>2816</v>
      </c>
      <c r="AS1829">
        <v>2707</v>
      </c>
      <c r="AT1829">
        <v>2758</v>
      </c>
      <c r="AU1829">
        <f>AVERAGE(Tabla34[[#This Row],[gr21_0]:[gr21_9]])</f>
        <v>2825.6</v>
      </c>
    </row>
    <row r="1830" spans="1:47">
      <c r="A1830">
        <v>1799</v>
      </c>
      <c r="B1830">
        <v>1799</v>
      </c>
      <c r="C1830">
        <v>1799</v>
      </c>
      <c r="D1830">
        <v>1799</v>
      </c>
      <c r="E1830">
        <v>1799</v>
      </c>
      <c r="F1830">
        <v>1799</v>
      </c>
      <c r="G1830">
        <v>1799</v>
      </c>
      <c r="H1830">
        <v>1799</v>
      </c>
      <c r="I1830">
        <v>1799</v>
      </c>
      <c r="J1830">
        <v>1799</v>
      </c>
      <c r="K1830">
        <f>AVERAGE(Tabla33[[#This Row],[gr12_0]:[gr12_9]])</f>
        <v>1799</v>
      </c>
      <c r="M1830">
        <v>1908</v>
      </c>
      <c r="N1830">
        <v>1908</v>
      </c>
      <c r="O1830">
        <v>1908</v>
      </c>
      <c r="P1830" s="4">
        <v>1997</v>
      </c>
      <c r="Q1830">
        <v>1908</v>
      </c>
      <c r="R1830">
        <v>1908</v>
      </c>
      <c r="S1830">
        <v>1908</v>
      </c>
      <c r="T1830">
        <v>1908</v>
      </c>
      <c r="U1830">
        <v>1908</v>
      </c>
      <c r="V1830">
        <v>1976</v>
      </c>
      <c r="W1830">
        <f>AVERAGE(Tabla31[[#This Row],[gr15_0]:[gr15_9]])</f>
        <v>1923.7</v>
      </c>
      <c r="Y1830">
        <v>2131</v>
      </c>
      <c r="Z1830">
        <v>2103</v>
      </c>
      <c r="AA1830">
        <v>2085</v>
      </c>
      <c r="AB1830">
        <v>2085</v>
      </c>
      <c r="AC1830">
        <v>2090</v>
      </c>
      <c r="AD1830">
        <v>2090</v>
      </c>
      <c r="AE1830">
        <v>2207</v>
      </c>
      <c r="AF1830">
        <v>2142</v>
      </c>
      <c r="AG1830">
        <v>2131</v>
      </c>
      <c r="AH1830">
        <v>2085</v>
      </c>
      <c r="AI1830" s="5">
        <f>AVERAGE(Tabla30[[#This Row],[gr17_0]:[gr17_9]])</f>
        <v>2114.9</v>
      </c>
      <c r="AK1830">
        <v>2962</v>
      </c>
      <c r="AL1830">
        <v>2803</v>
      </c>
      <c r="AM1830">
        <v>2962</v>
      </c>
      <c r="AN1830">
        <v>2930</v>
      </c>
      <c r="AO1830">
        <v>2853</v>
      </c>
      <c r="AP1830">
        <v>2707</v>
      </c>
      <c r="AQ1830">
        <v>2758</v>
      </c>
      <c r="AR1830">
        <v>2816</v>
      </c>
      <c r="AS1830">
        <v>2707</v>
      </c>
      <c r="AT1830">
        <v>2758</v>
      </c>
      <c r="AU1830">
        <f>AVERAGE(Tabla34[[#This Row],[gr21_0]:[gr21_9]])</f>
        <v>2825.6</v>
      </c>
    </row>
    <row r="1831" spans="1:47">
      <c r="A1831">
        <v>1799</v>
      </c>
      <c r="B1831">
        <v>1799</v>
      </c>
      <c r="C1831">
        <v>1799</v>
      </c>
      <c r="D1831">
        <v>1799</v>
      </c>
      <c r="E1831">
        <v>1799</v>
      </c>
      <c r="F1831">
        <v>1799</v>
      </c>
      <c r="G1831">
        <v>1799</v>
      </c>
      <c r="H1831">
        <v>1799</v>
      </c>
      <c r="I1831">
        <v>1799</v>
      </c>
      <c r="J1831">
        <v>1799</v>
      </c>
      <c r="K1831">
        <f>AVERAGE(Tabla33[[#This Row],[gr12_0]:[gr12_9]])</f>
        <v>1799</v>
      </c>
      <c r="M1831">
        <v>1908</v>
      </c>
      <c r="N1831">
        <v>1908</v>
      </c>
      <c r="O1831">
        <v>1908</v>
      </c>
      <c r="P1831" s="4">
        <v>1997</v>
      </c>
      <c r="Q1831">
        <v>1908</v>
      </c>
      <c r="R1831">
        <v>1908</v>
      </c>
      <c r="S1831">
        <v>1908</v>
      </c>
      <c r="T1831">
        <v>1908</v>
      </c>
      <c r="U1831">
        <v>1908</v>
      </c>
      <c r="V1831">
        <v>1976</v>
      </c>
      <c r="W1831">
        <f>AVERAGE(Tabla31[[#This Row],[gr15_0]:[gr15_9]])</f>
        <v>1923.7</v>
      </c>
      <c r="Y1831">
        <v>2131</v>
      </c>
      <c r="Z1831">
        <v>2103</v>
      </c>
      <c r="AA1831">
        <v>2085</v>
      </c>
      <c r="AB1831">
        <v>2085</v>
      </c>
      <c r="AC1831">
        <v>2090</v>
      </c>
      <c r="AD1831">
        <v>2090</v>
      </c>
      <c r="AE1831">
        <v>2207</v>
      </c>
      <c r="AF1831">
        <v>2142</v>
      </c>
      <c r="AG1831">
        <v>2131</v>
      </c>
      <c r="AH1831">
        <v>2085</v>
      </c>
      <c r="AI1831" s="5">
        <f>AVERAGE(Tabla30[[#This Row],[gr17_0]:[gr17_9]])</f>
        <v>2114.9</v>
      </c>
      <c r="AK1831">
        <v>2962</v>
      </c>
      <c r="AL1831">
        <v>2803</v>
      </c>
      <c r="AM1831">
        <v>2962</v>
      </c>
      <c r="AN1831">
        <v>2930</v>
      </c>
      <c r="AO1831">
        <v>2853</v>
      </c>
      <c r="AP1831">
        <v>2707</v>
      </c>
      <c r="AQ1831">
        <v>2758</v>
      </c>
      <c r="AR1831">
        <v>2816</v>
      </c>
      <c r="AS1831">
        <v>2707</v>
      </c>
      <c r="AT1831">
        <v>2758</v>
      </c>
      <c r="AU1831">
        <f>AVERAGE(Tabla34[[#This Row],[gr21_0]:[gr21_9]])</f>
        <v>2825.6</v>
      </c>
    </row>
    <row r="1832" spans="1:47">
      <c r="A1832">
        <v>1799</v>
      </c>
      <c r="B1832">
        <v>1799</v>
      </c>
      <c r="C1832">
        <v>1799</v>
      </c>
      <c r="D1832">
        <v>1799</v>
      </c>
      <c r="E1832">
        <v>1799</v>
      </c>
      <c r="F1832">
        <v>1799</v>
      </c>
      <c r="G1832">
        <v>1799</v>
      </c>
      <c r="H1832">
        <v>1799</v>
      </c>
      <c r="I1832">
        <v>1799</v>
      </c>
      <c r="J1832">
        <v>1799</v>
      </c>
      <c r="K1832">
        <f>AVERAGE(Tabla33[[#This Row],[gr12_0]:[gr12_9]])</f>
        <v>1799</v>
      </c>
      <c r="M1832">
        <v>1908</v>
      </c>
      <c r="N1832">
        <v>1908</v>
      </c>
      <c r="O1832">
        <v>1908</v>
      </c>
      <c r="P1832" s="4">
        <v>1997</v>
      </c>
      <c r="Q1832">
        <v>1908</v>
      </c>
      <c r="R1832">
        <v>1908</v>
      </c>
      <c r="S1832">
        <v>1908</v>
      </c>
      <c r="T1832">
        <v>1908</v>
      </c>
      <c r="U1832">
        <v>1908</v>
      </c>
      <c r="V1832">
        <v>1976</v>
      </c>
      <c r="W1832">
        <f>AVERAGE(Tabla31[[#This Row],[gr15_0]:[gr15_9]])</f>
        <v>1923.7</v>
      </c>
      <c r="Y1832">
        <v>2131</v>
      </c>
      <c r="Z1832">
        <v>2103</v>
      </c>
      <c r="AA1832">
        <v>2085</v>
      </c>
      <c r="AB1832">
        <v>2085</v>
      </c>
      <c r="AC1832">
        <v>2090</v>
      </c>
      <c r="AD1832">
        <v>2090</v>
      </c>
      <c r="AE1832">
        <v>2207</v>
      </c>
      <c r="AF1832">
        <v>2142</v>
      </c>
      <c r="AG1832">
        <v>2131</v>
      </c>
      <c r="AH1832">
        <v>2085</v>
      </c>
      <c r="AI1832" s="5">
        <f>AVERAGE(Tabla30[[#This Row],[gr17_0]:[gr17_9]])</f>
        <v>2114.9</v>
      </c>
      <c r="AK1832">
        <v>2962</v>
      </c>
      <c r="AL1832">
        <v>2803</v>
      </c>
      <c r="AM1832">
        <v>2962</v>
      </c>
      <c r="AN1832">
        <v>2930</v>
      </c>
      <c r="AO1832">
        <v>2853</v>
      </c>
      <c r="AP1832">
        <v>2707</v>
      </c>
      <c r="AQ1832">
        <v>2758</v>
      </c>
      <c r="AR1832">
        <v>2816</v>
      </c>
      <c r="AS1832">
        <v>2707</v>
      </c>
      <c r="AT1832">
        <v>2758</v>
      </c>
      <c r="AU1832">
        <f>AVERAGE(Tabla34[[#This Row],[gr21_0]:[gr21_9]])</f>
        <v>2825.6</v>
      </c>
    </row>
    <row r="1833" spans="1:47">
      <c r="A1833">
        <v>1799</v>
      </c>
      <c r="B1833">
        <v>1799</v>
      </c>
      <c r="C1833">
        <v>1799</v>
      </c>
      <c r="D1833">
        <v>1799</v>
      </c>
      <c r="E1833">
        <v>1799</v>
      </c>
      <c r="F1833">
        <v>1799</v>
      </c>
      <c r="G1833">
        <v>1799</v>
      </c>
      <c r="H1833">
        <v>1799</v>
      </c>
      <c r="I1833">
        <v>1799</v>
      </c>
      <c r="J1833">
        <v>1799</v>
      </c>
      <c r="K1833">
        <f>AVERAGE(Tabla33[[#This Row],[gr12_0]:[gr12_9]])</f>
        <v>1799</v>
      </c>
      <c r="M1833">
        <v>1908</v>
      </c>
      <c r="N1833">
        <v>1908</v>
      </c>
      <c r="O1833">
        <v>1908</v>
      </c>
      <c r="P1833" s="4">
        <v>1997</v>
      </c>
      <c r="Q1833">
        <v>1908</v>
      </c>
      <c r="R1833">
        <v>1908</v>
      </c>
      <c r="S1833">
        <v>1908</v>
      </c>
      <c r="T1833">
        <v>1908</v>
      </c>
      <c r="U1833">
        <v>1908</v>
      </c>
      <c r="V1833">
        <v>1976</v>
      </c>
      <c r="W1833">
        <f>AVERAGE(Tabla31[[#This Row],[gr15_0]:[gr15_9]])</f>
        <v>1923.7</v>
      </c>
      <c r="Y1833">
        <v>2131</v>
      </c>
      <c r="Z1833">
        <v>2103</v>
      </c>
      <c r="AA1833">
        <v>2085</v>
      </c>
      <c r="AB1833">
        <v>2085</v>
      </c>
      <c r="AC1833">
        <v>2090</v>
      </c>
      <c r="AD1833">
        <v>2090</v>
      </c>
      <c r="AE1833">
        <v>2207</v>
      </c>
      <c r="AF1833">
        <v>2142</v>
      </c>
      <c r="AG1833">
        <v>2131</v>
      </c>
      <c r="AH1833">
        <v>2085</v>
      </c>
      <c r="AI1833" s="5">
        <f>AVERAGE(Tabla30[[#This Row],[gr17_0]:[gr17_9]])</f>
        <v>2114.9</v>
      </c>
      <c r="AK1833">
        <v>2962</v>
      </c>
      <c r="AL1833">
        <v>2803</v>
      </c>
      <c r="AM1833">
        <v>2962</v>
      </c>
      <c r="AN1833">
        <v>2930</v>
      </c>
      <c r="AO1833">
        <v>2853</v>
      </c>
      <c r="AP1833">
        <v>2707</v>
      </c>
      <c r="AQ1833">
        <v>2758</v>
      </c>
      <c r="AR1833">
        <v>2816</v>
      </c>
      <c r="AS1833">
        <v>2707</v>
      </c>
      <c r="AT1833">
        <v>2758</v>
      </c>
      <c r="AU1833">
        <f>AVERAGE(Tabla34[[#This Row],[gr21_0]:[gr21_9]])</f>
        <v>2825.6</v>
      </c>
    </row>
    <row r="1834" spans="1:47">
      <c r="A1834">
        <v>1799</v>
      </c>
      <c r="B1834">
        <v>1799</v>
      </c>
      <c r="C1834">
        <v>1799</v>
      </c>
      <c r="D1834">
        <v>1799</v>
      </c>
      <c r="E1834">
        <v>1799</v>
      </c>
      <c r="F1834">
        <v>1799</v>
      </c>
      <c r="G1834">
        <v>1799</v>
      </c>
      <c r="H1834">
        <v>1799</v>
      </c>
      <c r="I1834">
        <v>1799</v>
      </c>
      <c r="J1834">
        <v>1799</v>
      </c>
      <c r="K1834">
        <f>AVERAGE(Tabla33[[#This Row],[gr12_0]:[gr12_9]])</f>
        <v>1799</v>
      </c>
      <c r="M1834">
        <v>1908</v>
      </c>
      <c r="N1834">
        <v>1908</v>
      </c>
      <c r="O1834">
        <v>1908</v>
      </c>
      <c r="P1834" s="4">
        <v>1997</v>
      </c>
      <c r="Q1834">
        <v>1908</v>
      </c>
      <c r="R1834">
        <v>1908</v>
      </c>
      <c r="S1834">
        <v>1908</v>
      </c>
      <c r="T1834">
        <v>1908</v>
      </c>
      <c r="U1834">
        <v>1908</v>
      </c>
      <c r="V1834">
        <v>1976</v>
      </c>
      <c r="W1834">
        <f>AVERAGE(Tabla31[[#This Row],[gr15_0]:[gr15_9]])</f>
        <v>1923.7</v>
      </c>
      <c r="Y1834">
        <v>2131</v>
      </c>
      <c r="Z1834">
        <v>2103</v>
      </c>
      <c r="AA1834">
        <v>2085</v>
      </c>
      <c r="AB1834">
        <v>2085</v>
      </c>
      <c r="AC1834">
        <v>2090</v>
      </c>
      <c r="AD1834">
        <v>2090</v>
      </c>
      <c r="AE1834">
        <v>2207</v>
      </c>
      <c r="AF1834">
        <v>2142</v>
      </c>
      <c r="AG1834">
        <v>2131</v>
      </c>
      <c r="AH1834">
        <v>2085</v>
      </c>
      <c r="AI1834" s="5">
        <f>AVERAGE(Tabla30[[#This Row],[gr17_0]:[gr17_9]])</f>
        <v>2114.9</v>
      </c>
      <c r="AK1834">
        <v>2962</v>
      </c>
      <c r="AL1834">
        <v>2803</v>
      </c>
      <c r="AM1834">
        <v>2962</v>
      </c>
      <c r="AN1834">
        <v>2930</v>
      </c>
      <c r="AO1834">
        <v>2853</v>
      </c>
      <c r="AP1834">
        <v>2707</v>
      </c>
      <c r="AQ1834">
        <v>2758</v>
      </c>
      <c r="AR1834">
        <v>2816</v>
      </c>
      <c r="AS1834">
        <v>2707</v>
      </c>
      <c r="AT1834">
        <v>2758</v>
      </c>
      <c r="AU1834">
        <f>AVERAGE(Tabla34[[#This Row],[gr21_0]:[gr21_9]])</f>
        <v>2825.6</v>
      </c>
    </row>
    <row r="1835" spans="1:47">
      <c r="A1835">
        <v>1799</v>
      </c>
      <c r="B1835">
        <v>1799</v>
      </c>
      <c r="C1835">
        <v>1799</v>
      </c>
      <c r="D1835">
        <v>1799</v>
      </c>
      <c r="E1835">
        <v>1799</v>
      </c>
      <c r="F1835">
        <v>1799</v>
      </c>
      <c r="G1835">
        <v>1799</v>
      </c>
      <c r="H1835">
        <v>1799</v>
      </c>
      <c r="I1835">
        <v>1799</v>
      </c>
      <c r="J1835">
        <v>1799</v>
      </c>
      <c r="K1835">
        <f>AVERAGE(Tabla33[[#This Row],[gr12_0]:[gr12_9]])</f>
        <v>1799</v>
      </c>
      <c r="M1835">
        <v>1908</v>
      </c>
      <c r="N1835">
        <v>1908</v>
      </c>
      <c r="O1835">
        <v>1908</v>
      </c>
      <c r="P1835" s="4">
        <v>1997</v>
      </c>
      <c r="Q1835">
        <v>1908</v>
      </c>
      <c r="R1835">
        <v>1908</v>
      </c>
      <c r="S1835">
        <v>1908</v>
      </c>
      <c r="T1835">
        <v>1908</v>
      </c>
      <c r="U1835">
        <v>1908</v>
      </c>
      <c r="V1835">
        <v>1976</v>
      </c>
      <c r="W1835">
        <f>AVERAGE(Tabla31[[#This Row],[gr15_0]:[gr15_9]])</f>
        <v>1923.7</v>
      </c>
      <c r="Y1835">
        <v>2131</v>
      </c>
      <c r="Z1835">
        <v>2103</v>
      </c>
      <c r="AA1835">
        <v>2085</v>
      </c>
      <c r="AB1835">
        <v>2085</v>
      </c>
      <c r="AC1835">
        <v>2090</v>
      </c>
      <c r="AD1835">
        <v>2090</v>
      </c>
      <c r="AE1835">
        <v>2207</v>
      </c>
      <c r="AF1835">
        <v>2142</v>
      </c>
      <c r="AG1835">
        <v>2131</v>
      </c>
      <c r="AH1835">
        <v>2085</v>
      </c>
      <c r="AI1835" s="5">
        <f>AVERAGE(Tabla30[[#This Row],[gr17_0]:[gr17_9]])</f>
        <v>2114.9</v>
      </c>
      <c r="AK1835">
        <v>2962</v>
      </c>
      <c r="AL1835">
        <v>2803</v>
      </c>
      <c r="AM1835">
        <v>2962</v>
      </c>
      <c r="AN1835">
        <v>2930</v>
      </c>
      <c r="AO1835">
        <v>2853</v>
      </c>
      <c r="AP1835">
        <v>2707</v>
      </c>
      <c r="AQ1835">
        <v>2758</v>
      </c>
      <c r="AR1835">
        <v>2816</v>
      </c>
      <c r="AS1835">
        <v>2707</v>
      </c>
      <c r="AT1835">
        <v>2758</v>
      </c>
      <c r="AU1835">
        <f>AVERAGE(Tabla34[[#This Row],[gr21_0]:[gr21_9]])</f>
        <v>2825.6</v>
      </c>
    </row>
    <row r="1836" spans="1:47">
      <c r="A1836">
        <v>1799</v>
      </c>
      <c r="B1836">
        <v>1799</v>
      </c>
      <c r="C1836">
        <v>1799</v>
      </c>
      <c r="D1836">
        <v>1799</v>
      </c>
      <c r="E1836">
        <v>1799</v>
      </c>
      <c r="F1836">
        <v>1799</v>
      </c>
      <c r="G1836">
        <v>1799</v>
      </c>
      <c r="H1836">
        <v>1799</v>
      </c>
      <c r="I1836">
        <v>1799</v>
      </c>
      <c r="J1836">
        <v>1799</v>
      </c>
      <c r="K1836">
        <f>AVERAGE(Tabla33[[#This Row],[gr12_0]:[gr12_9]])</f>
        <v>1799</v>
      </c>
      <c r="M1836">
        <v>1908</v>
      </c>
      <c r="N1836">
        <v>1908</v>
      </c>
      <c r="O1836">
        <v>1908</v>
      </c>
      <c r="P1836" s="4">
        <v>1997</v>
      </c>
      <c r="Q1836">
        <v>1908</v>
      </c>
      <c r="R1836">
        <v>1908</v>
      </c>
      <c r="S1836">
        <v>1908</v>
      </c>
      <c r="T1836">
        <v>1908</v>
      </c>
      <c r="U1836">
        <v>1908</v>
      </c>
      <c r="V1836">
        <v>1976</v>
      </c>
      <c r="W1836">
        <f>AVERAGE(Tabla31[[#This Row],[gr15_0]:[gr15_9]])</f>
        <v>1923.7</v>
      </c>
      <c r="Y1836">
        <v>2131</v>
      </c>
      <c r="Z1836">
        <v>2103</v>
      </c>
      <c r="AA1836">
        <v>2085</v>
      </c>
      <c r="AB1836">
        <v>2085</v>
      </c>
      <c r="AC1836">
        <v>2090</v>
      </c>
      <c r="AD1836">
        <v>2090</v>
      </c>
      <c r="AE1836">
        <v>2207</v>
      </c>
      <c r="AF1836">
        <v>2142</v>
      </c>
      <c r="AG1836">
        <v>2131</v>
      </c>
      <c r="AH1836">
        <v>2085</v>
      </c>
      <c r="AI1836" s="5">
        <f>AVERAGE(Tabla30[[#This Row],[gr17_0]:[gr17_9]])</f>
        <v>2114.9</v>
      </c>
      <c r="AK1836">
        <v>2962</v>
      </c>
      <c r="AL1836">
        <v>2803</v>
      </c>
      <c r="AM1836">
        <v>2962</v>
      </c>
      <c r="AN1836">
        <v>2930</v>
      </c>
      <c r="AO1836">
        <v>2853</v>
      </c>
      <c r="AP1836">
        <v>2707</v>
      </c>
      <c r="AQ1836">
        <v>2758</v>
      </c>
      <c r="AR1836">
        <v>2816</v>
      </c>
      <c r="AS1836">
        <v>2707</v>
      </c>
      <c r="AT1836">
        <v>2758</v>
      </c>
      <c r="AU1836">
        <f>AVERAGE(Tabla34[[#This Row],[gr21_0]:[gr21_9]])</f>
        <v>2825.6</v>
      </c>
    </row>
    <row r="1837" spans="1:47">
      <c r="A1837">
        <v>1799</v>
      </c>
      <c r="B1837">
        <v>1799</v>
      </c>
      <c r="C1837">
        <v>1799</v>
      </c>
      <c r="D1837">
        <v>1799</v>
      </c>
      <c r="E1837">
        <v>1799</v>
      </c>
      <c r="F1837">
        <v>1799</v>
      </c>
      <c r="G1837">
        <v>1799</v>
      </c>
      <c r="H1837">
        <v>1799</v>
      </c>
      <c r="I1837">
        <v>1799</v>
      </c>
      <c r="J1837">
        <v>1799</v>
      </c>
      <c r="K1837">
        <f>AVERAGE(Tabla33[[#This Row],[gr12_0]:[gr12_9]])</f>
        <v>1799</v>
      </c>
      <c r="M1837">
        <v>1908</v>
      </c>
      <c r="N1837">
        <v>1908</v>
      </c>
      <c r="O1837">
        <v>1908</v>
      </c>
      <c r="P1837" s="4">
        <v>1997</v>
      </c>
      <c r="Q1837">
        <v>1908</v>
      </c>
      <c r="R1837">
        <v>1908</v>
      </c>
      <c r="S1837">
        <v>1908</v>
      </c>
      <c r="T1837">
        <v>1908</v>
      </c>
      <c r="U1837">
        <v>1908</v>
      </c>
      <c r="V1837">
        <v>1976</v>
      </c>
      <c r="W1837">
        <f>AVERAGE(Tabla31[[#This Row],[gr15_0]:[gr15_9]])</f>
        <v>1923.7</v>
      </c>
      <c r="Y1837">
        <v>2131</v>
      </c>
      <c r="Z1837">
        <v>2103</v>
      </c>
      <c r="AA1837">
        <v>2085</v>
      </c>
      <c r="AB1837">
        <v>2085</v>
      </c>
      <c r="AC1837">
        <v>2090</v>
      </c>
      <c r="AD1837">
        <v>2090</v>
      </c>
      <c r="AE1837">
        <v>2207</v>
      </c>
      <c r="AF1837">
        <v>2142</v>
      </c>
      <c r="AG1837">
        <v>2131</v>
      </c>
      <c r="AH1837">
        <v>2085</v>
      </c>
      <c r="AI1837" s="5">
        <f>AVERAGE(Tabla30[[#This Row],[gr17_0]:[gr17_9]])</f>
        <v>2114.9</v>
      </c>
      <c r="AK1837">
        <v>2962</v>
      </c>
      <c r="AL1837">
        <v>2803</v>
      </c>
      <c r="AM1837">
        <v>2962</v>
      </c>
      <c r="AN1837">
        <v>2930</v>
      </c>
      <c r="AO1837">
        <v>2853</v>
      </c>
      <c r="AP1837">
        <v>2707</v>
      </c>
      <c r="AQ1837">
        <v>2758</v>
      </c>
      <c r="AR1837">
        <v>2816</v>
      </c>
      <c r="AS1837">
        <v>2707</v>
      </c>
      <c r="AT1837">
        <v>2758</v>
      </c>
      <c r="AU1837">
        <f>AVERAGE(Tabla34[[#This Row],[gr21_0]:[gr21_9]])</f>
        <v>2825.6</v>
      </c>
    </row>
    <row r="1838" spans="1:47">
      <c r="A1838">
        <v>1799</v>
      </c>
      <c r="B1838">
        <v>1799</v>
      </c>
      <c r="C1838">
        <v>1799</v>
      </c>
      <c r="D1838">
        <v>1799</v>
      </c>
      <c r="E1838">
        <v>1799</v>
      </c>
      <c r="F1838">
        <v>1799</v>
      </c>
      <c r="G1838">
        <v>1799</v>
      </c>
      <c r="H1838">
        <v>1799</v>
      </c>
      <c r="I1838">
        <v>1799</v>
      </c>
      <c r="J1838">
        <v>1799</v>
      </c>
      <c r="K1838">
        <f>AVERAGE(Tabla33[[#This Row],[gr12_0]:[gr12_9]])</f>
        <v>1799</v>
      </c>
      <c r="M1838">
        <v>1908</v>
      </c>
      <c r="N1838">
        <v>1908</v>
      </c>
      <c r="O1838">
        <v>1908</v>
      </c>
      <c r="P1838" s="4">
        <v>1997</v>
      </c>
      <c r="Q1838">
        <v>1908</v>
      </c>
      <c r="R1838">
        <v>1908</v>
      </c>
      <c r="S1838">
        <v>1908</v>
      </c>
      <c r="T1838">
        <v>1908</v>
      </c>
      <c r="U1838">
        <v>1908</v>
      </c>
      <c r="V1838">
        <v>1976</v>
      </c>
      <c r="W1838">
        <f>AVERAGE(Tabla31[[#This Row],[gr15_0]:[gr15_9]])</f>
        <v>1923.7</v>
      </c>
      <c r="Y1838">
        <v>2131</v>
      </c>
      <c r="Z1838">
        <v>2103</v>
      </c>
      <c r="AA1838">
        <v>2085</v>
      </c>
      <c r="AB1838">
        <v>2085</v>
      </c>
      <c r="AC1838">
        <v>2090</v>
      </c>
      <c r="AD1838">
        <v>2090</v>
      </c>
      <c r="AE1838">
        <v>2207</v>
      </c>
      <c r="AF1838">
        <v>2142</v>
      </c>
      <c r="AG1838">
        <v>2131</v>
      </c>
      <c r="AH1838">
        <v>2085</v>
      </c>
      <c r="AI1838" s="5">
        <f>AVERAGE(Tabla30[[#This Row],[gr17_0]:[gr17_9]])</f>
        <v>2114.9</v>
      </c>
      <c r="AK1838">
        <v>2962</v>
      </c>
      <c r="AL1838">
        <v>2803</v>
      </c>
      <c r="AM1838">
        <v>2962</v>
      </c>
      <c r="AN1838">
        <v>2930</v>
      </c>
      <c r="AO1838">
        <v>2853</v>
      </c>
      <c r="AP1838">
        <v>2707</v>
      </c>
      <c r="AQ1838">
        <v>2758</v>
      </c>
      <c r="AR1838">
        <v>2816</v>
      </c>
      <c r="AS1838">
        <v>2707</v>
      </c>
      <c r="AT1838">
        <v>2758</v>
      </c>
      <c r="AU1838">
        <f>AVERAGE(Tabla34[[#This Row],[gr21_0]:[gr21_9]])</f>
        <v>2825.6</v>
      </c>
    </row>
    <row r="1839" spans="1:47">
      <c r="A1839">
        <v>1799</v>
      </c>
      <c r="B1839">
        <v>1799</v>
      </c>
      <c r="C1839">
        <v>1799</v>
      </c>
      <c r="D1839">
        <v>1799</v>
      </c>
      <c r="E1839">
        <v>1799</v>
      </c>
      <c r="F1839">
        <v>1799</v>
      </c>
      <c r="G1839">
        <v>1799</v>
      </c>
      <c r="H1839">
        <v>1799</v>
      </c>
      <c r="I1839">
        <v>1799</v>
      </c>
      <c r="J1839">
        <v>1799</v>
      </c>
      <c r="K1839">
        <f>AVERAGE(Tabla33[[#This Row],[gr12_0]:[gr12_9]])</f>
        <v>1799</v>
      </c>
      <c r="M1839">
        <v>1908</v>
      </c>
      <c r="N1839">
        <v>1908</v>
      </c>
      <c r="O1839">
        <v>1908</v>
      </c>
      <c r="P1839" s="4">
        <v>1997</v>
      </c>
      <c r="Q1839">
        <v>1908</v>
      </c>
      <c r="R1839">
        <v>1908</v>
      </c>
      <c r="S1839">
        <v>1908</v>
      </c>
      <c r="T1839">
        <v>1908</v>
      </c>
      <c r="U1839">
        <v>1908</v>
      </c>
      <c r="V1839">
        <v>1976</v>
      </c>
      <c r="W1839">
        <f>AVERAGE(Tabla31[[#This Row],[gr15_0]:[gr15_9]])</f>
        <v>1923.7</v>
      </c>
      <c r="Y1839">
        <v>2131</v>
      </c>
      <c r="Z1839">
        <v>2103</v>
      </c>
      <c r="AA1839">
        <v>2085</v>
      </c>
      <c r="AB1839">
        <v>2085</v>
      </c>
      <c r="AC1839">
        <v>2090</v>
      </c>
      <c r="AD1839">
        <v>2090</v>
      </c>
      <c r="AE1839">
        <v>2207</v>
      </c>
      <c r="AF1839">
        <v>2142</v>
      </c>
      <c r="AG1839">
        <v>2131</v>
      </c>
      <c r="AH1839">
        <v>2085</v>
      </c>
      <c r="AI1839" s="5">
        <f>AVERAGE(Tabla30[[#This Row],[gr17_0]:[gr17_9]])</f>
        <v>2114.9</v>
      </c>
      <c r="AK1839">
        <v>2962</v>
      </c>
      <c r="AL1839">
        <v>2803</v>
      </c>
      <c r="AM1839">
        <v>2962</v>
      </c>
      <c r="AN1839">
        <v>2930</v>
      </c>
      <c r="AO1839">
        <v>2853</v>
      </c>
      <c r="AP1839">
        <v>2707</v>
      </c>
      <c r="AQ1839">
        <v>2758</v>
      </c>
      <c r="AR1839">
        <v>2816</v>
      </c>
      <c r="AS1839">
        <v>2707</v>
      </c>
      <c r="AT1839">
        <v>2758</v>
      </c>
      <c r="AU1839">
        <f>AVERAGE(Tabla34[[#This Row],[gr21_0]:[gr21_9]])</f>
        <v>2825.6</v>
      </c>
    </row>
    <row r="1840" spans="1:47">
      <c r="A1840">
        <v>1799</v>
      </c>
      <c r="B1840">
        <v>1799</v>
      </c>
      <c r="C1840">
        <v>1799</v>
      </c>
      <c r="D1840">
        <v>1799</v>
      </c>
      <c r="E1840">
        <v>1799</v>
      </c>
      <c r="F1840">
        <v>1799</v>
      </c>
      <c r="G1840">
        <v>1799</v>
      </c>
      <c r="H1840">
        <v>1799</v>
      </c>
      <c r="I1840">
        <v>1799</v>
      </c>
      <c r="J1840">
        <v>1799</v>
      </c>
      <c r="K1840">
        <f>AVERAGE(Tabla33[[#This Row],[gr12_0]:[gr12_9]])</f>
        <v>1799</v>
      </c>
      <c r="M1840">
        <v>1908</v>
      </c>
      <c r="N1840">
        <v>1908</v>
      </c>
      <c r="O1840">
        <v>1908</v>
      </c>
      <c r="P1840" s="4">
        <v>1997</v>
      </c>
      <c r="Q1840">
        <v>1908</v>
      </c>
      <c r="R1840">
        <v>1908</v>
      </c>
      <c r="S1840">
        <v>1908</v>
      </c>
      <c r="T1840">
        <v>1908</v>
      </c>
      <c r="U1840">
        <v>1908</v>
      </c>
      <c r="V1840">
        <v>1976</v>
      </c>
      <c r="W1840">
        <f>AVERAGE(Tabla31[[#This Row],[gr15_0]:[gr15_9]])</f>
        <v>1923.7</v>
      </c>
      <c r="Y1840">
        <v>2131</v>
      </c>
      <c r="Z1840">
        <v>2103</v>
      </c>
      <c r="AA1840">
        <v>2085</v>
      </c>
      <c r="AB1840">
        <v>2085</v>
      </c>
      <c r="AC1840">
        <v>2090</v>
      </c>
      <c r="AD1840">
        <v>2090</v>
      </c>
      <c r="AE1840">
        <v>2207</v>
      </c>
      <c r="AF1840">
        <v>2142</v>
      </c>
      <c r="AG1840">
        <v>2131</v>
      </c>
      <c r="AH1840">
        <v>2085</v>
      </c>
      <c r="AI1840" s="5">
        <f>AVERAGE(Tabla30[[#This Row],[gr17_0]:[gr17_9]])</f>
        <v>2114.9</v>
      </c>
      <c r="AK1840">
        <v>2962</v>
      </c>
      <c r="AL1840">
        <v>2803</v>
      </c>
      <c r="AM1840">
        <v>2962</v>
      </c>
      <c r="AN1840">
        <v>2930</v>
      </c>
      <c r="AO1840">
        <v>2853</v>
      </c>
      <c r="AP1840">
        <v>2707</v>
      </c>
      <c r="AQ1840">
        <v>2758</v>
      </c>
      <c r="AR1840">
        <v>2816</v>
      </c>
      <c r="AS1840">
        <v>2707</v>
      </c>
      <c r="AT1840">
        <v>2758</v>
      </c>
      <c r="AU1840">
        <f>AVERAGE(Tabla34[[#This Row],[gr21_0]:[gr21_9]])</f>
        <v>2825.6</v>
      </c>
    </row>
    <row r="1841" spans="1:47">
      <c r="A1841">
        <v>1799</v>
      </c>
      <c r="B1841">
        <v>1799</v>
      </c>
      <c r="C1841">
        <v>1799</v>
      </c>
      <c r="D1841">
        <v>1799</v>
      </c>
      <c r="E1841">
        <v>1799</v>
      </c>
      <c r="F1841">
        <v>1799</v>
      </c>
      <c r="G1841">
        <v>1799</v>
      </c>
      <c r="H1841">
        <v>1799</v>
      </c>
      <c r="I1841">
        <v>1799</v>
      </c>
      <c r="J1841">
        <v>1799</v>
      </c>
      <c r="K1841">
        <f>AVERAGE(Tabla33[[#This Row],[gr12_0]:[gr12_9]])</f>
        <v>1799</v>
      </c>
      <c r="M1841">
        <v>1908</v>
      </c>
      <c r="N1841">
        <v>1908</v>
      </c>
      <c r="O1841">
        <v>1908</v>
      </c>
      <c r="P1841" s="4">
        <v>1997</v>
      </c>
      <c r="Q1841">
        <v>1908</v>
      </c>
      <c r="R1841">
        <v>1908</v>
      </c>
      <c r="S1841">
        <v>1908</v>
      </c>
      <c r="T1841">
        <v>1908</v>
      </c>
      <c r="U1841">
        <v>1908</v>
      </c>
      <c r="V1841">
        <v>1976</v>
      </c>
      <c r="W1841">
        <f>AVERAGE(Tabla31[[#This Row],[gr15_0]:[gr15_9]])</f>
        <v>1923.7</v>
      </c>
      <c r="Y1841">
        <v>2131</v>
      </c>
      <c r="Z1841">
        <v>2103</v>
      </c>
      <c r="AA1841">
        <v>2085</v>
      </c>
      <c r="AB1841">
        <v>2085</v>
      </c>
      <c r="AC1841">
        <v>2090</v>
      </c>
      <c r="AD1841">
        <v>2090</v>
      </c>
      <c r="AE1841">
        <v>2207</v>
      </c>
      <c r="AF1841">
        <v>2142</v>
      </c>
      <c r="AG1841">
        <v>2131</v>
      </c>
      <c r="AH1841">
        <v>2085</v>
      </c>
      <c r="AI1841" s="5">
        <f>AVERAGE(Tabla30[[#This Row],[gr17_0]:[gr17_9]])</f>
        <v>2114.9</v>
      </c>
      <c r="AK1841">
        <v>2962</v>
      </c>
      <c r="AL1841">
        <v>2803</v>
      </c>
      <c r="AM1841">
        <v>2962</v>
      </c>
      <c r="AN1841">
        <v>2930</v>
      </c>
      <c r="AO1841">
        <v>2853</v>
      </c>
      <c r="AP1841">
        <v>2707</v>
      </c>
      <c r="AQ1841">
        <v>2758</v>
      </c>
      <c r="AR1841">
        <v>2816</v>
      </c>
      <c r="AS1841">
        <v>2707</v>
      </c>
      <c r="AT1841">
        <v>2758</v>
      </c>
      <c r="AU1841">
        <f>AVERAGE(Tabla34[[#This Row],[gr21_0]:[gr21_9]])</f>
        <v>2825.6</v>
      </c>
    </row>
    <row r="1842" spans="1:47">
      <c r="A1842">
        <v>1799</v>
      </c>
      <c r="B1842">
        <v>1799</v>
      </c>
      <c r="C1842">
        <v>1799</v>
      </c>
      <c r="D1842">
        <v>1799</v>
      </c>
      <c r="E1842">
        <v>1799</v>
      </c>
      <c r="F1842">
        <v>1799</v>
      </c>
      <c r="G1842">
        <v>1799</v>
      </c>
      <c r="H1842">
        <v>1799</v>
      </c>
      <c r="I1842">
        <v>1799</v>
      </c>
      <c r="J1842">
        <v>1799</v>
      </c>
      <c r="K1842">
        <f>AVERAGE(Tabla33[[#This Row],[gr12_0]:[gr12_9]])</f>
        <v>1799</v>
      </c>
      <c r="M1842">
        <v>1908</v>
      </c>
      <c r="N1842">
        <v>1908</v>
      </c>
      <c r="O1842">
        <v>1908</v>
      </c>
      <c r="P1842" s="4">
        <v>1997</v>
      </c>
      <c r="Q1842">
        <v>1908</v>
      </c>
      <c r="R1842">
        <v>1908</v>
      </c>
      <c r="S1842">
        <v>1908</v>
      </c>
      <c r="T1842">
        <v>1908</v>
      </c>
      <c r="U1842">
        <v>1908</v>
      </c>
      <c r="V1842">
        <v>1976</v>
      </c>
      <c r="W1842">
        <f>AVERAGE(Tabla31[[#This Row],[gr15_0]:[gr15_9]])</f>
        <v>1923.7</v>
      </c>
      <c r="Y1842">
        <v>2131</v>
      </c>
      <c r="Z1842">
        <v>2103</v>
      </c>
      <c r="AA1842">
        <v>2085</v>
      </c>
      <c r="AB1842">
        <v>2085</v>
      </c>
      <c r="AC1842">
        <v>2090</v>
      </c>
      <c r="AD1842">
        <v>2090</v>
      </c>
      <c r="AE1842">
        <v>2207</v>
      </c>
      <c r="AF1842">
        <v>2142</v>
      </c>
      <c r="AG1842">
        <v>2131</v>
      </c>
      <c r="AH1842">
        <v>2085</v>
      </c>
      <c r="AI1842" s="5">
        <f>AVERAGE(Tabla30[[#This Row],[gr17_0]:[gr17_9]])</f>
        <v>2114.9</v>
      </c>
      <c r="AK1842">
        <v>2962</v>
      </c>
      <c r="AL1842">
        <v>2803</v>
      </c>
      <c r="AM1842">
        <v>2962</v>
      </c>
      <c r="AN1842">
        <v>2930</v>
      </c>
      <c r="AO1842">
        <v>2853</v>
      </c>
      <c r="AP1842">
        <v>2707</v>
      </c>
      <c r="AQ1842">
        <v>2758</v>
      </c>
      <c r="AR1842">
        <v>2816</v>
      </c>
      <c r="AS1842">
        <v>2707</v>
      </c>
      <c r="AT1842">
        <v>2758</v>
      </c>
      <c r="AU1842">
        <f>AVERAGE(Tabla34[[#This Row],[gr21_0]:[gr21_9]])</f>
        <v>2825.6</v>
      </c>
    </row>
    <row r="1843" spans="1:47">
      <c r="A1843">
        <v>1799</v>
      </c>
      <c r="B1843">
        <v>1799</v>
      </c>
      <c r="C1843">
        <v>1799</v>
      </c>
      <c r="D1843">
        <v>1799</v>
      </c>
      <c r="E1843">
        <v>1799</v>
      </c>
      <c r="F1843">
        <v>1799</v>
      </c>
      <c r="G1843">
        <v>1799</v>
      </c>
      <c r="H1843">
        <v>1799</v>
      </c>
      <c r="I1843">
        <v>1799</v>
      </c>
      <c r="J1843">
        <v>1799</v>
      </c>
      <c r="K1843">
        <f>AVERAGE(Tabla33[[#This Row],[gr12_0]:[gr12_9]])</f>
        <v>1799</v>
      </c>
      <c r="M1843">
        <v>1908</v>
      </c>
      <c r="N1843">
        <v>1908</v>
      </c>
      <c r="O1843">
        <v>1908</v>
      </c>
      <c r="P1843" s="4">
        <v>1997</v>
      </c>
      <c r="Q1843">
        <v>1908</v>
      </c>
      <c r="R1843">
        <v>1908</v>
      </c>
      <c r="S1843">
        <v>1908</v>
      </c>
      <c r="T1843">
        <v>1908</v>
      </c>
      <c r="U1843">
        <v>1908</v>
      </c>
      <c r="V1843">
        <v>1976</v>
      </c>
      <c r="W1843">
        <f>AVERAGE(Tabla31[[#This Row],[gr15_0]:[gr15_9]])</f>
        <v>1923.7</v>
      </c>
      <c r="Y1843">
        <v>2131</v>
      </c>
      <c r="Z1843">
        <v>2103</v>
      </c>
      <c r="AA1843">
        <v>2085</v>
      </c>
      <c r="AB1843">
        <v>2085</v>
      </c>
      <c r="AC1843">
        <v>2090</v>
      </c>
      <c r="AD1843">
        <v>2090</v>
      </c>
      <c r="AE1843">
        <v>2207</v>
      </c>
      <c r="AF1843">
        <v>2142</v>
      </c>
      <c r="AG1843">
        <v>2131</v>
      </c>
      <c r="AH1843">
        <v>2085</v>
      </c>
      <c r="AI1843" s="5">
        <f>AVERAGE(Tabla30[[#This Row],[gr17_0]:[gr17_9]])</f>
        <v>2114.9</v>
      </c>
      <c r="AK1843">
        <v>2962</v>
      </c>
      <c r="AL1843">
        <v>2803</v>
      </c>
      <c r="AM1843">
        <v>2962</v>
      </c>
      <c r="AN1843">
        <v>2930</v>
      </c>
      <c r="AO1843">
        <v>2853</v>
      </c>
      <c r="AP1843">
        <v>2707</v>
      </c>
      <c r="AQ1843">
        <v>2758</v>
      </c>
      <c r="AR1843">
        <v>2816</v>
      </c>
      <c r="AS1843">
        <v>2707</v>
      </c>
      <c r="AT1843">
        <v>2758</v>
      </c>
      <c r="AU1843">
        <f>AVERAGE(Tabla34[[#This Row],[gr21_0]:[gr21_9]])</f>
        <v>2825.6</v>
      </c>
    </row>
    <row r="1844" spans="1:47">
      <c r="A1844">
        <v>1799</v>
      </c>
      <c r="B1844">
        <v>1799</v>
      </c>
      <c r="C1844">
        <v>1799</v>
      </c>
      <c r="D1844">
        <v>1799</v>
      </c>
      <c r="E1844">
        <v>1799</v>
      </c>
      <c r="F1844">
        <v>1799</v>
      </c>
      <c r="G1844">
        <v>1799</v>
      </c>
      <c r="H1844">
        <v>1799</v>
      </c>
      <c r="I1844">
        <v>1799</v>
      </c>
      <c r="J1844">
        <v>1799</v>
      </c>
      <c r="K1844">
        <f>AVERAGE(Tabla33[[#This Row],[gr12_0]:[gr12_9]])</f>
        <v>1799</v>
      </c>
      <c r="M1844">
        <v>1908</v>
      </c>
      <c r="N1844">
        <v>1908</v>
      </c>
      <c r="O1844">
        <v>1908</v>
      </c>
      <c r="P1844" s="4">
        <v>1997</v>
      </c>
      <c r="Q1844">
        <v>1908</v>
      </c>
      <c r="R1844">
        <v>1908</v>
      </c>
      <c r="S1844">
        <v>1908</v>
      </c>
      <c r="T1844">
        <v>1908</v>
      </c>
      <c r="U1844">
        <v>1908</v>
      </c>
      <c r="V1844">
        <v>1976</v>
      </c>
      <c r="W1844">
        <f>AVERAGE(Tabla31[[#This Row],[gr15_0]:[gr15_9]])</f>
        <v>1923.7</v>
      </c>
      <c r="Y1844">
        <v>2131</v>
      </c>
      <c r="Z1844">
        <v>2103</v>
      </c>
      <c r="AA1844">
        <v>2085</v>
      </c>
      <c r="AB1844">
        <v>2085</v>
      </c>
      <c r="AC1844">
        <v>2090</v>
      </c>
      <c r="AD1844">
        <v>2090</v>
      </c>
      <c r="AE1844">
        <v>2207</v>
      </c>
      <c r="AF1844">
        <v>2142</v>
      </c>
      <c r="AG1844">
        <v>2131</v>
      </c>
      <c r="AH1844">
        <v>2085</v>
      </c>
      <c r="AI1844" s="5">
        <f>AVERAGE(Tabla30[[#This Row],[gr17_0]:[gr17_9]])</f>
        <v>2114.9</v>
      </c>
      <c r="AK1844">
        <v>2962</v>
      </c>
      <c r="AL1844">
        <v>2803</v>
      </c>
      <c r="AM1844">
        <v>2962</v>
      </c>
      <c r="AN1844">
        <v>2930</v>
      </c>
      <c r="AO1844">
        <v>2853</v>
      </c>
      <c r="AP1844">
        <v>2707</v>
      </c>
      <c r="AQ1844">
        <v>2758</v>
      </c>
      <c r="AR1844">
        <v>2816</v>
      </c>
      <c r="AS1844">
        <v>2707</v>
      </c>
      <c r="AT1844">
        <v>2758</v>
      </c>
      <c r="AU1844">
        <f>AVERAGE(Tabla34[[#This Row],[gr21_0]:[gr21_9]])</f>
        <v>2825.6</v>
      </c>
    </row>
    <row r="1845" spans="1:47">
      <c r="A1845">
        <v>1799</v>
      </c>
      <c r="B1845">
        <v>1799</v>
      </c>
      <c r="C1845">
        <v>1799</v>
      </c>
      <c r="D1845">
        <v>1799</v>
      </c>
      <c r="E1845">
        <v>1799</v>
      </c>
      <c r="F1845">
        <v>1799</v>
      </c>
      <c r="G1845">
        <v>1799</v>
      </c>
      <c r="H1845">
        <v>1799</v>
      </c>
      <c r="I1845">
        <v>1799</v>
      </c>
      <c r="J1845">
        <v>1799</v>
      </c>
      <c r="K1845">
        <f>AVERAGE(Tabla33[[#This Row],[gr12_0]:[gr12_9]])</f>
        <v>1799</v>
      </c>
      <c r="M1845">
        <v>1908</v>
      </c>
      <c r="N1845">
        <v>1908</v>
      </c>
      <c r="O1845">
        <v>1908</v>
      </c>
      <c r="P1845" s="4">
        <v>1997</v>
      </c>
      <c r="Q1845">
        <v>1908</v>
      </c>
      <c r="R1845">
        <v>1908</v>
      </c>
      <c r="S1845">
        <v>1908</v>
      </c>
      <c r="T1845">
        <v>1908</v>
      </c>
      <c r="U1845">
        <v>1908</v>
      </c>
      <c r="V1845">
        <v>1976</v>
      </c>
      <c r="W1845">
        <f>AVERAGE(Tabla31[[#This Row],[gr15_0]:[gr15_9]])</f>
        <v>1923.7</v>
      </c>
      <c r="Y1845">
        <v>2131</v>
      </c>
      <c r="Z1845">
        <v>2103</v>
      </c>
      <c r="AA1845">
        <v>2085</v>
      </c>
      <c r="AB1845">
        <v>2085</v>
      </c>
      <c r="AC1845">
        <v>2090</v>
      </c>
      <c r="AD1845">
        <v>2090</v>
      </c>
      <c r="AE1845">
        <v>2207</v>
      </c>
      <c r="AF1845">
        <v>2142</v>
      </c>
      <c r="AG1845">
        <v>2131</v>
      </c>
      <c r="AH1845">
        <v>2085</v>
      </c>
      <c r="AI1845" s="5">
        <f>AVERAGE(Tabla30[[#This Row],[gr17_0]:[gr17_9]])</f>
        <v>2114.9</v>
      </c>
      <c r="AK1845">
        <v>2962</v>
      </c>
      <c r="AL1845">
        <v>2803</v>
      </c>
      <c r="AM1845">
        <v>2962</v>
      </c>
      <c r="AN1845">
        <v>2930</v>
      </c>
      <c r="AO1845">
        <v>2853</v>
      </c>
      <c r="AP1845">
        <v>2707</v>
      </c>
      <c r="AQ1845">
        <v>2758</v>
      </c>
      <c r="AR1845">
        <v>2816</v>
      </c>
      <c r="AS1845">
        <v>2707</v>
      </c>
      <c r="AT1845">
        <v>2758</v>
      </c>
      <c r="AU1845">
        <f>AVERAGE(Tabla34[[#This Row],[gr21_0]:[gr21_9]])</f>
        <v>2825.6</v>
      </c>
    </row>
    <row r="1846" spans="1:47">
      <c r="A1846">
        <v>1799</v>
      </c>
      <c r="B1846">
        <v>1799</v>
      </c>
      <c r="C1846">
        <v>1799</v>
      </c>
      <c r="D1846">
        <v>1799</v>
      </c>
      <c r="E1846">
        <v>1799</v>
      </c>
      <c r="F1846">
        <v>1799</v>
      </c>
      <c r="G1846">
        <v>1799</v>
      </c>
      <c r="H1846">
        <v>1799</v>
      </c>
      <c r="I1846">
        <v>1799</v>
      </c>
      <c r="J1846">
        <v>1799</v>
      </c>
      <c r="K1846">
        <f>AVERAGE(Tabla33[[#This Row],[gr12_0]:[gr12_9]])</f>
        <v>1799</v>
      </c>
      <c r="M1846">
        <v>1908</v>
      </c>
      <c r="N1846">
        <v>1908</v>
      </c>
      <c r="O1846">
        <v>1908</v>
      </c>
      <c r="P1846" s="4">
        <v>1997</v>
      </c>
      <c r="Q1846">
        <v>1908</v>
      </c>
      <c r="R1846">
        <v>1908</v>
      </c>
      <c r="S1846">
        <v>1908</v>
      </c>
      <c r="T1846">
        <v>1908</v>
      </c>
      <c r="U1846">
        <v>1908</v>
      </c>
      <c r="V1846">
        <v>1976</v>
      </c>
      <c r="W1846">
        <f>AVERAGE(Tabla31[[#This Row],[gr15_0]:[gr15_9]])</f>
        <v>1923.7</v>
      </c>
      <c r="Y1846">
        <v>2131</v>
      </c>
      <c r="Z1846">
        <v>2103</v>
      </c>
      <c r="AA1846">
        <v>2085</v>
      </c>
      <c r="AB1846">
        <v>2085</v>
      </c>
      <c r="AC1846">
        <v>2090</v>
      </c>
      <c r="AD1846">
        <v>2090</v>
      </c>
      <c r="AE1846">
        <v>2207</v>
      </c>
      <c r="AF1846">
        <v>2142</v>
      </c>
      <c r="AG1846">
        <v>2131</v>
      </c>
      <c r="AH1846">
        <v>2085</v>
      </c>
      <c r="AI1846" s="5">
        <f>AVERAGE(Tabla30[[#This Row],[gr17_0]:[gr17_9]])</f>
        <v>2114.9</v>
      </c>
      <c r="AK1846">
        <v>2962</v>
      </c>
      <c r="AL1846">
        <v>2803</v>
      </c>
      <c r="AM1846">
        <v>2962</v>
      </c>
      <c r="AN1846">
        <v>2930</v>
      </c>
      <c r="AO1846">
        <v>2853</v>
      </c>
      <c r="AP1846">
        <v>2707</v>
      </c>
      <c r="AQ1846">
        <v>2758</v>
      </c>
      <c r="AR1846">
        <v>2816</v>
      </c>
      <c r="AS1846">
        <v>2707</v>
      </c>
      <c r="AT1846">
        <v>2758</v>
      </c>
      <c r="AU1846">
        <f>AVERAGE(Tabla34[[#This Row],[gr21_0]:[gr21_9]])</f>
        <v>2825.6</v>
      </c>
    </row>
    <row r="1847" spans="1:47">
      <c r="A1847">
        <v>1799</v>
      </c>
      <c r="B1847">
        <v>1799</v>
      </c>
      <c r="C1847">
        <v>1799</v>
      </c>
      <c r="D1847">
        <v>1799</v>
      </c>
      <c r="E1847">
        <v>1799</v>
      </c>
      <c r="F1847">
        <v>1799</v>
      </c>
      <c r="G1847">
        <v>1799</v>
      </c>
      <c r="H1847">
        <v>1799</v>
      </c>
      <c r="I1847">
        <v>1799</v>
      </c>
      <c r="J1847">
        <v>1799</v>
      </c>
      <c r="K1847">
        <f>AVERAGE(Tabla33[[#This Row],[gr12_0]:[gr12_9]])</f>
        <v>1799</v>
      </c>
      <c r="M1847">
        <v>1908</v>
      </c>
      <c r="N1847">
        <v>1908</v>
      </c>
      <c r="O1847">
        <v>1908</v>
      </c>
      <c r="P1847" s="4">
        <v>1997</v>
      </c>
      <c r="Q1847">
        <v>1908</v>
      </c>
      <c r="R1847">
        <v>1908</v>
      </c>
      <c r="S1847">
        <v>1908</v>
      </c>
      <c r="T1847">
        <v>1908</v>
      </c>
      <c r="U1847">
        <v>1908</v>
      </c>
      <c r="V1847">
        <v>1976</v>
      </c>
      <c r="W1847">
        <f>AVERAGE(Tabla31[[#This Row],[gr15_0]:[gr15_9]])</f>
        <v>1923.7</v>
      </c>
      <c r="Y1847">
        <v>2131</v>
      </c>
      <c r="Z1847">
        <v>2103</v>
      </c>
      <c r="AA1847">
        <v>2085</v>
      </c>
      <c r="AB1847">
        <v>2085</v>
      </c>
      <c r="AC1847">
        <v>2090</v>
      </c>
      <c r="AD1847">
        <v>2090</v>
      </c>
      <c r="AE1847">
        <v>2207</v>
      </c>
      <c r="AF1847">
        <v>2142</v>
      </c>
      <c r="AG1847">
        <v>2131</v>
      </c>
      <c r="AH1847">
        <v>2085</v>
      </c>
      <c r="AI1847" s="5">
        <f>AVERAGE(Tabla30[[#This Row],[gr17_0]:[gr17_9]])</f>
        <v>2114.9</v>
      </c>
      <c r="AK1847">
        <v>2962</v>
      </c>
      <c r="AL1847">
        <v>2803</v>
      </c>
      <c r="AM1847">
        <v>2962</v>
      </c>
      <c r="AN1847">
        <v>2930</v>
      </c>
      <c r="AO1847">
        <v>2853</v>
      </c>
      <c r="AP1847">
        <v>2707</v>
      </c>
      <c r="AQ1847">
        <v>2758</v>
      </c>
      <c r="AR1847">
        <v>2816</v>
      </c>
      <c r="AS1847">
        <v>2707</v>
      </c>
      <c r="AT1847">
        <v>2758</v>
      </c>
      <c r="AU1847">
        <f>AVERAGE(Tabla34[[#This Row],[gr21_0]:[gr21_9]])</f>
        <v>2825.6</v>
      </c>
    </row>
    <row r="1848" spans="1:47">
      <c r="A1848">
        <v>1799</v>
      </c>
      <c r="B1848">
        <v>1799</v>
      </c>
      <c r="C1848">
        <v>1799</v>
      </c>
      <c r="D1848">
        <v>1799</v>
      </c>
      <c r="E1848">
        <v>1799</v>
      </c>
      <c r="F1848">
        <v>1799</v>
      </c>
      <c r="G1848">
        <v>1799</v>
      </c>
      <c r="H1848">
        <v>1799</v>
      </c>
      <c r="I1848">
        <v>1799</v>
      </c>
      <c r="J1848">
        <v>1799</v>
      </c>
      <c r="K1848">
        <f>AVERAGE(Tabla33[[#This Row],[gr12_0]:[gr12_9]])</f>
        <v>1799</v>
      </c>
      <c r="M1848">
        <v>1908</v>
      </c>
      <c r="N1848">
        <v>1908</v>
      </c>
      <c r="O1848">
        <v>1908</v>
      </c>
      <c r="P1848" s="4">
        <v>1997</v>
      </c>
      <c r="Q1848">
        <v>1908</v>
      </c>
      <c r="R1848">
        <v>1908</v>
      </c>
      <c r="S1848">
        <v>1908</v>
      </c>
      <c r="T1848">
        <v>1908</v>
      </c>
      <c r="U1848">
        <v>1908</v>
      </c>
      <c r="V1848">
        <v>1976</v>
      </c>
      <c r="W1848">
        <f>AVERAGE(Tabla31[[#This Row],[gr15_0]:[gr15_9]])</f>
        <v>1923.7</v>
      </c>
      <c r="Y1848">
        <v>2131</v>
      </c>
      <c r="Z1848">
        <v>2103</v>
      </c>
      <c r="AA1848">
        <v>2085</v>
      </c>
      <c r="AB1848">
        <v>2085</v>
      </c>
      <c r="AC1848">
        <v>2090</v>
      </c>
      <c r="AD1848">
        <v>2090</v>
      </c>
      <c r="AE1848">
        <v>2207</v>
      </c>
      <c r="AF1848">
        <v>2142</v>
      </c>
      <c r="AG1848">
        <v>2131</v>
      </c>
      <c r="AH1848">
        <v>2085</v>
      </c>
      <c r="AI1848" s="5">
        <f>AVERAGE(Tabla30[[#This Row],[gr17_0]:[gr17_9]])</f>
        <v>2114.9</v>
      </c>
      <c r="AK1848">
        <v>2962</v>
      </c>
      <c r="AL1848">
        <v>2803</v>
      </c>
      <c r="AM1848">
        <v>2962</v>
      </c>
      <c r="AN1848">
        <v>2930</v>
      </c>
      <c r="AO1848">
        <v>2853</v>
      </c>
      <c r="AP1848">
        <v>2707</v>
      </c>
      <c r="AQ1848">
        <v>2758</v>
      </c>
      <c r="AR1848">
        <v>2816</v>
      </c>
      <c r="AS1848">
        <v>2707</v>
      </c>
      <c r="AT1848">
        <v>2758</v>
      </c>
      <c r="AU1848">
        <f>AVERAGE(Tabla34[[#This Row],[gr21_0]:[gr21_9]])</f>
        <v>2825.6</v>
      </c>
    </row>
    <row r="1849" spans="1:47">
      <c r="A1849">
        <v>1799</v>
      </c>
      <c r="B1849">
        <v>1799</v>
      </c>
      <c r="C1849">
        <v>1799</v>
      </c>
      <c r="D1849">
        <v>1799</v>
      </c>
      <c r="E1849">
        <v>1799</v>
      </c>
      <c r="F1849">
        <v>1799</v>
      </c>
      <c r="G1849">
        <v>1799</v>
      </c>
      <c r="H1849">
        <v>1799</v>
      </c>
      <c r="I1849">
        <v>1799</v>
      </c>
      <c r="J1849">
        <v>1799</v>
      </c>
      <c r="K1849">
        <f>AVERAGE(Tabla33[[#This Row],[gr12_0]:[gr12_9]])</f>
        <v>1799</v>
      </c>
      <c r="M1849">
        <v>1908</v>
      </c>
      <c r="N1849">
        <v>1908</v>
      </c>
      <c r="O1849">
        <v>1908</v>
      </c>
      <c r="P1849" s="4">
        <v>1997</v>
      </c>
      <c r="Q1849">
        <v>1908</v>
      </c>
      <c r="R1849">
        <v>1908</v>
      </c>
      <c r="S1849">
        <v>1908</v>
      </c>
      <c r="T1849">
        <v>1908</v>
      </c>
      <c r="U1849">
        <v>1908</v>
      </c>
      <c r="V1849">
        <v>1976</v>
      </c>
      <c r="W1849">
        <f>AVERAGE(Tabla31[[#This Row],[gr15_0]:[gr15_9]])</f>
        <v>1923.7</v>
      </c>
      <c r="Y1849">
        <v>2131</v>
      </c>
      <c r="Z1849">
        <v>2103</v>
      </c>
      <c r="AA1849">
        <v>2085</v>
      </c>
      <c r="AB1849">
        <v>2085</v>
      </c>
      <c r="AC1849">
        <v>2090</v>
      </c>
      <c r="AD1849">
        <v>2090</v>
      </c>
      <c r="AE1849">
        <v>2207</v>
      </c>
      <c r="AF1849">
        <v>2142</v>
      </c>
      <c r="AG1849">
        <v>2131</v>
      </c>
      <c r="AH1849">
        <v>2085</v>
      </c>
      <c r="AI1849" s="5">
        <f>AVERAGE(Tabla30[[#This Row],[gr17_0]:[gr17_9]])</f>
        <v>2114.9</v>
      </c>
      <c r="AK1849">
        <v>2962</v>
      </c>
      <c r="AL1849">
        <v>2803</v>
      </c>
      <c r="AM1849">
        <v>2962</v>
      </c>
      <c r="AN1849">
        <v>2930</v>
      </c>
      <c r="AO1849">
        <v>2853</v>
      </c>
      <c r="AP1849">
        <v>2707</v>
      </c>
      <c r="AQ1849">
        <v>2758</v>
      </c>
      <c r="AR1849">
        <v>2816</v>
      </c>
      <c r="AS1849">
        <v>2707</v>
      </c>
      <c r="AT1849">
        <v>2758</v>
      </c>
      <c r="AU1849">
        <f>AVERAGE(Tabla34[[#This Row],[gr21_0]:[gr21_9]])</f>
        <v>2825.6</v>
      </c>
    </row>
    <row r="1850" spans="1:47">
      <c r="A1850">
        <v>1799</v>
      </c>
      <c r="B1850">
        <v>1799</v>
      </c>
      <c r="C1850">
        <v>1799</v>
      </c>
      <c r="D1850">
        <v>1799</v>
      </c>
      <c r="E1850">
        <v>1799</v>
      </c>
      <c r="F1850">
        <v>1799</v>
      </c>
      <c r="G1850">
        <v>1799</v>
      </c>
      <c r="H1850">
        <v>1799</v>
      </c>
      <c r="I1850">
        <v>1799</v>
      </c>
      <c r="J1850">
        <v>1799</v>
      </c>
      <c r="K1850">
        <f>AVERAGE(Tabla33[[#This Row],[gr12_0]:[gr12_9]])</f>
        <v>1799</v>
      </c>
      <c r="M1850">
        <v>1908</v>
      </c>
      <c r="N1850">
        <v>1908</v>
      </c>
      <c r="O1850">
        <v>1908</v>
      </c>
      <c r="P1850" s="4">
        <v>1997</v>
      </c>
      <c r="Q1850">
        <v>1908</v>
      </c>
      <c r="R1850">
        <v>1908</v>
      </c>
      <c r="S1850">
        <v>1908</v>
      </c>
      <c r="T1850">
        <v>1908</v>
      </c>
      <c r="U1850">
        <v>1908</v>
      </c>
      <c r="V1850">
        <v>1976</v>
      </c>
      <c r="W1850">
        <f>AVERAGE(Tabla31[[#This Row],[gr15_0]:[gr15_9]])</f>
        <v>1923.7</v>
      </c>
      <c r="Y1850">
        <v>2131</v>
      </c>
      <c r="Z1850">
        <v>2103</v>
      </c>
      <c r="AA1850">
        <v>2085</v>
      </c>
      <c r="AB1850">
        <v>2085</v>
      </c>
      <c r="AC1850">
        <v>2090</v>
      </c>
      <c r="AD1850">
        <v>2090</v>
      </c>
      <c r="AE1850">
        <v>2207</v>
      </c>
      <c r="AF1850">
        <v>2142</v>
      </c>
      <c r="AG1850">
        <v>2131</v>
      </c>
      <c r="AH1850">
        <v>2085</v>
      </c>
      <c r="AI1850" s="5">
        <f>AVERAGE(Tabla30[[#This Row],[gr17_0]:[gr17_9]])</f>
        <v>2114.9</v>
      </c>
      <c r="AK1850">
        <v>2962</v>
      </c>
      <c r="AL1850">
        <v>2803</v>
      </c>
      <c r="AM1850">
        <v>2962</v>
      </c>
      <c r="AN1850">
        <v>2930</v>
      </c>
      <c r="AO1850">
        <v>2853</v>
      </c>
      <c r="AP1850">
        <v>2707</v>
      </c>
      <c r="AQ1850">
        <v>2758</v>
      </c>
      <c r="AR1850">
        <v>2816</v>
      </c>
      <c r="AS1850">
        <v>2707</v>
      </c>
      <c r="AT1850">
        <v>2758</v>
      </c>
      <c r="AU1850">
        <f>AVERAGE(Tabla34[[#This Row],[gr21_0]:[gr21_9]])</f>
        <v>2825.6</v>
      </c>
    </row>
    <row r="1851" spans="1:47">
      <c r="A1851">
        <v>1799</v>
      </c>
      <c r="B1851">
        <v>1799</v>
      </c>
      <c r="C1851">
        <v>1799</v>
      </c>
      <c r="D1851">
        <v>1799</v>
      </c>
      <c r="E1851">
        <v>1799</v>
      </c>
      <c r="F1851">
        <v>1799</v>
      </c>
      <c r="G1851">
        <v>1799</v>
      </c>
      <c r="H1851">
        <v>1799</v>
      </c>
      <c r="I1851">
        <v>1799</v>
      </c>
      <c r="J1851">
        <v>1799</v>
      </c>
      <c r="K1851">
        <f>AVERAGE(Tabla33[[#This Row],[gr12_0]:[gr12_9]])</f>
        <v>1799</v>
      </c>
      <c r="M1851">
        <v>1908</v>
      </c>
      <c r="N1851">
        <v>1908</v>
      </c>
      <c r="O1851">
        <v>1908</v>
      </c>
      <c r="P1851" s="4">
        <v>1997</v>
      </c>
      <c r="Q1851">
        <v>1908</v>
      </c>
      <c r="R1851">
        <v>1908</v>
      </c>
      <c r="S1851">
        <v>1908</v>
      </c>
      <c r="T1851">
        <v>1908</v>
      </c>
      <c r="U1851">
        <v>1908</v>
      </c>
      <c r="V1851">
        <v>1976</v>
      </c>
      <c r="W1851">
        <f>AVERAGE(Tabla31[[#This Row],[gr15_0]:[gr15_9]])</f>
        <v>1923.7</v>
      </c>
      <c r="Y1851">
        <v>2131</v>
      </c>
      <c r="Z1851">
        <v>2103</v>
      </c>
      <c r="AA1851">
        <v>2085</v>
      </c>
      <c r="AB1851">
        <v>2085</v>
      </c>
      <c r="AC1851">
        <v>2090</v>
      </c>
      <c r="AD1851">
        <v>2090</v>
      </c>
      <c r="AE1851">
        <v>2207</v>
      </c>
      <c r="AF1851">
        <v>2142</v>
      </c>
      <c r="AG1851">
        <v>2131</v>
      </c>
      <c r="AH1851">
        <v>2085</v>
      </c>
      <c r="AI1851" s="5">
        <f>AVERAGE(Tabla30[[#This Row],[gr17_0]:[gr17_9]])</f>
        <v>2114.9</v>
      </c>
      <c r="AK1851">
        <v>2962</v>
      </c>
      <c r="AL1851">
        <v>2803</v>
      </c>
      <c r="AM1851">
        <v>2962</v>
      </c>
      <c r="AN1851">
        <v>2930</v>
      </c>
      <c r="AO1851">
        <v>2853</v>
      </c>
      <c r="AP1851">
        <v>2707</v>
      </c>
      <c r="AQ1851">
        <v>2758</v>
      </c>
      <c r="AR1851">
        <v>2816</v>
      </c>
      <c r="AS1851">
        <v>2707</v>
      </c>
      <c r="AT1851">
        <v>2758</v>
      </c>
      <c r="AU1851">
        <f>AVERAGE(Tabla34[[#This Row],[gr21_0]:[gr21_9]])</f>
        <v>2825.6</v>
      </c>
    </row>
    <row r="1852" spans="1:47">
      <c r="A1852">
        <v>1799</v>
      </c>
      <c r="B1852">
        <v>1799</v>
      </c>
      <c r="C1852">
        <v>1799</v>
      </c>
      <c r="D1852">
        <v>1799</v>
      </c>
      <c r="E1852">
        <v>1799</v>
      </c>
      <c r="F1852">
        <v>1799</v>
      </c>
      <c r="G1852">
        <v>1799</v>
      </c>
      <c r="H1852">
        <v>1799</v>
      </c>
      <c r="I1852">
        <v>1799</v>
      </c>
      <c r="J1852">
        <v>1799</v>
      </c>
      <c r="K1852">
        <f>AVERAGE(Tabla33[[#This Row],[gr12_0]:[gr12_9]])</f>
        <v>1799</v>
      </c>
      <c r="M1852">
        <v>1908</v>
      </c>
      <c r="N1852">
        <v>1908</v>
      </c>
      <c r="O1852">
        <v>1908</v>
      </c>
      <c r="P1852" s="4">
        <v>1997</v>
      </c>
      <c r="Q1852">
        <v>1908</v>
      </c>
      <c r="R1852">
        <v>1908</v>
      </c>
      <c r="S1852">
        <v>1908</v>
      </c>
      <c r="T1852">
        <v>1908</v>
      </c>
      <c r="U1852">
        <v>1908</v>
      </c>
      <c r="V1852">
        <v>1976</v>
      </c>
      <c r="W1852">
        <f>AVERAGE(Tabla31[[#This Row],[gr15_0]:[gr15_9]])</f>
        <v>1923.7</v>
      </c>
      <c r="Y1852">
        <v>2131</v>
      </c>
      <c r="Z1852">
        <v>2103</v>
      </c>
      <c r="AA1852">
        <v>2085</v>
      </c>
      <c r="AB1852">
        <v>2085</v>
      </c>
      <c r="AC1852">
        <v>2090</v>
      </c>
      <c r="AD1852">
        <v>2090</v>
      </c>
      <c r="AE1852">
        <v>2207</v>
      </c>
      <c r="AF1852">
        <v>2142</v>
      </c>
      <c r="AG1852">
        <v>2131</v>
      </c>
      <c r="AH1852">
        <v>2085</v>
      </c>
      <c r="AI1852" s="5">
        <f>AVERAGE(Tabla30[[#This Row],[gr17_0]:[gr17_9]])</f>
        <v>2114.9</v>
      </c>
      <c r="AK1852">
        <v>2962</v>
      </c>
      <c r="AL1852">
        <v>2803</v>
      </c>
      <c r="AM1852">
        <v>2962</v>
      </c>
      <c r="AN1852">
        <v>2930</v>
      </c>
      <c r="AO1852">
        <v>2853</v>
      </c>
      <c r="AP1852">
        <v>2707</v>
      </c>
      <c r="AQ1852">
        <v>2758</v>
      </c>
      <c r="AR1852">
        <v>2816</v>
      </c>
      <c r="AS1852">
        <v>2707</v>
      </c>
      <c r="AT1852">
        <v>2758</v>
      </c>
      <c r="AU1852">
        <f>AVERAGE(Tabla34[[#This Row],[gr21_0]:[gr21_9]])</f>
        <v>2825.6</v>
      </c>
    </row>
    <row r="1853" spans="1:47">
      <c r="A1853">
        <v>1799</v>
      </c>
      <c r="B1853">
        <v>1799</v>
      </c>
      <c r="C1853">
        <v>1799</v>
      </c>
      <c r="D1853">
        <v>1799</v>
      </c>
      <c r="E1853">
        <v>1799</v>
      </c>
      <c r="F1853">
        <v>1799</v>
      </c>
      <c r="G1853">
        <v>1799</v>
      </c>
      <c r="H1853">
        <v>1799</v>
      </c>
      <c r="I1853">
        <v>1799</v>
      </c>
      <c r="J1853">
        <v>1799</v>
      </c>
      <c r="K1853">
        <f>AVERAGE(Tabla33[[#This Row],[gr12_0]:[gr12_9]])</f>
        <v>1799</v>
      </c>
      <c r="M1853">
        <v>1908</v>
      </c>
      <c r="N1853">
        <v>1908</v>
      </c>
      <c r="O1853">
        <v>1908</v>
      </c>
      <c r="P1853" s="4">
        <v>1997</v>
      </c>
      <c r="Q1853">
        <v>1908</v>
      </c>
      <c r="R1853">
        <v>1908</v>
      </c>
      <c r="S1853">
        <v>1908</v>
      </c>
      <c r="T1853">
        <v>1908</v>
      </c>
      <c r="U1853">
        <v>1908</v>
      </c>
      <c r="V1853">
        <v>1976</v>
      </c>
      <c r="W1853">
        <f>AVERAGE(Tabla31[[#This Row],[gr15_0]:[gr15_9]])</f>
        <v>1923.7</v>
      </c>
      <c r="Y1853">
        <v>2131</v>
      </c>
      <c r="Z1853">
        <v>2103</v>
      </c>
      <c r="AA1853">
        <v>2085</v>
      </c>
      <c r="AB1853">
        <v>2085</v>
      </c>
      <c r="AC1853">
        <v>2090</v>
      </c>
      <c r="AD1853">
        <v>2090</v>
      </c>
      <c r="AE1853">
        <v>2207</v>
      </c>
      <c r="AF1853">
        <v>2142</v>
      </c>
      <c r="AG1853">
        <v>2131</v>
      </c>
      <c r="AH1853">
        <v>2085</v>
      </c>
      <c r="AI1853" s="5">
        <f>AVERAGE(Tabla30[[#This Row],[gr17_0]:[gr17_9]])</f>
        <v>2114.9</v>
      </c>
      <c r="AK1853">
        <v>2962</v>
      </c>
      <c r="AL1853">
        <v>2803</v>
      </c>
      <c r="AM1853">
        <v>2962</v>
      </c>
      <c r="AN1853">
        <v>2930</v>
      </c>
      <c r="AO1853">
        <v>2853</v>
      </c>
      <c r="AP1853">
        <v>2707</v>
      </c>
      <c r="AQ1853">
        <v>2758</v>
      </c>
      <c r="AR1853">
        <v>2816</v>
      </c>
      <c r="AS1853">
        <v>2707</v>
      </c>
      <c r="AT1853">
        <v>2758</v>
      </c>
      <c r="AU1853">
        <f>AVERAGE(Tabla34[[#This Row],[gr21_0]:[gr21_9]])</f>
        <v>2825.6</v>
      </c>
    </row>
    <row r="1854" spans="1:47">
      <c r="A1854">
        <v>1799</v>
      </c>
      <c r="B1854">
        <v>1799</v>
      </c>
      <c r="C1854">
        <v>1799</v>
      </c>
      <c r="D1854">
        <v>1799</v>
      </c>
      <c r="E1854">
        <v>1799</v>
      </c>
      <c r="F1854">
        <v>1799</v>
      </c>
      <c r="G1854">
        <v>1799</v>
      </c>
      <c r="H1854">
        <v>1799</v>
      </c>
      <c r="I1854">
        <v>1799</v>
      </c>
      <c r="J1854">
        <v>1799</v>
      </c>
      <c r="K1854">
        <f>AVERAGE(Tabla33[[#This Row],[gr12_0]:[gr12_9]])</f>
        <v>1799</v>
      </c>
      <c r="M1854">
        <v>1908</v>
      </c>
      <c r="N1854">
        <v>1908</v>
      </c>
      <c r="O1854">
        <v>1908</v>
      </c>
      <c r="P1854" s="4">
        <v>1997</v>
      </c>
      <c r="Q1854">
        <v>1908</v>
      </c>
      <c r="R1854">
        <v>1908</v>
      </c>
      <c r="S1854">
        <v>1908</v>
      </c>
      <c r="T1854">
        <v>1908</v>
      </c>
      <c r="U1854">
        <v>1908</v>
      </c>
      <c r="V1854">
        <v>1976</v>
      </c>
      <c r="W1854">
        <f>AVERAGE(Tabla31[[#This Row],[gr15_0]:[gr15_9]])</f>
        <v>1923.7</v>
      </c>
      <c r="Y1854">
        <v>2131</v>
      </c>
      <c r="Z1854">
        <v>2103</v>
      </c>
      <c r="AA1854">
        <v>2085</v>
      </c>
      <c r="AB1854">
        <v>2085</v>
      </c>
      <c r="AC1854">
        <v>2090</v>
      </c>
      <c r="AD1854">
        <v>2090</v>
      </c>
      <c r="AE1854">
        <v>2207</v>
      </c>
      <c r="AF1854">
        <v>2142</v>
      </c>
      <c r="AG1854">
        <v>2131</v>
      </c>
      <c r="AH1854">
        <v>2085</v>
      </c>
      <c r="AI1854" s="5">
        <f>AVERAGE(Tabla30[[#This Row],[gr17_0]:[gr17_9]])</f>
        <v>2114.9</v>
      </c>
      <c r="AK1854">
        <v>2962</v>
      </c>
      <c r="AL1854">
        <v>2803</v>
      </c>
      <c r="AM1854">
        <v>2962</v>
      </c>
      <c r="AN1854">
        <v>2930</v>
      </c>
      <c r="AO1854">
        <v>2853</v>
      </c>
      <c r="AP1854">
        <v>2707</v>
      </c>
      <c r="AQ1854">
        <v>2758</v>
      </c>
      <c r="AR1854">
        <v>2816</v>
      </c>
      <c r="AS1854">
        <v>2707</v>
      </c>
      <c r="AT1854">
        <v>2758</v>
      </c>
      <c r="AU1854">
        <f>AVERAGE(Tabla34[[#This Row],[gr21_0]:[gr21_9]])</f>
        <v>2825.6</v>
      </c>
    </row>
    <row r="1855" spans="1:47">
      <c r="A1855">
        <v>1799</v>
      </c>
      <c r="B1855">
        <v>1799</v>
      </c>
      <c r="C1855">
        <v>1799</v>
      </c>
      <c r="D1855">
        <v>1799</v>
      </c>
      <c r="E1855">
        <v>1799</v>
      </c>
      <c r="F1855">
        <v>1799</v>
      </c>
      <c r="G1855">
        <v>1799</v>
      </c>
      <c r="H1855">
        <v>1799</v>
      </c>
      <c r="I1855">
        <v>1799</v>
      </c>
      <c r="J1855">
        <v>1799</v>
      </c>
      <c r="K1855">
        <f>AVERAGE(Tabla33[[#This Row],[gr12_0]:[gr12_9]])</f>
        <v>1799</v>
      </c>
      <c r="M1855">
        <v>1908</v>
      </c>
      <c r="N1855">
        <v>1908</v>
      </c>
      <c r="O1855">
        <v>1908</v>
      </c>
      <c r="P1855" s="4">
        <v>1997</v>
      </c>
      <c r="Q1855">
        <v>1908</v>
      </c>
      <c r="R1855">
        <v>1908</v>
      </c>
      <c r="S1855">
        <v>1908</v>
      </c>
      <c r="T1855">
        <v>1908</v>
      </c>
      <c r="U1855">
        <v>1908</v>
      </c>
      <c r="V1855">
        <v>1976</v>
      </c>
      <c r="W1855">
        <f>AVERAGE(Tabla31[[#This Row],[gr15_0]:[gr15_9]])</f>
        <v>1923.7</v>
      </c>
      <c r="Y1855">
        <v>2131</v>
      </c>
      <c r="Z1855">
        <v>2103</v>
      </c>
      <c r="AA1855">
        <v>2085</v>
      </c>
      <c r="AB1855">
        <v>2085</v>
      </c>
      <c r="AC1855">
        <v>2090</v>
      </c>
      <c r="AD1855">
        <v>2090</v>
      </c>
      <c r="AE1855">
        <v>2207</v>
      </c>
      <c r="AF1855">
        <v>2142</v>
      </c>
      <c r="AG1855">
        <v>2131</v>
      </c>
      <c r="AH1855">
        <v>2085</v>
      </c>
      <c r="AI1855" s="5">
        <f>AVERAGE(Tabla30[[#This Row],[gr17_0]:[gr17_9]])</f>
        <v>2114.9</v>
      </c>
      <c r="AK1855">
        <v>2962</v>
      </c>
      <c r="AL1855">
        <v>2803</v>
      </c>
      <c r="AM1855">
        <v>2962</v>
      </c>
      <c r="AN1855">
        <v>2930</v>
      </c>
      <c r="AO1855">
        <v>2853</v>
      </c>
      <c r="AP1855">
        <v>2707</v>
      </c>
      <c r="AQ1855">
        <v>2758</v>
      </c>
      <c r="AR1855">
        <v>2816</v>
      </c>
      <c r="AS1855">
        <v>2707</v>
      </c>
      <c r="AT1855">
        <v>2758</v>
      </c>
      <c r="AU1855">
        <f>AVERAGE(Tabla34[[#This Row],[gr21_0]:[gr21_9]])</f>
        <v>2825.6</v>
      </c>
    </row>
    <row r="1856" spans="1:47">
      <c r="A1856">
        <v>1799</v>
      </c>
      <c r="B1856">
        <v>1799</v>
      </c>
      <c r="C1856">
        <v>1799</v>
      </c>
      <c r="D1856">
        <v>1799</v>
      </c>
      <c r="E1856">
        <v>1799</v>
      </c>
      <c r="F1856">
        <v>1799</v>
      </c>
      <c r="G1856">
        <v>1799</v>
      </c>
      <c r="H1856">
        <v>1799</v>
      </c>
      <c r="I1856">
        <v>1799</v>
      </c>
      <c r="J1856">
        <v>1799</v>
      </c>
      <c r="K1856">
        <f>AVERAGE(Tabla33[[#This Row],[gr12_0]:[gr12_9]])</f>
        <v>1799</v>
      </c>
      <c r="M1856">
        <v>1908</v>
      </c>
      <c r="N1856">
        <v>1908</v>
      </c>
      <c r="O1856">
        <v>1908</v>
      </c>
      <c r="P1856" s="4">
        <v>1997</v>
      </c>
      <c r="Q1856">
        <v>1908</v>
      </c>
      <c r="R1856">
        <v>1908</v>
      </c>
      <c r="S1856">
        <v>1908</v>
      </c>
      <c r="T1856">
        <v>1908</v>
      </c>
      <c r="U1856">
        <v>1908</v>
      </c>
      <c r="V1856">
        <v>1976</v>
      </c>
      <c r="W1856">
        <f>AVERAGE(Tabla31[[#This Row],[gr15_0]:[gr15_9]])</f>
        <v>1923.7</v>
      </c>
      <c r="Y1856">
        <v>2131</v>
      </c>
      <c r="Z1856">
        <v>2103</v>
      </c>
      <c r="AA1856">
        <v>2085</v>
      </c>
      <c r="AB1856">
        <v>2085</v>
      </c>
      <c r="AC1856">
        <v>2090</v>
      </c>
      <c r="AD1856">
        <v>2090</v>
      </c>
      <c r="AE1856">
        <v>2207</v>
      </c>
      <c r="AF1856">
        <v>2142</v>
      </c>
      <c r="AG1856">
        <v>2131</v>
      </c>
      <c r="AH1856">
        <v>2085</v>
      </c>
      <c r="AI1856" s="5">
        <f>AVERAGE(Tabla30[[#This Row],[gr17_0]:[gr17_9]])</f>
        <v>2114.9</v>
      </c>
      <c r="AK1856">
        <v>2962</v>
      </c>
      <c r="AL1856">
        <v>2803</v>
      </c>
      <c r="AM1856">
        <v>2962</v>
      </c>
      <c r="AN1856">
        <v>2930</v>
      </c>
      <c r="AO1856">
        <v>2853</v>
      </c>
      <c r="AP1856">
        <v>2707</v>
      </c>
      <c r="AQ1856">
        <v>2758</v>
      </c>
      <c r="AR1856">
        <v>2816</v>
      </c>
      <c r="AS1856">
        <v>2707</v>
      </c>
      <c r="AT1856">
        <v>2758</v>
      </c>
      <c r="AU1856">
        <f>AVERAGE(Tabla34[[#This Row],[gr21_0]:[gr21_9]])</f>
        <v>2825.6</v>
      </c>
    </row>
    <row r="1857" spans="1:47">
      <c r="A1857">
        <v>1799</v>
      </c>
      <c r="B1857">
        <v>1799</v>
      </c>
      <c r="C1857">
        <v>1799</v>
      </c>
      <c r="D1857">
        <v>1799</v>
      </c>
      <c r="E1857">
        <v>1799</v>
      </c>
      <c r="F1857">
        <v>1799</v>
      </c>
      <c r="G1857">
        <v>1799</v>
      </c>
      <c r="H1857">
        <v>1799</v>
      </c>
      <c r="I1857">
        <v>1799</v>
      </c>
      <c r="J1857">
        <v>1799</v>
      </c>
      <c r="K1857">
        <f>AVERAGE(Tabla33[[#This Row],[gr12_0]:[gr12_9]])</f>
        <v>1799</v>
      </c>
      <c r="M1857">
        <v>1908</v>
      </c>
      <c r="N1857">
        <v>1908</v>
      </c>
      <c r="O1857">
        <v>1908</v>
      </c>
      <c r="P1857" s="4">
        <v>1997</v>
      </c>
      <c r="Q1857">
        <v>1908</v>
      </c>
      <c r="R1857">
        <v>1908</v>
      </c>
      <c r="S1857">
        <v>1908</v>
      </c>
      <c r="T1857">
        <v>1908</v>
      </c>
      <c r="U1857">
        <v>1908</v>
      </c>
      <c r="V1857">
        <v>1976</v>
      </c>
      <c r="W1857">
        <f>AVERAGE(Tabla31[[#This Row],[gr15_0]:[gr15_9]])</f>
        <v>1923.7</v>
      </c>
      <c r="Y1857">
        <v>2131</v>
      </c>
      <c r="Z1857">
        <v>2103</v>
      </c>
      <c r="AA1857">
        <v>2085</v>
      </c>
      <c r="AB1857">
        <v>2085</v>
      </c>
      <c r="AC1857">
        <v>2090</v>
      </c>
      <c r="AD1857">
        <v>2090</v>
      </c>
      <c r="AE1857">
        <v>2207</v>
      </c>
      <c r="AF1857">
        <v>2142</v>
      </c>
      <c r="AG1857">
        <v>2131</v>
      </c>
      <c r="AH1857">
        <v>2085</v>
      </c>
      <c r="AI1857" s="5">
        <f>AVERAGE(Tabla30[[#This Row],[gr17_0]:[gr17_9]])</f>
        <v>2114.9</v>
      </c>
      <c r="AK1857">
        <v>2962</v>
      </c>
      <c r="AL1857">
        <v>2803</v>
      </c>
      <c r="AM1857">
        <v>2962</v>
      </c>
      <c r="AN1857">
        <v>2930</v>
      </c>
      <c r="AO1857">
        <v>2853</v>
      </c>
      <c r="AP1857">
        <v>2707</v>
      </c>
      <c r="AQ1857">
        <v>2758</v>
      </c>
      <c r="AR1857">
        <v>2816</v>
      </c>
      <c r="AS1857">
        <v>2707</v>
      </c>
      <c r="AT1857">
        <v>2758</v>
      </c>
      <c r="AU1857">
        <f>AVERAGE(Tabla34[[#This Row],[gr21_0]:[gr21_9]])</f>
        <v>2825.6</v>
      </c>
    </row>
    <row r="1858" spans="1:47">
      <c r="A1858">
        <v>1799</v>
      </c>
      <c r="B1858">
        <v>1799</v>
      </c>
      <c r="C1858">
        <v>1799</v>
      </c>
      <c r="D1858">
        <v>1799</v>
      </c>
      <c r="E1858">
        <v>1799</v>
      </c>
      <c r="F1858">
        <v>1799</v>
      </c>
      <c r="G1858">
        <v>1799</v>
      </c>
      <c r="H1858">
        <v>1799</v>
      </c>
      <c r="I1858">
        <v>1799</v>
      </c>
      <c r="J1858">
        <v>1799</v>
      </c>
      <c r="K1858">
        <f>AVERAGE(Tabla33[[#This Row],[gr12_0]:[gr12_9]])</f>
        <v>1799</v>
      </c>
      <c r="M1858">
        <v>1908</v>
      </c>
      <c r="N1858">
        <v>1908</v>
      </c>
      <c r="O1858">
        <v>1908</v>
      </c>
      <c r="P1858" s="4">
        <v>1997</v>
      </c>
      <c r="Q1858">
        <v>1908</v>
      </c>
      <c r="R1858">
        <v>1908</v>
      </c>
      <c r="S1858">
        <v>1908</v>
      </c>
      <c r="T1858">
        <v>1908</v>
      </c>
      <c r="U1858">
        <v>1908</v>
      </c>
      <c r="V1858">
        <v>1976</v>
      </c>
      <c r="W1858">
        <f>AVERAGE(Tabla31[[#This Row],[gr15_0]:[gr15_9]])</f>
        <v>1923.7</v>
      </c>
      <c r="Y1858">
        <v>2131</v>
      </c>
      <c r="Z1858">
        <v>2103</v>
      </c>
      <c r="AA1858">
        <v>2085</v>
      </c>
      <c r="AB1858">
        <v>2085</v>
      </c>
      <c r="AC1858">
        <v>2090</v>
      </c>
      <c r="AD1858">
        <v>2090</v>
      </c>
      <c r="AE1858">
        <v>2207</v>
      </c>
      <c r="AF1858">
        <v>2142</v>
      </c>
      <c r="AG1858">
        <v>2131</v>
      </c>
      <c r="AH1858">
        <v>2085</v>
      </c>
      <c r="AI1858" s="5">
        <f>AVERAGE(Tabla30[[#This Row],[gr17_0]:[gr17_9]])</f>
        <v>2114.9</v>
      </c>
      <c r="AK1858">
        <v>2962</v>
      </c>
      <c r="AL1858">
        <v>2803</v>
      </c>
      <c r="AM1858">
        <v>2962</v>
      </c>
      <c r="AN1858">
        <v>2930</v>
      </c>
      <c r="AO1858">
        <v>2853</v>
      </c>
      <c r="AP1858">
        <v>2707</v>
      </c>
      <c r="AQ1858">
        <v>2758</v>
      </c>
      <c r="AR1858">
        <v>2816</v>
      </c>
      <c r="AS1858">
        <v>2707</v>
      </c>
      <c r="AT1858">
        <v>2758</v>
      </c>
      <c r="AU1858">
        <f>AVERAGE(Tabla34[[#This Row],[gr21_0]:[gr21_9]])</f>
        <v>2825.6</v>
      </c>
    </row>
    <row r="1859" spans="1:47">
      <c r="A1859">
        <v>1799</v>
      </c>
      <c r="B1859">
        <v>1799</v>
      </c>
      <c r="C1859">
        <v>1799</v>
      </c>
      <c r="D1859">
        <v>1799</v>
      </c>
      <c r="E1859">
        <v>1799</v>
      </c>
      <c r="F1859">
        <v>1799</v>
      </c>
      <c r="G1859">
        <v>1799</v>
      </c>
      <c r="H1859">
        <v>1799</v>
      </c>
      <c r="I1859">
        <v>1799</v>
      </c>
      <c r="J1859">
        <v>1799</v>
      </c>
      <c r="K1859">
        <f>AVERAGE(Tabla33[[#This Row],[gr12_0]:[gr12_9]])</f>
        <v>1799</v>
      </c>
      <c r="M1859">
        <v>1908</v>
      </c>
      <c r="N1859">
        <v>1908</v>
      </c>
      <c r="O1859">
        <v>1908</v>
      </c>
      <c r="P1859" s="4">
        <v>1997</v>
      </c>
      <c r="Q1859">
        <v>1908</v>
      </c>
      <c r="R1859">
        <v>1908</v>
      </c>
      <c r="S1859">
        <v>1908</v>
      </c>
      <c r="T1859">
        <v>1908</v>
      </c>
      <c r="U1859">
        <v>1908</v>
      </c>
      <c r="V1859">
        <v>1976</v>
      </c>
      <c r="W1859">
        <f>AVERAGE(Tabla31[[#This Row],[gr15_0]:[gr15_9]])</f>
        <v>1923.7</v>
      </c>
      <c r="Y1859">
        <v>2131</v>
      </c>
      <c r="Z1859">
        <v>2103</v>
      </c>
      <c r="AA1859">
        <v>2085</v>
      </c>
      <c r="AB1859">
        <v>2085</v>
      </c>
      <c r="AC1859">
        <v>2090</v>
      </c>
      <c r="AD1859">
        <v>2090</v>
      </c>
      <c r="AE1859">
        <v>2207</v>
      </c>
      <c r="AF1859">
        <v>2142</v>
      </c>
      <c r="AG1859">
        <v>2131</v>
      </c>
      <c r="AH1859">
        <v>2085</v>
      </c>
      <c r="AI1859" s="5">
        <f>AVERAGE(Tabla30[[#This Row],[gr17_0]:[gr17_9]])</f>
        <v>2114.9</v>
      </c>
      <c r="AK1859">
        <v>2962</v>
      </c>
      <c r="AL1859">
        <v>2803</v>
      </c>
      <c r="AM1859">
        <v>2962</v>
      </c>
      <c r="AN1859">
        <v>2930</v>
      </c>
      <c r="AO1859">
        <v>2853</v>
      </c>
      <c r="AP1859">
        <v>2707</v>
      </c>
      <c r="AQ1859">
        <v>2758</v>
      </c>
      <c r="AR1859">
        <v>2816</v>
      </c>
      <c r="AS1859">
        <v>2707</v>
      </c>
      <c r="AT1859">
        <v>2758</v>
      </c>
      <c r="AU1859">
        <f>AVERAGE(Tabla34[[#This Row],[gr21_0]:[gr21_9]])</f>
        <v>2825.6</v>
      </c>
    </row>
    <row r="1860" spans="1:47">
      <c r="A1860">
        <v>1799</v>
      </c>
      <c r="B1860">
        <v>1799</v>
      </c>
      <c r="C1860">
        <v>1799</v>
      </c>
      <c r="D1860">
        <v>1799</v>
      </c>
      <c r="E1860">
        <v>1799</v>
      </c>
      <c r="F1860">
        <v>1799</v>
      </c>
      <c r="G1860">
        <v>1799</v>
      </c>
      <c r="H1860">
        <v>1799</v>
      </c>
      <c r="I1860">
        <v>1799</v>
      </c>
      <c r="J1860">
        <v>1799</v>
      </c>
      <c r="K1860">
        <f>AVERAGE(Tabla33[[#This Row],[gr12_0]:[gr12_9]])</f>
        <v>1799</v>
      </c>
      <c r="M1860">
        <v>1908</v>
      </c>
      <c r="N1860">
        <v>1908</v>
      </c>
      <c r="O1860">
        <v>1908</v>
      </c>
      <c r="P1860" s="4">
        <v>1997</v>
      </c>
      <c r="Q1860">
        <v>1908</v>
      </c>
      <c r="R1860">
        <v>1908</v>
      </c>
      <c r="S1860">
        <v>1908</v>
      </c>
      <c r="T1860">
        <v>1908</v>
      </c>
      <c r="U1860">
        <v>1908</v>
      </c>
      <c r="V1860">
        <v>1976</v>
      </c>
      <c r="W1860">
        <f>AVERAGE(Tabla31[[#This Row],[gr15_0]:[gr15_9]])</f>
        <v>1923.7</v>
      </c>
      <c r="Y1860">
        <v>2131</v>
      </c>
      <c r="Z1860">
        <v>2103</v>
      </c>
      <c r="AA1860">
        <v>2085</v>
      </c>
      <c r="AB1860">
        <v>2085</v>
      </c>
      <c r="AC1860">
        <v>2090</v>
      </c>
      <c r="AD1860">
        <v>2090</v>
      </c>
      <c r="AE1860">
        <v>2207</v>
      </c>
      <c r="AF1860">
        <v>2142</v>
      </c>
      <c r="AG1860">
        <v>2131</v>
      </c>
      <c r="AH1860">
        <v>2085</v>
      </c>
      <c r="AI1860" s="5">
        <f>AVERAGE(Tabla30[[#This Row],[gr17_0]:[gr17_9]])</f>
        <v>2114.9</v>
      </c>
      <c r="AK1860">
        <v>2962</v>
      </c>
      <c r="AL1860">
        <v>2803</v>
      </c>
      <c r="AM1860">
        <v>2962</v>
      </c>
      <c r="AN1860">
        <v>2930</v>
      </c>
      <c r="AO1860">
        <v>2853</v>
      </c>
      <c r="AP1860">
        <v>2707</v>
      </c>
      <c r="AQ1860">
        <v>2758</v>
      </c>
      <c r="AR1860">
        <v>2816</v>
      </c>
      <c r="AS1860">
        <v>2707</v>
      </c>
      <c r="AT1860">
        <v>2758</v>
      </c>
      <c r="AU1860">
        <f>AVERAGE(Tabla34[[#This Row],[gr21_0]:[gr21_9]])</f>
        <v>2825.6</v>
      </c>
    </row>
    <row r="1861" spans="1:47">
      <c r="A1861">
        <v>1799</v>
      </c>
      <c r="B1861">
        <v>1799</v>
      </c>
      <c r="C1861">
        <v>1799</v>
      </c>
      <c r="D1861">
        <v>1799</v>
      </c>
      <c r="E1861">
        <v>1799</v>
      </c>
      <c r="F1861">
        <v>1799</v>
      </c>
      <c r="G1861">
        <v>1799</v>
      </c>
      <c r="H1861">
        <v>1799</v>
      </c>
      <c r="I1861">
        <v>1799</v>
      </c>
      <c r="J1861">
        <v>1799</v>
      </c>
      <c r="K1861">
        <f>AVERAGE(Tabla33[[#This Row],[gr12_0]:[gr12_9]])</f>
        <v>1799</v>
      </c>
      <c r="M1861">
        <v>1908</v>
      </c>
      <c r="N1861">
        <v>1908</v>
      </c>
      <c r="O1861">
        <v>1908</v>
      </c>
      <c r="P1861" s="4">
        <v>1997</v>
      </c>
      <c r="Q1861">
        <v>1908</v>
      </c>
      <c r="R1861">
        <v>1908</v>
      </c>
      <c r="S1861">
        <v>1908</v>
      </c>
      <c r="T1861">
        <v>1908</v>
      </c>
      <c r="U1861">
        <v>1908</v>
      </c>
      <c r="V1861">
        <v>1976</v>
      </c>
      <c r="W1861">
        <f>AVERAGE(Tabla31[[#This Row],[gr15_0]:[gr15_9]])</f>
        <v>1923.7</v>
      </c>
      <c r="Y1861">
        <v>2131</v>
      </c>
      <c r="Z1861">
        <v>2103</v>
      </c>
      <c r="AA1861">
        <v>2085</v>
      </c>
      <c r="AB1861">
        <v>2085</v>
      </c>
      <c r="AC1861">
        <v>2090</v>
      </c>
      <c r="AD1861">
        <v>2090</v>
      </c>
      <c r="AE1861">
        <v>2207</v>
      </c>
      <c r="AF1861">
        <v>2142</v>
      </c>
      <c r="AG1861">
        <v>2131</v>
      </c>
      <c r="AH1861">
        <v>2085</v>
      </c>
      <c r="AI1861" s="5">
        <f>AVERAGE(Tabla30[[#This Row],[gr17_0]:[gr17_9]])</f>
        <v>2114.9</v>
      </c>
      <c r="AK1861">
        <v>2962</v>
      </c>
      <c r="AL1861">
        <v>2803</v>
      </c>
      <c r="AM1861">
        <v>2962</v>
      </c>
      <c r="AN1861">
        <v>2930</v>
      </c>
      <c r="AO1861">
        <v>2853</v>
      </c>
      <c r="AP1861">
        <v>2707</v>
      </c>
      <c r="AQ1861">
        <v>2758</v>
      </c>
      <c r="AR1861">
        <v>2816</v>
      </c>
      <c r="AS1861">
        <v>2707</v>
      </c>
      <c r="AT1861">
        <v>2758</v>
      </c>
      <c r="AU1861">
        <f>AVERAGE(Tabla34[[#This Row],[gr21_0]:[gr21_9]])</f>
        <v>2825.6</v>
      </c>
    </row>
    <row r="1862" spans="1:47">
      <c r="A1862">
        <v>1799</v>
      </c>
      <c r="B1862">
        <v>1799</v>
      </c>
      <c r="C1862">
        <v>1799</v>
      </c>
      <c r="D1862">
        <v>1799</v>
      </c>
      <c r="E1862">
        <v>1799</v>
      </c>
      <c r="F1862">
        <v>1799</v>
      </c>
      <c r="G1862">
        <v>1799</v>
      </c>
      <c r="H1862">
        <v>1799</v>
      </c>
      <c r="I1862">
        <v>1799</v>
      </c>
      <c r="J1862">
        <v>1799</v>
      </c>
      <c r="K1862">
        <f>AVERAGE(Tabla33[[#This Row],[gr12_0]:[gr12_9]])</f>
        <v>1799</v>
      </c>
      <c r="M1862">
        <v>1908</v>
      </c>
      <c r="N1862">
        <v>1908</v>
      </c>
      <c r="O1862">
        <v>1908</v>
      </c>
      <c r="P1862" s="4">
        <v>1997</v>
      </c>
      <c r="Q1862">
        <v>1908</v>
      </c>
      <c r="R1862">
        <v>1908</v>
      </c>
      <c r="S1862">
        <v>1908</v>
      </c>
      <c r="T1862">
        <v>1908</v>
      </c>
      <c r="U1862">
        <v>1908</v>
      </c>
      <c r="V1862">
        <v>1976</v>
      </c>
      <c r="W1862">
        <f>AVERAGE(Tabla31[[#This Row],[gr15_0]:[gr15_9]])</f>
        <v>1923.7</v>
      </c>
      <c r="Y1862">
        <v>2131</v>
      </c>
      <c r="Z1862">
        <v>2103</v>
      </c>
      <c r="AA1862">
        <v>2085</v>
      </c>
      <c r="AB1862">
        <v>2085</v>
      </c>
      <c r="AC1862">
        <v>2090</v>
      </c>
      <c r="AD1862">
        <v>2090</v>
      </c>
      <c r="AE1862">
        <v>2207</v>
      </c>
      <c r="AF1862">
        <v>2142</v>
      </c>
      <c r="AG1862">
        <v>2131</v>
      </c>
      <c r="AH1862">
        <v>2085</v>
      </c>
      <c r="AI1862" s="5">
        <f>AVERAGE(Tabla30[[#This Row],[gr17_0]:[gr17_9]])</f>
        <v>2114.9</v>
      </c>
      <c r="AK1862">
        <v>2962</v>
      </c>
      <c r="AL1862">
        <v>2803</v>
      </c>
      <c r="AM1862">
        <v>2962</v>
      </c>
      <c r="AN1862">
        <v>2930</v>
      </c>
      <c r="AO1862">
        <v>2853</v>
      </c>
      <c r="AP1862">
        <v>2707</v>
      </c>
      <c r="AQ1862">
        <v>2758</v>
      </c>
      <c r="AR1862">
        <v>2816</v>
      </c>
      <c r="AS1862">
        <v>2707</v>
      </c>
      <c r="AT1862">
        <v>2758</v>
      </c>
      <c r="AU1862">
        <f>AVERAGE(Tabla34[[#This Row],[gr21_0]:[gr21_9]])</f>
        <v>2825.6</v>
      </c>
    </row>
    <row r="1863" spans="1:47">
      <c r="A1863">
        <v>1799</v>
      </c>
      <c r="B1863">
        <v>1799</v>
      </c>
      <c r="C1863">
        <v>1799</v>
      </c>
      <c r="D1863">
        <v>1799</v>
      </c>
      <c r="E1863">
        <v>1799</v>
      </c>
      <c r="F1863">
        <v>1799</v>
      </c>
      <c r="G1863">
        <v>1799</v>
      </c>
      <c r="H1863">
        <v>1799</v>
      </c>
      <c r="I1863">
        <v>1799</v>
      </c>
      <c r="J1863">
        <v>1799</v>
      </c>
      <c r="K1863">
        <f>AVERAGE(Tabla33[[#This Row],[gr12_0]:[gr12_9]])</f>
        <v>1799</v>
      </c>
      <c r="M1863">
        <v>1908</v>
      </c>
      <c r="N1863">
        <v>1908</v>
      </c>
      <c r="O1863">
        <v>1908</v>
      </c>
      <c r="P1863" s="4">
        <v>1997</v>
      </c>
      <c r="Q1863">
        <v>1908</v>
      </c>
      <c r="R1863">
        <v>1908</v>
      </c>
      <c r="S1863">
        <v>1908</v>
      </c>
      <c r="T1863">
        <v>1908</v>
      </c>
      <c r="U1863">
        <v>1908</v>
      </c>
      <c r="V1863">
        <v>1976</v>
      </c>
      <c r="W1863">
        <f>AVERAGE(Tabla31[[#This Row],[gr15_0]:[gr15_9]])</f>
        <v>1923.7</v>
      </c>
      <c r="Y1863">
        <v>2131</v>
      </c>
      <c r="Z1863">
        <v>2103</v>
      </c>
      <c r="AA1863">
        <v>2085</v>
      </c>
      <c r="AB1863">
        <v>2085</v>
      </c>
      <c r="AC1863">
        <v>2090</v>
      </c>
      <c r="AD1863">
        <v>2090</v>
      </c>
      <c r="AE1863">
        <v>2207</v>
      </c>
      <c r="AF1863">
        <v>2142</v>
      </c>
      <c r="AG1863">
        <v>2131</v>
      </c>
      <c r="AH1863">
        <v>2085</v>
      </c>
      <c r="AI1863" s="5">
        <f>AVERAGE(Tabla30[[#This Row],[gr17_0]:[gr17_9]])</f>
        <v>2114.9</v>
      </c>
      <c r="AK1863">
        <v>2962</v>
      </c>
      <c r="AL1863">
        <v>2803</v>
      </c>
      <c r="AM1863">
        <v>2962</v>
      </c>
      <c r="AN1863">
        <v>2930</v>
      </c>
      <c r="AO1863">
        <v>2853</v>
      </c>
      <c r="AP1863">
        <v>2707</v>
      </c>
      <c r="AQ1863">
        <v>2758</v>
      </c>
      <c r="AR1863">
        <v>2816</v>
      </c>
      <c r="AS1863">
        <v>2707</v>
      </c>
      <c r="AT1863">
        <v>2758</v>
      </c>
      <c r="AU1863">
        <f>AVERAGE(Tabla34[[#This Row],[gr21_0]:[gr21_9]])</f>
        <v>2825.6</v>
      </c>
    </row>
    <row r="1864" spans="1:47">
      <c r="A1864">
        <v>1799</v>
      </c>
      <c r="B1864">
        <v>1799</v>
      </c>
      <c r="C1864">
        <v>1799</v>
      </c>
      <c r="D1864">
        <v>1799</v>
      </c>
      <c r="E1864">
        <v>1799</v>
      </c>
      <c r="F1864">
        <v>1799</v>
      </c>
      <c r="G1864">
        <v>1799</v>
      </c>
      <c r="H1864">
        <v>1799</v>
      </c>
      <c r="I1864">
        <v>1799</v>
      </c>
      <c r="J1864">
        <v>1799</v>
      </c>
      <c r="K1864">
        <f>AVERAGE(Tabla33[[#This Row],[gr12_0]:[gr12_9]])</f>
        <v>1799</v>
      </c>
      <c r="M1864">
        <v>1908</v>
      </c>
      <c r="N1864">
        <v>1908</v>
      </c>
      <c r="O1864">
        <v>1908</v>
      </c>
      <c r="P1864" s="4">
        <v>1997</v>
      </c>
      <c r="Q1864">
        <v>1908</v>
      </c>
      <c r="R1864">
        <v>1908</v>
      </c>
      <c r="S1864">
        <v>1908</v>
      </c>
      <c r="T1864">
        <v>1908</v>
      </c>
      <c r="U1864">
        <v>1908</v>
      </c>
      <c r="V1864">
        <v>1976</v>
      </c>
      <c r="W1864">
        <f>AVERAGE(Tabla31[[#This Row],[gr15_0]:[gr15_9]])</f>
        <v>1923.7</v>
      </c>
      <c r="Y1864">
        <v>2131</v>
      </c>
      <c r="Z1864">
        <v>2103</v>
      </c>
      <c r="AA1864">
        <v>2085</v>
      </c>
      <c r="AB1864">
        <v>2085</v>
      </c>
      <c r="AC1864">
        <v>2090</v>
      </c>
      <c r="AD1864">
        <v>2090</v>
      </c>
      <c r="AE1864">
        <v>2207</v>
      </c>
      <c r="AF1864">
        <v>2142</v>
      </c>
      <c r="AG1864">
        <v>2131</v>
      </c>
      <c r="AH1864">
        <v>2085</v>
      </c>
      <c r="AI1864" s="5">
        <f>AVERAGE(Tabla30[[#This Row],[gr17_0]:[gr17_9]])</f>
        <v>2114.9</v>
      </c>
      <c r="AK1864">
        <v>2962</v>
      </c>
      <c r="AL1864">
        <v>2803</v>
      </c>
      <c r="AM1864">
        <v>2962</v>
      </c>
      <c r="AN1864">
        <v>2930</v>
      </c>
      <c r="AO1864">
        <v>2853</v>
      </c>
      <c r="AP1864">
        <v>2707</v>
      </c>
      <c r="AQ1864">
        <v>2758</v>
      </c>
      <c r="AR1864">
        <v>2816</v>
      </c>
      <c r="AS1864">
        <v>2707</v>
      </c>
      <c r="AT1864">
        <v>2758</v>
      </c>
      <c r="AU1864">
        <f>AVERAGE(Tabla34[[#This Row],[gr21_0]:[gr21_9]])</f>
        <v>2825.6</v>
      </c>
    </row>
    <row r="1865" spans="1:47">
      <c r="A1865">
        <v>1799</v>
      </c>
      <c r="B1865">
        <v>1799</v>
      </c>
      <c r="C1865">
        <v>1799</v>
      </c>
      <c r="D1865">
        <v>1799</v>
      </c>
      <c r="E1865">
        <v>1799</v>
      </c>
      <c r="F1865">
        <v>1799</v>
      </c>
      <c r="G1865">
        <v>1799</v>
      </c>
      <c r="H1865">
        <v>1799</v>
      </c>
      <c r="I1865">
        <v>1799</v>
      </c>
      <c r="J1865">
        <v>1799</v>
      </c>
      <c r="K1865">
        <f>AVERAGE(Tabla33[[#This Row],[gr12_0]:[gr12_9]])</f>
        <v>1799</v>
      </c>
      <c r="M1865">
        <v>1908</v>
      </c>
      <c r="N1865">
        <v>1908</v>
      </c>
      <c r="O1865">
        <v>1908</v>
      </c>
      <c r="P1865" s="4">
        <v>1997</v>
      </c>
      <c r="Q1865">
        <v>1908</v>
      </c>
      <c r="R1865">
        <v>1908</v>
      </c>
      <c r="S1865">
        <v>1908</v>
      </c>
      <c r="T1865">
        <v>1908</v>
      </c>
      <c r="U1865">
        <v>1908</v>
      </c>
      <c r="V1865">
        <v>1976</v>
      </c>
      <c r="W1865">
        <f>AVERAGE(Tabla31[[#This Row],[gr15_0]:[gr15_9]])</f>
        <v>1923.7</v>
      </c>
      <c r="Y1865">
        <v>2131</v>
      </c>
      <c r="Z1865">
        <v>2103</v>
      </c>
      <c r="AA1865">
        <v>2085</v>
      </c>
      <c r="AB1865">
        <v>2085</v>
      </c>
      <c r="AC1865">
        <v>2090</v>
      </c>
      <c r="AD1865">
        <v>2090</v>
      </c>
      <c r="AE1865">
        <v>2207</v>
      </c>
      <c r="AF1865">
        <v>2142</v>
      </c>
      <c r="AG1865">
        <v>2131</v>
      </c>
      <c r="AH1865">
        <v>2085</v>
      </c>
      <c r="AI1865" s="5">
        <f>AVERAGE(Tabla30[[#This Row],[gr17_0]:[gr17_9]])</f>
        <v>2114.9</v>
      </c>
      <c r="AK1865">
        <v>2962</v>
      </c>
      <c r="AL1865">
        <v>2803</v>
      </c>
      <c r="AM1865">
        <v>2962</v>
      </c>
      <c r="AN1865">
        <v>2930</v>
      </c>
      <c r="AO1865">
        <v>2853</v>
      </c>
      <c r="AP1865">
        <v>2707</v>
      </c>
      <c r="AQ1865">
        <v>2758</v>
      </c>
      <c r="AR1865">
        <v>2816</v>
      </c>
      <c r="AS1865">
        <v>2707</v>
      </c>
      <c r="AT1865">
        <v>2758</v>
      </c>
      <c r="AU1865">
        <f>AVERAGE(Tabla34[[#This Row],[gr21_0]:[gr21_9]])</f>
        <v>2825.6</v>
      </c>
    </row>
    <row r="1866" spans="1:47">
      <c r="A1866">
        <v>1799</v>
      </c>
      <c r="B1866">
        <v>1799</v>
      </c>
      <c r="C1866">
        <v>1799</v>
      </c>
      <c r="D1866">
        <v>1799</v>
      </c>
      <c r="E1866">
        <v>1799</v>
      </c>
      <c r="F1866">
        <v>1799</v>
      </c>
      <c r="G1866">
        <v>1799</v>
      </c>
      <c r="H1866">
        <v>1799</v>
      </c>
      <c r="I1866">
        <v>1799</v>
      </c>
      <c r="J1866">
        <v>1799</v>
      </c>
      <c r="K1866">
        <f>AVERAGE(Tabla33[[#This Row],[gr12_0]:[gr12_9]])</f>
        <v>1799</v>
      </c>
      <c r="M1866">
        <v>1908</v>
      </c>
      <c r="N1866">
        <v>1908</v>
      </c>
      <c r="O1866">
        <v>1908</v>
      </c>
      <c r="P1866" s="4">
        <v>1997</v>
      </c>
      <c r="Q1866">
        <v>1908</v>
      </c>
      <c r="R1866">
        <v>1908</v>
      </c>
      <c r="S1866">
        <v>1908</v>
      </c>
      <c r="T1866">
        <v>1908</v>
      </c>
      <c r="U1866">
        <v>1908</v>
      </c>
      <c r="V1866">
        <v>1976</v>
      </c>
      <c r="W1866">
        <f>AVERAGE(Tabla31[[#This Row],[gr15_0]:[gr15_9]])</f>
        <v>1923.7</v>
      </c>
      <c r="Y1866">
        <v>2131</v>
      </c>
      <c r="Z1866">
        <v>2103</v>
      </c>
      <c r="AA1866">
        <v>2085</v>
      </c>
      <c r="AB1866">
        <v>2085</v>
      </c>
      <c r="AC1866">
        <v>2090</v>
      </c>
      <c r="AD1866">
        <v>2090</v>
      </c>
      <c r="AE1866">
        <v>2207</v>
      </c>
      <c r="AF1866">
        <v>2142</v>
      </c>
      <c r="AG1866">
        <v>2131</v>
      </c>
      <c r="AH1866">
        <v>2085</v>
      </c>
      <c r="AI1866" s="5">
        <f>AVERAGE(Tabla30[[#This Row],[gr17_0]:[gr17_9]])</f>
        <v>2114.9</v>
      </c>
      <c r="AK1866">
        <v>2962</v>
      </c>
      <c r="AL1866">
        <v>2803</v>
      </c>
      <c r="AM1866">
        <v>2962</v>
      </c>
      <c r="AN1866">
        <v>2930</v>
      </c>
      <c r="AO1866">
        <v>2853</v>
      </c>
      <c r="AP1866">
        <v>2707</v>
      </c>
      <c r="AQ1866">
        <v>2758</v>
      </c>
      <c r="AR1866">
        <v>2816</v>
      </c>
      <c r="AS1866">
        <v>2707</v>
      </c>
      <c r="AT1866">
        <v>2758</v>
      </c>
      <c r="AU1866">
        <f>AVERAGE(Tabla34[[#This Row],[gr21_0]:[gr21_9]])</f>
        <v>2825.6</v>
      </c>
    </row>
    <row r="1867" spans="1:47">
      <c r="A1867">
        <v>1799</v>
      </c>
      <c r="B1867">
        <v>1799</v>
      </c>
      <c r="C1867">
        <v>1799</v>
      </c>
      <c r="D1867">
        <v>1799</v>
      </c>
      <c r="E1867">
        <v>1799</v>
      </c>
      <c r="F1867">
        <v>1799</v>
      </c>
      <c r="G1867">
        <v>1799</v>
      </c>
      <c r="H1867">
        <v>1799</v>
      </c>
      <c r="I1867">
        <v>1799</v>
      </c>
      <c r="J1867">
        <v>1799</v>
      </c>
      <c r="K1867">
        <f>AVERAGE(Tabla33[[#This Row],[gr12_0]:[gr12_9]])</f>
        <v>1799</v>
      </c>
      <c r="M1867">
        <v>1908</v>
      </c>
      <c r="N1867">
        <v>1908</v>
      </c>
      <c r="O1867">
        <v>1908</v>
      </c>
      <c r="P1867" s="4">
        <v>1997</v>
      </c>
      <c r="Q1867">
        <v>1908</v>
      </c>
      <c r="R1867">
        <v>1908</v>
      </c>
      <c r="S1867">
        <v>1908</v>
      </c>
      <c r="T1867">
        <v>1908</v>
      </c>
      <c r="U1867">
        <v>1908</v>
      </c>
      <c r="V1867">
        <v>1976</v>
      </c>
      <c r="W1867">
        <f>AVERAGE(Tabla31[[#This Row],[gr15_0]:[gr15_9]])</f>
        <v>1923.7</v>
      </c>
      <c r="Y1867">
        <v>2131</v>
      </c>
      <c r="Z1867">
        <v>2103</v>
      </c>
      <c r="AA1867">
        <v>2085</v>
      </c>
      <c r="AB1867">
        <v>2085</v>
      </c>
      <c r="AC1867">
        <v>2090</v>
      </c>
      <c r="AD1867">
        <v>2090</v>
      </c>
      <c r="AE1867">
        <v>2207</v>
      </c>
      <c r="AF1867">
        <v>2142</v>
      </c>
      <c r="AG1867">
        <v>2131</v>
      </c>
      <c r="AH1867">
        <v>2085</v>
      </c>
      <c r="AI1867" s="5">
        <f>AVERAGE(Tabla30[[#This Row],[gr17_0]:[gr17_9]])</f>
        <v>2114.9</v>
      </c>
      <c r="AK1867">
        <v>2962</v>
      </c>
      <c r="AL1867">
        <v>2803</v>
      </c>
      <c r="AM1867">
        <v>2962</v>
      </c>
      <c r="AN1867">
        <v>2930</v>
      </c>
      <c r="AO1867">
        <v>2853</v>
      </c>
      <c r="AP1867">
        <v>2707</v>
      </c>
      <c r="AQ1867">
        <v>2758</v>
      </c>
      <c r="AR1867">
        <v>2816</v>
      </c>
      <c r="AS1867">
        <v>2707</v>
      </c>
      <c r="AT1867">
        <v>2758</v>
      </c>
      <c r="AU1867">
        <f>AVERAGE(Tabla34[[#This Row],[gr21_0]:[gr21_9]])</f>
        <v>2825.6</v>
      </c>
    </row>
    <row r="1868" spans="1:47">
      <c r="A1868">
        <v>1799</v>
      </c>
      <c r="B1868">
        <v>1799</v>
      </c>
      <c r="C1868">
        <v>1799</v>
      </c>
      <c r="D1868">
        <v>1799</v>
      </c>
      <c r="E1868">
        <v>1799</v>
      </c>
      <c r="F1868">
        <v>1799</v>
      </c>
      <c r="G1868">
        <v>1799</v>
      </c>
      <c r="H1868">
        <v>1799</v>
      </c>
      <c r="I1868">
        <v>1799</v>
      </c>
      <c r="J1868">
        <v>1799</v>
      </c>
      <c r="K1868">
        <f>AVERAGE(Tabla33[[#This Row],[gr12_0]:[gr12_9]])</f>
        <v>1799</v>
      </c>
      <c r="M1868">
        <v>1908</v>
      </c>
      <c r="N1868">
        <v>1908</v>
      </c>
      <c r="O1868">
        <v>1908</v>
      </c>
      <c r="P1868" s="4">
        <v>1997</v>
      </c>
      <c r="Q1868">
        <v>1908</v>
      </c>
      <c r="R1868">
        <v>1908</v>
      </c>
      <c r="S1868">
        <v>1908</v>
      </c>
      <c r="T1868">
        <v>1908</v>
      </c>
      <c r="U1868">
        <v>1908</v>
      </c>
      <c r="V1868">
        <v>1976</v>
      </c>
      <c r="W1868">
        <f>AVERAGE(Tabla31[[#This Row],[gr15_0]:[gr15_9]])</f>
        <v>1923.7</v>
      </c>
      <c r="Y1868">
        <v>2131</v>
      </c>
      <c r="Z1868">
        <v>2103</v>
      </c>
      <c r="AA1868">
        <v>2085</v>
      </c>
      <c r="AB1868">
        <v>2085</v>
      </c>
      <c r="AC1868">
        <v>2090</v>
      </c>
      <c r="AD1868">
        <v>2090</v>
      </c>
      <c r="AE1868">
        <v>2207</v>
      </c>
      <c r="AF1868">
        <v>2142</v>
      </c>
      <c r="AG1868">
        <v>2131</v>
      </c>
      <c r="AH1868">
        <v>2085</v>
      </c>
      <c r="AI1868" s="5">
        <f>AVERAGE(Tabla30[[#This Row],[gr17_0]:[gr17_9]])</f>
        <v>2114.9</v>
      </c>
      <c r="AK1868">
        <v>2962</v>
      </c>
      <c r="AL1868">
        <v>2803</v>
      </c>
      <c r="AM1868">
        <v>2962</v>
      </c>
      <c r="AN1868">
        <v>2930</v>
      </c>
      <c r="AO1868">
        <v>2853</v>
      </c>
      <c r="AP1868">
        <v>2707</v>
      </c>
      <c r="AQ1868">
        <v>2758</v>
      </c>
      <c r="AR1868">
        <v>2816</v>
      </c>
      <c r="AS1868">
        <v>2707</v>
      </c>
      <c r="AT1868">
        <v>2758</v>
      </c>
      <c r="AU1868">
        <f>AVERAGE(Tabla34[[#This Row],[gr21_0]:[gr21_9]])</f>
        <v>2825.6</v>
      </c>
    </row>
    <row r="1869" spans="1:47">
      <c r="A1869">
        <v>1799</v>
      </c>
      <c r="B1869">
        <v>1799</v>
      </c>
      <c r="C1869">
        <v>1799</v>
      </c>
      <c r="D1869">
        <v>1799</v>
      </c>
      <c r="E1869">
        <v>1799</v>
      </c>
      <c r="F1869">
        <v>1799</v>
      </c>
      <c r="G1869">
        <v>1799</v>
      </c>
      <c r="H1869">
        <v>1799</v>
      </c>
      <c r="I1869">
        <v>1799</v>
      </c>
      <c r="J1869">
        <v>1799</v>
      </c>
      <c r="K1869">
        <f>AVERAGE(Tabla33[[#This Row],[gr12_0]:[gr12_9]])</f>
        <v>1799</v>
      </c>
      <c r="M1869">
        <v>1908</v>
      </c>
      <c r="N1869">
        <v>1908</v>
      </c>
      <c r="O1869">
        <v>1908</v>
      </c>
      <c r="P1869" s="4">
        <v>1997</v>
      </c>
      <c r="Q1869">
        <v>1908</v>
      </c>
      <c r="R1869">
        <v>1908</v>
      </c>
      <c r="S1869">
        <v>1908</v>
      </c>
      <c r="T1869">
        <v>1908</v>
      </c>
      <c r="U1869">
        <v>1908</v>
      </c>
      <c r="V1869">
        <v>1976</v>
      </c>
      <c r="W1869">
        <f>AVERAGE(Tabla31[[#This Row],[gr15_0]:[gr15_9]])</f>
        <v>1923.7</v>
      </c>
      <c r="Y1869">
        <v>2131</v>
      </c>
      <c r="Z1869">
        <v>2103</v>
      </c>
      <c r="AA1869">
        <v>2085</v>
      </c>
      <c r="AB1869">
        <v>2085</v>
      </c>
      <c r="AC1869">
        <v>2090</v>
      </c>
      <c r="AD1869">
        <v>2090</v>
      </c>
      <c r="AE1869">
        <v>2207</v>
      </c>
      <c r="AF1869">
        <v>2142</v>
      </c>
      <c r="AG1869">
        <v>2131</v>
      </c>
      <c r="AH1869">
        <v>2085</v>
      </c>
      <c r="AI1869" s="5">
        <f>AVERAGE(Tabla30[[#This Row],[gr17_0]:[gr17_9]])</f>
        <v>2114.9</v>
      </c>
      <c r="AK1869">
        <v>2962</v>
      </c>
      <c r="AL1869">
        <v>2803</v>
      </c>
      <c r="AM1869">
        <v>2962</v>
      </c>
      <c r="AN1869">
        <v>2930</v>
      </c>
      <c r="AO1869">
        <v>2853</v>
      </c>
      <c r="AP1869">
        <v>2707</v>
      </c>
      <c r="AQ1869">
        <v>2758</v>
      </c>
      <c r="AR1869">
        <v>2816</v>
      </c>
      <c r="AS1869">
        <v>2707</v>
      </c>
      <c r="AT1869">
        <v>2758</v>
      </c>
      <c r="AU1869">
        <f>AVERAGE(Tabla34[[#This Row],[gr21_0]:[gr21_9]])</f>
        <v>2825.6</v>
      </c>
    </row>
    <row r="1870" spans="1:47">
      <c r="A1870">
        <v>1799</v>
      </c>
      <c r="B1870">
        <v>1799</v>
      </c>
      <c r="C1870">
        <v>1799</v>
      </c>
      <c r="D1870">
        <v>1799</v>
      </c>
      <c r="E1870">
        <v>1799</v>
      </c>
      <c r="F1870">
        <v>1799</v>
      </c>
      <c r="G1870">
        <v>1799</v>
      </c>
      <c r="H1870">
        <v>1799</v>
      </c>
      <c r="I1870">
        <v>1799</v>
      </c>
      <c r="J1870">
        <v>1799</v>
      </c>
      <c r="K1870">
        <f>AVERAGE(Tabla33[[#This Row],[gr12_0]:[gr12_9]])</f>
        <v>1799</v>
      </c>
      <c r="M1870">
        <v>1908</v>
      </c>
      <c r="N1870">
        <v>1908</v>
      </c>
      <c r="O1870">
        <v>1908</v>
      </c>
      <c r="P1870" s="4">
        <v>1997</v>
      </c>
      <c r="Q1870">
        <v>1908</v>
      </c>
      <c r="R1870">
        <v>1908</v>
      </c>
      <c r="S1870">
        <v>1908</v>
      </c>
      <c r="T1870">
        <v>1908</v>
      </c>
      <c r="U1870">
        <v>1908</v>
      </c>
      <c r="V1870">
        <v>1976</v>
      </c>
      <c r="W1870">
        <f>AVERAGE(Tabla31[[#This Row],[gr15_0]:[gr15_9]])</f>
        <v>1923.7</v>
      </c>
      <c r="Y1870">
        <v>2131</v>
      </c>
      <c r="Z1870">
        <v>2103</v>
      </c>
      <c r="AA1870">
        <v>2085</v>
      </c>
      <c r="AB1870">
        <v>2085</v>
      </c>
      <c r="AC1870">
        <v>2090</v>
      </c>
      <c r="AD1870">
        <v>2090</v>
      </c>
      <c r="AE1870">
        <v>2207</v>
      </c>
      <c r="AF1870">
        <v>2142</v>
      </c>
      <c r="AG1870">
        <v>2131</v>
      </c>
      <c r="AH1870">
        <v>2085</v>
      </c>
      <c r="AI1870" s="5">
        <f>AVERAGE(Tabla30[[#This Row],[gr17_0]:[gr17_9]])</f>
        <v>2114.9</v>
      </c>
      <c r="AK1870">
        <v>2962</v>
      </c>
      <c r="AL1870">
        <v>2803</v>
      </c>
      <c r="AM1870">
        <v>2962</v>
      </c>
      <c r="AN1870">
        <v>2930</v>
      </c>
      <c r="AO1870">
        <v>2853</v>
      </c>
      <c r="AP1870">
        <v>2707</v>
      </c>
      <c r="AQ1870">
        <v>2758</v>
      </c>
      <c r="AR1870">
        <v>2816</v>
      </c>
      <c r="AS1870">
        <v>2707</v>
      </c>
      <c r="AT1870">
        <v>2758</v>
      </c>
      <c r="AU1870">
        <f>AVERAGE(Tabla34[[#This Row],[gr21_0]:[gr21_9]])</f>
        <v>2825.6</v>
      </c>
    </row>
    <row r="1871" spans="1:47">
      <c r="A1871">
        <v>1799</v>
      </c>
      <c r="B1871">
        <v>1799</v>
      </c>
      <c r="C1871">
        <v>1799</v>
      </c>
      <c r="D1871">
        <v>1799</v>
      </c>
      <c r="E1871">
        <v>1799</v>
      </c>
      <c r="F1871">
        <v>1799</v>
      </c>
      <c r="G1871">
        <v>1799</v>
      </c>
      <c r="H1871">
        <v>1799</v>
      </c>
      <c r="I1871">
        <v>1799</v>
      </c>
      <c r="J1871">
        <v>1799</v>
      </c>
      <c r="K1871">
        <f>AVERAGE(Tabla33[[#This Row],[gr12_0]:[gr12_9]])</f>
        <v>1799</v>
      </c>
      <c r="M1871">
        <v>1908</v>
      </c>
      <c r="N1871">
        <v>1908</v>
      </c>
      <c r="O1871">
        <v>1908</v>
      </c>
      <c r="P1871" s="4">
        <v>1997</v>
      </c>
      <c r="Q1871">
        <v>1908</v>
      </c>
      <c r="R1871">
        <v>1908</v>
      </c>
      <c r="S1871">
        <v>1908</v>
      </c>
      <c r="T1871">
        <v>1908</v>
      </c>
      <c r="U1871">
        <v>1908</v>
      </c>
      <c r="V1871">
        <v>1976</v>
      </c>
      <c r="W1871">
        <f>AVERAGE(Tabla31[[#This Row],[gr15_0]:[gr15_9]])</f>
        <v>1923.7</v>
      </c>
      <c r="Y1871">
        <v>2131</v>
      </c>
      <c r="Z1871">
        <v>2103</v>
      </c>
      <c r="AA1871">
        <v>2085</v>
      </c>
      <c r="AB1871">
        <v>2085</v>
      </c>
      <c r="AC1871">
        <v>2090</v>
      </c>
      <c r="AD1871">
        <v>2090</v>
      </c>
      <c r="AE1871">
        <v>2207</v>
      </c>
      <c r="AF1871">
        <v>2142</v>
      </c>
      <c r="AG1871">
        <v>2131</v>
      </c>
      <c r="AH1871">
        <v>2085</v>
      </c>
      <c r="AI1871" s="5">
        <f>AVERAGE(Tabla30[[#This Row],[gr17_0]:[gr17_9]])</f>
        <v>2114.9</v>
      </c>
      <c r="AK1871">
        <v>2962</v>
      </c>
      <c r="AL1871">
        <v>2803</v>
      </c>
      <c r="AM1871">
        <v>2962</v>
      </c>
      <c r="AN1871">
        <v>2930</v>
      </c>
      <c r="AO1871">
        <v>2853</v>
      </c>
      <c r="AP1871">
        <v>2707</v>
      </c>
      <c r="AQ1871">
        <v>2758</v>
      </c>
      <c r="AR1871">
        <v>2816</v>
      </c>
      <c r="AS1871">
        <v>2707</v>
      </c>
      <c r="AT1871">
        <v>2758</v>
      </c>
      <c r="AU1871">
        <f>AVERAGE(Tabla34[[#This Row],[gr21_0]:[gr21_9]])</f>
        <v>2825.6</v>
      </c>
    </row>
    <row r="1872" spans="1:47">
      <c r="A1872">
        <v>1799</v>
      </c>
      <c r="B1872">
        <v>1799</v>
      </c>
      <c r="C1872">
        <v>1799</v>
      </c>
      <c r="D1872">
        <v>1799</v>
      </c>
      <c r="E1872">
        <v>1799</v>
      </c>
      <c r="F1872">
        <v>1799</v>
      </c>
      <c r="G1872">
        <v>1799</v>
      </c>
      <c r="H1872">
        <v>1799</v>
      </c>
      <c r="I1872">
        <v>1799</v>
      </c>
      <c r="J1872">
        <v>1799</v>
      </c>
      <c r="K1872">
        <f>AVERAGE(Tabla33[[#This Row],[gr12_0]:[gr12_9]])</f>
        <v>1799</v>
      </c>
      <c r="M1872">
        <v>1908</v>
      </c>
      <c r="N1872">
        <v>1908</v>
      </c>
      <c r="O1872">
        <v>1908</v>
      </c>
      <c r="P1872" s="4">
        <v>1997</v>
      </c>
      <c r="Q1872">
        <v>1908</v>
      </c>
      <c r="R1872">
        <v>1908</v>
      </c>
      <c r="S1872">
        <v>1908</v>
      </c>
      <c r="T1872">
        <v>1908</v>
      </c>
      <c r="U1872">
        <v>1908</v>
      </c>
      <c r="V1872">
        <v>1976</v>
      </c>
      <c r="W1872">
        <f>AVERAGE(Tabla31[[#This Row],[gr15_0]:[gr15_9]])</f>
        <v>1923.7</v>
      </c>
      <c r="Y1872">
        <v>2131</v>
      </c>
      <c r="Z1872">
        <v>2103</v>
      </c>
      <c r="AA1872">
        <v>2085</v>
      </c>
      <c r="AB1872">
        <v>2085</v>
      </c>
      <c r="AC1872">
        <v>2090</v>
      </c>
      <c r="AD1872">
        <v>2090</v>
      </c>
      <c r="AE1872">
        <v>2207</v>
      </c>
      <c r="AF1872">
        <v>2142</v>
      </c>
      <c r="AG1872">
        <v>2131</v>
      </c>
      <c r="AH1872">
        <v>2085</v>
      </c>
      <c r="AI1872" s="5">
        <f>AVERAGE(Tabla30[[#This Row],[gr17_0]:[gr17_9]])</f>
        <v>2114.9</v>
      </c>
      <c r="AK1872">
        <v>2962</v>
      </c>
      <c r="AL1872">
        <v>2803</v>
      </c>
      <c r="AM1872">
        <v>2962</v>
      </c>
      <c r="AN1872">
        <v>2930</v>
      </c>
      <c r="AO1872">
        <v>2853</v>
      </c>
      <c r="AP1872">
        <v>2707</v>
      </c>
      <c r="AQ1872">
        <v>2758</v>
      </c>
      <c r="AR1872">
        <v>2816</v>
      </c>
      <c r="AS1872">
        <v>2707</v>
      </c>
      <c r="AT1872">
        <v>2758</v>
      </c>
      <c r="AU1872">
        <f>AVERAGE(Tabla34[[#This Row],[gr21_0]:[gr21_9]])</f>
        <v>2825.6</v>
      </c>
    </row>
    <row r="1873" spans="1:47">
      <c r="A1873">
        <v>1799</v>
      </c>
      <c r="B1873">
        <v>1799</v>
      </c>
      <c r="C1873">
        <v>1799</v>
      </c>
      <c r="D1873">
        <v>1799</v>
      </c>
      <c r="E1873">
        <v>1799</v>
      </c>
      <c r="F1873">
        <v>1799</v>
      </c>
      <c r="G1873">
        <v>1799</v>
      </c>
      <c r="H1873">
        <v>1799</v>
      </c>
      <c r="I1873">
        <v>1799</v>
      </c>
      <c r="J1873">
        <v>1799</v>
      </c>
      <c r="K1873">
        <f>AVERAGE(Tabla33[[#This Row],[gr12_0]:[gr12_9]])</f>
        <v>1799</v>
      </c>
      <c r="M1873">
        <v>1908</v>
      </c>
      <c r="N1873">
        <v>1908</v>
      </c>
      <c r="O1873">
        <v>1908</v>
      </c>
      <c r="P1873" s="4">
        <v>1997</v>
      </c>
      <c r="Q1873">
        <v>1908</v>
      </c>
      <c r="R1873">
        <v>1908</v>
      </c>
      <c r="S1873">
        <v>1908</v>
      </c>
      <c r="T1873">
        <v>1908</v>
      </c>
      <c r="U1873">
        <v>1908</v>
      </c>
      <c r="V1873">
        <v>1976</v>
      </c>
      <c r="W1873">
        <f>AVERAGE(Tabla31[[#This Row],[gr15_0]:[gr15_9]])</f>
        <v>1923.7</v>
      </c>
      <c r="Y1873">
        <v>2131</v>
      </c>
      <c r="Z1873">
        <v>2103</v>
      </c>
      <c r="AA1873">
        <v>2085</v>
      </c>
      <c r="AB1873">
        <v>2085</v>
      </c>
      <c r="AC1873">
        <v>2090</v>
      </c>
      <c r="AD1873">
        <v>2090</v>
      </c>
      <c r="AE1873">
        <v>2207</v>
      </c>
      <c r="AF1873">
        <v>2142</v>
      </c>
      <c r="AG1873">
        <v>2131</v>
      </c>
      <c r="AH1873">
        <v>2085</v>
      </c>
      <c r="AI1873" s="5">
        <f>AVERAGE(Tabla30[[#This Row],[gr17_0]:[gr17_9]])</f>
        <v>2114.9</v>
      </c>
      <c r="AK1873">
        <v>2962</v>
      </c>
      <c r="AL1873">
        <v>2803</v>
      </c>
      <c r="AM1873">
        <v>2962</v>
      </c>
      <c r="AN1873">
        <v>2930</v>
      </c>
      <c r="AO1873">
        <v>2853</v>
      </c>
      <c r="AP1873">
        <v>2707</v>
      </c>
      <c r="AQ1873">
        <v>2758</v>
      </c>
      <c r="AR1873">
        <v>2816</v>
      </c>
      <c r="AS1873">
        <v>2707</v>
      </c>
      <c r="AT1873">
        <v>2758</v>
      </c>
      <c r="AU1873">
        <f>AVERAGE(Tabla34[[#This Row],[gr21_0]:[gr21_9]])</f>
        <v>2825.6</v>
      </c>
    </row>
    <row r="1874" spans="1:47">
      <c r="A1874">
        <v>1799</v>
      </c>
      <c r="B1874">
        <v>1799</v>
      </c>
      <c r="C1874">
        <v>1799</v>
      </c>
      <c r="D1874">
        <v>1799</v>
      </c>
      <c r="E1874">
        <v>1799</v>
      </c>
      <c r="F1874">
        <v>1799</v>
      </c>
      <c r="G1874">
        <v>1799</v>
      </c>
      <c r="H1874">
        <v>1799</v>
      </c>
      <c r="I1874">
        <v>1799</v>
      </c>
      <c r="J1874">
        <v>1799</v>
      </c>
      <c r="K1874">
        <f>AVERAGE(Tabla33[[#This Row],[gr12_0]:[gr12_9]])</f>
        <v>1799</v>
      </c>
      <c r="M1874">
        <v>1908</v>
      </c>
      <c r="N1874">
        <v>1908</v>
      </c>
      <c r="O1874">
        <v>1908</v>
      </c>
      <c r="P1874" s="4">
        <v>1997</v>
      </c>
      <c r="Q1874">
        <v>1908</v>
      </c>
      <c r="R1874">
        <v>1908</v>
      </c>
      <c r="S1874">
        <v>1908</v>
      </c>
      <c r="T1874">
        <v>1908</v>
      </c>
      <c r="U1874">
        <v>1908</v>
      </c>
      <c r="V1874">
        <v>1976</v>
      </c>
      <c r="W1874">
        <f>AVERAGE(Tabla31[[#This Row],[gr15_0]:[gr15_9]])</f>
        <v>1923.7</v>
      </c>
      <c r="Y1874">
        <v>2131</v>
      </c>
      <c r="Z1874">
        <v>2103</v>
      </c>
      <c r="AA1874">
        <v>2085</v>
      </c>
      <c r="AB1874">
        <v>2085</v>
      </c>
      <c r="AC1874">
        <v>2090</v>
      </c>
      <c r="AD1874">
        <v>2090</v>
      </c>
      <c r="AE1874">
        <v>2207</v>
      </c>
      <c r="AF1874">
        <v>2142</v>
      </c>
      <c r="AG1874">
        <v>2131</v>
      </c>
      <c r="AH1874">
        <v>2085</v>
      </c>
      <c r="AI1874" s="5">
        <f>AVERAGE(Tabla30[[#This Row],[gr17_0]:[gr17_9]])</f>
        <v>2114.9</v>
      </c>
      <c r="AK1874">
        <v>2962</v>
      </c>
      <c r="AL1874">
        <v>2803</v>
      </c>
      <c r="AM1874">
        <v>2962</v>
      </c>
      <c r="AN1874">
        <v>2930</v>
      </c>
      <c r="AO1874">
        <v>2853</v>
      </c>
      <c r="AP1874">
        <v>2707</v>
      </c>
      <c r="AQ1874">
        <v>2758</v>
      </c>
      <c r="AR1874">
        <v>2816</v>
      </c>
      <c r="AS1874">
        <v>2707</v>
      </c>
      <c r="AT1874">
        <v>2758</v>
      </c>
      <c r="AU1874">
        <f>AVERAGE(Tabla34[[#This Row],[gr21_0]:[gr21_9]])</f>
        <v>2825.6</v>
      </c>
    </row>
    <row r="1875" spans="1:47">
      <c r="A1875">
        <v>1799</v>
      </c>
      <c r="B1875">
        <v>1799</v>
      </c>
      <c r="C1875">
        <v>1799</v>
      </c>
      <c r="D1875">
        <v>1799</v>
      </c>
      <c r="E1875">
        <v>1799</v>
      </c>
      <c r="F1875">
        <v>1799</v>
      </c>
      <c r="G1875">
        <v>1799</v>
      </c>
      <c r="H1875">
        <v>1799</v>
      </c>
      <c r="I1875">
        <v>1799</v>
      </c>
      <c r="J1875">
        <v>1799</v>
      </c>
      <c r="K1875">
        <f>AVERAGE(Tabla33[[#This Row],[gr12_0]:[gr12_9]])</f>
        <v>1799</v>
      </c>
      <c r="M1875">
        <v>1908</v>
      </c>
      <c r="N1875">
        <v>1908</v>
      </c>
      <c r="O1875">
        <v>1908</v>
      </c>
      <c r="P1875" s="4">
        <v>1997</v>
      </c>
      <c r="Q1875">
        <v>1908</v>
      </c>
      <c r="R1875">
        <v>1908</v>
      </c>
      <c r="S1875">
        <v>1908</v>
      </c>
      <c r="T1875">
        <v>1908</v>
      </c>
      <c r="U1875">
        <v>1908</v>
      </c>
      <c r="V1875">
        <v>1976</v>
      </c>
      <c r="W1875">
        <f>AVERAGE(Tabla31[[#This Row],[gr15_0]:[gr15_9]])</f>
        <v>1923.7</v>
      </c>
      <c r="Y1875">
        <v>2131</v>
      </c>
      <c r="Z1875">
        <v>2103</v>
      </c>
      <c r="AA1875">
        <v>2085</v>
      </c>
      <c r="AB1875">
        <v>2085</v>
      </c>
      <c r="AC1875">
        <v>2090</v>
      </c>
      <c r="AD1875">
        <v>2090</v>
      </c>
      <c r="AE1875">
        <v>2207</v>
      </c>
      <c r="AF1875">
        <v>2142</v>
      </c>
      <c r="AG1875">
        <v>2131</v>
      </c>
      <c r="AH1875">
        <v>2085</v>
      </c>
      <c r="AI1875" s="5">
        <f>AVERAGE(Tabla30[[#This Row],[gr17_0]:[gr17_9]])</f>
        <v>2114.9</v>
      </c>
      <c r="AK1875">
        <v>2962</v>
      </c>
      <c r="AL1875">
        <v>2803</v>
      </c>
      <c r="AM1875">
        <v>2962</v>
      </c>
      <c r="AN1875">
        <v>2930</v>
      </c>
      <c r="AO1875">
        <v>2853</v>
      </c>
      <c r="AP1875">
        <v>2707</v>
      </c>
      <c r="AQ1875">
        <v>2758</v>
      </c>
      <c r="AR1875">
        <v>2816</v>
      </c>
      <c r="AS1875">
        <v>2707</v>
      </c>
      <c r="AT1875">
        <v>2758</v>
      </c>
      <c r="AU1875">
        <f>AVERAGE(Tabla34[[#This Row],[gr21_0]:[gr21_9]])</f>
        <v>2825.6</v>
      </c>
    </row>
    <row r="1876" spans="1:47">
      <c r="A1876">
        <v>1799</v>
      </c>
      <c r="B1876">
        <v>1799</v>
      </c>
      <c r="C1876">
        <v>1799</v>
      </c>
      <c r="D1876">
        <v>1799</v>
      </c>
      <c r="E1876">
        <v>1799</v>
      </c>
      <c r="F1876">
        <v>1799</v>
      </c>
      <c r="G1876">
        <v>1799</v>
      </c>
      <c r="H1876">
        <v>1799</v>
      </c>
      <c r="I1876">
        <v>1799</v>
      </c>
      <c r="J1876">
        <v>1799</v>
      </c>
      <c r="K1876">
        <f>AVERAGE(Tabla33[[#This Row],[gr12_0]:[gr12_9]])</f>
        <v>1799</v>
      </c>
      <c r="M1876">
        <v>1908</v>
      </c>
      <c r="N1876">
        <v>1908</v>
      </c>
      <c r="O1876">
        <v>1908</v>
      </c>
      <c r="P1876" s="4">
        <v>1997</v>
      </c>
      <c r="Q1876">
        <v>1908</v>
      </c>
      <c r="R1876">
        <v>1908</v>
      </c>
      <c r="S1876">
        <v>1908</v>
      </c>
      <c r="T1876">
        <v>1908</v>
      </c>
      <c r="U1876">
        <v>1908</v>
      </c>
      <c r="V1876">
        <v>1976</v>
      </c>
      <c r="W1876">
        <f>AVERAGE(Tabla31[[#This Row],[gr15_0]:[gr15_9]])</f>
        <v>1923.7</v>
      </c>
      <c r="Y1876">
        <v>2131</v>
      </c>
      <c r="Z1876">
        <v>2103</v>
      </c>
      <c r="AA1876">
        <v>2085</v>
      </c>
      <c r="AB1876">
        <v>2085</v>
      </c>
      <c r="AC1876">
        <v>2090</v>
      </c>
      <c r="AD1876">
        <v>2090</v>
      </c>
      <c r="AE1876">
        <v>2207</v>
      </c>
      <c r="AF1876">
        <v>2142</v>
      </c>
      <c r="AG1876">
        <v>2131</v>
      </c>
      <c r="AH1876">
        <v>2085</v>
      </c>
      <c r="AI1876" s="5">
        <f>AVERAGE(Tabla30[[#This Row],[gr17_0]:[gr17_9]])</f>
        <v>2114.9</v>
      </c>
      <c r="AK1876">
        <v>2962</v>
      </c>
      <c r="AL1876">
        <v>2803</v>
      </c>
      <c r="AM1876">
        <v>2962</v>
      </c>
      <c r="AN1876">
        <v>2930</v>
      </c>
      <c r="AO1876">
        <v>2853</v>
      </c>
      <c r="AP1876">
        <v>2707</v>
      </c>
      <c r="AQ1876">
        <v>2758</v>
      </c>
      <c r="AR1876">
        <v>2816</v>
      </c>
      <c r="AS1876">
        <v>2707</v>
      </c>
      <c r="AT1876">
        <v>2758</v>
      </c>
      <c r="AU1876">
        <f>AVERAGE(Tabla34[[#This Row],[gr21_0]:[gr21_9]])</f>
        <v>2825.6</v>
      </c>
    </row>
    <row r="1877" spans="1:47">
      <c r="A1877">
        <v>1799</v>
      </c>
      <c r="B1877">
        <v>1799</v>
      </c>
      <c r="C1877">
        <v>1799</v>
      </c>
      <c r="D1877">
        <v>1799</v>
      </c>
      <c r="E1877">
        <v>1799</v>
      </c>
      <c r="F1877">
        <v>1799</v>
      </c>
      <c r="G1877">
        <v>1799</v>
      </c>
      <c r="H1877">
        <v>1799</v>
      </c>
      <c r="I1877">
        <v>1799</v>
      </c>
      <c r="J1877">
        <v>1799</v>
      </c>
      <c r="K1877">
        <f>AVERAGE(Tabla33[[#This Row],[gr12_0]:[gr12_9]])</f>
        <v>1799</v>
      </c>
      <c r="M1877">
        <v>1908</v>
      </c>
      <c r="N1877">
        <v>1908</v>
      </c>
      <c r="O1877">
        <v>1908</v>
      </c>
      <c r="P1877" s="4">
        <v>1997</v>
      </c>
      <c r="Q1877">
        <v>1908</v>
      </c>
      <c r="R1877">
        <v>1908</v>
      </c>
      <c r="S1877">
        <v>1908</v>
      </c>
      <c r="T1877">
        <v>1908</v>
      </c>
      <c r="U1877">
        <v>1908</v>
      </c>
      <c r="V1877">
        <v>1976</v>
      </c>
      <c r="W1877">
        <f>AVERAGE(Tabla31[[#This Row],[gr15_0]:[gr15_9]])</f>
        <v>1923.7</v>
      </c>
      <c r="Y1877">
        <v>2131</v>
      </c>
      <c r="Z1877">
        <v>2103</v>
      </c>
      <c r="AA1877">
        <v>2085</v>
      </c>
      <c r="AB1877">
        <v>2085</v>
      </c>
      <c r="AC1877">
        <v>2090</v>
      </c>
      <c r="AD1877">
        <v>2090</v>
      </c>
      <c r="AE1877">
        <v>2207</v>
      </c>
      <c r="AF1877">
        <v>2142</v>
      </c>
      <c r="AG1877">
        <v>2131</v>
      </c>
      <c r="AH1877">
        <v>2085</v>
      </c>
      <c r="AI1877" s="5">
        <f>AVERAGE(Tabla30[[#This Row],[gr17_0]:[gr17_9]])</f>
        <v>2114.9</v>
      </c>
      <c r="AK1877">
        <v>2962</v>
      </c>
      <c r="AL1877">
        <v>2803</v>
      </c>
      <c r="AM1877">
        <v>2962</v>
      </c>
      <c r="AN1877">
        <v>2930</v>
      </c>
      <c r="AO1877">
        <v>2853</v>
      </c>
      <c r="AP1877">
        <v>2707</v>
      </c>
      <c r="AQ1877">
        <v>2758</v>
      </c>
      <c r="AR1877">
        <v>2816</v>
      </c>
      <c r="AS1877">
        <v>2707</v>
      </c>
      <c r="AT1877">
        <v>2758</v>
      </c>
      <c r="AU1877">
        <f>AVERAGE(Tabla34[[#This Row],[gr21_0]:[gr21_9]])</f>
        <v>2825.6</v>
      </c>
    </row>
    <row r="1878" spans="1:47">
      <c r="A1878">
        <v>1799</v>
      </c>
      <c r="B1878">
        <v>1799</v>
      </c>
      <c r="C1878">
        <v>1799</v>
      </c>
      <c r="D1878">
        <v>1799</v>
      </c>
      <c r="E1878">
        <v>1799</v>
      </c>
      <c r="F1878">
        <v>1799</v>
      </c>
      <c r="G1878">
        <v>1799</v>
      </c>
      <c r="H1878">
        <v>1799</v>
      </c>
      <c r="I1878">
        <v>1799</v>
      </c>
      <c r="J1878">
        <v>1799</v>
      </c>
      <c r="K1878">
        <f>AVERAGE(Tabla33[[#This Row],[gr12_0]:[gr12_9]])</f>
        <v>1799</v>
      </c>
      <c r="M1878">
        <v>1908</v>
      </c>
      <c r="N1878">
        <v>1908</v>
      </c>
      <c r="O1878">
        <v>1908</v>
      </c>
      <c r="P1878" s="4">
        <v>1997</v>
      </c>
      <c r="Q1878">
        <v>1908</v>
      </c>
      <c r="R1878">
        <v>1908</v>
      </c>
      <c r="S1878">
        <v>1908</v>
      </c>
      <c r="T1878">
        <v>1908</v>
      </c>
      <c r="U1878">
        <v>1908</v>
      </c>
      <c r="V1878">
        <v>1976</v>
      </c>
      <c r="W1878">
        <f>AVERAGE(Tabla31[[#This Row],[gr15_0]:[gr15_9]])</f>
        <v>1923.7</v>
      </c>
      <c r="Y1878">
        <v>2131</v>
      </c>
      <c r="Z1878">
        <v>2103</v>
      </c>
      <c r="AA1878">
        <v>2085</v>
      </c>
      <c r="AB1878">
        <v>2085</v>
      </c>
      <c r="AC1878">
        <v>2090</v>
      </c>
      <c r="AD1878">
        <v>2090</v>
      </c>
      <c r="AE1878">
        <v>2207</v>
      </c>
      <c r="AF1878">
        <v>2142</v>
      </c>
      <c r="AG1878">
        <v>2131</v>
      </c>
      <c r="AH1878">
        <v>2085</v>
      </c>
      <c r="AI1878" s="5">
        <f>AVERAGE(Tabla30[[#This Row],[gr17_0]:[gr17_9]])</f>
        <v>2114.9</v>
      </c>
      <c r="AK1878">
        <v>2962</v>
      </c>
      <c r="AL1878">
        <v>2803</v>
      </c>
      <c r="AM1878">
        <v>2962</v>
      </c>
      <c r="AN1878">
        <v>2930</v>
      </c>
      <c r="AO1878">
        <v>2853</v>
      </c>
      <c r="AP1878">
        <v>2707</v>
      </c>
      <c r="AQ1878">
        <v>2758</v>
      </c>
      <c r="AR1878">
        <v>2816</v>
      </c>
      <c r="AS1878">
        <v>2707</v>
      </c>
      <c r="AT1878">
        <v>2758</v>
      </c>
      <c r="AU1878">
        <f>AVERAGE(Tabla34[[#This Row],[gr21_0]:[gr21_9]])</f>
        <v>2825.6</v>
      </c>
    </row>
    <row r="1879" spans="1:47">
      <c r="A1879">
        <v>1799</v>
      </c>
      <c r="B1879">
        <v>1799</v>
      </c>
      <c r="C1879">
        <v>1799</v>
      </c>
      <c r="D1879">
        <v>1799</v>
      </c>
      <c r="E1879">
        <v>1799</v>
      </c>
      <c r="F1879">
        <v>1799</v>
      </c>
      <c r="G1879">
        <v>1799</v>
      </c>
      <c r="H1879">
        <v>1799</v>
      </c>
      <c r="I1879">
        <v>1799</v>
      </c>
      <c r="J1879">
        <v>1799</v>
      </c>
      <c r="K1879">
        <f>AVERAGE(Tabla33[[#This Row],[gr12_0]:[gr12_9]])</f>
        <v>1799</v>
      </c>
      <c r="M1879">
        <v>1908</v>
      </c>
      <c r="N1879">
        <v>1908</v>
      </c>
      <c r="O1879">
        <v>1908</v>
      </c>
      <c r="P1879" s="4">
        <v>1997</v>
      </c>
      <c r="Q1879">
        <v>1908</v>
      </c>
      <c r="R1879">
        <v>1908</v>
      </c>
      <c r="S1879">
        <v>1908</v>
      </c>
      <c r="T1879">
        <v>1908</v>
      </c>
      <c r="U1879">
        <v>1908</v>
      </c>
      <c r="V1879">
        <v>1976</v>
      </c>
      <c r="W1879">
        <f>AVERAGE(Tabla31[[#This Row],[gr15_0]:[gr15_9]])</f>
        <v>1923.7</v>
      </c>
      <c r="Y1879">
        <v>2131</v>
      </c>
      <c r="Z1879">
        <v>2103</v>
      </c>
      <c r="AA1879">
        <v>2085</v>
      </c>
      <c r="AB1879">
        <v>2085</v>
      </c>
      <c r="AC1879">
        <v>2090</v>
      </c>
      <c r="AD1879">
        <v>2090</v>
      </c>
      <c r="AE1879">
        <v>2207</v>
      </c>
      <c r="AF1879">
        <v>2142</v>
      </c>
      <c r="AG1879">
        <v>2131</v>
      </c>
      <c r="AH1879">
        <v>2085</v>
      </c>
      <c r="AI1879" s="5">
        <f>AVERAGE(Tabla30[[#This Row],[gr17_0]:[gr17_9]])</f>
        <v>2114.9</v>
      </c>
      <c r="AK1879">
        <v>2962</v>
      </c>
      <c r="AL1879">
        <v>2803</v>
      </c>
      <c r="AM1879">
        <v>2962</v>
      </c>
      <c r="AN1879">
        <v>2930</v>
      </c>
      <c r="AO1879">
        <v>2853</v>
      </c>
      <c r="AP1879">
        <v>2707</v>
      </c>
      <c r="AQ1879">
        <v>2758</v>
      </c>
      <c r="AR1879">
        <v>2816</v>
      </c>
      <c r="AS1879">
        <v>2707</v>
      </c>
      <c r="AT1879">
        <v>2758</v>
      </c>
      <c r="AU1879">
        <f>AVERAGE(Tabla34[[#This Row],[gr21_0]:[gr21_9]])</f>
        <v>2825.6</v>
      </c>
    </row>
    <row r="1880" spans="1:47">
      <c r="A1880">
        <v>1799</v>
      </c>
      <c r="B1880">
        <v>1799</v>
      </c>
      <c r="C1880">
        <v>1799</v>
      </c>
      <c r="D1880">
        <v>1799</v>
      </c>
      <c r="E1880">
        <v>1799</v>
      </c>
      <c r="F1880">
        <v>1799</v>
      </c>
      <c r="G1880">
        <v>1799</v>
      </c>
      <c r="H1880">
        <v>1799</v>
      </c>
      <c r="I1880">
        <v>1799</v>
      </c>
      <c r="J1880">
        <v>1799</v>
      </c>
      <c r="K1880">
        <f>AVERAGE(Tabla33[[#This Row],[gr12_0]:[gr12_9]])</f>
        <v>1799</v>
      </c>
      <c r="M1880">
        <v>1908</v>
      </c>
      <c r="N1880">
        <v>1908</v>
      </c>
      <c r="O1880">
        <v>1908</v>
      </c>
      <c r="P1880" s="4">
        <v>1997</v>
      </c>
      <c r="Q1880">
        <v>1908</v>
      </c>
      <c r="R1880">
        <v>1908</v>
      </c>
      <c r="S1880">
        <v>1908</v>
      </c>
      <c r="T1880">
        <v>1908</v>
      </c>
      <c r="U1880">
        <v>1908</v>
      </c>
      <c r="V1880">
        <v>1976</v>
      </c>
      <c r="W1880">
        <f>AVERAGE(Tabla31[[#This Row],[gr15_0]:[gr15_9]])</f>
        <v>1923.7</v>
      </c>
      <c r="Y1880">
        <v>2131</v>
      </c>
      <c r="Z1880">
        <v>2103</v>
      </c>
      <c r="AA1880">
        <v>2085</v>
      </c>
      <c r="AB1880">
        <v>2085</v>
      </c>
      <c r="AC1880">
        <v>2090</v>
      </c>
      <c r="AD1880">
        <v>2090</v>
      </c>
      <c r="AE1880">
        <v>2207</v>
      </c>
      <c r="AF1880">
        <v>2142</v>
      </c>
      <c r="AG1880">
        <v>2131</v>
      </c>
      <c r="AH1880">
        <v>2085</v>
      </c>
      <c r="AI1880" s="5">
        <f>AVERAGE(Tabla30[[#This Row],[gr17_0]:[gr17_9]])</f>
        <v>2114.9</v>
      </c>
      <c r="AK1880">
        <v>2962</v>
      </c>
      <c r="AL1880">
        <v>2803</v>
      </c>
      <c r="AM1880">
        <v>2962</v>
      </c>
      <c r="AN1880">
        <v>2930</v>
      </c>
      <c r="AO1880">
        <v>2853</v>
      </c>
      <c r="AP1880">
        <v>2707</v>
      </c>
      <c r="AQ1880">
        <v>2758</v>
      </c>
      <c r="AR1880">
        <v>2816</v>
      </c>
      <c r="AS1880">
        <v>2707</v>
      </c>
      <c r="AT1880">
        <v>2758</v>
      </c>
      <c r="AU1880">
        <f>AVERAGE(Tabla34[[#This Row],[gr21_0]:[gr21_9]])</f>
        <v>2825.6</v>
      </c>
    </row>
    <row r="1881" spans="1:47">
      <c r="A1881">
        <v>1799</v>
      </c>
      <c r="B1881">
        <v>1799</v>
      </c>
      <c r="C1881">
        <v>1799</v>
      </c>
      <c r="D1881">
        <v>1799</v>
      </c>
      <c r="E1881">
        <v>1799</v>
      </c>
      <c r="F1881">
        <v>1799</v>
      </c>
      <c r="G1881">
        <v>1799</v>
      </c>
      <c r="H1881">
        <v>1799</v>
      </c>
      <c r="I1881">
        <v>1799</v>
      </c>
      <c r="J1881">
        <v>1799</v>
      </c>
      <c r="K1881">
        <f>AVERAGE(Tabla33[[#This Row],[gr12_0]:[gr12_9]])</f>
        <v>1799</v>
      </c>
      <c r="M1881">
        <v>1908</v>
      </c>
      <c r="N1881">
        <v>1908</v>
      </c>
      <c r="O1881">
        <v>1908</v>
      </c>
      <c r="P1881" s="4">
        <v>1997</v>
      </c>
      <c r="Q1881">
        <v>1908</v>
      </c>
      <c r="R1881">
        <v>1908</v>
      </c>
      <c r="S1881">
        <v>1908</v>
      </c>
      <c r="T1881">
        <v>1908</v>
      </c>
      <c r="U1881">
        <v>1908</v>
      </c>
      <c r="V1881">
        <v>1976</v>
      </c>
      <c r="W1881">
        <f>AVERAGE(Tabla31[[#This Row],[gr15_0]:[gr15_9]])</f>
        <v>1923.7</v>
      </c>
      <c r="Y1881">
        <v>2131</v>
      </c>
      <c r="Z1881">
        <v>2103</v>
      </c>
      <c r="AA1881">
        <v>2085</v>
      </c>
      <c r="AB1881">
        <v>2085</v>
      </c>
      <c r="AC1881">
        <v>2090</v>
      </c>
      <c r="AD1881">
        <v>2090</v>
      </c>
      <c r="AE1881">
        <v>2207</v>
      </c>
      <c r="AF1881">
        <v>2142</v>
      </c>
      <c r="AG1881">
        <v>2131</v>
      </c>
      <c r="AH1881">
        <v>2085</v>
      </c>
      <c r="AI1881" s="5">
        <f>AVERAGE(Tabla30[[#This Row],[gr17_0]:[gr17_9]])</f>
        <v>2114.9</v>
      </c>
      <c r="AK1881">
        <v>2962</v>
      </c>
      <c r="AL1881">
        <v>2803</v>
      </c>
      <c r="AM1881">
        <v>2962</v>
      </c>
      <c r="AN1881">
        <v>2930</v>
      </c>
      <c r="AO1881">
        <v>2853</v>
      </c>
      <c r="AP1881">
        <v>2707</v>
      </c>
      <c r="AQ1881">
        <v>2758</v>
      </c>
      <c r="AR1881">
        <v>2816</v>
      </c>
      <c r="AS1881">
        <v>2707</v>
      </c>
      <c r="AT1881">
        <v>2758</v>
      </c>
      <c r="AU1881">
        <f>AVERAGE(Tabla34[[#This Row],[gr21_0]:[gr21_9]])</f>
        <v>2825.6</v>
      </c>
    </row>
    <row r="1882" spans="1:47">
      <c r="A1882">
        <v>1799</v>
      </c>
      <c r="B1882">
        <v>1799</v>
      </c>
      <c r="C1882">
        <v>1799</v>
      </c>
      <c r="D1882">
        <v>1799</v>
      </c>
      <c r="E1882">
        <v>1799</v>
      </c>
      <c r="F1882">
        <v>1799</v>
      </c>
      <c r="G1882">
        <v>1799</v>
      </c>
      <c r="H1882">
        <v>1799</v>
      </c>
      <c r="I1882">
        <v>1799</v>
      </c>
      <c r="J1882">
        <v>1799</v>
      </c>
      <c r="K1882">
        <f>AVERAGE(Tabla33[[#This Row],[gr12_0]:[gr12_9]])</f>
        <v>1799</v>
      </c>
      <c r="M1882">
        <v>1908</v>
      </c>
      <c r="N1882">
        <v>1908</v>
      </c>
      <c r="O1882">
        <v>1908</v>
      </c>
      <c r="P1882" s="4">
        <v>1997</v>
      </c>
      <c r="Q1882">
        <v>1908</v>
      </c>
      <c r="R1882">
        <v>1908</v>
      </c>
      <c r="S1882">
        <v>1908</v>
      </c>
      <c r="T1882">
        <v>1908</v>
      </c>
      <c r="U1882">
        <v>1908</v>
      </c>
      <c r="V1882">
        <v>1976</v>
      </c>
      <c r="W1882">
        <f>AVERAGE(Tabla31[[#This Row],[gr15_0]:[gr15_9]])</f>
        <v>1923.7</v>
      </c>
      <c r="Y1882">
        <v>2131</v>
      </c>
      <c r="Z1882">
        <v>2103</v>
      </c>
      <c r="AA1882">
        <v>2085</v>
      </c>
      <c r="AB1882">
        <v>2085</v>
      </c>
      <c r="AC1882">
        <v>2090</v>
      </c>
      <c r="AD1882">
        <v>2090</v>
      </c>
      <c r="AE1882">
        <v>2207</v>
      </c>
      <c r="AF1882">
        <v>2142</v>
      </c>
      <c r="AG1882">
        <v>2131</v>
      </c>
      <c r="AH1882">
        <v>2085</v>
      </c>
      <c r="AI1882" s="5">
        <f>AVERAGE(Tabla30[[#This Row],[gr17_0]:[gr17_9]])</f>
        <v>2114.9</v>
      </c>
      <c r="AK1882">
        <v>2962</v>
      </c>
      <c r="AL1882">
        <v>2803</v>
      </c>
      <c r="AM1882">
        <v>2962</v>
      </c>
      <c r="AN1882">
        <v>2930</v>
      </c>
      <c r="AO1882">
        <v>2853</v>
      </c>
      <c r="AP1882">
        <v>2707</v>
      </c>
      <c r="AQ1882">
        <v>2758</v>
      </c>
      <c r="AR1882">
        <v>2816</v>
      </c>
      <c r="AS1882">
        <v>2707</v>
      </c>
      <c r="AT1882">
        <v>2758</v>
      </c>
      <c r="AU1882">
        <f>AVERAGE(Tabla34[[#This Row],[gr21_0]:[gr21_9]])</f>
        <v>2825.6</v>
      </c>
    </row>
    <row r="1883" spans="1:47">
      <c r="A1883">
        <v>1799</v>
      </c>
      <c r="B1883">
        <v>1799</v>
      </c>
      <c r="C1883">
        <v>1799</v>
      </c>
      <c r="D1883">
        <v>1799</v>
      </c>
      <c r="E1883">
        <v>1799</v>
      </c>
      <c r="F1883">
        <v>1799</v>
      </c>
      <c r="G1883">
        <v>1799</v>
      </c>
      <c r="H1883">
        <v>1799</v>
      </c>
      <c r="I1883">
        <v>1799</v>
      </c>
      <c r="J1883">
        <v>1799</v>
      </c>
      <c r="K1883">
        <f>AVERAGE(Tabla33[[#This Row],[gr12_0]:[gr12_9]])</f>
        <v>1799</v>
      </c>
      <c r="M1883">
        <v>1908</v>
      </c>
      <c r="N1883">
        <v>1908</v>
      </c>
      <c r="O1883">
        <v>1908</v>
      </c>
      <c r="P1883" s="4">
        <v>1997</v>
      </c>
      <c r="Q1883">
        <v>1908</v>
      </c>
      <c r="R1883">
        <v>1908</v>
      </c>
      <c r="S1883">
        <v>1908</v>
      </c>
      <c r="T1883">
        <v>1908</v>
      </c>
      <c r="U1883">
        <v>1908</v>
      </c>
      <c r="V1883">
        <v>1976</v>
      </c>
      <c r="W1883">
        <f>AVERAGE(Tabla31[[#This Row],[gr15_0]:[gr15_9]])</f>
        <v>1923.7</v>
      </c>
      <c r="Y1883">
        <v>2131</v>
      </c>
      <c r="Z1883">
        <v>2103</v>
      </c>
      <c r="AA1883">
        <v>2085</v>
      </c>
      <c r="AB1883">
        <v>2085</v>
      </c>
      <c r="AC1883">
        <v>2090</v>
      </c>
      <c r="AD1883">
        <v>2090</v>
      </c>
      <c r="AE1883">
        <v>2207</v>
      </c>
      <c r="AF1883">
        <v>2142</v>
      </c>
      <c r="AG1883">
        <v>2131</v>
      </c>
      <c r="AH1883">
        <v>2085</v>
      </c>
      <c r="AI1883" s="5">
        <f>AVERAGE(Tabla30[[#This Row],[gr17_0]:[gr17_9]])</f>
        <v>2114.9</v>
      </c>
      <c r="AK1883">
        <v>2962</v>
      </c>
      <c r="AL1883">
        <v>2803</v>
      </c>
      <c r="AM1883">
        <v>2962</v>
      </c>
      <c r="AN1883">
        <v>2930</v>
      </c>
      <c r="AO1883">
        <v>2853</v>
      </c>
      <c r="AP1883">
        <v>2707</v>
      </c>
      <c r="AQ1883">
        <v>2758</v>
      </c>
      <c r="AR1883">
        <v>2816</v>
      </c>
      <c r="AS1883">
        <v>2707</v>
      </c>
      <c r="AT1883">
        <v>2758</v>
      </c>
      <c r="AU1883">
        <f>AVERAGE(Tabla34[[#This Row],[gr21_0]:[gr21_9]])</f>
        <v>2825.6</v>
      </c>
    </row>
    <row r="1884" spans="1:47">
      <c r="A1884">
        <v>1799</v>
      </c>
      <c r="B1884">
        <v>1799</v>
      </c>
      <c r="C1884">
        <v>1799</v>
      </c>
      <c r="D1884">
        <v>1799</v>
      </c>
      <c r="E1884">
        <v>1799</v>
      </c>
      <c r="F1884">
        <v>1799</v>
      </c>
      <c r="G1884">
        <v>1799</v>
      </c>
      <c r="H1884">
        <v>1799</v>
      </c>
      <c r="I1884">
        <v>1799</v>
      </c>
      <c r="J1884">
        <v>1799</v>
      </c>
      <c r="K1884">
        <f>AVERAGE(Tabla33[[#This Row],[gr12_0]:[gr12_9]])</f>
        <v>1799</v>
      </c>
      <c r="M1884">
        <v>1908</v>
      </c>
      <c r="N1884">
        <v>1908</v>
      </c>
      <c r="O1884">
        <v>1908</v>
      </c>
      <c r="P1884" s="4">
        <v>1997</v>
      </c>
      <c r="Q1884">
        <v>1908</v>
      </c>
      <c r="R1884">
        <v>1908</v>
      </c>
      <c r="S1884">
        <v>1908</v>
      </c>
      <c r="T1884">
        <v>1908</v>
      </c>
      <c r="U1884">
        <v>1908</v>
      </c>
      <c r="V1884">
        <v>1976</v>
      </c>
      <c r="W1884">
        <f>AVERAGE(Tabla31[[#This Row],[gr15_0]:[gr15_9]])</f>
        <v>1923.7</v>
      </c>
      <c r="Y1884">
        <v>2131</v>
      </c>
      <c r="Z1884">
        <v>2103</v>
      </c>
      <c r="AA1884">
        <v>2085</v>
      </c>
      <c r="AB1884">
        <v>2085</v>
      </c>
      <c r="AC1884">
        <v>2090</v>
      </c>
      <c r="AD1884">
        <v>2090</v>
      </c>
      <c r="AE1884">
        <v>2207</v>
      </c>
      <c r="AF1884">
        <v>2142</v>
      </c>
      <c r="AG1884">
        <v>2131</v>
      </c>
      <c r="AH1884">
        <v>2085</v>
      </c>
      <c r="AI1884" s="5">
        <f>AVERAGE(Tabla30[[#This Row],[gr17_0]:[gr17_9]])</f>
        <v>2114.9</v>
      </c>
      <c r="AK1884">
        <v>2962</v>
      </c>
      <c r="AL1884">
        <v>2803</v>
      </c>
      <c r="AM1884">
        <v>2962</v>
      </c>
      <c r="AN1884">
        <v>2930</v>
      </c>
      <c r="AO1884">
        <v>2853</v>
      </c>
      <c r="AP1884">
        <v>2707</v>
      </c>
      <c r="AQ1884">
        <v>2758</v>
      </c>
      <c r="AR1884">
        <v>2816</v>
      </c>
      <c r="AS1884">
        <v>2707</v>
      </c>
      <c r="AT1884">
        <v>2758</v>
      </c>
      <c r="AU1884">
        <f>AVERAGE(Tabla34[[#This Row],[gr21_0]:[gr21_9]])</f>
        <v>2825.6</v>
      </c>
    </row>
    <row r="1885" spans="1:47">
      <c r="A1885">
        <v>1799</v>
      </c>
      <c r="B1885">
        <v>1799</v>
      </c>
      <c r="C1885">
        <v>1799</v>
      </c>
      <c r="D1885">
        <v>1799</v>
      </c>
      <c r="E1885">
        <v>1799</v>
      </c>
      <c r="F1885">
        <v>1799</v>
      </c>
      <c r="G1885">
        <v>1799</v>
      </c>
      <c r="H1885">
        <v>1799</v>
      </c>
      <c r="I1885">
        <v>1799</v>
      </c>
      <c r="J1885">
        <v>1799</v>
      </c>
      <c r="K1885">
        <f>AVERAGE(Tabla33[[#This Row],[gr12_0]:[gr12_9]])</f>
        <v>1799</v>
      </c>
      <c r="M1885">
        <v>1908</v>
      </c>
      <c r="N1885">
        <v>1908</v>
      </c>
      <c r="O1885">
        <v>1908</v>
      </c>
      <c r="P1885" s="4">
        <v>1997</v>
      </c>
      <c r="Q1885">
        <v>1908</v>
      </c>
      <c r="R1885">
        <v>1908</v>
      </c>
      <c r="S1885">
        <v>1908</v>
      </c>
      <c r="T1885">
        <v>1908</v>
      </c>
      <c r="U1885">
        <v>1908</v>
      </c>
      <c r="V1885">
        <v>1976</v>
      </c>
      <c r="W1885">
        <f>AVERAGE(Tabla31[[#This Row],[gr15_0]:[gr15_9]])</f>
        <v>1923.7</v>
      </c>
      <c r="Y1885">
        <v>2116</v>
      </c>
      <c r="Z1885">
        <v>2103</v>
      </c>
      <c r="AA1885">
        <v>2085</v>
      </c>
      <c r="AB1885">
        <v>2085</v>
      </c>
      <c r="AC1885">
        <v>2090</v>
      </c>
      <c r="AD1885">
        <v>2090</v>
      </c>
      <c r="AE1885">
        <v>2207</v>
      </c>
      <c r="AF1885">
        <v>2142</v>
      </c>
      <c r="AG1885">
        <v>2131</v>
      </c>
      <c r="AH1885">
        <v>2085</v>
      </c>
      <c r="AI1885" s="5">
        <f>AVERAGE(Tabla30[[#This Row],[gr17_0]:[gr17_9]])</f>
        <v>2113.4</v>
      </c>
      <c r="AK1885">
        <v>2962</v>
      </c>
      <c r="AL1885">
        <v>2803</v>
      </c>
      <c r="AM1885">
        <v>2962</v>
      </c>
      <c r="AN1885">
        <v>2930</v>
      </c>
      <c r="AO1885">
        <v>2853</v>
      </c>
      <c r="AP1885">
        <v>2707</v>
      </c>
      <c r="AQ1885">
        <v>2758</v>
      </c>
      <c r="AR1885">
        <v>2816</v>
      </c>
      <c r="AS1885">
        <v>2707</v>
      </c>
      <c r="AT1885">
        <v>2758</v>
      </c>
      <c r="AU1885">
        <f>AVERAGE(Tabla34[[#This Row],[gr21_0]:[gr21_9]])</f>
        <v>2825.6</v>
      </c>
    </row>
    <row r="1886" spans="1:47">
      <c r="A1886">
        <v>1799</v>
      </c>
      <c r="B1886">
        <v>1799</v>
      </c>
      <c r="C1886">
        <v>1799</v>
      </c>
      <c r="D1886">
        <v>1799</v>
      </c>
      <c r="E1886">
        <v>1799</v>
      </c>
      <c r="F1886">
        <v>1799</v>
      </c>
      <c r="G1886">
        <v>1799</v>
      </c>
      <c r="H1886">
        <v>1799</v>
      </c>
      <c r="I1886">
        <v>1799</v>
      </c>
      <c r="J1886">
        <v>1799</v>
      </c>
      <c r="K1886">
        <f>AVERAGE(Tabla33[[#This Row],[gr12_0]:[gr12_9]])</f>
        <v>1799</v>
      </c>
      <c r="M1886">
        <v>1908</v>
      </c>
      <c r="N1886">
        <v>1908</v>
      </c>
      <c r="O1886">
        <v>1908</v>
      </c>
      <c r="P1886" s="4">
        <v>1997</v>
      </c>
      <c r="Q1886">
        <v>1908</v>
      </c>
      <c r="R1886">
        <v>1908</v>
      </c>
      <c r="S1886">
        <v>1908</v>
      </c>
      <c r="T1886">
        <v>1908</v>
      </c>
      <c r="U1886">
        <v>1908</v>
      </c>
      <c r="V1886">
        <v>1976</v>
      </c>
      <c r="W1886">
        <f>AVERAGE(Tabla31[[#This Row],[gr15_0]:[gr15_9]])</f>
        <v>1923.7</v>
      </c>
      <c r="Y1886">
        <v>2116</v>
      </c>
      <c r="Z1886">
        <v>2103</v>
      </c>
      <c r="AA1886">
        <v>2085</v>
      </c>
      <c r="AB1886">
        <v>2085</v>
      </c>
      <c r="AC1886">
        <v>2090</v>
      </c>
      <c r="AD1886">
        <v>2090</v>
      </c>
      <c r="AE1886">
        <v>2207</v>
      </c>
      <c r="AF1886">
        <v>2142</v>
      </c>
      <c r="AG1886">
        <v>2131</v>
      </c>
      <c r="AH1886">
        <v>2085</v>
      </c>
      <c r="AI1886" s="5">
        <f>AVERAGE(Tabla30[[#This Row],[gr17_0]:[gr17_9]])</f>
        <v>2113.4</v>
      </c>
      <c r="AK1886">
        <v>2962</v>
      </c>
      <c r="AL1886">
        <v>2803</v>
      </c>
      <c r="AM1886">
        <v>2962</v>
      </c>
      <c r="AN1886">
        <v>2930</v>
      </c>
      <c r="AO1886">
        <v>2853</v>
      </c>
      <c r="AP1886">
        <v>2707</v>
      </c>
      <c r="AQ1886">
        <v>2758</v>
      </c>
      <c r="AR1886">
        <v>2816</v>
      </c>
      <c r="AS1886">
        <v>2707</v>
      </c>
      <c r="AT1886">
        <v>2758</v>
      </c>
      <c r="AU1886">
        <f>AVERAGE(Tabla34[[#This Row],[gr21_0]:[gr21_9]])</f>
        <v>2825.6</v>
      </c>
    </row>
    <row r="1887" spans="1:47">
      <c r="A1887">
        <v>1799</v>
      </c>
      <c r="B1887">
        <v>1799</v>
      </c>
      <c r="C1887">
        <v>1799</v>
      </c>
      <c r="D1887">
        <v>1799</v>
      </c>
      <c r="E1887">
        <v>1799</v>
      </c>
      <c r="F1887">
        <v>1799</v>
      </c>
      <c r="G1887">
        <v>1799</v>
      </c>
      <c r="H1887">
        <v>1799</v>
      </c>
      <c r="I1887">
        <v>1799</v>
      </c>
      <c r="J1887">
        <v>1799</v>
      </c>
      <c r="K1887">
        <f>AVERAGE(Tabla33[[#This Row],[gr12_0]:[gr12_9]])</f>
        <v>1799</v>
      </c>
      <c r="M1887">
        <v>1908</v>
      </c>
      <c r="N1887">
        <v>1908</v>
      </c>
      <c r="O1887">
        <v>1908</v>
      </c>
      <c r="P1887" s="4">
        <v>1997</v>
      </c>
      <c r="Q1887">
        <v>1908</v>
      </c>
      <c r="R1887">
        <v>1908</v>
      </c>
      <c r="S1887">
        <v>1908</v>
      </c>
      <c r="T1887">
        <v>1908</v>
      </c>
      <c r="U1887">
        <v>1908</v>
      </c>
      <c r="V1887">
        <v>1976</v>
      </c>
      <c r="W1887">
        <f>AVERAGE(Tabla31[[#This Row],[gr15_0]:[gr15_9]])</f>
        <v>1923.7</v>
      </c>
      <c r="Y1887">
        <v>2116</v>
      </c>
      <c r="Z1887">
        <v>2103</v>
      </c>
      <c r="AA1887">
        <v>2085</v>
      </c>
      <c r="AB1887">
        <v>2085</v>
      </c>
      <c r="AC1887">
        <v>2090</v>
      </c>
      <c r="AD1887">
        <v>2090</v>
      </c>
      <c r="AE1887">
        <v>2207</v>
      </c>
      <c r="AF1887">
        <v>2142</v>
      </c>
      <c r="AG1887">
        <v>2131</v>
      </c>
      <c r="AH1887">
        <v>2085</v>
      </c>
      <c r="AI1887" s="5">
        <f>AVERAGE(Tabla30[[#This Row],[gr17_0]:[gr17_9]])</f>
        <v>2113.4</v>
      </c>
      <c r="AK1887">
        <v>2962</v>
      </c>
      <c r="AL1887">
        <v>2803</v>
      </c>
      <c r="AM1887">
        <v>2962</v>
      </c>
      <c r="AN1887">
        <v>2930</v>
      </c>
      <c r="AO1887">
        <v>2853</v>
      </c>
      <c r="AP1887">
        <v>2707</v>
      </c>
      <c r="AQ1887">
        <v>2758</v>
      </c>
      <c r="AR1887">
        <v>2816</v>
      </c>
      <c r="AS1887">
        <v>2707</v>
      </c>
      <c r="AT1887">
        <v>2758</v>
      </c>
      <c r="AU1887">
        <f>AVERAGE(Tabla34[[#This Row],[gr21_0]:[gr21_9]])</f>
        <v>2825.6</v>
      </c>
    </row>
    <row r="1888" spans="1:47">
      <c r="A1888">
        <v>1799</v>
      </c>
      <c r="B1888">
        <v>1799</v>
      </c>
      <c r="C1888">
        <v>1799</v>
      </c>
      <c r="D1888">
        <v>1799</v>
      </c>
      <c r="E1888">
        <v>1799</v>
      </c>
      <c r="F1888">
        <v>1799</v>
      </c>
      <c r="G1888">
        <v>1799</v>
      </c>
      <c r="H1888">
        <v>1799</v>
      </c>
      <c r="I1888">
        <v>1799</v>
      </c>
      <c r="J1888">
        <v>1799</v>
      </c>
      <c r="K1888">
        <f>AVERAGE(Tabla33[[#This Row],[gr12_0]:[gr12_9]])</f>
        <v>1799</v>
      </c>
      <c r="M1888">
        <v>1908</v>
      </c>
      <c r="N1888">
        <v>1908</v>
      </c>
      <c r="O1888">
        <v>1908</v>
      </c>
      <c r="P1888" s="4">
        <v>1997</v>
      </c>
      <c r="Q1888">
        <v>1908</v>
      </c>
      <c r="R1888">
        <v>1908</v>
      </c>
      <c r="S1888">
        <v>1908</v>
      </c>
      <c r="T1888">
        <v>1908</v>
      </c>
      <c r="U1888">
        <v>1908</v>
      </c>
      <c r="V1888">
        <v>1976</v>
      </c>
      <c r="W1888">
        <f>AVERAGE(Tabla31[[#This Row],[gr15_0]:[gr15_9]])</f>
        <v>1923.7</v>
      </c>
      <c r="Y1888">
        <v>2116</v>
      </c>
      <c r="Z1888">
        <v>2103</v>
      </c>
      <c r="AA1888">
        <v>2085</v>
      </c>
      <c r="AB1888">
        <v>2085</v>
      </c>
      <c r="AC1888">
        <v>2090</v>
      </c>
      <c r="AD1888">
        <v>2090</v>
      </c>
      <c r="AE1888">
        <v>2207</v>
      </c>
      <c r="AF1888">
        <v>2142</v>
      </c>
      <c r="AG1888">
        <v>2131</v>
      </c>
      <c r="AH1888">
        <v>2085</v>
      </c>
      <c r="AI1888" s="5">
        <f>AVERAGE(Tabla30[[#This Row],[gr17_0]:[gr17_9]])</f>
        <v>2113.4</v>
      </c>
      <c r="AK1888">
        <v>2962</v>
      </c>
      <c r="AL1888">
        <v>2803</v>
      </c>
      <c r="AM1888">
        <v>2962</v>
      </c>
      <c r="AN1888">
        <v>2930</v>
      </c>
      <c r="AO1888">
        <v>2853</v>
      </c>
      <c r="AP1888">
        <v>2707</v>
      </c>
      <c r="AQ1888">
        <v>2758</v>
      </c>
      <c r="AR1888">
        <v>2816</v>
      </c>
      <c r="AS1888">
        <v>2707</v>
      </c>
      <c r="AT1888">
        <v>2758</v>
      </c>
      <c r="AU1888">
        <f>AVERAGE(Tabla34[[#This Row],[gr21_0]:[gr21_9]])</f>
        <v>2825.6</v>
      </c>
    </row>
    <row r="1889" spans="1:47">
      <c r="A1889">
        <v>1799</v>
      </c>
      <c r="B1889">
        <v>1799</v>
      </c>
      <c r="C1889">
        <v>1799</v>
      </c>
      <c r="D1889">
        <v>1799</v>
      </c>
      <c r="E1889">
        <v>1799</v>
      </c>
      <c r="F1889">
        <v>1799</v>
      </c>
      <c r="G1889">
        <v>1799</v>
      </c>
      <c r="H1889">
        <v>1799</v>
      </c>
      <c r="I1889">
        <v>1799</v>
      </c>
      <c r="J1889">
        <v>1799</v>
      </c>
      <c r="K1889">
        <f>AVERAGE(Tabla33[[#This Row],[gr12_0]:[gr12_9]])</f>
        <v>1799</v>
      </c>
      <c r="M1889">
        <v>1908</v>
      </c>
      <c r="N1889">
        <v>1908</v>
      </c>
      <c r="O1889">
        <v>1908</v>
      </c>
      <c r="P1889" s="4">
        <v>1997</v>
      </c>
      <c r="Q1889">
        <v>1908</v>
      </c>
      <c r="R1889">
        <v>1908</v>
      </c>
      <c r="S1889">
        <v>1908</v>
      </c>
      <c r="T1889">
        <v>1908</v>
      </c>
      <c r="U1889">
        <v>1908</v>
      </c>
      <c r="V1889">
        <v>1976</v>
      </c>
      <c r="W1889">
        <f>AVERAGE(Tabla31[[#This Row],[gr15_0]:[gr15_9]])</f>
        <v>1923.7</v>
      </c>
      <c r="Y1889">
        <v>2116</v>
      </c>
      <c r="Z1889">
        <v>2103</v>
      </c>
      <c r="AA1889">
        <v>2085</v>
      </c>
      <c r="AB1889">
        <v>2085</v>
      </c>
      <c r="AC1889">
        <v>2090</v>
      </c>
      <c r="AD1889">
        <v>2090</v>
      </c>
      <c r="AE1889">
        <v>2207</v>
      </c>
      <c r="AF1889">
        <v>2142</v>
      </c>
      <c r="AG1889">
        <v>2131</v>
      </c>
      <c r="AH1889">
        <v>2085</v>
      </c>
      <c r="AI1889" s="5">
        <f>AVERAGE(Tabla30[[#This Row],[gr17_0]:[gr17_9]])</f>
        <v>2113.4</v>
      </c>
      <c r="AK1889">
        <v>2962</v>
      </c>
      <c r="AL1889">
        <v>2803</v>
      </c>
      <c r="AM1889">
        <v>2962</v>
      </c>
      <c r="AN1889">
        <v>2930</v>
      </c>
      <c r="AO1889">
        <v>2853</v>
      </c>
      <c r="AP1889">
        <v>2707</v>
      </c>
      <c r="AQ1889">
        <v>2758</v>
      </c>
      <c r="AR1889">
        <v>2816</v>
      </c>
      <c r="AS1889">
        <v>2707</v>
      </c>
      <c r="AT1889">
        <v>2758</v>
      </c>
      <c r="AU1889">
        <f>AVERAGE(Tabla34[[#This Row],[gr21_0]:[gr21_9]])</f>
        <v>2825.6</v>
      </c>
    </row>
    <row r="1890" spans="1:47">
      <c r="A1890">
        <v>1799</v>
      </c>
      <c r="B1890">
        <v>1799</v>
      </c>
      <c r="C1890">
        <v>1799</v>
      </c>
      <c r="D1890">
        <v>1799</v>
      </c>
      <c r="E1890">
        <v>1799</v>
      </c>
      <c r="F1890">
        <v>1799</v>
      </c>
      <c r="G1890">
        <v>1799</v>
      </c>
      <c r="H1890">
        <v>1799</v>
      </c>
      <c r="I1890">
        <v>1799</v>
      </c>
      <c r="J1890">
        <v>1799</v>
      </c>
      <c r="K1890">
        <f>AVERAGE(Tabla33[[#This Row],[gr12_0]:[gr12_9]])</f>
        <v>1799</v>
      </c>
      <c r="M1890">
        <v>1908</v>
      </c>
      <c r="N1890">
        <v>1908</v>
      </c>
      <c r="O1890">
        <v>1908</v>
      </c>
      <c r="P1890" s="4">
        <v>1997</v>
      </c>
      <c r="Q1890">
        <v>1908</v>
      </c>
      <c r="R1890">
        <v>1908</v>
      </c>
      <c r="S1890">
        <v>1908</v>
      </c>
      <c r="T1890">
        <v>1908</v>
      </c>
      <c r="U1890">
        <v>1908</v>
      </c>
      <c r="V1890">
        <v>1976</v>
      </c>
      <c r="W1890">
        <f>AVERAGE(Tabla31[[#This Row],[gr15_0]:[gr15_9]])</f>
        <v>1923.7</v>
      </c>
      <c r="Y1890">
        <v>2116</v>
      </c>
      <c r="Z1890">
        <v>2103</v>
      </c>
      <c r="AA1890">
        <v>2085</v>
      </c>
      <c r="AB1890">
        <v>2085</v>
      </c>
      <c r="AC1890">
        <v>2090</v>
      </c>
      <c r="AD1890">
        <v>2090</v>
      </c>
      <c r="AE1890">
        <v>2207</v>
      </c>
      <c r="AF1890">
        <v>2142</v>
      </c>
      <c r="AG1890">
        <v>2131</v>
      </c>
      <c r="AH1890">
        <v>2085</v>
      </c>
      <c r="AI1890" s="5">
        <f>AVERAGE(Tabla30[[#This Row],[gr17_0]:[gr17_9]])</f>
        <v>2113.4</v>
      </c>
      <c r="AK1890">
        <v>2962</v>
      </c>
      <c r="AL1890">
        <v>2803</v>
      </c>
      <c r="AM1890">
        <v>2962</v>
      </c>
      <c r="AN1890">
        <v>2930</v>
      </c>
      <c r="AO1890">
        <v>2853</v>
      </c>
      <c r="AP1890">
        <v>2707</v>
      </c>
      <c r="AQ1890">
        <v>2758</v>
      </c>
      <c r="AR1890">
        <v>2816</v>
      </c>
      <c r="AS1890">
        <v>2707</v>
      </c>
      <c r="AT1890">
        <v>2758</v>
      </c>
      <c r="AU1890">
        <f>AVERAGE(Tabla34[[#This Row],[gr21_0]:[gr21_9]])</f>
        <v>2825.6</v>
      </c>
    </row>
    <row r="1891" spans="1:47">
      <c r="A1891">
        <v>1799</v>
      </c>
      <c r="B1891">
        <v>1799</v>
      </c>
      <c r="C1891">
        <v>1799</v>
      </c>
      <c r="D1891">
        <v>1799</v>
      </c>
      <c r="E1891">
        <v>1799</v>
      </c>
      <c r="F1891">
        <v>1799</v>
      </c>
      <c r="G1891">
        <v>1799</v>
      </c>
      <c r="H1891">
        <v>1799</v>
      </c>
      <c r="I1891">
        <v>1799</v>
      </c>
      <c r="J1891">
        <v>1799</v>
      </c>
      <c r="K1891">
        <f>AVERAGE(Tabla33[[#This Row],[gr12_0]:[gr12_9]])</f>
        <v>1799</v>
      </c>
      <c r="M1891">
        <v>1908</v>
      </c>
      <c r="N1891">
        <v>1908</v>
      </c>
      <c r="O1891">
        <v>1908</v>
      </c>
      <c r="P1891" s="4">
        <v>1997</v>
      </c>
      <c r="Q1891">
        <v>1908</v>
      </c>
      <c r="R1891">
        <v>1908</v>
      </c>
      <c r="S1891">
        <v>1908</v>
      </c>
      <c r="T1891">
        <v>1908</v>
      </c>
      <c r="U1891">
        <v>1908</v>
      </c>
      <c r="V1891">
        <v>1976</v>
      </c>
      <c r="W1891">
        <f>AVERAGE(Tabla31[[#This Row],[gr15_0]:[gr15_9]])</f>
        <v>1923.7</v>
      </c>
      <c r="Y1891">
        <v>2116</v>
      </c>
      <c r="Z1891">
        <v>2103</v>
      </c>
      <c r="AA1891">
        <v>2085</v>
      </c>
      <c r="AB1891">
        <v>2085</v>
      </c>
      <c r="AC1891">
        <v>2090</v>
      </c>
      <c r="AD1891">
        <v>2090</v>
      </c>
      <c r="AE1891">
        <v>2207</v>
      </c>
      <c r="AF1891">
        <v>2142</v>
      </c>
      <c r="AG1891">
        <v>2131</v>
      </c>
      <c r="AH1891">
        <v>2085</v>
      </c>
      <c r="AI1891" s="5">
        <f>AVERAGE(Tabla30[[#This Row],[gr17_0]:[gr17_9]])</f>
        <v>2113.4</v>
      </c>
      <c r="AK1891">
        <v>2962</v>
      </c>
      <c r="AL1891">
        <v>2803</v>
      </c>
      <c r="AM1891">
        <v>2962</v>
      </c>
      <c r="AN1891">
        <v>2930</v>
      </c>
      <c r="AO1891">
        <v>2853</v>
      </c>
      <c r="AP1891">
        <v>2707</v>
      </c>
      <c r="AQ1891">
        <v>2758</v>
      </c>
      <c r="AR1891">
        <v>2816</v>
      </c>
      <c r="AS1891">
        <v>2707</v>
      </c>
      <c r="AT1891">
        <v>2758</v>
      </c>
      <c r="AU1891">
        <f>AVERAGE(Tabla34[[#This Row],[gr21_0]:[gr21_9]])</f>
        <v>2825.6</v>
      </c>
    </row>
    <row r="1892" spans="1:47">
      <c r="A1892">
        <v>1799</v>
      </c>
      <c r="B1892">
        <v>1799</v>
      </c>
      <c r="C1892">
        <v>1799</v>
      </c>
      <c r="D1892">
        <v>1799</v>
      </c>
      <c r="E1892">
        <v>1799</v>
      </c>
      <c r="F1892">
        <v>1799</v>
      </c>
      <c r="G1892">
        <v>1799</v>
      </c>
      <c r="H1892">
        <v>1799</v>
      </c>
      <c r="I1892">
        <v>1799</v>
      </c>
      <c r="J1892">
        <v>1799</v>
      </c>
      <c r="K1892">
        <f>AVERAGE(Tabla33[[#This Row],[gr12_0]:[gr12_9]])</f>
        <v>1799</v>
      </c>
      <c r="M1892">
        <v>1908</v>
      </c>
      <c r="N1892">
        <v>1908</v>
      </c>
      <c r="O1892">
        <v>1908</v>
      </c>
      <c r="P1892" s="4">
        <v>1997</v>
      </c>
      <c r="Q1892">
        <v>1908</v>
      </c>
      <c r="R1892">
        <v>1908</v>
      </c>
      <c r="S1892">
        <v>1908</v>
      </c>
      <c r="T1892">
        <v>1908</v>
      </c>
      <c r="U1892">
        <v>1908</v>
      </c>
      <c r="V1892">
        <v>1976</v>
      </c>
      <c r="W1892">
        <f>AVERAGE(Tabla31[[#This Row],[gr15_0]:[gr15_9]])</f>
        <v>1923.7</v>
      </c>
      <c r="Y1892">
        <v>2116</v>
      </c>
      <c r="Z1892">
        <v>2103</v>
      </c>
      <c r="AA1892">
        <v>2085</v>
      </c>
      <c r="AB1892">
        <v>2085</v>
      </c>
      <c r="AC1892">
        <v>2090</v>
      </c>
      <c r="AD1892">
        <v>2090</v>
      </c>
      <c r="AE1892">
        <v>2207</v>
      </c>
      <c r="AF1892">
        <v>2142</v>
      </c>
      <c r="AG1892">
        <v>2131</v>
      </c>
      <c r="AH1892">
        <v>2085</v>
      </c>
      <c r="AI1892" s="5">
        <f>AVERAGE(Tabla30[[#This Row],[gr17_0]:[gr17_9]])</f>
        <v>2113.4</v>
      </c>
      <c r="AK1892">
        <v>2962</v>
      </c>
      <c r="AL1892">
        <v>2803</v>
      </c>
      <c r="AM1892">
        <v>2962</v>
      </c>
      <c r="AN1892">
        <v>2930</v>
      </c>
      <c r="AO1892">
        <v>2853</v>
      </c>
      <c r="AP1892">
        <v>2707</v>
      </c>
      <c r="AQ1892">
        <v>2758</v>
      </c>
      <c r="AR1892">
        <v>2816</v>
      </c>
      <c r="AS1892">
        <v>2707</v>
      </c>
      <c r="AT1892">
        <v>2758</v>
      </c>
      <c r="AU1892">
        <f>AVERAGE(Tabla34[[#This Row],[gr21_0]:[gr21_9]])</f>
        <v>2825.6</v>
      </c>
    </row>
    <row r="1893" spans="1:47">
      <c r="A1893">
        <v>1799</v>
      </c>
      <c r="B1893">
        <v>1799</v>
      </c>
      <c r="C1893">
        <v>1799</v>
      </c>
      <c r="D1893">
        <v>1799</v>
      </c>
      <c r="E1893">
        <v>1799</v>
      </c>
      <c r="F1893">
        <v>1799</v>
      </c>
      <c r="G1893">
        <v>1799</v>
      </c>
      <c r="H1893">
        <v>1799</v>
      </c>
      <c r="I1893">
        <v>1799</v>
      </c>
      <c r="J1893">
        <v>1799</v>
      </c>
      <c r="K1893">
        <f>AVERAGE(Tabla33[[#This Row],[gr12_0]:[gr12_9]])</f>
        <v>1799</v>
      </c>
      <c r="M1893">
        <v>1908</v>
      </c>
      <c r="N1893">
        <v>1908</v>
      </c>
      <c r="O1893">
        <v>1908</v>
      </c>
      <c r="P1893" s="4">
        <v>1997</v>
      </c>
      <c r="Q1893">
        <v>1908</v>
      </c>
      <c r="R1893">
        <v>1908</v>
      </c>
      <c r="S1893">
        <v>1908</v>
      </c>
      <c r="T1893">
        <v>1908</v>
      </c>
      <c r="U1893">
        <v>1908</v>
      </c>
      <c r="V1893">
        <v>1976</v>
      </c>
      <c r="W1893">
        <f>AVERAGE(Tabla31[[#This Row],[gr15_0]:[gr15_9]])</f>
        <v>1923.7</v>
      </c>
      <c r="Y1893">
        <v>2116</v>
      </c>
      <c r="Z1893">
        <v>2103</v>
      </c>
      <c r="AA1893">
        <v>2085</v>
      </c>
      <c r="AB1893">
        <v>2085</v>
      </c>
      <c r="AC1893">
        <v>2090</v>
      </c>
      <c r="AD1893">
        <v>2090</v>
      </c>
      <c r="AE1893">
        <v>2207</v>
      </c>
      <c r="AF1893">
        <v>2142</v>
      </c>
      <c r="AG1893">
        <v>2131</v>
      </c>
      <c r="AH1893">
        <v>2085</v>
      </c>
      <c r="AI1893" s="5">
        <f>AVERAGE(Tabla30[[#This Row],[gr17_0]:[gr17_9]])</f>
        <v>2113.4</v>
      </c>
      <c r="AK1893">
        <v>2962</v>
      </c>
      <c r="AL1893">
        <v>2803</v>
      </c>
      <c r="AM1893">
        <v>2962</v>
      </c>
      <c r="AN1893">
        <v>2930</v>
      </c>
      <c r="AO1893">
        <v>2853</v>
      </c>
      <c r="AP1893">
        <v>2707</v>
      </c>
      <c r="AQ1893">
        <v>2758</v>
      </c>
      <c r="AR1893">
        <v>2816</v>
      </c>
      <c r="AS1893">
        <v>2707</v>
      </c>
      <c r="AT1893">
        <v>2758</v>
      </c>
      <c r="AU1893">
        <f>AVERAGE(Tabla34[[#This Row],[gr21_0]:[gr21_9]])</f>
        <v>2825.6</v>
      </c>
    </row>
    <row r="1894" spans="1:47">
      <c r="A1894">
        <v>1799</v>
      </c>
      <c r="B1894">
        <v>1799</v>
      </c>
      <c r="C1894">
        <v>1799</v>
      </c>
      <c r="D1894">
        <v>1799</v>
      </c>
      <c r="E1894">
        <v>1799</v>
      </c>
      <c r="F1894">
        <v>1799</v>
      </c>
      <c r="G1894">
        <v>1799</v>
      </c>
      <c r="H1894">
        <v>1799</v>
      </c>
      <c r="I1894">
        <v>1799</v>
      </c>
      <c r="J1894">
        <v>1799</v>
      </c>
      <c r="K1894">
        <f>AVERAGE(Tabla33[[#This Row],[gr12_0]:[gr12_9]])</f>
        <v>1799</v>
      </c>
      <c r="M1894">
        <v>1908</v>
      </c>
      <c r="N1894">
        <v>1908</v>
      </c>
      <c r="O1894">
        <v>1908</v>
      </c>
      <c r="P1894" s="4">
        <v>1997</v>
      </c>
      <c r="Q1894">
        <v>1908</v>
      </c>
      <c r="R1894">
        <v>1908</v>
      </c>
      <c r="S1894">
        <v>1908</v>
      </c>
      <c r="T1894">
        <v>1908</v>
      </c>
      <c r="U1894">
        <v>1908</v>
      </c>
      <c r="V1894">
        <v>1976</v>
      </c>
      <c r="W1894">
        <f>AVERAGE(Tabla31[[#This Row],[gr15_0]:[gr15_9]])</f>
        <v>1923.7</v>
      </c>
      <c r="Y1894">
        <v>2116</v>
      </c>
      <c r="Z1894">
        <v>2103</v>
      </c>
      <c r="AA1894">
        <v>2085</v>
      </c>
      <c r="AB1894">
        <v>2085</v>
      </c>
      <c r="AC1894">
        <v>2090</v>
      </c>
      <c r="AD1894">
        <v>2090</v>
      </c>
      <c r="AE1894">
        <v>2207</v>
      </c>
      <c r="AF1894">
        <v>2142</v>
      </c>
      <c r="AG1894">
        <v>2131</v>
      </c>
      <c r="AH1894">
        <v>2085</v>
      </c>
      <c r="AI1894" s="5">
        <f>AVERAGE(Tabla30[[#This Row],[gr17_0]:[gr17_9]])</f>
        <v>2113.4</v>
      </c>
      <c r="AK1894">
        <v>2962</v>
      </c>
      <c r="AL1894">
        <v>2803</v>
      </c>
      <c r="AM1894">
        <v>2962</v>
      </c>
      <c r="AN1894">
        <v>2930</v>
      </c>
      <c r="AO1894">
        <v>2853</v>
      </c>
      <c r="AP1894">
        <v>2707</v>
      </c>
      <c r="AQ1894">
        <v>2758</v>
      </c>
      <c r="AR1894">
        <v>2816</v>
      </c>
      <c r="AS1894">
        <v>2707</v>
      </c>
      <c r="AT1894">
        <v>2758</v>
      </c>
      <c r="AU1894">
        <f>AVERAGE(Tabla34[[#This Row],[gr21_0]:[gr21_9]])</f>
        <v>2825.6</v>
      </c>
    </row>
    <row r="1895" spans="1:47">
      <c r="A1895">
        <v>1799</v>
      </c>
      <c r="B1895">
        <v>1799</v>
      </c>
      <c r="C1895">
        <v>1799</v>
      </c>
      <c r="D1895">
        <v>1799</v>
      </c>
      <c r="E1895">
        <v>1799</v>
      </c>
      <c r="F1895">
        <v>1799</v>
      </c>
      <c r="G1895">
        <v>1799</v>
      </c>
      <c r="H1895">
        <v>1799</v>
      </c>
      <c r="I1895">
        <v>1799</v>
      </c>
      <c r="J1895">
        <v>1799</v>
      </c>
      <c r="K1895">
        <f>AVERAGE(Tabla33[[#This Row],[gr12_0]:[gr12_9]])</f>
        <v>1799</v>
      </c>
      <c r="M1895">
        <v>1908</v>
      </c>
      <c r="N1895">
        <v>1908</v>
      </c>
      <c r="O1895">
        <v>1908</v>
      </c>
      <c r="P1895" s="4">
        <v>1997</v>
      </c>
      <c r="Q1895">
        <v>1908</v>
      </c>
      <c r="R1895">
        <v>1908</v>
      </c>
      <c r="S1895">
        <v>1908</v>
      </c>
      <c r="T1895">
        <v>1908</v>
      </c>
      <c r="U1895">
        <v>1908</v>
      </c>
      <c r="V1895">
        <v>1976</v>
      </c>
      <c r="W1895">
        <f>AVERAGE(Tabla31[[#This Row],[gr15_0]:[gr15_9]])</f>
        <v>1923.7</v>
      </c>
      <c r="Y1895">
        <v>2116</v>
      </c>
      <c r="Z1895">
        <v>2103</v>
      </c>
      <c r="AA1895">
        <v>2085</v>
      </c>
      <c r="AB1895">
        <v>2085</v>
      </c>
      <c r="AC1895">
        <v>2090</v>
      </c>
      <c r="AD1895">
        <v>2090</v>
      </c>
      <c r="AE1895">
        <v>2207</v>
      </c>
      <c r="AF1895">
        <v>2142</v>
      </c>
      <c r="AG1895">
        <v>2131</v>
      </c>
      <c r="AH1895">
        <v>2085</v>
      </c>
      <c r="AI1895" s="5">
        <f>AVERAGE(Tabla30[[#This Row],[gr17_0]:[gr17_9]])</f>
        <v>2113.4</v>
      </c>
      <c r="AK1895">
        <v>2962</v>
      </c>
      <c r="AL1895">
        <v>2803</v>
      </c>
      <c r="AM1895">
        <v>2962</v>
      </c>
      <c r="AN1895">
        <v>2930</v>
      </c>
      <c r="AO1895">
        <v>2853</v>
      </c>
      <c r="AP1895">
        <v>2707</v>
      </c>
      <c r="AQ1895">
        <v>2758</v>
      </c>
      <c r="AR1895">
        <v>2816</v>
      </c>
      <c r="AS1895">
        <v>2707</v>
      </c>
      <c r="AT1895">
        <v>2758</v>
      </c>
      <c r="AU1895">
        <f>AVERAGE(Tabla34[[#This Row],[gr21_0]:[gr21_9]])</f>
        <v>2825.6</v>
      </c>
    </row>
    <row r="1896" spans="1:47">
      <c r="A1896">
        <v>1799</v>
      </c>
      <c r="B1896">
        <v>1799</v>
      </c>
      <c r="C1896">
        <v>1799</v>
      </c>
      <c r="D1896">
        <v>1799</v>
      </c>
      <c r="E1896">
        <v>1799</v>
      </c>
      <c r="F1896">
        <v>1799</v>
      </c>
      <c r="G1896">
        <v>1799</v>
      </c>
      <c r="H1896">
        <v>1799</v>
      </c>
      <c r="I1896">
        <v>1799</v>
      </c>
      <c r="J1896">
        <v>1799</v>
      </c>
      <c r="K1896">
        <f>AVERAGE(Tabla33[[#This Row],[gr12_0]:[gr12_9]])</f>
        <v>1799</v>
      </c>
      <c r="M1896">
        <v>1908</v>
      </c>
      <c r="N1896">
        <v>1908</v>
      </c>
      <c r="O1896">
        <v>1908</v>
      </c>
      <c r="P1896" s="4">
        <v>1997</v>
      </c>
      <c r="Q1896">
        <v>1908</v>
      </c>
      <c r="R1896">
        <v>1908</v>
      </c>
      <c r="S1896">
        <v>1908</v>
      </c>
      <c r="T1896">
        <v>1908</v>
      </c>
      <c r="U1896">
        <v>1908</v>
      </c>
      <c r="V1896">
        <v>1976</v>
      </c>
      <c r="W1896">
        <f>AVERAGE(Tabla31[[#This Row],[gr15_0]:[gr15_9]])</f>
        <v>1923.7</v>
      </c>
      <c r="Y1896">
        <v>2116</v>
      </c>
      <c r="Z1896">
        <v>2103</v>
      </c>
      <c r="AA1896">
        <v>2085</v>
      </c>
      <c r="AB1896">
        <v>2085</v>
      </c>
      <c r="AC1896">
        <v>2090</v>
      </c>
      <c r="AD1896">
        <v>2090</v>
      </c>
      <c r="AE1896">
        <v>2207</v>
      </c>
      <c r="AF1896">
        <v>2142</v>
      </c>
      <c r="AG1896">
        <v>2131</v>
      </c>
      <c r="AH1896">
        <v>2085</v>
      </c>
      <c r="AI1896" s="5">
        <f>AVERAGE(Tabla30[[#This Row],[gr17_0]:[gr17_9]])</f>
        <v>2113.4</v>
      </c>
      <c r="AK1896">
        <v>2962</v>
      </c>
      <c r="AL1896">
        <v>2803</v>
      </c>
      <c r="AM1896">
        <v>2962</v>
      </c>
      <c r="AN1896">
        <v>2930</v>
      </c>
      <c r="AO1896">
        <v>2853</v>
      </c>
      <c r="AP1896">
        <v>2707</v>
      </c>
      <c r="AQ1896">
        <v>2758</v>
      </c>
      <c r="AR1896">
        <v>2816</v>
      </c>
      <c r="AS1896">
        <v>2707</v>
      </c>
      <c r="AT1896">
        <v>2758</v>
      </c>
      <c r="AU1896">
        <f>AVERAGE(Tabla34[[#This Row],[gr21_0]:[gr21_9]])</f>
        <v>2825.6</v>
      </c>
    </row>
    <row r="1897" spans="1:47">
      <c r="A1897">
        <v>1799</v>
      </c>
      <c r="B1897">
        <v>1799</v>
      </c>
      <c r="C1897">
        <v>1799</v>
      </c>
      <c r="D1897">
        <v>1799</v>
      </c>
      <c r="E1897">
        <v>1799</v>
      </c>
      <c r="F1897">
        <v>1799</v>
      </c>
      <c r="G1897">
        <v>1799</v>
      </c>
      <c r="H1897">
        <v>1799</v>
      </c>
      <c r="I1897">
        <v>1799</v>
      </c>
      <c r="J1897">
        <v>1799</v>
      </c>
      <c r="K1897">
        <f>AVERAGE(Tabla33[[#This Row],[gr12_0]:[gr12_9]])</f>
        <v>1799</v>
      </c>
      <c r="M1897">
        <v>1908</v>
      </c>
      <c r="N1897">
        <v>1908</v>
      </c>
      <c r="O1897">
        <v>1908</v>
      </c>
      <c r="P1897" s="4">
        <v>1997</v>
      </c>
      <c r="Q1897">
        <v>1908</v>
      </c>
      <c r="R1897">
        <v>1908</v>
      </c>
      <c r="S1897">
        <v>1908</v>
      </c>
      <c r="T1897">
        <v>1908</v>
      </c>
      <c r="U1897">
        <v>1908</v>
      </c>
      <c r="V1897">
        <v>1976</v>
      </c>
      <c r="W1897">
        <f>AVERAGE(Tabla31[[#This Row],[gr15_0]:[gr15_9]])</f>
        <v>1923.7</v>
      </c>
      <c r="Y1897">
        <v>2116</v>
      </c>
      <c r="Z1897">
        <v>2103</v>
      </c>
      <c r="AA1897">
        <v>2085</v>
      </c>
      <c r="AB1897">
        <v>2085</v>
      </c>
      <c r="AC1897">
        <v>2090</v>
      </c>
      <c r="AD1897">
        <v>2090</v>
      </c>
      <c r="AE1897">
        <v>2207</v>
      </c>
      <c r="AF1897">
        <v>2142</v>
      </c>
      <c r="AG1897">
        <v>2131</v>
      </c>
      <c r="AH1897">
        <v>2085</v>
      </c>
      <c r="AI1897" s="5">
        <f>AVERAGE(Tabla30[[#This Row],[gr17_0]:[gr17_9]])</f>
        <v>2113.4</v>
      </c>
      <c r="AK1897">
        <v>2962</v>
      </c>
      <c r="AL1897">
        <v>2803</v>
      </c>
      <c r="AM1897">
        <v>2962</v>
      </c>
      <c r="AN1897">
        <v>2930</v>
      </c>
      <c r="AO1897">
        <v>2853</v>
      </c>
      <c r="AP1897">
        <v>2707</v>
      </c>
      <c r="AQ1897">
        <v>2758</v>
      </c>
      <c r="AR1897">
        <v>2816</v>
      </c>
      <c r="AS1897">
        <v>2707</v>
      </c>
      <c r="AT1897">
        <v>2758</v>
      </c>
      <c r="AU1897">
        <f>AVERAGE(Tabla34[[#This Row],[gr21_0]:[gr21_9]])</f>
        <v>2825.6</v>
      </c>
    </row>
    <row r="1898" spans="1:47">
      <c r="A1898">
        <v>1799</v>
      </c>
      <c r="B1898">
        <v>1799</v>
      </c>
      <c r="C1898">
        <v>1799</v>
      </c>
      <c r="D1898">
        <v>1799</v>
      </c>
      <c r="E1898">
        <v>1799</v>
      </c>
      <c r="F1898">
        <v>1799</v>
      </c>
      <c r="G1898">
        <v>1799</v>
      </c>
      <c r="H1898">
        <v>1799</v>
      </c>
      <c r="I1898">
        <v>1799</v>
      </c>
      <c r="J1898">
        <v>1799</v>
      </c>
      <c r="K1898">
        <f>AVERAGE(Tabla33[[#This Row],[gr12_0]:[gr12_9]])</f>
        <v>1799</v>
      </c>
      <c r="M1898">
        <v>1908</v>
      </c>
      <c r="N1898">
        <v>1908</v>
      </c>
      <c r="O1898">
        <v>1908</v>
      </c>
      <c r="P1898" s="4">
        <v>1997</v>
      </c>
      <c r="Q1898">
        <v>1908</v>
      </c>
      <c r="R1898">
        <v>1908</v>
      </c>
      <c r="S1898">
        <v>1908</v>
      </c>
      <c r="T1898">
        <v>1908</v>
      </c>
      <c r="U1898">
        <v>1908</v>
      </c>
      <c r="V1898">
        <v>1976</v>
      </c>
      <c r="W1898">
        <f>AVERAGE(Tabla31[[#This Row],[gr15_0]:[gr15_9]])</f>
        <v>1923.7</v>
      </c>
      <c r="Y1898">
        <v>2116</v>
      </c>
      <c r="Z1898">
        <v>2103</v>
      </c>
      <c r="AA1898">
        <v>2085</v>
      </c>
      <c r="AB1898">
        <v>2085</v>
      </c>
      <c r="AC1898">
        <v>2090</v>
      </c>
      <c r="AD1898">
        <v>2090</v>
      </c>
      <c r="AE1898">
        <v>2207</v>
      </c>
      <c r="AF1898">
        <v>2142</v>
      </c>
      <c r="AG1898">
        <v>2131</v>
      </c>
      <c r="AH1898">
        <v>2085</v>
      </c>
      <c r="AI1898" s="5">
        <f>AVERAGE(Tabla30[[#This Row],[gr17_0]:[gr17_9]])</f>
        <v>2113.4</v>
      </c>
      <c r="AK1898">
        <v>2962</v>
      </c>
      <c r="AL1898">
        <v>2803</v>
      </c>
      <c r="AM1898">
        <v>2962</v>
      </c>
      <c r="AN1898">
        <v>2930</v>
      </c>
      <c r="AO1898">
        <v>2853</v>
      </c>
      <c r="AP1898">
        <v>2707</v>
      </c>
      <c r="AQ1898">
        <v>2758</v>
      </c>
      <c r="AR1898">
        <v>2816</v>
      </c>
      <c r="AS1898">
        <v>2707</v>
      </c>
      <c r="AT1898">
        <v>2758</v>
      </c>
      <c r="AU1898">
        <f>AVERAGE(Tabla34[[#This Row],[gr21_0]:[gr21_9]])</f>
        <v>2825.6</v>
      </c>
    </row>
    <row r="1899" spans="1:47">
      <c r="A1899">
        <v>1799</v>
      </c>
      <c r="B1899">
        <v>1799</v>
      </c>
      <c r="C1899">
        <v>1799</v>
      </c>
      <c r="D1899">
        <v>1799</v>
      </c>
      <c r="E1899">
        <v>1799</v>
      </c>
      <c r="F1899">
        <v>1799</v>
      </c>
      <c r="G1899">
        <v>1799</v>
      </c>
      <c r="H1899">
        <v>1799</v>
      </c>
      <c r="I1899">
        <v>1799</v>
      </c>
      <c r="J1899">
        <v>1799</v>
      </c>
      <c r="K1899">
        <f>AVERAGE(Tabla33[[#This Row],[gr12_0]:[gr12_9]])</f>
        <v>1799</v>
      </c>
      <c r="M1899">
        <v>1908</v>
      </c>
      <c r="N1899">
        <v>1908</v>
      </c>
      <c r="O1899">
        <v>1908</v>
      </c>
      <c r="P1899" s="4">
        <v>1997</v>
      </c>
      <c r="Q1899">
        <v>1908</v>
      </c>
      <c r="R1899">
        <v>1908</v>
      </c>
      <c r="S1899">
        <v>1908</v>
      </c>
      <c r="T1899">
        <v>1908</v>
      </c>
      <c r="U1899">
        <v>1908</v>
      </c>
      <c r="V1899">
        <v>1976</v>
      </c>
      <c r="W1899">
        <f>AVERAGE(Tabla31[[#This Row],[gr15_0]:[gr15_9]])</f>
        <v>1923.7</v>
      </c>
      <c r="Y1899">
        <v>2116</v>
      </c>
      <c r="Z1899">
        <v>2103</v>
      </c>
      <c r="AA1899">
        <v>2085</v>
      </c>
      <c r="AB1899">
        <v>2085</v>
      </c>
      <c r="AC1899">
        <v>2090</v>
      </c>
      <c r="AD1899">
        <v>2090</v>
      </c>
      <c r="AE1899">
        <v>2207</v>
      </c>
      <c r="AF1899">
        <v>2142</v>
      </c>
      <c r="AG1899">
        <v>2131</v>
      </c>
      <c r="AH1899">
        <v>2085</v>
      </c>
      <c r="AI1899" s="5">
        <f>AVERAGE(Tabla30[[#This Row],[gr17_0]:[gr17_9]])</f>
        <v>2113.4</v>
      </c>
      <c r="AK1899">
        <v>2962</v>
      </c>
      <c r="AL1899">
        <v>2803</v>
      </c>
      <c r="AM1899">
        <v>2962</v>
      </c>
      <c r="AN1899">
        <v>2930</v>
      </c>
      <c r="AO1899">
        <v>2853</v>
      </c>
      <c r="AP1899">
        <v>2707</v>
      </c>
      <c r="AQ1899">
        <v>2758</v>
      </c>
      <c r="AR1899">
        <v>2816</v>
      </c>
      <c r="AS1899">
        <v>2707</v>
      </c>
      <c r="AT1899">
        <v>2758</v>
      </c>
      <c r="AU1899">
        <f>AVERAGE(Tabla34[[#This Row],[gr21_0]:[gr21_9]])</f>
        <v>2825.6</v>
      </c>
    </row>
    <row r="1900" spans="1:47">
      <c r="A1900">
        <v>1799</v>
      </c>
      <c r="B1900">
        <v>1799</v>
      </c>
      <c r="C1900">
        <v>1799</v>
      </c>
      <c r="D1900">
        <v>1799</v>
      </c>
      <c r="E1900">
        <v>1799</v>
      </c>
      <c r="F1900">
        <v>1799</v>
      </c>
      <c r="G1900">
        <v>1799</v>
      </c>
      <c r="H1900">
        <v>1799</v>
      </c>
      <c r="I1900">
        <v>1799</v>
      </c>
      <c r="J1900">
        <v>1799</v>
      </c>
      <c r="K1900">
        <f>AVERAGE(Tabla33[[#This Row],[gr12_0]:[gr12_9]])</f>
        <v>1799</v>
      </c>
      <c r="M1900">
        <v>1908</v>
      </c>
      <c r="N1900">
        <v>1908</v>
      </c>
      <c r="O1900">
        <v>1908</v>
      </c>
      <c r="P1900" s="4">
        <v>1997</v>
      </c>
      <c r="Q1900">
        <v>1908</v>
      </c>
      <c r="R1900">
        <v>1908</v>
      </c>
      <c r="S1900">
        <v>1908</v>
      </c>
      <c r="T1900">
        <v>1908</v>
      </c>
      <c r="U1900">
        <v>1908</v>
      </c>
      <c r="V1900">
        <v>1976</v>
      </c>
      <c r="W1900">
        <f>AVERAGE(Tabla31[[#This Row],[gr15_0]:[gr15_9]])</f>
        <v>1923.7</v>
      </c>
      <c r="Y1900">
        <v>2116</v>
      </c>
      <c r="Z1900">
        <v>2103</v>
      </c>
      <c r="AA1900">
        <v>2085</v>
      </c>
      <c r="AB1900">
        <v>2085</v>
      </c>
      <c r="AC1900">
        <v>2090</v>
      </c>
      <c r="AD1900">
        <v>2090</v>
      </c>
      <c r="AE1900">
        <v>2207</v>
      </c>
      <c r="AF1900">
        <v>2142</v>
      </c>
      <c r="AG1900">
        <v>2131</v>
      </c>
      <c r="AH1900">
        <v>2085</v>
      </c>
      <c r="AI1900" s="5">
        <f>AVERAGE(Tabla30[[#This Row],[gr17_0]:[gr17_9]])</f>
        <v>2113.4</v>
      </c>
      <c r="AK1900">
        <v>2962</v>
      </c>
      <c r="AL1900">
        <v>2803</v>
      </c>
      <c r="AM1900">
        <v>2962</v>
      </c>
      <c r="AN1900">
        <v>2930</v>
      </c>
      <c r="AO1900">
        <v>2853</v>
      </c>
      <c r="AP1900">
        <v>2707</v>
      </c>
      <c r="AQ1900">
        <v>2758</v>
      </c>
      <c r="AR1900">
        <v>2816</v>
      </c>
      <c r="AS1900">
        <v>2707</v>
      </c>
      <c r="AT1900">
        <v>2758</v>
      </c>
      <c r="AU1900">
        <f>AVERAGE(Tabla34[[#This Row],[gr21_0]:[gr21_9]])</f>
        <v>2825.6</v>
      </c>
    </row>
    <row r="1901" spans="1:47">
      <c r="A1901">
        <v>1799</v>
      </c>
      <c r="B1901">
        <v>1799</v>
      </c>
      <c r="C1901">
        <v>1799</v>
      </c>
      <c r="D1901">
        <v>1799</v>
      </c>
      <c r="E1901">
        <v>1799</v>
      </c>
      <c r="F1901">
        <v>1799</v>
      </c>
      <c r="G1901">
        <v>1799</v>
      </c>
      <c r="H1901">
        <v>1799</v>
      </c>
      <c r="I1901">
        <v>1799</v>
      </c>
      <c r="J1901">
        <v>1799</v>
      </c>
      <c r="K1901">
        <f>AVERAGE(Tabla33[[#This Row],[gr12_0]:[gr12_9]])</f>
        <v>1799</v>
      </c>
      <c r="M1901">
        <v>1908</v>
      </c>
      <c r="N1901">
        <v>1908</v>
      </c>
      <c r="O1901">
        <v>1908</v>
      </c>
      <c r="P1901" s="4">
        <v>1997</v>
      </c>
      <c r="Q1901">
        <v>1908</v>
      </c>
      <c r="R1901">
        <v>1908</v>
      </c>
      <c r="S1901">
        <v>1908</v>
      </c>
      <c r="T1901">
        <v>1908</v>
      </c>
      <c r="U1901">
        <v>1908</v>
      </c>
      <c r="V1901">
        <v>1976</v>
      </c>
      <c r="W1901">
        <f>AVERAGE(Tabla31[[#This Row],[gr15_0]:[gr15_9]])</f>
        <v>1923.7</v>
      </c>
      <c r="Y1901">
        <v>2116</v>
      </c>
      <c r="Z1901">
        <v>2103</v>
      </c>
      <c r="AA1901">
        <v>2085</v>
      </c>
      <c r="AB1901">
        <v>2085</v>
      </c>
      <c r="AC1901">
        <v>2090</v>
      </c>
      <c r="AD1901">
        <v>2090</v>
      </c>
      <c r="AE1901">
        <v>2207</v>
      </c>
      <c r="AF1901">
        <v>2142</v>
      </c>
      <c r="AG1901">
        <v>2131</v>
      </c>
      <c r="AH1901">
        <v>2085</v>
      </c>
      <c r="AI1901" s="5">
        <f>AVERAGE(Tabla30[[#This Row],[gr17_0]:[gr17_9]])</f>
        <v>2113.4</v>
      </c>
      <c r="AK1901">
        <v>2962</v>
      </c>
      <c r="AL1901">
        <v>2803</v>
      </c>
      <c r="AM1901">
        <v>2962</v>
      </c>
      <c r="AN1901">
        <v>2930</v>
      </c>
      <c r="AO1901">
        <v>2853</v>
      </c>
      <c r="AP1901">
        <v>2707</v>
      </c>
      <c r="AQ1901">
        <v>2758</v>
      </c>
      <c r="AR1901">
        <v>2816</v>
      </c>
      <c r="AS1901">
        <v>2707</v>
      </c>
      <c r="AT1901">
        <v>2758</v>
      </c>
      <c r="AU1901">
        <f>AVERAGE(Tabla34[[#This Row],[gr21_0]:[gr21_9]])</f>
        <v>2825.6</v>
      </c>
    </row>
    <row r="1902" spans="1:47">
      <c r="A1902">
        <v>1799</v>
      </c>
      <c r="B1902">
        <v>1799</v>
      </c>
      <c r="C1902">
        <v>1799</v>
      </c>
      <c r="D1902">
        <v>1799</v>
      </c>
      <c r="E1902">
        <v>1799</v>
      </c>
      <c r="F1902">
        <v>1799</v>
      </c>
      <c r="G1902">
        <v>1799</v>
      </c>
      <c r="H1902">
        <v>1799</v>
      </c>
      <c r="I1902">
        <v>1799</v>
      </c>
      <c r="J1902">
        <v>1799</v>
      </c>
      <c r="K1902">
        <f>AVERAGE(Tabla33[[#This Row],[gr12_0]:[gr12_9]])</f>
        <v>1799</v>
      </c>
      <c r="M1902">
        <v>1908</v>
      </c>
      <c r="N1902">
        <v>1908</v>
      </c>
      <c r="O1902">
        <v>1908</v>
      </c>
      <c r="P1902" s="4">
        <v>1997</v>
      </c>
      <c r="Q1902">
        <v>1908</v>
      </c>
      <c r="R1902">
        <v>1908</v>
      </c>
      <c r="S1902">
        <v>1908</v>
      </c>
      <c r="T1902">
        <v>1908</v>
      </c>
      <c r="U1902">
        <v>1908</v>
      </c>
      <c r="V1902">
        <v>1976</v>
      </c>
      <c r="W1902">
        <f>AVERAGE(Tabla31[[#This Row],[gr15_0]:[gr15_9]])</f>
        <v>1923.7</v>
      </c>
      <c r="Y1902">
        <v>2116</v>
      </c>
      <c r="Z1902">
        <v>2103</v>
      </c>
      <c r="AA1902">
        <v>2085</v>
      </c>
      <c r="AB1902">
        <v>2085</v>
      </c>
      <c r="AC1902">
        <v>2090</v>
      </c>
      <c r="AD1902">
        <v>2090</v>
      </c>
      <c r="AE1902">
        <v>2207</v>
      </c>
      <c r="AF1902">
        <v>2142</v>
      </c>
      <c r="AG1902">
        <v>2131</v>
      </c>
      <c r="AH1902">
        <v>2085</v>
      </c>
      <c r="AI1902" s="5">
        <f>AVERAGE(Tabla30[[#This Row],[gr17_0]:[gr17_9]])</f>
        <v>2113.4</v>
      </c>
      <c r="AK1902">
        <v>2962</v>
      </c>
      <c r="AL1902">
        <v>2803</v>
      </c>
      <c r="AM1902">
        <v>2962</v>
      </c>
      <c r="AN1902">
        <v>2930</v>
      </c>
      <c r="AO1902">
        <v>2853</v>
      </c>
      <c r="AP1902">
        <v>2707</v>
      </c>
      <c r="AQ1902">
        <v>2758</v>
      </c>
      <c r="AR1902">
        <v>2816</v>
      </c>
      <c r="AS1902">
        <v>2707</v>
      </c>
      <c r="AT1902">
        <v>2758</v>
      </c>
      <c r="AU1902">
        <f>AVERAGE(Tabla34[[#This Row],[gr21_0]:[gr21_9]])</f>
        <v>2825.6</v>
      </c>
    </row>
    <row r="1903" spans="1:47">
      <c r="A1903">
        <v>1799</v>
      </c>
      <c r="B1903">
        <v>1799</v>
      </c>
      <c r="C1903">
        <v>1799</v>
      </c>
      <c r="D1903">
        <v>1799</v>
      </c>
      <c r="E1903">
        <v>1799</v>
      </c>
      <c r="F1903">
        <v>1799</v>
      </c>
      <c r="G1903">
        <v>1799</v>
      </c>
      <c r="H1903">
        <v>1799</v>
      </c>
      <c r="I1903">
        <v>1799</v>
      </c>
      <c r="J1903">
        <v>1799</v>
      </c>
      <c r="K1903">
        <f>AVERAGE(Tabla33[[#This Row],[gr12_0]:[gr12_9]])</f>
        <v>1799</v>
      </c>
      <c r="M1903">
        <v>1908</v>
      </c>
      <c r="N1903">
        <v>1908</v>
      </c>
      <c r="O1903">
        <v>1908</v>
      </c>
      <c r="P1903" s="4">
        <v>1997</v>
      </c>
      <c r="Q1903">
        <v>1908</v>
      </c>
      <c r="R1903">
        <v>1908</v>
      </c>
      <c r="S1903">
        <v>1908</v>
      </c>
      <c r="T1903">
        <v>1908</v>
      </c>
      <c r="U1903">
        <v>1908</v>
      </c>
      <c r="V1903">
        <v>1976</v>
      </c>
      <c r="W1903">
        <f>AVERAGE(Tabla31[[#This Row],[gr15_0]:[gr15_9]])</f>
        <v>1923.7</v>
      </c>
      <c r="Y1903">
        <v>2116</v>
      </c>
      <c r="Z1903">
        <v>2103</v>
      </c>
      <c r="AA1903">
        <v>2085</v>
      </c>
      <c r="AB1903">
        <v>2085</v>
      </c>
      <c r="AC1903">
        <v>2090</v>
      </c>
      <c r="AD1903">
        <v>2090</v>
      </c>
      <c r="AE1903">
        <v>2207</v>
      </c>
      <c r="AF1903">
        <v>2142</v>
      </c>
      <c r="AG1903">
        <v>2131</v>
      </c>
      <c r="AH1903">
        <v>2085</v>
      </c>
      <c r="AI1903" s="5">
        <f>AVERAGE(Tabla30[[#This Row],[gr17_0]:[gr17_9]])</f>
        <v>2113.4</v>
      </c>
      <c r="AK1903">
        <v>2962</v>
      </c>
      <c r="AL1903">
        <v>2803</v>
      </c>
      <c r="AM1903">
        <v>2962</v>
      </c>
      <c r="AN1903">
        <v>2930</v>
      </c>
      <c r="AO1903">
        <v>2853</v>
      </c>
      <c r="AP1903">
        <v>2707</v>
      </c>
      <c r="AQ1903">
        <v>2758</v>
      </c>
      <c r="AR1903">
        <v>2816</v>
      </c>
      <c r="AS1903">
        <v>2707</v>
      </c>
      <c r="AT1903">
        <v>2758</v>
      </c>
      <c r="AU1903">
        <f>AVERAGE(Tabla34[[#This Row],[gr21_0]:[gr21_9]])</f>
        <v>2825.6</v>
      </c>
    </row>
    <row r="1904" spans="1:47">
      <c r="A1904">
        <v>1799</v>
      </c>
      <c r="B1904">
        <v>1799</v>
      </c>
      <c r="C1904">
        <v>1799</v>
      </c>
      <c r="D1904">
        <v>1799</v>
      </c>
      <c r="E1904">
        <v>1799</v>
      </c>
      <c r="F1904">
        <v>1799</v>
      </c>
      <c r="G1904">
        <v>1799</v>
      </c>
      <c r="H1904">
        <v>1799</v>
      </c>
      <c r="I1904">
        <v>1799</v>
      </c>
      <c r="J1904">
        <v>1799</v>
      </c>
      <c r="K1904">
        <f>AVERAGE(Tabla33[[#This Row],[gr12_0]:[gr12_9]])</f>
        <v>1799</v>
      </c>
      <c r="M1904">
        <v>1908</v>
      </c>
      <c r="N1904">
        <v>1908</v>
      </c>
      <c r="O1904">
        <v>1908</v>
      </c>
      <c r="P1904" s="4">
        <v>1997</v>
      </c>
      <c r="Q1904">
        <v>1908</v>
      </c>
      <c r="R1904">
        <v>1908</v>
      </c>
      <c r="S1904">
        <v>1908</v>
      </c>
      <c r="T1904">
        <v>1908</v>
      </c>
      <c r="U1904">
        <v>1908</v>
      </c>
      <c r="V1904">
        <v>1976</v>
      </c>
      <c r="W1904">
        <f>AVERAGE(Tabla31[[#This Row],[gr15_0]:[gr15_9]])</f>
        <v>1923.7</v>
      </c>
      <c r="Y1904">
        <v>2116</v>
      </c>
      <c r="Z1904">
        <v>2103</v>
      </c>
      <c r="AA1904">
        <v>2085</v>
      </c>
      <c r="AB1904">
        <v>2085</v>
      </c>
      <c r="AC1904">
        <v>2090</v>
      </c>
      <c r="AD1904">
        <v>2090</v>
      </c>
      <c r="AE1904">
        <v>2207</v>
      </c>
      <c r="AF1904">
        <v>2142</v>
      </c>
      <c r="AG1904">
        <v>2131</v>
      </c>
      <c r="AH1904">
        <v>2085</v>
      </c>
      <c r="AI1904" s="5">
        <f>AVERAGE(Tabla30[[#This Row],[gr17_0]:[gr17_9]])</f>
        <v>2113.4</v>
      </c>
      <c r="AK1904">
        <v>2962</v>
      </c>
      <c r="AL1904">
        <v>2803</v>
      </c>
      <c r="AM1904">
        <v>2962</v>
      </c>
      <c r="AN1904">
        <v>2930</v>
      </c>
      <c r="AO1904">
        <v>2853</v>
      </c>
      <c r="AP1904">
        <v>2707</v>
      </c>
      <c r="AQ1904">
        <v>2758</v>
      </c>
      <c r="AR1904">
        <v>2816</v>
      </c>
      <c r="AS1904">
        <v>2707</v>
      </c>
      <c r="AT1904">
        <v>2758</v>
      </c>
      <c r="AU1904">
        <f>AVERAGE(Tabla34[[#This Row],[gr21_0]:[gr21_9]])</f>
        <v>2825.6</v>
      </c>
    </row>
    <row r="1905" spans="1:47">
      <c r="A1905">
        <v>1799</v>
      </c>
      <c r="B1905">
        <v>1799</v>
      </c>
      <c r="C1905">
        <v>1799</v>
      </c>
      <c r="D1905">
        <v>1799</v>
      </c>
      <c r="E1905">
        <v>1799</v>
      </c>
      <c r="F1905">
        <v>1799</v>
      </c>
      <c r="G1905">
        <v>1799</v>
      </c>
      <c r="H1905">
        <v>1799</v>
      </c>
      <c r="I1905">
        <v>1799</v>
      </c>
      <c r="J1905">
        <v>1799</v>
      </c>
      <c r="K1905">
        <f>AVERAGE(Tabla33[[#This Row],[gr12_0]:[gr12_9]])</f>
        <v>1799</v>
      </c>
      <c r="M1905">
        <v>1908</v>
      </c>
      <c r="N1905">
        <v>1908</v>
      </c>
      <c r="O1905">
        <v>1908</v>
      </c>
      <c r="P1905" s="4">
        <v>1997</v>
      </c>
      <c r="Q1905">
        <v>1908</v>
      </c>
      <c r="R1905">
        <v>1908</v>
      </c>
      <c r="S1905">
        <v>1908</v>
      </c>
      <c r="T1905">
        <v>1908</v>
      </c>
      <c r="U1905">
        <v>1908</v>
      </c>
      <c r="V1905">
        <v>1976</v>
      </c>
      <c r="W1905">
        <f>AVERAGE(Tabla31[[#This Row],[gr15_0]:[gr15_9]])</f>
        <v>1923.7</v>
      </c>
      <c r="Y1905">
        <v>2116</v>
      </c>
      <c r="Z1905">
        <v>2103</v>
      </c>
      <c r="AA1905">
        <v>2085</v>
      </c>
      <c r="AB1905">
        <v>2085</v>
      </c>
      <c r="AC1905">
        <v>2090</v>
      </c>
      <c r="AD1905">
        <v>2090</v>
      </c>
      <c r="AE1905">
        <v>2207</v>
      </c>
      <c r="AF1905">
        <v>2142</v>
      </c>
      <c r="AG1905">
        <v>2131</v>
      </c>
      <c r="AH1905">
        <v>2085</v>
      </c>
      <c r="AI1905" s="5">
        <f>AVERAGE(Tabla30[[#This Row],[gr17_0]:[gr17_9]])</f>
        <v>2113.4</v>
      </c>
      <c r="AK1905">
        <v>2962</v>
      </c>
      <c r="AL1905">
        <v>2803</v>
      </c>
      <c r="AM1905">
        <v>2962</v>
      </c>
      <c r="AN1905">
        <v>2930</v>
      </c>
      <c r="AO1905">
        <v>2853</v>
      </c>
      <c r="AP1905">
        <v>2707</v>
      </c>
      <c r="AQ1905">
        <v>2758</v>
      </c>
      <c r="AR1905">
        <v>2816</v>
      </c>
      <c r="AS1905">
        <v>2707</v>
      </c>
      <c r="AT1905">
        <v>2758</v>
      </c>
      <c r="AU1905">
        <f>AVERAGE(Tabla34[[#This Row],[gr21_0]:[gr21_9]])</f>
        <v>2825.6</v>
      </c>
    </row>
    <row r="1906" spans="1:47">
      <c r="A1906">
        <v>1799</v>
      </c>
      <c r="B1906">
        <v>1799</v>
      </c>
      <c r="C1906">
        <v>1799</v>
      </c>
      <c r="D1906">
        <v>1799</v>
      </c>
      <c r="E1906">
        <v>1799</v>
      </c>
      <c r="F1906">
        <v>1799</v>
      </c>
      <c r="G1906">
        <v>1799</v>
      </c>
      <c r="H1906">
        <v>1799</v>
      </c>
      <c r="I1906">
        <v>1799</v>
      </c>
      <c r="J1906">
        <v>1799</v>
      </c>
      <c r="K1906">
        <f>AVERAGE(Tabla33[[#This Row],[gr12_0]:[gr12_9]])</f>
        <v>1799</v>
      </c>
      <c r="M1906">
        <v>1908</v>
      </c>
      <c r="N1906">
        <v>1908</v>
      </c>
      <c r="O1906">
        <v>1908</v>
      </c>
      <c r="P1906" s="4">
        <v>1997</v>
      </c>
      <c r="Q1906">
        <v>1908</v>
      </c>
      <c r="R1906">
        <v>1908</v>
      </c>
      <c r="S1906">
        <v>1908</v>
      </c>
      <c r="T1906">
        <v>1908</v>
      </c>
      <c r="U1906">
        <v>1908</v>
      </c>
      <c r="V1906">
        <v>1976</v>
      </c>
      <c r="W1906">
        <f>AVERAGE(Tabla31[[#This Row],[gr15_0]:[gr15_9]])</f>
        <v>1923.7</v>
      </c>
      <c r="Y1906">
        <v>2116</v>
      </c>
      <c r="Z1906">
        <v>2103</v>
      </c>
      <c r="AA1906">
        <v>2085</v>
      </c>
      <c r="AB1906">
        <v>2085</v>
      </c>
      <c r="AC1906">
        <v>2090</v>
      </c>
      <c r="AD1906">
        <v>2090</v>
      </c>
      <c r="AE1906">
        <v>2207</v>
      </c>
      <c r="AF1906">
        <v>2142</v>
      </c>
      <c r="AG1906">
        <v>2131</v>
      </c>
      <c r="AH1906">
        <v>2085</v>
      </c>
      <c r="AI1906" s="5">
        <f>AVERAGE(Tabla30[[#This Row],[gr17_0]:[gr17_9]])</f>
        <v>2113.4</v>
      </c>
      <c r="AK1906">
        <v>2962</v>
      </c>
      <c r="AL1906">
        <v>2803</v>
      </c>
      <c r="AM1906">
        <v>2962</v>
      </c>
      <c r="AN1906">
        <v>2930</v>
      </c>
      <c r="AO1906">
        <v>2853</v>
      </c>
      <c r="AP1906">
        <v>2707</v>
      </c>
      <c r="AQ1906">
        <v>2758</v>
      </c>
      <c r="AR1906">
        <v>2816</v>
      </c>
      <c r="AS1906">
        <v>2707</v>
      </c>
      <c r="AT1906">
        <v>2758</v>
      </c>
      <c r="AU1906">
        <f>AVERAGE(Tabla34[[#This Row],[gr21_0]:[gr21_9]])</f>
        <v>2825.6</v>
      </c>
    </row>
    <row r="1907" spans="1:47">
      <c r="A1907">
        <v>1799</v>
      </c>
      <c r="B1907">
        <v>1799</v>
      </c>
      <c r="C1907">
        <v>1799</v>
      </c>
      <c r="D1907">
        <v>1799</v>
      </c>
      <c r="E1907">
        <v>1799</v>
      </c>
      <c r="F1907">
        <v>1799</v>
      </c>
      <c r="G1907">
        <v>1799</v>
      </c>
      <c r="H1907">
        <v>1799</v>
      </c>
      <c r="I1907">
        <v>1799</v>
      </c>
      <c r="J1907">
        <v>1799</v>
      </c>
      <c r="K1907">
        <f>AVERAGE(Tabla33[[#This Row],[gr12_0]:[gr12_9]])</f>
        <v>1799</v>
      </c>
      <c r="M1907">
        <v>1908</v>
      </c>
      <c r="N1907">
        <v>1908</v>
      </c>
      <c r="O1907">
        <v>1908</v>
      </c>
      <c r="P1907" s="4">
        <v>1997</v>
      </c>
      <c r="Q1907">
        <v>1908</v>
      </c>
      <c r="R1907">
        <v>1908</v>
      </c>
      <c r="S1907">
        <v>1908</v>
      </c>
      <c r="T1907">
        <v>1908</v>
      </c>
      <c r="U1907">
        <v>1908</v>
      </c>
      <c r="V1907">
        <v>1976</v>
      </c>
      <c r="W1907">
        <f>AVERAGE(Tabla31[[#This Row],[gr15_0]:[gr15_9]])</f>
        <v>1923.7</v>
      </c>
      <c r="Y1907">
        <v>2116</v>
      </c>
      <c r="Z1907">
        <v>2103</v>
      </c>
      <c r="AA1907">
        <v>2085</v>
      </c>
      <c r="AB1907">
        <v>2085</v>
      </c>
      <c r="AC1907">
        <v>2090</v>
      </c>
      <c r="AD1907">
        <v>2090</v>
      </c>
      <c r="AE1907">
        <v>2207</v>
      </c>
      <c r="AF1907">
        <v>2142</v>
      </c>
      <c r="AG1907">
        <v>2131</v>
      </c>
      <c r="AH1907">
        <v>2085</v>
      </c>
      <c r="AI1907" s="5">
        <f>AVERAGE(Tabla30[[#This Row],[gr17_0]:[gr17_9]])</f>
        <v>2113.4</v>
      </c>
      <c r="AK1907">
        <v>2962</v>
      </c>
      <c r="AL1907">
        <v>2803</v>
      </c>
      <c r="AM1907">
        <v>2962</v>
      </c>
      <c r="AN1907">
        <v>2930</v>
      </c>
      <c r="AO1907">
        <v>2853</v>
      </c>
      <c r="AP1907">
        <v>2707</v>
      </c>
      <c r="AQ1907">
        <v>2758</v>
      </c>
      <c r="AR1907">
        <v>2816</v>
      </c>
      <c r="AS1907">
        <v>2707</v>
      </c>
      <c r="AT1907">
        <v>2758</v>
      </c>
      <c r="AU1907">
        <f>AVERAGE(Tabla34[[#This Row],[gr21_0]:[gr21_9]])</f>
        <v>2825.6</v>
      </c>
    </row>
    <row r="1908" spans="1:47">
      <c r="A1908">
        <v>1799</v>
      </c>
      <c r="B1908">
        <v>1799</v>
      </c>
      <c r="C1908">
        <v>1799</v>
      </c>
      <c r="D1908">
        <v>1799</v>
      </c>
      <c r="E1908">
        <v>1799</v>
      </c>
      <c r="F1908">
        <v>1799</v>
      </c>
      <c r="G1908">
        <v>1799</v>
      </c>
      <c r="H1908">
        <v>1799</v>
      </c>
      <c r="I1908">
        <v>1799</v>
      </c>
      <c r="J1908">
        <v>1799</v>
      </c>
      <c r="K1908">
        <f>AVERAGE(Tabla33[[#This Row],[gr12_0]:[gr12_9]])</f>
        <v>1799</v>
      </c>
      <c r="M1908">
        <v>1908</v>
      </c>
      <c r="N1908">
        <v>1908</v>
      </c>
      <c r="O1908">
        <v>1908</v>
      </c>
      <c r="P1908" s="4">
        <v>1997</v>
      </c>
      <c r="Q1908">
        <v>1908</v>
      </c>
      <c r="R1908">
        <v>1908</v>
      </c>
      <c r="S1908">
        <v>1908</v>
      </c>
      <c r="T1908">
        <v>1908</v>
      </c>
      <c r="U1908">
        <v>1908</v>
      </c>
      <c r="V1908">
        <v>1976</v>
      </c>
      <c r="W1908">
        <f>AVERAGE(Tabla31[[#This Row],[gr15_0]:[gr15_9]])</f>
        <v>1923.7</v>
      </c>
      <c r="Y1908">
        <v>2116</v>
      </c>
      <c r="Z1908">
        <v>2103</v>
      </c>
      <c r="AA1908">
        <v>2085</v>
      </c>
      <c r="AB1908">
        <v>2085</v>
      </c>
      <c r="AC1908">
        <v>2090</v>
      </c>
      <c r="AD1908">
        <v>2090</v>
      </c>
      <c r="AE1908">
        <v>2207</v>
      </c>
      <c r="AF1908">
        <v>2142</v>
      </c>
      <c r="AG1908">
        <v>2131</v>
      </c>
      <c r="AH1908">
        <v>2085</v>
      </c>
      <c r="AI1908" s="5">
        <f>AVERAGE(Tabla30[[#This Row],[gr17_0]:[gr17_9]])</f>
        <v>2113.4</v>
      </c>
      <c r="AK1908">
        <v>2962</v>
      </c>
      <c r="AL1908">
        <v>2803</v>
      </c>
      <c r="AM1908">
        <v>2962</v>
      </c>
      <c r="AN1908">
        <v>2930</v>
      </c>
      <c r="AO1908">
        <v>2853</v>
      </c>
      <c r="AP1908">
        <v>2707</v>
      </c>
      <c r="AQ1908">
        <v>2758</v>
      </c>
      <c r="AR1908">
        <v>2816</v>
      </c>
      <c r="AS1908">
        <v>2707</v>
      </c>
      <c r="AT1908">
        <v>2758</v>
      </c>
      <c r="AU1908">
        <f>AVERAGE(Tabla34[[#This Row],[gr21_0]:[gr21_9]])</f>
        <v>2825.6</v>
      </c>
    </row>
    <row r="1909" spans="1:47">
      <c r="A1909">
        <v>1799</v>
      </c>
      <c r="B1909">
        <v>1799</v>
      </c>
      <c r="C1909">
        <v>1799</v>
      </c>
      <c r="D1909">
        <v>1799</v>
      </c>
      <c r="E1909">
        <v>1799</v>
      </c>
      <c r="F1909">
        <v>1799</v>
      </c>
      <c r="G1909">
        <v>1799</v>
      </c>
      <c r="H1909">
        <v>1799</v>
      </c>
      <c r="I1909">
        <v>1799</v>
      </c>
      <c r="J1909">
        <v>1799</v>
      </c>
      <c r="K1909">
        <f>AVERAGE(Tabla33[[#This Row],[gr12_0]:[gr12_9]])</f>
        <v>1799</v>
      </c>
      <c r="M1909">
        <v>1908</v>
      </c>
      <c r="N1909">
        <v>1908</v>
      </c>
      <c r="O1909">
        <v>1908</v>
      </c>
      <c r="P1909" s="4">
        <v>1997</v>
      </c>
      <c r="Q1909">
        <v>1908</v>
      </c>
      <c r="R1909">
        <v>1908</v>
      </c>
      <c r="S1909">
        <v>1908</v>
      </c>
      <c r="T1909">
        <v>1908</v>
      </c>
      <c r="U1909">
        <v>1908</v>
      </c>
      <c r="V1909">
        <v>1976</v>
      </c>
      <c r="W1909">
        <f>AVERAGE(Tabla31[[#This Row],[gr15_0]:[gr15_9]])</f>
        <v>1923.7</v>
      </c>
      <c r="Y1909">
        <v>2116</v>
      </c>
      <c r="Z1909">
        <v>2103</v>
      </c>
      <c r="AA1909">
        <v>2085</v>
      </c>
      <c r="AB1909">
        <v>2085</v>
      </c>
      <c r="AC1909">
        <v>2090</v>
      </c>
      <c r="AD1909">
        <v>2090</v>
      </c>
      <c r="AE1909">
        <v>2207</v>
      </c>
      <c r="AF1909">
        <v>2142</v>
      </c>
      <c r="AG1909">
        <v>2131</v>
      </c>
      <c r="AH1909">
        <v>2085</v>
      </c>
      <c r="AI1909" s="5">
        <f>AVERAGE(Tabla30[[#This Row],[gr17_0]:[gr17_9]])</f>
        <v>2113.4</v>
      </c>
      <c r="AK1909">
        <v>2962</v>
      </c>
      <c r="AL1909">
        <v>2803</v>
      </c>
      <c r="AM1909">
        <v>2962</v>
      </c>
      <c r="AN1909">
        <v>2930</v>
      </c>
      <c r="AO1909">
        <v>2853</v>
      </c>
      <c r="AP1909">
        <v>2707</v>
      </c>
      <c r="AQ1909">
        <v>2758</v>
      </c>
      <c r="AR1909">
        <v>2816</v>
      </c>
      <c r="AS1909">
        <v>2707</v>
      </c>
      <c r="AT1909">
        <v>2758</v>
      </c>
      <c r="AU1909">
        <f>AVERAGE(Tabla34[[#This Row],[gr21_0]:[gr21_9]])</f>
        <v>2825.6</v>
      </c>
    </row>
    <row r="1910" spans="1:47">
      <c r="A1910">
        <v>1799</v>
      </c>
      <c r="B1910">
        <v>1799</v>
      </c>
      <c r="C1910">
        <v>1799</v>
      </c>
      <c r="D1910">
        <v>1799</v>
      </c>
      <c r="E1910">
        <v>1799</v>
      </c>
      <c r="F1910">
        <v>1799</v>
      </c>
      <c r="G1910">
        <v>1799</v>
      </c>
      <c r="H1910">
        <v>1799</v>
      </c>
      <c r="I1910">
        <v>1799</v>
      </c>
      <c r="J1910">
        <v>1799</v>
      </c>
      <c r="K1910">
        <f>AVERAGE(Tabla33[[#This Row],[gr12_0]:[gr12_9]])</f>
        <v>1799</v>
      </c>
      <c r="M1910">
        <v>1908</v>
      </c>
      <c r="N1910">
        <v>1908</v>
      </c>
      <c r="O1910">
        <v>1908</v>
      </c>
      <c r="P1910" s="4">
        <v>1997</v>
      </c>
      <c r="Q1910">
        <v>1908</v>
      </c>
      <c r="R1910">
        <v>1908</v>
      </c>
      <c r="S1910">
        <v>1908</v>
      </c>
      <c r="T1910">
        <v>1908</v>
      </c>
      <c r="U1910">
        <v>1908</v>
      </c>
      <c r="V1910">
        <v>1976</v>
      </c>
      <c r="W1910">
        <f>AVERAGE(Tabla31[[#This Row],[gr15_0]:[gr15_9]])</f>
        <v>1923.7</v>
      </c>
      <c r="Y1910">
        <v>2116</v>
      </c>
      <c r="Z1910">
        <v>2103</v>
      </c>
      <c r="AA1910">
        <v>2085</v>
      </c>
      <c r="AB1910">
        <v>2085</v>
      </c>
      <c r="AC1910">
        <v>2090</v>
      </c>
      <c r="AD1910">
        <v>2090</v>
      </c>
      <c r="AE1910">
        <v>2207</v>
      </c>
      <c r="AF1910">
        <v>2142</v>
      </c>
      <c r="AG1910">
        <v>2131</v>
      </c>
      <c r="AH1910">
        <v>2085</v>
      </c>
      <c r="AI1910" s="5">
        <f>AVERAGE(Tabla30[[#This Row],[gr17_0]:[gr17_9]])</f>
        <v>2113.4</v>
      </c>
      <c r="AK1910">
        <v>2962</v>
      </c>
      <c r="AL1910">
        <v>2803</v>
      </c>
      <c r="AM1910">
        <v>2962</v>
      </c>
      <c r="AN1910">
        <v>2930</v>
      </c>
      <c r="AO1910">
        <v>2853</v>
      </c>
      <c r="AP1910">
        <v>2707</v>
      </c>
      <c r="AQ1910">
        <v>2758</v>
      </c>
      <c r="AR1910">
        <v>2816</v>
      </c>
      <c r="AS1910">
        <v>2707</v>
      </c>
      <c r="AT1910">
        <v>2758</v>
      </c>
      <c r="AU1910">
        <f>AVERAGE(Tabla34[[#This Row],[gr21_0]:[gr21_9]])</f>
        <v>2825.6</v>
      </c>
    </row>
    <row r="1911" spans="1:47">
      <c r="A1911">
        <v>1799</v>
      </c>
      <c r="B1911">
        <v>1799</v>
      </c>
      <c r="C1911">
        <v>1799</v>
      </c>
      <c r="D1911">
        <v>1799</v>
      </c>
      <c r="E1911">
        <v>1799</v>
      </c>
      <c r="F1911">
        <v>1799</v>
      </c>
      <c r="G1911">
        <v>1799</v>
      </c>
      <c r="H1911">
        <v>1799</v>
      </c>
      <c r="I1911">
        <v>1799</v>
      </c>
      <c r="J1911">
        <v>1799</v>
      </c>
      <c r="K1911">
        <f>AVERAGE(Tabla33[[#This Row],[gr12_0]:[gr12_9]])</f>
        <v>1799</v>
      </c>
      <c r="M1911">
        <v>1908</v>
      </c>
      <c r="N1911">
        <v>1908</v>
      </c>
      <c r="O1911">
        <v>1908</v>
      </c>
      <c r="P1911" s="4">
        <v>1997</v>
      </c>
      <c r="Q1911">
        <v>1908</v>
      </c>
      <c r="R1911">
        <v>1908</v>
      </c>
      <c r="S1911">
        <v>1908</v>
      </c>
      <c r="T1911">
        <v>1908</v>
      </c>
      <c r="U1911">
        <v>1908</v>
      </c>
      <c r="V1911">
        <v>1976</v>
      </c>
      <c r="W1911">
        <f>AVERAGE(Tabla31[[#This Row],[gr15_0]:[gr15_9]])</f>
        <v>1923.7</v>
      </c>
      <c r="Y1911">
        <v>2116</v>
      </c>
      <c r="Z1911">
        <v>2103</v>
      </c>
      <c r="AA1911">
        <v>2085</v>
      </c>
      <c r="AB1911">
        <v>2085</v>
      </c>
      <c r="AC1911">
        <v>2090</v>
      </c>
      <c r="AD1911">
        <v>2090</v>
      </c>
      <c r="AE1911">
        <v>2207</v>
      </c>
      <c r="AF1911">
        <v>2142</v>
      </c>
      <c r="AG1911">
        <v>2131</v>
      </c>
      <c r="AH1911">
        <v>2085</v>
      </c>
      <c r="AI1911" s="5">
        <f>AVERAGE(Tabla30[[#This Row],[gr17_0]:[gr17_9]])</f>
        <v>2113.4</v>
      </c>
      <c r="AK1911">
        <v>2962</v>
      </c>
      <c r="AL1911">
        <v>2803</v>
      </c>
      <c r="AM1911">
        <v>2962</v>
      </c>
      <c r="AN1911">
        <v>2930</v>
      </c>
      <c r="AO1911">
        <v>2853</v>
      </c>
      <c r="AP1911">
        <v>2707</v>
      </c>
      <c r="AQ1911">
        <v>2758</v>
      </c>
      <c r="AR1911">
        <v>2816</v>
      </c>
      <c r="AS1911">
        <v>2707</v>
      </c>
      <c r="AT1911">
        <v>2758</v>
      </c>
      <c r="AU1911">
        <f>AVERAGE(Tabla34[[#This Row],[gr21_0]:[gr21_9]])</f>
        <v>2825.6</v>
      </c>
    </row>
    <row r="1912" spans="1:47">
      <c r="A1912">
        <v>1799</v>
      </c>
      <c r="B1912">
        <v>1799</v>
      </c>
      <c r="C1912">
        <v>1799</v>
      </c>
      <c r="D1912">
        <v>1799</v>
      </c>
      <c r="E1912">
        <v>1799</v>
      </c>
      <c r="F1912">
        <v>1799</v>
      </c>
      <c r="G1912">
        <v>1799</v>
      </c>
      <c r="H1912">
        <v>1799</v>
      </c>
      <c r="I1912">
        <v>1799</v>
      </c>
      <c r="J1912">
        <v>1799</v>
      </c>
      <c r="K1912">
        <f>AVERAGE(Tabla33[[#This Row],[gr12_0]:[gr12_9]])</f>
        <v>1799</v>
      </c>
      <c r="M1912">
        <v>1908</v>
      </c>
      <c r="N1912">
        <v>1908</v>
      </c>
      <c r="O1912">
        <v>1908</v>
      </c>
      <c r="P1912" s="4">
        <v>1997</v>
      </c>
      <c r="Q1912">
        <v>1908</v>
      </c>
      <c r="R1912">
        <v>1908</v>
      </c>
      <c r="S1912">
        <v>1908</v>
      </c>
      <c r="T1912">
        <v>1908</v>
      </c>
      <c r="U1912">
        <v>1908</v>
      </c>
      <c r="V1912">
        <v>1976</v>
      </c>
      <c r="W1912">
        <f>AVERAGE(Tabla31[[#This Row],[gr15_0]:[gr15_9]])</f>
        <v>1923.7</v>
      </c>
      <c r="Y1912">
        <v>2116</v>
      </c>
      <c r="Z1912">
        <v>2103</v>
      </c>
      <c r="AA1912">
        <v>2085</v>
      </c>
      <c r="AB1912">
        <v>2085</v>
      </c>
      <c r="AC1912">
        <v>2090</v>
      </c>
      <c r="AD1912">
        <v>2090</v>
      </c>
      <c r="AE1912">
        <v>2207</v>
      </c>
      <c r="AF1912">
        <v>2142</v>
      </c>
      <c r="AG1912">
        <v>2131</v>
      </c>
      <c r="AH1912">
        <v>2085</v>
      </c>
      <c r="AI1912" s="5">
        <f>AVERAGE(Tabla30[[#This Row],[gr17_0]:[gr17_9]])</f>
        <v>2113.4</v>
      </c>
      <c r="AK1912">
        <v>2962</v>
      </c>
      <c r="AL1912">
        <v>2803</v>
      </c>
      <c r="AM1912">
        <v>2962</v>
      </c>
      <c r="AN1912">
        <v>2930</v>
      </c>
      <c r="AO1912">
        <v>2853</v>
      </c>
      <c r="AP1912">
        <v>2707</v>
      </c>
      <c r="AQ1912">
        <v>2758</v>
      </c>
      <c r="AR1912">
        <v>2816</v>
      </c>
      <c r="AS1912">
        <v>2707</v>
      </c>
      <c r="AT1912">
        <v>2758</v>
      </c>
      <c r="AU1912">
        <f>AVERAGE(Tabla34[[#This Row],[gr21_0]:[gr21_9]])</f>
        <v>2825.6</v>
      </c>
    </row>
    <row r="1913" spans="1:47">
      <c r="A1913">
        <v>1799</v>
      </c>
      <c r="B1913">
        <v>1799</v>
      </c>
      <c r="C1913">
        <v>1799</v>
      </c>
      <c r="D1913">
        <v>1799</v>
      </c>
      <c r="E1913">
        <v>1799</v>
      </c>
      <c r="F1913">
        <v>1799</v>
      </c>
      <c r="G1913">
        <v>1799</v>
      </c>
      <c r="H1913">
        <v>1799</v>
      </c>
      <c r="I1913">
        <v>1799</v>
      </c>
      <c r="J1913">
        <v>1799</v>
      </c>
      <c r="K1913">
        <f>AVERAGE(Tabla33[[#This Row],[gr12_0]:[gr12_9]])</f>
        <v>1799</v>
      </c>
      <c r="M1913">
        <v>1908</v>
      </c>
      <c r="N1913">
        <v>1908</v>
      </c>
      <c r="O1913">
        <v>1908</v>
      </c>
      <c r="P1913" s="4">
        <v>1997</v>
      </c>
      <c r="Q1913">
        <v>1908</v>
      </c>
      <c r="R1913">
        <v>1908</v>
      </c>
      <c r="S1913">
        <v>1908</v>
      </c>
      <c r="T1913">
        <v>1908</v>
      </c>
      <c r="U1913">
        <v>1908</v>
      </c>
      <c r="V1913">
        <v>1976</v>
      </c>
      <c r="W1913">
        <f>AVERAGE(Tabla31[[#This Row],[gr15_0]:[gr15_9]])</f>
        <v>1923.7</v>
      </c>
      <c r="Y1913">
        <v>2116</v>
      </c>
      <c r="Z1913">
        <v>2103</v>
      </c>
      <c r="AA1913">
        <v>2085</v>
      </c>
      <c r="AB1913">
        <v>2085</v>
      </c>
      <c r="AC1913">
        <v>2090</v>
      </c>
      <c r="AD1913">
        <v>2090</v>
      </c>
      <c r="AE1913">
        <v>2207</v>
      </c>
      <c r="AF1913">
        <v>2142</v>
      </c>
      <c r="AG1913">
        <v>2131</v>
      </c>
      <c r="AH1913">
        <v>2085</v>
      </c>
      <c r="AI1913" s="5">
        <f>AVERAGE(Tabla30[[#This Row],[gr17_0]:[gr17_9]])</f>
        <v>2113.4</v>
      </c>
      <c r="AK1913">
        <v>2962</v>
      </c>
      <c r="AL1913">
        <v>2803</v>
      </c>
      <c r="AM1913">
        <v>2962</v>
      </c>
      <c r="AN1913">
        <v>2930</v>
      </c>
      <c r="AO1913">
        <v>2853</v>
      </c>
      <c r="AP1913">
        <v>2707</v>
      </c>
      <c r="AQ1913">
        <v>2758</v>
      </c>
      <c r="AR1913">
        <v>2816</v>
      </c>
      <c r="AS1913">
        <v>2707</v>
      </c>
      <c r="AT1913">
        <v>2758</v>
      </c>
      <c r="AU1913">
        <f>AVERAGE(Tabla34[[#This Row],[gr21_0]:[gr21_9]])</f>
        <v>2825.6</v>
      </c>
    </row>
    <row r="1914" spans="1:47">
      <c r="A1914">
        <v>1799</v>
      </c>
      <c r="B1914">
        <v>1799</v>
      </c>
      <c r="C1914">
        <v>1799</v>
      </c>
      <c r="D1914">
        <v>1799</v>
      </c>
      <c r="E1914">
        <v>1799</v>
      </c>
      <c r="F1914">
        <v>1799</v>
      </c>
      <c r="G1914">
        <v>1799</v>
      </c>
      <c r="H1914">
        <v>1799</v>
      </c>
      <c r="I1914">
        <v>1799</v>
      </c>
      <c r="J1914">
        <v>1799</v>
      </c>
      <c r="K1914">
        <f>AVERAGE(Tabla33[[#This Row],[gr12_0]:[gr12_9]])</f>
        <v>1799</v>
      </c>
      <c r="M1914">
        <v>1908</v>
      </c>
      <c r="N1914">
        <v>1908</v>
      </c>
      <c r="O1914">
        <v>1908</v>
      </c>
      <c r="P1914" s="4">
        <v>1997</v>
      </c>
      <c r="Q1914">
        <v>1908</v>
      </c>
      <c r="R1914">
        <v>1908</v>
      </c>
      <c r="S1914">
        <v>1908</v>
      </c>
      <c r="T1914">
        <v>1908</v>
      </c>
      <c r="U1914">
        <v>1908</v>
      </c>
      <c r="V1914">
        <v>1976</v>
      </c>
      <c r="W1914">
        <f>AVERAGE(Tabla31[[#This Row],[gr15_0]:[gr15_9]])</f>
        <v>1923.7</v>
      </c>
      <c r="Y1914">
        <v>2116</v>
      </c>
      <c r="Z1914">
        <v>2103</v>
      </c>
      <c r="AA1914">
        <v>2085</v>
      </c>
      <c r="AB1914">
        <v>2085</v>
      </c>
      <c r="AC1914">
        <v>2090</v>
      </c>
      <c r="AD1914">
        <v>2090</v>
      </c>
      <c r="AE1914">
        <v>2207</v>
      </c>
      <c r="AF1914">
        <v>2142</v>
      </c>
      <c r="AG1914">
        <v>2131</v>
      </c>
      <c r="AH1914">
        <v>2085</v>
      </c>
      <c r="AI1914" s="5">
        <f>AVERAGE(Tabla30[[#This Row],[gr17_0]:[gr17_9]])</f>
        <v>2113.4</v>
      </c>
      <c r="AK1914">
        <v>2962</v>
      </c>
      <c r="AL1914">
        <v>2803</v>
      </c>
      <c r="AM1914">
        <v>2962</v>
      </c>
      <c r="AN1914">
        <v>2930</v>
      </c>
      <c r="AO1914">
        <v>2853</v>
      </c>
      <c r="AP1914">
        <v>2707</v>
      </c>
      <c r="AQ1914">
        <v>2758</v>
      </c>
      <c r="AR1914">
        <v>2816</v>
      </c>
      <c r="AS1914">
        <v>2707</v>
      </c>
      <c r="AT1914">
        <v>2758</v>
      </c>
      <c r="AU1914">
        <f>AVERAGE(Tabla34[[#This Row],[gr21_0]:[gr21_9]])</f>
        <v>2825.6</v>
      </c>
    </row>
    <row r="1915" spans="1:47">
      <c r="A1915">
        <v>1799</v>
      </c>
      <c r="B1915">
        <v>1799</v>
      </c>
      <c r="C1915">
        <v>1799</v>
      </c>
      <c r="D1915">
        <v>1799</v>
      </c>
      <c r="E1915">
        <v>1799</v>
      </c>
      <c r="F1915">
        <v>1799</v>
      </c>
      <c r="G1915">
        <v>1799</v>
      </c>
      <c r="H1915">
        <v>1799</v>
      </c>
      <c r="I1915">
        <v>1799</v>
      </c>
      <c r="J1915">
        <v>1799</v>
      </c>
      <c r="K1915">
        <f>AVERAGE(Tabla33[[#This Row],[gr12_0]:[gr12_9]])</f>
        <v>1799</v>
      </c>
      <c r="M1915">
        <v>1908</v>
      </c>
      <c r="N1915">
        <v>1908</v>
      </c>
      <c r="O1915">
        <v>1908</v>
      </c>
      <c r="P1915" s="4">
        <v>1997</v>
      </c>
      <c r="Q1915">
        <v>1908</v>
      </c>
      <c r="R1915">
        <v>1908</v>
      </c>
      <c r="S1915">
        <v>1908</v>
      </c>
      <c r="T1915">
        <v>1908</v>
      </c>
      <c r="U1915">
        <v>1908</v>
      </c>
      <c r="V1915">
        <v>1976</v>
      </c>
      <c r="W1915">
        <f>AVERAGE(Tabla31[[#This Row],[gr15_0]:[gr15_9]])</f>
        <v>1923.7</v>
      </c>
      <c r="Y1915">
        <v>2116</v>
      </c>
      <c r="Z1915">
        <v>2103</v>
      </c>
      <c r="AA1915">
        <v>2085</v>
      </c>
      <c r="AB1915">
        <v>2085</v>
      </c>
      <c r="AC1915">
        <v>2090</v>
      </c>
      <c r="AD1915">
        <v>2090</v>
      </c>
      <c r="AE1915">
        <v>2207</v>
      </c>
      <c r="AF1915">
        <v>2142</v>
      </c>
      <c r="AG1915">
        <v>2131</v>
      </c>
      <c r="AH1915">
        <v>2085</v>
      </c>
      <c r="AI1915" s="5">
        <f>AVERAGE(Tabla30[[#This Row],[gr17_0]:[gr17_9]])</f>
        <v>2113.4</v>
      </c>
      <c r="AK1915">
        <v>2962</v>
      </c>
      <c r="AL1915">
        <v>2803</v>
      </c>
      <c r="AM1915">
        <v>2962</v>
      </c>
      <c r="AN1915">
        <v>2930</v>
      </c>
      <c r="AO1915">
        <v>2853</v>
      </c>
      <c r="AP1915">
        <v>2707</v>
      </c>
      <c r="AQ1915">
        <v>2758</v>
      </c>
      <c r="AR1915">
        <v>2816</v>
      </c>
      <c r="AS1915">
        <v>2707</v>
      </c>
      <c r="AT1915">
        <v>2758</v>
      </c>
      <c r="AU1915">
        <f>AVERAGE(Tabla34[[#This Row],[gr21_0]:[gr21_9]])</f>
        <v>2825.6</v>
      </c>
    </row>
    <row r="1916" spans="1:47">
      <c r="A1916">
        <v>1799</v>
      </c>
      <c r="B1916">
        <v>1799</v>
      </c>
      <c r="C1916">
        <v>1799</v>
      </c>
      <c r="D1916">
        <v>1799</v>
      </c>
      <c r="E1916">
        <v>1799</v>
      </c>
      <c r="F1916">
        <v>1799</v>
      </c>
      <c r="G1916">
        <v>1799</v>
      </c>
      <c r="H1916">
        <v>1799</v>
      </c>
      <c r="I1916">
        <v>1799</v>
      </c>
      <c r="J1916">
        <v>1799</v>
      </c>
      <c r="K1916">
        <f>AVERAGE(Tabla33[[#This Row],[gr12_0]:[gr12_9]])</f>
        <v>1799</v>
      </c>
      <c r="M1916">
        <v>1908</v>
      </c>
      <c r="N1916">
        <v>1908</v>
      </c>
      <c r="O1916">
        <v>1908</v>
      </c>
      <c r="P1916" s="4">
        <v>1997</v>
      </c>
      <c r="Q1916">
        <v>1908</v>
      </c>
      <c r="R1916">
        <v>1908</v>
      </c>
      <c r="S1916">
        <v>1908</v>
      </c>
      <c r="T1916">
        <v>1908</v>
      </c>
      <c r="U1916">
        <v>1908</v>
      </c>
      <c r="V1916">
        <v>1976</v>
      </c>
      <c r="W1916">
        <f>AVERAGE(Tabla31[[#This Row],[gr15_0]:[gr15_9]])</f>
        <v>1923.7</v>
      </c>
      <c r="Y1916">
        <v>2116</v>
      </c>
      <c r="Z1916">
        <v>2103</v>
      </c>
      <c r="AA1916">
        <v>2085</v>
      </c>
      <c r="AB1916">
        <v>2085</v>
      </c>
      <c r="AC1916">
        <v>2090</v>
      </c>
      <c r="AD1916">
        <v>2090</v>
      </c>
      <c r="AE1916">
        <v>2207</v>
      </c>
      <c r="AF1916">
        <v>2142</v>
      </c>
      <c r="AG1916">
        <v>2131</v>
      </c>
      <c r="AH1916">
        <v>2085</v>
      </c>
      <c r="AI1916" s="5">
        <f>AVERAGE(Tabla30[[#This Row],[gr17_0]:[gr17_9]])</f>
        <v>2113.4</v>
      </c>
      <c r="AK1916">
        <v>2962</v>
      </c>
      <c r="AL1916">
        <v>2803</v>
      </c>
      <c r="AM1916">
        <v>2962</v>
      </c>
      <c r="AN1916">
        <v>2930</v>
      </c>
      <c r="AO1916">
        <v>2853</v>
      </c>
      <c r="AP1916">
        <v>2707</v>
      </c>
      <c r="AQ1916">
        <v>2758</v>
      </c>
      <c r="AR1916">
        <v>2816</v>
      </c>
      <c r="AS1916">
        <v>2707</v>
      </c>
      <c r="AT1916">
        <v>2758</v>
      </c>
      <c r="AU1916">
        <f>AVERAGE(Tabla34[[#This Row],[gr21_0]:[gr21_9]])</f>
        <v>2825.6</v>
      </c>
    </row>
    <row r="1917" spans="1:47">
      <c r="A1917">
        <v>1799</v>
      </c>
      <c r="B1917">
        <v>1799</v>
      </c>
      <c r="C1917">
        <v>1799</v>
      </c>
      <c r="D1917">
        <v>1799</v>
      </c>
      <c r="E1917">
        <v>1799</v>
      </c>
      <c r="F1917">
        <v>1799</v>
      </c>
      <c r="G1917">
        <v>1799</v>
      </c>
      <c r="H1917">
        <v>1799</v>
      </c>
      <c r="I1917">
        <v>1799</v>
      </c>
      <c r="J1917">
        <v>1799</v>
      </c>
      <c r="K1917">
        <f>AVERAGE(Tabla33[[#This Row],[gr12_0]:[gr12_9]])</f>
        <v>1799</v>
      </c>
      <c r="M1917">
        <v>1908</v>
      </c>
      <c r="N1917">
        <v>1908</v>
      </c>
      <c r="O1917">
        <v>1908</v>
      </c>
      <c r="P1917" s="4">
        <v>1997</v>
      </c>
      <c r="Q1917">
        <v>1908</v>
      </c>
      <c r="R1917">
        <v>1908</v>
      </c>
      <c r="S1917">
        <v>1908</v>
      </c>
      <c r="T1917">
        <v>1908</v>
      </c>
      <c r="U1917">
        <v>1908</v>
      </c>
      <c r="V1917">
        <v>1976</v>
      </c>
      <c r="W1917">
        <f>AVERAGE(Tabla31[[#This Row],[gr15_0]:[gr15_9]])</f>
        <v>1923.7</v>
      </c>
      <c r="Y1917">
        <v>2116</v>
      </c>
      <c r="Z1917">
        <v>2103</v>
      </c>
      <c r="AA1917">
        <v>2085</v>
      </c>
      <c r="AB1917">
        <v>2085</v>
      </c>
      <c r="AC1917">
        <v>2090</v>
      </c>
      <c r="AD1917">
        <v>2090</v>
      </c>
      <c r="AE1917">
        <v>2207</v>
      </c>
      <c r="AF1917">
        <v>2142</v>
      </c>
      <c r="AG1917">
        <v>2131</v>
      </c>
      <c r="AH1917">
        <v>2085</v>
      </c>
      <c r="AI1917" s="5">
        <f>AVERAGE(Tabla30[[#This Row],[gr17_0]:[gr17_9]])</f>
        <v>2113.4</v>
      </c>
      <c r="AK1917">
        <v>2962</v>
      </c>
      <c r="AL1917">
        <v>2803</v>
      </c>
      <c r="AM1917">
        <v>2962</v>
      </c>
      <c r="AN1917">
        <v>2930</v>
      </c>
      <c r="AO1917">
        <v>2853</v>
      </c>
      <c r="AP1917">
        <v>2707</v>
      </c>
      <c r="AQ1917">
        <v>2758</v>
      </c>
      <c r="AR1917">
        <v>2816</v>
      </c>
      <c r="AS1917">
        <v>2707</v>
      </c>
      <c r="AT1917">
        <v>2758</v>
      </c>
      <c r="AU1917">
        <f>AVERAGE(Tabla34[[#This Row],[gr21_0]:[gr21_9]])</f>
        <v>2825.6</v>
      </c>
    </row>
    <row r="1918" spans="1:47">
      <c r="A1918">
        <v>1799</v>
      </c>
      <c r="B1918">
        <v>1799</v>
      </c>
      <c r="C1918">
        <v>1799</v>
      </c>
      <c r="D1918">
        <v>1799</v>
      </c>
      <c r="E1918">
        <v>1799</v>
      </c>
      <c r="F1918">
        <v>1799</v>
      </c>
      <c r="G1918">
        <v>1799</v>
      </c>
      <c r="H1918">
        <v>1799</v>
      </c>
      <c r="I1918">
        <v>1799</v>
      </c>
      <c r="J1918">
        <v>1799</v>
      </c>
      <c r="K1918">
        <f>AVERAGE(Tabla33[[#This Row],[gr12_0]:[gr12_9]])</f>
        <v>1799</v>
      </c>
      <c r="M1918">
        <v>1908</v>
      </c>
      <c r="N1918">
        <v>1908</v>
      </c>
      <c r="O1918">
        <v>1908</v>
      </c>
      <c r="P1918" s="4">
        <v>1997</v>
      </c>
      <c r="Q1918">
        <v>1908</v>
      </c>
      <c r="R1918">
        <v>1908</v>
      </c>
      <c r="S1918">
        <v>1908</v>
      </c>
      <c r="T1918">
        <v>1908</v>
      </c>
      <c r="U1918">
        <v>1908</v>
      </c>
      <c r="V1918">
        <v>1976</v>
      </c>
      <c r="W1918">
        <f>AVERAGE(Tabla31[[#This Row],[gr15_0]:[gr15_9]])</f>
        <v>1923.7</v>
      </c>
      <c r="Y1918">
        <v>2116</v>
      </c>
      <c r="Z1918">
        <v>2103</v>
      </c>
      <c r="AA1918">
        <v>2085</v>
      </c>
      <c r="AB1918">
        <v>2085</v>
      </c>
      <c r="AC1918">
        <v>2090</v>
      </c>
      <c r="AD1918">
        <v>2090</v>
      </c>
      <c r="AE1918">
        <v>2207</v>
      </c>
      <c r="AF1918">
        <v>2142</v>
      </c>
      <c r="AG1918">
        <v>2131</v>
      </c>
      <c r="AH1918">
        <v>2085</v>
      </c>
      <c r="AI1918" s="5">
        <f>AVERAGE(Tabla30[[#This Row],[gr17_0]:[gr17_9]])</f>
        <v>2113.4</v>
      </c>
      <c r="AK1918">
        <v>2962</v>
      </c>
      <c r="AL1918">
        <v>2803</v>
      </c>
      <c r="AM1918">
        <v>2962</v>
      </c>
      <c r="AN1918">
        <v>2930</v>
      </c>
      <c r="AO1918">
        <v>2853</v>
      </c>
      <c r="AP1918">
        <v>2707</v>
      </c>
      <c r="AQ1918">
        <v>2758</v>
      </c>
      <c r="AR1918">
        <v>2816</v>
      </c>
      <c r="AS1918">
        <v>2707</v>
      </c>
      <c r="AT1918">
        <v>2758</v>
      </c>
      <c r="AU1918">
        <f>AVERAGE(Tabla34[[#This Row],[gr21_0]:[gr21_9]])</f>
        <v>2825.6</v>
      </c>
    </row>
    <row r="1919" spans="1:47">
      <c r="A1919">
        <v>1799</v>
      </c>
      <c r="B1919">
        <v>1799</v>
      </c>
      <c r="C1919">
        <v>1799</v>
      </c>
      <c r="D1919">
        <v>1799</v>
      </c>
      <c r="E1919">
        <v>1799</v>
      </c>
      <c r="F1919">
        <v>1799</v>
      </c>
      <c r="G1919">
        <v>1799</v>
      </c>
      <c r="H1919">
        <v>1799</v>
      </c>
      <c r="I1919">
        <v>1799</v>
      </c>
      <c r="J1919">
        <v>1799</v>
      </c>
      <c r="K1919">
        <f>AVERAGE(Tabla33[[#This Row],[gr12_0]:[gr12_9]])</f>
        <v>1799</v>
      </c>
      <c r="M1919">
        <v>1908</v>
      </c>
      <c r="N1919">
        <v>1908</v>
      </c>
      <c r="O1919">
        <v>1908</v>
      </c>
      <c r="P1919" s="4">
        <v>1997</v>
      </c>
      <c r="Q1919">
        <v>1908</v>
      </c>
      <c r="R1919">
        <v>1908</v>
      </c>
      <c r="S1919">
        <v>1908</v>
      </c>
      <c r="T1919">
        <v>1908</v>
      </c>
      <c r="U1919">
        <v>1908</v>
      </c>
      <c r="V1919">
        <v>1976</v>
      </c>
      <c r="W1919">
        <f>AVERAGE(Tabla31[[#This Row],[gr15_0]:[gr15_9]])</f>
        <v>1923.7</v>
      </c>
      <c r="Y1919">
        <v>2116</v>
      </c>
      <c r="Z1919">
        <v>2103</v>
      </c>
      <c r="AA1919">
        <v>2085</v>
      </c>
      <c r="AB1919">
        <v>2085</v>
      </c>
      <c r="AC1919">
        <v>2090</v>
      </c>
      <c r="AD1919">
        <v>2090</v>
      </c>
      <c r="AE1919">
        <v>2207</v>
      </c>
      <c r="AF1919">
        <v>2142</v>
      </c>
      <c r="AG1919">
        <v>2131</v>
      </c>
      <c r="AH1919">
        <v>2085</v>
      </c>
      <c r="AI1919" s="5">
        <f>AVERAGE(Tabla30[[#This Row],[gr17_0]:[gr17_9]])</f>
        <v>2113.4</v>
      </c>
      <c r="AK1919">
        <v>2962</v>
      </c>
      <c r="AL1919">
        <v>2803</v>
      </c>
      <c r="AM1919">
        <v>2962</v>
      </c>
      <c r="AN1919">
        <v>2930</v>
      </c>
      <c r="AO1919">
        <v>2853</v>
      </c>
      <c r="AP1919">
        <v>2707</v>
      </c>
      <c r="AQ1919">
        <v>2758</v>
      </c>
      <c r="AR1919">
        <v>2816</v>
      </c>
      <c r="AS1919">
        <v>2707</v>
      </c>
      <c r="AT1919">
        <v>2758</v>
      </c>
      <c r="AU1919">
        <f>AVERAGE(Tabla34[[#This Row],[gr21_0]:[gr21_9]])</f>
        <v>2825.6</v>
      </c>
    </row>
    <row r="1920" spans="1:47">
      <c r="A1920">
        <v>1799</v>
      </c>
      <c r="B1920">
        <v>1799</v>
      </c>
      <c r="C1920">
        <v>1799</v>
      </c>
      <c r="D1920">
        <v>1799</v>
      </c>
      <c r="E1920">
        <v>1799</v>
      </c>
      <c r="F1920">
        <v>1799</v>
      </c>
      <c r="G1920">
        <v>1799</v>
      </c>
      <c r="H1920">
        <v>1799</v>
      </c>
      <c r="I1920">
        <v>1799</v>
      </c>
      <c r="J1920">
        <v>1799</v>
      </c>
      <c r="K1920">
        <f>AVERAGE(Tabla33[[#This Row],[gr12_0]:[gr12_9]])</f>
        <v>1799</v>
      </c>
      <c r="M1920">
        <v>1908</v>
      </c>
      <c r="N1920">
        <v>1908</v>
      </c>
      <c r="O1920">
        <v>1908</v>
      </c>
      <c r="P1920" s="4">
        <v>1997</v>
      </c>
      <c r="Q1920">
        <v>1908</v>
      </c>
      <c r="R1920">
        <v>1908</v>
      </c>
      <c r="S1920">
        <v>1908</v>
      </c>
      <c r="T1920">
        <v>1908</v>
      </c>
      <c r="U1920">
        <v>1908</v>
      </c>
      <c r="V1920">
        <v>1976</v>
      </c>
      <c r="W1920">
        <f>AVERAGE(Tabla31[[#This Row],[gr15_0]:[gr15_9]])</f>
        <v>1923.7</v>
      </c>
      <c r="Y1920">
        <v>2116</v>
      </c>
      <c r="Z1920">
        <v>2103</v>
      </c>
      <c r="AA1920">
        <v>2085</v>
      </c>
      <c r="AB1920">
        <v>2085</v>
      </c>
      <c r="AC1920">
        <v>2090</v>
      </c>
      <c r="AD1920">
        <v>2090</v>
      </c>
      <c r="AE1920">
        <v>2207</v>
      </c>
      <c r="AF1920">
        <v>2142</v>
      </c>
      <c r="AG1920">
        <v>2131</v>
      </c>
      <c r="AH1920">
        <v>2085</v>
      </c>
      <c r="AI1920" s="5">
        <f>AVERAGE(Tabla30[[#This Row],[gr17_0]:[gr17_9]])</f>
        <v>2113.4</v>
      </c>
      <c r="AK1920">
        <v>2962</v>
      </c>
      <c r="AL1920">
        <v>2803</v>
      </c>
      <c r="AM1920">
        <v>2962</v>
      </c>
      <c r="AN1920">
        <v>2930</v>
      </c>
      <c r="AO1920">
        <v>2853</v>
      </c>
      <c r="AP1920">
        <v>2707</v>
      </c>
      <c r="AQ1920">
        <v>2758</v>
      </c>
      <c r="AR1920">
        <v>2816</v>
      </c>
      <c r="AS1920">
        <v>2707</v>
      </c>
      <c r="AT1920">
        <v>2758</v>
      </c>
      <c r="AU1920">
        <f>AVERAGE(Tabla34[[#This Row],[gr21_0]:[gr21_9]])</f>
        <v>2825.6</v>
      </c>
    </row>
    <row r="1921" spans="1:47">
      <c r="A1921">
        <v>1799</v>
      </c>
      <c r="B1921">
        <v>1799</v>
      </c>
      <c r="C1921">
        <v>1799</v>
      </c>
      <c r="D1921">
        <v>1799</v>
      </c>
      <c r="E1921">
        <v>1799</v>
      </c>
      <c r="F1921">
        <v>1799</v>
      </c>
      <c r="G1921">
        <v>1799</v>
      </c>
      <c r="H1921">
        <v>1799</v>
      </c>
      <c r="I1921">
        <v>1799</v>
      </c>
      <c r="J1921">
        <v>1799</v>
      </c>
      <c r="K1921">
        <f>AVERAGE(Tabla33[[#This Row],[gr12_0]:[gr12_9]])</f>
        <v>1799</v>
      </c>
      <c r="M1921">
        <v>1908</v>
      </c>
      <c r="N1921">
        <v>1908</v>
      </c>
      <c r="O1921">
        <v>1908</v>
      </c>
      <c r="P1921" s="4">
        <v>1997</v>
      </c>
      <c r="Q1921">
        <v>1908</v>
      </c>
      <c r="R1921">
        <v>1908</v>
      </c>
      <c r="S1921">
        <v>1908</v>
      </c>
      <c r="T1921">
        <v>1908</v>
      </c>
      <c r="U1921">
        <v>1908</v>
      </c>
      <c r="V1921">
        <v>1976</v>
      </c>
      <c r="W1921">
        <f>AVERAGE(Tabla31[[#This Row],[gr15_0]:[gr15_9]])</f>
        <v>1923.7</v>
      </c>
      <c r="Y1921">
        <v>2116</v>
      </c>
      <c r="Z1921">
        <v>2103</v>
      </c>
      <c r="AA1921">
        <v>2085</v>
      </c>
      <c r="AB1921">
        <v>2085</v>
      </c>
      <c r="AC1921">
        <v>2090</v>
      </c>
      <c r="AD1921">
        <v>2090</v>
      </c>
      <c r="AE1921">
        <v>2207</v>
      </c>
      <c r="AF1921">
        <v>2142</v>
      </c>
      <c r="AG1921">
        <v>2131</v>
      </c>
      <c r="AH1921">
        <v>2085</v>
      </c>
      <c r="AI1921" s="5">
        <f>AVERAGE(Tabla30[[#This Row],[gr17_0]:[gr17_9]])</f>
        <v>2113.4</v>
      </c>
      <c r="AK1921">
        <v>2962</v>
      </c>
      <c r="AL1921">
        <v>2803</v>
      </c>
      <c r="AM1921">
        <v>2962</v>
      </c>
      <c r="AN1921">
        <v>2930</v>
      </c>
      <c r="AO1921">
        <v>2853</v>
      </c>
      <c r="AP1921">
        <v>2707</v>
      </c>
      <c r="AQ1921">
        <v>2758</v>
      </c>
      <c r="AR1921">
        <v>2816</v>
      </c>
      <c r="AS1921">
        <v>2707</v>
      </c>
      <c r="AT1921">
        <v>2758</v>
      </c>
      <c r="AU1921">
        <f>AVERAGE(Tabla34[[#This Row],[gr21_0]:[gr21_9]])</f>
        <v>2825.6</v>
      </c>
    </row>
    <row r="1922" spans="1:47">
      <c r="A1922">
        <v>1799</v>
      </c>
      <c r="B1922">
        <v>1799</v>
      </c>
      <c r="C1922">
        <v>1799</v>
      </c>
      <c r="D1922">
        <v>1799</v>
      </c>
      <c r="E1922">
        <v>1799</v>
      </c>
      <c r="F1922">
        <v>1799</v>
      </c>
      <c r="G1922">
        <v>1799</v>
      </c>
      <c r="H1922">
        <v>1799</v>
      </c>
      <c r="I1922">
        <v>1799</v>
      </c>
      <c r="J1922">
        <v>1799</v>
      </c>
      <c r="K1922">
        <f>AVERAGE(Tabla33[[#This Row],[gr12_0]:[gr12_9]])</f>
        <v>1799</v>
      </c>
      <c r="M1922">
        <v>1908</v>
      </c>
      <c r="N1922">
        <v>1908</v>
      </c>
      <c r="O1922">
        <v>1908</v>
      </c>
      <c r="P1922" s="4">
        <v>1997</v>
      </c>
      <c r="Q1922">
        <v>1908</v>
      </c>
      <c r="R1922">
        <v>1908</v>
      </c>
      <c r="S1922">
        <v>1908</v>
      </c>
      <c r="T1922">
        <v>1908</v>
      </c>
      <c r="U1922">
        <v>1908</v>
      </c>
      <c r="V1922">
        <v>1976</v>
      </c>
      <c r="W1922">
        <f>AVERAGE(Tabla31[[#This Row],[gr15_0]:[gr15_9]])</f>
        <v>1923.7</v>
      </c>
      <c r="Y1922">
        <v>2116</v>
      </c>
      <c r="Z1922">
        <v>2103</v>
      </c>
      <c r="AA1922">
        <v>2085</v>
      </c>
      <c r="AB1922">
        <v>2085</v>
      </c>
      <c r="AC1922">
        <v>2090</v>
      </c>
      <c r="AD1922">
        <v>2090</v>
      </c>
      <c r="AE1922">
        <v>2207</v>
      </c>
      <c r="AF1922">
        <v>2142</v>
      </c>
      <c r="AG1922">
        <v>2131</v>
      </c>
      <c r="AH1922">
        <v>2085</v>
      </c>
      <c r="AI1922" s="5">
        <f>AVERAGE(Tabla30[[#This Row],[gr17_0]:[gr17_9]])</f>
        <v>2113.4</v>
      </c>
      <c r="AK1922">
        <v>2962</v>
      </c>
      <c r="AL1922">
        <v>2803</v>
      </c>
      <c r="AM1922">
        <v>2962</v>
      </c>
      <c r="AN1922">
        <v>2930</v>
      </c>
      <c r="AO1922">
        <v>2853</v>
      </c>
      <c r="AP1922">
        <v>2707</v>
      </c>
      <c r="AQ1922">
        <v>2758</v>
      </c>
      <c r="AR1922">
        <v>2816</v>
      </c>
      <c r="AS1922">
        <v>2707</v>
      </c>
      <c r="AT1922">
        <v>2758</v>
      </c>
      <c r="AU1922">
        <f>AVERAGE(Tabla34[[#This Row],[gr21_0]:[gr21_9]])</f>
        <v>2825.6</v>
      </c>
    </row>
    <row r="1923" spans="1:47">
      <c r="A1923">
        <v>1799</v>
      </c>
      <c r="B1923">
        <v>1799</v>
      </c>
      <c r="C1923">
        <v>1799</v>
      </c>
      <c r="D1923">
        <v>1799</v>
      </c>
      <c r="E1923">
        <v>1799</v>
      </c>
      <c r="F1923">
        <v>1799</v>
      </c>
      <c r="G1923">
        <v>1799</v>
      </c>
      <c r="H1923">
        <v>1799</v>
      </c>
      <c r="I1923">
        <v>1799</v>
      </c>
      <c r="J1923">
        <v>1799</v>
      </c>
      <c r="K1923">
        <f>AVERAGE(Tabla33[[#This Row],[gr12_0]:[gr12_9]])</f>
        <v>1799</v>
      </c>
      <c r="M1923">
        <v>1908</v>
      </c>
      <c r="N1923">
        <v>1908</v>
      </c>
      <c r="O1923">
        <v>1908</v>
      </c>
      <c r="P1923" s="4">
        <v>1997</v>
      </c>
      <c r="Q1923">
        <v>1908</v>
      </c>
      <c r="R1923">
        <v>1908</v>
      </c>
      <c r="S1923">
        <v>1908</v>
      </c>
      <c r="T1923">
        <v>1908</v>
      </c>
      <c r="U1923">
        <v>1908</v>
      </c>
      <c r="V1923">
        <v>1976</v>
      </c>
      <c r="W1923">
        <f>AVERAGE(Tabla31[[#This Row],[gr15_0]:[gr15_9]])</f>
        <v>1923.7</v>
      </c>
      <c r="Y1923">
        <v>2116</v>
      </c>
      <c r="Z1923">
        <v>2103</v>
      </c>
      <c r="AA1923">
        <v>2085</v>
      </c>
      <c r="AB1923">
        <v>2085</v>
      </c>
      <c r="AC1923">
        <v>2090</v>
      </c>
      <c r="AD1923">
        <v>2090</v>
      </c>
      <c r="AE1923">
        <v>2207</v>
      </c>
      <c r="AF1923">
        <v>2142</v>
      </c>
      <c r="AG1923">
        <v>2131</v>
      </c>
      <c r="AH1923">
        <v>2085</v>
      </c>
      <c r="AI1923" s="5">
        <f>AVERAGE(Tabla30[[#This Row],[gr17_0]:[gr17_9]])</f>
        <v>2113.4</v>
      </c>
      <c r="AK1923">
        <v>2962</v>
      </c>
      <c r="AL1923">
        <v>2803</v>
      </c>
      <c r="AM1923">
        <v>2962</v>
      </c>
      <c r="AN1923">
        <v>2930</v>
      </c>
      <c r="AO1923">
        <v>2853</v>
      </c>
      <c r="AP1923">
        <v>2707</v>
      </c>
      <c r="AQ1923">
        <v>2758</v>
      </c>
      <c r="AR1923">
        <v>2816</v>
      </c>
      <c r="AS1923">
        <v>2707</v>
      </c>
      <c r="AT1923">
        <v>2758</v>
      </c>
      <c r="AU1923">
        <f>AVERAGE(Tabla34[[#This Row],[gr21_0]:[gr21_9]])</f>
        <v>2825.6</v>
      </c>
    </row>
    <row r="1924" spans="1:47">
      <c r="A1924">
        <v>1799</v>
      </c>
      <c r="B1924">
        <v>1799</v>
      </c>
      <c r="C1924">
        <v>1799</v>
      </c>
      <c r="D1924">
        <v>1799</v>
      </c>
      <c r="E1924">
        <v>1799</v>
      </c>
      <c r="F1924">
        <v>1799</v>
      </c>
      <c r="G1924">
        <v>1799</v>
      </c>
      <c r="H1924">
        <v>1799</v>
      </c>
      <c r="I1924">
        <v>1799</v>
      </c>
      <c r="J1924">
        <v>1799</v>
      </c>
      <c r="K1924">
        <f>AVERAGE(Tabla33[[#This Row],[gr12_0]:[gr12_9]])</f>
        <v>1799</v>
      </c>
      <c r="M1924">
        <v>1908</v>
      </c>
      <c r="N1924">
        <v>1908</v>
      </c>
      <c r="O1924">
        <v>1908</v>
      </c>
      <c r="P1924" s="4">
        <v>1997</v>
      </c>
      <c r="Q1924">
        <v>1908</v>
      </c>
      <c r="R1924">
        <v>1908</v>
      </c>
      <c r="S1924">
        <v>1908</v>
      </c>
      <c r="T1924">
        <v>1908</v>
      </c>
      <c r="U1924">
        <v>1908</v>
      </c>
      <c r="V1924">
        <v>1976</v>
      </c>
      <c r="W1924">
        <f>AVERAGE(Tabla31[[#This Row],[gr15_0]:[gr15_9]])</f>
        <v>1923.7</v>
      </c>
      <c r="Y1924">
        <v>2116</v>
      </c>
      <c r="Z1924">
        <v>2103</v>
      </c>
      <c r="AA1924">
        <v>2085</v>
      </c>
      <c r="AB1924">
        <v>2085</v>
      </c>
      <c r="AC1924">
        <v>2090</v>
      </c>
      <c r="AD1924">
        <v>2090</v>
      </c>
      <c r="AE1924">
        <v>2207</v>
      </c>
      <c r="AF1924">
        <v>2142</v>
      </c>
      <c r="AG1924">
        <v>2131</v>
      </c>
      <c r="AH1924">
        <v>2085</v>
      </c>
      <c r="AI1924" s="5">
        <f>AVERAGE(Tabla30[[#This Row],[gr17_0]:[gr17_9]])</f>
        <v>2113.4</v>
      </c>
      <c r="AK1924">
        <v>2962</v>
      </c>
      <c r="AL1924">
        <v>2803</v>
      </c>
      <c r="AM1924">
        <v>2962</v>
      </c>
      <c r="AN1924">
        <v>2930</v>
      </c>
      <c r="AO1924">
        <v>2853</v>
      </c>
      <c r="AP1924">
        <v>2707</v>
      </c>
      <c r="AQ1924">
        <v>2758</v>
      </c>
      <c r="AR1924">
        <v>2816</v>
      </c>
      <c r="AS1924">
        <v>2707</v>
      </c>
      <c r="AT1924">
        <v>2758</v>
      </c>
      <c r="AU1924">
        <f>AVERAGE(Tabla34[[#This Row],[gr21_0]:[gr21_9]])</f>
        <v>2825.6</v>
      </c>
    </row>
    <row r="1925" spans="1:47">
      <c r="A1925">
        <v>1799</v>
      </c>
      <c r="B1925">
        <v>1799</v>
      </c>
      <c r="C1925">
        <v>1799</v>
      </c>
      <c r="D1925">
        <v>1799</v>
      </c>
      <c r="E1925">
        <v>1799</v>
      </c>
      <c r="F1925">
        <v>1799</v>
      </c>
      <c r="G1925">
        <v>1799</v>
      </c>
      <c r="H1925">
        <v>1799</v>
      </c>
      <c r="I1925">
        <v>1799</v>
      </c>
      <c r="J1925">
        <v>1799</v>
      </c>
      <c r="K1925">
        <f>AVERAGE(Tabla33[[#This Row],[gr12_0]:[gr12_9]])</f>
        <v>1799</v>
      </c>
      <c r="M1925">
        <v>1908</v>
      </c>
      <c r="N1925">
        <v>1908</v>
      </c>
      <c r="O1925">
        <v>1908</v>
      </c>
      <c r="P1925" s="4">
        <v>1997</v>
      </c>
      <c r="Q1925">
        <v>1908</v>
      </c>
      <c r="R1925">
        <v>1908</v>
      </c>
      <c r="S1925">
        <v>1908</v>
      </c>
      <c r="T1925">
        <v>1908</v>
      </c>
      <c r="U1925">
        <v>1908</v>
      </c>
      <c r="V1925">
        <v>1976</v>
      </c>
      <c r="W1925">
        <f>AVERAGE(Tabla31[[#This Row],[gr15_0]:[gr15_9]])</f>
        <v>1923.7</v>
      </c>
      <c r="Y1925">
        <v>2116</v>
      </c>
      <c r="Z1925">
        <v>2103</v>
      </c>
      <c r="AA1925">
        <v>2085</v>
      </c>
      <c r="AB1925">
        <v>2085</v>
      </c>
      <c r="AC1925">
        <v>2090</v>
      </c>
      <c r="AD1925">
        <v>2090</v>
      </c>
      <c r="AE1925">
        <v>2207</v>
      </c>
      <c r="AF1925">
        <v>2142</v>
      </c>
      <c r="AG1925">
        <v>2131</v>
      </c>
      <c r="AH1925">
        <v>2085</v>
      </c>
      <c r="AI1925" s="5">
        <f>AVERAGE(Tabla30[[#This Row],[gr17_0]:[gr17_9]])</f>
        <v>2113.4</v>
      </c>
      <c r="AK1925">
        <v>2962</v>
      </c>
      <c r="AL1925">
        <v>2803</v>
      </c>
      <c r="AM1925">
        <v>2962</v>
      </c>
      <c r="AN1925">
        <v>2930</v>
      </c>
      <c r="AO1925">
        <v>2853</v>
      </c>
      <c r="AP1925">
        <v>2707</v>
      </c>
      <c r="AQ1925">
        <v>2758</v>
      </c>
      <c r="AR1925">
        <v>2816</v>
      </c>
      <c r="AS1925">
        <v>2707</v>
      </c>
      <c r="AT1925">
        <v>2758</v>
      </c>
      <c r="AU1925">
        <f>AVERAGE(Tabla34[[#This Row],[gr21_0]:[gr21_9]])</f>
        <v>2825.6</v>
      </c>
    </row>
    <row r="1926" spans="1:47">
      <c r="A1926">
        <v>1799</v>
      </c>
      <c r="B1926">
        <v>1799</v>
      </c>
      <c r="C1926">
        <v>1799</v>
      </c>
      <c r="D1926">
        <v>1799</v>
      </c>
      <c r="E1926">
        <v>1799</v>
      </c>
      <c r="F1926">
        <v>1799</v>
      </c>
      <c r="G1926">
        <v>1799</v>
      </c>
      <c r="H1926">
        <v>1799</v>
      </c>
      <c r="I1926">
        <v>1799</v>
      </c>
      <c r="J1926">
        <v>1799</v>
      </c>
      <c r="K1926">
        <f>AVERAGE(Tabla33[[#This Row],[gr12_0]:[gr12_9]])</f>
        <v>1799</v>
      </c>
      <c r="M1926">
        <v>1908</v>
      </c>
      <c r="N1926">
        <v>1908</v>
      </c>
      <c r="O1926">
        <v>1908</v>
      </c>
      <c r="P1926" s="4">
        <v>1997</v>
      </c>
      <c r="Q1926">
        <v>1908</v>
      </c>
      <c r="R1926">
        <v>1908</v>
      </c>
      <c r="S1926">
        <v>1908</v>
      </c>
      <c r="T1926">
        <v>1908</v>
      </c>
      <c r="U1926">
        <v>1908</v>
      </c>
      <c r="V1926">
        <v>1976</v>
      </c>
      <c r="W1926">
        <f>AVERAGE(Tabla31[[#This Row],[gr15_0]:[gr15_9]])</f>
        <v>1923.7</v>
      </c>
      <c r="Y1926">
        <v>2116</v>
      </c>
      <c r="Z1926">
        <v>2103</v>
      </c>
      <c r="AA1926">
        <v>2085</v>
      </c>
      <c r="AB1926">
        <v>2085</v>
      </c>
      <c r="AC1926">
        <v>2090</v>
      </c>
      <c r="AD1926">
        <v>2090</v>
      </c>
      <c r="AE1926">
        <v>2207</v>
      </c>
      <c r="AF1926">
        <v>2142</v>
      </c>
      <c r="AG1926">
        <v>2131</v>
      </c>
      <c r="AH1926">
        <v>2085</v>
      </c>
      <c r="AI1926" s="5">
        <f>AVERAGE(Tabla30[[#This Row],[gr17_0]:[gr17_9]])</f>
        <v>2113.4</v>
      </c>
      <c r="AK1926">
        <v>2962</v>
      </c>
      <c r="AL1926">
        <v>2803</v>
      </c>
      <c r="AM1926">
        <v>2962</v>
      </c>
      <c r="AN1926">
        <v>2930</v>
      </c>
      <c r="AO1926">
        <v>2853</v>
      </c>
      <c r="AP1926">
        <v>2707</v>
      </c>
      <c r="AQ1926">
        <v>2758</v>
      </c>
      <c r="AR1926">
        <v>2816</v>
      </c>
      <c r="AS1926">
        <v>2707</v>
      </c>
      <c r="AT1926">
        <v>2758</v>
      </c>
      <c r="AU1926">
        <f>AVERAGE(Tabla34[[#This Row],[gr21_0]:[gr21_9]])</f>
        <v>2825.6</v>
      </c>
    </row>
    <row r="1927" spans="1:47">
      <c r="A1927">
        <v>1799</v>
      </c>
      <c r="B1927">
        <v>1799</v>
      </c>
      <c r="C1927">
        <v>1799</v>
      </c>
      <c r="D1927">
        <v>1799</v>
      </c>
      <c r="E1927">
        <v>1799</v>
      </c>
      <c r="F1927">
        <v>1799</v>
      </c>
      <c r="G1927">
        <v>1799</v>
      </c>
      <c r="H1927">
        <v>1799</v>
      </c>
      <c r="I1927">
        <v>1799</v>
      </c>
      <c r="J1927">
        <v>1799</v>
      </c>
      <c r="K1927">
        <f>AVERAGE(Tabla33[[#This Row],[gr12_0]:[gr12_9]])</f>
        <v>1799</v>
      </c>
      <c r="M1927">
        <v>1908</v>
      </c>
      <c r="N1927">
        <v>1908</v>
      </c>
      <c r="O1927">
        <v>1908</v>
      </c>
      <c r="P1927" s="4">
        <v>1997</v>
      </c>
      <c r="Q1927">
        <v>1908</v>
      </c>
      <c r="R1927">
        <v>1908</v>
      </c>
      <c r="S1927">
        <v>1908</v>
      </c>
      <c r="T1927">
        <v>1908</v>
      </c>
      <c r="U1927">
        <v>1908</v>
      </c>
      <c r="V1927">
        <v>1976</v>
      </c>
      <c r="W1927">
        <f>AVERAGE(Tabla31[[#This Row],[gr15_0]:[gr15_9]])</f>
        <v>1923.7</v>
      </c>
      <c r="Y1927">
        <v>2116</v>
      </c>
      <c r="Z1927">
        <v>2103</v>
      </c>
      <c r="AA1927">
        <v>2085</v>
      </c>
      <c r="AB1927">
        <v>2085</v>
      </c>
      <c r="AC1927">
        <v>2090</v>
      </c>
      <c r="AD1927">
        <v>2090</v>
      </c>
      <c r="AE1927">
        <v>2207</v>
      </c>
      <c r="AF1927">
        <v>2142</v>
      </c>
      <c r="AG1927">
        <v>2131</v>
      </c>
      <c r="AH1927">
        <v>2085</v>
      </c>
      <c r="AI1927" s="5">
        <f>AVERAGE(Tabla30[[#This Row],[gr17_0]:[gr17_9]])</f>
        <v>2113.4</v>
      </c>
      <c r="AK1927">
        <v>2962</v>
      </c>
      <c r="AL1927">
        <v>2803</v>
      </c>
      <c r="AM1927">
        <v>2962</v>
      </c>
      <c r="AN1927">
        <v>2930</v>
      </c>
      <c r="AO1927">
        <v>2853</v>
      </c>
      <c r="AP1927">
        <v>2707</v>
      </c>
      <c r="AQ1927">
        <v>2758</v>
      </c>
      <c r="AR1927">
        <v>2816</v>
      </c>
      <c r="AS1927">
        <v>2707</v>
      </c>
      <c r="AT1927">
        <v>2758</v>
      </c>
      <c r="AU1927">
        <f>AVERAGE(Tabla34[[#This Row],[gr21_0]:[gr21_9]])</f>
        <v>2825.6</v>
      </c>
    </row>
    <row r="1928" spans="1:47">
      <c r="A1928">
        <v>1799</v>
      </c>
      <c r="B1928">
        <v>1799</v>
      </c>
      <c r="C1928">
        <v>1799</v>
      </c>
      <c r="D1928">
        <v>1799</v>
      </c>
      <c r="E1928">
        <v>1799</v>
      </c>
      <c r="F1928">
        <v>1799</v>
      </c>
      <c r="G1928">
        <v>1799</v>
      </c>
      <c r="H1928">
        <v>1799</v>
      </c>
      <c r="I1928">
        <v>1799</v>
      </c>
      <c r="J1928">
        <v>1799</v>
      </c>
      <c r="K1928">
        <f>AVERAGE(Tabla33[[#This Row],[gr12_0]:[gr12_9]])</f>
        <v>1799</v>
      </c>
      <c r="M1928">
        <v>1908</v>
      </c>
      <c r="N1928">
        <v>1908</v>
      </c>
      <c r="O1928">
        <v>1908</v>
      </c>
      <c r="P1928" s="4">
        <v>1997</v>
      </c>
      <c r="Q1928">
        <v>1908</v>
      </c>
      <c r="R1928">
        <v>1908</v>
      </c>
      <c r="S1928">
        <v>1908</v>
      </c>
      <c r="T1928">
        <v>1908</v>
      </c>
      <c r="U1928">
        <v>1908</v>
      </c>
      <c r="V1928">
        <v>1976</v>
      </c>
      <c r="W1928">
        <f>AVERAGE(Tabla31[[#This Row],[gr15_0]:[gr15_9]])</f>
        <v>1923.7</v>
      </c>
      <c r="Y1928">
        <v>2116</v>
      </c>
      <c r="Z1928">
        <v>2103</v>
      </c>
      <c r="AA1928">
        <v>2085</v>
      </c>
      <c r="AB1928">
        <v>2085</v>
      </c>
      <c r="AC1928">
        <v>2090</v>
      </c>
      <c r="AD1928">
        <v>2090</v>
      </c>
      <c r="AE1928">
        <v>2207</v>
      </c>
      <c r="AF1928">
        <v>2142</v>
      </c>
      <c r="AG1928">
        <v>2131</v>
      </c>
      <c r="AH1928">
        <v>2085</v>
      </c>
      <c r="AI1928" s="5">
        <f>AVERAGE(Tabla30[[#This Row],[gr17_0]:[gr17_9]])</f>
        <v>2113.4</v>
      </c>
      <c r="AK1928">
        <v>2962</v>
      </c>
      <c r="AL1928">
        <v>2803</v>
      </c>
      <c r="AM1928">
        <v>2962</v>
      </c>
      <c r="AN1928">
        <v>2930</v>
      </c>
      <c r="AO1928">
        <v>2853</v>
      </c>
      <c r="AP1928">
        <v>2707</v>
      </c>
      <c r="AQ1928">
        <v>2758</v>
      </c>
      <c r="AR1928">
        <v>2816</v>
      </c>
      <c r="AS1928">
        <v>2707</v>
      </c>
      <c r="AT1928">
        <v>2758</v>
      </c>
      <c r="AU1928">
        <f>AVERAGE(Tabla34[[#This Row],[gr21_0]:[gr21_9]])</f>
        <v>2825.6</v>
      </c>
    </row>
    <row r="1929" spans="1:47">
      <c r="A1929">
        <v>1799</v>
      </c>
      <c r="B1929">
        <v>1799</v>
      </c>
      <c r="C1929">
        <v>1799</v>
      </c>
      <c r="D1929">
        <v>1799</v>
      </c>
      <c r="E1929">
        <v>1799</v>
      </c>
      <c r="F1929">
        <v>1799</v>
      </c>
      <c r="G1929">
        <v>1799</v>
      </c>
      <c r="H1929">
        <v>1799</v>
      </c>
      <c r="I1929">
        <v>1799</v>
      </c>
      <c r="J1929">
        <v>1799</v>
      </c>
      <c r="K1929">
        <f>AVERAGE(Tabla33[[#This Row],[gr12_0]:[gr12_9]])</f>
        <v>1799</v>
      </c>
      <c r="M1929">
        <v>1908</v>
      </c>
      <c r="N1929">
        <v>1908</v>
      </c>
      <c r="O1929">
        <v>1908</v>
      </c>
      <c r="P1929" s="4">
        <v>1997</v>
      </c>
      <c r="Q1929">
        <v>1908</v>
      </c>
      <c r="R1929">
        <v>1908</v>
      </c>
      <c r="S1929">
        <v>1908</v>
      </c>
      <c r="T1929">
        <v>1908</v>
      </c>
      <c r="U1929">
        <v>1908</v>
      </c>
      <c r="V1929">
        <v>1976</v>
      </c>
      <c r="W1929">
        <f>AVERAGE(Tabla31[[#This Row],[gr15_0]:[gr15_9]])</f>
        <v>1923.7</v>
      </c>
      <c r="Y1929">
        <v>2116</v>
      </c>
      <c r="Z1929">
        <v>2103</v>
      </c>
      <c r="AA1929">
        <v>2085</v>
      </c>
      <c r="AB1929">
        <v>2085</v>
      </c>
      <c r="AC1929">
        <v>2090</v>
      </c>
      <c r="AD1929">
        <v>2090</v>
      </c>
      <c r="AE1929">
        <v>2207</v>
      </c>
      <c r="AF1929">
        <v>2142</v>
      </c>
      <c r="AG1929">
        <v>2131</v>
      </c>
      <c r="AH1929">
        <v>2085</v>
      </c>
      <c r="AI1929" s="5">
        <f>AVERAGE(Tabla30[[#This Row],[gr17_0]:[gr17_9]])</f>
        <v>2113.4</v>
      </c>
      <c r="AK1929">
        <v>2962</v>
      </c>
      <c r="AL1929">
        <v>2803</v>
      </c>
      <c r="AM1929">
        <v>2962</v>
      </c>
      <c r="AN1929">
        <v>2930</v>
      </c>
      <c r="AO1929">
        <v>2853</v>
      </c>
      <c r="AP1929">
        <v>2707</v>
      </c>
      <c r="AQ1929">
        <v>2758</v>
      </c>
      <c r="AR1929">
        <v>2816</v>
      </c>
      <c r="AS1929">
        <v>2707</v>
      </c>
      <c r="AT1929">
        <v>2758</v>
      </c>
      <c r="AU1929">
        <f>AVERAGE(Tabla34[[#This Row],[gr21_0]:[gr21_9]])</f>
        <v>2825.6</v>
      </c>
    </row>
    <row r="1930" spans="1:47">
      <c r="A1930">
        <v>1799</v>
      </c>
      <c r="B1930">
        <v>1799</v>
      </c>
      <c r="C1930">
        <v>1799</v>
      </c>
      <c r="D1930">
        <v>1799</v>
      </c>
      <c r="E1930">
        <v>1799</v>
      </c>
      <c r="F1930">
        <v>1799</v>
      </c>
      <c r="G1930">
        <v>1799</v>
      </c>
      <c r="H1930">
        <v>1799</v>
      </c>
      <c r="I1930">
        <v>1799</v>
      </c>
      <c r="J1930">
        <v>1799</v>
      </c>
      <c r="K1930">
        <f>AVERAGE(Tabla33[[#This Row],[gr12_0]:[gr12_9]])</f>
        <v>1799</v>
      </c>
      <c r="M1930">
        <v>1908</v>
      </c>
      <c r="N1930">
        <v>1908</v>
      </c>
      <c r="O1930">
        <v>1908</v>
      </c>
      <c r="P1930" s="4">
        <v>1997</v>
      </c>
      <c r="Q1930">
        <v>1908</v>
      </c>
      <c r="R1930">
        <v>1908</v>
      </c>
      <c r="S1930">
        <v>1908</v>
      </c>
      <c r="T1930">
        <v>1908</v>
      </c>
      <c r="U1930">
        <v>1908</v>
      </c>
      <c r="V1930">
        <v>1976</v>
      </c>
      <c r="W1930">
        <f>AVERAGE(Tabla31[[#This Row],[gr15_0]:[gr15_9]])</f>
        <v>1923.7</v>
      </c>
      <c r="Y1930">
        <v>2116</v>
      </c>
      <c r="Z1930">
        <v>2103</v>
      </c>
      <c r="AA1930">
        <v>2085</v>
      </c>
      <c r="AB1930">
        <v>2085</v>
      </c>
      <c r="AC1930">
        <v>2090</v>
      </c>
      <c r="AD1930">
        <v>2090</v>
      </c>
      <c r="AE1930">
        <v>2207</v>
      </c>
      <c r="AF1930">
        <v>2142</v>
      </c>
      <c r="AG1930">
        <v>2131</v>
      </c>
      <c r="AH1930">
        <v>2085</v>
      </c>
      <c r="AI1930" s="5">
        <f>AVERAGE(Tabla30[[#This Row],[gr17_0]:[gr17_9]])</f>
        <v>2113.4</v>
      </c>
      <c r="AK1930">
        <v>2962</v>
      </c>
      <c r="AL1930">
        <v>2803</v>
      </c>
      <c r="AM1930">
        <v>2962</v>
      </c>
      <c r="AN1930">
        <v>2930</v>
      </c>
      <c r="AO1930">
        <v>2853</v>
      </c>
      <c r="AP1930">
        <v>2707</v>
      </c>
      <c r="AQ1930">
        <v>2758</v>
      </c>
      <c r="AR1930">
        <v>2816</v>
      </c>
      <c r="AS1930">
        <v>2707</v>
      </c>
      <c r="AT1930">
        <v>2758</v>
      </c>
      <c r="AU1930">
        <f>AVERAGE(Tabla34[[#This Row],[gr21_0]:[gr21_9]])</f>
        <v>2825.6</v>
      </c>
    </row>
    <row r="1931" spans="1:47">
      <c r="A1931">
        <v>1799</v>
      </c>
      <c r="B1931">
        <v>1799</v>
      </c>
      <c r="C1931">
        <v>1799</v>
      </c>
      <c r="D1931">
        <v>1799</v>
      </c>
      <c r="E1931">
        <v>1799</v>
      </c>
      <c r="F1931">
        <v>1799</v>
      </c>
      <c r="G1931">
        <v>1799</v>
      </c>
      <c r="H1931">
        <v>1799</v>
      </c>
      <c r="I1931">
        <v>1799</v>
      </c>
      <c r="J1931">
        <v>1799</v>
      </c>
      <c r="K1931">
        <f>AVERAGE(Tabla33[[#This Row],[gr12_0]:[gr12_9]])</f>
        <v>1799</v>
      </c>
      <c r="M1931">
        <v>1908</v>
      </c>
      <c r="N1931">
        <v>1908</v>
      </c>
      <c r="O1931">
        <v>1908</v>
      </c>
      <c r="P1931" s="4">
        <v>1997</v>
      </c>
      <c r="Q1931">
        <v>1908</v>
      </c>
      <c r="R1931">
        <v>1908</v>
      </c>
      <c r="S1931">
        <v>1908</v>
      </c>
      <c r="T1931">
        <v>1908</v>
      </c>
      <c r="U1931">
        <v>1908</v>
      </c>
      <c r="V1931">
        <v>1976</v>
      </c>
      <c r="W1931">
        <f>AVERAGE(Tabla31[[#This Row],[gr15_0]:[gr15_9]])</f>
        <v>1923.7</v>
      </c>
      <c r="Y1931">
        <v>2116</v>
      </c>
      <c r="Z1931">
        <v>2103</v>
      </c>
      <c r="AA1931">
        <v>2085</v>
      </c>
      <c r="AB1931">
        <v>2085</v>
      </c>
      <c r="AC1931">
        <v>2090</v>
      </c>
      <c r="AD1931">
        <v>2090</v>
      </c>
      <c r="AE1931">
        <v>2207</v>
      </c>
      <c r="AF1931">
        <v>2142</v>
      </c>
      <c r="AG1931">
        <v>2131</v>
      </c>
      <c r="AH1931">
        <v>2085</v>
      </c>
      <c r="AI1931" s="5">
        <f>AVERAGE(Tabla30[[#This Row],[gr17_0]:[gr17_9]])</f>
        <v>2113.4</v>
      </c>
      <c r="AK1931">
        <v>2962</v>
      </c>
      <c r="AL1931">
        <v>2803</v>
      </c>
      <c r="AM1931">
        <v>2962</v>
      </c>
      <c r="AN1931">
        <v>2930</v>
      </c>
      <c r="AO1931">
        <v>2853</v>
      </c>
      <c r="AP1931">
        <v>2707</v>
      </c>
      <c r="AQ1931">
        <v>2758</v>
      </c>
      <c r="AR1931">
        <v>2816</v>
      </c>
      <c r="AS1931">
        <v>2707</v>
      </c>
      <c r="AT1931">
        <v>2758</v>
      </c>
      <c r="AU1931">
        <f>AVERAGE(Tabla34[[#This Row],[gr21_0]:[gr21_9]])</f>
        <v>2825.6</v>
      </c>
    </row>
    <row r="1932" spans="1:47">
      <c r="A1932">
        <v>1799</v>
      </c>
      <c r="B1932">
        <v>1799</v>
      </c>
      <c r="C1932">
        <v>1799</v>
      </c>
      <c r="D1932">
        <v>1799</v>
      </c>
      <c r="E1932">
        <v>1799</v>
      </c>
      <c r="F1932">
        <v>1799</v>
      </c>
      <c r="G1932">
        <v>1799</v>
      </c>
      <c r="H1932">
        <v>1799</v>
      </c>
      <c r="I1932">
        <v>1799</v>
      </c>
      <c r="J1932">
        <v>1799</v>
      </c>
      <c r="K1932">
        <f>AVERAGE(Tabla33[[#This Row],[gr12_0]:[gr12_9]])</f>
        <v>1799</v>
      </c>
      <c r="M1932">
        <v>1908</v>
      </c>
      <c r="N1932">
        <v>1908</v>
      </c>
      <c r="O1932">
        <v>1908</v>
      </c>
      <c r="P1932" s="4">
        <v>1997</v>
      </c>
      <c r="Q1932">
        <v>1908</v>
      </c>
      <c r="R1932">
        <v>1908</v>
      </c>
      <c r="S1932">
        <v>1908</v>
      </c>
      <c r="T1932">
        <v>1908</v>
      </c>
      <c r="U1932">
        <v>1908</v>
      </c>
      <c r="V1932">
        <v>1976</v>
      </c>
      <c r="W1932">
        <f>AVERAGE(Tabla31[[#This Row],[gr15_0]:[gr15_9]])</f>
        <v>1923.7</v>
      </c>
      <c r="Y1932">
        <v>2116</v>
      </c>
      <c r="Z1932">
        <v>2103</v>
      </c>
      <c r="AA1932">
        <v>2085</v>
      </c>
      <c r="AB1932">
        <v>2085</v>
      </c>
      <c r="AC1932">
        <v>2090</v>
      </c>
      <c r="AD1932">
        <v>2090</v>
      </c>
      <c r="AE1932">
        <v>2207</v>
      </c>
      <c r="AF1932">
        <v>2142</v>
      </c>
      <c r="AG1932">
        <v>2131</v>
      </c>
      <c r="AH1932">
        <v>2085</v>
      </c>
      <c r="AI1932" s="5">
        <f>AVERAGE(Tabla30[[#This Row],[gr17_0]:[gr17_9]])</f>
        <v>2113.4</v>
      </c>
      <c r="AK1932">
        <v>2962</v>
      </c>
      <c r="AL1932">
        <v>2803</v>
      </c>
      <c r="AM1932">
        <v>2962</v>
      </c>
      <c r="AN1932">
        <v>2930</v>
      </c>
      <c r="AO1932">
        <v>2853</v>
      </c>
      <c r="AP1932">
        <v>2707</v>
      </c>
      <c r="AQ1932">
        <v>2758</v>
      </c>
      <c r="AR1932">
        <v>2816</v>
      </c>
      <c r="AS1932">
        <v>2707</v>
      </c>
      <c r="AT1932">
        <v>2758</v>
      </c>
      <c r="AU1932">
        <f>AVERAGE(Tabla34[[#This Row],[gr21_0]:[gr21_9]])</f>
        <v>2825.6</v>
      </c>
    </row>
    <row r="1933" spans="1:47">
      <c r="A1933">
        <v>1799</v>
      </c>
      <c r="B1933">
        <v>1799</v>
      </c>
      <c r="C1933">
        <v>1799</v>
      </c>
      <c r="D1933">
        <v>1799</v>
      </c>
      <c r="E1933">
        <v>1799</v>
      </c>
      <c r="F1933">
        <v>1799</v>
      </c>
      <c r="G1933">
        <v>1799</v>
      </c>
      <c r="H1933">
        <v>1799</v>
      </c>
      <c r="I1933">
        <v>1799</v>
      </c>
      <c r="J1933">
        <v>1799</v>
      </c>
      <c r="K1933">
        <f>AVERAGE(Tabla33[[#This Row],[gr12_0]:[gr12_9]])</f>
        <v>1799</v>
      </c>
      <c r="M1933">
        <v>1908</v>
      </c>
      <c r="N1933">
        <v>1908</v>
      </c>
      <c r="O1933">
        <v>1908</v>
      </c>
      <c r="P1933" s="4">
        <v>1997</v>
      </c>
      <c r="Q1933">
        <v>1908</v>
      </c>
      <c r="R1933">
        <v>1908</v>
      </c>
      <c r="S1933">
        <v>1908</v>
      </c>
      <c r="T1933">
        <v>1908</v>
      </c>
      <c r="U1933">
        <v>1908</v>
      </c>
      <c r="V1933">
        <v>1976</v>
      </c>
      <c r="W1933">
        <f>AVERAGE(Tabla31[[#This Row],[gr15_0]:[gr15_9]])</f>
        <v>1923.7</v>
      </c>
      <c r="Y1933">
        <v>2116</v>
      </c>
      <c r="Z1933">
        <v>2103</v>
      </c>
      <c r="AA1933">
        <v>2085</v>
      </c>
      <c r="AB1933">
        <v>2085</v>
      </c>
      <c r="AC1933">
        <v>2090</v>
      </c>
      <c r="AD1933">
        <v>2090</v>
      </c>
      <c r="AE1933">
        <v>2207</v>
      </c>
      <c r="AF1933">
        <v>2142</v>
      </c>
      <c r="AG1933">
        <v>2131</v>
      </c>
      <c r="AH1933">
        <v>2085</v>
      </c>
      <c r="AI1933" s="5">
        <f>AVERAGE(Tabla30[[#This Row],[gr17_0]:[gr17_9]])</f>
        <v>2113.4</v>
      </c>
      <c r="AK1933">
        <v>2962</v>
      </c>
      <c r="AL1933">
        <v>2803</v>
      </c>
      <c r="AM1933">
        <v>2962</v>
      </c>
      <c r="AN1933">
        <v>2930</v>
      </c>
      <c r="AO1933">
        <v>2853</v>
      </c>
      <c r="AP1933">
        <v>2707</v>
      </c>
      <c r="AQ1933">
        <v>2758</v>
      </c>
      <c r="AR1933">
        <v>2816</v>
      </c>
      <c r="AS1933">
        <v>2707</v>
      </c>
      <c r="AT1933">
        <v>2758</v>
      </c>
      <c r="AU1933">
        <f>AVERAGE(Tabla34[[#This Row],[gr21_0]:[gr21_9]])</f>
        <v>2825.6</v>
      </c>
    </row>
    <row r="1934" spans="1:47">
      <c r="A1934">
        <v>1799</v>
      </c>
      <c r="B1934">
        <v>1799</v>
      </c>
      <c r="C1934">
        <v>1799</v>
      </c>
      <c r="D1934">
        <v>1799</v>
      </c>
      <c r="E1934">
        <v>1799</v>
      </c>
      <c r="F1934">
        <v>1799</v>
      </c>
      <c r="G1934">
        <v>1799</v>
      </c>
      <c r="H1934">
        <v>1799</v>
      </c>
      <c r="I1934">
        <v>1799</v>
      </c>
      <c r="J1934">
        <v>1799</v>
      </c>
      <c r="K1934">
        <f>AVERAGE(Tabla33[[#This Row],[gr12_0]:[gr12_9]])</f>
        <v>1799</v>
      </c>
      <c r="M1934">
        <v>1908</v>
      </c>
      <c r="N1934">
        <v>1908</v>
      </c>
      <c r="O1934">
        <v>1908</v>
      </c>
      <c r="P1934" s="4">
        <v>1997</v>
      </c>
      <c r="Q1934">
        <v>1908</v>
      </c>
      <c r="R1934">
        <v>1908</v>
      </c>
      <c r="S1934">
        <v>1908</v>
      </c>
      <c r="T1934">
        <v>1908</v>
      </c>
      <c r="U1934">
        <v>1908</v>
      </c>
      <c r="V1934">
        <v>1976</v>
      </c>
      <c r="W1934">
        <f>AVERAGE(Tabla31[[#This Row],[gr15_0]:[gr15_9]])</f>
        <v>1923.7</v>
      </c>
      <c r="Y1934">
        <v>2116</v>
      </c>
      <c r="Z1934">
        <v>2103</v>
      </c>
      <c r="AA1934">
        <v>2085</v>
      </c>
      <c r="AB1934">
        <v>2085</v>
      </c>
      <c r="AC1934">
        <v>2090</v>
      </c>
      <c r="AD1934">
        <v>2090</v>
      </c>
      <c r="AE1934">
        <v>2207</v>
      </c>
      <c r="AF1934">
        <v>2142</v>
      </c>
      <c r="AG1934">
        <v>2131</v>
      </c>
      <c r="AH1934">
        <v>2085</v>
      </c>
      <c r="AI1934" s="5">
        <f>AVERAGE(Tabla30[[#This Row],[gr17_0]:[gr17_9]])</f>
        <v>2113.4</v>
      </c>
      <c r="AK1934">
        <v>2962</v>
      </c>
      <c r="AL1934">
        <v>2803</v>
      </c>
      <c r="AM1934">
        <v>2962</v>
      </c>
      <c r="AN1934">
        <v>2930</v>
      </c>
      <c r="AO1934">
        <v>2853</v>
      </c>
      <c r="AP1934">
        <v>2707</v>
      </c>
      <c r="AQ1934">
        <v>2758</v>
      </c>
      <c r="AR1934">
        <v>2816</v>
      </c>
      <c r="AS1934">
        <v>2707</v>
      </c>
      <c r="AT1934">
        <v>2758</v>
      </c>
      <c r="AU1934">
        <f>AVERAGE(Tabla34[[#This Row],[gr21_0]:[gr21_9]])</f>
        <v>2825.6</v>
      </c>
    </row>
    <row r="1935" spans="1:47">
      <c r="A1935">
        <v>1799</v>
      </c>
      <c r="B1935">
        <v>1799</v>
      </c>
      <c r="C1935">
        <v>1799</v>
      </c>
      <c r="D1935">
        <v>1799</v>
      </c>
      <c r="E1935">
        <v>1799</v>
      </c>
      <c r="F1935">
        <v>1799</v>
      </c>
      <c r="G1935">
        <v>1799</v>
      </c>
      <c r="H1935">
        <v>1799</v>
      </c>
      <c r="I1935">
        <v>1799</v>
      </c>
      <c r="J1935">
        <v>1799</v>
      </c>
      <c r="K1935">
        <f>AVERAGE(Tabla33[[#This Row],[gr12_0]:[gr12_9]])</f>
        <v>1799</v>
      </c>
      <c r="M1935">
        <v>1908</v>
      </c>
      <c r="N1935">
        <v>1908</v>
      </c>
      <c r="O1935">
        <v>1908</v>
      </c>
      <c r="P1935" s="4">
        <v>1997</v>
      </c>
      <c r="Q1935">
        <v>1908</v>
      </c>
      <c r="R1935">
        <v>1908</v>
      </c>
      <c r="S1935">
        <v>1908</v>
      </c>
      <c r="T1935">
        <v>1908</v>
      </c>
      <c r="U1935">
        <v>1908</v>
      </c>
      <c r="V1935">
        <v>1976</v>
      </c>
      <c r="W1935">
        <f>AVERAGE(Tabla31[[#This Row],[gr15_0]:[gr15_9]])</f>
        <v>1923.7</v>
      </c>
      <c r="Y1935">
        <v>2116</v>
      </c>
      <c r="Z1935">
        <v>2103</v>
      </c>
      <c r="AA1935">
        <v>2085</v>
      </c>
      <c r="AB1935">
        <v>2085</v>
      </c>
      <c r="AC1935">
        <v>2090</v>
      </c>
      <c r="AD1935">
        <v>2090</v>
      </c>
      <c r="AE1935">
        <v>2207</v>
      </c>
      <c r="AF1935">
        <v>2142</v>
      </c>
      <c r="AG1935">
        <v>2131</v>
      </c>
      <c r="AH1935">
        <v>2085</v>
      </c>
      <c r="AI1935" s="5">
        <f>AVERAGE(Tabla30[[#This Row],[gr17_0]:[gr17_9]])</f>
        <v>2113.4</v>
      </c>
      <c r="AK1935">
        <v>2962</v>
      </c>
      <c r="AL1935">
        <v>2803</v>
      </c>
      <c r="AM1935">
        <v>2962</v>
      </c>
      <c r="AN1935">
        <v>2930</v>
      </c>
      <c r="AO1935">
        <v>2853</v>
      </c>
      <c r="AP1935">
        <v>2707</v>
      </c>
      <c r="AQ1935">
        <v>2758</v>
      </c>
      <c r="AR1935">
        <v>2816</v>
      </c>
      <c r="AS1935">
        <v>2707</v>
      </c>
      <c r="AT1935">
        <v>2758</v>
      </c>
      <c r="AU1935">
        <f>AVERAGE(Tabla34[[#This Row],[gr21_0]:[gr21_9]])</f>
        <v>2825.6</v>
      </c>
    </row>
    <row r="1936" spans="1:47">
      <c r="A1936">
        <v>1799</v>
      </c>
      <c r="B1936">
        <v>1799</v>
      </c>
      <c r="C1936">
        <v>1799</v>
      </c>
      <c r="D1936">
        <v>1799</v>
      </c>
      <c r="E1936">
        <v>1799</v>
      </c>
      <c r="F1936">
        <v>1799</v>
      </c>
      <c r="G1936">
        <v>1799</v>
      </c>
      <c r="H1936">
        <v>1799</v>
      </c>
      <c r="I1936">
        <v>1799</v>
      </c>
      <c r="J1936">
        <v>1799</v>
      </c>
      <c r="K1936">
        <f>AVERAGE(Tabla33[[#This Row],[gr12_0]:[gr12_9]])</f>
        <v>1799</v>
      </c>
      <c r="M1936">
        <v>1908</v>
      </c>
      <c r="N1936">
        <v>1908</v>
      </c>
      <c r="O1936">
        <v>1908</v>
      </c>
      <c r="P1936" s="4">
        <v>1997</v>
      </c>
      <c r="Q1936">
        <v>1908</v>
      </c>
      <c r="R1936">
        <v>1908</v>
      </c>
      <c r="S1936">
        <v>1908</v>
      </c>
      <c r="T1936">
        <v>1908</v>
      </c>
      <c r="U1936">
        <v>1908</v>
      </c>
      <c r="V1936">
        <v>1976</v>
      </c>
      <c r="W1936">
        <f>AVERAGE(Tabla31[[#This Row],[gr15_0]:[gr15_9]])</f>
        <v>1923.7</v>
      </c>
      <c r="Y1936">
        <v>2116</v>
      </c>
      <c r="Z1936">
        <v>2103</v>
      </c>
      <c r="AA1936">
        <v>2085</v>
      </c>
      <c r="AB1936">
        <v>2085</v>
      </c>
      <c r="AC1936">
        <v>2090</v>
      </c>
      <c r="AD1936">
        <v>2090</v>
      </c>
      <c r="AE1936">
        <v>2207</v>
      </c>
      <c r="AF1936">
        <v>2142</v>
      </c>
      <c r="AG1936">
        <v>2131</v>
      </c>
      <c r="AH1936">
        <v>2085</v>
      </c>
      <c r="AI1936" s="5">
        <f>AVERAGE(Tabla30[[#This Row],[gr17_0]:[gr17_9]])</f>
        <v>2113.4</v>
      </c>
      <c r="AK1936">
        <v>2962</v>
      </c>
      <c r="AL1936">
        <v>2803</v>
      </c>
      <c r="AM1936">
        <v>2962</v>
      </c>
      <c r="AN1936">
        <v>2930</v>
      </c>
      <c r="AO1936">
        <v>2853</v>
      </c>
      <c r="AP1936">
        <v>2707</v>
      </c>
      <c r="AQ1936">
        <v>2758</v>
      </c>
      <c r="AR1936">
        <v>2816</v>
      </c>
      <c r="AS1936">
        <v>2707</v>
      </c>
      <c r="AT1936">
        <v>2758</v>
      </c>
      <c r="AU1936">
        <f>AVERAGE(Tabla34[[#This Row],[gr21_0]:[gr21_9]])</f>
        <v>2825.6</v>
      </c>
    </row>
    <row r="1937" spans="1:47">
      <c r="A1937">
        <v>1799</v>
      </c>
      <c r="B1937">
        <v>1799</v>
      </c>
      <c r="C1937">
        <v>1799</v>
      </c>
      <c r="D1937">
        <v>1799</v>
      </c>
      <c r="E1937">
        <v>1799</v>
      </c>
      <c r="F1937">
        <v>1799</v>
      </c>
      <c r="G1937">
        <v>1799</v>
      </c>
      <c r="H1937">
        <v>1799</v>
      </c>
      <c r="I1937">
        <v>1799</v>
      </c>
      <c r="J1937">
        <v>1799</v>
      </c>
      <c r="K1937">
        <f>AVERAGE(Tabla33[[#This Row],[gr12_0]:[gr12_9]])</f>
        <v>1799</v>
      </c>
      <c r="M1937">
        <v>1908</v>
      </c>
      <c r="N1937">
        <v>1908</v>
      </c>
      <c r="O1937">
        <v>1908</v>
      </c>
      <c r="P1937" s="4">
        <v>1997</v>
      </c>
      <c r="Q1937">
        <v>1908</v>
      </c>
      <c r="R1937">
        <v>1908</v>
      </c>
      <c r="S1937">
        <v>1908</v>
      </c>
      <c r="T1937">
        <v>1908</v>
      </c>
      <c r="U1937">
        <v>1908</v>
      </c>
      <c r="V1937">
        <v>1976</v>
      </c>
      <c r="W1937">
        <f>AVERAGE(Tabla31[[#This Row],[gr15_0]:[gr15_9]])</f>
        <v>1923.7</v>
      </c>
      <c r="Y1937">
        <v>2116</v>
      </c>
      <c r="Z1937">
        <v>2103</v>
      </c>
      <c r="AA1937">
        <v>2085</v>
      </c>
      <c r="AB1937">
        <v>2085</v>
      </c>
      <c r="AC1937">
        <v>2090</v>
      </c>
      <c r="AD1937">
        <v>2090</v>
      </c>
      <c r="AE1937">
        <v>2207</v>
      </c>
      <c r="AF1937">
        <v>2142</v>
      </c>
      <c r="AG1937">
        <v>2131</v>
      </c>
      <c r="AH1937">
        <v>2085</v>
      </c>
      <c r="AI1937" s="5">
        <f>AVERAGE(Tabla30[[#This Row],[gr17_0]:[gr17_9]])</f>
        <v>2113.4</v>
      </c>
      <c r="AK1937">
        <v>2962</v>
      </c>
      <c r="AL1937">
        <v>2803</v>
      </c>
      <c r="AM1937">
        <v>2962</v>
      </c>
      <c r="AN1937">
        <v>2930</v>
      </c>
      <c r="AO1937">
        <v>2853</v>
      </c>
      <c r="AP1937">
        <v>2707</v>
      </c>
      <c r="AQ1937">
        <v>2758</v>
      </c>
      <c r="AR1937">
        <v>2816</v>
      </c>
      <c r="AS1937">
        <v>2707</v>
      </c>
      <c r="AT1937">
        <v>2758</v>
      </c>
      <c r="AU1937">
        <f>AVERAGE(Tabla34[[#This Row],[gr21_0]:[gr21_9]])</f>
        <v>2825.6</v>
      </c>
    </row>
    <row r="1938" spans="1:47">
      <c r="A1938">
        <v>1799</v>
      </c>
      <c r="B1938">
        <v>1799</v>
      </c>
      <c r="C1938">
        <v>1799</v>
      </c>
      <c r="D1938">
        <v>1799</v>
      </c>
      <c r="E1938">
        <v>1799</v>
      </c>
      <c r="F1938">
        <v>1799</v>
      </c>
      <c r="G1938">
        <v>1799</v>
      </c>
      <c r="H1938">
        <v>1799</v>
      </c>
      <c r="I1938">
        <v>1799</v>
      </c>
      <c r="J1938">
        <v>1799</v>
      </c>
      <c r="K1938">
        <f>AVERAGE(Tabla33[[#This Row],[gr12_0]:[gr12_9]])</f>
        <v>1799</v>
      </c>
      <c r="M1938">
        <v>1908</v>
      </c>
      <c r="N1938">
        <v>1908</v>
      </c>
      <c r="O1938">
        <v>1908</v>
      </c>
      <c r="P1938" s="4">
        <v>1997</v>
      </c>
      <c r="Q1938">
        <v>1908</v>
      </c>
      <c r="R1938">
        <v>1908</v>
      </c>
      <c r="S1938">
        <v>1908</v>
      </c>
      <c r="T1938">
        <v>1908</v>
      </c>
      <c r="U1938">
        <v>1908</v>
      </c>
      <c r="V1938">
        <v>1976</v>
      </c>
      <c r="W1938">
        <f>AVERAGE(Tabla31[[#This Row],[gr15_0]:[gr15_9]])</f>
        <v>1923.7</v>
      </c>
      <c r="Y1938">
        <v>2116</v>
      </c>
      <c r="Z1938">
        <v>2103</v>
      </c>
      <c r="AA1938">
        <v>2085</v>
      </c>
      <c r="AB1938">
        <v>2085</v>
      </c>
      <c r="AC1938">
        <v>2090</v>
      </c>
      <c r="AD1938">
        <v>2090</v>
      </c>
      <c r="AE1938">
        <v>2207</v>
      </c>
      <c r="AF1938">
        <v>2142</v>
      </c>
      <c r="AG1938">
        <v>2131</v>
      </c>
      <c r="AH1938">
        <v>2085</v>
      </c>
      <c r="AI1938" s="5">
        <f>AVERAGE(Tabla30[[#This Row],[gr17_0]:[gr17_9]])</f>
        <v>2113.4</v>
      </c>
      <c r="AK1938">
        <v>2962</v>
      </c>
      <c r="AL1938">
        <v>2803</v>
      </c>
      <c r="AM1938">
        <v>2962</v>
      </c>
      <c r="AN1938">
        <v>2930</v>
      </c>
      <c r="AO1938">
        <v>2853</v>
      </c>
      <c r="AP1938">
        <v>2707</v>
      </c>
      <c r="AQ1938">
        <v>2758</v>
      </c>
      <c r="AR1938">
        <v>2816</v>
      </c>
      <c r="AS1938">
        <v>2707</v>
      </c>
      <c r="AT1938">
        <v>2758</v>
      </c>
      <c r="AU1938">
        <f>AVERAGE(Tabla34[[#This Row],[gr21_0]:[gr21_9]])</f>
        <v>2825.6</v>
      </c>
    </row>
    <row r="1939" spans="1:47">
      <c r="A1939">
        <v>1799</v>
      </c>
      <c r="B1939">
        <v>1799</v>
      </c>
      <c r="C1939">
        <v>1799</v>
      </c>
      <c r="D1939">
        <v>1799</v>
      </c>
      <c r="E1939">
        <v>1799</v>
      </c>
      <c r="F1939">
        <v>1799</v>
      </c>
      <c r="G1939">
        <v>1799</v>
      </c>
      <c r="H1939">
        <v>1799</v>
      </c>
      <c r="I1939">
        <v>1799</v>
      </c>
      <c r="J1939">
        <v>1799</v>
      </c>
      <c r="K1939">
        <f>AVERAGE(Tabla33[[#This Row],[gr12_0]:[gr12_9]])</f>
        <v>1799</v>
      </c>
      <c r="M1939">
        <v>1908</v>
      </c>
      <c r="N1939">
        <v>1908</v>
      </c>
      <c r="O1939">
        <v>1908</v>
      </c>
      <c r="P1939" s="4">
        <v>1997</v>
      </c>
      <c r="Q1939">
        <v>1908</v>
      </c>
      <c r="R1939">
        <v>1908</v>
      </c>
      <c r="S1939">
        <v>1908</v>
      </c>
      <c r="T1939">
        <v>1908</v>
      </c>
      <c r="U1939">
        <v>1908</v>
      </c>
      <c r="V1939">
        <v>1976</v>
      </c>
      <c r="W1939">
        <f>AVERAGE(Tabla31[[#This Row],[gr15_0]:[gr15_9]])</f>
        <v>1923.7</v>
      </c>
      <c r="Y1939">
        <v>2116</v>
      </c>
      <c r="Z1939">
        <v>2103</v>
      </c>
      <c r="AA1939">
        <v>2085</v>
      </c>
      <c r="AB1939">
        <v>2085</v>
      </c>
      <c r="AC1939">
        <v>2090</v>
      </c>
      <c r="AD1939">
        <v>2090</v>
      </c>
      <c r="AE1939">
        <v>2207</v>
      </c>
      <c r="AF1939">
        <v>2142</v>
      </c>
      <c r="AG1939">
        <v>2131</v>
      </c>
      <c r="AH1939">
        <v>2085</v>
      </c>
      <c r="AI1939" s="5">
        <f>AVERAGE(Tabla30[[#This Row],[gr17_0]:[gr17_9]])</f>
        <v>2113.4</v>
      </c>
      <c r="AK1939">
        <v>2962</v>
      </c>
      <c r="AL1939">
        <v>2803</v>
      </c>
      <c r="AM1939">
        <v>2962</v>
      </c>
      <c r="AN1939">
        <v>2930</v>
      </c>
      <c r="AO1939">
        <v>2853</v>
      </c>
      <c r="AP1939">
        <v>2707</v>
      </c>
      <c r="AQ1939">
        <v>2758</v>
      </c>
      <c r="AR1939">
        <v>2816</v>
      </c>
      <c r="AS1939">
        <v>2707</v>
      </c>
      <c r="AT1939">
        <v>2758</v>
      </c>
      <c r="AU1939">
        <f>AVERAGE(Tabla34[[#This Row],[gr21_0]:[gr21_9]])</f>
        <v>2825.6</v>
      </c>
    </row>
    <row r="1940" spans="1:47">
      <c r="A1940">
        <v>1799</v>
      </c>
      <c r="B1940">
        <v>1799</v>
      </c>
      <c r="C1940">
        <v>1799</v>
      </c>
      <c r="D1940">
        <v>1799</v>
      </c>
      <c r="E1940">
        <v>1799</v>
      </c>
      <c r="F1940">
        <v>1799</v>
      </c>
      <c r="G1940">
        <v>1799</v>
      </c>
      <c r="H1940">
        <v>1799</v>
      </c>
      <c r="I1940">
        <v>1799</v>
      </c>
      <c r="J1940">
        <v>1799</v>
      </c>
      <c r="K1940">
        <f>AVERAGE(Tabla33[[#This Row],[gr12_0]:[gr12_9]])</f>
        <v>1799</v>
      </c>
      <c r="M1940">
        <v>1908</v>
      </c>
      <c r="N1940">
        <v>1908</v>
      </c>
      <c r="O1940">
        <v>1908</v>
      </c>
      <c r="P1940" s="4">
        <v>1997</v>
      </c>
      <c r="Q1940">
        <v>1908</v>
      </c>
      <c r="R1940">
        <v>1908</v>
      </c>
      <c r="S1940">
        <v>1908</v>
      </c>
      <c r="T1940">
        <v>1908</v>
      </c>
      <c r="U1940">
        <v>1908</v>
      </c>
      <c r="V1940">
        <v>1976</v>
      </c>
      <c r="W1940">
        <f>AVERAGE(Tabla31[[#This Row],[gr15_0]:[gr15_9]])</f>
        <v>1923.7</v>
      </c>
      <c r="Y1940">
        <v>2116</v>
      </c>
      <c r="Z1940">
        <v>2103</v>
      </c>
      <c r="AA1940">
        <v>2085</v>
      </c>
      <c r="AB1940">
        <v>2085</v>
      </c>
      <c r="AC1940">
        <v>2090</v>
      </c>
      <c r="AD1940">
        <v>2090</v>
      </c>
      <c r="AE1940">
        <v>2207</v>
      </c>
      <c r="AF1940">
        <v>2142</v>
      </c>
      <c r="AG1940">
        <v>2131</v>
      </c>
      <c r="AH1940">
        <v>2085</v>
      </c>
      <c r="AI1940" s="5">
        <f>AVERAGE(Tabla30[[#This Row],[gr17_0]:[gr17_9]])</f>
        <v>2113.4</v>
      </c>
      <c r="AK1940">
        <v>2962</v>
      </c>
      <c r="AL1940">
        <v>2803</v>
      </c>
      <c r="AM1940">
        <v>2962</v>
      </c>
      <c r="AN1940">
        <v>2930</v>
      </c>
      <c r="AO1940">
        <v>2853</v>
      </c>
      <c r="AP1940">
        <v>2707</v>
      </c>
      <c r="AQ1940">
        <v>2758</v>
      </c>
      <c r="AR1940">
        <v>2816</v>
      </c>
      <c r="AS1940">
        <v>2707</v>
      </c>
      <c r="AT1940">
        <v>2758</v>
      </c>
      <c r="AU1940">
        <f>AVERAGE(Tabla34[[#This Row],[gr21_0]:[gr21_9]])</f>
        <v>2825.6</v>
      </c>
    </row>
    <row r="1941" spans="1:47">
      <c r="A1941">
        <v>1799</v>
      </c>
      <c r="B1941">
        <v>1799</v>
      </c>
      <c r="C1941">
        <v>1799</v>
      </c>
      <c r="D1941">
        <v>1799</v>
      </c>
      <c r="E1941">
        <v>1799</v>
      </c>
      <c r="F1941">
        <v>1799</v>
      </c>
      <c r="G1941">
        <v>1799</v>
      </c>
      <c r="H1941">
        <v>1799</v>
      </c>
      <c r="I1941">
        <v>1799</v>
      </c>
      <c r="J1941">
        <v>1799</v>
      </c>
      <c r="K1941">
        <f>AVERAGE(Tabla33[[#This Row],[gr12_0]:[gr12_9]])</f>
        <v>1799</v>
      </c>
      <c r="M1941">
        <v>1908</v>
      </c>
      <c r="N1941">
        <v>1908</v>
      </c>
      <c r="O1941">
        <v>1908</v>
      </c>
      <c r="P1941" s="4">
        <v>1997</v>
      </c>
      <c r="Q1941">
        <v>1908</v>
      </c>
      <c r="R1941">
        <v>1908</v>
      </c>
      <c r="S1941">
        <v>1908</v>
      </c>
      <c r="T1941">
        <v>1908</v>
      </c>
      <c r="U1941">
        <v>1908</v>
      </c>
      <c r="V1941">
        <v>1976</v>
      </c>
      <c r="W1941">
        <f>AVERAGE(Tabla31[[#This Row],[gr15_0]:[gr15_9]])</f>
        <v>1923.7</v>
      </c>
      <c r="Y1941">
        <v>2116</v>
      </c>
      <c r="Z1941">
        <v>2103</v>
      </c>
      <c r="AA1941">
        <v>2085</v>
      </c>
      <c r="AB1941">
        <v>2085</v>
      </c>
      <c r="AC1941">
        <v>2090</v>
      </c>
      <c r="AD1941">
        <v>2090</v>
      </c>
      <c r="AE1941">
        <v>2207</v>
      </c>
      <c r="AF1941">
        <v>2142</v>
      </c>
      <c r="AG1941">
        <v>2131</v>
      </c>
      <c r="AH1941">
        <v>2085</v>
      </c>
      <c r="AI1941" s="5">
        <f>AVERAGE(Tabla30[[#This Row],[gr17_0]:[gr17_9]])</f>
        <v>2113.4</v>
      </c>
      <c r="AK1941">
        <v>2962</v>
      </c>
      <c r="AL1941">
        <v>2803</v>
      </c>
      <c r="AM1941">
        <v>2962</v>
      </c>
      <c r="AN1941">
        <v>2930</v>
      </c>
      <c r="AO1941">
        <v>2853</v>
      </c>
      <c r="AP1941">
        <v>2707</v>
      </c>
      <c r="AQ1941">
        <v>2758</v>
      </c>
      <c r="AR1941">
        <v>2816</v>
      </c>
      <c r="AS1941">
        <v>2707</v>
      </c>
      <c r="AT1941">
        <v>2758</v>
      </c>
      <c r="AU1941">
        <f>AVERAGE(Tabla34[[#This Row],[gr21_0]:[gr21_9]])</f>
        <v>2825.6</v>
      </c>
    </row>
    <row r="1942" spans="1:47">
      <c r="A1942">
        <v>1799</v>
      </c>
      <c r="B1942">
        <v>1799</v>
      </c>
      <c r="C1942">
        <v>1799</v>
      </c>
      <c r="D1942">
        <v>1799</v>
      </c>
      <c r="E1942">
        <v>1799</v>
      </c>
      <c r="F1942">
        <v>1799</v>
      </c>
      <c r="G1942">
        <v>1799</v>
      </c>
      <c r="H1942">
        <v>1799</v>
      </c>
      <c r="I1942">
        <v>1799</v>
      </c>
      <c r="J1942">
        <v>1799</v>
      </c>
      <c r="K1942">
        <f>AVERAGE(Tabla33[[#This Row],[gr12_0]:[gr12_9]])</f>
        <v>1799</v>
      </c>
      <c r="M1942">
        <v>1908</v>
      </c>
      <c r="N1942">
        <v>1908</v>
      </c>
      <c r="O1942">
        <v>1908</v>
      </c>
      <c r="P1942" s="4">
        <v>1997</v>
      </c>
      <c r="Q1942">
        <v>1908</v>
      </c>
      <c r="R1942">
        <v>1908</v>
      </c>
      <c r="S1942">
        <v>1908</v>
      </c>
      <c r="T1942">
        <v>1908</v>
      </c>
      <c r="U1942">
        <v>1908</v>
      </c>
      <c r="V1942">
        <v>1976</v>
      </c>
      <c r="W1942">
        <f>AVERAGE(Tabla31[[#This Row],[gr15_0]:[gr15_9]])</f>
        <v>1923.7</v>
      </c>
      <c r="Y1942">
        <v>2116</v>
      </c>
      <c r="Z1942">
        <v>2103</v>
      </c>
      <c r="AA1942">
        <v>2085</v>
      </c>
      <c r="AB1942">
        <v>2085</v>
      </c>
      <c r="AC1942">
        <v>2090</v>
      </c>
      <c r="AD1942">
        <v>2090</v>
      </c>
      <c r="AE1942">
        <v>2207</v>
      </c>
      <c r="AF1942">
        <v>2142</v>
      </c>
      <c r="AG1942">
        <v>2131</v>
      </c>
      <c r="AH1942">
        <v>2085</v>
      </c>
      <c r="AI1942" s="5">
        <f>AVERAGE(Tabla30[[#This Row],[gr17_0]:[gr17_9]])</f>
        <v>2113.4</v>
      </c>
      <c r="AK1942">
        <v>2962</v>
      </c>
      <c r="AL1942">
        <v>2803</v>
      </c>
      <c r="AM1942">
        <v>2962</v>
      </c>
      <c r="AN1942">
        <v>2930</v>
      </c>
      <c r="AO1942">
        <v>2853</v>
      </c>
      <c r="AP1942">
        <v>2707</v>
      </c>
      <c r="AQ1942">
        <v>2758</v>
      </c>
      <c r="AR1942">
        <v>2816</v>
      </c>
      <c r="AS1942">
        <v>2707</v>
      </c>
      <c r="AT1942">
        <v>2758</v>
      </c>
      <c r="AU1942">
        <f>AVERAGE(Tabla34[[#This Row],[gr21_0]:[gr21_9]])</f>
        <v>2825.6</v>
      </c>
    </row>
    <row r="1943" spans="1:47">
      <c r="A1943">
        <v>1799</v>
      </c>
      <c r="B1943">
        <v>1799</v>
      </c>
      <c r="C1943">
        <v>1799</v>
      </c>
      <c r="D1943">
        <v>1799</v>
      </c>
      <c r="E1943">
        <v>1799</v>
      </c>
      <c r="F1943">
        <v>1799</v>
      </c>
      <c r="G1943">
        <v>1799</v>
      </c>
      <c r="H1943">
        <v>1799</v>
      </c>
      <c r="I1943">
        <v>1799</v>
      </c>
      <c r="J1943">
        <v>1799</v>
      </c>
      <c r="K1943">
        <f>AVERAGE(Tabla33[[#This Row],[gr12_0]:[gr12_9]])</f>
        <v>1799</v>
      </c>
      <c r="M1943">
        <v>1908</v>
      </c>
      <c r="N1943">
        <v>1908</v>
      </c>
      <c r="O1943">
        <v>1908</v>
      </c>
      <c r="P1943" s="4">
        <v>1997</v>
      </c>
      <c r="Q1943">
        <v>1908</v>
      </c>
      <c r="R1943">
        <v>1908</v>
      </c>
      <c r="S1943">
        <v>1908</v>
      </c>
      <c r="T1943">
        <v>1908</v>
      </c>
      <c r="U1943">
        <v>1908</v>
      </c>
      <c r="V1943">
        <v>1976</v>
      </c>
      <c r="W1943">
        <f>AVERAGE(Tabla31[[#This Row],[gr15_0]:[gr15_9]])</f>
        <v>1923.7</v>
      </c>
      <c r="Y1943">
        <v>2116</v>
      </c>
      <c r="Z1943">
        <v>2103</v>
      </c>
      <c r="AA1943">
        <v>2085</v>
      </c>
      <c r="AB1943">
        <v>2085</v>
      </c>
      <c r="AC1943">
        <v>2090</v>
      </c>
      <c r="AD1943">
        <v>2090</v>
      </c>
      <c r="AE1943">
        <v>2207</v>
      </c>
      <c r="AF1943">
        <v>2142</v>
      </c>
      <c r="AG1943">
        <v>2131</v>
      </c>
      <c r="AH1943">
        <v>2085</v>
      </c>
      <c r="AI1943" s="5">
        <f>AVERAGE(Tabla30[[#This Row],[gr17_0]:[gr17_9]])</f>
        <v>2113.4</v>
      </c>
      <c r="AK1943">
        <v>2962</v>
      </c>
      <c r="AL1943">
        <v>2803</v>
      </c>
      <c r="AM1943">
        <v>2962</v>
      </c>
      <c r="AN1943">
        <v>2930</v>
      </c>
      <c r="AO1943">
        <v>2853</v>
      </c>
      <c r="AP1943">
        <v>2707</v>
      </c>
      <c r="AQ1943">
        <v>2758</v>
      </c>
      <c r="AR1943">
        <v>2816</v>
      </c>
      <c r="AS1943">
        <v>2707</v>
      </c>
      <c r="AT1943">
        <v>2758</v>
      </c>
      <c r="AU1943">
        <f>AVERAGE(Tabla34[[#This Row],[gr21_0]:[gr21_9]])</f>
        <v>2825.6</v>
      </c>
    </row>
    <row r="1944" spans="1:47">
      <c r="A1944">
        <v>1799</v>
      </c>
      <c r="B1944">
        <v>1799</v>
      </c>
      <c r="C1944">
        <v>1799</v>
      </c>
      <c r="D1944">
        <v>1799</v>
      </c>
      <c r="E1944">
        <v>1799</v>
      </c>
      <c r="F1944">
        <v>1799</v>
      </c>
      <c r="G1944">
        <v>1799</v>
      </c>
      <c r="H1944">
        <v>1799</v>
      </c>
      <c r="I1944">
        <v>1799</v>
      </c>
      <c r="J1944">
        <v>1799</v>
      </c>
      <c r="K1944">
        <f>AVERAGE(Tabla33[[#This Row],[gr12_0]:[gr12_9]])</f>
        <v>1799</v>
      </c>
      <c r="M1944">
        <v>1908</v>
      </c>
      <c r="N1944">
        <v>1908</v>
      </c>
      <c r="O1944">
        <v>1908</v>
      </c>
      <c r="P1944" s="4">
        <v>1997</v>
      </c>
      <c r="Q1944">
        <v>1908</v>
      </c>
      <c r="R1944">
        <v>1908</v>
      </c>
      <c r="S1944">
        <v>1908</v>
      </c>
      <c r="T1944">
        <v>1908</v>
      </c>
      <c r="U1944">
        <v>1908</v>
      </c>
      <c r="V1944">
        <v>1976</v>
      </c>
      <c r="W1944">
        <f>AVERAGE(Tabla31[[#This Row],[gr15_0]:[gr15_9]])</f>
        <v>1923.7</v>
      </c>
      <c r="Y1944">
        <v>2116</v>
      </c>
      <c r="Z1944">
        <v>2103</v>
      </c>
      <c r="AA1944">
        <v>2085</v>
      </c>
      <c r="AB1944">
        <v>2085</v>
      </c>
      <c r="AC1944">
        <v>2090</v>
      </c>
      <c r="AD1944">
        <v>2090</v>
      </c>
      <c r="AE1944">
        <v>2207</v>
      </c>
      <c r="AF1944">
        <v>2142</v>
      </c>
      <c r="AG1944">
        <v>2131</v>
      </c>
      <c r="AH1944">
        <v>2085</v>
      </c>
      <c r="AI1944" s="5">
        <f>AVERAGE(Tabla30[[#This Row],[gr17_0]:[gr17_9]])</f>
        <v>2113.4</v>
      </c>
      <c r="AK1944">
        <v>2962</v>
      </c>
      <c r="AL1944">
        <v>2803</v>
      </c>
      <c r="AM1944">
        <v>2962</v>
      </c>
      <c r="AN1944">
        <v>2930</v>
      </c>
      <c r="AO1944">
        <v>2853</v>
      </c>
      <c r="AP1944">
        <v>2707</v>
      </c>
      <c r="AQ1944">
        <v>2758</v>
      </c>
      <c r="AR1944">
        <v>2816</v>
      </c>
      <c r="AS1944">
        <v>2707</v>
      </c>
      <c r="AT1944">
        <v>2758</v>
      </c>
      <c r="AU1944">
        <f>AVERAGE(Tabla34[[#This Row],[gr21_0]:[gr21_9]])</f>
        <v>2825.6</v>
      </c>
    </row>
    <row r="1945" spans="1:47">
      <c r="A1945">
        <v>1799</v>
      </c>
      <c r="B1945">
        <v>1799</v>
      </c>
      <c r="C1945">
        <v>1799</v>
      </c>
      <c r="D1945">
        <v>1799</v>
      </c>
      <c r="E1945">
        <v>1799</v>
      </c>
      <c r="F1945">
        <v>1799</v>
      </c>
      <c r="G1945">
        <v>1799</v>
      </c>
      <c r="H1945">
        <v>1799</v>
      </c>
      <c r="I1945">
        <v>1799</v>
      </c>
      <c r="J1945">
        <v>1799</v>
      </c>
      <c r="K1945">
        <f>AVERAGE(Tabla33[[#This Row],[gr12_0]:[gr12_9]])</f>
        <v>1799</v>
      </c>
      <c r="M1945">
        <v>1908</v>
      </c>
      <c r="N1945">
        <v>1908</v>
      </c>
      <c r="O1945">
        <v>1908</v>
      </c>
      <c r="P1945" s="4">
        <v>1997</v>
      </c>
      <c r="Q1945">
        <v>1908</v>
      </c>
      <c r="R1945">
        <v>1908</v>
      </c>
      <c r="S1945">
        <v>1908</v>
      </c>
      <c r="T1945">
        <v>1908</v>
      </c>
      <c r="U1945">
        <v>1908</v>
      </c>
      <c r="V1945">
        <v>1976</v>
      </c>
      <c r="W1945">
        <f>AVERAGE(Tabla31[[#This Row],[gr15_0]:[gr15_9]])</f>
        <v>1923.7</v>
      </c>
      <c r="Y1945">
        <v>2116</v>
      </c>
      <c r="Z1945">
        <v>2103</v>
      </c>
      <c r="AA1945">
        <v>2085</v>
      </c>
      <c r="AB1945">
        <v>2085</v>
      </c>
      <c r="AC1945">
        <v>2090</v>
      </c>
      <c r="AD1945">
        <v>2090</v>
      </c>
      <c r="AE1945">
        <v>2207</v>
      </c>
      <c r="AF1945">
        <v>2142</v>
      </c>
      <c r="AG1945">
        <v>2131</v>
      </c>
      <c r="AH1945">
        <v>2085</v>
      </c>
      <c r="AI1945" s="5">
        <f>AVERAGE(Tabla30[[#This Row],[gr17_0]:[gr17_9]])</f>
        <v>2113.4</v>
      </c>
      <c r="AK1945">
        <v>2962</v>
      </c>
      <c r="AL1945">
        <v>2803</v>
      </c>
      <c r="AM1945">
        <v>2962</v>
      </c>
      <c r="AN1945">
        <v>2930</v>
      </c>
      <c r="AO1945">
        <v>2853</v>
      </c>
      <c r="AP1945">
        <v>2707</v>
      </c>
      <c r="AQ1945">
        <v>2758</v>
      </c>
      <c r="AR1945">
        <v>2816</v>
      </c>
      <c r="AS1945">
        <v>2707</v>
      </c>
      <c r="AT1945">
        <v>2758</v>
      </c>
      <c r="AU1945">
        <f>AVERAGE(Tabla34[[#This Row],[gr21_0]:[gr21_9]])</f>
        <v>2825.6</v>
      </c>
    </row>
    <row r="1946" spans="1:47">
      <c r="A1946">
        <v>1799</v>
      </c>
      <c r="B1946">
        <v>1799</v>
      </c>
      <c r="C1946">
        <v>1799</v>
      </c>
      <c r="D1946">
        <v>1799</v>
      </c>
      <c r="E1946">
        <v>1799</v>
      </c>
      <c r="F1946">
        <v>1799</v>
      </c>
      <c r="G1946">
        <v>1799</v>
      </c>
      <c r="H1946">
        <v>1799</v>
      </c>
      <c r="I1946">
        <v>1799</v>
      </c>
      <c r="J1946">
        <v>1799</v>
      </c>
      <c r="K1946">
        <f>AVERAGE(Tabla33[[#This Row],[gr12_0]:[gr12_9]])</f>
        <v>1799</v>
      </c>
      <c r="M1946">
        <v>1908</v>
      </c>
      <c r="N1946">
        <v>1908</v>
      </c>
      <c r="O1946">
        <v>1908</v>
      </c>
      <c r="P1946" s="4">
        <v>1997</v>
      </c>
      <c r="Q1946">
        <v>1908</v>
      </c>
      <c r="R1946">
        <v>1908</v>
      </c>
      <c r="S1946">
        <v>1908</v>
      </c>
      <c r="T1946">
        <v>1908</v>
      </c>
      <c r="U1946">
        <v>1908</v>
      </c>
      <c r="V1946">
        <v>1976</v>
      </c>
      <c r="W1946">
        <f>AVERAGE(Tabla31[[#This Row],[gr15_0]:[gr15_9]])</f>
        <v>1923.7</v>
      </c>
      <c r="Y1946">
        <v>2116</v>
      </c>
      <c r="Z1946">
        <v>2103</v>
      </c>
      <c r="AA1946">
        <v>2085</v>
      </c>
      <c r="AB1946">
        <v>2085</v>
      </c>
      <c r="AC1946">
        <v>2090</v>
      </c>
      <c r="AD1946">
        <v>2090</v>
      </c>
      <c r="AE1946">
        <v>2207</v>
      </c>
      <c r="AF1946">
        <v>2142</v>
      </c>
      <c r="AG1946">
        <v>2131</v>
      </c>
      <c r="AH1946">
        <v>2085</v>
      </c>
      <c r="AI1946" s="5">
        <f>AVERAGE(Tabla30[[#This Row],[gr17_0]:[gr17_9]])</f>
        <v>2113.4</v>
      </c>
      <c r="AK1946">
        <v>2962</v>
      </c>
      <c r="AL1946">
        <v>2803</v>
      </c>
      <c r="AM1946">
        <v>2962</v>
      </c>
      <c r="AN1946">
        <v>2930</v>
      </c>
      <c r="AO1946">
        <v>2853</v>
      </c>
      <c r="AP1946">
        <v>2707</v>
      </c>
      <c r="AQ1946">
        <v>2758</v>
      </c>
      <c r="AR1946">
        <v>2816</v>
      </c>
      <c r="AS1946">
        <v>2707</v>
      </c>
      <c r="AT1946">
        <v>2758</v>
      </c>
      <c r="AU1946">
        <f>AVERAGE(Tabla34[[#This Row],[gr21_0]:[gr21_9]])</f>
        <v>2825.6</v>
      </c>
    </row>
    <row r="1947" spans="1:47">
      <c r="A1947">
        <v>1799</v>
      </c>
      <c r="B1947">
        <v>1799</v>
      </c>
      <c r="C1947">
        <v>1799</v>
      </c>
      <c r="D1947">
        <v>1799</v>
      </c>
      <c r="E1947">
        <v>1799</v>
      </c>
      <c r="F1947">
        <v>1799</v>
      </c>
      <c r="G1947">
        <v>1799</v>
      </c>
      <c r="H1947">
        <v>1799</v>
      </c>
      <c r="I1947">
        <v>1799</v>
      </c>
      <c r="J1947">
        <v>1799</v>
      </c>
      <c r="K1947">
        <f>AVERAGE(Tabla33[[#This Row],[gr12_0]:[gr12_9]])</f>
        <v>1799</v>
      </c>
      <c r="M1947">
        <v>1908</v>
      </c>
      <c r="N1947">
        <v>1908</v>
      </c>
      <c r="O1947">
        <v>1908</v>
      </c>
      <c r="P1947" s="4">
        <v>1997</v>
      </c>
      <c r="Q1947">
        <v>1908</v>
      </c>
      <c r="R1947">
        <v>1908</v>
      </c>
      <c r="S1947">
        <v>1908</v>
      </c>
      <c r="T1947">
        <v>1908</v>
      </c>
      <c r="U1947">
        <v>1908</v>
      </c>
      <c r="V1947">
        <v>1976</v>
      </c>
      <c r="W1947">
        <f>AVERAGE(Tabla31[[#This Row],[gr15_0]:[gr15_9]])</f>
        <v>1923.7</v>
      </c>
      <c r="Y1947">
        <v>2116</v>
      </c>
      <c r="Z1947">
        <v>2103</v>
      </c>
      <c r="AA1947">
        <v>2085</v>
      </c>
      <c r="AB1947">
        <v>2085</v>
      </c>
      <c r="AC1947">
        <v>2090</v>
      </c>
      <c r="AD1947">
        <v>2090</v>
      </c>
      <c r="AE1947">
        <v>2207</v>
      </c>
      <c r="AF1947">
        <v>2142</v>
      </c>
      <c r="AG1947">
        <v>2131</v>
      </c>
      <c r="AH1947">
        <v>2085</v>
      </c>
      <c r="AI1947" s="5">
        <f>AVERAGE(Tabla30[[#This Row],[gr17_0]:[gr17_9]])</f>
        <v>2113.4</v>
      </c>
      <c r="AK1947">
        <v>2962</v>
      </c>
      <c r="AL1947">
        <v>2803</v>
      </c>
      <c r="AM1947">
        <v>2962</v>
      </c>
      <c r="AN1947">
        <v>2930</v>
      </c>
      <c r="AO1947">
        <v>2853</v>
      </c>
      <c r="AP1947">
        <v>2707</v>
      </c>
      <c r="AQ1947">
        <v>2758</v>
      </c>
      <c r="AR1947">
        <v>2816</v>
      </c>
      <c r="AS1947">
        <v>2707</v>
      </c>
      <c r="AT1947">
        <v>2758</v>
      </c>
      <c r="AU1947">
        <f>AVERAGE(Tabla34[[#This Row],[gr21_0]:[gr21_9]])</f>
        <v>2825.6</v>
      </c>
    </row>
    <row r="1948" spans="1:47">
      <c r="A1948">
        <v>1799</v>
      </c>
      <c r="B1948">
        <v>1799</v>
      </c>
      <c r="C1948">
        <v>1799</v>
      </c>
      <c r="D1948">
        <v>1799</v>
      </c>
      <c r="E1948">
        <v>1799</v>
      </c>
      <c r="F1948">
        <v>1799</v>
      </c>
      <c r="G1948">
        <v>1799</v>
      </c>
      <c r="H1948">
        <v>1799</v>
      </c>
      <c r="I1948">
        <v>1799</v>
      </c>
      <c r="J1948">
        <v>1799</v>
      </c>
      <c r="K1948">
        <f>AVERAGE(Tabla33[[#This Row],[gr12_0]:[gr12_9]])</f>
        <v>1799</v>
      </c>
      <c r="M1948">
        <v>1908</v>
      </c>
      <c r="N1948">
        <v>1908</v>
      </c>
      <c r="O1948">
        <v>1908</v>
      </c>
      <c r="P1948" s="4">
        <v>1997</v>
      </c>
      <c r="Q1948">
        <v>1908</v>
      </c>
      <c r="R1948">
        <v>1908</v>
      </c>
      <c r="S1948">
        <v>1908</v>
      </c>
      <c r="T1948">
        <v>1908</v>
      </c>
      <c r="U1948">
        <v>1908</v>
      </c>
      <c r="V1948">
        <v>1976</v>
      </c>
      <c r="W1948">
        <f>AVERAGE(Tabla31[[#This Row],[gr15_0]:[gr15_9]])</f>
        <v>1923.7</v>
      </c>
      <c r="Y1948">
        <v>2116</v>
      </c>
      <c r="Z1948">
        <v>2103</v>
      </c>
      <c r="AA1948">
        <v>2085</v>
      </c>
      <c r="AB1948">
        <v>2085</v>
      </c>
      <c r="AC1948">
        <v>2090</v>
      </c>
      <c r="AD1948">
        <v>2090</v>
      </c>
      <c r="AE1948">
        <v>2207</v>
      </c>
      <c r="AF1948">
        <v>2142</v>
      </c>
      <c r="AG1948">
        <v>2131</v>
      </c>
      <c r="AH1948">
        <v>2085</v>
      </c>
      <c r="AI1948" s="5">
        <f>AVERAGE(Tabla30[[#This Row],[gr17_0]:[gr17_9]])</f>
        <v>2113.4</v>
      </c>
      <c r="AK1948">
        <v>2962</v>
      </c>
      <c r="AL1948">
        <v>2803</v>
      </c>
      <c r="AM1948">
        <v>2962</v>
      </c>
      <c r="AN1948">
        <v>2930</v>
      </c>
      <c r="AO1948">
        <v>2853</v>
      </c>
      <c r="AP1948">
        <v>2707</v>
      </c>
      <c r="AQ1948">
        <v>2758</v>
      </c>
      <c r="AR1948">
        <v>2816</v>
      </c>
      <c r="AS1948">
        <v>2707</v>
      </c>
      <c r="AT1948">
        <v>2758</v>
      </c>
      <c r="AU1948">
        <f>AVERAGE(Tabla34[[#This Row],[gr21_0]:[gr21_9]])</f>
        <v>2825.6</v>
      </c>
    </row>
    <row r="1949" spans="1:47">
      <c r="A1949">
        <v>1799</v>
      </c>
      <c r="B1949">
        <v>1799</v>
      </c>
      <c r="C1949">
        <v>1799</v>
      </c>
      <c r="D1949">
        <v>1799</v>
      </c>
      <c r="E1949">
        <v>1799</v>
      </c>
      <c r="F1949">
        <v>1799</v>
      </c>
      <c r="G1949">
        <v>1799</v>
      </c>
      <c r="H1949">
        <v>1799</v>
      </c>
      <c r="I1949">
        <v>1799</v>
      </c>
      <c r="J1949">
        <v>1799</v>
      </c>
      <c r="K1949">
        <f>AVERAGE(Tabla33[[#This Row],[gr12_0]:[gr12_9]])</f>
        <v>1799</v>
      </c>
      <c r="M1949">
        <v>1908</v>
      </c>
      <c r="N1949">
        <v>1908</v>
      </c>
      <c r="O1949">
        <v>1908</v>
      </c>
      <c r="P1949" s="4">
        <v>1997</v>
      </c>
      <c r="Q1949">
        <v>1908</v>
      </c>
      <c r="R1949">
        <v>1908</v>
      </c>
      <c r="S1949">
        <v>1908</v>
      </c>
      <c r="T1949">
        <v>1908</v>
      </c>
      <c r="U1949">
        <v>1908</v>
      </c>
      <c r="V1949">
        <v>1976</v>
      </c>
      <c r="W1949">
        <f>AVERAGE(Tabla31[[#This Row],[gr15_0]:[gr15_9]])</f>
        <v>1923.7</v>
      </c>
      <c r="Y1949">
        <v>2116</v>
      </c>
      <c r="Z1949">
        <v>2103</v>
      </c>
      <c r="AA1949">
        <v>2085</v>
      </c>
      <c r="AB1949">
        <v>2085</v>
      </c>
      <c r="AC1949">
        <v>2090</v>
      </c>
      <c r="AD1949">
        <v>2090</v>
      </c>
      <c r="AE1949">
        <v>2207</v>
      </c>
      <c r="AF1949">
        <v>2142</v>
      </c>
      <c r="AG1949">
        <v>2131</v>
      </c>
      <c r="AH1949">
        <v>2085</v>
      </c>
      <c r="AI1949" s="5">
        <f>AVERAGE(Tabla30[[#This Row],[gr17_0]:[gr17_9]])</f>
        <v>2113.4</v>
      </c>
      <c r="AK1949">
        <v>2962</v>
      </c>
      <c r="AL1949">
        <v>2803</v>
      </c>
      <c r="AM1949">
        <v>2962</v>
      </c>
      <c r="AN1949">
        <v>2930</v>
      </c>
      <c r="AO1949">
        <v>2853</v>
      </c>
      <c r="AP1949">
        <v>2707</v>
      </c>
      <c r="AQ1949">
        <v>2758</v>
      </c>
      <c r="AR1949">
        <v>2816</v>
      </c>
      <c r="AS1949">
        <v>2707</v>
      </c>
      <c r="AT1949">
        <v>2758</v>
      </c>
      <c r="AU1949">
        <f>AVERAGE(Tabla34[[#This Row],[gr21_0]:[gr21_9]])</f>
        <v>2825.6</v>
      </c>
    </row>
    <row r="1950" spans="1:47">
      <c r="A1950">
        <v>1799</v>
      </c>
      <c r="B1950">
        <v>1799</v>
      </c>
      <c r="C1950">
        <v>1799</v>
      </c>
      <c r="D1950">
        <v>1799</v>
      </c>
      <c r="E1950">
        <v>1799</v>
      </c>
      <c r="F1950">
        <v>1799</v>
      </c>
      <c r="G1950">
        <v>1799</v>
      </c>
      <c r="H1950">
        <v>1799</v>
      </c>
      <c r="I1950">
        <v>1799</v>
      </c>
      <c r="J1950">
        <v>1799</v>
      </c>
      <c r="K1950">
        <f>AVERAGE(Tabla33[[#This Row],[gr12_0]:[gr12_9]])</f>
        <v>1799</v>
      </c>
      <c r="M1950">
        <v>1908</v>
      </c>
      <c r="N1950">
        <v>1908</v>
      </c>
      <c r="O1950">
        <v>1908</v>
      </c>
      <c r="P1950" s="4">
        <v>1997</v>
      </c>
      <c r="Q1950">
        <v>1908</v>
      </c>
      <c r="R1950">
        <v>1908</v>
      </c>
      <c r="S1950">
        <v>1908</v>
      </c>
      <c r="T1950">
        <v>1908</v>
      </c>
      <c r="U1950">
        <v>1908</v>
      </c>
      <c r="V1950">
        <v>1976</v>
      </c>
      <c r="W1950">
        <f>AVERAGE(Tabla31[[#This Row],[gr15_0]:[gr15_9]])</f>
        <v>1923.7</v>
      </c>
      <c r="Y1950">
        <v>2116</v>
      </c>
      <c r="Z1950">
        <v>2103</v>
      </c>
      <c r="AA1950">
        <v>2085</v>
      </c>
      <c r="AB1950">
        <v>2085</v>
      </c>
      <c r="AC1950">
        <v>2090</v>
      </c>
      <c r="AD1950">
        <v>2090</v>
      </c>
      <c r="AE1950">
        <v>2207</v>
      </c>
      <c r="AF1950">
        <v>2142</v>
      </c>
      <c r="AG1950">
        <v>2131</v>
      </c>
      <c r="AH1950">
        <v>2085</v>
      </c>
      <c r="AI1950" s="5">
        <f>AVERAGE(Tabla30[[#This Row],[gr17_0]:[gr17_9]])</f>
        <v>2113.4</v>
      </c>
      <c r="AK1950">
        <v>2962</v>
      </c>
      <c r="AL1950">
        <v>2803</v>
      </c>
      <c r="AM1950">
        <v>2962</v>
      </c>
      <c r="AN1950">
        <v>2930</v>
      </c>
      <c r="AO1950">
        <v>2853</v>
      </c>
      <c r="AP1950">
        <v>2707</v>
      </c>
      <c r="AQ1950">
        <v>2758</v>
      </c>
      <c r="AR1950">
        <v>2816</v>
      </c>
      <c r="AS1950">
        <v>2707</v>
      </c>
      <c r="AT1950">
        <v>2758</v>
      </c>
      <c r="AU1950">
        <f>AVERAGE(Tabla34[[#This Row],[gr21_0]:[gr21_9]])</f>
        <v>2825.6</v>
      </c>
    </row>
    <row r="1951" spans="1:47">
      <c r="A1951">
        <v>1799</v>
      </c>
      <c r="B1951">
        <v>1799</v>
      </c>
      <c r="C1951">
        <v>1799</v>
      </c>
      <c r="D1951">
        <v>1799</v>
      </c>
      <c r="E1951">
        <v>1799</v>
      </c>
      <c r="F1951">
        <v>1799</v>
      </c>
      <c r="G1951">
        <v>1799</v>
      </c>
      <c r="H1951">
        <v>1799</v>
      </c>
      <c r="I1951">
        <v>1799</v>
      </c>
      <c r="J1951">
        <v>1799</v>
      </c>
      <c r="K1951">
        <f>AVERAGE(Tabla33[[#This Row],[gr12_0]:[gr12_9]])</f>
        <v>1799</v>
      </c>
      <c r="M1951">
        <v>1908</v>
      </c>
      <c r="N1951">
        <v>1908</v>
      </c>
      <c r="O1951">
        <v>1908</v>
      </c>
      <c r="P1951" s="4">
        <v>1997</v>
      </c>
      <c r="Q1951">
        <v>1908</v>
      </c>
      <c r="R1951">
        <v>1908</v>
      </c>
      <c r="S1951">
        <v>1908</v>
      </c>
      <c r="T1951">
        <v>1908</v>
      </c>
      <c r="U1951">
        <v>1908</v>
      </c>
      <c r="V1951">
        <v>1976</v>
      </c>
      <c r="W1951">
        <f>AVERAGE(Tabla31[[#This Row],[gr15_0]:[gr15_9]])</f>
        <v>1923.7</v>
      </c>
      <c r="Y1951">
        <v>2116</v>
      </c>
      <c r="Z1951">
        <v>2103</v>
      </c>
      <c r="AA1951">
        <v>2085</v>
      </c>
      <c r="AB1951">
        <v>2085</v>
      </c>
      <c r="AC1951">
        <v>2090</v>
      </c>
      <c r="AD1951">
        <v>2090</v>
      </c>
      <c r="AE1951">
        <v>2207</v>
      </c>
      <c r="AF1951">
        <v>2142</v>
      </c>
      <c r="AG1951">
        <v>2131</v>
      </c>
      <c r="AH1951">
        <v>2085</v>
      </c>
      <c r="AI1951" s="5">
        <f>AVERAGE(Tabla30[[#This Row],[gr17_0]:[gr17_9]])</f>
        <v>2113.4</v>
      </c>
      <c r="AK1951">
        <v>2962</v>
      </c>
      <c r="AL1951">
        <v>2803</v>
      </c>
      <c r="AM1951">
        <v>2962</v>
      </c>
      <c r="AN1951">
        <v>2930</v>
      </c>
      <c r="AO1951">
        <v>2853</v>
      </c>
      <c r="AP1951">
        <v>2707</v>
      </c>
      <c r="AQ1951">
        <v>2758</v>
      </c>
      <c r="AR1951">
        <v>2816</v>
      </c>
      <c r="AS1951">
        <v>2707</v>
      </c>
      <c r="AT1951">
        <v>2758</v>
      </c>
      <c r="AU1951">
        <f>AVERAGE(Tabla34[[#This Row],[gr21_0]:[gr21_9]])</f>
        <v>2825.6</v>
      </c>
    </row>
    <row r="1952" spans="1:47">
      <c r="A1952">
        <v>1799</v>
      </c>
      <c r="B1952">
        <v>1799</v>
      </c>
      <c r="C1952">
        <v>1799</v>
      </c>
      <c r="D1952">
        <v>1799</v>
      </c>
      <c r="E1952">
        <v>1799</v>
      </c>
      <c r="F1952">
        <v>1799</v>
      </c>
      <c r="G1952">
        <v>1799</v>
      </c>
      <c r="H1952">
        <v>1799</v>
      </c>
      <c r="I1952">
        <v>1799</v>
      </c>
      <c r="J1952">
        <v>1799</v>
      </c>
      <c r="K1952">
        <f>AVERAGE(Tabla33[[#This Row],[gr12_0]:[gr12_9]])</f>
        <v>1799</v>
      </c>
      <c r="M1952">
        <v>1908</v>
      </c>
      <c r="N1952">
        <v>1908</v>
      </c>
      <c r="O1952">
        <v>1908</v>
      </c>
      <c r="P1952" s="4">
        <v>1997</v>
      </c>
      <c r="Q1952">
        <v>1908</v>
      </c>
      <c r="R1952">
        <v>1908</v>
      </c>
      <c r="S1952">
        <v>1908</v>
      </c>
      <c r="T1952">
        <v>1908</v>
      </c>
      <c r="U1952">
        <v>1908</v>
      </c>
      <c r="V1952">
        <v>1976</v>
      </c>
      <c r="W1952">
        <f>AVERAGE(Tabla31[[#This Row],[gr15_0]:[gr15_9]])</f>
        <v>1923.7</v>
      </c>
      <c r="Y1952">
        <v>2116</v>
      </c>
      <c r="Z1952">
        <v>2103</v>
      </c>
      <c r="AA1952">
        <v>2085</v>
      </c>
      <c r="AB1952">
        <v>2085</v>
      </c>
      <c r="AC1952">
        <v>2090</v>
      </c>
      <c r="AD1952">
        <v>2090</v>
      </c>
      <c r="AE1952">
        <v>2207</v>
      </c>
      <c r="AF1952">
        <v>2142</v>
      </c>
      <c r="AG1952">
        <v>2131</v>
      </c>
      <c r="AH1952">
        <v>2085</v>
      </c>
      <c r="AI1952" s="5">
        <f>AVERAGE(Tabla30[[#This Row],[gr17_0]:[gr17_9]])</f>
        <v>2113.4</v>
      </c>
      <c r="AK1952">
        <v>2962</v>
      </c>
      <c r="AL1952">
        <v>2803</v>
      </c>
      <c r="AM1952">
        <v>2962</v>
      </c>
      <c r="AN1952">
        <v>2930</v>
      </c>
      <c r="AO1952">
        <v>2853</v>
      </c>
      <c r="AP1952">
        <v>2707</v>
      </c>
      <c r="AQ1952">
        <v>2758</v>
      </c>
      <c r="AR1952">
        <v>2816</v>
      </c>
      <c r="AS1952">
        <v>2707</v>
      </c>
      <c r="AT1952">
        <v>2758</v>
      </c>
      <c r="AU1952">
        <f>AVERAGE(Tabla34[[#This Row],[gr21_0]:[gr21_9]])</f>
        <v>2825.6</v>
      </c>
    </row>
    <row r="1953" spans="1:47">
      <c r="A1953">
        <v>1799</v>
      </c>
      <c r="B1953">
        <v>1799</v>
      </c>
      <c r="C1953">
        <v>1799</v>
      </c>
      <c r="D1953">
        <v>1799</v>
      </c>
      <c r="E1953">
        <v>1799</v>
      </c>
      <c r="F1953">
        <v>1799</v>
      </c>
      <c r="G1953">
        <v>1799</v>
      </c>
      <c r="H1953">
        <v>1799</v>
      </c>
      <c r="I1953">
        <v>1799</v>
      </c>
      <c r="J1953">
        <v>1799</v>
      </c>
      <c r="K1953">
        <f>AVERAGE(Tabla33[[#This Row],[gr12_0]:[gr12_9]])</f>
        <v>1799</v>
      </c>
      <c r="M1953">
        <v>1908</v>
      </c>
      <c r="N1953">
        <v>1908</v>
      </c>
      <c r="O1953">
        <v>1908</v>
      </c>
      <c r="P1953" s="4">
        <v>1997</v>
      </c>
      <c r="Q1953">
        <v>1908</v>
      </c>
      <c r="R1953">
        <v>1908</v>
      </c>
      <c r="S1953">
        <v>1908</v>
      </c>
      <c r="T1953">
        <v>1908</v>
      </c>
      <c r="U1953">
        <v>1908</v>
      </c>
      <c r="V1953">
        <v>1976</v>
      </c>
      <c r="W1953">
        <f>AVERAGE(Tabla31[[#This Row],[gr15_0]:[gr15_9]])</f>
        <v>1923.7</v>
      </c>
      <c r="Y1953">
        <v>2116</v>
      </c>
      <c r="Z1953">
        <v>2103</v>
      </c>
      <c r="AA1953">
        <v>2085</v>
      </c>
      <c r="AB1953">
        <v>2085</v>
      </c>
      <c r="AC1953">
        <v>2090</v>
      </c>
      <c r="AD1953">
        <v>2090</v>
      </c>
      <c r="AE1953">
        <v>2207</v>
      </c>
      <c r="AF1953">
        <v>2142</v>
      </c>
      <c r="AG1953">
        <v>2131</v>
      </c>
      <c r="AH1953">
        <v>2085</v>
      </c>
      <c r="AI1953" s="5">
        <f>AVERAGE(Tabla30[[#This Row],[gr17_0]:[gr17_9]])</f>
        <v>2113.4</v>
      </c>
      <c r="AK1953">
        <v>2962</v>
      </c>
      <c r="AL1953">
        <v>2803</v>
      </c>
      <c r="AM1953">
        <v>2962</v>
      </c>
      <c r="AN1953">
        <v>2930</v>
      </c>
      <c r="AO1953">
        <v>2853</v>
      </c>
      <c r="AP1953">
        <v>2707</v>
      </c>
      <c r="AQ1953">
        <v>2758</v>
      </c>
      <c r="AR1953">
        <v>2816</v>
      </c>
      <c r="AS1953">
        <v>2707</v>
      </c>
      <c r="AT1953">
        <v>2758</v>
      </c>
      <c r="AU1953">
        <f>AVERAGE(Tabla34[[#This Row],[gr21_0]:[gr21_9]])</f>
        <v>2825.6</v>
      </c>
    </row>
    <row r="1954" spans="1:47">
      <c r="A1954">
        <v>1799</v>
      </c>
      <c r="B1954">
        <v>1799</v>
      </c>
      <c r="C1954">
        <v>1799</v>
      </c>
      <c r="D1954">
        <v>1799</v>
      </c>
      <c r="E1954">
        <v>1799</v>
      </c>
      <c r="F1954">
        <v>1799</v>
      </c>
      <c r="G1954">
        <v>1799</v>
      </c>
      <c r="H1954">
        <v>1799</v>
      </c>
      <c r="I1954">
        <v>1799</v>
      </c>
      <c r="J1954">
        <v>1799</v>
      </c>
      <c r="K1954">
        <f>AVERAGE(Tabla33[[#This Row],[gr12_0]:[gr12_9]])</f>
        <v>1799</v>
      </c>
      <c r="M1954">
        <v>1908</v>
      </c>
      <c r="N1954">
        <v>1908</v>
      </c>
      <c r="O1954">
        <v>1908</v>
      </c>
      <c r="P1954" s="4">
        <v>1997</v>
      </c>
      <c r="Q1954">
        <v>1908</v>
      </c>
      <c r="R1954">
        <v>1908</v>
      </c>
      <c r="S1954">
        <v>1908</v>
      </c>
      <c r="T1954">
        <v>1908</v>
      </c>
      <c r="U1954">
        <v>1908</v>
      </c>
      <c r="V1954">
        <v>1976</v>
      </c>
      <c r="W1954">
        <f>AVERAGE(Tabla31[[#This Row],[gr15_0]:[gr15_9]])</f>
        <v>1923.7</v>
      </c>
      <c r="Y1954">
        <v>2116</v>
      </c>
      <c r="Z1954">
        <v>2103</v>
      </c>
      <c r="AA1954">
        <v>2085</v>
      </c>
      <c r="AB1954">
        <v>2085</v>
      </c>
      <c r="AC1954">
        <v>2090</v>
      </c>
      <c r="AD1954">
        <v>2090</v>
      </c>
      <c r="AE1954">
        <v>2207</v>
      </c>
      <c r="AF1954">
        <v>2142</v>
      </c>
      <c r="AG1954">
        <v>2131</v>
      </c>
      <c r="AH1954">
        <v>2085</v>
      </c>
      <c r="AI1954" s="5">
        <f>AVERAGE(Tabla30[[#This Row],[gr17_0]:[gr17_9]])</f>
        <v>2113.4</v>
      </c>
      <c r="AK1954">
        <v>2962</v>
      </c>
      <c r="AL1954">
        <v>2803</v>
      </c>
      <c r="AM1954">
        <v>2962</v>
      </c>
      <c r="AN1954">
        <v>2930</v>
      </c>
      <c r="AO1954">
        <v>2853</v>
      </c>
      <c r="AP1954">
        <v>2707</v>
      </c>
      <c r="AQ1954">
        <v>2758</v>
      </c>
      <c r="AR1954">
        <v>2816</v>
      </c>
      <c r="AS1954">
        <v>2707</v>
      </c>
      <c r="AT1954">
        <v>2758</v>
      </c>
      <c r="AU1954">
        <f>AVERAGE(Tabla34[[#This Row],[gr21_0]:[gr21_9]])</f>
        <v>2825.6</v>
      </c>
    </row>
    <row r="1955" spans="1:47">
      <c r="A1955">
        <v>1799</v>
      </c>
      <c r="B1955">
        <v>1799</v>
      </c>
      <c r="C1955">
        <v>1799</v>
      </c>
      <c r="D1955">
        <v>1799</v>
      </c>
      <c r="E1955">
        <v>1799</v>
      </c>
      <c r="F1955">
        <v>1799</v>
      </c>
      <c r="G1955">
        <v>1799</v>
      </c>
      <c r="H1955">
        <v>1799</v>
      </c>
      <c r="I1955">
        <v>1799</v>
      </c>
      <c r="J1955">
        <v>1799</v>
      </c>
      <c r="K1955">
        <f>AVERAGE(Tabla33[[#This Row],[gr12_0]:[gr12_9]])</f>
        <v>1799</v>
      </c>
      <c r="M1955">
        <v>1908</v>
      </c>
      <c r="N1955">
        <v>1908</v>
      </c>
      <c r="O1955">
        <v>1908</v>
      </c>
      <c r="P1955" s="4">
        <v>1997</v>
      </c>
      <c r="Q1955">
        <v>1908</v>
      </c>
      <c r="R1955">
        <v>1908</v>
      </c>
      <c r="S1955">
        <v>1908</v>
      </c>
      <c r="T1955">
        <v>1908</v>
      </c>
      <c r="U1955">
        <v>1908</v>
      </c>
      <c r="V1955">
        <v>1976</v>
      </c>
      <c r="W1955">
        <f>AVERAGE(Tabla31[[#This Row],[gr15_0]:[gr15_9]])</f>
        <v>1923.7</v>
      </c>
      <c r="Y1955">
        <v>2116</v>
      </c>
      <c r="Z1955">
        <v>2103</v>
      </c>
      <c r="AA1955">
        <v>2085</v>
      </c>
      <c r="AB1955">
        <v>2085</v>
      </c>
      <c r="AC1955">
        <v>2090</v>
      </c>
      <c r="AD1955">
        <v>2090</v>
      </c>
      <c r="AE1955">
        <v>2207</v>
      </c>
      <c r="AF1955">
        <v>2142</v>
      </c>
      <c r="AG1955">
        <v>2131</v>
      </c>
      <c r="AH1955">
        <v>2085</v>
      </c>
      <c r="AI1955" s="5">
        <f>AVERAGE(Tabla30[[#This Row],[gr17_0]:[gr17_9]])</f>
        <v>2113.4</v>
      </c>
      <c r="AK1955">
        <v>2962</v>
      </c>
      <c r="AL1955">
        <v>2803</v>
      </c>
      <c r="AM1955">
        <v>2962</v>
      </c>
      <c r="AN1955">
        <v>2930</v>
      </c>
      <c r="AO1955">
        <v>2853</v>
      </c>
      <c r="AP1955">
        <v>2707</v>
      </c>
      <c r="AQ1955">
        <v>2758</v>
      </c>
      <c r="AR1955">
        <v>2816</v>
      </c>
      <c r="AS1955">
        <v>2707</v>
      </c>
      <c r="AT1955">
        <v>2758</v>
      </c>
      <c r="AU1955">
        <f>AVERAGE(Tabla34[[#This Row],[gr21_0]:[gr21_9]])</f>
        <v>2825.6</v>
      </c>
    </row>
    <row r="1956" spans="1:47">
      <c r="A1956">
        <v>1799</v>
      </c>
      <c r="B1956">
        <v>1799</v>
      </c>
      <c r="C1956">
        <v>1799</v>
      </c>
      <c r="D1956">
        <v>1799</v>
      </c>
      <c r="E1956">
        <v>1799</v>
      </c>
      <c r="F1956">
        <v>1799</v>
      </c>
      <c r="G1956">
        <v>1799</v>
      </c>
      <c r="H1956">
        <v>1799</v>
      </c>
      <c r="I1956">
        <v>1799</v>
      </c>
      <c r="J1956">
        <v>1799</v>
      </c>
      <c r="K1956">
        <f>AVERAGE(Tabla33[[#This Row],[gr12_0]:[gr12_9]])</f>
        <v>1799</v>
      </c>
      <c r="M1956">
        <v>1908</v>
      </c>
      <c r="N1956">
        <v>1908</v>
      </c>
      <c r="O1956">
        <v>1908</v>
      </c>
      <c r="P1956" s="4">
        <v>1997</v>
      </c>
      <c r="Q1956">
        <v>1908</v>
      </c>
      <c r="R1956">
        <v>1908</v>
      </c>
      <c r="S1956">
        <v>1908</v>
      </c>
      <c r="T1956">
        <v>1908</v>
      </c>
      <c r="U1956">
        <v>1908</v>
      </c>
      <c r="V1956">
        <v>1976</v>
      </c>
      <c r="W1956">
        <f>AVERAGE(Tabla31[[#This Row],[gr15_0]:[gr15_9]])</f>
        <v>1923.7</v>
      </c>
      <c r="Y1956">
        <v>2116</v>
      </c>
      <c r="Z1956">
        <v>2103</v>
      </c>
      <c r="AA1956">
        <v>2085</v>
      </c>
      <c r="AB1956">
        <v>2085</v>
      </c>
      <c r="AC1956">
        <v>2090</v>
      </c>
      <c r="AD1956">
        <v>2090</v>
      </c>
      <c r="AE1956">
        <v>2207</v>
      </c>
      <c r="AF1956">
        <v>2142</v>
      </c>
      <c r="AG1956">
        <v>2131</v>
      </c>
      <c r="AH1956">
        <v>2085</v>
      </c>
      <c r="AI1956" s="5">
        <f>AVERAGE(Tabla30[[#This Row],[gr17_0]:[gr17_9]])</f>
        <v>2113.4</v>
      </c>
      <c r="AK1956">
        <v>2962</v>
      </c>
      <c r="AL1956">
        <v>2803</v>
      </c>
      <c r="AM1956">
        <v>2962</v>
      </c>
      <c r="AN1956">
        <v>2930</v>
      </c>
      <c r="AO1956">
        <v>2853</v>
      </c>
      <c r="AP1956">
        <v>2707</v>
      </c>
      <c r="AQ1956">
        <v>2758</v>
      </c>
      <c r="AR1956">
        <v>2816</v>
      </c>
      <c r="AS1956">
        <v>2707</v>
      </c>
      <c r="AT1956">
        <v>2758</v>
      </c>
      <c r="AU1956">
        <f>AVERAGE(Tabla34[[#This Row],[gr21_0]:[gr21_9]])</f>
        <v>2825.6</v>
      </c>
    </row>
    <row r="1957" spans="1:47">
      <c r="A1957">
        <v>1799</v>
      </c>
      <c r="B1957">
        <v>1799</v>
      </c>
      <c r="C1957">
        <v>1799</v>
      </c>
      <c r="D1957">
        <v>1799</v>
      </c>
      <c r="E1957">
        <v>1799</v>
      </c>
      <c r="F1957">
        <v>1799</v>
      </c>
      <c r="G1957">
        <v>1799</v>
      </c>
      <c r="H1957">
        <v>1799</v>
      </c>
      <c r="I1957">
        <v>1799</v>
      </c>
      <c r="J1957">
        <v>1799</v>
      </c>
      <c r="K1957">
        <f>AVERAGE(Tabla33[[#This Row],[gr12_0]:[gr12_9]])</f>
        <v>1799</v>
      </c>
      <c r="M1957">
        <v>1908</v>
      </c>
      <c r="N1957">
        <v>1908</v>
      </c>
      <c r="O1957">
        <v>1908</v>
      </c>
      <c r="P1957" s="4">
        <v>1997</v>
      </c>
      <c r="Q1957">
        <v>1908</v>
      </c>
      <c r="R1957">
        <v>1908</v>
      </c>
      <c r="S1957">
        <v>1908</v>
      </c>
      <c r="T1957">
        <v>1908</v>
      </c>
      <c r="U1957">
        <v>1908</v>
      </c>
      <c r="V1957">
        <v>1976</v>
      </c>
      <c r="W1957">
        <f>AVERAGE(Tabla31[[#This Row],[gr15_0]:[gr15_9]])</f>
        <v>1923.7</v>
      </c>
      <c r="Y1957">
        <v>2116</v>
      </c>
      <c r="Z1957">
        <v>2103</v>
      </c>
      <c r="AA1957">
        <v>2085</v>
      </c>
      <c r="AB1957">
        <v>2085</v>
      </c>
      <c r="AC1957">
        <v>2090</v>
      </c>
      <c r="AD1957">
        <v>2090</v>
      </c>
      <c r="AE1957">
        <v>2207</v>
      </c>
      <c r="AF1957">
        <v>2142</v>
      </c>
      <c r="AG1957">
        <v>2131</v>
      </c>
      <c r="AH1957">
        <v>2085</v>
      </c>
      <c r="AI1957" s="5">
        <f>AVERAGE(Tabla30[[#This Row],[gr17_0]:[gr17_9]])</f>
        <v>2113.4</v>
      </c>
      <c r="AK1957">
        <v>2962</v>
      </c>
      <c r="AL1957">
        <v>2803</v>
      </c>
      <c r="AM1957">
        <v>2962</v>
      </c>
      <c r="AN1957">
        <v>2930</v>
      </c>
      <c r="AO1957">
        <v>2853</v>
      </c>
      <c r="AP1957">
        <v>2707</v>
      </c>
      <c r="AQ1957">
        <v>2758</v>
      </c>
      <c r="AR1957">
        <v>2816</v>
      </c>
      <c r="AS1957">
        <v>2707</v>
      </c>
      <c r="AT1957">
        <v>2758</v>
      </c>
      <c r="AU1957">
        <f>AVERAGE(Tabla34[[#This Row],[gr21_0]:[gr21_9]])</f>
        <v>2825.6</v>
      </c>
    </row>
    <row r="1958" spans="1:47">
      <c r="A1958">
        <v>1799</v>
      </c>
      <c r="B1958">
        <v>1799</v>
      </c>
      <c r="C1958">
        <v>1799</v>
      </c>
      <c r="D1958">
        <v>1799</v>
      </c>
      <c r="E1958">
        <v>1799</v>
      </c>
      <c r="F1958">
        <v>1799</v>
      </c>
      <c r="G1958">
        <v>1799</v>
      </c>
      <c r="H1958">
        <v>1799</v>
      </c>
      <c r="I1958">
        <v>1799</v>
      </c>
      <c r="J1958">
        <v>1799</v>
      </c>
      <c r="K1958">
        <f>AVERAGE(Tabla33[[#This Row],[gr12_0]:[gr12_9]])</f>
        <v>1799</v>
      </c>
      <c r="M1958">
        <v>1908</v>
      </c>
      <c r="N1958">
        <v>1908</v>
      </c>
      <c r="O1958">
        <v>1908</v>
      </c>
      <c r="P1958" s="4">
        <v>1997</v>
      </c>
      <c r="Q1958">
        <v>1908</v>
      </c>
      <c r="R1958">
        <v>1908</v>
      </c>
      <c r="S1958">
        <v>1908</v>
      </c>
      <c r="T1958">
        <v>1908</v>
      </c>
      <c r="U1958">
        <v>1908</v>
      </c>
      <c r="V1958">
        <v>1976</v>
      </c>
      <c r="W1958">
        <f>AVERAGE(Tabla31[[#This Row],[gr15_0]:[gr15_9]])</f>
        <v>1923.7</v>
      </c>
      <c r="Y1958">
        <v>2116</v>
      </c>
      <c r="Z1958">
        <v>2103</v>
      </c>
      <c r="AA1958">
        <v>2085</v>
      </c>
      <c r="AB1958">
        <v>2085</v>
      </c>
      <c r="AC1958">
        <v>2090</v>
      </c>
      <c r="AD1958">
        <v>2090</v>
      </c>
      <c r="AE1958">
        <v>2207</v>
      </c>
      <c r="AF1958">
        <v>2142</v>
      </c>
      <c r="AG1958">
        <v>2131</v>
      </c>
      <c r="AH1958">
        <v>2085</v>
      </c>
      <c r="AI1958" s="5">
        <f>AVERAGE(Tabla30[[#This Row],[gr17_0]:[gr17_9]])</f>
        <v>2113.4</v>
      </c>
      <c r="AK1958">
        <v>2962</v>
      </c>
      <c r="AL1958">
        <v>2803</v>
      </c>
      <c r="AM1958">
        <v>2962</v>
      </c>
      <c r="AN1958">
        <v>2930</v>
      </c>
      <c r="AO1958">
        <v>2853</v>
      </c>
      <c r="AP1958">
        <v>2707</v>
      </c>
      <c r="AQ1958">
        <v>2758</v>
      </c>
      <c r="AR1958">
        <v>2816</v>
      </c>
      <c r="AS1958">
        <v>2707</v>
      </c>
      <c r="AT1958">
        <v>2758</v>
      </c>
      <c r="AU1958">
        <f>AVERAGE(Tabla34[[#This Row],[gr21_0]:[gr21_9]])</f>
        <v>2825.6</v>
      </c>
    </row>
    <row r="1959" spans="1:47">
      <c r="A1959">
        <v>1799</v>
      </c>
      <c r="B1959">
        <v>1799</v>
      </c>
      <c r="C1959">
        <v>1799</v>
      </c>
      <c r="D1959">
        <v>1799</v>
      </c>
      <c r="E1959">
        <v>1799</v>
      </c>
      <c r="F1959">
        <v>1799</v>
      </c>
      <c r="G1959">
        <v>1799</v>
      </c>
      <c r="H1959">
        <v>1799</v>
      </c>
      <c r="I1959">
        <v>1799</v>
      </c>
      <c r="J1959">
        <v>1799</v>
      </c>
      <c r="K1959">
        <f>AVERAGE(Tabla33[[#This Row],[gr12_0]:[gr12_9]])</f>
        <v>1799</v>
      </c>
      <c r="M1959">
        <v>1908</v>
      </c>
      <c r="N1959">
        <v>1908</v>
      </c>
      <c r="O1959">
        <v>1908</v>
      </c>
      <c r="P1959" s="4">
        <v>1997</v>
      </c>
      <c r="Q1959">
        <v>1908</v>
      </c>
      <c r="R1959">
        <v>1908</v>
      </c>
      <c r="S1959">
        <v>1908</v>
      </c>
      <c r="T1959">
        <v>1908</v>
      </c>
      <c r="U1959">
        <v>1908</v>
      </c>
      <c r="V1959">
        <v>1976</v>
      </c>
      <c r="W1959">
        <f>AVERAGE(Tabla31[[#This Row],[gr15_0]:[gr15_9]])</f>
        <v>1923.7</v>
      </c>
      <c r="Y1959">
        <v>2116</v>
      </c>
      <c r="Z1959">
        <v>2103</v>
      </c>
      <c r="AA1959">
        <v>2085</v>
      </c>
      <c r="AB1959">
        <v>2085</v>
      </c>
      <c r="AC1959">
        <v>2090</v>
      </c>
      <c r="AD1959">
        <v>2090</v>
      </c>
      <c r="AE1959">
        <v>2207</v>
      </c>
      <c r="AF1959">
        <v>2142</v>
      </c>
      <c r="AG1959">
        <v>2131</v>
      </c>
      <c r="AH1959">
        <v>2085</v>
      </c>
      <c r="AI1959" s="5">
        <f>AVERAGE(Tabla30[[#This Row],[gr17_0]:[gr17_9]])</f>
        <v>2113.4</v>
      </c>
      <c r="AK1959">
        <v>2962</v>
      </c>
      <c r="AL1959">
        <v>2803</v>
      </c>
      <c r="AM1959">
        <v>2962</v>
      </c>
      <c r="AN1959">
        <v>2930</v>
      </c>
      <c r="AO1959">
        <v>2853</v>
      </c>
      <c r="AP1959">
        <v>2707</v>
      </c>
      <c r="AQ1959">
        <v>2758</v>
      </c>
      <c r="AR1959">
        <v>2816</v>
      </c>
      <c r="AS1959">
        <v>2707</v>
      </c>
      <c r="AT1959">
        <v>2758</v>
      </c>
      <c r="AU1959">
        <f>AVERAGE(Tabla34[[#This Row],[gr21_0]:[gr21_9]])</f>
        <v>2825.6</v>
      </c>
    </row>
    <row r="1960" spans="1:47">
      <c r="A1960">
        <v>1799</v>
      </c>
      <c r="B1960">
        <v>1799</v>
      </c>
      <c r="C1960">
        <v>1799</v>
      </c>
      <c r="D1960">
        <v>1799</v>
      </c>
      <c r="E1960">
        <v>1799</v>
      </c>
      <c r="F1960">
        <v>1799</v>
      </c>
      <c r="G1960">
        <v>1799</v>
      </c>
      <c r="H1960">
        <v>1799</v>
      </c>
      <c r="I1960">
        <v>1799</v>
      </c>
      <c r="J1960">
        <v>1799</v>
      </c>
      <c r="K1960">
        <f>AVERAGE(Tabla33[[#This Row],[gr12_0]:[gr12_9]])</f>
        <v>1799</v>
      </c>
      <c r="M1960">
        <v>1908</v>
      </c>
      <c r="N1960">
        <v>1908</v>
      </c>
      <c r="O1960">
        <v>1908</v>
      </c>
      <c r="P1960" s="4">
        <v>1997</v>
      </c>
      <c r="Q1960">
        <v>1908</v>
      </c>
      <c r="R1960">
        <v>1908</v>
      </c>
      <c r="S1960">
        <v>1908</v>
      </c>
      <c r="T1960">
        <v>1908</v>
      </c>
      <c r="U1960">
        <v>1908</v>
      </c>
      <c r="V1960">
        <v>1976</v>
      </c>
      <c r="W1960">
        <f>AVERAGE(Tabla31[[#This Row],[gr15_0]:[gr15_9]])</f>
        <v>1923.7</v>
      </c>
      <c r="Y1960">
        <v>2116</v>
      </c>
      <c r="Z1960">
        <v>2103</v>
      </c>
      <c r="AA1960">
        <v>2085</v>
      </c>
      <c r="AB1960">
        <v>2085</v>
      </c>
      <c r="AC1960">
        <v>2090</v>
      </c>
      <c r="AD1960">
        <v>2090</v>
      </c>
      <c r="AE1960">
        <v>2207</v>
      </c>
      <c r="AF1960">
        <v>2142</v>
      </c>
      <c r="AG1960">
        <v>2131</v>
      </c>
      <c r="AH1960">
        <v>2085</v>
      </c>
      <c r="AI1960" s="5">
        <f>AVERAGE(Tabla30[[#This Row],[gr17_0]:[gr17_9]])</f>
        <v>2113.4</v>
      </c>
      <c r="AK1960">
        <v>2962</v>
      </c>
      <c r="AL1960">
        <v>2803</v>
      </c>
      <c r="AM1960">
        <v>2962</v>
      </c>
      <c r="AN1960">
        <v>2930</v>
      </c>
      <c r="AO1960">
        <v>2853</v>
      </c>
      <c r="AP1960">
        <v>2707</v>
      </c>
      <c r="AQ1960">
        <v>2758</v>
      </c>
      <c r="AR1960">
        <v>2816</v>
      </c>
      <c r="AS1960">
        <v>2707</v>
      </c>
      <c r="AT1960">
        <v>2758</v>
      </c>
      <c r="AU1960">
        <f>AVERAGE(Tabla34[[#This Row],[gr21_0]:[gr21_9]])</f>
        <v>2825.6</v>
      </c>
    </row>
    <row r="1961" spans="1:47">
      <c r="A1961">
        <v>1799</v>
      </c>
      <c r="B1961">
        <v>1799</v>
      </c>
      <c r="C1961">
        <v>1799</v>
      </c>
      <c r="D1961">
        <v>1799</v>
      </c>
      <c r="E1961">
        <v>1799</v>
      </c>
      <c r="F1961">
        <v>1799</v>
      </c>
      <c r="G1961">
        <v>1799</v>
      </c>
      <c r="H1961">
        <v>1799</v>
      </c>
      <c r="I1961">
        <v>1799</v>
      </c>
      <c r="J1961">
        <v>1799</v>
      </c>
      <c r="K1961">
        <f>AVERAGE(Tabla33[[#This Row],[gr12_0]:[gr12_9]])</f>
        <v>1799</v>
      </c>
      <c r="M1961">
        <v>1908</v>
      </c>
      <c r="N1961">
        <v>1908</v>
      </c>
      <c r="O1961">
        <v>1908</v>
      </c>
      <c r="P1961" s="4">
        <v>1997</v>
      </c>
      <c r="Q1961">
        <v>1908</v>
      </c>
      <c r="R1961">
        <v>1908</v>
      </c>
      <c r="S1961">
        <v>1908</v>
      </c>
      <c r="T1961">
        <v>1908</v>
      </c>
      <c r="U1961">
        <v>1908</v>
      </c>
      <c r="V1961">
        <v>1976</v>
      </c>
      <c r="W1961">
        <f>AVERAGE(Tabla31[[#This Row],[gr15_0]:[gr15_9]])</f>
        <v>1923.7</v>
      </c>
      <c r="Y1961">
        <v>2116</v>
      </c>
      <c r="Z1961">
        <v>2103</v>
      </c>
      <c r="AA1961">
        <v>2085</v>
      </c>
      <c r="AB1961">
        <v>2085</v>
      </c>
      <c r="AC1961">
        <v>2090</v>
      </c>
      <c r="AD1961">
        <v>2090</v>
      </c>
      <c r="AE1961">
        <v>2207</v>
      </c>
      <c r="AF1961">
        <v>2142</v>
      </c>
      <c r="AG1961">
        <v>2131</v>
      </c>
      <c r="AH1961">
        <v>2085</v>
      </c>
      <c r="AI1961" s="5">
        <f>AVERAGE(Tabla30[[#This Row],[gr17_0]:[gr17_9]])</f>
        <v>2113.4</v>
      </c>
      <c r="AK1961">
        <v>2962</v>
      </c>
      <c r="AL1961">
        <v>2803</v>
      </c>
      <c r="AM1961">
        <v>2962</v>
      </c>
      <c r="AN1961">
        <v>2930</v>
      </c>
      <c r="AO1961">
        <v>2853</v>
      </c>
      <c r="AP1961">
        <v>2707</v>
      </c>
      <c r="AQ1961">
        <v>2758</v>
      </c>
      <c r="AR1961">
        <v>2816</v>
      </c>
      <c r="AS1961">
        <v>2707</v>
      </c>
      <c r="AT1961">
        <v>2758</v>
      </c>
      <c r="AU1961">
        <f>AVERAGE(Tabla34[[#This Row],[gr21_0]:[gr21_9]])</f>
        <v>2825.6</v>
      </c>
    </row>
    <row r="1962" spans="1:47">
      <c r="A1962">
        <v>1799</v>
      </c>
      <c r="B1962">
        <v>1799</v>
      </c>
      <c r="C1962">
        <v>1799</v>
      </c>
      <c r="D1962">
        <v>1799</v>
      </c>
      <c r="E1962">
        <v>1799</v>
      </c>
      <c r="F1962">
        <v>1799</v>
      </c>
      <c r="G1962">
        <v>1799</v>
      </c>
      <c r="H1962">
        <v>1799</v>
      </c>
      <c r="I1962">
        <v>1799</v>
      </c>
      <c r="J1962">
        <v>1799</v>
      </c>
      <c r="K1962">
        <f>AVERAGE(Tabla33[[#This Row],[gr12_0]:[gr12_9]])</f>
        <v>1799</v>
      </c>
      <c r="M1962">
        <v>1908</v>
      </c>
      <c r="N1962">
        <v>1908</v>
      </c>
      <c r="O1962">
        <v>1908</v>
      </c>
      <c r="P1962" s="4">
        <v>1997</v>
      </c>
      <c r="Q1962">
        <v>1908</v>
      </c>
      <c r="R1962">
        <v>1908</v>
      </c>
      <c r="S1962">
        <v>1908</v>
      </c>
      <c r="T1962">
        <v>1908</v>
      </c>
      <c r="U1962">
        <v>1908</v>
      </c>
      <c r="V1962">
        <v>1976</v>
      </c>
      <c r="W1962">
        <f>AVERAGE(Tabla31[[#This Row],[gr15_0]:[gr15_9]])</f>
        <v>1923.7</v>
      </c>
      <c r="Y1962">
        <v>2116</v>
      </c>
      <c r="Z1962">
        <v>2103</v>
      </c>
      <c r="AA1962">
        <v>2085</v>
      </c>
      <c r="AB1962">
        <v>2085</v>
      </c>
      <c r="AC1962">
        <v>2090</v>
      </c>
      <c r="AD1962">
        <v>2090</v>
      </c>
      <c r="AE1962">
        <v>2207</v>
      </c>
      <c r="AF1962">
        <v>2142</v>
      </c>
      <c r="AG1962">
        <v>2131</v>
      </c>
      <c r="AH1962">
        <v>2085</v>
      </c>
      <c r="AI1962" s="5">
        <f>AVERAGE(Tabla30[[#This Row],[gr17_0]:[gr17_9]])</f>
        <v>2113.4</v>
      </c>
      <c r="AK1962">
        <v>2962</v>
      </c>
      <c r="AL1962">
        <v>2803</v>
      </c>
      <c r="AM1962">
        <v>2962</v>
      </c>
      <c r="AN1962">
        <v>2930</v>
      </c>
      <c r="AO1962">
        <v>2853</v>
      </c>
      <c r="AP1962">
        <v>2707</v>
      </c>
      <c r="AQ1962">
        <v>2758</v>
      </c>
      <c r="AR1962">
        <v>2816</v>
      </c>
      <c r="AS1962">
        <v>2707</v>
      </c>
      <c r="AT1962">
        <v>2758</v>
      </c>
      <c r="AU1962">
        <f>AVERAGE(Tabla34[[#This Row],[gr21_0]:[gr21_9]])</f>
        <v>2825.6</v>
      </c>
    </row>
    <row r="1963" spans="1:47">
      <c r="A1963">
        <v>1799</v>
      </c>
      <c r="B1963">
        <v>1799</v>
      </c>
      <c r="C1963">
        <v>1799</v>
      </c>
      <c r="D1963">
        <v>1799</v>
      </c>
      <c r="E1963">
        <v>1799</v>
      </c>
      <c r="F1963">
        <v>1799</v>
      </c>
      <c r="G1963">
        <v>1799</v>
      </c>
      <c r="H1963">
        <v>1799</v>
      </c>
      <c r="I1963">
        <v>1799</v>
      </c>
      <c r="J1963">
        <v>1799</v>
      </c>
      <c r="K1963">
        <f>AVERAGE(Tabla33[[#This Row],[gr12_0]:[gr12_9]])</f>
        <v>1799</v>
      </c>
      <c r="M1963">
        <v>1908</v>
      </c>
      <c r="N1963">
        <v>1908</v>
      </c>
      <c r="O1963">
        <v>1908</v>
      </c>
      <c r="P1963" s="4">
        <v>1997</v>
      </c>
      <c r="Q1963">
        <v>1908</v>
      </c>
      <c r="R1963">
        <v>1908</v>
      </c>
      <c r="S1963">
        <v>1908</v>
      </c>
      <c r="T1963">
        <v>1908</v>
      </c>
      <c r="U1963">
        <v>1908</v>
      </c>
      <c r="V1963">
        <v>1976</v>
      </c>
      <c r="W1963">
        <f>AVERAGE(Tabla31[[#This Row],[gr15_0]:[gr15_9]])</f>
        <v>1923.7</v>
      </c>
      <c r="Y1963">
        <v>2116</v>
      </c>
      <c r="Z1963">
        <v>2103</v>
      </c>
      <c r="AA1963">
        <v>2085</v>
      </c>
      <c r="AB1963">
        <v>2085</v>
      </c>
      <c r="AC1963">
        <v>2090</v>
      </c>
      <c r="AD1963">
        <v>2090</v>
      </c>
      <c r="AE1963">
        <v>2207</v>
      </c>
      <c r="AF1963">
        <v>2142</v>
      </c>
      <c r="AG1963">
        <v>2131</v>
      </c>
      <c r="AH1963">
        <v>2085</v>
      </c>
      <c r="AI1963" s="5">
        <f>AVERAGE(Tabla30[[#This Row],[gr17_0]:[gr17_9]])</f>
        <v>2113.4</v>
      </c>
      <c r="AK1963">
        <v>2962</v>
      </c>
      <c r="AL1963">
        <v>2803</v>
      </c>
      <c r="AM1963">
        <v>2962</v>
      </c>
      <c r="AN1963">
        <v>2930</v>
      </c>
      <c r="AO1963">
        <v>2853</v>
      </c>
      <c r="AP1963">
        <v>2707</v>
      </c>
      <c r="AQ1963">
        <v>2758</v>
      </c>
      <c r="AR1963">
        <v>2816</v>
      </c>
      <c r="AS1963">
        <v>2707</v>
      </c>
      <c r="AT1963">
        <v>2758</v>
      </c>
      <c r="AU1963">
        <f>AVERAGE(Tabla34[[#This Row],[gr21_0]:[gr21_9]])</f>
        <v>2825.6</v>
      </c>
    </row>
    <row r="1964" spans="1:47">
      <c r="A1964">
        <v>1799</v>
      </c>
      <c r="B1964">
        <v>1799</v>
      </c>
      <c r="C1964">
        <v>1799</v>
      </c>
      <c r="D1964">
        <v>1799</v>
      </c>
      <c r="E1964">
        <v>1799</v>
      </c>
      <c r="F1964">
        <v>1799</v>
      </c>
      <c r="G1964">
        <v>1799</v>
      </c>
      <c r="H1964">
        <v>1799</v>
      </c>
      <c r="I1964">
        <v>1799</v>
      </c>
      <c r="J1964">
        <v>1799</v>
      </c>
      <c r="K1964">
        <f>AVERAGE(Tabla33[[#This Row],[gr12_0]:[gr12_9]])</f>
        <v>1799</v>
      </c>
      <c r="M1964">
        <v>1908</v>
      </c>
      <c r="N1964">
        <v>1908</v>
      </c>
      <c r="O1964">
        <v>1908</v>
      </c>
      <c r="P1964" s="4">
        <v>1997</v>
      </c>
      <c r="Q1964">
        <v>1908</v>
      </c>
      <c r="R1964">
        <v>1908</v>
      </c>
      <c r="S1964">
        <v>1908</v>
      </c>
      <c r="T1964">
        <v>1908</v>
      </c>
      <c r="U1964">
        <v>1908</v>
      </c>
      <c r="V1964">
        <v>1976</v>
      </c>
      <c r="W1964">
        <f>AVERAGE(Tabla31[[#This Row],[gr15_0]:[gr15_9]])</f>
        <v>1923.7</v>
      </c>
      <c r="Y1964">
        <v>2116</v>
      </c>
      <c r="Z1964">
        <v>2103</v>
      </c>
      <c r="AA1964">
        <v>2085</v>
      </c>
      <c r="AB1964">
        <v>2085</v>
      </c>
      <c r="AC1964">
        <v>2090</v>
      </c>
      <c r="AD1964">
        <v>2090</v>
      </c>
      <c r="AE1964">
        <v>2207</v>
      </c>
      <c r="AF1964">
        <v>2142</v>
      </c>
      <c r="AG1964">
        <v>2131</v>
      </c>
      <c r="AH1964">
        <v>2085</v>
      </c>
      <c r="AI1964" s="5">
        <f>AVERAGE(Tabla30[[#This Row],[gr17_0]:[gr17_9]])</f>
        <v>2113.4</v>
      </c>
      <c r="AK1964">
        <v>2962</v>
      </c>
      <c r="AL1964">
        <v>2803</v>
      </c>
      <c r="AM1964">
        <v>2962</v>
      </c>
      <c r="AN1964">
        <v>2930</v>
      </c>
      <c r="AO1964">
        <v>2853</v>
      </c>
      <c r="AP1964">
        <v>2707</v>
      </c>
      <c r="AQ1964">
        <v>2758</v>
      </c>
      <c r="AR1964">
        <v>2816</v>
      </c>
      <c r="AS1964">
        <v>2707</v>
      </c>
      <c r="AT1964">
        <v>2758</v>
      </c>
      <c r="AU1964">
        <f>AVERAGE(Tabla34[[#This Row],[gr21_0]:[gr21_9]])</f>
        <v>2825.6</v>
      </c>
    </row>
    <row r="1965" spans="1:47">
      <c r="A1965">
        <v>1799</v>
      </c>
      <c r="B1965">
        <v>1799</v>
      </c>
      <c r="C1965">
        <v>1799</v>
      </c>
      <c r="D1965">
        <v>1799</v>
      </c>
      <c r="E1965">
        <v>1799</v>
      </c>
      <c r="F1965">
        <v>1799</v>
      </c>
      <c r="G1965">
        <v>1799</v>
      </c>
      <c r="H1965">
        <v>1799</v>
      </c>
      <c r="I1965">
        <v>1799</v>
      </c>
      <c r="J1965">
        <v>1799</v>
      </c>
      <c r="K1965">
        <f>AVERAGE(Tabla33[[#This Row],[gr12_0]:[gr12_9]])</f>
        <v>1799</v>
      </c>
      <c r="M1965">
        <v>1908</v>
      </c>
      <c r="N1965">
        <v>1908</v>
      </c>
      <c r="O1965">
        <v>1908</v>
      </c>
      <c r="P1965" s="4">
        <v>1997</v>
      </c>
      <c r="Q1965">
        <v>1908</v>
      </c>
      <c r="R1965">
        <v>1908</v>
      </c>
      <c r="S1965">
        <v>1908</v>
      </c>
      <c r="T1965">
        <v>1908</v>
      </c>
      <c r="U1965">
        <v>1908</v>
      </c>
      <c r="V1965">
        <v>1976</v>
      </c>
      <c r="W1965">
        <f>AVERAGE(Tabla31[[#This Row],[gr15_0]:[gr15_9]])</f>
        <v>1923.7</v>
      </c>
      <c r="Y1965">
        <v>2116</v>
      </c>
      <c r="Z1965">
        <v>2103</v>
      </c>
      <c r="AA1965">
        <v>2085</v>
      </c>
      <c r="AB1965">
        <v>2085</v>
      </c>
      <c r="AC1965">
        <v>2090</v>
      </c>
      <c r="AD1965">
        <v>2090</v>
      </c>
      <c r="AE1965">
        <v>2207</v>
      </c>
      <c r="AF1965">
        <v>2142</v>
      </c>
      <c r="AG1965">
        <v>2131</v>
      </c>
      <c r="AH1965">
        <v>2085</v>
      </c>
      <c r="AI1965" s="5">
        <f>AVERAGE(Tabla30[[#This Row],[gr17_0]:[gr17_9]])</f>
        <v>2113.4</v>
      </c>
      <c r="AK1965">
        <v>2962</v>
      </c>
      <c r="AL1965">
        <v>2803</v>
      </c>
      <c r="AM1965">
        <v>2962</v>
      </c>
      <c r="AN1965">
        <v>2930</v>
      </c>
      <c r="AO1965">
        <v>2853</v>
      </c>
      <c r="AP1965">
        <v>2707</v>
      </c>
      <c r="AQ1965">
        <v>2758</v>
      </c>
      <c r="AR1965">
        <v>2816</v>
      </c>
      <c r="AS1965">
        <v>2707</v>
      </c>
      <c r="AT1965">
        <v>2758</v>
      </c>
      <c r="AU1965">
        <f>AVERAGE(Tabla34[[#This Row],[gr21_0]:[gr21_9]])</f>
        <v>2825.6</v>
      </c>
    </row>
    <row r="1966" spans="1:47">
      <c r="A1966">
        <v>1799</v>
      </c>
      <c r="B1966">
        <v>1799</v>
      </c>
      <c r="C1966">
        <v>1799</v>
      </c>
      <c r="D1966">
        <v>1799</v>
      </c>
      <c r="E1966">
        <v>1799</v>
      </c>
      <c r="F1966">
        <v>1799</v>
      </c>
      <c r="G1966">
        <v>1799</v>
      </c>
      <c r="H1966">
        <v>1799</v>
      </c>
      <c r="I1966">
        <v>1799</v>
      </c>
      <c r="J1966">
        <v>1799</v>
      </c>
      <c r="K1966">
        <f>AVERAGE(Tabla33[[#This Row],[gr12_0]:[gr12_9]])</f>
        <v>1799</v>
      </c>
      <c r="M1966">
        <v>1908</v>
      </c>
      <c r="N1966">
        <v>1908</v>
      </c>
      <c r="O1966">
        <v>1908</v>
      </c>
      <c r="P1966" s="4">
        <v>1997</v>
      </c>
      <c r="Q1966">
        <v>1908</v>
      </c>
      <c r="R1966">
        <v>1908</v>
      </c>
      <c r="S1966">
        <v>1908</v>
      </c>
      <c r="T1966">
        <v>1908</v>
      </c>
      <c r="U1966">
        <v>1908</v>
      </c>
      <c r="V1966">
        <v>1976</v>
      </c>
      <c r="W1966">
        <f>AVERAGE(Tabla31[[#This Row],[gr15_0]:[gr15_9]])</f>
        <v>1923.7</v>
      </c>
      <c r="Y1966">
        <v>2116</v>
      </c>
      <c r="Z1966">
        <v>2103</v>
      </c>
      <c r="AA1966">
        <v>2085</v>
      </c>
      <c r="AB1966">
        <v>2085</v>
      </c>
      <c r="AC1966">
        <v>2090</v>
      </c>
      <c r="AD1966">
        <v>2090</v>
      </c>
      <c r="AE1966">
        <v>2207</v>
      </c>
      <c r="AF1966">
        <v>2142</v>
      </c>
      <c r="AG1966">
        <v>2131</v>
      </c>
      <c r="AH1966">
        <v>2085</v>
      </c>
      <c r="AI1966" s="5">
        <f>AVERAGE(Tabla30[[#This Row],[gr17_0]:[gr17_9]])</f>
        <v>2113.4</v>
      </c>
      <c r="AK1966">
        <v>2962</v>
      </c>
      <c r="AL1966">
        <v>2803</v>
      </c>
      <c r="AM1966">
        <v>2962</v>
      </c>
      <c r="AN1966">
        <v>2930</v>
      </c>
      <c r="AO1966">
        <v>2853</v>
      </c>
      <c r="AP1966">
        <v>2707</v>
      </c>
      <c r="AQ1966">
        <v>2758</v>
      </c>
      <c r="AR1966">
        <v>2816</v>
      </c>
      <c r="AS1966">
        <v>2707</v>
      </c>
      <c r="AT1966">
        <v>2758</v>
      </c>
      <c r="AU1966">
        <f>AVERAGE(Tabla34[[#This Row],[gr21_0]:[gr21_9]])</f>
        <v>2825.6</v>
      </c>
    </row>
    <row r="1967" spans="1:47">
      <c r="A1967">
        <v>1799</v>
      </c>
      <c r="B1967">
        <v>1799</v>
      </c>
      <c r="C1967">
        <v>1799</v>
      </c>
      <c r="D1967">
        <v>1799</v>
      </c>
      <c r="E1967">
        <v>1799</v>
      </c>
      <c r="F1967">
        <v>1799</v>
      </c>
      <c r="G1967">
        <v>1799</v>
      </c>
      <c r="H1967">
        <v>1799</v>
      </c>
      <c r="I1967">
        <v>1799</v>
      </c>
      <c r="J1967">
        <v>1799</v>
      </c>
      <c r="K1967">
        <f>AVERAGE(Tabla33[[#This Row],[gr12_0]:[gr12_9]])</f>
        <v>1799</v>
      </c>
      <c r="M1967">
        <v>1908</v>
      </c>
      <c r="N1967">
        <v>1908</v>
      </c>
      <c r="O1967">
        <v>1908</v>
      </c>
      <c r="P1967" s="4">
        <v>1997</v>
      </c>
      <c r="Q1967">
        <v>1908</v>
      </c>
      <c r="R1967">
        <v>1908</v>
      </c>
      <c r="S1967">
        <v>1908</v>
      </c>
      <c r="T1967">
        <v>1908</v>
      </c>
      <c r="U1967">
        <v>1908</v>
      </c>
      <c r="V1967">
        <v>1976</v>
      </c>
      <c r="W1967">
        <f>AVERAGE(Tabla31[[#This Row],[gr15_0]:[gr15_9]])</f>
        <v>1923.7</v>
      </c>
      <c r="Y1967">
        <v>2116</v>
      </c>
      <c r="Z1967">
        <v>2103</v>
      </c>
      <c r="AA1967">
        <v>2085</v>
      </c>
      <c r="AB1967">
        <v>2085</v>
      </c>
      <c r="AC1967">
        <v>2090</v>
      </c>
      <c r="AD1967">
        <v>2090</v>
      </c>
      <c r="AE1967">
        <v>2207</v>
      </c>
      <c r="AF1967">
        <v>2142</v>
      </c>
      <c r="AG1967">
        <v>2131</v>
      </c>
      <c r="AH1967">
        <v>2085</v>
      </c>
      <c r="AI1967" s="5">
        <f>AVERAGE(Tabla30[[#This Row],[gr17_0]:[gr17_9]])</f>
        <v>2113.4</v>
      </c>
      <c r="AK1967">
        <v>2962</v>
      </c>
      <c r="AL1967">
        <v>2803</v>
      </c>
      <c r="AM1967">
        <v>2962</v>
      </c>
      <c r="AN1967">
        <v>2930</v>
      </c>
      <c r="AO1967">
        <v>2853</v>
      </c>
      <c r="AP1967">
        <v>2707</v>
      </c>
      <c r="AQ1967">
        <v>2758</v>
      </c>
      <c r="AR1967">
        <v>2816</v>
      </c>
      <c r="AS1967">
        <v>2707</v>
      </c>
      <c r="AT1967">
        <v>2758</v>
      </c>
      <c r="AU1967">
        <f>AVERAGE(Tabla34[[#This Row],[gr21_0]:[gr21_9]])</f>
        <v>2825.6</v>
      </c>
    </row>
    <row r="1968" spans="1:47">
      <c r="A1968">
        <v>1799</v>
      </c>
      <c r="B1968">
        <v>1799</v>
      </c>
      <c r="C1968">
        <v>1799</v>
      </c>
      <c r="D1968">
        <v>1799</v>
      </c>
      <c r="E1968">
        <v>1799</v>
      </c>
      <c r="F1968">
        <v>1799</v>
      </c>
      <c r="G1968">
        <v>1799</v>
      </c>
      <c r="H1968">
        <v>1799</v>
      </c>
      <c r="I1968">
        <v>1799</v>
      </c>
      <c r="J1968">
        <v>1799</v>
      </c>
      <c r="K1968">
        <f>AVERAGE(Tabla33[[#This Row],[gr12_0]:[gr12_9]])</f>
        <v>1799</v>
      </c>
      <c r="M1968">
        <v>1908</v>
      </c>
      <c r="N1968">
        <v>1908</v>
      </c>
      <c r="O1968">
        <v>1908</v>
      </c>
      <c r="P1968" s="4">
        <v>1997</v>
      </c>
      <c r="Q1968">
        <v>1908</v>
      </c>
      <c r="R1968">
        <v>1908</v>
      </c>
      <c r="S1968">
        <v>1908</v>
      </c>
      <c r="T1968">
        <v>1908</v>
      </c>
      <c r="U1968">
        <v>1908</v>
      </c>
      <c r="V1968">
        <v>1976</v>
      </c>
      <c r="W1968">
        <f>AVERAGE(Tabla31[[#This Row],[gr15_0]:[gr15_9]])</f>
        <v>1923.7</v>
      </c>
      <c r="Y1968">
        <v>2116</v>
      </c>
      <c r="Z1968">
        <v>2103</v>
      </c>
      <c r="AA1968">
        <v>2085</v>
      </c>
      <c r="AB1968">
        <v>2085</v>
      </c>
      <c r="AC1968">
        <v>2090</v>
      </c>
      <c r="AD1968">
        <v>2090</v>
      </c>
      <c r="AE1968">
        <v>2207</v>
      </c>
      <c r="AF1968">
        <v>2142</v>
      </c>
      <c r="AG1968">
        <v>2131</v>
      </c>
      <c r="AH1968">
        <v>2085</v>
      </c>
      <c r="AI1968" s="5">
        <f>AVERAGE(Tabla30[[#This Row],[gr17_0]:[gr17_9]])</f>
        <v>2113.4</v>
      </c>
      <c r="AK1968">
        <v>2962</v>
      </c>
      <c r="AL1968">
        <v>2803</v>
      </c>
      <c r="AM1968">
        <v>2962</v>
      </c>
      <c r="AN1968">
        <v>2930</v>
      </c>
      <c r="AO1968">
        <v>2853</v>
      </c>
      <c r="AP1968">
        <v>2707</v>
      </c>
      <c r="AQ1968">
        <v>2758</v>
      </c>
      <c r="AR1968">
        <v>2816</v>
      </c>
      <c r="AS1968">
        <v>2707</v>
      </c>
      <c r="AT1968">
        <v>2758</v>
      </c>
      <c r="AU1968">
        <f>AVERAGE(Tabla34[[#This Row],[gr21_0]:[gr21_9]])</f>
        <v>2825.6</v>
      </c>
    </row>
    <row r="1969" spans="1:47">
      <c r="A1969">
        <v>1799</v>
      </c>
      <c r="B1969">
        <v>1799</v>
      </c>
      <c r="C1969">
        <v>1799</v>
      </c>
      <c r="D1969">
        <v>1799</v>
      </c>
      <c r="E1969">
        <v>1799</v>
      </c>
      <c r="F1969">
        <v>1799</v>
      </c>
      <c r="G1969">
        <v>1799</v>
      </c>
      <c r="H1969">
        <v>1799</v>
      </c>
      <c r="I1969">
        <v>1799</v>
      </c>
      <c r="J1969">
        <v>1799</v>
      </c>
      <c r="K1969">
        <f>AVERAGE(Tabla33[[#This Row],[gr12_0]:[gr12_9]])</f>
        <v>1799</v>
      </c>
      <c r="M1969">
        <v>1908</v>
      </c>
      <c r="N1969">
        <v>1908</v>
      </c>
      <c r="O1969">
        <v>1908</v>
      </c>
      <c r="P1969" s="4">
        <v>1997</v>
      </c>
      <c r="Q1969">
        <v>1908</v>
      </c>
      <c r="R1969">
        <v>1908</v>
      </c>
      <c r="S1969">
        <v>1908</v>
      </c>
      <c r="T1969">
        <v>1908</v>
      </c>
      <c r="U1969">
        <v>1908</v>
      </c>
      <c r="V1969">
        <v>1976</v>
      </c>
      <c r="W1969">
        <f>AVERAGE(Tabla31[[#This Row],[gr15_0]:[gr15_9]])</f>
        <v>1923.7</v>
      </c>
      <c r="Y1969">
        <v>2116</v>
      </c>
      <c r="Z1969">
        <v>2103</v>
      </c>
      <c r="AA1969">
        <v>2085</v>
      </c>
      <c r="AB1969">
        <v>2085</v>
      </c>
      <c r="AC1969">
        <v>2090</v>
      </c>
      <c r="AD1969">
        <v>2090</v>
      </c>
      <c r="AE1969">
        <v>2207</v>
      </c>
      <c r="AF1969">
        <v>2142</v>
      </c>
      <c r="AG1969">
        <v>2131</v>
      </c>
      <c r="AH1969">
        <v>2085</v>
      </c>
      <c r="AI1969" s="5">
        <f>AVERAGE(Tabla30[[#This Row],[gr17_0]:[gr17_9]])</f>
        <v>2113.4</v>
      </c>
      <c r="AK1969">
        <v>2962</v>
      </c>
      <c r="AL1969">
        <v>2803</v>
      </c>
      <c r="AM1969">
        <v>2962</v>
      </c>
      <c r="AN1969">
        <v>2930</v>
      </c>
      <c r="AO1969">
        <v>2853</v>
      </c>
      <c r="AP1969">
        <v>2707</v>
      </c>
      <c r="AQ1969">
        <v>2758</v>
      </c>
      <c r="AR1969">
        <v>2816</v>
      </c>
      <c r="AS1969">
        <v>2707</v>
      </c>
      <c r="AT1969">
        <v>2758</v>
      </c>
      <c r="AU1969">
        <f>AVERAGE(Tabla34[[#This Row],[gr21_0]:[gr21_9]])</f>
        <v>2825.6</v>
      </c>
    </row>
    <row r="1970" spans="1:47">
      <c r="A1970">
        <v>1799</v>
      </c>
      <c r="B1970">
        <v>1799</v>
      </c>
      <c r="C1970">
        <v>1799</v>
      </c>
      <c r="D1970">
        <v>1799</v>
      </c>
      <c r="E1970">
        <v>1799</v>
      </c>
      <c r="F1970">
        <v>1799</v>
      </c>
      <c r="G1970">
        <v>1799</v>
      </c>
      <c r="H1970">
        <v>1799</v>
      </c>
      <c r="I1970">
        <v>1799</v>
      </c>
      <c r="J1970">
        <v>1799</v>
      </c>
      <c r="K1970">
        <f>AVERAGE(Tabla33[[#This Row],[gr12_0]:[gr12_9]])</f>
        <v>1799</v>
      </c>
      <c r="M1970">
        <v>1908</v>
      </c>
      <c r="N1970">
        <v>1908</v>
      </c>
      <c r="O1970">
        <v>1908</v>
      </c>
      <c r="P1970" s="4">
        <v>1997</v>
      </c>
      <c r="Q1970">
        <v>1908</v>
      </c>
      <c r="R1970">
        <v>1908</v>
      </c>
      <c r="S1970">
        <v>1908</v>
      </c>
      <c r="T1970">
        <v>1908</v>
      </c>
      <c r="U1970">
        <v>1908</v>
      </c>
      <c r="V1970">
        <v>1976</v>
      </c>
      <c r="W1970">
        <f>AVERAGE(Tabla31[[#This Row],[gr15_0]:[gr15_9]])</f>
        <v>1923.7</v>
      </c>
      <c r="Y1970">
        <v>2116</v>
      </c>
      <c r="Z1970">
        <v>2103</v>
      </c>
      <c r="AA1970">
        <v>2085</v>
      </c>
      <c r="AB1970">
        <v>2085</v>
      </c>
      <c r="AC1970">
        <v>2090</v>
      </c>
      <c r="AD1970">
        <v>2090</v>
      </c>
      <c r="AE1970">
        <v>2207</v>
      </c>
      <c r="AF1970">
        <v>2142</v>
      </c>
      <c r="AG1970">
        <v>2131</v>
      </c>
      <c r="AH1970">
        <v>2085</v>
      </c>
      <c r="AI1970" s="5">
        <f>AVERAGE(Tabla30[[#This Row],[gr17_0]:[gr17_9]])</f>
        <v>2113.4</v>
      </c>
      <c r="AK1970">
        <v>2962</v>
      </c>
      <c r="AL1970">
        <v>2803</v>
      </c>
      <c r="AM1970">
        <v>2962</v>
      </c>
      <c r="AN1970">
        <v>2930</v>
      </c>
      <c r="AO1970">
        <v>2853</v>
      </c>
      <c r="AP1970">
        <v>2707</v>
      </c>
      <c r="AQ1970">
        <v>2758</v>
      </c>
      <c r="AR1970">
        <v>2816</v>
      </c>
      <c r="AS1970">
        <v>2707</v>
      </c>
      <c r="AT1970">
        <v>2758</v>
      </c>
      <c r="AU1970">
        <f>AVERAGE(Tabla34[[#This Row],[gr21_0]:[gr21_9]])</f>
        <v>2825.6</v>
      </c>
    </row>
    <row r="1971" spans="1:47">
      <c r="A1971">
        <v>1799</v>
      </c>
      <c r="B1971">
        <v>1799</v>
      </c>
      <c r="C1971">
        <v>1799</v>
      </c>
      <c r="D1971">
        <v>1799</v>
      </c>
      <c r="E1971">
        <v>1799</v>
      </c>
      <c r="F1971">
        <v>1799</v>
      </c>
      <c r="G1971">
        <v>1799</v>
      </c>
      <c r="H1971">
        <v>1799</v>
      </c>
      <c r="I1971">
        <v>1799</v>
      </c>
      <c r="J1971">
        <v>1799</v>
      </c>
      <c r="K1971">
        <f>AVERAGE(Tabla33[[#This Row],[gr12_0]:[gr12_9]])</f>
        <v>1799</v>
      </c>
      <c r="M1971">
        <v>1908</v>
      </c>
      <c r="N1971">
        <v>1908</v>
      </c>
      <c r="O1971">
        <v>1908</v>
      </c>
      <c r="P1971" s="4">
        <v>1997</v>
      </c>
      <c r="Q1971">
        <v>1908</v>
      </c>
      <c r="R1971">
        <v>1908</v>
      </c>
      <c r="S1971">
        <v>1908</v>
      </c>
      <c r="T1971">
        <v>1908</v>
      </c>
      <c r="U1971">
        <v>1908</v>
      </c>
      <c r="V1971">
        <v>1976</v>
      </c>
      <c r="W1971">
        <f>AVERAGE(Tabla31[[#This Row],[gr15_0]:[gr15_9]])</f>
        <v>1923.7</v>
      </c>
      <c r="Y1971">
        <v>2116</v>
      </c>
      <c r="Z1971">
        <v>2103</v>
      </c>
      <c r="AA1971">
        <v>2085</v>
      </c>
      <c r="AB1971">
        <v>2085</v>
      </c>
      <c r="AC1971">
        <v>2090</v>
      </c>
      <c r="AD1971">
        <v>2090</v>
      </c>
      <c r="AE1971">
        <v>2207</v>
      </c>
      <c r="AF1971">
        <v>2142</v>
      </c>
      <c r="AG1971">
        <v>2131</v>
      </c>
      <c r="AH1971">
        <v>2085</v>
      </c>
      <c r="AI1971" s="5">
        <f>AVERAGE(Tabla30[[#This Row],[gr17_0]:[gr17_9]])</f>
        <v>2113.4</v>
      </c>
      <c r="AK1971">
        <v>2962</v>
      </c>
      <c r="AL1971">
        <v>2803</v>
      </c>
      <c r="AM1971">
        <v>2962</v>
      </c>
      <c r="AN1971">
        <v>2930</v>
      </c>
      <c r="AO1971">
        <v>2853</v>
      </c>
      <c r="AP1971">
        <v>2707</v>
      </c>
      <c r="AQ1971">
        <v>2758</v>
      </c>
      <c r="AR1971">
        <v>2816</v>
      </c>
      <c r="AS1971">
        <v>2707</v>
      </c>
      <c r="AT1971">
        <v>2758</v>
      </c>
      <c r="AU1971">
        <f>AVERAGE(Tabla34[[#This Row],[gr21_0]:[gr21_9]])</f>
        <v>2825.6</v>
      </c>
    </row>
    <row r="1972" spans="1:47">
      <c r="A1972">
        <v>1799</v>
      </c>
      <c r="B1972">
        <v>1799</v>
      </c>
      <c r="C1972">
        <v>1799</v>
      </c>
      <c r="D1972">
        <v>1799</v>
      </c>
      <c r="E1972">
        <v>1799</v>
      </c>
      <c r="F1972">
        <v>1799</v>
      </c>
      <c r="G1972">
        <v>1799</v>
      </c>
      <c r="H1972">
        <v>1799</v>
      </c>
      <c r="I1972">
        <v>1799</v>
      </c>
      <c r="J1972">
        <v>1799</v>
      </c>
      <c r="K1972">
        <f>AVERAGE(Tabla33[[#This Row],[gr12_0]:[gr12_9]])</f>
        <v>1799</v>
      </c>
      <c r="M1972">
        <v>1908</v>
      </c>
      <c r="N1972">
        <v>1908</v>
      </c>
      <c r="O1972">
        <v>1908</v>
      </c>
      <c r="P1972" s="4">
        <v>1997</v>
      </c>
      <c r="Q1972">
        <v>1908</v>
      </c>
      <c r="R1972">
        <v>1908</v>
      </c>
      <c r="S1972">
        <v>1908</v>
      </c>
      <c r="T1972">
        <v>1908</v>
      </c>
      <c r="U1972">
        <v>1908</v>
      </c>
      <c r="V1972">
        <v>1976</v>
      </c>
      <c r="W1972">
        <f>AVERAGE(Tabla31[[#This Row],[gr15_0]:[gr15_9]])</f>
        <v>1923.7</v>
      </c>
      <c r="Y1972">
        <v>2116</v>
      </c>
      <c r="Z1972">
        <v>2103</v>
      </c>
      <c r="AA1972">
        <v>2085</v>
      </c>
      <c r="AB1972">
        <v>2085</v>
      </c>
      <c r="AC1972">
        <v>2090</v>
      </c>
      <c r="AD1972">
        <v>2090</v>
      </c>
      <c r="AE1972">
        <v>2207</v>
      </c>
      <c r="AF1972">
        <v>2142</v>
      </c>
      <c r="AG1972">
        <v>2131</v>
      </c>
      <c r="AH1972">
        <v>2085</v>
      </c>
      <c r="AI1972" s="5">
        <f>AVERAGE(Tabla30[[#This Row],[gr17_0]:[gr17_9]])</f>
        <v>2113.4</v>
      </c>
      <c r="AK1972">
        <v>2962</v>
      </c>
      <c r="AL1972">
        <v>2803</v>
      </c>
      <c r="AM1972">
        <v>2962</v>
      </c>
      <c r="AN1972">
        <v>2930</v>
      </c>
      <c r="AO1972">
        <v>2853</v>
      </c>
      <c r="AP1972">
        <v>2707</v>
      </c>
      <c r="AQ1972">
        <v>2758</v>
      </c>
      <c r="AR1972">
        <v>2816</v>
      </c>
      <c r="AS1972">
        <v>2707</v>
      </c>
      <c r="AT1972">
        <v>2758</v>
      </c>
      <c r="AU1972">
        <f>AVERAGE(Tabla34[[#This Row],[gr21_0]:[gr21_9]])</f>
        <v>2825.6</v>
      </c>
    </row>
    <row r="1973" spans="1:47">
      <c r="A1973">
        <v>1799</v>
      </c>
      <c r="B1973">
        <v>1799</v>
      </c>
      <c r="C1973">
        <v>1799</v>
      </c>
      <c r="D1973">
        <v>1799</v>
      </c>
      <c r="E1973">
        <v>1799</v>
      </c>
      <c r="F1973">
        <v>1799</v>
      </c>
      <c r="G1973">
        <v>1799</v>
      </c>
      <c r="H1973">
        <v>1799</v>
      </c>
      <c r="I1973">
        <v>1799</v>
      </c>
      <c r="J1973">
        <v>1799</v>
      </c>
      <c r="K1973">
        <f>AVERAGE(Tabla33[[#This Row],[gr12_0]:[gr12_9]])</f>
        <v>1799</v>
      </c>
      <c r="M1973">
        <v>1908</v>
      </c>
      <c r="N1973">
        <v>1908</v>
      </c>
      <c r="O1973">
        <v>1908</v>
      </c>
      <c r="P1973" s="4">
        <v>1997</v>
      </c>
      <c r="Q1973">
        <v>1908</v>
      </c>
      <c r="R1973">
        <v>1908</v>
      </c>
      <c r="S1973">
        <v>1908</v>
      </c>
      <c r="T1973">
        <v>1908</v>
      </c>
      <c r="U1973">
        <v>1908</v>
      </c>
      <c r="V1973">
        <v>1976</v>
      </c>
      <c r="W1973">
        <f>AVERAGE(Tabla31[[#This Row],[gr15_0]:[gr15_9]])</f>
        <v>1923.7</v>
      </c>
      <c r="Y1973">
        <v>2116</v>
      </c>
      <c r="Z1973">
        <v>2103</v>
      </c>
      <c r="AA1973">
        <v>2085</v>
      </c>
      <c r="AB1973">
        <v>2085</v>
      </c>
      <c r="AC1973">
        <v>2090</v>
      </c>
      <c r="AD1973">
        <v>2090</v>
      </c>
      <c r="AE1973">
        <v>2207</v>
      </c>
      <c r="AF1973">
        <v>2142</v>
      </c>
      <c r="AG1973">
        <v>2131</v>
      </c>
      <c r="AH1973">
        <v>2085</v>
      </c>
      <c r="AI1973" s="5">
        <f>AVERAGE(Tabla30[[#This Row],[gr17_0]:[gr17_9]])</f>
        <v>2113.4</v>
      </c>
      <c r="AK1973">
        <v>2962</v>
      </c>
      <c r="AL1973">
        <v>2803</v>
      </c>
      <c r="AM1973">
        <v>2962</v>
      </c>
      <c r="AN1973">
        <v>2930</v>
      </c>
      <c r="AO1973">
        <v>2853</v>
      </c>
      <c r="AP1973">
        <v>2707</v>
      </c>
      <c r="AQ1973">
        <v>2758</v>
      </c>
      <c r="AR1973">
        <v>2816</v>
      </c>
      <c r="AS1973">
        <v>2707</v>
      </c>
      <c r="AT1973">
        <v>2758</v>
      </c>
      <c r="AU1973">
        <f>AVERAGE(Tabla34[[#This Row],[gr21_0]:[gr21_9]])</f>
        <v>2825.6</v>
      </c>
    </row>
    <row r="1974" spans="1:47">
      <c r="A1974">
        <v>1799</v>
      </c>
      <c r="B1974">
        <v>1799</v>
      </c>
      <c r="C1974">
        <v>1799</v>
      </c>
      <c r="D1974">
        <v>1799</v>
      </c>
      <c r="E1974">
        <v>1799</v>
      </c>
      <c r="F1974">
        <v>1799</v>
      </c>
      <c r="G1974">
        <v>1799</v>
      </c>
      <c r="H1974">
        <v>1799</v>
      </c>
      <c r="I1974">
        <v>1799</v>
      </c>
      <c r="J1974">
        <v>1799</v>
      </c>
      <c r="K1974">
        <f>AVERAGE(Tabla33[[#This Row],[gr12_0]:[gr12_9]])</f>
        <v>1799</v>
      </c>
      <c r="M1974">
        <v>1908</v>
      </c>
      <c r="N1974">
        <v>1908</v>
      </c>
      <c r="O1974">
        <v>1908</v>
      </c>
      <c r="P1974" s="4">
        <v>1997</v>
      </c>
      <c r="Q1974">
        <v>1908</v>
      </c>
      <c r="R1974">
        <v>1908</v>
      </c>
      <c r="S1974">
        <v>1908</v>
      </c>
      <c r="T1974">
        <v>1908</v>
      </c>
      <c r="U1974">
        <v>1908</v>
      </c>
      <c r="V1974">
        <v>1976</v>
      </c>
      <c r="W1974">
        <f>AVERAGE(Tabla31[[#This Row],[gr15_0]:[gr15_9]])</f>
        <v>1923.7</v>
      </c>
      <c r="Y1974">
        <v>2116</v>
      </c>
      <c r="Z1974">
        <v>2103</v>
      </c>
      <c r="AA1974">
        <v>2085</v>
      </c>
      <c r="AB1974">
        <v>2085</v>
      </c>
      <c r="AC1974">
        <v>2090</v>
      </c>
      <c r="AD1974">
        <v>2090</v>
      </c>
      <c r="AE1974">
        <v>2207</v>
      </c>
      <c r="AF1974">
        <v>2142</v>
      </c>
      <c r="AG1974">
        <v>2131</v>
      </c>
      <c r="AH1974">
        <v>2085</v>
      </c>
      <c r="AI1974" s="5">
        <f>AVERAGE(Tabla30[[#This Row],[gr17_0]:[gr17_9]])</f>
        <v>2113.4</v>
      </c>
      <c r="AK1974">
        <v>2962</v>
      </c>
      <c r="AL1974">
        <v>2803</v>
      </c>
      <c r="AM1974">
        <v>2962</v>
      </c>
      <c r="AN1974">
        <v>2930</v>
      </c>
      <c r="AO1974">
        <v>2853</v>
      </c>
      <c r="AP1974">
        <v>2707</v>
      </c>
      <c r="AQ1974">
        <v>2758</v>
      </c>
      <c r="AR1974">
        <v>2816</v>
      </c>
      <c r="AS1974">
        <v>2707</v>
      </c>
      <c r="AT1974">
        <v>2758</v>
      </c>
      <c r="AU1974">
        <f>AVERAGE(Tabla34[[#This Row],[gr21_0]:[gr21_9]])</f>
        <v>2825.6</v>
      </c>
    </row>
    <row r="1975" spans="1:47">
      <c r="A1975">
        <v>1799</v>
      </c>
      <c r="B1975">
        <v>1799</v>
      </c>
      <c r="C1975">
        <v>1799</v>
      </c>
      <c r="D1975">
        <v>1799</v>
      </c>
      <c r="E1975">
        <v>1799</v>
      </c>
      <c r="F1975">
        <v>1799</v>
      </c>
      <c r="G1975">
        <v>1799</v>
      </c>
      <c r="H1975">
        <v>1799</v>
      </c>
      <c r="I1975">
        <v>1799</v>
      </c>
      <c r="J1975">
        <v>1799</v>
      </c>
      <c r="K1975">
        <f>AVERAGE(Tabla33[[#This Row],[gr12_0]:[gr12_9]])</f>
        <v>1799</v>
      </c>
      <c r="M1975">
        <v>1908</v>
      </c>
      <c r="N1975">
        <v>1908</v>
      </c>
      <c r="O1975">
        <v>1908</v>
      </c>
      <c r="P1975" s="4">
        <v>1997</v>
      </c>
      <c r="Q1975">
        <v>1908</v>
      </c>
      <c r="R1975">
        <v>1908</v>
      </c>
      <c r="S1975">
        <v>1908</v>
      </c>
      <c r="T1975">
        <v>1908</v>
      </c>
      <c r="U1975">
        <v>1908</v>
      </c>
      <c r="V1975">
        <v>1976</v>
      </c>
      <c r="W1975">
        <f>AVERAGE(Tabla31[[#This Row],[gr15_0]:[gr15_9]])</f>
        <v>1923.7</v>
      </c>
      <c r="Y1975">
        <v>2116</v>
      </c>
      <c r="Z1975">
        <v>2103</v>
      </c>
      <c r="AA1975">
        <v>2085</v>
      </c>
      <c r="AB1975">
        <v>2085</v>
      </c>
      <c r="AC1975">
        <v>2090</v>
      </c>
      <c r="AD1975">
        <v>2090</v>
      </c>
      <c r="AE1975">
        <v>2207</v>
      </c>
      <c r="AF1975">
        <v>2142</v>
      </c>
      <c r="AG1975">
        <v>2131</v>
      </c>
      <c r="AH1975">
        <v>2085</v>
      </c>
      <c r="AI1975" s="5">
        <f>AVERAGE(Tabla30[[#This Row],[gr17_0]:[gr17_9]])</f>
        <v>2113.4</v>
      </c>
      <c r="AK1975">
        <v>2962</v>
      </c>
      <c r="AL1975">
        <v>2803</v>
      </c>
      <c r="AM1975">
        <v>2962</v>
      </c>
      <c r="AN1975">
        <v>2930</v>
      </c>
      <c r="AO1975">
        <v>2853</v>
      </c>
      <c r="AP1975">
        <v>2707</v>
      </c>
      <c r="AQ1975">
        <v>2758</v>
      </c>
      <c r="AR1975">
        <v>2816</v>
      </c>
      <c r="AS1975">
        <v>2707</v>
      </c>
      <c r="AT1975">
        <v>2758</v>
      </c>
      <c r="AU1975">
        <f>AVERAGE(Tabla34[[#This Row],[gr21_0]:[gr21_9]])</f>
        <v>2825.6</v>
      </c>
    </row>
    <row r="1976" spans="1:47">
      <c r="A1976">
        <v>1799</v>
      </c>
      <c r="B1976">
        <v>1799</v>
      </c>
      <c r="C1976">
        <v>1799</v>
      </c>
      <c r="D1976">
        <v>1799</v>
      </c>
      <c r="E1976">
        <v>1799</v>
      </c>
      <c r="F1976">
        <v>1799</v>
      </c>
      <c r="G1976">
        <v>1799</v>
      </c>
      <c r="H1976">
        <v>1799</v>
      </c>
      <c r="I1976">
        <v>1799</v>
      </c>
      <c r="J1976">
        <v>1799</v>
      </c>
      <c r="K1976">
        <f>AVERAGE(Tabla33[[#This Row],[gr12_0]:[gr12_9]])</f>
        <v>1799</v>
      </c>
      <c r="M1976">
        <v>1908</v>
      </c>
      <c r="N1976">
        <v>1908</v>
      </c>
      <c r="O1976">
        <v>1908</v>
      </c>
      <c r="P1976" s="4">
        <v>1997</v>
      </c>
      <c r="Q1976">
        <v>1908</v>
      </c>
      <c r="R1976">
        <v>1908</v>
      </c>
      <c r="S1976">
        <v>1908</v>
      </c>
      <c r="T1976">
        <v>1908</v>
      </c>
      <c r="U1976">
        <v>1908</v>
      </c>
      <c r="V1976">
        <v>1976</v>
      </c>
      <c r="W1976">
        <f>AVERAGE(Tabla31[[#This Row],[gr15_0]:[gr15_9]])</f>
        <v>1923.7</v>
      </c>
      <c r="Y1976">
        <v>2116</v>
      </c>
      <c r="Z1976">
        <v>2103</v>
      </c>
      <c r="AA1976">
        <v>2085</v>
      </c>
      <c r="AB1976">
        <v>2085</v>
      </c>
      <c r="AC1976">
        <v>2090</v>
      </c>
      <c r="AD1976">
        <v>2090</v>
      </c>
      <c r="AE1976">
        <v>2207</v>
      </c>
      <c r="AF1976">
        <v>2142</v>
      </c>
      <c r="AG1976">
        <v>2131</v>
      </c>
      <c r="AH1976">
        <v>2085</v>
      </c>
      <c r="AI1976" s="5">
        <f>AVERAGE(Tabla30[[#This Row],[gr17_0]:[gr17_9]])</f>
        <v>2113.4</v>
      </c>
      <c r="AK1976">
        <v>2962</v>
      </c>
      <c r="AL1976">
        <v>2803</v>
      </c>
      <c r="AM1976">
        <v>2962</v>
      </c>
      <c r="AN1976">
        <v>2930</v>
      </c>
      <c r="AO1976">
        <v>2853</v>
      </c>
      <c r="AP1976">
        <v>2707</v>
      </c>
      <c r="AQ1976">
        <v>2758</v>
      </c>
      <c r="AR1976">
        <v>2816</v>
      </c>
      <c r="AS1976">
        <v>2707</v>
      </c>
      <c r="AT1976">
        <v>2758</v>
      </c>
      <c r="AU1976">
        <f>AVERAGE(Tabla34[[#This Row],[gr21_0]:[gr21_9]])</f>
        <v>2825.6</v>
      </c>
    </row>
    <row r="1977" spans="1:47">
      <c r="A1977">
        <v>1799</v>
      </c>
      <c r="B1977">
        <v>1799</v>
      </c>
      <c r="C1977">
        <v>1799</v>
      </c>
      <c r="D1977">
        <v>1799</v>
      </c>
      <c r="E1977">
        <v>1799</v>
      </c>
      <c r="F1977">
        <v>1799</v>
      </c>
      <c r="G1977">
        <v>1799</v>
      </c>
      <c r="H1977">
        <v>1799</v>
      </c>
      <c r="I1977">
        <v>1799</v>
      </c>
      <c r="J1977">
        <v>1799</v>
      </c>
      <c r="K1977">
        <f>AVERAGE(Tabla33[[#This Row],[gr12_0]:[gr12_9]])</f>
        <v>1799</v>
      </c>
      <c r="M1977">
        <v>1908</v>
      </c>
      <c r="N1977">
        <v>1908</v>
      </c>
      <c r="O1977">
        <v>1908</v>
      </c>
      <c r="P1977" s="4">
        <v>1997</v>
      </c>
      <c r="Q1977">
        <v>1908</v>
      </c>
      <c r="R1977">
        <v>1908</v>
      </c>
      <c r="S1977">
        <v>1908</v>
      </c>
      <c r="T1977">
        <v>1908</v>
      </c>
      <c r="U1977">
        <v>1908</v>
      </c>
      <c r="V1977">
        <v>1976</v>
      </c>
      <c r="W1977">
        <f>AVERAGE(Tabla31[[#This Row],[gr15_0]:[gr15_9]])</f>
        <v>1923.7</v>
      </c>
      <c r="Y1977">
        <v>2116</v>
      </c>
      <c r="Z1977">
        <v>2103</v>
      </c>
      <c r="AA1977">
        <v>2085</v>
      </c>
      <c r="AB1977">
        <v>2085</v>
      </c>
      <c r="AC1977">
        <v>2090</v>
      </c>
      <c r="AD1977">
        <v>2090</v>
      </c>
      <c r="AE1977">
        <v>2207</v>
      </c>
      <c r="AF1977">
        <v>2142</v>
      </c>
      <c r="AG1977">
        <v>2131</v>
      </c>
      <c r="AH1977">
        <v>2085</v>
      </c>
      <c r="AI1977" s="5">
        <f>AVERAGE(Tabla30[[#This Row],[gr17_0]:[gr17_9]])</f>
        <v>2113.4</v>
      </c>
      <c r="AK1977">
        <v>2962</v>
      </c>
      <c r="AL1977">
        <v>2803</v>
      </c>
      <c r="AM1977">
        <v>2962</v>
      </c>
      <c r="AN1977">
        <v>2930</v>
      </c>
      <c r="AO1977">
        <v>2853</v>
      </c>
      <c r="AP1977">
        <v>2707</v>
      </c>
      <c r="AQ1977">
        <v>2758</v>
      </c>
      <c r="AR1977">
        <v>2816</v>
      </c>
      <c r="AS1977">
        <v>2707</v>
      </c>
      <c r="AT1977">
        <v>2758</v>
      </c>
      <c r="AU1977">
        <f>AVERAGE(Tabla34[[#This Row],[gr21_0]:[gr21_9]])</f>
        <v>2825.6</v>
      </c>
    </row>
    <row r="1978" spans="1:47">
      <c r="A1978">
        <v>1799</v>
      </c>
      <c r="B1978">
        <v>1799</v>
      </c>
      <c r="C1978">
        <v>1799</v>
      </c>
      <c r="D1978">
        <v>1799</v>
      </c>
      <c r="E1978">
        <v>1799</v>
      </c>
      <c r="F1978">
        <v>1799</v>
      </c>
      <c r="G1978">
        <v>1799</v>
      </c>
      <c r="H1978">
        <v>1799</v>
      </c>
      <c r="I1978">
        <v>1799</v>
      </c>
      <c r="J1978">
        <v>1799</v>
      </c>
      <c r="K1978">
        <f>AVERAGE(Tabla33[[#This Row],[gr12_0]:[gr12_9]])</f>
        <v>1799</v>
      </c>
      <c r="M1978">
        <v>1908</v>
      </c>
      <c r="N1978">
        <v>1908</v>
      </c>
      <c r="O1978">
        <v>1908</v>
      </c>
      <c r="P1978" s="4">
        <v>1997</v>
      </c>
      <c r="Q1978">
        <v>1908</v>
      </c>
      <c r="R1978">
        <v>1908</v>
      </c>
      <c r="S1978">
        <v>1908</v>
      </c>
      <c r="T1978">
        <v>1908</v>
      </c>
      <c r="U1978">
        <v>1908</v>
      </c>
      <c r="V1978">
        <v>1976</v>
      </c>
      <c r="W1978">
        <f>AVERAGE(Tabla31[[#This Row],[gr15_0]:[gr15_9]])</f>
        <v>1923.7</v>
      </c>
      <c r="Y1978">
        <v>2116</v>
      </c>
      <c r="Z1978">
        <v>2103</v>
      </c>
      <c r="AA1978">
        <v>2085</v>
      </c>
      <c r="AB1978">
        <v>2085</v>
      </c>
      <c r="AC1978">
        <v>2090</v>
      </c>
      <c r="AD1978">
        <v>2090</v>
      </c>
      <c r="AE1978">
        <v>2207</v>
      </c>
      <c r="AF1978">
        <v>2142</v>
      </c>
      <c r="AG1978">
        <v>2131</v>
      </c>
      <c r="AH1978">
        <v>2085</v>
      </c>
      <c r="AI1978" s="5">
        <f>AVERAGE(Tabla30[[#This Row],[gr17_0]:[gr17_9]])</f>
        <v>2113.4</v>
      </c>
      <c r="AK1978">
        <v>2962</v>
      </c>
      <c r="AL1978">
        <v>2803</v>
      </c>
      <c r="AM1978">
        <v>2962</v>
      </c>
      <c r="AN1978">
        <v>2930</v>
      </c>
      <c r="AO1978">
        <v>2853</v>
      </c>
      <c r="AP1978">
        <v>2707</v>
      </c>
      <c r="AQ1978">
        <v>2758</v>
      </c>
      <c r="AR1978">
        <v>2816</v>
      </c>
      <c r="AS1978">
        <v>2707</v>
      </c>
      <c r="AT1978">
        <v>2758</v>
      </c>
      <c r="AU1978">
        <f>AVERAGE(Tabla34[[#This Row],[gr21_0]:[gr21_9]])</f>
        <v>2825.6</v>
      </c>
    </row>
    <row r="1979" spans="1:47">
      <c r="A1979">
        <v>1799</v>
      </c>
      <c r="B1979">
        <v>1799</v>
      </c>
      <c r="C1979">
        <v>1799</v>
      </c>
      <c r="D1979">
        <v>1799</v>
      </c>
      <c r="E1979">
        <v>1799</v>
      </c>
      <c r="F1979">
        <v>1799</v>
      </c>
      <c r="G1979">
        <v>1799</v>
      </c>
      <c r="H1979">
        <v>1799</v>
      </c>
      <c r="I1979">
        <v>1799</v>
      </c>
      <c r="J1979">
        <v>1799</v>
      </c>
      <c r="K1979">
        <f>AVERAGE(Tabla33[[#This Row],[gr12_0]:[gr12_9]])</f>
        <v>1799</v>
      </c>
      <c r="M1979">
        <v>1908</v>
      </c>
      <c r="N1979">
        <v>1908</v>
      </c>
      <c r="O1979">
        <v>1908</v>
      </c>
      <c r="P1979" s="4">
        <v>1997</v>
      </c>
      <c r="Q1979">
        <v>1908</v>
      </c>
      <c r="R1979">
        <v>1908</v>
      </c>
      <c r="S1979">
        <v>1908</v>
      </c>
      <c r="T1979">
        <v>1908</v>
      </c>
      <c r="U1979">
        <v>1908</v>
      </c>
      <c r="V1979">
        <v>1976</v>
      </c>
      <c r="W1979">
        <f>AVERAGE(Tabla31[[#This Row],[gr15_0]:[gr15_9]])</f>
        <v>1923.7</v>
      </c>
      <c r="Y1979">
        <v>2116</v>
      </c>
      <c r="Z1979">
        <v>2103</v>
      </c>
      <c r="AA1979">
        <v>2085</v>
      </c>
      <c r="AB1979">
        <v>2085</v>
      </c>
      <c r="AC1979">
        <v>2090</v>
      </c>
      <c r="AD1979">
        <v>2090</v>
      </c>
      <c r="AE1979">
        <v>2207</v>
      </c>
      <c r="AF1979">
        <v>2142</v>
      </c>
      <c r="AG1979">
        <v>2131</v>
      </c>
      <c r="AH1979">
        <v>2085</v>
      </c>
      <c r="AI1979" s="5">
        <f>AVERAGE(Tabla30[[#This Row],[gr17_0]:[gr17_9]])</f>
        <v>2113.4</v>
      </c>
      <c r="AK1979">
        <v>2962</v>
      </c>
      <c r="AL1979">
        <v>2803</v>
      </c>
      <c r="AM1979">
        <v>2962</v>
      </c>
      <c r="AN1979">
        <v>2930</v>
      </c>
      <c r="AO1979">
        <v>2853</v>
      </c>
      <c r="AP1979">
        <v>2707</v>
      </c>
      <c r="AQ1979">
        <v>2758</v>
      </c>
      <c r="AR1979">
        <v>2816</v>
      </c>
      <c r="AS1979">
        <v>2707</v>
      </c>
      <c r="AT1979">
        <v>2758</v>
      </c>
      <c r="AU1979">
        <f>AVERAGE(Tabla34[[#This Row],[gr21_0]:[gr21_9]])</f>
        <v>2825.6</v>
      </c>
    </row>
    <row r="1980" spans="1:47">
      <c r="A1980">
        <v>1799</v>
      </c>
      <c r="B1980">
        <v>1799</v>
      </c>
      <c r="C1980">
        <v>1799</v>
      </c>
      <c r="D1980">
        <v>1799</v>
      </c>
      <c r="E1980">
        <v>1799</v>
      </c>
      <c r="F1980">
        <v>1799</v>
      </c>
      <c r="G1980">
        <v>1799</v>
      </c>
      <c r="H1980">
        <v>1799</v>
      </c>
      <c r="I1980">
        <v>1799</v>
      </c>
      <c r="J1980">
        <v>1799</v>
      </c>
      <c r="K1980">
        <f>AVERAGE(Tabla33[[#This Row],[gr12_0]:[gr12_9]])</f>
        <v>1799</v>
      </c>
      <c r="M1980">
        <v>1908</v>
      </c>
      <c r="N1980">
        <v>1908</v>
      </c>
      <c r="O1980">
        <v>1908</v>
      </c>
      <c r="P1980" s="4">
        <v>1997</v>
      </c>
      <c r="Q1980">
        <v>1908</v>
      </c>
      <c r="R1980">
        <v>1908</v>
      </c>
      <c r="S1980">
        <v>1908</v>
      </c>
      <c r="T1980">
        <v>1908</v>
      </c>
      <c r="U1980">
        <v>1908</v>
      </c>
      <c r="V1980">
        <v>1976</v>
      </c>
      <c r="W1980">
        <f>AVERAGE(Tabla31[[#This Row],[gr15_0]:[gr15_9]])</f>
        <v>1923.7</v>
      </c>
      <c r="Y1980">
        <v>2116</v>
      </c>
      <c r="Z1980">
        <v>2103</v>
      </c>
      <c r="AA1980">
        <v>2085</v>
      </c>
      <c r="AB1980">
        <v>2085</v>
      </c>
      <c r="AC1980">
        <v>2090</v>
      </c>
      <c r="AD1980">
        <v>2090</v>
      </c>
      <c r="AE1980">
        <v>2207</v>
      </c>
      <c r="AF1980">
        <v>2142</v>
      </c>
      <c r="AG1980">
        <v>2131</v>
      </c>
      <c r="AH1980">
        <v>2085</v>
      </c>
      <c r="AI1980" s="5">
        <f>AVERAGE(Tabla30[[#This Row],[gr17_0]:[gr17_9]])</f>
        <v>2113.4</v>
      </c>
      <c r="AK1980">
        <v>2962</v>
      </c>
      <c r="AL1980">
        <v>2803</v>
      </c>
      <c r="AM1980">
        <v>2962</v>
      </c>
      <c r="AN1980">
        <v>2930</v>
      </c>
      <c r="AO1980">
        <v>2853</v>
      </c>
      <c r="AP1980">
        <v>2707</v>
      </c>
      <c r="AQ1980">
        <v>2758</v>
      </c>
      <c r="AR1980">
        <v>2816</v>
      </c>
      <c r="AS1980">
        <v>2707</v>
      </c>
      <c r="AT1980">
        <v>2758</v>
      </c>
      <c r="AU1980">
        <f>AVERAGE(Tabla34[[#This Row],[gr21_0]:[gr21_9]])</f>
        <v>2825.6</v>
      </c>
    </row>
    <row r="1981" spans="1:47">
      <c r="A1981">
        <v>1799</v>
      </c>
      <c r="B1981">
        <v>1799</v>
      </c>
      <c r="C1981">
        <v>1799</v>
      </c>
      <c r="D1981">
        <v>1799</v>
      </c>
      <c r="E1981">
        <v>1799</v>
      </c>
      <c r="F1981">
        <v>1799</v>
      </c>
      <c r="G1981">
        <v>1799</v>
      </c>
      <c r="H1981">
        <v>1799</v>
      </c>
      <c r="I1981">
        <v>1799</v>
      </c>
      <c r="J1981">
        <v>1799</v>
      </c>
      <c r="K1981">
        <f>AVERAGE(Tabla33[[#This Row],[gr12_0]:[gr12_9]])</f>
        <v>1799</v>
      </c>
      <c r="M1981">
        <v>1908</v>
      </c>
      <c r="N1981">
        <v>1908</v>
      </c>
      <c r="O1981">
        <v>1908</v>
      </c>
      <c r="P1981" s="4">
        <v>1997</v>
      </c>
      <c r="Q1981">
        <v>1908</v>
      </c>
      <c r="R1981">
        <v>1908</v>
      </c>
      <c r="S1981">
        <v>1908</v>
      </c>
      <c r="T1981">
        <v>1908</v>
      </c>
      <c r="U1981">
        <v>1908</v>
      </c>
      <c r="V1981">
        <v>1976</v>
      </c>
      <c r="W1981">
        <f>AVERAGE(Tabla31[[#This Row],[gr15_0]:[gr15_9]])</f>
        <v>1923.7</v>
      </c>
      <c r="Y1981">
        <v>2116</v>
      </c>
      <c r="Z1981">
        <v>2103</v>
      </c>
      <c r="AA1981">
        <v>2085</v>
      </c>
      <c r="AB1981">
        <v>2085</v>
      </c>
      <c r="AC1981">
        <v>2090</v>
      </c>
      <c r="AD1981">
        <v>2090</v>
      </c>
      <c r="AE1981">
        <v>2207</v>
      </c>
      <c r="AF1981">
        <v>2142</v>
      </c>
      <c r="AG1981">
        <v>2131</v>
      </c>
      <c r="AH1981">
        <v>2085</v>
      </c>
      <c r="AI1981" s="5">
        <f>AVERAGE(Tabla30[[#This Row],[gr17_0]:[gr17_9]])</f>
        <v>2113.4</v>
      </c>
      <c r="AK1981">
        <v>2962</v>
      </c>
      <c r="AL1981">
        <v>2803</v>
      </c>
      <c r="AM1981">
        <v>2962</v>
      </c>
      <c r="AN1981">
        <v>2930</v>
      </c>
      <c r="AO1981">
        <v>2853</v>
      </c>
      <c r="AP1981">
        <v>2707</v>
      </c>
      <c r="AQ1981">
        <v>2758</v>
      </c>
      <c r="AR1981">
        <v>2816</v>
      </c>
      <c r="AS1981">
        <v>2707</v>
      </c>
      <c r="AT1981">
        <v>2758</v>
      </c>
      <c r="AU1981">
        <f>AVERAGE(Tabla34[[#This Row],[gr21_0]:[gr21_9]])</f>
        <v>2825.6</v>
      </c>
    </row>
    <row r="1982" spans="1:47">
      <c r="A1982">
        <v>1799</v>
      </c>
      <c r="B1982">
        <v>1799</v>
      </c>
      <c r="C1982">
        <v>1799</v>
      </c>
      <c r="D1982">
        <v>1799</v>
      </c>
      <c r="E1982">
        <v>1799</v>
      </c>
      <c r="F1982">
        <v>1799</v>
      </c>
      <c r="G1982">
        <v>1799</v>
      </c>
      <c r="H1982">
        <v>1799</v>
      </c>
      <c r="I1982">
        <v>1799</v>
      </c>
      <c r="J1982">
        <v>1799</v>
      </c>
      <c r="K1982">
        <f>AVERAGE(Tabla33[[#This Row],[gr12_0]:[gr12_9]])</f>
        <v>1799</v>
      </c>
      <c r="M1982">
        <v>1908</v>
      </c>
      <c r="N1982">
        <v>1908</v>
      </c>
      <c r="O1982">
        <v>1908</v>
      </c>
      <c r="P1982" s="4">
        <v>1997</v>
      </c>
      <c r="Q1982">
        <v>1908</v>
      </c>
      <c r="R1982">
        <v>1908</v>
      </c>
      <c r="S1982">
        <v>1908</v>
      </c>
      <c r="T1982">
        <v>1908</v>
      </c>
      <c r="U1982">
        <v>1908</v>
      </c>
      <c r="V1982">
        <v>1976</v>
      </c>
      <c r="W1982">
        <f>AVERAGE(Tabla31[[#This Row],[gr15_0]:[gr15_9]])</f>
        <v>1923.7</v>
      </c>
      <c r="Y1982">
        <v>2116</v>
      </c>
      <c r="Z1982">
        <v>2103</v>
      </c>
      <c r="AA1982">
        <v>2085</v>
      </c>
      <c r="AB1982">
        <v>2085</v>
      </c>
      <c r="AC1982">
        <v>2090</v>
      </c>
      <c r="AD1982">
        <v>2090</v>
      </c>
      <c r="AE1982">
        <v>2207</v>
      </c>
      <c r="AF1982">
        <v>2142</v>
      </c>
      <c r="AG1982">
        <v>2131</v>
      </c>
      <c r="AH1982">
        <v>2085</v>
      </c>
      <c r="AI1982" s="5">
        <f>AVERAGE(Tabla30[[#This Row],[gr17_0]:[gr17_9]])</f>
        <v>2113.4</v>
      </c>
      <c r="AK1982">
        <v>2962</v>
      </c>
      <c r="AL1982">
        <v>2803</v>
      </c>
      <c r="AM1982">
        <v>2962</v>
      </c>
      <c r="AN1982">
        <v>2930</v>
      </c>
      <c r="AO1982">
        <v>2853</v>
      </c>
      <c r="AP1982">
        <v>2707</v>
      </c>
      <c r="AQ1982">
        <v>2758</v>
      </c>
      <c r="AR1982">
        <v>2816</v>
      </c>
      <c r="AS1982">
        <v>2707</v>
      </c>
      <c r="AT1982">
        <v>2758</v>
      </c>
      <c r="AU1982">
        <f>AVERAGE(Tabla34[[#This Row],[gr21_0]:[gr21_9]])</f>
        <v>2825.6</v>
      </c>
    </row>
    <row r="1983" spans="1:47">
      <c r="A1983">
        <v>1799</v>
      </c>
      <c r="B1983">
        <v>1799</v>
      </c>
      <c r="C1983">
        <v>1799</v>
      </c>
      <c r="D1983">
        <v>1799</v>
      </c>
      <c r="E1983">
        <v>1799</v>
      </c>
      <c r="F1983">
        <v>1799</v>
      </c>
      <c r="G1983">
        <v>1799</v>
      </c>
      <c r="H1983">
        <v>1799</v>
      </c>
      <c r="I1983">
        <v>1799</v>
      </c>
      <c r="J1983">
        <v>1799</v>
      </c>
      <c r="K1983">
        <f>AVERAGE(Tabla33[[#This Row],[gr12_0]:[gr12_9]])</f>
        <v>1799</v>
      </c>
      <c r="M1983">
        <v>1908</v>
      </c>
      <c r="N1983">
        <v>1908</v>
      </c>
      <c r="O1983">
        <v>1908</v>
      </c>
      <c r="P1983" s="4">
        <v>1997</v>
      </c>
      <c r="Q1983">
        <v>1908</v>
      </c>
      <c r="R1983">
        <v>1908</v>
      </c>
      <c r="S1983">
        <v>1908</v>
      </c>
      <c r="T1983">
        <v>1908</v>
      </c>
      <c r="U1983">
        <v>1908</v>
      </c>
      <c r="V1983">
        <v>1976</v>
      </c>
      <c r="W1983">
        <f>AVERAGE(Tabla31[[#This Row],[gr15_0]:[gr15_9]])</f>
        <v>1923.7</v>
      </c>
      <c r="Y1983">
        <v>2116</v>
      </c>
      <c r="Z1983">
        <v>2103</v>
      </c>
      <c r="AA1983">
        <v>2085</v>
      </c>
      <c r="AB1983">
        <v>2085</v>
      </c>
      <c r="AC1983">
        <v>2090</v>
      </c>
      <c r="AD1983">
        <v>2090</v>
      </c>
      <c r="AE1983">
        <v>2207</v>
      </c>
      <c r="AF1983">
        <v>2142</v>
      </c>
      <c r="AG1983">
        <v>2131</v>
      </c>
      <c r="AH1983">
        <v>2085</v>
      </c>
      <c r="AI1983" s="5">
        <f>AVERAGE(Tabla30[[#This Row],[gr17_0]:[gr17_9]])</f>
        <v>2113.4</v>
      </c>
      <c r="AK1983">
        <v>2962</v>
      </c>
      <c r="AL1983">
        <v>2803</v>
      </c>
      <c r="AM1983">
        <v>2962</v>
      </c>
      <c r="AN1983">
        <v>2930</v>
      </c>
      <c r="AO1983">
        <v>2853</v>
      </c>
      <c r="AP1983">
        <v>2707</v>
      </c>
      <c r="AQ1983">
        <v>2758</v>
      </c>
      <c r="AR1983">
        <v>2816</v>
      </c>
      <c r="AS1983">
        <v>2707</v>
      </c>
      <c r="AT1983">
        <v>2758</v>
      </c>
      <c r="AU1983">
        <f>AVERAGE(Tabla34[[#This Row],[gr21_0]:[gr21_9]])</f>
        <v>2825.6</v>
      </c>
    </row>
    <row r="1984" spans="1:47">
      <c r="A1984">
        <v>1799</v>
      </c>
      <c r="B1984">
        <v>1799</v>
      </c>
      <c r="C1984">
        <v>1799</v>
      </c>
      <c r="D1984">
        <v>1799</v>
      </c>
      <c r="E1984">
        <v>1799</v>
      </c>
      <c r="F1984">
        <v>1799</v>
      </c>
      <c r="G1984">
        <v>1799</v>
      </c>
      <c r="H1984">
        <v>1799</v>
      </c>
      <c r="I1984">
        <v>1799</v>
      </c>
      <c r="J1984">
        <v>1799</v>
      </c>
      <c r="K1984">
        <f>AVERAGE(Tabla33[[#This Row],[gr12_0]:[gr12_9]])</f>
        <v>1799</v>
      </c>
      <c r="M1984">
        <v>1908</v>
      </c>
      <c r="N1984">
        <v>1908</v>
      </c>
      <c r="O1984">
        <v>1908</v>
      </c>
      <c r="P1984" s="4">
        <v>1997</v>
      </c>
      <c r="Q1984">
        <v>1908</v>
      </c>
      <c r="R1984">
        <v>1908</v>
      </c>
      <c r="S1984">
        <v>1908</v>
      </c>
      <c r="T1984">
        <v>1908</v>
      </c>
      <c r="U1984">
        <v>1908</v>
      </c>
      <c r="V1984">
        <v>1976</v>
      </c>
      <c r="W1984">
        <f>AVERAGE(Tabla31[[#This Row],[gr15_0]:[gr15_9]])</f>
        <v>1923.7</v>
      </c>
      <c r="Y1984">
        <v>2116</v>
      </c>
      <c r="Z1984">
        <v>2103</v>
      </c>
      <c r="AA1984">
        <v>2085</v>
      </c>
      <c r="AB1984">
        <v>2085</v>
      </c>
      <c r="AC1984">
        <v>2090</v>
      </c>
      <c r="AD1984">
        <v>2090</v>
      </c>
      <c r="AE1984">
        <v>2207</v>
      </c>
      <c r="AF1984">
        <v>2142</v>
      </c>
      <c r="AG1984">
        <v>2131</v>
      </c>
      <c r="AH1984">
        <v>2085</v>
      </c>
      <c r="AI1984" s="5">
        <f>AVERAGE(Tabla30[[#This Row],[gr17_0]:[gr17_9]])</f>
        <v>2113.4</v>
      </c>
      <c r="AK1984">
        <v>2962</v>
      </c>
      <c r="AL1984">
        <v>2803</v>
      </c>
      <c r="AM1984">
        <v>2962</v>
      </c>
      <c r="AN1984">
        <v>2930</v>
      </c>
      <c r="AO1984">
        <v>2853</v>
      </c>
      <c r="AP1984">
        <v>2707</v>
      </c>
      <c r="AQ1984">
        <v>2758</v>
      </c>
      <c r="AR1984">
        <v>2816</v>
      </c>
      <c r="AS1984">
        <v>2707</v>
      </c>
      <c r="AT1984">
        <v>2758</v>
      </c>
      <c r="AU1984">
        <f>AVERAGE(Tabla34[[#This Row],[gr21_0]:[gr21_9]])</f>
        <v>2825.6</v>
      </c>
    </row>
    <row r="1985" spans="1:47">
      <c r="A1985">
        <v>1799</v>
      </c>
      <c r="B1985">
        <v>1799</v>
      </c>
      <c r="C1985">
        <v>1799</v>
      </c>
      <c r="D1985">
        <v>1799</v>
      </c>
      <c r="E1985">
        <v>1799</v>
      </c>
      <c r="F1985">
        <v>1799</v>
      </c>
      <c r="G1985">
        <v>1799</v>
      </c>
      <c r="H1985">
        <v>1799</v>
      </c>
      <c r="I1985">
        <v>1799</v>
      </c>
      <c r="J1985">
        <v>1799</v>
      </c>
      <c r="K1985">
        <f>AVERAGE(Tabla33[[#This Row],[gr12_0]:[gr12_9]])</f>
        <v>1799</v>
      </c>
      <c r="M1985">
        <v>1908</v>
      </c>
      <c r="N1985">
        <v>1908</v>
      </c>
      <c r="O1985">
        <v>1908</v>
      </c>
      <c r="P1985" s="4">
        <v>1997</v>
      </c>
      <c r="Q1985">
        <v>1908</v>
      </c>
      <c r="R1985">
        <v>1908</v>
      </c>
      <c r="S1985">
        <v>1908</v>
      </c>
      <c r="T1985">
        <v>1908</v>
      </c>
      <c r="U1985">
        <v>1908</v>
      </c>
      <c r="V1985">
        <v>1976</v>
      </c>
      <c r="W1985">
        <f>AVERAGE(Tabla31[[#This Row],[gr15_0]:[gr15_9]])</f>
        <v>1923.7</v>
      </c>
      <c r="Y1985">
        <v>2116</v>
      </c>
      <c r="Z1985">
        <v>2103</v>
      </c>
      <c r="AA1985">
        <v>2085</v>
      </c>
      <c r="AB1985">
        <v>2085</v>
      </c>
      <c r="AC1985">
        <v>2090</v>
      </c>
      <c r="AD1985">
        <v>2090</v>
      </c>
      <c r="AE1985">
        <v>2207</v>
      </c>
      <c r="AF1985">
        <v>2142</v>
      </c>
      <c r="AG1985">
        <v>2131</v>
      </c>
      <c r="AH1985">
        <v>2085</v>
      </c>
      <c r="AI1985" s="5">
        <f>AVERAGE(Tabla30[[#This Row],[gr17_0]:[gr17_9]])</f>
        <v>2113.4</v>
      </c>
      <c r="AK1985">
        <v>2962</v>
      </c>
      <c r="AL1985">
        <v>2803</v>
      </c>
      <c r="AM1985">
        <v>2962</v>
      </c>
      <c r="AN1985">
        <v>2930</v>
      </c>
      <c r="AO1985">
        <v>2853</v>
      </c>
      <c r="AP1985">
        <v>2707</v>
      </c>
      <c r="AQ1985">
        <v>2758</v>
      </c>
      <c r="AR1985">
        <v>2816</v>
      </c>
      <c r="AS1985">
        <v>2707</v>
      </c>
      <c r="AT1985">
        <v>2758</v>
      </c>
      <c r="AU1985">
        <f>AVERAGE(Tabla34[[#This Row],[gr21_0]:[gr21_9]])</f>
        <v>2825.6</v>
      </c>
    </row>
    <row r="1986" spans="1:47">
      <c r="A1986">
        <v>1799</v>
      </c>
      <c r="B1986">
        <v>1799</v>
      </c>
      <c r="C1986">
        <v>1799</v>
      </c>
      <c r="D1986">
        <v>1799</v>
      </c>
      <c r="E1986">
        <v>1799</v>
      </c>
      <c r="F1986">
        <v>1799</v>
      </c>
      <c r="G1986">
        <v>1799</v>
      </c>
      <c r="H1986">
        <v>1799</v>
      </c>
      <c r="I1986">
        <v>1799</v>
      </c>
      <c r="J1986">
        <v>1799</v>
      </c>
      <c r="K1986">
        <f>AVERAGE(Tabla33[[#This Row],[gr12_0]:[gr12_9]])</f>
        <v>1799</v>
      </c>
      <c r="M1986">
        <v>1908</v>
      </c>
      <c r="N1986">
        <v>1908</v>
      </c>
      <c r="O1986">
        <v>1908</v>
      </c>
      <c r="P1986" s="4">
        <v>1997</v>
      </c>
      <c r="Q1986">
        <v>1908</v>
      </c>
      <c r="R1986">
        <v>1908</v>
      </c>
      <c r="S1986">
        <v>1908</v>
      </c>
      <c r="T1986">
        <v>1908</v>
      </c>
      <c r="U1986">
        <v>1908</v>
      </c>
      <c r="V1986">
        <v>1976</v>
      </c>
      <c r="W1986">
        <f>AVERAGE(Tabla31[[#This Row],[gr15_0]:[gr15_9]])</f>
        <v>1923.7</v>
      </c>
      <c r="Y1986">
        <v>2116</v>
      </c>
      <c r="Z1986">
        <v>2103</v>
      </c>
      <c r="AA1986">
        <v>2085</v>
      </c>
      <c r="AB1986">
        <v>2085</v>
      </c>
      <c r="AC1986">
        <v>2090</v>
      </c>
      <c r="AD1986">
        <v>2090</v>
      </c>
      <c r="AE1986">
        <v>2207</v>
      </c>
      <c r="AF1986">
        <v>2142</v>
      </c>
      <c r="AG1986">
        <v>2131</v>
      </c>
      <c r="AH1986">
        <v>2085</v>
      </c>
      <c r="AI1986" s="5">
        <f>AVERAGE(Tabla30[[#This Row],[gr17_0]:[gr17_9]])</f>
        <v>2113.4</v>
      </c>
      <c r="AK1986">
        <v>2962</v>
      </c>
      <c r="AL1986">
        <v>2803</v>
      </c>
      <c r="AM1986">
        <v>2962</v>
      </c>
      <c r="AN1986">
        <v>2930</v>
      </c>
      <c r="AO1986">
        <v>2853</v>
      </c>
      <c r="AP1986">
        <v>2707</v>
      </c>
      <c r="AQ1986">
        <v>2758</v>
      </c>
      <c r="AR1986">
        <v>2816</v>
      </c>
      <c r="AS1986">
        <v>2707</v>
      </c>
      <c r="AT1986">
        <v>2758</v>
      </c>
      <c r="AU1986">
        <f>AVERAGE(Tabla34[[#This Row],[gr21_0]:[gr21_9]])</f>
        <v>2825.6</v>
      </c>
    </row>
    <row r="1987" spans="1:47">
      <c r="A1987">
        <v>1799</v>
      </c>
      <c r="B1987">
        <v>1799</v>
      </c>
      <c r="C1987">
        <v>1799</v>
      </c>
      <c r="D1987">
        <v>1799</v>
      </c>
      <c r="E1987">
        <v>1799</v>
      </c>
      <c r="F1987">
        <v>1799</v>
      </c>
      <c r="G1987">
        <v>1799</v>
      </c>
      <c r="H1987">
        <v>1799</v>
      </c>
      <c r="I1987">
        <v>1799</v>
      </c>
      <c r="J1987">
        <v>1799</v>
      </c>
      <c r="K1987">
        <f>AVERAGE(Tabla33[[#This Row],[gr12_0]:[gr12_9]])</f>
        <v>1799</v>
      </c>
      <c r="M1987">
        <v>1908</v>
      </c>
      <c r="N1987">
        <v>1908</v>
      </c>
      <c r="O1987">
        <v>1908</v>
      </c>
      <c r="P1987" s="4">
        <v>1997</v>
      </c>
      <c r="Q1987">
        <v>1908</v>
      </c>
      <c r="R1987">
        <v>1908</v>
      </c>
      <c r="S1987">
        <v>1908</v>
      </c>
      <c r="T1987">
        <v>1908</v>
      </c>
      <c r="U1987">
        <v>1908</v>
      </c>
      <c r="V1987">
        <v>1976</v>
      </c>
      <c r="W1987">
        <f>AVERAGE(Tabla31[[#This Row],[gr15_0]:[gr15_9]])</f>
        <v>1923.7</v>
      </c>
      <c r="Y1987">
        <v>2116</v>
      </c>
      <c r="Z1987">
        <v>2103</v>
      </c>
      <c r="AA1987">
        <v>2085</v>
      </c>
      <c r="AB1987">
        <v>2085</v>
      </c>
      <c r="AC1987">
        <v>2090</v>
      </c>
      <c r="AD1987">
        <v>2090</v>
      </c>
      <c r="AE1987">
        <v>2207</v>
      </c>
      <c r="AF1987">
        <v>2142</v>
      </c>
      <c r="AG1987">
        <v>2131</v>
      </c>
      <c r="AH1987">
        <v>2085</v>
      </c>
      <c r="AI1987" s="5">
        <f>AVERAGE(Tabla30[[#This Row],[gr17_0]:[gr17_9]])</f>
        <v>2113.4</v>
      </c>
      <c r="AK1987">
        <v>2962</v>
      </c>
      <c r="AL1987">
        <v>2803</v>
      </c>
      <c r="AM1987">
        <v>2962</v>
      </c>
      <c r="AN1987">
        <v>2930</v>
      </c>
      <c r="AO1987">
        <v>2853</v>
      </c>
      <c r="AP1987">
        <v>2707</v>
      </c>
      <c r="AQ1987">
        <v>2758</v>
      </c>
      <c r="AR1987">
        <v>2816</v>
      </c>
      <c r="AS1987">
        <v>2707</v>
      </c>
      <c r="AT1987">
        <v>2758</v>
      </c>
      <c r="AU1987">
        <f>AVERAGE(Tabla34[[#This Row],[gr21_0]:[gr21_9]])</f>
        <v>2825.6</v>
      </c>
    </row>
    <row r="1988" spans="1:47">
      <c r="A1988">
        <v>1799</v>
      </c>
      <c r="B1988">
        <v>1799</v>
      </c>
      <c r="C1988">
        <v>1799</v>
      </c>
      <c r="D1988">
        <v>1799</v>
      </c>
      <c r="E1988">
        <v>1799</v>
      </c>
      <c r="F1988">
        <v>1799</v>
      </c>
      <c r="G1988">
        <v>1799</v>
      </c>
      <c r="H1988">
        <v>1799</v>
      </c>
      <c r="I1988">
        <v>1799</v>
      </c>
      <c r="J1988">
        <v>1799</v>
      </c>
      <c r="K1988">
        <f>AVERAGE(Tabla33[[#This Row],[gr12_0]:[gr12_9]])</f>
        <v>1799</v>
      </c>
      <c r="M1988">
        <v>1908</v>
      </c>
      <c r="N1988">
        <v>1908</v>
      </c>
      <c r="O1988">
        <v>1908</v>
      </c>
      <c r="P1988" s="4">
        <v>1997</v>
      </c>
      <c r="Q1988">
        <v>1908</v>
      </c>
      <c r="R1988">
        <v>1908</v>
      </c>
      <c r="S1988">
        <v>1908</v>
      </c>
      <c r="T1988">
        <v>1908</v>
      </c>
      <c r="U1988">
        <v>1908</v>
      </c>
      <c r="V1988">
        <v>1976</v>
      </c>
      <c r="W1988">
        <f>AVERAGE(Tabla31[[#This Row],[gr15_0]:[gr15_9]])</f>
        <v>1923.7</v>
      </c>
      <c r="Y1988">
        <v>2116</v>
      </c>
      <c r="Z1988">
        <v>2103</v>
      </c>
      <c r="AA1988">
        <v>2085</v>
      </c>
      <c r="AB1988">
        <v>2085</v>
      </c>
      <c r="AC1988">
        <v>2090</v>
      </c>
      <c r="AD1988">
        <v>2090</v>
      </c>
      <c r="AE1988">
        <v>2207</v>
      </c>
      <c r="AF1988">
        <v>2142</v>
      </c>
      <c r="AG1988">
        <v>2131</v>
      </c>
      <c r="AH1988">
        <v>2085</v>
      </c>
      <c r="AI1988" s="5">
        <f>AVERAGE(Tabla30[[#This Row],[gr17_0]:[gr17_9]])</f>
        <v>2113.4</v>
      </c>
      <c r="AK1988">
        <v>2962</v>
      </c>
      <c r="AL1988">
        <v>2803</v>
      </c>
      <c r="AM1988">
        <v>2962</v>
      </c>
      <c r="AN1988">
        <v>2930</v>
      </c>
      <c r="AO1988">
        <v>2853</v>
      </c>
      <c r="AP1988">
        <v>2707</v>
      </c>
      <c r="AQ1988">
        <v>2758</v>
      </c>
      <c r="AR1988">
        <v>2816</v>
      </c>
      <c r="AS1988">
        <v>2707</v>
      </c>
      <c r="AT1988">
        <v>2758</v>
      </c>
      <c r="AU1988">
        <f>AVERAGE(Tabla34[[#This Row],[gr21_0]:[gr21_9]])</f>
        <v>2825.6</v>
      </c>
    </row>
    <row r="1989" spans="1:47">
      <c r="A1989">
        <v>1799</v>
      </c>
      <c r="B1989">
        <v>1799</v>
      </c>
      <c r="C1989">
        <v>1799</v>
      </c>
      <c r="D1989">
        <v>1799</v>
      </c>
      <c r="E1989">
        <v>1799</v>
      </c>
      <c r="F1989">
        <v>1799</v>
      </c>
      <c r="G1989">
        <v>1799</v>
      </c>
      <c r="H1989">
        <v>1799</v>
      </c>
      <c r="I1989">
        <v>1799</v>
      </c>
      <c r="J1989">
        <v>1799</v>
      </c>
      <c r="K1989">
        <f>AVERAGE(Tabla33[[#This Row],[gr12_0]:[gr12_9]])</f>
        <v>1799</v>
      </c>
      <c r="M1989">
        <v>1908</v>
      </c>
      <c r="N1989">
        <v>1908</v>
      </c>
      <c r="O1989">
        <v>1908</v>
      </c>
      <c r="P1989" s="4">
        <v>1997</v>
      </c>
      <c r="Q1989">
        <v>1908</v>
      </c>
      <c r="R1989">
        <v>1908</v>
      </c>
      <c r="S1989">
        <v>1908</v>
      </c>
      <c r="T1989">
        <v>1908</v>
      </c>
      <c r="U1989">
        <v>1908</v>
      </c>
      <c r="V1989">
        <v>1976</v>
      </c>
      <c r="W1989">
        <f>AVERAGE(Tabla31[[#This Row],[gr15_0]:[gr15_9]])</f>
        <v>1923.7</v>
      </c>
      <c r="Y1989">
        <v>2116</v>
      </c>
      <c r="Z1989">
        <v>2103</v>
      </c>
      <c r="AA1989">
        <v>2085</v>
      </c>
      <c r="AB1989">
        <v>2085</v>
      </c>
      <c r="AC1989">
        <v>2090</v>
      </c>
      <c r="AD1989">
        <v>2090</v>
      </c>
      <c r="AE1989">
        <v>2207</v>
      </c>
      <c r="AF1989">
        <v>2142</v>
      </c>
      <c r="AG1989">
        <v>2131</v>
      </c>
      <c r="AH1989">
        <v>2085</v>
      </c>
      <c r="AI1989" s="5">
        <f>AVERAGE(Tabla30[[#This Row],[gr17_0]:[gr17_9]])</f>
        <v>2113.4</v>
      </c>
      <c r="AK1989">
        <v>2962</v>
      </c>
      <c r="AL1989">
        <v>2803</v>
      </c>
      <c r="AM1989">
        <v>2962</v>
      </c>
      <c r="AN1989">
        <v>2930</v>
      </c>
      <c r="AO1989">
        <v>2853</v>
      </c>
      <c r="AP1989">
        <v>2707</v>
      </c>
      <c r="AQ1989">
        <v>2758</v>
      </c>
      <c r="AR1989">
        <v>2816</v>
      </c>
      <c r="AS1989">
        <v>2707</v>
      </c>
      <c r="AT1989">
        <v>2758</v>
      </c>
      <c r="AU1989">
        <f>AVERAGE(Tabla34[[#This Row],[gr21_0]:[gr21_9]])</f>
        <v>2825.6</v>
      </c>
    </row>
    <row r="1990" spans="1:47">
      <c r="A1990">
        <v>1799</v>
      </c>
      <c r="B1990">
        <v>1799</v>
      </c>
      <c r="C1990">
        <v>1799</v>
      </c>
      <c r="D1990">
        <v>1799</v>
      </c>
      <c r="E1990">
        <v>1799</v>
      </c>
      <c r="F1990">
        <v>1799</v>
      </c>
      <c r="G1990">
        <v>1799</v>
      </c>
      <c r="H1990">
        <v>1799</v>
      </c>
      <c r="I1990">
        <v>1799</v>
      </c>
      <c r="J1990">
        <v>1799</v>
      </c>
      <c r="K1990">
        <f>AVERAGE(Tabla33[[#This Row],[gr12_0]:[gr12_9]])</f>
        <v>1799</v>
      </c>
      <c r="M1990">
        <v>1908</v>
      </c>
      <c r="N1990">
        <v>1908</v>
      </c>
      <c r="O1990">
        <v>1908</v>
      </c>
      <c r="P1990" s="4">
        <v>1997</v>
      </c>
      <c r="Q1990">
        <v>1908</v>
      </c>
      <c r="R1990">
        <v>1908</v>
      </c>
      <c r="S1990">
        <v>1908</v>
      </c>
      <c r="T1990">
        <v>1908</v>
      </c>
      <c r="U1990">
        <v>1908</v>
      </c>
      <c r="V1990">
        <v>1976</v>
      </c>
      <c r="W1990">
        <f>AVERAGE(Tabla31[[#This Row],[gr15_0]:[gr15_9]])</f>
        <v>1923.7</v>
      </c>
      <c r="Y1990">
        <v>2116</v>
      </c>
      <c r="Z1990">
        <v>2103</v>
      </c>
      <c r="AA1990">
        <v>2085</v>
      </c>
      <c r="AB1990">
        <v>2085</v>
      </c>
      <c r="AC1990">
        <v>2090</v>
      </c>
      <c r="AD1990">
        <v>2090</v>
      </c>
      <c r="AE1990">
        <v>2207</v>
      </c>
      <c r="AF1990">
        <v>2142</v>
      </c>
      <c r="AG1990">
        <v>2131</v>
      </c>
      <c r="AH1990">
        <v>2085</v>
      </c>
      <c r="AI1990" s="5">
        <f>AVERAGE(Tabla30[[#This Row],[gr17_0]:[gr17_9]])</f>
        <v>2113.4</v>
      </c>
      <c r="AK1990">
        <v>2962</v>
      </c>
      <c r="AL1990">
        <v>2803</v>
      </c>
      <c r="AM1990">
        <v>2962</v>
      </c>
      <c r="AN1990">
        <v>2930</v>
      </c>
      <c r="AO1990">
        <v>2853</v>
      </c>
      <c r="AP1990">
        <v>2707</v>
      </c>
      <c r="AQ1990">
        <v>2758</v>
      </c>
      <c r="AR1990">
        <v>2816</v>
      </c>
      <c r="AS1990">
        <v>2707</v>
      </c>
      <c r="AT1990">
        <v>2758</v>
      </c>
      <c r="AU1990">
        <f>AVERAGE(Tabla34[[#This Row],[gr21_0]:[gr21_9]])</f>
        <v>2825.6</v>
      </c>
    </row>
    <row r="1991" spans="1:47">
      <c r="A1991">
        <v>1799</v>
      </c>
      <c r="B1991">
        <v>1799</v>
      </c>
      <c r="C1991">
        <v>1799</v>
      </c>
      <c r="D1991">
        <v>1799</v>
      </c>
      <c r="E1991">
        <v>1799</v>
      </c>
      <c r="F1991">
        <v>1799</v>
      </c>
      <c r="G1991">
        <v>1799</v>
      </c>
      <c r="H1991">
        <v>1799</v>
      </c>
      <c r="I1991">
        <v>1799</v>
      </c>
      <c r="J1991">
        <v>1799</v>
      </c>
      <c r="K1991">
        <f>AVERAGE(Tabla33[[#This Row],[gr12_0]:[gr12_9]])</f>
        <v>1799</v>
      </c>
      <c r="M1991">
        <v>1908</v>
      </c>
      <c r="N1991">
        <v>1908</v>
      </c>
      <c r="O1991">
        <v>1908</v>
      </c>
      <c r="P1991" s="4">
        <v>1997</v>
      </c>
      <c r="Q1991">
        <v>1908</v>
      </c>
      <c r="R1991">
        <v>1908</v>
      </c>
      <c r="S1991">
        <v>1908</v>
      </c>
      <c r="T1991">
        <v>1908</v>
      </c>
      <c r="U1991">
        <v>1908</v>
      </c>
      <c r="V1991">
        <v>1976</v>
      </c>
      <c r="W1991">
        <f>AVERAGE(Tabla31[[#This Row],[gr15_0]:[gr15_9]])</f>
        <v>1923.7</v>
      </c>
      <c r="Y1991">
        <v>2116</v>
      </c>
      <c r="Z1991">
        <v>2103</v>
      </c>
      <c r="AA1991">
        <v>2085</v>
      </c>
      <c r="AB1991">
        <v>2085</v>
      </c>
      <c r="AC1991">
        <v>2090</v>
      </c>
      <c r="AD1991">
        <v>2090</v>
      </c>
      <c r="AE1991">
        <v>2207</v>
      </c>
      <c r="AF1991">
        <v>2142</v>
      </c>
      <c r="AG1991">
        <v>2131</v>
      </c>
      <c r="AH1991">
        <v>2085</v>
      </c>
      <c r="AI1991" s="5">
        <f>AVERAGE(Tabla30[[#This Row],[gr17_0]:[gr17_9]])</f>
        <v>2113.4</v>
      </c>
      <c r="AK1991">
        <v>2962</v>
      </c>
      <c r="AL1991">
        <v>2803</v>
      </c>
      <c r="AM1991">
        <v>2962</v>
      </c>
      <c r="AN1991">
        <v>2930</v>
      </c>
      <c r="AO1991">
        <v>2853</v>
      </c>
      <c r="AP1991">
        <v>2707</v>
      </c>
      <c r="AQ1991">
        <v>2758</v>
      </c>
      <c r="AR1991">
        <v>2816</v>
      </c>
      <c r="AS1991">
        <v>2707</v>
      </c>
      <c r="AT1991">
        <v>2758</v>
      </c>
      <c r="AU1991">
        <f>AVERAGE(Tabla34[[#This Row],[gr21_0]:[gr21_9]])</f>
        <v>2825.6</v>
      </c>
    </row>
    <row r="1992" spans="1:47">
      <c r="A1992">
        <v>1799</v>
      </c>
      <c r="B1992">
        <v>1799</v>
      </c>
      <c r="C1992">
        <v>1799</v>
      </c>
      <c r="D1992">
        <v>1799</v>
      </c>
      <c r="E1992">
        <v>1799</v>
      </c>
      <c r="F1992">
        <v>1799</v>
      </c>
      <c r="G1992">
        <v>1799</v>
      </c>
      <c r="H1992">
        <v>1799</v>
      </c>
      <c r="I1992">
        <v>1799</v>
      </c>
      <c r="J1992">
        <v>1799</v>
      </c>
      <c r="K1992">
        <f>AVERAGE(Tabla33[[#This Row],[gr12_0]:[gr12_9]])</f>
        <v>1799</v>
      </c>
      <c r="M1992">
        <v>1908</v>
      </c>
      <c r="N1992">
        <v>1908</v>
      </c>
      <c r="O1992">
        <v>1908</v>
      </c>
      <c r="P1992" s="4">
        <v>1997</v>
      </c>
      <c r="Q1992">
        <v>1908</v>
      </c>
      <c r="R1992">
        <v>1908</v>
      </c>
      <c r="S1992">
        <v>1908</v>
      </c>
      <c r="T1992">
        <v>1908</v>
      </c>
      <c r="U1992">
        <v>1908</v>
      </c>
      <c r="V1992">
        <v>1976</v>
      </c>
      <c r="W1992">
        <f>AVERAGE(Tabla31[[#This Row],[gr15_0]:[gr15_9]])</f>
        <v>1923.7</v>
      </c>
      <c r="Y1992">
        <v>2116</v>
      </c>
      <c r="Z1992">
        <v>2103</v>
      </c>
      <c r="AA1992">
        <v>2085</v>
      </c>
      <c r="AB1992">
        <v>2085</v>
      </c>
      <c r="AC1992">
        <v>2090</v>
      </c>
      <c r="AD1992">
        <v>2090</v>
      </c>
      <c r="AE1992">
        <v>2207</v>
      </c>
      <c r="AF1992">
        <v>2142</v>
      </c>
      <c r="AG1992">
        <v>2131</v>
      </c>
      <c r="AH1992">
        <v>2085</v>
      </c>
      <c r="AI1992" s="5">
        <f>AVERAGE(Tabla30[[#This Row],[gr17_0]:[gr17_9]])</f>
        <v>2113.4</v>
      </c>
      <c r="AK1992">
        <v>2962</v>
      </c>
      <c r="AL1992">
        <v>2803</v>
      </c>
      <c r="AM1992">
        <v>2962</v>
      </c>
      <c r="AN1992">
        <v>2930</v>
      </c>
      <c r="AO1992">
        <v>2853</v>
      </c>
      <c r="AP1992">
        <v>2707</v>
      </c>
      <c r="AQ1992">
        <v>2758</v>
      </c>
      <c r="AR1992">
        <v>2816</v>
      </c>
      <c r="AS1992">
        <v>2707</v>
      </c>
      <c r="AT1992">
        <v>2758</v>
      </c>
      <c r="AU1992">
        <f>AVERAGE(Tabla34[[#This Row],[gr21_0]:[gr21_9]])</f>
        <v>2825.6</v>
      </c>
    </row>
    <row r="1993" spans="1:47">
      <c r="A1993">
        <v>1799</v>
      </c>
      <c r="B1993">
        <v>1799</v>
      </c>
      <c r="C1993">
        <v>1799</v>
      </c>
      <c r="D1993">
        <v>1799</v>
      </c>
      <c r="E1993">
        <v>1799</v>
      </c>
      <c r="F1993">
        <v>1799</v>
      </c>
      <c r="G1993">
        <v>1799</v>
      </c>
      <c r="H1993">
        <v>1799</v>
      </c>
      <c r="I1993">
        <v>1799</v>
      </c>
      <c r="J1993">
        <v>1799</v>
      </c>
      <c r="K1993">
        <f>AVERAGE(Tabla33[[#This Row],[gr12_0]:[gr12_9]])</f>
        <v>1799</v>
      </c>
      <c r="M1993">
        <v>1908</v>
      </c>
      <c r="N1993">
        <v>1908</v>
      </c>
      <c r="O1993">
        <v>1908</v>
      </c>
      <c r="P1993" s="4">
        <v>1997</v>
      </c>
      <c r="Q1993">
        <v>1908</v>
      </c>
      <c r="R1993">
        <v>1908</v>
      </c>
      <c r="S1993">
        <v>1908</v>
      </c>
      <c r="T1993">
        <v>1908</v>
      </c>
      <c r="U1993">
        <v>1908</v>
      </c>
      <c r="V1993">
        <v>1976</v>
      </c>
      <c r="W1993">
        <f>AVERAGE(Tabla31[[#This Row],[gr15_0]:[gr15_9]])</f>
        <v>1923.7</v>
      </c>
      <c r="Y1993">
        <v>2116</v>
      </c>
      <c r="Z1993">
        <v>2103</v>
      </c>
      <c r="AA1993">
        <v>2085</v>
      </c>
      <c r="AB1993">
        <v>2085</v>
      </c>
      <c r="AC1993">
        <v>2090</v>
      </c>
      <c r="AD1993">
        <v>2090</v>
      </c>
      <c r="AE1993">
        <v>2207</v>
      </c>
      <c r="AF1993">
        <v>2142</v>
      </c>
      <c r="AG1993">
        <v>2131</v>
      </c>
      <c r="AH1993">
        <v>2085</v>
      </c>
      <c r="AI1993" s="5">
        <f>AVERAGE(Tabla30[[#This Row],[gr17_0]:[gr17_9]])</f>
        <v>2113.4</v>
      </c>
      <c r="AK1993">
        <v>2962</v>
      </c>
      <c r="AL1993">
        <v>2803</v>
      </c>
      <c r="AM1993">
        <v>2962</v>
      </c>
      <c r="AN1993">
        <v>2930</v>
      </c>
      <c r="AO1993">
        <v>2853</v>
      </c>
      <c r="AP1993">
        <v>2707</v>
      </c>
      <c r="AQ1993">
        <v>2758</v>
      </c>
      <c r="AR1993">
        <v>2816</v>
      </c>
      <c r="AS1993">
        <v>2707</v>
      </c>
      <c r="AT1993">
        <v>2758</v>
      </c>
      <c r="AU1993">
        <f>AVERAGE(Tabla34[[#This Row],[gr21_0]:[gr21_9]])</f>
        <v>2825.6</v>
      </c>
    </row>
    <row r="1994" spans="1:47">
      <c r="A1994">
        <v>1799</v>
      </c>
      <c r="B1994">
        <v>1799</v>
      </c>
      <c r="C1994">
        <v>1799</v>
      </c>
      <c r="D1994">
        <v>1799</v>
      </c>
      <c r="E1994">
        <v>1799</v>
      </c>
      <c r="F1994">
        <v>1799</v>
      </c>
      <c r="G1994">
        <v>1799</v>
      </c>
      <c r="H1994">
        <v>1799</v>
      </c>
      <c r="I1994">
        <v>1799</v>
      </c>
      <c r="J1994">
        <v>1799</v>
      </c>
      <c r="K1994">
        <f>AVERAGE(Tabla33[[#This Row],[gr12_0]:[gr12_9]])</f>
        <v>1799</v>
      </c>
      <c r="M1994">
        <v>1908</v>
      </c>
      <c r="N1994">
        <v>1908</v>
      </c>
      <c r="O1994">
        <v>1908</v>
      </c>
      <c r="P1994" s="4">
        <v>1997</v>
      </c>
      <c r="Q1994">
        <v>1908</v>
      </c>
      <c r="R1994">
        <v>1908</v>
      </c>
      <c r="S1994">
        <v>1908</v>
      </c>
      <c r="T1994">
        <v>1908</v>
      </c>
      <c r="U1994">
        <v>1908</v>
      </c>
      <c r="V1994">
        <v>1976</v>
      </c>
      <c r="W1994">
        <f>AVERAGE(Tabla31[[#This Row],[gr15_0]:[gr15_9]])</f>
        <v>1923.7</v>
      </c>
      <c r="Y1994">
        <v>2116</v>
      </c>
      <c r="Z1994">
        <v>2103</v>
      </c>
      <c r="AA1994">
        <v>2085</v>
      </c>
      <c r="AB1994">
        <v>2085</v>
      </c>
      <c r="AC1994">
        <v>2090</v>
      </c>
      <c r="AD1994">
        <v>2090</v>
      </c>
      <c r="AE1994">
        <v>2207</v>
      </c>
      <c r="AF1994">
        <v>2142</v>
      </c>
      <c r="AG1994">
        <v>2131</v>
      </c>
      <c r="AH1994">
        <v>2085</v>
      </c>
      <c r="AI1994" s="5">
        <f>AVERAGE(Tabla30[[#This Row],[gr17_0]:[gr17_9]])</f>
        <v>2113.4</v>
      </c>
      <c r="AK1994">
        <v>2962</v>
      </c>
      <c r="AL1994">
        <v>2803</v>
      </c>
      <c r="AM1994">
        <v>2962</v>
      </c>
      <c r="AN1994">
        <v>2930</v>
      </c>
      <c r="AO1994">
        <v>2853</v>
      </c>
      <c r="AP1994">
        <v>2707</v>
      </c>
      <c r="AQ1994">
        <v>2758</v>
      </c>
      <c r="AR1994">
        <v>2816</v>
      </c>
      <c r="AS1994">
        <v>2707</v>
      </c>
      <c r="AT1994">
        <v>2758</v>
      </c>
      <c r="AU1994">
        <f>AVERAGE(Tabla34[[#This Row],[gr21_0]:[gr21_9]])</f>
        <v>2825.6</v>
      </c>
    </row>
    <row r="1995" spans="1:47">
      <c r="A1995">
        <v>1799</v>
      </c>
      <c r="B1995">
        <v>1799</v>
      </c>
      <c r="C1995">
        <v>1799</v>
      </c>
      <c r="D1995">
        <v>1799</v>
      </c>
      <c r="E1995">
        <v>1799</v>
      </c>
      <c r="F1995">
        <v>1799</v>
      </c>
      <c r="G1995">
        <v>1799</v>
      </c>
      <c r="H1995">
        <v>1799</v>
      </c>
      <c r="I1995">
        <v>1799</v>
      </c>
      <c r="J1995">
        <v>1799</v>
      </c>
      <c r="K1995">
        <f>AVERAGE(Tabla33[[#This Row],[gr12_0]:[gr12_9]])</f>
        <v>1799</v>
      </c>
      <c r="M1995">
        <v>1908</v>
      </c>
      <c r="N1995">
        <v>1908</v>
      </c>
      <c r="O1995">
        <v>1908</v>
      </c>
      <c r="P1995" s="4">
        <v>1997</v>
      </c>
      <c r="Q1995">
        <v>1908</v>
      </c>
      <c r="R1995">
        <v>1908</v>
      </c>
      <c r="S1995">
        <v>1908</v>
      </c>
      <c r="T1995">
        <v>1908</v>
      </c>
      <c r="U1995">
        <v>1908</v>
      </c>
      <c r="V1995">
        <v>1976</v>
      </c>
      <c r="W1995">
        <f>AVERAGE(Tabla31[[#This Row],[gr15_0]:[gr15_9]])</f>
        <v>1923.7</v>
      </c>
      <c r="Y1995">
        <v>2116</v>
      </c>
      <c r="Z1995">
        <v>2103</v>
      </c>
      <c r="AA1995">
        <v>2085</v>
      </c>
      <c r="AB1995">
        <v>2085</v>
      </c>
      <c r="AC1995">
        <v>2090</v>
      </c>
      <c r="AD1995">
        <v>2090</v>
      </c>
      <c r="AE1995">
        <v>2207</v>
      </c>
      <c r="AF1995">
        <v>2142</v>
      </c>
      <c r="AG1995">
        <v>2131</v>
      </c>
      <c r="AH1995">
        <v>2085</v>
      </c>
      <c r="AI1995" s="5">
        <f>AVERAGE(Tabla30[[#This Row],[gr17_0]:[gr17_9]])</f>
        <v>2113.4</v>
      </c>
      <c r="AK1995">
        <v>2962</v>
      </c>
      <c r="AL1995">
        <v>2803</v>
      </c>
      <c r="AM1995">
        <v>2962</v>
      </c>
      <c r="AN1995">
        <v>2930</v>
      </c>
      <c r="AO1995">
        <v>2853</v>
      </c>
      <c r="AP1995">
        <v>2707</v>
      </c>
      <c r="AQ1995">
        <v>2758</v>
      </c>
      <c r="AR1995">
        <v>2816</v>
      </c>
      <c r="AS1995">
        <v>2707</v>
      </c>
      <c r="AT1995">
        <v>2758</v>
      </c>
      <c r="AU1995">
        <f>AVERAGE(Tabla34[[#This Row],[gr21_0]:[gr21_9]])</f>
        <v>2825.6</v>
      </c>
    </row>
    <row r="1996" spans="1:47">
      <c r="A1996">
        <v>1799</v>
      </c>
      <c r="B1996">
        <v>1799</v>
      </c>
      <c r="C1996">
        <v>1799</v>
      </c>
      <c r="D1996">
        <v>1799</v>
      </c>
      <c r="E1996">
        <v>1799</v>
      </c>
      <c r="F1996">
        <v>1799</v>
      </c>
      <c r="G1996">
        <v>1799</v>
      </c>
      <c r="H1996">
        <v>1799</v>
      </c>
      <c r="I1996">
        <v>1799</v>
      </c>
      <c r="J1996">
        <v>1799</v>
      </c>
      <c r="K1996">
        <f>AVERAGE(Tabla33[[#This Row],[gr12_0]:[gr12_9]])</f>
        <v>1799</v>
      </c>
      <c r="M1996">
        <v>1908</v>
      </c>
      <c r="N1996">
        <v>1908</v>
      </c>
      <c r="O1996">
        <v>1908</v>
      </c>
      <c r="P1996" s="4">
        <v>1997</v>
      </c>
      <c r="Q1996">
        <v>1908</v>
      </c>
      <c r="R1996">
        <v>1908</v>
      </c>
      <c r="S1996">
        <v>1908</v>
      </c>
      <c r="T1996">
        <v>1908</v>
      </c>
      <c r="U1996">
        <v>1908</v>
      </c>
      <c r="V1996">
        <v>1976</v>
      </c>
      <c r="W1996">
        <f>AVERAGE(Tabla31[[#This Row],[gr15_0]:[gr15_9]])</f>
        <v>1923.7</v>
      </c>
      <c r="Y1996">
        <v>2116</v>
      </c>
      <c r="Z1996">
        <v>2103</v>
      </c>
      <c r="AA1996">
        <v>2085</v>
      </c>
      <c r="AB1996">
        <v>2085</v>
      </c>
      <c r="AC1996">
        <v>2090</v>
      </c>
      <c r="AD1996">
        <v>2090</v>
      </c>
      <c r="AE1996">
        <v>2207</v>
      </c>
      <c r="AF1996">
        <v>2142</v>
      </c>
      <c r="AG1996">
        <v>2131</v>
      </c>
      <c r="AH1996">
        <v>2085</v>
      </c>
      <c r="AI1996" s="5">
        <f>AVERAGE(Tabla30[[#This Row],[gr17_0]:[gr17_9]])</f>
        <v>2113.4</v>
      </c>
      <c r="AK1996">
        <v>2962</v>
      </c>
      <c r="AL1996">
        <v>2803</v>
      </c>
      <c r="AM1996">
        <v>2962</v>
      </c>
      <c r="AN1996">
        <v>2930</v>
      </c>
      <c r="AO1996">
        <v>2853</v>
      </c>
      <c r="AP1996">
        <v>2707</v>
      </c>
      <c r="AQ1996">
        <v>2758</v>
      </c>
      <c r="AR1996">
        <v>2816</v>
      </c>
      <c r="AS1996">
        <v>2707</v>
      </c>
      <c r="AT1996">
        <v>2758</v>
      </c>
      <c r="AU1996">
        <f>AVERAGE(Tabla34[[#This Row],[gr21_0]:[gr21_9]])</f>
        <v>2825.6</v>
      </c>
    </row>
    <row r="1997" spans="1:47">
      <c r="A1997">
        <v>1799</v>
      </c>
      <c r="B1997">
        <v>1799</v>
      </c>
      <c r="C1997">
        <v>1799</v>
      </c>
      <c r="D1997">
        <v>1799</v>
      </c>
      <c r="E1997">
        <v>1799</v>
      </c>
      <c r="F1997">
        <v>1799</v>
      </c>
      <c r="G1997">
        <v>1799</v>
      </c>
      <c r="H1997">
        <v>1799</v>
      </c>
      <c r="I1997">
        <v>1799</v>
      </c>
      <c r="J1997">
        <v>1799</v>
      </c>
      <c r="K1997">
        <f>AVERAGE(Tabla33[[#This Row],[gr12_0]:[gr12_9]])</f>
        <v>1799</v>
      </c>
      <c r="M1997">
        <v>1908</v>
      </c>
      <c r="N1997">
        <v>1908</v>
      </c>
      <c r="O1997">
        <v>1908</v>
      </c>
      <c r="P1997" s="4">
        <v>1997</v>
      </c>
      <c r="Q1997">
        <v>1908</v>
      </c>
      <c r="R1997">
        <v>1908</v>
      </c>
      <c r="S1997">
        <v>1908</v>
      </c>
      <c r="T1997">
        <v>1908</v>
      </c>
      <c r="U1997">
        <v>1908</v>
      </c>
      <c r="V1997">
        <v>1976</v>
      </c>
      <c r="W1997">
        <f>AVERAGE(Tabla31[[#This Row],[gr15_0]:[gr15_9]])</f>
        <v>1923.7</v>
      </c>
      <c r="Y1997">
        <v>2116</v>
      </c>
      <c r="Z1997">
        <v>2103</v>
      </c>
      <c r="AA1997">
        <v>2085</v>
      </c>
      <c r="AB1997">
        <v>2085</v>
      </c>
      <c r="AC1997">
        <v>2090</v>
      </c>
      <c r="AD1997">
        <v>2090</v>
      </c>
      <c r="AE1997">
        <v>2207</v>
      </c>
      <c r="AF1997">
        <v>2142</v>
      </c>
      <c r="AG1997">
        <v>2131</v>
      </c>
      <c r="AH1997">
        <v>2085</v>
      </c>
      <c r="AI1997" s="5">
        <f>AVERAGE(Tabla30[[#This Row],[gr17_0]:[gr17_9]])</f>
        <v>2113.4</v>
      </c>
      <c r="AK1997">
        <v>2962</v>
      </c>
      <c r="AL1997">
        <v>2803</v>
      </c>
      <c r="AM1997">
        <v>2962</v>
      </c>
      <c r="AN1997">
        <v>2930</v>
      </c>
      <c r="AO1997">
        <v>2853</v>
      </c>
      <c r="AP1997">
        <v>2707</v>
      </c>
      <c r="AQ1997">
        <v>2758</v>
      </c>
      <c r="AR1997">
        <v>2816</v>
      </c>
      <c r="AS1997">
        <v>2707</v>
      </c>
      <c r="AT1997">
        <v>2758</v>
      </c>
      <c r="AU1997">
        <f>AVERAGE(Tabla34[[#This Row],[gr21_0]:[gr21_9]])</f>
        <v>2825.6</v>
      </c>
    </row>
    <row r="1998" spans="1:47">
      <c r="A1998">
        <v>1799</v>
      </c>
      <c r="B1998">
        <v>1799</v>
      </c>
      <c r="C1998">
        <v>1799</v>
      </c>
      <c r="D1998">
        <v>1799</v>
      </c>
      <c r="E1998">
        <v>1799</v>
      </c>
      <c r="F1998">
        <v>1799</v>
      </c>
      <c r="G1998">
        <v>1799</v>
      </c>
      <c r="H1998">
        <v>1799</v>
      </c>
      <c r="I1998">
        <v>1799</v>
      </c>
      <c r="J1998">
        <v>1799</v>
      </c>
      <c r="K1998">
        <f>AVERAGE(Tabla33[[#This Row],[gr12_0]:[gr12_9]])</f>
        <v>1799</v>
      </c>
      <c r="M1998">
        <v>1908</v>
      </c>
      <c r="N1998">
        <v>1908</v>
      </c>
      <c r="O1998">
        <v>1908</v>
      </c>
      <c r="P1998" s="4">
        <v>1997</v>
      </c>
      <c r="Q1998">
        <v>1908</v>
      </c>
      <c r="R1998">
        <v>1908</v>
      </c>
      <c r="S1998">
        <v>1908</v>
      </c>
      <c r="T1998">
        <v>1908</v>
      </c>
      <c r="U1998">
        <v>1908</v>
      </c>
      <c r="V1998">
        <v>1976</v>
      </c>
      <c r="W1998">
        <f>AVERAGE(Tabla31[[#This Row],[gr15_0]:[gr15_9]])</f>
        <v>1923.7</v>
      </c>
      <c r="Y1998">
        <v>2116</v>
      </c>
      <c r="Z1998">
        <v>2103</v>
      </c>
      <c r="AA1998">
        <v>2085</v>
      </c>
      <c r="AB1998">
        <v>2085</v>
      </c>
      <c r="AC1998">
        <v>2090</v>
      </c>
      <c r="AD1998">
        <v>2090</v>
      </c>
      <c r="AE1998">
        <v>2207</v>
      </c>
      <c r="AF1998">
        <v>2142</v>
      </c>
      <c r="AG1998">
        <v>2131</v>
      </c>
      <c r="AH1998">
        <v>2085</v>
      </c>
      <c r="AI1998" s="5">
        <f>AVERAGE(Tabla30[[#This Row],[gr17_0]:[gr17_9]])</f>
        <v>2113.4</v>
      </c>
      <c r="AK1998">
        <v>2962</v>
      </c>
      <c r="AL1998">
        <v>2803</v>
      </c>
      <c r="AM1998">
        <v>2962</v>
      </c>
      <c r="AN1998">
        <v>2930</v>
      </c>
      <c r="AO1998">
        <v>2853</v>
      </c>
      <c r="AP1998">
        <v>2707</v>
      </c>
      <c r="AQ1998">
        <v>2758</v>
      </c>
      <c r="AR1998">
        <v>2816</v>
      </c>
      <c r="AS1998">
        <v>2707</v>
      </c>
      <c r="AT1998">
        <v>2758</v>
      </c>
      <c r="AU1998">
        <f>AVERAGE(Tabla34[[#This Row],[gr21_0]:[gr21_9]])</f>
        <v>2825.6</v>
      </c>
    </row>
    <row r="1999" spans="1:47">
      <c r="A1999">
        <v>1799</v>
      </c>
      <c r="B1999">
        <v>1799</v>
      </c>
      <c r="C1999">
        <v>1799</v>
      </c>
      <c r="D1999">
        <v>1799</v>
      </c>
      <c r="E1999">
        <v>1799</v>
      </c>
      <c r="F1999">
        <v>1799</v>
      </c>
      <c r="G1999">
        <v>1799</v>
      </c>
      <c r="H1999">
        <v>1799</v>
      </c>
      <c r="I1999">
        <v>1799</v>
      </c>
      <c r="J1999">
        <v>1799</v>
      </c>
      <c r="K1999">
        <f>AVERAGE(Tabla33[[#This Row],[gr12_0]:[gr12_9]])</f>
        <v>1799</v>
      </c>
      <c r="M1999">
        <v>1908</v>
      </c>
      <c r="N1999">
        <v>1908</v>
      </c>
      <c r="O1999">
        <v>1908</v>
      </c>
      <c r="P1999" s="4">
        <v>1997</v>
      </c>
      <c r="Q1999">
        <v>1908</v>
      </c>
      <c r="R1999">
        <v>1908</v>
      </c>
      <c r="S1999">
        <v>1908</v>
      </c>
      <c r="T1999">
        <v>1908</v>
      </c>
      <c r="U1999">
        <v>1908</v>
      </c>
      <c r="V1999">
        <v>1976</v>
      </c>
      <c r="W1999">
        <f>AVERAGE(Tabla31[[#This Row],[gr15_0]:[gr15_9]])</f>
        <v>1923.7</v>
      </c>
      <c r="Y1999">
        <v>2116</v>
      </c>
      <c r="Z1999">
        <v>2103</v>
      </c>
      <c r="AA1999">
        <v>2085</v>
      </c>
      <c r="AB1999">
        <v>2085</v>
      </c>
      <c r="AC1999">
        <v>2090</v>
      </c>
      <c r="AD1999">
        <v>2090</v>
      </c>
      <c r="AE1999">
        <v>2207</v>
      </c>
      <c r="AF1999">
        <v>2142</v>
      </c>
      <c r="AG1999">
        <v>2131</v>
      </c>
      <c r="AH1999">
        <v>2085</v>
      </c>
      <c r="AI1999" s="5">
        <f>AVERAGE(Tabla30[[#This Row],[gr17_0]:[gr17_9]])</f>
        <v>2113.4</v>
      </c>
      <c r="AK1999">
        <v>2962</v>
      </c>
      <c r="AL1999">
        <v>2803</v>
      </c>
      <c r="AM1999">
        <v>2962</v>
      </c>
      <c r="AN1999">
        <v>2930</v>
      </c>
      <c r="AO1999">
        <v>2853</v>
      </c>
      <c r="AP1999">
        <v>2707</v>
      </c>
      <c r="AQ1999">
        <v>2758</v>
      </c>
      <c r="AR1999">
        <v>2816</v>
      </c>
      <c r="AS1999">
        <v>2707</v>
      </c>
      <c r="AT1999">
        <v>2758</v>
      </c>
      <c r="AU1999">
        <f>AVERAGE(Tabla34[[#This Row],[gr21_0]:[gr21_9]])</f>
        <v>2825.6</v>
      </c>
    </row>
    <row r="2000" spans="1:47">
      <c r="A2000">
        <v>1799</v>
      </c>
      <c r="B2000">
        <v>1799</v>
      </c>
      <c r="C2000">
        <v>1799</v>
      </c>
      <c r="D2000">
        <v>1799</v>
      </c>
      <c r="E2000">
        <v>1799</v>
      </c>
      <c r="F2000">
        <v>1799</v>
      </c>
      <c r="G2000">
        <v>1799</v>
      </c>
      <c r="H2000">
        <v>1799</v>
      </c>
      <c r="I2000">
        <v>1799</v>
      </c>
      <c r="J2000">
        <v>1799</v>
      </c>
      <c r="K2000">
        <f>AVERAGE(Tabla33[[#This Row],[gr12_0]:[gr12_9]])</f>
        <v>1799</v>
      </c>
      <c r="M2000">
        <v>1908</v>
      </c>
      <c r="N2000">
        <v>1908</v>
      </c>
      <c r="O2000">
        <v>1908</v>
      </c>
      <c r="P2000" s="4">
        <v>1997</v>
      </c>
      <c r="Q2000">
        <v>1908</v>
      </c>
      <c r="R2000">
        <v>1908</v>
      </c>
      <c r="S2000">
        <v>1908</v>
      </c>
      <c r="T2000">
        <v>1908</v>
      </c>
      <c r="U2000">
        <v>1908</v>
      </c>
      <c r="V2000">
        <v>1976</v>
      </c>
      <c r="W2000">
        <f>AVERAGE(Tabla31[[#This Row],[gr15_0]:[gr15_9]])</f>
        <v>1923.7</v>
      </c>
      <c r="Y2000">
        <v>2116</v>
      </c>
      <c r="Z2000">
        <v>2103</v>
      </c>
      <c r="AA2000">
        <v>2085</v>
      </c>
      <c r="AB2000">
        <v>2085</v>
      </c>
      <c r="AC2000">
        <v>2090</v>
      </c>
      <c r="AD2000">
        <v>2090</v>
      </c>
      <c r="AE2000">
        <v>2207</v>
      </c>
      <c r="AF2000">
        <v>2142</v>
      </c>
      <c r="AG2000">
        <v>2131</v>
      </c>
      <c r="AH2000">
        <v>2085</v>
      </c>
      <c r="AI2000" s="5">
        <f>AVERAGE(Tabla30[[#This Row],[gr17_0]:[gr17_9]])</f>
        <v>2113.4</v>
      </c>
      <c r="AK2000">
        <v>2962</v>
      </c>
      <c r="AL2000">
        <v>2803</v>
      </c>
      <c r="AM2000">
        <v>2962</v>
      </c>
      <c r="AN2000">
        <v>2930</v>
      </c>
      <c r="AO2000">
        <v>2853</v>
      </c>
      <c r="AP2000">
        <v>2707</v>
      </c>
      <c r="AQ2000">
        <v>2758</v>
      </c>
      <c r="AR2000">
        <v>2816</v>
      </c>
      <c r="AS2000">
        <v>2707</v>
      </c>
      <c r="AT2000">
        <v>2758</v>
      </c>
      <c r="AU2000">
        <f>AVERAGE(Tabla34[[#This Row],[gr21_0]:[gr21_9]])</f>
        <v>2825.6</v>
      </c>
    </row>
    <row r="2001" spans="1:47">
      <c r="A2001">
        <v>1799</v>
      </c>
      <c r="B2001">
        <v>1799</v>
      </c>
      <c r="C2001">
        <v>1799</v>
      </c>
      <c r="D2001">
        <v>1799</v>
      </c>
      <c r="E2001">
        <v>1799</v>
      </c>
      <c r="F2001">
        <v>1799</v>
      </c>
      <c r="G2001">
        <v>1799</v>
      </c>
      <c r="H2001">
        <v>1799</v>
      </c>
      <c r="I2001">
        <v>1799</v>
      </c>
      <c r="J2001">
        <v>1799</v>
      </c>
      <c r="K2001">
        <f>AVERAGE(Tabla33[[#This Row],[gr12_0]:[gr12_9]])</f>
        <v>1799</v>
      </c>
      <c r="M2001">
        <v>1908</v>
      </c>
      <c r="N2001">
        <v>1908</v>
      </c>
      <c r="O2001">
        <v>1908</v>
      </c>
      <c r="P2001" s="4">
        <v>1997</v>
      </c>
      <c r="Q2001">
        <v>1908</v>
      </c>
      <c r="R2001">
        <v>1908</v>
      </c>
      <c r="S2001">
        <v>1908</v>
      </c>
      <c r="T2001">
        <v>1908</v>
      </c>
      <c r="U2001">
        <v>1908</v>
      </c>
      <c r="V2001">
        <v>1976</v>
      </c>
      <c r="W2001">
        <f>AVERAGE(Tabla31[[#This Row],[gr15_0]:[gr15_9]])</f>
        <v>1923.7</v>
      </c>
      <c r="Y2001">
        <v>2116</v>
      </c>
      <c r="Z2001">
        <v>2103</v>
      </c>
      <c r="AA2001">
        <v>2085</v>
      </c>
      <c r="AB2001">
        <v>2085</v>
      </c>
      <c r="AC2001">
        <v>2090</v>
      </c>
      <c r="AD2001">
        <v>2090</v>
      </c>
      <c r="AE2001">
        <v>2207</v>
      </c>
      <c r="AF2001">
        <v>2142</v>
      </c>
      <c r="AG2001">
        <v>2131</v>
      </c>
      <c r="AH2001">
        <v>2085</v>
      </c>
      <c r="AI2001" s="5">
        <f>AVERAGE(Tabla30[[#This Row],[gr17_0]:[gr17_9]])</f>
        <v>2113.4</v>
      </c>
      <c r="AK2001">
        <v>2962</v>
      </c>
      <c r="AL2001">
        <v>2803</v>
      </c>
      <c r="AM2001">
        <v>2962</v>
      </c>
      <c r="AN2001">
        <v>2930</v>
      </c>
      <c r="AO2001">
        <v>2853</v>
      </c>
      <c r="AP2001">
        <v>2707</v>
      </c>
      <c r="AQ2001">
        <v>2758</v>
      </c>
      <c r="AR2001">
        <v>2816</v>
      </c>
      <c r="AS2001">
        <v>2707</v>
      </c>
      <c r="AT2001">
        <v>2758</v>
      </c>
      <c r="AU2001">
        <f>AVERAGE(Tabla34[[#This Row],[gr21_0]:[gr21_9]])</f>
        <v>2825.6</v>
      </c>
    </row>
    <row r="2002" spans="1:47">
      <c r="A2002">
        <v>1799</v>
      </c>
      <c r="B2002">
        <v>1799</v>
      </c>
      <c r="C2002">
        <v>1799</v>
      </c>
      <c r="D2002">
        <v>1799</v>
      </c>
      <c r="E2002">
        <v>1799</v>
      </c>
      <c r="F2002">
        <v>1799</v>
      </c>
      <c r="G2002">
        <v>1799</v>
      </c>
      <c r="H2002">
        <v>1799</v>
      </c>
      <c r="I2002">
        <v>1799</v>
      </c>
      <c r="J2002">
        <v>1799</v>
      </c>
      <c r="K2002">
        <f>AVERAGE(Tabla33[[#This Row],[gr12_0]:[gr12_9]])</f>
        <v>1799</v>
      </c>
      <c r="M2002">
        <v>1908</v>
      </c>
      <c r="N2002">
        <v>1908</v>
      </c>
      <c r="O2002">
        <v>1908</v>
      </c>
      <c r="P2002" s="4">
        <v>1997</v>
      </c>
      <c r="Q2002">
        <v>1908</v>
      </c>
      <c r="R2002">
        <v>1908</v>
      </c>
      <c r="S2002">
        <v>1908</v>
      </c>
      <c r="T2002">
        <v>1908</v>
      </c>
      <c r="U2002">
        <v>1908</v>
      </c>
      <c r="V2002">
        <v>1976</v>
      </c>
      <c r="W2002">
        <f>AVERAGE(Tabla31[[#This Row],[gr15_0]:[gr15_9]])</f>
        <v>1923.7</v>
      </c>
      <c r="Y2002">
        <v>2116</v>
      </c>
      <c r="Z2002">
        <v>2103</v>
      </c>
      <c r="AA2002">
        <v>2085</v>
      </c>
      <c r="AB2002">
        <v>2085</v>
      </c>
      <c r="AC2002">
        <v>2090</v>
      </c>
      <c r="AD2002">
        <v>2090</v>
      </c>
      <c r="AE2002">
        <v>2207</v>
      </c>
      <c r="AF2002">
        <v>2142</v>
      </c>
      <c r="AG2002">
        <v>2131</v>
      </c>
      <c r="AH2002">
        <v>2085</v>
      </c>
      <c r="AI2002" s="5">
        <f>AVERAGE(Tabla30[[#This Row],[gr17_0]:[gr17_9]])</f>
        <v>2113.4</v>
      </c>
      <c r="AK2002">
        <v>2962</v>
      </c>
      <c r="AL2002">
        <v>2803</v>
      </c>
      <c r="AM2002">
        <v>2962</v>
      </c>
      <c r="AN2002">
        <v>2930</v>
      </c>
      <c r="AO2002">
        <v>2853</v>
      </c>
      <c r="AP2002">
        <v>2707</v>
      </c>
      <c r="AQ2002">
        <v>2758</v>
      </c>
      <c r="AR2002">
        <v>2816</v>
      </c>
      <c r="AS2002">
        <v>2707</v>
      </c>
      <c r="AT2002">
        <v>2758</v>
      </c>
      <c r="AU2002">
        <f>AVERAGE(Tabla34[[#This Row],[gr21_0]:[gr21_9]])</f>
        <v>2825.6</v>
      </c>
    </row>
    <row r="2003" spans="1:47">
      <c r="A2003">
        <v>1799</v>
      </c>
      <c r="B2003">
        <v>1799</v>
      </c>
      <c r="C2003">
        <v>1799</v>
      </c>
      <c r="D2003">
        <v>1799</v>
      </c>
      <c r="E2003">
        <v>1799</v>
      </c>
      <c r="F2003">
        <v>1799</v>
      </c>
      <c r="G2003">
        <v>1799</v>
      </c>
      <c r="H2003">
        <v>1799</v>
      </c>
      <c r="I2003">
        <v>1799</v>
      </c>
      <c r="J2003">
        <v>1799</v>
      </c>
      <c r="K2003">
        <f>AVERAGE(Tabla33[[#This Row],[gr12_0]:[gr12_9]])</f>
        <v>1799</v>
      </c>
      <c r="M2003">
        <v>1908</v>
      </c>
      <c r="N2003">
        <v>1908</v>
      </c>
      <c r="O2003">
        <v>1908</v>
      </c>
      <c r="P2003" s="4">
        <v>1997</v>
      </c>
      <c r="Q2003">
        <v>1908</v>
      </c>
      <c r="R2003">
        <v>1908</v>
      </c>
      <c r="S2003">
        <v>1908</v>
      </c>
      <c r="T2003">
        <v>1908</v>
      </c>
      <c r="U2003">
        <v>1908</v>
      </c>
      <c r="V2003">
        <v>1976</v>
      </c>
      <c r="W2003">
        <f>AVERAGE(Tabla31[[#This Row],[gr15_0]:[gr15_9]])</f>
        <v>1923.7</v>
      </c>
      <c r="Y2003">
        <v>2116</v>
      </c>
      <c r="Z2003">
        <v>2103</v>
      </c>
      <c r="AA2003">
        <v>2085</v>
      </c>
      <c r="AB2003">
        <v>2085</v>
      </c>
      <c r="AC2003">
        <v>2090</v>
      </c>
      <c r="AD2003">
        <v>2090</v>
      </c>
      <c r="AE2003">
        <v>2207</v>
      </c>
      <c r="AF2003">
        <v>2142</v>
      </c>
      <c r="AG2003">
        <v>2131</v>
      </c>
      <c r="AH2003">
        <v>2085</v>
      </c>
      <c r="AI2003" s="5">
        <f>AVERAGE(Tabla30[[#This Row],[gr17_0]:[gr17_9]])</f>
        <v>2113.4</v>
      </c>
      <c r="AK2003">
        <v>2962</v>
      </c>
      <c r="AL2003">
        <v>2803</v>
      </c>
      <c r="AM2003">
        <v>2962</v>
      </c>
      <c r="AN2003">
        <v>2930</v>
      </c>
      <c r="AO2003">
        <v>2853</v>
      </c>
      <c r="AP2003">
        <v>2707</v>
      </c>
      <c r="AQ2003">
        <v>2758</v>
      </c>
      <c r="AR2003">
        <v>2816</v>
      </c>
      <c r="AS2003">
        <v>2707</v>
      </c>
      <c r="AT2003">
        <v>2758</v>
      </c>
      <c r="AU2003">
        <f>AVERAGE(Tabla34[[#This Row],[gr21_0]:[gr21_9]])</f>
        <v>2825.6</v>
      </c>
    </row>
    <row r="2004" spans="1:47">
      <c r="A2004">
        <v>1799</v>
      </c>
      <c r="B2004">
        <v>1799</v>
      </c>
      <c r="C2004">
        <v>1799</v>
      </c>
      <c r="D2004">
        <v>1799</v>
      </c>
      <c r="E2004">
        <v>1799</v>
      </c>
      <c r="F2004">
        <v>1799</v>
      </c>
      <c r="G2004">
        <v>1799</v>
      </c>
      <c r="H2004">
        <v>1799</v>
      </c>
      <c r="I2004">
        <v>1799</v>
      </c>
      <c r="J2004">
        <v>1799</v>
      </c>
      <c r="K2004">
        <f>AVERAGE(Tabla33[[#This Row],[gr12_0]:[gr12_9]])</f>
        <v>1799</v>
      </c>
      <c r="M2004">
        <v>1908</v>
      </c>
      <c r="N2004">
        <v>1908</v>
      </c>
      <c r="O2004">
        <v>1908</v>
      </c>
      <c r="P2004" s="4">
        <v>1997</v>
      </c>
      <c r="Q2004">
        <v>1908</v>
      </c>
      <c r="R2004">
        <v>1908</v>
      </c>
      <c r="S2004">
        <v>1908</v>
      </c>
      <c r="T2004">
        <v>1908</v>
      </c>
      <c r="U2004">
        <v>1908</v>
      </c>
      <c r="V2004">
        <v>1976</v>
      </c>
      <c r="W2004">
        <f>AVERAGE(Tabla31[[#This Row],[gr15_0]:[gr15_9]])</f>
        <v>1923.7</v>
      </c>
      <c r="Y2004">
        <v>2116</v>
      </c>
      <c r="Z2004">
        <v>2103</v>
      </c>
      <c r="AA2004">
        <v>2085</v>
      </c>
      <c r="AB2004">
        <v>2085</v>
      </c>
      <c r="AC2004">
        <v>2090</v>
      </c>
      <c r="AD2004">
        <v>2090</v>
      </c>
      <c r="AE2004">
        <v>2207</v>
      </c>
      <c r="AF2004">
        <v>2142</v>
      </c>
      <c r="AG2004">
        <v>2131</v>
      </c>
      <c r="AH2004">
        <v>2085</v>
      </c>
      <c r="AI2004" s="5">
        <f>AVERAGE(Tabla30[[#This Row],[gr17_0]:[gr17_9]])</f>
        <v>2113.4</v>
      </c>
      <c r="AK2004">
        <v>2962</v>
      </c>
      <c r="AL2004">
        <v>2803</v>
      </c>
      <c r="AM2004">
        <v>2962</v>
      </c>
      <c r="AN2004">
        <v>2930</v>
      </c>
      <c r="AO2004">
        <v>2853</v>
      </c>
      <c r="AP2004">
        <v>2707</v>
      </c>
      <c r="AQ2004">
        <v>2758</v>
      </c>
      <c r="AR2004">
        <v>2816</v>
      </c>
      <c r="AS2004">
        <v>2707</v>
      </c>
      <c r="AT2004">
        <v>2758</v>
      </c>
      <c r="AU2004">
        <f>AVERAGE(Tabla34[[#This Row],[gr21_0]:[gr21_9]])</f>
        <v>2825.6</v>
      </c>
    </row>
    <row r="2005" spans="1:47">
      <c r="A2005">
        <v>1799</v>
      </c>
      <c r="B2005">
        <v>1799</v>
      </c>
      <c r="C2005">
        <v>1799</v>
      </c>
      <c r="D2005">
        <v>1799</v>
      </c>
      <c r="E2005">
        <v>1799</v>
      </c>
      <c r="F2005">
        <v>1799</v>
      </c>
      <c r="G2005">
        <v>1799</v>
      </c>
      <c r="H2005">
        <v>1799</v>
      </c>
      <c r="I2005">
        <v>1799</v>
      </c>
      <c r="J2005">
        <v>1799</v>
      </c>
      <c r="K2005">
        <f>AVERAGE(Tabla33[[#This Row],[gr12_0]:[gr12_9]])</f>
        <v>1799</v>
      </c>
      <c r="M2005">
        <v>1908</v>
      </c>
      <c r="N2005">
        <v>1908</v>
      </c>
      <c r="O2005">
        <v>1908</v>
      </c>
      <c r="P2005" s="4">
        <v>1997</v>
      </c>
      <c r="Q2005">
        <v>1908</v>
      </c>
      <c r="R2005">
        <v>1908</v>
      </c>
      <c r="S2005">
        <v>1908</v>
      </c>
      <c r="T2005">
        <v>1908</v>
      </c>
      <c r="U2005">
        <v>1908</v>
      </c>
      <c r="V2005">
        <v>1976</v>
      </c>
      <c r="W2005">
        <f>AVERAGE(Tabla31[[#This Row],[gr15_0]:[gr15_9]])</f>
        <v>1923.7</v>
      </c>
      <c r="Y2005">
        <v>2116</v>
      </c>
      <c r="Z2005">
        <v>2103</v>
      </c>
      <c r="AA2005">
        <v>2085</v>
      </c>
      <c r="AB2005">
        <v>2085</v>
      </c>
      <c r="AC2005">
        <v>2090</v>
      </c>
      <c r="AD2005">
        <v>2090</v>
      </c>
      <c r="AE2005">
        <v>2207</v>
      </c>
      <c r="AF2005">
        <v>2142</v>
      </c>
      <c r="AG2005">
        <v>2131</v>
      </c>
      <c r="AH2005">
        <v>2085</v>
      </c>
      <c r="AI2005" s="5">
        <f>AVERAGE(Tabla30[[#This Row],[gr17_0]:[gr17_9]])</f>
        <v>2113.4</v>
      </c>
      <c r="AK2005">
        <v>2962</v>
      </c>
      <c r="AL2005">
        <v>2803</v>
      </c>
      <c r="AM2005">
        <v>2962</v>
      </c>
      <c r="AN2005">
        <v>2930</v>
      </c>
      <c r="AO2005">
        <v>2853</v>
      </c>
      <c r="AP2005">
        <v>2707</v>
      </c>
      <c r="AQ2005">
        <v>2758</v>
      </c>
      <c r="AR2005">
        <v>2816</v>
      </c>
      <c r="AS2005">
        <v>2707</v>
      </c>
      <c r="AT2005">
        <v>2758</v>
      </c>
      <c r="AU2005">
        <f>AVERAGE(Tabla34[[#This Row],[gr21_0]:[gr21_9]])</f>
        <v>2825.6</v>
      </c>
    </row>
    <row r="2006" spans="1:47">
      <c r="A2006">
        <v>1799</v>
      </c>
      <c r="B2006">
        <v>1799</v>
      </c>
      <c r="C2006">
        <v>1799</v>
      </c>
      <c r="D2006">
        <v>1799</v>
      </c>
      <c r="E2006">
        <v>1799</v>
      </c>
      <c r="F2006">
        <v>1799</v>
      </c>
      <c r="G2006">
        <v>1799</v>
      </c>
      <c r="H2006">
        <v>1799</v>
      </c>
      <c r="I2006">
        <v>1799</v>
      </c>
      <c r="J2006">
        <v>1799</v>
      </c>
      <c r="K2006">
        <f>AVERAGE(Tabla33[[#This Row],[gr12_0]:[gr12_9]])</f>
        <v>1799</v>
      </c>
      <c r="M2006">
        <v>1908</v>
      </c>
      <c r="N2006">
        <v>1908</v>
      </c>
      <c r="O2006">
        <v>1908</v>
      </c>
      <c r="P2006" s="4">
        <v>1997</v>
      </c>
      <c r="Q2006">
        <v>1908</v>
      </c>
      <c r="R2006">
        <v>1908</v>
      </c>
      <c r="S2006">
        <v>1908</v>
      </c>
      <c r="T2006">
        <v>1908</v>
      </c>
      <c r="U2006">
        <v>1908</v>
      </c>
      <c r="V2006">
        <v>1976</v>
      </c>
      <c r="W2006">
        <f>AVERAGE(Tabla31[[#This Row],[gr15_0]:[gr15_9]])</f>
        <v>1923.7</v>
      </c>
      <c r="Y2006">
        <v>2116</v>
      </c>
      <c r="Z2006">
        <v>2103</v>
      </c>
      <c r="AA2006">
        <v>2085</v>
      </c>
      <c r="AB2006">
        <v>2085</v>
      </c>
      <c r="AC2006">
        <v>2090</v>
      </c>
      <c r="AD2006">
        <v>2090</v>
      </c>
      <c r="AE2006">
        <v>2207</v>
      </c>
      <c r="AF2006">
        <v>2142</v>
      </c>
      <c r="AG2006">
        <v>2131</v>
      </c>
      <c r="AH2006">
        <v>2085</v>
      </c>
      <c r="AI2006" s="5">
        <f>AVERAGE(Tabla30[[#This Row],[gr17_0]:[gr17_9]])</f>
        <v>2113.4</v>
      </c>
      <c r="AK2006">
        <v>2962</v>
      </c>
      <c r="AL2006">
        <v>2803</v>
      </c>
      <c r="AM2006">
        <v>2962</v>
      </c>
      <c r="AN2006">
        <v>2930</v>
      </c>
      <c r="AO2006">
        <v>2853</v>
      </c>
      <c r="AP2006">
        <v>2707</v>
      </c>
      <c r="AQ2006">
        <v>2758</v>
      </c>
      <c r="AR2006">
        <v>2816</v>
      </c>
      <c r="AS2006">
        <v>2707</v>
      </c>
      <c r="AT2006">
        <v>2758</v>
      </c>
      <c r="AU2006">
        <f>AVERAGE(Tabla34[[#This Row],[gr21_0]:[gr21_9]])</f>
        <v>2825.6</v>
      </c>
    </row>
    <row r="2007" spans="1:47">
      <c r="A2007">
        <v>1799</v>
      </c>
      <c r="B2007">
        <v>1799</v>
      </c>
      <c r="C2007">
        <v>1799</v>
      </c>
      <c r="D2007">
        <v>1799</v>
      </c>
      <c r="E2007">
        <v>1799</v>
      </c>
      <c r="F2007">
        <v>1799</v>
      </c>
      <c r="G2007">
        <v>1799</v>
      </c>
      <c r="H2007">
        <v>1799</v>
      </c>
      <c r="I2007">
        <v>1799</v>
      </c>
      <c r="J2007">
        <v>1799</v>
      </c>
      <c r="K2007">
        <f>AVERAGE(Tabla33[[#This Row],[gr12_0]:[gr12_9]])</f>
        <v>1799</v>
      </c>
      <c r="M2007">
        <v>1908</v>
      </c>
      <c r="N2007">
        <v>1908</v>
      </c>
      <c r="O2007">
        <v>1908</v>
      </c>
      <c r="P2007" s="4">
        <v>1997</v>
      </c>
      <c r="Q2007">
        <v>1908</v>
      </c>
      <c r="R2007">
        <v>1908</v>
      </c>
      <c r="S2007">
        <v>1908</v>
      </c>
      <c r="T2007">
        <v>1908</v>
      </c>
      <c r="U2007">
        <v>1908</v>
      </c>
      <c r="V2007">
        <v>1976</v>
      </c>
      <c r="W2007">
        <f>AVERAGE(Tabla31[[#This Row],[gr15_0]:[gr15_9]])</f>
        <v>1923.7</v>
      </c>
      <c r="Y2007">
        <v>2116</v>
      </c>
      <c r="Z2007">
        <v>2103</v>
      </c>
      <c r="AA2007">
        <v>2085</v>
      </c>
      <c r="AB2007">
        <v>2085</v>
      </c>
      <c r="AC2007">
        <v>2090</v>
      </c>
      <c r="AD2007">
        <v>2090</v>
      </c>
      <c r="AE2007">
        <v>2207</v>
      </c>
      <c r="AF2007">
        <v>2142</v>
      </c>
      <c r="AG2007">
        <v>2131</v>
      </c>
      <c r="AH2007">
        <v>2085</v>
      </c>
      <c r="AI2007" s="5">
        <f>AVERAGE(Tabla30[[#This Row],[gr17_0]:[gr17_9]])</f>
        <v>2113.4</v>
      </c>
      <c r="AK2007">
        <v>2962</v>
      </c>
      <c r="AL2007">
        <v>2803</v>
      </c>
      <c r="AM2007">
        <v>2962</v>
      </c>
      <c r="AN2007">
        <v>2930</v>
      </c>
      <c r="AO2007">
        <v>2853</v>
      </c>
      <c r="AP2007">
        <v>2707</v>
      </c>
      <c r="AQ2007">
        <v>2758</v>
      </c>
      <c r="AR2007">
        <v>2816</v>
      </c>
      <c r="AS2007">
        <v>2707</v>
      </c>
      <c r="AT2007">
        <v>2758</v>
      </c>
      <c r="AU2007">
        <f>AVERAGE(Tabla34[[#This Row],[gr21_0]:[gr21_9]])</f>
        <v>2825.6</v>
      </c>
    </row>
    <row r="2008" spans="1:47">
      <c r="A2008">
        <v>1799</v>
      </c>
      <c r="B2008">
        <v>1799</v>
      </c>
      <c r="C2008">
        <v>1799</v>
      </c>
      <c r="D2008">
        <v>1799</v>
      </c>
      <c r="E2008">
        <v>1799</v>
      </c>
      <c r="F2008">
        <v>1799</v>
      </c>
      <c r="G2008">
        <v>1799</v>
      </c>
      <c r="H2008">
        <v>1799</v>
      </c>
      <c r="I2008">
        <v>1799</v>
      </c>
      <c r="J2008">
        <v>1799</v>
      </c>
      <c r="K2008">
        <f>AVERAGE(Tabla33[[#This Row],[gr12_0]:[gr12_9]])</f>
        <v>1799</v>
      </c>
      <c r="M2008">
        <v>1908</v>
      </c>
      <c r="N2008">
        <v>1908</v>
      </c>
      <c r="O2008">
        <v>1908</v>
      </c>
      <c r="P2008" s="4">
        <v>1997</v>
      </c>
      <c r="Q2008">
        <v>1908</v>
      </c>
      <c r="R2008">
        <v>1908</v>
      </c>
      <c r="S2008">
        <v>1908</v>
      </c>
      <c r="T2008">
        <v>1908</v>
      </c>
      <c r="U2008">
        <v>1908</v>
      </c>
      <c r="V2008">
        <v>1976</v>
      </c>
      <c r="W2008">
        <f>AVERAGE(Tabla31[[#This Row],[gr15_0]:[gr15_9]])</f>
        <v>1923.7</v>
      </c>
      <c r="Y2008">
        <v>2116</v>
      </c>
      <c r="Z2008">
        <v>2103</v>
      </c>
      <c r="AA2008">
        <v>2085</v>
      </c>
      <c r="AB2008">
        <v>2085</v>
      </c>
      <c r="AC2008">
        <v>2090</v>
      </c>
      <c r="AD2008">
        <v>2090</v>
      </c>
      <c r="AE2008">
        <v>2207</v>
      </c>
      <c r="AF2008">
        <v>2142</v>
      </c>
      <c r="AG2008">
        <v>2131</v>
      </c>
      <c r="AH2008">
        <v>2085</v>
      </c>
      <c r="AI2008" s="5">
        <f>AVERAGE(Tabla30[[#This Row],[gr17_0]:[gr17_9]])</f>
        <v>2113.4</v>
      </c>
      <c r="AK2008">
        <v>2962</v>
      </c>
      <c r="AL2008">
        <v>2803</v>
      </c>
      <c r="AM2008">
        <v>2962</v>
      </c>
      <c r="AN2008">
        <v>2930</v>
      </c>
      <c r="AO2008">
        <v>2853</v>
      </c>
      <c r="AP2008">
        <v>2707</v>
      </c>
      <c r="AQ2008">
        <v>2758</v>
      </c>
      <c r="AR2008">
        <v>2816</v>
      </c>
      <c r="AS2008">
        <v>2707</v>
      </c>
      <c r="AT2008">
        <v>2758</v>
      </c>
      <c r="AU2008">
        <f>AVERAGE(Tabla34[[#This Row],[gr21_0]:[gr21_9]])</f>
        <v>2825.6</v>
      </c>
    </row>
    <row r="2009" spans="1:47">
      <c r="A2009">
        <v>1799</v>
      </c>
      <c r="B2009">
        <v>1799</v>
      </c>
      <c r="C2009">
        <v>1799</v>
      </c>
      <c r="D2009">
        <v>1799</v>
      </c>
      <c r="E2009">
        <v>1799</v>
      </c>
      <c r="F2009">
        <v>1799</v>
      </c>
      <c r="G2009">
        <v>1799</v>
      </c>
      <c r="H2009">
        <v>1799</v>
      </c>
      <c r="I2009">
        <v>1799</v>
      </c>
      <c r="J2009">
        <v>1799</v>
      </c>
      <c r="K2009">
        <f>AVERAGE(Tabla33[[#This Row],[gr12_0]:[gr12_9]])</f>
        <v>1799</v>
      </c>
      <c r="M2009">
        <v>1908</v>
      </c>
      <c r="N2009">
        <v>1908</v>
      </c>
      <c r="O2009">
        <v>1908</v>
      </c>
      <c r="P2009" s="4">
        <v>1997</v>
      </c>
      <c r="Q2009">
        <v>1908</v>
      </c>
      <c r="R2009">
        <v>1908</v>
      </c>
      <c r="S2009">
        <v>1908</v>
      </c>
      <c r="T2009">
        <v>1908</v>
      </c>
      <c r="U2009">
        <v>1908</v>
      </c>
      <c r="V2009">
        <v>1976</v>
      </c>
      <c r="W2009">
        <f>AVERAGE(Tabla31[[#This Row],[gr15_0]:[gr15_9]])</f>
        <v>1923.7</v>
      </c>
      <c r="Y2009">
        <v>2116</v>
      </c>
      <c r="Z2009">
        <v>2103</v>
      </c>
      <c r="AA2009">
        <v>2085</v>
      </c>
      <c r="AB2009">
        <v>2085</v>
      </c>
      <c r="AC2009">
        <v>2090</v>
      </c>
      <c r="AD2009">
        <v>2090</v>
      </c>
      <c r="AE2009">
        <v>2207</v>
      </c>
      <c r="AF2009">
        <v>2142</v>
      </c>
      <c r="AG2009">
        <v>2131</v>
      </c>
      <c r="AH2009">
        <v>2085</v>
      </c>
      <c r="AI2009" s="5">
        <f>AVERAGE(Tabla30[[#This Row],[gr17_0]:[gr17_9]])</f>
        <v>2113.4</v>
      </c>
      <c r="AK2009">
        <v>2962</v>
      </c>
      <c r="AL2009">
        <v>2803</v>
      </c>
      <c r="AM2009">
        <v>2962</v>
      </c>
      <c r="AN2009">
        <v>2930</v>
      </c>
      <c r="AO2009">
        <v>2853</v>
      </c>
      <c r="AP2009">
        <v>2707</v>
      </c>
      <c r="AQ2009">
        <v>2758</v>
      </c>
      <c r="AR2009">
        <v>2816</v>
      </c>
      <c r="AS2009">
        <v>2707</v>
      </c>
      <c r="AT2009">
        <v>2758</v>
      </c>
      <c r="AU2009">
        <f>AVERAGE(Tabla34[[#This Row],[gr21_0]:[gr21_9]])</f>
        <v>2825.6</v>
      </c>
    </row>
    <row r="2010" spans="1:47">
      <c r="A2010">
        <v>1799</v>
      </c>
      <c r="B2010">
        <v>1799</v>
      </c>
      <c r="C2010">
        <v>1799</v>
      </c>
      <c r="D2010">
        <v>1799</v>
      </c>
      <c r="E2010">
        <v>1799</v>
      </c>
      <c r="F2010">
        <v>1799</v>
      </c>
      <c r="G2010">
        <v>1799</v>
      </c>
      <c r="H2010">
        <v>1799</v>
      </c>
      <c r="I2010">
        <v>1799</v>
      </c>
      <c r="J2010">
        <v>1799</v>
      </c>
      <c r="K2010">
        <f>AVERAGE(Tabla33[[#This Row],[gr12_0]:[gr12_9]])</f>
        <v>1799</v>
      </c>
      <c r="M2010">
        <v>1908</v>
      </c>
      <c r="N2010">
        <v>1908</v>
      </c>
      <c r="O2010">
        <v>1908</v>
      </c>
      <c r="P2010" s="4">
        <v>1997</v>
      </c>
      <c r="Q2010">
        <v>1908</v>
      </c>
      <c r="R2010">
        <v>1908</v>
      </c>
      <c r="S2010">
        <v>1908</v>
      </c>
      <c r="T2010">
        <v>1908</v>
      </c>
      <c r="U2010">
        <v>1908</v>
      </c>
      <c r="V2010">
        <v>1976</v>
      </c>
      <c r="W2010">
        <f>AVERAGE(Tabla31[[#This Row],[gr15_0]:[gr15_9]])</f>
        <v>1923.7</v>
      </c>
      <c r="Y2010">
        <v>2116</v>
      </c>
      <c r="Z2010">
        <v>2103</v>
      </c>
      <c r="AA2010">
        <v>2085</v>
      </c>
      <c r="AB2010">
        <v>2085</v>
      </c>
      <c r="AC2010">
        <v>2090</v>
      </c>
      <c r="AD2010">
        <v>2090</v>
      </c>
      <c r="AE2010">
        <v>2207</v>
      </c>
      <c r="AF2010">
        <v>2142</v>
      </c>
      <c r="AG2010">
        <v>2131</v>
      </c>
      <c r="AH2010">
        <v>2085</v>
      </c>
      <c r="AI2010" s="5">
        <f>AVERAGE(Tabla30[[#This Row],[gr17_0]:[gr17_9]])</f>
        <v>2113.4</v>
      </c>
      <c r="AK2010">
        <v>2962</v>
      </c>
      <c r="AL2010">
        <v>2803</v>
      </c>
      <c r="AM2010">
        <v>2962</v>
      </c>
      <c r="AN2010">
        <v>2930</v>
      </c>
      <c r="AO2010">
        <v>2853</v>
      </c>
      <c r="AP2010">
        <v>2707</v>
      </c>
      <c r="AQ2010">
        <v>2758</v>
      </c>
      <c r="AR2010">
        <v>2816</v>
      </c>
      <c r="AS2010">
        <v>2707</v>
      </c>
      <c r="AT2010">
        <v>2758</v>
      </c>
      <c r="AU2010">
        <f>AVERAGE(Tabla34[[#This Row],[gr21_0]:[gr21_9]])</f>
        <v>2825.6</v>
      </c>
    </row>
    <row r="2011" spans="1:47">
      <c r="A2011">
        <v>1799</v>
      </c>
      <c r="B2011">
        <v>1799</v>
      </c>
      <c r="C2011">
        <v>1799</v>
      </c>
      <c r="D2011">
        <v>1799</v>
      </c>
      <c r="E2011">
        <v>1799</v>
      </c>
      <c r="F2011">
        <v>1799</v>
      </c>
      <c r="G2011">
        <v>1799</v>
      </c>
      <c r="H2011">
        <v>1799</v>
      </c>
      <c r="I2011">
        <v>1799</v>
      </c>
      <c r="J2011">
        <v>1799</v>
      </c>
      <c r="K2011">
        <f>AVERAGE(Tabla33[[#This Row],[gr12_0]:[gr12_9]])</f>
        <v>1799</v>
      </c>
      <c r="M2011">
        <v>1908</v>
      </c>
      <c r="N2011">
        <v>1908</v>
      </c>
      <c r="O2011">
        <v>1908</v>
      </c>
      <c r="P2011" s="4">
        <v>1997</v>
      </c>
      <c r="Q2011">
        <v>1908</v>
      </c>
      <c r="R2011">
        <v>1908</v>
      </c>
      <c r="S2011">
        <v>1908</v>
      </c>
      <c r="T2011">
        <v>1908</v>
      </c>
      <c r="U2011">
        <v>1908</v>
      </c>
      <c r="V2011">
        <v>1976</v>
      </c>
      <c r="W2011">
        <f>AVERAGE(Tabla31[[#This Row],[gr15_0]:[gr15_9]])</f>
        <v>1923.7</v>
      </c>
      <c r="Y2011">
        <v>2116</v>
      </c>
      <c r="Z2011">
        <v>2103</v>
      </c>
      <c r="AA2011">
        <v>2085</v>
      </c>
      <c r="AB2011">
        <v>2085</v>
      </c>
      <c r="AC2011">
        <v>2090</v>
      </c>
      <c r="AD2011">
        <v>2090</v>
      </c>
      <c r="AE2011">
        <v>2207</v>
      </c>
      <c r="AF2011">
        <v>2142</v>
      </c>
      <c r="AG2011">
        <v>2131</v>
      </c>
      <c r="AH2011">
        <v>2085</v>
      </c>
      <c r="AI2011" s="5">
        <f>AVERAGE(Tabla30[[#This Row],[gr17_0]:[gr17_9]])</f>
        <v>2113.4</v>
      </c>
      <c r="AK2011">
        <v>2962</v>
      </c>
      <c r="AL2011">
        <v>2803</v>
      </c>
      <c r="AM2011">
        <v>2962</v>
      </c>
      <c r="AN2011">
        <v>2930</v>
      </c>
      <c r="AO2011">
        <v>2853</v>
      </c>
      <c r="AP2011">
        <v>2707</v>
      </c>
      <c r="AQ2011">
        <v>2758</v>
      </c>
      <c r="AR2011">
        <v>2816</v>
      </c>
      <c r="AS2011">
        <v>2707</v>
      </c>
      <c r="AT2011">
        <v>2758</v>
      </c>
      <c r="AU2011">
        <f>AVERAGE(Tabla34[[#This Row],[gr21_0]:[gr21_9]])</f>
        <v>2825.6</v>
      </c>
    </row>
    <row r="2012" spans="1:47">
      <c r="A2012">
        <v>1799</v>
      </c>
      <c r="B2012">
        <v>1799</v>
      </c>
      <c r="C2012">
        <v>1799</v>
      </c>
      <c r="D2012">
        <v>1799</v>
      </c>
      <c r="E2012">
        <v>1799</v>
      </c>
      <c r="F2012">
        <v>1799</v>
      </c>
      <c r="G2012">
        <v>1799</v>
      </c>
      <c r="H2012">
        <v>1799</v>
      </c>
      <c r="I2012">
        <v>1799</v>
      </c>
      <c r="J2012">
        <v>1799</v>
      </c>
      <c r="K2012">
        <f>AVERAGE(Tabla33[[#This Row],[gr12_0]:[gr12_9]])</f>
        <v>1799</v>
      </c>
      <c r="M2012">
        <v>1908</v>
      </c>
      <c r="N2012">
        <v>1908</v>
      </c>
      <c r="O2012">
        <v>1908</v>
      </c>
      <c r="P2012" s="4">
        <v>1997</v>
      </c>
      <c r="Q2012">
        <v>1908</v>
      </c>
      <c r="R2012">
        <v>1908</v>
      </c>
      <c r="S2012">
        <v>1908</v>
      </c>
      <c r="T2012">
        <v>1908</v>
      </c>
      <c r="U2012">
        <v>1908</v>
      </c>
      <c r="V2012">
        <v>1976</v>
      </c>
      <c r="W2012">
        <f>AVERAGE(Tabla31[[#This Row],[gr15_0]:[gr15_9]])</f>
        <v>1923.7</v>
      </c>
      <c r="Y2012">
        <v>2116</v>
      </c>
      <c r="Z2012">
        <v>2103</v>
      </c>
      <c r="AA2012">
        <v>2085</v>
      </c>
      <c r="AB2012">
        <v>2085</v>
      </c>
      <c r="AC2012">
        <v>2090</v>
      </c>
      <c r="AD2012">
        <v>2090</v>
      </c>
      <c r="AE2012">
        <v>2207</v>
      </c>
      <c r="AF2012">
        <v>2142</v>
      </c>
      <c r="AG2012">
        <v>2131</v>
      </c>
      <c r="AH2012">
        <v>2085</v>
      </c>
      <c r="AI2012" s="5">
        <f>AVERAGE(Tabla30[[#This Row],[gr17_0]:[gr17_9]])</f>
        <v>2113.4</v>
      </c>
      <c r="AK2012">
        <v>2962</v>
      </c>
      <c r="AL2012">
        <v>2803</v>
      </c>
      <c r="AM2012">
        <v>2962</v>
      </c>
      <c r="AN2012">
        <v>2930</v>
      </c>
      <c r="AO2012">
        <v>2853</v>
      </c>
      <c r="AP2012">
        <v>2707</v>
      </c>
      <c r="AQ2012">
        <v>2758</v>
      </c>
      <c r="AR2012">
        <v>2816</v>
      </c>
      <c r="AS2012">
        <v>2707</v>
      </c>
      <c r="AT2012">
        <v>2758</v>
      </c>
      <c r="AU2012">
        <f>AVERAGE(Tabla34[[#This Row],[gr21_0]:[gr21_9]])</f>
        <v>2825.6</v>
      </c>
    </row>
    <row r="2013" spans="1:47">
      <c r="A2013">
        <v>1799</v>
      </c>
      <c r="B2013">
        <v>1799</v>
      </c>
      <c r="C2013">
        <v>1799</v>
      </c>
      <c r="D2013">
        <v>1799</v>
      </c>
      <c r="E2013">
        <v>1799</v>
      </c>
      <c r="F2013">
        <v>1799</v>
      </c>
      <c r="G2013">
        <v>1799</v>
      </c>
      <c r="H2013">
        <v>1799</v>
      </c>
      <c r="I2013">
        <v>1799</v>
      </c>
      <c r="J2013">
        <v>1799</v>
      </c>
      <c r="K2013">
        <f>AVERAGE(Tabla33[[#This Row],[gr12_0]:[gr12_9]])</f>
        <v>1799</v>
      </c>
      <c r="M2013">
        <v>1908</v>
      </c>
      <c r="N2013">
        <v>1908</v>
      </c>
      <c r="O2013">
        <v>1908</v>
      </c>
      <c r="P2013" s="4">
        <v>1997</v>
      </c>
      <c r="Q2013">
        <v>1908</v>
      </c>
      <c r="R2013">
        <v>1908</v>
      </c>
      <c r="S2013">
        <v>1908</v>
      </c>
      <c r="T2013">
        <v>1908</v>
      </c>
      <c r="U2013">
        <v>1908</v>
      </c>
      <c r="V2013">
        <v>1976</v>
      </c>
      <c r="W2013">
        <f>AVERAGE(Tabla31[[#This Row],[gr15_0]:[gr15_9]])</f>
        <v>1923.7</v>
      </c>
      <c r="Y2013">
        <v>2116</v>
      </c>
      <c r="Z2013">
        <v>2103</v>
      </c>
      <c r="AA2013">
        <v>2085</v>
      </c>
      <c r="AB2013">
        <v>2085</v>
      </c>
      <c r="AC2013">
        <v>2090</v>
      </c>
      <c r="AD2013">
        <v>2090</v>
      </c>
      <c r="AE2013">
        <v>2207</v>
      </c>
      <c r="AF2013">
        <v>2142</v>
      </c>
      <c r="AG2013">
        <v>2131</v>
      </c>
      <c r="AH2013">
        <v>2085</v>
      </c>
      <c r="AI2013" s="5">
        <f>AVERAGE(Tabla30[[#This Row],[gr17_0]:[gr17_9]])</f>
        <v>2113.4</v>
      </c>
      <c r="AK2013">
        <v>2962</v>
      </c>
      <c r="AL2013">
        <v>2803</v>
      </c>
      <c r="AM2013">
        <v>2962</v>
      </c>
      <c r="AN2013">
        <v>2930</v>
      </c>
      <c r="AO2013">
        <v>2853</v>
      </c>
      <c r="AP2013">
        <v>2707</v>
      </c>
      <c r="AQ2013">
        <v>2758</v>
      </c>
      <c r="AR2013">
        <v>2816</v>
      </c>
      <c r="AS2013">
        <v>2707</v>
      </c>
      <c r="AT2013">
        <v>2758</v>
      </c>
      <c r="AU2013">
        <f>AVERAGE(Tabla34[[#This Row],[gr21_0]:[gr21_9]])</f>
        <v>2825.6</v>
      </c>
    </row>
    <row r="2014" spans="1:47">
      <c r="A2014">
        <v>1799</v>
      </c>
      <c r="B2014">
        <v>1799</v>
      </c>
      <c r="C2014">
        <v>1799</v>
      </c>
      <c r="D2014">
        <v>1799</v>
      </c>
      <c r="E2014">
        <v>1799</v>
      </c>
      <c r="F2014">
        <v>1799</v>
      </c>
      <c r="G2014">
        <v>1799</v>
      </c>
      <c r="H2014">
        <v>1799</v>
      </c>
      <c r="I2014">
        <v>1799</v>
      </c>
      <c r="J2014">
        <v>1799</v>
      </c>
      <c r="K2014">
        <f>AVERAGE(Tabla33[[#This Row],[gr12_0]:[gr12_9]])</f>
        <v>1799</v>
      </c>
      <c r="M2014">
        <v>1908</v>
      </c>
      <c r="N2014">
        <v>1908</v>
      </c>
      <c r="O2014">
        <v>1908</v>
      </c>
      <c r="P2014" s="4">
        <v>1997</v>
      </c>
      <c r="Q2014">
        <v>1908</v>
      </c>
      <c r="R2014">
        <v>1908</v>
      </c>
      <c r="S2014">
        <v>1908</v>
      </c>
      <c r="T2014">
        <v>1908</v>
      </c>
      <c r="U2014">
        <v>1908</v>
      </c>
      <c r="V2014">
        <v>1976</v>
      </c>
      <c r="W2014">
        <f>AVERAGE(Tabla31[[#This Row],[gr15_0]:[gr15_9]])</f>
        <v>1923.7</v>
      </c>
      <c r="Y2014">
        <v>2116</v>
      </c>
      <c r="Z2014">
        <v>2103</v>
      </c>
      <c r="AA2014">
        <v>2085</v>
      </c>
      <c r="AB2014">
        <v>2085</v>
      </c>
      <c r="AC2014">
        <v>2090</v>
      </c>
      <c r="AD2014">
        <v>2090</v>
      </c>
      <c r="AE2014">
        <v>2207</v>
      </c>
      <c r="AF2014">
        <v>2142</v>
      </c>
      <c r="AG2014">
        <v>2131</v>
      </c>
      <c r="AH2014">
        <v>2085</v>
      </c>
      <c r="AI2014" s="5">
        <f>AVERAGE(Tabla30[[#This Row],[gr17_0]:[gr17_9]])</f>
        <v>2113.4</v>
      </c>
      <c r="AK2014">
        <v>2962</v>
      </c>
      <c r="AL2014">
        <v>2803</v>
      </c>
      <c r="AM2014">
        <v>2962</v>
      </c>
      <c r="AN2014">
        <v>2930</v>
      </c>
      <c r="AO2014">
        <v>2853</v>
      </c>
      <c r="AP2014">
        <v>2707</v>
      </c>
      <c r="AQ2014">
        <v>2758</v>
      </c>
      <c r="AR2014">
        <v>2816</v>
      </c>
      <c r="AS2014">
        <v>2707</v>
      </c>
      <c r="AT2014">
        <v>2758</v>
      </c>
      <c r="AU2014">
        <f>AVERAGE(Tabla34[[#This Row],[gr21_0]:[gr21_9]])</f>
        <v>2825.6</v>
      </c>
    </row>
    <row r="2015" spans="1:47">
      <c r="A2015">
        <v>1799</v>
      </c>
      <c r="B2015">
        <v>1799</v>
      </c>
      <c r="C2015">
        <v>1799</v>
      </c>
      <c r="D2015">
        <v>1799</v>
      </c>
      <c r="E2015">
        <v>1799</v>
      </c>
      <c r="F2015">
        <v>1799</v>
      </c>
      <c r="G2015">
        <v>1799</v>
      </c>
      <c r="H2015">
        <v>1799</v>
      </c>
      <c r="I2015">
        <v>1799</v>
      </c>
      <c r="J2015">
        <v>1799</v>
      </c>
      <c r="K2015">
        <f>AVERAGE(Tabla33[[#This Row],[gr12_0]:[gr12_9]])</f>
        <v>1799</v>
      </c>
      <c r="M2015">
        <v>1908</v>
      </c>
      <c r="N2015">
        <v>1908</v>
      </c>
      <c r="O2015">
        <v>1908</v>
      </c>
      <c r="P2015" s="4">
        <v>1997</v>
      </c>
      <c r="Q2015">
        <v>1908</v>
      </c>
      <c r="R2015">
        <v>1908</v>
      </c>
      <c r="S2015">
        <v>1908</v>
      </c>
      <c r="T2015">
        <v>1908</v>
      </c>
      <c r="U2015">
        <v>1908</v>
      </c>
      <c r="V2015">
        <v>1976</v>
      </c>
      <c r="W2015">
        <f>AVERAGE(Tabla31[[#This Row],[gr15_0]:[gr15_9]])</f>
        <v>1923.7</v>
      </c>
      <c r="Y2015">
        <v>2116</v>
      </c>
      <c r="Z2015">
        <v>2103</v>
      </c>
      <c r="AA2015">
        <v>2085</v>
      </c>
      <c r="AB2015">
        <v>2085</v>
      </c>
      <c r="AC2015">
        <v>2090</v>
      </c>
      <c r="AD2015">
        <v>2090</v>
      </c>
      <c r="AE2015">
        <v>2207</v>
      </c>
      <c r="AF2015">
        <v>2142</v>
      </c>
      <c r="AG2015">
        <v>2131</v>
      </c>
      <c r="AH2015">
        <v>2085</v>
      </c>
      <c r="AI2015" s="5">
        <f>AVERAGE(Tabla30[[#This Row],[gr17_0]:[gr17_9]])</f>
        <v>2113.4</v>
      </c>
      <c r="AK2015">
        <v>2962</v>
      </c>
      <c r="AL2015">
        <v>2803</v>
      </c>
      <c r="AM2015">
        <v>2962</v>
      </c>
      <c r="AN2015">
        <v>2930</v>
      </c>
      <c r="AO2015">
        <v>2853</v>
      </c>
      <c r="AP2015">
        <v>2707</v>
      </c>
      <c r="AQ2015">
        <v>2758</v>
      </c>
      <c r="AR2015">
        <v>2816</v>
      </c>
      <c r="AS2015">
        <v>2707</v>
      </c>
      <c r="AT2015">
        <v>2758</v>
      </c>
      <c r="AU2015">
        <f>AVERAGE(Tabla34[[#This Row],[gr21_0]:[gr21_9]])</f>
        <v>2825.6</v>
      </c>
    </row>
    <row r="2016" spans="1:47">
      <c r="A2016">
        <v>1799</v>
      </c>
      <c r="B2016">
        <v>1799</v>
      </c>
      <c r="C2016">
        <v>1799</v>
      </c>
      <c r="D2016">
        <v>1799</v>
      </c>
      <c r="E2016">
        <v>1799</v>
      </c>
      <c r="F2016">
        <v>1799</v>
      </c>
      <c r="G2016">
        <v>1799</v>
      </c>
      <c r="H2016">
        <v>1799</v>
      </c>
      <c r="I2016">
        <v>1799</v>
      </c>
      <c r="J2016">
        <v>1799</v>
      </c>
      <c r="K2016">
        <f>AVERAGE(Tabla33[[#This Row],[gr12_0]:[gr12_9]])</f>
        <v>1799</v>
      </c>
      <c r="M2016">
        <v>1908</v>
      </c>
      <c r="N2016">
        <v>1908</v>
      </c>
      <c r="O2016">
        <v>1908</v>
      </c>
      <c r="P2016" s="4">
        <v>1997</v>
      </c>
      <c r="Q2016">
        <v>1908</v>
      </c>
      <c r="R2016">
        <v>1908</v>
      </c>
      <c r="S2016">
        <v>1908</v>
      </c>
      <c r="T2016">
        <v>1908</v>
      </c>
      <c r="U2016">
        <v>1908</v>
      </c>
      <c r="V2016">
        <v>1976</v>
      </c>
      <c r="W2016">
        <f>AVERAGE(Tabla31[[#This Row],[gr15_0]:[gr15_9]])</f>
        <v>1923.7</v>
      </c>
      <c r="Y2016">
        <v>2116</v>
      </c>
      <c r="Z2016">
        <v>2103</v>
      </c>
      <c r="AA2016">
        <v>2085</v>
      </c>
      <c r="AB2016">
        <v>2085</v>
      </c>
      <c r="AC2016">
        <v>2090</v>
      </c>
      <c r="AD2016">
        <v>2090</v>
      </c>
      <c r="AE2016">
        <v>2207</v>
      </c>
      <c r="AF2016">
        <v>2142</v>
      </c>
      <c r="AG2016">
        <v>2131</v>
      </c>
      <c r="AH2016">
        <v>2085</v>
      </c>
      <c r="AI2016" s="5">
        <f>AVERAGE(Tabla30[[#This Row],[gr17_0]:[gr17_9]])</f>
        <v>2113.4</v>
      </c>
      <c r="AK2016">
        <v>2962</v>
      </c>
      <c r="AL2016">
        <v>2803</v>
      </c>
      <c r="AM2016">
        <v>2962</v>
      </c>
      <c r="AN2016">
        <v>2930</v>
      </c>
      <c r="AO2016">
        <v>2853</v>
      </c>
      <c r="AP2016">
        <v>2707</v>
      </c>
      <c r="AQ2016">
        <v>2758</v>
      </c>
      <c r="AR2016">
        <v>2816</v>
      </c>
      <c r="AS2016">
        <v>2707</v>
      </c>
      <c r="AT2016">
        <v>2758</v>
      </c>
      <c r="AU2016">
        <f>AVERAGE(Tabla34[[#This Row],[gr21_0]:[gr21_9]])</f>
        <v>2825.6</v>
      </c>
    </row>
    <row r="2017" spans="1:47">
      <c r="A2017">
        <v>1799</v>
      </c>
      <c r="B2017">
        <v>1799</v>
      </c>
      <c r="C2017">
        <v>1799</v>
      </c>
      <c r="D2017">
        <v>1799</v>
      </c>
      <c r="E2017">
        <v>1799</v>
      </c>
      <c r="F2017">
        <v>1799</v>
      </c>
      <c r="G2017">
        <v>1799</v>
      </c>
      <c r="H2017">
        <v>1799</v>
      </c>
      <c r="I2017">
        <v>1799</v>
      </c>
      <c r="J2017">
        <v>1799</v>
      </c>
      <c r="K2017">
        <f>AVERAGE(Tabla33[[#This Row],[gr12_0]:[gr12_9]])</f>
        <v>1799</v>
      </c>
      <c r="M2017">
        <v>1908</v>
      </c>
      <c r="N2017">
        <v>1908</v>
      </c>
      <c r="O2017">
        <v>1908</v>
      </c>
      <c r="P2017" s="4">
        <v>1997</v>
      </c>
      <c r="Q2017">
        <v>1908</v>
      </c>
      <c r="R2017">
        <v>1908</v>
      </c>
      <c r="S2017">
        <v>1908</v>
      </c>
      <c r="T2017">
        <v>1908</v>
      </c>
      <c r="U2017">
        <v>1908</v>
      </c>
      <c r="V2017">
        <v>1976</v>
      </c>
      <c r="W2017">
        <f>AVERAGE(Tabla31[[#This Row],[gr15_0]:[gr15_9]])</f>
        <v>1923.7</v>
      </c>
      <c r="Y2017">
        <v>2116</v>
      </c>
      <c r="Z2017">
        <v>2103</v>
      </c>
      <c r="AA2017">
        <v>2085</v>
      </c>
      <c r="AB2017">
        <v>2085</v>
      </c>
      <c r="AC2017">
        <v>2090</v>
      </c>
      <c r="AD2017">
        <v>2090</v>
      </c>
      <c r="AE2017">
        <v>2207</v>
      </c>
      <c r="AF2017">
        <v>2142</v>
      </c>
      <c r="AG2017">
        <v>2131</v>
      </c>
      <c r="AH2017">
        <v>2085</v>
      </c>
      <c r="AI2017" s="5">
        <f>AVERAGE(Tabla30[[#This Row],[gr17_0]:[gr17_9]])</f>
        <v>2113.4</v>
      </c>
      <c r="AK2017">
        <v>2962</v>
      </c>
      <c r="AL2017">
        <v>2803</v>
      </c>
      <c r="AM2017">
        <v>2962</v>
      </c>
      <c r="AN2017">
        <v>2930</v>
      </c>
      <c r="AO2017">
        <v>2853</v>
      </c>
      <c r="AP2017">
        <v>2707</v>
      </c>
      <c r="AQ2017">
        <v>2758</v>
      </c>
      <c r="AR2017">
        <v>2816</v>
      </c>
      <c r="AS2017">
        <v>2707</v>
      </c>
      <c r="AT2017">
        <v>2758</v>
      </c>
      <c r="AU2017">
        <f>AVERAGE(Tabla34[[#This Row],[gr21_0]:[gr21_9]])</f>
        <v>2825.6</v>
      </c>
    </row>
    <row r="2018" spans="1:47">
      <c r="A2018">
        <v>1799</v>
      </c>
      <c r="B2018">
        <v>1799</v>
      </c>
      <c r="C2018">
        <v>1799</v>
      </c>
      <c r="D2018">
        <v>1799</v>
      </c>
      <c r="E2018">
        <v>1799</v>
      </c>
      <c r="F2018">
        <v>1799</v>
      </c>
      <c r="G2018">
        <v>1799</v>
      </c>
      <c r="H2018">
        <v>1799</v>
      </c>
      <c r="I2018">
        <v>1799</v>
      </c>
      <c r="J2018">
        <v>1799</v>
      </c>
      <c r="K2018">
        <f>AVERAGE(Tabla33[[#This Row],[gr12_0]:[gr12_9]])</f>
        <v>1799</v>
      </c>
      <c r="M2018">
        <v>1908</v>
      </c>
      <c r="N2018">
        <v>1908</v>
      </c>
      <c r="O2018">
        <v>1908</v>
      </c>
      <c r="P2018" s="4">
        <v>1997</v>
      </c>
      <c r="Q2018">
        <v>1908</v>
      </c>
      <c r="R2018">
        <v>1908</v>
      </c>
      <c r="S2018">
        <v>1908</v>
      </c>
      <c r="T2018">
        <v>1908</v>
      </c>
      <c r="U2018">
        <v>1908</v>
      </c>
      <c r="V2018">
        <v>1976</v>
      </c>
      <c r="W2018">
        <f>AVERAGE(Tabla31[[#This Row],[gr15_0]:[gr15_9]])</f>
        <v>1923.7</v>
      </c>
      <c r="Y2018">
        <v>2116</v>
      </c>
      <c r="Z2018">
        <v>2103</v>
      </c>
      <c r="AA2018">
        <v>2085</v>
      </c>
      <c r="AB2018">
        <v>2085</v>
      </c>
      <c r="AC2018">
        <v>2090</v>
      </c>
      <c r="AD2018">
        <v>2090</v>
      </c>
      <c r="AE2018">
        <v>2207</v>
      </c>
      <c r="AF2018">
        <v>2142</v>
      </c>
      <c r="AG2018">
        <v>2131</v>
      </c>
      <c r="AH2018">
        <v>2085</v>
      </c>
      <c r="AI2018" s="5">
        <f>AVERAGE(Tabla30[[#This Row],[gr17_0]:[gr17_9]])</f>
        <v>2113.4</v>
      </c>
      <c r="AK2018">
        <v>2962</v>
      </c>
      <c r="AL2018">
        <v>2803</v>
      </c>
      <c r="AM2018">
        <v>2962</v>
      </c>
      <c r="AN2018">
        <v>2930</v>
      </c>
      <c r="AO2018">
        <v>2853</v>
      </c>
      <c r="AP2018">
        <v>2707</v>
      </c>
      <c r="AQ2018">
        <v>2758</v>
      </c>
      <c r="AR2018">
        <v>2816</v>
      </c>
      <c r="AS2018">
        <v>2707</v>
      </c>
      <c r="AT2018">
        <v>2758</v>
      </c>
      <c r="AU2018">
        <f>AVERAGE(Tabla34[[#This Row],[gr21_0]:[gr21_9]])</f>
        <v>2825.6</v>
      </c>
    </row>
    <row r="2019" spans="1:47">
      <c r="A2019">
        <v>1799</v>
      </c>
      <c r="B2019">
        <v>1799</v>
      </c>
      <c r="C2019">
        <v>1799</v>
      </c>
      <c r="D2019">
        <v>1799</v>
      </c>
      <c r="E2019">
        <v>1799</v>
      </c>
      <c r="F2019">
        <v>1799</v>
      </c>
      <c r="G2019">
        <v>1799</v>
      </c>
      <c r="H2019">
        <v>1799</v>
      </c>
      <c r="I2019">
        <v>1799</v>
      </c>
      <c r="J2019">
        <v>1799</v>
      </c>
      <c r="K2019">
        <f>AVERAGE(Tabla33[[#This Row],[gr12_0]:[gr12_9]])</f>
        <v>1799</v>
      </c>
      <c r="M2019">
        <v>1908</v>
      </c>
      <c r="N2019">
        <v>1908</v>
      </c>
      <c r="O2019">
        <v>1908</v>
      </c>
      <c r="P2019" s="4">
        <v>1997</v>
      </c>
      <c r="Q2019">
        <v>1908</v>
      </c>
      <c r="R2019">
        <v>1908</v>
      </c>
      <c r="S2019">
        <v>1908</v>
      </c>
      <c r="T2019">
        <v>1908</v>
      </c>
      <c r="U2019">
        <v>1908</v>
      </c>
      <c r="V2019">
        <v>1976</v>
      </c>
      <c r="W2019">
        <f>AVERAGE(Tabla31[[#This Row],[gr15_0]:[gr15_9]])</f>
        <v>1923.7</v>
      </c>
      <c r="Y2019">
        <v>2116</v>
      </c>
      <c r="Z2019">
        <v>2103</v>
      </c>
      <c r="AA2019">
        <v>2085</v>
      </c>
      <c r="AB2019">
        <v>2085</v>
      </c>
      <c r="AC2019">
        <v>2090</v>
      </c>
      <c r="AD2019">
        <v>2090</v>
      </c>
      <c r="AE2019">
        <v>2207</v>
      </c>
      <c r="AF2019">
        <v>2142</v>
      </c>
      <c r="AG2019">
        <v>2131</v>
      </c>
      <c r="AH2019">
        <v>2085</v>
      </c>
      <c r="AI2019" s="5">
        <f>AVERAGE(Tabla30[[#This Row],[gr17_0]:[gr17_9]])</f>
        <v>2113.4</v>
      </c>
      <c r="AK2019">
        <v>2962</v>
      </c>
      <c r="AL2019">
        <v>2803</v>
      </c>
      <c r="AM2019">
        <v>2962</v>
      </c>
      <c r="AN2019">
        <v>2930</v>
      </c>
      <c r="AO2019">
        <v>2853</v>
      </c>
      <c r="AP2019">
        <v>2707</v>
      </c>
      <c r="AQ2019">
        <v>2758</v>
      </c>
      <c r="AR2019">
        <v>2816</v>
      </c>
      <c r="AS2019">
        <v>2707</v>
      </c>
      <c r="AT2019">
        <v>2758</v>
      </c>
      <c r="AU2019">
        <f>AVERAGE(Tabla34[[#This Row],[gr21_0]:[gr21_9]])</f>
        <v>2825.6</v>
      </c>
    </row>
    <row r="2020" spans="1:47">
      <c r="A2020">
        <v>1799</v>
      </c>
      <c r="B2020">
        <v>1799</v>
      </c>
      <c r="C2020">
        <v>1799</v>
      </c>
      <c r="D2020">
        <v>1799</v>
      </c>
      <c r="E2020">
        <v>1799</v>
      </c>
      <c r="F2020">
        <v>1799</v>
      </c>
      <c r="G2020">
        <v>1799</v>
      </c>
      <c r="H2020">
        <v>1799</v>
      </c>
      <c r="I2020">
        <v>1799</v>
      </c>
      <c r="J2020">
        <v>1799</v>
      </c>
      <c r="K2020">
        <f>AVERAGE(Tabla33[[#This Row],[gr12_0]:[gr12_9]])</f>
        <v>1799</v>
      </c>
      <c r="M2020">
        <v>1908</v>
      </c>
      <c r="N2020">
        <v>1908</v>
      </c>
      <c r="O2020">
        <v>1908</v>
      </c>
      <c r="P2020" s="4">
        <v>1997</v>
      </c>
      <c r="Q2020">
        <v>1908</v>
      </c>
      <c r="R2020">
        <v>1908</v>
      </c>
      <c r="S2020">
        <v>1908</v>
      </c>
      <c r="T2020">
        <v>1908</v>
      </c>
      <c r="U2020">
        <v>1908</v>
      </c>
      <c r="V2020">
        <v>1976</v>
      </c>
      <c r="W2020">
        <f>AVERAGE(Tabla31[[#This Row],[gr15_0]:[gr15_9]])</f>
        <v>1923.7</v>
      </c>
      <c r="Y2020">
        <v>2116</v>
      </c>
      <c r="Z2020">
        <v>2103</v>
      </c>
      <c r="AA2020">
        <v>2085</v>
      </c>
      <c r="AB2020">
        <v>2085</v>
      </c>
      <c r="AC2020">
        <v>2090</v>
      </c>
      <c r="AD2020">
        <v>2090</v>
      </c>
      <c r="AE2020">
        <v>2207</v>
      </c>
      <c r="AF2020">
        <v>2142</v>
      </c>
      <c r="AG2020">
        <v>2131</v>
      </c>
      <c r="AH2020">
        <v>2085</v>
      </c>
      <c r="AI2020" s="5">
        <f>AVERAGE(Tabla30[[#This Row],[gr17_0]:[gr17_9]])</f>
        <v>2113.4</v>
      </c>
      <c r="AK2020">
        <v>2962</v>
      </c>
      <c r="AL2020">
        <v>2803</v>
      </c>
      <c r="AM2020">
        <v>2962</v>
      </c>
      <c r="AN2020">
        <v>2930</v>
      </c>
      <c r="AO2020">
        <v>2853</v>
      </c>
      <c r="AP2020">
        <v>2707</v>
      </c>
      <c r="AQ2020">
        <v>2758</v>
      </c>
      <c r="AR2020">
        <v>2816</v>
      </c>
      <c r="AS2020">
        <v>2707</v>
      </c>
      <c r="AT2020">
        <v>2758</v>
      </c>
      <c r="AU2020">
        <f>AVERAGE(Tabla34[[#This Row],[gr21_0]:[gr21_9]])</f>
        <v>2825.6</v>
      </c>
    </row>
    <row r="2021" spans="1:47">
      <c r="A2021">
        <v>1799</v>
      </c>
      <c r="B2021">
        <v>1799</v>
      </c>
      <c r="C2021">
        <v>1799</v>
      </c>
      <c r="D2021">
        <v>1799</v>
      </c>
      <c r="E2021">
        <v>1799</v>
      </c>
      <c r="F2021">
        <v>1799</v>
      </c>
      <c r="G2021">
        <v>1799</v>
      </c>
      <c r="H2021">
        <v>1799</v>
      </c>
      <c r="I2021">
        <v>1799</v>
      </c>
      <c r="J2021">
        <v>1799</v>
      </c>
      <c r="K2021">
        <f>AVERAGE(Tabla33[[#This Row],[gr12_0]:[gr12_9]])</f>
        <v>1799</v>
      </c>
      <c r="M2021">
        <v>1908</v>
      </c>
      <c r="N2021">
        <v>1908</v>
      </c>
      <c r="O2021">
        <v>1908</v>
      </c>
      <c r="P2021" s="4">
        <v>1997</v>
      </c>
      <c r="Q2021">
        <v>1908</v>
      </c>
      <c r="R2021">
        <v>1908</v>
      </c>
      <c r="S2021">
        <v>1908</v>
      </c>
      <c r="T2021">
        <v>1908</v>
      </c>
      <c r="U2021">
        <v>1908</v>
      </c>
      <c r="V2021">
        <v>1976</v>
      </c>
      <c r="W2021">
        <f>AVERAGE(Tabla31[[#This Row],[gr15_0]:[gr15_9]])</f>
        <v>1923.7</v>
      </c>
      <c r="Y2021">
        <v>2116</v>
      </c>
      <c r="Z2021">
        <v>2103</v>
      </c>
      <c r="AA2021">
        <v>2085</v>
      </c>
      <c r="AB2021">
        <v>2085</v>
      </c>
      <c r="AC2021">
        <v>2090</v>
      </c>
      <c r="AD2021">
        <v>2090</v>
      </c>
      <c r="AE2021">
        <v>2207</v>
      </c>
      <c r="AF2021">
        <v>2142</v>
      </c>
      <c r="AG2021">
        <v>2131</v>
      </c>
      <c r="AH2021">
        <v>2085</v>
      </c>
      <c r="AI2021" s="5">
        <f>AVERAGE(Tabla30[[#This Row],[gr17_0]:[gr17_9]])</f>
        <v>2113.4</v>
      </c>
      <c r="AK2021">
        <v>2962</v>
      </c>
      <c r="AL2021">
        <v>2803</v>
      </c>
      <c r="AM2021">
        <v>2962</v>
      </c>
      <c r="AN2021">
        <v>2930</v>
      </c>
      <c r="AO2021">
        <v>2853</v>
      </c>
      <c r="AP2021">
        <v>2707</v>
      </c>
      <c r="AQ2021">
        <v>2758</v>
      </c>
      <c r="AR2021">
        <v>2816</v>
      </c>
      <c r="AS2021">
        <v>2707</v>
      </c>
      <c r="AT2021">
        <v>2758</v>
      </c>
      <c r="AU2021">
        <f>AVERAGE(Tabla34[[#This Row],[gr21_0]:[gr21_9]])</f>
        <v>2825.6</v>
      </c>
    </row>
    <row r="2022" spans="1:47">
      <c r="A2022">
        <v>1799</v>
      </c>
      <c r="B2022">
        <v>1799</v>
      </c>
      <c r="C2022">
        <v>1799</v>
      </c>
      <c r="D2022">
        <v>1799</v>
      </c>
      <c r="E2022">
        <v>1799</v>
      </c>
      <c r="F2022">
        <v>1799</v>
      </c>
      <c r="G2022">
        <v>1799</v>
      </c>
      <c r="H2022">
        <v>1799</v>
      </c>
      <c r="I2022">
        <v>1799</v>
      </c>
      <c r="J2022">
        <v>1799</v>
      </c>
      <c r="K2022">
        <f>AVERAGE(Tabla33[[#This Row],[gr12_0]:[gr12_9]])</f>
        <v>1799</v>
      </c>
      <c r="M2022">
        <v>1908</v>
      </c>
      <c r="N2022">
        <v>1908</v>
      </c>
      <c r="O2022">
        <v>1908</v>
      </c>
      <c r="P2022" s="4">
        <v>1997</v>
      </c>
      <c r="Q2022">
        <v>1908</v>
      </c>
      <c r="R2022">
        <v>1908</v>
      </c>
      <c r="S2022">
        <v>1908</v>
      </c>
      <c r="T2022">
        <v>1908</v>
      </c>
      <c r="U2022">
        <v>1908</v>
      </c>
      <c r="V2022">
        <v>1976</v>
      </c>
      <c r="W2022">
        <f>AVERAGE(Tabla31[[#This Row],[gr15_0]:[gr15_9]])</f>
        <v>1923.7</v>
      </c>
      <c r="Y2022">
        <v>2116</v>
      </c>
      <c r="Z2022">
        <v>2103</v>
      </c>
      <c r="AA2022">
        <v>2085</v>
      </c>
      <c r="AB2022">
        <v>2085</v>
      </c>
      <c r="AC2022">
        <v>2090</v>
      </c>
      <c r="AD2022">
        <v>2090</v>
      </c>
      <c r="AE2022">
        <v>2207</v>
      </c>
      <c r="AF2022">
        <v>2142</v>
      </c>
      <c r="AG2022">
        <v>2131</v>
      </c>
      <c r="AH2022">
        <v>2085</v>
      </c>
      <c r="AI2022" s="5">
        <f>AVERAGE(Tabla30[[#This Row],[gr17_0]:[gr17_9]])</f>
        <v>2113.4</v>
      </c>
      <c r="AK2022">
        <v>2962</v>
      </c>
      <c r="AL2022">
        <v>2803</v>
      </c>
      <c r="AM2022">
        <v>2962</v>
      </c>
      <c r="AN2022">
        <v>2930</v>
      </c>
      <c r="AO2022">
        <v>2853</v>
      </c>
      <c r="AP2022">
        <v>2707</v>
      </c>
      <c r="AQ2022">
        <v>2758</v>
      </c>
      <c r="AR2022">
        <v>2816</v>
      </c>
      <c r="AS2022">
        <v>2707</v>
      </c>
      <c r="AT2022">
        <v>2758</v>
      </c>
      <c r="AU2022">
        <f>AVERAGE(Tabla34[[#This Row],[gr21_0]:[gr21_9]])</f>
        <v>2825.6</v>
      </c>
    </row>
    <row r="2023" spans="1:47">
      <c r="A2023">
        <v>1799</v>
      </c>
      <c r="B2023">
        <v>1799</v>
      </c>
      <c r="C2023">
        <v>1799</v>
      </c>
      <c r="D2023">
        <v>1799</v>
      </c>
      <c r="E2023">
        <v>1799</v>
      </c>
      <c r="F2023">
        <v>1799</v>
      </c>
      <c r="G2023">
        <v>1799</v>
      </c>
      <c r="H2023">
        <v>1799</v>
      </c>
      <c r="I2023">
        <v>1799</v>
      </c>
      <c r="J2023">
        <v>1799</v>
      </c>
      <c r="K2023">
        <f>AVERAGE(Tabla33[[#This Row],[gr12_0]:[gr12_9]])</f>
        <v>1799</v>
      </c>
      <c r="M2023">
        <v>1908</v>
      </c>
      <c r="N2023">
        <v>1908</v>
      </c>
      <c r="O2023">
        <v>1908</v>
      </c>
      <c r="P2023" s="4">
        <v>1997</v>
      </c>
      <c r="Q2023">
        <v>1908</v>
      </c>
      <c r="R2023">
        <v>1908</v>
      </c>
      <c r="S2023">
        <v>1908</v>
      </c>
      <c r="T2023">
        <v>1908</v>
      </c>
      <c r="U2023">
        <v>1908</v>
      </c>
      <c r="V2023">
        <v>1976</v>
      </c>
      <c r="W2023">
        <f>AVERAGE(Tabla31[[#This Row],[gr15_0]:[gr15_9]])</f>
        <v>1923.7</v>
      </c>
      <c r="Y2023">
        <v>2116</v>
      </c>
      <c r="Z2023">
        <v>2103</v>
      </c>
      <c r="AA2023">
        <v>2085</v>
      </c>
      <c r="AB2023">
        <v>2085</v>
      </c>
      <c r="AC2023">
        <v>2090</v>
      </c>
      <c r="AD2023">
        <v>2090</v>
      </c>
      <c r="AE2023">
        <v>2207</v>
      </c>
      <c r="AF2023">
        <v>2142</v>
      </c>
      <c r="AG2023">
        <v>2131</v>
      </c>
      <c r="AH2023">
        <v>2085</v>
      </c>
      <c r="AI2023" s="5">
        <f>AVERAGE(Tabla30[[#This Row],[gr17_0]:[gr17_9]])</f>
        <v>2113.4</v>
      </c>
      <c r="AK2023">
        <v>2962</v>
      </c>
      <c r="AL2023">
        <v>2803</v>
      </c>
      <c r="AM2023">
        <v>2962</v>
      </c>
      <c r="AN2023">
        <v>2930</v>
      </c>
      <c r="AO2023">
        <v>2853</v>
      </c>
      <c r="AP2023">
        <v>2707</v>
      </c>
      <c r="AQ2023">
        <v>2758</v>
      </c>
      <c r="AR2023">
        <v>2816</v>
      </c>
      <c r="AS2023">
        <v>2707</v>
      </c>
      <c r="AT2023">
        <v>2758</v>
      </c>
      <c r="AU2023">
        <f>AVERAGE(Tabla34[[#This Row],[gr21_0]:[gr21_9]])</f>
        <v>2825.6</v>
      </c>
    </row>
    <row r="2024" spans="1:47">
      <c r="A2024">
        <v>1799</v>
      </c>
      <c r="B2024">
        <v>1799</v>
      </c>
      <c r="C2024">
        <v>1799</v>
      </c>
      <c r="D2024">
        <v>1799</v>
      </c>
      <c r="E2024">
        <v>1799</v>
      </c>
      <c r="F2024">
        <v>1799</v>
      </c>
      <c r="G2024">
        <v>1799</v>
      </c>
      <c r="H2024">
        <v>1799</v>
      </c>
      <c r="I2024">
        <v>1799</v>
      </c>
      <c r="J2024">
        <v>1799</v>
      </c>
      <c r="K2024">
        <f>AVERAGE(Tabla33[[#This Row],[gr12_0]:[gr12_9]])</f>
        <v>1799</v>
      </c>
      <c r="M2024">
        <v>1908</v>
      </c>
      <c r="N2024">
        <v>1908</v>
      </c>
      <c r="O2024">
        <v>1908</v>
      </c>
      <c r="P2024" s="4">
        <v>1997</v>
      </c>
      <c r="Q2024">
        <v>1908</v>
      </c>
      <c r="R2024">
        <v>1908</v>
      </c>
      <c r="S2024">
        <v>1908</v>
      </c>
      <c r="T2024">
        <v>1908</v>
      </c>
      <c r="U2024">
        <v>1908</v>
      </c>
      <c r="V2024">
        <v>1976</v>
      </c>
      <c r="W2024">
        <f>AVERAGE(Tabla31[[#This Row],[gr15_0]:[gr15_9]])</f>
        <v>1923.7</v>
      </c>
      <c r="Y2024">
        <v>2116</v>
      </c>
      <c r="Z2024">
        <v>2103</v>
      </c>
      <c r="AA2024">
        <v>2085</v>
      </c>
      <c r="AB2024">
        <v>2085</v>
      </c>
      <c r="AC2024">
        <v>2090</v>
      </c>
      <c r="AD2024">
        <v>2090</v>
      </c>
      <c r="AE2024">
        <v>2207</v>
      </c>
      <c r="AF2024">
        <v>2142</v>
      </c>
      <c r="AG2024">
        <v>2131</v>
      </c>
      <c r="AH2024">
        <v>2085</v>
      </c>
      <c r="AI2024" s="5">
        <f>AVERAGE(Tabla30[[#This Row],[gr17_0]:[gr17_9]])</f>
        <v>2113.4</v>
      </c>
      <c r="AK2024">
        <v>2962</v>
      </c>
      <c r="AL2024">
        <v>2803</v>
      </c>
      <c r="AM2024">
        <v>2962</v>
      </c>
      <c r="AN2024">
        <v>2930</v>
      </c>
      <c r="AO2024">
        <v>2853</v>
      </c>
      <c r="AP2024">
        <v>2707</v>
      </c>
      <c r="AQ2024">
        <v>2758</v>
      </c>
      <c r="AR2024">
        <v>2816</v>
      </c>
      <c r="AS2024">
        <v>2707</v>
      </c>
      <c r="AT2024">
        <v>2758</v>
      </c>
      <c r="AU2024">
        <f>AVERAGE(Tabla34[[#This Row],[gr21_0]:[gr21_9]])</f>
        <v>2825.6</v>
      </c>
    </row>
    <row r="2025" spans="1:47">
      <c r="A2025">
        <v>1799</v>
      </c>
      <c r="B2025">
        <v>1799</v>
      </c>
      <c r="C2025">
        <v>1799</v>
      </c>
      <c r="D2025">
        <v>1799</v>
      </c>
      <c r="E2025">
        <v>1799</v>
      </c>
      <c r="F2025">
        <v>1799</v>
      </c>
      <c r="G2025">
        <v>1799</v>
      </c>
      <c r="H2025">
        <v>1799</v>
      </c>
      <c r="I2025">
        <v>1799</v>
      </c>
      <c r="J2025">
        <v>1799</v>
      </c>
      <c r="K2025">
        <f>AVERAGE(Tabla33[[#This Row],[gr12_0]:[gr12_9]])</f>
        <v>1799</v>
      </c>
      <c r="M2025">
        <v>1908</v>
      </c>
      <c r="N2025">
        <v>1908</v>
      </c>
      <c r="O2025">
        <v>1908</v>
      </c>
      <c r="P2025" s="4">
        <v>1997</v>
      </c>
      <c r="Q2025">
        <v>1908</v>
      </c>
      <c r="R2025">
        <v>1908</v>
      </c>
      <c r="S2025">
        <v>1908</v>
      </c>
      <c r="T2025">
        <v>1908</v>
      </c>
      <c r="U2025">
        <v>1908</v>
      </c>
      <c r="V2025">
        <v>1976</v>
      </c>
      <c r="W2025">
        <f>AVERAGE(Tabla31[[#This Row],[gr15_0]:[gr15_9]])</f>
        <v>1923.7</v>
      </c>
      <c r="Y2025">
        <v>2116</v>
      </c>
      <c r="Z2025">
        <v>2103</v>
      </c>
      <c r="AA2025">
        <v>2085</v>
      </c>
      <c r="AB2025">
        <v>2085</v>
      </c>
      <c r="AC2025">
        <v>2090</v>
      </c>
      <c r="AD2025">
        <v>2090</v>
      </c>
      <c r="AE2025">
        <v>2207</v>
      </c>
      <c r="AF2025">
        <v>2142</v>
      </c>
      <c r="AG2025">
        <v>2131</v>
      </c>
      <c r="AH2025">
        <v>2085</v>
      </c>
      <c r="AI2025" s="5">
        <f>AVERAGE(Tabla30[[#This Row],[gr17_0]:[gr17_9]])</f>
        <v>2113.4</v>
      </c>
      <c r="AK2025">
        <v>2962</v>
      </c>
      <c r="AL2025">
        <v>2803</v>
      </c>
      <c r="AM2025">
        <v>2962</v>
      </c>
      <c r="AN2025">
        <v>2930</v>
      </c>
      <c r="AO2025">
        <v>2853</v>
      </c>
      <c r="AP2025">
        <v>2707</v>
      </c>
      <c r="AQ2025">
        <v>2758</v>
      </c>
      <c r="AR2025">
        <v>2816</v>
      </c>
      <c r="AS2025">
        <v>2707</v>
      </c>
      <c r="AT2025">
        <v>2758</v>
      </c>
      <c r="AU2025">
        <f>AVERAGE(Tabla34[[#This Row],[gr21_0]:[gr21_9]])</f>
        <v>2825.6</v>
      </c>
    </row>
    <row r="2026" spans="1:47">
      <c r="A2026">
        <v>1799</v>
      </c>
      <c r="B2026">
        <v>1799</v>
      </c>
      <c r="C2026">
        <v>1799</v>
      </c>
      <c r="D2026">
        <v>1799</v>
      </c>
      <c r="E2026">
        <v>1799</v>
      </c>
      <c r="F2026">
        <v>1799</v>
      </c>
      <c r="G2026">
        <v>1799</v>
      </c>
      <c r="H2026">
        <v>1799</v>
      </c>
      <c r="I2026">
        <v>1799</v>
      </c>
      <c r="J2026">
        <v>1799</v>
      </c>
      <c r="K2026">
        <f>AVERAGE(Tabla33[[#This Row],[gr12_0]:[gr12_9]])</f>
        <v>1799</v>
      </c>
      <c r="M2026">
        <v>1908</v>
      </c>
      <c r="N2026">
        <v>1908</v>
      </c>
      <c r="O2026">
        <v>1908</v>
      </c>
      <c r="P2026" s="4">
        <v>1997</v>
      </c>
      <c r="Q2026">
        <v>1908</v>
      </c>
      <c r="R2026">
        <v>1908</v>
      </c>
      <c r="S2026">
        <v>1908</v>
      </c>
      <c r="T2026">
        <v>1908</v>
      </c>
      <c r="U2026">
        <v>1908</v>
      </c>
      <c r="V2026">
        <v>1976</v>
      </c>
      <c r="W2026">
        <f>AVERAGE(Tabla31[[#This Row],[gr15_0]:[gr15_9]])</f>
        <v>1923.7</v>
      </c>
      <c r="Y2026">
        <v>2116</v>
      </c>
      <c r="Z2026">
        <v>2103</v>
      </c>
      <c r="AA2026">
        <v>2085</v>
      </c>
      <c r="AB2026">
        <v>2085</v>
      </c>
      <c r="AC2026">
        <v>2090</v>
      </c>
      <c r="AD2026">
        <v>2090</v>
      </c>
      <c r="AE2026">
        <v>2207</v>
      </c>
      <c r="AF2026">
        <v>2142</v>
      </c>
      <c r="AG2026">
        <v>2131</v>
      </c>
      <c r="AH2026">
        <v>2085</v>
      </c>
      <c r="AI2026" s="5">
        <f>AVERAGE(Tabla30[[#This Row],[gr17_0]:[gr17_9]])</f>
        <v>2113.4</v>
      </c>
      <c r="AK2026">
        <v>2962</v>
      </c>
      <c r="AL2026">
        <v>2803</v>
      </c>
      <c r="AM2026">
        <v>2962</v>
      </c>
      <c r="AN2026">
        <v>2930</v>
      </c>
      <c r="AO2026">
        <v>2853</v>
      </c>
      <c r="AP2026">
        <v>2707</v>
      </c>
      <c r="AQ2026">
        <v>2758</v>
      </c>
      <c r="AR2026">
        <v>2816</v>
      </c>
      <c r="AS2026">
        <v>2707</v>
      </c>
      <c r="AT2026">
        <v>2758</v>
      </c>
      <c r="AU2026">
        <f>AVERAGE(Tabla34[[#This Row],[gr21_0]:[gr21_9]])</f>
        <v>2825.6</v>
      </c>
    </row>
    <row r="2027" spans="1:47">
      <c r="A2027">
        <v>1799</v>
      </c>
      <c r="B2027">
        <v>1799</v>
      </c>
      <c r="C2027">
        <v>1799</v>
      </c>
      <c r="D2027">
        <v>1799</v>
      </c>
      <c r="E2027">
        <v>1799</v>
      </c>
      <c r="F2027">
        <v>1799</v>
      </c>
      <c r="G2027">
        <v>1799</v>
      </c>
      <c r="H2027">
        <v>1799</v>
      </c>
      <c r="I2027">
        <v>1799</v>
      </c>
      <c r="J2027">
        <v>1799</v>
      </c>
      <c r="K2027">
        <f>AVERAGE(Tabla33[[#This Row],[gr12_0]:[gr12_9]])</f>
        <v>1799</v>
      </c>
      <c r="M2027">
        <v>1908</v>
      </c>
      <c r="N2027">
        <v>1908</v>
      </c>
      <c r="O2027">
        <v>1908</v>
      </c>
      <c r="P2027" s="4">
        <v>1997</v>
      </c>
      <c r="Q2027">
        <v>1908</v>
      </c>
      <c r="R2027">
        <v>1908</v>
      </c>
      <c r="S2027">
        <v>1908</v>
      </c>
      <c r="T2027">
        <v>1908</v>
      </c>
      <c r="U2027">
        <v>1908</v>
      </c>
      <c r="V2027">
        <v>1976</v>
      </c>
      <c r="W2027">
        <f>AVERAGE(Tabla31[[#This Row],[gr15_0]:[gr15_9]])</f>
        <v>1923.7</v>
      </c>
      <c r="Y2027">
        <v>2116</v>
      </c>
      <c r="Z2027">
        <v>2103</v>
      </c>
      <c r="AA2027">
        <v>2085</v>
      </c>
      <c r="AB2027">
        <v>2085</v>
      </c>
      <c r="AC2027">
        <v>2090</v>
      </c>
      <c r="AD2027">
        <v>2090</v>
      </c>
      <c r="AE2027">
        <v>2207</v>
      </c>
      <c r="AF2027">
        <v>2142</v>
      </c>
      <c r="AG2027">
        <v>2131</v>
      </c>
      <c r="AH2027">
        <v>2085</v>
      </c>
      <c r="AI2027" s="5">
        <f>AVERAGE(Tabla30[[#This Row],[gr17_0]:[gr17_9]])</f>
        <v>2113.4</v>
      </c>
      <c r="AK2027">
        <v>2962</v>
      </c>
      <c r="AL2027">
        <v>2803</v>
      </c>
      <c r="AM2027">
        <v>2962</v>
      </c>
      <c r="AN2027">
        <v>2930</v>
      </c>
      <c r="AO2027">
        <v>2853</v>
      </c>
      <c r="AP2027">
        <v>2707</v>
      </c>
      <c r="AQ2027">
        <v>2758</v>
      </c>
      <c r="AR2027">
        <v>2816</v>
      </c>
      <c r="AS2027">
        <v>2707</v>
      </c>
      <c r="AT2027">
        <v>2758</v>
      </c>
      <c r="AU2027">
        <f>AVERAGE(Tabla34[[#This Row],[gr21_0]:[gr21_9]])</f>
        <v>2825.6</v>
      </c>
    </row>
    <row r="2028" spans="1:47">
      <c r="A2028">
        <v>1799</v>
      </c>
      <c r="B2028">
        <v>1799</v>
      </c>
      <c r="C2028">
        <v>1799</v>
      </c>
      <c r="D2028">
        <v>1799</v>
      </c>
      <c r="E2028">
        <v>1799</v>
      </c>
      <c r="F2028">
        <v>1799</v>
      </c>
      <c r="G2028">
        <v>1799</v>
      </c>
      <c r="H2028">
        <v>1799</v>
      </c>
      <c r="I2028">
        <v>1799</v>
      </c>
      <c r="J2028">
        <v>1799</v>
      </c>
      <c r="K2028">
        <f>AVERAGE(Tabla33[[#This Row],[gr12_0]:[gr12_9]])</f>
        <v>1799</v>
      </c>
      <c r="M2028">
        <v>1908</v>
      </c>
      <c r="N2028">
        <v>1908</v>
      </c>
      <c r="O2028">
        <v>1908</v>
      </c>
      <c r="P2028" s="4">
        <v>1997</v>
      </c>
      <c r="Q2028">
        <v>1908</v>
      </c>
      <c r="R2028">
        <v>1908</v>
      </c>
      <c r="S2028">
        <v>1908</v>
      </c>
      <c r="T2028">
        <v>1908</v>
      </c>
      <c r="U2028">
        <v>1908</v>
      </c>
      <c r="V2028">
        <v>1976</v>
      </c>
      <c r="W2028">
        <f>AVERAGE(Tabla31[[#This Row],[gr15_0]:[gr15_9]])</f>
        <v>1923.7</v>
      </c>
      <c r="Y2028">
        <v>2116</v>
      </c>
      <c r="Z2028">
        <v>2103</v>
      </c>
      <c r="AA2028">
        <v>2085</v>
      </c>
      <c r="AB2028">
        <v>2085</v>
      </c>
      <c r="AC2028">
        <v>2090</v>
      </c>
      <c r="AD2028">
        <v>2090</v>
      </c>
      <c r="AE2028">
        <v>2207</v>
      </c>
      <c r="AF2028">
        <v>2142</v>
      </c>
      <c r="AG2028">
        <v>2131</v>
      </c>
      <c r="AH2028">
        <v>2085</v>
      </c>
      <c r="AI2028" s="5">
        <f>AVERAGE(Tabla30[[#This Row],[gr17_0]:[gr17_9]])</f>
        <v>2113.4</v>
      </c>
      <c r="AK2028">
        <v>2962</v>
      </c>
      <c r="AL2028">
        <v>2803</v>
      </c>
      <c r="AM2028">
        <v>2962</v>
      </c>
      <c r="AN2028">
        <v>2930</v>
      </c>
      <c r="AO2028">
        <v>2853</v>
      </c>
      <c r="AP2028">
        <v>2707</v>
      </c>
      <c r="AQ2028">
        <v>2758</v>
      </c>
      <c r="AR2028">
        <v>2816</v>
      </c>
      <c r="AS2028">
        <v>2707</v>
      </c>
      <c r="AT2028">
        <v>2758</v>
      </c>
      <c r="AU2028">
        <f>AVERAGE(Tabla34[[#This Row],[gr21_0]:[gr21_9]])</f>
        <v>2825.6</v>
      </c>
    </row>
    <row r="2029" spans="1:47">
      <c r="A2029">
        <v>1799</v>
      </c>
      <c r="B2029">
        <v>1799</v>
      </c>
      <c r="C2029">
        <v>1799</v>
      </c>
      <c r="D2029">
        <v>1799</v>
      </c>
      <c r="E2029">
        <v>1799</v>
      </c>
      <c r="F2029">
        <v>1799</v>
      </c>
      <c r="G2029">
        <v>1799</v>
      </c>
      <c r="H2029">
        <v>1799</v>
      </c>
      <c r="I2029">
        <v>1799</v>
      </c>
      <c r="J2029">
        <v>1799</v>
      </c>
      <c r="K2029">
        <f>AVERAGE(Tabla33[[#This Row],[gr12_0]:[gr12_9]])</f>
        <v>1799</v>
      </c>
      <c r="M2029">
        <v>1908</v>
      </c>
      <c r="N2029">
        <v>1908</v>
      </c>
      <c r="O2029">
        <v>1908</v>
      </c>
      <c r="P2029" s="4">
        <v>1997</v>
      </c>
      <c r="Q2029">
        <v>1908</v>
      </c>
      <c r="R2029">
        <v>1908</v>
      </c>
      <c r="S2029">
        <v>1908</v>
      </c>
      <c r="T2029">
        <v>1908</v>
      </c>
      <c r="U2029">
        <v>1908</v>
      </c>
      <c r="V2029">
        <v>1976</v>
      </c>
      <c r="W2029">
        <f>AVERAGE(Tabla31[[#This Row],[gr15_0]:[gr15_9]])</f>
        <v>1923.7</v>
      </c>
      <c r="Y2029">
        <v>2116</v>
      </c>
      <c r="Z2029">
        <v>2103</v>
      </c>
      <c r="AA2029">
        <v>2085</v>
      </c>
      <c r="AB2029">
        <v>2085</v>
      </c>
      <c r="AC2029">
        <v>2090</v>
      </c>
      <c r="AD2029">
        <v>2090</v>
      </c>
      <c r="AE2029">
        <v>2207</v>
      </c>
      <c r="AF2029">
        <v>2142</v>
      </c>
      <c r="AG2029">
        <v>2131</v>
      </c>
      <c r="AH2029">
        <v>2085</v>
      </c>
      <c r="AI2029" s="5">
        <f>AVERAGE(Tabla30[[#This Row],[gr17_0]:[gr17_9]])</f>
        <v>2113.4</v>
      </c>
      <c r="AK2029">
        <v>2962</v>
      </c>
      <c r="AL2029">
        <v>2803</v>
      </c>
      <c r="AM2029">
        <v>2962</v>
      </c>
      <c r="AN2029">
        <v>2930</v>
      </c>
      <c r="AO2029">
        <v>2853</v>
      </c>
      <c r="AP2029">
        <v>2707</v>
      </c>
      <c r="AQ2029">
        <v>2758</v>
      </c>
      <c r="AR2029">
        <v>2816</v>
      </c>
      <c r="AS2029">
        <v>2707</v>
      </c>
      <c r="AT2029">
        <v>2758</v>
      </c>
      <c r="AU2029">
        <f>AVERAGE(Tabla34[[#This Row],[gr21_0]:[gr21_9]])</f>
        <v>2825.6</v>
      </c>
    </row>
    <row r="2030" spans="1:47">
      <c r="A2030">
        <v>1799</v>
      </c>
      <c r="B2030">
        <v>1799</v>
      </c>
      <c r="C2030">
        <v>1799</v>
      </c>
      <c r="D2030">
        <v>1799</v>
      </c>
      <c r="E2030">
        <v>1799</v>
      </c>
      <c r="F2030">
        <v>1799</v>
      </c>
      <c r="G2030">
        <v>1799</v>
      </c>
      <c r="H2030">
        <v>1799</v>
      </c>
      <c r="I2030">
        <v>1799</v>
      </c>
      <c r="J2030">
        <v>1799</v>
      </c>
      <c r="K2030">
        <f>AVERAGE(Tabla33[[#This Row],[gr12_0]:[gr12_9]])</f>
        <v>1799</v>
      </c>
      <c r="M2030">
        <v>1908</v>
      </c>
      <c r="N2030">
        <v>1908</v>
      </c>
      <c r="O2030">
        <v>1908</v>
      </c>
      <c r="P2030" s="4">
        <v>1997</v>
      </c>
      <c r="Q2030">
        <v>1908</v>
      </c>
      <c r="R2030">
        <v>1908</v>
      </c>
      <c r="S2030">
        <v>1908</v>
      </c>
      <c r="T2030">
        <v>1908</v>
      </c>
      <c r="U2030">
        <v>1908</v>
      </c>
      <c r="V2030">
        <v>1976</v>
      </c>
      <c r="W2030">
        <f>AVERAGE(Tabla31[[#This Row],[gr15_0]:[gr15_9]])</f>
        <v>1923.7</v>
      </c>
      <c r="Y2030">
        <v>2116</v>
      </c>
      <c r="Z2030">
        <v>2103</v>
      </c>
      <c r="AA2030">
        <v>2085</v>
      </c>
      <c r="AB2030">
        <v>2085</v>
      </c>
      <c r="AC2030">
        <v>2090</v>
      </c>
      <c r="AD2030">
        <v>2090</v>
      </c>
      <c r="AE2030">
        <v>2207</v>
      </c>
      <c r="AF2030">
        <v>2142</v>
      </c>
      <c r="AG2030">
        <v>2131</v>
      </c>
      <c r="AH2030">
        <v>2085</v>
      </c>
      <c r="AI2030" s="5">
        <f>AVERAGE(Tabla30[[#This Row],[gr17_0]:[gr17_9]])</f>
        <v>2113.4</v>
      </c>
      <c r="AK2030">
        <v>2962</v>
      </c>
      <c r="AL2030">
        <v>2803</v>
      </c>
      <c r="AM2030">
        <v>2962</v>
      </c>
      <c r="AN2030">
        <v>2930</v>
      </c>
      <c r="AO2030">
        <v>2853</v>
      </c>
      <c r="AP2030">
        <v>2707</v>
      </c>
      <c r="AQ2030">
        <v>2758</v>
      </c>
      <c r="AR2030">
        <v>2816</v>
      </c>
      <c r="AS2030">
        <v>2707</v>
      </c>
      <c r="AT2030">
        <v>2758</v>
      </c>
      <c r="AU2030">
        <f>AVERAGE(Tabla34[[#This Row],[gr21_0]:[gr21_9]])</f>
        <v>2825.6</v>
      </c>
    </row>
    <row r="2031" spans="1:47">
      <c r="A2031">
        <v>1799</v>
      </c>
      <c r="B2031">
        <v>1799</v>
      </c>
      <c r="C2031">
        <v>1799</v>
      </c>
      <c r="D2031">
        <v>1799</v>
      </c>
      <c r="E2031">
        <v>1799</v>
      </c>
      <c r="F2031">
        <v>1799</v>
      </c>
      <c r="G2031">
        <v>1799</v>
      </c>
      <c r="H2031">
        <v>1799</v>
      </c>
      <c r="I2031">
        <v>1799</v>
      </c>
      <c r="J2031">
        <v>1799</v>
      </c>
      <c r="K2031">
        <f>AVERAGE(Tabla33[[#This Row],[gr12_0]:[gr12_9]])</f>
        <v>1799</v>
      </c>
      <c r="M2031">
        <v>1908</v>
      </c>
      <c r="N2031">
        <v>1908</v>
      </c>
      <c r="O2031">
        <v>1908</v>
      </c>
      <c r="P2031" s="4">
        <v>1997</v>
      </c>
      <c r="Q2031">
        <v>1908</v>
      </c>
      <c r="R2031">
        <v>1908</v>
      </c>
      <c r="S2031">
        <v>1908</v>
      </c>
      <c r="T2031">
        <v>1908</v>
      </c>
      <c r="U2031">
        <v>1908</v>
      </c>
      <c r="V2031">
        <v>1976</v>
      </c>
      <c r="W2031">
        <f>AVERAGE(Tabla31[[#This Row],[gr15_0]:[gr15_9]])</f>
        <v>1923.7</v>
      </c>
      <c r="Y2031">
        <v>2116</v>
      </c>
      <c r="Z2031">
        <v>2103</v>
      </c>
      <c r="AA2031">
        <v>2085</v>
      </c>
      <c r="AB2031">
        <v>2085</v>
      </c>
      <c r="AC2031">
        <v>2090</v>
      </c>
      <c r="AD2031">
        <v>2090</v>
      </c>
      <c r="AE2031">
        <v>2207</v>
      </c>
      <c r="AF2031">
        <v>2142</v>
      </c>
      <c r="AG2031">
        <v>2131</v>
      </c>
      <c r="AH2031">
        <v>2085</v>
      </c>
      <c r="AI2031" s="5">
        <f>AVERAGE(Tabla30[[#This Row],[gr17_0]:[gr17_9]])</f>
        <v>2113.4</v>
      </c>
      <c r="AK2031">
        <v>2962</v>
      </c>
      <c r="AL2031">
        <v>2803</v>
      </c>
      <c r="AM2031">
        <v>2962</v>
      </c>
      <c r="AN2031">
        <v>2930</v>
      </c>
      <c r="AO2031">
        <v>2853</v>
      </c>
      <c r="AP2031">
        <v>2707</v>
      </c>
      <c r="AQ2031">
        <v>2758</v>
      </c>
      <c r="AR2031">
        <v>2816</v>
      </c>
      <c r="AS2031">
        <v>2707</v>
      </c>
      <c r="AT2031">
        <v>2758</v>
      </c>
      <c r="AU2031">
        <f>AVERAGE(Tabla34[[#This Row],[gr21_0]:[gr21_9]])</f>
        <v>2825.6</v>
      </c>
    </row>
    <row r="2032" spans="1:47">
      <c r="A2032">
        <v>1799</v>
      </c>
      <c r="B2032">
        <v>1799</v>
      </c>
      <c r="C2032">
        <v>1799</v>
      </c>
      <c r="D2032">
        <v>1799</v>
      </c>
      <c r="E2032">
        <v>1799</v>
      </c>
      <c r="F2032">
        <v>1799</v>
      </c>
      <c r="G2032">
        <v>1799</v>
      </c>
      <c r="H2032">
        <v>1799</v>
      </c>
      <c r="I2032">
        <v>1799</v>
      </c>
      <c r="J2032">
        <v>1799</v>
      </c>
      <c r="K2032">
        <f>AVERAGE(Tabla33[[#This Row],[gr12_0]:[gr12_9]])</f>
        <v>1799</v>
      </c>
      <c r="M2032">
        <v>1908</v>
      </c>
      <c r="N2032">
        <v>1908</v>
      </c>
      <c r="O2032">
        <v>1908</v>
      </c>
      <c r="P2032" s="4">
        <v>1997</v>
      </c>
      <c r="Q2032">
        <v>1908</v>
      </c>
      <c r="R2032">
        <v>1908</v>
      </c>
      <c r="S2032">
        <v>1908</v>
      </c>
      <c r="T2032">
        <v>1908</v>
      </c>
      <c r="U2032">
        <v>1908</v>
      </c>
      <c r="V2032">
        <v>1976</v>
      </c>
      <c r="W2032">
        <f>AVERAGE(Tabla31[[#This Row],[gr15_0]:[gr15_9]])</f>
        <v>1923.7</v>
      </c>
      <c r="Y2032">
        <v>2116</v>
      </c>
      <c r="Z2032">
        <v>2103</v>
      </c>
      <c r="AA2032">
        <v>2085</v>
      </c>
      <c r="AB2032">
        <v>2085</v>
      </c>
      <c r="AC2032">
        <v>2090</v>
      </c>
      <c r="AD2032">
        <v>2090</v>
      </c>
      <c r="AE2032">
        <v>2207</v>
      </c>
      <c r="AF2032">
        <v>2142</v>
      </c>
      <c r="AG2032">
        <v>2131</v>
      </c>
      <c r="AH2032">
        <v>2085</v>
      </c>
      <c r="AI2032" s="5">
        <f>AVERAGE(Tabla30[[#This Row],[gr17_0]:[gr17_9]])</f>
        <v>2113.4</v>
      </c>
      <c r="AK2032">
        <v>2962</v>
      </c>
      <c r="AL2032">
        <v>2803</v>
      </c>
      <c r="AM2032">
        <v>2962</v>
      </c>
      <c r="AN2032">
        <v>2930</v>
      </c>
      <c r="AO2032">
        <v>2853</v>
      </c>
      <c r="AP2032">
        <v>2707</v>
      </c>
      <c r="AQ2032">
        <v>2758</v>
      </c>
      <c r="AR2032">
        <v>2816</v>
      </c>
      <c r="AS2032">
        <v>2707</v>
      </c>
      <c r="AT2032">
        <v>2758</v>
      </c>
      <c r="AU2032">
        <f>AVERAGE(Tabla34[[#This Row],[gr21_0]:[gr21_9]])</f>
        <v>2825.6</v>
      </c>
    </row>
    <row r="2033" spans="1:47">
      <c r="A2033">
        <v>1799</v>
      </c>
      <c r="B2033">
        <v>1799</v>
      </c>
      <c r="C2033">
        <v>1799</v>
      </c>
      <c r="D2033">
        <v>1799</v>
      </c>
      <c r="E2033">
        <v>1799</v>
      </c>
      <c r="F2033">
        <v>1799</v>
      </c>
      <c r="G2033">
        <v>1799</v>
      </c>
      <c r="H2033">
        <v>1799</v>
      </c>
      <c r="I2033">
        <v>1799</v>
      </c>
      <c r="J2033">
        <v>1799</v>
      </c>
      <c r="K2033">
        <f>AVERAGE(Tabla33[[#This Row],[gr12_0]:[gr12_9]])</f>
        <v>1799</v>
      </c>
      <c r="M2033">
        <v>1908</v>
      </c>
      <c r="N2033">
        <v>1908</v>
      </c>
      <c r="O2033">
        <v>1908</v>
      </c>
      <c r="P2033" s="4">
        <v>1997</v>
      </c>
      <c r="Q2033">
        <v>1908</v>
      </c>
      <c r="R2033">
        <v>1908</v>
      </c>
      <c r="S2033">
        <v>1908</v>
      </c>
      <c r="T2033">
        <v>1908</v>
      </c>
      <c r="U2033">
        <v>1908</v>
      </c>
      <c r="V2033">
        <v>1976</v>
      </c>
      <c r="W2033">
        <f>AVERAGE(Tabla31[[#This Row],[gr15_0]:[gr15_9]])</f>
        <v>1923.7</v>
      </c>
      <c r="Y2033">
        <v>2116</v>
      </c>
      <c r="Z2033">
        <v>2103</v>
      </c>
      <c r="AA2033">
        <v>2085</v>
      </c>
      <c r="AB2033">
        <v>2085</v>
      </c>
      <c r="AC2033">
        <v>2090</v>
      </c>
      <c r="AD2033">
        <v>2090</v>
      </c>
      <c r="AE2033">
        <v>2207</v>
      </c>
      <c r="AF2033">
        <v>2142</v>
      </c>
      <c r="AG2033">
        <v>2131</v>
      </c>
      <c r="AH2033">
        <v>2085</v>
      </c>
      <c r="AI2033" s="5">
        <f>AVERAGE(Tabla30[[#This Row],[gr17_0]:[gr17_9]])</f>
        <v>2113.4</v>
      </c>
      <c r="AK2033">
        <v>2962</v>
      </c>
      <c r="AL2033">
        <v>2803</v>
      </c>
      <c r="AM2033">
        <v>2962</v>
      </c>
      <c r="AN2033">
        <v>2930</v>
      </c>
      <c r="AO2033">
        <v>2853</v>
      </c>
      <c r="AP2033">
        <v>2707</v>
      </c>
      <c r="AQ2033">
        <v>2758</v>
      </c>
      <c r="AR2033">
        <v>2816</v>
      </c>
      <c r="AS2033">
        <v>2707</v>
      </c>
      <c r="AT2033">
        <v>2758</v>
      </c>
      <c r="AU2033">
        <f>AVERAGE(Tabla34[[#This Row],[gr21_0]:[gr21_9]])</f>
        <v>2825.6</v>
      </c>
    </row>
    <row r="2034" spans="1:47">
      <c r="A2034">
        <v>1799</v>
      </c>
      <c r="B2034">
        <v>1799</v>
      </c>
      <c r="C2034">
        <v>1799</v>
      </c>
      <c r="D2034">
        <v>1799</v>
      </c>
      <c r="E2034">
        <v>1799</v>
      </c>
      <c r="F2034">
        <v>1799</v>
      </c>
      <c r="G2034">
        <v>1799</v>
      </c>
      <c r="H2034">
        <v>1799</v>
      </c>
      <c r="I2034">
        <v>1799</v>
      </c>
      <c r="J2034">
        <v>1799</v>
      </c>
      <c r="K2034">
        <f>AVERAGE(Tabla33[[#This Row],[gr12_0]:[gr12_9]])</f>
        <v>1799</v>
      </c>
      <c r="M2034">
        <v>1908</v>
      </c>
      <c r="N2034">
        <v>1908</v>
      </c>
      <c r="O2034">
        <v>1908</v>
      </c>
      <c r="P2034" s="4">
        <v>1997</v>
      </c>
      <c r="Q2034">
        <v>1908</v>
      </c>
      <c r="R2034">
        <v>1908</v>
      </c>
      <c r="S2034">
        <v>1908</v>
      </c>
      <c r="T2034">
        <v>1908</v>
      </c>
      <c r="U2034">
        <v>1908</v>
      </c>
      <c r="V2034">
        <v>1976</v>
      </c>
      <c r="W2034">
        <f>AVERAGE(Tabla31[[#This Row],[gr15_0]:[gr15_9]])</f>
        <v>1923.7</v>
      </c>
      <c r="Y2034">
        <v>2116</v>
      </c>
      <c r="Z2034">
        <v>2103</v>
      </c>
      <c r="AA2034">
        <v>2085</v>
      </c>
      <c r="AB2034">
        <v>2085</v>
      </c>
      <c r="AC2034">
        <v>2090</v>
      </c>
      <c r="AD2034">
        <v>2090</v>
      </c>
      <c r="AE2034">
        <v>2207</v>
      </c>
      <c r="AF2034">
        <v>2142</v>
      </c>
      <c r="AG2034">
        <v>2131</v>
      </c>
      <c r="AH2034">
        <v>2085</v>
      </c>
      <c r="AI2034" s="5">
        <f>AVERAGE(Tabla30[[#This Row],[gr17_0]:[gr17_9]])</f>
        <v>2113.4</v>
      </c>
      <c r="AK2034">
        <v>2962</v>
      </c>
      <c r="AL2034">
        <v>2803</v>
      </c>
      <c r="AM2034">
        <v>2962</v>
      </c>
      <c r="AN2034">
        <v>2930</v>
      </c>
      <c r="AO2034">
        <v>2853</v>
      </c>
      <c r="AP2034">
        <v>2707</v>
      </c>
      <c r="AQ2034">
        <v>2758</v>
      </c>
      <c r="AR2034">
        <v>2816</v>
      </c>
      <c r="AS2034">
        <v>2707</v>
      </c>
      <c r="AT2034">
        <v>2758</v>
      </c>
      <c r="AU2034">
        <f>AVERAGE(Tabla34[[#This Row],[gr21_0]:[gr21_9]])</f>
        <v>2825.6</v>
      </c>
    </row>
    <row r="2035" spans="1:47">
      <c r="A2035">
        <v>1799</v>
      </c>
      <c r="B2035">
        <v>1799</v>
      </c>
      <c r="C2035">
        <v>1799</v>
      </c>
      <c r="D2035">
        <v>1799</v>
      </c>
      <c r="E2035">
        <v>1799</v>
      </c>
      <c r="F2035">
        <v>1799</v>
      </c>
      <c r="G2035">
        <v>1799</v>
      </c>
      <c r="H2035">
        <v>1799</v>
      </c>
      <c r="I2035">
        <v>1799</v>
      </c>
      <c r="J2035">
        <v>1799</v>
      </c>
      <c r="K2035">
        <f>AVERAGE(Tabla33[[#This Row],[gr12_0]:[gr12_9]])</f>
        <v>1799</v>
      </c>
      <c r="M2035">
        <v>1908</v>
      </c>
      <c r="N2035">
        <v>1908</v>
      </c>
      <c r="O2035">
        <v>1908</v>
      </c>
      <c r="P2035" s="4">
        <v>1997</v>
      </c>
      <c r="Q2035">
        <v>1908</v>
      </c>
      <c r="R2035">
        <v>1908</v>
      </c>
      <c r="S2035">
        <v>1908</v>
      </c>
      <c r="T2035">
        <v>1908</v>
      </c>
      <c r="U2035">
        <v>1908</v>
      </c>
      <c r="V2035">
        <v>1976</v>
      </c>
      <c r="W2035">
        <f>AVERAGE(Tabla31[[#This Row],[gr15_0]:[gr15_9]])</f>
        <v>1923.7</v>
      </c>
      <c r="Y2035">
        <v>2116</v>
      </c>
      <c r="Z2035">
        <v>2103</v>
      </c>
      <c r="AA2035">
        <v>2085</v>
      </c>
      <c r="AB2035">
        <v>2085</v>
      </c>
      <c r="AC2035">
        <v>2090</v>
      </c>
      <c r="AD2035">
        <v>2090</v>
      </c>
      <c r="AE2035">
        <v>2207</v>
      </c>
      <c r="AF2035">
        <v>2142</v>
      </c>
      <c r="AG2035">
        <v>2131</v>
      </c>
      <c r="AH2035">
        <v>2085</v>
      </c>
      <c r="AI2035" s="5">
        <f>AVERAGE(Tabla30[[#This Row],[gr17_0]:[gr17_9]])</f>
        <v>2113.4</v>
      </c>
      <c r="AK2035">
        <v>2962</v>
      </c>
      <c r="AL2035">
        <v>2803</v>
      </c>
      <c r="AM2035">
        <v>2962</v>
      </c>
      <c r="AN2035">
        <v>2930</v>
      </c>
      <c r="AO2035">
        <v>2853</v>
      </c>
      <c r="AP2035">
        <v>2707</v>
      </c>
      <c r="AQ2035">
        <v>2758</v>
      </c>
      <c r="AR2035">
        <v>2816</v>
      </c>
      <c r="AS2035">
        <v>2707</v>
      </c>
      <c r="AT2035">
        <v>2758</v>
      </c>
      <c r="AU2035">
        <f>AVERAGE(Tabla34[[#This Row],[gr21_0]:[gr21_9]])</f>
        <v>2825.6</v>
      </c>
    </row>
    <row r="2036" spans="1:47">
      <c r="A2036">
        <v>1799</v>
      </c>
      <c r="B2036">
        <v>1799</v>
      </c>
      <c r="C2036">
        <v>1799</v>
      </c>
      <c r="D2036">
        <v>1799</v>
      </c>
      <c r="E2036">
        <v>1799</v>
      </c>
      <c r="F2036">
        <v>1799</v>
      </c>
      <c r="G2036">
        <v>1799</v>
      </c>
      <c r="H2036">
        <v>1799</v>
      </c>
      <c r="I2036">
        <v>1799</v>
      </c>
      <c r="J2036">
        <v>1799</v>
      </c>
      <c r="K2036">
        <f>AVERAGE(Tabla33[[#This Row],[gr12_0]:[gr12_9]])</f>
        <v>1799</v>
      </c>
      <c r="M2036">
        <v>1908</v>
      </c>
      <c r="N2036">
        <v>1908</v>
      </c>
      <c r="O2036">
        <v>1908</v>
      </c>
      <c r="P2036" s="4">
        <v>1997</v>
      </c>
      <c r="Q2036">
        <v>1908</v>
      </c>
      <c r="R2036">
        <v>1908</v>
      </c>
      <c r="S2036">
        <v>1908</v>
      </c>
      <c r="T2036">
        <v>1908</v>
      </c>
      <c r="U2036">
        <v>1908</v>
      </c>
      <c r="V2036">
        <v>1976</v>
      </c>
      <c r="W2036">
        <f>AVERAGE(Tabla31[[#This Row],[gr15_0]:[gr15_9]])</f>
        <v>1923.7</v>
      </c>
      <c r="Y2036">
        <v>2116</v>
      </c>
      <c r="Z2036">
        <v>2103</v>
      </c>
      <c r="AA2036">
        <v>2085</v>
      </c>
      <c r="AB2036">
        <v>2085</v>
      </c>
      <c r="AC2036">
        <v>2090</v>
      </c>
      <c r="AD2036">
        <v>2090</v>
      </c>
      <c r="AE2036">
        <v>2207</v>
      </c>
      <c r="AF2036">
        <v>2142</v>
      </c>
      <c r="AG2036">
        <v>2131</v>
      </c>
      <c r="AH2036">
        <v>2085</v>
      </c>
      <c r="AI2036" s="5">
        <f>AVERAGE(Tabla30[[#This Row],[gr17_0]:[gr17_9]])</f>
        <v>2113.4</v>
      </c>
      <c r="AK2036">
        <v>2962</v>
      </c>
      <c r="AL2036">
        <v>2803</v>
      </c>
      <c r="AM2036">
        <v>2962</v>
      </c>
      <c r="AN2036">
        <v>2930</v>
      </c>
      <c r="AO2036">
        <v>2853</v>
      </c>
      <c r="AP2036">
        <v>2707</v>
      </c>
      <c r="AQ2036">
        <v>2758</v>
      </c>
      <c r="AR2036">
        <v>2816</v>
      </c>
      <c r="AS2036">
        <v>2707</v>
      </c>
      <c r="AT2036">
        <v>2758</v>
      </c>
      <c r="AU2036">
        <f>AVERAGE(Tabla34[[#This Row],[gr21_0]:[gr21_9]])</f>
        <v>2825.6</v>
      </c>
    </row>
    <row r="2037" spans="1:47">
      <c r="A2037">
        <v>1799</v>
      </c>
      <c r="B2037">
        <v>1799</v>
      </c>
      <c r="C2037">
        <v>1799</v>
      </c>
      <c r="D2037">
        <v>1799</v>
      </c>
      <c r="E2037">
        <v>1799</v>
      </c>
      <c r="F2037">
        <v>1799</v>
      </c>
      <c r="G2037">
        <v>1799</v>
      </c>
      <c r="H2037">
        <v>1799</v>
      </c>
      <c r="I2037">
        <v>1799</v>
      </c>
      <c r="J2037">
        <v>1799</v>
      </c>
      <c r="K2037">
        <f>AVERAGE(Tabla33[[#This Row],[gr12_0]:[gr12_9]])</f>
        <v>1799</v>
      </c>
      <c r="M2037">
        <v>1908</v>
      </c>
      <c r="N2037">
        <v>1908</v>
      </c>
      <c r="O2037">
        <v>1908</v>
      </c>
      <c r="P2037" s="4">
        <v>1997</v>
      </c>
      <c r="Q2037">
        <v>1908</v>
      </c>
      <c r="R2037">
        <v>1908</v>
      </c>
      <c r="S2037">
        <v>1908</v>
      </c>
      <c r="T2037">
        <v>1908</v>
      </c>
      <c r="U2037">
        <v>1908</v>
      </c>
      <c r="V2037">
        <v>1976</v>
      </c>
      <c r="W2037">
        <f>AVERAGE(Tabla31[[#This Row],[gr15_0]:[gr15_9]])</f>
        <v>1923.7</v>
      </c>
      <c r="Y2037">
        <v>2116</v>
      </c>
      <c r="Z2037">
        <v>2103</v>
      </c>
      <c r="AA2037">
        <v>2085</v>
      </c>
      <c r="AB2037">
        <v>2085</v>
      </c>
      <c r="AC2037">
        <v>2090</v>
      </c>
      <c r="AD2037">
        <v>2090</v>
      </c>
      <c r="AE2037">
        <v>2207</v>
      </c>
      <c r="AF2037">
        <v>2142</v>
      </c>
      <c r="AG2037">
        <v>2131</v>
      </c>
      <c r="AH2037">
        <v>2085</v>
      </c>
      <c r="AI2037" s="5">
        <f>AVERAGE(Tabla30[[#This Row],[gr17_0]:[gr17_9]])</f>
        <v>2113.4</v>
      </c>
      <c r="AK2037">
        <v>2962</v>
      </c>
      <c r="AL2037">
        <v>2803</v>
      </c>
      <c r="AM2037">
        <v>2962</v>
      </c>
      <c r="AN2037">
        <v>2930</v>
      </c>
      <c r="AO2037">
        <v>2853</v>
      </c>
      <c r="AP2037">
        <v>2707</v>
      </c>
      <c r="AQ2037">
        <v>2758</v>
      </c>
      <c r="AR2037">
        <v>2816</v>
      </c>
      <c r="AS2037">
        <v>2707</v>
      </c>
      <c r="AT2037">
        <v>2758</v>
      </c>
      <c r="AU2037">
        <f>AVERAGE(Tabla34[[#This Row],[gr21_0]:[gr21_9]])</f>
        <v>2825.6</v>
      </c>
    </row>
    <row r="2038" spans="1:47">
      <c r="A2038">
        <v>1799</v>
      </c>
      <c r="B2038">
        <v>1799</v>
      </c>
      <c r="C2038">
        <v>1799</v>
      </c>
      <c r="D2038">
        <v>1799</v>
      </c>
      <c r="E2038">
        <v>1799</v>
      </c>
      <c r="F2038">
        <v>1799</v>
      </c>
      <c r="G2038">
        <v>1799</v>
      </c>
      <c r="H2038">
        <v>1799</v>
      </c>
      <c r="I2038">
        <v>1799</v>
      </c>
      <c r="J2038">
        <v>1799</v>
      </c>
      <c r="K2038">
        <f>AVERAGE(Tabla33[[#This Row],[gr12_0]:[gr12_9]])</f>
        <v>1799</v>
      </c>
      <c r="M2038">
        <v>1908</v>
      </c>
      <c r="N2038">
        <v>1908</v>
      </c>
      <c r="O2038">
        <v>1908</v>
      </c>
      <c r="P2038" s="4">
        <v>1997</v>
      </c>
      <c r="Q2038">
        <v>1908</v>
      </c>
      <c r="R2038">
        <v>1908</v>
      </c>
      <c r="S2038">
        <v>1908</v>
      </c>
      <c r="T2038">
        <v>1908</v>
      </c>
      <c r="U2038">
        <v>1908</v>
      </c>
      <c r="V2038">
        <v>1976</v>
      </c>
      <c r="W2038">
        <f>AVERAGE(Tabla31[[#This Row],[gr15_0]:[gr15_9]])</f>
        <v>1923.7</v>
      </c>
      <c r="Y2038">
        <v>2116</v>
      </c>
      <c r="Z2038">
        <v>2103</v>
      </c>
      <c r="AA2038">
        <v>2085</v>
      </c>
      <c r="AB2038">
        <v>2085</v>
      </c>
      <c r="AC2038">
        <v>2090</v>
      </c>
      <c r="AD2038">
        <v>2090</v>
      </c>
      <c r="AE2038">
        <v>2207</v>
      </c>
      <c r="AF2038">
        <v>2142</v>
      </c>
      <c r="AG2038">
        <v>2131</v>
      </c>
      <c r="AH2038">
        <v>2085</v>
      </c>
      <c r="AI2038" s="5">
        <f>AVERAGE(Tabla30[[#This Row],[gr17_0]:[gr17_9]])</f>
        <v>2113.4</v>
      </c>
      <c r="AK2038">
        <v>2962</v>
      </c>
      <c r="AL2038">
        <v>2803</v>
      </c>
      <c r="AM2038">
        <v>2962</v>
      </c>
      <c r="AN2038">
        <v>2930</v>
      </c>
      <c r="AO2038">
        <v>2853</v>
      </c>
      <c r="AP2038">
        <v>2707</v>
      </c>
      <c r="AQ2038">
        <v>2758</v>
      </c>
      <c r="AR2038">
        <v>2816</v>
      </c>
      <c r="AS2038">
        <v>2707</v>
      </c>
      <c r="AT2038">
        <v>2758</v>
      </c>
      <c r="AU2038">
        <f>AVERAGE(Tabla34[[#This Row],[gr21_0]:[gr21_9]])</f>
        <v>2825.6</v>
      </c>
    </row>
    <row r="2039" spans="1:47">
      <c r="A2039">
        <v>1799</v>
      </c>
      <c r="B2039">
        <v>1799</v>
      </c>
      <c r="C2039">
        <v>1799</v>
      </c>
      <c r="D2039">
        <v>1799</v>
      </c>
      <c r="E2039">
        <v>1799</v>
      </c>
      <c r="F2039">
        <v>1799</v>
      </c>
      <c r="G2039">
        <v>1799</v>
      </c>
      <c r="H2039">
        <v>1799</v>
      </c>
      <c r="I2039">
        <v>1799</v>
      </c>
      <c r="J2039">
        <v>1799</v>
      </c>
      <c r="K2039">
        <f>AVERAGE(Tabla33[[#This Row],[gr12_0]:[gr12_9]])</f>
        <v>1799</v>
      </c>
      <c r="M2039">
        <v>1908</v>
      </c>
      <c r="N2039">
        <v>1908</v>
      </c>
      <c r="O2039">
        <v>1908</v>
      </c>
      <c r="P2039" s="4">
        <v>1997</v>
      </c>
      <c r="Q2039">
        <v>1908</v>
      </c>
      <c r="R2039">
        <v>1908</v>
      </c>
      <c r="S2039">
        <v>1908</v>
      </c>
      <c r="T2039">
        <v>1908</v>
      </c>
      <c r="U2039">
        <v>1908</v>
      </c>
      <c r="V2039">
        <v>1976</v>
      </c>
      <c r="W2039">
        <f>AVERAGE(Tabla31[[#This Row],[gr15_0]:[gr15_9]])</f>
        <v>1923.7</v>
      </c>
      <c r="Y2039">
        <v>2116</v>
      </c>
      <c r="Z2039">
        <v>2103</v>
      </c>
      <c r="AA2039">
        <v>2085</v>
      </c>
      <c r="AB2039">
        <v>2085</v>
      </c>
      <c r="AC2039">
        <v>2090</v>
      </c>
      <c r="AD2039">
        <v>2090</v>
      </c>
      <c r="AE2039">
        <v>2207</v>
      </c>
      <c r="AF2039">
        <v>2142</v>
      </c>
      <c r="AG2039">
        <v>2131</v>
      </c>
      <c r="AH2039">
        <v>2085</v>
      </c>
      <c r="AI2039" s="5">
        <f>AVERAGE(Tabla30[[#This Row],[gr17_0]:[gr17_9]])</f>
        <v>2113.4</v>
      </c>
      <c r="AK2039">
        <v>2962</v>
      </c>
      <c r="AL2039">
        <v>2803</v>
      </c>
      <c r="AM2039">
        <v>2962</v>
      </c>
      <c r="AN2039">
        <v>2930</v>
      </c>
      <c r="AO2039">
        <v>2853</v>
      </c>
      <c r="AP2039">
        <v>2707</v>
      </c>
      <c r="AQ2039">
        <v>2758</v>
      </c>
      <c r="AR2039">
        <v>2816</v>
      </c>
      <c r="AS2039">
        <v>2707</v>
      </c>
      <c r="AT2039">
        <v>2758</v>
      </c>
      <c r="AU2039">
        <f>AVERAGE(Tabla34[[#This Row],[gr21_0]:[gr21_9]])</f>
        <v>2825.6</v>
      </c>
    </row>
    <row r="2040" spans="1:47">
      <c r="A2040">
        <v>1799</v>
      </c>
      <c r="B2040">
        <v>1799</v>
      </c>
      <c r="C2040">
        <v>1799</v>
      </c>
      <c r="D2040">
        <v>1799</v>
      </c>
      <c r="E2040">
        <v>1799</v>
      </c>
      <c r="F2040">
        <v>1799</v>
      </c>
      <c r="G2040">
        <v>1799</v>
      </c>
      <c r="H2040">
        <v>1799</v>
      </c>
      <c r="I2040">
        <v>1799</v>
      </c>
      <c r="J2040">
        <v>1799</v>
      </c>
      <c r="K2040">
        <f>AVERAGE(Tabla33[[#This Row],[gr12_0]:[gr12_9]])</f>
        <v>1799</v>
      </c>
      <c r="M2040">
        <v>1908</v>
      </c>
      <c r="N2040">
        <v>1908</v>
      </c>
      <c r="O2040">
        <v>1908</v>
      </c>
      <c r="P2040" s="4">
        <v>1997</v>
      </c>
      <c r="Q2040">
        <v>1908</v>
      </c>
      <c r="R2040">
        <v>1908</v>
      </c>
      <c r="S2040">
        <v>1908</v>
      </c>
      <c r="T2040">
        <v>1908</v>
      </c>
      <c r="U2040">
        <v>1908</v>
      </c>
      <c r="V2040">
        <v>1976</v>
      </c>
      <c r="W2040">
        <f>AVERAGE(Tabla31[[#This Row],[gr15_0]:[gr15_9]])</f>
        <v>1923.7</v>
      </c>
      <c r="Y2040">
        <v>2116</v>
      </c>
      <c r="Z2040">
        <v>2103</v>
      </c>
      <c r="AA2040">
        <v>2085</v>
      </c>
      <c r="AB2040">
        <v>2085</v>
      </c>
      <c r="AC2040">
        <v>2090</v>
      </c>
      <c r="AD2040">
        <v>2090</v>
      </c>
      <c r="AE2040">
        <v>2207</v>
      </c>
      <c r="AF2040">
        <v>2142</v>
      </c>
      <c r="AG2040">
        <v>2131</v>
      </c>
      <c r="AH2040">
        <v>2085</v>
      </c>
      <c r="AI2040" s="5">
        <f>AVERAGE(Tabla30[[#This Row],[gr17_0]:[gr17_9]])</f>
        <v>2113.4</v>
      </c>
      <c r="AK2040">
        <v>2962</v>
      </c>
      <c r="AL2040">
        <v>2803</v>
      </c>
      <c r="AM2040">
        <v>2962</v>
      </c>
      <c r="AN2040">
        <v>2930</v>
      </c>
      <c r="AO2040">
        <v>2853</v>
      </c>
      <c r="AP2040">
        <v>2707</v>
      </c>
      <c r="AQ2040">
        <v>2758</v>
      </c>
      <c r="AR2040">
        <v>2816</v>
      </c>
      <c r="AS2040">
        <v>2707</v>
      </c>
      <c r="AT2040">
        <v>2758</v>
      </c>
      <c r="AU2040">
        <f>AVERAGE(Tabla34[[#This Row],[gr21_0]:[gr21_9]])</f>
        <v>2825.6</v>
      </c>
    </row>
    <row r="2041" spans="1:47">
      <c r="A2041">
        <v>1799</v>
      </c>
      <c r="B2041">
        <v>1799</v>
      </c>
      <c r="C2041">
        <v>1799</v>
      </c>
      <c r="D2041">
        <v>1799</v>
      </c>
      <c r="E2041">
        <v>1799</v>
      </c>
      <c r="F2041">
        <v>1799</v>
      </c>
      <c r="G2041">
        <v>1799</v>
      </c>
      <c r="H2041">
        <v>1799</v>
      </c>
      <c r="I2041">
        <v>1799</v>
      </c>
      <c r="J2041">
        <v>1799</v>
      </c>
      <c r="K2041">
        <f>AVERAGE(Tabla33[[#This Row],[gr12_0]:[gr12_9]])</f>
        <v>1799</v>
      </c>
      <c r="M2041">
        <v>1908</v>
      </c>
      <c r="N2041">
        <v>1908</v>
      </c>
      <c r="O2041">
        <v>1908</v>
      </c>
      <c r="P2041" s="4">
        <v>1997</v>
      </c>
      <c r="Q2041">
        <v>1908</v>
      </c>
      <c r="R2041">
        <v>1908</v>
      </c>
      <c r="S2041">
        <v>1908</v>
      </c>
      <c r="T2041">
        <v>1908</v>
      </c>
      <c r="U2041">
        <v>1908</v>
      </c>
      <c r="V2041">
        <v>1976</v>
      </c>
      <c r="W2041">
        <f>AVERAGE(Tabla31[[#This Row],[gr15_0]:[gr15_9]])</f>
        <v>1923.7</v>
      </c>
      <c r="Y2041">
        <v>2116</v>
      </c>
      <c r="Z2041">
        <v>2103</v>
      </c>
      <c r="AA2041">
        <v>2085</v>
      </c>
      <c r="AB2041">
        <v>2085</v>
      </c>
      <c r="AC2041">
        <v>2090</v>
      </c>
      <c r="AD2041">
        <v>2090</v>
      </c>
      <c r="AE2041">
        <v>2207</v>
      </c>
      <c r="AF2041">
        <v>2142</v>
      </c>
      <c r="AG2041">
        <v>2131</v>
      </c>
      <c r="AH2041">
        <v>2085</v>
      </c>
      <c r="AI2041" s="5">
        <f>AVERAGE(Tabla30[[#This Row],[gr17_0]:[gr17_9]])</f>
        <v>2113.4</v>
      </c>
      <c r="AK2041">
        <v>2962</v>
      </c>
      <c r="AL2041">
        <v>2803</v>
      </c>
      <c r="AM2041">
        <v>2962</v>
      </c>
      <c r="AN2041">
        <v>2930</v>
      </c>
      <c r="AO2041">
        <v>2853</v>
      </c>
      <c r="AP2041">
        <v>2707</v>
      </c>
      <c r="AQ2041">
        <v>2758</v>
      </c>
      <c r="AR2041">
        <v>2816</v>
      </c>
      <c r="AS2041">
        <v>2707</v>
      </c>
      <c r="AT2041">
        <v>2758</v>
      </c>
      <c r="AU2041">
        <f>AVERAGE(Tabla34[[#This Row],[gr21_0]:[gr21_9]])</f>
        <v>2825.6</v>
      </c>
    </row>
    <row r="2042" spans="1:47">
      <c r="A2042">
        <v>1799</v>
      </c>
      <c r="B2042">
        <v>1799</v>
      </c>
      <c r="C2042">
        <v>1799</v>
      </c>
      <c r="D2042">
        <v>1799</v>
      </c>
      <c r="E2042">
        <v>1799</v>
      </c>
      <c r="F2042">
        <v>1799</v>
      </c>
      <c r="G2042">
        <v>1799</v>
      </c>
      <c r="H2042">
        <v>1799</v>
      </c>
      <c r="I2042">
        <v>1799</v>
      </c>
      <c r="J2042">
        <v>1799</v>
      </c>
      <c r="K2042">
        <f>AVERAGE(Tabla33[[#This Row],[gr12_0]:[gr12_9]])</f>
        <v>1799</v>
      </c>
      <c r="M2042">
        <v>1908</v>
      </c>
      <c r="N2042">
        <v>1908</v>
      </c>
      <c r="O2042">
        <v>1908</v>
      </c>
      <c r="P2042" s="4">
        <v>1997</v>
      </c>
      <c r="Q2042">
        <v>1908</v>
      </c>
      <c r="R2042">
        <v>1908</v>
      </c>
      <c r="S2042">
        <v>1908</v>
      </c>
      <c r="T2042">
        <v>1908</v>
      </c>
      <c r="U2042">
        <v>1908</v>
      </c>
      <c r="V2042">
        <v>1976</v>
      </c>
      <c r="W2042">
        <f>AVERAGE(Tabla31[[#This Row],[gr15_0]:[gr15_9]])</f>
        <v>1923.7</v>
      </c>
      <c r="Y2042">
        <v>2116</v>
      </c>
      <c r="Z2042">
        <v>2103</v>
      </c>
      <c r="AA2042">
        <v>2085</v>
      </c>
      <c r="AB2042">
        <v>2085</v>
      </c>
      <c r="AC2042">
        <v>2090</v>
      </c>
      <c r="AD2042">
        <v>2090</v>
      </c>
      <c r="AE2042">
        <v>2207</v>
      </c>
      <c r="AF2042">
        <v>2142</v>
      </c>
      <c r="AG2042">
        <v>2131</v>
      </c>
      <c r="AH2042">
        <v>2085</v>
      </c>
      <c r="AI2042" s="5">
        <f>AVERAGE(Tabla30[[#This Row],[gr17_0]:[gr17_9]])</f>
        <v>2113.4</v>
      </c>
      <c r="AK2042">
        <v>2962</v>
      </c>
      <c r="AL2042">
        <v>2803</v>
      </c>
      <c r="AM2042">
        <v>2962</v>
      </c>
      <c r="AN2042">
        <v>2930</v>
      </c>
      <c r="AO2042">
        <v>2853</v>
      </c>
      <c r="AP2042">
        <v>2707</v>
      </c>
      <c r="AQ2042">
        <v>2758</v>
      </c>
      <c r="AR2042">
        <v>2816</v>
      </c>
      <c r="AS2042">
        <v>2707</v>
      </c>
      <c r="AT2042">
        <v>2758</v>
      </c>
      <c r="AU2042">
        <f>AVERAGE(Tabla34[[#This Row],[gr21_0]:[gr21_9]])</f>
        <v>2825.6</v>
      </c>
    </row>
    <row r="2043" spans="1:47">
      <c r="A2043">
        <v>1799</v>
      </c>
      <c r="B2043">
        <v>1799</v>
      </c>
      <c r="C2043">
        <v>1799</v>
      </c>
      <c r="D2043">
        <v>1799</v>
      </c>
      <c r="E2043">
        <v>1799</v>
      </c>
      <c r="F2043">
        <v>1799</v>
      </c>
      <c r="G2043">
        <v>1799</v>
      </c>
      <c r="H2043">
        <v>1799</v>
      </c>
      <c r="I2043">
        <v>1799</v>
      </c>
      <c r="J2043">
        <v>1799</v>
      </c>
      <c r="K2043">
        <f>AVERAGE(Tabla33[[#This Row],[gr12_0]:[gr12_9]])</f>
        <v>1799</v>
      </c>
      <c r="M2043">
        <v>1908</v>
      </c>
      <c r="N2043">
        <v>1908</v>
      </c>
      <c r="O2043">
        <v>1908</v>
      </c>
      <c r="P2043" s="4">
        <v>1997</v>
      </c>
      <c r="Q2043">
        <v>1908</v>
      </c>
      <c r="R2043">
        <v>1908</v>
      </c>
      <c r="S2043">
        <v>1908</v>
      </c>
      <c r="T2043">
        <v>1908</v>
      </c>
      <c r="U2043">
        <v>1908</v>
      </c>
      <c r="V2043">
        <v>1976</v>
      </c>
      <c r="W2043">
        <f>AVERAGE(Tabla31[[#This Row],[gr15_0]:[gr15_9]])</f>
        <v>1923.7</v>
      </c>
      <c r="Y2043">
        <v>2116</v>
      </c>
      <c r="Z2043">
        <v>2103</v>
      </c>
      <c r="AA2043">
        <v>2085</v>
      </c>
      <c r="AB2043">
        <v>2085</v>
      </c>
      <c r="AC2043">
        <v>2090</v>
      </c>
      <c r="AD2043">
        <v>2090</v>
      </c>
      <c r="AE2043">
        <v>2207</v>
      </c>
      <c r="AF2043">
        <v>2142</v>
      </c>
      <c r="AG2043">
        <v>2131</v>
      </c>
      <c r="AH2043">
        <v>2085</v>
      </c>
      <c r="AI2043" s="5">
        <f>AVERAGE(Tabla30[[#This Row],[gr17_0]:[gr17_9]])</f>
        <v>2113.4</v>
      </c>
      <c r="AK2043">
        <v>2962</v>
      </c>
      <c r="AL2043">
        <v>2803</v>
      </c>
      <c r="AM2043">
        <v>2962</v>
      </c>
      <c r="AN2043">
        <v>2930</v>
      </c>
      <c r="AO2043">
        <v>2853</v>
      </c>
      <c r="AP2043">
        <v>2707</v>
      </c>
      <c r="AQ2043">
        <v>2758</v>
      </c>
      <c r="AR2043">
        <v>2816</v>
      </c>
      <c r="AS2043">
        <v>2707</v>
      </c>
      <c r="AT2043">
        <v>2758</v>
      </c>
      <c r="AU2043">
        <f>AVERAGE(Tabla34[[#This Row],[gr21_0]:[gr21_9]])</f>
        <v>2825.6</v>
      </c>
    </row>
    <row r="2044" spans="1:47">
      <c r="A2044">
        <v>1799</v>
      </c>
      <c r="B2044">
        <v>1799</v>
      </c>
      <c r="C2044">
        <v>1799</v>
      </c>
      <c r="D2044">
        <v>1799</v>
      </c>
      <c r="E2044">
        <v>1799</v>
      </c>
      <c r="F2044">
        <v>1799</v>
      </c>
      <c r="G2044">
        <v>1799</v>
      </c>
      <c r="H2044">
        <v>1799</v>
      </c>
      <c r="I2044">
        <v>1799</v>
      </c>
      <c r="J2044">
        <v>1799</v>
      </c>
      <c r="K2044">
        <f>AVERAGE(Tabla33[[#This Row],[gr12_0]:[gr12_9]])</f>
        <v>1799</v>
      </c>
      <c r="M2044">
        <v>1908</v>
      </c>
      <c r="N2044">
        <v>1908</v>
      </c>
      <c r="O2044">
        <v>1908</v>
      </c>
      <c r="P2044" s="4">
        <v>1997</v>
      </c>
      <c r="Q2044">
        <v>1908</v>
      </c>
      <c r="R2044">
        <v>1908</v>
      </c>
      <c r="S2044">
        <v>1908</v>
      </c>
      <c r="T2044">
        <v>1908</v>
      </c>
      <c r="U2044">
        <v>1908</v>
      </c>
      <c r="V2044">
        <v>1976</v>
      </c>
      <c r="W2044">
        <f>AVERAGE(Tabla31[[#This Row],[gr15_0]:[gr15_9]])</f>
        <v>1923.7</v>
      </c>
      <c r="Y2044">
        <v>2116</v>
      </c>
      <c r="Z2044">
        <v>2103</v>
      </c>
      <c r="AA2044">
        <v>2085</v>
      </c>
      <c r="AB2044">
        <v>2085</v>
      </c>
      <c r="AC2044">
        <v>2090</v>
      </c>
      <c r="AD2044">
        <v>2090</v>
      </c>
      <c r="AE2044">
        <v>2207</v>
      </c>
      <c r="AF2044">
        <v>2142</v>
      </c>
      <c r="AG2044">
        <v>2131</v>
      </c>
      <c r="AH2044">
        <v>2085</v>
      </c>
      <c r="AI2044" s="5">
        <f>AVERAGE(Tabla30[[#This Row],[gr17_0]:[gr17_9]])</f>
        <v>2113.4</v>
      </c>
      <c r="AK2044">
        <v>2962</v>
      </c>
      <c r="AL2044">
        <v>2803</v>
      </c>
      <c r="AM2044">
        <v>2962</v>
      </c>
      <c r="AN2044">
        <v>2930</v>
      </c>
      <c r="AO2044">
        <v>2853</v>
      </c>
      <c r="AP2044">
        <v>2707</v>
      </c>
      <c r="AQ2044">
        <v>2758</v>
      </c>
      <c r="AR2044">
        <v>2816</v>
      </c>
      <c r="AS2044">
        <v>2707</v>
      </c>
      <c r="AT2044">
        <v>2758</v>
      </c>
      <c r="AU2044">
        <f>AVERAGE(Tabla34[[#This Row],[gr21_0]:[gr21_9]])</f>
        <v>2825.6</v>
      </c>
    </row>
    <row r="2045" spans="1:47">
      <c r="A2045">
        <v>1799</v>
      </c>
      <c r="B2045">
        <v>1799</v>
      </c>
      <c r="C2045">
        <v>1799</v>
      </c>
      <c r="D2045">
        <v>1799</v>
      </c>
      <c r="E2045">
        <v>1799</v>
      </c>
      <c r="F2045">
        <v>1799</v>
      </c>
      <c r="G2045">
        <v>1799</v>
      </c>
      <c r="H2045">
        <v>1799</v>
      </c>
      <c r="I2045">
        <v>1799</v>
      </c>
      <c r="J2045">
        <v>1799</v>
      </c>
      <c r="K2045">
        <f>AVERAGE(Tabla33[[#This Row],[gr12_0]:[gr12_9]])</f>
        <v>1799</v>
      </c>
      <c r="M2045">
        <v>1908</v>
      </c>
      <c r="N2045">
        <v>1908</v>
      </c>
      <c r="O2045">
        <v>1908</v>
      </c>
      <c r="P2045" s="4">
        <v>1997</v>
      </c>
      <c r="Q2045">
        <v>1908</v>
      </c>
      <c r="R2045">
        <v>1908</v>
      </c>
      <c r="S2045">
        <v>1908</v>
      </c>
      <c r="T2045">
        <v>1908</v>
      </c>
      <c r="U2045">
        <v>1908</v>
      </c>
      <c r="V2045">
        <v>1976</v>
      </c>
      <c r="W2045">
        <f>AVERAGE(Tabla31[[#This Row],[gr15_0]:[gr15_9]])</f>
        <v>1923.7</v>
      </c>
      <c r="Y2045">
        <v>2116</v>
      </c>
      <c r="Z2045">
        <v>2103</v>
      </c>
      <c r="AA2045">
        <v>2085</v>
      </c>
      <c r="AB2045">
        <v>2085</v>
      </c>
      <c r="AC2045">
        <v>2090</v>
      </c>
      <c r="AD2045">
        <v>2090</v>
      </c>
      <c r="AE2045">
        <v>2207</v>
      </c>
      <c r="AF2045">
        <v>2142</v>
      </c>
      <c r="AG2045">
        <v>2131</v>
      </c>
      <c r="AH2045">
        <v>2085</v>
      </c>
      <c r="AI2045" s="5">
        <f>AVERAGE(Tabla30[[#This Row],[gr17_0]:[gr17_9]])</f>
        <v>2113.4</v>
      </c>
      <c r="AK2045">
        <v>2962</v>
      </c>
      <c r="AL2045">
        <v>2803</v>
      </c>
      <c r="AM2045">
        <v>2962</v>
      </c>
      <c r="AN2045">
        <v>2930</v>
      </c>
      <c r="AO2045">
        <v>2853</v>
      </c>
      <c r="AP2045">
        <v>2707</v>
      </c>
      <c r="AQ2045">
        <v>2758</v>
      </c>
      <c r="AR2045">
        <v>2816</v>
      </c>
      <c r="AS2045">
        <v>2707</v>
      </c>
      <c r="AT2045">
        <v>2758</v>
      </c>
      <c r="AU2045">
        <f>AVERAGE(Tabla34[[#This Row],[gr21_0]:[gr21_9]])</f>
        <v>2825.6</v>
      </c>
    </row>
    <row r="2046" spans="1:47">
      <c r="A2046">
        <v>1799</v>
      </c>
      <c r="B2046">
        <v>1799</v>
      </c>
      <c r="C2046">
        <v>1799</v>
      </c>
      <c r="D2046">
        <v>1799</v>
      </c>
      <c r="E2046">
        <v>1799</v>
      </c>
      <c r="F2046">
        <v>1799</v>
      </c>
      <c r="G2046">
        <v>1799</v>
      </c>
      <c r="H2046">
        <v>1799</v>
      </c>
      <c r="I2046">
        <v>1799</v>
      </c>
      <c r="J2046">
        <v>1799</v>
      </c>
      <c r="K2046">
        <f>AVERAGE(Tabla33[[#This Row],[gr12_0]:[gr12_9]])</f>
        <v>1799</v>
      </c>
      <c r="M2046">
        <v>1908</v>
      </c>
      <c r="N2046">
        <v>1908</v>
      </c>
      <c r="O2046">
        <v>1908</v>
      </c>
      <c r="P2046" s="4">
        <v>1997</v>
      </c>
      <c r="Q2046">
        <v>1908</v>
      </c>
      <c r="R2046">
        <v>1908</v>
      </c>
      <c r="S2046">
        <v>1908</v>
      </c>
      <c r="T2046">
        <v>1908</v>
      </c>
      <c r="U2046">
        <v>1908</v>
      </c>
      <c r="V2046">
        <v>1976</v>
      </c>
      <c r="W2046">
        <f>AVERAGE(Tabla31[[#This Row],[gr15_0]:[gr15_9]])</f>
        <v>1923.7</v>
      </c>
      <c r="Y2046">
        <v>2116</v>
      </c>
      <c r="Z2046">
        <v>2103</v>
      </c>
      <c r="AA2046">
        <v>2085</v>
      </c>
      <c r="AB2046">
        <v>2085</v>
      </c>
      <c r="AC2046">
        <v>2090</v>
      </c>
      <c r="AD2046">
        <v>2090</v>
      </c>
      <c r="AE2046">
        <v>2207</v>
      </c>
      <c r="AF2046">
        <v>2142</v>
      </c>
      <c r="AG2046">
        <v>2131</v>
      </c>
      <c r="AH2046">
        <v>2085</v>
      </c>
      <c r="AI2046" s="5">
        <f>AVERAGE(Tabla30[[#This Row],[gr17_0]:[gr17_9]])</f>
        <v>2113.4</v>
      </c>
      <c r="AK2046">
        <v>2962</v>
      </c>
      <c r="AL2046">
        <v>2803</v>
      </c>
      <c r="AM2046">
        <v>2962</v>
      </c>
      <c r="AN2046">
        <v>2930</v>
      </c>
      <c r="AO2046">
        <v>2853</v>
      </c>
      <c r="AP2046">
        <v>2707</v>
      </c>
      <c r="AQ2046">
        <v>2758</v>
      </c>
      <c r="AR2046">
        <v>2816</v>
      </c>
      <c r="AS2046">
        <v>2707</v>
      </c>
      <c r="AT2046">
        <v>2758</v>
      </c>
      <c r="AU2046">
        <f>AVERAGE(Tabla34[[#This Row],[gr21_0]:[gr21_9]])</f>
        <v>2825.6</v>
      </c>
    </row>
    <row r="2047" spans="1:47">
      <c r="A2047">
        <v>1799</v>
      </c>
      <c r="B2047">
        <v>1799</v>
      </c>
      <c r="C2047">
        <v>1799</v>
      </c>
      <c r="D2047">
        <v>1799</v>
      </c>
      <c r="E2047">
        <v>1799</v>
      </c>
      <c r="F2047">
        <v>1799</v>
      </c>
      <c r="G2047">
        <v>1799</v>
      </c>
      <c r="H2047">
        <v>1799</v>
      </c>
      <c r="I2047">
        <v>1799</v>
      </c>
      <c r="J2047">
        <v>1799</v>
      </c>
      <c r="K2047">
        <f>AVERAGE(Tabla33[[#This Row],[gr12_0]:[gr12_9]])</f>
        <v>1799</v>
      </c>
      <c r="M2047">
        <v>1908</v>
      </c>
      <c r="N2047">
        <v>1908</v>
      </c>
      <c r="O2047">
        <v>1908</v>
      </c>
      <c r="P2047" s="4">
        <v>1997</v>
      </c>
      <c r="Q2047">
        <v>1908</v>
      </c>
      <c r="R2047">
        <v>1908</v>
      </c>
      <c r="S2047">
        <v>1908</v>
      </c>
      <c r="T2047">
        <v>1908</v>
      </c>
      <c r="U2047">
        <v>1908</v>
      </c>
      <c r="V2047">
        <v>1976</v>
      </c>
      <c r="W2047">
        <f>AVERAGE(Tabla31[[#This Row],[gr15_0]:[gr15_9]])</f>
        <v>1923.7</v>
      </c>
      <c r="Y2047">
        <v>2116</v>
      </c>
      <c r="Z2047">
        <v>2103</v>
      </c>
      <c r="AA2047">
        <v>2085</v>
      </c>
      <c r="AB2047">
        <v>2085</v>
      </c>
      <c r="AC2047">
        <v>2090</v>
      </c>
      <c r="AD2047">
        <v>2090</v>
      </c>
      <c r="AE2047">
        <v>2207</v>
      </c>
      <c r="AF2047">
        <v>2142</v>
      </c>
      <c r="AG2047">
        <v>2131</v>
      </c>
      <c r="AH2047">
        <v>2085</v>
      </c>
      <c r="AI2047" s="5">
        <f>AVERAGE(Tabla30[[#This Row],[gr17_0]:[gr17_9]])</f>
        <v>2113.4</v>
      </c>
      <c r="AK2047">
        <v>2962</v>
      </c>
      <c r="AL2047">
        <v>2803</v>
      </c>
      <c r="AM2047">
        <v>2962</v>
      </c>
      <c r="AN2047">
        <v>2930</v>
      </c>
      <c r="AO2047">
        <v>2853</v>
      </c>
      <c r="AP2047">
        <v>2707</v>
      </c>
      <c r="AQ2047">
        <v>2758</v>
      </c>
      <c r="AR2047">
        <v>2816</v>
      </c>
      <c r="AS2047">
        <v>2707</v>
      </c>
      <c r="AT2047">
        <v>2758</v>
      </c>
      <c r="AU2047">
        <f>AVERAGE(Tabla34[[#This Row],[gr21_0]:[gr21_9]])</f>
        <v>2825.6</v>
      </c>
    </row>
    <row r="2048" spans="1:47">
      <c r="A2048">
        <v>1799</v>
      </c>
      <c r="B2048">
        <v>1799</v>
      </c>
      <c r="C2048">
        <v>1799</v>
      </c>
      <c r="D2048">
        <v>1799</v>
      </c>
      <c r="E2048">
        <v>1799</v>
      </c>
      <c r="F2048">
        <v>1799</v>
      </c>
      <c r="G2048">
        <v>1799</v>
      </c>
      <c r="H2048">
        <v>1799</v>
      </c>
      <c r="I2048">
        <v>1799</v>
      </c>
      <c r="J2048">
        <v>1799</v>
      </c>
      <c r="K2048">
        <f>AVERAGE(Tabla33[[#This Row],[gr12_0]:[gr12_9]])</f>
        <v>1799</v>
      </c>
      <c r="M2048">
        <v>1908</v>
      </c>
      <c r="N2048">
        <v>1908</v>
      </c>
      <c r="O2048">
        <v>1908</v>
      </c>
      <c r="P2048" s="4">
        <v>1997</v>
      </c>
      <c r="Q2048">
        <v>1908</v>
      </c>
      <c r="R2048">
        <v>1908</v>
      </c>
      <c r="S2048">
        <v>1908</v>
      </c>
      <c r="T2048">
        <v>1908</v>
      </c>
      <c r="U2048">
        <v>1908</v>
      </c>
      <c r="V2048">
        <v>1976</v>
      </c>
      <c r="W2048">
        <f>AVERAGE(Tabla31[[#This Row],[gr15_0]:[gr15_9]])</f>
        <v>1923.7</v>
      </c>
      <c r="Y2048">
        <v>2116</v>
      </c>
      <c r="Z2048">
        <v>2103</v>
      </c>
      <c r="AA2048">
        <v>2085</v>
      </c>
      <c r="AB2048">
        <v>2085</v>
      </c>
      <c r="AC2048">
        <v>2090</v>
      </c>
      <c r="AD2048">
        <v>2090</v>
      </c>
      <c r="AE2048">
        <v>2207</v>
      </c>
      <c r="AF2048">
        <v>2142</v>
      </c>
      <c r="AG2048">
        <v>2131</v>
      </c>
      <c r="AH2048">
        <v>2085</v>
      </c>
      <c r="AI2048" s="5">
        <f>AVERAGE(Tabla30[[#This Row],[gr17_0]:[gr17_9]])</f>
        <v>2113.4</v>
      </c>
      <c r="AK2048">
        <v>2962</v>
      </c>
      <c r="AL2048">
        <v>2803</v>
      </c>
      <c r="AM2048">
        <v>2962</v>
      </c>
      <c r="AN2048">
        <v>2930</v>
      </c>
      <c r="AO2048">
        <v>2853</v>
      </c>
      <c r="AP2048">
        <v>2707</v>
      </c>
      <c r="AQ2048">
        <v>2758</v>
      </c>
      <c r="AR2048">
        <v>2816</v>
      </c>
      <c r="AS2048">
        <v>2707</v>
      </c>
      <c r="AT2048">
        <v>2758</v>
      </c>
      <c r="AU2048">
        <f>AVERAGE(Tabla34[[#This Row],[gr21_0]:[gr21_9]])</f>
        <v>2825.6</v>
      </c>
    </row>
    <row r="2049" spans="1:47">
      <c r="A2049">
        <v>1799</v>
      </c>
      <c r="B2049">
        <v>1799</v>
      </c>
      <c r="C2049">
        <v>1799</v>
      </c>
      <c r="D2049">
        <v>1799</v>
      </c>
      <c r="E2049">
        <v>1799</v>
      </c>
      <c r="F2049">
        <v>1799</v>
      </c>
      <c r="G2049">
        <v>1799</v>
      </c>
      <c r="H2049">
        <v>1799</v>
      </c>
      <c r="I2049">
        <v>1799</v>
      </c>
      <c r="J2049">
        <v>1799</v>
      </c>
      <c r="K2049">
        <f>AVERAGE(Tabla33[[#This Row],[gr12_0]:[gr12_9]])</f>
        <v>1799</v>
      </c>
      <c r="M2049">
        <v>1908</v>
      </c>
      <c r="N2049">
        <v>1908</v>
      </c>
      <c r="O2049">
        <v>1908</v>
      </c>
      <c r="P2049" s="4">
        <v>1997</v>
      </c>
      <c r="Q2049">
        <v>1908</v>
      </c>
      <c r="R2049">
        <v>1908</v>
      </c>
      <c r="S2049">
        <v>1908</v>
      </c>
      <c r="T2049">
        <v>1908</v>
      </c>
      <c r="U2049">
        <v>1908</v>
      </c>
      <c r="V2049">
        <v>1976</v>
      </c>
      <c r="W2049">
        <f>AVERAGE(Tabla31[[#This Row],[gr15_0]:[gr15_9]])</f>
        <v>1923.7</v>
      </c>
      <c r="Y2049">
        <v>2116</v>
      </c>
      <c r="Z2049">
        <v>2103</v>
      </c>
      <c r="AA2049">
        <v>2085</v>
      </c>
      <c r="AB2049">
        <v>2085</v>
      </c>
      <c r="AC2049">
        <v>2090</v>
      </c>
      <c r="AD2049">
        <v>2090</v>
      </c>
      <c r="AE2049">
        <v>2207</v>
      </c>
      <c r="AF2049">
        <v>2142</v>
      </c>
      <c r="AG2049">
        <v>2131</v>
      </c>
      <c r="AH2049">
        <v>2085</v>
      </c>
      <c r="AI2049" s="5">
        <f>AVERAGE(Tabla30[[#This Row],[gr17_0]:[gr17_9]])</f>
        <v>2113.4</v>
      </c>
      <c r="AK2049">
        <v>2962</v>
      </c>
      <c r="AL2049">
        <v>2803</v>
      </c>
      <c r="AM2049">
        <v>2962</v>
      </c>
      <c r="AN2049">
        <v>2930</v>
      </c>
      <c r="AO2049">
        <v>2853</v>
      </c>
      <c r="AP2049">
        <v>2707</v>
      </c>
      <c r="AQ2049">
        <v>2758</v>
      </c>
      <c r="AR2049">
        <v>2816</v>
      </c>
      <c r="AS2049">
        <v>2707</v>
      </c>
      <c r="AT2049">
        <v>2758</v>
      </c>
      <c r="AU2049">
        <f>AVERAGE(Tabla34[[#This Row],[gr21_0]:[gr21_9]])</f>
        <v>2825.6</v>
      </c>
    </row>
    <row r="2050" spans="1:47">
      <c r="A2050">
        <v>1799</v>
      </c>
      <c r="B2050">
        <v>1799</v>
      </c>
      <c r="C2050">
        <v>1799</v>
      </c>
      <c r="D2050">
        <v>1799</v>
      </c>
      <c r="E2050">
        <v>1799</v>
      </c>
      <c r="F2050">
        <v>1799</v>
      </c>
      <c r="G2050">
        <v>1799</v>
      </c>
      <c r="H2050">
        <v>1799</v>
      </c>
      <c r="I2050">
        <v>1799</v>
      </c>
      <c r="J2050">
        <v>1799</v>
      </c>
      <c r="K2050">
        <f>AVERAGE(Tabla33[[#This Row],[gr12_0]:[gr12_9]])</f>
        <v>1799</v>
      </c>
      <c r="M2050">
        <v>1908</v>
      </c>
      <c r="N2050">
        <v>1908</v>
      </c>
      <c r="O2050">
        <v>1908</v>
      </c>
      <c r="P2050" s="4">
        <v>1997</v>
      </c>
      <c r="Q2050">
        <v>1908</v>
      </c>
      <c r="R2050">
        <v>1908</v>
      </c>
      <c r="S2050">
        <v>1908</v>
      </c>
      <c r="T2050">
        <v>1908</v>
      </c>
      <c r="U2050">
        <v>1908</v>
      </c>
      <c r="V2050">
        <v>1976</v>
      </c>
      <c r="W2050">
        <f>AVERAGE(Tabla31[[#This Row],[gr15_0]:[gr15_9]])</f>
        <v>1923.7</v>
      </c>
      <c r="Y2050">
        <v>2116</v>
      </c>
      <c r="Z2050">
        <v>2103</v>
      </c>
      <c r="AA2050">
        <v>2085</v>
      </c>
      <c r="AB2050">
        <v>2085</v>
      </c>
      <c r="AC2050">
        <v>2090</v>
      </c>
      <c r="AD2050">
        <v>2090</v>
      </c>
      <c r="AE2050">
        <v>2207</v>
      </c>
      <c r="AF2050">
        <v>2142</v>
      </c>
      <c r="AG2050">
        <v>2131</v>
      </c>
      <c r="AH2050">
        <v>2085</v>
      </c>
      <c r="AI2050" s="5">
        <f>AVERAGE(Tabla30[[#This Row],[gr17_0]:[gr17_9]])</f>
        <v>2113.4</v>
      </c>
      <c r="AK2050">
        <v>2962</v>
      </c>
      <c r="AL2050">
        <v>2803</v>
      </c>
      <c r="AM2050">
        <v>2962</v>
      </c>
      <c r="AN2050">
        <v>2930</v>
      </c>
      <c r="AO2050">
        <v>2853</v>
      </c>
      <c r="AP2050">
        <v>2707</v>
      </c>
      <c r="AQ2050">
        <v>2758</v>
      </c>
      <c r="AR2050">
        <v>2816</v>
      </c>
      <c r="AS2050">
        <v>2707</v>
      </c>
      <c r="AT2050">
        <v>2758</v>
      </c>
      <c r="AU2050">
        <f>AVERAGE(Tabla34[[#This Row],[gr21_0]:[gr21_9]])</f>
        <v>2825.6</v>
      </c>
    </row>
    <row r="2051" spans="1:47">
      <c r="A2051">
        <v>1799</v>
      </c>
      <c r="B2051">
        <v>1799</v>
      </c>
      <c r="C2051">
        <v>1799</v>
      </c>
      <c r="D2051">
        <v>1799</v>
      </c>
      <c r="E2051">
        <v>1799</v>
      </c>
      <c r="F2051">
        <v>1799</v>
      </c>
      <c r="G2051">
        <v>1799</v>
      </c>
      <c r="H2051">
        <v>1799</v>
      </c>
      <c r="I2051">
        <v>1799</v>
      </c>
      <c r="J2051">
        <v>1799</v>
      </c>
      <c r="K2051">
        <f>AVERAGE(Tabla33[[#This Row],[gr12_0]:[gr12_9]])</f>
        <v>1799</v>
      </c>
      <c r="M2051">
        <v>1908</v>
      </c>
      <c r="N2051">
        <v>1908</v>
      </c>
      <c r="O2051">
        <v>1908</v>
      </c>
      <c r="P2051" s="4">
        <v>1997</v>
      </c>
      <c r="Q2051">
        <v>1908</v>
      </c>
      <c r="R2051">
        <v>1908</v>
      </c>
      <c r="S2051">
        <v>1908</v>
      </c>
      <c r="T2051">
        <v>1908</v>
      </c>
      <c r="U2051">
        <v>1908</v>
      </c>
      <c r="V2051">
        <v>1976</v>
      </c>
      <c r="W2051">
        <f>AVERAGE(Tabla31[[#This Row],[gr15_0]:[gr15_9]])</f>
        <v>1923.7</v>
      </c>
      <c r="Y2051">
        <v>2116</v>
      </c>
      <c r="Z2051">
        <v>2103</v>
      </c>
      <c r="AA2051">
        <v>2085</v>
      </c>
      <c r="AB2051">
        <v>2085</v>
      </c>
      <c r="AC2051">
        <v>2090</v>
      </c>
      <c r="AD2051">
        <v>2090</v>
      </c>
      <c r="AE2051">
        <v>2207</v>
      </c>
      <c r="AF2051">
        <v>2142</v>
      </c>
      <c r="AG2051">
        <v>2131</v>
      </c>
      <c r="AH2051">
        <v>2085</v>
      </c>
      <c r="AI2051" s="5">
        <f>AVERAGE(Tabla30[[#This Row],[gr17_0]:[gr17_9]])</f>
        <v>2113.4</v>
      </c>
      <c r="AK2051">
        <v>2962</v>
      </c>
      <c r="AL2051">
        <v>2803</v>
      </c>
      <c r="AM2051">
        <v>2962</v>
      </c>
      <c r="AN2051">
        <v>2930</v>
      </c>
      <c r="AO2051">
        <v>2853</v>
      </c>
      <c r="AP2051">
        <v>2707</v>
      </c>
      <c r="AQ2051">
        <v>2758</v>
      </c>
      <c r="AR2051">
        <v>2816</v>
      </c>
      <c r="AS2051">
        <v>2707</v>
      </c>
      <c r="AT2051">
        <v>2758</v>
      </c>
      <c r="AU2051">
        <f>AVERAGE(Tabla34[[#This Row],[gr21_0]:[gr21_9]])</f>
        <v>2825.6</v>
      </c>
    </row>
    <row r="2052" spans="1:47">
      <c r="A2052">
        <v>1799</v>
      </c>
      <c r="B2052">
        <v>1799</v>
      </c>
      <c r="C2052">
        <v>1799</v>
      </c>
      <c r="D2052">
        <v>1799</v>
      </c>
      <c r="E2052">
        <v>1799</v>
      </c>
      <c r="F2052">
        <v>1799</v>
      </c>
      <c r="G2052">
        <v>1799</v>
      </c>
      <c r="H2052">
        <v>1799</v>
      </c>
      <c r="I2052">
        <v>1799</v>
      </c>
      <c r="J2052">
        <v>1799</v>
      </c>
      <c r="K2052">
        <f>AVERAGE(Tabla33[[#This Row],[gr12_0]:[gr12_9]])</f>
        <v>1799</v>
      </c>
      <c r="M2052">
        <v>1908</v>
      </c>
      <c r="N2052">
        <v>1908</v>
      </c>
      <c r="O2052">
        <v>1908</v>
      </c>
      <c r="P2052" s="4">
        <v>1997</v>
      </c>
      <c r="Q2052">
        <v>1908</v>
      </c>
      <c r="R2052">
        <v>1908</v>
      </c>
      <c r="S2052">
        <v>1908</v>
      </c>
      <c r="T2052">
        <v>1908</v>
      </c>
      <c r="U2052">
        <v>1908</v>
      </c>
      <c r="V2052">
        <v>1976</v>
      </c>
      <c r="W2052">
        <f>AVERAGE(Tabla31[[#This Row],[gr15_0]:[gr15_9]])</f>
        <v>1923.7</v>
      </c>
      <c r="Y2052">
        <v>2116</v>
      </c>
      <c r="Z2052">
        <v>2103</v>
      </c>
      <c r="AA2052">
        <v>2085</v>
      </c>
      <c r="AB2052">
        <v>2085</v>
      </c>
      <c r="AC2052">
        <v>2090</v>
      </c>
      <c r="AD2052">
        <v>2090</v>
      </c>
      <c r="AE2052">
        <v>2207</v>
      </c>
      <c r="AF2052">
        <v>2142</v>
      </c>
      <c r="AG2052">
        <v>2131</v>
      </c>
      <c r="AH2052">
        <v>2085</v>
      </c>
      <c r="AI2052" s="5">
        <f>AVERAGE(Tabla30[[#This Row],[gr17_0]:[gr17_9]])</f>
        <v>2113.4</v>
      </c>
      <c r="AK2052">
        <v>2962</v>
      </c>
      <c r="AL2052">
        <v>2803</v>
      </c>
      <c r="AM2052">
        <v>2962</v>
      </c>
      <c r="AN2052">
        <v>2930</v>
      </c>
      <c r="AO2052">
        <v>2853</v>
      </c>
      <c r="AP2052">
        <v>2707</v>
      </c>
      <c r="AQ2052">
        <v>2758</v>
      </c>
      <c r="AR2052">
        <v>2816</v>
      </c>
      <c r="AS2052">
        <v>2707</v>
      </c>
      <c r="AT2052">
        <v>2758</v>
      </c>
      <c r="AU2052">
        <f>AVERAGE(Tabla34[[#This Row],[gr21_0]:[gr21_9]])</f>
        <v>2825.6</v>
      </c>
    </row>
    <row r="2053" spans="1:47">
      <c r="A2053">
        <v>1799</v>
      </c>
      <c r="B2053">
        <v>1799</v>
      </c>
      <c r="C2053">
        <v>1799</v>
      </c>
      <c r="D2053">
        <v>1799</v>
      </c>
      <c r="E2053">
        <v>1799</v>
      </c>
      <c r="F2053">
        <v>1799</v>
      </c>
      <c r="G2053">
        <v>1799</v>
      </c>
      <c r="H2053">
        <v>1799</v>
      </c>
      <c r="I2053">
        <v>1799</v>
      </c>
      <c r="J2053">
        <v>1799</v>
      </c>
      <c r="K2053">
        <f>AVERAGE(Tabla33[[#This Row],[gr12_0]:[gr12_9]])</f>
        <v>1799</v>
      </c>
      <c r="M2053">
        <v>1908</v>
      </c>
      <c r="N2053">
        <v>1908</v>
      </c>
      <c r="O2053">
        <v>1908</v>
      </c>
      <c r="P2053" s="4">
        <v>1997</v>
      </c>
      <c r="Q2053">
        <v>1908</v>
      </c>
      <c r="R2053">
        <v>1908</v>
      </c>
      <c r="S2053">
        <v>1908</v>
      </c>
      <c r="T2053">
        <v>1908</v>
      </c>
      <c r="U2053">
        <v>1908</v>
      </c>
      <c r="V2053">
        <v>1976</v>
      </c>
      <c r="W2053">
        <f>AVERAGE(Tabla31[[#This Row],[gr15_0]:[gr15_9]])</f>
        <v>1923.7</v>
      </c>
      <c r="Y2053">
        <v>2116</v>
      </c>
      <c r="Z2053">
        <v>2103</v>
      </c>
      <c r="AA2053">
        <v>2085</v>
      </c>
      <c r="AB2053">
        <v>2085</v>
      </c>
      <c r="AC2053">
        <v>2090</v>
      </c>
      <c r="AD2053">
        <v>2090</v>
      </c>
      <c r="AE2053">
        <v>2207</v>
      </c>
      <c r="AF2053">
        <v>2142</v>
      </c>
      <c r="AG2053">
        <v>2131</v>
      </c>
      <c r="AH2053">
        <v>2085</v>
      </c>
      <c r="AI2053" s="5">
        <f>AVERAGE(Tabla30[[#This Row],[gr17_0]:[gr17_9]])</f>
        <v>2113.4</v>
      </c>
      <c r="AK2053">
        <v>2962</v>
      </c>
      <c r="AL2053">
        <v>2803</v>
      </c>
      <c r="AM2053">
        <v>2962</v>
      </c>
      <c r="AN2053">
        <v>2930</v>
      </c>
      <c r="AO2053">
        <v>2853</v>
      </c>
      <c r="AP2053">
        <v>2707</v>
      </c>
      <c r="AQ2053">
        <v>2758</v>
      </c>
      <c r="AR2053">
        <v>2816</v>
      </c>
      <c r="AS2053">
        <v>2707</v>
      </c>
      <c r="AT2053">
        <v>2758</v>
      </c>
      <c r="AU2053">
        <f>AVERAGE(Tabla34[[#This Row],[gr21_0]:[gr21_9]])</f>
        <v>2825.6</v>
      </c>
    </row>
    <row r="2054" spans="1:47">
      <c r="A2054">
        <v>1799</v>
      </c>
      <c r="B2054">
        <v>1799</v>
      </c>
      <c r="C2054">
        <v>1799</v>
      </c>
      <c r="D2054">
        <v>1799</v>
      </c>
      <c r="E2054">
        <v>1799</v>
      </c>
      <c r="F2054">
        <v>1799</v>
      </c>
      <c r="G2054">
        <v>1799</v>
      </c>
      <c r="H2054">
        <v>1799</v>
      </c>
      <c r="I2054">
        <v>1799</v>
      </c>
      <c r="J2054">
        <v>1799</v>
      </c>
      <c r="K2054">
        <f>AVERAGE(Tabla33[[#This Row],[gr12_0]:[gr12_9]])</f>
        <v>1799</v>
      </c>
      <c r="M2054">
        <v>1908</v>
      </c>
      <c r="N2054">
        <v>1908</v>
      </c>
      <c r="O2054">
        <v>1908</v>
      </c>
      <c r="P2054" s="4">
        <v>1997</v>
      </c>
      <c r="Q2054">
        <v>1908</v>
      </c>
      <c r="R2054">
        <v>1908</v>
      </c>
      <c r="S2054">
        <v>1908</v>
      </c>
      <c r="T2054">
        <v>1908</v>
      </c>
      <c r="U2054">
        <v>1908</v>
      </c>
      <c r="V2054">
        <v>1976</v>
      </c>
      <c r="W2054">
        <f>AVERAGE(Tabla31[[#This Row],[gr15_0]:[gr15_9]])</f>
        <v>1923.7</v>
      </c>
      <c r="Y2054">
        <v>2116</v>
      </c>
      <c r="Z2054">
        <v>2103</v>
      </c>
      <c r="AA2054">
        <v>2085</v>
      </c>
      <c r="AB2054">
        <v>2085</v>
      </c>
      <c r="AC2054">
        <v>2090</v>
      </c>
      <c r="AD2054">
        <v>2090</v>
      </c>
      <c r="AE2054">
        <v>2207</v>
      </c>
      <c r="AF2054">
        <v>2142</v>
      </c>
      <c r="AG2054">
        <v>2131</v>
      </c>
      <c r="AH2054">
        <v>2085</v>
      </c>
      <c r="AI2054" s="5">
        <f>AVERAGE(Tabla30[[#This Row],[gr17_0]:[gr17_9]])</f>
        <v>2113.4</v>
      </c>
      <c r="AK2054">
        <v>2962</v>
      </c>
      <c r="AL2054">
        <v>2803</v>
      </c>
      <c r="AM2054">
        <v>2962</v>
      </c>
      <c r="AN2054">
        <v>2930</v>
      </c>
      <c r="AO2054">
        <v>2853</v>
      </c>
      <c r="AP2054">
        <v>2707</v>
      </c>
      <c r="AQ2054">
        <v>2758</v>
      </c>
      <c r="AR2054">
        <v>2816</v>
      </c>
      <c r="AS2054">
        <v>2707</v>
      </c>
      <c r="AT2054">
        <v>2758</v>
      </c>
      <c r="AU2054">
        <f>AVERAGE(Tabla34[[#This Row],[gr21_0]:[gr21_9]])</f>
        <v>2825.6</v>
      </c>
    </row>
    <row r="2055" spans="1:47">
      <c r="A2055">
        <v>1799</v>
      </c>
      <c r="B2055">
        <v>1799</v>
      </c>
      <c r="C2055">
        <v>1799</v>
      </c>
      <c r="D2055">
        <v>1799</v>
      </c>
      <c r="E2055">
        <v>1799</v>
      </c>
      <c r="F2055">
        <v>1799</v>
      </c>
      <c r="G2055">
        <v>1799</v>
      </c>
      <c r="H2055">
        <v>1799</v>
      </c>
      <c r="I2055">
        <v>1799</v>
      </c>
      <c r="J2055">
        <v>1799</v>
      </c>
      <c r="K2055">
        <f>AVERAGE(Tabla33[[#This Row],[gr12_0]:[gr12_9]])</f>
        <v>1799</v>
      </c>
      <c r="M2055">
        <v>1908</v>
      </c>
      <c r="N2055">
        <v>1908</v>
      </c>
      <c r="O2055">
        <v>1908</v>
      </c>
      <c r="P2055" s="4">
        <v>1997</v>
      </c>
      <c r="Q2055">
        <v>1908</v>
      </c>
      <c r="R2055">
        <v>1908</v>
      </c>
      <c r="S2055">
        <v>1908</v>
      </c>
      <c r="T2055">
        <v>1908</v>
      </c>
      <c r="U2055">
        <v>1908</v>
      </c>
      <c r="V2055">
        <v>1976</v>
      </c>
      <c r="W2055">
        <f>AVERAGE(Tabla31[[#This Row],[gr15_0]:[gr15_9]])</f>
        <v>1923.7</v>
      </c>
      <c r="Y2055">
        <v>2116</v>
      </c>
      <c r="Z2055">
        <v>2103</v>
      </c>
      <c r="AA2055">
        <v>2085</v>
      </c>
      <c r="AB2055">
        <v>2085</v>
      </c>
      <c r="AC2055">
        <v>2090</v>
      </c>
      <c r="AD2055">
        <v>2090</v>
      </c>
      <c r="AE2055">
        <v>2207</v>
      </c>
      <c r="AF2055">
        <v>2142</v>
      </c>
      <c r="AG2055">
        <v>2131</v>
      </c>
      <c r="AH2055">
        <v>2085</v>
      </c>
      <c r="AI2055" s="5">
        <f>AVERAGE(Tabla30[[#This Row],[gr17_0]:[gr17_9]])</f>
        <v>2113.4</v>
      </c>
      <c r="AK2055">
        <v>2962</v>
      </c>
      <c r="AL2055">
        <v>2803</v>
      </c>
      <c r="AM2055">
        <v>2962</v>
      </c>
      <c r="AN2055">
        <v>2930</v>
      </c>
      <c r="AO2055">
        <v>2853</v>
      </c>
      <c r="AP2055">
        <v>2707</v>
      </c>
      <c r="AQ2055">
        <v>2758</v>
      </c>
      <c r="AR2055">
        <v>2816</v>
      </c>
      <c r="AS2055">
        <v>2707</v>
      </c>
      <c r="AT2055">
        <v>2758</v>
      </c>
      <c r="AU2055">
        <f>AVERAGE(Tabla34[[#This Row],[gr21_0]:[gr21_9]])</f>
        <v>2825.6</v>
      </c>
    </row>
    <row r="2056" spans="1:47">
      <c r="A2056">
        <v>1799</v>
      </c>
      <c r="B2056">
        <v>1799</v>
      </c>
      <c r="C2056">
        <v>1799</v>
      </c>
      <c r="D2056">
        <v>1799</v>
      </c>
      <c r="E2056">
        <v>1799</v>
      </c>
      <c r="F2056">
        <v>1799</v>
      </c>
      <c r="G2056">
        <v>1799</v>
      </c>
      <c r="H2056">
        <v>1799</v>
      </c>
      <c r="I2056">
        <v>1799</v>
      </c>
      <c r="J2056">
        <v>1799</v>
      </c>
      <c r="K2056">
        <f>AVERAGE(Tabla33[[#This Row],[gr12_0]:[gr12_9]])</f>
        <v>1799</v>
      </c>
      <c r="M2056">
        <v>1908</v>
      </c>
      <c r="N2056">
        <v>1908</v>
      </c>
      <c r="O2056">
        <v>1908</v>
      </c>
      <c r="P2056" s="4">
        <v>1997</v>
      </c>
      <c r="Q2056">
        <v>1908</v>
      </c>
      <c r="R2056">
        <v>1908</v>
      </c>
      <c r="S2056">
        <v>1908</v>
      </c>
      <c r="T2056">
        <v>1908</v>
      </c>
      <c r="U2056">
        <v>1908</v>
      </c>
      <c r="V2056">
        <v>1976</v>
      </c>
      <c r="W2056">
        <f>AVERAGE(Tabla31[[#This Row],[gr15_0]:[gr15_9]])</f>
        <v>1923.7</v>
      </c>
      <c r="Y2056">
        <v>2116</v>
      </c>
      <c r="Z2056">
        <v>2103</v>
      </c>
      <c r="AA2056">
        <v>2085</v>
      </c>
      <c r="AB2056">
        <v>2085</v>
      </c>
      <c r="AC2056">
        <v>2090</v>
      </c>
      <c r="AD2056">
        <v>2090</v>
      </c>
      <c r="AE2056">
        <v>2207</v>
      </c>
      <c r="AF2056">
        <v>2142</v>
      </c>
      <c r="AG2056">
        <v>2131</v>
      </c>
      <c r="AH2056">
        <v>2085</v>
      </c>
      <c r="AI2056" s="5">
        <f>AVERAGE(Tabla30[[#This Row],[gr17_0]:[gr17_9]])</f>
        <v>2113.4</v>
      </c>
      <c r="AK2056">
        <v>2962</v>
      </c>
      <c r="AL2056">
        <v>2803</v>
      </c>
      <c r="AM2056">
        <v>2962</v>
      </c>
      <c r="AN2056">
        <v>2930</v>
      </c>
      <c r="AO2056">
        <v>2853</v>
      </c>
      <c r="AP2056">
        <v>2707</v>
      </c>
      <c r="AQ2056">
        <v>2758</v>
      </c>
      <c r="AR2056">
        <v>2816</v>
      </c>
      <c r="AS2056">
        <v>2707</v>
      </c>
      <c r="AT2056">
        <v>2758</v>
      </c>
      <c r="AU2056">
        <f>AVERAGE(Tabla34[[#This Row],[gr21_0]:[gr21_9]])</f>
        <v>2825.6</v>
      </c>
    </row>
    <row r="2057" spans="1:47">
      <c r="A2057">
        <v>1799</v>
      </c>
      <c r="B2057">
        <v>1799</v>
      </c>
      <c r="C2057">
        <v>1799</v>
      </c>
      <c r="D2057">
        <v>1799</v>
      </c>
      <c r="E2057">
        <v>1799</v>
      </c>
      <c r="F2057">
        <v>1799</v>
      </c>
      <c r="G2057">
        <v>1799</v>
      </c>
      <c r="H2057">
        <v>1799</v>
      </c>
      <c r="I2057">
        <v>1799</v>
      </c>
      <c r="J2057">
        <v>1799</v>
      </c>
      <c r="K2057">
        <f>AVERAGE(Tabla33[[#This Row],[gr12_0]:[gr12_9]])</f>
        <v>1799</v>
      </c>
      <c r="M2057">
        <v>1908</v>
      </c>
      <c r="N2057">
        <v>1908</v>
      </c>
      <c r="O2057">
        <v>1908</v>
      </c>
      <c r="P2057" s="4">
        <v>1997</v>
      </c>
      <c r="Q2057">
        <v>1908</v>
      </c>
      <c r="R2057">
        <v>1908</v>
      </c>
      <c r="S2057">
        <v>1908</v>
      </c>
      <c r="T2057">
        <v>1908</v>
      </c>
      <c r="U2057">
        <v>1908</v>
      </c>
      <c r="V2057">
        <v>1976</v>
      </c>
      <c r="W2057">
        <f>AVERAGE(Tabla31[[#This Row],[gr15_0]:[gr15_9]])</f>
        <v>1923.7</v>
      </c>
      <c r="Y2057">
        <v>2116</v>
      </c>
      <c r="Z2057">
        <v>2103</v>
      </c>
      <c r="AA2057">
        <v>2085</v>
      </c>
      <c r="AB2057">
        <v>2085</v>
      </c>
      <c r="AC2057">
        <v>2090</v>
      </c>
      <c r="AD2057">
        <v>2090</v>
      </c>
      <c r="AE2057">
        <v>2207</v>
      </c>
      <c r="AF2057">
        <v>2142</v>
      </c>
      <c r="AG2057">
        <v>2131</v>
      </c>
      <c r="AH2057">
        <v>2085</v>
      </c>
      <c r="AI2057" s="5">
        <f>AVERAGE(Tabla30[[#This Row],[gr17_0]:[gr17_9]])</f>
        <v>2113.4</v>
      </c>
      <c r="AK2057">
        <v>2962</v>
      </c>
      <c r="AL2057">
        <v>2803</v>
      </c>
      <c r="AM2057">
        <v>2962</v>
      </c>
      <c r="AN2057">
        <v>2930</v>
      </c>
      <c r="AO2057">
        <v>2853</v>
      </c>
      <c r="AP2057">
        <v>2707</v>
      </c>
      <c r="AQ2057">
        <v>2758</v>
      </c>
      <c r="AR2057">
        <v>2816</v>
      </c>
      <c r="AS2057">
        <v>2707</v>
      </c>
      <c r="AT2057">
        <v>2758</v>
      </c>
      <c r="AU2057">
        <f>AVERAGE(Tabla34[[#This Row],[gr21_0]:[gr21_9]])</f>
        <v>2825.6</v>
      </c>
    </row>
    <row r="2058" spans="1:47">
      <c r="A2058">
        <v>1799</v>
      </c>
      <c r="B2058">
        <v>1799</v>
      </c>
      <c r="C2058">
        <v>1799</v>
      </c>
      <c r="D2058">
        <v>1799</v>
      </c>
      <c r="E2058">
        <v>1799</v>
      </c>
      <c r="F2058">
        <v>1799</v>
      </c>
      <c r="G2058">
        <v>1799</v>
      </c>
      <c r="H2058">
        <v>1799</v>
      </c>
      <c r="I2058">
        <v>1799</v>
      </c>
      <c r="J2058">
        <v>1799</v>
      </c>
      <c r="K2058">
        <f>AVERAGE(Tabla33[[#This Row],[gr12_0]:[gr12_9]])</f>
        <v>1799</v>
      </c>
      <c r="M2058">
        <v>1908</v>
      </c>
      <c r="N2058">
        <v>1908</v>
      </c>
      <c r="O2058">
        <v>1908</v>
      </c>
      <c r="P2058" s="4">
        <v>1997</v>
      </c>
      <c r="Q2058">
        <v>1908</v>
      </c>
      <c r="R2058">
        <v>1908</v>
      </c>
      <c r="S2058">
        <v>1908</v>
      </c>
      <c r="T2058">
        <v>1908</v>
      </c>
      <c r="U2058">
        <v>1908</v>
      </c>
      <c r="V2058">
        <v>1976</v>
      </c>
      <c r="W2058">
        <f>AVERAGE(Tabla31[[#This Row],[gr15_0]:[gr15_9]])</f>
        <v>1923.7</v>
      </c>
      <c r="Y2058">
        <v>2116</v>
      </c>
      <c r="Z2058">
        <v>2103</v>
      </c>
      <c r="AA2058">
        <v>2085</v>
      </c>
      <c r="AB2058">
        <v>2085</v>
      </c>
      <c r="AC2058">
        <v>2090</v>
      </c>
      <c r="AD2058">
        <v>2090</v>
      </c>
      <c r="AE2058">
        <v>2207</v>
      </c>
      <c r="AF2058">
        <v>2142</v>
      </c>
      <c r="AG2058">
        <v>2131</v>
      </c>
      <c r="AH2058">
        <v>2085</v>
      </c>
      <c r="AI2058" s="5">
        <f>AVERAGE(Tabla30[[#This Row],[gr17_0]:[gr17_9]])</f>
        <v>2113.4</v>
      </c>
      <c r="AK2058">
        <v>2962</v>
      </c>
      <c r="AL2058">
        <v>2803</v>
      </c>
      <c r="AM2058">
        <v>2962</v>
      </c>
      <c r="AN2058">
        <v>2930</v>
      </c>
      <c r="AO2058">
        <v>2853</v>
      </c>
      <c r="AP2058">
        <v>2707</v>
      </c>
      <c r="AQ2058">
        <v>2758</v>
      </c>
      <c r="AR2058">
        <v>2816</v>
      </c>
      <c r="AS2058">
        <v>2707</v>
      </c>
      <c r="AT2058">
        <v>2758</v>
      </c>
      <c r="AU2058">
        <f>AVERAGE(Tabla34[[#This Row],[gr21_0]:[gr21_9]])</f>
        <v>2825.6</v>
      </c>
    </row>
    <row r="2059" spans="1:47">
      <c r="A2059">
        <v>1799</v>
      </c>
      <c r="B2059">
        <v>1799</v>
      </c>
      <c r="C2059">
        <v>1799</v>
      </c>
      <c r="D2059">
        <v>1799</v>
      </c>
      <c r="E2059">
        <v>1799</v>
      </c>
      <c r="F2059">
        <v>1799</v>
      </c>
      <c r="G2059">
        <v>1799</v>
      </c>
      <c r="H2059">
        <v>1799</v>
      </c>
      <c r="I2059">
        <v>1799</v>
      </c>
      <c r="J2059">
        <v>1799</v>
      </c>
      <c r="K2059">
        <f>AVERAGE(Tabla33[[#This Row],[gr12_0]:[gr12_9]])</f>
        <v>1799</v>
      </c>
      <c r="M2059">
        <v>1908</v>
      </c>
      <c r="N2059">
        <v>1908</v>
      </c>
      <c r="O2059">
        <v>1908</v>
      </c>
      <c r="P2059" s="4">
        <v>1997</v>
      </c>
      <c r="Q2059">
        <v>1908</v>
      </c>
      <c r="R2059">
        <v>1908</v>
      </c>
      <c r="S2059">
        <v>1908</v>
      </c>
      <c r="T2059">
        <v>1908</v>
      </c>
      <c r="U2059">
        <v>1908</v>
      </c>
      <c r="V2059">
        <v>1976</v>
      </c>
      <c r="W2059">
        <f>AVERAGE(Tabla31[[#This Row],[gr15_0]:[gr15_9]])</f>
        <v>1923.7</v>
      </c>
      <c r="Y2059">
        <v>2116</v>
      </c>
      <c r="Z2059">
        <v>2103</v>
      </c>
      <c r="AA2059">
        <v>2085</v>
      </c>
      <c r="AB2059">
        <v>2085</v>
      </c>
      <c r="AC2059">
        <v>2090</v>
      </c>
      <c r="AD2059">
        <v>2090</v>
      </c>
      <c r="AE2059">
        <v>2207</v>
      </c>
      <c r="AF2059">
        <v>2142</v>
      </c>
      <c r="AG2059">
        <v>2131</v>
      </c>
      <c r="AH2059">
        <v>2085</v>
      </c>
      <c r="AI2059" s="5">
        <f>AVERAGE(Tabla30[[#This Row],[gr17_0]:[gr17_9]])</f>
        <v>2113.4</v>
      </c>
      <c r="AK2059">
        <v>2962</v>
      </c>
      <c r="AL2059">
        <v>2803</v>
      </c>
      <c r="AM2059">
        <v>2962</v>
      </c>
      <c r="AN2059">
        <v>2930</v>
      </c>
      <c r="AO2059">
        <v>2853</v>
      </c>
      <c r="AP2059">
        <v>2707</v>
      </c>
      <c r="AQ2059">
        <v>2758</v>
      </c>
      <c r="AR2059">
        <v>2816</v>
      </c>
      <c r="AS2059">
        <v>2707</v>
      </c>
      <c r="AT2059">
        <v>2758</v>
      </c>
      <c r="AU2059">
        <f>AVERAGE(Tabla34[[#This Row],[gr21_0]:[gr21_9]])</f>
        <v>2825.6</v>
      </c>
    </row>
    <row r="2060" spans="1:47">
      <c r="A2060">
        <v>1799</v>
      </c>
      <c r="B2060">
        <v>1799</v>
      </c>
      <c r="C2060">
        <v>1799</v>
      </c>
      <c r="D2060">
        <v>1799</v>
      </c>
      <c r="E2060">
        <v>1799</v>
      </c>
      <c r="F2060">
        <v>1799</v>
      </c>
      <c r="G2060">
        <v>1799</v>
      </c>
      <c r="H2060">
        <v>1799</v>
      </c>
      <c r="I2060">
        <v>1799</v>
      </c>
      <c r="J2060">
        <v>1799</v>
      </c>
      <c r="K2060">
        <f>AVERAGE(Tabla33[[#This Row],[gr12_0]:[gr12_9]])</f>
        <v>1799</v>
      </c>
      <c r="M2060">
        <v>1908</v>
      </c>
      <c r="N2060">
        <v>1908</v>
      </c>
      <c r="O2060">
        <v>1908</v>
      </c>
      <c r="P2060" s="4">
        <v>1997</v>
      </c>
      <c r="Q2060">
        <v>1908</v>
      </c>
      <c r="R2060">
        <v>1908</v>
      </c>
      <c r="S2060">
        <v>1908</v>
      </c>
      <c r="T2060">
        <v>1908</v>
      </c>
      <c r="U2060">
        <v>1908</v>
      </c>
      <c r="V2060">
        <v>1976</v>
      </c>
      <c r="W2060">
        <f>AVERAGE(Tabla31[[#This Row],[gr15_0]:[gr15_9]])</f>
        <v>1923.7</v>
      </c>
      <c r="Y2060">
        <v>2116</v>
      </c>
      <c r="Z2060">
        <v>2103</v>
      </c>
      <c r="AA2060">
        <v>2085</v>
      </c>
      <c r="AB2060">
        <v>2085</v>
      </c>
      <c r="AC2060">
        <v>2090</v>
      </c>
      <c r="AD2060">
        <v>2090</v>
      </c>
      <c r="AE2060">
        <v>2207</v>
      </c>
      <c r="AF2060">
        <v>2142</v>
      </c>
      <c r="AG2060">
        <v>2131</v>
      </c>
      <c r="AH2060">
        <v>2085</v>
      </c>
      <c r="AI2060" s="5">
        <f>AVERAGE(Tabla30[[#This Row],[gr17_0]:[gr17_9]])</f>
        <v>2113.4</v>
      </c>
      <c r="AK2060">
        <v>2962</v>
      </c>
      <c r="AL2060">
        <v>2803</v>
      </c>
      <c r="AM2060">
        <v>2962</v>
      </c>
      <c r="AN2060">
        <v>2930</v>
      </c>
      <c r="AO2060">
        <v>2853</v>
      </c>
      <c r="AP2060">
        <v>2707</v>
      </c>
      <c r="AQ2060">
        <v>2758</v>
      </c>
      <c r="AR2060">
        <v>2816</v>
      </c>
      <c r="AS2060">
        <v>2707</v>
      </c>
      <c r="AT2060">
        <v>2758</v>
      </c>
      <c r="AU2060">
        <f>AVERAGE(Tabla34[[#This Row],[gr21_0]:[gr21_9]])</f>
        <v>2825.6</v>
      </c>
    </row>
    <row r="2061" spans="1:47">
      <c r="A2061">
        <v>1799</v>
      </c>
      <c r="B2061">
        <v>1799</v>
      </c>
      <c r="C2061">
        <v>1799</v>
      </c>
      <c r="D2061">
        <v>1799</v>
      </c>
      <c r="E2061">
        <v>1799</v>
      </c>
      <c r="F2061">
        <v>1799</v>
      </c>
      <c r="G2061">
        <v>1799</v>
      </c>
      <c r="H2061">
        <v>1799</v>
      </c>
      <c r="I2061">
        <v>1799</v>
      </c>
      <c r="J2061">
        <v>1799</v>
      </c>
      <c r="K2061">
        <f>AVERAGE(Tabla33[[#This Row],[gr12_0]:[gr12_9]])</f>
        <v>1799</v>
      </c>
      <c r="M2061">
        <v>1908</v>
      </c>
      <c r="N2061">
        <v>1908</v>
      </c>
      <c r="O2061">
        <v>1908</v>
      </c>
      <c r="P2061" s="4">
        <v>1997</v>
      </c>
      <c r="Q2061">
        <v>1908</v>
      </c>
      <c r="R2061">
        <v>1908</v>
      </c>
      <c r="S2061">
        <v>1908</v>
      </c>
      <c r="T2061">
        <v>1908</v>
      </c>
      <c r="U2061">
        <v>1908</v>
      </c>
      <c r="V2061">
        <v>1976</v>
      </c>
      <c r="W2061">
        <f>AVERAGE(Tabla31[[#This Row],[gr15_0]:[gr15_9]])</f>
        <v>1923.7</v>
      </c>
      <c r="Y2061">
        <v>2116</v>
      </c>
      <c r="Z2061">
        <v>2103</v>
      </c>
      <c r="AA2061">
        <v>2085</v>
      </c>
      <c r="AB2061">
        <v>2085</v>
      </c>
      <c r="AC2061">
        <v>2090</v>
      </c>
      <c r="AD2061">
        <v>2090</v>
      </c>
      <c r="AE2061">
        <v>2207</v>
      </c>
      <c r="AF2061">
        <v>2142</v>
      </c>
      <c r="AG2061">
        <v>2131</v>
      </c>
      <c r="AH2061">
        <v>2085</v>
      </c>
      <c r="AI2061" s="5">
        <f>AVERAGE(Tabla30[[#This Row],[gr17_0]:[gr17_9]])</f>
        <v>2113.4</v>
      </c>
      <c r="AK2061">
        <v>2962</v>
      </c>
      <c r="AL2061">
        <v>2803</v>
      </c>
      <c r="AM2061">
        <v>2962</v>
      </c>
      <c r="AN2061">
        <v>2930</v>
      </c>
      <c r="AO2061">
        <v>2853</v>
      </c>
      <c r="AP2061">
        <v>2707</v>
      </c>
      <c r="AQ2061">
        <v>2758</v>
      </c>
      <c r="AR2061">
        <v>2816</v>
      </c>
      <c r="AS2061">
        <v>2707</v>
      </c>
      <c r="AT2061">
        <v>2758</v>
      </c>
      <c r="AU2061">
        <f>AVERAGE(Tabla34[[#This Row],[gr21_0]:[gr21_9]])</f>
        <v>2825.6</v>
      </c>
    </row>
    <row r="2062" spans="1:47">
      <c r="A2062">
        <v>1799</v>
      </c>
      <c r="B2062">
        <v>1799</v>
      </c>
      <c r="C2062">
        <v>1799</v>
      </c>
      <c r="D2062">
        <v>1799</v>
      </c>
      <c r="E2062">
        <v>1799</v>
      </c>
      <c r="F2062">
        <v>1799</v>
      </c>
      <c r="G2062">
        <v>1799</v>
      </c>
      <c r="H2062">
        <v>1799</v>
      </c>
      <c r="I2062">
        <v>1799</v>
      </c>
      <c r="J2062">
        <v>1799</v>
      </c>
      <c r="K2062">
        <f>AVERAGE(Tabla33[[#This Row],[gr12_0]:[gr12_9]])</f>
        <v>1799</v>
      </c>
      <c r="M2062">
        <v>1908</v>
      </c>
      <c r="N2062">
        <v>1908</v>
      </c>
      <c r="O2062">
        <v>1908</v>
      </c>
      <c r="P2062" s="4">
        <v>1997</v>
      </c>
      <c r="Q2062">
        <v>1908</v>
      </c>
      <c r="R2062">
        <v>1908</v>
      </c>
      <c r="S2062">
        <v>1908</v>
      </c>
      <c r="T2062">
        <v>1908</v>
      </c>
      <c r="U2062">
        <v>1908</v>
      </c>
      <c r="V2062">
        <v>1976</v>
      </c>
      <c r="W2062">
        <f>AVERAGE(Tabla31[[#This Row],[gr15_0]:[gr15_9]])</f>
        <v>1923.7</v>
      </c>
      <c r="Y2062">
        <v>2116</v>
      </c>
      <c r="Z2062">
        <v>2103</v>
      </c>
      <c r="AA2062">
        <v>2085</v>
      </c>
      <c r="AB2062">
        <v>2085</v>
      </c>
      <c r="AC2062">
        <v>2090</v>
      </c>
      <c r="AD2062">
        <v>2090</v>
      </c>
      <c r="AE2062">
        <v>2207</v>
      </c>
      <c r="AF2062">
        <v>2142</v>
      </c>
      <c r="AG2062">
        <v>2131</v>
      </c>
      <c r="AH2062">
        <v>2085</v>
      </c>
      <c r="AI2062" s="5">
        <f>AVERAGE(Tabla30[[#This Row],[gr17_0]:[gr17_9]])</f>
        <v>2113.4</v>
      </c>
      <c r="AK2062">
        <v>2962</v>
      </c>
      <c r="AL2062">
        <v>2803</v>
      </c>
      <c r="AM2062">
        <v>2962</v>
      </c>
      <c r="AN2062">
        <v>2930</v>
      </c>
      <c r="AO2062">
        <v>2853</v>
      </c>
      <c r="AP2062">
        <v>2707</v>
      </c>
      <c r="AQ2062">
        <v>2758</v>
      </c>
      <c r="AR2062">
        <v>2816</v>
      </c>
      <c r="AS2062">
        <v>2707</v>
      </c>
      <c r="AT2062">
        <v>2758</v>
      </c>
      <c r="AU2062">
        <f>AVERAGE(Tabla34[[#This Row],[gr21_0]:[gr21_9]])</f>
        <v>2825.6</v>
      </c>
    </row>
    <row r="2063" spans="1:47">
      <c r="A2063">
        <v>1799</v>
      </c>
      <c r="B2063">
        <v>1799</v>
      </c>
      <c r="C2063">
        <v>1799</v>
      </c>
      <c r="D2063">
        <v>1799</v>
      </c>
      <c r="E2063">
        <v>1799</v>
      </c>
      <c r="F2063">
        <v>1799</v>
      </c>
      <c r="G2063">
        <v>1799</v>
      </c>
      <c r="H2063">
        <v>1799</v>
      </c>
      <c r="I2063">
        <v>1799</v>
      </c>
      <c r="J2063">
        <v>1799</v>
      </c>
      <c r="K2063">
        <f>AVERAGE(Tabla33[[#This Row],[gr12_0]:[gr12_9]])</f>
        <v>1799</v>
      </c>
      <c r="M2063">
        <v>1908</v>
      </c>
      <c r="N2063">
        <v>1908</v>
      </c>
      <c r="O2063">
        <v>1908</v>
      </c>
      <c r="P2063" s="4">
        <v>1997</v>
      </c>
      <c r="Q2063">
        <v>1908</v>
      </c>
      <c r="R2063">
        <v>1908</v>
      </c>
      <c r="S2063">
        <v>1908</v>
      </c>
      <c r="T2063">
        <v>1908</v>
      </c>
      <c r="U2063">
        <v>1908</v>
      </c>
      <c r="V2063">
        <v>1976</v>
      </c>
      <c r="W2063">
        <f>AVERAGE(Tabla31[[#This Row],[gr15_0]:[gr15_9]])</f>
        <v>1923.7</v>
      </c>
      <c r="Y2063">
        <v>2116</v>
      </c>
      <c r="Z2063">
        <v>2103</v>
      </c>
      <c r="AA2063">
        <v>2085</v>
      </c>
      <c r="AB2063">
        <v>2085</v>
      </c>
      <c r="AC2063">
        <v>2090</v>
      </c>
      <c r="AD2063">
        <v>2090</v>
      </c>
      <c r="AE2063">
        <v>2207</v>
      </c>
      <c r="AF2063">
        <v>2142</v>
      </c>
      <c r="AG2063">
        <v>2131</v>
      </c>
      <c r="AH2063">
        <v>2085</v>
      </c>
      <c r="AI2063" s="5">
        <f>AVERAGE(Tabla30[[#This Row],[gr17_0]:[gr17_9]])</f>
        <v>2113.4</v>
      </c>
      <c r="AK2063">
        <v>2962</v>
      </c>
      <c r="AL2063">
        <v>2803</v>
      </c>
      <c r="AM2063">
        <v>2962</v>
      </c>
      <c r="AN2063">
        <v>2930</v>
      </c>
      <c r="AO2063">
        <v>2853</v>
      </c>
      <c r="AP2063">
        <v>2707</v>
      </c>
      <c r="AQ2063">
        <v>2758</v>
      </c>
      <c r="AR2063">
        <v>2816</v>
      </c>
      <c r="AS2063">
        <v>2707</v>
      </c>
      <c r="AT2063">
        <v>2758</v>
      </c>
      <c r="AU2063">
        <f>AVERAGE(Tabla34[[#This Row],[gr21_0]:[gr21_9]])</f>
        <v>2825.6</v>
      </c>
    </row>
    <row r="2064" spans="1:47">
      <c r="A2064">
        <v>1799</v>
      </c>
      <c r="B2064">
        <v>1799</v>
      </c>
      <c r="C2064">
        <v>1799</v>
      </c>
      <c r="D2064">
        <v>1799</v>
      </c>
      <c r="E2064">
        <v>1799</v>
      </c>
      <c r="F2064">
        <v>1799</v>
      </c>
      <c r="G2064">
        <v>1799</v>
      </c>
      <c r="H2064">
        <v>1799</v>
      </c>
      <c r="I2064">
        <v>1799</v>
      </c>
      <c r="J2064">
        <v>1799</v>
      </c>
      <c r="K2064">
        <f>AVERAGE(Tabla33[[#This Row],[gr12_0]:[gr12_9]])</f>
        <v>1799</v>
      </c>
      <c r="M2064">
        <v>1908</v>
      </c>
      <c r="N2064">
        <v>1908</v>
      </c>
      <c r="O2064">
        <v>1908</v>
      </c>
      <c r="P2064" s="4">
        <v>1997</v>
      </c>
      <c r="Q2064">
        <v>1908</v>
      </c>
      <c r="R2064">
        <v>1908</v>
      </c>
      <c r="S2064">
        <v>1908</v>
      </c>
      <c r="T2064">
        <v>1908</v>
      </c>
      <c r="U2064">
        <v>1908</v>
      </c>
      <c r="V2064">
        <v>1976</v>
      </c>
      <c r="W2064">
        <f>AVERAGE(Tabla31[[#This Row],[gr15_0]:[gr15_9]])</f>
        <v>1923.7</v>
      </c>
      <c r="Y2064">
        <v>2116</v>
      </c>
      <c r="Z2064">
        <v>2103</v>
      </c>
      <c r="AA2064">
        <v>2085</v>
      </c>
      <c r="AB2064">
        <v>2085</v>
      </c>
      <c r="AC2064">
        <v>2090</v>
      </c>
      <c r="AD2064">
        <v>2090</v>
      </c>
      <c r="AE2064">
        <v>2207</v>
      </c>
      <c r="AF2064">
        <v>2142</v>
      </c>
      <c r="AG2064">
        <v>2131</v>
      </c>
      <c r="AH2064">
        <v>2085</v>
      </c>
      <c r="AI2064" s="5">
        <f>AVERAGE(Tabla30[[#This Row],[gr17_0]:[gr17_9]])</f>
        <v>2113.4</v>
      </c>
      <c r="AK2064">
        <v>2962</v>
      </c>
      <c r="AL2064">
        <v>2803</v>
      </c>
      <c r="AM2064">
        <v>2962</v>
      </c>
      <c r="AN2064">
        <v>2930</v>
      </c>
      <c r="AO2064">
        <v>2853</v>
      </c>
      <c r="AP2064">
        <v>2707</v>
      </c>
      <c r="AQ2064">
        <v>2758</v>
      </c>
      <c r="AR2064">
        <v>2816</v>
      </c>
      <c r="AS2064">
        <v>2707</v>
      </c>
      <c r="AT2064">
        <v>2758</v>
      </c>
      <c r="AU2064">
        <f>AVERAGE(Tabla34[[#This Row],[gr21_0]:[gr21_9]])</f>
        <v>2825.6</v>
      </c>
    </row>
    <row r="2065" spans="1:47">
      <c r="A2065">
        <v>1799</v>
      </c>
      <c r="B2065">
        <v>1799</v>
      </c>
      <c r="C2065">
        <v>1799</v>
      </c>
      <c r="D2065">
        <v>1799</v>
      </c>
      <c r="E2065">
        <v>1799</v>
      </c>
      <c r="F2065">
        <v>1799</v>
      </c>
      <c r="G2065">
        <v>1799</v>
      </c>
      <c r="H2065">
        <v>1799</v>
      </c>
      <c r="I2065">
        <v>1799</v>
      </c>
      <c r="J2065">
        <v>1799</v>
      </c>
      <c r="K2065">
        <f>AVERAGE(Tabla33[[#This Row],[gr12_0]:[gr12_9]])</f>
        <v>1799</v>
      </c>
      <c r="M2065">
        <v>1908</v>
      </c>
      <c r="N2065">
        <v>1908</v>
      </c>
      <c r="O2065">
        <v>1908</v>
      </c>
      <c r="P2065" s="4">
        <v>1997</v>
      </c>
      <c r="Q2065">
        <v>1908</v>
      </c>
      <c r="R2065">
        <v>1908</v>
      </c>
      <c r="S2065">
        <v>1908</v>
      </c>
      <c r="T2065">
        <v>1908</v>
      </c>
      <c r="U2065">
        <v>1908</v>
      </c>
      <c r="V2065">
        <v>1976</v>
      </c>
      <c r="W2065">
        <f>AVERAGE(Tabla31[[#This Row],[gr15_0]:[gr15_9]])</f>
        <v>1923.7</v>
      </c>
      <c r="Y2065">
        <v>2116</v>
      </c>
      <c r="Z2065">
        <v>2103</v>
      </c>
      <c r="AA2065">
        <v>2085</v>
      </c>
      <c r="AB2065">
        <v>2085</v>
      </c>
      <c r="AC2065">
        <v>2090</v>
      </c>
      <c r="AD2065">
        <v>2090</v>
      </c>
      <c r="AE2065">
        <v>2207</v>
      </c>
      <c r="AF2065">
        <v>2142</v>
      </c>
      <c r="AG2065">
        <v>2131</v>
      </c>
      <c r="AH2065">
        <v>2085</v>
      </c>
      <c r="AI2065" s="5">
        <f>AVERAGE(Tabla30[[#This Row],[gr17_0]:[gr17_9]])</f>
        <v>2113.4</v>
      </c>
      <c r="AK2065">
        <v>2962</v>
      </c>
      <c r="AL2065">
        <v>2803</v>
      </c>
      <c r="AM2065">
        <v>2962</v>
      </c>
      <c r="AN2065">
        <v>2930</v>
      </c>
      <c r="AO2065">
        <v>2853</v>
      </c>
      <c r="AP2065">
        <v>2707</v>
      </c>
      <c r="AQ2065">
        <v>2758</v>
      </c>
      <c r="AR2065">
        <v>2816</v>
      </c>
      <c r="AS2065">
        <v>2707</v>
      </c>
      <c r="AT2065">
        <v>2758</v>
      </c>
      <c r="AU2065">
        <f>AVERAGE(Tabla34[[#This Row],[gr21_0]:[gr21_9]])</f>
        <v>2825.6</v>
      </c>
    </row>
    <row r="2066" spans="1:47">
      <c r="A2066">
        <v>1799</v>
      </c>
      <c r="B2066">
        <v>1799</v>
      </c>
      <c r="C2066">
        <v>1799</v>
      </c>
      <c r="D2066">
        <v>1799</v>
      </c>
      <c r="E2066">
        <v>1799</v>
      </c>
      <c r="F2066">
        <v>1799</v>
      </c>
      <c r="G2066">
        <v>1799</v>
      </c>
      <c r="H2066">
        <v>1799</v>
      </c>
      <c r="I2066">
        <v>1799</v>
      </c>
      <c r="J2066">
        <v>1799</v>
      </c>
      <c r="K2066">
        <f>AVERAGE(Tabla33[[#This Row],[gr12_0]:[gr12_9]])</f>
        <v>1799</v>
      </c>
      <c r="M2066">
        <v>1908</v>
      </c>
      <c r="N2066">
        <v>1908</v>
      </c>
      <c r="O2066">
        <v>1908</v>
      </c>
      <c r="P2066" s="4">
        <v>1997</v>
      </c>
      <c r="Q2066">
        <v>1908</v>
      </c>
      <c r="R2066">
        <v>1908</v>
      </c>
      <c r="S2066">
        <v>1908</v>
      </c>
      <c r="T2066">
        <v>1908</v>
      </c>
      <c r="U2066">
        <v>1908</v>
      </c>
      <c r="V2066">
        <v>1976</v>
      </c>
      <c r="W2066">
        <f>AVERAGE(Tabla31[[#This Row],[gr15_0]:[gr15_9]])</f>
        <v>1923.7</v>
      </c>
      <c r="Y2066">
        <v>2116</v>
      </c>
      <c r="Z2066">
        <v>2103</v>
      </c>
      <c r="AA2066">
        <v>2085</v>
      </c>
      <c r="AB2066">
        <v>2085</v>
      </c>
      <c r="AC2066">
        <v>2090</v>
      </c>
      <c r="AD2066">
        <v>2090</v>
      </c>
      <c r="AE2066">
        <v>2207</v>
      </c>
      <c r="AF2066">
        <v>2142</v>
      </c>
      <c r="AG2066">
        <v>2131</v>
      </c>
      <c r="AH2066">
        <v>2085</v>
      </c>
      <c r="AI2066" s="5">
        <f>AVERAGE(Tabla30[[#This Row],[gr17_0]:[gr17_9]])</f>
        <v>2113.4</v>
      </c>
      <c r="AK2066">
        <v>2962</v>
      </c>
      <c r="AL2066">
        <v>2803</v>
      </c>
      <c r="AM2066">
        <v>2962</v>
      </c>
      <c r="AN2066">
        <v>2930</v>
      </c>
      <c r="AO2066">
        <v>2853</v>
      </c>
      <c r="AP2066">
        <v>2707</v>
      </c>
      <c r="AQ2066">
        <v>2758</v>
      </c>
      <c r="AR2066">
        <v>2816</v>
      </c>
      <c r="AS2066">
        <v>2707</v>
      </c>
      <c r="AT2066">
        <v>2758</v>
      </c>
      <c r="AU2066">
        <f>AVERAGE(Tabla34[[#This Row],[gr21_0]:[gr21_9]])</f>
        <v>2825.6</v>
      </c>
    </row>
    <row r="2067" spans="1:47">
      <c r="A2067">
        <v>1799</v>
      </c>
      <c r="B2067">
        <v>1799</v>
      </c>
      <c r="C2067">
        <v>1799</v>
      </c>
      <c r="D2067">
        <v>1799</v>
      </c>
      <c r="E2067">
        <v>1799</v>
      </c>
      <c r="F2067">
        <v>1799</v>
      </c>
      <c r="G2067">
        <v>1799</v>
      </c>
      <c r="H2067">
        <v>1799</v>
      </c>
      <c r="I2067">
        <v>1799</v>
      </c>
      <c r="J2067">
        <v>1799</v>
      </c>
      <c r="K2067">
        <f>AVERAGE(Tabla33[[#This Row],[gr12_0]:[gr12_9]])</f>
        <v>1799</v>
      </c>
      <c r="M2067">
        <v>1908</v>
      </c>
      <c r="N2067">
        <v>1908</v>
      </c>
      <c r="O2067">
        <v>1908</v>
      </c>
      <c r="P2067" s="4">
        <v>1997</v>
      </c>
      <c r="Q2067">
        <v>1908</v>
      </c>
      <c r="R2067">
        <v>1908</v>
      </c>
      <c r="S2067">
        <v>1908</v>
      </c>
      <c r="T2067">
        <v>1908</v>
      </c>
      <c r="U2067">
        <v>1908</v>
      </c>
      <c r="V2067">
        <v>1976</v>
      </c>
      <c r="W2067">
        <f>AVERAGE(Tabla31[[#This Row],[gr15_0]:[gr15_9]])</f>
        <v>1923.7</v>
      </c>
      <c r="Y2067">
        <v>2116</v>
      </c>
      <c r="Z2067">
        <v>2103</v>
      </c>
      <c r="AA2067">
        <v>2085</v>
      </c>
      <c r="AB2067">
        <v>2085</v>
      </c>
      <c r="AC2067">
        <v>2090</v>
      </c>
      <c r="AD2067">
        <v>2090</v>
      </c>
      <c r="AE2067">
        <v>2207</v>
      </c>
      <c r="AF2067">
        <v>2142</v>
      </c>
      <c r="AG2067">
        <v>2131</v>
      </c>
      <c r="AH2067">
        <v>2085</v>
      </c>
      <c r="AI2067" s="5">
        <f>AVERAGE(Tabla30[[#This Row],[gr17_0]:[gr17_9]])</f>
        <v>2113.4</v>
      </c>
      <c r="AK2067">
        <v>2962</v>
      </c>
      <c r="AL2067">
        <v>2803</v>
      </c>
      <c r="AM2067">
        <v>2962</v>
      </c>
      <c r="AN2067">
        <v>2930</v>
      </c>
      <c r="AO2067">
        <v>2853</v>
      </c>
      <c r="AP2067">
        <v>2707</v>
      </c>
      <c r="AQ2067">
        <v>2758</v>
      </c>
      <c r="AR2067">
        <v>2816</v>
      </c>
      <c r="AS2067">
        <v>2707</v>
      </c>
      <c r="AT2067">
        <v>2758</v>
      </c>
      <c r="AU2067">
        <f>AVERAGE(Tabla34[[#This Row],[gr21_0]:[gr21_9]])</f>
        <v>2825.6</v>
      </c>
    </row>
    <row r="2068" spans="1:47">
      <c r="A2068">
        <v>1799</v>
      </c>
      <c r="B2068">
        <v>1799</v>
      </c>
      <c r="C2068">
        <v>1799</v>
      </c>
      <c r="D2068">
        <v>1799</v>
      </c>
      <c r="E2068">
        <v>1799</v>
      </c>
      <c r="F2068">
        <v>1799</v>
      </c>
      <c r="G2068">
        <v>1799</v>
      </c>
      <c r="H2068">
        <v>1799</v>
      </c>
      <c r="I2068">
        <v>1799</v>
      </c>
      <c r="J2068">
        <v>1799</v>
      </c>
      <c r="K2068">
        <f>AVERAGE(Tabla33[[#This Row],[gr12_0]:[gr12_9]])</f>
        <v>1799</v>
      </c>
      <c r="M2068">
        <v>1908</v>
      </c>
      <c r="N2068">
        <v>1908</v>
      </c>
      <c r="O2068">
        <v>1908</v>
      </c>
      <c r="P2068" s="4">
        <v>1997</v>
      </c>
      <c r="Q2068">
        <v>1908</v>
      </c>
      <c r="R2068">
        <v>1908</v>
      </c>
      <c r="S2068">
        <v>1908</v>
      </c>
      <c r="T2068">
        <v>1908</v>
      </c>
      <c r="U2068">
        <v>1908</v>
      </c>
      <c r="V2068">
        <v>1976</v>
      </c>
      <c r="W2068">
        <f>AVERAGE(Tabla31[[#This Row],[gr15_0]:[gr15_9]])</f>
        <v>1923.7</v>
      </c>
      <c r="Y2068">
        <v>2116</v>
      </c>
      <c r="Z2068">
        <v>2103</v>
      </c>
      <c r="AA2068">
        <v>2085</v>
      </c>
      <c r="AB2068">
        <v>2085</v>
      </c>
      <c r="AC2068">
        <v>2090</v>
      </c>
      <c r="AD2068">
        <v>2090</v>
      </c>
      <c r="AE2068">
        <v>2207</v>
      </c>
      <c r="AF2068">
        <v>2142</v>
      </c>
      <c r="AG2068">
        <v>2131</v>
      </c>
      <c r="AH2068">
        <v>2085</v>
      </c>
      <c r="AI2068" s="5">
        <f>AVERAGE(Tabla30[[#This Row],[gr17_0]:[gr17_9]])</f>
        <v>2113.4</v>
      </c>
      <c r="AK2068">
        <v>2962</v>
      </c>
      <c r="AL2068">
        <v>2803</v>
      </c>
      <c r="AM2068">
        <v>2962</v>
      </c>
      <c r="AN2068">
        <v>2930</v>
      </c>
      <c r="AO2068">
        <v>2853</v>
      </c>
      <c r="AP2068">
        <v>2707</v>
      </c>
      <c r="AQ2068">
        <v>2758</v>
      </c>
      <c r="AR2068">
        <v>2816</v>
      </c>
      <c r="AS2068">
        <v>2707</v>
      </c>
      <c r="AT2068">
        <v>2758</v>
      </c>
      <c r="AU2068">
        <f>AVERAGE(Tabla34[[#This Row],[gr21_0]:[gr21_9]])</f>
        <v>2825.6</v>
      </c>
    </row>
    <row r="2069" spans="1:47">
      <c r="A2069">
        <v>1799</v>
      </c>
      <c r="B2069">
        <v>1799</v>
      </c>
      <c r="C2069">
        <v>1799</v>
      </c>
      <c r="D2069">
        <v>1799</v>
      </c>
      <c r="E2069">
        <v>1799</v>
      </c>
      <c r="F2069">
        <v>1799</v>
      </c>
      <c r="G2069">
        <v>1799</v>
      </c>
      <c r="H2069">
        <v>1799</v>
      </c>
      <c r="I2069">
        <v>1799</v>
      </c>
      <c r="J2069">
        <v>1799</v>
      </c>
      <c r="K2069">
        <f>AVERAGE(Tabla33[[#This Row],[gr12_0]:[gr12_9]])</f>
        <v>1799</v>
      </c>
      <c r="M2069">
        <v>1908</v>
      </c>
      <c r="N2069">
        <v>1908</v>
      </c>
      <c r="O2069">
        <v>1908</v>
      </c>
      <c r="P2069" s="4">
        <v>1997</v>
      </c>
      <c r="Q2069">
        <v>1908</v>
      </c>
      <c r="R2069">
        <v>1908</v>
      </c>
      <c r="S2069">
        <v>1908</v>
      </c>
      <c r="T2069">
        <v>1908</v>
      </c>
      <c r="U2069">
        <v>1908</v>
      </c>
      <c r="V2069">
        <v>1976</v>
      </c>
      <c r="W2069">
        <f>AVERAGE(Tabla31[[#This Row],[gr15_0]:[gr15_9]])</f>
        <v>1923.7</v>
      </c>
      <c r="Y2069">
        <v>2116</v>
      </c>
      <c r="Z2069">
        <v>2103</v>
      </c>
      <c r="AA2069">
        <v>2085</v>
      </c>
      <c r="AB2069">
        <v>2085</v>
      </c>
      <c r="AC2069">
        <v>2090</v>
      </c>
      <c r="AD2069">
        <v>2090</v>
      </c>
      <c r="AE2069">
        <v>2207</v>
      </c>
      <c r="AF2069">
        <v>2142</v>
      </c>
      <c r="AG2069">
        <v>2131</v>
      </c>
      <c r="AH2069">
        <v>2085</v>
      </c>
      <c r="AI2069" s="5">
        <f>AVERAGE(Tabla30[[#This Row],[gr17_0]:[gr17_9]])</f>
        <v>2113.4</v>
      </c>
      <c r="AK2069">
        <v>2962</v>
      </c>
      <c r="AL2069">
        <v>2803</v>
      </c>
      <c r="AM2069">
        <v>2962</v>
      </c>
      <c r="AN2069">
        <v>2930</v>
      </c>
      <c r="AO2069">
        <v>2853</v>
      </c>
      <c r="AP2069">
        <v>2707</v>
      </c>
      <c r="AQ2069">
        <v>2758</v>
      </c>
      <c r="AR2069">
        <v>2816</v>
      </c>
      <c r="AS2069">
        <v>2707</v>
      </c>
      <c r="AT2069">
        <v>2758</v>
      </c>
      <c r="AU2069">
        <f>AVERAGE(Tabla34[[#This Row],[gr21_0]:[gr21_9]])</f>
        <v>2825.6</v>
      </c>
    </row>
    <row r="2070" spans="1:47">
      <c r="A2070">
        <v>1799</v>
      </c>
      <c r="B2070">
        <v>1799</v>
      </c>
      <c r="C2070">
        <v>1799</v>
      </c>
      <c r="D2070">
        <v>1799</v>
      </c>
      <c r="E2070">
        <v>1799</v>
      </c>
      <c r="F2070">
        <v>1799</v>
      </c>
      <c r="G2070">
        <v>1799</v>
      </c>
      <c r="H2070">
        <v>1799</v>
      </c>
      <c r="I2070">
        <v>1799</v>
      </c>
      <c r="J2070">
        <v>1799</v>
      </c>
      <c r="K2070">
        <f>AVERAGE(Tabla33[[#This Row],[gr12_0]:[gr12_9]])</f>
        <v>1799</v>
      </c>
      <c r="M2070">
        <v>1908</v>
      </c>
      <c r="N2070">
        <v>1908</v>
      </c>
      <c r="O2070">
        <v>1908</v>
      </c>
      <c r="P2070" s="4">
        <v>1997</v>
      </c>
      <c r="Q2070">
        <v>1908</v>
      </c>
      <c r="R2070">
        <v>1908</v>
      </c>
      <c r="S2070">
        <v>1908</v>
      </c>
      <c r="T2070">
        <v>1908</v>
      </c>
      <c r="U2070">
        <v>1908</v>
      </c>
      <c r="V2070">
        <v>1976</v>
      </c>
      <c r="W2070">
        <f>AVERAGE(Tabla31[[#This Row],[gr15_0]:[gr15_9]])</f>
        <v>1923.7</v>
      </c>
      <c r="Y2070">
        <v>2116</v>
      </c>
      <c r="Z2070">
        <v>2103</v>
      </c>
      <c r="AA2070">
        <v>2085</v>
      </c>
      <c r="AB2070">
        <v>2085</v>
      </c>
      <c r="AC2070">
        <v>2090</v>
      </c>
      <c r="AD2070">
        <v>2090</v>
      </c>
      <c r="AE2070">
        <v>2207</v>
      </c>
      <c r="AF2070">
        <v>2142</v>
      </c>
      <c r="AG2070">
        <v>2131</v>
      </c>
      <c r="AH2070">
        <v>2085</v>
      </c>
      <c r="AI2070" s="5">
        <f>AVERAGE(Tabla30[[#This Row],[gr17_0]:[gr17_9]])</f>
        <v>2113.4</v>
      </c>
      <c r="AK2070">
        <v>2962</v>
      </c>
      <c r="AL2070">
        <v>2803</v>
      </c>
      <c r="AM2070">
        <v>2962</v>
      </c>
      <c r="AN2070">
        <v>2930</v>
      </c>
      <c r="AO2070">
        <v>2853</v>
      </c>
      <c r="AP2070">
        <v>2707</v>
      </c>
      <c r="AQ2070">
        <v>2758</v>
      </c>
      <c r="AR2070">
        <v>2816</v>
      </c>
      <c r="AS2070">
        <v>2707</v>
      </c>
      <c r="AT2070">
        <v>2758</v>
      </c>
      <c r="AU2070">
        <f>AVERAGE(Tabla34[[#This Row],[gr21_0]:[gr21_9]])</f>
        <v>2825.6</v>
      </c>
    </row>
    <row r="2071" spans="1:47">
      <c r="A2071">
        <v>1799</v>
      </c>
      <c r="B2071">
        <v>1799</v>
      </c>
      <c r="C2071">
        <v>1799</v>
      </c>
      <c r="D2071">
        <v>1799</v>
      </c>
      <c r="E2071">
        <v>1799</v>
      </c>
      <c r="F2071">
        <v>1799</v>
      </c>
      <c r="G2071">
        <v>1799</v>
      </c>
      <c r="H2071">
        <v>1799</v>
      </c>
      <c r="I2071">
        <v>1799</v>
      </c>
      <c r="J2071">
        <v>1799</v>
      </c>
      <c r="K2071">
        <f>AVERAGE(Tabla33[[#This Row],[gr12_0]:[gr12_9]])</f>
        <v>1799</v>
      </c>
      <c r="M2071">
        <v>1908</v>
      </c>
      <c r="N2071">
        <v>1908</v>
      </c>
      <c r="O2071">
        <v>1908</v>
      </c>
      <c r="P2071" s="4">
        <v>1997</v>
      </c>
      <c r="Q2071">
        <v>1908</v>
      </c>
      <c r="R2071">
        <v>1908</v>
      </c>
      <c r="S2071">
        <v>1908</v>
      </c>
      <c r="T2071">
        <v>1908</v>
      </c>
      <c r="U2071">
        <v>1908</v>
      </c>
      <c r="V2071">
        <v>1976</v>
      </c>
      <c r="W2071">
        <f>AVERAGE(Tabla31[[#This Row],[gr15_0]:[gr15_9]])</f>
        <v>1923.7</v>
      </c>
      <c r="Y2071">
        <v>2116</v>
      </c>
      <c r="Z2071">
        <v>2103</v>
      </c>
      <c r="AA2071">
        <v>2085</v>
      </c>
      <c r="AB2071">
        <v>2085</v>
      </c>
      <c r="AC2071">
        <v>2090</v>
      </c>
      <c r="AD2071">
        <v>2090</v>
      </c>
      <c r="AE2071">
        <v>2207</v>
      </c>
      <c r="AF2071">
        <v>2142</v>
      </c>
      <c r="AG2071">
        <v>2131</v>
      </c>
      <c r="AH2071">
        <v>2085</v>
      </c>
      <c r="AI2071" s="5">
        <f>AVERAGE(Tabla30[[#This Row],[gr17_0]:[gr17_9]])</f>
        <v>2113.4</v>
      </c>
      <c r="AK2071">
        <v>2962</v>
      </c>
      <c r="AL2071">
        <v>2803</v>
      </c>
      <c r="AM2071">
        <v>2962</v>
      </c>
      <c r="AN2071">
        <v>2930</v>
      </c>
      <c r="AO2071">
        <v>2853</v>
      </c>
      <c r="AP2071">
        <v>2707</v>
      </c>
      <c r="AQ2071">
        <v>2758</v>
      </c>
      <c r="AR2071">
        <v>2816</v>
      </c>
      <c r="AS2071">
        <v>2707</v>
      </c>
      <c r="AT2071">
        <v>2758</v>
      </c>
      <c r="AU2071">
        <f>AVERAGE(Tabla34[[#This Row],[gr21_0]:[gr21_9]])</f>
        <v>2825.6</v>
      </c>
    </row>
    <row r="2072" spans="1:47">
      <c r="A2072">
        <v>1799</v>
      </c>
      <c r="B2072">
        <v>1799</v>
      </c>
      <c r="C2072">
        <v>1799</v>
      </c>
      <c r="D2072">
        <v>1799</v>
      </c>
      <c r="E2072">
        <v>1799</v>
      </c>
      <c r="F2072">
        <v>1799</v>
      </c>
      <c r="G2072">
        <v>1799</v>
      </c>
      <c r="H2072">
        <v>1799</v>
      </c>
      <c r="I2072">
        <v>1799</v>
      </c>
      <c r="J2072">
        <v>1799</v>
      </c>
      <c r="K2072">
        <f>AVERAGE(Tabla33[[#This Row],[gr12_0]:[gr12_9]])</f>
        <v>1799</v>
      </c>
      <c r="M2072">
        <v>1908</v>
      </c>
      <c r="N2072">
        <v>1908</v>
      </c>
      <c r="O2072">
        <v>1908</v>
      </c>
      <c r="P2072" s="4">
        <v>1997</v>
      </c>
      <c r="Q2072">
        <v>1908</v>
      </c>
      <c r="R2072">
        <v>1908</v>
      </c>
      <c r="S2072">
        <v>1908</v>
      </c>
      <c r="T2072">
        <v>1908</v>
      </c>
      <c r="U2072">
        <v>1908</v>
      </c>
      <c r="V2072">
        <v>1976</v>
      </c>
      <c r="W2072">
        <f>AVERAGE(Tabla31[[#This Row],[gr15_0]:[gr15_9]])</f>
        <v>1923.7</v>
      </c>
      <c r="Y2072">
        <v>2116</v>
      </c>
      <c r="Z2072">
        <v>2103</v>
      </c>
      <c r="AA2072">
        <v>2085</v>
      </c>
      <c r="AB2072">
        <v>2085</v>
      </c>
      <c r="AC2072">
        <v>2090</v>
      </c>
      <c r="AD2072">
        <v>2090</v>
      </c>
      <c r="AE2072">
        <v>2207</v>
      </c>
      <c r="AF2072">
        <v>2142</v>
      </c>
      <c r="AG2072">
        <v>2131</v>
      </c>
      <c r="AH2072">
        <v>2085</v>
      </c>
      <c r="AI2072" s="5">
        <f>AVERAGE(Tabla30[[#This Row],[gr17_0]:[gr17_9]])</f>
        <v>2113.4</v>
      </c>
      <c r="AK2072">
        <v>2962</v>
      </c>
      <c r="AL2072">
        <v>2803</v>
      </c>
      <c r="AM2072">
        <v>2962</v>
      </c>
      <c r="AN2072">
        <v>2930</v>
      </c>
      <c r="AO2072">
        <v>2853</v>
      </c>
      <c r="AP2072">
        <v>2707</v>
      </c>
      <c r="AQ2072">
        <v>2758</v>
      </c>
      <c r="AR2072">
        <v>2816</v>
      </c>
      <c r="AS2072">
        <v>2707</v>
      </c>
      <c r="AT2072">
        <v>2758</v>
      </c>
      <c r="AU2072">
        <f>AVERAGE(Tabla34[[#This Row],[gr21_0]:[gr21_9]])</f>
        <v>2825.6</v>
      </c>
    </row>
    <row r="2073" spans="1:47">
      <c r="A2073">
        <v>1799</v>
      </c>
      <c r="B2073">
        <v>1799</v>
      </c>
      <c r="C2073">
        <v>1799</v>
      </c>
      <c r="D2073">
        <v>1799</v>
      </c>
      <c r="E2073">
        <v>1799</v>
      </c>
      <c r="F2073">
        <v>1799</v>
      </c>
      <c r="G2073">
        <v>1799</v>
      </c>
      <c r="H2073">
        <v>1799</v>
      </c>
      <c r="I2073">
        <v>1799</v>
      </c>
      <c r="J2073">
        <v>1799</v>
      </c>
      <c r="K2073">
        <f>AVERAGE(Tabla33[[#This Row],[gr12_0]:[gr12_9]])</f>
        <v>1799</v>
      </c>
      <c r="M2073">
        <v>1908</v>
      </c>
      <c r="N2073">
        <v>1908</v>
      </c>
      <c r="O2073">
        <v>1908</v>
      </c>
      <c r="P2073" s="4">
        <v>1997</v>
      </c>
      <c r="Q2073">
        <v>1908</v>
      </c>
      <c r="R2073">
        <v>1908</v>
      </c>
      <c r="S2073">
        <v>1908</v>
      </c>
      <c r="T2073">
        <v>1908</v>
      </c>
      <c r="U2073">
        <v>1908</v>
      </c>
      <c r="V2073">
        <v>1976</v>
      </c>
      <c r="W2073">
        <f>AVERAGE(Tabla31[[#This Row],[gr15_0]:[gr15_9]])</f>
        <v>1923.7</v>
      </c>
      <c r="Y2073">
        <v>2116</v>
      </c>
      <c r="Z2073">
        <v>2103</v>
      </c>
      <c r="AA2073">
        <v>2085</v>
      </c>
      <c r="AB2073">
        <v>2085</v>
      </c>
      <c r="AC2073">
        <v>2090</v>
      </c>
      <c r="AD2073">
        <v>2090</v>
      </c>
      <c r="AE2073">
        <v>2207</v>
      </c>
      <c r="AF2073">
        <v>2142</v>
      </c>
      <c r="AG2073">
        <v>2131</v>
      </c>
      <c r="AH2073">
        <v>2085</v>
      </c>
      <c r="AI2073" s="5">
        <f>AVERAGE(Tabla30[[#This Row],[gr17_0]:[gr17_9]])</f>
        <v>2113.4</v>
      </c>
      <c r="AK2073">
        <v>2962</v>
      </c>
      <c r="AL2073">
        <v>2803</v>
      </c>
      <c r="AM2073">
        <v>2962</v>
      </c>
      <c r="AN2073">
        <v>2930</v>
      </c>
      <c r="AO2073">
        <v>2853</v>
      </c>
      <c r="AP2073">
        <v>2707</v>
      </c>
      <c r="AQ2073">
        <v>2758</v>
      </c>
      <c r="AR2073">
        <v>2816</v>
      </c>
      <c r="AS2073">
        <v>2707</v>
      </c>
      <c r="AT2073">
        <v>2758</v>
      </c>
      <c r="AU2073">
        <f>AVERAGE(Tabla34[[#This Row],[gr21_0]:[gr21_9]])</f>
        <v>2825.6</v>
      </c>
    </row>
    <row r="2074" spans="1:47">
      <c r="A2074">
        <v>1799</v>
      </c>
      <c r="B2074">
        <v>1799</v>
      </c>
      <c r="C2074">
        <v>1799</v>
      </c>
      <c r="D2074">
        <v>1799</v>
      </c>
      <c r="E2074">
        <v>1799</v>
      </c>
      <c r="F2074">
        <v>1799</v>
      </c>
      <c r="G2074">
        <v>1799</v>
      </c>
      <c r="H2074">
        <v>1799</v>
      </c>
      <c r="I2074">
        <v>1799</v>
      </c>
      <c r="J2074">
        <v>1799</v>
      </c>
      <c r="K2074">
        <f>AVERAGE(Tabla33[[#This Row],[gr12_0]:[gr12_9]])</f>
        <v>1799</v>
      </c>
      <c r="M2074">
        <v>1908</v>
      </c>
      <c r="N2074">
        <v>1908</v>
      </c>
      <c r="O2074">
        <v>1908</v>
      </c>
      <c r="P2074" s="4">
        <v>1997</v>
      </c>
      <c r="Q2074">
        <v>1908</v>
      </c>
      <c r="R2074">
        <v>1908</v>
      </c>
      <c r="S2074">
        <v>1908</v>
      </c>
      <c r="T2074">
        <v>1908</v>
      </c>
      <c r="U2074">
        <v>1908</v>
      </c>
      <c r="V2074">
        <v>1976</v>
      </c>
      <c r="W2074">
        <f>AVERAGE(Tabla31[[#This Row],[gr15_0]:[gr15_9]])</f>
        <v>1923.7</v>
      </c>
      <c r="Y2074">
        <v>2116</v>
      </c>
      <c r="Z2074">
        <v>2103</v>
      </c>
      <c r="AA2074">
        <v>2085</v>
      </c>
      <c r="AB2074">
        <v>2085</v>
      </c>
      <c r="AC2074">
        <v>2090</v>
      </c>
      <c r="AD2074">
        <v>2090</v>
      </c>
      <c r="AE2074">
        <v>2207</v>
      </c>
      <c r="AF2074">
        <v>2142</v>
      </c>
      <c r="AG2074">
        <v>2131</v>
      </c>
      <c r="AH2074">
        <v>2085</v>
      </c>
      <c r="AI2074" s="5">
        <f>AVERAGE(Tabla30[[#This Row],[gr17_0]:[gr17_9]])</f>
        <v>2113.4</v>
      </c>
      <c r="AK2074">
        <v>2962</v>
      </c>
      <c r="AL2074">
        <v>2803</v>
      </c>
      <c r="AM2074">
        <v>2962</v>
      </c>
      <c r="AN2074">
        <v>2930</v>
      </c>
      <c r="AO2074">
        <v>2853</v>
      </c>
      <c r="AP2074">
        <v>2707</v>
      </c>
      <c r="AQ2074">
        <v>2758</v>
      </c>
      <c r="AR2074">
        <v>2816</v>
      </c>
      <c r="AS2074">
        <v>2707</v>
      </c>
      <c r="AT2074">
        <v>2758</v>
      </c>
      <c r="AU2074">
        <f>AVERAGE(Tabla34[[#This Row],[gr21_0]:[gr21_9]])</f>
        <v>2825.6</v>
      </c>
    </row>
    <row r="2075" spans="1:47">
      <c r="A2075">
        <v>1799</v>
      </c>
      <c r="B2075">
        <v>1799</v>
      </c>
      <c r="C2075">
        <v>1799</v>
      </c>
      <c r="D2075">
        <v>1799</v>
      </c>
      <c r="E2075">
        <v>1799</v>
      </c>
      <c r="F2075">
        <v>1799</v>
      </c>
      <c r="G2075">
        <v>1799</v>
      </c>
      <c r="H2075">
        <v>1799</v>
      </c>
      <c r="I2075">
        <v>1799</v>
      </c>
      <c r="J2075">
        <v>1799</v>
      </c>
      <c r="K2075">
        <f>AVERAGE(Tabla33[[#This Row],[gr12_0]:[gr12_9]])</f>
        <v>1799</v>
      </c>
      <c r="M2075">
        <v>1908</v>
      </c>
      <c r="N2075">
        <v>1908</v>
      </c>
      <c r="O2075">
        <v>1908</v>
      </c>
      <c r="P2075" s="4">
        <v>1997</v>
      </c>
      <c r="Q2075">
        <v>1908</v>
      </c>
      <c r="R2075">
        <v>1908</v>
      </c>
      <c r="S2075">
        <v>1908</v>
      </c>
      <c r="T2075">
        <v>1908</v>
      </c>
      <c r="U2075">
        <v>1908</v>
      </c>
      <c r="V2075">
        <v>1976</v>
      </c>
      <c r="W2075">
        <f>AVERAGE(Tabla31[[#This Row],[gr15_0]:[gr15_9]])</f>
        <v>1923.7</v>
      </c>
      <c r="Y2075">
        <v>2116</v>
      </c>
      <c r="Z2075">
        <v>2103</v>
      </c>
      <c r="AA2075">
        <v>2085</v>
      </c>
      <c r="AB2075">
        <v>2085</v>
      </c>
      <c r="AC2075">
        <v>2090</v>
      </c>
      <c r="AD2075">
        <v>2090</v>
      </c>
      <c r="AE2075">
        <v>2207</v>
      </c>
      <c r="AF2075">
        <v>2142</v>
      </c>
      <c r="AG2075">
        <v>2131</v>
      </c>
      <c r="AH2075">
        <v>2085</v>
      </c>
      <c r="AI2075" s="5">
        <f>AVERAGE(Tabla30[[#This Row],[gr17_0]:[gr17_9]])</f>
        <v>2113.4</v>
      </c>
      <c r="AK2075">
        <v>2962</v>
      </c>
      <c r="AL2075">
        <v>2803</v>
      </c>
      <c r="AM2075">
        <v>2962</v>
      </c>
      <c r="AN2075">
        <v>2930</v>
      </c>
      <c r="AO2075">
        <v>2853</v>
      </c>
      <c r="AP2075">
        <v>2707</v>
      </c>
      <c r="AQ2075">
        <v>2758</v>
      </c>
      <c r="AR2075">
        <v>2816</v>
      </c>
      <c r="AS2075">
        <v>2707</v>
      </c>
      <c r="AT2075">
        <v>2758</v>
      </c>
      <c r="AU2075">
        <f>AVERAGE(Tabla34[[#This Row],[gr21_0]:[gr21_9]])</f>
        <v>2825.6</v>
      </c>
    </row>
    <row r="2076" spans="1:47">
      <c r="A2076">
        <v>1799</v>
      </c>
      <c r="B2076">
        <v>1799</v>
      </c>
      <c r="C2076">
        <v>1799</v>
      </c>
      <c r="D2076">
        <v>1799</v>
      </c>
      <c r="E2076">
        <v>1799</v>
      </c>
      <c r="F2076">
        <v>1799</v>
      </c>
      <c r="G2076">
        <v>1799</v>
      </c>
      <c r="H2076">
        <v>1799</v>
      </c>
      <c r="I2076">
        <v>1799</v>
      </c>
      <c r="J2076">
        <v>1799</v>
      </c>
      <c r="K2076">
        <f>AVERAGE(Tabla33[[#This Row],[gr12_0]:[gr12_9]])</f>
        <v>1799</v>
      </c>
      <c r="M2076">
        <v>1908</v>
      </c>
      <c r="N2076">
        <v>1908</v>
      </c>
      <c r="O2076">
        <v>1908</v>
      </c>
      <c r="P2076" s="4">
        <v>1997</v>
      </c>
      <c r="Q2076">
        <v>1908</v>
      </c>
      <c r="R2076">
        <v>1908</v>
      </c>
      <c r="S2076">
        <v>1908</v>
      </c>
      <c r="T2076">
        <v>1908</v>
      </c>
      <c r="U2076">
        <v>1908</v>
      </c>
      <c r="V2076">
        <v>1976</v>
      </c>
      <c r="W2076">
        <f>AVERAGE(Tabla31[[#This Row],[gr15_0]:[gr15_9]])</f>
        <v>1923.7</v>
      </c>
      <c r="Y2076">
        <v>2116</v>
      </c>
      <c r="Z2076">
        <v>2103</v>
      </c>
      <c r="AA2076">
        <v>2085</v>
      </c>
      <c r="AB2076">
        <v>2085</v>
      </c>
      <c r="AC2076">
        <v>2090</v>
      </c>
      <c r="AD2076">
        <v>2090</v>
      </c>
      <c r="AE2076">
        <v>2207</v>
      </c>
      <c r="AF2076">
        <v>2142</v>
      </c>
      <c r="AG2076">
        <v>2131</v>
      </c>
      <c r="AH2076">
        <v>2085</v>
      </c>
      <c r="AI2076" s="5">
        <f>AVERAGE(Tabla30[[#This Row],[gr17_0]:[gr17_9]])</f>
        <v>2113.4</v>
      </c>
      <c r="AK2076">
        <v>2962</v>
      </c>
      <c r="AL2076">
        <v>2803</v>
      </c>
      <c r="AM2076">
        <v>2962</v>
      </c>
      <c r="AN2076">
        <v>2930</v>
      </c>
      <c r="AO2076">
        <v>2853</v>
      </c>
      <c r="AP2076">
        <v>2707</v>
      </c>
      <c r="AQ2076">
        <v>2758</v>
      </c>
      <c r="AR2076">
        <v>2816</v>
      </c>
      <c r="AS2076">
        <v>2707</v>
      </c>
      <c r="AT2076">
        <v>2758</v>
      </c>
      <c r="AU2076">
        <f>AVERAGE(Tabla34[[#This Row],[gr21_0]:[gr21_9]])</f>
        <v>2825.6</v>
      </c>
    </row>
    <row r="2077" spans="1:47">
      <c r="A2077">
        <v>1799</v>
      </c>
      <c r="B2077">
        <v>1799</v>
      </c>
      <c r="C2077">
        <v>1799</v>
      </c>
      <c r="D2077">
        <v>1799</v>
      </c>
      <c r="E2077">
        <v>1799</v>
      </c>
      <c r="F2077">
        <v>1799</v>
      </c>
      <c r="G2077">
        <v>1799</v>
      </c>
      <c r="H2077">
        <v>1799</v>
      </c>
      <c r="I2077">
        <v>1799</v>
      </c>
      <c r="J2077">
        <v>1799</v>
      </c>
      <c r="K2077">
        <f>AVERAGE(Tabla33[[#This Row],[gr12_0]:[gr12_9]])</f>
        <v>1799</v>
      </c>
      <c r="M2077">
        <v>1908</v>
      </c>
      <c r="N2077">
        <v>1908</v>
      </c>
      <c r="O2077">
        <v>1908</v>
      </c>
      <c r="P2077" s="4">
        <v>1997</v>
      </c>
      <c r="Q2077">
        <v>1908</v>
      </c>
      <c r="R2077">
        <v>1908</v>
      </c>
      <c r="S2077">
        <v>1908</v>
      </c>
      <c r="T2077">
        <v>1908</v>
      </c>
      <c r="U2077">
        <v>1908</v>
      </c>
      <c r="V2077">
        <v>1976</v>
      </c>
      <c r="W2077">
        <f>AVERAGE(Tabla31[[#This Row],[gr15_0]:[gr15_9]])</f>
        <v>1923.7</v>
      </c>
      <c r="Y2077">
        <v>2116</v>
      </c>
      <c r="Z2077">
        <v>2103</v>
      </c>
      <c r="AA2077">
        <v>2085</v>
      </c>
      <c r="AB2077">
        <v>2085</v>
      </c>
      <c r="AC2077">
        <v>2090</v>
      </c>
      <c r="AD2077">
        <v>2090</v>
      </c>
      <c r="AE2077">
        <v>2207</v>
      </c>
      <c r="AF2077">
        <v>2142</v>
      </c>
      <c r="AG2077">
        <v>2131</v>
      </c>
      <c r="AH2077">
        <v>2085</v>
      </c>
      <c r="AI2077" s="5">
        <f>AVERAGE(Tabla30[[#This Row],[gr17_0]:[gr17_9]])</f>
        <v>2113.4</v>
      </c>
      <c r="AK2077">
        <v>2962</v>
      </c>
      <c r="AL2077">
        <v>2803</v>
      </c>
      <c r="AM2077">
        <v>2962</v>
      </c>
      <c r="AN2077">
        <v>2930</v>
      </c>
      <c r="AO2077">
        <v>2853</v>
      </c>
      <c r="AP2077">
        <v>2707</v>
      </c>
      <c r="AQ2077">
        <v>2758</v>
      </c>
      <c r="AR2077">
        <v>2816</v>
      </c>
      <c r="AS2077">
        <v>2707</v>
      </c>
      <c r="AT2077">
        <v>2758</v>
      </c>
      <c r="AU2077">
        <f>AVERAGE(Tabla34[[#This Row],[gr21_0]:[gr21_9]])</f>
        <v>2825.6</v>
      </c>
    </row>
    <row r="2078" spans="1:47">
      <c r="A2078">
        <v>1799</v>
      </c>
      <c r="B2078">
        <v>1799</v>
      </c>
      <c r="C2078">
        <v>1799</v>
      </c>
      <c r="D2078">
        <v>1799</v>
      </c>
      <c r="E2078">
        <v>1799</v>
      </c>
      <c r="F2078">
        <v>1799</v>
      </c>
      <c r="G2078">
        <v>1799</v>
      </c>
      <c r="H2078">
        <v>1799</v>
      </c>
      <c r="I2078">
        <v>1799</v>
      </c>
      <c r="J2078">
        <v>1799</v>
      </c>
      <c r="K2078">
        <f>AVERAGE(Tabla33[[#This Row],[gr12_0]:[gr12_9]])</f>
        <v>1799</v>
      </c>
      <c r="M2078">
        <v>1908</v>
      </c>
      <c r="N2078">
        <v>1908</v>
      </c>
      <c r="O2078">
        <v>1908</v>
      </c>
      <c r="P2078" s="4">
        <v>1997</v>
      </c>
      <c r="Q2078">
        <v>1908</v>
      </c>
      <c r="R2078">
        <v>1908</v>
      </c>
      <c r="S2078">
        <v>1908</v>
      </c>
      <c r="T2078">
        <v>1908</v>
      </c>
      <c r="U2078">
        <v>1908</v>
      </c>
      <c r="V2078">
        <v>1976</v>
      </c>
      <c r="W2078">
        <f>AVERAGE(Tabla31[[#This Row],[gr15_0]:[gr15_9]])</f>
        <v>1923.7</v>
      </c>
      <c r="Y2078">
        <v>2116</v>
      </c>
      <c r="Z2078">
        <v>2103</v>
      </c>
      <c r="AA2078">
        <v>2085</v>
      </c>
      <c r="AB2078">
        <v>2085</v>
      </c>
      <c r="AC2078">
        <v>2090</v>
      </c>
      <c r="AD2078">
        <v>2090</v>
      </c>
      <c r="AE2078">
        <v>2207</v>
      </c>
      <c r="AF2078">
        <v>2142</v>
      </c>
      <c r="AG2078">
        <v>2131</v>
      </c>
      <c r="AH2078">
        <v>2085</v>
      </c>
      <c r="AI2078" s="5">
        <f>AVERAGE(Tabla30[[#This Row],[gr17_0]:[gr17_9]])</f>
        <v>2113.4</v>
      </c>
      <c r="AK2078">
        <v>2962</v>
      </c>
      <c r="AL2078">
        <v>2803</v>
      </c>
      <c r="AM2078">
        <v>2962</v>
      </c>
      <c r="AN2078">
        <v>2930</v>
      </c>
      <c r="AO2078">
        <v>2853</v>
      </c>
      <c r="AP2078">
        <v>2707</v>
      </c>
      <c r="AQ2078">
        <v>2758</v>
      </c>
      <c r="AR2078">
        <v>2816</v>
      </c>
      <c r="AS2078">
        <v>2707</v>
      </c>
      <c r="AT2078">
        <v>2758</v>
      </c>
      <c r="AU2078">
        <f>AVERAGE(Tabla34[[#This Row],[gr21_0]:[gr21_9]])</f>
        <v>2825.6</v>
      </c>
    </row>
    <row r="2079" spans="1:47">
      <c r="A2079">
        <v>1799</v>
      </c>
      <c r="B2079">
        <v>1799</v>
      </c>
      <c r="C2079">
        <v>1799</v>
      </c>
      <c r="D2079">
        <v>1799</v>
      </c>
      <c r="E2079">
        <v>1799</v>
      </c>
      <c r="F2079">
        <v>1799</v>
      </c>
      <c r="G2079">
        <v>1799</v>
      </c>
      <c r="H2079">
        <v>1799</v>
      </c>
      <c r="I2079">
        <v>1799</v>
      </c>
      <c r="J2079">
        <v>1799</v>
      </c>
      <c r="K2079">
        <f>AVERAGE(Tabla33[[#This Row],[gr12_0]:[gr12_9]])</f>
        <v>1799</v>
      </c>
      <c r="M2079">
        <v>1908</v>
      </c>
      <c r="N2079">
        <v>1908</v>
      </c>
      <c r="O2079">
        <v>1908</v>
      </c>
      <c r="P2079" s="4">
        <v>1997</v>
      </c>
      <c r="Q2079">
        <v>1908</v>
      </c>
      <c r="R2079">
        <v>1908</v>
      </c>
      <c r="S2079">
        <v>1908</v>
      </c>
      <c r="T2079">
        <v>1908</v>
      </c>
      <c r="U2079">
        <v>1908</v>
      </c>
      <c r="V2079">
        <v>1976</v>
      </c>
      <c r="W2079">
        <f>AVERAGE(Tabla31[[#This Row],[gr15_0]:[gr15_9]])</f>
        <v>1923.7</v>
      </c>
      <c r="Y2079">
        <v>2116</v>
      </c>
      <c r="Z2079">
        <v>2103</v>
      </c>
      <c r="AA2079">
        <v>2085</v>
      </c>
      <c r="AB2079">
        <v>2085</v>
      </c>
      <c r="AC2079">
        <v>2090</v>
      </c>
      <c r="AD2079">
        <v>2090</v>
      </c>
      <c r="AE2079">
        <v>2207</v>
      </c>
      <c r="AF2079">
        <v>2142</v>
      </c>
      <c r="AG2079">
        <v>2131</v>
      </c>
      <c r="AH2079">
        <v>2085</v>
      </c>
      <c r="AI2079" s="5">
        <f>AVERAGE(Tabla30[[#This Row],[gr17_0]:[gr17_9]])</f>
        <v>2113.4</v>
      </c>
      <c r="AK2079">
        <v>2962</v>
      </c>
      <c r="AL2079">
        <v>2803</v>
      </c>
      <c r="AM2079">
        <v>2962</v>
      </c>
      <c r="AN2079">
        <v>2930</v>
      </c>
      <c r="AO2079">
        <v>2853</v>
      </c>
      <c r="AP2079">
        <v>2707</v>
      </c>
      <c r="AQ2079">
        <v>2758</v>
      </c>
      <c r="AR2079">
        <v>2816</v>
      </c>
      <c r="AS2079">
        <v>2707</v>
      </c>
      <c r="AT2079">
        <v>2758</v>
      </c>
      <c r="AU2079">
        <f>AVERAGE(Tabla34[[#This Row],[gr21_0]:[gr21_9]])</f>
        <v>2825.6</v>
      </c>
    </row>
    <row r="2080" spans="1:47">
      <c r="A2080">
        <v>1799</v>
      </c>
      <c r="B2080">
        <v>1799</v>
      </c>
      <c r="C2080">
        <v>1799</v>
      </c>
      <c r="D2080">
        <v>1799</v>
      </c>
      <c r="E2080">
        <v>1799</v>
      </c>
      <c r="F2080">
        <v>1799</v>
      </c>
      <c r="G2080">
        <v>1799</v>
      </c>
      <c r="H2080">
        <v>1799</v>
      </c>
      <c r="I2080">
        <v>1799</v>
      </c>
      <c r="J2080">
        <v>1799</v>
      </c>
      <c r="K2080">
        <f>AVERAGE(Tabla33[[#This Row],[gr12_0]:[gr12_9]])</f>
        <v>1799</v>
      </c>
      <c r="M2080">
        <v>1908</v>
      </c>
      <c r="N2080">
        <v>1908</v>
      </c>
      <c r="O2080">
        <v>1908</v>
      </c>
      <c r="P2080" s="4">
        <v>1997</v>
      </c>
      <c r="Q2080">
        <v>1908</v>
      </c>
      <c r="R2080">
        <v>1908</v>
      </c>
      <c r="S2080">
        <v>1908</v>
      </c>
      <c r="T2080">
        <v>1908</v>
      </c>
      <c r="U2080">
        <v>1908</v>
      </c>
      <c r="V2080">
        <v>1976</v>
      </c>
      <c r="W2080">
        <f>AVERAGE(Tabla31[[#This Row],[gr15_0]:[gr15_9]])</f>
        <v>1923.7</v>
      </c>
      <c r="Y2080">
        <v>2116</v>
      </c>
      <c r="Z2080">
        <v>2103</v>
      </c>
      <c r="AA2080">
        <v>2085</v>
      </c>
      <c r="AB2080">
        <v>2085</v>
      </c>
      <c r="AC2080">
        <v>2090</v>
      </c>
      <c r="AD2080">
        <v>2090</v>
      </c>
      <c r="AE2080">
        <v>2207</v>
      </c>
      <c r="AF2080">
        <v>2142</v>
      </c>
      <c r="AG2080">
        <v>2131</v>
      </c>
      <c r="AH2080">
        <v>2085</v>
      </c>
      <c r="AI2080" s="5">
        <f>AVERAGE(Tabla30[[#This Row],[gr17_0]:[gr17_9]])</f>
        <v>2113.4</v>
      </c>
      <c r="AK2080">
        <v>2962</v>
      </c>
      <c r="AL2080">
        <v>2803</v>
      </c>
      <c r="AM2080">
        <v>2962</v>
      </c>
      <c r="AN2080">
        <v>2930</v>
      </c>
      <c r="AO2080">
        <v>2853</v>
      </c>
      <c r="AP2080">
        <v>2707</v>
      </c>
      <c r="AQ2080">
        <v>2758</v>
      </c>
      <c r="AR2080">
        <v>2816</v>
      </c>
      <c r="AS2080">
        <v>2707</v>
      </c>
      <c r="AT2080">
        <v>2758</v>
      </c>
      <c r="AU2080">
        <f>AVERAGE(Tabla34[[#This Row],[gr21_0]:[gr21_9]])</f>
        <v>2825.6</v>
      </c>
    </row>
    <row r="2081" spans="1:47">
      <c r="A2081">
        <v>1799</v>
      </c>
      <c r="B2081">
        <v>1799</v>
      </c>
      <c r="C2081">
        <v>1799</v>
      </c>
      <c r="D2081">
        <v>1799</v>
      </c>
      <c r="E2081">
        <v>1799</v>
      </c>
      <c r="F2081">
        <v>1799</v>
      </c>
      <c r="G2081">
        <v>1799</v>
      </c>
      <c r="H2081">
        <v>1799</v>
      </c>
      <c r="I2081">
        <v>1799</v>
      </c>
      <c r="J2081">
        <v>1799</v>
      </c>
      <c r="K2081">
        <f>AVERAGE(Tabla33[[#This Row],[gr12_0]:[gr12_9]])</f>
        <v>1799</v>
      </c>
      <c r="M2081">
        <v>1908</v>
      </c>
      <c r="N2081">
        <v>1908</v>
      </c>
      <c r="O2081">
        <v>1908</v>
      </c>
      <c r="P2081" s="4">
        <v>1997</v>
      </c>
      <c r="Q2081">
        <v>1908</v>
      </c>
      <c r="R2081">
        <v>1908</v>
      </c>
      <c r="S2081">
        <v>1908</v>
      </c>
      <c r="T2081">
        <v>1908</v>
      </c>
      <c r="U2081">
        <v>1908</v>
      </c>
      <c r="V2081">
        <v>1976</v>
      </c>
      <c r="W2081">
        <f>AVERAGE(Tabla31[[#This Row],[gr15_0]:[gr15_9]])</f>
        <v>1923.7</v>
      </c>
      <c r="Y2081">
        <v>2116</v>
      </c>
      <c r="Z2081">
        <v>2103</v>
      </c>
      <c r="AA2081">
        <v>2085</v>
      </c>
      <c r="AB2081">
        <v>2085</v>
      </c>
      <c r="AC2081">
        <v>2090</v>
      </c>
      <c r="AD2081">
        <v>2090</v>
      </c>
      <c r="AE2081">
        <v>2207</v>
      </c>
      <c r="AF2081">
        <v>2142</v>
      </c>
      <c r="AG2081">
        <v>2131</v>
      </c>
      <c r="AH2081">
        <v>2085</v>
      </c>
      <c r="AI2081" s="5">
        <f>AVERAGE(Tabla30[[#This Row],[gr17_0]:[gr17_9]])</f>
        <v>2113.4</v>
      </c>
      <c r="AK2081">
        <v>2962</v>
      </c>
      <c r="AL2081">
        <v>2803</v>
      </c>
      <c r="AM2081">
        <v>2962</v>
      </c>
      <c r="AN2081">
        <v>2930</v>
      </c>
      <c r="AO2081">
        <v>2853</v>
      </c>
      <c r="AP2081">
        <v>2707</v>
      </c>
      <c r="AQ2081">
        <v>2758</v>
      </c>
      <c r="AR2081">
        <v>2816</v>
      </c>
      <c r="AS2081">
        <v>2707</v>
      </c>
      <c r="AT2081">
        <v>2758</v>
      </c>
      <c r="AU2081">
        <f>AVERAGE(Tabla34[[#This Row],[gr21_0]:[gr21_9]])</f>
        <v>2825.6</v>
      </c>
    </row>
    <row r="2082" spans="1:47">
      <c r="A2082">
        <v>1799</v>
      </c>
      <c r="B2082">
        <v>1799</v>
      </c>
      <c r="C2082">
        <v>1799</v>
      </c>
      <c r="D2082">
        <v>1799</v>
      </c>
      <c r="E2082">
        <v>1799</v>
      </c>
      <c r="F2082">
        <v>1799</v>
      </c>
      <c r="G2082">
        <v>1799</v>
      </c>
      <c r="H2082">
        <v>1799</v>
      </c>
      <c r="I2082">
        <v>1799</v>
      </c>
      <c r="J2082">
        <v>1799</v>
      </c>
      <c r="K2082">
        <f>AVERAGE(Tabla33[[#This Row],[gr12_0]:[gr12_9]])</f>
        <v>1799</v>
      </c>
      <c r="M2082">
        <v>1908</v>
      </c>
      <c r="N2082">
        <v>1908</v>
      </c>
      <c r="O2082">
        <v>1908</v>
      </c>
      <c r="P2082" s="4">
        <v>1997</v>
      </c>
      <c r="Q2082">
        <v>1908</v>
      </c>
      <c r="R2082">
        <v>1908</v>
      </c>
      <c r="S2082">
        <v>1908</v>
      </c>
      <c r="T2082">
        <v>1908</v>
      </c>
      <c r="U2082">
        <v>1908</v>
      </c>
      <c r="V2082">
        <v>1976</v>
      </c>
      <c r="W2082">
        <f>AVERAGE(Tabla31[[#This Row],[gr15_0]:[gr15_9]])</f>
        <v>1923.7</v>
      </c>
      <c r="Y2082">
        <v>2116</v>
      </c>
      <c r="Z2082">
        <v>2103</v>
      </c>
      <c r="AA2082">
        <v>2085</v>
      </c>
      <c r="AB2082">
        <v>2085</v>
      </c>
      <c r="AC2082">
        <v>2090</v>
      </c>
      <c r="AD2082">
        <v>2090</v>
      </c>
      <c r="AE2082">
        <v>2207</v>
      </c>
      <c r="AF2082">
        <v>2142</v>
      </c>
      <c r="AG2082">
        <v>2131</v>
      </c>
      <c r="AH2082">
        <v>2085</v>
      </c>
      <c r="AI2082" s="5">
        <f>AVERAGE(Tabla30[[#This Row],[gr17_0]:[gr17_9]])</f>
        <v>2113.4</v>
      </c>
      <c r="AK2082">
        <v>2962</v>
      </c>
      <c r="AL2082">
        <v>2803</v>
      </c>
      <c r="AM2082">
        <v>2962</v>
      </c>
      <c r="AN2082">
        <v>2930</v>
      </c>
      <c r="AO2082">
        <v>2853</v>
      </c>
      <c r="AP2082">
        <v>2707</v>
      </c>
      <c r="AQ2082">
        <v>2758</v>
      </c>
      <c r="AR2082">
        <v>2816</v>
      </c>
      <c r="AS2082">
        <v>2707</v>
      </c>
      <c r="AT2082">
        <v>2758</v>
      </c>
      <c r="AU2082">
        <f>AVERAGE(Tabla34[[#This Row],[gr21_0]:[gr21_9]])</f>
        <v>2825.6</v>
      </c>
    </row>
    <row r="2083" spans="1:47">
      <c r="A2083">
        <v>1799</v>
      </c>
      <c r="B2083">
        <v>1799</v>
      </c>
      <c r="C2083">
        <v>1799</v>
      </c>
      <c r="D2083">
        <v>1799</v>
      </c>
      <c r="E2083">
        <v>1799</v>
      </c>
      <c r="F2083">
        <v>1799</v>
      </c>
      <c r="G2083">
        <v>1799</v>
      </c>
      <c r="H2083">
        <v>1799</v>
      </c>
      <c r="I2083">
        <v>1799</v>
      </c>
      <c r="J2083">
        <v>1799</v>
      </c>
      <c r="K2083">
        <f>AVERAGE(Tabla33[[#This Row],[gr12_0]:[gr12_9]])</f>
        <v>1799</v>
      </c>
      <c r="M2083">
        <v>1908</v>
      </c>
      <c r="N2083">
        <v>1908</v>
      </c>
      <c r="O2083">
        <v>1908</v>
      </c>
      <c r="P2083" s="4">
        <v>1997</v>
      </c>
      <c r="Q2083">
        <v>1908</v>
      </c>
      <c r="R2083">
        <v>1908</v>
      </c>
      <c r="S2083">
        <v>1908</v>
      </c>
      <c r="T2083">
        <v>1908</v>
      </c>
      <c r="U2083">
        <v>1908</v>
      </c>
      <c r="V2083">
        <v>1976</v>
      </c>
      <c r="W2083">
        <f>AVERAGE(Tabla31[[#This Row],[gr15_0]:[gr15_9]])</f>
        <v>1923.7</v>
      </c>
      <c r="Y2083">
        <v>2116</v>
      </c>
      <c r="Z2083">
        <v>2103</v>
      </c>
      <c r="AA2083">
        <v>2085</v>
      </c>
      <c r="AB2083">
        <v>2085</v>
      </c>
      <c r="AC2083">
        <v>2090</v>
      </c>
      <c r="AD2083">
        <v>2090</v>
      </c>
      <c r="AE2083">
        <v>2207</v>
      </c>
      <c r="AF2083">
        <v>2142</v>
      </c>
      <c r="AG2083">
        <v>2131</v>
      </c>
      <c r="AH2083">
        <v>2085</v>
      </c>
      <c r="AI2083" s="5">
        <f>AVERAGE(Tabla30[[#This Row],[gr17_0]:[gr17_9]])</f>
        <v>2113.4</v>
      </c>
      <c r="AK2083">
        <v>2962</v>
      </c>
      <c r="AL2083">
        <v>2803</v>
      </c>
      <c r="AM2083">
        <v>2962</v>
      </c>
      <c r="AN2083">
        <v>2930</v>
      </c>
      <c r="AO2083">
        <v>2853</v>
      </c>
      <c r="AP2083">
        <v>2707</v>
      </c>
      <c r="AQ2083">
        <v>2758</v>
      </c>
      <c r="AR2083">
        <v>2816</v>
      </c>
      <c r="AS2083">
        <v>2707</v>
      </c>
      <c r="AT2083">
        <v>2758</v>
      </c>
      <c r="AU2083">
        <f>AVERAGE(Tabla34[[#This Row],[gr21_0]:[gr21_9]])</f>
        <v>2825.6</v>
      </c>
    </row>
    <row r="2084" spans="1:47">
      <c r="A2084">
        <v>1799</v>
      </c>
      <c r="B2084">
        <v>1799</v>
      </c>
      <c r="C2084">
        <v>1799</v>
      </c>
      <c r="D2084">
        <v>1799</v>
      </c>
      <c r="E2084">
        <v>1799</v>
      </c>
      <c r="F2084">
        <v>1799</v>
      </c>
      <c r="G2084">
        <v>1799</v>
      </c>
      <c r="H2084">
        <v>1799</v>
      </c>
      <c r="I2084">
        <v>1799</v>
      </c>
      <c r="J2084">
        <v>1799</v>
      </c>
      <c r="K2084">
        <f>AVERAGE(Tabla33[[#This Row],[gr12_0]:[gr12_9]])</f>
        <v>1799</v>
      </c>
      <c r="M2084">
        <v>1908</v>
      </c>
      <c r="N2084">
        <v>1908</v>
      </c>
      <c r="O2084">
        <v>1908</v>
      </c>
      <c r="P2084" s="4">
        <v>1997</v>
      </c>
      <c r="Q2084">
        <v>1908</v>
      </c>
      <c r="R2084">
        <v>1908</v>
      </c>
      <c r="S2084">
        <v>1908</v>
      </c>
      <c r="T2084">
        <v>1908</v>
      </c>
      <c r="U2084">
        <v>1908</v>
      </c>
      <c r="V2084">
        <v>1976</v>
      </c>
      <c r="W2084">
        <f>AVERAGE(Tabla31[[#This Row],[gr15_0]:[gr15_9]])</f>
        <v>1923.7</v>
      </c>
      <c r="Y2084">
        <v>2116</v>
      </c>
      <c r="Z2084">
        <v>2103</v>
      </c>
      <c r="AA2084">
        <v>2085</v>
      </c>
      <c r="AB2084">
        <v>2085</v>
      </c>
      <c r="AC2084">
        <v>2090</v>
      </c>
      <c r="AD2084">
        <v>2090</v>
      </c>
      <c r="AE2084">
        <v>2207</v>
      </c>
      <c r="AF2084">
        <v>2142</v>
      </c>
      <c r="AG2084">
        <v>2131</v>
      </c>
      <c r="AH2084">
        <v>2085</v>
      </c>
      <c r="AI2084" s="5">
        <f>AVERAGE(Tabla30[[#This Row],[gr17_0]:[gr17_9]])</f>
        <v>2113.4</v>
      </c>
      <c r="AK2084">
        <v>2962</v>
      </c>
      <c r="AL2084">
        <v>2803</v>
      </c>
      <c r="AM2084">
        <v>2962</v>
      </c>
      <c r="AN2084">
        <v>2930</v>
      </c>
      <c r="AO2084">
        <v>2853</v>
      </c>
      <c r="AP2084">
        <v>2707</v>
      </c>
      <c r="AQ2084">
        <v>2758</v>
      </c>
      <c r="AR2084">
        <v>2816</v>
      </c>
      <c r="AS2084">
        <v>2707</v>
      </c>
      <c r="AT2084">
        <v>2758</v>
      </c>
      <c r="AU2084">
        <f>AVERAGE(Tabla34[[#This Row],[gr21_0]:[gr21_9]])</f>
        <v>2825.6</v>
      </c>
    </row>
    <row r="2085" spans="1:47">
      <c r="A2085">
        <v>1799</v>
      </c>
      <c r="B2085">
        <v>1799</v>
      </c>
      <c r="C2085">
        <v>1799</v>
      </c>
      <c r="D2085">
        <v>1799</v>
      </c>
      <c r="E2085">
        <v>1799</v>
      </c>
      <c r="F2085">
        <v>1799</v>
      </c>
      <c r="G2085">
        <v>1799</v>
      </c>
      <c r="H2085">
        <v>1799</v>
      </c>
      <c r="I2085">
        <v>1799</v>
      </c>
      <c r="J2085">
        <v>1799</v>
      </c>
      <c r="K2085">
        <f>AVERAGE(Tabla33[[#This Row],[gr12_0]:[gr12_9]])</f>
        <v>1799</v>
      </c>
      <c r="M2085">
        <v>1908</v>
      </c>
      <c r="N2085">
        <v>1908</v>
      </c>
      <c r="O2085">
        <v>1908</v>
      </c>
      <c r="P2085" s="4">
        <v>1997</v>
      </c>
      <c r="Q2085">
        <v>1908</v>
      </c>
      <c r="R2085">
        <v>1908</v>
      </c>
      <c r="S2085">
        <v>1908</v>
      </c>
      <c r="T2085">
        <v>1908</v>
      </c>
      <c r="U2085">
        <v>1908</v>
      </c>
      <c r="V2085">
        <v>1976</v>
      </c>
      <c r="W2085">
        <f>AVERAGE(Tabla31[[#This Row],[gr15_0]:[gr15_9]])</f>
        <v>1923.7</v>
      </c>
      <c r="Y2085">
        <v>2116</v>
      </c>
      <c r="Z2085">
        <v>2103</v>
      </c>
      <c r="AA2085">
        <v>2085</v>
      </c>
      <c r="AB2085">
        <v>2085</v>
      </c>
      <c r="AC2085">
        <v>2090</v>
      </c>
      <c r="AD2085">
        <v>2090</v>
      </c>
      <c r="AE2085">
        <v>2207</v>
      </c>
      <c r="AF2085">
        <v>2142</v>
      </c>
      <c r="AG2085">
        <v>2131</v>
      </c>
      <c r="AH2085">
        <v>2085</v>
      </c>
      <c r="AI2085" s="5">
        <f>AVERAGE(Tabla30[[#This Row],[gr17_0]:[gr17_9]])</f>
        <v>2113.4</v>
      </c>
      <c r="AK2085">
        <v>2962</v>
      </c>
      <c r="AL2085">
        <v>2803</v>
      </c>
      <c r="AM2085">
        <v>2962</v>
      </c>
      <c r="AN2085">
        <v>2930</v>
      </c>
      <c r="AO2085">
        <v>2853</v>
      </c>
      <c r="AP2085">
        <v>2707</v>
      </c>
      <c r="AQ2085">
        <v>2758</v>
      </c>
      <c r="AR2085">
        <v>2816</v>
      </c>
      <c r="AS2085">
        <v>2707</v>
      </c>
      <c r="AT2085">
        <v>2758</v>
      </c>
      <c r="AU2085">
        <f>AVERAGE(Tabla34[[#This Row],[gr21_0]:[gr21_9]])</f>
        <v>2825.6</v>
      </c>
    </row>
    <row r="2086" spans="1:47">
      <c r="A2086">
        <v>1799</v>
      </c>
      <c r="B2086">
        <v>1799</v>
      </c>
      <c r="C2086">
        <v>1799</v>
      </c>
      <c r="D2086">
        <v>1799</v>
      </c>
      <c r="E2086">
        <v>1799</v>
      </c>
      <c r="F2086">
        <v>1799</v>
      </c>
      <c r="G2086">
        <v>1799</v>
      </c>
      <c r="H2086">
        <v>1799</v>
      </c>
      <c r="I2086">
        <v>1799</v>
      </c>
      <c r="J2086">
        <v>1799</v>
      </c>
      <c r="K2086">
        <f>AVERAGE(Tabla33[[#This Row],[gr12_0]:[gr12_9]])</f>
        <v>1799</v>
      </c>
      <c r="M2086">
        <v>1908</v>
      </c>
      <c r="N2086">
        <v>1908</v>
      </c>
      <c r="O2086">
        <v>1908</v>
      </c>
      <c r="P2086" s="4">
        <v>1997</v>
      </c>
      <c r="Q2086">
        <v>1908</v>
      </c>
      <c r="R2086">
        <v>1908</v>
      </c>
      <c r="S2086">
        <v>1908</v>
      </c>
      <c r="T2086">
        <v>1908</v>
      </c>
      <c r="U2086">
        <v>1908</v>
      </c>
      <c r="V2086">
        <v>1976</v>
      </c>
      <c r="W2086">
        <f>AVERAGE(Tabla31[[#This Row],[gr15_0]:[gr15_9]])</f>
        <v>1923.7</v>
      </c>
      <c r="Y2086">
        <v>2116</v>
      </c>
      <c r="Z2086">
        <v>2103</v>
      </c>
      <c r="AA2086">
        <v>2085</v>
      </c>
      <c r="AB2086">
        <v>2085</v>
      </c>
      <c r="AC2086">
        <v>2090</v>
      </c>
      <c r="AD2086">
        <v>2090</v>
      </c>
      <c r="AE2086">
        <v>2207</v>
      </c>
      <c r="AF2086">
        <v>2142</v>
      </c>
      <c r="AG2086">
        <v>2131</v>
      </c>
      <c r="AH2086">
        <v>2085</v>
      </c>
      <c r="AI2086" s="5">
        <f>AVERAGE(Tabla30[[#This Row],[gr17_0]:[gr17_9]])</f>
        <v>2113.4</v>
      </c>
      <c r="AK2086">
        <v>2962</v>
      </c>
      <c r="AL2086">
        <v>2803</v>
      </c>
      <c r="AM2086">
        <v>2962</v>
      </c>
      <c r="AN2086">
        <v>2930</v>
      </c>
      <c r="AO2086">
        <v>2853</v>
      </c>
      <c r="AP2086">
        <v>2707</v>
      </c>
      <c r="AQ2086">
        <v>2758</v>
      </c>
      <c r="AR2086">
        <v>2816</v>
      </c>
      <c r="AS2086">
        <v>2707</v>
      </c>
      <c r="AT2086">
        <v>2758</v>
      </c>
      <c r="AU2086">
        <f>AVERAGE(Tabla34[[#This Row],[gr21_0]:[gr21_9]])</f>
        <v>2825.6</v>
      </c>
    </row>
    <row r="2087" spans="1:47">
      <c r="A2087">
        <v>1799</v>
      </c>
      <c r="B2087">
        <v>1799</v>
      </c>
      <c r="C2087">
        <v>1799</v>
      </c>
      <c r="D2087">
        <v>1799</v>
      </c>
      <c r="E2087">
        <v>1799</v>
      </c>
      <c r="F2087">
        <v>1799</v>
      </c>
      <c r="G2087">
        <v>1799</v>
      </c>
      <c r="H2087">
        <v>1799</v>
      </c>
      <c r="I2087">
        <v>1799</v>
      </c>
      <c r="J2087">
        <v>1799</v>
      </c>
      <c r="K2087">
        <f>AVERAGE(Tabla33[[#This Row],[gr12_0]:[gr12_9]])</f>
        <v>1799</v>
      </c>
      <c r="M2087">
        <v>1908</v>
      </c>
      <c r="N2087">
        <v>1908</v>
      </c>
      <c r="O2087">
        <v>1908</v>
      </c>
      <c r="P2087" s="4">
        <v>1997</v>
      </c>
      <c r="Q2087">
        <v>1908</v>
      </c>
      <c r="R2087">
        <v>1908</v>
      </c>
      <c r="S2087">
        <v>1908</v>
      </c>
      <c r="T2087">
        <v>1908</v>
      </c>
      <c r="U2087">
        <v>1908</v>
      </c>
      <c r="V2087">
        <v>1976</v>
      </c>
      <c r="W2087">
        <f>AVERAGE(Tabla31[[#This Row],[gr15_0]:[gr15_9]])</f>
        <v>1923.7</v>
      </c>
      <c r="Y2087">
        <v>2116</v>
      </c>
      <c r="Z2087">
        <v>2103</v>
      </c>
      <c r="AA2087">
        <v>2085</v>
      </c>
      <c r="AB2087">
        <v>2085</v>
      </c>
      <c r="AC2087">
        <v>2090</v>
      </c>
      <c r="AD2087">
        <v>2090</v>
      </c>
      <c r="AE2087">
        <v>2207</v>
      </c>
      <c r="AF2087">
        <v>2142</v>
      </c>
      <c r="AG2087">
        <v>2131</v>
      </c>
      <c r="AH2087">
        <v>2085</v>
      </c>
      <c r="AI2087" s="5">
        <f>AVERAGE(Tabla30[[#This Row],[gr17_0]:[gr17_9]])</f>
        <v>2113.4</v>
      </c>
      <c r="AK2087">
        <v>2962</v>
      </c>
      <c r="AL2087">
        <v>2803</v>
      </c>
      <c r="AM2087">
        <v>2962</v>
      </c>
      <c r="AN2087">
        <v>2930</v>
      </c>
      <c r="AO2087">
        <v>2853</v>
      </c>
      <c r="AP2087">
        <v>2707</v>
      </c>
      <c r="AQ2087">
        <v>2758</v>
      </c>
      <c r="AR2087">
        <v>2816</v>
      </c>
      <c r="AS2087">
        <v>2707</v>
      </c>
      <c r="AT2087">
        <v>2758</v>
      </c>
      <c r="AU2087">
        <f>AVERAGE(Tabla34[[#This Row],[gr21_0]:[gr21_9]])</f>
        <v>2825.6</v>
      </c>
    </row>
    <row r="2088" spans="1:47">
      <c r="A2088">
        <v>1799</v>
      </c>
      <c r="B2088">
        <v>1799</v>
      </c>
      <c r="C2088">
        <v>1799</v>
      </c>
      <c r="D2088">
        <v>1799</v>
      </c>
      <c r="E2088">
        <v>1799</v>
      </c>
      <c r="F2088">
        <v>1799</v>
      </c>
      <c r="G2088">
        <v>1799</v>
      </c>
      <c r="H2088">
        <v>1799</v>
      </c>
      <c r="I2088">
        <v>1799</v>
      </c>
      <c r="J2088">
        <v>1799</v>
      </c>
      <c r="K2088">
        <f>AVERAGE(Tabla33[[#This Row],[gr12_0]:[gr12_9]])</f>
        <v>1799</v>
      </c>
      <c r="M2088">
        <v>1908</v>
      </c>
      <c r="N2088">
        <v>1908</v>
      </c>
      <c r="O2088">
        <v>1908</v>
      </c>
      <c r="P2088" s="4">
        <v>1997</v>
      </c>
      <c r="Q2088">
        <v>1908</v>
      </c>
      <c r="R2088">
        <v>1908</v>
      </c>
      <c r="S2088">
        <v>1908</v>
      </c>
      <c r="T2088">
        <v>1908</v>
      </c>
      <c r="U2088">
        <v>1908</v>
      </c>
      <c r="V2088">
        <v>1976</v>
      </c>
      <c r="W2088">
        <f>AVERAGE(Tabla31[[#This Row],[gr15_0]:[gr15_9]])</f>
        <v>1923.7</v>
      </c>
      <c r="Y2088">
        <v>2116</v>
      </c>
      <c r="Z2088">
        <v>2103</v>
      </c>
      <c r="AA2088">
        <v>2085</v>
      </c>
      <c r="AB2088">
        <v>2085</v>
      </c>
      <c r="AC2088">
        <v>2090</v>
      </c>
      <c r="AD2088">
        <v>2090</v>
      </c>
      <c r="AE2088">
        <v>2207</v>
      </c>
      <c r="AF2088">
        <v>2142</v>
      </c>
      <c r="AG2088">
        <v>2131</v>
      </c>
      <c r="AH2088">
        <v>2085</v>
      </c>
      <c r="AI2088" s="5">
        <f>AVERAGE(Tabla30[[#This Row],[gr17_0]:[gr17_9]])</f>
        <v>2113.4</v>
      </c>
      <c r="AK2088">
        <v>2962</v>
      </c>
      <c r="AL2088">
        <v>2803</v>
      </c>
      <c r="AM2088">
        <v>2962</v>
      </c>
      <c r="AN2088">
        <v>2930</v>
      </c>
      <c r="AO2088">
        <v>2853</v>
      </c>
      <c r="AP2088">
        <v>2707</v>
      </c>
      <c r="AQ2088">
        <v>2758</v>
      </c>
      <c r="AR2088">
        <v>2816</v>
      </c>
      <c r="AS2088">
        <v>2707</v>
      </c>
      <c r="AT2088">
        <v>2758</v>
      </c>
      <c r="AU2088">
        <f>AVERAGE(Tabla34[[#This Row],[gr21_0]:[gr21_9]])</f>
        <v>2825.6</v>
      </c>
    </row>
    <row r="2089" spans="1:47">
      <c r="A2089">
        <v>1799</v>
      </c>
      <c r="B2089">
        <v>1799</v>
      </c>
      <c r="C2089">
        <v>1799</v>
      </c>
      <c r="D2089">
        <v>1799</v>
      </c>
      <c r="E2089">
        <v>1799</v>
      </c>
      <c r="F2089">
        <v>1799</v>
      </c>
      <c r="G2089">
        <v>1799</v>
      </c>
      <c r="H2089">
        <v>1799</v>
      </c>
      <c r="I2089">
        <v>1799</v>
      </c>
      <c r="J2089">
        <v>1799</v>
      </c>
      <c r="K2089">
        <f>AVERAGE(Tabla33[[#This Row],[gr12_0]:[gr12_9]])</f>
        <v>1799</v>
      </c>
      <c r="M2089">
        <v>1908</v>
      </c>
      <c r="N2089">
        <v>1908</v>
      </c>
      <c r="O2089">
        <v>1908</v>
      </c>
      <c r="P2089" s="4">
        <v>1997</v>
      </c>
      <c r="Q2089">
        <v>1908</v>
      </c>
      <c r="R2089">
        <v>1908</v>
      </c>
      <c r="S2089">
        <v>1908</v>
      </c>
      <c r="T2089">
        <v>1908</v>
      </c>
      <c r="U2089">
        <v>1908</v>
      </c>
      <c r="V2089">
        <v>1976</v>
      </c>
      <c r="W2089">
        <f>AVERAGE(Tabla31[[#This Row],[gr15_0]:[gr15_9]])</f>
        <v>1923.7</v>
      </c>
      <c r="Y2089">
        <v>2116</v>
      </c>
      <c r="Z2089">
        <v>2103</v>
      </c>
      <c r="AA2089">
        <v>2085</v>
      </c>
      <c r="AB2089">
        <v>2085</v>
      </c>
      <c r="AC2089">
        <v>2090</v>
      </c>
      <c r="AD2089">
        <v>2090</v>
      </c>
      <c r="AE2089">
        <v>2207</v>
      </c>
      <c r="AF2089">
        <v>2142</v>
      </c>
      <c r="AG2089">
        <v>2131</v>
      </c>
      <c r="AH2089">
        <v>2085</v>
      </c>
      <c r="AI2089" s="5">
        <f>AVERAGE(Tabla30[[#This Row],[gr17_0]:[gr17_9]])</f>
        <v>2113.4</v>
      </c>
      <c r="AK2089">
        <v>2962</v>
      </c>
      <c r="AL2089">
        <v>2803</v>
      </c>
      <c r="AM2089">
        <v>2962</v>
      </c>
      <c r="AN2089">
        <v>2930</v>
      </c>
      <c r="AO2089">
        <v>2853</v>
      </c>
      <c r="AP2089">
        <v>2707</v>
      </c>
      <c r="AQ2089">
        <v>2758</v>
      </c>
      <c r="AR2089">
        <v>2816</v>
      </c>
      <c r="AS2089">
        <v>2707</v>
      </c>
      <c r="AT2089">
        <v>2758</v>
      </c>
      <c r="AU2089">
        <f>AVERAGE(Tabla34[[#This Row],[gr21_0]:[gr21_9]])</f>
        <v>2825.6</v>
      </c>
    </row>
    <row r="2090" spans="1:47">
      <c r="A2090">
        <v>1799</v>
      </c>
      <c r="B2090">
        <v>1799</v>
      </c>
      <c r="C2090">
        <v>1799</v>
      </c>
      <c r="D2090">
        <v>1799</v>
      </c>
      <c r="E2090">
        <v>1799</v>
      </c>
      <c r="F2090">
        <v>1799</v>
      </c>
      <c r="G2090">
        <v>1799</v>
      </c>
      <c r="H2090">
        <v>1799</v>
      </c>
      <c r="I2090">
        <v>1799</v>
      </c>
      <c r="J2090">
        <v>1799</v>
      </c>
      <c r="K2090">
        <f>AVERAGE(Tabla33[[#This Row],[gr12_0]:[gr12_9]])</f>
        <v>1799</v>
      </c>
      <c r="M2090">
        <v>1908</v>
      </c>
      <c r="N2090">
        <v>1908</v>
      </c>
      <c r="O2090">
        <v>1908</v>
      </c>
      <c r="P2090" s="4">
        <v>1997</v>
      </c>
      <c r="Q2090">
        <v>1908</v>
      </c>
      <c r="R2090">
        <v>1908</v>
      </c>
      <c r="S2090">
        <v>1908</v>
      </c>
      <c r="T2090">
        <v>1908</v>
      </c>
      <c r="U2090">
        <v>1908</v>
      </c>
      <c r="V2090">
        <v>1976</v>
      </c>
      <c r="W2090">
        <f>AVERAGE(Tabla31[[#This Row],[gr15_0]:[gr15_9]])</f>
        <v>1923.7</v>
      </c>
      <c r="Y2090">
        <v>2116</v>
      </c>
      <c r="Z2090">
        <v>2103</v>
      </c>
      <c r="AA2090">
        <v>2085</v>
      </c>
      <c r="AB2090">
        <v>2085</v>
      </c>
      <c r="AC2090">
        <v>2090</v>
      </c>
      <c r="AD2090">
        <v>2090</v>
      </c>
      <c r="AE2090">
        <v>2207</v>
      </c>
      <c r="AF2090">
        <v>2142</v>
      </c>
      <c r="AG2090">
        <v>2131</v>
      </c>
      <c r="AH2090">
        <v>2085</v>
      </c>
      <c r="AI2090" s="5">
        <f>AVERAGE(Tabla30[[#This Row],[gr17_0]:[gr17_9]])</f>
        <v>2113.4</v>
      </c>
      <c r="AK2090">
        <v>2962</v>
      </c>
      <c r="AL2090">
        <v>2803</v>
      </c>
      <c r="AM2090">
        <v>2962</v>
      </c>
      <c r="AN2090">
        <v>2930</v>
      </c>
      <c r="AO2090">
        <v>2853</v>
      </c>
      <c r="AP2090">
        <v>2707</v>
      </c>
      <c r="AQ2090">
        <v>2758</v>
      </c>
      <c r="AR2090">
        <v>2816</v>
      </c>
      <c r="AS2090">
        <v>2707</v>
      </c>
      <c r="AT2090">
        <v>2758</v>
      </c>
      <c r="AU2090">
        <f>AVERAGE(Tabla34[[#This Row],[gr21_0]:[gr21_9]])</f>
        <v>2825.6</v>
      </c>
    </row>
    <row r="2091" spans="1:47">
      <c r="A2091">
        <v>1799</v>
      </c>
      <c r="B2091">
        <v>1799</v>
      </c>
      <c r="C2091">
        <v>1799</v>
      </c>
      <c r="D2091">
        <v>1799</v>
      </c>
      <c r="E2091">
        <v>1799</v>
      </c>
      <c r="F2091">
        <v>1799</v>
      </c>
      <c r="G2091">
        <v>1799</v>
      </c>
      <c r="H2091">
        <v>1799</v>
      </c>
      <c r="I2091">
        <v>1799</v>
      </c>
      <c r="J2091">
        <v>1799</v>
      </c>
      <c r="K2091">
        <f>AVERAGE(Tabla33[[#This Row],[gr12_0]:[gr12_9]])</f>
        <v>1799</v>
      </c>
      <c r="M2091">
        <v>1908</v>
      </c>
      <c r="N2091">
        <v>1908</v>
      </c>
      <c r="O2091">
        <v>1908</v>
      </c>
      <c r="P2091" s="4">
        <v>1997</v>
      </c>
      <c r="Q2091">
        <v>1908</v>
      </c>
      <c r="R2091">
        <v>1908</v>
      </c>
      <c r="S2091">
        <v>1908</v>
      </c>
      <c r="T2091">
        <v>1908</v>
      </c>
      <c r="U2091">
        <v>1908</v>
      </c>
      <c r="V2091">
        <v>1976</v>
      </c>
      <c r="W2091">
        <f>AVERAGE(Tabla31[[#This Row],[gr15_0]:[gr15_9]])</f>
        <v>1923.7</v>
      </c>
      <c r="Y2091">
        <v>2116</v>
      </c>
      <c r="Z2091">
        <v>2103</v>
      </c>
      <c r="AA2091">
        <v>2085</v>
      </c>
      <c r="AB2091">
        <v>2085</v>
      </c>
      <c r="AC2091">
        <v>2090</v>
      </c>
      <c r="AD2091">
        <v>2090</v>
      </c>
      <c r="AE2091">
        <v>2207</v>
      </c>
      <c r="AF2091">
        <v>2142</v>
      </c>
      <c r="AG2091">
        <v>2131</v>
      </c>
      <c r="AH2091">
        <v>2085</v>
      </c>
      <c r="AI2091" s="5">
        <f>AVERAGE(Tabla30[[#This Row],[gr17_0]:[gr17_9]])</f>
        <v>2113.4</v>
      </c>
      <c r="AK2091">
        <v>2962</v>
      </c>
      <c r="AL2091">
        <v>2803</v>
      </c>
      <c r="AM2091">
        <v>2962</v>
      </c>
      <c r="AN2091">
        <v>2930</v>
      </c>
      <c r="AO2091">
        <v>2853</v>
      </c>
      <c r="AP2091">
        <v>2707</v>
      </c>
      <c r="AQ2091">
        <v>2758</v>
      </c>
      <c r="AR2091">
        <v>2816</v>
      </c>
      <c r="AS2091">
        <v>2707</v>
      </c>
      <c r="AT2091">
        <v>2758</v>
      </c>
      <c r="AU2091">
        <f>AVERAGE(Tabla34[[#This Row],[gr21_0]:[gr21_9]])</f>
        <v>2825.6</v>
      </c>
    </row>
    <row r="2092" spans="1:47">
      <c r="A2092">
        <v>1799</v>
      </c>
      <c r="B2092">
        <v>1799</v>
      </c>
      <c r="C2092">
        <v>1799</v>
      </c>
      <c r="D2092">
        <v>1799</v>
      </c>
      <c r="E2092">
        <v>1799</v>
      </c>
      <c r="F2092">
        <v>1799</v>
      </c>
      <c r="G2092">
        <v>1799</v>
      </c>
      <c r="H2092">
        <v>1799</v>
      </c>
      <c r="I2092">
        <v>1799</v>
      </c>
      <c r="J2092">
        <v>1799</v>
      </c>
      <c r="K2092">
        <f>AVERAGE(Tabla33[[#This Row],[gr12_0]:[gr12_9]])</f>
        <v>1799</v>
      </c>
      <c r="M2092">
        <v>1908</v>
      </c>
      <c r="N2092">
        <v>1908</v>
      </c>
      <c r="O2092">
        <v>1908</v>
      </c>
      <c r="P2092" s="4">
        <v>1997</v>
      </c>
      <c r="Q2092">
        <v>1908</v>
      </c>
      <c r="R2092">
        <v>1908</v>
      </c>
      <c r="S2092">
        <v>1908</v>
      </c>
      <c r="T2092">
        <v>1908</v>
      </c>
      <c r="U2092">
        <v>1908</v>
      </c>
      <c r="V2092">
        <v>1976</v>
      </c>
      <c r="W2092">
        <f>AVERAGE(Tabla31[[#This Row],[gr15_0]:[gr15_9]])</f>
        <v>1923.7</v>
      </c>
      <c r="Y2092">
        <v>2116</v>
      </c>
      <c r="Z2092">
        <v>2103</v>
      </c>
      <c r="AA2092">
        <v>2085</v>
      </c>
      <c r="AB2092">
        <v>2085</v>
      </c>
      <c r="AC2092">
        <v>2090</v>
      </c>
      <c r="AD2092">
        <v>2090</v>
      </c>
      <c r="AE2092">
        <v>2207</v>
      </c>
      <c r="AF2092">
        <v>2142</v>
      </c>
      <c r="AG2092">
        <v>2131</v>
      </c>
      <c r="AH2092">
        <v>2085</v>
      </c>
      <c r="AI2092" s="5">
        <f>AVERAGE(Tabla30[[#This Row],[gr17_0]:[gr17_9]])</f>
        <v>2113.4</v>
      </c>
      <c r="AK2092">
        <v>2962</v>
      </c>
      <c r="AL2092">
        <v>2803</v>
      </c>
      <c r="AM2092">
        <v>2962</v>
      </c>
      <c r="AN2092">
        <v>2930</v>
      </c>
      <c r="AO2092">
        <v>2853</v>
      </c>
      <c r="AP2092">
        <v>2707</v>
      </c>
      <c r="AQ2092">
        <v>2758</v>
      </c>
      <c r="AR2092">
        <v>2816</v>
      </c>
      <c r="AS2092">
        <v>2707</v>
      </c>
      <c r="AT2092">
        <v>2758</v>
      </c>
      <c r="AU2092">
        <f>AVERAGE(Tabla34[[#This Row],[gr21_0]:[gr21_9]])</f>
        <v>2825.6</v>
      </c>
    </row>
    <row r="2093" spans="1:47">
      <c r="A2093">
        <v>1799</v>
      </c>
      <c r="B2093">
        <v>1799</v>
      </c>
      <c r="C2093">
        <v>1799</v>
      </c>
      <c r="D2093">
        <v>1799</v>
      </c>
      <c r="E2093">
        <v>1799</v>
      </c>
      <c r="F2093">
        <v>1799</v>
      </c>
      <c r="G2093">
        <v>1799</v>
      </c>
      <c r="H2093">
        <v>1799</v>
      </c>
      <c r="I2093">
        <v>1799</v>
      </c>
      <c r="J2093">
        <v>1799</v>
      </c>
      <c r="K2093">
        <f>AVERAGE(Tabla33[[#This Row],[gr12_0]:[gr12_9]])</f>
        <v>1799</v>
      </c>
      <c r="M2093">
        <v>1908</v>
      </c>
      <c r="N2093">
        <v>1908</v>
      </c>
      <c r="O2093">
        <v>1908</v>
      </c>
      <c r="P2093" s="4">
        <v>1997</v>
      </c>
      <c r="Q2093">
        <v>1908</v>
      </c>
      <c r="R2093">
        <v>1908</v>
      </c>
      <c r="S2093">
        <v>1908</v>
      </c>
      <c r="T2093">
        <v>1908</v>
      </c>
      <c r="U2093">
        <v>1908</v>
      </c>
      <c r="V2093">
        <v>1976</v>
      </c>
      <c r="W2093">
        <f>AVERAGE(Tabla31[[#This Row],[gr15_0]:[gr15_9]])</f>
        <v>1923.7</v>
      </c>
      <c r="Y2093">
        <v>2116</v>
      </c>
      <c r="Z2093">
        <v>2103</v>
      </c>
      <c r="AA2093">
        <v>2085</v>
      </c>
      <c r="AB2093">
        <v>2085</v>
      </c>
      <c r="AC2093">
        <v>2090</v>
      </c>
      <c r="AD2093">
        <v>2090</v>
      </c>
      <c r="AE2093">
        <v>2207</v>
      </c>
      <c r="AF2093">
        <v>2142</v>
      </c>
      <c r="AG2093">
        <v>2131</v>
      </c>
      <c r="AH2093">
        <v>2085</v>
      </c>
      <c r="AI2093" s="5">
        <f>AVERAGE(Tabla30[[#This Row],[gr17_0]:[gr17_9]])</f>
        <v>2113.4</v>
      </c>
      <c r="AK2093">
        <v>2962</v>
      </c>
      <c r="AL2093">
        <v>2803</v>
      </c>
      <c r="AM2093">
        <v>2962</v>
      </c>
      <c r="AN2093">
        <v>2930</v>
      </c>
      <c r="AO2093">
        <v>2853</v>
      </c>
      <c r="AP2093">
        <v>2707</v>
      </c>
      <c r="AQ2093">
        <v>2758</v>
      </c>
      <c r="AR2093">
        <v>2816</v>
      </c>
      <c r="AS2093">
        <v>2707</v>
      </c>
      <c r="AT2093">
        <v>2758</v>
      </c>
      <c r="AU2093">
        <f>AVERAGE(Tabla34[[#This Row],[gr21_0]:[gr21_9]])</f>
        <v>2825.6</v>
      </c>
    </row>
    <row r="2094" spans="1:47">
      <c r="A2094">
        <v>1799</v>
      </c>
      <c r="B2094">
        <v>1799</v>
      </c>
      <c r="C2094">
        <v>1799</v>
      </c>
      <c r="D2094">
        <v>1799</v>
      </c>
      <c r="E2094">
        <v>1799</v>
      </c>
      <c r="F2094">
        <v>1799</v>
      </c>
      <c r="G2094">
        <v>1799</v>
      </c>
      <c r="H2094">
        <v>1799</v>
      </c>
      <c r="I2094">
        <v>1799</v>
      </c>
      <c r="J2094">
        <v>1799</v>
      </c>
      <c r="K2094">
        <f>AVERAGE(Tabla33[[#This Row],[gr12_0]:[gr12_9]])</f>
        <v>1799</v>
      </c>
      <c r="M2094">
        <v>1908</v>
      </c>
      <c r="N2094">
        <v>1908</v>
      </c>
      <c r="O2094">
        <v>1908</v>
      </c>
      <c r="P2094" s="4">
        <v>1997</v>
      </c>
      <c r="Q2094">
        <v>1908</v>
      </c>
      <c r="R2094">
        <v>1908</v>
      </c>
      <c r="S2094">
        <v>1908</v>
      </c>
      <c r="T2094">
        <v>1908</v>
      </c>
      <c r="U2094">
        <v>1908</v>
      </c>
      <c r="V2094">
        <v>1976</v>
      </c>
      <c r="W2094">
        <f>AVERAGE(Tabla31[[#This Row],[gr15_0]:[gr15_9]])</f>
        <v>1923.7</v>
      </c>
      <c r="Y2094">
        <v>2116</v>
      </c>
      <c r="Z2094">
        <v>2103</v>
      </c>
      <c r="AA2094">
        <v>2085</v>
      </c>
      <c r="AB2094">
        <v>2085</v>
      </c>
      <c r="AC2094">
        <v>2090</v>
      </c>
      <c r="AD2094">
        <v>2090</v>
      </c>
      <c r="AE2094">
        <v>2207</v>
      </c>
      <c r="AF2094">
        <v>2142</v>
      </c>
      <c r="AG2094">
        <v>2131</v>
      </c>
      <c r="AH2094">
        <v>2085</v>
      </c>
      <c r="AI2094" s="5">
        <f>AVERAGE(Tabla30[[#This Row],[gr17_0]:[gr17_9]])</f>
        <v>2113.4</v>
      </c>
      <c r="AK2094">
        <v>2962</v>
      </c>
      <c r="AL2094">
        <v>2803</v>
      </c>
      <c r="AM2094">
        <v>2962</v>
      </c>
      <c r="AN2094">
        <v>2930</v>
      </c>
      <c r="AO2094">
        <v>2853</v>
      </c>
      <c r="AP2094">
        <v>2707</v>
      </c>
      <c r="AQ2094">
        <v>2758</v>
      </c>
      <c r="AR2094">
        <v>2816</v>
      </c>
      <c r="AS2094">
        <v>2707</v>
      </c>
      <c r="AT2094">
        <v>2758</v>
      </c>
      <c r="AU2094">
        <f>AVERAGE(Tabla34[[#This Row],[gr21_0]:[gr21_9]])</f>
        <v>2825.6</v>
      </c>
    </row>
    <row r="2095" spans="1:47">
      <c r="A2095">
        <v>1799</v>
      </c>
      <c r="B2095">
        <v>1799</v>
      </c>
      <c r="C2095">
        <v>1799</v>
      </c>
      <c r="D2095">
        <v>1799</v>
      </c>
      <c r="E2095">
        <v>1799</v>
      </c>
      <c r="F2095">
        <v>1799</v>
      </c>
      <c r="G2095">
        <v>1799</v>
      </c>
      <c r="H2095">
        <v>1799</v>
      </c>
      <c r="I2095">
        <v>1799</v>
      </c>
      <c r="J2095">
        <v>1799</v>
      </c>
      <c r="K2095">
        <f>AVERAGE(Tabla33[[#This Row],[gr12_0]:[gr12_9]])</f>
        <v>1799</v>
      </c>
      <c r="M2095">
        <v>1908</v>
      </c>
      <c r="N2095">
        <v>1908</v>
      </c>
      <c r="O2095">
        <v>1908</v>
      </c>
      <c r="P2095" s="4">
        <v>1997</v>
      </c>
      <c r="Q2095">
        <v>1908</v>
      </c>
      <c r="R2095">
        <v>1908</v>
      </c>
      <c r="S2095">
        <v>1908</v>
      </c>
      <c r="T2095">
        <v>1908</v>
      </c>
      <c r="U2095">
        <v>1908</v>
      </c>
      <c r="V2095">
        <v>1976</v>
      </c>
      <c r="W2095">
        <f>AVERAGE(Tabla31[[#This Row],[gr15_0]:[gr15_9]])</f>
        <v>1923.7</v>
      </c>
      <c r="Y2095">
        <v>2116</v>
      </c>
      <c r="Z2095">
        <v>2103</v>
      </c>
      <c r="AA2095">
        <v>2085</v>
      </c>
      <c r="AB2095">
        <v>2085</v>
      </c>
      <c r="AC2095">
        <v>2090</v>
      </c>
      <c r="AD2095">
        <v>2090</v>
      </c>
      <c r="AE2095">
        <v>2207</v>
      </c>
      <c r="AF2095">
        <v>2142</v>
      </c>
      <c r="AG2095">
        <v>2131</v>
      </c>
      <c r="AH2095">
        <v>2085</v>
      </c>
      <c r="AI2095" s="5">
        <f>AVERAGE(Tabla30[[#This Row],[gr17_0]:[gr17_9]])</f>
        <v>2113.4</v>
      </c>
      <c r="AK2095">
        <v>2962</v>
      </c>
      <c r="AL2095">
        <v>2803</v>
      </c>
      <c r="AM2095">
        <v>2962</v>
      </c>
      <c r="AN2095">
        <v>2930</v>
      </c>
      <c r="AO2095">
        <v>2853</v>
      </c>
      <c r="AP2095">
        <v>2707</v>
      </c>
      <c r="AQ2095">
        <v>2758</v>
      </c>
      <c r="AR2095">
        <v>2816</v>
      </c>
      <c r="AS2095">
        <v>2707</v>
      </c>
      <c r="AT2095">
        <v>2758</v>
      </c>
      <c r="AU2095">
        <f>AVERAGE(Tabla34[[#This Row],[gr21_0]:[gr21_9]])</f>
        <v>2825.6</v>
      </c>
    </row>
    <row r="2096" spans="1:47">
      <c r="A2096">
        <v>1799</v>
      </c>
      <c r="B2096">
        <v>1799</v>
      </c>
      <c r="C2096">
        <v>1799</v>
      </c>
      <c r="D2096">
        <v>1799</v>
      </c>
      <c r="E2096">
        <v>1799</v>
      </c>
      <c r="F2096">
        <v>1799</v>
      </c>
      <c r="G2096">
        <v>1799</v>
      </c>
      <c r="H2096">
        <v>1799</v>
      </c>
      <c r="I2096">
        <v>1799</v>
      </c>
      <c r="J2096">
        <v>1799</v>
      </c>
      <c r="K2096">
        <f>AVERAGE(Tabla33[[#This Row],[gr12_0]:[gr12_9]])</f>
        <v>1799</v>
      </c>
      <c r="M2096">
        <v>1908</v>
      </c>
      <c r="N2096">
        <v>1908</v>
      </c>
      <c r="O2096">
        <v>1908</v>
      </c>
      <c r="P2096" s="4">
        <v>1997</v>
      </c>
      <c r="Q2096">
        <v>1908</v>
      </c>
      <c r="R2096">
        <v>1908</v>
      </c>
      <c r="S2096">
        <v>1908</v>
      </c>
      <c r="T2096">
        <v>1908</v>
      </c>
      <c r="U2096">
        <v>1908</v>
      </c>
      <c r="V2096">
        <v>1976</v>
      </c>
      <c r="W2096">
        <f>AVERAGE(Tabla31[[#This Row],[gr15_0]:[gr15_9]])</f>
        <v>1923.7</v>
      </c>
      <c r="Y2096">
        <v>2116</v>
      </c>
      <c r="Z2096">
        <v>2103</v>
      </c>
      <c r="AA2096">
        <v>2085</v>
      </c>
      <c r="AB2096">
        <v>2085</v>
      </c>
      <c r="AC2096">
        <v>2090</v>
      </c>
      <c r="AD2096">
        <v>2090</v>
      </c>
      <c r="AE2096">
        <v>2207</v>
      </c>
      <c r="AF2096">
        <v>2142</v>
      </c>
      <c r="AG2096">
        <v>2131</v>
      </c>
      <c r="AH2096">
        <v>2085</v>
      </c>
      <c r="AI2096" s="5">
        <f>AVERAGE(Tabla30[[#This Row],[gr17_0]:[gr17_9]])</f>
        <v>2113.4</v>
      </c>
      <c r="AK2096">
        <v>2962</v>
      </c>
      <c r="AL2096">
        <v>2803</v>
      </c>
      <c r="AM2096">
        <v>2962</v>
      </c>
      <c r="AN2096">
        <v>2930</v>
      </c>
      <c r="AO2096">
        <v>2853</v>
      </c>
      <c r="AP2096">
        <v>2707</v>
      </c>
      <c r="AQ2096">
        <v>2758</v>
      </c>
      <c r="AR2096">
        <v>2816</v>
      </c>
      <c r="AS2096">
        <v>2707</v>
      </c>
      <c r="AT2096">
        <v>2758</v>
      </c>
      <c r="AU2096">
        <f>AVERAGE(Tabla34[[#This Row],[gr21_0]:[gr21_9]])</f>
        <v>2825.6</v>
      </c>
    </row>
    <row r="2097" spans="1:47">
      <c r="A2097">
        <v>1799</v>
      </c>
      <c r="B2097">
        <v>1799</v>
      </c>
      <c r="C2097">
        <v>1799</v>
      </c>
      <c r="D2097">
        <v>1799</v>
      </c>
      <c r="E2097">
        <v>1799</v>
      </c>
      <c r="F2097">
        <v>1799</v>
      </c>
      <c r="G2097">
        <v>1799</v>
      </c>
      <c r="H2097">
        <v>1799</v>
      </c>
      <c r="I2097">
        <v>1799</v>
      </c>
      <c r="J2097">
        <v>1799</v>
      </c>
      <c r="K2097">
        <f>AVERAGE(Tabla33[[#This Row],[gr12_0]:[gr12_9]])</f>
        <v>1799</v>
      </c>
      <c r="M2097">
        <v>1908</v>
      </c>
      <c r="N2097">
        <v>1908</v>
      </c>
      <c r="O2097">
        <v>1908</v>
      </c>
      <c r="P2097" s="4">
        <v>1997</v>
      </c>
      <c r="Q2097">
        <v>1908</v>
      </c>
      <c r="R2097">
        <v>1908</v>
      </c>
      <c r="S2097">
        <v>1908</v>
      </c>
      <c r="T2097">
        <v>1908</v>
      </c>
      <c r="U2097">
        <v>1908</v>
      </c>
      <c r="V2097">
        <v>1976</v>
      </c>
      <c r="W2097">
        <f>AVERAGE(Tabla31[[#This Row],[gr15_0]:[gr15_9]])</f>
        <v>1923.7</v>
      </c>
      <c r="Y2097">
        <v>2116</v>
      </c>
      <c r="Z2097">
        <v>2103</v>
      </c>
      <c r="AA2097">
        <v>2085</v>
      </c>
      <c r="AB2097">
        <v>2085</v>
      </c>
      <c r="AC2097">
        <v>2090</v>
      </c>
      <c r="AD2097">
        <v>2090</v>
      </c>
      <c r="AE2097">
        <v>2207</v>
      </c>
      <c r="AF2097">
        <v>2142</v>
      </c>
      <c r="AG2097">
        <v>2131</v>
      </c>
      <c r="AH2097">
        <v>2085</v>
      </c>
      <c r="AI2097" s="5">
        <f>AVERAGE(Tabla30[[#This Row],[gr17_0]:[gr17_9]])</f>
        <v>2113.4</v>
      </c>
      <c r="AK2097">
        <v>2962</v>
      </c>
      <c r="AL2097">
        <v>2803</v>
      </c>
      <c r="AM2097">
        <v>2962</v>
      </c>
      <c r="AN2097">
        <v>2930</v>
      </c>
      <c r="AO2097">
        <v>2853</v>
      </c>
      <c r="AP2097">
        <v>2707</v>
      </c>
      <c r="AQ2097">
        <v>2758</v>
      </c>
      <c r="AR2097">
        <v>2816</v>
      </c>
      <c r="AS2097">
        <v>2707</v>
      </c>
      <c r="AT2097">
        <v>2758</v>
      </c>
      <c r="AU2097">
        <f>AVERAGE(Tabla34[[#This Row],[gr21_0]:[gr21_9]])</f>
        <v>2825.6</v>
      </c>
    </row>
    <row r="2098" spans="1:47">
      <c r="A2098">
        <v>1799</v>
      </c>
      <c r="B2098">
        <v>1799</v>
      </c>
      <c r="C2098">
        <v>1799</v>
      </c>
      <c r="D2098">
        <v>1799</v>
      </c>
      <c r="E2098">
        <v>1799</v>
      </c>
      <c r="F2098">
        <v>1799</v>
      </c>
      <c r="G2098">
        <v>1799</v>
      </c>
      <c r="H2098">
        <v>1799</v>
      </c>
      <c r="I2098">
        <v>1799</v>
      </c>
      <c r="J2098">
        <v>1799</v>
      </c>
      <c r="K2098">
        <f>AVERAGE(Tabla33[[#This Row],[gr12_0]:[gr12_9]])</f>
        <v>1799</v>
      </c>
      <c r="M2098">
        <v>1908</v>
      </c>
      <c r="N2098">
        <v>1908</v>
      </c>
      <c r="O2098">
        <v>1908</v>
      </c>
      <c r="P2098" s="4">
        <v>1997</v>
      </c>
      <c r="Q2098">
        <v>1908</v>
      </c>
      <c r="R2098">
        <v>1908</v>
      </c>
      <c r="S2098">
        <v>1908</v>
      </c>
      <c r="T2098">
        <v>1908</v>
      </c>
      <c r="U2098">
        <v>1908</v>
      </c>
      <c r="V2098">
        <v>1976</v>
      </c>
      <c r="W2098">
        <f>AVERAGE(Tabla31[[#This Row],[gr15_0]:[gr15_9]])</f>
        <v>1923.7</v>
      </c>
      <c r="Y2098">
        <v>2116</v>
      </c>
      <c r="Z2098">
        <v>2103</v>
      </c>
      <c r="AA2098">
        <v>2085</v>
      </c>
      <c r="AB2098">
        <v>2085</v>
      </c>
      <c r="AC2098">
        <v>2090</v>
      </c>
      <c r="AD2098">
        <v>2090</v>
      </c>
      <c r="AE2098">
        <v>2207</v>
      </c>
      <c r="AF2098">
        <v>2142</v>
      </c>
      <c r="AG2098">
        <v>2131</v>
      </c>
      <c r="AH2098">
        <v>2085</v>
      </c>
      <c r="AI2098" s="5">
        <f>AVERAGE(Tabla30[[#This Row],[gr17_0]:[gr17_9]])</f>
        <v>2113.4</v>
      </c>
      <c r="AK2098">
        <v>2962</v>
      </c>
      <c r="AL2098">
        <v>2803</v>
      </c>
      <c r="AM2098">
        <v>2962</v>
      </c>
      <c r="AN2098">
        <v>2930</v>
      </c>
      <c r="AO2098">
        <v>2853</v>
      </c>
      <c r="AP2098">
        <v>2707</v>
      </c>
      <c r="AQ2098">
        <v>2758</v>
      </c>
      <c r="AR2098">
        <v>2816</v>
      </c>
      <c r="AS2098">
        <v>2707</v>
      </c>
      <c r="AT2098">
        <v>2758</v>
      </c>
      <c r="AU2098">
        <f>AVERAGE(Tabla34[[#This Row],[gr21_0]:[gr21_9]])</f>
        <v>2825.6</v>
      </c>
    </row>
    <row r="2099" spans="1:47">
      <c r="A2099">
        <v>1799</v>
      </c>
      <c r="B2099">
        <v>1799</v>
      </c>
      <c r="C2099">
        <v>1799</v>
      </c>
      <c r="D2099">
        <v>1799</v>
      </c>
      <c r="E2099">
        <v>1799</v>
      </c>
      <c r="F2099">
        <v>1799</v>
      </c>
      <c r="G2099">
        <v>1799</v>
      </c>
      <c r="H2099">
        <v>1799</v>
      </c>
      <c r="I2099">
        <v>1799</v>
      </c>
      <c r="J2099">
        <v>1799</v>
      </c>
      <c r="K2099">
        <f>AVERAGE(Tabla33[[#This Row],[gr12_0]:[gr12_9]])</f>
        <v>1799</v>
      </c>
      <c r="M2099">
        <v>1908</v>
      </c>
      <c r="N2099">
        <v>1908</v>
      </c>
      <c r="O2099">
        <v>1908</v>
      </c>
      <c r="P2099" s="4">
        <v>1997</v>
      </c>
      <c r="Q2099">
        <v>1908</v>
      </c>
      <c r="R2099">
        <v>1908</v>
      </c>
      <c r="S2099">
        <v>1908</v>
      </c>
      <c r="T2099">
        <v>1908</v>
      </c>
      <c r="U2099">
        <v>1908</v>
      </c>
      <c r="V2099">
        <v>1976</v>
      </c>
      <c r="W2099">
        <f>AVERAGE(Tabla31[[#This Row],[gr15_0]:[gr15_9]])</f>
        <v>1923.7</v>
      </c>
      <c r="Y2099">
        <v>2116</v>
      </c>
      <c r="Z2099">
        <v>2103</v>
      </c>
      <c r="AA2099">
        <v>2085</v>
      </c>
      <c r="AB2099">
        <v>2085</v>
      </c>
      <c r="AC2099">
        <v>2090</v>
      </c>
      <c r="AD2099">
        <v>2090</v>
      </c>
      <c r="AE2099">
        <v>2207</v>
      </c>
      <c r="AF2099">
        <v>2142</v>
      </c>
      <c r="AG2099">
        <v>2131</v>
      </c>
      <c r="AH2099">
        <v>2085</v>
      </c>
      <c r="AI2099" s="5">
        <f>AVERAGE(Tabla30[[#This Row],[gr17_0]:[gr17_9]])</f>
        <v>2113.4</v>
      </c>
      <c r="AK2099">
        <v>2962</v>
      </c>
      <c r="AL2099">
        <v>2803</v>
      </c>
      <c r="AM2099">
        <v>2962</v>
      </c>
      <c r="AN2099">
        <v>2930</v>
      </c>
      <c r="AO2099">
        <v>2853</v>
      </c>
      <c r="AP2099">
        <v>2707</v>
      </c>
      <c r="AQ2099">
        <v>2758</v>
      </c>
      <c r="AR2099">
        <v>2816</v>
      </c>
      <c r="AS2099">
        <v>2707</v>
      </c>
      <c r="AT2099">
        <v>2758</v>
      </c>
      <c r="AU2099">
        <f>AVERAGE(Tabla34[[#This Row],[gr21_0]:[gr21_9]])</f>
        <v>2825.6</v>
      </c>
    </row>
    <row r="2100" spans="1:47">
      <c r="A2100">
        <v>1799</v>
      </c>
      <c r="B2100">
        <v>1799</v>
      </c>
      <c r="C2100">
        <v>1799</v>
      </c>
      <c r="D2100">
        <v>1799</v>
      </c>
      <c r="E2100">
        <v>1799</v>
      </c>
      <c r="F2100">
        <v>1799</v>
      </c>
      <c r="G2100">
        <v>1799</v>
      </c>
      <c r="H2100">
        <v>1799</v>
      </c>
      <c r="I2100">
        <v>1799</v>
      </c>
      <c r="J2100">
        <v>1799</v>
      </c>
      <c r="K2100">
        <f>AVERAGE(Tabla33[[#This Row],[gr12_0]:[gr12_9]])</f>
        <v>1799</v>
      </c>
      <c r="M2100">
        <v>1908</v>
      </c>
      <c r="N2100">
        <v>1908</v>
      </c>
      <c r="O2100">
        <v>1908</v>
      </c>
      <c r="P2100" s="4">
        <v>1997</v>
      </c>
      <c r="Q2100">
        <v>1908</v>
      </c>
      <c r="R2100">
        <v>1908</v>
      </c>
      <c r="S2100">
        <v>1908</v>
      </c>
      <c r="T2100">
        <v>1908</v>
      </c>
      <c r="U2100">
        <v>1908</v>
      </c>
      <c r="V2100">
        <v>1976</v>
      </c>
      <c r="W2100">
        <f>AVERAGE(Tabla31[[#This Row],[gr15_0]:[gr15_9]])</f>
        <v>1923.7</v>
      </c>
      <c r="Y2100">
        <v>2116</v>
      </c>
      <c r="Z2100">
        <v>2103</v>
      </c>
      <c r="AA2100">
        <v>2085</v>
      </c>
      <c r="AB2100">
        <v>2085</v>
      </c>
      <c r="AC2100">
        <v>2090</v>
      </c>
      <c r="AD2100">
        <v>2090</v>
      </c>
      <c r="AE2100">
        <v>2207</v>
      </c>
      <c r="AF2100">
        <v>2142</v>
      </c>
      <c r="AG2100">
        <v>2131</v>
      </c>
      <c r="AH2100">
        <v>2085</v>
      </c>
      <c r="AI2100" s="5">
        <f>AVERAGE(Tabla30[[#This Row],[gr17_0]:[gr17_9]])</f>
        <v>2113.4</v>
      </c>
      <c r="AK2100">
        <v>2962</v>
      </c>
      <c r="AL2100">
        <v>2803</v>
      </c>
      <c r="AM2100">
        <v>2962</v>
      </c>
      <c r="AN2100">
        <v>2930</v>
      </c>
      <c r="AO2100">
        <v>2853</v>
      </c>
      <c r="AP2100">
        <v>2707</v>
      </c>
      <c r="AQ2100">
        <v>2758</v>
      </c>
      <c r="AR2100">
        <v>2816</v>
      </c>
      <c r="AS2100">
        <v>2707</v>
      </c>
      <c r="AT2100">
        <v>2758</v>
      </c>
      <c r="AU2100">
        <f>AVERAGE(Tabla34[[#This Row],[gr21_0]:[gr21_9]])</f>
        <v>2825.6</v>
      </c>
    </row>
    <row r="2101" spans="1:47">
      <c r="A2101">
        <v>1799</v>
      </c>
      <c r="B2101">
        <v>1799</v>
      </c>
      <c r="C2101">
        <v>1799</v>
      </c>
      <c r="D2101">
        <v>1799</v>
      </c>
      <c r="E2101">
        <v>1799</v>
      </c>
      <c r="F2101">
        <v>1799</v>
      </c>
      <c r="G2101">
        <v>1799</v>
      </c>
      <c r="H2101">
        <v>1799</v>
      </c>
      <c r="I2101">
        <v>1799</v>
      </c>
      <c r="J2101">
        <v>1799</v>
      </c>
      <c r="K2101">
        <f>AVERAGE(Tabla33[[#This Row],[gr12_0]:[gr12_9]])</f>
        <v>1799</v>
      </c>
      <c r="M2101">
        <v>1908</v>
      </c>
      <c r="N2101">
        <v>1908</v>
      </c>
      <c r="O2101">
        <v>1908</v>
      </c>
      <c r="P2101" s="4">
        <v>1997</v>
      </c>
      <c r="Q2101">
        <v>1908</v>
      </c>
      <c r="R2101">
        <v>1908</v>
      </c>
      <c r="S2101">
        <v>1908</v>
      </c>
      <c r="T2101">
        <v>1908</v>
      </c>
      <c r="U2101">
        <v>1908</v>
      </c>
      <c r="V2101">
        <v>1976</v>
      </c>
      <c r="W2101">
        <f>AVERAGE(Tabla31[[#This Row],[gr15_0]:[gr15_9]])</f>
        <v>1923.7</v>
      </c>
      <c r="Y2101">
        <v>2116</v>
      </c>
      <c r="Z2101">
        <v>2103</v>
      </c>
      <c r="AA2101">
        <v>2085</v>
      </c>
      <c r="AB2101">
        <v>2085</v>
      </c>
      <c r="AC2101">
        <v>2090</v>
      </c>
      <c r="AD2101">
        <v>2090</v>
      </c>
      <c r="AE2101">
        <v>2207</v>
      </c>
      <c r="AF2101">
        <v>2142</v>
      </c>
      <c r="AG2101">
        <v>2131</v>
      </c>
      <c r="AH2101">
        <v>2085</v>
      </c>
      <c r="AI2101" s="5">
        <f>AVERAGE(Tabla30[[#This Row],[gr17_0]:[gr17_9]])</f>
        <v>2113.4</v>
      </c>
      <c r="AK2101">
        <v>2962</v>
      </c>
      <c r="AL2101">
        <v>2803</v>
      </c>
      <c r="AM2101">
        <v>2962</v>
      </c>
      <c r="AN2101">
        <v>2930</v>
      </c>
      <c r="AO2101">
        <v>2853</v>
      </c>
      <c r="AP2101">
        <v>2707</v>
      </c>
      <c r="AQ2101">
        <v>2758</v>
      </c>
      <c r="AR2101">
        <v>2816</v>
      </c>
      <c r="AS2101">
        <v>2707</v>
      </c>
      <c r="AT2101">
        <v>2758</v>
      </c>
      <c r="AU2101">
        <f>AVERAGE(Tabla34[[#This Row],[gr21_0]:[gr21_9]])</f>
        <v>2825.6</v>
      </c>
    </row>
    <row r="2102" spans="1:47">
      <c r="A2102">
        <v>1799</v>
      </c>
      <c r="B2102">
        <v>1799</v>
      </c>
      <c r="C2102">
        <v>1799</v>
      </c>
      <c r="D2102">
        <v>1799</v>
      </c>
      <c r="E2102">
        <v>1799</v>
      </c>
      <c r="F2102">
        <v>1799</v>
      </c>
      <c r="G2102">
        <v>1799</v>
      </c>
      <c r="H2102">
        <v>1799</v>
      </c>
      <c r="I2102">
        <v>1799</v>
      </c>
      <c r="J2102">
        <v>1799</v>
      </c>
      <c r="K2102">
        <f>AVERAGE(Tabla33[[#This Row],[gr12_0]:[gr12_9]])</f>
        <v>1799</v>
      </c>
      <c r="M2102">
        <v>1908</v>
      </c>
      <c r="N2102">
        <v>1908</v>
      </c>
      <c r="O2102">
        <v>1908</v>
      </c>
      <c r="P2102" s="4">
        <v>1997</v>
      </c>
      <c r="Q2102">
        <v>1908</v>
      </c>
      <c r="R2102">
        <v>1908</v>
      </c>
      <c r="S2102">
        <v>1908</v>
      </c>
      <c r="T2102">
        <v>1908</v>
      </c>
      <c r="U2102">
        <v>1908</v>
      </c>
      <c r="V2102">
        <v>1976</v>
      </c>
      <c r="W2102">
        <f>AVERAGE(Tabla31[[#This Row],[gr15_0]:[gr15_9]])</f>
        <v>1923.7</v>
      </c>
      <c r="Y2102">
        <v>2116</v>
      </c>
      <c r="Z2102">
        <v>2103</v>
      </c>
      <c r="AA2102">
        <v>2085</v>
      </c>
      <c r="AB2102">
        <v>2085</v>
      </c>
      <c r="AC2102">
        <v>2090</v>
      </c>
      <c r="AD2102">
        <v>2090</v>
      </c>
      <c r="AE2102">
        <v>2207</v>
      </c>
      <c r="AF2102">
        <v>2142</v>
      </c>
      <c r="AG2102">
        <v>2131</v>
      </c>
      <c r="AH2102">
        <v>2085</v>
      </c>
      <c r="AI2102" s="5">
        <f>AVERAGE(Tabla30[[#This Row],[gr17_0]:[gr17_9]])</f>
        <v>2113.4</v>
      </c>
      <c r="AK2102">
        <v>2962</v>
      </c>
      <c r="AL2102">
        <v>2803</v>
      </c>
      <c r="AM2102">
        <v>2962</v>
      </c>
      <c r="AN2102">
        <v>2930</v>
      </c>
      <c r="AO2102">
        <v>2853</v>
      </c>
      <c r="AP2102">
        <v>2707</v>
      </c>
      <c r="AQ2102">
        <v>2758</v>
      </c>
      <c r="AR2102">
        <v>2816</v>
      </c>
      <c r="AS2102">
        <v>2707</v>
      </c>
      <c r="AT2102">
        <v>2758</v>
      </c>
      <c r="AU2102">
        <f>AVERAGE(Tabla34[[#This Row],[gr21_0]:[gr21_9]])</f>
        <v>2825.6</v>
      </c>
    </row>
    <row r="2103" spans="1:47">
      <c r="A2103">
        <v>1799</v>
      </c>
      <c r="B2103">
        <v>1799</v>
      </c>
      <c r="C2103">
        <v>1799</v>
      </c>
      <c r="D2103">
        <v>1799</v>
      </c>
      <c r="E2103">
        <v>1799</v>
      </c>
      <c r="F2103">
        <v>1799</v>
      </c>
      <c r="G2103">
        <v>1799</v>
      </c>
      <c r="H2103">
        <v>1799</v>
      </c>
      <c r="I2103">
        <v>1799</v>
      </c>
      <c r="J2103">
        <v>1799</v>
      </c>
      <c r="K2103">
        <f>AVERAGE(Tabla33[[#This Row],[gr12_0]:[gr12_9]])</f>
        <v>1799</v>
      </c>
      <c r="M2103">
        <v>1908</v>
      </c>
      <c r="N2103">
        <v>1908</v>
      </c>
      <c r="O2103">
        <v>1908</v>
      </c>
      <c r="P2103" s="4">
        <v>1997</v>
      </c>
      <c r="Q2103">
        <v>1908</v>
      </c>
      <c r="R2103">
        <v>1908</v>
      </c>
      <c r="S2103">
        <v>1908</v>
      </c>
      <c r="T2103">
        <v>1908</v>
      </c>
      <c r="U2103">
        <v>1908</v>
      </c>
      <c r="V2103">
        <v>1976</v>
      </c>
      <c r="W2103">
        <f>AVERAGE(Tabla31[[#This Row],[gr15_0]:[gr15_9]])</f>
        <v>1923.7</v>
      </c>
      <c r="Y2103">
        <v>2116</v>
      </c>
      <c r="Z2103">
        <v>2103</v>
      </c>
      <c r="AA2103">
        <v>2085</v>
      </c>
      <c r="AB2103">
        <v>2085</v>
      </c>
      <c r="AC2103">
        <v>2090</v>
      </c>
      <c r="AD2103">
        <v>2090</v>
      </c>
      <c r="AE2103">
        <v>2198</v>
      </c>
      <c r="AF2103">
        <v>2142</v>
      </c>
      <c r="AG2103">
        <v>2131</v>
      </c>
      <c r="AH2103">
        <v>2085</v>
      </c>
      <c r="AI2103" s="5">
        <f>AVERAGE(Tabla30[[#This Row],[gr17_0]:[gr17_9]])</f>
        <v>2112.5</v>
      </c>
      <c r="AK2103">
        <v>2962</v>
      </c>
      <c r="AL2103">
        <v>2803</v>
      </c>
      <c r="AM2103">
        <v>2962</v>
      </c>
      <c r="AN2103">
        <v>2930</v>
      </c>
      <c r="AO2103">
        <v>2853</v>
      </c>
      <c r="AP2103">
        <v>2707</v>
      </c>
      <c r="AQ2103">
        <v>2758</v>
      </c>
      <c r="AR2103">
        <v>2816</v>
      </c>
      <c r="AS2103">
        <v>2707</v>
      </c>
      <c r="AT2103">
        <v>2758</v>
      </c>
      <c r="AU2103">
        <f>AVERAGE(Tabla34[[#This Row],[gr21_0]:[gr21_9]])</f>
        <v>2825.6</v>
      </c>
    </row>
    <row r="2104" spans="1:47">
      <c r="A2104">
        <v>1799</v>
      </c>
      <c r="B2104">
        <v>1799</v>
      </c>
      <c r="C2104">
        <v>1799</v>
      </c>
      <c r="D2104">
        <v>1799</v>
      </c>
      <c r="E2104">
        <v>1799</v>
      </c>
      <c r="F2104">
        <v>1799</v>
      </c>
      <c r="G2104">
        <v>1799</v>
      </c>
      <c r="H2104">
        <v>1799</v>
      </c>
      <c r="I2104">
        <v>1799</v>
      </c>
      <c r="J2104">
        <v>1799</v>
      </c>
      <c r="K2104">
        <f>AVERAGE(Tabla33[[#This Row],[gr12_0]:[gr12_9]])</f>
        <v>1799</v>
      </c>
      <c r="M2104">
        <v>1908</v>
      </c>
      <c r="N2104">
        <v>1908</v>
      </c>
      <c r="O2104">
        <v>1908</v>
      </c>
      <c r="P2104" s="4">
        <v>1997</v>
      </c>
      <c r="Q2104">
        <v>1908</v>
      </c>
      <c r="R2104">
        <v>1908</v>
      </c>
      <c r="S2104">
        <v>1908</v>
      </c>
      <c r="T2104">
        <v>1908</v>
      </c>
      <c r="U2104">
        <v>1908</v>
      </c>
      <c r="V2104">
        <v>1976</v>
      </c>
      <c r="W2104">
        <f>AVERAGE(Tabla31[[#This Row],[gr15_0]:[gr15_9]])</f>
        <v>1923.7</v>
      </c>
      <c r="Y2104">
        <v>2116</v>
      </c>
      <c r="Z2104">
        <v>2103</v>
      </c>
      <c r="AA2104">
        <v>2085</v>
      </c>
      <c r="AB2104">
        <v>2085</v>
      </c>
      <c r="AC2104">
        <v>2090</v>
      </c>
      <c r="AD2104">
        <v>2090</v>
      </c>
      <c r="AE2104">
        <v>2198</v>
      </c>
      <c r="AF2104">
        <v>2142</v>
      </c>
      <c r="AG2104">
        <v>2131</v>
      </c>
      <c r="AH2104">
        <v>2085</v>
      </c>
      <c r="AI2104" s="5">
        <f>AVERAGE(Tabla30[[#This Row],[gr17_0]:[gr17_9]])</f>
        <v>2112.5</v>
      </c>
      <c r="AK2104">
        <v>2962</v>
      </c>
      <c r="AL2104">
        <v>2803</v>
      </c>
      <c r="AM2104">
        <v>2962</v>
      </c>
      <c r="AN2104">
        <v>2930</v>
      </c>
      <c r="AO2104">
        <v>2853</v>
      </c>
      <c r="AP2104">
        <v>2707</v>
      </c>
      <c r="AQ2104">
        <v>2758</v>
      </c>
      <c r="AR2104">
        <v>2816</v>
      </c>
      <c r="AS2104">
        <v>2707</v>
      </c>
      <c r="AT2104">
        <v>2758</v>
      </c>
      <c r="AU2104">
        <f>AVERAGE(Tabla34[[#This Row],[gr21_0]:[gr21_9]])</f>
        <v>2825.6</v>
      </c>
    </row>
    <row r="2105" spans="1:47">
      <c r="A2105">
        <v>1799</v>
      </c>
      <c r="B2105">
        <v>1799</v>
      </c>
      <c r="C2105">
        <v>1799</v>
      </c>
      <c r="D2105">
        <v>1799</v>
      </c>
      <c r="E2105">
        <v>1799</v>
      </c>
      <c r="F2105">
        <v>1799</v>
      </c>
      <c r="G2105">
        <v>1799</v>
      </c>
      <c r="H2105">
        <v>1799</v>
      </c>
      <c r="I2105">
        <v>1799</v>
      </c>
      <c r="J2105">
        <v>1799</v>
      </c>
      <c r="K2105">
        <f>AVERAGE(Tabla33[[#This Row],[gr12_0]:[gr12_9]])</f>
        <v>1799</v>
      </c>
      <c r="M2105">
        <v>1908</v>
      </c>
      <c r="N2105">
        <v>1908</v>
      </c>
      <c r="O2105">
        <v>1908</v>
      </c>
      <c r="P2105" s="4">
        <v>1997</v>
      </c>
      <c r="Q2105">
        <v>1908</v>
      </c>
      <c r="R2105">
        <v>1908</v>
      </c>
      <c r="S2105">
        <v>1908</v>
      </c>
      <c r="T2105">
        <v>1908</v>
      </c>
      <c r="U2105">
        <v>1908</v>
      </c>
      <c r="V2105">
        <v>1976</v>
      </c>
      <c r="W2105">
        <f>AVERAGE(Tabla31[[#This Row],[gr15_0]:[gr15_9]])</f>
        <v>1923.7</v>
      </c>
      <c r="Y2105">
        <v>2116</v>
      </c>
      <c r="Z2105">
        <v>2103</v>
      </c>
      <c r="AA2105">
        <v>2085</v>
      </c>
      <c r="AB2105">
        <v>2085</v>
      </c>
      <c r="AC2105">
        <v>2090</v>
      </c>
      <c r="AD2105">
        <v>2090</v>
      </c>
      <c r="AE2105">
        <v>2198</v>
      </c>
      <c r="AF2105">
        <v>2142</v>
      </c>
      <c r="AG2105">
        <v>2131</v>
      </c>
      <c r="AH2105">
        <v>2085</v>
      </c>
      <c r="AI2105" s="5">
        <f>AVERAGE(Tabla30[[#This Row],[gr17_0]:[gr17_9]])</f>
        <v>2112.5</v>
      </c>
      <c r="AK2105">
        <v>2962</v>
      </c>
      <c r="AL2105">
        <v>2803</v>
      </c>
      <c r="AM2105">
        <v>2962</v>
      </c>
      <c r="AN2105">
        <v>2930</v>
      </c>
      <c r="AO2105">
        <v>2853</v>
      </c>
      <c r="AP2105">
        <v>2707</v>
      </c>
      <c r="AQ2105">
        <v>2758</v>
      </c>
      <c r="AR2105">
        <v>2816</v>
      </c>
      <c r="AS2105">
        <v>2707</v>
      </c>
      <c r="AT2105">
        <v>2758</v>
      </c>
      <c r="AU2105">
        <f>AVERAGE(Tabla34[[#This Row],[gr21_0]:[gr21_9]])</f>
        <v>2825.6</v>
      </c>
    </row>
    <row r="2106" spans="1:47">
      <c r="A2106">
        <v>1799</v>
      </c>
      <c r="B2106">
        <v>1799</v>
      </c>
      <c r="C2106">
        <v>1799</v>
      </c>
      <c r="D2106">
        <v>1799</v>
      </c>
      <c r="E2106">
        <v>1799</v>
      </c>
      <c r="F2106">
        <v>1799</v>
      </c>
      <c r="G2106">
        <v>1799</v>
      </c>
      <c r="H2106">
        <v>1799</v>
      </c>
      <c r="I2106">
        <v>1799</v>
      </c>
      <c r="J2106">
        <v>1799</v>
      </c>
      <c r="K2106">
        <f>AVERAGE(Tabla33[[#This Row],[gr12_0]:[gr12_9]])</f>
        <v>1799</v>
      </c>
      <c r="M2106">
        <v>1908</v>
      </c>
      <c r="N2106">
        <v>1908</v>
      </c>
      <c r="O2106">
        <v>1908</v>
      </c>
      <c r="P2106" s="4">
        <v>1997</v>
      </c>
      <c r="Q2106">
        <v>1908</v>
      </c>
      <c r="R2106">
        <v>1908</v>
      </c>
      <c r="S2106">
        <v>1908</v>
      </c>
      <c r="T2106">
        <v>1908</v>
      </c>
      <c r="U2106">
        <v>1908</v>
      </c>
      <c r="V2106">
        <v>1976</v>
      </c>
      <c r="W2106">
        <f>AVERAGE(Tabla31[[#This Row],[gr15_0]:[gr15_9]])</f>
        <v>1923.7</v>
      </c>
      <c r="Y2106">
        <v>2116</v>
      </c>
      <c r="Z2106">
        <v>2103</v>
      </c>
      <c r="AA2106">
        <v>2085</v>
      </c>
      <c r="AB2106">
        <v>2085</v>
      </c>
      <c r="AC2106">
        <v>2090</v>
      </c>
      <c r="AD2106">
        <v>2090</v>
      </c>
      <c r="AE2106">
        <v>2198</v>
      </c>
      <c r="AF2106">
        <v>2142</v>
      </c>
      <c r="AG2106">
        <v>2131</v>
      </c>
      <c r="AH2106">
        <v>2085</v>
      </c>
      <c r="AI2106" s="5">
        <f>AVERAGE(Tabla30[[#This Row],[gr17_0]:[gr17_9]])</f>
        <v>2112.5</v>
      </c>
      <c r="AK2106">
        <v>2962</v>
      </c>
      <c r="AL2106">
        <v>2803</v>
      </c>
      <c r="AM2106">
        <v>2962</v>
      </c>
      <c r="AN2106">
        <v>2930</v>
      </c>
      <c r="AO2106">
        <v>2853</v>
      </c>
      <c r="AP2106">
        <v>2707</v>
      </c>
      <c r="AQ2106">
        <v>2758</v>
      </c>
      <c r="AR2106">
        <v>2816</v>
      </c>
      <c r="AS2106">
        <v>2707</v>
      </c>
      <c r="AT2106">
        <v>2758</v>
      </c>
      <c r="AU2106">
        <f>AVERAGE(Tabla34[[#This Row],[gr21_0]:[gr21_9]])</f>
        <v>2825.6</v>
      </c>
    </row>
    <row r="2107" spans="1:47">
      <c r="A2107">
        <v>1799</v>
      </c>
      <c r="B2107">
        <v>1799</v>
      </c>
      <c r="C2107">
        <v>1799</v>
      </c>
      <c r="D2107">
        <v>1799</v>
      </c>
      <c r="E2107">
        <v>1799</v>
      </c>
      <c r="F2107">
        <v>1799</v>
      </c>
      <c r="G2107">
        <v>1799</v>
      </c>
      <c r="H2107">
        <v>1799</v>
      </c>
      <c r="I2107">
        <v>1799</v>
      </c>
      <c r="J2107">
        <v>1799</v>
      </c>
      <c r="K2107">
        <f>AVERAGE(Tabla33[[#This Row],[gr12_0]:[gr12_9]])</f>
        <v>1799</v>
      </c>
      <c r="M2107">
        <v>1908</v>
      </c>
      <c r="N2107">
        <v>1908</v>
      </c>
      <c r="O2107">
        <v>1908</v>
      </c>
      <c r="P2107" s="4">
        <v>1997</v>
      </c>
      <c r="Q2107">
        <v>1908</v>
      </c>
      <c r="R2107">
        <v>1908</v>
      </c>
      <c r="S2107">
        <v>1908</v>
      </c>
      <c r="T2107">
        <v>1908</v>
      </c>
      <c r="U2107">
        <v>1908</v>
      </c>
      <c r="V2107">
        <v>1976</v>
      </c>
      <c r="W2107">
        <f>AVERAGE(Tabla31[[#This Row],[gr15_0]:[gr15_9]])</f>
        <v>1923.7</v>
      </c>
      <c r="Y2107">
        <v>2116</v>
      </c>
      <c r="Z2107">
        <v>2103</v>
      </c>
      <c r="AA2107">
        <v>2085</v>
      </c>
      <c r="AB2107">
        <v>2085</v>
      </c>
      <c r="AC2107">
        <v>2090</v>
      </c>
      <c r="AD2107">
        <v>2090</v>
      </c>
      <c r="AE2107">
        <v>2198</v>
      </c>
      <c r="AF2107">
        <v>2142</v>
      </c>
      <c r="AG2107">
        <v>2131</v>
      </c>
      <c r="AH2107">
        <v>2085</v>
      </c>
      <c r="AI2107" s="5">
        <f>AVERAGE(Tabla30[[#This Row],[gr17_0]:[gr17_9]])</f>
        <v>2112.5</v>
      </c>
      <c r="AK2107">
        <v>2962</v>
      </c>
      <c r="AL2107">
        <v>2803</v>
      </c>
      <c r="AM2107">
        <v>2962</v>
      </c>
      <c r="AN2107">
        <v>2930</v>
      </c>
      <c r="AO2107">
        <v>2853</v>
      </c>
      <c r="AP2107">
        <v>2707</v>
      </c>
      <c r="AQ2107">
        <v>2758</v>
      </c>
      <c r="AR2107">
        <v>2816</v>
      </c>
      <c r="AS2107">
        <v>2707</v>
      </c>
      <c r="AT2107">
        <v>2758</v>
      </c>
      <c r="AU2107">
        <f>AVERAGE(Tabla34[[#This Row],[gr21_0]:[gr21_9]])</f>
        <v>2825.6</v>
      </c>
    </row>
    <row r="2108" spans="1:47">
      <c r="A2108">
        <v>1799</v>
      </c>
      <c r="B2108">
        <v>1799</v>
      </c>
      <c r="C2108">
        <v>1799</v>
      </c>
      <c r="D2108">
        <v>1799</v>
      </c>
      <c r="E2108">
        <v>1799</v>
      </c>
      <c r="F2108">
        <v>1799</v>
      </c>
      <c r="G2108">
        <v>1799</v>
      </c>
      <c r="H2108">
        <v>1799</v>
      </c>
      <c r="I2108">
        <v>1799</v>
      </c>
      <c r="J2108">
        <v>1799</v>
      </c>
      <c r="K2108">
        <f>AVERAGE(Tabla33[[#This Row],[gr12_0]:[gr12_9]])</f>
        <v>1799</v>
      </c>
      <c r="M2108">
        <v>1908</v>
      </c>
      <c r="N2108">
        <v>1908</v>
      </c>
      <c r="O2108">
        <v>1908</v>
      </c>
      <c r="P2108" s="4">
        <v>1997</v>
      </c>
      <c r="Q2108">
        <v>1908</v>
      </c>
      <c r="R2108">
        <v>1908</v>
      </c>
      <c r="S2108">
        <v>1908</v>
      </c>
      <c r="T2108">
        <v>1908</v>
      </c>
      <c r="U2108">
        <v>1908</v>
      </c>
      <c r="V2108">
        <v>1976</v>
      </c>
      <c r="W2108">
        <f>AVERAGE(Tabla31[[#This Row],[gr15_0]:[gr15_9]])</f>
        <v>1923.7</v>
      </c>
      <c r="Y2108">
        <v>2116</v>
      </c>
      <c r="Z2108">
        <v>2103</v>
      </c>
      <c r="AA2108">
        <v>2085</v>
      </c>
      <c r="AB2108">
        <v>2085</v>
      </c>
      <c r="AC2108">
        <v>2090</v>
      </c>
      <c r="AD2108">
        <v>2090</v>
      </c>
      <c r="AE2108">
        <v>2198</v>
      </c>
      <c r="AF2108">
        <v>2142</v>
      </c>
      <c r="AG2108">
        <v>2131</v>
      </c>
      <c r="AH2108">
        <v>2085</v>
      </c>
      <c r="AI2108" s="5">
        <f>AVERAGE(Tabla30[[#This Row],[gr17_0]:[gr17_9]])</f>
        <v>2112.5</v>
      </c>
      <c r="AK2108">
        <v>2962</v>
      </c>
      <c r="AL2108">
        <v>2803</v>
      </c>
      <c r="AM2108">
        <v>2962</v>
      </c>
      <c r="AN2108">
        <v>2930</v>
      </c>
      <c r="AO2108">
        <v>2853</v>
      </c>
      <c r="AP2108">
        <v>2707</v>
      </c>
      <c r="AQ2108">
        <v>2758</v>
      </c>
      <c r="AR2108">
        <v>2816</v>
      </c>
      <c r="AS2108">
        <v>2707</v>
      </c>
      <c r="AT2108">
        <v>2758</v>
      </c>
      <c r="AU2108">
        <f>AVERAGE(Tabla34[[#This Row],[gr21_0]:[gr21_9]])</f>
        <v>2825.6</v>
      </c>
    </row>
    <row r="2109" spans="1:47">
      <c r="A2109">
        <v>1799</v>
      </c>
      <c r="B2109">
        <v>1799</v>
      </c>
      <c r="C2109">
        <v>1799</v>
      </c>
      <c r="D2109">
        <v>1799</v>
      </c>
      <c r="E2109">
        <v>1799</v>
      </c>
      <c r="F2109">
        <v>1799</v>
      </c>
      <c r="G2109">
        <v>1799</v>
      </c>
      <c r="H2109">
        <v>1799</v>
      </c>
      <c r="I2109">
        <v>1799</v>
      </c>
      <c r="J2109">
        <v>1799</v>
      </c>
      <c r="K2109">
        <f>AVERAGE(Tabla33[[#This Row],[gr12_0]:[gr12_9]])</f>
        <v>1799</v>
      </c>
      <c r="M2109">
        <v>1908</v>
      </c>
      <c r="N2109">
        <v>1908</v>
      </c>
      <c r="O2109">
        <v>1908</v>
      </c>
      <c r="P2109" s="4">
        <v>1997</v>
      </c>
      <c r="Q2109">
        <v>1908</v>
      </c>
      <c r="R2109">
        <v>1908</v>
      </c>
      <c r="S2109">
        <v>1908</v>
      </c>
      <c r="T2109">
        <v>1908</v>
      </c>
      <c r="U2109">
        <v>1908</v>
      </c>
      <c r="V2109">
        <v>1976</v>
      </c>
      <c r="W2109">
        <f>AVERAGE(Tabla31[[#This Row],[gr15_0]:[gr15_9]])</f>
        <v>1923.7</v>
      </c>
      <c r="Y2109">
        <v>2116</v>
      </c>
      <c r="Z2109">
        <v>2103</v>
      </c>
      <c r="AA2109">
        <v>2085</v>
      </c>
      <c r="AB2109">
        <v>2085</v>
      </c>
      <c r="AC2109">
        <v>2090</v>
      </c>
      <c r="AD2109">
        <v>2090</v>
      </c>
      <c r="AE2109">
        <v>2198</v>
      </c>
      <c r="AF2109">
        <v>2142</v>
      </c>
      <c r="AG2109">
        <v>2131</v>
      </c>
      <c r="AH2109">
        <v>2085</v>
      </c>
      <c r="AI2109" s="5">
        <f>AVERAGE(Tabla30[[#This Row],[gr17_0]:[gr17_9]])</f>
        <v>2112.5</v>
      </c>
      <c r="AK2109">
        <v>2962</v>
      </c>
      <c r="AL2109">
        <v>2803</v>
      </c>
      <c r="AM2109">
        <v>2962</v>
      </c>
      <c r="AN2109">
        <v>2930</v>
      </c>
      <c r="AO2109">
        <v>2853</v>
      </c>
      <c r="AP2109">
        <v>2707</v>
      </c>
      <c r="AQ2109">
        <v>2758</v>
      </c>
      <c r="AR2109">
        <v>2816</v>
      </c>
      <c r="AS2109">
        <v>2707</v>
      </c>
      <c r="AT2109">
        <v>2758</v>
      </c>
      <c r="AU2109">
        <f>AVERAGE(Tabla34[[#This Row],[gr21_0]:[gr21_9]])</f>
        <v>2825.6</v>
      </c>
    </row>
    <row r="2110" spans="1:47">
      <c r="A2110">
        <v>1799</v>
      </c>
      <c r="B2110">
        <v>1799</v>
      </c>
      <c r="C2110">
        <v>1799</v>
      </c>
      <c r="D2110">
        <v>1799</v>
      </c>
      <c r="E2110">
        <v>1799</v>
      </c>
      <c r="F2110">
        <v>1799</v>
      </c>
      <c r="G2110">
        <v>1799</v>
      </c>
      <c r="H2110">
        <v>1799</v>
      </c>
      <c r="I2110">
        <v>1799</v>
      </c>
      <c r="J2110">
        <v>1799</v>
      </c>
      <c r="K2110">
        <f>AVERAGE(Tabla33[[#This Row],[gr12_0]:[gr12_9]])</f>
        <v>1799</v>
      </c>
      <c r="M2110">
        <v>1908</v>
      </c>
      <c r="N2110">
        <v>1908</v>
      </c>
      <c r="O2110">
        <v>1908</v>
      </c>
      <c r="P2110" s="4">
        <v>1997</v>
      </c>
      <c r="Q2110">
        <v>1908</v>
      </c>
      <c r="R2110">
        <v>1908</v>
      </c>
      <c r="S2110">
        <v>1908</v>
      </c>
      <c r="T2110">
        <v>1908</v>
      </c>
      <c r="U2110">
        <v>1908</v>
      </c>
      <c r="V2110">
        <v>1976</v>
      </c>
      <c r="W2110">
        <f>AVERAGE(Tabla31[[#This Row],[gr15_0]:[gr15_9]])</f>
        <v>1923.7</v>
      </c>
      <c r="Y2110">
        <v>2116</v>
      </c>
      <c r="Z2110">
        <v>2103</v>
      </c>
      <c r="AA2110">
        <v>2085</v>
      </c>
      <c r="AB2110">
        <v>2085</v>
      </c>
      <c r="AC2110">
        <v>2090</v>
      </c>
      <c r="AD2110">
        <v>2090</v>
      </c>
      <c r="AE2110">
        <v>2198</v>
      </c>
      <c r="AF2110">
        <v>2142</v>
      </c>
      <c r="AG2110">
        <v>2131</v>
      </c>
      <c r="AH2110">
        <v>2085</v>
      </c>
      <c r="AI2110" s="5">
        <f>AVERAGE(Tabla30[[#This Row],[gr17_0]:[gr17_9]])</f>
        <v>2112.5</v>
      </c>
      <c r="AK2110">
        <v>2962</v>
      </c>
      <c r="AL2110">
        <v>2803</v>
      </c>
      <c r="AM2110">
        <v>2962</v>
      </c>
      <c r="AN2110">
        <v>2930</v>
      </c>
      <c r="AO2110">
        <v>2853</v>
      </c>
      <c r="AP2110">
        <v>2707</v>
      </c>
      <c r="AQ2110">
        <v>2758</v>
      </c>
      <c r="AR2110">
        <v>2816</v>
      </c>
      <c r="AS2110">
        <v>2707</v>
      </c>
      <c r="AT2110">
        <v>2758</v>
      </c>
      <c r="AU2110">
        <f>AVERAGE(Tabla34[[#This Row],[gr21_0]:[gr21_9]])</f>
        <v>2825.6</v>
      </c>
    </row>
    <row r="2111" spans="1:47">
      <c r="A2111">
        <v>1799</v>
      </c>
      <c r="B2111">
        <v>1799</v>
      </c>
      <c r="C2111">
        <v>1799</v>
      </c>
      <c r="D2111">
        <v>1799</v>
      </c>
      <c r="E2111">
        <v>1799</v>
      </c>
      <c r="F2111">
        <v>1799</v>
      </c>
      <c r="G2111">
        <v>1799</v>
      </c>
      <c r="H2111">
        <v>1799</v>
      </c>
      <c r="I2111">
        <v>1799</v>
      </c>
      <c r="J2111">
        <v>1799</v>
      </c>
      <c r="K2111">
        <f>AVERAGE(Tabla33[[#This Row],[gr12_0]:[gr12_9]])</f>
        <v>1799</v>
      </c>
      <c r="M2111">
        <v>1908</v>
      </c>
      <c r="N2111">
        <v>1908</v>
      </c>
      <c r="O2111">
        <v>1908</v>
      </c>
      <c r="P2111" s="4">
        <v>1997</v>
      </c>
      <c r="Q2111">
        <v>1908</v>
      </c>
      <c r="R2111">
        <v>1908</v>
      </c>
      <c r="S2111">
        <v>1908</v>
      </c>
      <c r="T2111">
        <v>1908</v>
      </c>
      <c r="U2111">
        <v>1908</v>
      </c>
      <c r="V2111">
        <v>1976</v>
      </c>
      <c r="W2111">
        <f>AVERAGE(Tabla31[[#This Row],[gr15_0]:[gr15_9]])</f>
        <v>1923.7</v>
      </c>
      <c r="Y2111">
        <v>2116</v>
      </c>
      <c r="Z2111">
        <v>2103</v>
      </c>
      <c r="AA2111">
        <v>2085</v>
      </c>
      <c r="AB2111">
        <v>2085</v>
      </c>
      <c r="AC2111">
        <v>2090</v>
      </c>
      <c r="AD2111">
        <v>2090</v>
      </c>
      <c r="AE2111">
        <v>2198</v>
      </c>
      <c r="AF2111">
        <v>2142</v>
      </c>
      <c r="AG2111">
        <v>2131</v>
      </c>
      <c r="AH2111">
        <v>2085</v>
      </c>
      <c r="AI2111" s="5">
        <f>AVERAGE(Tabla30[[#This Row],[gr17_0]:[gr17_9]])</f>
        <v>2112.5</v>
      </c>
      <c r="AK2111">
        <v>2962</v>
      </c>
      <c r="AL2111">
        <v>2803</v>
      </c>
      <c r="AM2111">
        <v>2962</v>
      </c>
      <c r="AN2111">
        <v>2930</v>
      </c>
      <c r="AO2111">
        <v>2853</v>
      </c>
      <c r="AP2111">
        <v>2707</v>
      </c>
      <c r="AQ2111">
        <v>2758</v>
      </c>
      <c r="AR2111">
        <v>2816</v>
      </c>
      <c r="AS2111">
        <v>2707</v>
      </c>
      <c r="AT2111">
        <v>2758</v>
      </c>
      <c r="AU2111">
        <f>AVERAGE(Tabla34[[#This Row],[gr21_0]:[gr21_9]])</f>
        <v>2825.6</v>
      </c>
    </row>
    <row r="2112" spans="1:47">
      <c r="A2112">
        <v>1799</v>
      </c>
      <c r="B2112">
        <v>1799</v>
      </c>
      <c r="C2112">
        <v>1799</v>
      </c>
      <c r="D2112">
        <v>1799</v>
      </c>
      <c r="E2112">
        <v>1799</v>
      </c>
      <c r="F2112">
        <v>1799</v>
      </c>
      <c r="G2112">
        <v>1799</v>
      </c>
      <c r="H2112">
        <v>1799</v>
      </c>
      <c r="I2112">
        <v>1799</v>
      </c>
      <c r="J2112">
        <v>1799</v>
      </c>
      <c r="K2112">
        <f>AVERAGE(Tabla33[[#This Row],[gr12_0]:[gr12_9]])</f>
        <v>1799</v>
      </c>
      <c r="M2112">
        <v>1908</v>
      </c>
      <c r="N2112">
        <v>1908</v>
      </c>
      <c r="O2112">
        <v>1908</v>
      </c>
      <c r="P2112" s="4">
        <v>1997</v>
      </c>
      <c r="Q2112">
        <v>1908</v>
      </c>
      <c r="R2112">
        <v>1908</v>
      </c>
      <c r="S2112">
        <v>1908</v>
      </c>
      <c r="T2112">
        <v>1908</v>
      </c>
      <c r="U2112">
        <v>1908</v>
      </c>
      <c r="V2112">
        <v>1976</v>
      </c>
      <c r="W2112">
        <f>AVERAGE(Tabla31[[#This Row],[gr15_0]:[gr15_9]])</f>
        <v>1923.7</v>
      </c>
      <c r="Y2112">
        <v>2116</v>
      </c>
      <c r="Z2112">
        <v>2103</v>
      </c>
      <c r="AA2112">
        <v>2085</v>
      </c>
      <c r="AB2112">
        <v>2085</v>
      </c>
      <c r="AC2112">
        <v>2090</v>
      </c>
      <c r="AD2112">
        <v>2090</v>
      </c>
      <c r="AE2112">
        <v>2198</v>
      </c>
      <c r="AF2112">
        <v>2142</v>
      </c>
      <c r="AG2112">
        <v>2131</v>
      </c>
      <c r="AH2112">
        <v>2085</v>
      </c>
      <c r="AI2112" s="5">
        <f>AVERAGE(Tabla30[[#This Row],[gr17_0]:[gr17_9]])</f>
        <v>2112.5</v>
      </c>
      <c r="AK2112">
        <v>2962</v>
      </c>
      <c r="AL2112">
        <v>2803</v>
      </c>
      <c r="AM2112">
        <v>2962</v>
      </c>
      <c r="AN2112">
        <v>2930</v>
      </c>
      <c r="AO2112">
        <v>2853</v>
      </c>
      <c r="AP2112">
        <v>2707</v>
      </c>
      <c r="AQ2112">
        <v>2758</v>
      </c>
      <c r="AR2112">
        <v>2816</v>
      </c>
      <c r="AS2112">
        <v>2707</v>
      </c>
      <c r="AT2112">
        <v>2758</v>
      </c>
      <c r="AU2112">
        <f>AVERAGE(Tabla34[[#This Row],[gr21_0]:[gr21_9]])</f>
        <v>2825.6</v>
      </c>
    </row>
    <row r="2113" spans="1:47">
      <c r="A2113">
        <v>1799</v>
      </c>
      <c r="B2113">
        <v>1799</v>
      </c>
      <c r="C2113">
        <v>1799</v>
      </c>
      <c r="D2113">
        <v>1799</v>
      </c>
      <c r="E2113">
        <v>1799</v>
      </c>
      <c r="F2113">
        <v>1799</v>
      </c>
      <c r="G2113">
        <v>1799</v>
      </c>
      <c r="H2113">
        <v>1799</v>
      </c>
      <c r="I2113">
        <v>1799</v>
      </c>
      <c r="J2113">
        <v>1799</v>
      </c>
      <c r="K2113">
        <f>AVERAGE(Tabla33[[#This Row],[gr12_0]:[gr12_9]])</f>
        <v>1799</v>
      </c>
      <c r="M2113">
        <v>1908</v>
      </c>
      <c r="N2113">
        <v>1908</v>
      </c>
      <c r="O2113">
        <v>1908</v>
      </c>
      <c r="P2113" s="4">
        <v>1997</v>
      </c>
      <c r="Q2113">
        <v>1908</v>
      </c>
      <c r="R2113">
        <v>1908</v>
      </c>
      <c r="S2113">
        <v>1908</v>
      </c>
      <c r="T2113">
        <v>1908</v>
      </c>
      <c r="U2113">
        <v>1908</v>
      </c>
      <c r="V2113">
        <v>1976</v>
      </c>
      <c r="W2113">
        <f>AVERAGE(Tabla31[[#This Row],[gr15_0]:[gr15_9]])</f>
        <v>1923.7</v>
      </c>
      <c r="Y2113">
        <v>2116</v>
      </c>
      <c r="Z2113">
        <v>2103</v>
      </c>
      <c r="AA2113">
        <v>2085</v>
      </c>
      <c r="AB2113">
        <v>2085</v>
      </c>
      <c r="AC2113">
        <v>2090</v>
      </c>
      <c r="AD2113">
        <v>2090</v>
      </c>
      <c r="AE2113">
        <v>2198</v>
      </c>
      <c r="AF2113">
        <v>2142</v>
      </c>
      <c r="AG2113">
        <v>2131</v>
      </c>
      <c r="AH2113">
        <v>2085</v>
      </c>
      <c r="AI2113" s="5">
        <f>AVERAGE(Tabla30[[#This Row],[gr17_0]:[gr17_9]])</f>
        <v>2112.5</v>
      </c>
      <c r="AK2113">
        <v>2962</v>
      </c>
      <c r="AL2113">
        <v>2803</v>
      </c>
      <c r="AM2113">
        <v>2962</v>
      </c>
      <c r="AN2113">
        <v>2930</v>
      </c>
      <c r="AO2113">
        <v>2853</v>
      </c>
      <c r="AP2113">
        <v>2707</v>
      </c>
      <c r="AQ2113">
        <v>2758</v>
      </c>
      <c r="AR2113">
        <v>2816</v>
      </c>
      <c r="AS2113">
        <v>2707</v>
      </c>
      <c r="AT2113">
        <v>2758</v>
      </c>
      <c r="AU2113">
        <f>AVERAGE(Tabla34[[#This Row],[gr21_0]:[gr21_9]])</f>
        <v>2825.6</v>
      </c>
    </row>
    <row r="2114" spans="1:47">
      <c r="A2114">
        <v>1799</v>
      </c>
      <c r="B2114">
        <v>1799</v>
      </c>
      <c r="C2114">
        <v>1799</v>
      </c>
      <c r="D2114">
        <v>1799</v>
      </c>
      <c r="E2114">
        <v>1799</v>
      </c>
      <c r="F2114">
        <v>1799</v>
      </c>
      <c r="G2114">
        <v>1799</v>
      </c>
      <c r="H2114">
        <v>1799</v>
      </c>
      <c r="I2114">
        <v>1799</v>
      </c>
      <c r="J2114">
        <v>1799</v>
      </c>
      <c r="K2114">
        <f>AVERAGE(Tabla33[[#This Row],[gr12_0]:[gr12_9]])</f>
        <v>1799</v>
      </c>
      <c r="M2114">
        <v>1908</v>
      </c>
      <c r="N2114">
        <v>1908</v>
      </c>
      <c r="O2114">
        <v>1908</v>
      </c>
      <c r="P2114" s="4">
        <v>1997</v>
      </c>
      <c r="Q2114">
        <v>1908</v>
      </c>
      <c r="R2114">
        <v>1908</v>
      </c>
      <c r="S2114">
        <v>1908</v>
      </c>
      <c r="T2114">
        <v>1908</v>
      </c>
      <c r="U2114">
        <v>1908</v>
      </c>
      <c r="V2114">
        <v>1976</v>
      </c>
      <c r="W2114">
        <f>AVERAGE(Tabla31[[#This Row],[gr15_0]:[gr15_9]])</f>
        <v>1923.7</v>
      </c>
      <c r="Y2114">
        <v>2116</v>
      </c>
      <c r="Z2114">
        <v>2103</v>
      </c>
      <c r="AA2114">
        <v>2085</v>
      </c>
      <c r="AB2114">
        <v>2085</v>
      </c>
      <c r="AC2114">
        <v>2090</v>
      </c>
      <c r="AD2114">
        <v>2090</v>
      </c>
      <c r="AE2114">
        <v>2198</v>
      </c>
      <c r="AF2114">
        <v>2142</v>
      </c>
      <c r="AG2114">
        <v>2131</v>
      </c>
      <c r="AH2114">
        <v>2085</v>
      </c>
      <c r="AI2114" s="5">
        <f>AVERAGE(Tabla30[[#This Row],[gr17_0]:[gr17_9]])</f>
        <v>2112.5</v>
      </c>
      <c r="AK2114">
        <v>2962</v>
      </c>
      <c r="AL2114">
        <v>2803</v>
      </c>
      <c r="AM2114">
        <v>2962</v>
      </c>
      <c r="AN2114">
        <v>2930</v>
      </c>
      <c r="AO2114">
        <v>2853</v>
      </c>
      <c r="AP2114">
        <v>2707</v>
      </c>
      <c r="AQ2114">
        <v>2758</v>
      </c>
      <c r="AR2114">
        <v>2816</v>
      </c>
      <c r="AS2114">
        <v>2707</v>
      </c>
      <c r="AT2114">
        <v>2758</v>
      </c>
      <c r="AU2114">
        <f>AVERAGE(Tabla34[[#This Row],[gr21_0]:[gr21_9]])</f>
        <v>2825.6</v>
      </c>
    </row>
    <row r="2115" spans="1:47">
      <c r="A2115">
        <v>1799</v>
      </c>
      <c r="B2115">
        <v>1799</v>
      </c>
      <c r="C2115">
        <v>1799</v>
      </c>
      <c r="D2115">
        <v>1799</v>
      </c>
      <c r="E2115">
        <v>1799</v>
      </c>
      <c r="F2115">
        <v>1799</v>
      </c>
      <c r="G2115">
        <v>1799</v>
      </c>
      <c r="H2115">
        <v>1799</v>
      </c>
      <c r="I2115">
        <v>1799</v>
      </c>
      <c r="J2115">
        <v>1799</v>
      </c>
      <c r="K2115">
        <f>AVERAGE(Tabla33[[#This Row],[gr12_0]:[gr12_9]])</f>
        <v>1799</v>
      </c>
      <c r="M2115">
        <v>1908</v>
      </c>
      <c r="N2115">
        <v>1908</v>
      </c>
      <c r="O2115">
        <v>1908</v>
      </c>
      <c r="P2115" s="4">
        <v>1997</v>
      </c>
      <c r="Q2115">
        <v>1908</v>
      </c>
      <c r="R2115">
        <v>1908</v>
      </c>
      <c r="S2115">
        <v>1908</v>
      </c>
      <c r="T2115">
        <v>1908</v>
      </c>
      <c r="U2115">
        <v>1908</v>
      </c>
      <c r="V2115">
        <v>1976</v>
      </c>
      <c r="W2115">
        <f>AVERAGE(Tabla31[[#This Row],[gr15_0]:[gr15_9]])</f>
        <v>1923.7</v>
      </c>
      <c r="Y2115">
        <v>2116</v>
      </c>
      <c r="Z2115">
        <v>2103</v>
      </c>
      <c r="AA2115">
        <v>2085</v>
      </c>
      <c r="AB2115">
        <v>2085</v>
      </c>
      <c r="AC2115">
        <v>2090</v>
      </c>
      <c r="AD2115">
        <v>2090</v>
      </c>
      <c r="AE2115">
        <v>2198</v>
      </c>
      <c r="AF2115">
        <v>2142</v>
      </c>
      <c r="AG2115">
        <v>2131</v>
      </c>
      <c r="AH2115">
        <v>2085</v>
      </c>
      <c r="AI2115" s="5">
        <f>AVERAGE(Tabla30[[#This Row],[gr17_0]:[gr17_9]])</f>
        <v>2112.5</v>
      </c>
      <c r="AK2115">
        <v>2962</v>
      </c>
      <c r="AL2115">
        <v>2803</v>
      </c>
      <c r="AM2115">
        <v>2962</v>
      </c>
      <c r="AN2115">
        <v>2930</v>
      </c>
      <c r="AO2115">
        <v>2853</v>
      </c>
      <c r="AP2115">
        <v>2707</v>
      </c>
      <c r="AQ2115">
        <v>2758</v>
      </c>
      <c r="AR2115">
        <v>2816</v>
      </c>
      <c r="AS2115">
        <v>2707</v>
      </c>
      <c r="AT2115">
        <v>2758</v>
      </c>
      <c r="AU2115">
        <f>AVERAGE(Tabla34[[#This Row],[gr21_0]:[gr21_9]])</f>
        <v>2825.6</v>
      </c>
    </row>
    <row r="2116" spans="1:47">
      <c r="A2116">
        <v>1799</v>
      </c>
      <c r="B2116">
        <v>1799</v>
      </c>
      <c r="C2116">
        <v>1799</v>
      </c>
      <c r="D2116">
        <v>1799</v>
      </c>
      <c r="E2116">
        <v>1799</v>
      </c>
      <c r="F2116">
        <v>1799</v>
      </c>
      <c r="G2116">
        <v>1799</v>
      </c>
      <c r="H2116">
        <v>1799</v>
      </c>
      <c r="I2116">
        <v>1799</v>
      </c>
      <c r="J2116">
        <v>1799</v>
      </c>
      <c r="K2116">
        <f>AVERAGE(Tabla33[[#This Row],[gr12_0]:[gr12_9]])</f>
        <v>1799</v>
      </c>
      <c r="M2116">
        <v>1908</v>
      </c>
      <c r="N2116">
        <v>1908</v>
      </c>
      <c r="O2116">
        <v>1908</v>
      </c>
      <c r="P2116" s="4">
        <v>1997</v>
      </c>
      <c r="Q2116">
        <v>1908</v>
      </c>
      <c r="R2116">
        <v>1908</v>
      </c>
      <c r="S2116">
        <v>1908</v>
      </c>
      <c r="T2116">
        <v>1908</v>
      </c>
      <c r="U2116">
        <v>1908</v>
      </c>
      <c r="V2116">
        <v>1976</v>
      </c>
      <c r="W2116">
        <f>AVERAGE(Tabla31[[#This Row],[gr15_0]:[gr15_9]])</f>
        <v>1923.7</v>
      </c>
      <c r="Y2116">
        <v>2116</v>
      </c>
      <c r="Z2116">
        <v>2103</v>
      </c>
      <c r="AA2116">
        <v>2085</v>
      </c>
      <c r="AB2116">
        <v>2085</v>
      </c>
      <c r="AC2116">
        <v>2090</v>
      </c>
      <c r="AD2116">
        <v>2090</v>
      </c>
      <c r="AE2116">
        <v>2198</v>
      </c>
      <c r="AF2116">
        <v>2142</v>
      </c>
      <c r="AG2116">
        <v>2131</v>
      </c>
      <c r="AH2116">
        <v>2085</v>
      </c>
      <c r="AI2116" s="5">
        <f>AVERAGE(Tabla30[[#This Row],[gr17_0]:[gr17_9]])</f>
        <v>2112.5</v>
      </c>
      <c r="AK2116">
        <v>2962</v>
      </c>
      <c r="AL2116">
        <v>2803</v>
      </c>
      <c r="AM2116">
        <v>2962</v>
      </c>
      <c r="AN2116">
        <v>2930</v>
      </c>
      <c r="AO2116">
        <v>2853</v>
      </c>
      <c r="AP2116">
        <v>2707</v>
      </c>
      <c r="AQ2116">
        <v>2758</v>
      </c>
      <c r="AR2116">
        <v>2816</v>
      </c>
      <c r="AS2116">
        <v>2707</v>
      </c>
      <c r="AT2116">
        <v>2758</v>
      </c>
      <c r="AU2116">
        <f>AVERAGE(Tabla34[[#This Row],[gr21_0]:[gr21_9]])</f>
        <v>2825.6</v>
      </c>
    </row>
    <row r="2117" spans="1:47">
      <c r="A2117">
        <v>1799</v>
      </c>
      <c r="B2117">
        <v>1799</v>
      </c>
      <c r="C2117">
        <v>1799</v>
      </c>
      <c r="D2117">
        <v>1799</v>
      </c>
      <c r="E2117">
        <v>1799</v>
      </c>
      <c r="F2117">
        <v>1799</v>
      </c>
      <c r="G2117">
        <v>1799</v>
      </c>
      <c r="H2117">
        <v>1799</v>
      </c>
      <c r="I2117">
        <v>1799</v>
      </c>
      <c r="J2117">
        <v>1799</v>
      </c>
      <c r="K2117">
        <f>AVERAGE(Tabla33[[#This Row],[gr12_0]:[gr12_9]])</f>
        <v>1799</v>
      </c>
      <c r="M2117">
        <v>1908</v>
      </c>
      <c r="N2117">
        <v>1908</v>
      </c>
      <c r="O2117">
        <v>1908</v>
      </c>
      <c r="P2117" s="4">
        <v>1997</v>
      </c>
      <c r="Q2117">
        <v>1908</v>
      </c>
      <c r="R2117">
        <v>1908</v>
      </c>
      <c r="S2117">
        <v>1908</v>
      </c>
      <c r="T2117">
        <v>1908</v>
      </c>
      <c r="U2117">
        <v>1908</v>
      </c>
      <c r="V2117">
        <v>1976</v>
      </c>
      <c r="W2117">
        <f>AVERAGE(Tabla31[[#This Row],[gr15_0]:[gr15_9]])</f>
        <v>1923.7</v>
      </c>
      <c r="Y2117">
        <v>2116</v>
      </c>
      <c r="Z2117">
        <v>2103</v>
      </c>
      <c r="AA2117">
        <v>2085</v>
      </c>
      <c r="AB2117">
        <v>2085</v>
      </c>
      <c r="AC2117">
        <v>2090</v>
      </c>
      <c r="AD2117">
        <v>2090</v>
      </c>
      <c r="AE2117">
        <v>2198</v>
      </c>
      <c r="AF2117">
        <v>2142</v>
      </c>
      <c r="AG2117">
        <v>2131</v>
      </c>
      <c r="AH2117">
        <v>2085</v>
      </c>
      <c r="AI2117" s="5">
        <f>AVERAGE(Tabla30[[#This Row],[gr17_0]:[gr17_9]])</f>
        <v>2112.5</v>
      </c>
      <c r="AK2117">
        <v>2962</v>
      </c>
      <c r="AL2117">
        <v>2803</v>
      </c>
      <c r="AM2117">
        <v>2962</v>
      </c>
      <c r="AN2117">
        <v>2930</v>
      </c>
      <c r="AO2117">
        <v>2853</v>
      </c>
      <c r="AP2117">
        <v>2707</v>
      </c>
      <c r="AQ2117">
        <v>2758</v>
      </c>
      <c r="AR2117">
        <v>2816</v>
      </c>
      <c r="AS2117">
        <v>2707</v>
      </c>
      <c r="AT2117">
        <v>2758</v>
      </c>
      <c r="AU2117">
        <f>AVERAGE(Tabla34[[#This Row],[gr21_0]:[gr21_9]])</f>
        <v>2825.6</v>
      </c>
    </row>
    <row r="2118" spans="1:47">
      <c r="A2118">
        <v>1799</v>
      </c>
      <c r="B2118">
        <v>1799</v>
      </c>
      <c r="C2118">
        <v>1799</v>
      </c>
      <c r="D2118">
        <v>1799</v>
      </c>
      <c r="E2118">
        <v>1799</v>
      </c>
      <c r="F2118">
        <v>1799</v>
      </c>
      <c r="G2118">
        <v>1799</v>
      </c>
      <c r="H2118">
        <v>1799</v>
      </c>
      <c r="I2118">
        <v>1799</v>
      </c>
      <c r="J2118">
        <v>1799</v>
      </c>
      <c r="K2118">
        <f>AVERAGE(Tabla33[[#This Row],[gr12_0]:[gr12_9]])</f>
        <v>1799</v>
      </c>
      <c r="M2118">
        <v>1908</v>
      </c>
      <c r="N2118">
        <v>1908</v>
      </c>
      <c r="O2118">
        <v>1908</v>
      </c>
      <c r="P2118" s="4">
        <v>1997</v>
      </c>
      <c r="Q2118">
        <v>1908</v>
      </c>
      <c r="R2118">
        <v>1908</v>
      </c>
      <c r="S2118">
        <v>1908</v>
      </c>
      <c r="T2118">
        <v>1908</v>
      </c>
      <c r="U2118">
        <v>1908</v>
      </c>
      <c r="V2118">
        <v>1976</v>
      </c>
      <c r="W2118">
        <f>AVERAGE(Tabla31[[#This Row],[gr15_0]:[gr15_9]])</f>
        <v>1923.7</v>
      </c>
      <c r="Y2118">
        <v>2116</v>
      </c>
      <c r="Z2118">
        <v>2103</v>
      </c>
      <c r="AA2118">
        <v>2085</v>
      </c>
      <c r="AB2118">
        <v>2085</v>
      </c>
      <c r="AC2118">
        <v>2090</v>
      </c>
      <c r="AD2118">
        <v>2090</v>
      </c>
      <c r="AE2118">
        <v>2198</v>
      </c>
      <c r="AF2118">
        <v>2142</v>
      </c>
      <c r="AG2118">
        <v>2131</v>
      </c>
      <c r="AH2118">
        <v>2085</v>
      </c>
      <c r="AI2118" s="5">
        <f>AVERAGE(Tabla30[[#This Row],[gr17_0]:[gr17_9]])</f>
        <v>2112.5</v>
      </c>
      <c r="AK2118">
        <v>2962</v>
      </c>
      <c r="AL2118">
        <v>2803</v>
      </c>
      <c r="AM2118">
        <v>2962</v>
      </c>
      <c r="AN2118">
        <v>2930</v>
      </c>
      <c r="AO2118">
        <v>2853</v>
      </c>
      <c r="AP2118">
        <v>2707</v>
      </c>
      <c r="AQ2118">
        <v>2758</v>
      </c>
      <c r="AR2118">
        <v>2816</v>
      </c>
      <c r="AS2118">
        <v>2707</v>
      </c>
      <c r="AT2118">
        <v>2758</v>
      </c>
      <c r="AU2118">
        <f>AVERAGE(Tabla34[[#This Row],[gr21_0]:[gr21_9]])</f>
        <v>2825.6</v>
      </c>
    </row>
    <row r="2119" spans="1:47">
      <c r="A2119">
        <v>1799</v>
      </c>
      <c r="B2119">
        <v>1799</v>
      </c>
      <c r="C2119">
        <v>1799</v>
      </c>
      <c r="D2119">
        <v>1799</v>
      </c>
      <c r="E2119">
        <v>1799</v>
      </c>
      <c r="F2119">
        <v>1799</v>
      </c>
      <c r="G2119">
        <v>1799</v>
      </c>
      <c r="H2119">
        <v>1799</v>
      </c>
      <c r="I2119">
        <v>1799</v>
      </c>
      <c r="J2119">
        <v>1799</v>
      </c>
      <c r="K2119">
        <f>AVERAGE(Tabla33[[#This Row],[gr12_0]:[gr12_9]])</f>
        <v>1799</v>
      </c>
      <c r="M2119">
        <v>1908</v>
      </c>
      <c r="N2119">
        <v>1908</v>
      </c>
      <c r="O2119">
        <v>1908</v>
      </c>
      <c r="P2119" s="4">
        <v>1997</v>
      </c>
      <c r="Q2119">
        <v>1908</v>
      </c>
      <c r="R2119">
        <v>1908</v>
      </c>
      <c r="S2119">
        <v>1908</v>
      </c>
      <c r="T2119">
        <v>1908</v>
      </c>
      <c r="U2119">
        <v>1908</v>
      </c>
      <c r="V2119">
        <v>1976</v>
      </c>
      <c r="W2119">
        <f>AVERAGE(Tabla31[[#This Row],[gr15_0]:[gr15_9]])</f>
        <v>1923.7</v>
      </c>
      <c r="Y2119">
        <v>2116</v>
      </c>
      <c r="Z2119">
        <v>2103</v>
      </c>
      <c r="AA2119">
        <v>2085</v>
      </c>
      <c r="AB2119">
        <v>2085</v>
      </c>
      <c r="AC2119">
        <v>2090</v>
      </c>
      <c r="AD2119">
        <v>2090</v>
      </c>
      <c r="AE2119">
        <v>2198</v>
      </c>
      <c r="AF2119">
        <v>2142</v>
      </c>
      <c r="AG2119">
        <v>2131</v>
      </c>
      <c r="AH2119">
        <v>2085</v>
      </c>
      <c r="AI2119" s="5">
        <f>AVERAGE(Tabla30[[#This Row],[gr17_0]:[gr17_9]])</f>
        <v>2112.5</v>
      </c>
      <c r="AK2119">
        <v>2962</v>
      </c>
      <c r="AL2119">
        <v>2803</v>
      </c>
      <c r="AM2119">
        <v>2962</v>
      </c>
      <c r="AN2119">
        <v>2930</v>
      </c>
      <c r="AO2119">
        <v>2853</v>
      </c>
      <c r="AP2119">
        <v>2707</v>
      </c>
      <c r="AQ2119">
        <v>2758</v>
      </c>
      <c r="AR2119">
        <v>2816</v>
      </c>
      <c r="AS2119">
        <v>2707</v>
      </c>
      <c r="AT2119">
        <v>2758</v>
      </c>
      <c r="AU2119">
        <f>AVERAGE(Tabla34[[#This Row],[gr21_0]:[gr21_9]])</f>
        <v>2825.6</v>
      </c>
    </row>
    <row r="2120" spans="1:47">
      <c r="A2120">
        <v>1799</v>
      </c>
      <c r="B2120">
        <v>1799</v>
      </c>
      <c r="C2120">
        <v>1799</v>
      </c>
      <c r="D2120">
        <v>1799</v>
      </c>
      <c r="E2120">
        <v>1799</v>
      </c>
      <c r="F2120">
        <v>1799</v>
      </c>
      <c r="G2120">
        <v>1799</v>
      </c>
      <c r="H2120">
        <v>1799</v>
      </c>
      <c r="I2120">
        <v>1799</v>
      </c>
      <c r="J2120">
        <v>1799</v>
      </c>
      <c r="K2120">
        <f>AVERAGE(Tabla33[[#This Row],[gr12_0]:[gr12_9]])</f>
        <v>1799</v>
      </c>
      <c r="M2120">
        <v>1908</v>
      </c>
      <c r="N2120">
        <v>1908</v>
      </c>
      <c r="O2120">
        <v>1908</v>
      </c>
      <c r="P2120" s="4">
        <v>1997</v>
      </c>
      <c r="Q2120">
        <v>1908</v>
      </c>
      <c r="R2120">
        <v>1908</v>
      </c>
      <c r="S2120">
        <v>1908</v>
      </c>
      <c r="T2120">
        <v>1908</v>
      </c>
      <c r="U2120">
        <v>1908</v>
      </c>
      <c r="V2120">
        <v>1976</v>
      </c>
      <c r="W2120">
        <f>AVERAGE(Tabla31[[#This Row],[gr15_0]:[gr15_9]])</f>
        <v>1923.7</v>
      </c>
      <c r="Y2120">
        <v>2116</v>
      </c>
      <c r="Z2120">
        <v>2103</v>
      </c>
      <c r="AA2120">
        <v>2085</v>
      </c>
      <c r="AB2120">
        <v>2085</v>
      </c>
      <c r="AC2120">
        <v>2090</v>
      </c>
      <c r="AD2120">
        <v>2090</v>
      </c>
      <c r="AE2120">
        <v>2198</v>
      </c>
      <c r="AF2120">
        <v>2142</v>
      </c>
      <c r="AG2120">
        <v>2131</v>
      </c>
      <c r="AH2120">
        <v>2085</v>
      </c>
      <c r="AI2120" s="5">
        <f>AVERAGE(Tabla30[[#This Row],[gr17_0]:[gr17_9]])</f>
        <v>2112.5</v>
      </c>
      <c r="AK2120">
        <v>2962</v>
      </c>
      <c r="AL2120">
        <v>2803</v>
      </c>
      <c r="AM2120">
        <v>2962</v>
      </c>
      <c r="AN2120">
        <v>2930</v>
      </c>
      <c r="AO2120">
        <v>2853</v>
      </c>
      <c r="AP2120">
        <v>2707</v>
      </c>
      <c r="AQ2120">
        <v>2758</v>
      </c>
      <c r="AR2120">
        <v>2816</v>
      </c>
      <c r="AS2120">
        <v>2707</v>
      </c>
      <c r="AT2120">
        <v>2758</v>
      </c>
      <c r="AU2120">
        <f>AVERAGE(Tabla34[[#This Row],[gr21_0]:[gr21_9]])</f>
        <v>2825.6</v>
      </c>
    </row>
    <row r="2121" spans="1:47">
      <c r="A2121">
        <v>1799</v>
      </c>
      <c r="B2121">
        <v>1799</v>
      </c>
      <c r="C2121">
        <v>1799</v>
      </c>
      <c r="D2121">
        <v>1799</v>
      </c>
      <c r="E2121">
        <v>1799</v>
      </c>
      <c r="F2121">
        <v>1799</v>
      </c>
      <c r="G2121">
        <v>1799</v>
      </c>
      <c r="H2121">
        <v>1799</v>
      </c>
      <c r="I2121">
        <v>1799</v>
      </c>
      <c r="J2121">
        <v>1799</v>
      </c>
      <c r="K2121">
        <f>AVERAGE(Tabla33[[#This Row],[gr12_0]:[gr12_9]])</f>
        <v>1799</v>
      </c>
      <c r="M2121">
        <v>1908</v>
      </c>
      <c r="N2121">
        <v>1908</v>
      </c>
      <c r="O2121">
        <v>1908</v>
      </c>
      <c r="P2121" s="4">
        <v>1997</v>
      </c>
      <c r="Q2121">
        <v>1908</v>
      </c>
      <c r="R2121">
        <v>1908</v>
      </c>
      <c r="S2121">
        <v>1908</v>
      </c>
      <c r="T2121">
        <v>1908</v>
      </c>
      <c r="U2121">
        <v>1908</v>
      </c>
      <c r="V2121">
        <v>1976</v>
      </c>
      <c r="W2121">
        <f>AVERAGE(Tabla31[[#This Row],[gr15_0]:[gr15_9]])</f>
        <v>1923.7</v>
      </c>
      <c r="Y2121">
        <v>2116</v>
      </c>
      <c r="Z2121">
        <v>2103</v>
      </c>
      <c r="AA2121">
        <v>2085</v>
      </c>
      <c r="AB2121">
        <v>2085</v>
      </c>
      <c r="AC2121">
        <v>2090</v>
      </c>
      <c r="AD2121">
        <v>2090</v>
      </c>
      <c r="AE2121">
        <v>2198</v>
      </c>
      <c r="AF2121">
        <v>2142</v>
      </c>
      <c r="AG2121">
        <v>2131</v>
      </c>
      <c r="AH2121">
        <v>2085</v>
      </c>
      <c r="AI2121" s="5">
        <f>AVERAGE(Tabla30[[#This Row],[gr17_0]:[gr17_9]])</f>
        <v>2112.5</v>
      </c>
      <c r="AK2121">
        <v>2962</v>
      </c>
      <c r="AL2121">
        <v>2803</v>
      </c>
      <c r="AM2121">
        <v>2962</v>
      </c>
      <c r="AN2121">
        <v>2930</v>
      </c>
      <c r="AO2121">
        <v>2853</v>
      </c>
      <c r="AP2121">
        <v>2707</v>
      </c>
      <c r="AQ2121">
        <v>2758</v>
      </c>
      <c r="AR2121">
        <v>2816</v>
      </c>
      <c r="AS2121">
        <v>2707</v>
      </c>
      <c r="AT2121">
        <v>2758</v>
      </c>
      <c r="AU2121">
        <f>AVERAGE(Tabla34[[#This Row],[gr21_0]:[gr21_9]])</f>
        <v>2825.6</v>
      </c>
    </row>
    <row r="2122" spans="1:47">
      <c r="A2122">
        <v>1799</v>
      </c>
      <c r="B2122">
        <v>1799</v>
      </c>
      <c r="C2122">
        <v>1799</v>
      </c>
      <c r="D2122">
        <v>1799</v>
      </c>
      <c r="E2122">
        <v>1799</v>
      </c>
      <c r="F2122">
        <v>1799</v>
      </c>
      <c r="G2122">
        <v>1799</v>
      </c>
      <c r="H2122">
        <v>1799</v>
      </c>
      <c r="I2122">
        <v>1799</v>
      </c>
      <c r="J2122">
        <v>1799</v>
      </c>
      <c r="K2122">
        <f>AVERAGE(Tabla33[[#This Row],[gr12_0]:[gr12_9]])</f>
        <v>1799</v>
      </c>
      <c r="M2122">
        <v>1908</v>
      </c>
      <c r="N2122">
        <v>1908</v>
      </c>
      <c r="O2122">
        <v>1908</v>
      </c>
      <c r="P2122" s="4">
        <v>1997</v>
      </c>
      <c r="Q2122">
        <v>1908</v>
      </c>
      <c r="R2122">
        <v>1908</v>
      </c>
      <c r="S2122">
        <v>1908</v>
      </c>
      <c r="T2122">
        <v>1908</v>
      </c>
      <c r="U2122">
        <v>1908</v>
      </c>
      <c r="V2122">
        <v>1976</v>
      </c>
      <c r="W2122">
        <f>AVERAGE(Tabla31[[#This Row],[gr15_0]:[gr15_9]])</f>
        <v>1923.7</v>
      </c>
      <c r="Y2122">
        <v>2116</v>
      </c>
      <c r="Z2122">
        <v>2103</v>
      </c>
      <c r="AA2122">
        <v>2085</v>
      </c>
      <c r="AB2122">
        <v>2085</v>
      </c>
      <c r="AC2122">
        <v>2090</v>
      </c>
      <c r="AD2122">
        <v>2090</v>
      </c>
      <c r="AE2122">
        <v>2198</v>
      </c>
      <c r="AF2122">
        <v>2142</v>
      </c>
      <c r="AG2122">
        <v>2131</v>
      </c>
      <c r="AH2122">
        <v>2085</v>
      </c>
      <c r="AI2122" s="5">
        <f>AVERAGE(Tabla30[[#This Row],[gr17_0]:[gr17_9]])</f>
        <v>2112.5</v>
      </c>
      <c r="AK2122">
        <v>2962</v>
      </c>
      <c r="AL2122">
        <v>2803</v>
      </c>
      <c r="AM2122">
        <v>2962</v>
      </c>
      <c r="AN2122">
        <v>2930</v>
      </c>
      <c r="AO2122">
        <v>2853</v>
      </c>
      <c r="AP2122">
        <v>2707</v>
      </c>
      <c r="AQ2122">
        <v>2758</v>
      </c>
      <c r="AR2122">
        <v>2816</v>
      </c>
      <c r="AS2122">
        <v>2707</v>
      </c>
      <c r="AT2122">
        <v>2758</v>
      </c>
      <c r="AU2122">
        <f>AVERAGE(Tabla34[[#This Row],[gr21_0]:[gr21_9]])</f>
        <v>2825.6</v>
      </c>
    </row>
    <row r="2123" spans="1:47">
      <c r="A2123">
        <v>1799</v>
      </c>
      <c r="B2123">
        <v>1799</v>
      </c>
      <c r="C2123">
        <v>1799</v>
      </c>
      <c r="D2123">
        <v>1799</v>
      </c>
      <c r="E2123">
        <v>1799</v>
      </c>
      <c r="F2123">
        <v>1799</v>
      </c>
      <c r="G2123">
        <v>1799</v>
      </c>
      <c r="H2123">
        <v>1799</v>
      </c>
      <c r="I2123">
        <v>1799</v>
      </c>
      <c r="J2123">
        <v>1799</v>
      </c>
      <c r="K2123">
        <f>AVERAGE(Tabla33[[#This Row],[gr12_0]:[gr12_9]])</f>
        <v>1799</v>
      </c>
      <c r="M2123">
        <v>1908</v>
      </c>
      <c r="N2123">
        <v>1908</v>
      </c>
      <c r="O2123">
        <v>1908</v>
      </c>
      <c r="P2123" s="4">
        <v>1997</v>
      </c>
      <c r="Q2123">
        <v>1908</v>
      </c>
      <c r="R2123">
        <v>1908</v>
      </c>
      <c r="S2123">
        <v>1908</v>
      </c>
      <c r="T2123">
        <v>1908</v>
      </c>
      <c r="U2123">
        <v>1908</v>
      </c>
      <c r="V2123">
        <v>1976</v>
      </c>
      <c r="W2123">
        <f>AVERAGE(Tabla31[[#This Row],[gr15_0]:[gr15_9]])</f>
        <v>1923.7</v>
      </c>
      <c r="Y2123">
        <v>2116</v>
      </c>
      <c r="Z2123">
        <v>2103</v>
      </c>
      <c r="AA2123">
        <v>2085</v>
      </c>
      <c r="AB2123">
        <v>2085</v>
      </c>
      <c r="AC2123">
        <v>2090</v>
      </c>
      <c r="AD2123">
        <v>2090</v>
      </c>
      <c r="AE2123">
        <v>2198</v>
      </c>
      <c r="AF2123">
        <v>2142</v>
      </c>
      <c r="AG2123">
        <v>2131</v>
      </c>
      <c r="AH2123">
        <v>2085</v>
      </c>
      <c r="AI2123" s="5">
        <f>AVERAGE(Tabla30[[#This Row],[gr17_0]:[gr17_9]])</f>
        <v>2112.5</v>
      </c>
      <c r="AK2123">
        <v>2962</v>
      </c>
      <c r="AL2123">
        <v>2803</v>
      </c>
      <c r="AM2123">
        <v>2962</v>
      </c>
      <c r="AN2123">
        <v>2930</v>
      </c>
      <c r="AO2123">
        <v>2853</v>
      </c>
      <c r="AP2123">
        <v>2707</v>
      </c>
      <c r="AQ2123">
        <v>2758</v>
      </c>
      <c r="AR2123">
        <v>2816</v>
      </c>
      <c r="AS2123">
        <v>2707</v>
      </c>
      <c r="AT2123">
        <v>2758</v>
      </c>
      <c r="AU2123">
        <f>AVERAGE(Tabla34[[#This Row],[gr21_0]:[gr21_9]])</f>
        <v>2825.6</v>
      </c>
    </row>
    <row r="2124" spans="1:47">
      <c r="A2124">
        <v>1799</v>
      </c>
      <c r="B2124">
        <v>1799</v>
      </c>
      <c r="C2124">
        <v>1799</v>
      </c>
      <c r="D2124">
        <v>1799</v>
      </c>
      <c r="E2124">
        <v>1799</v>
      </c>
      <c r="F2124">
        <v>1799</v>
      </c>
      <c r="G2124">
        <v>1799</v>
      </c>
      <c r="H2124">
        <v>1799</v>
      </c>
      <c r="I2124">
        <v>1799</v>
      </c>
      <c r="J2124">
        <v>1799</v>
      </c>
      <c r="K2124">
        <f>AVERAGE(Tabla33[[#This Row],[gr12_0]:[gr12_9]])</f>
        <v>1799</v>
      </c>
      <c r="M2124">
        <v>1908</v>
      </c>
      <c r="N2124">
        <v>1908</v>
      </c>
      <c r="O2124">
        <v>1908</v>
      </c>
      <c r="P2124" s="4">
        <v>1997</v>
      </c>
      <c r="Q2124">
        <v>1908</v>
      </c>
      <c r="R2124">
        <v>1908</v>
      </c>
      <c r="S2124">
        <v>1908</v>
      </c>
      <c r="T2124">
        <v>1908</v>
      </c>
      <c r="U2124">
        <v>1908</v>
      </c>
      <c r="V2124">
        <v>1976</v>
      </c>
      <c r="W2124">
        <f>AVERAGE(Tabla31[[#This Row],[gr15_0]:[gr15_9]])</f>
        <v>1923.7</v>
      </c>
      <c r="Y2124">
        <v>2116</v>
      </c>
      <c r="Z2124">
        <v>2103</v>
      </c>
      <c r="AA2124">
        <v>2085</v>
      </c>
      <c r="AB2124">
        <v>2085</v>
      </c>
      <c r="AC2124">
        <v>2090</v>
      </c>
      <c r="AD2124">
        <v>2090</v>
      </c>
      <c r="AE2124">
        <v>2198</v>
      </c>
      <c r="AF2124">
        <v>2142</v>
      </c>
      <c r="AG2124">
        <v>2131</v>
      </c>
      <c r="AH2124">
        <v>2085</v>
      </c>
      <c r="AI2124" s="5">
        <f>AVERAGE(Tabla30[[#This Row],[gr17_0]:[gr17_9]])</f>
        <v>2112.5</v>
      </c>
      <c r="AK2124">
        <v>2962</v>
      </c>
      <c r="AL2124">
        <v>2803</v>
      </c>
      <c r="AM2124">
        <v>2962</v>
      </c>
      <c r="AN2124">
        <v>2930</v>
      </c>
      <c r="AO2124">
        <v>2853</v>
      </c>
      <c r="AP2124">
        <v>2707</v>
      </c>
      <c r="AQ2124">
        <v>2758</v>
      </c>
      <c r="AR2124">
        <v>2816</v>
      </c>
      <c r="AS2124">
        <v>2707</v>
      </c>
      <c r="AT2124">
        <v>2758</v>
      </c>
      <c r="AU2124">
        <f>AVERAGE(Tabla34[[#This Row],[gr21_0]:[gr21_9]])</f>
        <v>2825.6</v>
      </c>
    </row>
    <row r="2125" spans="1:47">
      <c r="A2125">
        <v>1799</v>
      </c>
      <c r="B2125">
        <v>1799</v>
      </c>
      <c r="C2125">
        <v>1799</v>
      </c>
      <c r="D2125">
        <v>1799</v>
      </c>
      <c r="E2125">
        <v>1799</v>
      </c>
      <c r="F2125">
        <v>1799</v>
      </c>
      <c r="G2125">
        <v>1799</v>
      </c>
      <c r="H2125">
        <v>1799</v>
      </c>
      <c r="I2125">
        <v>1799</v>
      </c>
      <c r="J2125">
        <v>1799</v>
      </c>
      <c r="K2125">
        <f>AVERAGE(Tabla33[[#This Row],[gr12_0]:[gr12_9]])</f>
        <v>1799</v>
      </c>
      <c r="M2125">
        <v>1908</v>
      </c>
      <c r="N2125">
        <v>1908</v>
      </c>
      <c r="O2125">
        <v>1908</v>
      </c>
      <c r="P2125" s="4">
        <v>1997</v>
      </c>
      <c r="Q2125">
        <v>1908</v>
      </c>
      <c r="R2125">
        <v>1908</v>
      </c>
      <c r="S2125">
        <v>1908</v>
      </c>
      <c r="T2125">
        <v>1908</v>
      </c>
      <c r="U2125">
        <v>1908</v>
      </c>
      <c r="V2125">
        <v>1976</v>
      </c>
      <c r="W2125">
        <f>AVERAGE(Tabla31[[#This Row],[gr15_0]:[gr15_9]])</f>
        <v>1923.7</v>
      </c>
      <c r="Y2125">
        <v>2116</v>
      </c>
      <c r="Z2125">
        <v>2103</v>
      </c>
      <c r="AA2125">
        <v>2085</v>
      </c>
      <c r="AB2125">
        <v>2085</v>
      </c>
      <c r="AC2125">
        <v>2090</v>
      </c>
      <c r="AD2125">
        <v>2090</v>
      </c>
      <c r="AE2125">
        <v>2198</v>
      </c>
      <c r="AF2125">
        <v>2142</v>
      </c>
      <c r="AG2125">
        <v>2131</v>
      </c>
      <c r="AH2125">
        <v>2085</v>
      </c>
      <c r="AI2125" s="5">
        <f>AVERAGE(Tabla30[[#This Row],[gr17_0]:[gr17_9]])</f>
        <v>2112.5</v>
      </c>
      <c r="AK2125">
        <v>2962</v>
      </c>
      <c r="AL2125">
        <v>2803</v>
      </c>
      <c r="AM2125">
        <v>2962</v>
      </c>
      <c r="AN2125">
        <v>2930</v>
      </c>
      <c r="AO2125">
        <v>2853</v>
      </c>
      <c r="AP2125">
        <v>2707</v>
      </c>
      <c r="AQ2125">
        <v>2758</v>
      </c>
      <c r="AR2125">
        <v>2816</v>
      </c>
      <c r="AS2125">
        <v>2707</v>
      </c>
      <c r="AT2125">
        <v>2758</v>
      </c>
      <c r="AU2125">
        <f>AVERAGE(Tabla34[[#This Row],[gr21_0]:[gr21_9]])</f>
        <v>2825.6</v>
      </c>
    </row>
    <row r="2126" spans="1:47">
      <c r="A2126">
        <v>1799</v>
      </c>
      <c r="B2126">
        <v>1799</v>
      </c>
      <c r="C2126">
        <v>1799</v>
      </c>
      <c r="D2126">
        <v>1799</v>
      </c>
      <c r="E2126">
        <v>1799</v>
      </c>
      <c r="F2126">
        <v>1799</v>
      </c>
      <c r="G2126">
        <v>1799</v>
      </c>
      <c r="H2126">
        <v>1799</v>
      </c>
      <c r="I2126">
        <v>1799</v>
      </c>
      <c r="J2126">
        <v>1799</v>
      </c>
      <c r="K2126">
        <f>AVERAGE(Tabla33[[#This Row],[gr12_0]:[gr12_9]])</f>
        <v>1799</v>
      </c>
      <c r="M2126">
        <v>1908</v>
      </c>
      <c r="N2126">
        <v>1908</v>
      </c>
      <c r="O2126">
        <v>1908</v>
      </c>
      <c r="P2126" s="4">
        <v>1997</v>
      </c>
      <c r="Q2126">
        <v>1908</v>
      </c>
      <c r="R2126">
        <v>1908</v>
      </c>
      <c r="S2126">
        <v>1908</v>
      </c>
      <c r="T2126">
        <v>1908</v>
      </c>
      <c r="U2126">
        <v>1908</v>
      </c>
      <c r="V2126">
        <v>1976</v>
      </c>
      <c r="W2126">
        <f>AVERAGE(Tabla31[[#This Row],[gr15_0]:[gr15_9]])</f>
        <v>1923.7</v>
      </c>
      <c r="Y2126">
        <v>2116</v>
      </c>
      <c r="Z2126">
        <v>2103</v>
      </c>
      <c r="AA2126">
        <v>2085</v>
      </c>
      <c r="AB2126">
        <v>2085</v>
      </c>
      <c r="AC2126">
        <v>2090</v>
      </c>
      <c r="AD2126">
        <v>2090</v>
      </c>
      <c r="AE2126">
        <v>2198</v>
      </c>
      <c r="AF2126">
        <v>2142</v>
      </c>
      <c r="AG2126">
        <v>2131</v>
      </c>
      <c r="AH2126">
        <v>2085</v>
      </c>
      <c r="AI2126" s="5">
        <f>AVERAGE(Tabla30[[#This Row],[gr17_0]:[gr17_9]])</f>
        <v>2112.5</v>
      </c>
      <c r="AK2126">
        <v>2962</v>
      </c>
      <c r="AL2126">
        <v>2803</v>
      </c>
      <c r="AM2126">
        <v>2962</v>
      </c>
      <c r="AN2126">
        <v>2930</v>
      </c>
      <c r="AO2126">
        <v>2853</v>
      </c>
      <c r="AP2126">
        <v>2707</v>
      </c>
      <c r="AQ2126">
        <v>2758</v>
      </c>
      <c r="AR2126">
        <v>2816</v>
      </c>
      <c r="AS2126">
        <v>2707</v>
      </c>
      <c r="AT2126">
        <v>2758</v>
      </c>
      <c r="AU2126">
        <f>AVERAGE(Tabla34[[#This Row],[gr21_0]:[gr21_9]])</f>
        <v>2825.6</v>
      </c>
    </row>
    <row r="2127" spans="1:47">
      <c r="A2127">
        <v>1799</v>
      </c>
      <c r="B2127">
        <v>1799</v>
      </c>
      <c r="C2127">
        <v>1799</v>
      </c>
      <c r="D2127">
        <v>1799</v>
      </c>
      <c r="E2127">
        <v>1799</v>
      </c>
      <c r="F2127">
        <v>1799</v>
      </c>
      <c r="G2127">
        <v>1799</v>
      </c>
      <c r="H2127">
        <v>1799</v>
      </c>
      <c r="I2127">
        <v>1799</v>
      </c>
      <c r="J2127">
        <v>1799</v>
      </c>
      <c r="K2127">
        <f>AVERAGE(Tabla33[[#This Row],[gr12_0]:[gr12_9]])</f>
        <v>1799</v>
      </c>
      <c r="M2127">
        <v>1908</v>
      </c>
      <c r="N2127">
        <v>1908</v>
      </c>
      <c r="O2127">
        <v>1908</v>
      </c>
      <c r="P2127" s="4">
        <v>1997</v>
      </c>
      <c r="Q2127">
        <v>1908</v>
      </c>
      <c r="R2127">
        <v>1908</v>
      </c>
      <c r="S2127">
        <v>1908</v>
      </c>
      <c r="T2127">
        <v>1908</v>
      </c>
      <c r="U2127">
        <v>1908</v>
      </c>
      <c r="V2127">
        <v>1976</v>
      </c>
      <c r="W2127">
        <f>AVERAGE(Tabla31[[#This Row],[gr15_0]:[gr15_9]])</f>
        <v>1923.7</v>
      </c>
      <c r="Y2127">
        <v>2116</v>
      </c>
      <c r="Z2127">
        <v>2103</v>
      </c>
      <c r="AA2127">
        <v>2085</v>
      </c>
      <c r="AB2127">
        <v>2085</v>
      </c>
      <c r="AC2127">
        <v>2090</v>
      </c>
      <c r="AD2127">
        <v>2090</v>
      </c>
      <c r="AE2127">
        <v>2198</v>
      </c>
      <c r="AF2127">
        <v>2142</v>
      </c>
      <c r="AG2127">
        <v>2131</v>
      </c>
      <c r="AH2127">
        <v>2085</v>
      </c>
      <c r="AI2127" s="5">
        <f>AVERAGE(Tabla30[[#This Row],[gr17_0]:[gr17_9]])</f>
        <v>2112.5</v>
      </c>
      <c r="AK2127">
        <v>2962</v>
      </c>
      <c r="AL2127">
        <v>2803</v>
      </c>
      <c r="AM2127">
        <v>2962</v>
      </c>
      <c r="AN2127">
        <v>2930</v>
      </c>
      <c r="AO2127">
        <v>2853</v>
      </c>
      <c r="AP2127">
        <v>2707</v>
      </c>
      <c r="AQ2127">
        <v>2758</v>
      </c>
      <c r="AR2127">
        <v>2816</v>
      </c>
      <c r="AS2127">
        <v>2707</v>
      </c>
      <c r="AT2127">
        <v>2758</v>
      </c>
      <c r="AU2127">
        <f>AVERAGE(Tabla34[[#This Row],[gr21_0]:[gr21_9]])</f>
        <v>2825.6</v>
      </c>
    </row>
    <row r="2128" spans="1:47">
      <c r="A2128">
        <v>1799</v>
      </c>
      <c r="B2128">
        <v>1799</v>
      </c>
      <c r="C2128">
        <v>1799</v>
      </c>
      <c r="D2128">
        <v>1799</v>
      </c>
      <c r="E2128">
        <v>1799</v>
      </c>
      <c r="F2128">
        <v>1799</v>
      </c>
      <c r="G2128">
        <v>1799</v>
      </c>
      <c r="H2128">
        <v>1799</v>
      </c>
      <c r="I2128">
        <v>1799</v>
      </c>
      <c r="J2128">
        <v>1799</v>
      </c>
      <c r="K2128">
        <f>AVERAGE(Tabla33[[#This Row],[gr12_0]:[gr12_9]])</f>
        <v>1799</v>
      </c>
      <c r="M2128">
        <v>1908</v>
      </c>
      <c r="N2128">
        <v>1908</v>
      </c>
      <c r="O2128">
        <v>1908</v>
      </c>
      <c r="P2128" s="4">
        <v>1997</v>
      </c>
      <c r="Q2128">
        <v>1908</v>
      </c>
      <c r="R2128">
        <v>1908</v>
      </c>
      <c r="S2128">
        <v>1908</v>
      </c>
      <c r="T2128">
        <v>1908</v>
      </c>
      <c r="U2128">
        <v>1908</v>
      </c>
      <c r="V2128">
        <v>1976</v>
      </c>
      <c r="W2128">
        <f>AVERAGE(Tabla31[[#This Row],[gr15_0]:[gr15_9]])</f>
        <v>1923.7</v>
      </c>
      <c r="Y2128">
        <v>2116</v>
      </c>
      <c r="Z2128">
        <v>2103</v>
      </c>
      <c r="AA2128">
        <v>2085</v>
      </c>
      <c r="AB2128">
        <v>2085</v>
      </c>
      <c r="AC2128">
        <v>2090</v>
      </c>
      <c r="AD2128">
        <v>2090</v>
      </c>
      <c r="AE2128">
        <v>2198</v>
      </c>
      <c r="AF2128">
        <v>2142</v>
      </c>
      <c r="AG2128">
        <v>2131</v>
      </c>
      <c r="AH2128">
        <v>2085</v>
      </c>
      <c r="AI2128" s="5">
        <f>AVERAGE(Tabla30[[#This Row],[gr17_0]:[gr17_9]])</f>
        <v>2112.5</v>
      </c>
      <c r="AK2128">
        <v>2962</v>
      </c>
      <c r="AL2128">
        <v>2803</v>
      </c>
      <c r="AM2128">
        <v>2962</v>
      </c>
      <c r="AN2128">
        <v>2930</v>
      </c>
      <c r="AO2128">
        <v>2853</v>
      </c>
      <c r="AP2128">
        <v>2707</v>
      </c>
      <c r="AQ2128">
        <v>2758</v>
      </c>
      <c r="AR2128">
        <v>2816</v>
      </c>
      <c r="AS2128">
        <v>2707</v>
      </c>
      <c r="AT2128">
        <v>2758</v>
      </c>
      <c r="AU2128">
        <f>AVERAGE(Tabla34[[#This Row],[gr21_0]:[gr21_9]])</f>
        <v>2825.6</v>
      </c>
    </row>
    <row r="2129" spans="1:47">
      <c r="A2129">
        <v>1799</v>
      </c>
      <c r="B2129">
        <v>1799</v>
      </c>
      <c r="C2129">
        <v>1799</v>
      </c>
      <c r="D2129">
        <v>1799</v>
      </c>
      <c r="E2129">
        <v>1799</v>
      </c>
      <c r="F2129">
        <v>1799</v>
      </c>
      <c r="G2129">
        <v>1799</v>
      </c>
      <c r="H2129">
        <v>1799</v>
      </c>
      <c r="I2129">
        <v>1799</v>
      </c>
      <c r="J2129">
        <v>1799</v>
      </c>
      <c r="K2129">
        <f>AVERAGE(Tabla33[[#This Row],[gr12_0]:[gr12_9]])</f>
        <v>1799</v>
      </c>
      <c r="M2129">
        <v>1908</v>
      </c>
      <c r="N2129">
        <v>1908</v>
      </c>
      <c r="O2129">
        <v>1908</v>
      </c>
      <c r="P2129" s="4">
        <v>1997</v>
      </c>
      <c r="Q2129">
        <v>1908</v>
      </c>
      <c r="R2129">
        <v>1908</v>
      </c>
      <c r="S2129">
        <v>1908</v>
      </c>
      <c r="T2129">
        <v>1908</v>
      </c>
      <c r="U2129">
        <v>1908</v>
      </c>
      <c r="V2129">
        <v>1976</v>
      </c>
      <c r="W2129">
        <f>AVERAGE(Tabla31[[#This Row],[gr15_0]:[gr15_9]])</f>
        <v>1923.7</v>
      </c>
      <c r="Y2129">
        <v>2116</v>
      </c>
      <c r="Z2129">
        <v>2103</v>
      </c>
      <c r="AA2129">
        <v>2085</v>
      </c>
      <c r="AB2129">
        <v>2085</v>
      </c>
      <c r="AC2129">
        <v>2090</v>
      </c>
      <c r="AD2129">
        <v>2090</v>
      </c>
      <c r="AE2129">
        <v>2198</v>
      </c>
      <c r="AF2129">
        <v>2142</v>
      </c>
      <c r="AG2129">
        <v>2131</v>
      </c>
      <c r="AH2129">
        <v>2085</v>
      </c>
      <c r="AI2129" s="5">
        <f>AVERAGE(Tabla30[[#This Row],[gr17_0]:[gr17_9]])</f>
        <v>2112.5</v>
      </c>
      <c r="AK2129">
        <v>2962</v>
      </c>
      <c r="AL2129">
        <v>2803</v>
      </c>
      <c r="AM2129">
        <v>2962</v>
      </c>
      <c r="AN2129">
        <v>2930</v>
      </c>
      <c r="AO2129">
        <v>2853</v>
      </c>
      <c r="AP2129">
        <v>2707</v>
      </c>
      <c r="AQ2129">
        <v>2758</v>
      </c>
      <c r="AR2129">
        <v>2816</v>
      </c>
      <c r="AS2129">
        <v>2707</v>
      </c>
      <c r="AT2129">
        <v>2758</v>
      </c>
      <c r="AU2129">
        <f>AVERAGE(Tabla34[[#This Row],[gr21_0]:[gr21_9]])</f>
        <v>2825.6</v>
      </c>
    </row>
    <row r="2130" spans="1:47">
      <c r="A2130">
        <v>1799</v>
      </c>
      <c r="B2130">
        <v>1799</v>
      </c>
      <c r="C2130">
        <v>1799</v>
      </c>
      <c r="D2130">
        <v>1799</v>
      </c>
      <c r="E2130">
        <v>1799</v>
      </c>
      <c r="F2130">
        <v>1799</v>
      </c>
      <c r="G2130">
        <v>1799</v>
      </c>
      <c r="H2130">
        <v>1799</v>
      </c>
      <c r="I2130">
        <v>1799</v>
      </c>
      <c r="J2130">
        <v>1799</v>
      </c>
      <c r="K2130">
        <f>AVERAGE(Tabla33[[#This Row],[gr12_0]:[gr12_9]])</f>
        <v>1799</v>
      </c>
      <c r="M2130">
        <v>1908</v>
      </c>
      <c r="N2130">
        <v>1908</v>
      </c>
      <c r="O2130">
        <v>1908</v>
      </c>
      <c r="P2130" s="4">
        <v>1997</v>
      </c>
      <c r="Q2130">
        <v>1908</v>
      </c>
      <c r="R2130">
        <v>1908</v>
      </c>
      <c r="S2130">
        <v>1908</v>
      </c>
      <c r="T2130">
        <v>1908</v>
      </c>
      <c r="U2130">
        <v>1908</v>
      </c>
      <c r="V2130">
        <v>1976</v>
      </c>
      <c r="W2130">
        <f>AVERAGE(Tabla31[[#This Row],[gr15_0]:[gr15_9]])</f>
        <v>1923.7</v>
      </c>
      <c r="Y2130">
        <v>2116</v>
      </c>
      <c r="Z2130">
        <v>2103</v>
      </c>
      <c r="AA2130">
        <v>2085</v>
      </c>
      <c r="AB2130">
        <v>2085</v>
      </c>
      <c r="AC2130">
        <v>2090</v>
      </c>
      <c r="AD2130">
        <v>2090</v>
      </c>
      <c r="AE2130">
        <v>2198</v>
      </c>
      <c r="AF2130">
        <v>2142</v>
      </c>
      <c r="AG2130">
        <v>2131</v>
      </c>
      <c r="AH2130">
        <v>2085</v>
      </c>
      <c r="AI2130" s="5">
        <f>AVERAGE(Tabla30[[#This Row],[gr17_0]:[gr17_9]])</f>
        <v>2112.5</v>
      </c>
      <c r="AK2130">
        <v>2962</v>
      </c>
      <c r="AL2130">
        <v>2803</v>
      </c>
      <c r="AM2130">
        <v>2962</v>
      </c>
      <c r="AN2130">
        <v>2930</v>
      </c>
      <c r="AO2130">
        <v>2853</v>
      </c>
      <c r="AP2130">
        <v>2707</v>
      </c>
      <c r="AQ2130">
        <v>2758</v>
      </c>
      <c r="AR2130">
        <v>2816</v>
      </c>
      <c r="AS2130">
        <v>2707</v>
      </c>
      <c r="AT2130">
        <v>2758</v>
      </c>
      <c r="AU2130">
        <f>AVERAGE(Tabla34[[#This Row],[gr21_0]:[gr21_9]])</f>
        <v>2825.6</v>
      </c>
    </row>
    <row r="2131" spans="1:47">
      <c r="A2131">
        <v>1799</v>
      </c>
      <c r="B2131">
        <v>1799</v>
      </c>
      <c r="C2131">
        <v>1799</v>
      </c>
      <c r="D2131">
        <v>1799</v>
      </c>
      <c r="E2131">
        <v>1799</v>
      </c>
      <c r="F2131">
        <v>1799</v>
      </c>
      <c r="G2131">
        <v>1799</v>
      </c>
      <c r="H2131">
        <v>1799</v>
      </c>
      <c r="I2131">
        <v>1799</v>
      </c>
      <c r="J2131">
        <v>1799</v>
      </c>
      <c r="K2131">
        <f>AVERAGE(Tabla33[[#This Row],[gr12_0]:[gr12_9]])</f>
        <v>1799</v>
      </c>
      <c r="M2131">
        <v>1908</v>
      </c>
      <c r="N2131">
        <v>1908</v>
      </c>
      <c r="O2131">
        <v>1908</v>
      </c>
      <c r="P2131" s="4">
        <v>1997</v>
      </c>
      <c r="Q2131">
        <v>1908</v>
      </c>
      <c r="R2131">
        <v>1908</v>
      </c>
      <c r="S2131">
        <v>1908</v>
      </c>
      <c r="T2131">
        <v>1908</v>
      </c>
      <c r="U2131">
        <v>1908</v>
      </c>
      <c r="V2131">
        <v>1976</v>
      </c>
      <c r="W2131">
        <f>AVERAGE(Tabla31[[#This Row],[gr15_0]:[gr15_9]])</f>
        <v>1923.7</v>
      </c>
      <c r="Y2131">
        <v>2116</v>
      </c>
      <c r="Z2131">
        <v>2103</v>
      </c>
      <c r="AA2131">
        <v>2085</v>
      </c>
      <c r="AB2131">
        <v>2085</v>
      </c>
      <c r="AC2131">
        <v>2090</v>
      </c>
      <c r="AD2131">
        <v>2090</v>
      </c>
      <c r="AE2131">
        <v>2198</v>
      </c>
      <c r="AF2131">
        <v>2142</v>
      </c>
      <c r="AG2131">
        <v>2131</v>
      </c>
      <c r="AH2131">
        <v>2085</v>
      </c>
      <c r="AI2131" s="5">
        <f>AVERAGE(Tabla30[[#This Row],[gr17_0]:[gr17_9]])</f>
        <v>2112.5</v>
      </c>
      <c r="AK2131">
        <v>2962</v>
      </c>
      <c r="AL2131">
        <v>2803</v>
      </c>
      <c r="AM2131">
        <v>2962</v>
      </c>
      <c r="AN2131">
        <v>2930</v>
      </c>
      <c r="AO2131">
        <v>2853</v>
      </c>
      <c r="AP2131">
        <v>2707</v>
      </c>
      <c r="AQ2131">
        <v>2758</v>
      </c>
      <c r="AR2131">
        <v>2816</v>
      </c>
      <c r="AS2131">
        <v>2707</v>
      </c>
      <c r="AT2131">
        <v>2758</v>
      </c>
      <c r="AU2131">
        <f>AVERAGE(Tabla34[[#This Row],[gr21_0]:[gr21_9]])</f>
        <v>2825.6</v>
      </c>
    </row>
    <row r="2132" spans="1:47">
      <c r="A2132">
        <v>1799</v>
      </c>
      <c r="B2132">
        <v>1799</v>
      </c>
      <c r="C2132">
        <v>1799</v>
      </c>
      <c r="D2132">
        <v>1799</v>
      </c>
      <c r="E2132">
        <v>1799</v>
      </c>
      <c r="F2132">
        <v>1799</v>
      </c>
      <c r="G2132">
        <v>1799</v>
      </c>
      <c r="H2132">
        <v>1799</v>
      </c>
      <c r="I2132">
        <v>1799</v>
      </c>
      <c r="J2132">
        <v>1799</v>
      </c>
      <c r="K2132">
        <f>AVERAGE(Tabla33[[#This Row],[gr12_0]:[gr12_9]])</f>
        <v>1799</v>
      </c>
      <c r="M2132">
        <v>1908</v>
      </c>
      <c r="N2132">
        <v>1908</v>
      </c>
      <c r="O2132">
        <v>1908</v>
      </c>
      <c r="P2132" s="4">
        <v>1997</v>
      </c>
      <c r="Q2132">
        <v>1908</v>
      </c>
      <c r="R2132">
        <v>1908</v>
      </c>
      <c r="S2132">
        <v>1908</v>
      </c>
      <c r="T2132">
        <v>1908</v>
      </c>
      <c r="U2132">
        <v>1908</v>
      </c>
      <c r="V2132">
        <v>1976</v>
      </c>
      <c r="W2132">
        <f>AVERAGE(Tabla31[[#This Row],[gr15_0]:[gr15_9]])</f>
        <v>1923.7</v>
      </c>
      <c r="Y2132">
        <v>2116</v>
      </c>
      <c r="Z2132">
        <v>2103</v>
      </c>
      <c r="AA2132">
        <v>2085</v>
      </c>
      <c r="AB2132">
        <v>2085</v>
      </c>
      <c r="AC2132">
        <v>2090</v>
      </c>
      <c r="AD2132">
        <v>2090</v>
      </c>
      <c r="AE2132">
        <v>2198</v>
      </c>
      <c r="AF2132">
        <v>2142</v>
      </c>
      <c r="AG2132">
        <v>2131</v>
      </c>
      <c r="AH2132">
        <v>2085</v>
      </c>
      <c r="AI2132" s="5">
        <f>AVERAGE(Tabla30[[#This Row],[gr17_0]:[gr17_9]])</f>
        <v>2112.5</v>
      </c>
      <c r="AK2132">
        <v>2962</v>
      </c>
      <c r="AL2132">
        <v>2803</v>
      </c>
      <c r="AM2132">
        <v>2962</v>
      </c>
      <c r="AN2132">
        <v>2930</v>
      </c>
      <c r="AO2132">
        <v>2853</v>
      </c>
      <c r="AP2132">
        <v>2707</v>
      </c>
      <c r="AQ2132">
        <v>2758</v>
      </c>
      <c r="AR2132">
        <v>2816</v>
      </c>
      <c r="AS2132">
        <v>2707</v>
      </c>
      <c r="AT2132">
        <v>2758</v>
      </c>
      <c r="AU2132">
        <f>AVERAGE(Tabla34[[#This Row],[gr21_0]:[gr21_9]])</f>
        <v>2825.6</v>
      </c>
    </row>
    <row r="2133" spans="1:47">
      <c r="A2133">
        <v>1799</v>
      </c>
      <c r="B2133">
        <v>1799</v>
      </c>
      <c r="C2133">
        <v>1799</v>
      </c>
      <c r="D2133">
        <v>1799</v>
      </c>
      <c r="E2133">
        <v>1799</v>
      </c>
      <c r="F2133">
        <v>1799</v>
      </c>
      <c r="G2133">
        <v>1799</v>
      </c>
      <c r="H2133">
        <v>1799</v>
      </c>
      <c r="I2133">
        <v>1799</v>
      </c>
      <c r="J2133">
        <v>1799</v>
      </c>
      <c r="K2133">
        <f>AVERAGE(Tabla33[[#This Row],[gr12_0]:[gr12_9]])</f>
        <v>1799</v>
      </c>
      <c r="M2133">
        <v>1908</v>
      </c>
      <c r="N2133">
        <v>1908</v>
      </c>
      <c r="O2133">
        <v>1908</v>
      </c>
      <c r="P2133" s="4">
        <v>1997</v>
      </c>
      <c r="Q2133">
        <v>1908</v>
      </c>
      <c r="R2133">
        <v>1908</v>
      </c>
      <c r="S2133">
        <v>1908</v>
      </c>
      <c r="T2133">
        <v>1908</v>
      </c>
      <c r="U2133">
        <v>1908</v>
      </c>
      <c r="V2133">
        <v>1976</v>
      </c>
      <c r="W2133">
        <f>AVERAGE(Tabla31[[#This Row],[gr15_0]:[gr15_9]])</f>
        <v>1923.7</v>
      </c>
      <c r="Y2133">
        <v>2116</v>
      </c>
      <c r="Z2133">
        <v>2103</v>
      </c>
      <c r="AA2133">
        <v>2085</v>
      </c>
      <c r="AB2133">
        <v>2085</v>
      </c>
      <c r="AC2133">
        <v>2090</v>
      </c>
      <c r="AD2133">
        <v>2090</v>
      </c>
      <c r="AE2133">
        <v>2198</v>
      </c>
      <c r="AF2133">
        <v>2142</v>
      </c>
      <c r="AG2133">
        <v>2131</v>
      </c>
      <c r="AH2133">
        <v>2085</v>
      </c>
      <c r="AI2133" s="5">
        <f>AVERAGE(Tabla30[[#This Row],[gr17_0]:[gr17_9]])</f>
        <v>2112.5</v>
      </c>
      <c r="AK2133">
        <v>2962</v>
      </c>
      <c r="AL2133">
        <v>2803</v>
      </c>
      <c r="AM2133">
        <v>2962</v>
      </c>
      <c r="AN2133">
        <v>2930</v>
      </c>
      <c r="AO2133">
        <v>2853</v>
      </c>
      <c r="AP2133">
        <v>2707</v>
      </c>
      <c r="AQ2133">
        <v>2758</v>
      </c>
      <c r="AR2133">
        <v>2816</v>
      </c>
      <c r="AS2133">
        <v>2707</v>
      </c>
      <c r="AT2133">
        <v>2758</v>
      </c>
      <c r="AU2133">
        <f>AVERAGE(Tabla34[[#This Row],[gr21_0]:[gr21_9]])</f>
        <v>2825.6</v>
      </c>
    </row>
    <row r="2134" spans="1:47">
      <c r="A2134">
        <v>1799</v>
      </c>
      <c r="B2134">
        <v>1799</v>
      </c>
      <c r="C2134">
        <v>1799</v>
      </c>
      <c r="D2134">
        <v>1799</v>
      </c>
      <c r="E2134">
        <v>1799</v>
      </c>
      <c r="F2134">
        <v>1799</v>
      </c>
      <c r="G2134">
        <v>1799</v>
      </c>
      <c r="H2134">
        <v>1799</v>
      </c>
      <c r="I2134">
        <v>1799</v>
      </c>
      <c r="J2134">
        <v>1799</v>
      </c>
      <c r="K2134">
        <f>AVERAGE(Tabla33[[#This Row],[gr12_0]:[gr12_9]])</f>
        <v>1799</v>
      </c>
      <c r="M2134">
        <v>1908</v>
      </c>
      <c r="N2134">
        <v>1908</v>
      </c>
      <c r="O2134">
        <v>1908</v>
      </c>
      <c r="P2134" s="4">
        <v>1997</v>
      </c>
      <c r="Q2134">
        <v>1908</v>
      </c>
      <c r="R2134">
        <v>1908</v>
      </c>
      <c r="S2134">
        <v>1908</v>
      </c>
      <c r="T2134">
        <v>1908</v>
      </c>
      <c r="U2134">
        <v>1908</v>
      </c>
      <c r="V2134">
        <v>1976</v>
      </c>
      <c r="W2134">
        <f>AVERAGE(Tabla31[[#This Row],[gr15_0]:[gr15_9]])</f>
        <v>1923.7</v>
      </c>
      <c r="Y2134">
        <v>2116</v>
      </c>
      <c r="Z2134">
        <v>2103</v>
      </c>
      <c r="AA2134">
        <v>2085</v>
      </c>
      <c r="AB2134">
        <v>2085</v>
      </c>
      <c r="AC2134">
        <v>2090</v>
      </c>
      <c r="AD2134">
        <v>2090</v>
      </c>
      <c r="AE2134">
        <v>2198</v>
      </c>
      <c r="AF2134">
        <v>2142</v>
      </c>
      <c r="AG2134">
        <v>2131</v>
      </c>
      <c r="AH2134">
        <v>2085</v>
      </c>
      <c r="AI2134" s="5">
        <f>AVERAGE(Tabla30[[#This Row],[gr17_0]:[gr17_9]])</f>
        <v>2112.5</v>
      </c>
      <c r="AK2134">
        <v>2962</v>
      </c>
      <c r="AL2134">
        <v>2803</v>
      </c>
      <c r="AM2134">
        <v>2962</v>
      </c>
      <c r="AN2134">
        <v>2930</v>
      </c>
      <c r="AO2134">
        <v>2853</v>
      </c>
      <c r="AP2134">
        <v>2707</v>
      </c>
      <c r="AQ2134">
        <v>2758</v>
      </c>
      <c r="AR2134">
        <v>2816</v>
      </c>
      <c r="AS2134">
        <v>2707</v>
      </c>
      <c r="AT2134">
        <v>2758</v>
      </c>
      <c r="AU2134">
        <f>AVERAGE(Tabla34[[#This Row],[gr21_0]:[gr21_9]])</f>
        <v>2825.6</v>
      </c>
    </row>
    <row r="2135" spans="1:47">
      <c r="A2135">
        <v>1799</v>
      </c>
      <c r="B2135">
        <v>1799</v>
      </c>
      <c r="C2135">
        <v>1799</v>
      </c>
      <c r="D2135">
        <v>1799</v>
      </c>
      <c r="E2135">
        <v>1799</v>
      </c>
      <c r="F2135">
        <v>1799</v>
      </c>
      <c r="G2135">
        <v>1799</v>
      </c>
      <c r="H2135">
        <v>1799</v>
      </c>
      <c r="I2135">
        <v>1799</v>
      </c>
      <c r="J2135">
        <v>1799</v>
      </c>
      <c r="K2135">
        <f>AVERAGE(Tabla33[[#This Row],[gr12_0]:[gr12_9]])</f>
        <v>1799</v>
      </c>
      <c r="M2135">
        <v>1908</v>
      </c>
      <c r="N2135">
        <v>1908</v>
      </c>
      <c r="O2135">
        <v>1908</v>
      </c>
      <c r="P2135" s="4">
        <v>1997</v>
      </c>
      <c r="Q2135">
        <v>1908</v>
      </c>
      <c r="R2135">
        <v>1908</v>
      </c>
      <c r="S2135">
        <v>1908</v>
      </c>
      <c r="T2135">
        <v>1908</v>
      </c>
      <c r="U2135">
        <v>1908</v>
      </c>
      <c r="V2135">
        <v>1976</v>
      </c>
      <c r="W2135">
        <f>AVERAGE(Tabla31[[#This Row],[gr15_0]:[gr15_9]])</f>
        <v>1923.7</v>
      </c>
      <c r="Y2135">
        <v>2116</v>
      </c>
      <c r="Z2135">
        <v>2103</v>
      </c>
      <c r="AA2135">
        <v>2085</v>
      </c>
      <c r="AB2135">
        <v>2085</v>
      </c>
      <c r="AC2135">
        <v>2090</v>
      </c>
      <c r="AD2135">
        <v>2090</v>
      </c>
      <c r="AE2135">
        <v>2198</v>
      </c>
      <c r="AF2135">
        <v>2142</v>
      </c>
      <c r="AG2135">
        <v>2131</v>
      </c>
      <c r="AH2135">
        <v>2085</v>
      </c>
      <c r="AI2135" s="5">
        <f>AVERAGE(Tabla30[[#This Row],[gr17_0]:[gr17_9]])</f>
        <v>2112.5</v>
      </c>
      <c r="AK2135">
        <v>2962</v>
      </c>
      <c r="AL2135">
        <v>2803</v>
      </c>
      <c r="AM2135">
        <v>2962</v>
      </c>
      <c r="AN2135">
        <v>2930</v>
      </c>
      <c r="AO2135">
        <v>2853</v>
      </c>
      <c r="AP2135">
        <v>2707</v>
      </c>
      <c r="AQ2135">
        <v>2758</v>
      </c>
      <c r="AR2135">
        <v>2816</v>
      </c>
      <c r="AS2135">
        <v>2707</v>
      </c>
      <c r="AT2135">
        <v>2758</v>
      </c>
      <c r="AU2135">
        <f>AVERAGE(Tabla34[[#This Row],[gr21_0]:[gr21_9]])</f>
        <v>2825.6</v>
      </c>
    </row>
    <row r="2136" spans="1:47">
      <c r="A2136">
        <v>1799</v>
      </c>
      <c r="B2136">
        <v>1799</v>
      </c>
      <c r="C2136">
        <v>1799</v>
      </c>
      <c r="D2136">
        <v>1799</v>
      </c>
      <c r="E2136">
        <v>1799</v>
      </c>
      <c r="F2136">
        <v>1799</v>
      </c>
      <c r="G2136">
        <v>1799</v>
      </c>
      <c r="H2136">
        <v>1799</v>
      </c>
      <c r="I2136">
        <v>1799</v>
      </c>
      <c r="J2136">
        <v>1799</v>
      </c>
      <c r="K2136">
        <f>AVERAGE(Tabla33[[#This Row],[gr12_0]:[gr12_9]])</f>
        <v>1799</v>
      </c>
      <c r="M2136">
        <v>1908</v>
      </c>
      <c r="N2136">
        <v>1908</v>
      </c>
      <c r="O2136">
        <v>1908</v>
      </c>
      <c r="P2136" s="4">
        <v>1997</v>
      </c>
      <c r="Q2136">
        <v>1908</v>
      </c>
      <c r="R2136">
        <v>1908</v>
      </c>
      <c r="S2136">
        <v>1908</v>
      </c>
      <c r="T2136">
        <v>1908</v>
      </c>
      <c r="U2136">
        <v>1908</v>
      </c>
      <c r="V2136">
        <v>1976</v>
      </c>
      <c r="W2136">
        <f>AVERAGE(Tabla31[[#This Row],[gr15_0]:[gr15_9]])</f>
        <v>1923.7</v>
      </c>
      <c r="Y2136">
        <v>2116</v>
      </c>
      <c r="Z2136">
        <v>2103</v>
      </c>
      <c r="AA2136">
        <v>2085</v>
      </c>
      <c r="AB2136">
        <v>2085</v>
      </c>
      <c r="AC2136">
        <v>2090</v>
      </c>
      <c r="AD2136">
        <v>2090</v>
      </c>
      <c r="AE2136">
        <v>2198</v>
      </c>
      <c r="AF2136">
        <v>2142</v>
      </c>
      <c r="AG2136">
        <v>2131</v>
      </c>
      <c r="AH2136">
        <v>2085</v>
      </c>
      <c r="AI2136" s="5">
        <f>AVERAGE(Tabla30[[#This Row],[gr17_0]:[gr17_9]])</f>
        <v>2112.5</v>
      </c>
      <c r="AK2136">
        <v>2962</v>
      </c>
      <c r="AL2136">
        <v>2803</v>
      </c>
      <c r="AM2136">
        <v>2962</v>
      </c>
      <c r="AN2136">
        <v>2930</v>
      </c>
      <c r="AO2136">
        <v>2853</v>
      </c>
      <c r="AP2136">
        <v>2707</v>
      </c>
      <c r="AQ2136">
        <v>2758</v>
      </c>
      <c r="AR2136">
        <v>2816</v>
      </c>
      <c r="AS2136">
        <v>2707</v>
      </c>
      <c r="AT2136">
        <v>2758</v>
      </c>
      <c r="AU2136">
        <f>AVERAGE(Tabla34[[#This Row],[gr21_0]:[gr21_9]])</f>
        <v>2825.6</v>
      </c>
    </row>
    <row r="2137" spans="1:47">
      <c r="A2137">
        <v>1799</v>
      </c>
      <c r="B2137">
        <v>1799</v>
      </c>
      <c r="C2137">
        <v>1799</v>
      </c>
      <c r="D2137">
        <v>1799</v>
      </c>
      <c r="E2137">
        <v>1799</v>
      </c>
      <c r="F2137">
        <v>1799</v>
      </c>
      <c r="G2137">
        <v>1799</v>
      </c>
      <c r="H2137">
        <v>1799</v>
      </c>
      <c r="I2137">
        <v>1799</v>
      </c>
      <c r="J2137">
        <v>1799</v>
      </c>
      <c r="K2137">
        <f>AVERAGE(Tabla33[[#This Row],[gr12_0]:[gr12_9]])</f>
        <v>1799</v>
      </c>
      <c r="M2137">
        <v>1908</v>
      </c>
      <c r="N2137">
        <v>1908</v>
      </c>
      <c r="O2137">
        <v>1908</v>
      </c>
      <c r="P2137" s="4">
        <v>1997</v>
      </c>
      <c r="Q2137">
        <v>1908</v>
      </c>
      <c r="R2137">
        <v>1908</v>
      </c>
      <c r="S2137">
        <v>1908</v>
      </c>
      <c r="T2137">
        <v>1908</v>
      </c>
      <c r="U2137">
        <v>1908</v>
      </c>
      <c r="V2137">
        <v>1976</v>
      </c>
      <c r="W2137">
        <f>AVERAGE(Tabla31[[#This Row],[gr15_0]:[gr15_9]])</f>
        <v>1923.7</v>
      </c>
      <c r="Y2137">
        <v>2116</v>
      </c>
      <c r="Z2137">
        <v>2103</v>
      </c>
      <c r="AA2137">
        <v>2085</v>
      </c>
      <c r="AB2137">
        <v>2085</v>
      </c>
      <c r="AC2137">
        <v>2090</v>
      </c>
      <c r="AD2137">
        <v>2090</v>
      </c>
      <c r="AE2137">
        <v>2198</v>
      </c>
      <c r="AF2137">
        <v>2142</v>
      </c>
      <c r="AG2137">
        <v>2131</v>
      </c>
      <c r="AH2137">
        <v>2085</v>
      </c>
      <c r="AI2137" s="5">
        <f>AVERAGE(Tabla30[[#This Row],[gr17_0]:[gr17_9]])</f>
        <v>2112.5</v>
      </c>
      <c r="AK2137">
        <v>2962</v>
      </c>
      <c r="AL2137">
        <v>2803</v>
      </c>
      <c r="AM2137">
        <v>2962</v>
      </c>
      <c r="AN2137">
        <v>2930</v>
      </c>
      <c r="AO2137">
        <v>2853</v>
      </c>
      <c r="AP2137">
        <v>2707</v>
      </c>
      <c r="AQ2137">
        <v>2758</v>
      </c>
      <c r="AR2137">
        <v>2816</v>
      </c>
      <c r="AS2137">
        <v>2707</v>
      </c>
      <c r="AT2137">
        <v>2758</v>
      </c>
      <c r="AU2137">
        <f>AVERAGE(Tabla34[[#This Row],[gr21_0]:[gr21_9]])</f>
        <v>2825.6</v>
      </c>
    </row>
    <row r="2138" spans="1:47">
      <c r="A2138">
        <v>1799</v>
      </c>
      <c r="B2138">
        <v>1799</v>
      </c>
      <c r="C2138">
        <v>1799</v>
      </c>
      <c r="D2138">
        <v>1799</v>
      </c>
      <c r="E2138">
        <v>1799</v>
      </c>
      <c r="F2138">
        <v>1799</v>
      </c>
      <c r="G2138">
        <v>1799</v>
      </c>
      <c r="H2138">
        <v>1799</v>
      </c>
      <c r="I2138">
        <v>1799</v>
      </c>
      <c r="J2138">
        <v>1799</v>
      </c>
      <c r="K2138">
        <f>AVERAGE(Tabla33[[#This Row],[gr12_0]:[gr12_9]])</f>
        <v>1799</v>
      </c>
      <c r="M2138">
        <v>1908</v>
      </c>
      <c r="N2138">
        <v>1908</v>
      </c>
      <c r="O2138">
        <v>1908</v>
      </c>
      <c r="P2138" s="4">
        <v>1997</v>
      </c>
      <c r="Q2138">
        <v>1908</v>
      </c>
      <c r="R2138">
        <v>1908</v>
      </c>
      <c r="S2138">
        <v>1908</v>
      </c>
      <c r="T2138">
        <v>1908</v>
      </c>
      <c r="U2138">
        <v>1908</v>
      </c>
      <c r="V2138">
        <v>1976</v>
      </c>
      <c r="W2138">
        <f>AVERAGE(Tabla31[[#This Row],[gr15_0]:[gr15_9]])</f>
        <v>1923.7</v>
      </c>
      <c r="Y2138">
        <v>2116</v>
      </c>
      <c r="Z2138">
        <v>2103</v>
      </c>
      <c r="AA2138">
        <v>2085</v>
      </c>
      <c r="AB2138">
        <v>2085</v>
      </c>
      <c r="AC2138">
        <v>2090</v>
      </c>
      <c r="AD2138">
        <v>2090</v>
      </c>
      <c r="AE2138">
        <v>2198</v>
      </c>
      <c r="AF2138">
        <v>2142</v>
      </c>
      <c r="AG2138">
        <v>2131</v>
      </c>
      <c r="AH2138">
        <v>2085</v>
      </c>
      <c r="AI2138" s="5">
        <f>AVERAGE(Tabla30[[#This Row],[gr17_0]:[gr17_9]])</f>
        <v>2112.5</v>
      </c>
      <c r="AK2138">
        <v>2962</v>
      </c>
      <c r="AL2138">
        <v>2803</v>
      </c>
      <c r="AM2138">
        <v>2962</v>
      </c>
      <c r="AN2138">
        <v>2930</v>
      </c>
      <c r="AO2138">
        <v>2853</v>
      </c>
      <c r="AP2138">
        <v>2707</v>
      </c>
      <c r="AQ2138">
        <v>2758</v>
      </c>
      <c r="AR2138">
        <v>2816</v>
      </c>
      <c r="AS2138">
        <v>2707</v>
      </c>
      <c r="AT2138">
        <v>2758</v>
      </c>
      <c r="AU2138">
        <f>AVERAGE(Tabla34[[#This Row],[gr21_0]:[gr21_9]])</f>
        <v>2825.6</v>
      </c>
    </row>
    <row r="2139" spans="1:47">
      <c r="A2139">
        <v>1799</v>
      </c>
      <c r="B2139">
        <v>1799</v>
      </c>
      <c r="C2139">
        <v>1799</v>
      </c>
      <c r="D2139">
        <v>1799</v>
      </c>
      <c r="E2139">
        <v>1799</v>
      </c>
      <c r="F2139">
        <v>1799</v>
      </c>
      <c r="G2139">
        <v>1799</v>
      </c>
      <c r="H2139">
        <v>1799</v>
      </c>
      <c r="I2139">
        <v>1799</v>
      </c>
      <c r="J2139">
        <v>1799</v>
      </c>
      <c r="K2139">
        <f>AVERAGE(Tabla33[[#This Row],[gr12_0]:[gr12_9]])</f>
        <v>1799</v>
      </c>
      <c r="M2139">
        <v>1908</v>
      </c>
      <c r="N2139">
        <v>1908</v>
      </c>
      <c r="O2139">
        <v>1908</v>
      </c>
      <c r="P2139" s="4">
        <v>1997</v>
      </c>
      <c r="Q2139">
        <v>1908</v>
      </c>
      <c r="R2139">
        <v>1908</v>
      </c>
      <c r="S2139">
        <v>1908</v>
      </c>
      <c r="T2139">
        <v>1908</v>
      </c>
      <c r="U2139">
        <v>1908</v>
      </c>
      <c r="V2139">
        <v>1976</v>
      </c>
      <c r="W2139">
        <f>AVERAGE(Tabla31[[#This Row],[gr15_0]:[gr15_9]])</f>
        <v>1923.7</v>
      </c>
      <c r="Y2139">
        <v>2116</v>
      </c>
      <c r="Z2139">
        <v>2103</v>
      </c>
      <c r="AA2139">
        <v>2085</v>
      </c>
      <c r="AB2139">
        <v>2085</v>
      </c>
      <c r="AC2139">
        <v>2090</v>
      </c>
      <c r="AD2139">
        <v>2090</v>
      </c>
      <c r="AE2139">
        <v>2198</v>
      </c>
      <c r="AF2139">
        <v>2142</v>
      </c>
      <c r="AG2139">
        <v>2131</v>
      </c>
      <c r="AH2139">
        <v>2085</v>
      </c>
      <c r="AI2139" s="5">
        <f>AVERAGE(Tabla30[[#This Row],[gr17_0]:[gr17_9]])</f>
        <v>2112.5</v>
      </c>
      <c r="AK2139">
        <v>2962</v>
      </c>
      <c r="AL2139">
        <v>2803</v>
      </c>
      <c r="AM2139">
        <v>2962</v>
      </c>
      <c r="AN2139">
        <v>2930</v>
      </c>
      <c r="AO2139">
        <v>2853</v>
      </c>
      <c r="AP2139">
        <v>2707</v>
      </c>
      <c r="AQ2139">
        <v>2758</v>
      </c>
      <c r="AR2139">
        <v>2816</v>
      </c>
      <c r="AS2139">
        <v>2707</v>
      </c>
      <c r="AT2139">
        <v>2758</v>
      </c>
      <c r="AU2139">
        <f>AVERAGE(Tabla34[[#This Row],[gr21_0]:[gr21_9]])</f>
        <v>2825.6</v>
      </c>
    </row>
    <row r="2140" spans="1:47">
      <c r="A2140">
        <v>1799</v>
      </c>
      <c r="B2140">
        <v>1799</v>
      </c>
      <c r="C2140">
        <v>1799</v>
      </c>
      <c r="D2140">
        <v>1799</v>
      </c>
      <c r="E2140">
        <v>1799</v>
      </c>
      <c r="F2140">
        <v>1799</v>
      </c>
      <c r="G2140">
        <v>1799</v>
      </c>
      <c r="H2140">
        <v>1799</v>
      </c>
      <c r="I2140">
        <v>1799</v>
      </c>
      <c r="J2140">
        <v>1799</v>
      </c>
      <c r="K2140">
        <f>AVERAGE(Tabla33[[#This Row],[gr12_0]:[gr12_9]])</f>
        <v>1799</v>
      </c>
      <c r="M2140">
        <v>1908</v>
      </c>
      <c r="N2140">
        <v>1908</v>
      </c>
      <c r="O2140">
        <v>1908</v>
      </c>
      <c r="P2140" s="4">
        <v>1997</v>
      </c>
      <c r="Q2140">
        <v>1908</v>
      </c>
      <c r="R2140">
        <v>1908</v>
      </c>
      <c r="S2140">
        <v>1908</v>
      </c>
      <c r="T2140">
        <v>1908</v>
      </c>
      <c r="U2140">
        <v>1908</v>
      </c>
      <c r="V2140">
        <v>1976</v>
      </c>
      <c r="W2140">
        <f>AVERAGE(Tabla31[[#This Row],[gr15_0]:[gr15_9]])</f>
        <v>1923.7</v>
      </c>
      <c r="Y2140">
        <v>2116</v>
      </c>
      <c r="Z2140">
        <v>2103</v>
      </c>
      <c r="AA2140">
        <v>2085</v>
      </c>
      <c r="AB2140">
        <v>2085</v>
      </c>
      <c r="AC2140">
        <v>2090</v>
      </c>
      <c r="AD2140">
        <v>2090</v>
      </c>
      <c r="AE2140">
        <v>2198</v>
      </c>
      <c r="AF2140">
        <v>2142</v>
      </c>
      <c r="AG2140">
        <v>2131</v>
      </c>
      <c r="AH2140">
        <v>2085</v>
      </c>
      <c r="AI2140" s="5">
        <f>AVERAGE(Tabla30[[#This Row],[gr17_0]:[gr17_9]])</f>
        <v>2112.5</v>
      </c>
      <c r="AK2140">
        <v>2962</v>
      </c>
      <c r="AL2140">
        <v>2803</v>
      </c>
      <c r="AM2140">
        <v>2962</v>
      </c>
      <c r="AN2140">
        <v>2930</v>
      </c>
      <c r="AO2140">
        <v>2853</v>
      </c>
      <c r="AP2140">
        <v>2707</v>
      </c>
      <c r="AQ2140">
        <v>2758</v>
      </c>
      <c r="AR2140">
        <v>2816</v>
      </c>
      <c r="AS2140">
        <v>2707</v>
      </c>
      <c r="AT2140">
        <v>2758</v>
      </c>
      <c r="AU2140">
        <f>AVERAGE(Tabla34[[#This Row],[gr21_0]:[gr21_9]])</f>
        <v>2825.6</v>
      </c>
    </row>
    <row r="2141" spans="1:47">
      <c r="A2141">
        <v>1799</v>
      </c>
      <c r="B2141">
        <v>1799</v>
      </c>
      <c r="C2141">
        <v>1799</v>
      </c>
      <c r="D2141">
        <v>1799</v>
      </c>
      <c r="E2141">
        <v>1799</v>
      </c>
      <c r="F2141">
        <v>1799</v>
      </c>
      <c r="G2141">
        <v>1799</v>
      </c>
      <c r="H2141">
        <v>1799</v>
      </c>
      <c r="I2141">
        <v>1799</v>
      </c>
      <c r="J2141">
        <v>1799</v>
      </c>
      <c r="K2141">
        <f>AVERAGE(Tabla33[[#This Row],[gr12_0]:[gr12_9]])</f>
        <v>1799</v>
      </c>
      <c r="M2141">
        <v>1908</v>
      </c>
      <c r="N2141">
        <v>1908</v>
      </c>
      <c r="O2141">
        <v>1908</v>
      </c>
      <c r="P2141" s="4">
        <v>1997</v>
      </c>
      <c r="Q2141">
        <v>1908</v>
      </c>
      <c r="R2141">
        <v>1908</v>
      </c>
      <c r="S2141">
        <v>1908</v>
      </c>
      <c r="T2141">
        <v>1908</v>
      </c>
      <c r="U2141">
        <v>1908</v>
      </c>
      <c r="V2141">
        <v>1976</v>
      </c>
      <c r="W2141">
        <f>AVERAGE(Tabla31[[#This Row],[gr15_0]:[gr15_9]])</f>
        <v>1923.7</v>
      </c>
      <c r="Y2141">
        <v>2116</v>
      </c>
      <c r="Z2141">
        <v>2103</v>
      </c>
      <c r="AA2141">
        <v>2085</v>
      </c>
      <c r="AB2141">
        <v>2085</v>
      </c>
      <c r="AC2141">
        <v>2090</v>
      </c>
      <c r="AD2141">
        <v>2090</v>
      </c>
      <c r="AE2141">
        <v>2198</v>
      </c>
      <c r="AF2141">
        <v>2142</v>
      </c>
      <c r="AG2141">
        <v>2131</v>
      </c>
      <c r="AH2141">
        <v>2085</v>
      </c>
      <c r="AI2141" s="5">
        <f>AVERAGE(Tabla30[[#This Row],[gr17_0]:[gr17_9]])</f>
        <v>2112.5</v>
      </c>
      <c r="AK2141">
        <v>2962</v>
      </c>
      <c r="AL2141">
        <v>2803</v>
      </c>
      <c r="AM2141">
        <v>2962</v>
      </c>
      <c r="AN2141">
        <v>2930</v>
      </c>
      <c r="AO2141">
        <v>2853</v>
      </c>
      <c r="AP2141">
        <v>2707</v>
      </c>
      <c r="AQ2141">
        <v>2758</v>
      </c>
      <c r="AR2141">
        <v>2816</v>
      </c>
      <c r="AS2141">
        <v>2707</v>
      </c>
      <c r="AT2141">
        <v>2758</v>
      </c>
      <c r="AU2141">
        <f>AVERAGE(Tabla34[[#This Row],[gr21_0]:[gr21_9]])</f>
        <v>2825.6</v>
      </c>
    </row>
    <row r="2142" spans="1:47">
      <c r="A2142">
        <v>1799</v>
      </c>
      <c r="B2142">
        <v>1799</v>
      </c>
      <c r="C2142">
        <v>1799</v>
      </c>
      <c r="D2142">
        <v>1799</v>
      </c>
      <c r="E2142">
        <v>1799</v>
      </c>
      <c r="F2142">
        <v>1799</v>
      </c>
      <c r="G2142">
        <v>1799</v>
      </c>
      <c r="H2142">
        <v>1799</v>
      </c>
      <c r="I2142">
        <v>1799</v>
      </c>
      <c r="J2142">
        <v>1799</v>
      </c>
      <c r="K2142">
        <f>AVERAGE(Tabla33[[#This Row],[gr12_0]:[gr12_9]])</f>
        <v>1799</v>
      </c>
      <c r="M2142">
        <v>1908</v>
      </c>
      <c r="N2142">
        <v>1908</v>
      </c>
      <c r="O2142">
        <v>1908</v>
      </c>
      <c r="P2142" s="4">
        <v>1997</v>
      </c>
      <c r="Q2142">
        <v>1908</v>
      </c>
      <c r="R2142">
        <v>1908</v>
      </c>
      <c r="S2142">
        <v>1908</v>
      </c>
      <c r="T2142">
        <v>1908</v>
      </c>
      <c r="U2142">
        <v>1908</v>
      </c>
      <c r="V2142">
        <v>1976</v>
      </c>
      <c r="W2142">
        <f>AVERAGE(Tabla31[[#This Row],[gr15_0]:[gr15_9]])</f>
        <v>1923.7</v>
      </c>
      <c r="Y2142">
        <v>2116</v>
      </c>
      <c r="Z2142">
        <v>2103</v>
      </c>
      <c r="AA2142">
        <v>2085</v>
      </c>
      <c r="AB2142">
        <v>2085</v>
      </c>
      <c r="AC2142">
        <v>2090</v>
      </c>
      <c r="AD2142">
        <v>2090</v>
      </c>
      <c r="AE2142">
        <v>2198</v>
      </c>
      <c r="AF2142">
        <v>2142</v>
      </c>
      <c r="AG2142">
        <v>2131</v>
      </c>
      <c r="AH2142">
        <v>2085</v>
      </c>
      <c r="AI2142" s="5">
        <f>AVERAGE(Tabla30[[#This Row],[gr17_0]:[gr17_9]])</f>
        <v>2112.5</v>
      </c>
      <c r="AK2142">
        <v>2962</v>
      </c>
      <c r="AL2142">
        <v>2803</v>
      </c>
      <c r="AM2142">
        <v>2962</v>
      </c>
      <c r="AN2142">
        <v>2930</v>
      </c>
      <c r="AO2142">
        <v>2853</v>
      </c>
      <c r="AP2142">
        <v>2707</v>
      </c>
      <c r="AQ2142">
        <v>2758</v>
      </c>
      <c r="AR2142">
        <v>2816</v>
      </c>
      <c r="AS2142">
        <v>2707</v>
      </c>
      <c r="AT2142">
        <v>2758</v>
      </c>
      <c r="AU2142">
        <f>AVERAGE(Tabla34[[#This Row],[gr21_0]:[gr21_9]])</f>
        <v>2825.6</v>
      </c>
    </row>
    <row r="2143" spans="1:47">
      <c r="A2143">
        <v>1799</v>
      </c>
      <c r="B2143">
        <v>1799</v>
      </c>
      <c r="C2143">
        <v>1799</v>
      </c>
      <c r="D2143">
        <v>1799</v>
      </c>
      <c r="E2143">
        <v>1799</v>
      </c>
      <c r="F2143">
        <v>1799</v>
      </c>
      <c r="G2143">
        <v>1799</v>
      </c>
      <c r="H2143">
        <v>1799</v>
      </c>
      <c r="I2143">
        <v>1799</v>
      </c>
      <c r="J2143">
        <v>1799</v>
      </c>
      <c r="K2143">
        <f>AVERAGE(Tabla33[[#This Row],[gr12_0]:[gr12_9]])</f>
        <v>1799</v>
      </c>
      <c r="M2143">
        <v>1908</v>
      </c>
      <c r="N2143">
        <v>1908</v>
      </c>
      <c r="O2143">
        <v>1908</v>
      </c>
      <c r="P2143" s="4">
        <v>1997</v>
      </c>
      <c r="Q2143">
        <v>1908</v>
      </c>
      <c r="R2143">
        <v>1908</v>
      </c>
      <c r="S2143">
        <v>1908</v>
      </c>
      <c r="T2143">
        <v>1908</v>
      </c>
      <c r="U2143">
        <v>1908</v>
      </c>
      <c r="V2143">
        <v>1976</v>
      </c>
      <c r="W2143">
        <f>AVERAGE(Tabla31[[#This Row],[gr15_0]:[gr15_9]])</f>
        <v>1923.7</v>
      </c>
      <c r="Y2143">
        <v>2116</v>
      </c>
      <c r="Z2143">
        <v>2103</v>
      </c>
      <c r="AA2143">
        <v>2085</v>
      </c>
      <c r="AB2143">
        <v>2085</v>
      </c>
      <c r="AC2143">
        <v>2090</v>
      </c>
      <c r="AD2143">
        <v>2090</v>
      </c>
      <c r="AE2143">
        <v>2198</v>
      </c>
      <c r="AF2143">
        <v>2142</v>
      </c>
      <c r="AG2143">
        <v>2131</v>
      </c>
      <c r="AH2143">
        <v>2085</v>
      </c>
      <c r="AI2143" s="5">
        <f>AVERAGE(Tabla30[[#This Row],[gr17_0]:[gr17_9]])</f>
        <v>2112.5</v>
      </c>
      <c r="AK2143">
        <v>2962</v>
      </c>
      <c r="AL2143">
        <v>2803</v>
      </c>
      <c r="AM2143">
        <v>2962</v>
      </c>
      <c r="AN2143">
        <v>2930</v>
      </c>
      <c r="AO2143">
        <v>2853</v>
      </c>
      <c r="AP2143">
        <v>2707</v>
      </c>
      <c r="AQ2143">
        <v>2758</v>
      </c>
      <c r="AR2143">
        <v>2816</v>
      </c>
      <c r="AS2143">
        <v>2707</v>
      </c>
      <c r="AT2143">
        <v>2758</v>
      </c>
      <c r="AU2143">
        <f>AVERAGE(Tabla34[[#This Row],[gr21_0]:[gr21_9]])</f>
        <v>2825.6</v>
      </c>
    </row>
    <row r="2144" spans="1:47">
      <c r="A2144">
        <v>1799</v>
      </c>
      <c r="B2144">
        <v>1799</v>
      </c>
      <c r="C2144">
        <v>1799</v>
      </c>
      <c r="D2144">
        <v>1799</v>
      </c>
      <c r="E2144">
        <v>1799</v>
      </c>
      <c r="F2144">
        <v>1799</v>
      </c>
      <c r="G2144">
        <v>1799</v>
      </c>
      <c r="H2144">
        <v>1799</v>
      </c>
      <c r="I2144">
        <v>1799</v>
      </c>
      <c r="J2144">
        <v>1799</v>
      </c>
      <c r="K2144">
        <f>AVERAGE(Tabla33[[#This Row],[gr12_0]:[gr12_9]])</f>
        <v>1799</v>
      </c>
      <c r="M2144">
        <v>1908</v>
      </c>
      <c r="N2144">
        <v>1908</v>
      </c>
      <c r="O2144">
        <v>1908</v>
      </c>
      <c r="P2144" s="4">
        <v>1997</v>
      </c>
      <c r="Q2144">
        <v>1908</v>
      </c>
      <c r="R2144">
        <v>1908</v>
      </c>
      <c r="S2144">
        <v>1908</v>
      </c>
      <c r="T2144">
        <v>1908</v>
      </c>
      <c r="U2144">
        <v>1908</v>
      </c>
      <c r="V2144">
        <v>1976</v>
      </c>
      <c r="W2144">
        <f>AVERAGE(Tabla31[[#This Row],[gr15_0]:[gr15_9]])</f>
        <v>1923.7</v>
      </c>
      <c r="Y2144">
        <v>2116</v>
      </c>
      <c r="Z2144">
        <v>2103</v>
      </c>
      <c r="AA2144">
        <v>2085</v>
      </c>
      <c r="AB2144">
        <v>2085</v>
      </c>
      <c r="AC2144">
        <v>2090</v>
      </c>
      <c r="AD2144">
        <v>2090</v>
      </c>
      <c r="AE2144">
        <v>2198</v>
      </c>
      <c r="AF2144">
        <v>2142</v>
      </c>
      <c r="AG2144">
        <v>2131</v>
      </c>
      <c r="AH2144">
        <v>2085</v>
      </c>
      <c r="AI2144" s="5">
        <f>AVERAGE(Tabla30[[#This Row],[gr17_0]:[gr17_9]])</f>
        <v>2112.5</v>
      </c>
      <c r="AK2144">
        <v>2962</v>
      </c>
      <c r="AL2144">
        <v>2803</v>
      </c>
      <c r="AM2144">
        <v>2962</v>
      </c>
      <c r="AN2144">
        <v>2930</v>
      </c>
      <c r="AO2144">
        <v>2853</v>
      </c>
      <c r="AP2144">
        <v>2707</v>
      </c>
      <c r="AQ2144">
        <v>2758</v>
      </c>
      <c r="AR2144">
        <v>2816</v>
      </c>
      <c r="AS2144">
        <v>2707</v>
      </c>
      <c r="AT2144">
        <v>2758</v>
      </c>
      <c r="AU2144">
        <f>AVERAGE(Tabla34[[#This Row],[gr21_0]:[gr21_9]])</f>
        <v>2825.6</v>
      </c>
    </row>
    <row r="2145" spans="1:47">
      <c r="A2145">
        <v>1799</v>
      </c>
      <c r="B2145">
        <v>1799</v>
      </c>
      <c r="C2145">
        <v>1799</v>
      </c>
      <c r="D2145">
        <v>1799</v>
      </c>
      <c r="E2145">
        <v>1799</v>
      </c>
      <c r="F2145">
        <v>1799</v>
      </c>
      <c r="G2145">
        <v>1799</v>
      </c>
      <c r="H2145">
        <v>1799</v>
      </c>
      <c r="I2145">
        <v>1799</v>
      </c>
      <c r="J2145">
        <v>1799</v>
      </c>
      <c r="K2145">
        <f>AVERAGE(Tabla33[[#This Row],[gr12_0]:[gr12_9]])</f>
        <v>1799</v>
      </c>
      <c r="M2145">
        <v>1908</v>
      </c>
      <c r="N2145">
        <v>1908</v>
      </c>
      <c r="O2145">
        <v>1908</v>
      </c>
      <c r="P2145" s="4">
        <v>1997</v>
      </c>
      <c r="Q2145">
        <v>1908</v>
      </c>
      <c r="R2145">
        <v>1908</v>
      </c>
      <c r="S2145">
        <v>1908</v>
      </c>
      <c r="T2145">
        <v>1908</v>
      </c>
      <c r="U2145">
        <v>1908</v>
      </c>
      <c r="V2145">
        <v>1976</v>
      </c>
      <c r="W2145">
        <f>AVERAGE(Tabla31[[#This Row],[gr15_0]:[gr15_9]])</f>
        <v>1923.7</v>
      </c>
      <c r="Y2145">
        <v>2116</v>
      </c>
      <c r="Z2145">
        <v>2103</v>
      </c>
      <c r="AA2145">
        <v>2085</v>
      </c>
      <c r="AB2145">
        <v>2085</v>
      </c>
      <c r="AC2145">
        <v>2090</v>
      </c>
      <c r="AD2145">
        <v>2090</v>
      </c>
      <c r="AE2145">
        <v>2198</v>
      </c>
      <c r="AF2145">
        <v>2142</v>
      </c>
      <c r="AG2145">
        <v>2131</v>
      </c>
      <c r="AH2145">
        <v>2085</v>
      </c>
      <c r="AI2145" s="5">
        <f>AVERAGE(Tabla30[[#This Row],[gr17_0]:[gr17_9]])</f>
        <v>2112.5</v>
      </c>
      <c r="AK2145">
        <v>2962</v>
      </c>
      <c r="AL2145">
        <v>2803</v>
      </c>
      <c r="AM2145">
        <v>2962</v>
      </c>
      <c r="AN2145">
        <v>2930</v>
      </c>
      <c r="AO2145">
        <v>2853</v>
      </c>
      <c r="AP2145">
        <v>2707</v>
      </c>
      <c r="AQ2145">
        <v>2758</v>
      </c>
      <c r="AR2145">
        <v>2816</v>
      </c>
      <c r="AS2145">
        <v>2707</v>
      </c>
      <c r="AT2145">
        <v>2758</v>
      </c>
      <c r="AU2145">
        <f>AVERAGE(Tabla34[[#This Row],[gr21_0]:[gr21_9]])</f>
        <v>2825.6</v>
      </c>
    </row>
    <row r="2146" spans="1:47">
      <c r="A2146">
        <v>1799</v>
      </c>
      <c r="B2146">
        <v>1799</v>
      </c>
      <c r="C2146">
        <v>1799</v>
      </c>
      <c r="D2146">
        <v>1799</v>
      </c>
      <c r="E2146">
        <v>1799</v>
      </c>
      <c r="F2146">
        <v>1799</v>
      </c>
      <c r="G2146">
        <v>1799</v>
      </c>
      <c r="H2146">
        <v>1799</v>
      </c>
      <c r="I2146">
        <v>1799</v>
      </c>
      <c r="J2146">
        <v>1799</v>
      </c>
      <c r="K2146">
        <f>AVERAGE(Tabla33[[#This Row],[gr12_0]:[gr12_9]])</f>
        <v>1799</v>
      </c>
      <c r="M2146">
        <v>1908</v>
      </c>
      <c r="N2146">
        <v>1908</v>
      </c>
      <c r="O2146">
        <v>1908</v>
      </c>
      <c r="P2146" s="4">
        <v>1997</v>
      </c>
      <c r="Q2146">
        <v>1908</v>
      </c>
      <c r="R2146">
        <v>1908</v>
      </c>
      <c r="S2146">
        <v>1908</v>
      </c>
      <c r="T2146">
        <v>1908</v>
      </c>
      <c r="U2146">
        <v>1908</v>
      </c>
      <c r="V2146">
        <v>1976</v>
      </c>
      <c r="W2146">
        <f>AVERAGE(Tabla31[[#This Row],[gr15_0]:[gr15_9]])</f>
        <v>1923.7</v>
      </c>
      <c r="Y2146">
        <v>2116</v>
      </c>
      <c r="Z2146">
        <v>2103</v>
      </c>
      <c r="AA2146">
        <v>2085</v>
      </c>
      <c r="AB2146">
        <v>2085</v>
      </c>
      <c r="AC2146">
        <v>2090</v>
      </c>
      <c r="AD2146">
        <v>2090</v>
      </c>
      <c r="AE2146">
        <v>2198</v>
      </c>
      <c r="AF2146">
        <v>2142</v>
      </c>
      <c r="AG2146">
        <v>2131</v>
      </c>
      <c r="AH2146">
        <v>2085</v>
      </c>
      <c r="AI2146" s="5">
        <f>AVERAGE(Tabla30[[#This Row],[gr17_0]:[gr17_9]])</f>
        <v>2112.5</v>
      </c>
      <c r="AK2146">
        <v>2962</v>
      </c>
      <c r="AL2146">
        <v>2803</v>
      </c>
      <c r="AM2146">
        <v>2962</v>
      </c>
      <c r="AN2146">
        <v>2930</v>
      </c>
      <c r="AO2146">
        <v>2853</v>
      </c>
      <c r="AP2146">
        <v>2707</v>
      </c>
      <c r="AQ2146">
        <v>2758</v>
      </c>
      <c r="AR2146">
        <v>2816</v>
      </c>
      <c r="AS2146">
        <v>2707</v>
      </c>
      <c r="AT2146">
        <v>2758</v>
      </c>
      <c r="AU2146">
        <f>AVERAGE(Tabla34[[#This Row],[gr21_0]:[gr21_9]])</f>
        <v>2825.6</v>
      </c>
    </row>
    <row r="2147" spans="1:47">
      <c r="A2147">
        <v>1799</v>
      </c>
      <c r="B2147">
        <v>1799</v>
      </c>
      <c r="C2147">
        <v>1799</v>
      </c>
      <c r="D2147">
        <v>1799</v>
      </c>
      <c r="E2147">
        <v>1799</v>
      </c>
      <c r="F2147">
        <v>1799</v>
      </c>
      <c r="G2147">
        <v>1799</v>
      </c>
      <c r="H2147">
        <v>1799</v>
      </c>
      <c r="I2147">
        <v>1799</v>
      </c>
      <c r="J2147">
        <v>1799</v>
      </c>
      <c r="K2147">
        <f>AVERAGE(Tabla33[[#This Row],[gr12_0]:[gr12_9]])</f>
        <v>1799</v>
      </c>
      <c r="M2147">
        <v>1908</v>
      </c>
      <c r="N2147">
        <v>1908</v>
      </c>
      <c r="O2147">
        <v>1908</v>
      </c>
      <c r="P2147" s="4">
        <v>1997</v>
      </c>
      <c r="Q2147">
        <v>1908</v>
      </c>
      <c r="R2147">
        <v>1908</v>
      </c>
      <c r="S2147">
        <v>1908</v>
      </c>
      <c r="T2147">
        <v>1908</v>
      </c>
      <c r="U2147">
        <v>1908</v>
      </c>
      <c r="V2147">
        <v>1976</v>
      </c>
      <c r="W2147">
        <f>AVERAGE(Tabla31[[#This Row],[gr15_0]:[gr15_9]])</f>
        <v>1923.7</v>
      </c>
      <c r="Y2147">
        <v>2116</v>
      </c>
      <c r="Z2147">
        <v>2103</v>
      </c>
      <c r="AA2147">
        <v>2085</v>
      </c>
      <c r="AB2147">
        <v>2085</v>
      </c>
      <c r="AC2147">
        <v>2090</v>
      </c>
      <c r="AD2147">
        <v>2090</v>
      </c>
      <c r="AE2147">
        <v>2198</v>
      </c>
      <c r="AF2147">
        <v>2142</v>
      </c>
      <c r="AG2147">
        <v>2131</v>
      </c>
      <c r="AH2147">
        <v>2085</v>
      </c>
      <c r="AI2147" s="5">
        <f>AVERAGE(Tabla30[[#This Row],[gr17_0]:[gr17_9]])</f>
        <v>2112.5</v>
      </c>
      <c r="AK2147">
        <v>2962</v>
      </c>
      <c r="AL2147">
        <v>2803</v>
      </c>
      <c r="AM2147">
        <v>2962</v>
      </c>
      <c r="AN2147">
        <v>2930</v>
      </c>
      <c r="AO2147">
        <v>2853</v>
      </c>
      <c r="AP2147">
        <v>2707</v>
      </c>
      <c r="AQ2147">
        <v>2758</v>
      </c>
      <c r="AR2147">
        <v>2816</v>
      </c>
      <c r="AS2147">
        <v>2707</v>
      </c>
      <c r="AT2147">
        <v>2758</v>
      </c>
      <c r="AU2147">
        <f>AVERAGE(Tabla34[[#This Row],[gr21_0]:[gr21_9]])</f>
        <v>2825.6</v>
      </c>
    </row>
    <row r="2148" spans="1:47">
      <c r="A2148">
        <v>1799</v>
      </c>
      <c r="B2148">
        <v>1799</v>
      </c>
      <c r="C2148">
        <v>1799</v>
      </c>
      <c r="D2148">
        <v>1799</v>
      </c>
      <c r="E2148">
        <v>1799</v>
      </c>
      <c r="F2148">
        <v>1799</v>
      </c>
      <c r="G2148">
        <v>1799</v>
      </c>
      <c r="H2148">
        <v>1799</v>
      </c>
      <c r="I2148">
        <v>1799</v>
      </c>
      <c r="J2148">
        <v>1799</v>
      </c>
      <c r="K2148">
        <f>AVERAGE(Tabla33[[#This Row],[gr12_0]:[gr12_9]])</f>
        <v>1799</v>
      </c>
      <c r="M2148">
        <v>1908</v>
      </c>
      <c r="N2148">
        <v>1908</v>
      </c>
      <c r="O2148">
        <v>1908</v>
      </c>
      <c r="P2148" s="4">
        <v>1997</v>
      </c>
      <c r="Q2148">
        <v>1908</v>
      </c>
      <c r="R2148">
        <v>1908</v>
      </c>
      <c r="S2148">
        <v>1908</v>
      </c>
      <c r="T2148">
        <v>1908</v>
      </c>
      <c r="U2148">
        <v>1908</v>
      </c>
      <c r="V2148">
        <v>1976</v>
      </c>
      <c r="W2148">
        <f>AVERAGE(Tabla31[[#This Row],[gr15_0]:[gr15_9]])</f>
        <v>1923.7</v>
      </c>
      <c r="Y2148">
        <v>2116</v>
      </c>
      <c r="Z2148">
        <v>2103</v>
      </c>
      <c r="AA2148">
        <v>2085</v>
      </c>
      <c r="AB2148">
        <v>2085</v>
      </c>
      <c r="AC2148">
        <v>2090</v>
      </c>
      <c r="AD2148">
        <v>2090</v>
      </c>
      <c r="AE2148">
        <v>2198</v>
      </c>
      <c r="AF2148">
        <v>2142</v>
      </c>
      <c r="AG2148">
        <v>2131</v>
      </c>
      <c r="AH2148">
        <v>2085</v>
      </c>
      <c r="AI2148" s="5">
        <f>AVERAGE(Tabla30[[#This Row],[gr17_0]:[gr17_9]])</f>
        <v>2112.5</v>
      </c>
      <c r="AK2148">
        <v>2962</v>
      </c>
      <c r="AL2148">
        <v>2803</v>
      </c>
      <c r="AM2148">
        <v>2962</v>
      </c>
      <c r="AN2148">
        <v>2930</v>
      </c>
      <c r="AO2148">
        <v>2853</v>
      </c>
      <c r="AP2148">
        <v>2707</v>
      </c>
      <c r="AQ2148">
        <v>2758</v>
      </c>
      <c r="AR2148">
        <v>2816</v>
      </c>
      <c r="AS2148">
        <v>2707</v>
      </c>
      <c r="AT2148">
        <v>2758</v>
      </c>
      <c r="AU2148">
        <f>AVERAGE(Tabla34[[#This Row],[gr21_0]:[gr21_9]])</f>
        <v>2825.6</v>
      </c>
    </row>
    <row r="2149" spans="1:47">
      <c r="A2149">
        <v>1799</v>
      </c>
      <c r="B2149">
        <v>1799</v>
      </c>
      <c r="C2149">
        <v>1799</v>
      </c>
      <c r="D2149">
        <v>1799</v>
      </c>
      <c r="E2149">
        <v>1799</v>
      </c>
      <c r="F2149">
        <v>1799</v>
      </c>
      <c r="G2149">
        <v>1799</v>
      </c>
      <c r="H2149">
        <v>1799</v>
      </c>
      <c r="I2149">
        <v>1799</v>
      </c>
      <c r="J2149">
        <v>1799</v>
      </c>
      <c r="K2149">
        <f>AVERAGE(Tabla33[[#This Row],[gr12_0]:[gr12_9]])</f>
        <v>1799</v>
      </c>
      <c r="M2149">
        <v>1908</v>
      </c>
      <c r="N2149">
        <v>1908</v>
      </c>
      <c r="O2149">
        <v>1908</v>
      </c>
      <c r="P2149" s="4">
        <v>1997</v>
      </c>
      <c r="Q2149">
        <v>1908</v>
      </c>
      <c r="R2149">
        <v>1908</v>
      </c>
      <c r="S2149">
        <v>1908</v>
      </c>
      <c r="T2149">
        <v>1908</v>
      </c>
      <c r="U2149">
        <v>1908</v>
      </c>
      <c r="V2149">
        <v>1976</v>
      </c>
      <c r="W2149">
        <f>AVERAGE(Tabla31[[#This Row],[gr15_0]:[gr15_9]])</f>
        <v>1923.7</v>
      </c>
      <c r="Y2149">
        <v>2116</v>
      </c>
      <c r="Z2149">
        <v>2103</v>
      </c>
      <c r="AA2149">
        <v>2085</v>
      </c>
      <c r="AB2149">
        <v>2085</v>
      </c>
      <c r="AC2149">
        <v>2090</v>
      </c>
      <c r="AD2149">
        <v>2090</v>
      </c>
      <c r="AE2149">
        <v>2198</v>
      </c>
      <c r="AF2149">
        <v>2142</v>
      </c>
      <c r="AG2149">
        <v>2131</v>
      </c>
      <c r="AH2149">
        <v>2085</v>
      </c>
      <c r="AI2149" s="5">
        <f>AVERAGE(Tabla30[[#This Row],[gr17_0]:[gr17_9]])</f>
        <v>2112.5</v>
      </c>
      <c r="AK2149">
        <v>2962</v>
      </c>
      <c r="AL2149">
        <v>2803</v>
      </c>
      <c r="AM2149">
        <v>2962</v>
      </c>
      <c r="AN2149">
        <v>2930</v>
      </c>
      <c r="AO2149">
        <v>2853</v>
      </c>
      <c r="AP2149">
        <v>2707</v>
      </c>
      <c r="AQ2149">
        <v>2758</v>
      </c>
      <c r="AR2149">
        <v>2816</v>
      </c>
      <c r="AS2149">
        <v>2707</v>
      </c>
      <c r="AT2149">
        <v>2758</v>
      </c>
      <c r="AU2149">
        <f>AVERAGE(Tabla34[[#This Row],[gr21_0]:[gr21_9]])</f>
        <v>2825.6</v>
      </c>
    </row>
    <row r="2150" spans="1:47">
      <c r="A2150">
        <v>1799</v>
      </c>
      <c r="B2150">
        <v>1799</v>
      </c>
      <c r="C2150">
        <v>1799</v>
      </c>
      <c r="D2150">
        <v>1799</v>
      </c>
      <c r="E2150">
        <v>1799</v>
      </c>
      <c r="F2150">
        <v>1799</v>
      </c>
      <c r="G2150">
        <v>1799</v>
      </c>
      <c r="H2150">
        <v>1799</v>
      </c>
      <c r="I2150">
        <v>1799</v>
      </c>
      <c r="J2150">
        <v>1799</v>
      </c>
      <c r="K2150">
        <f>AVERAGE(Tabla33[[#This Row],[gr12_0]:[gr12_9]])</f>
        <v>1799</v>
      </c>
      <c r="M2150">
        <v>1908</v>
      </c>
      <c r="N2150">
        <v>1908</v>
      </c>
      <c r="O2150">
        <v>1908</v>
      </c>
      <c r="P2150" s="4">
        <v>1997</v>
      </c>
      <c r="Q2150">
        <v>1908</v>
      </c>
      <c r="R2150">
        <v>1908</v>
      </c>
      <c r="S2150">
        <v>1908</v>
      </c>
      <c r="T2150">
        <v>1908</v>
      </c>
      <c r="U2150">
        <v>1908</v>
      </c>
      <c r="V2150">
        <v>1976</v>
      </c>
      <c r="W2150">
        <f>AVERAGE(Tabla31[[#This Row],[gr15_0]:[gr15_9]])</f>
        <v>1923.7</v>
      </c>
      <c r="Y2150">
        <v>2116</v>
      </c>
      <c r="Z2150">
        <v>2103</v>
      </c>
      <c r="AA2150">
        <v>2085</v>
      </c>
      <c r="AB2150">
        <v>2085</v>
      </c>
      <c r="AC2150">
        <v>2090</v>
      </c>
      <c r="AD2150">
        <v>2090</v>
      </c>
      <c r="AE2150">
        <v>2198</v>
      </c>
      <c r="AF2150">
        <v>2142</v>
      </c>
      <c r="AG2150">
        <v>2131</v>
      </c>
      <c r="AH2150">
        <v>2085</v>
      </c>
      <c r="AI2150" s="5">
        <f>AVERAGE(Tabla30[[#This Row],[gr17_0]:[gr17_9]])</f>
        <v>2112.5</v>
      </c>
      <c r="AK2150">
        <v>2962</v>
      </c>
      <c r="AL2150">
        <v>2803</v>
      </c>
      <c r="AM2150">
        <v>2962</v>
      </c>
      <c r="AN2150">
        <v>2930</v>
      </c>
      <c r="AO2150">
        <v>2853</v>
      </c>
      <c r="AP2150">
        <v>2707</v>
      </c>
      <c r="AQ2150">
        <v>2758</v>
      </c>
      <c r="AR2150">
        <v>2816</v>
      </c>
      <c r="AS2150">
        <v>2707</v>
      </c>
      <c r="AT2150">
        <v>2758</v>
      </c>
      <c r="AU2150">
        <f>AVERAGE(Tabla34[[#This Row],[gr21_0]:[gr21_9]])</f>
        <v>2825.6</v>
      </c>
    </row>
    <row r="2151" spans="1:47">
      <c r="A2151">
        <v>1799</v>
      </c>
      <c r="B2151">
        <v>1799</v>
      </c>
      <c r="C2151">
        <v>1799</v>
      </c>
      <c r="D2151">
        <v>1799</v>
      </c>
      <c r="E2151">
        <v>1799</v>
      </c>
      <c r="F2151">
        <v>1799</v>
      </c>
      <c r="G2151">
        <v>1799</v>
      </c>
      <c r="H2151">
        <v>1799</v>
      </c>
      <c r="I2151">
        <v>1799</v>
      </c>
      <c r="J2151">
        <v>1799</v>
      </c>
      <c r="K2151">
        <f>AVERAGE(Tabla33[[#This Row],[gr12_0]:[gr12_9]])</f>
        <v>1799</v>
      </c>
      <c r="M2151">
        <v>1908</v>
      </c>
      <c r="N2151">
        <v>1908</v>
      </c>
      <c r="O2151">
        <v>1908</v>
      </c>
      <c r="P2151" s="4">
        <v>1997</v>
      </c>
      <c r="Q2151">
        <v>1908</v>
      </c>
      <c r="R2151">
        <v>1908</v>
      </c>
      <c r="S2151">
        <v>1908</v>
      </c>
      <c r="T2151">
        <v>1908</v>
      </c>
      <c r="U2151">
        <v>1908</v>
      </c>
      <c r="V2151">
        <v>1976</v>
      </c>
      <c r="W2151">
        <f>AVERAGE(Tabla31[[#This Row],[gr15_0]:[gr15_9]])</f>
        <v>1923.7</v>
      </c>
      <c r="Y2151">
        <v>2116</v>
      </c>
      <c r="Z2151">
        <v>2103</v>
      </c>
      <c r="AA2151">
        <v>2085</v>
      </c>
      <c r="AB2151">
        <v>2085</v>
      </c>
      <c r="AC2151">
        <v>2090</v>
      </c>
      <c r="AD2151">
        <v>2090</v>
      </c>
      <c r="AE2151">
        <v>2198</v>
      </c>
      <c r="AF2151">
        <v>2142</v>
      </c>
      <c r="AG2151">
        <v>2131</v>
      </c>
      <c r="AH2151">
        <v>2085</v>
      </c>
      <c r="AI2151" s="5">
        <f>AVERAGE(Tabla30[[#This Row],[gr17_0]:[gr17_9]])</f>
        <v>2112.5</v>
      </c>
      <c r="AK2151">
        <v>2962</v>
      </c>
      <c r="AL2151">
        <v>2803</v>
      </c>
      <c r="AM2151">
        <v>2962</v>
      </c>
      <c r="AN2151">
        <v>2930</v>
      </c>
      <c r="AO2151">
        <v>2853</v>
      </c>
      <c r="AP2151">
        <v>2707</v>
      </c>
      <c r="AQ2151">
        <v>2758</v>
      </c>
      <c r="AR2151">
        <v>2816</v>
      </c>
      <c r="AS2151">
        <v>2707</v>
      </c>
      <c r="AT2151">
        <v>2758</v>
      </c>
      <c r="AU2151">
        <f>AVERAGE(Tabla34[[#This Row],[gr21_0]:[gr21_9]])</f>
        <v>2825.6</v>
      </c>
    </row>
    <row r="2152" spans="1:47">
      <c r="A2152">
        <v>1799</v>
      </c>
      <c r="B2152">
        <v>1799</v>
      </c>
      <c r="C2152">
        <v>1799</v>
      </c>
      <c r="D2152">
        <v>1799</v>
      </c>
      <c r="E2152">
        <v>1799</v>
      </c>
      <c r="F2152">
        <v>1799</v>
      </c>
      <c r="G2152">
        <v>1799</v>
      </c>
      <c r="H2152">
        <v>1799</v>
      </c>
      <c r="I2152">
        <v>1799</v>
      </c>
      <c r="J2152">
        <v>1799</v>
      </c>
      <c r="K2152">
        <f>AVERAGE(Tabla33[[#This Row],[gr12_0]:[gr12_9]])</f>
        <v>1799</v>
      </c>
      <c r="M2152">
        <v>1908</v>
      </c>
      <c r="N2152">
        <v>1908</v>
      </c>
      <c r="O2152">
        <v>1908</v>
      </c>
      <c r="P2152" s="4">
        <v>1997</v>
      </c>
      <c r="Q2152">
        <v>1908</v>
      </c>
      <c r="R2152">
        <v>1908</v>
      </c>
      <c r="S2152">
        <v>1908</v>
      </c>
      <c r="T2152">
        <v>1908</v>
      </c>
      <c r="U2152">
        <v>1908</v>
      </c>
      <c r="V2152">
        <v>1976</v>
      </c>
      <c r="W2152">
        <f>AVERAGE(Tabla31[[#This Row],[gr15_0]:[gr15_9]])</f>
        <v>1923.7</v>
      </c>
      <c r="Y2152">
        <v>2116</v>
      </c>
      <c r="Z2152">
        <v>2103</v>
      </c>
      <c r="AA2152">
        <v>2085</v>
      </c>
      <c r="AB2152">
        <v>2085</v>
      </c>
      <c r="AC2152">
        <v>2090</v>
      </c>
      <c r="AD2152">
        <v>2090</v>
      </c>
      <c r="AE2152">
        <v>2198</v>
      </c>
      <c r="AF2152">
        <v>2142</v>
      </c>
      <c r="AG2152">
        <v>2131</v>
      </c>
      <c r="AH2152">
        <v>2085</v>
      </c>
      <c r="AI2152" s="5">
        <f>AVERAGE(Tabla30[[#This Row],[gr17_0]:[gr17_9]])</f>
        <v>2112.5</v>
      </c>
      <c r="AK2152">
        <v>2962</v>
      </c>
      <c r="AL2152">
        <v>2803</v>
      </c>
      <c r="AM2152">
        <v>2962</v>
      </c>
      <c r="AN2152">
        <v>2930</v>
      </c>
      <c r="AO2152">
        <v>2853</v>
      </c>
      <c r="AP2152">
        <v>2707</v>
      </c>
      <c r="AQ2152">
        <v>2758</v>
      </c>
      <c r="AR2152">
        <v>2816</v>
      </c>
      <c r="AS2152">
        <v>2707</v>
      </c>
      <c r="AT2152">
        <v>2758</v>
      </c>
      <c r="AU2152">
        <f>AVERAGE(Tabla34[[#This Row],[gr21_0]:[gr21_9]])</f>
        <v>2825.6</v>
      </c>
    </row>
    <row r="2153" spans="1:47">
      <c r="A2153">
        <v>1799</v>
      </c>
      <c r="B2153">
        <v>1799</v>
      </c>
      <c r="C2153">
        <v>1799</v>
      </c>
      <c r="D2153">
        <v>1799</v>
      </c>
      <c r="E2153">
        <v>1799</v>
      </c>
      <c r="F2153">
        <v>1799</v>
      </c>
      <c r="G2153">
        <v>1799</v>
      </c>
      <c r="H2153">
        <v>1799</v>
      </c>
      <c r="I2153">
        <v>1799</v>
      </c>
      <c r="J2153">
        <v>1799</v>
      </c>
      <c r="K2153">
        <f>AVERAGE(Tabla33[[#This Row],[gr12_0]:[gr12_9]])</f>
        <v>1799</v>
      </c>
      <c r="M2153">
        <v>1908</v>
      </c>
      <c r="N2153">
        <v>1908</v>
      </c>
      <c r="O2153">
        <v>1908</v>
      </c>
      <c r="P2153" s="4">
        <v>1997</v>
      </c>
      <c r="Q2153">
        <v>1908</v>
      </c>
      <c r="R2153">
        <v>1908</v>
      </c>
      <c r="S2153">
        <v>1908</v>
      </c>
      <c r="T2153">
        <v>1908</v>
      </c>
      <c r="U2153">
        <v>1908</v>
      </c>
      <c r="V2153">
        <v>1976</v>
      </c>
      <c r="W2153">
        <f>AVERAGE(Tabla31[[#This Row],[gr15_0]:[gr15_9]])</f>
        <v>1923.7</v>
      </c>
      <c r="Y2153">
        <v>2116</v>
      </c>
      <c r="Z2153">
        <v>2103</v>
      </c>
      <c r="AA2153">
        <v>2085</v>
      </c>
      <c r="AB2153">
        <v>2085</v>
      </c>
      <c r="AC2153">
        <v>2090</v>
      </c>
      <c r="AD2153">
        <v>2090</v>
      </c>
      <c r="AE2153">
        <v>2198</v>
      </c>
      <c r="AF2153">
        <v>2142</v>
      </c>
      <c r="AG2153">
        <v>2131</v>
      </c>
      <c r="AH2153">
        <v>2085</v>
      </c>
      <c r="AI2153" s="5">
        <f>AVERAGE(Tabla30[[#This Row],[gr17_0]:[gr17_9]])</f>
        <v>2112.5</v>
      </c>
      <c r="AK2153">
        <v>2962</v>
      </c>
      <c r="AL2153">
        <v>2803</v>
      </c>
      <c r="AM2153">
        <v>2962</v>
      </c>
      <c r="AN2153">
        <v>2930</v>
      </c>
      <c r="AO2153">
        <v>2853</v>
      </c>
      <c r="AP2153">
        <v>2707</v>
      </c>
      <c r="AQ2153">
        <v>2758</v>
      </c>
      <c r="AR2153">
        <v>2816</v>
      </c>
      <c r="AS2153">
        <v>2707</v>
      </c>
      <c r="AT2153">
        <v>2758</v>
      </c>
      <c r="AU2153">
        <f>AVERAGE(Tabla34[[#This Row],[gr21_0]:[gr21_9]])</f>
        <v>2825.6</v>
      </c>
    </row>
    <row r="2154" spans="1:47">
      <c r="A2154">
        <v>1799</v>
      </c>
      <c r="B2154">
        <v>1799</v>
      </c>
      <c r="C2154">
        <v>1799</v>
      </c>
      <c r="D2154">
        <v>1799</v>
      </c>
      <c r="E2154">
        <v>1799</v>
      </c>
      <c r="F2154">
        <v>1799</v>
      </c>
      <c r="G2154">
        <v>1799</v>
      </c>
      <c r="H2154">
        <v>1799</v>
      </c>
      <c r="I2154">
        <v>1799</v>
      </c>
      <c r="J2154">
        <v>1799</v>
      </c>
      <c r="K2154">
        <f>AVERAGE(Tabla33[[#This Row],[gr12_0]:[gr12_9]])</f>
        <v>1799</v>
      </c>
      <c r="M2154">
        <v>1908</v>
      </c>
      <c r="N2154">
        <v>1908</v>
      </c>
      <c r="O2154">
        <v>1908</v>
      </c>
      <c r="P2154" s="4">
        <v>1997</v>
      </c>
      <c r="Q2154">
        <v>1908</v>
      </c>
      <c r="R2154">
        <v>1908</v>
      </c>
      <c r="S2154">
        <v>1908</v>
      </c>
      <c r="T2154">
        <v>1908</v>
      </c>
      <c r="U2154">
        <v>1908</v>
      </c>
      <c r="V2154">
        <v>1976</v>
      </c>
      <c r="W2154">
        <f>AVERAGE(Tabla31[[#This Row],[gr15_0]:[gr15_9]])</f>
        <v>1923.7</v>
      </c>
      <c r="Y2154">
        <v>2116</v>
      </c>
      <c r="Z2154">
        <v>2103</v>
      </c>
      <c r="AA2154">
        <v>2085</v>
      </c>
      <c r="AB2154">
        <v>2085</v>
      </c>
      <c r="AC2154">
        <v>2090</v>
      </c>
      <c r="AD2154">
        <v>2090</v>
      </c>
      <c r="AE2154">
        <v>2198</v>
      </c>
      <c r="AF2154">
        <v>2142</v>
      </c>
      <c r="AG2154">
        <v>2131</v>
      </c>
      <c r="AH2154">
        <v>2085</v>
      </c>
      <c r="AI2154" s="5">
        <f>AVERAGE(Tabla30[[#This Row],[gr17_0]:[gr17_9]])</f>
        <v>2112.5</v>
      </c>
      <c r="AK2154">
        <v>2962</v>
      </c>
      <c r="AL2154">
        <v>2803</v>
      </c>
      <c r="AM2154">
        <v>2962</v>
      </c>
      <c r="AN2154">
        <v>2930</v>
      </c>
      <c r="AO2154">
        <v>2853</v>
      </c>
      <c r="AP2154">
        <v>2707</v>
      </c>
      <c r="AQ2154">
        <v>2758</v>
      </c>
      <c r="AR2154">
        <v>2816</v>
      </c>
      <c r="AS2154">
        <v>2707</v>
      </c>
      <c r="AT2154">
        <v>2758</v>
      </c>
      <c r="AU2154">
        <f>AVERAGE(Tabla34[[#This Row],[gr21_0]:[gr21_9]])</f>
        <v>2825.6</v>
      </c>
    </row>
    <row r="2155" spans="1:47">
      <c r="A2155">
        <v>1799</v>
      </c>
      <c r="B2155">
        <v>1799</v>
      </c>
      <c r="C2155">
        <v>1799</v>
      </c>
      <c r="D2155">
        <v>1799</v>
      </c>
      <c r="E2155">
        <v>1799</v>
      </c>
      <c r="F2155">
        <v>1799</v>
      </c>
      <c r="G2155">
        <v>1799</v>
      </c>
      <c r="H2155">
        <v>1799</v>
      </c>
      <c r="I2155">
        <v>1799</v>
      </c>
      <c r="J2155">
        <v>1799</v>
      </c>
      <c r="K2155">
        <f>AVERAGE(Tabla33[[#This Row],[gr12_0]:[gr12_9]])</f>
        <v>1799</v>
      </c>
      <c r="M2155">
        <v>1908</v>
      </c>
      <c r="N2155">
        <v>1908</v>
      </c>
      <c r="O2155">
        <v>1908</v>
      </c>
      <c r="P2155" s="4">
        <v>1997</v>
      </c>
      <c r="Q2155">
        <v>1908</v>
      </c>
      <c r="R2155">
        <v>1908</v>
      </c>
      <c r="S2155">
        <v>1908</v>
      </c>
      <c r="T2155">
        <v>1908</v>
      </c>
      <c r="U2155">
        <v>1908</v>
      </c>
      <c r="V2155">
        <v>1976</v>
      </c>
      <c r="W2155">
        <f>AVERAGE(Tabla31[[#This Row],[gr15_0]:[gr15_9]])</f>
        <v>1923.7</v>
      </c>
      <c r="Y2155">
        <v>2116</v>
      </c>
      <c r="Z2155">
        <v>2103</v>
      </c>
      <c r="AA2155">
        <v>2085</v>
      </c>
      <c r="AB2155">
        <v>2085</v>
      </c>
      <c r="AC2155">
        <v>2090</v>
      </c>
      <c r="AD2155">
        <v>2090</v>
      </c>
      <c r="AE2155">
        <v>2146</v>
      </c>
      <c r="AF2155">
        <v>2142</v>
      </c>
      <c r="AG2155">
        <v>2131</v>
      </c>
      <c r="AH2155">
        <v>2085</v>
      </c>
      <c r="AI2155" s="5">
        <f>AVERAGE(Tabla30[[#This Row],[gr17_0]:[gr17_9]])</f>
        <v>2107.3000000000002</v>
      </c>
      <c r="AK2155">
        <v>2962</v>
      </c>
      <c r="AL2155">
        <v>2803</v>
      </c>
      <c r="AM2155">
        <v>2962</v>
      </c>
      <c r="AN2155">
        <v>2930</v>
      </c>
      <c r="AO2155">
        <v>2853</v>
      </c>
      <c r="AP2155">
        <v>2707</v>
      </c>
      <c r="AQ2155">
        <v>2758</v>
      </c>
      <c r="AR2155">
        <v>2816</v>
      </c>
      <c r="AS2155">
        <v>2707</v>
      </c>
      <c r="AT2155">
        <v>2758</v>
      </c>
      <c r="AU2155">
        <f>AVERAGE(Tabla34[[#This Row],[gr21_0]:[gr21_9]])</f>
        <v>2825.6</v>
      </c>
    </row>
    <row r="2156" spans="1:47">
      <c r="A2156">
        <v>1799</v>
      </c>
      <c r="B2156">
        <v>1799</v>
      </c>
      <c r="C2156">
        <v>1799</v>
      </c>
      <c r="D2156">
        <v>1799</v>
      </c>
      <c r="E2156">
        <v>1799</v>
      </c>
      <c r="F2156">
        <v>1799</v>
      </c>
      <c r="G2156">
        <v>1799</v>
      </c>
      <c r="H2156">
        <v>1799</v>
      </c>
      <c r="I2156">
        <v>1799</v>
      </c>
      <c r="J2156">
        <v>1799</v>
      </c>
      <c r="K2156">
        <f>AVERAGE(Tabla33[[#This Row],[gr12_0]:[gr12_9]])</f>
        <v>1799</v>
      </c>
      <c r="M2156">
        <v>1908</v>
      </c>
      <c r="N2156">
        <v>1908</v>
      </c>
      <c r="O2156">
        <v>1908</v>
      </c>
      <c r="P2156" s="4">
        <v>1997</v>
      </c>
      <c r="Q2156">
        <v>1908</v>
      </c>
      <c r="R2156">
        <v>1908</v>
      </c>
      <c r="S2156">
        <v>1908</v>
      </c>
      <c r="T2156">
        <v>1908</v>
      </c>
      <c r="U2156">
        <v>1908</v>
      </c>
      <c r="V2156">
        <v>1976</v>
      </c>
      <c r="W2156">
        <f>AVERAGE(Tabla31[[#This Row],[gr15_0]:[gr15_9]])</f>
        <v>1923.7</v>
      </c>
      <c r="Y2156">
        <v>2116</v>
      </c>
      <c r="Z2156">
        <v>2103</v>
      </c>
      <c r="AA2156">
        <v>2085</v>
      </c>
      <c r="AB2156">
        <v>2085</v>
      </c>
      <c r="AC2156">
        <v>2090</v>
      </c>
      <c r="AD2156">
        <v>2090</v>
      </c>
      <c r="AE2156">
        <v>2146</v>
      </c>
      <c r="AF2156">
        <v>2142</v>
      </c>
      <c r="AG2156">
        <v>2131</v>
      </c>
      <c r="AH2156">
        <v>2085</v>
      </c>
      <c r="AI2156" s="5">
        <f>AVERAGE(Tabla30[[#This Row],[gr17_0]:[gr17_9]])</f>
        <v>2107.3000000000002</v>
      </c>
      <c r="AK2156">
        <v>2962</v>
      </c>
      <c r="AL2156">
        <v>2803</v>
      </c>
      <c r="AM2156">
        <v>2962</v>
      </c>
      <c r="AN2156">
        <v>2930</v>
      </c>
      <c r="AO2156">
        <v>2853</v>
      </c>
      <c r="AP2156">
        <v>2707</v>
      </c>
      <c r="AQ2156">
        <v>2758</v>
      </c>
      <c r="AR2156">
        <v>2816</v>
      </c>
      <c r="AS2156">
        <v>2707</v>
      </c>
      <c r="AT2156">
        <v>2758</v>
      </c>
      <c r="AU2156">
        <f>AVERAGE(Tabla34[[#This Row],[gr21_0]:[gr21_9]])</f>
        <v>2825.6</v>
      </c>
    </row>
    <row r="2157" spans="1:47">
      <c r="A2157">
        <v>1799</v>
      </c>
      <c r="B2157">
        <v>1799</v>
      </c>
      <c r="C2157">
        <v>1799</v>
      </c>
      <c r="D2157">
        <v>1799</v>
      </c>
      <c r="E2157">
        <v>1799</v>
      </c>
      <c r="F2157">
        <v>1799</v>
      </c>
      <c r="G2157">
        <v>1799</v>
      </c>
      <c r="H2157">
        <v>1799</v>
      </c>
      <c r="I2157">
        <v>1799</v>
      </c>
      <c r="J2157">
        <v>1799</v>
      </c>
      <c r="K2157">
        <f>AVERAGE(Tabla33[[#This Row],[gr12_0]:[gr12_9]])</f>
        <v>1799</v>
      </c>
      <c r="M2157">
        <v>1908</v>
      </c>
      <c r="N2157">
        <v>1908</v>
      </c>
      <c r="O2157">
        <v>1908</v>
      </c>
      <c r="P2157" s="4">
        <v>1997</v>
      </c>
      <c r="Q2157">
        <v>1908</v>
      </c>
      <c r="R2157">
        <v>1908</v>
      </c>
      <c r="S2157">
        <v>1908</v>
      </c>
      <c r="T2157">
        <v>1908</v>
      </c>
      <c r="U2157">
        <v>1908</v>
      </c>
      <c r="V2157">
        <v>1976</v>
      </c>
      <c r="W2157">
        <f>AVERAGE(Tabla31[[#This Row],[gr15_0]:[gr15_9]])</f>
        <v>1923.7</v>
      </c>
      <c r="Y2157">
        <v>2116</v>
      </c>
      <c r="Z2157">
        <v>2103</v>
      </c>
      <c r="AA2157">
        <v>2085</v>
      </c>
      <c r="AB2157">
        <v>2085</v>
      </c>
      <c r="AC2157">
        <v>2090</v>
      </c>
      <c r="AD2157">
        <v>2090</v>
      </c>
      <c r="AE2157">
        <v>2146</v>
      </c>
      <c r="AF2157">
        <v>2142</v>
      </c>
      <c r="AG2157">
        <v>2131</v>
      </c>
      <c r="AH2157">
        <v>2085</v>
      </c>
      <c r="AI2157" s="5">
        <f>AVERAGE(Tabla30[[#This Row],[gr17_0]:[gr17_9]])</f>
        <v>2107.3000000000002</v>
      </c>
      <c r="AK2157">
        <v>2962</v>
      </c>
      <c r="AL2157">
        <v>2803</v>
      </c>
      <c r="AM2157">
        <v>2962</v>
      </c>
      <c r="AN2157">
        <v>2930</v>
      </c>
      <c r="AO2157">
        <v>2853</v>
      </c>
      <c r="AP2157">
        <v>2707</v>
      </c>
      <c r="AQ2157">
        <v>2758</v>
      </c>
      <c r="AR2157">
        <v>2816</v>
      </c>
      <c r="AS2157">
        <v>2707</v>
      </c>
      <c r="AT2157">
        <v>2758</v>
      </c>
      <c r="AU2157">
        <f>AVERAGE(Tabla34[[#This Row],[gr21_0]:[gr21_9]])</f>
        <v>2825.6</v>
      </c>
    </row>
    <row r="2158" spans="1:47">
      <c r="A2158">
        <v>1799</v>
      </c>
      <c r="B2158">
        <v>1799</v>
      </c>
      <c r="C2158">
        <v>1799</v>
      </c>
      <c r="D2158">
        <v>1799</v>
      </c>
      <c r="E2158">
        <v>1799</v>
      </c>
      <c r="F2158">
        <v>1799</v>
      </c>
      <c r="G2158">
        <v>1799</v>
      </c>
      <c r="H2158">
        <v>1799</v>
      </c>
      <c r="I2158">
        <v>1799</v>
      </c>
      <c r="J2158">
        <v>1799</v>
      </c>
      <c r="K2158">
        <f>AVERAGE(Tabla33[[#This Row],[gr12_0]:[gr12_9]])</f>
        <v>1799</v>
      </c>
      <c r="M2158">
        <v>1908</v>
      </c>
      <c r="N2158">
        <v>1908</v>
      </c>
      <c r="O2158">
        <v>1908</v>
      </c>
      <c r="P2158" s="4">
        <v>1997</v>
      </c>
      <c r="Q2158">
        <v>1908</v>
      </c>
      <c r="R2158">
        <v>1908</v>
      </c>
      <c r="S2158">
        <v>1908</v>
      </c>
      <c r="T2158">
        <v>1908</v>
      </c>
      <c r="U2158">
        <v>1908</v>
      </c>
      <c r="V2158">
        <v>1976</v>
      </c>
      <c r="W2158">
        <f>AVERAGE(Tabla31[[#This Row],[gr15_0]:[gr15_9]])</f>
        <v>1923.7</v>
      </c>
      <c r="Y2158">
        <v>2116</v>
      </c>
      <c r="Z2158">
        <v>2103</v>
      </c>
      <c r="AA2158">
        <v>2085</v>
      </c>
      <c r="AB2158">
        <v>2085</v>
      </c>
      <c r="AC2158">
        <v>2090</v>
      </c>
      <c r="AD2158">
        <v>2090</v>
      </c>
      <c r="AE2158">
        <v>2146</v>
      </c>
      <c r="AF2158">
        <v>2142</v>
      </c>
      <c r="AG2158">
        <v>2131</v>
      </c>
      <c r="AH2158">
        <v>2085</v>
      </c>
      <c r="AI2158" s="5">
        <f>AVERAGE(Tabla30[[#This Row],[gr17_0]:[gr17_9]])</f>
        <v>2107.3000000000002</v>
      </c>
      <c r="AK2158">
        <v>2962</v>
      </c>
      <c r="AL2158">
        <v>2803</v>
      </c>
      <c r="AM2158">
        <v>2962</v>
      </c>
      <c r="AN2158">
        <v>2930</v>
      </c>
      <c r="AO2158">
        <v>2853</v>
      </c>
      <c r="AP2158">
        <v>2707</v>
      </c>
      <c r="AQ2158">
        <v>2758</v>
      </c>
      <c r="AR2158">
        <v>2816</v>
      </c>
      <c r="AS2158">
        <v>2707</v>
      </c>
      <c r="AT2158">
        <v>2758</v>
      </c>
      <c r="AU2158">
        <f>AVERAGE(Tabla34[[#This Row],[gr21_0]:[gr21_9]])</f>
        <v>2825.6</v>
      </c>
    </row>
    <row r="2159" spans="1:47">
      <c r="A2159">
        <v>1799</v>
      </c>
      <c r="B2159">
        <v>1799</v>
      </c>
      <c r="C2159">
        <v>1799</v>
      </c>
      <c r="D2159">
        <v>1799</v>
      </c>
      <c r="E2159">
        <v>1799</v>
      </c>
      <c r="F2159">
        <v>1799</v>
      </c>
      <c r="G2159">
        <v>1799</v>
      </c>
      <c r="H2159">
        <v>1799</v>
      </c>
      <c r="I2159">
        <v>1799</v>
      </c>
      <c r="J2159">
        <v>1799</v>
      </c>
      <c r="K2159">
        <f>AVERAGE(Tabla33[[#This Row],[gr12_0]:[gr12_9]])</f>
        <v>1799</v>
      </c>
      <c r="M2159">
        <v>1908</v>
      </c>
      <c r="N2159">
        <v>1908</v>
      </c>
      <c r="O2159">
        <v>1908</v>
      </c>
      <c r="P2159" s="4">
        <v>1997</v>
      </c>
      <c r="Q2159">
        <v>1908</v>
      </c>
      <c r="R2159">
        <v>1908</v>
      </c>
      <c r="S2159">
        <v>1908</v>
      </c>
      <c r="T2159">
        <v>1908</v>
      </c>
      <c r="U2159">
        <v>1908</v>
      </c>
      <c r="V2159">
        <v>1976</v>
      </c>
      <c r="W2159">
        <f>AVERAGE(Tabla31[[#This Row],[gr15_0]:[gr15_9]])</f>
        <v>1923.7</v>
      </c>
      <c r="Y2159">
        <v>2116</v>
      </c>
      <c r="Z2159">
        <v>2103</v>
      </c>
      <c r="AA2159">
        <v>2085</v>
      </c>
      <c r="AB2159">
        <v>2085</v>
      </c>
      <c r="AC2159">
        <v>2090</v>
      </c>
      <c r="AD2159">
        <v>2090</v>
      </c>
      <c r="AE2159">
        <v>2146</v>
      </c>
      <c r="AF2159">
        <v>2142</v>
      </c>
      <c r="AG2159">
        <v>2131</v>
      </c>
      <c r="AH2159">
        <v>2085</v>
      </c>
      <c r="AI2159" s="5">
        <f>AVERAGE(Tabla30[[#This Row],[gr17_0]:[gr17_9]])</f>
        <v>2107.3000000000002</v>
      </c>
      <c r="AK2159">
        <v>2962</v>
      </c>
      <c r="AL2159">
        <v>2803</v>
      </c>
      <c r="AM2159">
        <v>2962</v>
      </c>
      <c r="AN2159">
        <v>2930</v>
      </c>
      <c r="AO2159">
        <v>2853</v>
      </c>
      <c r="AP2159">
        <v>2707</v>
      </c>
      <c r="AQ2159">
        <v>2758</v>
      </c>
      <c r="AR2159">
        <v>2816</v>
      </c>
      <c r="AS2159">
        <v>2707</v>
      </c>
      <c r="AT2159">
        <v>2758</v>
      </c>
      <c r="AU2159">
        <f>AVERAGE(Tabla34[[#This Row],[gr21_0]:[gr21_9]])</f>
        <v>2825.6</v>
      </c>
    </row>
    <row r="2160" spans="1:47">
      <c r="A2160">
        <v>1799</v>
      </c>
      <c r="B2160">
        <v>1799</v>
      </c>
      <c r="C2160">
        <v>1799</v>
      </c>
      <c r="D2160">
        <v>1799</v>
      </c>
      <c r="E2160">
        <v>1799</v>
      </c>
      <c r="F2160">
        <v>1799</v>
      </c>
      <c r="G2160">
        <v>1799</v>
      </c>
      <c r="H2160">
        <v>1799</v>
      </c>
      <c r="I2160">
        <v>1799</v>
      </c>
      <c r="J2160">
        <v>1799</v>
      </c>
      <c r="K2160">
        <f>AVERAGE(Tabla33[[#This Row],[gr12_0]:[gr12_9]])</f>
        <v>1799</v>
      </c>
      <c r="M2160">
        <v>1908</v>
      </c>
      <c r="N2160">
        <v>1908</v>
      </c>
      <c r="O2160">
        <v>1908</v>
      </c>
      <c r="P2160" s="4">
        <v>1997</v>
      </c>
      <c r="Q2160">
        <v>1908</v>
      </c>
      <c r="R2160">
        <v>1908</v>
      </c>
      <c r="S2160">
        <v>1908</v>
      </c>
      <c r="T2160">
        <v>1908</v>
      </c>
      <c r="U2160">
        <v>1908</v>
      </c>
      <c r="V2160">
        <v>1976</v>
      </c>
      <c r="W2160">
        <f>AVERAGE(Tabla31[[#This Row],[gr15_0]:[gr15_9]])</f>
        <v>1923.7</v>
      </c>
      <c r="Y2160">
        <v>2116</v>
      </c>
      <c r="Z2160">
        <v>2103</v>
      </c>
      <c r="AA2160">
        <v>2085</v>
      </c>
      <c r="AB2160">
        <v>2085</v>
      </c>
      <c r="AC2160">
        <v>2090</v>
      </c>
      <c r="AD2160">
        <v>2090</v>
      </c>
      <c r="AE2160">
        <v>2146</v>
      </c>
      <c r="AF2160">
        <v>2142</v>
      </c>
      <c r="AG2160">
        <v>2131</v>
      </c>
      <c r="AH2160">
        <v>2085</v>
      </c>
      <c r="AI2160" s="5">
        <f>AVERAGE(Tabla30[[#This Row],[gr17_0]:[gr17_9]])</f>
        <v>2107.3000000000002</v>
      </c>
      <c r="AK2160">
        <v>2962</v>
      </c>
      <c r="AL2160">
        <v>2803</v>
      </c>
      <c r="AM2160">
        <v>2962</v>
      </c>
      <c r="AN2160">
        <v>2930</v>
      </c>
      <c r="AO2160">
        <v>2853</v>
      </c>
      <c r="AP2160">
        <v>2707</v>
      </c>
      <c r="AQ2160">
        <v>2758</v>
      </c>
      <c r="AR2160">
        <v>2816</v>
      </c>
      <c r="AS2160">
        <v>2707</v>
      </c>
      <c r="AT2160">
        <v>2758</v>
      </c>
      <c r="AU2160">
        <f>AVERAGE(Tabla34[[#This Row],[gr21_0]:[gr21_9]])</f>
        <v>2825.6</v>
      </c>
    </row>
    <row r="2161" spans="1:47">
      <c r="A2161">
        <v>1799</v>
      </c>
      <c r="B2161">
        <v>1799</v>
      </c>
      <c r="C2161">
        <v>1799</v>
      </c>
      <c r="D2161">
        <v>1799</v>
      </c>
      <c r="E2161">
        <v>1799</v>
      </c>
      <c r="F2161">
        <v>1799</v>
      </c>
      <c r="G2161">
        <v>1799</v>
      </c>
      <c r="H2161">
        <v>1799</v>
      </c>
      <c r="I2161">
        <v>1799</v>
      </c>
      <c r="J2161">
        <v>1799</v>
      </c>
      <c r="K2161">
        <f>AVERAGE(Tabla33[[#This Row],[gr12_0]:[gr12_9]])</f>
        <v>1799</v>
      </c>
      <c r="M2161">
        <v>1908</v>
      </c>
      <c r="N2161">
        <v>1908</v>
      </c>
      <c r="O2161">
        <v>1908</v>
      </c>
      <c r="P2161" s="4">
        <v>1997</v>
      </c>
      <c r="Q2161">
        <v>1908</v>
      </c>
      <c r="R2161">
        <v>1908</v>
      </c>
      <c r="S2161">
        <v>1908</v>
      </c>
      <c r="T2161">
        <v>1908</v>
      </c>
      <c r="U2161">
        <v>1908</v>
      </c>
      <c r="V2161">
        <v>1976</v>
      </c>
      <c r="W2161">
        <f>AVERAGE(Tabla31[[#This Row],[gr15_0]:[gr15_9]])</f>
        <v>1923.7</v>
      </c>
      <c r="Y2161">
        <v>2116</v>
      </c>
      <c r="Z2161">
        <v>2103</v>
      </c>
      <c r="AA2161">
        <v>2085</v>
      </c>
      <c r="AB2161">
        <v>2085</v>
      </c>
      <c r="AC2161">
        <v>2090</v>
      </c>
      <c r="AD2161">
        <v>2090</v>
      </c>
      <c r="AE2161">
        <v>2146</v>
      </c>
      <c r="AF2161">
        <v>2142</v>
      </c>
      <c r="AG2161">
        <v>2131</v>
      </c>
      <c r="AH2161">
        <v>2085</v>
      </c>
      <c r="AI2161" s="5">
        <f>AVERAGE(Tabla30[[#This Row],[gr17_0]:[gr17_9]])</f>
        <v>2107.3000000000002</v>
      </c>
      <c r="AK2161">
        <v>2962</v>
      </c>
      <c r="AL2161">
        <v>2803</v>
      </c>
      <c r="AM2161">
        <v>2962</v>
      </c>
      <c r="AN2161">
        <v>2930</v>
      </c>
      <c r="AO2161">
        <v>2853</v>
      </c>
      <c r="AP2161">
        <v>2707</v>
      </c>
      <c r="AQ2161">
        <v>2758</v>
      </c>
      <c r="AR2161">
        <v>2816</v>
      </c>
      <c r="AS2161">
        <v>2707</v>
      </c>
      <c r="AT2161">
        <v>2758</v>
      </c>
      <c r="AU2161">
        <f>AVERAGE(Tabla34[[#This Row],[gr21_0]:[gr21_9]])</f>
        <v>2825.6</v>
      </c>
    </row>
    <row r="2162" spans="1:47">
      <c r="A2162">
        <v>1799</v>
      </c>
      <c r="B2162">
        <v>1799</v>
      </c>
      <c r="C2162">
        <v>1799</v>
      </c>
      <c r="D2162">
        <v>1799</v>
      </c>
      <c r="E2162">
        <v>1799</v>
      </c>
      <c r="F2162">
        <v>1799</v>
      </c>
      <c r="G2162">
        <v>1799</v>
      </c>
      <c r="H2162">
        <v>1799</v>
      </c>
      <c r="I2162">
        <v>1799</v>
      </c>
      <c r="J2162">
        <v>1799</v>
      </c>
      <c r="K2162">
        <f>AVERAGE(Tabla33[[#This Row],[gr12_0]:[gr12_9]])</f>
        <v>1799</v>
      </c>
      <c r="M2162">
        <v>1908</v>
      </c>
      <c r="N2162">
        <v>1908</v>
      </c>
      <c r="O2162">
        <v>1908</v>
      </c>
      <c r="P2162" s="4">
        <v>1997</v>
      </c>
      <c r="Q2162">
        <v>1908</v>
      </c>
      <c r="R2162">
        <v>1908</v>
      </c>
      <c r="S2162">
        <v>1908</v>
      </c>
      <c r="T2162">
        <v>1908</v>
      </c>
      <c r="U2162">
        <v>1908</v>
      </c>
      <c r="V2162">
        <v>1976</v>
      </c>
      <c r="W2162">
        <f>AVERAGE(Tabla31[[#This Row],[gr15_0]:[gr15_9]])</f>
        <v>1923.7</v>
      </c>
      <c r="Y2162">
        <v>2116</v>
      </c>
      <c r="Z2162">
        <v>2103</v>
      </c>
      <c r="AA2162">
        <v>2085</v>
      </c>
      <c r="AB2162">
        <v>2085</v>
      </c>
      <c r="AC2162">
        <v>2090</v>
      </c>
      <c r="AD2162">
        <v>2090</v>
      </c>
      <c r="AE2162">
        <v>2146</v>
      </c>
      <c r="AF2162">
        <v>2142</v>
      </c>
      <c r="AG2162">
        <v>2131</v>
      </c>
      <c r="AH2162">
        <v>2085</v>
      </c>
      <c r="AI2162" s="5">
        <f>AVERAGE(Tabla30[[#This Row],[gr17_0]:[gr17_9]])</f>
        <v>2107.3000000000002</v>
      </c>
      <c r="AK2162">
        <v>2962</v>
      </c>
      <c r="AL2162">
        <v>2803</v>
      </c>
      <c r="AM2162">
        <v>2962</v>
      </c>
      <c r="AN2162">
        <v>2930</v>
      </c>
      <c r="AO2162">
        <v>2853</v>
      </c>
      <c r="AP2162">
        <v>2707</v>
      </c>
      <c r="AQ2162">
        <v>2758</v>
      </c>
      <c r="AR2162">
        <v>2816</v>
      </c>
      <c r="AS2162">
        <v>2707</v>
      </c>
      <c r="AT2162">
        <v>2758</v>
      </c>
      <c r="AU2162">
        <f>AVERAGE(Tabla34[[#This Row],[gr21_0]:[gr21_9]])</f>
        <v>2825.6</v>
      </c>
    </row>
    <row r="2163" spans="1:47">
      <c r="A2163">
        <v>1799</v>
      </c>
      <c r="B2163">
        <v>1799</v>
      </c>
      <c r="C2163">
        <v>1799</v>
      </c>
      <c r="D2163">
        <v>1799</v>
      </c>
      <c r="E2163">
        <v>1799</v>
      </c>
      <c r="F2163">
        <v>1799</v>
      </c>
      <c r="G2163">
        <v>1799</v>
      </c>
      <c r="H2163">
        <v>1799</v>
      </c>
      <c r="I2163">
        <v>1799</v>
      </c>
      <c r="J2163">
        <v>1799</v>
      </c>
      <c r="K2163">
        <f>AVERAGE(Tabla33[[#This Row],[gr12_0]:[gr12_9]])</f>
        <v>1799</v>
      </c>
      <c r="M2163">
        <v>1908</v>
      </c>
      <c r="N2163">
        <v>1908</v>
      </c>
      <c r="O2163">
        <v>1908</v>
      </c>
      <c r="P2163" s="4">
        <v>1997</v>
      </c>
      <c r="Q2163">
        <v>1908</v>
      </c>
      <c r="R2163">
        <v>1908</v>
      </c>
      <c r="S2163">
        <v>1908</v>
      </c>
      <c r="T2163">
        <v>1908</v>
      </c>
      <c r="U2163">
        <v>1908</v>
      </c>
      <c r="V2163">
        <v>1976</v>
      </c>
      <c r="W2163">
        <f>AVERAGE(Tabla31[[#This Row],[gr15_0]:[gr15_9]])</f>
        <v>1923.7</v>
      </c>
      <c r="Y2163">
        <v>2116</v>
      </c>
      <c r="Z2163">
        <v>2103</v>
      </c>
      <c r="AA2163">
        <v>2085</v>
      </c>
      <c r="AB2163">
        <v>2085</v>
      </c>
      <c r="AC2163">
        <v>2090</v>
      </c>
      <c r="AD2163">
        <v>2090</v>
      </c>
      <c r="AE2163">
        <v>2146</v>
      </c>
      <c r="AF2163">
        <v>2142</v>
      </c>
      <c r="AG2163">
        <v>2131</v>
      </c>
      <c r="AH2163">
        <v>2085</v>
      </c>
      <c r="AI2163" s="5">
        <f>AVERAGE(Tabla30[[#This Row],[gr17_0]:[gr17_9]])</f>
        <v>2107.3000000000002</v>
      </c>
      <c r="AK2163">
        <v>2962</v>
      </c>
      <c r="AL2163">
        <v>2803</v>
      </c>
      <c r="AM2163">
        <v>2962</v>
      </c>
      <c r="AN2163">
        <v>2930</v>
      </c>
      <c r="AO2163">
        <v>2853</v>
      </c>
      <c r="AP2163">
        <v>2707</v>
      </c>
      <c r="AQ2163">
        <v>2758</v>
      </c>
      <c r="AR2163">
        <v>2816</v>
      </c>
      <c r="AS2163">
        <v>2707</v>
      </c>
      <c r="AT2163">
        <v>2758</v>
      </c>
      <c r="AU2163">
        <f>AVERAGE(Tabla34[[#This Row],[gr21_0]:[gr21_9]])</f>
        <v>2825.6</v>
      </c>
    </row>
    <row r="2164" spans="1:47">
      <c r="A2164">
        <v>1799</v>
      </c>
      <c r="B2164">
        <v>1799</v>
      </c>
      <c r="C2164">
        <v>1799</v>
      </c>
      <c r="D2164">
        <v>1799</v>
      </c>
      <c r="E2164">
        <v>1799</v>
      </c>
      <c r="F2164">
        <v>1799</v>
      </c>
      <c r="G2164">
        <v>1799</v>
      </c>
      <c r="H2164">
        <v>1799</v>
      </c>
      <c r="I2164">
        <v>1799</v>
      </c>
      <c r="J2164">
        <v>1799</v>
      </c>
      <c r="K2164">
        <f>AVERAGE(Tabla33[[#This Row],[gr12_0]:[gr12_9]])</f>
        <v>1799</v>
      </c>
      <c r="M2164">
        <v>1908</v>
      </c>
      <c r="N2164">
        <v>1908</v>
      </c>
      <c r="O2164">
        <v>1908</v>
      </c>
      <c r="P2164" s="4">
        <v>1997</v>
      </c>
      <c r="Q2164">
        <v>1908</v>
      </c>
      <c r="R2164">
        <v>1908</v>
      </c>
      <c r="S2164">
        <v>1908</v>
      </c>
      <c r="T2164">
        <v>1908</v>
      </c>
      <c r="U2164">
        <v>1908</v>
      </c>
      <c r="V2164">
        <v>1976</v>
      </c>
      <c r="W2164">
        <f>AVERAGE(Tabla31[[#This Row],[gr15_0]:[gr15_9]])</f>
        <v>1923.7</v>
      </c>
      <c r="Y2164">
        <v>2116</v>
      </c>
      <c r="Z2164">
        <v>2103</v>
      </c>
      <c r="AA2164">
        <v>2085</v>
      </c>
      <c r="AB2164">
        <v>2085</v>
      </c>
      <c r="AC2164">
        <v>2090</v>
      </c>
      <c r="AD2164">
        <v>2090</v>
      </c>
      <c r="AE2164">
        <v>2146</v>
      </c>
      <c r="AF2164">
        <v>2142</v>
      </c>
      <c r="AG2164">
        <v>2131</v>
      </c>
      <c r="AH2164">
        <v>2085</v>
      </c>
      <c r="AI2164" s="5">
        <f>AVERAGE(Tabla30[[#This Row],[gr17_0]:[gr17_9]])</f>
        <v>2107.3000000000002</v>
      </c>
      <c r="AK2164">
        <v>2962</v>
      </c>
      <c r="AL2164">
        <v>2803</v>
      </c>
      <c r="AM2164">
        <v>2962</v>
      </c>
      <c r="AN2164">
        <v>2930</v>
      </c>
      <c r="AO2164">
        <v>2853</v>
      </c>
      <c r="AP2164">
        <v>2707</v>
      </c>
      <c r="AQ2164">
        <v>2758</v>
      </c>
      <c r="AR2164">
        <v>2816</v>
      </c>
      <c r="AS2164">
        <v>2707</v>
      </c>
      <c r="AT2164">
        <v>2758</v>
      </c>
      <c r="AU2164">
        <f>AVERAGE(Tabla34[[#This Row],[gr21_0]:[gr21_9]])</f>
        <v>2825.6</v>
      </c>
    </row>
    <row r="2165" spans="1:47">
      <c r="A2165">
        <v>1799</v>
      </c>
      <c r="B2165">
        <v>1799</v>
      </c>
      <c r="C2165">
        <v>1799</v>
      </c>
      <c r="D2165">
        <v>1799</v>
      </c>
      <c r="E2165">
        <v>1799</v>
      </c>
      <c r="F2165">
        <v>1799</v>
      </c>
      <c r="G2165">
        <v>1799</v>
      </c>
      <c r="H2165">
        <v>1799</v>
      </c>
      <c r="I2165">
        <v>1799</v>
      </c>
      <c r="J2165">
        <v>1799</v>
      </c>
      <c r="K2165">
        <f>AVERAGE(Tabla33[[#This Row],[gr12_0]:[gr12_9]])</f>
        <v>1799</v>
      </c>
      <c r="M2165">
        <v>1908</v>
      </c>
      <c r="N2165">
        <v>1908</v>
      </c>
      <c r="O2165">
        <v>1908</v>
      </c>
      <c r="P2165" s="4">
        <v>1997</v>
      </c>
      <c r="Q2165">
        <v>1908</v>
      </c>
      <c r="R2165">
        <v>1908</v>
      </c>
      <c r="S2165">
        <v>1908</v>
      </c>
      <c r="T2165">
        <v>1908</v>
      </c>
      <c r="U2165">
        <v>1908</v>
      </c>
      <c r="V2165">
        <v>1976</v>
      </c>
      <c r="W2165">
        <f>AVERAGE(Tabla31[[#This Row],[gr15_0]:[gr15_9]])</f>
        <v>1923.7</v>
      </c>
      <c r="Y2165">
        <v>2116</v>
      </c>
      <c r="Z2165">
        <v>2103</v>
      </c>
      <c r="AA2165">
        <v>2085</v>
      </c>
      <c r="AB2165">
        <v>2085</v>
      </c>
      <c r="AC2165">
        <v>2090</v>
      </c>
      <c r="AD2165">
        <v>2090</v>
      </c>
      <c r="AE2165">
        <v>2146</v>
      </c>
      <c r="AF2165">
        <v>2142</v>
      </c>
      <c r="AG2165">
        <v>2131</v>
      </c>
      <c r="AH2165">
        <v>2085</v>
      </c>
      <c r="AI2165" s="5">
        <f>AVERAGE(Tabla30[[#This Row],[gr17_0]:[gr17_9]])</f>
        <v>2107.3000000000002</v>
      </c>
      <c r="AK2165">
        <v>2962</v>
      </c>
      <c r="AL2165">
        <v>2803</v>
      </c>
      <c r="AM2165">
        <v>2962</v>
      </c>
      <c r="AN2165">
        <v>2930</v>
      </c>
      <c r="AO2165">
        <v>2853</v>
      </c>
      <c r="AP2165">
        <v>2707</v>
      </c>
      <c r="AQ2165">
        <v>2758</v>
      </c>
      <c r="AR2165">
        <v>2816</v>
      </c>
      <c r="AS2165">
        <v>2707</v>
      </c>
      <c r="AT2165">
        <v>2758</v>
      </c>
      <c r="AU2165">
        <f>AVERAGE(Tabla34[[#This Row],[gr21_0]:[gr21_9]])</f>
        <v>2825.6</v>
      </c>
    </row>
    <row r="2166" spans="1:47">
      <c r="A2166">
        <v>1799</v>
      </c>
      <c r="B2166">
        <v>1799</v>
      </c>
      <c r="C2166">
        <v>1799</v>
      </c>
      <c r="D2166">
        <v>1799</v>
      </c>
      <c r="E2166">
        <v>1799</v>
      </c>
      <c r="F2166">
        <v>1799</v>
      </c>
      <c r="G2166">
        <v>1799</v>
      </c>
      <c r="H2166">
        <v>1799</v>
      </c>
      <c r="I2166">
        <v>1799</v>
      </c>
      <c r="J2166">
        <v>1799</v>
      </c>
      <c r="K2166">
        <f>AVERAGE(Tabla33[[#This Row],[gr12_0]:[gr12_9]])</f>
        <v>1799</v>
      </c>
      <c r="M2166">
        <v>1908</v>
      </c>
      <c r="N2166">
        <v>1908</v>
      </c>
      <c r="O2166">
        <v>1908</v>
      </c>
      <c r="P2166" s="4">
        <v>1997</v>
      </c>
      <c r="Q2166">
        <v>1908</v>
      </c>
      <c r="R2166">
        <v>1908</v>
      </c>
      <c r="S2166">
        <v>1908</v>
      </c>
      <c r="T2166">
        <v>1908</v>
      </c>
      <c r="U2166">
        <v>1908</v>
      </c>
      <c r="V2166">
        <v>1976</v>
      </c>
      <c r="W2166">
        <f>AVERAGE(Tabla31[[#This Row],[gr15_0]:[gr15_9]])</f>
        <v>1923.7</v>
      </c>
      <c r="Y2166">
        <v>2116</v>
      </c>
      <c r="Z2166">
        <v>2103</v>
      </c>
      <c r="AA2166">
        <v>2085</v>
      </c>
      <c r="AB2166">
        <v>2085</v>
      </c>
      <c r="AC2166">
        <v>2090</v>
      </c>
      <c r="AD2166">
        <v>2090</v>
      </c>
      <c r="AE2166">
        <v>2146</v>
      </c>
      <c r="AF2166">
        <v>2142</v>
      </c>
      <c r="AG2166">
        <v>2131</v>
      </c>
      <c r="AH2166">
        <v>2085</v>
      </c>
      <c r="AI2166" s="5">
        <f>AVERAGE(Tabla30[[#This Row],[gr17_0]:[gr17_9]])</f>
        <v>2107.3000000000002</v>
      </c>
      <c r="AK2166">
        <v>2962</v>
      </c>
      <c r="AL2166">
        <v>2803</v>
      </c>
      <c r="AM2166">
        <v>2962</v>
      </c>
      <c r="AN2166">
        <v>2930</v>
      </c>
      <c r="AO2166">
        <v>2853</v>
      </c>
      <c r="AP2166">
        <v>2707</v>
      </c>
      <c r="AQ2166">
        <v>2758</v>
      </c>
      <c r="AR2166">
        <v>2816</v>
      </c>
      <c r="AS2166">
        <v>2707</v>
      </c>
      <c r="AT2166">
        <v>2758</v>
      </c>
      <c r="AU2166">
        <f>AVERAGE(Tabla34[[#This Row],[gr21_0]:[gr21_9]])</f>
        <v>2825.6</v>
      </c>
    </row>
    <row r="2167" spans="1:47">
      <c r="A2167">
        <v>1799</v>
      </c>
      <c r="B2167">
        <v>1799</v>
      </c>
      <c r="C2167">
        <v>1799</v>
      </c>
      <c r="D2167">
        <v>1799</v>
      </c>
      <c r="E2167">
        <v>1799</v>
      </c>
      <c r="F2167">
        <v>1799</v>
      </c>
      <c r="G2167">
        <v>1799</v>
      </c>
      <c r="H2167">
        <v>1799</v>
      </c>
      <c r="I2167">
        <v>1799</v>
      </c>
      <c r="J2167">
        <v>1799</v>
      </c>
      <c r="K2167">
        <f>AVERAGE(Tabla33[[#This Row],[gr12_0]:[gr12_9]])</f>
        <v>1799</v>
      </c>
      <c r="M2167">
        <v>1908</v>
      </c>
      <c r="N2167">
        <v>1908</v>
      </c>
      <c r="O2167">
        <v>1908</v>
      </c>
      <c r="P2167" s="4">
        <v>1997</v>
      </c>
      <c r="Q2167">
        <v>1908</v>
      </c>
      <c r="R2167">
        <v>1908</v>
      </c>
      <c r="S2167">
        <v>1908</v>
      </c>
      <c r="T2167">
        <v>1908</v>
      </c>
      <c r="U2167">
        <v>1908</v>
      </c>
      <c r="V2167">
        <v>1976</v>
      </c>
      <c r="W2167">
        <f>AVERAGE(Tabla31[[#This Row],[gr15_0]:[gr15_9]])</f>
        <v>1923.7</v>
      </c>
      <c r="Y2167">
        <v>2116</v>
      </c>
      <c r="Z2167">
        <v>2103</v>
      </c>
      <c r="AA2167">
        <v>2085</v>
      </c>
      <c r="AB2167">
        <v>2085</v>
      </c>
      <c r="AC2167">
        <v>2090</v>
      </c>
      <c r="AD2167">
        <v>2090</v>
      </c>
      <c r="AE2167">
        <v>2146</v>
      </c>
      <c r="AF2167">
        <v>2142</v>
      </c>
      <c r="AG2167">
        <v>2131</v>
      </c>
      <c r="AH2167">
        <v>2085</v>
      </c>
      <c r="AI2167" s="5">
        <f>AVERAGE(Tabla30[[#This Row],[gr17_0]:[gr17_9]])</f>
        <v>2107.3000000000002</v>
      </c>
      <c r="AK2167">
        <v>2962</v>
      </c>
      <c r="AL2167">
        <v>2803</v>
      </c>
      <c r="AM2167">
        <v>2962</v>
      </c>
      <c r="AN2167">
        <v>2930</v>
      </c>
      <c r="AO2167">
        <v>2853</v>
      </c>
      <c r="AP2167">
        <v>2707</v>
      </c>
      <c r="AQ2167">
        <v>2758</v>
      </c>
      <c r="AR2167">
        <v>2816</v>
      </c>
      <c r="AS2167">
        <v>2707</v>
      </c>
      <c r="AT2167">
        <v>2758</v>
      </c>
      <c r="AU2167">
        <f>AVERAGE(Tabla34[[#This Row],[gr21_0]:[gr21_9]])</f>
        <v>2825.6</v>
      </c>
    </row>
    <row r="2168" spans="1:47">
      <c r="A2168">
        <v>1799</v>
      </c>
      <c r="B2168">
        <v>1799</v>
      </c>
      <c r="C2168">
        <v>1799</v>
      </c>
      <c r="D2168">
        <v>1799</v>
      </c>
      <c r="E2168">
        <v>1799</v>
      </c>
      <c r="F2168">
        <v>1799</v>
      </c>
      <c r="G2168">
        <v>1799</v>
      </c>
      <c r="H2168">
        <v>1799</v>
      </c>
      <c r="I2168">
        <v>1799</v>
      </c>
      <c r="J2168">
        <v>1799</v>
      </c>
      <c r="K2168">
        <f>AVERAGE(Tabla33[[#This Row],[gr12_0]:[gr12_9]])</f>
        <v>1799</v>
      </c>
      <c r="M2168">
        <v>1908</v>
      </c>
      <c r="N2168">
        <v>1908</v>
      </c>
      <c r="O2168">
        <v>1908</v>
      </c>
      <c r="P2168" s="4">
        <v>1997</v>
      </c>
      <c r="Q2168">
        <v>1908</v>
      </c>
      <c r="R2168">
        <v>1908</v>
      </c>
      <c r="S2168">
        <v>1908</v>
      </c>
      <c r="T2168">
        <v>1908</v>
      </c>
      <c r="U2168">
        <v>1908</v>
      </c>
      <c r="V2168">
        <v>1976</v>
      </c>
      <c r="W2168">
        <f>AVERAGE(Tabla31[[#This Row],[gr15_0]:[gr15_9]])</f>
        <v>1923.7</v>
      </c>
      <c r="Y2168">
        <v>2116</v>
      </c>
      <c r="Z2168">
        <v>2103</v>
      </c>
      <c r="AA2168">
        <v>2085</v>
      </c>
      <c r="AB2168">
        <v>2085</v>
      </c>
      <c r="AC2168">
        <v>2090</v>
      </c>
      <c r="AD2168">
        <v>2090</v>
      </c>
      <c r="AE2168">
        <v>2146</v>
      </c>
      <c r="AF2168">
        <v>2142</v>
      </c>
      <c r="AG2168">
        <v>2131</v>
      </c>
      <c r="AH2168">
        <v>2085</v>
      </c>
      <c r="AI2168" s="5">
        <f>AVERAGE(Tabla30[[#This Row],[gr17_0]:[gr17_9]])</f>
        <v>2107.3000000000002</v>
      </c>
      <c r="AK2168">
        <v>2962</v>
      </c>
      <c r="AL2168">
        <v>2803</v>
      </c>
      <c r="AM2168">
        <v>2962</v>
      </c>
      <c r="AN2168">
        <v>2930</v>
      </c>
      <c r="AO2168">
        <v>2853</v>
      </c>
      <c r="AP2168">
        <v>2707</v>
      </c>
      <c r="AQ2168">
        <v>2758</v>
      </c>
      <c r="AR2168">
        <v>2816</v>
      </c>
      <c r="AS2168">
        <v>2707</v>
      </c>
      <c r="AT2168">
        <v>2758</v>
      </c>
      <c r="AU2168">
        <f>AVERAGE(Tabla34[[#This Row],[gr21_0]:[gr21_9]])</f>
        <v>2825.6</v>
      </c>
    </row>
    <row r="2169" spans="1:47">
      <c r="A2169">
        <v>1799</v>
      </c>
      <c r="B2169">
        <v>1799</v>
      </c>
      <c r="C2169">
        <v>1799</v>
      </c>
      <c r="D2169">
        <v>1799</v>
      </c>
      <c r="E2169">
        <v>1799</v>
      </c>
      <c r="F2169">
        <v>1799</v>
      </c>
      <c r="G2169">
        <v>1799</v>
      </c>
      <c r="H2169">
        <v>1799</v>
      </c>
      <c r="I2169">
        <v>1799</v>
      </c>
      <c r="J2169">
        <v>1799</v>
      </c>
      <c r="K2169">
        <f>AVERAGE(Tabla33[[#This Row],[gr12_0]:[gr12_9]])</f>
        <v>1799</v>
      </c>
      <c r="M2169">
        <v>1908</v>
      </c>
      <c r="N2169">
        <v>1908</v>
      </c>
      <c r="O2169">
        <v>1908</v>
      </c>
      <c r="P2169" s="4">
        <v>1997</v>
      </c>
      <c r="Q2169">
        <v>1908</v>
      </c>
      <c r="R2169">
        <v>1908</v>
      </c>
      <c r="S2169">
        <v>1908</v>
      </c>
      <c r="T2169">
        <v>1908</v>
      </c>
      <c r="U2169">
        <v>1908</v>
      </c>
      <c r="V2169">
        <v>1976</v>
      </c>
      <c r="W2169">
        <f>AVERAGE(Tabla31[[#This Row],[gr15_0]:[gr15_9]])</f>
        <v>1923.7</v>
      </c>
      <c r="Y2169">
        <v>2116</v>
      </c>
      <c r="Z2169">
        <v>2103</v>
      </c>
      <c r="AA2169">
        <v>2085</v>
      </c>
      <c r="AB2169">
        <v>2085</v>
      </c>
      <c r="AC2169">
        <v>2090</v>
      </c>
      <c r="AD2169">
        <v>2090</v>
      </c>
      <c r="AE2169">
        <v>2146</v>
      </c>
      <c r="AF2169">
        <v>2142</v>
      </c>
      <c r="AG2169">
        <v>2131</v>
      </c>
      <c r="AH2169">
        <v>2085</v>
      </c>
      <c r="AI2169" s="5">
        <f>AVERAGE(Tabla30[[#This Row],[gr17_0]:[gr17_9]])</f>
        <v>2107.3000000000002</v>
      </c>
      <c r="AK2169">
        <v>2962</v>
      </c>
      <c r="AL2169">
        <v>2803</v>
      </c>
      <c r="AM2169">
        <v>2962</v>
      </c>
      <c r="AN2169">
        <v>2930</v>
      </c>
      <c r="AO2169">
        <v>2853</v>
      </c>
      <c r="AP2169">
        <v>2707</v>
      </c>
      <c r="AQ2169">
        <v>2758</v>
      </c>
      <c r="AR2169">
        <v>2816</v>
      </c>
      <c r="AS2169">
        <v>2707</v>
      </c>
      <c r="AT2169">
        <v>2758</v>
      </c>
      <c r="AU2169">
        <f>AVERAGE(Tabla34[[#This Row],[gr21_0]:[gr21_9]])</f>
        <v>2825.6</v>
      </c>
    </row>
    <row r="2170" spans="1:47">
      <c r="A2170">
        <v>1799</v>
      </c>
      <c r="B2170">
        <v>1799</v>
      </c>
      <c r="C2170">
        <v>1799</v>
      </c>
      <c r="D2170">
        <v>1799</v>
      </c>
      <c r="E2170">
        <v>1799</v>
      </c>
      <c r="F2170">
        <v>1799</v>
      </c>
      <c r="G2170">
        <v>1799</v>
      </c>
      <c r="H2170">
        <v>1799</v>
      </c>
      <c r="I2170">
        <v>1799</v>
      </c>
      <c r="J2170">
        <v>1799</v>
      </c>
      <c r="K2170">
        <f>AVERAGE(Tabla33[[#This Row],[gr12_0]:[gr12_9]])</f>
        <v>1799</v>
      </c>
      <c r="M2170">
        <v>1908</v>
      </c>
      <c r="N2170">
        <v>1908</v>
      </c>
      <c r="O2170">
        <v>1908</v>
      </c>
      <c r="P2170" s="4">
        <v>1997</v>
      </c>
      <c r="Q2170">
        <v>1908</v>
      </c>
      <c r="R2170">
        <v>1908</v>
      </c>
      <c r="S2170">
        <v>1908</v>
      </c>
      <c r="T2170">
        <v>1908</v>
      </c>
      <c r="U2170">
        <v>1908</v>
      </c>
      <c r="V2170">
        <v>1976</v>
      </c>
      <c r="W2170">
        <f>AVERAGE(Tabla31[[#This Row],[gr15_0]:[gr15_9]])</f>
        <v>1923.7</v>
      </c>
      <c r="Y2170">
        <v>2116</v>
      </c>
      <c r="Z2170">
        <v>2103</v>
      </c>
      <c r="AA2170">
        <v>2085</v>
      </c>
      <c r="AB2170">
        <v>2085</v>
      </c>
      <c r="AC2170">
        <v>2090</v>
      </c>
      <c r="AD2170">
        <v>2090</v>
      </c>
      <c r="AE2170">
        <v>2146</v>
      </c>
      <c r="AF2170">
        <v>2142</v>
      </c>
      <c r="AG2170">
        <v>2131</v>
      </c>
      <c r="AH2170">
        <v>2085</v>
      </c>
      <c r="AI2170" s="5">
        <f>AVERAGE(Tabla30[[#This Row],[gr17_0]:[gr17_9]])</f>
        <v>2107.3000000000002</v>
      </c>
      <c r="AK2170">
        <v>2962</v>
      </c>
      <c r="AL2170">
        <v>2803</v>
      </c>
      <c r="AM2170">
        <v>2962</v>
      </c>
      <c r="AN2170">
        <v>2930</v>
      </c>
      <c r="AO2170">
        <v>2853</v>
      </c>
      <c r="AP2170">
        <v>2707</v>
      </c>
      <c r="AQ2170">
        <v>2758</v>
      </c>
      <c r="AR2170">
        <v>2816</v>
      </c>
      <c r="AS2170">
        <v>2707</v>
      </c>
      <c r="AT2170">
        <v>2758</v>
      </c>
      <c r="AU2170">
        <f>AVERAGE(Tabla34[[#This Row],[gr21_0]:[gr21_9]])</f>
        <v>2825.6</v>
      </c>
    </row>
    <row r="2171" spans="1:47">
      <c r="A2171">
        <v>1799</v>
      </c>
      <c r="B2171">
        <v>1799</v>
      </c>
      <c r="C2171">
        <v>1799</v>
      </c>
      <c r="D2171">
        <v>1799</v>
      </c>
      <c r="E2171">
        <v>1799</v>
      </c>
      <c r="F2171">
        <v>1799</v>
      </c>
      <c r="G2171">
        <v>1799</v>
      </c>
      <c r="H2171">
        <v>1799</v>
      </c>
      <c r="I2171">
        <v>1799</v>
      </c>
      <c r="J2171">
        <v>1799</v>
      </c>
      <c r="K2171">
        <f>AVERAGE(Tabla33[[#This Row],[gr12_0]:[gr12_9]])</f>
        <v>1799</v>
      </c>
      <c r="M2171">
        <v>1908</v>
      </c>
      <c r="N2171">
        <v>1908</v>
      </c>
      <c r="O2171">
        <v>1908</v>
      </c>
      <c r="P2171" s="4">
        <v>1997</v>
      </c>
      <c r="Q2171">
        <v>1908</v>
      </c>
      <c r="R2171">
        <v>1908</v>
      </c>
      <c r="S2171">
        <v>1908</v>
      </c>
      <c r="T2171">
        <v>1908</v>
      </c>
      <c r="U2171">
        <v>1908</v>
      </c>
      <c r="V2171">
        <v>1976</v>
      </c>
      <c r="W2171">
        <f>AVERAGE(Tabla31[[#This Row],[gr15_0]:[gr15_9]])</f>
        <v>1923.7</v>
      </c>
      <c r="Y2171">
        <v>2116</v>
      </c>
      <c r="Z2171">
        <v>2103</v>
      </c>
      <c r="AA2171">
        <v>2085</v>
      </c>
      <c r="AB2171">
        <v>2085</v>
      </c>
      <c r="AC2171">
        <v>2090</v>
      </c>
      <c r="AD2171">
        <v>2090</v>
      </c>
      <c r="AE2171">
        <v>2146</v>
      </c>
      <c r="AF2171">
        <v>2142</v>
      </c>
      <c r="AG2171">
        <v>2131</v>
      </c>
      <c r="AH2171">
        <v>2085</v>
      </c>
      <c r="AI2171" s="5">
        <f>AVERAGE(Tabla30[[#This Row],[gr17_0]:[gr17_9]])</f>
        <v>2107.3000000000002</v>
      </c>
      <c r="AK2171">
        <v>2962</v>
      </c>
      <c r="AL2171">
        <v>2803</v>
      </c>
      <c r="AM2171">
        <v>2962</v>
      </c>
      <c r="AN2171">
        <v>2930</v>
      </c>
      <c r="AO2171">
        <v>2853</v>
      </c>
      <c r="AP2171">
        <v>2707</v>
      </c>
      <c r="AQ2171">
        <v>2758</v>
      </c>
      <c r="AR2171">
        <v>2816</v>
      </c>
      <c r="AS2171">
        <v>2707</v>
      </c>
      <c r="AT2171">
        <v>2758</v>
      </c>
      <c r="AU2171">
        <f>AVERAGE(Tabla34[[#This Row],[gr21_0]:[gr21_9]])</f>
        <v>2825.6</v>
      </c>
    </row>
    <row r="2172" spans="1:47">
      <c r="A2172">
        <v>1799</v>
      </c>
      <c r="B2172">
        <v>1799</v>
      </c>
      <c r="C2172">
        <v>1799</v>
      </c>
      <c r="D2172">
        <v>1799</v>
      </c>
      <c r="E2172">
        <v>1799</v>
      </c>
      <c r="F2172">
        <v>1799</v>
      </c>
      <c r="G2172">
        <v>1799</v>
      </c>
      <c r="H2172">
        <v>1799</v>
      </c>
      <c r="I2172">
        <v>1799</v>
      </c>
      <c r="J2172">
        <v>1799</v>
      </c>
      <c r="K2172">
        <f>AVERAGE(Tabla33[[#This Row],[gr12_0]:[gr12_9]])</f>
        <v>1799</v>
      </c>
      <c r="M2172">
        <v>1908</v>
      </c>
      <c r="N2172">
        <v>1908</v>
      </c>
      <c r="O2172">
        <v>1908</v>
      </c>
      <c r="P2172" s="4">
        <v>1997</v>
      </c>
      <c r="Q2172">
        <v>1908</v>
      </c>
      <c r="R2172">
        <v>1908</v>
      </c>
      <c r="S2172">
        <v>1908</v>
      </c>
      <c r="T2172">
        <v>1908</v>
      </c>
      <c r="U2172">
        <v>1908</v>
      </c>
      <c r="V2172">
        <v>1976</v>
      </c>
      <c r="W2172">
        <f>AVERAGE(Tabla31[[#This Row],[gr15_0]:[gr15_9]])</f>
        <v>1923.7</v>
      </c>
      <c r="Y2172">
        <v>2116</v>
      </c>
      <c r="Z2172">
        <v>2103</v>
      </c>
      <c r="AA2172">
        <v>2085</v>
      </c>
      <c r="AB2172">
        <v>2085</v>
      </c>
      <c r="AC2172">
        <v>2090</v>
      </c>
      <c r="AD2172">
        <v>2090</v>
      </c>
      <c r="AE2172">
        <v>2146</v>
      </c>
      <c r="AF2172">
        <v>2142</v>
      </c>
      <c r="AG2172">
        <v>2131</v>
      </c>
      <c r="AH2172">
        <v>2085</v>
      </c>
      <c r="AI2172" s="5">
        <f>AVERAGE(Tabla30[[#This Row],[gr17_0]:[gr17_9]])</f>
        <v>2107.3000000000002</v>
      </c>
      <c r="AK2172">
        <v>2962</v>
      </c>
      <c r="AL2172">
        <v>2803</v>
      </c>
      <c r="AM2172">
        <v>2962</v>
      </c>
      <c r="AN2172">
        <v>2930</v>
      </c>
      <c r="AO2172">
        <v>2853</v>
      </c>
      <c r="AP2172">
        <v>2707</v>
      </c>
      <c r="AQ2172">
        <v>2758</v>
      </c>
      <c r="AR2172">
        <v>2816</v>
      </c>
      <c r="AS2172">
        <v>2707</v>
      </c>
      <c r="AT2172">
        <v>2758</v>
      </c>
      <c r="AU2172">
        <f>AVERAGE(Tabla34[[#This Row],[gr21_0]:[gr21_9]])</f>
        <v>2825.6</v>
      </c>
    </row>
    <row r="2173" spans="1:47">
      <c r="A2173">
        <v>1799</v>
      </c>
      <c r="B2173">
        <v>1799</v>
      </c>
      <c r="C2173">
        <v>1799</v>
      </c>
      <c r="D2173">
        <v>1799</v>
      </c>
      <c r="E2173">
        <v>1799</v>
      </c>
      <c r="F2173">
        <v>1799</v>
      </c>
      <c r="G2173">
        <v>1799</v>
      </c>
      <c r="H2173">
        <v>1799</v>
      </c>
      <c r="I2173">
        <v>1799</v>
      </c>
      <c r="J2173">
        <v>1799</v>
      </c>
      <c r="K2173">
        <f>AVERAGE(Tabla33[[#This Row],[gr12_0]:[gr12_9]])</f>
        <v>1799</v>
      </c>
      <c r="M2173">
        <v>1908</v>
      </c>
      <c r="N2173">
        <v>1908</v>
      </c>
      <c r="O2173">
        <v>1908</v>
      </c>
      <c r="P2173" s="4">
        <v>1997</v>
      </c>
      <c r="Q2173">
        <v>1908</v>
      </c>
      <c r="R2173">
        <v>1908</v>
      </c>
      <c r="S2173">
        <v>1908</v>
      </c>
      <c r="T2173">
        <v>1908</v>
      </c>
      <c r="U2173">
        <v>1908</v>
      </c>
      <c r="V2173">
        <v>1976</v>
      </c>
      <c r="W2173">
        <f>AVERAGE(Tabla31[[#This Row],[gr15_0]:[gr15_9]])</f>
        <v>1923.7</v>
      </c>
      <c r="Y2173">
        <v>2116</v>
      </c>
      <c r="Z2173">
        <v>2103</v>
      </c>
      <c r="AA2173">
        <v>2085</v>
      </c>
      <c r="AB2173">
        <v>2085</v>
      </c>
      <c r="AC2173">
        <v>2090</v>
      </c>
      <c r="AD2173">
        <v>2090</v>
      </c>
      <c r="AE2173">
        <v>2146</v>
      </c>
      <c r="AF2173">
        <v>2142</v>
      </c>
      <c r="AG2173">
        <v>2131</v>
      </c>
      <c r="AH2173">
        <v>2085</v>
      </c>
      <c r="AI2173" s="5">
        <f>AVERAGE(Tabla30[[#This Row],[gr17_0]:[gr17_9]])</f>
        <v>2107.3000000000002</v>
      </c>
      <c r="AK2173">
        <v>2962</v>
      </c>
      <c r="AL2173">
        <v>2803</v>
      </c>
      <c r="AM2173">
        <v>2962</v>
      </c>
      <c r="AN2173">
        <v>2930</v>
      </c>
      <c r="AO2173">
        <v>2853</v>
      </c>
      <c r="AP2173">
        <v>2707</v>
      </c>
      <c r="AQ2173">
        <v>2758</v>
      </c>
      <c r="AR2173">
        <v>2816</v>
      </c>
      <c r="AS2173">
        <v>2707</v>
      </c>
      <c r="AT2173">
        <v>2758</v>
      </c>
      <c r="AU2173">
        <f>AVERAGE(Tabla34[[#This Row],[gr21_0]:[gr21_9]])</f>
        <v>2825.6</v>
      </c>
    </row>
    <row r="2174" spans="1:47">
      <c r="A2174">
        <v>1799</v>
      </c>
      <c r="B2174">
        <v>1799</v>
      </c>
      <c r="C2174">
        <v>1799</v>
      </c>
      <c r="D2174">
        <v>1799</v>
      </c>
      <c r="E2174">
        <v>1799</v>
      </c>
      <c r="F2174">
        <v>1799</v>
      </c>
      <c r="G2174">
        <v>1799</v>
      </c>
      <c r="H2174">
        <v>1799</v>
      </c>
      <c r="I2174">
        <v>1799</v>
      </c>
      <c r="J2174">
        <v>1799</v>
      </c>
      <c r="K2174">
        <f>AVERAGE(Tabla33[[#This Row],[gr12_0]:[gr12_9]])</f>
        <v>1799</v>
      </c>
      <c r="M2174">
        <v>1908</v>
      </c>
      <c r="N2174">
        <v>1908</v>
      </c>
      <c r="O2174">
        <v>1908</v>
      </c>
      <c r="P2174" s="4">
        <v>1997</v>
      </c>
      <c r="Q2174">
        <v>1908</v>
      </c>
      <c r="R2174">
        <v>1908</v>
      </c>
      <c r="S2174">
        <v>1908</v>
      </c>
      <c r="T2174">
        <v>1908</v>
      </c>
      <c r="U2174">
        <v>1908</v>
      </c>
      <c r="V2174">
        <v>1976</v>
      </c>
      <c r="W2174">
        <f>AVERAGE(Tabla31[[#This Row],[gr15_0]:[gr15_9]])</f>
        <v>1923.7</v>
      </c>
      <c r="Y2174">
        <v>2116</v>
      </c>
      <c r="Z2174">
        <v>2103</v>
      </c>
      <c r="AA2174">
        <v>2085</v>
      </c>
      <c r="AB2174">
        <v>2085</v>
      </c>
      <c r="AC2174">
        <v>2090</v>
      </c>
      <c r="AD2174">
        <v>2090</v>
      </c>
      <c r="AE2174">
        <v>2146</v>
      </c>
      <c r="AF2174">
        <v>2142</v>
      </c>
      <c r="AG2174">
        <v>2131</v>
      </c>
      <c r="AH2174">
        <v>2085</v>
      </c>
      <c r="AI2174" s="5">
        <f>AVERAGE(Tabla30[[#This Row],[gr17_0]:[gr17_9]])</f>
        <v>2107.3000000000002</v>
      </c>
      <c r="AK2174">
        <v>2962</v>
      </c>
      <c r="AL2174">
        <v>2803</v>
      </c>
      <c r="AM2174">
        <v>2962</v>
      </c>
      <c r="AN2174">
        <v>2930</v>
      </c>
      <c r="AO2174">
        <v>2853</v>
      </c>
      <c r="AP2174">
        <v>2707</v>
      </c>
      <c r="AQ2174">
        <v>2758</v>
      </c>
      <c r="AR2174">
        <v>2816</v>
      </c>
      <c r="AS2174">
        <v>2707</v>
      </c>
      <c r="AT2174">
        <v>2758</v>
      </c>
      <c r="AU2174">
        <f>AVERAGE(Tabla34[[#This Row],[gr21_0]:[gr21_9]])</f>
        <v>2825.6</v>
      </c>
    </row>
    <row r="2175" spans="1:47">
      <c r="A2175">
        <v>1799</v>
      </c>
      <c r="B2175">
        <v>1799</v>
      </c>
      <c r="C2175">
        <v>1799</v>
      </c>
      <c r="D2175">
        <v>1799</v>
      </c>
      <c r="E2175">
        <v>1799</v>
      </c>
      <c r="F2175">
        <v>1799</v>
      </c>
      <c r="G2175">
        <v>1799</v>
      </c>
      <c r="H2175">
        <v>1799</v>
      </c>
      <c r="I2175">
        <v>1799</v>
      </c>
      <c r="J2175">
        <v>1799</v>
      </c>
      <c r="K2175">
        <f>AVERAGE(Tabla33[[#This Row],[gr12_0]:[gr12_9]])</f>
        <v>1799</v>
      </c>
      <c r="M2175">
        <v>1908</v>
      </c>
      <c r="N2175">
        <v>1908</v>
      </c>
      <c r="O2175">
        <v>1908</v>
      </c>
      <c r="P2175" s="4">
        <v>1997</v>
      </c>
      <c r="Q2175">
        <v>1908</v>
      </c>
      <c r="R2175">
        <v>1908</v>
      </c>
      <c r="S2175">
        <v>1908</v>
      </c>
      <c r="T2175">
        <v>1908</v>
      </c>
      <c r="U2175">
        <v>1908</v>
      </c>
      <c r="V2175">
        <v>1976</v>
      </c>
      <c r="W2175">
        <f>AVERAGE(Tabla31[[#This Row],[gr15_0]:[gr15_9]])</f>
        <v>1923.7</v>
      </c>
      <c r="Y2175">
        <v>2116</v>
      </c>
      <c r="Z2175">
        <v>2103</v>
      </c>
      <c r="AA2175">
        <v>2085</v>
      </c>
      <c r="AB2175">
        <v>2085</v>
      </c>
      <c r="AC2175">
        <v>2090</v>
      </c>
      <c r="AD2175">
        <v>2090</v>
      </c>
      <c r="AE2175">
        <v>2146</v>
      </c>
      <c r="AF2175">
        <v>2142</v>
      </c>
      <c r="AG2175">
        <v>2131</v>
      </c>
      <c r="AH2175">
        <v>2085</v>
      </c>
      <c r="AI2175" s="5">
        <f>AVERAGE(Tabla30[[#This Row],[gr17_0]:[gr17_9]])</f>
        <v>2107.3000000000002</v>
      </c>
      <c r="AK2175">
        <v>2962</v>
      </c>
      <c r="AL2175">
        <v>2803</v>
      </c>
      <c r="AM2175">
        <v>2962</v>
      </c>
      <c r="AN2175">
        <v>2930</v>
      </c>
      <c r="AO2175">
        <v>2853</v>
      </c>
      <c r="AP2175">
        <v>2707</v>
      </c>
      <c r="AQ2175">
        <v>2758</v>
      </c>
      <c r="AR2175">
        <v>2816</v>
      </c>
      <c r="AS2175">
        <v>2707</v>
      </c>
      <c r="AT2175">
        <v>2758</v>
      </c>
      <c r="AU2175">
        <f>AVERAGE(Tabla34[[#This Row],[gr21_0]:[gr21_9]])</f>
        <v>2825.6</v>
      </c>
    </row>
    <row r="2176" spans="1:47">
      <c r="A2176">
        <v>1799</v>
      </c>
      <c r="B2176">
        <v>1799</v>
      </c>
      <c r="C2176">
        <v>1799</v>
      </c>
      <c r="D2176">
        <v>1799</v>
      </c>
      <c r="E2176">
        <v>1799</v>
      </c>
      <c r="F2176">
        <v>1799</v>
      </c>
      <c r="G2176">
        <v>1799</v>
      </c>
      <c r="H2176">
        <v>1799</v>
      </c>
      <c r="I2176">
        <v>1799</v>
      </c>
      <c r="J2176">
        <v>1799</v>
      </c>
      <c r="K2176">
        <f>AVERAGE(Tabla33[[#This Row],[gr12_0]:[gr12_9]])</f>
        <v>1799</v>
      </c>
      <c r="M2176">
        <v>1908</v>
      </c>
      <c r="N2176">
        <v>1908</v>
      </c>
      <c r="O2176">
        <v>1908</v>
      </c>
      <c r="P2176" s="4">
        <v>1997</v>
      </c>
      <c r="Q2176">
        <v>1908</v>
      </c>
      <c r="R2176">
        <v>1908</v>
      </c>
      <c r="S2176">
        <v>1908</v>
      </c>
      <c r="T2176">
        <v>1908</v>
      </c>
      <c r="U2176">
        <v>1908</v>
      </c>
      <c r="V2176">
        <v>1976</v>
      </c>
      <c r="W2176">
        <f>AVERAGE(Tabla31[[#This Row],[gr15_0]:[gr15_9]])</f>
        <v>1923.7</v>
      </c>
      <c r="Y2176">
        <v>2116</v>
      </c>
      <c r="Z2176">
        <v>2103</v>
      </c>
      <c r="AA2176">
        <v>2085</v>
      </c>
      <c r="AB2176">
        <v>2085</v>
      </c>
      <c r="AC2176">
        <v>2090</v>
      </c>
      <c r="AD2176">
        <v>2090</v>
      </c>
      <c r="AE2176">
        <v>2146</v>
      </c>
      <c r="AF2176">
        <v>2142</v>
      </c>
      <c r="AG2176">
        <v>2131</v>
      </c>
      <c r="AH2176">
        <v>2085</v>
      </c>
      <c r="AI2176" s="5">
        <f>AVERAGE(Tabla30[[#This Row],[gr17_0]:[gr17_9]])</f>
        <v>2107.3000000000002</v>
      </c>
      <c r="AK2176">
        <v>2962</v>
      </c>
      <c r="AL2176">
        <v>2803</v>
      </c>
      <c r="AM2176">
        <v>2962</v>
      </c>
      <c r="AN2176">
        <v>2930</v>
      </c>
      <c r="AO2176">
        <v>2853</v>
      </c>
      <c r="AP2176">
        <v>2707</v>
      </c>
      <c r="AQ2176">
        <v>2758</v>
      </c>
      <c r="AR2176">
        <v>2816</v>
      </c>
      <c r="AS2176">
        <v>2707</v>
      </c>
      <c r="AT2176">
        <v>2758</v>
      </c>
      <c r="AU2176">
        <f>AVERAGE(Tabla34[[#This Row],[gr21_0]:[gr21_9]])</f>
        <v>2825.6</v>
      </c>
    </row>
    <row r="2177" spans="1:47">
      <c r="A2177">
        <v>1799</v>
      </c>
      <c r="B2177">
        <v>1799</v>
      </c>
      <c r="C2177">
        <v>1799</v>
      </c>
      <c r="D2177">
        <v>1799</v>
      </c>
      <c r="E2177">
        <v>1799</v>
      </c>
      <c r="F2177">
        <v>1799</v>
      </c>
      <c r="G2177">
        <v>1799</v>
      </c>
      <c r="H2177">
        <v>1799</v>
      </c>
      <c r="I2177">
        <v>1799</v>
      </c>
      <c r="J2177">
        <v>1799</v>
      </c>
      <c r="K2177">
        <f>AVERAGE(Tabla33[[#This Row],[gr12_0]:[gr12_9]])</f>
        <v>1799</v>
      </c>
      <c r="M2177">
        <v>1908</v>
      </c>
      <c r="N2177">
        <v>1908</v>
      </c>
      <c r="O2177">
        <v>1908</v>
      </c>
      <c r="P2177" s="4">
        <v>1997</v>
      </c>
      <c r="Q2177">
        <v>1908</v>
      </c>
      <c r="R2177">
        <v>1908</v>
      </c>
      <c r="S2177">
        <v>1908</v>
      </c>
      <c r="T2177">
        <v>1908</v>
      </c>
      <c r="U2177">
        <v>1908</v>
      </c>
      <c r="V2177">
        <v>1976</v>
      </c>
      <c r="W2177">
        <f>AVERAGE(Tabla31[[#This Row],[gr15_0]:[gr15_9]])</f>
        <v>1923.7</v>
      </c>
      <c r="Y2177">
        <v>2116</v>
      </c>
      <c r="Z2177">
        <v>2103</v>
      </c>
      <c r="AA2177">
        <v>2085</v>
      </c>
      <c r="AB2177">
        <v>2085</v>
      </c>
      <c r="AC2177">
        <v>2090</v>
      </c>
      <c r="AD2177">
        <v>2090</v>
      </c>
      <c r="AE2177">
        <v>2146</v>
      </c>
      <c r="AF2177">
        <v>2142</v>
      </c>
      <c r="AG2177">
        <v>2131</v>
      </c>
      <c r="AH2177">
        <v>2085</v>
      </c>
      <c r="AI2177" s="5">
        <f>AVERAGE(Tabla30[[#This Row],[gr17_0]:[gr17_9]])</f>
        <v>2107.3000000000002</v>
      </c>
      <c r="AK2177">
        <v>2962</v>
      </c>
      <c r="AL2177">
        <v>2803</v>
      </c>
      <c r="AM2177">
        <v>2962</v>
      </c>
      <c r="AN2177">
        <v>2930</v>
      </c>
      <c r="AO2177">
        <v>2853</v>
      </c>
      <c r="AP2177">
        <v>2707</v>
      </c>
      <c r="AQ2177">
        <v>2758</v>
      </c>
      <c r="AR2177">
        <v>2816</v>
      </c>
      <c r="AS2177">
        <v>2707</v>
      </c>
      <c r="AT2177">
        <v>2758</v>
      </c>
      <c r="AU2177">
        <f>AVERAGE(Tabla34[[#This Row],[gr21_0]:[gr21_9]])</f>
        <v>2825.6</v>
      </c>
    </row>
    <row r="2178" spans="1:47">
      <c r="A2178">
        <v>1799</v>
      </c>
      <c r="B2178">
        <v>1799</v>
      </c>
      <c r="C2178">
        <v>1799</v>
      </c>
      <c r="D2178">
        <v>1799</v>
      </c>
      <c r="E2178">
        <v>1799</v>
      </c>
      <c r="F2178">
        <v>1799</v>
      </c>
      <c r="G2178">
        <v>1799</v>
      </c>
      <c r="H2178">
        <v>1799</v>
      </c>
      <c r="I2178">
        <v>1799</v>
      </c>
      <c r="J2178">
        <v>1799</v>
      </c>
      <c r="K2178">
        <f>AVERAGE(Tabla33[[#This Row],[gr12_0]:[gr12_9]])</f>
        <v>1799</v>
      </c>
      <c r="M2178">
        <v>1908</v>
      </c>
      <c r="N2178">
        <v>1908</v>
      </c>
      <c r="O2178">
        <v>1908</v>
      </c>
      <c r="P2178" s="4">
        <v>1997</v>
      </c>
      <c r="Q2178">
        <v>1908</v>
      </c>
      <c r="R2178">
        <v>1908</v>
      </c>
      <c r="S2178">
        <v>1908</v>
      </c>
      <c r="T2178">
        <v>1908</v>
      </c>
      <c r="U2178">
        <v>1908</v>
      </c>
      <c r="V2178">
        <v>1976</v>
      </c>
      <c r="W2178">
        <f>AVERAGE(Tabla31[[#This Row],[gr15_0]:[gr15_9]])</f>
        <v>1923.7</v>
      </c>
      <c r="Y2178">
        <v>2116</v>
      </c>
      <c r="Z2178">
        <v>2103</v>
      </c>
      <c r="AA2178">
        <v>2085</v>
      </c>
      <c r="AB2178">
        <v>2085</v>
      </c>
      <c r="AC2178">
        <v>2090</v>
      </c>
      <c r="AD2178">
        <v>2090</v>
      </c>
      <c r="AE2178">
        <v>2146</v>
      </c>
      <c r="AF2178">
        <v>2142</v>
      </c>
      <c r="AG2178">
        <v>2131</v>
      </c>
      <c r="AH2178">
        <v>2085</v>
      </c>
      <c r="AI2178" s="5">
        <f>AVERAGE(Tabla30[[#This Row],[gr17_0]:[gr17_9]])</f>
        <v>2107.3000000000002</v>
      </c>
      <c r="AK2178">
        <v>2962</v>
      </c>
      <c r="AL2178">
        <v>2803</v>
      </c>
      <c r="AM2178">
        <v>2962</v>
      </c>
      <c r="AN2178">
        <v>2930</v>
      </c>
      <c r="AO2178">
        <v>2853</v>
      </c>
      <c r="AP2178">
        <v>2707</v>
      </c>
      <c r="AQ2178">
        <v>2758</v>
      </c>
      <c r="AR2178">
        <v>2816</v>
      </c>
      <c r="AS2178">
        <v>2707</v>
      </c>
      <c r="AT2178">
        <v>2758</v>
      </c>
      <c r="AU2178">
        <f>AVERAGE(Tabla34[[#This Row],[gr21_0]:[gr21_9]])</f>
        <v>2825.6</v>
      </c>
    </row>
    <row r="2179" spans="1:47">
      <c r="A2179">
        <v>1799</v>
      </c>
      <c r="B2179">
        <v>1799</v>
      </c>
      <c r="C2179">
        <v>1799</v>
      </c>
      <c r="D2179">
        <v>1799</v>
      </c>
      <c r="E2179">
        <v>1799</v>
      </c>
      <c r="F2179">
        <v>1799</v>
      </c>
      <c r="G2179">
        <v>1799</v>
      </c>
      <c r="H2179">
        <v>1799</v>
      </c>
      <c r="I2179">
        <v>1799</v>
      </c>
      <c r="J2179">
        <v>1799</v>
      </c>
      <c r="K2179">
        <f>AVERAGE(Tabla33[[#This Row],[gr12_0]:[gr12_9]])</f>
        <v>1799</v>
      </c>
      <c r="M2179">
        <v>1908</v>
      </c>
      <c r="N2179">
        <v>1908</v>
      </c>
      <c r="O2179">
        <v>1908</v>
      </c>
      <c r="P2179" s="4">
        <v>1997</v>
      </c>
      <c r="Q2179">
        <v>1908</v>
      </c>
      <c r="R2179">
        <v>1908</v>
      </c>
      <c r="S2179">
        <v>1908</v>
      </c>
      <c r="T2179">
        <v>1908</v>
      </c>
      <c r="U2179">
        <v>1908</v>
      </c>
      <c r="V2179">
        <v>1976</v>
      </c>
      <c r="W2179">
        <f>AVERAGE(Tabla31[[#This Row],[gr15_0]:[gr15_9]])</f>
        <v>1923.7</v>
      </c>
      <c r="Y2179">
        <v>2116</v>
      </c>
      <c r="Z2179">
        <v>2103</v>
      </c>
      <c r="AA2179">
        <v>2085</v>
      </c>
      <c r="AB2179">
        <v>2085</v>
      </c>
      <c r="AC2179">
        <v>2090</v>
      </c>
      <c r="AD2179">
        <v>2090</v>
      </c>
      <c r="AE2179">
        <v>2146</v>
      </c>
      <c r="AF2179">
        <v>2142</v>
      </c>
      <c r="AG2179">
        <v>2131</v>
      </c>
      <c r="AH2179">
        <v>2085</v>
      </c>
      <c r="AI2179" s="5">
        <f>AVERAGE(Tabla30[[#This Row],[gr17_0]:[gr17_9]])</f>
        <v>2107.3000000000002</v>
      </c>
      <c r="AK2179">
        <v>2962</v>
      </c>
      <c r="AL2179">
        <v>2803</v>
      </c>
      <c r="AM2179">
        <v>2962</v>
      </c>
      <c r="AN2179">
        <v>2930</v>
      </c>
      <c r="AO2179">
        <v>2853</v>
      </c>
      <c r="AP2179">
        <v>2707</v>
      </c>
      <c r="AQ2179">
        <v>2758</v>
      </c>
      <c r="AR2179">
        <v>2816</v>
      </c>
      <c r="AS2179">
        <v>2707</v>
      </c>
      <c r="AT2179">
        <v>2758</v>
      </c>
      <c r="AU2179">
        <f>AVERAGE(Tabla34[[#This Row],[gr21_0]:[gr21_9]])</f>
        <v>2825.6</v>
      </c>
    </row>
    <row r="2180" spans="1:47">
      <c r="A2180">
        <v>1799</v>
      </c>
      <c r="B2180">
        <v>1799</v>
      </c>
      <c r="C2180">
        <v>1799</v>
      </c>
      <c r="D2180">
        <v>1799</v>
      </c>
      <c r="E2180">
        <v>1799</v>
      </c>
      <c r="F2180">
        <v>1799</v>
      </c>
      <c r="G2180">
        <v>1799</v>
      </c>
      <c r="H2180">
        <v>1799</v>
      </c>
      <c r="I2180">
        <v>1799</v>
      </c>
      <c r="J2180">
        <v>1799</v>
      </c>
      <c r="K2180">
        <f>AVERAGE(Tabla33[[#This Row],[gr12_0]:[gr12_9]])</f>
        <v>1799</v>
      </c>
      <c r="M2180">
        <v>1908</v>
      </c>
      <c r="N2180">
        <v>1908</v>
      </c>
      <c r="O2180">
        <v>1908</v>
      </c>
      <c r="P2180" s="4">
        <v>1997</v>
      </c>
      <c r="Q2180">
        <v>1908</v>
      </c>
      <c r="R2180">
        <v>1908</v>
      </c>
      <c r="S2180">
        <v>1908</v>
      </c>
      <c r="T2180">
        <v>1908</v>
      </c>
      <c r="U2180">
        <v>1908</v>
      </c>
      <c r="V2180">
        <v>1976</v>
      </c>
      <c r="W2180">
        <f>AVERAGE(Tabla31[[#This Row],[gr15_0]:[gr15_9]])</f>
        <v>1923.7</v>
      </c>
      <c r="Y2180">
        <v>2116</v>
      </c>
      <c r="Z2180">
        <v>2103</v>
      </c>
      <c r="AA2180">
        <v>2085</v>
      </c>
      <c r="AB2180">
        <v>2085</v>
      </c>
      <c r="AC2180">
        <v>2090</v>
      </c>
      <c r="AD2180">
        <v>2090</v>
      </c>
      <c r="AE2180">
        <v>2146</v>
      </c>
      <c r="AF2180">
        <v>2142</v>
      </c>
      <c r="AG2180">
        <v>2131</v>
      </c>
      <c r="AH2180">
        <v>2085</v>
      </c>
      <c r="AI2180" s="5">
        <f>AVERAGE(Tabla30[[#This Row],[gr17_0]:[gr17_9]])</f>
        <v>2107.3000000000002</v>
      </c>
      <c r="AK2180">
        <v>2962</v>
      </c>
      <c r="AL2180">
        <v>2803</v>
      </c>
      <c r="AM2180">
        <v>2962</v>
      </c>
      <c r="AN2180">
        <v>2930</v>
      </c>
      <c r="AO2180">
        <v>2853</v>
      </c>
      <c r="AP2180">
        <v>2707</v>
      </c>
      <c r="AQ2180">
        <v>2758</v>
      </c>
      <c r="AR2180">
        <v>2816</v>
      </c>
      <c r="AS2180">
        <v>2707</v>
      </c>
      <c r="AT2180">
        <v>2758</v>
      </c>
      <c r="AU2180">
        <f>AVERAGE(Tabla34[[#This Row],[gr21_0]:[gr21_9]])</f>
        <v>2825.6</v>
      </c>
    </row>
    <row r="2181" spans="1:47">
      <c r="A2181">
        <v>1799</v>
      </c>
      <c r="B2181">
        <v>1799</v>
      </c>
      <c r="C2181">
        <v>1799</v>
      </c>
      <c r="D2181">
        <v>1799</v>
      </c>
      <c r="E2181">
        <v>1799</v>
      </c>
      <c r="F2181">
        <v>1799</v>
      </c>
      <c r="G2181">
        <v>1799</v>
      </c>
      <c r="H2181">
        <v>1799</v>
      </c>
      <c r="I2181">
        <v>1799</v>
      </c>
      <c r="J2181">
        <v>1799</v>
      </c>
      <c r="K2181">
        <f>AVERAGE(Tabla33[[#This Row],[gr12_0]:[gr12_9]])</f>
        <v>1799</v>
      </c>
      <c r="M2181">
        <v>1908</v>
      </c>
      <c r="N2181">
        <v>1908</v>
      </c>
      <c r="O2181">
        <v>1908</v>
      </c>
      <c r="P2181" s="4">
        <v>1997</v>
      </c>
      <c r="Q2181">
        <v>1908</v>
      </c>
      <c r="R2181">
        <v>1908</v>
      </c>
      <c r="S2181">
        <v>1908</v>
      </c>
      <c r="T2181">
        <v>1908</v>
      </c>
      <c r="U2181">
        <v>1908</v>
      </c>
      <c r="V2181">
        <v>1976</v>
      </c>
      <c r="W2181">
        <f>AVERAGE(Tabla31[[#This Row],[gr15_0]:[gr15_9]])</f>
        <v>1923.7</v>
      </c>
      <c r="Y2181">
        <v>2116</v>
      </c>
      <c r="Z2181">
        <v>2103</v>
      </c>
      <c r="AA2181">
        <v>2085</v>
      </c>
      <c r="AB2181">
        <v>2085</v>
      </c>
      <c r="AC2181">
        <v>2090</v>
      </c>
      <c r="AD2181">
        <v>2090</v>
      </c>
      <c r="AE2181">
        <v>2146</v>
      </c>
      <c r="AF2181">
        <v>2142</v>
      </c>
      <c r="AG2181">
        <v>2131</v>
      </c>
      <c r="AH2181">
        <v>2085</v>
      </c>
      <c r="AI2181" s="5">
        <f>AVERAGE(Tabla30[[#This Row],[gr17_0]:[gr17_9]])</f>
        <v>2107.3000000000002</v>
      </c>
      <c r="AK2181">
        <v>2962</v>
      </c>
      <c r="AL2181">
        <v>2803</v>
      </c>
      <c r="AM2181">
        <v>2962</v>
      </c>
      <c r="AN2181">
        <v>2930</v>
      </c>
      <c r="AO2181">
        <v>2853</v>
      </c>
      <c r="AP2181">
        <v>2707</v>
      </c>
      <c r="AQ2181">
        <v>2758</v>
      </c>
      <c r="AR2181">
        <v>2816</v>
      </c>
      <c r="AS2181">
        <v>2707</v>
      </c>
      <c r="AT2181">
        <v>2758</v>
      </c>
      <c r="AU2181">
        <f>AVERAGE(Tabla34[[#This Row],[gr21_0]:[gr21_9]])</f>
        <v>2825.6</v>
      </c>
    </row>
    <row r="2182" spans="1:47">
      <c r="A2182">
        <v>1799</v>
      </c>
      <c r="B2182">
        <v>1799</v>
      </c>
      <c r="C2182">
        <v>1799</v>
      </c>
      <c r="D2182">
        <v>1799</v>
      </c>
      <c r="E2182">
        <v>1799</v>
      </c>
      <c r="F2182">
        <v>1799</v>
      </c>
      <c r="G2182">
        <v>1799</v>
      </c>
      <c r="H2182">
        <v>1799</v>
      </c>
      <c r="I2182">
        <v>1799</v>
      </c>
      <c r="J2182">
        <v>1799</v>
      </c>
      <c r="K2182">
        <f>AVERAGE(Tabla33[[#This Row],[gr12_0]:[gr12_9]])</f>
        <v>1799</v>
      </c>
      <c r="M2182">
        <v>1908</v>
      </c>
      <c r="N2182">
        <v>1908</v>
      </c>
      <c r="O2182">
        <v>1908</v>
      </c>
      <c r="P2182" s="4">
        <v>1997</v>
      </c>
      <c r="Q2182">
        <v>1908</v>
      </c>
      <c r="R2182">
        <v>1908</v>
      </c>
      <c r="S2182">
        <v>1908</v>
      </c>
      <c r="T2182">
        <v>1908</v>
      </c>
      <c r="U2182">
        <v>1908</v>
      </c>
      <c r="V2182">
        <v>1976</v>
      </c>
      <c r="W2182">
        <f>AVERAGE(Tabla31[[#This Row],[gr15_0]:[gr15_9]])</f>
        <v>1923.7</v>
      </c>
      <c r="Y2182">
        <v>2116</v>
      </c>
      <c r="Z2182">
        <v>2103</v>
      </c>
      <c r="AA2182">
        <v>2085</v>
      </c>
      <c r="AB2182">
        <v>2085</v>
      </c>
      <c r="AC2182">
        <v>2090</v>
      </c>
      <c r="AD2182">
        <v>2090</v>
      </c>
      <c r="AE2182">
        <v>2146</v>
      </c>
      <c r="AF2182">
        <v>2142</v>
      </c>
      <c r="AG2182">
        <v>2131</v>
      </c>
      <c r="AH2182">
        <v>2085</v>
      </c>
      <c r="AI2182" s="5">
        <f>AVERAGE(Tabla30[[#This Row],[gr17_0]:[gr17_9]])</f>
        <v>2107.3000000000002</v>
      </c>
      <c r="AK2182">
        <v>2962</v>
      </c>
      <c r="AL2182">
        <v>2803</v>
      </c>
      <c r="AM2182">
        <v>2962</v>
      </c>
      <c r="AN2182">
        <v>2930</v>
      </c>
      <c r="AO2182">
        <v>2853</v>
      </c>
      <c r="AP2182">
        <v>2707</v>
      </c>
      <c r="AQ2182">
        <v>2758</v>
      </c>
      <c r="AR2182">
        <v>2816</v>
      </c>
      <c r="AS2182">
        <v>2707</v>
      </c>
      <c r="AT2182">
        <v>2758</v>
      </c>
      <c r="AU2182">
        <f>AVERAGE(Tabla34[[#This Row],[gr21_0]:[gr21_9]])</f>
        <v>2825.6</v>
      </c>
    </row>
    <row r="2183" spans="1:47">
      <c r="A2183">
        <v>1799</v>
      </c>
      <c r="B2183">
        <v>1799</v>
      </c>
      <c r="C2183">
        <v>1799</v>
      </c>
      <c r="D2183">
        <v>1799</v>
      </c>
      <c r="E2183">
        <v>1799</v>
      </c>
      <c r="F2183">
        <v>1799</v>
      </c>
      <c r="G2183">
        <v>1799</v>
      </c>
      <c r="H2183">
        <v>1799</v>
      </c>
      <c r="I2183">
        <v>1799</v>
      </c>
      <c r="J2183">
        <v>1799</v>
      </c>
      <c r="K2183">
        <f>AVERAGE(Tabla33[[#This Row],[gr12_0]:[gr12_9]])</f>
        <v>1799</v>
      </c>
      <c r="M2183">
        <v>1908</v>
      </c>
      <c r="N2183">
        <v>1908</v>
      </c>
      <c r="O2183">
        <v>1908</v>
      </c>
      <c r="P2183" s="4">
        <v>1997</v>
      </c>
      <c r="Q2183">
        <v>1908</v>
      </c>
      <c r="R2183">
        <v>1908</v>
      </c>
      <c r="S2183">
        <v>1908</v>
      </c>
      <c r="T2183">
        <v>1908</v>
      </c>
      <c r="U2183">
        <v>1908</v>
      </c>
      <c r="V2183">
        <v>1976</v>
      </c>
      <c r="W2183">
        <f>AVERAGE(Tabla31[[#This Row],[gr15_0]:[gr15_9]])</f>
        <v>1923.7</v>
      </c>
      <c r="Y2183">
        <v>2116</v>
      </c>
      <c r="Z2183">
        <v>2103</v>
      </c>
      <c r="AA2183">
        <v>2085</v>
      </c>
      <c r="AB2183">
        <v>2085</v>
      </c>
      <c r="AC2183">
        <v>2090</v>
      </c>
      <c r="AD2183">
        <v>2090</v>
      </c>
      <c r="AE2183">
        <v>2146</v>
      </c>
      <c r="AF2183">
        <v>2142</v>
      </c>
      <c r="AG2183">
        <v>2131</v>
      </c>
      <c r="AH2183">
        <v>2085</v>
      </c>
      <c r="AI2183" s="5">
        <f>AVERAGE(Tabla30[[#This Row],[gr17_0]:[gr17_9]])</f>
        <v>2107.3000000000002</v>
      </c>
      <c r="AK2183">
        <v>2962</v>
      </c>
      <c r="AL2183">
        <v>2803</v>
      </c>
      <c r="AM2183">
        <v>2962</v>
      </c>
      <c r="AN2183">
        <v>2930</v>
      </c>
      <c r="AO2183">
        <v>2853</v>
      </c>
      <c r="AP2183">
        <v>2707</v>
      </c>
      <c r="AQ2183">
        <v>2758</v>
      </c>
      <c r="AR2183">
        <v>2816</v>
      </c>
      <c r="AS2183">
        <v>2707</v>
      </c>
      <c r="AT2183">
        <v>2758</v>
      </c>
      <c r="AU2183">
        <f>AVERAGE(Tabla34[[#This Row],[gr21_0]:[gr21_9]])</f>
        <v>2825.6</v>
      </c>
    </row>
    <row r="2184" spans="1:47">
      <c r="A2184">
        <v>1799</v>
      </c>
      <c r="B2184">
        <v>1799</v>
      </c>
      <c r="C2184">
        <v>1799</v>
      </c>
      <c r="D2184">
        <v>1799</v>
      </c>
      <c r="E2184">
        <v>1799</v>
      </c>
      <c r="F2184">
        <v>1799</v>
      </c>
      <c r="G2184">
        <v>1799</v>
      </c>
      <c r="H2184">
        <v>1799</v>
      </c>
      <c r="I2184">
        <v>1799</v>
      </c>
      <c r="J2184">
        <v>1799</v>
      </c>
      <c r="K2184">
        <f>AVERAGE(Tabla33[[#This Row],[gr12_0]:[gr12_9]])</f>
        <v>1799</v>
      </c>
      <c r="M2184">
        <v>1908</v>
      </c>
      <c r="N2184">
        <v>1908</v>
      </c>
      <c r="O2184">
        <v>1908</v>
      </c>
      <c r="P2184" s="4">
        <v>1997</v>
      </c>
      <c r="Q2184">
        <v>1908</v>
      </c>
      <c r="R2184">
        <v>1908</v>
      </c>
      <c r="S2184">
        <v>1908</v>
      </c>
      <c r="T2184">
        <v>1908</v>
      </c>
      <c r="U2184">
        <v>1908</v>
      </c>
      <c r="V2184">
        <v>1976</v>
      </c>
      <c r="W2184">
        <f>AVERAGE(Tabla31[[#This Row],[gr15_0]:[gr15_9]])</f>
        <v>1923.7</v>
      </c>
      <c r="Y2184">
        <v>2116</v>
      </c>
      <c r="Z2184">
        <v>2103</v>
      </c>
      <c r="AA2184">
        <v>2085</v>
      </c>
      <c r="AB2184">
        <v>2085</v>
      </c>
      <c r="AC2184">
        <v>2090</v>
      </c>
      <c r="AD2184">
        <v>2090</v>
      </c>
      <c r="AE2184">
        <v>2146</v>
      </c>
      <c r="AF2184">
        <v>2142</v>
      </c>
      <c r="AG2184">
        <v>2131</v>
      </c>
      <c r="AH2184">
        <v>2085</v>
      </c>
      <c r="AI2184" s="5">
        <f>AVERAGE(Tabla30[[#This Row],[gr17_0]:[gr17_9]])</f>
        <v>2107.3000000000002</v>
      </c>
      <c r="AK2184">
        <v>2962</v>
      </c>
      <c r="AL2184">
        <v>2803</v>
      </c>
      <c r="AM2184">
        <v>2962</v>
      </c>
      <c r="AN2184">
        <v>2930</v>
      </c>
      <c r="AO2184">
        <v>2853</v>
      </c>
      <c r="AP2184">
        <v>2707</v>
      </c>
      <c r="AQ2184">
        <v>2758</v>
      </c>
      <c r="AR2184">
        <v>2816</v>
      </c>
      <c r="AS2184">
        <v>2707</v>
      </c>
      <c r="AT2184">
        <v>2758</v>
      </c>
      <c r="AU2184">
        <f>AVERAGE(Tabla34[[#This Row],[gr21_0]:[gr21_9]])</f>
        <v>2825.6</v>
      </c>
    </row>
    <row r="2185" spans="1:47">
      <c r="A2185">
        <v>1799</v>
      </c>
      <c r="B2185">
        <v>1799</v>
      </c>
      <c r="C2185">
        <v>1799</v>
      </c>
      <c r="D2185">
        <v>1799</v>
      </c>
      <c r="E2185">
        <v>1799</v>
      </c>
      <c r="F2185">
        <v>1799</v>
      </c>
      <c r="G2185">
        <v>1799</v>
      </c>
      <c r="H2185">
        <v>1799</v>
      </c>
      <c r="I2185">
        <v>1799</v>
      </c>
      <c r="J2185">
        <v>1799</v>
      </c>
      <c r="K2185">
        <f>AVERAGE(Tabla33[[#This Row],[gr12_0]:[gr12_9]])</f>
        <v>1799</v>
      </c>
      <c r="M2185">
        <v>1908</v>
      </c>
      <c r="N2185">
        <v>1908</v>
      </c>
      <c r="O2185">
        <v>1908</v>
      </c>
      <c r="P2185" s="4">
        <v>1997</v>
      </c>
      <c r="Q2185">
        <v>1908</v>
      </c>
      <c r="R2185">
        <v>1908</v>
      </c>
      <c r="S2185">
        <v>1908</v>
      </c>
      <c r="T2185">
        <v>1908</v>
      </c>
      <c r="U2185">
        <v>1908</v>
      </c>
      <c r="V2185">
        <v>1976</v>
      </c>
      <c r="W2185">
        <f>AVERAGE(Tabla31[[#This Row],[gr15_0]:[gr15_9]])</f>
        <v>1923.7</v>
      </c>
      <c r="Y2185">
        <v>2116</v>
      </c>
      <c r="Z2185">
        <v>2103</v>
      </c>
      <c r="AA2185">
        <v>2085</v>
      </c>
      <c r="AB2185">
        <v>2085</v>
      </c>
      <c r="AC2185">
        <v>2090</v>
      </c>
      <c r="AD2185">
        <v>2090</v>
      </c>
      <c r="AE2185">
        <v>2146</v>
      </c>
      <c r="AF2185">
        <v>2142</v>
      </c>
      <c r="AG2185">
        <v>2131</v>
      </c>
      <c r="AH2185">
        <v>2085</v>
      </c>
      <c r="AI2185" s="5">
        <f>AVERAGE(Tabla30[[#This Row],[gr17_0]:[gr17_9]])</f>
        <v>2107.3000000000002</v>
      </c>
      <c r="AK2185">
        <v>2962</v>
      </c>
      <c r="AL2185">
        <v>2803</v>
      </c>
      <c r="AM2185">
        <v>2962</v>
      </c>
      <c r="AN2185">
        <v>2930</v>
      </c>
      <c r="AO2185">
        <v>2853</v>
      </c>
      <c r="AP2185">
        <v>2707</v>
      </c>
      <c r="AQ2185">
        <v>2758</v>
      </c>
      <c r="AR2185">
        <v>2816</v>
      </c>
      <c r="AS2185">
        <v>2707</v>
      </c>
      <c r="AT2185">
        <v>2758</v>
      </c>
      <c r="AU2185">
        <f>AVERAGE(Tabla34[[#This Row],[gr21_0]:[gr21_9]])</f>
        <v>2825.6</v>
      </c>
    </row>
    <row r="2186" spans="1:47">
      <c r="A2186">
        <v>1799</v>
      </c>
      <c r="B2186">
        <v>1799</v>
      </c>
      <c r="C2186">
        <v>1799</v>
      </c>
      <c r="D2186">
        <v>1799</v>
      </c>
      <c r="E2186">
        <v>1799</v>
      </c>
      <c r="F2186">
        <v>1799</v>
      </c>
      <c r="G2186">
        <v>1799</v>
      </c>
      <c r="H2186">
        <v>1799</v>
      </c>
      <c r="I2186">
        <v>1799</v>
      </c>
      <c r="J2186">
        <v>1799</v>
      </c>
      <c r="K2186">
        <f>AVERAGE(Tabla33[[#This Row],[gr12_0]:[gr12_9]])</f>
        <v>1799</v>
      </c>
      <c r="M2186">
        <v>1908</v>
      </c>
      <c r="N2186">
        <v>1908</v>
      </c>
      <c r="O2186">
        <v>1908</v>
      </c>
      <c r="P2186" s="4">
        <v>1997</v>
      </c>
      <c r="Q2186">
        <v>1908</v>
      </c>
      <c r="R2186">
        <v>1908</v>
      </c>
      <c r="S2186">
        <v>1908</v>
      </c>
      <c r="T2186">
        <v>1908</v>
      </c>
      <c r="U2186">
        <v>1908</v>
      </c>
      <c r="V2186">
        <v>1976</v>
      </c>
      <c r="W2186">
        <f>AVERAGE(Tabla31[[#This Row],[gr15_0]:[gr15_9]])</f>
        <v>1923.7</v>
      </c>
      <c r="Y2186">
        <v>2116</v>
      </c>
      <c r="Z2186">
        <v>2103</v>
      </c>
      <c r="AA2186">
        <v>2085</v>
      </c>
      <c r="AB2186">
        <v>2085</v>
      </c>
      <c r="AC2186">
        <v>2090</v>
      </c>
      <c r="AD2186">
        <v>2090</v>
      </c>
      <c r="AE2186">
        <v>2146</v>
      </c>
      <c r="AF2186">
        <v>2142</v>
      </c>
      <c r="AG2186">
        <v>2131</v>
      </c>
      <c r="AH2186">
        <v>2085</v>
      </c>
      <c r="AI2186" s="5">
        <f>AVERAGE(Tabla30[[#This Row],[gr17_0]:[gr17_9]])</f>
        <v>2107.3000000000002</v>
      </c>
      <c r="AK2186">
        <v>2962</v>
      </c>
      <c r="AL2186">
        <v>2803</v>
      </c>
      <c r="AM2186">
        <v>2962</v>
      </c>
      <c r="AN2186">
        <v>2930</v>
      </c>
      <c r="AO2186">
        <v>2853</v>
      </c>
      <c r="AP2186">
        <v>2707</v>
      </c>
      <c r="AQ2186">
        <v>2758</v>
      </c>
      <c r="AR2186">
        <v>2816</v>
      </c>
      <c r="AS2186">
        <v>2707</v>
      </c>
      <c r="AT2186">
        <v>2758</v>
      </c>
      <c r="AU2186">
        <f>AVERAGE(Tabla34[[#This Row],[gr21_0]:[gr21_9]])</f>
        <v>2825.6</v>
      </c>
    </row>
    <row r="2187" spans="1:47">
      <c r="A2187">
        <v>1799</v>
      </c>
      <c r="B2187">
        <v>1799</v>
      </c>
      <c r="C2187">
        <v>1799</v>
      </c>
      <c r="D2187">
        <v>1799</v>
      </c>
      <c r="E2187">
        <v>1799</v>
      </c>
      <c r="F2187">
        <v>1799</v>
      </c>
      <c r="G2187">
        <v>1799</v>
      </c>
      <c r="H2187">
        <v>1799</v>
      </c>
      <c r="I2187">
        <v>1799</v>
      </c>
      <c r="J2187">
        <v>1799</v>
      </c>
      <c r="K2187">
        <f>AVERAGE(Tabla33[[#This Row],[gr12_0]:[gr12_9]])</f>
        <v>1799</v>
      </c>
      <c r="M2187">
        <v>1908</v>
      </c>
      <c r="N2187">
        <v>1908</v>
      </c>
      <c r="O2187">
        <v>1908</v>
      </c>
      <c r="P2187" s="4">
        <v>1997</v>
      </c>
      <c r="Q2187">
        <v>1908</v>
      </c>
      <c r="R2187">
        <v>1908</v>
      </c>
      <c r="S2187">
        <v>1908</v>
      </c>
      <c r="T2187">
        <v>1908</v>
      </c>
      <c r="U2187">
        <v>1908</v>
      </c>
      <c r="V2187">
        <v>1976</v>
      </c>
      <c r="W2187">
        <f>AVERAGE(Tabla31[[#This Row],[gr15_0]:[gr15_9]])</f>
        <v>1923.7</v>
      </c>
      <c r="Y2187">
        <v>2116</v>
      </c>
      <c r="Z2187">
        <v>2103</v>
      </c>
      <c r="AA2187">
        <v>2085</v>
      </c>
      <c r="AB2187">
        <v>2085</v>
      </c>
      <c r="AC2187">
        <v>2090</v>
      </c>
      <c r="AD2187">
        <v>2090</v>
      </c>
      <c r="AE2187">
        <v>2146</v>
      </c>
      <c r="AF2187">
        <v>2142</v>
      </c>
      <c r="AG2187">
        <v>2131</v>
      </c>
      <c r="AH2187">
        <v>2085</v>
      </c>
      <c r="AI2187" s="5">
        <f>AVERAGE(Tabla30[[#This Row],[gr17_0]:[gr17_9]])</f>
        <v>2107.3000000000002</v>
      </c>
      <c r="AK2187">
        <v>2962</v>
      </c>
      <c r="AL2187">
        <v>2803</v>
      </c>
      <c r="AM2187">
        <v>2962</v>
      </c>
      <c r="AN2187">
        <v>2930</v>
      </c>
      <c r="AO2187">
        <v>2853</v>
      </c>
      <c r="AP2187">
        <v>2707</v>
      </c>
      <c r="AQ2187">
        <v>2758</v>
      </c>
      <c r="AR2187">
        <v>2816</v>
      </c>
      <c r="AS2187">
        <v>2707</v>
      </c>
      <c r="AT2187">
        <v>2758</v>
      </c>
      <c r="AU2187">
        <f>AVERAGE(Tabla34[[#This Row],[gr21_0]:[gr21_9]])</f>
        <v>2825.6</v>
      </c>
    </row>
    <row r="2188" spans="1:47">
      <c r="A2188">
        <v>1799</v>
      </c>
      <c r="B2188">
        <v>1799</v>
      </c>
      <c r="C2188">
        <v>1799</v>
      </c>
      <c r="D2188">
        <v>1799</v>
      </c>
      <c r="E2188">
        <v>1799</v>
      </c>
      <c r="F2188">
        <v>1799</v>
      </c>
      <c r="G2188">
        <v>1799</v>
      </c>
      <c r="H2188">
        <v>1799</v>
      </c>
      <c r="I2188">
        <v>1799</v>
      </c>
      <c r="J2188">
        <v>1799</v>
      </c>
      <c r="K2188">
        <f>AVERAGE(Tabla33[[#This Row],[gr12_0]:[gr12_9]])</f>
        <v>1799</v>
      </c>
      <c r="M2188">
        <v>1908</v>
      </c>
      <c r="N2188">
        <v>1908</v>
      </c>
      <c r="O2188">
        <v>1908</v>
      </c>
      <c r="P2188" s="4">
        <v>1997</v>
      </c>
      <c r="Q2188">
        <v>1908</v>
      </c>
      <c r="R2188">
        <v>1908</v>
      </c>
      <c r="S2188">
        <v>1908</v>
      </c>
      <c r="T2188">
        <v>1908</v>
      </c>
      <c r="U2188">
        <v>1908</v>
      </c>
      <c r="V2188">
        <v>1976</v>
      </c>
      <c r="W2188">
        <f>AVERAGE(Tabla31[[#This Row],[gr15_0]:[gr15_9]])</f>
        <v>1923.7</v>
      </c>
      <c r="Y2188">
        <v>2116</v>
      </c>
      <c r="Z2188">
        <v>2103</v>
      </c>
      <c r="AA2188">
        <v>2085</v>
      </c>
      <c r="AB2188">
        <v>2085</v>
      </c>
      <c r="AC2188">
        <v>2090</v>
      </c>
      <c r="AD2188">
        <v>2090</v>
      </c>
      <c r="AE2188">
        <v>2146</v>
      </c>
      <c r="AF2188">
        <v>2142</v>
      </c>
      <c r="AG2188">
        <v>2131</v>
      </c>
      <c r="AH2188">
        <v>2085</v>
      </c>
      <c r="AI2188" s="5">
        <f>AVERAGE(Tabla30[[#This Row],[gr17_0]:[gr17_9]])</f>
        <v>2107.3000000000002</v>
      </c>
      <c r="AK2188">
        <v>2962</v>
      </c>
      <c r="AL2188">
        <v>2803</v>
      </c>
      <c r="AM2188">
        <v>2962</v>
      </c>
      <c r="AN2188">
        <v>2930</v>
      </c>
      <c r="AO2188">
        <v>2853</v>
      </c>
      <c r="AP2188">
        <v>2707</v>
      </c>
      <c r="AQ2188">
        <v>2758</v>
      </c>
      <c r="AR2188">
        <v>2816</v>
      </c>
      <c r="AS2188">
        <v>2707</v>
      </c>
      <c r="AT2188">
        <v>2758</v>
      </c>
      <c r="AU2188">
        <f>AVERAGE(Tabla34[[#This Row],[gr21_0]:[gr21_9]])</f>
        <v>2825.6</v>
      </c>
    </row>
    <row r="2189" spans="1:47">
      <c r="A2189">
        <v>1799</v>
      </c>
      <c r="B2189">
        <v>1799</v>
      </c>
      <c r="C2189">
        <v>1799</v>
      </c>
      <c r="D2189">
        <v>1799</v>
      </c>
      <c r="E2189">
        <v>1799</v>
      </c>
      <c r="F2189">
        <v>1799</v>
      </c>
      <c r="G2189">
        <v>1799</v>
      </c>
      <c r="H2189">
        <v>1799</v>
      </c>
      <c r="I2189">
        <v>1799</v>
      </c>
      <c r="J2189">
        <v>1799</v>
      </c>
      <c r="K2189">
        <f>AVERAGE(Tabla33[[#This Row],[gr12_0]:[gr12_9]])</f>
        <v>1799</v>
      </c>
      <c r="M2189">
        <v>1908</v>
      </c>
      <c r="N2189">
        <v>1908</v>
      </c>
      <c r="O2189">
        <v>1908</v>
      </c>
      <c r="P2189" s="4">
        <v>1997</v>
      </c>
      <c r="Q2189">
        <v>1908</v>
      </c>
      <c r="R2189">
        <v>1908</v>
      </c>
      <c r="S2189">
        <v>1908</v>
      </c>
      <c r="T2189">
        <v>1908</v>
      </c>
      <c r="U2189">
        <v>1908</v>
      </c>
      <c r="V2189">
        <v>1976</v>
      </c>
      <c r="W2189">
        <f>AVERAGE(Tabla31[[#This Row],[gr15_0]:[gr15_9]])</f>
        <v>1923.7</v>
      </c>
      <c r="Y2189">
        <v>2116</v>
      </c>
      <c r="Z2189">
        <v>2103</v>
      </c>
      <c r="AA2189">
        <v>2085</v>
      </c>
      <c r="AB2189">
        <v>2085</v>
      </c>
      <c r="AC2189">
        <v>2090</v>
      </c>
      <c r="AD2189">
        <v>2090</v>
      </c>
      <c r="AE2189">
        <v>2146</v>
      </c>
      <c r="AF2189">
        <v>2142</v>
      </c>
      <c r="AG2189">
        <v>2131</v>
      </c>
      <c r="AH2189">
        <v>2085</v>
      </c>
      <c r="AI2189" s="5">
        <f>AVERAGE(Tabla30[[#This Row],[gr17_0]:[gr17_9]])</f>
        <v>2107.3000000000002</v>
      </c>
      <c r="AK2189">
        <v>2962</v>
      </c>
      <c r="AL2189">
        <v>2803</v>
      </c>
      <c r="AM2189">
        <v>2962</v>
      </c>
      <c r="AN2189">
        <v>2930</v>
      </c>
      <c r="AO2189">
        <v>2853</v>
      </c>
      <c r="AP2189">
        <v>2707</v>
      </c>
      <c r="AQ2189">
        <v>2758</v>
      </c>
      <c r="AR2189">
        <v>2816</v>
      </c>
      <c r="AS2189">
        <v>2707</v>
      </c>
      <c r="AT2189">
        <v>2758</v>
      </c>
      <c r="AU2189">
        <f>AVERAGE(Tabla34[[#This Row],[gr21_0]:[gr21_9]])</f>
        <v>2825.6</v>
      </c>
    </row>
    <row r="2190" spans="1:47">
      <c r="A2190">
        <v>1799</v>
      </c>
      <c r="B2190">
        <v>1799</v>
      </c>
      <c r="C2190">
        <v>1799</v>
      </c>
      <c r="D2190">
        <v>1799</v>
      </c>
      <c r="E2190">
        <v>1799</v>
      </c>
      <c r="F2190">
        <v>1799</v>
      </c>
      <c r="G2190">
        <v>1799</v>
      </c>
      <c r="H2190">
        <v>1799</v>
      </c>
      <c r="I2190">
        <v>1799</v>
      </c>
      <c r="J2190">
        <v>1799</v>
      </c>
      <c r="K2190">
        <f>AVERAGE(Tabla33[[#This Row],[gr12_0]:[gr12_9]])</f>
        <v>1799</v>
      </c>
      <c r="M2190">
        <v>1908</v>
      </c>
      <c r="N2190">
        <v>1908</v>
      </c>
      <c r="O2190">
        <v>1908</v>
      </c>
      <c r="P2190" s="4">
        <v>1997</v>
      </c>
      <c r="Q2190">
        <v>1908</v>
      </c>
      <c r="R2190">
        <v>1908</v>
      </c>
      <c r="S2190">
        <v>1908</v>
      </c>
      <c r="T2190">
        <v>1908</v>
      </c>
      <c r="U2190">
        <v>1908</v>
      </c>
      <c r="V2190">
        <v>1976</v>
      </c>
      <c r="W2190">
        <f>AVERAGE(Tabla31[[#This Row],[gr15_0]:[gr15_9]])</f>
        <v>1923.7</v>
      </c>
      <c r="Y2190">
        <v>2116</v>
      </c>
      <c r="Z2190">
        <v>2103</v>
      </c>
      <c r="AA2190">
        <v>2085</v>
      </c>
      <c r="AB2190">
        <v>2085</v>
      </c>
      <c r="AC2190">
        <v>2090</v>
      </c>
      <c r="AD2190">
        <v>2090</v>
      </c>
      <c r="AE2190">
        <v>2146</v>
      </c>
      <c r="AF2190">
        <v>2142</v>
      </c>
      <c r="AG2190">
        <v>2131</v>
      </c>
      <c r="AH2190">
        <v>2085</v>
      </c>
      <c r="AI2190" s="5">
        <f>AVERAGE(Tabla30[[#This Row],[gr17_0]:[gr17_9]])</f>
        <v>2107.3000000000002</v>
      </c>
      <c r="AK2190">
        <v>2962</v>
      </c>
      <c r="AL2190">
        <v>2803</v>
      </c>
      <c r="AM2190">
        <v>2962</v>
      </c>
      <c r="AN2190">
        <v>2930</v>
      </c>
      <c r="AO2190">
        <v>2853</v>
      </c>
      <c r="AP2190">
        <v>2707</v>
      </c>
      <c r="AQ2190">
        <v>2758</v>
      </c>
      <c r="AR2190">
        <v>2816</v>
      </c>
      <c r="AS2190">
        <v>2707</v>
      </c>
      <c r="AT2190">
        <v>2758</v>
      </c>
      <c r="AU2190">
        <f>AVERAGE(Tabla34[[#This Row],[gr21_0]:[gr21_9]])</f>
        <v>2825.6</v>
      </c>
    </row>
    <row r="2191" spans="1:47">
      <c r="A2191">
        <v>1799</v>
      </c>
      <c r="B2191">
        <v>1799</v>
      </c>
      <c r="C2191">
        <v>1799</v>
      </c>
      <c r="D2191">
        <v>1799</v>
      </c>
      <c r="E2191">
        <v>1799</v>
      </c>
      <c r="F2191">
        <v>1799</v>
      </c>
      <c r="G2191">
        <v>1799</v>
      </c>
      <c r="H2191">
        <v>1799</v>
      </c>
      <c r="I2191">
        <v>1799</v>
      </c>
      <c r="J2191">
        <v>1799</v>
      </c>
      <c r="K2191">
        <f>AVERAGE(Tabla33[[#This Row],[gr12_0]:[gr12_9]])</f>
        <v>1799</v>
      </c>
      <c r="M2191">
        <v>1908</v>
      </c>
      <c r="N2191">
        <v>1908</v>
      </c>
      <c r="O2191">
        <v>1908</v>
      </c>
      <c r="P2191" s="4">
        <v>1997</v>
      </c>
      <c r="Q2191">
        <v>1908</v>
      </c>
      <c r="R2191">
        <v>1908</v>
      </c>
      <c r="S2191">
        <v>1908</v>
      </c>
      <c r="T2191">
        <v>1908</v>
      </c>
      <c r="U2191">
        <v>1908</v>
      </c>
      <c r="V2191">
        <v>1976</v>
      </c>
      <c r="W2191">
        <f>AVERAGE(Tabla31[[#This Row],[gr15_0]:[gr15_9]])</f>
        <v>1923.7</v>
      </c>
      <c r="Y2191">
        <v>2116</v>
      </c>
      <c r="Z2191">
        <v>2103</v>
      </c>
      <c r="AA2191">
        <v>2085</v>
      </c>
      <c r="AB2191">
        <v>2085</v>
      </c>
      <c r="AC2191">
        <v>2090</v>
      </c>
      <c r="AD2191">
        <v>2090</v>
      </c>
      <c r="AE2191">
        <v>2146</v>
      </c>
      <c r="AF2191">
        <v>2142</v>
      </c>
      <c r="AG2191">
        <v>2131</v>
      </c>
      <c r="AH2191">
        <v>2085</v>
      </c>
      <c r="AI2191" s="5">
        <f>AVERAGE(Tabla30[[#This Row],[gr17_0]:[gr17_9]])</f>
        <v>2107.3000000000002</v>
      </c>
      <c r="AK2191">
        <v>2962</v>
      </c>
      <c r="AL2191">
        <v>2803</v>
      </c>
      <c r="AM2191">
        <v>2962</v>
      </c>
      <c r="AN2191">
        <v>2930</v>
      </c>
      <c r="AO2191">
        <v>2853</v>
      </c>
      <c r="AP2191">
        <v>2707</v>
      </c>
      <c r="AQ2191">
        <v>2758</v>
      </c>
      <c r="AR2191">
        <v>2816</v>
      </c>
      <c r="AS2191">
        <v>2707</v>
      </c>
      <c r="AT2191">
        <v>2758</v>
      </c>
      <c r="AU2191">
        <f>AVERAGE(Tabla34[[#This Row],[gr21_0]:[gr21_9]])</f>
        <v>2825.6</v>
      </c>
    </row>
    <row r="2192" spans="1:47">
      <c r="A2192">
        <v>1799</v>
      </c>
      <c r="B2192">
        <v>1799</v>
      </c>
      <c r="C2192">
        <v>1799</v>
      </c>
      <c r="D2192">
        <v>1799</v>
      </c>
      <c r="E2192">
        <v>1799</v>
      </c>
      <c r="F2192">
        <v>1799</v>
      </c>
      <c r="G2192">
        <v>1799</v>
      </c>
      <c r="H2192">
        <v>1799</v>
      </c>
      <c r="I2192">
        <v>1799</v>
      </c>
      <c r="J2192">
        <v>1799</v>
      </c>
      <c r="K2192">
        <f>AVERAGE(Tabla33[[#This Row],[gr12_0]:[gr12_9]])</f>
        <v>1799</v>
      </c>
      <c r="M2192">
        <v>1908</v>
      </c>
      <c r="N2192">
        <v>1908</v>
      </c>
      <c r="O2192">
        <v>1908</v>
      </c>
      <c r="P2192" s="4">
        <v>1997</v>
      </c>
      <c r="Q2192">
        <v>1908</v>
      </c>
      <c r="R2192">
        <v>1908</v>
      </c>
      <c r="S2192">
        <v>1908</v>
      </c>
      <c r="T2192">
        <v>1908</v>
      </c>
      <c r="U2192">
        <v>1908</v>
      </c>
      <c r="V2192">
        <v>1976</v>
      </c>
      <c r="W2192">
        <f>AVERAGE(Tabla31[[#This Row],[gr15_0]:[gr15_9]])</f>
        <v>1923.7</v>
      </c>
      <c r="Y2192">
        <v>2116</v>
      </c>
      <c r="Z2192">
        <v>2103</v>
      </c>
      <c r="AA2192">
        <v>2085</v>
      </c>
      <c r="AB2192">
        <v>2085</v>
      </c>
      <c r="AC2192">
        <v>2090</v>
      </c>
      <c r="AD2192">
        <v>2090</v>
      </c>
      <c r="AE2192">
        <v>2146</v>
      </c>
      <c r="AF2192">
        <v>2142</v>
      </c>
      <c r="AG2192">
        <v>2131</v>
      </c>
      <c r="AH2192">
        <v>2085</v>
      </c>
      <c r="AI2192" s="5">
        <f>AVERAGE(Tabla30[[#This Row],[gr17_0]:[gr17_9]])</f>
        <v>2107.3000000000002</v>
      </c>
      <c r="AK2192">
        <v>2962</v>
      </c>
      <c r="AL2192">
        <v>2803</v>
      </c>
      <c r="AM2192">
        <v>2962</v>
      </c>
      <c r="AN2192">
        <v>2930</v>
      </c>
      <c r="AO2192">
        <v>2853</v>
      </c>
      <c r="AP2192">
        <v>2707</v>
      </c>
      <c r="AQ2192">
        <v>2758</v>
      </c>
      <c r="AR2192">
        <v>2816</v>
      </c>
      <c r="AS2192">
        <v>2707</v>
      </c>
      <c r="AT2192">
        <v>2758</v>
      </c>
      <c r="AU2192">
        <f>AVERAGE(Tabla34[[#This Row],[gr21_0]:[gr21_9]])</f>
        <v>2825.6</v>
      </c>
    </row>
    <row r="2193" spans="1:47">
      <c r="A2193">
        <v>1799</v>
      </c>
      <c r="B2193">
        <v>1799</v>
      </c>
      <c r="C2193">
        <v>1799</v>
      </c>
      <c r="D2193">
        <v>1799</v>
      </c>
      <c r="E2193">
        <v>1799</v>
      </c>
      <c r="F2193">
        <v>1799</v>
      </c>
      <c r="G2193">
        <v>1799</v>
      </c>
      <c r="H2193">
        <v>1799</v>
      </c>
      <c r="I2193">
        <v>1799</v>
      </c>
      <c r="J2193">
        <v>1799</v>
      </c>
      <c r="K2193">
        <f>AVERAGE(Tabla33[[#This Row],[gr12_0]:[gr12_9]])</f>
        <v>1799</v>
      </c>
      <c r="M2193">
        <v>1908</v>
      </c>
      <c r="N2193">
        <v>1908</v>
      </c>
      <c r="O2193">
        <v>1908</v>
      </c>
      <c r="P2193" s="4">
        <v>1997</v>
      </c>
      <c r="Q2193">
        <v>1908</v>
      </c>
      <c r="R2193">
        <v>1908</v>
      </c>
      <c r="S2193">
        <v>1908</v>
      </c>
      <c r="T2193">
        <v>1908</v>
      </c>
      <c r="U2193">
        <v>1908</v>
      </c>
      <c r="V2193">
        <v>1976</v>
      </c>
      <c r="W2193">
        <f>AVERAGE(Tabla31[[#This Row],[gr15_0]:[gr15_9]])</f>
        <v>1923.7</v>
      </c>
      <c r="Y2193">
        <v>2116</v>
      </c>
      <c r="Z2193">
        <v>2103</v>
      </c>
      <c r="AA2193">
        <v>2085</v>
      </c>
      <c r="AB2193">
        <v>2085</v>
      </c>
      <c r="AC2193">
        <v>2090</v>
      </c>
      <c r="AD2193">
        <v>2090</v>
      </c>
      <c r="AE2193">
        <v>2146</v>
      </c>
      <c r="AF2193">
        <v>2142</v>
      </c>
      <c r="AG2193">
        <v>2131</v>
      </c>
      <c r="AH2193">
        <v>2085</v>
      </c>
      <c r="AI2193" s="5">
        <f>AVERAGE(Tabla30[[#This Row],[gr17_0]:[gr17_9]])</f>
        <v>2107.3000000000002</v>
      </c>
      <c r="AK2193">
        <v>2962</v>
      </c>
      <c r="AL2193">
        <v>2803</v>
      </c>
      <c r="AM2193">
        <v>2962</v>
      </c>
      <c r="AN2193">
        <v>2930</v>
      </c>
      <c r="AO2193">
        <v>2853</v>
      </c>
      <c r="AP2193">
        <v>2707</v>
      </c>
      <c r="AQ2193">
        <v>2758</v>
      </c>
      <c r="AR2193">
        <v>2816</v>
      </c>
      <c r="AS2193">
        <v>2707</v>
      </c>
      <c r="AT2193">
        <v>2758</v>
      </c>
      <c r="AU2193">
        <f>AVERAGE(Tabla34[[#This Row],[gr21_0]:[gr21_9]])</f>
        <v>2825.6</v>
      </c>
    </row>
    <row r="2194" spans="1:47">
      <c r="A2194">
        <v>1799</v>
      </c>
      <c r="B2194">
        <v>1799</v>
      </c>
      <c r="C2194">
        <v>1799</v>
      </c>
      <c r="D2194">
        <v>1799</v>
      </c>
      <c r="E2194">
        <v>1799</v>
      </c>
      <c r="F2194">
        <v>1799</v>
      </c>
      <c r="G2194">
        <v>1799</v>
      </c>
      <c r="H2194">
        <v>1799</v>
      </c>
      <c r="I2194">
        <v>1799</v>
      </c>
      <c r="J2194">
        <v>1799</v>
      </c>
      <c r="K2194">
        <f>AVERAGE(Tabla33[[#This Row],[gr12_0]:[gr12_9]])</f>
        <v>1799</v>
      </c>
      <c r="M2194">
        <v>1908</v>
      </c>
      <c r="N2194">
        <v>1908</v>
      </c>
      <c r="O2194">
        <v>1908</v>
      </c>
      <c r="P2194" s="4">
        <v>1997</v>
      </c>
      <c r="Q2194">
        <v>1908</v>
      </c>
      <c r="R2194">
        <v>1908</v>
      </c>
      <c r="S2194">
        <v>1908</v>
      </c>
      <c r="T2194">
        <v>1908</v>
      </c>
      <c r="U2194">
        <v>1908</v>
      </c>
      <c r="V2194">
        <v>1976</v>
      </c>
      <c r="W2194">
        <f>AVERAGE(Tabla31[[#This Row],[gr15_0]:[gr15_9]])</f>
        <v>1923.7</v>
      </c>
      <c r="Y2194">
        <v>2116</v>
      </c>
      <c r="Z2194">
        <v>2103</v>
      </c>
      <c r="AA2194">
        <v>2085</v>
      </c>
      <c r="AB2194">
        <v>2085</v>
      </c>
      <c r="AC2194">
        <v>2090</v>
      </c>
      <c r="AD2194">
        <v>2090</v>
      </c>
      <c r="AE2194">
        <v>2146</v>
      </c>
      <c r="AF2194">
        <v>2142</v>
      </c>
      <c r="AG2194">
        <v>2131</v>
      </c>
      <c r="AH2194">
        <v>2085</v>
      </c>
      <c r="AI2194" s="5">
        <f>AVERAGE(Tabla30[[#This Row],[gr17_0]:[gr17_9]])</f>
        <v>2107.3000000000002</v>
      </c>
      <c r="AK2194">
        <v>2962</v>
      </c>
      <c r="AL2194">
        <v>2803</v>
      </c>
      <c r="AM2194">
        <v>2962</v>
      </c>
      <c r="AN2194">
        <v>2930</v>
      </c>
      <c r="AO2194">
        <v>2853</v>
      </c>
      <c r="AP2194">
        <v>2707</v>
      </c>
      <c r="AQ2194">
        <v>2758</v>
      </c>
      <c r="AR2194">
        <v>2816</v>
      </c>
      <c r="AS2194">
        <v>2707</v>
      </c>
      <c r="AT2194">
        <v>2758</v>
      </c>
      <c r="AU2194">
        <f>AVERAGE(Tabla34[[#This Row],[gr21_0]:[gr21_9]])</f>
        <v>2825.6</v>
      </c>
    </row>
    <row r="2195" spans="1:47">
      <c r="A2195">
        <v>1799</v>
      </c>
      <c r="B2195">
        <v>1799</v>
      </c>
      <c r="C2195">
        <v>1799</v>
      </c>
      <c r="D2195">
        <v>1799</v>
      </c>
      <c r="E2195">
        <v>1799</v>
      </c>
      <c r="F2195">
        <v>1799</v>
      </c>
      <c r="G2195">
        <v>1799</v>
      </c>
      <c r="H2195">
        <v>1799</v>
      </c>
      <c r="I2195">
        <v>1799</v>
      </c>
      <c r="J2195">
        <v>1799</v>
      </c>
      <c r="K2195">
        <f>AVERAGE(Tabla33[[#This Row],[gr12_0]:[gr12_9]])</f>
        <v>1799</v>
      </c>
      <c r="M2195">
        <v>1908</v>
      </c>
      <c r="N2195">
        <v>1908</v>
      </c>
      <c r="O2195">
        <v>1908</v>
      </c>
      <c r="P2195" s="4">
        <v>1997</v>
      </c>
      <c r="Q2195">
        <v>1908</v>
      </c>
      <c r="R2195">
        <v>1908</v>
      </c>
      <c r="S2195">
        <v>1908</v>
      </c>
      <c r="T2195">
        <v>1908</v>
      </c>
      <c r="U2195">
        <v>1908</v>
      </c>
      <c r="V2195">
        <v>1976</v>
      </c>
      <c r="W2195">
        <f>AVERAGE(Tabla31[[#This Row],[gr15_0]:[gr15_9]])</f>
        <v>1923.7</v>
      </c>
      <c r="Y2195">
        <v>2116</v>
      </c>
      <c r="Z2195">
        <v>2103</v>
      </c>
      <c r="AA2195">
        <v>2085</v>
      </c>
      <c r="AB2195">
        <v>2085</v>
      </c>
      <c r="AC2195">
        <v>2090</v>
      </c>
      <c r="AD2195">
        <v>2090</v>
      </c>
      <c r="AE2195">
        <v>2146</v>
      </c>
      <c r="AF2195">
        <v>2142</v>
      </c>
      <c r="AG2195">
        <v>2131</v>
      </c>
      <c r="AH2195">
        <v>2085</v>
      </c>
      <c r="AI2195" s="5">
        <f>AVERAGE(Tabla30[[#This Row],[gr17_0]:[gr17_9]])</f>
        <v>2107.3000000000002</v>
      </c>
      <c r="AK2195">
        <v>2962</v>
      </c>
      <c r="AL2195">
        <v>2803</v>
      </c>
      <c r="AM2195">
        <v>2962</v>
      </c>
      <c r="AN2195">
        <v>2930</v>
      </c>
      <c r="AO2195">
        <v>2853</v>
      </c>
      <c r="AP2195">
        <v>2707</v>
      </c>
      <c r="AQ2195">
        <v>2758</v>
      </c>
      <c r="AR2195">
        <v>2816</v>
      </c>
      <c r="AS2195">
        <v>2707</v>
      </c>
      <c r="AT2195">
        <v>2758</v>
      </c>
      <c r="AU2195">
        <f>AVERAGE(Tabla34[[#This Row],[gr21_0]:[gr21_9]])</f>
        <v>2825.6</v>
      </c>
    </row>
    <row r="2196" spans="1:47">
      <c r="A2196">
        <v>1799</v>
      </c>
      <c r="B2196">
        <v>1799</v>
      </c>
      <c r="C2196">
        <v>1799</v>
      </c>
      <c r="D2196">
        <v>1799</v>
      </c>
      <c r="E2196">
        <v>1799</v>
      </c>
      <c r="F2196">
        <v>1799</v>
      </c>
      <c r="G2196">
        <v>1799</v>
      </c>
      <c r="H2196">
        <v>1799</v>
      </c>
      <c r="I2196">
        <v>1799</v>
      </c>
      <c r="J2196">
        <v>1799</v>
      </c>
      <c r="K2196">
        <f>AVERAGE(Tabla33[[#This Row],[gr12_0]:[gr12_9]])</f>
        <v>1799</v>
      </c>
      <c r="M2196">
        <v>1908</v>
      </c>
      <c r="N2196">
        <v>1908</v>
      </c>
      <c r="O2196">
        <v>1908</v>
      </c>
      <c r="P2196" s="4">
        <v>1997</v>
      </c>
      <c r="Q2196">
        <v>1908</v>
      </c>
      <c r="R2196">
        <v>1908</v>
      </c>
      <c r="S2196">
        <v>1908</v>
      </c>
      <c r="T2196">
        <v>1908</v>
      </c>
      <c r="U2196">
        <v>1908</v>
      </c>
      <c r="V2196">
        <v>1976</v>
      </c>
      <c r="W2196">
        <f>AVERAGE(Tabla31[[#This Row],[gr15_0]:[gr15_9]])</f>
        <v>1923.7</v>
      </c>
      <c r="Y2196">
        <v>2116</v>
      </c>
      <c r="Z2196">
        <v>2103</v>
      </c>
      <c r="AA2196">
        <v>2085</v>
      </c>
      <c r="AB2196">
        <v>2085</v>
      </c>
      <c r="AC2196">
        <v>2090</v>
      </c>
      <c r="AD2196">
        <v>2090</v>
      </c>
      <c r="AE2196">
        <v>2146</v>
      </c>
      <c r="AF2196">
        <v>2142</v>
      </c>
      <c r="AG2196">
        <v>2131</v>
      </c>
      <c r="AH2196">
        <v>2085</v>
      </c>
      <c r="AI2196" s="5">
        <f>AVERAGE(Tabla30[[#This Row],[gr17_0]:[gr17_9]])</f>
        <v>2107.3000000000002</v>
      </c>
      <c r="AK2196">
        <v>2962</v>
      </c>
      <c r="AL2196">
        <v>2803</v>
      </c>
      <c r="AM2196">
        <v>2962</v>
      </c>
      <c r="AN2196">
        <v>2930</v>
      </c>
      <c r="AO2196">
        <v>2853</v>
      </c>
      <c r="AP2196">
        <v>2707</v>
      </c>
      <c r="AQ2196">
        <v>2758</v>
      </c>
      <c r="AR2196">
        <v>2816</v>
      </c>
      <c r="AS2196">
        <v>2707</v>
      </c>
      <c r="AT2196">
        <v>2758</v>
      </c>
      <c r="AU2196">
        <f>AVERAGE(Tabla34[[#This Row],[gr21_0]:[gr21_9]])</f>
        <v>2825.6</v>
      </c>
    </row>
    <row r="2197" spans="1:47">
      <c r="A2197">
        <v>1799</v>
      </c>
      <c r="B2197">
        <v>1799</v>
      </c>
      <c r="C2197">
        <v>1799</v>
      </c>
      <c r="D2197">
        <v>1799</v>
      </c>
      <c r="E2197">
        <v>1799</v>
      </c>
      <c r="F2197">
        <v>1799</v>
      </c>
      <c r="G2197">
        <v>1799</v>
      </c>
      <c r="H2197">
        <v>1799</v>
      </c>
      <c r="I2197">
        <v>1799</v>
      </c>
      <c r="J2197">
        <v>1799</v>
      </c>
      <c r="K2197">
        <f>AVERAGE(Tabla33[[#This Row],[gr12_0]:[gr12_9]])</f>
        <v>1799</v>
      </c>
      <c r="M2197">
        <v>1908</v>
      </c>
      <c r="N2197">
        <v>1908</v>
      </c>
      <c r="O2197">
        <v>1908</v>
      </c>
      <c r="P2197" s="4">
        <v>1997</v>
      </c>
      <c r="Q2197">
        <v>1908</v>
      </c>
      <c r="R2197">
        <v>1908</v>
      </c>
      <c r="S2197">
        <v>1908</v>
      </c>
      <c r="T2197">
        <v>1908</v>
      </c>
      <c r="U2197">
        <v>1908</v>
      </c>
      <c r="V2197">
        <v>1976</v>
      </c>
      <c r="W2197">
        <f>AVERAGE(Tabla31[[#This Row],[gr15_0]:[gr15_9]])</f>
        <v>1923.7</v>
      </c>
      <c r="Y2197">
        <v>2116</v>
      </c>
      <c r="Z2197">
        <v>2103</v>
      </c>
      <c r="AA2197">
        <v>2085</v>
      </c>
      <c r="AB2197">
        <v>2085</v>
      </c>
      <c r="AC2197">
        <v>2090</v>
      </c>
      <c r="AD2197">
        <v>2090</v>
      </c>
      <c r="AE2197">
        <v>2146</v>
      </c>
      <c r="AF2197">
        <v>2142</v>
      </c>
      <c r="AG2197">
        <v>2131</v>
      </c>
      <c r="AH2197">
        <v>2085</v>
      </c>
      <c r="AI2197" s="5">
        <f>AVERAGE(Tabla30[[#This Row],[gr17_0]:[gr17_9]])</f>
        <v>2107.3000000000002</v>
      </c>
      <c r="AK2197">
        <v>2962</v>
      </c>
      <c r="AL2197">
        <v>2803</v>
      </c>
      <c r="AM2197">
        <v>2962</v>
      </c>
      <c r="AN2197">
        <v>2930</v>
      </c>
      <c r="AO2197">
        <v>2853</v>
      </c>
      <c r="AP2197">
        <v>2707</v>
      </c>
      <c r="AQ2197">
        <v>2758</v>
      </c>
      <c r="AR2197">
        <v>2816</v>
      </c>
      <c r="AS2197">
        <v>2707</v>
      </c>
      <c r="AT2197">
        <v>2758</v>
      </c>
      <c r="AU2197">
        <f>AVERAGE(Tabla34[[#This Row],[gr21_0]:[gr21_9]])</f>
        <v>2825.6</v>
      </c>
    </row>
    <row r="2198" spans="1:47">
      <c r="A2198">
        <v>1799</v>
      </c>
      <c r="B2198">
        <v>1799</v>
      </c>
      <c r="C2198">
        <v>1799</v>
      </c>
      <c r="D2198">
        <v>1799</v>
      </c>
      <c r="E2198">
        <v>1799</v>
      </c>
      <c r="F2198">
        <v>1799</v>
      </c>
      <c r="G2198">
        <v>1799</v>
      </c>
      <c r="H2198">
        <v>1799</v>
      </c>
      <c r="I2198">
        <v>1799</v>
      </c>
      <c r="J2198">
        <v>1799</v>
      </c>
      <c r="K2198">
        <f>AVERAGE(Tabla33[[#This Row],[gr12_0]:[gr12_9]])</f>
        <v>1799</v>
      </c>
      <c r="M2198">
        <v>1908</v>
      </c>
      <c r="N2198">
        <v>1908</v>
      </c>
      <c r="O2198">
        <v>1908</v>
      </c>
      <c r="P2198" s="4">
        <v>1997</v>
      </c>
      <c r="Q2198">
        <v>1908</v>
      </c>
      <c r="R2198">
        <v>1908</v>
      </c>
      <c r="S2198">
        <v>1908</v>
      </c>
      <c r="T2198">
        <v>1908</v>
      </c>
      <c r="U2198">
        <v>1908</v>
      </c>
      <c r="V2198">
        <v>1976</v>
      </c>
      <c r="W2198">
        <f>AVERAGE(Tabla31[[#This Row],[gr15_0]:[gr15_9]])</f>
        <v>1923.7</v>
      </c>
      <c r="Y2198">
        <v>2116</v>
      </c>
      <c r="Z2198">
        <v>2103</v>
      </c>
      <c r="AA2198">
        <v>2085</v>
      </c>
      <c r="AB2198">
        <v>2085</v>
      </c>
      <c r="AC2198">
        <v>2090</v>
      </c>
      <c r="AD2198">
        <v>2090</v>
      </c>
      <c r="AE2198">
        <v>2146</v>
      </c>
      <c r="AF2198">
        <v>2142</v>
      </c>
      <c r="AG2198">
        <v>2131</v>
      </c>
      <c r="AH2198">
        <v>2085</v>
      </c>
      <c r="AI2198" s="5">
        <f>AVERAGE(Tabla30[[#This Row],[gr17_0]:[gr17_9]])</f>
        <v>2107.3000000000002</v>
      </c>
      <c r="AK2198">
        <v>2962</v>
      </c>
      <c r="AL2198">
        <v>2803</v>
      </c>
      <c r="AM2198">
        <v>2962</v>
      </c>
      <c r="AN2198">
        <v>2930</v>
      </c>
      <c r="AO2198">
        <v>2853</v>
      </c>
      <c r="AP2198">
        <v>2707</v>
      </c>
      <c r="AQ2198">
        <v>2758</v>
      </c>
      <c r="AR2198">
        <v>2816</v>
      </c>
      <c r="AS2198">
        <v>2707</v>
      </c>
      <c r="AT2198">
        <v>2758</v>
      </c>
      <c r="AU2198">
        <f>AVERAGE(Tabla34[[#This Row],[gr21_0]:[gr21_9]])</f>
        <v>2825.6</v>
      </c>
    </row>
    <row r="2199" spans="1:47">
      <c r="A2199">
        <v>1799</v>
      </c>
      <c r="B2199">
        <v>1799</v>
      </c>
      <c r="C2199">
        <v>1799</v>
      </c>
      <c r="D2199">
        <v>1799</v>
      </c>
      <c r="E2199">
        <v>1799</v>
      </c>
      <c r="F2199">
        <v>1799</v>
      </c>
      <c r="G2199">
        <v>1799</v>
      </c>
      <c r="H2199">
        <v>1799</v>
      </c>
      <c r="I2199">
        <v>1799</v>
      </c>
      <c r="J2199">
        <v>1799</v>
      </c>
      <c r="K2199">
        <f>AVERAGE(Tabla33[[#This Row],[gr12_0]:[gr12_9]])</f>
        <v>1799</v>
      </c>
      <c r="M2199">
        <v>1908</v>
      </c>
      <c r="N2199">
        <v>1908</v>
      </c>
      <c r="O2199">
        <v>1908</v>
      </c>
      <c r="P2199" s="4">
        <v>1997</v>
      </c>
      <c r="Q2199">
        <v>1908</v>
      </c>
      <c r="R2199">
        <v>1908</v>
      </c>
      <c r="S2199">
        <v>1908</v>
      </c>
      <c r="T2199">
        <v>1908</v>
      </c>
      <c r="U2199">
        <v>1908</v>
      </c>
      <c r="V2199">
        <v>1976</v>
      </c>
      <c r="W2199">
        <f>AVERAGE(Tabla31[[#This Row],[gr15_0]:[gr15_9]])</f>
        <v>1923.7</v>
      </c>
      <c r="Y2199">
        <v>2116</v>
      </c>
      <c r="Z2199">
        <v>2103</v>
      </c>
      <c r="AA2199">
        <v>2085</v>
      </c>
      <c r="AB2199">
        <v>2085</v>
      </c>
      <c r="AC2199">
        <v>2090</v>
      </c>
      <c r="AD2199">
        <v>2090</v>
      </c>
      <c r="AE2199">
        <v>2146</v>
      </c>
      <c r="AF2199">
        <v>2142</v>
      </c>
      <c r="AG2199">
        <v>2131</v>
      </c>
      <c r="AH2199">
        <v>2085</v>
      </c>
      <c r="AI2199" s="5">
        <f>AVERAGE(Tabla30[[#This Row],[gr17_0]:[gr17_9]])</f>
        <v>2107.3000000000002</v>
      </c>
      <c r="AK2199">
        <v>2962</v>
      </c>
      <c r="AL2199">
        <v>2803</v>
      </c>
      <c r="AM2199">
        <v>2962</v>
      </c>
      <c r="AN2199">
        <v>2930</v>
      </c>
      <c r="AO2199">
        <v>2853</v>
      </c>
      <c r="AP2199">
        <v>2707</v>
      </c>
      <c r="AQ2199">
        <v>2758</v>
      </c>
      <c r="AR2199">
        <v>2816</v>
      </c>
      <c r="AS2199">
        <v>2707</v>
      </c>
      <c r="AT2199">
        <v>2758</v>
      </c>
      <c r="AU2199">
        <f>AVERAGE(Tabla34[[#This Row],[gr21_0]:[gr21_9]])</f>
        <v>2825.6</v>
      </c>
    </row>
    <row r="2200" spans="1:47">
      <c r="A2200">
        <v>1799</v>
      </c>
      <c r="B2200">
        <v>1799</v>
      </c>
      <c r="C2200">
        <v>1799</v>
      </c>
      <c r="D2200">
        <v>1799</v>
      </c>
      <c r="E2200">
        <v>1799</v>
      </c>
      <c r="F2200">
        <v>1799</v>
      </c>
      <c r="G2200">
        <v>1799</v>
      </c>
      <c r="H2200">
        <v>1799</v>
      </c>
      <c r="I2200">
        <v>1799</v>
      </c>
      <c r="J2200">
        <v>1799</v>
      </c>
      <c r="K2200">
        <f>AVERAGE(Tabla33[[#This Row],[gr12_0]:[gr12_9]])</f>
        <v>1799</v>
      </c>
      <c r="M2200">
        <v>1908</v>
      </c>
      <c r="N2200">
        <v>1908</v>
      </c>
      <c r="O2200">
        <v>1908</v>
      </c>
      <c r="P2200" s="4">
        <v>1997</v>
      </c>
      <c r="Q2200">
        <v>1908</v>
      </c>
      <c r="R2200">
        <v>1908</v>
      </c>
      <c r="S2200">
        <v>1908</v>
      </c>
      <c r="T2200">
        <v>1908</v>
      </c>
      <c r="U2200">
        <v>1908</v>
      </c>
      <c r="V2200">
        <v>1976</v>
      </c>
      <c r="W2200">
        <f>AVERAGE(Tabla31[[#This Row],[gr15_0]:[gr15_9]])</f>
        <v>1923.7</v>
      </c>
      <c r="Y2200">
        <v>2116</v>
      </c>
      <c r="Z2200">
        <v>2103</v>
      </c>
      <c r="AA2200">
        <v>2085</v>
      </c>
      <c r="AB2200">
        <v>2085</v>
      </c>
      <c r="AC2200">
        <v>2090</v>
      </c>
      <c r="AD2200">
        <v>2090</v>
      </c>
      <c r="AE2200">
        <v>2146</v>
      </c>
      <c r="AF2200">
        <v>2142</v>
      </c>
      <c r="AG2200">
        <v>2131</v>
      </c>
      <c r="AH2200">
        <v>2085</v>
      </c>
      <c r="AI2200" s="5">
        <f>AVERAGE(Tabla30[[#This Row],[gr17_0]:[gr17_9]])</f>
        <v>2107.3000000000002</v>
      </c>
      <c r="AK2200">
        <v>2962</v>
      </c>
      <c r="AL2200">
        <v>2803</v>
      </c>
      <c r="AM2200">
        <v>2962</v>
      </c>
      <c r="AN2200">
        <v>2930</v>
      </c>
      <c r="AO2200">
        <v>2853</v>
      </c>
      <c r="AP2200">
        <v>2707</v>
      </c>
      <c r="AQ2200">
        <v>2758</v>
      </c>
      <c r="AR2200">
        <v>2816</v>
      </c>
      <c r="AS2200">
        <v>2707</v>
      </c>
      <c r="AT2200">
        <v>2758</v>
      </c>
      <c r="AU2200">
        <f>AVERAGE(Tabla34[[#This Row],[gr21_0]:[gr21_9]])</f>
        <v>2825.6</v>
      </c>
    </row>
    <row r="2201" spans="1:47">
      <c r="A2201">
        <v>1799</v>
      </c>
      <c r="B2201">
        <v>1799</v>
      </c>
      <c r="C2201">
        <v>1799</v>
      </c>
      <c r="D2201">
        <v>1799</v>
      </c>
      <c r="E2201">
        <v>1799</v>
      </c>
      <c r="F2201">
        <v>1799</v>
      </c>
      <c r="G2201">
        <v>1799</v>
      </c>
      <c r="H2201">
        <v>1799</v>
      </c>
      <c r="I2201">
        <v>1799</v>
      </c>
      <c r="J2201">
        <v>1799</v>
      </c>
      <c r="K2201">
        <f>AVERAGE(Tabla33[[#This Row],[gr12_0]:[gr12_9]])</f>
        <v>1799</v>
      </c>
      <c r="M2201">
        <v>1908</v>
      </c>
      <c r="N2201">
        <v>1908</v>
      </c>
      <c r="O2201">
        <v>1908</v>
      </c>
      <c r="P2201" s="4">
        <v>1997</v>
      </c>
      <c r="Q2201">
        <v>1908</v>
      </c>
      <c r="R2201">
        <v>1908</v>
      </c>
      <c r="S2201">
        <v>1908</v>
      </c>
      <c r="T2201">
        <v>1908</v>
      </c>
      <c r="U2201">
        <v>1908</v>
      </c>
      <c r="V2201">
        <v>1976</v>
      </c>
      <c r="W2201">
        <f>AVERAGE(Tabla31[[#This Row],[gr15_0]:[gr15_9]])</f>
        <v>1923.7</v>
      </c>
      <c r="Y2201">
        <v>2116</v>
      </c>
      <c r="Z2201">
        <v>2103</v>
      </c>
      <c r="AA2201">
        <v>2085</v>
      </c>
      <c r="AB2201">
        <v>2085</v>
      </c>
      <c r="AC2201">
        <v>2090</v>
      </c>
      <c r="AD2201">
        <v>2090</v>
      </c>
      <c r="AE2201">
        <v>2146</v>
      </c>
      <c r="AF2201">
        <v>2142</v>
      </c>
      <c r="AG2201">
        <v>2131</v>
      </c>
      <c r="AH2201">
        <v>2085</v>
      </c>
      <c r="AI2201" s="5">
        <f>AVERAGE(Tabla30[[#This Row],[gr17_0]:[gr17_9]])</f>
        <v>2107.3000000000002</v>
      </c>
      <c r="AK2201">
        <v>2962</v>
      </c>
      <c r="AL2201">
        <v>2803</v>
      </c>
      <c r="AM2201">
        <v>2962</v>
      </c>
      <c r="AN2201">
        <v>2930</v>
      </c>
      <c r="AO2201">
        <v>2853</v>
      </c>
      <c r="AP2201">
        <v>2707</v>
      </c>
      <c r="AQ2201">
        <v>2758</v>
      </c>
      <c r="AR2201">
        <v>2816</v>
      </c>
      <c r="AS2201">
        <v>2707</v>
      </c>
      <c r="AT2201">
        <v>2758</v>
      </c>
      <c r="AU2201">
        <f>AVERAGE(Tabla34[[#This Row],[gr21_0]:[gr21_9]])</f>
        <v>2825.6</v>
      </c>
    </row>
    <row r="2202" spans="1:47">
      <c r="A2202">
        <v>1799</v>
      </c>
      <c r="B2202">
        <v>1799</v>
      </c>
      <c r="C2202">
        <v>1799</v>
      </c>
      <c r="D2202">
        <v>1799</v>
      </c>
      <c r="E2202">
        <v>1799</v>
      </c>
      <c r="F2202">
        <v>1799</v>
      </c>
      <c r="G2202">
        <v>1799</v>
      </c>
      <c r="H2202">
        <v>1799</v>
      </c>
      <c r="I2202">
        <v>1799</v>
      </c>
      <c r="J2202">
        <v>1799</v>
      </c>
      <c r="K2202">
        <f>AVERAGE(Tabla33[[#This Row],[gr12_0]:[gr12_9]])</f>
        <v>1799</v>
      </c>
      <c r="M2202">
        <v>1908</v>
      </c>
      <c r="N2202">
        <v>1908</v>
      </c>
      <c r="O2202">
        <v>1908</v>
      </c>
      <c r="P2202" s="4">
        <v>1997</v>
      </c>
      <c r="Q2202">
        <v>1908</v>
      </c>
      <c r="R2202">
        <v>1908</v>
      </c>
      <c r="S2202">
        <v>1908</v>
      </c>
      <c r="T2202">
        <v>1908</v>
      </c>
      <c r="U2202">
        <v>1908</v>
      </c>
      <c r="V2202">
        <v>1976</v>
      </c>
      <c r="W2202">
        <f>AVERAGE(Tabla31[[#This Row],[gr15_0]:[gr15_9]])</f>
        <v>1923.7</v>
      </c>
      <c r="Y2202">
        <v>2116</v>
      </c>
      <c r="Z2202">
        <v>2103</v>
      </c>
      <c r="AA2202">
        <v>2085</v>
      </c>
      <c r="AB2202">
        <v>2085</v>
      </c>
      <c r="AC2202">
        <v>2090</v>
      </c>
      <c r="AD2202">
        <v>2090</v>
      </c>
      <c r="AE2202">
        <v>2146</v>
      </c>
      <c r="AF2202">
        <v>2142</v>
      </c>
      <c r="AG2202">
        <v>2131</v>
      </c>
      <c r="AH2202">
        <v>2085</v>
      </c>
      <c r="AI2202" s="5">
        <f>AVERAGE(Tabla30[[#This Row],[gr17_0]:[gr17_9]])</f>
        <v>2107.3000000000002</v>
      </c>
      <c r="AK2202">
        <v>2962</v>
      </c>
      <c r="AL2202">
        <v>2803</v>
      </c>
      <c r="AM2202">
        <v>2962</v>
      </c>
      <c r="AN2202">
        <v>2930</v>
      </c>
      <c r="AO2202">
        <v>2853</v>
      </c>
      <c r="AP2202">
        <v>2707</v>
      </c>
      <c r="AQ2202">
        <v>2758</v>
      </c>
      <c r="AR2202">
        <v>2816</v>
      </c>
      <c r="AS2202">
        <v>2707</v>
      </c>
      <c r="AT2202">
        <v>2758</v>
      </c>
      <c r="AU2202">
        <f>AVERAGE(Tabla34[[#This Row],[gr21_0]:[gr21_9]])</f>
        <v>2825.6</v>
      </c>
    </row>
    <row r="2203" spans="1:47">
      <c r="A2203">
        <v>1799</v>
      </c>
      <c r="B2203">
        <v>1799</v>
      </c>
      <c r="C2203">
        <v>1799</v>
      </c>
      <c r="D2203">
        <v>1799</v>
      </c>
      <c r="E2203">
        <v>1799</v>
      </c>
      <c r="F2203">
        <v>1799</v>
      </c>
      <c r="G2203">
        <v>1799</v>
      </c>
      <c r="H2203">
        <v>1799</v>
      </c>
      <c r="I2203">
        <v>1799</v>
      </c>
      <c r="J2203">
        <v>1799</v>
      </c>
      <c r="K2203">
        <f>AVERAGE(Tabla33[[#This Row],[gr12_0]:[gr12_9]])</f>
        <v>1799</v>
      </c>
      <c r="M2203">
        <v>1908</v>
      </c>
      <c r="N2203">
        <v>1908</v>
      </c>
      <c r="O2203">
        <v>1908</v>
      </c>
      <c r="P2203" s="4">
        <v>1997</v>
      </c>
      <c r="Q2203">
        <v>1908</v>
      </c>
      <c r="R2203">
        <v>1908</v>
      </c>
      <c r="S2203">
        <v>1908</v>
      </c>
      <c r="T2203">
        <v>1908</v>
      </c>
      <c r="U2203">
        <v>1908</v>
      </c>
      <c r="V2203">
        <v>1976</v>
      </c>
      <c r="W2203">
        <f>AVERAGE(Tabla31[[#This Row],[gr15_0]:[gr15_9]])</f>
        <v>1923.7</v>
      </c>
      <c r="Y2203">
        <v>2116</v>
      </c>
      <c r="Z2203">
        <v>2103</v>
      </c>
      <c r="AA2203">
        <v>2085</v>
      </c>
      <c r="AB2203">
        <v>2085</v>
      </c>
      <c r="AC2203">
        <v>2090</v>
      </c>
      <c r="AD2203">
        <v>2090</v>
      </c>
      <c r="AE2203">
        <v>2146</v>
      </c>
      <c r="AF2203">
        <v>2142</v>
      </c>
      <c r="AG2203">
        <v>2131</v>
      </c>
      <c r="AH2203">
        <v>2085</v>
      </c>
      <c r="AI2203" s="5">
        <f>AVERAGE(Tabla30[[#This Row],[gr17_0]:[gr17_9]])</f>
        <v>2107.3000000000002</v>
      </c>
      <c r="AK2203">
        <v>2962</v>
      </c>
      <c r="AL2203">
        <v>2803</v>
      </c>
      <c r="AM2203">
        <v>2962</v>
      </c>
      <c r="AN2203">
        <v>2930</v>
      </c>
      <c r="AO2203">
        <v>2853</v>
      </c>
      <c r="AP2203">
        <v>2707</v>
      </c>
      <c r="AQ2203">
        <v>2758</v>
      </c>
      <c r="AR2203">
        <v>2816</v>
      </c>
      <c r="AS2203">
        <v>2707</v>
      </c>
      <c r="AT2203">
        <v>2758</v>
      </c>
      <c r="AU2203">
        <f>AVERAGE(Tabla34[[#This Row],[gr21_0]:[gr21_9]])</f>
        <v>2825.6</v>
      </c>
    </row>
    <row r="2204" spans="1:47">
      <c r="A2204">
        <v>1799</v>
      </c>
      <c r="B2204">
        <v>1799</v>
      </c>
      <c r="C2204">
        <v>1799</v>
      </c>
      <c r="D2204">
        <v>1799</v>
      </c>
      <c r="E2204">
        <v>1799</v>
      </c>
      <c r="F2204">
        <v>1799</v>
      </c>
      <c r="G2204">
        <v>1799</v>
      </c>
      <c r="H2204">
        <v>1799</v>
      </c>
      <c r="I2204">
        <v>1799</v>
      </c>
      <c r="J2204">
        <v>1799</v>
      </c>
      <c r="K2204">
        <f>AVERAGE(Tabla33[[#This Row],[gr12_0]:[gr12_9]])</f>
        <v>1799</v>
      </c>
      <c r="M2204">
        <v>1908</v>
      </c>
      <c r="N2204">
        <v>1908</v>
      </c>
      <c r="O2204">
        <v>1908</v>
      </c>
      <c r="P2204" s="4">
        <v>1997</v>
      </c>
      <c r="Q2204">
        <v>1908</v>
      </c>
      <c r="R2204">
        <v>1908</v>
      </c>
      <c r="S2204">
        <v>1908</v>
      </c>
      <c r="T2204">
        <v>1908</v>
      </c>
      <c r="U2204">
        <v>1908</v>
      </c>
      <c r="V2204">
        <v>1976</v>
      </c>
      <c r="W2204">
        <f>AVERAGE(Tabla31[[#This Row],[gr15_0]:[gr15_9]])</f>
        <v>1923.7</v>
      </c>
      <c r="Y2204">
        <v>2116</v>
      </c>
      <c r="Z2204">
        <v>2103</v>
      </c>
      <c r="AA2204">
        <v>2085</v>
      </c>
      <c r="AB2204">
        <v>2085</v>
      </c>
      <c r="AC2204">
        <v>2090</v>
      </c>
      <c r="AD2204">
        <v>2090</v>
      </c>
      <c r="AE2204">
        <v>2146</v>
      </c>
      <c r="AF2204">
        <v>2142</v>
      </c>
      <c r="AG2204">
        <v>2131</v>
      </c>
      <c r="AH2204">
        <v>2085</v>
      </c>
      <c r="AI2204" s="5">
        <f>AVERAGE(Tabla30[[#This Row],[gr17_0]:[gr17_9]])</f>
        <v>2107.3000000000002</v>
      </c>
      <c r="AK2204">
        <v>2962</v>
      </c>
      <c r="AL2204">
        <v>2803</v>
      </c>
      <c r="AM2204">
        <v>2962</v>
      </c>
      <c r="AN2204">
        <v>2930</v>
      </c>
      <c r="AO2204">
        <v>2853</v>
      </c>
      <c r="AP2204">
        <v>2707</v>
      </c>
      <c r="AQ2204">
        <v>2758</v>
      </c>
      <c r="AR2204">
        <v>2816</v>
      </c>
      <c r="AS2204">
        <v>2707</v>
      </c>
      <c r="AT2204">
        <v>2758</v>
      </c>
      <c r="AU2204">
        <f>AVERAGE(Tabla34[[#This Row],[gr21_0]:[gr21_9]])</f>
        <v>2825.6</v>
      </c>
    </row>
    <row r="2205" spans="1:47">
      <c r="A2205">
        <v>1799</v>
      </c>
      <c r="B2205">
        <v>1799</v>
      </c>
      <c r="C2205">
        <v>1799</v>
      </c>
      <c r="D2205">
        <v>1799</v>
      </c>
      <c r="E2205">
        <v>1799</v>
      </c>
      <c r="F2205">
        <v>1799</v>
      </c>
      <c r="G2205">
        <v>1799</v>
      </c>
      <c r="H2205">
        <v>1799</v>
      </c>
      <c r="I2205">
        <v>1799</v>
      </c>
      <c r="J2205">
        <v>1799</v>
      </c>
      <c r="K2205">
        <f>AVERAGE(Tabla33[[#This Row],[gr12_0]:[gr12_9]])</f>
        <v>1799</v>
      </c>
      <c r="M2205">
        <v>1908</v>
      </c>
      <c r="N2205">
        <v>1908</v>
      </c>
      <c r="O2205">
        <v>1908</v>
      </c>
      <c r="P2205" s="4">
        <v>1997</v>
      </c>
      <c r="Q2205">
        <v>1908</v>
      </c>
      <c r="R2205">
        <v>1908</v>
      </c>
      <c r="S2205">
        <v>1908</v>
      </c>
      <c r="T2205">
        <v>1908</v>
      </c>
      <c r="U2205">
        <v>1908</v>
      </c>
      <c r="V2205">
        <v>1976</v>
      </c>
      <c r="W2205">
        <f>AVERAGE(Tabla31[[#This Row],[gr15_0]:[gr15_9]])</f>
        <v>1923.7</v>
      </c>
      <c r="Y2205">
        <v>2116</v>
      </c>
      <c r="Z2205">
        <v>2103</v>
      </c>
      <c r="AA2205">
        <v>2085</v>
      </c>
      <c r="AB2205">
        <v>2085</v>
      </c>
      <c r="AC2205">
        <v>2090</v>
      </c>
      <c r="AD2205">
        <v>2090</v>
      </c>
      <c r="AE2205">
        <v>2146</v>
      </c>
      <c r="AF2205">
        <v>2142</v>
      </c>
      <c r="AG2205">
        <v>2131</v>
      </c>
      <c r="AH2205">
        <v>2085</v>
      </c>
      <c r="AI2205" s="5">
        <f>AVERAGE(Tabla30[[#This Row],[gr17_0]:[gr17_9]])</f>
        <v>2107.3000000000002</v>
      </c>
      <c r="AK2205">
        <v>2962</v>
      </c>
      <c r="AL2205">
        <v>2803</v>
      </c>
      <c r="AM2205">
        <v>2962</v>
      </c>
      <c r="AN2205">
        <v>2930</v>
      </c>
      <c r="AO2205">
        <v>2853</v>
      </c>
      <c r="AP2205">
        <v>2707</v>
      </c>
      <c r="AQ2205">
        <v>2758</v>
      </c>
      <c r="AR2205">
        <v>2816</v>
      </c>
      <c r="AS2205">
        <v>2707</v>
      </c>
      <c r="AT2205">
        <v>2758</v>
      </c>
      <c r="AU2205">
        <f>AVERAGE(Tabla34[[#This Row],[gr21_0]:[gr21_9]])</f>
        <v>2825.6</v>
      </c>
    </row>
    <row r="2206" spans="1:47">
      <c r="A2206">
        <v>1799</v>
      </c>
      <c r="B2206">
        <v>1799</v>
      </c>
      <c r="C2206">
        <v>1799</v>
      </c>
      <c r="D2206">
        <v>1799</v>
      </c>
      <c r="E2206">
        <v>1799</v>
      </c>
      <c r="F2206">
        <v>1799</v>
      </c>
      <c r="G2206">
        <v>1799</v>
      </c>
      <c r="H2206">
        <v>1799</v>
      </c>
      <c r="I2206">
        <v>1799</v>
      </c>
      <c r="J2206">
        <v>1799</v>
      </c>
      <c r="K2206">
        <f>AVERAGE(Tabla33[[#This Row],[gr12_0]:[gr12_9]])</f>
        <v>1799</v>
      </c>
      <c r="M2206">
        <v>1908</v>
      </c>
      <c r="N2206">
        <v>1908</v>
      </c>
      <c r="O2206">
        <v>1908</v>
      </c>
      <c r="P2206" s="4">
        <v>1997</v>
      </c>
      <c r="Q2206">
        <v>1908</v>
      </c>
      <c r="R2206">
        <v>1908</v>
      </c>
      <c r="S2206">
        <v>1908</v>
      </c>
      <c r="T2206">
        <v>1908</v>
      </c>
      <c r="U2206">
        <v>1908</v>
      </c>
      <c r="V2206">
        <v>1976</v>
      </c>
      <c r="W2206">
        <f>AVERAGE(Tabla31[[#This Row],[gr15_0]:[gr15_9]])</f>
        <v>1923.7</v>
      </c>
      <c r="Y2206">
        <v>2116</v>
      </c>
      <c r="Z2206">
        <v>2103</v>
      </c>
      <c r="AA2206">
        <v>2085</v>
      </c>
      <c r="AB2206">
        <v>2085</v>
      </c>
      <c r="AC2206">
        <v>2090</v>
      </c>
      <c r="AD2206">
        <v>2090</v>
      </c>
      <c r="AE2206">
        <v>2146</v>
      </c>
      <c r="AF2206">
        <v>2142</v>
      </c>
      <c r="AG2206">
        <v>2131</v>
      </c>
      <c r="AH2206">
        <v>2085</v>
      </c>
      <c r="AI2206" s="5">
        <f>AVERAGE(Tabla30[[#This Row],[gr17_0]:[gr17_9]])</f>
        <v>2107.3000000000002</v>
      </c>
      <c r="AK2206">
        <v>2962</v>
      </c>
      <c r="AL2206">
        <v>2803</v>
      </c>
      <c r="AM2206">
        <v>2962</v>
      </c>
      <c r="AN2206">
        <v>2930</v>
      </c>
      <c r="AO2206">
        <v>2853</v>
      </c>
      <c r="AP2206">
        <v>2707</v>
      </c>
      <c r="AQ2206">
        <v>2758</v>
      </c>
      <c r="AR2206">
        <v>2816</v>
      </c>
      <c r="AS2206">
        <v>2707</v>
      </c>
      <c r="AT2206">
        <v>2758</v>
      </c>
      <c r="AU2206">
        <f>AVERAGE(Tabla34[[#This Row],[gr21_0]:[gr21_9]])</f>
        <v>2825.6</v>
      </c>
    </row>
    <row r="2207" spans="1:47">
      <c r="A2207">
        <v>1799</v>
      </c>
      <c r="B2207">
        <v>1799</v>
      </c>
      <c r="C2207">
        <v>1799</v>
      </c>
      <c r="D2207">
        <v>1799</v>
      </c>
      <c r="E2207">
        <v>1799</v>
      </c>
      <c r="F2207">
        <v>1799</v>
      </c>
      <c r="G2207">
        <v>1799</v>
      </c>
      <c r="H2207">
        <v>1799</v>
      </c>
      <c r="I2207">
        <v>1799</v>
      </c>
      <c r="J2207">
        <v>1799</v>
      </c>
      <c r="K2207">
        <f>AVERAGE(Tabla33[[#This Row],[gr12_0]:[gr12_9]])</f>
        <v>1799</v>
      </c>
      <c r="M2207">
        <v>1908</v>
      </c>
      <c r="N2207">
        <v>1908</v>
      </c>
      <c r="O2207">
        <v>1908</v>
      </c>
      <c r="P2207" s="4">
        <v>1997</v>
      </c>
      <c r="Q2207">
        <v>1908</v>
      </c>
      <c r="R2207">
        <v>1908</v>
      </c>
      <c r="S2207">
        <v>1908</v>
      </c>
      <c r="T2207">
        <v>1908</v>
      </c>
      <c r="U2207">
        <v>1908</v>
      </c>
      <c r="V2207">
        <v>1976</v>
      </c>
      <c r="W2207">
        <f>AVERAGE(Tabla31[[#This Row],[gr15_0]:[gr15_9]])</f>
        <v>1923.7</v>
      </c>
      <c r="Y2207">
        <v>2116</v>
      </c>
      <c r="Z2207">
        <v>2103</v>
      </c>
      <c r="AA2207">
        <v>2085</v>
      </c>
      <c r="AB2207">
        <v>2085</v>
      </c>
      <c r="AC2207">
        <v>2090</v>
      </c>
      <c r="AD2207">
        <v>2090</v>
      </c>
      <c r="AE2207">
        <v>2146</v>
      </c>
      <c r="AF2207">
        <v>2142</v>
      </c>
      <c r="AG2207">
        <v>2131</v>
      </c>
      <c r="AH2207">
        <v>2085</v>
      </c>
      <c r="AI2207" s="5">
        <f>AVERAGE(Tabla30[[#This Row],[gr17_0]:[gr17_9]])</f>
        <v>2107.3000000000002</v>
      </c>
      <c r="AK2207">
        <v>2962</v>
      </c>
      <c r="AL2207">
        <v>2803</v>
      </c>
      <c r="AM2207">
        <v>2962</v>
      </c>
      <c r="AN2207">
        <v>2930</v>
      </c>
      <c r="AO2207">
        <v>2853</v>
      </c>
      <c r="AP2207">
        <v>2707</v>
      </c>
      <c r="AQ2207">
        <v>2758</v>
      </c>
      <c r="AR2207">
        <v>2816</v>
      </c>
      <c r="AS2207">
        <v>2707</v>
      </c>
      <c r="AT2207">
        <v>2758</v>
      </c>
      <c r="AU2207">
        <f>AVERAGE(Tabla34[[#This Row],[gr21_0]:[gr21_9]])</f>
        <v>2825.6</v>
      </c>
    </row>
    <row r="2208" spans="1:47">
      <c r="A2208">
        <v>1799</v>
      </c>
      <c r="B2208">
        <v>1799</v>
      </c>
      <c r="C2208">
        <v>1799</v>
      </c>
      <c r="D2208">
        <v>1799</v>
      </c>
      <c r="E2208">
        <v>1799</v>
      </c>
      <c r="F2208">
        <v>1799</v>
      </c>
      <c r="G2208">
        <v>1799</v>
      </c>
      <c r="H2208">
        <v>1799</v>
      </c>
      <c r="I2208">
        <v>1799</v>
      </c>
      <c r="J2208">
        <v>1799</v>
      </c>
      <c r="K2208">
        <f>AVERAGE(Tabla33[[#This Row],[gr12_0]:[gr12_9]])</f>
        <v>1799</v>
      </c>
      <c r="M2208">
        <v>1908</v>
      </c>
      <c r="N2208">
        <v>1908</v>
      </c>
      <c r="O2208">
        <v>1908</v>
      </c>
      <c r="P2208" s="4">
        <v>1997</v>
      </c>
      <c r="Q2208">
        <v>1908</v>
      </c>
      <c r="R2208">
        <v>1908</v>
      </c>
      <c r="S2208">
        <v>1908</v>
      </c>
      <c r="T2208">
        <v>1908</v>
      </c>
      <c r="U2208">
        <v>1908</v>
      </c>
      <c r="V2208">
        <v>1976</v>
      </c>
      <c r="W2208">
        <f>AVERAGE(Tabla31[[#This Row],[gr15_0]:[gr15_9]])</f>
        <v>1923.7</v>
      </c>
      <c r="Y2208">
        <v>2116</v>
      </c>
      <c r="Z2208">
        <v>2103</v>
      </c>
      <c r="AA2208">
        <v>2085</v>
      </c>
      <c r="AB2208">
        <v>2085</v>
      </c>
      <c r="AC2208">
        <v>2090</v>
      </c>
      <c r="AD2208">
        <v>2090</v>
      </c>
      <c r="AE2208">
        <v>2146</v>
      </c>
      <c r="AF2208">
        <v>2142</v>
      </c>
      <c r="AG2208">
        <v>2131</v>
      </c>
      <c r="AH2208">
        <v>2085</v>
      </c>
      <c r="AI2208" s="5">
        <f>AVERAGE(Tabla30[[#This Row],[gr17_0]:[gr17_9]])</f>
        <v>2107.3000000000002</v>
      </c>
      <c r="AK2208">
        <v>2962</v>
      </c>
      <c r="AL2208">
        <v>2803</v>
      </c>
      <c r="AM2208">
        <v>2962</v>
      </c>
      <c r="AN2208">
        <v>2930</v>
      </c>
      <c r="AO2208">
        <v>2853</v>
      </c>
      <c r="AP2208">
        <v>2707</v>
      </c>
      <c r="AQ2208">
        <v>2758</v>
      </c>
      <c r="AR2208">
        <v>2816</v>
      </c>
      <c r="AS2208">
        <v>2707</v>
      </c>
      <c r="AT2208">
        <v>2758</v>
      </c>
      <c r="AU2208">
        <f>AVERAGE(Tabla34[[#This Row],[gr21_0]:[gr21_9]])</f>
        <v>2825.6</v>
      </c>
    </row>
    <row r="2209" spans="1:47">
      <c r="A2209">
        <v>1799</v>
      </c>
      <c r="B2209">
        <v>1799</v>
      </c>
      <c r="C2209">
        <v>1799</v>
      </c>
      <c r="D2209">
        <v>1799</v>
      </c>
      <c r="E2209">
        <v>1799</v>
      </c>
      <c r="F2209">
        <v>1799</v>
      </c>
      <c r="G2209">
        <v>1799</v>
      </c>
      <c r="H2209">
        <v>1799</v>
      </c>
      <c r="I2209">
        <v>1799</v>
      </c>
      <c r="J2209">
        <v>1799</v>
      </c>
      <c r="K2209">
        <f>AVERAGE(Tabla33[[#This Row],[gr12_0]:[gr12_9]])</f>
        <v>1799</v>
      </c>
      <c r="M2209">
        <v>1908</v>
      </c>
      <c r="N2209">
        <v>1908</v>
      </c>
      <c r="O2209">
        <v>1908</v>
      </c>
      <c r="P2209" s="4">
        <v>1997</v>
      </c>
      <c r="Q2209">
        <v>1908</v>
      </c>
      <c r="R2209">
        <v>1908</v>
      </c>
      <c r="S2209">
        <v>1908</v>
      </c>
      <c r="T2209">
        <v>1908</v>
      </c>
      <c r="U2209">
        <v>1908</v>
      </c>
      <c r="V2209">
        <v>1976</v>
      </c>
      <c r="W2209">
        <f>AVERAGE(Tabla31[[#This Row],[gr15_0]:[gr15_9]])</f>
        <v>1923.7</v>
      </c>
      <c r="Y2209">
        <v>2116</v>
      </c>
      <c r="Z2209">
        <v>2103</v>
      </c>
      <c r="AA2209">
        <v>2085</v>
      </c>
      <c r="AB2209">
        <v>2085</v>
      </c>
      <c r="AC2209">
        <v>2090</v>
      </c>
      <c r="AD2209">
        <v>2090</v>
      </c>
      <c r="AE2209">
        <v>2146</v>
      </c>
      <c r="AF2209">
        <v>2142</v>
      </c>
      <c r="AG2209">
        <v>2131</v>
      </c>
      <c r="AH2209">
        <v>2085</v>
      </c>
      <c r="AI2209" s="5">
        <f>AVERAGE(Tabla30[[#This Row],[gr17_0]:[gr17_9]])</f>
        <v>2107.3000000000002</v>
      </c>
      <c r="AK2209">
        <v>2962</v>
      </c>
      <c r="AL2209">
        <v>2803</v>
      </c>
      <c r="AM2209">
        <v>2962</v>
      </c>
      <c r="AN2209">
        <v>2930</v>
      </c>
      <c r="AO2209">
        <v>2853</v>
      </c>
      <c r="AP2209">
        <v>2707</v>
      </c>
      <c r="AQ2209">
        <v>2758</v>
      </c>
      <c r="AR2209">
        <v>2816</v>
      </c>
      <c r="AS2209">
        <v>2707</v>
      </c>
      <c r="AT2209">
        <v>2758</v>
      </c>
      <c r="AU2209">
        <f>AVERAGE(Tabla34[[#This Row],[gr21_0]:[gr21_9]])</f>
        <v>2825.6</v>
      </c>
    </row>
    <row r="2210" spans="1:47">
      <c r="A2210">
        <v>1799</v>
      </c>
      <c r="B2210">
        <v>1799</v>
      </c>
      <c r="C2210">
        <v>1799</v>
      </c>
      <c r="D2210">
        <v>1799</v>
      </c>
      <c r="E2210">
        <v>1799</v>
      </c>
      <c r="F2210">
        <v>1799</v>
      </c>
      <c r="G2210">
        <v>1799</v>
      </c>
      <c r="H2210">
        <v>1799</v>
      </c>
      <c r="I2210">
        <v>1799</v>
      </c>
      <c r="J2210">
        <v>1799</v>
      </c>
      <c r="K2210">
        <f>AVERAGE(Tabla33[[#This Row],[gr12_0]:[gr12_9]])</f>
        <v>1799</v>
      </c>
      <c r="M2210">
        <v>1908</v>
      </c>
      <c r="N2210">
        <v>1908</v>
      </c>
      <c r="O2210">
        <v>1908</v>
      </c>
      <c r="P2210" s="4">
        <v>1997</v>
      </c>
      <c r="Q2210">
        <v>1908</v>
      </c>
      <c r="R2210">
        <v>1908</v>
      </c>
      <c r="S2210">
        <v>1908</v>
      </c>
      <c r="T2210">
        <v>1908</v>
      </c>
      <c r="U2210">
        <v>1908</v>
      </c>
      <c r="V2210">
        <v>1976</v>
      </c>
      <c r="W2210">
        <f>AVERAGE(Tabla31[[#This Row],[gr15_0]:[gr15_9]])</f>
        <v>1923.7</v>
      </c>
      <c r="Y2210">
        <v>2116</v>
      </c>
      <c r="Z2210">
        <v>2103</v>
      </c>
      <c r="AA2210">
        <v>2085</v>
      </c>
      <c r="AB2210">
        <v>2085</v>
      </c>
      <c r="AC2210">
        <v>2090</v>
      </c>
      <c r="AD2210">
        <v>2090</v>
      </c>
      <c r="AE2210">
        <v>2146</v>
      </c>
      <c r="AF2210">
        <v>2142</v>
      </c>
      <c r="AG2210">
        <v>2131</v>
      </c>
      <c r="AH2210">
        <v>2085</v>
      </c>
      <c r="AI2210" s="5">
        <f>AVERAGE(Tabla30[[#This Row],[gr17_0]:[gr17_9]])</f>
        <v>2107.3000000000002</v>
      </c>
      <c r="AK2210">
        <v>2962</v>
      </c>
      <c r="AL2210">
        <v>2803</v>
      </c>
      <c r="AM2210">
        <v>2962</v>
      </c>
      <c r="AN2210">
        <v>2930</v>
      </c>
      <c r="AO2210">
        <v>2853</v>
      </c>
      <c r="AP2210">
        <v>2707</v>
      </c>
      <c r="AQ2210">
        <v>2758</v>
      </c>
      <c r="AR2210">
        <v>2816</v>
      </c>
      <c r="AS2210">
        <v>2707</v>
      </c>
      <c r="AT2210">
        <v>2758</v>
      </c>
      <c r="AU2210">
        <f>AVERAGE(Tabla34[[#This Row],[gr21_0]:[gr21_9]])</f>
        <v>2825.6</v>
      </c>
    </row>
    <row r="2211" spans="1:47">
      <c r="A2211">
        <v>1799</v>
      </c>
      <c r="B2211">
        <v>1799</v>
      </c>
      <c r="C2211">
        <v>1799</v>
      </c>
      <c r="D2211">
        <v>1799</v>
      </c>
      <c r="E2211">
        <v>1799</v>
      </c>
      <c r="F2211">
        <v>1799</v>
      </c>
      <c r="G2211">
        <v>1799</v>
      </c>
      <c r="H2211">
        <v>1799</v>
      </c>
      <c r="I2211">
        <v>1799</v>
      </c>
      <c r="J2211">
        <v>1799</v>
      </c>
      <c r="K2211">
        <f>AVERAGE(Tabla33[[#This Row],[gr12_0]:[gr12_9]])</f>
        <v>1799</v>
      </c>
      <c r="M2211">
        <v>1908</v>
      </c>
      <c r="N2211">
        <v>1908</v>
      </c>
      <c r="O2211">
        <v>1908</v>
      </c>
      <c r="P2211" s="4">
        <v>1997</v>
      </c>
      <c r="Q2211">
        <v>1908</v>
      </c>
      <c r="R2211">
        <v>1908</v>
      </c>
      <c r="S2211">
        <v>1908</v>
      </c>
      <c r="T2211">
        <v>1908</v>
      </c>
      <c r="U2211">
        <v>1908</v>
      </c>
      <c r="V2211">
        <v>1976</v>
      </c>
      <c r="W2211">
        <f>AVERAGE(Tabla31[[#This Row],[gr15_0]:[gr15_9]])</f>
        <v>1923.7</v>
      </c>
      <c r="Y2211">
        <v>2116</v>
      </c>
      <c r="Z2211">
        <v>2103</v>
      </c>
      <c r="AA2211">
        <v>2085</v>
      </c>
      <c r="AB2211">
        <v>2085</v>
      </c>
      <c r="AC2211">
        <v>2090</v>
      </c>
      <c r="AD2211">
        <v>2090</v>
      </c>
      <c r="AE2211">
        <v>2146</v>
      </c>
      <c r="AF2211">
        <v>2142</v>
      </c>
      <c r="AG2211">
        <v>2131</v>
      </c>
      <c r="AH2211">
        <v>2085</v>
      </c>
      <c r="AI2211" s="5">
        <f>AVERAGE(Tabla30[[#This Row],[gr17_0]:[gr17_9]])</f>
        <v>2107.3000000000002</v>
      </c>
      <c r="AK2211">
        <v>2962</v>
      </c>
      <c r="AL2211">
        <v>2803</v>
      </c>
      <c r="AM2211">
        <v>2962</v>
      </c>
      <c r="AN2211">
        <v>2930</v>
      </c>
      <c r="AO2211">
        <v>2853</v>
      </c>
      <c r="AP2211">
        <v>2707</v>
      </c>
      <c r="AQ2211">
        <v>2758</v>
      </c>
      <c r="AR2211">
        <v>2816</v>
      </c>
      <c r="AS2211">
        <v>2707</v>
      </c>
      <c r="AT2211">
        <v>2758</v>
      </c>
      <c r="AU2211">
        <f>AVERAGE(Tabla34[[#This Row],[gr21_0]:[gr21_9]])</f>
        <v>2825.6</v>
      </c>
    </row>
    <row r="2212" spans="1:47">
      <c r="A2212">
        <v>1799</v>
      </c>
      <c r="B2212">
        <v>1799</v>
      </c>
      <c r="C2212">
        <v>1799</v>
      </c>
      <c r="D2212">
        <v>1799</v>
      </c>
      <c r="E2212">
        <v>1799</v>
      </c>
      <c r="F2212">
        <v>1799</v>
      </c>
      <c r="G2212">
        <v>1799</v>
      </c>
      <c r="H2212">
        <v>1799</v>
      </c>
      <c r="I2212">
        <v>1799</v>
      </c>
      <c r="J2212">
        <v>1799</v>
      </c>
      <c r="K2212">
        <f>AVERAGE(Tabla33[[#This Row],[gr12_0]:[gr12_9]])</f>
        <v>1799</v>
      </c>
      <c r="M2212">
        <v>1908</v>
      </c>
      <c r="N2212">
        <v>1908</v>
      </c>
      <c r="O2212">
        <v>1908</v>
      </c>
      <c r="P2212" s="4">
        <v>1997</v>
      </c>
      <c r="Q2212">
        <v>1908</v>
      </c>
      <c r="R2212">
        <v>1908</v>
      </c>
      <c r="S2212">
        <v>1908</v>
      </c>
      <c r="T2212">
        <v>1908</v>
      </c>
      <c r="U2212">
        <v>1908</v>
      </c>
      <c r="V2212">
        <v>1976</v>
      </c>
      <c r="W2212">
        <f>AVERAGE(Tabla31[[#This Row],[gr15_0]:[gr15_9]])</f>
        <v>1923.7</v>
      </c>
      <c r="Y2212">
        <v>2116</v>
      </c>
      <c r="Z2212">
        <v>2103</v>
      </c>
      <c r="AA2212">
        <v>2085</v>
      </c>
      <c r="AB2212">
        <v>2085</v>
      </c>
      <c r="AC2212">
        <v>2090</v>
      </c>
      <c r="AD2212">
        <v>2090</v>
      </c>
      <c r="AE2212">
        <v>2146</v>
      </c>
      <c r="AF2212">
        <v>2142</v>
      </c>
      <c r="AG2212">
        <v>2131</v>
      </c>
      <c r="AH2212">
        <v>2085</v>
      </c>
      <c r="AI2212" s="5">
        <f>AVERAGE(Tabla30[[#This Row],[gr17_0]:[gr17_9]])</f>
        <v>2107.3000000000002</v>
      </c>
      <c r="AK2212">
        <v>2962</v>
      </c>
      <c r="AL2212">
        <v>2803</v>
      </c>
      <c r="AM2212">
        <v>2962</v>
      </c>
      <c r="AN2212">
        <v>2930</v>
      </c>
      <c r="AO2212">
        <v>2853</v>
      </c>
      <c r="AP2212">
        <v>2707</v>
      </c>
      <c r="AQ2212">
        <v>2758</v>
      </c>
      <c r="AR2212">
        <v>2816</v>
      </c>
      <c r="AS2212">
        <v>2707</v>
      </c>
      <c r="AT2212">
        <v>2758</v>
      </c>
      <c r="AU2212">
        <f>AVERAGE(Tabla34[[#This Row],[gr21_0]:[gr21_9]])</f>
        <v>2825.6</v>
      </c>
    </row>
    <row r="2213" spans="1:47">
      <c r="A2213">
        <v>1799</v>
      </c>
      <c r="B2213">
        <v>1799</v>
      </c>
      <c r="C2213">
        <v>1799</v>
      </c>
      <c r="D2213">
        <v>1799</v>
      </c>
      <c r="E2213">
        <v>1799</v>
      </c>
      <c r="F2213">
        <v>1799</v>
      </c>
      <c r="G2213">
        <v>1799</v>
      </c>
      <c r="H2213">
        <v>1799</v>
      </c>
      <c r="I2213">
        <v>1799</v>
      </c>
      <c r="J2213">
        <v>1799</v>
      </c>
      <c r="K2213">
        <f>AVERAGE(Tabla33[[#This Row],[gr12_0]:[gr12_9]])</f>
        <v>1799</v>
      </c>
      <c r="M2213">
        <v>1908</v>
      </c>
      <c r="N2213">
        <v>1908</v>
      </c>
      <c r="O2213">
        <v>1908</v>
      </c>
      <c r="P2213" s="4">
        <v>1997</v>
      </c>
      <c r="Q2213">
        <v>1908</v>
      </c>
      <c r="R2213">
        <v>1908</v>
      </c>
      <c r="S2213">
        <v>1908</v>
      </c>
      <c r="T2213">
        <v>1908</v>
      </c>
      <c r="U2213">
        <v>1908</v>
      </c>
      <c r="V2213">
        <v>1976</v>
      </c>
      <c r="W2213">
        <f>AVERAGE(Tabla31[[#This Row],[gr15_0]:[gr15_9]])</f>
        <v>1923.7</v>
      </c>
      <c r="Y2213">
        <v>2116</v>
      </c>
      <c r="Z2213">
        <v>2103</v>
      </c>
      <c r="AA2213">
        <v>2085</v>
      </c>
      <c r="AB2213">
        <v>2085</v>
      </c>
      <c r="AC2213">
        <v>2090</v>
      </c>
      <c r="AD2213">
        <v>2090</v>
      </c>
      <c r="AE2213">
        <v>2146</v>
      </c>
      <c r="AF2213">
        <v>2142</v>
      </c>
      <c r="AG2213">
        <v>2131</v>
      </c>
      <c r="AH2213">
        <v>2085</v>
      </c>
      <c r="AI2213" s="5">
        <f>AVERAGE(Tabla30[[#This Row],[gr17_0]:[gr17_9]])</f>
        <v>2107.3000000000002</v>
      </c>
      <c r="AK2213">
        <v>2962</v>
      </c>
      <c r="AL2213">
        <v>2803</v>
      </c>
      <c r="AM2213">
        <v>2962</v>
      </c>
      <c r="AN2213">
        <v>2930</v>
      </c>
      <c r="AO2213">
        <v>2853</v>
      </c>
      <c r="AP2213">
        <v>2707</v>
      </c>
      <c r="AQ2213">
        <v>2758</v>
      </c>
      <c r="AR2213">
        <v>2816</v>
      </c>
      <c r="AS2213">
        <v>2707</v>
      </c>
      <c r="AT2213">
        <v>2758</v>
      </c>
      <c r="AU2213">
        <f>AVERAGE(Tabla34[[#This Row],[gr21_0]:[gr21_9]])</f>
        <v>2825.6</v>
      </c>
    </row>
    <row r="2214" spans="1:47">
      <c r="A2214">
        <v>1799</v>
      </c>
      <c r="B2214">
        <v>1799</v>
      </c>
      <c r="C2214">
        <v>1799</v>
      </c>
      <c r="D2214">
        <v>1799</v>
      </c>
      <c r="E2214">
        <v>1799</v>
      </c>
      <c r="F2214">
        <v>1799</v>
      </c>
      <c r="G2214">
        <v>1799</v>
      </c>
      <c r="H2214">
        <v>1799</v>
      </c>
      <c r="I2214">
        <v>1799</v>
      </c>
      <c r="J2214">
        <v>1799</v>
      </c>
      <c r="K2214">
        <f>AVERAGE(Tabla33[[#This Row],[gr12_0]:[gr12_9]])</f>
        <v>1799</v>
      </c>
      <c r="M2214">
        <v>1908</v>
      </c>
      <c r="N2214">
        <v>1908</v>
      </c>
      <c r="O2214">
        <v>1908</v>
      </c>
      <c r="P2214" s="4">
        <v>1997</v>
      </c>
      <c r="Q2214">
        <v>1908</v>
      </c>
      <c r="R2214">
        <v>1908</v>
      </c>
      <c r="S2214">
        <v>1908</v>
      </c>
      <c r="T2214">
        <v>1908</v>
      </c>
      <c r="U2214">
        <v>1908</v>
      </c>
      <c r="V2214">
        <v>1976</v>
      </c>
      <c r="W2214">
        <f>AVERAGE(Tabla31[[#This Row],[gr15_0]:[gr15_9]])</f>
        <v>1923.7</v>
      </c>
      <c r="Y2214">
        <v>2116</v>
      </c>
      <c r="Z2214">
        <v>2103</v>
      </c>
      <c r="AA2214">
        <v>2085</v>
      </c>
      <c r="AB2214">
        <v>2085</v>
      </c>
      <c r="AC2214">
        <v>2090</v>
      </c>
      <c r="AD2214">
        <v>2090</v>
      </c>
      <c r="AE2214">
        <v>2146</v>
      </c>
      <c r="AF2214">
        <v>2142</v>
      </c>
      <c r="AG2214">
        <v>2131</v>
      </c>
      <c r="AH2214">
        <v>2085</v>
      </c>
      <c r="AI2214" s="5">
        <f>AVERAGE(Tabla30[[#This Row],[gr17_0]:[gr17_9]])</f>
        <v>2107.3000000000002</v>
      </c>
      <c r="AK2214">
        <v>2962</v>
      </c>
      <c r="AL2214">
        <v>2803</v>
      </c>
      <c r="AM2214">
        <v>2962</v>
      </c>
      <c r="AN2214">
        <v>2930</v>
      </c>
      <c r="AO2214">
        <v>2853</v>
      </c>
      <c r="AP2214">
        <v>2707</v>
      </c>
      <c r="AQ2214">
        <v>2758</v>
      </c>
      <c r="AR2214">
        <v>2816</v>
      </c>
      <c r="AS2214">
        <v>2707</v>
      </c>
      <c r="AT2214">
        <v>2758</v>
      </c>
      <c r="AU2214">
        <f>AVERAGE(Tabla34[[#This Row],[gr21_0]:[gr21_9]])</f>
        <v>2825.6</v>
      </c>
    </row>
    <row r="2215" spans="1:47">
      <c r="A2215">
        <v>1799</v>
      </c>
      <c r="B2215">
        <v>1799</v>
      </c>
      <c r="C2215">
        <v>1799</v>
      </c>
      <c r="D2215">
        <v>1799</v>
      </c>
      <c r="E2215">
        <v>1799</v>
      </c>
      <c r="F2215">
        <v>1799</v>
      </c>
      <c r="G2215">
        <v>1799</v>
      </c>
      <c r="H2215">
        <v>1799</v>
      </c>
      <c r="I2215">
        <v>1799</v>
      </c>
      <c r="J2215">
        <v>1799</v>
      </c>
      <c r="K2215">
        <f>AVERAGE(Tabla33[[#This Row],[gr12_0]:[gr12_9]])</f>
        <v>1799</v>
      </c>
      <c r="M2215">
        <v>1908</v>
      </c>
      <c r="N2215">
        <v>1908</v>
      </c>
      <c r="O2215">
        <v>1908</v>
      </c>
      <c r="P2215" s="4">
        <v>1997</v>
      </c>
      <c r="Q2215">
        <v>1908</v>
      </c>
      <c r="R2215">
        <v>1908</v>
      </c>
      <c r="S2215">
        <v>1908</v>
      </c>
      <c r="T2215">
        <v>1908</v>
      </c>
      <c r="U2215">
        <v>1908</v>
      </c>
      <c r="V2215">
        <v>1976</v>
      </c>
      <c r="W2215">
        <f>AVERAGE(Tabla31[[#This Row],[gr15_0]:[gr15_9]])</f>
        <v>1923.7</v>
      </c>
      <c r="Y2215">
        <v>2116</v>
      </c>
      <c r="Z2215">
        <v>2103</v>
      </c>
      <c r="AA2215">
        <v>2085</v>
      </c>
      <c r="AB2215">
        <v>2085</v>
      </c>
      <c r="AC2215">
        <v>2090</v>
      </c>
      <c r="AD2215">
        <v>2090</v>
      </c>
      <c r="AE2215">
        <v>2146</v>
      </c>
      <c r="AF2215">
        <v>2142</v>
      </c>
      <c r="AG2215">
        <v>2131</v>
      </c>
      <c r="AH2215">
        <v>2085</v>
      </c>
      <c r="AI2215" s="5">
        <f>AVERAGE(Tabla30[[#This Row],[gr17_0]:[gr17_9]])</f>
        <v>2107.3000000000002</v>
      </c>
      <c r="AK2215">
        <v>2962</v>
      </c>
      <c r="AL2215">
        <v>2803</v>
      </c>
      <c r="AM2215">
        <v>2962</v>
      </c>
      <c r="AN2215">
        <v>2930</v>
      </c>
      <c r="AO2215">
        <v>2853</v>
      </c>
      <c r="AP2215">
        <v>2707</v>
      </c>
      <c r="AQ2215">
        <v>2758</v>
      </c>
      <c r="AR2215">
        <v>2816</v>
      </c>
      <c r="AS2215">
        <v>2707</v>
      </c>
      <c r="AT2215">
        <v>2758</v>
      </c>
      <c r="AU2215">
        <f>AVERAGE(Tabla34[[#This Row],[gr21_0]:[gr21_9]])</f>
        <v>2825.6</v>
      </c>
    </row>
    <row r="2216" spans="1:47">
      <c r="A2216">
        <v>1799</v>
      </c>
      <c r="B2216">
        <v>1799</v>
      </c>
      <c r="C2216">
        <v>1799</v>
      </c>
      <c r="D2216">
        <v>1799</v>
      </c>
      <c r="E2216">
        <v>1799</v>
      </c>
      <c r="F2216">
        <v>1799</v>
      </c>
      <c r="G2216">
        <v>1799</v>
      </c>
      <c r="H2216">
        <v>1799</v>
      </c>
      <c r="I2216">
        <v>1799</v>
      </c>
      <c r="J2216">
        <v>1799</v>
      </c>
      <c r="K2216">
        <f>AVERAGE(Tabla33[[#This Row],[gr12_0]:[gr12_9]])</f>
        <v>1799</v>
      </c>
      <c r="M2216">
        <v>1908</v>
      </c>
      <c r="N2216">
        <v>1908</v>
      </c>
      <c r="O2216">
        <v>1908</v>
      </c>
      <c r="P2216" s="4">
        <v>1997</v>
      </c>
      <c r="Q2216">
        <v>1908</v>
      </c>
      <c r="R2216">
        <v>1908</v>
      </c>
      <c r="S2216">
        <v>1908</v>
      </c>
      <c r="T2216">
        <v>1908</v>
      </c>
      <c r="U2216">
        <v>1908</v>
      </c>
      <c r="V2216">
        <v>1976</v>
      </c>
      <c r="W2216">
        <f>AVERAGE(Tabla31[[#This Row],[gr15_0]:[gr15_9]])</f>
        <v>1923.7</v>
      </c>
      <c r="Y2216">
        <v>2116</v>
      </c>
      <c r="Z2216">
        <v>2103</v>
      </c>
      <c r="AA2216">
        <v>2085</v>
      </c>
      <c r="AB2216">
        <v>2085</v>
      </c>
      <c r="AC2216">
        <v>2090</v>
      </c>
      <c r="AD2216">
        <v>2090</v>
      </c>
      <c r="AE2216">
        <v>2146</v>
      </c>
      <c r="AF2216">
        <v>2142</v>
      </c>
      <c r="AG2216">
        <v>2131</v>
      </c>
      <c r="AH2216">
        <v>2085</v>
      </c>
      <c r="AI2216" s="5">
        <f>AVERAGE(Tabla30[[#This Row],[gr17_0]:[gr17_9]])</f>
        <v>2107.3000000000002</v>
      </c>
      <c r="AK2216">
        <v>2962</v>
      </c>
      <c r="AL2216">
        <v>2803</v>
      </c>
      <c r="AM2216">
        <v>2962</v>
      </c>
      <c r="AN2216">
        <v>2930</v>
      </c>
      <c r="AO2216">
        <v>2853</v>
      </c>
      <c r="AP2216">
        <v>2707</v>
      </c>
      <c r="AQ2216">
        <v>2758</v>
      </c>
      <c r="AR2216">
        <v>2816</v>
      </c>
      <c r="AS2216">
        <v>2707</v>
      </c>
      <c r="AT2216">
        <v>2758</v>
      </c>
      <c r="AU2216">
        <f>AVERAGE(Tabla34[[#This Row],[gr21_0]:[gr21_9]])</f>
        <v>2825.6</v>
      </c>
    </row>
    <row r="2217" spans="1:47">
      <c r="A2217">
        <v>1799</v>
      </c>
      <c r="B2217">
        <v>1799</v>
      </c>
      <c r="C2217">
        <v>1799</v>
      </c>
      <c r="D2217">
        <v>1799</v>
      </c>
      <c r="E2217">
        <v>1799</v>
      </c>
      <c r="F2217">
        <v>1799</v>
      </c>
      <c r="G2217">
        <v>1799</v>
      </c>
      <c r="H2217">
        <v>1799</v>
      </c>
      <c r="I2217">
        <v>1799</v>
      </c>
      <c r="J2217">
        <v>1799</v>
      </c>
      <c r="K2217">
        <f>AVERAGE(Tabla33[[#This Row],[gr12_0]:[gr12_9]])</f>
        <v>1799</v>
      </c>
      <c r="M2217">
        <v>1908</v>
      </c>
      <c r="N2217">
        <v>1908</v>
      </c>
      <c r="O2217">
        <v>1908</v>
      </c>
      <c r="P2217" s="4">
        <v>1997</v>
      </c>
      <c r="Q2217">
        <v>1908</v>
      </c>
      <c r="R2217">
        <v>1908</v>
      </c>
      <c r="S2217">
        <v>1908</v>
      </c>
      <c r="T2217">
        <v>1908</v>
      </c>
      <c r="U2217">
        <v>1908</v>
      </c>
      <c r="V2217">
        <v>1976</v>
      </c>
      <c r="W2217">
        <f>AVERAGE(Tabla31[[#This Row],[gr15_0]:[gr15_9]])</f>
        <v>1923.7</v>
      </c>
      <c r="Y2217">
        <v>2116</v>
      </c>
      <c r="Z2217">
        <v>2103</v>
      </c>
      <c r="AA2217">
        <v>2085</v>
      </c>
      <c r="AB2217">
        <v>2085</v>
      </c>
      <c r="AC2217">
        <v>2090</v>
      </c>
      <c r="AD2217">
        <v>2090</v>
      </c>
      <c r="AE2217">
        <v>2146</v>
      </c>
      <c r="AF2217">
        <v>2142</v>
      </c>
      <c r="AG2217">
        <v>2131</v>
      </c>
      <c r="AH2217">
        <v>2085</v>
      </c>
      <c r="AI2217" s="5">
        <f>AVERAGE(Tabla30[[#This Row],[gr17_0]:[gr17_9]])</f>
        <v>2107.3000000000002</v>
      </c>
      <c r="AK2217">
        <v>2962</v>
      </c>
      <c r="AL2217">
        <v>2803</v>
      </c>
      <c r="AM2217">
        <v>2962</v>
      </c>
      <c r="AN2217">
        <v>2930</v>
      </c>
      <c r="AO2217">
        <v>2853</v>
      </c>
      <c r="AP2217">
        <v>2707</v>
      </c>
      <c r="AQ2217">
        <v>2758</v>
      </c>
      <c r="AR2217">
        <v>2816</v>
      </c>
      <c r="AS2217">
        <v>2707</v>
      </c>
      <c r="AT2217">
        <v>2758</v>
      </c>
      <c r="AU2217">
        <f>AVERAGE(Tabla34[[#This Row],[gr21_0]:[gr21_9]])</f>
        <v>2825.6</v>
      </c>
    </row>
    <row r="2218" spans="1:47">
      <c r="A2218">
        <v>1799</v>
      </c>
      <c r="B2218">
        <v>1799</v>
      </c>
      <c r="C2218">
        <v>1799</v>
      </c>
      <c r="D2218">
        <v>1799</v>
      </c>
      <c r="E2218">
        <v>1799</v>
      </c>
      <c r="F2218">
        <v>1799</v>
      </c>
      <c r="G2218">
        <v>1799</v>
      </c>
      <c r="H2218">
        <v>1799</v>
      </c>
      <c r="I2218">
        <v>1799</v>
      </c>
      <c r="J2218">
        <v>1799</v>
      </c>
      <c r="K2218">
        <f>AVERAGE(Tabla33[[#This Row],[gr12_0]:[gr12_9]])</f>
        <v>1799</v>
      </c>
      <c r="M2218">
        <v>1908</v>
      </c>
      <c r="N2218">
        <v>1908</v>
      </c>
      <c r="O2218">
        <v>1908</v>
      </c>
      <c r="P2218" s="4">
        <v>1997</v>
      </c>
      <c r="Q2218">
        <v>1908</v>
      </c>
      <c r="R2218">
        <v>1908</v>
      </c>
      <c r="S2218">
        <v>1908</v>
      </c>
      <c r="T2218">
        <v>1908</v>
      </c>
      <c r="U2218">
        <v>1908</v>
      </c>
      <c r="V2218">
        <v>1976</v>
      </c>
      <c r="W2218">
        <f>AVERAGE(Tabla31[[#This Row],[gr15_0]:[gr15_9]])</f>
        <v>1923.7</v>
      </c>
      <c r="Y2218">
        <v>2116</v>
      </c>
      <c r="Z2218">
        <v>2103</v>
      </c>
      <c r="AA2218">
        <v>2085</v>
      </c>
      <c r="AB2218">
        <v>2085</v>
      </c>
      <c r="AC2218">
        <v>2090</v>
      </c>
      <c r="AD2218">
        <v>2090</v>
      </c>
      <c r="AE2218">
        <v>2146</v>
      </c>
      <c r="AF2218">
        <v>2142</v>
      </c>
      <c r="AG2218">
        <v>2131</v>
      </c>
      <c r="AH2218">
        <v>2085</v>
      </c>
      <c r="AI2218" s="5">
        <f>AVERAGE(Tabla30[[#This Row],[gr17_0]:[gr17_9]])</f>
        <v>2107.3000000000002</v>
      </c>
      <c r="AK2218">
        <v>2962</v>
      </c>
      <c r="AL2218">
        <v>2803</v>
      </c>
      <c r="AM2218">
        <v>2962</v>
      </c>
      <c r="AN2218">
        <v>2930</v>
      </c>
      <c r="AO2218">
        <v>2853</v>
      </c>
      <c r="AP2218">
        <v>2707</v>
      </c>
      <c r="AQ2218">
        <v>2758</v>
      </c>
      <c r="AR2218">
        <v>2816</v>
      </c>
      <c r="AS2218">
        <v>2707</v>
      </c>
      <c r="AT2218">
        <v>2758</v>
      </c>
      <c r="AU2218">
        <f>AVERAGE(Tabla34[[#This Row],[gr21_0]:[gr21_9]])</f>
        <v>2825.6</v>
      </c>
    </row>
    <row r="2219" spans="1:47">
      <c r="A2219">
        <v>1799</v>
      </c>
      <c r="B2219">
        <v>1799</v>
      </c>
      <c r="C2219">
        <v>1799</v>
      </c>
      <c r="D2219">
        <v>1799</v>
      </c>
      <c r="E2219">
        <v>1799</v>
      </c>
      <c r="F2219">
        <v>1799</v>
      </c>
      <c r="G2219">
        <v>1799</v>
      </c>
      <c r="H2219">
        <v>1799</v>
      </c>
      <c r="I2219">
        <v>1799</v>
      </c>
      <c r="J2219">
        <v>1799</v>
      </c>
      <c r="K2219">
        <f>AVERAGE(Tabla33[[#This Row],[gr12_0]:[gr12_9]])</f>
        <v>1799</v>
      </c>
      <c r="M2219">
        <v>1908</v>
      </c>
      <c r="N2219">
        <v>1908</v>
      </c>
      <c r="O2219">
        <v>1908</v>
      </c>
      <c r="P2219" s="4">
        <v>1997</v>
      </c>
      <c r="Q2219">
        <v>1908</v>
      </c>
      <c r="R2219">
        <v>1908</v>
      </c>
      <c r="S2219">
        <v>1908</v>
      </c>
      <c r="T2219">
        <v>1908</v>
      </c>
      <c r="U2219">
        <v>1908</v>
      </c>
      <c r="V2219">
        <v>1976</v>
      </c>
      <c r="W2219">
        <f>AVERAGE(Tabla31[[#This Row],[gr15_0]:[gr15_9]])</f>
        <v>1923.7</v>
      </c>
      <c r="Y2219">
        <v>2116</v>
      </c>
      <c r="Z2219">
        <v>2103</v>
      </c>
      <c r="AA2219">
        <v>2085</v>
      </c>
      <c r="AB2219">
        <v>2085</v>
      </c>
      <c r="AC2219">
        <v>2090</v>
      </c>
      <c r="AD2219">
        <v>2090</v>
      </c>
      <c r="AE2219">
        <v>2146</v>
      </c>
      <c r="AF2219">
        <v>2142</v>
      </c>
      <c r="AG2219">
        <v>2131</v>
      </c>
      <c r="AH2219">
        <v>2085</v>
      </c>
      <c r="AI2219" s="5">
        <f>AVERAGE(Tabla30[[#This Row],[gr17_0]:[gr17_9]])</f>
        <v>2107.3000000000002</v>
      </c>
      <c r="AK2219">
        <v>2962</v>
      </c>
      <c r="AL2219">
        <v>2803</v>
      </c>
      <c r="AM2219">
        <v>2962</v>
      </c>
      <c r="AN2219">
        <v>2930</v>
      </c>
      <c r="AO2219">
        <v>2853</v>
      </c>
      <c r="AP2219">
        <v>2707</v>
      </c>
      <c r="AQ2219">
        <v>2758</v>
      </c>
      <c r="AR2219">
        <v>2816</v>
      </c>
      <c r="AS2219">
        <v>2707</v>
      </c>
      <c r="AT2219">
        <v>2758</v>
      </c>
      <c r="AU2219">
        <f>AVERAGE(Tabla34[[#This Row],[gr21_0]:[gr21_9]])</f>
        <v>2825.6</v>
      </c>
    </row>
    <row r="2220" spans="1:47">
      <c r="A2220">
        <v>1799</v>
      </c>
      <c r="B2220">
        <v>1799</v>
      </c>
      <c r="C2220">
        <v>1799</v>
      </c>
      <c r="D2220">
        <v>1799</v>
      </c>
      <c r="E2220">
        <v>1799</v>
      </c>
      <c r="F2220">
        <v>1799</v>
      </c>
      <c r="G2220">
        <v>1799</v>
      </c>
      <c r="H2220">
        <v>1799</v>
      </c>
      <c r="I2220">
        <v>1799</v>
      </c>
      <c r="J2220">
        <v>1799</v>
      </c>
      <c r="K2220">
        <f>AVERAGE(Tabla33[[#This Row],[gr12_0]:[gr12_9]])</f>
        <v>1799</v>
      </c>
      <c r="M2220">
        <v>1908</v>
      </c>
      <c r="N2220">
        <v>1908</v>
      </c>
      <c r="O2220">
        <v>1908</v>
      </c>
      <c r="P2220" s="4">
        <v>1997</v>
      </c>
      <c r="Q2220">
        <v>1908</v>
      </c>
      <c r="R2220">
        <v>1908</v>
      </c>
      <c r="S2220">
        <v>1908</v>
      </c>
      <c r="T2220">
        <v>1908</v>
      </c>
      <c r="U2220">
        <v>1908</v>
      </c>
      <c r="V2220">
        <v>1976</v>
      </c>
      <c r="W2220">
        <f>AVERAGE(Tabla31[[#This Row],[gr15_0]:[gr15_9]])</f>
        <v>1923.7</v>
      </c>
      <c r="Y2220">
        <v>2116</v>
      </c>
      <c r="Z2220">
        <v>2103</v>
      </c>
      <c r="AA2220">
        <v>2085</v>
      </c>
      <c r="AB2220">
        <v>2085</v>
      </c>
      <c r="AC2220">
        <v>2090</v>
      </c>
      <c r="AD2220">
        <v>2090</v>
      </c>
      <c r="AE2220">
        <v>2146</v>
      </c>
      <c r="AF2220">
        <v>2142</v>
      </c>
      <c r="AG2220">
        <v>2131</v>
      </c>
      <c r="AH2220">
        <v>2085</v>
      </c>
      <c r="AI2220" s="5">
        <f>AVERAGE(Tabla30[[#This Row],[gr17_0]:[gr17_9]])</f>
        <v>2107.3000000000002</v>
      </c>
      <c r="AK2220">
        <v>2962</v>
      </c>
      <c r="AL2220">
        <v>2803</v>
      </c>
      <c r="AM2220">
        <v>2962</v>
      </c>
      <c r="AN2220">
        <v>2930</v>
      </c>
      <c r="AO2220">
        <v>2853</v>
      </c>
      <c r="AP2220">
        <v>2707</v>
      </c>
      <c r="AQ2220">
        <v>2758</v>
      </c>
      <c r="AR2220">
        <v>2816</v>
      </c>
      <c r="AS2220">
        <v>2707</v>
      </c>
      <c r="AT2220">
        <v>2758</v>
      </c>
      <c r="AU2220">
        <f>AVERAGE(Tabla34[[#This Row],[gr21_0]:[gr21_9]])</f>
        <v>2825.6</v>
      </c>
    </row>
    <row r="2221" spans="1:47">
      <c r="A2221">
        <v>1799</v>
      </c>
      <c r="B2221">
        <v>1799</v>
      </c>
      <c r="C2221">
        <v>1799</v>
      </c>
      <c r="D2221">
        <v>1799</v>
      </c>
      <c r="E2221">
        <v>1799</v>
      </c>
      <c r="F2221">
        <v>1799</v>
      </c>
      <c r="G2221">
        <v>1799</v>
      </c>
      <c r="H2221">
        <v>1799</v>
      </c>
      <c r="I2221">
        <v>1799</v>
      </c>
      <c r="J2221">
        <v>1799</v>
      </c>
      <c r="K2221">
        <f>AVERAGE(Tabla33[[#This Row],[gr12_0]:[gr12_9]])</f>
        <v>1799</v>
      </c>
      <c r="M2221">
        <v>1908</v>
      </c>
      <c r="N2221">
        <v>1908</v>
      </c>
      <c r="O2221">
        <v>1908</v>
      </c>
      <c r="P2221" s="4">
        <v>1997</v>
      </c>
      <c r="Q2221">
        <v>1908</v>
      </c>
      <c r="R2221">
        <v>1908</v>
      </c>
      <c r="S2221">
        <v>1908</v>
      </c>
      <c r="T2221">
        <v>1908</v>
      </c>
      <c r="U2221">
        <v>1908</v>
      </c>
      <c r="V2221">
        <v>1976</v>
      </c>
      <c r="W2221">
        <f>AVERAGE(Tabla31[[#This Row],[gr15_0]:[gr15_9]])</f>
        <v>1923.7</v>
      </c>
      <c r="Y2221">
        <v>2116</v>
      </c>
      <c r="Z2221">
        <v>2103</v>
      </c>
      <c r="AA2221">
        <v>2085</v>
      </c>
      <c r="AB2221">
        <v>2085</v>
      </c>
      <c r="AC2221">
        <v>2090</v>
      </c>
      <c r="AD2221">
        <v>2090</v>
      </c>
      <c r="AE2221">
        <v>2146</v>
      </c>
      <c r="AF2221">
        <v>2142</v>
      </c>
      <c r="AG2221">
        <v>2131</v>
      </c>
      <c r="AH2221">
        <v>2085</v>
      </c>
      <c r="AI2221" s="5">
        <f>AVERAGE(Tabla30[[#This Row],[gr17_0]:[gr17_9]])</f>
        <v>2107.3000000000002</v>
      </c>
      <c r="AK2221">
        <v>2962</v>
      </c>
      <c r="AL2221">
        <v>2803</v>
      </c>
      <c r="AM2221">
        <v>2962</v>
      </c>
      <c r="AN2221">
        <v>2930</v>
      </c>
      <c r="AO2221">
        <v>2853</v>
      </c>
      <c r="AP2221">
        <v>2707</v>
      </c>
      <c r="AQ2221">
        <v>2758</v>
      </c>
      <c r="AR2221">
        <v>2816</v>
      </c>
      <c r="AS2221">
        <v>2707</v>
      </c>
      <c r="AT2221">
        <v>2758</v>
      </c>
      <c r="AU2221">
        <f>AVERAGE(Tabla34[[#This Row],[gr21_0]:[gr21_9]])</f>
        <v>2825.6</v>
      </c>
    </row>
    <row r="2222" spans="1:47">
      <c r="A2222">
        <v>1799</v>
      </c>
      <c r="B2222">
        <v>1799</v>
      </c>
      <c r="C2222">
        <v>1799</v>
      </c>
      <c r="D2222">
        <v>1799</v>
      </c>
      <c r="E2222">
        <v>1799</v>
      </c>
      <c r="F2222">
        <v>1799</v>
      </c>
      <c r="G2222">
        <v>1799</v>
      </c>
      <c r="H2222">
        <v>1799</v>
      </c>
      <c r="I2222">
        <v>1799</v>
      </c>
      <c r="J2222">
        <v>1799</v>
      </c>
      <c r="K2222">
        <f>AVERAGE(Tabla33[[#This Row],[gr12_0]:[gr12_9]])</f>
        <v>1799</v>
      </c>
      <c r="M2222">
        <v>1908</v>
      </c>
      <c r="N2222">
        <v>1908</v>
      </c>
      <c r="O2222">
        <v>1908</v>
      </c>
      <c r="P2222" s="4">
        <v>1997</v>
      </c>
      <c r="Q2222">
        <v>1908</v>
      </c>
      <c r="R2222">
        <v>1908</v>
      </c>
      <c r="S2222">
        <v>1908</v>
      </c>
      <c r="T2222">
        <v>1908</v>
      </c>
      <c r="U2222">
        <v>1908</v>
      </c>
      <c r="V2222">
        <v>1976</v>
      </c>
      <c r="W2222">
        <f>AVERAGE(Tabla31[[#This Row],[gr15_0]:[gr15_9]])</f>
        <v>1923.7</v>
      </c>
      <c r="Y2222">
        <v>2116</v>
      </c>
      <c r="Z2222">
        <v>2103</v>
      </c>
      <c r="AA2222">
        <v>2085</v>
      </c>
      <c r="AB2222">
        <v>2085</v>
      </c>
      <c r="AC2222">
        <v>2090</v>
      </c>
      <c r="AD2222">
        <v>2090</v>
      </c>
      <c r="AE2222">
        <v>2146</v>
      </c>
      <c r="AF2222">
        <v>2142</v>
      </c>
      <c r="AG2222">
        <v>2131</v>
      </c>
      <c r="AH2222">
        <v>2085</v>
      </c>
      <c r="AI2222" s="5">
        <f>AVERAGE(Tabla30[[#This Row],[gr17_0]:[gr17_9]])</f>
        <v>2107.3000000000002</v>
      </c>
      <c r="AK2222">
        <v>2962</v>
      </c>
      <c r="AL2222">
        <v>2803</v>
      </c>
      <c r="AM2222">
        <v>2962</v>
      </c>
      <c r="AN2222">
        <v>2930</v>
      </c>
      <c r="AO2222">
        <v>2853</v>
      </c>
      <c r="AP2222">
        <v>2707</v>
      </c>
      <c r="AQ2222">
        <v>2758</v>
      </c>
      <c r="AR2222">
        <v>2816</v>
      </c>
      <c r="AS2222">
        <v>2707</v>
      </c>
      <c r="AT2222">
        <v>2758</v>
      </c>
      <c r="AU2222">
        <f>AVERAGE(Tabla34[[#This Row],[gr21_0]:[gr21_9]])</f>
        <v>2825.6</v>
      </c>
    </row>
    <row r="2223" spans="1:47">
      <c r="A2223">
        <v>1799</v>
      </c>
      <c r="B2223">
        <v>1799</v>
      </c>
      <c r="C2223">
        <v>1799</v>
      </c>
      <c r="D2223">
        <v>1799</v>
      </c>
      <c r="E2223">
        <v>1799</v>
      </c>
      <c r="F2223">
        <v>1799</v>
      </c>
      <c r="G2223">
        <v>1799</v>
      </c>
      <c r="H2223">
        <v>1799</v>
      </c>
      <c r="I2223">
        <v>1799</v>
      </c>
      <c r="J2223">
        <v>1799</v>
      </c>
      <c r="K2223">
        <f>AVERAGE(Tabla33[[#This Row],[gr12_0]:[gr12_9]])</f>
        <v>1799</v>
      </c>
      <c r="M2223">
        <v>1908</v>
      </c>
      <c r="N2223">
        <v>1908</v>
      </c>
      <c r="O2223">
        <v>1908</v>
      </c>
      <c r="P2223" s="4">
        <v>1997</v>
      </c>
      <c r="Q2223">
        <v>1908</v>
      </c>
      <c r="R2223">
        <v>1908</v>
      </c>
      <c r="S2223">
        <v>1908</v>
      </c>
      <c r="T2223">
        <v>1908</v>
      </c>
      <c r="U2223">
        <v>1908</v>
      </c>
      <c r="V2223">
        <v>1976</v>
      </c>
      <c r="W2223">
        <f>AVERAGE(Tabla31[[#This Row],[gr15_0]:[gr15_9]])</f>
        <v>1923.7</v>
      </c>
      <c r="Y2223">
        <v>2116</v>
      </c>
      <c r="Z2223">
        <v>2103</v>
      </c>
      <c r="AA2223">
        <v>2085</v>
      </c>
      <c r="AB2223">
        <v>2085</v>
      </c>
      <c r="AC2223">
        <v>2090</v>
      </c>
      <c r="AD2223">
        <v>2090</v>
      </c>
      <c r="AE2223">
        <v>2146</v>
      </c>
      <c r="AF2223">
        <v>2142</v>
      </c>
      <c r="AG2223">
        <v>2131</v>
      </c>
      <c r="AH2223">
        <v>2085</v>
      </c>
      <c r="AI2223" s="5">
        <f>AVERAGE(Tabla30[[#This Row],[gr17_0]:[gr17_9]])</f>
        <v>2107.3000000000002</v>
      </c>
      <c r="AK2223">
        <v>2962</v>
      </c>
      <c r="AL2223">
        <v>2803</v>
      </c>
      <c r="AM2223">
        <v>2962</v>
      </c>
      <c r="AN2223">
        <v>2930</v>
      </c>
      <c r="AO2223">
        <v>2853</v>
      </c>
      <c r="AP2223">
        <v>2707</v>
      </c>
      <c r="AQ2223">
        <v>2758</v>
      </c>
      <c r="AR2223">
        <v>2816</v>
      </c>
      <c r="AS2223">
        <v>2707</v>
      </c>
      <c r="AT2223">
        <v>2758</v>
      </c>
      <c r="AU2223">
        <f>AVERAGE(Tabla34[[#This Row],[gr21_0]:[gr21_9]])</f>
        <v>2825.6</v>
      </c>
    </row>
    <row r="2224" spans="1:47">
      <c r="A2224">
        <v>1799</v>
      </c>
      <c r="B2224">
        <v>1799</v>
      </c>
      <c r="C2224">
        <v>1799</v>
      </c>
      <c r="D2224">
        <v>1799</v>
      </c>
      <c r="E2224">
        <v>1799</v>
      </c>
      <c r="F2224">
        <v>1799</v>
      </c>
      <c r="G2224">
        <v>1799</v>
      </c>
      <c r="H2224">
        <v>1799</v>
      </c>
      <c r="I2224">
        <v>1799</v>
      </c>
      <c r="J2224">
        <v>1799</v>
      </c>
      <c r="K2224">
        <f>AVERAGE(Tabla33[[#This Row],[gr12_0]:[gr12_9]])</f>
        <v>1799</v>
      </c>
      <c r="M2224">
        <v>1908</v>
      </c>
      <c r="N2224">
        <v>1908</v>
      </c>
      <c r="O2224">
        <v>1908</v>
      </c>
      <c r="P2224" s="4">
        <v>1997</v>
      </c>
      <c r="Q2224">
        <v>1908</v>
      </c>
      <c r="R2224">
        <v>1908</v>
      </c>
      <c r="S2224">
        <v>1908</v>
      </c>
      <c r="T2224">
        <v>1908</v>
      </c>
      <c r="U2224">
        <v>1908</v>
      </c>
      <c r="V2224">
        <v>1976</v>
      </c>
      <c r="W2224">
        <f>AVERAGE(Tabla31[[#This Row],[gr15_0]:[gr15_9]])</f>
        <v>1923.7</v>
      </c>
      <c r="Y2224">
        <v>2116</v>
      </c>
      <c r="Z2224">
        <v>2103</v>
      </c>
      <c r="AA2224">
        <v>2085</v>
      </c>
      <c r="AB2224">
        <v>2085</v>
      </c>
      <c r="AC2224">
        <v>2090</v>
      </c>
      <c r="AD2224">
        <v>2090</v>
      </c>
      <c r="AE2224">
        <v>2146</v>
      </c>
      <c r="AF2224">
        <v>2142</v>
      </c>
      <c r="AG2224">
        <v>2131</v>
      </c>
      <c r="AH2224">
        <v>2085</v>
      </c>
      <c r="AI2224" s="5">
        <f>AVERAGE(Tabla30[[#This Row],[gr17_0]:[gr17_9]])</f>
        <v>2107.3000000000002</v>
      </c>
      <c r="AK2224">
        <v>2962</v>
      </c>
      <c r="AL2224">
        <v>2803</v>
      </c>
      <c r="AM2224">
        <v>2962</v>
      </c>
      <c r="AN2224">
        <v>2930</v>
      </c>
      <c r="AO2224">
        <v>2853</v>
      </c>
      <c r="AP2224">
        <v>2707</v>
      </c>
      <c r="AQ2224">
        <v>2758</v>
      </c>
      <c r="AR2224">
        <v>2816</v>
      </c>
      <c r="AS2224">
        <v>2707</v>
      </c>
      <c r="AT2224">
        <v>2758</v>
      </c>
      <c r="AU2224">
        <f>AVERAGE(Tabla34[[#This Row],[gr21_0]:[gr21_9]])</f>
        <v>2825.6</v>
      </c>
    </row>
    <row r="2225" spans="1:47">
      <c r="A2225">
        <v>1799</v>
      </c>
      <c r="B2225">
        <v>1799</v>
      </c>
      <c r="C2225">
        <v>1799</v>
      </c>
      <c r="D2225">
        <v>1799</v>
      </c>
      <c r="E2225">
        <v>1799</v>
      </c>
      <c r="F2225">
        <v>1799</v>
      </c>
      <c r="G2225">
        <v>1799</v>
      </c>
      <c r="H2225">
        <v>1799</v>
      </c>
      <c r="I2225">
        <v>1799</v>
      </c>
      <c r="J2225">
        <v>1799</v>
      </c>
      <c r="K2225">
        <f>AVERAGE(Tabla33[[#This Row],[gr12_0]:[gr12_9]])</f>
        <v>1799</v>
      </c>
      <c r="M2225">
        <v>1908</v>
      </c>
      <c r="N2225">
        <v>1908</v>
      </c>
      <c r="O2225">
        <v>1908</v>
      </c>
      <c r="P2225" s="4">
        <v>1997</v>
      </c>
      <c r="Q2225">
        <v>1908</v>
      </c>
      <c r="R2225">
        <v>1908</v>
      </c>
      <c r="S2225">
        <v>1908</v>
      </c>
      <c r="T2225">
        <v>1908</v>
      </c>
      <c r="U2225">
        <v>1908</v>
      </c>
      <c r="V2225">
        <v>1976</v>
      </c>
      <c r="W2225">
        <f>AVERAGE(Tabla31[[#This Row],[gr15_0]:[gr15_9]])</f>
        <v>1923.7</v>
      </c>
      <c r="Y2225">
        <v>2116</v>
      </c>
      <c r="Z2225">
        <v>2103</v>
      </c>
      <c r="AA2225">
        <v>2085</v>
      </c>
      <c r="AB2225">
        <v>2085</v>
      </c>
      <c r="AC2225">
        <v>2090</v>
      </c>
      <c r="AD2225">
        <v>2090</v>
      </c>
      <c r="AE2225">
        <v>2146</v>
      </c>
      <c r="AF2225">
        <v>2142</v>
      </c>
      <c r="AG2225">
        <v>2131</v>
      </c>
      <c r="AH2225">
        <v>2085</v>
      </c>
      <c r="AI2225" s="5">
        <f>AVERAGE(Tabla30[[#This Row],[gr17_0]:[gr17_9]])</f>
        <v>2107.3000000000002</v>
      </c>
      <c r="AK2225">
        <v>2962</v>
      </c>
      <c r="AL2225">
        <v>2803</v>
      </c>
      <c r="AM2225">
        <v>2962</v>
      </c>
      <c r="AN2225">
        <v>2930</v>
      </c>
      <c r="AO2225">
        <v>2853</v>
      </c>
      <c r="AP2225">
        <v>2707</v>
      </c>
      <c r="AQ2225">
        <v>2758</v>
      </c>
      <c r="AR2225">
        <v>2816</v>
      </c>
      <c r="AS2225">
        <v>2707</v>
      </c>
      <c r="AT2225">
        <v>2758</v>
      </c>
      <c r="AU2225">
        <f>AVERAGE(Tabla34[[#This Row],[gr21_0]:[gr21_9]])</f>
        <v>2825.6</v>
      </c>
    </row>
    <row r="2226" spans="1:47">
      <c r="A2226">
        <v>1799</v>
      </c>
      <c r="B2226">
        <v>1799</v>
      </c>
      <c r="C2226">
        <v>1799</v>
      </c>
      <c r="D2226">
        <v>1799</v>
      </c>
      <c r="E2226">
        <v>1799</v>
      </c>
      <c r="F2226">
        <v>1799</v>
      </c>
      <c r="G2226">
        <v>1799</v>
      </c>
      <c r="H2226">
        <v>1799</v>
      </c>
      <c r="I2226">
        <v>1799</v>
      </c>
      <c r="J2226">
        <v>1799</v>
      </c>
      <c r="K2226">
        <f>AVERAGE(Tabla33[[#This Row],[gr12_0]:[gr12_9]])</f>
        <v>1799</v>
      </c>
      <c r="M2226">
        <v>1908</v>
      </c>
      <c r="N2226">
        <v>1908</v>
      </c>
      <c r="O2226">
        <v>1908</v>
      </c>
      <c r="P2226" s="4">
        <v>1997</v>
      </c>
      <c r="Q2226">
        <v>1908</v>
      </c>
      <c r="R2226">
        <v>1908</v>
      </c>
      <c r="S2226">
        <v>1908</v>
      </c>
      <c r="T2226">
        <v>1908</v>
      </c>
      <c r="U2226">
        <v>1908</v>
      </c>
      <c r="V2226">
        <v>1976</v>
      </c>
      <c r="W2226">
        <f>AVERAGE(Tabla31[[#This Row],[gr15_0]:[gr15_9]])</f>
        <v>1923.7</v>
      </c>
      <c r="Y2226">
        <v>2116</v>
      </c>
      <c r="Z2226">
        <v>2103</v>
      </c>
      <c r="AA2226">
        <v>2085</v>
      </c>
      <c r="AB2226">
        <v>2085</v>
      </c>
      <c r="AC2226">
        <v>2090</v>
      </c>
      <c r="AD2226">
        <v>2090</v>
      </c>
      <c r="AE2226">
        <v>2146</v>
      </c>
      <c r="AF2226">
        <v>2142</v>
      </c>
      <c r="AG2226">
        <v>2131</v>
      </c>
      <c r="AH2226">
        <v>2085</v>
      </c>
      <c r="AI2226" s="5">
        <f>AVERAGE(Tabla30[[#This Row],[gr17_0]:[gr17_9]])</f>
        <v>2107.3000000000002</v>
      </c>
      <c r="AK2226">
        <v>2962</v>
      </c>
      <c r="AL2226">
        <v>2803</v>
      </c>
      <c r="AM2226">
        <v>2962</v>
      </c>
      <c r="AN2226">
        <v>2930</v>
      </c>
      <c r="AO2226">
        <v>2853</v>
      </c>
      <c r="AP2226">
        <v>2707</v>
      </c>
      <c r="AQ2226">
        <v>2758</v>
      </c>
      <c r="AR2226">
        <v>2816</v>
      </c>
      <c r="AS2226">
        <v>2707</v>
      </c>
      <c r="AT2226">
        <v>2758</v>
      </c>
      <c r="AU2226">
        <f>AVERAGE(Tabla34[[#This Row],[gr21_0]:[gr21_9]])</f>
        <v>2825.6</v>
      </c>
    </row>
    <row r="2227" spans="1:47">
      <c r="A2227">
        <v>1799</v>
      </c>
      <c r="B2227">
        <v>1799</v>
      </c>
      <c r="C2227">
        <v>1799</v>
      </c>
      <c r="D2227">
        <v>1799</v>
      </c>
      <c r="E2227">
        <v>1799</v>
      </c>
      <c r="F2227">
        <v>1799</v>
      </c>
      <c r="G2227">
        <v>1799</v>
      </c>
      <c r="H2227">
        <v>1799</v>
      </c>
      <c r="I2227">
        <v>1799</v>
      </c>
      <c r="J2227">
        <v>1799</v>
      </c>
      <c r="K2227">
        <f>AVERAGE(Tabla33[[#This Row],[gr12_0]:[gr12_9]])</f>
        <v>1799</v>
      </c>
      <c r="M2227">
        <v>1908</v>
      </c>
      <c r="N2227">
        <v>1908</v>
      </c>
      <c r="O2227">
        <v>1908</v>
      </c>
      <c r="P2227" s="4">
        <v>1997</v>
      </c>
      <c r="Q2227">
        <v>1908</v>
      </c>
      <c r="R2227">
        <v>1908</v>
      </c>
      <c r="S2227">
        <v>1908</v>
      </c>
      <c r="T2227">
        <v>1908</v>
      </c>
      <c r="U2227">
        <v>1908</v>
      </c>
      <c r="V2227">
        <v>1976</v>
      </c>
      <c r="W2227">
        <f>AVERAGE(Tabla31[[#This Row],[gr15_0]:[gr15_9]])</f>
        <v>1923.7</v>
      </c>
      <c r="Y2227">
        <v>2116</v>
      </c>
      <c r="Z2227">
        <v>2103</v>
      </c>
      <c r="AA2227">
        <v>2085</v>
      </c>
      <c r="AB2227">
        <v>2085</v>
      </c>
      <c r="AC2227">
        <v>2090</v>
      </c>
      <c r="AD2227">
        <v>2090</v>
      </c>
      <c r="AE2227">
        <v>2146</v>
      </c>
      <c r="AF2227">
        <v>2142</v>
      </c>
      <c r="AG2227">
        <v>2131</v>
      </c>
      <c r="AH2227">
        <v>2085</v>
      </c>
      <c r="AI2227" s="5">
        <f>AVERAGE(Tabla30[[#This Row],[gr17_0]:[gr17_9]])</f>
        <v>2107.3000000000002</v>
      </c>
      <c r="AK2227">
        <v>2962</v>
      </c>
      <c r="AL2227">
        <v>2803</v>
      </c>
      <c r="AM2227">
        <v>2962</v>
      </c>
      <c r="AN2227">
        <v>2930</v>
      </c>
      <c r="AO2227">
        <v>2853</v>
      </c>
      <c r="AP2227">
        <v>2707</v>
      </c>
      <c r="AQ2227">
        <v>2758</v>
      </c>
      <c r="AR2227">
        <v>2816</v>
      </c>
      <c r="AS2227">
        <v>2707</v>
      </c>
      <c r="AT2227">
        <v>2758</v>
      </c>
      <c r="AU2227">
        <f>AVERAGE(Tabla34[[#This Row],[gr21_0]:[gr21_9]])</f>
        <v>2825.6</v>
      </c>
    </row>
    <row r="2228" spans="1:47">
      <c r="A2228">
        <v>1799</v>
      </c>
      <c r="B2228">
        <v>1799</v>
      </c>
      <c r="C2228">
        <v>1799</v>
      </c>
      <c r="D2228">
        <v>1799</v>
      </c>
      <c r="E2228">
        <v>1799</v>
      </c>
      <c r="F2228">
        <v>1799</v>
      </c>
      <c r="G2228">
        <v>1799</v>
      </c>
      <c r="H2228">
        <v>1799</v>
      </c>
      <c r="I2228">
        <v>1799</v>
      </c>
      <c r="J2228">
        <v>1799</v>
      </c>
      <c r="K2228">
        <f>AVERAGE(Tabla33[[#This Row],[gr12_0]:[gr12_9]])</f>
        <v>1799</v>
      </c>
      <c r="M2228">
        <v>1908</v>
      </c>
      <c r="N2228">
        <v>1908</v>
      </c>
      <c r="O2228">
        <v>1908</v>
      </c>
      <c r="P2228" s="4">
        <v>1997</v>
      </c>
      <c r="Q2228">
        <v>1908</v>
      </c>
      <c r="R2228">
        <v>1908</v>
      </c>
      <c r="S2228">
        <v>1908</v>
      </c>
      <c r="T2228">
        <v>1908</v>
      </c>
      <c r="U2228">
        <v>1908</v>
      </c>
      <c r="V2228">
        <v>1976</v>
      </c>
      <c r="W2228">
        <f>AVERAGE(Tabla31[[#This Row],[gr15_0]:[gr15_9]])</f>
        <v>1923.7</v>
      </c>
      <c r="Y2228">
        <v>2116</v>
      </c>
      <c r="Z2228">
        <v>2103</v>
      </c>
      <c r="AA2228">
        <v>2085</v>
      </c>
      <c r="AB2228">
        <v>2085</v>
      </c>
      <c r="AC2228">
        <v>2090</v>
      </c>
      <c r="AD2228">
        <v>2090</v>
      </c>
      <c r="AE2228">
        <v>2146</v>
      </c>
      <c r="AF2228">
        <v>2142</v>
      </c>
      <c r="AG2228">
        <v>2131</v>
      </c>
      <c r="AH2228">
        <v>2085</v>
      </c>
      <c r="AI2228" s="5">
        <f>AVERAGE(Tabla30[[#This Row],[gr17_0]:[gr17_9]])</f>
        <v>2107.3000000000002</v>
      </c>
      <c r="AK2228">
        <v>2962</v>
      </c>
      <c r="AL2228">
        <v>2803</v>
      </c>
      <c r="AM2228">
        <v>2962</v>
      </c>
      <c r="AN2228">
        <v>2930</v>
      </c>
      <c r="AO2228">
        <v>2853</v>
      </c>
      <c r="AP2228">
        <v>2707</v>
      </c>
      <c r="AQ2228">
        <v>2758</v>
      </c>
      <c r="AR2228">
        <v>2816</v>
      </c>
      <c r="AS2228">
        <v>2707</v>
      </c>
      <c r="AT2228">
        <v>2758</v>
      </c>
      <c r="AU2228">
        <f>AVERAGE(Tabla34[[#This Row],[gr21_0]:[gr21_9]])</f>
        <v>2825.6</v>
      </c>
    </row>
    <row r="2229" spans="1:47">
      <c r="A2229">
        <v>1799</v>
      </c>
      <c r="B2229">
        <v>1799</v>
      </c>
      <c r="C2229">
        <v>1799</v>
      </c>
      <c r="D2229">
        <v>1799</v>
      </c>
      <c r="E2229">
        <v>1799</v>
      </c>
      <c r="F2229">
        <v>1799</v>
      </c>
      <c r="G2229">
        <v>1799</v>
      </c>
      <c r="H2229">
        <v>1799</v>
      </c>
      <c r="I2229">
        <v>1799</v>
      </c>
      <c r="J2229">
        <v>1799</v>
      </c>
      <c r="K2229">
        <f>AVERAGE(Tabla33[[#This Row],[gr12_0]:[gr12_9]])</f>
        <v>1799</v>
      </c>
      <c r="M2229">
        <v>1908</v>
      </c>
      <c r="N2229">
        <v>1908</v>
      </c>
      <c r="O2229">
        <v>1908</v>
      </c>
      <c r="P2229" s="4">
        <v>1997</v>
      </c>
      <c r="Q2229">
        <v>1908</v>
      </c>
      <c r="R2229">
        <v>1908</v>
      </c>
      <c r="S2229">
        <v>1908</v>
      </c>
      <c r="T2229">
        <v>1908</v>
      </c>
      <c r="U2229">
        <v>1908</v>
      </c>
      <c r="V2229">
        <v>1976</v>
      </c>
      <c r="W2229">
        <f>AVERAGE(Tabla31[[#This Row],[gr15_0]:[gr15_9]])</f>
        <v>1923.7</v>
      </c>
      <c r="Y2229">
        <v>2116</v>
      </c>
      <c r="Z2229">
        <v>2103</v>
      </c>
      <c r="AA2229">
        <v>2085</v>
      </c>
      <c r="AB2229">
        <v>2085</v>
      </c>
      <c r="AC2229">
        <v>2090</v>
      </c>
      <c r="AD2229">
        <v>2090</v>
      </c>
      <c r="AE2229">
        <v>2146</v>
      </c>
      <c r="AF2229">
        <v>2142</v>
      </c>
      <c r="AG2229">
        <v>2131</v>
      </c>
      <c r="AH2229">
        <v>2085</v>
      </c>
      <c r="AI2229" s="5">
        <f>AVERAGE(Tabla30[[#This Row],[gr17_0]:[gr17_9]])</f>
        <v>2107.3000000000002</v>
      </c>
      <c r="AK2229">
        <v>2962</v>
      </c>
      <c r="AL2229">
        <v>2803</v>
      </c>
      <c r="AM2229">
        <v>2962</v>
      </c>
      <c r="AN2229">
        <v>2930</v>
      </c>
      <c r="AO2229">
        <v>2853</v>
      </c>
      <c r="AP2229">
        <v>2707</v>
      </c>
      <c r="AQ2229">
        <v>2758</v>
      </c>
      <c r="AR2229">
        <v>2816</v>
      </c>
      <c r="AS2229">
        <v>2707</v>
      </c>
      <c r="AT2229">
        <v>2758</v>
      </c>
      <c r="AU2229">
        <f>AVERAGE(Tabla34[[#This Row],[gr21_0]:[gr21_9]])</f>
        <v>2825.6</v>
      </c>
    </row>
    <row r="2230" spans="1:47">
      <c r="A2230">
        <v>1799</v>
      </c>
      <c r="B2230">
        <v>1799</v>
      </c>
      <c r="C2230">
        <v>1799</v>
      </c>
      <c r="D2230">
        <v>1799</v>
      </c>
      <c r="E2230">
        <v>1799</v>
      </c>
      <c r="F2230">
        <v>1799</v>
      </c>
      <c r="G2230">
        <v>1799</v>
      </c>
      <c r="H2230">
        <v>1799</v>
      </c>
      <c r="I2230">
        <v>1799</v>
      </c>
      <c r="J2230">
        <v>1799</v>
      </c>
      <c r="K2230">
        <f>AVERAGE(Tabla33[[#This Row],[gr12_0]:[gr12_9]])</f>
        <v>1799</v>
      </c>
      <c r="M2230">
        <v>1908</v>
      </c>
      <c r="N2230">
        <v>1908</v>
      </c>
      <c r="O2230">
        <v>1908</v>
      </c>
      <c r="P2230" s="4">
        <v>1997</v>
      </c>
      <c r="Q2230">
        <v>1908</v>
      </c>
      <c r="R2230">
        <v>1908</v>
      </c>
      <c r="S2230">
        <v>1908</v>
      </c>
      <c r="T2230">
        <v>1908</v>
      </c>
      <c r="U2230">
        <v>1908</v>
      </c>
      <c r="V2230">
        <v>1976</v>
      </c>
      <c r="W2230">
        <f>AVERAGE(Tabla31[[#This Row],[gr15_0]:[gr15_9]])</f>
        <v>1923.7</v>
      </c>
      <c r="Y2230">
        <v>2116</v>
      </c>
      <c r="Z2230">
        <v>2103</v>
      </c>
      <c r="AA2230">
        <v>2085</v>
      </c>
      <c r="AB2230">
        <v>2085</v>
      </c>
      <c r="AC2230">
        <v>2090</v>
      </c>
      <c r="AD2230">
        <v>2090</v>
      </c>
      <c r="AE2230">
        <v>2146</v>
      </c>
      <c r="AF2230">
        <v>2142</v>
      </c>
      <c r="AG2230">
        <v>2131</v>
      </c>
      <c r="AH2230">
        <v>2085</v>
      </c>
      <c r="AI2230" s="5">
        <f>AVERAGE(Tabla30[[#This Row],[gr17_0]:[gr17_9]])</f>
        <v>2107.3000000000002</v>
      </c>
      <c r="AK2230">
        <v>2962</v>
      </c>
      <c r="AL2230">
        <v>2803</v>
      </c>
      <c r="AM2230">
        <v>2962</v>
      </c>
      <c r="AN2230">
        <v>2930</v>
      </c>
      <c r="AO2230">
        <v>2853</v>
      </c>
      <c r="AP2230">
        <v>2707</v>
      </c>
      <c r="AQ2230">
        <v>2758</v>
      </c>
      <c r="AR2230">
        <v>2816</v>
      </c>
      <c r="AS2230">
        <v>2707</v>
      </c>
      <c r="AT2230">
        <v>2758</v>
      </c>
      <c r="AU2230">
        <f>AVERAGE(Tabla34[[#This Row],[gr21_0]:[gr21_9]])</f>
        <v>2825.6</v>
      </c>
    </row>
    <row r="2231" spans="1:47">
      <c r="A2231">
        <v>1799</v>
      </c>
      <c r="B2231">
        <v>1799</v>
      </c>
      <c r="C2231">
        <v>1799</v>
      </c>
      <c r="D2231">
        <v>1799</v>
      </c>
      <c r="E2231">
        <v>1799</v>
      </c>
      <c r="F2231">
        <v>1799</v>
      </c>
      <c r="G2231">
        <v>1799</v>
      </c>
      <c r="H2231">
        <v>1799</v>
      </c>
      <c r="I2231">
        <v>1799</v>
      </c>
      <c r="J2231">
        <v>1799</v>
      </c>
      <c r="K2231">
        <f>AVERAGE(Tabla33[[#This Row],[gr12_0]:[gr12_9]])</f>
        <v>1799</v>
      </c>
      <c r="M2231">
        <v>1908</v>
      </c>
      <c r="N2231">
        <v>1908</v>
      </c>
      <c r="O2231">
        <v>1908</v>
      </c>
      <c r="P2231" s="4">
        <v>1997</v>
      </c>
      <c r="Q2231">
        <v>1908</v>
      </c>
      <c r="R2231">
        <v>1908</v>
      </c>
      <c r="S2231">
        <v>1908</v>
      </c>
      <c r="T2231">
        <v>1908</v>
      </c>
      <c r="U2231">
        <v>1908</v>
      </c>
      <c r="V2231">
        <v>1976</v>
      </c>
      <c r="W2231">
        <f>AVERAGE(Tabla31[[#This Row],[gr15_0]:[gr15_9]])</f>
        <v>1923.7</v>
      </c>
      <c r="Y2231">
        <v>2116</v>
      </c>
      <c r="Z2231">
        <v>2103</v>
      </c>
      <c r="AA2231">
        <v>2085</v>
      </c>
      <c r="AB2231">
        <v>2085</v>
      </c>
      <c r="AC2231">
        <v>2090</v>
      </c>
      <c r="AD2231">
        <v>2090</v>
      </c>
      <c r="AE2231">
        <v>2146</v>
      </c>
      <c r="AF2231">
        <v>2142</v>
      </c>
      <c r="AG2231">
        <v>2131</v>
      </c>
      <c r="AH2231">
        <v>2085</v>
      </c>
      <c r="AI2231" s="5">
        <f>AVERAGE(Tabla30[[#This Row],[gr17_0]:[gr17_9]])</f>
        <v>2107.3000000000002</v>
      </c>
      <c r="AK2231">
        <v>2962</v>
      </c>
      <c r="AL2231">
        <v>2803</v>
      </c>
      <c r="AM2231">
        <v>2962</v>
      </c>
      <c r="AN2231">
        <v>2930</v>
      </c>
      <c r="AO2231">
        <v>2853</v>
      </c>
      <c r="AP2231">
        <v>2707</v>
      </c>
      <c r="AQ2231">
        <v>2758</v>
      </c>
      <c r="AR2231">
        <v>2816</v>
      </c>
      <c r="AS2231">
        <v>2707</v>
      </c>
      <c r="AT2231">
        <v>2758</v>
      </c>
      <c r="AU2231">
        <f>AVERAGE(Tabla34[[#This Row],[gr21_0]:[gr21_9]])</f>
        <v>2825.6</v>
      </c>
    </row>
    <row r="2232" spans="1:47">
      <c r="A2232">
        <v>1799</v>
      </c>
      <c r="B2232">
        <v>1799</v>
      </c>
      <c r="C2232">
        <v>1799</v>
      </c>
      <c r="D2232">
        <v>1799</v>
      </c>
      <c r="E2232">
        <v>1799</v>
      </c>
      <c r="F2232">
        <v>1799</v>
      </c>
      <c r="G2232">
        <v>1799</v>
      </c>
      <c r="H2232">
        <v>1799</v>
      </c>
      <c r="I2232">
        <v>1799</v>
      </c>
      <c r="J2232">
        <v>1799</v>
      </c>
      <c r="K2232">
        <f>AVERAGE(Tabla33[[#This Row],[gr12_0]:[gr12_9]])</f>
        <v>1799</v>
      </c>
      <c r="M2232">
        <v>1908</v>
      </c>
      <c r="N2232">
        <v>1908</v>
      </c>
      <c r="O2232">
        <v>1908</v>
      </c>
      <c r="P2232" s="4">
        <v>1997</v>
      </c>
      <c r="Q2232">
        <v>1908</v>
      </c>
      <c r="R2232">
        <v>1908</v>
      </c>
      <c r="S2232">
        <v>1908</v>
      </c>
      <c r="T2232">
        <v>1908</v>
      </c>
      <c r="U2232">
        <v>1908</v>
      </c>
      <c r="V2232">
        <v>1976</v>
      </c>
      <c r="W2232">
        <f>AVERAGE(Tabla31[[#This Row],[gr15_0]:[gr15_9]])</f>
        <v>1923.7</v>
      </c>
      <c r="Y2232">
        <v>2116</v>
      </c>
      <c r="Z2232">
        <v>2103</v>
      </c>
      <c r="AA2232">
        <v>2085</v>
      </c>
      <c r="AB2232">
        <v>2085</v>
      </c>
      <c r="AC2232">
        <v>2090</v>
      </c>
      <c r="AD2232">
        <v>2090</v>
      </c>
      <c r="AE2232">
        <v>2146</v>
      </c>
      <c r="AF2232">
        <v>2142</v>
      </c>
      <c r="AG2232">
        <v>2131</v>
      </c>
      <c r="AH2232">
        <v>2085</v>
      </c>
      <c r="AI2232" s="5">
        <f>AVERAGE(Tabla30[[#This Row],[gr17_0]:[gr17_9]])</f>
        <v>2107.3000000000002</v>
      </c>
      <c r="AK2232">
        <v>2962</v>
      </c>
      <c r="AL2232">
        <v>2803</v>
      </c>
      <c r="AM2232">
        <v>2962</v>
      </c>
      <c r="AN2232">
        <v>2930</v>
      </c>
      <c r="AO2232">
        <v>2853</v>
      </c>
      <c r="AP2232">
        <v>2707</v>
      </c>
      <c r="AQ2232">
        <v>2758</v>
      </c>
      <c r="AR2232">
        <v>2816</v>
      </c>
      <c r="AS2232">
        <v>2707</v>
      </c>
      <c r="AT2232">
        <v>2758</v>
      </c>
      <c r="AU2232">
        <f>AVERAGE(Tabla34[[#This Row],[gr21_0]:[gr21_9]])</f>
        <v>2825.6</v>
      </c>
    </row>
    <row r="2233" spans="1:47">
      <c r="A2233">
        <v>1799</v>
      </c>
      <c r="B2233">
        <v>1799</v>
      </c>
      <c r="C2233">
        <v>1799</v>
      </c>
      <c r="D2233">
        <v>1799</v>
      </c>
      <c r="E2233">
        <v>1799</v>
      </c>
      <c r="F2233">
        <v>1799</v>
      </c>
      <c r="G2233">
        <v>1799</v>
      </c>
      <c r="H2233">
        <v>1799</v>
      </c>
      <c r="I2233">
        <v>1799</v>
      </c>
      <c r="J2233">
        <v>1799</v>
      </c>
      <c r="K2233">
        <f>AVERAGE(Tabla33[[#This Row],[gr12_0]:[gr12_9]])</f>
        <v>1799</v>
      </c>
      <c r="M2233">
        <v>1908</v>
      </c>
      <c r="N2233">
        <v>1908</v>
      </c>
      <c r="O2233">
        <v>1908</v>
      </c>
      <c r="P2233" s="4">
        <v>1997</v>
      </c>
      <c r="Q2233">
        <v>1908</v>
      </c>
      <c r="R2233">
        <v>1908</v>
      </c>
      <c r="S2233">
        <v>1908</v>
      </c>
      <c r="T2233">
        <v>1908</v>
      </c>
      <c r="U2233">
        <v>1908</v>
      </c>
      <c r="V2233">
        <v>1976</v>
      </c>
      <c r="W2233">
        <f>AVERAGE(Tabla31[[#This Row],[gr15_0]:[gr15_9]])</f>
        <v>1923.7</v>
      </c>
      <c r="Y2233">
        <v>2116</v>
      </c>
      <c r="Z2233">
        <v>2103</v>
      </c>
      <c r="AA2233">
        <v>2085</v>
      </c>
      <c r="AB2233">
        <v>2085</v>
      </c>
      <c r="AC2233">
        <v>2090</v>
      </c>
      <c r="AD2233">
        <v>2090</v>
      </c>
      <c r="AE2233">
        <v>2146</v>
      </c>
      <c r="AF2233">
        <v>2142</v>
      </c>
      <c r="AG2233">
        <v>2131</v>
      </c>
      <c r="AH2233">
        <v>2085</v>
      </c>
      <c r="AI2233" s="5">
        <f>AVERAGE(Tabla30[[#This Row],[gr17_0]:[gr17_9]])</f>
        <v>2107.3000000000002</v>
      </c>
      <c r="AK2233">
        <v>2962</v>
      </c>
      <c r="AL2233">
        <v>2803</v>
      </c>
      <c r="AM2233">
        <v>2962</v>
      </c>
      <c r="AN2233">
        <v>2930</v>
      </c>
      <c r="AO2233">
        <v>2853</v>
      </c>
      <c r="AP2233">
        <v>2707</v>
      </c>
      <c r="AQ2233">
        <v>2758</v>
      </c>
      <c r="AR2233">
        <v>2816</v>
      </c>
      <c r="AS2233">
        <v>2707</v>
      </c>
      <c r="AT2233">
        <v>2758</v>
      </c>
      <c r="AU2233">
        <f>AVERAGE(Tabla34[[#This Row],[gr21_0]:[gr21_9]])</f>
        <v>2825.6</v>
      </c>
    </row>
    <row r="2234" spans="1:47">
      <c r="A2234">
        <v>1799</v>
      </c>
      <c r="B2234">
        <v>1799</v>
      </c>
      <c r="C2234">
        <v>1799</v>
      </c>
      <c r="D2234">
        <v>1799</v>
      </c>
      <c r="E2234">
        <v>1799</v>
      </c>
      <c r="F2234">
        <v>1799</v>
      </c>
      <c r="G2234">
        <v>1799</v>
      </c>
      <c r="H2234">
        <v>1799</v>
      </c>
      <c r="I2234">
        <v>1799</v>
      </c>
      <c r="J2234">
        <v>1799</v>
      </c>
      <c r="K2234">
        <f>AVERAGE(Tabla33[[#This Row],[gr12_0]:[gr12_9]])</f>
        <v>1799</v>
      </c>
      <c r="M2234">
        <v>1908</v>
      </c>
      <c r="N2234">
        <v>1908</v>
      </c>
      <c r="O2234">
        <v>1908</v>
      </c>
      <c r="P2234" s="4">
        <v>1997</v>
      </c>
      <c r="Q2234">
        <v>1908</v>
      </c>
      <c r="R2234">
        <v>1908</v>
      </c>
      <c r="S2234">
        <v>1908</v>
      </c>
      <c r="T2234">
        <v>1908</v>
      </c>
      <c r="U2234">
        <v>1908</v>
      </c>
      <c r="V2234">
        <v>1976</v>
      </c>
      <c r="W2234">
        <f>AVERAGE(Tabla31[[#This Row],[gr15_0]:[gr15_9]])</f>
        <v>1923.7</v>
      </c>
      <c r="Y2234">
        <v>2116</v>
      </c>
      <c r="Z2234">
        <v>2103</v>
      </c>
      <c r="AA2234">
        <v>2085</v>
      </c>
      <c r="AB2234">
        <v>2085</v>
      </c>
      <c r="AC2234">
        <v>2090</v>
      </c>
      <c r="AD2234">
        <v>2090</v>
      </c>
      <c r="AE2234">
        <v>2146</v>
      </c>
      <c r="AF2234">
        <v>2142</v>
      </c>
      <c r="AG2234">
        <v>2131</v>
      </c>
      <c r="AH2234">
        <v>2085</v>
      </c>
      <c r="AI2234" s="5">
        <f>AVERAGE(Tabla30[[#This Row],[gr17_0]:[gr17_9]])</f>
        <v>2107.3000000000002</v>
      </c>
      <c r="AK2234">
        <v>2962</v>
      </c>
      <c r="AL2234">
        <v>2803</v>
      </c>
      <c r="AM2234">
        <v>2962</v>
      </c>
      <c r="AN2234">
        <v>2930</v>
      </c>
      <c r="AO2234">
        <v>2853</v>
      </c>
      <c r="AP2234">
        <v>2707</v>
      </c>
      <c r="AQ2234">
        <v>2758</v>
      </c>
      <c r="AR2234">
        <v>2816</v>
      </c>
      <c r="AS2234">
        <v>2707</v>
      </c>
      <c r="AT2234">
        <v>2758</v>
      </c>
      <c r="AU2234">
        <f>AVERAGE(Tabla34[[#This Row],[gr21_0]:[gr21_9]])</f>
        <v>2825.6</v>
      </c>
    </row>
    <row r="2235" spans="1:47">
      <c r="A2235">
        <v>1799</v>
      </c>
      <c r="B2235">
        <v>1799</v>
      </c>
      <c r="C2235">
        <v>1799</v>
      </c>
      <c r="D2235">
        <v>1799</v>
      </c>
      <c r="E2235">
        <v>1799</v>
      </c>
      <c r="F2235">
        <v>1799</v>
      </c>
      <c r="G2235">
        <v>1799</v>
      </c>
      <c r="H2235">
        <v>1799</v>
      </c>
      <c r="I2235">
        <v>1799</v>
      </c>
      <c r="J2235">
        <v>1799</v>
      </c>
      <c r="K2235">
        <f>AVERAGE(Tabla33[[#This Row],[gr12_0]:[gr12_9]])</f>
        <v>1799</v>
      </c>
      <c r="M2235">
        <v>1908</v>
      </c>
      <c r="N2235">
        <v>1908</v>
      </c>
      <c r="O2235">
        <v>1908</v>
      </c>
      <c r="P2235" s="4">
        <v>1997</v>
      </c>
      <c r="Q2235">
        <v>1908</v>
      </c>
      <c r="R2235">
        <v>1908</v>
      </c>
      <c r="S2235">
        <v>1908</v>
      </c>
      <c r="T2235">
        <v>1908</v>
      </c>
      <c r="U2235">
        <v>1908</v>
      </c>
      <c r="V2235">
        <v>1976</v>
      </c>
      <c r="W2235">
        <f>AVERAGE(Tabla31[[#This Row],[gr15_0]:[gr15_9]])</f>
        <v>1923.7</v>
      </c>
      <c r="Y2235">
        <v>2116</v>
      </c>
      <c r="Z2235">
        <v>2103</v>
      </c>
      <c r="AA2235">
        <v>2085</v>
      </c>
      <c r="AB2235">
        <v>2085</v>
      </c>
      <c r="AC2235">
        <v>2090</v>
      </c>
      <c r="AD2235">
        <v>2090</v>
      </c>
      <c r="AE2235">
        <v>2146</v>
      </c>
      <c r="AF2235">
        <v>2142</v>
      </c>
      <c r="AG2235">
        <v>2131</v>
      </c>
      <c r="AH2235">
        <v>2085</v>
      </c>
      <c r="AI2235" s="5">
        <f>AVERAGE(Tabla30[[#This Row],[gr17_0]:[gr17_9]])</f>
        <v>2107.3000000000002</v>
      </c>
      <c r="AK2235">
        <v>2962</v>
      </c>
      <c r="AL2235">
        <v>2803</v>
      </c>
      <c r="AM2235">
        <v>2962</v>
      </c>
      <c r="AN2235">
        <v>2930</v>
      </c>
      <c r="AO2235">
        <v>2853</v>
      </c>
      <c r="AP2235">
        <v>2707</v>
      </c>
      <c r="AQ2235">
        <v>2758</v>
      </c>
      <c r="AR2235">
        <v>2816</v>
      </c>
      <c r="AS2235">
        <v>2707</v>
      </c>
      <c r="AT2235">
        <v>2758</v>
      </c>
      <c r="AU2235">
        <f>AVERAGE(Tabla34[[#This Row],[gr21_0]:[gr21_9]])</f>
        <v>2825.6</v>
      </c>
    </row>
    <row r="2236" spans="1:47">
      <c r="A2236">
        <v>1799</v>
      </c>
      <c r="B2236">
        <v>1799</v>
      </c>
      <c r="C2236">
        <v>1799</v>
      </c>
      <c r="D2236">
        <v>1799</v>
      </c>
      <c r="E2236">
        <v>1799</v>
      </c>
      <c r="F2236">
        <v>1799</v>
      </c>
      <c r="G2236">
        <v>1799</v>
      </c>
      <c r="H2236">
        <v>1799</v>
      </c>
      <c r="I2236">
        <v>1799</v>
      </c>
      <c r="J2236">
        <v>1799</v>
      </c>
      <c r="K2236">
        <f>AVERAGE(Tabla33[[#This Row],[gr12_0]:[gr12_9]])</f>
        <v>1799</v>
      </c>
      <c r="M2236">
        <v>1908</v>
      </c>
      <c r="N2236">
        <v>1908</v>
      </c>
      <c r="O2236">
        <v>1908</v>
      </c>
      <c r="P2236" s="4">
        <v>1997</v>
      </c>
      <c r="Q2236">
        <v>1908</v>
      </c>
      <c r="R2236">
        <v>1908</v>
      </c>
      <c r="S2236">
        <v>1908</v>
      </c>
      <c r="T2236">
        <v>1908</v>
      </c>
      <c r="U2236">
        <v>1908</v>
      </c>
      <c r="V2236">
        <v>1976</v>
      </c>
      <c r="W2236">
        <f>AVERAGE(Tabla31[[#This Row],[gr15_0]:[gr15_9]])</f>
        <v>1923.7</v>
      </c>
      <c r="Y2236">
        <v>2116</v>
      </c>
      <c r="Z2236">
        <v>2103</v>
      </c>
      <c r="AA2236">
        <v>2085</v>
      </c>
      <c r="AB2236">
        <v>2085</v>
      </c>
      <c r="AC2236">
        <v>2090</v>
      </c>
      <c r="AD2236">
        <v>2090</v>
      </c>
      <c r="AE2236">
        <v>2146</v>
      </c>
      <c r="AF2236">
        <v>2142</v>
      </c>
      <c r="AG2236">
        <v>2131</v>
      </c>
      <c r="AH2236">
        <v>2085</v>
      </c>
      <c r="AI2236" s="5">
        <f>AVERAGE(Tabla30[[#This Row],[gr17_0]:[gr17_9]])</f>
        <v>2107.3000000000002</v>
      </c>
      <c r="AK2236">
        <v>2962</v>
      </c>
      <c r="AL2236">
        <v>2803</v>
      </c>
      <c r="AM2236">
        <v>2962</v>
      </c>
      <c r="AN2236">
        <v>2930</v>
      </c>
      <c r="AO2236">
        <v>2853</v>
      </c>
      <c r="AP2236">
        <v>2707</v>
      </c>
      <c r="AQ2236">
        <v>2758</v>
      </c>
      <c r="AR2236">
        <v>2816</v>
      </c>
      <c r="AS2236">
        <v>2707</v>
      </c>
      <c r="AT2236">
        <v>2758</v>
      </c>
      <c r="AU2236">
        <f>AVERAGE(Tabla34[[#This Row],[gr21_0]:[gr21_9]])</f>
        <v>2825.6</v>
      </c>
    </row>
    <row r="2237" spans="1:47">
      <c r="A2237">
        <v>1799</v>
      </c>
      <c r="B2237">
        <v>1799</v>
      </c>
      <c r="C2237">
        <v>1799</v>
      </c>
      <c r="D2237">
        <v>1799</v>
      </c>
      <c r="E2237">
        <v>1799</v>
      </c>
      <c r="F2237">
        <v>1799</v>
      </c>
      <c r="G2237">
        <v>1799</v>
      </c>
      <c r="H2237">
        <v>1799</v>
      </c>
      <c r="I2237">
        <v>1799</v>
      </c>
      <c r="J2237">
        <v>1799</v>
      </c>
      <c r="K2237">
        <f>AVERAGE(Tabla33[[#This Row],[gr12_0]:[gr12_9]])</f>
        <v>1799</v>
      </c>
      <c r="M2237">
        <v>1908</v>
      </c>
      <c r="N2237">
        <v>1908</v>
      </c>
      <c r="O2237">
        <v>1908</v>
      </c>
      <c r="P2237" s="4">
        <v>1997</v>
      </c>
      <c r="Q2237">
        <v>1908</v>
      </c>
      <c r="R2237">
        <v>1908</v>
      </c>
      <c r="S2237">
        <v>1908</v>
      </c>
      <c r="T2237">
        <v>1908</v>
      </c>
      <c r="U2237">
        <v>1908</v>
      </c>
      <c r="V2237">
        <v>1976</v>
      </c>
      <c r="W2237">
        <f>AVERAGE(Tabla31[[#This Row],[gr15_0]:[gr15_9]])</f>
        <v>1923.7</v>
      </c>
      <c r="Y2237">
        <v>2116</v>
      </c>
      <c r="Z2237">
        <v>2103</v>
      </c>
      <c r="AA2237">
        <v>2085</v>
      </c>
      <c r="AB2237">
        <v>2085</v>
      </c>
      <c r="AC2237">
        <v>2090</v>
      </c>
      <c r="AD2237">
        <v>2090</v>
      </c>
      <c r="AE2237">
        <v>2146</v>
      </c>
      <c r="AF2237">
        <v>2142</v>
      </c>
      <c r="AG2237">
        <v>2131</v>
      </c>
      <c r="AH2237">
        <v>2085</v>
      </c>
      <c r="AI2237" s="5">
        <f>AVERAGE(Tabla30[[#This Row],[gr17_0]:[gr17_9]])</f>
        <v>2107.3000000000002</v>
      </c>
      <c r="AK2237">
        <v>2962</v>
      </c>
      <c r="AL2237">
        <v>2803</v>
      </c>
      <c r="AM2237">
        <v>2962</v>
      </c>
      <c r="AN2237">
        <v>2930</v>
      </c>
      <c r="AO2237">
        <v>2853</v>
      </c>
      <c r="AP2237">
        <v>2707</v>
      </c>
      <c r="AQ2237">
        <v>2758</v>
      </c>
      <c r="AR2237">
        <v>2816</v>
      </c>
      <c r="AS2237">
        <v>2707</v>
      </c>
      <c r="AT2237">
        <v>2758</v>
      </c>
      <c r="AU2237">
        <f>AVERAGE(Tabla34[[#This Row],[gr21_0]:[gr21_9]])</f>
        <v>2825.6</v>
      </c>
    </row>
    <row r="2238" spans="1:47">
      <c r="A2238">
        <v>1799</v>
      </c>
      <c r="B2238">
        <v>1799</v>
      </c>
      <c r="C2238">
        <v>1799</v>
      </c>
      <c r="D2238">
        <v>1799</v>
      </c>
      <c r="E2238">
        <v>1799</v>
      </c>
      <c r="F2238">
        <v>1799</v>
      </c>
      <c r="G2238">
        <v>1799</v>
      </c>
      <c r="H2238">
        <v>1799</v>
      </c>
      <c r="I2238">
        <v>1799</v>
      </c>
      <c r="J2238">
        <v>1799</v>
      </c>
      <c r="K2238">
        <f>AVERAGE(Tabla33[[#This Row],[gr12_0]:[gr12_9]])</f>
        <v>1799</v>
      </c>
      <c r="M2238">
        <v>1908</v>
      </c>
      <c r="N2238">
        <v>1908</v>
      </c>
      <c r="O2238">
        <v>1908</v>
      </c>
      <c r="P2238" s="4">
        <v>1997</v>
      </c>
      <c r="Q2238">
        <v>1908</v>
      </c>
      <c r="R2238">
        <v>1908</v>
      </c>
      <c r="S2238">
        <v>1908</v>
      </c>
      <c r="T2238">
        <v>1908</v>
      </c>
      <c r="U2238">
        <v>1908</v>
      </c>
      <c r="V2238">
        <v>1976</v>
      </c>
      <c r="W2238">
        <f>AVERAGE(Tabla31[[#This Row],[gr15_0]:[gr15_9]])</f>
        <v>1923.7</v>
      </c>
      <c r="Y2238">
        <v>2116</v>
      </c>
      <c r="Z2238">
        <v>2103</v>
      </c>
      <c r="AA2238">
        <v>2085</v>
      </c>
      <c r="AB2238">
        <v>2085</v>
      </c>
      <c r="AC2238">
        <v>2090</v>
      </c>
      <c r="AD2238">
        <v>2090</v>
      </c>
      <c r="AE2238">
        <v>2146</v>
      </c>
      <c r="AF2238">
        <v>2142</v>
      </c>
      <c r="AG2238">
        <v>2131</v>
      </c>
      <c r="AH2238">
        <v>2085</v>
      </c>
      <c r="AI2238" s="5">
        <f>AVERAGE(Tabla30[[#This Row],[gr17_0]:[gr17_9]])</f>
        <v>2107.3000000000002</v>
      </c>
      <c r="AK2238">
        <v>2962</v>
      </c>
      <c r="AL2238">
        <v>2803</v>
      </c>
      <c r="AM2238">
        <v>2962</v>
      </c>
      <c r="AN2238">
        <v>2930</v>
      </c>
      <c r="AO2238">
        <v>2853</v>
      </c>
      <c r="AP2238">
        <v>2707</v>
      </c>
      <c r="AQ2238">
        <v>2758</v>
      </c>
      <c r="AR2238">
        <v>2816</v>
      </c>
      <c r="AS2238">
        <v>2707</v>
      </c>
      <c r="AT2238">
        <v>2758</v>
      </c>
      <c r="AU2238">
        <f>AVERAGE(Tabla34[[#This Row],[gr21_0]:[gr21_9]])</f>
        <v>2825.6</v>
      </c>
    </row>
    <row r="2239" spans="1:47">
      <c r="A2239">
        <v>1799</v>
      </c>
      <c r="B2239">
        <v>1799</v>
      </c>
      <c r="C2239">
        <v>1799</v>
      </c>
      <c r="D2239">
        <v>1799</v>
      </c>
      <c r="E2239">
        <v>1799</v>
      </c>
      <c r="F2239">
        <v>1799</v>
      </c>
      <c r="G2239">
        <v>1799</v>
      </c>
      <c r="H2239">
        <v>1799</v>
      </c>
      <c r="I2239">
        <v>1799</v>
      </c>
      <c r="J2239">
        <v>1799</v>
      </c>
      <c r="K2239">
        <f>AVERAGE(Tabla33[[#This Row],[gr12_0]:[gr12_9]])</f>
        <v>1799</v>
      </c>
      <c r="M2239">
        <v>1908</v>
      </c>
      <c r="N2239">
        <v>1908</v>
      </c>
      <c r="O2239">
        <v>1908</v>
      </c>
      <c r="P2239" s="4">
        <v>1997</v>
      </c>
      <c r="Q2239">
        <v>1908</v>
      </c>
      <c r="R2239">
        <v>1908</v>
      </c>
      <c r="S2239">
        <v>1908</v>
      </c>
      <c r="T2239">
        <v>1908</v>
      </c>
      <c r="U2239">
        <v>1908</v>
      </c>
      <c r="V2239">
        <v>1976</v>
      </c>
      <c r="W2239">
        <f>AVERAGE(Tabla31[[#This Row],[gr15_0]:[gr15_9]])</f>
        <v>1923.7</v>
      </c>
      <c r="Y2239">
        <v>2116</v>
      </c>
      <c r="Z2239">
        <v>2103</v>
      </c>
      <c r="AA2239">
        <v>2085</v>
      </c>
      <c r="AB2239">
        <v>2085</v>
      </c>
      <c r="AC2239">
        <v>2090</v>
      </c>
      <c r="AD2239">
        <v>2090</v>
      </c>
      <c r="AE2239">
        <v>2146</v>
      </c>
      <c r="AF2239">
        <v>2142</v>
      </c>
      <c r="AG2239">
        <v>2131</v>
      </c>
      <c r="AH2239">
        <v>2085</v>
      </c>
      <c r="AI2239" s="5">
        <f>AVERAGE(Tabla30[[#This Row],[gr17_0]:[gr17_9]])</f>
        <v>2107.3000000000002</v>
      </c>
      <c r="AK2239">
        <v>2962</v>
      </c>
      <c r="AL2239">
        <v>2803</v>
      </c>
      <c r="AM2239">
        <v>2962</v>
      </c>
      <c r="AN2239">
        <v>2930</v>
      </c>
      <c r="AO2239">
        <v>2853</v>
      </c>
      <c r="AP2239">
        <v>2707</v>
      </c>
      <c r="AQ2239">
        <v>2758</v>
      </c>
      <c r="AR2239">
        <v>2816</v>
      </c>
      <c r="AS2239">
        <v>2707</v>
      </c>
      <c r="AT2239">
        <v>2758</v>
      </c>
      <c r="AU2239">
        <f>AVERAGE(Tabla34[[#This Row],[gr21_0]:[gr21_9]])</f>
        <v>2825.6</v>
      </c>
    </row>
    <row r="2240" spans="1:47">
      <c r="A2240">
        <v>1799</v>
      </c>
      <c r="B2240">
        <v>1799</v>
      </c>
      <c r="C2240">
        <v>1799</v>
      </c>
      <c r="D2240">
        <v>1799</v>
      </c>
      <c r="E2240">
        <v>1799</v>
      </c>
      <c r="F2240">
        <v>1799</v>
      </c>
      <c r="G2240">
        <v>1799</v>
      </c>
      <c r="H2240">
        <v>1799</v>
      </c>
      <c r="I2240">
        <v>1799</v>
      </c>
      <c r="J2240">
        <v>1799</v>
      </c>
      <c r="K2240">
        <f>AVERAGE(Tabla33[[#This Row],[gr12_0]:[gr12_9]])</f>
        <v>1799</v>
      </c>
      <c r="M2240">
        <v>1908</v>
      </c>
      <c r="N2240">
        <v>1908</v>
      </c>
      <c r="O2240">
        <v>1908</v>
      </c>
      <c r="P2240" s="4">
        <v>1997</v>
      </c>
      <c r="Q2240">
        <v>1908</v>
      </c>
      <c r="R2240">
        <v>1908</v>
      </c>
      <c r="S2240">
        <v>1908</v>
      </c>
      <c r="T2240">
        <v>1908</v>
      </c>
      <c r="U2240">
        <v>1908</v>
      </c>
      <c r="V2240">
        <v>1976</v>
      </c>
      <c r="W2240">
        <f>AVERAGE(Tabla31[[#This Row],[gr15_0]:[gr15_9]])</f>
        <v>1923.7</v>
      </c>
      <c r="Y2240">
        <v>2116</v>
      </c>
      <c r="Z2240">
        <v>2103</v>
      </c>
      <c r="AA2240">
        <v>2085</v>
      </c>
      <c r="AB2240">
        <v>2085</v>
      </c>
      <c r="AC2240">
        <v>2090</v>
      </c>
      <c r="AD2240">
        <v>2090</v>
      </c>
      <c r="AE2240">
        <v>2146</v>
      </c>
      <c r="AF2240">
        <v>2142</v>
      </c>
      <c r="AG2240">
        <v>2131</v>
      </c>
      <c r="AH2240">
        <v>2085</v>
      </c>
      <c r="AI2240" s="5">
        <f>AVERAGE(Tabla30[[#This Row],[gr17_0]:[gr17_9]])</f>
        <v>2107.3000000000002</v>
      </c>
      <c r="AK2240">
        <v>2962</v>
      </c>
      <c r="AL2240">
        <v>2803</v>
      </c>
      <c r="AM2240">
        <v>2962</v>
      </c>
      <c r="AN2240">
        <v>2930</v>
      </c>
      <c r="AO2240">
        <v>2853</v>
      </c>
      <c r="AP2240">
        <v>2707</v>
      </c>
      <c r="AQ2240">
        <v>2758</v>
      </c>
      <c r="AR2240">
        <v>2816</v>
      </c>
      <c r="AS2240">
        <v>2707</v>
      </c>
      <c r="AT2240">
        <v>2758</v>
      </c>
      <c r="AU2240">
        <f>AVERAGE(Tabla34[[#This Row],[gr21_0]:[gr21_9]])</f>
        <v>2825.6</v>
      </c>
    </row>
    <row r="2241" spans="1:47">
      <c r="A2241">
        <v>1799</v>
      </c>
      <c r="B2241">
        <v>1799</v>
      </c>
      <c r="C2241">
        <v>1799</v>
      </c>
      <c r="D2241">
        <v>1799</v>
      </c>
      <c r="E2241">
        <v>1799</v>
      </c>
      <c r="F2241">
        <v>1799</v>
      </c>
      <c r="G2241">
        <v>1799</v>
      </c>
      <c r="H2241">
        <v>1799</v>
      </c>
      <c r="I2241">
        <v>1799</v>
      </c>
      <c r="J2241">
        <v>1799</v>
      </c>
      <c r="K2241">
        <f>AVERAGE(Tabla33[[#This Row],[gr12_0]:[gr12_9]])</f>
        <v>1799</v>
      </c>
      <c r="M2241">
        <v>1908</v>
      </c>
      <c r="N2241">
        <v>1908</v>
      </c>
      <c r="O2241">
        <v>1908</v>
      </c>
      <c r="P2241" s="4">
        <v>1997</v>
      </c>
      <c r="Q2241">
        <v>1908</v>
      </c>
      <c r="R2241">
        <v>1908</v>
      </c>
      <c r="S2241">
        <v>1908</v>
      </c>
      <c r="T2241">
        <v>1908</v>
      </c>
      <c r="U2241">
        <v>1908</v>
      </c>
      <c r="V2241">
        <v>1976</v>
      </c>
      <c r="W2241">
        <f>AVERAGE(Tabla31[[#This Row],[gr15_0]:[gr15_9]])</f>
        <v>1923.7</v>
      </c>
      <c r="Y2241">
        <v>2116</v>
      </c>
      <c r="Z2241">
        <v>2103</v>
      </c>
      <c r="AA2241">
        <v>2085</v>
      </c>
      <c r="AB2241">
        <v>2085</v>
      </c>
      <c r="AC2241">
        <v>2090</v>
      </c>
      <c r="AD2241">
        <v>2090</v>
      </c>
      <c r="AE2241">
        <v>2146</v>
      </c>
      <c r="AF2241">
        <v>2142</v>
      </c>
      <c r="AG2241">
        <v>2131</v>
      </c>
      <c r="AH2241">
        <v>2085</v>
      </c>
      <c r="AI2241" s="5">
        <f>AVERAGE(Tabla30[[#This Row],[gr17_0]:[gr17_9]])</f>
        <v>2107.3000000000002</v>
      </c>
      <c r="AK2241">
        <v>2962</v>
      </c>
      <c r="AL2241">
        <v>2803</v>
      </c>
      <c r="AM2241">
        <v>2962</v>
      </c>
      <c r="AN2241">
        <v>2930</v>
      </c>
      <c r="AO2241">
        <v>2853</v>
      </c>
      <c r="AP2241">
        <v>2707</v>
      </c>
      <c r="AQ2241">
        <v>2758</v>
      </c>
      <c r="AR2241">
        <v>2816</v>
      </c>
      <c r="AS2241">
        <v>2707</v>
      </c>
      <c r="AT2241">
        <v>2758</v>
      </c>
      <c r="AU2241">
        <f>AVERAGE(Tabla34[[#This Row],[gr21_0]:[gr21_9]])</f>
        <v>2825.6</v>
      </c>
    </row>
    <row r="2242" spans="1:47">
      <c r="A2242">
        <v>1799</v>
      </c>
      <c r="B2242">
        <v>1799</v>
      </c>
      <c r="C2242">
        <v>1799</v>
      </c>
      <c r="D2242">
        <v>1799</v>
      </c>
      <c r="E2242">
        <v>1799</v>
      </c>
      <c r="F2242">
        <v>1799</v>
      </c>
      <c r="G2242">
        <v>1799</v>
      </c>
      <c r="H2242">
        <v>1799</v>
      </c>
      <c r="I2242">
        <v>1799</v>
      </c>
      <c r="J2242">
        <v>1799</v>
      </c>
      <c r="K2242">
        <f>AVERAGE(Tabla33[[#This Row],[gr12_0]:[gr12_9]])</f>
        <v>1799</v>
      </c>
      <c r="M2242">
        <v>1908</v>
      </c>
      <c r="N2242">
        <v>1908</v>
      </c>
      <c r="O2242">
        <v>1908</v>
      </c>
      <c r="P2242" s="4">
        <v>1997</v>
      </c>
      <c r="Q2242">
        <v>1908</v>
      </c>
      <c r="R2242">
        <v>1908</v>
      </c>
      <c r="S2242">
        <v>1908</v>
      </c>
      <c r="T2242">
        <v>1908</v>
      </c>
      <c r="U2242">
        <v>1908</v>
      </c>
      <c r="V2242">
        <v>1976</v>
      </c>
      <c r="W2242">
        <f>AVERAGE(Tabla31[[#This Row],[gr15_0]:[gr15_9]])</f>
        <v>1923.7</v>
      </c>
      <c r="Y2242">
        <v>2116</v>
      </c>
      <c r="Z2242">
        <v>2103</v>
      </c>
      <c r="AA2242">
        <v>2085</v>
      </c>
      <c r="AB2242">
        <v>2085</v>
      </c>
      <c r="AC2242">
        <v>2090</v>
      </c>
      <c r="AD2242">
        <v>2090</v>
      </c>
      <c r="AE2242">
        <v>2146</v>
      </c>
      <c r="AF2242">
        <v>2142</v>
      </c>
      <c r="AG2242">
        <v>2131</v>
      </c>
      <c r="AH2242">
        <v>2085</v>
      </c>
      <c r="AI2242" s="5">
        <f>AVERAGE(Tabla30[[#This Row],[gr17_0]:[gr17_9]])</f>
        <v>2107.3000000000002</v>
      </c>
      <c r="AK2242">
        <v>2962</v>
      </c>
      <c r="AL2242">
        <v>2803</v>
      </c>
      <c r="AM2242">
        <v>2962</v>
      </c>
      <c r="AN2242">
        <v>2930</v>
      </c>
      <c r="AO2242">
        <v>2853</v>
      </c>
      <c r="AP2242">
        <v>2707</v>
      </c>
      <c r="AQ2242">
        <v>2758</v>
      </c>
      <c r="AR2242">
        <v>2816</v>
      </c>
      <c r="AS2242">
        <v>2707</v>
      </c>
      <c r="AT2242">
        <v>2758</v>
      </c>
      <c r="AU2242">
        <f>AVERAGE(Tabla34[[#This Row],[gr21_0]:[gr21_9]])</f>
        <v>2825.6</v>
      </c>
    </row>
    <row r="2243" spans="1:47">
      <c r="A2243">
        <v>1799</v>
      </c>
      <c r="B2243">
        <v>1799</v>
      </c>
      <c r="C2243">
        <v>1799</v>
      </c>
      <c r="D2243">
        <v>1799</v>
      </c>
      <c r="E2243">
        <v>1799</v>
      </c>
      <c r="F2243">
        <v>1799</v>
      </c>
      <c r="G2243">
        <v>1799</v>
      </c>
      <c r="H2243">
        <v>1799</v>
      </c>
      <c r="I2243">
        <v>1799</v>
      </c>
      <c r="J2243">
        <v>1799</v>
      </c>
      <c r="K2243">
        <f>AVERAGE(Tabla33[[#This Row],[gr12_0]:[gr12_9]])</f>
        <v>1799</v>
      </c>
      <c r="M2243">
        <v>1908</v>
      </c>
      <c r="N2243">
        <v>1908</v>
      </c>
      <c r="O2243">
        <v>1908</v>
      </c>
      <c r="P2243" s="4">
        <v>1997</v>
      </c>
      <c r="Q2243">
        <v>1908</v>
      </c>
      <c r="R2243">
        <v>1908</v>
      </c>
      <c r="S2243">
        <v>1908</v>
      </c>
      <c r="T2243">
        <v>1908</v>
      </c>
      <c r="U2243">
        <v>1908</v>
      </c>
      <c r="V2243">
        <v>1976</v>
      </c>
      <c r="W2243">
        <f>AVERAGE(Tabla31[[#This Row],[gr15_0]:[gr15_9]])</f>
        <v>1923.7</v>
      </c>
      <c r="Y2243">
        <v>2116</v>
      </c>
      <c r="Z2243">
        <v>2103</v>
      </c>
      <c r="AA2243">
        <v>2085</v>
      </c>
      <c r="AB2243">
        <v>2085</v>
      </c>
      <c r="AC2243">
        <v>2090</v>
      </c>
      <c r="AD2243">
        <v>2090</v>
      </c>
      <c r="AE2243">
        <v>2146</v>
      </c>
      <c r="AF2243">
        <v>2142</v>
      </c>
      <c r="AG2243">
        <v>2131</v>
      </c>
      <c r="AH2243">
        <v>2085</v>
      </c>
      <c r="AI2243" s="5">
        <f>AVERAGE(Tabla30[[#This Row],[gr17_0]:[gr17_9]])</f>
        <v>2107.3000000000002</v>
      </c>
      <c r="AK2243">
        <v>2962</v>
      </c>
      <c r="AL2243">
        <v>2803</v>
      </c>
      <c r="AM2243">
        <v>2962</v>
      </c>
      <c r="AN2243">
        <v>2930</v>
      </c>
      <c r="AO2243">
        <v>2853</v>
      </c>
      <c r="AP2243">
        <v>2707</v>
      </c>
      <c r="AQ2243">
        <v>2758</v>
      </c>
      <c r="AR2243">
        <v>2816</v>
      </c>
      <c r="AS2243">
        <v>2707</v>
      </c>
      <c r="AT2243">
        <v>2758</v>
      </c>
      <c r="AU2243">
        <f>AVERAGE(Tabla34[[#This Row],[gr21_0]:[gr21_9]])</f>
        <v>2825.6</v>
      </c>
    </row>
    <row r="2244" spans="1:47">
      <c r="A2244">
        <v>1799</v>
      </c>
      <c r="B2244">
        <v>1799</v>
      </c>
      <c r="C2244">
        <v>1799</v>
      </c>
      <c r="D2244">
        <v>1799</v>
      </c>
      <c r="E2244">
        <v>1799</v>
      </c>
      <c r="F2244">
        <v>1799</v>
      </c>
      <c r="G2244">
        <v>1799</v>
      </c>
      <c r="H2244">
        <v>1799</v>
      </c>
      <c r="I2244">
        <v>1799</v>
      </c>
      <c r="J2244">
        <v>1799</v>
      </c>
      <c r="K2244">
        <f>AVERAGE(Tabla33[[#This Row],[gr12_0]:[gr12_9]])</f>
        <v>1799</v>
      </c>
      <c r="M2244">
        <v>1908</v>
      </c>
      <c r="N2244">
        <v>1908</v>
      </c>
      <c r="O2244">
        <v>1908</v>
      </c>
      <c r="P2244" s="4">
        <v>1997</v>
      </c>
      <c r="Q2244">
        <v>1908</v>
      </c>
      <c r="R2244">
        <v>1908</v>
      </c>
      <c r="S2244">
        <v>1908</v>
      </c>
      <c r="T2244">
        <v>1908</v>
      </c>
      <c r="U2244">
        <v>1908</v>
      </c>
      <c r="V2244">
        <v>1976</v>
      </c>
      <c r="W2244">
        <f>AVERAGE(Tabla31[[#This Row],[gr15_0]:[gr15_9]])</f>
        <v>1923.7</v>
      </c>
      <c r="Y2244">
        <v>2116</v>
      </c>
      <c r="Z2244">
        <v>2103</v>
      </c>
      <c r="AA2244">
        <v>2085</v>
      </c>
      <c r="AB2244">
        <v>2085</v>
      </c>
      <c r="AC2244">
        <v>2090</v>
      </c>
      <c r="AD2244">
        <v>2090</v>
      </c>
      <c r="AE2244">
        <v>2146</v>
      </c>
      <c r="AF2244">
        <v>2142</v>
      </c>
      <c r="AG2244">
        <v>2131</v>
      </c>
      <c r="AH2244">
        <v>2085</v>
      </c>
      <c r="AI2244" s="5">
        <f>AVERAGE(Tabla30[[#This Row],[gr17_0]:[gr17_9]])</f>
        <v>2107.3000000000002</v>
      </c>
      <c r="AK2244">
        <v>2962</v>
      </c>
      <c r="AL2244">
        <v>2803</v>
      </c>
      <c r="AM2244">
        <v>2962</v>
      </c>
      <c r="AN2244">
        <v>2930</v>
      </c>
      <c r="AO2244">
        <v>2853</v>
      </c>
      <c r="AP2244">
        <v>2707</v>
      </c>
      <c r="AQ2244">
        <v>2758</v>
      </c>
      <c r="AR2244">
        <v>2816</v>
      </c>
      <c r="AS2244">
        <v>2707</v>
      </c>
      <c r="AT2244">
        <v>2758</v>
      </c>
      <c r="AU2244">
        <f>AVERAGE(Tabla34[[#This Row],[gr21_0]:[gr21_9]])</f>
        <v>2825.6</v>
      </c>
    </row>
    <row r="2245" spans="1:47">
      <c r="A2245">
        <v>1799</v>
      </c>
      <c r="B2245">
        <v>1799</v>
      </c>
      <c r="C2245">
        <v>1799</v>
      </c>
      <c r="D2245">
        <v>1799</v>
      </c>
      <c r="E2245">
        <v>1799</v>
      </c>
      <c r="F2245">
        <v>1799</v>
      </c>
      <c r="G2245">
        <v>1799</v>
      </c>
      <c r="H2245">
        <v>1799</v>
      </c>
      <c r="I2245">
        <v>1799</v>
      </c>
      <c r="J2245">
        <v>1799</v>
      </c>
      <c r="K2245">
        <f>AVERAGE(Tabla33[[#This Row],[gr12_0]:[gr12_9]])</f>
        <v>1799</v>
      </c>
      <c r="M2245">
        <v>1908</v>
      </c>
      <c r="N2245">
        <v>1908</v>
      </c>
      <c r="O2245">
        <v>1908</v>
      </c>
      <c r="P2245" s="4">
        <v>1997</v>
      </c>
      <c r="Q2245">
        <v>1908</v>
      </c>
      <c r="R2245">
        <v>1908</v>
      </c>
      <c r="S2245">
        <v>1908</v>
      </c>
      <c r="T2245">
        <v>1908</v>
      </c>
      <c r="U2245">
        <v>1908</v>
      </c>
      <c r="V2245">
        <v>1976</v>
      </c>
      <c r="W2245">
        <f>AVERAGE(Tabla31[[#This Row],[gr15_0]:[gr15_9]])</f>
        <v>1923.7</v>
      </c>
      <c r="Y2245">
        <v>2116</v>
      </c>
      <c r="Z2245">
        <v>2103</v>
      </c>
      <c r="AA2245">
        <v>2085</v>
      </c>
      <c r="AB2245">
        <v>2085</v>
      </c>
      <c r="AC2245">
        <v>2090</v>
      </c>
      <c r="AD2245">
        <v>2090</v>
      </c>
      <c r="AE2245">
        <v>2146</v>
      </c>
      <c r="AF2245">
        <v>2142</v>
      </c>
      <c r="AG2245">
        <v>2131</v>
      </c>
      <c r="AH2245">
        <v>2085</v>
      </c>
      <c r="AI2245" s="5">
        <f>AVERAGE(Tabla30[[#This Row],[gr17_0]:[gr17_9]])</f>
        <v>2107.3000000000002</v>
      </c>
      <c r="AK2245">
        <v>2962</v>
      </c>
      <c r="AL2245">
        <v>2803</v>
      </c>
      <c r="AM2245">
        <v>2962</v>
      </c>
      <c r="AN2245">
        <v>2930</v>
      </c>
      <c r="AO2245">
        <v>2853</v>
      </c>
      <c r="AP2245">
        <v>2707</v>
      </c>
      <c r="AQ2245">
        <v>2758</v>
      </c>
      <c r="AR2245">
        <v>2816</v>
      </c>
      <c r="AS2245">
        <v>2707</v>
      </c>
      <c r="AT2245">
        <v>2758</v>
      </c>
      <c r="AU2245">
        <f>AVERAGE(Tabla34[[#This Row],[gr21_0]:[gr21_9]])</f>
        <v>2825.6</v>
      </c>
    </row>
    <row r="2246" spans="1:47">
      <c r="A2246">
        <v>1799</v>
      </c>
      <c r="B2246">
        <v>1799</v>
      </c>
      <c r="C2246">
        <v>1799</v>
      </c>
      <c r="D2246">
        <v>1799</v>
      </c>
      <c r="E2246">
        <v>1799</v>
      </c>
      <c r="F2246">
        <v>1799</v>
      </c>
      <c r="G2246">
        <v>1799</v>
      </c>
      <c r="H2246">
        <v>1799</v>
      </c>
      <c r="I2246">
        <v>1799</v>
      </c>
      <c r="J2246">
        <v>1799</v>
      </c>
      <c r="K2246">
        <f>AVERAGE(Tabla33[[#This Row],[gr12_0]:[gr12_9]])</f>
        <v>1799</v>
      </c>
      <c r="M2246">
        <v>1908</v>
      </c>
      <c r="N2246">
        <v>1908</v>
      </c>
      <c r="O2246">
        <v>1908</v>
      </c>
      <c r="P2246" s="4">
        <v>1997</v>
      </c>
      <c r="Q2246">
        <v>1908</v>
      </c>
      <c r="R2246">
        <v>1908</v>
      </c>
      <c r="S2246">
        <v>1908</v>
      </c>
      <c r="T2246">
        <v>1908</v>
      </c>
      <c r="U2246">
        <v>1908</v>
      </c>
      <c r="V2246">
        <v>1976</v>
      </c>
      <c r="W2246">
        <f>AVERAGE(Tabla31[[#This Row],[gr15_0]:[gr15_9]])</f>
        <v>1923.7</v>
      </c>
      <c r="Y2246">
        <v>2116</v>
      </c>
      <c r="Z2246">
        <v>2103</v>
      </c>
      <c r="AA2246">
        <v>2085</v>
      </c>
      <c r="AB2246">
        <v>2085</v>
      </c>
      <c r="AC2246">
        <v>2090</v>
      </c>
      <c r="AD2246">
        <v>2090</v>
      </c>
      <c r="AE2246">
        <v>2146</v>
      </c>
      <c r="AF2246">
        <v>2142</v>
      </c>
      <c r="AG2246">
        <v>2131</v>
      </c>
      <c r="AH2246">
        <v>2085</v>
      </c>
      <c r="AI2246" s="5">
        <f>AVERAGE(Tabla30[[#This Row],[gr17_0]:[gr17_9]])</f>
        <v>2107.3000000000002</v>
      </c>
      <c r="AK2246">
        <v>2962</v>
      </c>
      <c r="AL2246">
        <v>2803</v>
      </c>
      <c r="AM2246">
        <v>2962</v>
      </c>
      <c r="AN2246">
        <v>2930</v>
      </c>
      <c r="AO2246">
        <v>2853</v>
      </c>
      <c r="AP2246">
        <v>2707</v>
      </c>
      <c r="AQ2246">
        <v>2758</v>
      </c>
      <c r="AR2246">
        <v>2816</v>
      </c>
      <c r="AS2246">
        <v>2707</v>
      </c>
      <c r="AT2246">
        <v>2758</v>
      </c>
      <c r="AU2246">
        <f>AVERAGE(Tabla34[[#This Row],[gr21_0]:[gr21_9]])</f>
        <v>2825.6</v>
      </c>
    </row>
    <row r="2247" spans="1:47">
      <c r="A2247">
        <v>1799</v>
      </c>
      <c r="B2247">
        <v>1799</v>
      </c>
      <c r="C2247">
        <v>1799</v>
      </c>
      <c r="D2247">
        <v>1799</v>
      </c>
      <c r="E2247">
        <v>1799</v>
      </c>
      <c r="F2247">
        <v>1799</v>
      </c>
      <c r="G2247">
        <v>1799</v>
      </c>
      <c r="H2247">
        <v>1799</v>
      </c>
      <c r="I2247">
        <v>1799</v>
      </c>
      <c r="J2247">
        <v>1799</v>
      </c>
      <c r="K2247">
        <f>AVERAGE(Tabla33[[#This Row],[gr12_0]:[gr12_9]])</f>
        <v>1799</v>
      </c>
      <c r="M2247">
        <v>1908</v>
      </c>
      <c r="N2247">
        <v>1908</v>
      </c>
      <c r="O2247">
        <v>1908</v>
      </c>
      <c r="P2247" s="4">
        <v>1997</v>
      </c>
      <c r="Q2247">
        <v>1908</v>
      </c>
      <c r="R2247">
        <v>1908</v>
      </c>
      <c r="S2247">
        <v>1908</v>
      </c>
      <c r="T2247">
        <v>1908</v>
      </c>
      <c r="U2247">
        <v>1908</v>
      </c>
      <c r="V2247">
        <v>1976</v>
      </c>
      <c r="W2247">
        <f>AVERAGE(Tabla31[[#This Row],[gr15_0]:[gr15_9]])</f>
        <v>1923.7</v>
      </c>
      <c r="Y2247">
        <v>2116</v>
      </c>
      <c r="Z2247">
        <v>2103</v>
      </c>
      <c r="AA2247">
        <v>2085</v>
      </c>
      <c r="AB2247">
        <v>2085</v>
      </c>
      <c r="AC2247">
        <v>2090</v>
      </c>
      <c r="AD2247">
        <v>2090</v>
      </c>
      <c r="AE2247">
        <v>2146</v>
      </c>
      <c r="AF2247">
        <v>2142</v>
      </c>
      <c r="AG2247">
        <v>2131</v>
      </c>
      <c r="AH2247">
        <v>2085</v>
      </c>
      <c r="AI2247" s="5">
        <f>AVERAGE(Tabla30[[#This Row],[gr17_0]:[gr17_9]])</f>
        <v>2107.3000000000002</v>
      </c>
      <c r="AK2247">
        <v>2962</v>
      </c>
      <c r="AL2247">
        <v>2803</v>
      </c>
      <c r="AM2247">
        <v>2962</v>
      </c>
      <c r="AN2247">
        <v>2930</v>
      </c>
      <c r="AO2247">
        <v>2853</v>
      </c>
      <c r="AP2247">
        <v>2707</v>
      </c>
      <c r="AQ2247">
        <v>2758</v>
      </c>
      <c r="AR2247">
        <v>2816</v>
      </c>
      <c r="AS2247">
        <v>2707</v>
      </c>
      <c r="AT2247">
        <v>2758</v>
      </c>
      <c r="AU2247">
        <f>AVERAGE(Tabla34[[#This Row],[gr21_0]:[gr21_9]])</f>
        <v>2825.6</v>
      </c>
    </row>
    <row r="2248" spans="1:47">
      <c r="A2248">
        <v>1799</v>
      </c>
      <c r="B2248">
        <v>1799</v>
      </c>
      <c r="C2248">
        <v>1799</v>
      </c>
      <c r="D2248">
        <v>1799</v>
      </c>
      <c r="E2248">
        <v>1799</v>
      </c>
      <c r="F2248">
        <v>1799</v>
      </c>
      <c r="G2248">
        <v>1799</v>
      </c>
      <c r="H2248">
        <v>1799</v>
      </c>
      <c r="I2248">
        <v>1799</v>
      </c>
      <c r="J2248">
        <v>1799</v>
      </c>
      <c r="K2248">
        <f>AVERAGE(Tabla33[[#This Row],[gr12_0]:[gr12_9]])</f>
        <v>1799</v>
      </c>
      <c r="M2248">
        <v>1908</v>
      </c>
      <c r="N2248">
        <v>1908</v>
      </c>
      <c r="O2248">
        <v>1908</v>
      </c>
      <c r="P2248" s="4">
        <v>1997</v>
      </c>
      <c r="Q2248">
        <v>1908</v>
      </c>
      <c r="R2248">
        <v>1908</v>
      </c>
      <c r="S2248">
        <v>1908</v>
      </c>
      <c r="T2248">
        <v>1908</v>
      </c>
      <c r="U2248">
        <v>1908</v>
      </c>
      <c r="V2248">
        <v>1976</v>
      </c>
      <c r="W2248">
        <f>AVERAGE(Tabla31[[#This Row],[gr15_0]:[gr15_9]])</f>
        <v>1923.7</v>
      </c>
      <c r="Y2248">
        <v>2116</v>
      </c>
      <c r="Z2248">
        <v>2103</v>
      </c>
      <c r="AA2248">
        <v>2085</v>
      </c>
      <c r="AB2248">
        <v>2085</v>
      </c>
      <c r="AC2248">
        <v>2090</v>
      </c>
      <c r="AD2248">
        <v>2090</v>
      </c>
      <c r="AE2248">
        <v>2146</v>
      </c>
      <c r="AF2248">
        <v>2142</v>
      </c>
      <c r="AG2248">
        <v>2131</v>
      </c>
      <c r="AH2248">
        <v>2085</v>
      </c>
      <c r="AI2248" s="5">
        <f>AVERAGE(Tabla30[[#This Row],[gr17_0]:[gr17_9]])</f>
        <v>2107.3000000000002</v>
      </c>
      <c r="AK2248">
        <v>2962</v>
      </c>
      <c r="AL2248">
        <v>2803</v>
      </c>
      <c r="AM2248">
        <v>2962</v>
      </c>
      <c r="AN2248">
        <v>2930</v>
      </c>
      <c r="AO2248">
        <v>2853</v>
      </c>
      <c r="AP2248">
        <v>2707</v>
      </c>
      <c r="AQ2248">
        <v>2758</v>
      </c>
      <c r="AR2248">
        <v>2816</v>
      </c>
      <c r="AS2248">
        <v>2707</v>
      </c>
      <c r="AT2248">
        <v>2758</v>
      </c>
      <c r="AU2248">
        <f>AVERAGE(Tabla34[[#This Row],[gr21_0]:[gr21_9]])</f>
        <v>2825.6</v>
      </c>
    </row>
    <row r="2249" spans="1:47">
      <c r="A2249">
        <v>1799</v>
      </c>
      <c r="B2249">
        <v>1799</v>
      </c>
      <c r="C2249">
        <v>1799</v>
      </c>
      <c r="D2249">
        <v>1799</v>
      </c>
      <c r="E2249">
        <v>1799</v>
      </c>
      <c r="F2249">
        <v>1799</v>
      </c>
      <c r="G2249">
        <v>1799</v>
      </c>
      <c r="H2249">
        <v>1799</v>
      </c>
      <c r="I2249">
        <v>1799</v>
      </c>
      <c r="J2249">
        <v>1799</v>
      </c>
      <c r="K2249">
        <f>AVERAGE(Tabla33[[#This Row],[gr12_0]:[gr12_9]])</f>
        <v>1799</v>
      </c>
      <c r="M2249">
        <v>1908</v>
      </c>
      <c r="N2249">
        <v>1908</v>
      </c>
      <c r="O2249">
        <v>1908</v>
      </c>
      <c r="P2249" s="4">
        <v>1997</v>
      </c>
      <c r="Q2249">
        <v>1908</v>
      </c>
      <c r="R2249">
        <v>1908</v>
      </c>
      <c r="S2249">
        <v>1908</v>
      </c>
      <c r="T2249">
        <v>1908</v>
      </c>
      <c r="U2249">
        <v>1908</v>
      </c>
      <c r="V2249">
        <v>1976</v>
      </c>
      <c r="W2249">
        <f>AVERAGE(Tabla31[[#This Row],[gr15_0]:[gr15_9]])</f>
        <v>1923.7</v>
      </c>
      <c r="Y2249">
        <v>2116</v>
      </c>
      <c r="Z2249">
        <v>2103</v>
      </c>
      <c r="AA2249">
        <v>2085</v>
      </c>
      <c r="AB2249">
        <v>2085</v>
      </c>
      <c r="AC2249">
        <v>2090</v>
      </c>
      <c r="AD2249">
        <v>2090</v>
      </c>
      <c r="AE2249">
        <v>2146</v>
      </c>
      <c r="AF2249">
        <v>2142</v>
      </c>
      <c r="AG2249">
        <v>2131</v>
      </c>
      <c r="AH2249">
        <v>2085</v>
      </c>
      <c r="AI2249" s="5">
        <f>AVERAGE(Tabla30[[#This Row],[gr17_0]:[gr17_9]])</f>
        <v>2107.3000000000002</v>
      </c>
      <c r="AK2249">
        <v>2962</v>
      </c>
      <c r="AL2249">
        <v>2803</v>
      </c>
      <c r="AM2249">
        <v>2962</v>
      </c>
      <c r="AN2249">
        <v>2930</v>
      </c>
      <c r="AO2249">
        <v>2853</v>
      </c>
      <c r="AP2249">
        <v>2707</v>
      </c>
      <c r="AQ2249">
        <v>2758</v>
      </c>
      <c r="AR2249">
        <v>2816</v>
      </c>
      <c r="AS2249">
        <v>2707</v>
      </c>
      <c r="AT2249">
        <v>2758</v>
      </c>
      <c r="AU2249">
        <f>AVERAGE(Tabla34[[#This Row],[gr21_0]:[gr21_9]])</f>
        <v>2825.6</v>
      </c>
    </row>
    <row r="2250" spans="1:47">
      <c r="A2250">
        <v>1799</v>
      </c>
      <c r="B2250">
        <v>1799</v>
      </c>
      <c r="C2250">
        <v>1799</v>
      </c>
      <c r="D2250">
        <v>1799</v>
      </c>
      <c r="E2250">
        <v>1799</v>
      </c>
      <c r="F2250">
        <v>1799</v>
      </c>
      <c r="G2250">
        <v>1799</v>
      </c>
      <c r="H2250">
        <v>1799</v>
      </c>
      <c r="I2250">
        <v>1799</v>
      </c>
      <c r="J2250">
        <v>1799</v>
      </c>
      <c r="K2250">
        <f>AVERAGE(Tabla33[[#This Row],[gr12_0]:[gr12_9]])</f>
        <v>1799</v>
      </c>
      <c r="M2250">
        <v>1908</v>
      </c>
      <c r="N2250">
        <v>1908</v>
      </c>
      <c r="O2250">
        <v>1908</v>
      </c>
      <c r="P2250" s="4">
        <v>1997</v>
      </c>
      <c r="Q2250">
        <v>1908</v>
      </c>
      <c r="R2250">
        <v>1908</v>
      </c>
      <c r="S2250">
        <v>1908</v>
      </c>
      <c r="T2250">
        <v>1908</v>
      </c>
      <c r="U2250">
        <v>1908</v>
      </c>
      <c r="V2250">
        <v>1976</v>
      </c>
      <c r="W2250">
        <f>AVERAGE(Tabla31[[#This Row],[gr15_0]:[gr15_9]])</f>
        <v>1923.7</v>
      </c>
      <c r="Y2250">
        <v>2116</v>
      </c>
      <c r="Z2250">
        <v>2103</v>
      </c>
      <c r="AA2250">
        <v>2085</v>
      </c>
      <c r="AB2250">
        <v>2085</v>
      </c>
      <c r="AC2250">
        <v>2090</v>
      </c>
      <c r="AD2250">
        <v>2090</v>
      </c>
      <c r="AE2250">
        <v>2146</v>
      </c>
      <c r="AF2250">
        <v>2142</v>
      </c>
      <c r="AG2250">
        <v>2131</v>
      </c>
      <c r="AH2250">
        <v>2085</v>
      </c>
      <c r="AI2250" s="5">
        <f>AVERAGE(Tabla30[[#This Row],[gr17_0]:[gr17_9]])</f>
        <v>2107.3000000000002</v>
      </c>
      <c r="AK2250">
        <v>2962</v>
      </c>
      <c r="AL2250">
        <v>2803</v>
      </c>
      <c r="AM2250">
        <v>2962</v>
      </c>
      <c r="AN2250">
        <v>2930</v>
      </c>
      <c r="AO2250">
        <v>2853</v>
      </c>
      <c r="AP2250">
        <v>2707</v>
      </c>
      <c r="AQ2250">
        <v>2758</v>
      </c>
      <c r="AR2250">
        <v>2816</v>
      </c>
      <c r="AS2250">
        <v>2707</v>
      </c>
      <c r="AT2250">
        <v>2758</v>
      </c>
      <c r="AU2250">
        <f>AVERAGE(Tabla34[[#This Row],[gr21_0]:[gr21_9]])</f>
        <v>2825.6</v>
      </c>
    </row>
    <row r="2251" spans="1:47">
      <c r="A2251">
        <v>1799</v>
      </c>
      <c r="B2251">
        <v>1799</v>
      </c>
      <c r="C2251">
        <v>1799</v>
      </c>
      <c r="D2251">
        <v>1799</v>
      </c>
      <c r="E2251">
        <v>1799</v>
      </c>
      <c r="F2251">
        <v>1799</v>
      </c>
      <c r="G2251">
        <v>1799</v>
      </c>
      <c r="H2251">
        <v>1799</v>
      </c>
      <c r="I2251">
        <v>1799</v>
      </c>
      <c r="J2251">
        <v>1799</v>
      </c>
      <c r="K2251">
        <f>AVERAGE(Tabla33[[#This Row],[gr12_0]:[gr12_9]])</f>
        <v>1799</v>
      </c>
      <c r="M2251">
        <v>1908</v>
      </c>
      <c r="N2251">
        <v>1908</v>
      </c>
      <c r="O2251">
        <v>1908</v>
      </c>
      <c r="P2251" s="4">
        <v>1997</v>
      </c>
      <c r="Q2251">
        <v>1908</v>
      </c>
      <c r="R2251">
        <v>1908</v>
      </c>
      <c r="S2251">
        <v>1908</v>
      </c>
      <c r="T2251">
        <v>1908</v>
      </c>
      <c r="U2251">
        <v>1908</v>
      </c>
      <c r="V2251">
        <v>1976</v>
      </c>
      <c r="W2251">
        <f>AVERAGE(Tabla31[[#This Row],[gr15_0]:[gr15_9]])</f>
        <v>1923.7</v>
      </c>
      <c r="Y2251">
        <v>2116</v>
      </c>
      <c r="Z2251">
        <v>2103</v>
      </c>
      <c r="AA2251">
        <v>2085</v>
      </c>
      <c r="AB2251">
        <v>2085</v>
      </c>
      <c r="AC2251">
        <v>2090</v>
      </c>
      <c r="AD2251">
        <v>2090</v>
      </c>
      <c r="AE2251">
        <v>2146</v>
      </c>
      <c r="AF2251">
        <v>2142</v>
      </c>
      <c r="AG2251">
        <v>2131</v>
      </c>
      <c r="AH2251">
        <v>2085</v>
      </c>
      <c r="AI2251" s="5">
        <f>AVERAGE(Tabla30[[#This Row],[gr17_0]:[gr17_9]])</f>
        <v>2107.3000000000002</v>
      </c>
      <c r="AK2251">
        <v>2962</v>
      </c>
      <c r="AL2251">
        <v>2803</v>
      </c>
      <c r="AM2251">
        <v>2962</v>
      </c>
      <c r="AN2251">
        <v>2930</v>
      </c>
      <c r="AO2251">
        <v>2853</v>
      </c>
      <c r="AP2251">
        <v>2707</v>
      </c>
      <c r="AQ2251">
        <v>2758</v>
      </c>
      <c r="AR2251">
        <v>2816</v>
      </c>
      <c r="AS2251">
        <v>2707</v>
      </c>
      <c r="AT2251">
        <v>2758</v>
      </c>
      <c r="AU2251">
        <f>AVERAGE(Tabla34[[#This Row],[gr21_0]:[gr21_9]])</f>
        <v>2825.6</v>
      </c>
    </row>
    <row r="2252" spans="1:47">
      <c r="A2252">
        <v>1799</v>
      </c>
      <c r="B2252">
        <v>1799</v>
      </c>
      <c r="C2252">
        <v>1799</v>
      </c>
      <c r="D2252">
        <v>1799</v>
      </c>
      <c r="E2252">
        <v>1799</v>
      </c>
      <c r="F2252">
        <v>1799</v>
      </c>
      <c r="G2252">
        <v>1799</v>
      </c>
      <c r="H2252">
        <v>1799</v>
      </c>
      <c r="I2252">
        <v>1799</v>
      </c>
      <c r="J2252">
        <v>1799</v>
      </c>
      <c r="K2252">
        <f>AVERAGE(Tabla33[[#This Row],[gr12_0]:[gr12_9]])</f>
        <v>1799</v>
      </c>
      <c r="M2252">
        <v>1908</v>
      </c>
      <c r="N2252">
        <v>1908</v>
      </c>
      <c r="O2252">
        <v>1908</v>
      </c>
      <c r="P2252" s="4">
        <v>1997</v>
      </c>
      <c r="Q2252">
        <v>1908</v>
      </c>
      <c r="R2252">
        <v>1908</v>
      </c>
      <c r="S2252">
        <v>1908</v>
      </c>
      <c r="T2252">
        <v>1908</v>
      </c>
      <c r="U2252">
        <v>1908</v>
      </c>
      <c r="V2252">
        <v>1976</v>
      </c>
      <c r="W2252">
        <f>AVERAGE(Tabla31[[#This Row],[gr15_0]:[gr15_9]])</f>
        <v>1923.7</v>
      </c>
      <c r="Y2252">
        <v>2116</v>
      </c>
      <c r="Z2252">
        <v>2103</v>
      </c>
      <c r="AA2252">
        <v>2085</v>
      </c>
      <c r="AB2252">
        <v>2085</v>
      </c>
      <c r="AC2252">
        <v>2090</v>
      </c>
      <c r="AD2252">
        <v>2090</v>
      </c>
      <c r="AE2252">
        <v>2146</v>
      </c>
      <c r="AF2252">
        <v>2142</v>
      </c>
      <c r="AG2252">
        <v>2131</v>
      </c>
      <c r="AH2252">
        <v>2085</v>
      </c>
      <c r="AI2252" s="5">
        <f>AVERAGE(Tabla30[[#This Row],[gr17_0]:[gr17_9]])</f>
        <v>2107.3000000000002</v>
      </c>
      <c r="AK2252">
        <v>2962</v>
      </c>
      <c r="AL2252">
        <v>2803</v>
      </c>
      <c r="AM2252">
        <v>2962</v>
      </c>
      <c r="AN2252">
        <v>2930</v>
      </c>
      <c r="AO2252">
        <v>2853</v>
      </c>
      <c r="AP2252">
        <v>2707</v>
      </c>
      <c r="AQ2252">
        <v>2758</v>
      </c>
      <c r="AR2252">
        <v>2816</v>
      </c>
      <c r="AS2252">
        <v>2707</v>
      </c>
      <c r="AT2252">
        <v>2758</v>
      </c>
      <c r="AU2252">
        <f>AVERAGE(Tabla34[[#This Row],[gr21_0]:[gr21_9]])</f>
        <v>2825.6</v>
      </c>
    </row>
    <row r="2253" spans="1:47">
      <c r="A2253">
        <v>1799</v>
      </c>
      <c r="B2253">
        <v>1799</v>
      </c>
      <c r="C2253">
        <v>1799</v>
      </c>
      <c r="D2253">
        <v>1799</v>
      </c>
      <c r="E2253">
        <v>1799</v>
      </c>
      <c r="F2253">
        <v>1799</v>
      </c>
      <c r="G2253">
        <v>1799</v>
      </c>
      <c r="H2253">
        <v>1799</v>
      </c>
      <c r="I2253">
        <v>1799</v>
      </c>
      <c r="J2253">
        <v>1799</v>
      </c>
      <c r="K2253">
        <f>AVERAGE(Tabla33[[#This Row],[gr12_0]:[gr12_9]])</f>
        <v>1799</v>
      </c>
      <c r="M2253">
        <v>1908</v>
      </c>
      <c r="N2253">
        <v>1908</v>
      </c>
      <c r="O2253">
        <v>1908</v>
      </c>
      <c r="P2253" s="4">
        <v>1997</v>
      </c>
      <c r="Q2253">
        <v>1908</v>
      </c>
      <c r="R2253">
        <v>1908</v>
      </c>
      <c r="S2253">
        <v>1908</v>
      </c>
      <c r="T2253">
        <v>1908</v>
      </c>
      <c r="U2253">
        <v>1908</v>
      </c>
      <c r="V2253">
        <v>1976</v>
      </c>
      <c r="W2253">
        <f>AVERAGE(Tabla31[[#This Row],[gr15_0]:[gr15_9]])</f>
        <v>1923.7</v>
      </c>
      <c r="Y2253">
        <v>2116</v>
      </c>
      <c r="Z2253">
        <v>2103</v>
      </c>
      <c r="AA2253">
        <v>2085</v>
      </c>
      <c r="AB2253">
        <v>2085</v>
      </c>
      <c r="AC2253">
        <v>2090</v>
      </c>
      <c r="AD2253">
        <v>2090</v>
      </c>
      <c r="AE2253">
        <v>2146</v>
      </c>
      <c r="AF2253">
        <v>2142</v>
      </c>
      <c r="AG2253">
        <v>2131</v>
      </c>
      <c r="AH2253">
        <v>2085</v>
      </c>
      <c r="AI2253" s="5">
        <f>AVERAGE(Tabla30[[#This Row],[gr17_0]:[gr17_9]])</f>
        <v>2107.3000000000002</v>
      </c>
      <c r="AK2253">
        <v>2962</v>
      </c>
      <c r="AL2253">
        <v>2803</v>
      </c>
      <c r="AM2253">
        <v>2962</v>
      </c>
      <c r="AN2253">
        <v>2930</v>
      </c>
      <c r="AO2253">
        <v>2853</v>
      </c>
      <c r="AP2253">
        <v>2707</v>
      </c>
      <c r="AQ2253">
        <v>2758</v>
      </c>
      <c r="AR2253">
        <v>2816</v>
      </c>
      <c r="AS2253">
        <v>2707</v>
      </c>
      <c r="AT2253">
        <v>2758</v>
      </c>
      <c r="AU2253">
        <f>AVERAGE(Tabla34[[#This Row],[gr21_0]:[gr21_9]])</f>
        <v>2825.6</v>
      </c>
    </row>
    <row r="2254" spans="1:47">
      <c r="A2254">
        <v>1799</v>
      </c>
      <c r="B2254">
        <v>1799</v>
      </c>
      <c r="C2254">
        <v>1799</v>
      </c>
      <c r="D2254">
        <v>1799</v>
      </c>
      <c r="E2254">
        <v>1799</v>
      </c>
      <c r="F2254">
        <v>1799</v>
      </c>
      <c r="G2254">
        <v>1799</v>
      </c>
      <c r="H2254">
        <v>1799</v>
      </c>
      <c r="I2254">
        <v>1799</v>
      </c>
      <c r="J2254">
        <v>1799</v>
      </c>
      <c r="K2254">
        <f>AVERAGE(Tabla33[[#This Row],[gr12_0]:[gr12_9]])</f>
        <v>1799</v>
      </c>
      <c r="M2254">
        <v>1908</v>
      </c>
      <c r="N2254">
        <v>1908</v>
      </c>
      <c r="O2254">
        <v>1908</v>
      </c>
      <c r="P2254" s="4">
        <v>1997</v>
      </c>
      <c r="Q2254">
        <v>1908</v>
      </c>
      <c r="R2254">
        <v>1908</v>
      </c>
      <c r="S2254">
        <v>1908</v>
      </c>
      <c r="T2254">
        <v>1908</v>
      </c>
      <c r="U2254">
        <v>1908</v>
      </c>
      <c r="V2254">
        <v>1976</v>
      </c>
      <c r="W2254">
        <f>AVERAGE(Tabla31[[#This Row],[gr15_0]:[gr15_9]])</f>
        <v>1923.7</v>
      </c>
      <c r="Y2254">
        <v>2116</v>
      </c>
      <c r="Z2254">
        <v>2103</v>
      </c>
      <c r="AA2254">
        <v>2085</v>
      </c>
      <c r="AB2254">
        <v>2085</v>
      </c>
      <c r="AC2254">
        <v>2090</v>
      </c>
      <c r="AD2254">
        <v>2090</v>
      </c>
      <c r="AE2254">
        <v>2146</v>
      </c>
      <c r="AF2254">
        <v>2142</v>
      </c>
      <c r="AG2254">
        <v>2131</v>
      </c>
      <c r="AH2254">
        <v>2085</v>
      </c>
      <c r="AI2254" s="5">
        <f>AVERAGE(Tabla30[[#This Row],[gr17_0]:[gr17_9]])</f>
        <v>2107.3000000000002</v>
      </c>
      <c r="AK2254">
        <v>2962</v>
      </c>
      <c r="AL2254">
        <v>2803</v>
      </c>
      <c r="AM2254">
        <v>2962</v>
      </c>
      <c r="AN2254">
        <v>2930</v>
      </c>
      <c r="AO2254">
        <v>2853</v>
      </c>
      <c r="AP2254">
        <v>2707</v>
      </c>
      <c r="AQ2254">
        <v>2758</v>
      </c>
      <c r="AR2254">
        <v>2816</v>
      </c>
      <c r="AS2254">
        <v>2707</v>
      </c>
      <c r="AT2254">
        <v>2758</v>
      </c>
      <c r="AU2254">
        <f>AVERAGE(Tabla34[[#This Row],[gr21_0]:[gr21_9]])</f>
        <v>2825.6</v>
      </c>
    </row>
    <row r="2255" spans="1:47">
      <c r="A2255">
        <v>1799</v>
      </c>
      <c r="B2255">
        <v>1799</v>
      </c>
      <c r="C2255">
        <v>1799</v>
      </c>
      <c r="D2255">
        <v>1799</v>
      </c>
      <c r="E2255">
        <v>1799</v>
      </c>
      <c r="F2255">
        <v>1799</v>
      </c>
      <c r="G2255">
        <v>1799</v>
      </c>
      <c r="H2255">
        <v>1799</v>
      </c>
      <c r="I2255">
        <v>1799</v>
      </c>
      <c r="J2255">
        <v>1799</v>
      </c>
      <c r="K2255">
        <f>AVERAGE(Tabla33[[#This Row],[gr12_0]:[gr12_9]])</f>
        <v>1799</v>
      </c>
      <c r="M2255">
        <v>1908</v>
      </c>
      <c r="N2255">
        <v>1908</v>
      </c>
      <c r="O2255">
        <v>1908</v>
      </c>
      <c r="P2255" s="4">
        <v>1997</v>
      </c>
      <c r="Q2255">
        <v>1908</v>
      </c>
      <c r="R2255">
        <v>1908</v>
      </c>
      <c r="S2255">
        <v>1908</v>
      </c>
      <c r="T2255">
        <v>1908</v>
      </c>
      <c r="U2255">
        <v>1908</v>
      </c>
      <c r="V2255">
        <v>1976</v>
      </c>
      <c r="W2255">
        <f>AVERAGE(Tabla31[[#This Row],[gr15_0]:[gr15_9]])</f>
        <v>1923.7</v>
      </c>
      <c r="Y2255">
        <v>2116</v>
      </c>
      <c r="Z2255">
        <v>2103</v>
      </c>
      <c r="AA2255">
        <v>2085</v>
      </c>
      <c r="AB2255">
        <v>2085</v>
      </c>
      <c r="AC2255">
        <v>2090</v>
      </c>
      <c r="AD2255">
        <v>2090</v>
      </c>
      <c r="AE2255">
        <v>2146</v>
      </c>
      <c r="AF2255">
        <v>2142</v>
      </c>
      <c r="AG2255">
        <v>2131</v>
      </c>
      <c r="AH2255">
        <v>2085</v>
      </c>
      <c r="AI2255" s="5">
        <f>AVERAGE(Tabla30[[#This Row],[gr17_0]:[gr17_9]])</f>
        <v>2107.3000000000002</v>
      </c>
      <c r="AK2255">
        <v>2962</v>
      </c>
      <c r="AL2255">
        <v>2803</v>
      </c>
      <c r="AM2255">
        <v>2962</v>
      </c>
      <c r="AN2255">
        <v>2930</v>
      </c>
      <c r="AO2255">
        <v>2853</v>
      </c>
      <c r="AP2255">
        <v>2707</v>
      </c>
      <c r="AQ2255">
        <v>2758</v>
      </c>
      <c r="AR2255">
        <v>2816</v>
      </c>
      <c r="AS2255">
        <v>2707</v>
      </c>
      <c r="AT2255">
        <v>2758</v>
      </c>
      <c r="AU2255">
        <f>AVERAGE(Tabla34[[#This Row],[gr21_0]:[gr21_9]])</f>
        <v>2825.6</v>
      </c>
    </row>
    <row r="2256" spans="1:47">
      <c r="A2256">
        <v>1799</v>
      </c>
      <c r="B2256">
        <v>1799</v>
      </c>
      <c r="C2256">
        <v>1799</v>
      </c>
      <c r="D2256">
        <v>1799</v>
      </c>
      <c r="E2256">
        <v>1799</v>
      </c>
      <c r="F2256">
        <v>1799</v>
      </c>
      <c r="G2256">
        <v>1799</v>
      </c>
      <c r="H2256">
        <v>1799</v>
      </c>
      <c r="I2256">
        <v>1799</v>
      </c>
      <c r="J2256">
        <v>1799</v>
      </c>
      <c r="K2256">
        <f>AVERAGE(Tabla33[[#This Row],[gr12_0]:[gr12_9]])</f>
        <v>1799</v>
      </c>
      <c r="M2256">
        <v>1908</v>
      </c>
      <c r="N2256">
        <v>1908</v>
      </c>
      <c r="O2256">
        <v>1908</v>
      </c>
      <c r="P2256" s="4">
        <v>1997</v>
      </c>
      <c r="Q2256">
        <v>1908</v>
      </c>
      <c r="R2256">
        <v>1908</v>
      </c>
      <c r="S2256">
        <v>1908</v>
      </c>
      <c r="T2256">
        <v>1908</v>
      </c>
      <c r="U2256">
        <v>1908</v>
      </c>
      <c r="V2256">
        <v>1976</v>
      </c>
      <c r="W2256">
        <f>AVERAGE(Tabla31[[#This Row],[gr15_0]:[gr15_9]])</f>
        <v>1923.7</v>
      </c>
      <c r="Y2256">
        <v>2116</v>
      </c>
      <c r="Z2256">
        <v>2103</v>
      </c>
      <c r="AA2256">
        <v>2085</v>
      </c>
      <c r="AB2256">
        <v>2085</v>
      </c>
      <c r="AC2256">
        <v>2090</v>
      </c>
      <c r="AD2256">
        <v>2090</v>
      </c>
      <c r="AE2256">
        <v>2146</v>
      </c>
      <c r="AF2256">
        <v>2142</v>
      </c>
      <c r="AG2256">
        <v>2131</v>
      </c>
      <c r="AH2256">
        <v>2085</v>
      </c>
      <c r="AI2256" s="5">
        <f>AVERAGE(Tabla30[[#This Row],[gr17_0]:[gr17_9]])</f>
        <v>2107.3000000000002</v>
      </c>
      <c r="AK2256">
        <v>2962</v>
      </c>
      <c r="AL2256">
        <v>2803</v>
      </c>
      <c r="AM2256">
        <v>2962</v>
      </c>
      <c r="AN2256">
        <v>2930</v>
      </c>
      <c r="AO2256">
        <v>2853</v>
      </c>
      <c r="AP2256">
        <v>2707</v>
      </c>
      <c r="AQ2256">
        <v>2758</v>
      </c>
      <c r="AR2256">
        <v>2816</v>
      </c>
      <c r="AS2256">
        <v>2707</v>
      </c>
      <c r="AT2256">
        <v>2758</v>
      </c>
      <c r="AU2256">
        <f>AVERAGE(Tabla34[[#This Row],[gr21_0]:[gr21_9]])</f>
        <v>2825.6</v>
      </c>
    </row>
    <row r="2257" spans="1:47">
      <c r="A2257">
        <v>1799</v>
      </c>
      <c r="B2257">
        <v>1799</v>
      </c>
      <c r="C2257">
        <v>1799</v>
      </c>
      <c r="D2257">
        <v>1799</v>
      </c>
      <c r="E2257">
        <v>1799</v>
      </c>
      <c r="F2257">
        <v>1799</v>
      </c>
      <c r="G2257">
        <v>1799</v>
      </c>
      <c r="H2257">
        <v>1799</v>
      </c>
      <c r="I2257">
        <v>1799</v>
      </c>
      <c r="J2257">
        <v>1799</v>
      </c>
      <c r="K2257">
        <f>AVERAGE(Tabla33[[#This Row],[gr12_0]:[gr12_9]])</f>
        <v>1799</v>
      </c>
      <c r="M2257">
        <v>1908</v>
      </c>
      <c r="N2257">
        <v>1908</v>
      </c>
      <c r="O2257">
        <v>1908</v>
      </c>
      <c r="P2257" s="4">
        <v>1997</v>
      </c>
      <c r="Q2257">
        <v>1908</v>
      </c>
      <c r="R2257">
        <v>1908</v>
      </c>
      <c r="S2257">
        <v>1908</v>
      </c>
      <c r="T2257">
        <v>1908</v>
      </c>
      <c r="U2257">
        <v>1908</v>
      </c>
      <c r="V2257">
        <v>1976</v>
      </c>
      <c r="W2257">
        <f>AVERAGE(Tabla31[[#This Row],[gr15_0]:[gr15_9]])</f>
        <v>1923.7</v>
      </c>
      <c r="Y2257">
        <v>2116</v>
      </c>
      <c r="Z2257">
        <v>2103</v>
      </c>
      <c r="AA2257">
        <v>2085</v>
      </c>
      <c r="AB2257">
        <v>2085</v>
      </c>
      <c r="AC2257">
        <v>2090</v>
      </c>
      <c r="AD2257">
        <v>2090</v>
      </c>
      <c r="AE2257">
        <v>2146</v>
      </c>
      <c r="AF2257">
        <v>2142</v>
      </c>
      <c r="AG2257">
        <v>2131</v>
      </c>
      <c r="AH2257">
        <v>2085</v>
      </c>
      <c r="AI2257" s="5">
        <f>AVERAGE(Tabla30[[#This Row],[gr17_0]:[gr17_9]])</f>
        <v>2107.3000000000002</v>
      </c>
      <c r="AK2257">
        <v>2962</v>
      </c>
      <c r="AL2257">
        <v>2803</v>
      </c>
      <c r="AM2257">
        <v>2962</v>
      </c>
      <c r="AN2257">
        <v>2930</v>
      </c>
      <c r="AO2257">
        <v>2853</v>
      </c>
      <c r="AP2257">
        <v>2707</v>
      </c>
      <c r="AQ2257">
        <v>2758</v>
      </c>
      <c r="AR2257">
        <v>2816</v>
      </c>
      <c r="AS2257">
        <v>2707</v>
      </c>
      <c r="AT2257">
        <v>2758</v>
      </c>
      <c r="AU2257">
        <f>AVERAGE(Tabla34[[#This Row],[gr21_0]:[gr21_9]])</f>
        <v>2825.6</v>
      </c>
    </row>
    <row r="2258" spans="1:47">
      <c r="A2258">
        <v>1799</v>
      </c>
      <c r="B2258">
        <v>1799</v>
      </c>
      <c r="C2258">
        <v>1799</v>
      </c>
      <c r="D2258">
        <v>1799</v>
      </c>
      <c r="E2258">
        <v>1799</v>
      </c>
      <c r="F2258">
        <v>1799</v>
      </c>
      <c r="G2258">
        <v>1799</v>
      </c>
      <c r="H2258">
        <v>1799</v>
      </c>
      <c r="I2258">
        <v>1799</v>
      </c>
      <c r="J2258">
        <v>1799</v>
      </c>
      <c r="K2258">
        <f>AVERAGE(Tabla33[[#This Row],[gr12_0]:[gr12_9]])</f>
        <v>1799</v>
      </c>
      <c r="M2258">
        <v>1908</v>
      </c>
      <c r="N2258">
        <v>1908</v>
      </c>
      <c r="O2258">
        <v>1908</v>
      </c>
      <c r="P2258" s="4">
        <v>1997</v>
      </c>
      <c r="Q2258">
        <v>1908</v>
      </c>
      <c r="R2258">
        <v>1908</v>
      </c>
      <c r="S2258">
        <v>1908</v>
      </c>
      <c r="T2258">
        <v>1908</v>
      </c>
      <c r="U2258">
        <v>1908</v>
      </c>
      <c r="V2258">
        <v>1976</v>
      </c>
      <c r="W2258">
        <f>AVERAGE(Tabla31[[#This Row],[gr15_0]:[gr15_9]])</f>
        <v>1923.7</v>
      </c>
      <c r="Y2258">
        <v>2116</v>
      </c>
      <c r="Z2258">
        <v>2103</v>
      </c>
      <c r="AA2258">
        <v>2085</v>
      </c>
      <c r="AB2258">
        <v>2085</v>
      </c>
      <c r="AC2258">
        <v>2090</v>
      </c>
      <c r="AD2258">
        <v>2090</v>
      </c>
      <c r="AE2258">
        <v>2146</v>
      </c>
      <c r="AF2258">
        <v>2142</v>
      </c>
      <c r="AG2258">
        <v>2131</v>
      </c>
      <c r="AH2258">
        <v>2085</v>
      </c>
      <c r="AI2258" s="5">
        <f>AVERAGE(Tabla30[[#This Row],[gr17_0]:[gr17_9]])</f>
        <v>2107.3000000000002</v>
      </c>
      <c r="AK2258">
        <v>2962</v>
      </c>
      <c r="AL2258">
        <v>2803</v>
      </c>
      <c r="AM2258">
        <v>2962</v>
      </c>
      <c r="AN2258">
        <v>2930</v>
      </c>
      <c r="AO2258">
        <v>2853</v>
      </c>
      <c r="AP2258">
        <v>2707</v>
      </c>
      <c r="AQ2258">
        <v>2758</v>
      </c>
      <c r="AR2258">
        <v>2816</v>
      </c>
      <c r="AS2258">
        <v>2707</v>
      </c>
      <c r="AT2258">
        <v>2758</v>
      </c>
      <c r="AU2258">
        <f>AVERAGE(Tabla34[[#This Row],[gr21_0]:[gr21_9]])</f>
        <v>2825.6</v>
      </c>
    </row>
    <row r="2259" spans="1:47">
      <c r="A2259">
        <v>1799</v>
      </c>
      <c r="B2259">
        <v>1799</v>
      </c>
      <c r="C2259">
        <v>1799</v>
      </c>
      <c r="D2259">
        <v>1799</v>
      </c>
      <c r="E2259">
        <v>1799</v>
      </c>
      <c r="F2259">
        <v>1799</v>
      </c>
      <c r="G2259">
        <v>1799</v>
      </c>
      <c r="H2259">
        <v>1799</v>
      </c>
      <c r="I2259">
        <v>1799</v>
      </c>
      <c r="J2259">
        <v>1799</v>
      </c>
      <c r="K2259">
        <f>AVERAGE(Tabla33[[#This Row],[gr12_0]:[gr12_9]])</f>
        <v>1799</v>
      </c>
      <c r="M2259">
        <v>1908</v>
      </c>
      <c r="N2259">
        <v>1908</v>
      </c>
      <c r="O2259">
        <v>1908</v>
      </c>
      <c r="P2259" s="4">
        <v>1997</v>
      </c>
      <c r="Q2259">
        <v>1908</v>
      </c>
      <c r="R2259">
        <v>1908</v>
      </c>
      <c r="S2259">
        <v>1908</v>
      </c>
      <c r="T2259">
        <v>1908</v>
      </c>
      <c r="U2259">
        <v>1908</v>
      </c>
      <c r="V2259">
        <v>1976</v>
      </c>
      <c r="W2259">
        <f>AVERAGE(Tabla31[[#This Row],[gr15_0]:[gr15_9]])</f>
        <v>1923.7</v>
      </c>
      <c r="Y2259">
        <v>2116</v>
      </c>
      <c r="Z2259">
        <v>2103</v>
      </c>
      <c r="AA2259">
        <v>2085</v>
      </c>
      <c r="AB2259">
        <v>2085</v>
      </c>
      <c r="AC2259">
        <v>2090</v>
      </c>
      <c r="AD2259">
        <v>2090</v>
      </c>
      <c r="AE2259">
        <v>2146</v>
      </c>
      <c r="AF2259">
        <v>2142</v>
      </c>
      <c r="AG2259">
        <v>2131</v>
      </c>
      <c r="AH2259">
        <v>2085</v>
      </c>
      <c r="AI2259" s="5">
        <f>AVERAGE(Tabla30[[#This Row],[gr17_0]:[gr17_9]])</f>
        <v>2107.3000000000002</v>
      </c>
      <c r="AK2259">
        <v>2962</v>
      </c>
      <c r="AL2259">
        <v>2803</v>
      </c>
      <c r="AM2259">
        <v>2962</v>
      </c>
      <c r="AN2259">
        <v>2930</v>
      </c>
      <c r="AO2259">
        <v>2853</v>
      </c>
      <c r="AP2259">
        <v>2707</v>
      </c>
      <c r="AQ2259">
        <v>2758</v>
      </c>
      <c r="AR2259">
        <v>2816</v>
      </c>
      <c r="AS2259">
        <v>2707</v>
      </c>
      <c r="AT2259">
        <v>2758</v>
      </c>
      <c r="AU2259">
        <f>AVERAGE(Tabla34[[#This Row],[gr21_0]:[gr21_9]])</f>
        <v>2825.6</v>
      </c>
    </row>
    <row r="2260" spans="1:47">
      <c r="A2260">
        <v>1799</v>
      </c>
      <c r="B2260">
        <v>1799</v>
      </c>
      <c r="C2260">
        <v>1799</v>
      </c>
      <c r="D2260">
        <v>1799</v>
      </c>
      <c r="E2260">
        <v>1799</v>
      </c>
      <c r="F2260">
        <v>1799</v>
      </c>
      <c r="G2260">
        <v>1799</v>
      </c>
      <c r="H2260">
        <v>1799</v>
      </c>
      <c r="I2260">
        <v>1799</v>
      </c>
      <c r="J2260">
        <v>1799</v>
      </c>
      <c r="K2260">
        <f>AVERAGE(Tabla33[[#This Row],[gr12_0]:[gr12_9]])</f>
        <v>1799</v>
      </c>
      <c r="M2260">
        <v>1908</v>
      </c>
      <c r="N2260">
        <v>1908</v>
      </c>
      <c r="O2260">
        <v>1908</v>
      </c>
      <c r="P2260" s="4">
        <v>1997</v>
      </c>
      <c r="Q2260">
        <v>1908</v>
      </c>
      <c r="R2260">
        <v>1908</v>
      </c>
      <c r="S2260">
        <v>1908</v>
      </c>
      <c r="T2260">
        <v>1908</v>
      </c>
      <c r="U2260">
        <v>1908</v>
      </c>
      <c r="V2260">
        <v>1976</v>
      </c>
      <c r="W2260">
        <f>AVERAGE(Tabla31[[#This Row],[gr15_0]:[gr15_9]])</f>
        <v>1923.7</v>
      </c>
      <c r="Y2260">
        <v>2116</v>
      </c>
      <c r="Z2260">
        <v>2103</v>
      </c>
      <c r="AA2260">
        <v>2085</v>
      </c>
      <c r="AB2260">
        <v>2085</v>
      </c>
      <c r="AC2260">
        <v>2090</v>
      </c>
      <c r="AD2260">
        <v>2090</v>
      </c>
      <c r="AE2260">
        <v>2146</v>
      </c>
      <c r="AF2260">
        <v>2142</v>
      </c>
      <c r="AG2260">
        <v>2131</v>
      </c>
      <c r="AH2260">
        <v>2085</v>
      </c>
      <c r="AI2260" s="5">
        <f>AVERAGE(Tabla30[[#This Row],[gr17_0]:[gr17_9]])</f>
        <v>2107.3000000000002</v>
      </c>
      <c r="AK2260">
        <v>2962</v>
      </c>
      <c r="AL2260">
        <v>2803</v>
      </c>
      <c r="AM2260">
        <v>2962</v>
      </c>
      <c r="AN2260">
        <v>2930</v>
      </c>
      <c r="AO2260">
        <v>2853</v>
      </c>
      <c r="AP2260">
        <v>2707</v>
      </c>
      <c r="AQ2260">
        <v>2758</v>
      </c>
      <c r="AR2260">
        <v>2816</v>
      </c>
      <c r="AS2260">
        <v>2707</v>
      </c>
      <c r="AT2260">
        <v>2758</v>
      </c>
      <c r="AU2260">
        <f>AVERAGE(Tabla34[[#This Row],[gr21_0]:[gr21_9]])</f>
        <v>2825.6</v>
      </c>
    </row>
    <row r="2261" spans="1:47">
      <c r="A2261">
        <v>1799</v>
      </c>
      <c r="B2261">
        <v>1799</v>
      </c>
      <c r="C2261">
        <v>1799</v>
      </c>
      <c r="D2261">
        <v>1799</v>
      </c>
      <c r="E2261">
        <v>1799</v>
      </c>
      <c r="F2261">
        <v>1799</v>
      </c>
      <c r="G2261">
        <v>1799</v>
      </c>
      <c r="H2261">
        <v>1799</v>
      </c>
      <c r="I2261">
        <v>1799</v>
      </c>
      <c r="J2261">
        <v>1799</v>
      </c>
      <c r="K2261">
        <f>AVERAGE(Tabla33[[#This Row],[gr12_0]:[gr12_9]])</f>
        <v>1799</v>
      </c>
      <c r="M2261">
        <v>1908</v>
      </c>
      <c r="N2261">
        <v>1908</v>
      </c>
      <c r="O2261">
        <v>1908</v>
      </c>
      <c r="P2261" s="4">
        <v>1997</v>
      </c>
      <c r="Q2261">
        <v>1908</v>
      </c>
      <c r="R2261">
        <v>1908</v>
      </c>
      <c r="S2261">
        <v>1908</v>
      </c>
      <c r="T2261">
        <v>1908</v>
      </c>
      <c r="U2261">
        <v>1908</v>
      </c>
      <c r="V2261">
        <v>1976</v>
      </c>
      <c r="W2261">
        <f>AVERAGE(Tabla31[[#This Row],[gr15_0]:[gr15_9]])</f>
        <v>1923.7</v>
      </c>
      <c r="Y2261">
        <v>2116</v>
      </c>
      <c r="Z2261">
        <v>2103</v>
      </c>
      <c r="AA2261">
        <v>2085</v>
      </c>
      <c r="AB2261">
        <v>2085</v>
      </c>
      <c r="AC2261">
        <v>2090</v>
      </c>
      <c r="AD2261">
        <v>2090</v>
      </c>
      <c r="AE2261">
        <v>2146</v>
      </c>
      <c r="AF2261">
        <v>2142</v>
      </c>
      <c r="AG2261">
        <v>2131</v>
      </c>
      <c r="AH2261">
        <v>2085</v>
      </c>
      <c r="AI2261" s="5">
        <f>AVERAGE(Tabla30[[#This Row],[gr17_0]:[gr17_9]])</f>
        <v>2107.3000000000002</v>
      </c>
      <c r="AK2261">
        <v>2962</v>
      </c>
      <c r="AL2261">
        <v>2803</v>
      </c>
      <c r="AM2261">
        <v>2962</v>
      </c>
      <c r="AN2261">
        <v>2930</v>
      </c>
      <c r="AO2261">
        <v>2853</v>
      </c>
      <c r="AP2261">
        <v>2707</v>
      </c>
      <c r="AQ2261">
        <v>2758</v>
      </c>
      <c r="AR2261">
        <v>2816</v>
      </c>
      <c r="AS2261">
        <v>2707</v>
      </c>
      <c r="AT2261">
        <v>2758</v>
      </c>
      <c r="AU2261">
        <f>AVERAGE(Tabla34[[#This Row],[gr21_0]:[gr21_9]])</f>
        <v>2825.6</v>
      </c>
    </row>
    <row r="2262" spans="1:47">
      <c r="A2262">
        <v>1799</v>
      </c>
      <c r="B2262">
        <v>1799</v>
      </c>
      <c r="C2262">
        <v>1799</v>
      </c>
      <c r="D2262">
        <v>1799</v>
      </c>
      <c r="E2262">
        <v>1799</v>
      </c>
      <c r="F2262">
        <v>1799</v>
      </c>
      <c r="G2262">
        <v>1799</v>
      </c>
      <c r="H2262">
        <v>1799</v>
      </c>
      <c r="I2262">
        <v>1799</v>
      </c>
      <c r="J2262">
        <v>1799</v>
      </c>
      <c r="K2262">
        <f>AVERAGE(Tabla33[[#This Row],[gr12_0]:[gr12_9]])</f>
        <v>1799</v>
      </c>
      <c r="M2262">
        <v>1908</v>
      </c>
      <c r="N2262">
        <v>1908</v>
      </c>
      <c r="O2262">
        <v>1908</v>
      </c>
      <c r="P2262" s="4">
        <v>1997</v>
      </c>
      <c r="Q2262">
        <v>1908</v>
      </c>
      <c r="R2262">
        <v>1908</v>
      </c>
      <c r="S2262">
        <v>1908</v>
      </c>
      <c r="T2262">
        <v>1908</v>
      </c>
      <c r="U2262">
        <v>1908</v>
      </c>
      <c r="V2262">
        <v>1976</v>
      </c>
      <c r="W2262">
        <f>AVERAGE(Tabla31[[#This Row],[gr15_0]:[gr15_9]])</f>
        <v>1923.7</v>
      </c>
      <c r="Y2262">
        <v>2116</v>
      </c>
      <c r="Z2262">
        <v>2103</v>
      </c>
      <c r="AA2262">
        <v>2085</v>
      </c>
      <c r="AB2262">
        <v>2085</v>
      </c>
      <c r="AC2262">
        <v>2090</v>
      </c>
      <c r="AD2262">
        <v>2090</v>
      </c>
      <c r="AE2262">
        <v>2146</v>
      </c>
      <c r="AF2262">
        <v>2142</v>
      </c>
      <c r="AG2262">
        <v>2131</v>
      </c>
      <c r="AH2262">
        <v>2085</v>
      </c>
      <c r="AI2262" s="5">
        <f>AVERAGE(Tabla30[[#This Row],[gr17_0]:[gr17_9]])</f>
        <v>2107.3000000000002</v>
      </c>
      <c r="AK2262">
        <v>2962</v>
      </c>
      <c r="AL2262">
        <v>2803</v>
      </c>
      <c r="AM2262">
        <v>2962</v>
      </c>
      <c r="AN2262">
        <v>2930</v>
      </c>
      <c r="AO2262">
        <v>2853</v>
      </c>
      <c r="AP2262">
        <v>2707</v>
      </c>
      <c r="AQ2262">
        <v>2758</v>
      </c>
      <c r="AR2262">
        <v>2816</v>
      </c>
      <c r="AS2262">
        <v>2707</v>
      </c>
      <c r="AT2262">
        <v>2758</v>
      </c>
      <c r="AU2262">
        <f>AVERAGE(Tabla34[[#This Row],[gr21_0]:[gr21_9]])</f>
        <v>2825.6</v>
      </c>
    </row>
    <row r="2263" spans="1:47">
      <c r="A2263">
        <v>1799</v>
      </c>
      <c r="B2263">
        <v>1799</v>
      </c>
      <c r="C2263">
        <v>1799</v>
      </c>
      <c r="D2263">
        <v>1799</v>
      </c>
      <c r="E2263">
        <v>1799</v>
      </c>
      <c r="F2263">
        <v>1799</v>
      </c>
      <c r="G2263">
        <v>1799</v>
      </c>
      <c r="H2263">
        <v>1799</v>
      </c>
      <c r="I2263">
        <v>1799</v>
      </c>
      <c r="J2263">
        <v>1799</v>
      </c>
      <c r="K2263">
        <f>AVERAGE(Tabla33[[#This Row],[gr12_0]:[gr12_9]])</f>
        <v>1799</v>
      </c>
      <c r="M2263">
        <v>1908</v>
      </c>
      <c r="N2263">
        <v>1908</v>
      </c>
      <c r="O2263">
        <v>1908</v>
      </c>
      <c r="P2263" s="4">
        <v>1997</v>
      </c>
      <c r="Q2263">
        <v>1908</v>
      </c>
      <c r="R2263">
        <v>1908</v>
      </c>
      <c r="S2263">
        <v>1908</v>
      </c>
      <c r="T2263">
        <v>1908</v>
      </c>
      <c r="U2263">
        <v>1908</v>
      </c>
      <c r="V2263">
        <v>1976</v>
      </c>
      <c r="W2263">
        <f>AVERAGE(Tabla31[[#This Row],[gr15_0]:[gr15_9]])</f>
        <v>1923.7</v>
      </c>
      <c r="Y2263">
        <v>2116</v>
      </c>
      <c r="Z2263">
        <v>2103</v>
      </c>
      <c r="AA2263">
        <v>2085</v>
      </c>
      <c r="AB2263">
        <v>2085</v>
      </c>
      <c r="AC2263">
        <v>2090</v>
      </c>
      <c r="AD2263">
        <v>2090</v>
      </c>
      <c r="AE2263">
        <v>2146</v>
      </c>
      <c r="AF2263">
        <v>2142</v>
      </c>
      <c r="AG2263">
        <v>2131</v>
      </c>
      <c r="AH2263">
        <v>2085</v>
      </c>
      <c r="AI2263" s="5">
        <f>AVERAGE(Tabla30[[#This Row],[gr17_0]:[gr17_9]])</f>
        <v>2107.3000000000002</v>
      </c>
      <c r="AK2263">
        <v>2962</v>
      </c>
      <c r="AL2263">
        <v>2803</v>
      </c>
      <c r="AM2263">
        <v>2962</v>
      </c>
      <c r="AN2263">
        <v>2930</v>
      </c>
      <c r="AO2263">
        <v>2853</v>
      </c>
      <c r="AP2263">
        <v>2707</v>
      </c>
      <c r="AQ2263">
        <v>2758</v>
      </c>
      <c r="AR2263">
        <v>2816</v>
      </c>
      <c r="AS2263">
        <v>2707</v>
      </c>
      <c r="AT2263">
        <v>2758</v>
      </c>
      <c r="AU2263">
        <f>AVERAGE(Tabla34[[#This Row],[gr21_0]:[gr21_9]])</f>
        <v>2825.6</v>
      </c>
    </row>
    <row r="2264" spans="1:47">
      <c r="A2264">
        <v>1799</v>
      </c>
      <c r="B2264">
        <v>1799</v>
      </c>
      <c r="C2264">
        <v>1799</v>
      </c>
      <c r="D2264">
        <v>1799</v>
      </c>
      <c r="E2264">
        <v>1799</v>
      </c>
      <c r="F2264">
        <v>1799</v>
      </c>
      <c r="G2264">
        <v>1799</v>
      </c>
      <c r="H2264">
        <v>1799</v>
      </c>
      <c r="I2264">
        <v>1799</v>
      </c>
      <c r="J2264">
        <v>1799</v>
      </c>
      <c r="K2264">
        <f>AVERAGE(Tabla33[[#This Row],[gr12_0]:[gr12_9]])</f>
        <v>1799</v>
      </c>
      <c r="M2264">
        <v>1908</v>
      </c>
      <c r="N2264">
        <v>1908</v>
      </c>
      <c r="O2264">
        <v>1908</v>
      </c>
      <c r="P2264" s="4">
        <v>1997</v>
      </c>
      <c r="Q2264">
        <v>1908</v>
      </c>
      <c r="R2264">
        <v>1908</v>
      </c>
      <c r="S2264">
        <v>1908</v>
      </c>
      <c r="T2264">
        <v>1908</v>
      </c>
      <c r="U2264">
        <v>1908</v>
      </c>
      <c r="V2264">
        <v>1976</v>
      </c>
      <c r="W2264">
        <f>AVERAGE(Tabla31[[#This Row],[gr15_0]:[gr15_9]])</f>
        <v>1923.7</v>
      </c>
      <c r="Y2264">
        <v>2116</v>
      </c>
      <c r="Z2264">
        <v>2103</v>
      </c>
      <c r="AA2264">
        <v>2085</v>
      </c>
      <c r="AB2264">
        <v>2085</v>
      </c>
      <c r="AC2264">
        <v>2090</v>
      </c>
      <c r="AD2264">
        <v>2090</v>
      </c>
      <c r="AE2264">
        <v>2146</v>
      </c>
      <c r="AF2264">
        <v>2142</v>
      </c>
      <c r="AG2264">
        <v>2131</v>
      </c>
      <c r="AH2264">
        <v>2085</v>
      </c>
      <c r="AI2264" s="5">
        <f>AVERAGE(Tabla30[[#This Row],[gr17_0]:[gr17_9]])</f>
        <v>2107.3000000000002</v>
      </c>
      <c r="AK2264">
        <v>2962</v>
      </c>
      <c r="AL2264">
        <v>2803</v>
      </c>
      <c r="AM2264">
        <v>2962</v>
      </c>
      <c r="AN2264">
        <v>2930</v>
      </c>
      <c r="AO2264">
        <v>2853</v>
      </c>
      <c r="AP2264">
        <v>2707</v>
      </c>
      <c r="AQ2264">
        <v>2758</v>
      </c>
      <c r="AR2264">
        <v>2816</v>
      </c>
      <c r="AS2264">
        <v>2707</v>
      </c>
      <c r="AT2264">
        <v>2758</v>
      </c>
      <c r="AU2264">
        <f>AVERAGE(Tabla34[[#This Row],[gr21_0]:[gr21_9]])</f>
        <v>2825.6</v>
      </c>
    </row>
    <row r="2265" spans="1:47">
      <c r="A2265">
        <v>1799</v>
      </c>
      <c r="B2265">
        <v>1799</v>
      </c>
      <c r="C2265">
        <v>1799</v>
      </c>
      <c r="D2265">
        <v>1799</v>
      </c>
      <c r="E2265">
        <v>1799</v>
      </c>
      <c r="F2265">
        <v>1799</v>
      </c>
      <c r="G2265">
        <v>1799</v>
      </c>
      <c r="H2265">
        <v>1799</v>
      </c>
      <c r="I2265">
        <v>1799</v>
      </c>
      <c r="J2265">
        <v>1799</v>
      </c>
      <c r="K2265">
        <f>AVERAGE(Tabla33[[#This Row],[gr12_0]:[gr12_9]])</f>
        <v>1799</v>
      </c>
      <c r="M2265">
        <v>1908</v>
      </c>
      <c r="N2265">
        <v>1908</v>
      </c>
      <c r="O2265">
        <v>1908</v>
      </c>
      <c r="P2265" s="4">
        <v>1997</v>
      </c>
      <c r="Q2265">
        <v>1908</v>
      </c>
      <c r="R2265">
        <v>1908</v>
      </c>
      <c r="S2265">
        <v>1908</v>
      </c>
      <c r="T2265">
        <v>1908</v>
      </c>
      <c r="U2265">
        <v>1908</v>
      </c>
      <c r="V2265">
        <v>1976</v>
      </c>
      <c r="W2265">
        <f>AVERAGE(Tabla31[[#This Row],[gr15_0]:[gr15_9]])</f>
        <v>1923.7</v>
      </c>
      <c r="Y2265">
        <v>2116</v>
      </c>
      <c r="Z2265">
        <v>2103</v>
      </c>
      <c r="AA2265">
        <v>2085</v>
      </c>
      <c r="AB2265">
        <v>2085</v>
      </c>
      <c r="AC2265">
        <v>2090</v>
      </c>
      <c r="AD2265">
        <v>2090</v>
      </c>
      <c r="AE2265">
        <v>2146</v>
      </c>
      <c r="AF2265">
        <v>2142</v>
      </c>
      <c r="AG2265">
        <v>2131</v>
      </c>
      <c r="AH2265">
        <v>2085</v>
      </c>
      <c r="AI2265" s="5">
        <f>AVERAGE(Tabla30[[#This Row],[gr17_0]:[gr17_9]])</f>
        <v>2107.3000000000002</v>
      </c>
      <c r="AK2265">
        <v>2962</v>
      </c>
      <c r="AL2265">
        <v>2803</v>
      </c>
      <c r="AM2265">
        <v>2962</v>
      </c>
      <c r="AN2265">
        <v>2930</v>
      </c>
      <c r="AO2265">
        <v>2853</v>
      </c>
      <c r="AP2265">
        <v>2707</v>
      </c>
      <c r="AQ2265">
        <v>2758</v>
      </c>
      <c r="AR2265">
        <v>2816</v>
      </c>
      <c r="AS2265">
        <v>2707</v>
      </c>
      <c r="AT2265">
        <v>2758</v>
      </c>
      <c r="AU2265">
        <f>AVERAGE(Tabla34[[#This Row],[gr21_0]:[gr21_9]])</f>
        <v>2825.6</v>
      </c>
    </row>
    <row r="2266" spans="1:47">
      <c r="A2266">
        <v>1799</v>
      </c>
      <c r="B2266">
        <v>1799</v>
      </c>
      <c r="C2266">
        <v>1799</v>
      </c>
      <c r="D2266">
        <v>1799</v>
      </c>
      <c r="E2266">
        <v>1799</v>
      </c>
      <c r="F2266">
        <v>1799</v>
      </c>
      <c r="G2266">
        <v>1799</v>
      </c>
      <c r="H2266">
        <v>1799</v>
      </c>
      <c r="I2266">
        <v>1799</v>
      </c>
      <c r="J2266">
        <v>1799</v>
      </c>
      <c r="K2266">
        <f>AVERAGE(Tabla33[[#This Row],[gr12_0]:[gr12_9]])</f>
        <v>1799</v>
      </c>
      <c r="M2266">
        <v>1908</v>
      </c>
      <c r="N2266">
        <v>1908</v>
      </c>
      <c r="O2266">
        <v>1908</v>
      </c>
      <c r="P2266" s="4">
        <v>1997</v>
      </c>
      <c r="Q2266">
        <v>1908</v>
      </c>
      <c r="R2266">
        <v>1908</v>
      </c>
      <c r="S2266">
        <v>1908</v>
      </c>
      <c r="T2266">
        <v>1908</v>
      </c>
      <c r="U2266">
        <v>1908</v>
      </c>
      <c r="V2266">
        <v>1976</v>
      </c>
      <c r="W2266">
        <f>AVERAGE(Tabla31[[#This Row],[gr15_0]:[gr15_9]])</f>
        <v>1923.7</v>
      </c>
      <c r="Y2266">
        <v>2116</v>
      </c>
      <c r="Z2266">
        <v>2103</v>
      </c>
      <c r="AA2266">
        <v>2085</v>
      </c>
      <c r="AB2266">
        <v>2085</v>
      </c>
      <c r="AC2266">
        <v>2090</v>
      </c>
      <c r="AD2266">
        <v>2090</v>
      </c>
      <c r="AE2266">
        <v>2146</v>
      </c>
      <c r="AF2266">
        <v>2142</v>
      </c>
      <c r="AG2266">
        <v>2131</v>
      </c>
      <c r="AH2266">
        <v>2085</v>
      </c>
      <c r="AI2266" s="5">
        <f>AVERAGE(Tabla30[[#This Row],[gr17_0]:[gr17_9]])</f>
        <v>2107.3000000000002</v>
      </c>
      <c r="AK2266">
        <v>2962</v>
      </c>
      <c r="AL2266">
        <v>2803</v>
      </c>
      <c r="AM2266">
        <v>2962</v>
      </c>
      <c r="AN2266">
        <v>2930</v>
      </c>
      <c r="AO2266">
        <v>2853</v>
      </c>
      <c r="AP2266">
        <v>2707</v>
      </c>
      <c r="AQ2266">
        <v>2758</v>
      </c>
      <c r="AR2266">
        <v>2816</v>
      </c>
      <c r="AS2266">
        <v>2707</v>
      </c>
      <c r="AT2266">
        <v>2758</v>
      </c>
      <c r="AU2266">
        <f>AVERAGE(Tabla34[[#This Row],[gr21_0]:[gr21_9]])</f>
        <v>2825.6</v>
      </c>
    </row>
    <row r="2267" spans="1:47">
      <c r="A2267">
        <v>1799</v>
      </c>
      <c r="B2267">
        <v>1799</v>
      </c>
      <c r="C2267">
        <v>1799</v>
      </c>
      <c r="D2267">
        <v>1799</v>
      </c>
      <c r="E2267">
        <v>1799</v>
      </c>
      <c r="F2267">
        <v>1799</v>
      </c>
      <c r="G2267">
        <v>1799</v>
      </c>
      <c r="H2267">
        <v>1799</v>
      </c>
      <c r="I2267">
        <v>1799</v>
      </c>
      <c r="J2267">
        <v>1799</v>
      </c>
      <c r="K2267">
        <f>AVERAGE(Tabla33[[#This Row],[gr12_0]:[gr12_9]])</f>
        <v>1799</v>
      </c>
      <c r="M2267">
        <v>1908</v>
      </c>
      <c r="N2267">
        <v>1908</v>
      </c>
      <c r="O2267">
        <v>1908</v>
      </c>
      <c r="P2267" s="4">
        <v>1997</v>
      </c>
      <c r="Q2267">
        <v>1908</v>
      </c>
      <c r="R2267">
        <v>1908</v>
      </c>
      <c r="S2267">
        <v>1908</v>
      </c>
      <c r="T2267">
        <v>1908</v>
      </c>
      <c r="U2267">
        <v>1908</v>
      </c>
      <c r="V2267">
        <v>1976</v>
      </c>
      <c r="W2267">
        <f>AVERAGE(Tabla31[[#This Row],[gr15_0]:[gr15_9]])</f>
        <v>1923.7</v>
      </c>
      <c r="Y2267">
        <v>2116</v>
      </c>
      <c r="Z2267">
        <v>2103</v>
      </c>
      <c r="AA2267">
        <v>2085</v>
      </c>
      <c r="AB2267">
        <v>2085</v>
      </c>
      <c r="AC2267">
        <v>2090</v>
      </c>
      <c r="AD2267">
        <v>2090</v>
      </c>
      <c r="AE2267">
        <v>2146</v>
      </c>
      <c r="AF2267">
        <v>2142</v>
      </c>
      <c r="AG2267">
        <v>2131</v>
      </c>
      <c r="AH2267">
        <v>2085</v>
      </c>
      <c r="AI2267" s="5">
        <f>AVERAGE(Tabla30[[#This Row],[gr17_0]:[gr17_9]])</f>
        <v>2107.3000000000002</v>
      </c>
      <c r="AK2267">
        <v>2962</v>
      </c>
      <c r="AL2267">
        <v>2803</v>
      </c>
      <c r="AM2267">
        <v>2962</v>
      </c>
      <c r="AN2267">
        <v>2930</v>
      </c>
      <c r="AO2267">
        <v>2853</v>
      </c>
      <c r="AP2267">
        <v>2707</v>
      </c>
      <c r="AQ2267">
        <v>2758</v>
      </c>
      <c r="AR2267">
        <v>2816</v>
      </c>
      <c r="AS2267">
        <v>2707</v>
      </c>
      <c r="AT2267">
        <v>2758</v>
      </c>
      <c r="AU2267">
        <f>AVERAGE(Tabla34[[#This Row],[gr21_0]:[gr21_9]])</f>
        <v>2825.6</v>
      </c>
    </row>
    <row r="2268" spans="1:47">
      <c r="A2268">
        <v>1799</v>
      </c>
      <c r="B2268">
        <v>1799</v>
      </c>
      <c r="C2268">
        <v>1799</v>
      </c>
      <c r="D2268">
        <v>1799</v>
      </c>
      <c r="E2268">
        <v>1799</v>
      </c>
      <c r="F2268">
        <v>1799</v>
      </c>
      <c r="G2268">
        <v>1799</v>
      </c>
      <c r="H2268">
        <v>1799</v>
      </c>
      <c r="I2268">
        <v>1799</v>
      </c>
      <c r="J2268">
        <v>1799</v>
      </c>
      <c r="K2268">
        <f>AVERAGE(Tabla33[[#This Row],[gr12_0]:[gr12_9]])</f>
        <v>1799</v>
      </c>
      <c r="M2268">
        <v>1908</v>
      </c>
      <c r="N2268">
        <v>1908</v>
      </c>
      <c r="O2268">
        <v>1908</v>
      </c>
      <c r="P2268" s="4">
        <v>1997</v>
      </c>
      <c r="Q2268">
        <v>1908</v>
      </c>
      <c r="R2268">
        <v>1908</v>
      </c>
      <c r="S2268">
        <v>1908</v>
      </c>
      <c r="T2268">
        <v>1908</v>
      </c>
      <c r="U2268">
        <v>1908</v>
      </c>
      <c r="V2268">
        <v>1976</v>
      </c>
      <c r="W2268">
        <f>AVERAGE(Tabla31[[#This Row],[gr15_0]:[gr15_9]])</f>
        <v>1923.7</v>
      </c>
      <c r="Y2268">
        <v>2116</v>
      </c>
      <c r="Z2268">
        <v>2103</v>
      </c>
      <c r="AA2268">
        <v>2085</v>
      </c>
      <c r="AB2268">
        <v>2085</v>
      </c>
      <c r="AC2268">
        <v>2090</v>
      </c>
      <c r="AD2268">
        <v>2090</v>
      </c>
      <c r="AE2268">
        <v>2146</v>
      </c>
      <c r="AF2268">
        <v>2142</v>
      </c>
      <c r="AG2268">
        <v>2131</v>
      </c>
      <c r="AH2268">
        <v>2085</v>
      </c>
      <c r="AI2268" s="5">
        <f>AVERAGE(Tabla30[[#This Row],[gr17_0]:[gr17_9]])</f>
        <v>2107.3000000000002</v>
      </c>
      <c r="AK2268">
        <v>2962</v>
      </c>
      <c r="AL2268">
        <v>2803</v>
      </c>
      <c r="AM2268">
        <v>2962</v>
      </c>
      <c r="AN2268">
        <v>2930</v>
      </c>
      <c r="AO2268">
        <v>2853</v>
      </c>
      <c r="AP2268">
        <v>2707</v>
      </c>
      <c r="AQ2268">
        <v>2758</v>
      </c>
      <c r="AR2268">
        <v>2816</v>
      </c>
      <c r="AS2268">
        <v>2707</v>
      </c>
      <c r="AT2268">
        <v>2758</v>
      </c>
      <c r="AU2268">
        <f>AVERAGE(Tabla34[[#This Row],[gr21_0]:[gr21_9]])</f>
        <v>2825.6</v>
      </c>
    </row>
    <row r="2269" spans="1:47">
      <c r="A2269">
        <v>1799</v>
      </c>
      <c r="B2269">
        <v>1799</v>
      </c>
      <c r="C2269">
        <v>1799</v>
      </c>
      <c r="D2269">
        <v>1799</v>
      </c>
      <c r="E2269">
        <v>1799</v>
      </c>
      <c r="F2269">
        <v>1799</v>
      </c>
      <c r="G2269">
        <v>1799</v>
      </c>
      <c r="H2269">
        <v>1799</v>
      </c>
      <c r="I2269">
        <v>1799</v>
      </c>
      <c r="J2269">
        <v>1799</v>
      </c>
      <c r="K2269">
        <f>AVERAGE(Tabla33[[#This Row],[gr12_0]:[gr12_9]])</f>
        <v>1799</v>
      </c>
      <c r="M2269">
        <v>1908</v>
      </c>
      <c r="N2269">
        <v>1908</v>
      </c>
      <c r="O2269">
        <v>1908</v>
      </c>
      <c r="P2269" s="4">
        <v>1997</v>
      </c>
      <c r="Q2269">
        <v>1908</v>
      </c>
      <c r="R2269">
        <v>1908</v>
      </c>
      <c r="S2269">
        <v>1908</v>
      </c>
      <c r="T2269">
        <v>1908</v>
      </c>
      <c r="U2269">
        <v>1908</v>
      </c>
      <c r="V2269">
        <v>1976</v>
      </c>
      <c r="W2269">
        <f>AVERAGE(Tabla31[[#This Row],[gr15_0]:[gr15_9]])</f>
        <v>1923.7</v>
      </c>
      <c r="Y2269">
        <v>2116</v>
      </c>
      <c r="Z2269">
        <v>2103</v>
      </c>
      <c r="AA2269">
        <v>2085</v>
      </c>
      <c r="AB2269">
        <v>2085</v>
      </c>
      <c r="AC2269">
        <v>2090</v>
      </c>
      <c r="AD2269">
        <v>2090</v>
      </c>
      <c r="AE2269">
        <v>2146</v>
      </c>
      <c r="AF2269">
        <v>2142</v>
      </c>
      <c r="AG2269">
        <v>2131</v>
      </c>
      <c r="AH2269">
        <v>2085</v>
      </c>
      <c r="AI2269" s="5">
        <f>AVERAGE(Tabla30[[#This Row],[gr17_0]:[gr17_9]])</f>
        <v>2107.3000000000002</v>
      </c>
      <c r="AK2269">
        <v>2962</v>
      </c>
      <c r="AL2269">
        <v>2803</v>
      </c>
      <c r="AM2269">
        <v>2962</v>
      </c>
      <c r="AN2269">
        <v>2930</v>
      </c>
      <c r="AO2269">
        <v>2853</v>
      </c>
      <c r="AP2269">
        <v>2707</v>
      </c>
      <c r="AQ2269">
        <v>2758</v>
      </c>
      <c r="AR2269">
        <v>2816</v>
      </c>
      <c r="AS2269">
        <v>2707</v>
      </c>
      <c r="AT2269">
        <v>2758</v>
      </c>
      <c r="AU2269">
        <f>AVERAGE(Tabla34[[#This Row],[gr21_0]:[gr21_9]])</f>
        <v>2825.6</v>
      </c>
    </row>
    <row r="2270" spans="1:47">
      <c r="A2270">
        <v>1799</v>
      </c>
      <c r="B2270">
        <v>1799</v>
      </c>
      <c r="C2270">
        <v>1799</v>
      </c>
      <c r="D2270">
        <v>1799</v>
      </c>
      <c r="E2270">
        <v>1799</v>
      </c>
      <c r="F2270">
        <v>1799</v>
      </c>
      <c r="G2270">
        <v>1799</v>
      </c>
      <c r="H2270">
        <v>1799</v>
      </c>
      <c r="I2270">
        <v>1799</v>
      </c>
      <c r="J2270">
        <v>1799</v>
      </c>
      <c r="K2270">
        <f>AVERAGE(Tabla33[[#This Row],[gr12_0]:[gr12_9]])</f>
        <v>1799</v>
      </c>
      <c r="M2270">
        <v>1908</v>
      </c>
      <c r="N2270">
        <v>1908</v>
      </c>
      <c r="O2270">
        <v>1908</v>
      </c>
      <c r="P2270" s="4">
        <v>1997</v>
      </c>
      <c r="Q2270">
        <v>1908</v>
      </c>
      <c r="R2270">
        <v>1908</v>
      </c>
      <c r="S2270">
        <v>1908</v>
      </c>
      <c r="T2270">
        <v>1908</v>
      </c>
      <c r="U2270">
        <v>1908</v>
      </c>
      <c r="V2270">
        <v>1976</v>
      </c>
      <c r="W2270">
        <f>AVERAGE(Tabla31[[#This Row],[gr15_0]:[gr15_9]])</f>
        <v>1923.7</v>
      </c>
      <c r="Y2270">
        <v>2116</v>
      </c>
      <c r="Z2270">
        <v>2103</v>
      </c>
      <c r="AA2270">
        <v>2085</v>
      </c>
      <c r="AB2270">
        <v>2085</v>
      </c>
      <c r="AC2270">
        <v>2090</v>
      </c>
      <c r="AD2270">
        <v>2090</v>
      </c>
      <c r="AE2270">
        <v>2146</v>
      </c>
      <c r="AF2270">
        <v>2142</v>
      </c>
      <c r="AG2270">
        <v>2131</v>
      </c>
      <c r="AH2270">
        <v>2085</v>
      </c>
      <c r="AI2270" s="5">
        <f>AVERAGE(Tabla30[[#This Row],[gr17_0]:[gr17_9]])</f>
        <v>2107.3000000000002</v>
      </c>
      <c r="AK2270">
        <v>2962</v>
      </c>
      <c r="AL2270">
        <v>2803</v>
      </c>
      <c r="AM2270">
        <v>2962</v>
      </c>
      <c r="AN2270">
        <v>2930</v>
      </c>
      <c r="AO2270">
        <v>2853</v>
      </c>
      <c r="AP2270">
        <v>2707</v>
      </c>
      <c r="AQ2270">
        <v>2758</v>
      </c>
      <c r="AR2270">
        <v>2816</v>
      </c>
      <c r="AS2270">
        <v>2707</v>
      </c>
      <c r="AT2270">
        <v>2758</v>
      </c>
      <c r="AU2270">
        <f>AVERAGE(Tabla34[[#This Row],[gr21_0]:[gr21_9]])</f>
        <v>2825.6</v>
      </c>
    </row>
    <row r="2271" spans="1:47">
      <c r="A2271">
        <v>1799</v>
      </c>
      <c r="B2271">
        <v>1799</v>
      </c>
      <c r="C2271">
        <v>1799</v>
      </c>
      <c r="D2271">
        <v>1799</v>
      </c>
      <c r="E2271">
        <v>1799</v>
      </c>
      <c r="F2271">
        <v>1799</v>
      </c>
      <c r="G2271">
        <v>1799</v>
      </c>
      <c r="H2271">
        <v>1799</v>
      </c>
      <c r="I2271">
        <v>1799</v>
      </c>
      <c r="J2271">
        <v>1799</v>
      </c>
      <c r="K2271">
        <f>AVERAGE(Tabla33[[#This Row],[gr12_0]:[gr12_9]])</f>
        <v>1799</v>
      </c>
      <c r="M2271">
        <v>1908</v>
      </c>
      <c r="N2271">
        <v>1908</v>
      </c>
      <c r="O2271">
        <v>1908</v>
      </c>
      <c r="P2271" s="4">
        <v>1997</v>
      </c>
      <c r="Q2271">
        <v>1908</v>
      </c>
      <c r="R2271">
        <v>1908</v>
      </c>
      <c r="S2271">
        <v>1908</v>
      </c>
      <c r="T2271">
        <v>1908</v>
      </c>
      <c r="U2271">
        <v>1908</v>
      </c>
      <c r="V2271">
        <v>1976</v>
      </c>
      <c r="W2271">
        <f>AVERAGE(Tabla31[[#This Row],[gr15_0]:[gr15_9]])</f>
        <v>1923.7</v>
      </c>
      <c r="Y2271">
        <v>2116</v>
      </c>
      <c r="Z2271">
        <v>2103</v>
      </c>
      <c r="AA2271">
        <v>2085</v>
      </c>
      <c r="AB2271">
        <v>2085</v>
      </c>
      <c r="AC2271">
        <v>2090</v>
      </c>
      <c r="AD2271">
        <v>2090</v>
      </c>
      <c r="AE2271">
        <v>2146</v>
      </c>
      <c r="AF2271">
        <v>2142</v>
      </c>
      <c r="AG2271">
        <v>2131</v>
      </c>
      <c r="AH2271">
        <v>2085</v>
      </c>
      <c r="AI2271" s="5">
        <f>AVERAGE(Tabla30[[#This Row],[gr17_0]:[gr17_9]])</f>
        <v>2107.3000000000002</v>
      </c>
      <c r="AK2271">
        <v>2962</v>
      </c>
      <c r="AL2271">
        <v>2803</v>
      </c>
      <c r="AM2271">
        <v>2962</v>
      </c>
      <c r="AN2271">
        <v>2930</v>
      </c>
      <c r="AO2271">
        <v>2853</v>
      </c>
      <c r="AP2271">
        <v>2707</v>
      </c>
      <c r="AQ2271">
        <v>2758</v>
      </c>
      <c r="AR2271">
        <v>2816</v>
      </c>
      <c r="AS2271">
        <v>2707</v>
      </c>
      <c r="AT2271">
        <v>2758</v>
      </c>
      <c r="AU2271">
        <f>AVERAGE(Tabla34[[#This Row],[gr21_0]:[gr21_9]])</f>
        <v>2825.6</v>
      </c>
    </row>
    <row r="2272" spans="1:47">
      <c r="A2272">
        <v>1799</v>
      </c>
      <c r="B2272">
        <v>1799</v>
      </c>
      <c r="C2272">
        <v>1799</v>
      </c>
      <c r="D2272">
        <v>1799</v>
      </c>
      <c r="E2272">
        <v>1799</v>
      </c>
      <c r="F2272">
        <v>1799</v>
      </c>
      <c r="G2272">
        <v>1799</v>
      </c>
      <c r="H2272">
        <v>1799</v>
      </c>
      <c r="I2272">
        <v>1799</v>
      </c>
      <c r="J2272">
        <v>1799</v>
      </c>
      <c r="K2272">
        <f>AVERAGE(Tabla33[[#This Row],[gr12_0]:[gr12_9]])</f>
        <v>1799</v>
      </c>
      <c r="M2272">
        <v>1908</v>
      </c>
      <c r="N2272">
        <v>1908</v>
      </c>
      <c r="O2272">
        <v>1908</v>
      </c>
      <c r="P2272" s="4">
        <v>1997</v>
      </c>
      <c r="Q2272">
        <v>1908</v>
      </c>
      <c r="R2272">
        <v>1908</v>
      </c>
      <c r="S2272">
        <v>1908</v>
      </c>
      <c r="T2272">
        <v>1908</v>
      </c>
      <c r="U2272">
        <v>1908</v>
      </c>
      <c r="V2272">
        <v>1976</v>
      </c>
      <c r="W2272">
        <f>AVERAGE(Tabla31[[#This Row],[gr15_0]:[gr15_9]])</f>
        <v>1923.7</v>
      </c>
      <c r="Y2272">
        <v>2116</v>
      </c>
      <c r="Z2272">
        <v>2103</v>
      </c>
      <c r="AA2272">
        <v>2085</v>
      </c>
      <c r="AB2272">
        <v>2085</v>
      </c>
      <c r="AC2272">
        <v>2090</v>
      </c>
      <c r="AD2272">
        <v>2090</v>
      </c>
      <c r="AE2272">
        <v>2146</v>
      </c>
      <c r="AF2272">
        <v>2142</v>
      </c>
      <c r="AG2272">
        <v>2131</v>
      </c>
      <c r="AH2272">
        <v>2085</v>
      </c>
      <c r="AI2272" s="5">
        <f>AVERAGE(Tabla30[[#This Row],[gr17_0]:[gr17_9]])</f>
        <v>2107.3000000000002</v>
      </c>
      <c r="AK2272">
        <v>2962</v>
      </c>
      <c r="AL2272">
        <v>2803</v>
      </c>
      <c r="AM2272">
        <v>2962</v>
      </c>
      <c r="AN2272">
        <v>2930</v>
      </c>
      <c r="AO2272">
        <v>2853</v>
      </c>
      <c r="AP2272">
        <v>2707</v>
      </c>
      <c r="AQ2272">
        <v>2758</v>
      </c>
      <c r="AR2272">
        <v>2816</v>
      </c>
      <c r="AS2272">
        <v>2707</v>
      </c>
      <c r="AT2272">
        <v>2758</v>
      </c>
      <c r="AU2272">
        <f>AVERAGE(Tabla34[[#This Row],[gr21_0]:[gr21_9]])</f>
        <v>2825.6</v>
      </c>
    </row>
    <row r="2273" spans="1:47">
      <c r="A2273">
        <v>1799</v>
      </c>
      <c r="B2273">
        <v>1799</v>
      </c>
      <c r="C2273">
        <v>1799</v>
      </c>
      <c r="D2273">
        <v>1799</v>
      </c>
      <c r="E2273">
        <v>1799</v>
      </c>
      <c r="F2273">
        <v>1799</v>
      </c>
      <c r="G2273">
        <v>1799</v>
      </c>
      <c r="H2273">
        <v>1799</v>
      </c>
      <c r="I2273">
        <v>1799</v>
      </c>
      <c r="J2273">
        <v>1799</v>
      </c>
      <c r="K2273">
        <f>AVERAGE(Tabla33[[#This Row],[gr12_0]:[gr12_9]])</f>
        <v>1799</v>
      </c>
      <c r="M2273">
        <v>1908</v>
      </c>
      <c r="N2273">
        <v>1908</v>
      </c>
      <c r="O2273">
        <v>1908</v>
      </c>
      <c r="P2273" s="4">
        <v>1997</v>
      </c>
      <c r="Q2273">
        <v>1908</v>
      </c>
      <c r="R2273">
        <v>1908</v>
      </c>
      <c r="S2273">
        <v>1908</v>
      </c>
      <c r="T2273">
        <v>1908</v>
      </c>
      <c r="U2273">
        <v>1908</v>
      </c>
      <c r="V2273">
        <v>1976</v>
      </c>
      <c r="W2273">
        <f>AVERAGE(Tabla31[[#This Row],[gr15_0]:[gr15_9]])</f>
        <v>1923.7</v>
      </c>
      <c r="Y2273">
        <v>2116</v>
      </c>
      <c r="Z2273">
        <v>2103</v>
      </c>
      <c r="AA2273">
        <v>2085</v>
      </c>
      <c r="AB2273">
        <v>2085</v>
      </c>
      <c r="AC2273">
        <v>2090</v>
      </c>
      <c r="AD2273">
        <v>2090</v>
      </c>
      <c r="AE2273">
        <v>2146</v>
      </c>
      <c r="AF2273">
        <v>2142</v>
      </c>
      <c r="AG2273">
        <v>2131</v>
      </c>
      <c r="AH2273">
        <v>2085</v>
      </c>
      <c r="AI2273" s="5">
        <f>AVERAGE(Tabla30[[#This Row],[gr17_0]:[gr17_9]])</f>
        <v>2107.3000000000002</v>
      </c>
      <c r="AK2273">
        <v>2962</v>
      </c>
      <c r="AL2273">
        <v>2803</v>
      </c>
      <c r="AM2273">
        <v>2962</v>
      </c>
      <c r="AN2273">
        <v>2930</v>
      </c>
      <c r="AO2273">
        <v>2853</v>
      </c>
      <c r="AP2273">
        <v>2707</v>
      </c>
      <c r="AQ2273">
        <v>2758</v>
      </c>
      <c r="AR2273">
        <v>2816</v>
      </c>
      <c r="AS2273">
        <v>2707</v>
      </c>
      <c r="AT2273">
        <v>2758</v>
      </c>
      <c r="AU2273">
        <f>AVERAGE(Tabla34[[#This Row],[gr21_0]:[gr21_9]])</f>
        <v>2825.6</v>
      </c>
    </row>
    <row r="2274" spans="1:47">
      <c r="A2274">
        <v>1799</v>
      </c>
      <c r="B2274">
        <v>1799</v>
      </c>
      <c r="C2274">
        <v>1799</v>
      </c>
      <c r="D2274">
        <v>1799</v>
      </c>
      <c r="E2274">
        <v>1799</v>
      </c>
      <c r="F2274">
        <v>1799</v>
      </c>
      <c r="G2274">
        <v>1799</v>
      </c>
      <c r="H2274">
        <v>1799</v>
      </c>
      <c r="I2274">
        <v>1799</v>
      </c>
      <c r="J2274">
        <v>1799</v>
      </c>
      <c r="K2274">
        <f>AVERAGE(Tabla33[[#This Row],[gr12_0]:[gr12_9]])</f>
        <v>1799</v>
      </c>
      <c r="M2274">
        <v>1908</v>
      </c>
      <c r="N2274">
        <v>1908</v>
      </c>
      <c r="O2274">
        <v>1908</v>
      </c>
      <c r="P2274" s="4">
        <v>1997</v>
      </c>
      <c r="Q2274">
        <v>1908</v>
      </c>
      <c r="R2274">
        <v>1908</v>
      </c>
      <c r="S2274">
        <v>1908</v>
      </c>
      <c r="T2274">
        <v>1908</v>
      </c>
      <c r="U2274">
        <v>1908</v>
      </c>
      <c r="V2274">
        <v>1976</v>
      </c>
      <c r="W2274">
        <f>AVERAGE(Tabla31[[#This Row],[gr15_0]:[gr15_9]])</f>
        <v>1923.7</v>
      </c>
      <c r="Y2274">
        <v>2116</v>
      </c>
      <c r="Z2274">
        <v>2103</v>
      </c>
      <c r="AA2274">
        <v>2085</v>
      </c>
      <c r="AB2274">
        <v>2085</v>
      </c>
      <c r="AC2274">
        <v>2090</v>
      </c>
      <c r="AD2274">
        <v>2090</v>
      </c>
      <c r="AE2274">
        <v>2146</v>
      </c>
      <c r="AF2274">
        <v>2142</v>
      </c>
      <c r="AG2274">
        <v>2131</v>
      </c>
      <c r="AH2274">
        <v>2085</v>
      </c>
      <c r="AI2274" s="5">
        <f>AVERAGE(Tabla30[[#This Row],[gr17_0]:[gr17_9]])</f>
        <v>2107.3000000000002</v>
      </c>
      <c r="AK2274">
        <v>2962</v>
      </c>
      <c r="AL2274">
        <v>2803</v>
      </c>
      <c r="AM2274">
        <v>2962</v>
      </c>
      <c r="AN2274">
        <v>2930</v>
      </c>
      <c r="AO2274">
        <v>2853</v>
      </c>
      <c r="AP2274">
        <v>2707</v>
      </c>
      <c r="AQ2274">
        <v>2758</v>
      </c>
      <c r="AR2274">
        <v>2816</v>
      </c>
      <c r="AS2274">
        <v>2707</v>
      </c>
      <c r="AT2274">
        <v>2758</v>
      </c>
      <c r="AU2274">
        <f>AVERAGE(Tabla34[[#This Row],[gr21_0]:[gr21_9]])</f>
        <v>2825.6</v>
      </c>
    </row>
    <row r="2275" spans="1:47">
      <c r="A2275">
        <v>1799</v>
      </c>
      <c r="B2275">
        <v>1799</v>
      </c>
      <c r="C2275">
        <v>1799</v>
      </c>
      <c r="D2275">
        <v>1799</v>
      </c>
      <c r="E2275">
        <v>1799</v>
      </c>
      <c r="F2275">
        <v>1799</v>
      </c>
      <c r="G2275">
        <v>1799</v>
      </c>
      <c r="H2275">
        <v>1799</v>
      </c>
      <c r="I2275">
        <v>1799</v>
      </c>
      <c r="J2275">
        <v>1799</v>
      </c>
      <c r="K2275">
        <f>AVERAGE(Tabla33[[#This Row],[gr12_0]:[gr12_9]])</f>
        <v>1799</v>
      </c>
      <c r="M2275">
        <v>1908</v>
      </c>
      <c r="N2275">
        <v>1908</v>
      </c>
      <c r="O2275">
        <v>1908</v>
      </c>
      <c r="P2275" s="4">
        <v>1997</v>
      </c>
      <c r="Q2275">
        <v>1908</v>
      </c>
      <c r="R2275">
        <v>1908</v>
      </c>
      <c r="S2275">
        <v>1908</v>
      </c>
      <c r="T2275">
        <v>1908</v>
      </c>
      <c r="U2275">
        <v>1908</v>
      </c>
      <c r="V2275">
        <v>1976</v>
      </c>
      <c r="W2275">
        <f>AVERAGE(Tabla31[[#This Row],[gr15_0]:[gr15_9]])</f>
        <v>1923.7</v>
      </c>
      <c r="Y2275">
        <v>2116</v>
      </c>
      <c r="Z2275">
        <v>2103</v>
      </c>
      <c r="AA2275">
        <v>2085</v>
      </c>
      <c r="AB2275">
        <v>2085</v>
      </c>
      <c r="AC2275">
        <v>2090</v>
      </c>
      <c r="AD2275">
        <v>2090</v>
      </c>
      <c r="AE2275">
        <v>2146</v>
      </c>
      <c r="AF2275">
        <v>2142</v>
      </c>
      <c r="AG2275">
        <v>2131</v>
      </c>
      <c r="AH2275">
        <v>2085</v>
      </c>
      <c r="AI2275" s="5">
        <f>AVERAGE(Tabla30[[#This Row],[gr17_0]:[gr17_9]])</f>
        <v>2107.3000000000002</v>
      </c>
      <c r="AK2275">
        <v>2962</v>
      </c>
      <c r="AL2275">
        <v>2803</v>
      </c>
      <c r="AM2275">
        <v>2962</v>
      </c>
      <c r="AN2275">
        <v>2930</v>
      </c>
      <c r="AO2275">
        <v>2853</v>
      </c>
      <c r="AP2275">
        <v>2707</v>
      </c>
      <c r="AQ2275">
        <v>2758</v>
      </c>
      <c r="AR2275">
        <v>2816</v>
      </c>
      <c r="AS2275">
        <v>2707</v>
      </c>
      <c r="AT2275">
        <v>2758</v>
      </c>
      <c r="AU2275">
        <f>AVERAGE(Tabla34[[#This Row],[gr21_0]:[gr21_9]])</f>
        <v>2825.6</v>
      </c>
    </row>
    <row r="2276" spans="1:47">
      <c r="A2276">
        <v>1799</v>
      </c>
      <c r="B2276">
        <v>1799</v>
      </c>
      <c r="C2276">
        <v>1799</v>
      </c>
      <c r="D2276">
        <v>1799</v>
      </c>
      <c r="E2276">
        <v>1799</v>
      </c>
      <c r="F2276">
        <v>1799</v>
      </c>
      <c r="G2276">
        <v>1799</v>
      </c>
      <c r="H2276">
        <v>1799</v>
      </c>
      <c r="I2276">
        <v>1799</v>
      </c>
      <c r="J2276">
        <v>1799</v>
      </c>
      <c r="K2276">
        <f>AVERAGE(Tabla33[[#This Row],[gr12_0]:[gr12_9]])</f>
        <v>1799</v>
      </c>
      <c r="M2276">
        <v>1908</v>
      </c>
      <c r="N2276">
        <v>1908</v>
      </c>
      <c r="O2276">
        <v>1908</v>
      </c>
      <c r="P2276" s="4">
        <v>1997</v>
      </c>
      <c r="Q2276">
        <v>1908</v>
      </c>
      <c r="R2276">
        <v>1908</v>
      </c>
      <c r="S2276">
        <v>1908</v>
      </c>
      <c r="T2276">
        <v>1908</v>
      </c>
      <c r="U2276">
        <v>1908</v>
      </c>
      <c r="V2276">
        <v>1976</v>
      </c>
      <c r="W2276">
        <f>AVERAGE(Tabla31[[#This Row],[gr15_0]:[gr15_9]])</f>
        <v>1923.7</v>
      </c>
      <c r="Y2276">
        <v>2116</v>
      </c>
      <c r="Z2276">
        <v>2103</v>
      </c>
      <c r="AA2276">
        <v>2085</v>
      </c>
      <c r="AB2276">
        <v>2085</v>
      </c>
      <c r="AC2276">
        <v>2090</v>
      </c>
      <c r="AD2276">
        <v>2090</v>
      </c>
      <c r="AE2276">
        <v>2146</v>
      </c>
      <c r="AF2276">
        <v>2142</v>
      </c>
      <c r="AG2276">
        <v>2131</v>
      </c>
      <c r="AH2276">
        <v>2085</v>
      </c>
      <c r="AI2276" s="5">
        <f>AVERAGE(Tabla30[[#This Row],[gr17_0]:[gr17_9]])</f>
        <v>2107.3000000000002</v>
      </c>
      <c r="AK2276">
        <v>2962</v>
      </c>
      <c r="AL2276">
        <v>2803</v>
      </c>
      <c r="AM2276">
        <v>2962</v>
      </c>
      <c r="AN2276">
        <v>2930</v>
      </c>
      <c r="AO2276">
        <v>2853</v>
      </c>
      <c r="AP2276">
        <v>2707</v>
      </c>
      <c r="AQ2276">
        <v>2758</v>
      </c>
      <c r="AR2276">
        <v>2816</v>
      </c>
      <c r="AS2276">
        <v>2707</v>
      </c>
      <c r="AT2276">
        <v>2758</v>
      </c>
      <c r="AU2276">
        <f>AVERAGE(Tabla34[[#This Row],[gr21_0]:[gr21_9]])</f>
        <v>2825.6</v>
      </c>
    </row>
    <row r="2277" spans="1:47">
      <c r="A2277">
        <v>1799</v>
      </c>
      <c r="B2277">
        <v>1799</v>
      </c>
      <c r="C2277">
        <v>1799</v>
      </c>
      <c r="D2277">
        <v>1799</v>
      </c>
      <c r="E2277">
        <v>1799</v>
      </c>
      <c r="F2277">
        <v>1799</v>
      </c>
      <c r="G2277">
        <v>1799</v>
      </c>
      <c r="H2277">
        <v>1799</v>
      </c>
      <c r="I2277">
        <v>1799</v>
      </c>
      <c r="J2277">
        <v>1799</v>
      </c>
      <c r="K2277">
        <f>AVERAGE(Tabla33[[#This Row],[gr12_0]:[gr12_9]])</f>
        <v>1799</v>
      </c>
      <c r="M2277">
        <v>1908</v>
      </c>
      <c r="N2277">
        <v>1908</v>
      </c>
      <c r="O2277">
        <v>1908</v>
      </c>
      <c r="P2277" s="4">
        <v>1997</v>
      </c>
      <c r="Q2277">
        <v>1908</v>
      </c>
      <c r="R2277">
        <v>1908</v>
      </c>
      <c r="S2277">
        <v>1908</v>
      </c>
      <c r="T2277">
        <v>1908</v>
      </c>
      <c r="U2277">
        <v>1908</v>
      </c>
      <c r="V2277">
        <v>1976</v>
      </c>
      <c r="W2277">
        <f>AVERAGE(Tabla31[[#This Row],[gr15_0]:[gr15_9]])</f>
        <v>1923.7</v>
      </c>
      <c r="Y2277">
        <v>2116</v>
      </c>
      <c r="Z2277">
        <v>2103</v>
      </c>
      <c r="AA2277">
        <v>2085</v>
      </c>
      <c r="AB2277">
        <v>2085</v>
      </c>
      <c r="AC2277">
        <v>2090</v>
      </c>
      <c r="AD2277">
        <v>2090</v>
      </c>
      <c r="AE2277">
        <v>2146</v>
      </c>
      <c r="AF2277">
        <v>2142</v>
      </c>
      <c r="AG2277">
        <v>2131</v>
      </c>
      <c r="AH2277">
        <v>2085</v>
      </c>
      <c r="AI2277" s="5">
        <f>AVERAGE(Tabla30[[#This Row],[gr17_0]:[gr17_9]])</f>
        <v>2107.3000000000002</v>
      </c>
      <c r="AK2277">
        <v>2962</v>
      </c>
      <c r="AL2277">
        <v>2803</v>
      </c>
      <c r="AM2277">
        <v>2962</v>
      </c>
      <c r="AN2277">
        <v>2930</v>
      </c>
      <c r="AO2277">
        <v>2853</v>
      </c>
      <c r="AP2277">
        <v>2707</v>
      </c>
      <c r="AQ2277">
        <v>2758</v>
      </c>
      <c r="AR2277">
        <v>2816</v>
      </c>
      <c r="AS2277">
        <v>2707</v>
      </c>
      <c r="AT2277">
        <v>2758</v>
      </c>
      <c r="AU2277">
        <f>AVERAGE(Tabla34[[#This Row],[gr21_0]:[gr21_9]])</f>
        <v>2825.6</v>
      </c>
    </row>
    <row r="2278" spans="1:47">
      <c r="A2278">
        <v>1799</v>
      </c>
      <c r="B2278">
        <v>1799</v>
      </c>
      <c r="C2278">
        <v>1799</v>
      </c>
      <c r="D2278">
        <v>1799</v>
      </c>
      <c r="E2278">
        <v>1799</v>
      </c>
      <c r="F2278">
        <v>1799</v>
      </c>
      <c r="G2278">
        <v>1799</v>
      </c>
      <c r="H2278">
        <v>1799</v>
      </c>
      <c r="I2278">
        <v>1799</v>
      </c>
      <c r="J2278">
        <v>1799</v>
      </c>
      <c r="K2278">
        <f>AVERAGE(Tabla33[[#This Row],[gr12_0]:[gr12_9]])</f>
        <v>1799</v>
      </c>
      <c r="M2278">
        <v>1908</v>
      </c>
      <c r="N2278">
        <v>1908</v>
      </c>
      <c r="O2278">
        <v>1908</v>
      </c>
      <c r="P2278" s="4">
        <v>1997</v>
      </c>
      <c r="Q2278">
        <v>1908</v>
      </c>
      <c r="R2278">
        <v>1908</v>
      </c>
      <c r="S2278">
        <v>1908</v>
      </c>
      <c r="T2278">
        <v>1908</v>
      </c>
      <c r="U2278">
        <v>1908</v>
      </c>
      <c r="V2278">
        <v>1976</v>
      </c>
      <c r="W2278">
        <f>AVERAGE(Tabla31[[#This Row],[gr15_0]:[gr15_9]])</f>
        <v>1923.7</v>
      </c>
      <c r="Y2278">
        <v>2116</v>
      </c>
      <c r="Z2278">
        <v>2103</v>
      </c>
      <c r="AA2278">
        <v>2085</v>
      </c>
      <c r="AB2278">
        <v>2085</v>
      </c>
      <c r="AC2278">
        <v>2090</v>
      </c>
      <c r="AD2278">
        <v>2090</v>
      </c>
      <c r="AE2278">
        <v>2146</v>
      </c>
      <c r="AF2278">
        <v>2142</v>
      </c>
      <c r="AG2278">
        <v>2131</v>
      </c>
      <c r="AH2278">
        <v>2085</v>
      </c>
      <c r="AI2278" s="5">
        <f>AVERAGE(Tabla30[[#This Row],[gr17_0]:[gr17_9]])</f>
        <v>2107.3000000000002</v>
      </c>
      <c r="AK2278">
        <v>2962</v>
      </c>
      <c r="AL2278">
        <v>2803</v>
      </c>
      <c r="AM2278">
        <v>2962</v>
      </c>
      <c r="AN2278">
        <v>2930</v>
      </c>
      <c r="AO2278">
        <v>2853</v>
      </c>
      <c r="AP2278">
        <v>2707</v>
      </c>
      <c r="AQ2278">
        <v>2758</v>
      </c>
      <c r="AR2278">
        <v>2816</v>
      </c>
      <c r="AS2278">
        <v>2707</v>
      </c>
      <c r="AT2278">
        <v>2758</v>
      </c>
      <c r="AU2278">
        <f>AVERAGE(Tabla34[[#This Row],[gr21_0]:[gr21_9]])</f>
        <v>2825.6</v>
      </c>
    </row>
    <row r="2279" spans="1:47">
      <c r="A2279">
        <v>1799</v>
      </c>
      <c r="B2279">
        <v>1799</v>
      </c>
      <c r="C2279">
        <v>1799</v>
      </c>
      <c r="D2279">
        <v>1799</v>
      </c>
      <c r="E2279">
        <v>1799</v>
      </c>
      <c r="F2279">
        <v>1799</v>
      </c>
      <c r="G2279">
        <v>1799</v>
      </c>
      <c r="H2279">
        <v>1799</v>
      </c>
      <c r="I2279">
        <v>1799</v>
      </c>
      <c r="J2279">
        <v>1799</v>
      </c>
      <c r="K2279">
        <f>AVERAGE(Tabla33[[#This Row],[gr12_0]:[gr12_9]])</f>
        <v>1799</v>
      </c>
      <c r="M2279">
        <v>1908</v>
      </c>
      <c r="N2279">
        <v>1908</v>
      </c>
      <c r="O2279">
        <v>1908</v>
      </c>
      <c r="P2279" s="4">
        <v>1997</v>
      </c>
      <c r="Q2279">
        <v>1908</v>
      </c>
      <c r="R2279">
        <v>1908</v>
      </c>
      <c r="S2279">
        <v>1908</v>
      </c>
      <c r="T2279">
        <v>1908</v>
      </c>
      <c r="U2279">
        <v>1908</v>
      </c>
      <c r="V2279">
        <v>1976</v>
      </c>
      <c r="W2279">
        <f>AVERAGE(Tabla31[[#This Row],[gr15_0]:[gr15_9]])</f>
        <v>1923.7</v>
      </c>
      <c r="Y2279">
        <v>2116</v>
      </c>
      <c r="Z2279">
        <v>2103</v>
      </c>
      <c r="AA2279">
        <v>2085</v>
      </c>
      <c r="AB2279">
        <v>2085</v>
      </c>
      <c r="AC2279">
        <v>2090</v>
      </c>
      <c r="AD2279">
        <v>2090</v>
      </c>
      <c r="AE2279">
        <v>2146</v>
      </c>
      <c r="AF2279">
        <v>2142</v>
      </c>
      <c r="AG2279">
        <v>2131</v>
      </c>
      <c r="AH2279">
        <v>2085</v>
      </c>
      <c r="AI2279" s="5">
        <f>AVERAGE(Tabla30[[#This Row],[gr17_0]:[gr17_9]])</f>
        <v>2107.3000000000002</v>
      </c>
      <c r="AK2279">
        <v>2962</v>
      </c>
      <c r="AL2279">
        <v>2803</v>
      </c>
      <c r="AM2279">
        <v>2962</v>
      </c>
      <c r="AN2279">
        <v>2930</v>
      </c>
      <c r="AO2279">
        <v>2853</v>
      </c>
      <c r="AP2279">
        <v>2707</v>
      </c>
      <c r="AQ2279">
        <v>2758</v>
      </c>
      <c r="AR2279">
        <v>2816</v>
      </c>
      <c r="AS2279">
        <v>2707</v>
      </c>
      <c r="AT2279">
        <v>2758</v>
      </c>
      <c r="AU2279">
        <f>AVERAGE(Tabla34[[#This Row],[gr21_0]:[gr21_9]])</f>
        <v>2825.6</v>
      </c>
    </row>
    <row r="2280" spans="1:47">
      <c r="A2280">
        <v>1799</v>
      </c>
      <c r="B2280">
        <v>1799</v>
      </c>
      <c r="C2280">
        <v>1799</v>
      </c>
      <c r="D2280">
        <v>1799</v>
      </c>
      <c r="E2280">
        <v>1799</v>
      </c>
      <c r="F2280">
        <v>1799</v>
      </c>
      <c r="G2280">
        <v>1799</v>
      </c>
      <c r="H2280">
        <v>1799</v>
      </c>
      <c r="I2280">
        <v>1799</v>
      </c>
      <c r="J2280">
        <v>1799</v>
      </c>
      <c r="K2280">
        <f>AVERAGE(Tabla33[[#This Row],[gr12_0]:[gr12_9]])</f>
        <v>1799</v>
      </c>
      <c r="M2280">
        <v>1908</v>
      </c>
      <c r="N2280">
        <v>1908</v>
      </c>
      <c r="O2280">
        <v>1908</v>
      </c>
      <c r="P2280" s="4">
        <v>1997</v>
      </c>
      <c r="Q2280">
        <v>1908</v>
      </c>
      <c r="R2280">
        <v>1908</v>
      </c>
      <c r="S2280">
        <v>1908</v>
      </c>
      <c r="T2280">
        <v>1908</v>
      </c>
      <c r="U2280">
        <v>1908</v>
      </c>
      <c r="V2280">
        <v>1976</v>
      </c>
      <c r="W2280">
        <f>AVERAGE(Tabla31[[#This Row],[gr15_0]:[gr15_9]])</f>
        <v>1923.7</v>
      </c>
      <c r="Y2280">
        <v>2116</v>
      </c>
      <c r="Z2280">
        <v>2103</v>
      </c>
      <c r="AA2280">
        <v>2085</v>
      </c>
      <c r="AB2280">
        <v>2085</v>
      </c>
      <c r="AC2280">
        <v>2090</v>
      </c>
      <c r="AD2280">
        <v>2090</v>
      </c>
      <c r="AE2280">
        <v>2146</v>
      </c>
      <c r="AF2280">
        <v>2142</v>
      </c>
      <c r="AG2280">
        <v>2131</v>
      </c>
      <c r="AH2280">
        <v>2085</v>
      </c>
      <c r="AI2280" s="5">
        <f>AVERAGE(Tabla30[[#This Row],[gr17_0]:[gr17_9]])</f>
        <v>2107.3000000000002</v>
      </c>
      <c r="AK2280">
        <v>2962</v>
      </c>
      <c r="AL2280">
        <v>2803</v>
      </c>
      <c r="AM2280">
        <v>2962</v>
      </c>
      <c r="AN2280">
        <v>2930</v>
      </c>
      <c r="AO2280">
        <v>2853</v>
      </c>
      <c r="AP2280">
        <v>2707</v>
      </c>
      <c r="AQ2280">
        <v>2758</v>
      </c>
      <c r="AR2280">
        <v>2816</v>
      </c>
      <c r="AS2280">
        <v>2707</v>
      </c>
      <c r="AT2280">
        <v>2758</v>
      </c>
      <c r="AU2280">
        <f>AVERAGE(Tabla34[[#This Row],[gr21_0]:[gr21_9]])</f>
        <v>2825.6</v>
      </c>
    </row>
    <row r="2281" spans="1:47">
      <c r="A2281">
        <v>1799</v>
      </c>
      <c r="B2281">
        <v>1799</v>
      </c>
      <c r="C2281">
        <v>1799</v>
      </c>
      <c r="D2281">
        <v>1799</v>
      </c>
      <c r="E2281">
        <v>1799</v>
      </c>
      <c r="F2281">
        <v>1799</v>
      </c>
      <c r="G2281">
        <v>1799</v>
      </c>
      <c r="H2281">
        <v>1799</v>
      </c>
      <c r="I2281">
        <v>1799</v>
      </c>
      <c r="J2281">
        <v>1799</v>
      </c>
      <c r="K2281">
        <f>AVERAGE(Tabla33[[#This Row],[gr12_0]:[gr12_9]])</f>
        <v>1799</v>
      </c>
      <c r="M2281">
        <v>1908</v>
      </c>
      <c r="N2281">
        <v>1908</v>
      </c>
      <c r="O2281">
        <v>1908</v>
      </c>
      <c r="P2281" s="4">
        <v>1997</v>
      </c>
      <c r="Q2281">
        <v>1908</v>
      </c>
      <c r="R2281">
        <v>1908</v>
      </c>
      <c r="S2281">
        <v>1908</v>
      </c>
      <c r="T2281">
        <v>1908</v>
      </c>
      <c r="U2281">
        <v>1908</v>
      </c>
      <c r="V2281">
        <v>1976</v>
      </c>
      <c r="W2281">
        <f>AVERAGE(Tabla31[[#This Row],[gr15_0]:[gr15_9]])</f>
        <v>1923.7</v>
      </c>
      <c r="Y2281">
        <v>2116</v>
      </c>
      <c r="Z2281">
        <v>2103</v>
      </c>
      <c r="AA2281">
        <v>2085</v>
      </c>
      <c r="AB2281">
        <v>2085</v>
      </c>
      <c r="AC2281">
        <v>2090</v>
      </c>
      <c r="AD2281">
        <v>2090</v>
      </c>
      <c r="AE2281">
        <v>2146</v>
      </c>
      <c r="AF2281">
        <v>2142</v>
      </c>
      <c r="AG2281">
        <v>2131</v>
      </c>
      <c r="AH2281">
        <v>2085</v>
      </c>
      <c r="AI2281" s="5">
        <f>AVERAGE(Tabla30[[#This Row],[gr17_0]:[gr17_9]])</f>
        <v>2107.3000000000002</v>
      </c>
      <c r="AK2281">
        <v>2962</v>
      </c>
      <c r="AL2281">
        <v>2803</v>
      </c>
      <c r="AM2281">
        <v>2962</v>
      </c>
      <c r="AN2281">
        <v>2930</v>
      </c>
      <c r="AO2281">
        <v>2853</v>
      </c>
      <c r="AP2281">
        <v>2707</v>
      </c>
      <c r="AQ2281">
        <v>2758</v>
      </c>
      <c r="AR2281">
        <v>2816</v>
      </c>
      <c r="AS2281">
        <v>2707</v>
      </c>
      <c r="AT2281">
        <v>2758</v>
      </c>
      <c r="AU2281">
        <f>AVERAGE(Tabla34[[#This Row],[gr21_0]:[gr21_9]])</f>
        <v>2825.6</v>
      </c>
    </row>
    <row r="2282" spans="1:47">
      <c r="A2282">
        <v>1799</v>
      </c>
      <c r="B2282">
        <v>1799</v>
      </c>
      <c r="C2282">
        <v>1799</v>
      </c>
      <c r="D2282">
        <v>1799</v>
      </c>
      <c r="E2282">
        <v>1799</v>
      </c>
      <c r="F2282">
        <v>1799</v>
      </c>
      <c r="G2282">
        <v>1799</v>
      </c>
      <c r="H2282">
        <v>1799</v>
      </c>
      <c r="I2282">
        <v>1799</v>
      </c>
      <c r="J2282">
        <v>1799</v>
      </c>
      <c r="K2282">
        <f>AVERAGE(Tabla33[[#This Row],[gr12_0]:[gr12_9]])</f>
        <v>1799</v>
      </c>
      <c r="M2282">
        <v>1908</v>
      </c>
      <c r="N2282">
        <v>1908</v>
      </c>
      <c r="O2282">
        <v>1908</v>
      </c>
      <c r="P2282" s="4">
        <v>1997</v>
      </c>
      <c r="Q2282">
        <v>1908</v>
      </c>
      <c r="R2282">
        <v>1908</v>
      </c>
      <c r="S2282">
        <v>1908</v>
      </c>
      <c r="T2282">
        <v>1908</v>
      </c>
      <c r="U2282">
        <v>1908</v>
      </c>
      <c r="V2282">
        <v>1976</v>
      </c>
      <c r="W2282">
        <f>AVERAGE(Tabla31[[#This Row],[gr15_0]:[gr15_9]])</f>
        <v>1923.7</v>
      </c>
      <c r="Y2282">
        <v>2116</v>
      </c>
      <c r="Z2282">
        <v>2103</v>
      </c>
      <c r="AA2282">
        <v>2085</v>
      </c>
      <c r="AB2282">
        <v>2085</v>
      </c>
      <c r="AC2282">
        <v>2090</v>
      </c>
      <c r="AD2282">
        <v>2090</v>
      </c>
      <c r="AE2282">
        <v>2146</v>
      </c>
      <c r="AF2282">
        <v>2142</v>
      </c>
      <c r="AG2282">
        <v>2131</v>
      </c>
      <c r="AH2282">
        <v>2085</v>
      </c>
      <c r="AI2282" s="5">
        <f>AVERAGE(Tabla30[[#This Row],[gr17_0]:[gr17_9]])</f>
        <v>2107.3000000000002</v>
      </c>
      <c r="AK2282">
        <v>2962</v>
      </c>
      <c r="AL2282">
        <v>2803</v>
      </c>
      <c r="AM2282">
        <v>2962</v>
      </c>
      <c r="AN2282">
        <v>2930</v>
      </c>
      <c r="AO2282">
        <v>2853</v>
      </c>
      <c r="AP2282">
        <v>2707</v>
      </c>
      <c r="AQ2282">
        <v>2758</v>
      </c>
      <c r="AR2282">
        <v>2816</v>
      </c>
      <c r="AS2282">
        <v>2707</v>
      </c>
      <c r="AT2282">
        <v>2758</v>
      </c>
      <c r="AU2282">
        <f>AVERAGE(Tabla34[[#This Row],[gr21_0]:[gr21_9]])</f>
        <v>2825.6</v>
      </c>
    </row>
    <row r="2283" spans="1:47">
      <c r="A2283">
        <v>1799</v>
      </c>
      <c r="B2283">
        <v>1799</v>
      </c>
      <c r="C2283">
        <v>1799</v>
      </c>
      <c r="D2283">
        <v>1799</v>
      </c>
      <c r="E2283">
        <v>1799</v>
      </c>
      <c r="F2283">
        <v>1799</v>
      </c>
      <c r="G2283">
        <v>1799</v>
      </c>
      <c r="H2283">
        <v>1799</v>
      </c>
      <c r="I2283">
        <v>1799</v>
      </c>
      <c r="J2283">
        <v>1799</v>
      </c>
      <c r="K2283">
        <f>AVERAGE(Tabla33[[#This Row],[gr12_0]:[gr12_9]])</f>
        <v>1799</v>
      </c>
      <c r="M2283">
        <v>1908</v>
      </c>
      <c r="N2283">
        <v>1908</v>
      </c>
      <c r="O2283">
        <v>1908</v>
      </c>
      <c r="P2283" s="4">
        <v>1997</v>
      </c>
      <c r="Q2283">
        <v>1908</v>
      </c>
      <c r="R2283">
        <v>1908</v>
      </c>
      <c r="S2283">
        <v>1908</v>
      </c>
      <c r="T2283">
        <v>1908</v>
      </c>
      <c r="U2283">
        <v>1908</v>
      </c>
      <c r="V2283">
        <v>1976</v>
      </c>
      <c r="W2283">
        <f>AVERAGE(Tabla31[[#This Row],[gr15_0]:[gr15_9]])</f>
        <v>1923.7</v>
      </c>
      <c r="Y2283">
        <v>2116</v>
      </c>
      <c r="Z2283">
        <v>2103</v>
      </c>
      <c r="AA2283">
        <v>2085</v>
      </c>
      <c r="AB2283">
        <v>2085</v>
      </c>
      <c r="AC2283">
        <v>2090</v>
      </c>
      <c r="AD2283">
        <v>2090</v>
      </c>
      <c r="AE2283">
        <v>2146</v>
      </c>
      <c r="AF2283">
        <v>2142</v>
      </c>
      <c r="AG2283">
        <v>2131</v>
      </c>
      <c r="AH2283">
        <v>2085</v>
      </c>
      <c r="AI2283" s="5">
        <f>AVERAGE(Tabla30[[#This Row],[gr17_0]:[gr17_9]])</f>
        <v>2107.3000000000002</v>
      </c>
      <c r="AK2283">
        <v>2962</v>
      </c>
      <c r="AL2283">
        <v>2803</v>
      </c>
      <c r="AM2283">
        <v>2962</v>
      </c>
      <c r="AN2283">
        <v>2930</v>
      </c>
      <c r="AO2283">
        <v>2853</v>
      </c>
      <c r="AP2283">
        <v>2707</v>
      </c>
      <c r="AQ2283">
        <v>2758</v>
      </c>
      <c r="AR2283">
        <v>2816</v>
      </c>
      <c r="AS2283">
        <v>2707</v>
      </c>
      <c r="AT2283">
        <v>2758</v>
      </c>
      <c r="AU2283">
        <f>AVERAGE(Tabla34[[#This Row],[gr21_0]:[gr21_9]])</f>
        <v>2825.6</v>
      </c>
    </row>
    <row r="2284" spans="1:47">
      <c r="A2284">
        <v>1799</v>
      </c>
      <c r="B2284">
        <v>1799</v>
      </c>
      <c r="C2284">
        <v>1799</v>
      </c>
      <c r="D2284">
        <v>1799</v>
      </c>
      <c r="E2284">
        <v>1799</v>
      </c>
      <c r="F2284">
        <v>1799</v>
      </c>
      <c r="G2284">
        <v>1799</v>
      </c>
      <c r="H2284">
        <v>1799</v>
      </c>
      <c r="I2284">
        <v>1799</v>
      </c>
      <c r="J2284">
        <v>1799</v>
      </c>
      <c r="K2284">
        <f>AVERAGE(Tabla33[[#This Row],[gr12_0]:[gr12_9]])</f>
        <v>1799</v>
      </c>
      <c r="M2284">
        <v>1908</v>
      </c>
      <c r="N2284">
        <v>1908</v>
      </c>
      <c r="O2284">
        <v>1908</v>
      </c>
      <c r="P2284" s="4">
        <v>1997</v>
      </c>
      <c r="Q2284">
        <v>1908</v>
      </c>
      <c r="R2284">
        <v>1908</v>
      </c>
      <c r="S2284">
        <v>1908</v>
      </c>
      <c r="T2284">
        <v>1908</v>
      </c>
      <c r="U2284">
        <v>1908</v>
      </c>
      <c r="V2284">
        <v>1976</v>
      </c>
      <c r="W2284">
        <f>AVERAGE(Tabla31[[#This Row],[gr15_0]:[gr15_9]])</f>
        <v>1923.7</v>
      </c>
      <c r="Y2284">
        <v>2116</v>
      </c>
      <c r="Z2284">
        <v>2103</v>
      </c>
      <c r="AA2284">
        <v>2085</v>
      </c>
      <c r="AB2284">
        <v>2085</v>
      </c>
      <c r="AC2284">
        <v>2090</v>
      </c>
      <c r="AD2284">
        <v>2090</v>
      </c>
      <c r="AE2284">
        <v>2146</v>
      </c>
      <c r="AF2284">
        <v>2142</v>
      </c>
      <c r="AG2284">
        <v>2131</v>
      </c>
      <c r="AH2284">
        <v>2085</v>
      </c>
      <c r="AI2284" s="5">
        <f>AVERAGE(Tabla30[[#This Row],[gr17_0]:[gr17_9]])</f>
        <v>2107.3000000000002</v>
      </c>
      <c r="AK2284">
        <v>2962</v>
      </c>
      <c r="AL2284">
        <v>2803</v>
      </c>
      <c r="AM2284">
        <v>2962</v>
      </c>
      <c r="AN2284">
        <v>2930</v>
      </c>
      <c r="AO2284">
        <v>2853</v>
      </c>
      <c r="AP2284">
        <v>2707</v>
      </c>
      <c r="AQ2284">
        <v>2758</v>
      </c>
      <c r="AR2284">
        <v>2816</v>
      </c>
      <c r="AS2284">
        <v>2707</v>
      </c>
      <c r="AT2284">
        <v>2758</v>
      </c>
      <c r="AU2284">
        <f>AVERAGE(Tabla34[[#This Row],[gr21_0]:[gr21_9]])</f>
        <v>2825.6</v>
      </c>
    </row>
    <row r="2285" spans="1:47">
      <c r="A2285">
        <v>1799</v>
      </c>
      <c r="B2285">
        <v>1799</v>
      </c>
      <c r="C2285">
        <v>1799</v>
      </c>
      <c r="D2285">
        <v>1799</v>
      </c>
      <c r="E2285">
        <v>1799</v>
      </c>
      <c r="F2285">
        <v>1799</v>
      </c>
      <c r="G2285">
        <v>1799</v>
      </c>
      <c r="H2285">
        <v>1799</v>
      </c>
      <c r="I2285">
        <v>1799</v>
      </c>
      <c r="J2285">
        <v>1799</v>
      </c>
      <c r="K2285">
        <f>AVERAGE(Tabla33[[#This Row],[gr12_0]:[gr12_9]])</f>
        <v>1799</v>
      </c>
      <c r="M2285">
        <v>1908</v>
      </c>
      <c r="N2285">
        <v>1908</v>
      </c>
      <c r="O2285">
        <v>1908</v>
      </c>
      <c r="P2285" s="4">
        <v>1997</v>
      </c>
      <c r="Q2285">
        <v>1908</v>
      </c>
      <c r="R2285">
        <v>1908</v>
      </c>
      <c r="S2285">
        <v>1908</v>
      </c>
      <c r="T2285">
        <v>1908</v>
      </c>
      <c r="U2285">
        <v>1908</v>
      </c>
      <c r="V2285">
        <v>1976</v>
      </c>
      <c r="W2285">
        <f>AVERAGE(Tabla31[[#This Row],[gr15_0]:[gr15_9]])</f>
        <v>1923.7</v>
      </c>
      <c r="Y2285">
        <v>2116</v>
      </c>
      <c r="Z2285">
        <v>2103</v>
      </c>
      <c r="AA2285">
        <v>2085</v>
      </c>
      <c r="AB2285">
        <v>2085</v>
      </c>
      <c r="AC2285">
        <v>2090</v>
      </c>
      <c r="AD2285">
        <v>2090</v>
      </c>
      <c r="AE2285">
        <v>2146</v>
      </c>
      <c r="AF2285">
        <v>2142</v>
      </c>
      <c r="AG2285">
        <v>2131</v>
      </c>
      <c r="AH2285">
        <v>2085</v>
      </c>
      <c r="AI2285" s="5">
        <f>AVERAGE(Tabla30[[#This Row],[gr17_0]:[gr17_9]])</f>
        <v>2107.3000000000002</v>
      </c>
      <c r="AK2285">
        <v>2962</v>
      </c>
      <c r="AL2285">
        <v>2803</v>
      </c>
      <c r="AM2285">
        <v>2962</v>
      </c>
      <c r="AN2285">
        <v>2930</v>
      </c>
      <c r="AO2285">
        <v>2853</v>
      </c>
      <c r="AP2285">
        <v>2707</v>
      </c>
      <c r="AQ2285">
        <v>2758</v>
      </c>
      <c r="AR2285">
        <v>2816</v>
      </c>
      <c r="AS2285">
        <v>2707</v>
      </c>
      <c r="AT2285">
        <v>2758</v>
      </c>
      <c r="AU2285">
        <f>AVERAGE(Tabla34[[#This Row],[gr21_0]:[gr21_9]])</f>
        <v>2825.6</v>
      </c>
    </row>
    <row r="2286" spans="1:47">
      <c r="A2286">
        <v>1799</v>
      </c>
      <c r="B2286">
        <v>1799</v>
      </c>
      <c r="C2286">
        <v>1799</v>
      </c>
      <c r="D2286">
        <v>1799</v>
      </c>
      <c r="E2286">
        <v>1799</v>
      </c>
      <c r="F2286">
        <v>1799</v>
      </c>
      <c r="G2286">
        <v>1799</v>
      </c>
      <c r="H2286">
        <v>1799</v>
      </c>
      <c r="I2286">
        <v>1799</v>
      </c>
      <c r="J2286">
        <v>1799</v>
      </c>
      <c r="K2286">
        <f>AVERAGE(Tabla33[[#This Row],[gr12_0]:[gr12_9]])</f>
        <v>1799</v>
      </c>
      <c r="M2286">
        <v>1908</v>
      </c>
      <c r="N2286">
        <v>1908</v>
      </c>
      <c r="O2286">
        <v>1908</v>
      </c>
      <c r="P2286" s="4">
        <v>1997</v>
      </c>
      <c r="Q2286">
        <v>1908</v>
      </c>
      <c r="R2286">
        <v>1908</v>
      </c>
      <c r="S2286">
        <v>1908</v>
      </c>
      <c r="T2286">
        <v>1908</v>
      </c>
      <c r="U2286">
        <v>1908</v>
      </c>
      <c r="V2286">
        <v>1976</v>
      </c>
      <c r="W2286">
        <f>AVERAGE(Tabla31[[#This Row],[gr15_0]:[gr15_9]])</f>
        <v>1923.7</v>
      </c>
      <c r="Y2286">
        <v>2116</v>
      </c>
      <c r="Z2286">
        <v>2103</v>
      </c>
      <c r="AA2286">
        <v>2085</v>
      </c>
      <c r="AB2286">
        <v>2085</v>
      </c>
      <c r="AC2286">
        <v>2090</v>
      </c>
      <c r="AD2286">
        <v>2090</v>
      </c>
      <c r="AE2286">
        <v>2146</v>
      </c>
      <c r="AF2286">
        <v>2142</v>
      </c>
      <c r="AG2286">
        <v>2131</v>
      </c>
      <c r="AH2286">
        <v>2085</v>
      </c>
      <c r="AI2286" s="5">
        <f>AVERAGE(Tabla30[[#This Row],[gr17_0]:[gr17_9]])</f>
        <v>2107.3000000000002</v>
      </c>
      <c r="AK2286">
        <v>2962</v>
      </c>
      <c r="AL2286">
        <v>2803</v>
      </c>
      <c r="AM2286">
        <v>2962</v>
      </c>
      <c r="AN2286">
        <v>2930</v>
      </c>
      <c r="AO2286">
        <v>2853</v>
      </c>
      <c r="AP2286">
        <v>2707</v>
      </c>
      <c r="AQ2286">
        <v>2758</v>
      </c>
      <c r="AR2286">
        <v>2816</v>
      </c>
      <c r="AS2286">
        <v>2707</v>
      </c>
      <c r="AT2286">
        <v>2758</v>
      </c>
      <c r="AU2286">
        <f>AVERAGE(Tabla34[[#This Row],[gr21_0]:[gr21_9]])</f>
        <v>2825.6</v>
      </c>
    </row>
    <row r="2287" spans="1:47">
      <c r="A2287">
        <v>1799</v>
      </c>
      <c r="B2287">
        <v>1799</v>
      </c>
      <c r="C2287">
        <v>1799</v>
      </c>
      <c r="D2287">
        <v>1799</v>
      </c>
      <c r="E2287">
        <v>1799</v>
      </c>
      <c r="F2287">
        <v>1799</v>
      </c>
      <c r="G2287">
        <v>1799</v>
      </c>
      <c r="H2287">
        <v>1799</v>
      </c>
      <c r="I2287">
        <v>1799</v>
      </c>
      <c r="J2287">
        <v>1799</v>
      </c>
      <c r="K2287">
        <f>AVERAGE(Tabla33[[#This Row],[gr12_0]:[gr12_9]])</f>
        <v>1799</v>
      </c>
      <c r="M2287">
        <v>1908</v>
      </c>
      <c r="N2287">
        <v>1908</v>
      </c>
      <c r="O2287">
        <v>1908</v>
      </c>
      <c r="P2287" s="4">
        <v>1997</v>
      </c>
      <c r="Q2287">
        <v>1908</v>
      </c>
      <c r="R2287">
        <v>1908</v>
      </c>
      <c r="S2287">
        <v>1908</v>
      </c>
      <c r="T2287">
        <v>1908</v>
      </c>
      <c r="U2287">
        <v>1908</v>
      </c>
      <c r="V2287">
        <v>1976</v>
      </c>
      <c r="W2287">
        <f>AVERAGE(Tabla31[[#This Row],[gr15_0]:[gr15_9]])</f>
        <v>1923.7</v>
      </c>
      <c r="Y2287">
        <v>2116</v>
      </c>
      <c r="Z2287">
        <v>2103</v>
      </c>
      <c r="AA2287">
        <v>2085</v>
      </c>
      <c r="AB2287">
        <v>2085</v>
      </c>
      <c r="AC2287">
        <v>2090</v>
      </c>
      <c r="AD2287">
        <v>2090</v>
      </c>
      <c r="AE2287">
        <v>2146</v>
      </c>
      <c r="AF2287">
        <v>2142</v>
      </c>
      <c r="AG2287">
        <v>2131</v>
      </c>
      <c r="AH2287">
        <v>2085</v>
      </c>
      <c r="AI2287" s="5">
        <f>AVERAGE(Tabla30[[#This Row],[gr17_0]:[gr17_9]])</f>
        <v>2107.3000000000002</v>
      </c>
      <c r="AK2287">
        <v>2962</v>
      </c>
      <c r="AL2287">
        <v>2803</v>
      </c>
      <c r="AM2287">
        <v>2962</v>
      </c>
      <c r="AN2287">
        <v>2930</v>
      </c>
      <c r="AO2287">
        <v>2853</v>
      </c>
      <c r="AP2287">
        <v>2707</v>
      </c>
      <c r="AQ2287">
        <v>2758</v>
      </c>
      <c r="AR2287">
        <v>2816</v>
      </c>
      <c r="AS2287">
        <v>2707</v>
      </c>
      <c r="AT2287">
        <v>2758</v>
      </c>
      <c r="AU2287">
        <f>AVERAGE(Tabla34[[#This Row],[gr21_0]:[gr21_9]])</f>
        <v>2825.6</v>
      </c>
    </row>
    <row r="2288" spans="1:47">
      <c r="A2288">
        <v>1799</v>
      </c>
      <c r="B2288">
        <v>1799</v>
      </c>
      <c r="C2288">
        <v>1799</v>
      </c>
      <c r="D2288">
        <v>1799</v>
      </c>
      <c r="E2288">
        <v>1799</v>
      </c>
      <c r="F2288">
        <v>1799</v>
      </c>
      <c r="G2288">
        <v>1799</v>
      </c>
      <c r="H2288">
        <v>1799</v>
      </c>
      <c r="I2288">
        <v>1799</v>
      </c>
      <c r="J2288">
        <v>1799</v>
      </c>
      <c r="K2288">
        <f>AVERAGE(Tabla33[[#This Row],[gr12_0]:[gr12_9]])</f>
        <v>1799</v>
      </c>
      <c r="M2288">
        <v>1908</v>
      </c>
      <c r="N2288">
        <v>1908</v>
      </c>
      <c r="O2288">
        <v>1908</v>
      </c>
      <c r="P2288" s="4">
        <v>1997</v>
      </c>
      <c r="Q2288">
        <v>1908</v>
      </c>
      <c r="R2288">
        <v>1908</v>
      </c>
      <c r="S2288">
        <v>1908</v>
      </c>
      <c r="T2288">
        <v>1908</v>
      </c>
      <c r="U2288">
        <v>1908</v>
      </c>
      <c r="V2288">
        <v>1976</v>
      </c>
      <c r="W2288">
        <f>AVERAGE(Tabla31[[#This Row],[gr15_0]:[gr15_9]])</f>
        <v>1923.7</v>
      </c>
      <c r="Y2288">
        <v>2116</v>
      </c>
      <c r="Z2288">
        <v>2103</v>
      </c>
      <c r="AA2288">
        <v>2085</v>
      </c>
      <c r="AB2288">
        <v>2085</v>
      </c>
      <c r="AC2288">
        <v>2090</v>
      </c>
      <c r="AD2288">
        <v>2090</v>
      </c>
      <c r="AE2288">
        <v>2146</v>
      </c>
      <c r="AF2288">
        <v>2142</v>
      </c>
      <c r="AG2288">
        <v>2131</v>
      </c>
      <c r="AH2288">
        <v>2085</v>
      </c>
      <c r="AI2288" s="5">
        <f>AVERAGE(Tabla30[[#This Row],[gr17_0]:[gr17_9]])</f>
        <v>2107.3000000000002</v>
      </c>
      <c r="AK2288">
        <v>2962</v>
      </c>
      <c r="AL2288">
        <v>2803</v>
      </c>
      <c r="AM2288">
        <v>2962</v>
      </c>
      <c r="AN2288">
        <v>2930</v>
      </c>
      <c r="AO2288">
        <v>2853</v>
      </c>
      <c r="AP2288">
        <v>2707</v>
      </c>
      <c r="AQ2288">
        <v>2758</v>
      </c>
      <c r="AR2288">
        <v>2816</v>
      </c>
      <c r="AS2288">
        <v>2707</v>
      </c>
      <c r="AT2288">
        <v>2758</v>
      </c>
      <c r="AU2288">
        <f>AVERAGE(Tabla34[[#This Row],[gr21_0]:[gr21_9]])</f>
        <v>2825.6</v>
      </c>
    </row>
    <row r="2289" spans="1:47">
      <c r="A2289">
        <v>1799</v>
      </c>
      <c r="B2289">
        <v>1799</v>
      </c>
      <c r="C2289">
        <v>1799</v>
      </c>
      <c r="D2289">
        <v>1799</v>
      </c>
      <c r="E2289">
        <v>1799</v>
      </c>
      <c r="F2289">
        <v>1799</v>
      </c>
      <c r="G2289">
        <v>1799</v>
      </c>
      <c r="H2289">
        <v>1799</v>
      </c>
      <c r="I2289">
        <v>1799</v>
      </c>
      <c r="J2289">
        <v>1799</v>
      </c>
      <c r="K2289">
        <f>AVERAGE(Tabla33[[#This Row],[gr12_0]:[gr12_9]])</f>
        <v>1799</v>
      </c>
      <c r="M2289">
        <v>1908</v>
      </c>
      <c r="N2289">
        <v>1908</v>
      </c>
      <c r="O2289">
        <v>1908</v>
      </c>
      <c r="P2289" s="4">
        <v>1997</v>
      </c>
      <c r="Q2289">
        <v>1908</v>
      </c>
      <c r="R2289">
        <v>1908</v>
      </c>
      <c r="S2289">
        <v>1908</v>
      </c>
      <c r="T2289">
        <v>1908</v>
      </c>
      <c r="U2289">
        <v>1908</v>
      </c>
      <c r="V2289">
        <v>1976</v>
      </c>
      <c r="W2289">
        <f>AVERAGE(Tabla31[[#This Row],[gr15_0]:[gr15_9]])</f>
        <v>1923.7</v>
      </c>
      <c r="Y2289">
        <v>2116</v>
      </c>
      <c r="Z2289">
        <v>2103</v>
      </c>
      <c r="AA2289">
        <v>2085</v>
      </c>
      <c r="AB2289">
        <v>2085</v>
      </c>
      <c r="AC2289">
        <v>2090</v>
      </c>
      <c r="AD2289">
        <v>2090</v>
      </c>
      <c r="AE2289">
        <v>2146</v>
      </c>
      <c r="AF2289">
        <v>2142</v>
      </c>
      <c r="AG2289">
        <v>2131</v>
      </c>
      <c r="AH2289">
        <v>2085</v>
      </c>
      <c r="AI2289" s="5">
        <f>AVERAGE(Tabla30[[#This Row],[gr17_0]:[gr17_9]])</f>
        <v>2107.3000000000002</v>
      </c>
      <c r="AK2289">
        <v>2962</v>
      </c>
      <c r="AL2289">
        <v>2803</v>
      </c>
      <c r="AM2289">
        <v>2962</v>
      </c>
      <c r="AN2289">
        <v>2930</v>
      </c>
      <c r="AO2289">
        <v>2853</v>
      </c>
      <c r="AP2289">
        <v>2707</v>
      </c>
      <c r="AQ2289">
        <v>2758</v>
      </c>
      <c r="AR2289">
        <v>2816</v>
      </c>
      <c r="AS2289">
        <v>2707</v>
      </c>
      <c r="AT2289">
        <v>2758</v>
      </c>
      <c r="AU2289">
        <f>AVERAGE(Tabla34[[#This Row],[gr21_0]:[gr21_9]])</f>
        <v>2825.6</v>
      </c>
    </row>
    <row r="2290" spans="1:47">
      <c r="A2290">
        <v>1799</v>
      </c>
      <c r="B2290">
        <v>1799</v>
      </c>
      <c r="C2290">
        <v>1799</v>
      </c>
      <c r="D2290">
        <v>1799</v>
      </c>
      <c r="E2290">
        <v>1799</v>
      </c>
      <c r="F2290">
        <v>1799</v>
      </c>
      <c r="G2290">
        <v>1799</v>
      </c>
      <c r="H2290">
        <v>1799</v>
      </c>
      <c r="I2290">
        <v>1799</v>
      </c>
      <c r="J2290">
        <v>1799</v>
      </c>
      <c r="K2290">
        <f>AVERAGE(Tabla33[[#This Row],[gr12_0]:[gr12_9]])</f>
        <v>1799</v>
      </c>
      <c r="M2290">
        <v>1908</v>
      </c>
      <c r="N2290">
        <v>1908</v>
      </c>
      <c r="O2290">
        <v>1908</v>
      </c>
      <c r="P2290" s="4">
        <v>1997</v>
      </c>
      <c r="Q2290">
        <v>1908</v>
      </c>
      <c r="R2290">
        <v>1908</v>
      </c>
      <c r="S2290">
        <v>1908</v>
      </c>
      <c r="T2290">
        <v>1908</v>
      </c>
      <c r="U2290">
        <v>1908</v>
      </c>
      <c r="V2290">
        <v>1976</v>
      </c>
      <c r="W2290">
        <f>AVERAGE(Tabla31[[#This Row],[gr15_0]:[gr15_9]])</f>
        <v>1923.7</v>
      </c>
      <c r="Y2290">
        <v>2116</v>
      </c>
      <c r="Z2290">
        <v>2103</v>
      </c>
      <c r="AA2290">
        <v>2085</v>
      </c>
      <c r="AB2290">
        <v>2085</v>
      </c>
      <c r="AC2290">
        <v>2090</v>
      </c>
      <c r="AD2290">
        <v>2090</v>
      </c>
      <c r="AE2290">
        <v>2146</v>
      </c>
      <c r="AF2290">
        <v>2142</v>
      </c>
      <c r="AG2290">
        <v>2131</v>
      </c>
      <c r="AH2290">
        <v>2085</v>
      </c>
      <c r="AI2290" s="5">
        <f>AVERAGE(Tabla30[[#This Row],[gr17_0]:[gr17_9]])</f>
        <v>2107.3000000000002</v>
      </c>
      <c r="AK2290">
        <v>2962</v>
      </c>
      <c r="AL2290">
        <v>2803</v>
      </c>
      <c r="AM2290">
        <v>2962</v>
      </c>
      <c r="AN2290">
        <v>2930</v>
      </c>
      <c r="AO2290">
        <v>2853</v>
      </c>
      <c r="AP2290">
        <v>2707</v>
      </c>
      <c r="AQ2290">
        <v>2758</v>
      </c>
      <c r="AR2290">
        <v>2816</v>
      </c>
      <c r="AS2290">
        <v>2707</v>
      </c>
      <c r="AT2290">
        <v>2758</v>
      </c>
      <c r="AU2290">
        <f>AVERAGE(Tabla34[[#This Row],[gr21_0]:[gr21_9]])</f>
        <v>2825.6</v>
      </c>
    </row>
    <row r="2291" spans="1:47">
      <c r="A2291">
        <v>1799</v>
      </c>
      <c r="B2291">
        <v>1799</v>
      </c>
      <c r="C2291">
        <v>1799</v>
      </c>
      <c r="D2291">
        <v>1799</v>
      </c>
      <c r="E2291">
        <v>1799</v>
      </c>
      <c r="F2291">
        <v>1799</v>
      </c>
      <c r="G2291">
        <v>1799</v>
      </c>
      <c r="H2291">
        <v>1799</v>
      </c>
      <c r="I2291">
        <v>1799</v>
      </c>
      <c r="J2291">
        <v>1799</v>
      </c>
      <c r="K2291">
        <f>AVERAGE(Tabla33[[#This Row],[gr12_0]:[gr12_9]])</f>
        <v>1799</v>
      </c>
      <c r="M2291">
        <v>1908</v>
      </c>
      <c r="N2291">
        <v>1908</v>
      </c>
      <c r="O2291">
        <v>1908</v>
      </c>
      <c r="P2291" s="4">
        <v>1997</v>
      </c>
      <c r="Q2291">
        <v>1908</v>
      </c>
      <c r="R2291">
        <v>1908</v>
      </c>
      <c r="S2291">
        <v>1908</v>
      </c>
      <c r="T2291">
        <v>1908</v>
      </c>
      <c r="U2291">
        <v>1908</v>
      </c>
      <c r="V2291">
        <v>1976</v>
      </c>
      <c r="W2291">
        <f>AVERAGE(Tabla31[[#This Row],[gr15_0]:[gr15_9]])</f>
        <v>1923.7</v>
      </c>
      <c r="Y2291">
        <v>2116</v>
      </c>
      <c r="Z2291">
        <v>2103</v>
      </c>
      <c r="AA2291">
        <v>2085</v>
      </c>
      <c r="AB2291">
        <v>2085</v>
      </c>
      <c r="AC2291">
        <v>2090</v>
      </c>
      <c r="AD2291">
        <v>2090</v>
      </c>
      <c r="AE2291">
        <v>2146</v>
      </c>
      <c r="AF2291">
        <v>2142</v>
      </c>
      <c r="AG2291">
        <v>2131</v>
      </c>
      <c r="AH2291">
        <v>2085</v>
      </c>
      <c r="AI2291" s="5">
        <f>AVERAGE(Tabla30[[#This Row],[gr17_0]:[gr17_9]])</f>
        <v>2107.3000000000002</v>
      </c>
      <c r="AK2291">
        <v>2962</v>
      </c>
      <c r="AL2291">
        <v>2803</v>
      </c>
      <c r="AM2291">
        <v>2962</v>
      </c>
      <c r="AN2291">
        <v>2930</v>
      </c>
      <c r="AO2291">
        <v>2853</v>
      </c>
      <c r="AP2291">
        <v>2707</v>
      </c>
      <c r="AQ2291">
        <v>2758</v>
      </c>
      <c r="AR2291">
        <v>2816</v>
      </c>
      <c r="AS2291">
        <v>2707</v>
      </c>
      <c r="AT2291">
        <v>2758</v>
      </c>
      <c r="AU2291">
        <f>AVERAGE(Tabla34[[#This Row],[gr21_0]:[gr21_9]])</f>
        <v>2825.6</v>
      </c>
    </row>
    <row r="2292" spans="1:47">
      <c r="A2292">
        <v>1799</v>
      </c>
      <c r="B2292">
        <v>1799</v>
      </c>
      <c r="C2292">
        <v>1799</v>
      </c>
      <c r="D2292">
        <v>1799</v>
      </c>
      <c r="E2292">
        <v>1799</v>
      </c>
      <c r="F2292">
        <v>1799</v>
      </c>
      <c r="G2292">
        <v>1799</v>
      </c>
      <c r="H2292">
        <v>1799</v>
      </c>
      <c r="I2292">
        <v>1799</v>
      </c>
      <c r="J2292">
        <v>1799</v>
      </c>
      <c r="K2292">
        <f>AVERAGE(Tabla33[[#This Row],[gr12_0]:[gr12_9]])</f>
        <v>1799</v>
      </c>
      <c r="M2292">
        <v>1908</v>
      </c>
      <c r="N2292">
        <v>1908</v>
      </c>
      <c r="O2292">
        <v>1908</v>
      </c>
      <c r="P2292" s="4">
        <v>1997</v>
      </c>
      <c r="Q2292">
        <v>1908</v>
      </c>
      <c r="R2292">
        <v>1908</v>
      </c>
      <c r="S2292">
        <v>1908</v>
      </c>
      <c r="T2292">
        <v>1908</v>
      </c>
      <c r="U2292">
        <v>1908</v>
      </c>
      <c r="V2292">
        <v>1976</v>
      </c>
      <c r="W2292">
        <f>AVERAGE(Tabla31[[#This Row],[gr15_0]:[gr15_9]])</f>
        <v>1923.7</v>
      </c>
      <c r="Y2292">
        <v>2116</v>
      </c>
      <c r="Z2292">
        <v>2103</v>
      </c>
      <c r="AA2292">
        <v>2085</v>
      </c>
      <c r="AB2292">
        <v>2085</v>
      </c>
      <c r="AC2292">
        <v>2090</v>
      </c>
      <c r="AD2292">
        <v>2090</v>
      </c>
      <c r="AE2292">
        <v>2146</v>
      </c>
      <c r="AF2292">
        <v>2142</v>
      </c>
      <c r="AG2292">
        <v>2131</v>
      </c>
      <c r="AH2292">
        <v>2085</v>
      </c>
      <c r="AI2292" s="5">
        <f>AVERAGE(Tabla30[[#This Row],[gr17_0]:[gr17_9]])</f>
        <v>2107.3000000000002</v>
      </c>
      <c r="AK2292">
        <v>2962</v>
      </c>
      <c r="AL2292">
        <v>2803</v>
      </c>
      <c r="AM2292">
        <v>2962</v>
      </c>
      <c r="AN2292">
        <v>2930</v>
      </c>
      <c r="AO2292">
        <v>2853</v>
      </c>
      <c r="AP2292">
        <v>2707</v>
      </c>
      <c r="AQ2292">
        <v>2758</v>
      </c>
      <c r="AR2292">
        <v>2816</v>
      </c>
      <c r="AS2292">
        <v>2707</v>
      </c>
      <c r="AT2292">
        <v>2758</v>
      </c>
      <c r="AU2292">
        <f>AVERAGE(Tabla34[[#This Row],[gr21_0]:[gr21_9]])</f>
        <v>2825.6</v>
      </c>
    </row>
    <row r="2293" spans="1:47">
      <c r="A2293">
        <v>1799</v>
      </c>
      <c r="B2293">
        <v>1799</v>
      </c>
      <c r="C2293">
        <v>1799</v>
      </c>
      <c r="D2293">
        <v>1799</v>
      </c>
      <c r="E2293">
        <v>1799</v>
      </c>
      <c r="F2293">
        <v>1799</v>
      </c>
      <c r="G2293">
        <v>1799</v>
      </c>
      <c r="H2293">
        <v>1799</v>
      </c>
      <c r="I2293">
        <v>1799</v>
      </c>
      <c r="J2293">
        <v>1799</v>
      </c>
      <c r="K2293">
        <f>AVERAGE(Tabla33[[#This Row],[gr12_0]:[gr12_9]])</f>
        <v>1799</v>
      </c>
      <c r="M2293">
        <v>1908</v>
      </c>
      <c r="N2293">
        <v>1908</v>
      </c>
      <c r="O2293">
        <v>1908</v>
      </c>
      <c r="P2293" s="4">
        <v>1997</v>
      </c>
      <c r="Q2293">
        <v>1908</v>
      </c>
      <c r="R2293">
        <v>1908</v>
      </c>
      <c r="S2293">
        <v>1908</v>
      </c>
      <c r="T2293">
        <v>1908</v>
      </c>
      <c r="U2293">
        <v>1908</v>
      </c>
      <c r="V2293">
        <v>1976</v>
      </c>
      <c r="W2293">
        <f>AVERAGE(Tabla31[[#This Row],[gr15_0]:[gr15_9]])</f>
        <v>1923.7</v>
      </c>
      <c r="Y2293">
        <v>2116</v>
      </c>
      <c r="Z2293">
        <v>2103</v>
      </c>
      <c r="AA2293">
        <v>2085</v>
      </c>
      <c r="AB2293">
        <v>2085</v>
      </c>
      <c r="AC2293">
        <v>2090</v>
      </c>
      <c r="AD2293">
        <v>2090</v>
      </c>
      <c r="AE2293">
        <v>2146</v>
      </c>
      <c r="AF2293">
        <v>2142</v>
      </c>
      <c r="AG2293">
        <v>2131</v>
      </c>
      <c r="AH2293">
        <v>2085</v>
      </c>
      <c r="AI2293" s="5">
        <f>AVERAGE(Tabla30[[#This Row],[gr17_0]:[gr17_9]])</f>
        <v>2107.3000000000002</v>
      </c>
      <c r="AK2293">
        <v>2962</v>
      </c>
      <c r="AL2293">
        <v>2803</v>
      </c>
      <c r="AM2293">
        <v>2962</v>
      </c>
      <c r="AN2293">
        <v>2930</v>
      </c>
      <c r="AO2293">
        <v>2853</v>
      </c>
      <c r="AP2293">
        <v>2707</v>
      </c>
      <c r="AQ2293">
        <v>2758</v>
      </c>
      <c r="AR2293">
        <v>2816</v>
      </c>
      <c r="AS2293">
        <v>2707</v>
      </c>
      <c r="AT2293">
        <v>2758</v>
      </c>
      <c r="AU2293">
        <f>AVERAGE(Tabla34[[#This Row],[gr21_0]:[gr21_9]])</f>
        <v>2825.6</v>
      </c>
    </row>
    <row r="2294" spans="1:47">
      <c r="A2294">
        <v>1799</v>
      </c>
      <c r="B2294">
        <v>1799</v>
      </c>
      <c r="C2294">
        <v>1799</v>
      </c>
      <c r="D2294">
        <v>1799</v>
      </c>
      <c r="E2294">
        <v>1799</v>
      </c>
      <c r="F2294">
        <v>1799</v>
      </c>
      <c r="G2294">
        <v>1799</v>
      </c>
      <c r="H2294">
        <v>1799</v>
      </c>
      <c r="I2294">
        <v>1799</v>
      </c>
      <c r="J2294">
        <v>1799</v>
      </c>
      <c r="K2294">
        <f>AVERAGE(Tabla33[[#This Row],[gr12_0]:[gr12_9]])</f>
        <v>1799</v>
      </c>
      <c r="M2294">
        <v>1908</v>
      </c>
      <c r="N2294">
        <v>1908</v>
      </c>
      <c r="O2294">
        <v>1908</v>
      </c>
      <c r="P2294" s="4">
        <v>1997</v>
      </c>
      <c r="Q2294">
        <v>1908</v>
      </c>
      <c r="R2294">
        <v>1908</v>
      </c>
      <c r="S2294">
        <v>1908</v>
      </c>
      <c r="T2294">
        <v>1908</v>
      </c>
      <c r="U2294">
        <v>1908</v>
      </c>
      <c r="V2294">
        <v>1976</v>
      </c>
      <c r="W2294">
        <f>AVERAGE(Tabla31[[#This Row],[gr15_0]:[gr15_9]])</f>
        <v>1923.7</v>
      </c>
      <c r="Y2294">
        <v>2116</v>
      </c>
      <c r="Z2294">
        <v>2103</v>
      </c>
      <c r="AA2294">
        <v>2085</v>
      </c>
      <c r="AB2294">
        <v>2085</v>
      </c>
      <c r="AC2294">
        <v>2090</v>
      </c>
      <c r="AD2294">
        <v>2090</v>
      </c>
      <c r="AE2294">
        <v>2146</v>
      </c>
      <c r="AF2294">
        <v>2142</v>
      </c>
      <c r="AG2294">
        <v>2131</v>
      </c>
      <c r="AH2294">
        <v>2085</v>
      </c>
      <c r="AI2294" s="5">
        <f>AVERAGE(Tabla30[[#This Row],[gr17_0]:[gr17_9]])</f>
        <v>2107.3000000000002</v>
      </c>
      <c r="AK2294">
        <v>2962</v>
      </c>
      <c r="AL2294">
        <v>2803</v>
      </c>
      <c r="AM2294">
        <v>2962</v>
      </c>
      <c r="AN2294">
        <v>2930</v>
      </c>
      <c r="AO2294">
        <v>2853</v>
      </c>
      <c r="AP2294">
        <v>2707</v>
      </c>
      <c r="AQ2294">
        <v>2758</v>
      </c>
      <c r="AR2294">
        <v>2816</v>
      </c>
      <c r="AS2294">
        <v>2707</v>
      </c>
      <c r="AT2294">
        <v>2758</v>
      </c>
      <c r="AU2294">
        <f>AVERAGE(Tabla34[[#This Row],[gr21_0]:[gr21_9]])</f>
        <v>2825.6</v>
      </c>
    </row>
    <row r="2295" spans="1:47">
      <c r="A2295">
        <v>1799</v>
      </c>
      <c r="B2295">
        <v>1799</v>
      </c>
      <c r="C2295">
        <v>1799</v>
      </c>
      <c r="D2295">
        <v>1799</v>
      </c>
      <c r="E2295">
        <v>1799</v>
      </c>
      <c r="F2295">
        <v>1799</v>
      </c>
      <c r="G2295">
        <v>1799</v>
      </c>
      <c r="H2295">
        <v>1799</v>
      </c>
      <c r="I2295">
        <v>1799</v>
      </c>
      <c r="J2295">
        <v>1799</v>
      </c>
      <c r="K2295">
        <f>AVERAGE(Tabla33[[#This Row],[gr12_0]:[gr12_9]])</f>
        <v>1799</v>
      </c>
      <c r="M2295">
        <v>1908</v>
      </c>
      <c r="N2295">
        <v>1908</v>
      </c>
      <c r="O2295">
        <v>1908</v>
      </c>
      <c r="P2295" s="4">
        <v>1997</v>
      </c>
      <c r="Q2295">
        <v>1908</v>
      </c>
      <c r="R2295">
        <v>1908</v>
      </c>
      <c r="S2295">
        <v>1908</v>
      </c>
      <c r="T2295">
        <v>1908</v>
      </c>
      <c r="U2295">
        <v>1908</v>
      </c>
      <c r="V2295">
        <v>1976</v>
      </c>
      <c r="W2295">
        <f>AVERAGE(Tabla31[[#This Row],[gr15_0]:[gr15_9]])</f>
        <v>1923.7</v>
      </c>
      <c r="Y2295">
        <v>2116</v>
      </c>
      <c r="Z2295">
        <v>2103</v>
      </c>
      <c r="AA2295">
        <v>2085</v>
      </c>
      <c r="AB2295">
        <v>2085</v>
      </c>
      <c r="AC2295">
        <v>2090</v>
      </c>
      <c r="AD2295">
        <v>2090</v>
      </c>
      <c r="AE2295">
        <v>2146</v>
      </c>
      <c r="AF2295">
        <v>2142</v>
      </c>
      <c r="AG2295">
        <v>2131</v>
      </c>
      <c r="AH2295">
        <v>2085</v>
      </c>
      <c r="AI2295" s="5">
        <f>AVERAGE(Tabla30[[#This Row],[gr17_0]:[gr17_9]])</f>
        <v>2107.3000000000002</v>
      </c>
      <c r="AK2295">
        <v>2962</v>
      </c>
      <c r="AL2295">
        <v>2803</v>
      </c>
      <c r="AM2295">
        <v>2962</v>
      </c>
      <c r="AN2295">
        <v>2930</v>
      </c>
      <c r="AO2295">
        <v>2853</v>
      </c>
      <c r="AP2295">
        <v>2707</v>
      </c>
      <c r="AQ2295">
        <v>2758</v>
      </c>
      <c r="AR2295">
        <v>2816</v>
      </c>
      <c r="AS2295">
        <v>2707</v>
      </c>
      <c r="AT2295">
        <v>2758</v>
      </c>
      <c r="AU2295">
        <f>AVERAGE(Tabla34[[#This Row],[gr21_0]:[gr21_9]])</f>
        <v>2825.6</v>
      </c>
    </row>
    <row r="2296" spans="1:47">
      <c r="A2296">
        <v>1799</v>
      </c>
      <c r="B2296">
        <v>1799</v>
      </c>
      <c r="C2296">
        <v>1799</v>
      </c>
      <c r="D2296">
        <v>1799</v>
      </c>
      <c r="E2296">
        <v>1799</v>
      </c>
      <c r="F2296">
        <v>1799</v>
      </c>
      <c r="G2296">
        <v>1799</v>
      </c>
      <c r="H2296">
        <v>1799</v>
      </c>
      <c r="I2296">
        <v>1799</v>
      </c>
      <c r="J2296">
        <v>1799</v>
      </c>
      <c r="K2296">
        <f>AVERAGE(Tabla33[[#This Row],[gr12_0]:[gr12_9]])</f>
        <v>1799</v>
      </c>
      <c r="M2296">
        <v>1908</v>
      </c>
      <c r="N2296">
        <v>1908</v>
      </c>
      <c r="O2296">
        <v>1908</v>
      </c>
      <c r="P2296" s="4">
        <v>1997</v>
      </c>
      <c r="Q2296">
        <v>1908</v>
      </c>
      <c r="R2296">
        <v>1908</v>
      </c>
      <c r="S2296">
        <v>1908</v>
      </c>
      <c r="T2296">
        <v>1908</v>
      </c>
      <c r="U2296">
        <v>1908</v>
      </c>
      <c r="V2296">
        <v>1976</v>
      </c>
      <c r="W2296">
        <f>AVERAGE(Tabla31[[#This Row],[gr15_0]:[gr15_9]])</f>
        <v>1923.7</v>
      </c>
      <c r="Y2296">
        <v>2116</v>
      </c>
      <c r="Z2296">
        <v>2103</v>
      </c>
      <c r="AA2296">
        <v>2085</v>
      </c>
      <c r="AB2296">
        <v>2085</v>
      </c>
      <c r="AC2296">
        <v>2090</v>
      </c>
      <c r="AD2296">
        <v>2090</v>
      </c>
      <c r="AE2296">
        <v>2146</v>
      </c>
      <c r="AF2296">
        <v>2142</v>
      </c>
      <c r="AG2296">
        <v>2131</v>
      </c>
      <c r="AH2296">
        <v>2085</v>
      </c>
      <c r="AI2296" s="5">
        <f>AVERAGE(Tabla30[[#This Row],[gr17_0]:[gr17_9]])</f>
        <v>2107.3000000000002</v>
      </c>
      <c r="AK2296">
        <v>2962</v>
      </c>
      <c r="AL2296">
        <v>2803</v>
      </c>
      <c r="AM2296">
        <v>2962</v>
      </c>
      <c r="AN2296">
        <v>2930</v>
      </c>
      <c r="AO2296">
        <v>2853</v>
      </c>
      <c r="AP2296">
        <v>2707</v>
      </c>
      <c r="AQ2296">
        <v>2758</v>
      </c>
      <c r="AR2296">
        <v>2816</v>
      </c>
      <c r="AS2296">
        <v>2707</v>
      </c>
      <c r="AT2296">
        <v>2758</v>
      </c>
      <c r="AU2296">
        <f>AVERAGE(Tabla34[[#This Row],[gr21_0]:[gr21_9]])</f>
        <v>2825.6</v>
      </c>
    </row>
    <row r="2297" spans="1:47">
      <c r="A2297">
        <v>1799</v>
      </c>
      <c r="B2297">
        <v>1799</v>
      </c>
      <c r="C2297">
        <v>1799</v>
      </c>
      <c r="D2297">
        <v>1799</v>
      </c>
      <c r="E2297">
        <v>1799</v>
      </c>
      <c r="F2297">
        <v>1799</v>
      </c>
      <c r="G2297">
        <v>1799</v>
      </c>
      <c r="H2297">
        <v>1799</v>
      </c>
      <c r="I2297">
        <v>1799</v>
      </c>
      <c r="J2297">
        <v>1799</v>
      </c>
      <c r="K2297">
        <f>AVERAGE(Tabla33[[#This Row],[gr12_0]:[gr12_9]])</f>
        <v>1799</v>
      </c>
      <c r="M2297">
        <v>1908</v>
      </c>
      <c r="N2297">
        <v>1908</v>
      </c>
      <c r="O2297">
        <v>1908</v>
      </c>
      <c r="P2297" s="4">
        <v>1997</v>
      </c>
      <c r="Q2297">
        <v>1908</v>
      </c>
      <c r="R2297">
        <v>1908</v>
      </c>
      <c r="S2297">
        <v>1908</v>
      </c>
      <c r="T2297">
        <v>1908</v>
      </c>
      <c r="U2297">
        <v>1908</v>
      </c>
      <c r="V2297">
        <v>1976</v>
      </c>
      <c r="W2297">
        <f>AVERAGE(Tabla31[[#This Row],[gr15_0]:[gr15_9]])</f>
        <v>1923.7</v>
      </c>
      <c r="Y2297">
        <v>2116</v>
      </c>
      <c r="Z2297">
        <v>2103</v>
      </c>
      <c r="AA2297">
        <v>2085</v>
      </c>
      <c r="AB2297">
        <v>2085</v>
      </c>
      <c r="AC2297">
        <v>2090</v>
      </c>
      <c r="AD2297">
        <v>2090</v>
      </c>
      <c r="AE2297">
        <v>2146</v>
      </c>
      <c r="AF2297">
        <v>2142</v>
      </c>
      <c r="AG2297">
        <v>2131</v>
      </c>
      <c r="AH2297">
        <v>2085</v>
      </c>
      <c r="AI2297" s="5">
        <f>AVERAGE(Tabla30[[#This Row],[gr17_0]:[gr17_9]])</f>
        <v>2107.3000000000002</v>
      </c>
      <c r="AK2297">
        <v>2962</v>
      </c>
      <c r="AL2297">
        <v>2803</v>
      </c>
      <c r="AM2297">
        <v>2962</v>
      </c>
      <c r="AN2297">
        <v>2930</v>
      </c>
      <c r="AO2297">
        <v>2853</v>
      </c>
      <c r="AP2297">
        <v>2707</v>
      </c>
      <c r="AQ2297">
        <v>2758</v>
      </c>
      <c r="AR2297">
        <v>2816</v>
      </c>
      <c r="AS2297">
        <v>2707</v>
      </c>
      <c r="AT2297">
        <v>2758</v>
      </c>
      <c r="AU2297">
        <f>AVERAGE(Tabla34[[#This Row],[gr21_0]:[gr21_9]])</f>
        <v>2825.6</v>
      </c>
    </row>
    <row r="2298" spans="1:47">
      <c r="A2298">
        <v>1799</v>
      </c>
      <c r="B2298">
        <v>1799</v>
      </c>
      <c r="C2298">
        <v>1799</v>
      </c>
      <c r="D2298">
        <v>1799</v>
      </c>
      <c r="E2298">
        <v>1799</v>
      </c>
      <c r="F2298">
        <v>1799</v>
      </c>
      <c r="G2298">
        <v>1799</v>
      </c>
      <c r="H2298">
        <v>1799</v>
      </c>
      <c r="I2298">
        <v>1799</v>
      </c>
      <c r="J2298">
        <v>1799</v>
      </c>
      <c r="K2298">
        <f>AVERAGE(Tabla33[[#This Row],[gr12_0]:[gr12_9]])</f>
        <v>1799</v>
      </c>
      <c r="M2298">
        <v>1908</v>
      </c>
      <c r="N2298">
        <v>1908</v>
      </c>
      <c r="O2298">
        <v>1908</v>
      </c>
      <c r="P2298" s="4">
        <v>1997</v>
      </c>
      <c r="Q2298">
        <v>1908</v>
      </c>
      <c r="R2298">
        <v>1908</v>
      </c>
      <c r="S2298">
        <v>1908</v>
      </c>
      <c r="T2298">
        <v>1908</v>
      </c>
      <c r="U2298">
        <v>1908</v>
      </c>
      <c r="V2298">
        <v>1976</v>
      </c>
      <c r="W2298">
        <f>AVERAGE(Tabla31[[#This Row],[gr15_0]:[gr15_9]])</f>
        <v>1923.7</v>
      </c>
      <c r="Y2298">
        <v>2116</v>
      </c>
      <c r="Z2298">
        <v>2103</v>
      </c>
      <c r="AA2298">
        <v>2085</v>
      </c>
      <c r="AB2298">
        <v>2085</v>
      </c>
      <c r="AC2298">
        <v>2090</v>
      </c>
      <c r="AD2298">
        <v>2090</v>
      </c>
      <c r="AE2298">
        <v>2146</v>
      </c>
      <c r="AF2298">
        <v>2142</v>
      </c>
      <c r="AG2298">
        <v>2131</v>
      </c>
      <c r="AH2298">
        <v>2085</v>
      </c>
      <c r="AI2298" s="5">
        <f>AVERAGE(Tabla30[[#This Row],[gr17_0]:[gr17_9]])</f>
        <v>2107.3000000000002</v>
      </c>
      <c r="AK2298">
        <v>2962</v>
      </c>
      <c r="AL2298">
        <v>2803</v>
      </c>
      <c r="AM2298">
        <v>2962</v>
      </c>
      <c r="AN2298">
        <v>2930</v>
      </c>
      <c r="AO2298">
        <v>2853</v>
      </c>
      <c r="AP2298">
        <v>2707</v>
      </c>
      <c r="AQ2298">
        <v>2758</v>
      </c>
      <c r="AR2298">
        <v>2816</v>
      </c>
      <c r="AS2298">
        <v>2707</v>
      </c>
      <c r="AT2298">
        <v>2758</v>
      </c>
      <c r="AU2298">
        <f>AVERAGE(Tabla34[[#This Row],[gr21_0]:[gr21_9]])</f>
        <v>2825.6</v>
      </c>
    </row>
    <row r="2299" spans="1:47">
      <c r="A2299">
        <v>1799</v>
      </c>
      <c r="B2299">
        <v>1799</v>
      </c>
      <c r="C2299">
        <v>1799</v>
      </c>
      <c r="D2299">
        <v>1799</v>
      </c>
      <c r="E2299">
        <v>1799</v>
      </c>
      <c r="F2299">
        <v>1799</v>
      </c>
      <c r="G2299">
        <v>1799</v>
      </c>
      <c r="H2299">
        <v>1799</v>
      </c>
      <c r="I2299">
        <v>1799</v>
      </c>
      <c r="J2299">
        <v>1799</v>
      </c>
      <c r="K2299">
        <f>AVERAGE(Tabla33[[#This Row],[gr12_0]:[gr12_9]])</f>
        <v>1799</v>
      </c>
      <c r="M2299">
        <v>1908</v>
      </c>
      <c r="N2299">
        <v>1908</v>
      </c>
      <c r="O2299">
        <v>1908</v>
      </c>
      <c r="P2299" s="4">
        <v>1997</v>
      </c>
      <c r="Q2299">
        <v>1908</v>
      </c>
      <c r="R2299">
        <v>1908</v>
      </c>
      <c r="S2299">
        <v>1908</v>
      </c>
      <c r="T2299">
        <v>1908</v>
      </c>
      <c r="U2299">
        <v>1908</v>
      </c>
      <c r="V2299">
        <v>1976</v>
      </c>
      <c r="W2299">
        <f>AVERAGE(Tabla31[[#This Row],[gr15_0]:[gr15_9]])</f>
        <v>1923.7</v>
      </c>
      <c r="Y2299">
        <v>2116</v>
      </c>
      <c r="Z2299">
        <v>2103</v>
      </c>
      <c r="AA2299">
        <v>2085</v>
      </c>
      <c r="AB2299">
        <v>2085</v>
      </c>
      <c r="AC2299">
        <v>2090</v>
      </c>
      <c r="AD2299">
        <v>2090</v>
      </c>
      <c r="AE2299">
        <v>2146</v>
      </c>
      <c r="AF2299">
        <v>2142</v>
      </c>
      <c r="AG2299">
        <v>2131</v>
      </c>
      <c r="AH2299">
        <v>2085</v>
      </c>
      <c r="AI2299" s="5">
        <f>AVERAGE(Tabla30[[#This Row],[gr17_0]:[gr17_9]])</f>
        <v>2107.3000000000002</v>
      </c>
      <c r="AK2299">
        <v>2962</v>
      </c>
      <c r="AL2299">
        <v>2803</v>
      </c>
      <c r="AM2299">
        <v>2962</v>
      </c>
      <c r="AN2299">
        <v>2930</v>
      </c>
      <c r="AO2299">
        <v>2853</v>
      </c>
      <c r="AP2299">
        <v>2707</v>
      </c>
      <c r="AQ2299">
        <v>2758</v>
      </c>
      <c r="AR2299">
        <v>2816</v>
      </c>
      <c r="AS2299">
        <v>2707</v>
      </c>
      <c r="AT2299">
        <v>2758</v>
      </c>
      <c r="AU2299">
        <f>AVERAGE(Tabla34[[#This Row],[gr21_0]:[gr21_9]])</f>
        <v>2825.6</v>
      </c>
    </row>
    <row r="2300" spans="1:47">
      <c r="A2300">
        <v>1799</v>
      </c>
      <c r="B2300">
        <v>1799</v>
      </c>
      <c r="C2300">
        <v>1799</v>
      </c>
      <c r="D2300">
        <v>1799</v>
      </c>
      <c r="E2300">
        <v>1799</v>
      </c>
      <c r="F2300">
        <v>1799</v>
      </c>
      <c r="G2300">
        <v>1799</v>
      </c>
      <c r="H2300">
        <v>1799</v>
      </c>
      <c r="I2300">
        <v>1799</v>
      </c>
      <c r="J2300">
        <v>1799</v>
      </c>
      <c r="K2300">
        <f>AVERAGE(Tabla33[[#This Row],[gr12_0]:[gr12_9]])</f>
        <v>1799</v>
      </c>
      <c r="M2300">
        <v>1908</v>
      </c>
      <c r="N2300">
        <v>1908</v>
      </c>
      <c r="O2300">
        <v>1908</v>
      </c>
      <c r="P2300" s="4">
        <v>1997</v>
      </c>
      <c r="Q2300">
        <v>1908</v>
      </c>
      <c r="R2300">
        <v>1908</v>
      </c>
      <c r="S2300">
        <v>1908</v>
      </c>
      <c r="T2300">
        <v>1908</v>
      </c>
      <c r="U2300">
        <v>1908</v>
      </c>
      <c r="V2300">
        <v>1976</v>
      </c>
      <c r="W2300">
        <f>AVERAGE(Tabla31[[#This Row],[gr15_0]:[gr15_9]])</f>
        <v>1923.7</v>
      </c>
      <c r="Y2300">
        <v>2116</v>
      </c>
      <c r="Z2300">
        <v>2103</v>
      </c>
      <c r="AA2300">
        <v>2085</v>
      </c>
      <c r="AB2300">
        <v>2085</v>
      </c>
      <c r="AC2300">
        <v>2090</v>
      </c>
      <c r="AD2300">
        <v>2090</v>
      </c>
      <c r="AE2300">
        <v>2146</v>
      </c>
      <c r="AF2300">
        <v>2142</v>
      </c>
      <c r="AG2300">
        <v>2131</v>
      </c>
      <c r="AH2300">
        <v>2085</v>
      </c>
      <c r="AI2300" s="5">
        <f>AVERAGE(Tabla30[[#This Row],[gr17_0]:[gr17_9]])</f>
        <v>2107.3000000000002</v>
      </c>
      <c r="AK2300">
        <v>2962</v>
      </c>
      <c r="AL2300">
        <v>2803</v>
      </c>
      <c r="AM2300">
        <v>2962</v>
      </c>
      <c r="AN2300">
        <v>2930</v>
      </c>
      <c r="AO2300">
        <v>2853</v>
      </c>
      <c r="AP2300">
        <v>2707</v>
      </c>
      <c r="AQ2300">
        <v>2758</v>
      </c>
      <c r="AR2300">
        <v>2816</v>
      </c>
      <c r="AS2300">
        <v>2707</v>
      </c>
      <c r="AT2300">
        <v>2758</v>
      </c>
      <c r="AU2300">
        <f>AVERAGE(Tabla34[[#This Row],[gr21_0]:[gr21_9]])</f>
        <v>2825.6</v>
      </c>
    </row>
    <row r="2301" spans="1:47">
      <c r="A2301">
        <v>1799</v>
      </c>
      <c r="B2301">
        <v>1799</v>
      </c>
      <c r="C2301">
        <v>1799</v>
      </c>
      <c r="D2301">
        <v>1799</v>
      </c>
      <c r="E2301">
        <v>1799</v>
      </c>
      <c r="F2301">
        <v>1799</v>
      </c>
      <c r="G2301">
        <v>1799</v>
      </c>
      <c r="H2301">
        <v>1799</v>
      </c>
      <c r="I2301">
        <v>1799</v>
      </c>
      <c r="J2301">
        <v>1799</v>
      </c>
      <c r="K2301">
        <f>AVERAGE(Tabla33[[#This Row],[gr12_0]:[gr12_9]])</f>
        <v>1799</v>
      </c>
      <c r="M2301">
        <v>1908</v>
      </c>
      <c r="N2301">
        <v>1908</v>
      </c>
      <c r="O2301">
        <v>1908</v>
      </c>
      <c r="P2301" s="4">
        <v>1997</v>
      </c>
      <c r="Q2301">
        <v>1908</v>
      </c>
      <c r="R2301">
        <v>1908</v>
      </c>
      <c r="S2301">
        <v>1908</v>
      </c>
      <c r="T2301">
        <v>1908</v>
      </c>
      <c r="U2301">
        <v>1908</v>
      </c>
      <c r="V2301">
        <v>1976</v>
      </c>
      <c r="W2301">
        <f>AVERAGE(Tabla31[[#This Row],[gr15_0]:[gr15_9]])</f>
        <v>1923.7</v>
      </c>
      <c r="Y2301">
        <v>2116</v>
      </c>
      <c r="Z2301">
        <v>2103</v>
      </c>
      <c r="AA2301">
        <v>2085</v>
      </c>
      <c r="AB2301">
        <v>2085</v>
      </c>
      <c r="AC2301">
        <v>2090</v>
      </c>
      <c r="AD2301">
        <v>2090</v>
      </c>
      <c r="AE2301">
        <v>2146</v>
      </c>
      <c r="AF2301">
        <v>2142</v>
      </c>
      <c r="AG2301">
        <v>2131</v>
      </c>
      <c r="AH2301">
        <v>2085</v>
      </c>
      <c r="AI2301" s="5">
        <f>AVERAGE(Tabla30[[#This Row],[gr17_0]:[gr17_9]])</f>
        <v>2107.3000000000002</v>
      </c>
      <c r="AK2301">
        <v>2962</v>
      </c>
      <c r="AL2301">
        <v>2803</v>
      </c>
      <c r="AM2301">
        <v>2962</v>
      </c>
      <c r="AN2301">
        <v>2930</v>
      </c>
      <c r="AO2301">
        <v>2853</v>
      </c>
      <c r="AP2301">
        <v>2707</v>
      </c>
      <c r="AQ2301">
        <v>2758</v>
      </c>
      <c r="AR2301">
        <v>2816</v>
      </c>
      <c r="AS2301">
        <v>2707</v>
      </c>
      <c r="AT2301">
        <v>2758</v>
      </c>
      <c r="AU2301">
        <f>AVERAGE(Tabla34[[#This Row],[gr21_0]:[gr21_9]])</f>
        <v>2825.6</v>
      </c>
    </row>
    <row r="2302" spans="1:47">
      <c r="A2302">
        <v>1799</v>
      </c>
      <c r="B2302">
        <v>1799</v>
      </c>
      <c r="C2302">
        <v>1799</v>
      </c>
      <c r="D2302">
        <v>1799</v>
      </c>
      <c r="E2302">
        <v>1799</v>
      </c>
      <c r="F2302">
        <v>1799</v>
      </c>
      <c r="G2302">
        <v>1799</v>
      </c>
      <c r="H2302">
        <v>1799</v>
      </c>
      <c r="I2302">
        <v>1799</v>
      </c>
      <c r="J2302">
        <v>1799</v>
      </c>
      <c r="K2302">
        <f>AVERAGE(Tabla33[[#This Row],[gr12_0]:[gr12_9]])</f>
        <v>1799</v>
      </c>
      <c r="M2302">
        <v>1908</v>
      </c>
      <c r="N2302">
        <v>1908</v>
      </c>
      <c r="O2302">
        <v>1908</v>
      </c>
      <c r="P2302" s="4">
        <v>1997</v>
      </c>
      <c r="Q2302">
        <v>1908</v>
      </c>
      <c r="R2302">
        <v>1908</v>
      </c>
      <c r="S2302">
        <v>1908</v>
      </c>
      <c r="T2302">
        <v>1908</v>
      </c>
      <c r="U2302">
        <v>1908</v>
      </c>
      <c r="V2302">
        <v>1976</v>
      </c>
      <c r="W2302">
        <f>AVERAGE(Tabla31[[#This Row],[gr15_0]:[gr15_9]])</f>
        <v>1923.7</v>
      </c>
      <c r="Y2302">
        <v>2116</v>
      </c>
      <c r="Z2302">
        <v>2103</v>
      </c>
      <c r="AA2302">
        <v>2085</v>
      </c>
      <c r="AB2302">
        <v>2085</v>
      </c>
      <c r="AC2302">
        <v>2090</v>
      </c>
      <c r="AD2302">
        <v>2090</v>
      </c>
      <c r="AE2302">
        <v>2146</v>
      </c>
      <c r="AF2302">
        <v>2142</v>
      </c>
      <c r="AG2302">
        <v>2131</v>
      </c>
      <c r="AH2302">
        <v>2085</v>
      </c>
      <c r="AI2302" s="5">
        <f>AVERAGE(Tabla30[[#This Row],[gr17_0]:[gr17_9]])</f>
        <v>2107.3000000000002</v>
      </c>
      <c r="AK2302">
        <v>2962</v>
      </c>
      <c r="AL2302">
        <v>2803</v>
      </c>
      <c r="AM2302">
        <v>2962</v>
      </c>
      <c r="AN2302">
        <v>2930</v>
      </c>
      <c r="AO2302">
        <v>2853</v>
      </c>
      <c r="AP2302">
        <v>2707</v>
      </c>
      <c r="AQ2302">
        <v>2758</v>
      </c>
      <c r="AR2302">
        <v>2816</v>
      </c>
      <c r="AS2302">
        <v>2707</v>
      </c>
      <c r="AT2302">
        <v>2758</v>
      </c>
      <c r="AU2302">
        <f>AVERAGE(Tabla34[[#This Row],[gr21_0]:[gr21_9]])</f>
        <v>2825.6</v>
      </c>
    </row>
    <row r="2303" spans="1:47">
      <c r="A2303">
        <v>1799</v>
      </c>
      <c r="B2303">
        <v>1799</v>
      </c>
      <c r="C2303">
        <v>1799</v>
      </c>
      <c r="D2303">
        <v>1799</v>
      </c>
      <c r="E2303">
        <v>1799</v>
      </c>
      <c r="F2303">
        <v>1799</v>
      </c>
      <c r="G2303">
        <v>1799</v>
      </c>
      <c r="H2303">
        <v>1799</v>
      </c>
      <c r="I2303">
        <v>1799</v>
      </c>
      <c r="J2303">
        <v>1799</v>
      </c>
      <c r="K2303">
        <f>AVERAGE(Tabla33[[#This Row],[gr12_0]:[gr12_9]])</f>
        <v>1799</v>
      </c>
      <c r="M2303">
        <v>1908</v>
      </c>
      <c r="N2303">
        <v>1908</v>
      </c>
      <c r="O2303">
        <v>1908</v>
      </c>
      <c r="P2303" s="4">
        <v>1997</v>
      </c>
      <c r="Q2303">
        <v>1908</v>
      </c>
      <c r="R2303">
        <v>1908</v>
      </c>
      <c r="S2303">
        <v>1908</v>
      </c>
      <c r="T2303">
        <v>1908</v>
      </c>
      <c r="U2303">
        <v>1908</v>
      </c>
      <c r="V2303">
        <v>1976</v>
      </c>
      <c r="W2303">
        <f>AVERAGE(Tabla31[[#This Row],[gr15_0]:[gr15_9]])</f>
        <v>1923.7</v>
      </c>
      <c r="Y2303">
        <v>2116</v>
      </c>
      <c r="Z2303">
        <v>2103</v>
      </c>
      <c r="AA2303">
        <v>2085</v>
      </c>
      <c r="AB2303">
        <v>2085</v>
      </c>
      <c r="AC2303">
        <v>2090</v>
      </c>
      <c r="AD2303">
        <v>2090</v>
      </c>
      <c r="AE2303">
        <v>2146</v>
      </c>
      <c r="AF2303">
        <v>2142</v>
      </c>
      <c r="AG2303">
        <v>2131</v>
      </c>
      <c r="AH2303">
        <v>2085</v>
      </c>
      <c r="AI2303" s="5">
        <f>AVERAGE(Tabla30[[#This Row],[gr17_0]:[gr17_9]])</f>
        <v>2107.3000000000002</v>
      </c>
      <c r="AK2303">
        <v>2962</v>
      </c>
      <c r="AL2303">
        <v>2803</v>
      </c>
      <c r="AM2303">
        <v>2962</v>
      </c>
      <c r="AN2303">
        <v>2930</v>
      </c>
      <c r="AO2303">
        <v>2853</v>
      </c>
      <c r="AP2303">
        <v>2707</v>
      </c>
      <c r="AQ2303">
        <v>2758</v>
      </c>
      <c r="AR2303">
        <v>2816</v>
      </c>
      <c r="AS2303">
        <v>2707</v>
      </c>
      <c r="AT2303">
        <v>2758</v>
      </c>
      <c r="AU2303">
        <f>AVERAGE(Tabla34[[#This Row],[gr21_0]:[gr21_9]])</f>
        <v>2825.6</v>
      </c>
    </row>
    <row r="2304" spans="1:47">
      <c r="A2304">
        <v>1799</v>
      </c>
      <c r="B2304">
        <v>1799</v>
      </c>
      <c r="C2304">
        <v>1799</v>
      </c>
      <c r="D2304">
        <v>1799</v>
      </c>
      <c r="E2304">
        <v>1799</v>
      </c>
      <c r="F2304">
        <v>1799</v>
      </c>
      <c r="G2304">
        <v>1799</v>
      </c>
      <c r="H2304">
        <v>1799</v>
      </c>
      <c r="I2304">
        <v>1799</v>
      </c>
      <c r="J2304">
        <v>1799</v>
      </c>
      <c r="K2304">
        <f>AVERAGE(Tabla33[[#This Row],[gr12_0]:[gr12_9]])</f>
        <v>1799</v>
      </c>
      <c r="M2304">
        <v>1908</v>
      </c>
      <c r="N2304">
        <v>1908</v>
      </c>
      <c r="O2304">
        <v>1908</v>
      </c>
      <c r="P2304" s="4">
        <v>1997</v>
      </c>
      <c r="Q2304">
        <v>1908</v>
      </c>
      <c r="R2304">
        <v>1908</v>
      </c>
      <c r="S2304">
        <v>1908</v>
      </c>
      <c r="T2304">
        <v>1908</v>
      </c>
      <c r="U2304">
        <v>1908</v>
      </c>
      <c r="V2304">
        <v>1976</v>
      </c>
      <c r="W2304">
        <f>AVERAGE(Tabla31[[#This Row],[gr15_0]:[gr15_9]])</f>
        <v>1923.7</v>
      </c>
      <c r="Y2304">
        <v>2116</v>
      </c>
      <c r="Z2304">
        <v>2103</v>
      </c>
      <c r="AA2304">
        <v>2085</v>
      </c>
      <c r="AB2304">
        <v>2085</v>
      </c>
      <c r="AC2304">
        <v>2090</v>
      </c>
      <c r="AD2304">
        <v>2090</v>
      </c>
      <c r="AE2304">
        <v>2146</v>
      </c>
      <c r="AF2304">
        <v>2142</v>
      </c>
      <c r="AG2304">
        <v>2131</v>
      </c>
      <c r="AH2304">
        <v>2085</v>
      </c>
      <c r="AI2304" s="5">
        <f>AVERAGE(Tabla30[[#This Row],[gr17_0]:[gr17_9]])</f>
        <v>2107.3000000000002</v>
      </c>
      <c r="AK2304">
        <v>2962</v>
      </c>
      <c r="AL2304">
        <v>2803</v>
      </c>
      <c r="AM2304">
        <v>2962</v>
      </c>
      <c r="AN2304">
        <v>2930</v>
      </c>
      <c r="AO2304">
        <v>2853</v>
      </c>
      <c r="AP2304">
        <v>2707</v>
      </c>
      <c r="AQ2304">
        <v>2758</v>
      </c>
      <c r="AR2304">
        <v>2816</v>
      </c>
      <c r="AS2304">
        <v>2707</v>
      </c>
      <c r="AT2304">
        <v>2758</v>
      </c>
      <c r="AU2304">
        <f>AVERAGE(Tabla34[[#This Row],[gr21_0]:[gr21_9]])</f>
        <v>2825.6</v>
      </c>
    </row>
    <row r="2305" spans="1:47">
      <c r="A2305">
        <v>1799</v>
      </c>
      <c r="B2305">
        <v>1799</v>
      </c>
      <c r="C2305">
        <v>1799</v>
      </c>
      <c r="D2305">
        <v>1799</v>
      </c>
      <c r="E2305">
        <v>1799</v>
      </c>
      <c r="F2305">
        <v>1799</v>
      </c>
      <c r="G2305">
        <v>1799</v>
      </c>
      <c r="H2305">
        <v>1799</v>
      </c>
      <c r="I2305">
        <v>1799</v>
      </c>
      <c r="J2305">
        <v>1799</v>
      </c>
      <c r="K2305">
        <f>AVERAGE(Tabla33[[#This Row],[gr12_0]:[gr12_9]])</f>
        <v>1799</v>
      </c>
      <c r="M2305">
        <v>1908</v>
      </c>
      <c r="N2305">
        <v>1908</v>
      </c>
      <c r="O2305">
        <v>1908</v>
      </c>
      <c r="P2305" s="4">
        <v>1997</v>
      </c>
      <c r="Q2305">
        <v>1908</v>
      </c>
      <c r="R2305">
        <v>1908</v>
      </c>
      <c r="S2305">
        <v>1908</v>
      </c>
      <c r="T2305">
        <v>1908</v>
      </c>
      <c r="U2305">
        <v>1908</v>
      </c>
      <c r="V2305">
        <v>1976</v>
      </c>
      <c r="W2305">
        <f>AVERAGE(Tabla31[[#This Row],[gr15_0]:[gr15_9]])</f>
        <v>1923.7</v>
      </c>
      <c r="Y2305">
        <v>2116</v>
      </c>
      <c r="Z2305">
        <v>2103</v>
      </c>
      <c r="AA2305">
        <v>2085</v>
      </c>
      <c r="AB2305">
        <v>2085</v>
      </c>
      <c r="AC2305">
        <v>2090</v>
      </c>
      <c r="AD2305">
        <v>2090</v>
      </c>
      <c r="AE2305">
        <v>2146</v>
      </c>
      <c r="AF2305">
        <v>2142</v>
      </c>
      <c r="AG2305">
        <v>2131</v>
      </c>
      <c r="AH2305">
        <v>2085</v>
      </c>
      <c r="AI2305" s="5">
        <f>AVERAGE(Tabla30[[#This Row],[gr17_0]:[gr17_9]])</f>
        <v>2107.3000000000002</v>
      </c>
      <c r="AK2305">
        <v>2962</v>
      </c>
      <c r="AL2305">
        <v>2803</v>
      </c>
      <c r="AM2305">
        <v>2962</v>
      </c>
      <c r="AN2305">
        <v>2930</v>
      </c>
      <c r="AO2305">
        <v>2853</v>
      </c>
      <c r="AP2305">
        <v>2707</v>
      </c>
      <c r="AQ2305">
        <v>2758</v>
      </c>
      <c r="AR2305">
        <v>2816</v>
      </c>
      <c r="AS2305">
        <v>2707</v>
      </c>
      <c r="AT2305">
        <v>2758</v>
      </c>
      <c r="AU2305">
        <f>AVERAGE(Tabla34[[#This Row],[gr21_0]:[gr21_9]])</f>
        <v>2825.6</v>
      </c>
    </row>
    <row r="2306" spans="1:47">
      <c r="A2306">
        <v>1799</v>
      </c>
      <c r="B2306">
        <v>1799</v>
      </c>
      <c r="C2306">
        <v>1799</v>
      </c>
      <c r="D2306">
        <v>1799</v>
      </c>
      <c r="E2306">
        <v>1799</v>
      </c>
      <c r="F2306">
        <v>1799</v>
      </c>
      <c r="G2306">
        <v>1799</v>
      </c>
      <c r="H2306">
        <v>1799</v>
      </c>
      <c r="I2306">
        <v>1799</v>
      </c>
      <c r="J2306">
        <v>1799</v>
      </c>
      <c r="K2306">
        <f>AVERAGE(Tabla33[[#This Row],[gr12_0]:[gr12_9]])</f>
        <v>1799</v>
      </c>
      <c r="M2306">
        <v>1908</v>
      </c>
      <c r="N2306">
        <v>1908</v>
      </c>
      <c r="O2306">
        <v>1908</v>
      </c>
      <c r="P2306" s="4">
        <v>1997</v>
      </c>
      <c r="Q2306">
        <v>1908</v>
      </c>
      <c r="R2306">
        <v>1908</v>
      </c>
      <c r="S2306">
        <v>1908</v>
      </c>
      <c r="T2306">
        <v>1908</v>
      </c>
      <c r="U2306">
        <v>1908</v>
      </c>
      <c r="V2306">
        <v>1976</v>
      </c>
      <c r="W2306">
        <f>AVERAGE(Tabla31[[#This Row],[gr15_0]:[gr15_9]])</f>
        <v>1923.7</v>
      </c>
      <c r="Y2306">
        <v>2116</v>
      </c>
      <c r="Z2306">
        <v>2103</v>
      </c>
      <c r="AA2306">
        <v>2085</v>
      </c>
      <c r="AB2306">
        <v>2085</v>
      </c>
      <c r="AC2306">
        <v>2090</v>
      </c>
      <c r="AD2306">
        <v>2090</v>
      </c>
      <c r="AE2306">
        <v>2146</v>
      </c>
      <c r="AF2306">
        <v>2142</v>
      </c>
      <c r="AG2306">
        <v>2131</v>
      </c>
      <c r="AH2306">
        <v>2085</v>
      </c>
      <c r="AI2306" s="5">
        <f>AVERAGE(Tabla30[[#This Row],[gr17_0]:[gr17_9]])</f>
        <v>2107.3000000000002</v>
      </c>
      <c r="AK2306">
        <v>2962</v>
      </c>
      <c r="AL2306">
        <v>2803</v>
      </c>
      <c r="AM2306">
        <v>2962</v>
      </c>
      <c r="AN2306">
        <v>2930</v>
      </c>
      <c r="AO2306">
        <v>2853</v>
      </c>
      <c r="AP2306">
        <v>2707</v>
      </c>
      <c r="AQ2306">
        <v>2758</v>
      </c>
      <c r="AR2306">
        <v>2816</v>
      </c>
      <c r="AS2306">
        <v>2707</v>
      </c>
      <c r="AT2306">
        <v>2758</v>
      </c>
      <c r="AU2306">
        <f>AVERAGE(Tabla34[[#This Row],[gr21_0]:[gr21_9]])</f>
        <v>2825.6</v>
      </c>
    </row>
    <row r="2307" spans="1:47">
      <c r="A2307">
        <v>1799</v>
      </c>
      <c r="B2307">
        <v>1799</v>
      </c>
      <c r="C2307">
        <v>1799</v>
      </c>
      <c r="D2307">
        <v>1799</v>
      </c>
      <c r="E2307">
        <v>1799</v>
      </c>
      <c r="F2307">
        <v>1799</v>
      </c>
      <c r="G2307">
        <v>1799</v>
      </c>
      <c r="H2307">
        <v>1799</v>
      </c>
      <c r="I2307">
        <v>1799</v>
      </c>
      <c r="J2307">
        <v>1799</v>
      </c>
      <c r="K2307">
        <f>AVERAGE(Tabla33[[#This Row],[gr12_0]:[gr12_9]])</f>
        <v>1799</v>
      </c>
      <c r="M2307">
        <v>1908</v>
      </c>
      <c r="N2307">
        <v>1908</v>
      </c>
      <c r="O2307">
        <v>1908</v>
      </c>
      <c r="P2307" s="4">
        <v>1997</v>
      </c>
      <c r="Q2307">
        <v>1908</v>
      </c>
      <c r="R2307">
        <v>1908</v>
      </c>
      <c r="S2307">
        <v>1908</v>
      </c>
      <c r="T2307">
        <v>1908</v>
      </c>
      <c r="U2307">
        <v>1908</v>
      </c>
      <c r="V2307">
        <v>1976</v>
      </c>
      <c r="W2307">
        <f>AVERAGE(Tabla31[[#This Row],[gr15_0]:[gr15_9]])</f>
        <v>1923.7</v>
      </c>
      <c r="Y2307">
        <v>2116</v>
      </c>
      <c r="Z2307">
        <v>2103</v>
      </c>
      <c r="AA2307">
        <v>2085</v>
      </c>
      <c r="AB2307">
        <v>2085</v>
      </c>
      <c r="AC2307">
        <v>2090</v>
      </c>
      <c r="AD2307">
        <v>2090</v>
      </c>
      <c r="AE2307">
        <v>2146</v>
      </c>
      <c r="AF2307">
        <v>2142</v>
      </c>
      <c r="AG2307">
        <v>2131</v>
      </c>
      <c r="AH2307">
        <v>2085</v>
      </c>
      <c r="AI2307" s="5">
        <f>AVERAGE(Tabla30[[#This Row],[gr17_0]:[gr17_9]])</f>
        <v>2107.3000000000002</v>
      </c>
      <c r="AK2307">
        <v>2962</v>
      </c>
      <c r="AL2307">
        <v>2803</v>
      </c>
      <c r="AM2307">
        <v>2962</v>
      </c>
      <c r="AN2307">
        <v>2930</v>
      </c>
      <c r="AO2307">
        <v>2853</v>
      </c>
      <c r="AP2307">
        <v>2707</v>
      </c>
      <c r="AQ2307">
        <v>2758</v>
      </c>
      <c r="AR2307">
        <v>2816</v>
      </c>
      <c r="AS2307">
        <v>2707</v>
      </c>
      <c r="AT2307">
        <v>2758</v>
      </c>
      <c r="AU2307">
        <f>AVERAGE(Tabla34[[#This Row],[gr21_0]:[gr21_9]])</f>
        <v>2825.6</v>
      </c>
    </row>
    <row r="2308" spans="1:47">
      <c r="A2308">
        <v>1799</v>
      </c>
      <c r="B2308">
        <v>1799</v>
      </c>
      <c r="C2308">
        <v>1799</v>
      </c>
      <c r="D2308">
        <v>1799</v>
      </c>
      <c r="E2308">
        <v>1799</v>
      </c>
      <c r="F2308">
        <v>1799</v>
      </c>
      <c r="G2308">
        <v>1799</v>
      </c>
      <c r="H2308">
        <v>1799</v>
      </c>
      <c r="I2308">
        <v>1799</v>
      </c>
      <c r="J2308">
        <v>1799</v>
      </c>
      <c r="K2308">
        <f>AVERAGE(Tabla33[[#This Row],[gr12_0]:[gr12_9]])</f>
        <v>1799</v>
      </c>
      <c r="M2308">
        <v>1908</v>
      </c>
      <c r="N2308">
        <v>1908</v>
      </c>
      <c r="O2308">
        <v>1908</v>
      </c>
      <c r="P2308" s="4">
        <v>1997</v>
      </c>
      <c r="Q2308">
        <v>1908</v>
      </c>
      <c r="R2308">
        <v>1908</v>
      </c>
      <c r="S2308">
        <v>1908</v>
      </c>
      <c r="T2308">
        <v>1908</v>
      </c>
      <c r="U2308">
        <v>1908</v>
      </c>
      <c r="V2308">
        <v>1976</v>
      </c>
      <c r="W2308">
        <f>AVERAGE(Tabla31[[#This Row],[gr15_0]:[gr15_9]])</f>
        <v>1923.7</v>
      </c>
      <c r="Y2308">
        <v>2116</v>
      </c>
      <c r="Z2308">
        <v>2103</v>
      </c>
      <c r="AA2308">
        <v>2085</v>
      </c>
      <c r="AB2308">
        <v>2085</v>
      </c>
      <c r="AC2308">
        <v>2090</v>
      </c>
      <c r="AD2308">
        <v>2090</v>
      </c>
      <c r="AE2308">
        <v>2146</v>
      </c>
      <c r="AF2308">
        <v>2142</v>
      </c>
      <c r="AG2308">
        <v>2131</v>
      </c>
      <c r="AH2308">
        <v>2085</v>
      </c>
      <c r="AI2308" s="5">
        <f>AVERAGE(Tabla30[[#This Row],[gr17_0]:[gr17_9]])</f>
        <v>2107.3000000000002</v>
      </c>
      <c r="AK2308">
        <v>2962</v>
      </c>
      <c r="AL2308">
        <v>2803</v>
      </c>
      <c r="AM2308">
        <v>2962</v>
      </c>
      <c r="AN2308">
        <v>2930</v>
      </c>
      <c r="AO2308">
        <v>2853</v>
      </c>
      <c r="AP2308">
        <v>2707</v>
      </c>
      <c r="AQ2308">
        <v>2758</v>
      </c>
      <c r="AR2308">
        <v>2816</v>
      </c>
      <c r="AS2308">
        <v>2707</v>
      </c>
      <c r="AT2308">
        <v>2758</v>
      </c>
      <c r="AU2308">
        <f>AVERAGE(Tabla34[[#This Row],[gr21_0]:[gr21_9]])</f>
        <v>2825.6</v>
      </c>
    </row>
    <row r="2309" spans="1:47">
      <c r="A2309">
        <v>1799</v>
      </c>
      <c r="B2309">
        <v>1799</v>
      </c>
      <c r="C2309">
        <v>1799</v>
      </c>
      <c r="D2309">
        <v>1799</v>
      </c>
      <c r="E2309">
        <v>1799</v>
      </c>
      <c r="F2309">
        <v>1799</v>
      </c>
      <c r="G2309">
        <v>1799</v>
      </c>
      <c r="H2309">
        <v>1799</v>
      </c>
      <c r="I2309">
        <v>1799</v>
      </c>
      <c r="J2309">
        <v>1799</v>
      </c>
      <c r="K2309">
        <f>AVERAGE(Tabla33[[#This Row],[gr12_0]:[gr12_9]])</f>
        <v>1799</v>
      </c>
      <c r="M2309">
        <v>1908</v>
      </c>
      <c r="N2309">
        <v>1908</v>
      </c>
      <c r="O2309">
        <v>1908</v>
      </c>
      <c r="P2309" s="4">
        <v>1997</v>
      </c>
      <c r="Q2309">
        <v>1908</v>
      </c>
      <c r="R2309">
        <v>1908</v>
      </c>
      <c r="S2309">
        <v>1908</v>
      </c>
      <c r="T2309">
        <v>1908</v>
      </c>
      <c r="U2309">
        <v>1908</v>
      </c>
      <c r="V2309">
        <v>1976</v>
      </c>
      <c r="W2309">
        <f>AVERAGE(Tabla31[[#This Row],[gr15_0]:[gr15_9]])</f>
        <v>1923.7</v>
      </c>
      <c r="Y2309">
        <v>2116</v>
      </c>
      <c r="Z2309">
        <v>2103</v>
      </c>
      <c r="AA2309">
        <v>2085</v>
      </c>
      <c r="AB2309">
        <v>2085</v>
      </c>
      <c r="AC2309">
        <v>2090</v>
      </c>
      <c r="AD2309">
        <v>2090</v>
      </c>
      <c r="AE2309">
        <v>2146</v>
      </c>
      <c r="AF2309">
        <v>2142</v>
      </c>
      <c r="AG2309">
        <v>2131</v>
      </c>
      <c r="AH2309">
        <v>2085</v>
      </c>
      <c r="AI2309" s="5">
        <f>AVERAGE(Tabla30[[#This Row],[gr17_0]:[gr17_9]])</f>
        <v>2107.3000000000002</v>
      </c>
      <c r="AK2309">
        <v>2962</v>
      </c>
      <c r="AL2309">
        <v>2803</v>
      </c>
      <c r="AM2309">
        <v>2962</v>
      </c>
      <c r="AN2309">
        <v>2930</v>
      </c>
      <c r="AO2309">
        <v>2853</v>
      </c>
      <c r="AP2309">
        <v>2707</v>
      </c>
      <c r="AQ2309">
        <v>2758</v>
      </c>
      <c r="AR2309">
        <v>2816</v>
      </c>
      <c r="AS2309">
        <v>2707</v>
      </c>
      <c r="AT2309">
        <v>2758</v>
      </c>
      <c r="AU2309">
        <f>AVERAGE(Tabla34[[#This Row],[gr21_0]:[gr21_9]])</f>
        <v>2825.6</v>
      </c>
    </row>
    <row r="2310" spans="1:47">
      <c r="A2310">
        <v>1799</v>
      </c>
      <c r="B2310">
        <v>1799</v>
      </c>
      <c r="C2310">
        <v>1799</v>
      </c>
      <c r="D2310">
        <v>1799</v>
      </c>
      <c r="E2310">
        <v>1799</v>
      </c>
      <c r="F2310">
        <v>1799</v>
      </c>
      <c r="G2310">
        <v>1799</v>
      </c>
      <c r="H2310">
        <v>1799</v>
      </c>
      <c r="I2310">
        <v>1799</v>
      </c>
      <c r="J2310">
        <v>1799</v>
      </c>
      <c r="K2310">
        <f>AVERAGE(Tabla33[[#This Row],[gr12_0]:[gr12_9]])</f>
        <v>1799</v>
      </c>
      <c r="M2310">
        <v>1908</v>
      </c>
      <c r="N2310">
        <v>1908</v>
      </c>
      <c r="O2310">
        <v>1908</v>
      </c>
      <c r="P2310" s="4">
        <v>1997</v>
      </c>
      <c r="Q2310">
        <v>1908</v>
      </c>
      <c r="R2310">
        <v>1908</v>
      </c>
      <c r="S2310">
        <v>1908</v>
      </c>
      <c r="T2310">
        <v>1908</v>
      </c>
      <c r="U2310">
        <v>1908</v>
      </c>
      <c r="V2310">
        <v>1976</v>
      </c>
      <c r="W2310">
        <f>AVERAGE(Tabla31[[#This Row],[gr15_0]:[gr15_9]])</f>
        <v>1923.7</v>
      </c>
      <c r="Y2310">
        <v>2116</v>
      </c>
      <c r="Z2310">
        <v>2103</v>
      </c>
      <c r="AA2310">
        <v>2085</v>
      </c>
      <c r="AB2310">
        <v>2085</v>
      </c>
      <c r="AC2310">
        <v>2090</v>
      </c>
      <c r="AD2310">
        <v>2090</v>
      </c>
      <c r="AE2310">
        <v>2146</v>
      </c>
      <c r="AF2310">
        <v>2142</v>
      </c>
      <c r="AG2310">
        <v>2131</v>
      </c>
      <c r="AH2310">
        <v>2085</v>
      </c>
      <c r="AI2310" s="5">
        <f>AVERAGE(Tabla30[[#This Row],[gr17_0]:[gr17_9]])</f>
        <v>2107.3000000000002</v>
      </c>
      <c r="AK2310">
        <v>2962</v>
      </c>
      <c r="AL2310">
        <v>2803</v>
      </c>
      <c r="AM2310">
        <v>2962</v>
      </c>
      <c r="AN2310">
        <v>2930</v>
      </c>
      <c r="AO2310">
        <v>2853</v>
      </c>
      <c r="AP2310">
        <v>2707</v>
      </c>
      <c r="AQ2310">
        <v>2758</v>
      </c>
      <c r="AR2310">
        <v>2816</v>
      </c>
      <c r="AS2310">
        <v>2707</v>
      </c>
      <c r="AT2310">
        <v>2758</v>
      </c>
      <c r="AU2310">
        <f>AVERAGE(Tabla34[[#This Row],[gr21_0]:[gr21_9]])</f>
        <v>2825.6</v>
      </c>
    </row>
    <row r="2311" spans="1:47">
      <c r="A2311">
        <v>1799</v>
      </c>
      <c r="B2311">
        <v>1799</v>
      </c>
      <c r="C2311">
        <v>1799</v>
      </c>
      <c r="D2311">
        <v>1799</v>
      </c>
      <c r="E2311">
        <v>1799</v>
      </c>
      <c r="F2311">
        <v>1799</v>
      </c>
      <c r="G2311">
        <v>1799</v>
      </c>
      <c r="H2311">
        <v>1799</v>
      </c>
      <c r="I2311">
        <v>1799</v>
      </c>
      <c r="J2311">
        <v>1799</v>
      </c>
      <c r="K2311">
        <f>AVERAGE(Tabla33[[#This Row],[gr12_0]:[gr12_9]])</f>
        <v>1799</v>
      </c>
      <c r="M2311">
        <v>1908</v>
      </c>
      <c r="N2311">
        <v>1908</v>
      </c>
      <c r="O2311">
        <v>1908</v>
      </c>
      <c r="P2311" s="4">
        <v>1997</v>
      </c>
      <c r="Q2311">
        <v>1908</v>
      </c>
      <c r="R2311">
        <v>1908</v>
      </c>
      <c r="S2311">
        <v>1908</v>
      </c>
      <c r="T2311">
        <v>1908</v>
      </c>
      <c r="U2311">
        <v>1908</v>
      </c>
      <c r="V2311">
        <v>1976</v>
      </c>
      <c r="W2311">
        <f>AVERAGE(Tabla31[[#This Row],[gr15_0]:[gr15_9]])</f>
        <v>1923.7</v>
      </c>
      <c r="Y2311">
        <v>2116</v>
      </c>
      <c r="Z2311">
        <v>2103</v>
      </c>
      <c r="AA2311">
        <v>2085</v>
      </c>
      <c r="AB2311">
        <v>2085</v>
      </c>
      <c r="AC2311">
        <v>2090</v>
      </c>
      <c r="AD2311">
        <v>2090</v>
      </c>
      <c r="AE2311">
        <v>2146</v>
      </c>
      <c r="AF2311">
        <v>2142</v>
      </c>
      <c r="AG2311">
        <v>2131</v>
      </c>
      <c r="AH2311">
        <v>2085</v>
      </c>
      <c r="AI2311" s="5">
        <f>AVERAGE(Tabla30[[#This Row],[gr17_0]:[gr17_9]])</f>
        <v>2107.3000000000002</v>
      </c>
      <c r="AK2311">
        <v>2962</v>
      </c>
      <c r="AL2311">
        <v>2803</v>
      </c>
      <c r="AM2311">
        <v>2962</v>
      </c>
      <c r="AN2311">
        <v>2930</v>
      </c>
      <c r="AO2311">
        <v>2853</v>
      </c>
      <c r="AP2311">
        <v>2707</v>
      </c>
      <c r="AQ2311">
        <v>2758</v>
      </c>
      <c r="AR2311">
        <v>2816</v>
      </c>
      <c r="AS2311">
        <v>2707</v>
      </c>
      <c r="AT2311">
        <v>2758</v>
      </c>
      <c r="AU2311">
        <f>AVERAGE(Tabla34[[#This Row],[gr21_0]:[gr21_9]])</f>
        <v>2825.6</v>
      </c>
    </row>
    <row r="2312" spans="1:47">
      <c r="A2312">
        <v>1799</v>
      </c>
      <c r="B2312">
        <v>1799</v>
      </c>
      <c r="C2312">
        <v>1799</v>
      </c>
      <c r="D2312">
        <v>1799</v>
      </c>
      <c r="E2312">
        <v>1799</v>
      </c>
      <c r="F2312">
        <v>1799</v>
      </c>
      <c r="G2312">
        <v>1799</v>
      </c>
      <c r="H2312">
        <v>1799</v>
      </c>
      <c r="I2312">
        <v>1799</v>
      </c>
      <c r="J2312">
        <v>1799</v>
      </c>
      <c r="K2312">
        <f>AVERAGE(Tabla33[[#This Row],[gr12_0]:[gr12_9]])</f>
        <v>1799</v>
      </c>
      <c r="M2312">
        <v>1908</v>
      </c>
      <c r="N2312">
        <v>1908</v>
      </c>
      <c r="O2312">
        <v>1908</v>
      </c>
      <c r="P2312" s="4">
        <v>1997</v>
      </c>
      <c r="Q2312">
        <v>1908</v>
      </c>
      <c r="R2312">
        <v>1908</v>
      </c>
      <c r="S2312">
        <v>1908</v>
      </c>
      <c r="T2312">
        <v>1908</v>
      </c>
      <c r="U2312">
        <v>1908</v>
      </c>
      <c r="V2312">
        <v>1976</v>
      </c>
      <c r="W2312">
        <f>AVERAGE(Tabla31[[#This Row],[gr15_0]:[gr15_9]])</f>
        <v>1923.7</v>
      </c>
      <c r="Y2312">
        <v>2116</v>
      </c>
      <c r="Z2312">
        <v>2103</v>
      </c>
      <c r="AA2312">
        <v>2085</v>
      </c>
      <c r="AB2312">
        <v>2085</v>
      </c>
      <c r="AC2312">
        <v>2090</v>
      </c>
      <c r="AD2312">
        <v>2090</v>
      </c>
      <c r="AE2312">
        <v>2146</v>
      </c>
      <c r="AF2312">
        <v>2142</v>
      </c>
      <c r="AG2312">
        <v>2131</v>
      </c>
      <c r="AH2312">
        <v>2085</v>
      </c>
      <c r="AI2312" s="5">
        <f>AVERAGE(Tabla30[[#This Row],[gr17_0]:[gr17_9]])</f>
        <v>2107.3000000000002</v>
      </c>
      <c r="AK2312">
        <v>2962</v>
      </c>
      <c r="AL2312">
        <v>2803</v>
      </c>
      <c r="AM2312">
        <v>2962</v>
      </c>
      <c r="AN2312">
        <v>2930</v>
      </c>
      <c r="AO2312">
        <v>2853</v>
      </c>
      <c r="AP2312">
        <v>2707</v>
      </c>
      <c r="AQ2312">
        <v>2758</v>
      </c>
      <c r="AR2312">
        <v>2816</v>
      </c>
      <c r="AS2312">
        <v>2707</v>
      </c>
      <c r="AT2312">
        <v>2758</v>
      </c>
      <c r="AU2312">
        <f>AVERAGE(Tabla34[[#This Row],[gr21_0]:[gr21_9]])</f>
        <v>2825.6</v>
      </c>
    </row>
    <row r="2313" spans="1:47">
      <c r="A2313">
        <v>1799</v>
      </c>
      <c r="B2313">
        <v>1799</v>
      </c>
      <c r="C2313">
        <v>1799</v>
      </c>
      <c r="D2313">
        <v>1799</v>
      </c>
      <c r="E2313">
        <v>1799</v>
      </c>
      <c r="F2313">
        <v>1799</v>
      </c>
      <c r="G2313">
        <v>1799</v>
      </c>
      <c r="H2313">
        <v>1799</v>
      </c>
      <c r="I2313">
        <v>1799</v>
      </c>
      <c r="J2313">
        <v>1799</v>
      </c>
      <c r="K2313">
        <f>AVERAGE(Tabla33[[#This Row],[gr12_0]:[gr12_9]])</f>
        <v>1799</v>
      </c>
      <c r="M2313">
        <v>1908</v>
      </c>
      <c r="N2313">
        <v>1908</v>
      </c>
      <c r="O2313">
        <v>1908</v>
      </c>
      <c r="P2313" s="4">
        <v>1997</v>
      </c>
      <c r="Q2313">
        <v>1908</v>
      </c>
      <c r="R2313">
        <v>1908</v>
      </c>
      <c r="S2313">
        <v>1908</v>
      </c>
      <c r="T2313">
        <v>1908</v>
      </c>
      <c r="U2313">
        <v>1908</v>
      </c>
      <c r="V2313">
        <v>1976</v>
      </c>
      <c r="W2313">
        <f>AVERAGE(Tabla31[[#This Row],[gr15_0]:[gr15_9]])</f>
        <v>1923.7</v>
      </c>
      <c r="Y2313">
        <v>2116</v>
      </c>
      <c r="Z2313">
        <v>2103</v>
      </c>
      <c r="AA2313">
        <v>2085</v>
      </c>
      <c r="AB2313">
        <v>2085</v>
      </c>
      <c r="AC2313">
        <v>2090</v>
      </c>
      <c r="AD2313">
        <v>2090</v>
      </c>
      <c r="AE2313">
        <v>2146</v>
      </c>
      <c r="AF2313">
        <v>2142</v>
      </c>
      <c r="AG2313">
        <v>2131</v>
      </c>
      <c r="AH2313">
        <v>2085</v>
      </c>
      <c r="AI2313" s="5">
        <f>AVERAGE(Tabla30[[#This Row],[gr17_0]:[gr17_9]])</f>
        <v>2107.3000000000002</v>
      </c>
      <c r="AK2313">
        <v>2962</v>
      </c>
      <c r="AL2313">
        <v>2803</v>
      </c>
      <c r="AM2313">
        <v>2962</v>
      </c>
      <c r="AN2313">
        <v>2930</v>
      </c>
      <c r="AO2313">
        <v>2853</v>
      </c>
      <c r="AP2313">
        <v>2707</v>
      </c>
      <c r="AQ2313">
        <v>2758</v>
      </c>
      <c r="AR2313">
        <v>2816</v>
      </c>
      <c r="AS2313">
        <v>2707</v>
      </c>
      <c r="AT2313">
        <v>2758</v>
      </c>
      <c r="AU2313">
        <f>AVERAGE(Tabla34[[#This Row],[gr21_0]:[gr21_9]])</f>
        <v>2825.6</v>
      </c>
    </row>
    <row r="2314" spans="1:47">
      <c r="A2314">
        <v>1799</v>
      </c>
      <c r="B2314">
        <v>1799</v>
      </c>
      <c r="C2314">
        <v>1799</v>
      </c>
      <c r="D2314">
        <v>1799</v>
      </c>
      <c r="E2314">
        <v>1799</v>
      </c>
      <c r="F2314">
        <v>1799</v>
      </c>
      <c r="G2314">
        <v>1799</v>
      </c>
      <c r="H2314">
        <v>1799</v>
      </c>
      <c r="I2314">
        <v>1799</v>
      </c>
      <c r="J2314">
        <v>1799</v>
      </c>
      <c r="K2314">
        <f>AVERAGE(Tabla33[[#This Row],[gr12_0]:[gr12_9]])</f>
        <v>1799</v>
      </c>
      <c r="M2314">
        <v>1908</v>
      </c>
      <c r="N2314">
        <v>1908</v>
      </c>
      <c r="O2314">
        <v>1908</v>
      </c>
      <c r="P2314" s="4">
        <v>1997</v>
      </c>
      <c r="Q2314">
        <v>1908</v>
      </c>
      <c r="R2314">
        <v>1908</v>
      </c>
      <c r="S2314">
        <v>1908</v>
      </c>
      <c r="T2314">
        <v>1908</v>
      </c>
      <c r="U2314">
        <v>1908</v>
      </c>
      <c r="V2314">
        <v>1976</v>
      </c>
      <c r="W2314">
        <f>AVERAGE(Tabla31[[#This Row],[gr15_0]:[gr15_9]])</f>
        <v>1923.7</v>
      </c>
      <c r="Y2314">
        <v>2116</v>
      </c>
      <c r="Z2314">
        <v>2103</v>
      </c>
      <c r="AA2314">
        <v>2085</v>
      </c>
      <c r="AB2314">
        <v>2085</v>
      </c>
      <c r="AC2314">
        <v>2090</v>
      </c>
      <c r="AD2314">
        <v>2090</v>
      </c>
      <c r="AE2314">
        <v>2146</v>
      </c>
      <c r="AF2314">
        <v>2142</v>
      </c>
      <c r="AG2314">
        <v>2131</v>
      </c>
      <c r="AH2314">
        <v>2085</v>
      </c>
      <c r="AI2314" s="5">
        <f>AVERAGE(Tabla30[[#This Row],[gr17_0]:[gr17_9]])</f>
        <v>2107.3000000000002</v>
      </c>
      <c r="AK2314">
        <v>2962</v>
      </c>
      <c r="AL2314">
        <v>2803</v>
      </c>
      <c r="AM2314">
        <v>2962</v>
      </c>
      <c r="AN2314">
        <v>2930</v>
      </c>
      <c r="AO2314">
        <v>2853</v>
      </c>
      <c r="AP2314">
        <v>2707</v>
      </c>
      <c r="AQ2314">
        <v>2758</v>
      </c>
      <c r="AR2314">
        <v>2816</v>
      </c>
      <c r="AS2314">
        <v>2707</v>
      </c>
      <c r="AT2314">
        <v>2758</v>
      </c>
      <c r="AU2314">
        <f>AVERAGE(Tabla34[[#This Row],[gr21_0]:[gr21_9]])</f>
        <v>2825.6</v>
      </c>
    </row>
    <row r="2315" spans="1:47">
      <c r="A2315">
        <v>1799</v>
      </c>
      <c r="B2315">
        <v>1799</v>
      </c>
      <c r="C2315">
        <v>1799</v>
      </c>
      <c r="D2315">
        <v>1799</v>
      </c>
      <c r="E2315">
        <v>1799</v>
      </c>
      <c r="F2315">
        <v>1799</v>
      </c>
      <c r="G2315">
        <v>1799</v>
      </c>
      <c r="H2315">
        <v>1799</v>
      </c>
      <c r="I2315">
        <v>1799</v>
      </c>
      <c r="J2315">
        <v>1799</v>
      </c>
      <c r="K2315">
        <f>AVERAGE(Tabla33[[#This Row],[gr12_0]:[gr12_9]])</f>
        <v>1799</v>
      </c>
      <c r="M2315">
        <v>1908</v>
      </c>
      <c r="N2315">
        <v>1908</v>
      </c>
      <c r="O2315">
        <v>1908</v>
      </c>
      <c r="P2315" s="4">
        <v>1997</v>
      </c>
      <c r="Q2315">
        <v>1908</v>
      </c>
      <c r="R2315">
        <v>1908</v>
      </c>
      <c r="S2315">
        <v>1908</v>
      </c>
      <c r="T2315">
        <v>1908</v>
      </c>
      <c r="U2315">
        <v>1908</v>
      </c>
      <c r="V2315">
        <v>1976</v>
      </c>
      <c r="W2315">
        <f>AVERAGE(Tabla31[[#This Row],[gr15_0]:[gr15_9]])</f>
        <v>1923.7</v>
      </c>
      <c r="Y2315">
        <v>2116</v>
      </c>
      <c r="Z2315">
        <v>2103</v>
      </c>
      <c r="AA2315">
        <v>2085</v>
      </c>
      <c r="AB2315">
        <v>2085</v>
      </c>
      <c r="AC2315">
        <v>2090</v>
      </c>
      <c r="AD2315">
        <v>2090</v>
      </c>
      <c r="AE2315">
        <v>2146</v>
      </c>
      <c r="AF2315">
        <v>2142</v>
      </c>
      <c r="AG2315">
        <v>2131</v>
      </c>
      <c r="AH2315">
        <v>2085</v>
      </c>
      <c r="AI2315" s="5">
        <f>AVERAGE(Tabla30[[#This Row],[gr17_0]:[gr17_9]])</f>
        <v>2107.3000000000002</v>
      </c>
      <c r="AK2315">
        <v>2962</v>
      </c>
      <c r="AL2315">
        <v>2803</v>
      </c>
      <c r="AM2315">
        <v>2962</v>
      </c>
      <c r="AN2315">
        <v>2930</v>
      </c>
      <c r="AO2315">
        <v>2853</v>
      </c>
      <c r="AP2315">
        <v>2707</v>
      </c>
      <c r="AQ2315">
        <v>2758</v>
      </c>
      <c r="AR2315">
        <v>2816</v>
      </c>
      <c r="AS2315">
        <v>2707</v>
      </c>
      <c r="AT2315">
        <v>2758</v>
      </c>
      <c r="AU2315">
        <f>AVERAGE(Tabla34[[#This Row],[gr21_0]:[gr21_9]])</f>
        <v>2825.6</v>
      </c>
    </row>
    <row r="2316" spans="1:47">
      <c r="A2316">
        <v>1799</v>
      </c>
      <c r="B2316">
        <v>1799</v>
      </c>
      <c r="C2316">
        <v>1799</v>
      </c>
      <c r="D2316">
        <v>1799</v>
      </c>
      <c r="E2316">
        <v>1799</v>
      </c>
      <c r="F2316">
        <v>1799</v>
      </c>
      <c r="G2316">
        <v>1799</v>
      </c>
      <c r="H2316">
        <v>1799</v>
      </c>
      <c r="I2316">
        <v>1799</v>
      </c>
      <c r="J2316">
        <v>1799</v>
      </c>
      <c r="K2316">
        <f>AVERAGE(Tabla33[[#This Row],[gr12_0]:[gr12_9]])</f>
        <v>1799</v>
      </c>
      <c r="M2316">
        <v>1908</v>
      </c>
      <c r="N2316">
        <v>1908</v>
      </c>
      <c r="O2316">
        <v>1908</v>
      </c>
      <c r="P2316" s="4">
        <v>1997</v>
      </c>
      <c r="Q2316">
        <v>1908</v>
      </c>
      <c r="R2316">
        <v>1908</v>
      </c>
      <c r="S2316">
        <v>1908</v>
      </c>
      <c r="T2316">
        <v>1908</v>
      </c>
      <c r="U2316">
        <v>1908</v>
      </c>
      <c r="V2316">
        <v>1976</v>
      </c>
      <c r="W2316">
        <f>AVERAGE(Tabla31[[#This Row],[gr15_0]:[gr15_9]])</f>
        <v>1923.7</v>
      </c>
      <c r="Y2316">
        <v>2116</v>
      </c>
      <c r="Z2316">
        <v>2103</v>
      </c>
      <c r="AA2316">
        <v>2085</v>
      </c>
      <c r="AB2316">
        <v>2085</v>
      </c>
      <c r="AC2316">
        <v>2090</v>
      </c>
      <c r="AD2316">
        <v>2090</v>
      </c>
      <c r="AE2316">
        <v>2146</v>
      </c>
      <c r="AF2316">
        <v>2142</v>
      </c>
      <c r="AG2316">
        <v>2131</v>
      </c>
      <c r="AH2316">
        <v>2085</v>
      </c>
      <c r="AI2316" s="5">
        <f>AVERAGE(Tabla30[[#This Row],[gr17_0]:[gr17_9]])</f>
        <v>2107.3000000000002</v>
      </c>
      <c r="AK2316">
        <v>2962</v>
      </c>
      <c r="AL2316">
        <v>2803</v>
      </c>
      <c r="AM2316">
        <v>2962</v>
      </c>
      <c r="AN2316">
        <v>2930</v>
      </c>
      <c r="AO2316">
        <v>2853</v>
      </c>
      <c r="AP2316">
        <v>2707</v>
      </c>
      <c r="AQ2316">
        <v>2758</v>
      </c>
      <c r="AR2316">
        <v>2816</v>
      </c>
      <c r="AS2316">
        <v>2707</v>
      </c>
      <c r="AT2316">
        <v>2758</v>
      </c>
      <c r="AU2316">
        <f>AVERAGE(Tabla34[[#This Row],[gr21_0]:[gr21_9]])</f>
        <v>2825.6</v>
      </c>
    </row>
    <row r="2317" spans="1:47">
      <c r="A2317">
        <v>1799</v>
      </c>
      <c r="B2317">
        <v>1799</v>
      </c>
      <c r="C2317">
        <v>1799</v>
      </c>
      <c r="D2317">
        <v>1799</v>
      </c>
      <c r="E2317">
        <v>1799</v>
      </c>
      <c r="F2317">
        <v>1799</v>
      </c>
      <c r="G2317">
        <v>1799</v>
      </c>
      <c r="H2317">
        <v>1799</v>
      </c>
      <c r="I2317">
        <v>1799</v>
      </c>
      <c r="J2317">
        <v>1799</v>
      </c>
      <c r="K2317">
        <f>AVERAGE(Tabla33[[#This Row],[gr12_0]:[gr12_9]])</f>
        <v>1799</v>
      </c>
      <c r="M2317">
        <v>1908</v>
      </c>
      <c r="N2317">
        <v>1908</v>
      </c>
      <c r="O2317">
        <v>1908</v>
      </c>
      <c r="P2317" s="4">
        <v>1997</v>
      </c>
      <c r="Q2317">
        <v>1908</v>
      </c>
      <c r="R2317">
        <v>1908</v>
      </c>
      <c r="S2317">
        <v>1908</v>
      </c>
      <c r="T2317">
        <v>1908</v>
      </c>
      <c r="U2317">
        <v>1908</v>
      </c>
      <c r="V2317">
        <v>1976</v>
      </c>
      <c r="W2317">
        <f>AVERAGE(Tabla31[[#This Row],[gr15_0]:[gr15_9]])</f>
        <v>1923.7</v>
      </c>
      <c r="Y2317">
        <v>2116</v>
      </c>
      <c r="Z2317">
        <v>2103</v>
      </c>
      <c r="AA2317">
        <v>2085</v>
      </c>
      <c r="AB2317">
        <v>2085</v>
      </c>
      <c r="AC2317">
        <v>2090</v>
      </c>
      <c r="AD2317">
        <v>2090</v>
      </c>
      <c r="AE2317">
        <v>2146</v>
      </c>
      <c r="AF2317">
        <v>2142</v>
      </c>
      <c r="AG2317">
        <v>2131</v>
      </c>
      <c r="AH2317">
        <v>2085</v>
      </c>
      <c r="AI2317" s="5">
        <f>AVERAGE(Tabla30[[#This Row],[gr17_0]:[gr17_9]])</f>
        <v>2107.3000000000002</v>
      </c>
      <c r="AK2317">
        <v>2962</v>
      </c>
      <c r="AL2317">
        <v>2803</v>
      </c>
      <c r="AM2317">
        <v>2962</v>
      </c>
      <c r="AN2317">
        <v>2930</v>
      </c>
      <c r="AO2317">
        <v>2853</v>
      </c>
      <c r="AP2317">
        <v>2707</v>
      </c>
      <c r="AQ2317">
        <v>2758</v>
      </c>
      <c r="AR2317">
        <v>2816</v>
      </c>
      <c r="AS2317">
        <v>2707</v>
      </c>
      <c r="AT2317">
        <v>2758</v>
      </c>
      <c r="AU2317">
        <f>AVERAGE(Tabla34[[#This Row],[gr21_0]:[gr21_9]])</f>
        <v>2825.6</v>
      </c>
    </row>
    <row r="2318" spans="1:47">
      <c r="A2318">
        <v>1799</v>
      </c>
      <c r="B2318">
        <v>1799</v>
      </c>
      <c r="C2318">
        <v>1799</v>
      </c>
      <c r="D2318">
        <v>1799</v>
      </c>
      <c r="E2318">
        <v>1799</v>
      </c>
      <c r="F2318">
        <v>1799</v>
      </c>
      <c r="G2318">
        <v>1799</v>
      </c>
      <c r="H2318">
        <v>1799</v>
      </c>
      <c r="I2318">
        <v>1799</v>
      </c>
      <c r="J2318">
        <v>1799</v>
      </c>
      <c r="K2318">
        <f>AVERAGE(Tabla33[[#This Row],[gr12_0]:[gr12_9]])</f>
        <v>1799</v>
      </c>
      <c r="M2318">
        <v>1908</v>
      </c>
      <c r="N2318">
        <v>1908</v>
      </c>
      <c r="O2318">
        <v>1908</v>
      </c>
      <c r="P2318" s="4">
        <v>1997</v>
      </c>
      <c r="Q2318">
        <v>1908</v>
      </c>
      <c r="R2318">
        <v>1908</v>
      </c>
      <c r="S2318">
        <v>1908</v>
      </c>
      <c r="T2318">
        <v>1908</v>
      </c>
      <c r="U2318">
        <v>1908</v>
      </c>
      <c r="V2318">
        <v>1976</v>
      </c>
      <c r="W2318">
        <f>AVERAGE(Tabla31[[#This Row],[gr15_0]:[gr15_9]])</f>
        <v>1923.7</v>
      </c>
      <c r="Y2318">
        <v>2116</v>
      </c>
      <c r="Z2318">
        <v>2103</v>
      </c>
      <c r="AA2318">
        <v>2085</v>
      </c>
      <c r="AB2318">
        <v>2085</v>
      </c>
      <c r="AC2318">
        <v>2090</v>
      </c>
      <c r="AD2318">
        <v>2090</v>
      </c>
      <c r="AE2318">
        <v>2146</v>
      </c>
      <c r="AF2318">
        <v>2142</v>
      </c>
      <c r="AG2318">
        <v>2131</v>
      </c>
      <c r="AH2318">
        <v>2085</v>
      </c>
      <c r="AI2318" s="5">
        <f>AVERAGE(Tabla30[[#This Row],[gr17_0]:[gr17_9]])</f>
        <v>2107.3000000000002</v>
      </c>
      <c r="AK2318">
        <v>2962</v>
      </c>
      <c r="AL2318">
        <v>2803</v>
      </c>
      <c r="AM2318">
        <v>2962</v>
      </c>
      <c r="AN2318">
        <v>2930</v>
      </c>
      <c r="AO2318">
        <v>2853</v>
      </c>
      <c r="AP2318">
        <v>2707</v>
      </c>
      <c r="AQ2318">
        <v>2758</v>
      </c>
      <c r="AR2318">
        <v>2816</v>
      </c>
      <c r="AS2318">
        <v>2707</v>
      </c>
      <c r="AT2318">
        <v>2758</v>
      </c>
      <c r="AU2318">
        <f>AVERAGE(Tabla34[[#This Row],[gr21_0]:[gr21_9]])</f>
        <v>2825.6</v>
      </c>
    </row>
    <row r="2319" spans="1:47">
      <c r="A2319">
        <v>1799</v>
      </c>
      <c r="B2319">
        <v>1799</v>
      </c>
      <c r="C2319">
        <v>1799</v>
      </c>
      <c r="D2319">
        <v>1799</v>
      </c>
      <c r="E2319">
        <v>1799</v>
      </c>
      <c r="F2319">
        <v>1799</v>
      </c>
      <c r="G2319">
        <v>1799</v>
      </c>
      <c r="H2319">
        <v>1799</v>
      </c>
      <c r="I2319">
        <v>1799</v>
      </c>
      <c r="J2319">
        <v>1799</v>
      </c>
      <c r="K2319">
        <f>AVERAGE(Tabla33[[#This Row],[gr12_0]:[gr12_9]])</f>
        <v>1799</v>
      </c>
      <c r="M2319">
        <v>1908</v>
      </c>
      <c r="N2319">
        <v>1908</v>
      </c>
      <c r="O2319">
        <v>1908</v>
      </c>
      <c r="P2319" s="4">
        <v>1997</v>
      </c>
      <c r="Q2319">
        <v>1908</v>
      </c>
      <c r="R2319">
        <v>1908</v>
      </c>
      <c r="S2319">
        <v>1908</v>
      </c>
      <c r="T2319">
        <v>1908</v>
      </c>
      <c r="U2319">
        <v>1908</v>
      </c>
      <c r="V2319">
        <v>1976</v>
      </c>
      <c r="W2319">
        <f>AVERAGE(Tabla31[[#This Row],[gr15_0]:[gr15_9]])</f>
        <v>1923.7</v>
      </c>
      <c r="Y2319">
        <v>2116</v>
      </c>
      <c r="Z2319">
        <v>2103</v>
      </c>
      <c r="AA2319">
        <v>2085</v>
      </c>
      <c r="AB2319">
        <v>2085</v>
      </c>
      <c r="AC2319">
        <v>2090</v>
      </c>
      <c r="AD2319">
        <v>2090</v>
      </c>
      <c r="AE2319">
        <v>2103</v>
      </c>
      <c r="AF2319">
        <v>2142</v>
      </c>
      <c r="AG2319">
        <v>2131</v>
      </c>
      <c r="AH2319">
        <v>2085</v>
      </c>
      <c r="AI2319" s="5">
        <f>AVERAGE(Tabla30[[#This Row],[gr17_0]:[gr17_9]])</f>
        <v>2103</v>
      </c>
      <c r="AK2319">
        <v>2962</v>
      </c>
      <c r="AL2319">
        <v>2803</v>
      </c>
      <c r="AM2319">
        <v>2962</v>
      </c>
      <c r="AN2319">
        <v>2930</v>
      </c>
      <c r="AO2319">
        <v>2853</v>
      </c>
      <c r="AP2319">
        <v>2707</v>
      </c>
      <c r="AQ2319">
        <v>2758</v>
      </c>
      <c r="AR2319">
        <v>2816</v>
      </c>
      <c r="AS2319">
        <v>2707</v>
      </c>
      <c r="AT2319">
        <v>2758</v>
      </c>
      <c r="AU2319">
        <f>AVERAGE(Tabla34[[#This Row],[gr21_0]:[gr21_9]])</f>
        <v>2825.6</v>
      </c>
    </row>
    <row r="2320" spans="1:47">
      <c r="A2320">
        <v>1799</v>
      </c>
      <c r="B2320">
        <v>1799</v>
      </c>
      <c r="C2320">
        <v>1799</v>
      </c>
      <c r="D2320">
        <v>1799</v>
      </c>
      <c r="E2320">
        <v>1799</v>
      </c>
      <c r="F2320">
        <v>1799</v>
      </c>
      <c r="G2320">
        <v>1799</v>
      </c>
      <c r="H2320">
        <v>1799</v>
      </c>
      <c r="I2320">
        <v>1799</v>
      </c>
      <c r="J2320">
        <v>1799</v>
      </c>
      <c r="K2320">
        <f>AVERAGE(Tabla33[[#This Row],[gr12_0]:[gr12_9]])</f>
        <v>1799</v>
      </c>
      <c r="M2320">
        <v>1908</v>
      </c>
      <c r="N2320">
        <v>1908</v>
      </c>
      <c r="O2320">
        <v>1908</v>
      </c>
      <c r="P2320" s="4">
        <v>1997</v>
      </c>
      <c r="Q2320">
        <v>1908</v>
      </c>
      <c r="R2320">
        <v>1908</v>
      </c>
      <c r="S2320">
        <v>1908</v>
      </c>
      <c r="T2320">
        <v>1908</v>
      </c>
      <c r="U2320">
        <v>1908</v>
      </c>
      <c r="V2320">
        <v>1976</v>
      </c>
      <c r="W2320">
        <f>AVERAGE(Tabla31[[#This Row],[gr15_0]:[gr15_9]])</f>
        <v>1923.7</v>
      </c>
      <c r="Y2320">
        <v>2116</v>
      </c>
      <c r="Z2320">
        <v>2103</v>
      </c>
      <c r="AA2320">
        <v>2085</v>
      </c>
      <c r="AB2320">
        <v>2085</v>
      </c>
      <c r="AC2320">
        <v>2090</v>
      </c>
      <c r="AD2320">
        <v>2090</v>
      </c>
      <c r="AE2320">
        <v>2103</v>
      </c>
      <c r="AF2320">
        <v>2142</v>
      </c>
      <c r="AG2320">
        <v>2131</v>
      </c>
      <c r="AH2320">
        <v>2085</v>
      </c>
      <c r="AI2320" s="5">
        <f>AVERAGE(Tabla30[[#This Row],[gr17_0]:[gr17_9]])</f>
        <v>2103</v>
      </c>
      <c r="AK2320">
        <v>2962</v>
      </c>
      <c r="AL2320">
        <v>2803</v>
      </c>
      <c r="AM2320">
        <v>2962</v>
      </c>
      <c r="AN2320">
        <v>2930</v>
      </c>
      <c r="AO2320">
        <v>2853</v>
      </c>
      <c r="AP2320">
        <v>2707</v>
      </c>
      <c r="AQ2320">
        <v>2758</v>
      </c>
      <c r="AR2320">
        <v>2816</v>
      </c>
      <c r="AS2320">
        <v>2707</v>
      </c>
      <c r="AT2320">
        <v>2758</v>
      </c>
      <c r="AU2320">
        <f>AVERAGE(Tabla34[[#This Row],[gr21_0]:[gr21_9]])</f>
        <v>2825.6</v>
      </c>
    </row>
    <row r="2321" spans="1:47">
      <c r="A2321">
        <v>1799</v>
      </c>
      <c r="B2321">
        <v>1799</v>
      </c>
      <c r="C2321">
        <v>1799</v>
      </c>
      <c r="D2321">
        <v>1799</v>
      </c>
      <c r="E2321">
        <v>1799</v>
      </c>
      <c r="F2321">
        <v>1799</v>
      </c>
      <c r="G2321">
        <v>1799</v>
      </c>
      <c r="H2321">
        <v>1799</v>
      </c>
      <c r="I2321">
        <v>1799</v>
      </c>
      <c r="J2321">
        <v>1799</v>
      </c>
      <c r="K2321">
        <f>AVERAGE(Tabla33[[#This Row],[gr12_0]:[gr12_9]])</f>
        <v>1799</v>
      </c>
      <c r="M2321">
        <v>1908</v>
      </c>
      <c r="N2321">
        <v>1908</v>
      </c>
      <c r="O2321">
        <v>1908</v>
      </c>
      <c r="P2321" s="4">
        <v>1997</v>
      </c>
      <c r="Q2321">
        <v>1908</v>
      </c>
      <c r="R2321">
        <v>1908</v>
      </c>
      <c r="S2321">
        <v>1908</v>
      </c>
      <c r="T2321">
        <v>1908</v>
      </c>
      <c r="U2321">
        <v>1908</v>
      </c>
      <c r="V2321">
        <v>1976</v>
      </c>
      <c r="W2321">
        <f>AVERAGE(Tabla31[[#This Row],[gr15_0]:[gr15_9]])</f>
        <v>1923.7</v>
      </c>
      <c r="Y2321">
        <v>2116</v>
      </c>
      <c r="Z2321">
        <v>2103</v>
      </c>
      <c r="AA2321">
        <v>2085</v>
      </c>
      <c r="AB2321">
        <v>2085</v>
      </c>
      <c r="AC2321">
        <v>2090</v>
      </c>
      <c r="AD2321">
        <v>2090</v>
      </c>
      <c r="AE2321">
        <v>2103</v>
      </c>
      <c r="AF2321">
        <v>2142</v>
      </c>
      <c r="AG2321">
        <v>2131</v>
      </c>
      <c r="AH2321">
        <v>2085</v>
      </c>
      <c r="AI2321" s="5">
        <f>AVERAGE(Tabla30[[#This Row],[gr17_0]:[gr17_9]])</f>
        <v>2103</v>
      </c>
      <c r="AK2321">
        <v>2962</v>
      </c>
      <c r="AL2321">
        <v>2803</v>
      </c>
      <c r="AM2321">
        <v>2962</v>
      </c>
      <c r="AN2321">
        <v>2930</v>
      </c>
      <c r="AO2321">
        <v>2853</v>
      </c>
      <c r="AP2321">
        <v>2707</v>
      </c>
      <c r="AQ2321">
        <v>2758</v>
      </c>
      <c r="AR2321">
        <v>2816</v>
      </c>
      <c r="AS2321">
        <v>2707</v>
      </c>
      <c r="AT2321">
        <v>2758</v>
      </c>
      <c r="AU2321">
        <f>AVERAGE(Tabla34[[#This Row],[gr21_0]:[gr21_9]])</f>
        <v>2825.6</v>
      </c>
    </row>
    <row r="2322" spans="1:47">
      <c r="A2322">
        <v>1799</v>
      </c>
      <c r="B2322">
        <v>1799</v>
      </c>
      <c r="C2322">
        <v>1799</v>
      </c>
      <c r="D2322">
        <v>1799</v>
      </c>
      <c r="E2322">
        <v>1799</v>
      </c>
      <c r="F2322">
        <v>1799</v>
      </c>
      <c r="G2322">
        <v>1799</v>
      </c>
      <c r="H2322">
        <v>1799</v>
      </c>
      <c r="I2322">
        <v>1799</v>
      </c>
      <c r="J2322">
        <v>1799</v>
      </c>
      <c r="K2322">
        <f>AVERAGE(Tabla33[[#This Row],[gr12_0]:[gr12_9]])</f>
        <v>1799</v>
      </c>
      <c r="M2322">
        <v>1908</v>
      </c>
      <c r="N2322">
        <v>1908</v>
      </c>
      <c r="O2322">
        <v>1908</v>
      </c>
      <c r="P2322" s="4">
        <v>1997</v>
      </c>
      <c r="Q2322">
        <v>1908</v>
      </c>
      <c r="R2322">
        <v>1908</v>
      </c>
      <c r="S2322">
        <v>1908</v>
      </c>
      <c r="T2322">
        <v>1908</v>
      </c>
      <c r="U2322">
        <v>1908</v>
      </c>
      <c r="V2322">
        <v>1976</v>
      </c>
      <c r="W2322">
        <f>AVERAGE(Tabla31[[#This Row],[gr15_0]:[gr15_9]])</f>
        <v>1923.7</v>
      </c>
      <c r="Y2322">
        <v>2116</v>
      </c>
      <c r="Z2322">
        <v>2103</v>
      </c>
      <c r="AA2322">
        <v>2085</v>
      </c>
      <c r="AB2322">
        <v>2085</v>
      </c>
      <c r="AC2322">
        <v>2090</v>
      </c>
      <c r="AD2322">
        <v>2090</v>
      </c>
      <c r="AE2322">
        <v>2103</v>
      </c>
      <c r="AF2322">
        <v>2142</v>
      </c>
      <c r="AG2322">
        <v>2131</v>
      </c>
      <c r="AH2322">
        <v>2085</v>
      </c>
      <c r="AI2322" s="5">
        <f>AVERAGE(Tabla30[[#This Row],[gr17_0]:[gr17_9]])</f>
        <v>2103</v>
      </c>
      <c r="AK2322">
        <v>2962</v>
      </c>
      <c r="AL2322">
        <v>2803</v>
      </c>
      <c r="AM2322">
        <v>2962</v>
      </c>
      <c r="AN2322">
        <v>2930</v>
      </c>
      <c r="AO2322">
        <v>2853</v>
      </c>
      <c r="AP2322">
        <v>2707</v>
      </c>
      <c r="AQ2322">
        <v>2758</v>
      </c>
      <c r="AR2322">
        <v>2816</v>
      </c>
      <c r="AS2322">
        <v>2707</v>
      </c>
      <c r="AT2322">
        <v>2758</v>
      </c>
      <c r="AU2322">
        <f>AVERAGE(Tabla34[[#This Row],[gr21_0]:[gr21_9]])</f>
        <v>2825.6</v>
      </c>
    </row>
    <row r="2323" spans="1:47">
      <c r="A2323">
        <v>1799</v>
      </c>
      <c r="B2323">
        <v>1799</v>
      </c>
      <c r="C2323">
        <v>1799</v>
      </c>
      <c r="D2323">
        <v>1799</v>
      </c>
      <c r="E2323">
        <v>1799</v>
      </c>
      <c r="F2323">
        <v>1799</v>
      </c>
      <c r="G2323">
        <v>1799</v>
      </c>
      <c r="H2323">
        <v>1799</v>
      </c>
      <c r="I2323">
        <v>1799</v>
      </c>
      <c r="J2323">
        <v>1799</v>
      </c>
      <c r="K2323">
        <f>AVERAGE(Tabla33[[#This Row],[gr12_0]:[gr12_9]])</f>
        <v>1799</v>
      </c>
      <c r="M2323">
        <v>1908</v>
      </c>
      <c r="N2323">
        <v>1908</v>
      </c>
      <c r="O2323">
        <v>1908</v>
      </c>
      <c r="P2323" s="4">
        <v>1997</v>
      </c>
      <c r="Q2323">
        <v>1908</v>
      </c>
      <c r="R2323">
        <v>1908</v>
      </c>
      <c r="S2323">
        <v>1908</v>
      </c>
      <c r="T2323">
        <v>1908</v>
      </c>
      <c r="U2323">
        <v>1908</v>
      </c>
      <c r="V2323">
        <v>1976</v>
      </c>
      <c r="W2323">
        <f>AVERAGE(Tabla31[[#This Row],[gr15_0]:[gr15_9]])</f>
        <v>1923.7</v>
      </c>
      <c r="Y2323">
        <v>2116</v>
      </c>
      <c r="Z2323">
        <v>2103</v>
      </c>
      <c r="AA2323">
        <v>2085</v>
      </c>
      <c r="AB2323">
        <v>2085</v>
      </c>
      <c r="AC2323">
        <v>2090</v>
      </c>
      <c r="AD2323">
        <v>2090</v>
      </c>
      <c r="AE2323">
        <v>2103</v>
      </c>
      <c r="AF2323">
        <v>2142</v>
      </c>
      <c r="AG2323">
        <v>2131</v>
      </c>
      <c r="AH2323">
        <v>2085</v>
      </c>
      <c r="AI2323" s="5">
        <f>AVERAGE(Tabla30[[#This Row],[gr17_0]:[gr17_9]])</f>
        <v>2103</v>
      </c>
      <c r="AK2323">
        <v>2962</v>
      </c>
      <c r="AL2323">
        <v>2803</v>
      </c>
      <c r="AM2323">
        <v>2962</v>
      </c>
      <c r="AN2323">
        <v>2930</v>
      </c>
      <c r="AO2323">
        <v>2853</v>
      </c>
      <c r="AP2323">
        <v>2707</v>
      </c>
      <c r="AQ2323">
        <v>2758</v>
      </c>
      <c r="AR2323">
        <v>2816</v>
      </c>
      <c r="AS2323">
        <v>2707</v>
      </c>
      <c r="AT2323">
        <v>2758</v>
      </c>
      <c r="AU2323">
        <f>AVERAGE(Tabla34[[#This Row],[gr21_0]:[gr21_9]])</f>
        <v>2825.6</v>
      </c>
    </row>
    <row r="2324" spans="1:47">
      <c r="A2324">
        <v>1799</v>
      </c>
      <c r="B2324">
        <v>1799</v>
      </c>
      <c r="C2324">
        <v>1799</v>
      </c>
      <c r="D2324">
        <v>1799</v>
      </c>
      <c r="E2324">
        <v>1799</v>
      </c>
      <c r="F2324">
        <v>1799</v>
      </c>
      <c r="G2324">
        <v>1799</v>
      </c>
      <c r="H2324">
        <v>1799</v>
      </c>
      <c r="I2324">
        <v>1799</v>
      </c>
      <c r="J2324">
        <v>1799</v>
      </c>
      <c r="K2324">
        <f>AVERAGE(Tabla33[[#This Row],[gr12_0]:[gr12_9]])</f>
        <v>1799</v>
      </c>
      <c r="M2324">
        <v>1908</v>
      </c>
      <c r="N2324">
        <v>1908</v>
      </c>
      <c r="O2324">
        <v>1908</v>
      </c>
      <c r="P2324" s="4">
        <v>1997</v>
      </c>
      <c r="Q2324">
        <v>1908</v>
      </c>
      <c r="R2324">
        <v>1908</v>
      </c>
      <c r="S2324">
        <v>1908</v>
      </c>
      <c r="T2324">
        <v>1908</v>
      </c>
      <c r="U2324">
        <v>1908</v>
      </c>
      <c r="V2324">
        <v>1976</v>
      </c>
      <c r="W2324">
        <f>AVERAGE(Tabla31[[#This Row],[gr15_0]:[gr15_9]])</f>
        <v>1923.7</v>
      </c>
      <c r="Y2324">
        <v>2116</v>
      </c>
      <c r="Z2324">
        <v>2103</v>
      </c>
      <c r="AA2324">
        <v>2085</v>
      </c>
      <c r="AB2324">
        <v>2085</v>
      </c>
      <c r="AC2324">
        <v>2090</v>
      </c>
      <c r="AD2324">
        <v>2090</v>
      </c>
      <c r="AE2324">
        <v>2103</v>
      </c>
      <c r="AF2324">
        <v>2142</v>
      </c>
      <c r="AG2324">
        <v>2131</v>
      </c>
      <c r="AH2324">
        <v>2085</v>
      </c>
      <c r="AI2324" s="5">
        <f>AVERAGE(Tabla30[[#This Row],[gr17_0]:[gr17_9]])</f>
        <v>2103</v>
      </c>
      <c r="AK2324">
        <v>2962</v>
      </c>
      <c r="AL2324">
        <v>2803</v>
      </c>
      <c r="AM2324">
        <v>2962</v>
      </c>
      <c r="AN2324">
        <v>2930</v>
      </c>
      <c r="AO2324">
        <v>2853</v>
      </c>
      <c r="AP2324">
        <v>2707</v>
      </c>
      <c r="AQ2324">
        <v>2758</v>
      </c>
      <c r="AR2324">
        <v>2816</v>
      </c>
      <c r="AS2324">
        <v>2707</v>
      </c>
      <c r="AT2324">
        <v>2758</v>
      </c>
      <c r="AU2324">
        <f>AVERAGE(Tabla34[[#This Row],[gr21_0]:[gr21_9]])</f>
        <v>2825.6</v>
      </c>
    </row>
    <row r="2325" spans="1:47">
      <c r="A2325">
        <v>1799</v>
      </c>
      <c r="B2325">
        <v>1799</v>
      </c>
      <c r="C2325">
        <v>1799</v>
      </c>
      <c r="D2325">
        <v>1799</v>
      </c>
      <c r="E2325">
        <v>1799</v>
      </c>
      <c r="F2325">
        <v>1799</v>
      </c>
      <c r="G2325">
        <v>1799</v>
      </c>
      <c r="H2325">
        <v>1799</v>
      </c>
      <c r="I2325">
        <v>1799</v>
      </c>
      <c r="J2325">
        <v>1799</v>
      </c>
      <c r="K2325">
        <f>AVERAGE(Tabla33[[#This Row],[gr12_0]:[gr12_9]])</f>
        <v>1799</v>
      </c>
      <c r="M2325">
        <v>1908</v>
      </c>
      <c r="N2325">
        <v>1908</v>
      </c>
      <c r="O2325">
        <v>1908</v>
      </c>
      <c r="P2325" s="4">
        <v>1997</v>
      </c>
      <c r="Q2325">
        <v>1908</v>
      </c>
      <c r="R2325">
        <v>1908</v>
      </c>
      <c r="S2325">
        <v>1908</v>
      </c>
      <c r="T2325">
        <v>1908</v>
      </c>
      <c r="U2325">
        <v>1908</v>
      </c>
      <c r="V2325">
        <v>1976</v>
      </c>
      <c r="W2325">
        <f>AVERAGE(Tabla31[[#This Row],[gr15_0]:[gr15_9]])</f>
        <v>1923.7</v>
      </c>
      <c r="Y2325">
        <v>2116</v>
      </c>
      <c r="Z2325">
        <v>2103</v>
      </c>
      <c r="AA2325">
        <v>2085</v>
      </c>
      <c r="AB2325">
        <v>2085</v>
      </c>
      <c r="AC2325">
        <v>2090</v>
      </c>
      <c r="AD2325">
        <v>2090</v>
      </c>
      <c r="AE2325">
        <v>2103</v>
      </c>
      <c r="AF2325">
        <v>2142</v>
      </c>
      <c r="AG2325">
        <v>2131</v>
      </c>
      <c r="AH2325">
        <v>2085</v>
      </c>
      <c r="AI2325" s="5">
        <f>AVERAGE(Tabla30[[#This Row],[gr17_0]:[gr17_9]])</f>
        <v>2103</v>
      </c>
      <c r="AK2325">
        <v>2962</v>
      </c>
      <c r="AL2325">
        <v>2803</v>
      </c>
      <c r="AM2325">
        <v>2962</v>
      </c>
      <c r="AN2325">
        <v>2930</v>
      </c>
      <c r="AO2325">
        <v>2853</v>
      </c>
      <c r="AP2325">
        <v>2707</v>
      </c>
      <c r="AQ2325">
        <v>2758</v>
      </c>
      <c r="AR2325">
        <v>2816</v>
      </c>
      <c r="AS2325">
        <v>2707</v>
      </c>
      <c r="AT2325">
        <v>2758</v>
      </c>
      <c r="AU2325">
        <f>AVERAGE(Tabla34[[#This Row],[gr21_0]:[gr21_9]])</f>
        <v>2825.6</v>
      </c>
    </row>
    <row r="2326" spans="1:47">
      <c r="A2326">
        <v>1799</v>
      </c>
      <c r="B2326">
        <v>1799</v>
      </c>
      <c r="C2326">
        <v>1799</v>
      </c>
      <c r="D2326">
        <v>1799</v>
      </c>
      <c r="E2326">
        <v>1799</v>
      </c>
      <c r="F2326">
        <v>1799</v>
      </c>
      <c r="G2326">
        <v>1799</v>
      </c>
      <c r="H2326">
        <v>1799</v>
      </c>
      <c r="I2326">
        <v>1799</v>
      </c>
      <c r="J2326">
        <v>1799</v>
      </c>
      <c r="K2326">
        <f>AVERAGE(Tabla33[[#This Row],[gr12_0]:[gr12_9]])</f>
        <v>1799</v>
      </c>
      <c r="M2326">
        <v>1908</v>
      </c>
      <c r="N2326">
        <v>1908</v>
      </c>
      <c r="O2326">
        <v>1908</v>
      </c>
      <c r="P2326" s="4">
        <v>1997</v>
      </c>
      <c r="Q2326">
        <v>1908</v>
      </c>
      <c r="R2326">
        <v>1908</v>
      </c>
      <c r="S2326">
        <v>1908</v>
      </c>
      <c r="T2326">
        <v>1908</v>
      </c>
      <c r="U2326">
        <v>1908</v>
      </c>
      <c r="V2326">
        <v>1976</v>
      </c>
      <c r="W2326">
        <f>AVERAGE(Tabla31[[#This Row],[gr15_0]:[gr15_9]])</f>
        <v>1923.7</v>
      </c>
      <c r="Y2326">
        <v>2116</v>
      </c>
      <c r="Z2326">
        <v>2103</v>
      </c>
      <c r="AA2326">
        <v>2085</v>
      </c>
      <c r="AB2326">
        <v>2085</v>
      </c>
      <c r="AC2326">
        <v>2090</v>
      </c>
      <c r="AD2326">
        <v>2090</v>
      </c>
      <c r="AE2326">
        <v>2103</v>
      </c>
      <c r="AF2326">
        <v>2142</v>
      </c>
      <c r="AG2326">
        <v>2131</v>
      </c>
      <c r="AH2326">
        <v>2085</v>
      </c>
      <c r="AI2326" s="5">
        <f>AVERAGE(Tabla30[[#This Row],[gr17_0]:[gr17_9]])</f>
        <v>2103</v>
      </c>
      <c r="AK2326">
        <v>2962</v>
      </c>
      <c r="AL2326">
        <v>2803</v>
      </c>
      <c r="AM2326">
        <v>2962</v>
      </c>
      <c r="AN2326">
        <v>2930</v>
      </c>
      <c r="AO2326">
        <v>2853</v>
      </c>
      <c r="AP2326">
        <v>2707</v>
      </c>
      <c r="AQ2326">
        <v>2758</v>
      </c>
      <c r="AR2326">
        <v>2816</v>
      </c>
      <c r="AS2326">
        <v>2707</v>
      </c>
      <c r="AT2326">
        <v>2758</v>
      </c>
      <c r="AU2326">
        <f>AVERAGE(Tabla34[[#This Row],[gr21_0]:[gr21_9]])</f>
        <v>2825.6</v>
      </c>
    </row>
    <row r="2327" spans="1:47">
      <c r="A2327">
        <v>1799</v>
      </c>
      <c r="B2327">
        <v>1799</v>
      </c>
      <c r="C2327">
        <v>1799</v>
      </c>
      <c r="D2327">
        <v>1799</v>
      </c>
      <c r="E2327">
        <v>1799</v>
      </c>
      <c r="F2327">
        <v>1799</v>
      </c>
      <c r="G2327">
        <v>1799</v>
      </c>
      <c r="H2327">
        <v>1799</v>
      </c>
      <c r="I2327">
        <v>1799</v>
      </c>
      <c r="J2327">
        <v>1799</v>
      </c>
      <c r="K2327">
        <f>AVERAGE(Tabla33[[#This Row],[gr12_0]:[gr12_9]])</f>
        <v>1799</v>
      </c>
      <c r="M2327">
        <v>1908</v>
      </c>
      <c r="N2327">
        <v>1908</v>
      </c>
      <c r="O2327">
        <v>1908</v>
      </c>
      <c r="P2327" s="4">
        <v>1997</v>
      </c>
      <c r="Q2327">
        <v>1908</v>
      </c>
      <c r="R2327">
        <v>1908</v>
      </c>
      <c r="S2327">
        <v>1908</v>
      </c>
      <c r="T2327">
        <v>1908</v>
      </c>
      <c r="U2327">
        <v>1908</v>
      </c>
      <c r="V2327">
        <v>1976</v>
      </c>
      <c r="W2327">
        <f>AVERAGE(Tabla31[[#This Row],[gr15_0]:[gr15_9]])</f>
        <v>1923.7</v>
      </c>
      <c r="Y2327">
        <v>2116</v>
      </c>
      <c r="Z2327">
        <v>2103</v>
      </c>
      <c r="AA2327">
        <v>2085</v>
      </c>
      <c r="AB2327">
        <v>2085</v>
      </c>
      <c r="AC2327">
        <v>2090</v>
      </c>
      <c r="AD2327">
        <v>2090</v>
      </c>
      <c r="AE2327">
        <v>2103</v>
      </c>
      <c r="AF2327">
        <v>2142</v>
      </c>
      <c r="AG2327">
        <v>2131</v>
      </c>
      <c r="AH2327">
        <v>2085</v>
      </c>
      <c r="AI2327" s="5">
        <f>AVERAGE(Tabla30[[#This Row],[gr17_0]:[gr17_9]])</f>
        <v>2103</v>
      </c>
      <c r="AK2327">
        <v>2962</v>
      </c>
      <c r="AL2327">
        <v>2803</v>
      </c>
      <c r="AM2327">
        <v>2962</v>
      </c>
      <c r="AN2327">
        <v>2930</v>
      </c>
      <c r="AO2327">
        <v>2853</v>
      </c>
      <c r="AP2327">
        <v>2707</v>
      </c>
      <c r="AQ2327">
        <v>2758</v>
      </c>
      <c r="AR2327">
        <v>2816</v>
      </c>
      <c r="AS2327">
        <v>2707</v>
      </c>
      <c r="AT2327">
        <v>2758</v>
      </c>
      <c r="AU2327">
        <f>AVERAGE(Tabla34[[#This Row],[gr21_0]:[gr21_9]])</f>
        <v>2825.6</v>
      </c>
    </row>
    <row r="2328" spans="1:47">
      <c r="A2328">
        <v>1799</v>
      </c>
      <c r="B2328">
        <v>1799</v>
      </c>
      <c r="C2328">
        <v>1799</v>
      </c>
      <c r="D2328">
        <v>1799</v>
      </c>
      <c r="E2328">
        <v>1799</v>
      </c>
      <c r="F2328">
        <v>1799</v>
      </c>
      <c r="G2328">
        <v>1799</v>
      </c>
      <c r="H2328">
        <v>1799</v>
      </c>
      <c r="I2328">
        <v>1799</v>
      </c>
      <c r="J2328">
        <v>1799</v>
      </c>
      <c r="K2328">
        <f>AVERAGE(Tabla33[[#This Row],[gr12_0]:[gr12_9]])</f>
        <v>1799</v>
      </c>
      <c r="M2328">
        <v>1908</v>
      </c>
      <c r="N2328">
        <v>1908</v>
      </c>
      <c r="O2328">
        <v>1908</v>
      </c>
      <c r="P2328" s="4">
        <v>1997</v>
      </c>
      <c r="Q2328">
        <v>1908</v>
      </c>
      <c r="R2328">
        <v>1908</v>
      </c>
      <c r="S2328">
        <v>1908</v>
      </c>
      <c r="T2328">
        <v>1908</v>
      </c>
      <c r="U2328">
        <v>1908</v>
      </c>
      <c r="V2328">
        <v>1976</v>
      </c>
      <c r="W2328">
        <f>AVERAGE(Tabla31[[#This Row],[gr15_0]:[gr15_9]])</f>
        <v>1923.7</v>
      </c>
      <c r="Y2328">
        <v>2116</v>
      </c>
      <c r="Z2328">
        <v>2103</v>
      </c>
      <c r="AA2328">
        <v>2085</v>
      </c>
      <c r="AB2328">
        <v>2085</v>
      </c>
      <c r="AC2328">
        <v>2090</v>
      </c>
      <c r="AD2328">
        <v>2090</v>
      </c>
      <c r="AE2328">
        <v>2103</v>
      </c>
      <c r="AF2328">
        <v>2142</v>
      </c>
      <c r="AG2328">
        <v>2131</v>
      </c>
      <c r="AH2328">
        <v>2085</v>
      </c>
      <c r="AI2328" s="5">
        <f>AVERAGE(Tabla30[[#This Row],[gr17_0]:[gr17_9]])</f>
        <v>2103</v>
      </c>
      <c r="AK2328">
        <v>2962</v>
      </c>
      <c r="AL2328">
        <v>2803</v>
      </c>
      <c r="AM2328">
        <v>2962</v>
      </c>
      <c r="AN2328">
        <v>2930</v>
      </c>
      <c r="AO2328">
        <v>2853</v>
      </c>
      <c r="AP2328">
        <v>2707</v>
      </c>
      <c r="AQ2328">
        <v>2758</v>
      </c>
      <c r="AR2328">
        <v>2816</v>
      </c>
      <c r="AS2328">
        <v>2707</v>
      </c>
      <c r="AT2328">
        <v>2758</v>
      </c>
      <c r="AU2328">
        <f>AVERAGE(Tabla34[[#This Row],[gr21_0]:[gr21_9]])</f>
        <v>2825.6</v>
      </c>
    </row>
    <row r="2329" spans="1:47">
      <c r="A2329">
        <v>1799</v>
      </c>
      <c r="B2329">
        <v>1799</v>
      </c>
      <c r="C2329">
        <v>1799</v>
      </c>
      <c r="D2329">
        <v>1799</v>
      </c>
      <c r="E2329">
        <v>1799</v>
      </c>
      <c r="F2329">
        <v>1799</v>
      </c>
      <c r="G2329">
        <v>1799</v>
      </c>
      <c r="H2329">
        <v>1799</v>
      </c>
      <c r="I2329">
        <v>1799</v>
      </c>
      <c r="J2329">
        <v>1799</v>
      </c>
      <c r="K2329">
        <f>AVERAGE(Tabla33[[#This Row],[gr12_0]:[gr12_9]])</f>
        <v>1799</v>
      </c>
      <c r="M2329">
        <v>1908</v>
      </c>
      <c r="N2329">
        <v>1908</v>
      </c>
      <c r="O2329">
        <v>1908</v>
      </c>
      <c r="P2329" s="4">
        <v>1997</v>
      </c>
      <c r="Q2329">
        <v>1908</v>
      </c>
      <c r="R2329">
        <v>1908</v>
      </c>
      <c r="S2329">
        <v>1908</v>
      </c>
      <c r="T2329">
        <v>1908</v>
      </c>
      <c r="U2329">
        <v>1908</v>
      </c>
      <c r="V2329">
        <v>1976</v>
      </c>
      <c r="W2329">
        <f>AVERAGE(Tabla31[[#This Row],[gr15_0]:[gr15_9]])</f>
        <v>1923.7</v>
      </c>
      <c r="Y2329">
        <v>2116</v>
      </c>
      <c r="Z2329">
        <v>2103</v>
      </c>
      <c r="AA2329">
        <v>2085</v>
      </c>
      <c r="AB2329">
        <v>2085</v>
      </c>
      <c r="AC2329">
        <v>2090</v>
      </c>
      <c r="AD2329">
        <v>2090</v>
      </c>
      <c r="AE2329">
        <v>2103</v>
      </c>
      <c r="AF2329">
        <v>2142</v>
      </c>
      <c r="AG2329">
        <v>2131</v>
      </c>
      <c r="AH2329">
        <v>2085</v>
      </c>
      <c r="AI2329" s="5">
        <f>AVERAGE(Tabla30[[#This Row],[gr17_0]:[gr17_9]])</f>
        <v>2103</v>
      </c>
      <c r="AK2329">
        <v>2962</v>
      </c>
      <c r="AL2329">
        <v>2803</v>
      </c>
      <c r="AM2329">
        <v>2962</v>
      </c>
      <c r="AN2329">
        <v>2930</v>
      </c>
      <c r="AO2329">
        <v>2853</v>
      </c>
      <c r="AP2329">
        <v>2707</v>
      </c>
      <c r="AQ2329">
        <v>2758</v>
      </c>
      <c r="AR2329">
        <v>2816</v>
      </c>
      <c r="AS2329">
        <v>2707</v>
      </c>
      <c r="AT2329">
        <v>2758</v>
      </c>
      <c r="AU2329">
        <f>AVERAGE(Tabla34[[#This Row],[gr21_0]:[gr21_9]])</f>
        <v>2825.6</v>
      </c>
    </row>
    <row r="2330" spans="1:47">
      <c r="A2330">
        <v>1799</v>
      </c>
      <c r="B2330">
        <v>1799</v>
      </c>
      <c r="C2330">
        <v>1799</v>
      </c>
      <c r="D2330">
        <v>1799</v>
      </c>
      <c r="E2330">
        <v>1799</v>
      </c>
      <c r="F2330">
        <v>1799</v>
      </c>
      <c r="G2330">
        <v>1799</v>
      </c>
      <c r="H2330">
        <v>1799</v>
      </c>
      <c r="I2330">
        <v>1799</v>
      </c>
      <c r="J2330">
        <v>1799</v>
      </c>
      <c r="K2330">
        <f>AVERAGE(Tabla33[[#This Row],[gr12_0]:[gr12_9]])</f>
        <v>1799</v>
      </c>
      <c r="M2330">
        <v>1908</v>
      </c>
      <c r="N2330">
        <v>1908</v>
      </c>
      <c r="O2330">
        <v>1908</v>
      </c>
      <c r="P2330" s="4">
        <v>1997</v>
      </c>
      <c r="Q2330">
        <v>1908</v>
      </c>
      <c r="R2330">
        <v>1908</v>
      </c>
      <c r="S2330">
        <v>1908</v>
      </c>
      <c r="T2330">
        <v>1908</v>
      </c>
      <c r="U2330">
        <v>1908</v>
      </c>
      <c r="V2330">
        <v>1976</v>
      </c>
      <c r="W2330">
        <f>AVERAGE(Tabla31[[#This Row],[gr15_0]:[gr15_9]])</f>
        <v>1923.7</v>
      </c>
      <c r="Y2330">
        <v>2116</v>
      </c>
      <c r="Z2330">
        <v>2103</v>
      </c>
      <c r="AA2330">
        <v>2085</v>
      </c>
      <c r="AB2330">
        <v>2085</v>
      </c>
      <c r="AC2330">
        <v>2090</v>
      </c>
      <c r="AD2330">
        <v>2090</v>
      </c>
      <c r="AE2330">
        <v>2103</v>
      </c>
      <c r="AF2330">
        <v>2142</v>
      </c>
      <c r="AG2330">
        <v>2131</v>
      </c>
      <c r="AH2330">
        <v>2085</v>
      </c>
      <c r="AI2330" s="5">
        <f>AVERAGE(Tabla30[[#This Row],[gr17_0]:[gr17_9]])</f>
        <v>2103</v>
      </c>
      <c r="AK2330">
        <v>2962</v>
      </c>
      <c r="AL2330">
        <v>2803</v>
      </c>
      <c r="AM2330">
        <v>2962</v>
      </c>
      <c r="AN2330">
        <v>2930</v>
      </c>
      <c r="AO2330">
        <v>2853</v>
      </c>
      <c r="AP2330">
        <v>2707</v>
      </c>
      <c r="AQ2330">
        <v>2758</v>
      </c>
      <c r="AR2330">
        <v>2816</v>
      </c>
      <c r="AS2330">
        <v>2707</v>
      </c>
      <c r="AT2330">
        <v>2758</v>
      </c>
      <c r="AU2330">
        <f>AVERAGE(Tabla34[[#This Row],[gr21_0]:[gr21_9]])</f>
        <v>2825.6</v>
      </c>
    </row>
    <row r="2331" spans="1:47">
      <c r="A2331">
        <v>1799</v>
      </c>
      <c r="B2331">
        <v>1799</v>
      </c>
      <c r="C2331">
        <v>1799</v>
      </c>
      <c r="D2331">
        <v>1799</v>
      </c>
      <c r="E2331">
        <v>1799</v>
      </c>
      <c r="F2331">
        <v>1799</v>
      </c>
      <c r="G2331">
        <v>1799</v>
      </c>
      <c r="H2331">
        <v>1799</v>
      </c>
      <c r="I2331">
        <v>1799</v>
      </c>
      <c r="J2331">
        <v>1799</v>
      </c>
      <c r="K2331">
        <f>AVERAGE(Tabla33[[#This Row],[gr12_0]:[gr12_9]])</f>
        <v>1799</v>
      </c>
      <c r="M2331">
        <v>1908</v>
      </c>
      <c r="N2331">
        <v>1908</v>
      </c>
      <c r="O2331">
        <v>1908</v>
      </c>
      <c r="P2331" s="4">
        <v>1997</v>
      </c>
      <c r="Q2331">
        <v>1908</v>
      </c>
      <c r="R2331">
        <v>1908</v>
      </c>
      <c r="S2331">
        <v>1908</v>
      </c>
      <c r="T2331">
        <v>1908</v>
      </c>
      <c r="U2331">
        <v>1908</v>
      </c>
      <c r="V2331">
        <v>1976</v>
      </c>
      <c r="W2331">
        <f>AVERAGE(Tabla31[[#This Row],[gr15_0]:[gr15_9]])</f>
        <v>1923.7</v>
      </c>
      <c r="Y2331">
        <v>2116</v>
      </c>
      <c r="Z2331">
        <v>2103</v>
      </c>
      <c r="AA2331">
        <v>2085</v>
      </c>
      <c r="AB2331">
        <v>2085</v>
      </c>
      <c r="AC2331">
        <v>2090</v>
      </c>
      <c r="AD2331">
        <v>2090</v>
      </c>
      <c r="AE2331">
        <v>2103</v>
      </c>
      <c r="AF2331">
        <v>2142</v>
      </c>
      <c r="AG2331">
        <v>2131</v>
      </c>
      <c r="AH2331">
        <v>2085</v>
      </c>
      <c r="AI2331" s="5">
        <f>AVERAGE(Tabla30[[#This Row],[gr17_0]:[gr17_9]])</f>
        <v>2103</v>
      </c>
      <c r="AK2331">
        <v>2962</v>
      </c>
      <c r="AL2331">
        <v>2803</v>
      </c>
      <c r="AM2331">
        <v>2962</v>
      </c>
      <c r="AN2331">
        <v>2930</v>
      </c>
      <c r="AO2331">
        <v>2853</v>
      </c>
      <c r="AP2331">
        <v>2707</v>
      </c>
      <c r="AQ2331">
        <v>2758</v>
      </c>
      <c r="AR2331">
        <v>2816</v>
      </c>
      <c r="AS2331">
        <v>2707</v>
      </c>
      <c r="AT2331">
        <v>2758</v>
      </c>
      <c r="AU2331">
        <f>AVERAGE(Tabla34[[#This Row],[gr21_0]:[gr21_9]])</f>
        <v>2825.6</v>
      </c>
    </row>
    <row r="2332" spans="1:47">
      <c r="A2332">
        <v>1799</v>
      </c>
      <c r="B2332">
        <v>1799</v>
      </c>
      <c r="C2332">
        <v>1799</v>
      </c>
      <c r="D2332">
        <v>1799</v>
      </c>
      <c r="E2332">
        <v>1799</v>
      </c>
      <c r="F2332">
        <v>1799</v>
      </c>
      <c r="G2332">
        <v>1799</v>
      </c>
      <c r="H2332">
        <v>1799</v>
      </c>
      <c r="I2332">
        <v>1799</v>
      </c>
      <c r="J2332">
        <v>1799</v>
      </c>
      <c r="K2332">
        <f>AVERAGE(Tabla33[[#This Row],[gr12_0]:[gr12_9]])</f>
        <v>1799</v>
      </c>
      <c r="M2332">
        <v>1908</v>
      </c>
      <c r="N2332">
        <v>1908</v>
      </c>
      <c r="O2332">
        <v>1908</v>
      </c>
      <c r="P2332" s="4">
        <v>1997</v>
      </c>
      <c r="Q2332">
        <v>1908</v>
      </c>
      <c r="R2332">
        <v>1908</v>
      </c>
      <c r="S2332">
        <v>1908</v>
      </c>
      <c r="T2332">
        <v>1908</v>
      </c>
      <c r="U2332">
        <v>1908</v>
      </c>
      <c r="V2332">
        <v>1976</v>
      </c>
      <c r="W2332">
        <f>AVERAGE(Tabla31[[#This Row],[gr15_0]:[gr15_9]])</f>
        <v>1923.7</v>
      </c>
      <c r="Y2332">
        <v>2116</v>
      </c>
      <c r="Z2332">
        <v>2103</v>
      </c>
      <c r="AA2332">
        <v>2085</v>
      </c>
      <c r="AB2332">
        <v>2085</v>
      </c>
      <c r="AC2332">
        <v>2090</v>
      </c>
      <c r="AD2332">
        <v>2090</v>
      </c>
      <c r="AE2332">
        <v>2103</v>
      </c>
      <c r="AF2332">
        <v>2142</v>
      </c>
      <c r="AG2332">
        <v>2131</v>
      </c>
      <c r="AH2332">
        <v>2085</v>
      </c>
      <c r="AI2332" s="5">
        <f>AVERAGE(Tabla30[[#This Row],[gr17_0]:[gr17_9]])</f>
        <v>2103</v>
      </c>
      <c r="AK2332">
        <v>2962</v>
      </c>
      <c r="AL2332">
        <v>2803</v>
      </c>
      <c r="AM2332">
        <v>2962</v>
      </c>
      <c r="AN2332">
        <v>2930</v>
      </c>
      <c r="AO2332">
        <v>2853</v>
      </c>
      <c r="AP2332">
        <v>2707</v>
      </c>
      <c r="AQ2332">
        <v>2758</v>
      </c>
      <c r="AR2332">
        <v>2816</v>
      </c>
      <c r="AS2332">
        <v>2707</v>
      </c>
      <c r="AT2332">
        <v>2758</v>
      </c>
      <c r="AU2332">
        <f>AVERAGE(Tabla34[[#This Row],[gr21_0]:[gr21_9]])</f>
        <v>2825.6</v>
      </c>
    </row>
    <row r="2333" spans="1:47">
      <c r="A2333">
        <v>1799</v>
      </c>
      <c r="B2333">
        <v>1799</v>
      </c>
      <c r="C2333">
        <v>1799</v>
      </c>
      <c r="D2333">
        <v>1799</v>
      </c>
      <c r="E2333">
        <v>1799</v>
      </c>
      <c r="F2333">
        <v>1799</v>
      </c>
      <c r="G2333">
        <v>1799</v>
      </c>
      <c r="H2333">
        <v>1799</v>
      </c>
      <c r="I2333">
        <v>1799</v>
      </c>
      <c r="J2333">
        <v>1799</v>
      </c>
      <c r="K2333">
        <f>AVERAGE(Tabla33[[#This Row],[gr12_0]:[gr12_9]])</f>
        <v>1799</v>
      </c>
      <c r="M2333">
        <v>1908</v>
      </c>
      <c r="N2333">
        <v>1908</v>
      </c>
      <c r="O2333">
        <v>1908</v>
      </c>
      <c r="P2333" s="4">
        <v>1997</v>
      </c>
      <c r="Q2333">
        <v>1908</v>
      </c>
      <c r="R2333">
        <v>1908</v>
      </c>
      <c r="S2333">
        <v>1908</v>
      </c>
      <c r="T2333">
        <v>1908</v>
      </c>
      <c r="U2333">
        <v>1908</v>
      </c>
      <c r="V2333">
        <v>1976</v>
      </c>
      <c r="W2333">
        <f>AVERAGE(Tabla31[[#This Row],[gr15_0]:[gr15_9]])</f>
        <v>1923.7</v>
      </c>
      <c r="Y2333">
        <v>2116</v>
      </c>
      <c r="Z2333">
        <v>2103</v>
      </c>
      <c r="AA2333">
        <v>2085</v>
      </c>
      <c r="AB2333">
        <v>2085</v>
      </c>
      <c r="AC2333">
        <v>2090</v>
      </c>
      <c r="AD2333">
        <v>2090</v>
      </c>
      <c r="AE2333">
        <v>2103</v>
      </c>
      <c r="AF2333">
        <v>2142</v>
      </c>
      <c r="AG2333">
        <v>2131</v>
      </c>
      <c r="AH2333">
        <v>2085</v>
      </c>
      <c r="AI2333" s="5">
        <f>AVERAGE(Tabla30[[#This Row],[gr17_0]:[gr17_9]])</f>
        <v>2103</v>
      </c>
      <c r="AK2333">
        <v>2962</v>
      </c>
      <c r="AL2333">
        <v>2803</v>
      </c>
      <c r="AM2333">
        <v>2962</v>
      </c>
      <c r="AN2333">
        <v>2930</v>
      </c>
      <c r="AO2333">
        <v>2853</v>
      </c>
      <c r="AP2333">
        <v>2707</v>
      </c>
      <c r="AQ2333">
        <v>2758</v>
      </c>
      <c r="AR2333">
        <v>2816</v>
      </c>
      <c r="AS2333">
        <v>2707</v>
      </c>
      <c r="AT2333">
        <v>2758</v>
      </c>
      <c r="AU2333">
        <f>AVERAGE(Tabla34[[#This Row],[gr21_0]:[gr21_9]])</f>
        <v>2825.6</v>
      </c>
    </row>
    <row r="2334" spans="1:47">
      <c r="A2334">
        <v>1799</v>
      </c>
      <c r="B2334">
        <v>1799</v>
      </c>
      <c r="C2334">
        <v>1799</v>
      </c>
      <c r="D2334">
        <v>1799</v>
      </c>
      <c r="E2334">
        <v>1799</v>
      </c>
      <c r="F2334">
        <v>1799</v>
      </c>
      <c r="G2334">
        <v>1799</v>
      </c>
      <c r="H2334">
        <v>1799</v>
      </c>
      <c r="I2334">
        <v>1799</v>
      </c>
      <c r="J2334">
        <v>1799</v>
      </c>
      <c r="K2334">
        <f>AVERAGE(Tabla33[[#This Row],[gr12_0]:[gr12_9]])</f>
        <v>1799</v>
      </c>
      <c r="M2334">
        <v>1908</v>
      </c>
      <c r="N2334">
        <v>1908</v>
      </c>
      <c r="O2334">
        <v>1908</v>
      </c>
      <c r="P2334" s="4">
        <v>1997</v>
      </c>
      <c r="Q2334">
        <v>1908</v>
      </c>
      <c r="R2334">
        <v>1908</v>
      </c>
      <c r="S2334">
        <v>1908</v>
      </c>
      <c r="T2334">
        <v>1908</v>
      </c>
      <c r="U2334">
        <v>1908</v>
      </c>
      <c r="V2334">
        <v>1976</v>
      </c>
      <c r="W2334">
        <f>AVERAGE(Tabla31[[#This Row],[gr15_0]:[gr15_9]])</f>
        <v>1923.7</v>
      </c>
      <c r="Y2334">
        <v>2116</v>
      </c>
      <c r="Z2334">
        <v>2103</v>
      </c>
      <c r="AA2334">
        <v>2085</v>
      </c>
      <c r="AB2334">
        <v>2085</v>
      </c>
      <c r="AC2334">
        <v>2090</v>
      </c>
      <c r="AD2334">
        <v>2090</v>
      </c>
      <c r="AE2334">
        <v>2103</v>
      </c>
      <c r="AF2334">
        <v>2142</v>
      </c>
      <c r="AG2334">
        <v>2131</v>
      </c>
      <c r="AH2334">
        <v>2085</v>
      </c>
      <c r="AI2334" s="5">
        <f>AVERAGE(Tabla30[[#This Row],[gr17_0]:[gr17_9]])</f>
        <v>2103</v>
      </c>
      <c r="AK2334">
        <v>2962</v>
      </c>
      <c r="AL2334">
        <v>2803</v>
      </c>
      <c r="AM2334">
        <v>2962</v>
      </c>
      <c r="AN2334">
        <v>2930</v>
      </c>
      <c r="AO2334">
        <v>2853</v>
      </c>
      <c r="AP2334">
        <v>2707</v>
      </c>
      <c r="AQ2334">
        <v>2758</v>
      </c>
      <c r="AR2334">
        <v>2816</v>
      </c>
      <c r="AS2334">
        <v>2707</v>
      </c>
      <c r="AT2334">
        <v>2758</v>
      </c>
      <c r="AU2334">
        <f>AVERAGE(Tabla34[[#This Row],[gr21_0]:[gr21_9]])</f>
        <v>2825.6</v>
      </c>
    </row>
    <row r="2335" spans="1:47">
      <c r="A2335">
        <v>1799</v>
      </c>
      <c r="B2335">
        <v>1799</v>
      </c>
      <c r="C2335">
        <v>1799</v>
      </c>
      <c r="D2335">
        <v>1799</v>
      </c>
      <c r="E2335">
        <v>1799</v>
      </c>
      <c r="F2335">
        <v>1799</v>
      </c>
      <c r="G2335">
        <v>1799</v>
      </c>
      <c r="H2335">
        <v>1799</v>
      </c>
      <c r="I2335">
        <v>1799</v>
      </c>
      <c r="J2335">
        <v>1799</v>
      </c>
      <c r="K2335">
        <f>AVERAGE(Tabla33[[#This Row],[gr12_0]:[gr12_9]])</f>
        <v>1799</v>
      </c>
      <c r="M2335">
        <v>1908</v>
      </c>
      <c r="N2335">
        <v>1908</v>
      </c>
      <c r="O2335">
        <v>1908</v>
      </c>
      <c r="P2335" s="4">
        <v>1997</v>
      </c>
      <c r="Q2335">
        <v>1908</v>
      </c>
      <c r="R2335">
        <v>1908</v>
      </c>
      <c r="S2335">
        <v>1908</v>
      </c>
      <c r="T2335">
        <v>1908</v>
      </c>
      <c r="U2335">
        <v>1908</v>
      </c>
      <c r="V2335">
        <v>1976</v>
      </c>
      <c r="W2335">
        <f>AVERAGE(Tabla31[[#This Row],[gr15_0]:[gr15_9]])</f>
        <v>1923.7</v>
      </c>
      <c r="Y2335">
        <v>2116</v>
      </c>
      <c r="Z2335">
        <v>2103</v>
      </c>
      <c r="AA2335">
        <v>2085</v>
      </c>
      <c r="AB2335">
        <v>2085</v>
      </c>
      <c r="AC2335">
        <v>2090</v>
      </c>
      <c r="AD2335">
        <v>2090</v>
      </c>
      <c r="AE2335">
        <v>2103</v>
      </c>
      <c r="AF2335">
        <v>2142</v>
      </c>
      <c r="AG2335">
        <v>2131</v>
      </c>
      <c r="AH2335">
        <v>2085</v>
      </c>
      <c r="AI2335" s="5">
        <f>AVERAGE(Tabla30[[#This Row],[gr17_0]:[gr17_9]])</f>
        <v>2103</v>
      </c>
      <c r="AK2335">
        <v>2962</v>
      </c>
      <c r="AL2335">
        <v>2803</v>
      </c>
      <c r="AM2335">
        <v>2962</v>
      </c>
      <c r="AN2335">
        <v>2930</v>
      </c>
      <c r="AO2335">
        <v>2853</v>
      </c>
      <c r="AP2335">
        <v>2707</v>
      </c>
      <c r="AQ2335">
        <v>2758</v>
      </c>
      <c r="AR2335">
        <v>2816</v>
      </c>
      <c r="AS2335">
        <v>2707</v>
      </c>
      <c r="AT2335">
        <v>2758</v>
      </c>
      <c r="AU2335">
        <f>AVERAGE(Tabla34[[#This Row],[gr21_0]:[gr21_9]])</f>
        <v>2825.6</v>
      </c>
    </row>
    <row r="2336" spans="1:47">
      <c r="A2336">
        <v>1799</v>
      </c>
      <c r="B2336">
        <v>1799</v>
      </c>
      <c r="C2336">
        <v>1799</v>
      </c>
      <c r="D2336">
        <v>1799</v>
      </c>
      <c r="E2336">
        <v>1799</v>
      </c>
      <c r="F2336">
        <v>1799</v>
      </c>
      <c r="G2336">
        <v>1799</v>
      </c>
      <c r="H2336">
        <v>1799</v>
      </c>
      <c r="I2336">
        <v>1799</v>
      </c>
      <c r="J2336">
        <v>1799</v>
      </c>
      <c r="K2336">
        <f>AVERAGE(Tabla33[[#This Row],[gr12_0]:[gr12_9]])</f>
        <v>1799</v>
      </c>
      <c r="M2336">
        <v>1908</v>
      </c>
      <c r="N2336">
        <v>1908</v>
      </c>
      <c r="O2336">
        <v>1908</v>
      </c>
      <c r="P2336" s="4">
        <v>1997</v>
      </c>
      <c r="Q2336">
        <v>1908</v>
      </c>
      <c r="R2336">
        <v>1908</v>
      </c>
      <c r="S2336">
        <v>1908</v>
      </c>
      <c r="T2336">
        <v>1908</v>
      </c>
      <c r="U2336">
        <v>1908</v>
      </c>
      <c r="V2336">
        <v>1976</v>
      </c>
      <c r="W2336">
        <f>AVERAGE(Tabla31[[#This Row],[gr15_0]:[gr15_9]])</f>
        <v>1923.7</v>
      </c>
      <c r="Y2336">
        <v>2116</v>
      </c>
      <c r="Z2336">
        <v>2103</v>
      </c>
      <c r="AA2336">
        <v>2085</v>
      </c>
      <c r="AB2336">
        <v>2085</v>
      </c>
      <c r="AC2336">
        <v>2090</v>
      </c>
      <c r="AD2336">
        <v>2090</v>
      </c>
      <c r="AE2336">
        <v>2103</v>
      </c>
      <c r="AF2336">
        <v>2142</v>
      </c>
      <c r="AG2336">
        <v>2131</v>
      </c>
      <c r="AH2336">
        <v>2085</v>
      </c>
      <c r="AI2336" s="5">
        <f>AVERAGE(Tabla30[[#This Row],[gr17_0]:[gr17_9]])</f>
        <v>2103</v>
      </c>
      <c r="AK2336">
        <v>2962</v>
      </c>
      <c r="AL2336">
        <v>2803</v>
      </c>
      <c r="AM2336">
        <v>2962</v>
      </c>
      <c r="AN2336">
        <v>2930</v>
      </c>
      <c r="AO2336">
        <v>2853</v>
      </c>
      <c r="AP2336">
        <v>2707</v>
      </c>
      <c r="AQ2336">
        <v>2758</v>
      </c>
      <c r="AR2336">
        <v>2816</v>
      </c>
      <c r="AS2336">
        <v>2707</v>
      </c>
      <c r="AT2336">
        <v>2758</v>
      </c>
      <c r="AU2336">
        <f>AVERAGE(Tabla34[[#This Row],[gr21_0]:[gr21_9]])</f>
        <v>2825.6</v>
      </c>
    </row>
    <row r="2337" spans="1:47">
      <c r="A2337">
        <v>1799</v>
      </c>
      <c r="B2337">
        <v>1799</v>
      </c>
      <c r="C2337">
        <v>1799</v>
      </c>
      <c r="D2337">
        <v>1799</v>
      </c>
      <c r="E2337">
        <v>1799</v>
      </c>
      <c r="F2337">
        <v>1799</v>
      </c>
      <c r="G2337">
        <v>1799</v>
      </c>
      <c r="H2337">
        <v>1799</v>
      </c>
      <c r="I2337">
        <v>1799</v>
      </c>
      <c r="J2337">
        <v>1799</v>
      </c>
      <c r="K2337">
        <f>AVERAGE(Tabla33[[#This Row],[gr12_0]:[gr12_9]])</f>
        <v>1799</v>
      </c>
      <c r="M2337">
        <v>1908</v>
      </c>
      <c r="N2337">
        <v>1908</v>
      </c>
      <c r="O2337">
        <v>1908</v>
      </c>
      <c r="P2337" s="4">
        <v>1997</v>
      </c>
      <c r="Q2337">
        <v>1908</v>
      </c>
      <c r="R2337">
        <v>1908</v>
      </c>
      <c r="S2337">
        <v>1908</v>
      </c>
      <c r="T2337">
        <v>1908</v>
      </c>
      <c r="U2337">
        <v>1908</v>
      </c>
      <c r="V2337">
        <v>1976</v>
      </c>
      <c r="W2337">
        <f>AVERAGE(Tabla31[[#This Row],[gr15_0]:[gr15_9]])</f>
        <v>1923.7</v>
      </c>
      <c r="Y2337">
        <v>2116</v>
      </c>
      <c r="Z2337">
        <v>2103</v>
      </c>
      <c r="AA2337">
        <v>2085</v>
      </c>
      <c r="AB2337">
        <v>2085</v>
      </c>
      <c r="AC2337">
        <v>2090</v>
      </c>
      <c r="AD2337">
        <v>2090</v>
      </c>
      <c r="AE2337">
        <v>2103</v>
      </c>
      <c r="AF2337">
        <v>2142</v>
      </c>
      <c r="AG2337">
        <v>2131</v>
      </c>
      <c r="AH2337">
        <v>2085</v>
      </c>
      <c r="AI2337" s="5">
        <f>AVERAGE(Tabla30[[#This Row],[gr17_0]:[gr17_9]])</f>
        <v>2103</v>
      </c>
      <c r="AK2337">
        <v>2962</v>
      </c>
      <c r="AL2337">
        <v>2803</v>
      </c>
      <c r="AM2337">
        <v>2962</v>
      </c>
      <c r="AN2337">
        <v>2930</v>
      </c>
      <c r="AO2337">
        <v>2853</v>
      </c>
      <c r="AP2337">
        <v>2707</v>
      </c>
      <c r="AQ2337">
        <v>2758</v>
      </c>
      <c r="AR2337">
        <v>2816</v>
      </c>
      <c r="AS2337">
        <v>2707</v>
      </c>
      <c r="AT2337">
        <v>2758</v>
      </c>
      <c r="AU2337">
        <f>AVERAGE(Tabla34[[#This Row],[gr21_0]:[gr21_9]])</f>
        <v>2825.6</v>
      </c>
    </row>
    <row r="2338" spans="1:47">
      <c r="A2338">
        <v>1799</v>
      </c>
      <c r="B2338">
        <v>1799</v>
      </c>
      <c r="C2338">
        <v>1799</v>
      </c>
      <c r="D2338">
        <v>1799</v>
      </c>
      <c r="E2338">
        <v>1799</v>
      </c>
      <c r="F2338">
        <v>1799</v>
      </c>
      <c r="G2338">
        <v>1799</v>
      </c>
      <c r="H2338">
        <v>1799</v>
      </c>
      <c r="I2338">
        <v>1799</v>
      </c>
      <c r="J2338">
        <v>1799</v>
      </c>
      <c r="K2338">
        <f>AVERAGE(Tabla33[[#This Row],[gr12_0]:[gr12_9]])</f>
        <v>1799</v>
      </c>
      <c r="M2338">
        <v>1908</v>
      </c>
      <c r="N2338">
        <v>1908</v>
      </c>
      <c r="O2338">
        <v>1908</v>
      </c>
      <c r="P2338" s="4">
        <v>1997</v>
      </c>
      <c r="Q2338">
        <v>1908</v>
      </c>
      <c r="R2338">
        <v>1908</v>
      </c>
      <c r="S2338">
        <v>1908</v>
      </c>
      <c r="T2338">
        <v>1908</v>
      </c>
      <c r="U2338">
        <v>1908</v>
      </c>
      <c r="V2338">
        <v>1976</v>
      </c>
      <c r="W2338">
        <f>AVERAGE(Tabla31[[#This Row],[gr15_0]:[gr15_9]])</f>
        <v>1923.7</v>
      </c>
      <c r="Y2338">
        <v>2116</v>
      </c>
      <c r="Z2338">
        <v>2103</v>
      </c>
      <c r="AA2338">
        <v>2085</v>
      </c>
      <c r="AB2338">
        <v>2085</v>
      </c>
      <c r="AC2338">
        <v>2090</v>
      </c>
      <c r="AD2338">
        <v>2090</v>
      </c>
      <c r="AE2338">
        <v>2103</v>
      </c>
      <c r="AF2338">
        <v>2142</v>
      </c>
      <c r="AG2338">
        <v>2131</v>
      </c>
      <c r="AH2338">
        <v>2085</v>
      </c>
      <c r="AI2338" s="5">
        <f>AVERAGE(Tabla30[[#This Row],[gr17_0]:[gr17_9]])</f>
        <v>2103</v>
      </c>
      <c r="AK2338">
        <v>2962</v>
      </c>
      <c r="AL2338">
        <v>2803</v>
      </c>
      <c r="AM2338">
        <v>2962</v>
      </c>
      <c r="AN2338">
        <v>2930</v>
      </c>
      <c r="AO2338">
        <v>2853</v>
      </c>
      <c r="AP2338">
        <v>2707</v>
      </c>
      <c r="AQ2338">
        <v>2758</v>
      </c>
      <c r="AR2338">
        <v>2816</v>
      </c>
      <c r="AS2338">
        <v>2707</v>
      </c>
      <c r="AT2338">
        <v>2758</v>
      </c>
      <c r="AU2338">
        <f>AVERAGE(Tabla34[[#This Row],[gr21_0]:[gr21_9]])</f>
        <v>2825.6</v>
      </c>
    </row>
    <row r="2339" spans="1:47">
      <c r="A2339">
        <v>1799</v>
      </c>
      <c r="B2339">
        <v>1799</v>
      </c>
      <c r="C2339">
        <v>1799</v>
      </c>
      <c r="D2339">
        <v>1799</v>
      </c>
      <c r="E2339">
        <v>1799</v>
      </c>
      <c r="F2339">
        <v>1799</v>
      </c>
      <c r="G2339">
        <v>1799</v>
      </c>
      <c r="H2339">
        <v>1799</v>
      </c>
      <c r="I2339">
        <v>1799</v>
      </c>
      <c r="J2339">
        <v>1799</v>
      </c>
      <c r="K2339">
        <f>AVERAGE(Tabla33[[#This Row],[gr12_0]:[gr12_9]])</f>
        <v>1799</v>
      </c>
      <c r="M2339">
        <v>1908</v>
      </c>
      <c r="N2339">
        <v>1908</v>
      </c>
      <c r="O2339">
        <v>1908</v>
      </c>
      <c r="P2339" s="4">
        <v>1997</v>
      </c>
      <c r="Q2339">
        <v>1908</v>
      </c>
      <c r="R2339">
        <v>1908</v>
      </c>
      <c r="S2339">
        <v>1908</v>
      </c>
      <c r="T2339">
        <v>1908</v>
      </c>
      <c r="U2339">
        <v>1908</v>
      </c>
      <c r="V2339">
        <v>1976</v>
      </c>
      <c r="W2339">
        <f>AVERAGE(Tabla31[[#This Row],[gr15_0]:[gr15_9]])</f>
        <v>1923.7</v>
      </c>
      <c r="Y2339">
        <v>2116</v>
      </c>
      <c r="Z2339">
        <v>2103</v>
      </c>
      <c r="AA2339">
        <v>2085</v>
      </c>
      <c r="AB2339">
        <v>2085</v>
      </c>
      <c r="AC2339">
        <v>2090</v>
      </c>
      <c r="AD2339">
        <v>2090</v>
      </c>
      <c r="AE2339">
        <v>2103</v>
      </c>
      <c r="AF2339">
        <v>2142</v>
      </c>
      <c r="AG2339">
        <v>2131</v>
      </c>
      <c r="AH2339">
        <v>2085</v>
      </c>
      <c r="AI2339" s="5">
        <f>AVERAGE(Tabla30[[#This Row],[gr17_0]:[gr17_9]])</f>
        <v>2103</v>
      </c>
      <c r="AK2339">
        <v>2962</v>
      </c>
      <c r="AL2339">
        <v>2803</v>
      </c>
      <c r="AM2339">
        <v>2962</v>
      </c>
      <c r="AN2339">
        <v>2930</v>
      </c>
      <c r="AO2339">
        <v>2853</v>
      </c>
      <c r="AP2339">
        <v>2707</v>
      </c>
      <c r="AQ2339">
        <v>2758</v>
      </c>
      <c r="AR2339">
        <v>2816</v>
      </c>
      <c r="AS2339">
        <v>2707</v>
      </c>
      <c r="AT2339">
        <v>2758</v>
      </c>
      <c r="AU2339">
        <f>AVERAGE(Tabla34[[#This Row],[gr21_0]:[gr21_9]])</f>
        <v>2825.6</v>
      </c>
    </row>
    <row r="2340" spans="1:47">
      <c r="A2340">
        <v>1799</v>
      </c>
      <c r="B2340">
        <v>1799</v>
      </c>
      <c r="C2340">
        <v>1799</v>
      </c>
      <c r="D2340">
        <v>1799</v>
      </c>
      <c r="E2340">
        <v>1799</v>
      </c>
      <c r="F2340">
        <v>1799</v>
      </c>
      <c r="G2340">
        <v>1799</v>
      </c>
      <c r="H2340">
        <v>1799</v>
      </c>
      <c r="I2340">
        <v>1799</v>
      </c>
      <c r="J2340">
        <v>1799</v>
      </c>
      <c r="K2340">
        <f>AVERAGE(Tabla33[[#This Row],[gr12_0]:[gr12_9]])</f>
        <v>1799</v>
      </c>
      <c r="M2340">
        <v>1908</v>
      </c>
      <c r="N2340">
        <v>1908</v>
      </c>
      <c r="O2340">
        <v>1908</v>
      </c>
      <c r="P2340" s="4">
        <v>1997</v>
      </c>
      <c r="Q2340">
        <v>1908</v>
      </c>
      <c r="R2340">
        <v>1908</v>
      </c>
      <c r="S2340">
        <v>1908</v>
      </c>
      <c r="T2340">
        <v>1908</v>
      </c>
      <c r="U2340">
        <v>1908</v>
      </c>
      <c r="V2340">
        <v>1976</v>
      </c>
      <c r="W2340">
        <f>AVERAGE(Tabla31[[#This Row],[gr15_0]:[gr15_9]])</f>
        <v>1923.7</v>
      </c>
      <c r="Y2340">
        <v>2116</v>
      </c>
      <c r="Z2340">
        <v>2103</v>
      </c>
      <c r="AA2340">
        <v>2085</v>
      </c>
      <c r="AB2340">
        <v>2085</v>
      </c>
      <c r="AC2340">
        <v>2090</v>
      </c>
      <c r="AD2340">
        <v>2090</v>
      </c>
      <c r="AE2340">
        <v>2103</v>
      </c>
      <c r="AF2340">
        <v>2142</v>
      </c>
      <c r="AG2340">
        <v>2131</v>
      </c>
      <c r="AH2340">
        <v>2085</v>
      </c>
      <c r="AI2340" s="5">
        <f>AVERAGE(Tabla30[[#This Row],[gr17_0]:[gr17_9]])</f>
        <v>2103</v>
      </c>
      <c r="AK2340">
        <v>2962</v>
      </c>
      <c r="AL2340">
        <v>2803</v>
      </c>
      <c r="AM2340">
        <v>2962</v>
      </c>
      <c r="AN2340">
        <v>2930</v>
      </c>
      <c r="AO2340">
        <v>2853</v>
      </c>
      <c r="AP2340">
        <v>2707</v>
      </c>
      <c r="AQ2340">
        <v>2758</v>
      </c>
      <c r="AR2340">
        <v>2816</v>
      </c>
      <c r="AS2340">
        <v>2707</v>
      </c>
      <c r="AT2340">
        <v>2758</v>
      </c>
      <c r="AU2340">
        <f>AVERAGE(Tabla34[[#This Row],[gr21_0]:[gr21_9]])</f>
        <v>2825.6</v>
      </c>
    </row>
    <row r="2341" spans="1:47">
      <c r="A2341">
        <v>1799</v>
      </c>
      <c r="B2341">
        <v>1799</v>
      </c>
      <c r="C2341">
        <v>1799</v>
      </c>
      <c r="D2341">
        <v>1799</v>
      </c>
      <c r="E2341">
        <v>1799</v>
      </c>
      <c r="F2341">
        <v>1799</v>
      </c>
      <c r="G2341">
        <v>1799</v>
      </c>
      <c r="H2341">
        <v>1799</v>
      </c>
      <c r="I2341">
        <v>1799</v>
      </c>
      <c r="J2341">
        <v>1799</v>
      </c>
      <c r="K2341">
        <f>AVERAGE(Tabla33[[#This Row],[gr12_0]:[gr12_9]])</f>
        <v>1799</v>
      </c>
      <c r="M2341">
        <v>1908</v>
      </c>
      <c r="N2341">
        <v>1908</v>
      </c>
      <c r="O2341">
        <v>1908</v>
      </c>
      <c r="P2341" s="4">
        <v>1997</v>
      </c>
      <c r="Q2341">
        <v>1908</v>
      </c>
      <c r="R2341">
        <v>1908</v>
      </c>
      <c r="S2341">
        <v>1908</v>
      </c>
      <c r="T2341">
        <v>1908</v>
      </c>
      <c r="U2341">
        <v>1908</v>
      </c>
      <c r="V2341">
        <v>1976</v>
      </c>
      <c r="W2341">
        <f>AVERAGE(Tabla31[[#This Row],[gr15_0]:[gr15_9]])</f>
        <v>1923.7</v>
      </c>
      <c r="Y2341">
        <v>2116</v>
      </c>
      <c r="Z2341">
        <v>2103</v>
      </c>
      <c r="AA2341">
        <v>2085</v>
      </c>
      <c r="AB2341">
        <v>2085</v>
      </c>
      <c r="AC2341">
        <v>2090</v>
      </c>
      <c r="AD2341">
        <v>2090</v>
      </c>
      <c r="AE2341">
        <v>2103</v>
      </c>
      <c r="AF2341">
        <v>2142</v>
      </c>
      <c r="AG2341">
        <v>2131</v>
      </c>
      <c r="AH2341">
        <v>2085</v>
      </c>
      <c r="AI2341" s="5">
        <f>AVERAGE(Tabla30[[#This Row],[gr17_0]:[gr17_9]])</f>
        <v>2103</v>
      </c>
      <c r="AK2341">
        <v>2962</v>
      </c>
      <c r="AL2341">
        <v>2803</v>
      </c>
      <c r="AM2341">
        <v>2962</v>
      </c>
      <c r="AN2341">
        <v>2930</v>
      </c>
      <c r="AO2341">
        <v>2853</v>
      </c>
      <c r="AP2341">
        <v>2707</v>
      </c>
      <c r="AQ2341">
        <v>2758</v>
      </c>
      <c r="AR2341">
        <v>2816</v>
      </c>
      <c r="AS2341">
        <v>2707</v>
      </c>
      <c r="AT2341">
        <v>2758</v>
      </c>
      <c r="AU2341">
        <f>AVERAGE(Tabla34[[#This Row],[gr21_0]:[gr21_9]])</f>
        <v>2825.6</v>
      </c>
    </row>
    <row r="2342" spans="1:47">
      <c r="A2342">
        <v>1799</v>
      </c>
      <c r="B2342">
        <v>1799</v>
      </c>
      <c r="C2342">
        <v>1799</v>
      </c>
      <c r="D2342">
        <v>1799</v>
      </c>
      <c r="E2342">
        <v>1799</v>
      </c>
      <c r="F2342">
        <v>1799</v>
      </c>
      <c r="G2342">
        <v>1799</v>
      </c>
      <c r="H2342">
        <v>1799</v>
      </c>
      <c r="I2342">
        <v>1799</v>
      </c>
      <c r="J2342">
        <v>1799</v>
      </c>
      <c r="K2342">
        <f>AVERAGE(Tabla33[[#This Row],[gr12_0]:[gr12_9]])</f>
        <v>1799</v>
      </c>
      <c r="M2342">
        <v>1908</v>
      </c>
      <c r="N2342">
        <v>1908</v>
      </c>
      <c r="O2342">
        <v>1908</v>
      </c>
      <c r="P2342" s="4">
        <v>1997</v>
      </c>
      <c r="Q2342">
        <v>1908</v>
      </c>
      <c r="R2342">
        <v>1908</v>
      </c>
      <c r="S2342">
        <v>1908</v>
      </c>
      <c r="T2342">
        <v>1908</v>
      </c>
      <c r="U2342">
        <v>1908</v>
      </c>
      <c r="V2342">
        <v>1976</v>
      </c>
      <c r="W2342">
        <f>AVERAGE(Tabla31[[#This Row],[gr15_0]:[gr15_9]])</f>
        <v>1923.7</v>
      </c>
      <c r="Y2342">
        <v>2116</v>
      </c>
      <c r="Z2342">
        <v>2103</v>
      </c>
      <c r="AA2342">
        <v>2085</v>
      </c>
      <c r="AB2342">
        <v>2085</v>
      </c>
      <c r="AC2342">
        <v>2090</v>
      </c>
      <c r="AD2342">
        <v>2090</v>
      </c>
      <c r="AE2342">
        <v>2103</v>
      </c>
      <c r="AF2342">
        <v>2142</v>
      </c>
      <c r="AG2342">
        <v>2131</v>
      </c>
      <c r="AH2342">
        <v>2085</v>
      </c>
      <c r="AI2342" s="5">
        <f>AVERAGE(Tabla30[[#This Row],[gr17_0]:[gr17_9]])</f>
        <v>2103</v>
      </c>
      <c r="AK2342">
        <v>2962</v>
      </c>
      <c r="AL2342">
        <v>2803</v>
      </c>
      <c r="AM2342">
        <v>2962</v>
      </c>
      <c r="AN2342">
        <v>2930</v>
      </c>
      <c r="AO2342">
        <v>2853</v>
      </c>
      <c r="AP2342">
        <v>2707</v>
      </c>
      <c r="AQ2342">
        <v>2758</v>
      </c>
      <c r="AR2342">
        <v>2816</v>
      </c>
      <c r="AS2342">
        <v>2707</v>
      </c>
      <c r="AT2342">
        <v>2758</v>
      </c>
      <c r="AU2342">
        <f>AVERAGE(Tabla34[[#This Row],[gr21_0]:[gr21_9]])</f>
        <v>2825.6</v>
      </c>
    </row>
    <row r="2343" spans="1:47">
      <c r="A2343">
        <v>1799</v>
      </c>
      <c r="B2343">
        <v>1799</v>
      </c>
      <c r="C2343">
        <v>1799</v>
      </c>
      <c r="D2343">
        <v>1799</v>
      </c>
      <c r="E2343">
        <v>1799</v>
      </c>
      <c r="F2343">
        <v>1799</v>
      </c>
      <c r="G2343">
        <v>1799</v>
      </c>
      <c r="H2343">
        <v>1799</v>
      </c>
      <c r="I2343">
        <v>1799</v>
      </c>
      <c r="J2343">
        <v>1799</v>
      </c>
      <c r="K2343">
        <f>AVERAGE(Tabla33[[#This Row],[gr12_0]:[gr12_9]])</f>
        <v>1799</v>
      </c>
      <c r="M2343">
        <v>1908</v>
      </c>
      <c r="N2343">
        <v>1908</v>
      </c>
      <c r="O2343">
        <v>1908</v>
      </c>
      <c r="P2343" s="4">
        <v>1997</v>
      </c>
      <c r="Q2343">
        <v>1908</v>
      </c>
      <c r="R2343">
        <v>1908</v>
      </c>
      <c r="S2343">
        <v>1908</v>
      </c>
      <c r="T2343">
        <v>1908</v>
      </c>
      <c r="U2343">
        <v>1908</v>
      </c>
      <c r="V2343">
        <v>1976</v>
      </c>
      <c r="W2343">
        <f>AVERAGE(Tabla31[[#This Row],[gr15_0]:[gr15_9]])</f>
        <v>1923.7</v>
      </c>
      <c r="Y2343">
        <v>2116</v>
      </c>
      <c r="Z2343">
        <v>2103</v>
      </c>
      <c r="AA2343">
        <v>2085</v>
      </c>
      <c r="AB2343">
        <v>2085</v>
      </c>
      <c r="AC2343">
        <v>2090</v>
      </c>
      <c r="AD2343">
        <v>2090</v>
      </c>
      <c r="AE2343">
        <v>2103</v>
      </c>
      <c r="AF2343">
        <v>2142</v>
      </c>
      <c r="AG2343">
        <v>2131</v>
      </c>
      <c r="AH2343">
        <v>2085</v>
      </c>
      <c r="AI2343" s="5">
        <f>AVERAGE(Tabla30[[#This Row],[gr17_0]:[gr17_9]])</f>
        <v>2103</v>
      </c>
      <c r="AK2343">
        <v>2962</v>
      </c>
      <c r="AL2343">
        <v>2803</v>
      </c>
      <c r="AM2343">
        <v>2962</v>
      </c>
      <c r="AN2343">
        <v>2930</v>
      </c>
      <c r="AO2343">
        <v>2853</v>
      </c>
      <c r="AP2343">
        <v>2707</v>
      </c>
      <c r="AQ2343">
        <v>2758</v>
      </c>
      <c r="AR2343">
        <v>2816</v>
      </c>
      <c r="AS2343">
        <v>2707</v>
      </c>
      <c r="AT2343">
        <v>2758</v>
      </c>
      <c r="AU2343">
        <f>AVERAGE(Tabla34[[#This Row],[gr21_0]:[gr21_9]])</f>
        <v>2825.6</v>
      </c>
    </row>
    <row r="2344" spans="1:47">
      <c r="A2344">
        <v>1799</v>
      </c>
      <c r="B2344">
        <v>1799</v>
      </c>
      <c r="C2344">
        <v>1799</v>
      </c>
      <c r="D2344">
        <v>1799</v>
      </c>
      <c r="E2344">
        <v>1799</v>
      </c>
      <c r="F2344">
        <v>1799</v>
      </c>
      <c r="G2344">
        <v>1799</v>
      </c>
      <c r="H2344">
        <v>1799</v>
      </c>
      <c r="I2344">
        <v>1799</v>
      </c>
      <c r="J2344">
        <v>1799</v>
      </c>
      <c r="K2344">
        <f>AVERAGE(Tabla33[[#This Row],[gr12_0]:[gr12_9]])</f>
        <v>1799</v>
      </c>
      <c r="M2344">
        <v>1908</v>
      </c>
      <c r="N2344">
        <v>1908</v>
      </c>
      <c r="O2344">
        <v>1908</v>
      </c>
      <c r="P2344" s="4">
        <v>1997</v>
      </c>
      <c r="Q2344">
        <v>1908</v>
      </c>
      <c r="R2344">
        <v>1908</v>
      </c>
      <c r="S2344">
        <v>1908</v>
      </c>
      <c r="T2344">
        <v>1908</v>
      </c>
      <c r="U2344">
        <v>1908</v>
      </c>
      <c r="V2344">
        <v>1976</v>
      </c>
      <c r="W2344">
        <f>AVERAGE(Tabla31[[#This Row],[gr15_0]:[gr15_9]])</f>
        <v>1923.7</v>
      </c>
      <c r="Y2344">
        <v>2116</v>
      </c>
      <c r="Z2344">
        <v>2103</v>
      </c>
      <c r="AA2344">
        <v>2085</v>
      </c>
      <c r="AB2344">
        <v>2085</v>
      </c>
      <c r="AC2344">
        <v>2090</v>
      </c>
      <c r="AD2344">
        <v>2090</v>
      </c>
      <c r="AE2344">
        <v>2103</v>
      </c>
      <c r="AF2344">
        <v>2142</v>
      </c>
      <c r="AG2344">
        <v>2131</v>
      </c>
      <c r="AH2344">
        <v>2085</v>
      </c>
      <c r="AI2344" s="5">
        <f>AVERAGE(Tabla30[[#This Row],[gr17_0]:[gr17_9]])</f>
        <v>2103</v>
      </c>
      <c r="AK2344">
        <v>2962</v>
      </c>
      <c r="AL2344">
        <v>2803</v>
      </c>
      <c r="AM2344">
        <v>2962</v>
      </c>
      <c r="AN2344">
        <v>2930</v>
      </c>
      <c r="AO2344">
        <v>2853</v>
      </c>
      <c r="AP2344">
        <v>2707</v>
      </c>
      <c r="AQ2344">
        <v>2758</v>
      </c>
      <c r="AR2344">
        <v>2816</v>
      </c>
      <c r="AS2344">
        <v>2707</v>
      </c>
      <c r="AT2344">
        <v>2758</v>
      </c>
      <c r="AU2344">
        <f>AVERAGE(Tabla34[[#This Row],[gr21_0]:[gr21_9]])</f>
        <v>2825.6</v>
      </c>
    </row>
    <row r="2345" spans="1:47">
      <c r="A2345">
        <v>1799</v>
      </c>
      <c r="B2345">
        <v>1799</v>
      </c>
      <c r="C2345">
        <v>1799</v>
      </c>
      <c r="D2345">
        <v>1799</v>
      </c>
      <c r="E2345">
        <v>1799</v>
      </c>
      <c r="F2345">
        <v>1799</v>
      </c>
      <c r="G2345">
        <v>1799</v>
      </c>
      <c r="H2345">
        <v>1799</v>
      </c>
      <c r="I2345">
        <v>1799</v>
      </c>
      <c r="J2345">
        <v>1799</v>
      </c>
      <c r="K2345">
        <f>AVERAGE(Tabla33[[#This Row],[gr12_0]:[gr12_9]])</f>
        <v>1799</v>
      </c>
      <c r="M2345">
        <v>1908</v>
      </c>
      <c r="N2345">
        <v>1908</v>
      </c>
      <c r="O2345">
        <v>1908</v>
      </c>
      <c r="P2345" s="4">
        <v>1997</v>
      </c>
      <c r="Q2345">
        <v>1908</v>
      </c>
      <c r="R2345">
        <v>1908</v>
      </c>
      <c r="S2345">
        <v>1908</v>
      </c>
      <c r="T2345">
        <v>1908</v>
      </c>
      <c r="U2345">
        <v>1908</v>
      </c>
      <c r="V2345">
        <v>1976</v>
      </c>
      <c r="W2345">
        <f>AVERAGE(Tabla31[[#This Row],[gr15_0]:[gr15_9]])</f>
        <v>1923.7</v>
      </c>
      <c r="Y2345">
        <v>2116</v>
      </c>
      <c r="Z2345">
        <v>2103</v>
      </c>
      <c r="AA2345">
        <v>2085</v>
      </c>
      <c r="AB2345">
        <v>2085</v>
      </c>
      <c r="AC2345">
        <v>2090</v>
      </c>
      <c r="AD2345">
        <v>2090</v>
      </c>
      <c r="AE2345">
        <v>2103</v>
      </c>
      <c r="AF2345">
        <v>2142</v>
      </c>
      <c r="AG2345">
        <v>2131</v>
      </c>
      <c r="AH2345">
        <v>2085</v>
      </c>
      <c r="AI2345" s="5">
        <f>AVERAGE(Tabla30[[#This Row],[gr17_0]:[gr17_9]])</f>
        <v>2103</v>
      </c>
      <c r="AK2345">
        <v>2962</v>
      </c>
      <c r="AL2345">
        <v>2803</v>
      </c>
      <c r="AM2345">
        <v>2962</v>
      </c>
      <c r="AN2345">
        <v>2930</v>
      </c>
      <c r="AO2345">
        <v>2853</v>
      </c>
      <c r="AP2345">
        <v>2707</v>
      </c>
      <c r="AQ2345">
        <v>2758</v>
      </c>
      <c r="AR2345">
        <v>2816</v>
      </c>
      <c r="AS2345">
        <v>2707</v>
      </c>
      <c r="AT2345">
        <v>2758</v>
      </c>
      <c r="AU2345">
        <f>AVERAGE(Tabla34[[#This Row],[gr21_0]:[gr21_9]])</f>
        <v>2825.6</v>
      </c>
    </row>
    <row r="2346" spans="1:47">
      <c r="A2346">
        <v>1799</v>
      </c>
      <c r="B2346">
        <v>1799</v>
      </c>
      <c r="C2346">
        <v>1799</v>
      </c>
      <c r="D2346">
        <v>1799</v>
      </c>
      <c r="E2346">
        <v>1799</v>
      </c>
      <c r="F2346">
        <v>1799</v>
      </c>
      <c r="G2346">
        <v>1799</v>
      </c>
      <c r="H2346">
        <v>1799</v>
      </c>
      <c r="I2346">
        <v>1799</v>
      </c>
      <c r="J2346">
        <v>1799</v>
      </c>
      <c r="K2346">
        <f>AVERAGE(Tabla33[[#This Row],[gr12_0]:[gr12_9]])</f>
        <v>1799</v>
      </c>
      <c r="M2346">
        <v>1908</v>
      </c>
      <c r="N2346">
        <v>1908</v>
      </c>
      <c r="O2346">
        <v>1908</v>
      </c>
      <c r="P2346" s="4">
        <v>1997</v>
      </c>
      <c r="Q2346">
        <v>1908</v>
      </c>
      <c r="R2346">
        <v>1908</v>
      </c>
      <c r="S2346">
        <v>1908</v>
      </c>
      <c r="T2346">
        <v>1908</v>
      </c>
      <c r="U2346">
        <v>1908</v>
      </c>
      <c r="V2346">
        <v>1976</v>
      </c>
      <c r="W2346">
        <f>AVERAGE(Tabla31[[#This Row],[gr15_0]:[gr15_9]])</f>
        <v>1923.7</v>
      </c>
      <c r="Y2346">
        <v>2116</v>
      </c>
      <c r="Z2346">
        <v>2103</v>
      </c>
      <c r="AA2346">
        <v>2085</v>
      </c>
      <c r="AB2346">
        <v>2085</v>
      </c>
      <c r="AC2346">
        <v>2090</v>
      </c>
      <c r="AD2346">
        <v>2090</v>
      </c>
      <c r="AE2346">
        <v>2103</v>
      </c>
      <c r="AF2346">
        <v>2142</v>
      </c>
      <c r="AG2346">
        <v>2131</v>
      </c>
      <c r="AH2346">
        <v>2085</v>
      </c>
      <c r="AI2346" s="5">
        <f>AVERAGE(Tabla30[[#This Row],[gr17_0]:[gr17_9]])</f>
        <v>2103</v>
      </c>
      <c r="AK2346">
        <v>2962</v>
      </c>
      <c r="AL2346">
        <v>2803</v>
      </c>
      <c r="AM2346">
        <v>2962</v>
      </c>
      <c r="AN2346">
        <v>2930</v>
      </c>
      <c r="AO2346">
        <v>2853</v>
      </c>
      <c r="AP2346">
        <v>2707</v>
      </c>
      <c r="AQ2346">
        <v>2758</v>
      </c>
      <c r="AR2346">
        <v>2816</v>
      </c>
      <c r="AS2346">
        <v>2707</v>
      </c>
      <c r="AT2346">
        <v>2758</v>
      </c>
      <c r="AU2346">
        <f>AVERAGE(Tabla34[[#This Row],[gr21_0]:[gr21_9]])</f>
        <v>2825.6</v>
      </c>
    </row>
    <row r="2347" spans="1:47">
      <c r="A2347">
        <v>1799</v>
      </c>
      <c r="B2347">
        <v>1799</v>
      </c>
      <c r="C2347">
        <v>1799</v>
      </c>
      <c r="D2347">
        <v>1799</v>
      </c>
      <c r="E2347">
        <v>1799</v>
      </c>
      <c r="F2347">
        <v>1799</v>
      </c>
      <c r="G2347">
        <v>1799</v>
      </c>
      <c r="H2347">
        <v>1799</v>
      </c>
      <c r="I2347">
        <v>1799</v>
      </c>
      <c r="J2347">
        <v>1799</v>
      </c>
      <c r="K2347">
        <f>AVERAGE(Tabla33[[#This Row],[gr12_0]:[gr12_9]])</f>
        <v>1799</v>
      </c>
      <c r="M2347">
        <v>1908</v>
      </c>
      <c r="N2347">
        <v>1908</v>
      </c>
      <c r="O2347">
        <v>1908</v>
      </c>
      <c r="P2347" s="4">
        <v>1997</v>
      </c>
      <c r="Q2347">
        <v>1908</v>
      </c>
      <c r="R2347">
        <v>1908</v>
      </c>
      <c r="S2347">
        <v>1908</v>
      </c>
      <c r="T2347">
        <v>1908</v>
      </c>
      <c r="U2347">
        <v>1908</v>
      </c>
      <c r="V2347">
        <v>1976</v>
      </c>
      <c r="W2347">
        <f>AVERAGE(Tabla31[[#This Row],[gr15_0]:[gr15_9]])</f>
        <v>1923.7</v>
      </c>
      <c r="Y2347">
        <v>2116</v>
      </c>
      <c r="Z2347">
        <v>2103</v>
      </c>
      <c r="AA2347">
        <v>2085</v>
      </c>
      <c r="AB2347">
        <v>2085</v>
      </c>
      <c r="AC2347">
        <v>2090</v>
      </c>
      <c r="AD2347">
        <v>2090</v>
      </c>
      <c r="AE2347">
        <v>2103</v>
      </c>
      <c r="AF2347">
        <v>2142</v>
      </c>
      <c r="AG2347">
        <v>2131</v>
      </c>
      <c r="AH2347">
        <v>2085</v>
      </c>
      <c r="AI2347" s="5">
        <f>AVERAGE(Tabla30[[#This Row],[gr17_0]:[gr17_9]])</f>
        <v>2103</v>
      </c>
      <c r="AK2347">
        <v>2962</v>
      </c>
      <c r="AL2347">
        <v>2803</v>
      </c>
      <c r="AM2347">
        <v>2962</v>
      </c>
      <c r="AN2347">
        <v>2930</v>
      </c>
      <c r="AO2347">
        <v>2853</v>
      </c>
      <c r="AP2347">
        <v>2707</v>
      </c>
      <c r="AQ2347">
        <v>2758</v>
      </c>
      <c r="AR2347">
        <v>2816</v>
      </c>
      <c r="AS2347">
        <v>2707</v>
      </c>
      <c r="AT2347">
        <v>2758</v>
      </c>
      <c r="AU2347">
        <f>AVERAGE(Tabla34[[#This Row],[gr21_0]:[gr21_9]])</f>
        <v>2825.6</v>
      </c>
    </row>
    <row r="2348" spans="1:47">
      <c r="A2348">
        <v>1799</v>
      </c>
      <c r="B2348">
        <v>1799</v>
      </c>
      <c r="C2348">
        <v>1799</v>
      </c>
      <c r="D2348">
        <v>1799</v>
      </c>
      <c r="E2348">
        <v>1799</v>
      </c>
      <c r="F2348">
        <v>1799</v>
      </c>
      <c r="G2348">
        <v>1799</v>
      </c>
      <c r="H2348">
        <v>1799</v>
      </c>
      <c r="I2348">
        <v>1799</v>
      </c>
      <c r="J2348">
        <v>1799</v>
      </c>
      <c r="K2348">
        <f>AVERAGE(Tabla33[[#This Row],[gr12_0]:[gr12_9]])</f>
        <v>1799</v>
      </c>
      <c r="M2348">
        <v>1908</v>
      </c>
      <c r="N2348">
        <v>1908</v>
      </c>
      <c r="O2348">
        <v>1908</v>
      </c>
      <c r="P2348" s="4">
        <v>1997</v>
      </c>
      <c r="Q2348">
        <v>1908</v>
      </c>
      <c r="R2348">
        <v>1908</v>
      </c>
      <c r="S2348">
        <v>1908</v>
      </c>
      <c r="T2348">
        <v>1908</v>
      </c>
      <c r="U2348">
        <v>1908</v>
      </c>
      <c r="V2348">
        <v>1976</v>
      </c>
      <c r="W2348">
        <f>AVERAGE(Tabla31[[#This Row],[gr15_0]:[gr15_9]])</f>
        <v>1923.7</v>
      </c>
      <c r="Y2348">
        <v>2116</v>
      </c>
      <c r="Z2348">
        <v>2103</v>
      </c>
      <c r="AA2348">
        <v>2085</v>
      </c>
      <c r="AB2348">
        <v>2085</v>
      </c>
      <c r="AC2348">
        <v>2090</v>
      </c>
      <c r="AD2348">
        <v>2090</v>
      </c>
      <c r="AE2348">
        <v>2103</v>
      </c>
      <c r="AF2348">
        <v>2142</v>
      </c>
      <c r="AG2348">
        <v>2131</v>
      </c>
      <c r="AH2348">
        <v>2085</v>
      </c>
      <c r="AI2348" s="5">
        <f>AVERAGE(Tabla30[[#This Row],[gr17_0]:[gr17_9]])</f>
        <v>2103</v>
      </c>
      <c r="AK2348">
        <v>2962</v>
      </c>
      <c r="AL2348">
        <v>2803</v>
      </c>
      <c r="AM2348">
        <v>2962</v>
      </c>
      <c r="AN2348">
        <v>2930</v>
      </c>
      <c r="AO2348">
        <v>2853</v>
      </c>
      <c r="AP2348">
        <v>2707</v>
      </c>
      <c r="AQ2348">
        <v>2758</v>
      </c>
      <c r="AR2348">
        <v>2816</v>
      </c>
      <c r="AS2348">
        <v>2707</v>
      </c>
      <c r="AT2348">
        <v>2758</v>
      </c>
      <c r="AU2348">
        <f>AVERAGE(Tabla34[[#This Row],[gr21_0]:[gr21_9]])</f>
        <v>2825.6</v>
      </c>
    </row>
    <row r="2349" spans="1:47">
      <c r="A2349">
        <v>1799</v>
      </c>
      <c r="B2349">
        <v>1799</v>
      </c>
      <c r="C2349">
        <v>1799</v>
      </c>
      <c r="D2349">
        <v>1799</v>
      </c>
      <c r="E2349">
        <v>1799</v>
      </c>
      <c r="F2349">
        <v>1799</v>
      </c>
      <c r="G2349">
        <v>1799</v>
      </c>
      <c r="H2349">
        <v>1799</v>
      </c>
      <c r="I2349">
        <v>1799</v>
      </c>
      <c r="J2349">
        <v>1799</v>
      </c>
      <c r="K2349">
        <f>AVERAGE(Tabla33[[#This Row],[gr12_0]:[gr12_9]])</f>
        <v>1799</v>
      </c>
      <c r="M2349">
        <v>1908</v>
      </c>
      <c r="N2349">
        <v>1908</v>
      </c>
      <c r="O2349">
        <v>1908</v>
      </c>
      <c r="P2349" s="4">
        <v>1997</v>
      </c>
      <c r="Q2349">
        <v>1908</v>
      </c>
      <c r="R2349">
        <v>1908</v>
      </c>
      <c r="S2349">
        <v>1908</v>
      </c>
      <c r="T2349">
        <v>1908</v>
      </c>
      <c r="U2349">
        <v>1908</v>
      </c>
      <c r="V2349">
        <v>1976</v>
      </c>
      <c r="W2349">
        <f>AVERAGE(Tabla31[[#This Row],[gr15_0]:[gr15_9]])</f>
        <v>1923.7</v>
      </c>
      <c r="Y2349">
        <v>2116</v>
      </c>
      <c r="Z2349">
        <v>2103</v>
      </c>
      <c r="AA2349">
        <v>2085</v>
      </c>
      <c r="AB2349">
        <v>2085</v>
      </c>
      <c r="AC2349">
        <v>2090</v>
      </c>
      <c r="AD2349">
        <v>2090</v>
      </c>
      <c r="AE2349">
        <v>2103</v>
      </c>
      <c r="AF2349">
        <v>2142</v>
      </c>
      <c r="AG2349">
        <v>2131</v>
      </c>
      <c r="AH2349">
        <v>2085</v>
      </c>
      <c r="AI2349" s="5">
        <f>AVERAGE(Tabla30[[#This Row],[gr17_0]:[gr17_9]])</f>
        <v>2103</v>
      </c>
      <c r="AK2349">
        <v>2962</v>
      </c>
      <c r="AL2349">
        <v>2803</v>
      </c>
      <c r="AM2349">
        <v>2962</v>
      </c>
      <c r="AN2349">
        <v>2930</v>
      </c>
      <c r="AO2349">
        <v>2853</v>
      </c>
      <c r="AP2349">
        <v>2707</v>
      </c>
      <c r="AQ2349">
        <v>2758</v>
      </c>
      <c r="AR2349">
        <v>2816</v>
      </c>
      <c r="AS2349">
        <v>2707</v>
      </c>
      <c r="AT2349">
        <v>2758</v>
      </c>
      <c r="AU2349">
        <f>AVERAGE(Tabla34[[#This Row],[gr21_0]:[gr21_9]])</f>
        <v>2825.6</v>
      </c>
    </row>
    <row r="2350" spans="1:47">
      <c r="A2350">
        <v>1799</v>
      </c>
      <c r="B2350">
        <v>1799</v>
      </c>
      <c r="C2350">
        <v>1799</v>
      </c>
      <c r="D2350">
        <v>1799</v>
      </c>
      <c r="E2350">
        <v>1799</v>
      </c>
      <c r="F2350">
        <v>1799</v>
      </c>
      <c r="G2350">
        <v>1799</v>
      </c>
      <c r="H2350">
        <v>1799</v>
      </c>
      <c r="I2350">
        <v>1799</v>
      </c>
      <c r="J2350">
        <v>1799</v>
      </c>
      <c r="K2350">
        <f>AVERAGE(Tabla33[[#This Row],[gr12_0]:[gr12_9]])</f>
        <v>1799</v>
      </c>
      <c r="M2350">
        <v>1908</v>
      </c>
      <c r="N2350">
        <v>1908</v>
      </c>
      <c r="O2350">
        <v>1908</v>
      </c>
      <c r="P2350" s="4">
        <v>1997</v>
      </c>
      <c r="Q2350">
        <v>1908</v>
      </c>
      <c r="R2350">
        <v>1908</v>
      </c>
      <c r="S2350">
        <v>1908</v>
      </c>
      <c r="T2350">
        <v>1908</v>
      </c>
      <c r="U2350">
        <v>1908</v>
      </c>
      <c r="V2350">
        <v>1976</v>
      </c>
      <c r="W2350">
        <f>AVERAGE(Tabla31[[#This Row],[gr15_0]:[gr15_9]])</f>
        <v>1923.7</v>
      </c>
      <c r="Y2350">
        <v>2116</v>
      </c>
      <c r="Z2350">
        <v>2103</v>
      </c>
      <c r="AA2350">
        <v>2085</v>
      </c>
      <c r="AB2350">
        <v>2085</v>
      </c>
      <c r="AC2350">
        <v>2090</v>
      </c>
      <c r="AD2350">
        <v>2090</v>
      </c>
      <c r="AE2350">
        <v>2103</v>
      </c>
      <c r="AF2350">
        <v>2142</v>
      </c>
      <c r="AG2350">
        <v>2131</v>
      </c>
      <c r="AH2350">
        <v>2085</v>
      </c>
      <c r="AI2350" s="5">
        <f>AVERAGE(Tabla30[[#This Row],[gr17_0]:[gr17_9]])</f>
        <v>2103</v>
      </c>
      <c r="AK2350">
        <v>2962</v>
      </c>
      <c r="AL2350">
        <v>2803</v>
      </c>
      <c r="AM2350">
        <v>2962</v>
      </c>
      <c r="AN2350">
        <v>2930</v>
      </c>
      <c r="AO2350">
        <v>2853</v>
      </c>
      <c r="AP2350">
        <v>2707</v>
      </c>
      <c r="AQ2350">
        <v>2758</v>
      </c>
      <c r="AR2350">
        <v>2816</v>
      </c>
      <c r="AS2350">
        <v>2707</v>
      </c>
      <c r="AT2350">
        <v>2758</v>
      </c>
      <c r="AU2350">
        <f>AVERAGE(Tabla34[[#This Row],[gr21_0]:[gr21_9]])</f>
        <v>2825.6</v>
      </c>
    </row>
    <row r="2351" spans="1:47">
      <c r="A2351">
        <v>1799</v>
      </c>
      <c r="B2351">
        <v>1799</v>
      </c>
      <c r="C2351">
        <v>1799</v>
      </c>
      <c r="D2351">
        <v>1799</v>
      </c>
      <c r="E2351">
        <v>1799</v>
      </c>
      <c r="F2351">
        <v>1799</v>
      </c>
      <c r="G2351">
        <v>1799</v>
      </c>
      <c r="H2351">
        <v>1799</v>
      </c>
      <c r="I2351">
        <v>1799</v>
      </c>
      <c r="J2351">
        <v>1799</v>
      </c>
      <c r="K2351">
        <f>AVERAGE(Tabla33[[#This Row],[gr12_0]:[gr12_9]])</f>
        <v>1799</v>
      </c>
      <c r="M2351">
        <v>1908</v>
      </c>
      <c r="N2351">
        <v>1908</v>
      </c>
      <c r="O2351">
        <v>1908</v>
      </c>
      <c r="P2351" s="4">
        <v>1997</v>
      </c>
      <c r="Q2351">
        <v>1908</v>
      </c>
      <c r="R2351">
        <v>1908</v>
      </c>
      <c r="S2351">
        <v>1908</v>
      </c>
      <c r="T2351">
        <v>1908</v>
      </c>
      <c r="U2351">
        <v>1908</v>
      </c>
      <c r="V2351">
        <v>1976</v>
      </c>
      <c r="W2351">
        <f>AVERAGE(Tabla31[[#This Row],[gr15_0]:[gr15_9]])</f>
        <v>1923.7</v>
      </c>
      <c r="Y2351">
        <v>2116</v>
      </c>
      <c r="Z2351">
        <v>2103</v>
      </c>
      <c r="AA2351">
        <v>2085</v>
      </c>
      <c r="AB2351">
        <v>2085</v>
      </c>
      <c r="AC2351">
        <v>2090</v>
      </c>
      <c r="AD2351">
        <v>2090</v>
      </c>
      <c r="AE2351">
        <v>2103</v>
      </c>
      <c r="AF2351">
        <v>2142</v>
      </c>
      <c r="AG2351">
        <v>2131</v>
      </c>
      <c r="AH2351">
        <v>2085</v>
      </c>
      <c r="AI2351" s="5">
        <f>AVERAGE(Tabla30[[#This Row],[gr17_0]:[gr17_9]])</f>
        <v>2103</v>
      </c>
      <c r="AK2351">
        <v>2962</v>
      </c>
      <c r="AL2351">
        <v>2803</v>
      </c>
      <c r="AM2351">
        <v>2962</v>
      </c>
      <c r="AN2351">
        <v>2930</v>
      </c>
      <c r="AO2351">
        <v>2853</v>
      </c>
      <c r="AP2351">
        <v>2707</v>
      </c>
      <c r="AQ2351">
        <v>2758</v>
      </c>
      <c r="AR2351">
        <v>2816</v>
      </c>
      <c r="AS2351">
        <v>2707</v>
      </c>
      <c r="AT2351">
        <v>2758</v>
      </c>
      <c r="AU2351">
        <f>AVERAGE(Tabla34[[#This Row],[gr21_0]:[gr21_9]])</f>
        <v>2825.6</v>
      </c>
    </row>
    <row r="2352" spans="1:47">
      <c r="A2352">
        <v>1799</v>
      </c>
      <c r="B2352">
        <v>1799</v>
      </c>
      <c r="C2352">
        <v>1799</v>
      </c>
      <c r="D2352">
        <v>1799</v>
      </c>
      <c r="E2352">
        <v>1799</v>
      </c>
      <c r="F2352">
        <v>1799</v>
      </c>
      <c r="G2352">
        <v>1799</v>
      </c>
      <c r="H2352">
        <v>1799</v>
      </c>
      <c r="I2352">
        <v>1799</v>
      </c>
      <c r="J2352">
        <v>1799</v>
      </c>
      <c r="K2352">
        <f>AVERAGE(Tabla33[[#This Row],[gr12_0]:[gr12_9]])</f>
        <v>1799</v>
      </c>
      <c r="M2352">
        <v>1908</v>
      </c>
      <c r="N2352">
        <v>1908</v>
      </c>
      <c r="O2352">
        <v>1908</v>
      </c>
      <c r="P2352" s="4">
        <v>1997</v>
      </c>
      <c r="Q2352">
        <v>1908</v>
      </c>
      <c r="R2352">
        <v>1908</v>
      </c>
      <c r="S2352">
        <v>1908</v>
      </c>
      <c r="T2352">
        <v>1908</v>
      </c>
      <c r="U2352">
        <v>1908</v>
      </c>
      <c r="V2352">
        <v>1976</v>
      </c>
      <c r="W2352">
        <f>AVERAGE(Tabla31[[#This Row],[gr15_0]:[gr15_9]])</f>
        <v>1923.7</v>
      </c>
      <c r="Y2352">
        <v>2116</v>
      </c>
      <c r="Z2352">
        <v>2103</v>
      </c>
      <c r="AA2352">
        <v>2085</v>
      </c>
      <c r="AB2352">
        <v>2085</v>
      </c>
      <c r="AC2352">
        <v>2090</v>
      </c>
      <c r="AD2352">
        <v>2090</v>
      </c>
      <c r="AE2352">
        <v>2103</v>
      </c>
      <c r="AF2352">
        <v>2142</v>
      </c>
      <c r="AG2352">
        <v>2131</v>
      </c>
      <c r="AH2352">
        <v>2085</v>
      </c>
      <c r="AI2352" s="5">
        <f>AVERAGE(Tabla30[[#This Row],[gr17_0]:[gr17_9]])</f>
        <v>2103</v>
      </c>
      <c r="AK2352">
        <v>2962</v>
      </c>
      <c r="AL2352">
        <v>2803</v>
      </c>
      <c r="AM2352">
        <v>2962</v>
      </c>
      <c r="AN2352">
        <v>2930</v>
      </c>
      <c r="AO2352">
        <v>2853</v>
      </c>
      <c r="AP2352">
        <v>2707</v>
      </c>
      <c r="AQ2352">
        <v>2758</v>
      </c>
      <c r="AR2352">
        <v>2816</v>
      </c>
      <c r="AS2352">
        <v>2707</v>
      </c>
      <c r="AT2352">
        <v>2758</v>
      </c>
      <c r="AU2352">
        <f>AVERAGE(Tabla34[[#This Row],[gr21_0]:[gr21_9]])</f>
        <v>2825.6</v>
      </c>
    </row>
    <row r="2353" spans="1:47">
      <c r="A2353">
        <v>1799</v>
      </c>
      <c r="B2353">
        <v>1799</v>
      </c>
      <c r="C2353">
        <v>1799</v>
      </c>
      <c r="D2353">
        <v>1799</v>
      </c>
      <c r="E2353">
        <v>1799</v>
      </c>
      <c r="F2353">
        <v>1799</v>
      </c>
      <c r="G2353">
        <v>1799</v>
      </c>
      <c r="H2353">
        <v>1799</v>
      </c>
      <c r="I2353">
        <v>1799</v>
      </c>
      <c r="J2353">
        <v>1799</v>
      </c>
      <c r="K2353">
        <f>AVERAGE(Tabla33[[#This Row],[gr12_0]:[gr12_9]])</f>
        <v>1799</v>
      </c>
      <c r="M2353">
        <v>1908</v>
      </c>
      <c r="N2353">
        <v>1908</v>
      </c>
      <c r="O2353">
        <v>1908</v>
      </c>
      <c r="P2353" s="4">
        <v>1997</v>
      </c>
      <c r="Q2353">
        <v>1908</v>
      </c>
      <c r="R2353">
        <v>1908</v>
      </c>
      <c r="S2353">
        <v>1908</v>
      </c>
      <c r="T2353">
        <v>1908</v>
      </c>
      <c r="U2353">
        <v>1908</v>
      </c>
      <c r="V2353">
        <v>1976</v>
      </c>
      <c r="W2353">
        <f>AVERAGE(Tabla31[[#This Row],[gr15_0]:[gr15_9]])</f>
        <v>1923.7</v>
      </c>
      <c r="Y2353">
        <v>2116</v>
      </c>
      <c r="Z2353">
        <v>2103</v>
      </c>
      <c r="AA2353">
        <v>2085</v>
      </c>
      <c r="AB2353">
        <v>2085</v>
      </c>
      <c r="AC2353">
        <v>2090</v>
      </c>
      <c r="AD2353">
        <v>2090</v>
      </c>
      <c r="AE2353">
        <v>2103</v>
      </c>
      <c r="AF2353">
        <v>2142</v>
      </c>
      <c r="AG2353">
        <v>2131</v>
      </c>
      <c r="AH2353">
        <v>2085</v>
      </c>
      <c r="AI2353" s="5">
        <f>AVERAGE(Tabla30[[#This Row],[gr17_0]:[gr17_9]])</f>
        <v>2103</v>
      </c>
      <c r="AK2353">
        <v>2962</v>
      </c>
      <c r="AL2353">
        <v>2803</v>
      </c>
      <c r="AM2353">
        <v>2962</v>
      </c>
      <c r="AN2353">
        <v>2930</v>
      </c>
      <c r="AO2353">
        <v>2853</v>
      </c>
      <c r="AP2353">
        <v>2707</v>
      </c>
      <c r="AQ2353">
        <v>2758</v>
      </c>
      <c r="AR2353">
        <v>2816</v>
      </c>
      <c r="AS2353">
        <v>2707</v>
      </c>
      <c r="AT2353">
        <v>2758</v>
      </c>
      <c r="AU2353">
        <f>AVERAGE(Tabla34[[#This Row],[gr21_0]:[gr21_9]])</f>
        <v>2825.6</v>
      </c>
    </row>
    <row r="2354" spans="1:47">
      <c r="A2354">
        <v>1799</v>
      </c>
      <c r="B2354">
        <v>1799</v>
      </c>
      <c r="C2354">
        <v>1799</v>
      </c>
      <c r="D2354">
        <v>1799</v>
      </c>
      <c r="E2354">
        <v>1799</v>
      </c>
      <c r="F2354">
        <v>1799</v>
      </c>
      <c r="G2354">
        <v>1799</v>
      </c>
      <c r="H2354">
        <v>1799</v>
      </c>
      <c r="I2354">
        <v>1799</v>
      </c>
      <c r="J2354">
        <v>1799</v>
      </c>
      <c r="K2354">
        <f>AVERAGE(Tabla33[[#This Row],[gr12_0]:[gr12_9]])</f>
        <v>1799</v>
      </c>
      <c r="M2354">
        <v>1908</v>
      </c>
      <c r="N2354">
        <v>1908</v>
      </c>
      <c r="O2354">
        <v>1908</v>
      </c>
      <c r="P2354" s="4">
        <v>1997</v>
      </c>
      <c r="Q2354">
        <v>1908</v>
      </c>
      <c r="R2354">
        <v>1908</v>
      </c>
      <c r="S2354">
        <v>1908</v>
      </c>
      <c r="T2354">
        <v>1908</v>
      </c>
      <c r="U2354">
        <v>1908</v>
      </c>
      <c r="V2354">
        <v>1976</v>
      </c>
      <c r="W2354">
        <f>AVERAGE(Tabla31[[#This Row],[gr15_0]:[gr15_9]])</f>
        <v>1923.7</v>
      </c>
      <c r="Y2354">
        <v>2116</v>
      </c>
      <c r="Z2354">
        <v>2103</v>
      </c>
      <c r="AA2354">
        <v>2085</v>
      </c>
      <c r="AB2354">
        <v>2085</v>
      </c>
      <c r="AC2354">
        <v>2090</v>
      </c>
      <c r="AD2354">
        <v>2090</v>
      </c>
      <c r="AE2354">
        <v>2103</v>
      </c>
      <c r="AF2354">
        <v>2142</v>
      </c>
      <c r="AG2354">
        <v>2131</v>
      </c>
      <c r="AH2354">
        <v>2085</v>
      </c>
      <c r="AI2354" s="5">
        <f>AVERAGE(Tabla30[[#This Row],[gr17_0]:[gr17_9]])</f>
        <v>2103</v>
      </c>
      <c r="AK2354">
        <v>2962</v>
      </c>
      <c r="AL2354">
        <v>2803</v>
      </c>
      <c r="AM2354">
        <v>2962</v>
      </c>
      <c r="AN2354">
        <v>2930</v>
      </c>
      <c r="AO2354">
        <v>2853</v>
      </c>
      <c r="AP2354">
        <v>2707</v>
      </c>
      <c r="AQ2354">
        <v>2758</v>
      </c>
      <c r="AR2354">
        <v>2816</v>
      </c>
      <c r="AS2354">
        <v>2707</v>
      </c>
      <c r="AT2354">
        <v>2758</v>
      </c>
      <c r="AU2354">
        <f>AVERAGE(Tabla34[[#This Row],[gr21_0]:[gr21_9]])</f>
        <v>2825.6</v>
      </c>
    </row>
    <row r="2355" spans="1:47">
      <c r="A2355">
        <v>1799</v>
      </c>
      <c r="B2355">
        <v>1799</v>
      </c>
      <c r="C2355">
        <v>1799</v>
      </c>
      <c r="D2355">
        <v>1799</v>
      </c>
      <c r="E2355">
        <v>1799</v>
      </c>
      <c r="F2355">
        <v>1799</v>
      </c>
      <c r="G2355">
        <v>1799</v>
      </c>
      <c r="H2355">
        <v>1799</v>
      </c>
      <c r="I2355">
        <v>1799</v>
      </c>
      <c r="J2355">
        <v>1799</v>
      </c>
      <c r="K2355">
        <f>AVERAGE(Tabla33[[#This Row],[gr12_0]:[gr12_9]])</f>
        <v>1799</v>
      </c>
      <c r="M2355">
        <v>1908</v>
      </c>
      <c r="N2355">
        <v>1908</v>
      </c>
      <c r="O2355">
        <v>1908</v>
      </c>
      <c r="P2355" s="4">
        <v>1997</v>
      </c>
      <c r="Q2355">
        <v>1908</v>
      </c>
      <c r="R2355">
        <v>1908</v>
      </c>
      <c r="S2355">
        <v>1908</v>
      </c>
      <c r="T2355">
        <v>1908</v>
      </c>
      <c r="U2355">
        <v>1908</v>
      </c>
      <c r="V2355">
        <v>1976</v>
      </c>
      <c r="W2355">
        <f>AVERAGE(Tabla31[[#This Row],[gr15_0]:[gr15_9]])</f>
        <v>1923.7</v>
      </c>
      <c r="Y2355">
        <v>2116</v>
      </c>
      <c r="Z2355">
        <v>2103</v>
      </c>
      <c r="AA2355">
        <v>2085</v>
      </c>
      <c r="AB2355">
        <v>2085</v>
      </c>
      <c r="AC2355">
        <v>2090</v>
      </c>
      <c r="AD2355">
        <v>2090</v>
      </c>
      <c r="AE2355">
        <v>2103</v>
      </c>
      <c r="AF2355">
        <v>2142</v>
      </c>
      <c r="AG2355">
        <v>2131</v>
      </c>
      <c r="AH2355">
        <v>2085</v>
      </c>
      <c r="AI2355" s="5">
        <f>AVERAGE(Tabla30[[#This Row],[gr17_0]:[gr17_9]])</f>
        <v>2103</v>
      </c>
      <c r="AK2355">
        <v>2962</v>
      </c>
      <c r="AL2355">
        <v>2803</v>
      </c>
      <c r="AM2355">
        <v>2962</v>
      </c>
      <c r="AN2355">
        <v>2930</v>
      </c>
      <c r="AO2355">
        <v>2853</v>
      </c>
      <c r="AP2355">
        <v>2707</v>
      </c>
      <c r="AQ2355">
        <v>2758</v>
      </c>
      <c r="AR2355">
        <v>2816</v>
      </c>
      <c r="AS2355">
        <v>2707</v>
      </c>
      <c r="AT2355">
        <v>2758</v>
      </c>
      <c r="AU2355">
        <f>AVERAGE(Tabla34[[#This Row],[gr21_0]:[gr21_9]])</f>
        <v>2825.6</v>
      </c>
    </row>
    <row r="2356" spans="1:47">
      <c r="A2356">
        <v>1799</v>
      </c>
      <c r="B2356">
        <v>1799</v>
      </c>
      <c r="C2356">
        <v>1799</v>
      </c>
      <c r="D2356">
        <v>1799</v>
      </c>
      <c r="E2356">
        <v>1799</v>
      </c>
      <c r="F2356">
        <v>1799</v>
      </c>
      <c r="G2356">
        <v>1799</v>
      </c>
      <c r="H2356">
        <v>1799</v>
      </c>
      <c r="I2356">
        <v>1799</v>
      </c>
      <c r="J2356">
        <v>1799</v>
      </c>
      <c r="K2356">
        <f>AVERAGE(Tabla33[[#This Row],[gr12_0]:[gr12_9]])</f>
        <v>1799</v>
      </c>
      <c r="M2356">
        <v>1908</v>
      </c>
      <c r="N2356">
        <v>1908</v>
      </c>
      <c r="O2356">
        <v>1908</v>
      </c>
      <c r="P2356" s="4">
        <v>1997</v>
      </c>
      <c r="Q2356">
        <v>1908</v>
      </c>
      <c r="R2356">
        <v>1908</v>
      </c>
      <c r="S2356">
        <v>1908</v>
      </c>
      <c r="T2356">
        <v>1908</v>
      </c>
      <c r="U2356">
        <v>1908</v>
      </c>
      <c r="V2356">
        <v>1976</v>
      </c>
      <c r="W2356">
        <f>AVERAGE(Tabla31[[#This Row],[gr15_0]:[gr15_9]])</f>
        <v>1923.7</v>
      </c>
      <c r="Y2356">
        <v>2116</v>
      </c>
      <c r="Z2356">
        <v>2103</v>
      </c>
      <c r="AA2356">
        <v>2085</v>
      </c>
      <c r="AB2356">
        <v>2085</v>
      </c>
      <c r="AC2356">
        <v>2090</v>
      </c>
      <c r="AD2356">
        <v>2090</v>
      </c>
      <c r="AE2356">
        <v>2103</v>
      </c>
      <c r="AF2356">
        <v>2142</v>
      </c>
      <c r="AG2356">
        <v>2131</v>
      </c>
      <c r="AH2356">
        <v>2085</v>
      </c>
      <c r="AI2356" s="5">
        <f>AVERAGE(Tabla30[[#This Row],[gr17_0]:[gr17_9]])</f>
        <v>2103</v>
      </c>
      <c r="AK2356">
        <v>2962</v>
      </c>
      <c r="AL2356">
        <v>2803</v>
      </c>
      <c r="AM2356">
        <v>2962</v>
      </c>
      <c r="AN2356">
        <v>2930</v>
      </c>
      <c r="AO2356">
        <v>2853</v>
      </c>
      <c r="AP2356">
        <v>2707</v>
      </c>
      <c r="AQ2356">
        <v>2758</v>
      </c>
      <c r="AR2356">
        <v>2816</v>
      </c>
      <c r="AS2356">
        <v>2707</v>
      </c>
      <c r="AT2356">
        <v>2758</v>
      </c>
      <c r="AU2356">
        <f>AVERAGE(Tabla34[[#This Row],[gr21_0]:[gr21_9]])</f>
        <v>2825.6</v>
      </c>
    </row>
    <row r="2357" spans="1:47">
      <c r="A2357">
        <v>1799</v>
      </c>
      <c r="B2357">
        <v>1799</v>
      </c>
      <c r="C2357">
        <v>1799</v>
      </c>
      <c r="D2357">
        <v>1799</v>
      </c>
      <c r="E2357">
        <v>1799</v>
      </c>
      <c r="F2357">
        <v>1799</v>
      </c>
      <c r="G2357">
        <v>1799</v>
      </c>
      <c r="H2357">
        <v>1799</v>
      </c>
      <c r="I2357">
        <v>1799</v>
      </c>
      <c r="J2357">
        <v>1799</v>
      </c>
      <c r="K2357">
        <f>AVERAGE(Tabla33[[#This Row],[gr12_0]:[gr12_9]])</f>
        <v>1799</v>
      </c>
      <c r="M2357">
        <v>1908</v>
      </c>
      <c r="N2357">
        <v>1908</v>
      </c>
      <c r="O2357">
        <v>1908</v>
      </c>
      <c r="P2357" s="4">
        <v>1997</v>
      </c>
      <c r="Q2357">
        <v>1908</v>
      </c>
      <c r="R2357">
        <v>1908</v>
      </c>
      <c r="S2357">
        <v>1908</v>
      </c>
      <c r="T2357">
        <v>1908</v>
      </c>
      <c r="U2357">
        <v>1908</v>
      </c>
      <c r="V2357">
        <v>1976</v>
      </c>
      <c r="W2357">
        <f>AVERAGE(Tabla31[[#This Row],[gr15_0]:[gr15_9]])</f>
        <v>1923.7</v>
      </c>
      <c r="Y2357">
        <v>2116</v>
      </c>
      <c r="Z2357">
        <v>2103</v>
      </c>
      <c r="AA2357">
        <v>2085</v>
      </c>
      <c r="AB2357">
        <v>2085</v>
      </c>
      <c r="AC2357">
        <v>2090</v>
      </c>
      <c r="AD2357">
        <v>2090</v>
      </c>
      <c r="AE2357">
        <v>2103</v>
      </c>
      <c r="AF2357">
        <v>2142</v>
      </c>
      <c r="AG2357">
        <v>2131</v>
      </c>
      <c r="AH2357">
        <v>2085</v>
      </c>
      <c r="AI2357" s="5">
        <f>AVERAGE(Tabla30[[#This Row],[gr17_0]:[gr17_9]])</f>
        <v>2103</v>
      </c>
      <c r="AK2357">
        <v>2962</v>
      </c>
      <c r="AL2357">
        <v>2803</v>
      </c>
      <c r="AM2357">
        <v>2962</v>
      </c>
      <c r="AN2357">
        <v>2930</v>
      </c>
      <c r="AO2357">
        <v>2853</v>
      </c>
      <c r="AP2357">
        <v>2707</v>
      </c>
      <c r="AQ2357">
        <v>2758</v>
      </c>
      <c r="AR2357">
        <v>2816</v>
      </c>
      <c r="AS2357">
        <v>2707</v>
      </c>
      <c r="AT2357">
        <v>2758</v>
      </c>
      <c r="AU2357">
        <f>AVERAGE(Tabla34[[#This Row],[gr21_0]:[gr21_9]])</f>
        <v>2825.6</v>
      </c>
    </row>
    <row r="2358" spans="1:47">
      <c r="A2358">
        <v>1799</v>
      </c>
      <c r="B2358">
        <v>1799</v>
      </c>
      <c r="C2358">
        <v>1799</v>
      </c>
      <c r="D2358">
        <v>1799</v>
      </c>
      <c r="E2358">
        <v>1799</v>
      </c>
      <c r="F2358">
        <v>1799</v>
      </c>
      <c r="G2358">
        <v>1799</v>
      </c>
      <c r="H2358">
        <v>1799</v>
      </c>
      <c r="I2358">
        <v>1799</v>
      </c>
      <c r="J2358">
        <v>1799</v>
      </c>
      <c r="K2358">
        <f>AVERAGE(Tabla33[[#This Row],[gr12_0]:[gr12_9]])</f>
        <v>1799</v>
      </c>
      <c r="M2358">
        <v>1908</v>
      </c>
      <c r="N2358">
        <v>1908</v>
      </c>
      <c r="O2358">
        <v>1908</v>
      </c>
      <c r="P2358" s="4">
        <v>1997</v>
      </c>
      <c r="Q2358">
        <v>1908</v>
      </c>
      <c r="R2358">
        <v>1908</v>
      </c>
      <c r="S2358">
        <v>1908</v>
      </c>
      <c r="T2358">
        <v>1908</v>
      </c>
      <c r="U2358">
        <v>1908</v>
      </c>
      <c r="V2358">
        <v>1976</v>
      </c>
      <c r="W2358">
        <f>AVERAGE(Tabla31[[#This Row],[gr15_0]:[gr15_9]])</f>
        <v>1923.7</v>
      </c>
      <c r="Y2358">
        <v>2116</v>
      </c>
      <c r="Z2358">
        <v>2103</v>
      </c>
      <c r="AA2358">
        <v>2085</v>
      </c>
      <c r="AB2358">
        <v>2085</v>
      </c>
      <c r="AC2358">
        <v>2090</v>
      </c>
      <c r="AD2358">
        <v>2090</v>
      </c>
      <c r="AE2358">
        <v>2103</v>
      </c>
      <c r="AF2358">
        <v>2142</v>
      </c>
      <c r="AG2358">
        <v>2131</v>
      </c>
      <c r="AH2358">
        <v>2085</v>
      </c>
      <c r="AI2358" s="5">
        <f>AVERAGE(Tabla30[[#This Row],[gr17_0]:[gr17_9]])</f>
        <v>2103</v>
      </c>
      <c r="AK2358">
        <v>2962</v>
      </c>
      <c r="AL2358">
        <v>2803</v>
      </c>
      <c r="AM2358">
        <v>2962</v>
      </c>
      <c r="AN2358">
        <v>2930</v>
      </c>
      <c r="AO2358">
        <v>2853</v>
      </c>
      <c r="AP2358">
        <v>2707</v>
      </c>
      <c r="AQ2358">
        <v>2758</v>
      </c>
      <c r="AR2358">
        <v>2816</v>
      </c>
      <c r="AS2358">
        <v>2707</v>
      </c>
      <c r="AT2358">
        <v>2758</v>
      </c>
      <c r="AU2358">
        <f>AVERAGE(Tabla34[[#This Row],[gr21_0]:[gr21_9]])</f>
        <v>2825.6</v>
      </c>
    </row>
    <row r="2359" spans="1:47">
      <c r="A2359">
        <v>1799</v>
      </c>
      <c r="B2359">
        <v>1799</v>
      </c>
      <c r="C2359">
        <v>1799</v>
      </c>
      <c r="D2359">
        <v>1799</v>
      </c>
      <c r="E2359">
        <v>1799</v>
      </c>
      <c r="F2359">
        <v>1799</v>
      </c>
      <c r="G2359">
        <v>1799</v>
      </c>
      <c r="H2359">
        <v>1799</v>
      </c>
      <c r="I2359">
        <v>1799</v>
      </c>
      <c r="J2359">
        <v>1799</v>
      </c>
      <c r="K2359">
        <f>AVERAGE(Tabla33[[#This Row],[gr12_0]:[gr12_9]])</f>
        <v>1799</v>
      </c>
      <c r="M2359">
        <v>1908</v>
      </c>
      <c r="N2359">
        <v>1908</v>
      </c>
      <c r="O2359">
        <v>1908</v>
      </c>
      <c r="P2359" s="4">
        <v>1997</v>
      </c>
      <c r="Q2359">
        <v>1908</v>
      </c>
      <c r="R2359">
        <v>1908</v>
      </c>
      <c r="S2359">
        <v>1908</v>
      </c>
      <c r="T2359">
        <v>1908</v>
      </c>
      <c r="U2359">
        <v>1908</v>
      </c>
      <c r="V2359">
        <v>1976</v>
      </c>
      <c r="W2359">
        <f>AVERAGE(Tabla31[[#This Row],[gr15_0]:[gr15_9]])</f>
        <v>1923.7</v>
      </c>
      <c r="Y2359">
        <v>2116</v>
      </c>
      <c r="Z2359">
        <v>2103</v>
      </c>
      <c r="AA2359">
        <v>2085</v>
      </c>
      <c r="AB2359">
        <v>2085</v>
      </c>
      <c r="AC2359">
        <v>2090</v>
      </c>
      <c r="AD2359">
        <v>2090</v>
      </c>
      <c r="AE2359">
        <v>2103</v>
      </c>
      <c r="AF2359">
        <v>2142</v>
      </c>
      <c r="AG2359">
        <v>2131</v>
      </c>
      <c r="AH2359">
        <v>2085</v>
      </c>
      <c r="AI2359" s="5">
        <f>AVERAGE(Tabla30[[#This Row],[gr17_0]:[gr17_9]])</f>
        <v>2103</v>
      </c>
      <c r="AK2359">
        <v>2962</v>
      </c>
      <c r="AL2359">
        <v>2803</v>
      </c>
      <c r="AM2359">
        <v>2962</v>
      </c>
      <c r="AN2359">
        <v>2930</v>
      </c>
      <c r="AO2359">
        <v>2853</v>
      </c>
      <c r="AP2359">
        <v>2707</v>
      </c>
      <c r="AQ2359">
        <v>2758</v>
      </c>
      <c r="AR2359">
        <v>2816</v>
      </c>
      <c r="AS2359">
        <v>2707</v>
      </c>
      <c r="AT2359">
        <v>2758</v>
      </c>
      <c r="AU2359">
        <f>AVERAGE(Tabla34[[#This Row],[gr21_0]:[gr21_9]])</f>
        <v>2825.6</v>
      </c>
    </row>
    <row r="2360" spans="1:47">
      <c r="A2360">
        <v>1799</v>
      </c>
      <c r="B2360">
        <v>1799</v>
      </c>
      <c r="C2360">
        <v>1799</v>
      </c>
      <c r="D2360">
        <v>1799</v>
      </c>
      <c r="E2360">
        <v>1799</v>
      </c>
      <c r="F2360">
        <v>1799</v>
      </c>
      <c r="G2360">
        <v>1799</v>
      </c>
      <c r="H2360">
        <v>1799</v>
      </c>
      <c r="I2360">
        <v>1799</v>
      </c>
      <c r="J2360">
        <v>1799</v>
      </c>
      <c r="K2360">
        <f>AVERAGE(Tabla33[[#This Row],[gr12_0]:[gr12_9]])</f>
        <v>1799</v>
      </c>
      <c r="M2360">
        <v>1908</v>
      </c>
      <c r="N2360">
        <v>1908</v>
      </c>
      <c r="O2360">
        <v>1908</v>
      </c>
      <c r="P2360" s="4">
        <v>1997</v>
      </c>
      <c r="Q2360">
        <v>1908</v>
      </c>
      <c r="R2360">
        <v>1908</v>
      </c>
      <c r="S2360">
        <v>1908</v>
      </c>
      <c r="T2360">
        <v>1908</v>
      </c>
      <c r="U2360">
        <v>1908</v>
      </c>
      <c r="V2360">
        <v>1976</v>
      </c>
      <c r="W2360">
        <f>AVERAGE(Tabla31[[#This Row],[gr15_0]:[gr15_9]])</f>
        <v>1923.7</v>
      </c>
      <c r="Y2360">
        <v>2116</v>
      </c>
      <c r="Z2360">
        <v>2103</v>
      </c>
      <c r="AA2360">
        <v>2085</v>
      </c>
      <c r="AB2360">
        <v>2085</v>
      </c>
      <c r="AC2360">
        <v>2090</v>
      </c>
      <c r="AD2360">
        <v>2090</v>
      </c>
      <c r="AE2360">
        <v>2103</v>
      </c>
      <c r="AF2360">
        <v>2142</v>
      </c>
      <c r="AG2360">
        <v>2131</v>
      </c>
      <c r="AH2360">
        <v>2085</v>
      </c>
      <c r="AI2360" s="5">
        <f>AVERAGE(Tabla30[[#This Row],[gr17_0]:[gr17_9]])</f>
        <v>2103</v>
      </c>
      <c r="AK2360">
        <v>2962</v>
      </c>
      <c r="AL2360">
        <v>2803</v>
      </c>
      <c r="AM2360">
        <v>2962</v>
      </c>
      <c r="AN2360">
        <v>2930</v>
      </c>
      <c r="AO2360">
        <v>2853</v>
      </c>
      <c r="AP2360">
        <v>2707</v>
      </c>
      <c r="AQ2360">
        <v>2758</v>
      </c>
      <c r="AR2360">
        <v>2816</v>
      </c>
      <c r="AS2360">
        <v>2707</v>
      </c>
      <c r="AT2360">
        <v>2758</v>
      </c>
      <c r="AU2360">
        <f>AVERAGE(Tabla34[[#This Row],[gr21_0]:[gr21_9]])</f>
        <v>2825.6</v>
      </c>
    </row>
    <row r="2361" spans="1:47">
      <c r="A2361">
        <v>1799</v>
      </c>
      <c r="B2361">
        <v>1799</v>
      </c>
      <c r="C2361">
        <v>1799</v>
      </c>
      <c r="D2361">
        <v>1799</v>
      </c>
      <c r="E2361">
        <v>1799</v>
      </c>
      <c r="F2361">
        <v>1799</v>
      </c>
      <c r="G2361">
        <v>1799</v>
      </c>
      <c r="H2361">
        <v>1799</v>
      </c>
      <c r="I2361">
        <v>1799</v>
      </c>
      <c r="J2361">
        <v>1799</v>
      </c>
      <c r="K2361">
        <f>AVERAGE(Tabla33[[#This Row],[gr12_0]:[gr12_9]])</f>
        <v>1799</v>
      </c>
      <c r="M2361">
        <v>1908</v>
      </c>
      <c r="N2361">
        <v>1908</v>
      </c>
      <c r="O2361">
        <v>1908</v>
      </c>
      <c r="P2361" s="4">
        <v>1997</v>
      </c>
      <c r="Q2361">
        <v>1908</v>
      </c>
      <c r="R2361">
        <v>1908</v>
      </c>
      <c r="S2361">
        <v>1908</v>
      </c>
      <c r="T2361">
        <v>1908</v>
      </c>
      <c r="U2361">
        <v>1908</v>
      </c>
      <c r="V2361">
        <v>1976</v>
      </c>
      <c r="W2361">
        <f>AVERAGE(Tabla31[[#This Row],[gr15_0]:[gr15_9]])</f>
        <v>1923.7</v>
      </c>
      <c r="Y2361">
        <v>2116</v>
      </c>
      <c r="Z2361">
        <v>2103</v>
      </c>
      <c r="AA2361">
        <v>2085</v>
      </c>
      <c r="AB2361">
        <v>2085</v>
      </c>
      <c r="AC2361">
        <v>2090</v>
      </c>
      <c r="AD2361">
        <v>2090</v>
      </c>
      <c r="AE2361">
        <v>2103</v>
      </c>
      <c r="AF2361">
        <v>2142</v>
      </c>
      <c r="AG2361">
        <v>2131</v>
      </c>
      <c r="AH2361">
        <v>2085</v>
      </c>
      <c r="AI2361" s="5">
        <f>AVERAGE(Tabla30[[#This Row],[gr17_0]:[gr17_9]])</f>
        <v>2103</v>
      </c>
      <c r="AK2361">
        <v>2962</v>
      </c>
      <c r="AL2361">
        <v>2803</v>
      </c>
      <c r="AM2361">
        <v>2962</v>
      </c>
      <c r="AN2361">
        <v>2930</v>
      </c>
      <c r="AO2361">
        <v>2853</v>
      </c>
      <c r="AP2361">
        <v>2707</v>
      </c>
      <c r="AQ2361">
        <v>2758</v>
      </c>
      <c r="AR2361">
        <v>2816</v>
      </c>
      <c r="AS2361">
        <v>2707</v>
      </c>
      <c r="AT2361">
        <v>2758</v>
      </c>
      <c r="AU2361">
        <f>AVERAGE(Tabla34[[#This Row],[gr21_0]:[gr21_9]])</f>
        <v>2825.6</v>
      </c>
    </row>
    <row r="2362" spans="1:47">
      <c r="A2362">
        <v>1799</v>
      </c>
      <c r="B2362">
        <v>1799</v>
      </c>
      <c r="C2362">
        <v>1799</v>
      </c>
      <c r="D2362">
        <v>1799</v>
      </c>
      <c r="E2362">
        <v>1799</v>
      </c>
      <c r="F2362">
        <v>1799</v>
      </c>
      <c r="G2362">
        <v>1799</v>
      </c>
      <c r="H2362">
        <v>1799</v>
      </c>
      <c r="I2362">
        <v>1799</v>
      </c>
      <c r="J2362">
        <v>1799</v>
      </c>
      <c r="K2362">
        <f>AVERAGE(Tabla33[[#This Row],[gr12_0]:[gr12_9]])</f>
        <v>1799</v>
      </c>
      <c r="M2362">
        <v>1908</v>
      </c>
      <c r="N2362">
        <v>1908</v>
      </c>
      <c r="O2362">
        <v>1908</v>
      </c>
      <c r="P2362" s="4">
        <v>1997</v>
      </c>
      <c r="Q2362">
        <v>1908</v>
      </c>
      <c r="R2362">
        <v>1908</v>
      </c>
      <c r="S2362">
        <v>1908</v>
      </c>
      <c r="T2362">
        <v>1908</v>
      </c>
      <c r="U2362">
        <v>1908</v>
      </c>
      <c r="V2362">
        <v>1976</v>
      </c>
      <c r="W2362">
        <f>AVERAGE(Tabla31[[#This Row],[gr15_0]:[gr15_9]])</f>
        <v>1923.7</v>
      </c>
      <c r="Y2362">
        <v>2116</v>
      </c>
      <c r="Z2362">
        <v>2103</v>
      </c>
      <c r="AA2362">
        <v>2085</v>
      </c>
      <c r="AB2362">
        <v>2085</v>
      </c>
      <c r="AC2362">
        <v>2090</v>
      </c>
      <c r="AD2362">
        <v>2090</v>
      </c>
      <c r="AE2362">
        <v>2103</v>
      </c>
      <c r="AF2362">
        <v>2142</v>
      </c>
      <c r="AG2362">
        <v>2131</v>
      </c>
      <c r="AH2362">
        <v>2085</v>
      </c>
      <c r="AI2362" s="5">
        <f>AVERAGE(Tabla30[[#This Row],[gr17_0]:[gr17_9]])</f>
        <v>2103</v>
      </c>
      <c r="AK2362">
        <v>2962</v>
      </c>
      <c r="AL2362">
        <v>2803</v>
      </c>
      <c r="AM2362">
        <v>2962</v>
      </c>
      <c r="AN2362">
        <v>2930</v>
      </c>
      <c r="AO2362">
        <v>2853</v>
      </c>
      <c r="AP2362">
        <v>2707</v>
      </c>
      <c r="AQ2362">
        <v>2758</v>
      </c>
      <c r="AR2362">
        <v>2816</v>
      </c>
      <c r="AS2362">
        <v>2707</v>
      </c>
      <c r="AT2362">
        <v>2758</v>
      </c>
      <c r="AU2362">
        <f>AVERAGE(Tabla34[[#This Row],[gr21_0]:[gr21_9]])</f>
        <v>2825.6</v>
      </c>
    </row>
    <row r="2363" spans="1:47">
      <c r="A2363">
        <v>1799</v>
      </c>
      <c r="B2363">
        <v>1799</v>
      </c>
      <c r="C2363">
        <v>1799</v>
      </c>
      <c r="D2363">
        <v>1799</v>
      </c>
      <c r="E2363">
        <v>1799</v>
      </c>
      <c r="F2363">
        <v>1799</v>
      </c>
      <c r="G2363">
        <v>1799</v>
      </c>
      <c r="H2363">
        <v>1799</v>
      </c>
      <c r="I2363">
        <v>1799</v>
      </c>
      <c r="J2363">
        <v>1799</v>
      </c>
      <c r="K2363">
        <f>AVERAGE(Tabla33[[#This Row],[gr12_0]:[gr12_9]])</f>
        <v>1799</v>
      </c>
      <c r="M2363">
        <v>1908</v>
      </c>
      <c r="N2363">
        <v>1908</v>
      </c>
      <c r="O2363">
        <v>1908</v>
      </c>
      <c r="P2363" s="4">
        <v>1997</v>
      </c>
      <c r="Q2363">
        <v>1908</v>
      </c>
      <c r="R2363">
        <v>1908</v>
      </c>
      <c r="S2363">
        <v>1908</v>
      </c>
      <c r="T2363">
        <v>1908</v>
      </c>
      <c r="U2363">
        <v>1908</v>
      </c>
      <c r="V2363">
        <v>1976</v>
      </c>
      <c r="W2363">
        <f>AVERAGE(Tabla31[[#This Row],[gr15_0]:[gr15_9]])</f>
        <v>1923.7</v>
      </c>
      <c r="Y2363">
        <v>2116</v>
      </c>
      <c r="Z2363">
        <v>2103</v>
      </c>
      <c r="AA2363">
        <v>2085</v>
      </c>
      <c r="AB2363">
        <v>2085</v>
      </c>
      <c r="AC2363">
        <v>2090</v>
      </c>
      <c r="AD2363">
        <v>2090</v>
      </c>
      <c r="AE2363">
        <v>2103</v>
      </c>
      <c r="AF2363">
        <v>2142</v>
      </c>
      <c r="AG2363">
        <v>2131</v>
      </c>
      <c r="AH2363">
        <v>2085</v>
      </c>
      <c r="AI2363" s="5">
        <f>AVERAGE(Tabla30[[#This Row],[gr17_0]:[gr17_9]])</f>
        <v>2103</v>
      </c>
      <c r="AK2363">
        <v>2962</v>
      </c>
      <c r="AL2363">
        <v>2803</v>
      </c>
      <c r="AM2363">
        <v>2962</v>
      </c>
      <c r="AN2363">
        <v>2930</v>
      </c>
      <c r="AO2363">
        <v>2853</v>
      </c>
      <c r="AP2363">
        <v>2707</v>
      </c>
      <c r="AQ2363">
        <v>2758</v>
      </c>
      <c r="AR2363">
        <v>2816</v>
      </c>
      <c r="AS2363">
        <v>2707</v>
      </c>
      <c r="AT2363">
        <v>2758</v>
      </c>
      <c r="AU2363">
        <f>AVERAGE(Tabla34[[#This Row],[gr21_0]:[gr21_9]])</f>
        <v>2825.6</v>
      </c>
    </row>
    <row r="2364" spans="1:47">
      <c r="A2364">
        <v>1799</v>
      </c>
      <c r="B2364">
        <v>1799</v>
      </c>
      <c r="C2364">
        <v>1799</v>
      </c>
      <c r="D2364">
        <v>1799</v>
      </c>
      <c r="E2364">
        <v>1799</v>
      </c>
      <c r="F2364">
        <v>1799</v>
      </c>
      <c r="G2364">
        <v>1799</v>
      </c>
      <c r="H2364">
        <v>1799</v>
      </c>
      <c r="I2364">
        <v>1799</v>
      </c>
      <c r="J2364">
        <v>1799</v>
      </c>
      <c r="K2364">
        <f>AVERAGE(Tabla33[[#This Row],[gr12_0]:[gr12_9]])</f>
        <v>1799</v>
      </c>
      <c r="M2364">
        <v>1908</v>
      </c>
      <c r="N2364">
        <v>1908</v>
      </c>
      <c r="O2364">
        <v>1908</v>
      </c>
      <c r="P2364" s="4">
        <v>1997</v>
      </c>
      <c r="Q2364">
        <v>1908</v>
      </c>
      <c r="R2364">
        <v>1908</v>
      </c>
      <c r="S2364">
        <v>1908</v>
      </c>
      <c r="T2364">
        <v>1908</v>
      </c>
      <c r="U2364">
        <v>1908</v>
      </c>
      <c r="V2364">
        <v>1976</v>
      </c>
      <c r="W2364">
        <f>AVERAGE(Tabla31[[#This Row],[gr15_0]:[gr15_9]])</f>
        <v>1923.7</v>
      </c>
      <c r="Y2364">
        <v>2116</v>
      </c>
      <c r="Z2364">
        <v>2103</v>
      </c>
      <c r="AA2364">
        <v>2085</v>
      </c>
      <c r="AB2364">
        <v>2085</v>
      </c>
      <c r="AC2364">
        <v>2090</v>
      </c>
      <c r="AD2364">
        <v>2090</v>
      </c>
      <c r="AE2364">
        <v>2103</v>
      </c>
      <c r="AF2364">
        <v>2142</v>
      </c>
      <c r="AG2364">
        <v>2131</v>
      </c>
      <c r="AH2364">
        <v>2085</v>
      </c>
      <c r="AI2364" s="5">
        <f>AVERAGE(Tabla30[[#This Row],[gr17_0]:[gr17_9]])</f>
        <v>2103</v>
      </c>
      <c r="AK2364">
        <v>2962</v>
      </c>
      <c r="AL2364">
        <v>2803</v>
      </c>
      <c r="AM2364">
        <v>2962</v>
      </c>
      <c r="AN2364">
        <v>2930</v>
      </c>
      <c r="AO2364">
        <v>2853</v>
      </c>
      <c r="AP2364">
        <v>2707</v>
      </c>
      <c r="AQ2364">
        <v>2758</v>
      </c>
      <c r="AR2364">
        <v>2816</v>
      </c>
      <c r="AS2364">
        <v>2707</v>
      </c>
      <c r="AT2364">
        <v>2758</v>
      </c>
      <c r="AU2364">
        <f>AVERAGE(Tabla34[[#This Row],[gr21_0]:[gr21_9]])</f>
        <v>2825.6</v>
      </c>
    </row>
    <row r="2365" spans="1:47">
      <c r="A2365">
        <v>1799</v>
      </c>
      <c r="B2365">
        <v>1799</v>
      </c>
      <c r="C2365">
        <v>1799</v>
      </c>
      <c r="D2365">
        <v>1799</v>
      </c>
      <c r="E2365">
        <v>1799</v>
      </c>
      <c r="F2365">
        <v>1799</v>
      </c>
      <c r="G2365">
        <v>1799</v>
      </c>
      <c r="H2365">
        <v>1799</v>
      </c>
      <c r="I2365">
        <v>1799</v>
      </c>
      <c r="J2365">
        <v>1799</v>
      </c>
      <c r="K2365">
        <f>AVERAGE(Tabla33[[#This Row],[gr12_0]:[gr12_9]])</f>
        <v>1799</v>
      </c>
      <c r="M2365">
        <v>1908</v>
      </c>
      <c r="N2365">
        <v>1908</v>
      </c>
      <c r="O2365">
        <v>1908</v>
      </c>
      <c r="P2365" s="4">
        <v>1997</v>
      </c>
      <c r="Q2365">
        <v>1908</v>
      </c>
      <c r="R2365">
        <v>1908</v>
      </c>
      <c r="S2365">
        <v>1908</v>
      </c>
      <c r="T2365">
        <v>1908</v>
      </c>
      <c r="U2365">
        <v>1908</v>
      </c>
      <c r="V2365">
        <v>1976</v>
      </c>
      <c r="W2365">
        <f>AVERAGE(Tabla31[[#This Row],[gr15_0]:[gr15_9]])</f>
        <v>1923.7</v>
      </c>
      <c r="Y2365">
        <v>2116</v>
      </c>
      <c r="Z2365">
        <v>2103</v>
      </c>
      <c r="AA2365">
        <v>2085</v>
      </c>
      <c r="AB2365">
        <v>2085</v>
      </c>
      <c r="AC2365">
        <v>2090</v>
      </c>
      <c r="AD2365">
        <v>2090</v>
      </c>
      <c r="AE2365">
        <v>2103</v>
      </c>
      <c r="AF2365">
        <v>2142</v>
      </c>
      <c r="AG2365">
        <v>2131</v>
      </c>
      <c r="AH2365">
        <v>2085</v>
      </c>
      <c r="AI2365" s="5">
        <f>AVERAGE(Tabla30[[#This Row],[gr17_0]:[gr17_9]])</f>
        <v>2103</v>
      </c>
      <c r="AK2365">
        <v>2962</v>
      </c>
      <c r="AL2365">
        <v>2803</v>
      </c>
      <c r="AM2365">
        <v>2962</v>
      </c>
      <c r="AN2365">
        <v>2930</v>
      </c>
      <c r="AO2365">
        <v>2853</v>
      </c>
      <c r="AP2365">
        <v>2707</v>
      </c>
      <c r="AQ2365">
        <v>2758</v>
      </c>
      <c r="AR2365">
        <v>2816</v>
      </c>
      <c r="AS2365">
        <v>2707</v>
      </c>
      <c r="AT2365">
        <v>2758</v>
      </c>
      <c r="AU2365">
        <f>AVERAGE(Tabla34[[#This Row],[gr21_0]:[gr21_9]])</f>
        <v>2825.6</v>
      </c>
    </row>
    <row r="2366" spans="1:47">
      <c r="A2366">
        <v>1799</v>
      </c>
      <c r="B2366">
        <v>1799</v>
      </c>
      <c r="C2366">
        <v>1799</v>
      </c>
      <c r="D2366">
        <v>1799</v>
      </c>
      <c r="E2366">
        <v>1799</v>
      </c>
      <c r="F2366">
        <v>1799</v>
      </c>
      <c r="G2366">
        <v>1799</v>
      </c>
      <c r="H2366">
        <v>1799</v>
      </c>
      <c r="I2366">
        <v>1799</v>
      </c>
      <c r="J2366">
        <v>1799</v>
      </c>
      <c r="K2366">
        <f>AVERAGE(Tabla33[[#This Row],[gr12_0]:[gr12_9]])</f>
        <v>1799</v>
      </c>
      <c r="M2366">
        <v>1908</v>
      </c>
      <c r="N2366">
        <v>1908</v>
      </c>
      <c r="O2366">
        <v>1908</v>
      </c>
      <c r="P2366" s="4">
        <v>1997</v>
      </c>
      <c r="Q2366">
        <v>1908</v>
      </c>
      <c r="R2366">
        <v>1908</v>
      </c>
      <c r="S2366">
        <v>1908</v>
      </c>
      <c r="T2366">
        <v>1908</v>
      </c>
      <c r="U2366">
        <v>1908</v>
      </c>
      <c r="V2366">
        <v>1976</v>
      </c>
      <c r="W2366">
        <f>AVERAGE(Tabla31[[#This Row],[gr15_0]:[gr15_9]])</f>
        <v>1923.7</v>
      </c>
      <c r="Y2366">
        <v>2116</v>
      </c>
      <c r="Z2366">
        <v>2103</v>
      </c>
      <c r="AA2366">
        <v>2085</v>
      </c>
      <c r="AB2366">
        <v>2085</v>
      </c>
      <c r="AC2366">
        <v>2090</v>
      </c>
      <c r="AD2366">
        <v>2090</v>
      </c>
      <c r="AE2366">
        <v>2103</v>
      </c>
      <c r="AF2366">
        <v>2142</v>
      </c>
      <c r="AG2366">
        <v>2131</v>
      </c>
      <c r="AH2366">
        <v>2085</v>
      </c>
      <c r="AI2366" s="5">
        <f>AVERAGE(Tabla30[[#This Row],[gr17_0]:[gr17_9]])</f>
        <v>2103</v>
      </c>
      <c r="AK2366">
        <v>2962</v>
      </c>
      <c r="AL2366">
        <v>2803</v>
      </c>
      <c r="AM2366">
        <v>2962</v>
      </c>
      <c r="AN2366">
        <v>2930</v>
      </c>
      <c r="AO2366">
        <v>2853</v>
      </c>
      <c r="AP2366">
        <v>2707</v>
      </c>
      <c r="AQ2366">
        <v>2758</v>
      </c>
      <c r="AR2366">
        <v>2816</v>
      </c>
      <c r="AS2366">
        <v>2707</v>
      </c>
      <c r="AT2366">
        <v>2758</v>
      </c>
      <c r="AU2366">
        <f>AVERAGE(Tabla34[[#This Row],[gr21_0]:[gr21_9]])</f>
        <v>2825.6</v>
      </c>
    </row>
    <row r="2367" spans="1:47">
      <c r="A2367">
        <v>1799</v>
      </c>
      <c r="B2367">
        <v>1799</v>
      </c>
      <c r="C2367">
        <v>1799</v>
      </c>
      <c r="D2367">
        <v>1799</v>
      </c>
      <c r="E2367">
        <v>1799</v>
      </c>
      <c r="F2367">
        <v>1799</v>
      </c>
      <c r="G2367">
        <v>1799</v>
      </c>
      <c r="H2367">
        <v>1799</v>
      </c>
      <c r="I2367">
        <v>1799</v>
      </c>
      <c r="J2367">
        <v>1799</v>
      </c>
      <c r="K2367">
        <f>AVERAGE(Tabla33[[#This Row],[gr12_0]:[gr12_9]])</f>
        <v>1799</v>
      </c>
      <c r="M2367">
        <v>1908</v>
      </c>
      <c r="N2367">
        <v>1908</v>
      </c>
      <c r="O2367">
        <v>1908</v>
      </c>
      <c r="P2367" s="4">
        <v>1997</v>
      </c>
      <c r="Q2367">
        <v>1908</v>
      </c>
      <c r="R2367">
        <v>1908</v>
      </c>
      <c r="S2367">
        <v>1908</v>
      </c>
      <c r="T2367">
        <v>1908</v>
      </c>
      <c r="U2367">
        <v>1908</v>
      </c>
      <c r="V2367">
        <v>1976</v>
      </c>
      <c r="W2367">
        <f>AVERAGE(Tabla31[[#This Row],[gr15_0]:[gr15_9]])</f>
        <v>1923.7</v>
      </c>
      <c r="Y2367">
        <v>2116</v>
      </c>
      <c r="Z2367">
        <v>2103</v>
      </c>
      <c r="AA2367">
        <v>2085</v>
      </c>
      <c r="AB2367">
        <v>2085</v>
      </c>
      <c r="AC2367">
        <v>2090</v>
      </c>
      <c r="AD2367">
        <v>2090</v>
      </c>
      <c r="AE2367">
        <v>2103</v>
      </c>
      <c r="AF2367">
        <v>2142</v>
      </c>
      <c r="AG2367">
        <v>2131</v>
      </c>
      <c r="AH2367">
        <v>2085</v>
      </c>
      <c r="AI2367" s="5">
        <f>AVERAGE(Tabla30[[#This Row],[gr17_0]:[gr17_9]])</f>
        <v>2103</v>
      </c>
      <c r="AK2367">
        <v>2962</v>
      </c>
      <c r="AL2367">
        <v>2803</v>
      </c>
      <c r="AM2367">
        <v>2962</v>
      </c>
      <c r="AN2367">
        <v>2930</v>
      </c>
      <c r="AO2367">
        <v>2853</v>
      </c>
      <c r="AP2367">
        <v>2707</v>
      </c>
      <c r="AQ2367">
        <v>2758</v>
      </c>
      <c r="AR2367">
        <v>2816</v>
      </c>
      <c r="AS2367">
        <v>2707</v>
      </c>
      <c r="AT2367">
        <v>2758</v>
      </c>
      <c r="AU2367">
        <f>AVERAGE(Tabla34[[#This Row],[gr21_0]:[gr21_9]])</f>
        <v>2825.6</v>
      </c>
    </row>
    <row r="2368" spans="1:47">
      <c r="A2368">
        <v>1799</v>
      </c>
      <c r="B2368">
        <v>1799</v>
      </c>
      <c r="C2368">
        <v>1799</v>
      </c>
      <c r="D2368">
        <v>1799</v>
      </c>
      <c r="E2368">
        <v>1799</v>
      </c>
      <c r="F2368">
        <v>1799</v>
      </c>
      <c r="G2368">
        <v>1799</v>
      </c>
      <c r="H2368">
        <v>1799</v>
      </c>
      <c r="I2368">
        <v>1799</v>
      </c>
      <c r="J2368">
        <v>1799</v>
      </c>
      <c r="K2368">
        <f>AVERAGE(Tabla33[[#This Row],[gr12_0]:[gr12_9]])</f>
        <v>1799</v>
      </c>
      <c r="M2368">
        <v>1908</v>
      </c>
      <c r="N2368">
        <v>1908</v>
      </c>
      <c r="O2368">
        <v>1908</v>
      </c>
      <c r="P2368" s="4">
        <v>1997</v>
      </c>
      <c r="Q2368">
        <v>1908</v>
      </c>
      <c r="R2368">
        <v>1908</v>
      </c>
      <c r="S2368">
        <v>1908</v>
      </c>
      <c r="T2368">
        <v>1908</v>
      </c>
      <c r="U2368">
        <v>1908</v>
      </c>
      <c r="V2368">
        <v>1976</v>
      </c>
      <c r="W2368">
        <f>AVERAGE(Tabla31[[#This Row],[gr15_0]:[gr15_9]])</f>
        <v>1923.7</v>
      </c>
      <c r="Y2368">
        <v>2116</v>
      </c>
      <c r="Z2368">
        <v>2103</v>
      </c>
      <c r="AA2368">
        <v>2085</v>
      </c>
      <c r="AB2368">
        <v>2085</v>
      </c>
      <c r="AC2368">
        <v>2090</v>
      </c>
      <c r="AD2368">
        <v>2090</v>
      </c>
      <c r="AE2368">
        <v>2103</v>
      </c>
      <c r="AF2368">
        <v>2142</v>
      </c>
      <c r="AG2368">
        <v>2131</v>
      </c>
      <c r="AH2368">
        <v>2085</v>
      </c>
      <c r="AI2368" s="5">
        <f>AVERAGE(Tabla30[[#This Row],[gr17_0]:[gr17_9]])</f>
        <v>2103</v>
      </c>
      <c r="AK2368">
        <v>2962</v>
      </c>
      <c r="AL2368">
        <v>2803</v>
      </c>
      <c r="AM2368">
        <v>2962</v>
      </c>
      <c r="AN2368">
        <v>2930</v>
      </c>
      <c r="AO2368">
        <v>2853</v>
      </c>
      <c r="AP2368">
        <v>2707</v>
      </c>
      <c r="AQ2368">
        <v>2758</v>
      </c>
      <c r="AR2368">
        <v>2816</v>
      </c>
      <c r="AS2368">
        <v>2707</v>
      </c>
      <c r="AT2368">
        <v>2758</v>
      </c>
      <c r="AU2368">
        <f>AVERAGE(Tabla34[[#This Row],[gr21_0]:[gr21_9]])</f>
        <v>2825.6</v>
      </c>
    </row>
    <row r="2369" spans="1:47">
      <c r="A2369">
        <v>1799</v>
      </c>
      <c r="B2369">
        <v>1799</v>
      </c>
      <c r="C2369">
        <v>1799</v>
      </c>
      <c r="D2369">
        <v>1799</v>
      </c>
      <c r="E2369">
        <v>1799</v>
      </c>
      <c r="F2369">
        <v>1799</v>
      </c>
      <c r="G2369">
        <v>1799</v>
      </c>
      <c r="H2369">
        <v>1799</v>
      </c>
      <c r="I2369">
        <v>1799</v>
      </c>
      <c r="J2369">
        <v>1799</v>
      </c>
      <c r="K2369">
        <f>AVERAGE(Tabla33[[#This Row],[gr12_0]:[gr12_9]])</f>
        <v>1799</v>
      </c>
      <c r="M2369">
        <v>1908</v>
      </c>
      <c r="N2369">
        <v>1908</v>
      </c>
      <c r="O2369">
        <v>1908</v>
      </c>
      <c r="P2369" s="4">
        <v>1997</v>
      </c>
      <c r="Q2369">
        <v>1908</v>
      </c>
      <c r="R2369">
        <v>1908</v>
      </c>
      <c r="S2369">
        <v>1908</v>
      </c>
      <c r="T2369">
        <v>1908</v>
      </c>
      <c r="U2369">
        <v>1908</v>
      </c>
      <c r="V2369">
        <v>1976</v>
      </c>
      <c r="W2369">
        <f>AVERAGE(Tabla31[[#This Row],[gr15_0]:[gr15_9]])</f>
        <v>1923.7</v>
      </c>
      <c r="Y2369">
        <v>2116</v>
      </c>
      <c r="Z2369">
        <v>2103</v>
      </c>
      <c r="AA2369">
        <v>2085</v>
      </c>
      <c r="AB2369">
        <v>2085</v>
      </c>
      <c r="AC2369">
        <v>2090</v>
      </c>
      <c r="AD2369">
        <v>2090</v>
      </c>
      <c r="AE2369">
        <v>2103</v>
      </c>
      <c r="AF2369">
        <v>2142</v>
      </c>
      <c r="AG2369">
        <v>2131</v>
      </c>
      <c r="AH2369">
        <v>2085</v>
      </c>
      <c r="AI2369" s="5">
        <f>AVERAGE(Tabla30[[#This Row],[gr17_0]:[gr17_9]])</f>
        <v>2103</v>
      </c>
      <c r="AK2369">
        <v>2962</v>
      </c>
      <c r="AL2369">
        <v>2803</v>
      </c>
      <c r="AM2369">
        <v>2962</v>
      </c>
      <c r="AN2369">
        <v>2930</v>
      </c>
      <c r="AO2369">
        <v>2853</v>
      </c>
      <c r="AP2369">
        <v>2707</v>
      </c>
      <c r="AQ2369">
        <v>2758</v>
      </c>
      <c r="AR2369">
        <v>2816</v>
      </c>
      <c r="AS2369">
        <v>2707</v>
      </c>
      <c r="AT2369">
        <v>2758</v>
      </c>
      <c r="AU2369">
        <f>AVERAGE(Tabla34[[#This Row],[gr21_0]:[gr21_9]])</f>
        <v>2825.6</v>
      </c>
    </row>
    <row r="2370" spans="1:47">
      <c r="A2370">
        <v>1799</v>
      </c>
      <c r="B2370">
        <v>1799</v>
      </c>
      <c r="C2370">
        <v>1799</v>
      </c>
      <c r="D2370">
        <v>1799</v>
      </c>
      <c r="E2370">
        <v>1799</v>
      </c>
      <c r="F2370">
        <v>1799</v>
      </c>
      <c r="G2370">
        <v>1799</v>
      </c>
      <c r="H2370">
        <v>1799</v>
      </c>
      <c r="I2370">
        <v>1799</v>
      </c>
      <c r="J2370">
        <v>1799</v>
      </c>
      <c r="K2370">
        <f>AVERAGE(Tabla33[[#This Row],[gr12_0]:[gr12_9]])</f>
        <v>1799</v>
      </c>
      <c r="M2370">
        <v>1908</v>
      </c>
      <c r="N2370">
        <v>1908</v>
      </c>
      <c r="O2370">
        <v>1908</v>
      </c>
      <c r="P2370" s="4">
        <v>1997</v>
      </c>
      <c r="Q2370">
        <v>1908</v>
      </c>
      <c r="R2370">
        <v>1908</v>
      </c>
      <c r="S2370">
        <v>1908</v>
      </c>
      <c r="T2370">
        <v>1908</v>
      </c>
      <c r="U2370">
        <v>1908</v>
      </c>
      <c r="V2370">
        <v>1976</v>
      </c>
      <c r="W2370">
        <f>AVERAGE(Tabla31[[#This Row],[gr15_0]:[gr15_9]])</f>
        <v>1923.7</v>
      </c>
      <c r="Y2370">
        <v>2116</v>
      </c>
      <c r="Z2370">
        <v>2103</v>
      </c>
      <c r="AA2370">
        <v>2085</v>
      </c>
      <c r="AB2370">
        <v>2085</v>
      </c>
      <c r="AC2370">
        <v>2090</v>
      </c>
      <c r="AD2370">
        <v>2090</v>
      </c>
      <c r="AE2370">
        <v>2103</v>
      </c>
      <c r="AF2370">
        <v>2142</v>
      </c>
      <c r="AG2370">
        <v>2131</v>
      </c>
      <c r="AH2370">
        <v>2085</v>
      </c>
      <c r="AI2370" s="5">
        <f>AVERAGE(Tabla30[[#This Row],[gr17_0]:[gr17_9]])</f>
        <v>2103</v>
      </c>
      <c r="AK2370">
        <v>2962</v>
      </c>
      <c r="AL2370">
        <v>2803</v>
      </c>
      <c r="AM2370">
        <v>2962</v>
      </c>
      <c r="AN2370">
        <v>2930</v>
      </c>
      <c r="AO2370">
        <v>2853</v>
      </c>
      <c r="AP2370">
        <v>2707</v>
      </c>
      <c r="AQ2370">
        <v>2758</v>
      </c>
      <c r="AR2370">
        <v>2816</v>
      </c>
      <c r="AS2370">
        <v>2707</v>
      </c>
      <c r="AT2370">
        <v>2758</v>
      </c>
      <c r="AU2370">
        <f>AVERAGE(Tabla34[[#This Row],[gr21_0]:[gr21_9]])</f>
        <v>2825.6</v>
      </c>
    </row>
    <row r="2371" spans="1:47">
      <c r="A2371">
        <v>1799</v>
      </c>
      <c r="B2371">
        <v>1799</v>
      </c>
      <c r="C2371">
        <v>1799</v>
      </c>
      <c r="D2371">
        <v>1799</v>
      </c>
      <c r="E2371">
        <v>1799</v>
      </c>
      <c r="F2371">
        <v>1799</v>
      </c>
      <c r="G2371">
        <v>1799</v>
      </c>
      <c r="H2371">
        <v>1799</v>
      </c>
      <c r="I2371">
        <v>1799</v>
      </c>
      <c r="J2371">
        <v>1799</v>
      </c>
      <c r="K2371">
        <f>AVERAGE(Tabla33[[#This Row],[gr12_0]:[gr12_9]])</f>
        <v>1799</v>
      </c>
      <c r="M2371">
        <v>1908</v>
      </c>
      <c r="N2371">
        <v>1908</v>
      </c>
      <c r="O2371">
        <v>1908</v>
      </c>
      <c r="P2371" s="4">
        <v>1997</v>
      </c>
      <c r="Q2371">
        <v>1908</v>
      </c>
      <c r="R2371">
        <v>1908</v>
      </c>
      <c r="S2371">
        <v>1908</v>
      </c>
      <c r="T2371">
        <v>1908</v>
      </c>
      <c r="U2371">
        <v>1908</v>
      </c>
      <c r="V2371">
        <v>1976</v>
      </c>
      <c r="W2371">
        <f>AVERAGE(Tabla31[[#This Row],[gr15_0]:[gr15_9]])</f>
        <v>1923.7</v>
      </c>
      <c r="Y2371">
        <v>2116</v>
      </c>
      <c r="Z2371">
        <v>2103</v>
      </c>
      <c r="AA2371">
        <v>2085</v>
      </c>
      <c r="AB2371">
        <v>2085</v>
      </c>
      <c r="AC2371">
        <v>2090</v>
      </c>
      <c r="AD2371">
        <v>2090</v>
      </c>
      <c r="AE2371">
        <v>2103</v>
      </c>
      <c r="AF2371">
        <v>2142</v>
      </c>
      <c r="AG2371">
        <v>2131</v>
      </c>
      <c r="AH2371">
        <v>2085</v>
      </c>
      <c r="AI2371" s="5">
        <f>AVERAGE(Tabla30[[#This Row],[gr17_0]:[gr17_9]])</f>
        <v>2103</v>
      </c>
      <c r="AK2371">
        <v>2962</v>
      </c>
      <c r="AL2371">
        <v>2803</v>
      </c>
      <c r="AM2371">
        <v>2962</v>
      </c>
      <c r="AN2371">
        <v>2930</v>
      </c>
      <c r="AO2371">
        <v>2853</v>
      </c>
      <c r="AP2371">
        <v>2707</v>
      </c>
      <c r="AQ2371">
        <v>2758</v>
      </c>
      <c r="AR2371">
        <v>2816</v>
      </c>
      <c r="AS2371">
        <v>2707</v>
      </c>
      <c r="AT2371">
        <v>2758</v>
      </c>
      <c r="AU2371">
        <f>AVERAGE(Tabla34[[#This Row],[gr21_0]:[gr21_9]])</f>
        <v>2825.6</v>
      </c>
    </row>
    <row r="2372" spans="1:47">
      <c r="A2372">
        <v>1799</v>
      </c>
      <c r="B2372">
        <v>1799</v>
      </c>
      <c r="C2372">
        <v>1799</v>
      </c>
      <c r="D2372">
        <v>1799</v>
      </c>
      <c r="E2372">
        <v>1799</v>
      </c>
      <c r="F2372">
        <v>1799</v>
      </c>
      <c r="G2372">
        <v>1799</v>
      </c>
      <c r="H2372">
        <v>1799</v>
      </c>
      <c r="I2372">
        <v>1799</v>
      </c>
      <c r="J2372">
        <v>1799</v>
      </c>
      <c r="K2372">
        <f>AVERAGE(Tabla33[[#This Row],[gr12_0]:[gr12_9]])</f>
        <v>1799</v>
      </c>
      <c r="M2372">
        <v>1908</v>
      </c>
      <c r="N2372">
        <v>1908</v>
      </c>
      <c r="O2372">
        <v>1908</v>
      </c>
      <c r="P2372" s="4">
        <v>1997</v>
      </c>
      <c r="Q2372">
        <v>1908</v>
      </c>
      <c r="R2372">
        <v>1908</v>
      </c>
      <c r="S2372">
        <v>1908</v>
      </c>
      <c r="T2372">
        <v>1908</v>
      </c>
      <c r="U2372">
        <v>1908</v>
      </c>
      <c r="V2372">
        <v>1976</v>
      </c>
      <c r="W2372">
        <f>AVERAGE(Tabla31[[#This Row],[gr15_0]:[gr15_9]])</f>
        <v>1923.7</v>
      </c>
      <c r="Y2372">
        <v>2116</v>
      </c>
      <c r="Z2372">
        <v>2103</v>
      </c>
      <c r="AA2372">
        <v>2085</v>
      </c>
      <c r="AB2372">
        <v>2085</v>
      </c>
      <c r="AC2372">
        <v>2090</v>
      </c>
      <c r="AD2372">
        <v>2090</v>
      </c>
      <c r="AE2372">
        <v>2103</v>
      </c>
      <c r="AF2372">
        <v>2142</v>
      </c>
      <c r="AG2372">
        <v>2131</v>
      </c>
      <c r="AH2372">
        <v>2085</v>
      </c>
      <c r="AI2372" s="5">
        <f>AVERAGE(Tabla30[[#This Row],[gr17_0]:[gr17_9]])</f>
        <v>2103</v>
      </c>
      <c r="AK2372">
        <v>2962</v>
      </c>
      <c r="AL2372">
        <v>2803</v>
      </c>
      <c r="AM2372">
        <v>2962</v>
      </c>
      <c r="AN2372">
        <v>2930</v>
      </c>
      <c r="AO2372">
        <v>2853</v>
      </c>
      <c r="AP2372">
        <v>2707</v>
      </c>
      <c r="AQ2372">
        <v>2758</v>
      </c>
      <c r="AR2372">
        <v>2816</v>
      </c>
      <c r="AS2372">
        <v>2707</v>
      </c>
      <c r="AT2372">
        <v>2758</v>
      </c>
      <c r="AU2372">
        <f>AVERAGE(Tabla34[[#This Row],[gr21_0]:[gr21_9]])</f>
        <v>2825.6</v>
      </c>
    </row>
    <row r="2373" spans="1:47">
      <c r="A2373">
        <v>1799</v>
      </c>
      <c r="B2373">
        <v>1799</v>
      </c>
      <c r="C2373">
        <v>1799</v>
      </c>
      <c r="D2373">
        <v>1799</v>
      </c>
      <c r="E2373">
        <v>1799</v>
      </c>
      <c r="F2373">
        <v>1799</v>
      </c>
      <c r="G2373">
        <v>1799</v>
      </c>
      <c r="H2373">
        <v>1799</v>
      </c>
      <c r="I2373">
        <v>1799</v>
      </c>
      <c r="J2373">
        <v>1799</v>
      </c>
      <c r="K2373">
        <f>AVERAGE(Tabla33[[#This Row],[gr12_0]:[gr12_9]])</f>
        <v>1799</v>
      </c>
      <c r="M2373">
        <v>1908</v>
      </c>
      <c r="N2373">
        <v>1908</v>
      </c>
      <c r="O2373">
        <v>1908</v>
      </c>
      <c r="P2373" s="4">
        <v>1997</v>
      </c>
      <c r="Q2373">
        <v>1908</v>
      </c>
      <c r="R2373">
        <v>1908</v>
      </c>
      <c r="S2373">
        <v>1908</v>
      </c>
      <c r="T2373">
        <v>1908</v>
      </c>
      <c r="U2373">
        <v>1908</v>
      </c>
      <c r="V2373">
        <v>1976</v>
      </c>
      <c r="W2373">
        <f>AVERAGE(Tabla31[[#This Row],[gr15_0]:[gr15_9]])</f>
        <v>1923.7</v>
      </c>
      <c r="Y2373">
        <v>2116</v>
      </c>
      <c r="Z2373">
        <v>2103</v>
      </c>
      <c r="AA2373">
        <v>2085</v>
      </c>
      <c r="AB2373">
        <v>2085</v>
      </c>
      <c r="AC2373">
        <v>2090</v>
      </c>
      <c r="AD2373">
        <v>2090</v>
      </c>
      <c r="AE2373">
        <v>2103</v>
      </c>
      <c r="AF2373">
        <v>2142</v>
      </c>
      <c r="AG2373">
        <v>2131</v>
      </c>
      <c r="AH2373">
        <v>2085</v>
      </c>
      <c r="AI2373" s="5">
        <f>AVERAGE(Tabla30[[#This Row],[gr17_0]:[gr17_9]])</f>
        <v>2103</v>
      </c>
      <c r="AK2373">
        <v>2962</v>
      </c>
      <c r="AL2373">
        <v>2803</v>
      </c>
      <c r="AM2373">
        <v>2962</v>
      </c>
      <c r="AN2373">
        <v>2930</v>
      </c>
      <c r="AO2373">
        <v>2853</v>
      </c>
      <c r="AP2373">
        <v>2707</v>
      </c>
      <c r="AQ2373">
        <v>2758</v>
      </c>
      <c r="AR2373">
        <v>2816</v>
      </c>
      <c r="AS2373">
        <v>2707</v>
      </c>
      <c r="AT2373">
        <v>2758</v>
      </c>
      <c r="AU2373">
        <f>AVERAGE(Tabla34[[#This Row],[gr21_0]:[gr21_9]])</f>
        <v>2825.6</v>
      </c>
    </row>
    <row r="2374" spans="1:47">
      <c r="A2374">
        <v>1799</v>
      </c>
      <c r="B2374">
        <v>1799</v>
      </c>
      <c r="C2374">
        <v>1799</v>
      </c>
      <c r="D2374">
        <v>1799</v>
      </c>
      <c r="E2374">
        <v>1799</v>
      </c>
      <c r="F2374">
        <v>1799</v>
      </c>
      <c r="G2374">
        <v>1799</v>
      </c>
      <c r="H2374">
        <v>1799</v>
      </c>
      <c r="I2374">
        <v>1799</v>
      </c>
      <c r="J2374">
        <v>1799</v>
      </c>
      <c r="K2374">
        <f>AVERAGE(Tabla33[[#This Row],[gr12_0]:[gr12_9]])</f>
        <v>1799</v>
      </c>
      <c r="M2374">
        <v>1908</v>
      </c>
      <c r="N2374">
        <v>1908</v>
      </c>
      <c r="O2374">
        <v>1908</v>
      </c>
      <c r="P2374" s="4">
        <v>1997</v>
      </c>
      <c r="Q2374">
        <v>1908</v>
      </c>
      <c r="R2374">
        <v>1908</v>
      </c>
      <c r="S2374">
        <v>1908</v>
      </c>
      <c r="T2374">
        <v>1908</v>
      </c>
      <c r="U2374">
        <v>1908</v>
      </c>
      <c r="V2374">
        <v>1976</v>
      </c>
      <c r="W2374">
        <f>AVERAGE(Tabla31[[#This Row],[gr15_0]:[gr15_9]])</f>
        <v>1923.7</v>
      </c>
      <c r="Y2374">
        <v>2116</v>
      </c>
      <c r="Z2374">
        <v>2103</v>
      </c>
      <c r="AA2374">
        <v>2085</v>
      </c>
      <c r="AB2374">
        <v>2085</v>
      </c>
      <c r="AC2374">
        <v>2090</v>
      </c>
      <c r="AD2374">
        <v>2090</v>
      </c>
      <c r="AE2374">
        <v>2103</v>
      </c>
      <c r="AF2374">
        <v>2142</v>
      </c>
      <c r="AG2374">
        <v>2131</v>
      </c>
      <c r="AH2374">
        <v>2085</v>
      </c>
      <c r="AI2374" s="5">
        <f>AVERAGE(Tabla30[[#This Row],[gr17_0]:[gr17_9]])</f>
        <v>2103</v>
      </c>
      <c r="AK2374">
        <v>2962</v>
      </c>
      <c r="AL2374">
        <v>2803</v>
      </c>
      <c r="AM2374">
        <v>2962</v>
      </c>
      <c r="AN2374">
        <v>2930</v>
      </c>
      <c r="AO2374">
        <v>2853</v>
      </c>
      <c r="AP2374">
        <v>2707</v>
      </c>
      <c r="AQ2374">
        <v>2758</v>
      </c>
      <c r="AR2374">
        <v>2816</v>
      </c>
      <c r="AS2374">
        <v>2707</v>
      </c>
      <c r="AT2374">
        <v>2758</v>
      </c>
      <c r="AU2374">
        <f>AVERAGE(Tabla34[[#This Row],[gr21_0]:[gr21_9]])</f>
        <v>2825.6</v>
      </c>
    </row>
    <row r="2375" spans="1:47">
      <c r="A2375">
        <v>1799</v>
      </c>
      <c r="B2375">
        <v>1799</v>
      </c>
      <c r="C2375">
        <v>1799</v>
      </c>
      <c r="D2375">
        <v>1799</v>
      </c>
      <c r="E2375">
        <v>1799</v>
      </c>
      <c r="F2375">
        <v>1799</v>
      </c>
      <c r="G2375">
        <v>1799</v>
      </c>
      <c r="H2375">
        <v>1799</v>
      </c>
      <c r="I2375">
        <v>1799</v>
      </c>
      <c r="J2375">
        <v>1799</v>
      </c>
      <c r="K2375">
        <f>AVERAGE(Tabla33[[#This Row],[gr12_0]:[gr12_9]])</f>
        <v>1799</v>
      </c>
      <c r="M2375">
        <v>1908</v>
      </c>
      <c r="N2375">
        <v>1908</v>
      </c>
      <c r="O2375">
        <v>1908</v>
      </c>
      <c r="P2375" s="4">
        <v>1997</v>
      </c>
      <c r="Q2375">
        <v>1908</v>
      </c>
      <c r="R2375">
        <v>1908</v>
      </c>
      <c r="S2375">
        <v>1908</v>
      </c>
      <c r="T2375">
        <v>1908</v>
      </c>
      <c r="U2375">
        <v>1908</v>
      </c>
      <c r="V2375">
        <v>1976</v>
      </c>
      <c r="W2375">
        <f>AVERAGE(Tabla31[[#This Row],[gr15_0]:[gr15_9]])</f>
        <v>1923.7</v>
      </c>
      <c r="Y2375">
        <v>2116</v>
      </c>
      <c r="Z2375">
        <v>2103</v>
      </c>
      <c r="AA2375">
        <v>2085</v>
      </c>
      <c r="AB2375">
        <v>2085</v>
      </c>
      <c r="AC2375">
        <v>2090</v>
      </c>
      <c r="AD2375">
        <v>2090</v>
      </c>
      <c r="AE2375">
        <v>2103</v>
      </c>
      <c r="AF2375">
        <v>2142</v>
      </c>
      <c r="AG2375">
        <v>2131</v>
      </c>
      <c r="AH2375">
        <v>2085</v>
      </c>
      <c r="AI2375" s="5">
        <f>AVERAGE(Tabla30[[#This Row],[gr17_0]:[gr17_9]])</f>
        <v>2103</v>
      </c>
      <c r="AK2375">
        <v>2962</v>
      </c>
      <c r="AL2375">
        <v>2803</v>
      </c>
      <c r="AM2375">
        <v>2962</v>
      </c>
      <c r="AN2375">
        <v>2930</v>
      </c>
      <c r="AO2375">
        <v>2853</v>
      </c>
      <c r="AP2375">
        <v>2707</v>
      </c>
      <c r="AQ2375">
        <v>2758</v>
      </c>
      <c r="AR2375">
        <v>2816</v>
      </c>
      <c r="AS2375">
        <v>2707</v>
      </c>
      <c r="AT2375">
        <v>2758</v>
      </c>
      <c r="AU2375">
        <f>AVERAGE(Tabla34[[#This Row],[gr21_0]:[gr21_9]])</f>
        <v>2825.6</v>
      </c>
    </row>
    <row r="2376" spans="1:47">
      <c r="A2376">
        <v>1799</v>
      </c>
      <c r="B2376">
        <v>1799</v>
      </c>
      <c r="C2376">
        <v>1799</v>
      </c>
      <c r="D2376">
        <v>1799</v>
      </c>
      <c r="E2376">
        <v>1799</v>
      </c>
      <c r="F2376">
        <v>1799</v>
      </c>
      <c r="G2376">
        <v>1799</v>
      </c>
      <c r="H2376">
        <v>1799</v>
      </c>
      <c r="I2376">
        <v>1799</v>
      </c>
      <c r="J2376">
        <v>1799</v>
      </c>
      <c r="K2376">
        <f>AVERAGE(Tabla33[[#This Row],[gr12_0]:[gr12_9]])</f>
        <v>1799</v>
      </c>
      <c r="M2376">
        <v>1908</v>
      </c>
      <c r="N2376">
        <v>1908</v>
      </c>
      <c r="O2376">
        <v>1908</v>
      </c>
      <c r="P2376" s="4">
        <v>1997</v>
      </c>
      <c r="Q2376">
        <v>1908</v>
      </c>
      <c r="R2376">
        <v>1908</v>
      </c>
      <c r="S2376">
        <v>1908</v>
      </c>
      <c r="T2376">
        <v>1908</v>
      </c>
      <c r="U2376">
        <v>1908</v>
      </c>
      <c r="V2376">
        <v>1976</v>
      </c>
      <c r="W2376">
        <f>AVERAGE(Tabla31[[#This Row],[gr15_0]:[gr15_9]])</f>
        <v>1923.7</v>
      </c>
      <c r="Y2376">
        <v>2116</v>
      </c>
      <c r="Z2376">
        <v>2103</v>
      </c>
      <c r="AA2376">
        <v>2085</v>
      </c>
      <c r="AB2376">
        <v>2085</v>
      </c>
      <c r="AC2376">
        <v>2090</v>
      </c>
      <c r="AD2376">
        <v>2090</v>
      </c>
      <c r="AE2376">
        <v>2103</v>
      </c>
      <c r="AF2376">
        <v>2142</v>
      </c>
      <c r="AG2376">
        <v>2131</v>
      </c>
      <c r="AH2376">
        <v>2085</v>
      </c>
      <c r="AI2376" s="5">
        <f>AVERAGE(Tabla30[[#This Row],[gr17_0]:[gr17_9]])</f>
        <v>2103</v>
      </c>
      <c r="AK2376">
        <v>2962</v>
      </c>
      <c r="AL2376">
        <v>2803</v>
      </c>
      <c r="AM2376">
        <v>2962</v>
      </c>
      <c r="AN2376">
        <v>2930</v>
      </c>
      <c r="AO2376">
        <v>2853</v>
      </c>
      <c r="AP2376">
        <v>2707</v>
      </c>
      <c r="AQ2376">
        <v>2758</v>
      </c>
      <c r="AR2376">
        <v>2816</v>
      </c>
      <c r="AS2376">
        <v>2707</v>
      </c>
      <c r="AT2376">
        <v>2758</v>
      </c>
      <c r="AU2376">
        <f>AVERAGE(Tabla34[[#This Row],[gr21_0]:[gr21_9]])</f>
        <v>2825.6</v>
      </c>
    </row>
    <row r="2377" spans="1:47">
      <c r="A2377">
        <v>1799</v>
      </c>
      <c r="B2377">
        <v>1799</v>
      </c>
      <c r="C2377">
        <v>1799</v>
      </c>
      <c r="D2377">
        <v>1799</v>
      </c>
      <c r="E2377">
        <v>1799</v>
      </c>
      <c r="F2377">
        <v>1799</v>
      </c>
      <c r="G2377">
        <v>1799</v>
      </c>
      <c r="H2377">
        <v>1799</v>
      </c>
      <c r="I2377">
        <v>1799</v>
      </c>
      <c r="J2377">
        <v>1799</v>
      </c>
      <c r="K2377">
        <f>AVERAGE(Tabla33[[#This Row],[gr12_0]:[gr12_9]])</f>
        <v>1799</v>
      </c>
      <c r="M2377">
        <v>1908</v>
      </c>
      <c r="N2377">
        <v>1908</v>
      </c>
      <c r="O2377">
        <v>1908</v>
      </c>
      <c r="P2377" s="4">
        <v>1997</v>
      </c>
      <c r="Q2377">
        <v>1908</v>
      </c>
      <c r="R2377">
        <v>1908</v>
      </c>
      <c r="S2377">
        <v>1908</v>
      </c>
      <c r="T2377">
        <v>1908</v>
      </c>
      <c r="U2377">
        <v>1908</v>
      </c>
      <c r="V2377">
        <v>1976</v>
      </c>
      <c r="W2377">
        <f>AVERAGE(Tabla31[[#This Row],[gr15_0]:[gr15_9]])</f>
        <v>1923.7</v>
      </c>
      <c r="Y2377">
        <v>2116</v>
      </c>
      <c r="Z2377">
        <v>2103</v>
      </c>
      <c r="AA2377">
        <v>2085</v>
      </c>
      <c r="AB2377">
        <v>2085</v>
      </c>
      <c r="AC2377">
        <v>2090</v>
      </c>
      <c r="AD2377">
        <v>2090</v>
      </c>
      <c r="AE2377">
        <v>2103</v>
      </c>
      <c r="AF2377">
        <v>2142</v>
      </c>
      <c r="AG2377">
        <v>2131</v>
      </c>
      <c r="AH2377">
        <v>2085</v>
      </c>
      <c r="AI2377" s="5">
        <f>AVERAGE(Tabla30[[#This Row],[gr17_0]:[gr17_9]])</f>
        <v>2103</v>
      </c>
      <c r="AK2377">
        <v>2962</v>
      </c>
      <c r="AL2377">
        <v>2803</v>
      </c>
      <c r="AM2377">
        <v>2962</v>
      </c>
      <c r="AN2377">
        <v>2930</v>
      </c>
      <c r="AO2377">
        <v>2853</v>
      </c>
      <c r="AP2377">
        <v>2707</v>
      </c>
      <c r="AQ2377">
        <v>2758</v>
      </c>
      <c r="AR2377">
        <v>2816</v>
      </c>
      <c r="AS2377">
        <v>2707</v>
      </c>
      <c r="AT2377">
        <v>2758</v>
      </c>
      <c r="AU2377">
        <f>AVERAGE(Tabla34[[#This Row],[gr21_0]:[gr21_9]])</f>
        <v>2825.6</v>
      </c>
    </row>
    <row r="2378" spans="1:47">
      <c r="A2378">
        <v>1799</v>
      </c>
      <c r="B2378">
        <v>1799</v>
      </c>
      <c r="C2378">
        <v>1799</v>
      </c>
      <c r="D2378">
        <v>1799</v>
      </c>
      <c r="E2378">
        <v>1799</v>
      </c>
      <c r="F2378">
        <v>1799</v>
      </c>
      <c r="G2378">
        <v>1799</v>
      </c>
      <c r="H2378">
        <v>1799</v>
      </c>
      <c r="I2378">
        <v>1799</v>
      </c>
      <c r="J2378">
        <v>1799</v>
      </c>
      <c r="K2378">
        <f>AVERAGE(Tabla33[[#This Row],[gr12_0]:[gr12_9]])</f>
        <v>1799</v>
      </c>
      <c r="M2378">
        <v>1908</v>
      </c>
      <c r="N2378">
        <v>1908</v>
      </c>
      <c r="O2378">
        <v>1908</v>
      </c>
      <c r="P2378" s="4">
        <v>1997</v>
      </c>
      <c r="Q2378">
        <v>1908</v>
      </c>
      <c r="R2378">
        <v>1908</v>
      </c>
      <c r="S2378">
        <v>1908</v>
      </c>
      <c r="T2378">
        <v>1908</v>
      </c>
      <c r="U2378">
        <v>1908</v>
      </c>
      <c r="V2378">
        <v>1976</v>
      </c>
      <c r="W2378">
        <f>AVERAGE(Tabla31[[#This Row],[gr15_0]:[gr15_9]])</f>
        <v>1923.7</v>
      </c>
      <c r="Y2378">
        <v>2116</v>
      </c>
      <c r="Z2378">
        <v>2103</v>
      </c>
      <c r="AA2378">
        <v>2085</v>
      </c>
      <c r="AB2378">
        <v>2085</v>
      </c>
      <c r="AC2378">
        <v>2090</v>
      </c>
      <c r="AD2378">
        <v>2090</v>
      </c>
      <c r="AE2378">
        <v>2103</v>
      </c>
      <c r="AF2378">
        <v>2142</v>
      </c>
      <c r="AG2378">
        <v>2131</v>
      </c>
      <c r="AH2378">
        <v>2085</v>
      </c>
      <c r="AI2378" s="5">
        <f>AVERAGE(Tabla30[[#This Row],[gr17_0]:[gr17_9]])</f>
        <v>2103</v>
      </c>
      <c r="AK2378">
        <v>2962</v>
      </c>
      <c r="AL2378">
        <v>2803</v>
      </c>
      <c r="AM2378">
        <v>2962</v>
      </c>
      <c r="AN2378">
        <v>2930</v>
      </c>
      <c r="AO2378">
        <v>2853</v>
      </c>
      <c r="AP2378">
        <v>2707</v>
      </c>
      <c r="AQ2378">
        <v>2758</v>
      </c>
      <c r="AR2378">
        <v>2816</v>
      </c>
      <c r="AS2378">
        <v>2707</v>
      </c>
      <c r="AT2378">
        <v>2758</v>
      </c>
      <c r="AU2378">
        <f>AVERAGE(Tabla34[[#This Row],[gr21_0]:[gr21_9]])</f>
        <v>2825.6</v>
      </c>
    </row>
    <row r="2379" spans="1:47">
      <c r="A2379">
        <v>1799</v>
      </c>
      <c r="B2379">
        <v>1799</v>
      </c>
      <c r="C2379">
        <v>1799</v>
      </c>
      <c r="D2379">
        <v>1799</v>
      </c>
      <c r="E2379">
        <v>1799</v>
      </c>
      <c r="F2379">
        <v>1799</v>
      </c>
      <c r="G2379">
        <v>1799</v>
      </c>
      <c r="H2379">
        <v>1799</v>
      </c>
      <c r="I2379">
        <v>1799</v>
      </c>
      <c r="J2379">
        <v>1799</v>
      </c>
      <c r="K2379">
        <f>AVERAGE(Tabla33[[#This Row],[gr12_0]:[gr12_9]])</f>
        <v>1799</v>
      </c>
      <c r="M2379">
        <v>1908</v>
      </c>
      <c r="N2379">
        <v>1908</v>
      </c>
      <c r="O2379">
        <v>1908</v>
      </c>
      <c r="P2379" s="4">
        <v>1997</v>
      </c>
      <c r="Q2379">
        <v>1908</v>
      </c>
      <c r="R2379">
        <v>1908</v>
      </c>
      <c r="S2379">
        <v>1908</v>
      </c>
      <c r="T2379">
        <v>1908</v>
      </c>
      <c r="U2379">
        <v>1908</v>
      </c>
      <c r="V2379">
        <v>1976</v>
      </c>
      <c r="W2379">
        <f>AVERAGE(Tabla31[[#This Row],[gr15_0]:[gr15_9]])</f>
        <v>1923.7</v>
      </c>
      <c r="Y2379">
        <v>2116</v>
      </c>
      <c r="Z2379">
        <v>2103</v>
      </c>
      <c r="AA2379">
        <v>2085</v>
      </c>
      <c r="AB2379">
        <v>2085</v>
      </c>
      <c r="AC2379">
        <v>2090</v>
      </c>
      <c r="AD2379">
        <v>2090</v>
      </c>
      <c r="AE2379">
        <v>2103</v>
      </c>
      <c r="AF2379">
        <v>2142</v>
      </c>
      <c r="AG2379">
        <v>2131</v>
      </c>
      <c r="AH2379">
        <v>2085</v>
      </c>
      <c r="AI2379" s="5">
        <f>AVERAGE(Tabla30[[#This Row],[gr17_0]:[gr17_9]])</f>
        <v>2103</v>
      </c>
      <c r="AK2379">
        <v>2962</v>
      </c>
      <c r="AL2379">
        <v>2803</v>
      </c>
      <c r="AM2379">
        <v>2962</v>
      </c>
      <c r="AN2379">
        <v>2930</v>
      </c>
      <c r="AO2379">
        <v>2853</v>
      </c>
      <c r="AP2379">
        <v>2707</v>
      </c>
      <c r="AQ2379">
        <v>2758</v>
      </c>
      <c r="AR2379">
        <v>2816</v>
      </c>
      <c r="AS2379">
        <v>2707</v>
      </c>
      <c r="AT2379">
        <v>2758</v>
      </c>
      <c r="AU2379">
        <f>AVERAGE(Tabla34[[#This Row],[gr21_0]:[gr21_9]])</f>
        <v>2825.6</v>
      </c>
    </row>
    <row r="2380" spans="1:47">
      <c r="A2380">
        <v>1799</v>
      </c>
      <c r="B2380">
        <v>1799</v>
      </c>
      <c r="C2380">
        <v>1799</v>
      </c>
      <c r="D2380">
        <v>1799</v>
      </c>
      <c r="E2380">
        <v>1799</v>
      </c>
      <c r="F2380">
        <v>1799</v>
      </c>
      <c r="G2380">
        <v>1799</v>
      </c>
      <c r="H2380">
        <v>1799</v>
      </c>
      <c r="I2380">
        <v>1799</v>
      </c>
      <c r="J2380">
        <v>1799</v>
      </c>
      <c r="K2380">
        <f>AVERAGE(Tabla33[[#This Row],[gr12_0]:[gr12_9]])</f>
        <v>1799</v>
      </c>
      <c r="M2380">
        <v>1908</v>
      </c>
      <c r="N2380">
        <v>1908</v>
      </c>
      <c r="O2380">
        <v>1908</v>
      </c>
      <c r="P2380" s="4">
        <v>1997</v>
      </c>
      <c r="Q2380">
        <v>1908</v>
      </c>
      <c r="R2380">
        <v>1908</v>
      </c>
      <c r="S2380">
        <v>1908</v>
      </c>
      <c r="T2380">
        <v>1908</v>
      </c>
      <c r="U2380">
        <v>1908</v>
      </c>
      <c r="V2380">
        <v>1976</v>
      </c>
      <c r="W2380">
        <f>AVERAGE(Tabla31[[#This Row],[gr15_0]:[gr15_9]])</f>
        <v>1923.7</v>
      </c>
      <c r="Y2380">
        <v>2116</v>
      </c>
      <c r="Z2380">
        <v>2103</v>
      </c>
      <c r="AA2380">
        <v>2085</v>
      </c>
      <c r="AB2380">
        <v>2085</v>
      </c>
      <c r="AC2380">
        <v>2090</v>
      </c>
      <c r="AD2380">
        <v>2090</v>
      </c>
      <c r="AE2380">
        <v>2103</v>
      </c>
      <c r="AF2380">
        <v>2142</v>
      </c>
      <c r="AG2380">
        <v>2131</v>
      </c>
      <c r="AH2380">
        <v>2085</v>
      </c>
      <c r="AI2380" s="5">
        <f>AVERAGE(Tabla30[[#This Row],[gr17_0]:[gr17_9]])</f>
        <v>2103</v>
      </c>
      <c r="AK2380">
        <v>2962</v>
      </c>
      <c r="AL2380">
        <v>2803</v>
      </c>
      <c r="AM2380">
        <v>2962</v>
      </c>
      <c r="AN2380">
        <v>2930</v>
      </c>
      <c r="AO2380">
        <v>2853</v>
      </c>
      <c r="AP2380">
        <v>2707</v>
      </c>
      <c r="AQ2380">
        <v>2758</v>
      </c>
      <c r="AR2380">
        <v>2816</v>
      </c>
      <c r="AS2380">
        <v>2707</v>
      </c>
      <c r="AT2380">
        <v>2758</v>
      </c>
      <c r="AU2380">
        <f>AVERAGE(Tabla34[[#This Row],[gr21_0]:[gr21_9]])</f>
        <v>2825.6</v>
      </c>
    </row>
    <row r="2381" spans="1:47">
      <c r="A2381">
        <v>1799</v>
      </c>
      <c r="B2381">
        <v>1799</v>
      </c>
      <c r="C2381">
        <v>1799</v>
      </c>
      <c r="D2381">
        <v>1799</v>
      </c>
      <c r="E2381">
        <v>1799</v>
      </c>
      <c r="F2381">
        <v>1799</v>
      </c>
      <c r="G2381">
        <v>1799</v>
      </c>
      <c r="H2381">
        <v>1799</v>
      </c>
      <c r="I2381">
        <v>1799</v>
      </c>
      <c r="J2381">
        <v>1799</v>
      </c>
      <c r="K2381">
        <f>AVERAGE(Tabla33[[#This Row],[gr12_0]:[gr12_9]])</f>
        <v>1799</v>
      </c>
      <c r="M2381">
        <v>1908</v>
      </c>
      <c r="N2381">
        <v>1908</v>
      </c>
      <c r="O2381">
        <v>1908</v>
      </c>
      <c r="P2381" s="4">
        <v>1997</v>
      </c>
      <c r="Q2381">
        <v>1908</v>
      </c>
      <c r="R2381">
        <v>1908</v>
      </c>
      <c r="S2381">
        <v>1908</v>
      </c>
      <c r="T2381">
        <v>1908</v>
      </c>
      <c r="U2381">
        <v>1908</v>
      </c>
      <c r="V2381">
        <v>1976</v>
      </c>
      <c r="W2381">
        <f>AVERAGE(Tabla31[[#This Row],[gr15_0]:[gr15_9]])</f>
        <v>1923.7</v>
      </c>
      <c r="Y2381">
        <v>2116</v>
      </c>
      <c r="Z2381">
        <v>2103</v>
      </c>
      <c r="AA2381">
        <v>2085</v>
      </c>
      <c r="AB2381">
        <v>2085</v>
      </c>
      <c r="AC2381">
        <v>2090</v>
      </c>
      <c r="AD2381">
        <v>2090</v>
      </c>
      <c r="AE2381">
        <v>2103</v>
      </c>
      <c r="AF2381">
        <v>2142</v>
      </c>
      <c r="AG2381">
        <v>2131</v>
      </c>
      <c r="AH2381">
        <v>2085</v>
      </c>
      <c r="AI2381" s="5">
        <f>AVERAGE(Tabla30[[#This Row],[gr17_0]:[gr17_9]])</f>
        <v>2103</v>
      </c>
      <c r="AK2381">
        <v>2962</v>
      </c>
      <c r="AL2381">
        <v>2803</v>
      </c>
      <c r="AM2381">
        <v>2962</v>
      </c>
      <c r="AN2381">
        <v>2930</v>
      </c>
      <c r="AO2381">
        <v>2853</v>
      </c>
      <c r="AP2381">
        <v>2707</v>
      </c>
      <c r="AQ2381">
        <v>2758</v>
      </c>
      <c r="AR2381">
        <v>2816</v>
      </c>
      <c r="AS2381">
        <v>2707</v>
      </c>
      <c r="AT2381">
        <v>2758</v>
      </c>
      <c r="AU2381">
        <f>AVERAGE(Tabla34[[#This Row],[gr21_0]:[gr21_9]])</f>
        <v>2825.6</v>
      </c>
    </row>
    <row r="2382" spans="1:47">
      <c r="A2382">
        <v>1799</v>
      </c>
      <c r="B2382">
        <v>1799</v>
      </c>
      <c r="C2382">
        <v>1799</v>
      </c>
      <c r="D2382">
        <v>1799</v>
      </c>
      <c r="E2382">
        <v>1799</v>
      </c>
      <c r="F2382">
        <v>1799</v>
      </c>
      <c r="G2382">
        <v>1799</v>
      </c>
      <c r="H2382">
        <v>1799</v>
      </c>
      <c r="I2382">
        <v>1799</v>
      </c>
      <c r="J2382">
        <v>1799</v>
      </c>
      <c r="K2382">
        <f>AVERAGE(Tabla33[[#This Row],[gr12_0]:[gr12_9]])</f>
        <v>1799</v>
      </c>
      <c r="M2382">
        <v>1908</v>
      </c>
      <c r="N2382">
        <v>1908</v>
      </c>
      <c r="O2382">
        <v>1908</v>
      </c>
      <c r="P2382" s="4">
        <v>1997</v>
      </c>
      <c r="Q2382">
        <v>1908</v>
      </c>
      <c r="R2382">
        <v>1908</v>
      </c>
      <c r="S2382">
        <v>1908</v>
      </c>
      <c r="T2382">
        <v>1908</v>
      </c>
      <c r="U2382">
        <v>1908</v>
      </c>
      <c r="V2382">
        <v>1976</v>
      </c>
      <c r="W2382">
        <f>AVERAGE(Tabla31[[#This Row],[gr15_0]:[gr15_9]])</f>
        <v>1923.7</v>
      </c>
      <c r="Y2382">
        <v>2116</v>
      </c>
      <c r="Z2382">
        <v>2103</v>
      </c>
      <c r="AA2382">
        <v>2085</v>
      </c>
      <c r="AB2382">
        <v>2085</v>
      </c>
      <c r="AC2382">
        <v>2090</v>
      </c>
      <c r="AD2382">
        <v>2090</v>
      </c>
      <c r="AE2382">
        <v>2103</v>
      </c>
      <c r="AF2382">
        <v>2142</v>
      </c>
      <c r="AG2382">
        <v>2131</v>
      </c>
      <c r="AH2382">
        <v>2085</v>
      </c>
      <c r="AI2382" s="5">
        <f>AVERAGE(Tabla30[[#This Row],[gr17_0]:[gr17_9]])</f>
        <v>2103</v>
      </c>
      <c r="AK2382">
        <v>2962</v>
      </c>
      <c r="AL2382">
        <v>2803</v>
      </c>
      <c r="AM2382">
        <v>2962</v>
      </c>
      <c r="AN2382">
        <v>2930</v>
      </c>
      <c r="AO2382">
        <v>2853</v>
      </c>
      <c r="AP2382">
        <v>2707</v>
      </c>
      <c r="AQ2382">
        <v>2758</v>
      </c>
      <c r="AR2382">
        <v>2816</v>
      </c>
      <c r="AS2382">
        <v>2707</v>
      </c>
      <c r="AT2382">
        <v>2758</v>
      </c>
      <c r="AU2382">
        <f>AVERAGE(Tabla34[[#This Row],[gr21_0]:[gr21_9]])</f>
        <v>2825.6</v>
      </c>
    </row>
    <row r="2383" spans="1:47">
      <c r="A2383">
        <v>1799</v>
      </c>
      <c r="B2383">
        <v>1799</v>
      </c>
      <c r="C2383">
        <v>1799</v>
      </c>
      <c r="D2383">
        <v>1799</v>
      </c>
      <c r="E2383">
        <v>1799</v>
      </c>
      <c r="F2383">
        <v>1799</v>
      </c>
      <c r="G2383">
        <v>1799</v>
      </c>
      <c r="H2383">
        <v>1799</v>
      </c>
      <c r="I2383">
        <v>1799</v>
      </c>
      <c r="J2383">
        <v>1799</v>
      </c>
      <c r="K2383">
        <f>AVERAGE(Tabla33[[#This Row],[gr12_0]:[gr12_9]])</f>
        <v>1799</v>
      </c>
      <c r="M2383">
        <v>1908</v>
      </c>
      <c r="N2383">
        <v>1908</v>
      </c>
      <c r="O2383">
        <v>1908</v>
      </c>
      <c r="P2383" s="4">
        <v>1997</v>
      </c>
      <c r="Q2383">
        <v>1908</v>
      </c>
      <c r="R2383">
        <v>1908</v>
      </c>
      <c r="S2383">
        <v>1908</v>
      </c>
      <c r="T2383">
        <v>1908</v>
      </c>
      <c r="U2383">
        <v>1908</v>
      </c>
      <c r="V2383">
        <v>1976</v>
      </c>
      <c r="W2383">
        <f>AVERAGE(Tabla31[[#This Row],[gr15_0]:[gr15_9]])</f>
        <v>1923.7</v>
      </c>
      <c r="Y2383">
        <v>2116</v>
      </c>
      <c r="Z2383">
        <v>2103</v>
      </c>
      <c r="AA2383">
        <v>2085</v>
      </c>
      <c r="AB2383">
        <v>2085</v>
      </c>
      <c r="AC2383">
        <v>2090</v>
      </c>
      <c r="AD2383">
        <v>2090</v>
      </c>
      <c r="AE2383">
        <v>2103</v>
      </c>
      <c r="AF2383">
        <v>2142</v>
      </c>
      <c r="AG2383">
        <v>2131</v>
      </c>
      <c r="AH2383">
        <v>2085</v>
      </c>
      <c r="AI2383" s="5">
        <f>AVERAGE(Tabla30[[#This Row],[gr17_0]:[gr17_9]])</f>
        <v>2103</v>
      </c>
      <c r="AK2383">
        <v>2962</v>
      </c>
      <c r="AL2383">
        <v>2803</v>
      </c>
      <c r="AM2383">
        <v>2962</v>
      </c>
      <c r="AN2383">
        <v>2930</v>
      </c>
      <c r="AO2383">
        <v>2853</v>
      </c>
      <c r="AP2383">
        <v>2707</v>
      </c>
      <c r="AQ2383">
        <v>2758</v>
      </c>
      <c r="AR2383">
        <v>2816</v>
      </c>
      <c r="AS2383">
        <v>2707</v>
      </c>
      <c r="AT2383">
        <v>2758</v>
      </c>
      <c r="AU2383">
        <f>AVERAGE(Tabla34[[#This Row],[gr21_0]:[gr21_9]])</f>
        <v>2825.6</v>
      </c>
    </row>
    <row r="2384" spans="1:47">
      <c r="A2384">
        <v>1799</v>
      </c>
      <c r="B2384">
        <v>1799</v>
      </c>
      <c r="C2384">
        <v>1799</v>
      </c>
      <c r="D2384">
        <v>1799</v>
      </c>
      <c r="E2384">
        <v>1799</v>
      </c>
      <c r="F2384">
        <v>1799</v>
      </c>
      <c r="G2384">
        <v>1799</v>
      </c>
      <c r="H2384">
        <v>1799</v>
      </c>
      <c r="I2384">
        <v>1799</v>
      </c>
      <c r="J2384">
        <v>1799</v>
      </c>
      <c r="K2384">
        <f>AVERAGE(Tabla33[[#This Row],[gr12_0]:[gr12_9]])</f>
        <v>1799</v>
      </c>
      <c r="M2384">
        <v>1908</v>
      </c>
      <c r="N2384">
        <v>1908</v>
      </c>
      <c r="O2384">
        <v>1908</v>
      </c>
      <c r="P2384" s="4">
        <v>1997</v>
      </c>
      <c r="Q2384">
        <v>1908</v>
      </c>
      <c r="R2384">
        <v>1908</v>
      </c>
      <c r="S2384">
        <v>1908</v>
      </c>
      <c r="T2384">
        <v>1908</v>
      </c>
      <c r="U2384">
        <v>1908</v>
      </c>
      <c r="V2384">
        <v>1976</v>
      </c>
      <c r="W2384">
        <f>AVERAGE(Tabla31[[#This Row],[gr15_0]:[gr15_9]])</f>
        <v>1923.7</v>
      </c>
      <c r="Y2384">
        <v>2116</v>
      </c>
      <c r="Z2384">
        <v>2103</v>
      </c>
      <c r="AA2384">
        <v>2085</v>
      </c>
      <c r="AB2384">
        <v>2085</v>
      </c>
      <c r="AC2384">
        <v>2090</v>
      </c>
      <c r="AD2384">
        <v>2090</v>
      </c>
      <c r="AE2384">
        <v>2103</v>
      </c>
      <c r="AF2384">
        <v>2142</v>
      </c>
      <c r="AG2384">
        <v>2131</v>
      </c>
      <c r="AH2384">
        <v>2085</v>
      </c>
      <c r="AI2384" s="5">
        <f>AVERAGE(Tabla30[[#This Row],[gr17_0]:[gr17_9]])</f>
        <v>2103</v>
      </c>
      <c r="AK2384">
        <v>2962</v>
      </c>
      <c r="AL2384">
        <v>2803</v>
      </c>
      <c r="AM2384">
        <v>2962</v>
      </c>
      <c r="AN2384">
        <v>2930</v>
      </c>
      <c r="AO2384">
        <v>2853</v>
      </c>
      <c r="AP2384">
        <v>2707</v>
      </c>
      <c r="AQ2384">
        <v>2758</v>
      </c>
      <c r="AR2384">
        <v>2816</v>
      </c>
      <c r="AS2384">
        <v>2707</v>
      </c>
      <c r="AT2384">
        <v>2758</v>
      </c>
      <c r="AU2384">
        <f>AVERAGE(Tabla34[[#This Row],[gr21_0]:[gr21_9]])</f>
        <v>2825.6</v>
      </c>
    </row>
    <row r="2385" spans="1:47">
      <c r="A2385">
        <v>1799</v>
      </c>
      <c r="B2385">
        <v>1799</v>
      </c>
      <c r="C2385">
        <v>1799</v>
      </c>
      <c r="D2385">
        <v>1799</v>
      </c>
      <c r="E2385">
        <v>1799</v>
      </c>
      <c r="F2385">
        <v>1799</v>
      </c>
      <c r="G2385">
        <v>1799</v>
      </c>
      <c r="H2385">
        <v>1799</v>
      </c>
      <c r="I2385">
        <v>1799</v>
      </c>
      <c r="J2385">
        <v>1799</v>
      </c>
      <c r="K2385">
        <f>AVERAGE(Tabla33[[#This Row],[gr12_0]:[gr12_9]])</f>
        <v>1799</v>
      </c>
      <c r="M2385">
        <v>1908</v>
      </c>
      <c r="N2385">
        <v>1908</v>
      </c>
      <c r="O2385">
        <v>1908</v>
      </c>
      <c r="P2385" s="4">
        <v>1997</v>
      </c>
      <c r="Q2385">
        <v>1908</v>
      </c>
      <c r="R2385">
        <v>1908</v>
      </c>
      <c r="S2385">
        <v>1908</v>
      </c>
      <c r="T2385">
        <v>1908</v>
      </c>
      <c r="U2385">
        <v>1908</v>
      </c>
      <c r="V2385">
        <v>1976</v>
      </c>
      <c r="W2385">
        <f>AVERAGE(Tabla31[[#This Row],[gr15_0]:[gr15_9]])</f>
        <v>1923.7</v>
      </c>
      <c r="Y2385">
        <v>2116</v>
      </c>
      <c r="Z2385">
        <v>2103</v>
      </c>
      <c r="AA2385">
        <v>2085</v>
      </c>
      <c r="AB2385">
        <v>2085</v>
      </c>
      <c r="AC2385">
        <v>2090</v>
      </c>
      <c r="AD2385">
        <v>2090</v>
      </c>
      <c r="AE2385">
        <v>2103</v>
      </c>
      <c r="AF2385">
        <v>2142</v>
      </c>
      <c r="AG2385">
        <v>2131</v>
      </c>
      <c r="AH2385">
        <v>2085</v>
      </c>
      <c r="AI2385" s="5">
        <f>AVERAGE(Tabla30[[#This Row],[gr17_0]:[gr17_9]])</f>
        <v>2103</v>
      </c>
      <c r="AK2385">
        <v>2962</v>
      </c>
      <c r="AL2385">
        <v>2803</v>
      </c>
      <c r="AM2385">
        <v>2962</v>
      </c>
      <c r="AN2385">
        <v>2930</v>
      </c>
      <c r="AO2385">
        <v>2853</v>
      </c>
      <c r="AP2385">
        <v>2707</v>
      </c>
      <c r="AQ2385">
        <v>2758</v>
      </c>
      <c r="AR2385">
        <v>2816</v>
      </c>
      <c r="AS2385">
        <v>2707</v>
      </c>
      <c r="AT2385">
        <v>2758</v>
      </c>
      <c r="AU2385">
        <f>AVERAGE(Tabla34[[#This Row],[gr21_0]:[gr21_9]])</f>
        <v>2825.6</v>
      </c>
    </row>
    <row r="2386" spans="1:47">
      <c r="A2386">
        <v>1799</v>
      </c>
      <c r="B2386">
        <v>1799</v>
      </c>
      <c r="C2386">
        <v>1799</v>
      </c>
      <c r="D2386">
        <v>1799</v>
      </c>
      <c r="E2386">
        <v>1799</v>
      </c>
      <c r="F2386">
        <v>1799</v>
      </c>
      <c r="G2386">
        <v>1799</v>
      </c>
      <c r="H2386">
        <v>1799</v>
      </c>
      <c r="I2386">
        <v>1799</v>
      </c>
      <c r="J2386">
        <v>1799</v>
      </c>
      <c r="K2386">
        <f>AVERAGE(Tabla33[[#This Row],[gr12_0]:[gr12_9]])</f>
        <v>1799</v>
      </c>
      <c r="M2386">
        <v>1908</v>
      </c>
      <c r="N2386">
        <v>1908</v>
      </c>
      <c r="O2386">
        <v>1908</v>
      </c>
      <c r="P2386" s="4">
        <v>1997</v>
      </c>
      <c r="Q2386">
        <v>1908</v>
      </c>
      <c r="R2386">
        <v>1908</v>
      </c>
      <c r="S2386">
        <v>1908</v>
      </c>
      <c r="T2386">
        <v>1908</v>
      </c>
      <c r="U2386">
        <v>1908</v>
      </c>
      <c r="V2386">
        <v>1976</v>
      </c>
      <c r="W2386">
        <f>AVERAGE(Tabla31[[#This Row],[gr15_0]:[gr15_9]])</f>
        <v>1923.7</v>
      </c>
      <c r="Y2386">
        <v>2116</v>
      </c>
      <c r="Z2386">
        <v>2103</v>
      </c>
      <c r="AA2386">
        <v>2085</v>
      </c>
      <c r="AB2386">
        <v>2085</v>
      </c>
      <c r="AC2386">
        <v>2090</v>
      </c>
      <c r="AD2386">
        <v>2090</v>
      </c>
      <c r="AE2386">
        <v>2103</v>
      </c>
      <c r="AF2386">
        <v>2142</v>
      </c>
      <c r="AG2386">
        <v>2131</v>
      </c>
      <c r="AH2386">
        <v>2085</v>
      </c>
      <c r="AI2386" s="5">
        <f>AVERAGE(Tabla30[[#This Row],[gr17_0]:[gr17_9]])</f>
        <v>2103</v>
      </c>
      <c r="AK2386">
        <v>2962</v>
      </c>
      <c r="AL2386">
        <v>2803</v>
      </c>
      <c r="AM2386">
        <v>2962</v>
      </c>
      <c r="AN2386">
        <v>2930</v>
      </c>
      <c r="AO2386">
        <v>2853</v>
      </c>
      <c r="AP2386">
        <v>2707</v>
      </c>
      <c r="AQ2386">
        <v>2758</v>
      </c>
      <c r="AR2386">
        <v>2816</v>
      </c>
      <c r="AS2386">
        <v>2707</v>
      </c>
      <c r="AT2386">
        <v>2758</v>
      </c>
      <c r="AU2386">
        <f>AVERAGE(Tabla34[[#This Row],[gr21_0]:[gr21_9]])</f>
        <v>2825.6</v>
      </c>
    </row>
    <row r="2387" spans="1:47">
      <c r="A2387">
        <v>1799</v>
      </c>
      <c r="B2387">
        <v>1799</v>
      </c>
      <c r="C2387">
        <v>1799</v>
      </c>
      <c r="D2387">
        <v>1799</v>
      </c>
      <c r="E2387">
        <v>1799</v>
      </c>
      <c r="F2387">
        <v>1799</v>
      </c>
      <c r="G2387">
        <v>1799</v>
      </c>
      <c r="H2387">
        <v>1799</v>
      </c>
      <c r="I2387">
        <v>1799</v>
      </c>
      <c r="J2387">
        <v>1799</v>
      </c>
      <c r="K2387">
        <f>AVERAGE(Tabla33[[#This Row],[gr12_0]:[gr12_9]])</f>
        <v>1799</v>
      </c>
      <c r="M2387">
        <v>1908</v>
      </c>
      <c r="N2387">
        <v>1908</v>
      </c>
      <c r="O2387">
        <v>1908</v>
      </c>
      <c r="P2387" s="4">
        <v>1997</v>
      </c>
      <c r="Q2387">
        <v>1908</v>
      </c>
      <c r="R2387">
        <v>1908</v>
      </c>
      <c r="S2387">
        <v>1908</v>
      </c>
      <c r="T2387">
        <v>1908</v>
      </c>
      <c r="U2387">
        <v>1908</v>
      </c>
      <c r="V2387">
        <v>1976</v>
      </c>
      <c r="W2387">
        <f>AVERAGE(Tabla31[[#This Row],[gr15_0]:[gr15_9]])</f>
        <v>1923.7</v>
      </c>
      <c r="Y2387">
        <v>2116</v>
      </c>
      <c r="Z2387">
        <v>2103</v>
      </c>
      <c r="AA2387">
        <v>2085</v>
      </c>
      <c r="AB2387">
        <v>2085</v>
      </c>
      <c r="AC2387">
        <v>2090</v>
      </c>
      <c r="AD2387">
        <v>2090</v>
      </c>
      <c r="AE2387">
        <v>2103</v>
      </c>
      <c r="AF2387">
        <v>2142</v>
      </c>
      <c r="AG2387">
        <v>2131</v>
      </c>
      <c r="AH2387">
        <v>2085</v>
      </c>
      <c r="AI2387" s="5">
        <f>AVERAGE(Tabla30[[#This Row],[gr17_0]:[gr17_9]])</f>
        <v>2103</v>
      </c>
      <c r="AK2387">
        <v>2962</v>
      </c>
      <c r="AL2387">
        <v>2803</v>
      </c>
      <c r="AM2387">
        <v>2962</v>
      </c>
      <c r="AN2387">
        <v>2930</v>
      </c>
      <c r="AO2387">
        <v>2853</v>
      </c>
      <c r="AP2387">
        <v>2707</v>
      </c>
      <c r="AQ2387">
        <v>2758</v>
      </c>
      <c r="AR2387">
        <v>2816</v>
      </c>
      <c r="AS2387">
        <v>2707</v>
      </c>
      <c r="AT2387">
        <v>2758</v>
      </c>
      <c r="AU2387">
        <f>AVERAGE(Tabla34[[#This Row],[gr21_0]:[gr21_9]])</f>
        <v>2825.6</v>
      </c>
    </row>
    <row r="2388" spans="1:47">
      <c r="A2388">
        <v>1799</v>
      </c>
      <c r="B2388">
        <v>1799</v>
      </c>
      <c r="C2388">
        <v>1799</v>
      </c>
      <c r="D2388">
        <v>1799</v>
      </c>
      <c r="E2388">
        <v>1799</v>
      </c>
      <c r="F2388">
        <v>1799</v>
      </c>
      <c r="G2388">
        <v>1799</v>
      </c>
      <c r="H2388">
        <v>1799</v>
      </c>
      <c r="I2388">
        <v>1799</v>
      </c>
      <c r="J2388">
        <v>1799</v>
      </c>
      <c r="K2388">
        <f>AVERAGE(Tabla33[[#This Row],[gr12_0]:[gr12_9]])</f>
        <v>1799</v>
      </c>
      <c r="M2388">
        <v>1908</v>
      </c>
      <c r="N2388">
        <v>1908</v>
      </c>
      <c r="O2388">
        <v>1908</v>
      </c>
      <c r="P2388" s="4">
        <v>1997</v>
      </c>
      <c r="Q2388">
        <v>1908</v>
      </c>
      <c r="R2388">
        <v>1908</v>
      </c>
      <c r="S2388">
        <v>1908</v>
      </c>
      <c r="T2388">
        <v>1908</v>
      </c>
      <c r="U2388">
        <v>1908</v>
      </c>
      <c r="V2388">
        <v>1976</v>
      </c>
      <c r="W2388">
        <f>AVERAGE(Tabla31[[#This Row],[gr15_0]:[gr15_9]])</f>
        <v>1923.7</v>
      </c>
      <c r="Y2388">
        <v>2116</v>
      </c>
      <c r="Z2388">
        <v>2103</v>
      </c>
      <c r="AA2388">
        <v>2085</v>
      </c>
      <c r="AB2388">
        <v>2085</v>
      </c>
      <c r="AC2388">
        <v>2090</v>
      </c>
      <c r="AD2388">
        <v>2090</v>
      </c>
      <c r="AE2388">
        <v>2103</v>
      </c>
      <c r="AF2388">
        <v>2142</v>
      </c>
      <c r="AG2388">
        <v>2131</v>
      </c>
      <c r="AH2388">
        <v>2085</v>
      </c>
      <c r="AI2388" s="5">
        <f>AVERAGE(Tabla30[[#This Row],[gr17_0]:[gr17_9]])</f>
        <v>2103</v>
      </c>
      <c r="AK2388">
        <v>2962</v>
      </c>
      <c r="AL2388">
        <v>2803</v>
      </c>
      <c r="AM2388">
        <v>2962</v>
      </c>
      <c r="AN2388">
        <v>2930</v>
      </c>
      <c r="AO2388">
        <v>2853</v>
      </c>
      <c r="AP2388">
        <v>2707</v>
      </c>
      <c r="AQ2388">
        <v>2758</v>
      </c>
      <c r="AR2388">
        <v>2816</v>
      </c>
      <c r="AS2388">
        <v>2707</v>
      </c>
      <c r="AT2388">
        <v>2758</v>
      </c>
      <c r="AU2388">
        <f>AVERAGE(Tabla34[[#This Row],[gr21_0]:[gr21_9]])</f>
        <v>2825.6</v>
      </c>
    </row>
    <row r="2389" spans="1:47">
      <c r="A2389">
        <v>1799</v>
      </c>
      <c r="B2389">
        <v>1799</v>
      </c>
      <c r="C2389">
        <v>1799</v>
      </c>
      <c r="D2389">
        <v>1799</v>
      </c>
      <c r="E2389">
        <v>1799</v>
      </c>
      <c r="F2389">
        <v>1799</v>
      </c>
      <c r="G2389">
        <v>1799</v>
      </c>
      <c r="H2389">
        <v>1799</v>
      </c>
      <c r="I2389">
        <v>1799</v>
      </c>
      <c r="J2389">
        <v>1799</v>
      </c>
      <c r="K2389">
        <f>AVERAGE(Tabla33[[#This Row],[gr12_0]:[gr12_9]])</f>
        <v>1799</v>
      </c>
      <c r="M2389">
        <v>1908</v>
      </c>
      <c r="N2389">
        <v>1908</v>
      </c>
      <c r="O2389">
        <v>1908</v>
      </c>
      <c r="P2389" s="4">
        <v>1997</v>
      </c>
      <c r="Q2389">
        <v>1908</v>
      </c>
      <c r="R2389">
        <v>1908</v>
      </c>
      <c r="S2389">
        <v>1908</v>
      </c>
      <c r="T2389">
        <v>1908</v>
      </c>
      <c r="U2389">
        <v>1908</v>
      </c>
      <c r="V2389">
        <v>1976</v>
      </c>
      <c r="W2389">
        <f>AVERAGE(Tabla31[[#This Row],[gr15_0]:[gr15_9]])</f>
        <v>1923.7</v>
      </c>
      <c r="Y2389">
        <v>2116</v>
      </c>
      <c r="Z2389">
        <v>2103</v>
      </c>
      <c r="AA2389">
        <v>2085</v>
      </c>
      <c r="AB2389">
        <v>2085</v>
      </c>
      <c r="AC2389">
        <v>2090</v>
      </c>
      <c r="AD2389">
        <v>2090</v>
      </c>
      <c r="AE2389">
        <v>2103</v>
      </c>
      <c r="AF2389">
        <v>2142</v>
      </c>
      <c r="AG2389">
        <v>2131</v>
      </c>
      <c r="AH2389">
        <v>2085</v>
      </c>
      <c r="AI2389" s="5">
        <f>AVERAGE(Tabla30[[#This Row],[gr17_0]:[gr17_9]])</f>
        <v>2103</v>
      </c>
      <c r="AK2389">
        <v>2962</v>
      </c>
      <c r="AL2389">
        <v>2803</v>
      </c>
      <c r="AM2389">
        <v>2962</v>
      </c>
      <c r="AN2389">
        <v>2930</v>
      </c>
      <c r="AO2389">
        <v>2853</v>
      </c>
      <c r="AP2389">
        <v>2707</v>
      </c>
      <c r="AQ2389">
        <v>2758</v>
      </c>
      <c r="AR2389">
        <v>2816</v>
      </c>
      <c r="AS2389">
        <v>2707</v>
      </c>
      <c r="AT2389">
        <v>2758</v>
      </c>
      <c r="AU2389">
        <f>AVERAGE(Tabla34[[#This Row],[gr21_0]:[gr21_9]])</f>
        <v>2825.6</v>
      </c>
    </row>
    <row r="2390" spans="1:47">
      <c r="A2390">
        <v>1799</v>
      </c>
      <c r="B2390">
        <v>1799</v>
      </c>
      <c r="C2390">
        <v>1799</v>
      </c>
      <c r="D2390">
        <v>1799</v>
      </c>
      <c r="E2390">
        <v>1799</v>
      </c>
      <c r="F2390">
        <v>1799</v>
      </c>
      <c r="G2390">
        <v>1799</v>
      </c>
      <c r="H2390">
        <v>1799</v>
      </c>
      <c r="I2390">
        <v>1799</v>
      </c>
      <c r="J2390">
        <v>1799</v>
      </c>
      <c r="K2390">
        <f>AVERAGE(Tabla33[[#This Row],[gr12_0]:[gr12_9]])</f>
        <v>1799</v>
      </c>
      <c r="M2390">
        <v>1908</v>
      </c>
      <c r="N2390">
        <v>1908</v>
      </c>
      <c r="O2390">
        <v>1908</v>
      </c>
      <c r="P2390" s="4">
        <v>1997</v>
      </c>
      <c r="Q2390">
        <v>1908</v>
      </c>
      <c r="R2390">
        <v>1908</v>
      </c>
      <c r="S2390">
        <v>1908</v>
      </c>
      <c r="T2390">
        <v>1908</v>
      </c>
      <c r="U2390">
        <v>1908</v>
      </c>
      <c r="V2390">
        <v>1976</v>
      </c>
      <c r="W2390">
        <f>AVERAGE(Tabla31[[#This Row],[gr15_0]:[gr15_9]])</f>
        <v>1923.7</v>
      </c>
      <c r="Y2390">
        <v>2116</v>
      </c>
      <c r="Z2390">
        <v>2103</v>
      </c>
      <c r="AA2390">
        <v>2085</v>
      </c>
      <c r="AB2390">
        <v>2085</v>
      </c>
      <c r="AC2390">
        <v>2090</v>
      </c>
      <c r="AD2390">
        <v>2090</v>
      </c>
      <c r="AE2390">
        <v>2103</v>
      </c>
      <c r="AF2390">
        <v>2142</v>
      </c>
      <c r="AG2390">
        <v>2131</v>
      </c>
      <c r="AH2390">
        <v>2085</v>
      </c>
      <c r="AI2390" s="5">
        <f>AVERAGE(Tabla30[[#This Row],[gr17_0]:[gr17_9]])</f>
        <v>2103</v>
      </c>
      <c r="AK2390">
        <v>2962</v>
      </c>
      <c r="AL2390">
        <v>2803</v>
      </c>
      <c r="AM2390">
        <v>2962</v>
      </c>
      <c r="AN2390">
        <v>2930</v>
      </c>
      <c r="AO2390">
        <v>2853</v>
      </c>
      <c r="AP2390">
        <v>2707</v>
      </c>
      <c r="AQ2390">
        <v>2758</v>
      </c>
      <c r="AR2390">
        <v>2816</v>
      </c>
      <c r="AS2390">
        <v>2707</v>
      </c>
      <c r="AT2390">
        <v>2758</v>
      </c>
      <c r="AU2390">
        <f>AVERAGE(Tabla34[[#This Row],[gr21_0]:[gr21_9]])</f>
        <v>2825.6</v>
      </c>
    </row>
    <row r="2391" spans="1:47">
      <c r="A2391">
        <v>1799</v>
      </c>
      <c r="B2391">
        <v>1799</v>
      </c>
      <c r="C2391">
        <v>1799</v>
      </c>
      <c r="D2391">
        <v>1799</v>
      </c>
      <c r="E2391">
        <v>1799</v>
      </c>
      <c r="F2391">
        <v>1799</v>
      </c>
      <c r="G2391">
        <v>1799</v>
      </c>
      <c r="H2391">
        <v>1799</v>
      </c>
      <c r="I2391">
        <v>1799</v>
      </c>
      <c r="J2391">
        <v>1799</v>
      </c>
      <c r="K2391">
        <f>AVERAGE(Tabla33[[#This Row],[gr12_0]:[gr12_9]])</f>
        <v>1799</v>
      </c>
      <c r="M2391">
        <v>1908</v>
      </c>
      <c r="N2391">
        <v>1908</v>
      </c>
      <c r="O2391">
        <v>1908</v>
      </c>
      <c r="P2391" s="4">
        <v>1997</v>
      </c>
      <c r="Q2391">
        <v>1908</v>
      </c>
      <c r="R2391">
        <v>1908</v>
      </c>
      <c r="S2391">
        <v>1908</v>
      </c>
      <c r="T2391">
        <v>1908</v>
      </c>
      <c r="U2391">
        <v>1908</v>
      </c>
      <c r="V2391">
        <v>1976</v>
      </c>
      <c r="W2391">
        <f>AVERAGE(Tabla31[[#This Row],[gr15_0]:[gr15_9]])</f>
        <v>1923.7</v>
      </c>
      <c r="Y2391">
        <v>2116</v>
      </c>
      <c r="Z2391">
        <v>2103</v>
      </c>
      <c r="AA2391">
        <v>2085</v>
      </c>
      <c r="AB2391">
        <v>2085</v>
      </c>
      <c r="AC2391">
        <v>2090</v>
      </c>
      <c r="AD2391">
        <v>2090</v>
      </c>
      <c r="AE2391">
        <v>2103</v>
      </c>
      <c r="AF2391">
        <v>2142</v>
      </c>
      <c r="AG2391">
        <v>2131</v>
      </c>
      <c r="AH2391">
        <v>2085</v>
      </c>
      <c r="AI2391" s="5">
        <f>AVERAGE(Tabla30[[#This Row],[gr17_0]:[gr17_9]])</f>
        <v>2103</v>
      </c>
      <c r="AK2391">
        <v>2962</v>
      </c>
      <c r="AL2391">
        <v>2803</v>
      </c>
      <c r="AM2391">
        <v>2962</v>
      </c>
      <c r="AN2391">
        <v>2930</v>
      </c>
      <c r="AO2391">
        <v>2853</v>
      </c>
      <c r="AP2391">
        <v>2707</v>
      </c>
      <c r="AQ2391">
        <v>2758</v>
      </c>
      <c r="AR2391">
        <v>2816</v>
      </c>
      <c r="AS2391">
        <v>2707</v>
      </c>
      <c r="AT2391">
        <v>2758</v>
      </c>
      <c r="AU2391">
        <f>AVERAGE(Tabla34[[#This Row],[gr21_0]:[gr21_9]])</f>
        <v>2825.6</v>
      </c>
    </row>
    <row r="2392" spans="1:47">
      <c r="A2392">
        <v>1799</v>
      </c>
      <c r="B2392">
        <v>1799</v>
      </c>
      <c r="C2392">
        <v>1799</v>
      </c>
      <c r="D2392">
        <v>1799</v>
      </c>
      <c r="E2392">
        <v>1799</v>
      </c>
      <c r="F2392">
        <v>1799</v>
      </c>
      <c r="G2392">
        <v>1799</v>
      </c>
      <c r="H2392">
        <v>1799</v>
      </c>
      <c r="I2392">
        <v>1799</v>
      </c>
      <c r="J2392">
        <v>1799</v>
      </c>
      <c r="K2392">
        <f>AVERAGE(Tabla33[[#This Row],[gr12_0]:[gr12_9]])</f>
        <v>1799</v>
      </c>
      <c r="M2392">
        <v>1908</v>
      </c>
      <c r="N2392">
        <v>1908</v>
      </c>
      <c r="O2392">
        <v>1908</v>
      </c>
      <c r="P2392" s="4">
        <v>1997</v>
      </c>
      <c r="Q2392">
        <v>1908</v>
      </c>
      <c r="R2392">
        <v>1908</v>
      </c>
      <c r="S2392">
        <v>1908</v>
      </c>
      <c r="T2392">
        <v>1908</v>
      </c>
      <c r="U2392">
        <v>1908</v>
      </c>
      <c r="V2392">
        <v>1976</v>
      </c>
      <c r="W2392">
        <f>AVERAGE(Tabla31[[#This Row],[gr15_0]:[gr15_9]])</f>
        <v>1923.7</v>
      </c>
      <c r="Y2392">
        <v>2116</v>
      </c>
      <c r="Z2392">
        <v>2103</v>
      </c>
      <c r="AA2392">
        <v>2085</v>
      </c>
      <c r="AB2392">
        <v>2085</v>
      </c>
      <c r="AC2392">
        <v>2090</v>
      </c>
      <c r="AD2392">
        <v>2090</v>
      </c>
      <c r="AE2392">
        <v>2103</v>
      </c>
      <c r="AF2392">
        <v>2142</v>
      </c>
      <c r="AG2392">
        <v>2131</v>
      </c>
      <c r="AH2392">
        <v>2085</v>
      </c>
      <c r="AI2392" s="5">
        <f>AVERAGE(Tabla30[[#This Row],[gr17_0]:[gr17_9]])</f>
        <v>2103</v>
      </c>
      <c r="AK2392">
        <v>2962</v>
      </c>
      <c r="AL2392">
        <v>2803</v>
      </c>
      <c r="AM2392">
        <v>2962</v>
      </c>
      <c r="AN2392">
        <v>2930</v>
      </c>
      <c r="AO2392">
        <v>2853</v>
      </c>
      <c r="AP2392">
        <v>2707</v>
      </c>
      <c r="AQ2392">
        <v>2758</v>
      </c>
      <c r="AR2392">
        <v>2816</v>
      </c>
      <c r="AS2392">
        <v>2707</v>
      </c>
      <c r="AT2392">
        <v>2758</v>
      </c>
      <c r="AU2392">
        <f>AVERAGE(Tabla34[[#This Row],[gr21_0]:[gr21_9]])</f>
        <v>2825.6</v>
      </c>
    </row>
    <row r="2393" spans="1:47">
      <c r="A2393">
        <v>1799</v>
      </c>
      <c r="B2393">
        <v>1799</v>
      </c>
      <c r="C2393">
        <v>1799</v>
      </c>
      <c r="D2393">
        <v>1799</v>
      </c>
      <c r="E2393">
        <v>1799</v>
      </c>
      <c r="F2393">
        <v>1799</v>
      </c>
      <c r="G2393">
        <v>1799</v>
      </c>
      <c r="H2393">
        <v>1799</v>
      </c>
      <c r="I2393">
        <v>1799</v>
      </c>
      <c r="J2393">
        <v>1799</v>
      </c>
      <c r="K2393">
        <f>AVERAGE(Tabla33[[#This Row],[gr12_0]:[gr12_9]])</f>
        <v>1799</v>
      </c>
      <c r="M2393">
        <v>1908</v>
      </c>
      <c r="N2393">
        <v>1908</v>
      </c>
      <c r="O2393">
        <v>1908</v>
      </c>
      <c r="P2393" s="4">
        <v>1997</v>
      </c>
      <c r="Q2393">
        <v>1908</v>
      </c>
      <c r="R2393">
        <v>1908</v>
      </c>
      <c r="S2393">
        <v>1908</v>
      </c>
      <c r="T2393">
        <v>1908</v>
      </c>
      <c r="U2393">
        <v>1908</v>
      </c>
      <c r="V2393">
        <v>1976</v>
      </c>
      <c r="W2393">
        <f>AVERAGE(Tabla31[[#This Row],[gr15_0]:[gr15_9]])</f>
        <v>1923.7</v>
      </c>
      <c r="Y2393">
        <v>2116</v>
      </c>
      <c r="Z2393">
        <v>2103</v>
      </c>
      <c r="AA2393">
        <v>2085</v>
      </c>
      <c r="AB2393">
        <v>2085</v>
      </c>
      <c r="AC2393">
        <v>2090</v>
      </c>
      <c r="AD2393">
        <v>2090</v>
      </c>
      <c r="AE2393">
        <v>2103</v>
      </c>
      <c r="AF2393">
        <v>2142</v>
      </c>
      <c r="AG2393">
        <v>2131</v>
      </c>
      <c r="AH2393">
        <v>2085</v>
      </c>
      <c r="AI2393" s="5">
        <f>AVERAGE(Tabla30[[#This Row],[gr17_0]:[gr17_9]])</f>
        <v>2103</v>
      </c>
      <c r="AK2393">
        <v>2962</v>
      </c>
      <c r="AL2393">
        <v>2803</v>
      </c>
      <c r="AM2393">
        <v>2962</v>
      </c>
      <c r="AN2393">
        <v>2930</v>
      </c>
      <c r="AO2393">
        <v>2853</v>
      </c>
      <c r="AP2393">
        <v>2707</v>
      </c>
      <c r="AQ2393">
        <v>2758</v>
      </c>
      <c r="AR2393">
        <v>2816</v>
      </c>
      <c r="AS2393">
        <v>2707</v>
      </c>
      <c r="AT2393">
        <v>2758</v>
      </c>
      <c r="AU2393">
        <f>AVERAGE(Tabla34[[#This Row],[gr21_0]:[gr21_9]])</f>
        <v>2825.6</v>
      </c>
    </row>
    <row r="2394" spans="1:47">
      <c r="A2394">
        <v>1799</v>
      </c>
      <c r="B2394">
        <v>1799</v>
      </c>
      <c r="C2394">
        <v>1799</v>
      </c>
      <c r="D2394">
        <v>1799</v>
      </c>
      <c r="E2394">
        <v>1799</v>
      </c>
      <c r="F2394">
        <v>1799</v>
      </c>
      <c r="G2394">
        <v>1799</v>
      </c>
      <c r="H2394">
        <v>1799</v>
      </c>
      <c r="I2394">
        <v>1799</v>
      </c>
      <c r="J2394">
        <v>1799</v>
      </c>
      <c r="K2394">
        <f>AVERAGE(Tabla33[[#This Row],[gr12_0]:[gr12_9]])</f>
        <v>1799</v>
      </c>
      <c r="M2394">
        <v>1908</v>
      </c>
      <c r="N2394">
        <v>1908</v>
      </c>
      <c r="O2394">
        <v>1908</v>
      </c>
      <c r="P2394" s="4">
        <v>1997</v>
      </c>
      <c r="Q2394">
        <v>1908</v>
      </c>
      <c r="R2394">
        <v>1908</v>
      </c>
      <c r="S2394">
        <v>1908</v>
      </c>
      <c r="T2394">
        <v>1908</v>
      </c>
      <c r="U2394">
        <v>1908</v>
      </c>
      <c r="V2394">
        <v>1976</v>
      </c>
      <c r="W2394">
        <f>AVERAGE(Tabla31[[#This Row],[gr15_0]:[gr15_9]])</f>
        <v>1923.7</v>
      </c>
      <c r="Y2394">
        <v>2116</v>
      </c>
      <c r="Z2394">
        <v>2103</v>
      </c>
      <c r="AA2394">
        <v>2085</v>
      </c>
      <c r="AB2394">
        <v>2085</v>
      </c>
      <c r="AC2394">
        <v>2090</v>
      </c>
      <c r="AD2394">
        <v>2090</v>
      </c>
      <c r="AE2394">
        <v>2103</v>
      </c>
      <c r="AF2394">
        <v>2142</v>
      </c>
      <c r="AG2394">
        <v>2131</v>
      </c>
      <c r="AH2394">
        <v>2085</v>
      </c>
      <c r="AI2394" s="5">
        <f>AVERAGE(Tabla30[[#This Row],[gr17_0]:[gr17_9]])</f>
        <v>2103</v>
      </c>
      <c r="AK2394">
        <v>2962</v>
      </c>
      <c r="AL2394">
        <v>2803</v>
      </c>
      <c r="AM2394">
        <v>2962</v>
      </c>
      <c r="AN2394">
        <v>2930</v>
      </c>
      <c r="AO2394">
        <v>2853</v>
      </c>
      <c r="AP2394">
        <v>2707</v>
      </c>
      <c r="AQ2394">
        <v>2758</v>
      </c>
      <c r="AR2394">
        <v>2816</v>
      </c>
      <c r="AS2394">
        <v>2707</v>
      </c>
      <c r="AT2394">
        <v>2758</v>
      </c>
      <c r="AU2394">
        <f>AVERAGE(Tabla34[[#This Row],[gr21_0]:[gr21_9]])</f>
        <v>2825.6</v>
      </c>
    </row>
    <row r="2395" spans="1:47">
      <c r="A2395">
        <v>1799</v>
      </c>
      <c r="B2395">
        <v>1799</v>
      </c>
      <c r="C2395">
        <v>1799</v>
      </c>
      <c r="D2395">
        <v>1799</v>
      </c>
      <c r="E2395">
        <v>1799</v>
      </c>
      <c r="F2395">
        <v>1799</v>
      </c>
      <c r="G2395">
        <v>1799</v>
      </c>
      <c r="H2395">
        <v>1799</v>
      </c>
      <c r="I2395">
        <v>1799</v>
      </c>
      <c r="J2395">
        <v>1799</v>
      </c>
      <c r="K2395">
        <f>AVERAGE(Tabla33[[#This Row],[gr12_0]:[gr12_9]])</f>
        <v>1799</v>
      </c>
      <c r="M2395">
        <v>1908</v>
      </c>
      <c r="N2395">
        <v>1908</v>
      </c>
      <c r="O2395">
        <v>1908</v>
      </c>
      <c r="P2395" s="4">
        <v>1997</v>
      </c>
      <c r="Q2395">
        <v>1908</v>
      </c>
      <c r="R2395">
        <v>1908</v>
      </c>
      <c r="S2395">
        <v>1908</v>
      </c>
      <c r="T2395">
        <v>1908</v>
      </c>
      <c r="U2395">
        <v>1908</v>
      </c>
      <c r="V2395">
        <v>1976</v>
      </c>
      <c r="W2395">
        <f>AVERAGE(Tabla31[[#This Row],[gr15_0]:[gr15_9]])</f>
        <v>1923.7</v>
      </c>
      <c r="Y2395">
        <v>2116</v>
      </c>
      <c r="Z2395">
        <v>2103</v>
      </c>
      <c r="AA2395">
        <v>2085</v>
      </c>
      <c r="AB2395">
        <v>2085</v>
      </c>
      <c r="AC2395">
        <v>2090</v>
      </c>
      <c r="AD2395">
        <v>2090</v>
      </c>
      <c r="AE2395">
        <v>2103</v>
      </c>
      <c r="AF2395">
        <v>2142</v>
      </c>
      <c r="AG2395">
        <v>2131</v>
      </c>
      <c r="AH2395">
        <v>2085</v>
      </c>
      <c r="AI2395" s="5">
        <f>AVERAGE(Tabla30[[#This Row],[gr17_0]:[gr17_9]])</f>
        <v>2103</v>
      </c>
      <c r="AK2395">
        <v>2962</v>
      </c>
      <c r="AL2395">
        <v>2803</v>
      </c>
      <c r="AM2395">
        <v>2962</v>
      </c>
      <c r="AN2395">
        <v>2930</v>
      </c>
      <c r="AO2395">
        <v>2853</v>
      </c>
      <c r="AP2395">
        <v>2707</v>
      </c>
      <c r="AQ2395">
        <v>2758</v>
      </c>
      <c r="AR2395">
        <v>2816</v>
      </c>
      <c r="AS2395">
        <v>2707</v>
      </c>
      <c r="AT2395">
        <v>2758</v>
      </c>
      <c r="AU2395">
        <f>AVERAGE(Tabla34[[#This Row],[gr21_0]:[gr21_9]])</f>
        <v>2825.6</v>
      </c>
    </row>
    <row r="2396" spans="1:47">
      <c r="A2396">
        <v>1799</v>
      </c>
      <c r="B2396">
        <v>1799</v>
      </c>
      <c r="C2396">
        <v>1799</v>
      </c>
      <c r="D2396">
        <v>1799</v>
      </c>
      <c r="E2396">
        <v>1799</v>
      </c>
      <c r="F2396">
        <v>1799</v>
      </c>
      <c r="G2396">
        <v>1799</v>
      </c>
      <c r="H2396">
        <v>1799</v>
      </c>
      <c r="I2396">
        <v>1799</v>
      </c>
      <c r="J2396">
        <v>1799</v>
      </c>
      <c r="K2396">
        <f>AVERAGE(Tabla33[[#This Row],[gr12_0]:[gr12_9]])</f>
        <v>1799</v>
      </c>
      <c r="M2396">
        <v>1908</v>
      </c>
      <c r="N2396">
        <v>1908</v>
      </c>
      <c r="O2396">
        <v>1908</v>
      </c>
      <c r="P2396" s="4">
        <v>1997</v>
      </c>
      <c r="Q2396">
        <v>1908</v>
      </c>
      <c r="R2396">
        <v>1908</v>
      </c>
      <c r="S2396">
        <v>1908</v>
      </c>
      <c r="T2396">
        <v>1908</v>
      </c>
      <c r="U2396">
        <v>1908</v>
      </c>
      <c r="V2396">
        <v>1976</v>
      </c>
      <c r="W2396">
        <f>AVERAGE(Tabla31[[#This Row],[gr15_0]:[gr15_9]])</f>
        <v>1923.7</v>
      </c>
      <c r="Y2396">
        <v>2116</v>
      </c>
      <c r="Z2396">
        <v>2103</v>
      </c>
      <c r="AA2396">
        <v>2085</v>
      </c>
      <c r="AB2396">
        <v>2085</v>
      </c>
      <c r="AC2396">
        <v>2090</v>
      </c>
      <c r="AD2396">
        <v>2090</v>
      </c>
      <c r="AE2396">
        <v>2103</v>
      </c>
      <c r="AF2396">
        <v>2142</v>
      </c>
      <c r="AG2396">
        <v>2131</v>
      </c>
      <c r="AH2396">
        <v>2085</v>
      </c>
      <c r="AI2396" s="5">
        <f>AVERAGE(Tabla30[[#This Row],[gr17_0]:[gr17_9]])</f>
        <v>2103</v>
      </c>
      <c r="AK2396">
        <v>2962</v>
      </c>
      <c r="AL2396">
        <v>2803</v>
      </c>
      <c r="AM2396">
        <v>2962</v>
      </c>
      <c r="AN2396">
        <v>2930</v>
      </c>
      <c r="AO2396">
        <v>2853</v>
      </c>
      <c r="AP2396">
        <v>2707</v>
      </c>
      <c r="AQ2396">
        <v>2758</v>
      </c>
      <c r="AR2396">
        <v>2816</v>
      </c>
      <c r="AS2396">
        <v>2707</v>
      </c>
      <c r="AT2396">
        <v>2758</v>
      </c>
      <c r="AU2396">
        <f>AVERAGE(Tabla34[[#This Row],[gr21_0]:[gr21_9]])</f>
        <v>2825.6</v>
      </c>
    </row>
    <row r="2397" spans="1:47">
      <c r="A2397">
        <v>1799</v>
      </c>
      <c r="B2397">
        <v>1799</v>
      </c>
      <c r="C2397">
        <v>1799</v>
      </c>
      <c r="D2397">
        <v>1799</v>
      </c>
      <c r="E2397">
        <v>1799</v>
      </c>
      <c r="F2397">
        <v>1799</v>
      </c>
      <c r="G2397">
        <v>1799</v>
      </c>
      <c r="H2397">
        <v>1799</v>
      </c>
      <c r="I2397">
        <v>1799</v>
      </c>
      <c r="J2397">
        <v>1799</v>
      </c>
      <c r="K2397">
        <f>AVERAGE(Tabla33[[#This Row],[gr12_0]:[gr12_9]])</f>
        <v>1799</v>
      </c>
      <c r="M2397">
        <v>1908</v>
      </c>
      <c r="N2397">
        <v>1908</v>
      </c>
      <c r="O2397">
        <v>1908</v>
      </c>
      <c r="P2397" s="4">
        <v>1997</v>
      </c>
      <c r="Q2397">
        <v>1908</v>
      </c>
      <c r="R2397">
        <v>1908</v>
      </c>
      <c r="S2397">
        <v>1908</v>
      </c>
      <c r="T2397">
        <v>1908</v>
      </c>
      <c r="U2397">
        <v>1908</v>
      </c>
      <c r="V2397">
        <v>1976</v>
      </c>
      <c r="W2397">
        <f>AVERAGE(Tabla31[[#This Row],[gr15_0]:[gr15_9]])</f>
        <v>1923.7</v>
      </c>
      <c r="Y2397">
        <v>2116</v>
      </c>
      <c r="Z2397">
        <v>2103</v>
      </c>
      <c r="AA2397">
        <v>2085</v>
      </c>
      <c r="AB2397">
        <v>2085</v>
      </c>
      <c r="AC2397">
        <v>2090</v>
      </c>
      <c r="AD2397">
        <v>2090</v>
      </c>
      <c r="AE2397">
        <v>2103</v>
      </c>
      <c r="AF2397">
        <v>2142</v>
      </c>
      <c r="AG2397">
        <v>2131</v>
      </c>
      <c r="AH2397">
        <v>2085</v>
      </c>
      <c r="AI2397" s="5">
        <f>AVERAGE(Tabla30[[#This Row],[gr17_0]:[gr17_9]])</f>
        <v>2103</v>
      </c>
      <c r="AK2397">
        <v>2962</v>
      </c>
      <c r="AL2397">
        <v>2803</v>
      </c>
      <c r="AM2397">
        <v>2962</v>
      </c>
      <c r="AN2397">
        <v>2930</v>
      </c>
      <c r="AO2397">
        <v>2853</v>
      </c>
      <c r="AP2397">
        <v>2707</v>
      </c>
      <c r="AQ2397">
        <v>2758</v>
      </c>
      <c r="AR2397">
        <v>2816</v>
      </c>
      <c r="AS2397">
        <v>2707</v>
      </c>
      <c r="AT2397">
        <v>2758</v>
      </c>
      <c r="AU2397">
        <f>AVERAGE(Tabla34[[#This Row],[gr21_0]:[gr21_9]])</f>
        <v>2825.6</v>
      </c>
    </row>
    <row r="2398" spans="1:47">
      <c r="A2398">
        <v>1799</v>
      </c>
      <c r="B2398">
        <v>1799</v>
      </c>
      <c r="C2398">
        <v>1799</v>
      </c>
      <c r="D2398">
        <v>1799</v>
      </c>
      <c r="E2398">
        <v>1799</v>
      </c>
      <c r="F2398">
        <v>1799</v>
      </c>
      <c r="G2398">
        <v>1799</v>
      </c>
      <c r="H2398">
        <v>1799</v>
      </c>
      <c r="I2398">
        <v>1799</v>
      </c>
      <c r="J2398">
        <v>1799</v>
      </c>
      <c r="K2398">
        <f>AVERAGE(Tabla33[[#This Row],[gr12_0]:[gr12_9]])</f>
        <v>1799</v>
      </c>
      <c r="M2398">
        <v>1908</v>
      </c>
      <c r="N2398">
        <v>1908</v>
      </c>
      <c r="O2398">
        <v>1908</v>
      </c>
      <c r="P2398" s="4">
        <v>1997</v>
      </c>
      <c r="Q2398">
        <v>1908</v>
      </c>
      <c r="R2398">
        <v>1908</v>
      </c>
      <c r="S2398">
        <v>1908</v>
      </c>
      <c r="T2398">
        <v>1908</v>
      </c>
      <c r="U2398">
        <v>1908</v>
      </c>
      <c r="V2398">
        <v>1976</v>
      </c>
      <c r="W2398">
        <f>AVERAGE(Tabla31[[#This Row],[gr15_0]:[gr15_9]])</f>
        <v>1923.7</v>
      </c>
      <c r="Y2398">
        <v>2116</v>
      </c>
      <c r="Z2398">
        <v>2103</v>
      </c>
      <c r="AA2398">
        <v>2085</v>
      </c>
      <c r="AB2398">
        <v>2085</v>
      </c>
      <c r="AC2398">
        <v>2090</v>
      </c>
      <c r="AD2398">
        <v>2090</v>
      </c>
      <c r="AE2398">
        <v>2103</v>
      </c>
      <c r="AF2398">
        <v>2142</v>
      </c>
      <c r="AG2398">
        <v>2131</v>
      </c>
      <c r="AH2398">
        <v>2085</v>
      </c>
      <c r="AI2398" s="5">
        <f>AVERAGE(Tabla30[[#This Row],[gr17_0]:[gr17_9]])</f>
        <v>2103</v>
      </c>
      <c r="AK2398">
        <v>2962</v>
      </c>
      <c r="AL2398">
        <v>2803</v>
      </c>
      <c r="AM2398">
        <v>2962</v>
      </c>
      <c r="AN2398">
        <v>2930</v>
      </c>
      <c r="AO2398">
        <v>2853</v>
      </c>
      <c r="AP2398">
        <v>2707</v>
      </c>
      <c r="AQ2398">
        <v>2758</v>
      </c>
      <c r="AR2398">
        <v>2816</v>
      </c>
      <c r="AS2398">
        <v>2707</v>
      </c>
      <c r="AT2398">
        <v>2758</v>
      </c>
      <c r="AU2398">
        <f>AVERAGE(Tabla34[[#This Row],[gr21_0]:[gr21_9]])</f>
        <v>2825.6</v>
      </c>
    </row>
    <row r="2399" spans="1:47">
      <c r="A2399">
        <v>1799</v>
      </c>
      <c r="B2399">
        <v>1799</v>
      </c>
      <c r="C2399">
        <v>1799</v>
      </c>
      <c r="D2399">
        <v>1799</v>
      </c>
      <c r="E2399">
        <v>1799</v>
      </c>
      <c r="F2399">
        <v>1799</v>
      </c>
      <c r="G2399">
        <v>1799</v>
      </c>
      <c r="H2399">
        <v>1799</v>
      </c>
      <c r="I2399">
        <v>1799</v>
      </c>
      <c r="J2399">
        <v>1799</v>
      </c>
      <c r="K2399">
        <f>AVERAGE(Tabla33[[#This Row],[gr12_0]:[gr12_9]])</f>
        <v>1799</v>
      </c>
      <c r="M2399">
        <v>1908</v>
      </c>
      <c r="N2399">
        <v>1908</v>
      </c>
      <c r="O2399">
        <v>1908</v>
      </c>
      <c r="P2399" s="4">
        <v>1997</v>
      </c>
      <c r="Q2399">
        <v>1908</v>
      </c>
      <c r="R2399">
        <v>1908</v>
      </c>
      <c r="S2399">
        <v>1908</v>
      </c>
      <c r="T2399">
        <v>1908</v>
      </c>
      <c r="U2399">
        <v>1908</v>
      </c>
      <c r="V2399">
        <v>1976</v>
      </c>
      <c r="W2399">
        <f>AVERAGE(Tabla31[[#This Row],[gr15_0]:[gr15_9]])</f>
        <v>1923.7</v>
      </c>
      <c r="Y2399">
        <v>2116</v>
      </c>
      <c r="Z2399">
        <v>2103</v>
      </c>
      <c r="AA2399">
        <v>2085</v>
      </c>
      <c r="AB2399">
        <v>2085</v>
      </c>
      <c r="AC2399">
        <v>2090</v>
      </c>
      <c r="AD2399">
        <v>2090</v>
      </c>
      <c r="AE2399">
        <v>2103</v>
      </c>
      <c r="AF2399">
        <v>2142</v>
      </c>
      <c r="AG2399">
        <v>2131</v>
      </c>
      <c r="AH2399">
        <v>2085</v>
      </c>
      <c r="AI2399" s="5">
        <f>AVERAGE(Tabla30[[#This Row],[gr17_0]:[gr17_9]])</f>
        <v>2103</v>
      </c>
      <c r="AK2399">
        <v>2962</v>
      </c>
      <c r="AL2399">
        <v>2803</v>
      </c>
      <c r="AM2399">
        <v>2962</v>
      </c>
      <c r="AN2399">
        <v>2930</v>
      </c>
      <c r="AO2399">
        <v>2853</v>
      </c>
      <c r="AP2399">
        <v>2707</v>
      </c>
      <c r="AQ2399">
        <v>2758</v>
      </c>
      <c r="AR2399">
        <v>2816</v>
      </c>
      <c r="AS2399">
        <v>2707</v>
      </c>
      <c r="AT2399">
        <v>2758</v>
      </c>
      <c r="AU2399">
        <f>AVERAGE(Tabla34[[#This Row],[gr21_0]:[gr21_9]])</f>
        <v>2825.6</v>
      </c>
    </row>
    <row r="2400" spans="1:47">
      <c r="A2400">
        <v>1799</v>
      </c>
      <c r="B2400">
        <v>1799</v>
      </c>
      <c r="C2400">
        <v>1799</v>
      </c>
      <c r="D2400">
        <v>1799</v>
      </c>
      <c r="E2400">
        <v>1799</v>
      </c>
      <c r="F2400">
        <v>1799</v>
      </c>
      <c r="G2400">
        <v>1799</v>
      </c>
      <c r="H2400">
        <v>1799</v>
      </c>
      <c r="I2400">
        <v>1799</v>
      </c>
      <c r="J2400">
        <v>1799</v>
      </c>
      <c r="K2400">
        <f>AVERAGE(Tabla33[[#This Row],[gr12_0]:[gr12_9]])</f>
        <v>1799</v>
      </c>
      <c r="M2400">
        <v>1908</v>
      </c>
      <c r="N2400">
        <v>1908</v>
      </c>
      <c r="O2400">
        <v>1908</v>
      </c>
      <c r="P2400" s="4">
        <v>1997</v>
      </c>
      <c r="Q2400">
        <v>1908</v>
      </c>
      <c r="R2400">
        <v>1908</v>
      </c>
      <c r="S2400">
        <v>1908</v>
      </c>
      <c r="T2400">
        <v>1908</v>
      </c>
      <c r="U2400">
        <v>1908</v>
      </c>
      <c r="V2400">
        <v>1976</v>
      </c>
      <c r="W2400">
        <f>AVERAGE(Tabla31[[#This Row],[gr15_0]:[gr15_9]])</f>
        <v>1923.7</v>
      </c>
      <c r="Y2400">
        <v>2116</v>
      </c>
      <c r="Z2400">
        <v>2103</v>
      </c>
      <c r="AA2400">
        <v>2085</v>
      </c>
      <c r="AB2400">
        <v>2085</v>
      </c>
      <c r="AC2400">
        <v>2090</v>
      </c>
      <c r="AD2400">
        <v>2090</v>
      </c>
      <c r="AE2400">
        <v>2103</v>
      </c>
      <c r="AF2400">
        <v>2142</v>
      </c>
      <c r="AG2400">
        <v>2131</v>
      </c>
      <c r="AH2400">
        <v>2085</v>
      </c>
      <c r="AI2400" s="5">
        <f>AVERAGE(Tabla30[[#This Row],[gr17_0]:[gr17_9]])</f>
        <v>2103</v>
      </c>
      <c r="AK2400">
        <v>2962</v>
      </c>
      <c r="AL2400">
        <v>2803</v>
      </c>
      <c r="AM2400">
        <v>2962</v>
      </c>
      <c r="AN2400">
        <v>2930</v>
      </c>
      <c r="AO2400">
        <v>2853</v>
      </c>
      <c r="AP2400">
        <v>2707</v>
      </c>
      <c r="AQ2400">
        <v>2758</v>
      </c>
      <c r="AR2400">
        <v>2816</v>
      </c>
      <c r="AS2400">
        <v>2707</v>
      </c>
      <c r="AT2400">
        <v>2758</v>
      </c>
      <c r="AU2400">
        <f>AVERAGE(Tabla34[[#This Row],[gr21_0]:[gr21_9]])</f>
        <v>2825.6</v>
      </c>
    </row>
    <row r="2401" spans="1:47">
      <c r="A2401">
        <v>1799</v>
      </c>
      <c r="B2401">
        <v>1799</v>
      </c>
      <c r="C2401">
        <v>1799</v>
      </c>
      <c r="D2401">
        <v>1799</v>
      </c>
      <c r="E2401">
        <v>1799</v>
      </c>
      <c r="F2401">
        <v>1799</v>
      </c>
      <c r="G2401">
        <v>1799</v>
      </c>
      <c r="H2401">
        <v>1799</v>
      </c>
      <c r="I2401">
        <v>1799</v>
      </c>
      <c r="J2401">
        <v>1799</v>
      </c>
      <c r="K2401">
        <f>AVERAGE(Tabla33[[#This Row],[gr12_0]:[gr12_9]])</f>
        <v>1799</v>
      </c>
      <c r="M2401">
        <v>1908</v>
      </c>
      <c r="N2401">
        <v>1908</v>
      </c>
      <c r="O2401">
        <v>1908</v>
      </c>
      <c r="P2401" s="4">
        <v>1997</v>
      </c>
      <c r="Q2401">
        <v>1908</v>
      </c>
      <c r="R2401">
        <v>1908</v>
      </c>
      <c r="S2401">
        <v>1908</v>
      </c>
      <c r="T2401">
        <v>1908</v>
      </c>
      <c r="U2401">
        <v>1908</v>
      </c>
      <c r="V2401">
        <v>1976</v>
      </c>
      <c r="W2401">
        <f>AVERAGE(Tabla31[[#This Row],[gr15_0]:[gr15_9]])</f>
        <v>1923.7</v>
      </c>
      <c r="Y2401">
        <v>2116</v>
      </c>
      <c r="Z2401">
        <v>2103</v>
      </c>
      <c r="AA2401">
        <v>2085</v>
      </c>
      <c r="AB2401">
        <v>2085</v>
      </c>
      <c r="AC2401">
        <v>2090</v>
      </c>
      <c r="AD2401">
        <v>2090</v>
      </c>
      <c r="AE2401">
        <v>2103</v>
      </c>
      <c r="AF2401">
        <v>2142</v>
      </c>
      <c r="AG2401">
        <v>2131</v>
      </c>
      <c r="AH2401">
        <v>2085</v>
      </c>
      <c r="AI2401" s="5">
        <f>AVERAGE(Tabla30[[#This Row],[gr17_0]:[gr17_9]])</f>
        <v>2103</v>
      </c>
      <c r="AK2401">
        <v>2962</v>
      </c>
      <c r="AL2401">
        <v>2803</v>
      </c>
      <c r="AM2401">
        <v>2962</v>
      </c>
      <c r="AN2401">
        <v>2930</v>
      </c>
      <c r="AO2401">
        <v>2853</v>
      </c>
      <c r="AP2401">
        <v>2707</v>
      </c>
      <c r="AQ2401">
        <v>2758</v>
      </c>
      <c r="AR2401">
        <v>2816</v>
      </c>
      <c r="AS2401">
        <v>2707</v>
      </c>
      <c r="AT2401">
        <v>2758</v>
      </c>
      <c r="AU2401">
        <f>AVERAGE(Tabla34[[#This Row],[gr21_0]:[gr21_9]])</f>
        <v>2825.6</v>
      </c>
    </row>
    <row r="2402" spans="1:47">
      <c r="A2402">
        <v>1799</v>
      </c>
      <c r="B2402">
        <v>1799</v>
      </c>
      <c r="C2402">
        <v>1799</v>
      </c>
      <c r="D2402">
        <v>1799</v>
      </c>
      <c r="E2402">
        <v>1799</v>
      </c>
      <c r="F2402">
        <v>1799</v>
      </c>
      <c r="G2402">
        <v>1799</v>
      </c>
      <c r="H2402">
        <v>1799</v>
      </c>
      <c r="I2402">
        <v>1799</v>
      </c>
      <c r="J2402">
        <v>1799</v>
      </c>
      <c r="K2402">
        <f>AVERAGE(Tabla33[[#This Row],[gr12_0]:[gr12_9]])</f>
        <v>1799</v>
      </c>
      <c r="M2402">
        <v>1908</v>
      </c>
      <c r="N2402">
        <v>1908</v>
      </c>
      <c r="O2402">
        <v>1908</v>
      </c>
      <c r="P2402" s="4">
        <v>1997</v>
      </c>
      <c r="Q2402">
        <v>1908</v>
      </c>
      <c r="R2402">
        <v>1908</v>
      </c>
      <c r="S2402">
        <v>1908</v>
      </c>
      <c r="T2402">
        <v>1908</v>
      </c>
      <c r="U2402">
        <v>1908</v>
      </c>
      <c r="V2402">
        <v>1976</v>
      </c>
      <c r="W2402">
        <f>AVERAGE(Tabla31[[#This Row],[gr15_0]:[gr15_9]])</f>
        <v>1923.7</v>
      </c>
      <c r="Y2402">
        <v>2116</v>
      </c>
      <c r="Z2402">
        <v>2103</v>
      </c>
      <c r="AA2402">
        <v>2085</v>
      </c>
      <c r="AB2402">
        <v>2085</v>
      </c>
      <c r="AC2402">
        <v>2090</v>
      </c>
      <c r="AD2402">
        <v>2090</v>
      </c>
      <c r="AE2402">
        <v>2103</v>
      </c>
      <c r="AF2402">
        <v>2142</v>
      </c>
      <c r="AG2402">
        <v>2131</v>
      </c>
      <c r="AH2402">
        <v>2085</v>
      </c>
      <c r="AI2402" s="5">
        <f>AVERAGE(Tabla30[[#This Row],[gr17_0]:[gr17_9]])</f>
        <v>2103</v>
      </c>
      <c r="AK2402">
        <v>2962</v>
      </c>
      <c r="AL2402">
        <v>2803</v>
      </c>
      <c r="AM2402">
        <v>2962</v>
      </c>
      <c r="AN2402">
        <v>2930</v>
      </c>
      <c r="AO2402">
        <v>2853</v>
      </c>
      <c r="AP2402">
        <v>2707</v>
      </c>
      <c r="AQ2402">
        <v>2758</v>
      </c>
      <c r="AR2402">
        <v>2816</v>
      </c>
      <c r="AS2402">
        <v>2707</v>
      </c>
      <c r="AT2402">
        <v>2758</v>
      </c>
      <c r="AU2402">
        <f>AVERAGE(Tabla34[[#This Row],[gr21_0]:[gr21_9]])</f>
        <v>2825.6</v>
      </c>
    </row>
    <row r="2403" spans="1:47">
      <c r="A2403">
        <v>1799</v>
      </c>
      <c r="B2403">
        <v>1799</v>
      </c>
      <c r="C2403">
        <v>1799</v>
      </c>
      <c r="D2403">
        <v>1799</v>
      </c>
      <c r="E2403">
        <v>1799</v>
      </c>
      <c r="F2403">
        <v>1799</v>
      </c>
      <c r="G2403">
        <v>1799</v>
      </c>
      <c r="H2403">
        <v>1799</v>
      </c>
      <c r="I2403">
        <v>1799</v>
      </c>
      <c r="J2403">
        <v>1799</v>
      </c>
      <c r="K2403">
        <f>AVERAGE(Tabla33[[#This Row],[gr12_0]:[gr12_9]])</f>
        <v>1799</v>
      </c>
      <c r="M2403">
        <v>1908</v>
      </c>
      <c r="N2403">
        <v>1908</v>
      </c>
      <c r="O2403">
        <v>1908</v>
      </c>
      <c r="P2403" s="4">
        <v>1997</v>
      </c>
      <c r="Q2403">
        <v>1908</v>
      </c>
      <c r="R2403">
        <v>1908</v>
      </c>
      <c r="S2403">
        <v>1908</v>
      </c>
      <c r="T2403">
        <v>1908</v>
      </c>
      <c r="U2403">
        <v>1908</v>
      </c>
      <c r="V2403">
        <v>1976</v>
      </c>
      <c r="W2403">
        <f>AVERAGE(Tabla31[[#This Row],[gr15_0]:[gr15_9]])</f>
        <v>1923.7</v>
      </c>
      <c r="Y2403">
        <v>2116</v>
      </c>
      <c r="Z2403">
        <v>2103</v>
      </c>
      <c r="AA2403">
        <v>2085</v>
      </c>
      <c r="AB2403">
        <v>2085</v>
      </c>
      <c r="AC2403">
        <v>2090</v>
      </c>
      <c r="AD2403">
        <v>2090</v>
      </c>
      <c r="AE2403">
        <v>2103</v>
      </c>
      <c r="AF2403">
        <v>2142</v>
      </c>
      <c r="AG2403">
        <v>2131</v>
      </c>
      <c r="AH2403">
        <v>2085</v>
      </c>
      <c r="AI2403" s="5">
        <f>AVERAGE(Tabla30[[#This Row],[gr17_0]:[gr17_9]])</f>
        <v>2103</v>
      </c>
      <c r="AK2403">
        <v>2962</v>
      </c>
      <c r="AL2403">
        <v>2803</v>
      </c>
      <c r="AM2403">
        <v>2962</v>
      </c>
      <c r="AN2403">
        <v>2930</v>
      </c>
      <c r="AO2403">
        <v>2853</v>
      </c>
      <c r="AP2403">
        <v>2707</v>
      </c>
      <c r="AQ2403">
        <v>2758</v>
      </c>
      <c r="AR2403">
        <v>2816</v>
      </c>
      <c r="AS2403">
        <v>2707</v>
      </c>
      <c r="AT2403">
        <v>2758</v>
      </c>
      <c r="AU2403">
        <f>AVERAGE(Tabla34[[#This Row],[gr21_0]:[gr21_9]])</f>
        <v>2825.6</v>
      </c>
    </row>
    <row r="2404" spans="1:47">
      <c r="A2404">
        <v>1799</v>
      </c>
      <c r="B2404">
        <v>1799</v>
      </c>
      <c r="C2404">
        <v>1799</v>
      </c>
      <c r="D2404">
        <v>1799</v>
      </c>
      <c r="E2404">
        <v>1799</v>
      </c>
      <c r="F2404">
        <v>1799</v>
      </c>
      <c r="G2404">
        <v>1799</v>
      </c>
      <c r="H2404">
        <v>1799</v>
      </c>
      <c r="I2404">
        <v>1799</v>
      </c>
      <c r="J2404">
        <v>1799</v>
      </c>
      <c r="K2404">
        <f>AVERAGE(Tabla33[[#This Row],[gr12_0]:[gr12_9]])</f>
        <v>1799</v>
      </c>
      <c r="M2404">
        <v>1908</v>
      </c>
      <c r="N2404">
        <v>1908</v>
      </c>
      <c r="O2404">
        <v>1908</v>
      </c>
      <c r="P2404" s="4">
        <v>1997</v>
      </c>
      <c r="Q2404">
        <v>1908</v>
      </c>
      <c r="R2404">
        <v>1908</v>
      </c>
      <c r="S2404">
        <v>1908</v>
      </c>
      <c r="T2404">
        <v>1908</v>
      </c>
      <c r="U2404">
        <v>1908</v>
      </c>
      <c r="V2404">
        <v>1976</v>
      </c>
      <c r="W2404">
        <f>AVERAGE(Tabla31[[#This Row],[gr15_0]:[gr15_9]])</f>
        <v>1923.7</v>
      </c>
      <c r="Y2404">
        <v>2116</v>
      </c>
      <c r="Z2404">
        <v>2103</v>
      </c>
      <c r="AA2404">
        <v>2085</v>
      </c>
      <c r="AB2404">
        <v>2085</v>
      </c>
      <c r="AC2404">
        <v>2090</v>
      </c>
      <c r="AD2404">
        <v>2090</v>
      </c>
      <c r="AE2404">
        <v>2103</v>
      </c>
      <c r="AF2404">
        <v>2142</v>
      </c>
      <c r="AG2404">
        <v>2131</v>
      </c>
      <c r="AH2404">
        <v>2085</v>
      </c>
      <c r="AI2404" s="5">
        <f>AVERAGE(Tabla30[[#This Row],[gr17_0]:[gr17_9]])</f>
        <v>2103</v>
      </c>
      <c r="AK2404">
        <v>2962</v>
      </c>
      <c r="AL2404">
        <v>2803</v>
      </c>
      <c r="AM2404">
        <v>2962</v>
      </c>
      <c r="AN2404">
        <v>2930</v>
      </c>
      <c r="AO2404">
        <v>2853</v>
      </c>
      <c r="AP2404">
        <v>2707</v>
      </c>
      <c r="AQ2404">
        <v>2758</v>
      </c>
      <c r="AR2404">
        <v>2816</v>
      </c>
      <c r="AS2404">
        <v>2707</v>
      </c>
      <c r="AT2404">
        <v>2758</v>
      </c>
      <c r="AU2404">
        <f>AVERAGE(Tabla34[[#This Row],[gr21_0]:[gr21_9]])</f>
        <v>2825.6</v>
      </c>
    </row>
    <row r="2405" spans="1:47">
      <c r="A2405">
        <v>1799</v>
      </c>
      <c r="B2405">
        <v>1799</v>
      </c>
      <c r="C2405">
        <v>1799</v>
      </c>
      <c r="D2405">
        <v>1799</v>
      </c>
      <c r="E2405">
        <v>1799</v>
      </c>
      <c r="F2405">
        <v>1799</v>
      </c>
      <c r="G2405">
        <v>1799</v>
      </c>
      <c r="H2405">
        <v>1799</v>
      </c>
      <c r="I2405">
        <v>1799</v>
      </c>
      <c r="J2405">
        <v>1799</v>
      </c>
      <c r="K2405">
        <f>AVERAGE(Tabla33[[#This Row],[gr12_0]:[gr12_9]])</f>
        <v>1799</v>
      </c>
      <c r="M2405">
        <v>1908</v>
      </c>
      <c r="N2405">
        <v>1908</v>
      </c>
      <c r="O2405">
        <v>1908</v>
      </c>
      <c r="P2405" s="4">
        <v>1997</v>
      </c>
      <c r="Q2405">
        <v>1908</v>
      </c>
      <c r="R2405">
        <v>1908</v>
      </c>
      <c r="S2405">
        <v>1908</v>
      </c>
      <c r="T2405">
        <v>1908</v>
      </c>
      <c r="U2405">
        <v>1908</v>
      </c>
      <c r="V2405">
        <v>1976</v>
      </c>
      <c r="W2405">
        <f>AVERAGE(Tabla31[[#This Row],[gr15_0]:[gr15_9]])</f>
        <v>1923.7</v>
      </c>
      <c r="Y2405">
        <v>2116</v>
      </c>
      <c r="Z2405">
        <v>2103</v>
      </c>
      <c r="AA2405">
        <v>2085</v>
      </c>
      <c r="AB2405">
        <v>2085</v>
      </c>
      <c r="AC2405">
        <v>2090</v>
      </c>
      <c r="AD2405">
        <v>2090</v>
      </c>
      <c r="AE2405">
        <v>2103</v>
      </c>
      <c r="AF2405">
        <v>2142</v>
      </c>
      <c r="AG2405">
        <v>2131</v>
      </c>
      <c r="AH2405">
        <v>2085</v>
      </c>
      <c r="AI2405" s="5">
        <f>AVERAGE(Tabla30[[#This Row],[gr17_0]:[gr17_9]])</f>
        <v>2103</v>
      </c>
      <c r="AK2405">
        <v>2962</v>
      </c>
      <c r="AL2405">
        <v>2803</v>
      </c>
      <c r="AM2405">
        <v>2962</v>
      </c>
      <c r="AN2405">
        <v>2930</v>
      </c>
      <c r="AO2405">
        <v>2853</v>
      </c>
      <c r="AP2405">
        <v>2707</v>
      </c>
      <c r="AQ2405">
        <v>2758</v>
      </c>
      <c r="AR2405">
        <v>2816</v>
      </c>
      <c r="AS2405">
        <v>2707</v>
      </c>
      <c r="AT2405">
        <v>2758</v>
      </c>
      <c r="AU2405">
        <f>AVERAGE(Tabla34[[#This Row],[gr21_0]:[gr21_9]])</f>
        <v>2825.6</v>
      </c>
    </row>
    <row r="2406" spans="1:47">
      <c r="A2406">
        <v>1799</v>
      </c>
      <c r="B2406">
        <v>1799</v>
      </c>
      <c r="C2406">
        <v>1799</v>
      </c>
      <c r="D2406">
        <v>1799</v>
      </c>
      <c r="E2406">
        <v>1799</v>
      </c>
      <c r="F2406">
        <v>1799</v>
      </c>
      <c r="G2406">
        <v>1799</v>
      </c>
      <c r="H2406">
        <v>1799</v>
      </c>
      <c r="I2406">
        <v>1799</v>
      </c>
      <c r="J2406">
        <v>1799</v>
      </c>
      <c r="K2406">
        <f>AVERAGE(Tabla33[[#This Row],[gr12_0]:[gr12_9]])</f>
        <v>1799</v>
      </c>
      <c r="M2406">
        <v>1908</v>
      </c>
      <c r="N2406">
        <v>1908</v>
      </c>
      <c r="O2406">
        <v>1908</v>
      </c>
      <c r="P2406" s="4">
        <v>1997</v>
      </c>
      <c r="Q2406">
        <v>1908</v>
      </c>
      <c r="R2406">
        <v>1908</v>
      </c>
      <c r="S2406">
        <v>1908</v>
      </c>
      <c r="T2406">
        <v>1908</v>
      </c>
      <c r="U2406">
        <v>1908</v>
      </c>
      <c r="V2406">
        <v>1976</v>
      </c>
      <c r="W2406">
        <f>AVERAGE(Tabla31[[#This Row],[gr15_0]:[gr15_9]])</f>
        <v>1923.7</v>
      </c>
      <c r="Y2406">
        <v>2116</v>
      </c>
      <c r="Z2406">
        <v>2103</v>
      </c>
      <c r="AA2406">
        <v>2085</v>
      </c>
      <c r="AB2406">
        <v>2085</v>
      </c>
      <c r="AC2406">
        <v>2090</v>
      </c>
      <c r="AD2406">
        <v>2090</v>
      </c>
      <c r="AE2406">
        <v>2103</v>
      </c>
      <c r="AF2406">
        <v>2142</v>
      </c>
      <c r="AG2406">
        <v>2131</v>
      </c>
      <c r="AH2406">
        <v>2085</v>
      </c>
      <c r="AI2406" s="5">
        <f>AVERAGE(Tabla30[[#This Row],[gr17_0]:[gr17_9]])</f>
        <v>2103</v>
      </c>
      <c r="AK2406">
        <v>2962</v>
      </c>
      <c r="AL2406">
        <v>2803</v>
      </c>
      <c r="AM2406">
        <v>2962</v>
      </c>
      <c r="AN2406">
        <v>2930</v>
      </c>
      <c r="AO2406">
        <v>2853</v>
      </c>
      <c r="AP2406">
        <v>2707</v>
      </c>
      <c r="AQ2406">
        <v>2758</v>
      </c>
      <c r="AR2406">
        <v>2816</v>
      </c>
      <c r="AS2406">
        <v>2707</v>
      </c>
      <c r="AT2406">
        <v>2758</v>
      </c>
      <c r="AU2406">
        <f>AVERAGE(Tabla34[[#This Row],[gr21_0]:[gr21_9]])</f>
        <v>2825.6</v>
      </c>
    </row>
    <row r="2407" spans="1:47">
      <c r="A2407">
        <v>1799</v>
      </c>
      <c r="B2407">
        <v>1799</v>
      </c>
      <c r="C2407">
        <v>1799</v>
      </c>
      <c r="D2407">
        <v>1799</v>
      </c>
      <c r="E2407">
        <v>1799</v>
      </c>
      <c r="F2407">
        <v>1799</v>
      </c>
      <c r="G2407">
        <v>1799</v>
      </c>
      <c r="H2407">
        <v>1799</v>
      </c>
      <c r="I2407">
        <v>1799</v>
      </c>
      <c r="J2407">
        <v>1799</v>
      </c>
      <c r="K2407">
        <f>AVERAGE(Tabla33[[#This Row],[gr12_0]:[gr12_9]])</f>
        <v>1799</v>
      </c>
      <c r="M2407">
        <v>1908</v>
      </c>
      <c r="N2407">
        <v>1908</v>
      </c>
      <c r="O2407">
        <v>1908</v>
      </c>
      <c r="P2407" s="4">
        <v>1997</v>
      </c>
      <c r="Q2407">
        <v>1908</v>
      </c>
      <c r="R2407">
        <v>1908</v>
      </c>
      <c r="S2407">
        <v>1908</v>
      </c>
      <c r="T2407">
        <v>1908</v>
      </c>
      <c r="U2407">
        <v>1908</v>
      </c>
      <c r="V2407">
        <v>1976</v>
      </c>
      <c r="W2407">
        <f>AVERAGE(Tabla31[[#This Row],[gr15_0]:[gr15_9]])</f>
        <v>1923.7</v>
      </c>
      <c r="Y2407">
        <v>2116</v>
      </c>
      <c r="Z2407">
        <v>2103</v>
      </c>
      <c r="AA2407">
        <v>2085</v>
      </c>
      <c r="AB2407">
        <v>2085</v>
      </c>
      <c r="AC2407">
        <v>2090</v>
      </c>
      <c r="AD2407">
        <v>2090</v>
      </c>
      <c r="AE2407">
        <v>2103</v>
      </c>
      <c r="AF2407">
        <v>2142</v>
      </c>
      <c r="AG2407">
        <v>2131</v>
      </c>
      <c r="AH2407">
        <v>2085</v>
      </c>
      <c r="AI2407" s="5">
        <f>AVERAGE(Tabla30[[#This Row],[gr17_0]:[gr17_9]])</f>
        <v>2103</v>
      </c>
      <c r="AK2407">
        <v>2962</v>
      </c>
      <c r="AL2407">
        <v>2803</v>
      </c>
      <c r="AM2407">
        <v>2962</v>
      </c>
      <c r="AN2407">
        <v>2930</v>
      </c>
      <c r="AO2407">
        <v>2853</v>
      </c>
      <c r="AP2407">
        <v>2707</v>
      </c>
      <c r="AQ2407">
        <v>2758</v>
      </c>
      <c r="AR2407">
        <v>2816</v>
      </c>
      <c r="AS2407">
        <v>2707</v>
      </c>
      <c r="AT2407">
        <v>2758</v>
      </c>
      <c r="AU2407">
        <f>AVERAGE(Tabla34[[#This Row],[gr21_0]:[gr21_9]])</f>
        <v>2825.6</v>
      </c>
    </row>
    <row r="2408" spans="1:47">
      <c r="A2408">
        <v>1799</v>
      </c>
      <c r="B2408">
        <v>1799</v>
      </c>
      <c r="C2408">
        <v>1799</v>
      </c>
      <c r="D2408">
        <v>1799</v>
      </c>
      <c r="E2408">
        <v>1799</v>
      </c>
      <c r="F2408">
        <v>1799</v>
      </c>
      <c r="G2408">
        <v>1799</v>
      </c>
      <c r="H2408">
        <v>1799</v>
      </c>
      <c r="I2408">
        <v>1799</v>
      </c>
      <c r="J2408">
        <v>1799</v>
      </c>
      <c r="K2408">
        <f>AVERAGE(Tabla33[[#This Row],[gr12_0]:[gr12_9]])</f>
        <v>1799</v>
      </c>
      <c r="M2408">
        <v>1908</v>
      </c>
      <c r="N2408">
        <v>1908</v>
      </c>
      <c r="O2408">
        <v>1908</v>
      </c>
      <c r="P2408" s="4">
        <v>1997</v>
      </c>
      <c r="Q2408">
        <v>1908</v>
      </c>
      <c r="R2408">
        <v>1908</v>
      </c>
      <c r="S2408">
        <v>1908</v>
      </c>
      <c r="T2408">
        <v>1908</v>
      </c>
      <c r="U2408">
        <v>1908</v>
      </c>
      <c r="V2408">
        <v>1976</v>
      </c>
      <c r="W2408">
        <f>AVERAGE(Tabla31[[#This Row],[gr15_0]:[gr15_9]])</f>
        <v>1923.7</v>
      </c>
      <c r="Y2408">
        <v>2116</v>
      </c>
      <c r="Z2408">
        <v>2103</v>
      </c>
      <c r="AA2408">
        <v>2085</v>
      </c>
      <c r="AB2408">
        <v>2085</v>
      </c>
      <c r="AC2408">
        <v>2090</v>
      </c>
      <c r="AD2408">
        <v>2090</v>
      </c>
      <c r="AE2408">
        <v>2103</v>
      </c>
      <c r="AF2408">
        <v>2142</v>
      </c>
      <c r="AG2408">
        <v>2131</v>
      </c>
      <c r="AH2408">
        <v>2085</v>
      </c>
      <c r="AI2408" s="5">
        <f>AVERAGE(Tabla30[[#This Row],[gr17_0]:[gr17_9]])</f>
        <v>2103</v>
      </c>
      <c r="AK2408">
        <v>2962</v>
      </c>
      <c r="AL2408">
        <v>2803</v>
      </c>
      <c r="AM2408">
        <v>2962</v>
      </c>
      <c r="AN2408">
        <v>2930</v>
      </c>
      <c r="AO2408">
        <v>2853</v>
      </c>
      <c r="AP2408">
        <v>2707</v>
      </c>
      <c r="AQ2408">
        <v>2758</v>
      </c>
      <c r="AR2408">
        <v>2816</v>
      </c>
      <c r="AS2408">
        <v>2707</v>
      </c>
      <c r="AT2408">
        <v>2758</v>
      </c>
      <c r="AU2408">
        <f>AVERAGE(Tabla34[[#This Row],[gr21_0]:[gr21_9]])</f>
        <v>2825.6</v>
      </c>
    </row>
    <row r="2409" spans="1:47">
      <c r="A2409">
        <v>1799</v>
      </c>
      <c r="B2409">
        <v>1799</v>
      </c>
      <c r="C2409">
        <v>1799</v>
      </c>
      <c r="D2409">
        <v>1799</v>
      </c>
      <c r="E2409">
        <v>1799</v>
      </c>
      <c r="F2409">
        <v>1799</v>
      </c>
      <c r="G2409">
        <v>1799</v>
      </c>
      <c r="H2409">
        <v>1799</v>
      </c>
      <c r="I2409">
        <v>1799</v>
      </c>
      <c r="J2409">
        <v>1799</v>
      </c>
      <c r="K2409">
        <f>AVERAGE(Tabla33[[#This Row],[gr12_0]:[gr12_9]])</f>
        <v>1799</v>
      </c>
      <c r="M2409">
        <v>1908</v>
      </c>
      <c r="N2409">
        <v>1908</v>
      </c>
      <c r="O2409">
        <v>1908</v>
      </c>
      <c r="P2409" s="4">
        <v>1997</v>
      </c>
      <c r="Q2409">
        <v>1908</v>
      </c>
      <c r="R2409">
        <v>1908</v>
      </c>
      <c r="S2409">
        <v>1908</v>
      </c>
      <c r="T2409">
        <v>1908</v>
      </c>
      <c r="U2409">
        <v>1908</v>
      </c>
      <c r="V2409">
        <v>1976</v>
      </c>
      <c r="W2409">
        <f>AVERAGE(Tabla31[[#This Row],[gr15_0]:[gr15_9]])</f>
        <v>1923.7</v>
      </c>
      <c r="Y2409">
        <v>2116</v>
      </c>
      <c r="Z2409">
        <v>2103</v>
      </c>
      <c r="AA2409">
        <v>2085</v>
      </c>
      <c r="AB2409">
        <v>2085</v>
      </c>
      <c r="AC2409">
        <v>2090</v>
      </c>
      <c r="AD2409">
        <v>2090</v>
      </c>
      <c r="AE2409">
        <v>2103</v>
      </c>
      <c r="AF2409">
        <v>2142</v>
      </c>
      <c r="AG2409">
        <v>2131</v>
      </c>
      <c r="AH2409">
        <v>2085</v>
      </c>
      <c r="AI2409" s="5">
        <f>AVERAGE(Tabla30[[#This Row],[gr17_0]:[gr17_9]])</f>
        <v>2103</v>
      </c>
      <c r="AK2409">
        <v>2962</v>
      </c>
      <c r="AL2409">
        <v>2803</v>
      </c>
      <c r="AM2409">
        <v>2962</v>
      </c>
      <c r="AN2409">
        <v>2930</v>
      </c>
      <c r="AO2409">
        <v>2853</v>
      </c>
      <c r="AP2409">
        <v>2707</v>
      </c>
      <c r="AQ2409">
        <v>2758</v>
      </c>
      <c r="AR2409">
        <v>2816</v>
      </c>
      <c r="AS2409">
        <v>2707</v>
      </c>
      <c r="AT2409">
        <v>2758</v>
      </c>
      <c r="AU2409">
        <f>AVERAGE(Tabla34[[#This Row],[gr21_0]:[gr21_9]])</f>
        <v>2825.6</v>
      </c>
    </row>
    <row r="2410" spans="1:47">
      <c r="A2410">
        <v>1799</v>
      </c>
      <c r="B2410">
        <v>1799</v>
      </c>
      <c r="C2410">
        <v>1799</v>
      </c>
      <c r="D2410">
        <v>1799</v>
      </c>
      <c r="E2410">
        <v>1799</v>
      </c>
      <c r="F2410">
        <v>1799</v>
      </c>
      <c r="G2410">
        <v>1799</v>
      </c>
      <c r="H2410">
        <v>1799</v>
      </c>
      <c r="I2410">
        <v>1799</v>
      </c>
      <c r="J2410">
        <v>1799</v>
      </c>
      <c r="K2410">
        <f>AVERAGE(Tabla33[[#This Row],[gr12_0]:[gr12_9]])</f>
        <v>1799</v>
      </c>
      <c r="M2410">
        <v>1908</v>
      </c>
      <c r="N2410">
        <v>1908</v>
      </c>
      <c r="O2410">
        <v>1908</v>
      </c>
      <c r="P2410" s="4">
        <v>1997</v>
      </c>
      <c r="Q2410">
        <v>1908</v>
      </c>
      <c r="R2410">
        <v>1908</v>
      </c>
      <c r="S2410">
        <v>1908</v>
      </c>
      <c r="T2410">
        <v>1908</v>
      </c>
      <c r="U2410">
        <v>1908</v>
      </c>
      <c r="V2410">
        <v>1976</v>
      </c>
      <c r="W2410">
        <f>AVERAGE(Tabla31[[#This Row],[gr15_0]:[gr15_9]])</f>
        <v>1923.7</v>
      </c>
      <c r="Y2410">
        <v>2116</v>
      </c>
      <c r="Z2410">
        <v>2103</v>
      </c>
      <c r="AA2410">
        <v>2085</v>
      </c>
      <c r="AB2410">
        <v>2085</v>
      </c>
      <c r="AC2410">
        <v>2090</v>
      </c>
      <c r="AD2410">
        <v>2090</v>
      </c>
      <c r="AE2410">
        <v>2103</v>
      </c>
      <c r="AF2410">
        <v>2142</v>
      </c>
      <c r="AG2410">
        <v>2131</v>
      </c>
      <c r="AH2410">
        <v>2085</v>
      </c>
      <c r="AI2410" s="5">
        <f>AVERAGE(Tabla30[[#This Row],[gr17_0]:[gr17_9]])</f>
        <v>2103</v>
      </c>
      <c r="AK2410">
        <v>2962</v>
      </c>
      <c r="AL2410">
        <v>2803</v>
      </c>
      <c r="AM2410">
        <v>2962</v>
      </c>
      <c r="AN2410">
        <v>2930</v>
      </c>
      <c r="AO2410">
        <v>2853</v>
      </c>
      <c r="AP2410">
        <v>2707</v>
      </c>
      <c r="AQ2410">
        <v>2758</v>
      </c>
      <c r="AR2410">
        <v>2816</v>
      </c>
      <c r="AS2410">
        <v>2707</v>
      </c>
      <c r="AT2410">
        <v>2758</v>
      </c>
      <c r="AU2410">
        <f>AVERAGE(Tabla34[[#This Row],[gr21_0]:[gr21_9]])</f>
        <v>2825.6</v>
      </c>
    </row>
    <row r="2411" spans="1:47">
      <c r="A2411">
        <v>1799</v>
      </c>
      <c r="B2411">
        <v>1799</v>
      </c>
      <c r="C2411">
        <v>1799</v>
      </c>
      <c r="D2411">
        <v>1799</v>
      </c>
      <c r="E2411">
        <v>1799</v>
      </c>
      <c r="F2411">
        <v>1799</v>
      </c>
      <c r="G2411">
        <v>1799</v>
      </c>
      <c r="H2411">
        <v>1799</v>
      </c>
      <c r="I2411">
        <v>1799</v>
      </c>
      <c r="J2411">
        <v>1799</v>
      </c>
      <c r="K2411">
        <f>AVERAGE(Tabla33[[#This Row],[gr12_0]:[gr12_9]])</f>
        <v>1799</v>
      </c>
      <c r="M2411">
        <v>1908</v>
      </c>
      <c r="N2411">
        <v>1908</v>
      </c>
      <c r="O2411">
        <v>1908</v>
      </c>
      <c r="P2411" s="4">
        <v>1997</v>
      </c>
      <c r="Q2411">
        <v>1908</v>
      </c>
      <c r="R2411">
        <v>1908</v>
      </c>
      <c r="S2411">
        <v>1908</v>
      </c>
      <c r="T2411">
        <v>1908</v>
      </c>
      <c r="U2411">
        <v>1908</v>
      </c>
      <c r="V2411">
        <v>1976</v>
      </c>
      <c r="W2411">
        <f>AVERAGE(Tabla31[[#This Row],[gr15_0]:[gr15_9]])</f>
        <v>1923.7</v>
      </c>
      <c r="Y2411">
        <v>2116</v>
      </c>
      <c r="Z2411">
        <v>2103</v>
      </c>
      <c r="AA2411">
        <v>2085</v>
      </c>
      <c r="AB2411">
        <v>2085</v>
      </c>
      <c r="AC2411">
        <v>2090</v>
      </c>
      <c r="AD2411">
        <v>2090</v>
      </c>
      <c r="AE2411">
        <v>2103</v>
      </c>
      <c r="AF2411">
        <v>2142</v>
      </c>
      <c r="AG2411">
        <v>2131</v>
      </c>
      <c r="AH2411">
        <v>2085</v>
      </c>
      <c r="AI2411" s="5">
        <f>AVERAGE(Tabla30[[#This Row],[gr17_0]:[gr17_9]])</f>
        <v>2103</v>
      </c>
      <c r="AK2411">
        <v>2962</v>
      </c>
      <c r="AL2411">
        <v>2803</v>
      </c>
      <c r="AM2411">
        <v>2962</v>
      </c>
      <c r="AN2411">
        <v>2930</v>
      </c>
      <c r="AO2411">
        <v>2853</v>
      </c>
      <c r="AP2411">
        <v>2707</v>
      </c>
      <c r="AQ2411">
        <v>2758</v>
      </c>
      <c r="AR2411">
        <v>2816</v>
      </c>
      <c r="AS2411">
        <v>2707</v>
      </c>
      <c r="AT2411">
        <v>2758</v>
      </c>
      <c r="AU2411">
        <f>AVERAGE(Tabla34[[#This Row],[gr21_0]:[gr21_9]])</f>
        <v>2825.6</v>
      </c>
    </row>
    <row r="2412" spans="1:47">
      <c r="A2412">
        <v>1799</v>
      </c>
      <c r="B2412">
        <v>1799</v>
      </c>
      <c r="C2412">
        <v>1799</v>
      </c>
      <c r="D2412">
        <v>1799</v>
      </c>
      <c r="E2412">
        <v>1799</v>
      </c>
      <c r="F2412">
        <v>1799</v>
      </c>
      <c r="G2412">
        <v>1799</v>
      </c>
      <c r="H2412">
        <v>1799</v>
      </c>
      <c r="I2412">
        <v>1799</v>
      </c>
      <c r="J2412">
        <v>1799</v>
      </c>
      <c r="K2412">
        <f>AVERAGE(Tabla33[[#This Row],[gr12_0]:[gr12_9]])</f>
        <v>1799</v>
      </c>
      <c r="M2412">
        <v>1908</v>
      </c>
      <c r="N2412">
        <v>1908</v>
      </c>
      <c r="O2412">
        <v>1908</v>
      </c>
      <c r="P2412" s="4">
        <v>1997</v>
      </c>
      <c r="Q2412">
        <v>1908</v>
      </c>
      <c r="R2412">
        <v>1908</v>
      </c>
      <c r="S2412">
        <v>1908</v>
      </c>
      <c r="T2412">
        <v>1908</v>
      </c>
      <c r="U2412">
        <v>1908</v>
      </c>
      <c r="V2412">
        <v>1976</v>
      </c>
      <c r="W2412">
        <f>AVERAGE(Tabla31[[#This Row],[gr15_0]:[gr15_9]])</f>
        <v>1923.7</v>
      </c>
      <c r="Y2412">
        <v>2116</v>
      </c>
      <c r="Z2412">
        <v>2103</v>
      </c>
      <c r="AA2412">
        <v>2085</v>
      </c>
      <c r="AB2412">
        <v>2085</v>
      </c>
      <c r="AC2412">
        <v>2090</v>
      </c>
      <c r="AD2412">
        <v>2090</v>
      </c>
      <c r="AE2412">
        <v>2103</v>
      </c>
      <c r="AF2412">
        <v>2142</v>
      </c>
      <c r="AG2412">
        <v>2131</v>
      </c>
      <c r="AH2412">
        <v>2085</v>
      </c>
      <c r="AI2412" s="5">
        <f>AVERAGE(Tabla30[[#This Row],[gr17_0]:[gr17_9]])</f>
        <v>2103</v>
      </c>
      <c r="AK2412">
        <v>2962</v>
      </c>
      <c r="AL2412">
        <v>2803</v>
      </c>
      <c r="AM2412">
        <v>2962</v>
      </c>
      <c r="AN2412">
        <v>2930</v>
      </c>
      <c r="AO2412">
        <v>2853</v>
      </c>
      <c r="AP2412">
        <v>2707</v>
      </c>
      <c r="AQ2412">
        <v>2758</v>
      </c>
      <c r="AR2412">
        <v>2816</v>
      </c>
      <c r="AS2412">
        <v>2707</v>
      </c>
      <c r="AT2412">
        <v>2758</v>
      </c>
      <c r="AU2412">
        <f>AVERAGE(Tabla34[[#This Row],[gr21_0]:[gr21_9]])</f>
        <v>2825.6</v>
      </c>
    </row>
    <row r="2413" spans="1:47">
      <c r="A2413">
        <v>1799</v>
      </c>
      <c r="B2413">
        <v>1799</v>
      </c>
      <c r="C2413">
        <v>1799</v>
      </c>
      <c r="D2413">
        <v>1799</v>
      </c>
      <c r="E2413">
        <v>1799</v>
      </c>
      <c r="F2413">
        <v>1799</v>
      </c>
      <c r="G2413">
        <v>1799</v>
      </c>
      <c r="H2413">
        <v>1799</v>
      </c>
      <c r="I2413">
        <v>1799</v>
      </c>
      <c r="J2413">
        <v>1799</v>
      </c>
      <c r="K2413">
        <f>AVERAGE(Tabla33[[#This Row],[gr12_0]:[gr12_9]])</f>
        <v>1799</v>
      </c>
      <c r="M2413">
        <v>1908</v>
      </c>
      <c r="N2413">
        <v>1908</v>
      </c>
      <c r="O2413">
        <v>1908</v>
      </c>
      <c r="P2413" s="4">
        <v>1997</v>
      </c>
      <c r="Q2413">
        <v>1908</v>
      </c>
      <c r="R2413">
        <v>1908</v>
      </c>
      <c r="S2413">
        <v>1908</v>
      </c>
      <c r="T2413">
        <v>1908</v>
      </c>
      <c r="U2413">
        <v>1908</v>
      </c>
      <c r="V2413">
        <v>1976</v>
      </c>
      <c r="W2413">
        <f>AVERAGE(Tabla31[[#This Row],[gr15_0]:[gr15_9]])</f>
        <v>1923.7</v>
      </c>
      <c r="Y2413">
        <v>2116</v>
      </c>
      <c r="Z2413">
        <v>2103</v>
      </c>
      <c r="AA2413">
        <v>2085</v>
      </c>
      <c r="AB2413">
        <v>2085</v>
      </c>
      <c r="AC2413">
        <v>2090</v>
      </c>
      <c r="AD2413">
        <v>2090</v>
      </c>
      <c r="AE2413">
        <v>2103</v>
      </c>
      <c r="AF2413">
        <v>2142</v>
      </c>
      <c r="AG2413">
        <v>2131</v>
      </c>
      <c r="AH2413">
        <v>2085</v>
      </c>
      <c r="AI2413" s="5">
        <f>AVERAGE(Tabla30[[#This Row],[gr17_0]:[gr17_9]])</f>
        <v>2103</v>
      </c>
      <c r="AK2413">
        <v>2962</v>
      </c>
      <c r="AL2413">
        <v>2803</v>
      </c>
      <c r="AM2413">
        <v>2962</v>
      </c>
      <c r="AN2413">
        <v>2930</v>
      </c>
      <c r="AO2413">
        <v>2853</v>
      </c>
      <c r="AP2413">
        <v>2707</v>
      </c>
      <c r="AQ2413">
        <v>2758</v>
      </c>
      <c r="AR2413">
        <v>2816</v>
      </c>
      <c r="AS2413">
        <v>2707</v>
      </c>
      <c r="AT2413">
        <v>2758</v>
      </c>
      <c r="AU2413">
        <f>AVERAGE(Tabla34[[#This Row],[gr21_0]:[gr21_9]])</f>
        <v>2825.6</v>
      </c>
    </row>
    <row r="2414" spans="1:47">
      <c r="A2414">
        <v>1799</v>
      </c>
      <c r="B2414">
        <v>1799</v>
      </c>
      <c r="C2414">
        <v>1799</v>
      </c>
      <c r="D2414">
        <v>1799</v>
      </c>
      <c r="E2414">
        <v>1799</v>
      </c>
      <c r="F2414">
        <v>1799</v>
      </c>
      <c r="G2414">
        <v>1799</v>
      </c>
      <c r="H2414">
        <v>1799</v>
      </c>
      <c r="I2414">
        <v>1799</v>
      </c>
      <c r="J2414">
        <v>1799</v>
      </c>
      <c r="K2414">
        <f>AVERAGE(Tabla33[[#This Row],[gr12_0]:[gr12_9]])</f>
        <v>1799</v>
      </c>
      <c r="M2414">
        <v>1908</v>
      </c>
      <c r="N2414">
        <v>1908</v>
      </c>
      <c r="O2414">
        <v>1908</v>
      </c>
      <c r="P2414" s="4">
        <v>1997</v>
      </c>
      <c r="Q2414">
        <v>1908</v>
      </c>
      <c r="R2414">
        <v>1908</v>
      </c>
      <c r="S2414">
        <v>1908</v>
      </c>
      <c r="T2414">
        <v>1908</v>
      </c>
      <c r="U2414">
        <v>1908</v>
      </c>
      <c r="V2414">
        <v>1976</v>
      </c>
      <c r="W2414">
        <f>AVERAGE(Tabla31[[#This Row],[gr15_0]:[gr15_9]])</f>
        <v>1923.7</v>
      </c>
      <c r="Y2414">
        <v>2116</v>
      </c>
      <c r="Z2414">
        <v>2103</v>
      </c>
      <c r="AA2414">
        <v>2085</v>
      </c>
      <c r="AB2414">
        <v>2085</v>
      </c>
      <c r="AC2414">
        <v>2090</v>
      </c>
      <c r="AD2414">
        <v>2090</v>
      </c>
      <c r="AE2414">
        <v>2103</v>
      </c>
      <c r="AF2414">
        <v>2142</v>
      </c>
      <c r="AG2414">
        <v>2131</v>
      </c>
      <c r="AH2414">
        <v>2085</v>
      </c>
      <c r="AI2414" s="5">
        <f>AVERAGE(Tabla30[[#This Row],[gr17_0]:[gr17_9]])</f>
        <v>2103</v>
      </c>
      <c r="AK2414">
        <v>2962</v>
      </c>
      <c r="AL2414">
        <v>2803</v>
      </c>
      <c r="AM2414">
        <v>2962</v>
      </c>
      <c r="AN2414">
        <v>2930</v>
      </c>
      <c r="AO2414">
        <v>2853</v>
      </c>
      <c r="AP2414">
        <v>2707</v>
      </c>
      <c r="AQ2414">
        <v>2758</v>
      </c>
      <c r="AR2414">
        <v>2816</v>
      </c>
      <c r="AS2414">
        <v>2707</v>
      </c>
      <c r="AT2414">
        <v>2758</v>
      </c>
      <c r="AU2414">
        <f>AVERAGE(Tabla34[[#This Row],[gr21_0]:[gr21_9]])</f>
        <v>2825.6</v>
      </c>
    </row>
    <row r="2415" spans="1:47">
      <c r="A2415">
        <v>1799</v>
      </c>
      <c r="B2415">
        <v>1799</v>
      </c>
      <c r="C2415">
        <v>1799</v>
      </c>
      <c r="D2415">
        <v>1799</v>
      </c>
      <c r="E2415">
        <v>1799</v>
      </c>
      <c r="F2415">
        <v>1799</v>
      </c>
      <c r="G2415">
        <v>1799</v>
      </c>
      <c r="H2415">
        <v>1799</v>
      </c>
      <c r="I2415">
        <v>1799</v>
      </c>
      <c r="J2415">
        <v>1799</v>
      </c>
      <c r="K2415">
        <f>AVERAGE(Tabla33[[#This Row],[gr12_0]:[gr12_9]])</f>
        <v>1799</v>
      </c>
      <c r="M2415">
        <v>1908</v>
      </c>
      <c r="N2415">
        <v>1908</v>
      </c>
      <c r="O2415">
        <v>1908</v>
      </c>
      <c r="P2415" s="4">
        <v>1997</v>
      </c>
      <c r="Q2415">
        <v>1908</v>
      </c>
      <c r="R2415">
        <v>1908</v>
      </c>
      <c r="S2415">
        <v>1908</v>
      </c>
      <c r="T2415">
        <v>1908</v>
      </c>
      <c r="U2415">
        <v>1908</v>
      </c>
      <c r="V2415">
        <v>1976</v>
      </c>
      <c r="W2415">
        <f>AVERAGE(Tabla31[[#This Row],[gr15_0]:[gr15_9]])</f>
        <v>1923.7</v>
      </c>
      <c r="Y2415">
        <v>2116</v>
      </c>
      <c r="Z2415">
        <v>2103</v>
      </c>
      <c r="AA2415">
        <v>2085</v>
      </c>
      <c r="AB2415">
        <v>2085</v>
      </c>
      <c r="AC2415">
        <v>2090</v>
      </c>
      <c r="AD2415">
        <v>2090</v>
      </c>
      <c r="AE2415">
        <v>2103</v>
      </c>
      <c r="AF2415">
        <v>2142</v>
      </c>
      <c r="AG2415">
        <v>2131</v>
      </c>
      <c r="AH2415">
        <v>2085</v>
      </c>
      <c r="AI2415" s="5">
        <f>AVERAGE(Tabla30[[#This Row],[gr17_0]:[gr17_9]])</f>
        <v>2103</v>
      </c>
      <c r="AK2415">
        <v>2962</v>
      </c>
      <c r="AL2415">
        <v>2803</v>
      </c>
      <c r="AM2415">
        <v>2962</v>
      </c>
      <c r="AN2415">
        <v>2930</v>
      </c>
      <c r="AO2415">
        <v>2853</v>
      </c>
      <c r="AP2415">
        <v>2707</v>
      </c>
      <c r="AQ2415">
        <v>2758</v>
      </c>
      <c r="AR2415">
        <v>2816</v>
      </c>
      <c r="AS2415">
        <v>2707</v>
      </c>
      <c r="AT2415">
        <v>2758</v>
      </c>
      <c r="AU2415">
        <f>AVERAGE(Tabla34[[#This Row],[gr21_0]:[gr21_9]])</f>
        <v>2825.6</v>
      </c>
    </row>
    <row r="2416" spans="1:47">
      <c r="A2416">
        <v>1799</v>
      </c>
      <c r="B2416">
        <v>1799</v>
      </c>
      <c r="C2416">
        <v>1799</v>
      </c>
      <c r="D2416">
        <v>1799</v>
      </c>
      <c r="E2416">
        <v>1799</v>
      </c>
      <c r="F2416">
        <v>1799</v>
      </c>
      <c r="G2416">
        <v>1799</v>
      </c>
      <c r="H2416">
        <v>1799</v>
      </c>
      <c r="I2416">
        <v>1799</v>
      </c>
      <c r="J2416">
        <v>1799</v>
      </c>
      <c r="K2416">
        <f>AVERAGE(Tabla33[[#This Row],[gr12_0]:[gr12_9]])</f>
        <v>1799</v>
      </c>
      <c r="M2416">
        <v>1908</v>
      </c>
      <c r="N2416">
        <v>1908</v>
      </c>
      <c r="O2416">
        <v>1908</v>
      </c>
      <c r="P2416" s="4">
        <v>1997</v>
      </c>
      <c r="Q2416">
        <v>1908</v>
      </c>
      <c r="R2416">
        <v>1908</v>
      </c>
      <c r="S2416">
        <v>1908</v>
      </c>
      <c r="T2416">
        <v>1908</v>
      </c>
      <c r="U2416">
        <v>1908</v>
      </c>
      <c r="V2416">
        <v>1976</v>
      </c>
      <c r="W2416">
        <f>AVERAGE(Tabla31[[#This Row],[gr15_0]:[gr15_9]])</f>
        <v>1923.7</v>
      </c>
      <c r="Y2416">
        <v>2116</v>
      </c>
      <c r="Z2416">
        <v>2103</v>
      </c>
      <c r="AA2416">
        <v>2085</v>
      </c>
      <c r="AB2416">
        <v>2085</v>
      </c>
      <c r="AC2416">
        <v>2090</v>
      </c>
      <c r="AD2416">
        <v>2090</v>
      </c>
      <c r="AE2416">
        <v>2103</v>
      </c>
      <c r="AF2416">
        <v>2142</v>
      </c>
      <c r="AG2416">
        <v>2131</v>
      </c>
      <c r="AH2416">
        <v>2085</v>
      </c>
      <c r="AI2416" s="5">
        <f>AVERAGE(Tabla30[[#This Row],[gr17_0]:[gr17_9]])</f>
        <v>2103</v>
      </c>
      <c r="AK2416">
        <v>2962</v>
      </c>
      <c r="AL2416">
        <v>2803</v>
      </c>
      <c r="AM2416">
        <v>2962</v>
      </c>
      <c r="AN2416">
        <v>2930</v>
      </c>
      <c r="AO2416">
        <v>2853</v>
      </c>
      <c r="AP2416">
        <v>2707</v>
      </c>
      <c r="AQ2416">
        <v>2758</v>
      </c>
      <c r="AR2416">
        <v>2816</v>
      </c>
      <c r="AS2416">
        <v>2707</v>
      </c>
      <c r="AT2416">
        <v>2758</v>
      </c>
      <c r="AU2416">
        <f>AVERAGE(Tabla34[[#This Row],[gr21_0]:[gr21_9]])</f>
        <v>2825.6</v>
      </c>
    </row>
    <row r="2417" spans="1:47">
      <c r="A2417">
        <v>1799</v>
      </c>
      <c r="B2417">
        <v>1799</v>
      </c>
      <c r="C2417">
        <v>1799</v>
      </c>
      <c r="D2417">
        <v>1799</v>
      </c>
      <c r="E2417">
        <v>1799</v>
      </c>
      <c r="F2417">
        <v>1799</v>
      </c>
      <c r="G2417">
        <v>1799</v>
      </c>
      <c r="H2417">
        <v>1799</v>
      </c>
      <c r="I2417">
        <v>1799</v>
      </c>
      <c r="J2417">
        <v>1799</v>
      </c>
      <c r="K2417">
        <f>AVERAGE(Tabla33[[#This Row],[gr12_0]:[gr12_9]])</f>
        <v>1799</v>
      </c>
      <c r="M2417">
        <v>1908</v>
      </c>
      <c r="N2417">
        <v>1908</v>
      </c>
      <c r="O2417">
        <v>1908</v>
      </c>
      <c r="P2417" s="4">
        <v>1997</v>
      </c>
      <c r="Q2417">
        <v>1908</v>
      </c>
      <c r="R2417">
        <v>1908</v>
      </c>
      <c r="S2417">
        <v>1908</v>
      </c>
      <c r="T2417">
        <v>1908</v>
      </c>
      <c r="U2417">
        <v>1908</v>
      </c>
      <c r="V2417">
        <v>1976</v>
      </c>
      <c r="W2417">
        <f>AVERAGE(Tabla31[[#This Row],[gr15_0]:[gr15_9]])</f>
        <v>1923.7</v>
      </c>
      <c r="Y2417">
        <v>2116</v>
      </c>
      <c r="Z2417">
        <v>2103</v>
      </c>
      <c r="AA2417">
        <v>2085</v>
      </c>
      <c r="AB2417">
        <v>2085</v>
      </c>
      <c r="AC2417">
        <v>2090</v>
      </c>
      <c r="AD2417">
        <v>2090</v>
      </c>
      <c r="AE2417">
        <v>2103</v>
      </c>
      <c r="AF2417">
        <v>2142</v>
      </c>
      <c r="AG2417">
        <v>2131</v>
      </c>
      <c r="AH2417">
        <v>2085</v>
      </c>
      <c r="AI2417" s="5">
        <f>AVERAGE(Tabla30[[#This Row],[gr17_0]:[gr17_9]])</f>
        <v>2103</v>
      </c>
      <c r="AK2417">
        <v>2962</v>
      </c>
      <c r="AL2417">
        <v>2803</v>
      </c>
      <c r="AM2417">
        <v>2962</v>
      </c>
      <c r="AN2417">
        <v>2930</v>
      </c>
      <c r="AO2417">
        <v>2853</v>
      </c>
      <c r="AP2417">
        <v>2707</v>
      </c>
      <c r="AQ2417">
        <v>2758</v>
      </c>
      <c r="AR2417">
        <v>2816</v>
      </c>
      <c r="AS2417">
        <v>2707</v>
      </c>
      <c r="AT2417">
        <v>2758</v>
      </c>
      <c r="AU2417">
        <f>AVERAGE(Tabla34[[#This Row],[gr21_0]:[gr21_9]])</f>
        <v>2825.6</v>
      </c>
    </row>
    <row r="2418" spans="1:47">
      <c r="A2418">
        <v>1799</v>
      </c>
      <c r="B2418">
        <v>1799</v>
      </c>
      <c r="C2418">
        <v>1799</v>
      </c>
      <c r="D2418">
        <v>1799</v>
      </c>
      <c r="E2418">
        <v>1799</v>
      </c>
      <c r="F2418">
        <v>1799</v>
      </c>
      <c r="G2418">
        <v>1799</v>
      </c>
      <c r="H2418">
        <v>1799</v>
      </c>
      <c r="I2418">
        <v>1799</v>
      </c>
      <c r="J2418">
        <v>1799</v>
      </c>
      <c r="K2418">
        <f>AVERAGE(Tabla33[[#This Row],[gr12_0]:[gr12_9]])</f>
        <v>1799</v>
      </c>
      <c r="M2418">
        <v>1908</v>
      </c>
      <c r="N2418">
        <v>1908</v>
      </c>
      <c r="O2418">
        <v>1908</v>
      </c>
      <c r="P2418" s="4">
        <v>1997</v>
      </c>
      <c r="Q2418">
        <v>1908</v>
      </c>
      <c r="R2418">
        <v>1908</v>
      </c>
      <c r="S2418">
        <v>1908</v>
      </c>
      <c r="T2418">
        <v>1908</v>
      </c>
      <c r="U2418">
        <v>1908</v>
      </c>
      <c r="V2418">
        <v>1976</v>
      </c>
      <c r="W2418">
        <f>AVERAGE(Tabla31[[#This Row],[gr15_0]:[gr15_9]])</f>
        <v>1923.7</v>
      </c>
      <c r="Y2418">
        <v>2116</v>
      </c>
      <c r="Z2418">
        <v>2103</v>
      </c>
      <c r="AA2418">
        <v>2085</v>
      </c>
      <c r="AB2418">
        <v>2085</v>
      </c>
      <c r="AC2418">
        <v>2090</v>
      </c>
      <c r="AD2418">
        <v>2090</v>
      </c>
      <c r="AE2418">
        <v>2103</v>
      </c>
      <c r="AF2418">
        <v>2142</v>
      </c>
      <c r="AG2418">
        <v>2131</v>
      </c>
      <c r="AH2418">
        <v>2085</v>
      </c>
      <c r="AI2418" s="5">
        <f>AVERAGE(Tabla30[[#This Row],[gr17_0]:[gr17_9]])</f>
        <v>2103</v>
      </c>
      <c r="AK2418">
        <v>2962</v>
      </c>
      <c r="AL2418">
        <v>2803</v>
      </c>
      <c r="AM2418">
        <v>2962</v>
      </c>
      <c r="AN2418">
        <v>2930</v>
      </c>
      <c r="AO2418">
        <v>2853</v>
      </c>
      <c r="AP2418">
        <v>2707</v>
      </c>
      <c r="AQ2418">
        <v>2758</v>
      </c>
      <c r="AR2418">
        <v>2816</v>
      </c>
      <c r="AS2418">
        <v>2707</v>
      </c>
      <c r="AT2418">
        <v>2758</v>
      </c>
      <c r="AU2418">
        <f>AVERAGE(Tabla34[[#This Row],[gr21_0]:[gr21_9]])</f>
        <v>2825.6</v>
      </c>
    </row>
    <row r="2419" spans="1:47">
      <c r="A2419">
        <v>1799</v>
      </c>
      <c r="B2419">
        <v>1799</v>
      </c>
      <c r="C2419">
        <v>1799</v>
      </c>
      <c r="D2419">
        <v>1799</v>
      </c>
      <c r="E2419">
        <v>1799</v>
      </c>
      <c r="F2419">
        <v>1799</v>
      </c>
      <c r="G2419">
        <v>1799</v>
      </c>
      <c r="H2419">
        <v>1799</v>
      </c>
      <c r="I2419">
        <v>1799</v>
      </c>
      <c r="J2419">
        <v>1799</v>
      </c>
      <c r="K2419">
        <f>AVERAGE(Tabla33[[#This Row],[gr12_0]:[gr12_9]])</f>
        <v>1799</v>
      </c>
      <c r="M2419">
        <v>1908</v>
      </c>
      <c r="N2419">
        <v>1908</v>
      </c>
      <c r="O2419">
        <v>1908</v>
      </c>
      <c r="P2419" s="4">
        <v>1997</v>
      </c>
      <c r="Q2419">
        <v>1908</v>
      </c>
      <c r="R2419">
        <v>1908</v>
      </c>
      <c r="S2419">
        <v>1908</v>
      </c>
      <c r="T2419">
        <v>1908</v>
      </c>
      <c r="U2419">
        <v>1908</v>
      </c>
      <c r="V2419">
        <v>1976</v>
      </c>
      <c r="W2419">
        <f>AVERAGE(Tabla31[[#This Row],[gr15_0]:[gr15_9]])</f>
        <v>1923.7</v>
      </c>
      <c r="Y2419">
        <v>2116</v>
      </c>
      <c r="Z2419">
        <v>2103</v>
      </c>
      <c r="AA2419">
        <v>2085</v>
      </c>
      <c r="AB2419">
        <v>2085</v>
      </c>
      <c r="AC2419">
        <v>2090</v>
      </c>
      <c r="AD2419">
        <v>2090</v>
      </c>
      <c r="AE2419">
        <v>2103</v>
      </c>
      <c r="AF2419">
        <v>2142</v>
      </c>
      <c r="AG2419">
        <v>2131</v>
      </c>
      <c r="AH2419">
        <v>2085</v>
      </c>
      <c r="AI2419" s="5">
        <f>AVERAGE(Tabla30[[#This Row],[gr17_0]:[gr17_9]])</f>
        <v>2103</v>
      </c>
      <c r="AK2419">
        <v>2962</v>
      </c>
      <c r="AL2419">
        <v>2803</v>
      </c>
      <c r="AM2419">
        <v>2962</v>
      </c>
      <c r="AN2419">
        <v>2930</v>
      </c>
      <c r="AO2419">
        <v>2853</v>
      </c>
      <c r="AP2419">
        <v>2707</v>
      </c>
      <c r="AQ2419">
        <v>2758</v>
      </c>
      <c r="AR2419">
        <v>2816</v>
      </c>
      <c r="AS2419">
        <v>2707</v>
      </c>
      <c r="AT2419">
        <v>2758</v>
      </c>
      <c r="AU2419">
        <f>AVERAGE(Tabla34[[#This Row],[gr21_0]:[gr21_9]])</f>
        <v>2825.6</v>
      </c>
    </row>
    <row r="2420" spans="1:47">
      <c r="A2420">
        <v>1799</v>
      </c>
      <c r="B2420">
        <v>1799</v>
      </c>
      <c r="C2420">
        <v>1799</v>
      </c>
      <c r="D2420">
        <v>1799</v>
      </c>
      <c r="E2420">
        <v>1799</v>
      </c>
      <c r="F2420">
        <v>1799</v>
      </c>
      <c r="G2420">
        <v>1799</v>
      </c>
      <c r="H2420">
        <v>1799</v>
      </c>
      <c r="I2420">
        <v>1799</v>
      </c>
      <c r="J2420">
        <v>1799</v>
      </c>
      <c r="K2420">
        <f>AVERAGE(Tabla33[[#This Row],[gr12_0]:[gr12_9]])</f>
        <v>1799</v>
      </c>
      <c r="M2420">
        <v>1908</v>
      </c>
      <c r="N2420">
        <v>1908</v>
      </c>
      <c r="O2420">
        <v>1908</v>
      </c>
      <c r="P2420" s="4">
        <v>1997</v>
      </c>
      <c r="Q2420">
        <v>1908</v>
      </c>
      <c r="R2420">
        <v>1908</v>
      </c>
      <c r="S2420">
        <v>1908</v>
      </c>
      <c r="T2420">
        <v>1908</v>
      </c>
      <c r="U2420">
        <v>1908</v>
      </c>
      <c r="V2420">
        <v>1976</v>
      </c>
      <c r="W2420">
        <f>AVERAGE(Tabla31[[#This Row],[gr15_0]:[gr15_9]])</f>
        <v>1923.7</v>
      </c>
      <c r="Y2420">
        <v>2116</v>
      </c>
      <c r="Z2420">
        <v>2103</v>
      </c>
      <c r="AA2420">
        <v>2085</v>
      </c>
      <c r="AB2420">
        <v>2085</v>
      </c>
      <c r="AC2420">
        <v>2090</v>
      </c>
      <c r="AD2420">
        <v>2090</v>
      </c>
      <c r="AE2420">
        <v>2103</v>
      </c>
      <c r="AF2420">
        <v>2142</v>
      </c>
      <c r="AG2420">
        <v>2131</v>
      </c>
      <c r="AH2420">
        <v>2085</v>
      </c>
      <c r="AI2420" s="5">
        <f>AVERAGE(Tabla30[[#This Row],[gr17_0]:[gr17_9]])</f>
        <v>2103</v>
      </c>
      <c r="AK2420">
        <v>2962</v>
      </c>
      <c r="AL2420">
        <v>2803</v>
      </c>
      <c r="AM2420">
        <v>2962</v>
      </c>
      <c r="AN2420">
        <v>2930</v>
      </c>
      <c r="AO2420">
        <v>2853</v>
      </c>
      <c r="AP2420">
        <v>2707</v>
      </c>
      <c r="AQ2420">
        <v>2758</v>
      </c>
      <c r="AR2420">
        <v>2816</v>
      </c>
      <c r="AS2420">
        <v>2707</v>
      </c>
      <c r="AT2420">
        <v>2758</v>
      </c>
      <c r="AU2420">
        <f>AVERAGE(Tabla34[[#This Row],[gr21_0]:[gr21_9]])</f>
        <v>2825.6</v>
      </c>
    </row>
    <row r="2421" spans="1:47">
      <c r="A2421">
        <v>1799</v>
      </c>
      <c r="B2421">
        <v>1799</v>
      </c>
      <c r="C2421">
        <v>1799</v>
      </c>
      <c r="D2421">
        <v>1799</v>
      </c>
      <c r="E2421">
        <v>1799</v>
      </c>
      <c r="F2421">
        <v>1799</v>
      </c>
      <c r="G2421">
        <v>1799</v>
      </c>
      <c r="H2421">
        <v>1799</v>
      </c>
      <c r="I2421">
        <v>1799</v>
      </c>
      <c r="J2421">
        <v>1799</v>
      </c>
      <c r="K2421">
        <f>AVERAGE(Tabla33[[#This Row],[gr12_0]:[gr12_9]])</f>
        <v>1799</v>
      </c>
      <c r="M2421">
        <v>1908</v>
      </c>
      <c r="N2421">
        <v>1908</v>
      </c>
      <c r="O2421">
        <v>1908</v>
      </c>
      <c r="P2421" s="4">
        <v>1997</v>
      </c>
      <c r="Q2421">
        <v>1908</v>
      </c>
      <c r="R2421">
        <v>1908</v>
      </c>
      <c r="S2421">
        <v>1908</v>
      </c>
      <c r="T2421">
        <v>1908</v>
      </c>
      <c r="U2421">
        <v>1908</v>
      </c>
      <c r="V2421">
        <v>1976</v>
      </c>
      <c r="W2421">
        <f>AVERAGE(Tabla31[[#This Row],[gr15_0]:[gr15_9]])</f>
        <v>1923.7</v>
      </c>
      <c r="Y2421">
        <v>2116</v>
      </c>
      <c r="Z2421">
        <v>2103</v>
      </c>
      <c r="AA2421">
        <v>2085</v>
      </c>
      <c r="AB2421">
        <v>2085</v>
      </c>
      <c r="AC2421">
        <v>2090</v>
      </c>
      <c r="AD2421">
        <v>2090</v>
      </c>
      <c r="AE2421">
        <v>2103</v>
      </c>
      <c r="AF2421">
        <v>2142</v>
      </c>
      <c r="AG2421">
        <v>2131</v>
      </c>
      <c r="AH2421">
        <v>2085</v>
      </c>
      <c r="AI2421" s="5">
        <f>AVERAGE(Tabla30[[#This Row],[gr17_0]:[gr17_9]])</f>
        <v>2103</v>
      </c>
      <c r="AK2421">
        <v>2962</v>
      </c>
      <c r="AL2421">
        <v>2803</v>
      </c>
      <c r="AM2421">
        <v>2962</v>
      </c>
      <c r="AN2421">
        <v>2930</v>
      </c>
      <c r="AO2421">
        <v>2853</v>
      </c>
      <c r="AP2421">
        <v>2707</v>
      </c>
      <c r="AQ2421">
        <v>2758</v>
      </c>
      <c r="AR2421">
        <v>2816</v>
      </c>
      <c r="AS2421">
        <v>2707</v>
      </c>
      <c r="AT2421">
        <v>2758</v>
      </c>
      <c r="AU2421">
        <f>AVERAGE(Tabla34[[#This Row],[gr21_0]:[gr21_9]])</f>
        <v>2825.6</v>
      </c>
    </row>
    <row r="2422" spans="1:47">
      <c r="A2422">
        <v>1799</v>
      </c>
      <c r="B2422">
        <v>1799</v>
      </c>
      <c r="C2422">
        <v>1799</v>
      </c>
      <c r="D2422">
        <v>1799</v>
      </c>
      <c r="E2422">
        <v>1799</v>
      </c>
      <c r="F2422">
        <v>1799</v>
      </c>
      <c r="G2422">
        <v>1799</v>
      </c>
      <c r="H2422">
        <v>1799</v>
      </c>
      <c r="I2422">
        <v>1799</v>
      </c>
      <c r="J2422">
        <v>1799</v>
      </c>
      <c r="K2422">
        <f>AVERAGE(Tabla33[[#This Row],[gr12_0]:[gr12_9]])</f>
        <v>1799</v>
      </c>
      <c r="M2422">
        <v>1908</v>
      </c>
      <c r="N2422">
        <v>1908</v>
      </c>
      <c r="O2422">
        <v>1908</v>
      </c>
      <c r="P2422" s="4">
        <v>1997</v>
      </c>
      <c r="Q2422">
        <v>1908</v>
      </c>
      <c r="R2422">
        <v>1908</v>
      </c>
      <c r="S2422">
        <v>1908</v>
      </c>
      <c r="T2422">
        <v>1908</v>
      </c>
      <c r="U2422">
        <v>1908</v>
      </c>
      <c r="V2422">
        <v>1976</v>
      </c>
      <c r="W2422">
        <f>AVERAGE(Tabla31[[#This Row],[gr15_0]:[gr15_9]])</f>
        <v>1923.7</v>
      </c>
      <c r="Y2422">
        <v>2116</v>
      </c>
      <c r="Z2422">
        <v>2103</v>
      </c>
      <c r="AA2422">
        <v>2085</v>
      </c>
      <c r="AB2422">
        <v>2085</v>
      </c>
      <c r="AC2422">
        <v>2090</v>
      </c>
      <c r="AD2422">
        <v>2090</v>
      </c>
      <c r="AE2422">
        <v>2103</v>
      </c>
      <c r="AF2422">
        <v>2142</v>
      </c>
      <c r="AG2422">
        <v>2131</v>
      </c>
      <c r="AH2422">
        <v>2085</v>
      </c>
      <c r="AI2422" s="5">
        <f>AVERAGE(Tabla30[[#This Row],[gr17_0]:[gr17_9]])</f>
        <v>2103</v>
      </c>
      <c r="AK2422">
        <v>2962</v>
      </c>
      <c r="AL2422">
        <v>2803</v>
      </c>
      <c r="AM2422">
        <v>2962</v>
      </c>
      <c r="AN2422">
        <v>2930</v>
      </c>
      <c r="AO2422">
        <v>2853</v>
      </c>
      <c r="AP2422">
        <v>2707</v>
      </c>
      <c r="AQ2422">
        <v>2758</v>
      </c>
      <c r="AR2422">
        <v>2816</v>
      </c>
      <c r="AS2422">
        <v>2707</v>
      </c>
      <c r="AT2422">
        <v>2758</v>
      </c>
      <c r="AU2422">
        <f>AVERAGE(Tabla34[[#This Row],[gr21_0]:[gr21_9]])</f>
        <v>2825.6</v>
      </c>
    </row>
    <row r="2423" spans="1:47">
      <c r="A2423">
        <v>1799</v>
      </c>
      <c r="B2423">
        <v>1799</v>
      </c>
      <c r="C2423">
        <v>1799</v>
      </c>
      <c r="D2423">
        <v>1799</v>
      </c>
      <c r="E2423">
        <v>1799</v>
      </c>
      <c r="F2423">
        <v>1799</v>
      </c>
      <c r="G2423">
        <v>1799</v>
      </c>
      <c r="H2423">
        <v>1799</v>
      </c>
      <c r="I2423">
        <v>1799</v>
      </c>
      <c r="J2423">
        <v>1799</v>
      </c>
      <c r="K2423">
        <f>AVERAGE(Tabla33[[#This Row],[gr12_0]:[gr12_9]])</f>
        <v>1799</v>
      </c>
      <c r="M2423">
        <v>1908</v>
      </c>
      <c r="N2423">
        <v>1908</v>
      </c>
      <c r="O2423">
        <v>1908</v>
      </c>
      <c r="P2423" s="4">
        <v>1997</v>
      </c>
      <c r="Q2423">
        <v>1908</v>
      </c>
      <c r="R2423">
        <v>1908</v>
      </c>
      <c r="S2423">
        <v>1908</v>
      </c>
      <c r="T2423">
        <v>1908</v>
      </c>
      <c r="U2423">
        <v>1908</v>
      </c>
      <c r="V2423">
        <v>1976</v>
      </c>
      <c r="W2423">
        <f>AVERAGE(Tabla31[[#This Row],[gr15_0]:[gr15_9]])</f>
        <v>1923.7</v>
      </c>
      <c r="Y2423">
        <v>2116</v>
      </c>
      <c r="Z2423">
        <v>2103</v>
      </c>
      <c r="AA2423">
        <v>2085</v>
      </c>
      <c r="AB2423">
        <v>2085</v>
      </c>
      <c r="AC2423">
        <v>2090</v>
      </c>
      <c r="AD2423">
        <v>2090</v>
      </c>
      <c r="AE2423">
        <v>2103</v>
      </c>
      <c r="AF2423">
        <v>2142</v>
      </c>
      <c r="AG2423">
        <v>2131</v>
      </c>
      <c r="AH2423">
        <v>2085</v>
      </c>
      <c r="AI2423" s="5">
        <f>AVERAGE(Tabla30[[#This Row],[gr17_0]:[gr17_9]])</f>
        <v>2103</v>
      </c>
      <c r="AK2423">
        <v>2962</v>
      </c>
      <c r="AL2423">
        <v>2803</v>
      </c>
      <c r="AM2423">
        <v>2962</v>
      </c>
      <c r="AN2423">
        <v>2930</v>
      </c>
      <c r="AO2423">
        <v>2853</v>
      </c>
      <c r="AP2423">
        <v>2707</v>
      </c>
      <c r="AQ2423">
        <v>2758</v>
      </c>
      <c r="AR2423">
        <v>2816</v>
      </c>
      <c r="AS2423">
        <v>2707</v>
      </c>
      <c r="AT2423">
        <v>2758</v>
      </c>
      <c r="AU2423">
        <f>AVERAGE(Tabla34[[#This Row],[gr21_0]:[gr21_9]])</f>
        <v>2825.6</v>
      </c>
    </row>
    <row r="2424" spans="1:47">
      <c r="A2424">
        <v>1799</v>
      </c>
      <c r="B2424">
        <v>1799</v>
      </c>
      <c r="C2424">
        <v>1799</v>
      </c>
      <c r="D2424">
        <v>1799</v>
      </c>
      <c r="E2424">
        <v>1799</v>
      </c>
      <c r="F2424">
        <v>1799</v>
      </c>
      <c r="G2424">
        <v>1799</v>
      </c>
      <c r="H2424">
        <v>1799</v>
      </c>
      <c r="I2424">
        <v>1799</v>
      </c>
      <c r="J2424">
        <v>1799</v>
      </c>
      <c r="K2424">
        <f>AVERAGE(Tabla33[[#This Row],[gr12_0]:[gr12_9]])</f>
        <v>1799</v>
      </c>
      <c r="M2424">
        <v>1908</v>
      </c>
      <c r="N2424">
        <v>1908</v>
      </c>
      <c r="O2424">
        <v>1908</v>
      </c>
      <c r="P2424" s="4">
        <v>1997</v>
      </c>
      <c r="Q2424">
        <v>1908</v>
      </c>
      <c r="R2424">
        <v>1908</v>
      </c>
      <c r="S2424">
        <v>1908</v>
      </c>
      <c r="T2424">
        <v>1908</v>
      </c>
      <c r="U2424">
        <v>1908</v>
      </c>
      <c r="V2424">
        <v>1976</v>
      </c>
      <c r="W2424">
        <f>AVERAGE(Tabla31[[#This Row],[gr15_0]:[gr15_9]])</f>
        <v>1923.7</v>
      </c>
      <c r="Y2424">
        <v>2116</v>
      </c>
      <c r="Z2424">
        <v>2103</v>
      </c>
      <c r="AA2424">
        <v>2085</v>
      </c>
      <c r="AB2424">
        <v>2085</v>
      </c>
      <c r="AC2424">
        <v>2090</v>
      </c>
      <c r="AD2424">
        <v>2090</v>
      </c>
      <c r="AE2424">
        <v>2103</v>
      </c>
      <c r="AF2424">
        <v>2142</v>
      </c>
      <c r="AG2424">
        <v>2131</v>
      </c>
      <c r="AH2424">
        <v>2085</v>
      </c>
      <c r="AI2424" s="5">
        <f>AVERAGE(Tabla30[[#This Row],[gr17_0]:[gr17_9]])</f>
        <v>2103</v>
      </c>
      <c r="AK2424">
        <v>2962</v>
      </c>
      <c r="AL2424">
        <v>2803</v>
      </c>
      <c r="AM2424">
        <v>2962</v>
      </c>
      <c r="AN2424">
        <v>2930</v>
      </c>
      <c r="AO2424">
        <v>2853</v>
      </c>
      <c r="AP2424">
        <v>2707</v>
      </c>
      <c r="AQ2424">
        <v>2758</v>
      </c>
      <c r="AR2424">
        <v>2816</v>
      </c>
      <c r="AS2424">
        <v>2707</v>
      </c>
      <c r="AT2424">
        <v>2758</v>
      </c>
      <c r="AU2424">
        <f>AVERAGE(Tabla34[[#This Row],[gr21_0]:[gr21_9]])</f>
        <v>2825.6</v>
      </c>
    </row>
    <row r="2425" spans="1:47">
      <c r="A2425">
        <v>1799</v>
      </c>
      <c r="B2425">
        <v>1799</v>
      </c>
      <c r="C2425">
        <v>1799</v>
      </c>
      <c r="D2425">
        <v>1799</v>
      </c>
      <c r="E2425">
        <v>1799</v>
      </c>
      <c r="F2425">
        <v>1799</v>
      </c>
      <c r="G2425">
        <v>1799</v>
      </c>
      <c r="H2425">
        <v>1799</v>
      </c>
      <c r="I2425">
        <v>1799</v>
      </c>
      <c r="J2425">
        <v>1799</v>
      </c>
      <c r="K2425">
        <f>AVERAGE(Tabla33[[#This Row],[gr12_0]:[gr12_9]])</f>
        <v>1799</v>
      </c>
      <c r="M2425">
        <v>1908</v>
      </c>
      <c r="N2425">
        <v>1908</v>
      </c>
      <c r="O2425">
        <v>1908</v>
      </c>
      <c r="P2425" s="4">
        <v>1997</v>
      </c>
      <c r="Q2425">
        <v>1908</v>
      </c>
      <c r="R2425">
        <v>1908</v>
      </c>
      <c r="S2425">
        <v>1908</v>
      </c>
      <c r="T2425">
        <v>1908</v>
      </c>
      <c r="U2425">
        <v>1908</v>
      </c>
      <c r="V2425">
        <v>1976</v>
      </c>
      <c r="W2425">
        <f>AVERAGE(Tabla31[[#This Row],[gr15_0]:[gr15_9]])</f>
        <v>1923.7</v>
      </c>
      <c r="Y2425">
        <v>2116</v>
      </c>
      <c r="Z2425">
        <v>2103</v>
      </c>
      <c r="AA2425">
        <v>2085</v>
      </c>
      <c r="AB2425">
        <v>2085</v>
      </c>
      <c r="AC2425">
        <v>2090</v>
      </c>
      <c r="AD2425">
        <v>2090</v>
      </c>
      <c r="AE2425">
        <v>2103</v>
      </c>
      <c r="AF2425">
        <v>2142</v>
      </c>
      <c r="AG2425">
        <v>2131</v>
      </c>
      <c r="AH2425">
        <v>2085</v>
      </c>
      <c r="AI2425" s="5">
        <f>AVERAGE(Tabla30[[#This Row],[gr17_0]:[gr17_9]])</f>
        <v>2103</v>
      </c>
      <c r="AK2425">
        <v>2962</v>
      </c>
      <c r="AL2425">
        <v>2803</v>
      </c>
      <c r="AM2425">
        <v>2962</v>
      </c>
      <c r="AN2425">
        <v>2930</v>
      </c>
      <c r="AO2425">
        <v>2853</v>
      </c>
      <c r="AP2425">
        <v>2707</v>
      </c>
      <c r="AQ2425">
        <v>2758</v>
      </c>
      <c r="AR2425">
        <v>2816</v>
      </c>
      <c r="AS2425">
        <v>2707</v>
      </c>
      <c r="AT2425">
        <v>2758</v>
      </c>
      <c r="AU2425">
        <f>AVERAGE(Tabla34[[#This Row],[gr21_0]:[gr21_9]])</f>
        <v>2825.6</v>
      </c>
    </row>
    <row r="2426" spans="1:47">
      <c r="A2426">
        <v>1799</v>
      </c>
      <c r="B2426">
        <v>1799</v>
      </c>
      <c r="C2426">
        <v>1799</v>
      </c>
      <c r="D2426">
        <v>1799</v>
      </c>
      <c r="E2426">
        <v>1799</v>
      </c>
      <c r="F2426">
        <v>1799</v>
      </c>
      <c r="G2426">
        <v>1799</v>
      </c>
      <c r="H2426">
        <v>1799</v>
      </c>
      <c r="I2426">
        <v>1799</v>
      </c>
      <c r="J2426">
        <v>1799</v>
      </c>
      <c r="K2426">
        <f>AVERAGE(Tabla33[[#This Row],[gr12_0]:[gr12_9]])</f>
        <v>1799</v>
      </c>
      <c r="M2426">
        <v>1908</v>
      </c>
      <c r="N2426">
        <v>1908</v>
      </c>
      <c r="O2426">
        <v>1908</v>
      </c>
      <c r="P2426" s="4">
        <v>1997</v>
      </c>
      <c r="Q2426">
        <v>1908</v>
      </c>
      <c r="R2426">
        <v>1908</v>
      </c>
      <c r="S2426">
        <v>1908</v>
      </c>
      <c r="T2426">
        <v>1908</v>
      </c>
      <c r="U2426">
        <v>1908</v>
      </c>
      <c r="V2426">
        <v>1976</v>
      </c>
      <c r="W2426">
        <f>AVERAGE(Tabla31[[#This Row],[gr15_0]:[gr15_9]])</f>
        <v>1923.7</v>
      </c>
      <c r="Y2426">
        <v>2116</v>
      </c>
      <c r="Z2426">
        <v>2103</v>
      </c>
      <c r="AA2426">
        <v>2085</v>
      </c>
      <c r="AB2426">
        <v>2085</v>
      </c>
      <c r="AC2426">
        <v>2090</v>
      </c>
      <c r="AD2426">
        <v>2090</v>
      </c>
      <c r="AE2426">
        <v>2103</v>
      </c>
      <c r="AF2426">
        <v>2142</v>
      </c>
      <c r="AG2426">
        <v>2131</v>
      </c>
      <c r="AH2426">
        <v>2085</v>
      </c>
      <c r="AI2426" s="5">
        <f>AVERAGE(Tabla30[[#This Row],[gr17_0]:[gr17_9]])</f>
        <v>2103</v>
      </c>
      <c r="AK2426">
        <v>2962</v>
      </c>
      <c r="AL2426">
        <v>2803</v>
      </c>
      <c r="AM2426">
        <v>2962</v>
      </c>
      <c r="AN2426">
        <v>2930</v>
      </c>
      <c r="AO2426">
        <v>2853</v>
      </c>
      <c r="AP2426">
        <v>2707</v>
      </c>
      <c r="AQ2426">
        <v>2758</v>
      </c>
      <c r="AR2426">
        <v>2816</v>
      </c>
      <c r="AS2426">
        <v>2707</v>
      </c>
      <c r="AT2426">
        <v>2758</v>
      </c>
      <c r="AU2426">
        <f>AVERAGE(Tabla34[[#This Row],[gr21_0]:[gr21_9]])</f>
        <v>2825.6</v>
      </c>
    </row>
    <row r="2427" spans="1:47">
      <c r="A2427">
        <v>1799</v>
      </c>
      <c r="B2427">
        <v>1799</v>
      </c>
      <c r="C2427">
        <v>1799</v>
      </c>
      <c r="D2427">
        <v>1799</v>
      </c>
      <c r="E2427">
        <v>1799</v>
      </c>
      <c r="F2427">
        <v>1799</v>
      </c>
      <c r="G2427">
        <v>1799</v>
      </c>
      <c r="H2427">
        <v>1799</v>
      </c>
      <c r="I2427">
        <v>1799</v>
      </c>
      <c r="J2427">
        <v>1799</v>
      </c>
      <c r="K2427">
        <f>AVERAGE(Tabla33[[#This Row],[gr12_0]:[gr12_9]])</f>
        <v>1799</v>
      </c>
      <c r="M2427">
        <v>1908</v>
      </c>
      <c r="N2427">
        <v>1908</v>
      </c>
      <c r="O2427">
        <v>1908</v>
      </c>
      <c r="P2427" s="4">
        <v>1997</v>
      </c>
      <c r="Q2427">
        <v>1908</v>
      </c>
      <c r="R2427">
        <v>1908</v>
      </c>
      <c r="S2427">
        <v>1908</v>
      </c>
      <c r="T2427">
        <v>1908</v>
      </c>
      <c r="U2427">
        <v>1908</v>
      </c>
      <c r="V2427">
        <v>1976</v>
      </c>
      <c r="W2427">
        <f>AVERAGE(Tabla31[[#This Row],[gr15_0]:[gr15_9]])</f>
        <v>1923.7</v>
      </c>
      <c r="Y2427">
        <v>2116</v>
      </c>
      <c r="Z2427">
        <v>2103</v>
      </c>
      <c r="AA2427">
        <v>2085</v>
      </c>
      <c r="AB2427">
        <v>2085</v>
      </c>
      <c r="AC2427">
        <v>2090</v>
      </c>
      <c r="AD2427">
        <v>2090</v>
      </c>
      <c r="AE2427">
        <v>2103</v>
      </c>
      <c r="AF2427">
        <v>2142</v>
      </c>
      <c r="AG2427">
        <v>2131</v>
      </c>
      <c r="AH2427">
        <v>2085</v>
      </c>
      <c r="AI2427" s="5">
        <f>AVERAGE(Tabla30[[#This Row],[gr17_0]:[gr17_9]])</f>
        <v>2103</v>
      </c>
      <c r="AK2427">
        <v>2962</v>
      </c>
      <c r="AL2427">
        <v>2803</v>
      </c>
      <c r="AM2427">
        <v>2962</v>
      </c>
      <c r="AN2427">
        <v>2930</v>
      </c>
      <c r="AO2427">
        <v>2853</v>
      </c>
      <c r="AP2427">
        <v>2707</v>
      </c>
      <c r="AQ2427">
        <v>2758</v>
      </c>
      <c r="AR2427">
        <v>2816</v>
      </c>
      <c r="AS2427">
        <v>2707</v>
      </c>
      <c r="AT2427">
        <v>2758</v>
      </c>
      <c r="AU2427">
        <f>AVERAGE(Tabla34[[#This Row],[gr21_0]:[gr21_9]])</f>
        <v>2825.6</v>
      </c>
    </row>
    <row r="2428" spans="1:47">
      <c r="A2428">
        <v>1799</v>
      </c>
      <c r="B2428">
        <v>1799</v>
      </c>
      <c r="C2428">
        <v>1799</v>
      </c>
      <c r="D2428">
        <v>1799</v>
      </c>
      <c r="E2428">
        <v>1799</v>
      </c>
      <c r="F2428">
        <v>1799</v>
      </c>
      <c r="G2428">
        <v>1799</v>
      </c>
      <c r="H2428">
        <v>1799</v>
      </c>
      <c r="I2428">
        <v>1799</v>
      </c>
      <c r="J2428">
        <v>1799</v>
      </c>
      <c r="K2428">
        <f>AVERAGE(Tabla33[[#This Row],[gr12_0]:[gr12_9]])</f>
        <v>1799</v>
      </c>
      <c r="M2428">
        <v>1908</v>
      </c>
      <c r="N2428">
        <v>1908</v>
      </c>
      <c r="O2428">
        <v>1908</v>
      </c>
      <c r="P2428" s="4">
        <v>1997</v>
      </c>
      <c r="Q2428">
        <v>1908</v>
      </c>
      <c r="R2428">
        <v>1908</v>
      </c>
      <c r="S2428">
        <v>1908</v>
      </c>
      <c r="T2428">
        <v>1908</v>
      </c>
      <c r="U2428">
        <v>1908</v>
      </c>
      <c r="V2428">
        <v>1976</v>
      </c>
      <c r="W2428">
        <f>AVERAGE(Tabla31[[#This Row],[gr15_0]:[gr15_9]])</f>
        <v>1923.7</v>
      </c>
      <c r="Y2428">
        <v>2116</v>
      </c>
      <c r="Z2428">
        <v>2103</v>
      </c>
      <c r="AA2428">
        <v>2085</v>
      </c>
      <c r="AB2428">
        <v>2085</v>
      </c>
      <c r="AC2428">
        <v>2090</v>
      </c>
      <c r="AD2428">
        <v>2090</v>
      </c>
      <c r="AE2428">
        <v>2103</v>
      </c>
      <c r="AF2428">
        <v>2142</v>
      </c>
      <c r="AG2428">
        <v>2131</v>
      </c>
      <c r="AH2428">
        <v>2085</v>
      </c>
      <c r="AI2428" s="5">
        <f>AVERAGE(Tabla30[[#This Row],[gr17_0]:[gr17_9]])</f>
        <v>2103</v>
      </c>
      <c r="AK2428">
        <v>2962</v>
      </c>
      <c r="AL2428">
        <v>2803</v>
      </c>
      <c r="AM2428">
        <v>2962</v>
      </c>
      <c r="AN2428">
        <v>2930</v>
      </c>
      <c r="AO2428">
        <v>2853</v>
      </c>
      <c r="AP2428">
        <v>2707</v>
      </c>
      <c r="AQ2428">
        <v>2758</v>
      </c>
      <c r="AR2428">
        <v>2816</v>
      </c>
      <c r="AS2428">
        <v>2707</v>
      </c>
      <c r="AT2428">
        <v>2758</v>
      </c>
      <c r="AU2428">
        <f>AVERAGE(Tabla34[[#This Row],[gr21_0]:[gr21_9]])</f>
        <v>2825.6</v>
      </c>
    </row>
    <row r="2429" spans="1:47">
      <c r="A2429">
        <v>1799</v>
      </c>
      <c r="B2429">
        <v>1799</v>
      </c>
      <c r="C2429">
        <v>1799</v>
      </c>
      <c r="D2429">
        <v>1799</v>
      </c>
      <c r="E2429">
        <v>1799</v>
      </c>
      <c r="F2429">
        <v>1799</v>
      </c>
      <c r="G2429">
        <v>1799</v>
      </c>
      <c r="H2429">
        <v>1799</v>
      </c>
      <c r="I2429">
        <v>1799</v>
      </c>
      <c r="J2429">
        <v>1799</v>
      </c>
      <c r="K2429">
        <f>AVERAGE(Tabla33[[#This Row],[gr12_0]:[gr12_9]])</f>
        <v>1799</v>
      </c>
      <c r="M2429">
        <v>1908</v>
      </c>
      <c r="N2429">
        <v>1908</v>
      </c>
      <c r="O2429">
        <v>1908</v>
      </c>
      <c r="P2429" s="4">
        <v>1997</v>
      </c>
      <c r="Q2429">
        <v>1908</v>
      </c>
      <c r="R2429">
        <v>1908</v>
      </c>
      <c r="S2429">
        <v>1908</v>
      </c>
      <c r="T2429">
        <v>1908</v>
      </c>
      <c r="U2429">
        <v>1908</v>
      </c>
      <c r="V2429">
        <v>1976</v>
      </c>
      <c r="W2429">
        <f>AVERAGE(Tabla31[[#This Row],[gr15_0]:[gr15_9]])</f>
        <v>1923.7</v>
      </c>
      <c r="Y2429">
        <v>2116</v>
      </c>
      <c r="Z2429">
        <v>2103</v>
      </c>
      <c r="AA2429">
        <v>2085</v>
      </c>
      <c r="AB2429">
        <v>2085</v>
      </c>
      <c r="AC2429">
        <v>2090</v>
      </c>
      <c r="AD2429">
        <v>2090</v>
      </c>
      <c r="AE2429">
        <v>2103</v>
      </c>
      <c r="AF2429">
        <v>2142</v>
      </c>
      <c r="AG2429">
        <v>2131</v>
      </c>
      <c r="AH2429">
        <v>2085</v>
      </c>
      <c r="AI2429" s="5">
        <f>AVERAGE(Tabla30[[#This Row],[gr17_0]:[gr17_9]])</f>
        <v>2103</v>
      </c>
      <c r="AK2429">
        <v>2962</v>
      </c>
      <c r="AL2429">
        <v>2803</v>
      </c>
      <c r="AM2429">
        <v>2962</v>
      </c>
      <c r="AN2429">
        <v>2930</v>
      </c>
      <c r="AO2429">
        <v>2853</v>
      </c>
      <c r="AP2429">
        <v>2707</v>
      </c>
      <c r="AQ2429">
        <v>2758</v>
      </c>
      <c r="AR2429">
        <v>2816</v>
      </c>
      <c r="AS2429">
        <v>2707</v>
      </c>
      <c r="AT2429">
        <v>2758</v>
      </c>
      <c r="AU2429">
        <f>AVERAGE(Tabla34[[#This Row],[gr21_0]:[gr21_9]])</f>
        <v>2825.6</v>
      </c>
    </row>
    <row r="2430" spans="1:47">
      <c r="A2430">
        <v>1799</v>
      </c>
      <c r="B2430">
        <v>1799</v>
      </c>
      <c r="C2430">
        <v>1799</v>
      </c>
      <c r="D2430">
        <v>1799</v>
      </c>
      <c r="E2430">
        <v>1799</v>
      </c>
      <c r="F2430">
        <v>1799</v>
      </c>
      <c r="G2430">
        <v>1799</v>
      </c>
      <c r="H2430">
        <v>1799</v>
      </c>
      <c r="I2430">
        <v>1799</v>
      </c>
      <c r="J2430">
        <v>1799</v>
      </c>
      <c r="K2430">
        <f>AVERAGE(Tabla33[[#This Row],[gr12_0]:[gr12_9]])</f>
        <v>1799</v>
      </c>
      <c r="M2430">
        <v>1908</v>
      </c>
      <c r="N2430">
        <v>1908</v>
      </c>
      <c r="O2430">
        <v>1908</v>
      </c>
      <c r="P2430" s="4">
        <v>1997</v>
      </c>
      <c r="Q2430">
        <v>1908</v>
      </c>
      <c r="R2430">
        <v>1908</v>
      </c>
      <c r="S2430">
        <v>1908</v>
      </c>
      <c r="T2430">
        <v>1908</v>
      </c>
      <c r="U2430">
        <v>1908</v>
      </c>
      <c r="V2430">
        <v>1976</v>
      </c>
      <c r="W2430">
        <f>AVERAGE(Tabla31[[#This Row],[gr15_0]:[gr15_9]])</f>
        <v>1923.7</v>
      </c>
      <c r="Y2430">
        <v>2116</v>
      </c>
      <c r="Z2430">
        <v>2103</v>
      </c>
      <c r="AA2430">
        <v>2085</v>
      </c>
      <c r="AB2430">
        <v>2085</v>
      </c>
      <c r="AC2430">
        <v>2090</v>
      </c>
      <c r="AD2430">
        <v>2090</v>
      </c>
      <c r="AE2430">
        <v>2103</v>
      </c>
      <c r="AF2430">
        <v>2142</v>
      </c>
      <c r="AG2430">
        <v>2131</v>
      </c>
      <c r="AH2430">
        <v>2085</v>
      </c>
      <c r="AI2430" s="5">
        <f>AVERAGE(Tabla30[[#This Row],[gr17_0]:[gr17_9]])</f>
        <v>2103</v>
      </c>
      <c r="AK2430">
        <v>2962</v>
      </c>
      <c r="AL2430">
        <v>2803</v>
      </c>
      <c r="AM2430">
        <v>2962</v>
      </c>
      <c r="AN2430">
        <v>2930</v>
      </c>
      <c r="AO2430">
        <v>2853</v>
      </c>
      <c r="AP2430">
        <v>2707</v>
      </c>
      <c r="AQ2430">
        <v>2758</v>
      </c>
      <c r="AR2430">
        <v>2816</v>
      </c>
      <c r="AS2430">
        <v>2707</v>
      </c>
      <c r="AT2430">
        <v>2758</v>
      </c>
      <c r="AU2430">
        <f>AVERAGE(Tabla34[[#This Row],[gr21_0]:[gr21_9]])</f>
        <v>2825.6</v>
      </c>
    </row>
    <row r="2431" spans="1:47">
      <c r="A2431">
        <v>1799</v>
      </c>
      <c r="B2431">
        <v>1799</v>
      </c>
      <c r="C2431">
        <v>1799</v>
      </c>
      <c r="D2431">
        <v>1799</v>
      </c>
      <c r="E2431">
        <v>1799</v>
      </c>
      <c r="F2431">
        <v>1799</v>
      </c>
      <c r="G2431">
        <v>1799</v>
      </c>
      <c r="H2431">
        <v>1799</v>
      </c>
      <c r="I2431">
        <v>1799</v>
      </c>
      <c r="J2431">
        <v>1799</v>
      </c>
      <c r="K2431">
        <f>AVERAGE(Tabla33[[#This Row],[gr12_0]:[gr12_9]])</f>
        <v>1799</v>
      </c>
      <c r="M2431">
        <v>1908</v>
      </c>
      <c r="N2431">
        <v>1908</v>
      </c>
      <c r="O2431">
        <v>1908</v>
      </c>
      <c r="P2431" s="4">
        <v>1997</v>
      </c>
      <c r="Q2431">
        <v>1908</v>
      </c>
      <c r="R2431">
        <v>1908</v>
      </c>
      <c r="S2431">
        <v>1908</v>
      </c>
      <c r="T2431">
        <v>1908</v>
      </c>
      <c r="U2431">
        <v>1908</v>
      </c>
      <c r="V2431">
        <v>1976</v>
      </c>
      <c r="W2431">
        <f>AVERAGE(Tabla31[[#This Row],[gr15_0]:[gr15_9]])</f>
        <v>1923.7</v>
      </c>
      <c r="Y2431">
        <v>2116</v>
      </c>
      <c r="Z2431">
        <v>2103</v>
      </c>
      <c r="AA2431">
        <v>2085</v>
      </c>
      <c r="AB2431">
        <v>2085</v>
      </c>
      <c r="AC2431">
        <v>2090</v>
      </c>
      <c r="AD2431">
        <v>2090</v>
      </c>
      <c r="AE2431">
        <v>2103</v>
      </c>
      <c r="AF2431">
        <v>2142</v>
      </c>
      <c r="AG2431">
        <v>2131</v>
      </c>
      <c r="AH2431">
        <v>2085</v>
      </c>
      <c r="AI2431" s="5">
        <f>AVERAGE(Tabla30[[#This Row],[gr17_0]:[gr17_9]])</f>
        <v>2103</v>
      </c>
      <c r="AK2431">
        <v>2962</v>
      </c>
      <c r="AL2431">
        <v>2803</v>
      </c>
      <c r="AM2431">
        <v>2962</v>
      </c>
      <c r="AN2431">
        <v>2930</v>
      </c>
      <c r="AO2431">
        <v>2853</v>
      </c>
      <c r="AP2431">
        <v>2707</v>
      </c>
      <c r="AQ2431">
        <v>2758</v>
      </c>
      <c r="AR2431">
        <v>2816</v>
      </c>
      <c r="AS2431">
        <v>2707</v>
      </c>
      <c r="AT2431">
        <v>2758</v>
      </c>
      <c r="AU2431">
        <f>AVERAGE(Tabla34[[#This Row],[gr21_0]:[gr21_9]])</f>
        <v>2825.6</v>
      </c>
    </row>
    <row r="2432" spans="1:47">
      <c r="A2432">
        <v>1799</v>
      </c>
      <c r="B2432">
        <v>1799</v>
      </c>
      <c r="C2432">
        <v>1799</v>
      </c>
      <c r="D2432">
        <v>1799</v>
      </c>
      <c r="E2432">
        <v>1799</v>
      </c>
      <c r="F2432">
        <v>1799</v>
      </c>
      <c r="G2432">
        <v>1799</v>
      </c>
      <c r="H2432">
        <v>1799</v>
      </c>
      <c r="I2432">
        <v>1799</v>
      </c>
      <c r="J2432">
        <v>1799</v>
      </c>
      <c r="K2432">
        <f>AVERAGE(Tabla33[[#This Row],[gr12_0]:[gr12_9]])</f>
        <v>1799</v>
      </c>
      <c r="M2432">
        <v>1908</v>
      </c>
      <c r="N2432">
        <v>1908</v>
      </c>
      <c r="O2432">
        <v>1908</v>
      </c>
      <c r="P2432" s="4">
        <v>1997</v>
      </c>
      <c r="Q2432">
        <v>1908</v>
      </c>
      <c r="R2432">
        <v>1908</v>
      </c>
      <c r="S2432">
        <v>1908</v>
      </c>
      <c r="T2432">
        <v>1908</v>
      </c>
      <c r="U2432">
        <v>1908</v>
      </c>
      <c r="V2432">
        <v>1976</v>
      </c>
      <c r="W2432">
        <f>AVERAGE(Tabla31[[#This Row],[gr15_0]:[gr15_9]])</f>
        <v>1923.7</v>
      </c>
      <c r="Y2432">
        <v>2116</v>
      </c>
      <c r="Z2432">
        <v>2103</v>
      </c>
      <c r="AA2432">
        <v>2085</v>
      </c>
      <c r="AB2432">
        <v>2085</v>
      </c>
      <c r="AC2432">
        <v>2090</v>
      </c>
      <c r="AD2432">
        <v>2090</v>
      </c>
      <c r="AE2432">
        <v>2103</v>
      </c>
      <c r="AF2432">
        <v>2142</v>
      </c>
      <c r="AG2432">
        <v>2131</v>
      </c>
      <c r="AH2432">
        <v>2085</v>
      </c>
      <c r="AI2432" s="5">
        <f>AVERAGE(Tabla30[[#This Row],[gr17_0]:[gr17_9]])</f>
        <v>2103</v>
      </c>
      <c r="AK2432">
        <v>2962</v>
      </c>
      <c r="AL2432">
        <v>2803</v>
      </c>
      <c r="AM2432">
        <v>2962</v>
      </c>
      <c r="AN2432">
        <v>2930</v>
      </c>
      <c r="AO2432">
        <v>2853</v>
      </c>
      <c r="AP2432">
        <v>2707</v>
      </c>
      <c r="AQ2432">
        <v>2758</v>
      </c>
      <c r="AR2432">
        <v>2816</v>
      </c>
      <c r="AS2432">
        <v>2707</v>
      </c>
      <c r="AT2432">
        <v>2758</v>
      </c>
      <c r="AU2432">
        <f>AVERAGE(Tabla34[[#This Row],[gr21_0]:[gr21_9]])</f>
        <v>2825.6</v>
      </c>
    </row>
    <row r="2433" spans="1:47">
      <c r="A2433">
        <v>1799</v>
      </c>
      <c r="B2433">
        <v>1799</v>
      </c>
      <c r="C2433">
        <v>1799</v>
      </c>
      <c r="D2433">
        <v>1799</v>
      </c>
      <c r="E2433">
        <v>1799</v>
      </c>
      <c r="F2433">
        <v>1799</v>
      </c>
      <c r="G2433">
        <v>1799</v>
      </c>
      <c r="H2433">
        <v>1799</v>
      </c>
      <c r="I2433">
        <v>1799</v>
      </c>
      <c r="J2433">
        <v>1799</v>
      </c>
      <c r="K2433">
        <f>AVERAGE(Tabla33[[#This Row],[gr12_0]:[gr12_9]])</f>
        <v>1799</v>
      </c>
      <c r="M2433">
        <v>1908</v>
      </c>
      <c r="N2433">
        <v>1908</v>
      </c>
      <c r="O2433">
        <v>1908</v>
      </c>
      <c r="P2433" s="4">
        <v>1997</v>
      </c>
      <c r="Q2433">
        <v>1908</v>
      </c>
      <c r="R2433">
        <v>1908</v>
      </c>
      <c r="S2433">
        <v>1908</v>
      </c>
      <c r="T2433">
        <v>1908</v>
      </c>
      <c r="U2433">
        <v>1908</v>
      </c>
      <c r="V2433">
        <v>1976</v>
      </c>
      <c r="W2433">
        <f>AVERAGE(Tabla31[[#This Row],[gr15_0]:[gr15_9]])</f>
        <v>1923.7</v>
      </c>
      <c r="Y2433">
        <v>2116</v>
      </c>
      <c r="Z2433">
        <v>2103</v>
      </c>
      <c r="AA2433">
        <v>2085</v>
      </c>
      <c r="AB2433">
        <v>2085</v>
      </c>
      <c r="AC2433">
        <v>2090</v>
      </c>
      <c r="AD2433">
        <v>2090</v>
      </c>
      <c r="AE2433">
        <v>2103</v>
      </c>
      <c r="AF2433">
        <v>2142</v>
      </c>
      <c r="AG2433">
        <v>2131</v>
      </c>
      <c r="AH2433">
        <v>2085</v>
      </c>
      <c r="AI2433" s="5">
        <f>AVERAGE(Tabla30[[#This Row],[gr17_0]:[gr17_9]])</f>
        <v>2103</v>
      </c>
      <c r="AK2433">
        <v>2962</v>
      </c>
      <c r="AL2433">
        <v>2803</v>
      </c>
      <c r="AM2433">
        <v>2962</v>
      </c>
      <c r="AN2433">
        <v>2930</v>
      </c>
      <c r="AO2433">
        <v>2853</v>
      </c>
      <c r="AP2433">
        <v>2707</v>
      </c>
      <c r="AQ2433">
        <v>2758</v>
      </c>
      <c r="AR2433">
        <v>2816</v>
      </c>
      <c r="AS2433">
        <v>2707</v>
      </c>
      <c r="AT2433">
        <v>2758</v>
      </c>
      <c r="AU2433">
        <f>AVERAGE(Tabla34[[#This Row],[gr21_0]:[gr21_9]])</f>
        <v>2825.6</v>
      </c>
    </row>
    <row r="2434" spans="1:47">
      <c r="A2434">
        <v>1799</v>
      </c>
      <c r="B2434">
        <v>1799</v>
      </c>
      <c r="C2434">
        <v>1799</v>
      </c>
      <c r="D2434">
        <v>1799</v>
      </c>
      <c r="E2434">
        <v>1799</v>
      </c>
      <c r="F2434">
        <v>1799</v>
      </c>
      <c r="G2434">
        <v>1799</v>
      </c>
      <c r="H2434">
        <v>1799</v>
      </c>
      <c r="I2434">
        <v>1799</v>
      </c>
      <c r="J2434">
        <v>1799</v>
      </c>
      <c r="K2434">
        <f>AVERAGE(Tabla33[[#This Row],[gr12_0]:[gr12_9]])</f>
        <v>1799</v>
      </c>
      <c r="M2434">
        <v>1908</v>
      </c>
      <c r="N2434">
        <v>1908</v>
      </c>
      <c r="O2434">
        <v>1908</v>
      </c>
      <c r="P2434" s="4">
        <v>1997</v>
      </c>
      <c r="Q2434">
        <v>1908</v>
      </c>
      <c r="R2434">
        <v>1908</v>
      </c>
      <c r="S2434">
        <v>1908</v>
      </c>
      <c r="T2434">
        <v>1908</v>
      </c>
      <c r="U2434">
        <v>1908</v>
      </c>
      <c r="V2434">
        <v>1976</v>
      </c>
      <c r="W2434">
        <f>AVERAGE(Tabla31[[#This Row],[gr15_0]:[gr15_9]])</f>
        <v>1923.7</v>
      </c>
      <c r="Y2434">
        <v>2116</v>
      </c>
      <c r="Z2434">
        <v>2103</v>
      </c>
      <c r="AA2434">
        <v>2085</v>
      </c>
      <c r="AB2434">
        <v>2085</v>
      </c>
      <c r="AC2434">
        <v>2090</v>
      </c>
      <c r="AD2434">
        <v>2090</v>
      </c>
      <c r="AE2434">
        <v>2103</v>
      </c>
      <c r="AF2434">
        <v>2142</v>
      </c>
      <c r="AG2434">
        <v>2131</v>
      </c>
      <c r="AH2434">
        <v>2085</v>
      </c>
      <c r="AI2434" s="5">
        <f>AVERAGE(Tabla30[[#This Row],[gr17_0]:[gr17_9]])</f>
        <v>2103</v>
      </c>
      <c r="AK2434">
        <v>2962</v>
      </c>
      <c r="AL2434">
        <v>2803</v>
      </c>
      <c r="AM2434">
        <v>2962</v>
      </c>
      <c r="AN2434">
        <v>2930</v>
      </c>
      <c r="AO2434">
        <v>2853</v>
      </c>
      <c r="AP2434">
        <v>2707</v>
      </c>
      <c r="AQ2434">
        <v>2758</v>
      </c>
      <c r="AR2434">
        <v>2816</v>
      </c>
      <c r="AS2434">
        <v>2707</v>
      </c>
      <c r="AT2434">
        <v>2758</v>
      </c>
      <c r="AU2434">
        <f>AVERAGE(Tabla34[[#This Row],[gr21_0]:[gr21_9]])</f>
        <v>2825.6</v>
      </c>
    </row>
    <row r="2435" spans="1:47">
      <c r="A2435">
        <v>1799</v>
      </c>
      <c r="B2435">
        <v>1799</v>
      </c>
      <c r="C2435">
        <v>1799</v>
      </c>
      <c r="D2435">
        <v>1799</v>
      </c>
      <c r="E2435">
        <v>1799</v>
      </c>
      <c r="F2435">
        <v>1799</v>
      </c>
      <c r="G2435">
        <v>1799</v>
      </c>
      <c r="H2435">
        <v>1799</v>
      </c>
      <c r="I2435">
        <v>1799</v>
      </c>
      <c r="J2435">
        <v>1799</v>
      </c>
      <c r="K2435">
        <f>AVERAGE(Tabla33[[#This Row],[gr12_0]:[gr12_9]])</f>
        <v>1799</v>
      </c>
      <c r="M2435">
        <v>1908</v>
      </c>
      <c r="N2435">
        <v>1908</v>
      </c>
      <c r="O2435">
        <v>1908</v>
      </c>
      <c r="P2435" s="4">
        <v>1997</v>
      </c>
      <c r="Q2435">
        <v>1908</v>
      </c>
      <c r="R2435">
        <v>1908</v>
      </c>
      <c r="S2435">
        <v>1908</v>
      </c>
      <c r="T2435">
        <v>1908</v>
      </c>
      <c r="U2435">
        <v>1908</v>
      </c>
      <c r="V2435">
        <v>1976</v>
      </c>
      <c r="W2435">
        <f>AVERAGE(Tabla31[[#This Row],[gr15_0]:[gr15_9]])</f>
        <v>1923.7</v>
      </c>
      <c r="Y2435">
        <v>2116</v>
      </c>
      <c r="Z2435">
        <v>2103</v>
      </c>
      <c r="AA2435">
        <v>2085</v>
      </c>
      <c r="AB2435">
        <v>2085</v>
      </c>
      <c r="AC2435">
        <v>2090</v>
      </c>
      <c r="AD2435">
        <v>2090</v>
      </c>
      <c r="AE2435">
        <v>2103</v>
      </c>
      <c r="AF2435">
        <v>2142</v>
      </c>
      <c r="AG2435">
        <v>2131</v>
      </c>
      <c r="AH2435">
        <v>2085</v>
      </c>
      <c r="AI2435" s="5">
        <f>AVERAGE(Tabla30[[#This Row],[gr17_0]:[gr17_9]])</f>
        <v>2103</v>
      </c>
      <c r="AK2435">
        <v>2962</v>
      </c>
      <c r="AL2435">
        <v>2803</v>
      </c>
      <c r="AM2435">
        <v>2962</v>
      </c>
      <c r="AN2435">
        <v>2930</v>
      </c>
      <c r="AO2435">
        <v>2853</v>
      </c>
      <c r="AP2435">
        <v>2707</v>
      </c>
      <c r="AQ2435">
        <v>2758</v>
      </c>
      <c r="AR2435">
        <v>2816</v>
      </c>
      <c r="AS2435">
        <v>2707</v>
      </c>
      <c r="AT2435">
        <v>2758</v>
      </c>
      <c r="AU2435">
        <f>AVERAGE(Tabla34[[#This Row],[gr21_0]:[gr21_9]])</f>
        <v>2825.6</v>
      </c>
    </row>
    <row r="2436" spans="1:47">
      <c r="A2436">
        <v>1799</v>
      </c>
      <c r="B2436">
        <v>1799</v>
      </c>
      <c r="C2436">
        <v>1799</v>
      </c>
      <c r="D2436">
        <v>1799</v>
      </c>
      <c r="E2436">
        <v>1799</v>
      </c>
      <c r="F2436">
        <v>1799</v>
      </c>
      <c r="G2436">
        <v>1799</v>
      </c>
      <c r="H2436">
        <v>1799</v>
      </c>
      <c r="I2436">
        <v>1799</v>
      </c>
      <c r="J2436">
        <v>1799</v>
      </c>
      <c r="K2436">
        <f>AVERAGE(Tabla33[[#This Row],[gr12_0]:[gr12_9]])</f>
        <v>1799</v>
      </c>
      <c r="M2436">
        <v>1908</v>
      </c>
      <c r="N2436">
        <v>1908</v>
      </c>
      <c r="O2436">
        <v>1908</v>
      </c>
      <c r="P2436" s="4">
        <v>1997</v>
      </c>
      <c r="Q2436">
        <v>1908</v>
      </c>
      <c r="R2436">
        <v>1908</v>
      </c>
      <c r="S2436">
        <v>1908</v>
      </c>
      <c r="T2436">
        <v>1908</v>
      </c>
      <c r="U2436">
        <v>1908</v>
      </c>
      <c r="V2436">
        <v>1976</v>
      </c>
      <c r="W2436">
        <f>AVERAGE(Tabla31[[#This Row],[gr15_0]:[gr15_9]])</f>
        <v>1923.7</v>
      </c>
      <c r="Y2436">
        <v>2116</v>
      </c>
      <c r="Z2436">
        <v>2103</v>
      </c>
      <c r="AA2436">
        <v>2085</v>
      </c>
      <c r="AB2436">
        <v>2085</v>
      </c>
      <c r="AC2436">
        <v>2090</v>
      </c>
      <c r="AD2436">
        <v>2090</v>
      </c>
      <c r="AE2436">
        <v>2103</v>
      </c>
      <c r="AF2436">
        <v>2142</v>
      </c>
      <c r="AG2436">
        <v>2131</v>
      </c>
      <c r="AH2436">
        <v>2085</v>
      </c>
      <c r="AI2436" s="5">
        <f>AVERAGE(Tabla30[[#This Row],[gr17_0]:[gr17_9]])</f>
        <v>2103</v>
      </c>
      <c r="AK2436">
        <v>2962</v>
      </c>
      <c r="AL2436">
        <v>2803</v>
      </c>
      <c r="AM2436">
        <v>2962</v>
      </c>
      <c r="AN2436">
        <v>2930</v>
      </c>
      <c r="AO2436">
        <v>2853</v>
      </c>
      <c r="AP2436">
        <v>2707</v>
      </c>
      <c r="AQ2436">
        <v>2758</v>
      </c>
      <c r="AR2436">
        <v>2816</v>
      </c>
      <c r="AS2436">
        <v>2707</v>
      </c>
      <c r="AT2436">
        <v>2758</v>
      </c>
      <c r="AU2436">
        <f>AVERAGE(Tabla34[[#This Row],[gr21_0]:[gr21_9]])</f>
        <v>2825.6</v>
      </c>
    </row>
    <row r="2437" spans="1:47">
      <c r="A2437">
        <v>1799</v>
      </c>
      <c r="B2437">
        <v>1799</v>
      </c>
      <c r="C2437">
        <v>1799</v>
      </c>
      <c r="D2437">
        <v>1799</v>
      </c>
      <c r="E2437">
        <v>1799</v>
      </c>
      <c r="F2437">
        <v>1799</v>
      </c>
      <c r="G2437">
        <v>1799</v>
      </c>
      <c r="H2437">
        <v>1799</v>
      </c>
      <c r="I2437">
        <v>1799</v>
      </c>
      <c r="J2437">
        <v>1799</v>
      </c>
      <c r="K2437">
        <f>AVERAGE(Tabla33[[#This Row],[gr12_0]:[gr12_9]])</f>
        <v>1799</v>
      </c>
      <c r="M2437">
        <v>1908</v>
      </c>
      <c r="N2437">
        <v>1908</v>
      </c>
      <c r="O2437">
        <v>1908</v>
      </c>
      <c r="P2437" s="4">
        <v>1997</v>
      </c>
      <c r="Q2437">
        <v>1908</v>
      </c>
      <c r="R2437">
        <v>1908</v>
      </c>
      <c r="S2437">
        <v>1908</v>
      </c>
      <c r="T2437">
        <v>1908</v>
      </c>
      <c r="U2437">
        <v>1908</v>
      </c>
      <c r="V2437">
        <v>1976</v>
      </c>
      <c r="W2437">
        <f>AVERAGE(Tabla31[[#This Row],[gr15_0]:[gr15_9]])</f>
        <v>1923.7</v>
      </c>
      <c r="Y2437">
        <v>2116</v>
      </c>
      <c r="Z2437">
        <v>2103</v>
      </c>
      <c r="AA2437">
        <v>2085</v>
      </c>
      <c r="AB2437">
        <v>2085</v>
      </c>
      <c r="AC2437">
        <v>2090</v>
      </c>
      <c r="AD2437">
        <v>2090</v>
      </c>
      <c r="AE2437">
        <v>2103</v>
      </c>
      <c r="AF2437">
        <v>2142</v>
      </c>
      <c r="AG2437">
        <v>2131</v>
      </c>
      <c r="AH2437">
        <v>2085</v>
      </c>
      <c r="AI2437" s="5">
        <f>AVERAGE(Tabla30[[#This Row],[gr17_0]:[gr17_9]])</f>
        <v>2103</v>
      </c>
      <c r="AK2437">
        <v>2962</v>
      </c>
      <c r="AL2437">
        <v>2803</v>
      </c>
      <c r="AM2437">
        <v>2962</v>
      </c>
      <c r="AN2437">
        <v>2930</v>
      </c>
      <c r="AO2437">
        <v>2853</v>
      </c>
      <c r="AP2437">
        <v>2707</v>
      </c>
      <c r="AQ2437">
        <v>2758</v>
      </c>
      <c r="AR2437">
        <v>2816</v>
      </c>
      <c r="AS2437">
        <v>2707</v>
      </c>
      <c r="AT2437">
        <v>2758</v>
      </c>
      <c r="AU2437">
        <f>AVERAGE(Tabla34[[#This Row],[gr21_0]:[gr21_9]])</f>
        <v>2825.6</v>
      </c>
    </row>
    <row r="2438" spans="1:47">
      <c r="A2438">
        <v>1799</v>
      </c>
      <c r="B2438">
        <v>1799</v>
      </c>
      <c r="C2438">
        <v>1799</v>
      </c>
      <c r="D2438">
        <v>1799</v>
      </c>
      <c r="E2438">
        <v>1799</v>
      </c>
      <c r="F2438">
        <v>1799</v>
      </c>
      <c r="G2438">
        <v>1799</v>
      </c>
      <c r="H2438">
        <v>1799</v>
      </c>
      <c r="I2438">
        <v>1799</v>
      </c>
      <c r="J2438">
        <v>1799</v>
      </c>
      <c r="K2438">
        <f>AVERAGE(Tabla33[[#This Row],[gr12_0]:[gr12_9]])</f>
        <v>1799</v>
      </c>
      <c r="M2438">
        <v>1908</v>
      </c>
      <c r="N2438">
        <v>1908</v>
      </c>
      <c r="O2438">
        <v>1908</v>
      </c>
      <c r="P2438" s="4">
        <v>1997</v>
      </c>
      <c r="Q2438">
        <v>1908</v>
      </c>
      <c r="R2438">
        <v>1908</v>
      </c>
      <c r="S2438">
        <v>1908</v>
      </c>
      <c r="T2438">
        <v>1908</v>
      </c>
      <c r="U2438">
        <v>1908</v>
      </c>
      <c r="V2438">
        <v>1976</v>
      </c>
      <c r="W2438">
        <f>AVERAGE(Tabla31[[#This Row],[gr15_0]:[gr15_9]])</f>
        <v>1923.7</v>
      </c>
      <c r="Y2438">
        <v>2116</v>
      </c>
      <c r="Z2438">
        <v>2103</v>
      </c>
      <c r="AA2438">
        <v>2085</v>
      </c>
      <c r="AB2438">
        <v>2085</v>
      </c>
      <c r="AC2438">
        <v>2090</v>
      </c>
      <c r="AD2438">
        <v>2090</v>
      </c>
      <c r="AE2438">
        <v>2103</v>
      </c>
      <c r="AF2438">
        <v>2142</v>
      </c>
      <c r="AG2438">
        <v>2131</v>
      </c>
      <c r="AH2438">
        <v>2085</v>
      </c>
      <c r="AI2438" s="5">
        <f>AVERAGE(Tabla30[[#This Row],[gr17_0]:[gr17_9]])</f>
        <v>2103</v>
      </c>
      <c r="AK2438">
        <v>2962</v>
      </c>
      <c r="AL2438">
        <v>2803</v>
      </c>
      <c r="AM2438">
        <v>2962</v>
      </c>
      <c r="AN2438">
        <v>2930</v>
      </c>
      <c r="AO2438">
        <v>2853</v>
      </c>
      <c r="AP2438">
        <v>2707</v>
      </c>
      <c r="AQ2438">
        <v>2758</v>
      </c>
      <c r="AR2438">
        <v>2816</v>
      </c>
      <c r="AS2438">
        <v>2707</v>
      </c>
      <c r="AT2438">
        <v>2758</v>
      </c>
      <c r="AU2438">
        <f>AVERAGE(Tabla34[[#This Row],[gr21_0]:[gr21_9]])</f>
        <v>2825.6</v>
      </c>
    </row>
    <row r="2439" spans="1:47">
      <c r="A2439">
        <v>1799</v>
      </c>
      <c r="B2439">
        <v>1799</v>
      </c>
      <c r="C2439">
        <v>1799</v>
      </c>
      <c r="D2439">
        <v>1799</v>
      </c>
      <c r="E2439">
        <v>1799</v>
      </c>
      <c r="F2439">
        <v>1799</v>
      </c>
      <c r="G2439">
        <v>1799</v>
      </c>
      <c r="H2439">
        <v>1799</v>
      </c>
      <c r="I2439">
        <v>1799</v>
      </c>
      <c r="J2439">
        <v>1799</v>
      </c>
      <c r="K2439">
        <f>AVERAGE(Tabla33[[#This Row],[gr12_0]:[gr12_9]])</f>
        <v>1799</v>
      </c>
      <c r="M2439">
        <v>1908</v>
      </c>
      <c r="N2439">
        <v>1908</v>
      </c>
      <c r="O2439">
        <v>1908</v>
      </c>
      <c r="P2439" s="4">
        <v>1997</v>
      </c>
      <c r="Q2439">
        <v>1908</v>
      </c>
      <c r="R2439">
        <v>1908</v>
      </c>
      <c r="S2439">
        <v>1908</v>
      </c>
      <c r="T2439">
        <v>1908</v>
      </c>
      <c r="U2439">
        <v>1908</v>
      </c>
      <c r="V2439">
        <v>1976</v>
      </c>
      <c r="W2439">
        <f>AVERAGE(Tabla31[[#This Row],[gr15_0]:[gr15_9]])</f>
        <v>1923.7</v>
      </c>
      <c r="Y2439">
        <v>2116</v>
      </c>
      <c r="Z2439">
        <v>2103</v>
      </c>
      <c r="AA2439">
        <v>2085</v>
      </c>
      <c r="AB2439">
        <v>2085</v>
      </c>
      <c r="AC2439">
        <v>2090</v>
      </c>
      <c r="AD2439">
        <v>2090</v>
      </c>
      <c r="AE2439">
        <v>2103</v>
      </c>
      <c r="AF2439">
        <v>2142</v>
      </c>
      <c r="AG2439">
        <v>2131</v>
      </c>
      <c r="AH2439">
        <v>2085</v>
      </c>
      <c r="AI2439" s="5">
        <f>AVERAGE(Tabla30[[#This Row],[gr17_0]:[gr17_9]])</f>
        <v>2103</v>
      </c>
      <c r="AK2439">
        <v>2962</v>
      </c>
      <c r="AL2439">
        <v>2803</v>
      </c>
      <c r="AM2439">
        <v>2962</v>
      </c>
      <c r="AN2439">
        <v>2930</v>
      </c>
      <c r="AO2439">
        <v>2853</v>
      </c>
      <c r="AP2439">
        <v>2707</v>
      </c>
      <c r="AQ2439">
        <v>2758</v>
      </c>
      <c r="AR2439">
        <v>2816</v>
      </c>
      <c r="AS2439">
        <v>2707</v>
      </c>
      <c r="AT2439">
        <v>2758</v>
      </c>
      <c r="AU2439">
        <f>AVERAGE(Tabla34[[#This Row],[gr21_0]:[gr21_9]])</f>
        <v>2825.6</v>
      </c>
    </row>
    <row r="2440" spans="1:47">
      <c r="A2440">
        <v>1799</v>
      </c>
      <c r="B2440">
        <v>1799</v>
      </c>
      <c r="C2440">
        <v>1799</v>
      </c>
      <c r="D2440">
        <v>1799</v>
      </c>
      <c r="E2440">
        <v>1799</v>
      </c>
      <c r="F2440">
        <v>1799</v>
      </c>
      <c r="G2440">
        <v>1799</v>
      </c>
      <c r="H2440">
        <v>1799</v>
      </c>
      <c r="I2440">
        <v>1799</v>
      </c>
      <c r="J2440">
        <v>1799</v>
      </c>
      <c r="K2440">
        <f>AVERAGE(Tabla33[[#This Row],[gr12_0]:[gr12_9]])</f>
        <v>1799</v>
      </c>
      <c r="M2440">
        <v>1908</v>
      </c>
      <c r="N2440">
        <v>1908</v>
      </c>
      <c r="O2440">
        <v>1908</v>
      </c>
      <c r="P2440" s="4">
        <v>1997</v>
      </c>
      <c r="Q2440">
        <v>1908</v>
      </c>
      <c r="R2440">
        <v>1908</v>
      </c>
      <c r="S2440">
        <v>1908</v>
      </c>
      <c r="T2440">
        <v>1908</v>
      </c>
      <c r="U2440">
        <v>1908</v>
      </c>
      <c r="V2440">
        <v>1976</v>
      </c>
      <c r="W2440">
        <f>AVERAGE(Tabla31[[#This Row],[gr15_0]:[gr15_9]])</f>
        <v>1923.7</v>
      </c>
      <c r="Y2440">
        <v>2116</v>
      </c>
      <c r="Z2440">
        <v>2103</v>
      </c>
      <c r="AA2440">
        <v>2085</v>
      </c>
      <c r="AB2440">
        <v>2085</v>
      </c>
      <c r="AC2440">
        <v>2090</v>
      </c>
      <c r="AD2440">
        <v>2090</v>
      </c>
      <c r="AE2440">
        <v>2103</v>
      </c>
      <c r="AF2440">
        <v>2142</v>
      </c>
      <c r="AG2440">
        <v>2131</v>
      </c>
      <c r="AH2440">
        <v>2085</v>
      </c>
      <c r="AI2440" s="5">
        <f>AVERAGE(Tabla30[[#This Row],[gr17_0]:[gr17_9]])</f>
        <v>2103</v>
      </c>
      <c r="AK2440">
        <v>2962</v>
      </c>
      <c r="AL2440">
        <v>2803</v>
      </c>
      <c r="AM2440">
        <v>2962</v>
      </c>
      <c r="AN2440">
        <v>2930</v>
      </c>
      <c r="AO2440">
        <v>2853</v>
      </c>
      <c r="AP2440">
        <v>2707</v>
      </c>
      <c r="AQ2440">
        <v>2758</v>
      </c>
      <c r="AR2440">
        <v>2816</v>
      </c>
      <c r="AS2440">
        <v>2707</v>
      </c>
      <c r="AT2440">
        <v>2758</v>
      </c>
      <c r="AU2440">
        <f>AVERAGE(Tabla34[[#This Row],[gr21_0]:[gr21_9]])</f>
        <v>2825.6</v>
      </c>
    </row>
    <row r="2441" spans="1:47">
      <c r="A2441">
        <v>1799</v>
      </c>
      <c r="B2441">
        <v>1799</v>
      </c>
      <c r="C2441">
        <v>1799</v>
      </c>
      <c r="D2441">
        <v>1799</v>
      </c>
      <c r="E2441">
        <v>1799</v>
      </c>
      <c r="F2441">
        <v>1799</v>
      </c>
      <c r="G2441">
        <v>1799</v>
      </c>
      <c r="H2441">
        <v>1799</v>
      </c>
      <c r="I2441">
        <v>1799</v>
      </c>
      <c r="J2441">
        <v>1799</v>
      </c>
      <c r="K2441">
        <f>AVERAGE(Tabla33[[#This Row],[gr12_0]:[gr12_9]])</f>
        <v>1799</v>
      </c>
      <c r="M2441">
        <v>1908</v>
      </c>
      <c r="N2441">
        <v>1908</v>
      </c>
      <c r="O2441">
        <v>1908</v>
      </c>
      <c r="P2441" s="4">
        <v>1997</v>
      </c>
      <c r="Q2441">
        <v>1908</v>
      </c>
      <c r="R2441">
        <v>1908</v>
      </c>
      <c r="S2441">
        <v>1908</v>
      </c>
      <c r="T2441">
        <v>1908</v>
      </c>
      <c r="U2441">
        <v>1908</v>
      </c>
      <c r="V2441">
        <v>1976</v>
      </c>
      <c r="W2441">
        <f>AVERAGE(Tabla31[[#This Row],[gr15_0]:[gr15_9]])</f>
        <v>1923.7</v>
      </c>
      <c r="Y2441">
        <v>2116</v>
      </c>
      <c r="Z2441">
        <v>2103</v>
      </c>
      <c r="AA2441">
        <v>2085</v>
      </c>
      <c r="AB2441">
        <v>2085</v>
      </c>
      <c r="AC2441">
        <v>2090</v>
      </c>
      <c r="AD2441">
        <v>2090</v>
      </c>
      <c r="AE2441">
        <v>2103</v>
      </c>
      <c r="AF2441">
        <v>2142</v>
      </c>
      <c r="AG2441">
        <v>2131</v>
      </c>
      <c r="AH2441">
        <v>2085</v>
      </c>
      <c r="AI2441" s="5">
        <f>AVERAGE(Tabla30[[#This Row],[gr17_0]:[gr17_9]])</f>
        <v>2103</v>
      </c>
      <c r="AK2441">
        <v>2962</v>
      </c>
      <c r="AL2441">
        <v>2803</v>
      </c>
      <c r="AM2441">
        <v>2962</v>
      </c>
      <c r="AN2441">
        <v>2930</v>
      </c>
      <c r="AO2441">
        <v>2853</v>
      </c>
      <c r="AP2441">
        <v>2707</v>
      </c>
      <c r="AQ2441">
        <v>2758</v>
      </c>
      <c r="AR2441">
        <v>2816</v>
      </c>
      <c r="AS2441">
        <v>2707</v>
      </c>
      <c r="AT2441">
        <v>2758</v>
      </c>
      <c r="AU2441">
        <f>AVERAGE(Tabla34[[#This Row],[gr21_0]:[gr21_9]])</f>
        <v>2825.6</v>
      </c>
    </row>
    <row r="2442" spans="1:47">
      <c r="A2442">
        <v>1799</v>
      </c>
      <c r="B2442">
        <v>1799</v>
      </c>
      <c r="C2442">
        <v>1799</v>
      </c>
      <c r="D2442">
        <v>1799</v>
      </c>
      <c r="E2442">
        <v>1799</v>
      </c>
      <c r="F2442">
        <v>1799</v>
      </c>
      <c r="G2442">
        <v>1799</v>
      </c>
      <c r="H2442">
        <v>1799</v>
      </c>
      <c r="I2442">
        <v>1799</v>
      </c>
      <c r="J2442">
        <v>1799</v>
      </c>
      <c r="K2442">
        <f>AVERAGE(Tabla33[[#This Row],[gr12_0]:[gr12_9]])</f>
        <v>1799</v>
      </c>
      <c r="M2442">
        <v>1908</v>
      </c>
      <c r="N2442">
        <v>1908</v>
      </c>
      <c r="O2442">
        <v>1908</v>
      </c>
      <c r="P2442" s="4">
        <v>1997</v>
      </c>
      <c r="Q2442">
        <v>1908</v>
      </c>
      <c r="R2442">
        <v>1908</v>
      </c>
      <c r="S2442">
        <v>1908</v>
      </c>
      <c r="T2442">
        <v>1908</v>
      </c>
      <c r="U2442">
        <v>1908</v>
      </c>
      <c r="V2442">
        <v>1976</v>
      </c>
      <c r="W2442">
        <f>AVERAGE(Tabla31[[#This Row],[gr15_0]:[gr15_9]])</f>
        <v>1923.7</v>
      </c>
      <c r="Y2442">
        <v>2116</v>
      </c>
      <c r="Z2442">
        <v>2103</v>
      </c>
      <c r="AA2442">
        <v>2085</v>
      </c>
      <c r="AB2442">
        <v>2085</v>
      </c>
      <c r="AC2442">
        <v>2090</v>
      </c>
      <c r="AD2442">
        <v>2090</v>
      </c>
      <c r="AE2442">
        <v>2103</v>
      </c>
      <c r="AF2442">
        <v>2142</v>
      </c>
      <c r="AG2442">
        <v>2131</v>
      </c>
      <c r="AH2442">
        <v>2085</v>
      </c>
      <c r="AI2442" s="5">
        <f>AVERAGE(Tabla30[[#This Row],[gr17_0]:[gr17_9]])</f>
        <v>2103</v>
      </c>
      <c r="AK2442">
        <v>2962</v>
      </c>
      <c r="AL2442">
        <v>2803</v>
      </c>
      <c r="AM2442">
        <v>2962</v>
      </c>
      <c r="AN2442">
        <v>2930</v>
      </c>
      <c r="AO2442">
        <v>2853</v>
      </c>
      <c r="AP2442">
        <v>2707</v>
      </c>
      <c r="AQ2442">
        <v>2758</v>
      </c>
      <c r="AR2442">
        <v>2816</v>
      </c>
      <c r="AS2442">
        <v>2707</v>
      </c>
      <c r="AT2442">
        <v>2758</v>
      </c>
      <c r="AU2442">
        <f>AVERAGE(Tabla34[[#This Row],[gr21_0]:[gr21_9]])</f>
        <v>2825.6</v>
      </c>
    </row>
    <row r="2443" spans="1:47">
      <c r="A2443">
        <v>1799</v>
      </c>
      <c r="B2443">
        <v>1799</v>
      </c>
      <c r="C2443">
        <v>1799</v>
      </c>
      <c r="D2443">
        <v>1799</v>
      </c>
      <c r="E2443">
        <v>1799</v>
      </c>
      <c r="F2443">
        <v>1799</v>
      </c>
      <c r="G2443">
        <v>1799</v>
      </c>
      <c r="H2443">
        <v>1799</v>
      </c>
      <c r="I2443">
        <v>1799</v>
      </c>
      <c r="J2443">
        <v>1799</v>
      </c>
      <c r="K2443">
        <f>AVERAGE(Tabla33[[#This Row],[gr12_0]:[gr12_9]])</f>
        <v>1799</v>
      </c>
      <c r="M2443">
        <v>1908</v>
      </c>
      <c r="N2443">
        <v>1908</v>
      </c>
      <c r="O2443">
        <v>1908</v>
      </c>
      <c r="P2443" s="4">
        <v>1997</v>
      </c>
      <c r="Q2443">
        <v>1908</v>
      </c>
      <c r="R2443">
        <v>1908</v>
      </c>
      <c r="S2443">
        <v>1908</v>
      </c>
      <c r="T2443">
        <v>1908</v>
      </c>
      <c r="U2443">
        <v>1908</v>
      </c>
      <c r="V2443">
        <v>1976</v>
      </c>
      <c r="W2443">
        <f>AVERAGE(Tabla31[[#This Row],[gr15_0]:[gr15_9]])</f>
        <v>1923.7</v>
      </c>
      <c r="Y2443">
        <v>2116</v>
      </c>
      <c r="Z2443">
        <v>2103</v>
      </c>
      <c r="AA2443">
        <v>2085</v>
      </c>
      <c r="AB2443">
        <v>2085</v>
      </c>
      <c r="AC2443">
        <v>2090</v>
      </c>
      <c r="AD2443">
        <v>2090</v>
      </c>
      <c r="AE2443">
        <v>2103</v>
      </c>
      <c r="AF2443">
        <v>2142</v>
      </c>
      <c r="AG2443">
        <v>2131</v>
      </c>
      <c r="AH2443">
        <v>2085</v>
      </c>
      <c r="AI2443" s="5">
        <f>AVERAGE(Tabla30[[#This Row],[gr17_0]:[gr17_9]])</f>
        <v>2103</v>
      </c>
      <c r="AK2443">
        <v>2962</v>
      </c>
      <c r="AL2443">
        <v>2803</v>
      </c>
      <c r="AM2443">
        <v>2962</v>
      </c>
      <c r="AN2443">
        <v>2930</v>
      </c>
      <c r="AO2443">
        <v>2853</v>
      </c>
      <c r="AP2443">
        <v>2707</v>
      </c>
      <c r="AQ2443">
        <v>2758</v>
      </c>
      <c r="AR2443">
        <v>2816</v>
      </c>
      <c r="AS2443">
        <v>2707</v>
      </c>
      <c r="AT2443">
        <v>2758</v>
      </c>
      <c r="AU2443">
        <f>AVERAGE(Tabla34[[#This Row],[gr21_0]:[gr21_9]])</f>
        <v>2825.6</v>
      </c>
    </row>
    <row r="2444" spans="1:47">
      <c r="A2444">
        <v>1799</v>
      </c>
      <c r="B2444">
        <v>1799</v>
      </c>
      <c r="C2444">
        <v>1799</v>
      </c>
      <c r="D2444">
        <v>1799</v>
      </c>
      <c r="E2444">
        <v>1799</v>
      </c>
      <c r="F2444">
        <v>1799</v>
      </c>
      <c r="G2444">
        <v>1799</v>
      </c>
      <c r="H2444">
        <v>1799</v>
      </c>
      <c r="I2444">
        <v>1799</v>
      </c>
      <c r="J2444">
        <v>1799</v>
      </c>
      <c r="K2444">
        <f>AVERAGE(Tabla33[[#This Row],[gr12_0]:[gr12_9]])</f>
        <v>1799</v>
      </c>
      <c r="M2444">
        <v>1908</v>
      </c>
      <c r="N2444">
        <v>1908</v>
      </c>
      <c r="O2444">
        <v>1908</v>
      </c>
      <c r="P2444" s="4">
        <v>1997</v>
      </c>
      <c r="Q2444">
        <v>1908</v>
      </c>
      <c r="R2444">
        <v>1908</v>
      </c>
      <c r="S2444">
        <v>1908</v>
      </c>
      <c r="T2444">
        <v>1908</v>
      </c>
      <c r="U2444">
        <v>1908</v>
      </c>
      <c r="V2444">
        <v>1976</v>
      </c>
      <c r="W2444">
        <f>AVERAGE(Tabla31[[#This Row],[gr15_0]:[gr15_9]])</f>
        <v>1923.7</v>
      </c>
      <c r="Y2444">
        <v>2116</v>
      </c>
      <c r="Z2444">
        <v>2103</v>
      </c>
      <c r="AA2444">
        <v>2085</v>
      </c>
      <c r="AB2444">
        <v>2085</v>
      </c>
      <c r="AC2444">
        <v>2090</v>
      </c>
      <c r="AD2444">
        <v>2090</v>
      </c>
      <c r="AE2444">
        <v>2103</v>
      </c>
      <c r="AF2444">
        <v>2142</v>
      </c>
      <c r="AG2444">
        <v>2131</v>
      </c>
      <c r="AH2444">
        <v>2085</v>
      </c>
      <c r="AI2444" s="5">
        <f>AVERAGE(Tabla30[[#This Row],[gr17_0]:[gr17_9]])</f>
        <v>2103</v>
      </c>
      <c r="AK2444">
        <v>2962</v>
      </c>
      <c r="AL2444">
        <v>2803</v>
      </c>
      <c r="AM2444">
        <v>2962</v>
      </c>
      <c r="AN2444">
        <v>2930</v>
      </c>
      <c r="AO2444">
        <v>2853</v>
      </c>
      <c r="AP2444">
        <v>2707</v>
      </c>
      <c r="AQ2444">
        <v>2758</v>
      </c>
      <c r="AR2444">
        <v>2816</v>
      </c>
      <c r="AS2444">
        <v>2707</v>
      </c>
      <c r="AT2444">
        <v>2758</v>
      </c>
      <c r="AU2444">
        <f>AVERAGE(Tabla34[[#This Row],[gr21_0]:[gr21_9]])</f>
        <v>2825.6</v>
      </c>
    </row>
    <row r="2445" spans="1:47">
      <c r="A2445">
        <v>1799</v>
      </c>
      <c r="B2445">
        <v>1799</v>
      </c>
      <c r="C2445">
        <v>1799</v>
      </c>
      <c r="D2445">
        <v>1799</v>
      </c>
      <c r="E2445">
        <v>1799</v>
      </c>
      <c r="F2445">
        <v>1799</v>
      </c>
      <c r="G2445">
        <v>1799</v>
      </c>
      <c r="H2445">
        <v>1799</v>
      </c>
      <c r="I2445">
        <v>1799</v>
      </c>
      <c r="J2445">
        <v>1799</v>
      </c>
      <c r="K2445">
        <f>AVERAGE(Tabla33[[#This Row],[gr12_0]:[gr12_9]])</f>
        <v>1799</v>
      </c>
      <c r="M2445">
        <v>1908</v>
      </c>
      <c r="N2445">
        <v>1908</v>
      </c>
      <c r="O2445">
        <v>1908</v>
      </c>
      <c r="P2445" s="4">
        <v>1997</v>
      </c>
      <c r="Q2445">
        <v>1908</v>
      </c>
      <c r="R2445">
        <v>1908</v>
      </c>
      <c r="S2445">
        <v>1908</v>
      </c>
      <c r="T2445">
        <v>1908</v>
      </c>
      <c r="U2445">
        <v>1908</v>
      </c>
      <c r="V2445">
        <v>1976</v>
      </c>
      <c r="W2445">
        <f>AVERAGE(Tabla31[[#This Row],[gr15_0]:[gr15_9]])</f>
        <v>1923.7</v>
      </c>
      <c r="Y2445">
        <v>2116</v>
      </c>
      <c r="Z2445">
        <v>2103</v>
      </c>
      <c r="AA2445">
        <v>2085</v>
      </c>
      <c r="AB2445">
        <v>2085</v>
      </c>
      <c r="AC2445">
        <v>2090</v>
      </c>
      <c r="AD2445">
        <v>2090</v>
      </c>
      <c r="AE2445">
        <v>2103</v>
      </c>
      <c r="AF2445">
        <v>2142</v>
      </c>
      <c r="AG2445">
        <v>2131</v>
      </c>
      <c r="AH2445">
        <v>2085</v>
      </c>
      <c r="AI2445" s="5">
        <f>AVERAGE(Tabla30[[#This Row],[gr17_0]:[gr17_9]])</f>
        <v>2103</v>
      </c>
      <c r="AK2445">
        <v>2962</v>
      </c>
      <c r="AL2445">
        <v>2803</v>
      </c>
      <c r="AM2445">
        <v>2962</v>
      </c>
      <c r="AN2445">
        <v>2930</v>
      </c>
      <c r="AO2445">
        <v>2853</v>
      </c>
      <c r="AP2445">
        <v>2707</v>
      </c>
      <c r="AQ2445">
        <v>2758</v>
      </c>
      <c r="AR2445">
        <v>2816</v>
      </c>
      <c r="AS2445">
        <v>2707</v>
      </c>
      <c r="AT2445">
        <v>2758</v>
      </c>
      <c r="AU2445">
        <f>AVERAGE(Tabla34[[#This Row],[gr21_0]:[gr21_9]])</f>
        <v>2825.6</v>
      </c>
    </row>
    <row r="2446" spans="1:47">
      <c r="A2446">
        <v>1799</v>
      </c>
      <c r="B2446">
        <v>1799</v>
      </c>
      <c r="C2446">
        <v>1799</v>
      </c>
      <c r="D2446">
        <v>1799</v>
      </c>
      <c r="E2446">
        <v>1799</v>
      </c>
      <c r="F2446">
        <v>1799</v>
      </c>
      <c r="G2446">
        <v>1799</v>
      </c>
      <c r="H2446">
        <v>1799</v>
      </c>
      <c r="I2446">
        <v>1799</v>
      </c>
      <c r="J2446">
        <v>1799</v>
      </c>
      <c r="K2446">
        <f>AVERAGE(Tabla33[[#This Row],[gr12_0]:[gr12_9]])</f>
        <v>1799</v>
      </c>
      <c r="M2446">
        <v>1908</v>
      </c>
      <c r="N2446">
        <v>1908</v>
      </c>
      <c r="O2446">
        <v>1908</v>
      </c>
      <c r="P2446" s="4">
        <v>1997</v>
      </c>
      <c r="Q2446">
        <v>1908</v>
      </c>
      <c r="R2446">
        <v>1908</v>
      </c>
      <c r="S2446">
        <v>1908</v>
      </c>
      <c r="T2446">
        <v>1908</v>
      </c>
      <c r="U2446">
        <v>1908</v>
      </c>
      <c r="V2446">
        <v>1976</v>
      </c>
      <c r="W2446">
        <f>AVERAGE(Tabla31[[#This Row],[gr15_0]:[gr15_9]])</f>
        <v>1923.7</v>
      </c>
      <c r="Y2446">
        <v>2116</v>
      </c>
      <c r="Z2446">
        <v>2103</v>
      </c>
      <c r="AA2446">
        <v>2085</v>
      </c>
      <c r="AB2446">
        <v>2085</v>
      </c>
      <c r="AC2446">
        <v>2090</v>
      </c>
      <c r="AD2446">
        <v>2090</v>
      </c>
      <c r="AE2446">
        <v>2103</v>
      </c>
      <c r="AF2446">
        <v>2142</v>
      </c>
      <c r="AG2446">
        <v>2131</v>
      </c>
      <c r="AH2446">
        <v>2085</v>
      </c>
      <c r="AI2446" s="5">
        <f>AVERAGE(Tabla30[[#This Row],[gr17_0]:[gr17_9]])</f>
        <v>2103</v>
      </c>
      <c r="AK2446">
        <v>2962</v>
      </c>
      <c r="AL2446">
        <v>2803</v>
      </c>
      <c r="AM2446">
        <v>2962</v>
      </c>
      <c r="AN2446">
        <v>2930</v>
      </c>
      <c r="AO2446">
        <v>2853</v>
      </c>
      <c r="AP2446">
        <v>2707</v>
      </c>
      <c r="AQ2446">
        <v>2758</v>
      </c>
      <c r="AR2446">
        <v>2816</v>
      </c>
      <c r="AS2446">
        <v>2707</v>
      </c>
      <c r="AT2446">
        <v>2758</v>
      </c>
      <c r="AU2446">
        <f>AVERAGE(Tabla34[[#This Row],[gr21_0]:[gr21_9]])</f>
        <v>2825.6</v>
      </c>
    </row>
    <row r="2447" spans="1:47">
      <c r="A2447">
        <v>1799</v>
      </c>
      <c r="B2447">
        <v>1799</v>
      </c>
      <c r="C2447">
        <v>1799</v>
      </c>
      <c r="D2447">
        <v>1799</v>
      </c>
      <c r="E2447">
        <v>1799</v>
      </c>
      <c r="F2447">
        <v>1799</v>
      </c>
      <c r="G2447">
        <v>1799</v>
      </c>
      <c r="H2447">
        <v>1799</v>
      </c>
      <c r="I2447">
        <v>1799</v>
      </c>
      <c r="J2447">
        <v>1799</v>
      </c>
      <c r="K2447">
        <f>AVERAGE(Tabla33[[#This Row],[gr12_0]:[gr12_9]])</f>
        <v>1799</v>
      </c>
      <c r="M2447">
        <v>1908</v>
      </c>
      <c r="N2447">
        <v>1908</v>
      </c>
      <c r="O2447">
        <v>1908</v>
      </c>
      <c r="P2447" s="4">
        <v>1997</v>
      </c>
      <c r="Q2447">
        <v>1908</v>
      </c>
      <c r="R2447">
        <v>1908</v>
      </c>
      <c r="S2447">
        <v>1908</v>
      </c>
      <c r="T2447">
        <v>1908</v>
      </c>
      <c r="U2447">
        <v>1908</v>
      </c>
      <c r="V2447">
        <v>1976</v>
      </c>
      <c r="W2447">
        <f>AVERAGE(Tabla31[[#This Row],[gr15_0]:[gr15_9]])</f>
        <v>1923.7</v>
      </c>
      <c r="Y2447">
        <v>2116</v>
      </c>
      <c r="Z2447">
        <v>2103</v>
      </c>
      <c r="AA2447">
        <v>2085</v>
      </c>
      <c r="AB2447">
        <v>2085</v>
      </c>
      <c r="AC2447">
        <v>2090</v>
      </c>
      <c r="AD2447">
        <v>2090</v>
      </c>
      <c r="AE2447">
        <v>2103</v>
      </c>
      <c r="AF2447">
        <v>2142</v>
      </c>
      <c r="AG2447">
        <v>2131</v>
      </c>
      <c r="AH2447">
        <v>2085</v>
      </c>
      <c r="AI2447" s="5">
        <f>AVERAGE(Tabla30[[#This Row],[gr17_0]:[gr17_9]])</f>
        <v>2103</v>
      </c>
      <c r="AK2447">
        <v>2962</v>
      </c>
      <c r="AL2447">
        <v>2803</v>
      </c>
      <c r="AM2447">
        <v>2962</v>
      </c>
      <c r="AN2447">
        <v>2930</v>
      </c>
      <c r="AO2447">
        <v>2853</v>
      </c>
      <c r="AP2447">
        <v>2707</v>
      </c>
      <c r="AQ2447">
        <v>2758</v>
      </c>
      <c r="AR2447">
        <v>2816</v>
      </c>
      <c r="AS2447">
        <v>2707</v>
      </c>
      <c r="AT2447">
        <v>2758</v>
      </c>
      <c r="AU2447">
        <f>AVERAGE(Tabla34[[#This Row],[gr21_0]:[gr21_9]])</f>
        <v>2825.6</v>
      </c>
    </row>
    <row r="2448" spans="1:47">
      <c r="A2448">
        <v>1799</v>
      </c>
      <c r="B2448">
        <v>1799</v>
      </c>
      <c r="C2448">
        <v>1799</v>
      </c>
      <c r="D2448">
        <v>1799</v>
      </c>
      <c r="E2448">
        <v>1799</v>
      </c>
      <c r="F2448">
        <v>1799</v>
      </c>
      <c r="G2448">
        <v>1799</v>
      </c>
      <c r="H2448">
        <v>1799</v>
      </c>
      <c r="I2448">
        <v>1799</v>
      </c>
      <c r="J2448">
        <v>1799</v>
      </c>
      <c r="K2448">
        <f>AVERAGE(Tabla33[[#This Row],[gr12_0]:[gr12_9]])</f>
        <v>1799</v>
      </c>
      <c r="M2448">
        <v>1908</v>
      </c>
      <c r="N2448">
        <v>1908</v>
      </c>
      <c r="O2448">
        <v>1908</v>
      </c>
      <c r="P2448" s="4">
        <v>1997</v>
      </c>
      <c r="Q2448">
        <v>1908</v>
      </c>
      <c r="R2448">
        <v>1908</v>
      </c>
      <c r="S2448">
        <v>1908</v>
      </c>
      <c r="T2448">
        <v>1908</v>
      </c>
      <c r="U2448">
        <v>1908</v>
      </c>
      <c r="V2448">
        <v>1976</v>
      </c>
      <c r="W2448">
        <f>AVERAGE(Tabla31[[#This Row],[gr15_0]:[gr15_9]])</f>
        <v>1923.7</v>
      </c>
      <c r="Y2448">
        <v>2116</v>
      </c>
      <c r="Z2448">
        <v>2103</v>
      </c>
      <c r="AA2448">
        <v>2085</v>
      </c>
      <c r="AB2448">
        <v>2085</v>
      </c>
      <c r="AC2448">
        <v>2090</v>
      </c>
      <c r="AD2448">
        <v>2090</v>
      </c>
      <c r="AE2448">
        <v>2103</v>
      </c>
      <c r="AF2448">
        <v>2142</v>
      </c>
      <c r="AG2448">
        <v>2131</v>
      </c>
      <c r="AH2448">
        <v>2085</v>
      </c>
      <c r="AI2448" s="5">
        <f>AVERAGE(Tabla30[[#This Row],[gr17_0]:[gr17_9]])</f>
        <v>2103</v>
      </c>
      <c r="AK2448">
        <v>2962</v>
      </c>
      <c r="AL2448">
        <v>2803</v>
      </c>
      <c r="AM2448">
        <v>2962</v>
      </c>
      <c r="AN2448">
        <v>2930</v>
      </c>
      <c r="AO2448">
        <v>2853</v>
      </c>
      <c r="AP2448">
        <v>2707</v>
      </c>
      <c r="AQ2448">
        <v>2758</v>
      </c>
      <c r="AR2448">
        <v>2816</v>
      </c>
      <c r="AS2448">
        <v>2707</v>
      </c>
      <c r="AT2448">
        <v>2758</v>
      </c>
      <c r="AU2448">
        <f>AVERAGE(Tabla34[[#This Row],[gr21_0]:[gr21_9]])</f>
        <v>2825.6</v>
      </c>
    </row>
    <row r="2449" spans="1:47">
      <c r="A2449">
        <v>1799</v>
      </c>
      <c r="B2449">
        <v>1799</v>
      </c>
      <c r="C2449">
        <v>1799</v>
      </c>
      <c r="D2449">
        <v>1799</v>
      </c>
      <c r="E2449">
        <v>1799</v>
      </c>
      <c r="F2449">
        <v>1799</v>
      </c>
      <c r="G2449">
        <v>1799</v>
      </c>
      <c r="H2449">
        <v>1799</v>
      </c>
      <c r="I2449">
        <v>1799</v>
      </c>
      <c r="J2449">
        <v>1799</v>
      </c>
      <c r="K2449">
        <f>AVERAGE(Tabla33[[#This Row],[gr12_0]:[gr12_9]])</f>
        <v>1799</v>
      </c>
      <c r="M2449">
        <v>1908</v>
      </c>
      <c r="N2449">
        <v>1908</v>
      </c>
      <c r="O2449">
        <v>1908</v>
      </c>
      <c r="P2449" s="4">
        <v>1997</v>
      </c>
      <c r="Q2449">
        <v>1908</v>
      </c>
      <c r="R2449">
        <v>1908</v>
      </c>
      <c r="S2449">
        <v>1908</v>
      </c>
      <c r="T2449">
        <v>1908</v>
      </c>
      <c r="U2449">
        <v>1908</v>
      </c>
      <c r="V2449">
        <v>1976</v>
      </c>
      <c r="W2449">
        <f>AVERAGE(Tabla31[[#This Row],[gr15_0]:[gr15_9]])</f>
        <v>1923.7</v>
      </c>
      <c r="Y2449">
        <v>2116</v>
      </c>
      <c r="Z2449">
        <v>2103</v>
      </c>
      <c r="AA2449">
        <v>2085</v>
      </c>
      <c r="AB2449">
        <v>2085</v>
      </c>
      <c r="AC2449">
        <v>2090</v>
      </c>
      <c r="AD2449">
        <v>2090</v>
      </c>
      <c r="AE2449">
        <v>2103</v>
      </c>
      <c r="AF2449">
        <v>2142</v>
      </c>
      <c r="AG2449">
        <v>2131</v>
      </c>
      <c r="AH2449">
        <v>2085</v>
      </c>
      <c r="AI2449" s="5">
        <f>AVERAGE(Tabla30[[#This Row],[gr17_0]:[gr17_9]])</f>
        <v>2103</v>
      </c>
      <c r="AK2449">
        <v>2962</v>
      </c>
      <c r="AL2449">
        <v>2803</v>
      </c>
      <c r="AM2449">
        <v>2962</v>
      </c>
      <c r="AN2449">
        <v>2930</v>
      </c>
      <c r="AO2449">
        <v>2853</v>
      </c>
      <c r="AP2449">
        <v>2707</v>
      </c>
      <c r="AQ2449">
        <v>2758</v>
      </c>
      <c r="AR2449">
        <v>2816</v>
      </c>
      <c r="AS2449">
        <v>2707</v>
      </c>
      <c r="AT2449">
        <v>2758</v>
      </c>
      <c r="AU2449">
        <f>AVERAGE(Tabla34[[#This Row],[gr21_0]:[gr21_9]])</f>
        <v>2825.6</v>
      </c>
    </row>
    <row r="2450" spans="1:47">
      <c r="A2450">
        <v>1799</v>
      </c>
      <c r="B2450">
        <v>1799</v>
      </c>
      <c r="C2450">
        <v>1799</v>
      </c>
      <c r="D2450">
        <v>1799</v>
      </c>
      <c r="E2450">
        <v>1799</v>
      </c>
      <c r="F2450">
        <v>1799</v>
      </c>
      <c r="G2450">
        <v>1799</v>
      </c>
      <c r="H2450">
        <v>1799</v>
      </c>
      <c r="I2450">
        <v>1799</v>
      </c>
      <c r="J2450">
        <v>1799</v>
      </c>
      <c r="K2450">
        <f>AVERAGE(Tabla33[[#This Row],[gr12_0]:[gr12_9]])</f>
        <v>1799</v>
      </c>
      <c r="M2450">
        <v>1908</v>
      </c>
      <c r="N2450">
        <v>1908</v>
      </c>
      <c r="O2450">
        <v>1908</v>
      </c>
      <c r="P2450" s="4">
        <v>1997</v>
      </c>
      <c r="Q2450">
        <v>1908</v>
      </c>
      <c r="R2450">
        <v>1908</v>
      </c>
      <c r="S2450">
        <v>1908</v>
      </c>
      <c r="T2450">
        <v>1908</v>
      </c>
      <c r="U2450">
        <v>1908</v>
      </c>
      <c r="V2450">
        <v>1976</v>
      </c>
      <c r="W2450">
        <f>AVERAGE(Tabla31[[#This Row],[gr15_0]:[gr15_9]])</f>
        <v>1923.7</v>
      </c>
      <c r="Y2450">
        <v>2116</v>
      </c>
      <c r="Z2450">
        <v>2103</v>
      </c>
      <c r="AA2450">
        <v>2085</v>
      </c>
      <c r="AB2450">
        <v>2085</v>
      </c>
      <c r="AC2450">
        <v>2090</v>
      </c>
      <c r="AD2450">
        <v>2090</v>
      </c>
      <c r="AE2450">
        <v>2103</v>
      </c>
      <c r="AF2450">
        <v>2142</v>
      </c>
      <c r="AG2450">
        <v>2131</v>
      </c>
      <c r="AH2450">
        <v>2085</v>
      </c>
      <c r="AI2450" s="5">
        <f>AVERAGE(Tabla30[[#This Row],[gr17_0]:[gr17_9]])</f>
        <v>2103</v>
      </c>
      <c r="AK2450">
        <v>2962</v>
      </c>
      <c r="AL2450">
        <v>2803</v>
      </c>
      <c r="AM2450">
        <v>2962</v>
      </c>
      <c r="AN2450">
        <v>2928</v>
      </c>
      <c r="AO2450">
        <v>2853</v>
      </c>
      <c r="AP2450">
        <v>2707</v>
      </c>
      <c r="AQ2450">
        <v>2758</v>
      </c>
      <c r="AR2450">
        <v>2816</v>
      </c>
      <c r="AS2450">
        <v>2707</v>
      </c>
      <c r="AT2450">
        <v>2758</v>
      </c>
      <c r="AU2450">
        <f>AVERAGE(Tabla34[[#This Row],[gr21_0]:[gr21_9]])</f>
        <v>2825.4</v>
      </c>
    </row>
    <row r="2451" spans="1:47">
      <c r="A2451">
        <v>1799</v>
      </c>
      <c r="B2451">
        <v>1799</v>
      </c>
      <c r="C2451">
        <v>1799</v>
      </c>
      <c r="D2451">
        <v>1799</v>
      </c>
      <c r="E2451">
        <v>1799</v>
      </c>
      <c r="F2451">
        <v>1799</v>
      </c>
      <c r="G2451">
        <v>1799</v>
      </c>
      <c r="H2451">
        <v>1799</v>
      </c>
      <c r="I2451">
        <v>1799</v>
      </c>
      <c r="J2451">
        <v>1799</v>
      </c>
      <c r="K2451">
        <f>AVERAGE(Tabla33[[#This Row],[gr12_0]:[gr12_9]])</f>
        <v>1799</v>
      </c>
      <c r="M2451">
        <v>1908</v>
      </c>
      <c r="N2451">
        <v>1908</v>
      </c>
      <c r="O2451">
        <v>1908</v>
      </c>
      <c r="P2451" s="4">
        <v>1997</v>
      </c>
      <c r="Q2451">
        <v>1908</v>
      </c>
      <c r="R2451">
        <v>1908</v>
      </c>
      <c r="S2451">
        <v>1908</v>
      </c>
      <c r="T2451">
        <v>1908</v>
      </c>
      <c r="U2451">
        <v>1908</v>
      </c>
      <c r="V2451">
        <v>1976</v>
      </c>
      <c r="W2451">
        <f>AVERAGE(Tabla31[[#This Row],[gr15_0]:[gr15_9]])</f>
        <v>1923.7</v>
      </c>
      <c r="Y2451">
        <v>2116</v>
      </c>
      <c r="Z2451">
        <v>2103</v>
      </c>
      <c r="AA2451">
        <v>2085</v>
      </c>
      <c r="AB2451">
        <v>2085</v>
      </c>
      <c r="AC2451">
        <v>2090</v>
      </c>
      <c r="AD2451">
        <v>2090</v>
      </c>
      <c r="AE2451">
        <v>2103</v>
      </c>
      <c r="AF2451">
        <v>2142</v>
      </c>
      <c r="AG2451">
        <v>2131</v>
      </c>
      <c r="AH2451">
        <v>2085</v>
      </c>
      <c r="AI2451" s="5">
        <f>AVERAGE(Tabla30[[#This Row],[gr17_0]:[gr17_9]])</f>
        <v>2103</v>
      </c>
      <c r="AK2451">
        <v>2962</v>
      </c>
      <c r="AL2451">
        <v>2803</v>
      </c>
      <c r="AM2451">
        <v>2962</v>
      </c>
      <c r="AN2451">
        <v>2928</v>
      </c>
      <c r="AO2451">
        <v>2853</v>
      </c>
      <c r="AP2451">
        <v>2707</v>
      </c>
      <c r="AQ2451">
        <v>2758</v>
      </c>
      <c r="AR2451">
        <v>2816</v>
      </c>
      <c r="AS2451">
        <v>2707</v>
      </c>
      <c r="AT2451">
        <v>2758</v>
      </c>
      <c r="AU2451">
        <f>AVERAGE(Tabla34[[#This Row],[gr21_0]:[gr21_9]])</f>
        <v>2825.4</v>
      </c>
    </row>
    <row r="2452" spans="1:47">
      <c r="A2452">
        <v>1799</v>
      </c>
      <c r="B2452">
        <v>1799</v>
      </c>
      <c r="C2452">
        <v>1799</v>
      </c>
      <c r="D2452">
        <v>1799</v>
      </c>
      <c r="E2452">
        <v>1799</v>
      </c>
      <c r="F2452">
        <v>1799</v>
      </c>
      <c r="G2452">
        <v>1799</v>
      </c>
      <c r="H2452">
        <v>1799</v>
      </c>
      <c r="I2452">
        <v>1799</v>
      </c>
      <c r="J2452">
        <v>1799</v>
      </c>
      <c r="K2452">
        <f>AVERAGE(Tabla33[[#This Row],[gr12_0]:[gr12_9]])</f>
        <v>1799</v>
      </c>
      <c r="M2452">
        <v>1908</v>
      </c>
      <c r="N2452">
        <v>1908</v>
      </c>
      <c r="O2452">
        <v>1908</v>
      </c>
      <c r="P2452" s="4">
        <v>1997</v>
      </c>
      <c r="Q2452">
        <v>1908</v>
      </c>
      <c r="R2452">
        <v>1908</v>
      </c>
      <c r="S2452">
        <v>1908</v>
      </c>
      <c r="T2452">
        <v>1908</v>
      </c>
      <c r="U2452">
        <v>1908</v>
      </c>
      <c r="V2452">
        <v>1976</v>
      </c>
      <c r="W2452">
        <f>AVERAGE(Tabla31[[#This Row],[gr15_0]:[gr15_9]])</f>
        <v>1923.7</v>
      </c>
      <c r="Y2452">
        <v>2116</v>
      </c>
      <c r="Z2452">
        <v>2103</v>
      </c>
      <c r="AA2452">
        <v>2085</v>
      </c>
      <c r="AB2452">
        <v>2085</v>
      </c>
      <c r="AC2452">
        <v>2090</v>
      </c>
      <c r="AD2452">
        <v>2090</v>
      </c>
      <c r="AE2452">
        <v>2103</v>
      </c>
      <c r="AF2452">
        <v>2142</v>
      </c>
      <c r="AG2452">
        <v>2131</v>
      </c>
      <c r="AH2452">
        <v>2085</v>
      </c>
      <c r="AI2452" s="5">
        <f>AVERAGE(Tabla30[[#This Row],[gr17_0]:[gr17_9]])</f>
        <v>2103</v>
      </c>
      <c r="AK2452">
        <v>2962</v>
      </c>
      <c r="AL2452">
        <v>2803</v>
      </c>
      <c r="AM2452">
        <v>2962</v>
      </c>
      <c r="AN2452">
        <v>2928</v>
      </c>
      <c r="AO2452">
        <v>2853</v>
      </c>
      <c r="AP2452">
        <v>2707</v>
      </c>
      <c r="AQ2452">
        <v>2758</v>
      </c>
      <c r="AR2452">
        <v>2816</v>
      </c>
      <c r="AS2452">
        <v>2707</v>
      </c>
      <c r="AT2452">
        <v>2758</v>
      </c>
      <c r="AU2452">
        <f>AVERAGE(Tabla34[[#This Row],[gr21_0]:[gr21_9]])</f>
        <v>2825.4</v>
      </c>
    </row>
    <row r="2453" spans="1:47">
      <c r="A2453">
        <v>1799</v>
      </c>
      <c r="B2453">
        <v>1799</v>
      </c>
      <c r="C2453">
        <v>1799</v>
      </c>
      <c r="D2453">
        <v>1799</v>
      </c>
      <c r="E2453">
        <v>1799</v>
      </c>
      <c r="F2453">
        <v>1799</v>
      </c>
      <c r="G2453">
        <v>1799</v>
      </c>
      <c r="H2453">
        <v>1799</v>
      </c>
      <c r="I2453">
        <v>1799</v>
      </c>
      <c r="J2453">
        <v>1799</v>
      </c>
      <c r="K2453">
        <f>AVERAGE(Tabla33[[#This Row],[gr12_0]:[gr12_9]])</f>
        <v>1799</v>
      </c>
      <c r="M2453">
        <v>1908</v>
      </c>
      <c r="N2453">
        <v>1908</v>
      </c>
      <c r="O2453">
        <v>1908</v>
      </c>
      <c r="P2453" s="4">
        <v>1997</v>
      </c>
      <c r="Q2453">
        <v>1908</v>
      </c>
      <c r="R2453">
        <v>1908</v>
      </c>
      <c r="S2453">
        <v>1908</v>
      </c>
      <c r="T2453">
        <v>1908</v>
      </c>
      <c r="U2453">
        <v>1908</v>
      </c>
      <c r="V2453">
        <v>1976</v>
      </c>
      <c r="W2453">
        <f>AVERAGE(Tabla31[[#This Row],[gr15_0]:[gr15_9]])</f>
        <v>1923.7</v>
      </c>
      <c r="Y2453">
        <v>2116</v>
      </c>
      <c r="Z2453">
        <v>2103</v>
      </c>
      <c r="AA2453">
        <v>2085</v>
      </c>
      <c r="AB2453">
        <v>2085</v>
      </c>
      <c r="AC2453">
        <v>2090</v>
      </c>
      <c r="AD2453">
        <v>2090</v>
      </c>
      <c r="AE2453">
        <v>2103</v>
      </c>
      <c r="AF2453">
        <v>2142</v>
      </c>
      <c r="AG2453">
        <v>2131</v>
      </c>
      <c r="AH2453">
        <v>2085</v>
      </c>
      <c r="AI2453" s="5">
        <f>AVERAGE(Tabla30[[#This Row],[gr17_0]:[gr17_9]])</f>
        <v>2103</v>
      </c>
      <c r="AK2453">
        <v>2962</v>
      </c>
      <c r="AL2453">
        <v>2803</v>
      </c>
      <c r="AM2453">
        <v>2962</v>
      </c>
      <c r="AN2453">
        <v>2928</v>
      </c>
      <c r="AO2453">
        <v>2853</v>
      </c>
      <c r="AP2453">
        <v>2707</v>
      </c>
      <c r="AQ2453">
        <v>2758</v>
      </c>
      <c r="AR2453">
        <v>2816</v>
      </c>
      <c r="AS2453">
        <v>2707</v>
      </c>
      <c r="AT2453">
        <v>2758</v>
      </c>
      <c r="AU2453">
        <f>AVERAGE(Tabla34[[#This Row],[gr21_0]:[gr21_9]])</f>
        <v>2825.4</v>
      </c>
    </row>
    <row r="2454" spans="1:47">
      <c r="A2454">
        <v>1799</v>
      </c>
      <c r="B2454">
        <v>1799</v>
      </c>
      <c r="C2454">
        <v>1799</v>
      </c>
      <c r="D2454">
        <v>1799</v>
      </c>
      <c r="E2454">
        <v>1799</v>
      </c>
      <c r="F2454">
        <v>1799</v>
      </c>
      <c r="G2454">
        <v>1799</v>
      </c>
      <c r="H2454">
        <v>1799</v>
      </c>
      <c r="I2454">
        <v>1799</v>
      </c>
      <c r="J2454">
        <v>1799</v>
      </c>
      <c r="K2454">
        <f>AVERAGE(Tabla33[[#This Row],[gr12_0]:[gr12_9]])</f>
        <v>1799</v>
      </c>
      <c r="M2454">
        <v>1908</v>
      </c>
      <c r="N2454">
        <v>1908</v>
      </c>
      <c r="O2454">
        <v>1908</v>
      </c>
      <c r="P2454" s="4">
        <v>1997</v>
      </c>
      <c r="Q2454">
        <v>1908</v>
      </c>
      <c r="R2454">
        <v>1908</v>
      </c>
      <c r="S2454">
        <v>1908</v>
      </c>
      <c r="T2454">
        <v>1908</v>
      </c>
      <c r="U2454">
        <v>1908</v>
      </c>
      <c r="V2454">
        <v>1976</v>
      </c>
      <c r="W2454">
        <f>AVERAGE(Tabla31[[#This Row],[gr15_0]:[gr15_9]])</f>
        <v>1923.7</v>
      </c>
      <c r="Y2454">
        <v>2116</v>
      </c>
      <c r="Z2454">
        <v>2103</v>
      </c>
      <c r="AA2454">
        <v>2085</v>
      </c>
      <c r="AB2454">
        <v>2085</v>
      </c>
      <c r="AC2454">
        <v>2090</v>
      </c>
      <c r="AD2454">
        <v>2090</v>
      </c>
      <c r="AE2454">
        <v>2103</v>
      </c>
      <c r="AF2454">
        <v>2142</v>
      </c>
      <c r="AG2454">
        <v>2131</v>
      </c>
      <c r="AH2454">
        <v>2085</v>
      </c>
      <c r="AI2454" s="5">
        <f>AVERAGE(Tabla30[[#This Row],[gr17_0]:[gr17_9]])</f>
        <v>2103</v>
      </c>
      <c r="AK2454">
        <v>2962</v>
      </c>
      <c r="AL2454">
        <v>2803</v>
      </c>
      <c r="AM2454">
        <v>2962</v>
      </c>
      <c r="AN2454">
        <v>2928</v>
      </c>
      <c r="AO2454">
        <v>2853</v>
      </c>
      <c r="AP2454">
        <v>2707</v>
      </c>
      <c r="AQ2454">
        <v>2758</v>
      </c>
      <c r="AR2454">
        <v>2816</v>
      </c>
      <c r="AS2454">
        <v>2707</v>
      </c>
      <c r="AT2454">
        <v>2758</v>
      </c>
      <c r="AU2454">
        <f>AVERAGE(Tabla34[[#This Row],[gr21_0]:[gr21_9]])</f>
        <v>2825.4</v>
      </c>
    </row>
    <row r="2455" spans="1:47">
      <c r="A2455">
        <v>1799</v>
      </c>
      <c r="B2455">
        <v>1799</v>
      </c>
      <c r="C2455">
        <v>1799</v>
      </c>
      <c r="D2455">
        <v>1799</v>
      </c>
      <c r="E2455">
        <v>1799</v>
      </c>
      <c r="F2455">
        <v>1799</v>
      </c>
      <c r="G2455">
        <v>1799</v>
      </c>
      <c r="H2455">
        <v>1799</v>
      </c>
      <c r="I2455">
        <v>1799</v>
      </c>
      <c r="J2455">
        <v>1799</v>
      </c>
      <c r="K2455">
        <f>AVERAGE(Tabla33[[#This Row],[gr12_0]:[gr12_9]])</f>
        <v>1799</v>
      </c>
      <c r="M2455">
        <v>1908</v>
      </c>
      <c r="N2455">
        <v>1908</v>
      </c>
      <c r="O2455">
        <v>1908</v>
      </c>
      <c r="P2455" s="4">
        <v>1997</v>
      </c>
      <c r="Q2455">
        <v>1908</v>
      </c>
      <c r="R2455">
        <v>1908</v>
      </c>
      <c r="S2455">
        <v>1908</v>
      </c>
      <c r="T2455">
        <v>1908</v>
      </c>
      <c r="U2455">
        <v>1908</v>
      </c>
      <c r="V2455">
        <v>1976</v>
      </c>
      <c r="W2455">
        <f>AVERAGE(Tabla31[[#This Row],[gr15_0]:[gr15_9]])</f>
        <v>1923.7</v>
      </c>
      <c r="Y2455">
        <v>2116</v>
      </c>
      <c r="Z2455">
        <v>2103</v>
      </c>
      <c r="AA2455">
        <v>2085</v>
      </c>
      <c r="AB2455">
        <v>2085</v>
      </c>
      <c r="AC2455">
        <v>2090</v>
      </c>
      <c r="AD2455">
        <v>2090</v>
      </c>
      <c r="AE2455">
        <v>2103</v>
      </c>
      <c r="AF2455">
        <v>2142</v>
      </c>
      <c r="AG2455">
        <v>2131</v>
      </c>
      <c r="AH2455">
        <v>2085</v>
      </c>
      <c r="AI2455" s="5">
        <f>AVERAGE(Tabla30[[#This Row],[gr17_0]:[gr17_9]])</f>
        <v>2103</v>
      </c>
      <c r="AK2455">
        <v>2962</v>
      </c>
      <c r="AL2455">
        <v>2803</v>
      </c>
      <c r="AM2455">
        <v>2962</v>
      </c>
      <c r="AN2455">
        <v>2928</v>
      </c>
      <c r="AO2455">
        <v>2853</v>
      </c>
      <c r="AP2455">
        <v>2707</v>
      </c>
      <c r="AQ2455">
        <v>2758</v>
      </c>
      <c r="AR2455">
        <v>2816</v>
      </c>
      <c r="AS2455">
        <v>2707</v>
      </c>
      <c r="AT2455">
        <v>2758</v>
      </c>
      <c r="AU2455">
        <f>AVERAGE(Tabla34[[#This Row],[gr21_0]:[gr21_9]])</f>
        <v>2825.4</v>
      </c>
    </row>
    <row r="2456" spans="1:47">
      <c r="A2456">
        <v>1799</v>
      </c>
      <c r="B2456">
        <v>1799</v>
      </c>
      <c r="C2456">
        <v>1799</v>
      </c>
      <c r="D2456">
        <v>1799</v>
      </c>
      <c r="E2456">
        <v>1799</v>
      </c>
      <c r="F2456">
        <v>1799</v>
      </c>
      <c r="G2456">
        <v>1799</v>
      </c>
      <c r="H2456">
        <v>1799</v>
      </c>
      <c r="I2456">
        <v>1799</v>
      </c>
      <c r="J2456">
        <v>1799</v>
      </c>
      <c r="K2456">
        <f>AVERAGE(Tabla33[[#This Row],[gr12_0]:[gr12_9]])</f>
        <v>1799</v>
      </c>
      <c r="M2456">
        <v>1908</v>
      </c>
      <c r="N2456">
        <v>1908</v>
      </c>
      <c r="O2456">
        <v>1908</v>
      </c>
      <c r="P2456" s="4">
        <v>1997</v>
      </c>
      <c r="Q2456">
        <v>1908</v>
      </c>
      <c r="R2456">
        <v>1908</v>
      </c>
      <c r="S2456">
        <v>1908</v>
      </c>
      <c r="T2456">
        <v>1908</v>
      </c>
      <c r="U2456">
        <v>1908</v>
      </c>
      <c r="V2456">
        <v>1976</v>
      </c>
      <c r="W2456">
        <f>AVERAGE(Tabla31[[#This Row],[gr15_0]:[gr15_9]])</f>
        <v>1923.7</v>
      </c>
      <c r="Y2456">
        <v>2116</v>
      </c>
      <c r="Z2456">
        <v>2103</v>
      </c>
      <c r="AA2456">
        <v>2085</v>
      </c>
      <c r="AB2456">
        <v>2085</v>
      </c>
      <c r="AC2456">
        <v>2090</v>
      </c>
      <c r="AD2456">
        <v>2090</v>
      </c>
      <c r="AE2456">
        <v>2103</v>
      </c>
      <c r="AF2456">
        <v>2142</v>
      </c>
      <c r="AG2456">
        <v>2131</v>
      </c>
      <c r="AH2456">
        <v>2085</v>
      </c>
      <c r="AI2456" s="5">
        <f>AVERAGE(Tabla30[[#This Row],[gr17_0]:[gr17_9]])</f>
        <v>2103</v>
      </c>
      <c r="AK2456">
        <v>2962</v>
      </c>
      <c r="AL2456">
        <v>2803</v>
      </c>
      <c r="AM2456">
        <v>2962</v>
      </c>
      <c r="AN2456">
        <v>2928</v>
      </c>
      <c r="AO2456">
        <v>2853</v>
      </c>
      <c r="AP2456">
        <v>2707</v>
      </c>
      <c r="AQ2456">
        <v>2758</v>
      </c>
      <c r="AR2456">
        <v>2816</v>
      </c>
      <c r="AS2456">
        <v>2707</v>
      </c>
      <c r="AT2456">
        <v>2758</v>
      </c>
      <c r="AU2456">
        <f>AVERAGE(Tabla34[[#This Row],[gr21_0]:[gr21_9]])</f>
        <v>2825.4</v>
      </c>
    </row>
    <row r="2457" spans="1:47">
      <c r="A2457">
        <v>1799</v>
      </c>
      <c r="B2457">
        <v>1799</v>
      </c>
      <c r="C2457">
        <v>1799</v>
      </c>
      <c r="D2457">
        <v>1799</v>
      </c>
      <c r="E2457">
        <v>1799</v>
      </c>
      <c r="F2457">
        <v>1799</v>
      </c>
      <c r="G2457">
        <v>1799</v>
      </c>
      <c r="H2457">
        <v>1799</v>
      </c>
      <c r="I2457">
        <v>1799</v>
      </c>
      <c r="J2457">
        <v>1799</v>
      </c>
      <c r="K2457">
        <f>AVERAGE(Tabla33[[#This Row],[gr12_0]:[gr12_9]])</f>
        <v>1799</v>
      </c>
      <c r="M2457">
        <v>1908</v>
      </c>
      <c r="N2457">
        <v>1908</v>
      </c>
      <c r="O2457">
        <v>1908</v>
      </c>
      <c r="P2457" s="4">
        <v>1997</v>
      </c>
      <c r="Q2457">
        <v>1908</v>
      </c>
      <c r="R2457">
        <v>1908</v>
      </c>
      <c r="S2457">
        <v>1908</v>
      </c>
      <c r="T2457">
        <v>1908</v>
      </c>
      <c r="U2457">
        <v>1908</v>
      </c>
      <c r="V2457">
        <v>1976</v>
      </c>
      <c r="W2457">
        <f>AVERAGE(Tabla31[[#This Row],[gr15_0]:[gr15_9]])</f>
        <v>1923.7</v>
      </c>
      <c r="Y2457">
        <v>2116</v>
      </c>
      <c r="Z2457">
        <v>2103</v>
      </c>
      <c r="AA2457">
        <v>2085</v>
      </c>
      <c r="AB2457">
        <v>2085</v>
      </c>
      <c r="AC2457">
        <v>2090</v>
      </c>
      <c r="AD2457">
        <v>2090</v>
      </c>
      <c r="AE2457">
        <v>2103</v>
      </c>
      <c r="AF2457">
        <v>2142</v>
      </c>
      <c r="AG2457">
        <v>2131</v>
      </c>
      <c r="AH2457">
        <v>2085</v>
      </c>
      <c r="AI2457" s="5">
        <f>AVERAGE(Tabla30[[#This Row],[gr17_0]:[gr17_9]])</f>
        <v>2103</v>
      </c>
      <c r="AK2457">
        <v>2962</v>
      </c>
      <c r="AL2457">
        <v>2803</v>
      </c>
      <c r="AM2457">
        <v>2962</v>
      </c>
      <c r="AN2457">
        <v>2928</v>
      </c>
      <c r="AO2457">
        <v>2853</v>
      </c>
      <c r="AP2457">
        <v>2707</v>
      </c>
      <c r="AQ2457">
        <v>2758</v>
      </c>
      <c r="AR2457">
        <v>2816</v>
      </c>
      <c r="AS2457">
        <v>2707</v>
      </c>
      <c r="AT2457">
        <v>2758</v>
      </c>
      <c r="AU2457">
        <f>AVERAGE(Tabla34[[#This Row],[gr21_0]:[gr21_9]])</f>
        <v>2825.4</v>
      </c>
    </row>
    <row r="2458" spans="1:47">
      <c r="A2458">
        <v>1799</v>
      </c>
      <c r="B2458">
        <v>1799</v>
      </c>
      <c r="C2458">
        <v>1799</v>
      </c>
      <c r="D2458">
        <v>1799</v>
      </c>
      <c r="E2458">
        <v>1799</v>
      </c>
      <c r="F2458">
        <v>1799</v>
      </c>
      <c r="G2458">
        <v>1799</v>
      </c>
      <c r="H2458">
        <v>1799</v>
      </c>
      <c r="I2458">
        <v>1799</v>
      </c>
      <c r="J2458">
        <v>1799</v>
      </c>
      <c r="K2458">
        <f>AVERAGE(Tabla33[[#This Row],[gr12_0]:[gr12_9]])</f>
        <v>1799</v>
      </c>
      <c r="M2458">
        <v>1908</v>
      </c>
      <c r="N2458">
        <v>1908</v>
      </c>
      <c r="O2458">
        <v>1908</v>
      </c>
      <c r="P2458" s="4">
        <v>1997</v>
      </c>
      <c r="Q2458">
        <v>1908</v>
      </c>
      <c r="R2458">
        <v>1908</v>
      </c>
      <c r="S2458">
        <v>1908</v>
      </c>
      <c r="T2458">
        <v>1908</v>
      </c>
      <c r="U2458">
        <v>1908</v>
      </c>
      <c r="V2458">
        <v>1976</v>
      </c>
      <c r="W2458">
        <f>AVERAGE(Tabla31[[#This Row],[gr15_0]:[gr15_9]])</f>
        <v>1923.7</v>
      </c>
      <c r="Y2458">
        <v>2116</v>
      </c>
      <c r="Z2458">
        <v>2103</v>
      </c>
      <c r="AA2458">
        <v>2085</v>
      </c>
      <c r="AB2458">
        <v>2085</v>
      </c>
      <c r="AC2458">
        <v>2090</v>
      </c>
      <c r="AD2458">
        <v>2090</v>
      </c>
      <c r="AE2458">
        <v>2103</v>
      </c>
      <c r="AF2458">
        <v>2142</v>
      </c>
      <c r="AG2458">
        <v>2131</v>
      </c>
      <c r="AH2458">
        <v>2085</v>
      </c>
      <c r="AI2458" s="5">
        <f>AVERAGE(Tabla30[[#This Row],[gr17_0]:[gr17_9]])</f>
        <v>2103</v>
      </c>
      <c r="AK2458">
        <v>2962</v>
      </c>
      <c r="AL2458">
        <v>2803</v>
      </c>
      <c r="AM2458">
        <v>2962</v>
      </c>
      <c r="AN2458">
        <v>2928</v>
      </c>
      <c r="AO2458">
        <v>2853</v>
      </c>
      <c r="AP2458">
        <v>2707</v>
      </c>
      <c r="AQ2458">
        <v>2758</v>
      </c>
      <c r="AR2458">
        <v>2816</v>
      </c>
      <c r="AS2458">
        <v>2707</v>
      </c>
      <c r="AT2458">
        <v>2758</v>
      </c>
      <c r="AU2458">
        <f>AVERAGE(Tabla34[[#This Row],[gr21_0]:[gr21_9]])</f>
        <v>2825.4</v>
      </c>
    </row>
    <row r="2459" spans="1:47">
      <c r="A2459">
        <v>1799</v>
      </c>
      <c r="B2459">
        <v>1799</v>
      </c>
      <c r="C2459">
        <v>1799</v>
      </c>
      <c r="D2459">
        <v>1799</v>
      </c>
      <c r="E2459">
        <v>1799</v>
      </c>
      <c r="F2459">
        <v>1799</v>
      </c>
      <c r="G2459">
        <v>1799</v>
      </c>
      <c r="H2459">
        <v>1799</v>
      </c>
      <c r="I2459">
        <v>1799</v>
      </c>
      <c r="J2459">
        <v>1799</v>
      </c>
      <c r="K2459">
        <f>AVERAGE(Tabla33[[#This Row],[gr12_0]:[gr12_9]])</f>
        <v>1799</v>
      </c>
      <c r="M2459">
        <v>1908</v>
      </c>
      <c r="N2459">
        <v>1908</v>
      </c>
      <c r="O2459">
        <v>1908</v>
      </c>
      <c r="P2459" s="4">
        <v>1997</v>
      </c>
      <c r="Q2459">
        <v>1908</v>
      </c>
      <c r="R2459">
        <v>1908</v>
      </c>
      <c r="S2459">
        <v>1908</v>
      </c>
      <c r="T2459">
        <v>1908</v>
      </c>
      <c r="U2459">
        <v>1908</v>
      </c>
      <c r="V2459">
        <v>1976</v>
      </c>
      <c r="W2459">
        <f>AVERAGE(Tabla31[[#This Row],[gr15_0]:[gr15_9]])</f>
        <v>1923.7</v>
      </c>
      <c r="Y2459">
        <v>2116</v>
      </c>
      <c r="Z2459">
        <v>2103</v>
      </c>
      <c r="AA2459">
        <v>2085</v>
      </c>
      <c r="AB2459">
        <v>2085</v>
      </c>
      <c r="AC2459">
        <v>2090</v>
      </c>
      <c r="AD2459">
        <v>2090</v>
      </c>
      <c r="AE2459">
        <v>2103</v>
      </c>
      <c r="AF2459">
        <v>2142</v>
      </c>
      <c r="AG2459">
        <v>2131</v>
      </c>
      <c r="AH2459">
        <v>2085</v>
      </c>
      <c r="AI2459" s="5">
        <f>AVERAGE(Tabla30[[#This Row],[gr17_0]:[gr17_9]])</f>
        <v>2103</v>
      </c>
      <c r="AK2459">
        <v>2962</v>
      </c>
      <c r="AL2459">
        <v>2803</v>
      </c>
      <c r="AM2459">
        <v>2962</v>
      </c>
      <c r="AN2459">
        <v>2928</v>
      </c>
      <c r="AO2459">
        <v>2853</v>
      </c>
      <c r="AP2459">
        <v>2707</v>
      </c>
      <c r="AQ2459">
        <v>2758</v>
      </c>
      <c r="AR2459">
        <v>2816</v>
      </c>
      <c r="AS2459">
        <v>2707</v>
      </c>
      <c r="AT2459">
        <v>2758</v>
      </c>
      <c r="AU2459">
        <f>AVERAGE(Tabla34[[#This Row],[gr21_0]:[gr21_9]])</f>
        <v>2825.4</v>
      </c>
    </row>
    <row r="2460" spans="1:47">
      <c r="A2460">
        <v>1799</v>
      </c>
      <c r="B2460">
        <v>1799</v>
      </c>
      <c r="C2460">
        <v>1799</v>
      </c>
      <c r="D2460">
        <v>1799</v>
      </c>
      <c r="E2460">
        <v>1799</v>
      </c>
      <c r="F2460">
        <v>1799</v>
      </c>
      <c r="G2460">
        <v>1799</v>
      </c>
      <c r="H2460">
        <v>1799</v>
      </c>
      <c r="I2460">
        <v>1799</v>
      </c>
      <c r="J2460">
        <v>1799</v>
      </c>
      <c r="K2460">
        <f>AVERAGE(Tabla33[[#This Row],[gr12_0]:[gr12_9]])</f>
        <v>1799</v>
      </c>
      <c r="M2460">
        <v>1908</v>
      </c>
      <c r="N2460">
        <v>1908</v>
      </c>
      <c r="O2460">
        <v>1908</v>
      </c>
      <c r="P2460" s="4">
        <v>1997</v>
      </c>
      <c r="Q2460">
        <v>1908</v>
      </c>
      <c r="R2460">
        <v>1908</v>
      </c>
      <c r="S2460">
        <v>1908</v>
      </c>
      <c r="T2460">
        <v>1908</v>
      </c>
      <c r="U2460">
        <v>1908</v>
      </c>
      <c r="V2460">
        <v>1976</v>
      </c>
      <c r="W2460">
        <f>AVERAGE(Tabla31[[#This Row],[gr15_0]:[gr15_9]])</f>
        <v>1923.7</v>
      </c>
      <c r="Y2460">
        <v>2116</v>
      </c>
      <c r="Z2460">
        <v>2103</v>
      </c>
      <c r="AA2460">
        <v>2085</v>
      </c>
      <c r="AB2460">
        <v>2085</v>
      </c>
      <c r="AC2460">
        <v>2090</v>
      </c>
      <c r="AD2460">
        <v>2090</v>
      </c>
      <c r="AE2460">
        <v>2103</v>
      </c>
      <c r="AF2460">
        <v>2142</v>
      </c>
      <c r="AG2460">
        <v>2131</v>
      </c>
      <c r="AH2460">
        <v>2085</v>
      </c>
      <c r="AI2460" s="5">
        <f>AVERAGE(Tabla30[[#This Row],[gr17_0]:[gr17_9]])</f>
        <v>2103</v>
      </c>
      <c r="AK2460">
        <v>2962</v>
      </c>
      <c r="AL2460">
        <v>2803</v>
      </c>
      <c r="AM2460">
        <v>2962</v>
      </c>
      <c r="AN2460">
        <v>2928</v>
      </c>
      <c r="AO2460">
        <v>2853</v>
      </c>
      <c r="AP2460">
        <v>2707</v>
      </c>
      <c r="AQ2460">
        <v>2758</v>
      </c>
      <c r="AR2460">
        <v>2816</v>
      </c>
      <c r="AS2460">
        <v>2707</v>
      </c>
      <c r="AT2460">
        <v>2758</v>
      </c>
      <c r="AU2460">
        <f>AVERAGE(Tabla34[[#This Row],[gr21_0]:[gr21_9]])</f>
        <v>2825.4</v>
      </c>
    </row>
    <row r="2461" spans="1:47">
      <c r="A2461">
        <v>1799</v>
      </c>
      <c r="B2461">
        <v>1799</v>
      </c>
      <c r="C2461">
        <v>1799</v>
      </c>
      <c r="D2461">
        <v>1799</v>
      </c>
      <c r="E2461">
        <v>1799</v>
      </c>
      <c r="F2461">
        <v>1799</v>
      </c>
      <c r="G2461">
        <v>1799</v>
      </c>
      <c r="H2461">
        <v>1799</v>
      </c>
      <c r="I2461">
        <v>1799</v>
      </c>
      <c r="J2461">
        <v>1799</v>
      </c>
      <c r="K2461">
        <f>AVERAGE(Tabla33[[#This Row],[gr12_0]:[gr12_9]])</f>
        <v>1799</v>
      </c>
      <c r="M2461">
        <v>1908</v>
      </c>
      <c r="N2461">
        <v>1908</v>
      </c>
      <c r="O2461">
        <v>1908</v>
      </c>
      <c r="P2461" s="4">
        <v>1997</v>
      </c>
      <c r="Q2461">
        <v>1908</v>
      </c>
      <c r="R2461">
        <v>1908</v>
      </c>
      <c r="S2461">
        <v>1908</v>
      </c>
      <c r="T2461">
        <v>1908</v>
      </c>
      <c r="U2461">
        <v>1908</v>
      </c>
      <c r="V2461">
        <v>1976</v>
      </c>
      <c r="W2461">
        <f>AVERAGE(Tabla31[[#This Row],[gr15_0]:[gr15_9]])</f>
        <v>1923.7</v>
      </c>
      <c r="Y2461">
        <v>2116</v>
      </c>
      <c r="Z2461">
        <v>2103</v>
      </c>
      <c r="AA2461">
        <v>2085</v>
      </c>
      <c r="AB2461">
        <v>2085</v>
      </c>
      <c r="AC2461">
        <v>2090</v>
      </c>
      <c r="AD2461">
        <v>2090</v>
      </c>
      <c r="AE2461">
        <v>2103</v>
      </c>
      <c r="AF2461">
        <v>2142</v>
      </c>
      <c r="AG2461">
        <v>2131</v>
      </c>
      <c r="AH2461">
        <v>2085</v>
      </c>
      <c r="AI2461" s="5">
        <f>AVERAGE(Tabla30[[#This Row],[gr17_0]:[gr17_9]])</f>
        <v>2103</v>
      </c>
      <c r="AK2461">
        <v>2962</v>
      </c>
      <c r="AL2461">
        <v>2803</v>
      </c>
      <c r="AM2461">
        <v>2962</v>
      </c>
      <c r="AN2461">
        <v>2928</v>
      </c>
      <c r="AO2461">
        <v>2853</v>
      </c>
      <c r="AP2461">
        <v>2707</v>
      </c>
      <c r="AQ2461">
        <v>2758</v>
      </c>
      <c r="AR2461">
        <v>2816</v>
      </c>
      <c r="AS2461">
        <v>2707</v>
      </c>
      <c r="AT2461">
        <v>2758</v>
      </c>
      <c r="AU2461">
        <f>AVERAGE(Tabla34[[#This Row],[gr21_0]:[gr21_9]])</f>
        <v>2825.4</v>
      </c>
    </row>
    <row r="2462" spans="1:47">
      <c r="A2462">
        <v>1799</v>
      </c>
      <c r="B2462">
        <v>1799</v>
      </c>
      <c r="C2462">
        <v>1799</v>
      </c>
      <c r="D2462">
        <v>1799</v>
      </c>
      <c r="E2462">
        <v>1799</v>
      </c>
      <c r="F2462">
        <v>1799</v>
      </c>
      <c r="G2462">
        <v>1799</v>
      </c>
      <c r="H2462">
        <v>1799</v>
      </c>
      <c r="I2462">
        <v>1799</v>
      </c>
      <c r="J2462">
        <v>1799</v>
      </c>
      <c r="K2462">
        <f>AVERAGE(Tabla33[[#This Row],[gr12_0]:[gr12_9]])</f>
        <v>1799</v>
      </c>
      <c r="M2462">
        <v>1908</v>
      </c>
      <c r="N2462">
        <v>1908</v>
      </c>
      <c r="O2462">
        <v>1908</v>
      </c>
      <c r="P2462" s="4">
        <v>1997</v>
      </c>
      <c r="Q2462">
        <v>1908</v>
      </c>
      <c r="R2462">
        <v>1908</v>
      </c>
      <c r="S2462">
        <v>1908</v>
      </c>
      <c r="T2462">
        <v>1908</v>
      </c>
      <c r="U2462">
        <v>1908</v>
      </c>
      <c r="V2462">
        <v>1976</v>
      </c>
      <c r="W2462">
        <f>AVERAGE(Tabla31[[#This Row],[gr15_0]:[gr15_9]])</f>
        <v>1923.7</v>
      </c>
      <c r="Y2462">
        <v>2116</v>
      </c>
      <c r="Z2462">
        <v>2103</v>
      </c>
      <c r="AA2462">
        <v>2085</v>
      </c>
      <c r="AB2462">
        <v>2085</v>
      </c>
      <c r="AC2462">
        <v>2090</v>
      </c>
      <c r="AD2462">
        <v>2090</v>
      </c>
      <c r="AE2462">
        <v>2103</v>
      </c>
      <c r="AF2462">
        <v>2142</v>
      </c>
      <c r="AG2462">
        <v>2131</v>
      </c>
      <c r="AH2462">
        <v>2085</v>
      </c>
      <c r="AI2462" s="5">
        <f>AVERAGE(Tabla30[[#This Row],[gr17_0]:[gr17_9]])</f>
        <v>2103</v>
      </c>
      <c r="AK2462">
        <v>2962</v>
      </c>
      <c r="AL2462">
        <v>2803</v>
      </c>
      <c r="AM2462">
        <v>2962</v>
      </c>
      <c r="AN2462">
        <v>2928</v>
      </c>
      <c r="AO2462">
        <v>2853</v>
      </c>
      <c r="AP2462">
        <v>2707</v>
      </c>
      <c r="AQ2462">
        <v>2758</v>
      </c>
      <c r="AR2462">
        <v>2816</v>
      </c>
      <c r="AS2462">
        <v>2707</v>
      </c>
      <c r="AT2462">
        <v>2758</v>
      </c>
      <c r="AU2462">
        <f>AVERAGE(Tabla34[[#This Row],[gr21_0]:[gr21_9]])</f>
        <v>2825.4</v>
      </c>
    </row>
    <row r="2463" spans="1:47">
      <c r="A2463">
        <v>1799</v>
      </c>
      <c r="B2463">
        <v>1799</v>
      </c>
      <c r="C2463">
        <v>1799</v>
      </c>
      <c r="D2463">
        <v>1799</v>
      </c>
      <c r="E2463">
        <v>1799</v>
      </c>
      <c r="F2463">
        <v>1799</v>
      </c>
      <c r="G2463">
        <v>1799</v>
      </c>
      <c r="H2463">
        <v>1799</v>
      </c>
      <c r="I2463">
        <v>1799</v>
      </c>
      <c r="J2463">
        <v>1799</v>
      </c>
      <c r="K2463">
        <f>AVERAGE(Tabla33[[#This Row],[gr12_0]:[gr12_9]])</f>
        <v>1799</v>
      </c>
      <c r="M2463">
        <v>1908</v>
      </c>
      <c r="N2463">
        <v>1908</v>
      </c>
      <c r="O2463">
        <v>1908</v>
      </c>
      <c r="P2463" s="4">
        <v>1997</v>
      </c>
      <c r="Q2463">
        <v>1908</v>
      </c>
      <c r="R2463">
        <v>1908</v>
      </c>
      <c r="S2463">
        <v>1908</v>
      </c>
      <c r="T2463">
        <v>1908</v>
      </c>
      <c r="U2463">
        <v>1908</v>
      </c>
      <c r="V2463">
        <v>1976</v>
      </c>
      <c r="W2463">
        <f>AVERAGE(Tabla31[[#This Row],[gr15_0]:[gr15_9]])</f>
        <v>1923.7</v>
      </c>
      <c r="Y2463">
        <v>2116</v>
      </c>
      <c r="Z2463">
        <v>2103</v>
      </c>
      <c r="AA2463">
        <v>2085</v>
      </c>
      <c r="AB2463">
        <v>2085</v>
      </c>
      <c r="AC2463">
        <v>2090</v>
      </c>
      <c r="AD2463">
        <v>2090</v>
      </c>
      <c r="AE2463">
        <v>2103</v>
      </c>
      <c r="AF2463">
        <v>2142</v>
      </c>
      <c r="AG2463">
        <v>2131</v>
      </c>
      <c r="AH2463">
        <v>2085</v>
      </c>
      <c r="AI2463" s="5">
        <f>AVERAGE(Tabla30[[#This Row],[gr17_0]:[gr17_9]])</f>
        <v>2103</v>
      </c>
      <c r="AK2463">
        <v>2962</v>
      </c>
      <c r="AL2463">
        <v>2803</v>
      </c>
      <c r="AM2463">
        <v>2962</v>
      </c>
      <c r="AN2463">
        <v>2928</v>
      </c>
      <c r="AO2463">
        <v>2853</v>
      </c>
      <c r="AP2463">
        <v>2707</v>
      </c>
      <c r="AQ2463">
        <v>2758</v>
      </c>
      <c r="AR2463">
        <v>2816</v>
      </c>
      <c r="AS2463">
        <v>2707</v>
      </c>
      <c r="AT2463">
        <v>2758</v>
      </c>
      <c r="AU2463">
        <f>AVERAGE(Tabla34[[#This Row],[gr21_0]:[gr21_9]])</f>
        <v>2825.4</v>
      </c>
    </row>
    <row r="2464" spans="1:47">
      <c r="A2464">
        <v>1799</v>
      </c>
      <c r="B2464">
        <v>1799</v>
      </c>
      <c r="C2464">
        <v>1799</v>
      </c>
      <c r="D2464">
        <v>1799</v>
      </c>
      <c r="E2464">
        <v>1799</v>
      </c>
      <c r="F2464">
        <v>1799</v>
      </c>
      <c r="G2464">
        <v>1799</v>
      </c>
      <c r="H2464">
        <v>1799</v>
      </c>
      <c r="I2464">
        <v>1799</v>
      </c>
      <c r="J2464">
        <v>1799</v>
      </c>
      <c r="K2464">
        <f>AVERAGE(Tabla33[[#This Row],[gr12_0]:[gr12_9]])</f>
        <v>1799</v>
      </c>
      <c r="M2464">
        <v>1908</v>
      </c>
      <c r="N2464">
        <v>1908</v>
      </c>
      <c r="O2464">
        <v>1908</v>
      </c>
      <c r="P2464" s="4">
        <v>1997</v>
      </c>
      <c r="Q2464">
        <v>1908</v>
      </c>
      <c r="R2464">
        <v>1908</v>
      </c>
      <c r="S2464">
        <v>1908</v>
      </c>
      <c r="T2464">
        <v>1908</v>
      </c>
      <c r="U2464">
        <v>1908</v>
      </c>
      <c r="V2464">
        <v>1976</v>
      </c>
      <c r="W2464">
        <f>AVERAGE(Tabla31[[#This Row],[gr15_0]:[gr15_9]])</f>
        <v>1923.7</v>
      </c>
      <c r="Y2464">
        <v>2116</v>
      </c>
      <c r="Z2464">
        <v>2103</v>
      </c>
      <c r="AA2464">
        <v>2085</v>
      </c>
      <c r="AB2464">
        <v>2085</v>
      </c>
      <c r="AC2464">
        <v>2090</v>
      </c>
      <c r="AD2464">
        <v>2090</v>
      </c>
      <c r="AE2464">
        <v>2103</v>
      </c>
      <c r="AF2464">
        <v>2142</v>
      </c>
      <c r="AG2464">
        <v>2131</v>
      </c>
      <c r="AH2464">
        <v>2085</v>
      </c>
      <c r="AI2464" s="5">
        <f>AVERAGE(Tabla30[[#This Row],[gr17_0]:[gr17_9]])</f>
        <v>2103</v>
      </c>
      <c r="AK2464">
        <v>2962</v>
      </c>
      <c r="AL2464">
        <v>2803</v>
      </c>
      <c r="AM2464">
        <v>2962</v>
      </c>
      <c r="AN2464">
        <v>2928</v>
      </c>
      <c r="AO2464">
        <v>2853</v>
      </c>
      <c r="AP2464">
        <v>2707</v>
      </c>
      <c r="AQ2464">
        <v>2758</v>
      </c>
      <c r="AR2464">
        <v>2816</v>
      </c>
      <c r="AS2464">
        <v>2707</v>
      </c>
      <c r="AT2464">
        <v>2758</v>
      </c>
      <c r="AU2464">
        <f>AVERAGE(Tabla34[[#This Row],[gr21_0]:[gr21_9]])</f>
        <v>2825.4</v>
      </c>
    </row>
    <row r="2465" spans="1:47">
      <c r="A2465">
        <v>1799</v>
      </c>
      <c r="B2465">
        <v>1799</v>
      </c>
      <c r="C2465">
        <v>1799</v>
      </c>
      <c r="D2465">
        <v>1799</v>
      </c>
      <c r="E2465">
        <v>1799</v>
      </c>
      <c r="F2465">
        <v>1799</v>
      </c>
      <c r="G2465">
        <v>1799</v>
      </c>
      <c r="H2465">
        <v>1799</v>
      </c>
      <c r="I2465">
        <v>1799</v>
      </c>
      <c r="J2465">
        <v>1799</v>
      </c>
      <c r="K2465">
        <f>AVERAGE(Tabla33[[#This Row],[gr12_0]:[gr12_9]])</f>
        <v>1799</v>
      </c>
      <c r="M2465">
        <v>1908</v>
      </c>
      <c r="N2465">
        <v>1908</v>
      </c>
      <c r="O2465">
        <v>1908</v>
      </c>
      <c r="P2465" s="4">
        <v>1997</v>
      </c>
      <c r="Q2465">
        <v>1908</v>
      </c>
      <c r="R2465">
        <v>1908</v>
      </c>
      <c r="S2465">
        <v>1908</v>
      </c>
      <c r="T2465">
        <v>1908</v>
      </c>
      <c r="U2465">
        <v>1908</v>
      </c>
      <c r="V2465">
        <v>1976</v>
      </c>
      <c r="W2465">
        <f>AVERAGE(Tabla31[[#This Row],[gr15_0]:[gr15_9]])</f>
        <v>1923.7</v>
      </c>
      <c r="Y2465">
        <v>2116</v>
      </c>
      <c r="Z2465">
        <v>2103</v>
      </c>
      <c r="AA2465">
        <v>2085</v>
      </c>
      <c r="AB2465">
        <v>2085</v>
      </c>
      <c r="AC2465">
        <v>2090</v>
      </c>
      <c r="AD2465">
        <v>2090</v>
      </c>
      <c r="AE2465">
        <v>2103</v>
      </c>
      <c r="AF2465">
        <v>2142</v>
      </c>
      <c r="AG2465">
        <v>2131</v>
      </c>
      <c r="AH2465">
        <v>2085</v>
      </c>
      <c r="AI2465" s="5">
        <f>AVERAGE(Tabla30[[#This Row],[gr17_0]:[gr17_9]])</f>
        <v>2103</v>
      </c>
      <c r="AK2465">
        <v>2962</v>
      </c>
      <c r="AL2465">
        <v>2803</v>
      </c>
      <c r="AM2465">
        <v>2962</v>
      </c>
      <c r="AN2465">
        <v>2928</v>
      </c>
      <c r="AO2465">
        <v>2853</v>
      </c>
      <c r="AP2465">
        <v>2707</v>
      </c>
      <c r="AQ2465">
        <v>2758</v>
      </c>
      <c r="AR2465">
        <v>2816</v>
      </c>
      <c r="AS2465">
        <v>2707</v>
      </c>
      <c r="AT2465">
        <v>2758</v>
      </c>
      <c r="AU2465">
        <f>AVERAGE(Tabla34[[#This Row],[gr21_0]:[gr21_9]])</f>
        <v>2825.4</v>
      </c>
    </row>
    <row r="2466" spans="1:47">
      <c r="A2466">
        <v>1799</v>
      </c>
      <c r="B2466">
        <v>1799</v>
      </c>
      <c r="C2466">
        <v>1799</v>
      </c>
      <c r="D2466">
        <v>1799</v>
      </c>
      <c r="E2466">
        <v>1799</v>
      </c>
      <c r="F2466">
        <v>1799</v>
      </c>
      <c r="G2466">
        <v>1799</v>
      </c>
      <c r="H2466">
        <v>1799</v>
      </c>
      <c r="I2466">
        <v>1799</v>
      </c>
      <c r="J2466">
        <v>1799</v>
      </c>
      <c r="K2466">
        <f>AVERAGE(Tabla33[[#This Row],[gr12_0]:[gr12_9]])</f>
        <v>1799</v>
      </c>
      <c r="M2466">
        <v>1908</v>
      </c>
      <c r="N2466">
        <v>1908</v>
      </c>
      <c r="O2466">
        <v>1908</v>
      </c>
      <c r="P2466" s="4">
        <v>1997</v>
      </c>
      <c r="Q2466">
        <v>1908</v>
      </c>
      <c r="R2466">
        <v>1908</v>
      </c>
      <c r="S2466">
        <v>1908</v>
      </c>
      <c r="T2466">
        <v>1908</v>
      </c>
      <c r="U2466">
        <v>1908</v>
      </c>
      <c r="V2466">
        <v>1976</v>
      </c>
      <c r="W2466">
        <f>AVERAGE(Tabla31[[#This Row],[gr15_0]:[gr15_9]])</f>
        <v>1923.7</v>
      </c>
      <c r="Y2466">
        <v>2116</v>
      </c>
      <c r="Z2466">
        <v>2103</v>
      </c>
      <c r="AA2466">
        <v>2085</v>
      </c>
      <c r="AB2466">
        <v>2085</v>
      </c>
      <c r="AC2466">
        <v>2090</v>
      </c>
      <c r="AD2466">
        <v>2090</v>
      </c>
      <c r="AE2466">
        <v>2103</v>
      </c>
      <c r="AF2466">
        <v>2142</v>
      </c>
      <c r="AG2466">
        <v>2131</v>
      </c>
      <c r="AH2466">
        <v>2085</v>
      </c>
      <c r="AI2466" s="5">
        <f>AVERAGE(Tabla30[[#This Row],[gr17_0]:[gr17_9]])</f>
        <v>2103</v>
      </c>
      <c r="AK2466">
        <v>2962</v>
      </c>
      <c r="AL2466">
        <v>2803</v>
      </c>
      <c r="AM2466">
        <v>2962</v>
      </c>
      <c r="AN2466">
        <v>2928</v>
      </c>
      <c r="AO2466">
        <v>2853</v>
      </c>
      <c r="AP2466">
        <v>2707</v>
      </c>
      <c r="AQ2466">
        <v>2758</v>
      </c>
      <c r="AR2466">
        <v>2816</v>
      </c>
      <c r="AS2466">
        <v>2707</v>
      </c>
      <c r="AT2466">
        <v>2758</v>
      </c>
      <c r="AU2466">
        <f>AVERAGE(Tabla34[[#This Row],[gr21_0]:[gr21_9]])</f>
        <v>2825.4</v>
      </c>
    </row>
    <row r="2467" spans="1:47">
      <c r="A2467">
        <v>1799</v>
      </c>
      <c r="B2467">
        <v>1799</v>
      </c>
      <c r="C2467">
        <v>1799</v>
      </c>
      <c r="D2467">
        <v>1799</v>
      </c>
      <c r="E2467">
        <v>1799</v>
      </c>
      <c r="F2467">
        <v>1799</v>
      </c>
      <c r="G2467">
        <v>1799</v>
      </c>
      <c r="H2467">
        <v>1799</v>
      </c>
      <c r="I2467">
        <v>1799</v>
      </c>
      <c r="J2467">
        <v>1799</v>
      </c>
      <c r="K2467">
        <f>AVERAGE(Tabla33[[#This Row],[gr12_0]:[gr12_9]])</f>
        <v>1799</v>
      </c>
      <c r="M2467">
        <v>1908</v>
      </c>
      <c r="N2467">
        <v>1908</v>
      </c>
      <c r="O2467">
        <v>1908</v>
      </c>
      <c r="P2467" s="4">
        <v>1997</v>
      </c>
      <c r="Q2467">
        <v>1908</v>
      </c>
      <c r="R2467">
        <v>1908</v>
      </c>
      <c r="S2467">
        <v>1908</v>
      </c>
      <c r="T2467">
        <v>1908</v>
      </c>
      <c r="U2467">
        <v>1908</v>
      </c>
      <c r="V2467">
        <v>1976</v>
      </c>
      <c r="W2467">
        <f>AVERAGE(Tabla31[[#This Row],[gr15_0]:[gr15_9]])</f>
        <v>1923.7</v>
      </c>
      <c r="Y2467">
        <v>2116</v>
      </c>
      <c r="Z2467">
        <v>2103</v>
      </c>
      <c r="AA2467">
        <v>2085</v>
      </c>
      <c r="AB2467">
        <v>2085</v>
      </c>
      <c r="AC2467">
        <v>2090</v>
      </c>
      <c r="AD2467">
        <v>2090</v>
      </c>
      <c r="AE2467">
        <v>2103</v>
      </c>
      <c r="AF2467">
        <v>2142</v>
      </c>
      <c r="AG2467">
        <v>2131</v>
      </c>
      <c r="AH2467">
        <v>2085</v>
      </c>
      <c r="AI2467" s="5">
        <f>AVERAGE(Tabla30[[#This Row],[gr17_0]:[gr17_9]])</f>
        <v>2103</v>
      </c>
      <c r="AK2467">
        <v>2962</v>
      </c>
      <c r="AL2467">
        <v>2803</v>
      </c>
      <c r="AM2467">
        <v>2962</v>
      </c>
      <c r="AN2467">
        <v>2928</v>
      </c>
      <c r="AO2467">
        <v>2853</v>
      </c>
      <c r="AP2467">
        <v>2707</v>
      </c>
      <c r="AQ2467">
        <v>2758</v>
      </c>
      <c r="AR2467">
        <v>2816</v>
      </c>
      <c r="AS2467">
        <v>2707</v>
      </c>
      <c r="AT2467">
        <v>2758</v>
      </c>
      <c r="AU2467">
        <f>AVERAGE(Tabla34[[#This Row],[gr21_0]:[gr21_9]])</f>
        <v>2825.4</v>
      </c>
    </row>
    <row r="2468" spans="1:47">
      <c r="A2468">
        <v>1799</v>
      </c>
      <c r="B2468">
        <v>1799</v>
      </c>
      <c r="C2468">
        <v>1799</v>
      </c>
      <c r="D2468">
        <v>1799</v>
      </c>
      <c r="E2468">
        <v>1799</v>
      </c>
      <c r="F2468">
        <v>1799</v>
      </c>
      <c r="G2468">
        <v>1799</v>
      </c>
      <c r="H2468">
        <v>1799</v>
      </c>
      <c r="I2468">
        <v>1799</v>
      </c>
      <c r="J2468">
        <v>1799</v>
      </c>
      <c r="K2468">
        <f>AVERAGE(Tabla33[[#This Row],[gr12_0]:[gr12_9]])</f>
        <v>1799</v>
      </c>
      <c r="M2468">
        <v>1908</v>
      </c>
      <c r="N2468">
        <v>1908</v>
      </c>
      <c r="O2468">
        <v>1908</v>
      </c>
      <c r="P2468" s="4">
        <v>1997</v>
      </c>
      <c r="Q2468">
        <v>1908</v>
      </c>
      <c r="R2468">
        <v>1908</v>
      </c>
      <c r="S2468">
        <v>1908</v>
      </c>
      <c r="T2468">
        <v>1908</v>
      </c>
      <c r="U2468">
        <v>1908</v>
      </c>
      <c r="V2468">
        <v>1976</v>
      </c>
      <c r="W2468">
        <f>AVERAGE(Tabla31[[#This Row],[gr15_0]:[gr15_9]])</f>
        <v>1923.7</v>
      </c>
      <c r="Y2468">
        <v>2116</v>
      </c>
      <c r="Z2468">
        <v>2103</v>
      </c>
      <c r="AA2468">
        <v>2085</v>
      </c>
      <c r="AB2468">
        <v>2085</v>
      </c>
      <c r="AC2468">
        <v>2090</v>
      </c>
      <c r="AD2468">
        <v>2090</v>
      </c>
      <c r="AE2468">
        <v>2103</v>
      </c>
      <c r="AF2468">
        <v>2142</v>
      </c>
      <c r="AG2468">
        <v>2131</v>
      </c>
      <c r="AH2468">
        <v>2085</v>
      </c>
      <c r="AI2468" s="5">
        <f>AVERAGE(Tabla30[[#This Row],[gr17_0]:[gr17_9]])</f>
        <v>2103</v>
      </c>
      <c r="AK2468">
        <v>2962</v>
      </c>
      <c r="AL2468">
        <v>2803</v>
      </c>
      <c r="AM2468">
        <v>2962</v>
      </c>
      <c r="AN2468">
        <v>2928</v>
      </c>
      <c r="AO2468">
        <v>2853</v>
      </c>
      <c r="AP2468">
        <v>2707</v>
      </c>
      <c r="AQ2468">
        <v>2758</v>
      </c>
      <c r="AR2468">
        <v>2816</v>
      </c>
      <c r="AS2468">
        <v>2707</v>
      </c>
      <c r="AT2468">
        <v>2758</v>
      </c>
      <c r="AU2468">
        <f>AVERAGE(Tabla34[[#This Row],[gr21_0]:[gr21_9]])</f>
        <v>2825.4</v>
      </c>
    </row>
    <row r="2469" spans="1:47">
      <c r="A2469">
        <v>1799</v>
      </c>
      <c r="B2469">
        <v>1799</v>
      </c>
      <c r="C2469">
        <v>1799</v>
      </c>
      <c r="D2469">
        <v>1799</v>
      </c>
      <c r="E2469">
        <v>1799</v>
      </c>
      <c r="F2469">
        <v>1799</v>
      </c>
      <c r="G2469">
        <v>1799</v>
      </c>
      <c r="H2469">
        <v>1799</v>
      </c>
      <c r="I2469">
        <v>1799</v>
      </c>
      <c r="J2469">
        <v>1799</v>
      </c>
      <c r="K2469">
        <f>AVERAGE(Tabla33[[#This Row],[gr12_0]:[gr12_9]])</f>
        <v>1799</v>
      </c>
      <c r="M2469">
        <v>1908</v>
      </c>
      <c r="N2469">
        <v>1908</v>
      </c>
      <c r="O2469">
        <v>1908</v>
      </c>
      <c r="P2469" s="4">
        <v>1997</v>
      </c>
      <c r="Q2469">
        <v>1908</v>
      </c>
      <c r="R2469">
        <v>1908</v>
      </c>
      <c r="S2469">
        <v>1908</v>
      </c>
      <c r="T2469">
        <v>1908</v>
      </c>
      <c r="U2469">
        <v>1908</v>
      </c>
      <c r="V2469">
        <v>1976</v>
      </c>
      <c r="W2469">
        <f>AVERAGE(Tabla31[[#This Row],[gr15_0]:[gr15_9]])</f>
        <v>1923.7</v>
      </c>
      <c r="Y2469">
        <v>2116</v>
      </c>
      <c r="Z2469">
        <v>2103</v>
      </c>
      <c r="AA2469">
        <v>2085</v>
      </c>
      <c r="AB2469">
        <v>2085</v>
      </c>
      <c r="AC2469">
        <v>2090</v>
      </c>
      <c r="AD2469">
        <v>2090</v>
      </c>
      <c r="AE2469">
        <v>2103</v>
      </c>
      <c r="AF2469">
        <v>2142</v>
      </c>
      <c r="AG2469">
        <v>2131</v>
      </c>
      <c r="AH2469">
        <v>2085</v>
      </c>
      <c r="AI2469" s="5">
        <f>AVERAGE(Tabla30[[#This Row],[gr17_0]:[gr17_9]])</f>
        <v>2103</v>
      </c>
      <c r="AK2469">
        <v>2962</v>
      </c>
      <c r="AL2469">
        <v>2803</v>
      </c>
      <c r="AM2469">
        <v>2962</v>
      </c>
      <c r="AN2469">
        <v>2928</v>
      </c>
      <c r="AO2469">
        <v>2853</v>
      </c>
      <c r="AP2469">
        <v>2707</v>
      </c>
      <c r="AQ2469">
        <v>2758</v>
      </c>
      <c r="AR2469">
        <v>2816</v>
      </c>
      <c r="AS2469">
        <v>2707</v>
      </c>
      <c r="AT2469">
        <v>2758</v>
      </c>
      <c r="AU2469">
        <f>AVERAGE(Tabla34[[#This Row],[gr21_0]:[gr21_9]])</f>
        <v>2825.4</v>
      </c>
    </row>
    <row r="2470" spans="1:47">
      <c r="A2470">
        <v>1799</v>
      </c>
      <c r="B2470">
        <v>1799</v>
      </c>
      <c r="C2470">
        <v>1799</v>
      </c>
      <c r="D2470">
        <v>1799</v>
      </c>
      <c r="E2470">
        <v>1799</v>
      </c>
      <c r="F2470">
        <v>1799</v>
      </c>
      <c r="G2470">
        <v>1799</v>
      </c>
      <c r="H2470">
        <v>1799</v>
      </c>
      <c r="I2470">
        <v>1799</v>
      </c>
      <c r="J2470">
        <v>1799</v>
      </c>
      <c r="K2470">
        <f>AVERAGE(Tabla33[[#This Row],[gr12_0]:[gr12_9]])</f>
        <v>1799</v>
      </c>
      <c r="M2470">
        <v>1908</v>
      </c>
      <c r="N2470">
        <v>1908</v>
      </c>
      <c r="O2470">
        <v>1908</v>
      </c>
      <c r="P2470" s="4">
        <v>1997</v>
      </c>
      <c r="Q2470">
        <v>1908</v>
      </c>
      <c r="R2470">
        <v>1908</v>
      </c>
      <c r="S2470">
        <v>1908</v>
      </c>
      <c r="T2470">
        <v>1908</v>
      </c>
      <c r="U2470">
        <v>1908</v>
      </c>
      <c r="V2470">
        <v>1976</v>
      </c>
      <c r="W2470">
        <f>AVERAGE(Tabla31[[#This Row],[gr15_0]:[gr15_9]])</f>
        <v>1923.7</v>
      </c>
      <c r="Y2470">
        <v>2116</v>
      </c>
      <c r="Z2470">
        <v>2103</v>
      </c>
      <c r="AA2470">
        <v>2085</v>
      </c>
      <c r="AB2470">
        <v>2085</v>
      </c>
      <c r="AC2470">
        <v>2090</v>
      </c>
      <c r="AD2470">
        <v>2090</v>
      </c>
      <c r="AE2470">
        <v>2103</v>
      </c>
      <c r="AF2470">
        <v>2142</v>
      </c>
      <c r="AG2470">
        <v>2131</v>
      </c>
      <c r="AH2470">
        <v>2085</v>
      </c>
      <c r="AI2470" s="5">
        <f>AVERAGE(Tabla30[[#This Row],[gr17_0]:[gr17_9]])</f>
        <v>2103</v>
      </c>
      <c r="AK2470">
        <v>2962</v>
      </c>
      <c r="AL2470">
        <v>2803</v>
      </c>
      <c r="AM2470">
        <v>2962</v>
      </c>
      <c r="AN2470">
        <v>2928</v>
      </c>
      <c r="AO2470">
        <v>2853</v>
      </c>
      <c r="AP2470">
        <v>2707</v>
      </c>
      <c r="AQ2470">
        <v>2758</v>
      </c>
      <c r="AR2470">
        <v>2816</v>
      </c>
      <c r="AS2470">
        <v>2707</v>
      </c>
      <c r="AT2470">
        <v>2758</v>
      </c>
      <c r="AU2470">
        <f>AVERAGE(Tabla34[[#This Row],[gr21_0]:[gr21_9]])</f>
        <v>2825.4</v>
      </c>
    </row>
    <row r="2471" spans="1:47">
      <c r="A2471">
        <v>1799</v>
      </c>
      <c r="B2471">
        <v>1799</v>
      </c>
      <c r="C2471">
        <v>1799</v>
      </c>
      <c r="D2471">
        <v>1799</v>
      </c>
      <c r="E2471">
        <v>1799</v>
      </c>
      <c r="F2471">
        <v>1799</v>
      </c>
      <c r="G2471">
        <v>1799</v>
      </c>
      <c r="H2471">
        <v>1799</v>
      </c>
      <c r="I2471">
        <v>1799</v>
      </c>
      <c r="J2471">
        <v>1799</v>
      </c>
      <c r="K2471">
        <f>AVERAGE(Tabla33[[#This Row],[gr12_0]:[gr12_9]])</f>
        <v>1799</v>
      </c>
      <c r="M2471">
        <v>1908</v>
      </c>
      <c r="N2471">
        <v>1908</v>
      </c>
      <c r="O2471">
        <v>1908</v>
      </c>
      <c r="P2471" s="4">
        <v>1997</v>
      </c>
      <c r="Q2471">
        <v>1908</v>
      </c>
      <c r="R2471">
        <v>1908</v>
      </c>
      <c r="S2471">
        <v>1908</v>
      </c>
      <c r="T2471">
        <v>1908</v>
      </c>
      <c r="U2471">
        <v>1908</v>
      </c>
      <c r="V2471">
        <v>1976</v>
      </c>
      <c r="W2471">
        <f>AVERAGE(Tabla31[[#This Row],[gr15_0]:[gr15_9]])</f>
        <v>1923.7</v>
      </c>
      <c r="Y2471">
        <v>2116</v>
      </c>
      <c r="Z2471">
        <v>2103</v>
      </c>
      <c r="AA2471">
        <v>2085</v>
      </c>
      <c r="AB2471">
        <v>2085</v>
      </c>
      <c r="AC2471">
        <v>2090</v>
      </c>
      <c r="AD2471">
        <v>2090</v>
      </c>
      <c r="AE2471">
        <v>2103</v>
      </c>
      <c r="AF2471">
        <v>2142</v>
      </c>
      <c r="AG2471">
        <v>2131</v>
      </c>
      <c r="AH2471">
        <v>2085</v>
      </c>
      <c r="AI2471" s="5">
        <f>AVERAGE(Tabla30[[#This Row],[gr17_0]:[gr17_9]])</f>
        <v>2103</v>
      </c>
      <c r="AK2471">
        <v>2962</v>
      </c>
      <c r="AL2471">
        <v>2803</v>
      </c>
      <c r="AM2471">
        <v>2962</v>
      </c>
      <c r="AN2471">
        <v>2928</v>
      </c>
      <c r="AO2471">
        <v>2853</v>
      </c>
      <c r="AP2471">
        <v>2707</v>
      </c>
      <c r="AQ2471">
        <v>2758</v>
      </c>
      <c r="AR2471">
        <v>2816</v>
      </c>
      <c r="AS2471">
        <v>2707</v>
      </c>
      <c r="AT2471">
        <v>2758</v>
      </c>
      <c r="AU2471">
        <f>AVERAGE(Tabla34[[#This Row],[gr21_0]:[gr21_9]])</f>
        <v>2825.4</v>
      </c>
    </row>
    <row r="2472" spans="1:47">
      <c r="A2472">
        <v>1799</v>
      </c>
      <c r="B2472">
        <v>1799</v>
      </c>
      <c r="C2472">
        <v>1799</v>
      </c>
      <c r="D2472">
        <v>1799</v>
      </c>
      <c r="E2472">
        <v>1799</v>
      </c>
      <c r="F2472">
        <v>1799</v>
      </c>
      <c r="G2472">
        <v>1799</v>
      </c>
      <c r="H2472">
        <v>1799</v>
      </c>
      <c r="I2472">
        <v>1799</v>
      </c>
      <c r="J2472">
        <v>1799</v>
      </c>
      <c r="K2472">
        <f>AVERAGE(Tabla33[[#This Row],[gr12_0]:[gr12_9]])</f>
        <v>1799</v>
      </c>
      <c r="M2472">
        <v>1908</v>
      </c>
      <c r="N2472">
        <v>1908</v>
      </c>
      <c r="O2472">
        <v>1908</v>
      </c>
      <c r="P2472" s="4">
        <v>1997</v>
      </c>
      <c r="Q2472">
        <v>1908</v>
      </c>
      <c r="R2472">
        <v>1908</v>
      </c>
      <c r="S2472">
        <v>1908</v>
      </c>
      <c r="T2472">
        <v>1908</v>
      </c>
      <c r="U2472">
        <v>1908</v>
      </c>
      <c r="V2472">
        <v>1976</v>
      </c>
      <c r="W2472">
        <f>AVERAGE(Tabla31[[#This Row],[gr15_0]:[gr15_9]])</f>
        <v>1923.7</v>
      </c>
      <c r="Y2472">
        <v>2116</v>
      </c>
      <c r="Z2472">
        <v>2103</v>
      </c>
      <c r="AA2472">
        <v>2085</v>
      </c>
      <c r="AB2472">
        <v>2085</v>
      </c>
      <c r="AC2472">
        <v>2090</v>
      </c>
      <c r="AD2472">
        <v>2090</v>
      </c>
      <c r="AE2472">
        <v>2103</v>
      </c>
      <c r="AF2472">
        <v>2142</v>
      </c>
      <c r="AG2472">
        <v>2131</v>
      </c>
      <c r="AH2472">
        <v>2085</v>
      </c>
      <c r="AI2472" s="5">
        <f>AVERAGE(Tabla30[[#This Row],[gr17_0]:[gr17_9]])</f>
        <v>2103</v>
      </c>
      <c r="AK2472">
        <v>2962</v>
      </c>
      <c r="AL2472">
        <v>2803</v>
      </c>
      <c r="AM2472">
        <v>2962</v>
      </c>
      <c r="AN2472">
        <v>2928</v>
      </c>
      <c r="AO2472">
        <v>2853</v>
      </c>
      <c r="AP2472">
        <v>2707</v>
      </c>
      <c r="AQ2472">
        <v>2758</v>
      </c>
      <c r="AR2472">
        <v>2816</v>
      </c>
      <c r="AS2472">
        <v>2707</v>
      </c>
      <c r="AT2472">
        <v>2758</v>
      </c>
      <c r="AU2472">
        <f>AVERAGE(Tabla34[[#This Row],[gr21_0]:[gr21_9]])</f>
        <v>2825.4</v>
      </c>
    </row>
    <row r="2473" spans="1:47">
      <c r="A2473">
        <v>1799</v>
      </c>
      <c r="B2473">
        <v>1799</v>
      </c>
      <c r="C2473">
        <v>1799</v>
      </c>
      <c r="D2473">
        <v>1799</v>
      </c>
      <c r="E2473">
        <v>1799</v>
      </c>
      <c r="F2473">
        <v>1799</v>
      </c>
      <c r="G2473">
        <v>1799</v>
      </c>
      <c r="H2473">
        <v>1799</v>
      </c>
      <c r="I2473">
        <v>1799</v>
      </c>
      <c r="J2473">
        <v>1799</v>
      </c>
      <c r="K2473">
        <f>AVERAGE(Tabla33[[#This Row],[gr12_0]:[gr12_9]])</f>
        <v>1799</v>
      </c>
      <c r="M2473">
        <v>1908</v>
      </c>
      <c r="N2473">
        <v>1908</v>
      </c>
      <c r="O2473">
        <v>1908</v>
      </c>
      <c r="P2473" s="4">
        <v>1997</v>
      </c>
      <c r="Q2473">
        <v>1908</v>
      </c>
      <c r="R2473">
        <v>1908</v>
      </c>
      <c r="S2473">
        <v>1908</v>
      </c>
      <c r="T2473">
        <v>1908</v>
      </c>
      <c r="U2473">
        <v>1908</v>
      </c>
      <c r="V2473">
        <v>1976</v>
      </c>
      <c r="W2473">
        <f>AVERAGE(Tabla31[[#This Row],[gr15_0]:[gr15_9]])</f>
        <v>1923.7</v>
      </c>
      <c r="Y2473">
        <v>2116</v>
      </c>
      <c r="Z2473">
        <v>2103</v>
      </c>
      <c r="AA2473">
        <v>2085</v>
      </c>
      <c r="AB2473">
        <v>2085</v>
      </c>
      <c r="AC2473">
        <v>2090</v>
      </c>
      <c r="AD2473">
        <v>2090</v>
      </c>
      <c r="AE2473">
        <v>2103</v>
      </c>
      <c r="AF2473">
        <v>2142</v>
      </c>
      <c r="AG2473">
        <v>2131</v>
      </c>
      <c r="AH2473">
        <v>2085</v>
      </c>
      <c r="AI2473" s="5">
        <f>AVERAGE(Tabla30[[#This Row],[gr17_0]:[gr17_9]])</f>
        <v>2103</v>
      </c>
      <c r="AK2473">
        <v>2962</v>
      </c>
      <c r="AL2473">
        <v>2803</v>
      </c>
      <c r="AM2473">
        <v>2962</v>
      </c>
      <c r="AN2473">
        <v>2928</v>
      </c>
      <c r="AO2473">
        <v>2853</v>
      </c>
      <c r="AP2473">
        <v>2707</v>
      </c>
      <c r="AQ2473">
        <v>2758</v>
      </c>
      <c r="AR2473">
        <v>2816</v>
      </c>
      <c r="AS2473">
        <v>2707</v>
      </c>
      <c r="AT2473">
        <v>2758</v>
      </c>
      <c r="AU2473">
        <f>AVERAGE(Tabla34[[#This Row],[gr21_0]:[gr21_9]])</f>
        <v>2825.4</v>
      </c>
    </row>
    <row r="2474" spans="1:47">
      <c r="A2474">
        <v>1799</v>
      </c>
      <c r="B2474">
        <v>1799</v>
      </c>
      <c r="C2474">
        <v>1799</v>
      </c>
      <c r="D2474">
        <v>1799</v>
      </c>
      <c r="E2474">
        <v>1799</v>
      </c>
      <c r="F2474">
        <v>1799</v>
      </c>
      <c r="G2474">
        <v>1799</v>
      </c>
      <c r="H2474">
        <v>1799</v>
      </c>
      <c r="I2474">
        <v>1799</v>
      </c>
      <c r="J2474">
        <v>1799</v>
      </c>
      <c r="K2474">
        <f>AVERAGE(Tabla33[[#This Row],[gr12_0]:[gr12_9]])</f>
        <v>1799</v>
      </c>
      <c r="M2474">
        <v>1908</v>
      </c>
      <c r="N2474">
        <v>1908</v>
      </c>
      <c r="O2474">
        <v>1908</v>
      </c>
      <c r="P2474" s="4">
        <v>1997</v>
      </c>
      <c r="Q2474">
        <v>1908</v>
      </c>
      <c r="R2474">
        <v>1908</v>
      </c>
      <c r="S2474">
        <v>1908</v>
      </c>
      <c r="T2474">
        <v>1908</v>
      </c>
      <c r="U2474">
        <v>1908</v>
      </c>
      <c r="V2474">
        <v>1976</v>
      </c>
      <c r="W2474">
        <f>AVERAGE(Tabla31[[#This Row],[gr15_0]:[gr15_9]])</f>
        <v>1923.7</v>
      </c>
      <c r="Y2474">
        <v>2116</v>
      </c>
      <c r="Z2474">
        <v>2103</v>
      </c>
      <c r="AA2474">
        <v>2085</v>
      </c>
      <c r="AB2474">
        <v>2085</v>
      </c>
      <c r="AC2474">
        <v>2090</v>
      </c>
      <c r="AD2474">
        <v>2090</v>
      </c>
      <c r="AE2474">
        <v>2103</v>
      </c>
      <c r="AF2474">
        <v>2142</v>
      </c>
      <c r="AG2474">
        <v>2131</v>
      </c>
      <c r="AH2474">
        <v>2085</v>
      </c>
      <c r="AI2474" s="5">
        <f>AVERAGE(Tabla30[[#This Row],[gr17_0]:[gr17_9]])</f>
        <v>2103</v>
      </c>
      <c r="AK2474">
        <v>2962</v>
      </c>
      <c r="AL2474">
        <v>2803</v>
      </c>
      <c r="AM2474">
        <v>2962</v>
      </c>
      <c r="AN2474">
        <v>2928</v>
      </c>
      <c r="AO2474">
        <v>2853</v>
      </c>
      <c r="AP2474">
        <v>2707</v>
      </c>
      <c r="AQ2474">
        <v>2758</v>
      </c>
      <c r="AR2474">
        <v>2816</v>
      </c>
      <c r="AS2474">
        <v>2707</v>
      </c>
      <c r="AT2474">
        <v>2758</v>
      </c>
      <c r="AU2474">
        <f>AVERAGE(Tabla34[[#This Row],[gr21_0]:[gr21_9]])</f>
        <v>2825.4</v>
      </c>
    </row>
    <row r="2475" spans="1:47">
      <c r="A2475">
        <v>1799</v>
      </c>
      <c r="B2475">
        <v>1799</v>
      </c>
      <c r="C2475">
        <v>1799</v>
      </c>
      <c r="D2475">
        <v>1799</v>
      </c>
      <c r="E2475">
        <v>1799</v>
      </c>
      <c r="F2475">
        <v>1799</v>
      </c>
      <c r="G2475">
        <v>1799</v>
      </c>
      <c r="H2475">
        <v>1799</v>
      </c>
      <c r="I2475">
        <v>1799</v>
      </c>
      <c r="J2475">
        <v>1799</v>
      </c>
      <c r="K2475">
        <f>AVERAGE(Tabla33[[#This Row],[gr12_0]:[gr12_9]])</f>
        <v>1799</v>
      </c>
      <c r="M2475">
        <v>1908</v>
      </c>
      <c r="N2475">
        <v>1908</v>
      </c>
      <c r="O2475">
        <v>1908</v>
      </c>
      <c r="P2475" s="4">
        <v>1997</v>
      </c>
      <c r="Q2475">
        <v>1908</v>
      </c>
      <c r="R2475">
        <v>1908</v>
      </c>
      <c r="S2475">
        <v>1908</v>
      </c>
      <c r="T2475">
        <v>1908</v>
      </c>
      <c r="U2475">
        <v>1908</v>
      </c>
      <c r="V2475">
        <v>1976</v>
      </c>
      <c r="W2475">
        <f>AVERAGE(Tabla31[[#This Row],[gr15_0]:[gr15_9]])</f>
        <v>1923.7</v>
      </c>
      <c r="Y2475">
        <v>2116</v>
      </c>
      <c r="Z2475">
        <v>2103</v>
      </c>
      <c r="AA2475">
        <v>2085</v>
      </c>
      <c r="AB2475">
        <v>2085</v>
      </c>
      <c r="AC2475">
        <v>2090</v>
      </c>
      <c r="AD2475">
        <v>2090</v>
      </c>
      <c r="AE2475">
        <v>2103</v>
      </c>
      <c r="AF2475">
        <v>2142</v>
      </c>
      <c r="AG2475">
        <v>2131</v>
      </c>
      <c r="AH2475">
        <v>2085</v>
      </c>
      <c r="AI2475" s="5">
        <f>AVERAGE(Tabla30[[#This Row],[gr17_0]:[gr17_9]])</f>
        <v>2103</v>
      </c>
      <c r="AK2475">
        <v>2962</v>
      </c>
      <c r="AL2475">
        <v>2803</v>
      </c>
      <c r="AM2475">
        <v>2962</v>
      </c>
      <c r="AN2475">
        <v>2928</v>
      </c>
      <c r="AO2475">
        <v>2853</v>
      </c>
      <c r="AP2475">
        <v>2707</v>
      </c>
      <c r="AQ2475">
        <v>2758</v>
      </c>
      <c r="AR2475">
        <v>2816</v>
      </c>
      <c r="AS2475">
        <v>2707</v>
      </c>
      <c r="AT2475">
        <v>2758</v>
      </c>
      <c r="AU2475">
        <f>AVERAGE(Tabla34[[#This Row],[gr21_0]:[gr21_9]])</f>
        <v>2825.4</v>
      </c>
    </row>
    <row r="2476" spans="1:47">
      <c r="A2476">
        <v>1799</v>
      </c>
      <c r="B2476">
        <v>1799</v>
      </c>
      <c r="C2476">
        <v>1799</v>
      </c>
      <c r="D2476">
        <v>1799</v>
      </c>
      <c r="E2476">
        <v>1799</v>
      </c>
      <c r="F2476">
        <v>1799</v>
      </c>
      <c r="G2476">
        <v>1799</v>
      </c>
      <c r="H2476">
        <v>1799</v>
      </c>
      <c r="I2476">
        <v>1799</v>
      </c>
      <c r="J2476">
        <v>1799</v>
      </c>
      <c r="K2476">
        <f>AVERAGE(Tabla33[[#This Row],[gr12_0]:[gr12_9]])</f>
        <v>1799</v>
      </c>
      <c r="M2476">
        <v>1908</v>
      </c>
      <c r="N2476">
        <v>1908</v>
      </c>
      <c r="O2476">
        <v>1908</v>
      </c>
      <c r="P2476" s="4">
        <v>1997</v>
      </c>
      <c r="Q2476">
        <v>1908</v>
      </c>
      <c r="R2476">
        <v>1908</v>
      </c>
      <c r="S2476">
        <v>1908</v>
      </c>
      <c r="T2476">
        <v>1908</v>
      </c>
      <c r="U2476">
        <v>1908</v>
      </c>
      <c r="V2476">
        <v>1976</v>
      </c>
      <c r="W2476">
        <f>AVERAGE(Tabla31[[#This Row],[gr15_0]:[gr15_9]])</f>
        <v>1923.7</v>
      </c>
      <c r="Y2476">
        <v>2116</v>
      </c>
      <c r="Z2476">
        <v>2103</v>
      </c>
      <c r="AA2476">
        <v>2085</v>
      </c>
      <c r="AB2476">
        <v>2085</v>
      </c>
      <c r="AC2476">
        <v>2090</v>
      </c>
      <c r="AD2476">
        <v>2090</v>
      </c>
      <c r="AE2476">
        <v>2103</v>
      </c>
      <c r="AF2476">
        <v>2142</v>
      </c>
      <c r="AG2476">
        <v>2131</v>
      </c>
      <c r="AH2476">
        <v>2085</v>
      </c>
      <c r="AI2476" s="5">
        <f>AVERAGE(Tabla30[[#This Row],[gr17_0]:[gr17_9]])</f>
        <v>2103</v>
      </c>
      <c r="AK2476">
        <v>2962</v>
      </c>
      <c r="AL2476">
        <v>2803</v>
      </c>
      <c r="AM2476">
        <v>2962</v>
      </c>
      <c r="AN2476">
        <v>2928</v>
      </c>
      <c r="AO2476">
        <v>2853</v>
      </c>
      <c r="AP2476">
        <v>2707</v>
      </c>
      <c r="AQ2476">
        <v>2758</v>
      </c>
      <c r="AR2476">
        <v>2816</v>
      </c>
      <c r="AS2476">
        <v>2707</v>
      </c>
      <c r="AT2476">
        <v>2758</v>
      </c>
      <c r="AU2476">
        <f>AVERAGE(Tabla34[[#This Row],[gr21_0]:[gr21_9]])</f>
        <v>2825.4</v>
      </c>
    </row>
    <row r="2477" spans="1:47">
      <c r="A2477">
        <v>1799</v>
      </c>
      <c r="B2477">
        <v>1799</v>
      </c>
      <c r="C2477">
        <v>1799</v>
      </c>
      <c r="D2477">
        <v>1799</v>
      </c>
      <c r="E2477">
        <v>1799</v>
      </c>
      <c r="F2477">
        <v>1799</v>
      </c>
      <c r="G2477">
        <v>1799</v>
      </c>
      <c r="H2477">
        <v>1799</v>
      </c>
      <c r="I2477">
        <v>1799</v>
      </c>
      <c r="J2477">
        <v>1799</v>
      </c>
      <c r="K2477">
        <f>AVERAGE(Tabla33[[#This Row],[gr12_0]:[gr12_9]])</f>
        <v>1799</v>
      </c>
      <c r="M2477">
        <v>1908</v>
      </c>
      <c r="N2477">
        <v>1908</v>
      </c>
      <c r="O2477">
        <v>1908</v>
      </c>
      <c r="P2477" s="4">
        <v>1997</v>
      </c>
      <c r="Q2477">
        <v>1908</v>
      </c>
      <c r="R2477">
        <v>1908</v>
      </c>
      <c r="S2477">
        <v>1908</v>
      </c>
      <c r="T2477">
        <v>1908</v>
      </c>
      <c r="U2477">
        <v>1908</v>
      </c>
      <c r="V2477">
        <v>1976</v>
      </c>
      <c r="W2477">
        <f>AVERAGE(Tabla31[[#This Row],[gr15_0]:[gr15_9]])</f>
        <v>1923.7</v>
      </c>
      <c r="Y2477">
        <v>2116</v>
      </c>
      <c r="Z2477">
        <v>2103</v>
      </c>
      <c r="AA2477">
        <v>2085</v>
      </c>
      <c r="AB2477">
        <v>2085</v>
      </c>
      <c r="AC2477">
        <v>2090</v>
      </c>
      <c r="AD2477">
        <v>2090</v>
      </c>
      <c r="AE2477">
        <v>2103</v>
      </c>
      <c r="AF2477">
        <v>2142</v>
      </c>
      <c r="AG2477">
        <v>2131</v>
      </c>
      <c r="AH2477">
        <v>2085</v>
      </c>
      <c r="AI2477" s="5">
        <f>AVERAGE(Tabla30[[#This Row],[gr17_0]:[gr17_9]])</f>
        <v>2103</v>
      </c>
      <c r="AK2477">
        <v>2962</v>
      </c>
      <c r="AL2477">
        <v>2803</v>
      </c>
      <c r="AM2477">
        <v>2962</v>
      </c>
      <c r="AN2477">
        <v>2928</v>
      </c>
      <c r="AO2477">
        <v>2853</v>
      </c>
      <c r="AP2477">
        <v>2707</v>
      </c>
      <c r="AQ2477">
        <v>2758</v>
      </c>
      <c r="AR2477">
        <v>2816</v>
      </c>
      <c r="AS2477">
        <v>2707</v>
      </c>
      <c r="AT2477">
        <v>2758</v>
      </c>
      <c r="AU2477">
        <f>AVERAGE(Tabla34[[#This Row],[gr21_0]:[gr21_9]])</f>
        <v>2825.4</v>
      </c>
    </row>
    <row r="2478" spans="1:47">
      <c r="A2478">
        <v>1799</v>
      </c>
      <c r="B2478">
        <v>1799</v>
      </c>
      <c r="C2478">
        <v>1799</v>
      </c>
      <c r="D2478">
        <v>1799</v>
      </c>
      <c r="E2478">
        <v>1799</v>
      </c>
      <c r="F2478">
        <v>1799</v>
      </c>
      <c r="G2478">
        <v>1799</v>
      </c>
      <c r="H2478">
        <v>1799</v>
      </c>
      <c r="I2478">
        <v>1799</v>
      </c>
      <c r="J2478">
        <v>1799</v>
      </c>
      <c r="K2478">
        <f>AVERAGE(Tabla33[[#This Row],[gr12_0]:[gr12_9]])</f>
        <v>1799</v>
      </c>
      <c r="M2478">
        <v>1908</v>
      </c>
      <c r="N2478">
        <v>1908</v>
      </c>
      <c r="O2478">
        <v>1908</v>
      </c>
      <c r="P2478" s="4">
        <v>1997</v>
      </c>
      <c r="Q2478">
        <v>1908</v>
      </c>
      <c r="R2478">
        <v>1908</v>
      </c>
      <c r="S2478">
        <v>1908</v>
      </c>
      <c r="T2478">
        <v>1908</v>
      </c>
      <c r="U2478">
        <v>1908</v>
      </c>
      <c r="V2478">
        <v>1976</v>
      </c>
      <c r="W2478">
        <f>AVERAGE(Tabla31[[#This Row],[gr15_0]:[gr15_9]])</f>
        <v>1923.7</v>
      </c>
      <c r="Y2478">
        <v>2116</v>
      </c>
      <c r="Z2478">
        <v>2103</v>
      </c>
      <c r="AA2478">
        <v>2085</v>
      </c>
      <c r="AB2478">
        <v>2085</v>
      </c>
      <c r="AC2478">
        <v>2090</v>
      </c>
      <c r="AD2478">
        <v>2090</v>
      </c>
      <c r="AE2478">
        <v>2103</v>
      </c>
      <c r="AF2478">
        <v>2142</v>
      </c>
      <c r="AG2478">
        <v>2131</v>
      </c>
      <c r="AH2478">
        <v>2085</v>
      </c>
      <c r="AI2478" s="5">
        <f>AVERAGE(Tabla30[[#This Row],[gr17_0]:[gr17_9]])</f>
        <v>2103</v>
      </c>
      <c r="AK2478">
        <v>2962</v>
      </c>
      <c r="AL2478">
        <v>2803</v>
      </c>
      <c r="AM2478">
        <v>2962</v>
      </c>
      <c r="AN2478">
        <v>2928</v>
      </c>
      <c r="AO2478">
        <v>2853</v>
      </c>
      <c r="AP2478">
        <v>2707</v>
      </c>
      <c r="AQ2478">
        <v>2758</v>
      </c>
      <c r="AR2478">
        <v>2816</v>
      </c>
      <c r="AS2478">
        <v>2707</v>
      </c>
      <c r="AT2478">
        <v>2758</v>
      </c>
      <c r="AU2478">
        <f>AVERAGE(Tabla34[[#This Row],[gr21_0]:[gr21_9]])</f>
        <v>2825.4</v>
      </c>
    </row>
    <row r="2479" spans="1:47">
      <c r="A2479">
        <v>1799</v>
      </c>
      <c r="B2479">
        <v>1799</v>
      </c>
      <c r="C2479">
        <v>1799</v>
      </c>
      <c r="D2479">
        <v>1799</v>
      </c>
      <c r="E2479">
        <v>1799</v>
      </c>
      <c r="F2479">
        <v>1799</v>
      </c>
      <c r="G2479">
        <v>1799</v>
      </c>
      <c r="H2479">
        <v>1799</v>
      </c>
      <c r="I2479">
        <v>1799</v>
      </c>
      <c r="J2479">
        <v>1799</v>
      </c>
      <c r="K2479">
        <f>AVERAGE(Tabla33[[#This Row],[gr12_0]:[gr12_9]])</f>
        <v>1799</v>
      </c>
      <c r="M2479">
        <v>1908</v>
      </c>
      <c r="N2479">
        <v>1908</v>
      </c>
      <c r="O2479">
        <v>1908</v>
      </c>
      <c r="P2479" s="4">
        <v>1997</v>
      </c>
      <c r="Q2479">
        <v>1908</v>
      </c>
      <c r="R2479">
        <v>1908</v>
      </c>
      <c r="S2479">
        <v>1908</v>
      </c>
      <c r="T2479">
        <v>1908</v>
      </c>
      <c r="U2479">
        <v>1908</v>
      </c>
      <c r="V2479">
        <v>1976</v>
      </c>
      <c r="W2479">
        <f>AVERAGE(Tabla31[[#This Row],[gr15_0]:[gr15_9]])</f>
        <v>1923.7</v>
      </c>
      <c r="Y2479">
        <v>2116</v>
      </c>
      <c r="Z2479">
        <v>2103</v>
      </c>
      <c r="AA2479">
        <v>2085</v>
      </c>
      <c r="AB2479">
        <v>2085</v>
      </c>
      <c r="AC2479">
        <v>2090</v>
      </c>
      <c r="AD2479">
        <v>2090</v>
      </c>
      <c r="AE2479">
        <v>2103</v>
      </c>
      <c r="AF2479">
        <v>2142</v>
      </c>
      <c r="AG2479">
        <v>2131</v>
      </c>
      <c r="AH2479">
        <v>2085</v>
      </c>
      <c r="AI2479" s="5">
        <f>AVERAGE(Tabla30[[#This Row],[gr17_0]:[gr17_9]])</f>
        <v>2103</v>
      </c>
      <c r="AK2479">
        <v>2962</v>
      </c>
      <c r="AL2479">
        <v>2803</v>
      </c>
      <c r="AM2479">
        <v>2962</v>
      </c>
      <c r="AN2479">
        <v>2928</v>
      </c>
      <c r="AO2479">
        <v>2853</v>
      </c>
      <c r="AP2479">
        <v>2707</v>
      </c>
      <c r="AQ2479">
        <v>2758</v>
      </c>
      <c r="AR2479">
        <v>2816</v>
      </c>
      <c r="AS2479">
        <v>2707</v>
      </c>
      <c r="AT2479">
        <v>2758</v>
      </c>
      <c r="AU2479">
        <f>AVERAGE(Tabla34[[#This Row],[gr21_0]:[gr21_9]])</f>
        <v>2825.4</v>
      </c>
    </row>
    <row r="2480" spans="1:47">
      <c r="A2480">
        <v>1799</v>
      </c>
      <c r="B2480">
        <v>1799</v>
      </c>
      <c r="C2480">
        <v>1799</v>
      </c>
      <c r="D2480">
        <v>1799</v>
      </c>
      <c r="E2480">
        <v>1799</v>
      </c>
      <c r="F2480">
        <v>1799</v>
      </c>
      <c r="G2480">
        <v>1799</v>
      </c>
      <c r="H2480">
        <v>1799</v>
      </c>
      <c r="I2480">
        <v>1799</v>
      </c>
      <c r="J2480">
        <v>1799</v>
      </c>
      <c r="K2480">
        <f>AVERAGE(Tabla33[[#This Row],[gr12_0]:[gr12_9]])</f>
        <v>1799</v>
      </c>
      <c r="M2480">
        <v>1908</v>
      </c>
      <c r="N2480">
        <v>1908</v>
      </c>
      <c r="O2480">
        <v>1908</v>
      </c>
      <c r="P2480" s="4">
        <v>1997</v>
      </c>
      <c r="Q2480">
        <v>1908</v>
      </c>
      <c r="R2480">
        <v>1908</v>
      </c>
      <c r="S2480">
        <v>1908</v>
      </c>
      <c r="T2480">
        <v>1908</v>
      </c>
      <c r="U2480">
        <v>1908</v>
      </c>
      <c r="V2480">
        <v>1976</v>
      </c>
      <c r="W2480">
        <f>AVERAGE(Tabla31[[#This Row],[gr15_0]:[gr15_9]])</f>
        <v>1923.7</v>
      </c>
      <c r="Y2480">
        <v>2116</v>
      </c>
      <c r="Z2480">
        <v>2103</v>
      </c>
      <c r="AA2480">
        <v>2085</v>
      </c>
      <c r="AB2480">
        <v>2085</v>
      </c>
      <c r="AC2480">
        <v>2090</v>
      </c>
      <c r="AD2480">
        <v>2090</v>
      </c>
      <c r="AE2480">
        <v>2103</v>
      </c>
      <c r="AF2480">
        <v>2142</v>
      </c>
      <c r="AG2480">
        <v>2131</v>
      </c>
      <c r="AH2480">
        <v>2085</v>
      </c>
      <c r="AI2480" s="5">
        <f>AVERAGE(Tabla30[[#This Row],[gr17_0]:[gr17_9]])</f>
        <v>2103</v>
      </c>
      <c r="AK2480">
        <v>2962</v>
      </c>
      <c r="AL2480">
        <v>2803</v>
      </c>
      <c r="AM2480">
        <v>2962</v>
      </c>
      <c r="AN2480">
        <v>2928</v>
      </c>
      <c r="AO2480">
        <v>2853</v>
      </c>
      <c r="AP2480">
        <v>2707</v>
      </c>
      <c r="AQ2480">
        <v>2758</v>
      </c>
      <c r="AR2480">
        <v>2816</v>
      </c>
      <c r="AS2480">
        <v>2707</v>
      </c>
      <c r="AT2480">
        <v>2758</v>
      </c>
      <c r="AU2480">
        <f>AVERAGE(Tabla34[[#This Row],[gr21_0]:[gr21_9]])</f>
        <v>2825.4</v>
      </c>
    </row>
    <row r="2481" spans="1:47">
      <c r="A2481">
        <v>1799</v>
      </c>
      <c r="B2481">
        <v>1799</v>
      </c>
      <c r="C2481">
        <v>1799</v>
      </c>
      <c r="D2481">
        <v>1799</v>
      </c>
      <c r="E2481">
        <v>1799</v>
      </c>
      <c r="F2481">
        <v>1799</v>
      </c>
      <c r="G2481">
        <v>1799</v>
      </c>
      <c r="H2481">
        <v>1799</v>
      </c>
      <c r="I2481">
        <v>1799</v>
      </c>
      <c r="J2481">
        <v>1799</v>
      </c>
      <c r="K2481">
        <f>AVERAGE(Tabla33[[#This Row],[gr12_0]:[gr12_9]])</f>
        <v>1799</v>
      </c>
      <c r="M2481">
        <v>1908</v>
      </c>
      <c r="N2481">
        <v>1908</v>
      </c>
      <c r="O2481">
        <v>1908</v>
      </c>
      <c r="P2481" s="4">
        <v>1997</v>
      </c>
      <c r="Q2481">
        <v>1908</v>
      </c>
      <c r="R2481">
        <v>1908</v>
      </c>
      <c r="S2481">
        <v>1908</v>
      </c>
      <c r="T2481">
        <v>1908</v>
      </c>
      <c r="U2481">
        <v>1908</v>
      </c>
      <c r="V2481">
        <v>1976</v>
      </c>
      <c r="W2481">
        <f>AVERAGE(Tabla31[[#This Row],[gr15_0]:[gr15_9]])</f>
        <v>1923.7</v>
      </c>
      <c r="Y2481">
        <v>2116</v>
      </c>
      <c r="Z2481">
        <v>2103</v>
      </c>
      <c r="AA2481">
        <v>2085</v>
      </c>
      <c r="AB2481">
        <v>2085</v>
      </c>
      <c r="AC2481">
        <v>2090</v>
      </c>
      <c r="AD2481">
        <v>2090</v>
      </c>
      <c r="AE2481">
        <v>2103</v>
      </c>
      <c r="AF2481">
        <v>2142</v>
      </c>
      <c r="AG2481">
        <v>2131</v>
      </c>
      <c r="AH2481">
        <v>2085</v>
      </c>
      <c r="AI2481" s="5">
        <f>AVERAGE(Tabla30[[#This Row],[gr17_0]:[gr17_9]])</f>
        <v>2103</v>
      </c>
      <c r="AK2481">
        <v>2962</v>
      </c>
      <c r="AL2481">
        <v>2803</v>
      </c>
      <c r="AM2481">
        <v>2962</v>
      </c>
      <c r="AN2481">
        <v>2928</v>
      </c>
      <c r="AO2481">
        <v>2853</v>
      </c>
      <c r="AP2481">
        <v>2707</v>
      </c>
      <c r="AQ2481">
        <v>2758</v>
      </c>
      <c r="AR2481">
        <v>2816</v>
      </c>
      <c r="AS2481">
        <v>2707</v>
      </c>
      <c r="AT2481">
        <v>2758</v>
      </c>
      <c r="AU2481">
        <f>AVERAGE(Tabla34[[#This Row],[gr21_0]:[gr21_9]])</f>
        <v>2825.4</v>
      </c>
    </row>
    <row r="2482" spans="1:47">
      <c r="A2482">
        <v>1799</v>
      </c>
      <c r="B2482">
        <v>1799</v>
      </c>
      <c r="C2482">
        <v>1799</v>
      </c>
      <c r="D2482">
        <v>1799</v>
      </c>
      <c r="E2482">
        <v>1799</v>
      </c>
      <c r="F2482">
        <v>1799</v>
      </c>
      <c r="G2482">
        <v>1799</v>
      </c>
      <c r="H2482">
        <v>1799</v>
      </c>
      <c r="I2482">
        <v>1799</v>
      </c>
      <c r="J2482">
        <v>1799</v>
      </c>
      <c r="K2482">
        <f>AVERAGE(Tabla33[[#This Row],[gr12_0]:[gr12_9]])</f>
        <v>1799</v>
      </c>
      <c r="M2482">
        <v>1908</v>
      </c>
      <c r="N2482">
        <v>1908</v>
      </c>
      <c r="O2482">
        <v>1908</v>
      </c>
      <c r="P2482" s="4">
        <v>1997</v>
      </c>
      <c r="Q2482">
        <v>1908</v>
      </c>
      <c r="R2482">
        <v>1908</v>
      </c>
      <c r="S2482">
        <v>1908</v>
      </c>
      <c r="T2482">
        <v>1908</v>
      </c>
      <c r="U2482">
        <v>1908</v>
      </c>
      <c r="V2482">
        <v>1976</v>
      </c>
      <c r="W2482">
        <f>AVERAGE(Tabla31[[#This Row],[gr15_0]:[gr15_9]])</f>
        <v>1923.7</v>
      </c>
      <c r="Y2482">
        <v>2116</v>
      </c>
      <c r="Z2482">
        <v>2103</v>
      </c>
      <c r="AA2482">
        <v>2085</v>
      </c>
      <c r="AB2482">
        <v>2085</v>
      </c>
      <c r="AC2482">
        <v>2090</v>
      </c>
      <c r="AD2482">
        <v>2090</v>
      </c>
      <c r="AE2482">
        <v>2103</v>
      </c>
      <c r="AF2482">
        <v>2142</v>
      </c>
      <c r="AG2482">
        <v>2131</v>
      </c>
      <c r="AH2482">
        <v>2085</v>
      </c>
      <c r="AI2482" s="5">
        <f>AVERAGE(Tabla30[[#This Row],[gr17_0]:[gr17_9]])</f>
        <v>2103</v>
      </c>
      <c r="AK2482">
        <v>2962</v>
      </c>
      <c r="AL2482">
        <v>2803</v>
      </c>
      <c r="AM2482">
        <v>2962</v>
      </c>
      <c r="AN2482">
        <v>2928</v>
      </c>
      <c r="AO2482">
        <v>2853</v>
      </c>
      <c r="AP2482">
        <v>2707</v>
      </c>
      <c r="AQ2482">
        <v>2758</v>
      </c>
      <c r="AR2482">
        <v>2816</v>
      </c>
      <c r="AS2482">
        <v>2707</v>
      </c>
      <c r="AT2482">
        <v>2758</v>
      </c>
      <c r="AU2482">
        <f>AVERAGE(Tabla34[[#This Row],[gr21_0]:[gr21_9]])</f>
        <v>2825.4</v>
      </c>
    </row>
    <row r="2483" spans="1:47">
      <c r="A2483">
        <v>1799</v>
      </c>
      <c r="B2483">
        <v>1799</v>
      </c>
      <c r="C2483">
        <v>1799</v>
      </c>
      <c r="D2483">
        <v>1799</v>
      </c>
      <c r="E2483">
        <v>1799</v>
      </c>
      <c r="F2483">
        <v>1799</v>
      </c>
      <c r="G2483">
        <v>1799</v>
      </c>
      <c r="H2483">
        <v>1799</v>
      </c>
      <c r="I2483">
        <v>1799</v>
      </c>
      <c r="J2483">
        <v>1799</v>
      </c>
      <c r="K2483">
        <f>AVERAGE(Tabla33[[#This Row],[gr12_0]:[gr12_9]])</f>
        <v>1799</v>
      </c>
      <c r="M2483">
        <v>1908</v>
      </c>
      <c r="N2483">
        <v>1908</v>
      </c>
      <c r="O2483">
        <v>1908</v>
      </c>
      <c r="P2483" s="4">
        <v>1997</v>
      </c>
      <c r="Q2483">
        <v>1908</v>
      </c>
      <c r="R2483">
        <v>1908</v>
      </c>
      <c r="S2483">
        <v>1908</v>
      </c>
      <c r="T2483">
        <v>1908</v>
      </c>
      <c r="U2483">
        <v>1908</v>
      </c>
      <c r="V2483">
        <v>1976</v>
      </c>
      <c r="W2483">
        <f>AVERAGE(Tabla31[[#This Row],[gr15_0]:[gr15_9]])</f>
        <v>1923.7</v>
      </c>
      <c r="Y2483">
        <v>2116</v>
      </c>
      <c r="Z2483">
        <v>2103</v>
      </c>
      <c r="AA2483">
        <v>2085</v>
      </c>
      <c r="AB2483">
        <v>2085</v>
      </c>
      <c r="AC2483">
        <v>2090</v>
      </c>
      <c r="AD2483">
        <v>2090</v>
      </c>
      <c r="AE2483">
        <v>2103</v>
      </c>
      <c r="AF2483">
        <v>2142</v>
      </c>
      <c r="AG2483">
        <v>2131</v>
      </c>
      <c r="AH2483">
        <v>2085</v>
      </c>
      <c r="AI2483" s="5">
        <f>AVERAGE(Tabla30[[#This Row],[gr17_0]:[gr17_9]])</f>
        <v>2103</v>
      </c>
      <c r="AK2483">
        <v>2962</v>
      </c>
      <c r="AL2483">
        <v>2803</v>
      </c>
      <c r="AM2483">
        <v>2962</v>
      </c>
      <c r="AN2483">
        <v>2928</v>
      </c>
      <c r="AO2483">
        <v>2853</v>
      </c>
      <c r="AP2483">
        <v>2707</v>
      </c>
      <c r="AQ2483">
        <v>2758</v>
      </c>
      <c r="AR2483">
        <v>2816</v>
      </c>
      <c r="AS2483">
        <v>2707</v>
      </c>
      <c r="AT2483">
        <v>2758</v>
      </c>
      <c r="AU2483">
        <f>AVERAGE(Tabla34[[#This Row],[gr21_0]:[gr21_9]])</f>
        <v>2825.4</v>
      </c>
    </row>
    <row r="2484" spans="1:47">
      <c r="A2484">
        <v>1799</v>
      </c>
      <c r="B2484">
        <v>1799</v>
      </c>
      <c r="C2484">
        <v>1799</v>
      </c>
      <c r="D2484">
        <v>1799</v>
      </c>
      <c r="E2484">
        <v>1799</v>
      </c>
      <c r="F2484">
        <v>1799</v>
      </c>
      <c r="G2484">
        <v>1799</v>
      </c>
      <c r="H2484">
        <v>1799</v>
      </c>
      <c r="I2484">
        <v>1799</v>
      </c>
      <c r="J2484">
        <v>1799</v>
      </c>
      <c r="K2484">
        <f>AVERAGE(Tabla33[[#This Row],[gr12_0]:[gr12_9]])</f>
        <v>1799</v>
      </c>
      <c r="M2484">
        <v>1908</v>
      </c>
      <c r="N2484">
        <v>1908</v>
      </c>
      <c r="O2484">
        <v>1908</v>
      </c>
      <c r="P2484" s="4">
        <v>1997</v>
      </c>
      <c r="Q2484">
        <v>1908</v>
      </c>
      <c r="R2484">
        <v>1908</v>
      </c>
      <c r="S2484">
        <v>1908</v>
      </c>
      <c r="T2484">
        <v>1908</v>
      </c>
      <c r="U2484">
        <v>1908</v>
      </c>
      <c r="V2484">
        <v>1976</v>
      </c>
      <c r="W2484">
        <f>AVERAGE(Tabla31[[#This Row],[gr15_0]:[gr15_9]])</f>
        <v>1923.7</v>
      </c>
      <c r="Y2484">
        <v>2116</v>
      </c>
      <c r="Z2484">
        <v>2103</v>
      </c>
      <c r="AA2484">
        <v>2085</v>
      </c>
      <c r="AB2484">
        <v>2085</v>
      </c>
      <c r="AC2484">
        <v>2090</v>
      </c>
      <c r="AD2484">
        <v>2090</v>
      </c>
      <c r="AE2484">
        <v>2103</v>
      </c>
      <c r="AF2484">
        <v>2142</v>
      </c>
      <c r="AG2484">
        <v>2131</v>
      </c>
      <c r="AH2484">
        <v>2085</v>
      </c>
      <c r="AI2484" s="5">
        <f>AVERAGE(Tabla30[[#This Row],[gr17_0]:[gr17_9]])</f>
        <v>2103</v>
      </c>
      <c r="AK2484">
        <v>2962</v>
      </c>
      <c r="AL2484">
        <v>2803</v>
      </c>
      <c r="AM2484">
        <v>2962</v>
      </c>
      <c r="AN2484">
        <v>2928</v>
      </c>
      <c r="AO2484">
        <v>2853</v>
      </c>
      <c r="AP2484">
        <v>2707</v>
      </c>
      <c r="AQ2484">
        <v>2758</v>
      </c>
      <c r="AR2484">
        <v>2816</v>
      </c>
      <c r="AS2484">
        <v>2707</v>
      </c>
      <c r="AT2484">
        <v>2758</v>
      </c>
      <c r="AU2484">
        <f>AVERAGE(Tabla34[[#This Row],[gr21_0]:[gr21_9]])</f>
        <v>2825.4</v>
      </c>
    </row>
    <row r="2485" spans="1:47">
      <c r="A2485">
        <v>1799</v>
      </c>
      <c r="B2485">
        <v>1799</v>
      </c>
      <c r="C2485">
        <v>1799</v>
      </c>
      <c r="D2485">
        <v>1799</v>
      </c>
      <c r="E2485">
        <v>1799</v>
      </c>
      <c r="F2485">
        <v>1799</v>
      </c>
      <c r="G2485">
        <v>1799</v>
      </c>
      <c r="H2485">
        <v>1799</v>
      </c>
      <c r="I2485">
        <v>1799</v>
      </c>
      <c r="J2485">
        <v>1799</v>
      </c>
      <c r="K2485">
        <f>AVERAGE(Tabla33[[#This Row],[gr12_0]:[gr12_9]])</f>
        <v>1799</v>
      </c>
      <c r="M2485">
        <v>1908</v>
      </c>
      <c r="N2485">
        <v>1908</v>
      </c>
      <c r="O2485">
        <v>1908</v>
      </c>
      <c r="P2485" s="4">
        <v>1997</v>
      </c>
      <c r="Q2485">
        <v>1908</v>
      </c>
      <c r="R2485">
        <v>1908</v>
      </c>
      <c r="S2485">
        <v>1908</v>
      </c>
      <c r="T2485">
        <v>1908</v>
      </c>
      <c r="U2485">
        <v>1908</v>
      </c>
      <c r="V2485">
        <v>1976</v>
      </c>
      <c r="W2485">
        <f>AVERAGE(Tabla31[[#This Row],[gr15_0]:[gr15_9]])</f>
        <v>1923.7</v>
      </c>
      <c r="Y2485">
        <v>2116</v>
      </c>
      <c r="Z2485">
        <v>2103</v>
      </c>
      <c r="AA2485">
        <v>2085</v>
      </c>
      <c r="AB2485">
        <v>2085</v>
      </c>
      <c r="AC2485">
        <v>2090</v>
      </c>
      <c r="AD2485">
        <v>2090</v>
      </c>
      <c r="AE2485">
        <v>2103</v>
      </c>
      <c r="AF2485">
        <v>2142</v>
      </c>
      <c r="AG2485">
        <v>2131</v>
      </c>
      <c r="AH2485">
        <v>2085</v>
      </c>
      <c r="AI2485" s="5">
        <f>AVERAGE(Tabla30[[#This Row],[gr17_0]:[gr17_9]])</f>
        <v>2103</v>
      </c>
      <c r="AK2485">
        <v>2962</v>
      </c>
      <c r="AL2485">
        <v>2803</v>
      </c>
      <c r="AM2485">
        <v>2962</v>
      </c>
      <c r="AN2485">
        <v>2928</v>
      </c>
      <c r="AO2485">
        <v>2853</v>
      </c>
      <c r="AP2485">
        <v>2707</v>
      </c>
      <c r="AQ2485">
        <v>2758</v>
      </c>
      <c r="AR2485">
        <v>2816</v>
      </c>
      <c r="AS2485">
        <v>2707</v>
      </c>
      <c r="AT2485">
        <v>2758</v>
      </c>
      <c r="AU2485">
        <f>AVERAGE(Tabla34[[#This Row],[gr21_0]:[gr21_9]])</f>
        <v>2825.4</v>
      </c>
    </row>
    <row r="2486" spans="1:47">
      <c r="A2486">
        <v>1799</v>
      </c>
      <c r="B2486">
        <v>1799</v>
      </c>
      <c r="C2486">
        <v>1799</v>
      </c>
      <c r="D2486">
        <v>1799</v>
      </c>
      <c r="E2486">
        <v>1799</v>
      </c>
      <c r="F2486">
        <v>1799</v>
      </c>
      <c r="G2486">
        <v>1799</v>
      </c>
      <c r="H2486">
        <v>1799</v>
      </c>
      <c r="I2486">
        <v>1799</v>
      </c>
      <c r="J2486">
        <v>1799</v>
      </c>
      <c r="K2486">
        <f>AVERAGE(Tabla33[[#This Row],[gr12_0]:[gr12_9]])</f>
        <v>1799</v>
      </c>
      <c r="M2486">
        <v>1908</v>
      </c>
      <c r="N2486">
        <v>1908</v>
      </c>
      <c r="O2486">
        <v>1908</v>
      </c>
      <c r="P2486" s="4">
        <v>1997</v>
      </c>
      <c r="Q2486">
        <v>1908</v>
      </c>
      <c r="R2486">
        <v>1908</v>
      </c>
      <c r="S2486">
        <v>1908</v>
      </c>
      <c r="T2486">
        <v>1908</v>
      </c>
      <c r="U2486">
        <v>1908</v>
      </c>
      <c r="V2486">
        <v>1976</v>
      </c>
      <c r="W2486">
        <f>AVERAGE(Tabla31[[#This Row],[gr15_0]:[gr15_9]])</f>
        <v>1923.7</v>
      </c>
      <c r="Y2486">
        <v>2116</v>
      </c>
      <c r="Z2486">
        <v>2103</v>
      </c>
      <c r="AA2486">
        <v>2085</v>
      </c>
      <c r="AB2486">
        <v>2085</v>
      </c>
      <c r="AC2486">
        <v>2090</v>
      </c>
      <c r="AD2486">
        <v>2090</v>
      </c>
      <c r="AE2486">
        <v>2103</v>
      </c>
      <c r="AF2486">
        <v>2142</v>
      </c>
      <c r="AG2486">
        <v>2131</v>
      </c>
      <c r="AH2486">
        <v>2085</v>
      </c>
      <c r="AI2486" s="5">
        <f>AVERAGE(Tabla30[[#This Row],[gr17_0]:[gr17_9]])</f>
        <v>2103</v>
      </c>
      <c r="AK2486">
        <v>2962</v>
      </c>
      <c r="AL2486">
        <v>2803</v>
      </c>
      <c r="AM2486">
        <v>2962</v>
      </c>
      <c r="AN2486">
        <v>2928</v>
      </c>
      <c r="AO2486">
        <v>2853</v>
      </c>
      <c r="AP2486">
        <v>2707</v>
      </c>
      <c r="AQ2486">
        <v>2758</v>
      </c>
      <c r="AR2486">
        <v>2816</v>
      </c>
      <c r="AS2486">
        <v>2707</v>
      </c>
      <c r="AT2486">
        <v>2758</v>
      </c>
      <c r="AU2486">
        <f>AVERAGE(Tabla34[[#This Row],[gr21_0]:[gr21_9]])</f>
        <v>2825.4</v>
      </c>
    </row>
    <row r="2487" spans="1:47">
      <c r="A2487">
        <v>1799</v>
      </c>
      <c r="B2487">
        <v>1799</v>
      </c>
      <c r="C2487">
        <v>1799</v>
      </c>
      <c r="D2487">
        <v>1799</v>
      </c>
      <c r="E2487">
        <v>1799</v>
      </c>
      <c r="F2487">
        <v>1799</v>
      </c>
      <c r="G2487">
        <v>1799</v>
      </c>
      <c r="H2487">
        <v>1799</v>
      </c>
      <c r="I2487">
        <v>1799</v>
      </c>
      <c r="J2487">
        <v>1799</v>
      </c>
      <c r="K2487">
        <f>AVERAGE(Tabla33[[#This Row],[gr12_0]:[gr12_9]])</f>
        <v>1799</v>
      </c>
      <c r="M2487">
        <v>1908</v>
      </c>
      <c r="N2487">
        <v>1908</v>
      </c>
      <c r="O2487">
        <v>1908</v>
      </c>
      <c r="P2487" s="4">
        <v>1997</v>
      </c>
      <c r="Q2487">
        <v>1908</v>
      </c>
      <c r="R2487">
        <v>1908</v>
      </c>
      <c r="S2487">
        <v>1908</v>
      </c>
      <c r="T2487">
        <v>1908</v>
      </c>
      <c r="U2487">
        <v>1908</v>
      </c>
      <c r="V2487">
        <v>1976</v>
      </c>
      <c r="W2487">
        <f>AVERAGE(Tabla31[[#This Row],[gr15_0]:[gr15_9]])</f>
        <v>1923.7</v>
      </c>
      <c r="Y2487">
        <v>2116</v>
      </c>
      <c r="Z2487">
        <v>2103</v>
      </c>
      <c r="AA2487">
        <v>2085</v>
      </c>
      <c r="AB2487">
        <v>2085</v>
      </c>
      <c r="AC2487">
        <v>2090</v>
      </c>
      <c r="AD2487">
        <v>2090</v>
      </c>
      <c r="AE2487">
        <v>2103</v>
      </c>
      <c r="AF2487">
        <v>2142</v>
      </c>
      <c r="AG2487">
        <v>2131</v>
      </c>
      <c r="AH2487">
        <v>2085</v>
      </c>
      <c r="AI2487" s="5">
        <f>AVERAGE(Tabla30[[#This Row],[gr17_0]:[gr17_9]])</f>
        <v>2103</v>
      </c>
      <c r="AK2487">
        <v>2962</v>
      </c>
      <c r="AL2487">
        <v>2803</v>
      </c>
      <c r="AM2487">
        <v>2962</v>
      </c>
      <c r="AN2487">
        <v>2928</v>
      </c>
      <c r="AO2487">
        <v>2853</v>
      </c>
      <c r="AP2487">
        <v>2707</v>
      </c>
      <c r="AQ2487">
        <v>2758</v>
      </c>
      <c r="AR2487">
        <v>2816</v>
      </c>
      <c r="AS2487">
        <v>2707</v>
      </c>
      <c r="AT2487">
        <v>2758</v>
      </c>
      <c r="AU2487">
        <f>AVERAGE(Tabla34[[#This Row],[gr21_0]:[gr21_9]])</f>
        <v>2825.4</v>
      </c>
    </row>
    <row r="2488" spans="1:47">
      <c r="A2488">
        <v>1799</v>
      </c>
      <c r="B2488">
        <v>1799</v>
      </c>
      <c r="C2488">
        <v>1799</v>
      </c>
      <c r="D2488">
        <v>1799</v>
      </c>
      <c r="E2488">
        <v>1799</v>
      </c>
      <c r="F2488">
        <v>1799</v>
      </c>
      <c r="G2488">
        <v>1799</v>
      </c>
      <c r="H2488">
        <v>1799</v>
      </c>
      <c r="I2488">
        <v>1799</v>
      </c>
      <c r="J2488">
        <v>1799</v>
      </c>
      <c r="K2488">
        <f>AVERAGE(Tabla33[[#This Row],[gr12_0]:[gr12_9]])</f>
        <v>1799</v>
      </c>
      <c r="M2488">
        <v>1908</v>
      </c>
      <c r="N2488">
        <v>1908</v>
      </c>
      <c r="O2488">
        <v>1908</v>
      </c>
      <c r="P2488" s="4">
        <v>1997</v>
      </c>
      <c r="Q2488">
        <v>1908</v>
      </c>
      <c r="R2488">
        <v>1908</v>
      </c>
      <c r="S2488">
        <v>1908</v>
      </c>
      <c r="T2488">
        <v>1908</v>
      </c>
      <c r="U2488">
        <v>1908</v>
      </c>
      <c r="V2488">
        <v>1976</v>
      </c>
      <c r="W2488">
        <f>AVERAGE(Tabla31[[#This Row],[gr15_0]:[gr15_9]])</f>
        <v>1923.7</v>
      </c>
      <c r="Y2488">
        <v>2116</v>
      </c>
      <c r="Z2488">
        <v>2103</v>
      </c>
      <c r="AA2488">
        <v>2085</v>
      </c>
      <c r="AB2488">
        <v>2085</v>
      </c>
      <c r="AC2488">
        <v>2090</v>
      </c>
      <c r="AD2488">
        <v>2090</v>
      </c>
      <c r="AE2488">
        <v>2103</v>
      </c>
      <c r="AF2488">
        <v>2142</v>
      </c>
      <c r="AG2488">
        <v>2131</v>
      </c>
      <c r="AH2488">
        <v>2085</v>
      </c>
      <c r="AI2488" s="5">
        <f>AVERAGE(Tabla30[[#This Row],[gr17_0]:[gr17_9]])</f>
        <v>2103</v>
      </c>
      <c r="AK2488">
        <v>2962</v>
      </c>
      <c r="AL2488">
        <v>2803</v>
      </c>
      <c r="AM2488">
        <v>2962</v>
      </c>
      <c r="AN2488">
        <v>2928</v>
      </c>
      <c r="AO2488">
        <v>2853</v>
      </c>
      <c r="AP2488">
        <v>2707</v>
      </c>
      <c r="AQ2488">
        <v>2758</v>
      </c>
      <c r="AR2488">
        <v>2816</v>
      </c>
      <c r="AS2488">
        <v>2707</v>
      </c>
      <c r="AT2488">
        <v>2758</v>
      </c>
      <c r="AU2488">
        <f>AVERAGE(Tabla34[[#This Row],[gr21_0]:[gr21_9]])</f>
        <v>2825.4</v>
      </c>
    </row>
    <row r="2489" spans="1:47">
      <c r="A2489">
        <v>1799</v>
      </c>
      <c r="B2489">
        <v>1799</v>
      </c>
      <c r="C2489">
        <v>1799</v>
      </c>
      <c r="D2489">
        <v>1799</v>
      </c>
      <c r="E2489">
        <v>1799</v>
      </c>
      <c r="F2489">
        <v>1799</v>
      </c>
      <c r="G2489">
        <v>1799</v>
      </c>
      <c r="H2489">
        <v>1799</v>
      </c>
      <c r="I2489">
        <v>1799</v>
      </c>
      <c r="J2489">
        <v>1799</v>
      </c>
      <c r="K2489">
        <f>AVERAGE(Tabla33[[#This Row],[gr12_0]:[gr12_9]])</f>
        <v>1799</v>
      </c>
      <c r="M2489">
        <v>1908</v>
      </c>
      <c r="N2489">
        <v>1908</v>
      </c>
      <c r="O2489">
        <v>1908</v>
      </c>
      <c r="P2489" s="4">
        <v>1997</v>
      </c>
      <c r="Q2489">
        <v>1908</v>
      </c>
      <c r="R2489">
        <v>1908</v>
      </c>
      <c r="S2489">
        <v>1908</v>
      </c>
      <c r="T2489">
        <v>1908</v>
      </c>
      <c r="U2489">
        <v>1908</v>
      </c>
      <c r="V2489">
        <v>1976</v>
      </c>
      <c r="W2489">
        <f>AVERAGE(Tabla31[[#This Row],[gr15_0]:[gr15_9]])</f>
        <v>1923.7</v>
      </c>
      <c r="Y2489">
        <v>2116</v>
      </c>
      <c r="Z2489">
        <v>2103</v>
      </c>
      <c r="AA2489">
        <v>2085</v>
      </c>
      <c r="AB2489">
        <v>2085</v>
      </c>
      <c r="AC2489">
        <v>2090</v>
      </c>
      <c r="AD2489">
        <v>2090</v>
      </c>
      <c r="AE2489">
        <v>2103</v>
      </c>
      <c r="AF2489">
        <v>2142</v>
      </c>
      <c r="AG2489">
        <v>2131</v>
      </c>
      <c r="AH2489">
        <v>2085</v>
      </c>
      <c r="AI2489" s="5">
        <f>AVERAGE(Tabla30[[#This Row],[gr17_0]:[gr17_9]])</f>
        <v>2103</v>
      </c>
      <c r="AK2489">
        <v>2962</v>
      </c>
      <c r="AL2489">
        <v>2803</v>
      </c>
      <c r="AM2489">
        <v>2962</v>
      </c>
      <c r="AN2489">
        <v>2928</v>
      </c>
      <c r="AO2489">
        <v>2853</v>
      </c>
      <c r="AP2489">
        <v>2707</v>
      </c>
      <c r="AQ2489">
        <v>2758</v>
      </c>
      <c r="AR2489">
        <v>2816</v>
      </c>
      <c r="AS2489">
        <v>2707</v>
      </c>
      <c r="AT2489">
        <v>2758</v>
      </c>
      <c r="AU2489">
        <f>AVERAGE(Tabla34[[#This Row],[gr21_0]:[gr21_9]])</f>
        <v>2825.4</v>
      </c>
    </row>
    <row r="2490" spans="1:47">
      <c r="A2490">
        <v>1799</v>
      </c>
      <c r="B2490">
        <v>1799</v>
      </c>
      <c r="C2490">
        <v>1799</v>
      </c>
      <c r="D2490">
        <v>1799</v>
      </c>
      <c r="E2490">
        <v>1799</v>
      </c>
      <c r="F2490">
        <v>1799</v>
      </c>
      <c r="G2490">
        <v>1799</v>
      </c>
      <c r="H2490">
        <v>1799</v>
      </c>
      <c r="I2490">
        <v>1799</v>
      </c>
      <c r="J2490">
        <v>1799</v>
      </c>
      <c r="K2490">
        <f>AVERAGE(Tabla33[[#This Row],[gr12_0]:[gr12_9]])</f>
        <v>1799</v>
      </c>
      <c r="M2490">
        <v>1908</v>
      </c>
      <c r="N2490">
        <v>1908</v>
      </c>
      <c r="O2490">
        <v>1908</v>
      </c>
      <c r="P2490" s="4">
        <v>1997</v>
      </c>
      <c r="Q2490">
        <v>1908</v>
      </c>
      <c r="R2490">
        <v>1908</v>
      </c>
      <c r="S2490">
        <v>1908</v>
      </c>
      <c r="T2490">
        <v>1908</v>
      </c>
      <c r="U2490">
        <v>1908</v>
      </c>
      <c r="V2490">
        <v>1976</v>
      </c>
      <c r="W2490">
        <f>AVERAGE(Tabla31[[#This Row],[gr15_0]:[gr15_9]])</f>
        <v>1923.7</v>
      </c>
      <c r="Y2490">
        <v>2116</v>
      </c>
      <c r="Z2490">
        <v>2103</v>
      </c>
      <c r="AA2490">
        <v>2085</v>
      </c>
      <c r="AB2490">
        <v>2085</v>
      </c>
      <c r="AC2490">
        <v>2090</v>
      </c>
      <c r="AD2490">
        <v>2090</v>
      </c>
      <c r="AE2490">
        <v>2103</v>
      </c>
      <c r="AF2490">
        <v>2142</v>
      </c>
      <c r="AG2490">
        <v>2131</v>
      </c>
      <c r="AH2490">
        <v>2085</v>
      </c>
      <c r="AI2490" s="5">
        <f>AVERAGE(Tabla30[[#This Row],[gr17_0]:[gr17_9]])</f>
        <v>2103</v>
      </c>
      <c r="AK2490">
        <v>2962</v>
      </c>
      <c r="AL2490">
        <v>2803</v>
      </c>
      <c r="AM2490">
        <v>2962</v>
      </c>
      <c r="AN2490">
        <v>2928</v>
      </c>
      <c r="AO2490">
        <v>2853</v>
      </c>
      <c r="AP2490">
        <v>2707</v>
      </c>
      <c r="AQ2490">
        <v>2758</v>
      </c>
      <c r="AR2490">
        <v>2816</v>
      </c>
      <c r="AS2490">
        <v>2707</v>
      </c>
      <c r="AT2490">
        <v>2758</v>
      </c>
      <c r="AU2490">
        <f>AVERAGE(Tabla34[[#This Row],[gr21_0]:[gr21_9]])</f>
        <v>2825.4</v>
      </c>
    </row>
    <row r="2491" spans="1:47">
      <c r="A2491">
        <v>1799</v>
      </c>
      <c r="B2491">
        <v>1799</v>
      </c>
      <c r="C2491">
        <v>1799</v>
      </c>
      <c r="D2491">
        <v>1799</v>
      </c>
      <c r="E2491">
        <v>1799</v>
      </c>
      <c r="F2491">
        <v>1799</v>
      </c>
      <c r="G2491">
        <v>1799</v>
      </c>
      <c r="H2491">
        <v>1799</v>
      </c>
      <c r="I2491">
        <v>1799</v>
      </c>
      <c r="J2491">
        <v>1799</v>
      </c>
      <c r="K2491">
        <f>AVERAGE(Tabla33[[#This Row],[gr12_0]:[gr12_9]])</f>
        <v>1799</v>
      </c>
      <c r="M2491">
        <v>1908</v>
      </c>
      <c r="N2491">
        <v>1908</v>
      </c>
      <c r="O2491">
        <v>1908</v>
      </c>
      <c r="P2491" s="4">
        <v>1997</v>
      </c>
      <c r="Q2491">
        <v>1908</v>
      </c>
      <c r="R2491">
        <v>1908</v>
      </c>
      <c r="S2491">
        <v>1908</v>
      </c>
      <c r="T2491">
        <v>1908</v>
      </c>
      <c r="U2491">
        <v>1908</v>
      </c>
      <c r="V2491">
        <v>1976</v>
      </c>
      <c r="W2491">
        <f>AVERAGE(Tabla31[[#This Row],[gr15_0]:[gr15_9]])</f>
        <v>1923.7</v>
      </c>
      <c r="Y2491">
        <v>2116</v>
      </c>
      <c r="Z2491">
        <v>2103</v>
      </c>
      <c r="AA2491">
        <v>2085</v>
      </c>
      <c r="AB2491">
        <v>2085</v>
      </c>
      <c r="AC2491">
        <v>2090</v>
      </c>
      <c r="AD2491">
        <v>2090</v>
      </c>
      <c r="AE2491">
        <v>2103</v>
      </c>
      <c r="AF2491">
        <v>2142</v>
      </c>
      <c r="AG2491">
        <v>2131</v>
      </c>
      <c r="AH2491">
        <v>2085</v>
      </c>
      <c r="AI2491" s="5">
        <f>AVERAGE(Tabla30[[#This Row],[gr17_0]:[gr17_9]])</f>
        <v>2103</v>
      </c>
      <c r="AK2491">
        <v>2962</v>
      </c>
      <c r="AL2491">
        <v>2803</v>
      </c>
      <c r="AM2491">
        <v>2962</v>
      </c>
      <c r="AN2491">
        <v>2928</v>
      </c>
      <c r="AO2491">
        <v>2853</v>
      </c>
      <c r="AP2491">
        <v>2707</v>
      </c>
      <c r="AQ2491">
        <v>2758</v>
      </c>
      <c r="AR2491">
        <v>2816</v>
      </c>
      <c r="AS2491">
        <v>2707</v>
      </c>
      <c r="AT2491">
        <v>2758</v>
      </c>
      <c r="AU2491">
        <f>AVERAGE(Tabla34[[#This Row],[gr21_0]:[gr21_9]])</f>
        <v>2825.4</v>
      </c>
    </row>
    <row r="2492" spans="1:47">
      <c r="A2492">
        <v>1799</v>
      </c>
      <c r="B2492">
        <v>1799</v>
      </c>
      <c r="C2492">
        <v>1799</v>
      </c>
      <c r="D2492">
        <v>1799</v>
      </c>
      <c r="E2492">
        <v>1799</v>
      </c>
      <c r="F2492">
        <v>1799</v>
      </c>
      <c r="G2492">
        <v>1799</v>
      </c>
      <c r="H2492">
        <v>1799</v>
      </c>
      <c r="I2492">
        <v>1799</v>
      </c>
      <c r="J2492">
        <v>1799</v>
      </c>
      <c r="K2492">
        <f>AVERAGE(Tabla33[[#This Row],[gr12_0]:[gr12_9]])</f>
        <v>1799</v>
      </c>
      <c r="M2492">
        <v>1908</v>
      </c>
      <c r="N2492">
        <v>1908</v>
      </c>
      <c r="O2492">
        <v>1908</v>
      </c>
      <c r="P2492" s="4">
        <v>1997</v>
      </c>
      <c r="Q2492">
        <v>1908</v>
      </c>
      <c r="R2492">
        <v>1908</v>
      </c>
      <c r="S2492">
        <v>1908</v>
      </c>
      <c r="T2492">
        <v>1908</v>
      </c>
      <c r="U2492">
        <v>1908</v>
      </c>
      <c r="V2492">
        <v>1976</v>
      </c>
      <c r="W2492">
        <f>AVERAGE(Tabla31[[#This Row],[gr15_0]:[gr15_9]])</f>
        <v>1923.7</v>
      </c>
      <c r="Y2492">
        <v>2116</v>
      </c>
      <c r="Z2492">
        <v>2103</v>
      </c>
      <c r="AA2492">
        <v>2085</v>
      </c>
      <c r="AB2492">
        <v>2085</v>
      </c>
      <c r="AC2492">
        <v>2090</v>
      </c>
      <c r="AD2492">
        <v>2090</v>
      </c>
      <c r="AE2492">
        <v>2103</v>
      </c>
      <c r="AF2492">
        <v>2142</v>
      </c>
      <c r="AG2492">
        <v>2131</v>
      </c>
      <c r="AH2492">
        <v>2085</v>
      </c>
      <c r="AI2492" s="5">
        <f>AVERAGE(Tabla30[[#This Row],[gr17_0]:[gr17_9]])</f>
        <v>2103</v>
      </c>
      <c r="AK2492">
        <v>2962</v>
      </c>
      <c r="AL2492">
        <v>2803</v>
      </c>
      <c r="AM2492">
        <v>2962</v>
      </c>
      <c r="AN2492">
        <v>2928</v>
      </c>
      <c r="AO2492">
        <v>2853</v>
      </c>
      <c r="AP2492">
        <v>2707</v>
      </c>
      <c r="AQ2492">
        <v>2758</v>
      </c>
      <c r="AR2492">
        <v>2816</v>
      </c>
      <c r="AS2492">
        <v>2707</v>
      </c>
      <c r="AT2492">
        <v>2758</v>
      </c>
      <c r="AU2492">
        <f>AVERAGE(Tabla34[[#This Row],[gr21_0]:[gr21_9]])</f>
        <v>2825.4</v>
      </c>
    </row>
    <row r="2493" spans="1:47">
      <c r="A2493">
        <v>1799</v>
      </c>
      <c r="B2493">
        <v>1799</v>
      </c>
      <c r="C2493">
        <v>1799</v>
      </c>
      <c r="D2493">
        <v>1799</v>
      </c>
      <c r="E2493">
        <v>1799</v>
      </c>
      <c r="F2493">
        <v>1799</v>
      </c>
      <c r="G2493">
        <v>1799</v>
      </c>
      <c r="H2493">
        <v>1799</v>
      </c>
      <c r="I2493">
        <v>1799</v>
      </c>
      <c r="J2493">
        <v>1799</v>
      </c>
      <c r="K2493">
        <f>AVERAGE(Tabla33[[#This Row],[gr12_0]:[gr12_9]])</f>
        <v>1799</v>
      </c>
      <c r="M2493">
        <v>1908</v>
      </c>
      <c r="N2493">
        <v>1908</v>
      </c>
      <c r="O2493">
        <v>1908</v>
      </c>
      <c r="P2493" s="4">
        <v>1997</v>
      </c>
      <c r="Q2493">
        <v>1908</v>
      </c>
      <c r="R2493">
        <v>1908</v>
      </c>
      <c r="S2493">
        <v>1908</v>
      </c>
      <c r="T2493">
        <v>1908</v>
      </c>
      <c r="U2493">
        <v>1908</v>
      </c>
      <c r="V2493">
        <v>1976</v>
      </c>
      <c r="W2493">
        <f>AVERAGE(Tabla31[[#This Row],[gr15_0]:[gr15_9]])</f>
        <v>1923.7</v>
      </c>
      <c r="Y2493">
        <v>2116</v>
      </c>
      <c r="Z2493">
        <v>2103</v>
      </c>
      <c r="AA2493">
        <v>2085</v>
      </c>
      <c r="AB2493">
        <v>2085</v>
      </c>
      <c r="AC2493">
        <v>2090</v>
      </c>
      <c r="AD2493">
        <v>2090</v>
      </c>
      <c r="AE2493">
        <v>2103</v>
      </c>
      <c r="AF2493">
        <v>2142</v>
      </c>
      <c r="AG2493">
        <v>2131</v>
      </c>
      <c r="AH2493">
        <v>2085</v>
      </c>
      <c r="AI2493" s="5">
        <f>AVERAGE(Tabla30[[#This Row],[gr17_0]:[gr17_9]])</f>
        <v>2103</v>
      </c>
      <c r="AK2493">
        <v>2962</v>
      </c>
      <c r="AL2493">
        <v>2803</v>
      </c>
      <c r="AM2493">
        <v>2962</v>
      </c>
      <c r="AN2493">
        <v>2928</v>
      </c>
      <c r="AO2493">
        <v>2853</v>
      </c>
      <c r="AP2493">
        <v>2707</v>
      </c>
      <c r="AQ2493">
        <v>2758</v>
      </c>
      <c r="AR2493">
        <v>2816</v>
      </c>
      <c r="AS2493">
        <v>2707</v>
      </c>
      <c r="AT2493">
        <v>2758</v>
      </c>
      <c r="AU2493">
        <f>AVERAGE(Tabla34[[#This Row],[gr21_0]:[gr21_9]])</f>
        <v>2825.4</v>
      </c>
    </row>
    <row r="2494" spans="1:47">
      <c r="A2494">
        <v>1799</v>
      </c>
      <c r="B2494">
        <v>1799</v>
      </c>
      <c r="C2494">
        <v>1799</v>
      </c>
      <c r="D2494">
        <v>1799</v>
      </c>
      <c r="E2494">
        <v>1799</v>
      </c>
      <c r="F2494">
        <v>1799</v>
      </c>
      <c r="G2494">
        <v>1799</v>
      </c>
      <c r="H2494">
        <v>1799</v>
      </c>
      <c r="I2494">
        <v>1799</v>
      </c>
      <c r="J2494">
        <v>1799</v>
      </c>
      <c r="K2494">
        <f>AVERAGE(Tabla33[[#This Row],[gr12_0]:[gr12_9]])</f>
        <v>1799</v>
      </c>
      <c r="M2494">
        <v>1908</v>
      </c>
      <c r="N2494">
        <v>1908</v>
      </c>
      <c r="O2494">
        <v>1908</v>
      </c>
      <c r="P2494" s="4">
        <v>1997</v>
      </c>
      <c r="Q2494">
        <v>1908</v>
      </c>
      <c r="R2494">
        <v>1908</v>
      </c>
      <c r="S2494">
        <v>1908</v>
      </c>
      <c r="T2494">
        <v>1908</v>
      </c>
      <c r="U2494">
        <v>1908</v>
      </c>
      <c r="V2494">
        <v>1976</v>
      </c>
      <c r="W2494">
        <f>AVERAGE(Tabla31[[#This Row],[gr15_0]:[gr15_9]])</f>
        <v>1923.7</v>
      </c>
      <c r="Y2494">
        <v>2116</v>
      </c>
      <c r="Z2494">
        <v>2103</v>
      </c>
      <c r="AA2494">
        <v>2085</v>
      </c>
      <c r="AB2494">
        <v>2085</v>
      </c>
      <c r="AC2494">
        <v>2090</v>
      </c>
      <c r="AD2494">
        <v>2090</v>
      </c>
      <c r="AE2494">
        <v>2103</v>
      </c>
      <c r="AF2494">
        <v>2142</v>
      </c>
      <c r="AG2494">
        <v>2131</v>
      </c>
      <c r="AH2494">
        <v>2085</v>
      </c>
      <c r="AI2494" s="5">
        <f>AVERAGE(Tabla30[[#This Row],[gr17_0]:[gr17_9]])</f>
        <v>2103</v>
      </c>
      <c r="AK2494">
        <v>2962</v>
      </c>
      <c r="AL2494">
        <v>2803</v>
      </c>
      <c r="AM2494">
        <v>2962</v>
      </c>
      <c r="AN2494">
        <v>2928</v>
      </c>
      <c r="AO2494">
        <v>2853</v>
      </c>
      <c r="AP2494">
        <v>2707</v>
      </c>
      <c r="AQ2494">
        <v>2758</v>
      </c>
      <c r="AR2494">
        <v>2816</v>
      </c>
      <c r="AS2494">
        <v>2707</v>
      </c>
      <c r="AT2494">
        <v>2758</v>
      </c>
      <c r="AU2494">
        <f>AVERAGE(Tabla34[[#This Row],[gr21_0]:[gr21_9]])</f>
        <v>2825.4</v>
      </c>
    </row>
    <row r="2495" spans="1:47">
      <c r="A2495">
        <v>1799</v>
      </c>
      <c r="B2495">
        <v>1799</v>
      </c>
      <c r="C2495">
        <v>1799</v>
      </c>
      <c r="D2495">
        <v>1799</v>
      </c>
      <c r="E2495">
        <v>1799</v>
      </c>
      <c r="F2495">
        <v>1799</v>
      </c>
      <c r="G2495">
        <v>1799</v>
      </c>
      <c r="H2495">
        <v>1799</v>
      </c>
      <c r="I2495">
        <v>1799</v>
      </c>
      <c r="J2495">
        <v>1799</v>
      </c>
      <c r="K2495">
        <f>AVERAGE(Tabla33[[#This Row],[gr12_0]:[gr12_9]])</f>
        <v>1799</v>
      </c>
      <c r="M2495">
        <v>1908</v>
      </c>
      <c r="N2495">
        <v>1908</v>
      </c>
      <c r="O2495">
        <v>1908</v>
      </c>
      <c r="P2495" s="4">
        <v>1997</v>
      </c>
      <c r="Q2495">
        <v>1908</v>
      </c>
      <c r="R2495">
        <v>1908</v>
      </c>
      <c r="S2495">
        <v>1908</v>
      </c>
      <c r="T2495">
        <v>1908</v>
      </c>
      <c r="U2495">
        <v>1908</v>
      </c>
      <c r="V2495">
        <v>1976</v>
      </c>
      <c r="W2495">
        <f>AVERAGE(Tabla31[[#This Row],[gr15_0]:[gr15_9]])</f>
        <v>1923.7</v>
      </c>
      <c r="Y2495">
        <v>2116</v>
      </c>
      <c r="Z2495">
        <v>2103</v>
      </c>
      <c r="AA2495">
        <v>2085</v>
      </c>
      <c r="AB2495">
        <v>2085</v>
      </c>
      <c r="AC2495">
        <v>2090</v>
      </c>
      <c r="AD2495">
        <v>2090</v>
      </c>
      <c r="AE2495">
        <v>2103</v>
      </c>
      <c r="AF2495">
        <v>2142</v>
      </c>
      <c r="AG2495">
        <v>2131</v>
      </c>
      <c r="AH2495">
        <v>2085</v>
      </c>
      <c r="AI2495" s="5">
        <f>AVERAGE(Tabla30[[#This Row],[gr17_0]:[gr17_9]])</f>
        <v>2103</v>
      </c>
      <c r="AK2495">
        <v>2962</v>
      </c>
      <c r="AL2495">
        <v>2803</v>
      </c>
      <c r="AM2495">
        <v>2962</v>
      </c>
      <c r="AN2495">
        <v>2928</v>
      </c>
      <c r="AO2495">
        <v>2853</v>
      </c>
      <c r="AP2495">
        <v>2707</v>
      </c>
      <c r="AQ2495">
        <v>2758</v>
      </c>
      <c r="AR2495">
        <v>2816</v>
      </c>
      <c r="AS2495">
        <v>2707</v>
      </c>
      <c r="AT2495">
        <v>2758</v>
      </c>
      <c r="AU2495">
        <f>AVERAGE(Tabla34[[#This Row],[gr21_0]:[gr21_9]])</f>
        <v>2825.4</v>
      </c>
    </row>
    <row r="2496" spans="1:47">
      <c r="A2496">
        <v>1799</v>
      </c>
      <c r="B2496">
        <v>1799</v>
      </c>
      <c r="C2496">
        <v>1799</v>
      </c>
      <c r="D2496">
        <v>1799</v>
      </c>
      <c r="E2496">
        <v>1799</v>
      </c>
      <c r="F2496">
        <v>1799</v>
      </c>
      <c r="G2496">
        <v>1799</v>
      </c>
      <c r="H2496">
        <v>1799</v>
      </c>
      <c r="I2496">
        <v>1799</v>
      </c>
      <c r="J2496">
        <v>1799</v>
      </c>
      <c r="K2496">
        <f>AVERAGE(Tabla33[[#This Row],[gr12_0]:[gr12_9]])</f>
        <v>1799</v>
      </c>
      <c r="M2496">
        <v>1908</v>
      </c>
      <c r="N2496">
        <v>1908</v>
      </c>
      <c r="O2496">
        <v>1908</v>
      </c>
      <c r="P2496" s="4">
        <v>1997</v>
      </c>
      <c r="Q2496">
        <v>1908</v>
      </c>
      <c r="R2496">
        <v>1908</v>
      </c>
      <c r="S2496">
        <v>1908</v>
      </c>
      <c r="T2496">
        <v>1908</v>
      </c>
      <c r="U2496">
        <v>1908</v>
      </c>
      <c r="V2496">
        <v>1976</v>
      </c>
      <c r="W2496">
        <f>AVERAGE(Tabla31[[#This Row],[gr15_0]:[gr15_9]])</f>
        <v>1923.7</v>
      </c>
      <c r="Y2496">
        <v>2116</v>
      </c>
      <c r="Z2496">
        <v>2103</v>
      </c>
      <c r="AA2496">
        <v>2085</v>
      </c>
      <c r="AB2496">
        <v>2085</v>
      </c>
      <c r="AC2496">
        <v>2090</v>
      </c>
      <c r="AD2496">
        <v>2090</v>
      </c>
      <c r="AE2496">
        <v>2103</v>
      </c>
      <c r="AF2496">
        <v>2142</v>
      </c>
      <c r="AG2496">
        <v>2131</v>
      </c>
      <c r="AH2496">
        <v>2085</v>
      </c>
      <c r="AI2496" s="5">
        <f>AVERAGE(Tabla30[[#This Row],[gr17_0]:[gr17_9]])</f>
        <v>2103</v>
      </c>
      <c r="AK2496">
        <v>2962</v>
      </c>
      <c r="AL2496">
        <v>2803</v>
      </c>
      <c r="AM2496">
        <v>2962</v>
      </c>
      <c r="AN2496">
        <v>2928</v>
      </c>
      <c r="AO2496">
        <v>2853</v>
      </c>
      <c r="AP2496">
        <v>2707</v>
      </c>
      <c r="AQ2496">
        <v>2758</v>
      </c>
      <c r="AR2496">
        <v>2816</v>
      </c>
      <c r="AS2496">
        <v>2707</v>
      </c>
      <c r="AT2496">
        <v>2758</v>
      </c>
      <c r="AU2496">
        <f>AVERAGE(Tabla34[[#This Row],[gr21_0]:[gr21_9]])</f>
        <v>2825.4</v>
      </c>
    </row>
    <row r="2497" spans="1:47">
      <c r="A2497">
        <v>1799</v>
      </c>
      <c r="B2497">
        <v>1799</v>
      </c>
      <c r="C2497">
        <v>1799</v>
      </c>
      <c r="D2497">
        <v>1799</v>
      </c>
      <c r="E2497">
        <v>1799</v>
      </c>
      <c r="F2497">
        <v>1799</v>
      </c>
      <c r="G2497">
        <v>1799</v>
      </c>
      <c r="H2497">
        <v>1799</v>
      </c>
      <c r="I2497">
        <v>1799</v>
      </c>
      <c r="J2497">
        <v>1799</v>
      </c>
      <c r="K2497">
        <f>AVERAGE(Tabla33[[#This Row],[gr12_0]:[gr12_9]])</f>
        <v>1799</v>
      </c>
      <c r="M2497">
        <v>1908</v>
      </c>
      <c r="N2497">
        <v>1908</v>
      </c>
      <c r="O2497">
        <v>1908</v>
      </c>
      <c r="P2497" s="4">
        <v>1997</v>
      </c>
      <c r="Q2497">
        <v>1908</v>
      </c>
      <c r="R2497">
        <v>1908</v>
      </c>
      <c r="S2497">
        <v>1908</v>
      </c>
      <c r="T2497">
        <v>1908</v>
      </c>
      <c r="U2497">
        <v>1908</v>
      </c>
      <c r="V2497">
        <v>1976</v>
      </c>
      <c r="W2497">
        <f>AVERAGE(Tabla31[[#This Row],[gr15_0]:[gr15_9]])</f>
        <v>1923.7</v>
      </c>
      <c r="Y2497">
        <v>2116</v>
      </c>
      <c r="Z2497">
        <v>2103</v>
      </c>
      <c r="AA2497">
        <v>2085</v>
      </c>
      <c r="AB2497">
        <v>2085</v>
      </c>
      <c r="AC2497">
        <v>2090</v>
      </c>
      <c r="AD2497">
        <v>2090</v>
      </c>
      <c r="AE2497">
        <v>2103</v>
      </c>
      <c r="AF2497">
        <v>2142</v>
      </c>
      <c r="AG2497">
        <v>2131</v>
      </c>
      <c r="AH2497">
        <v>2085</v>
      </c>
      <c r="AI2497" s="5">
        <f>AVERAGE(Tabla30[[#This Row],[gr17_0]:[gr17_9]])</f>
        <v>2103</v>
      </c>
      <c r="AK2497">
        <v>2962</v>
      </c>
      <c r="AL2497">
        <v>2803</v>
      </c>
      <c r="AM2497">
        <v>2962</v>
      </c>
      <c r="AN2497">
        <v>2928</v>
      </c>
      <c r="AO2497">
        <v>2853</v>
      </c>
      <c r="AP2497">
        <v>2707</v>
      </c>
      <c r="AQ2497">
        <v>2758</v>
      </c>
      <c r="AR2497">
        <v>2816</v>
      </c>
      <c r="AS2497">
        <v>2707</v>
      </c>
      <c r="AT2497">
        <v>2758</v>
      </c>
      <c r="AU2497">
        <f>AVERAGE(Tabla34[[#This Row],[gr21_0]:[gr21_9]])</f>
        <v>2825.4</v>
      </c>
    </row>
    <row r="2498" spans="1:47">
      <c r="A2498">
        <v>1799</v>
      </c>
      <c r="B2498">
        <v>1799</v>
      </c>
      <c r="C2498">
        <v>1799</v>
      </c>
      <c r="D2498">
        <v>1799</v>
      </c>
      <c r="E2498">
        <v>1799</v>
      </c>
      <c r="F2498">
        <v>1799</v>
      </c>
      <c r="G2498">
        <v>1799</v>
      </c>
      <c r="H2498">
        <v>1799</v>
      </c>
      <c r="I2498">
        <v>1799</v>
      </c>
      <c r="J2498">
        <v>1799</v>
      </c>
      <c r="K2498">
        <f>AVERAGE(Tabla33[[#This Row],[gr12_0]:[gr12_9]])</f>
        <v>1799</v>
      </c>
      <c r="M2498">
        <v>1908</v>
      </c>
      <c r="N2498">
        <v>1908</v>
      </c>
      <c r="O2498">
        <v>1908</v>
      </c>
      <c r="P2498" s="4">
        <v>1997</v>
      </c>
      <c r="Q2498">
        <v>1908</v>
      </c>
      <c r="R2498">
        <v>1908</v>
      </c>
      <c r="S2498">
        <v>1908</v>
      </c>
      <c r="T2498">
        <v>1908</v>
      </c>
      <c r="U2498">
        <v>1908</v>
      </c>
      <c r="V2498">
        <v>1976</v>
      </c>
      <c r="W2498">
        <f>AVERAGE(Tabla31[[#This Row],[gr15_0]:[gr15_9]])</f>
        <v>1923.7</v>
      </c>
      <c r="Y2498">
        <v>2116</v>
      </c>
      <c r="Z2498">
        <v>2103</v>
      </c>
      <c r="AA2498">
        <v>2085</v>
      </c>
      <c r="AB2498">
        <v>2085</v>
      </c>
      <c r="AC2498">
        <v>2090</v>
      </c>
      <c r="AD2498">
        <v>2090</v>
      </c>
      <c r="AE2498">
        <v>2103</v>
      </c>
      <c r="AF2498">
        <v>2142</v>
      </c>
      <c r="AG2498">
        <v>2131</v>
      </c>
      <c r="AH2498">
        <v>2085</v>
      </c>
      <c r="AI2498" s="5">
        <f>AVERAGE(Tabla30[[#This Row],[gr17_0]:[gr17_9]])</f>
        <v>2103</v>
      </c>
      <c r="AK2498">
        <v>2962</v>
      </c>
      <c r="AL2498">
        <v>2803</v>
      </c>
      <c r="AM2498">
        <v>2962</v>
      </c>
      <c r="AN2498">
        <v>2928</v>
      </c>
      <c r="AO2498">
        <v>2853</v>
      </c>
      <c r="AP2498">
        <v>2707</v>
      </c>
      <c r="AQ2498">
        <v>2758</v>
      </c>
      <c r="AR2498">
        <v>2816</v>
      </c>
      <c r="AS2498">
        <v>2707</v>
      </c>
      <c r="AT2498">
        <v>2758</v>
      </c>
      <c r="AU2498">
        <f>AVERAGE(Tabla34[[#This Row],[gr21_0]:[gr21_9]])</f>
        <v>2825.4</v>
      </c>
    </row>
    <row r="2499" spans="1:47">
      <c r="A2499">
        <v>1799</v>
      </c>
      <c r="B2499">
        <v>1799</v>
      </c>
      <c r="C2499">
        <v>1799</v>
      </c>
      <c r="D2499">
        <v>1799</v>
      </c>
      <c r="E2499">
        <v>1799</v>
      </c>
      <c r="F2499">
        <v>1799</v>
      </c>
      <c r="G2499">
        <v>1799</v>
      </c>
      <c r="H2499">
        <v>1799</v>
      </c>
      <c r="I2499">
        <v>1799</v>
      </c>
      <c r="J2499">
        <v>1799</v>
      </c>
      <c r="K2499">
        <f>AVERAGE(Tabla33[[#This Row],[gr12_0]:[gr12_9]])</f>
        <v>1799</v>
      </c>
      <c r="M2499">
        <v>1908</v>
      </c>
      <c r="N2499">
        <v>1908</v>
      </c>
      <c r="O2499">
        <v>1908</v>
      </c>
      <c r="P2499" s="4">
        <v>1997</v>
      </c>
      <c r="Q2499">
        <v>1908</v>
      </c>
      <c r="R2499">
        <v>1908</v>
      </c>
      <c r="S2499">
        <v>1908</v>
      </c>
      <c r="T2499">
        <v>1908</v>
      </c>
      <c r="U2499">
        <v>1908</v>
      </c>
      <c r="V2499">
        <v>1976</v>
      </c>
      <c r="W2499">
        <f>AVERAGE(Tabla31[[#This Row],[gr15_0]:[gr15_9]])</f>
        <v>1923.7</v>
      </c>
      <c r="Y2499">
        <v>2116</v>
      </c>
      <c r="Z2499">
        <v>2103</v>
      </c>
      <c r="AA2499">
        <v>2085</v>
      </c>
      <c r="AB2499">
        <v>2085</v>
      </c>
      <c r="AC2499">
        <v>2090</v>
      </c>
      <c r="AD2499">
        <v>2090</v>
      </c>
      <c r="AE2499">
        <v>2103</v>
      </c>
      <c r="AF2499">
        <v>2142</v>
      </c>
      <c r="AG2499">
        <v>2131</v>
      </c>
      <c r="AH2499">
        <v>2085</v>
      </c>
      <c r="AI2499" s="5">
        <f>AVERAGE(Tabla30[[#This Row],[gr17_0]:[gr17_9]])</f>
        <v>2103</v>
      </c>
      <c r="AK2499">
        <v>2962</v>
      </c>
      <c r="AL2499">
        <v>2803</v>
      </c>
      <c r="AM2499">
        <v>2962</v>
      </c>
      <c r="AN2499">
        <v>2928</v>
      </c>
      <c r="AO2499">
        <v>2853</v>
      </c>
      <c r="AP2499">
        <v>2707</v>
      </c>
      <c r="AQ2499">
        <v>2758</v>
      </c>
      <c r="AR2499">
        <v>2816</v>
      </c>
      <c r="AS2499">
        <v>2707</v>
      </c>
      <c r="AT2499">
        <v>2758</v>
      </c>
      <c r="AU2499">
        <f>AVERAGE(Tabla34[[#This Row],[gr21_0]:[gr21_9]])</f>
        <v>2825.4</v>
      </c>
    </row>
    <row r="2500" spans="1:47">
      <c r="A2500">
        <v>1799</v>
      </c>
      <c r="B2500">
        <v>1799</v>
      </c>
      <c r="C2500">
        <v>1799</v>
      </c>
      <c r="D2500">
        <v>1799</v>
      </c>
      <c r="E2500">
        <v>1799</v>
      </c>
      <c r="F2500">
        <v>1799</v>
      </c>
      <c r="G2500">
        <v>1799</v>
      </c>
      <c r="H2500">
        <v>1799</v>
      </c>
      <c r="I2500">
        <v>1799</v>
      </c>
      <c r="J2500">
        <v>1799</v>
      </c>
      <c r="K2500">
        <f>AVERAGE(Tabla33[[#This Row],[gr12_0]:[gr12_9]])</f>
        <v>1799</v>
      </c>
      <c r="M2500">
        <v>1908</v>
      </c>
      <c r="N2500">
        <v>1908</v>
      </c>
      <c r="O2500">
        <v>1908</v>
      </c>
      <c r="P2500" s="4">
        <v>1997</v>
      </c>
      <c r="Q2500">
        <v>1908</v>
      </c>
      <c r="R2500">
        <v>1908</v>
      </c>
      <c r="S2500">
        <v>1908</v>
      </c>
      <c r="T2500">
        <v>1908</v>
      </c>
      <c r="U2500">
        <v>1908</v>
      </c>
      <c r="V2500">
        <v>1976</v>
      </c>
      <c r="W2500">
        <f>AVERAGE(Tabla31[[#This Row],[gr15_0]:[gr15_9]])</f>
        <v>1923.7</v>
      </c>
      <c r="Y2500">
        <v>2116</v>
      </c>
      <c r="Z2500">
        <v>2103</v>
      </c>
      <c r="AA2500">
        <v>2085</v>
      </c>
      <c r="AB2500">
        <v>2085</v>
      </c>
      <c r="AC2500">
        <v>2090</v>
      </c>
      <c r="AD2500">
        <v>2090</v>
      </c>
      <c r="AE2500">
        <v>2103</v>
      </c>
      <c r="AF2500">
        <v>2142</v>
      </c>
      <c r="AG2500">
        <v>2131</v>
      </c>
      <c r="AH2500">
        <v>2085</v>
      </c>
      <c r="AI2500" s="5">
        <f>AVERAGE(Tabla30[[#This Row],[gr17_0]:[gr17_9]])</f>
        <v>2103</v>
      </c>
      <c r="AK2500">
        <v>2962</v>
      </c>
      <c r="AL2500">
        <v>2803</v>
      </c>
      <c r="AM2500">
        <v>2962</v>
      </c>
      <c r="AN2500">
        <v>2928</v>
      </c>
      <c r="AO2500">
        <v>2853</v>
      </c>
      <c r="AP2500">
        <v>2707</v>
      </c>
      <c r="AQ2500">
        <v>2758</v>
      </c>
      <c r="AR2500">
        <v>2816</v>
      </c>
      <c r="AS2500">
        <v>2707</v>
      </c>
      <c r="AT2500">
        <v>2758</v>
      </c>
      <c r="AU2500">
        <f>AVERAGE(Tabla34[[#This Row],[gr21_0]:[gr21_9]])</f>
        <v>2825.4</v>
      </c>
    </row>
    <row r="2501" spans="1:47">
      <c r="A2501">
        <v>1799</v>
      </c>
      <c r="B2501">
        <v>1799</v>
      </c>
      <c r="C2501">
        <v>1799</v>
      </c>
      <c r="D2501">
        <v>1799</v>
      </c>
      <c r="E2501">
        <v>1799</v>
      </c>
      <c r="F2501">
        <v>1799</v>
      </c>
      <c r="G2501">
        <v>1799</v>
      </c>
      <c r="H2501">
        <v>1799</v>
      </c>
      <c r="I2501">
        <v>1799</v>
      </c>
      <c r="J2501">
        <v>1799</v>
      </c>
      <c r="K2501">
        <f>AVERAGE(Tabla33[[#This Row],[gr12_0]:[gr12_9]])</f>
        <v>1799</v>
      </c>
      <c r="M2501">
        <v>1908</v>
      </c>
      <c r="N2501">
        <v>1908</v>
      </c>
      <c r="O2501">
        <v>1908</v>
      </c>
      <c r="P2501" s="4">
        <v>1997</v>
      </c>
      <c r="Q2501">
        <v>1908</v>
      </c>
      <c r="R2501">
        <v>1908</v>
      </c>
      <c r="S2501">
        <v>1908</v>
      </c>
      <c r="T2501">
        <v>1908</v>
      </c>
      <c r="U2501">
        <v>1908</v>
      </c>
      <c r="V2501">
        <v>1976</v>
      </c>
      <c r="W2501">
        <f>AVERAGE(Tabla31[[#This Row],[gr15_0]:[gr15_9]])</f>
        <v>1923.7</v>
      </c>
      <c r="Y2501">
        <v>2116</v>
      </c>
      <c r="Z2501">
        <v>2103</v>
      </c>
      <c r="AA2501">
        <v>2085</v>
      </c>
      <c r="AB2501">
        <v>2085</v>
      </c>
      <c r="AC2501">
        <v>2090</v>
      </c>
      <c r="AD2501">
        <v>2090</v>
      </c>
      <c r="AE2501">
        <v>2103</v>
      </c>
      <c r="AF2501">
        <v>2142</v>
      </c>
      <c r="AG2501">
        <v>2131</v>
      </c>
      <c r="AH2501">
        <v>2085</v>
      </c>
      <c r="AI2501" s="5">
        <f>AVERAGE(Tabla30[[#This Row],[gr17_0]:[gr17_9]])</f>
        <v>2103</v>
      </c>
      <c r="AK2501">
        <v>2962</v>
      </c>
      <c r="AL2501">
        <v>2803</v>
      </c>
      <c r="AM2501">
        <v>2962</v>
      </c>
      <c r="AN2501">
        <v>2928</v>
      </c>
      <c r="AO2501">
        <v>2853</v>
      </c>
      <c r="AP2501">
        <v>2707</v>
      </c>
      <c r="AQ2501">
        <v>2758</v>
      </c>
      <c r="AR2501">
        <v>2816</v>
      </c>
      <c r="AS2501">
        <v>2707</v>
      </c>
      <c r="AT2501">
        <v>2758</v>
      </c>
      <c r="AU2501">
        <f>AVERAGE(Tabla34[[#This Row],[gr21_0]:[gr21_9]])</f>
        <v>2825.4</v>
      </c>
    </row>
    <row r="2502" spans="1:47">
      <c r="A2502">
        <v>1799</v>
      </c>
      <c r="B2502">
        <v>1799</v>
      </c>
      <c r="C2502">
        <v>1799</v>
      </c>
      <c r="D2502">
        <v>1799</v>
      </c>
      <c r="E2502">
        <v>1799</v>
      </c>
      <c r="F2502">
        <v>1799</v>
      </c>
      <c r="G2502">
        <v>1799</v>
      </c>
      <c r="H2502">
        <v>1799</v>
      </c>
      <c r="I2502">
        <v>1799</v>
      </c>
      <c r="J2502">
        <v>1799</v>
      </c>
      <c r="K2502">
        <f>AVERAGE(Tabla33[[#This Row],[gr12_0]:[gr12_9]])</f>
        <v>1799</v>
      </c>
      <c r="M2502">
        <v>1908</v>
      </c>
      <c r="N2502">
        <v>1908</v>
      </c>
      <c r="O2502">
        <v>1908</v>
      </c>
      <c r="P2502" s="4">
        <v>1997</v>
      </c>
      <c r="Q2502">
        <v>1908</v>
      </c>
      <c r="R2502">
        <v>1908</v>
      </c>
      <c r="S2502">
        <v>1908</v>
      </c>
      <c r="T2502">
        <v>1908</v>
      </c>
      <c r="U2502">
        <v>1908</v>
      </c>
      <c r="V2502">
        <v>1976</v>
      </c>
      <c r="W2502">
        <f>AVERAGE(Tabla31[[#This Row],[gr15_0]:[gr15_9]])</f>
        <v>1923.7</v>
      </c>
      <c r="Y2502">
        <v>2116</v>
      </c>
      <c r="Z2502">
        <v>2103</v>
      </c>
      <c r="AA2502">
        <v>2085</v>
      </c>
      <c r="AB2502">
        <v>2085</v>
      </c>
      <c r="AC2502">
        <v>2090</v>
      </c>
      <c r="AD2502">
        <v>2090</v>
      </c>
      <c r="AE2502">
        <v>2103</v>
      </c>
      <c r="AF2502">
        <v>2142</v>
      </c>
      <c r="AG2502">
        <v>2131</v>
      </c>
      <c r="AH2502">
        <v>2085</v>
      </c>
      <c r="AI2502" s="5">
        <f>AVERAGE(Tabla30[[#This Row],[gr17_0]:[gr17_9]])</f>
        <v>2103</v>
      </c>
      <c r="AK2502">
        <v>2962</v>
      </c>
      <c r="AL2502">
        <v>2803</v>
      </c>
      <c r="AM2502">
        <v>2962</v>
      </c>
      <c r="AN2502">
        <v>2928</v>
      </c>
      <c r="AO2502">
        <v>2853</v>
      </c>
      <c r="AP2502">
        <v>2707</v>
      </c>
      <c r="AQ2502">
        <v>2758</v>
      </c>
      <c r="AR2502">
        <v>2816</v>
      </c>
      <c r="AS2502">
        <v>2707</v>
      </c>
      <c r="AT2502">
        <v>2758</v>
      </c>
      <c r="AU2502">
        <f>AVERAGE(Tabla34[[#This Row],[gr21_0]:[gr21_9]])</f>
        <v>2825.4</v>
      </c>
    </row>
    <row r="2503" spans="1:47">
      <c r="A2503">
        <v>1799</v>
      </c>
      <c r="B2503">
        <v>1799</v>
      </c>
      <c r="C2503">
        <v>1799</v>
      </c>
      <c r="D2503">
        <v>1799</v>
      </c>
      <c r="E2503">
        <v>1799</v>
      </c>
      <c r="F2503">
        <v>1799</v>
      </c>
      <c r="G2503">
        <v>1799</v>
      </c>
      <c r="H2503">
        <v>1799</v>
      </c>
      <c r="I2503">
        <v>1799</v>
      </c>
      <c r="J2503">
        <v>1799</v>
      </c>
      <c r="K2503">
        <f>AVERAGE(Tabla33[[#This Row],[gr12_0]:[gr12_9]])</f>
        <v>1799</v>
      </c>
      <c r="M2503">
        <v>1908</v>
      </c>
      <c r="N2503">
        <v>1908</v>
      </c>
      <c r="O2503">
        <v>1908</v>
      </c>
      <c r="P2503" s="4">
        <v>1997</v>
      </c>
      <c r="Q2503">
        <v>1908</v>
      </c>
      <c r="R2503">
        <v>1908</v>
      </c>
      <c r="S2503">
        <v>1908</v>
      </c>
      <c r="T2503">
        <v>1908</v>
      </c>
      <c r="U2503">
        <v>1908</v>
      </c>
      <c r="V2503">
        <v>1976</v>
      </c>
      <c r="W2503">
        <f>AVERAGE(Tabla31[[#This Row],[gr15_0]:[gr15_9]])</f>
        <v>1923.7</v>
      </c>
      <c r="Y2503">
        <v>2116</v>
      </c>
      <c r="Z2503">
        <v>2103</v>
      </c>
      <c r="AA2503">
        <v>2085</v>
      </c>
      <c r="AB2503">
        <v>2085</v>
      </c>
      <c r="AC2503">
        <v>2090</v>
      </c>
      <c r="AD2503">
        <v>2090</v>
      </c>
      <c r="AE2503">
        <v>2103</v>
      </c>
      <c r="AF2503">
        <v>2142</v>
      </c>
      <c r="AG2503">
        <v>2131</v>
      </c>
      <c r="AH2503">
        <v>2085</v>
      </c>
      <c r="AI2503" s="5">
        <f>AVERAGE(Tabla30[[#This Row],[gr17_0]:[gr17_9]])</f>
        <v>2103</v>
      </c>
      <c r="AK2503">
        <v>2962</v>
      </c>
      <c r="AL2503">
        <v>2803</v>
      </c>
      <c r="AM2503">
        <v>2962</v>
      </c>
      <c r="AN2503">
        <v>2928</v>
      </c>
      <c r="AO2503">
        <v>2853</v>
      </c>
      <c r="AP2503">
        <v>2707</v>
      </c>
      <c r="AQ2503">
        <v>2758</v>
      </c>
      <c r="AR2503">
        <v>2816</v>
      </c>
      <c r="AS2503">
        <v>2707</v>
      </c>
      <c r="AT2503">
        <v>2758</v>
      </c>
      <c r="AU2503">
        <f>AVERAGE(Tabla34[[#This Row],[gr21_0]:[gr21_9]])</f>
        <v>2825.4</v>
      </c>
    </row>
    <row r="2504" spans="1:47">
      <c r="B2504" s="13" t="s">
        <v>66</v>
      </c>
      <c r="U2504" s="13" t="s">
        <v>66</v>
      </c>
      <c r="AB2504" s="13" t="s">
        <v>66</v>
      </c>
      <c r="AS2504" s="13" t="s">
        <v>66</v>
      </c>
    </row>
  </sheetData>
  <mergeCells count="4">
    <mergeCell ref="Y2:AH2"/>
    <mergeCell ref="M2:V2"/>
    <mergeCell ref="A2:J2"/>
    <mergeCell ref="AK2:AU2"/>
  </mergeCells>
  <phoneticPr fontId="4" type="noConversion"/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FE7C-D7C7-1E4D-A8AA-A8AF3987ECE7}">
  <dimension ref="A2:AU2504"/>
  <sheetViews>
    <sheetView workbookViewId="0">
      <selection activeCell="H12" sqref="H12"/>
    </sheetView>
  </sheetViews>
  <sheetFormatPr baseColWidth="10" defaultColWidth="11.44140625" defaultRowHeight="14.4"/>
  <cols>
    <col min="1" max="11" width="9" bestFit="1" customWidth="1"/>
    <col min="13" max="23" width="9" bestFit="1" customWidth="1"/>
    <col min="25" max="35" width="9" bestFit="1" customWidth="1"/>
    <col min="37" max="47" width="9" bestFit="1" customWidth="1"/>
  </cols>
  <sheetData>
    <row r="2" spans="1:47">
      <c r="A2" s="22" t="s">
        <v>0</v>
      </c>
      <c r="B2" s="22"/>
      <c r="C2" s="22"/>
      <c r="D2" s="22"/>
      <c r="E2" s="22"/>
      <c r="F2" s="22"/>
      <c r="G2" s="22"/>
      <c r="H2" s="22"/>
      <c r="I2" s="22"/>
      <c r="J2" s="22"/>
      <c r="M2" s="22" t="s">
        <v>1</v>
      </c>
      <c r="N2" s="22"/>
      <c r="O2" s="22"/>
      <c r="P2" s="22"/>
      <c r="Q2" s="22"/>
      <c r="R2" s="22"/>
      <c r="S2" s="22"/>
      <c r="T2" s="22"/>
      <c r="U2" s="22"/>
      <c r="V2" s="22"/>
      <c r="Y2" s="22" t="s">
        <v>2</v>
      </c>
      <c r="Z2" s="22"/>
      <c r="AA2" s="22"/>
      <c r="AB2" s="22"/>
      <c r="AC2" s="22"/>
      <c r="AD2" s="22"/>
      <c r="AE2" s="22"/>
      <c r="AF2" s="22"/>
      <c r="AG2" s="22"/>
      <c r="AH2" s="22"/>
      <c r="AK2" s="22" t="s">
        <v>24</v>
      </c>
      <c r="AL2" s="22"/>
      <c r="AM2" s="22"/>
      <c r="AN2" s="22"/>
      <c r="AO2" s="22"/>
      <c r="AP2" s="22"/>
      <c r="AQ2" s="22"/>
      <c r="AR2" s="22"/>
      <c r="AS2" s="22"/>
      <c r="AT2" s="22"/>
    </row>
    <row r="3" spans="1:47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s="7" t="s">
        <v>67</v>
      </c>
      <c r="M3" s="7" t="s">
        <v>36</v>
      </c>
      <c r="N3" s="7" t="s">
        <v>37</v>
      </c>
      <c r="O3" s="7" t="s">
        <v>38</v>
      </c>
      <c r="P3" s="7" t="s">
        <v>39</v>
      </c>
      <c r="Q3" s="7" t="s">
        <v>40</v>
      </c>
      <c r="R3" s="7" t="s">
        <v>41</v>
      </c>
      <c r="S3" s="7" t="s">
        <v>42</v>
      </c>
      <c r="T3" s="7" t="s">
        <v>43</v>
      </c>
      <c r="U3" s="7" t="s">
        <v>44</v>
      </c>
      <c r="V3" s="7" t="s">
        <v>45</v>
      </c>
      <c r="W3" s="7" t="s">
        <v>67</v>
      </c>
      <c r="Y3" s="7" t="s">
        <v>46</v>
      </c>
      <c r="Z3" s="7" t="s">
        <v>47</v>
      </c>
      <c r="AA3" s="7" t="s">
        <v>48</v>
      </c>
      <c r="AB3" s="7" t="s">
        <v>49</v>
      </c>
      <c r="AC3" s="7" t="s">
        <v>50</v>
      </c>
      <c r="AD3" s="7" t="s">
        <v>51</v>
      </c>
      <c r="AE3" s="7" t="s">
        <v>52</v>
      </c>
      <c r="AF3" s="7" t="s">
        <v>53</v>
      </c>
      <c r="AG3" s="7" t="s">
        <v>54</v>
      </c>
      <c r="AH3" s="7" t="s">
        <v>55</v>
      </c>
      <c r="AI3" s="7" t="s">
        <v>35</v>
      </c>
      <c r="AK3" t="s">
        <v>56</v>
      </c>
      <c r="AL3" t="s">
        <v>57</v>
      </c>
      <c r="AM3" t="s">
        <v>58</v>
      </c>
      <c r="AN3" t="s">
        <v>59</v>
      </c>
      <c r="AO3" t="s">
        <v>60</v>
      </c>
      <c r="AP3" t="s">
        <v>61</v>
      </c>
      <c r="AQ3" t="s">
        <v>62</v>
      </c>
      <c r="AR3" t="s">
        <v>63</v>
      </c>
      <c r="AS3" t="s">
        <v>64</v>
      </c>
      <c r="AT3" t="s">
        <v>65</v>
      </c>
      <c r="AU3" s="7" t="s">
        <v>67</v>
      </c>
    </row>
    <row r="4" spans="1:47">
      <c r="A4">
        <v>2364</v>
      </c>
      <c r="B4">
        <v>2326</v>
      </c>
      <c r="C4">
        <v>2359</v>
      </c>
      <c r="D4">
        <v>2427</v>
      </c>
      <c r="E4">
        <v>2427</v>
      </c>
      <c r="F4">
        <v>2427</v>
      </c>
      <c r="G4">
        <v>2345</v>
      </c>
      <c r="H4">
        <v>2427</v>
      </c>
      <c r="I4">
        <v>2310</v>
      </c>
      <c r="J4">
        <v>2427</v>
      </c>
      <c r="K4">
        <f>AVERAGE(Tabla8[[#This Row],[gr12_0]:[gr12_9]])</f>
        <v>2383.9</v>
      </c>
      <c r="M4">
        <v>2931</v>
      </c>
      <c r="N4">
        <v>2521</v>
      </c>
      <c r="O4">
        <v>2922</v>
      </c>
      <c r="P4">
        <v>2726</v>
      </c>
      <c r="Q4">
        <v>2945</v>
      </c>
      <c r="R4">
        <v>2945</v>
      </c>
      <c r="S4">
        <v>2945</v>
      </c>
      <c r="T4">
        <v>2945</v>
      </c>
      <c r="U4">
        <v>2846</v>
      </c>
      <c r="V4">
        <v>2945</v>
      </c>
      <c r="W4">
        <f>AVERAGE(Tabla5[[#This Row],[gr15_0]:[gr15_9]])</f>
        <v>2867.1</v>
      </c>
      <c r="Y4">
        <v>3347</v>
      </c>
      <c r="Z4">
        <v>3347</v>
      </c>
      <c r="AA4">
        <v>3347</v>
      </c>
      <c r="AB4">
        <v>3347</v>
      </c>
      <c r="AC4">
        <v>3347</v>
      </c>
      <c r="AD4">
        <v>2937</v>
      </c>
      <c r="AE4">
        <v>3347</v>
      </c>
      <c r="AF4">
        <v>3242</v>
      </c>
      <c r="AG4">
        <v>3347</v>
      </c>
      <c r="AH4">
        <v>3347</v>
      </c>
      <c r="AI4">
        <f>AVERAGE(Tabla1[[#This Row],[gr17_0]:[gr17_9]])</f>
        <v>3295.5</v>
      </c>
      <c r="AK4">
        <v>5271</v>
      </c>
      <c r="AL4">
        <v>5271</v>
      </c>
      <c r="AM4">
        <v>5271</v>
      </c>
      <c r="AN4">
        <v>5271</v>
      </c>
      <c r="AO4">
        <v>5271</v>
      </c>
      <c r="AP4">
        <v>5271</v>
      </c>
      <c r="AQ4">
        <v>5246</v>
      </c>
      <c r="AR4">
        <v>5271</v>
      </c>
      <c r="AS4">
        <v>5271</v>
      </c>
      <c r="AT4">
        <v>5271</v>
      </c>
      <c r="AU4">
        <f>AVERAGE(Tabla2[[#This Row],[gr21_0]:[gr21_9]])</f>
        <v>5268.5</v>
      </c>
    </row>
    <row r="5" spans="1:47">
      <c r="A5">
        <v>2364</v>
      </c>
      <c r="B5">
        <v>2326</v>
      </c>
      <c r="C5">
        <v>2359</v>
      </c>
      <c r="D5">
        <v>2427</v>
      </c>
      <c r="E5">
        <v>2282</v>
      </c>
      <c r="F5">
        <v>2336</v>
      </c>
      <c r="G5">
        <v>2345</v>
      </c>
      <c r="H5">
        <v>2427</v>
      </c>
      <c r="I5">
        <v>2310</v>
      </c>
      <c r="J5">
        <v>2289</v>
      </c>
      <c r="K5">
        <f>AVERAGE(Tabla8[[#This Row],[gr12_0]:[gr12_9]])</f>
        <v>2346.5</v>
      </c>
      <c r="M5">
        <v>2649</v>
      </c>
      <c r="N5">
        <v>2256</v>
      </c>
      <c r="O5">
        <v>2919</v>
      </c>
      <c r="P5">
        <v>2726</v>
      </c>
      <c r="Q5">
        <v>2829</v>
      </c>
      <c r="R5">
        <v>2683</v>
      </c>
      <c r="S5">
        <v>2902</v>
      </c>
      <c r="T5">
        <v>2599</v>
      </c>
      <c r="U5">
        <v>2718</v>
      </c>
      <c r="V5">
        <v>2807</v>
      </c>
      <c r="W5">
        <f>AVERAGE(Tabla5[[#This Row],[gr15_0]:[gr15_9]])</f>
        <v>2708.8</v>
      </c>
      <c r="Y5">
        <v>3347</v>
      </c>
      <c r="Z5">
        <v>3013</v>
      </c>
      <c r="AA5">
        <v>2977</v>
      </c>
      <c r="AB5">
        <v>3347</v>
      </c>
      <c r="AC5">
        <v>3347</v>
      </c>
      <c r="AD5">
        <v>2937</v>
      </c>
      <c r="AE5">
        <v>3283</v>
      </c>
      <c r="AF5">
        <v>3242</v>
      </c>
      <c r="AG5">
        <v>3339</v>
      </c>
      <c r="AH5">
        <v>3264</v>
      </c>
      <c r="AI5">
        <f>AVERAGE(Tabla1[[#This Row],[gr17_0]:[gr17_9]])</f>
        <v>3209.6</v>
      </c>
      <c r="AK5">
        <v>4838</v>
      </c>
      <c r="AL5">
        <v>5271</v>
      </c>
      <c r="AM5">
        <v>5271</v>
      </c>
      <c r="AN5">
        <v>5271</v>
      </c>
      <c r="AO5">
        <v>5271</v>
      </c>
      <c r="AP5">
        <v>5271</v>
      </c>
      <c r="AQ5">
        <v>5246</v>
      </c>
      <c r="AR5">
        <v>5271</v>
      </c>
      <c r="AS5">
        <v>5271</v>
      </c>
      <c r="AT5">
        <v>5271</v>
      </c>
      <c r="AU5">
        <f>AVERAGE(Tabla2[[#This Row],[gr21_0]:[gr21_9]])</f>
        <v>5225.2</v>
      </c>
    </row>
    <row r="6" spans="1:47">
      <c r="A6">
        <v>2364</v>
      </c>
      <c r="B6">
        <v>2326</v>
      </c>
      <c r="C6">
        <v>2359</v>
      </c>
      <c r="D6">
        <v>2297</v>
      </c>
      <c r="E6">
        <v>2282</v>
      </c>
      <c r="F6">
        <v>2024</v>
      </c>
      <c r="G6">
        <v>2243</v>
      </c>
      <c r="H6">
        <v>2290</v>
      </c>
      <c r="I6">
        <v>2310</v>
      </c>
      <c r="J6">
        <v>2289</v>
      </c>
      <c r="K6">
        <f>AVERAGE(Tabla8[[#This Row],[gr12_0]:[gr12_9]])</f>
        <v>2278.4</v>
      </c>
      <c r="M6">
        <v>2649</v>
      </c>
      <c r="N6">
        <v>2256</v>
      </c>
      <c r="O6">
        <v>2919</v>
      </c>
      <c r="P6">
        <v>2726</v>
      </c>
      <c r="Q6">
        <v>2829</v>
      </c>
      <c r="R6">
        <v>2683</v>
      </c>
      <c r="S6">
        <v>2896</v>
      </c>
      <c r="T6">
        <v>2483</v>
      </c>
      <c r="U6">
        <v>2718</v>
      </c>
      <c r="V6">
        <v>2795</v>
      </c>
      <c r="W6">
        <f>AVERAGE(Tabla5[[#This Row],[gr15_0]:[gr15_9]])</f>
        <v>2695.4</v>
      </c>
      <c r="Y6">
        <v>3347</v>
      </c>
      <c r="Z6">
        <v>3013</v>
      </c>
      <c r="AA6">
        <v>2977</v>
      </c>
      <c r="AB6">
        <v>3347</v>
      </c>
      <c r="AC6">
        <v>3206</v>
      </c>
      <c r="AD6">
        <v>2937</v>
      </c>
      <c r="AE6">
        <v>3090</v>
      </c>
      <c r="AF6">
        <v>3242</v>
      </c>
      <c r="AG6">
        <v>3036</v>
      </c>
      <c r="AH6">
        <v>2913</v>
      </c>
      <c r="AI6">
        <f>AVERAGE(Tabla1[[#This Row],[gr17_0]:[gr17_9]])</f>
        <v>3110.8</v>
      </c>
      <c r="AK6">
        <v>4838</v>
      </c>
      <c r="AL6">
        <v>5271</v>
      </c>
      <c r="AM6">
        <v>5271</v>
      </c>
      <c r="AN6">
        <v>5220</v>
      </c>
      <c r="AO6">
        <v>5271</v>
      </c>
      <c r="AP6">
        <v>5271</v>
      </c>
      <c r="AQ6">
        <v>5118</v>
      </c>
      <c r="AR6">
        <v>5271</v>
      </c>
      <c r="AS6">
        <v>5271</v>
      </c>
      <c r="AT6">
        <v>5271</v>
      </c>
      <c r="AU6">
        <f>AVERAGE(Tabla2[[#This Row],[gr21_0]:[gr21_9]])</f>
        <v>5207.3</v>
      </c>
    </row>
    <row r="7" spans="1:47">
      <c r="A7">
        <v>2296</v>
      </c>
      <c r="B7">
        <v>2326</v>
      </c>
      <c r="C7">
        <v>2317</v>
      </c>
      <c r="D7">
        <v>2297</v>
      </c>
      <c r="E7">
        <v>2282</v>
      </c>
      <c r="F7">
        <v>2024</v>
      </c>
      <c r="G7">
        <v>2243</v>
      </c>
      <c r="H7">
        <v>2290</v>
      </c>
      <c r="I7">
        <v>2200</v>
      </c>
      <c r="J7">
        <v>2289</v>
      </c>
      <c r="K7">
        <f>AVERAGE(Tabla8[[#This Row],[gr12_0]:[gr12_9]])</f>
        <v>2256.4</v>
      </c>
      <c r="M7">
        <v>2585</v>
      </c>
      <c r="N7">
        <v>2256</v>
      </c>
      <c r="O7">
        <v>2840</v>
      </c>
      <c r="P7">
        <v>2583</v>
      </c>
      <c r="Q7">
        <v>2810</v>
      </c>
      <c r="R7">
        <v>2683</v>
      </c>
      <c r="S7">
        <v>2896</v>
      </c>
      <c r="T7">
        <v>2483</v>
      </c>
      <c r="U7">
        <v>2718</v>
      </c>
      <c r="V7">
        <v>2795</v>
      </c>
      <c r="W7">
        <f>AVERAGE(Tabla5[[#This Row],[gr15_0]:[gr15_9]])</f>
        <v>2664.9</v>
      </c>
      <c r="Y7">
        <v>3252</v>
      </c>
      <c r="Z7">
        <v>3013</v>
      </c>
      <c r="AA7">
        <v>2977</v>
      </c>
      <c r="AB7">
        <v>3347</v>
      </c>
      <c r="AC7">
        <v>3206</v>
      </c>
      <c r="AD7">
        <v>2937</v>
      </c>
      <c r="AE7">
        <v>3090</v>
      </c>
      <c r="AF7">
        <v>3097</v>
      </c>
      <c r="AG7">
        <v>3036</v>
      </c>
      <c r="AH7">
        <v>2913</v>
      </c>
      <c r="AI7">
        <f>AVERAGE(Tabla1[[#This Row],[gr17_0]:[gr17_9]])</f>
        <v>3086.8</v>
      </c>
      <c r="AK7">
        <v>4838</v>
      </c>
      <c r="AL7">
        <v>5271</v>
      </c>
      <c r="AM7">
        <v>5271</v>
      </c>
      <c r="AN7">
        <v>5220</v>
      </c>
      <c r="AO7">
        <v>5271</v>
      </c>
      <c r="AP7">
        <v>5271</v>
      </c>
      <c r="AQ7">
        <v>5118</v>
      </c>
      <c r="AR7">
        <v>5271</v>
      </c>
      <c r="AS7">
        <v>5271</v>
      </c>
      <c r="AT7">
        <v>5271</v>
      </c>
      <c r="AU7">
        <f>AVERAGE(Tabla2[[#This Row],[gr21_0]:[gr21_9]])</f>
        <v>5207.3</v>
      </c>
    </row>
    <row r="8" spans="1:47">
      <c r="A8">
        <v>2257</v>
      </c>
      <c r="B8">
        <v>2273</v>
      </c>
      <c r="C8">
        <v>2317</v>
      </c>
      <c r="D8">
        <v>2248</v>
      </c>
      <c r="E8">
        <v>2225</v>
      </c>
      <c r="F8">
        <v>2024</v>
      </c>
      <c r="G8">
        <v>2243</v>
      </c>
      <c r="H8">
        <v>2290</v>
      </c>
      <c r="I8">
        <v>2200</v>
      </c>
      <c r="J8">
        <v>2167</v>
      </c>
      <c r="K8">
        <f>AVERAGE(Tabla8[[#This Row],[gr12_0]:[gr12_9]])</f>
        <v>2224.4</v>
      </c>
      <c r="M8">
        <v>2585</v>
      </c>
      <c r="N8">
        <v>2256</v>
      </c>
      <c r="O8">
        <v>2840</v>
      </c>
      <c r="P8">
        <v>2549</v>
      </c>
      <c r="Q8">
        <v>2694</v>
      </c>
      <c r="R8">
        <v>2665</v>
      </c>
      <c r="S8">
        <v>2769</v>
      </c>
      <c r="T8">
        <v>2483</v>
      </c>
      <c r="U8">
        <v>2718</v>
      </c>
      <c r="V8">
        <v>2700</v>
      </c>
      <c r="W8">
        <f>AVERAGE(Tabla5[[#This Row],[gr15_0]:[gr15_9]])</f>
        <v>2625.9</v>
      </c>
      <c r="Y8">
        <v>3252</v>
      </c>
      <c r="Z8">
        <v>3013</v>
      </c>
      <c r="AA8">
        <v>2977</v>
      </c>
      <c r="AB8">
        <v>3347</v>
      </c>
      <c r="AC8">
        <v>3051</v>
      </c>
      <c r="AD8">
        <v>2937</v>
      </c>
      <c r="AE8">
        <v>2955</v>
      </c>
      <c r="AF8">
        <v>3097</v>
      </c>
      <c r="AG8">
        <v>3036</v>
      </c>
      <c r="AH8">
        <v>2718</v>
      </c>
      <c r="AI8">
        <f>AVERAGE(Tabla1[[#This Row],[gr17_0]:[gr17_9]])</f>
        <v>3038.3</v>
      </c>
      <c r="AK8">
        <v>4838</v>
      </c>
      <c r="AL8">
        <v>5271</v>
      </c>
      <c r="AM8">
        <v>5271</v>
      </c>
      <c r="AN8">
        <v>5220</v>
      </c>
      <c r="AO8">
        <v>4658</v>
      </c>
      <c r="AP8">
        <v>4920</v>
      </c>
      <c r="AQ8">
        <v>5118</v>
      </c>
      <c r="AR8">
        <v>5271</v>
      </c>
      <c r="AS8">
        <v>5271</v>
      </c>
      <c r="AT8">
        <v>5271</v>
      </c>
      <c r="AU8">
        <f>AVERAGE(Tabla2[[#This Row],[gr21_0]:[gr21_9]])</f>
        <v>5110.8999999999996</v>
      </c>
    </row>
    <row r="9" spans="1:47">
      <c r="A9">
        <v>2215</v>
      </c>
      <c r="B9">
        <v>2064</v>
      </c>
      <c r="C9">
        <v>2273</v>
      </c>
      <c r="D9">
        <v>2248</v>
      </c>
      <c r="E9">
        <v>2103</v>
      </c>
      <c r="F9">
        <v>2024</v>
      </c>
      <c r="G9">
        <v>2243</v>
      </c>
      <c r="H9">
        <v>2290</v>
      </c>
      <c r="I9">
        <v>2200</v>
      </c>
      <c r="J9">
        <v>2167</v>
      </c>
      <c r="K9">
        <f>AVERAGE(Tabla8[[#This Row],[gr12_0]:[gr12_9]])</f>
        <v>2182.6999999999998</v>
      </c>
      <c r="M9">
        <v>2545</v>
      </c>
      <c r="N9">
        <v>2256</v>
      </c>
      <c r="O9">
        <v>2840</v>
      </c>
      <c r="P9">
        <v>2399</v>
      </c>
      <c r="Q9">
        <v>2538</v>
      </c>
      <c r="R9">
        <v>2645</v>
      </c>
      <c r="S9">
        <v>2769</v>
      </c>
      <c r="T9">
        <v>2483</v>
      </c>
      <c r="U9">
        <v>2718</v>
      </c>
      <c r="V9">
        <v>2586</v>
      </c>
      <c r="W9">
        <f>AVERAGE(Tabla5[[#This Row],[gr15_0]:[gr15_9]])</f>
        <v>2577.9</v>
      </c>
      <c r="Y9">
        <v>3252</v>
      </c>
      <c r="Z9">
        <v>2956</v>
      </c>
      <c r="AA9">
        <v>2977</v>
      </c>
      <c r="AB9">
        <v>3347</v>
      </c>
      <c r="AC9">
        <v>3051</v>
      </c>
      <c r="AD9">
        <v>2937</v>
      </c>
      <c r="AE9">
        <v>2955</v>
      </c>
      <c r="AF9">
        <v>3081</v>
      </c>
      <c r="AG9">
        <v>3036</v>
      </c>
      <c r="AH9">
        <v>2718</v>
      </c>
      <c r="AI9">
        <f>AVERAGE(Tabla1[[#This Row],[gr17_0]:[gr17_9]])</f>
        <v>3031</v>
      </c>
      <c r="AK9">
        <v>4838</v>
      </c>
      <c r="AL9">
        <v>5271</v>
      </c>
      <c r="AM9">
        <v>5271</v>
      </c>
      <c r="AN9">
        <v>5220</v>
      </c>
      <c r="AO9">
        <v>4658</v>
      </c>
      <c r="AP9">
        <v>4920</v>
      </c>
      <c r="AQ9">
        <v>5033</v>
      </c>
      <c r="AR9">
        <v>5271</v>
      </c>
      <c r="AS9">
        <v>5271</v>
      </c>
      <c r="AT9">
        <v>5271</v>
      </c>
      <c r="AU9">
        <f>AVERAGE(Tabla2[[#This Row],[gr21_0]:[gr21_9]])</f>
        <v>5102.3999999999996</v>
      </c>
    </row>
    <row r="10" spans="1:47">
      <c r="A10">
        <v>2215</v>
      </c>
      <c r="B10">
        <v>2064</v>
      </c>
      <c r="C10">
        <v>2261</v>
      </c>
      <c r="D10">
        <v>2248</v>
      </c>
      <c r="E10">
        <v>2092</v>
      </c>
      <c r="F10">
        <v>2024</v>
      </c>
      <c r="G10">
        <v>2243</v>
      </c>
      <c r="H10">
        <v>2145</v>
      </c>
      <c r="I10">
        <v>1900</v>
      </c>
      <c r="J10">
        <v>2167</v>
      </c>
      <c r="K10">
        <f>AVERAGE(Tabla8[[#This Row],[gr12_0]:[gr12_9]])</f>
        <v>2135.9</v>
      </c>
      <c r="M10">
        <v>2545</v>
      </c>
      <c r="N10">
        <v>2256</v>
      </c>
      <c r="O10">
        <v>2840</v>
      </c>
      <c r="P10">
        <v>2370</v>
      </c>
      <c r="Q10">
        <v>2538</v>
      </c>
      <c r="R10">
        <v>2577</v>
      </c>
      <c r="S10">
        <v>2702</v>
      </c>
      <c r="T10">
        <v>2483</v>
      </c>
      <c r="U10">
        <v>2540</v>
      </c>
      <c r="V10">
        <v>2543</v>
      </c>
      <c r="W10">
        <f>AVERAGE(Tabla5[[#This Row],[gr15_0]:[gr15_9]])</f>
        <v>2539.4</v>
      </c>
      <c r="Y10">
        <v>3252</v>
      </c>
      <c r="Z10">
        <v>2956</v>
      </c>
      <c r="AA10">
        <v>2977</v>
      </c>
      <c r="AB10">
        <v>3261</v>
      </c>
      <c r="AC10">
        <v>3051</v>
      </c>
      <c r="AD10">
        <v>2937</v>
      </c>
      <c r="AE10">
        <v>2955</v>
      </c>
      <c r="AF10">
        <v>2981</v>
      </c>
      <c r="AG10">
        <v>3036</v>
      </c>
      <c r="AH10">
        <v>2718</v>
      </c>
      <c r="AI10">
        <f>AVERAGE(Tabla1[[#This Row],[gr17_0]:[gr17_9]])</f>
        <v>3012.4</v>
      </c>
      <c r="AK10">
        <v>4761</v>
      </c>
      <c r="AL10">
        <v>5203</v>
      </c>
      <c r="AM10">
        <v>5271</v>
      </c>
      <c r="AN10">
        <v>4843</v>
      </c>
      <c r="AO10">
        <v>4658</v>
      </c>
      <c r="AP10">
        <v>4920</v>
      </c>
      <c r="AQ10">
        <v>5033</v>
      </c>
      <c r="AR10">
        <v>5271</v>
      </c>
      <c r="AS10">
        <v>5271</v>
      </c>
      <c r="AT10">
        <v>4912</v>
      </c>
      <c r="AU10">
        <f>AVERAGE(Tabla2[[#This Row],[gr21_0]:[gr21_9]])</f>
        <v>5014.3</v>
      </c>
    </row>
    <row r="11" spans="1:47">
      <c r="A11">
        <v>2091</v>
      </c>
      <c r="B11">
        <v>2064</v>
      </c>
      <c r="C11">
        <v>2261</v>
      </c>
      <c r="D11">
        <v>2195</v>
      </c>
      <c r="E11">
        <v>2070</v>
      </c>
      <c r="F11">
        <v>2024</v>
      </c>
      <c r="G11">
        <v>2243</v>
      </c>
      <c r="H11">
        <v>1971</v>
      </c>
      <c r="I11">
        <v>1900</v>
      </c>
      <c r="J11">
        <v>2167</v>
      </c>
      <c r="K11">
        <f>AVERAGE(Tabla8[[#This Row],[gr12_0]:[gr12_9]])</f>
        <v>2098.6</v>
      </c>
      <c r="M11">
        <v>2545</v>
      </c>
      <c r="N11">
        <v>2256</v>
      </c>
      <c r="O11">
        <v>2840</v>
      </c>
      <c r="P11">
        <v>2370</v>
      </c>
      <c r="Q11">
        <v>2437</v>
      </c>
      <c r="R11">
        <v>2577</v>
      </c>
      <c r="S11">
        <v>2702</v>
      </c>
      <c r="T11">
        <v>2483</v>
      </c>
      <c r="U11">
        <v>2540</v>
      </c>
      <c r="V11">
        <v>2505</v>
      </c>
      <c r="W11">
        <f>AVERAGE(Tabla5[[#This Row],[gr15_0]:[gr15_9]])</f>
        <v>2525.5</v>
      </c>
      <c r="Y11">
        <v>3218</v>
      </c>
      <c r="Z11">
        <v>2956</v>
      </c>
      <c r="AA11">
        <v>2977</v>
      </c>
      <c r="AB11">
        <v>3261</v>
      </c>
      <c r="AC11">
        <v>3051</v>
      </c>
      <c r="AD11">
        <v>2923</v>
      </c>
      <c r="AE11">
        <v>2955</v>
      </c>
      <c r="AF11">
        <v>2888</v>
      </c>
      <c r="AG11">
        <v>3036</v>
      </c>
      <c r="AH11">
        <v>2718</v>
      </c>
      <c r="AI11">
        <f>AVERAGE(Tabla1[[#This Row],[gr17_0]:[gr17_9]])</f>
        <v>2998.3</v>
      </c>
      <c r="AK11">
        <v>4761</v>
      </c>
      <c r="AL11">
        <v>5125</v>
      </c>
      <c r="AM11">
        <v>5271</v>
      </c>
      <c r="AN11">
        <v>4843</v>
      </c>
      <c r="AO11">
        <v>4658</v>
      </c>
      <c r="AP11">
        <v>4920</v>
      </c>
      <c r="AQ11">
        <v>5033</v>
      </c>
      <c r="AR11">
        <v>5271</v>
      </c>
      <c r="AS11">
        <v>5271</v>
      </c>
      <c r="AT11">
        <v>4912</v>
      </c>
      <c r="AU11">
        <f>AVERAGE(Tabla2[[#This Row],[gr21_0]:[gr21_9]])</f>
        <v>5006.5</v>
      </c>
    </row>
    <row r="12" spans="1:47">
      <c r="A12">
        <v>2091</v>
      </c>
      <c r="B12">
        <v>2064</v>
      </c>
      <c r="C12">
        <v>2071</v>
      </c>
      <c r="D12">
        <v>2124</v>
      </c>
      <c r="E12">
        <v>1972</v>
      </c>
      <c r="F12">
        <v>2024</v>
      </c>
      <c r="G12">
        <v>2221</v>
      </c>
      <c r="H12">
        <v>1971</v>
      </c>
      <c r="I12">
        <v>1882</v>
      </c>
      <c r="J12">
        <v>2097</v>
      </c>
      <c r="K12">
        <f>AVERAGE(Tabla8[[#This Row],[gr12_0]:[gr12_9]])</f>
        <v>2051.6999999999998</v>
      </c>
      <c r="M12">
        <v>2545</v>
      </c>
      <c r="N12">
        <v>2256</v>
      </c>
      <c r="O12">
        <v>2840</v>
      </c>
      <c r="P12">
        <v>2370</v>
      </c>
      <c r="Q12">
        <v>2437</v>
      </c>
      <c r="R12">
        <v>2429</v>
      </c>
      <c r="S12">
        <v>2436</v>
      </c>
      <c r="T12">
        <v>2483</v>
      </c>
      <c r="U12">
        <v>2540</v>
      </c>
      <c r="V12">
        <v>2454</v>
      </c>
      <c r="W12">
        <f>AVERAGE(Tabla5[[#This Row],[gr15_0]:[gr15_9]])</f>
        <v>2479</v>
      </c>
      <c r="Y12">
        <v>3077</v>
      </c>
      <c r="Z12">
        <v>2956</v>
      </c>
      <c r="AA12">
        <v>2762</v>
      </c>
      <c r="AB12">
        <v>3146</v>
      </c>
      <c r="AC12">
        <v>3051</v>
      </c>
      <c r="AD12">
        <v>2714</v>
      </c>
      <c r="AE12">
        <v>2803</v>
      </c>
      <c r="AF12">
        <v>2888</v>
      </c>
      <c r="AG12">
        <v>3017</v>
      </c>
      <c r="AH12">
        <v>2718</v>
      </c>
      <c r="AI12">
        <f>AVERAGE(Tabla1[[#This Row],[gr17_0]:[gr17_9]])</f>
        <v>2913.2</v>
      </c>
      <c r="AK12">
        <v>4761</v>
      </c>
      <c r="AL12">
        <v>5125</v>
      </c>
      <c r="AM12">
        <v>4809</v>
      </c>
      <c r="AN12">
        <v>4782</v>
      </c>
      <c r="AO12">
        <v>4658</v>
      </c>
      <c r="AP12">
        <v>4920</v>
      </c>
      <c r="AQ12">
        <v>4739</v>
      </c>
      <c r="AR12">
        <v>5228</v>
      </c>
      <c r="AS12">
        <v>5271</v>
      </c>
      <c r="AT12">
        <v>4912</v>
      </c>
      <c r="AU12">
        <f>AVERAGE(Tabla2[[#This Row],[gr21_0]:[gr21_9]])</f>
        <v>4920.5</v>
      </c>
    </row>
    <row r="13" spans="1:47">
      <c r="A13">
        <v>2091</v>
      </c>
      <c r="B13">
        <v>2064</v>
      </c>
      <c r="C13">
        <v>2071</v>
      </c>
      <c r="D13">
        <v>2124</v>
      </c>
      <c r="E13">
        <v>1972</v>
      </c>
      <c r="F13">
        <v>2024</v>
      </c>
      <c r="G13">
        <v>2178</v>
      </c>
      <c r="H13">
        <v>1971</v>
      </c>
      <c r="I13">
        <v>1882</v>
      </c>
      <c r="J13">
        <v>2097</v>
      </c>
      <c r="K13">
        <f>AVERAGE(Tabla8[[#This Row],[gr12_0]:[gr12_9]])</f>
        <v>2047.4</v>
      </c>
      <c r="M13">
        <v>2545</v>
      </c>
      <c r="N13">
        <v>2256</v>
      </c>
      <c r="O13">
        <v>2840</v>
      </c>
      <c r="P13">
        <v>2344</v>
      </c>
      <c r="Q13">
        <v>2437</v>
      </c>
      <c r="R13">
        <v>2088</v>
      </c>
      <c r="S13">
        <v>2436</v>
      </c>
      <c r="T13">
        <v>2473</v>
      </c>
      <c r="U13">
        <v>2422</v>
      </c>
      <c r="V13">
        <v>2454</v>
      </c>
      <c r="W13">
        <f>AVERAGE(Tabla5[[#This Row],[gr15_0]:[gr15_9]])</f>
        <v>2429.5</v>
      </c>
      <c r="Y13">
        <v>3077</v>
      </c>
      <c r="Z13">
        <v>2956</v>
      </c>
      <c r="AA13">
        <v>2762</v>
      </c>
      <c r="AB13">
        <v>2747</v>
      </c>
      <c r="AC13">
        <v>2920</v>
      </c>
      <c r="AD13">
        <v>2584</v>
      </c>
      <c r="AE13">
        <v>2803</v>
      </c>
      <c r="AF13">
        <v>2517</v>
      </c>
      <c r="AG13">
        <v>3017</v>
      </c>
      <c r="AH13">
        <v>2718</v>
      </c>
      <c r="AI13">
        <f>AVERAGE(Tabla1[[#This Row],[gr17_0]:[gr17_9]])</f>
        <v>2810.1</v>
      </c>
      <c r="AK13">
        <v>4761</v>
      </c>
      <c r="AL13">
        <v>5125</v>
      </c>
      <c r="AM13">
        <v>4809</v>
      </c>
      <c r="AN13">
        <v>4438</v>
      </c>
      <c r="AO13">
        <v>4658</v>
      </c>
      <c r="AP13">
        <v>4920</v>
      </c>
      <c r="AQ13">
        <v>4739</v>
      </c>
      <c r="AR13">
        <v>5033</v>
      </c>
      <c r="AS13">
        <v>5271</v>
      </c>
      <c r="AT13">
        <v>4419</v>
      </c>
      <c r="AU13">
        <f>AVERAGE(Tabla2[[#This Row],[gr21_0]:[gr21_9]])</f>
        <v>4817.3</v>
      </c>
    </row>
    <row r="14" spans="1:47">
      <c r="A14">
        <v>2091</v>
      </c>
      <c r="B14">
        <v>2064</v>
      </c>
      <c r="C14">
        <v>2071</v>
      </c>
      <c r="D14">
        <v>2124</v>
      </c>
      <c r="E14">
        <v>1972</v>
      </c>
      <c r="F14">
        <v>2024</v>
      </c>
      <c r="G14">
        <v>2178</v>
      </c>
      <c r="H14">
        <v>1971</v>
      </c>
      <c r="I14">
        <v>1882</v>
      </c>
      <c r="J14">
        <v>2097</v>
      </c>
      <c r="K14">
        <f>AVERAGE(Tabla8[[#This Row],[gr12_0]:[gr12_9]])</f>
        <v>2047.4</v>
      </c>
      <c r="M14">
        <v>2545</v>
      </c>
      <c r="N14">
        <v>2231</v>
      </c>
      <c r="O14">
        <v>2840</v>
      </c>
      <c r="P14">
        <v>2344</v>
      </c>
      <c r="Q14">
        <v>2437</v>
      </c>
      <c r="R14">
        <v>2088</v>
      </c>
      <c r="S14">
        <v>2436</v>
      </c>
      <c r="T14">
        <v>2473</v>
      </c>
      <c r="U14">
        <v>2422</v>
      </c>
      <c r="V14">
        <v>2284</v>
      </c>
      <c r="W14">
        <f>AVERAGE(Tabla5[[#This Row],[gr15_0]:[gr15_9]])</f>
        <v>2410</v>
      </c>
      <c r="Y14">
        <v>3077</v>
      </c>
      <c r="Z14">
        <v>2930</v>
      </c>
      <c r="AA14">
        <v>2714</v>
      </c>
      <c r="AB14">
        <v>2747</v>
      </c>
      <c r="AC14">
        <v>2920</v>
      </c>
      <c r="AD14">
        <v>2584</v>
      </c>
      <c r="AE14">
        <v>2803</v>
      </c>
      <c r="AF14">
        <v>2517</v>
      </c>
      <c r="AG14">
        <v>2948</v>
      </c>
      <c r="AH14">
        <v>2623</v>
      </c>
      <c r="AI14">
        <f>AVERAGE(Tabla1[[#This Row],[gr17_0]:[gr17_9]])</f>
        <v>2786.3</v>
      </c>
      <c r="AK14">
        <v>4761</v>
      </c>
      <c r="AL14">
        <v>4889</v>
      </c>
      <c r="AM14">
        <v>4809</v>
      </c>
      <c r="AN14">
        <v>4438</v>
      </c>
      <c r="AO14">
        <v>4658</v>
      </c>
      <c r="AP14">
        <v>4920</v>
      </c>
      <c r="AQ14">
        <v>4739</v>
      </c>
      <c r="AR14">
        <v>5033</v>
      </c>
      <c r="AS14">
        <v>5271</v>
      </c>
      <c r="AT14">
        <v>4419</v>
      </c>
      <c r="AU14">
        <f>AVERAGE(Tabla2[[#This Row],[gr21_0]:[gr21_9]])</f>
        <v>4793.7</v>
      </c>
    </row>
    <row r="15" spans="1:47">
      <c r="A15">
        <v>2091</v>
      </c>
      <c r="B15">
        <v>2046</v>
      </c>
      <c r="C15">
        <v>2071</v>
      </c>
      <c r="D15">
        <v>2124</v>
      </c>
      <c r="E15">
        <v>1972</v>
      </c>
      <c r="F15">
        <v>2007</v>
      </c>
      <c r="G15">
        <v>2178</v>
      </c>
      <c r="H15">
        <v>1971</v>
      </c>
      <c r="I15">
        <v>1882</v>
      </c>
      <c r="J15">
        <v>2081</v>
      </c>
      <c r="K15">
        <f>AVERAGE(Tabla8[[#This Row],[gr12_0]:[gr12_9]])</f>
        <v>2042.3</v>
      </c>
      <c r="M15">
        <v>2527</v>
      </c>
      <c r="N15">
        <v>2222</v>
      </c>
      <c r="O15">
        <v>2434</v>
      </c>
      <c r="P15">
        <v>2302</v>
      </c>
      <c r="Q15">
        <v>2437</v>
      </c>
      <c r="R15">
        <v>2088</v>
      </c>
      <c r="S15">
        <v>2436</v>
      </c>
      <c r="T15">
        <v>2395</v>
      </c>
      <c r="U15">
        <v>2422</v>
      </c>
      <c r="V15">
        <v>2284</v>
      </c>
      <c r="W15">
        <f>AVERAGE(Tabla5[[#This Row],[gr15_0]:[gr15_9]])</f>
        <v>2354.6999999999998</v>
      </c>
      <c r="Y15">
        <v>3077</v>
      </c>
      <c r="Z15">
        <v>2930</v>
      </c>
      <c r="AA15">
        <v>2714</v>
      </c>
      <c r="AB15">
        <v>2747</v>
      </c>
      <c r="AC15">
        <v>2920</v>
      </c>
      <c r="AD15">
        <v>2584</v>
      </c>
      <c r="AE15">
        <v>2691</v>
      </c>
      <c r="AF15">
        <v>2517</v>
      </c>
      <c r="AG15">
        <v>2875</v>
      </c>
      <c r="AH15">
        <v>2623</v>
      </c>
      <c r="AI15">
        <f>AVERAGE(Tabla1[[#This Row],[gr17_0]:[gr17_9]])</f>
        <v>2767.8</v>
      </c>
      <c r="AK15">
        <v>4761</v>
      </c>
      <c r="AL15">
        <v>4889</v>
      </c>
      <c r="AM15">
        <v>4809</v>
      </c>
      <c r="AN15">
        <v>4317</v>
      </c>
      <c r="AO15">
        <v>4658</v>
      </c>
      <c r="AP15">
        <v>4920</v>
      </c>
      <c r="AQ15">
        <v>4330</v>
      </c>
      <c r="AR15">
        <v>5033</v>
      </c>
      <c r="AS15">
        <v>5271</v>
      </c>
      <c r="AT15">
        <v>4419</v>
      </c>
      <c r="AU15">
        <f>AVERAGE(Tabla2[[#This Row],[gr21_0]:[gr21_9]])</f>
        <v>4740.7</v>
      </c>
    </row>
    <row r="16" spans="1:47">
      <c r="A16">
        <v>2091</v>
      </c>
      <c r="B16">
        <v>2046</v>
      </c>
      <c r="C16">
        <v>2071</v>
      </c>
      <c r="D16">
        <v>2124</v>
      </c>
      <c r="E16">
        <v>1954</v>
      </c>
      <c r="F16">
        <v>2007</v>
      </c>
      <c r="G16">
        <v>2081</v>
      </c>
      <c r="H16">
        <v>1936</v>
      </c>
      <c r="I16">
        <v>1882</v>
      </c>
      <c r="J16">
        <v>2081</v>
      </c>
      <c r="K16">
        <f>AVERAGE(Tabla8[[#This Row],[gr12_0]:[gr12_9]])</f>
        <v>2027.3</v>
      </c>
      <c r="M16">
        <v>2292</v>
      </c>
      <c r="N16">
        <v>2148</v>
      </c>
      <c r="O16">
        <v>2403</v>
      </c>
      <c r="P16">
        <v>2302</v>
      </c>
      <c r="Q16">
        <v>2437</v>
      </c>
      <c r="R16">
        <v>2088</v>
      </c>
      <c r="S16">
        <v>2436</v>
      </c>
      <c r="T16">
        <v>2331</v>
      </c>
      <c r="U16">
        <v>2422</v>
      </c>
      <c r="V16">
        <v>2284</v>
      </c>
      <c r="W16">
        <f>AVERAGE(Tabla5[[#This Row],[gr15_0]:[gr15_9]])</f>
        <v>2314.3000000000002</v>
      </c>
      <c r="Y16">
        <v>3077</v>
      </c>
      <c r="Z16">
        <v>2901</v>
      </c>
      <c r="AA16">
        <v>2714</v>
      </c>
      <c r="AB16">
        <v>2747</v>
      </c>
      <c r="AC16">
        <v>2920</v>
      </c>
      <c r="AD16">
        <v>2584</v>
      </c>
      <c r="AE16">
        <v>2691</v>
      </c>
      <c r="AF16">
        <v>2517</v>
      </c>
      <c r="AG16">
        <v>2742</v>
      </c>
      <c r="AH16">
        <v>2623</v>
      </c>
      <c r="AI16">
        <f>AVERAGE(Tabla1[[#This Row],[gr17_0]:[gr17_9]])</f>
        <v>2751.6</v>
      </c>
      <c r="AK16">
        <v>4761</v>
      </c>
      <c r="AL16">
        <v>4889</v>
      </c>
      <c r="AM16">
        <v>4809</v>
      </c>
      <c r="AN16">
        <v>4317</v>
      </c>
      <c r="AO16">
        <v>4658</v>
      </c>
      <c r="AP16">
        <v>4770</v>
      </c>
      <c r="AQ16">
        <v>4330</v>
      </c>
      <c r="AR16">
        <v>5033</v>
      </c>
      <c r="AS16">
        <v>5225</v>
      </c>
      <c r="AT16">
        <v>4419</v>
      </c>
      <c r="AU16">
        <f>AVERAGE(Tabla2[[#This Row],[gr21_0]:[gr21_9]])</f>
        <v>4721.1000000000004</v>
      </c>
    </row>
    <row r="17" spans="1:47">
      <c r="A17">
        <v>2091</v>
      </c>
      <c r="B17">
        <v>2001</v>
      </c>
      <c r="C17">
        <v>2071</v>
      </c>
      <c r="D17">
        <v>2124</v>
      </c>
      <c r="E17">
        <v>1954</v>
      </c>
      <c r="F17">
        <v>2007</v>
      </c>
      <c r="G17">
        <v>1972</v>
      </c>
      <c r="H17">
        <v>1936</v>
      </c>
      <c r="I17">
        <v>1882</v>
      </c>
      <c r="J17">
        <v>2081</v>
      </c>
      <c r="K17">
        <f>AVERAGE(Tabla8[[#This Row],[gr12_0]:[gr12_9]])</f>
        <v>2011.9</v>
      </c>
      <c r="M17">
        <v>2292</v>
      </c>
      <c r="N17">
        <v>2133</v>
      </c>
      <c r="O17">
        <v>2349</v>
      </c>
      <c r="P17">
        <v>2302</v>
      </c>
      <c r="Q17">
        <v>2410</v>
      </c>
      <c r="R17">
        <v>2088</v>
      </c>
      <c r="S17">
        <v>2376</v>
      </c>
      <c r="T17">
        <v>2331</v>
      </c>
      <c r="U17">
        <v>2377</v>
      </c>
      <c r="V17">
        <v>2284</v>
      </c>
      <c r="W17">
        <f>AVERAGE(Tabla5[[#This Row],[gr15_0]:[gr15_9]])</f>
        <v>2294.1999999999998</v>
      </c>
      <c r="Y17">
        <v>3046</v>
      </c>
      <c r="Z17">
        <v>2692</v>
      </c>
      <c r="AA17">
        <v>2714</v>
      </c>
      <c r="AB17">
        <v>2747</v>
      </c>
      <c r="AC17">
        <v>2920</v>
      </c>
      <c r="AD17">
        <v>2573</v>
      </c>
      <c r="AE17">
        <v>2691</v>
      </c>
      <c r="AF17">
        <v>2517</v>
      </c>
      <c r="AG17">
        <v>2742</v>
      </c>
      <c r="AH17">
        <v>2619</v>
      </c>
      <c r="AI17">
        <f>AVERAGE(Tabla1[[#This Row],[gr17_0]:[gr17_9]])</f>
        <v>2726.1</v>
      </c>
      <c r="AK17">
        <v>4761</v>
      </c>
      <c r="AL17">
        <v>4321</v>
      </c>
      <c r="AM17">
        <v>4723</v>
      </c>
      <c r="AN17">
        <v>4317</v>
      </c>
      <c r="AO17">
        <v>4658</v>
      </c>
      <c r="AP17">
        <v>4770</v>
      </c>
      <c r="AQ17">
        <v>4330</v>
      </c>
      <c r="AR17">
        <v>4550</v>
      </c>
      <c r="AS17">
        <v>4980</v>
      </c>
      <c r="AT17">
        <v>4419</v>
      </c>
      <c r="AU17">
        <f>AVERAGE(Tabla2[[#This Row],[gr21_0]:[gr21_9]])</f>
        <v>4582.8999999999996</v>
      </c>
    </row>
    <row r="18" spans="1:47">
      <c r="A18">
        <v>2091</v>
      </c>
      <c r="B18">
        <v>2001</v>
      </c>
      <c r="C18">
        <v>2071</v>
      </c>
      <c r="D18">
        <v>2124</v>
      </c>
      <c r="E18">
        <v>1954</v>
      </c>
      <c r="F18">
        <v>1987</v>
      </c>
      <c r="G18">
        <v>1972</v>
      </c>
      <c r="H18">
        <v>1931</v>
      </c>
      <c r="I18">
        <v>1882</v>
      </c>
      <c r="J18">
        <v>2081</v>
      </c>
      <c r="K18">
        <f>AVERAGE(Tabla8[[#This Row],[gr12_0]:[gr12_9]])</f>
        <v>2009.4</v>
      </c>
      <c r="M18">
        <v>2292</v>
      </c>
      <c r="N18">
        <v>2109</v>
      </c>
      <c r="O18">
        <v>2349</v>
      </c>
      <c r="P18">
        <v>2302</v>
      </c>
      <c r="Q18">
        <v>2396</v>
      </c>
      <c r="R18">
        <v>2088</v>
      </c>
      <c r="S18">
        <v>2376</v>
      </c>
      <c r="T18">
        <v>2331</v>
      </c>
      <c r="U18">
        <v>2333</v>
      </c>
      <c r="V18">
        <v>2284</v>
      </c>
      <c r="W18">
        <f>AVERAGE(Tabla5[[#This Row],[gr15_0]:[gr15_9]])</f>
        <v>2286</v>
      </c>
      <c r="Y18">
        <v>2591</v>
      </c>
      <c r="Z18">
        <v>2692</v>
      </c>
      <c r="AA18">
        <v>2630</v>
      </c>
      <c r="AB18">
        <v>2747</v>
      </c>
      <c r="AC18">
        <v>2744</v>
      </c>
      <c r="AD18">
        <v>2520</v>
      </c>
      <c r="AE18">
        <v>2684</v>
      </c>
      <c r="AF18">
        <v>2517</v>
      </c>
      <c r="AG18">
        <v>2742</v>
      </c>
      <c r="AH18">
        <v>2619</v>
      </c>
      <c r="AI18">
        <f>AVERAGE(Tabla1[[#This Row],[gr17_0]:[gr17_9]])</f>
        <v>2648.6</v>
      </c>
      <c r="AK18">
        <v>4761</v>
      </c>
      <c r="AL18">
        <v>4321</v>
      </c>
      <c r="AM18">
        <v>4697</v>
      </c>
      <c r="AN18">
        <v>4317</v>
      </c>
      <c r="AO18">
        <v>4658</v>
      </c>
      <c r="AP18">
        <v>4770</v>
      </c>
      <c r="AQ18">
        <v>4330</v>
      </c>
      <c r="AR18">
        <v>4304</v>
      </c>
      <c r="AS18">
        <v>4980</v>
      </c>
      <c r="AT18">
        <v>4419</v>
      </c>
      <c r="AU18">
        <f>AVERAGE(Tabla2[[#This Row],[gr21_0]:[gr21_9]])</f>
        <v>4555.7</v>
      </c>
    </row>
    <row r="19" spans="1:47">
      <c r="A19">
        <v>2084</v>
      </c>
      <c r="B19">
        <v>2001</v>
      </c>
      <c r="C19">
        <v>1993</v>
      </c>
      <c r="D19">
        <v>1893</v>
      </c>
      <c r="E19">
        <v>1954</v>
      </c>
      <c r="F19">
        <v>1987</v>
      </c>
      <c r="G19">
        <v>1972</v>
      </c>
      <c r="H19">
        <v>1931</v>
      </c>
      <c r="I19">
        <v>1875</v>
      </c>
      <c r="J19">
        <v>2075</v>
      </c>
      <c r="K19">
        <f>AVERAGE(Tabla8[[#This Row],[gr12_0]:[gr12_9]])</f>
        <v>1976.5</v>
      </c>
      <c r="M19">
        <v>2292</v>
      </c>
      <c r="N19">
        <v>2109</v>
      </c>
      <c r="O19">
        <v>2278</v>
      </c>
      <c r="P19">
        <v>2302</v>
      </c>
      <c r="Q19">
        <v>2369</v>
      </c>
      <c r="R19">
        <v>2088</v>
      </c>
      <c r="S19">
        <v>2348</v>
      </c>
      <c r="T19">
        <v>2266</v>
      </c>
      <c r="U19">
        <v>2333</v>
      </c>
      <c r="V19">
        <v>2284</v>
      </c>
      <c r="W19">
        <f>AVERAGE(Tabla5[[#This Row],[gr15_0]:[gr15_9]])</f>
        <v>2266.9</v>
      </c>
      <c r="Y19">
        <v>2364</v>
      </c>
      <c r="Z19">
        <v>2610</v>
      </c>
      <c r="AA19">
        <v>2630</v>
      </c>
      <c r="AB19">
        <v>2747</v>
      </c>
      <c r="AC19">
        <v>2744</v>
      </c>
      <c r="AD19">
        <v>2520</v>
      </c>
      <c r="AE19">
        <v>2684</v>
      </c>
      <c r="AF19">
        <v>2517</v>
      </c>
      <c r="AG19">
        <v>2742</v>
      </c>
      <c r="AH19">
        <v>2378</v>
      </c>
      <c r="AI19">
        <f>AVERAGE(Tabla1[[#This Row],[gr17_0]:[gr17_9]])</f>
        <v>2593.6</v>
      </c>
      <c r="AK19">
        <v>4345</v>
      </c>
      <c r="AL19">
        <v>4321</v>
      </c>
      <c r="AM19">
        <v>4498</v>
      </c>
      <c r="AN19">
        <v>4317</v>
      </c>
      <c r="AO19">
        <v>4658</v>
      </c>
      <c r="AP19">
        <v>4530</v>
      </c>
      <c r="AQ19">
        <v>4300</v>
      </c>
      <c r="AR19">
        <v>4304</v>
      </c>
      <c r="AS19">
        <v>4980</v>
      </c>
      <c r="AT19">
        <v>4240</v>
      </c>
      <c r="AU19">
        <f>AVERAGE(Tabla2[[#This Row],[gr21_0]:[gr21_9]])</f>
        <v>4449.3</v>
      </c>
    </row>
    <row r="20" spans="1:47">
      <c r="A20">
        <v>2084</v>
      </c>
      <c r="B20">
        <v>1955</v>
      </c>
      <c r="C20">
        <v>1993</v>
      </c>
      <c r="D20">
        <v>1893</v>
      </c>
      <c r="E20">
        <v>1954</v>
      </c>
      <c r="F20">
        <v>1987</v>
      </c>
      <c r="G20">
        <v>1966</v>
      </c>
      <c r="H20">
        <v>1880</v>
      </c>
      <c r="I20">
        <v>1863</v>
      </c>
      <c r="J20">
        <v>2075</v>
      </c>
      <c r="K20">
        <f>AVERAGE(Tabla8[[#This Row],[gr12_0]:[gr12_9]])</f>
        <v>1965</v>
      </c>
      <c r="M20">
        <v>2292</v>
      </c>
      <c r="N20">
        <v>2109</v>
      </c>
      <c r="O20">
        <v>2278</v>
      </c>
      <c r="P20">
        <v>2302</v>
      </c>
      <c r="Q20">
        <v>2341</v>
      </c>
      <c r="R20">
        <v>2088</v>
      </c>
      <c r="S20">
        <v>2280</v>
      </c>
      <c r="T20">
        <v>2220</v>
      </c>
      <c r="U20">
        <v>2298</v>
      </c>
      <c r="V20">
        <v>2284</v>
      </c>
      <c r="W20">
        <f>AVERAGE(Tabla5[[#This Row],[gr15_0]:[gr15_9]])</f>
        <v>2249.1999999999998</v>
      </c>
      <c r="Y20">
        <v>2364</v>
      </c>
      <c r="Z20">
        <v>2610</v>
      </c>
      <c r="AA20">
        <v>2630</v>
      </c>
      <c r="AB20">
        <v>2747</v>
      </c>
      <c r="AC20">
        <v>2744</v>
      </c>
      <c r="AD20">
        <v>2520</v>
      </c>
      <c r="AE20">
        <v>2552</v>
      </c>
      <c r="AF20">
        <v>2517</v>
      </c>
      <c r="AG20">
        <v>2712</v>
      </c>
      <c r="AH20">
        <v>2378</v>
      </c>
      <c r="AI20">
        <f>AVERAGE(Tabla1[[#This Row],[gr17_0]:[gr17_9]])</f>
        <v>2577.4</v>
      </c>
      <c r="AK20">
        <v>4345</v>
      </c>
      <c r="AL20">
        <v>4321</v>
      </c>
      <c r="AM20">
        <v>4279</v>
      </c>
      <c r="AN20">
        <v>4204</v>
      </c>
      <c r="AO20">
        <v>4658</v>
      </c>
      <c r="AP20">
        <v>4353</v>
      </c>
      <c r="AQ20">
        <v>4300</v>
      </c>
      <c r="AR20">
        <v>4304</v>
      </c>
      <c r="AS20">
        <v>4980</v>
      </c>
      <c r="AT20">
        <v>4240</v>
      </c>
      <c r="AU20">
        <f>AVERAGE(Tabla2[[#This Row],[gr21_0]:[gr21_9]])</f>
        <v>4398.3999999999996</v>
      </c>
    </row>
    <row r="21" spans="1:47">
      <c r="A21">
        <v>2084</v>
      </c>
      <c r="B21">
        <v>1955</v>
      </c>
      <c r="C21">
        <v>1987</v>
      </c>
      <c r="D21">
        <v>1893</v>
      </c>
      <c r="E21">
        <v>1954</v>
      </c>
      <c r="F21">
        <v>1987</v>
      </c>
      <c r="G21">
        <v>1966</v>
      </c>
      <c r="H21">
        <v>1880</v>
      </c>
      <c r="I21">
        <v>1863</v>
      </c>
      <c r="J21">
        <v>2075</v>
      </c>
      <c r="K21">
        <f>AVERAGE(Tabla8[[#This Row],[gr12_0]:[gr12_9]])</f>
        <v>1964.4</v>
      </c>
      <c r="M21">
        <v>2292</v>
      </c>
      <c r="N21">
        <v>2109</v>
      </c>
      <c r="O21">
        <v>2200</v>
      </c>
      <c r="P21">
        <v>2302</v>
      </c>
      <c r="Q21">
        <v>2341</v>
      </c>
      <c r="R21">
        <v>2088</v>
      </c>
      <c r="S21">
        <v>2280</v>
      </c>
      <c r="T21">
        <v>2220</v>
      </c>
      <c r="U21">
        <v>2298</v>
      </c>
      <c r="V21">
        <v>2262</v>
      </c>
      <c r="W21">
        <f>AVERAGE(Tabla5[[#This Row],[gr15_0]:[gr15_9]])</f>
        <v>2239.1999999999998</v>
      </c>
      <c r="Y21">
        <v>2364</v>
      </c>
      <c r="Z21">
        <v>2573</v>
      </c>
      <c r="AA21">
        <v>2630</v>
      </c>
      <c r="AB21">
        <v>2747</v>
      </c>
      <c r="AC21">
        <v>2744</v>
      </c>
      <c r="AD21">
        <v>2520</v>
      </c>
      <c r="AE21">
        <v>2552</v>
      </c>
      <c r="AF21">
        <v>2517</v>
      </c>
      <c r="AG21">
        <v>2712</v>
      </c>
      <c r="AH21">
        <v>2378</v>
      </c>
      <c r="AI21">
        <f>AVERAGE(Tabla1[[#This Row],[gr17_0]:[gr17_9]])</f>
        <v>2573.6999999999998</v>
      </c>
      <c r="AK21">
        <v>4345</v>
      </c>
      <c r="AL21">
        <v>4321</v>
      </c>
      <c r="AM21">
        <v>4265</v>
      </c>
      <c r="AN21">
        <v>4138</v>
      </c>
      <c r="AO21">
        <v>4508</v>
      </c>
      <c r="AP21">
        <v>4277</v>
      </c>
      <c r="AQ21">
        <v>4300</v>
      </c>
      <c r="AR21">
        <v>4140</v>
      </c>
      <c r="AS21">
        <v>4980</v>
      </c>
      <c r="AT21">
        <v>4240</v>
      </c>
      <c r="AU21">
        <f>AVERAGE(Tabla2[[#This Row],[gr21_0]:[gr21_9]])</f>
        <v>4351.3999999999996</v>
      </c>
    </row>
    <row r="22" spans="1:47">
      <c r="A22">
        <v>2084</v>
      </c>
      <c r="B22">
        <v>1955</v>
      </c>
      <c r="C22">
        <v>1987</v>
      </c>
      <c r="D22">
        <v>1893</v>
      </c>
      <c r="E22">
        <v>1954</v>
      </c>
      <c r="F22">
        <v>1987</v>
      </c>
      <c r="G22">
        <v>1908</v>
      </c>
      <c r="H22">
        <v>1880</v>
      </c>
      <c r="I22">
        <v>1817</v>
      </c>
      <c r="J22">
        <v>2075</v>
      </c>
      <c r="K22">
        <f>AVERAGE(Tabla8[[#This Row],[gr12_0]:[gr12_9]])</f>
        <v>1954</v>
      </c>
      <c r="M22">
        <v>2292</v>
      </c>
      <c r="N22">
        <v>2109</v>
      </c>
      <c r="O22">
        <v>2200</v>
      </c>
      <c r="P22">
        <v>2222</v>
      </c>
      <c r="Q22">
        <v>2341</v>
      </c>
      <c r="R22">
        <v>2088</v>
      </c>
      <c r="S22">
        <v>2235</v>
      </c>
      <c r="T22">
        <v>2150</v>
      </c>
      <c r="U22">
        <v>2298</v>
      </c>
      <c r="V22">
        <v>2262</v>
      </c>
      <c r="W22">
        <f>AVERAGE(Tabla5[[#This Row],[gr15_0]:[gr15_9]])</f>
        <v>2219.6999999999998</v>
      </c>
      <c r="Y22">
        <v>2364</v>
      </c>
      <c r="Z22">
        <v>2573</v>
      </c>
      <c r="AA22">
        <v>2629</v>
      </c>
      <c r="AB22">
        <v>2747</v>
      </c>
      <c r="AC22">
        <v>2744</v>
      </c>
      <c r="AD22">
        <v>2512</v>
      </c>
      <c r="AE22">
        <v>2552</v>
      </c>
      <c r="AF22">
        <v>2517</v>
      </c>
      <c r="AG22">
        <v>2712</v>
      </c>
      <c r="AH22">
        <v>2233</v>
      </c>
      <c r="AI22">
        <f>AVERAGE(Tabla1[[#This Row],[gr17_0]:[gr17_9]])</f>
        <v>2558.3000000000002</v>
      </c>
      <c r="AK22">
        <v>4345</v>
      </c>
      <c r="AL22">
        <v>4321</v>
      </c>
      <c r="AM22">
        <v>4265</v>
      </c>
      <c r="AN22">
        <v>4026</v>
      </c>
      <c r="AO22">
        <v>4508</v>
      </c>
      <c r="AP22">
        <v>4277</v>
      </c>
      <c r="AQ22">
        <v>4300</v>
      </c>
      <c r="AR22">
        <v>4140</v>
      </c>
      <c r="AS22">
        <v>4681</v>
      </c>
      <c r="AT22">
        <v>4240</v>
      </c>
      <c r="AU22">
        <f>AVERAGE(Tabla2[[#This Row],[gr21_0]:[gr21_9]])</f>
        <v>4310.3</v>
      </c>
    </row>
    <row r="23" spans="1:47">
      <c r="A23">
        <v>1985</v>
      </c>
      <c r="B23">
        <v>1955</v>
      </c>
      <c r="C23">
        <v>1987</v>
      </c>
      <c r="D23">
        <v>1893</v>
      </c>
      <c r="E23">
        <v>1954</v>
      </c>
      <c r="F23">
        <v>1987</v>
      </c>
      <c r="G23">
        <v>1908</v>
      </c>
      <c r="H23">
        <v>1880</v>
      </c>
      <c r="I23">
        <v>1817</v>
      </c>
      <c r="J23">
        <v>1987</v>
      </c>
      <c r="K23">
        <f>AVERAGE(Tabla8[[#This Row],[gr12_0]:[gr12_9]])</f>
        <v>1935.3</v>
      </c>
      <c r="M23">
        <v>2292</v>
      </c>
      <c r="N23">
        <v>2044</v>
      </c>
      <c r="O23">
        <v>2200</v>
      </c>
      <c r="P23">
        <v>2222</v>
      </c>
      <c r="Q23">
        <v>2264</v>
      </c>
      <c r="R23">
        <v>2088</v>
      </c>
      <c r="S23">
        <v>2235</v>
      </c>
      <c r="T23">
        <v>2150</v>
      </c>
      <c r="U23">
        <v>2298</v>
      </c>
      <c r="V23">
        <v>2262</v>
      </c>
      <c r="W23">
        <f>AVERAGE(Tabla5[[#This Row],[gr15_0]:[gr15_9]])</f>
        <v>2205.5</v>
      </c>
      <c r="Y23">
        <v>2364</v>
      </c>
      <c r="Z23">
        <v>2511</v>
      </c>
      <c r="AA23">
        <v>2529</v>
      </c>
      <c r="AB23">
        <v>2726</v>
      </c>
      <c r="AC23">
        <v>2603</v>
      </c>
      <c r="AD23">
        <v>2512</v>
      </c>
      <c r="AE23">
        <v>2426</v>
      </c>
      <c r="AF23">
        <v>2517</v>
      </c>
      <c r="AG23">
        <v>2582</v>
      </c>
      <c r="AH23">
        <v>2233</v>
      </c>
      <c r="AI23">
        <f>AVERAGE(Tabla1[[#This Row],[gr17_0]:[gr17_9]])</f>
        <v>2500.3000000000002</v>
      </c>
      <c r="AK23">
        <v>4345</v>
      </c>
      <c r="AL23">
        <v>4321</v>
      </c>
      <c r="AM23">
        <v>4265</v>
      </c>
      <c r="AN23">
        <v>4026</v>
      </c>
      <c r="AO23">
        <v>4508</v>
      </c>
      <c r="AP23">
        <v>4277</v>
      </c>
      <c r="AQ23">
        <v>4300</v>
      </c>
      <c r="AR23">
        <v>4140</v>
      </c>
      <c r="AS23">
        <v>4681</v>
      </c>
      <c r="AT23">
        <v>4240</v>
      </c>
      <c r="AU23">
        <f>AVERAGE(Tabla2[[#This Row],[gr21_0]:[gr21_9]])</f>
        <v>4310.3</v>
      </c>
    </row>
    <row r="24" spans="1:47">
      <c r="A24">
        <v>1985</v>
      </c>
      <c r="B24">
        <v>1955</v>
      </c>
      <c r="C24">
        <v>1973</v>
      </c>
      <c r="D24">
        <v>1893</v>
      </c>
      <c r="E24">
        <v>1954</v>
      </c>
      <c r="F24">
        <v>1966</v>
      </c>
      <c r="G24">
        <v>1908</v>
      </c>
      <c r="H24">
        <v>1880</v>
      </c>
      <c r="I24">
        <v>1799</v>
      </c>
      <c r="J24">
        <v>1987</v>
      </c>
      <c r="K24">
        <f>AVERAGE(Tabla8[[#This Row],[gr12_0]:[gr12_9]])</f>
        <v>1930</v>
      </c>
      <c r="M24">
        <v>2292</v>
      </c>
      <c r="N24">
        <v>2044</v>
      </c>
      <c r="O24">
        <v>2200</v>
      </c>
      <c r="P24">
        <v>2222</v>
      </c>
      <c r="Q24">
        <v>2213</v>
      </c>
      <c r="R24">
        <v>2088</v>
      </c>
      <c r="S24">
        <v>2235</v>
      </c>
      <c r="T24">
        <v>2093</v>
      </c>
      <c r="U24">
        <v>2230</v>
      </c>
      <c r="V24">
        <v>2262</v>
      </c>
      <c r="W24">
        <f>AVERAGE(Tabla5[[#This Row],[gr15_0]:[gr15_9]])</f>
        <v>2187.9</v>
      </c>
      <c r="Y24">
        <v>2364</v>
      </c>
      <c r="Z24">
        <v>2511</v>
      </c>
      <c r="AA24">
        <v>2529</v>
      </c>
      <c r="AB24">
        <v>2549</v>
      </c>
      <c r="AC24">
        <v>2603</v>
      </c>
      <c r="AD24">
        <v>2461</v>
      </c>
      <c r="AE24">
        <v>2426</v>
      </c>
      <c r="AF24">
        <v>2517</v>
      </c>
      <c r="AG24">
        <v>2582</v>
      </c>
      <c r="AH24">
        <v>2233</v>
      </c>
      <c r="AI24">
        <f>AVERAGE(Tabla1[[#This Row],[gr17_0]:[gr17_9]])</f>
        <v>2477.5</v>
      </c>
      <c r="AK24">
        <v>4345</v>
      </c>
      <c r="AL24">
        <v>4321</v>
      </c>
      <c r="AM24">
        <v>4265</v>
      </c>
      <c r="AN24">
        <v>4002</v>
      </c>
      <c r="AO24">
        <v>4508</v>
      </c>
      <c r="AP24">
        <v>4030</v>
      </c>
      <c r="AQ24">
        <v>4295</v>
      </c>
      <c r="AR24">
        <v>4140</v>
      </c>
      <c r="AS24">
        <v>4284</v>
      </c>
      <c r="AT24">
        <v>4240</v>
      </c>
      <c r="AU24">
        <f>AVERAGE(Tabla2[[#This Row],[gr21_0]:[gr21_9]])</f>
        <v>4243</v>
      </c>
    </row>
    <row r="25" spans="1:47">
      <c r="A25">
        <v>1875</v>
      </c>
      <c r="B25">
        <v>1955</v>
      </c>
      <c r="C25">
        <v>1973</v>
      </c>
      <c r="D25">
        <v>1799</v>
      </c>
      <c r="E25">
        <v>1954</v>
      </c>
      <c r="F25">
        <v>1931</v>
      </c>
      <c r="G25">
        <v>1908</v>
      </c>
      <c r="H25">
        <v>1880</v>
      </c>
      <c r="I25">
        <v>1799</v>
      </c>
      <c r="J25">
        <v>1987</v>
      </c>
      <c r="K25">
        <f>AVERAGE(Tabla8[[#This Row],[gr12_0]:[gr12_9]])</f>
        <v>1906.1</v>
      </c>
      <c r="M25">
        <v>2292</v>
      </c>
      <c r="N25">
        <v>2044</v>
      </c>
      <c r="O25">
        <v>2200</v>
      </c>
      <c r="P25">
        <v>2222</v>
      </c>
      <c r="Q25">
        <v>2213</v>
      </c>
      <c r="R25">
        <v>2088</v>
      </c>
      <c r="S25">
        <v>2235</v>
      </c>
      <c r="T25">
        <v>2093</v>
      </c>
      <c r="U25">
        <v>2230</v>
      </c>
      <c r="V25">
        <v>2262</v>
      </c>
      <c r="W25">
        <f>AVERAGE(Tabla5[[#This Row],[gr15_0]:[gr15_9]])</f>
        <v>2187.9</v>
      </c>
      <c r="Y25">
        <v>2364</v>
      </c>
      <c r="Z25">
        <v>2465</v>
      </c>
      <c r="AA25">
        <v>2529</v>
      </c>
      <c r="AB25">
        <v>2549</v>
      </c>
      <c r="AC25">
        <v>2603</v>
      </c>
      <c r="AD25">
        <v>2461</v>
      </c>
      <c r="AE25">
        <v>2426</v>
      </c>
      <c r="AF25">
        <v>2517</v>
      </c>
      <c r="AG25">
        <v>2582</v>
      </c>
      <c r="AH25">
        <v>2233</v>
      </c>
      <c r="AI25">
        <f>AVERAGE(Tabla1[[#This Row],[gr17_0]:[gr17_9]])</f>
        <v>2472.9</v>
      </c>
      <c r="AK25">
        <v>4345</v>
      </c>
      <c r="AL25">
        <v>4245</v>
      </c>
      <c r="AM25">
        <v>4265</v>
      </c>
      <c r="AN25">
        <v>3686</v>
      </c>
      <c r="AO25">
        <v>4508</v>
      </c>
      <c r="AP25">
        <v>4030</v>
      </c>
      <c r="AQ25">
        <v>4103</v>
      </c>
      <c r="AR25">
        <v>4140</v>
      </c>
      <c r="AS25">
        <v>4284</v>
      </c>
      <c r="AT25">
        <v>4240</v>
      </c>
      <c r="AU25">
        <f>AVERAGE(Tabla2[[#This Row],[gr21_0]:[gr21_9]])</f>
        <v>4184.6000000000004</v>
      </c>
    </row>
    <row r="26" spans="1:47">
      <c r="A26">
        <v>1875</v>
      </c>
      <c r="B26">
        <v>1955</v>
      </c>
      <c r="C26">
        <v>1963</v>
      </c>
      <c r="D26">
        <v>1799</v>
      </c>
      <c r="E26">
        <v>1954</v>
      </c>
      <c r="F26">
        <v>1931</v>
      </c>
      <c r="G26">
        <v>1908</v>
      </c>
      <c r="H26">
        <v>1880</v>
      </c>
      <c r="I26">
        <v>1799</v>
      </c>
      <c r="J26">
        <v>1987</v>
      </c>
      <c r="K26">
        <f>AVERAGE(Tabla8[[#This Row],[gr12_0]:[gr12_9]])</f>
        <v>1905.1</v>
      </c>
      <c r="M26">
        <v>2292</v>
      </c>
      <c r="N26">
        <v>2044</v>
      </c>
      <c r="O26">
        <v>2167</v>
      </c>
      <c r="P26">
        <v>2222</v>
      </c>
      <c r="Q26">
        <v>2213</v>
      </c>
      <c r="R26">
        <v>2088</v>
      </c>
      <c r="S26">
        <v>2235</v>
      </c>
      <c r="T26">
        <v>2093</v>
      </c>
      <c r="U26">
        <v>2224</v>
      </c>
      <c r="V26">
        <v>2262</v>
      </c>
      <c r="W26">
        <f>AVERAGE(Tabla5[[#This Row],[gr15_0]:[gr15_9]])</f>
        <v>2184</v>
      </c>
      <c r="Y26">
        <v>2364</v>
      </c>
      <c r="Z26">
        <v>2464</v>
      </c>
      <c r="AA26">
        <v>2529</v>
      </c>
      <c r="AB26">
        <v>2549</v>
      </c>
      <c r="AC26">
        <v>2603</v>
      </c>
      <c r="AD26">
        <v>2461</v>
      </c>
      <c r="AE26">
        <v>2426</v>
      </c>
      <c r="AF26">
        <v>2517</v>
      </c>
      <c r="AG26">
        <v>2582</v>
      </c>
      <c r="AH26">
        <v>2233</v>
      </c>
      <c r="AI26">
        <f>AVERAGE(Tabla1[[#This Row],[gr17_0]:[gr17_9]])</f>
        <v>2472.8000000000002</v>
      </c>
      <c r="AK26">
        <v>4345</v>
      </c>
      <c r="AL26">
        <v>4218</v>
      </c>
      <c r="AM26">
        <v>4265</v>
      </c>
      <c r="AN26">
        <v>3686</v>
      </c>
      <c r="AO26">
        <v>4454</v>
      </c>
      <c r="AP26" s="4">
        <v>3755.99999999999</v>
      </c>
      <c r="AQ26">
        <v>4103</v>
      </c>
      <c r="AR26">
        <v>4071</v>
      </c>
      <c r="AS26">
        <v>4178</v>
      </c>
      <c r="AT26">
        <v>4240</v>
      </c>
      <c r="AU26">
        <f>AVERAGE(Tabla2[[#This Row],[gr21_0]:[gr21_9]])</f>
        <v>4131.5999999999985</v>
      </c>
    </row>
    <row r="27" spans="1:47">
      <c r="A27">
        <v>1875</v>
      </c>
      <c r="B27">
        <v>1955</v>
      </c>
      <c r="C27">
        <v>1871</v>
      </c>
      <c r="D27">
        <v>1799</v>
      </c>
      <c r="E27">
        <v>1889</v>
      </c>
      <c r="F27">
        <v>1913</v>
      </c>
      <c r="G27">
        <v>1889</v>
      </c>
      <c r="H27">
        <v>1880</v>
      </c>
      <c r="I27">
        <v>1799</v>
      </c>
      <c r="J27">
        <v>1889</v>
      </c>
      <c r="K27">
        <f>AVERAGE(Tabla8[[#This Row],[gr12_0]:[gr12_9]])</f>
        <v>1875.9</v>
      </c>
      <c r="M27">
        <v>2292</v>
      </c>
      <c r="N27">
        <v>2044</v>
      </c>
      <c r="O27">
        <v>2167</v>
      </c>
      <c r="P27">
        <v>2181</v>
      </c>
      <c r="Q27">
        <v>2213</v>
      </c>
      <c r="R27">
        <v>2077</v>
      </c>
      <c r="S27">
        <v>2111</v>
      </c>
      <c r="T27">
        <v>2093</v>
      </c>
      <c r="U27">
        <v>2224</v>
      </c>
      <c r="V27">
        <v>2262</v>
      </c>
      <c r="W27">
        <f>AVERAGE(Tabla5[[#This Row],[gr15_0]:[gr15_9]])</f>
        <v>2166.4</v>
      </c>
      <c r="Y27">
        <v>2364</v>
      </c>
      <c r="Z27">
        <v>2443</v>
      </c>
      <c r="AA27">
        <v>2527</v>
      </c>
      <c r="AB27">
        <v>2549</v>
      </c>
      <c r="AC27">
        <v>2603</v>
      </c>
      <c r="AD27">
        <v>2461</v>
      </c>
      <c r="AE27">
        <v>2426</v>
      </c>
      <c r="AF27">
        <v>2517</v>
      </c>
      <c r="AG27">
        <v>2582</v>
      </c>
      <c r="AH27">
        <v>2233</v>
      </c>
      <c r="AI27">
        <f>AVERAGE(Tabla1[[#This Row],[gr17_0]:[gr17_9]])</f>
        <v>2470.5</v>
      </c>
      <c r="AK27">
        <v>4345</v>
      </c>
      <c r="AL27">
        <v>4102</v>
      </c>
      <c r="AM27">
        <v>3921</v>
      </c>
      <c r="AN27">
        <v>3686</v>
      </c>
      <c r="AO27">
        <v>4285</v>
      </c>
      <c r="AP27" s="4">
        <v>3755.99999999999</v>
      </c>
      <c r="AQ27">
        <v>4103</v>
      </c>
      <c r="AR27">
        <v>3970</v>
      </c>
      <c r="AS27">
        <v>4178</v>
      </c>
      <c r="AT27">
        <v>4240</v>
      </c>
      <c r="AU27">
        <f>AVERAGE(Tabla2[[#This Row],[gr21_0]:[gr21_9]])</f>
        <v>4058.5999999999985</v>
      </c>
    </row>
    <row r="28" spans="1:47">
      <c r="A28">
        <v>1875</v>
      </c>
      <c r="B28">
        <v>1936</v>
      </c>
      <c r="C28">
        <v>1871</v>
      </c>
      <c r="D28">
        <v>1799</v>
      </c>
      <c r="E28">
        <v>1889</v>
      </c>
      <c r="F28">
        <v>1913</v>
      </c>
      <c r="G28">
        <v>1889</v>
      </c>
      <c r="H28">
        <v>1880</v>
      </c>
      <c r="I28">
        <v>1799</v>
      </c>
      <c r="J28">
        <v>1871</v>
      </c>
      <c r="K28">
        <f>AVERAGE(Tabla8[[#This Row],[gr12_0]:[gr12_9]])</f>
        <v>1872.2</v>
      </c>
      <c r="M28">
        <v>2292</v>
      </c>
      <c r="N28">
        <v>2044</v>
      </c>
      <c r="O28">
        <v>2167</v>
      </c>
      <c r="P28">
        <v>2098</v>
      </c>
      <c r="Q28">
        <v>2213</v>
      </c>
      <c r="R28">
        <v>2077</v>
      </c>
      <c r="S28">
        <v>2095</v>
      </c>
      <c r="T28">
        <v>2093</v>
      </c>
      <c r="U28">
        <v>2149</v>
      </c>
      <c r="V28">
        <v>2262</v>
      </c>
      <c r="W28">
        <f>AVERAGE(Tabla5[[#This Row],[gr15_0]:[gr15_9]])</f>
        <v>2149</v>
      </c>
      <c r="Y28">
        <v>2364</v>
      </c>
      <c r="Z28">
        <v>2443</v>
      </c>
      <c r="AA28">
        <v>2523</v>
      </c>
      <c r="AB28">
        <v>2549</v>
      </c>
      <c r="AC28">
        <v>2603</v>
      </c>
      <c r="AD28">
        <v>2393</v>
      </c>
      <c r="AE28">
        <v>2366</v>
      </c>
      <c r="AF28">
        <v>2517</v>
      </c>
      <c r="AG28">
        <v>2490</v>
      </c>
      <c r="AH28">
        <v>2233</v>
      </c>
      <c r="AI28">
        <f>AVERAGE(Tabla1[[#This Row],[gr17_0]:[gr17_9]])</f>
        <v>2448.1</v>
      </c>
      <c r="AK28">
        <v>4312</v>
      </c>
      <c r="AL28" s="4">
        <v>3981</v>
      </c>
      <c r="AM28" s="4">
        <v>3594.99999999999</v>
      </c>
      <c r="AN28" s="4">
        <v>3661</v>
      </c>
      <c r="AO28">
        <v>4285</v>
      </c>
      <c r="AP28" s="4">
        <v>3755.99999999999</v>
      </c>
      <c r="AQ28">
        <v>4103</v>
      </c>
      <c r="AR28" s="4">
        <v>3958.99999999999</v>
      </c>
      <c r="AS28">
        <v>4178</v>
      </c>
      <c r="AT28">
        <v>3944</v>
      </c>
      <c r="AU28">
        <f>AVERAGE(Tabla2[[#This Row],[gr21_0]:[gr21_9]])</f>
        <v>3977.3999999999969</v>
      </c>
    </row>
    <row r="29" spans="1:47">
      <c r="A29">
        <v>1863</v>
      </c>
      <c r="B29">
        <v>1936</v>
      </c>
      <c r="C29">
        <v>1871</v>
      </c>
      <c r="D29">
        <v>1799</v>
      </c>
      <c r="E29">
        <v>1889</v>
      </c>
      <c r="F29">
        <v>1913</v>
      </c>
      <c r="G29">
        <v>1889</v>
      </c>
      <c r="H29">
        <v>1880</v>
      </c>
      <c r="I29">
        <v>1799</v>
      </c>
      <c r="J29">
        <v>1871</v>
      </c>
      <c r="K29">
        <f>AVERAGE(Tabla8[[#This Row],[gr12_0]:[gr12_9]])</f>
        <v>1871</v>
      </c>
      <c r="M29">
        <v>2292</v>
      </c>
      <c r="N29">
        <v>2044</v>
      </c>
      <c r="O29">
        <v>2167</v>
      </c>
      <c r="P29">
        <v>2098</v>
      </c>
      <c r="Q29">
        <v>2213</v>
      </c>
      <c r="R29">
        <v>2077</v>
      </c>
      <c r="S29">
        <v>2095</v>
      </c>
      <c r="T29">
        <v>2082</v>
      </c>
      <c r="U29">
        <v>2149</v>
      </c>
      <c r="V29">
        <v>2166</v>
      </c>
      <c r="W29">
        <f>AVERAGE(Tabla5[[#This Row],[gr15_0]:[gr15_9]])</f>
        <v>2138.3000000000002</v>
      </c>
      <c r="Y29">
        <v>2292</v>
      </c>
      <c r="Z29">
        <v>2443</v>
      </c>
      <c r="AA29">
        <v>2491</v>
      </c>
      <c r="AB29">
        <v>2549</v>
      </c>
      <c r="AC29">
        <v>2603</v>
      </c>
      <c r="AD29">
        <v>2393</v>
      </c>
      <c r="AE29">
        <v>2366</v>
      </c>
      <c r="AF29">
        <v>2472</v>
      </c>
      <c r="AG29">
        <v>2490</v>
      </c>
      <c r="AH29">
        <v>2233</v>
      </c>
      <c r="AI29">
        <f>AVERAGE(Tabla1[[#This Row],[gr17_0]:[gr17_9]])</f>
        <v>2433.1999999999998</v>
      </c>
      <c r="AK29">
        <v>4312</v>
      </c>
      <c r="AL29" s="4">
        <v>3981</v>
      </c>
      <c r="AM29" s="4">
        <v>3594.99999999999</v>
      </c>
      <c r="AN29">
        <v>3593</v>
      </c>
      <c r="AO29">
        <v>4285</v>
      </c>
      <c r="AP29" s="4">
        <v>3755.99999999999</v>
      </c>
      <c r="AQ29">
        <v>4103</v>
      </c>
      <c r="AR29" s="4">
        <v>3958.99999999999</v>
      </c>
      <c r="AS29">
        <v>4178</v>
      </c>
      <c r="AT29">
        <v>3944</v>
      </c>
      <c r="AU29">
        <f>AVERAGE(Tabla2[[#This Row],[gr21_0]:[gr21_9]])</f>
        <v>3970.5999999999972</v>
      </c>
    </row>
    <row r="30" spans="1:47">
      <c r="A30">
        <v>1817</v>
      </c>
      <c r="B30">
        <v>1936</v>
      </c>
      <c r="C30">
        <v>1871</v>
      </c>
      <c r="D30">
        <v>1799</v>
      </c>
      <c r="E30">
        <v>1889</v>
      </c>
      <c r="F30">
        <v>1913</v>
      </c>
      <c r="G30">
        <v>1889</v>
      </c>
      <c r="H30">
        <v>1880</v>
      </c>
      <c r="I30">
        <v>1799</v>
      </c>
      <c r="J30">
        <v>1871</v>
      </c>
      <c r="K30">
        <f>AVERAGE(Tabla8[[#This Row],[gr12_0]:[gr12_9]])</f>
        <v>1866.4</v>
      </c>
      <c r="M30">
        <v>2292</v>
      </c>
      <c r="N30">
        <v>2044</v>
      </c>
      <c r="O30">
        <v>2167</v>
      </c>
      <c r="P30">
        <v>2098</v>
      </c>
      <c r="Q30">
        <v>2213</v>
      </c>
      <c r="R30">
        <v>2048</v>
      </c>
      <c r="S30">
        <v>2095</v>
      </c>
      <c r="T30">
        <v>2082</v>
      </c>
      <c r="U30">
        <v>2149</v>
      </c>
      <c r="V30">
        <v>2166</v>
      </c>
      <c r="W30">
        <f>AVERAGE(Tabla5[[#This Row],[gr15_0]:[gr15_9]])</f>
        <v>2135.4</v>
      </c>
      <c r="Y30">
        <v>2292</v>
      </c>
      <c r="Z30">
        <v>2442</v>
      </c>
      <c r="AA30">
        <v>2409</v>
      </c>
      <c r="AB30">
        <v>2549</v>
      </c>
      <c r="AC30">
        <v>2603</v>
      </c>
      <c r="AD30">
        <v>2393</v>
      </c>
      <c r="AE30">
        <v>2366</v>
      </c>
      <c r="AF30">
        <v>2401</v>
      </c>
      <c r="AG30">
        <v>2490</v>
      </c>
      <c r="AH30">
        <v>2233</v>
      </c>
      <c r="AI30">
        <f>AVERAGE(Tabla1[[#This Row],[gr17_0]:[gr17_9]])</f>
        <v>2417.8000000000002</v>
      </c>
      <c r="AK30">
        <v>4312</v>
      </c>
      <c r="AL30">
        <v>3889</v>
      </c>
      <c r="AM30">
        <v>3487</v>
      </c>
      <c r="AN30">
        <v>3593</v>
      </c>
      <c r="AO30">
        <v>4285</v>
      </c>
      <c r="AP30">
        <v>3558</v>
      </c>
      <c r="AQ30">
        <v>4103</v>
      </c>
      <c r="AR30" s="4">
        <v>3958.99999999999</v>
      </c>
      <c r="AS30">
        <v>4178</v>
      </c>
      <c r="AT30">
        <v>3944</v>
      </c>
      <c r="AU30">
        <f>AVERAGE(Tabla2[[#This Row],[gr21_0]:[gr21_9]])</f>
        <v>3930.7999999999984</v>
      </c>
    </row>
    <row r="31" spans="1:47">
      <c r="A31">
        <v>1817</v>
      </c>
      <c r="B31">
        <v>1936</v>
      </c>
      <c r="C31">
        <v>1817</v>
      </c>
      <c r="D31">
        <v>1799</v>
      </c>
      <c r="E31">
        <v>1889</v>
      </c>
      <c r="F31">
        <v>1913</v>
      </c>
      <c r="G31">
        <v>1889</v>
      </c>
      <c r="H31">
        <v>1880</v>
      </c>
      <c r="I31">
        <v>1799</v>
      </c>
      <c r="J31">
        <v>1871</v>
      </c>
      <c r="K31">
        <f>AVERAGE(Tabla8[[#This Row],[gr12_0]:[gr12_9]])</f>
        <v>1861</v>
      </c>
      <c r="M31">
        <v>2292</v>
      </c>
      <c r="N31">
        <v>2044</v>
      </c>
      <c r="O31">
        <v>2167</v>
      </c>
      <c r="P31">
        <v>2098</v>
      </c>
      <c r="Q31">
        <v>2213</v>
      </c>
      <c r="R31">
        <v>2028</v>
      </c>
      <c r="S31">
        <v>2095</v>
      </c>
      <c r="T31">
        <v>2082</v>
      </c>
      <c r="U31">
        <v>2149</v>
      </c>
      <c r="V31">
        <v>2166</v>
      </c>
      <c r="W31">
        <f>AVERAGE(Tabla5[[#This Row],[gr15_0]:[gr15_9]])</f>
        <v>2133.4</v>
      </c>
      <c r="Y31">
        <v>2292</v>
      </c>
      <c r="Z31">
        <v>2380</v>
      </c>
      <c r="AA31">
        <v>2409</v>
      </c>
      <c r="AB31">
        <v>2431</v>
      </c>
      <c r="AC31">
        <v>2603</v>
      </c>
      <c r="AD31">
        <v>2393</v>
      </c>
      <c r="AE31">
        <v>2310</v>
      </c>
      <c r="AF31">
        <v>2401</v>
      </c>
      <c r="AG31">
        <v>2458</v>
      </c>
      <c r="AH31">
        <v>2233</v>
      </c>
      <c r="AI31">
        <f>AVERAGE(Tabla1[[#This Row],[gr17_0]:[gr17_9]])</f>
        <v>2391</v>
      </c>
      <c r="AK31">
        <v>4312</v>
      </c>
      <c r="AL31" s="4">
        <v>3729.99999999999</v>
      </c>
      <c r="AM31">
        <v>3394</v>
      </c>
      <c r="AN31">
        <v>3492</v>
      </c>
      <c r="AO31">
        <v>4285</v>
      </c>
      <c r="AP31">
        <v>3438</v>
      </c>
      <c r="AQ31">
        <v>4103</v>
      </c>
      <c r="AR31" s="4">
        <v>3958.99999999999</v>
      </c>
      <c r="AS31">
        <v>4004</v>
      </c>
      <c r="AT31">
        <v>3944</v>
      </c>
      <c r="AU31">
        <f>AVERAGE(Tabla2[[#This Row],[gr21_0]:[gr21_9]])</f>
        <v>3866.0999999999976</v>
      </c>
    </row>
    <row r="32" spans="1:47">
      <c r="A32">
        <v>1817</v>
      </c>
      <c r="B32">
        <v>1929</v>
      </c>
      <c r="C32">
        <v>1817</v>
      </c>
      <c r="D32">
        <v>1799</v>
      </c>
      <c r="E32">
        <v>1889</v>
      </c>
      <c r="F32">
        <v>1863</v>
      </c>
      <c r="G32">
        <v>1889</v>
      </c>
      <c r="H32">
        <v>1880</v>
      </c>
      <c r="I32">
        <v>1799</v>
      </c>
      <c r="J32">
        <v>1871</v>
      </c>
      <c r="K32">
        <f>AVERAGE(Tabla8[[#This Row],[gr12_0]:[gr12_9]])</f>
        <v>1855.3</v>
      </c>
      <c r="M32">
        <v>2280</v>
      </c>
      <c r="N32">
        <v>1980</v>
      </c>
      <c r="O32">
        <v>2167</v>
      </c>
      <c r="P32">
        <v>2098</v>
      </c>
      <c r="Q32">
        <v>2213</v>
      </c>
      <c r="R32">
        <v>2028</v>
      </c>
      <c r="S32">
        <v>2095</v>
      </c>
      <c r="T32">
        <v>2082</v>
      </c>
      <c r="U32">
        <v>2149</v>
      </c>
      <c r="V32">
        <v>2166</v>
      </c>
      <c r="W32">
        <f>AVERAGE(Tabla5[[#This Row],[gr15_0]:[gr15_9]])</f>
        <v>2125.8000000000002</v>
      </c>
      <c r="Y32">
        <v>2254</v>
      </c>
      <c r="Z32">
        <v>2380</v>
      </c>
      <c r="AA32">
        <v>2409</v>
      </c>
      <c r="AB32">
        <v>2431</v>
      </c>
      <c r="AC32">
        <v>2558</v>
      </c>
      <c r="AD32">
        <v>2393</v>
      </c>
      <c r="AE32">
        <v>2310</v>
      </c>
      <c r="AF32">
        <v>2401</v>
      </c>
      <c r="AG32">
        <v>2376</v>
      </c>
      <c r="AH32">
        <v>2233</v>
      </c>
      <c r="AI32">
        <f>AVERAGE(Tabla1[[#This Row],[gr17_0]:[gr17_9]])</f>
        <v>2374.5</v>
      </c>
      <c r="AK32">
        <v>4080</v>
      </c>
      <c r="AL32">
        <v>3641</v>
      </c>
      <c r="AM32">
        <v>3394</v>
      </c>
      <c r="AN32" s="4">
        <v>3400</v>
      </c>
      <c r="AO32">
        <v>4285</v>
      </c>
      <c r="AP32">
        <v>3438</v>
      </c>
      <c r="AQ32">
        <v>4103</v>
      </c>
      <c r="AR32" s="4">
        <v>3958.99999999999</v>
      </c>
      <c r="AS32">
        <v>4004</v>
      </c>
      <c r="AT32">
        <v>3944</v>
      </c>
      <c r="AU32">
        <f>AVERAGE(Tabla2[[#This Row],[gr21_0]:[gr21_9]])</f>
        <v>3824.7999999999984</v>
      </c>
    </row>
    <row r="33" spans="1:47">
      <c r="A33">
        <v>1817</v>
      </c>
      <c r="B33">
        <v>1929</v>
      </c>
      <c r="C33">
        <v>1817</v>
      </c>
      <c r="D33">
        <v>1799</v>
      </c>
      <c r="E33">
        <v>1889</v>
      </c>
      <c r="F33">
        <v>1863</v>
      </c>
      <c r="G33">
        <v>1889</v>
      </c>
      <c r="H33">
        <v>1880</v>
      </c>
      <c r="I33">
        <v>1799</v>
      </c>
      <c r="J33">
        <v>1871</v>
      </c>
      <c r="K33">
        <f>AVERAGE(Tabla8[[#This Row],[gr12_0]:[gr12_9]])</f>
        <v>1855.3</v>
      </c>
      <c r="M33">
        <v>2233</v>
      </c>
      <c r="N33">
        <v>1980</v>
      </c>
      <c r="O33">
        <v>2149</v>
      </c>
      <c r="P33">
        <v>2098</v>
      </c>
      <c r="Q33">
        <v>2213</v>
      </c>
      <c r="R33">
        <v>2028</v>
      </c>
      <c r="S33">
        <v>2095</v>
      </c>
      <c r="T33">
        <v>2082</v>
      </c>
      <c r="U33">
        <v>2149</v>
      </c>
      <c r="V33">
        <v>2166</v>
      </c>
      <c r="W33">
        <f>AVERAGE(Tabla5[[#This Row],[gr15_0]:[gr15_9]])</f>
        <v>2119.3000000000002</v>
      </c>
      <c r="Y33">
        <v>2254</v>
      </c>
      <c r="Z33">
        <v>2380</v>
      </c>
      <c r="AA33">
        <v>2409</v>
      </c>
      <c r="AB33">
        <v>2431</v>
      </c>
      <c r="AC33">
        <v>2558</v>
      </c>
      <c r="AD33">
        <v>2321</v>
      </c>
      <c r="AE33">
        <v>2310</v>
      </c>
      <c r="AF33">
        <v>2401</v>
      </c>
      <c r="AG33">
        <v>2376</v>
      </c>
      <c r="AH33">
        <v>2233</v>
      </c>
      <c r="AI33">
        <f>AVERAGE(Tabla1[[#This Row],[gr17_0]:[gr17_9]])</f>
        <v>2367.3000000000002</v>
      </c>
      <c r="AK33">
        <v>4080</v>
      </c>
      <c r="AL33">
        <v>3491</v>
      </c>
      <c r="AM33">
        <v>3394</v>
      </c>
      <c r="AN33" s="4">
        <v>3400</v>
      </c>
      <c r="AO33">
        <v>4285</v>
      </c>
      <c r="AP33" s="4">
        <v>3433</v>
      </c>
      <c r="AQ33">
        <v>4103</v>
      </c>
      <c r="AR33" s="4">
        <v>3899</v>
      </c>
      <c r="AS33">
        <v>4004</v>
      </c>
      <c r="AT33">
        <v>3891</v>
      </c>
      <c r="AU33">
        <f>AVERAGE(Tabla2[[#This Row],[gr21_0]:[gr21_9]])</f>
        <v>3798</v>
      </c>
    </row>
    <row r="34" spans="1:47">
      <c r="A34">
        <v>1817</v>
      </c>
      <c r="B34">
        <v>1929</v>
      </c>
      <c r="C34">
        <v>1799</v>
      </c>
      <c r="D34">
        <v>1799</v>
      </c>
      <c r="E34">
        <v>1889</v>
      </c>
      <c r="F34">
        <v>1863</v>
      </c>
      <c r="G34">
        <v>1889</v>
      </c>
      <c r="H34">
        <v>1880</v>
      </c>
      <c r="I34">
        <v>1799</v>
      </c>
      <c r="J34">
        <v>1871</v>
      </c>
      <c r="K34">
        <f>AVERAGE(Tabla8[[#This Row],[gr12_0]:[gr12_9]])</f>
        <v>1853.5</v>
      </c>
      <c r="M34">
        <v>2233</v>
      </c>
      <c r="N34">
        <v>1980</v>
      </c>
      <c r="O34">
        <v>2149</v>
      </c>
      <c r="P34">
        <v>2098</v>
      </c>
      <c r="Q34">
        <v>2213</v>
      </c>
      <c r="R34">
        <v>2028</v>
      </c>
      <c r="S34">
        <v>2095</v>
      </c>
      <c r="T34">
        <v>2082</v>
      </c>
      <c r="U34">
        <v>2149</v>
      </c>
      <c r="V34">
        <v>2066</v>
      </c>
      <c r="W34">
        <f>AVERAGE(Tabla5[[#This Row],[gr15_0]:[gr15_9]])</f>
        <v>2109.3000000000002</v>
      </c>
      <c r="Y34">
        <v>2254</v>
      </c>
      <c r="Z34">
        <v>2324</v>
      </c>
      <c r="AA34">
        <v>2409</v>
      </c>
      <c r="AB34">
        <v>2431</v>
      </c>
      <c r="AC34">
        <v>2558</v>
      </c>
      <c r="AD34">
        <v>2321</v>
      </c>
      <c r="AE34">
        <v>2310</v>
      </c>
      <c r="AF34">
        <v>2401</v>
      </c>
      <c r="AG34">
        <v>2376</v>
      </c>
      <c r="AH34">
        <v>2105</v>
      </c>
      <c r="AI34">
        <f>AVERAGE(Tabla1[[#This Row],[gr17_0]:[gr17_9]])</f>
        <v>2348.9</v>
      </c>
      <c r="AK34">
        <v>4080</v>
      </c>
      <c r="AL34">
        <v>3491</v>
      </c>
      <c r="AM34">
        <v>3394</v>
      </c>
      <c r="AN34" s="4">
        <v>3400</v>
      </c>
      <c r="AO34">
        <v>4285</v>
      </c>
      <c r="AP34" s="4">
        <v>3433</v>
      </c>
      <c r="AQ34">
        <v>4050</v>
      </c>
      <c r="AR34" s="4">
        <v>3899</v>
      </c>
      <c r="AS34">
        <v>4004</v>
      </c>
      <c r="AT34">
        <v>3799</v>
      </c>
      <c r="AU34">
        <f>AVERAGE(Tabla2[[#This Row],[gr21_0]:[gr21_9]])</f>
        <v>3783.5</v>
      </c>
    </row>
    <row r="35" spans="1:47">
      <c r="A35">
        <v>1799</v>
      </c>
      <c r="B35">
        <v>1929</v>
      </c>
      <c r="C35">
        <v>1799</v>
      </c>
      <c r="D35">
        <v>1799</v>
      </c>
      <c r="E35">
        <v>1889</v>
      </c>
      <c r="F35">
        <v>1863</v>
      </c>
      <c r="G35">
        <v>1889</v>
      </c>
      <c r="H35">
        <v>1880</v>
      </c>
      <c r="I35">
        <v>1799</v>
      </c>
      <c r="J35">
        <v>1871</v>
      </c>
      <c r="K35">
        <f>AVERAGE(Tabla8[[#This Row],[gr12_0]:[gr12_9]])</f>
        <v>1851.7</v>
      </c>
      <c r="M35">
        <v>2196</v>
      </c>
      <c r="N35">
        <v>1980</v>
      </c>
      <c r="O35">
        <v>2149</v>
      </c>
      <c r="P35">
        <v>2098</v>
      </c>
      <c r="Q35">
        <v>2213</v>
      </c>
      <c r="R35">
        <v>2028</v>
      </c>
      <c r="S35">
        <v>2095</v>
      </c>
      <c r="T35">
        <v>2082</v>
      </c>
      <c r="U35">
        <v>2149</v>
      </c>
      <c r="V35">
        <v>2066</v>
      </c>
      <c r="W35">
        <f>AVERAGE(Tabla5[[#This Row],[gr15_0]:[gr15_9]])</f>
        <v>2105.6</v>
      </c>
      <c r="Y35">
        <v>2254</v>
      </c>
      <c r="Z35">
        <v>2238</v>
      </c>
      <c r="AA35">
        <v>2380</v>
      </c>
      <c r="AB35">
        <v>2431</v>
      </c>
      <c r="AC35">
        <v>2498</v>
      </c>
      <c r="AD35">
        <v>2321</v>
      </c>
      <c r="AE35">
        <v>2293</v>
      </c>
      <c r="AF35">
        <v>2401</v>
      </c>
      <c r="AG35">
        <v>2376</v>
      </c>
      <c r="AH35">
        <v>2105</v>
      </c>
      <c r="AI35">
        <f>AVERAGE(Tabla1[[#This Row],[gr17_0]:[gr17_9]])</f>
        <v>2329.6999999999998</v>
      </c>
      <c r="AK35">
        <v>4080</v>
      </c>
      <c r="AL35">
        <v>3491</v>
      </c>
      <c r="AM35" s="4">
        <v>3336</v>
      </c>
      <c r="AN35" s="4">
        <v>3332.99999999999</v>
      </c>
      <c r="AO35">
        <v>4285</v>
      </c>
      <c r="AP35">
        <v>3388</v>
      </c>
      <c r="AQ35">
        <v>4050</v>
      </c>
      <c r="AR35">
        <v>3894</v>
      </c>
      <c r="AS35">
        <v>3955</v>
      </c>
      <c r="AT35">
        <v>3799</v>
      </c>
      <c r="AU35">
        <f>AVERAGE(Tabla2[[#This Row],[gr21_0]:[gr21_9]])</f>
        <v>3761.0999999999985</v>
      </c>
    </row>
    <row r="36" spans="1:47">
      <c r="A36">
        <v>1799</v>
      </c>
      <c r="B36">
        <v>1929</v>
      </c>
      <c r="C36">
        <v>1799</v>
      </c>
      <c r="D36">
        <v>1799</v>
      </c>
      <c r="E36">
        <v>1889</v>
      </c>
      <c r="F36">
        <v>1863</v>
      </c>
      <c r="G36">
        <v>1889</v>
      </c>
      <c r="H36">
        <v>1880</v>
      </c>
      <c r="I36">
        <v>1799</v>
      </c>
      <c r="J36">
        <v>1871</v>
      </c>
      <c r="K36">
        <f>AVERAGE(Tabla8[[#This Row],[gr12_0]:[gr12_9]])</f>
        <v>1851.7</v>
      </c>
      <c r="M36">
        <v>2196</v>
      </c>
      <c r="N36">
        <v>1980</v>
      </c>
      <c r="O36">
        <v>2149</v>
      </c>
      <c r="P36">
        <v>2098</v>
      </c>
      <c r="Q36">
        <v>2213</v>
      </c>
      <c r="R36">
        <v>1989</v>
      </c>
      <c r="S36">
        <v>2095</v>
      </c>
      <c r="T36">
        <v>2082</v>
      </c>
      <c r="U36">
        <v>2149</v>
      </c>
      <c r="V36">
        <v>2066</v>
      </c>
      <c r="W36">
        <f>AVERAGE(Tabla5[[#This Row],[gr15_0]:[gr15_9]])</f>
        <v>2101.6999999999998</v>
      </c>
      <c r="Y36">
        <v>2254</v>
      </c>
      <c r="Z36">
        <v>2238</v>
      </c>
      <c r="AA36">
        <v>2298</v>
      </c>
      <c r="AB36">
        <v>2431</v>
      </c>
      <c r="AC36">
        <v>2386</v>
      </c>
      <c r="AD36">
        <v>2321</v>
      </c>
      <c r="AE36">
        <v>2291</v>
      </c>
      <c r="AF36">
        <v>2401</v>
      </c>
      <c r="AG36">
        <v>2376</v>
      </c>
      <c r="AH36">
        <v>2105</v>
      </c>
      <c r="AI36">
        <f>AVERAGE(Tabla1[[#This Row],[gr17_0]:[gr17_9]])</f>
        <v>2310.1</v>
      </c>
      <c r="AK36">
        <v>4080</v>
      </c>
      <c r="AL36">
        <v>3491</v>
      </c>
      <c r="AM36" s="4">
        <v>3336</v>
      </c>
      <c r="AN36">
        <v>3284</v>
      </c>
      <c r="AO36">
        <v>4285</v>
      </c>
      <c r="AP36">
        <v>3388</v>
      </c>
      <c r="AQ36">
        <v>3891</v>
      </c>
      <c r="AR36">
        <v>3894</v>
      </c>
      <c r="AS36">
        <v>3955</v>
      </c>
      <c r="AT36">
        <v>3591</v>
      </c>
      <c r="AU36">
        <f>AVERAGE(Tabla2[[#This Row],[gr21_0]:[gr21_9]])</f>
        <v>3719.5</v>
      </c>
    </row>
    <row r="37" spans="1:47">
      <c r="A37">
        <v>1799</v>
      </c>
      <c r="B37">
        <v>1929</v>
      </c>
      <c r="C37">
        <v>1799</v>
      </c>
      <c r="D37">
        <v>1799</v>
      </c>
      <c r="E37">
        <v>1889</v>
      </c>
      <c r="F37">
        <v>1863</v>
      </c>
      <c r="G37">
        <v>1889</v>
      </c>
      <c r="H37">
        <v>1880</v>
      </c>
      <c r="I37">
        <v>1799</v>
      </c>
      <c r="J37">
        <v>1863</v>
      </c>
      <c r="K37">
        <f>AVERAGE(Tabla8[[#This Row],[gr12_0]:[gr12_9]])</f>
        <v>1850.9</v>
      </c>
      <c r="M37">
        <v>2152</v>
      </c>
      <c r="N37">
        <v>1980</v>
      </c>
      <c r="O37">
        <v>2149</v>
      </c>
      <c r="P37">
        <v>2098</v>
      </c>
      <c r="Q37">
        <v>2213</v>
      </c>
      <c r="R37">
        <v>1989</v>
      </c>
      <c r="S37">
        <v>2095</v>
      </c>
      <c r="T37">
        <v>2082</v>
      </c>
      <c r="U37">
        <v>2142</v>
      </c>
      <c r="V37">
        <v>2066</v>
      </c>
      <c r="W37">
        <f>AVERAGE(Tabla5[[#This Row],[gr15_0]:[gr15_9]])</f>
        <v>2096.6</v>
      </c>
      <c r="Y37">
        <v>2237</v>
      </c>
      <c r="Z37">
        <v>2218</v>
      </c>
      <c r="AA37">
        <v>2298</v>
      </c>
      <c r="AB37">
        <v>2431</v>
      </c>
      <c r="AC37">
        <v>2386</v>
      </c>
      <c r="AD37">
        <v>2321</v>
      </c>
      <c r="AE37">
        <v>2291</v>
      </c>
      <c r="AF37">
        <v>2401</v>
      </c>
      <c r="AG37">
        <v>2376</v>
      </c>
      <c r="AH37">
        <v>2104</v>
      </c>
      <c r="AI37">
        <f>AVERAGE(Tabla1[[#This Row],[gr17_0]:[gr17_9]])</f>
        <v>2306.3000000000002</v>
      </c>
      <c r="AK37">
        <v>4080</v>
      </c>
      <c r="AL37">
        <v>3491</v>
      </c>
      <c r="AM37">
        <v>3329</v>
      </c>
      <c r="AN37">
        <v>3185</v>
      </c>
      <c r="AO37">
        <v>4212</v>
      </c>
      <c r="AP37">
        <v>3388</v>
      </c>
      <c r="AQ37">
        <v>3891</v>
      </c>
      <c r="AR37">
        <v>3894</v>
      </c>
      <c r="AS37">
        <v>3955</v>
      </c>
      <c r="AT37">
        <v>3591</v>
      </c>
      <c r="AU37">
        <f>AVERAGE(Tabla2[[#This Row],[gr21_0]:[gr21_9]])</f>
        <v>3701.6</v>
      </c>
    </row>
    <row r="38" spans="1:47">
      <c r="A38">
        <v>1799</v>
      </c>
      <c r="B38">
        <v>1929</v>
      </c>
      <c r="C38">
        <v>1799</v>
      </c>
      <c r="D38">
        <v>1799</v>
      </c>
      <c r="E38">
        <v>1889</v>
      </c>
      <c r="F38">
        <v>1863</v>
      </c>
      <c r="G38">
        <v>1889</v>
      </c>
      <c r="H38">
        <v>1880</v>
      </c>
      <c r="I38">
        <v>1799</v>
      </c>
      <c r="J38">
        <v>1863</v>
      </c>
      <c r="K38">
        <f>AVERAGE(Tabla8[[#This Row],[gr12_0]:[gr12_9]])</f>
        <v>1850.9</v>
      </c>
      <c r="M38">
        <v>2152</v>
      </c>
      <c r="N38">
        <v>1980</v>
      </c>
      <c r="O38">
        <v>2149</v>
      </c>
      <c r="P38">
        <v>2098</v>
      </c>
      <c r="Q38">
        <v>2213</v>
      </c>
      <c r="R38">
        <v>1989</v>
      </c>
      <c r="S38">
        <v>2095</v>
      </c>
      <c r="T38">
        <v>2082</v>
      </c>
      <c r="U38">
        <v>2105</v>
      </c>
      <c r="V38">
        <v>2066</v>
      </c>
      <c r="W38">
        <f>AVERAGE(Tabla5[[#This Row],[gr15_0]:[gr15_9]])</f>
        <v>2092.9</v>
      </c>
      <c r="Y38">
        <v>2237</v>
      </c>
      <c r="Z38">
        <v>2205</v>
      </c>
      <c r="AA38">
        <v>2298</v>
      </c>
      <c r="AB38">
        <v>2418</v>
      </c>
      <c r="AC38">
        <v>2386</v>
      </c>
      <c r="AD38">
        <v>2321</v>
      </c>
      <c r="AE38">
        <v>2269</v>
      </c>
      <c r="AF38">
        <v>2386</v>
      </c>
      <c r="AG38">
        <v>2376</v>
      </c>
      <c r="AH38">
        <v>2104</v>
      </c>
      <c r="AI38">
        <f>AVERAGE(Tabla1[[#This Row],[gr17_0]:[gr17_9]])</f>
        <v>2300</v>
      </c>
      <c r="AK38">
        <v>4080</v>
      </c>
      <c r="AL38">
        <v>3491</v>
      </c>
      <c r="AM38">
        <v>3329</v>
      </c>
      <c r="AN38">
        <v>3185</v>
      </c>
      <c r="AO38">
        <v>4105</v>
      </c>
      <c r="AP38">
        <v>3388</v>
      </c>
      <c r="AQ38">
        <v>3891</v>
      </c>
      <c r="AR38">
        <v>3894</v>
      </c>
      <c r="AS38">
        <v>3955</v>
      </c>
      <c r="AT38">
        <v>3591</v>
      </c>
      <c r="AU38">
        <f>AVERAGE(Tabla2[[#This Row],[gr21_0]:[gr21_9]])</f>
        <v>3690.9</v>
      </c>
    </row>
    <row r="39" spans="1:47">
      <c r="A39">
        <v>1799</v>
      </c>
      <c r="B39">
        <v>1929</v>
      </c>
      <c r="C39">
        <v>1799</v>
      </c>
      <c r="D39">
        <v>1799</v>
      </c>
      <c r="E39">
        <v>1889</v>
      </c>
      <c r="F39">
        <v>1799</v>
      </c>
      <c r="G39">
        <v>1889</v>
      </c>
      <c r="H39">
        <v>1880</v>
      </c>
      <c r="I39">
        <v>1799</v>
      </c>
      <c r="J39">
        <v>1863</v>
      </c>
      <c r="K39">
        <f>AVERAGE(Tabla8[[#This Row],[gr12_0]:[gr12_9]])</f>
        <v>1844.5</v>
      </c>
      <c r="M39">
        <v>2152</v>
      </c>
      <c r="N39">
        <v>1980</v>
      </c>
      <c r="O39">
        <v>2149</v>
      </c>
      <c r="P39">
        <v>2080</v>
      </c>
      <c r="Q39">
        <v>2213</v>
      </c>
      <c r="R39">
        <v>1989</v>
      </c>
      <c r="S39">
        <v>2095</v>
      </c>
      <c r="T39">
        <v>2082</v>
      </c>
      <c r="U39">
        <v>2105</v>
      </c>
      <c r="V39">
        <v>2066</v>
      </c>
      <c r="W39">
        <f>AVERAGE(Tabla5[[#This Row],[gr15_0]:[gr15_9]])</f>
        <v>2091.1</v>
      </c>
      <c r="Y39">
        <v>2237</v>
      </c>
      <c r="Z39">
        <v>2205</v>
      </c>
      <c r="AA39">
        <v>2182</v>
      </c>
      <c r="AB39">
        <v>2418</v>
      </c>
      <c r="AC39">
        <v>2386</v>
      </c>
      <c r="AD39">
        <v>2319</v>
      </c>
      <c r="AE39">
        <v>2242</v>
      </c>
      <c r="AF39">
        <v>2386</v>
      </c>
      <c r="AG39">
        <v>2342</v>
      </c>
      <c r="AH39">
        <v>2104</v>
      </c>
      <c r="AI39">
        <f>AVERAGE(Tabla1[[#This Row],[gr17_0]:[gr17_9]])</f>
        <v>2282.1</v>
      </c>
      <c r="AK39">
        <v>4080</v>
      </c>
      <c r="AL39">
        <v>3491</v>
      </c>
      <c r="AM39">
        <v>3279</v>
      </c>
      <c r="AN39">
        <v>3185</v>
      </c>
      <c r="AO39">
        <v>3786</v>
      </c>
      <c r="AP39">
        <v>3388</v>
      </c>
      <c r="AQ39">
        <v>3891</v>
      </c>
      <c r="AR39" s="4">
        <v>3890</v>
      </c>
      <c r="AS39">
        <v>3955</v>
      </c>
      <c r="AT39" s="4">
        <v>3525.99999999999</v>
      </c>
      <c r="AU39">
        <f>AVERAGE(Tabla2[[#This Row],[gr21_0]:[gr21_9]])</f>
        <v>3647.0999999999995</v>
      </c>
    </row>
    <row r="40" spans="1:47">
      <c r="A40">
        <v>1799</v>
      </c>
      <c r="B40">
        <v>1929</v>
      </c>
      <c r="C40">
        <v>1799</v>
      </c>
      <c r="D40">
        <v>1799</v>
      </c>
      <c r="E40">
        <v>1889</v>
      </c>
      <c r="F40">
        <v>1799</v>
      </c>
      <c r="G40">
        <v>1889</v>
      </c>
      <c r="H40">
        <v>1880</v>
      </c>
      <c r="I40">
        <v>1799</v>
      </c>
      <c r="J40">
        <v>1863</v>
      </c>
      <c r="K40">
        <f>AVERAGE(Tabla8[[#This Row],[gr12_0]:[gr12_9]])</f>
        <v>1844.5</v>
      </c>
      <c r="M40">
        <v>2152</v>
      </c>
      <c r="N40">
        <v>1980</v>
      </c>
      <c r="O40">
        <v>2149</v>
      </c>
      <c r="P40">
        <v>2080</v>
      </c>
      <c r="Q40">
        <v>2213</v>
      </c>
      <c r="R40">
        <v>1989</v>
      </c>
      <c r="S40">
        <v>2095</v>
      </c>
      <c r="T40">
        <v>2082</v>
      </c>
      <c r="U40">
        <v>2105</v>
      </c>
      <c r="V40">
        <v>2066</v>
      </c>
      <c r="W40">
        <f>AVERAGE(Tabla5[[#This Row],[gr15_0]:[gr15_9]])</f>
        <v>2091.1</v>
      </c>
      <c r="Y40">
        <v>2185</v>
      </c>
      <c r="Z40">
        <v>2205</v>
      </c>
      <c r="AA40">
        <v>2182</v>
      </c>
      <c r="AB40">
        <v>2418</v>
      </c>
      <c r="AC40">
        <v>2386</v>
      </c>
      <c r="AD40">
        <v>2319</v>
      </c>
      <c r="AE40">
        <v>2242</v>
      </c>
      <c r="AF40">
        <v>2351</v>
      </c>
      <c r="AG40">
        <v>2342</v>
      </c>
      <c r="AH40">
        <v>2104</v>
      </c>
      <c r="AI40">
        <f>AVERAGE(Tabla1[[#This Row],[gr17_0]:[gr17_9]])</f>
        <v>2273.4</v>
      </c>
      <c r="AK40">
        <v>4080</v>
      </c>
      <c r="AL40">
        <v>3491</v>
      </c>
      <c r="AM40">
        <v>3218</v>
      </c>
      <c r="AN40">
        <v>3166</v>
      </c>
      <c r="AO40">
        <v>3786</v>
      </c>
      <c r="AP40">
        <v>3388</v>
      </c>
      <c r="AQ40">
        <v>3891</v>
      </c>
      <c r="AR40" s="4">
        <v>3890</v>
      </c>
      <c r="AS40">
        <v>3955</v>
      </c>
      <c r="AT40" s="4">
        <v>3525.99999999999</v>
      </c>
      <c r="AU40">
        <f>AVERAGE(Tabla2[[#This Row],[gr21_0]:[gr21_9]])</f>
        <v>3639.0999999999995</v>
      </c>
    </row>
    <row r="41" spans="1:47">
      <c r="A41">
        <v>1799</v>
      </c>
      <c r="B41">
        <v>1929</v>
      </c>
      <c r="C41">
        <v>1799</v>
      </c>
      <c r="D41">
        <v>1799</v>
      </c>
      <c r="E41">
        <v>1889</v>
      </c>
      <c r="F41">
        <v>1799</v>
      </c>
      <c r="G41">
        <v>1889</v>
      </c>
      <c r="H41">
        <v>1880</v>
      </c>
      <c r="I41">
        <v>1799</v>
      </c>
      <c r="J41">
        <v>1863</v>
      </c>
      <c r="K41">
        <f>AVERAGE(Tabla8[[#This Row],[gr12_0]:[gr12_9]])</f>
        <v>1844.5</v>
      </c>
      <c r="M41">
        <v>2152</v>
      </c>
      <c r="N41">
        <v>1980</v>
      </c>
      <c r="O41">
        <v>2149</v>
      </c>
      <c r="P41">
        <v>2080</v>
      </c>
      <c r="Q41">
        <v>2182</v>
      </c>
      <c r="R41">
        <v>1989</v>
      </c>
      <c r="S41">
        <v>2095</v>
      </c>
      <c r="T41">
        <v>2082</v>
      </c>
      <c r="U41">
        <v>2105</v>
      </c>
      <c r="V41">
        <v>2066</v>
      </c>
      <c r="W41">
        <f>AVERAGE(Tabla5[[#This Row],[gr15_0]:[gr15_9]])</f>
        <v>2088</v>
      </c>
      <c r="Y41">
        <v>2185</v>
      </c>
      <c r="Z41">
        <v>2205</v>
      </c>
      <c r="AA41">
        <v>2182</v>
      </c>
      <c r="AB41">
        <v>2353</v>
      </c>
      <c r="AC41">
        <v>2386</v>
      </c>
      <c r="AD41">
        <v>2319</v>
      </c>
      <c r="AE41">
        <v>2242</v>
      </c>
      <c r="AF41">
        <v>2351</v>
      </c>
      <c r="AG41">
        <v>2342</v>
      </c>
      <c r="AH41">
        <v>2104</v>
      </c>
      <c r="AI41">
        <f>AVERAGE(Tabla1[[#This Row],[gr17_0]:[gr17_9]])</f>
        <v>2266.9</v>
      </c>
      <c r="AK41">
        <v>4080</v>
      </c>
      <c r="AL41">
        <v>3354</v>
      </c>
      <c r="AM41">
        <v>3100</v>
      </c>
      <c r="AN41">
        <v>3021</v>
      </c>
      <c r="AO41">
        <v>3786</v>
      </c>
      <c r="AP41">
        <v>3388</v>
      </c>
      <c r="AQ41">
        <v>3891</v>
      </c>
      <c r="AR41">
        <v>3835</v>
      </c>
      <c r="AS41">
        <v>3955</v>
      </c>
      <c r="AT41" s="4">
        <v>3525.99999999999</v>
      </c>
      <c r="AU41">
        <f>AVERAGE(Tabla2[[#This Row],[gr21_0]:[gr21_9]])</f>
        <v>3593.5999999999995</v>
      </c>
    </row>
    <row r="42" spans="1:47">
      <c r="A42">
        <v>1799</v>
      </c>
      <c r="B42">
        <v>1929</v>
      </c>
      <c r="C42">
        <v>1799</v>
      </c>
      <c r="D42">
        <v>1799</v>
      </c>
      <c r="E42">
        <v>1889</v>
      </c>
      <c r="F42">
        <v>1799</v>
      </c>
      <c r="G42">
        <v>1889</v>
      </c>
      <c r="H42">
        <v>1880</v>
      </c>
      <c r="I42">
        <v>1799</v>
      </c>
      <c r="J42">
        <v>1817</v>
      </c>
      <c r="K42">
        <f>AVERAGE(Tabla8[[#This Row],[gr12_0]:[gr12_9]])</f>
        <v>1839.9</v>
      </c>
      <c r="M42">
        <v>2152</v>
      </c>
      <c r="N42">
        <v>1980</v>
      </c>
      <c r="O42">
        <v>2149</v>
      </c>
      <c r="P42">
        <v>2080</v>
      </c>
      <c r="Q42">
        <v>2182</v>
      </c>
      <c r="R42">
        <v>1989</v>
      </c>
      <c r="S42">
        <v>2095</v>
      </c>
      <c r="T42">
        <v>2082</v>
      </c>
      <c r="U42">
        <v>2105</v>
      </c>
      <c r="V42">
        <v>2066</v>
      </c>
      <c r="W42">
        <f>AVERAGE(Tabla5[[#This Row],[gr15_0]:[gr15_9]])</f>
        <v>2088</v>
      </c>
      <c r="Y42">
        <v>2185</v>
      </c>
      <c r="Z42">
        <v>2205</v>
      </c>
      <c r="AA42">
        <v>2182</v>
      </c>
      <c r="AB42">
        <v>2353</v>
      </c>
      <c r="AC42">
        <v>2386</v>
      </c>
      <c r="AD42">
        <v>2258</v>
      </c>
      <c r="AE42">
        <v>2206</v>
      </c>
      <c r="AF42">
        <v>2351</v>
      </c>
      <c r="AG42">
        <v>2342</v>
      </c>
      <c r="AH42">
        <v>2104</v>
      </c>
      <c r="AI42">
        <f>AVERAGE(Tabla1[[#This Row],[gr17_0]:[gr17_9]])</f>
        <v>2257.1999999999998</v>
      </c>
      <c r="AK42">
        <v>4080</v>
      </c>
      <c r="AL42">
        <v>3354</v>
      </c>
      <c r="AM42">
        <v>3001</v>
      </c>
      <c r="AN42">
        <v>3021</v>
      </c>
      <c r="AO42">
        <v>3786</v>
      </c>
      <c r="AP42">
        <v>3276</v>
      </c>
      <c r="AQ42">
        <v>3891</v>
      </c>
      <c r="AR42">
        <v>3835</v>
      </c>
      <c r="AS42">
        <v>3955</v>
      </c>
      <c r="AT42" s="4">
        <v>3525.99999999999</v>
      </c>
      <c r="AU42">
        <f>AVERAGE(Tabla2[[#This Row],[gr21_0]:[gr21_9]])</f>
        <v>3572.4999999999991</v>
      </c>
    </row>
    <row r="43" spans="1:47">
      <c r="A43">
        <v>1799</v>
      </c>
      <c r="B43">
        <v>1929</v>
      </c>
      <c r="C43">
        <v>1799</v>
      </c>
      <c r="D43">
        <v>1799</v>
      </c>
      <c r="E43">
        <v>1889</v>
      </c>
      <c r="F43">
        <v>1799</v>
      </c>
      <c r="G43">
        <v>1889</v>
      </c>
      <c r="H43">
        <v>1880</v>
      </c>
      <c r="I43">
        <v>1799</v>
      </c>
      <c r="J43">
        <v>1817</v>
      </c>
      <c r="K43">
        <f>AVERAGE(Tabla8[[#This Row],[gr12_0]:[gr12_9]])</f>
        <v>1839.9</v>
      </c>
      <c r="M43">
        <v>2152</v>
      </c>
      <c r="N43">
        <v>1980</v>
      </c>
      <c r="O43">
        <v>2149</v>
      </c>
      <c r="P43">
        <v>2080</v>
      </c>
      <c r="Q43">
        <v>2182</v>
      </c>
      <c r="R43">
        <v>1989</v>
      </c>
      <c r="S43">
        <v>2095</v>
      </c>
      <c r="T43">
        <v>2082</v>
      </c>
      <c r="U43">
        <v>2105</v>
      </c>
      <c r="V43">
        <v>2066</v>
      </c>
      <c r="W43">
        <f>AVERAGE(Tabla5[[#This Row],[gr15_0]:[gr15_9]])</f>
        <v>2088</v>
      </c>
      <c r="Y43">
        <v>2185</v>
      </c>
      <c r="Z43">
        <v>2173</v>
      </c>
      <c r="AA43">
        <v>2182</v>
      </c>
      <c r="AB43">
        <v>2353</v>
      </c>
      <c r="AC43">
        <v>2386</v>
      </c>
      <c r="AD43">
        <v>2258</v>
      </c>
      <c r="AE43">
        <v>2206</v>
      </c>
      <c r="AF43">
        <v>2351</v>
      </c>
      <c r="AG43">
        <v>2341</v>
      </c>
      <c r="AH43">
        <v>2104</v>
      </c>
      <c r="AI43">
        <f>AVERAGE(Tabla1[[#This Row],[gr17_0]:[gr17_9]])</f>
        <v>2253.9</v>
      </c>
      <c r="AK43">
        <v>4080</v>
      </c>
      <c r="AL43">
        <v>3354</v>
      </c>
      <c r="AM43">
        <v>3001</v>
      </c>
      <c r="AN43">
        <v>3021</v>
      </c>
      <c r="AO43">
        <v>3786</v>
      </c>
      <c r="AP43">
        <v>3276</v>
      </c>
      <c r="AQ43" s="4">
        <v>3816.99999999999</v>
      </c>
      <c r="AR43">
        <v>3835</v>
      </c>
      <c r="AS43" s="4">
        <v>3945</v>
      </c>
      <c r="AT43" s="4">
        <v>3525.99999999999</v>
      </c>
      <c r="AU43">
        <f>AVERAGE(Tabla2[[#This Row],[gr21_0]:[gr21_9]])</f>
        <v>3564.0999999999976</v>
      </c>
    </row>
    <row r="44" spans="1:47">
      <c r="A44">
        <v>1799</v>
      </c>
      <c r="B44">
        <v>1929</v>
      </c>
      <c r="C44">
        <v>1799</v>
      </c>
      <c r="D44">
        <v>1799</v>
      </c>
      <c r="E44">
        <v>1889</v>
      </c>
      <c r="F44">
        <v>1799</v>
      </c>
      <c r="G44">
        <v>1889</v>
      </c>
      <c r="H44">
        <v>1880</v>
      </c>
      <c r="I44">
        <v>1799</v>
      </c>
      <c r="J44">
        <v>1799</v>
      </c>
      <c r="K44">
        <f>AVERAGE(Tabla8[[#This Row],[gr12_0]:[gr12_9]])</f>
        <v>1838.1</v>
      </c>
      <c r="M44">
        <v>2100</v>
      </c>
      <c r="N44">
        <v>1980</v>
      </c>
      <c r="O44">
        <v>2149</v>
      </c>
      <c r="P44">
        <v>2080</v>
      </c>
      <c r="Q44">
        <v>2182</v>
      </c>
      <c r="R44">
        <v>1989</v>
      </c>
      <c r="S44">
        <v>2095</v>
      </c>
      <c r="T44">
        <v>2030</v>
      </c>
      <c r="U44">
        <v>2105</v>
      </c>
      <c r="V44">
        <v>2066</v>
      </c>
      <c r="W44">
        <f>AVERAGE(Tabla5[[#This Row],[gr15_0]:[gr15_9]])</f>
        <v>2077.6</v>
      </c>
      <c r="Y44">
        <v>2185</v>
      </c>
      <c r="Z44">
        <v>2153</v>
      </c>
      <c r="AA44">
        <v>2182</v>
      </c>
      <c r="AB44">
        <v>2353</v>
      </c>
      <c r="AC44">
        <v>2386</v>
      </c>
      <c r="AD44">
        <v>2236</v>
      </c>
      <c r="AE44">
        <v>2180</v>
      </c>
      <c r="AF44">
        <v>2351</v>
      </c>
      <c r="AG44">
        <v>2341</v>
      </c>
      <c r="AH44">
        <v>2104</v>
      </c>
      <c r="AI44">
        <f>AVERAGE(Tabla1[[#This Row],[gr17_0]:[gr17_9]])</f>
        <v>2247.1</v>
      </c>
      <c r="AK44">
        <v>4080</v>
      </c>
      <c r="AL44">
        <v>3294</v>
      </c>
      <c r="AM44">
        <v>3000</v>
      </c>
      <c r="AN44">
        <v>3021</v>
      </c>
      <c r="AO44">
        <v>3786</v>
      </c>
      <c r="AP44">
        <v>3198</v>
      </c>
      <c r="AQ44" s="4">
        <v>3816.99999999999</v>
      </c>
      <c r="AR44" s="4">
        <v>3788</v>
      </c>
      <c r="AS44" s="4">
        <v>3945</v>
      </c>
      <c r="AT44">
        <v>3338</v>
      </c>
      <c r="AU44">
        <f>AVERAGE(Tabla2[[#This Row],[gr21_0]:[gr21_9]])</f>
        <v>3526.6999999999985</v>
      </c>
    </row>
    <row r="45" spans="1:47">
      <c r="A45">
        <v>1799</v>
      </c>
      <c r="B45">
        <v>1929</v>
      </c>
      <c r="C45">
        <v>1799</v>
      </c>
      <c r="D45">
        <v>1799</v>
      </c>
      <c r="E45">
        <v>1889</v>
      </c>
      <c r="F45">
        <v>1799</v>
      </c>
      <c r="G45">
        <v>1889</v>
      </c>
      <c r="H45">
        <v>1880</v>
      </c>
      <c r="I45">
        <v>1799</v>
      </c>
      <c r="J45">
        <v>1799</v>
      </c>
      <c r="K45">
        <f>AVERAGE(Tabla8[[#This Row],[gr12_0]:[gr12_9]])</f>
        <v>1838.1</v>
      </c>
      <c r="M45">
        <v>2100</v>
      </c>
      <c r="N45">
        <v>1980</v>
      </c>
      <c r="O45">
        <v>2149</v>
      </c>
      <c r="P45">
        <v>2080</v>
      </c>
      <c r="Q45">
        <v>2182</v>
      </c>
      <c r="R45">
        <v>1989</v>
      </c>
      <c r="S45">
        <v>2095</v>
      </c>
      <c r="T45">
        <v>2030</v>
      </c>
      <c r="U45">
        <v>2105</v>
      </c>
      <c r="V45">
        <v>2066</v>
      </c>
      <c r="W45">
        <f>AVERAGE(Tabla5[[#This Row],[gr15_0]:[gr15_9]])</f>
        <v>2077.6</v>
      </c>
      <c r="Y45">
        <v>2185</v>
      </c>
      <c r="Z45">
        <v>2104</v>
      </c>
      <c r="AA45">
        <v>2096</v>
      </c>
      <c r="AB45">
        <v>2353</v>
      </c>
      <c r="AC45">
        <v>2386</v>
      </c>
      <c r="AD45">
        <v>2236</v>
      </c>
      <c r="AE45">
        <v>2180</v>
      </c>
      <c r="AF45">
        <v>2351</v>
      </c>
      <c r="AG45">
        <v>2341</v>
      </c>
      <c r="AH45">
        <v>2104</v>
      </c>
      <c r="AI45">
        <f>AVERAGE(Tabla1[[#This Row],[gr17_0]:[gr17_9]])</f>
        <v>2233.6</v>
      </c>
      <c r="AK45">
        <v>4080</v>
      </c>
      <c r="AL45">
        <v>3294</v>
      </c>
      <c r="AM45">
        <v>2971</v>
      </c>
      <c r="AN45">
        <v>3021</v>
      </c>
      <c r="AO45">
        <v>3786</v>
      </c>
      <c r="AP45">
        <v>3198</v>
      </c>
      <c r="AQ45">
        <v>3723</v>
      </c>
      <c r="AR45" s="4">
        <v>3788</v>
      </c>
      <c r="AS45" s="4">
        <v>3945</v>
      </c>
      <c r="AT45">
        <v>3338</v>
      </c>
      <c r="AU45">
        <f>AVERAGE(Tabla2[[#This Row],[gr21_0]:[gr21_9]])</f>
        <v>3514.4</v>
      </c>
    </row>
    <row r="46" spans="1:47">
      <c r="A46">
        <v>1799</v>
      </c>
      <c r="B46">
        <v>1929</v>
      </c>
      <c r="C46">
        <v>1799</v>
      </c>
      <c r="D46">
        <v>1799</v>
      </c>
      <c r="E46">
        <v>1889</v>
      </c>
      <c r="F46">
        <v>1799</v>
      </c>
      <c r="G46">
        <v>1889</v>
      </c>
      <c r="H46">
        <v>1880</v>
      </c>
      <c r="I46">
        <v>1799</v>
      </c>
      <c r="J46">
        <v>1799</v>
      </c>
      <c r="K46">
        <f>AVERAGE(Tabla8[[#This Row],[gr12_0]:[gr12_9]])</f>
        <v>1838.1</v>
      </c>
      <c r="M46">
        <v>2100</v>
      </c>
      <c r="N46">
        <v>1980</v>
      </c>
      <c r="O46">
        <v>2149</v>
      </c>
      <c r="P46">
        <v>2080</v>
      </c>
      <c r="Q46">
        <v>2179</v>
      </c>
      <c r="R46">
        <v>1989</v>
      </c>
      <c r="S46">
        <v>2095</v>
      </c>
      <c r="T46">
        <v>2030</v>
      </c>
      <c r="U46">
        <v>2105</v>
      </c>
      <c r="V46">
        <v>2066</v>
      </c>
      <c r="W46">
        <f>AVERAGE(Tabla5[[#This Row],[gr15_0]:[gr15_9]])</f>
        <v>2077.3000000000002</v>
      </c>
      <c r="Y46">
        <v>2185</v>
      </c>
      <c r="Z46">
        <v>2104</v>
      </c>
      <c r="AA46">
        <v>2096</v>
      </c>
      <c r="AB46">
        <v>2353</v>
      </c>
      <c r="AC46">
        <v>2386</v>
      </c>
      <c r="AD46">
        <v>2236</v>
      </c>
      <c r="AE46">
        <v>2180</v>
      </c>
      <c r="AF46">
        <v>2351</v>
      </c>
      <c r="AG46">
        <v>2341</v>
      </c>
      <c r="AH46">
        <v>2104</v>
      </c>
      <c r="AI46">
        <f>AVERAGE(Tabla1[[#This Row],[gr17_0]:[gr17_9]])</f>
        <v>2233.6</v>
      </c>
      <c r="AK46">
        <v>4080</v>
      </c>
      <c r="AL46">
        <v>3294</v>
      </c>
      <c r="AM46">
        <v>2971</v>
      </c>
      <c r="AN46">
        <v>3021</v>
      </c>
      <c r="AO46">
        <v>3786</v>
      </c>
      <c r="AP46">
        <v>3198</v>
      </c>
      <c r="AQ46" s="4">
        <v>3631.99999999999</v>
      </c>
      <c r="AR46" s="4">
        <v>3788</v>
      </c>
      <c r="AS46" s="4">
        <v>3945</v>
      </c>
      <c r="AT46">
        <v>3338</v>
      </c>
      <c r="AU46">
        <f>AVERAGE(Tabla2[[#This Row],[gr21_0]:[gr21_9]])</f>
        <v>3505.2999999999984</v>
      </c>
    </row>
    <row r="47" spans="1:47">
      <c r="A47">
        <v>1799</v>
      </c>
      <c r="B47">
        <v>1929</v>
      </c>
      <c r="C47">
        <v>1799</v>
      </c>
      <c r="D47">
        <v>1799</v>
      </c>
      <c r="E47">
        <v>1889</v>
      </c>
      <c r="F47">
        <v>1799</v>
      </c>
      <c r="G47">
        <v>1889</v>
      </c>
      <c r="H47">
        <v>1880</v>
      </c>
      <c r="I47">
        <v>1799</v>
      </c>
      <c r="J47">
        <v>1799</v>
      </c>
      <c r="K47">
        <f>AVERAGE(Tabla8[[#This Row],[gr12_0]:[gr12_9]])</f>
        <v>1838.1</v>
      </c>
      <c r="M47">
        <v>2100</v>
      </c>
      <c r="N47">
        <v>1980</v>
      </c>
      <c r="O47">
        <v>2149</v>
      </c>
      <c r="P47">
        <v>2080</v>
      </c>
      <c r="Q47">
        <v>2179</v>
      </c>
      <c r="R47">
        <v>1989</v>
      </c>
      <c r="S47">
        <v>2095</v>
      </c>
      <c r="T47">
        <v>2030</v>
      </c>
      <c r="U47">
        <v>2105</v>
      </c>
      <c r="V47">
        <v>2066</v>
      </c>
      <c r="W47">
        <f>AVERAGE(Tabla5[[#This Row],[gr15_0]:[gr15_9]])</f>
        <v>2077.3000000000002</v>
      </c>
      <c r="Y47">
        <v>2185</v>
      </c>
      <c r="Z47">
        <v>2096</v>
      </c>
      <c r="AA47">
        <v>2096</v>
      </c>
      <c r="AB47">
        <v>2353</v>
      </c>
      <c r="AC47">
        <v>2386</v>
      </c>
      <c r="AD47">
        <v>2213</v>
      </c>
      <c r="AE47">
        <v>2142</v>
      </c>
      <c r="AF47">
        <v>2351</v>
      </c>
      <c r="AG47">
        <v>2341</v>
      </c>
      <c r="AH47">
        <v>2104</v>
      </c>
      <c r="AI47">
        <f>AVERAGE(Tabla1[[#This Row],[gr17_0]:[gr17_9]])</f>
        <v>2226.6999999999998</v>
      </c>
      <c r="AK47" s="4">
        <v>3937</v>
      </c>
      <c r="AL47">
        <v>3277</v>
      </c>
      <c r="AM47">
        <v>2956</v>
      </c>
      <c r="AN47">
        <v>3021</v>
      </c>
      <c r="AO47">
        <v>3786</v>
      </c>
      <c r="AP47">
        <v>3198</v>
      </c>
      <c r="AQ47" s="4">
        <v>3631.99999999999</v>
      </c>
      <c r="AR47" s="4">
        <v>3788</v>
      </c>
      <c r="AS47">
        <v>3913</v>
      </c>
      <c r="AT47">
        <v>3338</v>
      </c>
      <c r="AU47">
        <f>AVERAGE(Tabla2[[#This Row],[gr21_0]:[gr21_9]])</f>
        <v>3484.5999999999985</v>
      </c>
    </row>
    <row r="48" spans="1:47">
      <c r="A48">
        <v>1799</v>
      </c>
      <c r="B48">
        <v>1929</v>
      </c>
      <c r="C48">
        <v>1799</v>
      </c>
      <c r="D48">
        <v>1799</v>
      </c>
      <c r="E48">
        <v>1889</v>
      </c>
      <c r="F48">
        <v>1799</v>
      </c>
      <c r="G48">
        <v>1889</v>
      </c>
      <c r="H48">
        <v>1880</v>
      </c>
      <c r="I48">
        <v>1799</v>
      </c>
      <c r="J48">
        <v>1799</v>
      </c>
      <c r="K48">
        <f>AVERAGE(Tabla8[[#This Row],[gr12_0]:[gr12_9]])</f>
        <v>1838.1</v>
      </c>
      <c r="M48">
        <v>2100</v>
      </c>
      <c r="N48">
        <v>1980</v>
      </c>
      <c r="O48">
        <v>2149</v>
      </c>
      <c r="P48">
        <v>2080</v>
      </c>
      <c r="Q48">
        <v>2179</v>
      </c>
      <c r="R48">
        <v>1989</v>
      </c>
      <c r="S48">
        <v>2095</v>
      </c>
      <c r="T48">
        <v>2030</v>
      </c>
      <c r="U48">
        <v>2105</v>
      </c>
      <c r="V48">
        <v>2066</v>
      </c>
      <c r="W48">
        <f>AVERAGE(Tabla5[[#This Row],[gr15_0]:[gr15_9]])</f>
        <v>2077.3000000000002</v>
      </c>
      <c r="Y48">
        <v>2184</v>
      </c>
      <c r="Z48">
        <v>2095</v>
      </c>
      <c r="AA48">
        <v>2085</v>
      </c>
      <c r="AB48">
        <v>2353</v>
      </c>
      <c r="AC48">
        <v>2275</v>
      </c>
      <c r="AD48">
        <v>2213</v>
      </c>
      <c r="AE48">
        <v>2142</v>
      </c>
      <c r="AF48">
        <v>2351</v>
      </c>
      <c r="AG48">
        <v>2341</v>
      </c>
      <c r="AH48">
        <v>2104</v>
      </c>
      <c r="AI48">
        <f>AVERAGE(Tabla1[[#This Row],[gr17_0]:[gr17_9]])</f>
        <v>2214.3000000000002</v>
      </c>
      <c r="AK48" s="4">
        <v>3937</v>
      </c>
      <c r="AL48" s="4">
        <v>3124.99999999999</v>
      </c>
      <c r="AM48">
        <v>2956</v>
      </c>
      <c r="AN48">
        <v>2995</v>
      </c>
      <c r="AO48">
        <v>3561</v>
      </c>
      <c r="AP48">
        <v>3198</v>
      </c>
      <c r="AQ48" s="4">
        <v>3631.99999999999</v>
      </c>
      <c r="AR48">
        <v>3527</v>
      </c>
      <c r="AS48" s="4">
        <v>3853</v>
      </c>
      <c r="AT48">
        <v>3338</v>
      </c>
      <c r="AU48">
        <f>AVERAGE(Tabla2[[#This Row],[gr21_0]:[gr21_9]])</f>
        <v>3412.199999999998</v>
      </c>
    </row>
    <row r="49" spans="1:47">
      <c r="A49">
        <v>1799</v>
      </c>
      <c r="B49">
        <v>1929</v>
      </c>
      <c r="C49">
        <v>1799</v>
      </c>
      <c r="D49">
        <v>1799</v>
      </c>
      <c r="E49">
        <v>1889</v>
      </c>
      <c r="F49">
        <v>1799</v>
      </c>
      <c r="G49">
        <v>1889</v>
      </c>
      <c r="H49">
        <v>1880</v>
      </c>
      <c r="I49">
        <v>1799</v>
      </c>
      <c r="J49">
        <v>1799</v>
      </c>
      <c r="K49">
        <f>AVERAGE(Tabla8[[#This Row],[gr12_0]:[gr12_9]])</f>
        <v>1838.1</v>
      </c>
      <c r="M49">
        <v>2100</v>
      </c>
      <c r="N49">
        <v>1980</v>
      </c>
      <c r="O49">
        <v>2149</v>
      </c>
      <c r="P49">
        <v>2080</v>
      </c>
      <c r="Q49">
        <v>2179</v>
      </c>
      <c r="R49">
        <v>1989</v>
      </c>
      <c r="S49">
        <v>2095</v>
      </c>
      <c r="T49">
        <v>2030</v>
      </c>
      <c r="U49">
        <v>2105</v>
      </c>
      <c r="V49">
        <v>2066</v>
      </c>
      <c r="W49">
        <f>AVERAGE(Tabla5[[#This Row],[gr15_0]:[gr15_9]])</f>
        <v>2077.3000000000002</v>
      </c>
      <c r="Y49">
        <v>2184</v>
      </c>
      <c r="Z49">
        <v>2095</v>
      </c>
      <c r="AA49">
        <v>2085</v>
      </c>
      <c r="AB49">
        <v>2353</v>
      </c>
      <c r="AC49">
        <v>2275</v>
      </c>
      <c r="AD49">
        <v>2213</v>
      </c>
      <c r="AE49">
        <v>2142</v>
      </c>
      <c r="AF49">
        <v>2335</v>
      </c>
      <c r="AG49">
        <v>2341</v>
      </c>
      <c r="AH49">
        <v>2104</v>
      </c>
      <c r="AI49">
        <f>AVERAGE(Tabla1[[#This Row],[gr17_0]:[gr17_9]])</f>
        <v>2212.6999999999998</v>
      </c>
      <c r="AK49" s="4">
        <v>3937</v>
      </c>
      <c r="AL49" s="4">
        <v>3124.99999999999</v>
      </c>
      <c r="AM49" s="4">
        <v>2948.99999999999</v>
      </c>
      <c r="AN49">
        <v>2995</v>
      </c>
      <c r="AO49">
        <v>3561</v>
      </c>
      <c r="AP49">
        <v>3198</v>
      </c>
      <c r="AQ49" s="4">
        <v>3631.99999999999</v>
      </c>
      <c r="AR49">
        <v>3527</v>
      </c>
      <c r="AS49" s="4">
        <v>3853</v>
      </c>
      <c r="AT49">
        <v>3047</v>
      </c>
      <c r="AU49">
        <f>AVERAGE(Tabla2[[#This Row],[gr21_0]:[gr21_9]])</f>
        <v>3382.3999999999969</v>
      </c>
    </row>
    <row r="50" spans="1:47">
      <c r="A50">
        <v>1799</v>
      </c>
      <c r="B50">
        <v>1929</v>
      </c>
      <c r="C50">
        <v>1799</v>
      </c>
      <c r="D50">
        <v>1799</v>
      </c>
      <c r="E50">
        <v>1889</v>
      </c>
      <c r="F50">
        <v>1799</v>
      </c>
      <c r="G50">
        <v>1889</v>
      </c>
      <c r="H50">
        <v>1880</v>
      </c>
      <c r="I50">
        <v>1799</v>
      </c>
      <c r="J50">
        <v>1799</v>
      </c>
      <c r="K50">
        <f>AVERAGE(Tabla8[[#This Row],[gr12_0]:[gr12_9]])</f>
        <v>1838.1</v>
      </c>
      <c r="M50">
        <v>2100</v>
      </c>
      <c r="N50">
        <v>1980</v>
      </c>
      <c r="O50">
        <v>2149</v>
      </c>
      <c r="P50">
        <v>2080</v>
      </c>
      <c r="Q50">
        <v>2179</v>
      </c>
      <c r="R50">
        <v>1989</v>
      </c>
      <c r="S50">
        <v>2095</v>
      </c>
      <c r="T50">
        <v>2030</v>
      </c>
      <c r="U50">
        <v>2105</v>
      </c>
      <c r="V50">
        <v>2066</v>
      </c>
      <c r="W50">
        <f>AVERAGE(Tabla5[[#This Row],[gr15_0]:[gr15_9]])</f>
        <v>2077.3000000000002</v>
      </c>
      <c r="Y50">
        <v>2184</v>
      </c>
      <c r="Z50">
        <v>2095</v>
      </c>
      <c r="AA50">
        <v>2085</v>
      </c>
      <c r="AB50">
        <v>2353</v>
      </c>
      <c r="AC50">
        <v>2275</v>
      </c>
      <c r="AD50">
        <v>2213</v>
      </c>
      <c r="AE50">
        <v>2142</v>
      </c>
      <c r="AF50">
        <v>2290</v>
      </c>
      <c r="AG50">
        <v>2341</v>
      </c>
      <c r="AH50">
        <v>2104</v>
      </c>
      <c r="AI50">
        <f>AVERAGE(Tabla1[[#This Row],[gr17_0]:[gr17_9]])</f>
        <v>2208.1999999999998</v>
      </c>
      <c r="AK50" s="4">
        <v>3937</v>
      </c>
      <c r="AL50" s="4">
        <v>3124.99999999999</v>
      </c>
      <c r="AM50" s="4">
        <v>2948.99999999999</v>
      </c>
      <c r="AN50">
        <v>2995</v>
      </c>
      <c r="AO50">
        <v>3561</v>
      </c>
      <c r="AP50">
        <v>3198</v>
      </c>
      <c r="AQ50" s="4">
        <v>3631.99999999999</v>
      </c>
      <c r="AR50">
        <v>3527</v>
      </c>
      <c r="AS50" s="4">
        <v>3853</v>
      </c>
      <c r="AT50">
        <v>3047</v>
      </c>
      <c r="AU50">
        <f>AVERAGE(Tabla2[[#This Row],[gr21_0]:[gr21_9]])</f>
        <v>3382.3999999999969</v>
      </c>
    </row>
    <row r="51" spans="1:47">
      <c r="A51">
        <v>1799</v>
      </c>
      <c r="B51">
        <v>1929</v>
      </c>
      <c r="C51">
        <v>1799</v>
      </c>
      <c r="D51">
        <v>1799</v>
      </c>
      <c r="E51">
        <v>1889</v>
      </c>
      <c r="F51">
        <v>1799</v>
      </c>
      <c r="G51">
        <v>1889</v>
      </c>
      <c r="H51">
        <v>1880</v>
      </c>
      <c r="I51">
        <v>1799</v>
      </c>
      <c r="J51">
        <v>1799</v>
      </c>
      <c r="K51">
        <f>AVERAGE(Tabla8[[#This Row],[gr12_0]:[gr12_9]])</f>
        <v>1838.1</v>
      </c>
      <c r="M51">
        <v>2100</v>
      </c>
      <c r="N51">
        <v>1980</v>
      </c>
      <c r="O51">
        <v>2149</v>
      </c>
      <c r="P51">
        <v>2080</v>
      </c>
      <c r="Q51">
        <v>2179</v>
      </c>
      <c r="R51">
        <v>1989</v>
      </c>
      <c r="S51">
        <v>2095</v>
      </c>
      <c r="T51">
        <v>2030</v>
      </c>
      <c r="U51">
        <v>2105</v>
      </c>
      <c r="V51">
        <v>2066</v>
      </c>
      <c r="W51">
        <f>AVERAGE(Tabla5[[#This Row],[gr15_0]:[gr15_9]])</f>
        <v>2077.3000000000002</v>
      </c>
      <c r="Y51">
        <v>2184</v>
      </c>
      <c r="Z51">
        <v>2095</v>
      </c>
      <c r="AA51">
        <v>2085</v>
      </c>
      <c r="AB51">
        <v>2353</v>
      </c>
      <c r="AC51">
        <v>2275</v>
      </c>
      <c r="AD51">
        <v>2213</v>
      </c>
      <c r="AE51">
        <v>2142</v>
      </c>
      <c r="AF51">
        <v>2290</v>
      </c>
      <c r="AG51">
        <v>2289</v>
      </c>
      <c r="AH51">
        <v>2104</v>
      </c>
      <c r="AI51">
        <f>AVERAGE(Tabla1[[#This Row],[gr17_0]:[gr17_9]])</f>
        <v>2203</v>
      </c>
      <c r="AK51">
        <v>3866</v>
      </c>
      <c r="AL51" s="4">
        <v>3124.99999999999</v>
      </c>
      <c r="AM51">
        <v>2946</v>
      </c>
      <c r="AN51">
        <v>2995</v>
      </c>
      <c r="AO51">
        <v>3561</v>
      </c>
      <c r="AP51">
        <v>3198</v>
      </c>
      <c r="AQ51">
        <v>3350</v>
      </c>
      <c r="AR51">
        <v>3527</v>
      </c>
      <c r="AS51" s="4">
        <v>3827.99999999999</v>
      </c>
      <c r="AT51">
        <v>3047</v>
      </c>
      <c r="AU51">
        <f>AVERAGE(Tabla2[[#This Row],[gr21_0]:[gr21_9]])</f>
        <v>3344.2999999999979</v>
      </c>
    </row>
    <row r="52" spans="1:47">
      <c r="A52">
        <v>1799</v>
      </c>
      <c r="B52">
        <v>1929</v>
      </c>
      <c r="C52">
        <v>1799</v>
      </c>
      <c r="D52">
        <v>1799</v>
      </c>
      <c r="E52">
        <v>1889</v>
      </c>
      <c r="F52">
        <v>1799</v>
      </c>
      <c r="G52">
        <v>1889</v>
      </c>
      <c r="H52">
        <v>1880</v>
      </c>
      <c r="I52">
        <v>1799</v>
      </c>
      <c r="J52">
        <v>1799</v>
      </c>
      <c r="K52">
        <f>AVERAGE(Tabla8[[#This Row],[gr12_0]:[gr12_9]])</f>
        <v>1838.1</v>
      </c>
      <c r="M52">
        <v>2100</v>
      </c>
      <c r="N52">
        <v>1980</v>
      </c>
      <c r="O52">
        <v>2149</v>
      </c>
      <c r="P52">
        <v>2080</v>
      </c>
      <c r="Q52">
        <v>2179</v>
      </c>
      <c r="R52">
        <v>1989</v>
      </c>
      <c r="S52">
        <v>2093</v>
      </c>
      <c r="T52">
        <v>2030</v>
      </c>
      <c r="U52">
        <v>2105</v>
      </c>
      <c r="V52">
        <v>2066</v>
      </c>
      <c r="W52">
        <f>AVERAGE(Tabla5[[#This Row],[gr15_0]:[gr15_9]])</f>
        <v>2077.1</v>
      </c>
      <c r="Y52">
        <v>2184</v>
      </c>
      <c r="Z52">
        <v>2095</v>
      </c>
      <c r="AA52">
        <v>2085</v>
      </c>
      <c r="AB52">
        <v>2353</v>
      </c>
      <c r="AC52">
        <v>2275</v>
      </c>
      <c r="AD52">
        <v>2213</v>
      </c>
      <c r="AE52">
        <v>2142</v>
      </c>
      <c r="AF52">
        <v>2261</v>
      </c>
      <c r="AG52">
        <v>2289</v>
      </c>
      <c r="AH52">
        <v>2104</v>
      </c>
      <c r="AI52">
        <f>AVERAGE(Tabla1[[#This Row],[gr17_0]:[gr17_9]])</f>
        <v>2200.1</v>
      </c>
      <c r="AK52" s="4">
        <v>3862.99999999999</v>
      </c>
      <c r="AL52" s="4">
        <v>3124.99999999999</v>
      </c>
      <c r="AM52">
        <v>2946</v>
      </c>
      <c r="AN52">
        <v>2995</v>
      </c>
      <c r="AO52">
        <v>3561</v>
      </c>
      <c r="AP52">
        <v>3198</v>
      </c>
      <c r="AQ52">
        <v>3227</v>
      </c>
      <c r="AR52">
        <v>3527</v>
      </c>
      <c r="AS52" s="4">
        <v>3827.99999999999</v>
      </c>
      <c r="AT52">
        <v>3047</v>
      </c>
      <c r="AU52">
        <f>AVERAGE(Tabla2[[#This Row],[gr21_0]:[gr21_9]])</f>
        <v>3331.6999999999971</v>
      </c>
    </row>
    <row r="53" spans="1:47">
      <c r="A53">
        <v>1799</v>
      </c>
      <c r="B53">
        <v>1929</v>
      </c>
      <c r="C53">
        <v>1799</v>
      </c>
      <c r="D53">
        <v>1799</v>
      </c>
      <c r="E53">
        <v>1889</v>
      </c>
      <c r="F53">
        <v>1799</v>
      </c>
      <c r="G53">
        <v>1889</v>
      </c>
      <c r="H53">
        <v>1880</v>
      </c>
      <c r="I53">
        <v>1799</v>
      </c>
      <c r="J53">
        <v>1799</v>
      </c>
      <c r="K53">
        <f>AVERAGE(Tabla8[[#This Row],[gr12_0]:[gr12_9]])</f>
        <v>1838.1</v>
      </c>
      <c r="M53">
        <v>2100</v>
      </c>
      <c r="N53">
        <v>1980</v>
      </c>
      <c r="O53">
        <v>2149</v>
      </c>
      <c r="P53">
        <v>2080</v>
      </c>
      <c r="Q53">
        <v>2179</v>
      </c>
      <c r="R53">
        <v>1989</v>
      </c>
      <c r="S53">
        <v>2093</v>
      </c>
      <c r="T53">
        <v>2030</v>
      </c>
      <c r="U53">
        <v>2105</v>
      </c>
      <c r="V53">
        <v>2066</v>
      </c>
      <c r="W53">
        <f>AVERAGE(Tabla5[[#This Row],[gr15_0]:[gr15_9]])</f>
        <v>2077.1</v>
      </c>
      <c r="Y53">
        <v>2184</v>
      </c>
      <c r="Z53">
        <v>2095</v>
      </c>
      <c r="AA53">
        <v>2085</v>
      </c>
      <c r="AB53">
        <v>2353</v>
      </c>
      <c r="AC53">
        <v>2275</v>
      </c>
      <c r="AD53">
        <v>2211</v>
      </c>
      <c r="AE53">
        <v>2133</v>
      </c>
      <c r="AF53">
        <v>2261</v>
      </c>
      <c r="AG53">
        <v>2289</v>
      </c>
      <c r="AH53">
        <v>2104</v>
      </c>
      <c r="AI53">
        <f>AVERAGE(Tabla1[[#This Row],[gr17_0]:[gr17_9]])</f>
        <v>2199</v>
      </c>
      <c r="AK53" s="4">
        <v>3862.99999999999</v>
      </c>
      <c r="AL53" s="4">
        <v>3124.99999999999</v>
      </c>
      <c r="AM53">
        <v>2946</v>
      </c>
      <c r="AN53">
        <v>2995</v>
      </c>
      <c r="AO53">
        <v>3561</v>
      </c>
      <c r="AP53">
        <v>3198</v>
      </c>
      <c r="AQ53">
        <v>3227</v>
      </c>
      <c r="AR53">
        <v>3527</v>
      </c>
      <c r="AS53" s="4">
        <v>3827.99999999999</v>
      </c>
      <c r="AT53">
        <v>3047</v>
      </c>
      <c r="AU53">
        <f>AVERAGE(Tabla2[[#This Row],[gr21_0]:[gr21_9]])</f>
        <v>3331.6999999999971</v>
      </c>
    </row>
    <row r="54" spans="1:47">
      <c r="A54">
        <v>1799</v>
      </c>
      <c r="B54">
        <v>1929</v>
      </c>
      <c r="C54">
        <v>1799</v>
      </c>
      <c r="D54">
        <v>1799</v>
      </c>
      <c r="E54">
        <v>1889</v>
      </c>
      <c r="F54">
        <v>1799</v>
      </c>
      <c r="G54">
        <v>1889</v>
      </c>
      <c r="H54">
        <v>1880</v>
      </c>
      <c r="I54">
        <v>1799</v>
      </c>
      <c r="J54">
        <v>1799</v>
      </c>
      <c r="K54">
        <f>AVERAGE(Tabla8[[#This Row],[gr12_0]:[gr12_9]])</f>
        <v>1838.1</v>
      </c>
      <c r="M54">
        <v>2076</v>
      </c>
      <c r="N54">
        <v>1980</v>
      </c>
      <c r="O54">
        <v>2149</v>
      </c>
      <c r="P54">
        <v>2080</v>
      </c>
      <c r="Q54">
        <v>2179</v>
      </c>
      <c r="R54">
        <v>1989</v>
      </c>
      <c r="S54">
        <v>2093</v>
      </c>
      <c r="T54">
        <v>2030</v>
      </c>
      <c r="U54">
        <v>2105</v>
      </c>
      <c r="V54">
        <v>2066</v>
      </c>
      <c r="W54">
        <f>AVERAGE(Tabla5[[#This Row],[gr15_0]:[gr15_9]])</f>
        <v>2074.6999999999998</v>
      </c>
      <c r="Y54">
        <v>2184</v>
      </c>
      <c r="Z54">
        <v>2095</v>
      </c>
      <c r="AA54">
        <v>2085</v>
      </c>
      <c r="AB54">
        <v>2353</v>
      </c>
      <c r="AC54">
        <v>2275</v>
      </c>
      <c r="AD54">
        <v>2211</v>
      </c>
      <c r="AE54">
        <v>2096</v>
      </c>
      <c r="AF54">
        <v>2261</v>
      </c>
      <c r="AG54">
        <v>2289</v>
      </c>
      <c r="AH54">
        <v>2094</v>
      </c>
      <c r="AI54">
        <f>AVERAGE(Tabla1[[#This Row],[gr17_0]:[gr17_9]])</f>
        <v>2194.3000000000002</v>
      </c>
      <c r="AK54" s="4">
        <v>3862.99999999999</v>
      </c>
      <c r="AL54" s="4">
        <v>3124.99999999999</v>
      </c>
      <c r="AM54">
        <v>2911</v>
      </c>
      <c r="AN54">
        <v>2995</v>
      </c>
      <c r="AO54">
        <v>3561</v>
      </c>
      <c r="AP54">
        <v>3198</v>
      </c>
      <c r="AQ54">
        <v>3227</v>
      </c>
      <c r="AR54">
        <v>3527</v>
      </c>
      <c r="AS54" s="4">
        <v>3827.99999999999</v>
      </c>
      <c r="AT54">
        <v>3017</v>
      </c>
      <c r="AU54">
        <f>AVERAGE(Tabla2[[#This Row],[gr21_0]:[gr21_9]])</f>
        <v>3325.1999999999971</v>
      </c>
    </row>
    <row r="55" spans="1:47">
      <c r="A55">
        <v>1799</v>
      </c>
      <c r="B55">
        <v>1929</v>
      </c>
      <c r="C55">
        <v>1799</v>
      </c>
      <c r="D55">
        <v>1799</v>
      </c>
      <c r="E55">
        <v>1889</v>
      </c>
      <c r="F55">
        <v>1799</v>
      </c>
      <c r="G55">
        <v>1889</v>
      </c>
      <c r="H55">
        <v>1880</v>
      </c>
      <c r="I55">
        <v>1799</v>
      </c>
      <c r="J55">
        <v>1799</v>
      </c>
      <c r="K55">
        <f>AVERAGE(Tabla8[[#This Row],[gr12_0]:[gr12_9]])</f>
        <v>1838.1</v>
      </c>
      <c r="M55">
        <v>2042</v>
      </c>
      <c r="N55">
        <v>1980</v>
      </c>
      <c r="O55">
        <v>2149</v>
      </c>
      <c r="P55">
        <v>2080</v>
      </c>
      <c r="Q55">
        <v>2179</v>
      </c>
      <c r="R55">
        <v>1989</v>
      </c>
      <c r="S55">
        <v>2093</v>
      </c>
      <c r="T55">
        <v>2030</v>
      </c>
      <c r="U55">
        <v>2105</v>
      </c>
      <c r="V55">
        <v>2066</v>
      </c>
      <c r="W55">
        <f>AVERAGE(Tabla5[[#This Row],[gr15_0]:[gr15_9]])</f>
        <v>2071.3000000000002</v>
      </c>
      <c r="Y55">
        <v>2184</v>
      </c>
      <c r="Z55">
        <v>2095</v>
      </c>
      <c r="AA55">
        <v>2085</v>
      </c>
      <c r="AB55">
        <v>2353</v>
      </c>
      <c r="AC55">
        <v>2275</v>
      </c>
      <c r="AD55">
        <v>2211</v>
      </c>
      <c r="AE55">
        <v>2096</v>
      </c>
      <c r="AF55">
        <v>2261</v>
      </c>
      <c r="AG55">
        <v>2289</v>
      </c>
      <c r="AH55">
        <v>2094</v>
      </c>
      <c r="AI55">
        <f>AVERAGE(Tabla1[[#This Row],[gr17_0]:[gr17_9]])</f>
        <v>2194.3000000000002</v>
      </c>
      <c r="AK55" s="4">
        <v>3862.99999999999</v>
      </c>
      <c r="AL55">
        <v>3001</v>
      </c>
      <c r="AM55">
        <v>2911</v>
      </c>
      <c r="AN55">
        <v>2995</v>
      </c>
      <c r="AO55">
        <v>3561</v>
      </c>
      <c r="AP55">
        <v>3198</v>
      </c>
      <c r="AQ55">
        <v>3227</v>
      </c>
      <c r="AR55">
        <v>3527</v>
      </c>
      <c r="AS55" s="4">
        <v>3827.99999999999</v>
      </c>
      <c r="AT55">
        <v>3017</v>
      </c>
      <c r="AU55">
        <f>AVERAGE(Tabla2[[#This Row],[gr21_0]:[gr21_9]])</f>
        <v>3312.7999999999979</v>
      </c>
    </row>
    <row r="56" spans="1:47">
      <c r="A56">
        <v>1799</v>
      </c>
      <c r="B56">
        <v>1929</v>
      </c>
      <c r="C56">
        <v>1799</v>
      </c>
      <c r="D56">
        <v>1799</v>
      </c>
      <c r="E56">
        <v>1889</v>
      </c>
      <c r="F56">
        <v>1799</v>
      </c>
      <c r="G56">
        <v>1889</v>
      </c>
      <c r="H56">
        <v>1880</v>
      </c>
      <c r="I56">
        <v>1799</v>
      </c>
      <c r="J56">
        <v>1799</v>
      </c>
      <c r="K56">
        <f>AVERAGE(Tabla8[[#This Row],[gr12_0]:[gr12_9]])</f>
        <v>1838.1</v>
      </c>
      <c r="M56">
        <v>2042</v>
      </c>
      <c r="N56">
        <v>1980</v>
      </c>
      <c r="O56">
        <v>2149</v>
      </c>
      <c r="P56">
        <v>2080</v>
      </c>
      <c r="Q56">
        <v>2179</v>
      </c>
      <c r="R56">
        <v>1989</v>
      </c>
      <c r="S56">
        <v>2093</v>
      </c>
      <c r="T56">
        <v>2030</v>
      </c>
      <c r="U56">
        <v>2105</v>
      </c>
      <c r="V56">
        <v>2066</v>
      </c>
      <c r="W56">
        <f>AVERAGE(Tabla5[[#This Row],[gr15_0]:[gr15_9]])</f>
        <v>2071.3000000000002</v>
      </c>
      <c r="Y56">
        <v>2184</v>
      </c>
      <c r="Z56">
        <v>2095</v>
      </c>
      <c r="AA56">
        <v>2085</v>
      </c>
      <c r="AB56">
        <v>2353</v>
      </c>
      <c r="AC56">
        <v>2275</v>
      </c>
      <c r="AD56">
        <v>2211</v>
      </c>
      <c r="AE56">
        <v>2096</v>
      </c>
      <c r="AF56">
        <v>2261</v>
      </c>
      <c r="AG56">
        <v>2289</v>
      </c>
      <c r="AH56">
        <v>2094</v>
      </c>
      <c r="AI56">
        <f>AVERAGE(Tabla1[[#This Row],[gr17_0]:[gr17_9]])</f>
        <v>2194.3000000000002</v>
      </c>
      <c r="AK56" s="4">
        <v>3862.99999999999</v>
      </c>
      <c r="AL56">
        <v>3001</v>
      </c>
      <c r="AM56">
        <v>2911</v>
      </c>
      <c r="AN56">
        <v>2995</v>
      </c>
      <c r="AO56">
        <v>3561</v>
      </c>
      <c r="AP56">
        <v>3198</v>
      </c>
      <c r="AQ56">
        <v>3199</v>
      </c>
      <c r="AR56">
        <v>3527</v>
      </c>
      <c r="AS56" s="4">
        <v>3827.99999999999</v>
      </c>
      <c r="AT56">
        <v>3017</v>
      </c>
      <c r="AU56">
        <f>AVERAGE(Tabla2[[#This Row],[gr21_0]:[gr21_9]])</f>
        <v>3309.9999999999977</v>
      </c>
    </row>
    <row r="57" spans="1:47">
      <c r="A57">
        <v>1799</v>
      </c>
      <c r="B57">
        <v>1929</v>
      </c>
      <c r="C57">
        <v>1799</v>
      </c>
      <c r="D57">
        <v>1799</v>
      </c>
      <c r="E57">
        <v>1889</v>
      </c>
      <c r="F57">
        <v>1799</v>
      </c>
      <c r="G57">
        <v>1889</v>
      </c>
      <c r="H57">
        <v>1880</v>
      </c>
      <c r="I57">
        <v>1799</v>
      </c>
      <c r="J57">
        <v>1799</v>
      </c>
      <c r="K57">
        <f>AVERAGE(Tabla8[[#This Row],[gr12_0]:[gr12_9]])</f>
        <v>1838.1</v>
      </c>
      <c r="M57">
        <v>2042</v>
      </c>
      <c r="N57">
        <v>1980</v>
      </c>
      <c r="O57">
        <v>2149</v>
      </c>
      <c r="P57">
        <v>2080</v>
      </c>
      <c r="Q57">
        <v>2179</v>
      </c>
      <c r="R57">
        <v>1989</v>
      </c>
      <c r="S57">
        <v>2093</v>
      </c>
      <c r="T57">
        <v>2030</v>
      </c>
      <c r="U57">
        <v>2105</v>
      </c>
      <c r="V57">
        <v>2066</v>
      </c>
      <c r="W57">
        <f>AVERAGE(Tabla5[[#This Row],[gr15_0]:[gr15_9]])</f>
        <v>2071.3000000000002</v>
      </c>
      <c r="Y57">
        <v>2184</v>
      </c>
      <c r="Z57">
        <v>2095</v>
      </c>
      <c r="AA57">
        <v>2085</v>
      </c>
      <c r="AB57">
        <v>2343</v>
      </c>
      <c r="AC57">
        <v>2275</v>
      </c>
      <c r="AD57">
        <v>2211</v>
      </c>
      <c r="AE57">
        <v>2096</v>
      </c>
      <c r="AF57">
        <v>2261</v>
      </c>
      <c r="AG57">
        <v>2289</v>
      </c>
      <c r="AH57">
        <v>2085</v>
      </c>
      <c r="AI57">
        <f>AVERAGE(Tabla1[[#This Row],[gr17_0]:[gr17_9]])</f>
        <v>2192.4</v>
      </c>
      <c r="AK57">
        <v>3751</v>
      </c>
      <c r="AL57">
        <v>3001</v>
      </c>
      <c r="AM57">
        <v>2874</v>
      </c>
      <c r="AN57">
        <v>2995</v>
      </c>
      <c r="AO57">
        <v>3561</v>
      </c>
      <c r="AP57">
        <v>3198</v>
      </c>
      <c r="AQ57">
        <v>3199</v>
      </c>
      <c r="AR57">
        <v>3527</v>
      </c>
      <c r="AS57" s="4">
        <v>3827.99999999999</v>
      </c>
      <c r="AT57">
        <v>3017</v>
      </c>
      <c r="AU57">
        <f>AVERAGE(Tabla2[[#This Row],[gr21_0]:[gr21_9]])</f>
        <v>3295.0999999999985</v>
      </c>
    </row>
    <row r="58" spans="1:47">
      <c r="A58">
        <v>1799</v>
      </c>
      <c r="B58">
        <v>1929</v>
      </c>
      <c r="C58">
        <v>1799</v>
      </c>
      <c r="D58">
        <v>1799</v>
      </c>
      <c r="E58">
        <v>1889</v>
      </c>
      <c r="F58">
        <v>1799</v>
      </c>
      <c r="G58">
        <v>1889</v>
      </c>
      <c r="H58">
        <v>1880</v>
      </c>
      <c r="I58">
        <v>1799</v>
      </c>
      <c r="J58">
        <v>1799</v>
      </c>
      <c r="K58">
        <f>AVERAGE(Tabla8[[#This Row],[gr12_0]:[gr12_9]])</f>
        <v>1838.1</v>
      </c>
      <c r="M58">
        <v>2042</v>
      </c>
      <c r="N58">
        <v>1980</v>
      </c>
      <c r="O58">
        <v>2149</v>
      </c>
      <c r="P58">
        <v>2080</v>
      </c>
      <c r="Q58">
        <v>2179</v>
      </c>
      <c r="R58">
        <v>1989</v>
      </c>
      <c r="S58">
        <v>2093</v>
      </c>
      <c r="T58">
        <v>2028</v>
      </c>
      <c r="U58">
        <v>2105</v>
      </c>
      <c r="V58">
        <v>2066</v>
      </c>
      <c r="W58">
        <f>AVERAGE(Tabla5[[#This Row],[gr15_0]:[gr15_9]])</f>
        <v>2071.1</v>
      </c>
      <c r="Y58">
        <v>2184</v>
      </c>
      <c r="Z58">
        <v>2095</v>
      </c>
      <c r="AA58">
        <v>2085</v>
      </c>
      <c r="AB58">
        <v>2343</v>
      </c>
      <c r="AC58">
        <v>2275</v>
      </c>
      <c r="AD58">
        <v>2211</v>
      </c>
      <c r="AE58">
        <v>2096</v>
      </c>
      <c r="AF58">
        <v>2261</v>
      </c>
      <c r="AG58">
        <v>2289</v>
      </c>
      <c r="AH58">
        <v>2085</v>
      </c>
      <c r="AI58">
        <f>AVERAGE(Tabla1[[#This Row],[gr17_0]:[gr17_9]])</f>
        <v>2192.4</v>
      </c>
      <c r="AK58">
        <v>3751</v>
      </c>
      <c r="AL58">
        <v>2985</v>
      </c>
      <c r="AM58">
        <v>2874</v>
      </c>
      <c r="AN58">
        <v>2995</v>
      </c>
      <c r="AO58">
        <v>3561</v>
      </c>
      <c r="AP58">
        <v>3198</v>
      </c>
      <c r="AQ58">
        <v>3199</v>
      </c>
      <c r="AR58">
        <v>3527</v>
      </c>
      <c r="AS58" s="4">
        <v>3827.99999999999</v>
      </c>
      <c r="AT58">
        <v>3017</v>
      </c>
      <c r="AU58">
        <f>AVERAGE(Tabla2[[#This Row],[gr21_0]:[gr21_9]])</f>
        <v>3293.4999999999986</v>
      </c>
    </row>
    <row r="59" spans="1:47">
      <c r="A59">
        <v>1799</v>
      </c>
      <c r="B59">
        <v>1929</v>
      </c>
      <c r="C59">
        <v>1799</v>
      </c>
      <c r="D59">
        <v>1799</v>
      </c>
      <c r="E59">
        <v>1889</v>
      </c>
      <c r="F59">
        <v>1799</v>
      </c>
      <c r="G59">
        <v>1889</v>
      </c>
      <c r="H59">
        <v>1880</v>
      </c>
      <c r="I59">
        <v>1799</v>
      </c>
      <c r="J59">
        <v>1799</v>
      </c>
      <c r="K59">
        <f>AVERAGE(Tabla8[[#This Row],[gr12_0]:[gr12_9]])</f>
        <v>1838.1</v>
      </c>
      <c r="M59">
        <v>2042</v>
      </c>
      <c r="N59">
        <v>1980</v>
      </c>
      <c r="O59">
        <v>2149</v>
      </c>
      <c r="P59">
        <v>2080</v>
      </c>
      <c r="Q59">
        <v>2179</v>
      </c>
      <c r="R59">
        <v>1989</v>
      </c>
      <c r="S59">
        <v>2093</v>
      </c>
      <c r="T59">
        <v>2028</v>
      </c>
      <c r="U59">
        <v>2105</v>
      </c>
      <c r="V59">
        <v>2066</v>
      </c>
      <c r="W59">
        <f>AVERAGE(Tabla5[[#This Row],[gr15_0]:[gr15_9]])</f>
        <v>2071.1</v>
      </c>
      <c r="Y59">
        <v>2184</v>
      </c>
      <c r="Z59">
        <v>2095</v>
      </c>
      <c r="AA59">
        <v>2085</v>
      </c>
      <c r="AB59">
        <v>2343</v>
      </c>
      <c r="AC59">
        <v>2275</v>
      </c>
      <c r="AD59">
        <v>2211</v>
      </c>
      <c r="AE59">
        <v>2096</v>
      </c>
      <c r="AF59">
        <v>2261</v>
      </c>
      <c r="AG59">
        <v>2286</v>
      </c>
      <c r="AH59">
        <v>2085</v>
      </c>
      <c r="AI59">
        <f>AVERAGE(Tabla1[[#This Row],[gr17_0]:[gr17_9]])</f>
        <v>2192.1</v>
      </c>
      <c r="AK59">
        <v>3751</v>
      </c>
      <c r="AL59">
        <v>2985</v>
      </c>
      <c r="AM59">
        <v>2874</v>
      </c>
      <c r="AN59">
        <v>2995</v>
      </c>
      <c r="AO59">
        <v>3561</v>
      </c>
      <c r="AP59">
        <v>3198</v>
      </c>
      <c r="AQ59">
        <v>3199</v>
      </c>
      <c r="AR59">
        <v>3527</v>
      </c>
      <c r="AS59" s="4">
        <v>3827.99999999999</v>
      </c>
      <c r="AT59">
        <v>3017</v>
      </c>
      <c r="AU59">
        <f>AVERAGE(Tabla2[[#This Row],[gr21_0]:[gr21_9]])</f>
        <v>3293.4999999999986</v>
      </c>
    </row>
    <row r="60" spans="1:47">
      <c r="A60">
        <v>1799</v>
      </c>
      <c r="B60">
        <v>1929</v>
      </c>
      <c r="C60">
        <v>1799</v>
      </c>
      <c r="D60">
        <v>1799</v>
      </c>
      <c r="E60">
        <v>1889</v>
      </c>
      <c r="F60">
        <v>1799</v>
      </c>
      <c r="G60">
        <v>1889</v>
      </c>
      <c r="H60">
        <v>1880</v>
      </c>
      <c r="I60">
        <v>1799</v>
      </c>
      <c r="J60">
        <v>1799</v>
      </c>
      <c r="K60">
        <f>AVERAGE(Tabla8[[#This Row],[gr12_0]:[gr12_9]])</f>
        <v>1838.1</v>
      </c>
      <c r="M60">
        <v>2042</v>
      </c>
      <c r="N60">
        <v>1980</v>
      </c>
      <c r="O60">
        <v>2149</v>
      </c>
      <c r="P60">
        <v>2080</v>
      </c>
      <c r="Q60">
        <v>2179</v>
      </c>
      <c r="R60">
        <v>1989</v>
      </c>
      <c r="S60">
        <v>2093</v>
      </c>
      <c r="T60">
        <v>2028</v>
      </c>
      <c r="U60">
        <v>2105</v>
      </c>
      <c r="V60">
        <v>2051</v>
      </c>
      <c r="W60">
        <f>AVERAGE(Tabla5[[#This Row],[gr15_0]:[gr15_9]])</f>
        <v>2069.6</v>
      </c>
      <c r="Y60">
        <v>2116</v>
      </c>
      <c r="Z60">
        <v>2095</v>
      </c>
      <c r="AA60">
        <v>2085</v>
      </c>
      <c r="AB60">
        <v>2343</v>
      </c>
      <c r="AC60">
        <v>2275</v>
      </c>
      <c r="AD60">
        <v>2211</v>
      </c>
      <c r="AE60">
        <v>2096</v>
      </c>
      <c r="AF60">
        <v>2261</v>
      </c>
      <c r="AG60">
        <v>2286</v>
      </c>
      <c r="AH60">
        <v>2085</v>
      </c>
      <c r="AI60">
        <f>AVERAGE(Tabla1[[#This Row],[gr17_0]:[gr17_9]])</f>
        <v>2185.3000000000002</v>
      </c>
      <c r="AK60">
        <v>3751</v>
      </c>
      <c r="AL60">
        <v>2985</v>
      </c>
      <c r="AM60">
        <v>2874</v>
      </c>
      <c r="AN60">
        <v>2995</v>
      </c>
      <c r="AO60" s="4">
        <v>3427</v>
      </c>
      <c r="AP60">
        <v>3174</v>
      </c>
      <c r="AQ60">
        <v>3185</v>
      </c>
      <c r="AR60">
        <v>3518</v>
      </c>
      <c r="AS60" s="4">
        <v>3827.99999999999</v>
      </c>
      <c r="AT60">
        <v>3017</v>
      </c>
      <c r="AU60">
        <f>AVERAGE(Tabla2[[#This Row],[gr21_0]:[gr21_9]])</f>
        <v>3275.3999999999987</v>
      </c>
    </row>
    <row r="61" spans="1:47">
      <c r="A61">
        <v>1799</v>
      </c>
      <c r="B61">
        <v>1929</v>
      </c>
      <c r="C61">
        <v>1799</v>
      </c>
      <c r="D61">
        <v>1799</v>
      </c>
      <c r="E61">
        <v>1889</v>
      </c>
      <c r="F61">
        <v>1799</v>
      </c>
      <c r="G61">
        <v>1889</v>
      </c>
      <c r="H61">
        <v>1880</v>
      </c>
      <c r="I61">
        <v>1799</v>
      </c>
      <c r="J61">
        <v>1799</v>
      </c>
      <c r="K61">
        <f>AVERAGE(Tabla8[[#This Row],[gr12_0]:[gr12_9]])</f>
        <v>1838.1</v>
      </c>
      <c r="M61">
        <v>2042</v>
      </c>
      <c r="N61">
        <v>1980</v>
      </c>
      <c r="O61">
        <v>2149</v>
      </c>
      <c r="P61">
        <v>2080</v>
      </c>
      <c r="Q61">
        <v>2179</v>
      </c>
      <c r="R61">
        <v>1989</v>
      </c>
      <c r="S61">
        <v>2086</v>
      </c>
      <c r="T61">
        <v>2028</v>
      </c>
      <c r="U61">
        <v>2105</v>
      </c>
      <c r="V61">
        <v>2051</v>
      </c>
      <c r="W61">
        <f>AVERAGE(Tabla5[[#This Row],[gr15_0]:[gr15_9]])</f>
        <v>2068.9</v>
      </c>
      <c r="Y61">
        <v>2116</v>
      </c>
      <c r="Z61">
        <v>2095</v>
      </c>
      <c r="AA61">
        <v>2085</v>
      </c>
      <c r="AB61">
        <v>2343</v>
      </c>
      <c r="AC61">
        <v>2275</v>
      </c>
      <c r="AD61">
        <v>2211</v>
      </c>
      <c r="AE61">
        <v>2096</v>
      </c>
      <c r="AF61">
        <v>2261</v>
      </c>
      <c r="AG61">
        <v>2263</v>
      </c>
      <c r="AH61">
        <v>2085</v>
      </c>
      <c r="AI61">
        <f>AVERAGE(Tabla1[[#This Row],[gr17_0]:[gr17_9]])</f>
        <v>2183</v>
      </c>
      <c r="AK61">
        <v>3720</v>
      </c>
      <c r="AL61">
        <v>2985</v>
      </c>
      <c r="AM61">
        <v>2874</v>
      </c>
      <c r="AN61">
        <v>2995</v>
      </c>
      <c r="AO61" s="4">
        <v>3427</v>
      </c>
      <c r="AP61">
        <v>3174</v>
      </c>
      <c r="AQ61">
        <v>3185</v>
      </c>
      <c r="AR61">
        <v>3518</v>
      </c>
      <c r="AS61" s="4">
        <v>3827.99999999999</v>
      </c>
      <c r="AT61">
        <v>2937</v>
      </c>
      <c r="AU61">
        <f>AVERAGE(Tabla2[[#This Row],[gr21_0]:[gr21_9]])</f>
        <v>3264.2999999999988</v>
      </c>
    </row>
    <row r="62" spans="1:47">
      <c r="A62">
        <v>1799</v>
      </c>
      <c r="B62">
        <v>1929</v>
      </c>
      <c r="C62">
        <v>1799</v>
      </c>
      <c r="D62">
        <v>1799</v>
      </c>
      <c r="E62">
        <v>1889</v>
      </c>
      <c r="F62">
        <v>1799</v>
      </c>
      <c r="G62">
        <v>1889</v>
      </c>
      <c r="H62">
        <v>1880</v>
      </c>
      <c r="I62">
        <v>1799</v>
      </c>
      <c r="J62">
        <v>1799</v>
      </c>
      <c r="K62">
        <f>AVERAGE(Tabla8[[#This Row],[gr12_0]:[gr12_9]])</f>
        <v>1838.1</v>
      </c>
      <c r="M62">
        <v>2042</v>
      </c>
      <c r="N62">
        <v>1980</v>
      </c>
      <c r="O62">
        <v>2149</v>
      </c>
      <c r="P62">
        <v>2080</v>
      </c>
      <c r="Q62">
        <v>2179</v>
      </c>
      <c r="R62">
        <v>1989</v>
      </c>
      <c r="S62">
        <v>2086</v>
      </c>
      <c r="T62">
        <v>2028</v>
      </c>
      <c r="U62">
        <v>2105</v>
      </c>
      <c r="V62">
        <v>2051</v>
      </c>
      <c r="W62">
        <f>AVERAGE(Tabla5[[#This Row],[gr15_0]:[gr15_9]])</f>
        <v>2068.9</v>
      </c>
      <c r="Y62">
        <v>2116</v>
      </c>
      <c r="Z62">
        <v>2095</v>
      </c>
      <c r="AA62">
        <v>2085</v>
      </c>
      <c r="AB62">
        <v>2343</v>
      </c>
      <c r="AC62">
        <v>2275</v>
      </c>
      <c r="AD62">
        <v>2211</v>
      </c>
      <c r="AE62">
        <v>2096</v>
      </c>
      <c r="AF62">
        <v>2261</v>
      </c>
      <c r="AG62">
        <v>2263</v>
      </c>
      <c r="AH62">
        <v>2085</v>
      </c>
      <c r="AI62">
        <f>AVERAGE(Tabla1[[#This Row],[gr17_0]:[gr17_9]])</f>
        <v>2183</v>
      </c>
      <c r="AK62">
        <v>3720</v>
      </c>
      <c r="AL62">
        <v>2962</v>
      </c>
      <c r="AM62">
        <v>2826</v>
      </c>
      <c r="AN62">
        <v>2995</v>
      </c>
      <c r="AO62" s="4">
        <v>3427</v>
      </c>
      <c r="AP62">
        <v>3174</v>
      </c>
      <c r="AQ62">
        <v>3185</v>
      </c>
      <c r="AR62">
        <v>3518</v>
      </c>
      <c r="AS62" s="4">
        <v>3827.99999999999</v>
      </c>
      <c r="AT62">
        <v>2937</v>
      </c>
      <c r="AU62">
        <f>AVERAGE(Tabla2[[#This Row],[gr21_0]:[gr21_9]])</f>
        <v>3257.1999999999989</v>
      </c>
    </row>
    <row r="63" spans="1:47">
      <c r="A63">
        <v>1799</v>
      </c>
      <c r="B63">
        <v>1929</v>
      </c>
      <c r="C63">
        <v>1799</v>
      </c>
      <c r="D63">
        <v>1799</v>
      </c>
      <c r="E63">
        <v>1889</v>
      </c>
      <c r="F63">
        <v>1799</v>
      </c>
      <c r="G63">
        <v>1889</v>
      </c>
      <c r="H63">
        <v>1880</v>
      </c>
      <c r="I63">
        <v>1799</v>
      </c>
      <c r="J63">
        <v>1799</v>
      </c>
      <c r="K63">
        <f>AVERAGE(Tabla8[[#This Row],[gr12_0]:[gr12_9]])</f>
        <v>1838.1</v>
      </c>
      <c r="M63">
        <v>2042</v>
      </c>
      <c r="N63">
        <v>1980</v>
      </c>
      <c r="O63">
        <v>2118</v>
      </c>
      <c r="P63">
        <v>2080</v>
      </c>
      <c r="Q63">
        <v>2179</v>
      </c>
      <c r="R63">
        <v>1989</v>
      </c>
      <c r="S63">
        <v>2086</v>
      </c>
      <c r="T63">
        <v>2028</v>
      </c>
      <c r="U63">
        <v>2105</v>
      </c>
      <c r="V63">
        <v>2051</v>
      </c>
      <c r="W63">
        <f>AVERAGE(Tabla5[[#This Row],[gr15_0]:[gr15_9]])</f>
        <v>2065.8000000000002</v>
      </c>
      <c r="Y63">
        <v>2116</v>
      </c>
      <c r="Z63">
        <v>2095</v>
      </c>
      <c r="AA63">
        <v>2085</v>
      </c>
      <c r="AB63">
        <v>2343</v>
      </c>
      <c r="AC63">
        <v>2275</v>
      </c>
      <c r="AD63">
        <v>2211</v>
      </c>
      <c r="AE63">
        <v>2096</v>
      </c>
      <c r="AF63">
        <v>2261</v>
      </c>
      <c r="AG63">
        <v>2263</v>
      </c>
      <c r="AH63">
        <v>2085</v>
      </c>
      <c r="AI63">
        <f>AVERAGE(Tabla1[[#This Row],[gr17_0]:[gr17_9]])</f>
        <v>2183</v>
      </c>
      <c r="AK63">
        <v>3720</v>
      </c>
      <c r="AL63">
        <v>2962</v>
      </c>
      <c r="AM63">
        <v>2826</v>
      </c>
      <c r="AN63">
        <v>2995</v>
      </c>
      <c r="AO63" s="4">
        <v>3427</v>
      </c>
      <c r="AP63">
        <v>3174</v>
      </c>
      <c r="AQ63">
        <v>3185</v>
      </c>
      <c r="AR63">
        <v>3518</v>
      </c>
      <c r="AS63">
        <v>3734</v>
      </c>
      <c r="AT63">
        <v>2937</v>
      </c>
      <c r="AU63">
        <f>AVERAGE(Tabla2[[#This Row],[gr21_0]:[gr21_9]])</f>
        <v>3247.8</v>
      </c>
    </row>
    <row r="64" spans="1:47">
      <c r="A64">
        <v>1799</v>
      </c>
      <c r="B64">
        <v>1929</v>
      </c>
      <c r="C64">
        <v>1799</v>
      </c>
      <c r="D64">
        <v>1799</v>
      </c>
      <c r="E64">
        <v>1889</v>
      </c>
      <c r="F64">
        <v>1799</v>
      </c>
      <c r="G64">
        <v>1889</v>
      </c>
      <c r="H64">
        <v>1880</v>
      </c>
      <c r="I64">
        <v>1799</v>
      </c>
      <c r="J64">
        <v>1799</v>
      </c>
      <c r="K64">
        <f>AVERAGE(Tabla8[[#This Row],[gr12_0]:[gr12_9]])</f>
        <v>1838.1</v>
      </c>
      <c r="M64">
        <v>2042</v>
      </c>
      <c r="N64">
        <v>1980</v>
      </c>
      <c r="O64">
        <v>2118</v>
      </c>
      <c r="P64">
        <v>2080</v>
      </c>
      <c r="Q64">
        <v>2179</v>
      </c>
      <c r="R64">
        <v>1989</v>
      </c>
      <c r="S64">
        <v>2086</v>
      </c>
      <c r="T64">
        <v>2028</v>
      </c>
      <c r="U64">
        <v>2105</v>
      </c>
      <c r="V64">
        <v>2051</v>
      </c>
      <c r="W64">
        <f>AVERAGE(Tabla5[[#This Row],[gr15_0]:[gr15_9]])</f>
        <v>2065.8000000000002</v>
      </c>
      <c r="Y64">
        <v>2116</v>
      </c>
      <c r="Z64">
        <v>2095</v>
      </c>
      <c r="AA64">
        <v>2085</v>
      </c>
      <c r="AB64">
        <v>2343</v>
      </c>
      <c r="AC64">
        <v>2275</v>
      </c>
      <c r="AD64">
        <v>2201</v>
      </c>
      <c r="AE64">
        <v>2095</v>
      </c>
      <c r="AF64">
        <v>2261</v>
      </c>
      <c r="AG64">
        <v>2263</v>
      </c>
      <c r="AH64">
        <v>2085</v>
      </c>
      <c r="AI64">
        <f>AVERAGE(Tabla1[[#This Row],[gr17_0]:[gr17_9]])</f>
        <v>2181.9</v>
      </c>
      <c r="AK64">
        <v>3720</v>
      </c>
      <c r="AL64">
        <v>2962</v>
      </c>
      <c r="AM64">
        <v>2823</v>
      </c>
      <c r="AN64">
        <v>2995</v>
      </c>
      <c r="AO64" s="4">
        <v>3427</v>
      </c>
      <c r="AP64">
        <v>3174</v>
      </c>
      <c r="AQ64">
        <v>3137</v>
      </c>
      <c r="AR64">
        <v>3503</v>
      </c>
      <c r="AS64">
        <v>3734</v>
      </c>
      <c r="AT64">
        <v>2937</v>
      </c>
      <c r="AU64">
        <f>AVERAGE(Tabla2[[#This Row],[gr21_0]:[gr21_9]])</f>
        <v>3241.2</v>
      </c>
    </row>
    <row r="65" spans="1:47">
      <c r="A65">
        <v>1799</v>
      </c>
      <c r="B65">
        <v>1929</v>
      </c>
      <c r="C65">
        <v>1799</v>
      </c>
      <c r="D65">
        <v>1799</v>
      </c>
      <c r="E65">
        <v>1889</v>
      </c>
      <c r="F65">
        <v>1799</v>
      </c>
      <c r="G65">
        <v>1889</v>
      </c>
      <c r="H65">
        <v>1880</v>
      </c>
      <c r="I65">
        <v>1799</v>
      </c>
      <c r="J65">
        <v>1799</v>
      </c>
      <c r="K65">
        <f>AVERAGE(Tabla8[[#This Row],[gr12_0]:[gr12_9]])</f>
        <v>1838.1</v>
      </c>
      <c r="M65">
        <v>2042</v>
      </c>
      <c r="N65">
        <v>1980</v>
      </c>
      <c r="O65">
        <v>2118</v>
      </c>
      <c r="P65">
        <v>2080</v>
      </c>
      <c r="Q65">
        <v>2179</v>
      </c>
      <c r="R65">
        <v>1989</v>
      </c>
      <c r="S65">
        <v>2086</v>
      </c>
      <c r="T65">
        <v>2028</v>
      </c>
      <c r="U65">
        <v>2105</v>
      </c>
      <c r="V65">
        <v>2051</v>
      </c>
      <c r="W65">
        <f>AVERAGE(Tabla5[[#This Row],[gr15_0]:[gr15_9]])</f>
        <v>2065.8000000000002</v>
      </c>
      <c r="Y65">
        <v>2116</v>
      </c>
      <c r="Z65">
        <v>2085</v>
      </c>
      <c r="AA65">
        <v>2085</v>
      </c>
      <c r="AB65">
        <v>2320</v>
      </c>
      <c r="AC65">
        <v>2273</v>
      </c>
      <c r="AD65">
        <v>2201</v>
      </c>
      <c r="AE65">
        <v>2085</v>
      </c>
      <c r="AF65">
        <v>2261</v>
      </c>
      <c r="AG65">
        <v>2263</v>
      </c>
      <c r="AH65">
        <v>2085</v>
      </c>
      <c r="AI65">
        <f>AVERAGE(Tabla1[[#This Row],[gr17_0]:[gr17_9]])</f>
        <v>2177.4</v>
      </c>
      <c r="AK65">
        <v>3720</v>
      </c>
      <c r="AL65">
        <v>2962</v>
      </c>
      <c r="AM65">
        <v>2823</v>
      </c>
      <c r="AN65">
        <v>2995</v>
      </c>
      <c r="AO65" s="4">
        <v>3427</v>
      </c>
      <c r="AP65">
        <v>3174</v>
      </c>
      <c r="AQ65">
        <v>3137</v>
      </c>
      <c r="AR65">
        <v>3443</v>
      </c>
      <c r="AS65">
        <v>3619</v>
      </c>
      <c r="AT65">
        <v>2937</v>
      </c>
      <c r="AU65">
        <f>AVERAGE(Tabla2[[#This Row],[gr21_0]:[gr21_9]])</f>
        <v>3223.7</v>
      </c>
    </row>
    <row r="66" spans="1:47">
      <c r="A66">
        <v>1799</v>
      </c>
      <c r="B66">
        <v>1929</v>
      </c>
      <c r="C66">
        <v>1799</v>
      </c>
      <c r="D66">
        <v>1799</v>
      </c>
      <c r="E66">
        <v>1889</v>
      </c>
      <c r="F66">
        <v>1799</v>
      </c>
      <c r="G66">
        <v>1889</v>
      </c>
      <c r="H66">
        <v>1880</v>
      </c>
      <c r="I66">
        <v>1799</v>
      </c>
      <c r="J66">
        <v>1799</v>
      </c>
      <c r="K66">
        <f>AVERAGE(Tabla8[[#This Row],[gr12_0]:[gr12_9]])</f>
        <v>1838.1</v>
      </c>
      <c r="M66">
        <v>2042</v>
      </c>
      <c r="N66">
        <v>1980</v>
      </c>
      <c r="O66">
        <v>2118</v>
      </c>
      <c r="P66">
        <v>2080</v>
      </c>
      <c r="Q66">
        <v>2179</v>
      </c>
      <c r="R66">
        <v>1989</v>
      </c>
      <c r="S66">
        <v>2086</v>
      </c>
      <c r="T66">
        <v>2028</v>
      </c>
      <c r="U66">
        <v>2105</v>
      </c>
      <c r="V66">
        <v>2051</v>
      </c>
      <c r="W66">
        <f>AVERAGE(Tabla5[[#This Row],[gr15_0]:[gr15_9]])</f>
        <v>2065.8000000000002</v>
      </c>
      <c r="Y66">
        <v>2116</v>
      </c>
      <c r="Z66">
        <v>2085</v>
      </c>
      <c r="AA66">
        <v>2085</v>
      </c>
      <c r="AB66">
        <v>2320</v>
      </c>
      <c r="AC66">
        <v>2212</v>
      </c>
      <c r="AD66">
        <v>2201</v>
      </c>
      <c r="AE66">
        <v>2085</v>
      </c>
      <c r="AF66">
        <v>2261</v>
      </c>
      <c r="AG66">
        <v>2263</v>
      </c>
      <c r="AH66">
        <v>2085</v>
      </c>
      <c r="AI66">
        <f>AVERAGE(Tabla1[[#This Row],[gr17_0]:[gr17_9]])</f>
        <v>2171.3000000000002</v>
      </c>
      <c r="AK66">
        <v>3720</v>
      </c>
      <c r="AL66">
        <v>2962</v>
      </c>
      <c r="AM66">
        <v>2823</v>
      </c>
      <c r="AN66">
        <v>2995</v>
      </c>
      <c r="AO66" s="4">
        <v>3427</v>
      </c>
      <c r="AP66">
        <v>3174</v>
      </c>
      <c r="AQ66">
        <v>3137</v>
      </c>
      <c r="AR66" s="4">
        <v>3412</v>
      </c>
      <c r="AS66">
        <v>3619</v>
      </c>
      <c r="AT66">
        <v>2930</v>
      </c>
      <c r="AU66">
        <f>AVERAGE(Tabla2[[#This Row],[gr21_0]:[gr21_9]])</f>
        <v>3219.9</v>
      </c>
    </row>
    <row r="67" spans="1:47">
      <c r="A67">
        <v>1799</v>
      </c>
      <c r="B67">
        <v>1929</v>
      </c>
      <c r="C67">
        <v>1799</v>
      </c>
      <c r="D67">
        <v>1799</v>
      </c>
      <c r="E67">
        <v>1889</v>
      </c>
      <c r="F67">
        <v>1799</v>
      </c>
      <c r="G67">
        <v>1889</v>
      </c>
      <c r="H67">
        <v>1880</v>
      </c>
      <c r="I67">
        <v>1799</v>
      </c>
      <c r="J67">
        <v>1799</v>
      </c>
      <c r="K67">
        <f>AVERAGE(Tabla8[[#This Row],[gr12_0]:[gr12_9]])</f>
        <v>1838.1</v>
      </c>
      <c r="M67">
        <v>2042</v>
      </c>
      <c r="N67">
        <v>1980</v>
      </c>
      <c r="O67">
        <v>2118</v>
      </c>
      <c r="P67">
        <v>2080</v>
      </c>
      <c r="Q67">
        <v>2174</v>
      </c>
      <c r="R67">
        <v>1989</v>
      </c>
      <c r="S67">
        <v>2086</v>
      </c>
      <c r="T67">
        <v>2028</v>
      </c>
      <c r="U67">
        <v>2105</v>
      </c>
      <c r="V67">
        <v>2051</v>
      </c>
      <c r="W67">
        <f>AVERAGE(Tabla5[[#This Row],[gr15_0]:[gr15_9]])</f>
        <v>2065.3000000000002</v>
      </c>
      <c r="Y67">
        <v>2116</v>
      </c>
      <c r="Z67">
        <v>2085</v>
      </c>
      <c r="AA67">
        <v>2085</v>
      </c>
      <c r="AB67">
        <v>2320</v>
      </c>
      <c r="AC67">
        <v>2212</v>
      </c>
      <c r="AD67">
        <v>2201</v>
      </c>
      <c r="AE67">
        <v>2085</v>
      </c>
      <c r="AF67">
        <v>2261</v>
      </c>
      <c r="AG67">
        <v>2263</v>
      </c>
      <c r="AH67">
        <v>2085</v>
      </c>
      <c r="AI67">
        <f>AVERAGE(Tabla1[[#This Row],[gr17_0]:[gr17_9]])</f>
        <v>2171.3000000000002</v>
      </c>
      <c r="AK67">
        <v>3640</v>
      </c>
      <c r="AL67">
        <v>2962</v>
      </c>
      <c r="AM67">
        <v>2823</v>
      </c>
      <c r="AN67">
        <v>2995</v>
      </c>
      <c r="AO67" s="4">
        <v>3427</v>
      </c>
      <c r="AP67">
        <v>3174</v>
      </c>
      <c r="AQ67">
        <v>3024</v>
      </c>
      <c r="AR67" s="4">
        <v>3412</v>
      </c>
      <c r="AS67">
        <v>3504</v>
      </c>
      <c r="AT67">
        <v>2930</v>
      </c>
      <c r="AU67">
        <f>AVERAGE(Tabla2[[#This Row],[gr21_0]:[gr21_9]])</f>
        <v>3189.1</v>
      </c>
    </row>
    <row r="68" spans="1:47">
      <c r="A68">
        <v>1799</v>
      </c>
      <c r="B68">
        <v>1929</v>
      </c>
      <c r="C68">
        <v>1799</v>
      </c>
      <c r="D68">
        <v>1799</v>
      </c>
      <c r="E68">
        <v>1889</v>
      </c>
      <c r="F68">
        <v>1799</v>
      </c>
      <c r="G68">
        <v>1889</v>
      </c>
      <c r="H68">
        <v>1880</v>
      </c>
      <c r="I68">
        <v>1799</v>
      </c>
      <c r="J68">
        <v>1799</v>
      </c>
      <c r="K68">
        <f>AVERAGE(Tabla8[[#This Row],[gr12_0]:[gr12_9]])</f>
        <v>1838.1</v>
      </c>
      <c r="M68">
        <v>2042</v>
      </c>
      <c r="N68">
        <v>1980</v>
      </c>
      <c r="O68">
        <v>2118</v>
      </c>
      <c r="P68">
        <v>2080</v>
      </c>
      <c r="Q68">
        <v>2174</v>
      </c>
      <c r="R68">
        <v>1989</v>
      </c>
      <c r="S68">
        <v>2086</v>
      </c>
      <c r="T68">
        <v>2028</v>
      </c>
      <c r="U68">
        <v>2105</v>
      </c>
      <c r="V68">
        <v>2051</v>
      </c>
      <c r="W68">
        <f>AVERAGE(Tabla5[[#This Row],[gr15_0]:[gr15_9]])</f>
        <v>2065.3000000000002</v>
      </c>
      <c r="Y68">
        <v>2116</v>
      </c>
      <c r="Z68">
        <v>2085</v>
      </c>
      <c r="AA68">
        <v>2085</v>
      </c>
      <c r="AB68">
        <v>2320</v>
      </c>
      <c r="AC68">
        <v>2212</v>
      </c>
      <c r="AD68">
        <v>2201</v>
      </c>
      <c r="AE68">
        <v>2085</v>
      </c>
      <c r="AF68">
        <v>2261</v>
      </c>
      <c r="AG68">
        <v>2263</v>
      </c>
      <c r="AH68">
        <v>2085</v>
      </c>
      <c r="AI68">
        <f>AVERAGE(Tabla1[[#This Row],[gr17_0]:[gr17_9]])</f>
        <v>2171.3000000000002</v>
      </c>
      <c r="AK68">
        <v>3585</v>
      </c>
      <c r="AL68">
        <v>2962</v>
      </c>
      <c r="AM68">
        <v>2823</v>
      </c>
      <c r="AN68">
        <v>2992</v>
      </c>
      <c r="AO68" s="4">
        <v>3427</v>
      </c>
      <c r="AP68">
        <v>3174</v>
      </c>
      <c r="AQ68">
        <v>3024</v>
      </c>
      <c r="AR68" s="4">
        <v>3412</v>
      </c>
      <c r="AS68">
        <v>3504</v>
      </c>
      <c r="AT68">
        <v>2930</v>
      </c>
      <c r="AU68">
        <f>AVERAGE(Tabla2[[#This Row],[gr21_0]:[gr21_9]])</f>
        <v>3183.3</v>
      </c>
    </row>
    <row r="69" spans="1:47">
      <c r="A69">
        <v>1799</v>
      </c>
      <c r="B69">
        <v>1929</v>
      </c>
      <c r="C69">
        <v>1799</v>
      </c>
      <c r="D69">
        <v>1799</v>
      </c>
      <c r="E69">
        <v>1889</v>
      </c>
      <c r="F69">
        <v>1799</v>
      </c>
      <c r="G69">
        <v>1889</v>
      </c>
      <c r="H69">
        <v>1880</v>
      </c>
      <c r="I69">
        <v>1799</v>
      </c>
      <c r="J69">
        <v>1799</v>
      </c>
      <c r="K69">
        <f>AVERAGE(Tabla8[[#This Row],[gr12_0]:[gr12_9]])</f>
        <v>1838.1</v>
      </c>
      <c r="M69">
        <v>2042</v>
      </c>
      <c r="N69">
        <v>1980</v>
      </c>
      <c r="O69">
        <v>2118</v>
      </c>
      <c r="P69">
        <v>2080</v>
      </c>
      <c r="Q69">
        <v>2174</v>
      </c>
      <c r="R69">
        <v>1989</v>
      </c>
      <c r="S69">
        <v>2084</v>
      </c>
      <c r="T69">
        <v>2028</v>
      </c>
      <c r="U69">
        <v>2105</v>
      </c>
      <c r="V69">
        <v>2051</v>
      </c>
      <c r="W69">
        <f>AVERAGE(Tabla5[[#This Row],[gr15_0]:[gr15_9]])</f>
        <v>2065.1</v>
      </c>
      <c r="Y69">
        <v>2116</v>
      </c>
      <c r="Z69">
        <v>2085</v>
      </c>
      <c r="AA69">
        <v>2085</v>
      </c>
      <c r="AB69">
        <v>2310</v>
      </c>
      <c r="AC69">
        <v>2212</v>
      </c>
      <c r="AD69">
        <v>2201</v>
      </c>
      <c r="AE69">
        <v>2085</v>
      </c>
      <c r="AF69">
        <v>2261</v>
      </c>
      <c r="AG69">
        <v>2263</v>
      </c>
      <c r="AH69">
        <v>2085</v>
      </c>
      <c r="AI69">
        <f>AVERAGE(Tabla1[[#This Row],[gr17_0]:[gr17_9]])</f>
        <v>2170.3000000000002</v>
      </c>
      <c r="AK69">
        <v>3464</v>
      </c>
      <c r="AL69">
        <v>2962</v>
      </c>
      <c r="AM69">
        <v>2823</v>
      </c>
      <c r="AN69">
        <v>2992</v>
      </c>
      <c r="AO69" s="4">
        <v>3427</v>
      </c>
      <c r="AP69">
        <v>3174</v>
      </c>
      <c r="AQ69">
        <v>3024</v>
      </c>
      <c r="AR69" s="4">
        <v>3412</v>
      </c>
      <c r="AS69">
        <v>3499</v>
      </c>
      <c r="AT69">
        <v>2930</v>
      </c>
      <c r="AU69">
        <f>AVERAGE(Tabla2[[#This Row],[gr21_0]:[gr21_9]])</f>
        <v>3170.7</v>
      </c>
    </row>
    <row r="70" spans="1:47">
      <c r="A70">
        <v>1799</v>
      </c>
      <c r="B70">
        <v>1929</v>
      </c>
      <c r="C70">
        <v>1799</v>
      </c>
      <c r="D70">
        <v>1799</v>
      </c>
      <c r="E70">
        <v>1889</v>
      </c>
      <c r="F70">
        <v>1799</v>
      </c>
      <c r="G70">
        <v>1889</v>
      </c>
      <c r="H70">
        <v>1880</v>
      </c>
      <c r="I70">
        <v>1799</v>
      </c>
      <c r="J70">
        <v>1799</v>
      </c>
      <c r="K70">
        <f>AVERAGE(Tabla8[[#This Row],[gr12_0]:[gr12_9]])</f>
        <v>1838.1</v>
      </c>
      <c r="M70">
        <v>2042</v>
      </c>
      <c r="N70">
        <v>1980</v>
      </c>
      <c r="O70">
        <v>2118</v>
      </c>
      <c r="P70">
        <v>2080</v>
      </c>
      <c r="Q70">
        <v>2174</v>
      </c>
      <c r="R70">
        <v>1989</v>
      </c>
      <c r="S70">
        <v>2084</v>
      </c>
      <c r="T70">
        <v>2028</v>
      </c>
      <c r="U70">
        <v>2105</v>
      </c>
      <c r="V70">
        <v>2051</v>
      </c>
      <c r="W70">
        <f>AVERAGE(Tabla5[[#This Row],[gr15_0]:[gr15_9]])</f>
        <v>2065.1</v>
      </c>
      <c r="Y70">
        <v>2116</v>
      </c>
      <c r="Z70">
        <v>2085</v>
      </c>
      <c r="AA70">
        <v>2085</v>
      </c>
      <c r="AB70">
        <v>2310</v>
      </c>
      <c r="AC70">
        <v>2212</v>
      </c>
      <c r="AD70">
        <v>2201</v>
      </c>
      <c r="AE70">
        <v>2085</v>
      </c>
      <c r="AF70">
        <v>2261</v>
      </c>
      <c r="AG70">
        <v>2261</v>
      </c>
      <c r="AH70">
        <v>2085</v>
      </c>
      <c r="AI70">
        <f>AVERAGE(Tabla1[[#This Row],[gr17_0]:[gr17_9]])</f>
        <v>2170.1</v>
      </c>
      <c r="AK70">
        <v>3464</v>
      </c>
      <c r="AL70" s="4">
        <v>2915</v>
      </c>
      <c r="AM70">
        <v>2823</v>
      </c>
      <c r="AN70">
        <v>2992</v>
      </c>
      <c r="AO70" s="4">
        <v>3427</v>
      </c>
      <c r="AP70">
        <v>3174</v>
      </c>
      <c r="AQ70">
        <v>3024</v>
      </c>
      <c r="AR70" s="4">
        <v>3412</v>
      </c>
      <c r="AS70">
        <v>3499</v>
      </c>
      <c r="AT70">
        <v>2930</v>
      </c>
      <c r="AU70">
        <f>AVERAGE(Tabla2[[#This Row],[gr21_0]:[gr21_9]])</f>
        <v>3166</v>
      </c>
    </row>
    <row r="71" spans="1:47">
      <c r="A71">
        <v>1799</v>
      </c>
      <c r="B71">
        <v>1929</v>
      </c>
      <c r="C71">
        <v>1799</v>
      </c>
      <c r="D71">
        <v>1799</v>
      </c>
      <c r="E71">
        <v>1889</v>
      </c>
      <c r="F71">
        <v>1799</v>
      </c>
      <c r="G71">
        <v>1889</v>
      </c>
      <c r="H71">
        <v>1880</v>
      </c>
      <c r="I71">
        <v>1799</v>
      </c>
      <c r="J71">
        <v>1799</v>
      </c>
      <c r="K71">
        <f>AVERAGE(Tabla8[[#This Row],[gr12_0]:[gr12_9]])</f>
        <v>1838.1</v>
      </c>
      <c r="M71">
        <v>2042</v>
      </c>
      <c r="N71">
        <v>1980</v>
      </c>
      <c r="O71">
        <v>2118</v>
      </c>
      <c r="P71">
        <v>2080</v>
      </c>
      <c r="Q71">
        <v>2174</v>
      </c>
      <c r="R71">
        <v>1989</v>
      </c>
      <c r="S71">
        <v>2084</v>
      </c>
      <c r="T71">
        <v>2028</v>
      </c>
      <c r="U71">
        <v>2105</v>
      </c>
      <c r="V71">
        <v>2051</v>
      </c>
      <c r="W71">
        <f>AVERAGE(Tabla5[[#This Row],[gr15_0]:[gr15_9]])</f>
        <v>2065.1</v>
      </c>
      <c r="Y71">
        <v>2116</v>
      </c>
      <c r="Z71">
        <v>2085</v>
      </c>
      <c r="AA71">
        <v>2085</v>
      </c>
      <c r="AB71">
        <v>2310</v>
      </c>
      <c r="AC71">
        <v>2212</v>
      </c>
      <c r="AD71">
        <v>2201</v>
      </c>
      <c r="AE71">
        <v>2085</v>
      </c>
      <c r="AF71">
        <v>2261</v>
      </c>
      <c r="AG71">
        <v>2261</v>
      </c>
      <c r="AH71">
        <v>2085</v>
      </c>
      <c r="AI71">
        <f>AVERAGE(Tabla1[[#This Row],[gr17_0]:[gr17_9]])</f>
        <v>2170.1</v>
      </c>
      <c r="AK71">
        <v>3464</v>
      </c>
      <c r="AL71" s="4">
        <v>2915</v>
      </c>
      <c r="AM71">
        <v>2823</v>
      </c>
      <c r="AN71">
        <v>2992</v>
      </c>
      <c r="AO71">
        <v>3337</v>
      </c>
      <c r="AP71">
        <v>3174</v>
      </c>
      <c r="AQ71">
        <v>3024</v>
      </c>
      <c r="AR71" s="4">
        <v>3412</v>
      </c>
      <c r="AS71">
        <v>3499</v>
      </c>
      <c r="AT71">
        <v>2930</v>
      </c>
      <c r="AU71">
        <f>AVERAGE(Tabla2[[#This Row],[gr21_0]:[gr21_9]])</f>
        <v>3157</v>
      </c>
    </row>
    <row r="72" spans="1:47">
      <c r="A72">
        <v>1799</v>
      </c>
      <c r="B72">
        <v>1929</v>
      </c>
      <c r="C72">
        <v>1799</v>
      </c>
      <c r="D72">
        <v>1799</v>
      </c>
      <c r="E72">
        <v>1889</v>
      </c>
      <c r="F72">
        <v>1799</v>
      </c>
      <c r="G72">
        <v>1889</v>
      </c>
      <c r="H72">
        <v>1880</v>
      </c>
      <c r="I72">
        <v>1799</v>
      </c>
      <c r="J72">
        <v>1799</v>
      </c>
      <c r="K72">
        <f>AVERAGE(Tabla8[[#This Row],[gr12_0]:[gr12_9]])</f>
        <v>1838.1</v>
      </c>
      <c r="M72">
        <v>2042</v>
      </c>
      <c r="N72">
        <v>1980</v>
      </c>
      <c r="O72">
        <v>2118</v>
      </c>
      <c r="P72">
        <v>2080</v>
      </c>
      <c r="Q72">
        <v>2174</v>
      </c>
      <c r="R72">
        <v>1989</v>
      </c>
      <c r="S72">
        <v>2084</v>
      </c>
      <c r="T72">
        <v>2028</v>
      </c>
      <c r="U72">
        <v>2099</v>
      </c>
      <c r="V72">
        <v>2051</v>
      </c>
      <c r="W72">
        <f>AVERAGE(Tabla5[[#This Row],[gr15_0]:[gr15_9]])</f>
        <v>2064.5</v>
      </c>
      <c r="Y72">
        <v>2116</v>
      </c>
      <c r="Z72">
        <v>2085</v>
      </c>
      <c r="AA72">
        <v>2085</v>
      </c>
      <c r="AB72">
        <v>2310</v>
      </c>
      <c r="AC72">
        <v>2212</v>
      </c>
      <c r="AD72">
        <v>2201</v>
      </c>
      <c r="AE72">
        <v>2085</v>
      </c>
      <c r="AF72">
        <v>2261</v>
      </c>
      <c r="AG72">
        <v>2261</v>
      </c>
      <c r="AH72">
        <v>2085</v>
      </c>
      <c r="AI72">
        <f>AVERAGE(Tabla1[[#This Row],[gr17_0]:[gr17_9]])</f>
        <v>2170.1</v>
      </c>
      <c r="AK72">
        <v>3464</v>
      </c>
      <c r="AL72" s="4">
        <v>2915</v>
      </c>
      <c r="AM72">
        <v>2817</v>
      </c>
      <c r="AN72">
        <v>2992</v>
      </c>
      <c r="AO72">
        <v>3337</v>
      </c>
      <c r="AP72">
        <v>3174</v>
      </c>
      <c r="AQ72">
        <v>3024</v>
      </c>
      <c r="AR72" s="4">
        <v>3412</v>
      </c>
      <c r="AS72">
        <v>3499</v>
      </c>
      <c r="AT72">
        <v>2930</v>
      </c>
      <c r="AU72">
        <f>AVERAGE(Tabla2[[#This Row],[gr21_0]:[gr21_9]])</f>
        <v>3156.4</v>
      </c>
    </row>
    <row r="73" spans="1:47">
      <c r="A73">
        <v>1799</v>
      </c>
      <c r="B73">
        <v>1929</v>
      </c>
      <c r="C73">
        <v>1799</v>
      </c>
      <c r="D73">
        <v>1799</v>
      </c>
      <c r="E73">
        <v>1889</v>
      </c>
      <c r="F73">
        <v>1799</v>
      </c>
      <c r="G73">
        <v>1889</v>
      </c>
      <c r="H73">
        <v>1880</v>
      </c>
      <c r="I73">
        <v>1799</v>
      </c>
      <c r="J73">
        <v>1799</v>
      </c>
      <c r="K73">
        <f>AVERAGE(Tabla8[[#This Row],[gr12_0]:[gr12_9]])</f>
        <v>1838.1</v>
      </c>
      <c r="M73">
        <v>2042</v>
      </c>
      <c r="N73">
        <v>1980</v>
      </c>
      <c r="O73">
        <v>2118</v>
      </c>
      <c r="P73">
        <v>2080</v>
      </c>
      <c r="Q73">
        <v>2174</v>
      </c>
      <c r="R73">
        <v>1989</v>
      </c>
      <c r="S73">
        <v>2084</v>
      </c>
      <c r="T73">
        <v>2028</v>
      </c>
      <c r="U73">
        <v>2099</v>
      </c>
      <c r="V73">
        <v>2051</v>
      </c>
      <c r="W73">
        <f>AVERAGE(Tabla5[[#This Row],[gr15_0]:[gr15_9]])</f>
        <v>2064.5</v>
      </c>
      <c r="Y73">
        <v>2116</v>
      </c>
      <c r="Z73">
        <v>2085</v>
      </c>
      <c r="AA73">
        <v>2085</v>
      </c>
      <c r="AB73">
        <v>2310</v>
      </c>
      <c r="AC73">
        <v>2212</v>
      </c>
      <c r="AD73">
        <v>2201</v>
      </c>
      <c r="AE73">
        <v>2085</v>
      </c>
      <c r="AF73">
        <v>2261</v>
      </c>
      <c r="AG73">
        <v>2261</v>
      </c>
      <c r="AH73">
        <v>2085</v>
      </c>
      <c r="AI73">
        <f>AVERAGE(Tabla1[[#This Row],[gr17_0]:[gr17_9]])</f>
        <v>2170.1</v>
      </c>
      <c r="AK73">
        <v>3464</v>
      </c>
      <c r="AL73" s="4">
        <v>2915</v>
      </c>
      <c r="AM73">
        <v>2817</v>
      </c>
      <c r="AN73">
        <v>2992</v>
      </c>
      <c r="AO73">
        <v>3337</v>
      </c>
      <c r="AP73">
        <v>3174</v>
      </c>
      <c r="AQ73">
        <v>2987</v>
      </c>
      <c r="AR73" s="4">
        <v>3412</v>
      </c>
      <c r="AS73">
        <v>3499</v>
      </c>
      <c r="AT73">
        <v>2930</v>
      </c>
      <c r="AU73">
        <f>AVERAGE(Tabla2[[#This Row],[gr21_0]:[gr21_9]])</f>
        <v>3152.7</v>
      </c>
    </row>
    <row r="74" spans="1:47">
      <c r="A74">
        <v>1799</v>
      </c>
      <c r="B74">
        <v>1929</v>
      </c>
      <c r="C74">
        <v>1799</v>
      </c>
      <c r="D74">
        <v>1799</v>
      </c>
      <c r="E74">
        <v>1889</v>
      </c>
      <c r="F74">
        <v>1799</v>
      </c>
      <c r="G74">
        <v>1889</v>
      </c>
      <c r="H74">
        <v>1880</v>
      </c>
      <c r="I74">
        <v>1799</v>
      </c>
      <c r="J74">
        <v>1799</v>
      </c>
      <c r="K74">
        <f>AVERAGE(Tabla8[[#This Row],[gr12_0]:[gr12_9]])</f>
        <v>1838.1</v>
      </c>
      <c r="M74">
        <v>2042</v>
      </c>
      <c r="N74">
        <v>1980</v>
      </c>
      <c r="O74">
        <v>2118</v>
      </c>
      <c r="P74">
        <v>2080</v>
      </c>
      <c r="Q74">
        <v>2174</v>
      </c>
      <c r="R74">
        <v>1989</v>
      </c>
      <c r="S74">
        <v>2084</v>
      </c>
      <c r="T74">
        <v>2028</v>
      </c>
      <c r="U74">
        <v>2099</v>
      </c>
      <c r="V74">
        <v>2051</v>
      </c>
      <c r="W74">
        <f>AVERAGE(Tabla5[[#This Row],[gr15_0]:[gr15_9]])</f>
        <v>2064.5</v>
      </c>
      <c r="Y74">
        <v>2116</v>
      </c>
      <c r="Z74">
        <v>2085</v>
      </c>
      <c r="AA74">
        <v>2085</v>
      </c>
      <c r="AB74">
        <v>2310</v>
      </c>
      <c r="AC74">
        <v>2212</v>
      </c>
      <c r="AD74">
        <v>2201</v>
      </c>
      <c r="AE74">
        <v>2085</v>
      </c>
      <c r="AF74">
        <v>2261</v>
      </c>
      <c r="AG74">
        <v>2251</v>
      </c>
      <c r="AH74">
        <v>2085</v>
      </c>
      <c r="AI74">
        <f>AVERAGE(Tabla1[[#This Row],[gr17_0]:[gr17_9]])</f>
        <v>2169.1</v>
      </c>
      <c r="AK74">
        <v>3464</v>
      </c>
      <c r="AL74" s="4">
        <v>2915</v>
      </c>
      <c r="AM74">
        <v>2817</v>
      </c>
      <c r="AN74">
        <v>2992</v>
      </c>
      <c r="AO74">
        <v>3288</v>
      </c>
      <c r="AP74">
        <v>3174</v>
      </c>
      <c r="AQ74" s="4">
        <v>2942.99999999999</v>
      </c>
      <c r="AR74" s="4">
        <v>3412</v>
      </c>
      <c r="AS74">
        <v>3499</v>
      </c>
      <c r="AT74">
        <v>2930</v>
      </c>
      <c r="AU74">
        <f>AVERAGE(Tabla2[[#This Row],[gr21_0]:[gr21_9]])</f>
        <v>3143.3999999999987</v>
      </c>
    </row>
    <row r="75" spans="1:47">
      <c r="A75">
        <v>1799</v>
      </c>
      <c r="B75">
        <v>1929</v>
      </c>
      <c r="C75">
        <v>1799</v>
      </c>
      <c r="D75">
        <v>1799</v>
      </c>
      <c r="E75">
        <v>1889</v>
      </c>
      <c r="F75">
        <v>1799</v>
      </c>
      <c r="G75">
        <v>1889</v>
      </c>
      <c r="H75">
        <v>1880</v>
      </c>
      <c r="I75">
        <v>1799</v>
      </c>
      <c r="J75">
        <v>1799</v>
      </c>
      <c r="K75">
        <f>AVERAGE(Tabla8[[#This Row],[gr12_0]:[gr12_9]])</f>
        <v>1838.1</v>
      </c>
      <c r="M75">
        <v>2042</v>
      </c>
      <c r="N75">
        <v>1980</v>
      </c>
      <c r="O75">
        <v>2118</v>
      </c>
      <c r="P75">
        <v>2080</v>
      </c>
      <c r="Q75">
        <v>2174</v>
      </c>
      <c r="R75">
        <v>1989</v>
      </c>
      <c r="S75">
        <v>2084</v>
      </c>
      <c r="T75">
        <v>2028</v>
      </c>
      <c r="U75">
        <v>2099</v>
      </c>
      <c r="V75">
        <v>2051</v>
      </c>
      <c r="W75">
        <f>AVERAGE(Tabla5[[#This Row],[gr15_0]:[gr15_9]])</f>
        <v>2064.5</v>
      </c>
      <c r="Y75">
        <v>2090</v>
      </c>
      <c r="Z75">
        <v>2085</v>
      </c>
      <c r="AA75">
        <v>2085</v>
      </c>
      <c r="AB75">
        <v>2310</v>
      </c>
      <c r="AC75">
        <v>2212</v>
      </c>
      <c r="AD75">
        <v>2201</v>
      </c>
      <c r="AE75">
        <v>2085</v>
      </c>
      <c r="AF75">
        <v>2261</v>
      </c>
      <c r="AG75">
        <v>2250</v>
      </c>
      <c r="AH75">
        <v>2085</v>
      </c>
      <c r="AI75">
        <f>AVERAGE(Tabla1[[#This Row],[gr17_0]:[gr17_9]])</f>
        <v>2166.4</v>
      </c>
      <c r="AK75">
        <v>3464</v>
      </c>
      <c r="AL75" s="4">
        <v>2915</v>
      </c>
      <c r="AM75">
        <v>2817</v>
      </c>
      <c r="AN75">
        <v>2992</v>
      </c>
      <c r="AO75">
        <v>3288</v>
      </c>
      <c r="AP75">
        <v>3174</v>
      </c>
      <c r="AQ75" s="4">
        <v>2942.99999999999</v>
      </c>
      <c r="AR75">
        <v>3361</v>
      </c>
      <c r="AS75">
        <v>3499</v>
      </c>
      <c r="AT75">
        <v>2930</v>
      </c>
      <c r="AU75">
        <f>AVERAGE(Tabla2[[#This Row],[gr21_0]:[gr21_9]])</f>
        <v>3138.2999999999988</v>
      </c>
    </row>
    <row r="76" spans="1:47">
      <c r="A76">
        <v>1799</v>
      </c>
      <c r="B76">
        <v>1929</v>
      </c>
      <c r="C76">
        <v>1799</v>
      </c>
      <c r="D76">
        <v>1799</v>
      </c>
      <c r="E76">
        <v>1889</v>
      </c>
      <c r="F76">
        <v>1799</v>
      </c>
      <c r="G76">
        <v>1889</v>
      </c>
      <c r="H76">
        <v>1880</v>
      </c>
      <c r="I76">
        <v>1799</v>
      </c>
      <c r="J76">
        <v>1799</v>
      </c>
      <c r="K76">
        <f>AVERAGE(Tabla8[[#This Row],[gr12_0]:[gr12_9]])</f>
        <v>1838.1</v>
      </c>
      <c r="M76">
        <v>2042</v>
      </c>
      <c r="N76">
        <v>1980</v>
      </c>
      <c r="O76">
        <v>2118</v>
      </c>
      <c r="P76">
        <v>2080</v>
      </c>
      <c r="Q76">
        <v>2174</v>
      </c>
      <c r="R76">
        <v>1989</v>
      </c>
      <c r="S76">
        <v>2084</v>
      </c>
      <c r="T76">
        <v>2028</v>
      </c>
      <c r="U76">
        <v>2099</v>
      </c>
      <c r="V76">
        <v>2051</v>
      </c>
      <c r="W76">
        <f>AVERAGE(Tabla5[[#This Row],[gr15_0]:[gr15_9]])</f>
        <v>2064.5</v>
      </c>
      <c r="Y76">
        <v>2090</v>
      </c>
      <c r="Z76">
        <v>2085</v>
      </c>
      <c r="AA76">
        <v>2085</v>
      </c>
      <c r="AB76">
        <v>2310</v>
      </c>
      <c r="AC76">
        <v>2212</v>
      </c>
      <c r="AD76">
        <v>2201</v>
      </c>
      <c r="AE76">
        <v>2085</v>
      </c>
      <c r="AF76">
        <v>2261</v>
      </c>
      <c r="AG76">
        <v>2250</v>
      </c>
      <c r="AH76">
        <v>2085</v>
      </c>
      <c r="AI76">
        <f>AVERAGE(Tabla1[[#This Row],[gr17_0]:[gr17_9]])</f>
        <v>2166.4</v>
      </c>
      <c r="AK76">
        <v>3464</v>
      </c>
      <c r="AL76" s="4">
        <v>2915</v>
      </c>
      <c r="AM76">
        <v>2817</v>
      </c>
      <c r="AN76">
        <v>2946</v>
      </c>
      <c r="AO76">
        <v>3257</v>
      </c>
      <c r="AP76">
        <v>3174</v>
      </c>
      <c r="AQ76" s="4">
        <v>2942.99999999999</v>
      </c>
      <c r="AR76">
        <v>3361</v>
      </c>
      <c r="AS76">
        <v>3499</v>
      </c>
      <c r="AT76">
        <v>2930</v>
      </c>
      <c r="AU76">
        <f>AVERAGE(Tabla2[[#This Row],[gr21_0]:[gr21_9]])</f>
        <v>3130.599999999999</v>
      </c>
    </row>
    <row r="77" spans="1:47">
      <c r="A77">
        <v>1799</v>
      </c>
      <c r="B77">
        <v>1929</v>
      </c>
      <c r="C77">
        <v>1799</v>
      </c>
      <c r="D77">
        <v>1799</v>
      </c>
      <c r="E77">
        <v>1889</v>
      </c>
      <c r="F77">
        <v>1799</v>
      </c>
      <c r="G77">
        <v>1889</v>
      </c>
      <c r="H77">
        <v>1880</v>
      </c>
      <c r="I77">
        <v>1799</v>
      </c>
      <c r="J77">
        <v>1799</v>
      </c>
      <c r="K77">
        <f>AVERAGE(Tabla8[[#This Row],[gr12_0]:[gr12_9]])</f>
        <v>1838.1</v>
      </c>
      <c r="M77">
        <v>2042</v>
      </c>
      <c r="N77">
        <v>1980</v>
      </c>
      <c r="O77">
        <v>2118</v>
      </c>
      <c r="P77">
        <v>2080</v>
      </c>
      <c r="Q77">
        <v>2174</v>
      </c>
      <c r="R77">
        <v>1989</v>
      </c>
      <c r="S77">
        <v>2084</v>
      </c>
      <c r="T77">
        <v>2028</v>
      </c>
      <c r="U77">
        <v>2099</v>
      </c>
      <c r="V77">
        <v>2051</v>
      </c>
      <c r="W77">
        <f>AVERAGE(Tabla5[[#This Row],[gr15_0]:[gr15_9]])</f>
        <v>2064.5</v>
      </c>
      <c r="Y77">
        <v>2090</v>
      </c>
      <c r="Z77">
        <v>2085</v>
      </c>
      <c r="AA77">
        <v>2085</v>
      </c>
      <c r="AB77">
        <v>2310</v>
      </c>
      <c r="AC77">
        <v>2212</v>
      </c>
      <c r="AD77">
        <v>2201</v>
      </c>
      <c r="AE77">
        <v>2085</v>
      </c>
      <c r="AF77">
        <v>2261</v>
      </c>
      <c r="AG77">
        <v>2235</v>
      </c>
      <c r="AH77">
        <v>2085</v>
      </c>
      <c r="AI77">
        <f>AVERAGE(Tabla1[[#This Row],[gr17_0]:[gr17_9]])</f>
        <v>2164.9</v>
      </c>
      <c r="AK77">
        <v>3464</v>
      </c>
      <c r="AL77" s="4">
        <v>2915</v>
      </c>
      <c r="AM77">
        <v>2817</v>
      </c>
      <c r="AN77">
        <v>2946</v>
      </c>
      <c r="AO77">
        <v>3257</v>
      </c>
      <c r="AP77">
        <v>3174</v>
      </c>
      <c r="AQ77" s="4">
        <v>2942.99999999999</v>
      </c>
      <c r="AR77">
        <v>3361</v>
      </c>
      <c r="AS77">
        <v>3499</v>
      </c>
      <c r="AT77">
        <v>2930</v>
      </c>
      <c r="AU77">
        <f>AVERAGE(Tabla2[[#This Row],[gr21_0]:[gr21_9]])</f>
        <v>3130.599999999999</v>
      </c>
    </row>
    <row r="78" spans="1:47">
      <c r="A78">
        <v>1799</v>
      </c>
      <c r="B78">
        <v>1929</v>
      </c>
      <c r="C78">
        <v>1799</v>
      </c>
      <c r="D78">
        <v>1799</v>
      </c>
      <c r="E78">
        <v>1889</v>
      </c>
      <c r="F78">
        <v>1799</v>
      </c>
      <c r="G78">
        <v>1889</v>
      </c>
      <c r="H78">
        <v>1880</v>
      </c>
      <c r="I78">
        <v>1799</v>
      </c>
      <c r="J78">
        <v>1799</v>
      </c>
      <c r="K78">
        <f>AVERAGE(Tabla8[[#This Row],[gr12_0]:[gr12_9]])</f>
        <v>1838.1</v>
      </c>
      <c r="M78">
        <v>2042</v>
      </c>
      <c r="N78">
        <v>1980</v>
      </c>
      <c r="O78">
        <v>2118</v>
      </c>
      <c r="P78">
        <v>2080</v>
      </c>
      <c r="Q78">
        <v>2174</v>
      </c>
      <c r="R78">
        <v>1989</v>
      </c>
      <c r="S78">
        <v>2084</v>
      </c>
      <c r="T78">
        <v>2028</v>
      </c>
      <c r="U78">
        <v>2099</v>
      </c>
      <c r="V78">
        <v>2051</v>
      </c>
      <c r="W78">
        <f>AVERAGE(Tabla5[[#This Row],[gr15_0]:[gr15_9]])</f>
        <v>2064.5</v>
      </c>
      <c r="Y78">
        <v>2090</v>
      </c>
      <c r="Z78">
        <v>2085</v>
      </c>
      <c r="AA78">
        <v>2085</v>
      </c>
      <c r="AB78">
        <v>2310</v>
      </c>
      <c r="AC78">
        <v>2212</v>
      </c>
      <c r="AD78">
        <v>2201</v>
      </c>
      <c r="AE78">
        <v>2085</v>
      </c>
      <c r="AF78">
        <v>2261</v>
      </c>
      <c r="AG78">
        <v>2235</v>
      </c>
      <c r="AH78">
        <v>2085</v>
      </c>
      <c r="AI78">
        <f>AVERAGE(Tabla1[[#This Row],[gr17_0]:[gr17_9]])</f>
        <v>2164.9</v>
      </c>
      <c r="AK78">
        <v>3464</v>
      </c>
      <c r="AL78" s="4">
        <v>2915</v>
      </c>
      <c r="AM78">
        <v>2817</v>
      </c>
      <c r="AN78">
        <v>2946</v>
      </c>
      <c r="AO78">
        <v>3257</v>
      </c>
      <c r="AP78">
        <v>3174</v>
      </c>
      <c r="AQ78" s="4">
        <v>2942.99999999999</v>
      </c>
      <c r="AR78">
        <v>3361</v>
      </c>
      <c r="AS78">
        <v>3499</v>
      </c>
      <c r="AT78">
        <v>2930</v>
      </c>
      <c r="AU78">
        <f>AVERAGE(Tabla2[[#This Row],[gr21_0]:[gr21_9]])</f>
        <v>3130.599999999999</v>
      </c>
    </row>
    <row r="79" spans="1:47">
      <c r="A79">
        <v>1799</v>
      </c>
      <c r="B79">
        <v>1929</v>
      </c>
      <c r="C79">
        <v>1799</v>
      </c>
      <c r="D79">
        <v>1799</v>
      </c>
      <c r="E79">
        <v>1889</v>
      </c>
      <c r="F79">
        <v>1799</v>
      </c>
      <c r="G79">
        <v>1889</v>
      </c>
      <c r="H79">
        <v>1880</v>
      </c>
      <c r="I79">
        <v>1799</v>
      </c>
      <c r="J79">
        <v>1799</v>
      </c>
      <c r="K79">
        <f>AVERAGE(Tabla8[[#This Row],[gr12_0]:[gr12_9]])</f>
        <v>1838.1</v>
      </c>
      <c r="M79">
        <v>2042</v>
      </c>
      <c r="N79">
        <v>1980</v>
      </c>
      <c r="O79">
        <v>2118</v>
      </c>
      <c r="P79">
        <v>2080</v>
      </c>
      <c r="Q79">
        <v>2174</v>
      </c>
      <c r="R79">
        <v>1989</v>
      </c>
      <c r="S79">
        <v>2084</v>
      </c>
      <c r="T79">
        <v>2028</v>
      </c>
      <c r="U79">
        <v>2099</v>
      </c>
      <c r="V79">
        <v>2051</v>
      </c>
      <c r="W79">
        <f>AVERAGE(Tabla5[[#This Row],[gr15_0]:[gr15_9]])</f>
        <v>2064.5</v>
      </c>
      <c r="Y79">
        <v>2090</v>
      </c>
      <c r="Z79">
        <v>2085</v>
      </c>
      <c r="AA79">
        <v>2085</v>
      </c>
      <c r="AB79">
        <v>2310</v>
      </c>
      <c r="AC79">
        <v>2212</v>
      </c>
      <c r="AD79">
        <v>2185</v>
      </c>
      <c r="AE79">
        <v>2085</v>
      </c>
      <c r="AF79">
        <v>2261</v>
      </c>
      <c r="AG79">
        <v>2235</v>
      </c>
      <c r="AH79">
        <v>2085</v>
      </c>
      <c r="AI79">
        <f>AVERAGE(Tabla1[[#This Row],[gr17_0]:[gr17_9]])</f>
        <v>2163.3000000000002</v>
      </c>
      <c r="AK79">
        <v>3464</v>
      </c>
      <c r="AL79" s="4">
        <v>2915</v>
      </c>
      <c r="AM79">
        <v>2817</v>
      </c>
      <c r="AN79">
        <v>2946</v>
      </c>
      <c r="AO79">
        <v>3257</v>
      </c>
      <c r="AP79">
        <v>3174</v>
      </c>
      <c r="AQ79" s="4">
        <v>2942.99999999999</v>
      </c>
      <c r="AR79">
        <v>3361</v>
      </c>
      <c r="AS79">
        <v>3499</v>
      </c>
      <c r="AT79">
        <v>2930</v>
      </c>
      <c r="AU79">
        <f>AVERAGE(Tabla2[[#This Row],[gr21_0]:[gr21_9]])</f>
        <v>3130.599999999999</v>
      </c>
    </row>
    <row r="80" spans="1:47">
      <c r="A80">
        <v>1799</v>
      </c>
      <c r="B80">
        <v>1929</v>
      </c>
      <c r="C80">
        <v>1799</v>
      </c>
      <c r="D80">
        <v>1799</v>
      </c>
      <c r="E80">
        <v>1889</v>
      </c>
      <c r="F80">
        <v>1799</v>
      </c>
      <c r="G80">
        <v>1889</v>
      </c>
      <c r="H80">
        <v>1880</v>
      </c>
      <c r="I80">
        <v>1799</v>
      </c>
      <c r="J80">
        <v>1799</v>
      </c>
      <c r="K80">
        <f>AVERAGE(Tabla8[[#This Row],[gr12_0]:[gr12_9]])</f>
        <v>1838.1</v>
      </c>
      <c r="M80">
        <v>2042</v>
      </c>
      <c r="N80">
        <v>1980</v>
      </c>
      <c r="O80">
        <v>2118</v>
      </c>
      <c r="P80">
        <v>2080</v>
      </c>
      <c r="Q80">
        <v>2174</v>
      </c>
      <c r="R80">
        <v>1989</v>
      </c>
      <c r="S80">
        <v>2084</v>
      </c>
      <c r="T80">
        <v>2028</v>
      </c>
      <c r="U80">
        <v>2099</v>
      </c>
      <c r="V80">
        <v>2051</v>
      </c>
      <c r="W80">
        <f>AVERAGE(Tabla5[[#This Row],[gr15_0]:[gr15_9]])</f>
        <v>2064.5</v>
      </c>
      <c r="Y80">
        <v>2090</v>
      </c>
      <c r="Z80">
        <v>2085</v>
      </c>
      <c r="AA80">
        <v>2085</v>
      </c>
      <c r="AB80">
        <v>2310</v>
      </c>
      <c r="AC80">
        <v>2212</v>
      </c>
      <c r="AD80">
        <v>2185</v>
      </c>
      <c r="AE80">
        <v>2085</v>
      </c>
      <c r="AF80">
        <v>2261</v>
      </c>
      <c r="AG80">
        <v>2235</v>
      </c>
      <c r="AH80">
        <v>2085</v>
      </c>
      <c r="AI80">
        <f>AVERAGE(Tabla1[[#This Row],[gr17_0]:[gr17_9]])</f>
        <v>2163.3000000000002</v>
      </c>
      <c r="AK80" s="4">
        <v>3364</v>
      </c>
      <c r="AL80" s="4">
        <v>2915</v>
      </c>
      <c r="AM80">
        <v>2817</v>
      </c>
      <c r="AN80">
        <v>2946</v>
      </c>
      <c r="AO80">
        <v>3256</v>
      </c>
      <c r="AP80">
        <v>3174</v>
      </c>
      <c r="AQ80">
        <v>2908</v>
      </c>
      <c r="AR80">
        <v>3361</v>
      </c>
      <c r="AS80">
        <v>3499</v>
      </c>
      <c r="AT80">
        <v>2930</v>
      </c>
      <c r="AU80">
        <f>AVERAGE(Tabla2[[#This Row],[gr21_0]:[gr21_9]])</f>
        <v>3117</v>
      </c>
    </row>
    <row r="81" spans="1:47">
      <c r="A81">
        <v>1799</v>
      </c>
      <c r="B81">
        <v>1929</v>
      </c>
      <c r="C81">
        <v>1799</v>
      </c>
      <c r="D81">
        <v>1799</v>
      </c>
      <c r="E81">
        <v>1889</v>
      </c>
      <c r="F81">
        <v>1799</v>
      </c>
      <c r="G81">
        <v>1889</v>
      </c>
      <c r="H81">
        <v>1880</v>
      </c>
      <c r="I81">
        <v>1799</v>
      </c>
      <c r="J81">
        <v>1799</v>
      </c>
      <c r="K81">
        <f>AVERAGE(Tabla8[[#This Row],[gr12_0]:[gr12_9]])</f>
        <v>1838.1</v>
      </c>
      <c r="M81">
        <v>2042</v>
      </c>
      <c r="N81">
        <v>1980</v>
      </c>
      <c r="O81">
        <v>2118</v>
      </c>
      <c r="P81">
        <v>2080</v>
      </c>
      <c r="Q81">
        <v>2174</v>
      </c>
      <c r="R81">
        <v>1989</v>
      </c>
      <c r="S81">
        <v>2084</v>
      </c>
      <c r="T81">
        <v>2028</v>
      </c>
      <c r="U81">
        <v>2099</v>
      </c>
      <c r="V81">
        <v>2051</v>
      </c>
      <c r="W81">
        <f>AVERAGE(Tabla5[[#This Row],[gr15_0]:[gr15_9]])</f>
        <v>2064.5</v>
      </c>
      <c r="Y81">
        <v>2090</v>
      </c>
      <c r="Z81">
        <v>2085</v>
      </c>
      <c r="AA81">
        <v>2085</v>
      </c>
      <c r="AB81">
        <v>2310</v>
      </c>
      <c r="AC81">
        <v>2212</v>
      </c>
      <c r="AD81">
        <v>2185</v>
      </c>
      <c r="AE81">
        <v>2085</v>
      </c>
      <c r="AF81">
        <v>2261</v>
      </c>
      <c r="AG81">
        <v>2235</v>
      </c>
      <c r="AH81">
        <v>2085</v>
      </c>
      <c r="AI81">
        <f>AVERAGE(Tabla1[[#This Row],[gr17_0]:[gr17_9]])</f>
        <v>2163.3000000000002</v>
      </c>
      <c r="AK81" s="4">
        <v>3364</v>
      </c>
      <c r="AL81" s="4">
        <v>2915</v>
      </c>
      <c r="AM81">
        <v>2817</v>
      </c>
      <c r="AN81">
        <v>2946</v>
      </c>
      <c r="AO81">
        <v>3253</v>
      </c>
      <c r="AP81">
        <v>3174</v>
      </c>
      <c r="AQ81">
        <v>2908</v>
      </c>
      <c r="AR81">
        <v>3361</v>
      </c>
      <c r="AS81">
        <v>3499</v>
      </c>
      <c r="AT81">
        <v>2930</v>
      </c>
      <c r="AU81">
        <f>AVERAGE(Tabla2[[#This Row],[gr21_0]:[gr21_9]])</f>
        <v>3116.7</v>
      </c>
    </row>
    <row r="82" spans="1:47">
      <c r="A82">
        <v>1799</v>
      </c>
      <c r="B82">
        <v>1929</v>
      </c>
      <c r="C82">
        <v>1799</v>
      </c>
      <c r="D82">
        <v>1799</v>
      </c>
      <c r="E82">
        <v>1889</v>
      </c>
      <c r="F82">
        <v>1799</v>
      </c>
      <c r="G82">
        <v>1889</v>
      </c>
      <c r="H82">
        <v>1880</v>
      </c>
      <c r="I82">
        <v>1799</v>
      </c>
      <c r="J82">
        <v>1799</v>
      </c>
      <c r="K82">
        <f>AVERAGE(Tabla8[[#This Row],[gr12_0]:[gr12_9]])</f>
        <v>1838.1</v>
      </c>
      <c r="M82">
        <v>2042</v>
      </c>
      <c r="N82">
        <v>1980</v>
      </c>
      <c r="O82">
        <v>2118</v>
      </c>
      <c r="P82">
        <v>2080</v>
      </c>
      <c r="Q82">
        <v>2174</v>
      </c>
      <c r="R82">
        <v>1989</v>
      </c>
      <c r="S82">
        <v>2084</v>
      </c>
      <c r="T82">
        <v>2028</v>
      </c>
      <c r="U82">
        <v>2099</v>
      </c>
      <c r="V82">
        <v>2051</v>
      </c>
      <c r="W82">
        <f>AVERAGE(Tabla5[[#This Row],[gr15_0]:[gr15_9]])</f>
        <v>2064.5</v>
      </c>
      <c r="Y82">
        <v>2090</v>
      </c>
      <c r="Z82">
        <v>2085</v>
      </c>
      <c r="AA82">
        <v>2085</v>
      </c>
      <c r="AB82">
        <v>2310</v>
      </c>
      <c r="AC82">
        <v>2212</v>
      </c>
      <c r="AD82">
        <v>2185</v>
      </c>
      <c r="AE82">
        <v>2085</v>
      </c>
      <c r="AF82">
        <v>2261</v>
      </c>
      <c r="AG82">
        <v>2235</v>
      </c>
      <c r="AH82">
        <v>2085</v>
      </c>
      <c r="AI82">
        <f>AVERAGE(Tabla1[[#This Row],[gr17_0]:[gr17_9]])</f>
        <v>2163.3000000000002</v>
      </c>
      <c r="AK82" s="4">
        <v>3364</v>
      </c>
      <c r="AL82" s="4">
        <v>2915</v>
      </c>
      <c r="AM82">
        <v>2817</v>
      </c>
      <c r="AN82">
        <v>2946</v>
      </c>
      <c r="AO82">
        <v>3217</v>
      </c>
      <c r="AP82">
        <v>3174</v>
      </c>
      <c r="AQ82">
        <v>2908</v>
      </c>
      <c r="AR82">
        <v>3361</v>
      </c>
      <c r="AS82">
        <v>3499</v>
      </c>
      <c r="AT82">
        <v>2930</v>
      </c>
      <c r="AU82">
        <f>AVERAGE(Tabla2[[#This Row],[gr21_0]:[gr21_9]])</f>
        <v>3113.1</v>
      </c>
    </row>
    <row r="83" spans="1:47">
      <c r="A83">
        <v>1799</v>
      </c>
      <c r="B83">
        <v>1929</v>
      </c>
      <c r="C83">
        <v>1799</v>
      </c>
      <c r="D83">
        <v>1799</v>
      </c>
      <c r="E83">
        <v>1889</v>
      </c>
      <c r="F83">
        <v>1799</v>
      </c>
      <c r="G83">
        <v>1889</v>
      </c>
      <c r="H83">
        <v>1880</v>
      </c>
      <c r="I83">
        <v>1799</v>
      </c>
      <c r="J83">
        <v>1799</v>
      </c>
      <c r="K83">
        <f>AVERAGE(Tabla8[[#This Row],[gr12_0]:[gr12_9]])</f>
        <v>1838.1</v>
      </c>
      <c r="M83">
        <v>2042</v>
      </c>
      <c r="N83">
        <v>1980</v>
      </c>
      <c r="O83">
        <v>2118</v>
      </c>
      <c r="P83">
        <v>2080</v>
      </c>
      <c r="Q83">
        <v>2174</v>
      </c>
      <c r="R83">
        <v>1989</v>
      </c>
      <c r="S83">
        <v>2084</v>
      </c>
      <c r="T83">
        <v>2028</v>
      </c>
      <c r="U83">
        <v>2099</v>
      </c>
      <c r="V83">
        <v>2051</v>
      </c>
      <c r="W83">
        <f>AVERAGE(Tabla5[[#This Row],[gr15_0]:[gr15_9]])</f>
        <v>2064.5</v>
      </c>
      <c r="Y83">
        <v>2090</v>
      </c>
      <c r="Z83">
        <v>2085</v>
      </c>
      <c r="AA83">
        <v>2085</v>
      </c>
      <c r="AB83">
        <v>2310</v>
      </c>
      <c r="AC83">
        <v>2212</v>
      </c>
      <c r="AD83">
        <v>2185</v>
      </c>
      <c r="AE83">
        <v>2085</v>
      </c>
      <c r="AF83">
        <v>2261</v>
      </c>
      <c r="AG83">
        <v>2235</v>
      </c>
      <c r="AH83">
        <v>2085</v>
      </c>
      <c r="AI83">
        <f>AVERAGE(Tabla1[[#This Row],[gr17_0]:[gr17_9]])</f>
        <v>2163.3000000000002</v>
      </c>
      <c r="AK83" s="4">
        <v>3364</v>
      </c>
      <c r="AL83" s="4">
        <v>2915</v>
      </c>
      <c r="AM83">
        <v>2817</v>
      </c>
      <c r="AN83">
        <v>2946</v>
      </c>
      <c r="AO83">
        <v>3217</v>
      </c>
      <c r="AP83">
        <v>3174</v>
      </c>
      <c r="AQ83">
        <v>2908</v>
      </c>
      <c r="AR83">
        <v>3361</v>
      </c>
      <c r="AS83">
        <v>3499</v>
      </c>
      <c r="AT83">
        <v>2930</v>
      </c>
      <c r="AU83">
        <f>AVERAGE(Tabla2[[#This Row],[gr21_0]:[gr21_9]])</f>
        <v>3113.1</v>
      </c>
    </row>
    <row r="84" spans="1:47">
      <c r="A84">
        <v>1799</v>
      </c>
      <c r="B84">
        <v>1929</v>
      </c>
      <c r="C84">
        <v>1799</v>
      </c>
      <c r="D84">
        <v>1799</v>
      </c>
      <c r="E84">
        <v>1889</v>
      </c>
      <c r="F84">
        <v>1799</v>
      </c>
      <c r="G84">
        <v>1889</v>
      </c>
      <c r="H84">
        <v>1880</v>
      </c>
      <c r="I84">
        <v>1799</v>
      </c>
      <c r="J84">
        <v>1799</v>
      </c>
      <c r="K84">
        <f>AVERAGE(Tabla8[[#This Row],[gr12_0]:[gr12_9]])</f>
        <v>1838.1</v>
      </c>
      <c r="M84">
        <v>2042</v>
      </c>
      <c r="N84">
        <v>1980</v>
      </c>
      <c r="O84">
        <v>2118</v>
      </c>
      <c r="P84">
        <v>2080</v>
      </c>
      <c r="Q84">
        <v>2170</v>
      </c>
      <c r="R84">
        <v>1989</v>
      </c>
      <c r="S84">
        <v>2084</v>
      </c>
      <c r="T84">
        <v>2028</v>
      </c>
      <c r="U84">
        <v>2099</v>
      </c>
      <c r="V84">
        <v>2038</v>
      </c>
      <c r="W84">
        <f>AVERAGE(Tabla5[[#This Row],[gr15_0]:[gr15_9]])</f>
        <v>2062.8000000000002</v>
      </c>
      <c r="Y84">
        <v>2090</v>
      </c>
      <c r="Z84">
        <v>2085</v>
      </c>
      <c r="AA84">
        <v>2085</v>
      </c>
      <c r="AB84">
        <v>2310</v>
      </c>
      <c r="AC84">
        <v>2212</v>
      </c>
      <c r="AD84">
        <v>2185</v>
      </c>
      <c r="AE84">
        <v>2085</v>
      </c>
      <c r="AF84">
        <v>2261</v>
      </c>
      <c r="AG84">
        <v>2235</v>
      </c>
      <c r="AH84">
        <v>2085</v>
      </c>
      <c r="AI84">
        <f>AVERAGE(Tabla1[[#This Row],[gr17_0]:[gr17_9]])</f>
        <v>2163.3000000000002</v>
      </c>
      <c r="AK84">
        <v>3307</v>
      </c>
      <c r="AL84" s="4">
        <v>2915</v>
      </c>
      <c r="AM84">
        <v>2817</v>
      </c>
      <c r="AN84">
        <v>2946</v>
      </c>
      <c r="AO84">
        <v>3217</v>
      </c>
      <c r="AP84">
        <v>3148</v>
      </c>
      <c r="AQ84">
        <v>2908</v>
      </c>
      <c r="AR84">
        <v>3361</v>
      </c>
      <c r="AS84">
        <v>3499</v>
      </c>
      <c r="AT84">
        <v>2930</v>
      </c>
      <c r="AU84">
        <f>AVERAGE(Tabla2[[#This Row],[gr21_0]:[gr21_9]])</f>
        <v>3104.8</v>
      </c>
    </row>
    <row r="85" spans="1:47">
      <c r="A85">
        <v>1799</v>
      </c>
      <c r="B85">
        <v>1929</v>
      </c>
      <c r="C85">
        <v>1799</v>
      </c>
      <c r="D85">
        <v>1799</v>
      </c>
      <c r="E85">
        <v>1889</v>
      </c>
      <c r="F85">
        <v>1799</v>
      </c>
      <c r="G85">
        <v>1889</v>
      </c>
      <c r="H85">
        <v>1880</v>
      </c>
      <c r="I85">
        <v>1799</v>
      </c>
      <c r="J85">
        <v>1799</v>
      </c>
      <c r="K85">
        <f>AVERAGE(Tabla8[[#This Row],[gr12_0]:[gr12_9]])</f>
        <v>1838.1</v>
      </c>
      <c r="M85">
        <v>2042</v>
      </c>
      <c r="N85">
        <v>1980</v>
      </c>
      <c r="O85">
        <v>2118</v>
      </c>
      <c r="P85">
        <v>2080</v>
      </c>
      <c r="Q85">
        <v>2170</v>
      </c>
      <c r="R85">
        <v>1989</v>
      </c>
      <c r="S85">
        <v>2084</v>
      </c>
      <c r="T85">
        <v>2028</v>
      </c>
      <c r="U85">
        <v>2099</v>
      </c>
      <c r="V85">
        <v>2038</v>
      </c>
      <c r="W85">
        <f>AVERAGE(Tabla5[[#This Row],[gr15_0]:[gr15_9]])</f>
        <v>2062.8000000000002</v>
      </c>
      <c r="Y85">
        <v>2090</v>
      </c>
      <c r="Z85">
        <v>2085</v>
      </c>
      <c r="AA85">
        <v>2085</v>
      </c>
      <c r="AB85">
        <v>2310</v>
      </c>
      <c r="AC85">
        <v>2212</v>
      </c>
      <c r="AD85">
        <v>2185</v>
      </c>
      <c r="AE85">
        <v>2085</v>
      </c>
      <c r="AF85">
        <v>2261</v>
      </c>
      <c r="AG85">
        <v>2235</v>
      </c>
      <c r="AH85">
        <v>2085</v>
      </c>
      <c r="AI85">
        <f>AVERAGE(Tabla1[[#This Row],[gr17_0]:[gr17_9]])</f>
        <v>2163.3000000000002</v>
      </c>
      <c r="AK85">
        <v>3307</v>
      </c>
      <c r="AL85" s="4">
        <v>2915</v>
      </c>
      <c r="AM85">
        <v>2817</v>
      </c>
      <c r="AN85">
        <v>2946</v>
      </c>
      <c r="AO85">
        <v>3217</v>
      </c>
      <c r="AP85">
        <v>3148</v>
      </c>
      <c r="AQ85">
        <v>2908</v>
      </c>
      <c r="AR85">
        <v>3237</v>
      </c>
      <c r="AS85">
        <v>3499</v>
      </c>
      <c r="AT85">
        <v>2930</v>
      </c>
      <c r="AU85">
        <f>AVERAGE(Tabla2[[#This Row],[gr21_0]:[gr21_9]])</f>
        <v>3092.4</v>
      </c>
    </row>
    <row r="86" spans="1:47">
      <c r="A86">
        <v>1799</v>
      </c>
      <c r="B86">
        <v>1929</v>
      </c>
      <c r="C86">
        <v>1799</v>
      </c>
      <c r="D86">
        <v>1799</v>
      </c>
      <c r="E86">
        <v>1889</v>
      </c>
      <c r="F86">
        <v>1799</v>
      </c>
      <c r="G86">
        <v>1889</v>
      </c>
      <c r="H86">
        <v>1880</v>
      </c>
      <c r="I86">
        <v>1799</v>
      </c>
      <c r="J86">
        <v>1799</v>
      </c>
      <c r="K86">
        <f>AVERAGE(Tabla8[[#This Row],[gr12_0]:[gr12_9]])</f>
        <v>1838.1</v>
      </c>
      <c r="M86">
        <v>2042</v>
      </c>
      <c r="N86">
        <v>1980</v>
      </c>
      <c r="O86">
        <v>2118</v>
      </c>
      <c r="P86">
        <v>2080</v>
      </c>
      <c r="Q86">
        <v>2170</v>
      </c>
      <c r="R86">
        <v>1989</v>
      </c>
      <c r="S86">
        <v>2084</v>
      </c>
      <c r="T86">
        <v>2028</v>
      </c>
      <c r="U86">
        <v>2099</v>
      </c>
      <c r="V86">
        <v>2038</v>
      </c>
      <c r="W86">
        <f>AVERAGE(Tabla5[[#This Row],[gr15_0]:[gr15_9]])</f>
        <v>2062.8000000000002</v>
      </c>
      <c r="Y86">
        <v>2090</v>
      </c>
      <c r="Z86">
        <v>2085</v>
      </c>
      <c r="AA86">
        <v>2085</v>
      </c>
      <c r="AB86">
        <v>2310</v>
      </c>
      <c r="AC86">
        <v>2212</v>
      </c>
      <c r="AD86">
        <v>2185</v>
      </c>
      <c r="AE86">
        <v>2085</v>
      </c>
      <c r="AF86">
        <v>2261</v>
      </c>
      <c r="AG86">
        <v>2235</v>
      </c>
      <c r="AH86">
        <v>2085</v>
      </c>
      <c r="AI86">
        <f>AVERAGE(Tabla1[[#This Row],[gr17_0]:[gr17_9]])</f>
        <v>2163.3000000000002</v>
      </c>
      <c r="AK86">
        <v>3307</v>
      </c>
      <c r="AL86" s="4">
        <v>2915</v>
      </c>
      <c r="AM86">
        <v>2817</v>
      </c>
      <c r="AN86">
        <v>2946</v>
      </c>
      <c r="AO86">
        <v>3217</v>
      </c>
      <c r="AP86">
        <v>3148</v>
      </c>
      <c r="AQ86">
        <v>2908</v>
      </c>
      <c r="AR86">
        <v>3207</v>
      </c>
      <c r="AS86">
        <v>3499</v>
      </c>
      <c r="AT86">
        <v>2930</v>
      </c>
      <c r="AU86">
        <f>AVERAGE(Tabla2[[#This Row],[gr21_0]:[gr21_9]])</f>
        <v>3089.4</v>
      </c>
    </row>
    <row r="87" spans="1:47">
      <c r="A87">
        <v>1799</v>
      </c>
      <c r="B87">
        <v>1929</v>
      </c>
      <c r="C87">
        <v>1799</v>
      </c>
      <c r="D87">
        <v>1799</v>
      </c>
      <c r="E87">
        <v>1889</v>
      </c>
      <c r="F87">
        <v>1799</v>
      </c>
      <c r="G87">
        <v>1889</v>
      </c>
      <c r="H87">
        <v>1880</v>
      </c>
      <c r="I87">
        <v>1799</v>
      </c>
      <c r="J87">
        <v>1799</v>
      </c>
      <c r="K87">
        <f>AVERAGE(Tabla8[[#This Row],[gr12_0]:[gr12_9]])</f>
        <v>1838.1</v>
      </c>
      <c r="M87">
        <v>2042</v>
      </c>
      <c r="N87">
        <v>1980</v>
      </c>
      <c r="O87">
        <v>2118</v>
      </c>
      <c r="P87">
        <v>2080</v>
      </c>
      <c r="Q87">
        <v>2170</v>
      </c>
      <c r="R87">
        <v>1989</v>
      </c>
      <c r="S87">
        <v>2084</v>
      </c>
      <c r="T87">
        <v>2028</v>
      </c>
      <c r="U87">
        <v>2099</v>
      </c>
      <c r="V87">
        <v>2038</v>
      </c>
      <c r="W87">
        <f>AVERAGE(Tabla5[[#This Row],[gr15_0]:[gr15_9]])</f>
        <v>2062.8000000000002</v>
      </c>
      <c r="Y87">
        <v>2090</v>
      </c>
      <c r="Z87">
        <v>2085</v>
      </c>
      <c r="AA87">
        <v>2085</v>
      </c>
      <c r="AB87">
        <v>2310</v>
      </c>
      <c r="AC87">
        <v>2212</v>
      </c>
      <c r="AD87">
        <v>2185</v>
      </c>
      <c r="AE87">
        <v>2085</v>
      </c>
      <c r="AF87">
        <v>2261</v>
      </c>
      <c r="AG87">
        <v>2235</v>
      </c>
      <c r="AH87">
        <v>2085</v>
      </c>
      <c r="AI87">
        <f>AVERAGE(Tabla1[[#This Row],[gr17_0]:[gr17_9]])</f>
        <v>2163.3000000000002</v>
      </c>
      <c r="AK87">
        <v>3307</v>
      </c>
      <c r="AL87" s="4">
        <v>2915</v>
      </c>
      <c r="AM87">
        <v>2817</v>
      </c>
      <c r="AN87">
        <v>2946</v>
      </c>
      <c r="AO87" s="4">
        <v>3127.99999999999</v>
      </c>
      <c r="AP87">
        <v>3148</v>
      </c>
      <c r="AQ87">
        <v>2908</v>
      </c>
      <c r="AR87">
        <v>3207</v>
      </c>
      <c r="AS87">
        <v>3499</v>
      </c>
      <c r="AT87">
        <v>2930</v>
      </c>
      <c r="AU87">
        <f>AVERAGE(Tabla2[[#This Row],[gr21_0]:[gr21_9]])</f>
        <v>3080.4999999999991</v>
      </c>
    </row>
    <row r="88" spans="1:47">
      <c r="A88">
        <v>1799</v>
      </c>
      <c r="B88">
        <v>1929</v>
      </c>
      <c r="C88">
        <v>1799</v>
      </c>
      <c r="D88">
        <v>1799</v>
      </c>
      <c r="E88">
        <v>1817</v>
      </c>
      <c r="F88">
        <v>1799</v>
      </c>
      <c r="G88">
        <v>1889</v>
      </c>
      <c r="H88">
        <v>1880</v>
      </c>
      <c r="I88">
        <v>1799</v>
      </c>
      <c r="J88">
        <v>1799</v>
      </c>
      <c r="K88">
        <f>AVERAGE(Tabla8[[#This Row],[gr12_0]:[gr12_9]])</f>
        <v>1830.9</v>
      </c>
      <c r="M88">
        <v>2042</v>
      </c>
      <c r="N88">
        <v>1980</v>
      </c>
      <c r="O88">
        <v>2118</v>
      </c>
      <c r="P88">
        <v>2080</v>
      </c>
      <c r="Q88">
        <v>2170</v>
      </c>
      <c r="R88">
        <v>1989</v>
      </c>
      <c r="S88">
        <v>2084</v>
      </c>
      <c r="T88">
        <v>2028</v>
      </c>
      <c r="U88">
        <v>2099</v>
      </c>
      <c r="V88">
        <v>2038</v>
      </c>
      <c r="W88">
        <f>AVERAGE(Tabla5[[#This Row],[gr15_0]:[gr15_9]])</f>
        <v>2062.8000000000002</v>
      </c>
      <c r="Y88">
        <v>2090</v>
      </c>
      <c r="Z88">
        <v>2085</v>
      </c>
      <c r="AA88">
        <v>2085</v>
      </c>
      <c r="AB88">
        <v>2310</v>
      </c>
      <c r="AC88">
        <v>2212</v>
      </c>
      <c r="AD88">
        <v>2185</v>
      </c>
      <c r="AE88">
        <v>2085</v>
      </c>
      <c r="AF88">
        <v>2261</v>
      </c>
      <c r="AG88">
        <v>2235</v>
      </c>
      <c r="AH88">
        <v>2085</v>
      </c>
      <c r="AI88">
        <f>AVERAGE(Tabla1[[#This Row],[gr17_0]:[gr17_9]])</f>
        <v>2163.3000000000002</v>
      </c>
      <c r="AK88">
        <v>3307</v>
      </c>
      <c r="AL88" s="4">
        <v>2915</v>
      </c>
      <c r="AM88">
        <v>2817</v>
      </c>
      <c r="AN88">
        <v>2946</v>
      </c>
      <c r="AO88" s="4">
        <v>3127.99999999999</v>
      </c>
      <c r="AP88">
        <v>3148</v>
      </c>
      <c r="AQ88">
        <v>2908</v>
      </c>
      <c r="AR88">
        <v>3207</v>
      </c>
      <c r="AS88">
        <v>3499</v>
      </c>
      <c r="AT88">
        <v>2930</v>
      </c>
      <c r="AU88">
        <f>AVERAGE(Tabla2[[#This Row],[gr21_0]:[gr21_9]])</f>
        <v>3080.4999999999991</v>
      </c>
    </row>
    <row r="89" spans="1:47">
      <c r="A89">
        <v>1799</v>
      </c>
      <c r="B89">
        <v>1929</v>
      </c>
      <c r="C89">
        <v>1799</v>
      </c>
      <c r="D89">
        <v>1799</v>
      </c>
      <c r="E89">
        <v>1799</v>
      </c>
      <c r="F89">
        <v>1799</v>
      </c>
      <c r="G89">
        <v>1889</v>
      </c>
      <c r="H89">
        <v>1880</v>
      </c>
      <c r="I89">
        <v>1799</v>
      </c>
      <c r="J89">
        <v>1799</v>
      </c>
      <c r="K89">
        <f>AVERAGE(Tabla8[[#This Row],[gr12_0]:[gr12_9]])</f>
        <v>1829.1</v>
      </c>
      <c r="M89">
        <v>2042</v>
      </c>
      <c r="N89">
        <v>1980</v>
      </c>
      <c r="O89">
        <v>2118</v>
      </c>
      <c r="P89">
        <v>2080</v>
      </c>
      <c r="Q89">
        <v>2170</v>
      </c>
      <c r="R89">
        <v>1989</v>
      </c>
      <c r="S89">
        <v>2084</v>
      </c>
      <c r="T89">
        <v>2028</v>
      </c>
      <c r="U89">
        <v>2099</v>
      </c>
      <c r="V89">
        <v>2038</v>
      </c>
      <c r="W89">
        <f>AVERAGE(Tabla5[[#This Row],[gr15_0]:[gr15_9]])</f>
        <v>2062.8000000000002</v>
      </c>
      <c r="Y89">
        <v>2090</v>
      </c>
      <c r="Z89">
        <v>2085</v>
      </c>
      <c r="AA89">
        <v>2085</v>
      </c>
      <c r="AB89">
        <v>2310</v>
      </c>
      <c r="AC89">
        <v>2212</v>
      </c>
      <c r="AD89">
        <v>2130</v>
      </c>
      <c r="AE89">
        <v>2085</v>
      </c>
      <c r="AF89">
        <v>2261</v>
      </c>
      <c r="AG89">
        <v>2235</v>
      </c>
      <c r="AH89">
        <v>2085</v>
      </c>
      <c r="AI89">
        <f>AVERAGE(Tabla1[[#This Row],[gr17_0]:[gr17_9]])</f>
        <v>2157.8000000000002</v>
      </c>
      <c r="AK89">
        <v>3307</v>
      </c>
      <c r="AL89" s="4">
        <v>2915</v>
      </c>
      <c r="AM89">
        <v>2817</v>
      </c>
      <c r="AN89">
        <v>2946</v>
      </c>
      <c r="AO89" s="4">
        <v>3127.99999999999</v>
      </c>
      <c r="AP89">
        <v>3148</v>
      </c>
      <c r="AQ89">
        <v>2908</v>
      </c>
      <c r="AR89">
        <v>3207</v>
      </c>
      <c r="AS89">
        <v>3499</v>
      </c>
      <c r="AT89">
        <v>2930</v>
      </c>
      <c r="AU89">
        <f>AVERAGE(Tabla2[[#This Row],[gr21_0]:[gr21_9]])</f>
        <v>3080.4999999999991</v>
      </c>
    </row>
    <row r="90" spans="1:47">
      <c r="A90">
        <v>1799</v>
      </c>
      <c r="B90">
        <v>1929</v>
      </c>
      <c r="C90">
        <v>1799</v>
      </c>
      <c r="D90">
        <v>1799</v>
      </c>
      <c r="E90">
        <v>1799</v>
      </c>
      <c r="F90">
        <v>1799</v>
      </c>
      <c r="G90">
        <v>1889</v>
      </c>
      <c r="H90">
        <v>1880</v>
      </c>
      <c r="I90">
        <v>1799</v>
      </c>
      <c r="J90">
        <v>1799</v>
      </c>
      <c r="K90">
        <f>AVERAGE(Tabla8[[#This Row],[gr12_0]:[gr12_9]])</f>
        <v>1829.1</v>
      </c>
      <c r="M90">
        <v>2042</v>
      </c>
      <c r="N90">
        <v>1980</v>
      </c>
      <c r="O90">
        <v>2118</v>
      </c>
      <c r="P90">
        <v>2080</v>
      </c>
      <c r="Q90">
        <v>2170</v>
      </c>
      <c r="R90">
        <v>1989</v>
      </c>
      <c r="S90">
        <v>2084</v>
      </c>
      <c r="T90">
        <v>2028</v>
      </c>
      <c r="U90">
        <v>2099</v>
      </c>
      <c r="V90">
        <v>2038</v>
      </c>
      <c r="W90">
        <f>AVERAGE(Tabla5[[#This Row],[gr15_0]:[gr15_9]])</f>
        <v>2062.8000000000002</v>
      </c>
      <c r="Y90">
        <v>2090</v>
      </c>
      <c r="Z90">
        <v>2085</v>
      </c>
      <c r="AA90">
        <v>2085</v>
      </c>
      <c r="AB90">
        <v>2310</v>
      </c>
      <c r="AC90">
        <v>2212</v>
      </c>
      <c r="AD90">
        <v>2130</v>
      </c>
      <c r="AE90">
        <v>2085</v>
      </c>
      <c r="AF90">
        <v>2261</v>
      </c>
      <c r="AG90">
        <v>2235</v>
      </c>
      <c r="AH90">
        <v>2085</v>
      </c>
      <c r="AI90">
        <f>AVERAGE(Tabla1[[#This Row],[gr17_0]:[gr17_9]])</f>
        <v>2157.8000000000002</v>
      </c>
      <c r="AK90">
        <v>3307</v>
      </c>
      <c r="AL90" s="4">
        <v>2915</v>
      </c>
      <c r="AM90">
        <v>2817</v>
      </c>
      <c r="AN90">
        <v>2946</v>
      </c>
      <c r="AO90" s="4">
        <v>3127.99999999999</v>
      </c>
      <c r="AP90">
        <v>3078</v>
      </c>
      <c r="AQ90">
        <v>2908</v>
      </c>
      <c r="AR90">
        <v>3207</v>
      </c>
      <c r="AS90">
        <v>3499</v>
      </c>
      <c r="AT90">
        <v>2930</v>
      </c>
      <c r="AU90">
        <f>AVERAGE(Tabla2[[#This Row],[gr21_0]:[gr21_9]])</f>
        <v>3073.4999999999991</v>
      </c>
    </row>
    <row r="91" spans="1:47">
      <c r="A91">
        <v>1799</v>
      </c>
      <c r="B91">
        <v>1929</v>
      </c>
      <c r="C91">
        <v>1799</v>
      </c>
      <c r="D91">
        <v>1799</v>
      </c>
      <c r="E91">
        <v>1799</v>
      </c>
      <c r="F91">
        <v>1799</v>
      </c>
      <c r="G91">
        <v>1889</v>
      </c>
      <c r="H91">
        <v>1880</v>
      </c>
      <c r="I91">
        <v>1799</v>
      </c>
      <c r="J91">
        <v>1799</v>
      </c>
      <c r="K91">
        <f>AVERAGE(Tabla8[[#This Row],[gr12_0]:[gr12_9]])</f>
        <v>1829.1</v>
      </c>
      <c r="M91">
        <v>2042</v>
      </c>
      <c r="N91">
        <v>1980</v>
      </c>
      <c r="O91">
        <v>2118</v>
      </c>
      <c r="P91">
        <v>2080</v>
      </c>
      <c r="Q91">
        <v>2170</v>
      </c>
      <c r="R91">
        <v>1989</v>
      </c>
      <c r="S91">
        <v>2084</v>
      </c>
      <c r="T91">
        <v>2028</v>
      </c>
      <c r="U91">
        <v>2099</v>
      </c>
      <c r="V91">
        <v>2038</v>
      </c>
      <c r="W91">
        <f>AVERAGE(Tabla5[[#This Row],[gr15_0]:[gr15_9]])</f>
        <v>2062.8000000000002</v>
      </c>
      <c r="Y91">
        <v>2090</v>
      </c>
      <c r="Z91">
        <v>2085</v>
      </c>
      <c r="AA91">
        <v>2085</v>
      </c>
      <c r="AB91">
        <v>2310</v>
      </c>
      <c r="AC91">
        <v>2212</v>
      </c>
      <c r="AD91">
        <v>2130</v>
      </c>
      <c r="AE91">
        <v>2085</v>
      </c>
      <c r="AF91">
        <v>2261</v>
      </c>
      <c r="AG91">
        <v>2235</v>
      </c>
      <c r="AH91">
        <v>2085</v>
      </c>
      <c r="AI91">
        <f>AVERAGE(Tabla1[[#This Row],[gr17_0]:[gr17_9]])</f>
        <v>2157.8000000000002</v>
      </c>
      <c r="AK91">
        <v>3307</v>
      </c>
      <c r="AL91" s="4">
        <v>2915</v>
      </c>
      <c r="AM91">
        <v>2817</v>
      </c>
      <c r="AN91">
        <v>2946</v>
      </c>
      <c r="AO91" s="4">
        <v>3127.99999999999</v>
      </c>
      <c r="AP91">
        <v>3078</v>
      </c>
      <c r="AQ91">
        <v>2908</v>
      </c>
      <c r="AR91">
        <v>3207</v>
      </c>
      <c r="AS91">
        <v>3499</v>
      </c>
      <c r="AT91">
        <v>2930</v>
      </c>
      <c r="AU91">
        <f>AVERAGE(Tabla2[[#This Row],[gr21_0]:[gr21_9]])</f>
        <v>3073.4999999999991</v>
      </c>
    </row>
    <row r="92" spans="1:47">
      <c r="A92">
        <v>1799</v>
      </c>
      <c r="B92">
        <v>1929</v>
      </c>
      <c r="C92">
        <v>1799</v>
      </c>
      <c r="D92">
        <v>1799</v>
      </c>
      <c r="E92">
        <v>1799</v>
      </c>
      <c r="F92">
        <v>1799</v>
      </c>
      <c r="G92">
        <v>1889</v>
      </c>
      <c r="H92">
        <v>1880</v>
      </c>
      <c r="I92">
        <v>1799</v>
      </c>
      <c r="J92">
        <v>1799</v>
      </c>
      <c r="K92">
        <f>AVERAGE(Tabla8[[#This Row],[gr12_0]:[gr12_9]])</f>
        <v>1829.1</v>
      </c>
      <c r="M92">
        <v>2042</v>
      </c>
      <c r="N92">
        <v>1980</v>
      </c>
      <c r="O92">
        <v>2118</v>
      </c>
      <c r="P92">
        <v>2080</v>
      </c>
      <c r="Q92">
        <v>2170</v>
      </c>
      <c r="R92">
        <v>1989</v>
      </c>
      <c r="S92">
        <v>2084</v>
      </c>
      <c r="T92">
        <v>2028</v>
      </c>
      <c r="U92">
        <v>2099</v>
      </c>
      <c r="V92">
        <v>2038</v>
      </c>
      <c r="W92">
        <f>AVERAGE(Tabla5[[#This Row],[gr15_0]:[gr15_9]])</f>
        <v>2062.8000000000002</v>
      </c>
      <c r="Y92">
        <v>2090</v>
      </c>
      <c r="Z92">
        <v>2085</v>
      </c>
      <c r="AA92">
        <v>2085</v>
      </c>
      <c r="AB92">
        <v>2310</v>
      </c>
      <c r="AC92">
        <v>2212</v>
      </c>
      <c r="AD92">
        <v>2130</v>
      </c>
      <c r="AE92">
        <v>2085</v>
      </c>
      <c r="AF92">
        <v>2261</v>
      </c>
      <c r="AG92">
        <v>2223</v>
      </c>
      <c r="AH92">
        <v>2085</v>
      </c>
      <c r="AI92">
        <f>AVERAGE(Tabla1[[#This Row],[gr17_0]:[gr17_9]])</f>
        <v>2156.6</v>
      </c>
      <c r="AK92">
        <v>3307</v>
      </c>
      <c r="AL92" s="4">
        <v>2915</v>
      </c>
      <c r="AM92">
        <v>2817</v>
      </c>
      <c r="AN92">
        <v>2946</v>
      </c>
      <c r="AO92" s="4">
        <v>3127.99999999999</v>
      </c>
      <c r="AP92">
        <v>3078</v>
      </c>
      <c r="AQ92">
        <v>2908</v>
      </c>
      <c r="AR92">
        <v>3207</v>
      </c>
      <c r="AS92">
        <v>3499</v>
      </c>
      <c r="AT92">
        <v>2930</v>
      </c>
      <c r="AU92">
        <f>AVERAGE(Tabla2[[#This Row],[gr21_0]:[gr21_9]])</f>
        <v>3073.4999999999991</v>
      </c>
    </row>
    <row r="93" spans="1:47">
      <c r="A93">
        <v>1799</v>
      </c>
      <c r="B93">
        <v>1929</v>
      </c>
      <c r="C93">
        <v>1799</v>
      </c>
      <c r="D93">
        <v>1799</v>
      </c>
      <c r="E93">
        <v>1799</v>
      </c>
      <c r="F93">
        <v>1799</v>
      </c>
      <c r="G93">
        <v>1889</v>
      </c>
      <c r="H93">
        <v>1880</v>
      </c>
      <c r="I93">
        <v>1799</v>
      </c>
      <c r="J93">
        <v>1799</v>
      </c>
      <c r="K93">
        <f>AVERAGE(Tabla8[[#This Row],[gr12_0]:[gr12_9]])</f>
        <v>1829.1</v>
      </c>
      <c r="M93">
        <v>2042</v>
      </c>
      <c r="N93">
        <v>1980</v>
      </c>
      <c r="O93">
        <v>2118</v>
      </c>
      <c r="P93">
        <v>2080</v>
      </c>
      <c r="Q93">
        <v>2170</v>
      </c>
      <c r="R93">
        <v>1989</v>
      </c>
      <c r="S93">
        <v>2084</v>
      </c>
      <c r="T93">
        <v>2028</v>
      </c>
      <c r="U93">
        <v>2099</v>
      </c>
      <c r="V93">
        <v>2038</v>
      </c>
      <c r="W93">
        <f>AVERAGE(Tabla5[[#This Row],[gr15_0]:[gr15_9]])</f>
        <v>2062.8000000000002</v>
      </c>
      <c r="Y93">
        <v>2090</v>
      </c>
      <c r="Z93">
        <v>2085</v>
      </c>
      <c r="AA93">
        <v>2085</v>
      </c>
      <c r="AB93">
        <v>2310</v>
      </c>
      <c r="AC93">
        <v>2212</v>
      </c>
      <c r="AD93">
        <v>2119</v>
      </c>
      <c r="AE93">
        <v>2085</v>
      </c>
      <c r="AF93">
        <v>2261</v>
      </c>
      <c r="AG93">
        <v>2223</v>
      </c>
      <c r="AH93">
        <v>2085</v>
      </c>
      <c r="AI93">
        <f>AVERAGE(Tabla1[[#This Row],[gr17_0]:[gr17_9]])</f>
        <v>2155.5</v>
      </c>
      <c r="AK93">
        <v>3307</v>
      </c>
      <c r="AL93" s="4">
        <v>2915</v>
      </c>
      <c r="AM93">
        <v>2817</v>
      </c>
      <c r="AN93">
        <v>2946</v>
      </c>
      <c r="AO93" s="4">
        <v>3127.99999999999</v>
      </c>
      <c r="AP93">
        <v>3078</v>
      </c>
      <c r="AQ93">
        <v>2907</v>
      </c>
      <c r="AR93">
        <v>3207</v>
      </c>
      <c r="AS93">
        <v>3499</v>
      </c>
      <c r="AT93">
        <v>2923</v>
      </c>
      <c r="AU93">
        <f>AVERAGE(Tabla2[[#This Row],[gr21_0]:[gr21_9]])</f>
        <v>3072.6999999999989</v>
      </c>
    </row>
    <row r="94" spans="1:47">
      <c r="A94">
        <v>1799</v>
      </c>
      <c r="B94">
        <v>1929</v>
      </c>
      <c r="C94">
        <v>1799</v>
      </c>
      <c r="D94">
        <v>1799</v>
      </c>
      <c r="E94">
        <v>1799</v>
      </c>
      <c r="F94">
        <v>1799</v>
      </c>
      <c r="G94">
        <v>1889</v>
      </c>
      <c r="H94">
        <v>1880</v>
      </c>
      <c r="I94">
        <v>1799</v>
      </c>
      <c r="J94">
        <v>1799</v>
      </c>
      <c r="K94">
        <f>AVERAGE(Tabla8[[#This Row],[gr12_0]:[gr12_9]])</f>
        <v>1829.1</v>
      </c>
      <c r="M94">
        <v>2042</v>
      </c>
      <c r="N94">
        <v>1980</v>
      </c>
      <c r="O94">
        <v>2118</v>
      </c>
      <c r="P94">
        <v>2080</v>
      </c>
      <c r="Q94">
        <v>2170</v>
      </c>
      <c r="R94">
        <v>1989</v>
      </c>
      <c r="S94">
        <v>2084</v>
      </c>
      <c r="T94">
        <v>2028</v>
      </c>
      <c r="U94">
        <v>2038</v>
      </c>
      <c r="V94">
        <v>2038</v>
      </c>
      <c r="W94">
        <f>AVERAGE(Tabla5[[#This Row],[gr15_0]:[gr15_9]])</f>
        <v>2056.6999999999998</v>
      </c>
      <c r="Y94">
        <v>2090</v>
      </c>
      <c r="Z94">
        <v>2085</v>
      </c>
      <c r="AA94">
        <v>2085</v>
      </c>
      <c r="AB94">
        <v>2310</v>
      </c>
      <c r="AC94">
        <v>2207</v>
      </c>
      <c r="AD94">
        <v>2119</v>
      </c>
      <c r="AE94">
        <v>2085</v>
      </c>
      <c r="AF94">
        <v>2261</v>
      </c>
      <c r="AG94">
        <v>2223</v>
      </c>
      <c r="AH94">
        <v>2085</v>
      </c>
      <c r="AI94">
        <f>AVERAGE(Tabla1[[#This Row],[gr17_0]:[gr17_9]])</f>
        <v>2155</v>
      </c>
      <c r="AK94">
        <v>3307</v>
      </c>
      <c r="AL94" s="4">
        <v>2915</v>
      </c>
      <c r="AM94">
        <v>2817</v>
      </c>
      <c r="AN94">
        <v>2946</v>
      </c>
      <c r="AO94" s="4">
        <v>3127.99999999999</v>
      </c>
      <c r="AP94">
        <v>3078</v>
      </c>
      <c r="AQ94">
        <v>2907</v>
      </c>
      <c r="AR94">
        <v>3207</v>
      </c>
      <c r="AS94">
        <v>3499</v>
      </c>
      <c r="AT94">
        <v>2923</v>
      </c>
      <c r="AU94">
        <f>AVERAGE(Tabla2[[#This Row],[gr21_0]:[gr21_9]])</f>
        <v>3072.6999999999989</v>
      </c>
    </row>
    <row r="95" spans="1:47">
      <c r="A95">
        <v>1799</v>
      </c>
      <c r="B95">
        <v>1929</v>
      </c>
      <c r="C95">
        <v>1799</v>
      </c>
      <c r="D95">
        <v>1799</v>
      </c>
      <c r="E95">
        <v>1799</v>
      </c>
      <c r="F95">
        <v>1799</v>
      </c>
      <c r="G95">
        <v>1889</v>
      </c>
      <c r="H95">
        <v>1880</v>
      </c>
      <c r="I95">
        <v>1799</v>
      </c>
      <c r="J95">
        <v>1799</v>
      </c>
      <c r="K95">
        <f>AVERAGE(Tabla8[[#This Row],[gr12_0]:[gr12_9]])</f>
        <v>1829.1</v>
      </c>
      <c r="M95">
        <v>2042</v>
      </c>
      <c r="N95">
        <v>1980</v>
      </c>
      <c r="O95">
        <v>2118</v>
      </c>
      <c r="P95">
        <v>2080</v>
      </c>
      <c r="Q95">
        <v>2170</v>
      </c>
      <c r="R95">
        <v>1989</v>
      </c>
      <c r="S95">
        <v>2084</v>
      </c>
      <c r="T95">
        <v>2028</v>
      </c>
      <c r="U95">
        <v>2038</v>
      </c>
      <c r="V95">
        <v>2038</v>
      </c>
      <c r="W95">
        <f>AVERAGE(Tabla5[[#This Row],[gr15_0]:[gr15_9]])</f>
        <v>2056.6999999999998</v>
      </c>
      <c r="Y95">
        <v>2090</v>
      </c>
      <c r="Z95">
        <v>2085</v>
      </c>
      <c r="AA95">
        <v>2085</v>
      </c>
      <c r="AB95">
        <v>2310</v>
      </c>
      <c r="AC95">
        <v>2207</v>
      </c>
      <c r="AD95">
        <v>2119</v>
      </c>
      <c r="AE95">
        <v>2085</v>
      </c>
      <c r="AF95">
        <v>2261</v>
      </c>
      <c r="AG95">
        <v>2223</v>
      </c>
      <c r="AH95">
        <v>2085</v>
      </c>
      <c r="AI95">
        <f>AVERAGE(Tabla1[[#This Row],[gr17_0]:[gr17_9]])</f>
        <v>2155</v>
      </c>
      <c r="AK95">
        <v>3307</v>
      </c>
      <c r="AL95" s="4">
        <v>2915</v>
      </c>
      <c r="AM95">
        <v>2817</v>
      </c>
      <c r="AN95">
        <v>2946</v>
      </c>
      <c r="AO95" s="4">
        <v>3127.99999999999</v>
      </c>
      <c r="AP95">
        <v>3078</v>
      </c>
      <c r="AQ95">
        <v>2907</v>
      </c>
      <c r="AR95">
        <v>3207</v>
      </c>
      <c r="AS95">
        <v>3499</v>
      </c>
      <c r="AT95">
        <v>2923</v>
      </c>
      <c r="AU95">
        <f>AVERAGE(Tabla2[[#This Row],[gr21_0]:[gr21_9]])</f>
        <v>3072.6999999999989</v>
      </c>
    </row>
    <row r="96" spans="1:47">
      <c r="A96">
        <v>1799</v>
      </c>
      <c r="B96">
        <v>1929</v>
      </c>
      <c r="C96">
        <v>1799</v>
      </c>
      <c r="D96">
        <v>1799</v>
      </c>
      <c r="E96">
        <v>1799</v>
      </c>
      <c r="F96">
        <v>1799</v>
      </c>
      <c r="G96">
        <v>1889</v>
      </c>
      <c r="H96">
        <v>1880</v>
      </c>
      <c r="I96">
        <v>1799</v>
      </c>
      <c r="J96">
        <v>1799</v>
      </c>
      <c r="K96">
        <f>AVERAGE(Tabla8[[#This Row],[gr12_0]:[gr12_9]])</f>
        <v>1829.1</v>
      </c>
      <c r="M96">
        <v>2042</v>
      </c>
      <c r="N96">
        <v>1980</v>
      </c>
      <c r="O96">
        <v>2118</v>
      </c>
      <c r="P96">
        <v>2080</v>
      </c>
      <c r="Q96">
        <v>2170</v>
      </c>
      <c r="R96">
        <v>1989</v>
      </c>
      <c r="S96">
        <v>2084</v>
      </c>
      <c r="T96">
        <v>2028</v>
      </c>
      <c r="U96">
        <v>2038</v>
      </c>
      <c r="V96">
        <v>2038</v>
      </c>
      <c r="W96">
        <f>AVERAGE(Tabla5[[#This Row],[gr15_0]:[gr15_9]])</f>
        <v>2056.6999999999998</v>
      </c>
      <c r="Y96">
        <v>2090</v>
      </c>
      <c r="Z96">
        <v>2085</v>
      </c>
      <c r="AA96">
        <v>2085</v>
      </c>
      <c r="AB96">
        <v>2310</v>
      </c>
      <c r="AC96">
        <v>2207</v>
      </c>
      <c r="AD96">
        <v>2119</v>
      </c>
      <c r="AE96">
        <v>2085</v>
      </c>
      <c r="AF96">
        <v>2261</v>
      </c>
      <c r="AG96">
        <v>2223</v>
      </c>
      <c r="AH96">
        <v>2085</v>
      </c>
      <c r="AI96">
        <f>AVERAGE(Tabla1[[#This Row],[gr17_0]:[gr17_9]])</f>
        <v>2155</v>
      </c>
      <c r="AK96">
        <v>3307</v>
      </c>
      <c r="AL96" s="4">
        <v>2915</v>
      </c>
      <c r="AM96">
        <v>2817</v>
      </c>
      <c r="AN96">
        <v>2946</v>
      </c>
      <c r="AO96" s="4">
        <v>3127.99999999999</v>
      </c>
      <c r="AP96">
        <v>3078</v>
      </c>
      <c r="AQ96">
        <v>2907</v>
      </c>
      <c r="AR96">
        <v>3207</v>
      </c>
      <c r="AS96">
        <v>3499</v>
      </c>
      <c r="AT96">
        <v>2886</v>
      </c>
      <c r="AU96">
        <f>AVERAGE(Tabla2[[#This Row],[gr21_0]:[gr21_9]])</f>
        <v>3068.9999999999991</v>
      </c>
    </row>
    <row r="97" spans="1:47">
      <c r="A97">
        <v>1799</v>
      </c>
      <c r="B97">
        <v>1929</v>
      </c>
      <c r="C97">
        <v>1799</v>
      </c>
      <c r="D97">
        <v>1799</v>
      </c>
      <c r="E97">
        <v>1799</v>
      </c>
      <c r="F97">
        <v>1799</v>
      </c>
      <c r="G97">
        <v>1889</v>
      </c>
      <c r="H97">
        <v>1880</v>
      </c>
      <c r="I97">
        <v>1799</v>
      </c>
      <c r="J97">
        <v>1799</v>
      </c>
      <c r="K97">
        <f>AVERAGE(Tabla8[[#This Row],[gr12_0]:[gr12_9]])</f>
        <v>1829.1</v>
      </c>
      <c r="M97">
        <v>2042</v>
      </c>
      <c r="N97">
        <v>1980</v>
      </c>
      <c r="O97">
        <v>2118</v>
      </c>
      <c r="P97">
        <v>2080</v>
      </c>
      <c r="Q97">
        <v>2118</v>
      </c>
      <c r="R97">
        <v>1989</v>
      </c>
      <c r="S97">
        <v>2033</v>
      </c>
      <c r="T97">
        <v>2028</v>
      </c>
      <c r="U97">
        <v>2038</v>
      </c>
      <c r="V97">
        <v>2038</v>
      </c>
      <c r="W97">
        <f>AVERAGE(Tabla5[[#This Row],[gr15_0]:[gr15_9]])</f>
        <v>2046.4</v>
      </c>
      <c r="Y97">
        <v>2090</v>
      </c>
      <c r="Z97">
        <v>2085</v>
      </c>
      <c r="AA97">
        <v>2085</v>
      </c>
      <c r="AB97">
        <v>2310</v>
      </c>
      <c r="AC97">
        <v>2165</v>
      </c>
      <c r="AD97">
        <v>2119</v>
      </c>
      <c r="AE97">
        <v>2085</v>
      </c>
      <c r="AF97">
        <v>2261</v>
      </c>
      <c r="AG97">
        <v>2223</v>
      </c>
      <c r="AH97">
        <v>2085</v>
      </c>
      <c r="AI97">
        <f>AVERAGE(Tabla1[[#This Row],[gr17_0]:[gr17_9]])</f>
        <v>2150.8000000000002</v>
      </c>
      <c r="AK97">
        <v>3307</v>
      </c>
      <c r="AL97" s="4">
        <v>2915</v>
      </c>
      <c r="AM97">
        <v>2817</v>
      </c>
      <c r="AN97">
        <v>2946</v>
      </c>
      <c r="AO97" s="4">
        <v>3127.99999999999</v>
      </c>
      <c r="AP97">
        <v>3078</v>
      </c>
      <c r="AQ97">
        <v>2907</v>
      </c>
      <c r="AR97">
        <v>3207</v>
      </c>
      <c r="AS97">
        <v>3499</v>
      </c>
      <c r="AT97">
        <v>2886</v>
      </c>
      <c r="AU97">
        <f>AVERAGE(Tabla2[[#This Row],[gr21_0]:[gr21_9]])</f>
        <v>3068.9999999999991</v>
      </c>
    </row>
    <row r="98" spans="1:47">
      <c r="A98">
        <v>1799</v>
      </c>
      <c r="B98">
        <v>1929</v>
      </c>
      <c r="C98">
        <v>1799</v>
      </c>
      <c r="D98">
        <v>1799</v>
      </c>
      <c r="E98">
        <v>1799</v>
      </c>
      <c r="F98">
        <v>1799</v>
      </c>
      <c r="G98">
        <v>1889</v>
      </c>
      <c r="H98">
        <v>1880</v>
      </c>
      <c r="I98">
        <v>1799</v>
      </c>
      <c r="J98">
        <v>1799</v>
      </c>
      <c r="K98">
        <f>AVERAGE(Tabla8[[#This Row],[gr12_0]:[gr12_9]])</f>
        <v>1829.1</v>
      </c>
      <c r="M98">
        <v>2042</v>
      </c>
      <c r="N98">
        <v>1980</v>
      </c>
      <c r="O98">
        <v>2118</v>
      </c>
      <c r="P98">
        <v>2080</v>
      </c>
      <c r="Q98">
        <v>2118</v>
      </c>
      <c r="R98">
        <v>1989</v>
      </c>
      <c r="S98">
        <v>2033</v>
      </c>
      <c r="T98">
        <v>2028</v>
      </c>
      <c r="U98">
        <v>2038</v>
      </c>
      <c r="V98">
        <v>2038</v>
      </c>
      <c r="W98">
        <f>AVERAGE(Tabla5[[#This Row],[gr15_0]:[gr15_9]])</f>
        <v>2046.4</v>
      </c>
      <c r="Y98">
        <v>2090</v>
      </c>
      <c r="Z98">
        <v>2085</v>
      </c>
      <c r="AA98">
        <v>2085</v>
      </c>
      <c r="AB98">
        <v>2310</v>
      </c>
      <c r="AC98">
        <v>2165</v>
      </c>
      <c r="AD98">
        <v>2119</v>
      </c>
      <c r="AE98">
        <v>2085</v>
      </c>
      <c r="AF98">
        <v>2261</v>
      </c>
      <c r="AG98">
        <v>2223</v>
      </c>
      <c r="AH98">
        <v>2085</v>
      </c>
      <c r="AI98">
        <f>AVERAGE(Tabla1[[#This Row],[gr17_0]:[gr17_9]])</f>
        <v>2150.8000000000002</v>
      </c>
      <c r="AK98">
        <v>3307</v>
      </c>
      <c r="AL98" s="4">
        <v>2915</v>
      </c>
      <c r="AM98">
        <v>2817</v>
      </c>
      <c r="AN98">
        <v>2946</v>
      </c>
      <c r="AO98" s="4">
        <v>3127.99999999999</v>
      </c>
      <c r="AP98">
        <v>3078</v>
      </c>
      <c r="AQ98">
        <v>2907</v>
      </c>
      <c r="AR98">
        <v>3207</v>
      </c>
      <c r="AS98">
        <v>3499</v>
      </c>
      <c r="AT98">
        <v>2886</v>
      </c>
      <c r="AU98">
        <f>AVERAGE(Tabla2[[#This Row],[gr21_0]:[gr21_9]])</f>
        <v>3068.9999999999991</v>
      </c>
    </row>
    <row r="99" spans="1:47">
      <c r="A99">
        <v>1799</v>
      </c>
      <c r="B99">
        <v>1929</v>
      </c>
      <c r="C99">
        <v>1799</v>
      </c>
      <c r="D99">
        <v>1799</v>
      </c>
      <c r="E99">
        <v>1799</v>
      </c>
      <c r="F99">
        <v>1799</v>
      </c>
      <c r="G99">
        <v>1889</v>
      </c>
      <c r="H99">
        <v>1880</v>
      </c>
      <c r="I99">
        <v>1799</v>
      </c>
      <c r="J99">
        <v>1799</v>
      </c>
      <c r="K99">
        <f>AVERAGE(Tabla8[[#This Row],[gr12_0]:[gr12_9]])</f>
        <v>1829.1</v>
      </c>
      <c r="M99">
        <v>2042</v>
      </c>
      <c r="N99">
        <v>1980</v>
      </c>
      <c r="O99">
        <v>2118</v>
      </c>
      <c r="P99">
        <v>2080</v>
      </c>
      <c r="Q99">
        <v>2118</v>
      </c>
      <c r="R99">
        <v>1989</v>
      </c>
      <c r="S99">
        <v>2033</v>
      </c>
      <c r="T99">
        <v>2028</v>
      </c>
      <c r="U99">
        <v>2038</v>
      </c>
      <c r="V99">
        <v>2038</v>
      </c>
      <c r="W99">
        <f>AVERAGE(Tabla5[[#This Row],[gr15_0]:[gr15_9]])</f>
        <v>2046.4</v>
      </c>
      <c r="Y99">
        <v>2090</v>
      </c>
      <c r="Z99">
        <v>2085</v>
      </c>
      <c r="AA99">
        <v>2085</v>
      </c>
      <c r="AB99">
        <v>2310</v>
      </c>
      <c r="AC99">
        <v>2165</v>
      </c>
      <c r="AD99">
        <v>2119</v>
      </c>
      <c r="AE99">
        <v>2085</v>
      </c>
      <c r="AF99">
        <v>2261</v>
      </c>
      <c r="AG99">
        <v>2223</v>
      </c>
      <c r="AH99">
        <v>2085</v>
      </c>
      <c r="AI99">
        <f>AVERAGE(Tabla1[[#This Row],[gr17_0]:[gr17_9]])</f>
        <v>2150.8000000000002</v>
      </c>
      <c r="AK99">
        <v>3307</v>
      </c>
      <c r="AL99" s="4">
        <v>2915</v>
      </c>
      <c r="AM99">
        <v>2817</v>
      </c>
      <c r="AN99">
        <v>2946</v>
      </c>
      <c r="AO99" s="4">
        <v>3127.99999999999</v>
      </c>
      <c r="AP99">
        <v>3078</v>
      </c>
      <c r="AQ99">
        <v>2907</v>
      </c>
      <c r="AR99">
        <v>3207</v>
      </c>
      <c r="AS99">
        <v>3499</v>
      </c>
      <c r="AT99">
        <v>2886</v>
      </c>
      <c r="AU99">
        <f>AVERAGE(Tabla2[[#This Row],[gr21_0]:[gr21_9]])</f>
        <v>3068.9999999999991</v>
      </c>
    </row>
    <row r="100" spans="1:47">
      <c r="A100">
        <v>1799</v>
      </c>
      <c r="B100">
        <v>1929</v>
      </c>
      <c r="C100">
        <v>1799</v>
      </c>
      <c r="D100">
        <v>1799</v>
      </c>
      <c r="E100">
        <v>1799</v>
      </c>
      <c r="F100">
        <v>1799</v>
      </c>
      <c r="G100">
        <v>1889</v>
      </c>
      <c r="H100">
        <v>1880</v>
      </c>
      <c r="I100">
        <v>1799</v>
      </c>
      <c r="J100">
        <v>1799</v>
      </c>
      <c r="K100">
        <f>AVERAGE(Tabla8[[#This Row],[gr12_0]:[gr12_9]])</f>
        <v>1829.1</v>
      </c>
      <c r="M100">
        <v>2042</v>
      </c>
      <c r="N100">
        <v>1980</v>
      </c>
      <c r="O100">
        <v>2118</v>
      </c>
      <c r="P100">
        <v>2080</v>
      </c>
      <c r="Q100">
        <v>2118</v>
      </c>
      <c r="R100">
        <v>1989</v>
      </c>
      <c r="S100">
        <v>2033</v>
      </c>
      <c r="T100">
        <v>2028</v>
      </c>
      <c r="U100">
        <v>2038</v>
      </c>
      <c r="V100">
        <v>2038</v>
      </c>
      <c r="W100">
        <f>AVERAGE(Tabla5[[#This Row],[gr15_0]:[gr15_9]])</f>
        <v>2046.4</v>
      </c>
      <c r="Y100">
        <v>2090</v>
      </c>
      <c r="Z100">
        <v>2085</v>
      </c>
      <c r="AA100">
        <v>2085</v>
      </c>
      <c r="AB100">
        <v>2310</v>
      </c>
      <c r="AC100">
        <v>2165</v>
      </c>
      <c r="AD100">
        <v>2119</v>
      </c>
      <c r="AE100">
        <v>2085</v>
      </c>
      <c r="AF100">
        <v>2196</v>
      </c>
      <c r="AG100">
        <v>2223</v>
      </c>
      <c r="AH100">
        <v>2085</v>
      </c>
      <c r="AI100">
        <f>AVERAGE(Tabla1[[#This Row],[gr17_0]:[gr17_9]])</f>
        <v>2144.3000000000002</v>
      </c>
      <c r="AK100">
        <v>3307</v>
      </c>
      <c r="AL100" s="4">
        <v>2915</v>
      </c>
      <c r="AM100">
        <v>2817</v>
      </c>
      <c r="AN100">
        <v>2946</v>
      </c>
      <c r="AO100" s="4">
        <v>3127.99999999999</v>
      </c>
      <c r="AP100">
        <v>3078</v>
      </c>
      <c r="AQ100">
        <v>2907</v>
      </c>
      <c r="AR100">
        <v>3207</v>
      </c>
      <c r="AS100">
        <v>3499</v>
      </c>
      <c r="AT100">
        <v>2886</v>
      </c>
      <c r="AU100">
        <f>AVERAGE(Tabla2[[#This Row],[gr21_0]:[gr21_9]])</f>
        <v>3068.9999999999991</v>
      </c>
    </row>
    <row r="101" spans="1:47">
      <c r="A101">
        <v>1799</v>
      </c>
      <c r="B101">
        <v>1929</v>
      </c>
      <c r="C101">
        <v>1799</v>
      </c>
      <c r="D101">
        <v>1799</v>
      </c>
      <c r="E101">
        <v>1799</v>
      </c>
      <c r="F101">
        <v>1799</v>
      </c>
      <c r="G101">
        <v>1889</v>
      </c>
      <c r="H101">
        <v>1880</v>
      </c>
      <c r="I101">
        <v>1799</v>
      </c>
      <c r="J101">
        <v>1799</v>
      </c>
      <c r="K101">
        <f>AVERAGE(Tabla8[[#This Row],[gr12_0]:[gr12_9]])</f>
        <v>1829.1</v>
      </c>
      <c r="M101">
        <v>2032</v>
      </c>
      <c r="N101">
        <v>1980</v>
      </c>
      <c r="O101">
        <v>2118</v>
      </c>
      <c r="P101">
        <v>2080</v>
      </c>
      <c r="Q101">
        <v>2118</v>
      </c>
      <c r="R101">
        <v>1989</v>
      </c>
      <c r="S101">
        <v>2033</v>
      </c>
      <c r="T101">
        <v>2028</v>
      </c>
      <c r="U101">
        <v>2038</v>
      </c>
      <c r="V101">
        <v>2038</v>
      </c>
      <c r="W101">
        <f>AVERAGE(Tabla5[[#This Row],[gr15_0]:[gr15_9]])</f>
        <v>2045.4</v>
      </c>
      <c r="Y101">
        <v>2090</v>
      </c>
      <c r="Z101">
        <v>2085</v>
      </c>
      <c r="AA101">
        <v>2085</v>
      </c>
      <c r="AB101">
        <v>2310</v>
      </c>
      <c r="AC101">
        <v>2165</v>
      </c>
      <c r="AD101">
        <v>2119</v>
      </c>
      <c r="AE101">
        <v>2085</v>
      </c>
      <c r="AF101">
        <v>2196</v>
      </c>
      <c r="AG101">
        <v>2223</v>
      </c>
      <c r="AH101">
        <v>2085</v>
      </c>
      <c r="AI101">
        <f>AVERAGE(Tabla1[[#This Row],[gr17_0]:[gr17_9]])</f>
        <v>2144.3000000000002</v>
      </c>
      <c r="AK101">
        <v>3228</v>
      </c>
      <c r="AL101" s="4">
        <v>2915</v>
      </c>
      <c r="AM101">
        <v>2817</v>
      </c>
      <c r="AN101">
        <v>2946</v>
      </c>
      <c r="AO101" s="4">
        <v>3127.99999999999</v>
      </c>
      <c r="AP101">
        <v>3078</v>
      </c>
      <c r="AQ101">
        <v>2907</v>
      </c>
      <c r="AR101">
        <v>3207</v>
      </c>
      <c r="AS101">
        <v>3499</v>
      </c>
      <c r="AT101">
        <v>2835</v>
      </c>
      <c r="AU101">
        <f>AVERAGE(Tabla2[[#This Row],[gr21_0]:[gr21_9]])</f>
        <v>3055.9999999999991</v>
      </c>
    </row>
    <row r="102" spans="1:47">
      <c r="A102">
        <v>1799</v>
      </c>
      <c r="B102">
        <v>1929</v>
      </c>
      <c r="C102">
        <v>1799</v>
      </c>
      <c r="D102">
        <v>1799</v>
      </c>
      <c r="E102">
        <v>1799</v>
      </c>
      <c r="F102">
        <v>1799</v>
      </c>
      <c r="G102">
        <v>1889</v>
      </c>
      <c r="H102">
        <v>1880</v>
      </c>
      <c r="I102">
        <v>1799</v>
      </c>
      <c r="J102">
        <v>1799</v>
      </c>
      <c r="K102">
        <f>AVERAGE(Tabla8[[#This Row],[gr12_0]:[gr12_9]])</f>
        <v>1829.1</v>
      </c>
      <c r="M102">
        <v>2032</v>
      </c>
      <c r="N102">
        <v>1980</v>
      </c>
      <c r="O102">
        <v>2118</v>
      </c>
      <c r="P102">
        <v>2080</v>
      </c>
      <c r="Q102">
        <v>2118</v>
      </c>
      <c r="R102">
        <v>1989</v>
      </c>
      <c r="S102">
        <v>2033</v>
      </c>
      <c r="T102">
        <v>2028</v>
      </c>
      <c r="U102">
        <v>2038</v>
      </c>
      <c r="V102">
        <v>2038</v>
      </c>
      <c r="W102">
        <f>AVERAGE(Tabla5[[#This Row],[gr15_0]:[gr15_9]])</f>
        <v>2045.4</v>
      </c>
      <c r="Y102">
        <v>2090</v>
      </c>
      <c r="Z102">
        <v>2085</v>
      </c>
      <c r="AA102">
        <v>2085</v>
      </c>
      <c r="AB102">
        <v>2310</v>
      </c>
      <c r="AC102">
        <v>2165</v>
      </c>
      <c r="AD102">
        <v>2119</v>
      </c>
      <c r="AE102">
        <v>2085</v>
      </c>
      <c r="AF102">
        <v>2196</v>
      </c>
      <c r="AG102">
        <v>2223</v>
      </c>
      <c r="AH102">
        <v>2085</v>
      </c>
      <c r="AI102">
        <f>AVERAGE(Tabla1[[#This Row],[gr17_0]:[gr17_9]])</f>
        <v>2144.3000000000002</v>
      </c>
      <c r="AK102">
        <v>3228</v>
      </c>
      <c r="AL102" s="4">
        <v>2915</v>
      </c>
      <c r="AM102">
        <v>2817</v>
      </c>
      <c r="AN102">
        <v>2946</v>
      </c>
      <c r="AO102" s="4">
        <v>3127.99999999999</v>
      </c>
      <c r="AP102">
        <v>3078</v>
      </c>
      <c r="AQ102">
        <v>2907</v>
      </c>
      <c r="AR102">
        <v>3207</v>
      </c>
      <c r="AS102">
        <v>3499</v>
      </c>
      <c r="AT102">
        <v>2835</v>
      </c>
      <c r="AU102">
        <f>AVERAGE(Tabla2[[#This Row],[gr21_0]:[gr21_9]])</f>
        <v>3055.9999999999991</v>
      </c>
    </row>
    <row r="103" spans="1:47">
      <c r="A103">
        <v>1799</v>
      </c>
      <c r="B103">
        <v>1929</v>
      </c>
      <c r="C103">
        <v>1799</v>
      </c>
      <c r="D103">
        <v>1799</v>
      </c>
      <c r="E103">
        <v>1799</v>
      </c>
      <c r="F103">
        <v>1799</v>
      </c>
      <c r="G103">
        <v>1889</v>
      </c>
      <c r="H103">
        <v>1880</v>
      </c>
      <c r="I103">
        <v>1799</v>
      </c>
      <c r="J103">
        <v>1799</v>
      </c>
      <c r="K103">
        <f>AVERAGE(Tabla8[[#This Row],[gr12_0]:[gr12_9]])</f>
        <v>1829.1</v>
      </c>
      <c r="M103">
        <v>2032</v>
      </c>
      <c r="N103">
        <v>1980</v>
      </c>
      <c r="O103">
        <v>2118</v>
      </c>
      <c r="P103">
        <v>2080</v>
      </c>
      <c r="Q103">
        <v>2118</v>
      </c>
      <c r="R103">
        <v>1989</v>
      </c>
      <c r="S103">
        <v>2033</v>
      </c>
      <c r="T103">
        <v>2028</v>
      </c>
      <c r="U103">
        <v>2038</v>
      </c>
      <c r="V103">
        <v>2038</v>
      </c>
      <c r="W103">
        <f>AVERAGE(Tabla5[[#This Row],[gr15_0]:[gr15_9]])</f>
        <v>2045.4</v>
      </c>
      <c r="Y103">
        <v>2090</v>
      </c>
      <c r="Z103">
        <v>2085</v>
      </c>
      <c r="AA103">
        <v>2085</v>
      </c>
      <c r="AB103">
        <v>2310</v>
      </c>
      <c r="AC103">
        <v>2165</v>
      </c>
      <c r="AD103">
        <v>2119</v>
      </c>
      <c r="AE103">
        <v>2085</v>
      </c>
      <c r="AF103">
        <v>2196</v>
      </c>
      <c r="AG103">
        <v>2223</v>
      </c>
      <c r="AH103">
        <v>2085</v>
      </c>
      <c r="AI103">
        <f>AVERAGE(Tabla1[[#This Row],[gr17_0]:[gr17_9]])</f>
        <v>2144.3000000000002</v>
      </c>
      <c r="AK103">
        <v>3228</v>
      </c>
      <c r="AL103" s="4">
        <v>2915</v>
      </c>
      <c r="AM103">
        <v>2817</v>
      </c>
      <c r="AN103">
        <v>2946</v>
      </c>
      <c r="AO103" s="4">
        <v>3127.99999999999</v>
      </c>
      <c r="AP103">
        <v>3078</v>
      </c>
      <c r="AQ103">
        <v>2907</v>
      </c>
      <c r="AR103">
        <v>3207</v>
      </c>
      <c r="AS103">
        <v>3499</v>
      </c>
      <c r="AT103">
        <v>2835</v>
      </c>
      <c r="AU103">
        <f>AVERAGE(Tabla2[[#This Row],[gr21_0]:[gr21_9]])</f>
        <v>3055.9999999999991</v>
      </c>
    </row>
    <row r="104" spans="1:47">
      <c r="A104">
        <v>1799</v>
      </c>
      <c r="B104">
        <v>1929</v>
      </c>
      <c r="C104">
        <v>1799</v>
      </c>
      <c r="D104">
        <v>1799</v>
      </c>
      <c r="E104">
        <v>1799</v>
      </c>
      <c r="F104">
        <v>1799</v>
      </c>
      <c r="G104">
        <v>1889</v>
      </c>
      <c r="H104">
        <v>1880</v>
      </c>
      <c r="I104">
        <v>1799</v>
      </c>
      <c r="J104">
        <v>1799</v>
      </c>
      <c r="K104">
        <f>AVERAGE(Tabla8[[#This Row],[gr12_0]:[gr12_9]])</f>
        <v>1829.1</v>
      </c>
      <c r="M104">
        <v>2032</v>
      </c>
      <c r="N104">
        <v>1980</v>
      </c>
      <c r="O104">
        <v>2118</v>
      </c>
      <c r="P104">
        <v>2080</v>
      </c>
      <c r="Q104">
        <v>2118</v>
      </c>
      <c r="R104">
        <v>1989</v>
      </c>
      <c r="S104">
        <v>2033</v>
      </c>
      <c r="T104">
        <v>2028</v>
      </c>
      <c r="U104">
        <v>2038</v>
      </c>
      <c r="V104">
        <v>2038</v>
      </c>
      <c r="W104">
        <f>AVERAGE(Tabla5[[#This Row],[gr15_0]:[gr15_9]])</f>
        <v>2045.4</v>
      </c>
      <c r="Y104">
        <v>2090</v>
      </c>
      <c r="Z104">
        <v>2085</v>
      </c>
      <c r="AA104">
        <v>2085</v>
      </c>
      <c r="AB104">
        <v>2310</v>
      </c>
      <c r="AC104">
        <v>2165</v>
      </c>
      <c r="AD104">
        <v>2119</v>
      </c>
      <c r="AE104">
        <v>2085</v>
      </c>
      <c r="AF104">
        <v>2196</v>
      </c>
      <c r="AG104">
        <v>2223</v>
      </c>
      <c r="AH104">
        <v>2085</v>
      </c>
      <c r="AI104">
        <f>AVERAGE(Tabla1[[#This Row],[gr17_0]:[gr17_9]])</f>
        <v>2144.3000000000002</v>
      </c>
      <c r="AK104">
        <v>3228</v>
      </c>
      <c r="AL104" s="4">
        <v>2915</v>
      </c>
      <c r="AM104">
        <v>2817</v>
      </c>
      <c r="AN104">
        <v>2946</v>
      </c>
      <c r="AO104" s="4">
        <v>3127.99999999999</v>
      </c>
      <c r="AP104">
        <v>3078</v>
      </c>
      <c r="AQ104">
        <v>2907</v>
      </c>
      <c r="AR104">
        <v>3207</v>
      </c>
      <c r="AS104">
        <v>3499</v>
      </c>
      <c r="AT104">
        <v>2835</v>
      </c>
      <c r="AU104">
        <f>AVERAGE(Tabla2[[#This Row],[gr21_0]:[gr21_9]])</f>
        <v>3055.9999999999991</v>
      </c>
    </row>
    <row r="105" spans="1:47">
      <c r="A105">
        <v>1799</v>
      </c>
      <c r="B105">
        <v>1929</v>
      </c>
      <c r="C105">
        <v>1799</v>
      </c>
      <c r="D105">
        <v>1799</v>
      </c>
      <c r="E105">
        <v>1799</v>
      </c>
      <c r="F105">
        <v>1799</v>
      </c>
      <c r="G105">
        <v>1889</v>
      </c>
      <c r="H105">
        <v>1880</v>
      </c>
      <c r="I105">
        <v>1799</v>
      </c>
      <c r="J105">
        <v>1799</v>
      </c>
      <c r="K105">
        <f>AVERAGE(Tabla8[[#This Row],[gr12_0]:[gr12_9]])</f>
        <v>1829.1</v>
      </c>
      <c r="M105">
        <v>2032</v>
      </c>
      <c r="N105">
        <v>1980</v>
      </c>
      <c r="O105">
        <v>2118</v>
      </c>
      <c r="P105">
        <v>2080</v>
      </c>
      <c r="Q105">
        <v>2118</v>
      </c>
      <c r="R105">
        <v>1989</v>
      </c>
      <c r="S105">
        <v>2033</v>
      </c>
      <c r="T105">
        <v>2028</v>
      </c>
      <c r="U105">
        <v>2038</v>
      </c>
      <c r="V105">
        <v>2038</v>
      </c>
      <c r="W105">
        <f>AVERAGE(Tabla5[[#This Row],[gr15_0]:[gr15_9]])</f>
        <v>2045.4</v>
      </c>
      <c r="Y105">
        <v>2090</v>
      </c>
      <c r="Z105">
        <v>2085</v>
      </c>
      <c r="AA105">
        <v>2085</v>
      </c>
      <c r="AB105">
        <v>2310</v>
      </c>
      <c r="AC105">
        <v>2165</v>
      </c>
      <c r="AD105">
        <v>2119</v>
      </c>
      <c r="AE105">
        <v>2085</v>
      </c>
      <c r="AF105">
        <v>2196</v>
      </c>
      <c r="AG105">
        <v>2223</v>
      </c>
      <c r="AH105">
        <v>2085</v>
      </c>
      <c r="AI105">
        <f>AVERAGE(Tabla1[[#This Row],[gr17_0]:[gr17_9]])</f>
        <v>2144.3000000000002</v>
      </c>
      <c r="AK105">
        <v>3228</v>
      </c>
      <c r="AL105" s="4">
        <v>2915</v>
      </c>
      <c r="AM105">
        <v>2817</v>
      </c>
      <c r="AN105">
        <v>2946</v>
      </c>
      <c r="AO105" s="4">
        <v>3127.99999999999</v>
      </c>
      <c r="AP105">
        <v>3078</v>
      </c>
      <c r="AQ105">
        <v>2907</v>
      </c>
      <c r="AR105">
        <v>3207</v>
      </c>
      <c r="AS105">
        <v>3499</v>
      </c>
      <c r="AT105">
        <v>2835</v>
      </c>
      <c r="AU105">
        <f>AVERAGE(Tabla2[[#This Row],[gr21_0]:[gr21_9]])</f>
        <v>3055.9999999999991</v>
      </c>
    </row>
    <row r="106" spans="1:47">
      <c r="A106">
        <v>1799</v>
      </c>
      <c r="B106">
        <v>1929</v>
      </c>
      <c r="C106">
        <v>1799</v>
      </c>
      <c r="D106">
        <v>1799</v>
      </c>
      <c r="E106">
        <v>1799</v>
      </c>
      <c r="F106">
        <v>1799</v>
      </c>
      <c r="G106">
        <v>1889</v>
      </c>
      <c r="H106">
        <v>1880</v>
      </c>
      <c r="I106">
        <v>1799</v>
      </c>
      <c r="J106">
        <v>1799</v>
      </c>
      <c r="K106">
        <f>AVERAGE(Tabla8[[#This Row],[gr12_0]:[gr12_9]])</f>
        <v>1829.1</v>
      </c>
      <c r="M106">
        <v>2032</v>
      </c>
      <c r="N106">
        <v>1980</v>
      </c>
      <c r="O106">
        <v>2118</v>
      </c>
      <c r="P106">
        <v>2080</v>
      </c>
      <c r="Q106">
        <v>2118</v>
      </c>
      <c r="R106">
        <v>1989</v>
      </c>
      <c r="S106">
        <v>2033</v>
      </c>
      <c r="T106">
        <v>2028</v>
      </c>
      <c r="U106">
        <v>2038</v>
      </c>
      <c r="V106">
        <v>2038</v>
      </c>
      <c r="W106">
        <f>AVERAGE(Tabla5[[#This Row],[gr15_0]:[gr15_9]])</f>
        <v>2045.4</v>
      </c>
      <c r="Y106">
        <v>2090</v>
      </c>
      <c r="Z106">
        <v>2085</v>
      </c>
      <c r="AA106">
        <v>2085</v>
      </c>
      <c r="AB106">
        <v>2310</v>
      </c>
      <c r="AC106">
        <v>2165</v>
      </c>
      <c r="AD106">
        <v>2119</v>
      </c>
      <c r="AE106">
        <v>2085</v>
      </c>
      <c r="AF106">
        <v>2196</v>
      </c>
      <c r="AG106">
        <v>2223</v>
      </c>
      <c r="AH106">
        <v>2085</v>
      </c>
      <c r="AI106">
        <f>AVERAGE(Tabla1[[#This Row],[gr17_0]:[gr17_9]])</f>
        <v>2144.3000000000002</v>
      </c>
      <c r="AK106">
        <v>3228</v>
      </c>
      <c r="AL106" s="4">
        <v>2915</v>
      </c>
      <c r="AM106">
        <v>2817</v>
      </c>
      <c r="AN106">
        <v>2946</v>
      </c>
      <c r="AO106" s="4">
        <v>3127.99999999999</v>
      </c>
      <c r="AP106">
        <v>3078</v>
      </c>
      <c r="AQ106">
        <v>2907</v>
      </c>
      <c r="AR106">
        <v>3207</v>
      </c>
      <c r="AS106">
        <v>3499</v>
      </c>
      <c r="AT106">
        <v>2835</v>
      </c>
      <c r="AU106">
        <f>AVERAGE(Tabla2[[#This Row],[gr21_0]:[gr21_9]])</f>
        <v>3055.9999999999991</v>
      </c>
    </row>
    <row r="107" spans="1:47">
      <c r="A107">
        <v>1799</v>
      </c>
      <c r="B107">
        <v>1929</v>
      </c>
      <c r="C107">
        <v>1799</v>
      </c>
      <c r="D107">
        <v>1799</v>
      </c>
      <c r="E107">
        <v>1799</v>
      </c>
      <c r="F107">
        <v>1799</v>
      </c>
      <c r="G107">
        <v>1889</v>
      </c>
      <c r="H107">
        <v>1880</v>
      </c>
      <c r="I107">
        <v>1799</v>
      </c>
      <c r="J107">
        <v>1799</v>
      </c>
      <c r="K107">
        <f>AVERAGE(Tabla8[[#This Row],[gr12_0]:[gr12_9]])</f>
        <v>1829.1</v>
      </c>
      <c r="M107">
        <v>2032</v>
      </c>
      <c r="N107">
        <v>1980</v>
      </c>
      <c r="O107">
        <v>2118</v>
      </c>
      <c r="P107">
        <v>2080</v>
      </c>
      <c r="Q107">
        <v>2118</v>
      </c>
      <c r="R107">
        <v>1989</v>
      </c>
      <c r="S107">
        <v>2033</v>
      </c>
      <c r="T107">
        <v>2028</v>
      </c>
      <c r="U107">
        <v>2038</v>
      </c>
      <c r="V107">
        <v>2038</v>
      </c>
      <c r="W107">
        <f>AVERAGE(Tabla5[[#This Row],[gr15_0]:[gr15_9]])</f>
        <v>2045.4</v>
      </c>
      <c r="Y107">
        <v>2090</v>
      </c>
      <c r="Z107">
        <v>2085</v>
      </c>
      <c r="AA107">
        <v>2085</v>
      </c>
      <c r="AB107">
        <v>2310</v>
      </c>
      <c r="AC107">
        <v>2165</v>
      </c>
      <c r="AD107">
        <v>2119</v>
      </c>
      <c r="AE107">
        <v>2085</v>
      </c>
      <c r="AF107">
        <v>2196</v>
      </c>
      <c r="AG107">
        <v>2223</v>
      </c>
      <c r="AH107">
        <v>2085</v>
      </c>
      <c r="AI107">
        <f>AVERAGE(Tabla1[[#This Row],[gr17_0]:[gr17_9]])</f>
        <v>2144.3000000000002</v>
      </c>
      <c r="AK107">
        <v>3228</v>
      </c>
      <c r="AL107" s="4">
        <v>2915</v>
      </c>
      <c r="AM107">
        <v>2817</v>
      </c>
      <c r="AN107">
        <v>2946</v>
      </c>
      <c r="AO107" s="4">
        <v>3127.99999999999</v>
      </c>
      <c r="AP107">
        <v>3078</v>
      </c>
      <c r="AQ107">
        <v>2907</v>
      </c>
      <c r="AR107">
        <v>3207</v>
      </c>
      <c r="AS107">
        <v>3499</v>
      </c>
      <c r="AT107">
        <v>2835</v>
      </c>
      <c r="AU107">
        <f>AVERAGE(Tabla2[[#This Row],[gr21_0]:[gr21_9]])</f>
        <v>3055.9999999999991</v>
      </c>
    </row>
    <row r="108" spans="1:47">
      <c r="A108">
        <v>1799</v>
      </c>
      <c r="B108">
        <v>1929</v>
      </c>
      <c r="C108">
        <v>1799</v>
      </c>
      <c r="D108">
        <v>1799</v>
      </c>
      <c r="E108">
        <v>1799</v>
      </c>
      <c r="F108">
        <v>1799</v>
      </c>
      <c r="G108">
        <v>1889</v>
      </c>
      <c r="H108">
        <v>1880</v>
      </c>
      <c r="I108">
        <v>1799</v>
      </c>
      <c r="J108">
        <v>1799</v>
      </c>
      <c r="K108">
        <f>AVERAGE(Tabla8[[#This Row],[gr12_0]:[gr12_9]])</f>
        <v>1829.1</v>
      </c>
      <c r="M108">
        <v>2032</v>
      </c>
      <c r="N108">
        <v>1980</v>
      </c>
      <c r="O108">
        <v>2118</v>
      </c>
      <c r="P108">
        <v>2080</v>
      </c>
      <c r="Q108">
        <v>2118</v>
      </c>
      <c r="R108">
        <v>1989</v>
      </c>
      <c r="S108">
        <v>2033</v>
      </c>
      <c r="T108">
        <v>2028</v>
      </c>
      <c r="U108">
        <v>2038</v>
      </c>
      <c r="V108">
        <v>2038</v>
      </c>
      <c r="W108">
        <f>AVERAGE(Tabla5[[#This Row],[gr15_0]:[gr15_9]])</f>
        <v>2045.4</v>
      </c>
      <c r="Y108">
        <v>2090</v>
      </c>
      <c r="Z108">
        <v>2085</v>
      </c>
      <c r="AA108">
        <v>2085</v>
      </c>
      <c r="AB108">
        <v>2310</v>
      </c>
      <c r="AC108">
        <v>2165</v>
      </c>
      <c r="AD108">
        <v>2119</v>
      </c>
      <c r="AE108">
        <v>2085</v>
      </c>
      <c r="AF108">
        <v>2196</v>
      </c>
      <c r="AG108">
        <v>2223</v>
      </c>
      <c r="AH108">
        <v>2085</v>
      </c>
      <c r="AI108">
        <f>AVERAGE(Tabla1[[#This Row],[gr17_0]:[gr17_9]])</f>
        <v>2144.3000000000002</v>
      </c>
      <c r="AK108">
        <v>3228</v>
      </c>
      <c r="AL108" s="4">
        <v>2915</v>
      </c>
      <c r="AM108">
        <v>2817</v>
      </c>
      <c r="AN108">
        <v>2946</v>
      </c>
      <c r="AO108" s="4">
        <v>3127.99999999999</v>
      </c>
      <c r="AP108">
        <v>3078</v>
      </c>
      <c r="AQ108">
        <v>2907</v>
      </c>
      <c r="AR108">
        <v>3207</v>
      </c>
      <c r="AS108">
        <v>3499</v>
      </c>
      <c r="AT108">
        <v>2835</v>
      </c>
      <c r="AU108">
        <f>AVERAGE(Tabla2[[#This Row],[gr21_0]:[gr21_9]])</f>
        <v>3055.9999999999991</v>
      </c>
    </row>
    <row r="109" spans="1:47">
      <c r="A109">
        <v>1799</v>
      </c>
      <c r="B109">
        <v>1929</v>
      </c>
      <c r="C109">
        <v>1799</v>
      </c>
      <c r="D109">
        <v>1799</v>
      </c>
      <c r="E109">
        <v>1799</v>
      </c>
      <c r="F109">
        <v>1799</v>
      </c>
      <c r="G109">
        <v>1889</v>
      </c>
      <c r="H109">
        <v>1880</v>
      </c>
      <c r="I109">
        <v>1799</v>
      </c>
      <c r="J109">
        <v>1799</v>
      </c>
      <c r="K109">
        <f>AVERAGE(Tabla8[[#This Row],[gr12_0]:[gr12_9]])</f>
        <v>1829.1</v>
      </c>
      <c r="M109">
        <v>2032</v>
      </c>
      <c r="N109">
        <v>1980</v>
      </c>
      <c r="O109">
        <v>2118</v>
      </c>
      <c r="P109">
        <v>2080</v>
      </c>
      <c r="Q109">
        <v>2118</v>
      </c>
      <c r="R109">
        <v>1989</v>
      </c>
      <c r="S109">
        <v>2033</v>
      </c>
      <c r="T109">
        <v>2028</v>
      </c>
      <c r="U109">
        <v>2038</v>
      </c>
      <c r="V109">
        <v>2038</v>
      </c>
      <c r="W109">
        <f>AVERAGE(Tabla5[[#This Row],[gr15_0]:[gr15_9]])</f>
        <v>2045.4</v>
      </c>
      <c r="Y109">
        <v>2090</v>
      </c>
      <c r="Z109">
        <v>2085</v>
      </c>
      <c r="AA109">
        <v>2085</v>
      </c>
      <c r="AB109">
        <v>2310</v>
      </c>
      <c r="AC109">
        <v>2165</v>
      </c>
      <c r="AD109">
        <v>2119</v>
      </c>
      <c r="AE109">
        <v>2085</v>
      </c>
      <c r="AF109">
        <v>2196</v>
      </c>
      <c r="AG109">
        <v>2223</v>
      </c>
      <c r="AH109">
        <v>2085</v>
      </c>
      <c r="AI109">
        <f>AVERAGE(Tabla1[[#This Row],[gr17_0]:[gr17_9]])</f>
        <v>2144.3000000000002</v>
      </c>
      <c r="AK109">
        <v>3228</v>
      </c>
      <c r="AL109" s="4">
        <v>2915</v>
      </c>
      <c r="AM109">
        <v>2817</v>
      </c>
      <c r="AN109">
        <v>2946</v>
      </c>
      <c r="AO109" s="4">
        <v>3127.99999999999</v>
      </c>
      <c r="AP109">
        <v>3078</v>
      </c>
      <c r="AQ109">
        <v>2907</v>
      </c>
      <c r="AR109">
        <v>3207</v>
      </c>
      <c r="AS109">
        <v>3499</v>
      </c>
      <c r="AT109">
        <v>2835</v>
      </c>
      <c r="AU109">
        <f>AVERAGE(Tabla2[[#This Row],[gr21_0]:[gr21_9]])</f>
        <v>3055.9999999999991</v>
      </c>
    </row>
    <row r="110" spans="1:47">
      <c r="A110">
        <v>1799</v>
      </c>
      <c r="B110">
        <v>1929</v>
      </c>
      <c r="C110">
        <v>1799</v>
      </c>
      <c r="D110">
        <v>1799</v>
      </c>
      <c r="E110">
        <v>1799</v>
      </c>
      <c r="F110">
        <v>1799</v>
      </c>
      <c r="G110">
        <v>1889</v>
      </c>
      <c r="H110">
        <v>1880</v>
      </c>
      <c r="I110">
        <v>1799</v>
      </c>
      <c r="J110">
        <v>1799</v>
      </c>
      <c r="K110">
        <f>AVERAGE(Tabla8[[#This Row],[gr12_0]:[gr12_9]])</f>
        <v>1829.1</v>
      </c>
      <c r="M110">
        <v>2032</v>
      </c>
      <c r="N110">
        <v>1980</v>
      </c>
      <c r="O110">
        <v>2118</v>
      </c>
      <c r="P110">
        <v>2069</v>
      </c>
      <c r="Q110">
        <v>2118</v>
      </c>
      <c r="R110">
        <v>1989</v>
      </c>
      <c r="S110">
        <v>2033</v>
      </c>
      <c r="T110">
        <v>2028</v>
      </c>
      <c r="U110">
        <v>2038</v>
      </c>
      <c r="V110">
        <v>2038</v>
      </c>
      <c r="W110">
        <f>AVERAGE(Tabla5[[#This Row],[gr15_0]:[gr15_9]])</f>
        <v>2044.3</v>
      </c>
      <c r="Y110">
        <v>2090</v>
      </c>
      <c r="Z110">
        <v>2085</v>
      </c>
      <c r="AA110">
        <v>2085</v>
      </c>
      <c r="AB110">
        <v>2310</v>
      </c>
      <c r="AC110">
        <v>2165</v>
      </c>
      <c r="AD110">
        <v>2119</v>
      </c>
      <c r="AE110">
        <v>2085</v>
      </c>
      <c r="AF110">
        <v>2196</v>
      </c>
      <c r="AG110">
        <v>2223</v>
      </c>
      <c r="AH110">
        <v>2085</v>
      </c>
      <c r="AI110">
        <f>AVERAGE(Tabla1[[#This Row],[gr17_0]:[gr17_9]])</f>
        <v>2144.3000000000002</v>
      </c>
      <c r="AK110">
        <v>3228</v>
      </c>
      <c r="AL110" s="4">
        <v>2915</v>
      </c>
      <c r="AM110">
        <v>2817</v>
      </c>
      <c r="AN110">
        <v>2946</v>
      </c>
      <c r="AO110" s="4">
        <v>3127.99999999999</v>
      </c>
      <c r="AP110">
        <v>3078</v>
      </c>
      <c r="AQ110">
        <v>2907</v>
      </c>
      <c r="AR110">
        <v>3207</v>
      </c>
      <c r="AS110">
        <v>3499</v>
      </c>
      <c r="AT110">
        <v>2835</v>
      </c>
      <c r="AU110">
        <f>AVERAGE(Tabla2[[#This Row],[gr21_0]:[gr21_9]])</f>
        <v>3055.9999999999991</v>
      </c>
    </row>
    <row r="111" spans="1:47">
      <c r="A111">
        <v>1799</v>
      </c>
      <c r="B111">
        <v>1929</v>
      </c>
      <c r="C111">
        <v>1799</v>
      </c>
      <c r="D111">
        <v>1799</v>
      </c>
      <c r="E111">
        <v>1799</v>
      </c>
      <c r="F111">
        <v>1799</v>
      </c>
      <c r="G111">
        <v>1889</v>
      </c>
      <c r="H111">
        <v>1880</v>
      </c>
      <c r="I111">
        <v>1799</v>
      </c>
      <c r="J111">
        <v>1799</v>
      </c>
      <c r="K111">
        <f>AVERAGE(Tabla8[[#This Row],[gr12_0]:[gr12_9]])</f>
        <v>1829.1</v>
      </c>
      <c r="M111">
        <v>2032</v>
      </c>
      <c r="N111">
        <v>1980</v>
      </c>
      <c r="O111">
        <v>2118</v>
      </c>
      <c r="P111">
        <v>2069</v>
      </c>
      <c r="Q111">
        <v>2118</v>
      </c>
      <c r="R111">
        <v>1989</v>
      </c>
      <c r="S111">
        <v>2033</v>
      </c>
      <c r="T111">
        <v>2028</v>
      </c>
      <c r="U111">
        <v>2038</v>
      </c>
      <c r="V111">
        <v>2038</v>
      </c>
      <c r="W111">
        <f>AVERAGE(Tabla5[[#This Row],[gr15_0]:[gr15_9]])</f>
        <v>2044.3</v>
      </c>
      <c r="Y111">
        <v>2090</v>
      </c>
      <c r="Z111">
        <v>2085</v>
      </c>
      <c r="AA111">
        <v>2085</v>
      </c>
      <c r="AB111">
        <v>2310</v>
      </c>
      <c r="AC111">
        <v>2165</v>
      </c>
      <c r="AD111">
        <v>2119</v>
      </c>
      <c r="AE111">
        <v>2085</v>
      </c>
      <c r="AF111">
        <v>2196</v>
      </c>
      <c r="AG111">
        <v>2223</v>
      </c>
      <c r="AH111">
        <v>2085</v>
      </c>
      <c r="AI111">
        <f>AVERAGE(Tabla1[[#This Row],[gr17_0]:[gr17_9]])</f>
        <v>2144.3000000000002</v>
      </c>
      <c r="AK111">
        <v>3228</v>
      </c>
      <c r="AL111" s="4">
        <v>2915</v>
      </c>
      <c r="AM111">
        <v>2817</v>
      </c>
      <c r="AN111">
        <v>2946</v>
      </c>
      <c r="AO111" s="4">
        <v>3127.99999999999</v>
      </c>
      <c r="AP111">
        <v>3078</v>
      </c>
      <c r="AQ111">
        <v>2907</v>
      </c>
      <c r="AR111">
        <v>3207</v>
      </c>
      <c r="AS111">
        <v>3499</v>
      </c>
      <c r="AT111">
        <v>2835</v>
      </c>
      <c r="AU111">
        <f>AVERAGE(Tabla2[[#This Row],[gr21_0]:[gr21_9]])</f>
        <v>3055.9999999999991</v>
      </c>
    </row>
    <row r="112" spans="1:47">
      <c r="A112">
        <v>1799</v>
      </c>
      <c r="B112">
        <v>1929</v>
      </c>
      <c r="C112">
        <v>1799</v>
      </c>
      <c r="D112">
        <v>1799</v>
      </c>
      <c r="E112">
        <v>1799</v>
      </c>
      <c r="F112">
        <v>1799</v>
      </c>
      <c r="G112">
        <v>1889</v>
      </c>
      <c r="H112">
        <v>1880</v>
      </c>
      <c r="I112">
        <v>1799</v>
      </c>
      <c r="J112">
        <v>1799</v>
      </c>
      <c r="K112">
        <f>AVERAGE(Tabla8[[#This Row],[gr12_0]:[gr12_9]])</f>
        <v>1829.1</v>
      </c>
      <c r="M112">
        <v>2032</v>
      </c>
      <c r="N112">
        <v>1980</v>
      </c>
      <c r="O112">
        <v>2118</v>
      </c>
      <c r="P112">
        <v>2069</v>
      </c>
      <c r="Q112">
        <v>2118</v>
      </c>
      <c r="R112">
        <v>1989</v>
      </c>
      <c r="S112">
        <v>2033</v>
      </c>
      <c r="T112">
        <v>2028</v>
      </c>
      <c r="U112">
        <v>2038</v>
      </c>
      <c r="V112">
        <v>2038</v>
      </c>
      <c r="W112">
        <f>AVERAGE(Tabla5[[#This Row],[gr15_0]:[gr15_9]])</f>
        <v>2044.3</v>
      </c>
      <c r="Y112">
        <v>2090</v>
      </c>
      <c r="Z112">
        <v>2085</v>
      </c>
      <c r="AA112">
        <v>2085</v>
      </c>
      <c r="AB112">
        <v>2310</v>
      </c>
      <c r="AC112">
        <v>2151</v>
      </c>
      <c r="AD112">
        <v>2119</v>
      </c>
      <c r="AE112">
        <v>2085</v>
      </c>
      <c r="AF112">
        <v>2196</v>
      </c>
      <c r="AG112">
        <v>2223</v>
      </c>
      <c r="AH112">
        <v>2085</v>
      </c>
      <c r="AI112">
        <f>AVERAGE(Tabla1[[#This Row],[gr17_0]:[gr17_9]])</f>
        <v>2142.9</v>
      </c>
      <c r="AK112">
        <v>3228</v>
      </c>
      <c r="AL112" s="4">
        <v>2915</v>
      </c>
      <c r="AM112">
        <v>2817</v>
      </c>
      <c r="AN112">
        <v>2946</v>
      </c>
      <c r="AO112" s="4">
        <v>3127.99999999999</v>
      </c>
      <c r="AP112">
        <v>3078</v>
      </c>
      <c r="AQ112">
        <v>2907</v>
      </c>
      <c r="AR112">
        <v>3207</v>
      </c>
      <c r="AS112">
        <v>3499</v>
      </c>
      <c r="AT112">
        <v>2835</v>
      </c>
      <c r="AU112">
        <f>AVERAGE(Tabla2[[#This Row],[gr21_0]:[gr21_9]])</f>
        <v>3055.9999999999991</v>
      </c>
    </row>
    <row r="113" spans="1:47">
      <c r="A113">
        <v>1799</v>
      </c>
      <c r="B113">
        <v>1929</v>
      </c>
      <c r="C113">
        <v>1799</v>
      </c>
      <c r="D113">
        <v>1799</v>
      </c>
      <c r="E113">
        <v>1799</v>
      </c>
      <c r="F113">
        <v>1799</v>
      </c>
      <c r="G113">
        <v>1889</v>
      </c>
      <c r="H113">
        <v>1880</v>
      </c>
      <c r="I113">
        <v>1799</v>
      </c>
      <c r="J113">
        <v>1799</v>
      </c>
      <c r="K113">
        <f>AVERAGE(Tabla8[[#This Row],[gr12_0]:[gr12_9]])</f>
        <v>1829.1</v>
      </c>
      <c r="M113">
        <v>2032</v>
      </c>
      <c r="N113">
        <v>1980</v>
      </c>
      <c r="O113">
        <v>2118</v>
      </c>
      <c r="P113">
        <v>2069</v>
      </c>
      <c r="Q113">
        <v>2118</v>
      </c>
      <c r="R113">
        <v>1989</v>
      </c>
      <c r="S113">
        <v>2033</v>
      </c>
      <c r="T113">
        <v>2028</v>
      </c>
      <c r="U113">
        <v>2038</v>
      </c>
      <c r="V113">
        <v>2038</v>
      </c>
      <c r="W113">
        <f>AVERAGE(Tabla5[[#This Row],[gr15_0]:[gr15_9]])</f>
        <v>2044.3</v>
      </c>
      <c r="Y113">
        <v>2090</v>
      </c>
      <c r="Z113">
        <v>2085</v>
      </c>
      <c r="AA113">
        <v>2085</v>
      </c>
      <c r="AB113">
        <v>2310</v>
      </c>
      <c r="AC113">
        <v>2151</v>
      </c>
      <c r="AD113">
        <v>2119</v>
      </c>
      <c r="AE113">
        <v>2085</v>
      </c>
      <c r="AF113">
        <v>2196</v>
      </c>
      <c r="AG113">
        <v>2223</v>
      </c>
      <c r="AH113">
        <v>2085</v>
      </c>
      <c r="AI113">
        <f>AVERAGE(Tabla1[[#This Row],[gr17_0]:[gr17_9]])</f>
        <v>2142.9</v>
      </c>
      <c r="AK113">
        <v>3228</v>
      </c>
      <c r="AL113" s="4">
        <v>2915</v>
      </c>
      <c r="AM113">
        <v>2817</v>
      </c>
      <c r="AN113">
        <v>2946</v>
      </c>
      <c r="AO113" s="4">
        <v>3127.99999999999</v>
      </c>
      <c r="AP113">
        <v>3078</v>
      </c>
      <c r="AQ113">
        <v>2907</v>
      </c>
      <c r="AR113">
        <v>3207</v>
      </c>
      <c r="AS113">
        <v>3499</v>
      </c>
      <c r="AT113">
        <v>2835</v>
      </c>
      <c r="AU113">
        <f>AVERAGE(Tabla2[[#This Row],[gr21_0]:[gr21_9]])</f>
        <v>3055.9999999999991</v>
      </c>
    </row>
    <row r="114" spans="1:47">
      <c r="A114">
        <v>1799</v>
      </c>
      <c r="B114">
        <v>1929</v>
      </c>
      <c r="C114">
        <v>1799</v>
      </c>
      <c r="D114">
        <v>1799</v>
      </c>
      <c r="E114">
        <v>1799</v>
      </c>
      <c r="F114">
        <v>1799</v>
      </c>
      <c r="G114">
        <v>1889</v>
      </c>
      <c r="H114">
        <v>1880</v>
      </c>
      <c r="I114">
        <v>1799</v>
      </c>
      <c r="J114">
        <v>1799</v>
      </c>
      <c r="K114">
        <f>AVERAGE(Tabla8[[#This Row],[gr12_0]:[gr12_9]])</f>
        <v>1829.1</v>
      </c>
      <c r="M114">
        <v>2032</v>
      </c>
      <c r="N114">
        <v>1980</v>
      </c>
      <c r="O114">
        <v>2118</v>
      </c>
      <c r="P114">
        <v>2069</v>
      </c>
      <c r="Q114">
        <v>2118</v>
      </c>
      <c r="R114">
        <v>1989</v>
      </c>
      <c r="S114">
        <v>2033</v>
      </c>
      <c r="T114">
        <v>2028</v>
      </c>
      <c r="U114">
        <v>2038</v>
      </c>
      <c r="V114">
        <v>2038</v>
      </c>
      <c r="W114">
        <f>AVERAGE(Tabla5[[#This Row],[gr15_0]:[gr15_9]])</f>
        <v>2044.3</v>
      </c>
      <c r="Y114">
        <v>2090</v>
      </c>
      <c r="Z114">
        <v>2085</v>
      </c>
      <c r="AA114">
        <v>2085</v>
      </c>
      <c r="AB114">
        <v>2310</v>
      </c>
      <c r="AC114">
        <v>2151</v>
      </c>
      <c r="AD114">
        <v>2119</v>
      </c>
      <c r="AE114">
        <v>2085</v>
      </c>
      <c r="AF114">
        <v>2196</v>
      </c>
      <c r="AG114">
        <v>2223</v>
      </c>
      <c r="AH114">
        <v>2085</v>
      </c>
      <c r="AI114">
        <f>AVERAGE(Tabla1[[#This Row],[gr17_0]:[gr17_9]])</f>
        <v>2142.9</v>
      </c>
      <c r="AK114">
        <v>3228</v>
      </c>
      <c r="AL114" s="4">
        <v>2915</v>
      </c>
      <c r="AM114">
        <v>2817</v>
      </c>
      <c r="AN114">
        <v>2946</v>
      </c>
      <c r="AO114" s="4">
        <v>3127.99999999999</v>
      </c>
      <c r="AP114">
        <v>3078</v>
      </c>
      <c r="AQ114">
        <v>2907</v>
      </c>
      <c r="AR114">
        <v>3207</v>
      </c>
      <c r="AS114">
        <v>3499</v>
      </c>
      <c r="AT114">
        <v>2835</v>
      </c>
      <c r="AU114">
        <f>AVERAGE(Tabla2[[#This Row],[gr21_0]:[gr21_9]])</f>
        <v>3055.9999999999991</v>
      </c>
    </row>
    <row r="115" spans="1:47">
      <c r="A115">
        <v>1799</v>
      </c>
      <c r="B115">
        <v>1929</v>
      </c>
      <c r="C115">
        <v>1799</v>
      </c>
      <c r="D115">
        <v>1799</v>
      </c>
      <c r="E115">
        <v>1799</v>
      </c>
      <c r="F115">
        <v>1799</v>
      </c>
      <c r="G115">
        <v>1889</v>
      </c>
      <c r="H115">
        <v>1880</v>
      </c>
      <c r="I115">
        <v>1799</v>
      </c>
      <c r="J115">
        <v>1799</v>
      </c>
      <c r="K115">
        <f>AVERAGE(Tabla8[[#This Row],[gr12_0]:[gr12_9]])</f>
        <v>1829.1</v>
      </c>
      <c r="M115">
        <v>2032</v>
      </c>
      <c r="N115">
        <v>1980</v>
      </c>
      <c r="O115">
        <v>2118</v>
      </c>
      <c r="P115">
        <v>2069</v>
      </c>
      <c r="Q115">
        <v>2118</v>
      </c>
      <c r="R115">
        <v>1989</v>
      </c>
      <c r="S115">
        <v>2033</v>
      </c>
      <c r="T115">
        <v>2028</v>
      </c>
      <c r="U115">
        <v>2038</v>
      </c>
      <c r="V115">
        <v>2038</v>
      </c>
      <c r="W115">
        <f>AVERAGE(Tabla5[[#This Row],[gr15_0]:[gr15_9]])</f>
        <v>2044.3</v>
      </c>
      <c r="Y115">
        <v>2090</v>
      </c>
      <c r="Z115">
        <v>2085</v>
      </c>
      <c r="AA115">
        <v>2085</v>
      </c>
      <c r="AB115">
        <v>2310</v>
      </c>
      <c r="AC115">
        <v>2151</v>
      </c>
      <c r="AD115">
        <v>2119</v>
      </c>
      <c r="AE115">
        <v>2085</v>
      </c>
      <c r="AF115">
        <v>2196</v>
      </c>
      <c r="AG115">
        <v>2223</v>
      </c>
      <c r="AH115">
        <v>2085</v>
      </c>
      <c r="AI115">
        <f>AVERAGE(Tabla1[[#This Row],[gr17_0]:[gr17_9]])</f>
        <v>2142.9</v>
      </c>
      <c r="AK115">
        <v>3228</v>
      </c>
      <c r="AL115" s="4">
        <v>2915</v>
      </c>
      <c r="AM115">
        <v>2817</v>
      </c>
      <c r="AN115">
        <v>2946</v>
      </c>
      <c r="AO115" s="4">
        <v>3127.99999999999</v>
      </c>
      <c r="AP115">
        <v>3078</v>
      </c>
      <c r="AQ115">
        <v>2907</v>
      </c>
      <c r="AR115">
        <v>3207</v>
      </c>
      <c r="AS115">
        <v>3499</v>
      </c>
      <c r="AT115">
        <v>2835</v>
      </c>
      <c r="AU115">
        <f>AVERAGE(Tabla2[[#This Row],[gr21_0]:[gr21_9]])</f>
        <v>3055.9999999999991</v>
      </c>
    </row>
    <row r="116" spans="1:47">
      <c r="A116">
        <v>1799</v>
      </c>
      <c r="B116">
        <v>1929</v>
      </c>
      <c r="C116">
        <v>1799</v>
      </c>
      <c r="D116">
        <v>1799</v>
      </c>
      <c r="E116">
        <v>1799</v>
      </c>
      <c r="F116">
        <v>1799</v>
      </c>
      <c r="G116">
        <v>1889</v>
      </c>
      <c r="H116">
        <v>1880</v>
      </c>
      <c r="I116">
        <v>1799</v>
      </c>
      <c r="J116">
        <v>1799</v>
      </c>
      <c r="K116">
        <f>AVERAGE(Tabla8[[#This Row],[gr12_0]:[gr12_9]])</f>
        <v>1829.1</v>
      </c>
      <c r="M116">
        <v>2032</v>
      </c>
      <c r="N116">
        <v>1980</v>
      </c>
      <c r="O116">
        <v>2118</v>
      </c>
      <c r="P116">
        <v>2069</v>
      </c>
      <c r="Q116">
        <v>2118</v>
      </c>
      <c r="R116">
        <v>1989</v>
      </c>
      <c r="S116">
        <v>2033</v>
      </c>
      <c r="T116">
        <v>2028</v>
      </c>
      <c r="U116">
        <v>2038</v>
      </c>
      <c r="V116">
        <v>2038</v>
      </c>
      <c r="W116">
        <f>AVERAGE(Tabla5[[#This Row],[gr15_0]:[gr15_9]])</f>
        <v>2044.3</v>
      </c>
      <c r="Y116">
        <v>2090</v>
      </c>
      <c r="Z116">
        <v>2085</v>
      </c>
      <c r="AA116">
        <v>2085</v>
      </c>
      <c r="AB116">
        <v>2310</v>
      </c>
      <c r="AC116">
        <v>2151</v>
      </c>
      <c r="AD116">
        <v>2119</v>
      </c>
      <c r="AE116">
        <v>2085</v>
      </c>
      <c r="AF116">
        <v>2196</v>
      </c>
      <c r="AG116">
        <v>2223</v>
      </c>
      <c r="AH116">
        <v>2085</v>
      </c>
      <c r="AI116">
        <f>AVERAGE(Tabla1[[#This Row],[gr17_0]:[gr17_9]])</f>
        <v>2142.9</v>
      </c>
      <c r="AK116">
        <v>3228</v>
      </c>
      <c r="AL116" s="4">
        <v>2915</v>
      </c>
      <c r="AM116">
        <v>2817</v>
      </c>
      <c r="AN116">
        <v>2946</v>
      </c>
      <c r="AO116" s="4">
        <v>3127.99999999999</v>
      </c>
      <c r="AP116">
        <v>3078</v>
      </c>
      <c r="AQ116">
        <v>2907</v>
      </c>
      <c r="AR116">
        <v>3207</v>
      </c>
      <c r="AS116">
        <v>3499</v>
      </c>
      <c r="AT116">
        <v>2835</v>
      </c>
      <c r="AU116">
        <f>AVERAGE(Tabla2[[#This Row],[gr21_0]:[gr21_9]])</f>
        <v>3055.9999999999991</v>
      </c>
    </row>
    <row r="117" spans="1:47">
      <c r="A117">
        <v>1799</v>
      </c>
      <c r="B117">
        <v>1929</v>
      </c>
      <c r="C117">
        <v>1799</v>
      </c>
      <c r="D117">
        <v>1799</v>
      </c>
      <c r="E117">
        <v>1799</v>
      </c>
      <c r="F117">
        <v>1799</v>
      </c>
      <c r="G117">
        <v>1889</v>
      </c>
      <c r="H117">
        <v>1880</v>
      </c>
      <c r="I117">
        <v>1799</v>
      </c>
      <c r="J117">
        <v>1799</v>
      </c>
      <c r="K117">
        <f>AVERAGE(Tabla8[[#This Row],[gr12_0]:[gr12_9]])</f>
        <v>1829.1</v>
      </c>
      <c r="M117">
        <v>2032</v>
      </c>
      <c r="N117">
        <v>1980</v>
      </c>
      <c r="O117">
        <v>2118</v>
      </c>
      <c r="P117">
        <v>2069</v>
      </c>
      <c r="Q117">
        <v>2118</v>
      </c>
      <c r="R117">
        <v>1989</v>
      </c>
      <c r="S117">
        <v>2033</v>
      </c>
      <c r="T117">
        <v>2028</v>
      </c>
      <c r="U117">
        <v>2038</v>
      </c>
      <c r="V117">
        <v>2038</v>
      </c>
      <c r="W117">
        <f>AVERAGE(Tabla5[[#This Row],[gr15_0]:[gr15_9]])</f>
        <v>2044.3</v>
      </c>
      <c r="Y117">
        <v>2090</v>
      </c>
      <c r="Z117">
        <v>2085</v>
      </c>
      <c r="AA117">
        <v>2085</v>
      </c>
      <c r="AB117">
        <v>2310</v>
      </c>
      <c r="AC117">
        <v>2151</v>
      </c>
      <c r="AD117">
        <v>2119</v>
      </c>
      <c r="AE117">
        <v>2085</v>
      </c>
      <c r="AF117">
        <v>2196</v>
      </c>
      <c r="AG117">
        <v>2223</v>
      </c>
      <c r="AH117">
        <v>2085</v>
      </c>
      <c r="AI117">
        <f>AVERAGE(Tabla1[[#This Row],[gr17_0]:[gr17_9]])</f>
        <v>2142.9</v>
      </c>
      <c r="AK117">
        <v>3228</v>
      </c>
      <c r="AL117" s="4">
        <v>2915</v>
      </c>
      <c r="AM117">
        <v>2817</v>
      </c>
      <c r="AN117">
        <v>2946</v>
      </c>
      <c r="AO117" s="4">
        <v>3127.99999999999</v>
      </c>
      <c r="AP117">
        <v>3078</v>
      </c>
      <c r="AQ117">
        <v>2907</v>
      </c>
      <c r="AR117">
        <v>3207</v>
      </c>
      <c r="AS117">
        <v>3499</v>
      </c>
      <c r="AT117">
        <v>2835</v>
      </c>
      <c r="AU117">
        <f>AVERAGE(Tabla2[[#This Row],[gr21_0]:[gr21_9]])</f>
        <v>3055.9999999999991</v>
      </c>
    </row>
    <row r="118" spans="1:47">
      <c r="A118">
        <v>1799</v>
      </c>
      <c r="B118">
        <v>1929</v>
      </c>
      <c r="C118">
        <v>1799</v>
      </c>
      <c r="D118">
        <v>1799</v>
      </c>
      <c r="E118">
        <v>1799</v>
      </c>
      <c r="F118">
        <v>1799</v>
      </c>
      <c r="G118">
        <v>1889</v>
      </c>
      <c r="H118">
        <v>1880</v>
      </c>
      <c r="I118">
        <v>1799</v>
      </c>
      <c r="J118">
        <v>1799</v>
      </c>
      <c r="K118">
        <f>AVERAGE(Tabla8[[#This Row],[gr12_0]:[gr12_9]])</f>
        <v>1829.1</v>
      </c>
      <c r="M118">
        <v>2032</v>
      </c>
      <c r="N118">
        <v>1980</v>
      </c>
      <c r="O118">
        <v>2118</v>
      </c>
      <c r="P118">
        <v>2069</v>
      </c>
      <c r="Q118">
        <v>2118</v>
      </c>
      <c r="R118">
        <v>1989</v>
      </c>
      <c r="S118">
        <v>2033</v>
      </c>
      <c r="T118">
        <v>2028</v>
      </c>
      <c r="U118">
        <v>2038</v>
      </c>
      <c r="V118">
        <v>2038</v>
      </c>
      <c r="W118">
        <f>AVERAGE(Tabla5[[#This Row],[gr15_0]:[gr15_9]])</f>
        <v>2044.3</v>
      </c>
      <c r="Y118">
        <v>2090</v>
      </c>
      <c r="Z118">
        <v>2085</v>
      </c>
      <c r="AA118">
        <v>2085</v>
      </c>
      <c r="AB118">
        <v>2310</v>
      </c>
      <c r="AC118">
        <v>2151</v>
      </c>
      <c r="AD118">
        <v>2119</v>
      </c>
      <c r="AE118">
        <v>2085</v>
      </c>
      <c r="AF118">
        <v>2196</v>
      </c>
      <c r="AG118">
        <v>2223</v>
      </c>
      <c r="AH118">
        <v>2085</v>
      </c>
      <c r="AI118">
        <f>AVERAGE(Tabla1[[#This Row],[gr17_0]:[gr17_9]])</f>
        <v>2142.9</v>
      </c>
      <c r="AK118">
        <v>3228</v>
      </c>
      <c r="AL118" s="4">
        <v>2915</v>
      </c>
      <c r="AM118">
        <v>2817</v>
      </c>
      <c r="AN118">
        <v>2946</v>
      </c>
      <c r="AO118" s="4">
        <v>3127.99999999999</v>
      </c>
      <c r="AP118">
        <v>3078</v>
      </c>
      <c r="AQ118">
        <v>2907</v>
      </c>
      <c r="AR118">
        <v>3207</v>
      </c>
      <c r="AS118">
        <v>3499</v>
      </c>
      <c r="AT118">
        <v>2835</v>
      </c>
      <c r="AU118">
        <f>AVERAGE(Tabla2[[#This Row],[gr21_0]:[gr21_9]])</f>
        <v>3055.9999999999991</v>
      </c>
    </row>
    <row r="119" spans="1:47">
      <c r="A119">
        <v>1799</v>
      </c>
      <c r="B119">
        <v>1929</v>
      </c>
      <c r="C119">
        <v>1799</v>
      </c>
      <c r="D119">
        <v>1799</v>
      </c>
      <c r="E119">
        <v>1799</v>
      </c>
      <c r="F119">
        <v>1799</v>
      </c>
      <c r="G119">
        <v>1889</v>
      </c>
      <c r="H119">
        <v>1880</v>
      </c>
      <c r="I119">
        <v>1799</v>
      </c>
      <c r="J119">
        <v>1799</v>
      </c>
      <c r="K119">
        <f>AVERAGE(Tabla8[[#This Row],[gr12_0]:[gr12_9]])</f>
        <v>1829.1</v>
      </c>
      <c r="M119">
        <v>2032</v>
      </c>
      <c r="N119">
        <v>1980</v>
      </c>
      <c r="O119">
        <v>2118</v>
      </c>
      <c r="P119">
        <v>2069</v>
      </c>
      <c r="Q119">
        <v>2118</v>
      </c>
      <c r="R119">
        <v>1989</v>
      </c>
      <c r="S119">
        <v>2033</v>
      </c>
      <c r="T119">
        <v>2028</v>
      </c>
      <c r="U119">
        <v>2038</v>
      </c>
      <c r="V119">
        <v>2038</v>
      </c>
      <c r="W119">
        <f>AVERAGE(Tabla5[[#This Row],[gr15_0]:[gr15_9]])</f>
        <v>2044.3</v>
      </c>
      <c r="Y119">
        <v>2090</v>
      </c>
      <c r="Z119">
        <v>2085</v>
      </c>
      <c r="AA119">
        <v>2085</v>
      </c>
      <c r="AB119">
        <v>2310</v>
      </c>
      <c r="AC119">
        <v>2151</v>
      </c>
      <c r="AD119">
        <v>2119</v>
      </c>
      <c r="AE119">
        <v>2085</v>
      </c>
      <c r="AF119">
        <v>2196</v>
      </c>
      <c r="AG119">
        <v>2223</v>
      </c>
      <c r="AH119">
        <v>2085</v>
      </c>
      <c r="AI119">
        <f>AVERAGE(Tabla1[[#This Row],[gr17_0]:[gr17_9]])</f>
        <v>2142.9</v>
      </c>
      <c r="AK119">
        <v>3228</v>
      </c>
      <c r="AL119" s="4">
        <v>2915</v>
      </c>
      <c r="AM119">
        <v>2817</v>
      </c>
      <c r="AN119">
        <v>2946</v>
      </c>
      <c r="AO119" s="4">
        <v>3127.99999999999</v>
      </c>
      <c r="AP119">
        <v>3078</v>
      </c>
      <c r="AQ119">
        <v>2907</v>
      </c>
      <c r="AR119">
        <v>3207</v>
      </c>
      <c r="AS119">
        <v>3499</v>
      </c>
      <c r="AT119">
        <v>2835</v>
      </c>
      <c r="AU119">
        <f>AVERAGE(Tabla2[[#This Row],[gr21_0]:[gr21_9]])</f>
        <v>3055.9999999999991</v>
      </c>
    </row>
    <row r="120" spans="1:47">
      <c r="A120">
        <v>1799</v>
      </c>
      <c r="B120">
        <v>1929</v>
      </c>
      <c r="C120">
        <v>1799</v>
      </c>
      <c r="D120">
        <v>1799</v>
      </c>
      <c r="E120">
        <v>1799</v>
      </c>
      <c r="F120">
        <v>1799</v>
      </c>
      <c r="G120">
        <v>1889</v>
      </c>
      <c r="H120">
        <v>1880</v>
      </c>
      <c r="I120">
        <v>1799</v>
      </c>
      <c r="J120">
        <v>1799</v>
      </c>
      <c r="K120">
        <f>AVERAGE(Tabla8[[#This Row],[gr12_0]:[gr12_9]])</f>
        <v>1829.1</v>
      </c>
      <c r="M120">
        <v>2032</v>
      </c>
      <c r="N120">
        <v>1980</v>
      </c>
      <c r="O120">
        <v>2118</v>
      </c>
      <c r="P120">
        <v>2069</v>
      </c>
      <c r="Q120">
        <v>2118</v>
      </c>
      <c r="R120">
        <v>1989</v>
      </c>
      <c r="S120">
        <v>2033</v>
      </c>
      <c r="T120">
        <v>2028</v>
      </c>
      <c r="U120">
        <v>2038</v>
      </c>
      <c r="V120">
        <v>2038</v>
      </c>
      <c r="W120">
        <f>AVERAGE(Tabla5[[#This Row],[gr15_0]:[gr15_9]])</f>
        <v>2044.3</v>
      </c>
      <c r="Y120">
        <v>2090</v>
      </c>
      <c r="Z120">
        <v>2085</v>
      </c>
      <c r="AA120">
        <v>2085</v>
      </c>
      <c r="AB120">
        <v>2310</v>
      </c>
      <c r="AC120">
        <v>2151</v>
      </c>
      <c r="AD120">
        <v>2119</v>
      </c>
      <c r="AE120">
        <v>2085</v>
      </c>
      <c r="AF120">
        <v>2196</v>
      </c>
      <c r="AG120">
        <v>2223</v>
      </c>
      <c r="AH120">
        <v>2085</v>
      </c>
      <c r="AI120">
        <f>AVERAGE(Tabla1[[#This Row],[gr17_0]:[gr17_9]])</f>
        <v>2142.9</v>
      </c>
      <c r="AK120">
        <v>3228</v>
      </c>
      <c r="AL120" s="4">
        <v>2915</v>
      </c>
      <c r="AM120">
        <v>2817</v>
      </c>
      <c r="AN120">
        <v>2946</v>
      </c>
      <c r="AO120" s="4">
        <v>3127.99999999999</v>
      </c>
      <c r="AP120">
        <v>3078</v>
      </c>
      <c r="AQ120">
        <v>2907</v>
      </c>
      <c r="AR120">
        <v>3207</v>
      </c>
      <c r="AS120">
        <v>3499</v>
      </c>
      <c r="AT120">
        <v>2835</v>
      </c>
      <c r="AU120">
        <f>AVERAGE(Tabla2[[#This Row],[gr21_0]:[gr21_9]])</f>
        <v>3055.9999999999991</v>
      </c>
    </row>
    <row r="121" spans="1:47">
      <c r="A121">
        <v>1799</v>
      </c>
      <c r="B121">
        <v>1929</v>
      </c>
      <c r="C121">
        <v>1799</v>
      </c>
      <c r="D121">
        <v>1799</v>
      </c>
      <c r="E121">
        <v>1799</v>
      </c>
      <c r="F121">
        <v>1799</v>
      </c>
      <c r="G121">
        <v>1889</v>
      </c>
      <c r="H121">
        <v>1880</v>
      </c>
      <c r="I121">
        <v>1799</v>
      </c>
      <c r="J121">
        <v>1799</v>
      </c>
      <c r="K121">
        <f>AVERAGE(Tabla8[[#This Row],[gr12_0]:[gr12_9]])</f>
        <v>1829.1</v>
      </c>
      <c r="M121">
        <v>2032</v>
      </c>
      <c r="N121">
        <v>1980</v>
      </c>
      <c r="O121">
        <v>2118</v>
      </c>
      <c r="P121">
        <v>2069</v>
      </c>
      <c r="Q121">
        <v>2118</v>
      </c>
      <c r="R121">
        <v>1989</v>
      </c>
      <c r="S121">
        <v>2033</v>
      </c>
      <c r="T121">
        <v>2028</v>
      </c>
      <c r="U121">
        <v>2038</v>
      </c>
      <c r="V121">
        <v>2038</v>
      </c>
      <c r="W121">
        <f>AVERAGE(Tabla5[[#This Row],[gr15_0]:[gr15_9]])</f>
        <v>2044.3</v>
      </c>
      <c r="Y121">
        <v>2090</v>
      </c>
      <c r="Z121">
        <v>2085</v>
      </c>
      <c r="AA121">
        <v>2085</v>
      </c>
      <c r="AB121">
        <v>2310</v>
      </c>
      <c r="AC121">
        <v>2151</v>
      </c>
      <c r="AD121">
        <v>2119</v>
      </c>
      <c r="AE121">
        <v>2085</v>
      </c>
      <c r="AF121">
        <v>2196</v>
      </c>
      <c r="AG121">
        <v>2223</v>
      </c>
      <c r="AH121">
        <v>2085</v>
      </c>
      <c r="AI121">
        <f>AVERAGE(Tabla1[[#This Row],[gr17_0]:[gr17_9]])</f>
        <v>2142.9</v>
      </c>
      <c r="AK121">
        <v>3228</v>
      </c>
      <c r="AL121" s="4">
        <v>2915</v>
      </c>
      <c r="AM121">
        <v>2817</v>
      </c>
      <c r="AN121">
        <v>2946</v>
      </c>
      <c r="AO121" s="4">
        <v>3127.99999999999</v>
      </c>
      <c r="AP121">
        <v>3078</v>
      </c>
      <c r="AQ121">
        <v>2907</v>
      </c>
      <c r="AR121">
        <v>3207</v>
      </c>
      <c r="AS121">
        <v>3499</v>
      </c>
      <c r="AT121">
        <v>2835</v>
      </c>
      <c r="AU121">
        <f>AVERAGE(Tabla2[[#This Row],[gr21_0]:[gr21_9]])</f>
        <v>3055.9999999999991</v>
      </c>
    </row>
    <row r="122" spans="1:47">
      <c r="A122">
        <v>1799</v>
      </c>
      <c r="B122">
        <v>1929</v>
      </c>
      <c r="C122">
        <v>1799</v>
      </c>
      <c r="D122">
        <v>1799</v>
      </c>
      <c r="E122">
        <v>1799</v>
      </c>
      <c r="F122">
        <v>1799</v>
      </c>
      <c r="G122">
        <v>1889</v>
      </c>
      <c r="H122">
        <v>1880</v>
      </c>
      <c r="I122">
        <v>1799</v>
      </c>
      <c r="J122">
        <v>1799</v>
      </c>
      <c r="K122">
        <f>AVERAGE(Tabla8[[#This Row],[gr12_0]:[gr12_9]])</f>
        <v>1829.1</v>
      </c>
      <c r="M122">
        <v>2032</v>
      </c>
      <c r="N122">
        <v>1980</v>
      </c>
      <c r="O122">
        <v>2118</v>
      </c>
      <c r="P122">
        <v>2069</v>
      </c>
      <c r="Q122">
        <v>2118</v>
      </c>
      <c r="R122">
        <v>1989</v>
      </c>
      <c r="S122">
        <v>2033</v>
      </c>
      <c r="T122">
        <v>2028</v>
      </c>
      <c r="U122">
        <v>2038</v>
      </c>
      <c r="V122">
        <v>2038</v>
      </c>
      <c r="W122">
        <f>AVERAGE(Tabla5[[#This Row],[gr15_0]:[gr15_9]])</f>
        <v>2044.3</v>
      </c>
      <c r="Y122">
        <v>2090</v>
      </c>
      <c r="Z122">
        <v>2085</v>
      </c>
      <c r="AA122">
        <v>2085</v>
      </c>
      <c r="AB122">
        <v>2310</v>
      </c>
      <c r="AC122">
        <v>2151</v>
      </c>
      <c r="AD122">
        <v>2119</v>
      </c>
      <c r="AE122">
        <v>2085</v>
      </c>
      <c r="AF122">
        <v>2196</v>
      </c>
      <c r="AG122">
        <v>2223</v>
      </c>
      <c r="AH122">
        <v>2085</v>
      </c>
      <c r="AI122">
        <f>AVERAGE(Tabla1[[#This Row],[gr17_0]:[gr17_9]])</f>
        <v>2142.9</v>
      </c>
      <c r="AK122">
        <v>3228</v>
      </c>
      <c r="AL122" s="4">
        <v>2915</v>
      </c>
      <c r="AM122">
        <v>2817</v>
      </c>
      <c r="AN122">
        <v>2946</v>
      </c>
      <c r="AO122" s="4">
        <v>3127.99999999999</v>
      </c>
      <c r="AP122">
        <v>3078</v>
      </c>
      <c r="AQ122">
        <v>2907</v>
      </c>
      <c r="AR122">
        <v>3207</v>
      </c>
      <c r="AS122">
        <v>3499</v>
      </c>
      <c r="AT122">
        <v>2835</v>
      </c>
      <c r="AU122">
        <f>AVERAGE(Tabla2[[#This Row],[gr21_0]:[gr21_9]])</f>
        <v>3055.9999999999991</v>
      </c>
    </row>
    <row r="123" spans="1:47">
      <c r="A123">
        <v>1799</v>
      </c>
      <c r="B123">
        <v>1929</v>
      </c>
      <c r="C123">
        <v>1799</v>
      </c>
      <c r="D123">
        <v>1799</v>
      </c>
      <c r="E123">
        <v>1799</v>
      </c>
      <c r="F123">
        <v>1799</v>
      </c>
      <c r="G123">
        <v>1889</v>
      </c>
      <c r="H123">
        <v>1880</v>
      </c>
      <c r="I123">
        <v>1799</v>
      </c>
      <c r="J123">
        <v>1799</v>
      </c>
      <c r="K123">
        <f>AVERAGE(Tabla8[[#This Row],[gr12_0]:[gr12_9]])</f>
        <v>1829.1</v>
      </c>
      <c r="M123">
        <v>2032</v>
      </c>
      <c r="N123">
        <v>1980</v>
      </c>
      <c r="O123">
        <v>2118</v>
      </c>
      <c r="P123">
        <v>2069</v>
      </c>
      <c r="Q123">
        <v>2118</v>
      </c>
      <c r="R123">
        <v>1989</v>
      </c>
      <c r="S123">
        <v>2033</v>
      </c>
      <c r="T123">
        <v>2028</v>
      </c>
      <c r="U123">
        <v>2038</v>
      </c>
      <c r="V123">
        <v>2038</v>
      </c>
      <c r="W123">
        <f>AVERAGE(Tabla5[[#This Row],[gr15_0]:[gr15_9]])</f>
        <v>2044.3</v>
      </c>
      <c r="Y123">
        <v>2090</v>
      </c>
      <c r="Z123">
        <v>2085</v>
      </c>
      <c r="AA123">
        <v>2085</v>
      </c>
      <c r="AB123">
        <v>2310</v>
      </c>
      <c r="AC123">
        <v>2151</v>
      </c>
      <c r="AD123">
        <v>2119</v>
      </c>
      <c r="AE123">
        <v>2085</v>
      </c>
      <c r="AF123">
        <v>2196</v>
      </c>
      <c r="AG123">
        <v>2223</v>
      </c>
      <c r="AH123">
        <v>2085</v>
      </c>
      <c r="AI123">
        <f>AVERAGE(Tabla1[[#This Row],[gr17_0]:[gr17_9]])</f>
        <v>2142.9</v>
      </c>
      <c r="AK123">
        <v>3228</v>
      </c>
      <c r="AL123" s="4">
        <v>2915</v>
      </c>
      <c r="AM123">
        <v>2817</v>
      </c>
      <c r="AN123">
        <v>2946</v>
      </c>
      <c r="AO123" s="4">
        <v>3127.99999999999</v>
      </c>
      <c r="AP123">
        <v>3078</v>
      </c>
      <c r="AQ123">
        <v>2907</v>
      </c>
      <c r="AR123">
        <v>3207</v>
      </c>
      <c r="AS123">
        <v>3499</v>
      </c>
      <c r="AT123">
        <v>2835</v>
      </c>
      <c r="AU123">
        <f>AVERAGE(Tabla2[[#This Row],[gr21_0]:[gr21_9]])</f>
        <v>3055.9999999999991</v>
      </c>
    </row>
    <row r="124" spans="1:47">
      <c r="A124">
        <v>1799</v>
      </c>
      <c r="B124">
        <v>1929</v>
      </c>
      <c r="C124">
        <v>1799</v>
      </c>
      <c r="D124">
        <v>1799</v>
      </c>
      <c r="E124">
        <v>1799</v>
      </c>
      <c r="F124">
        <v>1799</v>
      </c>
      <c r="G124">
        <v>1889</v>
      </c>
      <c r="H124">
        <v>1880</v>
      </c>
      <c r="I124">
        <v>1799</v>
      </c>
      <c r="J124">
        <v>1799</v>
      </c>
      <c r="K124">
        <f>AVERAGE(Tabla8[[#This Row],[gr12_0]:[gr12_9]])</f>
        <v>1829.1</v>
      </c>
      <c r="M124">
        <v>2032</v>
      </c>
      <c r="N124">
        <v>1980</v>
      </c>
      <c r="O124">
        <v>2118</v>
      </c>
      <c r="P124">
        <v>2069</v>
      </c>
      <c r="Q124">
        <v>2118</v>
      </c>
      <c r="R124">
        <v>1989</v>
      </c>
      <c r="S124">
        <v>2033</v>
      </c>
      <c r="T124">
        <v>2028</v>
      </c>
      <c r="U124">
        <v>2038</v>
      </c>
      <c r="V124">
        <v>2038</v>
      </c>
      <c r="W124">
        <f>AVERAGE(Tabla5[[#This Row],[gr15_0]:[gr15_9]])</f>
        <v>2044.3</v>
      </c>
      <c r="Y124">
        <v>2090</v>
      </c>
      <c r="Z124">
        <v>2085</v>
      </c>
      <c r="AA124">
        <v>2085</v>
      </c>
      <c r="AB124">
        <v>2310</v>
      </c>
      <c r="AC124">
        <v>2151</v>
      </c>
      <c r="AD124">
        <v>2119</v>
      </c>
      <c r="AE124">
        <v>2085</v>
      </c>
      <c r="AF124">
        <v>2196</v>
      </c>
      <c r="AG124">
        <v>2223</v>
      </c>
      <c r="AH124">
        <v>2085</v>
      </c>
      <c r="AI124">
        <f>AVERAGE(Tabla1[[#This Row],[gr17_0]:[gr17_9]])</f>
        <v>2142.9</v>
      </c>
      <c r="AK124">
        <v>3228</v>
      </c>
      <c r="AL124" s="4">
        <v>2915</v>
      </c>
      <c r="AM124">
        <v>2817</v>
      </c>
      <c r="AN124">
        <v>2946</v>
      </c>
      <c r="AO124" s="4">
        <v>3127.99999999999</v>
      </c>
      <c r="AP124">
        <v>3078</v>
      </c>
      <c r="AQ124">
        <v>2907</v>
      </c>
      <c r="AR124">
        <v>3207</v>
      </c>
      <c r="AS124">
        <v>3499</v>
      </c>
      <c r="AT124">
        <v>2835</v>
      </c>
      <c r="AU124">
        <f>AVERAGE(Tabla2[[#This Row],[gr21_0]:[gr21_9]])</f>
        <v>3055.9999999999991</v>
      </c>
    </row>
    <row r="125" spans="1:47">
      <c r="A125">
        <v>1799</v>
      </c>
      <c r="B125">
        <v>1929</v>
      </c>
      <c r="C125">
        <v>1799</v>
      </c>
      <c r="D125">
        <v>1799</v>
      </c>
      <c r="E125">
        <v>1799</v>
      </c>
      <c r="F125">
        <v>1799</v>
      </c>
      <c r="G125">
        <v>1889</v>
      </c>
      <c r="H125">
        <v>1880</v>
      </c>
      <c r="I125">
        <v>1799</v>
      </c>
      <c r="J125">
        <v>1799</v>
      </c>
      <c r="K125">
        <f>AVERAGE(Tabla8[[#This Row],[gr12_0]:[gr12_9]])</f>
        <v>1829.1</v>
      </c>
      <c r="M125">
        <v>2032</v>
      </c>
      <c r="N125">
        <v>1980</v>
      </c>
      <c r="O125">
        <v>2118</v>
      </c>
      <c r="P125">
        <v>2069</v>
      </c>
      <c r="Q125">
        <v>2118</v>
      </c>
      <c r="R125">
        <v>1989</v>
      </c>
      <c r="S125">
        <v>2033</v>
      </c>
      <c r="T125">
        <v>2028</v>
      </c>
      <c r="U125">
        <v>2038</v>
      </c>
      <c r="V125">
        <v>2038</v>
      </c>
      <c r="W125">
        <f>AVERAGE(Tabla5[[#This Row],[gr15_0]:[gr15_9]])</f>
        <v>2044.3</v>
      </c>
      <c r="Y125">
        <v>2090</v>
      </c>
      <c r="Z125">
        <v>2085</v>
      </c>
      <c r="AA125">
        <v>2085</v>
      </c>
      <c r="AB125">
        <v>2310</v>
      </c>
      <c r="AC125">
        <v>2151</v>
      </c>
      <c r="AD125">
        <v>2119</v>
      </c>
      <c r="AE125">
        <v>2085</v>
      </c>
      <c r="AF125">
        <v>2196</v>
      </c>
      <c r="AG125">
        <v>2223</v>
      </c>
      <c r="AH125">
        <v>2085</v>
      </c>
      <c r="AI125">
        <f>AVERAGE(Tabla1[[#This Row],[gr17_0]:[gr17_9]])</f>
        <v>2142.9</v>
      </c>
      <c r="AK125">
        <v>3228</v>
      </c>
      <c r="AL125" s="4">
        <v>2915</v>
      </c>
      <c r="AM125">
        <v>2817</v>
      </c>
      <c r="AN125">
        <v>2946</v>
      </c>
      <c r="AO125" s="4">
        <v>3127.99999999999</v>
      </c>
      <c r="AP125">
        <v>3078</v>
      </c>
      <c r="AQ125">
        <v>2907</v>
      </c>
      <c r="AR125">
        <v>3207</v>
      </c>
      <c r="AS125">
        <v>3499</v>
      </c>
      <c r="AT125">
        <v>2835</v>
      </c>
      <c r="AU125">
        <f>AVERAGE(Tabla2[[#This Row],[gr21_0]:[gr21_9]])</f>
        <v>3055.9999999999991</v>
      </c>
    </row>
    <row r="126" spans="1:47">
      <c r="A126">
        <v>1799</v>
      </c>
      <c r="B126">
        <v>1929</v>
      </c>
      <c r="C126">
        <v>1799</v>
      </c>
      <c r="D126">
        <v>1799</v>
      </c>
      <c r="E126">
        <v>1799</v>
      </c>
      <c r="F126">
        <v>1799</v>
      </c>
      <c r="G126">
        <v>1889</v>
      </c>
      <c r="H126">
        <v>1880</v>
      </c>
      <c r="I126">
        <v>1799</v>
      </c>
      <c r="J126">
        <v>1799</v>
      </c>
      <c r="K126">
        <f>AVERAGE(Tabla8[[#This Row],[gr12_0]:[gr12_9]])</f>
        <v>1829.1</v>
      </c>
      <c r="M126">
        <v>2032</v>
      </c>
      <c r="N126">
        <v>1980</v>
      </c>
      <c r="O126">
        <v>2118</v>
      </c>
      <c r="P126">
        <v>2069</v>
      </c>
      <c r="Q126">
        <v>2118</v>
      </c>
      <c r="R126">
        <v>1989</v>
      </c>
      <c r="S126">
        <v>2033</v>
      </c>
      <c r="T126">
        <v>2028</v>
      </c>
      <c r="U126">
        <v>2038</v>
      </c>
      <c r="V126">
        <v>2038</v>
      </c>
      <c r="W126">
        <f>AVERAGE(Tabla5[[#This Row],[gr15_0]:[gr15_9]])</f>
        <v>2044.3</v>
      </c>
      <c r="Y126">
        <v>2090</v>
      </c>
      <c r="Z126">
        <v>2085</v>
      </c>
      <c r="AA126">
        <v>2085</v>
      </c>
      <c r="AB126">
        <v>2310</v>
      </c>
      <c r="AC126">
        <v>2151</v>
      </c>
      <c r="AD126">
        <v>2119</v>
      </c>
      <c r="AE126">
        <v>2085</v>
      </c>
      <c r="AF126">
        <v>2196</v>
      </c>
      <c r="AG126">
        <v>2223</v>
      </c>
      <c r="AH126">
        <v>2085</v>
      </c>
      <c r="AI126">
        <f>AVERAGE(Tabla1[[#This Row],[gr17_0]:[gr17_9]])</f>
        <v>2142.9</v>
      </c>
      <c r="AK126">
        <v>3228</v>
      </c>
      <c r="AL126" s="4">
        <v>2915</v>
      </c>
      <c r="AM126">
        <v>2817</v>
      </c>
      <c r="AN126">
        <v>2946</v>
      </c>
      <c r="AO126" s="4">
        <v>3127.99999999999</v>
      </c>
      <c r="AP126">
        <v>3078</v>
      </c>
      <c r="AQ126">
        <v>2907</v>
      </c>
      <c r="AR126">
        <v>3207</v>
      </c>
      <c r="AS126">
        <v>3499</v>
      </c>
      <c r="AT126">
        <v>2835</v>
      </c>
      <c r="AU126">
        <f>AVERAGE(Tabla2[[#This Row],[gr21_0]:[gr21_9]])</f>
        <v>3055.9999999999991</v>
      </c>
    </row>
    <row r="127" spans="1:47">
      <c r="A127">
        <v>1799</v>
      </c>
      <c r="B127">
        <v>1929</v>
      </c>
      <c r="C127">
        <v>1799</v>
      </c>
      <c r="D127">
        <v>1799</v>
      </c>
      <c r="E127">
        <v>1799</v>
      </c>
      <c r="F127">
        <v>1799</v>
      </c>
      <c r="G127">
        <v>1889</v>
      </c>
      <c r="H127">
        <v>1880</v>
      </c>
      <c r="I127">
        <v>1799</v>
      </c>
      <c r="J127">
        <v>1799</v>
      </c>
      <c r="K127">
        <f>AVERAGE(Tabla8[[#This Row],[gr12_0]:[gr12_9]])</f>
        <v>1829.1</v>
      </c>
      <c r="M127">
        <v>2032</v>
      </c>
      <c r="N127">
        <v>1980</v>
      </c>
      <c r="O127">
        <v>2118</v>
      </c>
      <c r="P127">
        <v>2069</v>
      </c>
      <c r="Q127">
        <v>2118</v>
      </c>
      <c r="R127">
        <v>1989</v>
      </c>
      <c r="S127">
        <v>2033</v>
      </c>
      <c r="T127">
        <v>2028</v>
      </c>
      <c r="U127">
        <v>2038</v>
      </c>
      <c r="V127">
        <v>2038</v>
      </c>
      <c r="W127">
        <f>AVERAGE(Tabla5[[#This Row],[gr15_0]:[gr15_9]])</f>
        <v>2044.3</v>
      </c>
      <c r="Y127">
        <v>2090</v>
      </c>
      <c r="Z127">
        <v>2085</v>
      </c>
      <c r="AA127">
        <v>2085</v>
      </c>
      <c r="AB127">
        <v>2310</v>
      </c>
      <c r="AC127">
        <v>2151</v>
      </c>
      <c r="AD127">
        <v>2119</v>
      </c>
      <c r="AE127">
        <v>2085</v>
      </c>
      <c r="AF127">
        <v>2196</v>
      </c>
      <c r="AG127">
        <v>2223</v>
      </c>
      <c r="AH127">
        <v>2085</v>
      </c>
      <c r="AI127">
        <f>AVERAGE(Tabla1[[#This Row],[gr17_0]:[gr17_9]])</f>
        <v>2142.9</v>
      </c>
      <c r="AK127">
        <v>3228</v>
      </c>
      <c r="AL127" s="4">
        <v>2915</v>
      </c>
      <c r="AM127">
        <v>2817</v>
      </c>
      <c r="AN127">
        <v>2946</v>
      </c>
      <c r="AO127" s="4">
        <v>3127.99999999999</v>
      </c>
      <c r="AP127">
        <v>3078</v>
      </c>
      <c r="AQ127">
        <v>2907</v>
      </c>
      <c r="AR127">
        <v>3207</v>
      </c>
      <c r="AS127">
        <v>3499</v>
      </c>
      <c r="AT127">
        <v>2835</v>
      </c>
      <c r="AU127">
        <f>AVERAGE(Tabla2[[#This Row],[gr21_0]:[gr21_9]])</f>
        <v>3055.9999999999991</v>
      </c>
    </row>
    <row r="128" spans="1:47">
      <c r="A128">
        <v>1799</v>
      </c>
      <c r="B128">
        <v>1929</v>
      </c>
      <c r="C128">
        <v>1799</v>
      </c>
      <c r="D128">
        <v>1799</v>
      </c>
      <c r="E128">
        <v>1799</v>
      </c>
      <c r="F128">
        <v>1799</v>
      </c>
      <c r="G128">
        <v>1889</v>
      </c>
      <c r="H128">
        <v>1880</v>
      </c>
      <c r="I128">
        <v>1799</v>
      </c>
      <c r="J128">
        <v>1799</v>
      </c>
      <c r="K128">
        <f>AVERAGE(Tabla8[[#This Row],[gr12_0]:[gr12_9]])</f>
        <v>1829.1</v>
      </c>
      <c r="M128">
        <v>2032</v>
      </c>
      <c r="N128">
        <v>1980</v>
      </c>
      <c r="O128">
        <v>2118</v>
      </c>
      <c r="P128">
        <v>2069</v>
      </c>
      <c r="Q128">
        <v>2118</v>
      </c>
      <c r="R128">
        <v>1989</v>
      </c>
      <c r="S128">
        <v>2033</v>
      </c>
      <c r="T128">
        <v>2028</v>
      </c>
      <c r="U128">
        <v>2038</v>
      </c>
      <c r="V128">
        <v>2038</v>
      </c>
      <c r="W128">
        <f>AVERAGE(Tabla5[[#This Row],[gr15_0]:[gr15_9]])</f>
        <v>2044.3</v>
      </c>
      <c r="Y128">
        <v>2090</v>
      </c>
      <c r="Z128">
        <v>2085</v>
      </c>
      <c r="AA128">
        <v>2085</v>
      </c>
      <c r="AB128">
        <v>2310</v>
      </c>
      <c r="AC128">
        <v>2151</v>
      </c>
      <c r="AD128">
        <v>2119</v>
      </c>
      <c r="AE128">
        <v>2085</v>
      </c>
      <c r="AF128">
        <v>2196</v>
      </c>
      <c r="AG128">
        <v>2223</v>
      </c>
      <c r="AH128">
        <v>2085</v>
      </c>
      <c r="AI128">
        <f>AVERAGE(Tabla1[[#This Row],[gr17_0]:[gr17_9]])</f>
        <v>2142.9</v>
      </c>
      <c r="AK128">
        <v>3228</v>
      </c>
      <c r="AL128" s="4">
        <v>2915</v>
      </c>
      <c r="AM128">
        <v>2817</v>
      </c>
      <c r="AN128">
        <v>2946</v>
      </c>
      <c r="AO128" s="4">
        <v>3127.99999999999</v>
      </c>
      <c r="AP128">
        <v>3078</v>
      </c>
      <c r="AQ128">
        <v>2907</v>
      </c>
      <c r="AR128">
        <v>3207</v>
      </c>
      <c r="AS128">
        <v>3499</v>
      </c>
      <c r="AT128">
        <v>2811</v>
      </c>
      <c r="AU128">
        <f>AVERAGE(Tabla2[[#This Row],[gr21_0]:[gr21_9]])</f>
        <v>3053.599999999999</v>
      </c>
    </row>
    <row r="129" spans="1:47">
      <c r="A129">
        <v>1799</v>
      </c>
      <c r="B129">
        <v>1929</v>
      </c>
      <c r="C129">
        <v>1799</v>
      </c>
      <c r="D129">
        <v>1799</v>
      </c>
      <c r="E129">
        <v>1799</v>
      </c>
      <c r="F129">
        <v>1799</v>
      </c>
      <c r="G129">
        <v>1889</v>
      </c>
      <c r="H129">
        <v>1880</v>
      </c>
      <c r="I129">
        <v>1799</v>
      </c>
      <c r="J129">
        <v>1799</v>
      </c>
      <c r="K129">
        <f>AVERAGE(Tabla8[[#This Row],[gr12_0]:[gr12_9]])</f>
        <v>1829.1</v>
      </c>
      <c r="M129">
        <v>2032</v>
      </c>
      <c r="N129">
        <v>1980</v>
      </c>
      <c r="O129">
        <v>2118</v>
      </c>
      <c r="P129">
        <v>2069</v>
      </c>
      <c r="Q129">
        <v>2118</v>
      </c>
      <c r="R129">
        <v>1989</v>
      </c>
      <c r="S129">
        <v>2033</v>
      </c>
      <c r="T129">
        <v>2028</v>
      </c>
      <c r="U129">
        <v>2038</v>
      </c>
      <c r="V129">
        <v>2038</v>
      </c>
      <c r="W129">
        <f>AVERAGE(Tabla5[[#This Row],[gr15_0]:[gr15_9]])</f>
        <v>2044.3</v>
      </c>
      <c r="Y129">
        <v>2090</v>
      </c>
      <c r="Z129">
        <v>2085</v>
      </c>
      <c r="AA129">
        <v>2085</v>
      </c>
      <c r="AB129">
        <v>2310</v>
      </c>
      <c r="AC129">
        <v>2151</v>
      </c>
      <c r="AD129">
        <v>2119</v>
      </c>
      <c r="AE129">
        <v>2085</v>
      </c>
      <c r="AF129">
        <v>2196</v>
      </c>
      <c r="AG129">
        <v>2223</v>
      </c>
      <c r="AH129">
        <v>2085</v>
      </c>
      <c r="AI129">
        <f>AVERAGE(Tabla1[[#This Row],[gr17_0]:[gr17_9]])</f>
        <v>2142.9</v>
      </c>
      <c r="AK129">
        <v>3228</v>
      </c>
      <c r="AL129" s="4">
        <v>2915</v>
      </c>
      <c r="AM129">
        <v>2817</v>
      </c>
      <c r="AN129">
        <v>2946</v>
      </c>
      <c r="AO129" s="4">
        <v>3127.99999999999</v>
      </c>
      <c r="AP129">
        <v>3078</v>
      </c>
      <c r="AQ129">
        <v>2907</v>
      </c>
      <c r="AR129">
        <v>3207</v>
      </c>
      <c r="AS129">
        <v>3499</v>
      </c>
      <c r="AT129">
        <v>2811</v>
      </c>
      <c r="AU129">
        <f>AVERAGE(Tabla2[[#This Row],[gr21_0]:[gr21_9]])</f>
        <v>3053.599999999999</v>
      </c>
    </row>
    <row r="130" spans="1:47">
      <c r="A130">
        <v>1799</v>
      </c>
      <c r="B130">
        <v>1929</v>
      </c>
      <c r="C130">
        <v>1799</v>
      </c>
      <c r="D130">
        <v>1799</v>
      </c>
      <c r="E130">
        <v>1799</v>
      </c>
      <c r="F130">
        <v>1799</v>
      </c>
      <c r="G130">
        <v>1889</v>
      </c>
      <c r="H130">
        <v>1880</v>
      </c>
      <c r="I130">
        <v>1799</v>
      </c>
      <c r="J130">
        <v>1799</v>
      </c>
      <c r="K130">
        <f>AVERAGE(Tabla8[[#This Row],[gr12_0]:[gr12_9]])</f>
        <v>1829.1</v>
      </c>
      <c r="M130">
        <v>2032</v>
      </c>
      <c r="N130">
        <v>1980</v>
      </c>
      <c r="O130">
        <v>2118</v>
      </c>
      <c r="P130">
        <v>2069</v>
      </c>
      <c r="Q130">
        <v>2118</v>
      </c>
      <c r="R130">
        <v>1989</v>
      </c>
      <c r="S130">
        <v>2033</v>
      </c>
      <c r="T130">
        <v>2028</v>
      </c>
      <c r="U130">
        <v>2038</v>
      </c>
      <c r="V130">
        <v>2038</v>
      </c>
      <c r="W130">
        <f>AVERAGE(Tabla5[[#This Row],[gr15_0]:[gr15_9]])</f>
        <v>2044.3</v>
      </c>
      <c r="Y130">
        <v>2090</v>
      </c>
      <c r="Z130">
        <v>2085</v>
      </c>
      <c r="AA130">
        <v>2085</v>
      </c>
      <c r="AB130">
        <v>2310</v>
      </c>
      <c r="AC130">
        <v>2151</v>
      </c>
      <c r="AD130">
        <v>2119</v>
      </c>
      <c r="AE130">
        <v>2085</v>
      </c>
      <c r="AF130">
        <v>2196</v>
      </c>
      <c r="AG130">
        <v>2223</v>
      </c>
      <c r="AH130">
        <v>2085</v>
      </c>
      <c r="AI130">
        <f>AVERAGE(Tabla1[[#This Row],[gr17_0]:[gr17_9]])</f>
        <v>2142.9</v>
      </c>
      <c r="AK130">
        <v>3228</v>
      </c>
      <c r="AL130" s="4">
        <v>2915</v>
      </c>
      <c r="AM130">
        <v>2817</v>
      </c>
      <c r="AN130">
        <v>2946</v>
      </c>
      <c r="AO130" s="4">
        <v>3127.99999999999</v>
      </c>
      <c r="AP130">
        <v>3078</v>
      </c>
      <c r="AQ130">
        <v>2907</v>
      </c>
      <c r="AR130">
        <v>3207</v>
      </c>
      <c r="AS130">
        <v>3499</v>
      </c>
      <c r="AT130">
        <v>2811</v>
      </c>
      <c r="AU130">
        <f>AVERAGE(Tabla2[[#This Row],[gr21_0]:[gr21_9]])</f>
        <v>3053.599999999999</v>
      </c>
    </row>
    <row r="131" spans="1:47">
      <c r="A131">
        <v>1799</v>
      </c>
      <c r="B131">
        <v>1929</v>
      </c>
      <c r="C131">
        <v>1799</v>
      </c>
      <c r="D131">
        <v>1799</v>
      </c>
      <c r="E131">
        <v>1799</v>
      </c>
      <c r="F131">
        <v>1799</v>
      </c>
      <c r="G131">
        <v>1889</v>
      </c>
      <c r="H131">
        <v>1880</v>
      </c>
      <c r="I131">
        <v>1799</v>
      </c>
      <c r="J131">
        <v>1799</v>
      </c>
      <c r="K131">
        <f>AVERAGE(Tabla8[[#This Row],[gr12_0]:[gr12_9]])</f>
        <v>1829.1</v>
      </c>
      <c r="M131">
        <v>2032</v>
      </c>
      <c r="N131">
        <v>1980</v>
      </c>
      <c r="O131">
        <v>2118</v>
      </c>
      <c r="P131">
        <v>2069</v>
      </c>
      <c r="Q131">
        <v>2118</v>
      </c>
      <c r="R131">
        <v>1989</v>
      </c>
      <c r="S131">
        <v>2033</v>
      </c>
      <c r="T131">
        <v>2028</v>
      </c>
      <c r="U131">
        <v>2038</v>
      </c>
      <c r="V131">
        <v>2038</v>
      </c>
      <c r="W131">
        <f>AVERAGE(Tabla5[[#This Row],[gr15_0]:[gr15_9]])</f>
        <v>2044.3</v>
      </c>
      <c r="Y131">
        <v>2090</v>
      </c>
      <c r="Z131">
        <v>2085</v>
      </c>
      <c r="AA131">
        <v>2085</v>
      </c>
      <c r="AB131">
        <v>2310</v>
      </c>
      <c r="AC131">
        <v>2151</v>
      </c>
      <c r="AD131">
        <v>2119</v>
      </c>
      <c r="AE131">
        <v>2085</v>
      </c>
      <c r="AF131">
        <v>2196</v>
      </c>
      <c r="AG131">
        <v>2223</v>
      </c>
      <c r="AH131">
        <v>2085</v>
      </c>
      <c r="AI131">
        <f>AVERAGE(Tabla1[[#This Row],[gr17_0]:[gr17_9]])</f>
        <v>2142.9</v>
      </c>
      <c r="AK131">
        <v>3228</v>
      </c>
      <c r="AL131" s="4">
        <v>2915</v>
      </c>
      <c r="AM131">
        <v>2817</v>
      </c>
      <c r="AN131">
        <v>2946</v>
      </c>
      <c r="AO131" s="4">
        <v>3127.99999999999</v>
      </c>
      <c r="AP131">
        <v>3078</v>
      </c>
      <c r="AQ131">
        <v>2907</v>
      </c>
      <c r="AR131">
        <v>3207</v>
      </c>
      <c r="AS131">
        <v>3499</v>
      </c>
      <c r="AT131">
        <v>2811</v>
      </c>
      <c r="AU131">
        <f>AVERAGE(Tabla2[[#This Row],[gr21_0]:[gr21_9]])</f>
        <v>3053.599999999999</v>
      </c>
    </row>
    <row r="132" spans="1:47">
      <c r="A132">
        <v>1799</v>
      </c>
      <c r="B132">
        <v>1929</v>
      </c>
      <c r="C132">
        <v>1799</v>
      </c>
      <c r="D132">
        <v>1799</v>
      </c>
      <c r="E132">
        <v>1799</v>
      </c>
      <c r="F132">
        <v>1799</v>
      </c>
      <c r="G132">
        <v>1889</v>
      </c>
      <c r="H132">
        <v>1880</v>
      </c>
      <c r="I132">
        <v>1799</v>
      </c>
      <c r="J132">
        <v>1799</v>
      </c>
      <c r="K132">
        <f>AVERAGE(Tabla8[[#This Row],[gr12_0]:[gr12_9]])</f>
        <v>1829.1</v>
      </c>
      <c r="M132">
        <v>2032</v>
      </c>
      <c r="N132">
        <v>1980</v>
      </c>
      <c r="O132">
        <v>2118</v>
      </c>
      <c r="P132">
        <v>2069</v>
      </c>
      <c r="Q132">
        <v>2118</v>
      </c>
      <c r="R132">
        <v>1989</v>
      </c>
      <c r="S132">
        <v>2033</v>
      </c>
      <c r="T132">
        <v>2028</v>
      </c>
      <c r="U132">
        <v>2038</v>
      </c>
      <c r="V132">
        <v>2038</v>
      </c>
      <c r="W132">
        <f>AVERAGE(Tabla5[[#This Row],[gr15_0]:[gr15_9]])</f>
        <v>2044.3</v>
      </c>
      <c r="Y132">
        <v>2090</v>
      </c>
      <c r="Z132">
        <v>2085</v>
      </c>
      <c r="AA132">
        <v>2085</v>
      </c>
      <c r="AB132">
        <v>2310</v>
      </c>
      <c r="AC132">
        <v>2151</v>
      </c>
      <c r="AD132">
        <v>2119</v>
      </c>
      <c r="AE132">
        <v>2085</v>
      </c>
      <c r="AF132">
        <v>2196</v>
      </c>
      <c r="AG132">
        <v>2223</v>
      </c>
      <c r="AH132">
        <v>2085</v>
      </c>
      <c r="AI132">
        <f>AVERAGE(Tabla1[[#This Row],[gr17_0]:[gr17_9]])</f>
        <v>2142.9</v>
      </c>
      <c r="AK132">
        <v>3228</v>
      </c>
      <c r="AL132" s="4">
        <v>2915</v>
      </c>
      <c r="AM132">
        <v>2817</v>
      </c>
      <c r="AN132">
        <v>2946</v>
      </c>
      <c r="AO132" s="4">
        <v>3127.99999999999</v>
      </c>
      <c r="AP132">
        <v>3078</v>
      </c>
      <c r="AQ132">
        <v>2907</v>
      </c>
      <c r="AR132">
        <v>3207</v>
      </c>
      <c r="AS132">
        <v>3499</v>
      </c>
      <c r="AT132">
        <v>2811</v>
      </c>
      <c r="AU132">
        <f>AVERAGE(Tabla2[[#This Row],[gr21_0]:[gr21_9]])</f>
        <v>3053.599999999999</v>
      </c>
    </row>
    <row r="133" spans="1:47">
      <c r="A133">
        <v>1799</v>
      </c>
      <c r="B133">
        <v>1929</v>
      </c>
      <c r="C133">
        <v>1799</v>
      </c>
      <c r="D133">
        <v>1799</v>
      </c>
      <c r="E133">
        <v>1799</v>
      </c>
      <c r="F133">
        <v>1799</v>
      </c>
      <c r="G133">
        <v>1889</v>
      </c>
      <c r="H133">
        <v>1880</v>
      </c>
      <c r="I133">
        <v>1799</v>
      </c>
      <c r="J133">
        <v>1799</v>
      </c>
      <c r="K133">
        <f>AVERAGE(Tabla8[[#This Row],[gr12_0]:[gr12_9]])</f>
        <v>1829.1</v>
      </c>
      <c r="M133">
        <v>2032</v>
      </c>
      <c r="N133">
        <v>1980</v>
      </c>
      <c r="O133">
        <v>2118</v>
      </c>
      <c r="P133">
        <v>2069</v>
      </c>
      <c r="Q133">
        <v>2118</v>
      </c>
      <c r="R133">
        <v>1989</v>
      </c>
      <c r="S133">
        <v>2033</v>
      </c>
      <c r="T133">
        <v>2028</v>
      </c>
      <c r="U133">
        <v>2038</v>
      </c>
      <c r="V133">
        <v>2038</v>
      </c>
      <c r="W133">
        <f>AVERAGE(Tabla5[[#This Row],[gr15_0]:[gr15_9]])</f>
        <v>2044.3</v>
      </c>
      <c r="Y133">
        <v>2090</v>
      </c>
      <c r="Z133">
        <v>2085</v>
      </c>
      <c r="AA133">
        <v>2085</v>
      </c>
      <c r="AB133">
        <v>2310</v>
      </c>
      <c r="AC133">
        <v>2151</v>
      </c>
      <c r="AD133">
        <v>2119</v>
      </c>
      <c r="AE133">
        <v>2085</v>
      </c>
      <c r="AF133">
        <v>2196</v>
      </c>
      <c r="AG133">
        <v>2223</v>
      </c>
      <c r="AH133">
        <v>2085</v>
      </c>
      <c r="AI133">
        <f>AVERAGE(Tabla1[[#This Row],[gr17_0]:[gr17_9]])</f>
        <v>2142.9</v>
      </c>
      <c r="AK133">
        <v>3228</v>
      </c>
      <c r="AL133" s="4">
        <v>2915</v>
      </c>
      <c r="AM133">
        <v>2817</v>
      </c>
      <c r="AN133">
        <v>2946</v>
      </c>
      <c r="AO133" s="4">
        <v>3127.99999999999</v>
      </c>
      <c r="AP133">
        <v>3078</v>
      </c>
      <c r="AQ133">
        <v>2907</v>
      </c>
      <c r="AR133">
        <v>3207</v>
      </c>
      <c r="AS133">
        <v>3499</v>
      </c>
      <c r="AT133">
        <v>2811</v>
      </c>
      <c r="AU133">
        <f>AVERAGE(Tabla2[[#This Row],[gr21_0]:[gr21_9]])</f>
        <v>3053.599999999999</v>
      </c>
    </row>
    <row r="134" spans="1:47">
      <c r="A134">
        <v>1799</v>
      </c>
      <c r="B134">
        <v>1929</v>
      </c>
      <c r="C134">
        <v>1799</v>
      </c>
      <c r="D134">
        <v>1799</v>
      </c>
      <c r="E134">
        <v>1799</v>
      </c>
      <c r="F134">
        <v>1799</v>
      </c>
      <c r="G134">
        <v>1889</v>
      </c>
      <c r="H134">
        <v>1880</v>
      </c>
      <c r="I134">
        <v>1799</v>
      </c>
      <c r="J134">
        <v>1799</v>
      </c>
      <c r="K134">
        <f>AVERAGE(Tabla8[[#This Row],[gr12_0]:[gr12_9]])</f>
        <v>1829.1</v>
      </c>
      <c r="M134">
        <v>2032</v>
      </c>
      <c r="N134">
        <v>1980</v>
      </c>
      <c r="O134">
        <v>2118</v>
      </c>
      <c r="P134">
        <v>2069</v>
      </c>
      <c r="Q134">
        <v>2118</v>
      </c>
      <c r="R134">
        <v>1989</v>
      </c>
      <c r="S134">
        <v>2033</v>
      </c>
      <c r="T134">
        <v>2028</v>
      </c>
      <c r="U134">
        <v>2038</v>
      </c>
      <c r="V134">
        <v>2038</v>
      </c>
      <c r="W134">
        <f>AVERAGE(Tabla5[[#This Row],[gr15_0]:[gr15_9]])</f>
        <v>2044.3</v>
      </c>
      <c r="Y134">
        <v>2090</v>
      </c>
      <c r="Z134">
        <v>2085</v>
      </c>
      <c r="AA134">
        <v>2085</v>
      </c>
      <c r="AB134">
        <v>2297</v>
      </c>
      <c r="AC134">
        <v>2151</v>
      </c>
      <c r="AD134">
        <v>2119</v>
      </c>
      <c r="AE134">
        <v>2085</v>
      </c>
      <c r="AF134">
        <v>2196</v>
      </c>
      <c r="AG134">
        <v>2223</v>
      </c>
      <c r="AH134">
        <v>2085</v>
      </c>
      <c r="AI134">
        <f>AVERAGE(Tabla1[[#This Row],[gr17_0]:[gr17_9]])</f>
        <v>2141.6</v>
      </c>
      <c r="AK134">
        <v>3228</v>
      </c>
      <c r="AL134" s="4">
        <v>2915</v>
      </c>
      <c r="AM134">
        <v>2817</v>
      </c>
      <c r="AN134">
        <v>2946</v>
      </c>
      <c r="AO134" s="4">
        <v>3127.99999999999</v>
      </c>
      <c r="AP134">
        <v>3078</v>
      </c>
      <c r="AQ134">
        <v>2907</v>
      </c>
      <c r="AR134">
        <v>3207</v>
      </c>
      <c r="AS134">
        <v>3499</v>
      </c>
      <c r="AT134">
        <v>2811</v>
      </c>
      <c r="AU134">
        <f>AVERAGE(Tabla2[[#This Row],[gr21_0]:[gr21_9]])</f>
        <v>3053.599999999999</v>
      </c>
    </row>
    <row r="135" spans="1:47">
      <c r="A135">
        <v>1799</v>
      </c>
      <c r="B135">
        <v>1929</v>
      </c>
      <c r="C135">
        <v>1799</v>
      </c>
      <c r="D135">
        <v>1799</v>
      </c>
      <c r="E135">
        <v>1799</v>
      </c>
      <c r="F135">
        <v>1799</v>
      </c>
      <c r="G135">
        <v>1889</v>
      </c>
      <c r="H135">
        <v>1880</v>
      </c>
      <c r="I135">
        <v>1799</v>
      </c>
      <c r="J135">
        <v>1799</v>
      </c>
      <c r="K135">
        <f>AVERAGE(Tabla8[[#This Row],[gr12_0]:[gr12_9]])</f>
        <v>1829.1</v>
      </c>
      <c r="M135">
        <v>2032</v>
      </c>
      <c r="N135">
        <v>1980</v>
      </c>
      <c r="O135">
        <v>2073</v>
      </c>
      <c r="P135">
        <v>2069</v>
      </c>
      <c r="Q135">
        <v>2118</v>
      </c>
      <c r="R135">
        <v>1989</v>
      </c>
      <c r="S135">
        <v>2033</v>
      </c>
      <c r="T135">
        <v>2028</v>
      </c>
      <c r="U135">
        <v>2038</v>
      </c>
      <c r="V135">
        <v>2038</v>
      </c>
      <c r="W135">
        <f>AVERAGE(Tabla5[[#This Row],[gr15_0]:[gr15_9]])</f>
        <v>2039.8</v>
      </c>
      <c r="Y135">
        <v>2090</v>
      </c>
      <c r="Z135">
        <v>2085</v>
      </c>
      <c r="AA135">
        <v>2085</v>
      </c>
      <c r="AB135">
        <v>2297</v>
      </c>
      <c r="AC135">
        <v>2151</v>
      </c>
      <c r="AD135">
        <v>2119</v>
      </c>
      <c r="AE135">
        <v>2085</v>
      </c>
      <c r="AF135">
        <v>2196</v>
      </c>
      <c r="AG135">
        <v>2223</v>
      </c>
      <c r="AH135">
        <v>2085</v>
      </c>
      <c r="AI135">
        <f>AVERAGE(Tabla1[[#This Row],[gr17_0]:[gr17_9]])</f>
        <v>2141.6</v>
      </c>
      <c r="AK135">
        <v>3228</v>
      </c>
      <c r="AL135" s="4">
        <v>2915</v>
      </c>
      <c r="AM135">
        <v>2817</v>
      </c>
      <c r="AN135">
        <v>2946</v>
      </c>
      <c r="AO135" s="4">
        <v>3127.99999999999</v>
      </c>
      <c r="AP135">
        <v>3078</v>
      </c>
      <c r="AQ135">
        <v>2907</v>
      </c>
      <c r="AR135">
        <v>3207</v>
      </c>
      <c r="AS135">
        <v>3499</v>
      </c>
      <c r="AT135">
        <v>2811</v>
      </c>
      <c r="AU135">
        <f>AVERAGE(Tabla2[[#This Row],[gr21_0]:[gr21_9]])</f>
        <v>3053.599999999999</v>
      </c>
    </row>
    <row r="136" spans="1:47">
      <c r="A136">
        <v>1799</v>
      </c>
      <c r="B136">
        <v>1929</v>
      </c>
      <c r="C136">
        <v>1799</v>
      </c>
      <c r="D136">
        <v>1799</v>
      </c>
      <c r="E136">
        <v>1799</v>
      </c>
      <c r="F136">
        <v>1799</v>
      </c>
      <c r="G136">
        <v>1889</v>
      </c>
      <c r="H136">
        <v>1880</v>
      </c>
      <c r="I136">
        <v>1799</v>
      </c>
      <c r="J136">
        <v>1799</v>
      </c>
      <c r="K136">
        <f>AVERAGE(Tabla8[[#This Row],[gr12_0]:[gr12_9]])</f>
        <v>1829.1</v>
      </c>
      <c r="M136">
        <v>2032</v>
      </c>
      <c r="N136">
        <v>1980</v>
      </c>
      <c r="O136">
        <v>2073</v>
      </c>
      <c r="P136">
        <v>2069</v>
      </c>
      <c r="Q136">
        <v>2118</v>
      </c>
      <c r="R136">
        <v>1989</v>
      </c>
      <c r="S136">
        <v>2033</v>
      </c>
      <c r="T136">
        <v>2028</v>
      </c>
      <c r="U136">
        <v>2038</v>
      </c>
      <c r="V136">
        <v>2038</v>
      </c>
      <c r="W136">
        <f>AVERAGE(Tabla5[[#This Row],[gr15_0]:[gr15_9]])</f>
        <v>2039.8</v>
      </c>
      <c r="Y136">
        <v>2090</v>
      </c>
      <c r="Z136">
        <v>2085</v>
      </c>
      <c r="AA136">
        <v>2085</v>
      </c>
      <c r="AB136">
        <v>2297</v>
      </c>
      <c r="AC136">
        <v>2151</v>
      </c>
      <c r="AD136">
        <v>2119</v>
      </c>
      <c r="AE136">
        <v>2085</v>
      </c>
      <c r="AF136">
        <v>2196</v>
      </c>
      <c r="AG136">
        <v>2223</v>
      </c>
      <c r="AH136">
        <v>2085</v>
      </c>
      <c r="AI136">
        <f>AVERAGE(Tabla1[[#This Row],[gr17_0]:[gr17_9]])</f>
        <v>2141.6</v>
      </c>
      <c r="AK136">
        <v>3228</v>
      </c>
      <c r="AL136" s="4">
        <v>2915</v>
      </c>
      <c r="AM136">
        <v>2817</v>
      </c>
      <c r="AN136">
        <v>2946</v>
      </c>
      <c r="AO136" s="4">
        <v>3127.99999999999</v>
      </c>
      <c r="AP136">
        <v>3078</v>
      </c>
      <c r="AQ136">
        <v>2907</v>
      </c>
      <c r="AR136">
        <v>3207</v>
      </c>
      <c r="AS136">
        <v>3499</v>
      </c>
      <c r="AT136">
        <v>2811</v>
      </c>
      <c r="AU136">
        <f>AVERAGE(Tabla2[[#This Row],[gr21_0]:[gr21_9]])</f>
        <v>3053.599999999999</v>
      </c>
    </row>
    <row r="137" spans="1:47">
      <c r="A137">
        <v>1799</v>
      </c>
      <c r="B137">
        <v>1929</v>
      </c>
      <c r="C137">
        <v>1799</v>
      </c>
      <c r="D137">
        <v>1799</v>
      </c>
      <c r="E137">
        <v>1799</v>
      </c>
      <c r="F137">
        <v>1799</v>
      </c>
      <c r="G137">
        <v>1889</v>
      </c>
      <c r="H137">
        <v>1880</v>
      </c>
      <c r="I137">
        <v>1799</v>
      </c>
      <c r="J137">
        <v>1799</v>
      </c>
      <c r="K137">
        <f>AVERAGE(Tabla8[[#This Row],[gr12_0]:[gr12_9]])</f>
        <v>1829.1</v>
      </c>
      <c r="M137">
        <v>2032</v>
      </c>
      <c r="N137">
        <v>1980</v>
      </c>
      <c r="O137">
        <v>2073</v>
      </c>
      <c r="P137">
        <v>2069</v>
      </c>
      <c r="Q137">
        <v>2118</v>
      </c>
      <c r="R137">
        <v>1989</v>
      </c>
      <c r="S137">
        <v>2033</v>
      </c>
      <c r="T137">
        <v>2028</v>
      </c>
      <c r="U137">
        <v>2038</v>
      </c>
      <c r="V137">
        <v>2038</v>
      </c>
      <c r="W137">
        <f>AVERAGE(Tabla5[[#This Row],[gr15_0]:[gr15_9]])</f>
        <v>2039.8</v>
      </c>
      <c r="Y137">
        <v>2090</v>
      </c>
      <c r="Z137">
        <v>2085</v>
      </c>
      <c r="AA137">
        <v>2085</v>
      </c>
      <c r="AB137">
        <v>2297</v>
      </c>
      <c r="AC137">
        <v>2151</v>
      </c>
      <c r="AD137">
        <v>2119</v>
      </c>
      <c r="AE137">
        <v>2085</v>
      </c>
      <c r="AF137">
        <v>2196</v>
      </c>
      <c r="AG137">
        <v>2223</v>
      </c>
      <c r="AH137">
        <v>2085</v>
      </c>
      <c r="AI137">
        <f>AVERAGE(Tabla1[[#This Row],[gr17_0]:[gr17_9]])</f>
        <v>2141.6</v>
      </c>
      <c r="AK137">
        <v>3228</v>
      </c>
      <c r="AL137" s="4">
        <v>2915</v>
      </c>
      <c r="AM137">
        <v>2817</v>
      </c>
      <c r="AN137">
        <v>2946</v>
      </c>
      <c r="AO137" s="4">
        <v>3127.99999999999</v>
      </c>
      <c r="AP137">
        <v>3078</v>
      </c>
      <c r="AQ137">
        <v>2907</v>
      </c>
      <c r="AR137">
        <v>3207</v>
      </c>
      <c r="AS137">
        <v>3499</v>
      </c>
      <c r="AT137">
        <v>2811</v>
      </c>
      <c r="AU137">
        <f>AVERAGE(Tabla2[[#This Row],[gr21_0]:[gr21_9]])</f>
        <v>3053.599999999999</v>
      </c>
    </row>
    <row r="138" spans="1:47">
      <c r="A138">
        <v>1799</v>
      </c>
      <c r="B138">
        <v>1929</v>
      </c>
      <c r="C138">
        <v>1799</v>
      </c>
      <c r="D138">
        <v>1799</v>
      </c>
      <c r="E138">
        <v>1799</v>
      </c>
      <c r="F138">
        <v>1799</v>
      </c>
      <c r="G138">
        <v>1889</v>
      </c>
      <c r="H138">
        <v>1880</v>
      </c>
      <c r="I138">
        <v>1799</v>
      </c>
      <c r="J138">
        <v>1799</v>
      </c>
      <c r="K138">
        <f>AVERAGE(Tabla8[[#This Row],[gr12_0]:[gr12_9]])</f>
        <v>1829.1</v>
      </c>
      <c r="M138">
        <v>2032</v>
      </c>
      <c r="N138">
        <v>1980</v>
      </c>
      <c r="O138">
        <v>2073</v>
      </c>
      <c r="P138">
        <v>2069</v>
      </c>
      <c r="Q138">
        <v>2118</v>
      </c>
      <c r="R138">
        <v>1989</v>
      </c>
      <c r="S138">
        <v>2033</v>
      </c>
      <c r="T138">
        <v>2028</v>
      </c>
      <c r="U138">
        <v>2038</v>
      </c>
      <c r="V138">
        <v>2038</v>
      </c>
      <c r="W138">
        <f>AVERAGE(Tabla5[[#This Row],[gr15_0]:[gr15_9]])</f>
        <v>2039.8</v>
      </c>
      <c r="Y138">
        <v>2090</v>
      </c>
      <c r="Z138">
        <v>2085</v>
      </c>
      <c r="AA138">
        <v>2085</v>
      </c>
      <c r="AB138">
        <v>2297</v>
      </c>
      <c r="AC138">
        <v>2151</v>
      </c>
      <c r="AD138">
        <v>2119</v>
      </c>
      <c r="AE138">
        <v>2085</v>
      </c>
      <c r="AF138">
        <v>2196</v>
      </c>
      <c r="AG138">
        <v>2223</v>
      </c>
      <c r="AH138">
        <v>2085</v>
      </c>
      <c r="AI138">
        <f>AVERAGE(Tabla1[[#This Row],[gr17_0]:[gr17_9]])</f>
        <v>2141.6</v>
      </c>
      <c r="AK138">
        <v>3228</v>
      </c>
      <c r="AL138" s="4">
        <v>2915</v>
      </c>
      <c r="AM138">
        <v>2817</v>
      </c>
      <c r="AN138">
        <v>2946</v>
      </c>
      <c r="AO138" s="4">
        <v>3127.99999999999</v>
      </c>
      <c r="AP138">
        <v>3078</v>
      </c>
      <c r="AQ138">
        <v>2907</v>
      </c>
      <c r="AR138">
        <v>3207</v>
      </c>
      <c r="AS138">
        <v>3499</v>
      </c>
      <c r="AT138">
        <v>2811</v>
      </c>
      <c r="AU138">
        <f>AVERAGE(Tabla2[[#This Row],[gr21_0]:[gr21_9]])</f>
        <v>3053.599999999999</v>
      </c>
    </row>
    <row r="139" spans="1:47">
      <c r="A139">
        <v>1799</v>
      </c>
      <c r="B139">
        <v>1929</v>
      </c>
      <c r="C139">
        <v>1799</v>
      </c>
      <c r="D139">
        <v>1799</v>
      </c>
      <c r="E139">
        <v>1799</v>
      </c>
      <c r="F139">
        <v>1799</v>
      </c>
      <c r="G139">
        <v>1889</v>
      </c>
      <c r="H139">
        <v>1880</v>
      </c>
      <c r="I139">
        <v>1799</v>
      </c>
      <c r="J139">
        <v>1799</v>
      </c>
      <c r="K139">
        <f>AVERAGE(Tabla8[[#This Row],[gr12_0]:[gr12_9]])</f>
        <v>1829.1</v>
      </c>
      <c r="M139">
        <v>2032</v>
      </c>
      <c r="N139">
        <v>1980</v>
      </c>
      <c r="O139">
        <v>2073</v>
      </c>
      <c r="P139">
        <v>2069</v>
      </c>
      <c r="Q139">
        <v>2118</v>
      </c>
      <c r="R139">
        <v>1989</v>
      </c>
      <c r="S139">
        <v>2033</v>
      </c>
      <c r="T139">
        <v>2028</v>
      </c>
      <c r="U139">
        <v>2038</v>
      </c>
      <c r="V139">
        <v>2038</v>
      </c>
      <c r="W139">
        <f>AVERAGE(Tabla5[[#This Row],[gr15_0]:[gr15_9]])</f>
        <v>2039.8</v>
      </c>
      <c r="Y139">
        <v>2090</v>
      </c>
      <c r="Z139">
        <v>2085</v>
      </c>
      <c r="AA139">
        <v>2085</v>
      </c>
      <c r="AB139">
        <v>2297</v>
      </c>
      <c r="AC139">
        <v>2151</v>
      </c>
      <c r="AD139">
        <v>2119</v>
      </c>
      <c r="AE139">
        <v>2085</v>
      </c>
      <c r="AF139">
        <v>2196</v>
      </c>
      <c r="AG139">
        <v>2223</v>
      </c>
      <c r="AH139">
        <v>2085</v>
      </c>
      <c r="AI139">
        <f>AVERAGE(Tabla1[[#This Row],[gr17_0]:[gr17_9]])</f>
        <v>2141.6</v>
      </c>
      <c r="AK139">
        <v>3228</v>
      </c>
      <c r="AL139" s="4">
        <v>2915</v>
      </c>
      <c r="AM139">
        <v>2817</v>
      </c>
      <c r="AN139">
        <v>2940</v>
      </c>
      <c r="AO139" s="4">
        <v>3127.99999999999</v>
      </c>
      <c r="AP139">
        <v>3078</v>
      </c>
      <c r="AQ139">
        <v>2907</v>
      </c>
      <c r="AR139">
        <v>3207</v>
      </c>
      <c r="AS139">
        <v>3499</v>
      </c>
      <c r="AT139">
        <v>2811</v>
      </c>
      <c r="AU139">
        <f>AVERAGE(Tabla2[[#This Row],[gr21_0]:[gr21_9]])</f>
        <v>3052.9999999999991</v>
      </c>
    </row>
    <row r="140" spans="1:47">
      <c r="A140">
        <v>1799</v>
      </c>
      <c r="B140">
        <v>1929</v>
      </c>
      <c r="C140">
        <v>1799</v>
      </c>
      <c r="D140">
        <v>1799</v>
      </c>
      <c r="E140">
        <v>1799</v>
      </c>
      <c r="F140">
        <v>1799</v>
      </c>
      <c r="G140">
        <v>1889</v>
      </c>
      <c r="H140">
        <v>1880</v>
      </c>
      <c r="I140">
        <v>1799</v>
      </c>
      <c r="J140">
        <v>1799</v>
      </c>
      <c r="K140">
        <f>AVERAGE(Tabla8[[#This Row],[gr12_0]:[gr12_9]])</f>
        <v>1829.1</v>
      </c>
      <c r="M140">
        <v>2032</v>
      </c>
      <c r="N140">
        <v>1980</v>
      </c>
      <c r="O140">
        <v>2073</v>
      </c>
      <c r="P140">
        <v>2069</v>
      </c>
      <c r="Q140">
        <v>2118</v>
      </c>
      <c r="R140">
        <v>1989</v>
      </c>
      <c r="S140">
        <v>2033</v>
      </c>
      <c r="T140">
        <v>2028</v>
      </c>
      <c r="U140">
        <v>2038</v>
      </c>
      <c r="V140">
        <v>2032</v>
      </c>
      <c r="W140">
        <f>AVERAGE(Tabla5[[#This Row],[gr15_0]:[gr15_9]])</f>
        <v>2039.2</v>
      </c>
      <c r="Y140">
        <v>2090</v>
      </c>
      <c r="Z140">
        <v>2085</v>
      </c>
      <c r="AA140">
        <v>2085</v>
      </c>
      <c r="AB140">
        <v>2297</v>
      </c>
      <c r="AC140">
        <v>2151</v>
      </c>
      <c r="AD140">
        <v>2119</v>
      </c>
      <c r="AE140">
        <v>2085</v>
      </c>
      <c r="AF140">
        <v>2196</v>
      </c>
      <c r="AG140">
        <v>2223</v>
      </c>
      <c r="AH140">
        <v>2085</v>
      </c>
      <c r="AI140">
        <f>AVERAGE(Tabla1[[#This Row],[gr17_0]:[gr17_9]])</f>
        <v>2141.6</v>
      </c>
      <c r="AK140">
        <v>3228</v>
      </c>
      <c r="AL140" s="4">
        <v>2915</v>
      </c>
      <c r="AM140">
        <v>2817</v>
      </c>
      <c r="AN140">
        <v>2940</v>
      </c>
      <c r="AO140" s="4">
        <v>3127.99999999999</v>
      </c>
      <c r="AP140">
        <v>3078</v>
      </c>
      <c r="AQ140">
        <v>2907</v>
      </c>
      <c r="AR140">
        <v>3207</v>
      </c>
      <c r="AS140">
        <v>3499</v>
      </c>
      <c r="AT140">
        <v>2811</v>
      </c>
      <c r="AU140">
        <f>AVERAGE(Tabla2[[#This Row],[gr21_0]:[gr21_9]])</f>
        <v>3052.9999999999991</v>
      </c>
    </row>
    <row r="141" spans="1:47">
      <c r="A141">
        <v>1799</v>
      </c>
      <c r="B141">
        <v>1929</v>
      </c>
      <c r="C141">
        <v>1799</v>
      </c>
      <c r="D141">
        <v>1799</v>
      </c>
      <c r="E141">
        <v>1799</v>
      </c>
      <c r="F141">
        <v>1799</v>
      </c>
      <c r="G141">
        <v>1889</v>
      </c>
      <c r="H141">
        <v>1880</v>
      </c>
      <c r="I141">
        <v>1799</v>
      </c>
      <c r="J141">
        <v>1799</v>
      </c>
      <c r="K141">
        <f>AVERAGE(Tabla8[[#This Row],[gr12_0]:[gr12_9]])</f>
        <v>1829.1</v>
      </c>
      <c r="M141">
        <v>2032</v>
      </c>
      <c r="N141">
        <v>1980</v>
      </c>
      <c r="O141">
        <v>2073</v>
      </c>
      <c r="P141">
        <v>2069</v>
      </c>
      <c r="Q141">
        <v>2118</v>
      </c>
      <c r="R141">
        <v>1989</v>
      </c>
      <c r="S141">
        <v>2033</v>
      </c>
      <c r="T141">
        <v>2028</v>
      </c>
      <c r="U141">
        <v>2038</v>
      </c>
      <c r="V141">
        <v>2032</v>
      </c>
      <c r="W141">
        <f>AVERAGE(Tabla5[[#This Row],[gr15_0]:[gr15_9]])</f>
        <v>2039.2</v>
      </c>
      <c r="Y141">
        <v>2090</v>
      </c>
      <c r="Z141">
        <v>2085</v>
      </c>
      <c r="AA141">
        <v>2085</v>
      </c>
      <c r="AB141">
        <v>2297</v>
      </c>
      <c r="AC141">
        <v>2151</v>
      </c>
      <c r="AD141">
        <v>2119</v>
      </c>
      <c r="AE141">
        <v>2085</v>
      </c>
      <c r="AF141">
        <v>2196</v>
      </c>
      <c r="AG141">
        <v>2223</v>
      </c>
      <c r="AH141">
        <v>2085</v>
      </c>
      <c r="AI141">
        <f>AVERAGE(Tabla1[[#This Row],[gr17_0]:[gr17_9]])</f>
        <v>2141.6</v>
      </c>
      <c r="AK141">
        <v>3228</v>
      </c>
      <c r="AL141" s="4">
        <v>2915</v>
      </c>
      <c r="AM141">
        <v>2817</v>
      </c>
      <c r="AN141">
        <v>2940</v>
      </c>
      <c r="AO141" s="4">
        <v>3127.99999999999</v>
      </c>
      <c r="AP141">
        <v>3078</v>
      </c>
      <c r="AQ141">
        <v>2907</v>
      </c>
      <c r="AR141">
        <v>3207</v>
      </c>
      <c r="AS141">
        <v>3499</v>
      </c>
      <c r="AT141">
        <v>2811</v>
      </c>
      <c r="AU141">
        <f>AVERAGE(Tabla2[[#This Row],[gr21_0]:[gr21_9]])</f>
        <v>3052.9999999999991</v>
      </c>
    </row>
    <row r="142" spans="1:47">
      <c r="A142">
        <v>1799</v>
      </c>
      <c r="B142">
        <v>1929</v>
      </c>
      <c r="C142">
        <v>1799</v>
      </c>
      <c r="D142">
        <v>1799</v>
      </c>
      <c r="E142">
        <v>1799</v>
      </c>
      <c r="F142">
        <v>1799</v>
      </c>
      <c r="G142">
        <v>1889</v>
      </c>
      <c r="H142">
        <v>1880</v>
      </c>
      <c r="I142">
        <v>1799</v>
      </c>
      <c r="J142">
        <v>1799</v>
      </c>
      <c r="K142">
        <f>AVERAGE(Tabla8[[#This Row],[gr12_0]:[gr12_9]])</f>
        <v>1829.1</v>
      </c>
      <c r="M142">
        <v>2032</v>
      </c>
      <c r="N142">
        <v>1980</v>
      </c>
      <c r="O142">
        <v>2073</v>
      </c>
      <c r="P142">
        <v>2069</v>
      </c>
      <c r="Q142">
        <v>2118</v>
      </c>
      <c r="R142">
        <v>1989</v>
      </c>
      <c r="S142">
        <v>2033</v>
      </c>
      <c r="T142">
        <v>2028</v>
      </c>
      <c r="U142">
        <v>2038</v>
      </c>
      <c r="V142">
        <v>2032</v>
      </c>
      <c r="W142">
        <f>AVERAGE(Tabla5[[#This Row],[gr15_0]:[gr15_9]])</f>
        <v>2039.2</v>
      </c>
      <c r="Y142">
        <v>2090</v>
      </c>
      <c r="Z142">
        <v>2085</v>
      </c>
      <c r="AA142">
        <v>2085</v>
      </c>
      <c r="AB142">
        <v>2297</v>
      </c>
      <c r="AC142">
        <v>2151</v>
      </c>
      <c r="AD142">
        <v>2119</v>
      </c>
      <c r="AE142">
        <v>2085</v>
      </c>
      <c r="AF142">
        <v>2196</v>
      </c>
      <c r="AG142">
        <v>2223</v>
      </c>
      <c r="AH142">
        <v>2085</v>
      </c>
      <c r="AI142">
        <f>AVERAGE(Tabla1[[#This Row],[gr17_0]:[gr17_9]])</f>
        <v>2141.6</v>
      </c>
      <c r="AK142">
        <v>3228</v>
      </c>
      <c r="AL142" s="4">
        <v>2915</v>
      </c>
      <c r="AM142">
        <v>2817</v>
      </c>
      <c r="AN142">
        <v>2940</v>
      </c>
      <c r="AO142" s="4">
        <v>3127.99999999999</v>
      </c>
      <c r="AP142">
        <v>3078</v>
      </c>
      <c r="AQ142">
        <v>2907</v>
      </c>
      <c r="AR142">
        <v>3207</v>
      </c>
      <c r="AS142">
        <v>3499</v>
      </c>
      <c r="AT142">
        <v>2811</v>
      </c>
      <c r="AU142">
        <f>AVERAGE(Tabla2[[#This Row],[gr21_0]:[gr21_9]])</f>
        <v>3052.9999999999991</v>
      </c>
    </row>
    <row r="143" spans="1:47">
      <c r="A143">
        <v>1799</v>
      </c>
      <c r="B143">
        <v>1929</v>
      </c>
      <c r="C143">
        <v>1799</v>
      </c>
      <c r="D143">
        <v>1799</v>
      </c>
      <c r="E143">
        <v>1799</v>
      </c>
      <c r="F143">
        <v>1799</v>
      </c>
      <c r="G143">
        <v>1889</v>
      </c>
      <c r="H143">
        <v>1880</v>
      </c>
      <c r="I143">
        <v>1799</v>
      </c>
      <c r="J143">
        <v>1799</v>
      </c>
      <c r="K143">
        <f>AVERAGE(Tabla8[[#This Row],[gr12_0]:[gr12_9]])</f>
        <v>1829.1</v>
      </c>
      <c r="M143">
        <v>2032</v>
      </c>
      <c r="N143">
        <v>1980</v>
      </c>
      <c r="O143">
        <v>2073</v>
      </c>
      <c r="P143">
        <v>2069</v>
      </c>
      <c r="Q143">
        <v>2118</v>
      </c>
      <c r="R143">
        <v>1989</v>
      </c>
      <c r="S143">
        <v>2033</v>
      </c>
      <c r="T143">
        <v>2028</v>
      </c>
      <c r="U143">
        <v>2038</v>
      </c>
      <c r="V143">
        <v>2032</v>
      </c>
      <c r="W143">
        <f>AVERAGE(Tabla5[[#This Row],[gr15_0]:[gr15_9]])</f>
        <v>2039.2</v>
      </c>
      <c r="Y143">
        <v>2090</v>
      </c>
      <c r="Z143">
        <v>2085</v>
      </c>
      <c r="AA143">
        <v>2085</v>
      </c>
      <c r="AB143">
        <v>2297</v>
      </c>
      <c r="AC143">
        <v>2151</v>
      </c>
      <c r="AD143">
        <v>2119</v>
      </c>
      <c r="AE143">
        <v>2085</v>
      </c>
      <c r="AF143">
        <v>2196</v>
      </c>
      <c r="AG143">
        <v>2223</v>
      </c>
      <c r="AH143">
        <v>2085</v>
      </c>
      <c r="AI143">
        <f>AVERAGE(Tabla1[[#This Row],[gr17_0]:[gr17_9]])</f>
        <v>2141.6</v>
      </c>
      <c r="AK143">
        <v>3228</v>
      </c>
      <c r="AL143" s="4">
        <v>2915</v>
      </c>
      <c r="AM143">
        <v>2817</v>
      </c>
      <c r="AN143">
        <v>2940</v>
      </c>
      <c r="AO143" s="4">
        <v>3127.99999999999</v>
      </c>
      <c r="AP143">
        <v>3078</v>
      </c>
      <c r="AQ143">
        <v>2907</v>
      </c>
      <c r="AR143">
        <v>3207</v>
      </c>
      <c r="AS143">
        <v>3499</v>
      </c>
      <c r="AT143">
        <v>2811</v>
      </c>
      <c r="AU143">
        <f>AVERAGE(Tabla2[[#This Row],[gr21_0]:[gr21_9]])</f>
        <v>3052.9999999999991</v>
      </c>
    </row>
    <row r="144" spans="1:47">
      <c r="A144">
        <v>1799</v>
      </c>
      <c r="B144">
        <v>1929</v>
      </c>
      <c r="C144">
        <v>1799</v>
      </c>
      <c r="D144">
        <v>1799</v>
      </c>
      <c r="E144">
        <v>1799</v>
      </c>
      <c r="F144">
        <v>1799</v>
      </c>
      <c r="G144">
        <v>1889</v>
      </c>
      <c r="H144">
        <v>1880</v>
      </c>
      <c r="I144">
        <v>1799</v>
      </c>
      <c r="J144">
        <v>1799</v>
      </c>
      <c r="K144">
        <f>AVERAGE(Tabla8[[#This Row],[gr12_0]:[gr12_9]])</f>
        <v>1829.1</v>
      </c>
      <c r="M144">
        <v>2032</v>
      </c>
      <c r="N144">
        <v>1980</v>
      </c>
      <c r="O144">
        <v>2073</v>
      </c>
      <c r="P144">
        <v>2069</v>
      </c>
      <c r="Q144">
        <v>2118</v>
      </c>
      <c r="R144">
        <v>1989</v>
      </c>
      <c r="S144">
        <v>2033</v>
      </c>
      <c r="T144">
        <v>2028</v>
      </c>
      <c r="U144">
        <v>2038</v>
      </c>
      <c r="V144">
        <v>2032</v>
      </c>
      <c r="W144">
        <f>AVERAGE(Tabla5[[#This Row],[gr15_0]:[gr15_9]])</f>
        <v>2039.2</v>
      </c>
      <c r="Y144">
        <v>2090</v>
      </c>
      <c r="Z144">
        <v>2085</v>
      </c>
      <c r="AA144">
        <v>2085</v>
      </c>
      <c r="AB144">
        <v>2297</v>
      </c>
      <c r="AC144">
        <v>2151</v>
      </c>
      <c r="AD144">
        <v>2119</v>
      </c>
      <c r="AE144">
        <v>2085</v>
      </c>
      <c r="AF144">
        <v>2196</v>
      </c>
      <c r="AG144">
        <v>2223</v>
      </c>
      <c r="AH144">
        <v>2085</v>
      </c>
      <c r="AI144">
        <f>AVERAGE(Tabla1[[#This Row],[gr17_0]:[gr17_9]])</f>
        <v>2141.6</v>
      </c>
      <c r="AK144">
        <v>3228</v>
      </c>
      <c r="AL144" s="4">
        <v>2915</v>
      </c>
      <c r="AM144">
        <v>2817</v>
      </c>
      <c r="AN144">
        <v>2940</v>
      </c>
      <c r="AO144" s="4">
        <v>3127.99999999999</v>
      </c>
      <c r="AP144">
        <v>3078</v>
      </c>
      <c r="AQ144">
        <v>2907</v>
      </c>
      <c r="AR144">
        <v>3207</v>
      </c>
      <c r="AS144">
        <v>3499</v>
      </c>
      <c r="AT144">
        <v>2811</v>
      </c>
      <c r="AU144">
        <f>AVERAGE(Tabla2[[#This Row],[gr21_0]:[gr21_9]])</f>
        <v>3052.9999999999991</v>
      </c>
    </row>
    <row r="145" spans="1:47">
      <c r="A145">
        <v>1799</v>
      </c>
      <c r="B145">
        <v>1929</v>
      </c>
      <c r="C145">
        <v>1799</v>
      </c>
      <c r="D145">
        <v>1799</v>
      </c>
      <c r="E145">
        <v>1799</v>
      </c>
      <c r="F145">
        <v>1799</v>
      </c>
      <c r="G145">
        <v>1889</v>
      </c>
      <c r="H145">
        <v>1880</v>
      </c>
      <c r="I145">
        <v>1799</v>
      </c>
      <c r="J145">
        <v>1799</v>
      </c>
      <c r="K145">
        <f>AVERAGE(Tabla8[[#This Row],[gr12_0]:[gr12_9]])</f>
        <v>1829.1</v>
      </c>
      <c r="M145">
        <v>2032</v>
      </c>
      <c r="N145">
        <v>1980</v>
      </c>
      <c r="O145">
        <v>2073</v>
      </c>
      <c r="P145">
        <v>2069</v>
      </c>
      <c r="Q145">
        <v>2118</v>
      </c>
      <c r="R145">
        <v>1989</v>
      </c>
      <c r="S145">
        <v>2033</v>
      </c>
      <c r="T145">
        <v>2028</v>
      </c>
      <c r="U145">
        <v>2038</v>
      </c>
      <c r="V145">
        <v>2032</v>
      </c>
      <c r="W145">
        <f>AVERAGE(Tabla5[[#This Row],[gr15_0]:[gr15_9]])</f>
        <v>2039.2</v>
      </c>
      <c r="Y145">
        <v>2090</v>
      </c>
      <c r="Z145">
        <v>2085</v>
      </c>
      <c r="AA145">
        <v>2085</v>
      </c>
      <c r="AB145">
        <v>2297</v>
      </c>
      <c r="AC145">
        <v>2151</v>
      </c>
      <c r="AD145">
        <v>2119</v>
      </c>
      <c r="AE145">
        <v>2085</v>
      </c>
      <c r="AF145">
        <v>2196</v>
      </c>
      <c r="AG145">
        <v>2223</v>
      </c>
      <c r="AH145">
        <v>2085</v>
      </c>
      <c r="AI145">
        <f>AVERAGE(Tabla1[[#This Row],[gr17_0]:[gr17_9]])</f>
        <v>2141.6</v>
      </c>
      <c r="AK145">
        <v>3228</v>
      </c>
      <c r="AL145" s="4">
        <v>2915</v>
      </c>
      <c r="AM145">
        <v>2817</v>
      </c>
      <c r="AN145">
        <v>2940</v>
      </c>
      <c r="AO145" s="4">
        <v>3127.99999999999</v>
      </c>
      <c r="AP145">
        <v>3078</v>
      </c>
      <c r="AQ145">
        <v>2907</v>
      </c>
      <c r="AR145">
        <v>3207</v>
      </c>
      <c r="AS145">
        <v>3499</v>
      </c>
      <c r="AT145">
        <v>2811</v>
      </c>
      <c r="AU145">
        <f>AVERAGE(Tabla2[[#This Row],[gr21_0]:[gr21_9]])</f>
        <v>3052.9999999999991</v>
      </c>
    </row>
    <row r="146" spans="1:47">
      <c r="A146">
        <v>1799</v>
      </c>
      <c r="B146">
        <v>1929</v>
      </c>
      <c r="C146">
        <v>1799</v>
      </c>
      <c r="D146">
        <v>1799</v>
      </c>
      <c r="E146">
        <v>1799</v>
      </c>
      <c r="F146">
        <v>1799</v>
      </c>
      <c r="G146">
        <v>1889</v>
      </c>
      <c r="H146">
        <v>1880</v>
      </c>
      <c r="I146">
        <v>1799</v>
      </c>
      <c r="J146">
        <v>1799</v>
      </c>
      <c r="K146">
        <f>AVERAGE(Tabla8[[#This Row],[gr12_0]:[gr12_9]])</f>
        <v>1829.1</v>
      </c>
      <c r="M146">
        <v>2032</v>
      </c>
      <c r="N146">
        <v>1980</v>
      </c>
      <c r="O146">
        <v>2073</v>
      </c>
      <c r="P146">
        <v>2069</v>
      </c>
      <c r="Q146">
        <v>2118</v>
      </c>
      <c r="R146">
        <v>1989</v>
      </c>
      <c r="S146">
        <v>2033</v>
      </c>
      <c r="T146">
        <v>2028</v>
      </c>
      <c r="U146">
        <v>2038</v>
      </c>
      <c r="V146">
        <v>2032</v>
      </c>
      <c r="W146">
        <f>AVERAGE(Tabla5[[#This Row],[gr15_0]:[gr15_9]])</f>
        <v>2039.2</v>
      </c>
      <c r="Y146">
        <v>2090</v>
      </c>
      <c r="Z146">
        <v>2085</v>
      </c>
      <c r="AA146">
        <v>2085</v>
      </c>
      <c r="AB146">
        <v>2295</v>
      </c>
      <c r="AC146">
        <v>2151</v>
      </c>
      <c r="AD146">
        <v>2119</v>
      </c>
      <c r="AE146">
        <v>2085</v>
      </c>
      <c r="AF146">
        <v>2196</v>
      </c>
      <c r="AG146">
        <v>2223</v>
      </c>
      <c r="AH146">
        <v>2085</v>
      </c>
      <c r="AI146">
        <f>AVERAGE(Tabla1[[#This Row],[gr17_0]:[gr17_9]])</f>
        <v>2141.4</v>
      </c>
      <c r="AK146">
        <v>3228</v>
      </c>
      <c r="AL146" s="4">
        <v>2915</v>
      </c>
      <c r="AM146">
        <v>2817</v>
      </c>
      <c r="AN146">
        <v>2939</v>
      </c>
      <c r="AO146" s="4">
        <v>3127.99999999999</v>
      </c>
      <c r="AP146">
        <v>3078</v>
      </c>
      <c r="AQ146">
        <v>2907</v>
      </c>
      <c r="AR146">
        <v>3207</v>
      </c>
      <c r="AS146">
        <v>3499</v>
      </c>
      <c r="AT146">
        <v>2811</v>
      </c>
      <c r="AU146">
        <f>AVERAGE(Tabla2[[#This Row],[gr21_0]:[gr21_9]])</f>
        <v>3052.8999999999987</v>
      </c>
    </row>
    <row r="147" spans="1:47">
      <c r="A147">
        <v>1799</v>
      </c>
      <c r="B147">
        <v>1929</v>
      </c>
      <c r="C147">
        <v>1799</v>
      </c>
      <c r="D147">
        <v>1799</v>
      </c>
      <c r="E147">
        <v>1799</v>
      </c>
      <c r="F147">
        <v>1799</v>
      </c>
      <c r="G147">
        <v>1889</v>
      </c>
      <c r="H147">
        <v>1880</v>
      </c>
      <c r="I147">
        <v>1799</v>
      </c>
      <c r="J147">
        <v>1799</v>
      </c>
      <c r="K147">
        <f>AVERAGE(Tabla8[[#This Row],[gr12_0]:[gr12_9]])</f>
        <v>1829.1</v>
      </c>
      <c r="M147">
        <v>2032</v>
      </c>
      <c r="N147">
        <v>1980</v>
      </c>
      <c r="O147">
        <v>2073</v>
      </c>
      <c r="P147">
        <v>2069</v>
      </c>
      <c r="Q147">
        <v>2118</v>
      </c>
      <c r="R147">
        <v>1989</v>
      </c>
      <c r="S147">
        <v>2033</v>
      </c>
      <c r="T147">
        <v>2028</v>
      </c>
      <c r="U147">
        <v>2038</v>
      </c>
      <c r="V147">
        <v>2032</v>
      </c>
      <c r="W147">
        <f>AVERAGE(Tabla5[[#This Row],[gr15_0]:[gr15_9]])</f>
        <v>2039.2</v>
      </c>
      <c r="Y147">
        <v>2090</v>
      </c>
      <c r="Z147">
        <v>2085</v>
      </c>
      <c r="AA147">
        <v>2085</v>
      </c>
      <c r="AB147">
        <v>2295</v>
      </c>
      <c r="AC147">
        <v>2151</v>
      </c>
      <c r="AD147">
        <v>2119</v>
      </c>
      <c r="AE147">
        <v>2085</v>
      </c>
      <c r="AF147">
        <v>2196</v>
      </c>
      <c r="AG147">
        <v>2223</v>
      </c>
      <c r="AH147">
        <v>2085</v>
      </c>
      <c r="AI147">
        <f>AVERAGE(Tabla1[[#This Row],[gr17_0]:[gr17_9]])</f>
        <v>2141.4</v>
      </c>
      <c r="AK147">
        <v>3228</v>
      </c>
      <c r="AL147" s="4">
        <v>2915</v>
      </c>
      <c r="AM147">
        <v>2817</v>
      </c>
      <c r="AN147">
        <v>2939</v>
      </c>
      <c r="AO147" s="4">
        <v>3127.99999999999</v>
      </c>
      <c r="AP147">
        <v>3078</v>
      </c>
      <c r="AQ147">
        <v>2907</v>
      </c>
      <c r="AR147">
        <v>3207</v>
      </c>
      <c r="AS147">
        <v>3499</v>
      </c>
      <c r="AT147">
        <v>2811</v>
      </c>
      <c r="AU147">
        <f>AVERAGE(Tabla2[[#This Row],[gr21_0]:[gr21_9]])</f>
        <v>3052.8999999999987</v>
      </c>
    </row>
    <row r="148" spans="1:47">
      <c r="A148">
        <v>1799</v>
      </c>
      <c r="B148">
        <v>1929</v>
      </c>
      <c r="C148">
        <v>1799</v>
      </c>
      <c r="D148">
        <v>1799</v>
      </c>
      <c r="E148">
        <v>1799</v>
      </c>
      <c r="F148">
        <v>1799</v>
      </c>
      <c r="G148">
        <v>1889</v>
      </c>
      <c r="H148">
        <v>1880</v>
      </c>
      <c r="I148">
        <v>1799</v>
      </c>
      <c r="J148">
        <v>1799</v>
      </c>
      <c r="K148">
        <f>AVERAGE(Tabla8[[#This Row],[gr12_0]:[gr12_9]])</f>
        <v>1829.1</v>
      </c>
      <c r="M148">
        <v>2032</v>
      </c>
      <c r="N148">
        <v>1980</v>
      </c>
      <c r="O148">
        <v>2073</v>
      </c>
      <c r="P148">
        <v>2069</v>
      </c>
      <c r="Q148">
        <v>2118</v>
      </c>
      <c r="R148">
        <v>1989</v>
      </c>
      <c r="S148">
        <v>2033</v>
      </c>
      <c r="T148">
        <v>2028</v>
      </c>
      <c r="U148">
        <v>2038</v>
      </c>
      <c r="V148">
        <v>2032</v>
      </c>
      <c r="W148">
        <f>AVERAGE(Tabla5[[#This Row],[gr15_0]:[gr15_9]])</f>
        <v>2039.2</v>
      </c>
      <c r="Y148">
        <v>2090</v>
      </c>
      <c r="Z148">
        <v>2085</v>
      </c>
      <c r="AA148">
        <v>2085</v>
      </c>
      <c r="AB148">
        <v>2295</v>
      </c>
      <c r="AC148">
        <v>2151</v>
      </c>
      <c r="AD148">
        <v>2119</v>
      </c>
      <c r="AE148">
        <v>2085</v>
      </c>
      <c r="AF148">
        <v>2196</v>
      </c>
      <c r="AG148">
        <v>2223</v>
      </c>
      <c r="AH148">
        <v>2085</v>
      </c>
      <c r="AI148">
        <f>AVERAGE(Tabla1[[#This Row],[gr17_0]:[gr17_9]])</f>
        <v>2141.4</v>
      </c>
      <c r="AK148">
        <v>3228</v>
      </c>
      <c r="AL148" s="4">
        <v>2915</v>
      </c>
      <c r="AM148">
        <v>2817</v>
      </c>
      <c r="AN148">
        <v>2939</v>
      </c>
      <c r="AO148" s="4">
        <v>3127.99999999999</v>
      </c>
      <c r="AP148">
        <v>3078</v>
      </c>
      <c r="AQ148">
        <v>2907</v>
      </c>
      <c r="AR148">
        <v>3207</v>
      </c>
      <c r="AS148">
        <v>3499</v>
      </c>
      <c r="AT148">
        <v>2811</v>
      </c>
      <c r="AU148">
        <f>AVERAGE(Tabla2[[#This Row],[gr21_0]:[gr21_9]])</f>
        <v>3052.8999999999987</v>
      </c>
    </row>
    <row r="149" spans="1:47">
      <c r="A149">
        <v>1799</v>
      </c>
      <c r="B149">
        <v>1929</v>
      </c>
      <c r="C149">
        <v>1799</v>
      </c>
      <c r="D149">
        <v>1799</v>
      </c>
      <c r="E149">
        <v>1799</v>
      </c>
      <c r="F149">
        <v>1799</v>
      </c>
      <c r="G149">
        <v>1889</v>
      </c>
      <c r="H149">
        <v>1880</v>
      </c>
      <c r="I149">
        <v>1799</v>
      </c>
      <c r="J149">
        <v>1799</v>
      </c>
      <c r="K149">
        <f>AVERAGE(Tabla8[[#This Row],[gr12_0]:[gr12_9]])</f>
        <v>1829.1</v>
      </c>
      <c r="M149">
        <v>2032</v>
      </c>
      <c r="N149">
        <v>1980</v>
      </c>
      <c r="O149">
        <v>2073</v>
      </c>
      <c r="P149">
        <v>2069</v>
      </c>
      <c r="Q149">
        <v>2118</v>
      </c>
      <c r="R149">
        <v>1989</v>
      </c>
      <c r="S149">
        <v>2033</v>
      </c>
      <c r="T149">
        <v>2028</v>
      </c>
      <c r="U149">
        <v>2038</v>
      </c>
      <c r="V149">
        <v>2032</v>
      </c>
      <c r="W149">
        <f>AVERAGE(Tabla5[[#This Row],[gr15_0]:[gr15_9]])</f>
        <v>2039.2</v>
      </c>
      <c r="Y149">
        <v>2090</v>
      </c>
      <c r="Z149">
        <v>2085</v>
      </c>
      <c r="AA149">
        <v>2085</v>
      </c>
      <c r="AB149">
        <v>2295</v>
      </c>
      <c r="AC149">
        <v>2151</v>
      </c>
      <c r="AD149">
        <v>2119</v>
      </c>
      <c r="AE149">
        <v>2085</v>
      </c>
      <c r="AF149">
        <v>2196</v>
      </c>
      <c r="AG149">
        <v>2223</v>
      </c>
      <c r="AH149">
        <v>2085</v>
      </c>
      <c r="AI149">
        <f>AVERAGE(Tabla1[[#This Row],[gr17_0]:[gr17_9]])</f>
        <v>2141.4</v>
      </c>
      <c r="AK149">
        <v>3228</v>
      </c>
      <c r="AL149" s="4">
        <v>2915</v>
      </c>
      <c r="AM149">
        <v>2817</v>
      </c>
      <c r="AN149">
        <v>2939</v>
      </c>
      <c r="AO149" s="4">
        <v>3127.99999999999</v>
      </c>
      <c r="AP149">
        <v>3078</v>
      </c>
      <c r="AQ149">
        <v>2907</v>
      </c>
      <c r="AR149">
        <v>3207</v>
      </c>
      <c r="AS149">
        <v>3499</v>
      </c>
      <c r="AT149">
        <v>2811</v>
      </c>
      <c r="AU149">
        <f>AVERAGE(Tabla2[[#This Row],[gr21_0]:[gr21_9]])</f>
        <v>3052.8999999999987</v>
      </c>
    </row>
    <row r="150" spans="1:47">
      <c r="A150">
        <v>1799</v>
      </c>
      <c r="B150">
        <v>1929</v>
      </c>
      <c r="C150">
        <v>1799</v>
      </c>
      <c r="D150">
        <v>1799</v>
      </c>
      <c r="E150">
        <v>1799</v>
      </c>
      <c r="F150">
        <v>1799</v>
      </c>
      <c r="G150">
        <v>1889</v>
      </c>
      <c r="H150">
        <v>1880</v>
      </c>
      <c r="I150">
        <v>1799</v>
      </c>
      <c r="J150">
        <v>1799</v>
      </c>
      <c r="K150">
        <f>AVERAGE(Tabla8[[#This Row],[gr12_0]:[gr12_9]])</f>
        <v>1829.1</v>
      </c>
      <c r="M150">
        <v>2032</v>
      </c>
      <c r="N150">
        <v>1980</v>
      </c>
      <c r="O150">
        <v>2073</v>
      </c>
      <c r="P150">
        <v>2069</v>
      </c>
      <c r="Q150">
        <v>2118</v>
      </c>
      <c r="R150">
        <v>1989</v>
      </c>
      <c r="S150">
        <v>2033</v>
      </c>
      <c r="T150">
        <v>2028</v>
      </c>
      <c r="U150">
        <v>2038</v>
      </c>
      <c r="V150">
        <v>2032</v>
      </c>
      <c r="W150">
        <f>AVERAGE(Tabla5[[#This Row],[gr15_0]:[gr15_9]])</f>
        <v>2039.2</v>
      </c>
      <c r="Y150">
        <v>2090</v>
      </c>
      <c r="Z150">
        <v>2085</v>
      </c>
      <c r="AA150">
        <v>2085</v>
      </c>
      <c r="AB150">
        <v>2295</v>
      </c>
      <c r="AC150">
        <v>2151</v>
      </c>
      <c r="AD150">
        <v>2119</v>
      </c>
      <c r="AE150">
        <v>2085</v>
      </c>
      <c r="AF150">
        <v>2196</v>
      </c>
      <c r="AG150">
        <v>2223</v>
      </c>
      <c r="AH150">
        <v>2085</v>
      </c>
      <c r="AI150">
        <f>AVERAGE(Tabla1[[#This Row],[gr17_0]:[gr17_9]])</f>
        <v>2141.4</v>
      </c>
      <c r="AK150">
        <v>3228</v>
      </c>
      <c r="AL150" s="4">
        <v>2915</v>
      </c>
      <c r="AM150">
        <v>2817</v>
      </c>
      <c r="AN150">
        <v>2939</v>
      </c>
      <c r="AO150" s="4">
        <v>3127.99999999999</v>
      </c>
      <c r="AP150">
        <v>3078</v>
      </c>
      <c r="AQ150">
        <v>2907</v>
      </c>
      <c r="AR150">
        <v>3207</v>
      </c>
      <c r="AS150">
        <v>3499</v>
      </c>
      <c r="AT150">
        <v>2760</v>
      </c>
      <c r="AU150">
        <f>AVERAGE(Tabla2[[#This Row],[gr21_0]:[gr21_9]])</f>
        <v>3047.7999999999988</v>
      </c>
    </row>
    <row r="151" spans="1:47">
      <c r="A151">
        <v>1799</v>
      </c>
      <c r="B151">
        <v>1929</v>
      </c>
      <c r="C151">
        <v>1799</v>
      </c>
      <c r="D151">
        <v>1799</v>
      </c>
      <c r="E151">
        <v>1799</v>
      </c>
      <c r="F151">
        <v>1799</v>
      </c>
      <c r="G151">
        <v>1889</v>
      </c>
      <c r="H151">
        <v>1880</v>
      </c>
      <c r="I151">
        <v>1799</v>
      </c>
      <c r="J151">
        <v>1799</v>
      </c>
      <c r="K151">
        <f>AVERAGE(Tabla8[[#This Row],[gr12_0]:[gr12_9]])</f>
        <v>1829.1</v>
      </c>
      <c r="M151">
        <v>2032</v>
      </c>
      <c r="N151">
        <v>1980</v>
      </c>
      <c r="O151">
        <v>2073</v>
      </c>
      <c r="P151">
        <v>2069</v>
      </c>
      <c r="Q151">
        <v>2118</v>
      </c>
      <c r="R151">
        <v>1989</v>
      </c>
      <c r="S151">
        <v>2033</v>
      </c>
      <c r="T151">
        <v>2028</v>
      </c>
      <c r="U151">
        <v>2032</v>
      </c>
      <c r="V151">
        <v>2032</v>
      </c>
      <c r="W151">
        <f>AVERAGE(Tabla5[[#This Row],[gr15_0]:[gr15_9]])</f>
        <v>2038.6</v>
      </c>
      <c r="Y151">
        <v>2090</v>
      </c>
      <c r="Z151">
        <v>2085</v>
      </c>
      <c r="AA151">
        <v>2085</v>
      </c>
      <c r="AB151">
        <v>2295</v>
      </c>
      <c r="AC151">
        <v>2151</v>
      </c>
      <c r="AD151">
        <v>2119</v>
      </c>
      <c r="AE151">
        <v>2085</v>
      </c>
      <c r="AF151">
        <v>2196</v>
      </c>
      <c r="AG151">
        <v>2223</v>
      </c>
      <c r="AH151">
        <v>2085</v>
      </c>
      <c r="AI151">
        <f>AVERAGE(Tabla1[[#This Row],[gr17_0]:[gr17_9]])</f>
        <v>2141.4</v>
      </c>
      <c r="AK151">
        <v>3228</v>
      </c>
      <c r="AL151" s="4">
        <v>2915</v>
      </c>
      <c r="AM151">
        <v>2817</v>
      </c>
      <c r="AN151">
        <v>2939</v>
      </c>
      <c r="AO151" s="4">
        <v>3127.99999999999</v>
      </c>
      <c r="AP151">
        <v>3078</v>
      </c>
      <c r="AQ151">
        <v>2907</v>
      </c>
      <c r="AR151">
        <v>3207</v>
      </c>
      <c r="AS151">
        <v>3499</v>
      </c>
      <c r="AT151">
        <v>2760</v>
      </c>
      <c r="AU151">
        <f>AVERAGE(Tabla2[[#This Row],[gr21_0]:[gr21_9]])</f>
        <v>3047.7999999999988</v>
      </c>
    </row>
    <row r="152" spans="1:47">
      <c r="A152">
        <v>1799</v>
      </c>
      <c r="B152">
        <v>1929</v>
      </c>
      <c r="C152">
        <v>1799</v>
      </c>
      <c r="D152">
        <v>1799</v>
      </c>
      <c r="E152">
        <v>1799</v>
      </c>
      <c r="F152">
        <v>1799</v>
      </c>
      <c r="G152">
        <v>1889</v>
      </c>
      <c r="H152">
        <v>1880</v>
      </c>
      <c r="I152">
        <v>1799</v>
      </c>
      <c r="J152">
        <v>1799</v>
      </c>
      <c r="K152">
        <f>AVERAGE(Tabla8[[#This Row],[gr12_0]:[gr12_9]])</f>
        <v>1829.1</v>
      </c>
      <c r="M152">
        <v>2032</v>
      </c>
      <c r="N152">
        <v>1980</v>
      </c>
      <c r="O152">
        <v>2073</v>
      </c>
      <c r="P152">
        <v>2069</v>
      </c>
      <c r="Q152">
        <v>2118</v>
      </c>
      <c r="R152">
        <v>1989</v>
      </c>
      <c r="S152">
        <v>2033</v>
      </c>
      <c r="T152">
        <v>2028</v>
      </c>
      <c r="U152">
        <v>2032</v>
      </c>
      <c r="V152">
        <v>2032</v>
      </c>
      <c r="W152">
        <f>AVERAGE(Tabla5[[#This Row],[gr15_0]:[gr15_9]])</f>
        <v>2038.6</v>
      </c>
      <c r="Y152">
        <v>2090</v>
      </c>
      <c r="Z152">
        <v>2085</v>
      </c>
      <c r="AA152">
        <v>2085</v>
      </c>
      <c r="AB152">
        <v>2295</v>
      </c>
      <c r="AC152">
        <v>2151</v>
      </c>
      <c r="AD152">
        <v>2119</v>
      </c>
      <c r="AE152">
        <v>2085</v>
      </c>
      <c r="AF152">
        <v>2196</v>
      </c>
      <c r="AG152">
        <v>2223</v>
      </c>
      <c r="AH152">
        <v>2085</v>
      </c>
      <c r="AI152">
        <f>AVERAGE(Tabla1[[#This Row],[gr17_0]:[gr17_9]])</f>
        <v>2141.4</v>
      </c>
      <c r="AK152">
        <v>3228</v>
      </c>
      <c r="AL152" s="4">
        <v>2915</v>
      </c>
      <c r="AM152">
        <v>2817</v>
      </c>
      <c r="AN152">
        <v>2939</v>
      </c>
      <c r="AO152" s="4">
        <v>3127.99999999999</v>
      </c>
      <c r="AP152">
        <v>3078</v>
      </c>
      <c r="AQ152">
        <v>2907</v>
      </c>
      <c r="AR152">
        <v>3207</v>
      </c>
      <c r="AS152">
        <v>3499</v>
      </c>
      <c r="AT152">
        <v>2760</v>
      </c>
      <c r="AU152">
        <f>AVERAGE(Tabla2[[#This Row],[gr21_0]:[gr21_9]])</f>
        <v>3047.7999999999988</v>
      </c>
    </row>
    <row r="153" spans="1:47">
      <c r="A153">
        <v>1799</v>
      </c>
      <c r="B153">
        <v>1929</v>
      </c>
      <c r="C153">
        <v>1799</v>
      </c>
      <c r="D153">
        <v>1799</v>
      </c>
      <c r="E153">
        <v>1799</v>
      </c>
      <c r="F153">
        <v>1799</v>
      </c>
      <c r="G153">
        <v>1889</v>
      </c>
      <c r="H153">
        <v>1880</v>
      </c>
      <c r="I153">
        <v>1799</v>
      </c>
      <c r="J153">
        <v>1799</v>
      </c>
      <c r="K153">
        <f>AVERAGE(Tabla8[[#This Row],[gr12_0]:[gr12_9]])</f>
        <v>1829.1</v>
      </c>
      <c r="M153">
        <v>2032</v>
      </c>
      <c r="N153">
        <v>1980</v>
      </c>
      <c r="O153">
        <v>2073</v>
      </c>
      <c r="P153">
        <v>2069</v>
      </c>
      <c r="Q153">
        <v>2118</v>
      </c>
      <c r="R153">
        <v>1989</v>
      </c>
      <c r="S153">
        <v>2033</v>
      </c>
      <c r="T153">
        <v>2028</v>
      </c>
      <c r="U153">
        <v>2032</v>
      </c>
      <c r="V153">
        <v>2032</v>
      </c>
      <c r="W153">
        <f>AVERAGE(Tabla5[[#This Row],[gr15_0]:[gr15_9]])</f>
        <v>2038.6</v>
      </c>
      <c r="Y153">
        <v>2090</v>
      </c>
      <c r="Z153">
        <v>2085</v>
      </c>
      <c r="AA153">
        <v>2085</v>
      </c>
      <c r="AB153">
        <v>2295</v>
      </c>
      <c r="AC153">
        <v>2151</v>
      </c>
      <c r="AD153">
        <v>2119</v>
      </c>
      <c r="AE153">
        <v>2085</v>
      </c>
      <c r="AF153">
        <v>2196</v>
      </c>
      <c r="AG153">
        <v>2223</v>
      </c>
      <c r="AH153">
        <v>2085</v>
      </c>
      <c r="AI153">
        <f>AVERAGE(Tabla1[[#This Row],[gr17_0]:[gr17_9]])</f>
        <v>2141.4</v>
      </c>
      <c r="AK153">
        <v>3228</v>
      </c>
      <c r="AL153" s="4">
        <v>2915</v>
      </c>
      <c r="AM153">
        <v>2817</v>
      </c>
      <c r="AN153">
        <v>2939</v>
      </c>
      <c r="AO153" s="4">
        <v>3127.99999999999</v>
      </c>
      <c r="AP153">
        <v>3078</v>
      </c>
      <c r="AQ153">
        <v>2907</v>
      </c>
      <c r="AR153">
        <v>3207</v>
      </c>
      <c r="AS153">
        <v>3499</v>
      </c>
      <c r="AT153">
        <v>2760</v>
      </c>
      <c r="AU153">
        <f>AVERAGE(Tabla2[[#This Row],[gr21_0]:[gr21_9]])</f>
        <v>3047.7999999999988</v>
      </c>
    </row>
    <row r="154" spans="1:47">
      <c r="A154">
        <v>1799</v>
      </c>
      <c r="B154">
        <v>1929</v>
      </c>
      <c r="C154">
        <v>1799</v>
      </c>
      <c r="D154">
        <v>1799</v>
      </c>
      <c r="E154">
        <v>1799</v>
      </c>
      <c r="F154">
        <v>1799</v>
      </c>
      <c r="G154">
        <v>1889</v>
      </c>
      <c r="H154">
        <v>1880</v>
      </c>
      <c r="I154">
        <v>1799</v>
      </c>
      <c r="J154">
        <v>1799</v>
      </c>
      <c r="K154">
        <f>AVERAGE(Tabla8[[#This Row],[gr12_0]:[gr12_9]])</f>
        <v>1829.1</v>
      </c>
      <c r="M154">
        <v>2032</v>
      </c>
      <c r="N154">
        <v>1980</v>
      </c>
      <c r="O154">
        <v>2073</v>
      </c>
      <c r="P154">
        <v>2069</v>
      </c>
      <c r="Q154">
        <v>2118</v>
      </c>
      <c r="R154">
        <v>1989</v>
      </c>
      <c r="S154">
        <v>2033</v>
      </c>
      <c r="T154">
        <v>2028</v>
      </c>
      <c r="U154">
        <v>2032</v>
      </c>
      <c r="V154">
        <v>2032</v>
      </c>
      <c r="W154">
        <f>AVERAGE(Tabla5[[#This Row],[gr15_0]:[gr15_9]])</f>
        <v>2038.6</v>
      </c>
      <c r="Y154">
        <v>2090</v>
      </c>
      <c r="Z154">
        <v>2085</v>
      </c>
      <c r="AA154">
        <v>2085</v>
      </c>
      <c r="AB154">
        <v>2295</v>
      </c>
      <c r="AC154">
        <v>2151</v>
      </c>
      <c r="AD154">
        <v>2119</v>
      </c>
      <c r="AE154">
        <v>2085</v>
      </c>
      <c r="AF154">
        <v>2196</v>
      </c>
      <c r="AG154">
        <v>2223</v>
      </c>
      <c r="AH154">
        <v>2085</v>
      </c>
      <c r="AI154">
        <f>AVERAGE(Tabla1[[#This Row],[gr17_0]:[gr17_9]])</f>
        <v>2141.4</v>
      </c>
      <c r="AK154">
        <v>3228</v>
      </c>
      <c r="AL154" s="4">
        <v>2915</v>
      </c>
      <c r="AM154">
        <v>2817</v>
      </c>
      <c r="AN154">
        <v>2939</v>
      </c>
      <c r="AO154" s="4">
        <v>3127.99999999999</v>
      </c>
      <c r="AP154">
        <v>3078</v>
      </c>
      <c r="AQ154">
        <v>2898</v>
      </c>
      <c r="AR154">
        <v>3207</v>
      </c>
      <c r="AS154">
        <v>3499</v>
      </c>
      <c r="AT154">
        <v>2760</v>
      </c>
      <c r="AU154">
        <f>AVERAGE(Tabla2[[#This Row],[gr21_0]:[gr21_9]])</f>
        <v>3046.8999999999987</v>
      </c>
    </row>
    <row r="155" spans="1:47">
      <c r="A155">
        <v>1799</v>
      </c>
      <c r="B155">
        <v>1929</v>
      </c>
      <c r="C155">
        <v>1799</v>
      </c>
      <c r="D155">
        <v>1799</v>
      </c>
      <c r="E155">
        <v>1799</v>
      </c>
      <c r="F155">
        <v>1799</v>
      </c>
      <c r="G155">
        <v>1889</v>
      </c>
      <c r="H155">
        <v>1880</v>
      </c>
      <c r="I155">
        <v>1799</v>
      </c>
      <c r="J155">
        <v>1799</v>
      </c>
      <c r="K155">
        <f>AVERAGE(Tabla8[[#This Row],[gr12_0]:[gr12_9]])</f>
        <v>1829.1</v>
      </c>
      <c r="M155">
        <v>2032</v>
      </c>
      <c r="N155">
        <v>1980</v>
      </c>
      <c r="O155">
        <v>2073</v>
      </c>
      <c r="P155">
        <v>2069</v>
      </c>
      <c r="Q155">
        <v>2118</v>
      </c>
      <c r="R155">
        <v>1989</v>
      </c>
      <c r="S155">
        <v>2033</v>
      </c>
      <c r="T155">
        <v>2028</v>
      </c>
      <c r="U155">
        <v>2032</v>
      </c>
      <c r="V155">
        <v>2032</v>
      </c>
      <c r="W155">
        <f>AVERAGE(Tabla5[[#This Row],[gr15_0]:[gr15_9]])</f>
        <v>2038.6</v>
      </c>
      <c r="Y155">
        <v>2090</v>
      </c>
      <c r="Z155">
        <v>2085</v>
      </c>
      <c r="AA155">
        <v>2085</v>
      </c>
      <c r="AB155">
        <v>2295</v>
      </c>
      <c r="AC155">
        <v>2151</v>
      </c>
      <c r="AD155">
        <v>2119</v>
      </c>
      <c r="AE155">
        <v>2085</v>
      </c>
      <c r="AF155">
        <v>2196</v>
      </c>
      <c r="AG155">
        <v>2223</v>
      </c>
      <c r="AH155">
        <v>2085</v>
      </c>
      <c r="AI155">
        <f>AVERAGE(Tabla1[[#This Row],[gr17_0]:[gr17_9]])</f>
        <v>2141.4</v>
      </c>
      <c r="AK155">
        <v>3228</v>
      </c>
      <c r="AL155" s="4">
        <v>2915</v>
      </c>
      <c r="AM155">
        <v>2817</v>
      </c>
      <c r="AN155">
        <v>2939</v>
      </c>
      <c r="AO155" s="4">
        <v>3127.99999999999</v>
      </c>
      <c r="AP155">
        <v>3078</v>
      </c>
      <c r="AQ155">
        <v>2898</v>
      </c>
      <c r="AR155">
        <v>3207</v>
      </c>
      <c r="AS155">
        <v>3499</v>
      </c>
      <c r="AT155">
        <v>2760</v>
      </c>
      <c r="AU155">
        <f>AVERAGE(Tabla2[[#This Row],[gr21_0]:[gr21_9]])</f>
        <v>3046.8999999999987</v>
      </c>
    </row>
    <row r="156" spans="1:47">
      <c r="A156">
        <v>1799</v>
      </c>
      <c r="B156">
        <v>1929</v>
      </c>
      <c r="C156">
        <v>1799</v>
      </c>
      <c r="D156">
        <v>1799</v>
      </c>
      <c r="E156">
        <v>1799</v>
      </c>
      <c r="F156">
        <v>1799</v>
      </c>
      <c r="G156">
        <v>1889</v>
      </c>
      <c r="H156">
        <v>1880</v>
      </c>
      <c r="I156">
        <v>1799</v>
      </c>
      <c r="J156">
        <v>1799</v>
      </c>
      <c r="K156">
        <f>AVERAGE(Tabla8[[#This Row],[gr12_0]:[gr12_9]])</f>
        <v>1829.1</v>
      </c>
      <c r="M156">
        <v>2032</v>
      </c>
      <c r="N156">
        <v>1980</v>
      </c>
      <c r="O156">
        <v>2073</v>
      </c>
      <c r="P156">
        <v>2069</v>
      </c>
      <c r="Q156">
        <v>2118</v>
      </c>
      <c r="R156">
        <v>1989</v>
      </c>
      <c r="S156">
        <v>2033</v>
      </c>
      <c r="T156">
        <v>2028</v>
      </c>
      <c r="U156">
        <v>2032</v>
      </c>
      <c r="V156">
        <v>2032</v>
      </c>
      <c r="W156">
        <f>AVERAGE(Tabla5[[#This Row],[gr15_0]:[gr15_9]])</f>
        <v>2038.6</v>
      </c>
      <c r="Y156">
        <v>2090</v>
      </c>
      <c r="Z156">
        <v>2085</v>
      </c>
      <c r="AA156">
        <v>2085</v>
      </c>
      <c r="AB156">
        <v>2295</v>
      </c>
      <c r="AC156">
        <v>2151</v>
      </c>
      <c r="AD156">
        <v>2119</v>
      </c>
      <c r="AE156">
        <v>2085</v>
      </c>
      <c r="AF156">
        <v>2196</v>
      </c>
      <c r="AG156">
        <v>2223</v>
      </c>
      <c r="AH156">
        <v>2085</v>
      </c>
      <c r="AI156">
        <f>AVERAGE(Tabla1[[#This Row],[gr17_0]:[gr17_9]])</f>
        <v>2141.4</v>
      </c>
      <c r="AK156">
        <v>3228</v>
      </c>
      <c r="AL156" s="4">
        <v>2915</v>
      </c>
      <c r="AM156">
        <v>2817</v>
      </c>
      <c r="AN156">
        <v>2939</v>
      </c>
      <c r="AO156" s="4">
        <v>3127.99999999999</v>
      </c>
      <c r="AP156">
        <v>3078</v>
      </c>
      <c r="AQ156">
        <v>2898</v>
      </c>
      <c r="AR156">
        <v>3207</v>
      </c>
      <c r="AS156">
        <v>3499</v>
      </c>
      <c r="AT156">
        <v>2760</v>
      </c>
      <c r="AU156">
        <f>AVERAGE(Tabla2[[#This Row],[gr21_0]:[gr21_9]])</f>
        <v>3046.8999999999987</v>
      </c>
    </row>
    <row r="157" spans="1:47">
      <c r="A157">
        <v>1799</v>
      </c>
      <c r="B157">
        <v>1929</v>
      </c>
      <c r="C157">
        <v>1799</v>
      </c>
      <c r="D157">
        <v>1799</v>
      </c>
      <c r="E157">
        <v>1799</v>
      </c>
      <c r="F157">
        <v>1799</v>
      </c>
      <c r="G157">
        <v>1889</v>
      </c>
      <c r="H157">
        <v>1880</v>
      </c>
      <c r="I157">
        <v>1799</v>
      </c>
      <c r="J157">
        <v>1799</v>
      </c>
      <c r="K157">
        <f>AVERAGE(Tabla8[[#This Row],[gr12_0]:[gr12_9]])</f>
        <v>1829.1</v>
      </c>
      <c r="M157">
        <v>2032</v>
      </c>
      <c r="N157">
        <v>1980</v>
      </c>
      <c r="O157">
        <v>2073</v>
      </c>
      <c r="P157">
        <v>2069</v>
      </c>
      <c r="Q157">
        <v>2118</v>
      </c>
      <c r="R157">
        <v>1989</v>
      </c>
      <c r="S157">
        <v>2033</v>
      </c>
      <c r="T157">
        <v>2028</v>
      </c>
      <c r="U157">
        <v>2032</v>
      </c>
      <c r="V157">
        <v>2032</v>
      </c>
      <c r="W157">
        <f>AVERAGE(Tabla5[[#This Row],[gr15_0]:[gr15_9]])</f>
        <v>2038.6</v>
      </c>
      <c r="Y157">
        <v>2090</v>
      </c>
      <c r="Z157">
        <v>2085</v>
      </c>
      <c r="AA157">
        <v>2085</v>
      </c>
      <c r="AB157">
        <v>2295</v>
      </c>
      <c r="AC157">
        <v>2151</v>
      </c>
      <c r="AD157">
        <v>2119</v>
      </c>
      <c r="AE157">
        <v>2085</v>
      </c>
      <c r="AF157">
        <v>2196</v>
      </c>
      <c r="AG157">
        <v>2223</v>
      </c>
      <c r="AH157">
        <v>2085</v>
      </c>
      <c r="AI157">
        <f>AVERAGE(Tabla1[[#This Row],[gr17_0]:[gr17_9]])</f>
        <v>2141.4</v>
      </c>
      <c r="AK157">
        <v>3228</v>
      </c>
      <c r="AL157" s="4">
        <v>2915</v>
      </c>
      <c r="AM157">
        <v>2817</v>
      </c>
      <c r="AN157">
        <v>2939</v>
      </c>
      <c r="AO157" s="4">
        <v>3127.99999999999</v>
      </c>
      <c r="AP157">
        <v>3078</v>
      </c>
      <c r="AQ157">
        <v>2898</v>
      </c>
      <c r="AR157">
        <v>3207</v>
      </c>
      <c r="AS157">
        <v>3499</v>
      </c>
      <c r="AT157">
        <v>2760</v>
      </c>
      <c r="AU157">
        <f>AVERAGE(Tabla2[[#This Row],[gr21_0]:[gr21_9]])</f>
        <v>3046.8999999999987</v>
      </c>
    </row>
    <row r="158" spans="1:47">
      <c r="A158">
        <v>1799</v>
      </c>
      <c r="B158">
        <v>1929</v>
      </c>
      <c r="C158">
        <v>1799</v>
      </c>
      <c r="D158">
        <v>1799</v>
      </c>
      <c r="E158">
        <v>1799</v>
      </c>
      <c r="F158">
        <v>1799</v>
      </c>
      <c r="G158">
        <v>1889</v>
      </c>
      <c r="H158">
        <v>1880</v>
      </c>
      <c r="I158">
        <v>1799</v>
      </c>
      <c r="J158">
        <v>1799</v>
      </c>
      <c r="K158">
        <f>AVERAGE(Tabla8[[#This Row],[gr12_0]:[gr12_9]])</f>
        <v>1829.1</v>
      </c>
      <c r="M158">
        <v>2032</v>
      </c>
      <c r="N158">
        <v>1980</v>
      </c>
      <c r="O158">
        <v>2073</v>
      </c>
      <c r="P158">
        <v>2069</v>
      </c>
      <c r="Q158">
        <v>2118</v>
      </c>
      <c r="R158">
        <v>1989</v>
      </c>
      <c r="S158">
        <v>2033</v>
      </c>
      <c r="T158">
        <v>2028</v>
      </c>
      <c r="U158">
        <v>2032</v>
      </c>
      <c r="V158">
        <v>2032</v>
      </c>
      <c r="W158">
        <f>AVERAGE(Tabla5[[#This Row],[gr15_0]:[gr15_9]])</f>
        <v>2038.6</v>
      </c>
      <c r="Y158">
        <v>2090</v>
      </c>
      <c r="Z158">
        <v>2085</v>
      </c>
      <c r="AA158">
        <v>2085</v>
      </c>
      <c r="AB158">
        <v>2295</v>
      </c>
      <c r="AC158">
        <v>2151</v>
      </c>
      <c r="AD158">
        <v>2119</v>
      </c>
      <c r="AE158">
        <v>2085</v>
      </c>
      <c r="AF158">
        <v>2196</v>
      </c>
      <c r="AG158">
        <v>2223</v>
      </c>
      <c r="AH158">
        <v>2085</v>
      </c>
      <c r="AI158">
        <f>AVERAGE(Tabla1[[#This Row],[gr17_0]:[gr17_9]])</f>
        <v>2141.4</v>
      </c>
      <c r="AK158">
        <v>3228</v>
      </c>
      <c r="AL158" s="4">
        <v>2915</v>
      </c>
      <c r="AM158">
        <v>2817</v>
      </c>
      <c r="AN158">
        <v>2939</v>
      </c>
      <c r="AO158" s="4">
        <v>3127.99999999999</v>
      </c>
      <c r="AP158">
        <v>3078</v>
      </c>
      <c r="AQ158">
        <v>2898</v>
      </c>
      <c r="AR158">
        <v>3207</v>
      </c>
      <c r="AS158">
        <v>3499</v>
      </c>
      <c r="AT158">
        <v>2760</v>
      </c>
      <c r="AU158">
        <f>AVERAGE(Tabla2[[#This Row],[gr21_0]:[gr21_9]])</f>
        <v>3046.8999999999987</v>
      </c>
    </row>
    <row r="159" spans="1:47">
      <c r="A159">
        <v>1799</v>
      </c>
      <c r="B159">
        <v>1929</v>
      </c>
      <c r="C159">
        <v>1799</v>
      </c>
      <c r="D159">
        <v>1799</v>
      </c>
      <c r="E159">
        <v>1799</v>
      </c>
      <c r="F159">
        <v>1799</v>
      </c>
      <c r="G159">
        <v>1889</v>
      </c>
      <c r="H159">
        <v>1880</v>
      </c>
      <c r="I159">
        <v>1799</v>
      </c>
      <c r="J159">
        <v>1799</v>
      </c>
      <c r="K159">
        <f>AVERAGE(Tabla8[[#This Row],[gr12_0]:[gr12_9]])</f>
        <v>1829.1</v>
      </c>
      <c r="M159">
        <v>2032</v>
      </c>
      <c r="N159">
        <v>1980</v>
      </c>
      <c r="O159">
        <v>2073</v>
      </c>
      <c r="P159">
        <v>2069</v>
      </c>
      <c r="Q159">
        <v>2118</v>
      </c>
      <c r="R159">
        <v>1989</v>
      </c>
      <c r="S159">
        <v>2033</v>
      </c>
      <c r="T159">
        <v>2028</v>
      </c>
      <c r="U159">
        <v>2032</v>
      </c>
      <c r="V159">
        <v>2032</v>
      </c>
      <c r="W159">
        <f>AVERAGE(Tabla5[[#This Row],[gr15_0]:[gr15_9]])</f>
        <v>2038.6</v>
      </c>
      <c r="Y159">
        <v>2090</v>
      </c>
      <c r="Z159">
        <v>2085</v>
      </c>
      <c r="AA159">
        <v>2085</v>
      </c>
      <c r="AB159">
        <v>2295</v>
      </c>
      <c r="AC159">
        <v>2151</v>
      </c>
      <c r="AD159">
        <v>2119</v>
      </c>
      <c r="AE159">
        <v>2085</v>
      </c>
      <c r="AF159">
        <v>2196</v>
      </c>
      <c r="AG159">
        <v>2223</v>
      </c>
      <c r="AH159">
        <v>2085</v>
      </c>
      <c r="AI159">
        <f>AVERAGE(Tabla1[[#This Row],[gr17_0]:[gr17_9]])</f>
        <v>2141.4</v>
      </c>
      <c r="AK159">
        <v>3228</v>
      </c>
      <c r="AL159" s="4">
        <v>2915</v>
      </c>
      <c r="AM159">
        <v>2817</v>
      </c>
      <c r="AN159">
        <v>2939</v>
      </c>
      <c r="AO159" s="4">
        <v>3127.99999999999</v>
      </c>
      <c r="AP159">
        <v>3078</v>
      </c>
      <c r="AQ159">
        <v>2898</v>
      </c>
      <c r="AR159">
        <v>3207</v>
      </c>
      <c r="AS159">
        <v>3499</v>
      </c>
      <c r="AT159">
        <v>2760</v>
      </c>
      <c r="AU159">
        <f>AVERAGE(Tabla2[[#This Row],[gr21_0]:[gr21_9]])</f>
        <v>3046.8999999999987</v>
      </c>
    </row>
    <row r="160" spans="1:47">
      <c r="A160">
        <v>1799</v>
      </c>
      <c r="B160">
        <v>1929</v>
      </c>
      <c r="C160">
        <v>1799</v>
      </c>
      <c r="D160">
        <v>1799</v>
      </c>
      <c r="E160">
        <v>1799</v>
      </c>
      <c r="F160">
        <v>1799</v>
      </c>
      <c r="G160">
        <v>1889</v>
      </c>
      <c r="H160">
        <v>1880</v>
      </c>
      <c r="I160">
        <v>1799</v>
      </c>
      <c r="J160">
        <v>1799</v>
      </c>
      <c r="K160">
        <f>AVERAGE(Tabla8[[#This Row],[gr12_0]:[gr12_9]])</f>
        <v>1829.1</v>
      </c>
      <c r="M160">
        <v>2032</v>
      </c>
      <c r="N160">
        <v>1980</v>
      </c>
      <c r="O160">
        <v>2073</v>
      </c>
      <c r="P160">
        <v>2069</v>
      </c>
      <c r="Q160">
        <v>2118</v>
      </c>
      <c r="R160">
        <v>1989</v>
      </c>
      <c r="S160">
        <v>2033</v>
      </c>
      <c r="T160">
        <v>2028</v>
      </c>
      <c r="U160">
        <v>2032</v>
      </c>
      <c r="V160">
        <v>2032</v>
      </c>
      <c r="W160">
        <f>AVERAGE(Tabla5[[#This Row],[gr15_0]:[gr15_9]])</f>
        <v>2038.6</v>
      </c>
      <c r="Y160">
        <v>2090</v>
      </c>
      <c r="Z160">
        <v>2085</v>
      </c>
      <c r="AA160">
        <v>2085</v>
      </c>
      <c r="AB160">
        <v>2295</v>
      </c>
      <c r="AC160">
        <v>2151</v>
      </c>
      <c r="AD160">
        <v>2119</v>
      </c>
      <c r="AE160">
        <v>2085</v>
      </c>
      <c r="AF160">
        <v>2196</v>
      </c>
      <c r="AG160">
        <v>2223</v>
      </c>
      <c r="AH160">
        <v>2085</v>
      </c>
      <c r="AI160">
        <f>AVERAGE(Tabla1[[#This Row],[gr17_0]:[gr17_9]])</f>
        <v>2141.4</v>
      </c>
      <c r="AK160">
        <v>3228</v>
      </c>
      <c r="AL160" s="4">
        <v>2915</v>
      </c>
      <c r="AM160">
        <v>2817</v>
      </c>
      <c r="AN160">
        <v>2939</v>
      </c>
      <c r="AO160" s="4">
        <v>3127.99999999999</v>
      </c>
      <c r="AP160">
        <v>3078</v>
      </c>
      <c r="AQ160">
        <v>2898</v>
      </c>
      <c r="AR160">
        <v>3207</v>
      </c>
      <c r="AS160">
        <v>3499</v>
      </c>
      <c r="AT160">
        <v>2760</v>
      </c>
      <c r="AU160">
        <f>AVERAGE(Tabla2[[#This Row],[gr21_0]:[gr21_9]])</f>
        <v>3046.8999999999987</v>
      </c>
    </row>
    <row r="161" spans="1:47">
      <c r="A161">
        <v>1799</v>
      </c>
      <c r="B161">
        <v>1929</v>
      </c>
      <c r="C161">
        <v>1799</v>
      </c>
      <c r="D161">
        <v>1799</v>
      </c>
      <c r="E161">
        <v>1799</v>
      </c>
      <c r="F161">
        <v>1799</v>
      </c>
      <c r="G161">
        <v>1889</v>
      </c>
      <c r="H161">
        <v>1880</v>
      </c>
      <c r="I161">
        <v>1799</v>
      </c>
      <c r="J161">
        <v>1799</v>
      </c>
      <c r="K161">
        <f>AVERAGE(Tabla8[[#This Row],[gr12_0]:[gr12_9]])</f>
        <v>1829.1</v>
      </c>
      <c r="M161">
        <v>2032</v>
      </c>
      <c r="N161">
        <v>1980</v>
      </c>
      <c r="O161">
        <v>2073</v>
      </c>
      <c r="P161">
        <v>2069</v>
      </c>
      <c r="Q161">
        <v>2118</v>
      </c>
      <c r="R161">
        <v>1989</v>
      </c>
      <c r="S161">
        <v>2033</v>
      </c>
      <c r="T161">
        <v>2028</v>
      </c>
      <c r="U161">
        <v>2032</v>
      </c>
      <c r="V161">
        <v>2032</v>
      </c>
      <c r="W161">
        <f>AVERAGE(Tabla5[[#This Row],[gr15_0]:[gr15_9]])</f>
        <v>2038.6</v>
      </c>
      <c r="Y161">
        <v>2090</v>
      </c>
      <c r="Z161">
        <v>2085</v>
      </c>
      <c r="AA161">
        <v>2085</v>
      </c>
      <c r="AB161">
        <v>2295</v>
      </c>
      <c r="AC161">
        <v>2151</v>
      </c>
      <c r="AD161">
        <v>2119</v>
      </c>
      <c r="AE161">
        <v>2085</v>
      </c>
      <c r="AF161">
        <v>2196</v>
      </c>
      <c r="AG161">
        <v>2223</v>
      </c>
      <c r="AH161">
        <v>2085</v>
      </c>
      <c r="AI161">
        <f>AVERAGE(Tabla1[[#This Row],[gr17_0]:[gr17_9]])</f>
        <v>2141.4</v>
      </c>
      <c r="AK161">
        <v>3228</v>
      </c>
      <c r="AL161" s="4">
        <v>2915</v>
      </c>
      <c r="AM161">
        <v>2817</v>
      </c>
      <c r="AN161">
        <v>2939</v>
      </c>
      <c r="AO161" s="4">
        <v>3127.99999999999</v>
      </c>
      <c r="AP161">
        <v>3078</v>
      </c>
      <c r="AQ161">
        <v>2898</v>
      </c>
      <c r="AR161">
        <v>3207</v>
      </c>
      <c r="AS161">
        <v>3499</v>
      </c>
      <c r="AT161">
        <v>2760</v>
      </c>
      <c r="AU161">
        <f>AVERAGE(Tabla2[[#This Row],[gr21_0]:[gr21_9]])</f>
        <v>3046.8999999999987</v>
      </c>
    </row>
    <row r="162" spans="1:47">
      <c r="A162">
        <v>1799</v>
      </c>
      <c r="B162">
        <v>1929</v>
      </c>
      <c r="C162">
        <v>1799</v>
      </c>
      <c r="D162">
        <v>1799</v>
      </c>
      <c r="E162">
        <v>1799</v>
      </c>
      <c r="F162">
        <v>1799</v>
      </c>
      <c r="G162">
        <v>1889</v>
      </c>
      <c r="H162">
        <v>1880</v>
      </c>
      <c r="I162">
        <v>1799</v>
      </c>
      <c r="J162">
        <v>1799</v>
      </c>
      <c r="K162">
        <f>AVERAGE(Tabla8[[#This Row],[gr12_0]:[gr12_9]])</f>
        <v>1829.1</v>
      </c>
      <c r="M162">
        <v>2032</v>
      </c>
      <c r="N162">
        <v>1980</v>
      </c>
      <c r="O162">
        <v>2073</v>
      </c>
      <c r="P162">
        <v>2069</v>
      </c>
      <c r="Q162">
        <v>2118</v>
      </c>
      <c r="R162">
        <v>1989</v>
      </c>
      <c r="S162">
        <v>2033</v>
      </c>
      <c r="T162">
        <v>2028</v>
      </c>
      <c r="U162">
        <v>2032</v>
      </c>
      <c r="V162">
        <v>2032</v>
      </c>
      <c r="W162">
        <f>AVERAGE(Tabla5[[#This Row],[gr15_0]:[gr15_9]])</f>
        <v>2038.6</v>
      </c>
      <c r="Y162">
        <v>2090</v>
      </c>
      <c r="Z162">
        <v>2085</v>
      </c>
      <c r="AA162">
        <v>2085</v>
      </c>
      <c r="AB162">
        <v>2295</v>
      </c>
      <c r="AC162">
        <v>2151</v>
      </c>
      <c r="AD162">
        <v>2119</v>
      </c>
      <c r="AE162">
        <v>2085</v>
      </c>
      <c r="AF162">
        <v>2196</v>
      </c>
      <c r="AG162">
        <v>2154</v>
      </c>
      <c r="AH162">
        <v>2085</v>
      </c>
      <c r="AI162">
        <f>AVERAGE(Tabla1[[#This Row],[gr17_0]:[gr17_9]])</f>
        <v>2134.5</v>
      </c>
      <c r="AK162">
        <v>3228</v>
      </c>
      <c r="AL162" s="4">
        <v>2915</v>
      </c>
      <c r="AM162">
        <v>2817</v>
      </c>
      <c r="AN162">
        <v>2939</v>
      </c>
      <c r="AO162" s="4">
        <v>3127.99999999999</v>
      </c>
      <c r="AP162">
        <v>3078</v>
      </c>
      <c r="AQ162">
        <v>2898</v>
      </c>
      <c r="AR162">
        <v>3207</v>
      </c>
      <c r="AS162">
        <v>3499</v>
      </c>
      <c r="AT162">
        <v>2760</v>
      </c>
      <c r="AU162">
        <f>AVERAGE(Tabla2[[#This Row],[gr21_0]:[gr21_9]])</f>
        <v>3046.8999999999987</v>
      </c>
    </row>
    <row r="163" spans="1:47">
      <c r="A163">
        <v>1799</v>
      </c>
      <c r="B163">
        <v>1929</v>
      </c>
      <c r="C163">
        <v>1799</v>
      </c>
      <c r="D163">
        <v>1799</v>
      </c>
      <c r="E163">
        <v>1799</v>
      </c>
      <c r="F163">
        <v>1799</v>
      </c>
      <c r="G163">
        <v>1889</v>
      </c>
      <c r="H163">
        <v>1880</v>
      </c>
      <c r="I163">
        <v>1799</v>
      </c>
      <c r="J163">
        <v>1799</v>
      </c>
      <c r="K163">
        <f>AVERAGE(Tabla8[[#This Row],[gr12_0]:[gr12_9]])</f>
        <v>1829.1</v>
      </c>
      <c r="M163">
        <v>2032</v>
      </c>
      <c r="N163">
        <v>1980</v>
      </c>
      <c r="O163">
        <v>2073</v>
      </c>
      <c r="P163">
        <v>2069</v>
      </c>
      <c r="Q163">
        <v>2118</v>
      </c>
      <c r="R163">
        <v>1989</v>
      </c>
      <c r="S163">
        <v>2033</v>
      </c>
      <c r="T163">
        <v>2028</v>
      </c>
      <c r="U163">
        <v>2032</v>
      </c>
      <c r="V163">
        <v>2032</v>
      </c>
      <c r="W163">
        <f>AVERAGE(Tabla5[[#This Row],[gr15_0]:[gr15_9]])</f>
        <v>2038.6</v>
      </c>
      <c r="Y163">
        <v>2090</v>
      </c>
      <c r="Z163">
        <v>2085</v>
      </c>
      <c r="AA163">
        <v>2085</v>
      </c>
      <c r="AB163">
        <v>2295</v>
      </c>
      <c r="AC163">
        <v>2151</v>
      </c>
      <c r="AD163">
        <v>2119</v>
      </c>
      <c r="AE163">
        <v>2085</v>
      </c>
      <c r="AF163">
        <v>2196</v>
      </c>
      <c r="AG163">
        <v>2154</v>
      </c>
      <c r="AH163">
        <v>2085</v>
      </c>
      <c r="AI163">
        <f>AVERAGE(Tabla1[[#This Row],[gr17_0]:[gr17_9]])</f>
        <v>2134.5</v>
      </c>
      <c r="AK163">
        <v>3228</v>
      </c>
      <c r="AL163" s="4">
        <v>2915</v>
      </c>
      <c r="AM163">
        <v>2817</v>
      </c>
      <c r="AN163">
        <v>2939</v>
      </c>
      <c r="AO163" s="4">
        <v>3127.99999999999</v>
      </c>
      <c r="AP163">
        <v>3078</v>
      </c>
      <c r="AQ163">
        <v>2898</v>
      </c>
      <c r="AR163">
        <v>3207</v>
      </c>
      <c r="AS163">
        <v>3499</v>
      </c>
      <c r="AT163">
        <v>2760</v>
      </c>
      <c r="AU163">
        <f>AVERAGE(Tabla2[[#This Row],[gr21_0]:[gr21_9]])</f>
        <v>3046.8999999999987</v>
      </c>
    </row>
    <row r="164" spans="1:47">
      <c r="A164">
        <v>1799</v>
      </c>
      <c r="B164">
        <v>1929</v>
      </c>
      <c r="C164">
        <v>1799</v>
      </c>
      <c r="D164">
        <v>1799</v>
      </c>
      <c r="E164">
        <v>1799</v>
      </c>
      <c r="F164">
        <v>1799</v>
      </c>
      <c r="G164">
        <v>1889</v>
      </c>
      <c r="H164">
        <v>1880</v>
      </c>
      <c r="I164">
        <v>1799</v>
      </c>
      <c r="J164">
        <v>1799</v>
      </c>
      <c r="K164">
        <f>AVERAGE(Tabla8[[#This Row],[gr12_0]:[gr12_9]])</f>
        <v>1829.1</v>
      </c>
      <c r="M164">
        <v>2032</v>
      </c>
      <c r="N164">
        <v>1980</v>
      </c>
      <c r="O164">
        <v>2073</v>
      </c>
      <c r="P164">
        <v>2069</v>
      </c>
      <c r="Q164">
        <v>2118</v>
      </c>
      <c r="R164">
        <v>1989</v>
      </c>
      <c r="S164">
        <v>2033</v>
      </c>
      <c r="T164">
        <v>2028</v>
      </c>
      <c r="U164">
        <v>2032</v>
      </c>
      <c r="V164">
        <v>2032</v>
      </c>
      <c r="W164">
        <f>AVERAGE(Tabla5[[#This Row],[gr15_0]:[gr15_9]])</f>
        <v>2038.6</v>
      </c>
      <c r="Y164">
        <v>2090</v>
      </c>
      <c r="Z164">
        <v>2085</v>
      </c>
      <c r="AA164">
        <v>2085</v>
      </c>
      <c r="AB164">
        <v>2295</v>
      </c>
      <c r="AC164">
        <v>2151</v>
      </c>
      <c r="AD164">
        <v>2119</v>
      </c>
      <c r="AE164">
        <v>2085</v>
      </c>
      <c r="AF164">
        <v>2182</v>
      </c>
      <c r="AG164">
        <v>2154</v>
      </c>
      <c r="AH164">
        <v>2085</v>
      </c>
      <c r="AI164">
        <f>AVERAGE(Tabla1[[#This Row],[gr17_0]:[gr17_9]])</f>
        <v>2133.1</v>
      </c>
      <c r="AK164">
        <v>3228</v>
      </c>
      <c r="AL164" s="4">
        <v>2915</v>
      </c>
      <c r="AM164">
        <v>2817</v>
      </c>
      <c r="AN164">
        <v>2939</v>
      </c>
      <c r="AO164" s="4">
        <v>3127.99999999999</v>
      </c>
      <c r="AP164">
        <v>3078</v>
      </c>
      <c r="AQ164">
        <v>2898</v>
      </c>
      <c r="AR164">
        <v>3207</v>
      </c>
      <c r="AS164">
        <v>3499</v>
      </c>
      <c r="AT164">
        <v>2760</v>
      </c>
      <c r="AU164">
        <f>AVERAGE(Tabla2[[#This Row],[gr21_0]:[gr21_9]])</f>
        <v>3046.8999999999987</v>
      </c>
    </row>
    <row r="165" spans="1:47">
      <c r="A165">
        <v>1799</v>
      </c>
      <c r="B165">
        <v>1929</v>
      </c>
      <c r="C165">
        <v>1799</v>
      </c>
      <c r="D165">
        <v>1799</v>
      </c>
      <c r="E165">
        <v>1799</v>
      </c>
      <c r="F165">
        <v>1799</v>
      </c>
      <c r="G165">
        <v>1889</v>
      </c>
      <c r="H165">
        <v>1880</v>
      </c>
      <c r="I165">
        <v>1799</v>
      </c>
      <c r="J165">
        <v>1799</v>
      </c>
      <c r="K165">
        <f>AVERAGE(Tabla8[[#This Row],[gr12_0]:[gr12_9]])</f>
        <v>1829.1</v>
      </c>
      <c r="M165">
        <v>2032</v>
      </c>
      <c r="N165">
        <v>1980</v>
      </c>
      <c r="O165">
        <v>2073</v>
      </c>
      <c r="P165">
        <v>2069</v>
      </c>
      <c r="Q165">
        <v>2118</v>
      </c>
      <c r="R165">
        <v>1989</v>
      </c>
      <c r="S165">
        <v>2033</v>
      </c>
      <c r="T165">
        <v>2028</v>
      </c>
      <c r="U165">
        <v>2032</v>
      </c>
      <c r="V165">
        <v>2032</v>
      </c>
      <c r="W165">
        <f>AVERAGE(Tabla5[[#This Row],[gr15_0]:[gr15_9]])</f>
        <v>2038.6</v>
      </c>
      <c r="Y165">
        <v>2090</v>
      </c>
      <c r="Z165">
        <v>2085</v>
      </c>
      <c r="AA165">
        <v>2085</v>
      </c>
      <c r="AB165">
        <v>2295</v>
      </c>
      <c r="AC165">
        <v>2151</v>
      </c>
      <c r="AD165">
        <v>2119</v>
      </c>
      <c r="AE165">
        <v>2085</v>
      </c>
      <c r="AF165">
        <v>2182</v>
      </c>
      <c r="AG165">
        <v>2154</v>
      </c>
      <c r="AH165">
        <v>2085</v>
      </c>
      <c r="AI165">
        <f>AVERAGE(Tabla1[[#This Row],[gr17_0]:[gr17_9]])</f>
        <v>2133.1</v>
      </c>
      <c r="AK165">
        <v>3228</v>
      </c>
      <c r="AL165" s="4">
        <v>2915</v>
      </c>
      <c r="AM165">
        <v>2817</v>
      </c>
      <c r="AN165">
        <v>2939</v>
      </c>
      <c r="AO165" s="4">
        <v>3127.99999999999</v>
      </c>
      <c r="AP165">
        <v>3078</v>
      </c>
      <c r="AQ165">
        <v>2898</v>
      </c>
      <c r="AR165">
        <v>3207</v>
      </c>
      <c r="AS165">
        <v>3499</v>
      </c>
      <c r="AT165">
        <v>2760</v>
      </c>
      <c r="AU165">
        <f>AVERAGE(Tabla2[[#This Row],[gr21_0]:[gr21_9]])</f>
        <v>3046.8999999999987</v>
      </c>
    </row>
    <row r="166" spans="1:47">
      <c r="A166">
        <v>1799</v>
      </c>
      <c r="B166">
        <v>1929</v>
      </c>
      <c r="C166">
        <v>1799</v>
      </c>
      <c r="D166">
        <v>1799</v>
      </c>
      <c r="E166">
        <v>1799</v>
      </c>
      <c r="F166">
        <v>1799</v>
      </c>
      <c r="G166">
        <v>1889</v>
      </c>
      <c r="H166">
        <v>1880</v>
      </c>
      <c r="I166">
        <v>1799</v>
      </c>
      <c r="J166">
        <v>1799</v>
      </c>
      <c r="K166">
        <f>AVERAGE(Tabla8[[#This Row],[gr12_0]:[gr12_9]])</f>
        <v>1829.1</v>
      </c>
      <c r="M166">
        <v>2032</v>
      </c>
      <c r="N166">
        <v>1980</v>
      </c>
      <c r="O166">
        <v>2073</v>
      </c>
      <c r="P166">
        <v>2069</v>
      </c>
      <c r="Q166">
        <v>2118</v>
      </c>
      <c r="R166">
        <v>1989</v>
      </c>
      <c r="S166">
        <v>2033</v>
      </c>
      <c r="T166">
        <v>2028</v>
      </c>
      <c r="U166">
        <v>2032</v>
      </c>
      <c r="V166">
        <v>2032</v>
      </c>
      <c r="W166">
        <f>AVERAGE(Tabla5[[#This Row],[gr15_0]:[gr15_9]])</f>
        <v>2038.6</v>
      </c>
      <c r="Y166">
        <v>2090</v>
      </c>
      <c r="Z166">
        <v>2085</v>
      </c>
      <c r="AA166">
        <v>2085</v>
      </c>
      <c r="AB166">
        <v>2295</v>
      </c>
      <c r="AC166">
        <v>2151</v>
      </c>
      <c r="AD166">
        <v>2119</v>
      </c>
      <c r="AE166">
        <v>2085</v>
      </c>
      <c r="AF166">
        <v>2182</v>
      </c>
      <c r="AG166">
        <v>2154</v>
      </c>
      <c r="AH166">
        <v>2085</v>
      </c>
      <c r="AI166">
        <f>AVERAGE(Tabla1[[#This Row],[gr17_0]:[gr17_9]])</f>
        <v>2133.1</v>
      </c>
      <c r="AK166">
        <v>3228</v>
      </c>
      <c r="AL166" s="4">
        <v>2915</v>
      </c>
      <c r="AM166">
        <v>2817</v>
      </c>
      <c r="AN166">
        <v>2939</v>
      </c>
      <c r="AO166" s="4">
        <v>3127.99999999999</v>
      </c>
      <c r="AP166">
        <v>3078</v>
      </c>
      <c r="AQ166">
        <v>2898</v>
      </c>
      <c r="AR166">
        <v>3207</v>
      </c>
      <c r="AS166">
        <v>3499</v>
      </c>
      <c r="AT166">
        <v>2760</v>
      </c>
      <c r="AU166">
        <f>AVERAGE(Tabla2[[#This Row],[gr21_0]:[gr21_9]])</f>
        <v>3046.8999999999987</v>
      </c>
    </row>
    <row r="167" spans="1:47">
      <c r="A167">
        <v>1799</v>
      </c>
      <c r="B167">
        <v>1929</v>
      </c>
      <c r="C167">
        <v>1799</v>
      </c>
      <c r="D167">
        <v>1799</v>
      </c>
      <c r="E167">
        <v>1799</v>
      </c>
      <c r="F167">
        <v>1799</v>
      </c>
      <c r="G167">
        <v>1889</v>
      </c>
      <c r="H167">
        <v>1880</v>
      </c>
      <c r="I167">
        <v>1799</v>
      </c>
      <c r="J167">
        <v>1799</v>
      </c>
      <c r="K167">
        <f>AVERAGE(Tabla8[[#This Row],[gr12_0]:[gr12_9]])</f>
        <v>1829.1</v>
      </c>
      <c r="M167">
        <v>2032</v>
      </c>
      <c r="N167">
        <v>1980</v>
      </c>
      <c r="O167">
        <v>2073</v>
      </c>
      <c r="P167">
        <v>2069</v>
      </c>
      <c r="Q167">
        <v>2118</v>
      </c>
      <c r="R167">
        <v>1989</v>
      </c>
      <c r="S167">
        <v>2033</v>
      </c>
      <c r="T167">
        <v>2028</v>
      </c>
      <c r="U167">
        <v>2032</v>
      </c>
      <c r="V167">
        <v>2032</v>
      </c>
      <c r="W167">
        <f>AVERAGE(Tabla5[[#This Row],[gr15_0]:[gr15_9]])</f>
        <v>2038.6</v>
      </c>
      <c r="Y167">
        <v>2090</v>
      </c>
      <c r="Z167">
        <v>2085</v>
      </c>
      <c r="AA167">
        <v>2085</v>
      </c>
      <c r="AB167">
        <v>2295</v>
      </c>
      <c r="AC167">
        <v>2151</v>
      </c>
      <c r="AD167">
        <v>2119</v>
      </c>
      <c r="AE167">
        <v>2085</v>
      </c>
      <c r="AF167">
        <v>2182</v>
      </c>
      <c r="AG167">
        <v>2154</v>
      </c>
      <c r="AH167">
        <v>2085</v>
      </c>
      <c r="AI167">
        <f>AVERAGE(Tabla1[[#This Row],[gr17_0]:[gr17_9]])</f>
        <v>2133.1</v>
      </c>
      <c r="AK167">
        <v>3228</v>
      </c>
      <c r="AL167" s="4">
        <v>2915</v>
      </c>
      <c r="AM167">
        <v>2817</v>
      </c>
      <c r="AN167">
        <v>2939</v>
      </c>
      <c r="AO167" s="4">
        <v>3127.99999999999</v>
      </c>
      <c r="AP167">
        <v>3078</v>
      </c>
      <c r="AQ167">
        <v>2898</v>
      </c>
      <c r="AR167">
        <v>3207</v>
      </c>
      <c r="AS167">
        <v>3499</v>
      </c>
      <c r="AT167">
        <v>2760</v>
      </c>
      <c r="AU167">
        <f>AVERAGE(Tabla2[[#This Row],[gr21_0]:[gr21_9]])</f>
        <v>3046.8999999999987</v>
      </c>
    </row>
    <row r="168" spans="1:47">
      <c r="A168">
        <v>1799</v>
      </c>
      <c r="B168">
        <v>1929</v>
      </c>
      <c r="C168">
        <v>1799</v>
      </c>
      <c r="D168">
        <v>1799</v>
      </c>
      <c r="E168">
        <v>1799</v>
      </c>
      <c r="F168">
        <v>1799</v>
      </c>
      <c r="G168">
        <v>1889</v>
      </c>
      <c r="H168">
        <v>1880</v>
      </c>
      <c r="I168">
        <v>1799</v>
      </c>
      <c r="J168">
        <v>1799</v>
      </c>
      <c r="K168">
        <f>AVERAGE(Tabla8[[#This Row],[gr12_0]:[gr12_9]])</f>
        <v>1829.1</v>
      </c>
      <c r="M168">
        <v>2032</v>
      </c>
      <c r="N168">
        <v>1980</v>
      </c>
      <c r="O168">
        <v>2073</v>
      </c>
      <c r="P168">
        <v>2069</v>
      </c>
      <c r="Q168">
        <v>2118</v>
      </c>
      <c r="R168">
        <v>1989</v>
      </c>
      <c r="S168">
        <v>2033</v>
      </c>
      <c r="T168">
        <v>2028</v>
      </c>
      <c r="U168">
        <v>2032</v>
      </c>
      <c r="V168">
        <v>2032</v>
      </c>
      <c r="W168">
        <f>AVERAGE(Tabla5[[#This Row],[gr15_0]:[gr15_9]])</f>
        <v>2038.6</v>
      </c>
      <c r="Y168">
        <v>2090</v>
      </c>
      <c r="Z168">
        <v>2085</v>
      </c>
      <c r="AA168">
        <v>2085</v>
      </c>
      <c r="AB168">
        <v>2295</v>
      </c>
      <c r="AC168">
        <v>2151</v>
      </c>
      <c r="AD168">
        <v>2119</v>
      </c>
      <c r="AE168">
        <v>2085</v>
      </c>
      <c r="AF168">
        <v>2182</v>
      </c>
      <c r="AG168">
        <v>2154</v>
      </c>
      <c r="AH168">
        <v>2085</v>
      </c>
      <c r="AI168">
        <f>AVERAGE(Tabla1[[#This Row],[gr17_0]:[gr17_9]])</f>
        <v>2133.1</v>
      </c>
      <c r="AK168">
        <v>3228</v>
      </c>
      <c r="AL168" s="4">
        <v>2915</v>
      </c>
      <c r="AM168">
        <v>2817</v>
      </c>
      <c r="AN168">
        <v>2939</v>
      </c>
      <c r="AO168" s="4">
        <v>3127.99999999999</v>
      </c>
      <c r="AP168">
        <v>3078</v>
      </c>
      <c r="AQ168">
        <v>2898</v>
      </c>
      <c r="AR168">
        <v>3207</v>
      </c>
      <c r="AS168">
        <v>3499</v>
      </c>
      <c r="AT168">
        <v>2760</v>
      </c>
      <c r="AU168">
        <f>AVERAGE(Tabla2[[#This Row],[gr21_0]:[gr21_9]])</f>
        <v>3046.8999999999987</v>
      </c>
    </row>
    <row r="169" spans="1:47">
      <c r="A169">
        <v>1799</v>
      </c>
      <c r="B169">
        <v>1929</v>
      </c>
      <c r="C169">
        <v>1799</v>
      </c>
      <c r="D169">
        <v>1799</v>
      </c>
      <c r="E169">
        <v>1799</v>
      </c>
      <c r="F169">
        <v>1799</v>
      </c>
      <c r="G169">
        <v>1889</v>
      </c>
      <c r="H169">
        <v>1880</v>
      </c>
      <c r="I169">
        <v>1799</v>
      </c>
      <c r="J169">
        <v>1799</v>
      </c>
      <c r="K169">
        <f>AVERAGE(Tabla8[[#This Row],[gr12_0]:[gr12_9]])</f>
        <v>1829.1</v>
      </c>
      <c r="M169">
        <v>2032</v>
      </c>
      <c r="N169">
        <v>1980</v>
      </c>
      <c r="O169">
        <v>2073</v>
      </c>
      <c r="P169">
        <v>2069</v>
      </c>
      <c r="Q169">
        <v>2118</v>
      </c>
      <c r="R169">
        <v>1989</v>
      </c>
      <c r="S169">
        <v>2033</v>
      </c>
      <c r="T169">
        <v>2028</v>
      </c>
      <c r="U169">
        <v>2032</v>
      </c>
      <c r="V169">
        <v>2032</v>
      </c>
      <c r="W169">
        <f>AVERAGE(Tabla5[[#This Row],[gr15_0]:[gr15_9]])</f>
        <v>2038.6</v>
      </c>
      <c r="Y169">
        <v>2090</v>
      </c>
      <c r="Z169">
        <v>2085</v>
      </c>
      <c r="AA169">
        <v>2085</v>
      </c>
      <c r="AB169">
        <v>2295</v>
      </c>
      <c r="AC169">
        <v>2151</v>
      </c>
      <c r="AD169">
        <v>2119</v>
      </c>
      <c r="AE169">
        <v>2085</v>
      </c>
      <c r="AF169">
        <v>2182</v>
      </c>
      <c r="AG169">
        <v>2154</v>
      </c>
      <c r="AH169">
        <v>2085</v>
      </c>
      <c r="AI169">
        <f>AVERAGE(Tabla1[[#This Row],[gr17_0]:[gr17_9]])</f>
        <v>2133.1</v>
      </c>
      <c r="AK169">
        <v>3228</v>
      </c>
      <c r="AL169" s="4">
        <v>2915</v>
      </c>
      <c r="AM169">
        <v>2817</v>
      </c>
      <c r="AN169">
        <v>2939</v>
      </c>
      <c r="AO169" s="4">
        <v>3127.99999999999</v>
      </c>
      <c r="AP169">
        <v>3078</v>
      </c>
      <c r="AQ169">
        <v>2898</v>
      </c>
      <c r="AR169">
        <v>3207</v>
      </c>
      <c r="AS169">
        <v>3499</v>
      </c>
      <c r="AT169">
        <v>2760</v>
      </c>
      <c r="AU169">
        <f>AVERAGE(Tabla2[[#This Row],[gr21_0]:[gr21_9]])</f>
        <v>3046.8999999999987</v>
      </c>
    </row>
    <row r="170" spans="1:47">
      <c r="A170">
        <v>1799</v>
      </c>
      <c r="B170">
        <v>1929</v>
      </c>
      <c r="C170">
        <v>1799</v>
      </c>
      <c r="D170">
        <v>1799</v>
      </c>
      <c r="E170">
        <v>1799</v>
      </c>
      <c r="F170">
        <v>1799</v>
      </c>
      <c r="G170">
        <v>1889</v>
      </c>
      <c r="H170">
        <v>1880</v>
      </c>
      <c r="I170">
        <v>1799</v>
      </c>
      <c r="J170">
        <v>1799</v>
      </c>
      <c r="K170">
        <f>AVERAGE(Tabla8[[#This Row],[gr12_0]:[gr12_9]])</f>
        <v>1829.1</v>
      </c>
      <c r="M170">
        <v>2032</v>
      </c>
      <c r="N170">
        <v>1980</v>
      </c>
      <c r="O170">
        <v>2073</v>
      </c>
      <c r="P170">
        <v>2069</v>
      </c>
      <c r="Q170">
        <v>2118</v>
      </c>
      <c r="R170">
        <v>1989</v>
      </c>
      <c r="S170">
        <v>2033</v>
      </c>
      <c r="T170">
        <v>2028</v>
      </c>
      <c r="U170">
        <v>2032</v>
      </c>
      <c r="V170">
        <v>2032</v>
      </c>
      <c r="W170">
        <f>AVERAGE(Tabla5[[#This Row],[gr15_0]:[gr15_9]])</f>
        <v>2038.6</v>
      </c>
      <c r="Y170">
        <v>2090</v>
      </c>
      <c r="Z170">
        <v>2085</v>
      </c>
      <c r="AA170">
        <v>2085</v>
      </c>
      <c r="AB170">
        <v>2295</v>
      </c>
      <c r="AC170">
        <v>2151</v>
      </c>
      <c r="AD170">
        <v>2119</v>
      </c>
      <c r="AE170">
        <v>2085</v>
      </c>
      <c r="AF170">
        <v>2182</v>
      </c>
      <c r="AG170">
        <v>2154</v>
      </c>
      <c r="AH170">
        <v>2085</v>
      </c>
      <c r="AI170">
        <f>AVERAGE(Tabla1[[#This Row],[gr17_0]:[gr17_9]])</f>
        <v>2133.1</v>
      </c>
      <c r="AK170">
        <v>3228</v>
      </c>
      <c r="AL170" s="4">
        <v>2915</v>
      </c>
      <c r="AM170">
        <v>2817</v>
      </c>
      <c r="AN170">
        <v>2939</v>
      </c>
      <c r="AO170" s="4">
        <v>3127.99999999999</v>
      </c>
      <c r="AP170">
        <v>3078</v>
      </c>
      <c r="AQ170">
        <v>2898</v>
      </c>
      <c r="AR170">
        <v>3207</v>
      </c>
      <c r="AS170">
        <v>3499</v>
      </c>
      <c r="AT170">
        <v>2760</v>
      </c>
      <c r="AU170">
        <f>AVERAGE(Tabla2[[#This Row],[gr21_0]:[gr21_9]])</f>
        <v>3046.8999999999987</v>
      </c>
    </row>
    <row r="171" spans="1:47">
      <c r="A171">
        <v>1799</v>
      </c>
      <c r="B171">
        <v>1929</v>
      </c>
      <c r="C171">
        <v>1799</v>
      </c>
      <c r="D171">
        <v>1799</v>
      </c>
      <c r="E171">
        <v>1799</v>
      </c>
      <c r="F171">
        <v>1799</v>
      </c>
      <c r="G171">
        <v>1889</v>
      </c>
      <c r="H171">
        <v>1880</v>
      </c>
      <c r="I171">
        <v>1799</v>
      </c>
      <c r="J171">
        <v>1799</v>
      </c>
      <c r="K171">
        <f>AVERAGE(Tabla8[[#This Row],[gr12_0]:[gr12_9]])</f>
        <v>1829.1</v>
      </c>
      <c r="M171">
        <v>2032</v>
      </c>
      <c r="N171">
        <v>1980</v>
      </c>
      <c r="O171">
        <v>2073</v>
      </c>
      <c r="P171">
        <v>2069</v>
      </c>
      <c r="Q171">
        <v>2118</v>
      </c>
      <c r="R171">
        <v>1989</v>
      </c>
      <c r="S171">
        <v>2033</v>
      </c>
      <c r="T171">
        <v>2028</v>
      </c>
      <c r="U171">
        <v>2032</v>
      </c>
      <c r="V171">
        <v>2032</v>
      </c>
      <c r="W171">
        <f>AVERAGE(Tabla5[[#This Row],[gr15_0]:[gr15_9]])</f>
        <v>2038.6</v>
      </c>
      <c r="Y171">
        <v>2090</v>
      </c>
      <c r="Z171">
        <v>2085</v>
      </c>
      <c r="AA171">
        <v>2085</v>
      </c>
      <c r="AB171">
        <v>2295</v>
      </c>
      <c r="AC171">
        <v>2151</v>
      </c>
      <c r="AD171">
        <v>2119</v>
      </c>
      <c r="AE171">
        <v>2085</v>
      </c>
      <c r="AF171">
        <v>2182</v>
      </c>
      <c r="AG171">
        <v>2154</v>
      </c>
      <c r="AH171">
        <v>2085</v>
      </c>
      <c r="AI171">
        <f>AVERAGE(Tabla1[[#This Row],[gr17_0]:[gr17_9]])</f>
        <v>2133.1</v>
      </c>
      <c r="AK171">
        <v>3228</v>
      </c>
      <c r="AL171" s="4">
        <v>2915</v>
      </c>
      <c r="AM171">
        <v>2817</v>
      </c>
      <c r="AN171">
        <v>2939</v>
      </c>
      <c r="AO171" s="4">
        <v>3127.99999999999</v>
      </c>
      <c r="AP171">
        <v>3078</v>
      </c>
      <c r="AQ171">
        <v>2898</v>
      </c>
      <c r="AR171">
        <v>3207</v>
      </c>
      <c r="AS171">
        <v>3499</v>
      </c>
      <c r="AT171">
        <v>2760</v>
      </c>
      <c r="AU171">
        <f>AVERAGE(Tabla2[[#This Row],[gr21_0]:[gr21_9]])</f>
        <v>3046.8999999999987</v>
      </c>
    </row>
    <row r="172" spans="1:47">
      <c r="A172">
        <v>1799</v>
      </c>
      <c r="B172">
        <v>1929</v>
      </c>
      <c r="C172">
        <v>1799</v>
      </c>
      <c r="D172">
        <v>1799</v>
      </c>
      <c r="E172">
        <v>1799</v>
      </c>
      <c r="F172">
        <v>1799</v>
      </c>
      <c r="G172">
        <v>1889</v>
      </c>
      <c r="H172">
        <v>1880</v>
      </c>
      <c r="I172">
        <v>1799</v>
      </c>
      <c r="J172">
        <v>1799</v>
      </c>
      <c r="K172">
        <f>AVERAGE(Tabla8[[#This Row],[gr12_0]:[gr12_9]])</f>
        <v>1829.1</v>
      </c>
      <c r="M172">
        <v>2032</v>
      </c>
      <c r="N172">
        <v>1980</v>
      </c>
      <c r="O172">
        <v>2073</v>
      </c>
      <c r="P172">
        <v>2069</v>
      </c>
      <c r="Q172">
        <v>2118</v>
      </c>
      <c r="R172">
        <v>1989</v>
      </c>
      <c r="S172">
        <v>2033</v>
      </c>
      <c r="T172">
        <v>2028</v>
      </c>
      <c r="U172">
        <v>2032</v>
      </c>
      <c r="V172">
        <v>2032</v>
      </c>
      <c r="W172">
        <f>AVERAGE(Tabla5[[#This Row],[gr15_0]:[gr15_9]])</f>
        <v>2038.6</v>
      </c>
      <c r="Y172">
        <v>2090</v>
      </c>
      <c r="Z172">
        <v>2085</v>
      </c>
      <c r="AA172">
        <v>2085</v>
      </c>
      <c r="AB172">
        <v>2295</v>
      </c>
      <c r="AC172">
        <v>2151</v>
      </c>
      <c r="AD172">
        <v>2119</v>
      </c>
      <c r="AE172">
        <v>2085</v>
      </c>
      <c r="AF172">
        <v>2182</v>
      </c>
      <c r="AG172">
        <v>2154</v>
      </c>
      <c r="AH172">
        <v>2085</v>
      </c>
      <c r="AI172">
        <f>AVERAGE(Tabla1[[#This Row],[gr17_0]:[gr17_9]])</f>
        <v>2133.1</v>
      </c>
      <c r="AK172">
        <v>3228</v>
      </c>
      <c r="AL172" s="4">
        <v>2915</v>
      </c>
      <c r="AM172">
        <v>2817</v>
      </c>
      <c r="AN172">
        <v>2939</v>
      </c>
      <c r="AO172" s="4">
        <v>3127.99999999999</v>
      </c>
      <c r="AP172">
        <v>3078</v>
      </c>
      <c r="AQ172">
        <v>2898</v>
      </c>
      <c r="AR172">
        <v>3207</v>
      </c>
      <c r="AS172">
        <v>3499</v>
      </c>
      <c r="AT172">
        <v>2760</v>
      </c>
      <c r="AU172">
        <f>AVERAGE(Tabla2[[#This Row],[gr21_0]:[gr21_9]])</f>
        <v>3046.8999999999987</v>
      </c>
    </row>
    <row r="173" spans="1:47">
      <c r="A173">
        <v>1799</v>
      </c>
      <c r="B173">
        <v>1929</v>
      </c>
      <c r="C173">
        <v>1799</v>
      </c>
      <c r="D173">
        <v>1799</v>
      </c>
      <c r="E173">
        <v>1799</v>
      </c>
      <c r="F173">
        <v>1799</v>
      </c>
      <c r="G173">
        <v>1889</v>
      </c>
      <c r="H173">
        <v>1880</v>
      </c>
      <c r="I173">
        <v>1799</v>
      </c>
      <c r="J173">
        <v>1799</v>
      </c>
      <c r="K173">
        <f>AVERAGE(Tabla8[[#This Row],[gr12_0]:[gr12_9]])</f>
        <v>1829.1</v>
      </c>
      <c r="M173">
        <v>2032</v>
      </c>
      <c r="N173">
        <v>1980</v>
      </c>
      <c r="O173">
        <v>2073</v>
      </c>
      <c r="P173">
        <v>2069</v>
      </c>
      <c r="Q173">
        <v>2118</v>
      </c>
      <c r="R173">
        <v>1989</v>
      </c>
      <c r="S173">
        <v>2033</v>
      </c>
      <c r="T173">
        <v>2028</v>
      </c>
      <c r="U173">
        <v>2032</v>
      </c>
      <c r="V173">
        <v>2032</v>
      </c>
      <c r="W173">
        <f>AVERAGE(Tabla5[[#This Row],[gr15_0]:[gr15_9]])</f>
        <v>2038.6</v>
      </c>
      <c r="Y173">
        <v>2090</v>
      </c>
      <c r="Z173">
        <v>2085</v>
      </c>
      <c r="AA173">
        <v>2085</v>
      </c>
      <c r="AB173">
        <v>2295</v>
      </c>
      <c r="AC173">
        <v>2151</v>
      </c>
      <c r="AD173">
        <v>2119</v>
      </c>
      <c r="AE173">
        <v>2085</v>
      </c>
      <c r="AF173">
        <v>2182</v>
      </c>
      <c r="AG173">
        <v>2154</v>
      </c>
      <c r="AH173">
        <v>2085</v>
      </c>
      <c r="AI173">
        <f>AVERAGE(Tabla1[[#This Row],[gr17_0]:[gr17_9]])</f>
        <v>2133.1</v>
      </c>
      <c r="AK173">
        <v>3228</v>
      </c>
      <c r="AL173" s="4">
        <v>2915</v>
      </c>
      <c r="AM173">
        <v>2817</v>
      </c>
      <c r="AN173">
        <v>2939</v>
      </c>
      <c r="AO173" s="4">
        <v>3127.99999999999</v>
      </c>
      <c r="AP173">
        <v>3078</v>
      </c>
      <c r="AQ173">
        <v>2898</v>
      </c>
      <c r="AR173">
        <v>3207</v>
      </c>
      <c r="AS173">
        <v>3499</v>
      </c>
      <c r="AT173">
        <v>2760</v>
      </c>
      <c r="AU173">
        <f>AVERAGE(Tabla2[[#This Row],[gr21_0]:[gr21_9]])</f>
        <v>3046.8999999999987</v>
      </c>
    </row>
    <row r="174" spans="1:47">
      <c r="A174">
        <v>1799</v>
      </c>
      <c r="B174">
        <v>1929</v>
      </c>
      <c r="C174">
        <v>1799</v>
      </c>
      <c r="D174">
        <v>1799</v>
      </c>
      <c r="E174">
        <v>1799</v>
      </c>
      <c r="F174">
        <v>1799</v>
      </c>
      <c r="G174">
        <v>1889</v>
      </c>
      <c r="H174">
        <v>1880</v>
      </c>
      <c r="I174">
        <v>1799</v>
      </c>
      <c r="J174">
        <v>1799</v>
      </c>
      <c r="K174">
        <f>AVERAGE(Tabla8[[#This Row],[gr12_0]:[gr12_9]])</f>
        <v>1829.1</v>
      </c>
      <c r="M174">
        <v>2032</v>
      </c>
      <c r="N174">
        <v>1980</v>
      </c>
      <c r="O174">
        <v>2073</v>
      </c>
      <c r="P174">
        <v>2069</v>
      </c>
      <c r="Q174">
        <v>2118</v>
      </c>
      <c r="R174">
        <v>1989</v>
      </c>
      <c r="S174">
        <v>2033</v>
      </c>
      <c r="T174">
        <v>2028</v>
      </c>
      <c r="U174">
        <v>2032</v>
      </c>
      <c r="V174">
        <v>2032</v>
      </c>
      <c r="W174">
        <f>AVERAGE(Tabla5[[#This Row],[gr15_0]:[gr15_9]])</f>
        <v>2038.6</v>
      </c>
      <c r="Y174">
        <v>2090</v>
      </c>
      <c r="Z174">
        <v>2085</v>
      </c>
      <c r="AA174">
        <v>2085</v>
      </c>
      <c r="AB174">
        <v>2295</v>
      </c>
      <c r="AC174">
        <v>2151</v>
      </c>
      <c r="AD174">
        <v>2119</v>
      </c>
      <c r="AE174">
        <v>2085</v>
      </c>
      <c r="AF174">
        <v>2182</v>
      </c>
      <c r="AG174">
        <v>2154</v>
      </c>
      <c r="AH174">
        <v>2085</v>
      </c>
      <c r="AI174">
        <f>AVERAGE(Tabla1[[#This Row],[gr17_0]:[gr17_9]])</f>
        <v>2133.1</v>
      </c>
      <c r="AK174">
        <v>3228</v>
      </c>
      <c r="AL174" s="4">
        <v>2915</v>
      </c>
      <c r="AM174">
        <v>2817</v>
      </c>
      <c r="AN174">
        <v>2939</v>
      </c>
      <c r="AO174" s="4">
        <v>3127.99999999999</v>
      </c>
      <c r="AP174">
        <v>3078</v>
      </c>
      <c r="AQ174">
        <v>2898</v>
      </c>
      <c r="AR174">
        <v>3207</v>
      </c>
      <c r="AS174">
        <v>3499</v>
      </c>
      <c r="AT174">
        <v>2760</v>
      </c>
      <c r="AU174">
        <f>AVERAGE(Tabla2[[#This Row],[gr21_0]:[gr21_9]])</f>
        <v>3046.8999999999987</v>
      </c>
    </row>
    <row r="175" spans="1:47">
      <c r="A175">
        <v>1799</v>
      </c>
      <c r="B175">
        <v>1929</v>
      </c>
      <c r="C175">
        <v>1799</v>
      </c>
      <c r="D175">
        <v>1799</v>
      </c>
      <c r="E175">
        <v>1799</v>
      </c>
      <c r="F175">
        <v>1799</v>
      </c>
      <c r="G175">
        <v>1889</v>
      </c>
      <c r="H175">
        <v>1880</v>
      </c>
      <c r="I175">
        <v>1799</v>
      </c>
      <c r="J175">
        <v>1799</v>
      </c>
      <c r="K175">
        <f>AVERAGE(Tabla8[[#This Row],[gr12_0]:[gr12_9]])</f>
        <v>1829.1</v>
      </c>
      <c r="M175">
        <v>2032</v>
      </c>
      <c r="N175">
        <v>1980</v>
      </c>
      <c r="O175">
        <v>2073</v>
      </c>
      <c r="P175">
        <v>2069</v>
      </c>
      <c r="Q175">
        <v>2118</v>
      </c>
      <c r="R175">
        <v>1989</v>
      </c>
      <c r="S175">
        <v>2033</v>
      </c>
      <c r="T175">
        <v>2028</v>
      </c>
      <c r="U175">
        <v>2032</v>
      </c>
      <c r="V175">
        <v>2032</v>
      </c>
      <c r="W175">
        <f>AVERAGE(Tabla5[[#This Row],[gr15_0]:[gr15_9]])</f>
        <v>2038.6</v>
      </c>
      <c r="Y175">
        <v>2090</v>
      </c>
      <c r="Z175">
        <v>2085</v>
      </c>
      <c r="AA175">
        <v>2085</v>
      </c>
      <c r="AB175">
        <v>2295</v>
      </c>
      <c r="AC175">
        <v>2151</v>
      </c>
      <c r="AD175">
        <v>2119</v>
      </c>
      <c r="AE175">
        <v>2085</v>
      </c>
      <c r="AF175">
        <v>2182</v>
      </c>
      <c r="AG175">
        <v>2154</v>
      </c>
      <c r="AH175">
        <v>2085</v>
      </c>
      <c r="AI175">
        <f>AVERAGE(Tabla1[[#This Row],[gr17_0]:[gr17_9]])</f>
        <v>2133.1</v>
      </c>
      <c r="AK175">
        <v>3228</v>
      </c>
      <c r="AL175" s="4">
        <v>2915</v>
      </c>
      <c r="AM175">
        <v>2817</v>
      </c>
      <c r="AN175">
        <v>2939</v>
      </c>
      <c r="AO175" s="4">
        <v>3127.99999999999</v>
      </c>
      <c r="AP175">
        <v>3078</v>
      </c>
      <c r="AQ175">
        <v>2898</v>
      </c>
      <c r="AR175">
        <v>3207</v>
      </c>
      <c r="AS175">
        <v>3499</v>
      </c>
      <c r="AT175">
        <v>2760</v>
      </c>
      <c r="AU175">
        <f>AVERAGE(Tabla2[[#This Row],[gr21_0]:[gr21_9]])</f>
        <v>3046.8999999999987</v>
      </c>
    </row>
    <row r="176" spans="1:47">
      <c r="A176">
        <v>1799</v>
      </c>
      <c r="B176">
        <v>1929</v>
      </c>
      <c r="C176">
        <v>1799</v>
      </c>
      <c r="D176">
        <v>1799</v>
      </c>
      <c r="E176">
        <v>1799</v>
      </c>
      <c r="F176">
        <v>1799</v>
      </c>
      <c r="G176">
        <v>1889</v>
      </c>
      <c r="H176">
        <v>1880</v>
      </c>
      <c r="I176">
        <v>1799</v>
      </c>
      <c r="J176">
        <v>1799</v>
      </c>
      <c r="K176">
        <f>AVERAGE(Tabla8[[#This Row],[gr12_0]:[gr12_9]])</f>
        <v>1829.1</v>
      </c>
      <c r="M176">
        <v>2032</v>
      </c>
      <c r="N176">
        <v>1980</v>
      </c>
      <c r="O176">
        <v>2073</v>
      </c>
      <c r="P176">
        <v>2069</v>
      </c>
      <c r="Q176">
        <v>2118</v>
      </c>
      <c r="R176">
        <v>1989</v>
      </c>
      <c r="S176">
        <v>2033</v>
      </c>
      <c r="T176">
        <v>2028</v>
      </c>
      <c r="U176">
        <v>2032</v>
      </c>
      <c r="V176">
        <v>2032</v>
      </c>
      <c r="W176">
        <f>AVERAGE(Tabla5[[#This Row],[gr15_0]:[gr15_9]])</f>
        <v>2038.6</v>
      </c>
      <c r="Y176">
        <v>2090</v>
      </c>
      <c r="Z176">
        <v>2085</v>
      </c>
      <c r="AA176">
        <v>2085</v>
      </c>
      <c r="AB176">
        <v>2295</v>
      </c>
      <c r="AC176">
        <v>2151</v>
      </c>
      <c r="AD176">
        <v>2119</v>
      </c>
      <c r="AE176">
        <v>2085</v>
      </c>
      <c r="AF176">
        <v>2182</v>
      </c>
      <c r="AG176">
        <v>2154</v>
      </c>
      <c r="AH176">
        <v>2085</v>
      </c>
      <c r="AI176">
        <f>AVERAGE(Tabla1[[#This Row],[gr17_0]:[gr17_9]])</f>
        <v>2133.1</v>
      </c>
      <c r="AK176">
        <v>3228</v>
      </c>
      <c r="AL176" s="4">
        <v>2915</v>
      </c>
      <c r="AM176">
        <v>2817</v>
      </c>
      <c r="AN176">
        <v>2939</v>
      </c>
      <c r="AO176" s="4">
        <v>3127.99999999999</v>
      </c>
      <c r="AP176">
        <v>3078</v>
      </c>
      <c r="AQ176">
        <v>2898</v>
      </c>
      <c r="AR176">
        <v>3207</v>
      </c>
      <c r="AS176">
        <v>3499</v>
      </c>
      <c r="AT176">
        <v>2760</v>
      </c>
      <c r="AU176">
        <f>AVERAGE(Tabla2[[#This Row],[gr21_0]:[gr21_9]])</f>
        <v>3046.8999999999987</v>
      </c>
    </row>
    <row r="177" spans="1:47">
      <c r="A177">
        <v>1799</v>
      </c>
      <c r="B177">
        <v>1929</v>
      </c>
      <c r="C177">
        <v>1799</v>
      </c>
      <c r="D177">
        <v>1799</v>
      </c>
      <c r="E177">
        <v>1799</v>
      </c>
      <c r="F177">
        <v>1799</v>
      </c>
      <c r="G177">
        <v>1889</v>
      </c>
      <c r="H177">
        <v>1880</v>
      </c>
      <c r="I177">
        <v>1799</v>
      </c>
      <c r="J177">
        <v>1799</v>
      </c>
      <c r="K177">
        <f>AVERAGE(Tabla8[[#This Row],[gr12_0]:[gr12_9]])</f>
        <v>1829.1</v>
      </c>
      <c r="M177">
        <v>2032</v>
      </c>
      <c r="N177">
        <v>1980</v>
      </c>
      <c r="O177">
        <v>2073</v>
      </c>
      <c r="P177">
        <v>2069</v>
      </c>
      <c r="Q177">
        <v>2118</v>
      </c>
      <c r="R177">
        <v>1989</v>
      </c>
      <c r="S177">
        <v>2033</v>
      </c>
      <c r="T177">
        <v>2028</v>
      </c>
      <c r="U177">
        <v>2032</v>
      </c>
      <c r="V177">
        <v>2032</v>
      </c>
      <c r="W177">
        <f>AVERAGE(Tabla5[[#This Row],[gr15_0]:[gr15_9]])</f>
        <v>2038.6</v>
      </c>
      <c r="Y177">
        <v>2090</v>
      </c>
      <c r="Z177">
        <v>2085</v>
      </c>
      <c r="AA177">
        <v>2085</v>
      </c>
      <c r="AB177">
        <v>2263</v>
      </c>
      <c r="AC177">
        <v>2151</v>
      </c>
      <c r="AD177">
        <v>2119</v>
      </c>
      <c r="AE177">
        <v>2085</v>
      </c>
      <c r="AF177">
        <v>2182</v>
      </c>
      <c r="AG177">
        <v>2154</v>
      </c>
      <c r="AH177">
        <v>2085</v>
      </c>
      <c r="AI177">
        <f>AVERAGE(Tabla1[[#This Row],[gr17_0]:[gr17_9]])</f>
        <v>2129.9</v>
      </c>
      <c r="AK177">
        <v>3228</v>
      </c>
      <c r="AL177" s="4">
        <v>2915</v>
      </c>
      <c r="AM177">
        <v>2817</v>
      </c>
      <c r="AN177">
        <v>2939</v>
      </c>
      <c r="AO177" s="4">
        <v>3127.99999999999</v>
      </c>
      <c r="AP177">
        <v>3078</v>
      </c>
      <c r="AQ177">
        <v>2898</v>
      </c>
      <c r="AR177">
        <v>3207</v>
      </c>
      <c r="AS177">
        <v>3499</v>
      </c>
      <c r="AT177">
        <v>2760</v>
      </c>
      <c r="AU177">
        <f>AVERAGE(Tabla2[[#This Row],[gr21_0]:[gr21_9]])</f>
        <v>3046.8999999999987</v>
      </c>
    </row>
    <row r="178" spans="1:47">
      <c r="A178">
        <v>1799</v>
      </c>
      <c r="B178">
        <v>1929</v>
      </c>
      <c r="C178">
        <v>1799</v>
      </c>
      <c r="D178">
        <v>1799</v>
      </c>
      <c r="E178">
        <v>1799</v>
      </c>
      <c r="F178">
        <v>1799</v>
      </c>
      <c r="G178">
        <v>1889</v>
      </c>
      <c r="H178">
        <v>1880</v>
      </c>
      <c r="I178">
        <v>1799</v>
      </c>
      <c r="J178">
        <v>1799</v>
      </c>
      <c r="K178">
        <f>AVERAGE(Tabla8[[#This Row],[gr12_0]:[gr12_9]])</f>
        <v>1829.1</v>
      </c>
      <c r="M178">
        <v>2032</v>
      </c>
      <c r="N178">
        <v>1980</v>
      </c>
      <c r="O178">
        <v>2073</v>
      </c>
      <c r="P178">
        <v>2069</v>
      </c>
      <c r="Q178">
        <v>2118</v>
      </c>
      <c r="R178">
        <v>1989</v>
      </c>
      <c r="S178">
        <v>2033</v>
      </c>
      <c r="T178">
        <v>2028</v>
      </c>
      <c r="U178">
        <v>2032</v>
      </c>
      <c r="V178">
        <v>2032</v>
      </c>
      <c r="W178">
        <f>AVERAGE(Tabla5[[#This Row],[gr15_0]:[gr15_9]])</f>
        <v>2038.6</v>
      </c>
      <c r="Y178">
        <v>2090</v>
      </c>
      <c r="Z178">
        <v>2085</v>
      </c>
      <c r="AA178">
        <v>2085</v>
      </c>
      <c r="AB178">
        <v>2263</v>
      </c>
      <c r="AC178">
        <v>2151</v>
      </c>
      <c r="AD178">
        <v>2119</v>
      </c>
      <c r="AE178">
        <v>2085</v>
      </c>
      <c r="AF178">
        <v>2182</v>
      </c>
      <c r="AG178">
        <v>2154</v>
      </c>
      <c r="AH178">
        <v>2085</v>
      </c>
      <c r="AI178">
        <f>AVERAGE(Tabla1[[#This Row],[gr17_0]:[gr17_9]])</f>
        <v>2129.9</v>
      </c>
      <c r="AK178">
        <v>3228</v>
      </c>
      <c r="AL178" s="4">
        <v>2915</v>
      </c>
      <c r="AM178">
        <v>2817</v>
      </c>
      <c r="AN178">
        <v>2939</v>
      </c>
      <c r="AO178" s="4">
        <v>3127.99999999999</v>
      </c>
      <c r="AP178">
        <v>3078</v>
      </c>
      <c r="AQ178">
        <v>2898</v>
      </c>
      <c r="AR178">
        <v>3207</v>
      </c>
      <c r="AS178">
        <v>3499</v>
      </c>
      <c r="AT178">
        <v>2760</v>
      </c>
      <c r="AU178">
        <f>AVERAGE(Tabla2[[#This Row],[gr21_0]:[gr21_9]])</f>
        <v>3046.8999999999987</v>
      </c>
    </row>
    <row r="179" spans="1:47">
      <c r="A179">
        <v>1799</v>
      </c>
      <c r="B179">
        <v>1929</v>
      </c>
      <c r="C179">
        <v>1799</v>
      </c>
      <c r="D179">
        <v>1799</v>
      </c>
      <c r="E179">
        <v>1799</v>
      </c>
      <c r="F179">
        <v>1799</v>
      </c>
      <c r="G179">
        <v>1889</v>
      </c>
      <c r="H179">
        <v>1880</v>
      </c>
      <c r="I179">
        <v>1799</v>
      </c>
      <c r="J179">
        <v>1799</v>
      </c>
      <c r="K179">
        <f>AVERAGE(Tabla8[[#This Row],[gr12_0]:[gr12_9]])</f>
        <v>1829.1</v>
      </c>
      <c r="M179">
        <v>2032</v>
      </c>
      <c r="N179">
        <v>1980</v>
      </c>
      <c r="O179">
        <v>2073</v>
      </c>
      <c r="P179">
        <v>2069</v>
      </c>
      <c r="Q179">
        <v>2073</v>
      </c>
      <c r="R179">
        <v>1989</v>
      </c>
      <c r="S179">
        <v>2033</v>
      </c>
      <c r="T179">
        <v>2028</v>
      </c>
      <c r="U179">
        <v>2032</v>
      </c>
      <c r="V179">
        <v>2032</v>
      </c>
      <c r="W179">
        <f>AVERAGE(Tabla5[[#This Row],[gr15_0]:[gr15_9]])</f>
        <v>2034.1</v>
      </c>
      <c r="Y179">
        <v>2090</v>
      </c>
      <c r="Z179">
        <v>2085</v>
      </c>
      <c r="AA179">
        <v>2085</v>
      </c>
      <c r="AB179">
        <v>2263</v>
      </c>
      <c r="AC179">
        <v>2151</v>
      </c>
      <c r="AD179">
        <v>2119</v>
      </c>
      <c r="AE179">
        <v>2085</v>
      </c>
      <c r="AF179">
        <v>2182</v>
      </c>
      <c r="AG179">
        <v>2154</v>
      </c>
      <c r="AH179">
        <v>2085</v>
      </c>
      <c r="AI179">
        <f>AVERAGE(Tabla1[[#This Row],[gr17_0]:[gr17_9]])</f>
        <v>2129.9</v>
      </c>
      <c r="AK179">
        <v>3228</v>
      </c>
      <c r="AL179" s="4">
        <v>2915</v>
      </c>
      <c r="AM179">
        <v>2817</v>
      </c>
      <c r="AN179">
        <v>2939</v>
      </c>
      <c r="AO179" s="4">
        <v>3127.99999999999</v>
      </c>
      <c r="AP179">
        <v>3078</v>
      </c>
      <c r="AQ179">
        <v>2898</v>
      </c>
      <c r="AR179">
        <v>3207</v>
      </c>
      <c r="AS179">
        <v>3499</v>
      </c>
      <c r="AT179">
        <v>2760</v>
      </c>
      <c r="AU179">
        <f>AVERAGE(Tabla2[[#This Row],[gr21_0]:[gr21_9]])</f>
        <v>3046.8999999999987</v>
      </c>
    </row>
    <row r="180" spans="1:47">
      <c r="A180">
        <v>1799</v>
      </c>
      <c r="B180">
        <v>1929</v>
      </c>
      <c r="C180">
        <v>1799</v>
      </c>
      <c r="D180">
        <v>1799</v>
      </c>
      <c r="E180">
        <v>1799</v>
      </c>
      <c r="F180">
        <v>1799</v>
      </c>
      <c r="G180">
        <v>1889</v>
      </c>
      <c r="H180">
        <v>1880</v>
      </c>
      <c r="I180">
        <v>1799</v>
      </c>
      <c r="J180">
        <v>1799</v>
      </c>
      <c r="K180">
        <f>AVERAGE(Tabla8[[#This Row],[gr12_0]:[gr12_9]])</f>
        <v>1829.1</v>
      </c>
      <c r="M180">
        <v>2032</v>
      </c>
      <c r="N180">
        <v>1980</v>
      </c>
      <c r="O180">
        <v>2073</v>
      </c>
      <c r="P180">
        <v>2069</v>
      </c>
      <c r="Q180">
        <v>2073</v>
      </c>
      <c r="R180">
        <v>1989</v>
      </c>
      <c r="S180">
        <v>2033</v>
      </c>
      <c r="T180">
        <v>2028</v>
      </c>
      <c r="U180">
        <v>2032</v>
      </c>
      <c r="V180">
        <v>2032</v>
      </c>
      <c r="W180">
        <f>AVERAGE(Tabla5[[#This Row],[gr15_0]:[gr15_9]])</f>
        <v>2034.1</v>
      </c>
      <c r="Y180">
        <v>2090</v>
      </c>
      <c r="Z180">
        <v>2085</v>
      </c>
      <c r="AA180">
        <v>2085</v>
      </c>
      <c r="AB180">
        <v>2263</v>
      </c>
      <c r="AC180">
        <v>2151</v>
      </c>
      <c r="AD180">
        <v>2119</v>
      </c>
      <c r="AE180">
        <v>2085</v>
      </c>
      <c r="AF180">
        <v>2182</v>
      </c>
      <c r="AG180">
        <v>2154</v>
      </c>
      <c r="AH180">
        <v>2085</v>
      </c>
      <c r="AI180">
        <f>AVERAGE(Tabla1[[#This Row],[gr17_0]:[gr17_9]])</f>
        <v>2129.9</v>
      </c>
      <c r="AK180">
        <v>3228</v>
      </c>
      <c r="AL180" s="4">
        <v>2915</v>
      </c>
      <c r="AM180">
        <v>2817</v>
      </c>
      <c r="AN180">
        <v>2939</v>
      </c>
      <c r="AO180" s="4">
        <v>3127.99999999999</v>
      </c>
      <c r="AP180">
        <v>3078</v>
      </c>
      <c r="AQ180">
        <v>2898</v>
      </c>
      <c r="AR180">
        <v>3207</v>
      </c>
      <c r="AS180">
        <v>3499</v>
      </c>
      <c r="AT180">
        <v>2760</v>
      </c>
      <c r="AU180">
        <f>AVERAGE(Tabla2[[#This Row],[gr21_0]:[gr21_9]])</f>
        <v>3046.8999999999987</v>
      </c>
    </row>
    <row r="181" spans="1:47">
      <c r="A181">
        <v>1799</v>
      </c>
      <c r="B181">
        <v>1929</v>
      </c>
      <c r="C181">
        <v>1799</v>
      </c>
      <c r="D181">
        <v>1799</v>
      </c>
      <c r="E181">
        <v>1799</v>
      </c>
      <c r="F181">
        <v>1799</v>
      </c>
      <c r="G181">
        <v>1889</v>
      </c>
      <c r="H181">
        <v>1880</v>
      </c>
      <c r="I181">
        <v>1799</v>
      </c>
      <c r="J181">
        <v>1799</v>
      </c>
      <c r="K181">
        <f>AVERAGE(Tabla8[[#This Row],[gr12_0]:[gr12_9]])</f>
        <v>1829.1</v>
      </c>
      <c r="M181">
        <v>2032</v>
      </c>
      <c r="N181">
        <v>1980</v>
      </c>
      <c r="O181">
        <v>2073</v>
      </c>
      <c r="P181">
        <v>2069</v>
      </c>
      <c r="Q181">
        <v>2073</v>
      </c>
      <c r="R181">
        <v>1989</v>
      </c>
      <c r="S181">
        <v>2033</v>
      </c>
      <c r="T181">
        <v>2028</v>
      </c>
      <c r="U181">
        <v>2032</v>
      </c>
      <c r="V181">
        <v>2032</v>
      </c>
      <c r="W181">
        <f>AVERAGE(Tabla5[[#This Row],[gr15_0]:[gr15_9]])</f>
        <v>2034.1</v>
      </c>
      <c r="Y181">
        <v>2090</v>
      </c>
      <c r="Z181">
        <v>2085</v>
      </c>
      <c r="AA181">
        <v>2085</v>
      </c>
      <c r="AB181">
        <v>2263</v>
      </c>
      <c r="AC181">
        <v>2151</v>
      </c>
      <c r="AD181">
        <v>2119</v>
      </c>
      <c r="AE181">
        <v>2085</v>
      </c>
      <c r="AF181">
        <v>2182</v>
      </c>
      <c r="AG181">
        <v>2154</v>
      </c>
      <c r="AH181">
        <v>2085</v>
      </c>
      <c r="AI181">
        <f>AVERAGE(Tabla1[[#This Row],[gr17_0]:[gr17_9]])</f>
        <v>2129.9</v>
      </c>
      <c r="AK181">
        <v>3228</v>
      </c>
      <c r="AL181" s="4">
        <v>2915</v>
      </c>
      <c r="AM181">
        <v>2817</v>
      </c>
      <c r="AN181">
        <v>2939</v>
      </c>
      <c r="AO181" s="4">
        <v>3127.99999999999</v>
      </c>
      <c r="AP181">
        <v>3078</v>
      </c>
      <c r="AQ181">
        <v>2898</v>
      </c>
      <c r="AR181">
        <v>3207</v>
      </c>
      <c r="AS181">
        <v>3499</v>
      </c>
      <c r="AT181">
        <v>2760</v>
      </c>
      <c r="AU181">
        <f>AVERAGE(Tabla2[[#This Row],[gr21_0]:[gr21_9]])</f>
        <v>3046.8999999999987</v>
      </c>
    </row>
    <row r="182" spans="1:47">
      <c r="A182">
        <v>1799</v>
      </c>
      <c r="B182">
        <v>1929</v>
      </c>
      <c r="C182">
        <v>1799</v>
      </c>
      <c r="D182">
        <v>1799</v>
      </c>
      <c r="E182">
        <v>1799</v>
      </c>
      <c r="F182">
        <v>1799</v>
      </c>
      <c r="G182">
        <v>1889</v>
      </c>
      <c r="H182">
        <v>1880</v>
      </c>
      <c r="I182">
        <v>1799</v>
      </c>
      <c r="J182">
        <v>1799</v>
      </c>
      <c r="K182">
        <f>AVERAGE(Tabla8[[#This Row],[gr12_0]:[gr12_9]])</f>
        <v>1829.1</v>
      </c>
      <c r="M182">
        <v>2032</v>
      </c>
      <c r="N182">
        <v>1980</v>
      </c>
      <c r="O182">
        <v>2073</v>
      </c>
      <c r="P182">
        <v>2069</v>
      </c>
      <c r="Q182">
        <v>2073</v>
      </c>
      <c r="R182">
        <v>1989</v>
      </c>
      <c r="S182">
        <v>2033</v>
      </c>
      <c r="T182">
        <v>2028</v>
      </c>
      <c r="U182">
        <v>2032</v>
      </c>
      <c r="V182">
        <v>2032</v>
      </c>
      <c r="W182">
        <f>AVERAGE(Tabla5[[#This Row],[gr15_0]:[gr15_9]])</f>
        <v>2034.1</v>
      </c>
      <c r="Y182">
        <v>2090</v>
      </c>
      <c r="Z182">
        <v>2085</v>
      </c>
      <c r="AA182">
        <v>2085</v>
      </c>
      <c r="AB182">
        <v>2263</v>
      </c>
      <c r="AC182">
        <v>2151</v>
      </c>
      <c r="AD182">
        <v>2119</v>
      </c>
      <c r="AE182">
        <v>2085</v>
      </c>
      <c r="AF182">
        <v>2182</v>
      </c>
      <c r="AG182">
        <v>2154</v>
      </c>
      <c r="AH182">
        <v>2085</v>
      </c>
      <c r="AI182">
        <f>AVERAGE(Tabla1[[#This Row],[gr17_0]:[gr17_9]])</f>
        <v>2129.9</v>
      </c>
      <c r="AK182">
        <v>3228</v>
      </c>
      <c r="AL182" s="4">
        <v>2915</v>
      </c>
      <c r="AM182">
        <v>2817</v>
      </c>
      <c r="AN182">
        <v>2939</v>
      </c>
      <c r="AO182" s="4">
        <v>3127.99999999999</v>
      </c>
      <c r="AP182">
        <v>3078</v>
      </c>
      <c r="AQ182">
        <v>2898</v>
      </c>
      <c r="AR182">
        <v>3207</v>
      </c>
      <c r="AS182">
        <v>3499</v>
      </c>
      <c r="AT182">
        <v>2760</v>
      </c>
      <c r="AU182">
        <f>AVERAGE(Tabla2[[#This Row],[gr21_0]:[gr21_9]])</f>
        <v>3046.8999999999987</v>
      </c>
    </row>
    <row r="183" spans="1:47">
      <c r="A183">
        <v>1799</v>
      </c>
      <c r="B183">
        <v>1929</v>
      </c>
      <c r="C183">
        <v>1799</v>
      </c>
      <c r="D183">
        <v>1799</v>
      </c>
      <c r="E183">
        <v>1799</v>
      </c>
      <c r="F183">
        <v>1799</v>
      </c>
      <c r="G183">
        <v>1889</v>
      </c>
      <c r="H183">
        <v>1880</v>
      </c>
      <c r="I183">
        <v>1799</v>
      </c>
      <c r="J183">
        <v>1799</v>
      </c>
      <c r="K183">
        <f>AVERAGE(Tabla8[[#This Row],[gr12_0]:[gr12_9]])</f>
        <v>1829.1</v>
      </c>
      <c r="M183">
        <v>2032</v>
      </c>
      <c r="N183">
        <v>1980</v>
      </c>
      <c r="O183">
        <v>2073</v>
      </c>
      <c r="P183">
        <v>2069</v>
      </c>
      <c r="Q183">
        <v>2073</v>
      </c>
      <c r="R183">
        <v>1989</v>
      </c>
      <c r="S183">
        <v>2033</v>
      </c>
      <c r="T183">
        <v>2028</v>
      </c>
      <c r="U183">
        <v>2032</v>
      </c>
      <c r="V183">
        <v>2032</v>
      </c>
      <c r="W183">
        <f>AVERAGE(Tabla5[[#This Row],[gr15_0]:[gr15_9]])</f>
        <v>2034.1</v>
      </c>
      <c r="Y183">
        <v>2090</v>
      </c>
      <c r="Z183">
        <v>2085</v>
      </c>
      <c r="AA183">
        <v>2085</v>
      </c>
      <c r="AB183">
        <v>2263</v>
      </c>
      <c r="AC183">
        <v>2151</v>
      </c>
      <c r="AD183">
        <v>2119</v>
      </c>
      <c r="AE183">
        <v>2085</v>
      </c>
      <c r="AF183">
        <v>2182</v>
      </c>
      <c r="AG183">
        <v>2154</v>
      </c>
      <c r="AH183">
        <v>2085</v>
      </c>
      <c r="AI183">
        <f>AVERAGE(Tabla1[[#This Row],[gr17_0]:[gr17_9]])</f>
        <v>2129.9</v>
      </c>
      <c r="AK183">
        <v>3228</v>
      </c>
      <c r="AL183" s="4">
        <v>2915</v>
      </c>
      <c r="AM183">
        <v>2817</v>
      </c>
      <c r="AN183">
        <v>2939</v>
      </c>
      <c r="AO183" s="4">
        <v>3127.99999999999</v>
      </c>
      <c r="AP183">
        <v>3078</v>
      </c>
      <c r="AQ183">
        <v>2898</v>
      </c>
      <c r="AR183">
        <v>3207</v>
      </c>
      <c r="AS183">
        <v>3499</v>
      </c>
      <c r="AT183">
        <v>2760</v>
      </c>
      <c r="AU183">
        <f>AVERAGE(Tabla2[[#This Row],[gr21_0]:[gr21_9]])</f>
        <v>3046.8999999999987</v>
      </c>
    </row>
    <row r="184" spans="1:47">
      <c r="A184">
        <v>1799</v>
      </c>
      <c r="B184">
        <v>1929</v>
      </c>
      <c r="C184">
        <v>1799</v>
      </c>
      <c r="D184">
        <v>1799</v>
      </c>
      <c r="E184">
        <v>1799</v>
      </c>
      <c r="F184">
        <v>1799</v>
      </c>
      <c r="G184">
        <v>1889</v>
      </c>
      <c r="H184">
        <v>1880</v>
      </c>
      <c r="I184">
        <v>1799</v>
      </c>
      <c r="J184">
        <v>1799</v>
      </c>
      <c r="K184">
        <f>AVERAGE(Tabla8[[#This Row],[gr12_0]:[gr12_9]])</f>
        <v>1829.1</v>
      </c>
      <c r="M184">
        <v>2032</v>
      </c>
      <c r="N184">
        <v>1980</v>
      </c>
      <c r="O184">
        <v>2073</v>
      </c>
      <c r="P184">
        <v>2069</v>
      </c>
      <c r="Q184">
        <v>2073</v>
      </c>
      <c r="R184">
        <v>1989</v>
      </c>
      <c r="S184">
        <v>2033</v>
      </c>
      <c r="T184">
        <v>2028</v>
      </c>
      <c r="U184">
        <v>2032</v>
      </c>
      <c r="V184">
        <v>2032</v>
      </c>
      <c r="W184">
        <f>AVERAGE(Tabla5[[#This Row],[gr15_0]:[gr15_9]])</f>
        <v>2034.1</v>
      </c>
      <c r="Y184">
        <v>2090</v>
      </c>
      <c r="Z184">
        <v>2085</v>
      </c>
      <c r="AA184">
        <v>2085</v>
      </c>
      <c r="AB184">
        <v>2263</v>
      </c>
      <c r="AC184">
        <v>2151</v>
      </c>
      <c r="AD184">
        <v>2119</v>
      </c>
      <c r="AE184">
        <v>2085</v>
      </c>
      <c r="AF184">
        <v>2182</v>
      </c>
      <c r="AG184">
        <v>2154</v>
      </c>
      <c r="AH184">
        <v>2085</v>
      </c>
      <c r="AI184">
        <f>AVERAGE(Tabla1[[#This Row],[gr17_0]:[gr17_9]])</f>
        <v>2129.9</v>
      </c>
      <c r="AK184">
        <v>3228</v>
      </c>
      <c r="AL184" s="4">
        <v>2915</v>
      </c>
      <c r="AM184">
        <v>2817</v>
      </c>
      <c r="AN184">
        <v>2939</v>
      </c>
      <c r="AO184" s="4">
        <v>3127.99999999999</v>
      </c>
      <c r="AP184">
        <v>3078</v>
      </c>
      <c r="AQ184">
        <v>2898</v>
      </c>
      <c r="AR184">
        <v>3207</v>
      </c>
      <c r="AS184">
        <v>3499</v>
      </c>
      <c r="AT184">
        <v>2760</v>
      </c>
      <c r="AU184">
        <f>AVERAGE(Tabla2[[#This Row],[gr21_0]:[gr21_9]])</f>
        <v>3046.8999999999987</v>
      </c>
    </row>
    <row r="185" spans="1:47">
      <c r="A185">
        <v>1799</v>
      </c>
      <c r="B185">
        <v>1929</v>
      </c>
      <c r="C185">
        <v>1799</v>
      </c>
      <c r="D185">
        <v>1799</v>
      </c>
      <c r="E185">
        <v>1799</v>
      </c>
      <c r="F185">
        <v>1799</v>
      </c>
      <c r="G185">
        <v>1889</v>
      </c>
      <c r="H185">
        <v>1880</v>
      </c>
      <c r="I185">
        <v>1799</v>
      </c>
      <c r="J185">
        <v>1799</v>
      </c>
      <c r="K185">
        <f>AVERAGE(Tabla8[[#This Row],[gr12_0]:[gr12_9]])</f>
        <v>1829.1</v>
      </c>
      <c r="M185">
        <v>2032</v>
      </c>
      <c r="N185">
        <v>1980</v>
      </c>
      <c r="O185">
        <v>2073</v>
      </c>
      <c r="P185">
        <v>2069</v>
      </c>
      <c r="Q185">
        <v>2073</v>
      </c>
      <c r="R185">
        <v>1989</v>
      </c>
      <c r="S185">
        <v>2033</v>
      </c>
      <c r="T185">
        <v>2028</v>
      </c>
      <c r="U185">
        <v>2032</v>
      </c>
      <c r="V185">
        <v>2032</v>
      </c>
      <c r="W185">
        <f>AVERAGE(Tabla5[[#This Row],[gr15_0]:[gr15_9]])</f>
        <v>2034.1</v>
      </c>
      <c r="Y185">
        <v>2090</v>
      </c>
      <c r="Z185">
        <v>2085</v>
      </c>
      <c r="AA185">
        <v>2085</v>
      </c>
      <c r="AB185">
        <v>2263</v>
      </c>
      <c r="AC185">
        <v>2151</v>
      </c>
      <c r="AD185">
        <v>2119</v>
      </c>
      <c r="AE185">
        <v>2085</v>
      </c>
      <c r="AF185">
        <v>2182</v>
      </c>
      <c r="AG185">
        <v>2154</v>
      </c>
      <c r="AH185">
        <v>2085</v>
      </c>
      <c r="AI185">
        <f>AVERAGE(Tabla1[[#This Row],[gr17_0]:[gr17_9]])</f>
        <v>2129.9</v>
      </c>
      <c r="AK185">
        <v>3228</v>
      </c>
      <c r="AL185" s="4">
        <v>2915</v>
      </c>
      <c r="AM185">
        <v>2817</v>
      </c>
      <c r="AN185">
        <v>2903</v>
      </c>
      <c r="AO185" s="4">
        <v>3127.99999999999</v>
      </c>
      <c r="AP185">
        <v>3078</v>
      </c>
      <c r="AQ185">
        <v>2898</v>
      </c>
      <c r="AR185">
        <v>3207</v>
      </c>
      <c r="AS185">
        <v>3499</v>
      </c>
      <c r="AT185">
        <v>2760</v>
      </c>
      <c r="AU185">
        <f>AVERAGE(Tabla2[[#This Row],[gr21_0]:[gr21_9]])</f>
        <v>3043.2999999999988</v>
      </c>
    </row>
    <row r="186" spans="1:47">
      <c r="A186">
        <v>1799</v>
      </c>
      <c r="B186">
        <v>1929</v>
      </c>
      <c r="C186">
        <v>1799</v>
      </c>
      <c r="D186">
        <v>1799</v>
      </c>
      <c r="E186">
        <v>1799</v>
      </c>
      <c r="F186">
        <v>1799</v>
      </c>
      <c r="G186">
        <v>1889</v>
      </c>
      <c r="H186">
        <v>1880</v>
      </c>
      <c r="I186">
        <v>1799</v>
      </c>
      <c r="J186">
        <v>1799</v>
      </c>
      <c r="K186">
        <f>AVERAGE(Tabla8[[#This Row],[gr12_0]:[gr12_9]])</f>
        <v>1829.1</v>
      </c>
      <c r="M186">
        <v>2032</v>
      </c>
      <c r="N186">
        <v>1980</v>
      </c>
      <c r="O186">
        <v>2073</v>
      </c>
      <c r="P186">
        <v>2069</v>
      </c>
      <c r="Q186">
        <v>2073</v>
      </c>
      <c r="R186">
        <v>1989</v>
      </c>
      <c r="S186">
        <v>2033</v>
      </c>
      <c r="T186">
        <v>2028</v>
      </c>
      <c r="U186">
        <v>2032</v>
      </c>
      <c r="V186">
        <v>2032</v>
      </c>
      <c r="W186">
        <f>AVERAGE(Tabla5[[#This Row],[gr15_0]:[gr15_9]])</f>
        <v>2034.1</v>
      </c>
      <c r="Y186">
        <v>2090</v>
      </c>
      <c r="Z186">
        <v>2085</v>
      </c>
      <c r="AA186">
        <v>2085</v>
      </c>
      <c r="AB186">
        <v>2263</v>
      </c>
      <c r="AC186">
        <v>2123</v>
      </c>
      <c r="AD186">
        <v>2119</v>
      </c>
      <c r="AE186">
        <v>2085</v>
      </c>
      <c r="AF186">
        <v>2182</v>
      </c>
      <c r="AG186">
        <v>2154</v>
      </c>
      <c r="AH186">
        <v>2085</v>
      </c>
      <c r="AI186">
        <f>AVERAGE(Tabla1[[#This Row],[gr17_0]:[gr17_9]])</f>
        <v>2127.1</v>
      </c>
      <c r="AK186">
        <v>3228</v>
      </c>
      <c r="AL186" s="4">
        <v>2915</v>
      </c>
      <c r="AM186">
        <v>2817</v>
      </c>
      <c r="AN186">
        <v>2903</v>
      </c>
      <c r="AO186" s="4">
        <v>3127.99999999999</v>
      </c>
      <c r="AP186">
        <v>3078</v>
      </c>
      <c r="AQ186">
        <v>2898</v>
      </c>
      <c r="AR186">
        <v>3207</v>
      </c>
      <c r="AS186">
        <v>3499</v>
      </c>
      <c r="AT186">
        <v>2760</v>
      </c>
      <c r="AU186">
        <f>AVERAGE(Tabla2[[#This Row],[gr21_0]:[gr21_9]])</f>
        <v>3043.2999999999988</v>
      </c>
    </row>
    <row r="187" spans="1:47">
      <c r="A187">
        <v>1799</v>
      </c>
      <c r="B187">
        <v>1929</v>
      </c>
      <c r="C187">
        <v>1799</v>
      </c>
      <c r="D187">
        <v>1799</v>
      </c>
      <c r="E187">
        <v>1799</v>
      </c>
      <c r="F187">
        <v>1799</v>
      </c>
      <c r="G187">
        <v>1889</v>
      </c>
      <c r="H187">
        <v>1880</v>
      </c>
      <c r="I187">
        <v>1799</v>
      </c>
      <c r="J187">
        <v>1799</v>
      </c>
      <c r="K187">
        <f>AVERAGE(Tabla8[[#This Row],[gr12_0]:[gr12_9]])</f>
        <v>1829.1</v>
      </c>
      <c r="M187">
        <v>2032</v>
      </c>
      <c r="N187">
        <v>1980</v>
      </c>
      <c r="O187">
        <v>2073</v>
      </c>
      <c r="P187">
        <v>2069</v>
      </c>
      <c r="Q187">
        <v>2073</v>
      </c>
      <c r="R187">
        <v>1989</v>
      </c>
      <c r="S187">
        <v>2033</v>
      </c>
      <c r="T187">
        <v>2028</v>
      </c>
      <c r="U187">
        <v>2032</v>
      </c>
      <c r="V187">
        <v>2032</v>
      </c>
      <c r="W187">
        <f>AVERAGE(Tabla5[[#This Row],[gr15_0]:[gr15_9]])</f>
        <v>2034.1</v>
      </c>
      <c r="Y187">
        <v>2090</v>
      </c>
      <c r="Z187">
        <v>2085</v>
      </c>
      <c r="AA187">
        <v>2085</v>
      </c>
      <c r="AB187">
        <v>2263</v>
      </c>
      <c r="AC187">
        <v>2123</v>
      </c>
      <c r="AD187">
        <v>2119</v>
      </c>
      <c r="AE187">
        <v>2085</v>
      </c>
      <c r="AF187">
        <v>2182</v>
      </c>
      <c r="AG187">
        <v>2154</v>
      </c>
      <c r="AH187">
        <v>2085</v>
      </c>
      <c r="AI187">
        <f>AVERAGE(Tabla1[[#This Row],[gr17_0]:[gr17_9]])</f>
        <v>2127.1</v>
      </c>
      <c r="AK187">
        <v>3228</v>
      </c>
      <c r="AL187" s="4">
        <v>2915</v>
      </c>
      <c r="AM187">
        <v>2817</v>
      </c>
      <c r="AN187">
        <v>2903</v>
      </c>
      <c r="AO187" s="4">
        <v>3127.99999999999</v>
      </c>
      <c r="AP187">
        <v>3078</v>
      </c>
      <c r="AQ187">
        <v>2898</v>
      </c>
      <c r="AR187">
        <v>3207</v>
      </c>
      <c r="AS187">
        <v>3499</v>
      </c>
      <c r="AT187">
        <v>2760</v>
      </c>
      <c r="AU187">
        <f>AVERAGE(Tabla2[[#This Row],[gr21_0]:[gr21_9]])</f>
        <v>3043.2999999999988</v>
      </c>
    </row>
    <row r="188" spans="1:47">
      <c r="A188">
        <v>1799</v>
      </c>
      <c r="B188">
        <v>1929</v>
      </c>
      <c r="C188">
        <v>1799</v>
      </c>
      <c r="D188">
        <v>1799</v>
      </c>
      <c r="E188">
        <v>1799</v>
      </c>
      <c r="F188">
        <v>1799</v>
      </c>
      <c r="G188">
        <v>1889</v>
      </c>
      <c r="H188">
        <v>1880</v>
      </c>
      <c r="I188">
        <v>1799</v>
      </c>
      <c r="J188">
        <v>1799</v>
      </c>
      <c r="K188">
        <f>AVERAGE(Tabla8[[#This Row],[gr12_0]:[gr12_9]])</f>
        <v>1829.1</v>
      </c>
      <c r="M188">
        <v>2032</v>
      </c>
      <c r="N188">
        <v>1980</v>
      </c>
      <c r="O188">
        <v>2073</v>
      </c>
      <c r="P188">
        <v>2069</v>
      </c>
      <c r="Q188">
        <v>2073</v>
      </c>
      <c r="R188">
        <v>1989</v>
      </c>
      <c r="S188">
        <v>2033</v>
      </c>
      <c r="T188">
        <v>2028</v>
      </c>
      <c r="U188">
        <v>2032</v>
      </c>
      <c r="V188">
        <v>2032</v>
      </c>
      <c r="W188">
        <f>AVERAGE(Tabla5[[#This Row],[gr15_0]:[gr15_9]])</f>
        <v>2034.1</v>
      </c>
      <c r="Y188">
        <v>2090</v>
      </c>
      <c r="Z188">
        <v>2085</v>
      </c>
      <c r="AA188">
        <v>2085</v>
      </c>
      <c r="AB188">
        <v>2263</v>
      </c>
      <c r="AC188">
        <v>2123</v>
      </c>
      <c r="AD188">
        <v>2119</v>
      </c>
      <c r="AE188">
        <v>2085</v>
      </c>
      <c r="AF188">
        <v>2182</v>
      </c>
      <c r="AG188">
        <v>2154</v>
      </c>
      <c r="AH188">
        <v>2085</v>
      </c>
      <c r="AI188">
        <f>AVERAGE(Tabla1[[#This Row],[gr17_0]:[gr17_9]])</f>
        <v>2127.1</v>
      </c>
      <c r="AK188">
        <v>3228</v>
      </c>
      <c r="AL188" s="4">
        <v>2915</v>
      </c>
      <c r="AM188">
        <v>2817</v>
      </c>
      <c r="AN188">
        <v>2903</v>
      </c>
      <c r="AO188" s="4">
        <v>3127.99999999999</v>
      </c>
      <c r="AP188">
        <v>3078</v>
      </c>
      <c r="AQ188">
        <v>2898</v>
      </c>
      <c r="AR188">
        <v>3207</v>
      </c>
      <c r="AS188">
        <v>3499</v>
      </c>
      <c r="AT188">
        <v>2760</v>
      </c>
      <c r="AU188">
        <f>AVERAGE(Tabla2[[#This Row],[gr21_0]:[gr21_9]])</f>
        <v>3043.2999999999988</v>
      </c>
    </row>
    <row r="189" spans="1:47">
      <c r="A189">
        <v>1799</v>
      </c>
      <c r="B189">
        <v>1929</v>
      </c>
      <c r="C189">
        <v>1799</v>
      </c>
      <c r="D189">
        <v>1799</v>
      </c>
      <c r="E189">
        <v>1799</v>
      </c>
      <c r="F189">
        <v>1799</v>
      </c>
      <c r="G189">
        <v>1889</v>
      </c>
      <c r="H189">
        <v>1880</v>
      </c>
      <c r="I189">
        <v>1799</v>
      </c>
      <c r="J189">
        <v>1799</v>
      </c>
      <c r="K189">
        <f>AVERAGE(Tabla8[[#This Row],[gr12_0]:[gr12_9]])</f>
        <v>1829.1</v>
      </c>
      <c r="M189">
        <v>2032</v>
      </c>
      <c r="N189">
        <v>1980</v>
      </c>
      <c r="O189">
        <v>2073</v>
      </c>
      <c r="P189">
        <v>2069</v>
      </c>
      <c r="Q189">
        <v>2073</v>
      </c>
      <c r="R189">
        <v>1989</v>
      </c>
      <c r="S189">
        <v>2033</v>
      </c>
      <c r="T189">
        <v>2028</v>
      </c>
      <c r="U189">
        <v>2032</v>
      </c>
      <c r="V189">
        <v>2032</v>
      </c>
      <c r="W189">
        <f>AVERAGE(Tabla5[[#This Row],[gr15_0]:[gr15_9]])</f>
        <v>2034.1</v>
      </c>
      <c r="Y189">
        <v>2090</v>
      </c>
      <c r="Z189">
        <v>2085</v>
      </c>
      <c r="AA189">
        <v>2085</v>
      </c>
      <c r="AB189">
        <v>2263</v>
      </c>
      <c r="AC189">
        <v>2123</v>
      </c>
      <c r="AD189">
        <v>2119</v>
      </c>
      <c r="AE189">
        <v>2085</v>
      </c>
      <c r="AF189">
        <v>2182</v>
      </c>
      <c r="AG189">
        <v>2154</v>
      </c>
      <c r="AH189">
        <v>2085</v>
      </c>
      <c r="AI189">
        <f>AVERAGE(Tabla1[[#This Row],[gr17_0]:[gr17_9]])</f>
        <v>2127.1</v>
      </c>
      <c r="AK189">
        <v>3228</v>
      </c>
      <c r="AL189" s="4">
        <v>2915</v>
      </c>
      <c r="AM189">
        <v>2817</v>
      </c>
      <c r="AN189">
        <v>2903</v>
      </c>
      <c r="AO189" s="4">
        <v>3127.99999999999</v>
      </c>
      <c r="AP189">
        <v>3078</v>
      </c>
      <c r="AQ189">
        <v>2898</v>
      </c>
      <c r="AR189">
        <v>3207</v>
      </c>
      <c r="AS189">
        <v>3499</v>
      </c>
      <c r="AT189">
        <v>2760</v>
      </c>
      <c r="AU189">
        <f>AVERAGE(Tabla2[[#This Row],[gr21_0]:[gr21_9]])</f>
        <v>3043.2999999999988</v>
      </c>
    </row>
    <row r="190" spans="1:47">
      <c r="A190">
        <v>1799</v>
      </c>
      <c r="B190">
        <v>1929</v>
      </c>
      <c r="C190">
        <v>1799</v>
      </c>
      <c r="D190">
        <v>1799</v>
      </c>
      <c r="E190">
        <v>1799</v>
      </c>
      <c r="F190">
        <v>1799</v>
      </c>
      <c r="G190">
        <v>1889</v>
      </c>
      <c r="H190">
        <v>1880</v>
      </c>
      <c r="I190">
        <v>1799</v>
      </c>
      <c r="J190">
        <v>1799</v>
      </c>
      <c r="K190">
        <f>AVERAGE(Tabla8[[#This Row],[gr12_0]:[gr12_9]])</f>
        <v>1829.1</v>
      </c>
      <c r="M190">
        <v>2032</v>
      </c>
      <c r="N190">
        <v>1980</v>
      </c>
      <c r="O190">
        <v>2073</v>
      </c>
      <c r="P190">
        <v>2069</v>
      </c>
      <c r="Q190">
        <v>2073</v>
      </c>
      <c r="R190">
        <v>1989</v>
      </c>
      <c r="S190">
        <v>2033</v>
      </c>
      <c r="T190">
        <v>2028</v>
      </c>
      <c r="U190">
        <v>2032</v>
      </c>
      <c r="V190">
        <v>2032</v>
      </c>
      <c r="W190">
        <f>AVERAGE(Tabla5[[#This Row],[gr15_0]:[gr15_9]])</f>
        <v>2034.1</v>
      </c>
      <c r="Y190">
        <v>2090</v>
      </c>
      <c r="Z190">
        <v>2085</v>
      </c>
      <c r="AA190">
        <v>2085</v>
      </c>
      <c r="AB190">
        <v>2263</v>
      </c>
      <c r="AC190">
        <v>2123</v>
      </c>
      <c r="AD190">
        <v>2119</v>
      </c>
      <c r="AE190">
        <v>2085</v>
      </c>
      <c r="AF190">
        <v>2182</v>
      </c>
      <c r="AG190">
        <v>2154</v>
      </c>
      <c r="AH190">
        <v>2085</v>
      </c>
      <c r="AI190">
        <f>AVERAGE(Tabla1[[#This Row],[gr17_0]:[gr17_9]])</f>
        <v>2127.1</v>
      </c>
      <c r="AK190">
        <v>3228</v>
      </c>
      <c r="AL190" s="4">
        <v>2915</v>
      </c>
      <c r="AM190">
        <v>2817</v>
      </c>
      <c r="AN190">
        <v>2903</v>
      </c>
      <c r="AO190" s="4">
        <v>3127.99999999999</v>
      </c>
      <c r="AP190">
        <v>3078</v>
      </c>
      <c r="AQ190">
        <v>2898</v>
      </c>
      <c r="AR190">
        <v>3207</v>
      </c>
      <c r="AS190">
        <v>3499</v>
      </c>
      <c r="AT190">
        <v>2760</v>
      </c>
      <c r="AU190">
        <f>AVERAGE(Tabla2[[#This Row],[gr21_0]:[gr21_9]])</f>
        <v>3043.2999999999988</v>
      </c>
    </row>
    <row r="191" spans="1:47">
      <c r="A191">
        <v>1799</v>
      </c>
      <c r="B191">
        <v>1929</v>
      </c>
      <c r="C191">
        <v>1799</v>
      </c>
      <c r="D191">
        <v>1799</v>
      </c>
      <c r="E191">
        <v>1799</v>
      </c>
      <c r="F191">
        <v>1799</v>
      </c>
      <c r="G191">
        <v>1889</v>
      </c>
      <c r="H191">
        <v>1880</v>
      </c>
      <c r="I191">
        <v>1799</v>
      </c>
      <c r="J191">
        <v>1799</v>
      </c>
      <c r="K191">
        <f>AVERAGE(Tabla8[[#This Row],[gr12_0]:[gr12_9]])</f>
        <v>1829.1</v>
      </c>
      <c r="M191">
        <v>2032</v>
      </c>
      <c r="N191">
        <v>1980</v>
      </c>
      <c r="O191">
        <v>2073</v>
      </c>
      <c r="P191">
        <v>2069</v>
      </c>
      <c r="Q191">
        <v>2073</v>
      </c>
      <c r="R191">
        <v>1989</v>
      </c>
      <c r="S191">
        <v>2032</v>
      </c>
      <c r="T191">
        <v>2028</v>
      </c>
      <c r="U191">
        <v>2032</v>
      </c>
      <c r="V191">
        <v>2032</v>
      </c>
      <c r="W191">
        <f>AVERAGE(Tabla5[[#This Row],[gr15_0]:[gr15_9]])</f>
        <v>2034</v>
      </c>
      <c r="Y191">
        <v>2090</v>
      </c>
      <c r="Z191">
        <v>2085</v>
      </c>
      <c r="AA191">
        <v>2085</v>
      </c>
      <c r="AB191">
        <v>2263</v>
      </c>
      <c r="AC191">
        <v>2123</v>
      </c>
      <c r="AD191">
        <v>2119</v>
      </c>
      <c r="AE191">
        <v>2085</v>
      </c>
      <c r="AF191">
        <v>2182</v>
      </c>
      <c r="AG191">
        <v>2154</v>
      </c>
      <c r="AH191">
        <v>2085</v>
      </c>
      <c r="AI191">
        <f>AVERAGE(Tabla1[[#This Row],[gr17_0]:[gr17_9]])</f>
        <v>2127.1</v>
      </c>
      <c r="AK191">
        <v>3228</v>
      </c>
      <c r="AL191" s="4">
        <v>2915</v>
      </c>
      <c r="AM191">
        <v>2817</v>
      </c>
      <c r="AN191">
        <v>2903</v>
      </c>
      <c r="AO191" s="4">
        <v>3127.99999999999</v>
      </c>
      <c r="AP191">
        <v>3078</v>
      </c>
      <c r="AQ191">
        <v>2898</v>
      </c>
      <c r="AR191">
        <v>3207</v>
      </c>
      <c r="AS191">
        <v>3499</v>
      </c>
      <c r="AT191">
        <v>2760</v>
      </c>
      <c r="AU191">
        <f>AVERAGE(Tabla2[[#This Row],[gr21_0]:[gr21_9]])</f>
        <v>3043.2999999999988</v>
      </c>
    </row>
    <row r="192" spans="1:47">
      <c r="A192">
        <v>1799</v>
      </c>
      <c r="B192">
        <v>1929</v>
      </c>
      <c r="C192">
        <v>1799</v>
      </c>
      <c r="D192">
        <v>1799</v>
      </c>
      <c r="E192">
        <v>1799</v>
      </c>
      <c r="F192">
        <v>1799</v>
      </c>
      <c r="G192">
        <v>1889</v>
      </c>
      <c r="H192">
        <v>1880</v>
      </c>
      <c r="I192">
        <v>1799</v>
      </c>
      <c r="J192">
        <v>1799</v>
      </c>
      <c r="K192">
        <f>AVERAGE(Tabla8[[#This Row],[gr12_0]:[gr12_9]])</f>
        <v>1829.1</v>
      </c>
      <c r="M192">
        <v>2032</v>
      </c>
      <c r="N192">
        <v>1980</v>
      </c>
      <c r="O192">
        <v>2073</v>
      </c>
      <c r="P192">
        <v>2069</v>
      </c>
      <c r="Q192">
        <v>2073</v>
      </c>
      <c r="R192">
        <v>1989</v>
      </c>
      <c r="S192">
        <v>2032</v>
      </c>
      <c r="T192">
        <v>2028</v>
      </c>
      <c r="U192">
        <v>2032</v>
      </c>
      <c r="V192">
        <v>2032</v>
      </c>
      <c r="W192">
        <f>AVERAGE(Tabla5[[#This Row],[gr15_0]:[gr15_9]])</f>
        <v>2034</v>
      </c>
      <c r="Y192">
        <v>2090</v>
      </c>
      <c r="Z192">
        <v>2085</v>
      </c>
      <c r="AA192">
        <v>2085</v>
      </c>
      <c r="AB192">
        <v>2263</v>
      </c>
      <c r="AC192">
        <v>2123</v>
      </c>
      <c r="AD192">
        <v>2119</v>
      </c>
      <c r="AE192">
        <v>2085</v>
      </c>
      <c r="AF192">
        <v>2182</v>
      </c>
      <c r="AG192">
        <v>2154</v>
      </c>
      <c r="AH192">
        <v>2085</v>
      </c>
      <c r="AI192">
        <f>AVERAGE(Tabla1[[#This Row],[gr17_0]:[gr17_9]])</f>
        <v>2127.1</v>
      </c>
      <c r="AK192">
        <v>3228</v>
      </c>
      <c r="AL192" s="4">
        <v>2915</v>
      </c>
      <c r="AM192">
        <v>2817</v>
      </c>
      <c r="AN192">
        <v>2851</v>
      </c>
      <c r="AO192" s="4">
        <v>3127.99999999999</v>
      </c>
      <c r="AP192">
        <v>3078</v>
      </c>
      <c r="AQ192">
        <v>2898</v>
      </c>
      <c r="AR192">
        <v>3207</v>
      </c>
      <c r="AS192">
        <v>3499</v>
      </c>
      <c r="AT192">
        <v>2760</v>
      </c>
      <c r="AU192">
        <f>AVERAGE(Tabla2[[#This Row],[gr21_0]:[gr21_9]])</f>
        <v>3038.099999999999</v>
      </c>
    </row>
    <row r="193" spans="1:47">
      <c r="A193">
        <v>1799</v>
      </c>
      <c r="B193">
        <v>1929</v>
      </c>
      <c r="C193">
        <v>1799</v>
      </c>
      <c r="D193">
        <v>1799</v>
      </c>
      <c r="E193">
        <v>1799</v>
      </c>
      <c r="F193">
        <v>1799</v>
      </c>
      <c r="G193">
        <v>1889</v>
      </c>
      <c r="H193">
        <v>1880</v>
      </c>
      <c r="I193">
        <v>1799</v>
      </c>
      <c r="J193">
        <v>1799</v>
      </c>
      <c r="K193">
        <f>AVERAGE(Tabla8[[#This Row],[gr12_0]:[gr12_9]])</f>
        <v>1829.1</v>
      </c>
      <c r="M193">
        <v>2032</v>
      </c>
      <c r="N193">
        <v>1980</v>
      </c>
      <c r="O193">
        <v>2073</v>
      </c>
      <c r="P193">
        <v>2069</v>
      </c>
      <c r="Q193">
        <v>2073</v>
      </c>
      <c r="R193">
        <v>1989</v>
      </c>
      <c r="S193">
        <v>2032</v>
      </c>
      <c r="T193">
        <v>2028</v>
      </c>
      <c r="U193">
        <v>2032</v>
      </c>
      <c r="V193">
        <v>2032</v>
      </c>
      <c r="W193">
        <f>AVERAGE(Tabla5[[#This Row],[gr15_0]:[gr15_9]])</f>
        <v>2034</v>
      </c>
      <c r="Y193">
        <v>2090</v>
      </c>
      <c r="Z193">
        <v>2085</v>
      </c>
      <c r="AA193">
        <v>2085</v>
      </c>
      <c r="AB193">
        <v>2263</v>
      </c>
      <c r="AC193">
        <v>2123</v>
      </c>
      <c r="AD193">
        <v>2119</v>
      </c>
      <c r="AE193">
        <v>2085</v>
      </c>
      <c r="AF193">
        <v>2182</v>
      </c>
      <c r="AG193">
        <v>2154</v>
      </c>
      <c r="AH193">
        <v>2085</v>
      </c>
      <c r="AI193">
        <f>AVERAGE(Tabla1[[#This Row],[gr17_0]:[gr17_9]])</f>
        <v>2127.1</v>
      </c>
      <c r="AK193">
        <v>3228</v>
      </c>
      <c r="AL193" s="4">
        <v>2915</v>
      </c>
      <c r="AM193">
        <v>2817</v>
      </c>
      <c r="AN193">
        <v>2851</v>
      </c>
      <c r="AO193" s="4">
        <v>3127.99999999999</v>
      </c>
      <c r="AP193">
        <v>3078</v>
      </c>
      <c r="AQ193">
        <v>2898</v>
      </c>
      <c r="AR193">
        <v>3207</v>
      </c>
      <c r="AS193">
        <v>3499</v>
      </c>
      <c r="AT193">
        <v>2760</v>
      </c>
      <c r="AU193">
        <f>AVERAGE(Tabla2[[#This Row],[gr21_0]:[gr21_9]])</f>
        <v>3038.099999999999</v>
      </c>
    </row>
    <row r="194" spans="1:47">
      <c r="A194">
        <v>1799</v>
      </c>
      <c r="B194">
        <v>1929</v>
      </c>
      <c r="C194">
        <v>1799</v>
      </c>
      <c r="D194">
        <v>1799</v>
      </c>
      <c r="E194">
        <v>1799</v>
      </c>
      <c r="F194">
        <v>1799</v>
      </c>
      <c r="G194">
        <v>1889</v>
      </c>
      <c r="H194">
        <v>1880</v>
      </c>
      <c r="I194">
        <v>1799</v>
      </c>
      <c r="J194">
        <v>1799</v>
      </c>
      <c r="K194">
        <f>AVERAGE(Tabla8[[#This Row],[gr12_0]:[gr12_9]])</f>
        <v>1829.1</v>
      </c>
      <c r="M194">
        <v>2032</v>
      </c>
      <c r="N194">
        <v>1980</v>
      </c>
      <c r="O194">
        <v>2073</v>
      </c>
      <c r="P194">
        <v>2069</v>
      </c>
      <c r="Q194">
        <v>2073</v>
      </c>
      <c r="R194">
        <v>1989</v>
      </c>
      <c r="S194">
        <v>2032</v>
      </c>
      <c r="T194">
        <v>2028</v>
      </c>
      <c r="U194">
        <v>2032</v>
      </c>
      <c r="V194">
        <v>2032</v>
      </c>
      <c r="W194">
        <f>AVERAGE(Tabla5[[#This Row],[gr15_0]:[gr15_9]])</f>
        <v>2034</v>
      </c>
      <c r="Y194">
        <v>2090</v>
      </c>
      <c r="Z194">
        <v>2085</v>
      </c>
      <c r="AA194">
        <v>2085</v>
      </c>
      <c r="AB194">
        <v>2263</v>
      </c>
      <c r="AC194">
        <v>2123</v>
      </c>
      <c r="AD194">
        <v>2119</v>
      </c>
      <c r="AE194">
        <v>2085</v>
      </c>
      <c r="AF194">
        <v>2182</v>
      </c>
      <c r="AG194">
        <v>2154</v>
      </c>
      <c r="AH194">
        <v>2085</v>
      </c>
      <c r="AI194">
        <f>AVERAGE(Tabla1[[#This Row],[gr17_0]:[gr17_9]])</f>
        <v>2127.1</v>
      </c>
      <c r="AK194">
        <v>3228</v>
      </c>
      <c r="AL194" s="4">
        <v>2915</v>
      </c>
      <c r="AM194">
        <v>2817</v>
      </c>
      <c r="AN194">
        <v>2851</v>
      </c>
      <c r="AO194" s="4">
        <v>3127.99999999999</v>
      </c>
      <c r="AP194">
        <v>3078</v>
      </c>
      <c r="AQ194">
        <v>2898</v>
      </c>
      <c r="AR194">
        <v>3207</v>
      </c>
      <c r="AS194">
        <v>3499</v>
      </c>
      <c r="AT194">
        <v>2760</v>
      </c>
      <c r="AU194">
        <f>AVERAGE(Tabla2[[#This Row],[gr21_0]:[gr21_9]])</f>
        <v>3038.099999999999</v>
      </c>
    </row>
    <row r="195" spans="1:47">
      <c r="A195">
        <v>1799</v>
      </c>
      <c r="B195">
        <v>1929</v>
      </c>
      <c r="C195">
        <v>1799</v>
      </c>
      <c r="D195">
        <v>1799</v>
      </c>
      <c r="E195">
        <v>1799</v>
      </c>
      <c r="F195">
        <v>1799</v>
      </c>
      <c r="G195">
        <v>1889</v>
      </c>
      <c r="H195">
        <v>1880</v>
      </c>
      <c r="I195">
        <v>1799</v>
      </c>
      <c r="J195">
        <v>1799</v>
      </c>
      <c r="K195">
        <f>AVERAGE(Tabla8[[#This Row],[gr12_0]:[gr12_9]])</f>
        <v>1829.1</v>
      </c>
      <c r="M195">
        <v>2032</v>
      </c>
      <c r="N195">
        <v>1980</v>
      </c>
      <c r="O195">
        <v>2073</v>
      </c>
      <c r="P195">
        <v>2069</v>
      </c>
      <c r="Q195">
        <v>2073</v>
      </c>
      <c r="R195">
        <v>1989</v>
      </c>
      <c r="S195">
        <v>2032</v>
      </c>
      <c r="T195">
        <v>2028</v>
      </c>
      <c r="U195">
        <v>2032</v>
      </c>
      <c r="V195">
        <v>2032</v>
      </c>
      <c r="W195">
        <f>AVERAGE(Tabla5[[#This Row],[gr15_0]:[gr15_9]])</f>
        <v>2034</v>
      </c>
      <c r="Y195">
        <v>2090</v>
      </c>
      <c r="Z195">
        <v>2085</v>
      </c>
      <c r="AA195">
        <v>2085</v>
      </c>
      <c r="AB195">
        <v>2263</v>
      </c>
      <c r="AC195">
        <v>2123</v>
      </c>
      <c r="AD195">
        <v>2119</v>
      </c>
      <c r="AE195">
        <v>2085</v>
      </c>
      <c r="AF195">
        <v>2182</v>
      </c>
      <c r="AG195">
        <v>2154</v>
      </c>
      <c r="AH195">
        <v>2085</v>
      </c>
      <c r="AI195">
        <f>AVERAGE(Tabla1[[#This Row],[gr17_0]:[gr17_9]])</f>
        <v>2127.1</v>
      </c>
      <c r="AK195">
        <v>3228</v>
      </c>
      <c r="AL195" s="4">
        <v>2915</v>
      </c>
      <c r="AM195">
        <v>2817</v>
      </c>
      <c r="AN195">
        <v>2851</v>
      </c>
      <c r="AO195" s="4">
        <v>3127.99999999999</v>
      </c>
      <c r="AP195">
        <v>3078</v>
      </c>
      <c r="AQ195">
        <v>2898</v>
      </c>
      <c r="AR195">
        <v>3207</v>
      </c>
      <c r="AS195">
        <v>3499</v>
      </c>
      <c r="AT195">
        <v>2760</v>
      </c>
      <c r="AU195">
        <f>AVERAGE(Tabla2[[#This Row],[gr21_0]:[gr21_9]])</f>
        <v>3038.099999999999</v>
      </c>
    </row>
    <row r="196" spans="1:47">
      <c r="A196">
        <v>1799</v>
      </c>
      <c r="B196">
        <v>1929</v>
      </c>
      <c r="C196">
        <v>1799</v>
      </c>
      <c r="D196">
        <v>1799</v>
      </c>
      <c r="E196">
        <v>1799</v>
      </c>
      <c r="F196">
        <v>1799</v>
      </c>
      <c r="G196">
        <v>1889</v>
      </c>
      <c r="H196">
        <v>1880</v>
      </c>
      <c r="I196">
        <v>1799</v>
      </c>
      <c r="J196">
        <v>1799</v>
      </c>
      <c r="K196">
        <f>AVERAGE(Tabla8[[#This Row],[gr12_0]:[gr12_9]])</f>
        <v>1829.1</v>
      </c>
      <c r="M196">
        <v>2032</v>
      </c>
      <c r="N196">
        <v>1980</v>
      </c>
      <c r="O196">
        <v>2073</v>
      </c>
      <c r="P196">
        <v>2069</v>
      </c>
      <c r="Q196">
        <v>2073</v>
      </c>
      <c r="R196">
        <v>1989</v>
      </c>
      <c r="S196">
        <v>2032</v>
      </c>
      <c r="T196">
        <v>2028</v>
      </c>
      <c r="U196">
        <v>2032</v>
      </c>
      <c r="V196">
        <v>2032</v>
      </c>
      <c r="W196">
        <f>AVERAGE(Tabla5[[#This Row],[gr15_0]:[gr15_9]])</f>
        <v>2034</v>
      </c>
      <c r="Y196">
        <v>2090</v>
      </c>
      <c r="Z196">
        <v>2085</v>
      </c>
      <c r="AA196">
        <v>2085</v>
      </c>
      <c r="AB196">
        <v>2263</v>
      </c>
      <c r="AC196">
        <v>2123</v>
      </c>
      <c r="AD196">
        <v>2119</v>
      </c>
      <c r="AE196">
        <v>2085</v>
      </c>
      <c r="AF196">
        <v>2182</v>
      </c>
      <c r="AG196">
        <v>2154</v>
      </c>
      <c r="AH196">
        <v>2085</v>
      </c>
      <c r="AI196">
        <f>AVERAGE(Tabla1[[#This Row],[gr17_0]:[gr17_9]])</f>
        <v>2127.1</v>
      </c>
      <c r="AK196">
        <v>3228</v>
      </c>
      <c r="AL196" s="4">
        <v>2915</v>
      </c>
      <c r="AM196">
        <v>2817</v>
      </c>
      <c r="AN196">
        <v>2851</v>
      </c>
      <c r="AO196" s="4">
        <v>3127.99999999999</v>
      </c>
      <c r="AP196">
        <v>3078</v>
      </c>
      <c r="AQ196">
        <v>2898</v>
      </c>
      <c r="AR196">
        <v>3207</v>
      </c>
      <c r="AS196">
        <v>3499</v>
      </c>
      <c r="AT196">
        <v>2760</v>
      </c>
      <c r="AU196">
        <f>AVERAGE(Tabla2[[#This Row],[gr21_0]:[gr21_9]])</f>
        <v>3038.099999999999</v>
      </c>
    </row>
    <row r="197" spans="1:47">
      <c r="A197">
        <v>1799</v>
      </c>
      <c r="B197">
        <v>1929</v>
      </c>
      <c r="C197">
        <v>1799</v>
      </c>
      <c r="D197">
        <v>1799</v>
      </c>
      <c r="E197">
        <v>1799</v>
      </c>
      <c r="F197">
        <v>1799</v>
      </c>
      <c r="G197">
        <v>1889</v>
      </c>
      <c r="H197">
        <v>1880</v>
      </c>
      <c r="I197">
        <v>1799</v>
      </c>
      <c r="J197">
        <v>1799</v>
      </c>
      <c r="K197">
        <f>AVERAGE(Tabla8[[#This Row],[gr12_0]:[gr12_9]])</f>
        <v>1829.1</v>
      </c>
      <c r="M197">
        <v>2032</v>
      </c>
      <c r="N197">
        <v>1980</v>
      </c>
      <c r="O197">
        <v>2073</v>
      </c>
      <c r="P197">
        <v>2069</v>
      </c>
      <c r="Q197">
        <v>2073</v>
      </c>
      <c r="R197">
        <v>1989</v>
      </c>
      <c r="S197">
        <v>2032</v>
      </c>
      <c r="T197">
        <v>2028</v>
      </c>
      <c r="U197">
        <v>2032</v>
      </c>
      <c r="V197">
        <v>2032</v>
      </c>
      <c r="W197">
        <f>AVERAGE(Tabla5[[#This Row],[gr15_0]:[gr15_9]])</f>
        <v>2034</v>
      </c>
      <c r="Y197">
        <v>2090</v>
      </c>
      <c r="Z197">
        <v>2085</v>
      </c>
      <c r="AA197">
        <v>2085</v>
      </c>
      <c r="AB197">
        <v>2263</v>
      </c>
      <c r="AC197">
        <v>2123</v>
      </c>
      <c r="AD197">
        <v>2119</v>
      </c>
      <c r="AE197">
        <v>2085</v>
      </c>
      <c r="AF197">
        <v>2182</v>
      </c>
      <c r="AG197">
        <v>2154</v>
      </c>
      <c r="AH197">
        <v>2085</v>
      </c>
      <c r="AI197">
        <f>AVERAGE(Tabla1[[#This Row],[gr17_0]:[gr17_9]])</f>
        <v>2127.1</v>
      </c>
      <c r="AK197">
        <v>3228</v>
      </c>
      <c r="AL197" s="4">
        <v>2915</v>
      </c>
      <c r="AM197">
        <v>2817</v>
      </c>
      <c r="AN197">
        <v>2851</v>
      </c>
      <c r="AO197" s="4">
        <v>3127.99999999999</v>
      </c>
      <c r="AP197">
        <v>3078</v>
      </c>
      <c r="AQ197">
        <v>2898</v>
      </c>
      <c r="AR197">
        <v>3207</v>
      </c>
      <c r="AS197">
        <v>3499</v>
      </c>
      <c r="AT197">
        <v>2760</v>
      </c>
      <c r="AU197">
        <f>AVERAGE(Tabla2[[#This Row],[gr21_0]:[gr21_9]])</f>
        <v>3038.099999999999</v>
      </c>
    </row>
    <row r="198" spans="1:47">
      <c r="A198">
        <v>1799</v>
      </c>
      <c r="B198">
        <v>1929</v>
      </c>
      <c r="C198">
        <v>1799</v>
      </c>
      <c r="D198">
        <v>1799</v>
      </c>
      <c r="E198">
        <v>1799</v>
      </c>
      <c r="F198">
        <v>1799</v>
      </c>
      <c r="G198">
        <v>1889</v>
      </c>
      <c r="H198">
        <v>1880</v>
      </c>
      <c r="I198">
        <v>1799</v>
      </c>
      <c r="J198">
        <v>1799</v>
      </c>
      <c r="K198">
        <f>AVERAGE(Tabla8[[#This Row],[gr12_0]:[gr12_9]])</f>
        <v>1829.1</v>
      </c>
      <c r="M198">
        <v>2032</v>
      </c>
      <c r="N198">
        <v>1980</v>
      </c>
      <c r="O198">
        <v>2073</v>
      </c>
      <c r="P198">
        <v>2069</v>
      </c>
      <c r="Q198">
        <v>2073</v>
      </c>
      <c r="R198">
        <v>1989</v>
      </c>
      <c r="S198">
        <v>2032</v>
      </c>
      <c r="T198">
        <v>2028</v>
      </c>
      <c r="U198">
        <v>2032</v>
      </c>
      <c r="V198">
        <v>2032</v>
      </c>
      <c r="W198">
        <f>AVERAGE(Tabla5[[#This Row],[gr15_0]:[gr15_9]])</f>
        <v>2034</v>
      </c>
      <c r="Y198">
        <v>2090</v>
      </c>
      <c r="Z198">
        <v>2085</v>
      </c>
      <c r="AA198">
        <v>2085</v>
      </c>
      <c r="AB198">
        <v>2263</v>
      </c>
      <c r="AC198">
        <v>2103</v>
      </c>
      <c r="AD198">
        <v>2119</v>
      </c>
      <c r="AE198">
        <v>2085</v>
      </c>
      <c r="AF198">
        <v>2182</v>
      </c>
      <c r="AG198">
        <v>2154</v>
      </c>
      <c r="AH198">
        <v>2085</v>
      </c>
      <c r="AI198">
        <f>AVERAGE(Tabla1[[#This Row],[gr17_0]:[gr17_9]])</f>
        <v>2125.1</v>
      </c>
      <c r="AK198">
        <v>3228</v>
      </c>
      <c r="AL198" s="4">
        <v>2915</v>
      </c>
      <c r="AM198">
        <v>2817</v>
      </c>
      <c r="AN198">
        <v>2851</v>
      </c>
      <c r="AO198" s="4">
        <v>3127.99999999999</v>
      </c>
      <c r="AP198">
        <v>3078</v>
      </c>
      <c r="AQ198">
        <v>2898</v>
      </c>
      <c r="AR198">
        <v>3207</v>
      </c>
      <c r="AS198">
        <v>3499</v>
      </c>
      <c r="AT198">
        <v>2760</v>
      </c>
      <c r="AU198">
        <f>AVERAGE(Tabla2[[#This Row],[gr21_0]:[gr21_9]])</f>
        <v>3038.099999999999</v>
      </c>
    </row>
    <row r="199" spans="1:47">
      <c r="A199">
        <v>1799</v>
      </c>
      <c r="B199">
        <v>1929</v>
      </c>
      <c r="C199">
        <v>1799</v>
      </c>
      <c r="D199">
        <v>1799</v>
      </c>
      <c r="E199">
        <v>1799</v>
      </c>
      <c r="F199">
        <v>1799</v>
      </c>
      <c r="G199">
        <v>1889</v>
      </c>
      <c r="H199">
        <v>1880</v>
      </c>
      <c r="I199">
        <v>1799</v>
      </c>
      <c r="J199">
        <v>1799</v>
      </c>
      <c r="K199">
        <f>AVERAGE(Tabla8[[#This Row],[gr12_0]:[gr12_9]])</f>
        <v>1829.1</v>
      </c>
      <c r="M199">
        <v>2032</v>
      </c>
      <c r="N199">
        <v>1980</v>
      </c>
      <c r="O199">
        <v>2073</v>
      </c>
      <c r="P199">
        <v>2069</v>
      </c>
      <c r="Q199">
        <v>2073</v>
      </c>
      <c r="R199">
        <v>1989</v>
      </c>
      <c r="S199">
        <v>2032</v>
      </c>
      <c r="T199">
        <v>2028</v>
      </c>
      <c r="U199">
        <v>2032</v>
      </c>
      <c r="V199">
        <v>2032</v>
      </c>
      <c r="W199">
        <f>AVERAGE(Tabla5[[#This Row],[gr15_0]:[gr15_9]])</f>
        <v>2034</v>
      </c>
      <c r="Y199">
        <v>2090</v>
      </c>
      <c r="Z199">
        <v>2085</v>
      </c>
      <c r="AA199">
        <v>2085</v>
      </c>
      <c r="AB199">
        <v>2263</v>
      </c>
      <c r="AC199">
        <v>2103</v>
      </c>
      <c r="AD199">
        <v>2119</v>
      </c>
      <c r="AE199">
        <v>2085</v>
      </c>
      <c r="AF199">
        <v>2182</v>
      </c>
      <c r="AG199">
        <v>2154</v>
      </c>
      <c r="AH199">
        <v>2085</v>
      </c>
      <c r="AI199">
        <f>AVERAGE(Tabla1[[#This Row],[gr17_0]:[gr17_9]])</f>
        <v>2125.1</v>
      </c>
      <c r="AK199">
        <v>3228</v>
      </c>
      <c r="AL199" s="4">
        <v>2915</v>
      </c>
      <c r="AM199">
        <v>2817</v>
      </c>
      <c r="AN199">
        <v>2851</v>
      </c>
      <c r="AO199" s="4">
        <v>3127.99999999999</v>
      </c>
      <c r="AP199">
        <v>3078</v>
      </c>
      <c r="AQ199">
        <v>2898</v>
      </c>
      <c r="AR199">
        <v>3207</v>
      </c>
      <c r="AS199">
        <v>3499</v>
      </c>
      <c r="AT199">
        <v>2760</v>
      </c>
      <c r="AU199">
        <f>AVERAGE(Tabla2[[#This Row],[gr21_0]:[gr21_9]])</f>
        <v>3038.099999999999</v>
      </c>
    </row>
    <row r="200" spans="1:47">
      <c r="A200">
        <v>1799</v>
      </c>
      <c r="B200">
        <v>1929</v>
      </c>
      <c r="C200">
        <v>1799</v>
      </c>
      <c r="D200">
        <v>1799</v>
      </c>
      <c r="E200">
        <v>1799</v>
      </c>
      <c r="F200">
        <v>1799</v>
      </c>
      <c r="G200">
        <v>1889</v>
      </c>
      <c r="H200">
        <v>1880</v>
      </c>
      <c r="I200">
        <v>1799</v>
      </c>
      <c r="J200">
        <v>1799</v>
      </c>
      <c r="K200">
        <f>AVERAGE(Tabla8[[#This Row],[gr12_0]:[gr12_9]])</f>
        <v>1829.1</v>
      </c>
      <c r="M200">
        <v>2032</v>
      </c>
      <c r="N200">
        <v>1980</v>
      </c>
      <c r="O200">
        <v>2073</v>
      </c>
      <c r="P200">
        <v>2069</v>
      </c>
      <c r="Q200">
        <v>2073</v>
      </c>
      <c r="R200">
        <v>1989</v>
      </c>
      <c r="S200">
        <v>2032</v>
      </c>
      <c r="T200">
        <v>2028</v>
      </c>
      <c r="U200">
        <v>2032</v>
      </c>
      <c r="V200">
        <v>2032</v>
      </c>
      <c r="W200">
        <f>AVERAGE(Tabla5[[#This Row],[gr15_0]:[gr15_9]])</f>
        <v>2034</v>
      </c>
      <c r="Y200">
        <v>2090</v>
      </c>
      <c r="Z200">
        <v>2085</v>
      </c>
      <c r="AA200">
        <v>2085</v>
      </c>
      <c r="AB200">
        <v>2263</v>
      </c>
      <c r="AC200">
        <v>2103</v>
      </c>
      <c r="AD200">
        <v>2119</v>
      </c>
      <c r="AE200">
        <v>2085</v>
      </c>
      <c r="AF200">
        <v>2182</v>
      </c>
      <c r="AG200">
        <v>2154</v>
      </c>
      <c r="AH200">
        <v>2085</v>
      </c>
      <c r="AI200">
        <f>AVERAGE(Tabla1[[#This Row],[gr17_0]:[gr17_9]])</f>
        <v>2125.1</v>
      </c>
      <c r="AK200">
        <v>3228</v>
      </c>
      <c r="AL200" s="4">
        <v>2915</v>
      </c>
      <c r="AM200">
        <v>2817</v>
      </c>
      <c r="AN200">
        <v>2851</v>
      </c>
      <c r="AO200" s="4">
        <v>3127.99999999999</v>
      </c>
      <c r="AP200">
        <v>3078</v>
      </c>
      <c r="AQ200">
        <v>2898</v>
      </c>
      <c r="AR200">
        <v>3207</v>
      </c>
      <c r="AS200">
        <v>3499</v>
      </c>
      <c r="AT200">
        <v>2760</v>
      </c>
      <c r="AU200">
        <f>AVERAGE(Tabla2[[#This Row],[gr21_0]:[gr21_9]])</f>
        <v>3038.099999999999</v>
      </c>
    </row>
    <row r="201" spans="1:47">
      <c r="A201">
        <v>1799</v>
      </c>
      <c r="B201">
        <v>1929</v>
      </c>
      <c r="C201">
        <v>1799</v>
      </c>
      <c r="D201">
        <v>1799</v>
      </c>
      <c r="E201">
        <v>1799</v>
      </c>
      <c r="F201">
        <v>1799</v>
      </c>
      <c r="G201">
        <v>1889</v>
      </c>
      <c r="H201">
        <v>1880</v>
      </c>
      <c r="I201">
        <v>1799</v>
      </c>
      <c r="J201">
        <v>1799</v>
      </c>
      <c r="K201">
        <f>AVERAGE(Tabla8[[#This Row],[gr12_0]:[gr12_9]])</f>
        <v>1829.1</v>
      </c>
      <c r="M201">
        <v>2032</v>
      </c>
      <c r="N201">
        <v>1980</v>
      </c>
      <c r="O201">
        <v>2073</v>
      </c>
      <c r="P201">
        <v>2069</v>
      </c>
      <c r="Q201">
        <v>2073</v>
      </c>
      <c r="R201">
        <v>1989</v>
      </c>
      <c r="S201">
        <v>2032</v>
      </c>
      <c r="T201">
        <v>2028</v>
      </c>
      <c r="U201">
        <v>2032</v>
      </c>
      <c r="V201">
        <v>2032</v>
      </c>
      <c r="W201">
        <f>AVERAGE(Tabla5[[#This Row],[gr15_0]:[gr15_9]])</f>
        <v>2034</v>
      </c>
      <c r="Y201">
        <v>2090</v>
      </c>
      <c r="Z201">
        <v>2085</v>
      </c>
      <c r="AA201">
        <v>2085</v>
      </c>
      <c r="AB201">
        <v>2263</v>
      </c>
      <c r="AC201">
        <v>2103</v>
      </c>
      <c r="AD201">
        <v>2119</v>
      </c>
      <c r="AE201">
        <v>2085</v>
      </c>
      <c r="AF201">
        <v>2182</v>
      </c>
      <c r="AG201">
        <v>2154</v>
      </c>
      <c r="AH201">
        <v>2085</v>
      </c>
      <c r="AI201">
        <f>AVERAGE(Tabla1[[#This Row],[gr17_0]:[gr17_9]])</f>
        <v>2125.1</v>
      </c>
      <c r="AK201">
        <v>3228</v>
      </c>
      <c r="AL201" s="4">
        <v>2915</v>
      </c>
      <c r="AM201">
        <v>2817</v>
      </c>
      <c r="AN201">
        <v>2851</v>
      </c>
      <c r="AO201" s="4">
        <v>3127.99999999999</v>
      </c>
      <c r="AP201">
        <v>3078</v>
      </c>
      <c r="AQ201">
        <v>2898</v>
      </c>
      <c r="AR201">
        <v>3207</v>
      </c>
      <c r="AS201">
        <v>3499</v>
      </c>
      <c r="AT201">
        <v>2760</v>
      </c>
      <c r="AU201">
        <f>AVERAGE(Tabla2[[#This Row],[gr21_0]:[gr21_9]])</f>
        <v>3038.099999999999</v>
      </c>
    </row>
    <row r="202" spans="1:47">
      <c r="A202">
        <v>1799</v>
      </c>
      <c r="B202">
        <v>1929</v>
      </c>
      <c r="C202">
        <v>1799</v>
      </c>
      <c r="D202">
        <v>1799</v>
      </c>
      <c r="E202">
        <v>1799</v>
      </c>
      <c r="F202">
        <v>1799</v>
      </c>
      <c r="G202">
        <v>1889</v>
      </c>
      <c r="H202">
        <v>1880</v>
      </c>
      <c r="I202">
        <v>1799</v>
      </c>
      <c r="J202">
        <v>1799</v>
      </c>
      <c r="K202">
        <f>AVERAGE(Tabla8[[#This Row],[gr12_0]:[gr12_9]])</f>
        <v>1829.1</v>
      </c>
      <c r="M202">
        <v>2032</v>
      </c>
      <c r="N202">
        <v>1980</v>
      </c>
      <c r="O202">
        <v>2073</v>
      </c>
      <c r="P202">
        <v>2069</v>
      </c>
      <c r="Q202">
        <v>2073</v>
      </c>
      <c r="R202">
        <v>1989</v>
      </c>
      <c r="S202">
        <v>2032</v>
      </c>
      <c r="T202">
        <v>2028</v>
      </c>
      <c r="U202">
        <v>2032</v>
      </c>
      <c r="V202">
        <v>2032</v>
      </c>
      <c r="W202">
        <f>AVERAGE(Tabla5[[#This Row],[gr15_0]:[gr15_9]])</f>
        <v>2034</v>
      </c>
      <c r="Y202">
        <v>2090</v>
      </c>
      <c r="Z202">
        <v>2085</v>
      </c>
      <c r="AA202">
        <v>2085</v>
      </c>
      <c r="AB202">
        <v>2263</v>
      </c>
      <c r="AC202">
        <v>2103</v>
      </c>
      <c r="AD202">
        <v>2119</v>
      </c>
      <c r="AE202">
        <v>2085</v>
      </c>
      <c r="AF202">
        <v>2182</v>
      </c>
      <c r="AG202">
        <v>2154</v>
      </c>
      <c r="AH202">
        <v>2085</v>
      </c>
      <c r="AI202">
        <f>AVERAGE(Tabla1[[#This Row],[gr17_0]:[gr17_9]])</f>
        <v>2125.1</v>
      </c>
      <c r="AK202">
        <v>3228</v>
      </c>
      <c r="AL202" s="4">
        <v>2915</v>
      </c>
      <c r="AM202">
        <v>2817</v>
      </c>
      <c r="AN202">
        <v>2851</v>
      </c>
      <c r="AO202" s="4">
        <v>3127.99999999999</v>
      </c>
      <c r="AP202">
        <v>3078</v>
      </c>
      <c r="AQ202">
        <v>2898</v>
      </c>
      <c r="AR202">
        <v>3207</v>
      </c>
      <c r="AS202">
        <v>3499</v>
      </c>
      <c r="AT202">
        <v>2760</v>
      </c>
      <c r="AU202">
        <f>AVERAGE(Tabla2[[#This Row],[gr21_0]:[gr21_9]])</f>
        <v>3038.099999999999</v>
      </c>
    </row>
    <row r="203" spans="1:47">
      <c r="A203">
        <v>1799</v>
      </c>
      <c r="B203">
        <v>1929</v>
      </c>
      <c r="C203">
        <v>1799</v>
      </c>
      <c r="D203">
        <v>1799</v>
      </c>
      <c r="E203">
        <v>1799</v>
      </c>
      <c r="F203">
        <v>1799</v>
      </c>
      <c r="G203">
        <v>1889</v>
      </c>
      <c r="H203">
        <v>1880</v>
      </c>
      <c r="I203">
        <v>1799</v>
      </c>
      <c r="J203">
        <v>1799</v>
      </c>
      <c r="K203">
        <f>AVERAGE(Tabla8[[#This Row],[gr12_0]:[gr12_9]])</f>
        <v>1829.1</v>
      </c>
      <c r="M203">
        <v>2032</v>
      </c>
      <c r="N203">
        <v>1980</v>
      </c>
      <c r="O203">
        <v>2071</v>
      </c>
      <c r="P203">
        <v>2069</v>
      </c>
      <c r="Q203">
        <v>2073</v>
      </c>
      <c r="R203">
        <v>1989</v>
      </c>
      <c r="S203">
        <v>2032</v>
      </c>
      <c r="T203">
        <v>2028</v>
      </c>
      <c r="U203">
        <v>2032</v>
      </c>
      <c r="V203">
        <v>2032</v>
      </c>
      <c r="W203">
        <f>AVERAGE(Tabla5[[#This Row],[gr15_0]:[gr15_9]])</f>
        <v>2033.8</v>
      </c>
      <c r="Y203">
        <v>2090</v>
      </c>
      <c r="Z203">
        <v>2085</v>
      </c>
      <c r="AA203">
        <v>2085</v>
      </c>
      <c r="AB203">
        <v>2263</v>
      </c>
      <c r="AC203">
        <v>2103</v>
      </c>
      <c r="AD203">
        <v>2119</v>
      </c>
      <c r="AE203">
        <v>2085</v>
      </c>
      <c r="AF203">
        <v>2182</v>
      </c>
      <c r="AG203">
        <v>2154</v>
      </c>
      <c r="AH203">
        <v>2085</v>
      </c>
      <c r="AI203">
        <f>AVERAGE(Tabla1[[#This Row],[gr17_0]:[gr17_9]])</f>
        <v>2125.1</v>
      </c>
      <c r="AK203">
        <v>3228</v>
      </c>
      <c r="AL203" s="4">
        <v>2915</v>
      </c>
      <c r="AM203">
        <v>2817</v>
      </c>
      <c r="AN203">
        <v>2851</v>
      </c>
      <c r="AO203" s="4">
        <v>3127.99999999999</v>
      </c>
      <c r="AP203">
        <v>3078</v>
      </c>
      <c r="AQ203">
        <v>2898</v>
      </c>
      <c r="AR203">
        <v>3207</v>
      </c>
      <c r="AS203">
        <v>3499</v>
      </c>
      <c r="AT203">
        <v>2760</v>
      </c>
      <c r="AU203">
        <f>AVERAGE(Tabla2[[#This Row],[gr21_0]:[gr21_9]])</f>
        <v>3038.099999999999</v>
      </c>
    </row>
    <row r="204" spans="1:47">
      <c r="A204">
        <v>1799</v>
      </c>
      <c r="B204">
        <v>1929</v>
      </c>
      <c r="C204">
        <v>1799</v>
      </c>
      <c r="D204">
        <v>1799</v>
      </c>
      <c r="E204">
        <v>1799</v>
      </c>
      <c r="F204">
        <v>1799</v>
      </c>
      <c r="G204">
        <v>1889</v>
      </c>
      <c r="H204">
        <v>1880</v>
      </c>
      <c r="I204">
        <v>1799</v>
      </c>
      <c r="J204">
        <v>1799</v>
      </c>
      <c r="K204">
        <f>AVERAGE(Tabla8[[#This Row],[gr12_0]:[gr12_9]])</f>
        <v>1829.1</v>
      </c>
      <c r="M204">
        <v>2032</v>
      </c>
      <c r="N204">
        <v>1980</v>
      </c>
      <c r="O204">
        <v>2071</v>
      </c>
      <c r="P204">
        <v>2069</v>
      </c>
      <c r="Q204">
        <v>2073</v>
      </c>
      <c r="R204">
        <v>1989</v>
      </c>
      <c r="S204">
        <v>2032</v>
      </c>
      <c r="T204">
        <v>2028</v>
      </c>
      <c r="U204">
        <v>2032</v>
      </c>
      <c r="V204">
        <v>2032</v>
      </c>
      <c r="W204">
        <f>AVERAGE(Tabla5[[#This Row],[gr15_0]:[gr15_9]])</f>
        <v>2033.8</v>
      </c>
      <c r="Y204">
        <v>2090</v>
      </c>
      <c r="Z204">
        <v>2085</v>
      </c>
      <c r="AA204">
        <v>2085</v>
      </c>
      <c r="AB204">
        <v>2263</v>
      </c>
      <c r="AC204">
        <v>2103</v>
      </c>
      <c r="AD204">
        <v>2119</v>
      </c>
      <c r="AE204">
        <v>2085</v>
      </c>
      <c r="AF204">
        <v>2182</v>
      </c>
      <c r="AG204">
        <v>2154</v>
      </c>
      <c r="AH204">
        <v>2085</v>
      </c>
      <c r="AI204">
        <f>AVERAGE(Tabla1[[#This Row],[gr17_0]:[gr17_9]])</f>
        <v>2125.1</v>
      </c>
      <c r="AK204">
        <v>3228</v>
      </c>
      <c r="AL204">
        <v>2907</v>
      </c>
      <c r="AM204">
        <v>2817</v>
      </c>
      <c r="AN204">
        <v>2851</v>
      </c>
      <c r="AO204" s="4">
        <v>3127.99999999999</v>
      </c>
      <c r="AP204">
        <v>3078</v>
      </c>
      <c r="AQ204">
        <v>2898</v>
      </c>
      <c r="AR204">
        <v>3207</v>
      </c>
      <c r="AS204">
        <v>3499</v>
      </c>
      <c r="AT204">
        <v>2760</v>
      </c>
      <c r="AU204">
        <f>AVERAGE(Tabla2[[#This Row],[gr21_0]:[gr21_9]])</f>
        <v>3037.2999999999988</v>
      </c>
    </row>
    <row r="205" spans="1:47">
      <c r="A205">
        <v>1799</v>
      </c>
      <c r="B205">
        <v>1929</v>
      </c>
      <c r="C205">
        <v>1799</v>
      </c>
      <c r="D205">
        <v>1799</v>
      </c>
      <c r="E205">
        <v>1799</v>
      </c>
      <c r="F205">
        <v>1799</v>
      </c>
      <c r="G205">
        <v>1889</v>
      </c>
      <c r="H205">
        <v>1880</v>
      </c>
      <c r="I205">
        <v>1799</v>
      </c>
      <c r="J205">
        <v>1799</v>
      </c>
      <c r="K205">
        <f>AVERAGE(Tabla8[[#This Row],[gr12_0]:[gr12_9]])</f>
        <v>1829.1</v>
      </c>
      <c r="M205">
        <v>2032</v>
      </c>
      <c r="N205">
        <v>1980</v>
      </c>
      <c r="O205">
        <v>2071</v>
      </c>
      <c r="P205">
        <v>2069</v>
      </c>
      <c r="Q205">
        <v>2073</v>
      </c>
      <c r="R205">
        <v>1989</v>
      </c>
      <c r="S205">
        <v>2032</v>
      </c>
      <c r="T205">
        <v>2028</v>
      </c>
      <c r="U205">
        <v>2032</v>
      </c>
      <c r="V205">
        <v>2032</v>
      </c>
      <c r="W205">
        <f>AVERAGE(Tabla5[[#This Row],[gr15_0]:[gr15_9]])</f>
        <v>2033.8</v>
      </c>
      <c r="Y205">
        <v>2090</v>
      </c>
      <c r="Z205">
        <v>2085</v>
      </c>
      <c r="AA205">
        <v>2085</v>
      </c>
      <c r="AB205">
        <v>2263</v>
      </c>
      <c r="AC205">
        <v>2103</v>
      </c>
      <c r="AD205">
        <v>2119</v>
      </c>
      <c r="AE205">
        <v>2085</v>
      </c>
      <c r="AF205">
        <v>2182</v>
      </c>
      <c r="AG205">
        <v>2154</v>
      </c>
      <c r="AH205">
        <v>2085</v>
      </c>
      <c r="AI205">
        <f>AVERAGE(Tabla1[[#This Row],[gr17_0]:[gr17_9]])</f>
        <v>2125.1</v>
      </c>
      <c r="AK205">
        <v>3228</v>
      </c>
      <c r="AL205">
        <v>2907</v>
      </c>
      <c r="AM205">
        <v>2817</v>
      </c>
      <c r="AN205">
        <v>2851</v>
      </c>
      <c r="AO205" s="4">
        <v>3127.99999999999</v>
      </c>
      <c r="AP205">
        <v>3078</v>
      </c>
      <c r="AQ205">
        <v>2898</v>
      </c>
      <c r="AR205">
        <v>3207</v>
      </c>
      <c r="AS205">
        <v>3499</v>
      </c>
      <c r="AT205">
        <v>2760</v>
      </c>
      <c r="AU205">
        <f>AVERAGE(Tabla2[[#This Row],[gr21_0]:[gr21_9]])</f>
        <v>3037.2999999999988</v>
      </c>
    </row>
    <row r="206" spans="1:47">
      <c r="A206">
        <v>1799</v>
      </c>
      <c r="B206">
        <v>1929</v>
      </c>
      <c r="C206">
        <v>1799</v>
      </c>
      <c r="D206">
        <v>1799</v>
      </c>
      <c r="E206">
        <v>1799</v>
      </c>
      <c r="F206">
        <v>1799</v>
      </c>
      <c r="G206">
        <v>1889</v>
      </c>
      <c r="H206">
        <v>1880</v>
      </c>
      <c r="I206">
        <v>1799</v>
      </c>
      <c r="J206">
        <v>1799</v>
      </c>
      <c r="K206">
        <f>AVERAGE(Tabla8[[#This Row],[gr12_0]:[gr12_9]])</f>
        <v>1829.1</v>
      </c>
      <c r="M206">
        <v>2032</v>
      </c>
      <c r="N206">
        <v>1980</v>
      </c>
      <c r="O206">
        <v>2071</v>
      </c>
      <c r="P206">
        <v>2069</v>
      </c>
      <c r="Q206">
        <v>2073</v>
      </c>
      <c r="R206">
        <v>1989</v>
      </c>
      <c r="S206">
        <v>2032</v>
      </c>
      <c r="T206">
        <v>2028</v>
      </c>
      <c r="U206">
        <v>2032</v>
      </c>
      <c r="V206">
        <v>2032</v>
      </c>
      <c r="W206">
        <f>AVERAGE(Tabla5[[#This Row],[gr15_0]:[gr15_9]])</f>
        <v>2033.8</v>
      </c>
      <c r="Y206">
        <v>2090</v>
      </c>
      <c r="Z206">
        <v>2085</v>
      </c>
      <c r="AA206">
        <v>2085</v>
      </c>
      <c r="AB206">
        <v>2263</v>
      </c>
      <c r="AC206">
        <v>2103</v>
      </c>
      <c r="AD206">
        <v>2119</v>
      </c>
      <c r="AE206">
        <v>2085</v>
      </c>
      <c r="AF206">
        <v>2182</v>
      </c>
      <c r="AG206">
        <v>2154</v>
      </c>
      <c r="AH206">
        <v>2085</v>
      </c>
      <c r="AI206">
        <f>AVERAGE(Tabla1[[#This Row],[gr17_0]:[gr17_9]])</f>
        <v>2125.1</v>
      </c>
      <c r="AK206">
        <v>3228</v>
      </c>
      <c r="AL206">
        <v>2907</v>
      </c>
      <c r="AM206">
        <v>2817</v>
      </c>
      <c r="AN206">
        <v>2851</v>
      </c>
      <c r="AO206" s="4">
        <v>3127.99999999999</v>
      </c>
      <c r="AP206">
        <v>3078</v>
      </c>
      <c r="AQ206">
        <v>2898</v>
      </c>
      <c r="AR206">
        <v>3207</v>
      </c>
      <c r="AS206">
        <v>3499</v>
      </c>
      <c r="AT206">
        <v>2760</v>
      </c>
      <c r="AU206">
        <f>AVERAGE(Tabla2[[#This Row],[gr21_0]:[gr21_9]])</f>
        <v>3037.2999999999988</v>
      </c>
    </row>
    <row r="207" spans="1:47">
      <c r="A207">
        <v>1799</v>
      </c>
      <c r="B207">
        <v>1929</v>
      </c>
      <c r="C207">
        <v>1799</v>
      </c>
      <c r="D207">
        <v>1799</v>
      </c>
      <c r="E207">
        <v>1799</v>
      </c>
      <c r="F207">
        <v>1799</v>
      </c>
      <c r="G207">
        <v>1889</v>
      </c>
      <c r="H207">
        <v>1880</v>
      </c>
      <c r="I207">
        <v>1799</v>
      </c>
      <c r="J207">
        <v>1799</v>
      </c>
      <c r="K207">
        <f>AVERAGE(Tabla8[[#This Row],[gr12_0]:[gr12_9]])</f>
        <v>1829.1</v>
      </c>
      <c r="M207">
        <v>2032</v>
      </c>
      <c r="N207">
        <v>1980</v>
      </c>
      <c r="O207">
        <v>2071</v>
      </c>
      <c r="P207">
        <v>2069</v>
      </c>
      <c r="Q207">
        <v>2073</v>
      </c>
      <c r="R207">
        <v>1989</v>
      </c>
      <c r="S207">
        <v>2032</v>
      </c>
      <c r="T207">
        <v>2028</v>
      </c>
      <c r="U207">
        <v>2032</v>
      </c>
      <c r="V207">
        <v>2032</v>
      </c>
      <c r="W207">
        <f>AVERAGE(Tabla5[[#This Row],[gr15_0]:[gr15_9]])</f>
        <v>2033.8</v>
      </c>
      <c r="Y207">
        <v>2090</v>
      </c>
      <c r="Z207">
        <v>2085</v>
      </c>
      <c r="AA207">
        <v>2085</v>
      </c>
      <c r="AB207">
        <v>2263</v>
      </c>
      <c r="AC207">
        <v>2103</v>
      </c>
      <c r="AD207">
        <v>2119</v>
      </c>
      <c r="AE207">
        <v>2085</v>
      </c>
      <c r="AF207">
        <v>2182</v>
      </c>
      <c r="AG207">
        <v>2154</v>
      </c>
      <c r="AH207">
        <v>2085</v>
      </c>
      <c r="AI207">
        <f>AVERAGE(Tabla1[[#This Row],[gr17_0]:[gr17_9]])</f>
        <v>2125.1</v>
      </c>
      <c r="AK207">
        <v>3228</v>
      </c>
      <c r="AL207">
        <v>2907</v>
      </c>
      <c r="AM207">
        <v>2817</v>
      </c>
      <c r="AN207">
        <v>2851</v>
      </c>
      <c r="AO207" s="4">
        <v>3127.99999999999</v>
      </c>
      <c r="AP207">
        <v>3078</v>
      </c>
      <c r="AQ207">
        <v>2898</v>
      </c>
      <c r="AR207">
        <v>3207</v>
      </c>
      <c r="AS207">
        <v>3499</v>
      </c>
      <c r="AT207">
        <v>2760</v>
      </c>
      <c r="AU207">
        <f>AVERAGE(Tabla2[[#This Row],[gr21_0]:[gr21_9]])</f>
        <v>3037.2999999999988</v>
      </c>
    </row>
    <row r="208" spans="1:47">
      <c r="A208">
        <v>1799</v>
      </c>
      <c r="B208">
        <v>1929</v>
      </c>
      <c r="C208">
        <v>1799</v>
      </c>
      <c r="D208">
        <v>1799</v>
      </c>
      <c r="E208">
        <v>1799</v>
      </c>
      <c r="F208">
        <v>1799</v>
      </c>
      <c r="G208">
        <v>1889</v>
      </c>
      <c r="H208">
        <v>1880</v>
      </c>
      <c r="I208">
        <v>1799</v>
      </c>
      <c r="J208">
        <v>1799</v>
      </c>
      <c r="K208">
        <f>AVERAGE(Tabla8[[#This Row],[gr12_0]:[gr12_9]])</f>
        <v>1829.1</v>
      </c>
      <c r="M208">
        <v>2032</v>
      </c>
      <c r="N208">
        <v>1980</v>
      </c>
      <c r="O208">
        <v>2071</v>
      </c>
      <c r="P208">
        <v>2069</v>
      </c>
      <c r="Q208">
        <v>2073</v>
      </c>
      <c r="R208">
        <v>1989</v>
      </c>
      <c r="S208">
        <v>2032</v>
      </c>
      <c r="T208">
        <v>2028</v>
      </c>
      <c r="U208">
        <v>2032</v>
      </c>
      <c r="V208">
        <v>2032</v>
      </c>
      <c r="W208">
        <f>AVERAGE(Tabla5[[#This Row],[gr15_0]:[gr15_9]])</f>
        <v>2033.8</v>
      </c>
      <c r="Y208">
        <v>2090</v>
      </c>
      <c r="Z208">
        <v>2085</v>
      </c>
      <c r="AA208">
        <v>2085</v>
      </c>
      <c r="AB208">
        <v>2263</v>
      </c>
      <c r="AC208">
        <v>2103</v>
      </c>
      <c r="AD208">
        <v>2119</v>
      </c>
      <c r="AE208">
        <v>2085</v>
      </c>
      <c r="AF208">
        <v>2182</v>
      </c>
      <c r="AG208">
        <v>2154</v>
      </c>
      <c r="AH208">
        <v>2085</v>
      </c>
      <c r="AI208">
        <f>AVERAGE(Tabla1[[#This Row],[gr17_0]:[gr17_9]])</f>
        <v>2125.1</v>
      </c>
      <c r="AK208">
        <v>3228</v>
      </c>
      <c r="AL208">
        <v>2907</v>
      </c>
      <c r="AM208">
        <v>2817</v>
      </c>
      <c r="AN208">
        <v>2851</v>
      </c>
      <c r="AO208" s="4">
        <v>3127.99999999999</v>
      </c>
      <c r="AP208">
        <v>3078</v>
      </c>
      <c r="AQ208">
        <v>2898</v>
      </c>
      <c r="AR208">
        <v>3207</v>
      </c>
      <c r="AS208">
        <v>3499</v>
      </c>
      <c r="AT208">
        <v>2760</v>
      </c>
      <c r="AU208">
        <f>AVERAGE(Tabla2[[#This Row],[gr21_0]:[gr21_9]])</f>
        <v>3037.2999999999988</v>
      </c>
    </row>
    <row r="209" spans="1:47">
      <c r="A209">
        <v>1799</v>
      </c>
      <c r="B209">
        <v>1929</v>
      </c>
      <c r="C209">
        <v>1799</v>
      </c>
      <c r="D209">
        <v>1799</v>
      </c>
      <c r="E209">
        <v>1799</v>
      </c>
      <c r="F209">
        <v>1799</v>
      </c>
      <c r="G209">
        <v>1889</v>
      </c>
      <c r="H209">
        <v>1880</v>
      </c>
      <c r="I209">
        <v>1799</v>
      </c>
      <c r="J209">
        <v>1799</v>
      </c>
      <c r="K209">
        <f>AVERAGE(Tabla8[[#This Row],[gr12_0]:[gr12_9]])</f>
        <v>1829.1</v>
      </c>
      <c r="M209">
        <v>2032</v>
      </c>
      <c r="N209">
        <v>1980</v>
      </c>
      <c r="O209">
        <v>2071</v>
      </c>
      <c r="P209">
        <v>2069</v>
      </c>
      <c r="Q209">
        <v>2073</v>
      </c>
      <c r="R209">
        <v>1989</v>
      </c>
      <c r="S209">
        <v>2032</v>
      </c>
      <c r="T209">
        <v>2028</v>
      </c>
      <c r="U209">
        <v>2032</v>
      </c>
      <c r="V209">
        <v>2032</v>
      </c>
      <c r="W209">
        <f>AVERAGE(Tabla5[[#This Row],[gr15_0]:[gr15_9]])</f>
        <v>2033.8</v>
      </c>
      <c r="Y209">
        <v>2090</v>
      </c>
      <c r="Z209">
        <v>2085</v>
      </c>
      <c r="AA209">
        <v>2085</v>
      </c>
      <c r="AB209">
        <v>2263</v>
      </c>
      <c r="AC209">
        <v>2103</v>
      </c>
      <c r="AD209">
        <v>2119</v>
      </c>
      <c r="AE209">
        <v>2085</v>
      </c>
      <c r="AF209">
        <v>2182</v>
      </c>
      <c r="AG209">
        <v>2154</v>
      </c>
      <c r="AH209">
        <v>2085</v>
      </c>
      <c r="AI209">
        <f>AVERAGE(Tabla1[[#This Row],[gr17_0]:[gr17_9]])</f>
        <v>2125.1</v>
      </c>
      <c r="AK209">
        <v>3228</v>
      </c>
      <c r="AL209">
        <v>2907</v>
      </c>
      <c r="AM209">
        <v>2817</v>
      </c>
      <c r="AN209">
        <v>2851</v>
      </c>
      <c r="AO209" s="4">
        <v>3127.99999999999</v>
      </c>
      <c r="AP209">
        <v>3078</v>
      </c>
      <c r="AQ209">
        <v>2898</v>
      </c>
      <c r="AR209">
        <v>3207</v>
      </c>
      <c r="AS209">
        <v>3499</v>
      </c>
      <c r="AT209">
        <v>2760</v>
      </c>
      <c r="AU209">
        <f>AVERAGE(Tabla2[[#This Row],[gr21_0]:[gr21_9]])</f>
        <v>3037.2999999999988</v>
      </c>
    </row>
    <row r="210" spans="1:47">
      <c r="A210">
        <v>1799</v>
      </c>
      <c r="B210">
        <v>1929</v>
      </c>
      <c r="C210">
        <v>1799</v>
      </c>
      <c r="D210">
        <v>1799</v>
      </c>
      <c r="E210">
        <v>1799</v>
      </c>
      <c r="F210">
        <v>1799</v>
      </c>
      <c r="G210">
        <v>1889</v>
      </c>
      <c r="H210">
        <v>1880</v>
      </c>
      <c r="I210">
        <v>1799</v>
      </c>
      <c r="J210">
        <v>1799</v>
      </c>
      <c r="K210">
        <f>AVERAGE(Tabla8[[#This Row],[gr12_0]:[gr12_9]])</f>
        <v>1829.1</v>
      </c>
      <c r="M210">
        <v>2032</v>
      </c>
      <c r="N210">
        <v>1980</v>
      </c>
      <c r="O210">
        <v>2071</v>
      </c>
      <c r="P210">
        <v>2069</v>
      </c>
      <c r="Q210">
        <v>2073</v>
      </c>
      <c r="R210">
        <v>1989</v>
      </c>
      <c r="S210">
        <v>2032</v>
      </c>
      <c r="T210">
        <v>2028</v>
      </c>
      <c r="U210">
        <v>2032</v>
      </c>
      <c r="V210">
        <v>2032</v>
      </c>
      <c r="W210">
        <f>AVERAGE(Tabla5[[#This Row],[gr15_0]:[gr15_9]])</f>
        <v>2033.8</v>
      </c>
      <c r="Y210">
        <v>2090</v>
      </c>
      <c r="Z210">
        <v>2085</v>
      </c>
      <c r="AA210">
        <v>2085</v>
      </c>
      <c r="AB210">
        <v>2263</v>
      </c>
      <c r="AC210">
        <v>2103</v>
      </c>
      <c r="AD210">
        <v>2119</v>
      </c>
      <c r="AE210">
        <v>2085</v>
      </c>
      <c r="AF210">
        <v>2182</v>
      </c>
      <c r="AG210">
        <v>2154</v>
      </c>
      <c r="AH210">
        <v>2085</v>
      </c>
      <c r="AI210">
        <f>AVERAGE(Tabla1[[#This Row],[gr17_0]:[gr17_9]])</f>
        <v>2125.1</v>
      </c>
      <c r="AK210">
        <v>3228</v>
      </c>
      <c r="AL210">
        <v>2907</v>
      </c>
      <c r="AM210">
        <v>2817</v>
      </c>
      <c r="AN210">
        <v>2851</v>
      </c>
      <c r="AO210" s="4">
        <v>3127.99999999999</v>
      </c>
      <c r="AP210">
        <v>3078</v>
      </c>
      <c r="AQ210">
        <v>2898</v>
      </c>
      <c r="AR210">
        <v>3207</v>
      </c>
      <c r="AS210">
        <v>3499</v>
      </c>
      <c r="AT210">
        <v>2760</v>
      </c>
      <c r="AU210">
        <f>AVERAGE(Tabla2[[#This Row],[gr21_0]:[gr21_9]])</f>
        <v>3037.2999999999988</v>
      </c>
    </row>
    <row r="211" spans="1:47">
      <c r="A211">
        <v>1799</v>
      </c>
      <c r="B211">
        <v>1929</v>
      </c>
      <c r="C211">
        <v>1799</v>
      </c>
      <c r="D211">
        <v>1799</v>
      </c>
      <c r="E211">
        <v>1799</v>
      </c>
      <c r="F211">
        <v>1799</v>
      </c>
      <c r="G211">
        <v>1889</v>
      </c>
      <c r="H211">
        <v>1880</v>
      </c>
      <c r="I211">
        <v>1799</v>
      </c>
      <c r="J211">
        <v>1799</v>
      </c>
      <c r="K211">
        <f>AVERAGE(Tabla8[[#This Row],[gr12_0]:[gr12_9]])</f>
        <v>1829.1</v>
      </c>
      <c r="M211">
        <v>2032</v>
      </c>
      <c r="N211">
        <v>1980</v>
      </c>
      <c r="O211">
        <v>2071</v>
      </c>
      <c r="P211">
        <v>2069</v>
      </c>
      <c r="Q211">
        <v>2071</v>
      </c>
      <c r="R211">
        <v>1989</v>
      </c>
      <c r="S211">
        <v>2032</v>
      </c>
      <c r="T211">
        <v>2028</v>
      </c>
      <c r="U211">
        <v>2032</v>
      </c>
      <c r="V211">
        <v>2032</v>
      </c>
      <c r="W211">
        <f>AVERAGE(Tabla5[[#This Row],[gr15_0]:[gr15_9]])</f>
        <v>2033.6</v>
      </c>
      <c r="Y211">
        <v>2090</v>
      </c>
      <c r="Z211">
        <v>2085</v>
      </c>
      <c r="AA211">
        <v>2085</v>
      </c>
      <c r="AB211">
        <v>2263</v>
      </c>
      <c r="AC211">
        <v>2103</v>
      </c>
      <c r="AD211">
        <v>2119</v>
      </c>
      <c r="AE211">
        <v>2085</v>
      </c>
      <c r="AF211">
        <v>2182</v>
      </c>
      <c r="AG211">
        <v>2154</v>
      </c>
      <c r="AH211">
        <v>2085</v>
      </c>
      <c r="AI211">
        <f>AVERAGE(Tabla1[[#This Row],[gr17_0]:[gr17_9]])</f>
        <v>2125.1</v>
      </c>
      <c r="AK211">
        <v>3228</v>
      </c>
      <c r="AL211">
        <v>2907</v>
      </c>
      <c r="AM211">
        <v>2817</v>
      </c>
      <c r="AN211">
        <v>2851</v>
      </c>
      <c r="AO211" s="4">
        <v>3127.99999999999</v>
      </c>
      <c r="AP211">
        <v>3078</v>
      </c>
      <c r="AQ211">
        <v>2898</v>
      </c>
      <c r="AR211">
        <v>3207</v>
      </c>
      <c r="AS211">
        <v>3499</v>
      </c>
      <c r="AT211">
        <v>2760</v>
      </c>
      <c r="AU211">
        <f>AVERAGE(Tabla2[[#This Row],[gr21_0]:[gr21_9]])</f>
        <v>3037.2999999999988</v>
      </c>
    </row>
    <row r="212" spans="1:47">
      <c r="A212">
        <v>1799</v>
      </c>
      <c r="B212">
        <v>1929</v>
      </c>
      <c r="C212">
        <v>1799</v>
      </c>
      <c r="D212">
        <v>1799</v>
      </c>
      <c r="E212">
        <v>1799</v>
      </c>
      <c r="F212">
        <v>1799</v>
      </c>
      <c r="G212">
        <v>1889</v>
      </c>
      <c r="H212">
        <v>1880</v>
      </c>
      <c r="I212">
        <v>1799</v>
      </c>
      <c r="J212">
        <v>1799</v>
      </c>
      <c r="K212">
        <f>AVERAGE(Tabla8[[#This Row],[gr12_0]:[gr12_9]])</f>
        <v>1829.1</v>
      </c>
      <c r="M212">
        <v>2032</v>
      </c>
      <c r="N212">
        <v>1980</v>
      </c>
      <c r="O212">
        <v>2071</v>
      </c>
      <c r="P212">
        <v>2069</v>
      </c>
      <c r="Q212">
        <v>2071</v>
      </c>
      <c r="R212">
        <v>1989</v>
      </c>
      <c r="S212">
        <v>2032</v>
      </c>
      <c r="T212">
        <v>2028</v>
      </c>
      <c r="U212">
        <v>2032</v>
      </c>
      <c r="V212">
        <v>2032</v>
      </c>
      <c r="W212">
        <f>AVERAGE(Tabla5[[#This Row],[gr15_0]:[gr15_9]])</f>
        <v>2033.6</v>
      </c>
      <c r="Y212">
        <v>2090</v>
      </c>
      <c r="Z212">
        <v>2085</v>
      </c>
      <c r="AA212">
        <v>2085</v>
      </c>
      <c r="AB212">
        <v>2263</v>
      </c>
      <c r="AC212">
        <v>2103</v>
      </c>
      <c r="AD212">
        <v>2119</v>
      </c>
      <c r="AE212">
        <v>2085</v>
      </c>
      <c r="AF212">
        <v>2182</v>
      </c>
      <c r="AG212">
        <v>2154</v>
      </c>
      <c r="AH212">
        <v>2085</v>
      </c>
      <c r="AI212">
        <f>AVERAGE(Tabla1[[#This Row],[gr17_0]:[gr17_9]])</f>
        <v>2125.1</v>
      </c>
      <c r="AK212">
        <v>3228</v>
      </c>
      <c r="AL212">
        <v>2907</v>
      </c>
      <c r="AM212">
        <v>2817</v>
      </c>
      <c r="AN212">
        <v>2851</v>
      </c>
      <c r="AO212" s="4">
        <v>3127.99999999999</v>
      </c>
      <c r="AP212">
        <v>3078</v>
      </c>
      <c r="AQ212">
        <v>2898</v>
      </c>
      <c r="AR212">
        <v>3207</v>
      </c>
      <c r="AS212">
        <v>3499</v>
      </c>
      <c r="AT212">
        <v>2760</v>
      </c>
      <c r="AU212">
        <f>AVERAGE(Tabla2[[#This Row],[gr21_0]:[gr21_9]])</f>
        <v>3037.2999999999988</v>
      </c>
    </row>
    <row r="213" spans="1:47">
      <c r="A213">
        <v>1799</v>
      </c>
      <c r="B213">
        <v>1929</v>
      </c>
      <c r="C213">
        <v>1799</v>
      </c>
      <c r="D213">
        <v>1799</v>
      </c>
      <c r="E213">
        <v>1799</v>
      </c>
      <c r="F213">
        <v>1799</v>
      </c>
      <c r="G213">
        <v>1889</v>
      </c>
      <c r="H213">
        <v>1880</v>
      </c>
      <c r="I213">
        <v>1799</v>
      </c>
      <c r="J213">
        <v>1799</v>
      </c>
      <c r="K213">
        <f>AVERAGE(Tabla8[[#This Row],[gr12_0]:[gr12_9]])</f>
        <v>1829.1</v>
      </c>
      <c r="M213">
        <v>2032</v>
      </c>
      <c r="N213">
        <v>1980</v>
      </c>
      <c r="O213">
        <v>2071</v>
      </c>
      <c r="P213">
        <v>2069</v>
      </c>
      <c r="Q213">
        <v>2071</v>
      </c>
      <c r="R213">
        <v>1989</v>
      </c>
      <c r="S213">
        <v>2032</v>
      </c>
      <c r="T213">
        <v>2028</v>
      </c>
      <c r="U213">
        <v>2032</v>
      </c>
      <c r="V213">
        <v>2032</v>
      </c>
      <c r="W213">
        <f>AVERAGE(Tabla5[[#This Row],[gr15_0]:[gr15_9]])</f>
        <v>2033.6</v>
      </c>
      <c r="Y213">
        <v>2090</v>
      </c>
      <c r="Z213">
        <v>2085</v>
      </c>
      <c r="AA213">
        <v>2085</v>
      </c>
      <c r="AB213">
        <v>2263</v>
      </c>
      <c r="AC213">
        <v>2103</v>
      </c>
      <c r="AD213">
        <v>2119</v>
      </c>
      <c r="AE213">
        <v>2085</v>
      </c>
      <c r="AF213">
        <v>2182</v>
      </c>
      <c r="AG213">
        <v>2154</v>
      </c>
      <c r="AH213">
        <v>2085</v>
      </c>
      <c r="AI213">
        <f>AVERAGE(Tabla1[[#This Row],[gr17_0]:[gr17_9]])</f>
        <v>2125.1</v>
      </c>
      <c r="AK213">
        <v>3228</v>
      </c>
      <c r="AL213">
        <v>2907</v>
      </c>
      <c r="AM213">
        <v>2817</v>
      </c>
      <c r="AN213">
        <v>2851</v>
      </c>
      <c r="AO213" s="4">
        <v>3127.99999999999</v>
      </c>
      <c r="AP213">
        <v>3078</v>
      </c>
      <c r="AQ213">
        <v>2898</v>
      </c>
      <c r="AR213">
        <v>3207</v>
      </c>
      <c r="AS213">
        <v>3499</v>
      </c>
      <c r="AT213">
        <v>2760</v>
      </c>
      <c r="AU213">
        <f>AVERAGE(Tabla2[[#This Row],[gr21_0]:[gr21_9]])</f>
        <v>3037.2999999999988</v>
      </c>
    </row>
    <row r="214" spans="1:47">
      <c r="A214">
        <v>1799</v>
      </c>
      <c r="B214">
        <v>1929</v>
      </c>
      <c r="C214">
        <v>1799</v>
      </c>
      <c r="D214">
        <v>1799</v>
      </c>
      <c r="E214">
        <v>1799</v>
      </c>
      <c r="F214">
        <v>1799</v>
      </c>
      <c r="G214">
        <v>1889</v>
      </c>
      <c r="H214">
        <v>1880</v>
      </c>
      <c r="I214">
        <v>1799</v>
      </c>
      <c r="J214">
        <v>1799</v>
      </c>
      <c r="K214">
        <f>AVERAGE(Tabla8[[#This Row],[gr12_0]:[gr12_9]])</f>
        <v>1829.1</v>
      </c>
      <c r="M214">
        <v>2032</v>
      </c>
      <c r="N214">
        <v>1980</v>
      </c>
      <c r="O214">
        <v>2071</v>
      </c>
      <c r="P214">
        <v>2069</v>
      </c>
      <c r="Q214">
        <v>2071</v>
      </c>
      <c r="R214">
        <v>1989</v>
      </c>
      <c r="S214">
        <v>2032</v>
      </c>
      <c r="T214">
        <v>2028</v>
      </c>
      <c r="U214">
        <v>2032</v>
      </c>
      <c r="V214">
        <v>2032</v>
      </c>
      <c r="W214">
        <f>AVERAGE(Tabla5[[#This Row],[gr15_0]:[gr15_9]])</f>
        <v>2033.6</v>
      </c>
      <c r="Y214">
        <v>2090</v>
      </c>
      <c r="Z214">
        <v>2085</v>
      </c>
      <c r="AA214">
        <v>2085</v>
      </c>
      <c r="AB214">
        <v>2263</v>
      </c>
      <c r="AC214">
        <v>2103</v>
      </c>
      <c r="AD214">
        <v>2119</v>
      </c>
      <c r="AE214">
        <v>2085</v>
      </c>
      <c r="AF214">
        <v>2182</v>
      </c>
      <c r="AG214">
        <v>2154</v>
      </c>
      <c r="AH214">
        <v>2085</v>
      </c>
      <c r="AI214">
        <f>AVERAGE(Tabla1[[#This Row],[gr17_0]:[gr17_9]])</f>
        <v>2125.1</v>
      </c>
      <c r="AK214">
        <v>3228</v>
      </c>
      <c r="AL214">
        <v>2907</v>
      </c>
      <c r="AM214">
        <v>2817</v>
      </c>
      <c r="AN214">
        <v>2851</v>
      </c>
      <c r="AO214" s="4">
        <v>3127.99999999999</v>
      </c>
      <c r="AP214">
        <v>3078</v>
      </c>
      <c r="AQ214">
        <v>2898</v>
      </c>
      <c r="AR214">
        <v>3207</v>
      </c>
      <c r="AS214">
        <v>3418</v>
      </c>
      <c r="AT214">
        <v>2760</v>
      </c>
      <c r="AU214">
        <f>AVERAGE(Tabla2[[#This Row],[gr21_0]:[gr21_9]])</f>
        <v>3029.1999999999989</v>
      </c>
    </row>
    <row r="215" spans="1:47">
      <c r="A215">
        <v>1799</v>
      </c>
      <c r="B215">
        <v>1929</v>
      </c>
      <c r="C215">
        <v>1799</v>
      </c>
      <c r="D215">
        <v>1799</v>
      </c>
      <c r="E215">
        <v>1799</v>
      </c>
      <c r="F215">
        <v>1799</v>
      </c>
      <c r="G215">
        <v>1889</v>
      </c>
      <c r="H215">
        <v>1880</v>
      </c>
      <c r="I215">
        <v>1799</v>
      </c>
      <c r="J215">
        <v>1799</v>
      </c>
      <c r="K215">
        <f>AVERAGE(Tabla8[[#This Row],[gr12_0]:[gr12_9]])</f>
        <v>1829.1</v>
      </c>
      <c r="M215">
        <v>2032</v>
      </c>
      <c r="N215">
        <v>1980</v>
      </c>
      <c r="O215">
        <v>2071</v>
      </c>
      <c r="P215">
        <v>2069</v>
      </c>
      <c r="Q215">
        <v>2071</v>
      </c>
      <c r="R215">
        <v>1989</v>
      </c>
      <c r="S215">
        <v>2032</v>
      </c>
      <c r="T215">
        <v>2028</v>
      </c>
      <c r="U215">
        <v>2032</v>
      </c>
      <c r="V215">
        <v>2032</v>
      </c>
      <c r="W215">
        <f>AVERAGE(Tabla5[[#This Row],[gr15_0]:[gr15_9]])</f>
        <v>2033.6</v>
      </c>
      <c r="Y215">
        <v>2090</v>
      </c>
      <c r="Z215">
        <v>2085</v>
      </c>
      <c r="AA215">
        <v>2085</v>
      </c>
      <c r="AB215">
        <v>2263</v>
      </c>
      <c r="AC215">
        <v>2103</v>
      </c>
      <c r="AD215">
        <v>2119</v>
      </c>
      <c r="AE215">
        <v>2085</v>
      </c>
      <c r="AF215">
        <v>2182</v>
      </c>
      <c r="AG215">
        <v>2154</v>
      </c>
      <c r="AH215">
        <v>2085</v>
      </c>
      <c r="AI215">
        <f>AVERAGE(Tabla1[[#This Row],[gr17_0]:[gr17_9]])</f>
        <v>2125.1</v>
      </c>
      <c r="AK215">
        <v>3228</v>
      </c>
      <c r="AL215">
        <v>2907</v>
      </c>
      <c r="AM215">
        <v>2817</v>
      </c>
      <c r="AN215">
        <v>2851</v>
      </c>
      <c r="AO215" s="4">
        <v>3127.99999999999</v>
      </c>
      <c r="AP215">
        <v>3078</v>
      </c>
      <c r="AQ215">
        <v>2898</v>
      </c>
      <c r="AR215">
        <v>3207</v>
      </c>
      <c r="AS215">
        <v>3418</v>
      </c>
      <c r="AT215">
        <v>2760</v>
      </c>
      <c r="AU215">
        <f>AVERAGE(Tabla2[[#This Row],[gr21_0]:[gr21_9]])</f>
        <v>3029.1999999999989</v>
      </c>
    </row>
    <row r="216" spans="1:47">
      <c r="A216">
        <v>1799</v>
      </c>
      <c r="B216">
        <v>1929</v>
      </c>
      <c r="C216">
        <v>1799</v>
      </c>
      <c r="D216">
        <v>1799</v>
      </c>
      <c r="E216">
        <v>1799</v>
      </c>
      <c r="F216">
        <v>1799</v>
      </c>
      <c r="G216">
        <v>1889</v>
      </c>
      <c r="H216">
        <v>1880</v>
      </c>
      <c r="I216">
        <v>1799</v>
      </c>
      <c r="J216">
        <v>1799</v>
      </c>
      <c r="K216">
        <f>AVERAGE(Tabla8[[#This Row],[gr12_0]:[gr12_9]])</f>
        <v>1829.1</v>
      </c>
      <c r="M216">
        <v>2032</v>
      </c>
      <c r="N216">
        <v>1980</v>
      </c>
      <c r="O216">
        <v>2071</v>
      </c>
      <c r="P216">
        <v>2069</v>
      </c>
      <c r="Q216">
        <v>2071</v>
      </c>
      <c r="R216">
        <v>1989</v>
      </c>
      <c r="S216">
        <v>2032</v>
      </c>
      <c r="T216">
        <v>2028</v>
      </c>
      <c r="U216">
        <v>2032</v>
      </c>
      <c r="V216">
        <v>2032</v>
      </c>
      <c r="W216">
        <f>AVERAGE(Tabla5[[#This Row],[gr15_0]:[gr15_9]])</f>
        <v>2033.6</v>
      </c>
      <c r="Y216">
        <v>2090</v>
      </c>
      <c r="Z216">
        <v>2085</v>
      </c>
      <c r="AA216">
        <v>2085</v>
      </c>
      <c r="AB216">
        <v>2253</v>
      </c>
      <c r="AC216">
        <v>2103</v>
      </c>
      <c r="AD216">
        <v>2119</v>
      </c>
      <c r="AE216">
        <v>2085</v>
      </c>
      <c r="AF216">
        <v>2182</v>
      </c>
      <c r="AG216">
        <v>2154</v>
      </c>
      <c r="AH216">
        <v>2085</v>
      </c>
      <c r="AI216">
        <f>AVERAGE(Tabla1[[#This Row],[gr17_0]:[gr17_9]])</f>
        <v>2124.1</v>
      </c>
      <c r="AK216">
        <v>3228</v>
      </c>
      <c r="AL216">
        <v>2907</v>
      </c>
      <c r="AM216">
        <v>2817</v>
      </c>
      <c r="AN216">
        <v>2851</v>
      </c>
      <c r="AO216" s="4">
        <v>3127.99999999999</v>
      </c>
      <c r="AP216">
        <v>3078</v>
      </c>
      <c r="AQ216">
        <v>2898</v>
      </c>
      <c r="AR216">
        <v>3207</v>
      </c>
      <c r="AS216">
        <v>3418</v>
      </c>
      <c r="AT216">
        <v>2760</v>
      </c>
      <c r="AU216">
        <f>AVERAGE(Tabla2[[#This Row],[gr21_0]:[gr21_9]])</f>
        <v>3029.1999999999989</v>
      </c>
    </row>
    <row r="217" spans="1:47">
      <c r="A217">
        <v>1799</v>
      </c>
      <c r="B217">
        <v>1929</v>
      </c>
      <c r="C217">
        <v>1799</v>
      </c>
      <c r="D217">
        <v>1799</v>
      </c>
      <c r="E217">
        <v>1799</v>
      </c>
      <c r="F217">
        <v>1799</v>
      </c>
      <c r="G217">
        <v>1889</v>
      </c>
      <c r="H217">
        <v>1880</v>
      </c>
      <c r="I217">
        <v>1799</v>
      </c>
      <c r="J217">
        <v>1799</v>
      </c>
      <c r="K217">
        <f>AVERAGE(Tabla8[[#This Row],[gr12_0]:[gr12_9]])</f>
        <v>1829.1</v>
      </c>
      <c r="M217">
        <v>2032</v>
      </c>
      <c r="N217">
        <v>1980</v>
      </c>
      <c r="O217">
        <v>2071</v>
      </c>
      <c r="P217">
        <v>2069</v>
      </c>
      <c r="Q217">
        <v>2071</v>
      </c>
      <c r="R217">
        <v>1989</v>
      </c>
      <c r="S217">
        <v>2032</v>
      </c>
      <c r="T217">
        <v>2028</v>
      </c>
      <c r="U217">
        <v>2032</v>
      </c>
      <c r="V217">
        <v>2032</v>
      </c>
      <c r="W217">
        <f>AVERAGE(Tabla5[[#This Row],[gr15_0]:[gr15_9]])</f>
        <v>2033.6</v>
      </c>
      <c r="Y217">
        <v>2090</v>
      </c>
      <c r="Z217">
        <v>2085</v>
      </c>
      <c r="AA217">
        <v>2085</v>
      </c>
      <c r="AB217">
        <v>2253</v>
      </c>
      <c r="AC217">
        <v>2103</v>
      </c>
      <c r="AD217">
        <v>2119</v>
      </c>
      <c r="AE217">
        <v>2085</v>
      </c>
      <c r="AF217">
        <v>2182</v>
      </c>
      <c r="AG217">
        <v>2154</v>
      </c>
      <c r="AH217">
        <v>2085</v>
      </c>
      <c r="AI217">
        <f>AVERAGE(Tabla1[[#This Row],[gr17_0]:[gr17_9]])</f>
        <v>2124.1</v>
      </c>
      <c r="AK217">
        <v>3228</v>
      </c>
      <c r="AL217">
        <v>2907</v>
      </c>
      <c r="AM217">
        <v>2817</v>
      </c>
      <c r="AN217">
        <v>2851</v>
      </c>
      <c r="AO217" s="4">
        <v>3127.99999999999</v>
      </c>
      <c r="AP217">
        <v>3078</v>
      </c>
      <c r="AQ217">
        <v>2898</v>
      </c>
      <c r="AR217">
        <v>3207</v>
      </c>
      <c r="AS217">
        <v>3418</v>
      </c>
      <c r="AT217">
        <v>2760</v>
      </c>
      <c r="AU217">
        <f>AVERAGE(Tabla2[[#This Row],[gr21_0]:[gr21_9]])</f>
        <v>3029.1999999999989</v>
      </c>
    </row>
    <row r="218" spans="1:47">
      <c r="A218">
        <v>1799</v>
      </c>
      <c r="B218">
        <v>1929</v>
      </c>
      <c r="C218">
        <v>1799</v>
      </c>
      <c r="D218">
        <v>1799</v>
      </c>
      <c r="E218">
        <v>1799</v>
      </c>
      <c r="F218">
        <v>1799</v>
      </c>
      <c r="G218">
        <v>1889</v>
      </c>
      <c r="H218">
        <v>1880</v>
      </c>
      <c r="I218">
        <v>1799</v>
      </c>
      <c r="J218">
        <v>1799</v>
      </c>
      <c r="K218">
        <f>AVERAGE(Tabla8[[#This Row],[gr12_0]:[gr12_9]])</f>
        <v>1829.1</v>
      </c>
      <c r="M218">
        <v>2032</v>
      </c>
      <c r="N218">
        <v>1980</v>
      </c>
      <c r="O218">
        <v>2071</v>
      </c>
      <c r="P218">
        <v>2069</v>
      </c>
      <c r="Q218">
        <v>2071</v>
      </c>
      <c r="R218">
        <v>1989</v>
      </c>
      <c r="S218">
        <v>2032</v>
      </c>
      <c r="T218">
        <v>2028</v>
      </c>
      <c r="U218">
        <v>2032</v>
      </c>
      <c r="V218">
        <v>2032</v>
      </c>
      <c r="W218">
        <f>AVERAGE(Tabla5[[#This Row],[gr15_0]:[gr15_9]])</f>
        <v>2033.6</v>
      </c>
      <c r="Y218">
        <v>2090</v>
      </c>
      <c r="Z218">
        <v>2085</v>
      </c>
      <c r="AA218">
        <v>2085</v>
      </c>
      <c r="AB218">
        <v>2253</v>
      </c>
      <c r="AC218">
        <v>2103</v>
      </c>
      <c r="AD218">
        <v>2119</v>
      </c>
      <c r="AE218">
        <v>2085</v>
      </c>
      <c r="AF218">
        <v>2182</v>
      </c>
      <c r="AG218">
        <v>2154</v>
      </c>
      <c r="AH218">
        <v>2085</v>
      </c>
      <c r="AI218">
        <f>AVERAGE(Tabla1[[#This Row],[gr17_0]:[gr17_9]])</f>
        <v>2124.1</v>
      </c>
      <c r="AK218">
        <v>3228</v>
      </c>
      <c r="AL218">
        <v>2907</v>
      </c>
      <c r="AM218">
        <v>2817</v>
      </c>
      <c r="AN218">
        <v>2851</v>
      </c>
      <c r="AO218" s="4">
        <v>3127.99999999999</v>
      </c>
      <c r="AP218">
        <v>3078</v>
      </c>
      <c r="AQ218">
        <v>2898</v>
      </c>
      <c r="AR218">
        <v>3207</v>
      </c>
      <c r="AS218">
        <v>3340</v>
      </c>
      <c r="AT218">
        <v>2760</v>
      </c>
      <c r="AU218">
        <f>AVERAGE(Tabla2[[#This Row],[gr21_0]:[gr21_9]])</f>
        <v>3021.3999999999987</v>
      </c>
    </row>
    <row r="219" spans="1:47">
      <c r="A219">
        <v>1799</v>
      </c>
      <c r="B219">
        <v>1929</v>
      </c>
      <c r="C219">
        <v>1799</v>
      </c>
      <c r="D219">
        <v>1799</v>
      </c>
      <c r="E219">
        <v>1799</v>
      </c>
      <c r="F219">
        <v>1799</v>
      </c>
      <c r="G219">
        <v>1889</v>
      </c>
      <c r="H219">
        <v>1880</v>
      </c>
      <c r="I219">
        <v>1799</v>
      </c>
      <c r="J219">
        <v>1799</v>
      </c>
      <c r="K219">
        <f>AVERAGE(Tabla8[[#This Row],[gr12_0]:[gr12_9]])</f>
        <v>1829.1</v>
      </c>
      <c r="M219">
        <v>2032</v>
      </c>
      <c r="N219">
        <v>1980</v>
      </c>
      <c r="O219">
        <v>2071</v>
      </c>
      <c r="P219">
        <v>2069</v>
      </c>
      <c r="Q219">
        <v>2071</v>
      </c>
      <c r="R219">
        <v>1989</v>
      </c>
      <c r="S219">
        <v>2032</v>
      </c>
      <c r="T219">
        <v>2028</v>
      </c>
      <c r="U219">
        <v>2032</v>
      </c>
      <c r="V219">
        <v>2032</v>
      </c>
      <c r="W219">
        <f>AVERAGE(Tabla5[[#This Row],[gr15_0]:[gr15_9]])</f>
        <v>2033.6</v>
      </c>
      <c r="Y219">
        <v>2090</v>
      </c>
      <c r="Z219">
        <v>2085</v>
      </c>
      <c r="AA219">
        <v>2085</v>
      </c>
      <c r="AB219">
        <v>2253</v>
      </c>
      <c r="AC219">
        <v>2103</v>
      </c>
      <c r="AD219">
        <v>2119</v>
      </c>
      <c r="AE219">
        <v>2085</v>
      </c>
      <c r="AF219">
        <v>2182</v>
      </c>
      <c r="AG219">
        <v>2154</v>
      </c>
      <c r="AH219">
        <v>2085</v>
      </c>
      <c r="AI219">
        <f>AVERAGE(Tabla1[[#This Row],[gr17_0]:[gr17_9]])</f>
        <v>2124.1</v>
      </c>
      <c r="AK219">
        <v>3228</v>
      </c>
      <c r="AL219">
        <v>2907</v>
      </c>
      <c r="AM219">
        <v>2817</v>
      </c>
      <c r="AN219">
        <v>2851</v>
      </c>
      <c r="AO219" s="4">
        <v>3127.99999999999</v>
      </c>
      <c r="AP219">
        <v>3078</v>
      </c>
      <c r="AQ219">
        <v>2898</v>
      </c>
      <c r="AR219">
        <v>3207</v>
      </c>
      <c r="AS219">
        <v>3340</v>
      </c>
      <c r="AT219">
        <v>2760</v>
      </c>
      <c r="AU219">
        <f>AVERAGE(Tabla2[[#This Row],[gr21_0]:[gr21_9]])</f>
        <v>3021.3999999999987</v>
      </c>
    </row>
    <row r="220" spans="1:47">
      <c r="A220">
        <v>1799</v>
      </c>
      <c r="B220">
        <v>1929</v>
      </c>
      <c r="C220">
        <v>1799</v>
      </c>
      <c r="D220">
        <v>1799</v>
      </c>
      <c r="E220">
        <v>1799</v>
      </c>
      <c r="F220">
        <v>1799</v>
      </c>
      <c r="G220">
        <v>1889</v>
      </c>
      <c r="H220">
        <v>1880</v>
      </c>
      <c r="I220">
        <v>1799</v>
      </c>
      <c r="J220">
        <v>1799</v>
      </c>
      <c r="K220">
        <f>AVERAGE(Tabla8[[#This Row],[gr12_0]:[gr12_9]])</f>
        <v>1829.1</v>
      </c>
      <c r="M220">
        <v>2032</v>
      </c>
      <c r="N220">
        <v>1980</v>
      </c>
      <c r="O220">
        <v>2071</v>
      </c>
      <c r="P220">
        <v>2069</v>
      </c>
      <c r="Q220">
        <v>2071</v>
      </c>
      <c r="R220">
        <v>1989</v>
      </c>
      <c r="S220">
        <v>2032</v>
      </c>
      <c r="T220">
        <v>2028</v>
      </c>
      <c r="U220">
        <v>2032</v>
      </c>
      <c r="V220">
        <v>2032</v>
      </c>
      <c r="W220">
        <f>AVERAGE(Tabla5[[#This Row],[gr15_0]:[gr15_9]])</f>
        <v>2033.6</v>
      </c>
      <c r="Y220">
        <v>2090</v>
      </c>
      <c r="Z220">
        <v>2085</v>
      </c>
      <c r="AA220">
        <v>2085</v>
      </c>
      <c r="AB220">
        <v>2253</v>
      </c>
      <c r="AC220">
        <v>2103</v>
      </c>
      <c r="AD220">
        <v>2119</v>
      </c>
      <c r="AE220">
        <v>2085</v>
      </c>
      <c r="AF220">
        <v>2182</v>
      </c>
      <c r="AG220">
        <v>2154</v>
      </c>
      <c r="AH220">
        <v>2085</v>
      </c>
      <c r="AI220">
        <f>AVERAGE(Tabla1[[#This Row],[gr17_0]:[gr17_9]])</f>
        <v>2124.1</v>
      </c>
      <c r="AK220">
        <v>3228</v>
      </c>
      <c r="AL220">
        <v>2907</v>
      </c>
      <c r="AM220">
        <v>2817</v>
      </c>
      <c r="AN220">
        <v>2851</v>
      </c>
      <c r="AO220" s="4">
        <v>3127.99999999999</v>
      </c>
      <c r="AP220">
        <v>3078</v>
      </c>
      <c r="AQ220">
        <v>2898</v>
      </c>
      <c r="AR220">
        <v>3207</v>
      </c>
      <c r="AS220">
        <v>3340</v>
      </c>
      <c r="AT220">
        <v>2760</v>
      </c>
      <c r="AU220">
        <f>AVERAGE(Tabla2[[#This Row],[gr21_0]:[gr21_9]])</f>
        <v>3021.3999999999987</v>
      </c>
    </row>
    <row r="221" spans="1:47">
      <c r="A221">
        <v>1799</v>
      </c>
      <c r="B221">
        <v>1929</v>
      </c>
      <c r="C221">
        <v>1799</v>
      </c>
      <c r="D221">
        <v>1799</v>
      </c>
      <c r="E221">
        <v>1799</v>
      </c>
      <c r="F221">
        <v>1799</v>
      </c>
      <c r="G221">
        <v>1889</v>
      </c>
      <c r="H221">
        <v>1880</v>
      </c>
      <c r="I221">
        <v>1799</v>
      </c>
      <c r="J221">
        <v>1799</v>
      </c>
      <c r="K221">
        <f>AVERAGE(Tabla8[[#This Row],[gr12_0]:[gr12_9]])</f>
        <v>1829.1</v>
      </c>
      <c r="M221">
        <v>2032</v>
      </c>
      <c r="N221">
        <v>1980</v>
      </c>
      <c r="O221">
        <v>2071</v>
      </c>
      <c r="P221">
        <v>2069</v>
      </c>
      <c r="Q221">
        <v>2071</v>
      </c>
      <c r="R221">
        <v>1989</v>
      </c>
      <c r="S221">
        <v>2032</v>
      </c>
      <c r="T221">
        <v>2028</v>
      </c>
      <c r="U221">
        <v>2032</v>
      </c>
      <c r="V221">
        <v>2032</v>
      </c>
      <c r="W221">
        <f>AVERAGE(Tabla5[[#This Row],[gr15_0]:[gr15_9]])</f>
        <v>2033.6</v>
      </c>
      <c r="Y221">
        <v>2090</v>
      </c>
      <c r="Z221">
        <v>2085</v>
      </c>
      <c r="AA221">
        <v>2085</v>
      </c>
      <c r="AB221">
        <v>2253</v>
      </c>
      <c r="AC221">
        <v>2103</v>
      </c>
      <c r="AD221">
        <v>2119</v>
      </c>
      <c r="AE221">
        <v>2085</v>
      </c>
      <c r="AF221">
        <v>2182</v>
      </c>
      <c r="AG221">
        <v>2154</v>
      </c>
      <c r="AH221">
        <v>2085</v>
      </c>
      <c r="AI221">
        <f>AVERAGE(Tabla1[[#This Row],[gr17_0]:[gr17_9]])</f>
        <v>2124.1</v>
      </c>
      <c r="AK221">
        <v>3228</v>
      </c>
      <c r="AL221">
        <v>2907</v>
      </c>
      <c r="AM221">
        <v>2817</v>
      </c>
      <c r="AN221">
        <v>2851</v>
      </c>
      <c r="AO221" s="4">
        <v>3127.99999999999</v>
      </c>
      <c r="AP221">
        <v>3078</v>
      </c>
      <c r="AQ221">
        <v>2898</v>
      </c>
      <c r="AR221">
        <v>3207</v>
      </c>
      <c r="AS221">
        <v>3340</v>
      </c>
      <c r="AT221">
        <v>2760</v>
      </c>
      <c r="AU221">
        <f>AVERAGE(Tabla2[[#This Row],[gr21_0]:[gr21_9]])</f>
        <v>3021.3999999999987</v>
      </c>
    </row>
    <row r="222" spans="1:47">
      <c r="A222">
        <v>1799</v>
      </c>
      <c r="B222">
        <v>1929</v>
      </c>
      <c r="C222">
        <v>1799</v>
      </c>
      <c r="D222">
        <v>1799</v>
      </c>
      <c r="E222">
        <v>1799</v>
      </c>
      <c r="F222">
        <v>1799</v>
      </c>
      <c r="G222">
        <v>1889</v>
      </c>
      <c r="H222">
        <v>1880</v>
      </c>
      <c r="I222">
        <v>1799</v>
      </c>
      <c r="J222">
        <v>1799</v>
      </c>
      <c r="K222">
        <f>AVERAGE(Tabla8[[#This Row],[gr12_0]:[gr12_9]])</f>
        <v>1829.1</v>
      </c>
      <c r="M222">
        <v>2032</v>
      </c>
      <c r="N222">
        <v>1980</v>
      </c>
      <c r="O222">
        <v>2071</v>
      </c>
      <c r="P222">
        <v>2069</v>
      </c>
      <c r="Q222">
        <v>2071</v>
      </c>
      <c r="R222">
        <v>1989</v>
      </c>
      <c r="S222">
        <v>2032</v>
      </c>
      <c r="T222">
        <v>2028</v>
      </c>
      <c r="U222">
        <v>2032</v>
      </c>
      <c r="V222">
        <v>2032</v>
      </c>
      <c r="W222">
        <f>AVERAGE(Tabla5[[#This Row],[gr15_0]:[gr15_9]])</f>
        <v>2033.6</v>
      </c>
      <c r="Y222">
        <v>2090</v>
      </c>
      <c r="Z222">
        <v>2085</v>
      </c>
      <c r="AA222">
        <v>2085</v>
      </c>
      <c r="AB222">
        <v>2253</v>
      </c>
      <c r="AC222">
        <v>2103</v>
      </c>
      <c r="AD222">
        <v>2119</v>
      </c>
      <c r="AE222">
        <v>2085</v>
      </c>
      <c r="AF222">
        <v>2182</v>
      </c>
      <c r="AG222">
        <v>2154</v>
      </c>
      <c r="AH222">
        <v>2085</v>
      </c>
      <c r="AI222">
        <f>AVERAGE(Tabla1[[#This Row],[gr17_0]:[gr17_9]])</f>
        <v>2124.1</v>
      </c>
      <c r="AK222">
        <v>3228</v>
      </c>
      <c r="AL222">
        <v>2907</v>
      </c>
      <c r="AM222">
        <v>2817</v>
      </c>
      <c r="AN222">
        <v>2851</v>
      </c>
      <c r="AO222" s="4">
        <v>3127.99999999999</v>
      </c>
      <c r="AP222">
        <v>3078</v>
      </c>
      <c r="AQ222">
        <v>2898</v>
      </c>
      <c r="AR222">
        <v>3207</v>
      </c>
      <c r="AS222">
        <v>3340</v>
      </c>
      <c r="AT222">
        <v>2760</v>
      </c>
      <c r="AU222">
        <f>AVERAGE(Tabla2[[#This Row],[gr21_0]:[gr21_9]])</f>
        <v>3021.3999999999987</v>
      </c>
    </row>
    <row r="223" spans="1:47">
      <c r="A223">
        <v>1799</v>
      </c>
      <c r="B223">
        <v>1929</v>
      </c>
      <c r="C223">
        <v>1799</v>
      </c>
      <c r="D223">
        <v>1799</v>
      </c>
      <c r="E223">
        <v>1799</v>
      </c>
      <c r="F223">
        <v>1799</v>
      </c>
      <c r="G223">
        <v>1889</v>
      </c>
      <c r="H223">
        <v>1880</v>
      </c>
      <c r="I223">
        <v>1799</v>
      </c>
      <c r="J223">
        <v>1799</v>
      </c>
      <c r="K223">
        <f>AVERAGE(Tabla8[[#This Row],[gr12_0]:[gr12_9]])</f>
        <v>1829.1</v>
      </c>
      <c r="M223">
        <v>2032</v>
      </c>
      <c r="N223">
        <v>1980</v>
      </c>
      <c r="O223">
        <v>2071</v>
      </c>
      <c r="P223">
        <v>2069</v>
      </c>
      <c r="Q223">
        <v>2071</v>
      </c>
      <c r="R223">
        <v>1989</v>
      </c>
      <c r="S223">
        <v>2032</v>
      </c>
      <c r="T223">
        <v>2028</v>
      </c>
      <c r="U223">
        <v>2032</v>
      </c>
      <c r="V223">
        <v>2032</v>
      </c>
      <c r="W223">
        <f>AVERAGE(Tabla5[[#This Row],[gr15_0]:[gr15_9]])</f>
        <v>2033.6</v>
      </c>
      <c r="Y223">
        <v>2090</v>
      </c>
      <c r="Z223">
        <v>2085</v>
      </c>
      <c r="AA223">
        <v>2085</v>
      </c>
      <c r="AB223">
        <v>2253</v>
      </c>
      <c r="AC223">
        <v>2103</v>
      </c>
      <c r="AD223">
        <v>2119</v>
      </c>
      <c r="AE223">
        <v>2085</v>
      </c>
      <c r="AF223">
        <v>2182</v>
      </c>
      <c r="AG223">
        <v>2154</v>
      </c>
      <c r="AH223">
        <v>2085</v>
      </c>
      <c r="AI223">
        <f>AVERAGE(Tabla1[[#This Row],[gr17_0]:[gr17_9]])</f>
        <v>2124.1</v>
      </c>
      <c r="AK223">
        <v>3228</v>
      </c>
      <c r="AL223">
        <v>2907</v>
      </c>
      <c r="AM223">
        <v>2817</v>
      </c>
      <c r="AN223">
        <v>2851</v>
      </c>
      <c r="AO223" s="4">
        <v>3127.99999999999</v>
      </c>
      <c r="AP223">
        <v>3078</v>
      </c>
      <c r="AQ223">
        <v>2898</v>
      </c>
      <c r="AR223">
        <v>3207</v>
      </c>
      <c r="AS223">
        <v>3340</v>
      </c>
      <c r="AT223">
        <v>2760</v>
      </c>
      <c r="AU223">
        <f>AVERAGE(Tabla2[[#This Row],[gr21_0]:[gr21_9]])</f>
        <v>3021.3999999999987</v>
      </c>
    </row>
    <row r="224" spans="1:47">
      <c r="A224">
        <v>1799</v>
      </c>
      <c r="B224">
        <v>1929</v>
      </c>
      <c r="C224">
        <v>1799</v>
      </c>
      <c r="D224">
        <v>1799</v>
      </c>
      <c r="E224">
        <v>1799</v>
      </c>
      <c r="F224">
        <v>1799</v>
      </c>
      <c r="G224">
        <v>1889</v>
      </c>
      <c r="H224">
        <v>1880</v>
      </c>
      <c r="I224">
        <v>1799</v>
      </c>
      <c r="J224">
        <v>1799</v>
      </c>
      <c r="K224">
        <f>AVERAGE(Tabla8[[#This Row],[gr12_0]:[gr12_9]])</f>
        <v>1829.1</v>
      </c>
      <c r="M224">
        <v>2032</v>
      </c>
      <c r="N224">
        <v>1980</v>
      </c>
      <c r="O224">
        <v>2071</v>
      </c>
      <c r="P224">
        <v>2069</v>
      </c>
      <c r="Q224">
        <v>2071</v>
      </c>
      <c r="R224">
        <v>1989</v>
      </c>
      <c r="S224">
        <v>2032</v>
      </c>
      <c r="T224">
        <v>2028</v>
      </c>
      <c r="U224">
        <v>2032</v>
      </c>
      <c r="V224">
        <v>2032</v>
      </c>
      <c r="W224">
        <f>AVERAGE(Tabla5[[#This Row],[gr15_0]:[gr15_9]])</f>
        <v>2033.6</v>
      </c>
      <c r="Y224">
        <v>2090</v>
      </c>
      <c r="Z224">
        <v>2085</v>
      </c>
      <c r="AA224">
        <v>2085</v>
      </c>
      <c r="AB224">
        <v>2253</v>
      </c>
      <c r="AC224">
        <v>2103</v>
      </c>
      <c r="AD224">
        <v>2119</v>
      </c>
      <c r="AE224">
        <v>2085</v>
      </c>
      <c r="AF224">
        <v>2182</v>
      </c>
      <c r="AG224">
        <v>2154</v>
      </c>
      <c r="AH224">
        <v>2085</v>
      </c>
      <c r="AI224">
        <f>AVERAGE(Tabla1[[#This Row],[gr17_0]:[gr17_9]])</f>
        <v>2124.1</v>
      </c>
      <c r="AK224">
        <v>3228</v>
      </c>
      <c r="AL224">
        <v>2907</v>
      </c>
      <c r="AM224">
        <v>2817</v>
      </c>
      <c r="AN224">
        <v>2851</v>
      </c>
      <c r="AO224" s="4">
        <v>3127.99999999999</v>
      </c>
      <c r="AP224">
        <v>3078</v>
      </c>
      <c r="AQ224">
        <v>2898</v>
      </c>
      <c r="AR224">
        <v>3207</v>
      </c>
      <c r="AS224">
        <v>3340</v>
      </c>
      <c r="AT224">
        <v>2760</v>
      </c>
      <c r="AU224">
        <f>AVERAGE(Tabla2[[#This Row],[gr21_0]:[gr21_9]])</f>
        <v>3021.3999999999987</v>
      </c>
    </row>
    <row r="225" spans="1:47">
      <c r="A225">
        <v>1799</v>
      </c>
      <c r="B225">
        <v>1929</v>
      </c>
      <c r="C225">
        <v>1799</v>
      </c>
      <c r="D225">
        <v>1799</v>
      </c>
      <c r="E225">
        <v>1799</v>
      </c>
      <c r="F225">
        <v>1799</v>
      </c>
      <c r="G225">
        <v>1889</v>
      </c>
      <c r="H225">
        <v>1880</v>
      </c>
      <c r="I225">
        <v>1799</v>
      </c>
      <c r="J225">
        <v>1799</v>
      </c>
      <c r="K225">
        <f>AVERAGE(Tabla8[[#This Row],[gr12_0]:[gr12_9]])</f>
        <v>1829.1</v>
      </c>
      <c r="M225">
        <v>2032</v>
      </c>
      <c r="N225">
        <v>1980</v>
      </c>
      <c r="O225">
        <v>2071</v>
      </c>
      <c r="P225">
        <v>2069</v>
      </c>
      <c r="Q225">
        <v>2071</v>
      </c>
      <c r="R225">
        <v>1989</v>
      </c>
      <c r="S225">
        <v>2032</v>
      </c>
      <c r="T225">
        <v>2028</v>
      </c>
      <c r="U225">
        <v>2032</v>
      </c>
      <c r="V225">
        <v>2032</v>
      </c>
      <c r="W225">
        <f>AVERAGE(Tabla5[[#This Row],[gr15_0]:[gr15_9]])</f>
        <v>2033.6</v>
      </c>
      <c r="Y225">
        <v>2090</v>
      </c>
      <c r="Z225">
        <v>2085</v>
      </c>
      <c r="AA225">
        <v>2085</v>
      </c>
      <c r="AB225">
        <v>2253</v>
      </c>
      <c r="AC225">
        <v>2103</v>
      </c>
      <c r="AD225">
        <v>2119</v>
      </c>
      <c r="AE225">
        <v>2085</v>
      </c>
      <c r="AF225">
        <v>2182</v>
      </c>
      <c r="AG225">
        <v>2154</v>
      </c>
      <c r="AH225">
        <v>2085</v>
      </c>
      <c r="AI225">
        <f>AVERAGE(Tabla1[[#This Row],[gr17_0]:[gr17_9]])</f>
        <v>2124.1</v>
      </c>
      <c r="AK225">
        <v>3228</v>
      </c>
      <c r="AL225">
        <v>2907</v>
      </c>
      <c r="AM225">
        <v>2817</v>
      </c>
      <c r="AN225">
        <v>2851</v>
      </c>
      <c r="AO225" s="4">
        <v>3127.99999999999</v>
      </c>
      <c r="AP225">
        <v>3078</v>
      </c>
      <c r="AQ225">
        <v>2898</v>
      </c>
      <c r="AR225">
        <v>3207</v>
      </c>
      <c r="AS225">
        <v>3340</v>
      </c>
      <c r="AT225">
        <v>2760</v>
      </c>
      <c r="AU225">
        <f>AVERAGE(Tabla2[[#This Row],[gr21_0]:[gr21_9]])</f>
        <v>3021.3999999999987</v>
      </c>
    </row>
    <row r="226" spans="1:47">
      <c r="A226">
        <v>1799</v>
      </c>
      <c r="B226">
        <v>1929</v>
      </c>
      <c r="C226">
        <v>1799</v>
      </c>
      <c r="D226">
        <v>1799</v>
      </c>
      <c r="E226">
        <v>1799</v>
      </c>
      <c r="F226">
        <v>1799</v>
      </c>
      <c r="G226">
        <v>1889</v>
      </c>
      <c r="H226">
        <v>1880</v>
      </c>
      <c r="I226">
        <v>1799</v>
      </c>
      <c r="J226">
        <v>1799</v>
      </c>
      <c r="K226">
        <f>AVERAGE(Tabla8[[#This Row],[gr12_0]:[gr12_9]])</f>
        <v>1829.1</v>
      </c>
      <c r="M226">
        <v>2032</v>
      </c>
      <c r="N226">
        <v>1980</v>
      </c>
      <c r="O226">
        <v>2071</v>
      </c>
      <c r="P226">
        <v>2069</v>
      </c>
      <c r="Q226">
        <v>2071</v>
      </c>
      <c r="R226">
        <v>1989</v>
      </c>
      <c r="S226">
        <v>2032</v>
      </c>
      <c r="T226">
        <v>2028</v>
      </c>
      <c r="U226">
        <v>2032</v>
      </c>
      <c r="V226">
        <v>2032</v>
      </c>
      <c r="W226">
        <f>AVERAGE(Tabla5[[#This Row],[gr15_0]:[gr15_9]])</f>
        <v>2033.6</v>
      </c>
      <c r="Y226">
        <v>2090</v>
      </c>
      <c r="Z226">
        <v>2085</v>
      </c>
      <c r="AA226">
        <v>2085</v>
      </c>
      <c r="AB226">
        <v>2253</v>
      </c>
      <c r="AC226">
        <v>2103</v>
      </c>
      <c r="AD226">
        <v>2119</v>
      </c>
      <c r="AE226">
        <v>2085</v>
      </c>
      <c r="AF226">
        <v>2182</v>
      </c>
      <c r="AG226">
        <v>2154</v>
      </c>
      <c r="AH226">
        <v>2085</v>
      </c>
      <c r="AI226">
        <f>AVERAGE(Tabla1[[#This Row],[gr17_0]:[gr17_9]])</f>
        <v>2124.1</v>
      </c>
      <c r="AK226">
        <v>3228</v>
      </c>
      <c r="AL226">
        <v>2907</v>
      </c>
      <c r="AM226">
        <v>2817</v>
      </c>
      <c r="AN226">
        <v>2851</v>
      </c>
      <c r="AO226" s="4">
        <v>3127.99999999999</v>
      </c>
      <c r="AP226">
        <v>3078</v>
      </c>
      <c r="AQ226">
        <v>2898</v>
      </c>
      <c r="AR226">
        <v>3207</v>
      </c>
      <c r="AS226">
        <v>3315</v>
      </c>
      <c r="AT226">
        <v>2760</v>
      </c>
      <c r="AU226">
        <f>AVERAGE(Tabla2[[#This Row],[gr21_0]:[gr21_9]])</f>
        <v>3018.8999999999987</v>
      </c>
    </row>
    <row r="227" spans="1:47">
      <c r="A227">
        <v>1799</v>
      </c>
      <c r="B227">
        <v>1929</v>
      </c>
      <c r="C227">
        <v>1799</v>
      </c>
      <c r="D227">
        <v>1799</v>
      </c>
      <c r="E227">
        <v>1799</v>
      </c>
      <c r="F227">
        <v>1799</v>
      </c>
      <c r="G227">
        <v>1889</v>
      </c>
      <c r="H227">
        <v>1880</v>
      </c>
      <c r="I227">
        <v>1799</v>
      </c>
      <c r="J227">
        <v>1799</v>
      </c>
      <c r="K227">
        <f>AVERAGE(Tabla8[[#This Row],[gr12_0]:[gr12_9]])</f>
        <v>1829.1</v>
      </c>
      <c r="M227">
        <v>2032</v>
      </c>
      <c r="N227">
        <v>1980</v>
      </c>
      <c r="O227">
        <v>2071</v>
      </c>
      <c r="P227">
        <v>2069</v>
      </c>
      <c r="Q227">
        <v>2071</v>
      </c>
      <c r="R227">
        <v>1989</v>
      </c>
      <c r="S227">
        <v>2032</v>
      </c>
      <c r="T227">
        <v>2028</v>
      </c>
      <c r="U227">
        <v>2032</v>
      </c>
      <c r="V227">
        <v>2032</v>
      </c>
      <c r="W227">
        <f>AVERAGE(Tabla5[[#This Row],[gr15_0]:[gr15_9]])</f>
        <v>2033.6</v>
      </c>
      <c r="Y227">
        <v>2090</v>
      </c>
      <c r="Z227">
        <v>2085</v>
      </c>
      <c r="AA227">
        <v>2085</v>
      </c>
      <c r="AB227">
        <v>2253</v>
      </c>
      <c r="AC227">
        <v>2103</v>
      </c>
      <c r="AD227">
        <v>2119</v>
      </c>
      <c r="AE227">
        <v>2085</v>
      </c>
      <c r="AF227">
        <v>2182</v>
      </c>
      <c r="AG227">
        <v>2154</v>
      </c>
      <c r="AH227">
        <v>2085</v>
      </c>
      <c r="AI227">
        <f>AVERAGE(Tabla1[[#This Row],[gr17_0]:[gr17_9]])</f>
        <v>2124.1</v>
      </c>
      <c r="AK227">
        <v>3228</v>
      </c>
      <c r="AL227">
        <v>2907</v>
      </c>
      <c r="AM227">
        <v>2817</v>
      </c>
      <c r="AN227">
        <v>2851</v>
      </c>
      <c r="AO227" s="4">
        <v>3127.99999999999</v>
      </c>
      <c r="AP227">
        <v>3078</v>
      </c>
      <c r="AQ227">
        <v>2898</v>
      </c>
      <c r="AR227">
        <v>3207</v>
      </c>
      <c r="AS227">
        <v>3280</v>
      </c>
      <c r="AT227">
        <v>2760</v>
      </c>
      <c r="AU227">
        <f>AVERAGE(Tabla2[[#This Row],[gr21_0]:[gr21_9]])</f>
        <v>3015.3999999999987</v>
      </c>
    </row>
    <row r="228" spans="1:47">
      <c r="A228">
        <v>1799</v>
      </c>
      <c r="B228">
        <v>1929</v>
      </c>
      <c r="C228">
        <v>1799</v>
      </c>
      <c r="D228">
        <v>1799</v>
      </c>
      <c r="E228">
        <v>1799</v>
      </c>
      <c r="F228">
        <v>1799</v>
      </c>
      <c r="G228">
        <v>1889</v>
      </c>
      <c r="H228">
        <v>1880</v>
      </c>
      <c r="I228">
        <v>1799</v>
      </c>
      <c r="J228">
        <v>1799</v>
      </c>
      <c r="K228">
        <f>AVERAGE(Tabla8[[#This Row],[gr12_0]:[gr12_9]])</f>
        <v>1829.1</v>
      </c>
      <c r="M228">
        <v>2032</v>
      </c>
      <c r="N228">
        <v>1980</v>
      </c>
      <c r="O228">
        <v>2071</v>
      </c>
      <c r="P228">
        <v>2069</v>
      </c>
      <c r="Q228">
        <v>2071</v>
      </c>
      <c r="R228">
        <v>1989</v>
      </c>
      <c r="S228">
        <v>2032</v>
      </c>
      <c r="T228">
        <v>2028</v>
      </c>
      <c r="U228">
        <v>2032</v>
      </c>
      <c r="V228">
        <v>2032</v>
      </c>
      <c r="W228">
        <f>AVERAGE(Tabla5[[#This Row],[gr15_0]:[gr15_9]])</f>
        <v>2033.6</v>
      </c>
      <c r="Y228">
        <v>2090</v>
      </c>
      <c r="Z228">
        <v>2085</v>
      </c>
      <c r="AA228">
        <v>2085</v>
      </c>
      <c r="AB228">
        <v>2253</v>
      </c>
      <c r="AC228">
        <v>2103</v>
      </c>
      <c r="AD228">
        <v>2119</v>
      </c>
      <c r="AE228">
        <v>2085</v>
      </c>
      <c r="AF228">
        <v>2182</v>
      </c>
      <c r="AG228">
        <v>2154</v>
      </c>
      <c r="AH228">
        <v>2085</v>
      </c>
      <c r="AI228">
        <f>AVERAGE(Tabla1[[#This Row],[gr17_0]:[gr17_9]])</f>
        <v>2124.1</v>
      </c>
      <c r="AK228">
        <v>3228</v>
      </c>
      <c r="AL228">
        <v>2907</v>
      </c>
      <c r="AM228">
        <v>2817</v>
      </c>
      <c r="AN228">
        <v>2851</v>
      </c>
      <c r="AO228" s="4">
        <v>3127.99999999999</v>
      </c>
      <c r="AP228">
        <v>3078</v>
      </c>
      <c r="AQ228">
        <v>2898</v>
      </c>
      <c r="AR228">
        <v>3207</v>
      </c>
      <c r="AS228">
        <v>3280</v>
      </c>
      <c r="AT228">
        <v>2760</v>
      </c>
      <c r="AU228">
        <f>AVERAGE(Tabla2[[#This Row],[gr21_0]:[gr21_9]])</f>
        <v>3015.3999999999987</v>
      </c>
    </row>
    <row r="229" spans="1:47">
      <c r="A229">
        <v>1799</v>
      </c>
      <c r="B229">
        <v>1929</v>
      </c>
      <c r="C229">
        <v>1799</v>
      </c>
      <c r="D229">
        <v>1799</v>
      </c>
      <c r="E229">
        <v>1799</v>
      </c>
      <c r="F229">
        <v>1799</v>
      </c>
      <c r="G229">
        <v>1889</v>
      </c>
      <c r="H229">
        <v>1880</v>
      </c>
      <c r="I229">
        <v>1799</v>
      </c>
      <c r="J229">
        <v>1799</v>
      </c>
      <c r="K229">
        <f>AVERAGE(Tabla8[[#This Row],[gr12_0]:[gr12_9]])</f>
        <v>1829.1</v>
      </c>
      <c r="M229">
        <v>2032</v>
      </c>
      <c r="N229">
        <v>1980</v>
      </c>
      <c r="O229">
        <v>2071</v>
      </c>
      <c r="P229">
        <v>2069</v>
      </c>
      <c r="Q229">
        <v>2071</v>
      </c>
      <c r="R229">
        <v>1989</v>
      </c>
      <c r="S229">
        <v>2032</v>
      </c>
      <c r="T229">
        <v>2028</v>
      </c>
      <c r="U229">
        <v>2032</v>
      </c>
      <c r="V229">
        <v>2032</v>
      </c>
      <c r="W229">
        <f>AVERAGE(Tabla5[[#This Row],[gr15_0]:[gr15_9]])</f>
        <v>2033.6</v>
      </c>
      <c r="Y229">
        <v>2090</v>
      </c>
      <c r="Z229">
        <v>2085</v>
      </c>
      <c r="AA229">
        <v>2085</v>
      </c>
      <c r="AB229">
        <v>2253</v>
      </c>
      <c r="AC229">
        <v>2103</v>
      </c>
      <c r="AD229">
        <v>2119</v>
      </c>
      <c r="AE229">
        <v>2085</v>
      </c>
      <c r="AF229">
        <v>2182</v>
      </c>
      <c r="AG229">
        <v>2154</v>
      </c>
      <c r="AH229">
        <v>2085</v>
      </c>
      <c r="AI229">
        <f>AVERAGE(Tabla1[[#This Row],[gr17_0]:[gr17_9]])</f>
        <v>2124.1</v>
      </c>
      <c r="AK229">
        <v>3228</v>
      </c>
      <c r="AL229">
        <v>2907</v>
      </c>
      <c r="AM229">
        <v>2817</v>
      </c>
      <c r="AN229">
        <v>2851</v>
      </c>
      <c r="AO229" s="4">
        <v>3127.99999999999</v>
      </c>
      <c r="AP229">
        <v>3078</v>
      </c>
      <c r="AQ229">
        <v>2898</v>
      </c>
      <c r="AR229">
        <v>3207</v>
      </c>
      <c r="AS229">
        <v>3280</v>
      </c>
      <c r="AT229">
        <v>2760</v>
      </c>
      <c r="AU229">
        <f>AVERAGE(Tabla2[[#This Row],[gr21_0]:[gr21_9]])</f>
        <v>3015.3999999999987</v>
      </c>
    </row>
    <row r="230" spans="1:47">
      <c r="A230">
        <v>1799</v>
      </c>
      <c r="B230">
        <v>1929</v>
      </c>
      <c r="C230">
        <v>1799</v>
      </c>
      <c r="D230">
        <v>1799</v>
      </c>
      <c r="E230">
        <v>1799</v>
      </c>
      <c r="F230">
        <v>1799</v>
      </c>
      <c r="G230">
        <v>1889</v>
      </c>
      <c r="H230">
        <v>1880</v>
      </c>
      <c r="I230">
        <v>1799</v>
      </c>
      <c r="J230">
        <v>1799</v>
      </c>
      <c r="K230">
        <f>AVERAGE(Tabla8[[#This Row],[gr12_0]:[gr12_9]])</f>
        <v>1829.1</v>
      </c>
      <c r="M230">
        <v>2032</v>
      </c>
      <c r="N230">
        <v>1980</v>
      </c>
      <c r="O230">
        <v>2071</v>
      </c>
      <c r="P230">
        <v>2069</v>
      </c>
      <c r="Q230">
        <v>2071</v>
      </c>
      <c r="R230">
        <v>1989</v>
      </c>
      <c r="S230">
        <v>2032</v>
      </c>
      <c r="T230">
        <v>2028</v>
      </c>
      <c r="U230">
        <v>2032</v>
      </c>
      <c r="V230">
        <v>2032</v>
      </c>
      <c r="W230">
        <f>AVERAGE(Tabla5[[#This Row],[gr15_0]:[gr15_9]])</f>
        <v>2033.6</v>
      </c>
      <c r="Y230">
        <v>2090</v>
      </c>
      <c r="Z230">
        <v>2085</v>
      </c>
      <c r="AA230">
        <v>2085</v>
      </c>
      <c r="AB230">
        <v>2253</v>
      </c>
      <c r="AC230">
        <v>2103</v>
      </c>
      <c r="AD230">
        <v>2119</v>
      </c>
      <c r="AE230">
        <v>2085</v>
      </c>
      <c r="AF230">
        <v>2182</v>
      </c>
      <c r="AG230">
        <v>2154</v>
      </c>
      <c r="AH230">
        <v>2085</v>
      </c>
      <c r="AI230">
        <f>AVERAGE(Tabla1[[#This Row],[gr17_0]:[gr17_9]])</f>
        <v>2124.1</v>
      </c>
      <c r="AK230">
        <v>3228</v>
      </c>
      <c r="AL230">
        <v>2907</v>
      </c>
      <c r="AM230">
        <v>2817</v>
      </c>
      <c r="AN230">
        <v>2851</v>
      </c>
      <c r="AO230" s="4">
        <v>3127.99999999999</v>
      </c>
      <c r="AP230">
        <v>3078</v>
      </c>
      <c r="AQ230">
        <v>2898</v>
      </c>
      <c r="AR230">
        <v>3207</v>
      </c>
      <c r="AS230">
        <v>3280</v>
      </c>
      <c r="AT230">
        <v>2760</v>
      </c>
      <c r="AU230">
        <f>AVERAGE(Tabla2[[#This Row],[gr21_0]:[gr21_9]])</f>
        <v>3015.3999999999987</v>
      </c>
    </row>
    <row r="231" spans="1:47">
      <c r="A231">
        <v>1799</v>
      </c>
      <c r="B231">
        <v>1929</v>
      </c>
      <c r="C231">
        <v>1799</v>
      </c>
      <c r="D231">
        <v>1799</v>
      </c>
      <c r="E231">
        <v>1799</v>
      </c>
      <c r="F231">
        <v>1799</v>
      </c>
      <c r="G231">
        <v>1889</v>
      </c>
      <c r="H231">
        <v>1880</v>
      </c>
      <c r="I231">
        <v>1799</v>
      </c>
      <c r="J231">
        <v>1799</v>
      </c>
      <c r="K231">
        <f>AVERAGE(Tabla8[[#This Row],[gr12_0]:[gr12_9]])</f>
        <v>1829.1</v>
      </c>
      <c r="M231">
        <v>2032</v>
      </c>
      <c r="N231">
        <v>1980</v>
      </c>
      <c r="O231">
        <v>2071</v>
      </c>
      <c r="P231">
        <v>2069</v>
      </c>
      <c r="Q231">
        <v>2071</v>
      </c>
      <c r="R231">
        <v>1989</v>
      </c>
      <c r="S231">
        <v>2032</v>
      </c>
      <c r="T231">
        <v>2028</v>
      </c>
      <c r="U231">
        <v>2032</v>
      </c>
      <c r="V231">
        <v>2032</v>
      </c>
      <c r="W231">
        <f>AVERAGE(Tabla5[[#This Row],[gr15_0]:[gr15_9]])</f>
        <v>2033.6</v>
      </c>
      <c r="Y231">
        <v>2090</v>
      </c>
      <c r="Z231">
        <v>2085</v>
      </c>
      <c r="AA231">
        <v>2085</v>
      </c>
      <c r="AB231">
        <v>2253</v>
      </c>
      <c r="AC231">
        <v>2103</v>
      </c>
      <c r="AD231">
        <v>2119</v>
      </c>
      <c r="AE231">
        <v>2085</v>
      </c>
      <c r="AF231">
        <v>2182</v>
      </c>
      <c r="AG231">
        <v>2154</v>
      </c>
      <c r="AH231">
        <v>2085</v>
      </c>
      <c r="AI231">
        <f>AVERAGE(Tabla1[[#This Row],[gr17_0]:[gr17_9]])</f>
        <v>2124.1</v>
      </c>
      <c r="AK231">
        <v>3228</v>
      </c>
      <c r="AL231">
        <v>2907</v>
      </c>
      <c r="AM231">
        <v>2817</v>
      </c>
      <c r="AN231">
        <v>2851</v>
      </c>
      <c r="AO231" s="4">
        <v>3127.99999999999</v>
      </c>
      <c r="AP231">
        <v>3078</v>
      </c>
      <c r="AQ231">
        <v>2898</v>
      </c>
      <c r="AR231">
        <v>3207</v>
      </c>
      <c r="AS231">
        <v>3280</v>
      </c>
      <c r="AT231">
        <v>2760</v>
      </c>
      <c r="AU231">
        <f>AVERAGE(Tabla2[[#This Row],[gr21_0]:[gr21_9]])</f>
        <v>3015.3999999999987</v>
      </c>
    </row>
    <row r="232" spans="1:47">
      <c r="A232">
        <v>1799</v>
      </c>
      <c r="B232">
        <v>1929</v>
      </c>
      <c r="C232">
        <v>1799</v>
      </c>
      <c r="D232">
        <v>1799</v>
      </c>
      <c r="E232">
        <v>1799</v>
      </c>
      <c r="F232">
        <v>1799</v>
      </c>
      <c r="G232">
        <v>1889</v>
      </c>
      <c r="H232">
        <v>1880</v>
      </c>
      <c r="I232">
        <v>1799</v>
      </c>
      <c r="J232">
        <v>1799</v>
      </c>
      <c r="K232">
        <f>AVERAGE(Tabla8[[#This Row],[gr12_0]:[gr12_9]])</f>
        <v>1829.1</v>
      </c>
      <c r="M232">
        <v>2032</v>
      </c>
      <c r="N232">
        <v>1980</v>
      </c>
      <c r="O232">
        <v>2071</v>
      </c>
      <c r="P232">
        <v>2069</v>
      </c>
      <c r="Q232">
        <v>2071</v>
      </c>
      <c r="R232">
        <v>1989</v>
      </c>
      <c r="S232">
        <v>2032</v>
      </c>
      <c r="T232">
        <v>2028</v>
      </c>
      <c r="U232">
        <v>2032</v>
      </c>
      <c r="V232">
        <v>2032</v>
      </c>
      <c r="W232">
        <f>AVERAGE(Tabla5[[#This Row],[gr15_0]:[gr15_9]])</f>
        <v>2033.6</v>
      </c>
      <c r="Y232">
        <v>2090</v>
      </c>
      <c r="Z232">
        <v>2085</v>
      </c>
      <c r="AA232">
        <v>2085</v>
      </c>
      <c r="AB232">
        <v>2253</v>
      </c>
      <c r="AC232">
        <v>2103</v>
      </c>
      <c r="AD232">
        <v>2119</v>
      </c>
      <c r="AE232">
        <v>2085</v>
      </c>
      <c r="AF232">
        <v>2182</v>
      </c>
      <c r="AG232">
        <v>2154</v>
      </c>
      <c r="AH232">
        <v>2085</v>
      </c>
      <c r="AI232">
        <f>AVERAGE(Tabla1[[#This Row],[gr17_0]:[gr17_9]])</f>
        <v>2124.1</v>
      </c>
      <c r="AK232">
        <v>3228</v>
      </c>
      <c r="AL232">
        <v>2907</v>
      </c>
      <c r="AM232">
        <v>2817</v>
      </c>
      <c r="AN232">
        <v>2851</v>
      </c>
      <c r="AO232" s="4">
        <v>3127.99999999999</v>
      </c>
      <c r="AP232">
        <v>3078</v>
      </c>
      <c r="AQ232">
        <v>2898</v>
      </c>
      <c r="AR232">
        <v>3207</v>
      </c>
      <c r="AS232">
        <v>3280</v>
      </c>
      <c r="AT232">
        <v>2760</v>
      </c>
      <c r="AU232">
        <f>AVERAGE(Tabla2[[#This Row],[gr21_0]:[gr21_9]])</f>
        <v>3015.3999999999987</v>
      </c>
    </row>
    <row r="233" spans="1:47">
      <c r="A233">
        <v>1799</v>
      </c>
      <c r="B233">
        <v>1929</v>
      </c>
      <c r="C233">
        <v>1799</v>
      </c>
      <c r="D233">
        <v>1799</v>
      </c>
      <c r="E233">
        <v>1799</v>
      </c>
      <c r="F233">
        <v>1799</v>
      </c>
      <c r="G233">
        <v>1889</v>
      </c>
      <c r="H233">
        <v>1880</v>
      </c>
      <c r="I233">
        <v>1799</v>
      </c>
      <c r="J233">
        <v>1799</v>
      </c>
      <c r="K233">
        <f>AVERAGE(Tabla8[[#This Row],[gr12_0]:[gr12_9]])</f>
        <v>1829.1</v>
      </c>
      <c r="M233">
        <v>2032</v>
      </c>
      <c r="N233">
        <v>1980</v>
      </c>
      <c r="O233">
        <v>2071</v>
      </c>
      <c r="P233">
        <v>2069</v>
      </c>
      <c r="Q233">
        <v>2071</v>
      </c>
      <c r="R233">
        <v>1989</v>
      </c>
      <c r="S233">
        <v>2032</v>
      </c>
      <c r="T233">
        <v>2028</v>
      </c>
      <c r="U233">
        <v>2032</v>
      </c>
      <c r="V233">
        <v>2032</v>
      </c>
      <c r="W233">
        <f>AVERAGE(Tabla5[[#This Row],[gr15_0]:[gr15_9]])</f>
        <v>2033.6</v>
      </c>
      <c r="Y233">
        <v>2090</v>
      </c>
      <c r="Z233">
        <v>2085</v>
      </c>
      <c r="AA233">
        <v>2085</v>
      </c>
      <c r="AB233">
        <v>2253</v>
      </c>
      <c r="AC233">
        <v>2103</v>
      </c>
      <c r="AD233">
        <v>2119</v>
      </c>
      <c r="AE233">
        <v>2085</v>
      </c>
      <c r="AF233">
        <v>2182</v>
      </c>
      <c r="AG233">
        <v>2154</v>
      </c>
      <c r="AH233">
        <v>2085</v>
      </c>
      <c r="AI233">
        <f>AVERAGE(Tabla1[[#This Row],[gr17_0]:[gr17_9]])</f>
        <v>2124.1</v>
      </c>
      <c r="AK233">
        <v>3228</v>
      </c>
      <c r="AL233">
        <v>2907</v>
      </c>
      <c r="AM233">
        <v>2817</v>
      </c>
      <c r="AN233">
        <v>2851</v>
      </c>
      <c r="AO233" s="4">
        <v>3127.99999999999</v>
      </c>
      <c r="AP233">
        <v>3078</v>
      </c>
      <c r="AQ233">
        <v>2898</v>
      </c>
      <c r="AR233">
        <v>3207</v>
      </c>
      <c r="AS233">
        <v>3280</v>
      </c>
      <c r="AT233">
        <v>2760</v>
      </c>
      <c r="AU233">
        <f>AVERAGE(Tabla2[[#This Row],[gr21_0]:[gr21_9]])</f>
        <v>3015.3999999999987</v>
      </c>
    </row>
    <row r="234" spans="1:47">
      <c r="A234">
        <v>1799</v>
      </c>
      <c r="B234">
        <v>1929</v>
      </c>
      <c r="C234">
        <v>1799</v>
      </c>
      <c r="D234">
        <v>1799</v>
      </c>
      <c r="E234">
        <v>1799</v>
      </c>
      <c r="F234">
        <v>1799</v>
      </c>
      <c r="G234">
        <v>1889</v>
      </c>
      <c r="H234">
        <v>1880</v>
      </c>
      <c r="I234">
        <v>1799</v>
      </c>
      <c r="J234">
        <v>1799</v>
      </c>
      <c r="K234">
        <f>AVERAGE(Tabla8[[#This Row],[gr12_0]:[gr12_9]])</f>
        <v>1829.1</v>
      </c>
      <c r="M234">
        <v>2032</v>
      </c>
      <c r="N234">
        <v>1980</v>
      </c>
      <c r="O234">
        <v>2071</v>
      </c>
      <c r="P234">
        <v>2069</v>
      </c>
      <c r="Q234">
        <v>2071</v>
      </c>
      <c r="R234">
        <v>1989</v>
      </c>
      <c r="S234">
        <v>2032</v>
      </c>
      <c r="T234">
        <v>2028</v>
      </c>
      <c r="U234">
        <v>2032</v>
      </c>
      <c r="V234">
        <v>2032</v>
      </c>
      <c r="W234">
        <f>AVERAGE(Tabla5[[#This Row],[gr15_0]:[gr15_9]])</f>
        <v>2033.6</v>
      </c>
      <c r="Y234">
        <v>2090</v>
      </c>
      <c r="Z234">
        <v>2085</v>
      </c>
      <c r="AA234">
        <v>2085</v>
      </c>
      <c r="AB234">
        <v>2253</v>
      </c>
      <c r="AC234">
        <v>2103</v>
      </c>
      <c r="AD234">
        <v>2119</v>
      </c>
      <c r="AE234">
        <v>2085</v>
      </c>
      <c r="AF234">
        <v>2182</v>
      </c>
      <c r="AG234">
        <v>2154</v>
      </c>
      <c r="AH234">
        <v>2085</v>
      </c>
      <c r="AI234">
        <f>AVERAGE(Tabla1[[#This Row],[gr17_0]:[gr17_9]])</f>
        <v>2124.1</v>
      </c>
      <c r="AK234">
        <v>3228</v>
      </c>
      <c r="AL234">
        <v>2907</v>
      </c>
      <c r="AM234">
        <v>2817</v>
      </c>
      <c r="AN234">
        <v>2851</v>
      </c>
      <c r="AO234" s="4">
        <v>3127.99999999999</v>
      </c>
      <c r="AP234">
        <v>3078</v>
      </c>
      <c r="AQ234">
        <v>2898</v>
      </c>
      <c r="AR234">
        <v>3207</v>
      </c>
      <c r="AS234">
        <v>3280</v>
      </c>
      <c r="AT234">
        <v>2760</v>
      </c>
      <c r="AU234">
        <f>AVERAGE(Tabla2[[#This Row],[gr21_0]:[gr21_9]])</f>
        <v>3015.3999999999987</v>
      </c>
    </row>
    <row r="235" spans="1:47">
      <c r="A235">
        <v>1799</v>
      </c>
      <c r="B235">
        <v>1929</v>
      </c>
      <c r="C235">
        <v>1799</v>
      </c>
      <c r="D235">
        <v>1799</v>
      </c>
      <c r="E235">
        <v>1799</v>
      </c>
      <c r="F235">
        <v>1799</v>
      </c>
      <c r="G235">
        <v>1889</v>
      </c>
      <c r="H235">
        <v>1880</v>
      </c>
      <c r="I235">
        <v>1799</v>
      </c>
      <c r="J235">
        <v>1799</v>
      </c>
      <c r="K235">
        <f>AVERAGE(Tabla8[[#This Row],[gr12_0]:[gr12_9]])</f>
        <v>1829.1</v>
      </c>
      <c r="M235">
        <v>2032</v>
      </c>
      <c r="N235">
        <v>1980</v>
      </c>
      <c r="O235">
        <v>2071</v>
      </c>
      <c r="P235">
        <v>2069</v>
      </c>
      <c r="Q235">
        <v>2071</v>
      </c>
      <c r="R235">
        <v>1989</v>
      </c>
      <c r="S235">
        <v>2032</v>
      </c>
      <c r="T235">
        <v>2028</v>
      </c>
      <c r="U235">
        <v>2032</v>
      </c>
      <c r="V235">
        <v>2032</v>
      </c>
      <c r="W235">
        <f>AVERAGE(Tabla5[[#This Row],[gr15_0]:[gr15_9]])</f>
        <v>2033.6</v>
      </c>
      <c r="Y235">
        <v>2090</v>
      </c>
      <c r="Z235">
        <v>2085</v>
      </c>
      <c r="AA235">
        <v>2085</v>
      </c>
      <c r="AB235">
        <v>2253</v>
      </c>
      <c r="AC235">
        <v>2103</v>
      </c>
      <c r="AD235">
        <v>2119</v>
      </c>
      <c r="AE235">
        <v>2085</v>
      </c>
      <c r="AF235">
        <v>2182</v>
      </c>
      <c r="AG235">
        <v>2154</v>
      </c>
      <c r="AH235">
        <v>2085</v>
      </c>
      <c r="AI235">
        <f>AVERAGE(Tabla1[[#This Row],[gr17_0]:[gr17_9]])</f>
        <v>2124.1</v>
      </c>
      <c r="AK235">
        <v>3228</v>
      </c>
      <c r="AL235">
        <v>2907</v>
      </c>
      <c r="AM235">
        <v>2817</v>
      </c>
      <c r="AN235">
        <v>2851</v>
      </c>
      <c r="AO235" s="4">
        <v>3127.99999999999</v>
      </c>
      <c r="AP235">
        <v>3078</v>
      </c>
      <c r="AQ235">
        <v>2898</v>
      </c>
      <c r="AR235">
        <v>3207</v>
      </c>
      <c r="AS235">
        <v>3240</v>
      </c>
      <c r="AT235">
        <v>2760</v>
      </c>
      <c r="AU235">
        <f>AVERAGE(Tabla2[[#This Row],[gr21_0]:[gr21_9]])</f>
        <v>3011.3999999999987</v>
      </c>
    </row>
    <row r="236" spans="1:47">
      <c r="A236">
        <v>1799</v>
      </c>
      <c r="B236">
        <v>1929</v>
      </c>
      <c r="C236">
        <v>1799</v>
      </c>
      <c r="D236">
        <v>1799</v>
      </c>
      <c r="E236">
        <v>1799</v>
      </c>
      <c r="F236">
        <v>1799</v>
      </c>
      <c r="G236">
        <v>1889</v>
      </c>
      <c r="H236">
        <v>1880</v>
      </c>
      <c r="I236">
        <v>1799</v>
      </c>
      <c r="J236">
        <v>1799</v>
      </c>
      <c r="K236">
        <f>AVERAGE(Tabla8[[#This Row],[gr12_0]:[gr12_9]])</f>
        <v>1829.1</v>
      </c>
      <c r="M236">
        <v>2032</v>
      </c>
      <c r="N236">
        <v>1980</v>
      </c>
      <c r="O236">
        <v>2071</v>
      </c>
      <c r="P236">
        <v>2069</v>
      </c>
      <c r="Q236">
        <v>2071</v>
      </c>
      <c r="R236">
        <v>1989</v>
      </c>
      <c r="S236">
        <v>2032</v>
      </c>
      <c r="T236">
        <v>2028</v>
      </c>
      <c r="U236">
        <v>2032</v>
      </c>
      <c r="V236">
        <v>2032</v>
      </c>
      <c r="W236">
        <f>AVERAGE(Tabla5[[#This Row],[gr15_0]:[gr15_9]])</f>
        <v>2033.6</v>
      </c>
      <c r="Y236">
        <v>2090</v>
      </c>
      <c r="Z236">
        <v>2085</v>
      </c>
      <c r="AA236">
        <v>2085</v>
      </c>
      <c r="AB236">
        <v>2253</v>
      </c>
      <c r="AC236">
        <v>2103</v>
      </c>
      <c r="AD236">
        <v>2119</v>
      </c>
      <c r="AE236">
        <v>2085</v>
      </c>
      <c r="AF236">
        <v>2182</v>
      </c>
      <c r="AG236">
        <v>2154</v>
      </c>
      <c r="AH236">
        <v>2085</v>
      </c>
      <c r="AI236">
        <f>AVERAGE(Tabla1[[#This Row],[gr17_0]:[gr17_9]])</f>
        <v>2124.1</v>
      </c>
      <c r="AK236">
        <v>3228</v>
      </c>
      <c r="AL236">
        <v>2907</v>
      </c>
      <c r="AM236">
        <v>2817</v>
      </c>
      <c r="AN236">
        <v>2851</v>
      </c>
      <c r="AO236" s="4">
        <v>3127.99999999999</v>
      </c>
      <c r="AP236">
        <v>3078</v>
      </c>
      <c r="AQ236">
        <v>2898</v>
      </c>
      <c r="AR236">
        <v>3207</v>
      </c>
      <c r="AS236">
        <v>3240</v>
      </c>
      <c r="AT236">
        <v>2760</v>
      </c>
      <c r="AU236">
        <f>AVERAGE(Tabla2[[#This Row],[gr21_0]:[gr21_9]])</f>
        <v>3011.3999999999987</v>
      </c>
    </row>
    <row r="237" spans="1:47">
      <c r="A237">
        <v>1799</v>
      </c>
      <c r="B237">
        <v>1929</v>
      </c>
      <c r="C237">
        <v>1799</v>
      </c>
      <c r="D237">
        <v>1799</v>
      </c>
      <c r="E237">
        <v>1799</v>
      </c>
      <c r="F237">
        <v>1799</v>
      </c>
      <c r="G237">
        <v>1889</v>
      </c>
      <c r="H237">
        <v>1880</v>
      </c>
      <c r="I237">
        <v>1799</v>
      </c>
      <c r="J237">
        <v>1799</v>
      </c>
      <c r="K237">
        <f>AVERAGE(Tabla8[[#This Row],[gr12_0]:[gr12_9]])</f>
        <v>1829.1</v>
      </c>
      <c r="M237">
        <v>2032</v>
      </c>
      <c r="N237">
        <v>1980</v>
      </c>
      <c r="O237">
        <v>2071</v>
      </c>
      <c r="P237">
        <v>2069</v>
      </c>
      <c r="Q237">
        <v>2071</v>
      </c>
      <c r="R237">
        <v>1989</v>
      </c>
      <c r="S237">
        <v>2032</v>
      </c>
      <c r="T237">
        <v>2028</v>
      </c>
      <c r="U237">
        <v>2032</v>
      </c>
      <c r="V237">
        <v>2032</v>
      </c>
      <c r="W237">
        <f>AVERAGE(Tabla5[[#This Row],[gr15_0]:[gr15_9]])</f>
        <v>2033.6</v>
      </c>
      <c r="Y237">
        <v>2090</v>
      </c>
      <c r="Z237">
        <v>2085</v>
      </c>
      <c r="AA237">
        <v>2085</v>
      </c>
      <c r="AB237">
        <v>2253</v>
      </c>
      <c r="AC237">
        <v>2103</v>
      </c>
      <c r="AD237">
        <v>2119</v>
      </c>
      <c r="AE237">
        <v>2085</v>
      </c>
      <c r="AF237">
        <v>2182</v>
      </c>
      <c r="AG237">
        <v>2154</v>
      </c>
      <c r="AH237">
        <v>2085</v>
      </c>
      <c r="AI237">
        <f>AVERAGE(Tabla1[[#This Row],[gr17_0]:[gr17_9]])</f>
        <v>2124.1</v>
      </c>
      <c r="AK237">
        <v>3228</v>
      </c>
      <c r="AL237">
        <v>2907</v>
      </c>
      <c r="AM237">
        <v>2817</v>
      </c>
      <c r="AN237">
        <v>2851</v>
      </c>
      <c r="AO237" s="4">
        <v>3127.99999999999</v>
      </c>
      <c r="AP237">
        <v>3078</v>
      </c>
      <c r="AQ237">
        <v>2898</v>
      </c>
      <c r="AR237">
        <v>3207</v>
      </c>
      <c r="AS237">
        <v>3240</v>
      </c>
      <c r="AT237">
        <v>2760</v>
      </c>
      <c r="AU237">
        <f>AVERAGE(Tabla2[[#This Row],[gr21_0]:[gr21_9]])</f>
        <v>3011.3999999999987</v>
      </c>
    </row>
    <row r="238" spans="1:47">
      <c r="A238">
        <v>1799</v>
      </c>
      <c r="B238">
        <v>1929</v>
      </c>
      <c r="C238">
        <v>1799</v>
      </c>
      <c r="D238">
        <v>1799</v>
      </c>
      <c r="E238">
        <v>1799</v>
      </c>
      <c r="F238">
        <v>1799</v>
      </c>
      <c r="G238">
        <v>1889</v>
      </c>
      <c r="H238">
        <v>1880</v>
      </c>
      <c r="I238">
        <v>1799</v>
      </c>
      <c r="J238">
        <v>1799</v>
      </c>
      <c r="K238">
        <f>AVERAGE(Tabla8[[#This Row],[gr12_0]:[gr12_9]])</f>
        <v>1829.1</v>
      </c>
      <c r="M238">
        <v>2032</v>
      </c>
      <c r="N238">
        <v>1980</v>
      </c>
      <c r="O238">
        <v>2071</v>
      </c>
      <c r="P238">
        <v>2069</v>
      </c>
      <c r="Q238">
        <v>2071</v>
      </c>
      <c r="R238">
        <v>1989</v>
      </c>
      <c r="S238">
        <v>2032</v>
      </c>
      <c r="T238">
        <v>2028</v>
      </c>
      <c r="U238">
        <v>2032</v>
      </c>
      <c r="V238">
        <v>2032</v>
      </c>
      <c r="W238">
        <f>AVERAGE(Tabla5[[#This Row],[gr15_0]:[gr15_9]])</f>
        <v>2033.6</v>
      </c>
      <c r="Y238">
        <v>2090</v>
      </c>
      <c r="Z238">
        <v>2085</v>
      </c>
      <c r="AA238">
        <v>2085</v>
      </c>
      <c r="AB238">
        <v>2253</v>
      </c>
      <c r="AC238">
        <v>2103</v>
      </c>
      <c r="AD238">
        <v>2119</v>
      </c>
      <c r="AE238">
        <v>2085</v>
      </c>
      <c r="AF238">
        <v>2182</v>
      </c>
      <c r="AG238">
        <v>2154</v>
      </c>
      <c r="AH238">
        <v>2085</v>
      </c>
      <c r="AI238">
        <f>AVERAGE(Tabla1[[#This Row],[gr17_0]:[gr17_9]])</f>
        <v>2124.1</v>
      </c>
      <c r="AK238">
        <v>3228</v>
      </c>
      <c r="AL238">
        <v>2907</v>
      </c>
      <c r="AM238">
        <v>2817</v>
      </c>
      <c r="AN238">
        <v>2851</v>
      </c>
      <c r="AO238" s="4">
        <v>3127.99999999999</v>
      </c>
      <c r="AP238">
        <v>3078</v>
      </c>
      <c r="AQ238">
        <v>2898</v>
      </c>
      <c r="AR238">
        <v>3207</v>
      </c>
      <c r="AS238">
        <v>3240</v>
      </c>
      <c r="AT238">
        <v>2760</v>
      </c>
      <c r="AU238">
        <f>AVERAGE(Tabla2[[#This Row],[gr21_0]:[gr21_9]])</f>
        <v>3011.3999999999987</v>
      </c>
    </row>
    <row r="239" spans="1:47">
      <c r="A239">
        <v>1799</v>
      </c>
      <c r="B239">
        <v>1929</v>
      </c>
      <c r="C239">
        <v>1799</v>
      </c>
      <c r="D239">
        <v>1799</v>
      </c>
      <c r="E239">
        <v>1799</v>
      </c>
      <c r="F239">
        <v>1799</v>
      </c>
      <c r="G239">
        <v>1889</v>
      </c>
      <c r="H239">
        <v>1880</v>
      </c>
      <c r="I239">
        <v>1799</v>
      </c>
      <c r="J239">
        <v>1799</v>
      </c>
      <c r="K239">
        <f>AVERAGE(Tabla8[[#This Row],[gr12_0]:[gr12_9]])</f>
        <v>1829.1</v>
      </c>
      <c r="M239">
        <v>2032</v>
      </c>
      <c r="N239">
        <v>1980</v>
      </c>
      <c r="O239">
        <v>2071</v>
      </c>
      <c r="P239">
        <v>2069</v>
      </c>
      <c r="Q239">
        <v>2071</v>
      </c>
      <c r="R239">
        <v>1989</v>
      </c>
      <c r="S239">
        <v>2032</v>
      </c>
      <c r="T239">
        <v>2028</v>
      </c>
      <c r="U239">
        <v>2032</v>
      </c>
      <c r="V239">
        <v>2032</v>
      </c>
      <c r="W239">
        <f>AVERAGE(Tabla5[[#This Row],[gr15_0]:[gr15_9]])</f>
        <v>2033.6</v>
      </c>
      <c r="Y239">
        <v>2090</v>
      </c>
      <c r="Z239">
        <v>2085</v>
      </c>
      <c r="AA239">
        <v>2085</v>
      </c>
      <c r="AB239">
        <v>2253</v>
      </c>
      <c r="AC239">
        <v>2103</v>
      </c>
      <c r="AD239">
        <v>2119</v>
      </c>
      <c r="AE239">
        <v>2085</v>
      </c>
      <c r="AF239">
        <v>2182</v>
      </c>
      <c r="AG239">
        <v>2154</v>
      </c>
      <c r="AH239">
        <v>2085</v>
      </c>
      <c r="AI239">
        <f>AVERAGE(Tabla1[[#This Row],[gr17_0]:[gr17_9]])</f>
        <v>2124.1</v>
      </c>
      <c r="AK239">
        <v>3228</v>
      </c>
      <c r="AL239">
        <v>2907</v>
      </c>
      <c r="AM239">
        <v>2817</v>
      </c>
      <c r="AN239">
        <v>2851</v>
      </c>
      <c r="AO239" s="4">
        <v>3127.99999999999</v>
      </c>
      <c r="AP239">
        <v>3078</v>
      </c>
      <c r="AQ239">
        <v>2898</v>
      </c>
      <c r="AR239">
        <v>3207</v>
      </c>
      <c r="AS239">
        <v>3240</v>
      </c>
      <c r="AT239">
        <v>2760</v>
      </c>
      <c r="AU239">
        <f>AVERAGE(Tabla2[[#This Row],[gr21_0]:[gr21_9]])</f>
        <v>3011.3999999999987</v>
      </c>
    </row>
    <row r="240" spans="1:47">
      <c r="A240">
        <v>1799</v>
      </c>
      <c r="B240">
        <v>1929</v>
      </c>
      <c r="C240">
        <v>1799</v>
      </c>
      <c r="D240">
        <v>1799</v>
      </c>
      <c r="E240">
        <v>1799</v>
      </c>
      <c r="F240">
        <v>1799</v>
      </c>
      <c r="G240">
        <v>1889</v>
      </c>
      <c r="H240">
        <v>1880</v>
      </c>
      <c r="I240">
        <v>1799</v>
      </c>
      <c r="J240">
        <v>1799</v>
      </c>
      <c r="K240">
        <f>AVERAGE(Tabla8[[#This Row],[gr12_0]:[gr12_9]])</f>
        <v>1829.1</v>
      </c>
      <c r="M240">
        <v>2032</v>
      </c>
      <c r="N240">
        <v>1980</v>
      </c>
      <c r="O240">
        <v>2071</v>
      </c>
      <c r="P240">
        <v>2069</v>
      </c>
      <c r="Q240">
        <v>2071</v>
      </c>
      <c r="R240">
        <v>1989</v>
      </c>
      <c r="S240">
        <v>2032</v>
      </c>
      <c r="T240">
        <v>2028</v>
      </c>
      <c r="U240">
        <v>2032</v>
      </c>
      <c r="V240">
        <v>2032</v>
      </c>
      <c r="W240">
        <f>AVERAGE(Tabla5[[#This Row],[gr15_0]:[gr15_9]])</f>
        <v>2033.6</v>
      </c>
      <c r="Y240">
        <v>2090</v>
      </c>
      <c r="Z240">
        <v>2085</v>
      </c>
      <c r="AA240">
        <v>2085</v>
      </c>
      <c r="AB240">
        <v>2253</v>
      </c>
      <c r="AC240">
        <v>2103</v>
      </c>
      <c r="AD240">
        <v>2119</v>
      </c>
      <c r="AE240">
        <v>2085</v>
      </c>
      <c r="AF240">
        <v>2182</v>
      </c>
      <c r="AG240">
        <v>2154</v>
      </c>
      <c r="AH240">
        <v>2085</v>
      </c>
      <c r="AI240">
        <f>AVERAGE(Tabla1[[#This Row],[gr17_0]:[gr17_9]])</f>
        <v>2124.1</v>
      </c>
      <c r="AK240">
        <v>3228</v>
      </c>
      <c r="AL240">
        <v>2907</v>
      </c>
      <c r="AM240">
        <v>2817</v>
      </c>
      <c r="AN240">
        <v>2851</v>
      </c>
      <c r="AO240" s="4">
        <v>3127.99999999999</v>
      </c>
      <c r="AP240">
        <v>3078</v>
      </c>
      <c r="AQ240">
        <v>2898</v>
      </c>
      <c r="AR240">
        <v>3207</v>
      </c>
      <c r="AS240">
        <v>3240</v>
      </c>
      <c r="AT240">
        <v>2760</v>
      </c>
      <c r="AU240">
        <f>AVERAGE(Tabla2[[#This Row],[gr21_0]:[gr21_9]])</f>
        <v>3011.3999999999987</v>
      </c>
    </row>
    <row r="241" spans="1:47">
      <c r="A241">
        <v>1799</v>
      </c>
      <c r="B241">
        <v>1929</v>
      </c>
      <c r="C241">
        <v>1799</v>
      </c>
      <c r="D241">
        <v>1799</v>
      </c>
      <c r="E241">
        <v>1799</v>
      </c>
      <c r="F241">
        <v>1799</v>
      </c>
      <c r="G241">
        <v>1889</v>
      </c>
      <c r="H241">
        <v>1880</v>
      </c>
      <c r="I241">
        <v>1799</v>
      </c>
      <c r="J241">
        <v>1799</v>
      </c>
      <c r="K241">
        <f>AVERAGE(Tabla8[[#This Row],[gr12_0]:[gr12_9]])</f>
        <v>1829.1</v>
      </c>
      <c r="M241">
        <v>2032</v>
      </c>
      <c r="N241">
        <v>1980</v>
      </c>
      <c r="O241">
        <v>2071</v>
      </c>
      <c r="P241">
        <v>2069</v>
      </c>
      <c r="Q241">
        <v>2071</v>
      </c>
      <c r="R241">
        <v>1989</v>
      </c>
      <c r="S241">
        <v>2032</v>
      </c>
      <c r="T241">
        <v>2028</v>
      </c>
      <c r="U241">
        <v>2032</v>
      </c>
      <c r="V241">
        <v>2032</v>
      </c>
      <c r="W241">
        <f>AVERAGE(Tabla5[[#This Row],[gr15_0]:[gr15_9]])</f>
        <v>2033.6</v>
      </c>
      <c r="Y241">
        <v>2090</v>
      </c>
      <c r="Z241">
        <v>2085</v>
      </c>
      <c r="AA241">
        <v>2085</v>
      </c>
      <c r="AB241">
        <v>2253</v>
      </c>
      <c r="AC241">
        <v>2103</v>
      </c>
      <c r="AD241">
        <v>2119</v>
      </c>
      <c r="AE241">
        <v>2085</v>
      </c>
      <c r="AF241">
        <v>2182</v>
      </c>
      <c r="AG241">
        <v>2154</v>
      </c>
      <c r="AH241">
        <v>2085</v>
      </c>
      <c r="AI241">
        <f>AVERAGE(Tabla1[[#This Row],[gr17_0]:[gr17_9]])</f>
        <v>2124.1</v>
      </c>
      <c r="AK241">
        <v>3228</v>
      </c>
      <c r="AL241">
        <v>2907</v>
      </c>
      <c r="AM241">
        <v>2817</v>
      </c>
      <c r="AN241">
        <v>2851</v>
      </c>
      <c r="AO241" s="4">
        <v>3127.99999999999</v>
      </c>
      <c r="AP241">
        <v>3078</v>
      </c>
      <c r="AQ241">
        <v>2898</v>
      </c>
      <c r="AR241">
        <v>3207</v>
      </c>
      <c r="AS241">
        <v>3240</v>
      </c>
      <c r="AT241">
        <v>2760</v>
      </c>
      <c r="AU241">
        <f>AVERAGE(Tabla2[[#This Row],[gr21_0]:[gr21_9]])</f>
        <v>3011.3999999999987</v>
      </c>
    </row>
    <row r="242" spans="1:47">
      <c r="A242">
        <v>1799</v>
      </c>
      <c r="B242">
        <v>1929</v>
      </c>
      <c r="C242">
        <v>1799</v>
      </c>
      <c r="D242">
        <v>1799</v>
      </c>
      <c r="E242">
        <v>1799</v>
      </c>
      <c r="F242">
        <v>1799</v>
      </c>
      <c r="G242">
        <v>1889</v>
      </c>
      <c r="H242">
        <v>1880</v>
      </c>
      <c r="I242">
        <v>1799</v>
      </c>
      <c r="J242">
        <v>1799</v>
      </c>
      <c r="K242">
        <f>AVERAGE(Tabla8[[#This Row],[gr12_0]:[gr12_9]])</f>
        <v>1829.1</v>
      </c>
      <c r="M242">
        <v>2032</v>
      </c>
      <c r="N242">
        <v>1980</v>
      </c>
      <c r="O242">
        <v>2071</v>
      </c>
      <c r="P242">
        <v>2069</v>
      </c>
      <c r="Q242">
        <v>2071</v>
      </c>
      <c r="R242">
        <v>1989</v>
      </c>
      <c r="S242">
        <v>2032</v>
      </c>
      <c r="T242">
        <v>2028</v>
      </c>
      <c r="U242">
        <v>2032</v>
      </c>
      <c r="V242">
        <v>2032</v>
      </c>
      <c r="W242">
        <f>AVERAGE(Tabla5[[#This Row],[gr15_0]:[gr15_9]])</f>
        <v>2033.6</v>
      </c>
      <c r="Y242">
        <v>2090</v>
      </c>
      <c r="Z242">
        <v>2085</v>
      </c>
      <c r="AA242">
        <v>2085</v>
      </c>
      <c r="AB242">
        <v>2253</v>
      </c>
      <c r="AC242">
        <v>2103</v>
      </c>
      <c r="AD242">
        <v>2119</v>
      </c>
      <c r="AE242">
        <v>2085</v>
      </c>
      <c r="AF242">
        <v>2182</v>
      </c>
      <c r="AG242">
        <v>2154</v>
      </c>
      <c r="AH242">
        <v>2085</v>
      </c>
      <c r="AI242">
        <f>AVERAGE(Tabla1[[#This Row],[gr17_0]:[gr17_9]])</f>
        <v>2124.1</v>
      </c>
      <c r="AK242">
        <v>3228</v>
      </c>
      <c r="AL242">
        <v>2907</v>
      </c>
      <c r="AM242">
        <v>2817</v>
      </c>
      <c r="AN242">
        <v>2851</v>
      </c>
      <c r="AO242" s="4">
        <v>3127.99999999999</v>
      </c>
      <c r="AP242">
        <v>3078</v>
      </c>
      <c r="AQ242">
        <v>2898</v>
      </c>
      <c r="AR242">
        <v>3207</v>
      </c>
      <c r="AS242">
        <v>3240</v>
      </c>
      <c r="AT242">
        <v>2760</v>
      </c>
      <c r="AU242">
        <f>AVERAGE(Tabla2[[#This Row],[gr21_0]:[gr21_9]])</f>
        <v>3011.3999999999987</v>
      </c>
    </row>
    <row r="243" spans="1:47">
      <c r="A243">
        <v>1799</v>
      </c>
      <c r="B243">
        <v>1929</v>
      </c>
      <c r="C243">
        <v>1799</v>
      </c>
      <c r="D243">
        <v>1799</v>
      </c>
      <c r="E243">
        <v>1799</v>
      </c>
      <c r="F243">
        <v>1799</v>
      </c>
      <c r="G243">
        <v>1889</v>
      </c>
      <c r="H243">
        <v>1880</v>
      </c>
      <c r="I243">
        <v>1799</v>
      </c>
      <c r="J243">
        <v>1799</v>
      </c>
      <c r="K243">
        <f>AVERAGE(Tabla8[[#This Row],[gr12_0]:[gr12_9]])</f>
        <v>1829.1</v>
      </c>
      <c r="M243">
        <v>2032</v>
      </c>
      <c r="N243">
        <v>1980</v>
      </c>
      <c r="O243">
        <v>2071</v>
      </c>
      <c r="P243">
        <v>2069</v>
      </c>
      <c r="Q243">
        <v>2071</v>
      </c>
      <c r="R243">
        <v>1989</v>
      </c>
      <c r="S243">
        <v>2032</v>
      </c>
      <c r="T243">
        <v>2028</v>
      </c>
      <c r="U243">
        <v>2032</v>
      </c>
      <c r="V243">
        <v>2032</v>
      </c>
      <c r="W243">
        <f>AVERAGE(Tabla5[[#This Row],[gr15_0]:[gr15_9]])</f>
        <v>2033.6</v>
      </c>
      <c r="Y243">
        <v>2090</v>
      </c>
      <c r="Z243">
        <v>2085</v>
      </c>
      <c r="AA243">
        <v>2085</v>
      </c>
      <c r="AB243">
        <v>2253</v>
      </c>
      <c r="AC243">
        <v>2103</v>
      </c>
      <c r="AD243">
        <v>2119</v>
      </c>
      <c r="AE243">
        <v>2085</v>
      </c>
      <c r="AF243">
        <v>2182</v>
      </c>
      <c r="AG243">
        <v>2154</v>
      </c>
      <c r="AH243">
        <v>2085</v>
      </c>
      <c r="AI243">
        <f>AVERAGE(Tabla1[[#This Row],[gr17_0]:[gr17_9]])</f>
        <v>2124.1</v>
      </c>
      <c r="AK243">
        <v>3228</v>
      </c>
      <c r="AL243">
        <v>2907</v>
      </c>
      <c r="AM243">
        <v>2817</v>
      </c>
      <c r="AN243">
        <v>2851</v>
      </c>
      <c r="AO243" s="4">
        <v>3127.99999999999</v>
      </c>
      <c r="AP243">
        <v>3078</v>
      </c>
      <c r="AQ243">
        <v>2898</v>
      </c>
      <c r="AR243">
        <v>3207</v>
      </c>
      <c r="AS243">
        <v>3240</v>
      </c>
      <c r="AT243">
        <v>2760</v>
      </c>
      <c r="AU243">
        <f>AVERAGE(Tabla2[[#This Row],[gr21_0]:[gr21_9]])</f>
        <v>3011.3999999999987</v>
      </c>
    </row>
    <row r="244" spans="1:47">
      <c r="A244">
        <v>1799</v>
      </c>
      <c r="B244">
        <v>1929</v>
      </c>
      <c r="C244">
        <v>1799</v>
      </c>
      <c r="D244">
        <v>1799</v>
      </c>
      <c r="E244">
        <v>1799</v>
      </c>
      <c r="F244">
        <v>1799</v>
      </c>
      <c r="G244">
        <v>1889</v>
      </c>
      <c r="H244">
        <v>1880</v>
      </c>
      <c r="I244">
        <v>1799</v>
      </c>
      <c r="J244">
        <v>1799</v>
      </c>
      <c r="K244">
        <f>AVERAGE(Tabla8[[#This Row],[gr12_0]:[gr12_9]])</f>
        <v>1829.1</v>
      </c>
      <c r="M244">
        <v>2032</v>
      </c>
      <c r="N244">
        <v>1980</v>
      </c>
      <c r="O244">
        <v>2071</v>
      </c>
      <c r="P244">
        <v>2069</v>
      </c>
      <c r="Q244">
        <v>2071</v>
      </c>
      <c r="R244">
        <v>1989</v>
      </c>
      <c r="S244">
        <v>2032</v>
      </c>
      <c r="T244">
        <v>2028</v>
      </c>
      <c r="U244">
        <v>2032</v>
      </c>
      <c r="V244">
        <v>2032</v>
      </c>
      <c r="W244">
        <f>AVERAGE(Tabla5[[#This Row],[gr15_0]:[gr15_9]])</f>
        <v>2033.6</v>
      </c>
      <c r="Y244">
        <v>2090</v>
      </c>
      <c r="Z244">
        <v>2085</v>
      </c>
      <c r="AA244">
        <v>2085</v>
      </c>
      <c r="AB244">
        <v>2253</v>
      </c>
      <c r="AC244">
        <v>2103</v>
      </c>
      <c r="AD244">
        <v>2119</v>
      </c>
      <c r="AE244">
        <v>2085</v>
      </c>
      <c r="AF244">
        <v>2182</v>
      </c>
      <c r="AG244">
        <v>2154</v>
      </c>
      <c r="AH244">
        <v>2085</v>
      </c>
      <c r="AI244">
        <f>AVERAGE(Tabla1[[#This Row],[gr17_0]:[gr17_9]])</f>
        <v>2124.1</v>
      </c>
      <c r="AK244">
        <v>3228</v>
      </c>
      <c r="AL244">
        <v>2907</v>
      </c>
      <c r="AM244">
        <v>2817</v>
      </c>
      <c r="AN244">
        <v>2851</v>
      </c>
      <c r="AO244" s="4">
        <v>3127.99999999999</v>
      </c>
      <c r="AP244">
        <v>3078</v>
      </c>
      <c r="AQ244">
        <v>2898</v>
      </c>
      <c r="AR244">
        <v>3207</v>
      </c>
      <c r="AS244">
        <v>3240</v>
      </c>
      <c r="AT244">
        <v>2760</v>
      </c>
      <c r="AU244">
        <f>AVERAGE(Tabla2[[#This Row],[gr21_0]:[gr21_9]])</f>
        <v>3011.3999999999987</v>
      </c>
    </row>
    <row r="245" spans="1:47">
      <c r="A245">
        <v>1799</v>
      </c>
      <c r="B245">
        <v>1929</v>
      </c>
      <c r="C245">
        <v>1799</v>
      </c>
      <c r="D245">
        <v>1799</v>
      </c>
      <c r="E245">
        <v>1799</v>
      </c>
      <c r="F245">
        <v>1799</v>
      </c>
      <c r="G245">
        <v>1889</v>
      </c>
      <c r="H245">
        <v>1880</v>
      </c>
      <c r="I245">
        <v>1799</v>
      </c>
      <c r="J245">
        <v>1799</v>
      </c>
      <c r="K245">
        <f>AVERAGE(Tabla8[[#This Row],[gr12_0]:[gr12_9]])</f>
        <v>1829.1</v>
      </c>
      <c r="M245">
        <v>2032</v>
      </c>
      <c r="N245">
        <v>1980</v>
      </c>
      <c r="O245">
        <v>2071</v>
      </c>
      <c r="P245">
        <v>2069</v>
      </c>
      <c r="Q245">
        <v>2071</v>
      </c>
      <c r="R245">
        <v>1989</v>
      </c>
      <c r="S245">
        <v>2032</v>
      </c>
      <c r="T245">
        <v>2028</v>
      </c>
      <c r="U245">
        <v>2032</v>
      </c>
      <c r="V245">
        <v>2032</v>
      </c>
      <c r="W245">
        <f>AVERAGE(Tabla5[[#This Row],[gr15_0]:[gr15_9]])</f>
        <v>2033.6</v>
      </c>
      <c r="Y245">
        <v>2090</v>
      </c>
      <c r="Z245">
        <v>2085</v>
      </c>
      <c r="AA245">
        <v>2085</v>
      </c>
      <c r="AB245">
        <v>2253</v>
      </c>
      <c r="AC245">
        <v>2103</v>
      </c>
      <c r="AD245">
        <v>2119</v>
      </c>
      <c r="AE245">
        <v>2085</v>
      </c>
      <c r="AF245">
        <v>2182</v>
      </c>
      <c r="AG245">
        <v>2154</v>
      </c>
      <c r="AH245">
        <v>2085</v>
      </c>
      <c r="AI245">
        <f>AVERAGE(Tabla1[[#This Row],[gr17_0]:[gr17_9]])</f>
        <v>2124.1</v>
      </c>
      <c r="AK245">
        <v>3228</v>
      </c>
      <c r="AL245">
        <v>2907</v>
      </c>
      <c r="AM245">
        <v>2817</v>
      </c>
      <c r="AN245">
        <v>2851</v>
      </c>
      <c r="AO245" s="4">
        <v>3127.99999999999</v>
      </c>
      <c r="AP245">
        <v>3078</v>
      </c>
      <c r="AQ245">
        <v>2898</v>
      </c>
      <c r="AR245">
        <v>3207</v>
      </c>
      <c r="AS245">
        <v>3240</v>
      </c>
      <c r="AT245">
        <v>2760</v>
      </c>
      <c r="AU245">
        <f>AVERAGE(Tabla2[[#This Row],[gr21_0]:[gr21_9]])</f>
        <v>3011.3999999999987</v>
      </c>
    </row>
    <row r="246" spans="1:47">
      <c r="A246">
        <v>1799</v>
      </c>
      <c r="B246">
        <v>1929</v>
      </c>
      <c r="C246">
        <v>1799</v>
      </c>
      <c r="D246">
        <v>1799</v>
      </c>
      <c r="E246">
        <v>1799</v>
      </c>
      <c r="F246">
        <v>1799</v>
      </c>
      <c r="G246">
        <v>1889</v>
      </c>
      <c r="H246">
        <v>1880</v>
      </c>
      <c r="I246">
        <v>1799</v>
      </c>
      <c r="J246">
        <v>1799</v>
      </c>
      <c r="K246">
        <f>AVERAGE(Tabla8[[#This Row],[gr12_0]:[gr12_9]])</f>
        <v>1829.1</v>
      </c>
      <c r="M246">
        <v>2032</v>
      </c>
      <c r="N246">
        <v>1980</v>
      </c>
      <c r="O246">
        <v>2071</v>
      </c>
      <c r="P246">
        <v>2069</v>
      </c>
      <c r="Q246">
        <v>2071</v>
      </c>
      <c r="R246">
        <v>1989</v>
      </c>
      <c r="S246">
        <v>2032</v>
      </c>
      <c r="T246">
        <v>2028</v>
      </c>
      <c r="U246">
        <v>2032</v>
      </c>
      <c r="V246">
        <v>2032</v>
      </c>
      <c r="W246">
        <f>AVERAGE(Tabla5[[#This Row],[gr15_0]:[gr15_9]])</f>
        <v>2033.6</v>
      </c>
      <c r="Y246">
        <v>2090</v>
      </c>
      <c r="Z246">
        <v>2085</v>
      </c>
      <c r="AA246">
        <v>2085</v>
      </c>
      <c r="AB246">
        <v>2253</v>
      </c>
      <c r="AC246">
        <v>2103</v>
      </c>
      <c r="AD246">
        <v>2119</v>
      </c>
      <c r="AE246">
        <v>2085</v>
      </c>
      <c r="AF246">
        <v>2182</v>
      </c>
      <c r="AG246">
        <v>2154</v>
      </c>
      <c r="AH246">
        <v>2085</v>
      </c>
      <c r="AI246">
        <f>AVERAGE(Tabla1[[#This Row],[gr17_0]:[gr17_9]])</f>
        <v>2124.1</v>
      </c>
      <c r="AK246">
        <v>3228</v>
      </c>
      <c r="AL246">
        <v>2907</v>
      </c>
      <c r="AM246">
        <v>2817</v>
      </c>
      <c r="AN246">
        <v>2851</v>
      </c>
      <c r="AO246" s="4">
        <v>3127.99999999999</v>
      </c>
      <c r="AP246">
        <v>3078</v>
      </c>
      <c r="AQ246">
        <v>2898</v>
      </c>
      <c r="AR246">
        <v>3207</v>
      </c>
      <c r="AS246">
        <v>3240</v>
      </c>
      <c r="AT246">
        <v>2760</v>
      </c>
      <c r="AU246">
        <f>AVERAGE(Tabla2[[#This Row],[gr21_0]:[gr21_9]])</f>
        <v>3011.3999999999987</v>
      </c>
    </row>
    <row r="247" spans="1:47">
      <c r="A247">
        <v>1799</v>
      </c>
      <c r="B247">
        <v>1929</v>
      </c>
      <c r="C247">
        <v>1799</v>
      </c>
      <c r="D247">
        <v>1799</v>
      </c>
      <c r="E247">
        <v>1799</v>
      </c>
      <c r="F247">
        <v>1799</v>
      </c>
      <c r="G247">
        <v>1889</v>
      </c>
      <c r="H247">
        <v>1880</v>
      </c>
      <c r="I247">
        <v>1799</v>
      </c>
      <c r="J247">
        <v>1799</v>
      </c>
      <c r="K247">
        <f>AVERAGE(Tabla8[[#This Row],[gr12_0]:[gr12_9]])</f>
        <v>1829.1</v>
      </c>
      <c r="M247">
        <v>2032</v>
      </c>
      <c r="N247">
        <v>1980</v>
      </c>
      <c r="O247">
        <v>2071</v>
      </c>
      <c r="P247">
        <v>2069</v>
      </c>
      <c r="Q247">
        <v>2071</v>
      </c>
      <c r="R247">
        <v>1989</v>
      </c>
      <c r="S247">
        <v>2032</v>
      </c>
      <c r="T247">
        <v>2028</v>
      </c>
      <c r="U247">
        <v>2032</v>
      </c>
      <c r="V247">
        <v>2032</v>
      </c>
      <c r="W247">
        <f>AVERAGE(Tabla5[[#This Row],[gr15_0]:[gr15_9]])</f>
        <v>2033.6</v>
      </c>
      <c r="Y247">
        <v>2090</v>
      </c>
      <c r="Z247">
        <v>2085</v>
      </c>
      <c r="AA247">
        <v>2085</v>
      </c>
      <c r="AB247">
        <v>2253</v>
      </c>
      <c r="AC247">
        <v>2103</v>
      </c>
      <c r="AD247">
        <v>2119</v>
      </c>
      <c r="AE247">
        <v>2085</v>
      </c>
      <c r="AF247">
        <v>2182</v>
      </c>
      <c r="AG247">
        <v>2154</v>
      </c>
      <c r="AH247">
        <v>2085</v>
      </c>
      <c r="AI247">
        <f>AVERAGE(Tabla1[[#This Row],[gr17_0]:[gr17_9]])</f>
        <v>2124.1</v>
      </c>
      <c r="AK247">
        <v>3228</v>
      </c>
      <c r="AL247">
        <v>2907</v>
      </c>
      <c r="AM247">
        <v>2817</v>
      </c>
      <c r="AN247">
        <v>2851</v>
      </c>
      <c r="AO247" s="4">
        <v>3127.99999999999</v>
      </c>
      <c r="AP247">
        <v>3078</v>
      </c>
      <c r="AQ247">
        <v>2898</v>
      </c>
      <c r="AR247">
        <v>3207</v>
      </c>
      <c r="AS247">
        <v>3240</v>
      </c>
      <c r="AT247">
        <v>2760</v>
      </c>
      <c r="AU247">
        <f>AVERAGE(Tabla2[[#This Row],[gr21_0]:[gr21_9]])</f>
        <v>3011.3999999999987</v>
      </c>
    </row>
    <row r="248" spans="1:47">
      <c r="A248">
        <v>1799</v>
      </c>
      <c r="B248">
        <v>1929</v>
      </c>
      <c r="C248">
        <v>1799</v>
      </c>
      <c r="D248">
        <v>1799</v>
      </c>
      <c r="E248">
        <v>1799</v>
      </c>
      <c r="F248">
        <v>1799</v>
      </c>
      <c r="G248">
        <v>1889</v>
      </c>
      <c r="H248">
        <v>1880</v>
      </c>
      <c r="I248">
        <v>1799</v>
      </c>
      <c r="J248">
        <v>1799</v>
      </c>
      <c r="K248">
        <f>AVERAGE(Tabla8[[#This Row],[gr12_0]:[gr12_9]])</f>
        <v>1829.1</v>
      </c>
      <c r="M248">
        <v>2032</v>
      </c>
      <c r="N248">
        <v>1980</v>
      </c>
      <c r="O248">
        <v>2071</v>
      </c>
      <c r="P248">
        <v>2069</v>
      </c>
      <c r="Q248">
        <v>2071</v>
      </c>
      <c r="R248">
        <v>1989</v>
      </c>
      <c r="S248">
        <v>2032</v>
      </c>
      <c r="T248">
        <v>2028</v>
      </c>
      <c r="U248">
        <v>2032</v>
      </c>
      <c r="V248">
        <v>2032</v>
      </c>
      <c r="W248">
        <f>AVERAGE(Tabla5[[#This Row],[gr15_0]:[gr15_9]])</f>
        <v>2033.6</v>
      </c>
      <c r="Y248">
        <v>2090</v>
      </c>
      <c r="Z248">
        <v>2085</v>
      </c>
      <c r="AA248">
        <v>2085</v>
      </c>
      <c r="AB248">
        <v>2253</v>
      </c>
      <c r="AC248">
        <v>2103</v>
      </c>
      <c r="AD248">
        <v>2119</v>
      </c>
      <c r="AE248">
        <v>2085</v>
      </c>
      <c r="AF248">
        <v>2182</v>
      </c>
      <c r="AG248">
        <v>2154</v>
      </c>
      <c r="AH248">
        <v>2085</v>
      </c>
      <c r="AI248">
        <f>AVERAGE(Tabla1[[#This Row],[gr17_0]:[gr17_9]])</f>
        <v>2124.1</v>
      </c>
      <c r="AK248">
        <v>3228</v>
      </c>
      <c r="AL248">
        <v>2907</v>
      </c>
      <c r="AM248">
        <v>2817</v>
      </c>
      <c r="AN248">
        <v>2851</v>
      </c>
      <c r="AO248" s="4">
        <v>3127.99999999999</v>
      </c>
      <c r="AP248">
        <v>3078</v>
      </c>
      <c r="AQ248">
        <v>2898</v>
      </c>
      <c r="AR248">
        <v>3207</v>
      </c>
      <c r="AS248">
        <v>3240</v>
      </c>
      <c r="AT248">
        <v>2760</v>
      </c>
      <c r="AU248">
        <f>AVERAGE(Tabla2[[#This Row],[gr21_0]:[gr21_9]])</f>
        <v>3011.3999999999987</v>
      </c>
    </row>
    <row r="249" spans="1:47">
      <c r="A249">
        <v>1799</v>
      </c>
      <c r="B249">
        <v>1929</v>
      </c>
      <c r="C249">
        <v>1799</v>
      </c>
      <c r="D249">
        <v>1799</v>
      </c>
      <c r="E249">
        <v>1799</v>
      </c>
      <c r="F249">
        <v>1799</v>
      </c>
      <c r="G249">
        <v>1889</v>
      </c>
      <c r="H249">
        <v>1880</v>
      </c>
      <c r="I249">
        <v>1799</v>
      </c>
      <c r="J249">
        <v>1799</v>
      </c>
      <c r="K249">
        <f>AVERAGE(Tabla8[[#This Row],[gr12_0]:[gr12_9]])</f>
        <v>1829.1</v>
      </c>
      <c r="M249">
        <v>2032</v>
      </c>
      <c r="N249">
        <v>1980</v>
      </c>
      <c r="O249">
        <v>2071</v>
      </c>
      <c r="P249">
        <v>2069</v>
      </c>
      <c r="Q249">
        <v>2071</v>
      </c>
      <c r="R249">
        <v>1989</v>
      </c>
      <c r="S249">
        <v>2032</v>
      </c>
      <c r="T249">
        <v>2028</v>
      </c>
      <c r="U249">
        <v>2032</v>
      </c>
      <c r="V249">
        <v>2032</v>
      </c>
      <c r="W249">
        <f>AVERAGE(Tabla5[[#This Row],[gr15_0]:[gr15_9]])</f>
        <v>2033.6</v>
      </c>
      <c r="Y249">
        <v>2090</v>
      </c>
      <c r="Z249">
        <v>2085</v>
      </c>
      <c r="AA249">
        <v>2085</v>
      </c>
      <c r="AB249">
        <v>2253</v>
      </c>
      <c r="AC249">
        <v>2103</v>
      </c>
      <c r="AD249">
        <v>2119</v>
      </c>
      <c r="AE249">
        <v>2085</v>
      </c>
      <c r="AF249">
        <v>2182</v>
      </c>
      <c r="AG249">
        <v>2154</v>
      </c>
      <c r="AH249">
        <v>2085</v>
      </c>
      <c r="AI249">
        <f>AVERAGE(Tabla1[[#This Row],[gr17_0]:[gr17_9]])</f>
        <v>2124.1</v>
      </c>
      <c r="AK249">
        <v>3228</v>
      </c>
      <c r="AL249">
        <v>2907</v>
      </c>
      <c r="AM249">
        <v>2817</v>
      </c>
      <c r="AN249">
        <v>2851</v>
      </c>
      <c r="AO249" s="4">
        <v>3127.99999999999</v>
      </c>
      <c r="AP249">
        <v>3078</v>
      </c>
      <c r="AQ249">
        <v>2898</v>
      </c>
      <c r="AR249">
        <v>3207</v>
      </c>
      <c r="AS249">
        <v>3240</v>
      </c>
      <c r="AT249">
        <v>2760</v>
      </c>
      <c r="AU249">
        <f>AVERAGE(Tabla2[[#This Row],[gr21_0]:[gr21_9]])</f>
        <v>3011.3999999999987</v>
      </c>
    </row>
    <row r="250" spans="1:47">
      <c r="A250">
        <v>1799</v>
      </c>
      <c r="B250">
        <v>1929</v>
      </c>
      <c r="C250">
        <v>1799</v>
      </c>
      <c r="D250">
        <v>1799</v>
      </c>
      <c r="E250">
        <v>1799</v>
      </c>
      <c r="F250">
        <v>1799</v>
      </c>
      <c r="G250">
        <v>1889</v>
      </c>
      <c r="H250">
        <v>1880</v>
      </c>
      <c r="I250">
        <v>1799</v>
      </c>
      <c r="J250">
        <v>1799</v>
      </c>
      <c r="K250">
        <f>AVERAGE(Tabla8[[#This Row],[gr12_0]:[gr12_9]])</f>
        <v>1829.1</v>
      </c>
      <c r="M250">
        <v>2032</v>
      </c>
      <c r="N250">
        <v>1980</v>
      </c>
      <c r="O250">
        <v>2071</v>
      </c>
      <c r="P250">
        <v>2069</v>
      </c>
      <c r="Q250">
        <v>2071</v>
      </c>
      <c r="R250">
        <v>1989</v>
      </c>
      <c r="S250">
        <v>2032</v>
      </c>
      <c r="T250">
        <v>2028</v>
      </c>
      <c r="U250">
        <v>2032</v>
      </c>
      <c r="V250">
        <v>2032</v>
      </c>
      <c r="W250">
        <f>AVERAGE(Tabla5[[#This Row],[gr15_0]:[gr15_9]])</f>
        <v>2033.6</v>
      </c>
      <c r="Y250">
        <v>2090</v>
      </c>
      <c r="Z250">
        <v>2085</v>
      </c>
      <c r="AA250">
        <v>2085</v>
      </c>
      <c r="AB250">
        <v>2253</v>
      </c>
      <c r="AC250">
        <v>2103</v>
      </c>
      <c r="AD250">
        <v>2119</v>
      </c>
      <c r="AE250">
        <v>2085</v>
      </c>
      <c r="AF250">
        <v>2182</v>
      </c>
      <c r="AG250">
        <v>2154</v>
      </c>
      <c r="AH250">
        <v>2085</v>
      </c>
      <c r="AI250">
        <f>AVERAGE(Tabla1[[#This Row],[gr17_0]:[gr17_9]])</f>
        <v>2124.1</v>
      </c>
      <c r="AK250">
        <v>3228</v>
      </c>
      <c r="AL250">
        <v>2907</v>
      </c>
      <c r="AM250">
        <v>2817</v>
      </c>
      <c r="AN250">
        <v>2851</v>
      </c>
      <c r="AO250" s="4">
        <v>3127.99999999999</v>
      </c>
      <c r="AP250">
        <v>3078</v>
      </c>
      <c r="AQ250">
        <v>2898</v>
      </c>
      <c r="AR250" s="4">
        <v>3127.99999999999</v>
      </c>
      <c r="AS250">
        <v>3240</v>
      </c>
      <c r="AT250">
        <v>2760</v>
      </c>
      <c r="AU250">
        <f>AVERAGE(Tabla2[[#This Row],[gr21_0]:[gr21_9]])</f>
        <v>3003.4999999999977</v>
      </c>
    </row>
    <row r="251" spans="1:47">
      <c r="A251">
        <v>1799</v>
      </c>
      <c r="B251">
        <v>1929</v>
      </c>
      <c r="C251">
        <v>1799</v>
      </c>
      <c r="D251">
        <v>1799</v>
      </c>
      <c r="E251">
        <v>1799</v>
      </c>
      <c r="F251">
        <v>1799</v>
      </c>
      <c r="G251">
        <v>1889</v>
      </c>
      <c r="H251">
        <v>1880</v>
      </c>
      <c r="I251">
        <v>1799</v>
      </c>
      <c r="J251">
        <v>1799</v>
      </c>
      <c r="K251">
        <f>AVERAGE(Tabla8[[#This Row],[gr12_0]:[gr12_9]])</f>
        <v>1829.1</v>
      </c>
      <c r="M251">
        <v>2032</v>
      </c>
      <c r="N251">
        <v>1980</v>
      </c>
      <c r="O251">
        <v>2071</v>
      </c>
      <c r="P251">
        <v>2069</v>
      </c>
      <c r="Q251">
        <v>2071</v>
      </c>
      <c r="R251">
        <v>1989</v>
      </c>
      <c r="S251">
        <v>2032</v>
      </c>
      <c r="T251">
        <v>2028</v>
      </c>
      <c r="U251">
        <v>2032</v>
      </c>
      <c r="V251">
        <v>2032</v>
      </c>
      <c r="W251">
        <f>AVERAGE(Tabla5[[#This Row],[gr15_0]:[gr15_9]])</f>
        <v>2033.6</v>
      </c>
      <c r="Y251">
        <v>2090</v>
      </c>
      <c r="Z251">
        <v>2085</v>
      </c>
      <c r="AA251">
        <v>2085</v>
      </c>
      <c r="AB251">
        <v>2253</v>
      </c>
      <c r="AC251">
        <v>2103</v>
      </c>
      <c r="AD251">
        <v>2119</v>
      </c>
      <c r="AE251">
        <v>2085</v>
      </c>
      <c r="AF251">
        <v>2182</v>
      </c>
      <c r="AG251">
        <v>2154</v>
      </c>
      <c r="AH251">
        <v>2085</v>
      </c>
      <c r="AI251">
        <f>AVERAGE(Tabla1[[#This Row],[gr17_0]:[gr17_9]])</f>
        <v>2124.1</v>
      </c>
      <c r="AK251">
        <v>3228</v>
      </c>
      <c r="AL251">
        <v>2907</v>
      </c>
      <c r="AM251">
        <v>2817</v>
      </c>
      <c r="AN251">
        <v>2851</v>
      </c>
      <c r="AO251" s="4">
        <v>3127.99999999999</v>
      </c>
      <c r="AP251">
        <v>3078</v>
      </c>
      <c r="AQ251">
        <v>2898</v>
      </c>
      <c r="AR251" s="4">
        <v>3127.99999999999</v>
      </c>
      <c r="AS251">
        <v>3240</v>
      </c>
      <c r="AT251">
        <v>2760</v>
      </c>
      <c r="AU251">
        <f>AVERAGE(Tabla2[[#This Row],[gr21_0]:[gr21_9]])</f>
        <v>3003.4999999999977</v>
      </c>
    </row>
    <row r="252" spans="1:47">
      <c r="A252">
        <v>1799</v>
      </c>
      <c r="B252">
        <v>1929</v>
      </c>
      <c r="C252">
        <v>1799</v>
      </c>
      <c r="D252">
        <v>1799</v>
      </c>
      <c r="E252">
        <v>1799</v>
      </c>
      <c r="F252">
        <v>1799</v>
      </c>
      <c r="G252">
        <v>1889</v>
      </c>
      <c r="H252">
        <v>1880</v>
      </c>
      <c r="I252">
        <v>1799</v>
      </c>
      <c r="J252">
        <v>1799</v>
      </c>
      <c r="K252">
        <f>AVERAGE(Tabla8[[#This Row],[gr12_0]:[gr12_9]])</f>
        <v>1829.1</v>
      </c>
      <c r="M252">
        <v>2032</v>
      </c>
      <c r="N252">
        <v>1980</v>
      </c>
      <c r="O252">
        <v>2071</v>
      </c>
      <c r="P252">
        <v>2069</v>
      </c>
      <c r="Q252">
        <v>2071</v>
      </c>
      <c r="R252">
        <v>1989</v>
      </c>
      <c r="S252">
        <v>2032</v>
      </c>
      <c r="T252">
        <v>2028</v>
      </c>
      <c r="U252">
        <v>2032</v>
      </c>
      <c r="V252">
        <v>2032</v>
      </c>
      <c r="W252">
        <f>AVERAGE(Tabla5[[#This Row],[gr15_0]:[gr15_9]])</f>
        <v>2033.6</v>
      </c>
      <c r="Y252">
        <v>2090</v>
      </c>
      <c r="Z252">
        <v>2085</v>
      </c>
      <c r="AA252">
        <v>2085</v>
      </c>
      <c r="AB252">
        <v>2253</v>
      </c>
      <c r="AC252">
        <v>2103</v>
      </c>
      <c r="AD252">
        <v>2119</v>
      </c>
      <c r="AE252">
        <v>2085</v>
      </c>
      <c r="AF252">
        <v>2182</v>
      </c>
      <c r="AG252">
        <v>2154</v>
      </c>
      <c r="AH252">
        <v>2085</v>
      </c>
      <c r="AI252">
        <f>AVERAGE(Tabla1[[#This Row],[gr17_0]:[gr17_9]])</f>
        <v>2124.1</v>
      </c>
      <c r="AK252">
        <v>3228</v>
      </c>
      <c r="AL252">
        <v>2907</v>
      </c>
      <c r="AM252">
        <v>2817</v>
      </c>
      <c r="AN252">
        <v>2851</v>
      </c>
      <c r="AO252" s="4">
        <v>3127.99999999999</v>
      </c>
      <c r="AP252">
        <v>3078</v>
      </c>
      <c r="AQ252">
        <v>2898</v>
      </c>
      <c r="AR252" s="4">
        <v>3127.99999999999</v>
      </c>
      <c r="AS252">
        <v>3240</v>
      </c>
      <c r="AT252">
        <v>2760</v>
      </c>
      <c r="AU252">
        <f>AVERAGE(Tabla2[[#This Row],[gr21_0]:[gr21_9]])</f>
        <v>3003.4999999999977</v>
      </c>
    </row>
    <row r="253" spans="1:47">
      <c r="A253">
        <v>1799</v>
      </c>
      <c r="B253">
        <v>1929</v>
      </c>
      <c r="C253">
        <v>1799</v>
      </c>
      <c r="D253">
        <v>1799</v>
      </c>
      <c r="E253">
        <v>1799</v>
      </c>
      <c r="F253">
        <v>1799</v>
      </c>
      <c r="G253">
        <v>1889</v>
      </c>
      <c r="H253">
        <v>1880</v>
      </c>
      <c r="I253">
        <v>1799</v>
      </c>
      <c r="J253">
        <v>1799</v>
      </c>
      <c r="K253">
        <f>AVERAGE(Tabla8[[#This Row],[gr12_0]:[gr12_9]])</f>
        <v>1829.1</v>
      </c>
      <c r="M253">
        <v>2032</v>
      </c>
      <c r="N253">
        <v>1980</v>
      </c>
      <c r="O253">
        <v>2071</v>
      </c>
      <c r="P253">
        <v>2069</v>
      </c>
      <c r="Q253">
        <v>2071</v>
      </c>
      <c r="R253">
        <v>1989</v>
      </c>
      <c r="S253">
        <v>2032</v>
      </c>
      <c r="T253">
        <v>2028</v>
      </c>
      <c r="U253">
        <v>2032</v>
      </c>
      <c r="V253">
        <v>2032</v>
      </c>
      <c r="W253">
        <f>AVERAGE(Tabla5[[#This Row],[gr15_0]:[gr15_9]])</f>
        <v>2033.6</v>
      </c>
      <c r="Y253">
        <v>2090</v>
      </c>
      <c r="Z253">
        <v>2085</v>
      </c>
      <c r="AA253">
        <v>2085</v>
      </c>
      <c r="AB253">
        <v>2253</v>
      </c>
      <c r="AC253">
        <v>2103</v>
      </c>
      <c r="AD253">
        <v>2119</v>
      </c>
      <c r="AE253">
        <v>2085</v>
      </c>
      <c r="AF253">
        <v>2182</v>
      </c>
      <c r="AG253">
        <v>2154</v>
      </c>
      <c r="AH253">
        <v>2085</v>
      </c>
      <c r="AI253">
        <f>AVERAGE(Tabla1[[#This Row],[gr17_0]:[gr17_9]])</f>
        <v>2124.1</v>
      </c>
      <c r="AK253">
        <v>3228</v>
      </c>
      <c r="AL253">
        <v>2907</v>
      </c>
      <c r="AM253">
        <v>2817</v>
      </c>
      <c r="AN253">
        <v>2851</v>
      </c>
      <c r="AO253" s="4">
        <v>3127.99999999999</v>
      </c>
      <c r="AP253">
        <v>3078</v>
      </c>
      <c r="AQ253">
        <v>2898</v>
      </c>
      <c r="AR253" s="4">
        <v>3127.99999999999</v>
      </c>
      <c r="AS253">
        <v>3240</v>
      </c>
      <c r="AT253">
        <v>2760</v>
      </c>
      <c r="AU253">
        <f>AVERAGE(Tabla2[[#This Row],[gr21_0]:[gr21_9]])</f>
        <v>3003.4999999999977</v>
      </c>
    </row>
    <row r="254" spans="1:47">
      <c r="A254">
        <v>1799</v>
      </c>
      <c r="B254">
        <v>1929</v>
      </c>
      <c r="C254">
        <v>1799</v>
      </c>
      <c r="D254">
        <v>1799</v>
      </c>
      <c r="E254">
        <v>1799</v>
      </c>
      <c r="F254">
        <v>1799</v>
      </c>
      <c r="G254">
        <v>1889</v>
      </c>
      <c r="H254">
        <v>1880</v>
      </c>
      <c r="I254">
        <v>1799</v>
      </c>
      <c r="J254">
        <v>1799</v>
      </c>
      <c r="K254">
        <f>AVERAGE(Tabla8[[#This Row],[gr12_0]:[gr12_9]])</f>
        <v>1829.1</v>
      </c>
      <c r="M254">
        <v>2032</v>
      </c>
      <c r="N254">
        <v>1980</v>
      </c>
      <c r="O254">
        <v>2071</v>
      </c>
      <c r="P254">
        <v>2069</v>
      </c>
      <c r="Q254">
        <v>2071</v>
      </c>
      <c r="R254">
        <v>1989</v>
      </c>
      <c r="S254">
        <v>2032</v>
      </c>
      <c r="T254">
        <v>2028</v>
      </c>
      <c r="U254">
        <v>2032</v>
      </c>
      <c r="V254">
        <v>2032</v>
      </c>
      <c r="W254">
        <f>AVERAGE(Tabla5[[#This Row],[gr15_0]:[gr15_9]])</f>
        <v>2033.6</v>
      </c>
      <c r="Y254">
        <v>2090</v>
      </c>
      <c r="Z254">
        <v>2085</v>
      </c>
      <c r="AA254">
        <v>2085</v>
      </c>
      <c r="AB254">
        <v>2253</v>
      </c>
      <c r="AC254">
        <v>2103</v>
      </c>
      <c r="AD254">
        <v>2119</v>
      </c>
      <c r="AE254">
        <v>2085</v>
      </c>
      <c r="AF254">
        <v>2182</v>
      </c>
      <c r="AG254">
        <v>2154</v>
      </c>
      <c r="AH254">
        <v>2085</v>
      </c>
      <c r="AI254">
        <f>AVERAGE(Tabla1[[#This Row],[gr17_0]:[gr17_9]])</f>
        <v>2124.1</v>
      </c>
      <c r="AK254">
        <v>3228</v>
      </c>
      <c r="AL254">
        <v>2907</v>
      </c>
      <c r="AM254">
        <v>2817</v>
      </c>
      <c r="AN254">
        <v>2851</v>
      </c>
      <c r="AO254" s="4">
        <v>3127.99999999999</v>
      </c>
      <c r="AP254">
        <v>3078</v>
      </c>
      <c r="AQ254">
        <v>2898</v>
      </c>
      <c r="AR254" s="4">
        <v>3127.99999999999</v>
      </c>
      <c r="AS254">
        <v>3240</v>
      </c>
      <c r="AT254">
        <v>2760</v>
      </c>
      <c r="AU254">
        <f>AVERAGE(Tabla2[[#This Row],[gr21_0]:[gr21_9]])</f>
        <v>3003.4999999999977</v>
      </c>
    </row>
    <row r="255" spans="1:47">
      <c r="A255">
        <v>1799</v>
      </c>
      <c r="B255">
        <v>1929</v>
      </c>
      <c r="C255">
        <v>1799</v>
      </c>
      <c r="D255">
        <v>1799</v>
      </c>
      <c r="E255">
        <v>1799</v>
      </c>
      <c r="F255">
        <v>1799</v>
      </c>
      <c r="G255">
        <v>1889</v>
      </c>
      <c r="H255">
        <v>1880</v>
      </c>
      <c r="I255">
        <v>1799</v>
      </c>
      <c r="J255">
        <v>1799</v>
      </c>
      <c r="K255">
        <f>AVERAGE(Tabla8[[#This Row],[gr12_0]:[gr12_9]])</f>
        <v>1829.1</v>
      </c>
      <c r="M255">
        <v>2032</v>
      </c>
      <c r="N255">
        <v>1980</v>
      </c>
      <c r="O255">
        <v>2071</v>
      </c>
      <c r="P255">
        <v>2069</v>
      </c>
      <c r="Q255">
        <v>2071</v>
      </c>
      <c r="R255">
        <v>1989</v>
      </c>
      <c r="S255">
        <v>2032</v>
      </c>
      <c r="T255">
        <v>2028</v>
      </c>
      <c r="U255">
        <v>2032</v>
      </c>
      <c r="V255">
        <v>2032</v>
      </c>
      <c r="W255">
        <f>AVERAGE(Tabla5[[#This Row],[gr15_0]:[gr15_9]])</f>
        <v>2033.6</v>
      </c>
      <c r="Y255">
        <v>2090</v>
      </c>
      <c r="Z255">
        <v>2085</v>
      </c>
      <c r="AA255">
        <v>2085</v>
      </c>
      <c r="AB255">
        <v>2253</v>
      </c>
      <c r="AC255">
        <v>2103</v>
      </c>
      <c r="AD255">
        <v>2119</v>
      </c>
      <c r="AE255">
        <v>2085</v>
      </c>
      <c r="AF255">
        <v>2182</v>
      </c>
      <c r="AG255">
        <v>2154</v>
      </c>
      <c r="AH255">
        <v>2085</v>
      </c>
      <c r="AI255">
        <f>AVERAGE(Tabla1[[#This Row],[gr17_0]:[gr17_9]])</f>
        <v>2124.1</v>
      </c>
      <c r="AK255">
        <v>3228</v>
      </c>
      <c r="AL255">
        <v>2907</v>
      </c>
      <c r="AM255">
        <v>2817</v>
      </c>
      <c r="AN255">
        <v>2851</v>
      </c>
      <c r="AO255" s="4">
        <v>3127.99999999999</v>
      </c>
      <c r="AP255">
        <v>3078</v>
      </c>
      <c r="AQ255">
        <v>2898</v>
      </c>
      <c r="AR255" s="4">
        <v>3127.99999999999</v>
      </c>
      <c r="AS255">
        <v>3240</v>
      </c>
      <c r="AT255">
        <v>2760</v>
      </c>
      <c r="AU255">
        <f>AVERAGE(Tabla2[[#This Row],[gr21_0]:[gr21_9]])</f>
        <v>3003.4999999999977</v>
      </c>
    </row>
    <row r="256" spans="1:47">
      <c r="A256">
        <v>1799</v>
      </c>
      <c r="B256">
        <v>1929</v>
      </c>
      <c r="C256">
        <v>1799</v>
      </c>
      <c r="D256">
        <v>1799</v>
      </c>
      <c r="E256">
        <v>1799</v>
      </c>
      <c r="F256">
        <v>1799</v>
      </c>
      <c r="G256">
        <v>1889</v>
      </c>
      <c r="H256">
        <v>1880</v>
      </c>
      <c r="I256">
        <v>1799</v>
      </c>
      <c r="J256">
        <v>1799</v>
      </c>
      <c r="K256">
        <f>AVERAGE(Tabla8[[#This Row],[gr12_0]:[gr12_9]])</f>
        <v>1829.1</v>
      </c>
      <c r="M256">
        <v>2032</v>
      </c>
      <c r="N256">
        <v>1980</v>
      </c>
      <c r="O256">
        <v>2071</v>
      </c>
      <c r="P256">
        <v>2069</v>
      </c>
      <c r="Q256">
        <v>2071</v>
      </c>
      <c r="R256">
        <v>1989</v>
      </c>
      <c r="S256">
        <v>2032</v>
      </c>
      <c r="T256">
        <v>2028</v>
      </c>
      <c r="U256">
        <v>2032</v>
      </c>
      <c r="V256">
        <v>2032</v>
      </c>
      <c r="W256">
        <f>AVERAGE(Tabla5[[#This Row],[gr15_0]:[gr15_9]])</f>
        <v>2033.6</v>
      </c>
      <c r="Y256">
        <v>2090</v>
      </c>
      <c r="Z256">
        <v>2085</v>
      </c>
      <c r="AA256">
        <v>2085</v>
      </c>
      <c r="AB256">
        <v>2253</v>
      </c>
      <c r="AC256">
        <v>2103</v>
      </c>
      <c r="AD256">
        <v>2119</v>
      </c>
      <c r="AE256">
        <v>2085</v>
      </c>
      <c r="AF256">
        <v>2182</v>
      </c>
      <c r="AG256">
        <v>2154</v>
      </c>
      <c r="AH256">
        <v>2085</v>
      </c>
      <c r="AI256">
        <f>AVERAGE(Tabla1[[#This Row],[gr17_0]:[gr17_9]])</f>
        <v>2124.1</v>
      </c>
      <c r="AK256">
        <v>3228</v>
      </c>
      <c r="AL256">
        <v>2907</v>
      </c>
      <c r="AM256">
        <v>2817</v>
      </c>
      <c r="AN256">
        <v>2851</v>
      </c>
      <c r="AO256" s="4">
        <v>3127.99999999999</v>
      </c>
      <c r="AP256">
        <v>3078</v>
      </c>
      <c r="AQ256">
        <v>2898</v>
      </c>
      <c r="AR256" s="4">
        <v>3127.99999999999</v>
      </c>
      <c r="AS256">
        <v>3240</v>
      </c>
      <c r="AT256">
        <v>2760</v>
      </c>
      <c r="AU256">
        <f>AVERAGE(Tabla2[[#This Row],[gr21_0]:[gr21_9]])</f>
        <v>3003.4999999999977</v>
      </c>
    </row>
    <row r="257" spans="1:47">
      <c r="A257">
        <v>1799</v>
      </c>
      <c r="B257">
        <v>1929</v>
      </c>
      <c r="C257">
        <v>1799</v>
      </c>
      <c r="D257">
        <v>1799</v>
      </c>
      <c r="E257">
        <v>1799</v>
      </c>
      <c r="F257">
        <v>1799</v>
      </c>
      <c r="G257">
        <v>1889</v>
      </c>
      <c r="H257">
        <v>1880</v>
      </c>
      <c r="I257">
        <v>1799</v>
      </c>
      <c r="J257">
        <v>1799</v>
      </c>
      <c r="K257">
        <f>AVERAGE(Tabla8[[#This Row],[gr12_0]:[gr12_9]])</f>
        <v>1829.1</v>
      </c>
      <c r="M257">
        <v>2032</v>
      </c>
      <c r="N257">
        <v>1980</v>
      </c>
      <c r="O257">
        <v>2071</v>
      </c>
      <c r="P257">
        <v>2069</v>
      </c>
      <c r="Q257">
        <v>2071</v>
      </c>
      <c r="R257">
        <v>1989</v>
      </c>
      <c r="S257">
        <v>2032</v>
      </c>
      <c r="T257">
        <v>2028</v>
      </c>
      <c r="U257">
        <v>2032</v>
      </c>
      <c r="V257">
        <v>2032</v>
      </c>
      <c r="W257">
        <f>AVERAGE(Tabla5[[#This Row],[gr15_0]:[gr15_9]])</f>
        <v>2033.6</v>
      </c>
      <c r="Y257">
        <v>2090</v>
      </c>
      <c r="Z257">
        <v>2085</v>
      </c>
      <c r="AA257">
        <v>2085</v>
      </c>
      <c r="AB257">
        <v>2253</v>
      </c>
      <c r="AC257">
        <v>2103</v>
      </c>
      <c r="AD257">
        <v>2119</v>
      </c>
      <c r="AE257">
        <v>2085</v>
      </c>
      <c r="AF257">
        <v>2182</v>
      </c>
      <c r="AG257">
        <v>2154</v>
      </c>
      <c r="AH257">
        <v>2085</v>
      </c>
      <c r="AI257">
        <f>AVERAGE(Tabla1[[#This Row],[gr17_0]:[gr17_9]])</f>
        <v>2124.1</v>
      </c>
      <c r="AK257">
        <v>3228</v>
      </c>
      <c r="AL257">
        <v>2907</v>
      </c>
      <c r="AM257">
        <v>2817</v>
      </c>
      <c r="AN257">
        <v>2851</v>
      </c>
      <c r="AO257" s="4">
        <v>3127.99999999999</v>
      </c>
      <c r="AP257">
        <v>3078</v>
      </c>
      <c r="AQ257">
        <v>2898</v>
      </c>
      <c r="AR257" s="4">
        <v>3127.99999999999</v>
      </c>
      <c r="AS257">
        <v>3240</v>
      </c>
      <c r="AT257">
        <v>2760</v>
      </c>
      <c r="AU257">
        <f>AVERAGE(Tabla2[[#This Row],[gr21_0]:[gr21_9]])</f>
        <v>3003.4999999999977</v>
      </c>
    </row>
    <row r="258" spans="1:47">
      <c r="A258">
        <v>1799</v>
      </c>
      <c r="B258">
        <v>1929</v>
      </c>
      <c r="C258">
        <v>1799</v>
      </c>
      <c r="D258">
        <v>1799</v>
      </c>
      <c r="E258">
        <v>1799</v>
      </c>
      <c r="F258">
        <v>1799</v>
      </c>
      <c r="G258">
        <v>1889</v>
      </c>
      <c r="H258">
        <v>1880</v>
      </c>
      <c r="I258">
        <v>1799</v>
      </c>
      <c r="J258">
        <v>1799</v>
      </c>
      <c r="K258">
        <f>AVERAGE(Tabla8[[#This Row],[gr12_0]:[gr12_9]])</f>
        <v>1829.1</v>
      </c>
      <c r="M258">
        <v>2032</v>
      </c>
      <c r="N258">
        <v>1980</v>
      </c>
      <c r="O258">
        <v>2071</v>
      </c>
      <c r="P258">
        <v>2069</v>
      </c>
      <c r="Q258">
        <v>2071</v>
      </c>
      <c r="R258">
        <v>1989</v>
      </c>
      <c r="S258">
        <v>2032</v>
      </c>
      <c r="T258">
        <v>2028</v>
      </c>
      <c r="U258">
        <v>2032</v>
      </c>
      <c r="V258">
        <v>2032</v>
      </c>
      <c r="W258">
        <f>AVERAGE(Tabla5[[#This Row],[gr15_0]:[gr15_9]])</f>
        <v>2033.6</v>
      </c>
      <c r="Y258">
        <v>2090</v>
      </c>
      <c r="Z258">
        <v>2085</v>
      </c>
      <c r="AA258">
        <v>2085</v>
      </c>
      <c r="AB258">
        <v>2193</v>
      </c>
      <c r="AC258">
        <v>2103</v>
      </c>
      <c r="AD258">
        <v>2119</v>
      </c>
      <c r="AE258">
        <v>2085</v>
      </c>
      <c r="AF258">
        <v>2182</v>
      </c>
      <c r="AG258">
        <v>2154</v>
      </c>
      <c r="AH258">
        <v>2085</v>
      </c>
      <c r="AI258">
        <f>AVERAGE(Tabla1[[#This Row],[gr17_0]:[gr17_9]])</f>
        <v>2118.1</v>
      </c>
      <c r="AK258">
        <v>3228</v>
      </c>
      <c r="AL258">
        <v>2907</v>
      </c>
      <c r="AM258">
        <v>2817</v>
      </c>
      <c r="AN258">
        <v>2851</v>
      </c>
      <c r="AO258" s="4">
        <v>3127.99999999999</v>
      </c>
      <c r="AP258">
        <v>3078</v>
      </c>
      <c r="AQ258">
        <v>2898</v>
      </c>
      <c r="AR258" s="4">
        <v>3127.99999999999</v>
      </c>
      <c r="AS258">
        <v>3240</v>
      </c>
      <c r="AT258">
        <v>2760</v>
      </c>
      <c r="AU258">
        <f>AVERAGE(Tabla2[[#This Row],[gr21_0]:[gr21_9]])</f>
        <v>3003.4999999999977</v>
      </c>
    </row>
    <row r="259" spans="1:47">
      <c r="A259">
        <v>1799</v>
      </c>
      <c r="B259">
        <v>1929</v>
      </c>
      <c r="C259">
        <v>1799</v>
      </c>
      <c r="D259">
        <v>1799</v>
      </c>
      <c r="E259">
        <v>1799</v>
      </c>
      <c r="F259">
        <v>1799</v>
      </c>
      <c r="G259">
        <v>1889</v>
      </c>
      <c r="H259">
        <v>1880</v>
      </c>
      <c r="I259">
        <v>1799</v>
      </c>
      <c r="J259">
        <v>1799</v>
      </c>
      <c r="K259">
        <f>AVERAGE(Tabla8[[#This Row],[gr12_0]:[gr12_9]])</f>
        <v>1829.1</v>
      </c>
      <c r="M259">
        <v>2032</v>
      </c>
      <c r="N259">
        <v>1980</v>
      </c>
      <c r="O259">
        <v>2071</v>
      </c>
      <c r="P259">
        <v>2069</v>
      </c>
      <c r="Q259">
        <v>2071</v>
      </c>
      <c r="R259">
        <v>1989</v>
      </c>
      <c r="S259">
        <v>2032</v>
      </c>
      <c r="T259">
        <v>2028</v>
      </c>
      <c r="U259">
        <v>2032</v>
      </c>
      <c r="V259">
        <v>2032</v>
      </c>
      <c r="W259">
        <f>AVERAGE(Tabla5[[#This Row],[gr15_0]:[gr15_9]])</f>
        <v>2033.6</v>
      </c>
      <c r="Y259">
        <v>2090</v>
      </c>
      <c r="Z259">
        <v>2085</v>
      </c>
      <c r="AA259">
        <v>2085</v>
      </c>
      <c r="AB259">
        <v>2193</v>
      </c>
      <c r="AC259">
        <v>2103</v>
      </c>
      <c r="AD259">
        <v>2119</v>
      </c>
      <c r="AE259">
        <v>2085</v>
      </c>
      <c r="AF259">
        <v>2182</v>
      </c>
      <c r="AG259">
        <v>2154</v>
      </c>
      <c r="AH259">
        <v>2085</v>
      </c>
      <c r="AI259">
        <f>AVERAGE(Tabla1[[#This Row],[gr17_0]:[gr17_9]])</f>
        <v>2118.1</v>
      </c>
      <c r="AK259">
        <v>3228</v>
      </c>
      <c r="AL259">
        <v>2907</v>
      </c>
      <c r="AM259">
        <v>2817</v>
      </c>
      <c r="AN259">
        <v>2851</v>
      </c>
      <c r="AO259" s="4">
        <v>3127.99999999999</v>
      </c>
      <c r="AP259">
        <v>3078</v>
      </c>
      <c r="AQ259">
        <v>2898</v>
      </c>
      <c r="AR259" s="4">
        <v>3127.99999999999</v>
      </c>
      <c r="AS259">
        <v>3240</v>
      </c>
      <c r="AT259">
        <v>2760</v>
      </c>
      <c r="AU259">
        <f>AVERAGE(Tabla2[[#This Row],[gr21_0]:[gr21_9]])</f>
        <v>3003.4999999999977</v>
      </c>
    </row>
    <row r="260" spans="1:47">
      <c r="A260">
        <v>1799</v>
      </c>
      <c r="B260">
        <v>1929</v>
      </c>
      <c r="C260">
        <v>1799</v>
      </c>
      <c r="D260">
        <v>1799</v>
      </c>
      <c r="E260">
        <v>1799</v>
      </c>
      <c r="F260">
        <v>1799</v>
      </c>
      <c r="G260">
        <v>1889</v>
      </c>
      <c r="H260">
        <v>1880</v>
      </c>
      <c r="I260">
        <v>1799</v>
      </c>
      <c r="J260">
        <v>1799</v>
      </c>
      <c r="K260">
        <f>AVERAGE(Tabla8[[#This Row],[gr12_0]:[gr12_9]])</f>
        <v>1829.1</v>
      </c>
      <c r="M260">
        <v>2032</v>
      </c>
      <c r="N260">
        <v>1980</v>
      </c>
      <c r="O260">
        <v>2071</v>
      </c>
      <c r="P260">
        <v>2069</v>
      </c>
      <c r="Q260">
        <v>2071</v>
      </c>
      <c r="R260">
        <v>1989</v>
      </c>
      <c r="S260">
        <v>2032</v>
      </c>
      <c r="T260">
        <v>2028</v>
      </c>
      <c r="U260">
        <v>2032</v>
      </c>
      <c r="V260">
        <v>2032</v>
      </c>
      <c r="W260">
        <f>AVERAGE(Tabla5[[#This Row],[gr15_0]:[gr15_9]])</f>
        <v>2033.6</v>
      </c>
      <c r="Y260">
        <v>2090</v>
      </c>
      <c r="Z260">
        <v>2085</v>
      </c>
      <c r="AA260">
        <v>2085</v>
      </c>
      <c r="AB260">
        <v>2193</v>
      </c>
      <c r="AC260">
        <v>2103</v>
      </c>
      <c r="AD260">
        <v>2119</v>
      </c>
      <c r="AE260">
        <v>2085</v>
      </c>
      <c r="AF260">
        <v>2182</v>
      </c>
      <c r="AG260">
        <v>2154</v>
      </c>
      <c r="AH260">
        <v>2085</v>
      </c>
      <c r="AI260">
        <f>AVERAGE(Tabla1[[#This Row],[gr17_0]:[gr17_9]])</f>
        <v>2118.1</v>
      </c>
      <c r="AK260">
        <v>3228</v>
      </c>
      <c r="AL260">
        <v>2907</v>
      </c>
      <c r="AM260">
        <v>2817</v>
      </c>
      <c r="AN260">
        <v>2851</v>
      </c>
      <c r="AO260" s="4">
        <v>3127.99999999999</v>
      </c>
      <c r="AP260">
        <v>3078</v>
      </c>
      <c r="AQ260">
        <v>2898</v>
      </c>
      <c r="AR260" s="4">
        <v>3127.99999999999</v>
      </c>
      <c r="AS260">
        <v>3240</v>
      </c>
      <c r="AT260">
        <v>2760</v>
      </c>
      <c r="AU260">
        <f>AVERAGE(Tabla2[[#This Row],[gr21_0]:[gr21_9]])</f>
        <v>3003.4999999999977</v>
      </c>
    </row>
    <row r="261" spans="1:47">
      <c r="A261">
        <v>1799</v>
      </c>
      <c r="B261">
        <v>1929</v>
      </c>
      <c r="C261">
        <v>1799</v>
      </c>
      <c r="D261">
        <v>1799</v>
      </c>
      <c r="E261">
        <v>1799</v>
      </c>
      <c r="F261">
        <v>1799</v>
      </c>
      <c r="G261">
        <v>1889</v>
      </c>
      <c r="H261">
        <v>1880</v>
      </c>
      <c r="I261">
        <v>1799</v>
      </c>
      <c r="J261">
        <v>1799</v>
      </c>
      <c r="K261">
        <f>AVERAGE(Tabla8[[#This Row],[gr12_0]:[gr12_9]])</f>
        <v>1829.1</v>
      </c>
      <c r="M261">
        <v>2032</v>
      </c>
      <c r="N261">
        <v>1980</v>
      </c>
      <c r="O261">
        <v>2071</v>
      </c>
      <c r="P261">
        <v>2069</v>
      </c>
      <c r="Q261">
        <v>2071</v>
      </c>
      <c r="R261">
        <v>1989</v>
      </c>
      <c r="S261">
        <v>2032</v>
      </c>
      <c r="T261">
        <v>2028</v>
      </c>
      <c r="U261">
        <v>2032</v>
      </c>
      <c r="V261">
        <v>2032</v>
      </c>
      <c r="W261">
        <f>AVERAGE(Tabla5[[#This Row],[gr15_0]:[gr15_9]])</f>
        <v>2033.6</v>
      </c>
      <c r="Y261">
        <v>2090</v>
      </c>
      <c r="Z261">
        <v>2085</v>
      </c>
      <c r="AA261">
        <v>2085</v>
      </c>
      <c r="AB261">
        <v>2193</v>
      </c>
      <c r="AC261">
        <v>2103</v>
      </c>
      <c r="AD261">
        <v>2119</v>
      </c>
      <c r="AE261">
        <v>2085</v>
      </c>
      <c r="AF261">
        <v>2182</v>
      </c>
      <c r="AG261">
        <v>2154</v>
      </c>
      <c r="AH261">
        <v>2085</v>
      </c>
      <c r="AI261">
        <f>AVERAGE(Tabla1[[#This Row],[gr17_0]:[gr17_9]])</f>
        <v>2118.1</v>
      </c>
      <c r="AK261">
        <v>3228</v>
      </c>
      <c r="AL261">
        <v>2907</v>
      </c>
      <c r="AM261">
        <v>2817</v>
      </c>
      <c r="AN261">
        <v>2851</v>
      </c>
      <c r="AO261" s="4">
        <v>3127.99999999999</v>
      </c>
      <c r="AP261">
        <v>3078</v>
      </c>
      <c r="AQ261">
        <v>2898</v>
      </c>
      <c r="AR261" s="4">
        <v>3127.99999999999</v>
      </c>
      <c r="AS261">
        <v>3240</v>
      </c>
      <c r="AT261">
        <v>2760</v>
      </c>
      <c r="AU261">
        <f>AVERAGE(Tabla2[[#This Row],[gr21_0]:[gr21_9]])</f>
        <v>3003.4999999999977</v>
      </c>
    </row>
    <row r="262" spans="1:47">
      <c r="A262">
        <v>1799</v>
      </c>
      <c r="B262">
        <v>1929</v>
      </c>
      <c r="C262">
        <v>1799</v>
      </c>
      <c r="D262">
        <v>1799</v>
      </c>
      <c r="E262">
        <v>1799</v>
      </c>
      <c r="F262">
        <v>1799</v>
      </c>
      <c r="G262">
        <v>1889</v>
      </c>
      <c r="H262">
        <v>1880</v>
      </c>
      <c r="I262">
        <v>1799</v>
      </c>
      <c r="J262">
        <v>1799</v>
      </c>
      <c r="K262">
        <f>AVERAGE(Tabla8[[#This Row],[gr12_0]:[gr12_9]])</f>
        <v>1829.1</v>
      </c>
      <c r="M262">
        <v>2032</v>
      </c>
      <c r="N262">
        <v>1980</v>
      </c>
      <c r="O262">
        <v>2071</v>
      </c>
      <c r="P262">
        <v>2069</v>
      </c>
      <c r="Q262">
        <v>2071</v>
      </c>
      <c r="R262">
        <v>1989</v>
      </c>
      <c r="S262">
        <v>2032</v>
      </c>
      <c r="T262">
        <v>2028</v>
      </c>
      <c r="U262">
        <v>2032</v>
      </c>
      <c r="V262">
        <v>2032</v>
      </c>
      <c r="W262">
        <f>AVERAGE(Tabla5[[#This Row],[gr15_0]:[gr15_9]])</f>
        <v>2033.6</v>
      </c>
      <c r="Y262">
        <v>2090</v>
      </c>
      <c r="Z262">
        <v>2085</v>
      </c>
      <c r="AA262">
        <v>2085</v>
      </c>
      <c r="AB262">
        <v>2182</v>
      </c>
      <c r="AC262">
        <v>2103</v>
      </c>
      <c r="AD262">
        <v>2119</v>
      </c>
      <c r="AE262">
        <v>2085</v>
      </c>
      <c r="AF262">
        <v>2182</v>
      </c>
      <c r="AG262">
        <v>2154</v>
      </c>
      <c r="AH262">
        <v>2085</v>
      </c>
      <c r="AI262">
        <f>AVERAGE(Tabla1[[#This Row],[gr17_0]:[gr17_9]])</f>
        <v>2117</v>
      </c>
      <c r="AK262">
        <v>3228</v>
      </c>
      <c r="AL262">
        <v>2907</v>
      </c>
      <c r="AM262">
        <v>2817</v>
      </c>
      <c r="AN262">
        <v>2851</v>
      </c>
      <c r="AO262" s="4">
        <v>3127.99999999999</v>
      </c>
      <c r="AP262">
        <v>3078</v>
      </c>
      <c r="AQ262">
        <v>2898</v>
      </c>
      <c r="AR262" s="4">
        <v>3127.99999999999</v>
      </c>
      <c r="AS262">
        <v>3240</v>
      </c>
      <c r="AT262">
        <v>2760</v>
      </c>
      <c r="AU262">
        <f>AVERAGE(Tabla2[[#This Row],[gr21_0]:[gr21_9]])</f>
        <v>3003.4999999999977</v>
      </c>
    </row>
    <row r="263" spans="1:47">
      <c r="A263">
        <v>1799</v>
      </c>
      <c r="B263">
        <v>1929</v>
      </c>
      <c r="C263">
        <v>1799</v>
      </c>
      <c r="D263">
        <v>1799</v>
      </c>
      <c r="E263">
        <v>1799</v>
      </c>
      <c r="F263">
        <v>1799</v>
      </c>
      <c r="G263">
        <v>1889</v>
      </c>
      <c r="H263">
        <v>1880</v>
      </c>
      <c r="I263">
        <v>1799</v>
      </c>
      <c r="J263">
        <v>1799</v>
      </c>
      <c r="K263">
        <f>AVERAGE(Tabla8[[#This Row],[gr12_0]:[gr12_9]])</f>
        <v>1829.1</v>
      </c>
      <c r="M263">
        <v>2032</v>
      </c>
      <c r="N263">
        <v>1980</v>
      </c>
      <c r="O263">
        <v>2071</v>
      </c>
      <c r="P263">
        <v>2069</v>
      </c>
      <c r="Q263">
        <v>2071</v>
      </c>
      <c r="R263">
        <v>1989</v>
      </c>
      <c r="S263">
        <v>2032</v>
      </c>
      <c r="T263">
        <v>2028</v>
      </c>
      <c r="U263">
        <v>2032</v>
      </c>
      <c r="V263">
        <v>2032</v>
      </c>
      <c r="W263">
        <f>AVERAGE(Tabla5[[#This Row],[gr15_0]:[gr15_9]])</f>
        <v>2033.6</v>
      </c>
      <c r="Y263">
        <v>2090</v>
      </c>
      <c r="Z263">
        <v>2085</v>
      </c>
      <c r="AA263">
        <v>2085</v>
      </c>
      <c r="AB263">
        <v>2182</v>
      </c>
      <c r="AC263">
        <v>2103</v>
      </c>
      <c r="AD263">
        <v>2119</v>
      </c>
      <c r="AE263">
        <v>2085</v>
      </c>
      <c r="AF263">
        <v>2182</v>
      </c>
      <c r="AG263">
        <v>2154</v>
      </c>
      <c r="AH263">
        <v>2085</v>
      </c>
      <c r="AI263">
        <f>AVERAGE(Tabla1[[#This Row],[gr17_0]:[gr17_9]])</f>
        <v>2117</v>
      </c>
      <c r="AK263">
        <v>3228</v>
      </c>
      <c r="AL263">
        <v>2907</v>
      </c>
      <c r="AM263">
        <v>2817</v>
      </c>
      <c r="AN263">
        <v>2851</v>
      </c>
      <c r="AO263" s="4">
        <v>3127.99999999999</v>
      </c>
      <c r="AP263">
        <v>3078</v>
      </c>
      <c r="AQ263">
        <v>2898</v>
      </c>
      <c r="AR263" s="4">
        <v>3127.99999999999</v>
      </c>
      <c r="AS263">
        <v>3240</v>
      </c>
      <c r="AT263">
        <v>2760</v>
      </c>
      <c r="AU263">
        <f>AVERAGE(Tabla2[[#This Row],[gr21_0]:[gr21_9]])</f>
        <v>3003.4999999999977</v>
      </c>
    </row>
    <row r="264" spans="1:47">
      <c r="A264">
        <v>1799</v>
      </c>
      <c r="B264">
        <v>1929</v>
      </c>
      <c r="C264">
        <v>1799</v>
      </c>
      <c r="D264">
        <v>1799</v>
      </c>
      <c r="E264">
        <v>1799</v>
      </c>
      <c r="F264">
        <v>1799</v>
      </c>
      <c r="G264">
        <v>1889</v>
      </c>
      <c r="H264">
        <v>1880</v>
      </c>
      <c r="I264">
        <v>1799</v>
      </c>
      <c r="J264">
        <v>1799</v>
      </c>
      <c r="K264">
        <f>AVERAGE(Tabla8[[#This Row],[gr12_0]:[gr12_9]])</f>
        <v>1829.1</v>
      </c>
      <c r="M264">
        <v>2032</v>
      </c>
      <c r="N264">
        <v>1980</v>
      </c>
      <c r="O264">
        <v>2071</v>
      </c>
      <c r="P264">
        <v>2069</v>
      </c>
      <c r="Q264">
        <v>2071</v>
      </c>
      <c r="R264">
        <v>1989</v>
      </c>
      <c r="S264">
        <v>2032</v>
      </c>
      <c r="T264">
        <v>2028</v>
      </c>
      <c r="U264">
        <v>2032</v>
      </c>
      <c r="V264">
        <v>2032</v>
      </c>
      <c r="W264">
        <f>AVERAGE(Tabla5[[#This Row],[gr15_0]:[gr15_9]])</f>
        <v>2033.6</v>
      </c>
      <c r="Y264">
        <v>2090</v>
      </c>
      <c r="Z264">
        <v>2085</v>
      </c>
      <c r="AA264">
        <v>2085</v>
      </c>
      <c r="AB264">
        <v>2182</v>
      </c>
      <c r="AC264">
        <v>2103</v>
      </c>
      <c r="AD264">
        <v>2119</v>
      </c>
      <c r="AE264">
        <v>2085</v>
      </c>
      <c r="AF264">
        <v>2182</v>
      </c>
      <c r="AG264">
        <v>2154</v>
      </c>
      <c r="AH264">
        <v>2085</v>
      </c>
      <c r="AI264">
        <f>AVERAGE(Tabla1[[#This Row],[gr17_0]:[gr17_9]])</f>
        <v>2117</v>
      </c>
      <c r="AK264">
        <v>3228</v>
      </c>
      <c r="AL264">
        <v>2907</v>
      </c>
      <c r="AM264">
        <v>2817</v>
      </c>
      <c r="AN264">
        <v>2851</v>
      </c>
      <c r="AO264" s="4">
        <v>3127.99999999999</v>
      </c>
      <c r="AP264">
        <v>3078</v>
      </c>
      <c r="AQ264">
        <v>2898</v>
      </c>
      <c r="AR264" s="4">
        <v>3127.99999999999</v>
      </c>
      <c r="AS264">
        <v>3240</v>
      </c>
      <c r="AT264">
        <v>2760</v>
      </c>
      <c r="AU264">
        <f>AVERAGE(Tabla2[[#This Row],[gr21_0]:[gr21_9]])</f>
        <v>3003.4999999999977</v>
      </c>
    </row>
    <row r="265" spans="1:47">
      <c r="A265">
        <v>1799</v>
      </c>
      <c r="B265">
        <v>1929</v>
      </c>
      <c r="C265">
        <v>1799</v>
      </c>
      <c r="D265">
        <v>1799</v>
      </c>
      <c r="E265">
        <v>1799</v>
      </c>
      <c r="F265">
        <v>1799</v>
      </c>
      <c r="G265">
        <v>1889</v>
      </c>
      <c r="H265">
        <v>1880</v>
      </c>
      <c r="I265">
        <v>1799</v>
      </c>
      <c r="J265">
        <v>1799</v>
      </c>
      <c r="K265">
        <f>AVERAGE(Tabla8[[#This Row],[gr12_0]:[gr12_9]])</f>
        <v>1829.1</v>
      </c>
      <c r="M265">
        <v>2032</v>
      </c>
      <c r="N265">
        <v>1980</v>
      </c>
      <c r="O265">
        <v>2071</v>
      </c>
      <c r="P265">
        <v>2069</v>
      </c>
      <c r="Q265">
        <v>2071</v>
      </c>
      <c r="R265">
        <v>1989</v>
      </c>
      <c r="S265">
        <v>2032</v>
      </c>
      <c r="T265">
        <v>2028</v>
      </c>
      <c r="U265">
        <v>2032</v>
      </c>
      <c r="V265">
        <v>2032</v>
      </c>
      <c r="W265">
        <f>AVERAGE(Tabla5[[#This Row],[gr15_0]:[gr15_9]])</f>
        <v>2033.6</v>
      </c>
      <c r="Y265">
        <v>2090</v>
      </c>
      <c r="Z265">
        <v>2085</v>
      </c>
      <c r="AA265">
        <v>2085</v>
      </c>
      <c r="AB265">
        <v>2182</v>
      </c>
      <c r="AC265">
        <v>2103</v>
      </c>
      <c r="AD265">
        <v>2119</v>
      </c>
      <c r="AE265">
        <v>2085</v>
      </c>
      <c r="AF265">
        <v>2182</v>
      </c>
      <c r="AG265">
        <v>2154</v>
      </c>
      <c r="AH265">
        <v>2085</v>
      </c>
      <c r="AI265">
        <f>AVERAGE(Tabla1[[#This Row],[gr17_0]:[gr17_9]])</f>
        <v>2117</v>
      </c>
      <c r="AK265">
        <v>3228</v>
      </c>
      <c r="AL265">
        <v>2907</v>
      </c>
      <c r="AM265">
        <v>2817</v>
      </c>
      <c r="AN265">
        <v>2851</v>
      </c>
      <c r="AO265" s="4">
        <v>3127.99999999999</v>
      </c>
      <c r="AP265">
        <v>3078</v>
      </c>
      <c r="AQ265">
        <v>2898</v>
      </c>
      <c r="AR265" s="4">
        <v>3127.99999999999</v>
      </c>
      <c r="AS265">
        <v>3240</v>
      </c>
      <c r="AT265">
        <v>2760</v>
      </c>
      <c r="AU265">
        <f>AVERAGE(Tabla2[[#This Row],[gr21_0]:[gr21_9]])</f>
        <v>3003.4999999999977</v>
      </c>
    </row>
    <row r="266" spans="1:47">
      <c r="A266">
        <v>1799</v>
      </c>
      <c r="B266">
        <v>1929</v>
      </c>
      <c r="C266">
        <v>1799</v>
      </c>
      <c r="D266">
        <v>1799</v>
      </c>
      <c r="E266">
        <v>1799</v>
      </c>
      <c r="F266">
        <v>1799</v>
      </c>
      <c r="G266">
        <v>1889</v>
      </c>
      <c r="H266">
        <v>1880</v>
      </c>
      <c r="I266">
        <v>1799</v>
      </c>
      <c r="J266">
        <v>1799</v>
      </c>
      <c r="K266">
        <f>AVERAGE(Tabla8[[#This Row],[gr12_0]:[gr12_9]])</f>
        <v>1829.1</v>
      </c>
      <c r="M266">
        <v>2032</v>
      </c>
      <c r="N266">
        <v>1980</v>
      </c>
      <c r="O266">
        <v>2071</v>
      </c>
      <c r="P266">
        <v>2069</v>
      </c>
      <c r="Q266">
        <v>2071</v>
      </c>
      <c r="R266">
        <v>1989</v>
      </c>
      <c r="S266">
        <v>2032</v>
      </c>
      <c r="T266">
        <v>2028</v>
      </c>
      <c r="U266">
        <v>2032</v>
      </c>
      <c r="V266">
        <v>2032</v>
      </c>
      <c r="W266">
        <f>AVERAGE(Tabla5[[#This Row],[gr15_0]:[gr15_9]])</f>
        <v>2033.6</v>
      </c>
      <c r="Y266">
        <v>2090</v>
      </c>
      <c r="Z266">
        <v>2085</v>
      </c>
      <c r="AA266">
        <v>2085</v>
      </c>
      <c r="AB266">
        <v>2182</v>
      </c>
      <c r="AC266">
        <v>2103</v>
      </c>
      <c r="AD266">
        <v>2119</v>
      </c>
      <c r="AE266">
        <v>2085</v>
      </c>
      <c r="AF266">
        <v>2182</v>
      </c>
      <c r="AG266">
        <v>2154</v>
      </c>
      <c r="AH266">
        <v>2085</v>
      </c>
      <c r="AI266">
        <f>AVERAGE(Tabla1[[#This Row],[gr17_0]:[gr17_9]])</f>
        <v>2117</v>
      </c>
      <c r="AK266">
        <v>3228</v>
      </c>
      <c r="AL266">
        <v>2907</v>
      </c>
      <c r="AM266">
        <v>2817</v>
      </c>
      <c r="AN266">
        <v>2851</v>
      </c>
      <c r="AO266" s="4">
        <v>3127.99999999999</v>
      </c>
      <c r="AP266">
        <v>3078</v>
      </c>
      <c r="AQ266">
        <v>2898</v>
      </c>
      <c r="AR266" s="4">
        <v>3127.99999999999</v>
      </c>
      <c r="AS266">
        <v>3240</v>
      </c>
      <c r="AT266">
        <v>2760</v>
      </c>
      <c r="AU266">
        <f>AVERAGE(Tabla2[[#This Row],[gr21_0]:[gr21_9]])</f>
        <v>3003.4999999999977</v>
      </c>
    </row>
    <row r="267" spans="1:47">
      <c r="A267">
        <v>1799</v>
      </c>
      <c r="B267">
        <v>1929</v>
      </c>
      <c r="C267">
        <v>1799</v>
      </c>
      <c r="D267">
        <v>1799</v>
      </c>
      <c r="E267">
        <v>1799</v>
      </c>
      <c r="F267">
        <v>1799</v>
      </c>
      <c r="G267">
        <v>1889</v>
      </c>
      <c r="H267">
        <v>1880</v>
      </c>
      <c r="I267">
        <v>1799</v>
      </c>
      <c r="J267">
        <v>1799</v>
      </c>
      <c r="K267">
        <f>AVERAGE(Tabla8[[#This Row],[gr12_0]:[gr12_9]])</f>
        <v>1829.1</v>
      </c>
      <c r="M267">
        <v>2032</v>
      </c>
      <c r="N267">
        <v>1980</v>
      </c>
      <c r="O267">
        <v>2071</v>
      </c>
      <c r="P267">
        <v>2069</v>
      </c>
      <c r="Q267">
        <v>2071</v>
      </c>
      <c r="R267">
        <v>1989</v>
      </c>
      <c r="S267">
        <v>2032</v>
      </c>
      <c r="T267">
        <v>2028</v>
      </c>
      <c r="U267">
        <v>2032</v>
      </c>
      <c r="V267">
        <v>2032</v>
      </c>
      <c r="W267">
        <f>AVERAGE(Tabla5[[#This Row],[gr15_0]:[gr15_9]])</f>
        <v>2033.6</v>
      </c>
      <c r="Y267">
        <v>2090</v>
      </c>
      <c r="Z267">
        <v>2085</v>
      </c>
      <c r="AA267">
        <v>2085</v>
      </c>
      <c r="AB267">
        <v>2182</v>
      </c>
      <c r="AC267">
        <v>2103</v>
      </c>
      <c r="AD267">
        <v>2119</v>
      </c>
      <c r="AE267">
        <v>2085</v>
      </c>
      <c r="AF267">
        <v>2182</v>
      </c>
      <c r="AG267">
        <v>2154</v>
      </c>
      <c r="AH267">
        <v>2085</v>
      </c>
      <c r="AI267">
        <f>AVERAGE(Tabla1[[#This Row],[gr17_0]:[gr17_9]])</f>
        <v>2117</v>
      </c>
      <c r="AK267">
        <v>3228</v>
      </c>
      <c r="AL267">
        <v>2907</v>
      </c>
      <c r="AM267">
        <v>2817</v>
      </c>
      <c r="AN267">
        <v>2851</v>
      </c>
      <c r="AO267" s="4">
        <v>3127.99999999999</v>
      </c>
      <c r="AP267">
        <v>3078</v>
      </c>
      <c r="AQ267">
        <v>2898</v>
      </c>
      <c r="AR267" s="4">
        <v>3127.99999999999</v>
      </c>
      <c r="AS267">
        <v>3240</v>
      </c>
      <c r="AT267">
        <v>2760</v>
      </c>
      <c r="AU267">
        <f>AVERAGE(Tabla2[[#This Row],[gr21_0]:[gr21_9]])</f>
        <v>3003.4999999999977</v>
      </c>
    </row>
    <row r="268" spans="1:47">
      <c r="A268">
        <v>1799</v>
      </c>
      <c r="B268">
        <v>1929</v>
      </c>
      <c r="C268">
        <v>1799</v>
      </c>
      <c r="D268">
        <v>1799</v>
      </c>
      <c r="E268">
        <v>1799</v>
      </c>
      <c r="F268">
        <v>1799</v>
      </c>
      <c r="G268">
        <v>1889</v>
      </c>
      <c r="H268">
        <v>1880</v>
      </c>
      <c r="I268">
        <v>1799</v>
      </c>
      <c r="J268">
        <v>1799</v>
      </c>
      <c r="K268">
        <f>AVERAGE(Tabla8[[#This Row],[gr12_0]:[gr12_9]])</f>
        <v>1829.1</v>
      </c>
      <c r="M268">
        <v>2032</v>
      </c>
      <c r="N268">
        <v>1980</v>
      </c>
      <c r="O268">
        <v>2071</v>
      </c>
      <c r="P268">
        <v>2069</v>
      </c>
      <c r="Q268">
        <v>2071</v>
      </c>
      <c r="R268">
        <v>1989</v>
      </c>
      <c r="S268">
        <v>2032</v>
      </c>
      <c r="T268">
        <v>2028</v>
      </c>
      <c r="U268">
        <v>2032</v>
      </c>
      <c r="V268">
        <v>2032</v>
      </c>
      <c r="W268">
        <f>AVERAGE(Tabla5[[#This Row],[gr15_0]:[gr15_9]])</f>
        <v>2033.6</v>
      </c>
      <c r="Y268">
        <v>2090</v>
      </c>
      <c r="Z268">
        <v>2085</v>
      </c>
      <c r="AA268">
        <v>2085</v>
      </c>
      <c r="AB268">
        <v>2182</v>
      </c>
      <c r="AC268">
        <v>2103</v>
      </c>
      <c r="AD268">
        <v>2119</v>
      </c>
      <c r="AE268">
        <v>2085</v>
      </c>
      <c r="AF268">
        <v>2182</v>
      </c>
      <c r="AG268">
        <v>2154</v>
      </c>
      <c r="AH268">
        <v>2085</v>
      </c>
      <c r="AI268">
        <f>AVERAGE(Tabla1[[#This Row],[gr17_0]:[gr17_9]])</f>
        <v>2117</v>
      </c>
      <c r="AK268">
        <v>3228</v>
      </c>
      <c r="AL268">
        <v>2907</v>
      </c>
      <c r="AM268">
        <v>2817</v>
      </c>
      <c r="AN268">
        <v>2851</v>
      </c>
      <c r="AO268" s="4">
        <v>3127.99999999999</v>
      </c>
      <c r="AP268">
        <v>3078</v>
      </c>
      <c r="AQ268">
        <v>2898</v>
      </c>
      <c r="AR268" s="4">
        <v>3127.99999999999</v>
      </c>
      <c r="AS268">
        <v>3240</v>
      </c>
      <c r="AT268">
        <v>2760</v>
      </c>
      <c r="AU268">
        <f>AVERAGE(Tabla2[[#This Row],[gr21_0]:[gr21_9]])</f>
        <v>3003.4999999999977</v>
      </c>
    </row>
    <row r="269" spans="1:47">
      <c r="A269">
        <v>1799</v>
      </c>
      <c r="B269">
        <v>1929</v>
      </c>
      <c r="C269">
        <v>1799</v>
      </c>
      <c r="D269">
        <v>1799</v>
      </c>
      <c r="E269">
        <v>1799</v>
      </c>
      <c r="F269">
        <v>1799</v>
      </c>
      <c r="G269">
        <v>1889</v>
      </c>
      <c r="H269">
        <v>1880</v>
      </c>
      <c r="I269">
        <v>1799</v>
      </c>
      <c r="J269">
        <v>1799</v>
      </c>
      <c r="K269">
        <f>AVERAGE(Tabla8[[#This Row],[gr12_0]:[gr12_9]])</f>
        <v>1829.1</v>
      </c>
      <c r="M269">
        <v>2032</v>
      </c>
      <c r="N269">
        <v>1980</v>
      </c>
      <c r="O269">
        <v>2071</v>
      </c>
      <c r="P269">
        <v>2069</v>
      </c>
      <c r="Q269">
        <v>2071</v>
      </c>
      <c r="R269">
        <v>1989</v>
      </c>
      <c r="S269">
        <v>2032</v>
      </c>
      <c r="T269">
        <v>2028</v>
      </c>
      <c r="U269">
        <v>2032</v>
      </c>
      <c r="V269">
        <v>2032</v>
      </c>
      <c r="W269">
        <f>AVERAGE(Tabla5[[#This Row],[gr15_0]:[gr15_9]])</f>
        <v>2033.6</v>
      </c>
      <c r="Y269">
        <v>2090</v>
      </c>
      <c r="Z269">
        <v>2085</v>
      </c>
      <c r="AA269">
        <v>2085</v>
      </c>
      <c r="AB269">
        <v>2182</v>
      </c>
      <c r="AC269">
        <v>2103</v>
      </c>
      <c r="AD269">
        <v>2119</v>
      </c>
      <c r="AE269">
        <v>2085</v>
      </c>
      <c r="AF269">
        <v>2182</v>
      </c>
      <c r="AG269">
        <v>2154</v>
      </c>
      <c r="AH269">
        <v>2085</v>
      </c>
      <c r="AI269">
        <f>AVERAGE(Tabla1[[#This Row],[gr17_0]:[gr17_9]])</f>
        <v>2117</v>
      </c>
      <c r="AK269">
        <v>3228</v>
      </c>
      <c r="AL269">
        <v>2907</v>
      </c>
      <c r="AM269">
        <v>2817</v>
      </c>
      <c r="AN269">
        <v>2851</v>
      </c>
      <c r="AO269" s="4">
        <v>3127.99999999999</v>
      </c>
      <c r="AP269">
        <v>3078</v>
      </c>
      <c r="AQ269">
        <v>2898</v>
      </c>
      <c r="AR269" s="4">
        <v>3127.99999999999</v>
      </c>
      <c r="AS269">
        <v>3240</v>
      </c>
      <c r="AT269">
        <v>2760</v>
      </c>
      <c r="AU269">
        <f>AVERAGE(Tabla2[[#This Row],[gr21_0]:[gr21_9]])</f>
        <v>3003.4999999999977</v>
      </c>
    </row>
    <row r="270" spans="1:47">
      <c r="A270">
        <v>1799</v>
      </c>
      <c r="B270">
        <v>1929</v>
      </c>
      <c r="C270">
        <v>1799</v>
      </c>
      <c r="D270">
        <v>1799</v>
      </c>
      <c r="E270">
        <v>1799</v>
      </c>
      <c r="F270">
        <v>1799</v>
      </c>
      <c r="G270">
        <v>1889</v>
      </c>
      <c r="H270">
        <v>1880</v>
      </c>
      <c r="I270">
        <v>1799</v>
      </c>
      <c r="J270">
        <v>1799</v>
      </c>
      <c r="K270">
        <f>AVERAGE(Tabla8[[#This Row],[gr12_0]:[gr12_9]])</f>
        <v>1829.1</v>
      </c>
      <c r="M270">
        <v>2032</v>
      </c>
      <c r="N270">
        <v>1980</v>
      </c>
      <c r="O270">
        <v>2071</v>
      </c>
      <c r="P270">
        <v>2069</v>
      </c>
      <c r="Q270">
        <v>2071</v>
      </c>
      <c r="R270">
        <v>1989</v>
      </c>
      <c r="S270">
        <v>2032</v>
      </c>
      <c r="T270">
        <v>2028</v>
      </c>
      <c r="U270">
        <v>2032</v>
      </c>
      <c r="V270">
        <v>2032</v>
      </c>
      <c r="W270">
        <f>AVERAGE(Tabla5[[#This Row],[gr15_0]:[gr15_9]])</f>
        <v>2033.6</v>
      </c>
      <c r="Y270">
        <v>2090</v>
      </c>
      <c r="Z270">
        <v>2085</v>
      </c>
      <c r="AA270">
        <v>2085</v>
      </c>
      <c r="AB270">
        <v>2182</v>
      </c>
      <c r="AC270">
        <v>2103</v>
      </c>
      <c r="AD270">
        <v>2119</v>
      </c>
      <c r="AE270">
        <v>2085</v>
      </c>
      <c r="AF270">
        <v>2182</v>
      </c>
      <c r="AG270">
        <v>2154</v>
      </c>
      <c r="AH270">
        <v>2085</v>
      </c>
      <c r="AI270">
        <f>AVERAGE(Tabla1[[#This Row],[gr17_0]:[gr17_9]])</f>
        <v>2117</v>
      </c>
      <c r="AK270">
        <v>3228</v>
      </c>
      <c r="AL270">
        <v>2907</v>
      </c>
      <c r="AM270">
        <v>2817</v>
      </c>
      <c r="AN270">
        <v>2851</v>
      </c>
      <c r="AO270" s="4">
        <v>3127.99999999999</v>
      </c>
      <c r="AP270">
        <v>3078</v>
      </c>
      <c r="AQ270">
        <v>2898</v>
      </c>
      <c r="AR270" s="4">
        <v>3127.99999999999</v>
      </c>
      <c r="AS270">
        <v>3240</v>
      </c>
      <c r="AT270">
        <v>2760</v>
      </c>
      <c r="AU270">
        <f>AVERAGE(Tabla2[[#This Row],[gr21_0]:[gr21_9]])</f>
        <v>3003.4999999999977</v>
      </c>
    </row>
    <row r="271" spans="1:47">
      <c r="A271">
        <v>1799</v>
      </c>
      <c r="B271">
        <v>1929</v>
      </c>
      <c r="C271">
        <v>1799</v>
      </c>
      <c r="D271">
        <v>1799</v>
      </c>
      <c r="E271">
        <v>1799</v>
      </c>
      <c r="F271">
        <v>1799</v>
      </c>
      <c r="G271">
        <v>1889</v>
      </c>
      <c r="H271">
        <v>1880</v>
      </c>
      <c r="I271">
        <v>1799</v>
      </c>
      <c r="J271">
        <v>1799</v>
      </c>
      <c r="K271">
        <f>AVERAGE(Tabla8[[#This Row],[gr12_0]:[gr12_9]])</f>
        <v>1829.1</v>
      </c>
      <c r="M271">
        <v>2032</v>
      </c>
      <c r="N271">
        <v>1980</v>
      </c>
      <c r="O271">
        <v>2071</v>
      </c>
      <c r="P271">
        <v>2069</v>
      </c>
      <c r="Q271">
        <v>2071</v>
      </c>
      <c r="R271">
        <v>1989</v>
      </c>
      <c r="S271">
        <v>2032</v>
      </c>
      <c r="T271">
        <v>2028</v>
      </c>
      <c r="U271">
        <v>2032</v>
      </c>
      <c r="V271">
        <v>2032</v>
      </c>
      <c r="W271">
        <f>AVERAGE(Tabla5[[#This Row],[gr15_0]:[gr15_9]])</f>
        <v>2033.6</v>
      </c>
      <c r="Y271">
        <v>2090</v>
      </c>
      <c r="Z271">
        <v>2085</v>
      </c>
      <c r="AA271">
        <v>2085</v>
      </c>
      <c r="AB271">
        <v>2182</v>
      </c>
      <c r="AC271">
        <v>2103</v>
      </c>
      <c r="AD271">
        <v>2119</v>
      </c>
      <c r="AE271">
        <v>2085</v>
      </c>
      <c r="AF271">
        <v>2182</v>
      </c>
      <c r="AG271">
        <v>2154</v>
      </c>
      <c r="AH271">
        <v>2085</v>
      </c>
      <c r="AI271">
        <f>AVERAGE(Tabla1[[#This Row],[gr17_0]:[gr17_9]])</f>
        <v>2117</v>
      </c>
      <c r="AK271">
        <v>3228</v>
      </c>
      <c r="AL271">
        <v>2907</v>
      </c>
      <c r="AM271">
        <v>2817</v>
      </c>
      <c r="AN271">
        <v>2851</v>
      </c>
      <c r="AO271" s="4">
        <v>3127.99999999999</v>
      </c>
      <c r="AP271">
        <v>3078</v>
      </c>
      <c r="AQ271">
        <v>2898</v>
      </c>
      <c r="AR271" s="4">
        <v>3127.99999999999</v>
      </c>
      <c r="AS271">
        <v>3240</v>
      </c>
      <c r="AT271">
        <v>2760</v>
      </c>
      <c r="AU271">
        <f>AVERAGE(Tabla2[[#This Row],[gr21_0]:[gr21_9]])</f>
        <v>3003.4999999999977</v>
      </c>
    </row>
    <row r="272" spans="1:47">
      <c r="A272">
        <v>1799</v>
      </c>
      <c r="B272">
        <v>1929</v>
      </c>
      <c r="C272">
        <v>1799</v>
      </c>
      <c r="D272">
        <v>1799</v>
      </c>
      <c r="E272">
        <v>1799</v>
      </c>
      <c r="F272">
        <v>1799</v>
      </c>
      <c r="G272">
        <v>1889</v>
      </c>
      <c r="H272">
        <v>1880</v>
      </c>
      <c r="I272">
        <v>1799</v>
      </c>
      <c r="J272">
        <v>1799</v>
      </c>
      <c r="K272">
        <f>AVERAGE(Tabla8[[#This Row],[gr12_0]:[gr12_9]])</f>
        <v>1829.1</v>
      </c>
      <c r="M272">
        <v>2032</v>
      </c>
      <c r="N272">
        <v>1980</v>
      </c>
      <c r="O272">
        <v>2071</v>
      </c>
      <c r="P272">
        <v>2069</v>
      </c>
      <c r="Q272">
        <v>2071</v>
      </c>
      <c r="R272">
        <v>1989</v>
      </c>
      <c r="S272">
        <v>2032</v>
      </c>
      <c r="T272">
        <v>2028</v>
      </c>
      <c r="U272">
        <v>2032</v>
      </c>
      <c r="V272">
        <v>2032</v>
      </c>
      <c r="W272">
        <f>AVERAGE(Tabla5[[#This Row],[gr15_0]:[gr15_9]])</f>
        <v>2033.6</v>
      </c>
      <c r="Y272">
        <v>2090</v>
      </c>
      <c r="Z272">
        <v>2085</v>
      </c>
      <c r="AA272">
        <v>2085</v>
      </c>
      <c r="AB272">
        <v>2182</v>
      </c>
      <c r="AC272">
        <v>2103</v>
      </c>
      <c r="AD272">
        <v>2119</v>
      </c>
      <c r="AE272">
        <v>2085</v>
      </c>
      <c r="AF272">
        <v>2182</v>
      </c>
      <c r="AG272">
        <v>2154</v>
      </c>
      <c r="AH272">
        <v>2085</v>
      </c>
      <c r="AI272">
        <f>AVERAGE(Tabla1[[#This Row],[gr17_0]:[gr17_9]])</f>
        <v>2117</v>
      </c>
      <c r="AK272">
        <v>3228</v>
      </c>
      <c r="AL272">
        <v>2907</v>
      </c>
      <c r="AM272">
        <v>2817</v>
      </c>
      <c r="AN272">
        <v>2851</v>
      </c>
      <c r="AO272" s="4">
        <v>3127.99999999999</v>
      </c>
      <c r="AP272">
        <v>3078</v>
      </c>
      <c r="AQ272">
        <v>2898</v>
      </c>
      <c r="AR272" s="4">
        <v>3127.99999999999</v>
      </c>
      <c r="AS272">
        <v>3240</v>
      </c>
      <c r="AT272">
        <v>2760</v>
      </c>
      <c r="AU272">
        <f>AVERAGE(Tabla2[[#This Row],[gr21_0]:[gr21_9]])</f>
        <v>3003.4999999999977</v>
      </c>
    </row>
    <row r="273" spans="1:47">
      <c r="A273">
        <v>1799</v>
      </c>
      <c r="B273">
        <v>1929</v>
      </c>
      <c r="C273">
        <v>1799</v>
      </c>
      <c r="D273">
        <v>1799</v>
      </c>
      <c r="E273">
        <v>1799</v>
      </c>
      <c r="F273">
        <v>1799</v>
      </c>
      <c r="G273">
        <v>1889</v>
      </c>
      <c r="H273">
        <v>1880</v>
      </c>
      <c r="I273">
        <v>1799</v>
      </c>
      <c r="J273">
        <v>1799</v>
      </c>
      <c r="K273">
        <f>AVERAGE(Tabla8[[#This Row],[gr12_0]:[gr12_9]])</f>
        <v>1829.1</v>
      </c>
      <c r="M273">
        <v>2032</v>
      </c>
      <c r="N273">
        <v>1980</v>
      </c>
      <c r="O273">
        <v>2071</v>
      </c>
      <c r="P273">
        <v>2069</v>
      </c>
      <c r="Q273">
        <v>2071</v>
      </c>
      <c r="R273">
        <v>1989</v>
      </c>
      <c r="S273">
        <v>2032</v>
      </c>
      <c r="T273">
        <v>2028</v>
      </c>
      <c r="U273">
        <v>2032</v>
      </c>
      <c r="V273">
        <v>2032</v>
      </c>
      <c r="W273">
        <f>AVERAGE(Tabla5[[#This Row],[gr15_0]:[gr15_9]])</f>
        <v>2033.6</v>
      </c>
      <c r="Y273">
        <v>2090</v>
      </c>
      <c r="Z273">
        <v>2085</v>
      </c>
      <c r="AA273">
        <v>2085</v>
      </c>
      <c r="AB273">
        <v>2182</v>
      </c>
      <c r="AC273">
        <v>2103</v>
      </c>
      <c r="AD273">
        <v>2119</v>
      </c>
      <c r="AE273">
        <v>2085</v>
      </c>
      <c r="AF273">
        <v>2182</v>
      </c>
      <c r="AG273">
        <v>2154</v>
      </c>
      <c r="AH273">
        <v>2085</v>
      </c>
      <c r="AI273">
        <f>AVERAGE(Tabla1[[#This Row],[gr17_0]:[gr17_9]])</f>
        <v>2117</v>
      </c>
      <c r="AK273">
        <v>3228</v>
      </c>
      <c r="AL273">
        <v>2907</v>
      </c>
      <c r="AM273">
        <v>2817</v>
      </c>
      <c r="AN273">
        <v>2851</v>
      </c>
      <c r="AO273" s="4">
        <v>3124.99999999999</v>
      </c>
      <c r="AP273">
        <v>3078</v>
      </c>
      <c r="AQ273">
        <v>2898</v>
      </c>
      <c r="AR273" s="4">
        <v>3127.99999999999</v>
      </c>
      <c r="AS273">
        <v>3240</v>
      </c>
      <c r="AT273">
        <v>2760</v>
      </c>
      <c r="AU273">
        <f>AVERAGE(Tabla2[[#This Row],[gr21_0]:[gr21_9]])</f>
        <v>3003.199999999998</v>
      </c>
    </row>
    <row r="274" spans="1:47">
      <c r="A274">
        <v>1799</v>
      </c>
      <c r="B274">
        <v>1929</v>
      </c>
      <c r="C274">
        <v>1799</v>
      </c>
      <c r="D274">
        <v>1799</v>
      </c>
      <c r="E274">
        <v>1799</v>
      </c>
      <c r="F274">
        <v>1799</v>
      </c>
      <c r="G274">
        <v>1889</v>
      </c>
      <c r="H274">
        <v>1880</v>
      </c>
      <c r="I274">
        <v>1799</v>
      </c>
      <c r="J274">
        <v>1799</v>
      </c>
      <c r="K274">
        <f>AVERAGE(Tabla8[[#This Row],[gr12_0]:[gr12_9]])</f>
        <v>1829.1</v>
      </c>
      <c r="M274">
        <v>2032</v>
      </c>
      <c r="N274">
        <v>1980</v>
      </c>
      <c r="O274">
        <v>2071</v>
      </c>
      <c r="P274">
        <v>2069</v>
      </c>
      <c r="Q274">
        <v>2071</v>
      </c>
      <c r="R274">
        <v>1989</v>
      </c>
      <c r="S274">
        <v>2032</v>
      </c>
      <c r="T274">
        <v>2028</v>
      </c>
      <c r="U274">
        <v>2032</v>
      </c>
      <c r="V274">
        <v>2032</v>
      </c>
      <c r="W274">
        <f>AVERAGE(Tabla5[[#This Row],[gr15_0]:[gr15_9]])</f>
        <v>2033.6</v>
      </c>
      <c r="Y274">
        <v>2090</v>
      </c>
      <c r="Z274">
        <v>2085</v>
      </c>
      <c r="AA274">
        <v>2085</v>
      </c>
      <c r="AB274">
        <v>2182</v>
      </c>
      <c r="AC274">
        <v>2103</v>
      </c>
      <c r="AD274">
        <v>2119</v>
      </c>
      <c r="AE274">
        <v>2085</v>
      </c>
      <c r="AF274">
        <v>2182</v>
      </c>
      <c r="AG274">
        <v>2154</v>
      </c>
      <c r="AH274">
        <v>2085</v>
      </c>
      <c r="AI274">
        <f>AVERAGE(Tabla1[[#This Row],[gr17_0]:[gr17_9]])</f>
        <v>2117</v>
      </c>
      <c r="AK274">
        <v>3228</v>
      </c>
      <c r="AL274">
        <v>2907</v>
      </c>
      <c r="AM274">
        <v>2817</v>
      </c>
      <c r="AN274">
        <v>2851</v>
      </c>
      <c r="AO274" s="4">
        <v>3124.99999999999</v>
      </c>
      <c r="AP274">
        <v>3078</v>
      </c>
      <c r="AQ274">
        <v>2898</v>
      </c>
      <c r="AR274" s="4">
        <v>3127.99999999999</v>
      </c>
      <c r="AS274">
        <v>3240</v>
      </c>
      <c r="AT274">
        <v>2760</v>
      </c>
      <c r="AU274">
        <f>AVERAGE(Tabla2[[#This Row],[gr21_0]:[gr21_9]])</f>
        <v>3003.199999999998</v>
      </c>
    </row>
    <row r="275" spans="1:47">
      <c r="A275">
        <v>1799</v>
      </c>
      <c r="B275">
        <v>1929</v>
      </c>
      <c r="C275">
        <v>1799</v>
      </c>
      <c r="D275">
        <v>1799</v>
      </c>
      <c r="E275">
        <v>1799</v>
      </c>
      <c r="F275">
        <v>1799</v>
      </c>
      <c r="G275">
        <v>1889</v>
      </c>
      <c r="H275">
        <v>1880</v>
      </c>
      <c r="I275">
        <v>1799</v>
      </c>
      <c r="J275">
        <v>1799</v>
      </c>
      <c r="K275">
        <f>AVERAGE(Tabla8[[#This Row],[gr12_0]:[gr12_9]])</f>
        <v>1829.1</v>
      </c>
      <c r="M275">
        <v>2032</v>
      </c>
      <c r="N275">
        <v>1980</v>
      </c>
      <c r="O275">
        <v>2071</v>
      </c>
      <c r="P275">
        <v>2069</v>
      </c>
      <c r="Q275">
        <v>2071</v>
      </c>
      <c r="R275">
        <v>1989</v>
      </c>
      <c r="S275">
        <v>2032</v>
      </c>
      <c r="T275">
        <v>2028</v>
      </c>
      <c r="U275">
        <v>2032</v>
      </c>
      <c r="V275">
        <v>2032</v>
      </c>
      <c r="W275">
        <f>AVERAGE(Tabla5[[#This Row],[gr15_0]:[gr15_9]])</f>
        <v>2033.6</v>
      </c>
      <c r="Y275">
        <v>2090</v>
      </c>
      <c r="Z275">
        <v>2085</v>
      </c>
      <c r="AA275">
        <v>2085</v>
      </c>
      <c r="AB275">
        <v>2182</v>
      </c>
      <c r="AC275">
        <v>2103</v>
      </c>
      <c r="AD275">
        <v>2119</v>
      </c>
      <c r="AE275">
        <v>2085</v>
      </c>
      <c r="AF275">
        <v>2182</v>
      </c>
      <c r="AG275">
        <v>2154</v>
      </c>
      <c r="AH275">
        <v>2085</v>
      </c>
      <c r="AI275">
        <f>AVERAGE(Tabla1[[#This Row],[gr17_0]:[gr17_9]])</f>
        <v>2117</v>
      </c>
      <c r="AK275">
        <v>3228</v>
      </c>
      <c r="AL275">
        <v>2907</v>
      </c>
      <c r="AM275">
        <v>2817</v>
      </c>
      <c r="AN275">
        <v>2851</v>
      </c>
      <c r="AO275" s="4">
        <v>3124.99999999999</v>
      </c>
      <c r="AP275">
        <v>3078</v>
      </c>
      <c r="AQ275">
        <v>2898</v>
      </c>
      <c r="AR275" s="4">
        <v>3127.99999999999</v>
      </c>
      <c r="AS275">
        <v>3240</v>
      </c>
      <c r="AT275">
        <v>2760</v>
      </c>
      <c r="AU275">
        <f>AVERAGE(Tabla2[[#This Row],[gr21_0]:[gr21_9]])</f>
        <v>3003.199999999998</v>
      </c>
    </row>
    <row r="276" spans="1:47">
      <c r="A276">
        <v>1799</v>
      </c>
      <c r="B276">
        <v>1929</v>
      </c>
      <c r="C276">
        <v>1799</v>
      </c>
      <c r="D276">
        <v>1799</v>
      </c>
      <c r="E276">
        <v>1799</v>
      </c>
      <c r="F276">
        <v>1799</v>
      </c>
      <c r="G276">
        <v>1889</v>
      </c>
      <c r="H276">
        <v>1880</v>
      </c>
      <c r="I276">
        <v>1799</v>
      </c>
      <c r="J276">
        <v>1799</v>
      </c>
      <c r="K276">
        <f>AVERAGE(Tabla8[[#This Row],[gr12_0]:[gr12_9]])</f>
        <v>1829.1</v>
      </c>
      <c r="M276">
        <v>2032</v>
      </c>
      <c r="N276">
        <v>1980</v>
      </c>
      <c r="O276">
        <v>2071</v>
      </c>
      <c r="P276">
        <v>2069</v>
      </c>
      <c r="Q276">
        <v>2071</v>
      </c>
      <c r="R276">
        <v>1989</v>
      </c>
      <c r="S276">
        <v>2032</v>
      </c>
      <c r="T276">
        <v>2028</v>
      </c>
      <c r="U276">
        <v>2032</v>
      </c>
      <c r="V276">
        <v>2032</v>
      </c>
      <c r="W276">
        <f>AVERAGE(Tabla5[[#This Row],[gr15_0]:[gr15_9]])</f>
        <v>2033.6</v>
      </c>
      <c r="Y276">
        <v>2090</v>
      </c>
      <c r="Z276">
        <v>2085</v>
      </c>
      <c r="AA276">
        <v>2085</v>
      </c>
      <c r="AB276">
        <v>2182</v>
      </c>
      <c r="AC276">
        <v>2103</v>
      </c>
      <c r="AD276">
        <v>2119</v>
      </c>
      <c r="AE276">
        <v>2085</v>
      </c>
      <c r="AF276">
        <v>2182</v>
      </c>
      <c r="AG276">
        <v>2154</v>
      </c>
      <c r="AH276">
        <v>2085</v>
      </c>
      <c r="AI276">
        <f>AVERAGE(Tabla1[[#This Row],[gr17_0]:[gr17_9]])</f>
        <v>2117</v>
      </c>
      <c r="AK276">
        <v>3228</v>
      </c>
      <c r="AL276">
        <v>2907</v>
      </c>
      <c r="AM276">
        <v>2817</v>
      </c>
      <c r="AN276">
        <v>2851</v>
      </c>
      <c r="AO276" s="4">
        <v>3124.99999999999</v>
      </c>
      <c r="AP276">
        <v>3078</v>
      </c>
      <c r="AQ276">
        <v>2898</v>
      </c>
      <c r="AR276" s="4">
        <v>3127.99999999999</v>
      </c>
      <c r="AS276">
        <v>3240</v>
      </c>
      <c r="AT276">
        <v>2760</v>
      </c>
      <c r="AU276">
        <f>AVERAGE(Tabla2[[#This Row],[gr21_0]:[gr21_9]])</f>
        <v>3003.199999999998</v>
      </c>
    </row>
    <row r="277" spans="1:47">
      <c r="A277">
        <v>1799</v>
      </c>
      <c r="B277">
        <v>1929</v>
      </c>
      <c r="C277">
        <v>1799</v>
      </c>
      <c r="D277">
        <v>1799</v>
      </c>
      <c r="E277">
        <v>1799</v>
      </c>
      <c r="F277">
        <v>1799</v>
      </c>
      <c r="G277">
        <v>1889</v>
      </c>
      <c r="H277">
        <v>1880</v>
      </c>
      <c r="I277">
        <v>1799</v>
      </c>
      <c r="J277">
        <v>1799</v>
      </c>
      <c r="K277">
        <f>AVERAGE(Tabla8[[#This Row],[gr12_0]:[gr12_9]])</f>
        <v>1829.1</v>
      </c>
      <c r="M277">
        <v>2032</v>
      </c>
      <c r="N277">
        <v>1980</v>
      </c>
      <c r="O277">
        <v>2071</v>
      </c>
      <c r="P277">
        <v>2069</v>
      </c>
      <c r="Q277">
        <v>2071</v>
      </c>
      <c r="R277">
        <v>1989</v>
      </c>
      <c r="S277">
        <v>2032</v>
      </c>
      <c r="T277">
        <v>2028</v>
      </c>
      <c r="U277">
        <v>2032</v>
      </c>
      <c r="V277">
        <v>2032</v>
      </c>
      <c r="W277">
        <f>AVERAGE(Tabla5[[#This Row],[gr15_0]:[gr15_9]])</f>
        <v>2033.6</v>
      </c>
      <c r="Y277">
        <v>2090</v>
      </c>
      <c r="Z277">
        <v>2085</v>
      </c>
      <c r="AA277">
        <v>2085</v>
      </c>
      <c r="AB277">
        <v>2182</v>
      </c>
      <c r="AC277">
        <v>2103</v>
      </c>
      <c r="AD277">
        <v>2119</v>
      </c>
      <c r="AE277">
        <v>2085</v>
      </c>
      <c r="AF277">
        <v>2182</v>
      </c>
      <c r="AG277">
        <v>2154</v>
      </c>
      <c r="AH277">
        <v>2085</v>
      </c>
      <c r="AI277">
        <f>AVERAGE(Tabla1[[#This Row],[gr17_0]:[gr17_9]])</f>
        <v>2117</v>
      </c>
      <c r="AK277">
        <v>3228</v>
      </c>
      <c r="AL277">
        <v>2907</v>
      </c>
      <c r="AM277">
        <v>2817</v>
      </c>
      <c r="AN277">
        <v>2851</v>
      </c>
      <c r="AO277" s="4">
        <v>3124.99999999999</v>
      </c>
      <c r="AP277">
        <v>3078</v>
      </c>
      <c r="AQ277">
        <v>2898</v>
      </c>
      <c r="AR277" s="4">
        <v>3127.99999999999</v>
      </c>
      <c r="AS277">
        <v>3240</v>
      </c>
      <c r="AT277">
        <v>2760</v>
      </c>
      <c r="AU277">
        <f>AVERAGE(Tabla2[[#This Row],[gr21_0]:[gr21_9]])</f>
        <v>3003.199999999998</v>
      </c>
    </row>
    <row r="278" spans="1:47">
      <c r="A278">
        <v>1799</v>
      </c>
      <c r="B278">
        <v>1929</v>
      </c>
      <c r="C278">
        <v>1799</v>
      </c>
      <c r="D278">
        <v>1799</v>
      </c>
      <c r="E278">
        <v>1799</v>
      </c>
      <c r="F278">
        <v>1799</v>
      </c>
      <c r="G278">
        <v>1889</v>
      </c>
      <c r="H278">
        <v>1880</v>
      </c>
      <c r="I278">
        <v>1799</v>
      </c>
      <c r="J278">
        <v>1799</v>
      </c>
      <c r="K278">
        <f>AVERAGE(Tabla8[[#This Row],[gr12_0]:[gr12_9]])</f>
        <v>1829.1</v>
      </c>
      <c r="M278">
        <v>2032</v>
      </c>
      <c r="N278">
        <v>1980</v>
      </c>
      <c r="O278">
        <v>2071</v>
      </c>
      <c r="P278">
        <v>2069</v>
      </c>
      <c r="Q278">
        <v>2071</v>
      </c>
      <c r="R278">
        <v>1989</v>
      </c>
      <c r="S278">
        <v>2032</v>
      </c>
      <c r="T278">
        <v>2028</v>
      </c>
      <c r="U278">
        <v>2032</v>
      </c>
      <c r="V278">
        <v>2032</v>
      </c>
      <c r="W278">
        <f>AVERAGE(Tabla5[[#This Row],[gr15_0]:[gr15_9]])</f>
        <v>2033.6</v>
      </c>
      <c r="Y278">
        <v>2090</v>
      </c>
      <c r="Z278">
        <v>2085</v>
      </c>
      <c r="AA278">
        <v>2085</v>
      </c>
      <c r="AB278">
        <v>2182</v>
      </c>
      <c r="AC278">
        <v>2103</v>
      </c>
      <c r="AD278">
        <v>2119</v>
      </c>
      <c r="AE278">
        <v>2085</v>
      </c>
      <c r="AF278">
        <v>2182</v>
      </c>
      <c r="AG278">
        <v>2154</v>
      </c>
      <c r="AH278">
        <v>2085</v>
      </c>
      <c r="AI278">
        <f>AVERAGE(Tabla1[[#This Row],[gr17_0]:[gr17_9]])</f>
        <v>2117</v>
      </c>
      <c r="AK278">
        <v>3228</v>
      </c>
      <c r="AL278">
        <v>2907</v>
      </c>
      <c r="AM278">
        <v>2817</v>
      </c>
      <c r="AN278">
        <v>2851</v>
      </c>
      <c r="AO278" s="4">
        <v>3124.99999999999</v>
      </c>
      <c r="AP278">
        <v>3078</v>
      </c>
      <c r="AQ278">
        <v>2898</v>
      </c>
      <c r="AR278" s="4">
        <v>3127.99999999999</v>
      </c>
      <c r="AS278">
        <v>3240</v>
      </c>
      <c r="AT278">
        <v>2760</v>
      </c>
      <c r="AU278">
        <f>AVERAGE(Tabla2[[#This Row],[gr21_0]:[gr21_9]])</f>
        <v>3003.199999999998</v>
      </c>
    </row>
    <row r="279" spans="1:47">
      <c r="A279">
        <v>1799</v>
      </c>
      <c r="B279">
        <v>1929</v>
      </c>
      <c r="C279">
        <v>1799</v>
      </c>
      <c r="D279">
        <v>1799</v>
      </c>
      <c r="E279">
        <v>1799</v>
      </c>
      <c r="F279">
        <v>1799</v>
      </c>
      <c r="G279">
        <v>1889</v>
      </c>
      <c r="H279">
        <v>1880</v>
      </c>
      <c r="I279">
        <v>1799</v>
      </c>
      <c r="J279">
        <v>1799</v>
      </c>
      <c r="K279">
        <f>AVERAGE(Tabla8[[#This Row],[gr12_0]:[gr12_9]])</f>
        <v>1829.1</v>
      </c>
      <c r="M279">
        <v>2032</v>
      </c>
      <c r="N279">
        <v>1980</v>
      </c>
      <c r="O279">
        <v>2071</v>
      </c>
      <c r="P279">
        <v>2069</v>
      </c>
      <c r="Q279">
        <v>2071</v>
      </c>
      <c r="R279">
        <v>1989</v>
      </c>
      <c r="S279">
        <v>2032</v>
      </c>
      <c r="T279">
        <v>2028</v>
      </c>
      <c r="U279">
        <v>2032</v>
      </c>
      <c r="V279">
        <v>2032</v>
      </c>
      <c r="W279">
        <f>AVERAGE(Tabla5[[#This Row],[gr15_0]:[gr15_9]])</f>
        <v>2033.6</v>
      </c>
      <c r="Y279">
        <v>2090</v>
      </c>
      <c r="Z279">
        <v>2085</v>
      </c>
      <c r="AA279">
        <v>2085</v>
      </c>
      <c r="AB279">
        <v>2182</v>
      </c>
      <c r="AC279">
        <v>2103</v>
      </c>
      <c r="AD279">
        <v>2119</v>
      </c>
      <c r="AE279">
        <v>2085</v>
      </c>
      <c r="AF279">
        <v>2182</v>
      </c>
      <c r="AG279">
        <v>2154</v>
      </c>
      <c r="AH279">
        <v>2085</v>
      </c>
      <c r="AI279">
        <f>AVERAGE(Tabla1[[#This Row],[gr17_0]:[gr17_9]])</f>
        <v>2117</v>
      </c>
      <c r="AK279">
        <v>3228</v>
      </c>
      <c r="AL279">
        <v>2907</v>
      </c>
      <c r="AM279">
        <v>2817</v>
      </c>
      <c r="AN279">
        <v>2851</v>
      </c>
      <c r="AO279" s="4">
        <v>3124.99999999999</v>
      </c>
      <c r="AP279">
        <v>3078</v>
      </c>
      <c r="AQ279">
        <v>2898</v>
      </c>
      <c r="AR279" s="4">
        <v>3127.99999999999</v>
      </c>
      <c r="AS279">
        <v>3240</v>
      </c>
      <c r="AT279">
        <v>2760</v>
      </c>
      <c r="AU279">
        <f>AVERAGE(Tabla2[[#This Row],[gr21_0]:[gr21_9]])</f>
        <v>3003.199999999998</v>
      </c>
    </row>
    <row r="280" spans="1:47">
      <c r="A280">
        <v>1799</v>
      </c>
      <c r="B280">
        <v>1929</v>
      </c>
      <c r="C280">
        <v>1799</v>
      </c>
      <c r="D280">
        <v>1799</v>
      </c>
      <c r="E280">
        <v>1799</v>
      </c>
      <c r="F280">
        <v>1799</v>
      </c>
      <c r="G280">
        <v>1889</v>
      </c>
      <c r="H280">
        <v>1880</v>
      </c>
      <c r="I280">
        <v>1799</v>
      </c>
      <c r="J280">
        <v>1799</v>
      </c>
      <c r="K280">
        <f>AVERAGE(Tabla8[[#This Row],[gr12_0]:[gr12_9]])</f>
        <v>1829.1</v>
      </c>
      <c r="M280">
        <v>2032</v>
      </c>
      <c r="N280">
        <v>1980</v>
      </c>
      <c r="O280">
        <v>2071</v>
      </c>
      <c r="P280">
        <v>2069</v>
      </c>
      <c r="Q280">
        <v>2071</v>
      </c>
      <c r="R280">
        <v>1989</v>
      </c>
      <c r="S280">
        <v>2032</v>
      </c>
      <c r="T280">
        <v>2028</v>
      </c>
      <c r="U280">
        <v>2032</v>
      </c>
      <c r="V280">
        <v>2032</v>
      </c>
      <c r="W280">
        <f>AVERAGE(Tabla5[[#This Row],[gr15_0]:[gr15_9]])</f>
        <v>2033.6</v>
      </c>
      <c r="Y280">
        <v>2090</v>
      </c>
      <c r="Z280">
        <v>2085</v>
      </c>
      <c r="AA280">
        <v>2085</v>
      </c>
      <c r="AB280">
        <v>2182</v>
      </c>
      <c r="AC280">
        <v>2103</v>
      </c>
      <c r="AD280">
        <v>2119</v>
      </c>
      <c r="AE280">
        <v>2085</v>
      </c>
      <c r="AF280">
        <v>2182</v>
      </c>
      <c r="AG280">
        <v>2154</v>
      </c>
      <c r="AH280">
        <v>2085</v>
      </c>
      <c r="AI280">
        <f>AVERAGE(Tabla1[[#This Row],[gr17_0]:[gr17_9]])</f>
        <v>2117</v>
      </c>
      <c r="AK280">
        <v>3228</v>
      </c>
      <c r="AL280">
        <v>2907</v>
      </c>
      <c r="AM280">
        <v>2817</v>
      </c>
      <c r="AN280">
        <v>2851</v>
      </c>
      <c r="AO280" s="4">
        <v>3046</v>
      </c>
      <c r="AP280">
        <v>3078</v>
      </c>
      <c r="AQ280">
        <v>2898</v>
      </c>
      <c r="AR280">
        <v>3078</v>
      </c>
      <c r="AS280">
        <v>3240</v>
      </c>
      <c r="AT280">
        <v>2760</v>
      </c>
      <c r="AU280">
        <f>AVERAGE(Tabla2[[#This Row],[gr21_0]:[gr21_9]])</f>
        <v>2990.3</v>
      </c>
    </row>
    <row r="281" spans="1:47">
      <c r="A281">
        <v>1799</v>
      </c>
      <c r="B281">
        <v>1929</v>
      </c>
      <c r="C281">
        <v>1799</v>
      </c>
      <c r="D281">
        <v>1799</v>
      </c>
      <c r="E281">
        <v>1799</v>
      </c>
      <c r="F281">
        <v>1799</v>
      </c>
      <c r="G281">
        <v>1889</v>
      </c>
      <c r="H281">
        <v>1880</v>
      </c>
      <c r="I281">
        <v>1799</v>
      </c>
      <c r="J281">
        <v>1799</v>
      </c>
      <c r="K281">
        <f>AVERAGE(Tabla8[[#This Row],[gr12_0]:[gr12_9]])</f>
        <v>1829.1</v>
      </c>
      <c r="M281">
        <v>2032</v>
      </c>
      <c r="N281">
        <v>1980</v>
      </c>
      <c r="O281">
        <v>2071</v>
      </c>
      <c r="P281">
        <v>2069</v>
      </c>
      <c r="Q281">
        <v>2071</v>
      </c>
      <c r="R281">
        <v>1989</v>
      </c>
      <c r="S281">
        <v>2032</v>
      </c>
      <c r="T281">
        <v>2028</v>
      </c>
      <c r="U281">
        <v>2032</v>
      </c>
      <c r="V281">
        <v>2032</v>
      </c>
      <c r="W281">
        <f>AVERAGE(Tabla5[[#This Row],[gr15_0]:[gr15_9]])</f>
        <v>2033.6</v>
      </c>
      <c r="Y281">
        <v>2090</v>
      </c>
      <c r="Z281">
        <v>2085</v>
      </c>
      <c r="AA281">
        <v>2085</v>
      </c>
      <c r="AB281">
        <v>2182</v>
      </c>
      <c r="AC281">
        <v>2103</v>
      </c>
      <c r="AD281">
        <v>2119</v>
      </c>
      <c r="AE281">
        <v>2085</v>
      </c>
      <c r="AF281">
        <v>2182</v>
      </c>
      <c r="AG281">
        <v>2154</v>
      </c>
      <c r="AH281">
        <v>2085</v>
      </c>
      <c r="AI281">
        <f>AVERAGE(Tabla1[[#This Row],[gr17_0]:[gr17_9]])</f>
        <v>2117</v>
      </c>
      <c r="AK281">
        <v>3228</v>
      </c>
      <c r="AL281">
        <v>2907</v>
      </c>
      <c r="AM281">
        <v>2817</v>
      </c>
      <c r="AN281">
        <v>2851</v>
      </c>
      <c r="AO281" s="4">
        <v>3046</v>
      </c>
      <c r="AP281">
        <v>3078</v>
      </c>
      <c r="AQ281">
        <v>2898</v>
      </c>
      <c r="AR281">
        <v>3078</v>
      </c>
      <c r="AS281">
        <v>3240</v>
      </c>
      <c r="AT281">
        <v>2760</v>
      </c>
      <c r="AU281">
        <f>AVERAGE(Tabla2[[#This Row],[gr21_0]:[gr21_9]])</f>
        <v>2990.3</v>
      </c>
    </row>
    <row r="282" spans="1:47">
      <c r="A282">
        <v>1799</v>
      </c>
      <c r="B282">
        <v>1929</v>
      </c>
      <c r="C282">
        <v>1799</v>
      </c>
      <c r="D282">
        <v>1799</v>
      </c>
      <c r="E282">
        <v>1799</v>
      </c>
      <c r="F282">
        <v>1799</v>
      </c>
      <c r="G282">
        <v>1889</v>
      </c>
      <c r="H282">
        <v>1880</v>
      </c>
      <c r="I282">
        <v>1799</v>
      </c>
      <c r="J282">
        <v>1799</v>
      </c>
      <c r="K282">
        <f>AVERAGE(Tabla8[[#This Row],[gr12_0]:[gr12_9]])</f>
        <v>1829.1</v>
      </c>
      <c r="M282">
        <v>2032</v>
      </c>
      <c r="N282">
        <v>1980</v>
      </c>
      <c r="O282">
        <v>2047</v>
      </c>
      <c r="P282">
        <v>2069</v>
      </c>
      <c r="Q282">
        <v>2071</v>
      </c>
      <c r="R282">
        <v>1989</v>
      </c>
      <c r="S282">
        <v>2032</v>
      </c>
      <c r="T282">
        <v>2028</v>
      </c>
      <c r="U282">
        <v>2032</v>
      </c>
      <c r="V282">
        <v>2032</v>
      </c>
      <c r="W282">
        <f>AVERAGE(Tabla5[[#This Row],[gr15_0]:[gr15_9]])</f>
        <v>2031.2</v>
      </c>
      <c r="Y282">
        <v>2090</v>
      </c>
      <c r="Z282">
        <v>2085</v>
      </c>
      <c r="AA282">
        <v>2085</v>
      </c>
      <c r="AB282">
        <v>2182</v>
      </c>
      <c r="AC282">
        <v>2103</v>
      </c>
      <c r="AD282">
        <v>2119</v>
      </c>
      <c r="AE282">
        <v>2085</v>
      </c>
      <c r="AF282">
        <v>2182</v>
      </c>
      <c r="AG282">
        <v>2154</v>
      </c>
      <c r="AH282">
        <v>2085</v>
      </c>
      <c r="AI282">
        <f>AVERAGE(Tabla1[[#This Row],[gr17_0]:[gr17_9]])</f>
        <v>2117</v>
      </c>
      <c r="AK282">
        <v>3228</v>
      </c>
      <c r="AL282">
        <v>2907</v>
      </c>
      <c r="AM282">
        <v>2817</v>
      </c>
      <c r="AN282">
        <v>2851</v>
      </c>
      <c r="AO282" s="4">
        <v>3046</v>
      </c>
      <c r="AP282">
        <v>3078</v>
      </c>
      <c r="AQ282">
        <v>2898</v>
      </c>
      <c r="AR282">
        <v>3078</v>
      </c>
      <c r="AS282">
        <v>3240</v>
      </c>
      <c r="AT282">
        <v>2760</v>
      </c>
      <c r="AU282">
        <f>AVERAGE(Tabla2[[#This Row],[gr21_0]:[gr21_9]])</f>
        <v>2990.3</v>
      </c>
    </row>
    <row r="283" spans="1:47">
      <c r="A283">
        <v>1799</v>
      </c>
      <c r="B283">
        <v>1929</v>
      </c>
      <c r="C283">
        <v>1799</v>
      </c>
      <c r="D283">
        <v>1799</v>
      </c>
      <c r="E283">
        <v>1799</v>
      </c>
      <c r="F283">
        <v>1799</v>
      </c>
      <c r="G283">
        <v>1889</v>
      </c>
      <c r="H283">
        <v>1880</v>
      </c>
      <c r="I283">
        <v>1799</v>
      </c>
      <c r="J283">
        <v>1799</v>
      </c>
      <c r="K283">
        <f>AVERAGE(Tabla8[[#This Row],[gr12_0]:[gr12_9]])</f>
        <v>1829.1</v>
      </c>
      <c r="M283">
        <v>2032</v>
      </c>
      <c r="N283">
        <v>1980</v>
      </c>
      <c r="O283">
        <v>2047</v>
      </c>
      <c r="P283">
        <v>2069</v>
      </c>
      <c r="Q283">
        <v>2071</v>
      </c>
      <c r="R283">
        <v>1989</v>
      </c>
      <c r="S283">
        <v>2032</v>
      </c>
      <c r="T283">
        <v>2028</v>
      </c>
      <c r="U283">
        <v>2032</v>
      </c>
      <c r="V283">
        <v>2032</v>
      </c>
      <c r="W283">
        <f>AVERAGE(Tabla5[[#This Row],[gr15_0]:[gr15_9]])</f>
        <v>2031.2</v>
      </c>
      <c r="Y283">
        <v>2090</v>
      </c>
      <c r="Z283">
        <v>2085</v>
      </c>
      <c r="AA283">
        <v>2085</v>
      </c>
      <c r="AB283">
        <v>2182</v>
      </c>
      <c r="AC283">
        <v>2103</v>
      </c>
      <c r="AD283">
        <v>2119</v>
      </c>
      <c r="AE283">
        <v>2085</v>
      </c>
      <c r="AF283">
        <v>2182</v>
      </c>
      <c r="AG283">
        <v>2154</v>
      </c>
      <c r="AH283">
        <v>2085</v>
      </c>
      <c r="AI283">
        <f>AVERAGE(Tabla1[[#This Row],[gr17_0]:[gr17_9]])</f>
        <v>2117</v>
      </c>
      <c r="AK283">
        <v>3228</v>
      </c>
      <c r="AL283">
        <v>2907</v>
      </c>
      <c r="AM283">
        <v>2817</v>
      </c>
      <c r="AN283">
        <v>2851</v>
      </c>
      <c r="AO283" s="4">
        <v>3046</v>
      </c>
      <c r="AP283">
        <v>3078</v>
      </c>
      <c r="AQ283">
        <v>2898</v>
      </c>
      <c r="AR283">
        <v>3078</v>
      </c>
      <c r="AS283">
        <v>3240</v>
      </c>
      <c r="AT283">
        <v>2760</v>
      </c>
      <c r="AU283">
        <f>AVERAGE(Tabla2[[#This Row],[gr21_0]:[gr21_9]])</f>
        <v>2990.3</v>
      </c>
    </row>
    <row r="284" spans="1:47">
      <c r="A284">
        <v>1799</v>
      </c>
      <c r="B284">
        <v>1929</v>
      </c>
      <c r="C284">
        <v>1799</v>
      </c>
      <c r="D284">
        <v>1799</v>
      </c>
      <c r="E284">
        <v>1799</v>
      </c>
      <c r="F284">
        <v>1799</v>
      </c>
      <c r="G284">
        <v>1889</v>
      </c>
      <c r="H284">
        <v>1880</v>
      </c>
      <c r="I284">
        <v>1799</v>
      </c>
      <c r="J284">
        <v>1799</v>
      </c>
      <c r="K284">
        <f>AVERAGE(Tabla8[[#This Row],[gr12_0]:[gr12_9]])</f>
        <v>1829.1</v>
      </c>
      <c r="M284">
        <v>2032</v>
      </c>
      <c r="N284">
        <v>1980</v>
      </c>
      <c r="O284">
        <v>2047</v>
      </c>
      <c r="P284">
        <v>2069</v>
      </c>
      <c r="Q284">
        <v>2071</v>
      </c>
      <c r="R284">
        <v>1989</v>
      </c>
      <c r="S284">
        <v>2032</v>
      </c>
      <c r="T284">
        <v>2028</v>
      </c>
      <c r="U284">
        <v>2032</v>
      </c>
      <c r="V284">
        <v>2032</v>
      </c>
      <c r="W284">
        <f>AVERAGE(Tabla5[[#This Row],[gr15_0]:[gr15_9]])</f>
        <v>2031.2</v>
      </c>
      <c r="Y284">
        <v>2090</v>
      </c>
      <c r="Z284">
        <v>2085</v>
      </c>
      <c r="AA284">
        <v>2085</v>
      </c>
      <c r="AB284">
        <v>2182</v>
      </c>
      <c r="AC284">
        <v>2103</v>
      </c>
      <c r="AD284">
        <v>2119</v>
      </c>
      <c r="AE284">
        <v>2085</v>
      </c>
      <c r="AF284">
        <v>2182</v>
      </c>
      <c r="AG284">
        <v>2154</v>
      </c>
      <c r="AH284">
        <v>2085</v>
      </c>
      <c r="AI284">
        <f>AVERAGE(Tabla1[[#This Row],[gr17_0]:[gr17_9]])</f>
        <v>2117</v>
      </c>
      <c r="AK284">
        <v>3228</v>
      </c>
      <c r="AL284">
        <v>2907</v>
      </c>
      <c r="AM284">
        <v>2817</v>
      </c>
      <c r="AN284">
        <v>2851</v>
      </c>
      <c r="AO284" s="4">
        <v>3046</v>
      </c>
      <c r="AP284">
        <v>3078</v>
      </c>
      <c r="AQ284">
        <v>2898</v>
      </c>
      <c r="AR284">
        <v>3078</v>
      </c>
      <c r="AS284">
        <v>3240</v>
      </c>
      <c r="AT284">
        <v>2760</v>
      </c>
      <c r="AU284">
        <f>AVERAGE(Tabla2[[#This Row],[gr21_0]:[gr21_9]])</f>
        <v>2990.3</v>
      </c>
    </row>
    <row r="285" spans="1:47">
      <c r="A285">
        <v>1799</v>
      </c>
      <c r="B285">
        <v>1929</v>
      </c>
      <c r="C285">
        <v>1799</v>
      </c>
      <c r="D285">
        <v>1799</v>
      </c>
      <c r="E285">
        <v>1799</v>
      </c>
      <c r="F285">
        <v>1799</v>
      </c>
      <c r="G285">
        <v>1889</v>
      </c>
      <c r="H285">
        <v>1880</v>
      </c>
      <c r="I285">
        <v>1799</v>
      </c>
      <c r="J285">
        <v>1799</v>
      </c>
      <c r="K285">
        <f>AVERAGE(Tabla8[[#This Row],[gr12_0]:[gr12_9]])</f>
        <v>1829.1</v>
      </c>
      <c r="M285">
        <v>2032</v>
      </c>
      <c r="N285">
        <v>1980</v>
      </c>
      <c r="O285">
        <v>2047</v>
      </c>
      <c r="P285">
        <v>2069</v>
      </c>
      <c r="Q285">
        <v>2071</v>
      </c>
      <c r="R285">
        <v>1989</v>
      </c>
      <c r="S285">
        <v>2032</v>
      </c>
      <c r="T285">
        <v>2028</v>
      </c>
      <c r="U285">
        <v>2032</v>
      </c>
      <c r="V285">
        <v>2032</v>
      </c>
      <c r="W285">
        <f>AVERAGE(Tabla5[[#This Row],[gr15_0]:[gr15_9]])</f>
        <v>2031.2</v>
      </c>
      <c r="Y285">
        <v>2090</v>
      </c>
      <c r="Z285">
        <v>2085</v>
      </c>
      <c r="AA285">
        <v>2085</v>
      </c>
      <c r="AB285">
        <v>2182</v>
      </c>
      <c r="AC285">
        <v>2103</v>
      </c>
      <c r="AD285">
        <v>2119</v>
      </c>
      <c r="AE285">
        <v>2085</v>
      </c>
      <c r="AF285">
        <v>2182</v>
      </c>
      <c r="AG285">
        <v>2154</v>
      </c>
      <c r="AH285">
        <v>2085</v>
      </c>
      <c r="AI285">
        <f>AVERAGE(Tabla1[[#This Row],[gr17_0]:[gr17_9]])</f>
        <v>2117</v>
      </c>
      <c r="AK285">
        <v>3228</v>
      </c>
      <c r="AL285">
        <v>2907</v>
      </c>
      <c r="AM285">
        <v>2817</v>
      </c>
      <c r="AN285">
        <v>2851</v>
      </c>
      <c r="AO285" s="4">
        <v>3046</v>
      </c>
      <c r="AP285">
        <v>3078</v>
      </c>
      <c r="AQ285">
        <v>2898</v>
      </c>
      <c r="AR285">
        <v>3078</v>
      </c>
      <c r="AS285">
        <v>3240</v>
      </c>
      <c r="AT285">
        <v>2760</v>
      </c>
      <c r="AU285">
        <f>AVERAGE(Tabla2[[#This Row],[gr21_0]:[gr21_9]])</f>
        <v>2990.3</v>
      </c>
    </row>
    <row r="286" spans="1:47">
      <c r="A286">
        <v>1799</v>
      </c>
      <c r="B286">
        <v>1929</v>
      </c>
      <c r="C286">
        <v>1799</v>
      </c>
      <c r="D286">
        <v>1799</v>
      </c>
      <c r="E286">
        <v>1799</v>
      </c>
      <c r="F286">
        <v>1799</v>
      </c>
      <c r="G286">
        <v>1889</v>
      </c>
      <c r="H286">
        <v>1880</v>
      </c>
      <c r="I286">
        <v>1799</v>
      </c>
      <c r="J286">
        <v>1799</v>
      </c>
      <c r="K286">
        <f>AVERAGE(Tabla8[[#This Row],[gr12_0]:[gr12_9]])</f>
        <v>1829.1</v>
      </c>
      <c r="M286">
        <v>2032</v>
      </c>
      <c r="N286">
        <v>1980</v>
      </c>
      <c r="O286">
        <v>2047</v>
      </c>
      <c r="P286">
        <v>2069</v>
      </c>
      <c r="Q286">
        <v>2071</v>
      </c>
      <c r="R286">
        <v>1989</v>
      </c>
      <c r="S286">
        <v>2032</v>
      </c>
      <c r="T286">
        <v>2028</v>
      </c>
      <c r="U286">
        <v>2032</v>
      </c>
      <c r="V286">
        <v>2032</v>
      </c>
      <c r="W286">
        <f>AVERAGE(Tabla5[[#This Row],[gr15_0]:[gr15_9]])</f>
        <v>2031.2</v>
      </c>
      <c r="Y286">
        <v>2090</v>
      </c>
      <c r="Z286">
        <v>2085</v>
      </c>
      <c r="AA286">
        <v>2085</v>
      </c>
      <c r="AB286">
        <v>2182</v>
      </c>
      <c r="AC286">
        <v>2103</v>
      </c>
      <c r="AD286">
        <v>2119</v>
      </c>
      <c r="AE286">
        <v>2085</v>
      </c>
      <c r="AF286">
        <v>2182</v>
      </c>
      <c r="AG286">
        <v>2154</v>
      </c>
      <c r="AH286">
        <v>2085</v>
      </c>
      <c r="AI286">
        <f>AVERAGE(Tabla1[[#This Row],[gr17_0]:[gr17_9]])</f>
        <v>2117</v>
      </c>
      <c r="AK286">
        <v>3228</v>
      </c>
      <c r="AL286">
        <v>2907</v>
      </c>
      <c r="AM286">
        <v>2817</v>
      </c>
      <c r="AN286">
        <v>2851</v>
      </c>
      <c r="AO286" s="4">
        <v>3046</v>
      </c>
      <c r="AP286">
        <v>3078</v>
      </c>
      <c r="AQ286">
        <v>2898</v>
      </c>
      <c r="AR286">
        <v>3078</v>
      </c>
      <c r="AS286">
        <v>3240</v>
      </c>
      <c r="AT286">
        <v>2760</v>
      </c>
      <c r="AU286">
        <f>AVERAGE(Tabla2[[#This Row],[gr21_0]:[gr21_9]])</f>
        <v>2990.3</v>
      </c>
    </row>
    <row r="287" spans="1:47">
      <c r="A287">
        <v>1799</v>
      </c>
      <c r="B287">
        <v>1929</v>
      </c>
      <c r="C287">
        <v>1799</v>
      </c>
      <c r="D287">
        <v>1799</v>
      </c>
      <c r="E287">
        <v>1799</v>
      </c>
      <c r="F287">
        <v>1799</v>
      </c>
      <c r="G287">
        <v>1889</v>
      </c>
      <c r="H287">
        <v>1880</v>
      </c>
      <c r="I287">
        <v>1799</v>
      </c>
      <c r="J287">
        <v>1799</v>
      </c>
      <c r="K287">
        <f>AVERAGE(Tabla8[[#This Row],[gr12_0]:[gr12_9]])</f>
        <v>1829.1</v>
      </c>
      <c r="M287">
        <v>2032</v>
      </c>
      <c r="N287">
        <v>1980</v>
      </c>
      <c r="O287">
        <v>2047</v>
      </c>
      <c r="P287">
        <v>2069</v>
      </c>
      <c r="Q287">
        <v>2071</v>
      </c>
      <c r="R287">
        <v>1989</v>
      </c>
      <c r="S287">
        <v>2032</v>
      </c>
      <c r="T287">
        <v>2028</v>
      </c>
      <c r="U287">
        <v>2032</v>
      </c>
      <c r="V287">
        <v>2032</v>
      </c>
      <c r="W287">
        <f>AVERAGE(Tabla5[[#This Row],[gr15_0]:[gr15_9]])</f>
        <v>2031.2</v>
      </c>
      <c r="Y287">
        <v>2090</v>
      </c>
      <c r="Z287">
        <v>2085</v>
      </c>
      <c r="AA287">
        <v>2085</v>
      </c>
      <c r="AB287">
        <v>2182</v>
      </c>
      <c r="AC287">
        <v>2103</v>
      </c>
      <c r="AD287">
        <v>2119</v>
      </c>
      <c r="AE287">
        <v>2085</v>
      </c>
      <c r="AF287">
        <v>2182</v>
      </c>
      <c r="AG287">
        <v>2154</v>
      </c>
      <c r="AH287">
        <v>2085</v>
      </c>
      <c r="AI287">
        <f>AVERAGE(Tabla1[[#This Row],[gr17_0]:[gr17_9]])</f>
        <v>2117</v>
      </c>
      <c r="AK287">
        <v>3228</v>
      </c>
      <c r="AL287">
        <v>2907</v>
      </c>
      <c r="AM287">
        <v>2817</v>
      </c>
      <c r="AN287">
        <v>2851</v>
      </c>
      <c r="AO287" s="4">
        <v>3046</v>
      </c>
      <c r="AP287">
        <v>3078</v>
      </c>
      <c r="AQ287">
        <v>2898</v>
      </c>
      <c r="AR287">
        <v>3078</v>
      </c>
      <c r="AS287">
        <v>3240</v>
      </c>
      <c r="AT287">
        <v>2760</v>
      </c>
      <c r="AU287">
        <f>AVERAGE(Tabla2[[#This Row],[gr21_0]:[gr21_9]])</f>
        <v>2990.3</v>
      </c>
    </row>
    <row r="288" spans="1:47">
      <c r="A288">
        <v>1799</v>
      </c>
      <c r="B288">
        <v>1929</v>
      </c>
      <c r="C288">
        <v>1799</v>
      </c>
      <c r="D288">
        <v>1799</v>
      </c>
      <c r="E288">
        <v>1799</v>
      </c>
      <c r="F288">
        <v>1799</v>
      </c>
      <c r="G288">
        <v>1889</v>
      </c>
      <c r="H288">
        <v>1880</v>
      </c>
      <c r="I288">
        <v>1799</v>
      </c>
      <c r="J288">
        <v>1799</v>
      </c>
      <c r="K288">
        <f>AVERAGE(Tabla8[[#This Row],[gr12_0]:[gr12_9]])</f>
        <v>1829.1</v>
      </c>
      <c r="M288">
        <v>2032</v>
      </c>
      <c r="N288">
        <v>1980</v>
      </c>
      <c r="O288">
        <v>2047</v>
      </c>
      <c r="P288">
        <v>2069</v>
      </c>
      <c r="Q288">
        <v>2071</v>
      </c>
      <c r="R288">
        <v>1989</v>
      </c>
      <c r="S288">
        <v>2032</v>
      </c>
      <c r="T288">
        <v>2028</v>
      </c>
      <c r="U288">
        <v>2032</v>
      </c>
      <c r="V288">
        <v>2032</v>
      </c>
      <c r="W288">
        <f>AVERAGE(Tabla5[[#This Row],[gr15_0]:[gr15_9]])</f>
        <v>2031.2</v>
      </c>
      <c r="Y288">
        <v>2090</v>
      </c>
      <c r="Z288">
        <v>2085</v>
      </c>
      <c r="AA288">
        <v>2085</v>
      </c>
      <c r="AB288">
        <v>2182</v>
      </c>
      <c r="AC288">
        <v>2103</v>
      </c>
      <c r="AD288">
        <v>2119</v>
      </c>
      <c r="AE288">
        <v>2085</v>
      </c>
      <c r="AF288">
        <v>2182</v>
      </c>
      <c r="AG288">
        <v>2154</v>
      </c>
      <c r="AH288">
        <v>2085</v>
      </c>
      <c r="AI288">
        <f>AVERAGE(Tabla1[[#This Row],[gr17_0]:[gr17_9]])</f>
        <v>2117</v>
      </c>
      <c r="AK288">
        <v>3228</v>
      </c>
      <c r="AL288">
        <v>2907</v>
      </c>
      <c r="AM288">
        <v>2817</v>
      </c>
      <c r="AN288">
        <v>2851</v>
      </c>
      <c r="AO288" s="4">
        <v>3046</v>
      </c>
      <c r="AP288">
        <v>3078</v>
      </c>
      <c r="AQ288">
        <v>2898</v>
      </c>
      <c r="AR288">
        <v>3078</v>
      </c>
      <c r="AS288">
        <v>3240</v>
      </c>
      <c r="AT288">
        <v>2760</v>
      </c>
      <c r="AU288">
        <f>AVERAGE(Tabla2[[#This Row],[gr21_0]:[gr21_9]])</f>
        <v>2990.3</v>
      </c>
    </row>
    <row r="289" spans="1:47">
      <c r="A289">
        <v>1799</v>
      </c>
      <c r="B289">
        <v>1929</v>
      </c>
      <c r="C289">
        <v>1799</v>
      </c>
      <c r="D289">
        <v>1799</v>
      </c>
      <c r="E289">
        <v>1799</v>
      </c>
      <c r="F289">
        <v>1799</v>
      </c>
      <c r="G289">
        <v>1889</v>
      </c>
      <c r="H289">
        <v>1880</v>
      </c>
      <c r="I289">
        <v>1799</v>
      </c>
      <c r="J289">
        <v>1799</v>
      </c>
      <c r="K289">
        <f>AVERAGE(Tabla8[[#This Row],[gr12_0]:[gr12_9]])</f>
        <v>1829.1</v>
      </c>
      <c r="M289">
        <v>2032</v>
      </c>
      <c r="N289">
        <v>1980</v>
      </c>
      <c r="O289">
        <v>2047</v>
      </c>
      <c r="P289">
        <v>2069</v>
      </c>
      <c r="Q289">
        <v>2071</v>
      </c>
      <c r="R289">
        <v>1989</v>
      </c>
      <c r="S289">
        <v>2032</v>
      </c>
      <c r="T289">
        <v>2028</v>
      </c>
      <c r="U289">
        <v>2032</v>
      </c>
      <c r="V289">
        <v>2032</v>
      </c>
      <c r="W289">
        <f>AVERAGE(Tabla5[[#This Row],[gr15_0]:[gr15_9]])</f>
        <v>2031.2</v>
      </c>
      <c r="Y289">
        <v>2090</v>
      </c>
      <c r="Z289">
        <v>2085</v>
      </c>
      <c r="AA289">
        <v>2085</v>
      </c>
      <c r="AB289">
        <v>2182</v>
      </c>
      <c r="AC289">
        <v>2103</v>
      </c>
      <c r="AD289">
        <v>2119</v>
      </c>
      <c r="AE289">
        <v>2085</v>
      </c>
      <c r="AF289">
        <v>2182</v>
      </c>
      <c r="AG289">
        <v>2154</v>
      </c>
      <c r="AH289">
        <v>2085</v>
      </c>
      <c r="AI289">
        <f>AVERAGE(Tabla1[[#This Row],[gr17_0]:[gr17_9]])</f>
        <v>2117</v>
      </c>
      <c r="AK289">
        <v>3228</v>
      </c>
      <c r="AL289">
        <v>2907</v>
      </c>
      <c r="AM289">
        <v>2817</v>
      </c>
      <c r="AN289">
        <v>2851</v>
      </c>
      <c r="AO289" s="4">
        <v>3046</v>
      </c>
      <c r="AP289">
        <v>3078</v>
      </c>
      <c r="AQ289">
        <v>2898</v>
      </c>
      <c r="AR289">
        <v>3078</v>
      </c>
      <c r="AS289">
        <v>3240</v>
      </c>
      <c r="AT289">
        <v>2760</v>
      </c>
      <c r="AU289">
        <f>AVERAGE(Tabla2[[#This Row],[gr21_0]:[gr21_9]])</f>
        <v>2990.3</v>
      </c>
    </row>
    <row r="290" spans="1:47">
      <c r="A290">
        <v>1799</v>
      </c>
      <c r="B290">
        <v>1929</v>
      </c>
      <c r="C290">
        <v>1799</v>
      </c>
      <c r="D290">
        <v>1799</v>
      </c>
      <c r="E290">
        <v>1799</v>
      </c>
      <c r="F290">
        <v>1799</v>
      </c>
      <c r="G290">
        <v>1889</v>
      </c>
      <c r="H290">
        <v>1880</v>
      </c>
      <c r="I290">
        <v>1799</v>
      </c>
      <c r="J290">
        <v>1799</v>
      </c>
      <c r="K290">
        <f>AVERAGE(Tabla8[[#This Row],[gr12_0]:[gr12_9]])</f>
        <v>1829.1</v>
      </c>
      <c r="M290">
        <v>2032</v>
      </c>
      <c r="N290">
        <v>1980</v>
      </c>
      <c r="O290">
        <v>2047</v>
      </c>
      <c r="P290">
        <v>2069</v>
      </c>
      <c r="Q290">
        <v>2071</v>
      </c>
      <c r="R290">
        <v>1989</v>
      </c>
      <c r="S290">
        <v>2032</v>
      </c>
      <c r="T290">
        <v>2028</v>
      </c>
      <c r="U290">
        <v>2032</v>
      </c>
      <c r="V290">
        <v>2032</v>
      </c>
      <c r="W290">
        <f>AVERAGE(Tabla5[[#This Row],[gr15_0]:[gr15_9]])</f>
        <v>2031.2</v>
      </c>
      <c r="Y290">
        <v>2090</v>
      </c>
      <c r="Z290">
        <v>2085</v>
      </c>
      <c r="AA290">
        <v>2085</v>
      </c>
      <c r="AB290">
        <v>2182</v>
      </c>
      <c r="AC290">
        <v>2103</v>
      </c>
      <c r="AD290">
        <v>2119</v>
      </c>
      <c r="AE290">
        <v>2085</v>
      </c>
      <c r="AF290">
        <v>2182</v>
      </c>
      <c r="AG290">
        <v>2154</v>
      </c>
      <c r="AH290">
        <v>2085</v>
      </c>
      <c r="AI290">
        <f>AVERAGE(Tabla1[[#This Row],[gr17_0]:[gr17_9]])</f>
        <v>2117</v>
      </c>
      <c r="AK290">
        <v>3228</v>
      </c>
      <c r="AL290">
        <v>2907</v>
      </c>
      <c r="AM290">
        <v>2817</v>
      </c>
      <c r="AN290">
        <v>2851</v>
      </c>
      <c r="AO290" s="4">
        <v>3046</v>
      </c>
      <c r="AP290">
        <v>3078</v>
      </c>
      <c r="AQ290">
        <v>2898</v>
      </c>
      <c r="AR290">
        <v>3078</v>
      </c>
      <c r="AS290">
        <v>3240</v>
      </c>
      <c r="AT290">
        <v>2760</v>
      </c>
      <c r="AU290">
        <f>AVERAGE(Tabla2[[#This Row],[gr21_0]:[gr21_9]])</f>
        <v>2990.3</v>
      </c>
    </row>
    <row r="291" spans="1:47">
      <c r="A291">
        <v>1799</v>
      </c>
      <c r="B291">
        <v>1929</v>
      </c>
      <c r="C291">
        <v>1799</v>
      </c>
      <c r="D291">
        <v>1799</v>
      </c>
      <c r="E291">
        <v>1799</v>
      </c>
      <c r="F291">
        <v>1799</v>
      </c>
      <c r="G291">
        <v>1889</v>
      </c>
      <c r="H291">
        <v>1880</v>
      </c>
      <c r="I291">
        <v>1799</v>
      </c>
      <c r="J291">
        <v>1799</v>
      </c>
      <c r="K291">
        <f>AVERAGE(Tabla8[[#This Row],[gr12_0]:[gr12_9]])</f>
        <v>1829.1</v>
      </c>
      <c r="M291">
        <v>2032</v>
      </c>
      <c r="N291">
        <v>1980</v>
      </c>
      <c r="O291">
        <v>2047</v>
      </c>
      <c r="P291">
        <v>2069</v>
      </c>
      <c r="Q291">
        <v>2071</v>
      </c>
      <c r="R291">
        <v>1989</v>
      </c>
      <c r="S291">
        <v>2032</v>
      </c>
      <c r="T291">
        <v>2028</v>
      </c>
      <c r="U291">
        <v>2032</v>
      </c>
      <c r="V291">
        <v>2032</v>
      </c>
      <c r="W291">
        <f>AVERAGE(Tabla5[[#This Row],[gr15_0]:[gr15_9]])</f>
        <v>2031.2</v>
      </c>
      <c r="Y291">
        <v>2090</v>
      </c>
      <c r="Z291">
        <v>2085</v>
      </c>
      <c r="AA291">
        <v>2085</v>
      </c>
      <c r="AB291">
        <v>2182</v>
      </c>
      <c r="AC291">
        <v>2103</v>
      </c>
      <c r="AD291">
        <v>2119</v>
      </c>
      <c r="AE291">
        <v>2085</v>
      </c>
      <c r="AF291">
        <v>2182</v>
      </c>
      <c r="AG291">
        <v>2154</v>
      </c>
      <c r="AH291">
        <v>2085</v>
      </c>
      <c r="AI291">
        <f>AVERAGE(Tabla1[[#This Row],[gr17_0]:[gr17_9]])</f>
        <v>2117</v>
      </c>
      <c r="AK291">
        <v>3228</v>
      </c>
      <c r="AL291">
        <v>2907</v>
      </c>
      <c r="AM291">
        <v>2817</v>
      </c>
      <c r="AN291">
        <v>2851</v>
      </c>
      <c r="AO291" s="4">
        <v>3046</v>
      </c>
      <c r="AP291">
        <v>3078</v>
      </c>
      <c r="AQ291">
        <v>2898</v>
      </c>
      <c r="AR291">
        <v>3078</v>
      </c>
      <c r="AS291">
        <v>3240</v>
      </c>
      <c r="AT291">
        <v>2760</v>
      </c>
      <c r="AU291">
        <f>AVERAGE(Tabla2[[#This Row],[gr21_0]:[gr21_9]])</f>
        <v>2990.3</v>
      </c>
    </row>
    <row r="292" spans="1:47">
      <c r="A292">
        <v>1799</v>
      </c>
      <c r="B292">
        <v>1929</v>
      </c>
      <c r="C292">
        <v>1799</v>
      </c>
      <c r="D292">
        <v>1799</v>
      </c>
      <c r="E292">
        <v>1799</v>
      </c>
      <c r="F292">
        <v>1799</v>
      </c>
      <c r="G292">
        <v>1889</v>
      </c>
      <c r="H292">
        <v>1880</v>
      </c>
      <c r="I292">
        <v>1799</v>
      </c>
      <c r="J292">
        <v>1799</v>
      </c>
      <c r="K292">
        <f>AVERAGE(Tabla8[[#This Row],[gr12_0]:[gr12_9]])</f>
        <v>1829.1</v>
      </c>
      <c r="M292">
        <v>2032</v>
      </c>
      <c r="N292">
        <v>1980</v>
      </c>
      <c r="O292">
        <v>2047</v>
      </c>
      <c r="P292">
        <v>2069</v>
      </c>
      <c r="Q292">
        <v>2071</v>
      </c>
      <c r="R292">
        <v>1989</v>
      </c>
      <c r="S292">
        <v>2032</v>
      </c>
      <c r="T292">
        <v>2028</v>
      </c>
      <c r="U292">
        <v>2032</v>
      </c>
      <c r="V292">
        <v>2032</v>
      </c>
      <c r="W292">
        <f>AVERAGE(Tabla5[[#This Row],[gr15_0]:[gr15_9]])</f>
        <v>2031.2</v>
      </c>
      <c r="Y292">
        <v>2090</v>
      </c>
      <c r="Z292">
        <v>2085</v>
      </c>
      <c r="AA292">
        <v>2085</v>
      </c>
      <c r="AB292">
        <v>2182</v>
      </c>
      <c r="AC292">
        <v>2103</v>
      </c>
      <c r="AD292">
        <v>2119</v>
      </c>
      <c r="AE292">
        <v>2085</v>
      </c>
      <c r="AF292">
        <v>2182</v>
      </c>
      <c r="AG292">
        <v>2154</v>
      </c>
      <c r="AH292">
        <v>2085</v>
      </c>
      <c r="AI292">
        <f>AVERAGE(Tabla1[[#This Row],[gr17_0]:[gr17_9]])</f>
        <v>2117</v>
      </c>
      <c r="AK292">
        <v>3228</v>
      </c>
      <c r="AL292">
        <v>2907</v>
      </c>
      <c r="AM292">
        <v>2817</v>
      </c>
      <c r="AN292">
        <v>2851</v>
      </c>
      <c r="AO292" s="4">
        <v>3046</v>
      </c>
      <c r="AP292">
        <v>3078</v>
      </c>
      <c r="AQ292">
        <v>2898</v>
      </c>
      <c r="AR292">
        <v>3078</v>
      </c>
      <c r="AS292">
        <v>3240</v>
      </c>
      <c r="AT292">
        <v>2760</v>
      </c>
      <c r="AU292">
        <f>AVERAGE(Tabla2[[#This Row],[gr21_0]:[gr21_9]])</f>
        <v>2990.3</v>
      </c>
    </row>
    <row r="293" spans="1:47">
      <c r="A293">
        <v>1799</v>
      </c>
      <c r="B293">
        <v>1929</v>
      </c>
      <c r="C293">
        <v>1799</v>
      </c>
      <c r="D293">
        <v>1799</v>
      </c>
      <c r="E293">
        <v>1799</v>
      </c>
      <c r="F293">
        <v>1799</v>
      </c>
      <c r="G293">
        <v>1889</v>
      </c>
      <c r="H293">
        <v>1880</v>
      </c>
      <c r="I293">
        <v>1799</v>
      </c>
      <c r="J293">
        <v>1799</v>
      </c>
      <c r="K293">
        <f>AVERAGE(Tabla8[[#This Row],[gr12_0]:[gr12_9]])</f>
        <v>1829.1</v>
      </c>
      <c r="M293">
        <v>2032</v>
      </c>
      <c r="N293">
        <v>1980</v>
      </c>
      <c r="O293">
        <v>2047</v>
      </c>
      <c r="P293">
        <v>2069</v>
      </c>
      <c r="Q293">
        <v>2071</v>
      </c>
      <c r="R293">
        <v>1989</v>
      </c>
      <c r="S293">
        <v>2032</v>
      </c>
      <c r="T293">
        <v>2028</v>
      </c>
      <c r="U293">
        <v>2032</v>
      </c>
      <c r="V293">
        <v>2032</v>
      </c>
      <c r="W293">
        <f>AVERAGE(Tabla5[[#This Row],[gr15_0]:[gr15_9]])</f>
        <v>2031.2</v>
      </c>
      <c r="Y293">
        <v>2090</v>
      </c>
      <c r="Z293">
        <v>2085</v>
      </c>
      <c r="AA293">
        <v>2085</v>
      </c>
      <c r="AB293">
        <v>2182</v>
      </c>
      <c r="AC293">
        <v>2103</v>
      </c>
      <c r="AD293">
        <v>2119</v>
      </c>
      <c r="AE293">
        <v>2085</v>
      </c>
      <c r="AF293">
        <v>2182</v>
      </c>
      <c r="AG293">
        <v>2154</v>
      </c>
      <c r="AH293">
        <v>2085</v>
      </c>
      <c r="AI293">
        <f>AVERAGE(Tabla1[[#This Row],[gr17_0]:[gr17_9]])</f>
        <v>2117</v>
      </c>
      <c r="AK293">
        <v>3228</v>
      </c>
      <c r="AL293">
        <v>2907</v>
      </c>
      <c r="AM293">
        <v>2817</v>
      </c>
      <c r="AN293">
        <v>2851</v>
      </c>
      <c r="AO293" s="4">
        <v>3046</v>
      </c>
      <c r="AP293">
        <v>3078</v>
      </c>
      <c r="AQ293">
        <v>2898</v>
      </c>
      <c r="AR293">
        <v>3078</v>
      </c>
      <c r="AS293">
        <v>3240</v>
      </c>
      <c r="AT293">
        <v>2760</v>
      </c>
      <c r="AU293">
        <f>AVERAGE(Tabla2[[#This Row],[gr21_0]:[gr21_9]])</f>
        <v>2990.3</v>
      </c>
    </row>
    <row r="294" spans="1:47">
      <c r="A294">
        <v>1799</v>
      </c>
      <c r="B294">
        <v>1929</v>
      </c>
      <c r="C294">
        <v>1799</v>
      </c>
      <c r="D294">
        <v>1799</v>
      </c>
      <c r="E294">
        <v>1799</v>
      </c>
      <c r="F294">
        <v>1799</v>
      </c>
      <c r="G294">
        <v>1889</v>
      </c>
      <c r="H294">
        <v>1880</v>
      </c>
      <c r="I294">
        <v>1799</v>
      </c>
      <c r="J294">
        <v>1799</v>
      </c>
      <c r="K294">
        <f>AVERAGE(Tabla8[[#This Row],[gr12_0]:[gr12_9]])</f>
        <v>1829.1</v>
      </c>
      <c r="M294">
        <v>2032</v>
      </c>
      <c r="N294">
        <v>1980</v>
      </c>
      <c r="O294">
        <v>2047</v>
      </c>
      <c r="P294">
        <v>2069</v>
      </c>
      <c r="Q294">
        <v>2071</v>
      </c>
      <c r="R294">
        <v>1989</v>
      </c>
      <c r="S294">
        <v>2032</v>
      </c>
      <c r="T294">
        <v>2028</v>
      </c>
      <c r="U294">
        <v>2032</v>
      </c>
      <c r="V294">
        <v>2032</v>
      </c>
      <c r="W294">
        <f>AVERAGE(Tabla5[[#This Row],[gr15_0]:[gr15_9]])</f>
        <v>2031.2</v>
      </c>
      <c r="Y294">
        <v>2090</v>
      </c>
      <c r="Z294">
        <v>2085</v>
      </c>
      <c r="AA294">
        <v>2085</v>
      </c>
      <c r="AB294">
        <v>2182</v>
      </c>
      <c r="AC294">
        <v>2103</v>
      </c>
      <c r="AD294">
        <v>2119</v>
      </c>
      <c r="AE294">
        <v>2085</v>
      </c>
      <c r="AF294">
        <v>2182</v>
      </c>
      <c r="AG294">
        <v>2154</v>
      </c>
      <c r="AH294">
        <v>2085</v>
      </c>
      <c r="AI294">
        <f>AVERAGE(Tabla1[[#This Row],[gr17_0]:[gr17_9]])</f>
        <v>2117</v>
      </c>
      <c r="AK294">
        <v>3228</v>
      </c>
      <c r="AL294">
        <v>2907</v>
      </c>
      <c r="AM294">
        <v>2817</v>
      </c>
      <c r="AN294">
        <v>2851</v>
      </c>
      <c r="AO294" s="4">
        <v>3046</v>
      </c>
      <c r="AP294">
        <v>3078</v>
      </c>
      <c r="AQ294">
        <v>2898</v>
      </c>
      <c r="AR294">
        <v>3078</v>
      </c>
      <c r="AS294">
        <v>3240</v>
      </c>
      <c r="AT294">
        <v>2760</v>
      </c>
      <c r="AU294">
        <f>AVERAGE(Tabla2[[#This Row],[gr21_0]:[gr21_9]])</f>
        <v>2990.3</v>
      </c>
    </row>
    <row r="295" spans="1:47">
      <c r="A295">
        <v>1799</v>
      </c>
      <c r="B295">
        <v>1929</v>
      </c>
      <c r="C295">
        <v>1799</v>
      </c>
      <c r="D295">
        <v>1799</v>
      </c>
      <c r="E295">
        <v>1799</v>
      </c>
      <c r="F295">
        <v>1799</v>
      </c>
      <c r="G295">
        <v>1889</v>
      </c>
      <c r="H295">
        <v>1880</v>
      </c>
      <c r="I295">
        <v>1799</v>
      </c>
      <c r="J295">
        <v>1799</v>
      </c>
      <c r="K295">
        <f>AVERAGE(Tabla8[[#This Row],[gr12_0]:[gr12_9]])</f>
        <v>1829.1</v>
      </c>
      <c r="M295">
        <v>2032</v>
      </c>
      <c r="N295">
        <v>1980</v>
      </c>
      <c r="O295">
        <v>2047</v>
      </c>
      <c r="P295">
        <v>2069</v>
      </c>
      <c r="Q295">
        <v>2071</v>
      </c>
      <c r="R295">
        <v>1989</v>
      </c>
      <c r="S295">
        <v>2032</v>
      </c>
      <c r="T295">
        <v>2028</v>
      </c>
      <c r="U295">
        <v>2032</v>
      </c>
      <c r="V295">
        <v>2032</v>
      </c>
      <c r="W295">
        <f>AVERAGE(Tabla5[[#This Row],[gr15_0]:[gr15_9]])</f>
        <v>2031.2</v>
      </c>
      <c r="Y295">
        <v>2090</v>
      </c>
      <c r="Z295">
        <v>2085</v>
      </c>
      <c r="AA295">
        <v>2085</v>
      </c>
      <c r="AB295">
        <v>2182</v>
      </c>
      <c r="AC295">
        <v>2103</v>
      </c>
      <c r="AD295">
        <v>2119</v>
      </c>
      <c r="AE295">
        <v>2085</v>
      </c>
      <c r="AF295">
        <v>2182</v>
      </c>
      <c r="AG295">
        <v>2154</v>
      </c>
      <c r="AH295">
        <v>2085</v>
      </c>
      <c r="AI295">
        <f>AVERAGE(Tabla1[[#This Row],[gr17_0]:[gr17_9]])</f>
        <v>2117</v>
      </c>
      <c r="AK295">
        <v>3228</v>
      </c>
      <c r="AL295">
        <v>2907</v>
      </c>
      <c r="AM295">
        <v>2817</v>
      </c>
      <c r="AN295">
        <v>2851</v>
      </c>
      <c r="AO295" s="4">
        <v>3046</v>
      </c>
      <c r="AP295">
        <v>3078</v>
      </c>
      <c r="AQ295">
        <v>2898</v>
      </c>
      <c r="AR295">
        <v>3078</v>
      </c>
      <c r="AS295">
        <v>3240</v>
      </c>
      <c r="AT295">
        <v>2760</v>
      </c>
      <c r="AU295">
        <f>AVERAGE(Tabla2[[#This Row],[gr21_0]:[gr21_9]])</f>
        <v>2990.3</v>
      </c>
    </row>
    <row r="296" spans="1:47">
      <c r="A296">
        <v>1799</v>
      </c>
      <c r="B296">
        <v>1929</v>
      </c>
      <c r="C296">
        <v>1799</v>
      </c>
      <c r="D296">
        <v>1799</v>
      </c>
      <c r="E296">
        <v>1799</v>
      </c>
      <c r="F296">
        <v>1799</v>
      </c>
      <c r="G296">
        <v>1889</v>
      </c>
      <c r="H296">
        <v>1880</v>
      </c>
      <c r="I296">
        <v>1799</v>
      </c>
      <c r="J296">
        <v>1799</v>
      </c>
      <c r="K296">
        <f>AVERAGE(Tabla8[[#This Row],[gr12_0]:[gr12_9]])</f>
        <v>1829.1</v>
      </c>
      <c r="M296">
        <v>2032</v>
      </c>
      <c r="N296">
        <v>1980</v>
      </c>
      <c r="O296">
        <v>2047</v>
      </c>
      <c r="P296">
        <v>2069</v>
      </c>
      <c r="Q296">
        <v>2071</v>
      </c>
      <c r="R296">
        <v>1989</v>
      </c>
      <c r="S296">
        <v>2032</v>
      </c>
      <c r="T296">
        <v>2028</v>
      </c>
      <c r="U296">
        <v>2032</v>
      </c>
      <c r="V296">
        <v>2032</v>
      </c>
      <c r="W296">
        <f>AVERAGE(Tabla5[[#This Row],[gr15_0]:[gr15_9]])</f>
        <v>2031.2</v>
      </c>
      <c r="Y296">
        <v>2090</v>
      </c>
      <c r="Z296">
        <v>2085</v>
      </c>
      <c r="AA296">
        <v>2085</v>
      </c>
      <c r="AB296">
        <v>2182</v>
      </c>
      <c r="AC296">
        <v>2103</v>
      </c>
      <c r="AD296">
        <v>2119</v>
      </c>
      <c r="AE296">
        <v>2085</v>
      </c>
      <c r="AF296">
        <v>2182</v>
      </c>
      <c r="AG296">
        <v>2154</v>
      </c>
      <c r="AH296">
        <v>2085</v>
      </c>
      <c r="AI296">
        <f>AVERAGE(Tabla1[[#This Row],[gr17_0]:[gr17_9]])</f>
        <v>2117</v>
      </c>
      <c r="AK296">
        <v>3228</v>
      </c>
      <c r="AL296">
        <v>2907</v>
      </c>
      <c r="AM296">
        <v>2817</v>
      </c>
      <c r="AN296">
        <v>2851</v>
      </c>
      <c r="AO296" s="4">
        <v>3046</v>
      </c>
      <c r="AP296">
        <v>3078</v>
      </c>
      <c r="AQ296">
        <v>2898</v>
      </c>
      <c r="AR296">
        <v>3078</v>
      </c>
      <c r="AS296">
        <v>3240</v>
      </c>
      <c r="AT296">
        <v>2760</v>
      </c>
      <c r="AU296">
        <f>AVERAGE(Tabla2[[#This Row],[gr21_0]:[gr21_9]])</f>
        <v>2990.3</v>
      </c>
    </row>
    <row r="297" spans="1:47">
      <c r="A297">
        <v>1799</v>
      </c>
      <c r="B297">
        <v>1929</v>
      </c>
      <c r="C297">
        <v>1799</v>
      </c>
      <c r="D297">
        <v>1799</v>
      </c>
      <c r="E297">
        <v>1799</v>
      </c>
      <c r="F297">
        <v>1799</v>
      </c>
      <c r="G297">
        <v>1889</v>
      </c>
      <c r="H297">
        <v>1880</v>
      </c>
      <c r="I297">
        <v>1799</v>
      </c>
      <c r="J297">
        <v>1799</v>
      </c>
      <c r="K297">
        <f>AVERAGE(Tabla8[[#This Row],[gr12_0]:[gr12_9]])</f>
        <v>1829.1</v>
      </c>
      <c r="M297">
        <v>2032</v>
      </c>
      <c r="N297">
        <v>1980</v>
      </c>
      <c r="O297">
        <v>2047</v>
      </c>
      <c r="P297">
        <v>2069</v>
      </c>
      <c r="Q297">
        <v>2071</v>
      </c>
      <c r="R297">
        <v>1989</v>
      </c>
      <c r="S297">
        <v>2032</v>
      </c>
      <c r="T297">
        <v>2028</v>
      </c>
      <c r="U297">
        <v>2032</v>
      </c>
      <c r="V297">
        <v>2032</v>
      </c>
      <c r="W297">
        <f>AVERAGE(Tabla5[[#This Row],[gr15_0]:[gr15_9]])</f>
        <v>2031.2</v>
      </c>
      <c r="Y297">
        <v>2090</v>
      </c>
      <c r="Z297">
        <v>2085</v>
      </c>
      <c r="AA297">
        <v>2085</v>
      </c>
      <c r="AB297">
        <v>2182</v>
      </c>
      <c r="AC297">
        <v>2103</v>
      </c>
      <c r="AD297">
        <v>2119</v>
      </c>
      <c r="AE297">
        <v>2085</v>
      </c>
      <c r="AF297">
        <v>2182</v>
      </c>
      <c r="AG297">
        <v>2154</v>
      </c>
      <c r="AH297">
        <v>2085</v>
      </c>
      <c r="AI297">
        <f>AVERAGE(Tabla1[[#This Row],[gr17_0]:[gr17_9]])</f>
        <v>2117</v>
      </c>
      <c r="AK297">
        <v>3228</v>
      </c>
      <c r="AL297">
        <v>2907</v>
      </c>
      <c r="AM297">
        <v>2817</v>
      </c>
      <c r="AN297">
        <v>2851</v>
      </c>
      <c r="AO297" s="4">
        <v>3046</v>
      </c>
      <c r="AP297">
        <v>3078</v>
      </c>
      <c r="AQ297">
        <v>2898</v>
      </c>
      <c r="AR297">
        <v>3078</v>
      </c>
      <c r="AS297">
        <v>3240</v>
      </c>
      <c r="AT297">
        <v>2760</v>
      </c>
      <c r="AU297">
        <f>AVERAGE(Tabla2[[#This Row],[gr21_0]:[gr21_9]])</f>
        <v>2990.3</v>
      </c>
    </row>
    <row r="298" spans="1:47">
      <c r="A298">
        <v>1799</v>
      </c>
      <c r="B298">
        <v>1929</v>
      </c>
      <c r="C298">
        <v>1799</v>
      </c>
      <c r="D298">
        <v>1799</v>
      </c>
      <c r="E298">
        <v>1799</v>
      </c>
      <c r="F298">
        <v>1799</v>
      </c>
      <c r="G298">
        <v>1889</v>
      </c>
      <c r="H298">
        <v>1880</v>
      </c>
      <c r="I298">
        <v>1799</v>
      </c>
      <c r="J298">
        <v>1799</v>
      </c>
      <c r="K298">
        <f>AVERAGE(Tabla8[[#This Row],[gr12_0]:[gr12_9]])</f>
        <v>1829.1</v>
      </c>
      <c r="M298">
        <v>2032</v>
      </c>
      <c r="N298">
        <v>1980</v>
      </c>
      <c r="O298">
        <v>2047</v>
      </c>
      <c r="P298">
        <v>2069</v>
      </c>
      <c r="Q298">
        <v>2071</v>
      </c>
      <c r="R298">
        <v>1989</v>
      </c>
      <c r="S298">
        <v>2032</v>
      </c>
      <c r="T298">
        <v>2028</v>
      </c>
      <c r="U298">
        <v>2032</v>
      </c>
      <c r="V298">
        <v>2032</v>
      </c>
      <c r="W298">
        <f>AVERAGE(Tabla5[[#This Row],[gr15_0]:[gr15_9]])</f>
        <v>2031.2</v>
      </c>
      <c r="Y298">
        <v>2090</v>
      </c>
      <c r="Z298">
        <v>2085</v>
      </c>
      <c r="AA298">
        <v>2085</v>
      </c>
      <c r="AB298">
        <v>2182</v>
      </c>
      <c r="AC298">
        <v>2103</v>
      </c>
      <c r="AD298">
        <v>2119</v>
      </c>
      <c r="AE298">
        <v>2085</v>
      </c>
      <c r="AF298">
        <v>2182</v>
      </c>
      <c r="AG298">
        <v>2154</v>
      </c>
      <c r="AH298">
        <v>2085</v>
      </c>
      <c r="AI298">
        <f>AVERAGE(Tabla1[[#This Row],[gr17_0]:[gr17_9]])</f>
        <v>2117</v>
      </c>
      <c r="AK298">
        <v>3228</v>
      </c>
      <c r="AL298">
        <v>2907</v>
      </c>
      <c r="AM298">
        <v>2817</v>
      </c>
      <c r="AN298">
        <v>2851</v>
      </c>
      <c r="AO298" s="4">
        <v>3046</v>
      </c>
      <c r="AP298">
        <v>3078</v>
      </c>
      <c r="AQ298">
        <v>2898</v>
      </c>
      <c r="AR298">
        <v>3078</v>
      </c>
      <c r="AS298">
        <v>3240</v>
      </c>
      <c r="AT298">
        <v>2760</v>
      </c>
      <c r="AU298">
        <f>AVERAGE(Tabla2[[#This Row],[gr21_0]:[gr21_9]])</f>
        <v>2990.3</v>
      </c>
    </row>
    <row r="299" spans="1:47">
      <c r="A299">
        <v>1799</v>
      </c>
      <c r="B299">
        <v>1929</v>
      </c>
      <c r="C299">
        <v>1799</v>
      </c>
      <c r="D299">
        <v>1799</v>
      </c>
      <c r="E299">
        <v>1799</v>
      </c>
      <c r="F299">
        <v>1799</v>
      </c>
      <c r="G299">
        <v>1889</v>
      </c>
      <c r="H299">
        <v>1880</v>
      </c>
      <c r="I299">
        <v>1799</v>
      </c>
      <c r="J299">
        <v>1799</v>
      </c>
      <c r="K299">
        <f>AVERAGE(Tabla8[[#This Row],[gr12_0]:[gr12_9]])</f>
        <v>1829.1</v>
      </c>
      <c r="M299">
        <v>2032</v>
      </c>
      <c r="N299">
        <v>1980</v>
      </c>
      <c r="O299">
        <v>2045</v>
      </c>
      <c r="P299">
        <v>2069</v>
      </c>
      <c r="Q299">
        <v>2071</v>
      </c>
      <c r="R299">
        <v>1989</v>
      </c>
      <c r="S299">
        <v>2032</v>
      </c>
      <c r="T299">
        <v>2028</v>
      </c>
      <c r="U299">
        <v>2032</v>
      </c>
      <c r="V299">
        <v>2032</v>
      </c>
      <c r="W299">
        <f>AVERAGE(Tabla5[[#This Row],[gr15_0]:[gr15_9]])</f>
        <v>2031</v>
      </c>
      <c r="Y299">
        <v>2090</v>
      </c>
      <c r="Z299">
        <v>2085</v>
      </c>
      <c r="AA299">
        <v>2085</v>
      </c>
      <c r="AB299">
        <v>2182</v>
      </c>
      <c r="AC299">
        <v>2103</v>
      </c>
      <c r="AD299">
        <v>2119</v>
      </c>
      <c r="AE299">
        <v>2085</v>
      </c>
      <c r="AF299">
        <v>2182</v>
      </c>
      <c r="AG299">
        <v>2154</v>
      </c>
      <c r="AH299">
        <v>2085</v>
      </c>
      <c r="AI299">
        <f>AVERAGE(Tabla1[[#This Row],[gr17_0]:[gr17_9]])</f>
        <v>2117</v>
      </c>
      <c r="AK299">
        <v>3228</v>
      </c>
      <c r="AL299">
        <v>2907</v>
      </c>
      <c r="AM299">
        <v>2817</v>
      </c>
      <c r="AN299">
        <v>2851</v>
      </c>
      <c r="AO299" s="4">
        <v>3046</v>
      </c>
      <c r="AP299">
        <v>3078</v>
      </c>
      <c r="AQ299">
        <v>2898</v>
      </c>
      <c r="AR299">
        <v>3078</v>
      </c>
      <c r="AS299">
        <v>3240</v>
      </c>
      <c r="AT299">
        <v>2760</v>
      </c>
      <c r="AU299">
        <f>AVERAGE(Tabla2[[#This Row],[gr21_0]:[gr21_9]])</f>
        <v>2990.3</v>
      </c>
    </row>
    <row r="300" spans="1:47">
      <c r="A300">
        <v>1799</v>
      </c>
      <c r="B300">
        <v>1929</v>
      </c>
      <c r="C300">
        <v>1799</v>
      </c>
      <c r="D300">
        <v>1799</v>
      </c>
      <c r="E300">
        <v>1799</v>
      </c>
      <c r="F300">
        <v>1799</v>
      </c>
      <c r="G300">
        <v>1889</v>
      </c>
      <c r="H300">
        <v>1880</v>
      </c>
      <c r="I300">
        <v>1799</v>
      </c>
      <c r="J300">
        <v>1799</v>
      </c>
      <c r="K300">
        <f>AVERAGE(Tabla8[[#This Row],[gr12_0]:[gr12_9]])</f>
        <v>1829.1</v>
      </c>
      <c r="M300">
        <v>2032</v>
      </c>
      <c r="N300">
        <v>1980</v>
      </c>
      <c r="O300">
        <v>2045</v>
      </c>
      <c r="P300">
        <v>2062</v>
      </c>
      <c r="Q300">
        <v>2071</v>
      </c>
      <c r="R300">
        <v>1989</v>
      </c>
      <c r="S300">
        <v>2032</v>
      </c>
      <c r="T300">
        <v>2028</v>
      </c>
      <c r="U300">
        <v>2032</v>
      </c>
      <c r="V300">
        <v>2032</v>
      </c>
      <c r="W300">
        <f>AVERAGE(Tabla5[[#This Row],[gr15_0]:[gr15_9]])</f>
        <v>2030.3</v>
      </c>
      <c r="Y300">
        <v>2090</v>
      </c>
      <c r="Z300">
        <v>2085</v>
      </c>
      <c r="AA300">
        <v>2085</v>
      </c>
      <c r="AB300">
        <v>2182</v>
      </c>
      <c r="AC300">
        <v>2103</v>
      </c>
      <c r="AD300">
        <v>2119</v>
      </c>
      <c r="AE300">
        <v>2085</v>
      </c>
      <c r="AF300">
        <v>2182</v>
      </c>
      <c r="AG300">
        <v>2154</v>
      </c>
      <c r="AH300">
        <v>2085</v>
      </c>
      <c r="AI300">
        <f>AVERAGE(Tabla1[[#This Row],[gr17_0]:[gr17_9]])</f>
        <v>2117</v>
      </c>
      <c r="AK300">
        <v>3228</v>
      </c>
      <c r="AL300">
        <v>2907</v>
      </c>
      <c r="AM300">
        <v>2817</v>
      </c>
      <c r="AN300">
        <v>2851</v>
      </c>
      <c r="AO300" s="4">
        <v>3046</v>
      </c>
      <c r="AP300">
        <v>3078</v>
      </c>
      <c r="AQ300">
        <v>2898</v>
      </c>
      <c r="AR300">
        <v>3078</v>
      </c>
      <c r="AS300">
        <v>3240</v>
      </c>
      <c r="AT300">
        <v>2760</v>
      </c>
      <c r="AU300">
        <f>AVERAGE(Tabla2[[#This Row],[gr21_0]:[gr21_9]])</f>
        <v>2990.3</v>
      </c>
    </row>
    <row r="301" spans="1:47">
      <c r="A301">
        <v>1799</v>
      </c>
      <c r="B301">
        <v>1929</v>
      </c>
      <c r="C301">
        <v>1799</v>
      </c>
      <c r="D301">
        <v>1799</v>
      </c>
      <c r="E301">
        <v>1799</v>
      </c>
      <c r="F301">
        <v>1799</v>
      </c>
      <c r="G301">
        <v>1889</v>
      </c>
      <c r="H301">
        <v>1880</v>
      </c>
      <c r="I301">
        <v>1799</v>
      </c>
      <c r="J301">
        <v>1799</v>
      </c>
      <c r="K301">
        <f>AVERAGE(Tabla8[[#This Row],[gr12_0]:[gr12_9]])</f>
        <v>1829.1</v>
      </c>
      <c r="M301">
        <v>2032</v>
      </c>
      <c r="N301">
        <v>1980</v>
      </c>
      <c r="O301">
        <v>2045</v>
      </c>
      <c r="P301">
        <v>2062</v>
      </c>
      <c r="Q301">
        <v>2071</v>
      </c>
      <c r="R301">
        <v>1989</v>
      </c>
      <c r="S301">
        <v>2032</v>
      </c>
      <c r="T301">
        <v>2028</v>
      </c>
      <c r="U301">
        <v>2032</v>
      </c>
      <c r="V301">
        <v>2032</v>
      </c>
      <c r="W301">
        <f>AVERAGE(Tabla5[[#This Row],[gr15_0]:[gr15_9]])</f>
        <v>2030.3</v>
      </c>
      <c r="Y301">
        <v>2090</v>
      </c>
      <c r="Z301">
        <v>2085</v>
      </c>
      <c r="AA301">
        <v>2085</v>
      </c>
      <c r="AB301">
        <v>2182</v>
      </c>
      <c r="AC301">
        <v>2103</v>
      </c>
      <c r="AD301">
        <v>2119</v>
      </c>
      <c r="AE301">
        <v>2085</v>
      </c>
      <c r="AF301">
        <v>2182</v>
      </c>
      <c r="AG301">
        <v>2154</v>
      </c>
      <c r="AH301">
        <v>2085</v>
      </c>
      <c r="AI301">
        <f>AVERAGE(Tabla1[[#This Row],[gr17_0]:[gr17_9]])</f>
        <v>2117</v>
      </c>
      <c r="AK301">
        <v>3228</v>
      </c>
      <c r="AL301">
        <v>2907</v>
      </c>
      <c r="AM301">
        <v>2817</v>
      </c>
      <c r="AN301">
        <v>2851</v>
      </c>
      <c r="AO301" s="4">
        <v>3046</v>
      </c>
      <c r="AP301">
        <v>3078</v>
      </c>
      <c r="AQ301">
        <v>2898</v>
      </c>
      <c r="AR301">
        <v>3078</v>
      </c>
      <c r="AS301">
        <v>3240</v>
      </c>
      <c r="AT301">
        <v>2760</v>
      </c>
      <c r="AU301">
        <f>AVERAGE(Tabla2[[#This Row],[gr21_0]:[gr21_9]])</f>
        <v>2990.3</v>
      </c>
    </row>
    <row r="302" spans="1:47">
      <c r="A302">
        <v>1799</v>
      </c>
      <c r="B302">
        <v>1929</v>
      </c>
      <c r="C302">
        <v>1799</v>
      </c>
      <c r="D302">
        <v>1799</v>
      </c>
      <c r="E302">
        <v>1799</v>
      </c>
      <c r="F302">
        <v>1799</v>
      </c>
      <c r="G302">
        <v>1889</v>
      </c>
      <c r="H302">
        <v>1880</v>
      </c>
      <c r="I302">
        <v>1799</v>
      </c>
      <c r="J302">
        <v>1799</v>
      </c>
      <c r="K302">
        <f>AVERAGE(Tabla8[[#This Row],[gr12_0]:[gr12_9]])</f>
        <v>1829.1</v>
      </c>
      <c r="M302">
        <v>2032</v>
      </c>
      <c r="N302">
        <v>1980</v>
      </c>
      <c r="O302">
        <v>2045</v>
      </c>
      <c r="P302">
        <v>2062</v>
      </c>
      <c r="Q302">
        <v>2071</v>
      </c>
      <c r="R302">
        <v>1989</v>
      </c>
      <c r="S302">
        <v>2032</v>
      </c>
      <c r="T302">
        <v>2028</v>
      </c>
      <c r="U302">
        <v>2032</v>
      </c>
      <c r="V302">
        <v>2032</v>
      </c>
      <c r="W302">
        <f>AVERAGE(Tabla5[[#This Row],[gr15_0]:[gr15_9]])</f>
        <v>2030.3</v>
      </c>
      <c r="Y302">
        <v>2090</v>
      </c>
      <c r="Z302">
        <v>2085</v>
      </c>
      <c r="AA302">
        <v>2085</v>
      </c>
      <c r="AB302">
        <v>2182</v>
      </c>
      <c r="AC302">
        <v>2103</v>
      </c>
      <c r="AD302">
        <v>2119</v>
      </c>
      <c r="AE302">
        <v>2085</v>
      </c>
      <c r="AF302">
        <v>2182</v>
      </c>
      <c r="AG302">
        <v>2154</v>
      </c>
      <c r="AH302">
        <v>2085</v>
      </c>
      <c r="AI302">
        <f>AVERAGE(Tabla1[[#This Row],[gr17_0]:[gr17_9]])</f>
        <v>2117</v>
      </c>
      <c r="AK302">
        <v>3228</v>
      </c>
      <c r="AL302">
        <v>2907</v>
      </c>
      <c r="AM302">
        <v>2817</v>
      </c>
      <c r="AN302">
        <v>2851</v>
      </c>
      <c r="AO302" s="4">
        <v>3046</v>
      </c>
      <c r="AP302">
        <v>3078</v>
      </c>
      <c r="AQ302">
        <v>2898</v>
      </c>
      <c r="AR302">
        <v>3078</v>
      </c>
      <c r="AS302">
        <v>3240</v>
      </c>
      <c r="AT302">
        <v>2760</v>
      </c>
      <c r="AU302">
        <f>AVERAGE(Tabla2[[#This Row],[gr21_0]:[gr21_9]])</f>
        <v>2990.3</v>
      </c>
    </row>
    <row r="303" spans="1:47">
      <c r="A303">
        <v>1799</v>
      </c>
      <c r="B303">
        <v>1929</v>
      </c>
      <c r="C303">
        <v>1799</v>
      </c>
      <c r="D303">
        <v>1799</v>
      </c>
      <c r="E303">
        <v>1799</v>
      </c>
      <c r="F303">
        <v>1799</v>
      </c>
      <c r="G303">
        <v>1889</v>
      </c>
      <c r="H303">
        <v>1880</v>
      </c>
      <c r="I303">
        <v>1799</v>
      </c>
      <c r="J303">
        <v>1799</v>
      </c>
      <c r="K303">
        <f>AVERAGE(Tabla8[[#This Row],[gr12_0]:[gr12_9]])</f>
        <v>1829.1</v>
      </c>
      <c r="M303">
        <v>2032</v>
      </c>
      <c r="N303">
        <v>1980</v>
      </c>
      <c r="O303">
        <v>2045</v>
      </c>
      <c r="P303">
        <v>2062</v>
      </c>
      <c r="Q303">
        <v>2071</v>
      </c>
      <c r="R303">
        <v>1989</v>
      </c>
      <c r="S303">
        <v>2032</v>
      </c>
      <c r="T303">
        <v>2028</v>
      </c>
      <c r="U303">
        <v>2032</v>
      </c>
      <c r="V303">
        <v>2032</v>
      </c>
      <c r="W303">
        <f>AVERAGE(Tabla5[[#This Row],[gr15_0]:[gr15_9]])</f>
        <v>2030.3</v>
      </c>
      <c r="Y303">
        <v>2090</v>
      </c>
      <c r="Z303">
        <v>2085</v>
      </c>
      <c r="AA303">
        <v>2085</v>
      </c>
      <c r="AB303">
        <v>2182</v>
      </c>
      <c r="AC303">
        <v>2103</v>
      </c>
      <c r="AD303">
        <v>2119</v>
      </c>
      <c r="AE303">
        <v>2085</v>
      </c>
      <c r="AF303">
        <v>2182</v>
      </c>
      <c r="AG303">
        <v>2154</v>
      </c>
      <c r="AH303">
        <v>2085</v>
      </c>
      <c r="AI303">
        <f>AVERAGE(Tabla1[[#This Row],[gr17_0]:[gr17_9]])</f>
        <v>2117</v>
      </c>
      <c r="AK303">
        <v>3228</v>
      </c>
      <c r="AL303">
        <v>2907</v>
      </c>
      <c r="AM303">
        <v>2817</v>
      </c>
      <c r="AN303">
        <v>2851</v>
      </c>
      <c r="AO303" s="4">
        <v>3046</v>
      </c>
      <c r="AP303">
        <v>3078</v>
      </c>
      <c r="AQ303">
        <v>2898</v>
      </c>
      <c r="AR303">
        <v>3078</v>
      </c>
      <c r="AS303">
        <v>3240</v>
      </c>
      <c r="AT303">
        <v>2760</v>
      </c>
      <c r="AU303">
        <f>AVERAGE(Tabla2[[#This Row],[gr21_0]:[gr21_9]])</f>
        <v>2990.3</v>
      </c>
    </row>
    <row r="304" spans="1:47">
      <c r="A304">
        <v>1799</v>
      </c>
      <c r="B304">
        <v>1929</v>
      </c>
      <c r="C304">
        <v>1799</v>
      </c>
      <c r="D304">
        <v>1799</v>
      </c>
      <c r="E304">
        <v>1799</v>
      </c>
      <c r="F304">
        <v>1799</v>
      </c>
      <c r="G304">
        <v>1889</v>
      </c>
      <c r="H304">
        <v>1880</v>
      </c>
      <c r="I304">
        <v>1799</v>
      </c>
      <c r="J304">
        <v>1799</v>
      </c>
      <c r="K304">
        <f>AVERAGE(Tabla8[[#This Row],[gr12_0]:[gr12_9]])</f>
        <v>1829.1</v>
      </c>
      <c r="M304">
        <v>2032</v>
      </c>
      <c r="N304">
        <v>1980</v>
      </c>
      <c r="O304">
        <v>2045</v>
      </c>
      <c r="P304">
        <v>2062</v>
      </c>
      <c r="Q304">
        <v>2071</v>
      </c>
      <c r="R304">
        <v>1989</v>
      </c>
      <c r="S304">
        <v>2032</v>
      </c>
      <c r="T304">
        <v>2028</v>
      </c>
      <c r="U304">
        <v>2032</v>
      </c>
      <c r="V304">
        <v>2032</v>
      </c>
      <c r="W304">
        <f>AVERAGE(Tabla5[[#This Row],[gr15_0]:[gr15_9]])</f>
        <v>2030.3</v>
      </c>
      <c r="Y304">
        <v>2090</v>
      </c>
      <c r="Z304">
        <v>2085</v>
      </c>
      <c r="AA304">
        <v>2085</v>
      </c>
      <c r="AB304">
        <v>2182</v>
      </c>
      <c r="AC304">
        <v>2103</v>
      </c>
      <c r="AD304">
        <v>2119</v>
      </c>
      <c r="AE304">
        <v>2085</v>
      </c>
      <c r="AF304">
        <v>2182</v>
      </c>
      <c r="AG304">
        <v>2154</v>
      </c>
      <c r="AH304">
        <v>2085</v>
      </c>
      <c r="AI304">
        <f>AVERAGE(Tabla1[[#This Row],[gr17_0]:[gr17_9]])</f>
        <v>2117</v>
      </c>
      <c r="AK304">
        <v>3228</v>
      </c>
      <c r="AL304">
        <v>2907</v>
      </c>
      <c r="AM304">
        <v>2817</v>
      </c>
      <c r="AN304">
        <v>2851</v>
      </c>
      <c r="AO304" s="4">
        <v>3046</v>
      </c>
      <c r="AP304">
        <v>3078</v>
      </c>
      <c r="AQ304">
        <v>2898</v>
      </c>
      <c r="AR304">
        <v>3078</v>
      </c>
      <c r="AS304">
        <v>3240</v>
      </c>
      <c r="AT304">
        <v>2760</v>
      </c>
      <c r="AU304">
        <f>AVERAGE(Tabla2[[#This Row],[gr21_0]:[gr21_9]])</f>
        <v>2990.3</v>
      </c>
    </row>
    <row r="305" spans="1:47">
      <c r="A305">
        <v>1799</v>
      </c>
      <c r="B305">
        <v>1929</v>
      </c>
      <c r="C305">
        <v>1799</v>
      </c>
      <c r="D305">
        <v>1799</v>
      </c>
      <c r="E305">
        <v>1799</v>
      </c>
      <c r="F305">
        <v>1799</v>
      </c>
      <c r="G305">
        <v>1889</v>
      </c>
      <c r="H305">
        <v>1880</v>
      </c>
      <c r="I305">
        <v>1799</v>
      </c>
      <c r="J305">
        <v>1799</v>
      </c>
      <c r="K305">
        <f>AVERAGE(Tabla8[[#This Row],[gr12_0]:[gr12_9]])</f>
        <v>1829.1</v>
      </c>
      <c r="M305">
        <v>2032</v>
      </c>
      <c r="N305">
        <v>1980</v>
      </c>
      <c r="O305">
        <v>2045</v>
      </c>
      <c r="P305">
        <v>2062</v>
      </c>
      <c r="Q305">
        <v>2071</v>
      </c>
      <c r="R305">
        <v>1989</v>
      </c>
      <c r="S305">
        <v>2032</v>
      </c>
      <c r="T305">
        <v>2028</v>
      </c>
      <c r="U305">
        <v>2032</v>
      </c>
      <c r="V305">
        <v>2032</v>
      </c>
      <c r="W305">
        <f>AVERAGE(Tabla5[[#This Row],[gr15_0]:[gr15_9]])</f>
        <v>2030.3</v>
      </c>
      <c r="Y305">
        <v>2090</v>
      </c>
      <c r="Z305">
        <v>2085</v>
      </c>
      <c r="AA305">
        <v>2085</v>
      </c>
      <c r="AB305">
        <v>2182</v>
      </c>
      <c r="AC305">
        <v>2103</v>
      </c>
      <c r="AD305">
        <v>2119</v>
      </c>
      <c r="AE305">
        <v>2085</v>
      </c>
      <c r="AF305">
        <v>2182</v>
      </c>
      <c r="AG305">
        <v>2154</v>
      </c>
      <c r="AH305">
        <v>2085</v>
      </c>
      <c r="AI305">
        <f>AVERAGE(Tabla1[[#This Row],[gr17_0]:[gr17_9]])</f>
        <v>2117</v>
      </c>
      <c r="AK305">
        <v>3228</v>
      </c>
      <c r="AL305">
        <v>2907</v>
      </c>
      <c r="AM305">
        <v>2817</v>
      </c>
      <c r="AN305">
        <v>2851</v>
      </c>
      <c r="AO305" s="4">
        <v>3046</v>
      </c>
      <c r="AP305">
        <v>3078</v>
      </c>
      <c r="AQ305">
        <v>2898</v>
      </c>
      <c r="AR305">
        <v>3078</v>
      </c>
      <c r="AS305">
        <v>3240</v>
      </c>
      <c r="AT305">
        <v>2760</v>
      </c>
      <c r="AU305">
        <f>AVERAGE(Tabla2[[#This Row],[gr21_0]:[gr21_9]])</f>
        <v>2990.3</v>
      </c>
    </row>
    <row r="306" spans="1:47">
      <c r="A306">
        <v>1799</v>
      </c>
      <c r="B306">
        <v>1929</v>
      </c>
      <c r="C306">
        <v>1799</v>
      </c>
      <c r="D306">
        <v>1799</v>
      </c>
      <c r="E306">
        <v>1799</v>
      </c>
      <c r="F306">
        <v>1799</v>
      </c>
      <c r="G306">
        <v>1889</v>
      </c>
      <c r="H306">
        <v>1880</v>
      </c>
      <c r="I306">
        <v>1799</v>
      </c>
      <c r="J306">
        <v>1799</v>
      </c>
      <c r="K306">
        <f>AVERAGE(Tabla8[[#This Row],[gr12_0]:[gr12_9]])</f>
        <v>1829.1</v>
      </c>
      <c r="M306">
        <v>2032</v>
      </c>
      <c r="N306">
        <v>1980</v>
      </c>
      <c r="O306">
        <v>2045</v>
      </c>
      <c r="P306">
        <v>2062</v>
      </c>
      <c r="Q306">
        <v>2071</v>
      </c>
      <c r="R306">
        <v>1989</v>
      </c>
      <c r="S306">
        <v>2032</v>
      </c>
      <c r="T306">
        <v>2028</v>
      </c>
      <c r="U306">
        <v>2032</v>
      </c>
      <c r="V306">
        <v>2032</v>
      </c>
      <c r="W306">
        <f>AVERAGE(Tabla5[[#This Row],[gr15_0]:[gr15_9]])</f>
        <v>2030.3</v>
      </c>
      <c r="Y306">
        <v>2090</v>
      </c>
      <c r="Z306">
        <v>2085</v>
      </c>
      <c r="AA306">
        <v>2085</v>
      </c>
      <c r="AB306">
        <v>2182</v>
      </c>
      <c r="AC306">
        <v>2103</v>
      </c>
      <c r="AD306">
        <v>2119</v>
      </c>
      <c r="AE306">
        <v>2085</v>
      </c>
      <c r="AF306">
        <v>2182</v>
      </c>
      <c r="AG306">
        <v>2154</v>
      </c>
      <c r="AH306">
        <v>2085</v>
      </c>
      <c r="AI306">
        <f>AVERAGE(Tabla1[[#This Row],[gr17_0]:[gr17_9]])</f>
        <v>2117</v>
      </c>
      <c r="AK306">
        <v>3228</v>
      </c>
      <c r="AL306">
        <v>2907</v>
      </c>
      <c r="AM306">
        <v>2817</v>
      </c>
      <c r="AN306">
        <v>2851</v>
      </c>
      <c r="AO306" s="4">
        <v>3046</v>
      </c>
      <c r="AP306">
        <v>3078</v>
      </c>
      <c r="AQ306">
        <v>2898</v>
      </c>
      <c r="AR306">
        <v>3078</v>
      </c>
      <c r="AS306">
        <v>3240</v>
      </c>
      <c r="AT306">
        <v>2760</v>
      </c>
      <c r="AU306">
        <f>AVERAGE(Tabla2[[#This Row],[gr21_0]:[gr21_9]])</f>
        <v>2990.3</v>
      </c>
    </row>
    <row r="307" spans="1:47">
      <c r="A307">
        <v>1799</v>
      </c>
      <c r="B307">
        <v>1929</v>
      </c>
      <c r="C307">
        <v>1799</v>
      </c>
      <c r="D307">
        <v>1799</v>
      </c>
      <c r="E307">
        <v>1799</v>
      </c>
      <c r="F307">
        <v>1799</v>
      </c>
      <c r="G307">
        <v>1889</v>
      </c>
      <c r="H307">
        <v>1880</v>
      </c>
      <c r="I307">
        <v>1799</v>
      </c>
      <c r="J307">
        <v>1799</v>
      </c>
      <c r="K307">
        <f>AVERAGE(Tabla8[[#This Row],[gr12_0]:[gr12_9]])</f>
        <v>1829.1</v>
      </c>
      <c r="M307">
        <v>2032</v>
      </c>
      <c r="N307">
        <v>1980</v>
      </c>
      <c r="O307">
        <v>2045</v>
      </c>
      <c r="P307">
        <v>2062</v>
      </c>
      <c r="Q307">
        <v>2071</v>
      </c>
      <c r="R307">
        <v>1989</v>
      </c>
      <c r="S307">
        <v>2032</v>
      </c>
      <c r="T307">
        <v>2028</v>
      </c>
      <c r="U307">
        <v>2032</v>
      </c>
      <c r="V307">
        <v>2032</v>
      </c>
      <c r="W307">
        <f>AVERAGE(Tabla5[[#This Row],[gr15_0]:[gr15_9]])</f>
        <v>2030.3</v>
      </c>
      <c r="Y307">
        <v>2090</v>
      </c>
      <c r="Z307">
        <v>2085</v>
      </c>
      <c r="AA307">
        <v>2085</v>
      </c>
      <c r="AB307">
        <v>2182</v>
      </c>
      <c r="AC307">
        <v>2103</v>
      </c>
      <c r="AD307">
        <v>2119</v>
      </c>
      <c r="AE307">
        <v>2085</v>
      </c>
      <c r="AF307">
        <v>2182</v>
      </c>
      <c r="AG307">
        <v>2154</v>
      </c>
      <c r="AH307">
        <v>2085</v>
      </c>
      <c r="AI307">
        <f>AVERAGE(Tabla1[[#This Row],[gr17_0]:[gr17_9]])</f>
        <v>2117</v>
      </c>
      <c r="AK307">
        <v>3228</v>
      </c>
      <c r="AL307">
        <v>2907</v>
      </c>
      <c r="AM307">
        <v>2817</v>
      </c>
      <c r="AN307">
        <v>2851</v>
      </c>
      <c r="AO307" s="4">
        <v>3046</v>
      </c>
      <c r="AP307">
        <v>3078</v>
      </c>
      <c r="AQ307">
        <v>2898</v>
      </c>
      <c r="AR307">
        <v>3078</v>
      </c>
      <c r="AS307">
        <v>3240</v>
      </c>
      <c r="AT307">
        <v>2760</v>
      </c>
      <c r="AU307">
        <f>AVERAGE(Tabla2[[#This Row],[gr21_0]:[gr21_9]])</f>
        <v>2990.3</v>
      </c>
    </row>
    <row r="308" spans="1:47">
      <c r="A308">
        <v>1799</v>
      </c>
      <c r="B308">
        <v>1929</v>
      </c>
      <c r="C308">
        <v>1799</v>
      </c>
      <c r="D308">
        <v>1799</v>
      </c>
      <c r="E308">
        <v>1799</v>
      </c>
      <c r="F308">
        <v>1799</v>
      </c>
      <c r="G308">
        <v>1889</v>
      </c>
      <c r="H308">
        <v>1880</v>
      </c>
      <c r="I308">
        <v>1799</v>
      </c>
      <c r="J308">
        <v>1799</v>
      </c>
      <c r="K308">
        <f>AVERAGE(Tabla8[[#This Row],[gr12_0]:[gr12_9]])</f>
        <v>1829.1</v>
      </c>
      <c r="M308">
        <v>2032</v>
      </c>
      <c r="N308">
        <v>1980</v>
      </c>
      <c r="O308">
        <v>2045</v>
      </c>
      <c r="P308">
        <v>2062</v>
      </c>
      <c r="Q308">
        <v>2071</v>
      </c>
      <c r="R308">
        <v>1989</v>
      </c>
      <c r="S308">
        <v>2032</v>
      </c>
      <c r="T308">
        <v>2028</v>
      </c>
      <c r="U308">
        <v>2032</v>
      </c>
      <c r="V308">
        <v>2032</v>
      </c>
      <c r="W308">
        <f>AVERAGE(Tabla5[[#This Row],[gr15_0]:[gr15_9]])</f>
        <v>2030.3</v>
      </c>
      <c r="Y308">
        <v>2090</v>
      </c>
      <c r="Z308">
        <v>2085</v>
      </c>
      <c r="AA308">
        <v>2085</v>
      </c>
      <c r="AB308">
        <v>2182</v>
      </c>
      <c r="AC308">
        <v>2103</v>
      </c>
      <c r="AD308">
        <v>2119</v>
      </c>
      <c r="AE308">
        <v>2085</v>
      </c>
      <c r="AF308">
        <v>2182</v>
      </c>
      <c r="AG308">
        <v>2154</v>
      </c>
      <c r="AH308">
        <v>2085</v>
      </c>
      <c r="AI308">
        <f>AVERAGE(Tabla1[[#This Row],[gr17_0]:[gr17_9]])</f>
        <v>2117</v>
      </c>
      <c r="AK308">
        <v>3228</v>
      </c>
      <c r="AL308">
        <v>2907</v>
      </c>
      <c r="AM308">
        <v>2817</v>
      </c>
      <c r="AN308">
        <v>2851</v>
      </c>
      <c r="AO308" s="4">
        <v>3046</v>
      </c>
      <c r="AP308">
        <v>3078</v>
      </c>
      <c r="AQ308">
        <v>2898</v>
      </c>
      <c r="AR308">
        <v>3078</v>
      </c>
      <c r="AS308">
        <v>3240</v>
      </c>
      <c r="AT308">
        <v>2760</v>
      </c>
      <c r="AU308">
        <f>AVERAGE(Tabla2[[#This Row],[gr21_0]:[gr21_9]])</f>
        <v>2990.3</v>
      </c>
    </row>
    <row r="309" spans="1:47">
      <c r="A309">
        <v>1799</v>
      </c>
      <c r="B309">
        <v>1929</v>
      </c>
      <c r="C309">
        <v>1799</v>
      </c>
      <c r="D309">
        <v>1799</v>
      </c>
      <c r="E309">
        <v>1799</v>
      </c>
      <c r="F309">
        <v>1799</v>
      </c>
      <c r="G309">
        <v>1889</v>
      </c>
      <c r="H309">
        <v>1880</v>
      </c>
      <c r="I309">
        <v>1799</v>
      </c>
      <c r="J309">
        <v>1799</v>
      </c>
      <c r="K309">
        <f>AVERAGE(Tabla8[[#This Row],[gr12_0]:[gr12_9]])</f>
        <v>1829.1</v>
      </c>
      <c r="M309">
        <v>2032</v>
      </c>
      <c r="N309">
        <v>1980</v>
      </c>
      <c r="O309">
        <v>2045</v>
      </c>
      <c r="P309">
        <v>2062</v>
      </c>
      <c r="Q309">
        <v>2071</v>
      </c>
      <c r="R309">
        <v>1989</v>
      </c>
      <c r="S309">
        <v>2032</v>
      </c>
      <c r="T309">
        <v>2028</v>
      </c>
      <c r="U309">
        <v>2032</v>
      </c>
      <c r="V309">
        <v>2032</v>
      </c>
      <c r="W309">
        <f>AVERAGE(Tabla5[[#This Row],[gr15_0]:[gr15_9]])</f>
        <v>2030.3</v>
      </c>
      <c r="Y309">
        <v>2090</v>
      </c>
      <c r="Z309">
        <v>2085</v>
      </c>
      <c r="AA309">
        <v>2085</v>
      </c>
      <c r="AB309">
        <v>2182</v>
      </c>
      <c r="AC309">
        <v>2103</v>
      </c>
      <c r="AD309">
        <v>2119</v>
      </c>
      <c r="AE309">
        <v>2085</v>
      </c>
      <c r="AF309">
        <v>2182</v>
      </c>
      <c r="AG309">
        <v>2154</v>
      </c>
      <c r="AH309">
        <v>2085</v>
      </c>
      <c r="AI309">
        <f>AVERAGE(Tabla1[[#This Row],[gr17_0]:[gr17_9]])</f>
        <v>2117</v>
      </c>
      <c r="AK309">
        <v>3228</v>
      </c>
      <c r="AL309">
        <v>2907</v>
      </c>
      <c r="AM309">
        <v>2817</v>
      </c>
      <c r="AN309">
        <v>2851</v>
      </c>
      <c r="AO309" s="4">
        <v>3046</v>
      </c>
      <c r="AP309">
        <v>3078</v>
      </c>
      <c r="AQ309">
        <v>2898</v>
      </c>
      <c r="AR309">
        <v>3078</v>
      </c>
      <c r="AS309">
        <v>3240</v>
      </c>
      <c r="AT309">
        <v>2760</v>
      </c>
      <c r="AU309">
        <f>AVERAGE(Tabla2[[#This Row],[gr21_0]:[gr21_9]])</f>
        <v>2990.3</v>
      </c>
    </row>
    <row r="310" spans="1:47">
      <c r="A310">
        <v>1799</v>
      </c>
      <c r="B310">
        <v>1929</v>
      </c>
      <c r="C310">
        <v>1799</v>
      </c>
      <c r="D310">
        <v>1799</v>
      </c>
      <c r="E310">
        <v>1799</v>
      </c>
      <c r="F310">
        <v>1799</v>
      </c>
      <c r="G310">
        <v>1889</v>
      </c>
      <c r="H310">
        <v>1880</v>
      </c>
      <c r="I310">
        <v>1799</v>
      </c>
      <c r="J310">
        <v>1799</v>
      </c>
      <c r="K310">
        <f>AVERAGE(Tabla8[[#This Row],[gr12_0]:[gr12_9]])</f>
        <v>1829.1</v>
      </c>
      <c r="M310">
        <v>2032</v>
      </c>
      <c r="N310">
        <v>1980</v>
      </c>
      <c r="O310">
        <v>2045</v>
      </c>
      <c r="P310">
        <v>2062</v>
      </c>
      <c r="Q310">
        <v>2071</v>
      </c>
      <c r="R310">
        <v>1989</v>
      </c>
      <c r="S310">
        <v>2032</v>
      </c>
      <c r="T310">
        <v>2028</v>
      </c>
      <c r="U310">
        <v>2032</v>
      </c>
      <c r="V310">
        <v>2032</v>
      </c>
      <c r="W310">
        <f>AVERAGE(Tabla5[[#This Row],[gr15_0]:[gr15_9]])</f>
        <v>2030.3</v>
      </c>
      <c r="Y310">
        <v>2090</v>
      </c>
      <c r="Z310">
        <v>2085</v>
      </c>
      <c r="AA310">
        <v>2085</v>
      </c>
      <c r="AB310">
        <v>2182</v>
      </c>
      <c r="AC310">
        <v>2103</v>
      </c>
      <c r="AD310">
        <v>2119</v>
      </c>
      <c r="AE310">
        <v>2085</v>
      </c>
      <c r="AF310">
        <v>2182</v>
      </c>
      <c r="AG310">
        <v>2154</v>
      </c>
      <c r="AH310">
        <v>2085</v>
      </c>
      <c r="AI310">
        <f>AVERAGE(Tabla1[[#This Row],[gr17_0]:[gr17_9]])</f>
        <v>2117</v>
      </c>
      <c r="AK310">
        <v>3228</v>
      </c>
      <c r="AL310">
        <v>2907</v>
      </c>
      <c r="AM310">
        <v>2817</v>
      </c>
      <c r="AN310">
        <v>2851</v>
      </c>
      <c r="AO310" s="4">
        <v>3046</v>
      </c>
      <c r="AP310">
        <v>3078</v>
      </c>
      <c r="AQ310">
        <v>2898</v>
      </c>
      <c r="AR310">
        <v>3078</v>
      </c>
      <c r="AS310">
        <v>3240</v>
      </c>
      <c r="AT310">
        <v>2760</v>
      </c>
      <c r="AU310">
        <f>AVERAGE(Tabla2[[#This Row],[gr21_0]:[gr21_9]])</f>
        <v>2990.3</v>
      </c>
    </row>
    <row r="311" spans="1:47">
      <c r="A311">
        <v>1799</v>
      </c>
      <c r="B311">
        <v>1929</v>
      </c>
      <c r="C311">
        <v>1799</v>
      </c>
      <c r="D311">
        <v>1799</v>
      </c>
      <c r="E311">
        <v>1799</v>
      </c>
      <c r="F311">
        <v>1799</v>
      </c>
      <c r="G311">
        <v>1889</v>
      </c>
      <c r="H311">
        <v>1880</v>
      </c>
      <c r="I311">
        <v>1799</v>
      </c>
      <c r="J311">
        <v>1799</v>
      </c>
      <c r="K311">
        <f>AVERAGE(Tabla8[[#This Row],[gr12_0]:[gr12_9]])</f>
        <v>1829.1</v>
      </c>
      <c r="M311">
        <v>2032</v>
      </c>
      <c r="N311">
        <v>1980</v>
      </c>
      <c r="O311">
        <v>2045</v>
      </c>
      <c r="P311">
        <v>2062</v>
      </c>
      <c r="Q311">
        <v>2071</v>
      </c>
      <c r="R311">
        <v>1989</v>
      </c>
      <c r="S311">
        <v>2032</v>
      </c>
      <c r="T311">
        <v>2028</v>
      </c>
      <c r="U311">
        <v>2032</v>
      </c>
      <c r="V311">
        <v>2032</v>
      </c>
      <c r="W311">
        <f>AVERAGE(Tabla5[[#This Row],[gr15_0]:[gr15_9]])</f>
        <v>2030.3</v>
      </c>
      <c r="Y311">
        <v>2090</v>
      </c>
      <c r="Z311">
        <v>2085</v>
      </c>
      <c r="AA311">
        <v>2085</v>
      </c>
      <c r="AB311">
        <v>2182</v>
      </c>
      <c r="AC311">
        <v>2103</v>
      </c>
      <c r="AD311">
        <v>2119</v>
      </c>
      <c r="AE311">
        <v>2085</v>
      </c>
      <c r="AF311">
        <v>2182</v>
      </c>
      <c r="AG311">
        <v>2154</v>
      </c>
      <c r="AH311">
        <v>2085</v>
      </c>
      <c r="AI311">
        <f>AVERAGE(Tabla1[[#This Row],[gr17_0]:[gr17_9]])</f>
        <v>2117</v>
      </c>
      <c r="AK311">
        <v>3228</v>
      </c>
      <c r="AL311">
        <v>2907</v>
      </c>
      <c r="AM311">
        <v>2817</v>
      </c>
      <c r="AN311">
        <v>2851</v>
      </c>
      <c r="AO311" s="4">
        <v>3046</v>
      </c>
      <c r="AP311">
        <v>3078</v>
      </c>
      <c r="AQ311">
        <v>2898</v>
      </c>
      <c r="AR311">
        <v>3078</v>
      </c>
      <c r="AS311">
        <v>3240</v>
      </c>
      <c r="AT311">
        <v>2760</v>
      </c>
      <c r="AU311">
        <f>AVERAGE(Tabla2[[#This Row],[gr21_0]:[gr21_9]])</f>
        <v>2990.3</v>
      </c>
    </row>
    <row r="312" spans="1:47">
      <c r="A312">
        <v>1799</v>
      </c>
      <c r="B312">
        <v>1929</v>
      </c>
      <c r="C312">
        <v>1799</v>
      </c>
      <c r="D312">
        <v>1799</v>
      </c>
      <c r="E312">
        <v>1799</v>
      </c>
      <c r="F312">
        <v>1799</v>
      </c>
      <c r="G312">
        <v>1889</v>
      </c>
      <c r="H312">
        <v>1880</v>
      </c>
      <c r="I312">
        <v>1799</v>
      </c>
      <c r="J312">
        <v>1799</v>
      </c>
      <c r="K312">
        <f>AVERAGE(Tabla8[[#This Row],[gr12_0]:[gr12_9]])</f>
        <v>1829.1</v>
      </c>
      <c r="M312">
        <v>2032</v>
      </c>
      <c r="N312">
        <v>1980</v>
      </c>
      <c r="O312">
        <v>2045</v>
      </c>
      <c r="P312">
        <v>2062</v>
      </c>
      <c r="Q312">
        <v>2071</v>
      </c>
      <c r="R312">
        <v>1989</v>
      </c>
      <c r="S312">
        <v>2032</v>
      </c>
      <c r="T312">
        <v>2028</v>
      </c>
      <c r="U312">
        <v>2032</v>
      </c>
      <c r="V312">
        <v>2032</v>
      </c>
      <c r="W312">
        <f>AVERAGE(Tabla5[[#This Row],[gr15_0]:[gr15_9]])</f>
        <v>2030.3</v>
      </c>
      <c r="Y312">
        <v>2090</v>
      </c>
      <c r="Z312">
        <v>2085</v>
      </c>
      <c r="AA312">
        <v>2085</v>
      </c>
      <c r="AB312">
        <v>2182</v>
      </c>
      <c r="AC312">
        <v>2103</v>
      </c>
      <c r="AD312">
        <v>2119</v>
      </c>
      <c r="AE312">
        <v>2085</v>
      </c>
      <c r="AF312">
        <v>2182</v>
      </c>
      <c r="AG312">
        <v>2154</v>
      </c>
      <c r="AH312">
        <v>2085</v>
      </c>
      <c r="AI312">
        <f>AVERAGE(Tabla1[[#This Row],[gr17_0]:[gr17_9]])</f>
        <v>2117</v>
      </c>
      <c r="AK312">
        <v>3228</v>
      </c>
      <c r="AL312">
        <v>2907</v>
      </c>
      <c r="AM312">
        <v>2817</v>
      </c>
      <c r="AN312">
        <v>2851</v>
      </c>
      <c r="AO312" s="4">
        <v>3046</v>
      </c>
      <c r="AP312">
        <v>3078</v>
      </c>
      <c r="AQ312">
        <v>2898</v>
      </c>
      <c r="AR312">
        <v>3078</v>
      </c>
      <c r="AS312">
        <v>3240</v>
      </c>
      <c r="AT312">
        <v>2760</v>
      </c>
      <c r="AU312">
        <f>AVERAGE(Tabla2[[#This Row],[gr21_0]:[gr21_9]])</f>
        <v>2990.3</v>
      </c>
    </row>
    <row r="313" spans="1:47">
      <c r="A313">
        <v>1799</v>
      </c>
      <c r="B313">
        <v>1929</v>
      </c>
      <c r="C313">
        <v>1799</v>
      </c>
      <c r="D313">
        <v>1799</v>
      </c>
      <c r="E313">
        <v>1799</v>
      </c>
      <c r="F313">
        <v>1799</v>
      </c>
      <c r="G313">
        <v>1889</v>
      </c>
      <c r="H313">
        <v>1880</v>
      </c>
      <c r="I313">
        <v>1799</v>
      </c>
      <c r="J313">
        <v>1799</v>
      </c>
      <c r="K313">
        <f>AVERAGE(Tabla8[[#This Row],[gr12_0]:[gr12_9]])</f>
        <v>1829.1</v>
      </c>
      <c r="M313">
        <v>2032</v>
      </c>
      <c r="N313">
        <v>1980</v>
      </c>
      <c r="O313">
        <v>2045</v>
      </c>
      <c r="P313">
        <v>2062</v>
      </c>
      <c r="Q313">
        <v>2071</v>
      </c>
      <c r="R313">
        <v>1989</v>
      </c>
      <c r="S313">
        <v>2032</v>
      </c>
      <c r="T313">
        <v>2028</v>
      </c>
      <c r="U313">
        <v>2032</v>
      </c>
      <c r="V313">
        <v>2032</v>
      </c>
      <c r="W313">
        <f>AVERAGE(Tabla5[[#This Row],[gr15_0]:[gr15_9]])</f>
        <v>2030.3</v>
      </c>
      <c r="Y313">
        <v>2090</v>
      </c>
      <c r="Z313">
        <v>2085</v>
      </c>
      <c r="AA313">
        <v>2085</v>
      </c>
      <c r="AB313">
        <v>2182</v>
      </c>
      <c r="AC313">
        <v>2103</v>
      </c>
      <c r="AD313">
        <v>2119</v>
      </c>
      <c r="AE313">
        <v>2085</v>
      </c>
      <c r="AF313">
        <v>2182</v>
      </c>
      <c r="AG313">
        <v>2154</v>
      </c>
      <c r="AH313">
        <v>2085</v>
      </c>
      <c r="AI313">
        <f>AVERAGE(Tabla1[[#This Row],[gr17_0]:[gr17_9]])</f>
        <v>2117</v>
      </c>
      <c r="AK313">
        <v>3228</v>
      </c>
      <c r="AL313">
        <v>2907</v>
      </c>
      <c r="AM313">
        <v>2817</v>
      </c>
      <c r="AN313">
        <v>2851</v>
      </c>
      <c r="AO313" s="4">
        <v>3046</v>
      </c>
      <c r="AP313">
        <v>3078</v>
      </c>
      <c r="AQ313">
        <v>2898</v>
      </c>
      <c r="AR313">
        <v>3078</v>
      </c>
      <c r="AS313">
        <v>3240</v>
      </c>
      <c r="AT313">
        <v>2760</v>
      </c>
      <c r="AU313">
        <f>AVERAGE(Tabla2[[#This Row],[gr21_0]:[gr21_9]])</f>
        <v>2990.3</v>
      </c>
    </row>
    <row r="314" spans="1:47">
      <c r="A314">
        <v>1799</v>
      </c>
      <c r="B314">
        <v>1929</v>
      </c>
      <c r="C314">
        <v>1799</v>
      </c>
      <c r="D314">
        <v>1799</v>
      </c>
      <c r="E314">
        <v>1799</v>
      </c>
      <c r="F314">
        <v>1799</v>
      </c>
      <c r="G314">
        <v>1889</v>
      </c>
      <c r="H314">
        <v>1880</v>
      </c>
      <c r="I314">
        <v>1799</v>
      </c>
      <c r="J314">
        <v>1799</v>
      </c>
      <c r="K314">
        <f>AVERAGE(Tabla8[[#This Row],[gr12_0]:[gr12_9]])</f>
        <v>1829.1</v>
      </c>
      <c r="M314">
        <v>2032</v>
      </c>
      <c r="N314">
        <v>1980</v>
      </c>
      <c r="O314">
        <v>2045</v>
      </c>
      <c r="P314">
        <v>2062</v>
      </c>
      <c r="Q314">
        <v>2071</v>
      </c>
      <c r="R314">
        <v>1989</v>
      </c>
      <c r="S314">
        <v>2032</v>
      </c>
      <c r="T314">
        <v>2028</v>
      </c>
      <c r="U314">
        <v>2032</v>
      </c>
      <c r="V314">
        <v>2032</v>
      </c>
      <c r="W314">
        <f>AVERAGE(Tabla5[[#This Row],[gr15_0]:[gr15_9]])</f>
        <v>2030.3</v>
      </c>
      <c r="Y314">
        <v>2090</v>
      </c>
      <c r="Z314">
        <v>2085</v>
      </c>
      <c r="AA314">
        <v>2085</v>
      </c>
      <c r="AB314">
        <v>2182</v>
      </c>
      <c r="AC314">
        <v>2103</v>
      </c>
      <c r="AD314">
        <v>2119</v>
      </c>
      <c r="AE314">
        <v>2085</v>
      </c>
      <c r="AF314">
        <v>2182</v>
      </c>
      <c r="AG314">
        <v>2154</v>
      </c>
      <c r="AH314">
        <v>2085</v>
      </c>
      <c r="AI314">
        <f>AVERAGE(Tabla1[[#This Row],[gr17_0]:[gr17_9]])</f>
        <v>2117</v>
      </c>
      <c r="AK314">
        <v>3228</v>
      </c>
      <c r="AL314">
        <v>2907</v>
      </c>
      <c r="AM314">
        <v>2817</v>
      </c>
      <c r="AN314">
        <v>2851</v>
      </c>
      <c r="AO314" s="4">
        <v>3046</v>
      </c>
      <c r="AP314">
        <v>3078</v>
      </c>
      <c r="AQ314">
        <v>2898</v>
      </c>
      <c r="AR314">
        <v>3078</v>
      </c>
      <c r="AS314">
        <v>3240</v>
      </c>
      <c r="AT314">
        <v>2760</v>
      </c>
      <c r="AU314">
        <f>AVERAGE(Tabla2[[#This Row],[gr21_0]:[gr21_9]])</f>
        <v>2990.3</v>
      </c>
    </row>
    <row r="315" spans="1:47">
      <c r="A315">
        <v>1799</v>
      </c>
      <c r="B315">
        <v>1929</v>
      </c>
      <c r="C315">
        <v>1799</v>
      </c>
      <c r="D315">
        <v>1799</v>
      </c>
      <c r="E315">
        <v>1799</v>
      </c>
      <c r="F315">
        <v>1799</v>
      </c>
      <c r="G315">
        <v>1889</v>
      </c>
      <c r="H315">
        <v>1880</v>
      </c>
      <c r="I315">
        <v>1799</v>
      </c>
      <c r="J315">
        <v>1799</v>
      </c>
      <c r="K315">
        <f>AVERAGE(Tabla8[[#This Row],[gr12_0]:[gr12_9]])</f>
        <v>1829.1</v>
      </c>
      <c r="M315">
        <v>2032</v>
      </c>
      <c r="N315">
        <v>1980</v>
      </c>
      <c r="O315">
        <v>2045</v>
      </c>
      <c r="P315">
        <v>2062</v>
      </c>
      <c r="Q315">
        <v>2071</v>
      </c>
      <c r="R315">
        <v>1989</v>
      </c>
      <c r="S315">
        <v>2032</v>
      </c>
      <c r="T315">
        <v>2028</v>
      </c>
      <c r="U315">
        <v>2032</v>
      </c>
      <c r="V315">
        <v>2032</v>
      </c>
      <c r="W315">
        <f>AVERAGE(Tabla5[[#This Row],[gr15_0]:[gr15_9]])</f>
        <v>2030.3</v>
      </c>
      <c r="Y315">
        <v>2090</v>
      </c>
      <c r="Z315">
        <v>2085</v>
      </c>
      <c r="AA315">
        <v>2085</v>
      </c>
      <c r="AB315">
        <v>2182</v>
      </c>
      <c r="AC315">
        <v>2103</v>
      </c>
      <c r="AD315">
        <v>2119</v>
      </c>
      <c r="AE315">
        <v>2085</v>
      </c>
      <c r="AF315">
        <v>2182</v>
      </c>
      <c r="AG315">
        <v>2154</v>
      </c>
      <c r="AH315">
        <v>2085</v>
      </c>
      <c r="AI315">
        <f>AVERAGE(Tabla1[[#This Row],[gr17_0]:[gr17_9]])</f>
        <v>2117</v>
      </c>
      <c r="AK315">
        <v>3228</v>
      </c>
      <c r="AL315">
        <v>2907</v>
      </c>
      <c r="AM315">
        <v>2817</v>
      </c>
      <c r="AN315">
        <v>2851</v>
      </c>
      <c r="AO315" s="4">
        <v>3046</v>
      </c>
      <c r="AP315">
        <v>3078</v>
      </c>
      <c r="AQ315">
        <v>2898</v>
      </c>
      <c r="AR315">
        <v>3078</v>
      </c>
      <c r="AS315">
        <v>3240</v>
      </c>
      <c r="AT315">
        <v>2760</v>
      </c>
      <c r="AU315">
        <f>AVERAGE(Tabla2[[#This Row],[gr21_0]:[gr21_9]])</f>
        <v>2990.3</v>
      </c>
    </row>
    <row r="316" spans="1:47">
      <c r="A316">
        <v>1799</v>
      </c>
      <c r="B316">
        <v>1929</v>
      </c>
      <c r="C316">
        <v>1799</v>
      </c>
      <c r="D316">
        <v>1799</v>
      </c>
      <c r="E316">
        <v>1799</v>
      </c>
      <c r="F316">
        <v>1799</v>
      </c>
      <c r="G316">
        <v>1889</v>
      </c>
      <c r="H316">
        <v>1880</v>
      </c>
      <c r="I316">
        <v>1799</v>
      </c>
      <c r="J316">
        <v>1799</v>
      </c>
      <c r="K316">
        <f>AVERAGE(Tabla8[[#This Row],[gr12_0]:[gr12_9]])</f>
        <v>1829.1</v>
      </c>
      <c r="M316">
        <v>2032</v>
      </c>
      <c r="N316">
        <v>1980</v>
      </c>
      <c r="O316">
        <v>2045</v>
      </c>
      <c r="P316">
        <v>2062</v>
      </c>
      <c r="Q316">
        <v>2071</v>
      </c>
      <c r="R316">
        <v>1989</v>
      </c>
      <c r="S316">
        <v>2032</v>
      </c>
      <c r="T316">
        <v>2028</v>
      </c>
      <c r="U316">
        <v>2032</v>
      </c>
      <c r="V316">
        <v>2032</v>
      </c>
      <c r="W316">
        <f>AVERAGE(Tabla5[[#This Row],[gr15_0]:[gr15_9]])</f>
        <v>2030.3</v>
      </c>
      <c r="Y316">
        <v>2090</v>
      </c>
      <c r="Z316">
        <v>2085</v>
      </c>
      <c r="AA316">
        <v>2085</v>
      </c>
      <c r="AB316">
        <v>2182</v>
      </c>
      <c r="AC316">
        <v>2103</v>
      </c>
      <c r="AD316">
        <v>2119</v>
      </c>
      <c r="AE316">
        <v>2085</v>
      </c>
      <c r="AF316">
        <v>2182</v>
      </c>
      <c r="AG316">
        <v>2154</v>
      </c>
      <c r="AH316">
        <v>2085</v>
      </c>
      <c r="AI316">
        <f>AVERAGE(Tabla1[[#This Row],[gr17_0]:[gr17_9]])</f>
        <v>2117</v>
      </c>
      <c r="AK316">
        <v>3228</v>
      </c>
      <c r="AL316">
        <v>2907</v>
      </c>
      <c r="AM316">
        <v>2817</v>
      </c>
      <c r="AN316">
        <v>2851</v>
      </c>
      <c r="AO316" s="4">
        <v>3046</v>
      </c>
      <c r="AP316">
        <v>3078</v>
      </c>
      <c r="AQ316">
        <v>2898</v>
      </c>
      <c r="AR316">
        <v>3078</v>
      </c>
      <c r="AS316">
        <v>3240</v>
      </c>
      <c r="AT316">
        <v>2760</v>
      </c>
      <c r="AU316">
        <f>AVERAGE(Tabla2[[#This Row],[gr21_0]:[gr21_9]])</f>
        <v>2990.3</v>
      </c>
    </row>
    <row r="317" spans="1:47">
      <c r="A317">
        <v>1799</v>
      </c>
      <c r="B317">
        <v>1929</v>
      </c>
      <c r="C317">
        <v>1799</v>
      </c>
      <c r="D317">
        <v>1799</v>
      </c>
      <c r="E317">
        <v>1799</v>
      </c>
      <c r="F317">
        <v>1799</v>
      </c>
      <c r="G317">
        <v>1889</v>
      </c>
      <c r="H317">
        <v>1880</v>
      </c>
      <c r="I317">
        <v>1799</v>
      </c>
      <c r="J317">
        <v>1799</v>
      </c>
      <c r="K317">
        <f>AVERAGE(Tabla8[[#This Row],[gr12_0]:[gr12_9]])</f>
        <v>1829.1</v>
      </c>
      <c r="M317">
        <v>2032</v>
      </c>
      <c r="N317">
        <v>1980</v>
      </c>
      <c r="O317">
        <v>2045</v>
      </c>
      <c r="P317">
        <v>2062</v>
      </c>
      <c r="Q317">
        <v>2071</v>
      </c>
      <c r="R317">
        <v>1989</v>
      </c>
      <c r="S317">
        <v>2032</v>
      </c>
      <c r="T317">
        <v>2028</v>
      </c>
      <c r="U317">
        <v>2032</v>
      </c>
      <c r="V317">
        <v>2032</v>
      </c>
      <c r="W317">
        <f>AVERAGE(Tabla5[[#This Row],[gr15_0]:[gr15_9]])</f>
        <v>2030.3</v>
      </c>
      <c r="Y317">
        <v>2090</v>
      </c>
      <c r="Z317">
        <v>2085</v>
      </c>
      <c r="AA317">
        <v>2085</v>
      </c>
      <c r="AB317">
        <v>2182</v>
      </c>
      <c r="AC317">
        <v>2103</v>
      </c>
      <c r="AD317">
        <v>2119</v>
      </c>
      <c r="AE317">
        <v>2085</v>
      </c>
      <c r="AF317">
        <v>2182</v>
      </c>
      <c r="AG317">
        <v>2154</v>
      </c>
      <c r="AH317">
        <v>2085</v>
      </c>
      <c r="AI317">
        <f>AVERAGE(Tabla1[[#This Row],[gr17_0]:[gr17_9]])</f>
        <v>2117</v>
      </c>
      <c r="AK317">
        <v>3228</v>
      </c>
      <c r="AL317">
        <v>2907</v>
      </c>
      <c r="AM317">
        <v>2817</v>
      </c>
      <c r="AN317">
        <v>2851</v>
      </c>
      <c r="AO317" s="4">
        <v>3046</v>
      </c>
      <c r="AP317">
        <v>3078</v>
      </c>
      <c r="AQ317">
        <v>2898</v>
      </c>
      <c r="AR317">
        <v>3078</v>
      </c>
      <c r="AS317">
        <v>3240</v>
      </c>
      <c r="AT317">
        <v>2760</v>
      </c>
      <c r="AU317">
        <f>AVERAGE(Tabla2[[#This Row],[gr21_0]:[gr21_9]])</f>
        <v>2990.3</v>
      </c>
    </row>
    <row r="318" spans="1:47">
      <c r="A318">
        <v>1799</v>
      </c>
      <c r="B318">
        <v>1929</v>
      </c>
      <c r="C318">
        <v>1799</v>
      </c>
      <c r="D318">
        <v>1799</v>
      </c>
      <c r="E318">
        <v>1799</v>
      </c>
      <c r="F318">
        <v>1799</v>
      </c>
      <c r="G318">
        <v>1889</v>
      </c>
      <c r="H318">
        <v>1880</v>
      </c>
      <c r="I318">
        <v>1799</v>
      </c>
      <c r="J318">
        <v>1799</v>
      </c>
      <c r="K318">
        <f>AVERAGE(Tabla8[[#This Row],[gr12_0]:[gr12_9]])</f>
        <v>1829.1</v>
      </c>
      <c r="M318">
        <v>2032</v>
      </c>
      <c r="N318">
        <v>1980</v>
      </c>
      <c r="O318">
        <v>2045</v>
      </c>
      <c r="P318">
        <v>2062</v>
      </c>
      <c r="Q318">
        <v>2071</v>
      </c>
      <c r="R318">
        <v>1989</v>
      </c>
      <c r="S318">
        <v>2032</v>
      </c>
      <c r="T318">
        <v>2028</v>
      </c>
      <c r="U318">
        <v>2032</v>
      </c>
      <c r="V318">
        <v>2032</v>
      </c>
      <c r="W318">
        <f>AVERAGE(Tabla5[[#This Row],[gr15_0]:[gr15_9]])</f>
        <v>2030.3</v>
      </c>
      <c r="Y318">
        <v>2090</v>
      </c>
      <c r="Z318">
        <v>2085</v>
      </c>
      <c r="AA318">
        <v>2085</v>
      </c>
      <c r="AB318">
        <v>2182</v>
      </c>
      <c r="AC318">
        <v>2103</v>
      </c>
      <c r="AD318">
        <v>2119</v>
      </c>
      <c r="AE318">
        <v>2085</v>
      </c>
      <c r="AF318">
        <v>2182</v>
      </c>
      <c r="AG318">
        <v>2154</v>
      </c>
      <c r="AH318">
        <v>2085</v>
      </c>
      <c r="AI318">
        <f>AVERAGE(Tabla1[[#This Row],[gr17_0]:[gr17_9]])</f>
        <v>2117</v>
      </c>
      <c r="AK318">
        <v>3228</v>
      </c>
      <c r="AL318">
        <v>2907</v>
      </c>
      <c r="AM318">
        <v>2817</v>
      </c>
      <c r="AN318">
        <v>2851</v>
      </c>
      <c r="AO318" s="4">
        <v>3046</v>
      </c>
      <c r="AP318">
        <v>3078</v>
      </c>
      <c r="AQ318">
        <v>2898</v>
      </c>
      <c r="AR318">
        <v>3078</v>
      </c>
      <c r="AS318">
        <v>3240</v>
      </c>
      <c r="AT318">
        <v>2760</v>
      </c>
      <c r="AU318">
        <f>AVERAGE(Tabla2[[#This Row],[gr21_0]:[gr21_9]])</f>
        <v>2990.3</v>
      </c>
    </row>
    <row r="319" spans="1:47">
      <c r="A319">
        <v>1799</v>
      </c>
      <c r="B319">
        <v>1929</v>
      </c>
      <c r="C319">
        <v>1799</v>
      </c>
      <c r="D319">
        <v>1799</v>
      </c>
      <c r="E319">
        <v>1799</v>
      </c>
      <c r="F319">
        <v>1799</v>
      </c>
      <c r="G319">
        <v>1889</v>
      </c>
      <c r="H319">
        <v>1880</v>
      </c>
      <c r="I319">
        <v>1799</v>
      </c>
      <c r="J319">
        <v>1799</v>
      </c>
      <c r="K319">
        <f>AVERAGE(Tabla8[[#This Row],[gr12_0]:[gr12_9]])</f>
        <v>1829.1</v>
      </c>
      <c r="M319">
        <v>2032</v>
      </c>
      <c r="N319">
        <v>1980</v>
      </c>
      <c r="O319">
        <v>2045</v>
      </c>
      <c r="P319">
        <v>2062</v>
      </c>
      <c r="Q319">
        <v>2071</v>
      </c>
      <c r="R319">
        <v>1989</v>
      </c>
      <c r="S319">
        <v>2032</v>
      </c>
      <c r="T319">
        <v>2028</v>
      </c>
      <c r="U319">
        <v>2032</v>
      </c>
      <c r="V319">
        <v>2032</v>
      </c>
      <c r="W319">
        <f>AVERAGE(Tabla5[[#This Row],[gr15_0]:[gr15_9]])</f>
        <v>2030.3</v>
      </c>
      <c r="Y319">
        <v>2090</v>
      </c>
      <c r="Z319">
        <v>2085</v>
      </c>
      <c r="AA319">
        <v>2085</v>
      </c>
      <c r="AB319">
        <v>2182</v>
      </c>
      <c r="AC319">
        <v>2103</v>
      </c>
      <c r="AD319">
        <v>2119</v>
      </c>
      <c r="AE319">
        <v>2085</v>
      </c>
      <c r="AF319">
        <v>2182</v>
      </c>
      <c r="AG319">
        <v>2154</v>
      </c>
      <c r="AH319">
        <v>2085</v>
      </c>
      <c r="AI319">
        <f>AVERAGE(Tabla1[[#This Row],[gr17_0]:[gr17_9]])</f>
        <v>2117</v>
      </c>
      <c r="AK319">
        <v>3228</v>
      </c>
      <c r="AL319">
        <v>2907</v>
      </c>
      <c r="AM319">
        <v>2817</v>
      </c>
      <c r="AN319">
        <v>2851</v>
      </c>
      <c r="AO319" s="4">
        <v>3046</v>
      </c>
      <c r="AP319">
        <v>3078</v>
      </c>
      <c r="AQ319">
        <v>2898</v>
      </c>
      <c r="AR319">
        <v>3078</v>
      </c>
      <c r="AS319">
        <v>3240</v>
      </c>
      <c r="AT319">
        <v>2760</v>
      </c>
      <c r="AU319">
        <f>AVERAGE(Tabla2[[#This Row],[gr21_0]:[gr21_9]])</f>
        <v>2990.3</v>
      </c>
    </row>
    <row r="320" spans="1:47">
      <c r="A320">
        <v>1799</v>
      </c>
      <c r="B320">
        <v>1929</v>
      </c>
      <c r="C320">
        <v>1799</v>
      </c>
      <c r="D320">
        <v>1799</v>
      </c>
      <c r="E320">
        <v>1799</v>
      </c>
      <c r="F320">
        <v>1799</v>
      </c>
      <c r="G320">
        <v>1889</v>
      </c>
      <c r="H320">
        <v>1880</v>
      </c>
      <c r="I320">
        <v>1799</v>
      </c>
      <c r="J320">
        <v>1799</v>
      </c>
      <c r="K320">
        <f>AVERAGE(Tabla8[[#This Row],[gr12_0]:[gr12_9]])</f>
        <v>1829.1</v>
      </c>
      <c r="M320">
        <v>2032</v>
      </c>
      <c r="N320">
        <v>1980</v>
      </c>
      <c r="O320">
        <v>2045</v>
      </c>
      <c r="P320">
        <v>2062</v>
      </c>
      <c r="Q320">
        <v>2071</v>
      </c>
      <c r="R320">
        <v>1989</v>
      </c>
      <c r="S320">
        <v>2032</v>
      </c>
      <c r="T320">
        <v>2028</v>
      </c>
      <c r="U320">
        <v>2032</v>
      </c>
      <c r="V320">
        <v>2032</v>
      </c>
      <c r="W320">
        <f>AVERAGE(Tabla5[[#This Row],[gr15_0]:[gr15_9]])</f>
        <v>2030.3</v>
      </c>
      <c r="Y320">
        <v>2090</v>
      </c>
      <c r="Z320">
        <v>2085</v>
      </c>
      <c r="AA320">
        <v>2085</v>
      </c>
      <c r="AB320">
        <v>2182</v>
      </c>
      <c r="AC320">
        <v>2103</v>
      </c>
      <c r="AD320">
        <v>2119</v>
      </c>
      <c r="AE320">
        <v>2085</v>
      </c>
      <c r="AF320">
        <v>2182</v>
      </c>
      <c r="AG320">
        <v>2154</v>
      </c>
      <c r="AH320">
        <v>2085</v>
      </c>
      <c r="AI320">
        <f>AVERAGE(Tabla1[[#This Row],[gr17_0]:[gr17_9]])</f>
        <v>2117</v>
      </c>
      <c r="AK320">
        <v>3228</v>
      </c>
      <c r="AL320">
        <v>2907</v>
      </c>
      <c r="AM320">
        <v>2817</v>
      </c>
      <c r="AN320">
        <v>2851</v>
      </c>
      <c r="AO320" s="4">
        <v>3046</v>
      </c>
      <c r="AP320">
        <v>3078</v>
      </c>
      <c r="AQ320">
        <v>2898</v>
      </c>
      <c r="AR320">
        <v>3078</v>
      </c>
      <c r="AS320">
        <v>3240</v>
      </c>
      <c r="AT320">
        <v>2760</v>
      </c>
      <c r="AU320">
        <f>AVERAGE(Tabla2[[#This Row],[gr21_0]:[gr21_9]])</f>
        <v>2990.3</v>
      </c>
    </row>
    <row r="321" spans="1:47">
      <c r="A321">
        <v>1799</v>
      </c>
      <c r="B321">
        <v>1929</v>
      </c>
      <c r="C321">
        <v>1799</v>
      </c>
      <c r="D321">
        <v>1799</v>
      </c>
      <c r="E321">
        <v>1799</v>
      </c>
      <c r="F321">
        <v>1799</v>
      </c>
      <c r="G321">
        <v>1889</v>
      </c>
      <c r="H321">
        <v>1880</v>
      </c>
      <c r="I321">
        <v>1799</v>
      </c>
      <c r="J321">
        <v>1799</v>
      </c>
      <c r="K321">
        <f>AVERAGE(Tabla8[[#This Row],[gr12_0]:[gr12_9]])</f>
        <v>1829.1</v>
      </c>
      <c r="M321">
        <v>2032</v>
      </c>
      <c r="N321">
        <v>1980</v>
      </c>
      <c r="O321">
        <v>2045</v>
      </c>
      <c r="P321">
        <v>2062</v>
      </c>
      <c r="Q321">
        <v>2071</v>
      </c>
      <c r="R321">
        <v>1989</v>
      </c>
      <c r="S321">
        <v>2032</v>
      </c>
      <c r="T321">
        <v>2028</v>
      </c>
      <c r="U321">
        <v>2032</v>
      </c>
      <c r="V321">
        <v>2032</v>
      </c>
      <c r="W321">
        <f>AVERAGE(Tabla5[[#This Row],[gr15_0]:[gr15_9]])</f>
        <v>2030.3</v>
      </c>
      <c r="Y321">
        <v>2090</v>
      </c>
      <c r="Z321">
        <v>2085</v>
      </c>
      <c r="AA321">
        <v>2085</v>
      </c>
      <c r="AB321">
        <v>2182</v>
      </c>
      <c r="AC321">
        <v>2103</v>
      </c>
      <c r="AD321">
        <v>2119</v>
      </c>
      <c r="AE321">
        <v>2085</v>
      </c>
      <c r="AF321">
        <v>2182</v>
      </c>
      <c r="AG321">
        <v>2154</v>
      </c>
      <c r="AH321">
        <v>2085</v>
      </c>
      <c r="AI321">
        <f>AVERAGE(Tabla1[[#This Row],[gr17_0]:[gr17_9]])</f>
        <v>2117</v>
      </c>
      <c r="AK321">
        <v>3228</v>
      </c>
      <c r="AL321">
        <v>2907</v>
      </c>
      <c r="AM321">
        <v>2817</v>
      </c>
      <c r="AN321">
        <v>2851</v>
      </c>
      <c r="AO321" s="4">
        <v>3046</v>
      </c>
      <c r="AP321">
        <v>3078</v>
      </c>
      <c r="AQ321">
        <v>2898</v>
      </c>
      <c r="AR321">
        <v>3078</v>
      </c>
      <c r="AS321">
        <v>3240</v>
      </c>
      <c r="AT321">
        <v>2760</v>
      </c>
      <c r="AU321">
        <f>AVERAGE(Tabla2[[#This Row],[gr21_0]:[gr21_9]])</f>
        <v>2990.3</v>
      </c>
    </row>
    <row r="322" spans="1:47">
      <c r="A322">
        <v>1799</v>
      </c>
      <c r="B322">
        <v>1929</v>
      </c>
      <c r="C322">
        <v>1799</v>
      </c>
      <c r="D322">
        <v>1799</v>
      </c>
      <c r="E322">
        <v>1799</v>
      </c>
      <c r="F322">
        <v>1799</v>
      </c>
      <c r="G322">
        <v>1889</v>
      </c>
      <c r="H322">
        <v>1880</v>
      </c>
      <c r="I322">
        <v>1799</v>
      </c>
      <c r="J322">
        <v>1799</v>
      </c>
      <c r="K322">
        <f>AVERAGE(Tabla8[[#This Row],[gr12_0]:[gr12_9]])</f>
        <v>1829.1</v>
      </c>
      <c r="M322">
        <v>2032</v>
      </c>
      <c r="N322">
        <v>1980</v>
      </c>
      <c r="O322">
        <v>2045</v>
      </c>
      <c r="P322">
        <v>2062</v>
      </c>
      <c r="Q322">
        <v>2071</v>
      </c>
      <c r="R322">
        <v>1989</v>
      </c>
      <c r="S322">
        <v>2032</v>
      </c>
      <c r="T322">
        <v>2028</v>
      </c>
      <c r="U322">
        <v>2032</v>
      </c>
      <c r="V322">
        <v>2032</v>
      </c>
      <c r="W322">
        <f>AVERAGE(Tabla5[[#This Row],[gr15_0]:[gr15_9]])</f>
        <v>2030.3</v>
      </c>
      <c r="Y322">
        <v>2090</v>
      </c>
      <c r="Z322">
        <v>2085</v>
      </c>
      <c r="AA322">
        <v>2085</v>
      </c>
      <c r="AB322">
        <v>2182</v>
      </c>
      <c r="AC322">
        <v>2103</v>
      </c>
      <c r="AD322">
        <v>2119</v>
      </c>
      <c r="AE322">
        <v>2085</v>
      </c>
      <c r="AF322">
        <v>2182</v>
      </c>
      <c r="AG322">
        <v>2154</v>
      </c>
      <c r="AH322">
        <v>2085</v>
      </c>
      <c r="AI322">
        <f>AVERAGE(Tabla1[[#This Row],[gr17_0]:[gr17_9]])</f>
        <v>2117</v>
      </c>
      <c r="AK322">
        <v>3228</v>
      </c>
      <c r="AL322">
        <v>2907</v>
      </c>
      <c r="AM322">
        <v>2817</v>
      </c>
      <c r="AN322">
        <v>2851</v>
      </c>
      <c r="AO322" s="4">
        <v>3046</v>
      </c>
      <c r="AP322">
        <v>3078</v>
      </c>
      <c r="AQ322">
        <v>2898</v>
      </c>
      <c r="AR322">
        <v>3078</v>
      </c>
      <c r="AS322">
        <v>3240</v>
      </c>
      <c r="AT322">
        <v>2760</v>
      </c>
      <c r="AU322">
        <f>AVERAGE(Tabla2[[#This Row],[gr21_0]:[gr21_9]])</f>
        <v>2990.3</v>
      </c>
    </row>
    <row r="323" spans="1:47">
      <c r="A323">
        <v>1799</v>
      </c>
      <c r="B323">
        <v>1929</v>
      </c>
      <c r="C323">
        <v>1799</v>
      </c>
      <c r="D323">
        <v>1799</v>
      </c>
      <c r="E323">
        <v>1799</v>
      </c>
      <c r="F323">
        <v>1799</v>
      </c>
      <c r="G323">
        <v>1889</v>
      </c>
      <c r="H323">
        <v>1880</v>
      </c>
      <c r="I323">
        <v>1799</v>
      </c>
      <c r="J323">
        <v>1799</v>
      </c>
      <c r="K323">
        <f>AVERAGE(Tabla8[[#This Row],[gr12_0]:[gr12_9]])</f>
        <v>1829.1</v>
      </c>
      <c r="M323">
        <v>2032</v>
      </c>
      <c r="N323">
        <v>1980</v>
      </c>
      <c r="O323">
        <v>2045</v>
      </c>
      <c r="P323">
        <v>2062</v>
      </c>
      <c r="Q323">
        <v>2071</v>
      </c>
      <c r="R323">
        <v>1989</v>
      </c>
      <c r="S323">
        <v>2032</v>
      </c>
      <c r="T323">
        <v>2028</v>
      </c>
      <c r="U323">
        <v>2032</v>
      </c>
      <c r="V323">
        <v>2032</v>
      </c>
      <c r="W323">
        <f>AVERAGE(Tabla5[[#This Row],[gr15_0]:[gr15_9]])</f>
        <v>2030.3</v>
      </c>
      <c r="Y323">
        <v>2090</v>
      </c>
      <c r="Z323">
        <v>2085</v>
      </c>
      <c r="AA323">
        <v>2085</v>
      </c>
      <c r="AB323">
        <v>2182</v>
      </c>
      <c r="AC323">
        <v>2103</v>
      </c>
      <c r="AD323">
        <v>2119</v>
      </c>
      <c r="AE323">
        <v>2085</v>
      </c>
      <c r="AF323">
        <v>2182</v>
      </c>
      <c r="AG323">
        <v>2154</v>
      </c>
      <c r="AH323">
        <v>2085</v>
      </c>
      <c r="AI323">
        <f>AVERAGE(Tabla1[[#This Row],[gr17_0]:[gr17_9]])</f>
        <v>2117</v>
      </c>
      <c r="AK323">
        <v>3228</v>
      </c>
      <c r="AL323">
        <v>2907</v>
      </c>
      <c r="AM323">
        <v>2817</v>
      </c>
      <c r="AN323">
        <v>2851</v>
      </c>
      <c r="AO323" s="4">
        <v>3046</v>
      </c>
      <c r="AP323">
        <v>3078</v>
      </c>
      <c r="AQ323">
        <v>2898</v>
      </c>
      <c r="AR323">
        <v>3078</v>
      </c>
      <c r="AS323">
        <v>3240</v>
      </c>
      <c r="AT323">
        <v>2760</v>
      </c>
      <c r="AU323">
        <f>AVERAGE(Tabla2[[#This Row],[gr21_0]:[gr21_9]])</f>
        <v>2990.3</v>
      </c>
    </row>
    <row r="324" spans="1:47">
      <c r="A324">
        <v>1799</v>
      </c>
      <c r="B324">
        <v>1929</v>
      </c>
      <c r="C324">
        <v>1799</v>
      </c>
      <c r="D324">
        <v>1799</v>
      </c>
      <c r="E324">
        <v>1799</v>
      </c>
      <c r="F324">
        <v>1799</v>
      </c>
      <c r="G324">
        <v>1889</v>
      </c>
      <c r="H324">
        <v>1880</v>
      </c>
      <c r="I324">
        <v>1799</v>
      </c>
      <c r="J324">
        <v>1799</v>
      </c>
      <c r="K324">
        <f>AVERAGE(Tabla8[[#This Row],[gr12_0]:[gr12_9]])</f>
        <v>1829.1</v>
      </c>
      <c r="M324">
        <v>2032</v>
      </c>
      <c r="N324">
        <v>1980</v>
      </c>
      <c r="O324">
        <v>2045</v>
      </c>
      <c r="P324">
        <v>2062</v>
      </c>
      <c r="Q324">
        <v>2071</v>
      </c>
      <c r="R324">
        <v>1989</v>
      </c>
      <c r="S324">
        <v>2032</v>
      </c>
      <c r="T324">
        <v>2028</v>
      </c>
      <c r="U324">
        <v>2032</v>
      </c>
      <c r="V324">
        <v>2032</v>
      </c>
      <c r="W324">
        <f>AVERAGE(Tabla5[[#This Row],[gr15_0]:[gr15_9]])</f>
        <v>2030.3</v>
      </c>
      <c r="Y324">
        <v>2090</v>
      </c>
      <c r="Z324">
        <v>2085</v>
      </c>
      <c r="AA324">
        <v>2085</v>
      </c>
      <c r="AB324">
        <v>2182</v>
      </c>
      <c r="AC324">
        <v>2103</v>
      </c>
      <c r="AD324">
        <v>2119</v>
      </c>
      <c r="AE324">
        <v>2085</v>
      </c>
      <c r="AF324">
        <v>2182</v>
      </c>
      <c r="AG324">
        <v>2154</v>
      </c>
      <c r="AH324">
        <v>2085</v>
      </c>
      <c r="AI324">
        <f>AVERAGE(Tabla1[[#This Row],[gr17_0]:[gr17_9]])</f>
        <v>2117</v>
      </c>
      <c r="AK324">
        <v>3228</v>
      </c>
      <c r="AL324">
        <v>2907</v>
      </c>
      <c r="AM324">
        <v>2817</v>
      </c>
      <c r="AN324">
        <v>2851</v>
      </c>
      <c r="AO324" s="4">
        <v>3046</v>
      </c>
      <c r="AP324">
        <v>3078</v>
      </c>
      <c r="AQ324">
        <v>2898</v>
      </c>
      <c r="AR324">
        <v>3078</v>
      </c>
      <c r="AS324">
        <v>3240</v>
      </c>
      <c r="AT324">
        <v>2760</v>
      </c>
      <c r="AU324">
        <f>AVERAGE(Tabla2[[#This Row],[gr21_0]:[gr21_9]])</f>
        <v>2990.3</v>
      </c>
    </row>
    <row r="325" spans="1:47">
      <c r="A325">
        <v>1799</v>
      </c>
      <c r="B325">
        <v>1929</v>
      </c>
      <c r="C325">
        <v>1799</v>
      </c>
      <c r="D325">
        <v>1799</v>
      </c>
      <c r="E325">
        <v>1799</v>
      </c>
      <c r="F325">
        <v>1799</v>
      </c>
      <c r="G325">
        <v>1889</v>
      </c>
      <c r="H325">
        <v>1880</v>
      </c>
      <c r="I325">
        <v>1799</v>
      </c>
      <c r="J325">
        <v>1799</v>
      </c>
      <c r="K325">
        <f>AVERAGE(Tabla8[[#This Row],[gr12_0]:[gr12_9]])</f>
        <v>1829.1</v>
      </c>
      <c r="M325">
        <v>2032</v>
      </c>
      <c r="N325">
        <v>1980</v>
      </c>
      <c r="O325">
        <v>2045</v>
      </c>
      <c r="P325">
        <v>2062</v>
      </c>
      <c r="Q325">
        <v>2071</v>
      </c>
      <c r="R325">
        <v>1989</v>
      </c>
      <c r="S325">
        <v>2032</v>
      </c>
      <c r="T325">
        <v>2028</v>
      </c>
      <c r="U325">
        <v>2032</v>
      </c>
      <c r="V325">
        <v>2032</v>
      </c>
      <c r="W325">
        <f>AVERAGE(Tabla5[[#This Row],[gr15_0]:[gr15_9]])</f>
        <v>2030.3</v>
      </c>
      <c r="Y325">
        <v>2090</v>
      </c>
      <c r="Z325">
        <v>2085</v>
      </c>
      <c r="AA325">
        <v>2085</v>
      </c>
      <c r="AB325">
        <v>2182</v>
      </c>
      <c r="AC325">
        <v>2103</v>
      </c>
      <c r="AD325">
        <v>2119</v>
      </c>
      <c r="AE325">
        <v>2085</v>
      </c>
      <c r="AF325">
        <v>2182</v>
      </c>
      <c r="AG325">
        <v>2154</v>
      </c>
      <c r="AH325">
        <v>2085</v>
      </c>
      <c r="AI325">
        <f>AVERAGE(Tabla1[[#This Row],[gr17_0]:[gr17_9]])</f>
        <v>2117</v>
      </c>
      <c r="AK325">
        <v>3228</v>
      </c>
      <c r="AL325">
        <v>2907</v>
      </c>
      <c r="AM325">
        <v>2817</v>
      </c>
      <c r="AN325">
        <v>2851</v>
      </c>
      <c r="AO325" s="4">
        <v>3046</v>
      </c>
      <c r="AP325">
        <v>3078</v>
      </c>
      <c r="AQ325">
        <v>2898</v>
      </c>
      <c r="AR325">
        <v>3078</v>
      </c>
      <c r="AS325">
        <v>3240</v>
      </c>
      <c r="AT325">
        <v>2760</v>
      </c>
      <c r="AU325">
        <f>AVERAGE(Tabla2[[#This Row],[gr21_0]:[gr21_9]])</f>
        <v>2990.3</v>
      </c>
    </row>
    <row r="326" spans="1:47">
      <c r="A326">
        <v>1799</v>
      </c>
      <c r="B326">
        <v>1929</v>
      </c>
      <c r="C326">
        <v>1799</v>
      </c>
      <c r="D326">
        <v>1799</v>
      </c>
      <c r="E326">
        <v>1799</v>
      </c>
      <c r="F326">
        <v>1799</v>
      </c>
      <c r="G326">
        <v>1889</v>
      </c>
      <c r="H326">
        <v>1880</v>
      </c>
      <c r="I326">
        <v>1799</v>
      </c>
      <c r="J326">
        <v>1799</v>
      </c>
      <c r="K326">
        <f>AVERAGE(Tabla8[[#This Row],[gr12_0]:[gr12_9]])</f>
        <v>1829.1</v>
      </c>
      <c r="M326">
        <v>2032</v>
      </c>
      <c r="N326">
        <v>1980</v>
      </c>
      <c r="O326">
        <v>2045</v>
      </c>
      <c r="P326">
        <v>2062</v>
      </c>
      <c r="Q326">
        <v>2071</v>
      </c>
      <c r="R326">
        <v>1989</v>
      </c>
      <c r="S326">
        <v>2032</v>
      </c>
      <c r="T326">
        <v>2028</v>
      </c>
      <c r="U326">
        <v>2032</v>
      </c>
      <c r="V326">
        <v>2032</v>
      </c>
      <c r="W326">
        <f>AVERAGE(Tabla5[[#This Row],[gr15_0]:[gr15_9]])</f>
        <v>2030.3</v>
      </c>
      <c r="Y326">
        <v>2090</v>
      </c>
      <c r="Z326">
        <v>2085</v>
      </c>
      <c r="AA326">
        <v>2085</v>
      </c>
      <c r="AB326">
        <v>2182</v>
      </c>
      <c r="AC326">
        <v>2103</v>
      </c>
      <c r="AD326">
        <v>2119</v>
      </c>
      <c r="AE326">
        <v>2085</v>
      </c>
      <c r="AF326">
        <v>2182</v>
      </c>
      <c r="AG326">
        <v>2154</v>
      </c>
      <c r="AH326">
        <v>2085</v>
      </c>
      <c r="AI326">
        <f>AVERAGE(Tabla1[[#This Row],[gr17_0]:[gr17_9]])</f>
        <v>2117</v>
      </c>
      <c r="AK326">
        <v>3228</v>
      </c>
      <c r="AL326">
        <v>2907</v>
      </c>
      <c r="AM326">
        <v>2817</v>
      </c>
      <c r="AN326">
        <v>2851</v>
      </c>
      <c r="AO326" s="4">
        <v>3046</v>
      </c>
      <c r="AP326">
        <v>3078</v>
      </c>
      <c r="AQ326">
        <v>2898</v>
      </c>
      <c r="AR326">
        <v>3078</v>
      </c>
      <c r="AS326">
        <v>3240</v>
      </c>
      <c r="AT326">
        <v>2760</v>
      </c>
      <c r="AU326">
        <f>AVERAGE(Tabla2[[#This Row],[gr21_0]:[gr21_9]])</f>
        <v>2990.3</v>
      </c>
    </row>
    <row r="327" spans="1:47">
      <c r="A327">
        <v>1799</v>
      </c>
      <c r="B327">
        <v>1929</v>
      </c>
      <c r="C327">
        <v>1799</v>
      </c>
      <c r="D327">
        <v>1799</v>
      </c>
      <c r="E327">
        <v>1799</v>
      </c>
      <c r="F327">
        <v>1799</v>
      </c>
      <c r="G327">
        <v>1889</v>
      </c>
      <c r="H327">
        <v>1880</v>
      </c>
      <c r="I327">
        <v>1799</v>
      </c>
      <c r="J327">
        <v>1799</v>
      </c>
      <c r="K327">
        <f>AVERAGE(Tabla8[[#This Row],[gr12_0]:[gr12_9]])</f>
        <v>1829.1</v>
      </c>
      <c r="M327">
        <v>2032</v>
      </c>
      <c r="N327">
        <v>1980</v>
      </c>
      <c r="O327">
        <v>2045</v>
      </c>
      <c r="P327">
        <v>2062</v>
      </c>
      <c r="Q327">
        <v>2071</v>
      </c>
      <c r="R327">
        <v>1989</v>
      </c>
      <c r="S327">
        <v>2032</v>
      </c>
      <c r="T327">
        <v>2028</v>
      </c>
      <c r="U327">
        <v>2032</v>
      </c>
      <c r="V327">
        <v>2032</v>
      </c>
      <c r="W327">
        <f>AVERAGE(Tabla5[[#This Row],[gr15_0]:[gr15_9]])</f>
        <v>2030.3</v>
      </c>
      <c r="Y327">
        <v>2090</v>
      </c>
      <c r="Z327">
        <v>2085</v>
      </c>
      <c r="AA327">
        <v>2085</v>
      </c>
      <c r="AB327">
        <v>2182</v>
      </c>
      <c r="AC327">
        <v>2103</v>
      </c>
      <c r="AD327">
        <v>2119</v>
      </c>
      <c r="AE327">
        <v>2085</v>
      </c>
      <c r="AF327">
        <v>2182</v>
      </c>
      <c r="AG327">
        <v>2154</v>
      </c>
      <c r="AH327">
        <v>2085</v>
      </c>
      <c r="AI327">
        <f>AVERAGE(Tabla1[[#This Row],[gr17_0]:[gr17_9]])</f>
        <v>2117</v>
      </c>
      <c r="AK327">
        <v>3228</v>
      </c>
      <c r="AL327">
        <v>2907</v>
      </c>
      <c r="AM327">
        <v>2817</v>
      </c>
      <c r="AN327">
        <v>2851</v>
      </c>
      <c r="AO327" s="4">
        <v>3046</v>
      </c>
      <c r="AP327">
        <v>3078</v>
      </c>
      <c r="AQ327">
        <v>2898</v>
      </c>
      <c r="AR327">
        <v>3078</v>
      </c>
      <c r="AS327">
        <v>3240</v>
      </c>
      <c r="AT327">
        <v>2760</v>
      </c>
      <c r="AU327">
        <f>AVERAGE(Tabla2[[#This Row],[gr21_0]:[gr21_9]])</f>
        <v>2990.3</v>
      </c>
    </row>
    <row r="328" spans="1:47">
      <c r="A328">
        <v>1799</v>
      </c>
      <c r="B328">
        <v>1929</v>
      </c>
      <c r="C328">
        <v>1799</v>
      </c>
      <c r="D328">
        <v>1799</v>
      </c>
      <c r="E328">
        <v>1799</v>
      </c>
      <c r="F328">
        <v>1799</v>
      </c>
      <c r="G328">
        <v>1889</v>
      </c>
      <c r="H328">
        <v>1880</v>
      </c>
      <c r="I328">
        <v>1799</v>
      </c>
      <c r="J328">
        <v>1799</v>
      </c>
      <c r="K328">
        <f>AVERAGE(Tabla8[[#This Row],[gr12_0]:[gr12_9]])</f>
        <v>1829.1</v>
      </c>
      <c r="M328">
        <v>2032</v>
      </c>
      <c r="N328">
        <v>1980</v>
      </c>
      <c r="O328">
        <v>2045</v>
      </c>
      <c r="P328">
        <v>2062</v>
      </c>
      <c r="Q328">
        <v>2071</v>
      </c>
      <c r="R328">
        <v>1989</v>
      </c>
      <c r="S328">
        <v>2032</v>
      </c>
      <c r="T328">
        <v>2028</v>
      </c>
      <c r="U328">
        <v>2032</v>
      </c>
      <c r="V328">
        <v>2032</v>
      </c>
      <c r="W328">
        <f>AVERAGE(Tabla5[[#This Row],[gr15_0]:[gr15_9]])</f>
        <v>2030.3</v>
      </c>
      <c r="Y328">
        <v>2090</v>
      </c>
      <c r="Z328">
        <v>2085</v>
      </c>
      <c r="AA328">
        <v>2085</v>
      </c>
      <c r="AB328">
        <v>2182</v>
      </c>
      <c r="AC328">
        <v>2103</v>
      </c>
      <c r="AD328">
        <v>2119</v>
      </c>
      <c r="AE328">
        <v>2085</v>
      </c>
      <c r="AF328">
        <v>2182</v>
      </c>
      <c r="AG328">
        <v>2154</v>
      </c>
      <c r="AH328">
        <v>2085</v>
      </c>
      <c r="AI328">
        <f>AVERAGE(Tabla1[[#This Row],[gr17_0]:[gr17_9]])</f>
        <v>2117</v>
      </c>
      <c r="AK328">
        <v>3228</v>
      </c>
      <c r="AL328">
        <v>2907</v>
      </c>
      <c r="AM328">
        <v>2817</v>
      </c>
      <c r="AN328">
        <v>2851</v>
      </c>
      <c r="AO328" s="4">
        <v>3046</v>
      </c>
      <c r="AP328">
        <v>3078</v>
      </c>
      <c r="AQ328">
        <v>2898</v>
      </c>
      <c r="AR328">
        <v>3078</v>
      </c>
      <c r="AS328">
        <v>3240</v>
      </c>
      <c r="AT328">
        <v>2760</v>
      </c>
      <c r="AU328">
        <f>AVERAGE(Tabla2[[#This Row],[gr21_0]:[gr21_9]])</f>
        <v>2990.3</v>
      </c>
    </row>
    <row r="329" spans="1:47">
      <c r="A329">
        <v>1799</v>
      </c>
      <c r="B329">
        <v>1929</v>
      </c>
      <c r="C329">
        <v>1799</v>
      </c>
      <c r="D329">
        <v>1799</v>
      </c>
      <c r="E329">
        <v>1799</v>
      </c>
      <c r="F329">
        <v>1799</v>
      </c>
      <c r="G329">
        <v>1889</v>
      </c>
      <c r="H329">
        <v>1880</v>
      </c>
      <c r="I329">
        <v>1799</v>
      </c>
      <c r="J329">
        <v>1799</v>
      </c>
      <c r="K329">
        <f>AVERAGE(Tabla8[[#This Row],[gr12_0]:[gr12_9]])</f>
        <v>1829.1</v>
      </c>
      <c r="M329">
        <v>2032</v>
      </c>
      <c r="N329">
        <v>1980</v>
      </c>
      <c r="O329">
        <v>2045</v>
      </c>
      <c r="P329">
        <v>2062</v>
      </c>
      <c r="Q329">
        <v>2071</v>
      </c>
      <c r="R329">
        <v>1989</v>
      </c>
      <c r="S329">
        <v>2032</v>
      </c>
      <c r="T329">
        <v>2028</v>
      </c>
      <c r="U329">
        <v>2032</v>
      </c>
      <c r="V329">
        <v>2032</v>
      </c>
      <c r="W329">
        <f>AVERAGE(Tabla5[[#This Row],[gr15_0]:[gr15_9]])</f>
        <v>2030.3</v>
      </c>
      <c r="Y329">
        <v>2090</v>
      </c>
      <c r="Z329">
        <v>2085</v>
      </c>
      <c r="AA329">
        <v>2085</v>
      </c>
      <c r="AB329">
        <v>2182</v>
      </c>
      <c r="AC329">
        <v>2103</v>
      </c>
      <c r="AD329">
        <v>2119</v>
      </c>
      <c r="AE329">
        <v>2085</v>
      </c>
      <c r="AF329">
        <v>2182</v>
      </c>
      <c r="AG329">
        <v>2154</v>
      </c>
      <c r="AH329">
        <v>2085</v>
      </c>
      <c r="AI329">
        <f>AVERAGE(Tabla1[[#This Row],[gr17_0]:[gr17_9]])</f>
        <v>2117</v>
      </c>
      <c r="AK329">
        <v>3228</v>
      </c>
      <c r="AL329">
        <v>2907</v>
      </c>
      <c r="AM329">
        <v>2817</v>
      </c>
      <c r="AN329">
        <v>2851</v>
      </c>
      <c r="AO329" s="4">
        <v>3046</v>
      </c>
      <c r="AP329">
        <v>3078</v>
      </c>
      <c r="AQ329">
        <v>2898</v>
      </c>
      <c r="AR329">
        <v>3078</v>
      </c>
      <c r="AS329">
        <v>3240</v>
      </c>
      <c r="AT329">
        <v>2760</v>
      </c>
      <c r="AU329">
        <f>AVERAGE(Tabla2[[#This Row],[gr21_0]:[gr21_9]])</f>
        <v>2990.3</v>
      </c>
    </row>
    <row r="330" spans="1:47">
      <c r="A330">
        <v>1799</v>
      </c>
      <c r="B330">
        <v>1929</v>
      </c>
      <c r="C330">
        <v>1799</v>
      </c>
      <c r="D330">
        <v>1799</v>
      </c>
      <c r="E330">
        <v>1799</v>
      </c>
      <c r="F330">
        <v>1799</v>
      </c>
      <c r="G330">
        <v>1889</v>
      </c>
      <c r="H330">
        <v>1880</v>
      </c>
      <c r="I330">
        <v>1799</v>
      </c>
      <c r="J330">
        <v>1799</v>
      </c>
      <c r="K330">
        <f>AVERAGE(Tabla8[[#This Row],[gr12_0]:[gr12_9]])</f>
        <v>1829.1</v>
      </c>
      <c r="M330">
        <v>2032</v>
      </c>
      <c r="N330">
        <v>1980</v>
      </c>
      <c r="O330">
        <v>2045</v>
      </c>
      <c r="P330">
        <v>2062</v>
      </c>
      <c r="Q330">
        <v>2071</v>
      </c>
      <c r="R330">
        <v>1989</v>
      </c>
      <c r="S330">
        <v>2032</v>
      </c>
      <c r="T330">
        <v>2028</v>
      </c>
      <c r="U330">
        <v>2032</v>
      </c>
      <c r="V330">
        <v>2032</v>
      </c>
      <c r="W330">
        <f>AVERAGE(Tabla5[[#This Row],[gr15_0]:[gr15_9]])</f>
        <v>2030.3</v>
      </c>
      <c r="Y330">
        <v>2090</v>
      </c>
      <c r="Z330">
        <v>2085</v>
      </c>
      <c r="AA330">
        <v>2085</v>
      </c>
      <c r="AB330">
        <v>2182</v>
      </c>
      <c r="AC330">
        <v>2103</v>
      </c>
      <c r="AD330">
        <v>2119</v>
      </c>
      <c r="AE330">
        <v>2085</v>
      </c>
      <c r="AF330">
        <v>2182</v>
      </c>
      <c r="AG330">
        <v>2154</v>
      </c>
      <c r="AH330">
        <v>2085</v>
      </c>
      <c r="AI330">
        <f>AVERAGE(Tabla1[[#This Row],[gr17_0]:[gr17_9]])</f>
        <v>2117</v>
      </c>
      <c r="AK330">
        <v>3228</v>
      </c>
      <c r="AL330">
        <v>2907</v>
      </c>
      <c r="AM330">
        <v>2817</v>
      </c>
      <c r="AN330">
        <v>2851</v>
      </c>
      <c r="AO330" s="4">
        <v>3046</v>
      </c>
      <c r="AP330">
        <v>3078</v>
      </c>
      <c r="AQ330">
        <v>2898</v>
      </c>
      <c r="AR330">
        <v>3078</v>
      </c>
      <c r="AS330">
        <v>3240</v>
      </c>
      <c r="AT330">
        <v>2760</v>
      </c>
      <c r="AU330">
        <f>AVERAGE(Tabla2[[#This Row],[gr21_0]:[gr21_9]])</f>
        <v>2990.3</v>
      </c>
    </row>
    <row r="331" spans="1:47">
      <c r="A331">
        <v>1799</v>
      </c>
      <c r="B331">
        <v>1929</v>
      </c>
      <c r="C331">
        <v>1799</v>
      </c>
      <c r="D331">
        <v>1799</v>
      </c>
      <c r="E331">
        <v>1799</v>
      </c>
      <c r="F331">
        <v>1799</v>
      </c>
      <c r="G331">
        <v>1889</v>
      </c>
      <c r="H331">
        <v>1880</v>
      </c>
      <c r="I331">
        <v>1799</v>
      </c>
      <c r="J331">
        <v>1799</v>
      </c>
      <c r="K331">
        <f>AVERAGE(Tabla8[[#This Row],[gr12_0]:[gr12_9]])</f>
        <v>1829.1</v>
      </c>
      <c r="M331">
        <v>2032</v>
      </c>
      <c r="N331">
        <v>1980</v>
      </c>
      <c r="O331">
        <v>2045</v>
      </c>
      <c r="P331">
        <v>2062</v>
      </c>
      <c r="Q331">
        <v>2071</v>
      </c>
      <c r="R331">
        <v>1989</v>
      </c>
      <c r="S331">
        <v>2032</v>
      </c>
      <c r="T331">
        <v>2028</v>
      </c>
      <c r="U331">
        <v>2032</v>
      </c>
      <c r="V331">
        <v>2032</v>
      </c>
      <c r="W331">
        <f>AVERAGE(Tabla5[[#This Row],[gr15_0]:[gr15_9]])</f>
        <v>2030.3</v>
      </c>
      <c r="Y331">
        <v>2090</v>
      </c>
      <c r="Z331">
        <v>2085</v>
      </c>
      <c r="AA331">
        <v>2085</v>
      </c>
      <c r="AB331">
        <v>2182</v>
      </c>
      <c r="AC331">
        <v>2103</v>
      </c>
      <c r="AD331">
        <v>2119</v>
      </c>
      <c r="AE331">
        <v>2085</v>
      </c>
      <c r="AF331">
        <v>2181</v>
      </c>
      <c r="AG331">
        <v>2154</v>
      </c>
      <c r="AH331">
        <v>2085</v>
      </c>
      <c r="AI331">
        <f>AVERAGE(Tabla1[[#This Row],[gr17_0]:[gr17_9]])</f>
        <v>2116.9</v>
      </c>
      <c r="AK331">
        <v>3228</v>
      </c>
      <c r="AL331">
        <v>2907</v>
      </c>
      <c r="AM331">
        <v>2817</v>
      </c>
      <c r="AN331">
        <v>2851</v>
      </c>
      <c r="AO331" s="4">
        <v>3046</v>
      </c>
      <c r="AP331">
        <v>3078</v>
      </c>
      <c r="AQ331">
        <v>2898</v>
      </c>
      <c r="AR331">
        <v>3078</v>
      </c>
      <c r="AS331">
        <v>3240</v>
      </c>
      <c r="AT331">
        <v>2760</v>
      </c>
      <c r="AU331">
        <f>AVERAGE(Tabla2[[#This Row],[gr21_0]:[gr21_9]])</f>
        <v>2990.3</v>
      </c>
    </row>
    <row r="332" spans="1:47">
      <c r="A332">
        <v>1799</v>
      </c>
      <c r="B332">
        <v>1929</v>
      </c>
      <c r="C332">
        <v>1799</v>
      </c>
      <c r="D332">
        <v>1799</v>
      </c>
      <c r="E332">
        <v>1799</v>
      </c>
      <c r="F332">
        <v>1799</v>
      </c>
      <c r="G332">
        <v>1889</v>
      </c>
      <c r="H332">
        <v>1880</v>
      </c>
      <c r="I332">
        <v>1799</v>
      </c>
      <c r="J332">
        <v>1799</v>
      </c>
      <c r="K332">
        <f>AVERAGE(Tabla8[[#This Row],[gr12_0]:[gr12_9]])</f>
        <v>1829.1</v>
      </c>
      <c r="M332">
        <v>2032</v>
      </c>
      <c r="N332">
        <v>1980</v>
      </c>
      <c r="O332">
        <v>2045</v>
      </c>
      <c r="P332">
        <v>2062</v>
      </c>
      <c r="Q332">
        <v>2071</v>
      </c>
      <c r="R332">
        <v>1989</v>
      </c>
      <c r="S332">
        <v>2032</v>
      </c>
      <c r="T332">
        <v>2028</v>
      </c>
      <c r="U332">
        <v>2032</v>
      </c>
      <c r="V332">
        <v>2032</v>
      </c>
      <c r="W332">
        <f>AVERAGE(Tabla5[[#This Row],[gr15_0]:[gr15_9]])</f>
        <v>2030.3</v>
      </c>
      <c r="Y332">
        <v>2090</v>
      </c>
      <c r="Z332">
        <v>2085</v>
      </c>
      <c r="AA332">
        <v>2085</v>
      </c>
      <c r="AB332">
        <v>2182</v>
      </c>
      <c r="AC332">
        <v>2103</v>
      </c>
      <c r="AD332">
        <v>2119</v>
      </c>
      <c r="AE332">
        <v>2085</v>
      </c>
      <c r="AF332">
        <v>2181</v>
      </c>
      <c r="AG332">
        <v>2136</v>
      </c>
      <c r="AH332">
        <v>2085</v>
      </c>
      <c r="AI332">
        <f>AVERAGE(Tabla1[[#This Row],[gr17_0]:[gr17_9]])</f>
        <v>2115.1</v>
      </c>
      <c r="AK332">
        <v>3228</v>
      </c>
      <c r="AL332">
        <v>2907</v>
      </c>
      <c r="AM332">
        <v>2817</v>
      </c>
      <c r="AN332">
        <v>2851</v>
      </c>
      <c r="AO332" s="4">
        <v>3046</v>
      </c>
      <c r="AP332">
        <v>3078</v>
      </c>
      <c r="AQ332">
        <v>2898</v>
      </c>
      <c r="AR332">
        <v>3078</v>
      </c>
      <c r="AS332">
        <v>3240</v>
      </c>
      <c r="AT332">
        <v>2760</v>
      </c>
      <c r="AU332">
        <f>AVERAGE(Tabla2[[#This Row],[gr21_0]:[gr21_9]])</f>
        <v>2990.3</v>
      </c>
    </row>
    <row r="333" spans="1:47">
      <c r="A333">
        <v>1799</v>
      </c>
      <c r="B333">
        <v>1929</v>
      </c>
      <c r="C333">
        <v>1799</v>
      </c>
      <c r="D333">
        <v>1799</v>
      </c>
      <c r="E333">
        <v>1799</v>
      </c>
      <c r="F333">
        <v>1799</v>
      </c>
      <c r="G333">
        <v>1889</v>
      </c>
      <c r="H333">
        <v>1880</v>
      </c>
      <c r="I333">
        <v>1799</v>
      </c>
      <c r="J333">
        <v>1799</v>
      </c>
      <c r="K333">
        <f>AVERAGE(Tabla8[[#This Row],[gr12_0]:[gr12_9]])</f>
        <v>1829.1</v>
      </c>
      <c r="M333">
        <v>2032</v>
      </c>
      <c r="N333">
        <v>1980</v>
      </c>
      <c r="O333">
        <v>2045</v>
      </c>
      <c r="P333">
        <v>2062</v>
      </c>
      <c r="Q333">
        <v>2071</v>
      </c>
      <c r="R333">
        <v>1989</v>
      </c>
      <c r="S333">
        <v>2032</v>
      </c>
      <c r="T333">
        <v>2028</v>
      </c>
      <c r="U333">
        <v>2032</v>
      </c>
      <c r="V333">
        <v>2032</v>
      </c>
      <c r="W333">
        <f>AVERAGE(Tabla5[[#This Row],[gr15_0]:[gr15_9]])</f>
        <v>2030.3</v>
      </c>
      <c r="Y333">
        <v>2090</v>
      </c>
      <c r="Z333">
        <v>2085</v>
      </c>
      <c r="AA333">
        <v>2085</v>
      </c>
      <c r="AB333">
        <v>2182</v>
      </c>
      <c r="AC333">
        <v>2103</v>
      </c>
      <c r="AD333">
        <v>2119</v>
      </c>
      <c r="AE333">
        <v>2085</v>
      </c>
      <c r="AF333">
        <v>2181</v>
      </c>
      <c r="AG333">
        <v>2136</v>
      </c>
      <c r="AH333">
        <v>2085</v>
      </c>
      <c r="AI333">
        <f>AVERAGE(Tabla1[[#This Row],[gr17_0]:[gr17_9]])</f>
        <v>2115.1</v>
      </c>
      <c r="AK333">
        <v>3228</v>
      </c>
      <c r="AL333">
        <v>2907</v>
      </c>
      <c r="AM333">
        <v>2817</v>
      </c>
      <c r="AN333">
        <v>2851</v>
      </c>
      <c r="AO333" s="4">
        <v>3046</v>
      </c>
      <c r="AP333">
        <v>3078</v>
      </c>
      <c r="AQ333">
        <v>2898</v>
      </c>
      <c r="AR333">
        <v>3078</v>
      </c>
      <c r="AS333">
        <v>3240</v>
      </c>
      <c r="AT333">
        <v>2760</v>
      </c>
      <c r="AU333">
        <f>AVERAGE(Tabla2[[#This Row],[gr21_0]:[gr21_9]])</f>
        <v>2990.3</v>
      </c>
    </row>
    <row r="334" spans="1:47">
      <c r="A334">
        <v>1799</v>
      </c>
      <c r="B334">
        <v>1929</v>
      </c>
      <c r="C334">
        <v>1799</v>
      </c>
      <c r="D334">
        <v>1799</v>
      </c>
      <c r="E334">
        <v>1799</v>
      </c>
      <c r="F334">
        <v>1799</v>
      </c>
      <c r="G334">
        <v>1889</v>
      </c>
      <c r="H334">
        <v>1880</v>
      </c>
      <c r="I334">
        <v>1799</v>
      </c>
      <c r="J334">
        <v>1799</v>
      </c>
      <c r="K334">
        <f>AVERAGE(Tabla8[[#This Row],[gr12_0]:[gr12_9]])</f>
        <v>1829.1</v>
      </c>
      <c r="M334">
        <v>2032</v>
      </c>
      <c r="N334">
        <v>1980</v>
      </c>
      <c r="O334">
        <v>2045</v>
      </c>
      <c r="P334">
        <v>2062</v>
      </c>
      <c r="Q334">
        <v>2071</v>
      </c>
      <c r="R334">
        <v>1989</v>
      </c>
      <c r="S334">
        <v>2032</v>
      </c>
      <c r="T334">
        <v>2028</v>
      </c>
      <c r="U334">
        <v>2032</v>
      </c>
      <c r="V334">
        <v>2032</v>
      </c>
      <c r="W334">
        <f>AVERAGE(Tabla5[[#This Row],[gr15_0]:[gr15_9]])</f>
        <v>2030.3</v>
      </c>
      <c r="Y334">
        <v>2090</v>
      </c>
      <c r="Z334">
        <v>2085</v>
      </c>
      <c r="AA334">
        <v>2085</v>
      </c>
      <c r="AB334">
        <v>2182</v>
      </c>
      <c r="AC334">
        <v>2103</v>
      </c>
      <c r="AD334">
        <v>2119</v>
      </c>
      <c r="AE334">
        <v>2085</v>
      </c>
      <c r="AF334">
        <v>2181</v>
      </c>
      <c r="AG334">
        <v>2136</v>
      </c>
      <c r="AH334">
        <v>2085</v>
      </c>
      <c r="AI334">
        <f>AVERAGE(Tabla1[[#This Row],[gr17_0]:[gr17_9]])</f>
        <v>2115.1</v>
      </c>
      <c r="AK334">
        <v>3228</v>
      </c>
      <c r="AL334">
        <v>2907</v>
      </c>
      <c r="AM334">
        <v>2817</v>
      </c>
      <c r="AN334">
        <v>2851</v>
      </c>
      <c r="AO334" s="4">
        <v>3046</v>
      </c>
      <c r="AP334">
        <v>3078</v>
      </c>
      <c r="AQ334">
        <v>2898</v>
      </c>
      <c r="AR334">
        <v>3078</v>
      </c>
      <c r="AS334">
        <v>3240</v>
      </c>
      <c r="AT334">
        <v>2760</v>
      </c>
      <c r="AU334">
        <f>AVERAGE(Tabla2[[#This Row],[gr21_0]:[gr21_9]])</f>
        <v>2990.3</v>
      </c>
    </row>
    <row r="335" spans="1:47">
      <c r="A335">
        <v>1799</v>
      </c>
      <c r="B335">
        <v>1929</v>
      </c>
      <c r="C335">
        <v>1799</v>
      </c>
      <c r="D335">
        <v>1799</v>
      </c>
      <c r="E335">
        <v>1799</v>
      </c>
      <c r="F335">
        <v>1799</v>
      </c>
      <c r="G335">
        <v>1889</v>
      </c>
      <c r="H335">
        <v>1880</v>
      </c>
      <c r="I335">
        <v>1799</v>
      </c>
      <c r="J335">
        <v>1799</v>
      </c>
      <c r="K335">
        <f>AVERAGE(Tabla8[[#This Row],[gr12_0]:[gr12_9]])</f>
        <v>1829.1</v>
      </c>
      <c r="M335">
        <v>2032</v>
      </c>
      <c r="N335">
        <v>1980</v>
      </c>
      <c r="O335">
        <v>2045</v>
      </c>
      <c r="P335">
        <v>2062</v>
      </c>
      <c r="Q335">
        <v>2071</v>
      </c>
      <c r="R335">
        <v>1989</v>
      </c>
      <c r="S335">
        <v>2032</v>
      </c>
      <c r="T335">
        <v>2028</v>
      </c>
      <c r="U335">
        <v>2032</v>
      </c>
      <c r="V335">
        <v>2032</v>
      </c>
      <c r="W335">
        <f>AVERAGE(Tabla5[[#This Row],[gr15_0]:[gr15_9]])</f>
        <v>2030.3</v>
      </c>
      <c r="Y335">
        <v>2090</v>
      </c>
      <c r="Z335">
        <v>2085</v>
      </c>
      <c r="AA335">
        <v>2085</v>
      </c>
      <c r="AB335">
        <v>2182</v>
      </c>
      <c r="AC335">
        <v>2103</v>
      </c>
      <c r="AD335">
        <v>2119</v>
      </c>
      <c r="AE335">
        <v>2085</v>
      </c>
      <c r="AF335">
        <v>2181</v>
      </c>
      <c r="AG335">
        <v>2136</v>
      </c>
      <c r="AH335">
        <v>2085</v>
      </c>
      <c r="AI335">
        <f>AVERAGE(Tabla1[[#This Row],[gr17_0]:[gr17_9]])</f>
        <v>2115.1</v>
      </c>
      <c r="AK335">
        <v>3228</v>
      </c>
      <c r="AL335">
        <v>2907</v>
      </c>
      <c r="AM335">
        <v>2817</v>
      </c>
      <c r="AN335">
        <v>2851</v>
      </c>
      <c r="AO335" s="4">
        <v>3046</v>
      </c>
      <c r="AP335">
        <v>3078</v>
      </c>
      <c r="AQ335">
        <v>2898</v>
      </c>
      <c r="AR335">
        <v>3078</v>
      </c>
      <c r="AS335">
        <v>3240</v>
      </c>
      <c r="AT335">
        <v>2760</v>
      </c>
      <c r="AU335">
        <f>AVERAGE(Tabla2[[#This Row],[gr21_0]:[gr21_9]])</f>
        <v>2990.3</v>
      </c>
    </row>
    <row r="336" spans="1:47">
      <c r="A336">
        <v>1799</v>
      </c>
      <c r="B336">
        <v>1929</v>
      </c>
      <c r="C336">
        <v>1799</v>
      </c>
      <c r="D336">
        <v>1799</v>
      </c>
      <c r="E336">
        <v>1799</v>
      </c>
      <c r="F336">
        <v>1799</v>
      </c>
      <c r="G336">
        <v>1889</v>
      </c>
      <c r="H336">
        <v>1880</v>
      </c>
      <c r="I336">
        <v>1799</v>
      </c>
      <c r="J336">
        <v>1799</v>
      </c>
      <c r="K336">
        <f>AVERAGE(Tabla8[[#This Row],[gr12_0]:[gr12_9]])</f>
        <v>1829.1</v>
      </c>
      <c r="M336">
        <v>2032</v>
      </c>
      <c r="N336">
        <v>1980</v>
      </c>
      <c r="O336">
        <v>2045</v>
      </c>
      <c r="P336">
        <v>2062</v>
      </c>
      <c r="Q336">
        <v>2071</v>
      </c>
      <c r="R336">
        <v>1989</v>
      </c>
      <c r="S336">
        <v>2032</v>
      </c>
      <c r="T336">
        <v>2028</v>
      </c>
      <c r="U336">
        <v>2032</v>
      </c>
      <c r="V336">
        <v>2032</v>
      </c>
      <c r="W336">
        <f>AVERAGE(Tabla5[[#This Row],[gr15_0]:[gr15_9]])</f>
        <v>2030.3</v>
      </c>
      <c r="Y336">
        <v>2090</v>
      </c>
      <c r="Z336">
        <v>2085</v>
      </c>
      <c r="AA336">
        <v>2085</v>
      </c>
      <c r="AB336">
        <v>2182</v>
      </c>
      <c r="AC336">
        <v>2103</v>
      </c>
      <c r="AD336">
        <v>2119</v>
      </c>
      <c r="AE336">
        <v>2085</v>
      </c>
      <c r="AF336">
        <v>2181</v>
      </c>
      <c r="AG336">
        <v>2136</v>
      </c>
      <c r="AH336">
        <v>2085</v>
      </c>
      <c r="AI336">
        <f>AVERAGE(Tabla1[[#This Row],[gr17_0]:[gr17_9]])</f>
        <v>2115.1</v>
      </c>
      <c r="AK336">
        <v>3228</v>
      </c>
      <c r="AL336">
        <v>2907</v>
      </c>
      <c r="AM336">
        <v>2817</v>
      </c>
      <c r="AN336">
        <v>2851</v>
      </c>
      <c r="AO336" s="4">
        <v>3046</v>
      </c>
      <c r="AP336">
        <v>3078</v>
      </c>
      <c r="AQ336">
        <v>2898</v>
      </c>
      <c r="AR336">
        <v>3078</v>
      </c>
      <c r="AS336">
        <v>3240</v>
      </c>
      <c r="AT336">
        <v>2760</v>
      </c>
      <c r="AU336">
        <f>AVERAGE(Tabla2[[#This Row],[gr21_0]:[gr21_9]])</f>
        <v>2990.3</v>
      </c>
    </row>
    <row r="337" spans="1:47">
      <c r="A337">
        <v>1799</v>
      </c>
      <c r="B337">
        <v>1929</v>
      </c>
      <c r="C337">
        <v>1799</v>
      </c>
      <c r="D337">
        <v>1799</v>
      </c>
      <c r="E337">
        <v>1799</v>
      </c>
      <c r="F337">
        <v>1799</v>
      </c>
      <c r="G337">
        <v>1889</v>
      </c>
      <c r="H337">
        <v>1880</v>
      </c>
      <c r="I337">
        <v>1799</v>
      </c>
      <c r="J337">
        <v>1799</v>
      </c>
      <c r="K337">
        <f>AVERAGE(Tabla8[[#This Row],[gr12_0]:[gr12_9]])</f>
        <v>1829.1</v>
      </c>
      <c r="M337">
        <v>2032</v>
      </c>
      <c r="N337">
        <v>1980</v>
      </c>
      <c r="O337">
        <v>2045</v>
      </c>
      <c r="P337">
        <v>2028</v>
      </c>
      <c r="Q337">
        <v>2071</v>
      </c>
      <c r="R337">
        <v>1989</v>
      </c>
      <c r="S337">
        <v>2032</v>
      </c>
      <c r="T337">
        <v>2028</v>
      </c>
      <c r="U337">
        <v>2032</v>
      </c>
      <c r="V337">
        <v>2032</v>
      </c>
      <c r="W337">
        <f>AVERAGE(Tabla5[[#This Row],[gr15_0]:[gr15_9]])</f>
        <v>2026.9</v>
      </c>
      <c r="Y337">
        <v>2090</v>
      </c>
      <c r="Z337">
        <v>2085</v>
      </c>
      <c r="AA337">
        <v>2085</v>
      </c>
      <c r="AB337">
        <v>2182</v>
      </c>
      <c r="AC337">
        <v>2103</v>
      </c>
      <c r="AD337">
        <v>2119</v>
      </c>
      <c r="AE337">
        <v>2085</v>
      </c>
      <c r="AF337">
        <v>2181</v>
      </c>
      <c r="AG337">
        <v>2136</v>
      </c>
      <c r="AH337">
        <v>2085</v>
      </c>
      <c r="AI337">
        <f>AVERAGE(Tabla1[[#This Row],[gr17_0]:[gr17_9]])</f>
        <v>2115.1</v>
      </c>
      <c r="AK337">
        <v>3228</v>
      </c>
      <c r="AL337">
        <v>2907</v>
      </c>
      <c r="AM337">
        <v>2817</v>
      </c>
      <c r="AN337">
        <v>2851</v>
      </c>
      <c r="AO337" s="4">
        <v>3046</v>
      </c>
      <c r="AP337">
        <v>3078</v>
      </c>
      <c r="AQ337">
        <v>2898</v>
      </c>
      <c r="AR337">
        <v>3078</v>
      </c>
      <c r="AS337">
        <v>3240</v>
      </c>
      <c r="AT337">
        <v>2760</v>
      </c>
      <c r="AU337">
        <f>AVERAGE(Tabla2[[#This Row],[gr21_0]:[gr21_9]])</f>
        <v>2990.3</v>
      </c>
    </row>
    <row r="338" spans="1:47">
      <c r="A338">
        <v>1799</v>
      </c>
      <c r="B338">
        <v>1929</v>
      </c>
      <c r="C338">
        <v>1799</v>
      </c>
      <c r="D338">
        <v>1799</v>
      </c>
      <c r="E338">
        <v>1799</v>
      </c>
      <c r="F338">
        <v>1799</v>
      </c>
      <c r="G338">
        <v>1889</v>
      </c>
      <c r="H338">
        <v>1880</v>
      </c>
      <c r="I338">
        <v>1799</v>
      </c>
      <c r="J338">
        <v>1799</v>
      </c>
      <c r="K338">
        <f>AVERAGE(Tabla8[[#This Row],[gr12_0]:[gr12_9]])</f>
        <v>1829.1</v>
      </c>
      <c r="M338">
        <v>2032</v>
      </c>
      <c r="N338">
        <v>1980</v>
      </c>
      <c r="O338">
        <v>2045</v>
      </c>
      <c r="P338">
        <v>2028</v>
      </c>
      <c r="Q338">
        <v>2071</v>
      </c>
      <c r="R338">
        <v>1989</v>
      </c>
      <c r="S338">
        <v>2032</v>
      </c>
      <c r="T338">
        <v>2028</v>
      </c>
      <c r="U338">
        <v>2032</v>
      </c>
      <c r="V338">
        <v>2032</v>
      </c>
      <c r="W338">
        <f>AVERAGE(Tabla5[[#This Row],[gr15_0]:[gr15_9]])</f>
        <v>2026.9</v>
      </c>
      <c r="Y338">
        <v>2090</v>
      </c>
      <c r="Z338">
        <v>2085</v>
      </c>
      <c r="AA338">
        <v>2085</v>
      </c>
      <c r="AB338">
        <v>2182</v>
      </c>
      <c r="AC338">
        <v>2103</v>
      </c>
      <c r="AD338">
        <v>2119</v>
      </c>
      <c r="AE338">
        <v>2085</v>
      </c>
      <c r="AF338">
        <v>2181</v>
      </c>
      <c r="AG338">
        <v>2136</v>
      </c>
      <c r="AH338">
        <v>2085</v>
      </c>
      <c r="AI338">
        <f>AVERAGE(Tabla1[[#This Row],[gr17_0]:[gr17_9]])</f>
        <v>2115.1</v>
      </c>
      <c r="AK338">
        <v>3228</v>
      </c>
      <c r="AL338">
        <v>2907</v>
      </c>
      <c r="AM338">
        <v>2817</v>
      </c>
      <c r="AN338">
        <v>2851</v>
      </c>
      <c r="AO338" s="4">
        <v>3046</v>
      </c>
      <c r="AP338">
        <v>3078</v>
      </c>
      <c r="AQ338">
        <v>2898</v>
      </c>
      <c r="AR338">
        <v>3078</v>
      </c>
      <c r="AS338">
        <v>3240</v>
      </c>
      <c r="AT338">
        <v>2760</v>
      </c>
      <c r="AU338">
        <f>AVERAGE(Tabla2[[#This Row],[gr21_0]:[gr21_9]])</f>
        <v>2990.3</v>
      </c>
    </row>
    <row r="339" spans="1:47">
      <c r="A339">
        <v>1799</v>
      </c>
      <c r="B339">
        <v>1929</v>
      </c>
      <c r="C339">
        <v>1799</v>
      </c>
      <c r="D339">
        <v>1799</v>
      </c>
      <c r="E339">
        <v>1799</v>
      </c>
      <c r="F339">
        <v>1799</v>
      </c>
      <c r="G339">
        <v>1889</v>
      </c>
      <c r="H339">
        <v>1880</v>
      </c>
      <c r="I339">
        <v>1799</v>
      </c>
      <c r="J339">
        <v>1799</v>
      </c>
      <c r="K339">
        <f>AVERAGE(Tabla8[[#This Row],[gr12_0]:[gr12_9]])</f>
        <v>1829.1</v>
      </c>
      <c r="M339">
        <v>2032</v>
      </c>
      <c r="N339">
        <v>1980</v>
      </c>
      <c r="O339">
        <v>2045</v>
      </c>
      <c r="P339">
        <v>2028</v>
      </c>
      <c r="Q339">
        <v>2071</v>
      </c>
      <c r="R339">
        <v>1989</v>
      </c>
      <c r="S339">
        <v>2032</v>
      </c>
      <c r="T339">
        <v>2028</v>
      </c>
      <c r="U339">
        <v>2032</v>
      </c>
      <c r="V339">
        <v>2032</v>
      </c>
      <c r="W339">
        <f>AVERAGE(Tabla5[[#This Row],[gr15_0]:[gr15_9]])</f>
        <v>2026.9</v>
      </c>
      <c r="Y339">
        <v>2090</v>
      </c>
      <c r="Z339">
        <v>2085</v>
      </c>
      <c r="AA339">
        <v>2085</v>
      </c>
      <c r="AB339">
        <v>2182</v>
      </c>
      <c r="AC339">
        <v>2103</v>
      </c>
      <c r="AD339">
        <v>2119</v>
      </c>
      <c r="AE339">
        <v>2085</v>
      </c>
      <c r="AF339">
        <v>2181</v>
      </c>
      <c r="AG339">
        <v>2136</v>
      </c>
      <c r="AH339">
        <v>2085</v>
      </c>
      <c r="AI339">
        <f>AVERAGE(Tabla1[[#This Row],[gr17_0]:[gr17_9]])</f>
        <v>2115.1</v>
      </c>
      <c r="AK339">
        <v>3228</v>
      </c>
      <c r="AL339">
        <v>2907</v>
      </c>
      <c r="AM339">
        <v>2817</v>
      </c>
      <c r="AN339">
        <v>2851</v>
      </c>
      <c r="AO339" s="4">
        <v>3046</v>
      </c>
      <c r="AP339">
        <v>3078</v>
      </c>
      <c r="AQ339">
        <v>2898</v>
      </c>
      <c r="AR339">
        <v>3078</v>
      </c>
      <c r="AS339">
        <v>3240</v>
      </c>
      <c r="AT339">
        <v>2760</v>
      </c>
      <c r="AU339">
        <f>AVERAGE(Tabla2[[#This Row],[gr21_0]:[gr21_9]])</f>
        <v>2990.3</v>
      </c>
    </row>
    <row r="340" spans="1:47">
      <c r="A340">
        <v>1799</v>
      </c>
      <c r="B340">
        <v>1929</v>
      </c>
      <c r="C340">
        <v>1799</v>
      </c>
      <c r="D340">
        <v>1799</v>
      </c>
      <c r="E340">
        <v>1799</v>
      </c>
      <c r="F340">
        <v>1799</v>
      </c>
      <c r="G340">
        <v>1889</v>
      </c>
      <c r="H340">
        <v>1880</v>
      </c>
      <c r="I340">
        <v>1799</v>
      </c>
      <c r="J340">
        <v>1799</v>
      </c>
      <c r="K340">
        <f>AVERAGE(Tabla8[[#This Row],[gr12_0]:[gr12_9]])</f>
        <v>1829.1</v>
      </c>
      <c r="M340">
        <v>2032</v>
      </c>
      <c r="N340">
        <v>1980</v>
      </c>
      <c r="O340">
        <v>2045</v>
      </c>
      <c r="P340">
        <v>2028</v>
      </c>
      <c r="Q340">
        <v>2071</v>
      </c>
      <c r="R340">
        <v>1989</v>
      </c>
      <c r="S340">
        <v>2032</v>
      </c>
      <c r="T340">
        <v>2028</v>
      </c>
      <c r="U340">
        <v>2032</v>
      </c>
      <c r="V340">
        <v>2032</v>
      </c>
      <c r="W340">
        <f>AVERAGE(Tabla5[[#This Row],[gr15_0]:[gr15_9]])</f>
        <v>2026.9</v>
      </c>
      <c r="Y340">
        <v>2090</v>
      </c>
      <c r="Z340">
        <v>2085</v>
      </c>
      <c r="AA340">
        <v>2085</v>
      </c>
      <c r="AB340">
        <v>2182</v>
      </c>
      <c r="AC340">
        <v>2103</v>
      </c>
      <c r="AD340">
        <v>2119</v>
      </c>
      <c r="AE340">
        <v>2085</v>
      </c>
      <c r="AF340">
        <v>2181</v>
      </c>
      <c r="AG340">
        <v>2136</v>
      </c>
      <c r="AH340">
        <v>2085</v>
      </c>
      <c r="AI340">
        <f>AVERAGE(Tabla1[[#This Row],[gr17_0]:[gr17_9]])</f>
        <v>2115.1</v>
      </c>
      <c r="AK340">
        <v>3228</v>
      </c>
      <c r="AL340">
        <v>2907</v>
      </c>
      <c r="AM340">
        <v>2817</v>
      </c>
      <c r="AN340">
        <v>2851</v>
      </c>
      <c r="AO340" s="4">
        <v>3046</v>
      </c>
      <c r="AP340">
        <v>3078</v>
      </c>
      <c r="AQ340">
        <v>2898</v>
      </c>
      <c r="AR340">
        <v>3078</v>
      </c>
      <c r="AS340">
        <v>3240</v>
      </c>
      <c r="AT340">
        <v>2760</v>
      </c>
      <c r="AU340">
        <f>AVERAGE(Tabla2[[#This Row],[gr21_0]:[gr21_9]])</f>
        <v>2990.3</v>
      </c>
    </row>
    <row r="341" spans="1:47">
      <c r="A341">
        <v>1799</v>
      </c>
      <c r="B341">
        <v>1929</v>
      </c>
      <c r="C341">
        <v>1799</v>
      </c>
      <c r="D341">
        <v>1799</v>
      </c>
      <c r="E341">
        <v>1799</v>
      </c>
      <c r="F341">
        <v>1799</v>
      </c>
      <c r="G341">
        <v>1889</v>
      </c>
      <c r="H341">
        <v>1880</v>
      </c>
      <c r="I341">
        <v>1799</v>
      </c>
      <c r="J341">
        <v>1799</v>
      </c>
      <c r="K341">
        <f>AVERAGE(Tabla8[[#This Row],[gr12_0]:[gr12_9]])</f>
        <v>1829.1</v>
      </c>
      <c r="M341">
        <v>2032</v>
      </c>
      <c r="N341">
        <v>1980</v>
      </c>
      <c r="O341">
        <v>2045</v>
      </c>
      <c r="P341">
        <v>2028</v>
      </c>
      <c r="Q341">
        <v>2071</v>
      </c>
      <c r="R341">
        <v>1989</v>
      </c>
      <c r="S341">
        <v>2032</v>
      </c>
      <c r="T341">
        <v>2028</v>
      </c>
      <c r="U341">
        <v>2032</v>
      </c>
      <c r="V341">
        <v>2032</v>
      </c>
      <c r="W341">
        <f>AVERAGE(Tabla5[[#This Row],[gr15_0]:[gr15_9]])</f>
        <v>2026.9</v>
      </c>
      <c r="Y341">
        <v>2090</v>
      </c>
      <c r="Z341">
        <v>2085</v>
      </c>
      <c r="AA341">
        <v>2085</v>
      </c>
      <c r="AB341">
        <v>2182</v>
      </c>
      <c r="AC341">
        <v>2103</v>
      </c>
      <c r="AD341">
        <v>2119</v>
      </c>
      <c r="AE341">
        <v>2085</v>
      </c>
      <c r="AF341">
        <v>2181</v>
      </c>
      <c r="AG341">
        <v>2136</v>
      </c>
      <c r="AH341">
        <v>2085</v>
      </c>
      <c r="AI341">
        <f>AVERAGE(Tabla1[[#This Row],[gr17_0]:[gr17_9]])</f>
        <v>2115.1</v>
      </c>
      <c r="AK341">
        <v>3228</v>
      </c>
      <c r="AL341">
        <v>2907</v>
      </c>
      <c r="AM341">
        <v>2817</v>
      </c>
      <c r="AN341">
        <v>2851</v>
      </c>
      <c r="AO341" s="4">
        <v>3046</v>
      </c>
      <c r="AP341">
        <v>3078</v>
      </c>
      <c r="AQ341">
        <v>2898</v>
      </c>
      <c r="AR341">
        <v>3078</v>
      </c>
      <c r="AS341">
        <v>3240</v>
      </c>
      <c r="AT341">
        <v>2760</v>
      </c>
      <c r="AU341">
        <f>AVERAGE(Tabla2[[#This Row],[gr21_0]:[gr21_9]])</f>
        <v>2990.3</v>
      </c>
    </row>
    <row r="342" spans="1:47">
      <c r="A342">
        <v>1799</v>
      </c>
      <c r="B342">
        <v>1929</v>
      </c>
      <c r="C342">
        <v>1799</v>
      </c>
      <c r="D342">
        <v>1799</v>
      </c>
      <c r="E342">
        <v>1799</v>
      </c>
      <c r="F342">
        <v>1799</v>
      </c>
      <c r="G342">
        <v>1889</v>
      </c>
      <c r="H342">
        <v>1880</v>
      </c>
      <c r="I342">
        <v>1799</v>
      </c>
      <c r="J342">
        <v>1799</v>
      </c>
      <c r="K342">
        <f>AVERAGE(Tabla8[[#This Row],[gr12_0]:[gr12_9]])</f>
        <v>1829.1</v>
      </c>
      <c r="M342">
        <v>2032</v>
      </c>
      <c r="N342">
        <v>1980</v>
      </c>
      <c r="O342">
        <v>2045</v>
      </c>
      <c r="P342">
        <v>2028</v>
      </c>
      <c r="Q342">
        <v>2071</v>
      </c>
      <c r="R342">
        <v>1989</v>
      </c>
      <c r="S342">
        <v>2032</v>
      </c>
      <c r="T342">
        <v>2028</v>
      </c>
      <c r="U342">
        <v>2032</v>
      </c>
      <c r="V342">
        <v>2032</v>
      </c>
      <c r="W342">
        <f>AVERAGE(Tabla5[[#This Row],[gr15_0]:[gr15_9]])</f>
        <v>2026.9</v>
      </c>
      <c r="Y342">
        <v>2090</v>
      </c>
      <c r="Z342">
        <v>2085</v>
      </c>
      <c r="AA342">
        <v>2085</v>
      </c>
      <c r="AB342">
        <v>2182</v>
      </c>
      <c r="AC342">
        <v>2103</v>
      </c>
      <c r="AD342">
        <v>2119</v>
      </c>
      <c r="AE342">
        <v>2085</v>
      </c>
      <c r="AF342">
        <v>2181</v>
      </c>
      <c r="AG342">
        <v>2136</v>
      </c>
      <c r="AH342">
        <v>2085</v>
      </c>
      <c r="AI342">
        <f>AVERAGE(Tabla1[[#This Row],[gr17_0]:[gr17_9]])</f>
        <v>2115.1</v>
      </c>
      <c r="AK342">
        <v>3228</v>
      </c>
      <c r="AL342">
        <v>2907</v>
      </c>
      <c r="AM342">
        <v>2817</v>
      </c>
      <c r="AN342">
        <v>2851</v>
      </c>
      <c r="AO342" s="4">
        <v>3046</v>
      </c>
      <c r="AP342">
        <v>3078</v>
      </c>
      <c r="AQ342">
        <v>2898</v>
      </c>
      <c r="AR342">
        <v>3078</v>
      </c>
      <c r="AS342">
        <v>3240</v>
      </c>
      <c r="AT342">
        <v>2760</v>
      </c>
      <c r="AU342">
        <f>AVERAGE(Tabla2[[#This Row],[gr21_0]:[gr21_9]])</f>
        <v>2990.3</v>
      </c>
    </row>
    <row r="343" spans="1:47">
      <c r="A343">
        <v>1799</v>
      </c>
      <c r="B343">
        <v>1929</v>
      </c>
      <c r="C343">
        <v>1799</v>
      </c>
      <c r="D343">
        <v>1799</v>
      </c>
      <c r="E343">
        <v>1799</v>
      </c>
      <c r="F343">
        <v>1799</v>
      </c>
      <c r="G343">
        <v>1889</v>
      </c>
      <c r="H343">
        <v>1880</v>
      </c>
      <c r="I343">
        <v>1799</v>
      </c>
      <c r="J343">
        <v>1799</v>
      </c>
      <c r="K343">
        <f>AVERAGE(Tabla8[[#This Row],[gr12_0]:[gr12_9]])</f>
        <v>1829.1</v>
      </c>
      <c r="M343">
        <v>2032</v>
      </c>
      <c r="N343">
        <v>1980</v>
      </c>
      <c r="O343">
        <v>2045</v>
      </c>
      <c r="P343">
        <v>2028</v>
      </c>
      <c r="Q343">
        <v>2071</v>
      </c>
      <c r="R343">
        <v>1989</v>
      </c>
      <c r="S343">
        <v>2032</v>
      </c>
      <c r="T343">
        <v>2028</v>
      </c>
      <c r="U343">
        <v>2032</v>
      </c>
      <c r="V343">
        <v>2032</v>
      </c>
      <c r="W343">
        <f>AVERAGE(Tabla5[[#This Row],[gr15_0]:[gr15_9]])</f>
        <v>2026.9</v>
      </c>
      <c r="Y343">
        <v>2090</v>
      </c>
      <c r="Z343">
        <v>2085</v>
      </c>
      <c r="AA343">
        <v>2085</v>
      </c>
      <c r="AB343">
        <v>2182</v>
      </c>
      <c r="AC343">
        <v>2103</v>
      </c>
      <c r="AD343">
        <v>2119</v>
      </c>
      <c r="AE343">
        <v>2085</v>
      </c>
      <c r="AF343">
        <v>2181</v>
      </c>
      <c r="AG343">
        <v>2136</v>
      </c>
      <c r="AH343">
        <v>2085</v>
      </c>
      <c r="AI343">
        <f>AVERAGE(Tabla1[[#This Row],[gr17_0]:[gr17_9]])</f>
        <v>2115.1</v>
      </c>
      <c r="AK343">
        <v>3228</v>
      </c>
      <c r="AL343">
        <v>2907</v>
      </c>
      <c r="AM343">
        <v>2817</v>
      </c>
      <c r="AN343">
        <v>2851</v>
      </c>
      <c r="AO343" s="4">
        <v>3046</v>
      </c>
      <c r="AP343">
        <v>3078</v>
      </c>
      <c r="AQ343">
        <v>2898</v>
      </c>
      <c r="AR343">
        <v>3078</v>
      </c>
      <c r="AS343">
        <v>3240</v>
      </c>
      <c r="AT343">
        <v>2760</v>
      </c>
      <c r="AU343">
        <f>AVERAGE(Tabla2[[#This Row],[gr21_0]:[gr21_9]])</f>
        <v>2990.3</v>
      </c>
    </row>
    <row r="344" spans="1:47">
      <c r="A344">
        <v>1799</v>
      </c>
      <c r="B344">
        <v>1929</v>
      </c>
      <c r="C344">
        <v>1799</v>
      </c>
      <c r="D344">
        <v>1799</v>
      </c>
      <c r="E344">
        <v>1799</v>
      </c>
      <c r="F344">
        <v>1799</v>
      </c>
      <c r="G344">
        <v>1889</v>
      </c>
      <c r="H344">
        <v>1880</v>
      </c>
      <c r="I344">
        <v>1799</v>
      </c>
      <c r="J344">
        <v>1799</v>
      </c>
      <c r="K344">
        <f>AVERAGE(Tabla8[[#This Row],[gr12_0]:[gr12_9]])</f>
        <v>1829.1</v>
      </c>
      <c r="M344">
        <v>2032</v>
      </c>
      <c r="N344">
        <v>1980</v>
      </c>
      <c r="O344">
        <v>2045</v>
      </c>
      <c r="P344">
        <v>2028</v>
      </c>
      <c r="Q344">
        <v>2071</v>
      </c>
      <c r="R344">
        <v>1989</v>
      </c>
      <c r="S344">
        <v>2032</v>
      </c>
      <c r="T344">
        <v>2028</v>
      </c>
      <c r="U344">
        <v>2032</v>
      </c>
      <c r="V344">
        <v>2032</v>
      </c>
      <c r="W344">
        <f>AVERAGE(Tabla5[[#This Row],[gr15_0]:[gr15_9]])</f>
        <v>2026.9</v>
      </c>
      <c r="Y344">
        <v>2090</v>
      </c>
      <c r="Z344">
        <v>2085</v>
      </c>
      <c r="AA344">
        <v>2085</v>
      </c>
      <c r="AB344">
        <v>2182</v>
      </c>
      <c r="AC344">
        <v>2103</v>
      </c>
      <c r="AD344">
        <v>2119</v>
      </c>
      <c r="AE344">
        <v>2085</v>
      </c>
      <c r="AF344">
        <v>2181</v>
      </c>
      <c r="AG344">
        <v>2136</v>
      </c>
      <c r="AH344">
        <v>2085</v>
      </c>
      <c r="AI344">
        <f>AVERAGE(Tabla1[[#This Row],[gr17_0]:[gr17_9]])</f>
        <v>2115.1</v>
      </c>
      <c r="AK344">
        <v>3228</v>
      </c>
      <c r="AL344">
        <v>2907</v>
      </c>
      <c r="AM344">
        <v>2817</v>
      </c>
      <c r="AN344">
        <v>2851</v>
      </c>
      <c r="AO344" s="4">
        <v>3046</v>
      </c>
      <c r="AP344">
        <v>3078</v>
      </c>
      <c r="AQ344">
        <v>2898</v>
      </c>
      <c r="AR344">
        <v>3078</v>
      </c>
      <c r="AS344">
        <v>3240</v>
      </c>
      <c r="AT344">
        <v>2760</v>
      </c>
      <c r="AU344">
        <f>AVERAGE(Tabla2[[#This Row],[gr21_0]:[gr21_9]])</f>
        <v>2990.3</v>
      </c>
    </row>
    <row r="345" spans="1:47">
      <c r="A345">
        <v>1799</v>
      </c>
      <c r="B345">
        <v>1929</v>
      </c>
      <c r="C345">
        <v>1799</v>
      </c>
      <c r="D345">
        <v>1799</v>
      </c>
      <c r="E345">
        <v>1799</v>
      </c>
      <c r="F345">
        <v>1799</v>
      </c>
      <c r="G345">
        <v>1889</v>
      </c>
      <c r="H345">
        <v>1880</v>
      </c>
      <c r="I345">
        <v>1799</v>
      </c>
      <c r="J345">
        <v>1799</v>
      </c>
      <c r="K345">
        <f>AVERAGE(Tabla8[[#This Row],[gr12_0]:[gr12_9]])</f>
        <v>1829.1</v>
      </c>
      <c r="M345">
        <v>2032</v>
      </c>
      <c r="N345">
        <v>1980</v>
      </c>
      <c r="O345">
        <v>2045</v>
      </c>
      <c r="P345">
        <v>2028</v>
      </c>
      <c r="Q345">
        <v>2071</v>
      </c>
      <c r="R345">
        <v>1989</v>
      </c>
      <c r="S345">
        <v>2032</v>
      </c>
      <c r="T345">
        <v>2028</v>
      </c>
      <c r="U345">
        <v>2032</v>
      </c>
      <c r="V345">
        <v>2032</v>
      </c>
      <c r="W345">
        <f>AVERAGE(Tabla5[[#This Row],[gr15_0]:[gr15_9]])</f>
        <v>2026.9</v>
      </c>
      <c r="Y345">
        <v>2090</v>
      </c>
      <c r="Z345">
        <v>2085</v>
      </c>
      <c r="AA345">
        <v>2085</v>
      </c>
      <c r="AB345">
        <v>2182</v>
      </c>
      <c r="AC345">
        <v>2103</v>
      </c>
      <c r="AD345">
        <v>2119</v>
      </c>
      <c r="AE345">
        <v>2085</v>
      </c>
      <c r="AF345">
        <v>2181</v>
      </c>
      <c r="AG345">
        <v>2136</v>
      </c>
      <c r="AH345">
        <v>2085</v>
      </c>
      <c r="AI345">
        <f>AVERAGE(Tabla1[[#This Row],[gr17_0]:[gr17_9]])</f>
        <v>2115.1</v>
      </c>
      <c r="AK345">
        <v>3228</v>
      </c>
      <c r="AL345">
        <v>2907</v>
      </c>
      <c r="AM345">
        <v>2817</v>
      </c>
      <c r="AN345">
        <v>2851</v>
      </c>
      <c r="AO345" s="4">
        <v>3046</v>
      </c>
      <c r="AP345">
        <v>3078</v>
      </c>
      <c r="AQ345">
        <v>2898</v>
      </c>
      <c r="AR345">
        <v>3078</v>
      </c>
      <c r="AS345">
        <v>3240</v>
      </c>
      <c r="AT345">
        <v>2760</v>
      </c>
      <c r="AU345">
        <f>AVERAGE(Tabla2[[#This Row],[gr21_0]:[gr21_9]])</f>
        <v>2990.3</v>
      </c>
    </row>
    <row r="346" spans="1:47">
      <c r="A346">
        <v>1799</v>
      </c>
      <c r="B346">
        <v>1929</v>
      </c>
      <c r="C346">
        <v>1799</v>
      </c>
      <c r="D346">
        <v>1799</v>
      </c>
      <c r="E346">
        <v>1799</v>
      </c>
      <c r="F346">
        <v>1799</v>
      </c>
      <c r="G346">
        <v>1889</v>
      </c>
      <c r="H346">
        <v>1880</v>
      </c>
      <c r="I346">
        <v>1799</v>
      </c>
      <c r="J346">
        <v>1799</v>
      </c>
      <c r="K346">
        <f>AVERAGE(Tabla8[[#This Row],[gr12_0]:[gr12_9]])</f>
        <v>1829.1</v>
      </c>
      <c r="M346">
        <v>2032</v>
      </c>
      <c r="N346">
        <v>1980</v>
      </c>
      <c r="O346">
        <v>2045</v>
      </c>
      <c r="P346">
        <v>2028</v>
      </c>
      <c r="Q346">
        <v>2071</v>
      </c>
      <c r="R346">
        <v>1989</v>
      </c>
      <c r="S346">
        <v>2032</v>
      </c>
      <c r="T346">
        <v>2028</v>
      </c>
      <c r="U346">
        <v>2032</v>
      </c>
      <c r="V346">
        <v>2032</v>
      </c>
      <c r="W346">
        <f>AVERAGE(Tabla5[[#This Row],[gr15_0]:[gr15_9]])</f>
        <v>2026.9</v>
      </c>
      <c r="Y346">
        <v>2090</v>
      </c>
      <c r="Z346">
        <v>2085</v>
      </c>
      <c r="AA346">
        <v>2085</v>
      </c>
      <c r="AB346">
        <v>2182</v>
      </c>
      <c r="AC346">
        <v>2103</v>
      </c>
      <c r="AD346">
        <v>2119</v>
      </c>
      <c r="AE346">
        <v>2085</v>
      </c>
      <c r="AF346">
        <v>2181</v>
      </c>
      <c r="AG346">
        <v>2136</v>
      </c>
      <c r="AH346">
        <v>2085</v>
      </c>
      <c r="AI346">
        <f>AVERAGE(Tabla1[[#This Row],[gr17_0]:[gr17_9]])</f>
        <v>2115.1</v>
      </c>
      <c r="AK346">
        <v>3228</v>
      </c>
      <c r="AL346">
        <v>2907</v>
      </c>
      <c r="AM346">
        <v>2817</v>
      </c>
      <c r="AN346">
        <v>2851</v>
      </c>
      <c r="AO346" s="4">
        <v>3046</v>
      </c>
      <c r="AP346">
        <v>3078</v>
      </c>
      <c r="AQ346">
        <v>2898</v>
      </c>
      <c r="AR346">
        <v>3078</v>
      </c>
      <c r="AS346">
        <v>3240</v>
      </c>
      <c r="AT346">
        <v>2760</v>
      </c>
      <c r="AU346">
        <f>AVERAGE(Tabla2[[#This Row],[gr21_0]:[gr21_9]])</f>
        <v>2990.3</v>
      </c>
    </row>
    <row r="347" spans="1:47">
      <c r="A347">
        <v>1799</v>
      </c>
      <c r="B347">
        <v>1929</v>
      </c>
      <c r="C347">
        <v>1799</v>
      </c>
      <c r="D347">
        <v>1799</v>
      </c>
      <c r="E347">
        <v>1799</v>
      </c>
      <c r="F347">
        <v>1799</v>
      </c>
      <c r="G347">
        <v>1889</v>
      </c>
      <c r="H347">
        <v>1880</v>
      </c>
      <c r="I347">
        <v>1799</v>
      </c>
      <c r="J347">
        <v>1799</v>
      </c>
      <c r="K347">
        <f>AVERAGE(Tabla8[[#This Row],[gr12_0]:[gr12_9]])</f>
        <v>1829.1</v>
      </c>
      <c r="M347">
        <v>2032</v>
      </c>
      <c r="N347">
        <v>1980</v>
      </c>
      <c r="O347">
        <v>2045</v>
      </c>
      <c r="P347">
        <v>2028</v>
      </c>
      <c r="Q347">
        <v>2071</v>
      </c>
      <c r="R347">
        <v>1989</v>
      </c>
      <c r="S347">
        <v>2032</v>
      </c>
      <c r="T347">
        <v>2028</v>
      </c>
      <c r="U347">
        <v>2032</v>
      </c>
      <c r="V347">
        <v>2032</v>
      </c>
      <c r="W347">
        <f>AVERAGE(Tabla5[[#This Row],[gr15_0]:[gr15_9]])</f>
        <v>2026.9</v>
      </c>
      <c r="Y347">
        <v>2090</v>
      </c>
      <c r="Z347">
        <v>2085</v>
      </c>
      <c r="AA347">
        <v>2085</v>
      </c>
      <c r="AB347">
        <v>2182</v>
      </c>
      <c r="AC347">
        <v>2103</v>
      </c>
      <c r="AD347">
        <v>2119</v>
      </c>
      <c r="AE347">
        <v>2085</v>
      </c>
      <c r="AF347">
        <v>2181</v>
      </c>
      <c r="AG347">
        <v>2136</v>
      </c>
      <c r="AH347">
        <v>2085</v>
      </c>
      <c r="AI347">
        <f>AVERAGE(Tabla1[[#This Row],[gr17_0]:[gr17_9]])</f>
        <v>2115.1</v>
      </c>
      <c r="AK347">
        <v>3228</v>
      </c>
      <c r="AL347">
        <v>2907</v>
      </c>
      <c r="AM347">
        <v>2817</v>
      </c>
      <c r="AN347">
        <v>2851</v>
      </c>
      <c r="AO347" s="4">
        <v>3046</v>
      </c>
      <c r="AP347">
        <v>3078</v>
      </c>
      <c r="AQ347">
        <v>2898</v>
      </c>
      <c r="AR347">
        <v>3078</v>
      </c>
      <c r="AS347">
        <v>3240</v>
      </c>
      <c r="AT347">
        <v>2760</v>
      </c>
      <c r="AU347">
        <f>AVERAGE(Tabla2[[#This Row],[gr21_0]:[gr21_9]])</f>
        <v>2990.3</v>
      </c>
    </row>
    <row r="348" spans="1:47">
      <c r="A348">
        <v>1799</v>
      </c>
      <c r="B348">
        <v>1929</v>
      </c>
      <c r="C348">
        <v>1799</v>
      </c>
      <c r="D348">
        <v>1799</v>
      </c>
      <c r="E348">
        <v>1799</v>
      </c>
      <c r="F348">
        <v>1799</v>
      </c>
      <c r="G348">
        <v>1889</v>
      </c>
      <c r="H348">
        <v>1880</v>
      </c>
      <c r="I348">
        <v>1799</v>
      </c>
      <c r="J348">
        <v>1799</v>
      </c>
      <c r="K348">
        <f>AVERAGE(Tabla8[[#This Row],[gr12_0]:[gr12_9]])</f>
        <v>1829.1</v>
      </c>
      <c r="M348">
        <v>2032</v>
      </c>
      <c r="N348">
        <v>1980</v>
      </c>
      <c r="O348">
        <v>2045</v>
      </c>
      <c r="P348">
        <v>2028</v>
      </c>
      <c r="Q348">
        <v>2071</v>
      </c>
      <c r="R348">
        <v>1989</v>
      </c>
      <c r="S348">
        <v>2032</v>
      </c>
      <c r="T348">
        <v>2028</v>
      </c>
      <c r="U348">
        <v>2032</v>
      </c>
      <c r="V348">
        <v>2032</v>
      </c>
      <c r="W348">
        <f>AVERAGE(Tabla5[[#This Row],[gr15_0]:[gr15_9]])</f>
        <v>2026.9</v>
      </c>
      <c r="Y348">
        <v>2090</v>
      </c>
      <c r="Z348">
        <v>2085</v>
      </c>
      <c r="AA348">
        <v>2085</v>
      </c>
      <c r="AB348">
        <v>2182</v>
      </c>
      <c r="AC348">
        <v>2103</v>
      </c>
      <c r="AD348">
        <v>2119</v>
      </c>
      <c r="AE348">
        <v>2085</v>
      </c>
      <c r="AF348">
        <v>2181</v>
      </c>
      <c r="AG348">
        <v>2136</v>
      </c>
      <c r="AH348">
        <v>2085</v>
      </c>
      <c r="AI348">
        <f>AVERAGE(Tabla1[[#This Row],[gr17_0]:[gr17_9]])</f>
        <v>2115.1</v>
      </c>
      <c r="AK348">
        <v>3228</v>
      </c>
      <c r="AL348">
        <v>2907</v>
      </c>
      <c r="AM348">
        <v>2817</v>
      </c>
      <c r="AN348">
        <v>2851</v>
      </c>
      <c r="AO348" s="4">
        <v>3046</v>
      </c>
      <c r="AP348">
        <v>3078</v>
      </c>
      <c r="AQ348">
        <v>2898</v>
      </c>
      <c r="AR348">
        <v>3078</v>
      </c>
      <c r="AS348">
        <v>3240</v>
      </c>
      <c r="AT348">
        <v>2760</v>
      </c>
      <c r="AU348">
        <f>AVERAGE(Tabla2[[#This Row],[gr21_0]:[gr21_9]])</f>
        <v>2990.3</v>
      </c>
    </row>
    <row r="349" spans="1:47">
      <c r="A349">
        <v>1799</v>
      </c>
      <c r="B349">
        <v>1929</v>
      </c>
      <c r="C349">
        <v>1799</v>
      </c>
      <c r="D349">
        <v>1799</v>
      </c>
      <c r="E349">
        <v>1799</v>
      </c>
      <c r="F349">
        <v>1799</v>
      </c>
      <c r="G349">
        <v>1889</v>
      </c>
      <c r="H349">
        <v>1880</v>
      </c>
      <c r="I349">
        <v>1799</v>
      </c>
      <c r="J349">
        <v>1799</v>
      </c>
      <c r="K349">
        <f>AVERAGE(Tabla8[[#This Row],[gr12_0]:[gr12_9]])</f>
        <v>1829.1</v>
      </c>
      <c r="M349">
        <v>2032</v>
      </c>
      <c r="N349">
        <v>1980</v>
      </c>
      <c r="O349">
        <v>2045</v>
      </c>
      <c r="P349">
        <v>2028</v>
      </c>
      <c r="Q349">
        <v>2071</v>
      </c>
      <c r="R349">
        <v>1989</v>
      </c>
      <c r="S349">
        <v>2032</v>
      </c>
      <c r="T349">
        <v>2028</v>
      </c>
      <c r="U349">
        <v>2032</v>
      </c>
      <c r="V349">
        <v>2032</v>
      </c>
      <c r="W349">
        <f>AVERAGE(Tabla5[[#This Row],[gr15_0]:[gr15_9]])</f>
        <v>2026.9</v>
      </c>
      <c r="Y349">
        <v>2090</v>
      </c>
      <c r="Z349">
        <v>2085</v>
      </c>
      <c r="AA349">
        <v>2085</v>
      </c>
      <c r="AB349">
        <v>2182</v>
      </c>
      <c r="AC349">
        <v>2103</v>
      </c>
      <c r="AD349">
        <v>2119</v>
      </c>
      <c r="AE349">
        <v>2085</v>
      </c>
      <c r="AF349">
        <v>2181</v>
      </c>
      <c r="AG349">
        <v>2136</v>
      </c>
      <c r="AH349">
        <v>2085</v>
      </c>
      <c r="AI349">
        <f>AVERAGE(Tabla1[[#This Row],[gr17_0]:[gr17_9]])</f>
        <v>2115.1</v>
      </c>
      <c r="AK349">
        <v>3228</v>
      </c>
      <c r="AL349">
        <v>2907</v>
      </c>
      <c r="AM349">
        <v>2817</v>
      </c>
      <c r="AN349">
        <v>2851</v>
      </c>
      <c r="AO349" s="4">
        <v>3046</v>
      </c>
      <c r="AP349">
        <v>3078</v>
      </c>
      <c r="AQ349">
        <v>2898</v>
      </c>
      <c r="AR349">
        <v>3078</v>
      </c>
      <c r="AS349">
        <v>3240</v>
      </c>
      <c r="AT349">
        <v>2760</v>
      </c>
      <c r="AU349">
        <f>AVERAGE(Tabla2[[#This Row],[gr21_0]:[gr21_9]])</f>
        <v>2990.3</v>
      </c>
    </row>
    <row r="350" spans="1:47">
      <c r="A350">
        <v>1799</v>
      </c>
      <c r="B350">
        <v>1929</v>
      </c>
      <c r="C350">
        <v>1799</v>
      </c>
      <c r="D350">
        <v>1799</v>
      </c>
      <c r="E350">
        <v>1799</v>
      </c>
      <c r="F350">
        <v>1799</v>
      </c>
      <c r="G350">
        <v>1889</v>
      </c>
      <c r="H350">
        <v>1880</v>
      </c>
      <c r="I350">
        <v>1799</v>
      </c>
      <c r="J350">
        <v>1799</v>
      </c>
      <c r="K350">
        <f>AVERAGE(Tabla8[[#This Row],[gr12_0]:[gr12_9]])</f>
        <v>1829.1</v>
      </c>
      <c r="M350">
        <v>2032</v>
      </c>
      <c r="N350">
        <v>1980</v>
      </c>
      <c r="O350">
        <v>2045</v>
      </c>
      <c r="P350">
        <v>2028</v>
      </c>
      <c r="Q350">
        <v>2071</v>
      </c>
      <c r="R350">
        <v>1989</v>
      </c>
      <c r="S350">
        <v>2032</v>
      </c>
      <c r="T350">
        <v>2028</v>
      </c>
      <c r="U350">
        <v>2032</v>
      </c>
      <c r="V350">
        <v>2032</v>
      </c>
      <c r="W350">
        <f>AVERAGE(Tabla5[[#This Row],[gr15_0]:[gr15_9]])</f>
        <v>2026.9</v>
      </c>
      <c r="Y350">
        <v>2090</v>
      </c>
      <c r="Z350">
        <v>2085</v>
      </c>
      <c r="AA350">
        <v>2085</v>
      </c>
      <c r="AB350">
        <v>2182</v>
      </c>
      <c r="AC350">
        <v>2103</v>
      </c>
      <c r="AD350">
        <v>2119</v>
      </c>
      <c r="AE350">
        <v>2085</v>
      </c>
      <c r="AF350">
        <v>2181</v>
      </c>
      <c r="AG350">
        <v>2136</v>
      </c>
      <c r="AH350">
        <v>2085</v>
      </c>
      <c r="AI350">
        <f>AVERAGE(Tabla1[[#This Row],[gr17_0]:[gr17_9]])</f>
        <v>2115.1</v>
      </c>
      <c r="AK350">
        <v>3228</v>
      </c>
      <c r="AL350">
        <v>2907</v>
      </c>
      <c r="AM350">
        <v>2817</v>
      </c>
      <c r="AN350">
        <v>2851</v>
      </c>
      <c r="AO350" s="4">
        <v>3046</v>
      </c>
      <c r="AP350">
        <v>3078</v>
      </c>
      <c r="AQ350">
        <v>2898</v>
      </c>
      <c r="AR350">
        <v>3078</v>
      </c>
      <c r="AS350">
        <v>3240</v>
      </c>
      <c r="AT350">
        <v>2760</v>
      </c>
      <c r="AU350">
        <f>AVERAGE(Tabla2[[#This Row],[gr21_0]:[gr21_9]])</f>
        <v>2990.3</v>
      </c>
    </row>
    <row r="351" spans="1:47">
      <c r="A351">
        <v>1799</v>
      </c>
      <c r="B351">
        <v>1929</v>
      </c>
      <c r="C351">
        <v>1799</v>
      </c>
      <c r="D351">
        <v>1799</v>
      </c>
      <c r="E351">
        <v>1799</v>
      </c>
      <c r="F351">
        <v>1799</v>
      </c>
      <c r="G351">
        <v>1889</v>
      </c>
      <c r="H351">
        <v>1880</v>
      </c>
      <c r="I351">
        <v>1799</v>
      </c>
      <c r="J351">
        <v>1799</v>
      </c>
      <c r="K351">
        <f>AVERAGE(Tabla8[[#This Row],[gr12_0]:[gr12_9]])</f>
        <v>1829.1</v>
      </c>
      <c r="M351">
        <v>2032</v>
      </c>
      <c r="N351">
        <v>1980</v>
      </c>
      <c r="O351">
        <v>2045</v>
      </c>
      <c r="P351">
        <v>2028</v>
      </c>
      <c r="Q351">
        <v>2071</v>
      </c>
      <c r="R351">
        <v>1989</v>
      </c>
      <c r="S351">
        <v>2032</v>
      </c>
      <c r="T351">
        <v>2028</v>
      </c>
      <c r="U351">
        <v>2032</v>
      </c>
      <c r="V351">
        <v>2032</v>
      </c>
      <c r="W351">
        <f>AVERAGE(Tabla5[[#This Row],[gr15_0]:[gr15_9]])</f>
        <v>2026.9</v>
      </c>
      <c r="Y351">
        <v>2090</v>
      </c>
      <c r="Z351">
        <v>2085</v>
      </c>
      <c r="AA351">
        <v>2085</v>
      </c>
      <c r="AB351">
        <v>2182</v>
      </c>
      <c r="AC351">
        <v>2103</v>
      </c>
      <c r="AD351">
        <v>2119</v>
      </c>
      <c r="AE351">
        <v>2085</v>
      </c>
      <c r="AF351">
        <v>2181</v>
      </c>
      <c r="AG351">
        <v>2136</v>
      </c>
      <c r="AH351">
        <v>2085</v>
      </c>
      <c r="AI351">
        <f>AVERAGE(Tabla1[[#This Row],[gr17_0]:[gr17_9]])</f>
        <v>2115.1</v>
      </c>
      <c r="AK351">
        <v>3228</v>
      </c>
      <c r="AL351">
        <v>2907</v>
      </c>
      <c r="AM351">
        <v>2817</v>
      </c>
      <c r="AN351">
        <v>2851</v>
      </c>
      <c r="AO351" s="4">
        <v>3046</v>
      </c>
      <c r="AP351">
        <v>3078</v>
      </c>
      <c r="AQ351">
        <v>2898</v>
      </c>
      <c r="AR351">
        <v>3078</v>
      </c>
      <c r="AS351">
        <v>3240</v>
      </c>
      <c r="AT351">
        <v>2760</v>
      </c>
      <c r="AU351">
        <f>AVERAGE(Tabla2[[#This Row],[gr21_0]:[gr21_9]])</f>
        <v>2990.3</v>
      </c>
    </row>
    <row r="352" spans="1:47">
      <c r="A352">
        <v>1799</v>
      </c>
      <c r="B352">
        <v>1929</v>
      </c>
      <c r="C352">
        <v>1799</v>
      </c>
      <c r="D352">
        <v>1799</v>
      </c>
      <c r="E352">
        <v>1799</v>
      </c>
      <c r="F352">
        <v>1799</v>
      </c>
      <c r="G352">
        <v>1889</v>
      </c>
      <c r="H352">
        <v>1880</v>
      </c>
      <c r="I352">
        <v>1799</v>
      </c>
      <c r="J352">
        <v>1799</v>
      </c>
      <c r="K352">
        <f>AVERAGE(Tabla8[[#This Row],[gr12_0]:[gr12_9]])</f>
        <v>1829.1</v>
      </c>
      <c r="M352">
        <v>2032</v>
      </c>
      <c r="N352">
        <v>1980</v>
      </c>
      <c r="O352">
        <v>2045</v>
      </c>
      <c r="P352">
        <v>2028</v>
      </c>
      <c r="Q352">
        <v>2071</v>
      </c>
      <c r="R352">
        <v>1989</v>
      </c>
      <c r="S352">
        <v>2032</v>
      </c>
      <c r="T352">
        <v>2028</v>
      </c>
      <c r="U352">
        <v>2032</v>
      </c>
      <c r="V352">
        <v>2032</v>
      </c>
      <c r="W352">
        <f>AVERAGE(Tabla5[[#This Row],[gr15_0]:[gr15_9]])</f>
        <v>2026.9</v>
      </c>
      <c r="Y352">
        <v>2090</v>
      </c>
      <c r="Z352">
        <v>2085</v>
      </c>
      <c r="AA352">
        <v>2085</v>
      </c>
      <c r="AB352">
        <v>2182</v>
      </c>
      <c r="AC352">
        <v>2103</v>
      </c>
      <c r="AD352">
        <v>2119</v>
      </c>
      <c r="AE352">
        <v>2085</v>
      </c>
      <c r="AF352">
        <v>2181</v>
      </c>
      <c r="AG352">
        <v>2136</v>
      </c>
      <c r="AH352">
        <v>2085</v>
      </c>
      <c r="AI352">
        <f>AVERAGE(Tabla1[[#This Row],[gr17_0]:[gr17_9]])</f>
        <v>2115.1</v>
      </c>
      <c r="AK352">
        <v>3228</v>
      </c>
      <c r="AL352">
        <v>2907</v>
      </c>
      <c r="AM352">
        <v>2817</v>
      </c>
      <c r="AN352">
        <v>2851</v>
      </c>
      <c r="AO352" s="4">
        <v>3046</v>
      </c>
      <c r="AP352">
        <v>3078</v>
      </c>
      <c r="AQ352">
        <v>2898</v>
      </c>
      <c r="AR352">
        <v>3078</v>
      </c>
      <c r="AS352">
        <v>3240</v>
      </c>
      <c r="AT352">
        <v>2760</v>
      </c>
      <c r="AU352">
        <f>AVERAGE(Tabla2[[#This Row],[gr21_0]:[gr21_9]])</f>
        <v>2990.3</v>
      </c>
    </row>
    <row r="353" spans="1:47">
      <c r="A353">
        <v>1799</v>
      </c>
      <c r="B353">
        <v>1929</v>
      </c>
      <c r="C353">
        <v>1799</v>
      </c>
      <c r="D353">
        <v>1799</v>
      </c>
      <c r="E353">
        <v>1799</v>
      </c>
      <c r="F353">
        <v>1799</v>
      </c>
      <c r="G353">
        <v>1889</v>
      </c>
      <c r="H353">
        <v>1880</v>
      </c>
      <c r="I353">
        <v>1799</v>
      </c>
      <c r="J353">
        <v>1799</v>
      </c>
      <c r="K353">
        <f>AVERAGE(Tabla8[[#This Row],[gr12_0]:[gr12_9]])</f>
        <v>1829.1</v>
      </c>
      <c r="M353">
        <v>2032</v>
      </c>
      <c r="N353">
        <v>1980</v>
      </c>
      <c r="O353">
        <v>2045</v>
      </c>
      <c r="P353">
        <v>2028</v>
      </c>
      <c r="Q353">
        <v>2071</v>
      </c>
      <c r="R353">
        <v>1989</v>
      </c>
      <c r="S353">
        <v>2032</v>
      </c>
      <c r="T353">
        <v>2028</v>
      </c>
      <c r="U353">
        <v>2032</v>
      </c>
      <c r="V353">
        <v>2032</v>
      </c>
      <c r="W353">
        <f>AVERAGE(Tabla5[[#This Row],[gr15_0]:[gr15_9]])</f>
        <v>2026.9</v>
      </c>
      <c r="Y353">
        <v>2090</v>
      </c>
      <c r="Z353">
        <v>2085</v>
      </c>
      <c r="AA353">
        <v>2085</v>
      </c>
      <c r="AB353">
        <v>2182</v>
      </c>
      <c r="AC353">
        <v>2103</v>
      </c>
      <c r="AD353">
        <v>2119</v>
      </c>
      <c r="AE353">
        <v>2085</v>
      </c>
      <c r="AF353">
        <v>2181</v>
      </c>
      <c r="AG353">
        <v>2136</v>
      </c>
      <c r="AH353">
        <v>2085</v>
      </c>
      <c r="AI353">
        <f>AVERAGE(Tabla1[[#This Row],[gr17_0]:[gr17_9]])</f>
        <v>2115.1</v>
      </c>
      <c r="AK353">
        <v>3228</v>
      </c>
      <c r="AL353">
        <v>2907</v>
      </c>
      <c r="AM353">
        <v>2817</v>
      </c>
      <c r="AN353">
        <v>2851</v>
      </c>
      <c r="AO353" s="4">
        <v>3046</v>
      </c>
      <c r="AP353">
        <v>3078</v>
      </c>
      <c r="AQ353">
        <v>2898</v>
      </c>
      <c r="AR353">
        <v>3078</v>
      </c>
      <c r="AS353">
        <v>3240</v>
      </c>
      <c r="AT353">
        <v>2760</v>
      </c>
      <c r="AU353">
        <f>AVERAGE(Tabla2[[#This Row],[gr21_0]:[gr21_9]])</f>
        <v>2990.3</v>
      </c>
    </row>
    <row r="354" spans="1:47">
      <c r="A354">
        <v>1799</v>
      </c>
      <c r="B354">
        <v>1929</v>
      </c>
      <c r="C354">
        <v>1799</v>
      </c>
      <c r="D354">
        <v>1799</v>
      </c>
      <c r="E354">
        <v>1799</v>
      </c>
      <c r="F354">
        <v>1799</v>
      </c>
      <c r="G354">
        <v>1889</v>
      </c>
      <c r="H354">
        <v>1880</v>
      </c>
      <c r="I354">
        <v>1799</v>
      </c>
      <c r="J354">
        <v>1799</v>
      </c>
      <c r="K354">
        <f>AVERAGE(Tabla8[[#This Row],[gr12_0]:[gr12_9]])</f>
        <v>1829.1</v>
      </c>
      <c r="M354">
        <v>2032</v>
      </c>
      <c r="N354">
        <v>1980</v>
      </c>
      <c r="O354">
        <v>2045</v>
      </c>
      <c r="P354">
        <v>2028</v>
      </c>
      <c r="Q354">
        <v>2071</v>
      </c>
      <c r="R354">
        <v>1989</v>
      </c>
      <c r="S354">
        <v>2032</v>
      </c>
      <c r="T354">
        <v>2028</v>
      </c>
      <c r="U354">
        <v>2032</v>
      </c>
      <c r="V354">
        <v>2032</v>
      </c>
      <c r="W354">
        <f>AVERAGE(Tabla5[[#This Row],[gr15_0]:[gr15_9]])</f>
        <v>2026.9</v>
      </c>
      <c r="Y354">
        <v>2090</v>
      </c>
      <c r="Z354">
        <v>2085</v>
      </c>
      <c r="AA354">
        <v>2085</v>
      </c>
      <c r="AB354">
        <v>2182</v>
      </c>
      <c r="AC354">
        <v>2103</v>
      </c>
      <c r="AD354">
        <v>2119</v>
      </c>
      <c r="AE354">
        <v>2085</v>
      </c>
      <c r="AF354">
        <v>2181</v>
      </c>
      <c r="AG354">
        <v>2136</v>
      </c>
      <c r="AH354">
        <v>2085</v>
      </c>
      <c r="AI354">
        <f>AVERAGE(Tabla1[[#This Row],[gr17_0]:[gr17_9]])</f>
        <v>2115.1</v>
      </c>
      <c r="AK354">
        <v>3228</v>
      </c>
      <c r="AL354">
        <v>2907</v>
      </c>
      <c r="AM354">
        <v>2817</v>
      </c>
      <c r="AN354">
        <v>2851</v>
      </c>
      <c r="AO354" s="4">
        <v>3046</v>
      </c>
      <c r="AP354">
        <v>3078</v>
      </c>
      <c r="AQ354">
        <v>2898</v>
      </c>
      <c r="AR354">
        <v>3078</v>
      </c>
      <c r="AS354">
        <v>3240</v>
      </c>
      <c r="AT354">
        <v>2760</v>
      </c>
      <c r="AU354">
        <f>AVERAGE(Tabla2[[#This Row],[gr21_0]:[gr21_9]])</f>
        <v>2990.3</v>
      </c>
    </row>
    <row r="355" spans="1:47">
      <c r="A355">
        <v>1799</v>
      </c>
      <c r="B355">
        <v>1929</v>
      </c>
      <c r="C355">
        <v>1799</v>
      </c>
      <c r="D355">
        <v>1799</v>
      </c>
      <c r="E355">
        <v>1799</v>
      </c>
      <c r="F355">
        <v>1799</v>
      </c>
      <c r="G355">
        <v>1889</v>
      </c>
      <c r="H355">
        <v>1880</v>
      </c>
      <c r="I355">
        <v>1799</v>
      </c>
      <c r="J355">
        <v>1799</v>
      </c>
      <c r="K355">
        <f>AVERAGE(Tabla8[[#This Row],[gr12_0]:[gr12_9]])</f>
        <v>1829.1</v>
      </c>
      <c r="M355">
        <v>2032</v>
      </c>
      <c r="N355">
        <v>1980</v>
      </c>
      <c r="O355">
        <v>2045</v>
      </c>
      <c r="P355">
        <v>2028</v>
      </c>
      <c r="Q355">
        <v>2071</v>
      </c>
      <c r="R355">
        <v>1989</v>
      </c>
      <c r="S355">
        <v>2032</v>
      </c>
      <c r="T355">
        <v>2028</v>
      </c>
      <c r="U355">
        <v>2032</v>
      </c>
      <c r="V355">
        <v>2032</v>
      </c>
      <c r="W355">
        <f>AVERAGE(Tabla5[[#This Row],[gr15_0]:[gr15_9]])</f>
        <v>2026.9</v>
      </c>
      <c r="Y355">
        <v>2090</v>
      </c>
      <c r="Z355">
        <v>2085</v>
      </c>
      <c r="AA355">
        <v>2085</v>
      </c>
      <c r="AB355">
        <v>2182</v>
      </c>
      <c r="AC355">
        <v>2103</v>
      </c>
      <c r="AD355">
        <v>2119</v>
      </c>
      <c r="AE355">
        <v>2085</v>
      </c>
      <c r="AF355">
        <v>2181</v>
      </c>
      <c r="AG355">
        <v>2136</v>
      </c>
      <c r="AH355">
        <v>2085</v>
      </c>
      <c r="AI355">
        <f>AVERAGE(Tabla1[[#This Row],[gr17_0]:[gr17_9]])</f>
        <v>2115.1</v>
      </c>
      <c r="AK355">
        <v>3228</v>
      </c>
      <c r="AL355">
        <v>2907</v>
      </c>
      <c r="AM355">
        <v>2817</v>
      </c>
      <c r="AN355">
        <v>2851</v>
      </c>
      <c r="AO355" s="4">
        <v>3046</v>
      </c>
      <c r="AP355">
        <v>3078</v>
      </c>
      <c r="AQ355">
        <v>2898</v>
      </c>
      <c r="AR355">
        <v>3078</v>
      </c>
      <c r="AS355">
        <v>3240</v>
      </c>
      <c r="AT355">
        <v>2760</v>
      </c>
      <c r="AU355">
        <f>AVERAGE(Tabla2[[#This Row],[gr21_0]:[gr21_9]])</f>
        <v>2990.3</v>
      </c>
    </row>
    <row r="356" spans="1:47">
      <c r="A356">
        <v>1799</v>
      </c>
      <c r="B356">
        <v>1929</v>
      </c>
      <c r="C356">
        <v>1799</v>
      </c>
      <c r="D356">
        <v>1799</v>
      </c>
      <c r="E356">
        <v>1799</v>
      </c>
      <c r="F356">
        <v>1799</v>
      </c>
      <c r="G356">
        <v>1889</v>
      </c>
      <c r="H356">
        <v>1880</v>
      </c>
      <c r="I356">
        <v>1799</v>
      </c>
      <c r="J356">
        <v>1799</v>
      </c>
      <c r="K356">
        <f>AVERAGE(Tabla8[[#This Row],[gr12_0]:[gr12_9]])</f>
        <v>1829.1</v>
      </c>
      <c r="M356">
        <v>2032</v>
      </c>
      <c r="N356">
        <v>1980</v>
      </c>
      <c r="O356">
        <v>2045</v>
      </c>
      <c r="P356">
        <v>2028</v>
      </c>
      <c r="Q356">
        <v>2071</v>
      </c>
      <c r="R356">
        <v>1989</v>
      </c>
      <c r="S356">
        <v>2032</v>
      </c>
      <c r="T356">
        <v>2028</v>
      </c>
      <c r="U356">
        <v>2032</v>
      </c>
      <c r="V356">
        <v>2032</v>
      </c>
      <c r="W356">
        <f>AVERAGE(Tabla5[[#This Row],[gr15_0]:[gr15_9]])</f>
        <v>2026.9</v>
      </c>
      <c r="Y356">
        <v>2090</v>
      </c>
      <c r="Z356">
        <v>2085</v>
      </c>
      <c r="AA356">
        <v>2085</v>
      </c>
      <c r="AB356">
        <v>2182</v>
      </c>
      <c r="AC356">
        <v>2103</v>
      </c>
      <c r="AD356">
        <v>2119</v>
      </c>
      <c r="AE356">
        <v>2085</v>
      </c>
      <c r="AF356">
        <v>2181</v>
      </c>
      <c r="AG356">
        <v>2136</v>
      </c>
      <c r="AH356">
        <v>2085</v>
      </c>
      <c r="AI356">
        <f>AVERAGE(Tabla1[[#This Row],[gr17_0]:[gr17_9]])</f>
        <v>2115.1</v>
      </c>
      <c r="AK356">
        <v>3228</v>
      </c>
      <c r="AL356">
        <v>2907</v>
      </c>
      <c r="AM356">
        <v>2817</v>
      </c>
      <c r="AN356">
        <v>2851</v>
      </c>
      <c r="AO356" s="4">
        <v>3046</v>
      </c>
      <c r="AP356">
        <v>3078</v>
      </c>
      <c r="AQ356">
        <v>2898</v>
      </c>
      <c r="AR356">
        <v>3078</v>
      </c>
      <c r="AS356">
        <v>3240</v>
      </c>
      <c r="AT356">
        <v>2760</v>
      </c>
      <c r="AU356">
        <f>AVERAGE(Tabla2[[#This Row],[gr21_0]:[gr21_9]])</f>
        <v>2990.3</v>
      </c>
    </row>
    <row r="357" spans="1:47">
      <c r="A357">
        <v>1799</v>
      </c>
      <c r="B357">
        <v>1929</v>
      </c>
      <c r="C357">
        <v>1799</v>
      </c>
      <c r="D357">
        <v>1799</v>
      </c>
      <c r="E357">
        <v>1799</v>
      </c>
      <c r="F357">
        <v>1799</v>
      </c>
      <c r="G357">
        <v>1889</v>
      </c>
      <c r="H357">
        <v>1880</v>
      </c>
      <c r="I357">
        <v>1799</v>
      </c>
      <c r="J357">
        <v>1799</v>
      </c>
      <c r="K357">
        <f>AVERAGE(Tabla8[[#This Row],[gr12_0]:[gr12_9]])</f>
        <v>1829.1</v>
      </c>
      <c r="M357">
        <v>2032</v>
      </c>
      <c r="N357">
        <v>1980</v>
      </c>
      <c r="O357">
        <v>2045</v>
      </c>
      <c r="P357">
        <v>2028</v>
      </c>
      <c r="Q357">
        <v>2071</v>
      </c>
      <c r="R357">
        <v>1989</v>
      </c>
      <c r="S357">
        <v>2032</v>
      </c>
      <c r="T357">
        <v>2028</v>
      </c>
      <c r="U357">
        <v>2032</v>
      </c>
      <c r="V357">
        <v>2032</v>
      </c>
      <c r="W357">
        <f>AVERAGE(Tabla5[[#This Row],[gr15_0]:[gr15_9]])</f>
        <v>2026.9</v>
      </c>
      <c r="Y357">
        <v>2090</v>
      </c>
      <c r="Z357">
        <v>2085</v>
      </c>
      <c r="AA357">
        <v>2085</v>
      </c>
      <c r="AB357">
        <v>2182</v>
      </c>
      <c r="AC357">
        <v>2103</v>
      </c>
      <c r="AD357">
        <v>2119</v>
      </c>
      <c r="AE357">
        <v>2085</v>
      </c>
      <c r="AF357">
        <v>2181</v>
      </c>
      <c r="AG357">
        <v>2136</v>
      </c>
      <c r="AH357">
        <v>2085</v>
      </c>
      <c r="AI357">
        <f>AVERAGE(Tabla1[[#This Row],[gr17_0]:[gr17_9]])</f>
        <v>2115.1</v>
      </c>
      <c r="AK357" s="4">
        <v>3146.99999999999</v>
      </c>
      <c r="AL357">
        <v>2907</v>
      </c>
      <c r="AM357">
        <v>2817</v>
      </c>
      <c r="AN357">
        <v>2851</v>
      </c>
      <c r="AO357" s="4">
        <v>3046</v>
      </c>
      <c r="AP357">
        <v>3078</v>
      </c>
      <c r="AQ357">
        <v>2898</v>
      </c>
      <c r="AR357">
        <v>3078</v>
      </c>
      <c r="AS357">
        <v>3240</v>
      </c>
      <c r="AT357">
        <v>2760</v>
      </c>
      <c r="AU357">
        <f>AVERAGE(Tabla2[[#This Row],[gr21_0]:[gr21_9]])</f>
        <v>2982.1999999999989</v>
      </c>
    </row>
    <row r="358" spans="1:47">
      <c r="A358">
        <v>1799</v>
      </c>
      <c r="B358">
        <v>1929</v>
      </c>
      <c r="C358">
        <v>1799</v>
      </c>
      <c r="D358">
        <v>1799</v>
      </c>
      <c r="E358">
        <v>1799</v>
      </c>
      <c r="F358">
        <v>1799</v>
      </c>
      <c r="G358">
        <v>1889</v>
      </c>
      <c r="H358">
        <v>1880</v>
      </c>
      <c r="I358">
        <v>1799</v>
      </c>
      <c r="J358">
        <v>1799</v>
      </c>
      <c r="K358">
        <f>AVERAGE(Tabla8[[#This Row],[gr12_0]:[gr12_9]])</f>
        <v>1829.1</v>
      </c>
      <c r="M358">
        <v>2032</v>
      </c>
      <c r="N358">
        <v>1980</v>
      </c>
      <c r="O358">
        <v>2045</v>
      </c>
      <c r="P358">
        <v>2028</v>
      </c>
      <c r="Q358">
        <v>2071</v>
      </c>
      <c r="R358">
        <v>1989</v>
      </c>
      <c r="S358">
        <v>2032</v>
      </c>
      <c r="T358">
        <v>2028</v>
      </c>
      <c r="U358">
        <v>2032</v>
      </c>
      <c r="V358">
        <v>2032</v>
      </c>
      <c r="W358">
        <f>AVERAGE(Tabla5[[#This Row],[gr15_0]:[gr15_9]])</f>
        <v>2026.9</v>
      </c>
      <c r="Y358">
        <v>2090</v>
      </c>
      <c r="Z358">
        <v>2085</v>
      </c>
      <c r="AA358">
        <v>2085</v>
      </c>
      <c r="AB358">
        <v>2182</v>
      </c>
      <c r="AC358">
        <v>2103</v>
      </c>
      <c r="AD358">
        <v>2119</v>
      </c>
      <c r="AE358">
        <v>2085</v>
      </c>
      <c r="AF358">
        <v>2181</v>
      </c>
      <c r="AG358">
        <v>2136</v>
      </c>
      <c r="AH358">
        <v>2085</v>
      </c>
      <c r="AI358">
        <f>AVERAGE(Tabla1[[#This Row],[gr17_0]:[gr17_9]])</f>
        <v>2115.1</v>
      </c>
      <c r="AK358" s="4">
        <v>3146.99999999999</v>
      </c>
      <c r="AL358">
        <v>2907</v>
      </c>
      <c r="AM358">
        <v>2817</v>
      </c>
      <c r="AN358">
        <v>2851</v>
      </c>
      <c r="AO358" s="4">
        <v>3046</v>
      </c>
      <c r="AP358">
        <v>3078</v>
      </c>
      <c r="AQ358">
        <v>2898</v>
      </c>
      <c r="AR358">
        <v>3078</v>
      </c>
      <c r="AS358">
        <v>3240</v>
      </c>
      <c r="AT358">
        <v>2760</v>
      </c>
      <c r="AU358">
        <f>AVERAGE(Tabla2[[#This Row],[gr21_0]:[gr21_9]])</f>
        <v>2982.1999999999989</v>
      </c>
    </row>
    <row r="359" spans="1:47">
      <c r="A359">
        <v>1799</v>
      </c>
      <c r="B359">
        <v>1929</v>
      </c>
      <c r="C359">
        <v>1799</v>
      </c>
      <c r="D359">
        <v>1799</v>
      </c>
      <c r="E359">
        <v>1799</v>
      </c>
      <c r="F359">
        <v>1799</v>
      </c>
      <c r="G359">
        <v>1889</v>
      </c>
      <c r="H359">
        <v>1880</v>
      </c>
      <c r="I359">
        <v>1799</v>
      </c>
      <c r="J359">
        <v>1799</v>
      </c>
      <c r="K359">
        <f>AVERAGE(Tabla8[[#This Row],[gr12_0]:[gr12_9]])</f>
        <v>1829.1</v>
      </c>
      <c r="M359">
        <v>2032</v>
      </c>
      <c r="N359">
        <v>1980</v>
      </c>
      <c r="O359">
        <v>2045</v>
      </c>
      <c r="P359">
        <v>2028</v>
      </c>
      <c r="Q359">
        <v>2071</v>
      </c>
      <c r="R359">
        <v>1989</v>
      </c>
      <c r="S359">
        <v>2032</v>
      </c>
      <c r="T359">
        <v>2028</v>
      </c>
      <c r="U359">
        <v>2032</v>
      </c>
      <c r="V359">
        <v>2032</v>
      </c>
      <c r="W359">
        <f>AVERAGE(Tabla5[[#This Row],[gr15_0]:[gr15_9]])</f>
        <v>2026.9</v>
      </c>
      <c r="Y359">
        <v>2090</v>
      </c>
      <c r="Z359">
        <v>2085</v>
      </c>
      <c r="AA359">
        <v>2085</v>
      </c>
      <c r="AB359">
        <v>2182</v>
      </c>
      <c r="AC359">
        <v>2103</v>
      </c>
      <c r="AD359">
        <v>2119</v>
      </c>
      <c r="AE359">
        <v>2085</v>
      </c>
      <c r="AF359">
        <v>2181</v>
      </c>
      <c r="AG359">
        <v>2136</v>
      </c>
      <c r="AH359">
        <v>2085</v>
      </c>
      <c r="AI359">
        <f>AVERAGE(Tabla1[[#This Row],[gr17_0]:[gr17_9]])</f>
        <v>2115.1</v>
      </c>
      <c r="AK359" s="4">
        <v>3146.99999999999</v>
      </c>
      <c r="AL359">
        <v>2907</v>
      </c>
      <c r="AM359">
        <v>2817</v>
      </c>
      <c r="AN359">
        <v>2851</v>
      </c>
      <c r="AO359" s="4">
        <v>3046</v>
      </c>
      <c r="AP359">
        <v>3078</v>
      </c>
      <c r="AQ359">
        <v>2898</v>
      </c>
      <c r="AR359">
        <v>3078</v>
      </c>
      <c r="AS359">
        <v>3240</v>
      </c>
      <c r="AT359">
        <v>2760</v>
      </c>
      <c r="AU359">
        <f>AVERAGE(Tabla2[[#This Row],[gr21_0]:[gr21_9]])</f>
        <v>2982.1999999999989</v>
      </c>
    </row>
    <row r="360" spans="1:47">
      <c r="A360">
        <v>1799</v>
      </c>
      <c r="B360">
        <v>1929</v>
      </c>
      <c r="C360">
        <v>1799</v>
      </c>
      <c r="D360">
        <v>1799</v>
      </c>
      <c r="E360">
        <v>1799</v>
      </c>
      <c r="F360">
        <v>1799</v>
      </c>
      <c r="G360">
        <v>1889</v>
      </c>
      <c r="H360">
        <v>1880</v>
      </c>
      <c r="I360">
        <v>1799</v>
      </c>
      <c r="J360">
        <v>1799</v>
      </c>
      <c r="K360">
        <f>AVERAGE(Tabla8[[#This Row],[gr12_0]:[gr12_9]])</f>
        <v>1829.1</v>
      </c>
      <c r="M360">
        <v>2032</v>
      </c>
      <c r="N360">
        <v>1980</v>
      </c>
      <c r="O360">
        <v>2045</v>
      </c>
      <c r="P360">
        <v>2028</v>
      </c>
      <c r="Q360">
        <v>2071</v>
      </c>
      <c r="R360">
        <v>1989</v>
      </c>
      <c r="S360">
        <v>2032</v>
      </c>
      <c r="T360">
        <v>2028</v>
      </c>
      <c r="U360">
        <v>2032</v>
      </c>
      <c r="V360">
        <v>2032</v>
      </c>
      <c r="W360">
        <f>AVERAGE(Tabla5[[#This Row],[gr15_0]:[gr15_9]])</f>
        <v>2026.9</v>
      </c>
      <c r="Y360">
        <v>2090</v>
      </c>
      <c r="Z360">
        <v>2085</v>
      </c>
      <c r="AA360">
        <v>2085</v>
      </c>
      <c r="AB360">
        <v>2182</v>
      </c>
      <c r="AC360">
        <v>2103</v>
      </c>
      <c r="AD360">
        <v>2119</v>
      </c>
      <c r="AE360">
        <v>2085</v>
      </c>
      <c r="AF360">
        <v>2181</v>
      </c>
      <c r="AG360">
        <v>2136</v>
      </c>
      <c r="AH360">
        <v>2085</v>
      </c>
      <c r="AI360">
        <f>AVERAGE(Tabla1[[#This Row],[gr17_0]:[gr17_9]])</f>
        <v>2115.1</v>
      </c>
      <c r="AK360" s="4">
        <v>3146.99999999999</v>
      </c>
      <c r="AL360">
        <v>2907</v>
      </c>
      <c r="AM360">
        <v>2817</v>
      </c>
      <c r="AN360">
        <v>2851</v>
      </c>
      <c r="AO360" s="4">
        <v>3046</v>
      </c>
      <c r="AP360">
        <v>3078</v>
      </c>
      <c r="AQ360">
        <v>2898</v>
      </c>
      <c r="AR360">
        <v>3078</v>
      </c>
      <c r="AS360">
        <v>3240</v>
      </c>
      <c r="AT360">
        <v>2760</v>
      </c>
      <c r="AU360">
        <f>AVERAGE(Tabla2[[#This Row],[gr21_0]:[gr21_9]])</f>
        <v>2982.1999999999989</v>
      </c>
    </row>
    <row r="361" spans="1:47">
      <c r="A361">
        <v>1799</v>
      </c>
      <c r="B361">
        <v>1929</v>
      </c>
      <c r="C361">
        <v>1799</v>
      </c>
      <c r="D361">
        <v>1799</v>
      </c>
      <c r="E361">
        <v>1799</v>
      </c>
      <c r="F361">
        <v>1799</v>
      </c>
      <c r="G361">
        <v>1889</v>
      </c>
      <c r="H361">
        <v>1880</v>
      </c>
      <c r="I361">
        <v>1799</v>
      </c>
      <c r="J361">
        <v>1799</v>
      </c>
      <c r="K361">
        <f>AVERAGE(Tabla8[[#This Row],[gr12_0]:[gr12_9]])</f>
        <v>1829.1</v>
      </c>
      <c r="M361">
        <v>2032</v>
      </c>
      <c r="N361">
        <v>1980</v>
      </c>
      <c r="O361">
        <v>2045</v>
      </c>
      <c r="P361">
        <v>2028</v>
      </c>
      <c r="Q361">
        <v>2071</v>
      </c>
      <c r="R361">
        <v>1989</v>
      </c>
      <c r="S361">
        <v>2032</v>
      </c>
      <c r="T361">
        <v>2028</v>
      </c>
      <c r="U361">
        <v>2032</v>
      </c>
      <c r="V361">
        <v>2032</v>
      </c>
      <c r="W361">
        <f>AVERAGE(Tabla5[[#This Row],[gr15_0]:[gr15_9]])</f>
        <v>2026.9</v>
      </c>
      <c r="Y361">
        <v>2090</v>
      </c>
      <c r="Z361">
        <v>2085</v>
      </c>
      <c r="AA361">
        <v>2085</v>
      </c>
      <c r="AB361">
        <v>2182</v>
      </c>
      <c r="AC361">
        <v>2103</v>
      </c>
      <c r="AD361">
        <v>2119</v>
      </c>
      <c r="AE361">
        <v>2085</v>
      </c>
      <c r="AF361">
        <v>2181</v>
      </c>
      <c r="AG361">
        <v>2136</v>
      </c>
      <c r="AH361">
        <v>2085</v>
      </c>
      <c r="AI361">
        <f>AVERAGE(Tabla1[[#This Row],[gr17_0]:[gr17_9]])</f>
        <v>2115.1</v>
      </c>
      <c r="AK361">
        <v>3117</v>
      </c>
      <c r="AL361">
        <v>2907</v>
      </c>
      <c r="AM361">
        <v>2817</v>
      </c>
      <c r="AN361">
        <v>2851</v>
      </c>
      <c r="AO361" s="4">
        <v>3046</v>
      </c>
      <c r="AP361">
        <v>3078</v>
      </c>
      <c r="AQ361">
        <v>2898</v>
      </c>
      <c r="AR361">
        <v>3078</v>
      </c>
      <c r="AS361">
        <v>3240</v>
      </c>
      <c r="AT361">
        <v>2760</v>
      </c>
      <c r="AU361">
        <f>AVERAGE(Tabla2[[#This Row],[gr21_0]:[gr21_9]])</f>
        <v>2979.2</v>
      </c>
    </row>
    <row r="362" spans="1:47">
      <c r="A362">
        <v>1799</v>
      </c>
      <c r="B362">
        <v>1929</v>
      </c>
      <c r="C362">
        <v>1799</v>
      </c>
      <c r="D362">
        <v>1799</v>
      </c>
      <c r="E362">
        <v>1799</v>
      </c>
      <c r="F362">
        <v>1799</v>
      </c>
      <c r="G362">
        <v>1889</v>
      </c>
      <c r="H362">
        <v>1880</v>
      </c>
      <c r="I362">
        <v>1799</v>
      </c>
      <c r="J362">
        <v>1799</v>
      </c>
      <c r="K362">
        <f>AVERAGE(Tabla8[[#This Row],[gr12_0]:[gr12_9]])</f>
        <v>1829.1</v>
      </c>
      <c r="M362">
        <v>2032</v>
      </c>
      <c r="N362">
        <v>1980</v>
      </c>
      <c r="O362">
        <v>2045</v>
      </c>
      <c r="P362">
        <v>2028</v>
      </c>
      <c r="Q362">
        <v>2071</v>
      </c>
      <c r="R362">
        <v>1989</v>
      </c>
      <c r="S362">
        <v>2032</v>
      </c>
      <c r="T362">
        <v>2028</v>
      </c>
      <c r="U362">
        <v>2032</v>
      </c>
      <c r="V362">
        <v>2032</v>
      </c>
      <c r="W362">
        <f>AVERAGE(Tabla5[[#This Row],[gr15_0]:[gr15_9]])</f>
        <v>2026.9</v>
      </c>
      <c r="Y362">
        <v>2090</v>
      </c>
      <c r="Z362">
        <v>2085</v>
      </c>
      <c r="AA362">
        <v>2085</v>
      </c>
      <c r="AB362">
        <v>2182</v>
      </c>
      <c r="AC362">
        <v>2103</v>
      </c>
      <c r="AD362">
        <v>2119</v>
      </c>
      <c r="AE362">
        <v>2085</v>
      </c>
      <c r="AF362">
        <v>2181</v>
      </c>
      <c r="AG362">
        <v>2136</v>
      </c>
      <c r="AH362">
        <v>2085</v>
      </c>
      <c r="AI362">
        <f>AVERAGE(Tabla1[[#This Row],[gr17_0]:[gr17_9]])</f>
        <v>2115.1</v>
      </c>
      <c r="AK362">
        <v>3117</v>
      </c>
      <c r="AL362">
        <v>2907</v>
      </c>
      <c r="AM362">
        <v>2817</v>
      </c>
      <c r="AN362">
        <v>2851</v>
      </c>
      <c r="AO362" s="4">
        <v>3046</v>
      </c>
      <c r="AP362">
        <v>3078</v>
      </c>
      <c r="AQ362">
        <v>2898</v>
      </c>
      <c r="AR362">
        <v>3078</v>
      </c>
      <c r="AS362">
        <v>3240</v>
      </c>
      <c r="AT362">
        <v>2760</v>
      </c>
      <c r="AU362">
        <f>AVERAGE(Tabla2[[#This Row],[gr21_0]:[gr21_9]])</f>
        <v>2979.2</v>
      </c>
    </row>
    <row r="363" spans="1:47">
      <c r="A363">
        <v>1799</v>
      </c>
      <c r="B363">
        <v>1929</v>
      </c>
      <c r="C363">
        <v>1799</v>
      </c>
      <c r="D363">
        <v>1799</v>
      </c>
      <c r="E363">
        <v>1799</v>
      </c>
      <c r="F363">
        <v>1799</v>
      </c>
      <c r="G363">
        <v>1889</v>
      </c>
      <c r="H363">
        <v>1880</v>
      </c>
      <c r="I363">
        <v>1799</v>
      </c>
      <c r="J363">
        <v>1799</v>
      </c>
      <c r="K363">
        <f>AVERAGE(Tabla8[[#This Row],[gr12_0]:[gr12_9]])</f>
        <v>1829.1</v>
      </c>
      <c r="M363">
        <v>2032</v>
      </c>
      <c r="N363">
        <v>1980</v>
      </c>
      <c r="O363">
        <v>2045</v>
      </c>
      <c r="P363">
        <v>2028</v>
      </c>
      <c r="Q363">
        <v>2071</v>
      </c>
      <c r="R363">
        <v>1989</v>
      </c>
      <c r="S363">
        <v>2032</v>
      </c>
      <c r="T363">
        <v>2028</v>
      </c>
      <c r="U363">
        <v>2032</v>
      </c>
      <c r="V363">
        <v>2032</v>
      </c>
      <c r="W363">
        <f>AVERAGE(Tabla5[[#This Row],[gr15_0]:[gr15_9]])</f>
        <v>2026.9</v>
      </c>
      <c r="Y363">
        <v>2090</v>
      </c>
      <c r="Z363">
        <v>2085</v>
      </c>
      <c r="AA363">
        <v>2085</v>
      </c>
      <c r="AB363">
        <v>2182</v>
      </c>
      <c r="AC363">
        <v>2103</v>
      </c>
      <c r="AD363">
        <v>2119</v>
      </c>
      <c r="AE363">
        <v>2085</v>
      </c>
      <c r="AF363">
        <v>2181</v>
      </c>
      <c r="AG363">
        <v>2136</v>
      </c>
      <c r="AH363">
        <v>2085</v>
      </c>
      <c r="AI363">
        <f>AVERAGE(Tabla1[[#This Row],[gr17_0]:[gr17_9]])</f>
        <v>2115.1</v>
      </c>
      <c r="AK363">
        <v>3117</v>
      </c>
      <c r="AL363">
        <v>2907</v>
      </c>
      <c r="AM363">
        <v>2817</v>
      </c>
      <c r="AN363">
        <v>2851</v>
      </c>
      <c r="AO363" s="4">
        <v>3046</v>
      </c>
      <c r="AP363">
        <v>3078</v>
      </c>
      <c r="AQ363">
        <v>2898</v>
      </c>
      <c r="AR363">
        <v>3078</v>
      </c>
      <c r="AS363">
        <v>3240</v>
      </c>
      <c r="AT363">
        <v>2760</v>
      </c>
      <c r="AU363">
        <f>AVERAGE(Tabla2[[#This Row],[gr21_0]:[gr21_9]])</f>
        <v>2979.2</v>
      </c>
    </row>
    <row r="364" spans="1:47">
      <c r="A364">
        <v>1799</v>
      </c>
      <c r="B364">
        <v>1929</v>
      </c>
      <c r="C364">
        <v>1799</v>
      </c>
      <c r="D364">
        <v>1799</v>
      </c>
      <c r="E364">
        <v>1799</v>
      </c>
      <c r="F364">
        <v>1799</v>
      </c>
      <c r="G364">
        <v>1889</v>
      </c>
      <c r="H364">
        <v>1880</v>
      </c>
      <c r="I364">
        <v>1799</v>
      </c>
      <c r="J364">
        <v>1799</v>
      </c>
      <c r="K364">
        <f>AVERAGE(Tabla8[[#This Row],[gr12_0]:[gr12_9]])</f>
        <v>1829.1</v>
      </c>
      <c r="M364">
        <v>2032</v>
      </c>
      <c r="N364">
        <v>1980</v>
      </c>
      <c r="O364">
        <v>2045</v>
      </c>
      <c r="P364">
        <v>2028</v>
      </c>
      <c r="Q364">
        <v>2071</v>
      </c>
      <c r="R364">
        <v>1989</v>
      </c>
      <c r="S364">
        <v>2032</v>
      </c>
      <c r="T364">
        <v>2028</v>
      </c>
      <c r="U364">
        <v>2032</v>
      </c>
      <c r="V364">
        <v>2032</v>
      </c>
      <c r="W364">
        <f>AVERAGE(Tabla5[[#This Row],[gr15_0]:[gr15_9]])</f>
        <v>2026.9</v>
      </c>
      <c r="Y364">
        <v>2090</v>
      </c>
      <c r="Z364">
        <v>2085</v>
      </c>
      <c r="AA364">
        <v>2085</v>
      </c>
      <c r="AB364">
        <v>2182</v>
      </c>
      <c r="AC364">
        <v>2103</v>
      </c>
      <c r="AD364">
        <v>2119</v>
      </c>
      <c r="AE364">
        <v>2085</v>
      </c>
      <c r="AF364">
        <v>2181</v>
      </c>
      <c r="AG364">
        <v>2136</v>
      </c>
      <c r="AH364">
        <v>2085</v>
      </c>
      <c r="AI364">
        <f>AVERAGE(Tabla1[[#This Row],[gr17_0]:[gr17_9]])</f>
        <v>2115.1</v>
      </c>
      <c r="AK364">
        <v>3117</v>
      </c>
      <c r="AL364">
        <v>2907</v>
      </c>
      <c r="AM364">
        <v>2817</v>
      </c>
      <c r="AN364">
        <v>2851</v>
      </c>
      <c r="AO364" s="4">
        <v>3046</v>
      </c>
      <c r="AP364">
        <v>3078</v>
      </c>
      <c r="AQ364">
        <v>2898</v>
      </c>
      <c r="AR364">
        <v>3078</v>
      </c>
      <c r="AS364">
        <v>3240</v>
      </c>
      <c r="AT364">
        <v>2760</v>
      </c>
      <c r="AU364">
        <f>AVERAGE(Tabla2[[#This Row],[gr21_0]:[gr21_9]])</f>
        <v>2979.2</v>
      </c>
    </row>
    <row r="365" spans="1:47">
      <c r="A365">
        <v>1799</v>
      </c>
      <c r="B365">
        <v>1929</v>
      </c>
      <c r="C365">
        <v>1799</v>
      </c>
      <c r="D365">
        <v>1799</v>
      </c>
      <c r="E365">
        <v>1799</v>
      </c>
      <c r="F365">
        <v>1799</v>
      </c>
      <c r="G365">
        <v>1889</v>
      </c>
      <c r="H365">
        <v>1880</v>
      </c>
      <c r="I365">
        <v>1799</v>
      </c>
      <c r="J365">
        <v>1799</v>
      </c>
      <c r="K365">
        <f>AVERAGE(Tabla8[[#This Row],[gr12_0]:[gr12_9]])</f>
        <v>1829.1</v>
      </c>
      <c r="M365">
        <v>2032</v>
      </c>
      <c r="N365">
        <v>1980</v>
      </c>
      <c r="O365">
        <v>2045</v>
      </c>
      <c r="P365">
        <v>2028</v>
      </c>
      <c r="Q365">
        <v>2071</v>
      </c>
      <c r="R365">
        <v>1989</v>
      </c>
      <c r="S365">
        <v>2032</v>
      </c>
      <c r="T365">
        <v>2028</v>
      </c>
      <c r="U365">
        <v>2032</v>
      </c>
      <c r="V365">
        <v>2032</v>
      </c>
      <c r="W365">
        <f>AVERAGE(Tabla5[[#This Row],[gr15_0]:[gr15_9]])</f>
        <v>2026.9</v>
      </c>
      <c r="Y365">
        <v>2090</v>
      </c>
      <c r="Z365">
        <v>2085</v>
      </c>
      <c r="AA365">
        <v>2085</v>
      </c>
      <c r="AB365">
        <v>2182</v>
      </c>
      <c r="AC365">
        <v>2103</v>
      </c>
      <c r="AD365">
        <v>2119</v>
      </c>
      <c r="AE365">
        <v>2085</v>
      </c>
      <c r="AF365">
        <v>2181</v>
      </c>
      <c r="AG365">
        <v>2136</v>
      </c>
      <c r="AH365">
        <v>2085</v>
      </c>
      <c r="AI365">
        <f>AVERAGE(Tabla1[[#This Row],[gr17_0]:[gr17_9]])</f>
        <v>2115.1</v>
      </c>
      <c r="AK365">
        <v>3117</v>
      </c>
      <c r="AL365">
        <v>2907</v>
      </c>
      <c r="AM365">
        <v>2817</v>
      </c>
      <c r="AN365">
        <v>2851</v>
      </c>
      <c r="AO365" s="4">
        <v>3046</v>
      </c>
      <c r="AP365">
        <v>3078</v>
      </c>
      <c r="AQ365">
        <v>2898</v>
      </c>
      <c r="AR365">
        <v>3078</v>
      </c>
      <c r="AS365">
        <v>3240</v>
      </c>
      <c r="AT365">
        <v>2760</v>
      </c>
      <c r="AU365">
        <f>AVERAGE(Tabla2[[#This Row],[gr21_0]:[gr21_9]])</f>
        <v>2979.2</v>
      </c>
    </row>
    <row r="366" spans="1:47">
      <c r="A366">
        <v>1799</v>
      </c>
      <c r="B366">
        <v>1929</v>
      </c>
      <c r="C366">
        <v>1799</v>
      </c>
      <c r="D366">
        <v>1799</v>
      </c>
      <c r="E366">
        <v>1799</v>
      </c>
      <c r="F366">
        <v>1799</v>
      </c>
      <c r="G366">
        <v>1889</v>
      </c>
      <c r="H366">
        <v>1880</v>
      </c>
      <c r="I366">
        <v>1799</v>
      </c>
      <c r="J366">
        <v>1799</v>
      </c>
      <c r="K366">
        <f>AVERAGE(Tabla8[[#This Row],[gr12_0]:[gr12_9]])</f>
        <v>1829.1</v>
      </c>
      <c r="M366">
        <v>2032</v>
      </c>
      <c r="N366">
        <v>1980</v>
      </c>
      <c r="O366">
        <v>2045</v>
      </c>
      <c r="P366">
        <v>2028</v>
      </c>
      <c r="Q366">
        <v>2071</v>
      </c>
      <c r="R366">
        <v>1989</v>
      </c>
      <c r="S366">
        <v>2032</v>
      </c>
      <c r="T366">
        <v>2028</v>
      </c>
      <c r="U366">
        <v>2032</v>
      </c>
      <c r="V366">
        <v>2032</v>
      </c>
      <c r="W366">
        <f>AVERAGE(Tabla5[[#This Row],[gr15_0]:[gr15_9]])</f>
        <v>2026.9</v>
      </c>
      <c r="Y366">
        <v>2090</v>
      </c>
      <c r="Z366">
        <v>2085</v>
      </c>
      <c r="AA366">
        <v>2085</v>
      </c>
      <c r="AB366">
        <v>2182</v>
      </c>
      <c r="AC366">
        <v>2103</v>
      </c>
      <c r="AD366">
        <v>2119</v>
      </c>
      <c r="AE366">
        <v>2085</v>
      </c>
      <c r="AF366">
        <v>2181</v>
      </c>
      <c r="AG366">
        <v>2136</v>
      </c>
      <c r="AH366">
        <v>2085</v>
      </c>
      <c r="AI366">
        <f>AVERAGE(Tabla1[[#This Row],[gr17_0]:[gr17_9]])</f>
        <v>2115.1</v>
      </c>
      <c r="AK366">
        <v>3117</v>
      </c>
      <c r="AL366">
        <v>2907</v>
      </c>
      <c r="AM366">
        <v>2817</v>
      </c>
      <c r="AN366">
        <v>2851</v>
      </c>
      <c r="AO366" s="4">
        <v>3046</v>
      </c>
      <c r="AP366">
        <v>3078</v>
      </c>
      <c r="AQ366">
        <v>2898</v>
      </c>
      <c r="AR366">
        <v>3078</v>
      </c>
      <c r="AS366">
        <v>3240</v>
      </c>
      <c r="AT366">
        <v>2760</v>
      </c>
      <c r="AU366">
        <f>AVERAGE(Tabla2[[#This Row],[gr21_0]:[gr21_9]])</f>
        <v>2979.2</v>
      </c>
    </row>
    <row r="367" spans="1:47">
      <c r="A367">
        <v>1799</v>
      </c>
      <c r="B367">
        <v>1929</v>
      </c>
      <c r="C367">
        <v>1799</v>
      </c>
      <c r="D367">
        <v>1799</v>
      </c>
      <c r="E367">
        <v>1799</v>
      </c>
      <c r="F367">
        <v>1799</v>
      </c>
      <c r="G367">
        <v>1889</v>
      </c>
      <c r="H367">
        <v>1880</v>
      </c>
      <c r="I367">
        <v>1799</v>
      </c>
      <c r="J367">
        <v>1799</v>
      </c>
      <c r="K367">
        <f>AVERAGE(Tabla8[[#This Row],[gr12_0]:[gr12_9]])</f>
        <v>1829.1</v>
      </c>
      <c r="M367">
        <v>2032</v>
      </c>
      <c r="N367">
        <v>1980</v>
      </c>
      <c r="O367">
        <v>2045</v>
      </c>
      <c r="P367">
        <v>2028</v>
      </c>
      <c r="Q367">
        <v>2071</v>
      </c>
      <c r="R367">
        <v>1989</v>
      </c>
      <c r="S367">
        <v>2032</v>
      </c>
      <c r="T367">
        <v>2028</v>
      </c>
      <c r="U367">
        <v>2032</v>
      </c>
      <c r="V367">
        <v>2032</v>
      </c>
      <c r="W367">
        <f>AVERAGE(Tabla5[[#This Row],[gr15_0]:[gr15_9]])</f>
        <v>2026.9</v>
      </c>
      <c r="Y367">
        <v>2090</v>
      </c>
      <c r="Z367">
        <v>2085</v>
      </c>
      <c r="AA367">
        <v>2085</v>
      </c>
      <c r="AB367">
        <v>2182</v>
      </c>
      <c r="AC367">
        <v>2103</v>
      </c>
      <c r="AD367">
        <v>2119</v>
      </c>
      <c r="AE367">
        <v>2085</v>
      </c>
      <c r="AF367">
        <v>2167</v>
      </c>
      <c r="AG367">
        <v>2136</v>
      </c>
      <c r="AH367">
        <v>2085</v>
      </c>
      <c r="AI367">
        <f>AVERAGE(Tabla1[[#This Row],[gr17_0]:[gr17_9]])</f>
        <v>2113.6999999999998</v>
      </c>
      <c r="AK367">
        <v>3117</v>
      </c>
      <c r="AL367">
        <v>2907</v>
      </c>
      <c r="AM367">
        <v>2817</v>
      </c>
      <c r="AN367">
        <v>2851</v>
      </c>
      <c r="AO367" s="4">
        <v>3046</v>
      </c>
      <c r="AP367">
        <v>3078</v>
      </c>
      <c r="AQ367">
        <v>2898</v>
      </c>
      <c r="AR367">
        <v>3078</v>
      </c>
      <c r="AS367">
        <v>3240</v>
      </c>
      <c r="AT367">
        <v>2760</v>
      </c>
      <c r="AU367">
        <f>AVERAGE(Tabla2[[#This Row],[gr21_0]:[gr21_9]])</f>
        <v>2979.2</v>
      </c>
    </row>
    <row r="368" spans="1:47">
      <c r="A368">
        <v>1799</v>
      </c>
      <c r="B368">
        <v>1929</v>
      </c>
      <c r="C368">
        <v>1799</v>
      </c>
      <c r="D368">
        <v>1799</v>
      </c>
      <c r="E368">
        <v>1799</v>
      </c>
      <c r="F368">
        <v>1799</v>
      </c>
      <c r="G368">
        <v>1889</v>
      </c>
      <c r="H368">
        <v>1880</v>
      </c>
      <c r="I368">
        <v>1799</v>
      </c>
      <c r="J368">
        <v>1799</v>
      </c>
      <c r="K368">
        <f>AVERAGE(Tabla8[[#This Row],[gr12_0]:[gr12_9]])</f>
        <v>1829.1</v>
      </c>
      <c r="M368">
        <v>2032</v>
      </c>
      <c r="N368">
        <v>1980</v>
      </c>
      <c r="O368">
        <v>2045</v>
      </c>
      <c r="P368">
        <v>2028</v>
      </c>
      <c r="Q368">
        <v>2071</v>
      </c>
      <c r="R368">
        <v>1989</v>
      </c>
      <c r="S368">
        <v>2032</v>
      </c>
      <c r="T368">
        <v>2028</v>
      </c>
      <c r="U368">
        <v>2032</v>
      </c>
      <c r="V368">
        <v>2032</v>
      </c>
      <c r="W368">
        <f>AVERAGE(Tabla5[[#This Row],[gr15_0]:[gr15_9]])</f>
        <v>2026.9</v>
      </c>
      <c r="Y368">
        <v>2090</v>
      </c>
      <c r="Z368">
        <v>2085</v>
      </c>
      <c r="AA368">
        <v>2085</v>
      </c>
      <c r="AB368">
        <v>2182</v>
      </c>
      <c r="AC368">
        <v>2103</v>
      </c>
      <c r="AD368">
        <v>2119</v>
      </c>
      <c r="AE368">
        <v>2085</v>
      </c>
      <c r="AF368">
        <v>2167</v>
      </c>
      <c r="AG368">
        <v>2136</v>
      </c>
      <c r="AH368">
        <v>2085</v>
      </c>
      <c r="AI368">
        <f>AVERAGE(Tabla1[[#This Row],[gr17_0]:[gr17_9]])</f>
        <v>2113.6999999999998</v>
      </c>
      <c r="AK368">
        <v>3117</v>
      </c>
      <c r="AL368">
        <v>2907</v>
      </c>
      <c r="AM368">
        <v>2817</v>
      </c>
      <c r="AN368">
        <v>2851</v>
      </c>
      <c r="AO368" s="4">
        <v>3046</v>
      </c>
      <c r="AP368">
        <v>3078</v>
      </c>
      <c r="AQ368">
        <v>2898</v>
      </c>
      <c r="AR368">
        <v>3078</v>
      </c>
      <c r="AS368">
        <v>3240</v>
      </c>
      <c r="AT368">
        <v>2760</v>
      </c>
      <c r="AU368">
        <f>AVERAGE(Tabla2[[#This Row],[gr21_0]:[gr21_9]])</f>
        <v>2979.2</v>
      </c>
    </row>
    <row r="369" spans="1:47">
      <c r="A369">
        <v>1799</v>
      </c>
      <c r="B369">
        <v>1929</v>
      </c>
      <c r="C369">
        <v>1799</v>
      </c>
      <c r="D369">
        <v>1799</v>
      </c>
      <c r="E369">
        <v>1799</v>
      </c>
      <c r="F369">
        <v>1799</v>
      </c>
      <c r="G369">
        <v>1889</v>
      </c>
      <c r="H369">
        <v>1880</v>
      </c>
      <c r="I369">
        <v>1799</v>
      </c>
      <c r="J369">
        <v>1799</v>
      </c>
      <c r="K369">
        <f>AVERAGE(Tabla8[[#This Row],[gr12_0]:[gr12_9]])</f>
        <v>1829.1</v>
      </c>
      <c r="M369">
        <v>2032</v>
      </c>
      <c r="N369">
        <v>1980</v>
      </c>
      <c r="O369">
        <v>2045</v>
      </c>
      <c r="P369">
        <v>2028</v>
      </c>
      <c r="Q369">
        <v>2071</v>
      </c>
      <c r="R369">
        <v>1989</v>
      </c>
      <c r="S369">
        <v>2032</v>
      </c>
      <c r="T369">
        <v>2028</v>
      </c>
      <c r="U369">
        <v>2032</v>
      </c>
      <c r="V369">
        <v>2032</v>
      </c>
      <c r="W369">
        <f>AVERAGE(Tabla5[[#This Row],[gr15_0]:[gr15_9]])</f>
        <v>2026.9</v>
      </c>
      <c r="Y369">
        <v>2090</v>
      </c>
      <c r="Z369">
        <v>2085</v>
      </c>
      <c r="AA369">
        <v>2085</v>
      </c>
      <c r="AB369">
        <v>2182</v>
      </c>
      <c r="AC369">
        <v>2103</v>
      </c>
      <c r="AD369">
        <v>2119</v>
      </c>
      <c r="AE369">
        <v>2085</v>
      </c>
      <c r="AF369">
        <v>2167</v>
      </c>
      <c r="AG369">
        <v>2136</v>
      </c>
      <c r="AH369">
        <v>2085</v>
      </c>
      <c r="AI369">
        <f>AVERAGE(Tabla1[[#This Row],[gr17_0]:[gr17_9]])</f>
        <v>2113.6999999999998</v>
      </c>
      <c r="AK369">
        <v>3117</v>
      </c>
      <c r="AL369">
        <v>2907</v>
      </c>
      <c r="AM369">
        <v>2817</v>
      </c>
      <c r="AN369">
        <v>2851</v>
      </c>
      <c r="AO369" s="4">
        <v>3046</v>
      </c>
      <c r="AP369">
        <v>3078</v>
      </c>
      <c r="AQ369">
        <v>2898</v>
      </c>
      <c r="AR369">
        <v>3078</v>
      </c>
      <c r="AS369">
        <v>3240</v>
      </c>
      <c r="AT369">
        <v>2760</v>
      </c>
      <c r="AU369">
        <f>AVERAGE(Tabla2[[#This Row],[gr21_0]:[gr21_9]])</f>
        <v>2979.2</v>
      </c>
    </row>
    <row r="370" spans="1:47">
      <c r="A370">
        <v>1799</v>
      </c>
      <c r="B370">
        <v>1929</v>
      </c>
      <c r="C370">
        <v>1799</v>
      </c>
      <c r="D370">
        <v>1799</v>
      </c>
      <c r="E370">
        <v>1799</v>
      </c>
      <c r="F370">
        <v>1799</v>
      </c>
      <c r="G370">
        <v>1889</v>
      </c>
      <c r="H370">
        <v>1880</v>
      </c>
      <c r="I370">
        <v>1799</v>
      </c>
      <c r="J370">
        <v>1799</v>
      </c>
      <c r="K370">
        <f>AVERAGE(Tabla8[[#This Row],[gr12_0]:[gr12_9]])</f>
        <v>1829.1</v>
      </c>
      <c r="M370">
        <v>2032</v>
      </c>
      <c r="N370">
        <v>1980</v>
      </c>
      <c r="O370">
        <v>2045</v>
      </c>
      <c r="P370">
        <v>2028</v>
      </c>
      <c r="Q370">
        <v>2071</v>
      </c>
      <c r="R370">
        <v>1989</v>
      </c>
      <c r="S370">
        <v>2032</v>
      </c>
      <c r="T370">
        <v>2028</v>
      </c>
      <c r="U370">
        <v>2032</v>
      </c>
      <c r="V370">
        <v>2032</v>
      </c>
      <c r="W370">
        <f>AVERAGE(Tabla5[[#This Row],[gr15_0]:[gr15_9]])</f>
        <v>2026.9</v>
      </c>
      <c r="Y370">
        <v>2090</v>
      </c>
      <c r="Z370">
        <v>2085</v>
      </c>
      <c r="AA370">
        <v>2085</v>
      </c>
      <c r="AB370">
        <v>2182</v>
      </c>
      <c r="AC370">
        <v>2103</v>
      </c>
      <c r="AD370">
        <v>2119</v>
      </c>
      <c r="AE370">
        <v>2085</v>
      </c>
      <c r="AF370">
        <v>2167</v>
      </c>
      <c r="AG370">
        <v>2136</v>
      </c>
      <c r="AH370">
        <v>2085</v>
      </c>
      <c r="AI370">
        <f>AVERAGE(Tabla1[[#This Row],[gr17_0]:[gr17_9]])</f>
        <v>2113.6999999999998</v>
      </c>
      <c r="AK370">
        <v>3117</v>
      </c>
      <c r="AL370">
        <v>2907</v>
      </c>
      <c r="AM370">
        <v>2817</v>
      </c>
      <c r="AN370">
        <v>2851</v>
      </c>
      <c r="AO370" s="4">
        <v>3046</v>
      </c>
      <c r="AP370">
        <v>3078</v>
      </c>
      <c r="AQ370">
        <v>2898</v>
      </c>
      <c r="AR370">
        <v>3078</v>
      </c>
      <c r="AS370">
        <v>3240</v>
      </c>
      <c r="AT370">
        <v>2760</v>
      </c>
      <c r="AU370">
        <f>AVERAGE(Tabla2[[#This Row],[gr21_0]:[gr21_9]])</f>
        <v>2979.2</v>
      </c>
    </row>
    <row r="371" spans="1:47">
      <c r="A371">
        <v>1799</v>
      </c>
      <c r="B371">
        <v>1929</v>
      </c>
      <c r="C371">
        <v>1799</v>
      </c>
      <c r="D371">
        <v>1799</v>
      </c>
      <c r="E371">
        <v>1799</v>
      </c>
      <c r="F371">
        <v>1799</v>
      </c>
      <c r="G371">
        <v>1889</v>
      </c>
      <c r="H371">
        <v>1880</v>
      </c>
      <c r="I371">
        <v>1799</v>
      </c>
      <c r="J371">
        <v>1799</v>
      </c>
      <c r="K371">
        <f>AVERAGE(Tabla8[[#This Row],[gr12_0]:[gr12_9]])</f>
        <v>1829.1</v>
      </c>
      <c r="M371">
        <v>2032</v>
      </c>
      <c r="N371">
        <v>1980</v>
      </c>
      <c r="O371">
        <v>2045</v>
      </c>
      <c r="P371">
        <v>2028</v>
      </c>
      <c r="Q371">
        <v>2071</v>
      </c>
      <c r="R371">
        <v>1989</v>
      </c>
      <c r="S371">
        <v>2032</v>
      </c>
      <c r="T371">
        <v>2028</v>
      </c>
      <c r="U371">
        <v>2032</v>
      </c>
      <c r="V371">
        <v>2032</v>
      </c>
      <c r="W371">
        <f>AVERAGE(Tabla5[[#This Row],[gr15_0]:[gr15_9]])</f>
        <v>2026.9</v>
      </c>
      <c r="Y371">
        <v>2090</v>
      </c>
      <c r="Z371">
        <v>2085</v>
      </c>
      <c r="AA371">
        <v>2085</v>
      </c>
      <c r="AB371">
        <v>2182</v>
      </c>
      <c r="AC371">
        <v>2103</v>
      </c>
      <c r="AD371">
        <v>2119</v>
      </c>
      <c r="AE371">
        <v>2085</v>
      </c>
      <c r="AF371">
        <v>2167</v>
      </c>
      <c r="AG371">
        <v>2136</v>
      </c>
      <c r="AH371">
        <v>2085</v>
      </c>
      <c r="AI371">
        <f>AVERAGE(Tabla1[[#This Row],[gr17_0]:[gr17_9]])</f>
        <v>2113.6999999999998</v>
      </c>
      <c r="AK371">
        <v>3117</v>
      </c>
      <c r="AL371">
        <v>2907</v>
      </c>
      <c r="AM371">
        <v>2817</v>
      </c>
      <c r="AN371">
        <v>2851</v>
      </c>
      <c r="AO371" s="4">
        <v>3046</v>
      </c>
      <c r="AP371">
        <v>3078</v>
      </c>
      <c r="AQ371">
        <v>2898</v>
      </c>
      <c r="AR371">
        <v>3078</v>
      </c>
      <c r="AS371">
        <v>3240</v>
      </c>
      <c r="AT371">
        <v>2760</v>
      </c>
      <c r="AU371">
        <f>AVERAGE(Tabla2[[#This Row],[gr21_0]:[gr21_9]])</f>
        <v>2979.2</v>
      </c>
    </row>
    <row r="372" spans="1:47">
      <c r="A372">
        <v>1799</v>
      </c>
      <c r="B372">
        <v>1929</v>
      </c>
      <c r="C372">
        <v>1799</v>
      </c>
      <c r="D372">
        <v>1799</v>
      </c>
      <c r="E372">
        <v>1799</v>
      </c>
      <c r="F372">
        <v>1799</v>
      </c>
      <c r="G372">
        <v>1889</v>
      </c>
      <c r="H372">
        <v>1880</v>
      </c>
      <c r="I372">
        <v>1799</v>
      </c>
      <c r="J372">
        <v>1799</v>
      </c>
      <c r="K372">
        <f>AVERAGE(Tabla8[[#This Row],[gr12_0]:[gr12_9]])</f>
        <v>1829.1</v>
      </c>
      <c r="M372">
        <v>2032</v>
      </c>
      <c r="N372">
        <v>1980</v>
      </c>
      <c r="O372">
        <v>2045</v>
      </c>
      <c r="P372">
        <v>2028</v>
      </c>
      <c r="Q372">
        <v>2071</v>
      </c>
      <c r="R372">
        <v>1989</v>
      </c>
      <c r="S372">
        <v>2032</v>
      </c>
      <c r="T372">
        <v>2028</v>
      </c>
      <c r="U372">
        <v>2032</v>
      </c>
      <c r="V372">
        <v>2032</v>
      </c>
      <c r="W372">
        <f>AVERAGE(Tabla5[[#This Row],[gr15_0]:[gr15_9]])</f>
        <v>2026.9</v>
      </c>
      <c r="Y372">
        <v>2090</v>
      </c>
      <c r="Z372">
        <v>2085</v>
      </c>
      <c r="AA372">
        <v>2085</v>
      </c>
      <c r="AB372">
        <v>2182</v>
      </c>
      <c r="AC372">
        <v>2103</v>
      </c>
      <c r="AD372">
        <v>2119</v>
      </c>
      <c r="AE372">
        <v>2085</v>
      </c>
      <c r="AF372">
        <v>2167</v>
      </c>
      <c r="AG372">
        <v>2136</v>
      </c>
      <c r="AH372">
        <v>2085</v>
      </c>
      <c r="AI372">
        <f>AVERAGE(Tabla1[[#This Row],[gr17_0]:[gr17_9]])</f>
        <v>2113.6999999999998</v>
      </c>
      <c r="AK372">
        <v>3117</v>
      </c>
      <c r="AL372">
        <v>2907</v>
      </c>
      <c r="AM372">
        <v>2817</v>
      </c>
      <c r="AN372">
        <v>2851</v>
      </c>
      <c r="AO372" s="4">
        <v>3046</v>
      </c>
      <c r="AP372">
        <v>3078</v>
      </c>
      <c r="AQ372">
        <v>2898</v>
      </c>
      <c r="AR372">
        <v>3078</v>
      </c>
      <c r="AS372">
        <v>3240</v>
      </c>
      <c r="AT372">
        <v>2760</v>
      </c>
      <c r="AU372">
        <f>AVERAGE(Tabla2[[#This Row],[gr21_0]:[gr21_9]])</f>
        <v>2979.2</v>
      </c>
    </row>
    <row r="373" spans="1:47">
      <c r="A373">
        <v>1799</v>
      </c>
      <c r="B373">
        <v>1929</v>
      </c>
      <c r="C373">
        <v>1799</v>
      </c>
      <c r="D373">
        <v>1799</v>
      </c>
      <c r="E373">
        <v>1799</v>
      </c>
      <c r="F373">
        <v>1799</v>
      </c>
      <c r="G373">
        <v>1889</v>
      </c>
      <c r="H373">
        <v>1880</v>
      </c>
      <c r="I373">
        <v>1799</v>
      </c>
      <c r="J373">
        <v>1799</v>
      </c>
      <c r="K373">
        <f>AVERAGE(Tabla8[[#This Row],[gr12_0]:[gr12_9]])</f>
        <v>1829.1</v>
      </c>
      <c r="M373">
        <v>2032</v>
      </c>
      <c r="N373">
        <v>1980</v>
      </c>
      <c r="O373">
        <v>2045</v>
      </c>
      <c r="P373">
        <v>2028</v>
      </c>
      <c r="Q373">
        <v>2071</v>
      </c>
      <c r="R373">
        <v>1989</v>
      </c>
      <c r="S373">
        <v>2032</v>
      </c>
      <c r="T373">
        <v>2028</v>
      </c>
      <c r="U373">
        <v>2032</v>
      </c>
      <c r="V373">
        <v>2032</v>
      </c>
      <c r="W373">
        <f>AVERAGE(Tabla5[[#This Row],[gr15_0]:[gr15_9]])</f>
        <v>2026.9</v>
      </c>
      <c r="Y373">
        <v>2090</v>
      </c>
      <c r="Z373">
        <v>2085</v>
      </c>
      <c r="AA373">
        <v>2085</v>
      </c>
      <c r="AB373">
        <v>2182</v>
      </c>
      <c r="AC373">
        <v>2103</v>
      </c>
      <c r="AD373">
        <v>2119</v>
      </c>
      <c r="AE373">
        <v>2085</v>
      </c>
      <c r="AF373">
        <v>2167</v>
      </c>
      <c r="AG373">
        <v>2136</v>
      </c>
      <c r="AH373">
        <v>2085</v>
      </c>
      <c r="AI373">
        <f>AVERAGE(Tabla1[[#This Row],[gr17_0]:[gr17_9]])</f>
        <v>2113.6999999999998</v>
      </c>
      <c r="AK373">
        <v>3117</v>
      </c>
      <c r="AL373">
        <v>2907</v>
      </c>
      <c r="AM373">
        <v>2817</v>
      </c>
      <c r="AN373">
        <v>2851</v>
      </c>
      <c r="AO373" s="4">
        <v>3046</v>
      </c>
      <c r="AP373">
        <v>3078</v>
      </c>
      <c r="AQ373">
        <v>2898</v>
      </c>
      <c r="AR373">
        <v>3078</v>
      </c>
      <c r="AS373">
        <v>3240</v>
      </c>
      <c r="AT373">
        <v>2760</v>
      </c>
      <c r="AU373">
        <f>AVERAGE(Tabla2[[#This Row],[gr21_0]:[gr21_9]])</f>
        <v>2979.2</v>
      </c>
    </row>
    <row r="374" spans="1:47">
      <c r="A374">
        <v>1799</v>
      </c>
      <c r="B374">
        <v>1929</v>
      </c>
      <c r="C374">
        <v>1799</v>
      </c>
      <c r="D374">
        <v>1799</v>
      </c>
      <c r="E374">
        <v>1799</v>
      </c>
      <c r="F374">
        <v>1799</v>
      </c>
      <c r="G374">
        <v>1889</v>
      </c>
      <c r="H374">
        <v>1880</v>
      </c>
      <c r="I374">
        <v>1799</v>
      </c>
      <c r="J374">
        <v>1799</v>
      </c>
      <c r="K374">
        <f>AVERAGE(Tabla8[[#This Row],[gr12_0]:[gr12_9]])</f>
        <v>1829.1</v>
      </c>
      <c r="M374">
        <v>2032</v>
      </c>
      <c r="N374">
        <v>1980</v>
      </c>
      <c r="O374">
        <v>2045</v>
      </c>
      <c r="P374">
        <v>2028</v>
      </c>
      <c r="Q374">
        <v>2071</v>
      </c>
      <c r="R374">
        <v>1989</v>
      </c>
      <c r="S374">
        <v>2032</v>
      </c>
      <c r="T374">
        <v>2028</v>
      </c>
      <c r="U374">
        <v>2032</v>
      </c>
      <c r="V374">
        <v>2032</v>
      </c>
      <c r="W374">
        <f>AVERAGE(Tabla5[[#This Row],[gr15_0]:[gr15_9]])</f>
        <v>2026.9</v>
      </c>
      <c r="Y374">
        <v>2090</v>
      </c>
      <c r="Z374">
        <v>2085</v>
      </c>
      <c r="AA374">
        <v>2085</v>
      </c>
      <c r="AB374">
        <v>2182</v>
      </c>
      <c r="AC374">
        <v>2103</v>
      </c>
      <c r="AD374">
        <v>2119</v>
      </c>
      <c r="AE374">
        <v>2085</v>
      </c>
      <c r="AF374">
        <v>2167</v>
      </c>
      <c r="AG374">
        <v>2136</v>
      </c>
      <c r="AH374">
        <v>2085</v>
      </c>
      <c r="AI374">
        <f>AVERAGE(Tabla1[[#This Row],[gr17_0]:[gr17_9]])</f>
        <v>2113.6999999999998</v>
      </c>
      <c r="AK374">
        <v>3117</v>
      </c>
      <c r="AL374">
        <v>2907</v>
      </c>
      <c r="AM374">
        <v>2817</v>
      </c>
      <c r="AN374">
        <v>2851</v>
      </c>
      <c r="AO374" s="4">
        <v>3046</v>
      </c>
      <c r="AP374">
        <v>3078</v>
      </c>
      <c r="AQ374">
        <v>2898</v>
      </c>
      <c r="AR374">
        <v>3078</v>
      </c>
      <c r="AS374">
        <v>3240</v>
      </c>
      <c r="AT374">
        <v>2760</v>
      </c>
      <c r="AU374">
        <f>AVERAGE(Tabla2[[#This Row],[gr21_0]:[gr21_9]])</f>
        <v>2979.2</v>
      </c>
    </row>
    <row r="375" spans="1:47">
      <c r="A375">
        <v>1799</v>
      </c>
      <c r="B375">
        <v>1929</v>
      </c>
      <c r="C375">
        <v>1799</v>
      </c>
      <c r="D375">
        <v>1799</v>
      </c>
      <c r="E375">
        <v>1799</v>
      </c>
      <c r="F375">
        <v>1799</v>
      </c>
      <c r="G375">
        <v>1889</v>
      </c>
      <c r="H375">
        <v>1880</v>
      </c>
      <c r="I375">
        <v>1799</v>
      </c>
      <c r="J375">
        <v>1799</v>
      </c>
      <c r="K375">
        <f>AVERAGE(Tabla8[[#This Row],[gr12_0]:[gr12_9]])</f>
        <v>1829.1</v>
      </c>
      <c r="M375">
        <v>2032</v>
      </c>
      <c r="N375">
        <v>1980</v>
      </c>
      <c r="O375">
        <v>2045</v>
      </c>
      <c r="P375">
        <v>2028</v>
      </c>
      <c r="Q375">
        <v>2071</v>
      </c>
      <c r="R375">
        <v>1989</v>
      </c>
      <c r="S375">
        <v>2032</v>
      </c>
      <c r="T375">
        <v>2028</v>
      </c>
      <c r="U375">
        <v>2032</v>
      </c>
      <c r="V375">
        <v>2032</v>
      </c>
      <c r="W375">
        <f>AVERAGE(Tabla5[[#This Row],[gr15_0]:[gr15_9]])</f>
        <v>2026.9</v>
      </c>
      <c r="Y375">
        <v>2090</v>
      </c>
      <c r="Z375">
        <v>2085</v>
      </c>
      <c r="AA375">
        <v>2085</v>
      </c>
      <c r="AB375">
        <v>2182</v>
      </c>
      <c r="AC375">
        <v>2103</v>
      </c>
      <c r="AD375">
        <v>2119</v>
      </c>
      <c r="AE375">
        <v>2085</v>
      </c>
      <c r="AF375">
        <v>2167</v>
      </c>
      <c r="AG375">
        <v>2136</v>
      </c>
      <c r="AH375">
        <v>2085</v>
      </c>
      <c r="AI375">
        <f>AVERAGE(Tabla1[[#This Row],[gr17_0]:[gr17_9]])</f>
        <v>2113.6999999999998</v>
      </c>
      <c r="AK375">
        <v>3117</v>
      </c>
      <c r="AL375">
        <v>2907</v>
      </c>
      <c r="AM375">
        <v>2817</v>
      </c>
      <c r="AN375">
        <v>2851</v>
      </c>
      <c r="AO375" s="4">
        <v>3046</v>
      </c>
      <c r="AP375">
        <v>3078</v>
      </c>
      <c r="AQ375">
        <v>2898</v>
      </c>
      <c r="AR375">
        <v>3078</v>
      </c>
      <c r="AS375">
        <v>3240</v>
      </c>
      <c r="AT375">
        <v>2760</v>
      </c>
      <c r="AU375">
        <f>AVERAGE(Tabla2[[#This Row],[gr21_0]:[gr21_9]])</f>
        <v>2979.2</v>
      </c>
    </row>
    <row r="376" spans="1:47">
      <c r="A376">
        <v>1799</v>
      </c>
      <c r="B376">
        <v>1929</v>
      </c>
      <c r="C376">
        <v>1799</v>
      </c>
      <c r="D376">
        <v>1799</v>
      </c>
      <c r="E376">
        <v>1799</v>
      </c>
      <c r="F376">
        <v>1799</v>
      </c>
      <c r="G376">
        <v>1889</v>
      </c>
      <c r="H376">
        <v>1880</v>
      </c>
      <c r="I376">
        <v>1799</v>
      </c>
      <c r="J376">
        <v>1799</v>
      </c>
      <c r="K376">
        <f>AVERAGE(Tabla8[[#This Row],[gr12_0]:[gr12_9]])</f>
        <v>1829.1</v>
      </c>
      <c r="M376">
        <v>2032</v>
      </c>
      <c r="N376">
        <v>1980</v>
      </c>
      <c r="O376">
        <v>2045</v>
      </c>
      <c r="P376">
        <v>2028</v>
      </c>
      <c r="Q376">
        <v>2071</v>
      </c>
      <c r="R376">
        <v>1989</v>
      </c>
      <c r="S376">
        <v>2032</v>
      </c>
      <c r="T376">
        <v>2028</v>
      </c>
      <c r="U376">
        <v>2032</v>
      </c>
      <c r="V376">
        <v>2032</v>
      </c>
      <c r="W376">
        <f>AVERAGE(Tabla5[[#This Row],[gr15_0]:[gr15_9]])</f>
        <v>2026.9</v>
      </c>
      <c r="Y376">
        <v>2090</v>
      </c>
      <c r="Z376">
        <v>2085</v>
      </c>
      <c r="AA376">
        <v>2085</v>
      </c>
      <c r="AB376">
        <v>2182</v>
      </c>
      <c r="AC376">
        <v>2103</v>
      </c>
      <c r="AD376">
        <v>2119</v>
      </c>
      <c r="AE376">
        <v>2085</v>
      </c>
      <c r="AF376">
        <v>2167</v>
      </c>
      <c r="AG376">
        <v>2136</v>
      </c>
      <c r="AH376">
        <v>2085</v>
      </c>
      <c r="AI376">
        <f>AVERAGE(Tabla1[[#This Row],[gr17_0]:[gr17_9]])</f>
        <v>2113.6999999999998</v>
      </c>
      <c r="AK376">
        <v>3117</v>
      </c>
      <c r="AL376">
        <v>2907</v>
      </c>
      <c r="AM376">
        <v>2817</v>
      </c>
      <c r="AN376">
        <v>2851</v>
      </c>
      <c r="AO376" s="4">
        <v>3046</v>
      </c>
      <c r="AP376">
        <v>3078</v>
      </c>
      <c r="AQ376">
        <v>2898</v>
      </c>
      <c r="AR376">
        <v>3078</v>
      </c>
      <c r="AS376">
        <v>3240</v>
      </c>
      <c r="AT376">
        <v>2760</v>
      </c>
      <c r="AU376">
        <f>AVERAGE(Tabla2[[#This Row],[gr21_0]:[gr21_9]])</f>
        <v>2979.2</v>
      </c>
    </row>
    <row r="377" spans="1:47">
      <c r="A377">
        <v>1799</v>
      </c>
      <c r="B377">
        <v>1929</v>
      </c>
      <c r="C377">
        <v>1799</v>
      </c>
      <c r="D377">
        <v>1799</v>
      </c>
      <c r="E377">
        <v>1799</v>
      </c>
      <c r="F377">
        <v>1799</v>
      </c>
      <c r="G377">
        <v>1889</v>
      </c>
      <c r="H377">
        <v>1880</v>
      </c>
      <c r="I377">
        <v>1799</v>
      </c>
      <c r="J377">
        <v>1799</v>
      </c>
      <c r="K377">
        <f>AVERAGE(Tabla8[[#This Row],[gr12_0]:[gr12_9]])</f>
        <v>1829.1</v>
      </c>
      <c r="M377">
        <v>2032</v>
      </c>
      <c r="N377">
        <v>1980</v>
      </c>
      <c r="O377">
        <v>2045</v>
      </c>
      <c r="P377">
        <v>2028</v>
      </c>
      <c r="Q377">
        <v>2071</v>
      </c>
      <c r="R377">
        <v>1989</v>
      </c>
      <c r="S377">
        <v>2032</v>
      </c>
      <c r="T377">
        <v>2028</v>
      </c>
      <c r="U377">
        <v>2032</v>
      </c>
      <c r="V377">
        <v>2032</v>
      </c>
      <c r="W377">
        <f>AVERAGE(Tabla5[[#This Row],[gr15_0]:[gr15_9]])</f>
        <v>2026.9</v>
      </c>
      <c r="Y377">
        <v>2090</v>
      </c>
      <c r="Z377">
        <v>2085</v>
      </c>
      <c r="AA377">
        <v>2085</v>
      </c>
      <c r="AB377">
        <v>2182</v>
      </c>
      <c r="AC377">
        <v>2103</v>
      </c>
      <c r="AD377">
        <v>2119</v>
      </c>
      <c r="AE377">
        <v>2085</v>
      </c>
      <c r="AF377">
        <v>2167</v>
      </c>
      <c r="AG377">
        <v>2136</v>
      </c>
      <c r="AH377">
        <v>2085</v>
      </c>
      <c r="AI377">
        <f>AVERAGE(Tabla1[[#This Row],[gr17_0]:[gr17_9]])</f>
        <v>2113.6999999999998</v>
      </c>
      <c r="AK377">
        <v>3117</v>
      </c>
      <c r="AL377">
        <v>2907</v>
      </c>
      <c r="AM377">
        <v>2817</v>
      </c>
      <c r="AN377">
        <v>2851</v>
      </c>
      <c r="AO377" s="4">
        <v>3046</v>
      </c>
      <c r="AP377">
        <v>3078</v>
      </c>
      <c r="AQ377">
        <v>2898</v>
      </c>
      <c r="AR377">
        <v>3078</v>
      </c>
      <c r="AS377">
        <v>3240</v>
      </c>
      <c r="AT377">
        <v>2760</v>
      </c>
      <c r="AU377">
        <f>AVERAGE(Tabla2[[#This Row],[gr21_0]:[gr21_9]])</f>
        <v>2979.2</v>
      </c>
    </row>
    <row r="378" spans="1:47">
      <c r="A378">
        <v>1799</v>
      </c>
      <c r="B378">
        <v>1929</v>
      </c>
      <c r="C378">
        <v>1799</v>
      </c>
      <c r="D378">
        <v>1799</v>
      </c>
      <c r="E378">
        <v>1799</v>
      </c>
      <c r="F378">
        <v>1799</v>
      </c>
      <c r="G378">
        <v>1889</v>
      </c>
      <c r="H378">
        <v>1880</v>
      </c>
      <c r="I378">
        <v>1799</v>
      </c>
      <c r="J378">
        <v>1799</v>
      </c>
      <c r="K378">
        <f>AVERAGE(Tabla8[[#This Row],[gr12_0]:[gr12_9]])</f>
        <v>1829.1</v>
      </c>
      <c r="M378">
        <v>2032</v>
      </c>
      <c r="N378">
        <v>1980</v>
      </c>
      <c r="O378">
        <v>2045</v>
      </c>
      <c r="P378">
        <v>2028</v>
      </c>
      <c r="Q378">
        <v>2071</v>
      </c>
      <c r="R378">
        <v>1989</v>
      </c>
      <c r="S378">
        <v>2032</v>
      </c>
      <c r="T378">
        <v>2028</v>
      </c>
      <c r="U378">
        <v>2032</v>
      </c>
      <c r="V378">
        <v>2032</v>
      </c>
      <c r="W378">
        <f>AVERAGE(Tabla5[[#This Row],[gr15_0]:[gr15_9]])</f>
        <v>2026.9</v>
      </c>
      <c r="Y378">
        <v>2090</v>
      </c>
      <c r="Z378">
        <v>2085</v>
      </c>
      <c r="AA378">
        <v>2085</v>
      </c>
      <c r="AB378">
        <v>2182</v>
      </c>
      <c r="AC378">
        <v>2103</v>
      </c>
      <c r="AD378">
        <v>2119</v>
      </c>
      <c r="AE378">
        <v>2085</v>
      </c>
      <c r="AF378">
        <v>2167</v>
      </c>
      <c r="AG378">
        <v>2136</v>
      </c>
      <c r="AH378">
        <v>2085</v>
      </c>
      <c r="AI378">
        <f>AVERAGE(Tabla1[[#This Row],[gr17_0]:[gr17_9]])</f>
        <v>2113.6999999999998</v>
      </c>
      <c r="AK378">
        <v>3117</v>
      </c>
      <c r="AL378">
        <v>2907</v>
      </c>
      <c r="AM378">
        <v>2817</v>
      </c>
      <c r="AN378">
        <v>2851</v>
      </c>
      <c r="AO378" s="4">
        <v>3046</v>
      </c>
      <c r="AP378">
        <v>3078</v>
      </c>
      <c r="AQ378">
        <v>2898</v>
      </c>
      <c r="AR378">
        <v>3078</v>
      </c>
      <c r="AS378">
        <v>3240</v>
      </c>
      <c r="AT378">
        <v>2760</v>
      </c>
      <c r="AU378">
        <f>AVERAGE(Tabla2[[#This Row],[gr21_0]:[gr21_9]])</f>
        <v>2979.2</v>
      </c>
    </row>
    <row r="379" spans="1:47">
      <c r="A379">
        <v>1799</v>
      </c>
      <c r="B379">
        <v>1929</v>
      </c>
      <c r="C379">
        <v>1799</v>
      </c>
      <c r="D379">
        <v>1799</v>
      </c>
      <c r="E379">
        <v>1799</v>
      </c>
      <c r="F379">
        <v>1799</v>
      </c>
      <c r="G379">
        <v>1889</v>
      </c>
      <c r="H379">
        <v>1880</v>
      </c>
      <c r="I379">
        <v>1799</v>
      </c>
      <c r="J379">
        <v>1799</v>
      </c>
      <c r="K379">
        <f>AVERAGE(Tabla8[[#This Row],[gr12_0]:[gr12_9]])</f>
        <v>1829.1</v>
      </c>
      <c r="M379">
        <v>2032</v>
      </c>
      <c r="N379">
        <v>1980</v>
      </c>
      <c r="O379">
        <v>2045</v>
      </c>
      <c r="P379">
        <v>2028</v>
      </c>
      <c r="Q379">
        <v>2071</v>
      </c>
      <c r="R379">
        <v>1989</v>
      </c>
      <c r="S379">
        <v>2032</v>
      </c>
      <c r="T379">
        <v>2028</v>
      </c>
      <c r="U379">
        <v>2032</v>
      </c>
      <c r="V379">
        <v>2032</v>
      </c>
      <c r="W379">
        <f>AVERAGE(Tabla5[[#This Row],[gr15_0]:[gr15_9]])</f>
        <v>2026.9</v>
      </c>
      <c r="Y379">
        <v>2090</v>
      </c>
      <c r="Z379">
        <v>2085</v>
      </c>
      <c r="AA379">
        <v>2085</v>
      </c>
      <c r="AB379">
        <v>2182</v>
      </c>
      <c r="AC379">
        <v>2103</v>
      </c>
      <c r="AD379">
        <v>2119</v>
      </c>
      <c r="AE379">
        <v>2085</v>
      </c>
      <c r="AF379">
        <v>2167</v>
      </c>
      <c r="AG379">
        <v>2136</v>
      </c>
      <c r="AH379">
        <v>2085</v>
      </c>
      <c r="AI379">
        <f>AVERAGE(Tabla1[[#This Row],[gr17_0]:[gr17_9]])</f>
        <v>2113.6999999999998</v>
      </c>
      <c r="AK379">
        <v>3117</v>
      </c>
      <c r="AL379">
        <v>2907</v>
      </c>
      <c r="AM379">
        <v>2817</v>
      </c>
      <c r="AN379">
        <v>2851</v>
      </c>
      <c r="AO379" s="4">
        <v>3046</v>
      </c>
      <c r="AP379">
        <v>3078</v>
      </c>
      <c r="AQ379">
        <v>2898</v>
      </c>
      <c r="AR379">
        <v>3078</v>
      </c>
      <c r="AS379">
        <v>3240</v>
      </c>
      <c r="AT379">
        <v>2760</v>
      </c>
      <c r="AU379">
        <f>AVERAGE(Tabla2[[#This Row],[gr21_0]:[gr21_9]])</f>
        <v>2979.2</v>
      </c>
    </row>
    <row r="380" spans="1:47">
      <c r="A380">
        <v>1799</v>
      </c>
      <c r="B380">
        <v>1929</v>
      </c>
      <c r="C380">
        <v>1799</v>
      </c>
      <c r="D380">
        <v>1799</v>
      </c>
      <c r="E380">
        <v>1799</v>
      </c>
      <c r="F380">
        <v>1799</v>
      </c>
      <c r="G380">
        <v>1889</v>
      </c>
      <c r="H380">
        <v>1880</v>
      </c>
      <c r="I380">
        <v>1799</v>
      </c>
      <c r="J380">
        <v>1799</v>
      </c>
      <c r="K380">
        <f>AVERAGE(Tabla8[[#This Row],[gr12_0]:[gr12_9]])</f>
        <v>1829.1</v>
      </c>
      <c r="M380">
        <v>2032</v>
      </c>
      <c r="N380">
        <v>1980</v>
      </c>
      <c r="O380">
        <v>2045</v>
      </c>
      <c r="P380">
        <v>2028</v>
      </c>
      <c r="Q380">
        <v>2071</v>
      </c>
      <c r="R380">
        <v>1989</v>
      </c>
      <c r="S380">
        <v>2032</v>
      </c>
      <c r="T380">
        <v>2028</v>
      </c>
      <c r="U380">
        <v>2032</v>
      </c>
      <c r="V380">
        <v>2032</v>
      </c>
      <c r="W380">
        <f>AVERAGE(Tabla5[[#This Row],[gr15_0]:[gr15_9]])</f>
        <v>2026.9</v>
      </c>
      <c r="Y380">
        <v>2090</v>
      </c>
      <c r="Z380">
        <v>2085</v>
      </c>
      <c r="AA380">
        <v>2085</v>
      </c>
      <c r="AB380">
        <v>2182</v>
      </c>
      <c r="AC380">
        <v>2103</v>
      </c>
      <c r="AD380">
        <v>2119</v>
      </c>
      <c r="AE380">
        <v>2085</v>
      </c>
      <c r="AF380">
        <v>2167</v>
      </c>
      <c r="AG380">
        <v>2136</v>
      </c>
      <c r="AH380">
        <v>2085</v>
      </c>
      <c r="AI380">
        <f>AVERAGE(Tabla1[[#This Row],[gr17_0]:[gr17_9]])</f>
        <v>2113.6999999999998</v>
      </c>
      <c r="AK380">
        <v>3117</v>
      </c>
      <c r="AL380">
        <v>2907</v>
      </c>
      <c r="AM380">
        <v>2817</v>
      </c>
      <c r="AN380">
        <v>2851</v>
      </c>
      <c r="AO380" s="4">
        <v>3046</v>
      </c>
      <c r="AP380">
        <v>3078</v>
      </c>
      <c r="AQ380">
        <v>2898</v>
      </c>
      <c r="AR380">
        <v>3078</v>
      </c>
      <c r="AS380">
        <v>3240</v>
      </c>
      <c r="AT380">
        <v>2760</v>
      </c>
      <c r="AU380">
        <f>AVERAGE(Tabla2[[#This Row],[gr21_0]:[gr21_9]])</f>
        <v>2979.2</v>
      </c>
    </row>
    <row r="381" spans="1:47">
      <c r="A381">
        <v>1799</v>
      </c>
      <c r="B381">
        <v>1929</v>
      </c>
      <c r="C381">
        <v>1799</v>
      </c>
      <c r="D381">
        <v>1799</v>
      </c>
      <c r="E381">
        <v>1799</v>
      </c>
      <c r="F381">
        <v>1799</v>
      </c>
      <c r="G381">
        <v>1889</v>
      </c>
      <c r="H381">
        <v>1880</v>
      </c>
      <c r="I381">
        <v>1799</v>
      </c>
      <c r="J381">
        <v>1799</v>
      </c>
      <c r="K381">
        <f>AVERAGE(Tabla8[[#This Row],[gr12_0]:[gr12_9]])</f>
        <v>1829.1</v>
      </c>
      <c r="M381">
        <v>2032</v>
      </c>
      <c r="N381">
        <v>1980</v>
      </c>
      <c r="O381">
        <v>2045</v>
      </c>
      <c r="P381">
        <v>2028</v>
      </c>
      <c r="Q381">
        <v>2071</v>
      </c>
      <c r="R381">
        <v>1989</v>
      </c>
      <c r="S381">
        <v>2032</v>
      </c>
      <c r="T381">
        <v>2028</v>
      </c>
      <c r="U381">
        <v>2032</v>
      </c>
      <c r="V381">
        <v>2032</v>
      </c>
      <c r="W381">
        <f>AVERAGE(Tabla5[[#This Row],[gr15_0]:[gr15_9]])</f>
        <v>2026.9</v>
      </c>
      <c r="Y381">
        <v>2090</v>
      </c>
      <c r="Z381">
        <v>2085</v>
      </c>
      <c r="AA381">
        <v>2085</v>
      </c>
      <c r="AB381">
        <v>2182</v>
      </c>
      <c r="AC381">
        <v>2103</v>
      </c>
      <c r="AD381">
        <v>2119</v>
      </c>
      <c r="AE381">
        <v>2085</v>
      </c>
      <c r="AF381">
        <v>2167</v>
      </c>
      <c r="AG381">
        <v>2136</v>
      </c>
      <c r="AH381">
        <v>2085</v>
      </c>
      <c r="AI381">
        <f>AVERAGE(Tabla1[[#This Row],[gr17_0]:[gr17_9]])</f>
        <v>2113.6999999999998</v>
      </c>
      <c r="AK381">
        <v>3117</v>
      </c>
      <c r="AL381">
        <v>2907</v>
      </c>
      <c r="AM381">
        <v>2817</v>
      </c>
      <c r="AN381">
        <v>2851</v>
      </c>
      <c r="AO381" s="4">
        <v>3046</v>
      </c>
      <c r="AP381">
        <v>3078</v>
      </c>
      <c r="AQ381">
        <v>2898</v>
      </c>
      <c r="AR381">
        <v>3078</v>
      </c>
      <c r="AS381">
        <v>3240</v>
      </c>
      <c r="AT381">
        <v>2760</v>
      </c>
      <c r="AU381">
        <f>AVERAGE(Tabla2[[#This Row],[gr21_0]:[gr21_9]])</f>
        <v>2979.2</v>
      </c>
    </row>
    <row r="382" spans="1:47">
      <c r="A382">
        <v>1799</v>
      </c>
      <c r="B382">
        <v>1929</v>
      </c>
      <c r="C382">
        <v>1799</v>
      </c>
      <c r="D382">
        <v>1799</v>
      </c>
      <c r="E382">
        <v>1799</v>
      </c>
      <c r="F382">
        <v>1799</v>
      </c>
      <c r="G382">
        <v>1889</v>
      </c>
      <c r="H382">
        <v>1880</v>
      </c>
      <c r="I382">
        <v>1799</v>
      </c>
      <c r="J382">
        <v>1799</v>
      </c>
      <c r="K382">
        <f>AVERAGE(Tabla8[[#This Row],[gr12_0]:[gr12_9]])</f>
        <v>1829.1</v>
      </c>
      <c r="M382">
        <v>2032</v>
      </c>
      <c r="N382">
        <v>1980</v>
      </c>
      <c r="O382">
        <v>2045</v>
      </c>
      <c r="P382">
        <v>2028</v>
      </c>
      <c r="Q382">
        <v>2071</v>
      </c>
      <c r="R382">
        <v>1989</v>
      </c>
      <c r="S382">
        <v>2032</v>
      </c>
      <c r="T382">
        <v>2028</v>
      </c>
      <c r="U382">
        <v>2032</v>
      </c>
      <c r="V382">
        <v>2032</v>
      </c>
      <c r="W382">
        <f>AVERAGE(Tabla5[[#This Row],[gr15_0]:[gr15_9]])</f>
        <v>2026.9</v>
      </c>
      <c r="Y382">
        <v>2090</v>
      </c>
      <c r="Z382">
        <v>2085</v>
      </c>
      <c r="AA382">
        <v>2085</v>
      </c>
      <c r="AB382">
        <v>2182</v>
      </c>
      <c r="AC382">
        <v>2103</v>
      </c>
      <c r="AD382">
        <v>2119</v>
      </c>
      <c r="AE382">
        <v>2085</v>
      </c>
      <c r="AF382">
        <v>2167</v>
      </c>
      <c r="AG382">
        <v>2136</v>
      </c>
      <c r="AH382">
        <v>2085</v>
      </c>
      <c r="AI382">
        <f>AVERAGE(Tabla1[[#This Row],[gr17_0]:[gr17_9]])</f>
        <v>2113.6999999999998</v>
      </c>
      <c r="AK382">
        <v>3117</v>
      </c>
      <c r="AL382">
        <v>2907</v>
      </c>
      <c r="AM382">
        <v>2817</v>
      </c>
      <c r="AN382">
        <v>2851</v>
      </c>
      <c r="AO382" s="4">
        <v>3046</v>
      </c>
      <c r="AP382">
        <v>3078</v>
      </c>
      <c r="AQ382">
        <v>2898</v>
      </c>
      <c r="AR382">
        <v>3078</v>
      </c>
      <c r="AS382">
        <v>3240</v>
      </c>
      <c r="AT382">
        <v>2760</v>
      </c>
      <c r="AU382">
        <f>AVERAGE(Tabla2[[#This Row],[gr21_0]:[gr21_9]])</f>
        <v>2979.2</v>
      </c>
    </row>
    <row r="383" spans="1:47">
      <c r="A383">
        <v>1799</v>
      </c>
      <c r="B383">
        <v>1929</v>
      </c>
      <c r="C383">
        <v>1799</v>
      </c>
      <c r="D383">
        <v>1799</v>
      </c>
      <c r="E383">
        <v>1799</v>
      </c>
      <c r="F383">
        <v>1799</v>
      </c>
      <c r="G383">
        <v>1889</v>
      </c>
      <c r="H383">
        <v>1880</v>
      </c>
      <c r="I383">
        <v>1799</v>
      </c>
      <c r="J383">
        <v>1799</v>
      </c>
      <c r="K383">
        <f>AVERAGE(Tabla8[[#This Row],[gr12_0]:[gr12_9]])</f>
        <v>1829.1</v>
      </c>
      <c r="M383">
        <v>2032</v>
      </c>
      <c r="N383">
        <v>1980</v>
      </c>
      <c r="O383">
        <v>2045</v>
      </c>
      <c r="P383">
        <v>2028</v>
      </c>
      <c r="Q383">
        <v>2071</v>
      </c>
      <c r="R383">
        <v>1989</v>
      </c>
      <c r="S383">
        <v>2032</v>
      </c>
      <c r="T383">
        <v>2028</v>
      </c>
      <c r="U383">
        <v>2032</v>
      </c>
      <c r="V383">
        <v>2032</v>
      </c>
      <c r="W383">
        <f>AVERAGE(Tabla5[[#This Row],[gr15_0]:[gr15_9]])</f>
        <v>2026.9</v>
      </c>
      <c r="Y383">
        <v>2090</v>
      </c>
      <c r="Z383">
        <v>2085</v>
      </c>
      <c r="AA383">
        <v>2085</v>
      </c>
      <c r="AB383">
        <v>2182</v>
      </c>
      <c r="AC383">
        <v>2103</v>
      </c>
      <c r="AD383">
        <v>2119</v>
      </c>
      <c r="AE383">
        <v>2085</v>
      </c>
      <c r="AF383">
        <v>2167</v>
      </c>
      <c r="AG383">
        <v>2136</v>
      </c>
      <c r="AH383">
        <v>2085</v>
      </c>
      <c r="AI383">
        <f>AVERAGE(Tabla1[[#This Row],[gr17_0]:[gr17_9]])</f>
        <v>2113.6999999999998</v>
      </c>
      <c r="AK383">
        <v>3117</v>
      </c>
      <c r="AL383">
        <v>2907</v>
      </c>
      <c r="AM383">
        <v>2817</v>
      </c>
      <c r="AN383">
        <v>2851</v>
      </c>
      <c r="AO383" s="4">
        <v>3046</v>
      </c>
      <c r="AP383">
        <v>3078</v>
      </c>
      <c r="AQ383">
        <v>2898</v>
      </c>
      <c r="AR383">
        <v>3078</v>
      </c>
      <c r="AS383">
        <v>3240</v>
      </c>
      <c r="AT383">
        <v>2760</v>
      </c>
      <c r="AU383">
        <f>AVERAGE(Tabla2[[#This Row],[gr21_0]:[gr21_9]])</f>
        <v>2979.2</v>
      </c>
    </row>
    <row r="384" spans="1:47">
      <c r="A384">
        <v>1799</v>
      </c>
      <c r="B384">
        <v>1929</v>
      </c>
      <c r="C384">
        <v>1799</v>
      </c>
      <c r="D384">
        <v>1799</v>
      </c>
      <c r="E384">
        <v>1799</v>
      </c>
      <c r="F384">
        <v>1799</v>
      </c>
      <c r="G384">
        <v>1889</v>
      </c>
      <c r="H384">
        <v>1880</v>
      </c>
      <c r="I384">
        <v>1799</v>
      </c>
      <c r="J384">
        <v>1799</v>
      </c>
      <c r="K384">
        <f>AVERAGE(Tabla8[[#This Row],[gr12_0]:[gr12_9]])</f>
        <v>1829.1</v>
      </c>
      <c r="M384">
        <v>2032</v>
      </c>
      <c r="N384">
        <v>1980</v>
      </c>
      <c r="O384">
        <v>2045</v>
      </c>
      <c r="P384">
        <v>2028</v>
      </c>
      <c r="Q384">
        <v>2071</v>
      </c>
      <c r="R384">
        <v>1989</v>
      </c>
      <c r="S384">
        <v>2032</v>
      </c>
      <c r="T384">
        <v>2028</v>
      </c>
      <c r="U384">
        <v>2032</v>
      </c>
      <c r="V384">
        <v>2032</v>
      </c>
      <c r="W384">
        <f>AVERAGE(Tabla5[[#This Row],[gr15_0]:[gr15_9]])</f>
        <v>2026.9</v>
      </c>
      <c r="Y384">
        <v>2090</v>
      </c>
      <c r="Z384">
        <v>2085</v>
      </c>
      <c r="AA384">
        <v>2085</v>
      </c>
      <c r="AB384">
        <v>2182</v>
      </c>
      <c r="AC384">
        <v>2103</v>
      </c>
      <c r="AD384">
        <v>2119</v>
      </c>
      <c r="AE384">
        <v>2085</v>
      </c>
      <c r="AF384">
        <v>2167</v>
      </c>
      <c r="AG384">
        <v>2136</v>
      </c>
      <c r="AH384">
        <v>2085</v>
      </c>
      <c r="AI384">
        <f>AVERAGE(Tabla1[[#This Row],[gr17_0]:[gr17_9]])</f>
        <v>2113.6999999999998</v>
      </c>
      <c r="AK384">
        <v>3117</v>
      </c>
      <c r="AL384">
        <v>2907</v>
      </c>
      <c r="AM384">
        <v>2817</v>
      </c>
      <c r="AN384">
        <v>2851</v>
      </c>
      <c r="AO384" s="4">
        <v>3046</v>
      </c>
      <c r="AP384">
        <v>3078</v>
      </c>
      <c r="AQ384">
        <v>2898</v>
      </c>
      <c r="AR384">
        <v>3078</v>
      </c>
      <c r="AS384">
        <v>3240</v>
      </c>
      <c r="AT384">
        <v>2760</v>
      </c>
      <c r="AU384">
        <f>AVERAGE(Tabla2[[#This Row],[gr21_0]:[gr21_9]])</f>
        <v>2979.2</v>
      </c>
    </row>
    <row r="385" spans="1:47">
      <c r="A385">
        <v>1799</v>
      </c>
      <c r="B385">
        <v>1929</v>
      </c>
      <c r="C385">
        <v>1799</v>
      </c>
      <c r="D385">
        <v>1799</v>
      </c>
      <c r="E385">
        <v>1799</v>
      </c>
      <c r="F385">
        <v>1799</v>
      </c>
      <c r="G385">
        <v>1889</v>
      </c>
      <c r="H385">
        <v>1880</v>
      </c>
      <c r="I385">
        <v>1799</v>
      </c>
      <c r="J385">
        <v>1799</v>
      </c>
      <c r="K385">
        <f>AVERAGE(Tabla8[[#This Row],[gr12_0]:[gr12_9]])</f>
        <v>1829.1</v>
      </c>
      <c r="M385">
        <v>2032</v>
      </c>
      <c r="N385">
        <v>1980</v>
      </c>
      <c r="O385">
        <v>2045</v>
      </c>
      <c r="P385">
        <v>2028</v>
      </c>
      <c r="Q385">
        <v>2071</v>
      </c>
      <c r="R385">
        <v>1989</v>
      </c>
      <c r="S385">
        <v>2032</v>
      </c>
      <c r="T385">
        <v>2028</v>
      </c>
      <c r="U385">
        <v>2032</v>
      </c>
      <c r="V385">
        <v>2032</v>
      </c>
      <c r="W385">
        <f>AVERAGE(Tabla5[[#This Row],[gr15_0]:[gr15_9]])</f>
        <v>2026.9</v>
      </c>
      <c r="Y385">
        <v>2090</v>
      </c>
      <c r="Z385">
        <v>2085</v>
      </c>
      <c r="AA385">
        <v>2085</v>
      </c>
      <c r="AB385">
        <v>2182</v>
      </c>
      <c r="AC385">
        <v>2103</v>
      </c>
      <c r="AD385">
        <v>2119</v>
      </c>
      <c r="AE385">
        <v>2085</v>
      </c>
      <c r="AF385">
        <v>2167</v>
      </c>
      <c r="AG385">
        <v>2136</v>
      </c>
      <c r="AH385">
        <v>2085</v>
      </c>
      <c r="AI385">
        <f>AVERAGE(Tabla1[[#This Row],[gr17_0]:[gr17_9]])</f>
        <v>2113.6999999999998</v>
      </c>
      <c r="AK385">
        <v>3117</v>
      </c>
      <c r="AL385">
        <v>2907</v>
      </c>
      <c r="AM385">
        <v>2817</v>
      </c>
      <c r="AN385">
        <v>2851</v>
      </c>
      <c r="AO385" s="4">
        <v>3046</v>
      </c>
      <c r="AP385">
        <v>3078</v>
      </c>
      <c r="AQ385">
        <v>2898</v>
      </c>
      <c r="AR385">
        <v>3078</v>
      </c>
      <c r="AS385">
        <v>3240</v>
      </c>
      <c r="AT385">
        <v>2760</v>
      </c>
      <c r="AU385">
        <f>AVERAGE(Tabla2[[#This Row],[gr21_0]:[gr21_9]])</f>
        <v>2979.2</v>
      </c>
    </row>
    <row r="386" spans="1:47">
      <c r="A386">
        <v>1799</v>
      </c>
      <c r="B386">
        <v>1929</v>
      </c>
      <c r="C386">
        <v>1799</v>
      </c>
      <c r="D386">
        <v>1799</v>
      </c>
      <c r="E386">
        <v>1799</v>
      </c>
      <c r="F386">
        <v>1799</v>
      </c>
      <c r="G386">
        <v>1889</v>
      </c>
      <c r="H386">
        <v>1880</v>
      </c>
      <c r="I386">
        <v>1799</v>
      </c>
      <c r="J386">
        <v>1799</v>
      </c>
      <c r="K386">
        <f>AVERAGE(Tabla8[[#This Row],[gr12_0]:[gr12_9]])</f>
        <v>1829.1</v>
      </c>
      <c r="M386">
        <v>2032</v>
      </c>
      <c r="N386">
        <v>1980</v>
      </c>
      <c r="O386">
        <v>2045</v>
      </c>
      <c r="P386">
        <v>2028</v>
      </c>
      <c r="Q386">
        <v>2071</v>
      </c>
      <c r="R386">
        <v>1989</v>
      </c>
      <c r="S386">
        <v>2032</v>
      </c>
      <c r="T386">
        <v>2028</v>
      </c>
      <c r="U386">
        <v>2032</v>
      </c>
      <c r="V386">
        <v>2032</v>
      </c>
      <c r="W386">
        <f>AVERAGE(Tabla5[[#This Row],[gr15_0]:[gr15_9]])</f>
        <v>2026.9</v>
      </c>
      <c r="Y386">
        <v>2090</v>
      </c>
      <c r="Z386">
        <v>2085</v>
      </c>
      <c r="AA386">
        <v>2085</v>
      </c>
      <c r="AB386">
        <v>2182</v>
      </c>
      <c r="AC386">
        <v>2103</v>
      </c>
      <c r="AD386">
        <v>2119</v>
      </c>
      <c r="AE386">
        <v>2085</v>
      </c>
      <c r="AF386">
        <v>2167</v>
      </c>
      <c r="AG386">
        <v>2136</v>
      </c>
      <c r="AH386">
        <v>2085</v>
      </c>
      <c r="AI386">
        <f>AVERAGE(Tabla1[[#This Row],[gr17_0]:[gr17_9]])</f>
        <v>2113.6999999999998</v>
      </c>
      <c r="AK386">
        <v>3117</v>
      </c>
      <c r="AL386">
        <v>2907</v>
      </c>
      <c r="AM386">
        <v>2817</v>
      </c>
      <c r="AN386">
        <v>2851</v>
      </c>
      <c r="AO386" s="4">
        <v>3046</v>
      </c>
      <c r="AP386">
        <v>3078</v>
      </c>
      <c r="AQ386">
        <v>2898</v>
      </c>
      <c r="AR386">
        <v>3078</v>
      </c>
      <c r="AS386">
        <v>3240</v>
      </c>
      <c r="AT386">
        <v>2760</v>
      </c>
      <c r="AU386">
        <f>AVERAGE(Tabla2[[#This Row],[gr21_0]:[gr21_9]])</f>
        <v>2979.2</v>
      </c>
    </row>
    <row r="387" spans="1:47">
      <c r="A387">
        <v>1799</v>
      </c>
      <c r="B387">
        <v>1929</v>
      </c>
      <c r="C387">
        <v>1799</v>
      </c>
      <c r="D387">
        <v>1799</v>
      </c>
      <c r="E387">
        <v>1799</v>
      </c>
      <c r="F387">
        <v>1799</v>
      </c>
      <c r="G387">
        <v>1889</v>
      </c>
      <c r="H387">
        <v>1880</v>
      </c>
      <c r="I387">
        <v>1799</v>
      </c>
      <c r="J387">
        <v>1799</v>
      </c>
      <c r="K387">
        <f>AVERAGE(Tabla8[[#This Row],[gr12_0]:[gr12_9]])</f>
        <v>1829.1</v>
      </c>
      <c r="M387">
        <v>2032</v>
      </c>
      <c r="N387">
        <v>1980</v>
      </c>
      <c r="O387">
        <v>2045</v>
      </c>
      <c r="P387">
        <v>2028</v>
      </c>
      <c r="Q387">
        <v>2071</v>
      </c>
      <c r="R387">
        <v>1989</v>
      </c>
      <c r="S387">
        <v>2032</v>
      </c>
      <c r="T387">
        <v>2028</v>
      </c>
      <c r="U387">
        <v>2032</v>
      </c>
      <c r="V387">
        <v>2032</v>
      </c>
      <c r="W387">
        <f>AVERAGE(Tabla5[[#This Row],[gr15_0]:[gr15_9]])</f>
        <v>2026.9</v>
      </c>
      <c r="Y387">
        <v>2090</v>
      </c>
      <c r="Z387">
        <v>2085</v>
      </c>
      <c r="AA387">
        <v>2085</v>
      </c>
      <c r="AB387">
        <v>2182</v>
      </c>
      <c r="AC387">
        <v>2103</v>
      </c>
      <c r="AD387">
        <v>2119</v>
      </c>
      <c r="AE387">
        <v>2085</v>
      </c>
      <c r="AF387">
        <v>2167</v>
      </c>
      <c r="AG387">
        <v>2136</v>
      </c>
      <c r="AH387">
        <v>2085</v>
      </c>
      <c r="AI387">
        <f>AVERAGE(Tabla1[[#This Row],[gr17_0]:[gr17_9]])</f>
        <v>2113.6999999999998</v>
      </c>
      <c r="AK387">
        <v>3117</v>
      </c>
      <c r="AL387">
        <v>2907</v>
      </c>
      <c r="AM387">
        <v>2817</v>
      </c>
      <c r="AN387">
        <v>2851</v>
      </c>
      <c r="AO387" s="4">
        <v>3046</v>
      </c>
      <c r="AP387">
        <v>3078</v>
      </c>
      <c r="AQ387">
        <v>2898</v>
      </c>
      <c r="AR387">
        <v>3078</v>
      </c>
      <c r="AS387">
        <v>3240</v>
      </c>
      <c r="AT387">
        <v>2760</v>
      </c>
      <c r="AU387">
        <f>AVERAGE(Tabla2[[#This Row],[gr21_0]:[gr21_9]])</f>
        <v>2979.2</v>
      </c>
    </row>
    <row r="388" spans="1:47">
      <c r="A388">
        <v>1799</v>
      </c>
      <c r="B388">
        <v>1929</v>
      </c>
      <c r="C388">
        <v>1799</v>
      </c>
      <c r="D388">
        <v>1799</v>
      </c>
      <c r="E388">
        <v>1799</v>
      </c>
      <c r="F388">
        <v>1799</v>
      </c>
      <c r="G388">
        <v>1889</v>
      </c>
      <c r="H388">
        <v>1880</v>
      </c>
      <c r="I388">
        <v>1799</v>
      </c>
      <c r="J388">
        <v>1799</v>
      </c>
      <c r="K388">
        <f>AVERAGE(Tabla8[[#This Row],[gr12_0]:[gr12_9]])</f>
        <v>1829.1</v>
      </c>
      <c r="M388">
        <v>2032</v>
      </c>
      <c r="N388">
        <v>1980</v>
      </c>
      <c r="O388">
        <v>2045</v>
      </c>
      <c r="P388">
        <v>2028</v>
      </c>
      <c r="Q388">
        <v>2071</v>
      </c>
      <c r="R388">
        <v>1989</v>
      </c>
      <c r="S388">
        <v>2032</v>
      </c>
      <c r="T388">
        <v>2028</v>
      </c>
      <c r="U388">
        <v>2032</v>
      </c>
      <c r="V388">
        <v>2032</v>
      </c>
      <c r="W388">
        <f>AVERAGE(Tabla5[[#This Row],[gr15_0]:[gr15_9]])</f>
        <v>2026.9</v>
      </c>
      <c r="Y388">
        <v>2090</v>
      </c>
      <c r="Z388">
        <v>2085</v>
      </c>
      <c r="AA388">
        <v>2085</v>
      </c>
      <c r="AB388">
        <v>2182</v>
      </c>
      <c r="AC388">
        <v>2103</v>
      </c>
      <c r="AD388">
        <v>2119</v>
      </c>
      <c r="AE388">
        <v>2085</v>
      </c>
      <c r="AF388">
        <v>2167</v>
      </c>
      <c r="AG388">
        <v>2136</v>
      </c>
      <c r="AH388">
        <v>2085</v>
      </c>
      <c r="AI388">
        <f>AVERAGE(Tabla1[[#This Row],[gr17_0]:[gr17_9]])</f>
        <v>2113.6999999999998</v>
      </c>
      <c r="AK388">
        <v>3117</v>
      </c>
      <c r="AL388">
        <v>2907</v>
      </c>
      <c r="AM388">
        <v>2817</v>
      </c>
      <c r="AN388">
        <v>2851</v>
      </c>
      <c r="AO388" s="4">
        <v>3046</v>
      </c>
      <c r="AP388">
        <v>3078</v>
      </c>
      <c r="AQ388">
        <v>2898</v>
      </c>
      <c r="AR388">
        <v>3078</v>
      </c>
      <c r="AS388">
        <v>3240</v>
      </c>
      <c r="AT388">
        <v>2760</v>
      </c>
      <c r="AU388">
        <f>AVERAGE(Tabla2[[#This Row],[gr21_0]:[gr21_9]])</f>
        <v>2979.2</v>
      </c>
    </row>
    <row r="389" spans="1:47">
      <c r="A389">
        <v>1799</v>
      </c>
      <c r="B389">
        <v>1929</v>
      </c>
      <c r="C389">
        <v>1799</v>
      </c>
      <c r="D389">
        <v>1799</v>
      </c>
      <c r="E389">
        <v>1799</v>
      </c>
      <c r="F389">
        <v>1799</v>
      </c>
      <c r="G389">
        <v>1889</v>
      </c>
      <c r="H389">
        <v>1880</v>
      </c>
      <c r="I389">
        <v>1799</v>
      </c>
      <c r="J389">
        <v>1799</v>
      </c>
      <c r="K389">
        <f>AVERAGE(Tabla8[[#This Row],[gr12_0]:[gr12_9]])</f>
        <v>1829.1</v>
      </c>
      <c r="M389">
        <v>2032</v>
      </c>
      <c r="N389">
        <v>1980</v>
      </c>
      <c r="O389">
        <v>2045</v>
      </c>
      <c r="P389">
        <v>2028</v>
      </c>
      <c r="Q389">
        <v>2071</v>
      </c>
      <c r="R389">
        <v>1989</v>
      </c>
      <c r="S389">
        <v>2032</v>
      </c>
      <c r="T389">
        <v>2028</v>
      </c>
      <c r="U389">
        <v>2032</v>
      </c>
      <c r="V389">
        <v>2032</v>
      </c>
      <c r="W389">
        <f>AVERAGE(Tabla5[[#This Row],[gr15_0]:[gr15_9]])</f>
        <v>2026.9</v>
      </c>
      <c r="Y389">
        <v>2090</v>
      </c>
      <c r="Z389">
        <v>2085</v>
      </c>
      <c r="AA389">
        <v>2085</v>
      </c>
      <c r="AB389">
        <v>2182</v>
      </c>
      <c r="AC389">
        <v>2103</v>
      </c>
      <c r="AD389">
        <v>2119</v>
      </c>
      <c r="AE389">
        <v>2085</v>
      </c>
      <c r="AF389">
        <v>2167</v>
      </c>
      <c r="AG389">
        <v>2136</v>
      </c>
      <c r="AH389">
        <v>2085</v>
      </c>
      <c r="AI389">
        <f>AVERAGE(Tabla1[[#This Row],[gr17_0]:[gr17_9]])</f>
        <v>2113.6999999999998</v>
      </c>
      <c r="AK389">
        <v>3117</v>
      </c>
      <c r="AL389">
        <v>2907</v>
      </c>
      <c r="AM389">
        <v>2817</v>
      </c>
      <c r="AN389">
        <v>2851</v>
      </c>
      <c r="AO389" s="4">
        <v>3046</v>
      </c>
      <c r="AP389">
        <v>3078</v>
      </c>
      <c r="AQ389">
        <v>2898</v>
      </c>
      <c r="AR389">
        <v>3078</v>
      </c>
      <c r="AS389">
        <v>3240</v>
      </c>
      <c r="AT389">
        <v>2760</v>
      </c>
      <c r="AU389">
        <f>AVERAGE(Tabla2[[#This Row],[gr21_0]:[gr21_9]])</f>
        <v>2979.2</v>
      </c>
    </row>
    <row r="390" spans="1:47">
      <c r="A390">
        <v>1799</v>
      </c>
      <c r="B390">
        <v>1929</v>
      </c>
      <c r="C390">
        <v>1799</v>
      </c>
      <c r="D390">
        <v>1799</v>
      </c>
      <c r="E390">
        <v>1799</v>
      </c>
      <c r="F390">
        <v>1799</v>
      </c>
      <c r="G390">
        <v>1889</v>
      </c>
      <c r="H390">
        <v>1880</v>
      </c>
      <c r="I390">
        <v>1799</v>
      </c>
      <c r="J390">
        <v>1799</v>
      </c>
      <c r="K390">
        <f>AVERAGE(Tabla8[[#This Row],[gr12_0]:[gr12_9]])</f>
        <v>1829.1</v>
      </c>
      <c r="M390">
        <v>2032</v>
      </c>
      <c r="N390">
        <v>1980</v>
      </c>
      <c r="O390">
        <v>2045</v>
      </c>
      <c r="P390">
        <v>2028</v>
      </c>
      <c r="Q390">
        <v>2071</v>
      </c>
      <c r="R390">
        <v>1989</v>
      </c>
      <c r="S390">
        <v>2032</v>
      </c>
      <c r="T390">
        <v>2028</v>
      </c>
      <c r="U390">
        <v>2032</v>
      </c>
      <c r="V390">
        <v>2032</v>
      </c>
      <c r="W390">
        <f>AVERAGE(Tabla5[[#This Row],[gr15_0]:[gr15_9]])</f>
        <v>2026.9</v>
      </c>
      <c r="Y390">
        <v>2090</v>
      </c>
      <c r="Z390">
        <v>2085</v>
      </c>
      <c r="AA390">
        <v>2085</v>
      </c>
      <c r="AB390">
        <v>2182</v>
      </c>
      <c r="AC390">
        <v>2103</v>
      </c>
      <c r="AD390">
        <v>2119</v>
      </c>
      <c r="AE390">
        <v>2085</v>
      </c>
      <c r="AF390">
        <v>2167</v>
      </c>
      <c r="AG390">
        <v>2136</v>
      </c>
      <c r="AH390">
        <v>2085</v>
      </c>
      <c r="AI390">
        <f>AVERAGE(Tabla1[[#This Row],[gr17_0]:[gr17_9]])</f>
        <v>2113.6999999999998</v>
      </c>
      <c r="AK390">
        <v>3117</v>
      </c>
      <c r="AL390">
        <v>2907</v>
      </c>
      <c r="AM390">
        <v>2817</v>
      </c>
      <c r="AN390">
        <v>2851</v>
      </c>
      <c r="AO390" s="4">
        <v>3046</v>
      </c>
      <c r="AP390">
        <v>3078</v>
      </c>
      <c r="AQ390">
        <v>2898</v>
      </c>
      <c r="AR390">
        <v>3078</v>
      </c>
      <c r="AS390">
        <v>3240</v>
      </c>
      <c r="AT390">
        <v>2760</v>
      </c>
      <c r="AU390">
        <f>AVERAGE(Tabla2[[#This Row],[gr21_0]:[gr21_9]])</f>
        <v>2979.2</v>
      </c>
    </row>
    <row r="391" spans="1:47">
      <c r="A391">
        <v>1799</v>
      </c>
      <c r="B391">
        <v>1929</v>
      </c>
      <c r="C391">
        <v>1799</v>
      </c>
      <c r="D391">
        <v>1799</v>
      </c>
      <c r="E391">
        <v>1799</v>
      </c>
      <c r="F391">
        <v>1799</v>
      </c>
      <c r="G391">
        <v>1889</v>
      </c>
      <c r="H391">
        <v>1880</v>
      </c>
      <c r="I391">
        <v>1799</v>
      </c>
      <c r="J391">
        <v>1799</v>
      </c>
      <c r="K391">
        <f>AVERAGE(Tabla8[[#This Row],[gr12_0]:[gr12_9]])</f>
        <v>1829.1</v>
      </c>
      <c r="M391">
        <v>2032</v>
      </c>
      <c r="N391">
        <v>1980</v>
      </c>
      <c r="O391">
        <v>2045</v>
      </c>
      <c r="P391">
        <v>2028</v>
      </c>
      <c r="Q391">
        <v>2071</v>
      </c>
      <c r="R391">
        <v>1989</v>
      </c>
      <c r="S391">
        <v>2032</v>
      </c>
      <c r="T391">
        <v>2028</v>
      </c>
      <c r="U391">
        <v>2032</v>
      </c>
      <c r="V391">
        <v>2032</v>
      </c>
      <c r="W391">
        <f>AVERAGE(Tabla5[[#This Row],[gr15_0]:[gr15_9]])</f>
        <v>2026.9</v>
      </c>
      <c r="Y391">
        <v>2090</v>
      </c>
      <c r="Z391">
        <v>2085</v>
      </c>
      <c r="AA391">
        <v>2085</v>
      </c>
      <c r="AB391">
        <v>2182</v>
      </c>
      <c r="AC391">
        <v>2103</v>
      </c>
      <c r="AD391">
        <v>2119</v>
      </c>
      <c r="AE391">
        <v>2085</v>
      </c>
      <c r="AF391">
        <v>2167</v>
      </c>
      <c r="AG391">
        <v>2136</v>
      </c>
      <c r="AH391">
        <v>2085</v>
      </c>
      <c r="AI391">
        <f>AVERAGE(Tabla1[[#This Row],[gr17_0]:[gr17_9]])</f>
        <v>2113.6999999999998</v>
      </c>
      <c r="AK391">
        <v>3117</v>
      </c>
      <c r="AL391">
        <v>2907</v>
      </c>
      <c r="AM391">
        <v>2817</v>
      </c>
      <c r="AN391">
        <v>2851</v>
      </c>
      <c r="AO391" s="4">
        <v>3046</v>
      </c>
      <c r="AP391">
        <v>3078</v>
      </c>
      <c r="AQ391">
        <v>2898</v>
      </c>
      <c r="AR391">
        <v>3078</v>
      </c>
      <c r="AS391">
        <v>3240</v>
      </c>
      <c r="AT391">
        <v>2760</v>
      </c>
      <c r="AU391">
        <f>AVERAGE(Tabla2[[#This Row],[gr21_0]:[gr21_9]])</f>
        <v>2979.2</v>
      </c>
    </row>
    <row r="392" spans="1:47">
      <c r="A392">
        <v>1799</v>
      </c>
      <c r="B392">
        <v>1929</v>
      </c>
      <c r="C392">
        <v>1799</v>
      </c>
      <c r="D392">
        <v>1799</v>
      </c>
      <c r="E392">
        <v>1799</v>
      </c>
      <c r="F392">
        <v>1799</v>
      </c>
      <c r="G392">
        <v>1889</v>
      </c>
      <c r="H392">
        <v>1880</v>
      </c>
      <c r="I392">
        <v>1799</v>
      </c>
      <c r="J392">
        <v>1799</v>
      </c>
      <c r="K392">
        <f>AVERAGE(Tabla8[[#This Row],[gr12_0]:[gr12_9]])</f>
        <v>1829.1</v>
      </c>
      <c r="M392">
        <v>2032</v>
      </c>
      <c r="N392">
        <v>1980</v>
      </c>
      <c r="O392">
        <v>2045</v>
      </c>
      <c r="P392">
        <v>2028</v>
      </c>
      <c r="Q392">
        <v>2071</v>
      </c>
      <c r="R392">
        <v>1989</v>
      </c>
      <c r="S392">
        <v>2032</v>
      </c>
      <c r="T392">
        <v>2028</v>
      </c>
      <c r="U392">
        <v>2032</v>
      </c>
      <c r="V392">
        <v>2032</v>
      </c>
      <c r="W392">
        <f>AVERAGE(Tabla5[[#This Row],[gr15_0]:[gr15_9]])</f>
        <v>2026.9</v>
      </c>
      <c r="Y392">
        <v>2090</v>
      </c>
      <c r="Z392">
        <v>2085</v>
      </c>
      <c r="AA392">
        <v>2085</v>
      </c>
      <c r="AB392">
        <v>2182</v>
      </c>
      <c r="AC392">
        <v>2103</v>
      </c>
      <c r="AD392">
        <v>2119</v>
      </c>
      <c r="AE392">
        <v>2085</v>
      </c>
      <c r="AF392">
        <v>2167</v>
      </c>
      <c r="AG392">
        <v>2136</v>
      </c>
      <c r="AH392">
        <v>2085</v>
      </c>
      <c r="AI392">
        <f>AVERAGE(Tabla1[[#This Row],[gr17_0]:[gr17_9]])</f>
        <v>2113.6999999999998</v>
      </c>
      <c r="AK392">
        <v>3117</v>
      </c>
      <c r="AL392">
        <v>2907</v>
      </c>
      <c r="AM392">
        <v>2817</v>
      </c>
      <c r="AN392">
        <v>2851</v>
      </c>
      <c r="AO392" s="4">
        <v>3046</v>
      </c>
      <c r="AP392">
        <v>3078</v>
      </c>
      <c r="AQ392">
        <v>2898</v>
      </c>
      <c r="AR392">
        <v>3078</v>
      </c>
      <c r="AS392">
        <v>3240</v>
      </c>
      <c r="AT392">
        <v>2760</v>
      </c>
      <c r="AU392">
        <f>AVERAGE(Tabla2[[#This Row],[gr21_0]:[gr21_9]])</f>
        <v>2979.2</v>
      </c>
    </row>
    <row r="393" spans="1:47">
      <c r="A393">
        <v>1799</v>
      </c>
      <c r="B393">
        <v>1929</v>
      </c>
      <c r="C393">
        <v>1799</v>
      </c>
      <c r="D393">
        <v>1799</v>
      </c>
      <c r="E393">
        <v>1799</v>
      </c>
      <c r="F393">
        <v>1799</v>
      </c>
      <c r="G393">
        <v>1889</v>
      </c>
      <c r="H393">
        <v>1880</v>
      </c>
      <c r="I393">
        <v>1799</v>
      </c>
      <c r="J393">
        <v>1799</v>
      </c>
      <c r="K393">
        <f>AVERAGE(Tabla8[[#This Row],[gr12_0]:[gr12_9]])</f>
        <v>1829.1</v>
      </c>
      <c r="M393">
        <v>2032</v>
      </c>
      <c r="N393">
        <v>1980</v>
      </c>
      <c r="O393">
        <v>2045</v>
      </c>
      <c r="P393">
        <v>2028</v>
      </c>
      <c r="Q393">
        <v>2071</v>
      </c>
      <c r="R393">
        <v>1989</v>
      </c>
      <c r="S393">
        <v>2032</v>
      </c>
      <c r="T393">
        <v>2028</v>
      </c>
      <c r="U393">
        <v>2032</v>
      </c>
      <c r="V393">
        <v>2032</v>
      </c>
      <c r="W393">
        <f>AVERAGE(Tabla5[[#This Row],[gr15_0]:[gr15_9]])</f>
        <v>2026.9</v>
      </c>
      <c r="Y393">
        <v>2090</v>
      </c>
      <c r="Z393">
        <v>2085</v>
      </c>
      <c r="AA393">
        <v>2085</v>
      </c>
      <c r="AB393">
        <v>2182</v>
      </c>
      <c r="AC393">
        <v>2103</v>
      </c>
      <c r="AD393">
        <v>2119</v>
      </c>
      <c r="AE393">
        <v>2085</v>
      </c>
      <c r="AF393">
        <v>2167</v>
      </c>
      <c r="AG393">
        <v>2136</v>
      </c>
      <c r="AH393">
        <v>2085</v>
      </c>
      <c r="AI393">
        <f>AVERAGE(Tabla1[[#This Row],[gr17_0]:[gr17_9]])</f>
        <v>2113.6999999999998</v>
      </c>
      <c r="AK393">
        <v>3117</v>
      </c>
      <c r="AL393">
        <v>2907</v>
      </c>
      <c r="AM393">
        <v>2817</v>
      </c>
      <c r="AN393">
        <v>2851</v>
      </c>
      <c r="AO393" s="4">
        <v>3046</v>
      </c>
      <c r="AP393">
        <v>3078</v>
      </c>
      <c r="AQ393">
        <v>2898</v>
      </c>
      <c r="AR393">
        <v>3078</v>
      </c>
      <c r="AS393">
        <v>3240</v>
      </c>
      <c r="AT393">
        <v>2760</v>
      </c>
      <c r="AU393">
        <f>AVERAGE(Tabla2[[#This Row],[gr21_0]:[gr21_9]])</f>
        <v>2979.2</v>
      </c>
    </row>
    <row r="394" spans="1:47">
      <c r="A394">
        <v>1799</v>
      </c>
      <c r="B394">
        <v>1929</v>
      </c>
      <c r="C394">
        <v>1799</v>
      </c>
      <c r="D394">
        <v>1799</v>
      </c>
      <c r="E394">
        <v>1799</v>
      </c>
      <c r="F394">
        <v>1799</v>
      </c>
      <c r="G394">
        <v>1889</v>
      </c>
      <c r="H394">
        <v>1880</v>
      </c>
      <c r="I394">
        <v>1799</v>
      </c>
      <c r="J394">
        <v>1799</v>
      </c>
      <c r="K394">
        <f>AVERAGE(Tabla8[[#This Row],[gr12_0]:[gr12_9]])</f>
        <v>1829.1</v>
      </c>
      <c r="M394">
        <v>2032</v>
      </c>
      <c r="N394">
        <v>1980</v>
      </c>
      <c r="O394">
        <v>2045</v>
      </c>
      <c r="P394">
        <v>2028</v>
      </c>
      <c r="Q394">
        <v>2071</v>
      </c>
      <c r="R394">
        <v>1989</v>
      </c>
      <c r="S394">
        <v>2032</v>
      </c>
      <c r="T394">
        <v>2028</v>
      </c>
      <c r="U394">
        <v>2032</v>
      </c>
      <c r="V394">
        <v>2032</v>
      </c>
      <c r="W394">
        <f>AVERAGE(Tabla5[[#This Row],[gr15_0]:[gr15_9]])</f>
        <v>2026.9</v>
      </c>
      <c r="Y394">
        <v>2090</v>
      </c>
      <c r="Z394">
        <v>2085</v>
      </c>
      <c r="AA394">
        <v>2085</v>
      </c>
      <c r="AB394">
        <v>2182</v>
      </c>
      <c r="AC394">
        <v>2103</v>
      </c>
      <c r="AD394">
        <v>2119</v>
      </c>
      <c r="AE394">
        <v>2085</v>
      </c>
      <c r="AF394">
        <v>2167</v>
      </c>
      <c r="AG394">
        <v>2136</v>
      </c>
      <c r="AH394">
        <v>2085</v>
      </c>
      <c r="AI394">
        <f>AVERAGE(Tabla1[[#This Row],[gr17_0]:[gr17_9]])</f>
        <v>2113.6999999999998</v>
      </c>
      <c r="AK394">
        <v>3117</v>
      </c>
      <c r="AL394">
        <v>2907</v>
      </c>
      <c r="AM394">
        <v>2817</v>
      </c>
      <c r="AN394">
        <v>2851</v>
      </c>
      <c r="AO394" s="4">
        <v>3046</v>
      </c>
      <c r="AP394">
        <v>3078</v>
      </c>
      <c r="AQ394">
        <v>2898</v>
      </c>
      <c r="AR394">
        <v>3078</v>
      </c>
      <c r="AS394">
        <v>3240</v>
      </c>
      <c r="AT394">
        <v>2760</v>
      </c>
      <c r="AU394">
        <f>AVERAGE(Tabla2[[#This Row],[gr21_0]:[gr21_9]])</f>
        <v>2979.2</v>
      </c>
    </row>
    <row r="395" spans="1:47">
      <c r="A395">
        <v>1799</v>
      </c>
      <c r="B395">
        <v>1929</v>
      </c>
      <c r="C395">
        <v>1799</v>
      </c>
      <c r="D395">
        <v>1799</v>
      </c>
      <c r="E395">
        <v>1799</v>
      </c>
      <c r="F395">
        <v>1799</v>
      </c>
      <c r="G395">
        <v>1889</v>
      </c>
      <c r="H395">
        <v>1880</v>
      </c>
      <c r="I395">
        <v>1799</v>
      </c>
      <c r="J395">
        <v>1799</v>
      </c>
      <c r="K395">
        <f>AVERAGE(Tabla8[[#This Row],[gr12_0]:[gr12_9]])</f>
        <v>1829.1</v>
      </c>
      <c r="M395">
        <v>2032</v>
      </c>
      <c r="N395">
        <v>1980</v>
      </c>
      <c r="O395">
        <v>2045</v>
      </c>
      <c r="P395">
        <v>2028</v>
      </c>
      <c r="Q395">
        <v>2071</v>
      </c>
      <c r="R395">
        <v>1989</v>
      </c>
      <c r="S395">
        <v>2032</v>
      </c>
      <c r="T395">
        <v>2028</v>
      </c>
      <c r="U395">
        <v>2032</v>
      </c>
      <c r="V395">
        <v>2032</v>
      </c>
      <c r="W395">
        <f>AVERAGE(Tabla5[[#This Row],[gr15_0]:[gr15_9]])</f>
        <v>2026.9</v>
      </c>
      <c r="Y395">
        <v>2090</v>
      </c>
      <c r="Z395">
        <v>2085</v>
      </c>
      <c r="AA395">
        <v>2085</v>
      </c>
      <c r="AB395">
        <v>2182</v>
      </c>
      <c r="AC395">
        <v>2103</v>
      </c>
      <c r="AD395">
        <v>2119</v>
      </c>
      <c r="AE395">
        <v>2085</v>
      </c>
      <c r="AF395">
        <v>2167</v>
      </c>
      <c r="AG395">
        <v>2136</v>
      </c>
      <c r="AH395">
        <v>2085</v>
      </c>
      <c r="AI395">
        <f>AVERAGE(Tabla1[[#This Row],[gr17_0]:[gr17_9]])</f>
        <v>2113.6999999999998</v>
      </c>
      <c r="AK395">
        <v>3117</v>
      </c>
      <c r="AL395">
        <v>2907</v>
      </c>
      <c r="AM395">
        <v>2817</v>
      </c>
      <c r="AN395">
        <v>2851</v>
      </c>
      <c r="AO395" s="4">
        <v>3046</v>
      </c>
      <c r="AP395">
        <v>3078</v>
      </c>
      <c r="AQ395">
        <v>2898</v>
      </c>
      <c r="AR395">
        <v>3078</v>
      </c>
      <c r="AS395">
        <v>3240</v>
      </c>
      <c r="AT395">
        <v>2760</v>
      </c>
      <c r="AU395">
        <f>AVERAGE(Tabla2[[#This Row],[gr21_0]:[gr21_9]])</f>
        <v>2979.2</v>
      </c>
    </row>
    <row r="396" spans="1:47">
      <c r="A396">
        <v>1799</v>
      </c>
      <c r="B396">
        <v>1929</v>
      </c>
      <c r="C396">
        <v>1799</v>
      </c>
      <c r="D396">
        <v>1799</v>
      </c>
      <c r="E396">
        <v>1799</v>
      </c>
      <c r="F396">
        <v>1799</v>
      </c>
      <c r="G396">
        <v>1889</v>
      </c>
      <c r="H396">
        <v>1880</v>
      </c>
      <c r="I396">
        <v>1799</v>
      </c>
      <c r="J396">
        <v>1799</v>
      </c>
      <c r="K396">
        <f>AVERAGE(Tabla8[[#This Row],[gr12_0]:[gr12_9]])</f>
        <v>1829.1</v>
      </c>
      <c r="M396">
        <v>2032</v>
      </c>
      <c r="N396">
        <v>1980</v>
      </c>
      <c r="O396">
        <v>2045</v>
      </c>
      <c r="P396">
        <v>2028</v>
      </c>
      <c r="Q396">
        <v>2071</v>
      </c>
      <c r="R396">
        <v>1989</v>
      </c>
      <c r="S396">
        <v>2032</v>
      </c>
      <c r="T396">
        <v>2028</v>
      </c>
      <c r="U396">
        <v>2032</v>
      </c>
      <c r="V396">
        <v>2032</v>
      </c>
      <c r="W396">
        <f>AVERAGE(Tabla5[[#This Row],[gr15_0]:[gr15_9]])</f>
        <v>2026.9</v>
      </c>
      <c r="Y396">
        <v>2090</v>
      </c>
      <c r="Z396">
        <v>2085</v>
      </c>
      <c r="AA396">
        <v>2085</v>
      </c>
      <c r="AB396">
        <v>2182</v>
      </c>
      <c r="AC396">
        <v>2103</v>
      </c>
      <c r="AD396">
        <v>2119</v>
      </c>
      <c r="AE396">
        <v>2085</v>
      </c>
      <c r="AF396">
        <v>2167</v>
      </c>
      <c r="AG396">
        <v>2136</v>
      </c>
      <c r="AH396">
        <v>2085</v>
      </c>
      <c r="AI396">
        <f>AVERAGE(Tabla1[[#This Row],[gr17_0]:[gr17_9]])</f>
        <v>2113.6999999999998</v>
      </c>
      <c r="AK396">
        <v>3117</v>
      </c>
      <c r="AL396">
        <v>2907</v>
      </c>
      <c r="AM396">
        <v>2817</v>
      </c>
      <c r="AN396">
        <v>2851</v>
      </c>
      <c r="AO396" s="4">
        <v>3046</v>
      </c>
      <c r="AP396">
        <v>3078</v>
      </c>
      <c r="AQ396">
        <v>2898</v>
      </c>
      <c r="AR396">
        <v>3078</v>
      </c>
      <c r="AS396">
        <v>3240</v>
      </c>
      <c r="AT396">
        <v>2760</v>
      </c>
      <c r="AU396">
        <f>AVERAGE(Tabla2[[#This Row],[gr21_0]:[gr21_9]])</f>
        <v>2979.2</v>
      </c>
    </row>
    <row r="397" spans="1:47">
      <c r="A397">
        <v>1799</v>
      </c>
      <c r="B397">
        <v>1929</v>
      </c>
      <c r="C397">
        <v>1799</v>
      </c>
      <c r="D397">
        <v>1799</v>
      </c>
      <c r="E397">
        <v>1799</v>
      </c>
      <c r="F397">
        <v>1799</v>
      </c>
      <c r="G397">
        <v>1889</v>
      </c>
      <c r="H397">
        <v>1880</v>
      </c>
      <c r="I397">
        <v>1799</v>
      </c>
      <c r="J397">
        <v>1799</v>
      </c>
      <c r="K397">
        <f>AVERAGE(Tabla8[[#This Row],[gr12_0]:[gr12_9]])</f>
        <v>1829.1</v>
      </c>
      <c r="M397">
        <v>2032</v>
      </c>
      <c r="N397">
        <v>1980</v>
      </c>
      <c r="O397">
        <v>2045</v>
      </c>
      <c r="P397">
        <v>2028</v>
      </c>
      <c r="Q397">
        <v>2071</v>
      </c>
      <c r="R397">
        <v>1989</v>
      </c>
      <c r="S397">
        <v>2032</v>
      </c>
      <c r="T397">
        <v>2028</v>
      </c>
      <c r="U397">
        <v>2032</v>
      </c>
      <c r="V397">
        <v>2032</v>
      </c>
      <c r="W397">
        <f>AVERAGE(Tabla5[[#This Row],[gr15_0]:[gr15_9]])</f>
        <v>2026.9</v>
      </c>
      <c r="Y397">
        <v>2090</v>
      </c>
      <c r="Z397">
        <v>2085</v>
      </c>
      <c r="AA397">
        <v>2085</v>
      </c>
      <c r="AB397">
        <v>2182</v>
      </c>
      <c r="AC397">
        <v>2103</v>
      </c>
      <c r="AD397">
        <v>2119</v>
      </c>
      <c r="AE397">
        <v>2085</v>
      </c>
      <c r="AF397">
        <v>2167</v>
      </c>
      <c r="AG397">
        <v>2136</v>
      </c>
      <c r="AH397">
        <v>2085</v>
      </c>
      <c r="AI397">
        <f>AVERAGE(Tabla1[[#This Row],[gr17_0]:[gr17_9]])</f>
        <v>2113.6999999999998</v>
      </c>
      <c r="AK397">
        <v>3117</v>
      </c>
      <c r="AL397">
        <v>2907</v>
      </c>
      <c r="AM397">
        <v>2817</v>
      </c>
      <c r="AN397">
        <v>2851</v>
      </c>
      <c r="AO397" s="4">
        <v>3046</v>
      </c>
      <c r="AP397">
        <v>3078</v>
      </c>
      <c r="AQ397">
        <v>2898</v>
      </c>
      <c r="AR397">
        <v>3078</v>
      </c>
      <c r="AS397">
        <v>3240</v>
      </c>
      <c r="AT397">
        <v>2760</v>
      </c>
      <c r="AU397">
        <f>AVERAGE(Tabla2[[#This Row],[gr21_0]:[gr21_9]])</f>
        <v>2979.2</v>
      </c>
    </row>
    <row r="398" spans="1:47">
      <c r="A398">
        <v>1799</v>
      </c>
      <c r="B398">
        <v>1929</v>
      </c>
      <c r="C398">
        <v>1799</v>
      </c>
      <c r="D398">
        <v>1799</v>
      </c>
      <c r="E398">
        <v>1799</v>
      </c>
      <c r="F398">
        <v>1799</v>
      </c>
      <c r="G398">
        <v>1889</v>
      </c>
      <c r="H398">
        <v>1880</v>
      </c>
      <c r="I398">
        <v>1799</v>
      </c>
      <c r="J398">
        <v>1799</v>
      </c>
      <c r="K398">
        <f>AVERAGE(Tabla8[[#This Row],[gr12_0]:[gr12_9]])</f>
        <v>1829.1</v>
      </c>
      <c r="M398">
        <v>2032</v>
      </c>
      <c r="N398">
        <v>1980</v>
      </c>
      <c r="O398">
        <v>2045</v>
      </c>
      <c r="P398">
        <v>2028</v>
      </c>
      <c r="Q398">
        <v>2071</v>
      </c>
      <c r="R398">
        <v>1989</v>
      </c>
      <c r="S398">
        <v>2032</v>
      </c>
      <c r="T398">
        <v>2028</v>
      </c>
      <c r="U398">
        <v>2032</v>
      </c>
      <c r="V398">
        <v>2032</v>
      </c>
      <c r="W398">
        <f>AVERAGE(Tabla5[[#This Row],[gr15_0]:[gr15_9]])</f>
        <v>2026.9</v>
      </c>
      <c r="Y398">
        <v>2090</v>
      </c>
      <c r="Z398">
        <v>2085</v>
      </c>
      <c r="AA398">
        <v>2085</v>
      </c>
      <c r="AB398">
        <v>2182</v>
      </c>
      <c r="AC398">
        <v>2103</v>
      </c>
      <c r="AD398">
        <v>2119</v>
      </c>
      <c r="AE398">
        <v>2085</v>
      </c>
      <c r="AF398">
        <v>2167</v>
      </c>
      <c r="AG398">
        <v>2136</v>
      </c>
      <c r="AH398">
        <v>2085</v>
      </c>
      <c r="AI398">
        <f>AVERAGE(Tabla1[[#This Row],[gr17_0]:[gr17_9]])</f>
        <v>2113.6999999999998</v>
      </c>
      <c r="AK398">
        <v>3117</v>
      </c>
      <c r="AL398">
        <v>2907</v>
      </c>
      <c r="AM398">
        <v>2817</v>
      </c>
      <c r="AN398">
        <v>2851</v>
      </c>
      <c r="AO398" s="4">
        <v>3046</v>
      </c>
      <c r="AP398">
        <v>3078</v>
      </c>
      <c r="AQ398">
        <v>2898</v>
      </c>
      <c r="AR398">
        <v>3078</v>
      </c>
      <c r="AS398">
        <v>3240</v>
      </c>
      <c r="AT398">
        <v>2760</v>
      </c>
      <c r="AU398">
        <f>AVERAGE(Tabla2[[#This Row],[gr21_0]:[gr21_9]])</f>
        <v>2979.2</v>
      </c>
    </row>
    <row r="399" spans="1:47">
      <c r="A399">
        <v>1799</v>
      </c>
      <c r="B399">
        <v>1929</v>
      </c>
      <c r="C399">
        <v>1799</v>
      </c>
      <c r="D399">
        <v>1799</v>
      </c>
      <c r="E399">
        <v>1799</v>
      </c>
      <c r="F399">
        <v>1799</v>
      </c>
      <c r="G399">
        <v>1889</v>
      </c>
      <c r="H399">
        <v>1880</v>
      </c>
      <c r="I399">
        <v>1799</v>
      </c>
      <c r="J399">
        <v>1799</v>
      </c>
      <c r="K399">
        <f>AVERAGE(Tabla8[[#This Row],[gr12_0]:[gr12_9]])</f>
        <v>1829.1</v>
      </c>
      <c r="M399">
        <v>2032</v>
      </c>
      <c r="N399">
        <v>1980</v>
      </c>
      <c r="O399">
        <v>2045</v>
      </c>
      <c r="P399">
        <v>2028</v>
      </c>
      <c r="Q399">
        <v>2071</v>
      </c>
      <c r="R399">
        <v>1989</v>
      </c>
      <c r="S399">
        <v>2032</v>
      </c>
      <c r="T399">
        <v>2028</v>
      </c>
      <c r="U399">
        <v>2032</v>
      </c>
      <c r="V399">
        <v>2032</v>
      </c>
      <c r="W399">
        <f>AVERAGE(Tabla5[[#This Row],[gr15_0]:[gr15_9]])</f>
        <v>2026.9</v>
      </c>
      <c r="Y399">
        <v>2090</v>
      </c>
      <c r="Z399">
        <v>2085</v>
      </c>
      <c r="AA399">
        <v>2085</v>
      </c>
      <c r="AB399">
        <v>2182</v>
      </c>
      <c r="AC399">
        <v>2103</v>
      </c>
      <c r="AD399">
        <v>2119</v>
      </c>
      <c r="AE399">
        <v>2085</v>
      </c>
      <c r="AF399">
        <v>2167</v>
      </c>
      <c r="AG399">
        <v>2136</v>
      </c>
      <c r="AH399">
        <v>2085</v>
      </c>
      <c r="AI399">
        <f>AVERAGE(Tabla1[[#This Row],[gr17_0]:[gr17_9]])</f>
        <v>2113.6999999999998</v>
      </c>
      <c r="AK399">
        <v>3117</v>
      </c>
      <c r="AL399">
        <v>2907</v>
      </c>
      <c r="AM399">
        <v>2817</v>
      </c>
      <c r="AN399">
        <v>2851</v>
      </c>
      <c r="AO399" s="4">
        <v>3046</v>
      </c>
      <c r="AP399">
        <v>3078</v>
      </c>
      <c r="AQ399">
        <v>2898</v>
      </c>
      <c r="AR399">
        <v>3078</v>
      </c>
      <c r="AS399">
        <v>3240</v>
      </c>
      <c r="AT399">
        <v>2760</v>
      </c>
      <c r="AU399">
        <f>AVERAGE(Tabla2[[#This Row],[gr21_0]:[gr21_9]])</f>
        <v>2979.2</v>
      </c>
    </row>
    <row r="400" spans="1:47">
      <c r="A400">
        <v>1799</v>
      </c>
      <c r="B400">
        <v>1929</v>
      </c>
      <c r="C400">
        <v>1799</v>
      </c>
      <c r="D400">
        <v>1799</v>
      </c>
      <c r="E400">
        <v>1799</v>
      </c>
      <c r="F400">
        <v>1799</v>
      </c>
      <c r="G400">
        <v>1889</v>
      </c>
      <c r="H400">
        <v>1880</v>
      </c>
      <c r="I400">
        <v>1799</v>
      </c>
      <c r="J400">
        <v>1799</v>
      </c>
      <c r="K400">
        <f>AVERAGE(Tabla8[[#This Row],[gr12_0]:[gr12_9]])</f>
        <v>1829.1</v>
      </c>
      <c r="M400">
        <v>2032</v>
      </c>
      <c r="N400">
        <v>1980</v>
      </c>
      <c r="O400">
        <v>2045</v>
      </c>
      <c r="P400">
        <v>2028</v>
      </c>
      <c r="Q400">
        <v>2071</v>
      </c>
      <c r="R400">
        <v>1989</v>
      </c>
      <c r="S400">
        <v>2032</v>
      </c>
      <c r="T400">
        <v>2028</v>
      </c>
      <c r="U400">
        <v>2032</v>
      </c>
      <c r="V400">
        <v>2032</v>
      </c>
      <c r="W400">
        <f>AVERAGE(Tabla5[[#This Row],[gr15_0]:[gr15_9]])</f>
        <v>2026.9</v>
      </c>
      <c r="Y400">
        <v>2090</v>
      </c>
      <c r="Z400">
        <v>2085</v>
      </c>
      <c r="AA400">
        <v>2085</v>
      </c>
      <c r="AB400">
        <v>2182</v>
      </c>
      <c r="AC400">
        <v>2103</v>
      </c>
      <c r="AD400">
        <v>2119</v>
      </c>
      <c r="AE400">
        <v>2085</v>
      </c>
      <c r="AF400">
        <v>2167</v>
      </c>
      <c r="AG400">
        <v>2136</v>
      </c>
      <c r="AH400">
        <v>2085</v>
      </c>
      <c r="AI400">
        <f>AVERAGE(Tabla1[[#This Row],[gr17_0]:[gr17_9]])</f>
        <v>2113.6999999999998</v>
      </c>
      <c r="AK400">
        <v>3117</v>
      </c>
      <c r="AL400">
        <v>2907</v>
      </c>
      <c r="AM400">
        <v>2817</v>
      </c>
      <c r="AN400">
        <v>2851</v>
      </c>
      <c r="AO400" s="4">
        <v>3046</v>
      </c>
      <c r="AP400">
        <v>3078</v>
      </c>
      <c r="AQ400">
        <v>2898</v>
      </c>
      <c r="AR400">
        <v>3078</v>
      </c>
      <c r="AS400">
        <v>3240</v>
      </c>
      <c r="AT400">
        <v>2760</v>
      </c>
      <c r="AU400">
        <f>AVERAGE(Tabla2[[#This Row],[gr21_0]:[gr21_9]])</f>
        <v>2979.2</v>
      </c>
    </row>
    <row r="401" spans="1:47">
      <c r="A401">
        <v>1799</v>
      </c>
      <c r="B401">
        <v>1929</v>
      </c>
      <c r="C401">
        <v>1799</v>
      </c>
      <c r="D401">
        <v>1799</v>
      </c>
      <c r="E401">
        <v>1799</v>
      </c>
      <c r="F401">
        <v>1799</v>
      </c>
      <c r="G401">
        <v>1889</v>
      </c>
      <c r="H401">
        <v>1880</v>
      </c>
      <c r="I401">
        <v>1799</v>
      </c>
      <c r="J401">
        <v>1799</v>
      </c>
      <c r="K401">
        <f>AVERAGE(Tabla8[[#This Row],[gr12_0]:[gr12_9]])</f>
        <v>1829.1</v>
      </c>
      <c r="M401">
        <v>2032</v>
      </c>
      <c r="N401">
        <v>1980</v>
      </c>
      <c r="O401">
        <v>2045</v>
      </c>
      <c r="P401">
        <v>2028</v>
      </c>
      <c r="Q401">
        <v>2071</v>
      </c>
      <c r="R401">
        <v>1989</v>
      </c>
      <c r="S401">
        <v>2032</v>
      </c>
      <c r="T401">
        <v>2028</v>
      </c>
      <c r="U401">
        <v>2032</v>
      </c>
      <c r="V401">
        <v>2032</v>
      </c>
      <c r="W401">
        <f>AVERAGE(Tabla5[[#This Row],[gr15_0]:[gr15_9]])</f>
        <v>2026.9</v>
      </c>
      <c r="Y401">
        <v>2090</v>
      </c>
      <c r="Z401">
        <v>2085</v>
      </c>
      <c r="AA401">
        <v>2085</v>
      </c>
      <c r="AB401">
        <v>2182</v>
      </c>
      <c r="AC401">
        <v>2103</v>
      </c>
      <c r="AD401">
        <v>2119</v>
      </c>
      <c r="AE401">
        <v>2085</v>
      </c>
      <c r="AF401">
        <v>2167</v>
      </c>
      <c r="AG401">
        <v>2136</v>
      </c>
      <c r="AH401">
        <v>2085</v>
      </c>
      <c r="AI401">
        <f>AVERAGE(Tabla1[[#This Row],[gr17_0]:[gr17_9]])</f>
        <v>2113.6999999999998</v>
      </c>
      <c r="AK401">
        <v>3117</v>
      </c>
      <c r="AL401">
        <v>2907</v>
      </c>
      <c r="AM401">
        <v>2817</v>
      </c>
      <c r="AN401">
        <v>2851</v>
      </c>
      <c r="AO401" s="4">
        <v>3046</v>
      </c>
      <c r="AP401">
        <v>3078</v>
      </c>
      <c r="AQ401">
        <v>2898</v>
      </c>
      <c r="AR401">
        <v>3078</v>
      </c>
      <c r="AS401">
        <v>3240</v>
      </c>
      <c r="AT401">
        <v>2760</v>
      </c>
      <c r="AU401">
        <f>AVERAGE(Tabla2[[#This Row],[gr21_0]:[gr21_9]])</f>
        <v>2979.2</v>
      </c>
    </row>
    <row r="402" spans="1:47">
      <c r="A402">
        <v>1799</v>
      </c>
      <c r="B402">
        <v>1929</v>
      </c>
      <c r="C402">
        <v>1799</v>
      </c>
      <c r="D402">
        <v>1799</v>
      </c>
      <c r="E402">
        <v>1799</v>
      </c>
      <c r="F402">
        <v>1799</v>
      </c>
      <c r="G402">
        <v>1889</v>
      </c>
      <c r="H402">
        <v>1880</v>
      </c>
      <c r="I402">
        <v>1799</v>
      </c>
      <c r="J402">
        <v>1799</v>
      </c>
      <c r="K402">
        <f>AVERAGE(Tabla8[[#This Row],[gr12_0]:[gr12_9]])</f>
        <v>1829.1</v>
      </c>
      <c r="M402">
        <v>2032</v>
      </c>
      <c r="N402">
        <v>1980</v>
      </c>
      <c r="O402">
        <v>2045</v>
      </c>
      <c r="P402">
        <v>2028</v>
      </c>
      <c r="Q402">
        <v>2071</v>
      </c>
      <c r="R402">
        <v>1989</v>
      </c>
      <c r="S402">
        <v>2032</v>
      </c>
      <c r="T402">
        <v>2028</v>
      </c>
      <c r="U402">
        <v>2032</v>
      </c>
      <c r="V402">
        <v>2032</v>
      </c>
      <c r="W402">
        <f>AVERAGE(Tabla5[[#This Row],[gr15_0]:[gr15_9]])</f>
        <v>2026.9</v>
      </c>
      <c r="Y402">
        <v>2090</v>
      </c>
      <c r="Z402">
        <v>2085</v>
      </c>
      <c r="AA402">
        <v>2085</v>
      </c>
      <c r="AB402">
        <v>2182</v>
      </c>
      <c r="AC402">
        <v>2103</v>
      </c>
      <c r="AD402">
        <v>2119</v>
      </c>
      <c r="AE402">
        <v>2085</v>
      </c>
      <c r="AF402">
        <v>2167</v>
      </c>
      <c r="AG402">
        <v>2136</v>
      </c>
      <c r="AH402">
        <v>2085</v>
      </c>
      <c r="AI402">
        <f>AVERAGE(Tabla1[[#This Row],[gr17_0]:[gr17_9]])</f>
        <v>2113.6999999999998</v>
      </c>
      <c r="AK402">
        <v>3117</v>
      </c>
      <c r="AL402">
        <v>2907</v>
      </c>
      <c r="AM402">
        <v>2817</v>
      </c>
      <c r="AN402">
        <v>2851</v>
      </c>
      <c r="AO402" s="4">
        <v>3046</v>
      </c>
      <c r="AP402">
        <v>3078</v>
      </c>
      <c r="AQ402">
        <v>2898</v>
      </c>
      <c r="AR402">
        <v>3078</v>
      </c>
      <c r="AS402">
        <v>3240</v>
      </c>
      <c r="AT402">
        <v>2760</v>
      </c>
      <c r="AU402">
        <f>AVERAGE(Tabla2[[#This Row],[gr21_0]:[gr21_9]])</f>
        <v>2979.2</v>
      </c>
    </row>
    <row r="403" spans="1:47">
      <c r="A403">
        <v>1799</v>
      </c>
      <c r="B403">
        <v>1929</v>
      </c>
      <c r="C403">
        <v>1799</v>
      </c>
      <c r="D403">
        <v>1799</v>
      </c>
      <c r="E403">
        <v>1799</v>
      </c>
      <c r="F403">
        <v>1799</v>
      </c>
      <c r="G403">
        <v>1889</v>
      </c>
      <c r="H403">
        <v>1880</v>
      </c>
      <c r="I403">
        <v>1799</v>
      </c>
      <c r="J403">
        <v>1799</v>
      </c>
      <c r="K403">
        <f>AVERAGE(Tabla8[[#This Row],[gr12_0]:[gr12_9]])</f>
        <v>1829.1</v>
      </c>
      <c r="M403">
        <v>2032</v>
      </c>
      <c r="N403">
        <v>1980</v>
      </c>
      <c r="O403">
        <v>2045</v>
      </c>
      <c r="P403">
        <v>2028</v>
      </c>
      <c r="Q403">
        <v>2071</v>
      </c>
      <c r="R403">
        <v>1989</v>
      </c>
      <c r="S403">
        <v>2032</v>
      </c>
      <c r="T403">
        <v>2028</v>
      </c>
      <c r="U403">
        <v>2032</v>
      </c>
      <c r="V403">
        <v>2032</v>
      </c>
      <c r="W403">
        <f>AVERAGE(Tabla5[[#This Row],[gr15_0]:[gr15_9]])</f>
        <v>2026.9</v>
      </c>
      <c r="Y403">
        <v>2090</v>
      </c>
      <c r="Z403">
        <v>2085</v>
      </c>
      <c r="AA403">
        <v>2085</v>
      </c>
      <c r="AB403">
        <v>2182</v>
      </c>
      <c r="AC403">
        <v>2103</v>
      </c>
      <c r="AD403">
        <v>2119</v>
      </c>
      <c r="AE403">
        <v>2085</v>
      </c>
      <c r="AF403">
        <v>2167</v>
      </c>
      <c r="AG403">
        <v>2136</v>
      </c>
      <c r="AH403">
        <v>2085</v>
      </c>
      <c r="AI403">
        <f>AVERAGE(Tabla1[[#This Row],[gr17_0]:[gr17_9]])</f>
        <v>2113.6999999999998</v>
      </c>
      <c r="AK403">
        <v>3117</v>
      </c>
      <c r="AL403">
        <v>2907</v>
      </c>
      <c r="AM403">
        <v>2817</v>
      </c>
      <c r="AN403">
        <v>2851</v>
      </c>
      <c r="AO403" s="4">
        <v>3046</v>
      </c>
      <c r="AP403">
        <v>3078</v>
      </c>
      <c r="AQ403">
        <v>2898</v>
      </c>
      <c r="AR403">
        <v>3078</v>
      </c>
      <c r="AS403">
        <v>3240</v>
      </c>
      <c r="AT403">
        <v>2760</v>
      </c>
      <c r="AU403">
        <f>AVERAGE(Tabla2[[#This Row],[gr21_0]:[gr21_9]])</f>
        <v>2979.2</v>
      </c>
    </row>
    <row r="404" spans="1:47">
      <c r="A404">
        <v>1799</v>
      </c>
      <c r="B404">
        <v>1929</v>
      </c>
      <c r="C404">
        <v>1799</v>
      </c>
      <c r="D404">
        <v>1799</v>
      </c>
      <c r="E404">
        <v>1799</v>
      </c>
      <c r="F404">
        <v>1799</v>
      </c>
      <c r="G404">
        <v>1889</v>
      </c>
      <c r="H404">
        <v>1880</v>
      </c>
      <c r="I404">
        <v>1799</v>
      </c>
      <c r="J404">
        <v>1799</v>
      </c>
      <c r="K404">
        <f>AVERAGE(Tabla8[[#This Row],[gr12_0]:[gr12_9]])</f>
        <v>1829.1</v>
      </c>
      <c r="M404">
        <v>2032</v>
      </c>
      <c r="N404">
        <v>1980</v>
      </c>
      <c r="O404">
        <v>2045</v>
      </c>
      <c r="P404">
        <v>2028</v>
      </c>
      <c r="Q404">
        <v>2071</v>
      </c>
      <c r="R404">
        <v>1989</v>
      </c>
      <c r="S404">
        <v>2032</v>
      </c>
      <c r="T404">
        <v>2028</v>
      </c>
      <c r="U404">
        <v>2032</v>
      </c>
      <c r="V404">
        <v>2032</v>
      </c>
      <c r="W404">
        <f>AVERAGE(Tabla5[[#This Row],[gr15_0]:[gr15_9]])</f>
        <v>2026.9</v>
      </c>
      <c r="Y404">
        <v>2090</v>
      </c>
      <c r="Z404">
        <v>2085</v>
      </c>
      <c r="AA404">
        <v>2085</v>
      </c>
      <c r="AB404">
        <v>2182</v>
      </c>
      <c r="AC404">
        <v>2103</v>
      </c>
      <c r="AD404">
        <v>2119</v>
      </c>
      <c r="AE404">
        <v>2085</v>
      </c>
      <c r="AF404">
        <v>2167</v>
      </c>
      <c r="AG404">
        <v>2136</v>
      </c>
      <c r="AH404">
        <v>2085</v>
      </c>
      <c r="AI404">
        <f>AVERAGE(Tabla1[[#This Row],[gr17_0]:[gr17_9]])</f>
        <v>2113.6999999999998</v>
      </c>
      <c r="AK404">
        <v>3117</v>
      </c>
      <c r="AL404">
        <v>2907</v>
      </c>
      <c r="AM404">
        <v>2817</v>
      </c>
      <c r="AN404">
        <v>2851</v>
      </c>
      <c r="AO404" s="4">
        <v>3046</v>
      </c>
      <c r="AP404">
        <v>3078</v>
      </c>
      <c r="AQ404">
        <v>2898</v>
      </c>
      <c r="AR404">
        <v>3078</v>
      </c>
      <c r="AS404">
        <v>3240</v>
      </c>
      <c r="AT404">
        <v>2760</v>
      </c>
      <c r="AU404">
        <f>AVERAGE(Tabla2[[#This Row],[gr21_0]:[gr21_9]])</f>
        <v>2979.2</v>
      </c>
    </row>
    <row r="405" spans="1:47">
      <c r="A405">
        <v>1799</v>
      </c>
      <c r="B405">
        <v>1929</v>
      </c>
      <c r="C405">
        <v>1799</v>
      </c>
      <c r="D405">
        <v>1799</v>
      </c>
      <c r="E405">
        <v>1799</v>
      </c>
      <c r="F405">
        <v>1799</v>
      </c>
      <c r="G405">
        <v>1889</v>
      </c>
      <c r="H405">
        <v>1880</v>
      </c>
      <c r="I405">
        <v>1799</v>
      </c>
      <c r="J405">
        <v>1799</v>
      </c>
      <c r="K405">
        <f>AVERAGE(Tabla8[[#This Row],[gr12_0]:[gr12_9]])</f>
        <v>1829.1</v>
      </c>
      <c r="M405">
        <v>2032</v>
      </c>
      <c r="N405">
        <v>1980</v>
      </c>
      <c r="O405">
        <v>2045</v>
      </c>
      <c r="P405">
        <v>2028</v>
      </c>
      <c r="Q405">
        <v>2071</v>
      </c>
      <c r="R405">
        <v>1989</v>
      </c>
      <c r="S405">
        <v>2032</v>
      </c>
      <c r="T405">
        <v>2028</v>
      </c>
      <c r="U405">
        <v>2032</v>
      </c>
      <c r="V405">
        <v>2032</v>
      </c>
      <c r="W405">
        <f>AVERAGE(Tabla5[[#This Row],[gr15_0]:[gr15_9]])</f>
        <v>2026.9</v>
      </c>
      <c r="Y405">
        <v>2090</v>
      </c>
      <c r="Z405">
        <v>2085</v>
      </c>
      <c r="AA405">
        <v>2085</v>
      </c>
      <c r="AB405">
        <v>2182</v>
      </c>
      <c r="AC405">
        <v>2103</v>
      </c>
      <c r="AD405">
        <v>2119</v>
      </c>
      <c r="AE405">
        <v>2085</v>
      </c>
      <c r="AF405">
        <v>2167</v>
      </c>
      <c r="AG405">
        <v>2136</v>
      </c>
      <c r="AH405">
        <v>2085</v>
      </c>
      <c r="AI405">
        <f>AVERAGE(Tabla1[[#This Row],[gr17_0]:[gr17_9]])</f>
        <v>2113.6999999999998</v>
      </c>
      <c r="AK405">
        <v>3117</v>
      </c>
      <c r="AL405">
        <v>2907</v>
      </c>
      <c r="AM405">
        <v>2817</v>
      </c>
      <c r="AN405">
        <v>2851</v>
      </c>
      <c r="AO405" s="4">
        <v>3046</v>
      </c>
      <c r="AP405">
        <v>3078</v>
      </c>
      <c r="AQ405">
        <v>2898</v>
      </c>
      <c r="AR405">
        <v>3078</v>
      </c>
      <c r="AS405">
        <v>3240</v>
      </c>
      <c r="AT405">
        <v>2760</v>
      </c>
      <c r="AU405">
        <f>AVERAGE(Tabla2[[#This Row],[gr21_0]:[gr21_9]])</f>
        <v>2979.2</v>
      </c>
    </row>
    <row r="406" spans="1:47">
      <c r="A406">
        <v>1799</v>
      </c>
      <c r="B406">
        <v>1929</v>
      </c>
      <c r="C406">
        <v>1799</v>
      </c>
      <c r="D406">
        <v>1799</v>
      </c>
      <c r="E406">
        <v>1799</v>
      </c>
      <c r="F406">
        <v>1799</v>
      </c>
      <c r="G406">
        <v>1889</v>
      </c>
      <c r="H406">
        <v>1880</v>
      </c>
      <c r="I406">
        <v>1799</v>
      </c>
      <c r="J406">
        <v>1799</v>
      </c>
      <c r="K406">
        <f>AVERAGE(Tabla8[[#This Row],[gr12_0]:[gr12_9]])</f>
        <v>1829.1</v>
      </c>
      <c r="M406">
        <v>2032</v>
      </c>
      <c r="N406">
        <v>1980</v>
      </c>
      <c r="O406">
        <v>2045</v>
      </c>
      <c r="P406">
        <v>2028</v>
      </c>
      <c r="Q406">
        <v>2071</v>
      </c>
      <c r="R406">
        <v>1989</v>
      </c>
      <c r="S406">
        <v>2032</v>
      </c>
      <c r="T406">
        <v>2028</v>
      </c>
      <c r="U406">
        <v>2032</v>
      </c>
      <c r="V406">
        <v>2032</v>
      </c>
      <c r="W406">
        <f>AVERAGE(Tabla5[[#This Row],[gr15_0]:[gr15_9]])</f>
        <v>2026.9</v>
      </c>
      <c r="Y406">
        <v>2090</v>
      </c>
      <c r="Z406">
        <v>2085</v>
      </c>
      <c r="AA406">
        <v>2085</v>
      </c>
      <c r="AB406">
        <v>2182</v>
      </c>
      <c r="AC406">
        <v>2103</v>
      </c>
      <c r="AD406">
        <v>2119</v>
      </c>
      <c r="AE406">
        <v>2085</v>
      </c>
      <c r="AF406">
        <v>2167</v>
      </c>
      <c r="AG406">
        <v>2136</v>
      </c>
      <c r="AH406">
        <v>2085</v>
      </c>
      <c r="AI406">
        <f>AVERAGE(Tabla1[[#This Row],[gr17_0]:[gr17_9]])</f>
        <v>2113.6999999999998</v>
      </c>
      <c r="AK406">
        <v>3117</v>
      </c>
      <c r="AL406">
        <v>2907</v>
      </c>
      <c r="AM406">
        <v>2817</v>
      </c>
      <c r="AN406">
        <v>2851</v>
      </c>
      <c r="AO406" s="4">
        <v>3046</v>
      </c>
      <c r="AP406">
        <v>3078</v>
      </c>
      <c r="AQ406">
        <v>2898</v>
      </c>
      <c r="AR406">
        <v>3078</v>
      </c>
      <c r="AS406">
        <v>3240</v>
      </c>
      <c r="AT406">
        <v>2760</v>
      </c>
      <c r="AU406">
        <f>AVERAGE(Tabla2[[#This Row],[gr21_0]:[gr21_9]])</f>
        <v>2979.2</v>
      </c>
    </row>
    <row r="407" spans="1:47">
      <c r="A407">
        <v>1799</v>
      </c>
      <c r="B407">
        <v>1929</v>
      </c>
      <c r="C407">
        <v>1799</v>
      </c>
      <c r="D407">
        <v>1799</v>
      </c>
      <c r="E407">
        <v>1799</v>
      </c>
      <c r="F407">
        <v>1799</v>
      </c>
      <c r="G407">
        <v>1889</v>
      </c>
      <c r="H407">
        <v>1880</v>
      </c>
      <c r="I407">
        <v>1799</v>
      </c>
      <c r="J407">
        <v>1799</v>
      </c>
      <c r="K407">
        <f>AVERAGE(Tabla8[[#This Row],[gr12_0]:[gr12_9]])</f>
        <v>1829.1</v>
      </c>
      <c r="M407">
        <v>2032</v>
      </c>
      <c r="N407">
        <v>1980</v>
      </c>
      <c r="O407">
        <v>2045</v>
      </c>
      <c r="P407">
        <v>2028</v>
      </c>
      <c r="Q407">
        <v>2071</v>
      </c>
      <c r="R407">
        <v>1989</v>
      </c>
      <c r="S407">
        <v>2032</v>
      </c>
      <c r="T407">
        <v>2028</v>
      </c>
      <c r="U407">
        <v>2032</v>
      </c>
      <c r="V407">
        <v>2032</v>
      </c>
      <c r="W407">
        <f>AVERAGE(Tabla5[[#This Row],[gr15_0]:[gr15_9]])</f>
        <v>2026.9</v>
      </c>
      <c r="Y407">
        <v>2090</v>
      </c>
      <c r="Z407">
        <v>2085</v>
      </c>
      <c r="AA407">
        <v>2085</v>
      </c>
      <c r="AB407">
        <v>2182</v>
      </c>
      <c r="AC407">
        <v>2103</v>
      </c>
      <c r="AD407">
        <v>2119</v>
      </c>
      <c r="AE407">
        <v>2085</v>
      </c>
      <c r="AF407">
        <v>2167</v>
      </c>
      <c r="AG407">
        <v>2136</v>
      </c>
      <c r="AH407">
        <v>2085</v>
      </c>
      <c r="AI407">
        <f>AVERAGE(Tabla1[[#This Row],[gr17_0]:[gr17_9]])</f>
        <v>2113.6999999999998</v>
      </c>
      <c r="AK407">
        <v>3117</v>
      </c>
      <c r="AL407">
        <v>2907</v>
      </c>
      <c r="AM407">
        <v>2817</v>
      </c>
      <c r="AN407">
        <v>2851</v>
      </c>
      <c r="AO407" s="4">
        <v>3046</v>
      </c>
      <c r="AP407">
        <v>3078</v>
      </c>
      <c r="AQ407">
        <v>2898</v>
      </c>
      <c r="AR407">
        <v>3078</v>
      </c>
      <c r="AS407">
        <v>3240</v>
      </c>
      <c r="AT407">
        <v>2760</v>
      </c>
      <c r="AU407">
        <f>AVERAGE(Tabla2[[#This Row],[gr21_0]:[gr21_9]])</f>
        <v>2979.2</v>
      </c>
    </row>
    <row r="408" spans="1:47">
      <c r="A408">
        <v>1799</v>
      </c>
      <c r="B408">
        <v>1929</v>
      </c>
      <c r="C408">
        <v>1799</v>
      </c>
      <c r="D408">
        <v>1799</v>
      </c>
      <c r="E408">
        <v>1799</v>
      </c>
      <c r="F408">
        <v>1799</v>
      </c>
      <c r="G408">
        <v>1889</v>
      </c>
      <c r="H408">
        <v>1880</v>
      </c>
      <c r="I408">
        <v>1799</v>
      </c>
      <c r="J408">
        <v>1799</v>
      </c>
      <c r="K408">
        <f>AVERAGE(Tabla8[[#This Row],[gr12_0]:[gr12_9]])</f>
        <v>1829.1</v>
      </c>
      <c r="M408">
        <v>2032</v>
      </c>
      <c r="N408">
        <v>1980</v>
      </c>
      <c r="O408">
        <v>2045</v>
      </c>
      <c r="P408">
        <v>2028</v>
      </c>
      <c r="Q408">
        <v>2071</v>
      </c>
      <c r="R408">
        <v>1989</v>
      </c>
      <c r="S408">
        <v>2032</v>
      </c>
      <c r="T408">
        <v>2028</v>
      </c>
      <c r="U408">
        <v>2032</v>
      </c>
      <c r="V408">
        <v>2032</v>
      </c>
      <c r="W408">
        <f>AVERAGE(Tabla5[[#This Row],[gr15_0]:[gr15_9]])</f>
        <v>2026.9</v>
      </c>
      <c r="Y408">
        <v>2090</v>
      </c>
      <c r="Z408">
        <v>2085</v>
      </c>
      <c r="AA408">
        <v>2085</v>
      </c>
      <c r="AB408">
        <v>2182</v>
      </c>
      <c r="AC408">
        <v>2103</v>
      </c>
      <c r="AD408">
        <v>2119</v>
      </c>
      <c r="AE408">
        <v>2085</v>
      </c>
      <c r="AF408">
        <v>2167</v>
      </c>
      <c r="AG408">
        <v>2136</v>
      </c>
      <c r="AH408">
        <v>2085</v>
      </c>
      <c r="AI408">
        <f>AVERAGE(Tabla1[[#This Row],[gr17_0]:[gr17_9]])</f>
        <v>2113.6999999999998</v>
      </c>
      <c r="AK408">
        <v>3117</v>
      </c>
      <c r="AL408">
        <v>2907</v>
      </c>
      <c r="AM408">
        <v>2817</v>
      </c>
      <c r="AN408">
        <v>2851</v>
      </c>
      <c r="AO408" s="4">
        <v>3046</v>
      </c>
      <c r="AP408">
        <v>3078</v>
      </c>
      <c r="AQ408">
        <v>2898</v>
      </c>
      <c r="AR408">
        <v>3078</v>
      </c>
      <c r="AS408">
        <v>3240</v>
      </c>
      <c r="AT408">
        <v>2760</v>
      </c>
      <c r="AU408">
        <f>AVERAGE(Tabla2[[#This Row],[gr21_0]:[gr21_9]])</f>
        <v>2979.2</v>
      </c>
    </row>
    <row r="409" spans="1:47">
      <c r="A409">
        <v>1799</v>
      </c>
      <c r="B409">
        <v>1929</v>
      </c>
      <c r="C409">
        <v>1799</v>
      </c>
      <c r="D409">
        <v>1799</v>
      </c>
      <c r="E409">
        <v>1799</v>
      </c>
      <c r="F409">
        <v>1799</v>
      </c>
      <c r="G409">
        <v>1889</v>
      </c>
      <c r="H409">
        <v>1880</v>
      </c>
      <c r="I409">
        <v>1799</v>
      </c>
      <c r="J409">
        <v>1799</v>
      </c>
      <c r="K409">
        <f>AVERAGE(Tabla8[[#This Row],[gr12_0]:[gr12_9]])</f>
        <v>1829.1</v>
      </c>
      <c r="M409">
        <v>2032</v>
      </c>
      <c r="N409">
        <v>1980</v>
      </c>
      <c r="O409">
        <v>2045</v>
      </c>
      <c r="P409">
        <v>2028</v>
      </c>
      <c r="Q409">
        <v>2071</v>
      </c>
      <c r="R409">
        <v>1989</v>
      </c>
      <c r="S409">
        <v>2032</v>
      </c>
      <c r="T409">
        <v>2028</v>
      </c>
      <c r="U409">
        <v>2032</v>
      </c>
      <c r="V409">
        <v>2032</v>
      </c>
      <c r="W409">
        <f>AVERAGE(Tabla5[[#This Row],[gr15_0]:[gr15_9]])</f>
        <v>2026.9</v>
      </c>
      <c r="Y409">
        <v>2090</v>
      </c>
      <c r="Z409">
        <v>2085</v>
      </c>
      <c r="AA409">
        <v>2085</v>
      </c>
      <c r="AB409">
        <v>2182</v>
      </c>
      <c r="AC409">
        <v>2103</v>
      </c>
      <c r="AD409">
        <v>2119</v>
      </c>
      <c r="AE409">
        <v>2085</v>
      </c>
      <c r="AF409">
        <v>2167</v>
      </c>
      <c r="AG409">
        <v>2136</v>
      </c>
      <c r="AH409">
        <v>2085</v>
      </c>
      <c r="AI409">
        <f>AVERAGE(Tabla1[[#This Row],[gr17_0]:[gr17_9]])</f>
        <v>2113.6999999999998</v>
      </c>
      <c r="AK409">
        <v>3117</v>
      </c>
      <c r="AL409">
        <v>2907</v>
      </c>
      <c r="AM409">
        <v>2817</v>
      </c>
      <c r="AN409">
        <v>2851</v>
      </c>
      <c r="AO409" s="4">
        <v>3046</v>
      </c>
      <c r="AP409">
        <v>3078</v>
      </c>
      <c r="AQ409">
        <v>2898</v>
      </c>
      <c r="AR409">
        <v>3078</v>
      </c>
      <c r="AS409">
        <v>3240</v>
      </c>
      <c r="AT409">
        <v>2760</v>
      </c>
      <c r="AU409">
        <f>AVERAGE(Tabla2[[#This Row],[gr21_0]:[gr21_9]])</f>
        <v>2979.2</v>
      </c>
    </row>
    <row r="410" spans="1:47">
      <c r="A410">
        <v>1799</v>
      </c>
      <c r="B410">
        <v>1929</v>
      </c>
      <c r="C410">
        <v>1799</v>
      </c>
      <c r="D410">
        <v>1799</v>
      </c>
      <c r="E410">
        <v>1799</v>
      </c>
      <c r="F410">
        <v>1799</v>
      </c>
      <c r="G410">
        <v>1889</v>
      </c>
      <c r="H410">
        <v>1880</v>
      </c>
      <c r="I410">
        <v>1799</v>
      </c>
      <c r="J410">
        <v>1799</v>
      </c>
      <c r="K410">
        <f>AVERAGE(Tabla8[[#This Row],[gr12_0]:[gr12_9]])</f>
        <v>1829.1</v>
      </c>
      <c r="M410">
        <v>2032</v>
      </c>
      <c r="N410">
        <v>1980</v>
      </c>
      <c r="O410">
        <v>2045</v>
      </c>
      <c r="P410">
        <v>2028</v>
      </c>
      <c r="Q410">
        <v>2071</v>
      </c>
      <c r="R410">
        <v>1989</v>
      </c>
      <c r="S410">
        <v>2032</v>
      </c>
      <c r="T410">
        <v>2028</v>
      </c>
      <c r="U410">
        <v>2032</v>
      </c>
      <c r="V410">
        <v>2032</v>
      </c>
      <c r="W410">
        <f>AVERAGE(Tabla5[[#This Row],[gr15_0]:[gr15_9]])</f>
        <v>2026.9</v>
      </c>
      <c r="Y410">
        <v>2090</v>
      </c>
      <c r="Z410">
        <v>2085</v>
      </c>
      <c r="AA410">
        <v>2085</v>
      </c>
      <c r="AB410">
        <v>2182</v>
      </c>
      <c r="AC410">
        <v>2103</v>
      </c>
      <c r="AD410">
        <v>2119</v>
      </c>
      <c r="AE410">
        <v>2085</v>
      </c>
      <c r="AF410">
        <v>2167</v>
      </c>
      <c r="AG410">
        <v>2136</v>
      </c>
      <c r="AH410">
        <v>2085</v>
      </c>
      <c r="AI410">
        <f>AVERAGE(Tabla1[[#This Row],[gr17_0]:[gr17_9]])</f>
        <v>2113.6999999999998</v>
      </c>
      <c r="AK410">
        <v>3117</v>
      </c>
      <c r="AL410">
        <v>2907</v>
      </c>
      <c r="AM410">
        <v>2817</v>
      </c>
      <c r="AN410">
        <v>2851</v>
      </c>
      <c r="AO410" s="4">
        <v>3046</v>
      </c>
      <c r="AP410">
        <v>3078</v>
      </c>
      <c r="AQ410">
        <v>2898</v>
      </c>
      <c r="AR410">
        <v>3078</v>
      </c>
      <c r="AS410">
        <v>3240</v>
      </c>
      <c r="AT410">
        <v>2760</v>
      </c>
      <c r="AU410">
        <f>AVERAGE(Tabla2[[#This Row],[gr21_0]:[gr21_9]])</f>
        <v>2979.2</v>
      </c>
    </row>
    <row r="411" spans="1:47">
      <c r="A411">
        <v>1799</v>
      </c>
      <c r="B411">
        <v>1929</v>
      </c>
      <c r="C411">
        <v>1799</v>
      </c>
      <c r="D411">
        <v>1799</v>
      </c>
      <c r="E411">
        <v>1799</v>
      </c>
      <c r="F411">
        <v>1799</v>
      </c>
      <c r="G411">
        <v>1889</v>
      </c>
      <c r="H411">
        <v>1880</v>
      </c>
      <c r="I411">
        <v>1799</v>
      </c>
      <c r="J411">
        <v>1799</v>
      </c>
      <c r="K411">
        <f>AVERAGE(Tabla8[[#This Row],[gr12_0]:[gr12_9]])</f>
        <v>1829.1</v>
      </c>
      <c r="M411">
        <v>2032</v>
      </c>
      <c r="N411">
        <v>1980</v>
      </c>
      <c r="O411">
        <v>2045</v>
      </c>
      <c r="P411">
        <v>2028</v>
      </c>
      <c r="Q411">
        <v>2071</v>
      </c>
      <c r="R411">
        <v>1989</v>
      </c>
      <c r="S411">
        <v>2032</v>
      </c>
      <c r="T411">
        <v>2028</v>
      </c>
      <c r="U411">
        <v>2032</v>
      </c>
      <c r="V411">
        <v>2032</v>
      </c>
      <c r="W411">
        <f>AVERAGE(Tabla5[[#This Row],[gr15_0]:[gr15_9]])</f>
        <v>2026.9</v>
      </c>
      <c r="Y411">
        <v>2090</v>
      </c>
      <c r="Z411">
        <v>2085</v>
      </c>
      <c r="AA411">
        <v>2085</v>
      </c>
      <c r="AB411">
        <v>2182</v>
      </c>
      <c r="AC411">
        <v>2103</v>
      </c>
      <c r="AD411">
        <v>2119</v>
      </c>
      <c r="AE411">
        <v>2085</v>
      </c>
      <c r="AF411">
        <v>2167</v>
      </c>
      <c r="AG411">
        <v>2136</v>
      </c>
      <c r="AH411">
        <v>2085</v>
      </c>
      <c r="AI411">
        <f>AVERAGE(Tabla1[[#This Row],[gr17_0]:[gr17_9]])</f>
        <v>2113.6999999999998</v>
      </c>
      <c r="AK411">
        <v>3117</v>
      </c>
      <c r="AL411">
        <v>2907</v>
      </c>
      <c r="AM411">
        <v>2817</v>
      </c>
      <c r="AN411">
        <v>2851</v>
      </c>
      <c r="AO411" s="4">
        <v>3046</v>
      </c>
      <c r="AP411">
        <v>3078</v>
      </c>
      <c r="AQ411">
        <v>2898</v>
      </c>
      <c r="AR411">
        <v>3078</v>
      </c>
      <c r="AS411">
        <v>3240</v>
      </c>
      <c r="AT411">
        <v>2760</v>
      </c>
      <c r="AU411">
        <f>AVERAGE(Tabla2[[#This Row],[gr21_0]:[gr21_9]])</f>
        <v>2979.2</v>
      </c>
    </row>
    <row r="412" spans="1:47">
      <c r="A412">
        <v>1799</v>
      </c>
      <c r="B412">
        <v>1929</v>
      </c>
      <c r="C412">
        <v>1799</v>
      </c>
      <c r="D412">
        <v>1799</v>
      </c>
      <c r="E412">
        <v>1799</v>
      </c>
      <c r="F412">
        <v>1799</v>
      </c>
      <c r="G412">
        <v>1889</v>
      </c>
      <c r="H412">
        <v>1880</v>
      </c>
      <c r="I412">
        <v>1799</v>
      </c>
      <c r="J412">
        <v>1799</v>
      </c>
      <c r="K412">
        <f>AVERAGE(Tabla8[[#This Row],[gr12_0]:[gr12_9]])</f>
        <v>1829.1</v>
      </c>
      <c r="M412">
        <v>2032</v>
      </c>
      <c r="N412">
        <v>1980</v>
      </c>
      <c r="O412">
        <v>2045</v>
      </c>
      <c r="P412">
        <v>2028</v>
      </c>
      <c r="Q412">
        <v>2071</v>
      </c>
      <c r="R412">
        <v>1989</v>
      </c>
      <c r="S412">
        <v>2032</v>
      </c>
      <c r="T412">
        <v>2028</v>
      </c>
      <c r="U412">
        <v>2032</v>
      </c>
      <c r="V412">
        <v>2032</v>
      </c>
      <c r="W412">
        <f>AVERAGE(Tabla5[[#This Row],[gr15_0]:[gr15_9]])</f>
        <v>2026.9</v>
      </c>
      <c r="Y412">
        <v>2090</v>
      </c>
      <c r="Z412">
        <v>2085</v>
      </c>
      <c r="AA412">
        <v>2085</v>
      </c>
      <c r="AB412">
        <v>2182</v>
      </c>
      <c r="AC412">
        <v>2103</v>
      </c>
      <c r="AD412">
        <v>2119</v>
      </c>
      <c r="AE412">
        <v>2085</v>
      </c>
      <c r="AF412">
        <v>2167</v>
      </c>
      <c r="AG412">
        <v>2136</v>
      </c>
      <c r="AH412">
        <v>2085</v>
      </c>
      <c r="AI412">
        <f>AVERAGE(Tabla1[[#This Row],[gr17_0]:[gr17_9]])</f>
        <v>2113.6999999999998</v>
      </c>
      <c r="AK412">
        <v>3117</v>
      </c>
      <c r="AL412">
        <v>2907</v>
      </c>
      <c r="AM412">
        <v>2817</v>
      </c>
      <c r="AN412">
        <v>2851</v>
      </c>
      <c r="AO412" s="4">
        <v>3046</v>
      </c>
      <c r="AP412">
        <v>3078</v>
      </c>
      <c r="AQ412">
        <v>2898</v>
      </c>
      <c r="AR412">
        <v>3078</v>
      </c>
      <c r="AS412">
        <v>3240</v>
      </c>
      <c r="AT412">
        <v>2760</v>
      </c>
      <c r="AU412">
        <f>AVERAGE(Tabla2[[#This Row],[gr21_0]:[gr21_9]])</f>
        <v>2979.2</v>
      </c>
    </row>
    <row r="413" spans="1:47">
      <c r="A413">
        <v>1799</v>
      </c>
      <c r="B413">
        <v>1929</v>
      </c>
      <c r="C413">
        <v>1799</v>
      </c>
      <c r="D413">
        <v>1799</v>
      </c>
      <c r="E413">
        <v>1799</v>
      </c>
      <c r="F413">
        <v>1799</v>
      </c>
      <c r="G413">
        <v>1889</v>
      </c>
      <c r="H413">
        <v>1880</v>
      </c>
      <c r="I413">
        <v>1799</v>
      </c>
      <c r="J413">
        <v>1799</v>
      </c>
      <c r="K413">
        <f>AVERAGE(Tabla8[[#This Row],[gr12_0]:[gr12_9]])</f>
        <v>1829.1</v>
      </c>
      <c r="M413">
        <v>2032</v>
      </c>
      <c r="N413">
        <v>1980</v>
      </c>
      <c r="O413">
        <v>2045</v>
      </c>
      <c r="P413">
        <v>2028</v>
      </c>
      <c r="Q413">
        <v>2071</v>
      </c>
      <c r="R413">
        <v>1989</v>
      </c>
      <c r="S413">
        <v>2032</v>
      </c>
      <c r="T413">
        <v>2028</v>
      </c>
      <c r="U413">
        <v>2032</v>
      </c>
      <c r="V413">
        <v>2032</v>
      </c>
      <c r="W413">
        <f>AVERAGE(Tabla5[[#This Row],[gr15_0]:[gr15_9]])</f>
        <v>2026.9</v>
      </c>
      <c r="Y413">
        <v>2090</v>
      </c>
      <c r="Z413">
        <v>2085</v>
      </c>
      <c r="AA413">
        <v>2085</v>
      </c>
      <c r="AB413">
        <v>2182</v>
      </c>
      <c r="AC413">
        <v>2103</v>
      </c>
      <c r="AD413">
        <v>2119</v>
      </c>
      <c r="AE413">
        <v>2085</v>
      </c>
      <c r="AF413">
        <v>2167</v>
      </c>
      <c r="AG413">
        <v>2136</v>
      </c>
      <c r="AH413">
        <v>2085</v>
      </c>
      <c r="AI413">
        <f>AVERAGE(Tabla1[[#This Row],[gr17_0]:[gr17_9]])</f>
        <v>2113.6999999999998</v>
      </c>
      <c r="AK413">
        <v>3117</v>
      </c>
      <c r="AL413">
        <v>2907</v>
      </c>
      <c r="AM413">
        <v>2817</v>
      </c>
      <c r="AN413">
        <v>2851</v>
      </c>
      <c r="AO413" s="4">
        <v>3046</v>
      </c>
      <c r="AP413">
        <v>3078</v>
      </c>
      <c r="AQ413">
        <v>2898</v>
      </c>
      <c r="AR413">
        <v>3078</v>
      </c>
      <c r="AS413">
        <v>3240</v>
      </c>
      <c r="AT413">
        <v>2760</v>
      </c>
      <c r="AU413">
        <f>AVERAGE(Tabla2[[#This Row],[gr21_0]:[gr21_9]])</f>
        <v>2979.2</v>
      </c>
    </row>
    <row r="414" spans="1:47">
      <c r="A414">
        <v>1799</v>
      </c>
      <c r="B414">
        <v>1929</v>
      </c>
      <c r="C414">
        <v>1799</v>
      </c>
      <c r="D414">
        <v>1799</v>
      </c>
      <c r="E414">
        <v>1799</v>
      </c>
      <c r="F414">
        <v>1799</v>
      </c>
      <c r="G414">
        <v>1889</v>
      </c>
      <c r="H414">
        <v>1880</v>
      </c>
      <c r="I414">
        <v>1799</v>
      </c>
      <c r="J414">
        <v>1799</v>
      </c>
      <c r="K414">
        <f>AVERAGE(Tabla8[[#This Row],[gr12_0]:[gr12_9]])</f>
        <v>1829.1</v>
      </c>
      <c r="M414">
        <v>2032</v>
      </c>
      <c r="N414">
        <v>1980</v>
      </c>
      <c r="O414">
        <v>2045</v>
      </c>
      <c r="P414">
        <v>2028</v>
      </c>
      <c r="Q414">
        <v>2071</v>
      </c>
      <c r="R414">
        <v>1989</v>
      </c>
      <c r="S414">
        <v>2032</v>
      </c>
      <c r="T414">
        <v>2028</v>
      </c>
      <c r="U414">
        <v>2032</v>
      </c>
      <c r="V414">
        <v>2032</v>
      </c>
      <c r="W414">
        <f>AVERAGE(Tabla5[[#This Row],[gr15_0]:[gr15_9]])</f>
        <v>2026.9</v>
      </c>
      <c r="Y414">
        <v>2090</v>
      </c>
      <c r="Z414">
        <v>2085</v>
      </c>
      <c r="AA414">
        <v>2085</v>
      </c>
      <c r="AB414">
        <v>2182</v>
      </c>
      <c r="AC414">
        <v>2103</v>
      </c>
      <c r="AD414">
        <v>2119</v>
      </c>
      <c r="AE414">
        <v>2085</v>
      </c>
      <c r="AF414">
        <v>2167</v>
      </c>
      <c r="AG414">
        <v>2136</v>
      </c>
      <c r="AH414">
        <v>2085</v>
      </c>
      <c r="AI414">
        <f>AVERAGE(Tabla1[[#This Row],[gr17_0]:[gr17_9]])</f>
        <v>2113.6999999999998</v>
      </c>
      <c r="AK414">
        <v>3117</v>
      </c>
      <c r="AL414">
        <v>2907</v>
      </c>
      <c r="AM414">
        <v>2817</v>
      </c>
      <c r="AN414">
        <v>2851</v>
      </c>
      <c r="AO414" s="4">
        <v>3046</v>
      </c>
      <c r="AP414">
        <v>3078</v>
      </c>
      <c r="AQ414">
        <v>2898</v>
      </c>
      <c r="AR414">
        <v>3078</v>
      </c>
      <c r="AS414">
        <v>3240</v>
      </c>
      <c r="AT414">
        <v>2760</v>
      </c>
      <c r="AU414">
        <f>AVERAGE(Tabla2[[#This Row],[gr21_0]:[gr21_9]])</f>
        <v>2979.2</v>
      </c>
    </row>
    <row r="415" spans="1:47">
      <c r="A415">
        <v>1799</v>
      </c>
      <c r="B415">
        <v>1929</v>
      </c>
      <c r="C415">
        <v>1799</v>
      </c>
      <c r="D415">
        <v>1799</v>
      </c>
      <c r="E415">
        <v>1799</v>
      </c>
      <c r="F415">
        <v>1799</v>
      </c>
      <c r="G415">
        <v>1889</v>
      </c>
      <c r="H415">
        <v>1880</v>
      </c>
      <c r="I415">
        <v>1799</v>
      </c>
      <c r="J415">
        <v>1799</v>
      </c>
      <c r="K415">
        <f>AVERAGE(Tabla8[[#This Row],[gr12_0]:[gr12_9]])</f>
        <v>1829.1</v>
      </c>
      <c r="M415">
        <v>2032</v>
      </c>
      <c r="N415">
        <v>1980</v>
      </c>
      <c r="O415">
        <v>2045</v>
      </c>
      <c r="P415">
        <v>2028</v>
      </c>
      <c r="Q415">
        <v>2071</v>
      </c>
      <c r="R415">
        <v>1989</v>
      </c>
      <c r="S415">
        <v>2032</v>
      </c>
      <c r="T415">
        <v>2028</v>
      </c>
      <c r="U415">
        <v>2032</v>
      </c>
      <c r="V415">
        <v>2032</v>
      </c>
      <c r="W415">
        <f>AVERAGE(Tabla5[[#This Row],[gr15_0]:[gr15_9]])</f>
        <v>2026.9</v>
      </c>
      <c r="Y415">
        <v>2090</v>
      </c>
      <c r="Z415">
        <v>2085</v>
      </c>
      <c r="AA415">
        <v>2085</v>
      </c>
      <c r="AB415">
        <v>2182</v>
      </c>
      <c r="AC415">
        <v>2103</v>
      </c>
      <c r="AD415">
        <v>2119</v>
      </c>
      <c r="AE415">
        <v>2085</v>
      </c>
      <c r="AF415">
        <v>2167</v>
      </c>
      <c r="AG415">
        <v>2136</v>
      </c>
      <c r="AH415">
        <v>2085</v>
      </c>
      <c r="AI415">
        <f>AVERAGE(Tabla1[[#This Row],[gr17_0]:[gr17_9]])</f>
        <v>2113.6999999999998</v>
      </c>
      <c r="AK415">
        <v>3117</v>
      </c>
      <c r="AL415">
        <v>2907</v>
      </c>
      <c r="AM415">
        <v>2817</v>
      </c>
      <c r="AN415">
        <v>2851</v>
      </c>
      <c r="AO415" s="4">
        <v>3046</v>
      </c>
      <c r="AP415">
        <v>3078</v>
      </c>
      <c r="AQ415">
        <v>2898</v>
      </c>
      <c r="AR415">
        <v>3078</v>
      </c>
      <c r="AS415">
        <v>3240</v>
      </c>
      <c r="AT415">
        <v>2760</v>
      </c>
      <c r="AU415">
        <f>AVERAGE(Tabla2[[#This Row],[gr21_0]:[gr21_9]])</f>
        <v>2979.2</v>
      </c>
    </row>
    <row r="416" spans="1:47">
      <c r="A416">
        <v>1799</v>
      </c>
      <c r="B416">
        <v>1929</v>
      </c>
      <c r="C416">
        <v>1799</v>
      </c>
      <c r="D416">
        <v>1799</v>
      </c>
      <c r="E416">
        <v>1799</v>
      </c>
      <c r="F416">
        <v>1799</v>
      </c>
      <c r="G416">
        <v>1889</v>
      </c>
      <c r="H416">
        <v>1880</v>
      </c>
      <c r="I416">
        <v>1799</v>
      </c>
      <c r="J416">
        <v>1799</v>
      </c>
      <c r="K416">
        <f>AVERAGE(Tabla8[[#This Row],[gr12_0]:[gr12_9]])</f>
        <v>1829.1</v>
      </c>
      <c r="M416">
        <v>2032</v>
      </c>
      <c r="N416">
        <v>1980</v>
      </c>
      <c r="O416">
        <v>2045</v>
      </c>
      <c r="P416">
        <v>2028</v>
      </c>
      <c r="Q416">
        <v>2071</v>
      </c>
      <c r="R416">
        <v>1989</v>
      </c>
      <c r="S416">
        <v>2032</v>
      </c>
      <c r="T416">
        <v>2028</v>
      </c>
      <c r="U416">
        <v>2032</v>
      </c>
      <c r="V416">
        <v>2032</v>
      </c>
      <c r="W416">
        <f>AVERAGE(Tabla5[[#This Row],[gr15_0]:[gr15_9]])</f>
        <v>2026.9</v>
      </c>
      <c r="Y416">
        <v>2090</v>
      </c>
      <c r="Z416">
        <v>2085</v>
      </c>
      <c r="AA416">
        <v>2085</v>
      </c>
      <c r="AB416">
        <v>2182</v>
      </c>
      <c r="AC416">
        <v>2103</v>
      </c>
      <c r="AD416">
        <v>2119</v>
      </c>
      <c r="AE416">
        <v>2085</v>
      </c>
      <c r="AF416">
        <v>2167</v>
      </c>
      <c r="AG416">
        <v>2136</v>
      </c>
      <c r="AH416">
        <v>2085</v>
      </c>
      <c r="AI416">
        <f>AVERAGE(Tabla1[[#This Row],[gr17_0]:[gr17_9]])</f>
        <v>2113.6999999999998</v>
      </c>
      <c r="AK416">
        <v>3117</v>
      </c>
      <c r="AL416">
        <v>2907</v>
      </c>
      <c r="AM416">
        <v>2817</v>
      </c>
      <c r="AN416">
        <v>2851</v>
      </c>
      <c r="AO416" s="4">
        <v>3046</v>
      </c>
      <c r="AP416">
        <v>3078</v>
      </c>
      <c r="AQ416">
        <v>2898</v>
      </c>
      <c r="AR416">
        <v>3078</v>
      </c>
      <c r="AS416">
        <v>3240</v>
      </c>
      <c r="AT416">
        <v>2760</v>
      </c>
      <c r="AU416">
        <f>AVERAGE(Tabla2[[#This Row],[gr21_0]:[gr21_9]])</f>
        <v>2979.2</v>
      </c>
    </row>
    <row r="417" spans="1:47">
      <c r="A417">
        <v>1799</v>
      </c>
      <c r="B417">
        <v>1929</v>
      </c>
      <c r="C417">
        <v>1799</v>
      </c>
      <c r="D417">
        <v>1799</v>
      </c>
      <c r="E417">
        <v>1799</v>
      </c>
      <c r="F417">
        <v>1799</v>
      </c>
      <c r="G417">
        <v>1889</v>
      </c>
      <c r="H417">
        <v>1880</v>
      </c>
      <c r="I417">
        <v>1799</v>
      </c>
      <c r="J417">
        <v>1799</v>
      </c>
      <c r="K417">
        <f>AVERAGE(Tabla8[[#This Row],[gr12_0]:[gr12_9]])</f>
        <v>1829.1</v>
      </c>
      <c r="M417">
        <v>2032</v>
      </c>
      <c r="N417">
        <v>1980</v>
      </c>
      <c r="O417">
        <v>2045</v>
      </c>
      <c r="P417">
        <v>2028</v>
      </c>
      <c r="Q417">
        <v>2071</v>
      </c>
      <c r="R417">
        <v>1989</v>
      </c>
      <c r="S417">
        <v>2032</v>
      </c>
      <c r="T417">
        <v>2028</v>
      </c>
      <c r="U417">
        <v>2032</v>
      </c>
      <c r="V417">
        <v>2032</v>
      </c>
      <c r="W417">
        <f>AVERAGE(Tabla5[[#This Row],[gr15_0]:[gr15_9]])</f>
        <v>2026.9</v>
      </c>
      <c r="Y417">
        <v>2090</v>
      </c>
      <c r="Z417">
        <v>2085</v>
      </c>
      <c r="AA417">
        <v>2085</v>
      </c>
      <c r="AB417">
        <v>2182</v>
      </c>
      <c r="AC417">
        <v>2103</v>
      </c>
      <c r="AD417">
        <v>2119</v>
      </c>
      <c r="AE417">
        <v>2085</v>
      </c>
      <c r="AF417">
        <v>2167</v>
      </c>
      <c r="AG417">
        <v>2136</v>
      </c>
      <c r="AH417">
        <v>2085</v>
      </c>
      <c r="AI417">
        <f>AVERAGE(Tabla1[[#This Row],[gr17_0]:[gr17_9]])</f>
        <v>2113.6999999999998</v>
      </c>
      <c r="AK417">
        <v>3117</v>
      </c>
      <c r="AL417">
        <v>2907</v>
      </c>
      <c r="AM417">
        <v>2817</v>
      </c>
      <c r="AN417">
        <v>2851</v>
      </c>
      <c r="AO417" s="4">
        <v>3046</v>
      </c>
      <c r="AP417">
        <v>3078</v>
      </c>
      <c r="AQ417">
        <v>2898</v>
      </c>
      <c r="AR417">
        <v>3078</v>
      </c>
      <c r="AS417">
        <v>3240</v>
      </c>
      <c r="AT417">
        <v>2760</v>
      </c>
      <c r="AU417">
        <f>AVERAGE(Tabla2[[#This Row],[gr21_0]:[gr21_9]])</f>
        <v>2979.2</v>
      </c>
    </row>
    <row r="418" spans="1:47">
      <c r="A418">
        <v>1799</v>
      </c>
      <c r="B418">
        <v>1929</v>
      </c>
      <c r="C418">
        <v>1799</v>
      </c>
      <c r="D418">
        <v>1799</v>
      </c>
      <c r="E418">
        <v>1799</v>
      </c>
      <c r="F418">
        <v>1799</v>
      </c>
      <c r="G418">
        <v>1889</v>
      </c>
      <c r="H418">
        <v>1880</v>
      </c>
      <c r="I418">
        <v>1799</v>
      </c>
      <c r="J418">
        <v>1799</v>
      </c>
      <c r="K418">
        <f>AVERAGE(Tabla8[[#This Row],[gr12_0]:[gr12_9]])</f>
        <v>1829.1</v>
      </c>
      <c r="M418">
        <v>2032</v>
      </c>
      <c r="N418">
        <v>1980</v>
      </c>
      <c r="O418">
        <v>2045</v>
      </c>
      <c r="P418">
        <v>2028</v>
      </c>
      <c r="Q418">
        <v>2071</v>
      </c>
      <c r="R418">
        <v>1989</v>
      </c>
      <c r="S418">
        <v>2032</v>
      </c>
      <c r="T418">
        <v>2028</v>
      </c>
      <c r="U418">
        <v>2032</v>
      </c>
      <c r="V418">
        <v>2032</v>
      </c>
      <c r="W418">
        <f>AVERAGE(Tabla5[[#This Row],[gr15_0]:[gr15_9]])</f>
        <v>2026.9</v>
      </c>
      <c r="Y418">
        <v>2090</v>
      </c>
      <c r="Z418">
        <v>2085</v>
      </c>
      <c r="AA418">
        <v>2085</v>
      </c>
      <c r="AB418">
        <v>2182</v>
      </c>
      <c r="AC418">
        <v>2103</v>
      </c>
      <c r="AD418">
        <v>2119</v>
      </c>
      <c r="AE418">
        <v>2085</v>
      </c>
      <c r="AF418">
        <v>2167</v>
      </c>
      <c r="AG418">
        <v>2136</v>
      </c>
      <c r="AH418">
        <v>2085</v>
      </c>
      <c r="AI418">
        <f>AVERAGE(Tabla1[[#This Row],[gr17_0]:[gr17_9]])</f>
        <v>2113.6999999999998</v>
      </c>
      <c r="AK418">
        <v>3117</v>
      </c>
      <c r="AL418">
        <v>2907</v>
      </c>
      <c r="AM418">
        <v>2817</v>
      </c>
      <c r="AN418">
        <v>2851</v>
      </c>
      <c r="AO418" s="4">
        <v>3046</v>
      </c>
      <c r="AP418">
        <v>3078</v>
      </c>
      <c r="AQ418">
        <v>2898</v>
      </c>
      <c r="AR418">
        <v>3078</v>
      </c>
      <c r="AS418">
        <v>3240</v>
      </c>
      <c r="AT418">
        <v>2760</v>
      </c>
      <c r="AU418">
        <f>AVERAGE(Tabla2[[#This Row],[gr21_0]:[gr21_9]])</f>
        <v>2979.2</v>
      </c>
    </row>
    <row r="419" spans="1:47">
      <c r="A419">
        <v>1799</v>
      </c>
      <c r="B419">
        <v>1929</v>
      </c>
      <c r="C419">
        <v>1799</v>
      </c>
      <c r="D419">
        <v>1799</v>
      </c>
      <c r="E419">
        <v>1799</v>
      </c>
      <c r="F419">
        <v>1799</v>
      </c>
      <c r="G419">
        <v>1889</v>
      </c>
      <c r="H419">
        <v>1880</v>
      </c>
      <c r="I419">
        <v>1799</v>
      </c>
      <c r="J419">
        <v>1799</v>
      </c>
      <c r="K419">
        <f>AVERAGE(Tabla8[[#This Row],[gr12_0]:[gr12_9]])</f>
        <v>1829.1</v>
      </c>
      <c r="M419">
        <v>2032</v>
      </c>
      <c r="N419">
        <v>1980</v>
      </c>
      <c r="O419">
        <v>2045</v>
      </c>
      <c r="P419">
        <v>2028</v>
      </c>
      <c r="Q419">
        <v>2071</v>
      </c>
      <c r="R419">
        <v>1989</v>
      </c>
      <c r="S419">
        <v>2032</v>
      </c>
      <c r="T419">
        <v>2028</v>
      </c>
      <c r="U419">
        <v>2032</v>
      </c>
      <c r="V419">
        <v>2032</v>
      </c>
      <c r="W419">
        <f>AVERAGE(Tabla5[[#This Row],[gr15_0]:[gr15_9]])</f>
        <v>2026.9</v>
      </c>
      <c r="Y419">
        <v>2090</v>
      </c>
      <c r="Z419">
        <v>2085</v>
      </c>
      <c r="AA419">
        <v>2085</v>
      </c>
      <c r="AB419">
        <v>2182</v>
      </c>
      <c r="AC419">
        <v>2103</v>
      </c>
      <c r="AD419">
        <v>2119</v>
      </c>
      <c r="AE419">
        <v>2085</v>
      </c>
      <c r="AF419">
        <v>2167</v>
      </c>
      <c r="AG419">
        <v>2136</v>
      </c>
      <c r="AH419">
        <v>2085</v>
      </c>
      <c r="AI419">
        <f>AVERAGE(Tabla1[[#This Row],[gr17_0]:[gr17_9]])</f>
        <v>2113.6999999999998</v>
      </c>
      <c r="AK419">
        <v>3117</v>
      </c>
      <c r="AL419">
        <v>2907</v>
      </c>
      <c r="AM419">
        <v>2817</v>
      </c>
      <c r="AN419">
        <v>2851</v>
      </c>
      <c r="AO419" s="4">
        <v>3046</v>
      </c>
      <c r="AP419">
        <v>3078</v>
      </c>
      <c r="AQ419">
        <v>2898</v>
      </c>
      <c r="AR419">
        <v>3078</v>
      </c>
      <c r="AS419">
        <v>3240</v>
      </c>
      <c r="AT419">
        <v>2760</v>
      </c>
      <c r="AU419">
        <f>AVERAGE(Tabla2[[#This Row],[gr21_0]:[gr21_9]])</f>
        <v>2979.2</v>
      </c>
    </row>
    <row r="420" spans="1:47">
      <c r="A420">
        <v>1799</v>
      </c>
      <c r="B420">
        <v>1929</v>
      </c>
      <c r="C420">
        <v>1799</v>
      </c>
      <c r="D420">
        <v>1799</v>
      </c>
      <c r="E420">
        <v>1799</v>
      </c>
      <c r="F420">
        <v>1799</v>
      </c>
      <c r="G420">
        <v>1889</v>
      </c>
      <c r="H420">
        <v>1880</v>
      </c>
      <c r="I420">
        <v>1799</v>
      </c>
      <c r="J420">
        <v>1799</v>
      </c>
      <c r="K420">
        <f>AVERAGE(Tabla8[[#This Row],[gr12_0]:[gr12_9]])</f>
        <v>1829.1</v>
      </c>
      <c r="M420">
        <v>2032</v>
      </c>
      <c r="N420">
        <v>1980</v>
      </c>
      <c r="O420">
        <v>2045</v>
      </c>
      <c r="P420">
        <v>2028</v>
      </c>
      <c r="Q420">
        <v>2071</v>
      </c>
      <c r="R420">
        <v>1989</v>
      </c>
      <c r="S420">
        <v>2032</v>
      </c>
      <c r="T420">
        <v>2028</v>
      </c>
      <c r="U420">
        <v>2032</v>
      </c>
      <c r="V420">
        <v>2032</v>
      </c>
      <c r="W420">
        <f>AVERAGE(Tabla5[[#This Row],[gr15_0]:[gr15_9]])</f>
        <v>2026.9</v>
      </c>
      <c r="Y420">
        <v>2090</v>
      </c>
      <c r="Z420">
        <v>2085</v>
      </c>
      <c r="AA420">
        <v>2085</v>
      </c>
      <c r="AB420">
        <v>2182</v>
      </c>
      <c r="AC420">
        <v>2103</v>
      </c>
      <c r="AD420">
        <v>2119</v>
      </c>
      <c r="AE420">
        <v>2085</v>
      </c>
      <c r="AF420">
        <v>2167</v>
      </c>
      <c r="AG420">
        <v>2136</v>
      </c>
      <c r="AH420">
        <v>2085</v>
      </c>
      <c r="AI420">
        <f>AVERAGE(Tabla1[[#This Row],[gr17_0]:[gr17_9]])</f>
        <v>2113.6999999999998</v>
      </c>
      <c r="AK420">
        <v>3117</v>
      </c>
      <c r="AL420">
        <v>2907</v>
      </c>
      <c r="AM420">
        <v>2817</v>
      </c>
      <c r="AN420">
        <v>2851</v>
      </c>
      <c r="AO420" s="4">
        <v>3046</v>
      </c>
      <c r="AP420">
        <v>3078</v>
      </c>
      <c r="AQ420">
        <v>2898</v>
      </c>
      <c r="AR420">
        <v>3078</v>
      </c>
      <c r="AS420">
        <v>3193</v>
      </c>
      <c r="AT420">
        <v>2760</v>
      </c>
      <c r="AU420">
        <f>AVERAGE(Tabla2[[#This Row],[gr21_0]:[gr21_9]])</f>
        <v>2974.5</v>
      </c>
    </row>
    <row r="421" spans="1:47">
      <c r="A421">
        <v>1799</v>
      </c>
      <c r="B421">
        <v>1929</v>
      </c>
      <c r="C421">
        <v>1799</v>
      </c>
      <c r="D421">
        <v>1799</v>
      </c>
      <c r="E421">
        <v>1799</v>
      </c>
      <c r="F421">
        <v>1799</v>
      </c>
      <c r="G421">
        <v>1889</v>
      </c>
      <c r="H421">
        <v>1880</v>
      </c>
      <c r="I421">
        <v>1799</v>
      </c>
      <c r="J421">
        <v>1799</v>
      </c>
      <c r="K421">
        <f>AVERAGE(Tabla8[[#This Row],[gr12_0]:[gr12_9]])</f>
        <v>1829.1</v>
      </c>
      <c r="M421">
        <v>2032</v>
      </c>
      <c r="N421">
        <v>1980</v>
      </c>
      <c r="O421">
        <v>2045</v>
      </c>
      <c r="P421">
        <v>2028</v>
      </c>
      <c r="Q421">
        <v>2071</v>
      </c>
      <c r="R421">
        <v>1989</v>
      </c>
      <c r="S421">
        <v>2032</v>
      </c>
      <c r="T421">
        <v>2028</v>
      </c>
      <c r="U421">
        <v>2032</v>
      </c>
      <c r="V421">
        <v>2032</v>
      </c>
      <c r="W421">
        <f>AVERAGE(Tabla5[[#This Row],[gr15_0]:[gr15_9]])</f>
        <v>2026.9</v>
      </c>
      <c r="Y421">
        <v>2090</v>
      </c>
      <c r="Z421">
        <v>2085</v>
      </c>
      <c r="AA421">
        <v>2085</v>
      </c>
      <c r="AB421">
        <v>2182</v>
      </c>
      <c r="AC421">
        <v>2103</v>
      </c>
      <c r="AD421">
        <v>2119</v>
      </c>
      <c r="AE421">
        <v>2085</v>
      </c>
      <c r="AF421">
        <v>2167</v>
      </c>
      <c r="AG421">
        <v>2136</v>
      </c>
      <c r="AH421">
        <v>2085</v>
      </c>
      <c r="AI421">
        <f>AVERAGE(Tabla1[[#This Row],[gr17_0]:[gr17_9]])</f>
        <v>2113.6999999999998</v>
      </c>
      <c r="AK421">
        <v>3117</v>
      </c>
      <c r="AL421">
        <v>2907</v>
      </c>
      <c r="AM421">
        <v>2817</v>
      </c>
      <c r="AN421">
        <v>2851</v>
      </c>
      <c r="AO421" s="4">
        <v>3046</v>
      </c>
      <c r="AP421">
        <v>3078</v>
      </c>
      <c r="AQ421">
        <v>2898</v>
      </c>
      <c r="AR421">
        <v>3078</v>
      </c>
      <c r="AS421">
        <v>3193</v>
      </c>
      <c r="AT421">
        <v>2760</v>
      </c>
      <c r="AU421">
        <f>AVERAGE(Tabla2[[#This Row],[gr21_0]:[gr21_9]])</f>
        <v>2974.5</v>
      </c>
    </row>
    <row r="422" spans="1:47">
      <c r="A422">
        <v>1799</v>
      </c>
      <c r="B422">
        <v>1929</v>
      </c>
      <c r="C422">
        <v>1799</v>
      </c>
      <c r="D422">
        <v>1799</v>
      </c>
      <c r="E422">
        <v>1799</v>
      </c>
      <c r="F422">
        <v>1799</v>
      </c>
      <c r="G422">
        <v>1889</v>
      </c>
      <c r="H422">
        <v>1880</v>
      </c>
      <c r="I422">
        <v>1799</v>
      </c>
      <c r="J422">
        <v>1799</v>
      </c>
      <c r="K422">
        <f>AVERAGE(Tabla8[[#This Row],[gr12_0]:[gr12_9]])</f>
        <v>1829.1</v>
      </c>
      <c r="M422">
        <v>2032</v>
      </c>
      <c r="N422">
        <v>1980</v>
      </c>
      <c r="O422">
        <v>2045</v>
      </c>
      <c r="P422">
        <v>2028</v>
      </c>
      <c r="Q422">
        <v>2071</v>
      </c>
      <c r="R422">
        <v>1989</v>
      </c>
      <c r="S422">
        <v>2032</v>
      </c>
      <c r="T422">
        <v>2028</v>
      </c>
      <c r="U422">
        <v>2032</v>
      </c>
      <c r="V422">
        <v>2032</v>
      </c>
      <c r="W422">
        <f>AVERAGE(Tabla5[[#This Row],[gr15_0]:[gr15_9]])</f>
        <v>2026.9</v>
      </c>
      <c r="Y422">
        <v>2090</v>
      </c>
      <c r="Z422">
        <v>2085</v>
      </c>
      <c r="AA422">
        <v>2085</v>
      </c>
      <c r="AB422">
        <v>2182</v>
      </c>
      <c r="AC422">
        <v>2103</v>
      </c>
      <c r="AD422">
        <v>2119</v>
      </c>
      <c r="AE422">
        <v>2085</v>
      </c>
      <c r="AF422">
        <v>2167</v>
      </c>
      <c r="AG422">
        <v>2136</v>
      </c>
      <c r="AH422">
        <v>2085</v>
      </c>
      <c r="AI422">
        <f>AVERAGE(Tabla1[[#This Row],[gr17_0]:[gr17_9]])</f>
        <v>2113.6999999999998</v>
      </c>
      <c r="AK422">
        <v>3117</v>
      </c>
      <c r="AL422">
        <v>2907</v>
      </c>
      <c r="AM422">
        <v>2817</v>
      </c>
      <c r="AN422">
        <v>2851</v>
      </c>
      <c r="AO422" s="4">
        <v>3046</v>
      </c>
      <c r="AP422">
        <v>3078</v>
      </c>
      <c r="AQ422">
        <v>2898</v>
      </c>
      <c r="AR422">
        <v>3078</v>
      </c>
      <c r="AS422">
        <v>3193</v>
      </c>
      <c r="AT422">
        <v>2760</v>
      </c>
      <c r="AU422">
        <f>AVERAGE(Tabla2[[#This Row],[gr21_0]:[gr21_9]])</f>
        <v>2974.5</v>
      </c>
    </row>
    <row r="423" spans="1:47">
      <c r="A423">
        <v>1799</v>
      </c>
      <c r="B423">
        <v>1929</v>
      </c>
      <c r="C423">
        <v>1799</v>
      </c>
      <c r="D423">
        <v>1799</v>
      </c>
      <c r="E423">
        <v>1799</v>
      </c>
      <c r="F423">
        <v>1799</v>
      </c>
      <c r="G423">
        <v>1889</v>
      </c>
      <c r="H423">
        <v>1880</v>
      </c>
      <c r="I423">
        <v>1799</v>
      </c>
      <c r="J423">
        <v>1799</v>
      </c>
      <c r="K423">
        <f>AVERAGE(Tabla8[[#This Row],[gr12_0]:[gr12_9]])</f>
        <v>1829.1</v>
      </c>
      <c r="M423">
        <v>2032</v>
      </c>
      <c r="N423">
        <v>1980</v>
      </c>
      <c r="O423">
        <v>2045</v>
      </c>
      <c r="P423">
        <v>2028</v>
      </c>
      <c r="Q423">
        <v>2071</v>
      </c>
      <c r="R423">
        <v>1989</v>
      </c>
      <c r="S423">
        <v>2032</v>
      </c>
      <c r="T423">
        <v>2028</v>
      </c>
      <c r="U423">
        <v>2032</v>
      </c>
      <c r="V423">
        <v>2032</v>
      </c>
      <c r="W423">
        <f>AVERAGE(Tabla5[[#This Row],[gr15_0]:[gr15_9]])</f>
        <v>2026.9</v>
      </c>
      <c r="Y423">
        <v>2090</v>
      </c>
      <c r="Z423">
        <v>2085</v>
      </c>
      <c r="AA423">
        <v>2085</v>
      </c>
      <c r="AB423">
        <v>2182</v>
      </c>
      <c r="AC423">
        <v>2103</v>
      </c>
      <c r="AD423">
        <v>2119</v>
      </c>
      <c r="AE423">
        <v>2085</v>
      </c>
      <c r="AF423">
        <v>2167</v>
      </c>
      <c r="AG423">
        <v>2136</v>
      </c>
      <c r="AH423">
        <v>2085</v>
      </c>
      <c r="AI423">
        <f>AVERAGE(Tabla1[[#This Row],[gr17_0]:[gr17_9]])</f>
        <v>2113.6999999999998</v>
      </c>
      <c r="AK423">
        <v>3117</v>
      </c>
      <c r="AL423">
        <v>2907</v>
      </c>
      <c r="AM423">
        <v>2817</v>
      </c>
      <c r="AN423">
        <v>2851</v>
      </c>
      <c r="AO423" s="4">
        <v>3046</v>
      </c>
      <c r="AP423">
        <v>3078</v>
      </c>
      <c r="AQ423">
        <v>2898</v>
      </c>
      <c r="AR423">
        <v>3078</v>
      </c>
      <c r="AS423">
        <v>3193</v>
      </c>
      <c r="AT423">
        <v>2760</v>
      </c>
      <c r="AU423">
        <f>AVERAGE(Tabla2[[#This Row],[gr21_0]:[gr21_9]])</f>
        <v>2974.5</v>
      </c>
    </row>
    <row r="424" spans="1:47">
      <c r="A424">
        <v>1799</v>
      </c>
      <c r="B424">
        <v>1929</v>
      </c>
      <c r="C424">
        <v>1799</v>
      </c>
      <c r="D424">
        <v>1799</v>
      </c>
      <c r="E424">
        <v>1799</v>
      </c>
      <c r="F424">
        <v>1799</v>
      </c>
      <c r="G424">
        <v>1889</v>
      </c>
      <c r="H424">
        <v>1880</v>
      </c>
      <c r="I424">
        <v>1799</v>
      </c>
      <c r="J424">
        <v>1799</v>
      </c>
      <c r="K424">
        <f>AVERAGE(Tabla8[[#This Row],[gr12_0]:[gr12_9]])</f>
        <v>1829.1</v>
      </c>
      <c r="M424">
        <v>2032</v>
      </c>
      <c r="N424">
        <v>1980</v>
      </c>
      <c r="O424">
        <v>2045</v>
      </c>
      <c r="P424">
        <v>2028</v>
      </c>
      <c r="Q424">
        <v>2071</v>
      </c>
      <c r="R424">
        <v>1989</v>
      </c>
      <c r="S424">
        <v>2032</v>
      </c>
      <c r="T424">
        <v>2028</v>
      </c>
      <c r="U424">
        <v>2032</v>
      </c>
      <c r="V424">
        <v>2032</v>
      </c>
      <c r="W424">
        <f>AVERAGE(Tabla5[[#This Row],[gr15_0]:[gr15_9]])</f>
        <v>2026.9</v>
      </c>
      <c r="Y424">
        <v>2090</v>
      </c>
      <c r="Z424">
        <v>2085</v>
      </c>
      <c r="AA424">
        <v>2085</v>
      </c>
      <c r="AB424">
        <v>2182</v>
      </c>
      <c r="AC424">
        <v>2103</v>
      </c>
      <c r="AD424">
        <v>2119</v>
      </c>
      <c r="AE424">
        <v>2085</v>
      </c>
      <c r="AF424">
        <v>2167</v>
      </c>
      <c r="AG424">
        <v>2136</v>
      </c>
      <c r="AH424">
        <v>2085</v>
      </c>
      <c r="AI424">
        <f>AVERAGE(Tabla1[[#This Row],[gr17_0]:[gr17_9]])</f>
        <v>2113.6999999999998</v>
      </c>
      <c r="AK424">
        <v>3117</v>
      </c>
      <c r="AL424">
        <v>2907</v>
      </c>
      <c r="AM424">
        <v>2817</v>
      </c>
      <c r="AN424">
        <v>2851</v>
      </c>
      <c r="AO424" s="4">
        <v>3046</v>
      </c>
      <c r="AP424">
        <v>3078</v>
      </c>
      <c r="AQ424">
        <v>2898</v>
      </c>
      <c r="AR424">
        <v>3078</v>
      </c>
      <c r="AS424">
        <v>3193</v>
      </c>
      <c r="AT424">
        <v>2760</v>
      </c>
      <c r="AU424">
        <f>AVERAGE(Tabla2[[#This Row],[gr21_0]:[gr21_9]])</f>
        <v>2974.5</v>
      </c>
    </row>
    <row r="425" spans="1:47">
      <c r="A425">
        <v>1799</v>
      </c>
      <c r="B425">
        <v>1929</v>
      </c>
      <c r="C425">
        <v>1799</v>
      </c>
      <c r="D425">
        <v>1799</v>
      </c>
      <c r="E425">
        <v>1799</v>
      </c>
      <c r="F425">
        <v>1799</v>
      </c>
      <c r="G425">
        <v>1889</v>
      </c>
      <c r="H425">
        <v>1880</v>
      </c>
      <c r="I425">
        <v>1799</v>
      </c>
      <c r="J425">
        <v>1799</v>
      </c>
      <c r="K425">
        <f>AVERAGE(Tabla8[[#This Row],[gr12_0]:[gr12_9]])</f>
        <v>1829.1</v>
      </c>
      <c r="M425">
        <v>2032</v>
      </c>
      <c r="N425">
        <v>1980</v>
      </c>
      <c r="O425">
        <v>2045</v>
      </c>
      <c r="P425">
        <v>2028</v>
      </c>
      <c r="Q425">
        <v>2071</v>
      </c>
      <c r="R425">
        <v>1989</v>
      </c>
      <c r="S425">
        <v>2032</v>
      </c>
      <c r="T425">
        <v>2028</v>
      </c>
      <c r="U425">
        <v>2032</v>
      </c>
      <c r="V425">
        <v>2032</v>
      </c>
      <c r="W425">
        <f>AVERAGE(Tabla5[[#This Row],[gr15_0]:[gr15_9]])</f>
        <v>2026.9</v>
      </c>
      <c r="Y425">
        <v>2090</v>
      </c>
      <c r="Z425">
        <v>2085</v>
      </c>
      <c r="AA425">
        <v>2085</v>
      </c>
      <c r="AB425">
        <v>2182</v>
      </c>
      <c r="AC425">
        <v>2103</v>
      </c>
      <c r="AD425">
        <v>2119</v>
      </c>
      <c r="AE425">
        <v>2085</v>
      </c>
      <c r="AF425">
        <v>2167</v>
      </c>
      <c r="AG425">
        <v>2136</v>
      </c>
      <c r="AH425">
        <v>2085</v>
      </c>
      <c r="AI425">
        <f>AVERAGE(Tabla1[[#This Row],[gr17_0]:[gr17_9]])</f>
        <v>2113.6999999999998</v>
      </c>
      <c r="AK425">
        <v>3117</v>
      </c>
      <c r="AL425">
        <v>2907</v>
      </c>
      <c r="AM425">
        <v>2817</v>
      </c>
      <c r="AN425">
        <v>2851</v>
      </c>
      <c r="AO425" s="4">
        <v>3046</v>
      </c>
      <c r="AP425">
        <v>3078</v>
      </c>
      <c r="AQ425">
        <v>2898</v>
      </c>
      <c r="AR425">
        <v>3078</v>
      </c>
      <c r="AS425">
        <v>3193</v>
      </c>
      <c r="AT425">
        <v>2760</v>
      </c>
      <c r="AU425">
        <f>AVERAGE(Tabla2[[#This Row],[gr21_0]:[gr21_9]])</f>
        <v>2974.5</v>
      </c>
    </row>
    <row r="426" spans="1:47">
      <c r="A426">
        <v>1799</v>
      </c>
      <c r="B426">
        <v>1929</v>
      </c>
      <c r="C426">
        <v>1799</v>
      </c>
      <c r="D426">
        <v>1799</v>
      </c>
      <c r="E426">
        <v>1799</v>
      </c>
      <c r="F426">
        <v>1799</v>
      </c>
      <c r="G426">
        <v>1889</v>
      </c>
      <c r="H426">
        <v>1880</v>
      </c>
      <c r="I426">
        <v>1799</v>
      </c>
      <c r="J426">
        <v>1799</v>
      </c>
      <c r="K426">
        <f>AVERAGE(Tabla8[[#This Row],[gr12_0]:[gr12_9]])</f>
        <v>1829.1</v>
      </c>
      <c r="M426">
        <v>2032</v>
      </c>
      <c r="N426">
        <v>1980</v>
      </c>
      <c r="O426">
        <v>2045</v>
      </c>
      <c r="P426">
        <v>2028</v>
      </c>
      <c r="Q426">
        <v>2071</v>
      </c>
      <c r="R426">
        <v>1989</v>
      </c>
      <c r="S426">
        <v>2032</v>
      </c>
      <c r="T426">
        <v>2028</v>
      </c>
      <c r="U426">
        <v>2032</v>
      </c>
      <c r="V426">
        <v>2032</v>
      </c>
      <c r="W426">
        <f>AVERAGE(Tabla5[[#This Row],[gr15_0]:[gr15_9]])</f>
        <v>2026.9</v>
      </c>
      <c r="Y426">
        <v>2090</v>
      </c>
      <c r="Z426">
        <v>2085</v>
      </c>
      <c r="AA426">
        <v>2085</v>
      </c>
      <c r="AB426">
        <v>2182</v>
      </c>
      <c r="AC426">
        <v>2103</v>
      </c>
      <c r="AD426">
        <v>2119</v>
      </c>
      <c r="AE426">
        <v>2085</v>
      </c>
      <c r="AF426">
        <v>2167</v>
      </c>
      <c r="AG426">
        <v>2136</v>
      </c>
      <c r="AH426">
        <v>2085</v>
      </c>
      <c r="AI426">
        <f>AVERAGE(Tabla1[[#This Row],[gr17_0]:[gr17_9]])</f>
        <v>2113.6999999999998</v>
      </c>
      <c r="AK426">
        <v>3117</v>
      </c>
      <c r="AL426">
        <v>2907</v>
      </c>
      <c r="AM426">
        <v>2817</v>
      </c>
      <c r="AN426">
        <v>2851</v>
      </c>
      <c r="AO426" s="4">
        <v>3046</v>
      </c>
      <c r="AP426">
        <v>3078</v>
      </c>
      <c r="AQ426">
        <v>2898</v>
      </c>
      <c r="AR426">
        <v>3078</v>
      </c>
      <c r="AS426">
        <v>3193</v>
      </c>
      <c r="AT426">
        <v>2760</v>
      </c>
      <c r="AU426">
        <f>AVERAGE(Tabla2[[#This Row],[gr21_0]:[gr21_9]])</f>
        <v>2974.5</v>
      </c>
    </row>
    <row r="427" spans="1:47">
      <c r="A427">
        <v>1799</v>
      </c>
      <c r="B427">
        <v>1929</v>
      </c>
      <c r="C427">
        <v>1799</v>
      </c>
      <c r="D427">
        <v>1799</v>
      </c>
      <c r="E427">
        <v>1799</v>
      </c>
      <c r="F427">
        <v>1799</v>
      </c>
      <c r="G427">
        <v>1889</v>
      </c>
      <c r="H427">
        <v>1880</v>
      </c>
      <c r="I427">
        <v>1799</v>
      </c>
      <c r="J427">
        <v>1799</v>
      </c>
      <c r="K427">
        <f>AVERAGE(Tabla8[[#This Row],[gr12_0]:[gr12_9]])</f>
        <v>1829.1</v>
      </c>
      <c r="M427">
        <v>2032</v>
      </c>
      <c r="N427">
        <v>1980</v>
      </c>
      <c r="O427">
        <v>2045</v>
      </c>
      <c r="P427">
        <v>2028</v>
      </c>
      <c r="Q427">
        <v>2071</v>
      </c>
      <c r="R427">
        <v>1989</v>
      </c>
      <c r="S427">
        <v>2032</v>
      </c>
      <c r="T427">
        <v>2028</v>
      </c>
      <c r="U427">
        <v>2032</v>
      </c>
      <c r="V427">
        <v>2032</v>
      </c>
      <c r="W427">
        <f>AVERAGE(Tabla5[[#This Row],[gr15_0]:[gr15_9]])</f>
        <v>2026.9</v>
      </c>
      <c r="Y427">
        <v>2090</v>
      </c>
      <c r="Z427">
        <v>2085</v>
      </c>
      <c r="AA427">
        <v>2085</v>
      </c>
      <c r="AB427">
        <v>2182</v>
      </c>
      <c r="AC427">
        <v>2103</v>
      </c>
      <c r="AD427">
        <v>2119</v>
      </c>
      <c r="AE427">
        <v>2085</v>
      </c>
      <c r="AF427">
        <v>2167</v>
      </c>
      <c r="AG427">
        <v>2136</v>
      </c>
      <c r="AH427">
        <v>2085</v>
      </c>
      <c r="AI427">
        <f>AVERAGE(Tabla1[[#This Row],[gr17_0]:[gr17_9]])</f>
        <v>2113.6999999999998</v>
      </c>
      <c r="AK427">
        <v>3117</v>
      </c>
      <c r="AL427">
        <v>2907</v>
      </c>
      <c r="AM427">
        <v>2817</v>
      </c>
      <c r="AN427">
        <v>2851</v>
      </c>
      <c r="AO427" s="4">
        <v>3046</v>
      </c>
      <c r="AP427">
        <v>3078</v>
      </c>
      <c r="AQ427">
        <v>2898</v>
      </c>
      <c r="AR427">
        <v>3078</v>
      </c>
      <c r="AS427">
        <v>3193</v>
      </c>
      <c r="AT427">
        <v>2760</v>
      </c>
      <c r="AU427">
        <f>AVERAGE(Tabla2[[#This Row],[gr21_0]:[gr21_9]])</f>
        <v>2974.5</v>
      </c>
    </row>
    <row r="428" spans="1:47">
      <c r="A428">
        <v>1799</v>
      </c>
      <c r="B428">
        <v>1929</v>
      </c>
      <c r="C428">
        <v>1799</v>
      </c>
      <c r="D428">
        <v>1799</v>
      </c>
      <c r="E428">
        <v>1799</v>
      </c>
      <c r="F428">
        <v>1799</v>
      </c>
      <c r="G428">
        <v>1889</v>
      </c>
      <c r="H428">
        <v>1880</v>
      </c>
      <c r="I428">
        <v>1799</v>
      </c>
      <c r="J428">
        <v>1799</v>
      </c>
      <c r="K428">
        <f>AVERAGE(Tabla8[[#This Row],[gr12_0]:[gr12_9]])</f>
        <v>1829.1</v>
      </c>
      <c r="M428">
        <v>2032</v>
      </c>
      <c r="N428">
        <v>1980</v>
      </c>
      <c r="O428">
        <v>2045</v>
      </c>
      <c r="P428">
        <v>2028</v>
      </c>
      <c r="Q428">
        <v>2071</v>
      </c>
      <c r="R428">
        <v>1989</v>
      </c>
      <c r="S428">
        <v>2032</v>
      </c>
      <c r="T428">
        <v>2028</v>
      </c>
      <c r="U428">
        <v>2032</v>
      </c>
      <c r="V428">
        <v>2032</v>
      </c>
      <c r="W428">
        <f>AVERAGE(Tabla5[[#This Row],[gr15_0]:[gr15_9]])</f>
        <v>2026.9</v>
      </c>
      <c r="Y428">
        <v>2090</v>
      </c>
      <c r="Z428">
        <v>2085</v>
      </c>
      <c r="AA428">
        <v>2085</v>
      </c>
      <c r="AB428">
        <v>2182</v>
      </c>
      <c r="AC428">
        <v>2103</v>
      </c>
      <c r="AD428">
        <v>2119</v>
      </c>
      <c r="AE428">
        <v>2085</v>
      </c>
      <c r="AF428">
        <v>2167</v>
      </c>
      <c r="AG428">
        <v>2136</v>
      </c>
      <c r="AH428">
        <v>2085</v>
      </c>
      <c r="AI428">
        <f>AVERAGE(Tabla1[[#This Row],[gr17_0]:[gr17_9]])</f>
        <v>2113.6999999999998</v>
      </c>
      <c r="AK428">
        <v>3117</v>
      </c>
      <c r="AL428">
        <v>2907</v>
      </c>
      <c r="AM428">
        <v>2817</v>
      </c>
      <c r="AN428">
        <v>2851</v>
      </c>
      <c r="AO428" s="4">
        <v>3046</v>
      </c>
      <c r="AP428">
        <v>3078</v>
      </c>
      <c r="AQ428">
        <v>2898</v>
      </c>
      <c r="AR428">
        <v>3078</v>
      </c>
      <c r="AS428">
        <v>3193</v>
      </c>
      <c r="AT428">
        <v>2760</v>
      </c>
      <c r="AU428">
        <f>AVERAGE(Tabla2[[#This Row],[gr21_0]:[gr21_9]])</f>
        <v>2974.5</v>
      </c>
    </row>
    <row r="429" spans="1:47">
      <c r="A429">
        <v>1799</v>
      </c>
      <c r="B429">
        <v>1929</v>
      </c>
      <c r="C429">
        <v>1799</v>
      </c>
      <c r="D429">
        <v>1799</v>
      </c>
      <c r="E429">
        <v>1799</v>
      </c>
      <c r="F429">
        <v>1799</v>
      </c>
      <c r="G429">
        <v>1889</v>
      </c>
      <c r="H429">
        <v>1880</v>
      </c>
      <c r="I429">
        <v>1799</v>
      </c>
      <c r="J429">
        <v>1799</v>
      </c>
      <c r="K429">
        <f>AVERAGE(Tabla8[[#This Row],[gr12_0]:[gr12_9]])</f>
        <v>1829.1</v>
      </c>
      <c r="M429">
        <v>2032</v>
      </c>
      <c r="N429">
        <v>1980</v>
      </c>
      <c r="O429">
        <v>2045</v>
      </c>
      <c r="P429">
        <v>2028</v>
      </c>
      <c r="Q429">
        <v>2071</v>
      </c>
      <c r="R429">
        <v>1989</v>
      </c>
      <c r="S429">
        <v>2032</v>
      </c>
      <c r="T429">
        <v>2028</v>
      </c>
      <c r="U429">
        <v>2032</v>
      </c>
      <c r="V429">
        <v>2032</v>
      </c>
      <c r="W429">
        <f>AVERAGE(Tabla5[[#This Row],[gr15_0]:[gr15_9]])</f>
        <v>2026.9</v>
      </c>
      <c r="Y429">
        <v>2090</v>
      </c>
      <c r="Z429">
        <v>2085</v>
      </c>
      <c r="AA429">
        <v>2085</v>
      </c>
      <c r="AB429">
        <v>2182</v>
      </c>
      <c r="AC429">
        <v>2103</v>
      </c>
      <c r="AD429">
        <v>2119</v>
      </c>
      <c r="AE429">
        <v>2085</v>
      </c>
      <c r="AF429">
        <v>2167</v>
      </c>
      <c r="AG429">
        <v>2136</v>
      </c>
      <c r="AH429">
        <v>2085</v>
      </c>
      <c r="AI429">
        <f>AVERAGE(Tabla1[[#This Row],[gr17_0]:[gr17_9]])</f>
        <v>2113.6999999999998</v>
      </c>
      <c r="AK429">
        <v>3117</v>
      </c>
      <c r="AL429">
        <v>2907</v>
      </c>
      <c r="AM429">
        <v>2817</v>
      </c>
      <c r="AN429">
        <v>2851</v>
      </c>
      <c r="AO429" s="4">
        <v>3046</v>
      </c>
      <c r="AP429">
        <v>3078</v>
      </c>
      <c r="AQ429">
        <v>2898</v>
      </c>
      <c r="AR429">
        <v>3078</v>
      </c>
      <c r="AS429">
        <v>3193</v>
      </c>
      <c r="AT429">
        <v>2760</v>
      </c>
      <c r="AU429">
        <f>AVERAGE(Tabla2[[#This Row],[gr21_0]:[gr21_9]])</f>
        <v>2974.5</v>
      </c>
    </row>
    <row r="430" spans="1:47">
      <c r="A430">
        <v>1799</v>
      </c>
      <c r="B430">
        <v>1929</v>
      </c>
      <c r="C430">
        <v>1799</v>
      </c>
      <c r="D430">
        <v>1799</v>
      </c>
      <c r="E430">
        <v>1799</v>
      </c>
      <c r="F430">
        <v>1799</v>
      </c>
      <c r="G430">
        <v>1889</v>
      </c>
      <c r="H430">
        <v>1880</v>
      </c>
      <c r="I430">
        <v>1799</v>
      </c>
      <c r="J430">
        <v>1799</v>
      </c>
      <c r="K430">
        <f>AVERAGE(Tabla8[[#This Row],[gr12_0]:[gr12_9]])</f>
        <v>1829.1</v>
      </c>
      <c r="M430">
        <v>2032</v>
      </c>
      <c r="N430">
        <v>1980</v>
      </c>
      <c r="O430">
        <v>2045</v>
      </c>
      <c r="P430">
        <v>2028</v>
      </c>
      <c r="Q430">
        <v>2071</v>
      </c>
      <c r="R430">
        <v>1989</v>
      </c>
      <c r="S430">
        <v>2032</v>
      </c>
      <c r="T430">
        <v>2028</v>
      </c>
      <c r="U430">
        <v>2032</v>
      </c>
      <c r="V430">
        <v>2032</v>
      </c>
      <c r="W430">
        <f>AVERAGE(Tabla5[[#This Row],[gr15_0]:[gr15_9]])</f>
        <v>2026.9</v>
      </c>
      <c r="Y430">
        <v>2090</v>
      </c>
      <c r="Z430">
        <v>2085</v>
      </c>
      <c r="AA430">
        <v>2085</v>
      </c>
      <c r="AB430">
        <v>2182</v>
      </c>
      <c r="AC430">
        <v>2103</v>
      </c>
      <c r="AD430">
        <v>2119</v>
      </c>
      <c r="AE430">
        <v>2085</v>
      </c>
      <c r="AF430">
        <v>2167</v>
      </c>
      <c r="AG430">
        <v>2136</v>
      </c>
      <c r="AH430">
        <v>2085</v>
      </c>
      <c r="AI430">
        <f>AVERAGE(Tabla1[[#This Row],[gr17_0]:[gr17_9]])</f>
        <v>2113.6999999999998</v>
      </c>
      <c r="AK430">
        <v>3117</v>
      </c>
      <c r="AL430">
        <v>2907</v>
      </c>
      <c r="AM430">
        <v>2817</v>
      </c>
      <c r="AN430">
        <v>2851</v>
      </c>
      <c r="AO430" s="4">
        <v>3046</v>
      </c>
      <c r="AP430">
        <v>3078</v>
      </c>
      <c r="AQ430">
        <v>2898</v>
      </c>
      <c r="AR430">
        <v>3078</v>
      </c>
      <c r="AS430">
        <v>3193</v>
      </c>
      <c r="AT430">
        <v>2760</v>
      </c>
      <c r="AU430">
        <f>AVERAGE(Tabla2[[#This Row],[gr21_0]:[gr21_9]])</f>
        <v>2974.5</v>
      </c>
    </row>
    <row r="431" spans="1:47">
      <c r="A431">
        <v>1799</v>
      </c>
      <c r="B431">
        <v>1929</v>
      </c>
      <c r="C431">
        <v>1799</v>
      </c>
      <c r="D431">
        <v>1799</v>
      </c>
      <c r="E431">
        <v>1799</v>
      </c>
      <c r="F431">
        <v>1799</v>
      </c>
      <c r="G431">
        <v>1889</v>
      </c>
      <c r="H431">
        <v>1880</v>
      </c>
      <c r="I431">
        <v>1799</v>
      </c>
      <c r="J431">
        <v>1799</v>
      </c>
      <c r="K431">
        <f>AVERAGE(Tabla8[[#This Row],[gr12_0]:[gr12_9]])</f>
        <v>1829.1</v>
      </c>
      <c r="M431">
        <v>2032</v>
      </c>
      <c r="N431">
        <v>1980</v>
      </c>
      <c r="O431">
        <v>2045</v>
      </c>
      <c r="P431">
        <v>2028</v>
      </c>
      <c r="Q431">
        <v>2071</v>
      </c>
      <c r="R431">
        <v>1989</v>
      </c>
      <c r="S431">
        <v>2032</v>
      </c>
      <c r="T431">
        <v>2028</v>
      </c>
      <c r="U431">
        <v>2032</v>
      </c>
      <c r="V431">
        <v>2032</v>
      </c>
      <c r="W431">
        <f>AVERAGE(Tabla5[[#This Row],[gr15_0]:[gr15_9]])</f>
        <v>2026.9</v>
      </c>
      <c r="Y431">
        <v>2090</v>
      </c>
      <c r="Z431">
        <v>2085</v>
      </c>
      <c r="AA431">
        <v>2085</v>
      </c>
      <c r="AB431">
        <v>2182</v>
      </c>
      <c r="AC431">
        <v>2103</v>
      </c>
      <c r="AD431">
        <v>2119</v>
      </c>
      <c r="AE431">
        <v>2085</v>
      </c>
      <c r="AF431">
        <v>2167</v>
      </c>
      <c r="AG431">
        <v>2136</v>
      </c>
      <c r="AH431">
        <v>2085</v>
      </c>
      <c r="AI431">
        <f>AVERAGE(Tabla1[[#This Row],[gr17_0]:[gr17_9]])</f>
        <v>2113.6999999999998</v>
      </c>
      <c r="AK431">
        <v>3117</v>
      </c>
      <c r="AL431">
        <v>2907</v>
      </c>
      <c r="AM431">
        <v>2817</v>
      </c>
      <c r="AN431">
        <v>2851</v>
      </c>
      <c r="AO431" s="4">
        <v>3046</v>
      </c>
      <c r="AP431">
        <v>3078</v>
      </c>
      <c r="AQ431">
        <v>2898</v>
      </c>
      <c r="AR431">
        <v>3078</v>
      </c>
      <c r="AS431">
        <v>3193</v>
      </c>
      <c r="AT431">
        <v>2760</v>
      </c>
      <c r="AU431">
        <f>AVERAGE(Tabla2[[#This Row],[gr21_0]:[gr21_9]])</f>
        <v>2974.5</v>
      </c>
    </row>
    <row r="432" spans="1:47">
      <c r="A432">
        <v>1799</v>
      </c>
      <c r="B432">
        <v>1929</v>
      </c>
      <c r="C432">
        <v>1799</v>
      </c>
      <c r="D432">
        <v>1799</v>
      </c>
      <c r="E432">
        <v>1799</v>
      </c>
      <c r="F432">
        <v>1799</v>
      </c>
      <c r="G432">
        <v>1889</v>
      </c>
      <c r="H432">
        <v>1880</v>
      </c>
      <c r="I432">
        <v>1799</v>
      </c>
      <c r="J432">
        <v>1799</v>
      </c>
      <c r="K432">
        <f>AVERAGE(Tabla8[[#This Row],[gr12_0]:[gr12_9]])</f>
        <v>1829.1</v>
      </c>
      <c r="M432">
        <v>2032</v>
      </c>
      <c r="N432">
        <v>1980</v>
      </c>
      <c r="O432">
        <v>2045</v>
      </c>
      <c r="P432">
        <v>2028</v>
      </c>
      <c r="Q432">
        <v>2071</v>
      </c>
      <c r="R432">
        <v>1989</v>
      </c>
      <c r="S432">
        <v>2032</v>
      </c>
      <c r="T432">
        <v>2028</v>
      </c>
      <c r="U432">
        <v>2032</v>
      </c>
      <c r="V432">
        <v>2032</v>
      </c>
      <c r="W432">
        <f>AVERAGE(Tabla5[[#This Row],[gr15_0]:[gr15_9]])</f>
        <v>2026.9</v>
      </c>
      <c r="Y432">
        <v>2090</v>
      </c>
      <c r="Z432">
        <v>2085</v>
      </c>
      <c r="AA432">
        <v>2085</v>
      </c>
      <c r="AB432">
        <v>2182</v>
      </c>
      <c r="AC432">
        <v>2103</v>
      </c>
      <c r="AD432">
        <v>2119</v>
      </c>
      <c r="AE432">
        <v>2085</v>
      </c>
      <c r="AF432">
        <v>2167</v>
      </c>
      <c r="AG432">
        <v>2136</v>
      </c>
      <c r="AH432">
        <v>2085</v>
      </c>
      <c r="AI432">
        <f>AVERAGE(Tabla1[[#This Row],[gr17_0]:[gr17_9]])</f>
        <v>2113.6999999999998</v>
      </c>
      <c r="AK432">
        <v>3117</v>
      </c>
      <c r="AL432">
        <v>2907</v>
      </c>
      <c r="AM432">
        <v>2817</v>
      </c>
      <c r="AN432">
        <v>2851</v>
      </c>
      <c r="AO432" s="4">
        <v>3046</v>
      </c>
      <c r="AP432">
        <v>3078</v>
      </c>
      <c r="AQ432">
        <v>2898</v>
      </c>
      <c r="AR432">
        <v>3078</v>
      </c>
      <c r="AS432">
        <v>3193</v>
      </c>
      <c r="AT432">
        <v>2760</v>
      </c>
      <c r="AU432">
        <f>AVERAGE(Tabla2[[#This Row],[gr21_0]:[gr21_9]])</f>
        <v>2974.5</v>
      </c>
    </row>
    <row r="433" spans="1:47">
      <c r="A433">
        <v>1799</v>
      </c>
      <c r="B433">
        <v>1929</v>
      </c>
      <c r="C433">
        <v>1799</v>
      </c>
      <c r="D433">
        <v>1799</v>
      </c>
      <c r="E433">
        <v>1799</v>
      </c>
      <c r="F433">
        <v>1799</v>
      </c>
      <c r="G433">
        <v>1889</v>
      </c>
      <c r="H433">
        <v>1880</v>
      </c>
      <c r="I433">
        <v>1799</v>
      </c>
      <c r="J433">
        <v>1799</v>
      </c>
      <c r="K433">
        <f>AVERAGE(Tabla8[[#This Row],[gr12_0]:[gr12_9]])</f>
        <v>1829.1</v>
      </c>
      <c r="M433">
        <v>2032</v>
      </c>
      <c r="N433">
        <v>1980</v>
      </c>
      <c r="O433">
        <v>2045</v>
      </c>
      <c r="P433">
        <v>2028</v>
      </c>
      <c r="Q433">
        <v>2071</v>
      </c>
      <c r="R433">
        <v>1989</v>
      </c>
      <c r="S433">
        <v>2032</v>
      </c>
      <c r="T433">
        <v>2028</v>
      </c>
      <c r="U433">
        <v>2032</v>
      </c>
      <c r="V433">
        <v>2032</v>
      </c>
      <c r="W433">
        <f>AVERAGE(Tabla5[[#This Row],[gr15_0]:[gr15_9]])</f>
        <v>2026.9</v>
      </c>
      <c r="Y433">
        <v>2090</v>
      </c>
      <c r="Z433">
        <v>2085</v>
      </c>
      <c r="AA433">
        <v>2085</v>
      </c>
      <c r="AB433">
        <v>2182</v>
      </c>
      <c r="AC433">
        <v>2103</v>
      </c>
      <c r="AD433">
        <v>2119</v>
      </c>
      <c r="AE433">
        <v>2085</v>
      </c>
      <c r="AF433">
        <v>2167</v>
      </c>
      <c r="AG433">
        <v>2136</v>
      </c>
      <c r="AH433">
        <v>2085</v>
      </c>
      <c r="AI433">
        <f>AVERAGE(Tabla1[[#This Row],[gr17_0]:[gr17_9]])</f>
        <v>2113.6999999999998</v>
      </c>
      <c r="AK433">
        <v>3117</v>
      </c>
      <c r="AL433">
        <v>2907</v>
      </c>
      <c r="AM433">
        <v>2817</v>
      </c>
      <c r="AN433">
        <v>2851</v>
      </c>
      <c r="AO433" s="4">
        <v>3046</v>
      </c>
      <c r="AP433">
        <v>3078</v>
      </c>
      <c r="AQ433">
        <v>2898</v>
      </c>
      <c r="AR433">
        <v>3078</v>
      </c>
      <c r="AS433">
        <v>3193</v>
      </c>
      <c r="AT433">
        <v>2760</v>
      </c>
      <c r="AU433">
        <f>AVERAGE(Tabla2[[#This Row],[gr21_0]:[gr21_9]])</f>
        <v>2974.5</v>
      </c>
    </row>
    <row r="434" spans="1:47">
      <c r="A434">
        <v>1799</v>
      </c>
      <c r="B434">
        <v>1929</v>
      </c>
      <c r="C434">
        <v>1799</v>
      </c>
      <c r="D434">
        <v>1799</v>
      </c>
      <c r="E434">
        <v>1799</v>
      </c>
      <c r="F434">
        <v>1799</v>
      </c>
      <c r="G434">
        <v>1889</v>
      </c>
      <c r="H434">
        <v>1880</v>
      </c>
      <c r="I434">
        <v>1799</v>
      </c>
      <c r="J434">
        <v>1799</v>
      </c>
      <c r="K434">
        <f>AVERAGE(Tabla8[[#This Row],[gr12_0]:[gr12_9]])</f>
        <v>1829.1</v>
      </c>
      <c r="M434">
        <v>2032</v>
      </c>
      <c r="N434">
        <v>1980</v>
      </c>
      <c r="O434">
        <v>2045</v>
      </c>
      <c r="P434">
        <v>2028</v>
      </c>
      <c r="Q434">
        <v>2071</v>
      </c>
      <c r="R434">
        <v>1989</v>
      </c>
      <c r="S434">
        <v>2032</v>
      </c>
      <c r="T434">
        <v>2028</v>
      </c>
      <c r="U434">
        <v>2032</v>
      </c>
      <c r="V434">
        <v>2032</v>
      </c>
      <c r="W434">
        <f>AVERAGE(Tabla5[[#This Row],[gr15_0]:[gr15_9]])</f>
        <v>2026.9</v>
      </c>
      <c r="Y434">
        <v>2090</v>
      </c>
      <c r="Z434">
        <v>2085</v>
      </c>
      <c r="AA434">
        <v>2085</v>
      </c>
      <c r="AB434">
        <v>2182</v>
      </c>
      <c r="AC434">
        <v>2103</v>
      </c>
      <c r="AD434">
        <v>2119</v>
      </c>
      <c r="AE434">
        <v>2085</v>
      </c>
      <c r="AF434">
        <v>2167</v>
      </c>
      <c r="AG434">
        <v>2136</v>
      </c>
      <c r="AH434">
        <v>2085</v>
      </c>
      <c r="AI434">
        <f>AVERAGE(Tabla1[[#This Row],[gr17_0]:[gr17_9]])</f>
        <v>2113.6999999999998</v>
      </c>
      <c r="AK434">
        <v>3117</v>
      </c>
      <c r="AL434">
        <v>2907</v>
      </c>
      <c r="AM434">
        <v>2817</v>
      </c>
      <c r="AN434">
        <v>2851</v>
      </c>
      <c r="AO434" s="4">
        <v>3046</v>
      </c>
      <c r="AP434">
        <v>3078</v>
      </c>
      <c r="AQ434">
        <v>2898</v>
      </c>
      <c r="AR434">
        <v>3078</v>
      </c>
      <c r="AS434">
        <v>3193</v>
      </c>
      <c r="AT434">
        <v>2760</v>
      </c>
      <c r="AU434">
        <f>AVERAGE(Tabla2[[#This Row],[gr21_0]:[gr21_9]])</f>
        <v>2974.5</v>
      </c>
    </row>
    <row r="435" spans="1:47">
      <c r="A435">
        <v>1799</v>
      </c>
      <c r="B435">
        <v>1929</v>
      </c>
      <c r="C435">
        <v>1799</v>
      </c>
      <c r="D435">
        <v>1799</v>
      </c>
      <c r="E435">
        <v>1799</v>
      </c>
      <c r="F435">
        <v>1799</v>
      </c>
      <c r="G435">
        <v>1889</v>
      </c>
      <c r="H435">
        <v>1880</v>
      </c>
      <c r="I435">
        <v>1799</v>
      </c>
      <c r="J435">
        <v>1799</v>
      </c>
      <c r="K435">
        <f>AVERAGE(Tabla8[[#This Row],[gr12_0]:[gr12_9]])</f>
        <v>1829.1</v>
      </c>
      <c r="M435">
        <v>2032</v>
      </c>
      <c r="N435">
        <v>1980</v>
      </c>
      <c r="O435">
        <v>2045</v>
      </c>
      <c r="P435">
        <v>2028</v>
      </c>
      <c r="Q435">
        <v>2071</v>
      </c>
      <c r="R435">
        <v>1989</v>
      </c>
      <c r="S435">
        <v>2032</v>
      </c>
      <c r="T435">
        <v>2028</v>
      </c>
      <c r="U435">
        <v>2032</v>
      </c>
      <c r="V435">
        <v>2032</v>
      </c>
      <c r="W435">
        <f>AVERAGE(Tabla5[[#This Row],[gr15_0]:[gr15_9]])</f>
        <v>2026.9</v>
      </c>
      <c r="Y435">
        <v>2090</v>
      </c>
      <c r="Z435">
        <v>2085</v>
      </c>
      <c r="AA435">
        <v>2085</v>
      </c>
      <c r="AB435">
        <v>2182</v>
      </c>
      <c r="AC435">
        <v>2103</v>
      </c>
      <c r="AD435">
        <v>2119</v>
      </c>
      <c r="AE435">
        <v>2085</v>
      </c>
      <c r="AF435">
        <v>2167</v>
      </c>
      <c r="AG435">
        <v>2136</v>
      </c>
      <c r="AH435">
        <v>2085</v>
      </c>
      <c r="AI435">
        <f>AVERAGE(Tabla1[[#This Row],[gr17_0]:[gr17_9]])</f>
        <v>2113.6999999999998</v>
      </c>
      <c r="AK435">
        <v>3117</v>
      </c>
      <c r="AL435">
        <v>2907</v>
      </c>
      <c r="AM435">
        <v>2817</v>
      </c>
      <c r="AN435">
        <v>2851</v>
      </c>
      <c r="AO435" s="4">
        <v>3046</v>
      </c>
      <c r="AP435">
        <v>3078</v>
      </c>
      <c r="AQ435">
        <v>2898</v>
      </c>
      <c r="AR435">
        <v>3078</v>
      </c>
      <c r="AS435">
        <v>3193</v>
      </c>
      <c r="AT435">
        <v>2760</v>
      </c>
      <c r="AU435">
        <f>AVERAGE(Tabla2[[#This Row],[gr21_0]:[gr21_9]])</f>
        <v>2974.5</v>
      </c>
    </row>
    <row r="436" spans="1:47">
      <c r="A436">
        <v>1799</v>
      </c>
      <c r="B436">
        <v>1929</v>
      </c>
      <c r="C436">
        <v>1799</v>
      </c>
      <c r="D436">
        <v>1799</v>
      </c>
      <c r="E436">
        <v>1799</v>
      </c>
      <c r="F436">
        <v>1799</v>
      </c>
      <c r="G436">
        <v>1889</v>
      </c>
      <c r="H436">
        <v>1880</v>
      </c>
      <c r="I436">
        <v>1799</v>
      </c>
      <c r="J436">
        <v>1799</v>
      </c>
      <c r="K436">
        <f>AVERAGE(Tabla8[[#This Row],[gr12_0]:[gr12_9]])</f>
        <v>1829.1</v>
      </c>
      <c r="M436">
        <v>2032</v>
      </c>
      <c r="N436">
        <v>1980</v>
      </c>
      <c r="O436">
        <v>2045</v>
      </c>
      <c r="P436">
        <v>2028</v>
      </c>
      <c r="Q436">
        <v>2071</v>
      </c>
      <c r="R436">
        <v>1989</v>
      </c>
      <c r="S436">
        <v>2032</v>
      </c>
      <c r="T436">
        <v>2028</v>
      </c>
      <c r="U436">
        <v>2032</v>
      </c>
      <c r="V436">
        <v>2032</v>
      </c>
      <c r="W436">
        <f>AVERAGE(Tabla5[[#This Row],[gr15_0]:[gr15_9]])</f>
        <v>2026.9</v>
      </c>
      <c r="Y436">
        <v>2090</v>
      </c>
      <c r="Z436">
        <v>2085</v>
      </c>
      <c r="AA436">
        <v>2085</v>
      </c>
      <c r="AB436">
        <v>2182</v>
      </c>
      <c r="AC436">
        <v>2103</v>
      </c>
      <c r="AD436">
        <v>2099</v>
      </c>
      <c r="AE436">
        <v>2085</v>
      </c>
      <c r="AF436">
        <v>2167</v>
      </c>
      <c r="AG436">
        <v>2136</v>
      </c>
      <c r="AH436">
        <v>2085</v>
      </c>
      <c r="AI436">
        <f>AVERAGE(Tabla1[[#This Row],[gr17_0]:[gr17_9]])</f>
        <v>2111.6999999999998</v>
      </c>
      <c r="AK436">
        <v>3117</v>
      </c>
      <c r="AL436">
        <v>2907</v>
      </c>
      <c r="AM436">
        <v>2817</v>
      </c>
      <c r="AN436">
        <v>2851</v>
      </c>
      <c r="AO436" s="4">
        <v>3046</v>
      </c>
      <c r="AP436">
        <v>3078</v>
      </c>
      <c r="AQ436">
        <v>2898</v>
      </c>
      <c r="AR436">
        <v>3078</v>
      </c>
      <c r="AS436">
        <v>3193</v>
      </c>
      <c r="AT436">
        <v>2760</v>
      </c>
      <c r="AU436">
        <f>AVERAGE(Tabla2[[#This Row],[gr21_0]:[gr21_9]])</f>
        <v>2974.5</v>
      </c>
    </row>
    <row r="437" spans="1:47">
      <c r="A437">
        <v>1799</v>
      </c>
      <c r="B437">
        <v>1929</v>
      </c>
      <c r="C437">
        <v>1799</v>
      </c>
      <c r="D437">
        <v>1799</v>
      </c>
      <c r="E437">
        <v>1799</v>
      </c>
      <c r="F437">
        <v>1799</v>
      </c>
      <c r="G437">
        <v>1889</v>
      </c>
      <c r="H437">
        <v>1880</v>
      </c>
      <c r="I437">
        <v>1799</v>
      </c>
      <c r="J437">
        <v>1799</v>
      </c>
      <c r="K437">
        <f>AVERAGE(Tabla8[[#This Row],[gr12_0]:[gr12_9]])</f>
        <v>1829.1</v>
      </c>
      <c r="M437">
        <v>2032</v>
      </c>
      <c r="N437">
        <v>1980</v>
      </c>
      <c r="O437">
        <v>2045</v>
      </c>
      <c r="P437">
        <v>2028</v>
      </c>
      <c r="Q437">
        <v>2071</v>
      </c>
      <c r="R437">
        <v>1989</v>
      </c>
      <c r="S437">
        <v>2032</v>
      </c>
      <c r="T437">
        <v>2028</v>
      </c>
      <c r="U437">
        <v>2032</v>
      </c>
      <c r="V437">
        <v>2032</v>
      </c>
      <c r="W437">
        <f>AVERAGE(Tabla5[[#This Row],[gr15_0]:[gr15_9]])</f>
        <v>2026.9</v>
      </c>
      <c r="Y437">
        <v>2090</v>
      </c>
      <c r="Z437">
        <v>2085</v>
      </c>
      <c r="AA437">
        <v>2085</v>
      </c>
      <c r="AB437">
        <v>2182</v>
      </c>
      <c r="AC437">
        <v>2103</v>
      </c>
      <c r="AD437">
        <v>2099</v>
      </c>
      <c r="AE437">
        <v>2085</v>
      </c>
      <c r="AF437">
        <v>2167</v>
      </c>
      <c r="AG437">
        <v>2136</v>
      </c>
      <c r="AH437">
        <v>2085</v>
      </c>
      <c r="AI437">
        <f>AVERAGE(Tabla1[[#This Row],[gr17_0]:[gr17_9]])</f>
        <v>2111.6999999999998</v>
      </c>
      <c r="AK437">
        <v>3117</v>
      </c>
      <c r="AL437">
        <v>2907</v>
      </c>
      <c r="AM437">
        <v>2817</v>
      </c>
      <c r="AN437">
        <v>2851</v>
      </c>
      <c r="AO437" s="4">
        <v>3046</v>
      </c>
      <c r="AP437">
        <v>3078</v>
      </c>
      <c r="AQ437">
        <v>2898</v>
      </c>
      <c r="AR437">
        <v>3078</v>
      </c>
      <c r="AS437">
        <v>3193</v>
      </c>
      <c r="AT437">
        <v>2760</v>
      </c>
      <c r="AU437">
        <f>AVERAGE(Tabla2[[#This Row],[gr21_0]:[gr21_9]])</f>
        <v>2974.5</v>
      </c>
    </row>
    <row r="438" spans="1:47">
      <c r="A438">
        <v>1799</v>
      </c>
      <c r="B438">
        <v>1929</v>
      </c>
      <c r="C438">
        <v>1799</v>
      </c>
      <c r="D438">
        <v>1799</v>
      </c>
      <c r="E438">
        <v>1799</v>
      </c>
      <c r="F438">
        <v>1799</v>
      </c>
      <c r="G438">
        <v>1889</v>
      </c>
      <c r="H438">
        <v>1880</v>
      </c>
      <c r="I438">
        <v>1799</v>
      </c>
      <c r="J438">
        <v>1799</v>
      </c>
      <c r="K438">
        <f>AVERAGE(Tabla8[[#This Row],[gr12_0]:[gr12_9]])</f>
        <v>1829.1</v>
      </c>
      <c r="M438">
        <v>2032</v>
      </c>
      <c r="N438">
        <v>1980</v>
      </c>
      <c r="O438">
        <v>2045</v>
      </c>
      <c r="P438">
        <v>2028</v>
      </c>
      <c r="Q438">
        <v>2071</v>
      </c>
      <c r="R438">
        <v>1989</v>
      </c>
      <c r="S438">
        <v>2032</v>
      </c>
      <c r="T438">
        <v>2028</v>
      </c>
      <c r="U438">
        <v>2032</v>
      </c>
      <c r="V438">
        <v>2032</v>
      </c>
      <c r="W438">
        <f>AVERAGE(Tabla5[[#This Row],[gr15_0]:[gr15_9]])</f>
        <v>2026.9</v>
      </c>
      <c r="Y438">
        <v>2090</v>
      </c>
      <c r="Z438">
        <v>2085</v>
      </c>
      <c r="AA438">
        <v>2085</v>
      </c>
      <c r="AB438">
        <v>2182</v>
      </c>
      <c r="AC438">
        <v>2103</v>
      </c>
      <c r="AD438">
        <v>2099</v>
      </c>
      <c r="AE438">
        <v>2085</v>
      </c>
      <c r="AF438">
        <v>2167</v>
      </c>
      <c r="AG438">
        <v>2136</v>
      </c>
      <c r="AH438">
        <v>2085</v>
      </c>
      <c r="AI438">
        <f>AVERAGE(Tabla1[[#This Row],[gr17_0]:[gr17_9]])</f>
        <v>2111.6999999999998</v>
      </c>
      <c r="AK438">
        <v>3117</v>
      </c>
      <c r="AL438">
        <v>2907</v>
      </c>
      <c r="AM438">
        <v>2817</v>
      </c>
      <c r="AN438">
        <v>2851</v>
      </c>
      <c r="AO438" s="4">
        <v>3046</v>
      </c>
      <c r="AP438">
        <v>3078</v>
      </c>
      <c r="AQ438">
        <v>2898</v>
      </c>
      <c r="AR438">
        <v>3078</v>
      </c>
      <c r="AS438">
        <v>3193</v>
      </c>
      <c r="AT438">
        <v>2760</v>
      </c>
      <c r="AU438">
        <f>AVERAGE(Tabla2[[#This Row],[gr21_0]:[gr21_9]])</f>
        <v>2974.5</v>
      </c>
    </row>
    <row r="439" spans="1:47">
      <c r="A439">
        <v>1799</v>
      </c>
      <c r="B439">
        <v>1929</v>
      </c>
      <c r="C439">
        <v>1799</v>
      </c>
      <c r="D439">
        <v>1799</v>
      </c>
      <c r="E439">
        <v>1799</v>
      </c>
      <c r="F439">
        <v>1799</v>
      </c>
      <c r="G439">
        <v>1889</v>
      </c>
      <c r="H439">
        <v>1880</v>
      </c>
      <c r="I439">
        <v>1799</v>
      </c>
      <c r="J439">
        <v>1799</v>
      </c>
      <c r="K439">
        <f>AVERAGE(Tabla8[[#This Row],[gr12_0]:[gr12_9]])</f>
        <v>1829.1</v>
      </c>
      <c r="M439">
        <v>2032</v>
      </c>
      <c r="N439">
        <v>1980</v>
      </c>
      <c r="O439">
        <v>2045</v>
      </c>
      <c r="P439">
        <v>2028</v>
      </c>
      <c r="Q439">
        <v>2071</v>
      </c>
      <c r="R439">
        <v>1989</v>
      </c>
      <c r="S439">
        <v>2032</v>
      </c>
      <c r="T439">
        <v>2028</v>
      </c>
      <c r="U439">
        <v>2032</v>
      </c>
      <c r="V439">
        <v>2032</v>
      </c>
      <c r="W439">
        <f>AVERAGE(Tabla5[[#This Row],[gr15_0]:[gr15_9]])</f>
        <v>2026.9</v>
      </c>
      <c r="Y439">
        <v>2090</v>
      </c>
      <c r="Z439">
        <v>2085</v>
      </c>
      <c r="AA439">
        <v>2085</v>
      </c>
      <c r="AB439">
        <v>2182</v>
      </c>
      <c r="AC439">
        <v>2103</v>
      </c>
      <c r="AD439">
        <v>2099</v>
      </c>
      <c r="AE439">
        <v>2085</v>
      </c>
      <c r="AF439">
        <v>2167</v>
      </c>
      <c r="AG439">
        <v>2136</v>
      </c>
      <c r="AH439">
        <v>2085</v>
      </c>
      <c r="AI439">
        <f>AVERAGE(Tabla1[[#This Row],[gr17_0]:[gr17_9]])</f>
        <v>2111.6999999999998</v>
      </c>
      <c r="AK439">
        <v>3117</v>
      </c>
      <c r="AL439">
        <v>2907</v>
      </c>
      <c r="AM439">
        <v>2817</v>
      </c>
      <c r="AN439">
        <v>2851</v>
      </c>
      <c r="AO439" s="4">
        <v>3046</v>
      </c>
      <c r="AP439">
        <v>3078</v>
      </c>
      <c r="AQ439">
        <v>2898</v>
      </c>
      <c r="AR439">
        <v>3078</v>
      </c>
      <c r="AS439">
        <v>3193</v>
      </c>
      <c r="AT439">
        <v>2760</v>
      </c>
      <c r="AU439">
        <f>AVERAGE(Tabla2[[#This Row],[gr21_0]:[gr21_9]])</f>
        <v>2974.5</v>
      </c>
    </row>
    <row r="440" spans="1:47">
      <c r="A440">
        <v>1799</v>
      </c>
      <c r="B440">
        <v>1929</v>
      </c>
      <c r="C440">
        <v>1799</v>
      </c>
      <c r="D440">
        <v>1799</v>
      </c>
      <c r="E440">
        <v>1799</v>
      </c>
      <c r="F440">
        <v>1799</v>
      </c>
      <c r="G440">
        <v>1889</v>
      </c>
      <c r="H440">
        <v>1880</v>
      </c>
      <c r="I440">
        <v>1799</v>
      </c>
      <c r="J440">
        <v>1799</v>
      </c>
      <c r="K440">
        <f>AVERAGE(Tabla8[[#This Row],[gr12_0]:[gr12_9]])</f>
        <v>1829.1</v>
      </c>
      <c r="M440">
        <v>2032</v>
      </c>
      <c r="N440">
        <v>1980</v>
      </c>
      <c r="O440">
        <v>2045</v>
      </c>
      <c r="P440">
        <v>2028</v>
      </c>
      <c r="Q440">
        <v>2071</v>
      </c>
      <c r="R440">
        <v>1989</v>
      </c>
      <c r="S440">
        <v>2032</v>
      </c>
      <c r="T440">
        <v>2028</v>
      </c>
      <c r="U440">
        <v>2032</v>
      </c>
      <c r="V440">
        <v>2032</v>
      </c>
      <c r="W440">
        <f>AVERAGE(Tabla5[[#This Row],[gr15_0]:[gr15_9]])</f>
        <v>2026.9</v>
      </c>
      <c r="Y440">
        <v>2090</v>
      </c>
      <c r="Z440">
        <v>2085</v>
      </c>
      <c r="AA440">
        <v>2085</v>
      </c>
      <c r="AB440">
        <v>2182</v>
      </c>
      <c r="AC440">
        <v>2103</v>
      </c>
      <c r="AD440">
        <v>2099</v>
      </c>
      <c r="AE440">
        <v>2085</v>
      </c>
      <c r="AF440">
        <v>2167</v>
      </c>
      <c r="AG440">
        <v>2136</v>
      </c>
      <c r="AH440">
        <v>2085</v>
      </c>
      <c r="AI440">
        <f>AVERAGE(Tabla1[[#This Row],[gr17_0]:[gr17_9]])</f>
        <v>2111.6999999999998</v>
      </c>
      <c r="AK440">
        <v>3117</v>
      </c>
      <c r="AL440">
        <v>2907</v>
      </c>
      <c r="AM440">
        <v>2817</v>
      </c>
      <c r="AN440">
        <v>2851</v>
      </c>
      <c r="AO440" s="4">
        <v>3046</v>
      </c>
      <c r="AP440">
        <v>3078</v>
      </c>
      <c r="AQ440">
        <v>2898</v>
      </c>
      <c r="AR440">
        <v>3078</v>
      </c>
      <c r="AS440">
        <v>3193</v>
      </c>
      <c r="AT440">
        <v>2760</v>
      </c>
      <c r="AU440">
        <f>AVERAGE(Tabla2[[#This Row],[gr21_0]:[gr21_9]])</f>
        <v>2974.5</v>
      </c>
    </row>
    <row r="441" spans="1:47">
      <c r="A441">
        <v>1799</v>
      </c>
      <c r="B441">
        <v>1929</v>
      </c>
      <c r="C441">
        <v>1799</v>
      </c>
      <c r="D441">
        <v>1799</v>
      </c>
      <c r="E441">
        <v>1799</v>
      </c>
      <c r="F441">
        <v>1799</v>
      </c>
      <c r="G441">
        <v>1889</v>
      </c>
      <c r="H441">
        <v>1880</v>
      </c>
      <c r="I441">
        <v>1799</v>
      </c>
      <c r="J441">
        <v>1799</v>
      </c>
      <c r="K441">
        <f>AVERAGE(Tabla8[[#This Row],[gr12_0]:[gr12_9]])</f>
        <v>1829.1</v>
      </c>
      <c r="M441">
        <v>2032</v>
      </c>
      <c r="N441">
        <v>1980</v>
      </c>
      <c r="O441">
        <v>2045</v>
      </c>
      <c r="P441">
        <v>2028</v>
      </c>
      <c r="Q441">
        <v>2071</v>
      </c>
      <c r="R441">
        <v>1989</v>
      </c>
      <c r="S441">
        <v>2032</v>
      </c>
      <c r="T441">
        <v>2028</v>
      </c>
      <c r="U441">
        <v>2032</v>
      </c>
      <c r="V441">
        <v>2032</v>
      </c>
      <c r="W441">
        <f>AVERAGE(Tabla5[[#This Row],[gr15_0]:[gr15_9]])</f>
        <v>2026.9</v>
      </c>
      <c r="Y441">
        <v>2090</v>
      </c>
      <c r="Z441">
        <v>2085</v>
      </c>
      <c r="AA441">
        <v>2085</v>
      </c>
      <c r="AB441">
        <v>2182</v>
      </c>
      <c r="AC441">
        <v>2103</v>
      </c>
      <c r="AD441">
        <v>2099</v>
      </c>
      <c r="AE441">
        <v>2085</v>
      </c>
      <c r="AF441">
        <v>2167</v>
      </c>
      <c r="AG441">
        <v>2136</v>
      </c>
      <c r="AH441">
        <v>2085</v>
      </c>
      <c r="AI441">
        <f>AVERAGE(Tabla1[[#This Row],[gr17_0]:[gr17_9]])</f>
        <v>2111.6999999999998</v>
      </c>
      <c r="AK441">
        <v>3117</v>
      </c>
      <c r="AL441">
        <v>2907</v>
      </c>
      <c r="AM441">
        <v>2817</v>
      </c>
      <c r="AN441">
        <v>2851</v>
      </c>
      <c r="AO441" s="4">
        <v>3046</v>
      </c>
      <c r="AP441">
        <v>3078</v>
      </c>
      <c r="AQ441">
        <v>2898</v>
      </c>
      <c r="AR441">
        <v>3078</v>
      </c>
      <c r="AS441">
        <v>3193</v>
      </c>
      <c r="AT441">
        <v>2760</v>
      </c>
      <c r="AU441">
        <f>AVERAGE(Tabla2[[#This Row],[gr21_0]:[gr21_9]])</f>
        <v>2974.5</v>
      </c>
    </row>
    <row r="442" spans="1:47">
      <c r="A442">
        <v>1799</v>
      </c>
      <c r="B442">
        <v>1929</v>
      </c>
      <c r="C442">
        <v>1799</v>
      </c>
      <c r="D442">
        <v>1799</v>
      </c>
      <c r="E442">
        <v>1799</v>
      </c>
      <c r="F442">
        <v>1799</v>
      </c>
      <c r="G442">
        <v>1889</v>
      </c>
      <c r="H442">
        <v>1880</v>
      </c>
      <c r="I442">
        <v>1799</v>
      </c>
      <c r="J442">
        <v>1799</v>
      </c>
      <c r="K442">
        <f>AVERAGE(Tabla8[[#This Row],[gr12_0]:[gr12_9]])</f>
        <v>1829.1</v>
      </c>
      <c r="M442">
        <v>2032</v>
      </c>
      <c r="N442">
        <v>1980</v>
      </c>
      <c r="O442">
        <v>2045</v>
      </c>
      <c r="P442">
        <v>2028</v>
      </c>
      <c r="Q442">
        <v>2071</v>
      </c>
      <c r="R442">
        <v>1989</v>
      </c>
      <c r="S442">
        <v>2032</v>
      </c>
      <c r="T442">
        <v>2028</v>
      </c>
      <c r="U442">
        <v>2032</v>
      </c>
      <c r="V442">
        <v>2032</v>
      </c>
      <c r="W442">
        <f>AVERAGE(Tabla5[[#This Row],[gr15_0]:[gr15_9]])</f>
        <v>2026.9</v>
      </c>
      <c r="Y442">
        <v>2090</v>
      </c>
      <c r="Z442">
        <v>2085</v>
      </c>
      <c r="AA442">
        <v>2085</v>
      </c>
      <c r="AB442">
        <v>2182</v>
      </c>
      <c r="AC442">
        <v>2103</v>
      </c>
      <c r="AD442">
        <v>2099</v>
      </c>
      <c r="AE442">
        <v>2085</v>
      </c>
      <c r="AF442">
        <v>2167</v>
      </c>
      <c r="AG442">
        <v>2136</v>
      </c>
      <c r="AH442">
        <v>2085</v>
      </c>
      <c r="AI442">
        <f>AVERAGE(Tabla1[[#This Row],[gr17_0]:[gr17_9]])</f>
        <v>2111.6999999999998</v>
      </c>
      <c r="AK442">
        <v>3117</v>
      </c>
      <c r="AL442">
        <v>2907</v>
      </c>
      <c r="AM442">
        <v>2817</v>
      </c>
      <c r="AN442">
        <v>2851</v>
      </c>
      <c r="AO442" s="4">
        <v>3046</v>
      </c>
      <c r="AP442">
        <v>3078</v>
      </c>
      <c r="AQ442">
        <v>2898</v>
      </c>
      <c r="AR442">
        <v>3078</v>
      </c>
      <c r="AS442">
        <v>3193</v>
      </c>
      <c r="AT442">
        <v>2760</v>
      </c>
      <c r="AU442">
        <f>AVERAGE(Tabla2[[#This Row],[gr21_0]:[gr21_9]])</f>
        <v>2974.5</v>
      </c>
    </row>
    <row r="443" spans="1:47">
      <c r="A443">
        <v>1799</v>
      </c>
      <c r="B443">
        <v>1929</v>
      </c>
      <c r="C443">
        <v>1799</v>
      </c>
      <c r="D443">
        <v>1799</v>
      </c>
      <c r="E443">
        <v>1799</v>
      </c>
      <c r="F443">
        <v>1799</v>
      </c>
      <c r="G443">
        <v>1889</v>
      </c>
      <c r="H443">
        <v>1880</v>
      </c>
      <c r="I443">
        <v>1799</v>
      </c>
      <c r="J443">
        <v>1799</v>
      </c>
      <c r="K443">
        <f>AVERAGE(Tabla8[[#This Row],[gr12_0]:[gr12_9]])</f>
        <v>1829.1</v>
      </c>
      <c r="M443">
        <v>2032</v>
      </c>
      <c r="N443">
        <v>1980</v>
      </c>
      <c r="O443">
        <v>2045</v>
      </c>
      <c r="P443">
        <v>2028</v>
      </c>
      <c r="Q443">
        <v>2071</v>
      </c>
      <c r="R443">
        <v>1989</v>
      </c>
      <c r="S443">
        <v>2032</v>
      </c>
      <c r="T443">
        <v>2028</v>
      </c>
      <c r="U443">
        <v>2032</v>
      </c>
      <c r="V443">
        <v>2032</v>
      </c>
      <c r="W443">
        <f>AVERAGE(Tabla5[[#This Row],[gr15_0]:[gr15_9]])</f>
        <v>2026.9</v>
      </c>
      <c r="Y443">
        <v>2090</v>
      </c>
      <c r="Z443">
        <v>2085</v>
      </c>
      <c r="AA443">
        <v>2085</v>
      </c>
      <c r="AB443">
        <v>2182</v>
      </c>
      <c r="AC443">
        <v>2103</v>
      </c>
      <c r="AD443">
        <v>2099</v>
      </c>
      <c r="AE443">
        <v>2085</v>
      </c>
      <c r="AF443">
        <v>2167</v>
      </c>
      <c r="AG443">
        <v>2136</v>
      </c>
      <c r="AH443">
        <v>2085</v>
      </c>
      <c r="AI443">
        <f>AVERAGE(Tabla1[[#This Row],[gr17_0]:[gr17_9]])</f>
        <v>2111.6999999999998</v>
      </c>
      <c r="AK443">
        <v>3117</v>
      </c>
      <c r="AL443">
        <v>2907</v>
      </c>
      <c r="AM443">
        <v>2817</v>
      </c>
      <c r="AN443">
        <v>2851</v>
      </c>
      <c r="AO443" s="4">
        <v>3046</v>
      </c>
      <c r="AP443">
        <v>3078</v>
      </c>
      <c r="AQ443">
        <v>2898</v>
      </c>
      <c r="AR443">
        <v>3078</v>
      </c>
      <c r="AS443">
        <v>3193</v>
      </c>
      <c r="AT443">
        <v>2760</v>
      </c>
      <c r="AU443">
        <f>AVERAGE(Tabla2[[#This Row],[gr21_0]:[gr21_9]])</f>
        <v>2974.5</v>
      </c>
    </row>
    <row r="444" spans="1:47">
      <c r="A444">
        <v>1799</v>
      </c>
      <c r="B444">
        <v>1929</v>
      </c>
      <c r="C444">
        <v>1799</v>
      </c>
      <c r="D444">
        <v>1799</v>
      </c>
      <c r="E444">
        <v>1799</v>
      </c>
      <c r="F444">
        <v>1799</v>
      </c>
      <c r="G444">
        <v>1889</v>
      </c>
      <c r="H444">
        <v>1880</v>
      </c>
      <c r="I444">
        <v>1799</v>
      </c>
      <c r="J444">
        <v>1799</v>
      </c>
      <c r="K444">
        <f>AVERAGE(Tabla8[[#This Row],[gr12_0]:[gr12_9]])</f>
        <v>1829.1</v>
      </c>
      <c r="M444">
        <v>2032</v>
      </c>
      <c r="N444">
        <v>1980</v>
      </c>
      <c r="O444">
        <v>2045</v>
      </c>
      <c r="P444">
        <v>2028</v>
      </c>
      <c r="Q444">
        <v>2071</v>
      </c>
      <c r="R444">
        <v>1989</v>
      </c>
      <c r="S444">
        <v>2032</v>
      </c>
      <c r="T444">
        <v>2028</v>
      </c>
      <c r="U444">
        <v>2032</v>
      </c>
      <c r="V444">
        <v>2032</v>
      </c>
      <c r="W444">
        <f>AVERAGE(Tabla5[[#This Row],[gr15_0]:[gr15_9]])</f>
        <v>2026.9</v>
      </c>
      <c r="Y444">
        <v>2090</v>
      </c>
      <c r="Z444">
        <v>2085</v>
      </c>
      <c r="AA444">
        <v>2085</v>
      </c>
      <c r="AB444">
        <v>2182</v>
      </c>
      <c r="AC444">
        <v>2103</v>
      </c>
      <c r="AD444">
        <v>2099</v>
      </c>
      <c r="AE444">
        <v>2085</v>
      </c>
      <c r="AF444">
        <v>2167</v>
      </c>
      <c r="AG444">
        <v>2136</v>
      </c>
      <c r="AH444">
        <v>2085</v>
      </c>
      <c r="AI444">
        <f>AVERAGE(Tabla1[[#This Row],[gr17_0]:[gr17_9]])</f>
        <v>2111.6999999999998</v>
      </c>
      <c r="AK444">
        <v>3117</v>
      </c>
      <c r="AL444">
        <v>2907</v>
      </c>
      <c r="AM444">
        <v>2817</v>
      </c>
      <c r="AN444">
        <v>2851</v>
      </c>
      <c r="AO444" s="4">
        <v>3046</v>
      </c>
      <c r="AP444">
        <v>3078</v>
      </c>
      <c r="AQ444">
        <v>2898</v>
      </c>
      <c r="AR444">
        <v>3078</v>
      </c>
      <c r="AS444">
        <v>3193</v>
      </c>
      <c r="AT444">
        <v>2760</v>
      </c>
      <c r="AU444">
        <f>AVERAGE(Tabla2[[#This Row],[gr21_0]:[gr21_9]])</f>
        <v>2974.5</v>
      </c>
    </row>
    <row r="445" spans="1:47">
      <c r="A445">
        <v>1799</v>
      </c>
      <c r="B445">
        <v>1929</v>
      </c>
      <c r="C445">
        <v>1799</v>
      </c>
      <c r="D445">
        <v>1799</v>
      </c>
      <c r="E445">
        <v>1799</v>
      </c>
      <c r="F445">
        <v>1799</v>
      </c>
      <c r="G445">
        <v>1889</v>
      </c>
      <c r="H445">
        <v>1880</v>
      </c>
      <c r="I445">
        <v>1799</v>
      </c>
      <c r="J445">
        <v>1799</v>
      </c>
      <c r="K445">
        <f>AVERAGE(Tabla8[[#This Row],[gr12_0]:[gr12_9]])</f>
        <v>1829.1</v>
      </c>
      <c r="M445">
        <v>2032</v>
      </c>
      <c r="N445">
        <v>1980</v>
      </c>
      <c r="O445">
        <v>2045</v>
      </c>
      <c r="P445">
        <v>2028</v>
      </c>
      <c r="Q445">
        <v>2071</v>
      </c>
      <c r="R445">
        <v>1989</v>
      </c>
      <c r="S445">
        <v>2032</v>
      </c>
      <c r="T445">
        <v>2028</v>
      </c>
      <c r="U445">
        <v>2032</v>
      </c>
      <c r="V445">
        <v>2032</v>
      </c>
      <c r="W445">
        <f>AVERAGE(Tabla5[[#This Row],[gr15_0]:[gr15_9]])</f>
        <v>2026.9</v>
      </c>
      <c r="Y445">
        <v>2090</v>
      </c>
      <c r="Z445">
        <v>2085</v>
      </c>
      <c r="AA445">
        <v>2085</v>
      </c>
      <c r="AB445">
        <v>2182</v>
      </c>
      <c r="AC445">
        <v>2103</v>
      </c>
      <c r="AD445">
        <v>2099</v>
      </c>
      <c r="AE445">
        <v>2085</v>
      </c>
      <c r="AF445">
        <v>2167</v>
      </c>
      <c r="AG445">
        <v>2136</v>
      </c>
      <c r="AH445">
        <v>2085</v>
      </c>
      <c r="AI445">
        <f>AVERAGE(Tabla1[[#This Row],[gr17_0]:[gr17_9]])</f>
        <v>2111.6999999999998</v>
      </c>
      <c r="AK445">
        <v>3117</v>
      </c>
      <c r="AL445">
        <v>2907</v>
      </c>
      <c r="AM445">
        <v>2817</v>
      </c>
      <c r="AN445">
        <v>2851</v>
      </c>
      <c r="AO445" s="4">
        <v>3046</v>
      </c>
      <c r="AP445">
        <v>3078</v>
      </c>
      <c r="AQ445">
        <v>2898</v>
      </c>
      <c r="AR445">
        <v>3078</v>
      </c>
      <c r="AS445">
        <v>3193</v>
      </c>
      <c r="AT445">
        <v>2760</v>
      </c>
      <c r="AU445">
        <f>AVERAGE(Tabla2[[#This Row],[gr21_0]:[gr21_9]])</f>
        <v>2974.5</v>
      </c>
    </row>
    <row r="446" spans="1:47">
      <c r="A446">
        <v>1799</v>
      </c>
      <c r="B446">
        <v>1929</v>
      </c>
      <c r="C446">
        <v>1799</v>
      </c>
      <c r="D446">
        <v>1799</v>
      </c>
      <c r="E446">
        <v>1799</v>
      </c>
      <c r="F446">
        <v>1799</v>
      </c>
      <c r="G446">
        <v>1889</v>
      </c>
      <c r="H446">
        <v>1880</v>
      </c>
      <c r="I446">
        <v>1799</v>
      </c>
      <c r="J446">
        <v>1799</v>
      </c>
      <c r="K446">
        <f>AVERAGE(Tabla8[[#This Row],[gr12_0]:[gr12_9]])</f>
        <v>1829.1</v>
      </c>
      <c r="M446">
        <v>2032</v>
      </c>
      <c r="N446">
        <v>1980</v>
      </c>
      <c r="O446">
        <v>2045</v>
      </c>
      <c r="P446">
        <v>2028</v>
      </c>
      <c r="Q446">
        <v>2071</v>
      </c>
      <c r="R446">
        <v>1989</v>
      </c>
      <c r="S446">
        <v>2032</v>
      </c>
      <c r="T446">
        <v>2028</v>
      </c>
      <c r="U446">
        <v>2032</v>
      </c>
      <c r="V446">
        <v>2032</v>
      </c>
      <c r="W446">
        <f>AVERAGE(Tabla5[[#This Row],[gr15_0]:[gr15_9]])</f>
        <v>2026.9</v>
      </c>
      <c r="Y446">
        <v>2090</v>
      </c>
      <c r="Z446">
        <v>2085</v>
      </c>
      <c r="AA446">
        <v>2085</v>
      </c>
      <c r="AB446">
        <v>2182</v>
      </c>
      <c r="AC446">
        <v>2103</v>
      </c>
      <c r="AD446">
        <v>2099</v>
      </c>
      <c r="AE446">
        <v>2085</v>
      </c>
      <c r="AF446">
        <v>2167</v>
      </c>
      <c r="AG446">
        <v>2136</v>
      </c>
      <c r="AH446">
        <v>2085</v>
      </c>
      <c r="AI446">
        <f>AVERAGE(Tabla1[[#This Row],[gr17_0]:[gr17_9]])</f>
        <v>2111.6999999999998</v>
      </c>
      <c r="AK446">
        <v>3117</v>
      </c>
      <c r="AL446">
        <v>2907</v>
      </c>
      <c r="AM446">
        <v>2817</v>
      </c>
      <c r="AN446">
        <v>2851</v>
      </c>
      <c r="AO446" s="4">
        <v>3046</v>
      </c>
      <c r="AP446">
        <v>3078</v>
      </c>
      <c r="AQ446">
        <v>2898</v>
      </c>
      <c r="AR446">
        <v>3078</v>
      </c>
      <c r="AS446">
        <v>3193</v>
      </c>
      <c r="AT446">
        <v>2760</v>
      </c>
      <c r="AU446">
        <f>AVERAGE(Tabla2[[#This Row],[gr21_0]:[gr21_9]])</f>
        <v>2974.5</v>
      </c>
    </row>
    <row r="447" spans="1:47">
      <c r="A447">
        <v>1799</v>
      </c>
      <c r="B447">
        <v>1929</v>
      </c>
      <c r="C447">
        <v>1799</v>
      </c>
      <c r="D447">
        <v>1799</v>
      </c>
      <c r="E447">
        <v>1799</v>
      </c>
      <c r="F447">
        <v>1799</v>
      </c>
      <c r="G447">
        <v>1889</v>
      </c>
      <c r="H447">
        <v>1880</v>
      </c>
      <c r="I447">
        <v>1799</v>
      </c>
      <c r="J447">
        <v>1799</v>
      </c>
      <c r="K447">
        <f>AVERAGE(Tabla8[[#This Row],[gr12_0]:[gr12_9]])</f>
        <v>1829.1</v>
      </c>
      <c r="M447">
        <v>2032</v>
      </c>
      <c r="N447">
        <v>1980</v>
      </c>
      <c r="O447">
        <v>2045</v>
      </c>
      <c r="P447">
        <v>2028</v>
      </c>
      <c r="Q447">
        <v>2071</v>
      </c>
      <c r="R447">
        <v>1989</v>
      </c>
      <c r="S447">
        <v>2032</v>
      </c>
      <c r="T447">
        <v>2028</v>
      </c>
      <c r="U447">
        <v>2032</v>
      </c>
      <c r="V447">
        <v>2032</v>
      </c>
      <c r="W447">
        <f>AVERAGE(Tabla5[[#This Row],[gr15_0]:[gr15_9]])</f>
        <v>2026.9</v>
      </c>
      <c r="Y447">
        <v>2090</v>
      </c>
      <c r="Z447">
        <v>2085</v>
      </c>
      <c r="AA447">
        <v>2085</v>
      </c>
      <c r="AB447">
        <v>2182</v>
      </c>
      <c r="AC447">
        <v>2103</v>
      </c>
      <c r="AD447">
        <v>2099</v>
      </c>
      <c r="AE447">
        <v>2085</v>
      </c>
      <c r="AF447">
        <v>2167</v>
      </c>
      <c r="AG447">
        <v>2136</v>
      </c>
      <c r="AH447">
        <v>2085</v>
      </c>
      <c r="AI447">
        <f>AVERAGE(Tabla1[[#This Row],[gr17_0]:[gr17_9]])</f>
        <v>2111.6999999999998</v>
      </c>
      <c r="AK447">
        <v>3117</v>
      </c>
      <c r="AL447">
        <v>2907</v>
      </c>
      <c r="AM447">
        <v>2817</v>
      </c>
      <c r="AN447">
        <v>2851</v>
      </c>
      <c r="AO447" s="4">
        <v>3046</v>
      </c>
      <c r="AP447">
        <v>3078</v>
      </c>
      <c r="AQ447">
        <v>2898</v>
      </c>
      <c r="AR447">
        <v>3078</v>
      </c>
      <c r="AS447">
        <v>3193</v>
      </c>
      <c r="AT447">
        <v>2760</v>
      </c>
      <c r="AU447">
        <f>AVERAGE(Tabla2[[#This Row],[gr21_0]:[gr21_9]])</f>
        <v>2974.5</v>
      </c>
    </row>
    <row r="448" spans="1:47">
      <c r="A448">
        <v>1799</v>
      </c>
      <c r="B448">
        <v>1929</v>
      </c>
      <c r="C448">
        <v>1799</v>
      </c>
      <c r="D448">
        <v>1799</v>
      </c>
      <c r="E448">
        <v>1799</v>
      </c>
      <c r="F448">
        <v>1799</v>
      </c>
      <c r="G448">
        <v>1889</v>
      </c>
      <c r="H448">
        <v>1880</v>
      </c>
      <c r="I448">
        <v>1799</v>
      </c>
      <c r="J448">
        <v>1799</v>
      </c>
      <c r="K448">
        <f>AVERAGE(Tabla8[[#This Row],[gr12_0]:[gr12_9]])</f>
        <v>1829.1</v>
      </c>
      <c r="M448">
        <v>2032</v>
      </c>
      <c r="N448">
        <v>1980</v>
      </c>
      <c r="O448">
        <v>2045</v>
      </c>
      <c r="P448">
        <v>2028</v>
      </c>
      <c r="Q448">
        <v>2071</v>
      </c>
      <c r="R448">
        <v>1989</v>
      </c>
      <c r="S448">
        <v>2032</v>
      </c>
      <c r="T448">
        <v>2028</v>
      </c>
      <c r="U448">
        <v>2032</v>
      </c>
      <c r="V448">
        <v>2032</v>
      </c>
      <c r="W448">
        <f>AVERAGE(Tabla5[[#This Row],[gr15_0]:[gr15_9]])</f>
        <v>2026.9</v>
      </c>
      <c r="Y448">
        <v>2090</v>
      </c>
      <c r="Z448">
        <v>2085</v>
      </c>
      <c r="AA448">
        <v>2085</v>
      </c>
      <c r="AB448">
        <v>2182</v>
      </c>
      <c r="AC448">
        <v>2103</v>
      </c>
      <c r="AD448">
        <v>2099</v>
      </c>
      <c r="AE448">
        <v>2085</v>
      </c>
      <c r="AF448">
        <v>2167</v>
      </c>
      <c r="AG448">
        <v>2136</v>
      </c>
      <c r="AH448">
        <v>2085</v>
      </c>
      <c r="AI448">
        <f>AVERAGE(Tabla1[[#This Row],[gr17_0]:[gr17_9]])</f>
        <v>2111.6999999999998</v>
      </c>
      <c r="AK448">
        <v>3117</v>
      </c>
      <c r="AL448">
        <v>2907</v>
      </c>
      <c r="AM448">
        <v>2817</v>
      </c>
      <c r="AN448">
        <v>2851</v>
      </c>
      <c r="AO448" s="4">
        <v>3046</v>
      </c>
      <c r="AP448">
        <v>3078</v>
      </c>
      <c r="AQ448">
        <v>2898</v>
      </c>
      <c r="AR448">
        <v>3078</v>
      </c>
      <c r="AS448">
        <v>3193</v>
      </c>
      <c r="AT448">
        <v>2760</v>
      </c>
      <c r="AU448">
        <f>AVERAGE(Tabla2[[#This Row],[gr21_0]:[gr21_9]])</f>
        <v>2974.5</v>
      </c>
    </row>
    <row r="449" spans="1:47">
      <c r="A449">
        <v>1799</v>
      </c>
      <c r="B449">
        <v>1929</v>
      </c>
      <c r="C449">
        <v>1799</v>
      </c>
      <c r="D449">
        <v>1799</v>
      </c>
      <c r="E449">
        <v>1799</v>
      </c>
      <c r="F449">
        <v>1799</v>
      </c>
      <c r="G449">
        <v>1889</v>
      </c>
      <c r="H449">
        <v>1880</v>
      </c>
      <c r="I449">
        <v>1799</v>
      </c>
      <c r="J449">
        <v>1799</v>
      </c>
      <c r="K449">
        <f>AVERAGE(Tabla8[[#This Row],[gr12_0]:[gr12_9]])</f>
        <v>1829.1</v>
      </c>
      <c r="M449">
        <v>2032</v>
      </c>
      <c r="N449">
        <v>1980</v>
      </c>
      <c r="O449">
        <v>2045</v>
      </c>
      <c r="P449">
        <v>2028</v>
      </c>
      <c r="Q449">
        <v>2071</v>
      </c>
      <c r="R449">
        <v>1989</v>
      </c>
      <c r="S449">
        <v>2032</v>
      </c>
      <c r="T449">
        <v>2028</v>
      </c>
      <c r="U449">
        <v>2032</v>
      </c>
      <c r="V449">
        <v>2032</v>
      </c>
      <c r="W449">
        <f>AVERAGE(Tabla5[[#This Row],[gr15_0]:[gr15_9]])</f>
        <v>2026.9</v>
      </c>
      <c r="Y449">
        <v>2090</v>
      </c>
      <c r="Z449">
        <v>2085</v>
      </c>
      <c r="AA449">
        <v>2085</v>
      </c>
      <c r="AB449">
        <v>2182</v>
      </c>
      <c r="AC449">
        <v>2103</v>
      </c>
      <c r="AD449">
        <v>2099</v>
      </c>
      <c r="AE449">
        <v>2085</v>
      </c>
      <c r="AF449">
        <v>2167</v>
      </c>
      <c r="AG449">
        <v>2136</v>
      </c>
      <c r="AH449">
        <v>2085</v>
      </c>
      <c r="AI449">
        <f>AVERAGE(Tabla1[[#This Row],[gr17_0]:[gr17_9]])</f>
        <v>2111.6999999999998</v>
      </c>
      <c r="AK449">
        <v>3117</v>
      </c>
      <c r="AL449">
        <v>2907</v>
      </c>
      <c r="AM449">
        <v>2817</v>
      </c>
      <c r="AN449">
        <v>2851</v>
      </c>
      <c r="AO449" s="4">
        <v>3046</v>
      </c>
      <c r="AP449">
        <v>3078</v>
      </c>
      <c r="AQ449">
        <v>2898</v>
      </c>
      <c r="AR449">
        <v>3078</v>
      </c>
      <c r="AS449">
        <v>3193</v>
      </c>
      <c r="AT449">
        <v>2760</v>
      </c>
      <c r="AU449">
        <f>AVERAGE(Tabla2[[#This Row],[gr21_0]:[gr21_9]])</f>
        <v>2974.5</v>
      </c>
    </row>
    <row r="450" spans="1:47">
      <c r="A450">
        <v>1799</v>
      </c>
      <c r="B450">
        <v>1929</v>
      </c>
      <c r="C450">
        <v>1799</v>
      </c>
      <c r="D450">
        <v>1799</v>
      </c>
      <c r="E450">
        <v>1799</v>
      </c>
      <c r="F450">
        <v>1799</v>
      </c>
      <c r="G450">
        <v>1889</v>
      </c>
      <c r="H450">
        <v>1880</v>
      </c>
      <c r="I450">
        <v>1799</v>
      </c>
      <c r="J450">
        <v>1799</v>
      </c>
      <c r="K450">
        <f>AVERAGE(Tabla8[[#This Row],[gr12_0]:[gr12_9]])</f>
        <v>1829.1</v>
      </c>
      <c r="M450">
        <v>2032</v>
      </c>
      <c r="N450">
        <v>1980</v>
      </c>
      <c r="O450">
        <v>2045</v>
      </c>
      <c r="P450">
        <v>2028</v>
      </c>
      <c r="Q450">
        <v>2071</v>
      </c>
      <c r="R450">
        <v>1989</v>
      </c>
      <c r="S450">
        <v>2032</v>
      </c>
      <c r="T450">
        <v>2028</v>
      </c>
      <c r="U450">
        <v>2032</v>
      </c>
      <c r="V450">
        <v>2032</v>
      </c>
      <c r="W450">
        <f>AVERAGE(Tabla5[[#This Row],[gr15_0]:[gr15_9]])</f>
        <v>2026.9</v>
      </c>
      <c r="Y450">
        <v>2090</v>
      </c>
      <c r="Z450">
        <v>2085</v>
      </c>
      <c r="AA450">
        <v>2085</v>
      </c>
      <c r="AB450">
        <v>2182</v>
      </c>
      <c r="AC450">
        <v>2103</v>
      </c>
      <c r="AD450">
        <v>2088</v>
      </c>
      <c r="AE450">
        <v>2085</v>
      </c>
      <c r="AF450">
        <v>2167</v>
      </c>
      <c r="AG450">
        <v>2136</v>
      </c>
      <c r="AH450">
        <v>2085</v>
      </c>
      <c r="AI450">
        <f>AVERAGE(Tabla1[[#This Row],[gr17_0]:[gr17_9]])</f>
        <v>2110.6</v>
      </c>
      <c r="AK450">
        <v>3117</v>
      </c>
      <c r="AL450">
        <v>2907</v>
      </c>
      <c r="AM450">
        <v>2817</v>
      </c>
      <c r="AN450">
        <v>2851</v>
      </c>
      <c r="AO450" s="4">
        <v>3046</v>
      </c>
      <c r="AP450">
        <v>3078</v>
      </c>
      <c r="AQ450">
        <v>2898</v>
      </c>
      <c r="AR450">
        <v>3078</v>
      </c>
      <c r="AS450">
        <v>3193</v>
      </c>
      <c r="AT450">
        <v>2760</v>
      </c>
      <c r="AU450">
        <f>AVERAGE(Tabla2[[#This Row],[gr21_0]:[gr21_9]])</f>
        <v>2974.5</v>
      </c>
    </row>
    <row r="451" spans="1:47">
      <c r="A451">
        <v>1799</v>
      </c>
      <c r="B451">
        <v>1929</v>
      </c>
      <c r="C451">
        <v>1799</v>
      </c>
      <c r="D451">
        <v>1799</v>
      </c>
      <c r="E451">
        <v>1799</v>
      </c>
      <c r="F451">
        <v>1799</v>
      </c>
      <c r="G451">
        <v>1889</v>
      </c>
      <c r="H451">
        <v>1880</v>
      </c>
      <c r="I451">
        <v>1799</v>
      </c>
      <c r="J451">
        <v>1799</v>
      </c>
      <c r="K451">
        <f>AVERAGE(Tabla8[[#This Row],[gr12_0]:[gr12_9]])</f>
        <v>1829.1</v>
      </c>
      <c r="M451">
        <v>2032</v>
      </c>
      <c r="N451">
        <v>1980</v>
      </c>
      <c r="O451">
        <v>2045</v>
      </c>
      <c r="P451">
        <v>2028</v>
      </c>
      <c r="Q451">
        <v>2071</v>
      </c>
      <c r="R451">
        <v>1989</v>
      </c>
      <c r="S451">
        <v>2032</v>
      </c>
      <c r="T451">
        <v>2028</v>
      </c>
      <c r="U451">
        <v>2032</v>
      </c>
      <c r="V451">
        <v>2032</v>
      </c>
      <c r="W451">
        <f>AVERAGE(Tabla5[[#This Row],[gr15_0]:[gr15_9]])</f>
        <v>2026.9</v>
      </c>
      <c r="Y451">
        <v>2090</v>
      </c>
      <c r="Z451">
        <v>2085</v>
      </c>
      <c r="AA451">
        <v>2085</v>
      </c>
      <c r="AB451">
        <v>2182</v>
      </c>
      <c r="AC451">
        <v>2103</v>
      </c>
      <c r="AD451">
        <v>2088</v>
      </c>
      <c r="AE451">
        <v>2085</v>
      </c>
      <c r="AF451">
        <v>2167</v>
      </c>
      <c r="AG451">
        <v>2136</v>
      </c>
      <c r="AH451">
        <v>2085</v>
      </c>
      <c r="AI451">
        <f>AVERAGE(Tabla1[[#This Row],[gr17_0]:[gr17_9]])</f>
        <v>2110.6</v>
      </c>
      <c r="AK451">
        <v>3117</v>
      </c>
      <c r="AL451">
        <v>2907</v>
      </c>
      <c r="AM451">
        <v>2817</v>
      </c>
      <c r="AN451">
        <v>2851</v>
      </c>
      <c r="AO451" s="4">
        <v>3046</v>
      </c>
      <c r="AP451">
        <v>3078</v>
      </c>
      <c r="AQ451">
        <v>2898</v>
      </c>
      <c r="AR451">
        <v>3078</v>
      </c>
      <c r="AS451">
        <v>3193</v>
      </c>
      <c r="AT451">
        <v>2760</v>
      </c>
      <c r="AU451">
        <f>AVERAGE(Tabla2[[#This Row],[gr21_0]:[gr21_9]])</f>
        <v>2974.5</v>
      </c>
    </row>
    <row r="452" spans="1:47">
      <c r="A452">
        <v>1799</v>
      </c>
      <c r="B452">
        <v>1929</v>
      </c>
      <c r="C452">
        <v>1799</v>
      </c>
      <c r="D452">
        <v>1799</v>
      </c>
      <c r="E452">
        <v>1799</v>
      </c>
      <c r="F452">
        <v>1799</v>
      </c>
      <c r="G452">
        <v>1889</v>
      </c>
      <c r="H452">
        <v>1880</v>
      </c>
      <c r="I452">
        <v>1799</v>
      </c>
      <c r="J452">
        <v>1799</v>
      </c>
      <c r="K452">
        <f>AVERAGE(Tabla8[[#This Row],[gr12_0]:[gr12_9]])</f>
        <v>1829.1</v>
      </c>
      <c r="M452">
        <v>2032</v>
      </c>
      <c r="N452">
        <v>1980</v>
      </c>
      <c r="O452">
        <v>2045</v>
      </c>
      <c r="P452">
        <v>2028</v>
      </c>
      <c r="Q452">
        <v>2071</v>
      </c>
      <c r="R452">
        <v>1989</v>
      </c>
      <c r="S452">
        <v>2032</v>
      </c>
      <c r="T452">
        <v>2028</v>
      </c>
      <c r="U452">
        <v>2032</v>
      </c>
      <c r="V452">
        <v>2032</v>
      </c>
      <c r="W452">
        <f>AVERAGE(Tabla5[[#This Row],[gr15_0]:[gr15_9]])</f>
        <v>2026.9</v>
      </c>
      <c r="Y452">
        <v>2090</v>
      </c>
      <c r="Z452">
        <v>2085</v>
      </c>
      <c r="AA452">
        <v>2085</v>
      </c>
      <c r="AB452">
        <v>2182</v>
      </c>
      <c r="AC452">
        <v>2103</v>
      </c>
      <c r="AD452">
        <v>2088</v>
      </c>
      <c r="AE452">
        <v>2085</v>
      </c>
      <c r="AF452">
        <v>2167</v>
      </c>
      <c r="AG452">
        <v>2136</v>
      </c>
      <c r="AH452">
        <v>2085</v>
      </c>
      <c r="AI452">
        <f>AVERAGE(Tabla1[[#This Row],[gr17_0]:[gr17_9]])</f>
        <v>2110.6</v>
      </c>
      <c r="AK452">
        <v>3117</v>
      </c>
      <c r="AL452">
        <v>2907</v>
      </c>
      <c r="AM452">
        <v>2817</v>
      </c>
      <c r="AN452">
        <v>2851</v>
      </c>
      <c r="AO452" s="4">
        <v>3046</v>
      </c>
      <c r="AP452">
        <v>3078</v>
      </c>
      <c r="AQ452">
        <v>2898</v>
      </c>
      <c r="AR452">
        <v>3078</v>
      </c>
      <c r="AS452">
        <v>3193</v>
      </c>
      <c r="AT452">
        <v>2760</v>
      </c>
      <c r="AU452">
        <f>AVERAGE(Tabla2[[#This Row],[gr21_0]:[gr21_9]])</f>
        <v>2974.5</v>
      </c>
    </row>
    <row r="453" spans="1:47">
      <c r="A453">
        <v>1799</v>
      </c>
      <c r="B453">
        <v>1929</v>
      </c>
      <c r="C453">
        <v>1799</v>
      </c>
      <c r="D453">
        <v>1799</v>
      </c>
      <c r="E453">
        <v>1799</v>
      </c>
      <c r="F453">
        <v>1799</v>
      </c>
      <c r="G453">
        <v>1889</v>
      </c>
      <c r="H453">
        <v>1880</v>
      </c>
      <c r="I453">
        <v>1799</v>
      </c>
      <c r="J453">
        <v>1799</v>
      </c>
      <c r="K453">
        <f>AVERAGE(Tabla8[[#This Row],[gr12_0]:[gr12_9]])</f>
        <v>1829.1</v>
      </c>
      <c r="M453">
        <v>2032</v>
      </c>
      <c r="N453">
        <v>1980</v>
      </c>
      <c r="O453">
        <v>2045</v>
      </c>
      <c r="P453">
        <v>2028</v>
      </c>
      <c r="Q453">
        <v>2071</v>
      </c>
      <c r="R453">
        <v>1989</v>
      </c>
      <c r="S453">
        <v>2032</v>
      </c>
      <c r="T453">
        <v>2028</v>
      </c>
      <c r="U453">
        <v>2032</v>
      </c>
      <c r="V453">
        <v>2032</v>
      </c>
      <c r="W453">
        <f>AVERAGE(Tabla5[[#This Row],[gr15_0]:[gr15_9]])</f>
        <v>2026.9</v>
      </c>
      <c r="Y453">
        <v>2090</v>
      </c>
      <c r="Z453">
        <v>2085</v>
      </c>
      <c r="AA453">
        <v>2085</v>
      </c>
      <c r="AB453">
        <v>2182</v>
      </c>
      <c r="AC453">
        <v>2103</v>
      </c>
      <c r="AD453">
        <v>2088</v>
      </c>
      <c r="AE453">
        <v>2085</v>
      </c>
      <c r="AF453">
        <v>2167</v>
      </c>
      <c r="AG453">
        <v>2136</v>
      </c>
      <c r="AH453">
        <v>2085</v>
      </c>
      <c r="AI453">
        <f>AVERAGE(Tabla1[[#This Row],[gr17_0]:[gr17_9]])</f>
        <v>2110.6</v>
      </c>
      <c r="AK453">
        <v>3117</v>
      </c>
      <c r="AL453">
        <v>2907</v>
      </c>
      <c r="AM453">
        <v>2817</v>
      </c>
      <c r="AN453">
        <v>2851</v>
      </c>
      <c r="AO453" s="4">
        <v>3046</v>
      </c>
      <c r="AP453">
        <v>3078</v>
      </c>
      <c r="AQ453">
        <v>2898</v>
      </c>
      <c r="AR453">
        <v>3078</v>
      </c>
      <c r="AS453">
        <v>3193</v>
      </c>
      <c r="AT453">
        <v>2760</v>
      </c>
      <c r="AU453">
        <f>AVERAGE(Tabla2[[#This Row],[gr21_0]:[gr21_9]])</f>
        <v>2974.5</v>
      </c>
    </row>
    <row r="454" spans="1:47">
      <c r="A454">
        <v>1799</v>
      </c>
      <c r="B454">
        <v>1929</v>
      </c>
      <c r="C454">
        <v>1799</v>
      </c>
      <c r="D454">
        <v>1799</v>
      </c>
      <c r="E454">
        <v>1799</v>
      </c>
      <c r="F454">
        <v>1799</v>
      </c>
      <c r="G454">
        <v>1889</v>
      </c>
      <c r="H454">
        <v>1880</v>
      </c>
      <c r="I454">
        <v>1799</v>
      </c>
      <c r="J454">
        <v>1799</v>
      </c>
      <c r="K454">
        <f>AVERAGE(Tabla8[[#This Row],[gr12_0]:[gr12_9]])</f>
        <v>1829.1</v>
      </c>
      <c r="M454">
        <v>2032</v>
      </c>
      <c r="N454">
        <v>1980</v>
      </c>
      <c r="O454">
        <v>2045</v>
      </c>
      <c r="P454">
        <v>2028</v>
      </c>
      <c r="Q454">
        <v>2071</v>
      </c>
      <c r="R454">
        <v>1989</v>
      </c>
      <c r="S454">
        <v>2032</v>
      </c>
      <c r="T454">
        <v>2028</v>
      </c>
      <c r="U454">
        <v>2032</v>
      </c>
      <c r="V454">
        <v>2032</v>
      </c>
      <c r="W454">
        <f>AVERAGE(Tabla5[[#This Row],[gr15_0]:[gr15_9]])</f>
        <v>2026.9</v>
      </c>
      <c r="Y454">
        <v>2090</v>
      </c>
      <c r="Z454">
        <v>2085</v>
      </c>
      <c r="AA454">
        <v>2085</v>
      </c>
      <c r="AB454">
        <v>2182</v>
      </c>
      <c r="AC454">
        <v>2103</v>
      </c>
      <c r="AD454">
        <v>2088</v>
      </c>
      <c r="AE454">
        <v>2085</v>
      </c>
      <c r="AF454">
        <v>2167</v>
      </c>
      <c r="AG454">
        <v>2136</v>
      </c>
      <c r="AH454">
        <v>2085</v>
      </c>
      <c r="AI454">
        <f>AVERAGE(Tabla1[[#This Row],[gr17_0]:[gr17_9]])</f>
        <v>2110.6</v>
      </c>
      <c r="AK454">
        <v>3117</v>
      </c>
      <c r="AL454">
        <v>2907</v>
      </c>
      <c r="AM454">
        <v>2817</v>
      </c>
      <c r="AN454">
        <v>2851</v>
      </c>
      <c r="AO454" s="4">
        <v>3046</v>
      </c>
      <c r="AP454">
        <v>3078</v>
      </c>
      <c r="AQ454">
        <v>2898</v>
      </c>
      <c r="AR454">
        <v>3078</v>
      </c>
      <c r="AS454">
        <v>3193</v>
      </c>
      <c r="AT454">
        <v>2760</v>
      </c>
      <c r="AU454">
        <f>AVERAGE(Tabla2[[#This Row],[gr21_0]:[gr21_9]])</f>
        <v>2974.5</v>
      </c>
    </row>
    <row r="455" spans="1:47">
      <c r="A455">
        <v>1799</v>
      </c>
      <c r="B455">
        <v>1929</v>
      </c>
      <c r="C455">
        <v>1799</v>
      </c>
      <c r="D455">
        <v>1799</v>
      </c>
      <c r="E455">
        <v>1799</v>
      </c>
      <c r="F455">
        <v>1799</v>
      </c>
      <c r="G455">
        <v>1889</v>
      </c>
      <c r="H455">
        <v>1880</v>
      </c>
      <c r="I455">
        <v>1799</v>
      </c>
      <c r="J455">
        <v>1799</v>
      </c>
      <c r="K455">
        <f>AVERAGE(Tabla8[[#This Row],[gr12_0]:[gr12_9]])</f>
        <v>1829.1</v>
      </c>
      <c r="M455">
        <v>2032</v>
      </c>
      <c r="N455">
        <v>1980</v>
      </c>
      <c r="O455">
        <v>2045</v>
      </c>
      <c r="P455">
        <v>2028</v>
      </c>
      <c r="Q455">
        <v>2071</v>
      </c>
      <c r="R455">
        <v>1989</v>
      </c>
      <c r="S455">
        <v>2032</v>
      </c>
      <c r="T455">
        <v>2028</v>
      </c>
      <c r="U455">
        <v>2032</v>
      </c>
      <c r="V455">
        <v>2032</v>
      </c>
      <c r="W455">
        <f>AVERAGE(Tabla5[[#This Row],[gr15_0]:[gr15_9]])</f>
        <v>2026.9</v>
      </c>
      <c r="Y455">
        <v>2090</v>
      </c>
      <c r="Z455">
        <v>2085</v>
      </c>
      <c r="AA455">
        <v>2085</v>
      </c>
      <c r="AB455">
        <v>2182</v>
      </c>
      <c r="AC455">
        <v>2103</v>
      </c>
      <c r="AD455">
        <v>2088</v>
      </c>
      <c r="AE455">
        <v>2085</v>
      </c>
      <c r="AF455">
        <v>2167</v>
      </c>
      <c r="AG455">
        <v>2136</v>
      </c>
      <c r="AH455">
        <v>2085</v>
      </c>
      <c r="AI455">
        <f>AVERAGE(Tabla1[[#This Row],[gr17_0]:[gr17_9]])</f>
        <v>2110.6</v>
      </c>
      <c r="AK455">
        <v>3117</v>
      </c>
      <c r="AL455">
        <v>2907</v>
      </c>
      <c r="AM455">
        <v>2817</v>
      </c>
      <c r="AN455">
        <v>2851</v>
      </c>
      <c r="AO455" s="4">
        <v>3046</v>
      </c>
      <c r="AP455">
        <v>3078</v>
      </c>
      <c r="AQ455">
        <v>2898</v>
      </c>
      <c r="AR455">
        <v>3078</v>
      </c>
      <c r="AS455">
        <v>3193</v>
      </c>
      <c r="AT455">
        <v>2760</v>
      </c>
      <c r="AU455">
        <f>AVERAGE(Tabla2[[#This Row],[gr21_0]:[gr21_9]])</f>
        <v>2974.5</v>
      </c>
    </row>
    <row r="456" spans="1:47">
      <c r="A456">
        <v>1799</v>
      </c>
      <c r="B456">
        <v>1929</v>
      </c>
      <c r="C456">
        <v>1799</v>
      </c>
      <c r="D456">
        <v>1799</v>
      </c>
      <c r="E456">
        <v>1799</v>
      </c>
      <c r="F456">
        <v>1799</v>
      </c>
      <c r="G456">
        <v>1889</v>
      </c>
      <c r="H456">
        <v>1880</v>
      </c>
      <c r="I456">
        <v>1799</v>
      </c>
      <c r="J456">
        <v>1799</v>
      </c>
      <c r="K456">
        <f>AVERAGE(Tabla8[[#This Row],[gr12_0]:[gr12_9]])</f>
        <v>1829.1</v>
      </c>
      <c r="M456">
        <v>2032</v>
      </c>
      <c r="N456">
        <v>1980</v>
      </c>
      <c r="O456">
        <v>2045</v>
      </c>
      <c r="P456">
        <v>2028</v>
      </c>
      <c r="Q456">
        <v>2071</v>
      </c>
      <c r="R456">
        <v>1989</v>
      </c>
      <c r="S456">
        <v>2032</v>
      </c>
      <c r="T456">
        <v>2028</v>
      </c>
      <c r="U456">
        <v>2032</v>
      </c>
      <c r="V456">
        <v>2032</v>
      </c>
      <c r="W456">
        <f>AVERAGE(Tabla5[[#This Row],[gr15_0]:[gr15_9]])</f>
        <v>2026.9</v>
      </c>
      <c r="Y456">
        <v>2090</v>
      </c>
      <c r="Z456">
        <v>2085</v>
      </c>
      <c r="AA456">
        <v>2085</v>
      </c>
      <c r="AB456">
        <v>2182</v>
      </c>
      <c r="AC456">
        <v>2103</v>
      </c>
      <c r="AD456">
        <v>2088</v>
      </c>
      <c r="AE456">
        <v>2085</v>
      </c>
      <c r="AF456">
        <v>2167</v>
      </c>
      <c r="AG456">
        <v>2136</v>
      </c>
      <c r="AH456">
        <v>2085</v>
      </c>
      <c r="AI456">
        <f>AVERAGE(Tabla1[[#This Row],[gr17_0]:[gr17_9]])</f>
        <v>2110.6</v>
      </c>
      <c r="AK456">
        <v>3117</v>
      </c>
      <c r="AL456">
        <v>2907</v>
      </c>
      <c r="AM456">
        <v>2817</v>
      </c>
      <c r="AN456">
        <v>2851</v>
      </c>
      <c r="AO456" s="4">
        <v>3046</v>
      </c>
      <c r="AP456">
        <v>3078</v>
      </c>
      <c r="AQ456">
        <v>2898</v>
      </c>
      <c r="AR456">
        <v>3078</v>
      </c>
      <c r="AS456">
        <v>3193</v>
      </c>
      <c r="AT456">
        <v>2760</v>
      </c>
      <c r="AU456">
        <f>AVERAGE(Tabla2[[#This Row],[gr21_0]:[gr21_9]])</f>
        <v>2974.5</v>
      </c>
    </row>
    <row r="457" spans="1:47">
      <c r="A457">
        <v>1799</v>
      </c>
      <c r="B457">
        <v>1929</v>
      </c>
      <c r="C457">
        <v>1799</v>
      </c>
      <c r="D457">
        <v>1799</v>
      </c>
      <c r="E457">
        <v>1799</v>
      </c>
      <c r="F457">
        <v>1799</v>
      </c>
      <c r="G457">
        <v>1889</v>
      </c>
      <c r="H457">
        <v>1880</v>
      </c>
      <c r="I457">
        <v>1799</v>
      </c>
      <c r="J457">
        <v>1799</v>
      </c>
      <c r="K457">
        <f>AVERAGE(Tabla8[[#This Row],[gr12_0]:[gr12_9]])</f>
        <v>1829.1</v>
      </c>
      <c r="M457">
        <v>2032</v>
      </c>
      <c r="N457">
        <v>1980</v>
      </c>
      <c r="O457">
        <v>2045</v>
      </c>
      <c r="P457">
        <v>2028</v>
      </c>
      <c r="Q457">
        <v>2071</v>
      </c>
      <c r="R457">
        <v>1989</v>
      </c>
      <c r="S457">
        <v>2032</v>
      </c>
      <c r="T457">
        <v>2028</v>
      </c>
      <c r="U457">
        <v>2032</v>
      </c>
      <c r="V457">
        <v>2032</v>
      </c>
      <c r="W457">
        <f>AVERAGE(Tabla5[[#This Row],[gr15_0]:[gr15_9]])</f>
        <v>2026.9</v>
      </c>
      <c r="Y457">
        <v>2090</v>
      </c>
      <c r="Z457">
        <v>2085</v>
      </c>
      <c r="AA457">
        <v>2085</v>
      </c>
      <c r="AB457">
        <v>2182</v>
      </c>
      <c r="AC457">
        <v>2103</v>
      </c>
      <c r="AD457">
        <v>2088</v>
      </c>
      <c r="AE457">
        <v>2085</v>
      </c>
      <c r="AF457">
        <v>2167</v>
      </c>
      <c r="AG457">
        <v>2136</v>
      </c>
      <c r="AH457">
        <v>2085</v>
      </c>
      <c r="AI457">
        <f>AVERAGE(Tabla1[[#This Row],[gr17_0]:[gr17_9]])</f>
        <v>2110.6</v>
      </c>
      <c r="AK457">
        <v>3117</v>
      </c>
      <c r="AL457">
        <v>2907</v>
      </c>
      <c r="AM457">
        <v>2817</v>
      </c>
      <c r="AN457">
        <v>2851</v>
      </c>
      <c r="AO457" s="4">
        <v>3046</v>
      </c>
      <c r="AP457">
        <v>3078</v>
      </c>
      <c r="AQ457">
        <v>2898</v>
      </c>
      <c r="AR457">
        <v>3078</v>
      </c>
      <c r="AS457">
        <v>3193</v>
      </c>
      <c r="AT457">
        <v>2760</v>
      </c>
      <c r="AU457">
        <f>AVERAGE(Tabla2[[#This Row],[gr21_0]:[gr21_9]])</f>
        <v>2974.5</v>
      </c>
    </row>
    <row r="458" spans="1:47">
      <c r="A458">
        <v>1799</v>
      </c>
      <c r="B458">
        <v>1929</v>
      </c>
      <c r="C458">
        <v>1799</v>
      </c>
      <c r="D458">
        <v>1799</v>
      </c>
      <c r="E458">
        <v>1799</v>
      </c>
      <c r="F458">
        <v>1799</v>
      </c>
      <c r="G458">
        <v>1889</v>
      </c>
      <c r="H458">
        <v>1880</v>
      </c>
      <c r="I458">
        <v>1799</v>
      </c>
      <c r="J458">
        <v>1799</v>
      </c>
      <c r="K458">
        <f>AVERAGE(Tabla8[[#This Row],[gr12_0]:[gr12_9]])</f>
        <v>1829.1</v>
      </c>
      <c r="M458">
        <v>2032</v>
      </c>
      <c r="N458">
        <v>1980</v>
      </c>
      <c r="O458">
        <v>2045</v>
      </c>
      <c r="P458">
        <v>2028</v>
      </c>
      <c r="Q458">
        <v>2071</v>
      </c>
      <c r="R458">
        <v>1989</v>
      </c>
      <c r="S458">
        <v>2032</v>
      </c>
      <c r="T458">
        <v>2028</v>
      </c>
      <c r="U458">
        <v>2032</v>
      </c>
      <c r="V458">
        <v>2032</v>
      </c>
      <c r="W458">
        <f>AVERAGE(Tabla5[[#This Row],[gr15_0]:[gr15_9]])</f>
        <v>2026.9</v>
      </c>
      <c r="Y458">
        <v>2090</v>
      </c>
      <c r="Z458">
        <v>2085</v>
      </c>
      <c r="AA458">
        <v>2085</v>
      </c>
      <c r="AB458">
        <v>2182</v>
      </c>
      <c r="AC458">
        <v>2103</v>
      </c>
      <c r="AD458">
        <v>2088</v>
      </c>
      <c r="AE458">
        <v>2085</v>
      </c>
      <c r="AF458">
        <v>2167</v>
      </c>
      <c r="AG458">
        <v>2136</v>
      </c>
      <c r="AH458">
        <v>2085</v>
      </c>
      <c r="AI458">
        <f>AVERAGE(Tabla1[[#This Row],[gr17_0]:[gr17_9]])</f>
        <v>2110.6</v>
      </c>
      <c r="AK458">
        <v>3117</v>
      </c>
      <c r="AL458">
        <v>2907</v>
      </c>
      <c r="AM458">
        <v>2817</v>
      </c>
      <c r="AN458">
        <v>2851</v>
      </c>
      <c r="AO458" s="4">
        <v>3046</v>
      </c>
      <c r="AP458">
        <v>3078</v>
      </c>
      <c r="AQ458">
        <v>2898</v>
      </c>
      <c r="AR458">
        <v>3078</v>
      </c>
      <c r="AS458">
        <v>3193</v>
      </c>
      <c r="AT458">
        <v>2760</v>
      </c>
      <c r="AU458">
        <f>AVERAGE(Tabla2[[#This Row],[gr21_0]:[gr21_9]])</f>
        <v>2974.5</v>
      </c>
    </row>
    <row r="459" spans="1:47">
      <c r="A459">
        <v>1799</v>
      </c>
      <c r="B459">
        <v>1929</v>
      </c>
      <c r="C459">
        <v>1799</v>
      </c>
      <c r="D459">
        <v>1799</v>
      </c>
      <c r="E459">
        <v>1799</v>
      </c>
      <c r="F459">
        <v>1799</v>
      </c>
      <c r="G459">
        <v>1889</v>
      </c>
      <c r="H459">
        <v>1880</v>
      </c>
      <c r="I459">
        <v>1799</v>
      </c>
      <c r="J459">
        <v>1799</v>
      </c>
      <c r="K459">
        <f>AVERAGE(Tabla8[[#This Row],[gr12_0]:[gr12_9]])</f>
        <v>1829.1</v>
      </c>
      <c r="M459">
        <v>2032</v>
      </c>
      <c r="N459">
        <v>1980</v>
      </c>
      <c r="O459">
        <v>2045</v>
      </c>
      <c r="P459">
        <v>2028</v>
      </c>
      <c r="Q459">
        <v>2071</v>
      </c>
      <c r="R459">
        <v>1989</v>
      </c>
      <c r="S459">
        <v>2032</v>
      </c>
      <c r="T459">
        <v>2028</v>
      </c>
      <c r="U459">
        <v>2032</v>
      </c>
      <c r="V459">
        <v>2032</v>
      </c>
      <c r="W459">
        <f>AVERAGE(Tabla5[[#This Row],[gr15_0]:[gr15_9]])</f>
        <v>2026.9</v>
      </c>
      <c r="Y459">
        <v>2090</v>
      </c>
      <c r="Z459">
        <v>2085</v>
      </c>
      <c r="AA459">
        <v>2085</v>
      </c>
      <c r="AB459">
        <v>2182</v>
      </c>
      <c r="AC459">
        <v>2103</v>
      </c>
      <c r="AD459">
        <v>2088</v>
      </c>
      <c r="AE459">
        <v>2085</v>
      </c>
      <c r="AF459">
        <v>2167</v>
      </c>
      <c r="AG459">
        <v>2136</v>
      </c>
      <c r="AH459">
        <v>2085</v>
      </c>
      <c r="AI459">
        <f>AVERAGE(Tabla1[[#This Row],[gr17_0]:[gr17_9]])</f>
        <v>2110.6</v>
      </c>
      <c r="AK459">
        <v>3117</v>
      </c>
      <c r="AL459">
        <v>2907</v>
      </c>
      <c r="AM459">
        <v>2817</v>
      </c>
      <c r="AN459">
        <v>2851</v>
      </c>
      <c r="AO459" s="4">
        <v>3046</v>
      </c>
      <c r="AP459">
        <v>3078</v>
      </c>
      <c r="AQ459">
        <v>2898</v>
      </c>
      <c r="AR459">
        <v>3078</v>
      </c>
      <c r="AS459">
        <v>3193</v>
      </c>
      <c r="AT459">
        <v>2760</v>
      </c>
      <c r="AU459">
        <f>AVERAGE(Tabla2[[#This Row],[gr21_0]:[gr21_9]])</f>
        <v>2974.5</v>
      </c>
    </row>
    <row r="460" spans="1:47">
      <c r="A460">
        <v>1799</v>
      </c>
      <c r="B460">
        <v>1929</v>
      </c>
      <c r="C460">
        <v>1799</v>
      </c>
      <c r="D460">
        <v>1799</v>
      </c>
      <c r="E460">
        <v>1799</v>
      </c>
      <c r="F460">
        <v>1799</v>
      </c>
      <c r="G460">
        <v>1889</v>
      </c>
      <c r="H460">
        <v>1880</v>
      </c>
      <c r="I460">
        <v>1799</v>
      </c>
      <c r="J460">
        <v>1799</v>
      </c>
      <c r="K460">
        <f>AVERAGE(Tabla8[[#This Row],[gr12_0]:[gr12_9]])</f>
        <v>1829.1</v>
      </c>
      <c r="M460">
        <v>2032</v>
      </c>
      <c r="N460">
        <v>1980</v>
      </c>
      <c r="O460">
        <v>2045</v>
      </c>
      <c r="P460">
        <v>2028</v>
      </c>
      <c r="Q460">
        <v>2071</v>
      </c>
      <c r="R460">
        <v>1989</v>
      </c>
      <c r="S460">
        <v>2032</v>
      </c>
      <c r="T460">
        <v>2028</v>
      </c>
      <c r="U460">
        <v>2032</v>
      </c>
      <c r="V460">
        <v>2032</v>
      </c>
      <c r="W460">
        <f>AVERAGE(Tabla5[[#This Row],[gr15_0]:[gr15_9]])</f>
        <v>2026.9</v>
      </c>
      <c r="Y460">
        <v>2090</v>
      </c>
      <c r="Z460">
        <v>2085</v>
      </c>
      <c r="AA460">
        <v>2085</v>
      </c>
      <c r="AB460">
        <v>2182</v>
      </c>
      <c r="AC460">
        <v>2103</v>
      </c>
      <c r="AD460">
        <v>2088</v>
      </c>
      <c r="AE460">
        <v>2085</v>
      </c>
      <c r="AF460">
        <v>2167</v>
      </c>
      <c r="AG460">
        <v>2136</v>
      </c>
      <c r="AH460">
        <v>2085</v>
      </c>
      <c r="AI460">
        <f>AVERAGE(Tabla1[[#This Row],[gr17_0]:[gr17_9]])</f>
        <v>2110.6</v>
      </c>
      <c r="AK460">
        <v>3117</v>
      </c>
      <c r="AL460">
        <v>2907</v>
      </c>
      <c r="AM460">
        <v>2817</v>
      </c>
      <c r="AN460">
        <v>2851</v>
      </c>
      <c r="AO460" s="4">
        <v>3046</v>
      </c>
      <c r="AP460">
        <v>3078</v>
      </c>
      <c r="AQ460">
        <v>2898</v>
      </c>
      <c r="AR460">
        <v>3078</v>
      </c>
      <c r="AS460">
        <v>3193</v>
      </c>
      <c r="AT460">
        <v>2760</v>
      </c>
      <c r="AU460">
        <f>AVERAGE(Tabla2[[#This Row],[gr21_0]:[gr21_9]])</f>
        <v>2974.5</v>
      </c>
    </row>
    <row r="461" spans="1:47">
      <c r="A461">
        <v>1799</v>
      </c>
      <c r="B461">
        <v>1929</v>
      </c>
      <c r="C461">
        <v>1799</v>
      </c>
      <c r="D461">
        <v>1799</v>
      </c>
      <c r="E461">
        <v>1799</v>
      </c>
      <c r="F461">
        <v>1799</v>
      </c>
      <c r="G461">
        <v>1889</v>
      </c>
      <c r="H461">
        <v>1880</v>
      </c>
      <c r="I461">
        <v>1799</v>
      </c>
      <c r="J461">
        <v>1799</v>
      </c>
      <c r="K461">
        <f>AVERAGE(Tabla8[[#This Row],[gr12_0]:[gr12_9]])</f>
        <v>1829.1</v>
      </c>
      <c r="M461">
        <v>2032</v>
      </c>
      <c r="N461">
        <v>1980</v>
      </c>
      <c r="O461">
        <v>2045</v>
      </c>
      <c r="P461">
        <v>2028</v>
      </c>
      <c r="Q461">
        <v>2071</v>
      </c>
      <c r="R461">
        <v>1989</v>
      </c>
      <c r="S461">
        <v>2032</v>
      </c>
      <c r="T461">
        <v>2028</v>
      </c>
      <c r="U461">
        <v>2032</v>
      </c>
      <c r="V461">
        <v>2032</v>
      </c>
      <c r="W461">
        <f>AVERAGE(Tabla5[[#This Row],[gr15_0]:[gr15_9]])</f>
        <v>2026.9</v>
      </c>
      <c r="Y461">
        <v>2090</v>
      </c>
      <c r="Z461">
        <v>2085</v>
      </c>
      <c r="AA461">
        <v>2085</v>
      </c>
      <c r="AB461">
        <v>2182</v>
      </c>
      <c r="AC461">
        <v>2103</v>
      </c>
      <c r="AD461">
        <v>2088</v>
      </c>
      <c r="AE461">
        <v>2085</v>
      </c>
      <c r="AF461">
        <v>2167</v>
      </c>
      <c r="AG461">
        <v>2136</v>
      </c>
      <c r="AH461">
        <v>2085</v>
      </c>
      <c r="AI461">
        <f>AVERAGE(Tabla1[[#This Row],[gr17_0]:[gr17_9]])</f>
        <v>2110.6</v>
      </c>
      <c r="AK461">
        <v>3117</v>
      </c>
      <c r="AL461">
        <v>2907</v>
      </c>
      <c r="AM461">
        <v>2817</v>
      </c>
      <c r="AN461">
        <v>2851</v>
      </c>
      <c r="AO461" s="4">
        <v>3046</v>
      </c>
      <c r="AP461">
        <v>3078</v>
      </c>
      <c r="AQ461">
        <v>2898</v>
      </c>
      <c r="AR461">
        <v>3078</v>
      </c>
      <c r="AS461">
        <v>3193</v>
      </c>
      <c r="AT461">
        <v>2760</v>
      </c>
      <c r="AU461">
        <f>AVERAGE(Tabla2[[#This Row],[gr21_0]:[gr21_9]])</f>
        <v>2974.5</v>
      </c>
    </row>
    <row r="462" spans="1:47">
      <c r="A462">
        <v>1799</v>
      </c>
      <c r="B462">
        <v>1929</v>
      </c>
      <c r="C462">
        <v>1799</v>
      </c>
      <c r="D462">
        <v>1799</v>
      </c>
      <c r="E462">
        <v>1799</v>
      </c>
      <c r="F462">
        <v>1799</v>
      </c>
      <c r="G462">
        <v>1889</v>
      </c>
      <c r="H462">
        <v>1880</v>
      </c>
      <c r="I462">
        <v>1799</v>
      </c>
      <c r="J462">
        <v>1799</v>
      </c>
      <c r="K462">
        <f>AVERAGE(Tabla8[[#This Row],[gr12_0]:[gr12_9]])</f>
        <v>1829.1</v>
      </c>
      <c r="M462">
        <v>2032</v>
      </c>
      <c r="N462">
        <v>1980</v>
      </c>
      <c r="O462">
        <v>2045</v>
      </c>
      <c r="P462">
        <v>2028</v>
      </c>
      <c r="Q462">
        <v>2071</v>
      </c>
      <c r="R462">
        <v>1989</v>
      </c>
      <c r="S462">
        <v>2032</v>
      </c>
      <c r="T462">
        <v>2028</v>
      </c>
      <c r="U462">
        <v>2032</v>
      </c>
      <c r="V462">
        <v>2032</v>
      </c>
      <c r="W462">
        <f>AVERAGE(Tabla5[[#This Row],[gr15_0]:[gr15_9]])</f>
        <v>2026.9</v>
      </c>
      <c r="Y462">
        <v>2090</v>
      </c>
      <c r="Z462">
        <v>2085</v>
      </c>
      <c r="AA462">
        <v>2085</v>
      </c>
      <c r="AB462">
        <v>2182</v>
      </c>
      <c r="AC462">
        <v>2103</v>
      </c>
      <c r="AD462">
        <v>2088</v>
      </c>
      <c r="AE462">
        <v>2085</v>
      </c>
      <c r="AF462">
        <v>2167</v>
      </c>
      <c r="AG462">
        <v>2136</v>
      </c>
      <c r="AH462">
        <v>2085</v>
      </c>
      <c r="AI462">
        <f>AVERAGE(Tabla1[[#This Row],[gr17_0]:[gr17_9]])</f>
        <v>2110.6</v>
      </c>
      <c r="AK462">
        <v>3117</v>
      </c>
      <c r="AL462">
        <v>2907</v>
      </c>
      <c r="AM462">
        <v>2817</v>
      </c>
      <c r="AN462">
        <v>2851</v>
      </c>
      <c r="AO462" s="4">
        <v>3046</v>
      </c>
      <c r="AP462">
        <v>3078</v>
      </c>
      <c r="AQ462">
        <v>2898</v>
      </c>
      <c r="AR462">
        <v>3078</v>
      </c>
      <c r="AS462">
        <v>3193</v>
      </c>
      <c r="AT462">
        <v>2760</v>
      </c>
      <c r="AU462">
        <f>AVERAGE(Tabla2[[#This Row],[gr21_0]:[gr21_9]])</f>
        <v>2974.5</v>
      </c>
    </row>
    <row r="463" spans="1:47">
      <c r="A463">
        <v>1799</v>
      </c>
      <c r="B463">
        <v>1929</v>
      </c>
      <c r="C463">
        <v>1799</v>
      </c>
      <c r="D463">
        <v>1799</v>
      </c>
      <c r="E463">
        <v>1799</v>
      </c>
      <c r="F463">
        <v>1799</v>
      </c>
      <c r="G463">
        <v>1889</v>
      </c>
      <c r="H463">
        <v>1880</v>
      </c>
      <c r="I463">
        <v>1799</v>
      </c>
      <c r="J463">
        <v>1799</v>
      </c>
      <c r="K463">
        <f>AVERAGE(Tabla8[[#This Row],[gr12_0]:[gr12_9]])</f>
        <v>1829.1</v>
      </c>
      <c r="M463">
        <v>2032</v>
      </c>
      <c r="N463">
        <v>1980</v>
      </c>
      <c r="O463">
        <v>2045</v>
      </c>
      <c r="P463">
        <v>2028</v>
      </c>
      <c r="Q463">
        <v>2071</v>
      </c>
      <c r="R463">
        <v>1989</v>
      </c>
      <c r="S463">
        <v>2032</v>
      </c>
      <c r="T463">
        <v>2028</v>
      </c>
      <c r="U463">
        <v>2032</v>
      </c>
      <c r="V463">
        <v>2032</v>
      </c>
      <c r="W463">
        <f>AVERAGE(Tabla5[[#This Row],[gr15_0]:[gr15_9]])</f>
        <v>2026.9</v>
      </c>
      <c r="Y463">
        <v>2090</v>
      </c>
      <c r="Z463">
        <v>2085</v>
      </c>
      <c r="AA463">
        <v>2085</v>
      </c>
      <c r="AB463">
        <v>2182</v>
      </c>
      <c r="AC463">
        <v>2103</v>
      </c>
      <c r="AD463">
        <v>2088</v>
      </c>
      <c r="AE463">
        <v>2085</v>
      </c>
      <c r="AF463">
        <v>2167</v>
      </c>
      <c r="AG463">
        <v>2136</v>
      </c>
      <c r="AH463">
        <v>2085</v>
      </c>
      <c r="AI463">
        <f>AVERAGE(Tabla1[[#This Row],[gr17_0]:[gr17_9]])</f>
        <v>2110.6</v>
      </c>
      <c r="AK463">
        <v>3117</v>
      </c>
      <c r="AL463">
        <v>2907</v>
      </c>
      <c r="AM463">
        <v>2817</v>
      </c>
      <c r="AN463">
        <v>2851</v>
      </c>
      <c r="AO463" s="4">
        <v>3046</v>
      </c>
      <c r="AP463">
        <v>3078</v>
      </c>
      <c r="AQ463">
        <v>2898</v>
      </c>
      <c r="AR463">
        <v>3078</v>
      </c>
      <c r="AS463">
        <v>3193</v>
      </c>
      <c r="AT463">
        <v>2760</v>
      </c>
      <c r="AU463">
        <f>AVERAGE(Tabla2[[#This Row],[gr21_0]:[gr21_9]])</f>
        <v>2974.5</v>
      </c>
    </row>
    <row r="464" spans="1:47">
      <c r="A464">
        <v>1799</v>
      </c>
      <c r="B464">
        <v>1929</v>
      </c>
      <c r="C464">
        <v>1799</v>
      </c>
      <c r="D464">
        <v>1799</v>
      </c>
      <c r="E464">
        <v>1799</v>
      </c>
      <c r="F464">
        <v>1799</v>
      </c>
      <c r="G464">
        <v>1889</v>
      </c>
      <c r="H464">
        <v>1880</v>
      </c>
      <c r="I464">
        <v>1799</v>
      </c>
      <c r="J464">
        <v>1799</v>
      </c>
      <c r="K464">
        <f>AVERAGE(Tabla8[[#This Row],[gr12_0]:[gr12_9]])</f>
        <v>1829.1</v>
      </c>
      <c r="M464">
        <v>2032</v>
      </c>
      <c r="N464">
        <v>1980</v>
      </c>
      <c r="O464">
        <v>2045</v>
      </c>
      <c r="P464">
        <v>2028</v>
      </c>
      <c r="Q464">
        <v>2071</v>
      </c>
      <c r="R464">
        <v>1989</v>
      </c>
      <c r="S464">
        <v>2032</v>
      </c>
      <c r="T464">
        <v>2028</v>
      </c>
      <c r="U464">
        <v>2032</v>
      </c>
      <c r="V464">
        <v>2032</v>
      </c>
      <c r="W464">
        <f>AVERAGE(Tabla5[[#This Row],[gr15_0]:[gr15_9]])</f>
        <v>2026.9</v>
      </c>
      <c r="Y464">
        <v>2090</v>
      </c>
      <c r="Z464">
        <v>2085</v>
      </c>
      <c r="AA464">
        <v>2085</v>
      </c>
      <c r="AB464">
        <v>2182</v>
      </c>
      <c r="AC464">
        <v>2103</v>
      </c>
      <c r="AD464">
        <v>2088</v>
      </c>
      <c r="AE464">
        <v>2085</v>
      </c>
      <c r="AF464">
        <v>2167</v>
      </c>
      <c r="AG464">
        <v>2136</v>
      </c>
      <c r="AH464">
        <v>2085</v>
      </c>
      <c r="AI464">
        <f>AVERAGE(Tabla1[[#This Row],[gr17_0]:[gr17_9]])</f>
        <v>2110.6</v>
      </c>
      <c r="AK464">
        <v>3117</v>
      </c>
      <c r="AL464">
        <v>2907</v>
      </c>
      <c r="AM464">
        <v>2817</v>
      </c>
      <c r="AN464">
        <v>2851</v>
      </c>
      <c r="AO464" s="4">
        <v>3046</v>
      </c>
      <c r="AP464">
        <v>3078</v>
      </c>
      <c r="AQ464">
        <v>2898</v>
      </c>
      <c r="AR464">
        <v>3078</v>
      </c>
      <c r="AS464">
        <v>3193</v>
      </c>
      <c r="AT464">
        <v>2760</v>
      </c>
      <c r="AU464">
        <f>AVERAGE(Tabla2[[#This Row],[gr21_0]:[gr21_9]])</f>
        <v>2974.5</v>
      </c>
    </row>
    <row r="465" spans="1:47">
      <c r="A465">
        <v>1799</v>
      </c>
      <c r="B465">
        <v>1929</v>
      </c>
      <c r="C465">
        <v>1799</v>
      </c>
      <c r="D465">
        <v>1799</v>
      </c>
      <c r="E465">
        <v>1799</v>
      </c>
      <c r="F465">
        <v>1799</v>
      </c>
      <c r="G465">
        <v>1889</v>
      </c>
      <c r="H465">
        <v>1880</v>
      </c>
      <c r="I465">
        <v>1799</v>
      </c>
      <c r="J465">
        <v>1799</v>
      </c>
      <c r="K465">
        <f>AVERAGE(Tabla8[[#This Row],[gr12_0]:[gr12_9]])</f>
        <v>1829.1</v>
      </c>
      <c r="M465">
        <v>2032</v>
      </c>
      <c r="N465">
        <v>1980</v>
      </c>
      <c r="O465">
        <v>2045</v>
      </c>
      <c r="P465">
        <v>2028</v>
      </c>
      <c r="Q465">
        <v>2071</v>
      </c>
      <c r="R465">
        <v>1989</v>
      </c>
      <c r="S465">
        <v>2032</v>
      </c>
      <c r="T465">
        <v>2028</v>
      </c>
      <c r="U465">
        <v>2032</v>
      </c>
      <c r="V465">
        <v>2032</v>
      </c>
      <c r="W465">
        <f>AVERAGE(Tabla5[[#This Row],[gr15_0]:[gr15_9]])</f>
        <v>2026.9</v>
      </c>
      <c r="Y465">
        <v>2090</v>
      </c>
      <c r="Z465">
        <v>2085</v>
      </c>
      <c r="AA465">
        <v>2085</v>
      </c>
      <c r="AB465">
        <v>2182</v>
      </c>
      <c r="AC465">
        <v>2103</v>
      </c>
      <c r="AD465">
        <v>2088</v>
      </c>
      <c r="AE465">
        <v>2085</v>
      </c>
      <c r="AF465">
        <v>2167</v>
      </c>
      <c r="AG465">
        <v>2136</v>
      </c>
      <c r="AH465">
        <v>2085</v>
      </c>
      <c r="AI465">
        <f>AVERAGE(Tabla1[[#This Row],[gr17_0]:[gr17_9]])</f>
        <v>2110.6</v>
      </c>
      <c r="AK465">
        <v>3117</v>
      </c>
      <c r="AL465">
        <v>2907</v>
      </c>
      <c r="AM465">
        <v>2817</v>
      </c>
      <c r="AN465">
        <v>2851</v>
      </c>
      <c r="AO465" s="4">
        <v>3046</v>
      </c>
      <c r="AP465">
        <v>3078</v>
      </c>
      <c r="AQ465">
        <v>2898</v>
      </c>
      <c r="AR465">
        <v>3078</v>
      </c>
      <c r="AS465">
        <v>3193</v>
      </c>
      <c r="AT465">
        <v>2760</v>
      </c>
      <c r="AU465">
        <f>AVERAGE(Tabla2[[#This Row],[gr21_0]:[gr21_9]])</f>
        <v>2974.5</v>
      </c>
    </row>
    <row r="466" spans="1:47">
      <c r="A466">
        <v>1799</v>
      </c>
      <c r="B466">
        <v>1929</v>
      </c>
      <c r="C466">
        <v>1799</v>
      </c>
      <c r="D466">
        <v>1799</v>
      </c>
      <c r="E466">
        <v>1799</v>
      </c>
      <c r="F466">
        <v>1799</v>
      </c>
      <c r="G466">
        <v>1889</v>
      </c>
      <c r="H466">
        <v>1880</v>
      </c>
      <c r="I466">
        <v>1799</v>
      </c>
      <c r="J466">
        <v>1799</v>
      </c>
      <c r="K466">
        <f>AVERAGE(Tabla8[[#This Row],[gr12_0]:[gr12_9]])</f>
        <v>1829.1</v>
      </c>
      <c r="M466">
        <v>2032</v>
      </c>
      <c r="N466">
        <v>1980</v>
      </c>
      <c r="O466">
        <v>2045</v>
      </c>
      <c r="P466">
        <v>2028</v>
      </c>
      <c r="Q466">
        <v>2071</v>
      </c>
      <c r="R466">
        <v>1989</v>
      </c>
      <c r="S466">
        <v>2032</v>
      </c>
      <c r="T466">
        <v>2028</v>
      </c>
      <c r="U466">
        <v>2032</v>
      </c>
      <c r="V466">
        <v>2032</v>
      </c>
      <c r="W466">
        <f>AVERAGE(Tabla5[[#This Row],[gr15_0]:[gr15_9]])</f>
        <v>2026.9</v>
      </c>
      <c r="Y466">
        <v>2090</v>
      </c>
      <c r="Z466">
        <v>2085</v>
      </c>
      <c r="AA466">
        <v>2085</v>
      </c>
      <c r="AB466">
        <v>2182</v>
      </c>
      <c r="AC466">
        <v>2103</v>
      </c>
      <c r="AD466">
        <v>2088</v>
      </c>
      <c r="AE466">
        <v>2085</v>
      </c>
      <c r="AF466">
        <v>2167</v>
      </c>
      <c r="AG466">
        <v>2136</v>
      </c>
      <c r="AH466">
        <v>2085</v>
      </c>
      <c r="AI466">
        <f>AVERAGE(Tabla1[[#This Row],[gr17_0]:[gr17_9]])</f>
        <v>2110.6</v>
      </c>
      <c r="AK466">
        <v>3117</v>
      </c>
      <c r="AL466">
        <v>2907</v>
      </c>
      <c r="AM466">
        <v>2817</v>
      </c>
      <c r="AN466">
        <v>2851</v>
      </c>
      <c r="AO466" s="4">
        <v>3046</v>
      </c>
      <c r="AP466">
        <v>3078</v>
      </c>
      <c r="AQ466">
        <v>2898</v>
      </c>
      <c r="AR466">
        <v>3078</v>
      </c>
      <c r="AS466">
        <v>3193</v>
      </c>
      <c r="AT466">
        <v>2760</v>
      </c>
      <c r="AU466">
        <f>AVERAGE(Tabla2[[#This Row],[gr21_0]:[gr21_9]])</f>
        <v>2974.5</v>
      </c>
    </row>
    <row r="467" spans="1:47">
      <c r="A467">
        <v>1799</v>
      </c>
      <c r="B467">
        <v>1929</v>
      </c>
      <c r="C467">
        <v>1799</v>
      </c>
      <c r="D467">
        <v>1799</v>
      </c>
      <c r="E467">
        <v>1799</v>
      </c>
      <c r="F467">
        <v>1799</v>
      </c>
      <c r="G467">
        <v>1889</v>
      </c>
      <c r="H467">
        <v>1880</v>
      </c>
      <c r="I467">
        <v>1799</v>
      </c>
      <c r="J467">
        <v>1799</v>
      </c>
      <c r="K467">
        <f>AVERAGE(Tabla8[[#This Row],[gr12_0]:[gr12_9]])</f>
        <v>1829.1</v>
      </c>
      <c r="M467">
        <v>2032</v>
      </c>
      <c r="N467">
        <v>1980</v>
      </c>
      <c r="O467">
        <v>2045</v>
      </c>
      <c r="P467">
        <v>2028</v>
      </c>
      <c r="Q467">
        <v>2071</v>
      </c>
      <c r="R467">
        <v>1989</v>
      </c>
      <c r="S467">
        <v>2032</v>
      </c>
      <c r="T467">
        <v>2028</v>
      </c>
      <c r="U467">
        <v>2032</v>
      </c>
      <c r="V467">
        <v>2032</v>
      </c>
      <c r="W467">
        <f>AVERAGE(Tabla5[[#This Row],[gr15_0]:[gr15_9]])</f>
        <v>2026.9</v>
      </c>
      <c r="Y467">
        <v>2090</v>
      </c>
      <c r="Z467">
        <v>2085</v>
      </c>
      <c r="AA467">
        <v>2085</v>
      </c>
      <c r="AB467">
        <v>2182</v>
      </c>
      <c r="AC467">
        <v>2103</v>
      </c>
      <c r="AD467">
        <v>2088</v>
      </c>
      <c r="AE467">
        <v>2085</v>
      </c>
      <c r="AF467">
        <v>2167</v>
      </c>
      <c r="AG467">
        <v>2136</v>
      </c>
      <c r="AH467">
        <v>2085</v>
      </c>
      <c r="AI467">
        <f>AVERAGE(Tabla1[[#This Row],[gr17_0]:[gr17_9]])</f>
        <v>2110.6</v>
      </c>
      <c r="AK467">
        <v>3117</v>
      </c>
      <c r="AL467">
        <v>2907</v>
      </c>
      <c r="AM467">
        <v>2817</v>
      </c>
      <c r="AN467">
        <v>2851</v>
      </c>
      <c r="AO467" s="4">
        <v>3046</v>
      </c>
      <c r="AP467">
        <v>3078</v>
      </c>
      <c r="AQ467">
        <v>2898</v>
      </c>
      <c r="AR467">
        <v>3078</v>
      </c>
      <c r="AS467">
        <v>3193</v>
      </c>
      <c r="AT467">
        <v>2760</v>
      </c>
      <c r="AU467">
        <f>AVERAGE(Tabla2[[#This Row],[gr21_0]:[gr21_9]])</f>
        <v>2974.5</v>
      </c>
    </row>
    <row r="468" spans="1:47">
      <c r="A468">
        <v>1799</v>
      </c>
      <c r="B468">
        <v>1929</v>
      </c>
      <c r="C468">
        <v>1799</v>
      </c>
      <c r="D468">
        <v>1799</v>
      </c>
      <c r="E468">
        <v>1799</v>
      </c>
      <c r="F468">
        <v>1799</v>
      </c>
      <c r="G468">
        <v>1889</v>
      </c>
      <c r="H468">
        <v>1880</v>
      </c>
      <c r="I468">
        <v>1799</v>
      </c>
      <c r="J468">
        <v>1799</v>
      </c>
      <c r="K468">
        <f>AVERAGE(Tabla8[[#This Row],[gr12_0]:[gr12_9]])</f>
        <v>1829.1</v>
      </c>
      <c r="M468">
        <v>2032</v>
      </c>
      <c r="N468">
        <v>1980</v>
      </c>
      <c r="O468">
        <v>2045</v>
      </c>
      <c r="P468">
        <v>2028</v>
      </c>
      <c r="Q468">
        <v>2071</v>
      </c>
      <c r="R468">
        <v>1989</v>
      </c>
      <c r="S468">
        <v>2032</v>
      </c>
      <c r="T468">
        <v>2028</v>
      </c>
      <c r="U468">
        <v>2032</v>
      </c>
      <c r="V468">
        <v>2032</v>
      </c>
      <c r="W468">
        <f>AVERAGE(Tabla5[[#This Row],[gr15_0]:[gr15_9]])</f>
        <v>2026.9</v>
      </c>
      <c r="Y468">
        <v>2090</v>
      </c>
      <c r="Z468">
        <v>2085</v>
      </c>
      <c r="AA468">
        <v>2085</v>
      </c>
      <c r="AB468">
        <v>2182</v>
      </c>
      <c r="AC468">
        <v>2103</v>
      </c>
      <c r="AD468">
        <v>2088</v>
      </c>
      <c r="AE468">
        <v>2085</v>
      </c>
      <c r="AF468">
        <v>2167</v>
      </c>
      <c r="AG468">
        <v>2136</v>
      </c>
      <c r="AH468">
        <v>2085</v>
      </c>
      <c r="AI468">
        <f>AVERAGE(Tabla1[[#This Row],[gr17_0]:[gr17_9]])</f>
        <v>2110.6</v>
      </c>
      <c r="AK468">
        <v>3117</v>
      </c>
      <c r="AL468">
        <v>2907</v>
      </c>
      <c r="AM468">
        <v>2817</v>
      </c>
      <c r="AN468">
        <v>2851</v>
      </c>
      <c r="AO468" s="4">
        <v>3046</v>
      </c>
      <c r="AP468">
        <v>3078</v>
      </c>
      <c r="AQ468">
        <v>2898</v>
      </c>
      <c r="AR468">
        <v>3078</v>
      </c>
      <c r="AS468">
        <v>3193</v>
      </c>
      <c r="AT468">
        <v>2760</v>
      </c>
      <c r="AU468">
        <f>AVERAGE(Tabla2[[#This Row],[gr21_0]:[gr21_9]])</f>
        <v>2974.5</v>
      </c>
    </row>
    <row r="469" spans="1:47">
      <c r="A469">
        <v>1799</v>
      </c>
      <c r="B469">
        <v>1929</v>
      </c>
      <c r="C469">
        <v>1799</v>
      </c>
      <c r="D469">
        <v>1799</v>
      </c>
      <c r="E469">
        <v>1799</v>
      </c>
      <c r="F469">
        <v>1799</v>
      </c>
      <c r="G469">
        <v>1889</v>
      </c>
      <c r="H469">
        <v>1880</v>
      </c>
      <c r="I469">
        <v>1799</v>
      </c>
      <c r="J469">
        <v>1799</v>
      </c>
      <c r="K469">
        <f>AVERAGE(Tabla8[[#This Row],[gr12_0]:[gr12_9]])</f>
        <v>1829.1</v>
      </c>
      <c r="M469">
        <v>2032</v>
      </c>
      <c r="N469">
        <v>1980</v>
      </c>
      <c r="O469">
        <v>2045</v>
      </c>
      <c r="P469">
        <v>2028</v>
      </c>
      <c r="Q469">
        <v>2071</v>
      </c>
      <c r="R469">
        <v>1989</v>
      </c>
      <c r="S469">
        <v>2032</v>
      </c>
      <c r="T469">
        <v>2028</v>
      </c>
      <c r="U469">
        <v>2032</v>
      </c>
      <c r="V469">
        <v>2032</v>
      </c>
      <c r="W469">
        <f>AVERAGE(Tabla5[[#This Row],[gr15_0]:[gr15_9]])</f>
        <v>2026.9</v>
      </c>
      <c r="Y469">
        <v>2090</v>
      </c>
      <c r="Z469">
        <v>2085</v>
      </c>
      <c r="AA469">
        <v>2085</v>
      </c>
      <c r="AB469">
        <v>2182</v>
      </c>
      <c r="AC469">
        <v>2103</v>
      </c>
      <c r="AD469">
        <v>2088</v>
      </c>
      <c r="AE469">
        <v>2085</v>
      </c>
      <c r="AF469">
        <v>2167</v>
      </c>
      <c r="AG469">
        <v>2136</v>
      </c>
      <c r="AH469">
        <v>2085</v>
      </c>
      <c r="AI469">
        <f>AVERAGE(Tabla1[[#This Row],[gr17_0]:[gr17_9]])</f>
        <v>2110.6</v>
      </c>
      <c r="AK469">
        <v>3117</v>
      </c>
      <c r="AL469">
        <v>2907</v>
      </c>
      <c r="AM469">
        <v>2817</v>
      </c>
      <c r="AN469">
        <v>2851</v>
      </c>
      <c r="AO469" s="4">
        <v>3046</v>
      </c>
      <c r="AP469">
        <v>3078</v>
      </c>
      <c r="AQ469">
        <v>2898</v>
      </c>
      <c r="AR469">
        <v>3078</v>
      </c>
      <c r="AS469">
        <v>3193</v>
      </c>
      <c r="AT469">
        <v>2760</v>
      </c>
      <c r="AU469">
        <f>AVERAGE(Tabla2[[#This Row],[gr21_0]:[gr21_9]])</f>
        <v>2974.5</v>
      </c>
    </row>
    <row r="470" spans="1:47">
      <c r="A470">
        <v>1799</v>
      </c>
      <c r="B470">
        <v>1929</v>
      </c>
      <c r="C470">
        <v>1799</v>
      </c>
      <c r="D470">
        <v>1799</v>
      </c>
      <c r="E470">
        <v>1799</v>
      </c>
      <c r="F470">
        <v>1799</v>
      </c>
      <c r="G470">
        <v>1889</v>
      </c>
      <c r="H470">
        <v>1880</v>
      </c>
      <c r="I470">
        <v>1799</v>
      </c>
      <c r="J470">
        <v>1799</v>
      </c>
      <c r="K470">
        <f>AVERAGE(Tabla8[[#This Row],[gr12_0]:[gr12_9]])</f>
        <v>1829.1</v>
      </c>
      <c r="M470">
        <v>2032</v>
      </c>
      <c r="N470">
        <v>1980</v>
      </c>
      <c r="O470">
        <v>2045</v>
      </c>
      <c r="P470">
        <v>2028</v>
      </c>
      <c r="Q470">
        <v>2071</v>
      </c>
      <c r="R470">
        <v>1989</v>
      </c>
      <c r="S470">
        <v>2032</v>
      </c>
      <c r="T470">
        <v>2028</v>
      </c>
      <c r="U470">
        <v>2032</v>
      </c>
      <c r="V470">
        <v>2032</v>
      </c>
      <c r="W470">
        <f>AVERAGE(Tabla5[[#This Row],[gr15_0]:[gr15_9]])</f>
        <v>2026.9</v>
      </c>
      <c r="Y470">
        <v>2090</v>
      </c>
      <c r="Z470">
        <v>2085</v>
      </c>
      <c r="AA470">
        <v>2085</v>
      </c>
      <c r="AB470">
        <v>2182</v>
      </c>
      <c r="AC470">
        <v>2103</v>
      </c>
      <c r="AD470">
        <v>2088</v>
      </c>
      <c r="AE470">
        <v>2085</v>
      </c>
      <c r="AF470">
        <v>2167</v>
      </c>
      <c r="AG470">
        <v>2136</v>
      </c>
      <c r="AH470">
        <v>2085</v>
      </c>
      <c r="AI470">
        <f>AVERAGE(Tabla1[[#This Row],[gr17_0]:[gr17_9]])</f>
        <v>2110.6</v>
      </c>
      <c r="AK470">
        <v>3117</v>
      </c>
      <c r="AL470">
        <v>2907</v>
      </c>
      <c r="AM470">
        <v>2817</v>
      </c>
      <c r="AN470">
        <v>2851</v>
      </c>
      <c r="AO470" s="4">
        <v>3046</v>
      </c>
      <c r="AP470">
        <v>3078</v>
      </c>
      <c r="AQ470">
        <v>2898</v>
      </c>
      <c r="AR470">
        <v>3078</v>
      </c>
      <c r="AS470">
        <v>3193</v>
      </c>
      <c r="AT470">
        <v>2760</v>
      </c>
      <c r="AU470">
        <f>AVERAGE(Tabla2[[#This Row],[gr21_0]:[gr21_9]])</f>
        <v>2974.5</v>
      </c>
    </row>
    <row r="471" spans="1:47">
      <c r="A471">
        <v>1799</v>
      </c>
      <c r="B471">
        <v>1929</v>
      </c>
      <c r="C471">
        <v>1799</v>
      </c>
      <c r="D471">
        <v>1799</v>
      </c>
      <c r="E471">
        <v>1799</v>
      </c>
      <c r="F471">
        <v>1799</v>
      </c>
      <c r="G471">
        <v>1889</v>
      </c>
      <c r="H471">
        <v>1880</v>
      </c>
      <c r="I471">
        <v>1799</v>
      </c>
      <c r="J471">
        <v>1799</v>
      </c>
      <c r="K471">
        <f>AVERAGE(Tabla8[[#This Row],[gr12_0]:[gr12_9]])</f>
        <v>1829.1</v>
      </c>
      <c r="M471">
        <v>2032</v>
      </c>
      <c r="N471">
        <v>1980</v>
      </c>
      <c r="O471">
        <v>2045</v>
      </c>
      <c r="P471">
        <v>2028</v>
      </c>
      <c r="Q471">
        <v>2071</v>
      </c>
      <c r="R471">
        <v>1989</v>
      </c>
      <c r="S471">
        <v>2032</v>
      </c>
      <c r="T471">
        <v>2028</v>
      </c>
      <c r="U471">
        <v>2032</v>
      </c>
      <c r="V471">
        <v>2032</v>
      </c>
      <c r="W471">
        <f>AVERAGE(Tabla5[[#This Row],[gr15_0]:[gr15_9]])</f>
        <v>2026.9</v>
      </c>
      <c r="Y471">
        <v>2090</v>
      </c>
      <c r="Z471">
        <v>2085</v>
      </c>
      <c r="AA471">
        <v>2085</v>
      </c>
      <c r="AB471">
        <v>2182</v>
      </c>
      <c r="AC471">
        <v>2103</v>
      </c>
      <c r="AD471">
        <v>2088</v>
      </c>
      <c r="AE471">
        <v>2085</v>
      </c>
      <c r="AF471">
        <v>2167</v>
      </c>
      <c r="AG471">
        <v>2136</v>
      </c>
      <c r="AH471">
        <v>2085</v>
      </c>
      <c r="AI471">
        <f>AVERAGE(Tabla1[[#This Row],[gr17_0]:[gr17_9]])</f>
        <v>2110.6</v>
      </c>
      <c r="AK471">
        <v>3117</v>
      </c>
      <c r="AL471">
        <v>2907</v>
      </c>
      <c r="AM471">
        <v>2817</v>
      </c>
      <c r="AN471">
        <v>2851</v>
      </c>
      <c r="AO471" s="4">
        <v>3046</v>
      </c>
      <c r="AP471">
        <v>3078</v>
      </c>
      <c r="AQ471">
        <v>2898</v>
      </c>
      <c r="AR471">
        <v>3078</v>
      </c>
      <c r="AS471">
        <v>3193</v>
      </c>
      <c r="AT471">
        <v>2760</v>
      </c>
      <c r="AU471">
        <f>AVERAGE(Tabla2[[#This Row],[gr21_0]:[gr21_9]])</f>
        <v>2974.5</v>
      </c>
    </row>
    <row r="472" spans="1:47">
      <c r="A472">
        <v>1799</v>
      </c>
      <c r="B472">
        <v>1929</v>
      </c>
      <c r="C472">
        <v>1799</v>
      </c>
      <c r="D472">
        <v>1799</v>
      </c>
      <c r="E472">
        <v>1799</v>
      </c>
      <c r="F472">
        <v>1799</v>
      </c>
      <c r="G472">
        <v>1889</v>
      </c>
      <c r="H472">
        <v>1880</v>
      </c>
      <c r="I472">
        <v>1799</v>
      </c>
      <c r="J472">
        <v>1799</v>
      </c>
      <c r="K472">
        <f>AVERAGE(Tabla8[[#This Row],[gr12_0]:[gr12_9]])</f>
        <v>1829.1</v>
      </c>
      <c r="M472">
        <v>2032</v>
      </c>
      <c r="N472">
        <v>1980</v>
      </c>
      <c r="O472">
        <v>2045</v>
      </c>
      <c r="P472">
        <v>2028</v>
      </c>
      <c r="Q472">
        <v>2071</v>
      </c>
      <c r="R472">
        <v>1989</v>
      </c>
      <c r="S472">
        <v>2032</v>
      </c>
      <c r="T472">
        <v>2028</v>
      </c>
      <c r="U472">
        <v>2032</v>
      </c>
      <c r="V472">
        <v>2032</v>
      </c>
      <c r="W472">
        <f>AVERAGE(Tabla5[[#This Row],[gr15_0]:[gr15_9]])</f>
        <v>2026.9</v>
      </c>
      <c r="Y472">
        <v>2090</v>
      </c>
      <c r="Z472">
        <v>2085</v>
      </c>
      <c r="AA472">
        <v>2085</v>
      </c>
      <c r="AB472">
        <v>2182</v>
      </c>
      <c r="AC472">
        <v>2103</v>
      </c>
      <c r="AD472">
        <v>2088</v>
      </c>
      <c r="AE472">
        <v>2085</v>
      </c>
      <c r="AF472">
        <v>2167</v>
      </c>
      <c r="AG472">
        <v>2136</v>
      </c>
      <c r="AH472">
        <v>2085</v>
      </c>
      <c r="AI472">
        <f>AVERAGE(Tabla1[[#This Row],[gr17_0]:[gr17_9]])</f>
        <v>2110.6</v>
      </c>
      <c r="AK472">
        <v>3117</v>
      </c>
      <c r="AL472">
        <v>2907</v>
      </c>
      <c r="AM472">
        <v>2817</v>
      </c>
      <c r="AN472">
        <v>2851</v>
      </c>
      <c r="AO472" s="4">
        <v>3046</v>
      </c>
      <c r="AP472">
        <v>3078</v>
      </c>
      <c r="AQ472">
        <v>2898</v>
      </c>
      <c r="AR472">
        <v>3078</v>
      </c>
      <c r="AS472">
        <v>3193</v>
      </c>
      <c r="AT472">
        <v>2760</v>
      </c>
      <c r="AU472">
        <f>AVERAGE(Tabla2[[#This Row],[gr21_0]:[gr21_9]])</f>
        <v>2974.5</v>
      </c>
    </row>
    <row r="473" spans="1:47">
      <c r="A473">
        <v>1799</v>
      </c>
      <c r="B473">
        <v>1929</v>
      </c>
      <c r="C473">
        <v>1799</v>
      </c>
      <c r="D473">
        <v>1799</v>
      </c>
      <c r="E473">
        <v>1799</v>
      </c>
      <c r="F473">
        <v>1799</v>
      </c>
      <c r="G473">
        <v>1889</v>
      </c>
      <c r="H473">
        <v>1880</v>
      </c>
      <c r="I473">
        <v>1799</v>
      </c>
      <c r="J473">
        <v>1799</v>
      </c>
      <c r="K473">
        <f>AVERAGE(Tabla8[[#This Row],[gr12_0]:[gr12_9]])</f>
        <v>1829.1</v>
      </c>
      <c r="M473">
        <v>2032</v>
      </c>
      <c r="N473">
        <v>1980</v>
      </c>
      <c r="O473">
        <v>2045</v>
      </c>
      <c r="P473">
        <v>2028</v>
      </c>
      <c r="Q473">
        <v>2071</v>
      </c>
      <c r="R473">
        <v>1989</v>
      </c>
      <c r="S473">
        <v>2032</v>
      </c>
      <c r="T473">
        <v>2028</v>
      </c>
      <c r="U473">
        <v>2032</v>
      </c>
      <c r="V473">
        <v>2032</v>
      </c>
      <c r="W473">
        <f>AVERAGE(Tabla5[[#This Row],[gr15_0]:[gr15_9]])</f>
        <v>2026.9</v>
      </c>
      <c r="Y473">
        <v>2090</v>
      </c>
      <c r="Z473">
        <v>2085</v>
      </c>
      <c r="AA473">
        <v>2085</v>
      </c>
      <c r="AB473">
        <v>2182</v>
      </c>
      <c r="AC473">
        <v>2103</v>
      </c>
      <c r="AD473">
        <v>2088</v>
      </c>
      <c r="AE473">
        <v>2085</v>
      </c>
      <c r="AF473">
        <v>2167</v>
      </c>
      <c r="AG473">
        <v>2136</v>
      </c>
      <c r="AH473">
        <v>2085</v>
      </c>
      <c r="AI473">
        <f>AVERAGE(Tabla1[[#This Row],[gr17_0]:[gr17_9]])</f>
        <v>2110.6</v>
      </c>
      <c r="AK473">
        <v>3117</v>
      </c>
      <c r="AL473">
        <v>2907</v>
      </c>
      <c r="AM473">
        <v>2817</v>
      </c>
      <c r="AN473">
        <v>2851</v>
      </c>
      <c r="AO473" s="4">
        <v>3046</v>
      </c>
      <c r="AP473">
        <v>3078</v>
      </c>
      <c r="AQ473">
        <v>2898</v>
      </c>
      <c r="AR473">
        <v>3078</v>
      </c>
      <c r="AS473">
        <v>3193</v>
      </c>
      <c r="AT473">
        <v>2760</v>
      </c>
      <c r="AU473">
        <f>AVERAGE(Tabla2[[#This Row],[gr21_0]:[gr21_9]])</f>
        <v>2974.5</v>
      </c>
    </row>
    <row r="474" spans="1:47">
      <c r="A474">
        <v>1799</v>
      </c>
      <c r="B474">
        <v>1929</v>
      </c>
      <c r="C474">
        <v>1799</v>
      </c>
      <c r="D474">
        <v>1799</v>
      </c>
      <c r="E474">
        <v>1799</v>
      </c>
      <c r="F474">
        <v>1799</v>
      </c>
      <c r="G474">
        <v>1889</v>
      </c>
      <c r="H474">
        <v>1880</v>
      </c>
      <c r="I474">
        <v>1799</v>
      </c>
      <c r="J474">
        <v>1799</v>
      </c>
      <c r="K474">
        <f>AVERAGE(Tabla8[[#This Row],[gr12_0]:[gr12_9]])</f>
        <v>1829.1</v>
      </c>
      <c r="M474">
        <v>2032</v>
      </c>
      <c r="N474">
        <v>1980</v>
      </c>
      <c r="O474">
        <v>2045</v>
      </c>
      <c r="P474">
        <v>2028</v>
      </c>
      <c r="Q474">
        <v>2071</v>
      </c>
      <c r="R474">
        <v>1989</v>
      </c>
      <c r="S474">
        <v>2032</v>
      </c>
      <c r="T474">
        <v>2028</v>
      </c>
      <c r="U474">
        <v>2032</v>
      </c>
      <c r="V474">
        <v>2032</v>
      </c>
      <c r="W474">
        <f>AVERAGE(Tabla5[[#This Row],[gr15_0]:[gr15_9]])</f>
        <v>2026.9</v>
      </c>
      <c r="Y474">
        <v>2090</v>
      </c>
      <c r="Z474">
        <v>2085</v>
      </c>
      <c r="AA474">
        <v>2085</v>
      </c>
      <c r="AB474">
        <v>2182</v>
      </c>
      <c r="AC474">
        <v>2103</v>
      </c>
      <c r="AD474">
        <v>2088</v>
      </c>
      <c r="AE474">
        <v>2085</v>
      </c>
      <c r="AF474">
        <v>2167</v>
      </c>
      <c r="AG474">
        <v>2136</v>
      </c>
      <c r="AH474">
        <v>2085</v>
      </c>
      <c r="AI474">
        <f>AVERAGE(Tabla1[[#This Row],[gr17_0]:[gr17_9]])</f>
        <v>2110.6</v>
      </c>
      <c r="AK474">
        <v>3117</v>
      </c>
      <c r="AL474">
        <v>2907</v>
      </c>
      <c r="AM474">
        <v>2817</v>
      </c>
      <c r="AN474">
        <v>2851</v>
      </c>
      <c r="AO474" s="4">
        <v>3046</v>
      </c>
      <c r="AP474">
        <v>3078</v>
      </c>
      <c r="AQ474">
        <v>2898</v>
      </c>
      <c r="AR474">
        <v>3078</v>
      </c>
      <c r="AS474">
        <v>3193</v>
      </c>
      <c r="AT474">
        <v>2760</v>
      </c>
      <c r="AU474">
        <f>AVERAGE(Tabla2[[#This Row],[gr21_0]:[gr21_9]])</f>
        <v>2974.5</v>
      </c>
    </row>
    <row r="475" spans="1:47">
      <c r="A475">
        <v>1799</v>
      </c>
      <c r="B475">
        <v>1929</v>
      </c>
      <c r="C475">
        <v>1799</v>
      </c>
      <c r="D475">
        <v>1799</v>
      </c>
      <c r="E475">
        <v>1799</v>
      </c>
      <c r="F475">
        <v>1799</v>
      </c>
      <c r="G475">
        <v>1889</v>
      </c>
      <c r="H475">
        <v>1880</v>
      </c>
      <c r="I475">
        <v>1799</v>
      </c>
      <c r="J475">
        <v>1799</v>
      </c>
      <c r="K475">
        <f>AVERAGE(Tabla8[[#This Row],[gr12_0]:[gr12_9]])</f>
        <v>1829.1</v>
      </c>
      <c r="M475">
        <v>2032</v>
      </c>
      <c r="N475">
        <v>1980</v>
      </c>
      <c r="O475">
        <v>2045</v>
      </c>
      <c r="P475">
        <v>2028</v>
      </c>
      <c r="Q475">
        <v>2071</v>
      </c>
      <c r="R475">
        <v>1989</v>
      </c>
      <c r="S475">
        <v>2032</v>
      </c>
      <c r="T475">
        <v>2028</v>
      </c>
      <c r="U475">
        <v>2032</v>
      </c>
      <c r="V475">
        <v>2032</v>
      </c>
      <c r="W475">
        <f>AVERAGE(Tabla5[[#This Row],[gr15_0]:[gr15_9]])</f>
        <v>2026.9</v>
      </c>
      <c r="Y475">
        <v>2090</v>
      </c>
      <c r="Z475">
        <v>2085</v>
      </c>
      <c r="AA475">
        <v>2085</v>
      </c>
      <c r="AB475">
        <v>2182</v>
      </c>
      <c r="AC475">
        <v>2103</v>
      </c>
      <c r="AD475">
        <v>2088</v>
      </c>
      <c r="AE475">
        <v>2085</v>
      </c>
      <c r="AF475">
        <v>2167</v>
      </c>
      <c r="AG475">
        <v>2136</v>
      </c>
      <c r="AH475">
        <v>2085</v>
      </c>
      <c r="AI475">
        <f>AVERAGE(Tabla1[[#This Row],[gr17_0]:[gr17_9]])</f>
        <v>2110.6</v>
      </c>
      <c r="AK475">
        <v>3117</v>
      </c>
      <c r="AL475">
        <v>2907</v>
      </c>
      <c r="AM475">
        <v>2817</v>
      </c>
      <c r="AN475">
        <v>2851</v>
      </c>
      <c r="AO475" s="4">
        <v>3046</v>
      </c>
      <c r="AP475">
        <v>3078</v>
      </c>
      <c r="AQ475">
        <v>2898</v>
      </c>
      <c r="AR475">
        <v>3078</v>
      </c>
      <c r="AS475">
        <v>3193</v>
      </c>
      <c r="AT475">
        <v>2760</v>
      </c>
      <c r="AU475">
        <f>AVERAGE(Tabla2[[#This Row],[gr21_0]:[gr21_9]])</f>
        <v>2974.5</v>
      </c>
    </row>
    <row r="476" spans="1:47">
      <c r="A476">
        <v>1799</v>
      </c>
      <c r="B476">
        <v>1929</v>
      </c>
      <c r="C476">
        <v>1799</v>
      </c>
      <c r="D476">
        <v>1799</v>
      </c>
      <c r="E476">
        <v>1799</v>
      </c>
      <c r="F476">
        <v>1799</v>
      </c>
      <c r="G476">
        <v>1889</v>
      </c>
      <c r="H476">
        <v>1880</v>
      </c>
      <c r="I476">
        <v>1799</v>
      </c>
      <c r="J476">
        <v>1799</v>
      </c>
      <c r="K476">
        <f>AVERAGE(Tabla8[[#This Row],[gr12_0]:[gr12_9]])</f>
        <v>1829.1</v>
      </c>
      <c r="M476">
        <v>2032</v>
      </c>
      <c r="N476">
        <v>1980</v>
      </c>
      <c r="O476">
        <v>2045</v>
      </c>
      <c r="P476">
        <v>2028</v>
      </c>
      <c r="Q476">
        <v>2071</v>
      </c>
      <c r="R476">
        <v>1989</v>
      </c>
      <c r="S476">
        <v>2032</v>
      </c>
      <c r="T476">
        <v>2028</v>
      </c>
      <c r="U476">
        <v>2032</v>
      </c>
      <c r="V476">
        <v>2032</v>
      </c>
      <c r="W476">
        <f>AVERAGE(Tabla5[[#This Row],[gr15_0]:[gr15_9]])</f>
        <v>2026.9</v>
      </c>
      <c r="Y476">
        <v>2090</v>
      </c>
      <c r="Z476">
        <v>2085</v>
      </c>
      <c r="AA476">
        <v>2085</v>
      </c>
      <c r="AB476">
        <v>2182</v>
      </c>
      <c r="AC476">
        <v>2103</v>
      </c>
      <c r="AD476">
        <v>2088</v>
      </c>
      <c r="AE476">
        <v>2085</v>
      </c>
      <c r="AF476">
        <v>2167</v>
      </c>
      <c r="AG476">
        <v>2136</v>
      </c>
      <c r="AH476">
        <v>2085</v>
      </c>
      <c r="AI476">
        <f>AVERAGE(Tabla1[[#This Row],[gr17_0]:[gr17_9]])</f>
        <v>2110.6</v>
      </c>
      <c r="AK476">
        <v>3117</v>
      </c>
      <c r="AL476">
        <v>2907</v>
      </c>
      <c r="AM476">
        <v>2817</v>
      </c>
      <c r="AN476">
        <v>2851</v>
      </c>
      <c r="AO476" s="4">
        <v>3046</v>
      </c>
      <c r="AP476">
        <v>3078</v>
      </c>
      <c r="AQ476">
        <v>2898</v>
      </c>
      <c r="AR476">
        <v>3078</v>
      </c>
      <c r="AS476">
        <v>3193</v>
      </c>
      <c r="AT476">
        <v>2760</v>
      </c>
      <c r="AU476">
        <f>AVERAGE(Tabla2[[#This Row],[gr21_0]:[gr21_9]])</f>
        <v>2974.5</v>
      </c>
    </row>
    <row r="477" spans="1:47">
      <c r="A477">
        <v>1799</v>
      </c>
      <c r="B477">
        <v>1929</v>
      </c>
      <c r="C477">
        <v>1799</v>
      </c>
      <c r="D477">
        <v>1799</v>
      </c>
      <c r="E477">
        <v>1799</v>
      </c>
      <c r="F477">
        <v>1799</v>
      </c>
      <c r="G477">
        <v>1889</v>
      </c>
      <c r="H477">
        <v>1880</v>
      </c>
      <c r="I477">
        <v>1799</v>
      </c>
      <c r="J477">
        <v>1799</v>
      </c>
      <c r="K477">
        <f>AVERAGE(Tabla8[[#This Row],[gr12_0]:[gr12_9]])</f>
        <v>1829.1</v>
      </c>
      <c r="M477">
        <v>2032</v>
      </c>
      <c r="N477">
        <v>1980</v>
      </c>
      <c r="O477">
        <v>2045</v>
      </c>
      <c r="P477">
        <v>2028</v>
      </c>
      <c r="Q477">
        <v>2071</v>
      </c>
      <c r="R477">
        <v>1989</v>
      </c>
      <c r="S477">
        <v>2032</v>
      </c>
      <c r="T477">
        <v>2028</v>
      </c>
      <c r="U477">
        <v>2032</v>
      </c>
      <c r="V477">
        <v>2032</v>
      </c>
      <c r="W477">
        <f>AVERAGE(Tabla5[[#This Row],[gr15_0]:[gr15_9]])</f>
        <v>2026.9</v>
      </c>
      <c r="Y477">
        <v>2090</v>
      </c>
      <c r="Z477">
        <v>2085</v>
      </c>
      <c r="AA477">
        <v>2085</v>
      </c>
      <c r="AB477">
        <v>2182</v>
      </c>
      <c r="AC477">
        <v>2103</v>
      </c>
      <c r="AD477">
        <v>2088</v>
      </c>
      <c r="AE477">
        <v>2085</v>
      </c>
      <c r="AF477">
        <v>2167</v>
      </c>
      <c r="AG477">
        <v>2136</v>
      </c>
      <c r="AH477">
        <v>2085</v>
      </c>
      <c r="AI477">
        <f>AVERAGE(Tabla1[[#This Row],[gr17_0]:[gr17_9]])</f>
        <v>2110.6</v>
      </c>
      <c r="AK477">
        <v>3117</v>
      </c>
      <c r="AL477">
        <v>2907</v>
      </c>
      <c r="AM477">
        <v>2817</v>
      </c>
      <c r="AN477">
        <v>2851</v>
      </c>
      <c r="AO477" s="4">
        <v>3046</v>
      </c>
      <c r="AP477">
        <v>3078</v>
      </c>
      <c r="AQ477">
        <v>2898</v>
      </c>
      <c r="AR477">
        <v>3078</v>
      </c>
      <c r="AS477">
        <v>3193</v>
      </c>
      <c r="AT477">
        <v>2760</v>
      </c>
      <c r="AU477">
        <f>AVERAGE(Tabla2[[#This Row],[gr21_0]:[gr21_9]])</f>
        <v>2974.5</v>
      </c>
    </row>
    <row r="478" spans="1:47">
      <c r="A478">
        <v>1799</v>
      </c>
      <c r="B478">
        <v>1929</v>
      </c>
      <c r="C478">
        <v>1799</v>
      </c>
      <c r="D478">
        <v>1799</v>
      </c>
      <c r="E478">
        <v>1799</v>
      </c>
      <c r="F478">
        <v>1799</v>
      </c>
      <c r="G478">
        <v>1889</v>
      </c>
      <c r="H478">
        <v>1880</v>
      </c>
      <c r="I478">
        <v>1799</v>
      </c>
      <c r="J478">
        <v>1799</v>
      </c>
      <c r="K478">
        <f>AVERAGE(Tabla8[[#This Row],[gr12_0]:[gr12_9]])</f>
        <v>1829.1</v>
      </c>
      <c r="M478">
        <v>2032</v>
      </c>
      <c r="N478">
        <v>1980</v>
      </c>
      <c r="O478">
        <v>2045</v>
      </c>
      <c r="P478">
        <v>2028</v>
      </c>
      <c r="Q478">
        <v>2071</v>
      </c>
      <c r="R478">
        <v>1989</v>
      </c>
      <c r="S478">
        <v>2032</v>
      </c>
      <c r="T478">
        <v>2028</v>
      </c>
      <c r="U478">
        <v>2032</v>
      </c>
      <c r="V478">
        <v>2032</v>
      </c>
      <c r="W478">
        <f>AVERAGE(Tabla5[[#This Row],[gr15_0]:[gr15_9]])</f>
        <v>2026.9</v>
      </c>
      <c r="Y478">
        <v>2090</v>
      </c>
      <c r="Z478">
        <v>2085</v>
      </c>
      <c r="AA478">
        <v>2085</v>
      </c>
      <c r="AB478">
        <v>2182</v>
      </c>
      <c r="AC478">
        <v>2103</v>
      </c>
      <c r="AD478">
        <v>2088</v>
      </c>
      <c r="AE478">
        <v>2085</v>
      </c>
      <c r="AF478">
        <v>2167</v>
      </c>
      <c r="AG478">
        <v>2136</v>
      </c>
      <c r="AH478">
        <v>2085</v>
      </c>
      <c r="AI478">
        <f>AVERAGE(Tabla1[[#This Row],[gr17_0]:[gr17_9]])</f>
        <v>2110.6</v>
      </c>
      <c r="AK478">
        <v>3117</v>
      </c>
      <c r="AL478">
        <v>2907</v>
      </c>
      <c r="AM478">
        <v>2817</v>
      </c>
      <c r="AN478">
        <v>2851</v>
      </c>
      <c r="AO478" s="4">
        <v>3046</v>
      </c>
      <c r="AP478">
        <v>3078</v>
      </c>
      <c r="AQ478">
        <v>2898</v>
      </c>
      <c r="AR478">
        <v>3078</v>
      </c>
      <c r="AS478">
        <v>3193</v>
      </c>
      <c r="AT478">
        <v>2760</v>
      </c>
      <c r="AU478">
        <f>AVERAGE(Tabla2[[#This Row],[gr21_0]:[gr21_9]])</f>
        <v>2974.5</v>
      </c>
    </row>
    <row r="479" spans="1:47">
      <c r="A479">
        <v>1799</v>
      </c>
      <c r="B479">
        <v>1929</v>
      </c>
      <c r="C479">
        <v>1799</v>
      </c>
      <c r="D479">
        <v>1799</v>
      </c>
      <c r="E479">
        <v>1799</v>
      </c>
      <c r="F479">
        <v>1799</v>
      </c>
      <c r="G479">
        <v>1889</v>
      </c>
      <c r="H479">
        <v>1880</v>
      </c>
      <c r="I479">
        <v>1799</v>
      </c>
      <c r="J479">
        <v>1799</v>
      </c>
      <c r="K479">
        <f>AVERAGE(Tabla8[[#This Row],[gr12_0]:[gr12_9]])</f>
        <v>1829.1</v>
      </c>
      <c r="M479">
        <v>2032</v>
      </c>
      <c r="N479">
        <v>1980</v>
      </c>
      <c r="O479">
        <v>2045</v>
      </c>
      <c r="P479">
        <v>2028</v>
      </c>
      <c r="Q479">
        <v>2071</v>
      </c>
      <c r="R479">
        <v>1989</v>
      </c>
      <c r="S479">
        <v>2032</v>
      </c>
      <c r="T479">
        <v>2028</v>
      </c>
      <c r="U479">
        <v>2032</v>
      </c>
      <c r="V479">
        <v>2032</v>
      </c>
      <c r="W479">
        <f>AVERAGE(Tabla5[[#This Row],[gr15_0]:[gr15_9]])</f>
        <v>2026.9</v>
      </c>
      <c r="Y479">
        <v>2090</v>
      </c>
      <c r="Z479">
        <v>2085</v>
      </c>
      <c r="AA479">
        <v>2085</v>
      </c>
      <c r="AB479">
        <v>2182</v>
      </c>
      <c r="AC479">
        <v>2103</v>
      </c>
      <c r="AD479">
        <v>2088</v>
      </c>
      <c r="AE479">
        <v>2085</v>
      </c>
      <c r="AF479">
        <v>2167</v>
      </c>
      <c r="AG479">
        <v>2136</v>
      </c>
      <c r="AH479">
        <v>2085</v>
      </c>
      <c r="AI479">
        <f>AVERAGE(Tabla1[[#This Row],[gr17_0]:[gr17_9]])</f>
        <v>2110.6</v>
      </c>
      <c r="AK479">
        <v>3117</v>
      </c>
      <c r="AL479">
        <v>2907</v>
      </c>
      <c r="AM479">
        <v>2817</v>
      </c>
      <c r="AN479">
        <v>2851</v>
      </c>
      <c r="AO479" s="4">
        <v>3046</v>
      </c>
      <c r="AP479">
        <v>3078</v>
      </c>
      <c r="AQ479">
        <v>2898</v>
      </c>
      <c r="AR479">
        <v>3078</v>
      </c>
      <c r="AS479">
        <v>3193</v>
      </c>
      <c r="AT479">
        <v>2760</v>
      </c>
      <c r="AU479">
        <f>AVERAGE(Tabla2[[#This Row],[gr21_0]:[gr21_9]])</f>
        <v>2974.5</v>
      </c>
    </row>
    <row r="480" spans="1:47">
      <c r="A480">
        <v>1799</v>
      </c>
      <c r="B480">
        <v>1929</v>
      </c>
      <c r="C480">
        <v>1799</v>
      </c>
      <c r="D480">
        <v>1799</v>
      </c>
      <c r="E480">
        <v>1799</v>
      </c>
      <c r="F480">
        <v>1799</v>
      </c>
      <c r="G480">
        <v>1889</v>
      </c>
      <c r="H480">
        <v>1880</v>
      </c>
      <c r="I480">
        <v>1799</v>
      </c>
      <c r="J480">
        <v>1799</v>
      </c>
      <c r="K480">
        <f>AVERAGE(Tabla8[[#This Row],[gr12_0]:[gr12_9]])</f>
        <v>1829.1</v>
      </c>
      <c r="M480">
        <v>2032</v>
      </c>
      <c r="N480">
        <v>1980</v>
      </c>
      <c r="O480">
        <v>2045</v>
      </c>
      <c r="P480">
        <v>2028</v>
      </c>
      <c r="Q480">
        <v>2071</v>
      </c>
      <c r="R480">
        <v>1989</v>
      </c>
      <c r="S480">
        <v>2032</v>
      </c>
      <c r="T480">
        <v>2028</v>
      </c>
      <c r="U480">
        <v>2032</v>
      </c>
      <c r="V480">
        <v>2032</v>
      </c>
      <c r="W480">
        <f>AVERAGE(Tabla5[[#This Row],[gr15_0]:[gr15_9]])</f>
        <v>2026.9</v>
      </c>
      <c r="Y480">
        <v>2090</v>
      </c>
      <c r="Z480">
        <v>2085</v>
      </c>
      <c r="AA480">
        <v>2085</v>
      </c>
      <c r="AB480">
        <v>2182</v>
      </c>
      <c r="AC480">
        <v>2103</v>
      </c>
      <c r="AD480">
        <v>2088</v>
      </c>
      <c r="AE480">
        <v>2085</v>
      </c>
      <c r="AF480">
        <v>2167</v>
      </c>
      <c r="AG480">
        <v>2136</v>
      </c>
      <c r="AH480">
        <v>2085</v>
      </c>
      <c r="AI480">
        <f>AVERAGE(Tabla1[[#This Row],[gr17_0]:[gr17_9]])</f>
        <v>2110.6</v>
      </c>
      <c r="AK480">
        <v>3117</v>
      </c>
      <c r="AL480">
        <v>2907</v>
      </c>
      <c r="AM480">
        <v>2817</v>
      </c>
      <c r="AN480">
        <v>2851</v>
      </c>
      <c r="AO480" s="4">
        <v>3046</v>
      </c>
      <c r="AP480">
        <v>3078</v>
      </c>
      <c r="AQ480">
        <v>2898</v>
      </c>
      <c r="AR480">
        <v>3078</v>
      </c>
      <c r="AS480">
        <v>3193</v>
      </c>
      <c r="AT480">
        <v>2760</v>
      </c>
      <c r="AU480">
        <f>AVERAGE(Tabla2[[#This Row],[gr21_0]:[gr21_9]])</f>
        <v>2974.5</v>
      </c>
    </row>
    <row r="481" spans="1:47">
      <c r="A481">
        <v>1799</v>
      </c>
      <c r="B481">
        <v>1929</v>
      </c>
      <c r="C481">
        <v>1799</v>
      </c>
      <c r="D481">
        <v>1799</v>
      </c>
      <c r="E481">
        <v>1799</v>
      </c>
      <c r="F481">
        <v>1799</v>
      </c>
      <c r="G481">
        <v>1889</v>
      </c>
      <c r="H481">
        <v>1880</v>
      </c>
      <c r="I481">
        <v>1799</v>
      </c>
      <c r="J481">
        <v>1799</v>
      </c>
      <c r="K481">
        <f>AVERAGE(Tabla8[[#This Row],[gr12_0]:[gr12_9]])</f>
        <v>1829.1</v>
      </c>
      <c r="M481">
        <v>2032</v>
      </c>
      <c r="N481">
        <v>1980</v>
      </c>
      <c r="O481">
        <v>2045</v>
      </c>
      <c r="P481">
        <v>2028</v>
      </c>
      <c r="Q481">
        <v>2071</v>
      </c>
      <c r="R481">
        <v>1989</v>
      </c>
      <c r="S481">
        <v>2032</v>
      </c>
      <c r="T481">
        <v>2028</v>
      </c>
      <c r="U481">
        <v>2032</v>
      </c>
      <c r="V481">
        <v>2032</v>
      </c>
      <c r="W481">
        <f>AVERAGE(Tabla5[[#This Row],[gr15_0]:[gr15_9]])</f>
        <v>2026.9</v>
      </c>
      <c r="Y481">
        <v>2090</v>
      </c>
      <c r="Z481">
        <v>2085</v>
      </c>
      <c r="AA481">
        <v>2085</v>
      </c>
      <c r="AB481">
        <v>2182</v>
      </c>
      <c r="AC481">
        <v>2103</v>
      </c>
      <c r="AD481">
        <v>2088</v>
      </c>
      <c r="AE481">
        <v>2085</v>
      </c>
      <c r="AF481">
        <v>2167</v>
      </c>
      <c r="AG481">
        <v>2136</v>
      </c>
      <c r="AH481">
        <v>2085</v>
      </c>
      <c r="AI481">
        <f>AVERAGE(Tabla1[[#This Row],[gr17_0]:[gr17_9]])</f>
        <v>2110.6</v>
      </c>
      <c r="AK481">
        <v>3117</v>
      </c>
      <c r="AL481">
        <v>2907</v>
      </c>
      <c r="AM481">
        <v>2817</v>
      </c>
      <c r="AN481">
        <v>2851</v>
      </c>
      <c r="AO481" s="4">
        <v>3046</v>
      </c>
      <c r="AP481">
        <v>3078</v>
      </c>
      <c r="AQ481">
        <v>2898</v>
      </c>
      <c r="AR481">
        <v>3078</v>
      </c>
      <c r="AS481">
        <v>3193</v>
      </c>
      <c r="AT481">
        <v>2760</v>
      </c>
      <c r="AU481">
        <f>AVERAGE(Tabla2[[#This Row],[gr21_0]:[gr21_9]])</f>
        <v>2974.5</v>
      </c>
    </row>
    <row r="482" spans="1:47">
      <c r="A482">
        <v>1799</v>
      </c>
      <c r="B482">
        <v>1929</v>
      </c>
      <c r="C482">
        <v>1799</v>
      </c>
      <c r="D482">
        <v>1799</v>
      </c>
      <c r="E482">
        <v>1799</v>
      </c>
      <c r="F482">
        <v>1799</v>
      </c>
      <c r="G482">
        <v>1889</v>
      </c>
      <c r="H482">
        <v>1880</v>
      </c>
      <c r="I482">
        <v>1799</v>
      </c>
      <c r="J482">
        <v>1799</v>
      </c>
      <c r="K482">
        <f>AVERAGE(Tabla8[[#This Row],[gr12_0]:[gr12_9]])</f>
        <v>1829.1</v>
      </c>
      <c r="M482">
        <v>2032</v>
      </c>
      <c r="N482">
        <v>1980</v>
      </c>
      <c r="O482">
        <v>2045</v>
      </c>
      <c r="P482">
        <v>2028</v>
      </c>
      <c r="Q482">
        <v>2071</v>
      </c>
      <c r="R482">
        <v>1989</v>
      </c>
      <c r="S482">
        <v>2032</v>
      </c>
      <c r="T482">
        <v>2028</v>
      </c>
      <c r="U482">
        <v>2032</v>
      </c>
      <c r="V482">
        <v>2032</v>
      </c>
      <c r="W482">
        <f>AVERAGE(Tabla5[[#This Row],[gr15_0]:[gr15_9]])</f>
        <v>2026.9</v>
      </c>
      <c r="Y482">
        <v>2090</v>
      </c>
      <c r="Z482">
        <v>2085</v>
      </c>
      <c r="AA482">
        <v>2085</v>
      </c>
      <c r="AB482">
        <v>2182</v>
      </c>
      <c r="AC482">
        <v>2103</v>
      </c>
      <c r="AD482">
        <v>2088</v>
      </c>
      <c r="AE482">
        <v>2085</v>
      </c>
      <c r="AF482">
        <v>2167</v>
      </c>
      <c r="AG482">
        <v>2136</v>
      </c>
      <c r="AH482">
        <v>2085</v>
      </c>
      <c r="AI482">
        <f>AVERAGE(Tabla1[[#This Row],[gr17_0]:[gr17_9]])</f>
        <v>2110.6</v>
      </c>
      <c r="AK482">
        <v>3117</v>
      </c>
      <c r="AL482">
        <v>2907</v>
      </c>
      <c r="AM482">
        <v>2817</v>
      </c>
      <c r="AN482">
        <v>2851</v>
      </c>
      <c r="AO482" s="4">
        <v>3046</v>
      </c>
      <c r="AP482">
        <v>3078</v>
      </c>
      <c r="AQ482">
        <v>2898</v>
      </c>
      <c r="AR482">
        <v>3078</v>
      </c>
      <c r="AS482">
        <v>3193</v>
      </c>
      <c r="AT482">
        <v>2760</v>
      </c>
      <c r="AU482">
        <f>AVERAGE(Tabla2[[#This Row],[gr21_0]:[gr21_9]])</f>
        <v>2974.5</v>
      </c>
    </row>
    <row r="483" spans="1:47">
      <c r="A483">
        <v>1799</v>
      </c>
      <c r="B483">
        <v>1929</v>
      </c>
      <c r="C483">
        <v>1799</v>
      </c>
      <c r="D483">
        <v>1799</v>
      </c>
      <c r="E483">
        <v>1799</v>
      </c>
      <c r="F483">
        <v>1799</v>
      </c>
      <c r="G483">
        <v>1889</v>
      </c>
      <c r="H483">
        <v>1880</v>
      </c>
      <c r="I483">
        <v>1799</v>
      </c>
      <c r="J483">
        <v>1799</v>
      </c>
      <c r="K483">
        <f>AVERAGE(Tabla8[[#This Row],[gr12_0]:[gr12_9]])</f>
        <v>1829.1</v>
      </c>
      <c r="M483">
        <v>2032</v>
      </c>
      <c r="N483">
        <v>1980</v>
      </c>
      <c r="O483">
        <v>2045</v>
      </c>
      <c r="P483">
        <v>2028</v>
      </c>
      <c r="Q483">
        <v>2071</v>
      </c>
      <c r="R483">
        <v>1989</v>
      </c>
      <c r="S483">
        <v>2032</v>
      </c>
      <c r="T483">
        <v>2028</v>
      </c>
      <c r="U483">
        <v>2032</v>
      </c>
      <c r="V483">
        <v>2032</v>
      </c>
      <c r="W483">
        <f>AVERAGE(Tabla5[[#This Row],[gr15_0]:[gr15_9]])</f>
        <v>2026.9</v>
      </c>
      <c r="Y483">
        <v>2090</v>
      </c>
      <c r="Z483">
        <v>2085</v>
      </c>
      <c r="AA483">
        <v>2085</v>
      </c>
      <c r="AB483">
        <v>2182</v>
      </c>
      <c r="AC483">
        <v>2103</v>
      </c>
      <c r="AD483">
        <v>2088</v>
      </c>
      <c r="AE483">
        <v>2085</v>
      </c>
      <c r="AF483">
        <v>2167</v>
      </c>
      <c r="AG483">
        <v>2136</v>
      </c>
      <c r="AH483">
        <v>2085</v>
      </c>
      <c r="AI483">
        <f>AVERAGE(Tabla1[[#This Row],[gr17_0]:[gr17_9]])</f>
        <v>2110.6</v>
      </c>
      <c r="AK483">
        <v>3117</v>
      </c>
      <c r="AL483">
        <v>2907</v>
      </c>
      <c r="AM483">
        <v>2817</v>
      </c>
      <c r="AN483">
        <v>2851</v>
      </c>
      <c r="AO483" s="4">
        <v>3046</v>
      </c>
      <c r="AP483">
        <v>3078</v>
      </c>
      <c r="AQ483">
        <v>2898</v>
      </c>
      <c r="AR483">
        <v>3078</v>
      </c>
      <c r="AS483">
        <v>3193</v>
      </c>
      <c r="AT483">
        <v>2760</v>
      </c>
      <c r="AU483">
        <f>AVERAGE(Tabla2[[#This Row],[gr21_0]:[gr21_9]])</f>
        <v>2974.5</v>
      </c>
    </row>
    <row r="484" spans="1:47">
      <c r="A484">
        <v>1799</v>
      </c>
      <c r="B484">
        <v>1929</v>
      </c>
      <c r="C484">
        <v>1799</v>
      </c>
      <c r="D484">
        <v>1799</v>
      </c>
      <c r="E484">
        <v>1799</v>
      </c>
      <c r="F484">
        <v>1799</v>
      </c>
      <c r="G484">
        <v>1889</v>
      </c>
      <c r="H484">
        <v>1880</v>
      </c>
      <c r="I484">
        <v>1799</v>
      </c>
      <c r="J484">
        <v>1799</v>
      </c>
      <c r="K484">
        <f>AVERAGE(Tabla8[[#This Row],[gr12_0]:[gr12_9]])</f>
        <v>1829.1</v>
      </c>
      <c r="M484">
        <v>2032</v>
      </c>
      <c r="N484">
        <v>1980</v>
      </c>
      <c r="O484">
        <v>2045</v>
      </c>
      <c r="P484">
        <v>2028</v>
      </c>
      <c r="Q484">
        <v>2071</v>
      </c>
      <c r="R484">
        <v>1989</v>
      </c>
      <c r="S484">
        <v>2032</v>
      </c>
      <c r="T484">
        <v>2028</v>
      </c>
      <c r="U484">
        <v>2032</v>
      </c>
      <c r="V484">
        <v>2032</v>
      </c>
      <c r="W484">
        <f>AVERAGE(Tabla5[[#This Row],[gr15_0]:[gr15_9]])</f>
        <v>2026.9</v>
      </c>
      <c r="Y484">
        <v>2090</v>
      </c>
      <c r="Z484">
        <v>2085</v>
      </c>
      <c r="AA484">
        <v>2085</v>
      </c>
      <c r="AB484">
        <v>2182</v>
      </c>
      <c r="AC484">
        <v>2103</v>
      </c>
      <c r="AD484">
        <v>2088</v>
      </c>
      <c r="AE484">
        <v>2085</v>
      </c>
      <c r="AF484">
        <v>2167</v>
      </c>
      <c r="AG484">
        <v>2136</v>
      </c>
      <c r="AH484">
        <v>2085</v>
      </c>
      <c r="AI484">
        <f>AVERAGE(Tabla1[[#This Row],[gr17_0]:[gr17_9]])</f>
        <v>2110.6</v>
      </c>
      <c r="AK484">
        <v>3117</v>
      </c>
      <c r="AL484">
        <v>2907</v>
      </c>
      <c r="AM484">
        <v>2817</v>
      </c>
      <c r="AN484">
        <v>2851</v>
      </c>
      <c r="AO484" s="4">
        <v>3046</v>
      </c>
      <c r="AP484">
        <v>3078</v>
      </c>
      <c r="AQ484">
        <v>2898</v>
      </c>
      <c r="AR484">
        <v>3078</v>
      </c>
      <c r="AS484">
        <v>3193</v>
      </c>
      <c r="AT484">
        <v>2760</v>
      </c>
      <c r="AU484">
        <f>AVERAGE(Tabla2[[#This Row],[gr21_0]:[gr21_9]])</f>
        <v>2974.5</v>
      </c>
    </row>
    <row r="485" spans="1:47">
      <c r="A485">
        <v>1799</v>
      </c>
      <c r="B485">
        <v>1929</v>
      </c>
      <c r="C485">
        <v>1799</v>
      </c>
      <c r="D485">
        <v>1799</v>
      </c>
      <c r="E485">
        <v>1799</v>
      </c>
      <c r="F485">
        <v>1799</v>
      </c>
      <c r="G485">
        <v>1889</v>
      </c>
      <c r="H485">
        <v>1880</v>
      </c>
      <c r="I485">
        <v>1799</v>
      </c>
      <c r="J485">
        <v>1799</v>
      </c>
      <c r="K485">
        <f>AVERAGE(Tabla8[[#This Row],[gr12_0]:[gr12_9]])</f>
        <v>1829.1</v>
      </c>
      <c r="M485">
        <v>2032</v>
      </c>
      <c r="N485">
        <v>1980</v>
      </c>
      <c r="O485">
        <v>2045</v>
      </c>
      <c r="P485">
        <v>2028</v>
      </c>
      <c r="Q485">
        <v>2071</v>
      </c>
      <c r="R485">
        <v>1989</v>
      </c>
      <c r="S485">
        <v>2032</v>
      </c>
      <c r="T485">
        <v>2028</v>
      </c>
      <c r="U485">
        <v>2032</v>
      </c>
      <c r="V485">
        <v>2032</v>
      </c>
      <c r="W485">
        <f>AVERAGE(Tabla5[[#This Row],[gr15_0]:[gr15_9]])</f>
        <v>2026.9</v>
      </c>
      <c r="Y485">
        <v>2090</v>
      </c>
      <c r="Z485">
        <v>2085</v>
      </c>
      <c r="AA485">
        <v>2085</v>
      </c>
      <c r="AB485">
        <v>2182</v>
      </c>
      <c r="AC485">
        <v>2103</v>
      </c>
      <c r="AD485">
        <v>2088</v>
      </c>
      <c r="AE485">
        <v>2085</v>
      </c>
      <c r="AF485">
        <v>2167</v>
      </c>
      <c r="AG485">
        <v>2136</v>
      </c>
      <c r="AH485">
        <v>2085</v>
      </c>
      <c r="AI485">
        <f>AVERAGE(Tabla1[[#This Row],[gr17_0]:[gr17_9]])</f>
        <v>2110.6</v>
      </c>
      <c r="AK485">
        <v>3117</v>
      </c>
      <c r="AL485">
        <v>2907</v>
      </c>
      <c r="AM485">
        <v>2817</v>
      </c>
      <c r="AN485">
        <v>2851</v>
      </c>
      <c r="AO485" s="4">
        <v>3046</v>
      </c>
      <c r="AP485">
        <v>3078</v>
      </c>
      <c r="AQ485">
        <v>2898</v>
      </c>
      <c r="AR485">
        <v>3078</v>
      </c>
      <c r="AS485">
        <v>3193</v>
      </c>
      <c r="AT485">
        <v>2760</v>
      </c>
      <c r="AU485">
        <f>AVERAGE(Tabla2[[#This Row],[gr21_0]:[gr21_9]])</f>
        <v>2974.5</v>
      </c>
    </row>
    <row r="486" spans="1:47">
      <c r="A486">
        <v>1799</v>
      </c>
      <c r="B486">
        <v>1929</v>
      </c>
      <c r="C486">
        <v>1799</v>
      </c>
      <c r="D486">
        <v>1799</v>
      </c>
      <c r="E486">
        <v>1799</v>
      </c>
      <c r="F486">
        <v>1799</v>
      </c>
      <c r="G486">
        <v>1889</v>
      </c>
      <c r="H486">
        <v>1880</v>
      </c>
      <c r="I486">
        <v>1799</v>
      </c>
      <c r="J486">
        <v>1799</v>
      </c>
      <c r="K486">
        <f>AVERAGE(Tabla8[[#This Row],[gr12_0]:[gr12_9]])</f>
        <v>1829.1</v>
      </c>
      <c r="M486">
        <v>2032</v>
      </c>
      <c r="N486">
        <v>1980</v>
      </c>
      <c r="O486">
        <v>2045</v>
      </c>
      <c r="P486">
        <v>2028</v>
      </c>
      <c r="Q486">
        <v>2071</v>
      </c>
      <c r="R486">
        <v>1989</v>
      </c>
      <c r="S486">
        <v>2032</v>
      </c>
      <c r="T486">
        <v>2028</v>
      </c>
      <c r="U486">
        <v>2032</v>
      </c>
      <c r="V486">
        <v>2032</v>
      </c>
      <c r="W486">
        <f>AVERAGE(Tabla5[[#This Row],[gr15_0]:[gr15_9]])</f>
        <v>2026.9</v>
      </c>
      <c r="Y486">
        <v>2090</v>
      </c>
      <c r="Z486">
        <v>2085</v>
      </c>
      <c r="AA486">
        <v>2085</v>
      </c>
      <c r="AB486">
        <v>2182</v>
      </c>
      <c r="AC486">
        <v>2103</v>
      </c>
      <c r="AD486">
        <v>2088</v>
      </c>
      <c r="AE486">
        <v>2085</v>
      </c>
      <c r="AF486">
        <v>2167</v>
      </c>
      <c r="AG486">
        <v>2136</v>
      </c>
      <c r="AH486">
        <v>2085</v>
      </c>
      <c r="AI486">
        <f>AVERAGE(Tabla1[[#This Row],[gr17_0]:[gr17_9]])</f>
        <v>2110.6</v>
      </c>
      <c r="AK486">
        <v>3117</v>
      </c>
      <c r="AL486">
        <v>2907</v>
      </c>
      <c r="AM486">
        <v>2817</v>
      </c>
      <c r="AN486">
        <v>2851</v>
      </c>
      <c r="AO486" s="4">
        <v>3046</v>
      </c>
      <c r="AP486">
        <v>3078</v>
      </c>
      <c r="AQ486">
        <v>2898</v>
      </c>
      <c r="AR486">
        <v>3078</v>
      </c>
      <c r="AS486">
        <v>3193</v>
      </c>
      <c r="AT486">
        <v>2760</v>
      </c>
      <c r="AU486">
        <f>AVERAGE(Tabla2[[#This Row],[gr21_0]:[gr21_9]])</f>
        <v>2974.5</v>
      </c>
    </row>
    <row r="487" spans="1:47">
      <c r="A487">
        <v>1799</v>
      </c>
      <c r="B487">
        <v>1929</v>
      </c>
      <c r="C487">
        <v>1799</v>
      </c>
      <c r="D487">
        <v>1799</v>
      </c>
      <c r="E487">
        <v>1799</v>
      </c>
      <c r="F487">
        <v>1799</v>
      </c>
      <c r="G487">
        <v>1889</v>
      </c>
      <c r="H487">
        <v>1880</v>
      </c>
      <c r="I487">
        <v>1799</v>
      </c>
      <c r="J487">
        <v>1799</v>
      </c>
      <c r="K487">
        <f>AVERAGE(Tabla8[[#This Row],[gr12_0]:[gr12_9]])</f>
        <v>1829.1</v>
      </c>
      <c r="M487">
        <v>2032</v>
      </c>
      <c r="N487">
        <v>1980</v>
      </c>
      <c r="O487">
        <v>2045</v>
      </c>
      <c r="P487">
        <v>2028</v>
      </c>
      <c r="Q487">
        <v>2071</v>
      </c>
      <c r="R487">
        <v>1989</v>
      </c>
      <c r="S487">
        <v>2032</v>
      </c>
      <c r="T487">
        <v>2028</v>
      </c>
      <c r="U487">
        <v>2032</v>
      </c>
      <c r="V487">
        <v>2032</v>
      </c>
      <c r="W487">
        <f>AVERAGE(Tabla5[[#This Row],[gr15_0]:[gr15_9]])</f>
        <v>2026.9</v>
      </c>
      <c r="Y487">
        <v>2090</v>
      </c>
      <c r="Z487">
        <v>2085</v>
      </c>
      <c r="AA487">
        <v>2085</v>
      </c>
      <c r="AB487">
        <v>2182</v>
      </c>
      <c r="AC487">
        <v>2103</v>
      </c>
      <c r="AD487">
        <v>2088</v>
      </c>
      <c r="AE487">
        <v>2085</v>
      </c>
      <c r="AF487">
        <v>2167</v>
      </c>
      <c r="AG487">
        <v>2136</v>
      </c>
      <c r="AH487">
        <v>2085</v>
      </c>
      <c r="AI487">
        <f>AVERAGE(Tabla1[[#This Row],[gr17_0]:[gr17_9]])</f>
        <v>2110.6</v>
      </c>
      <c r="AK487">
        <v>3117</v>
      </c>
      <c r="AL487">
        <v>2907</v>
      </c>
      <c r="AM487">
        <v>2817</v>
      </c>
      <c r="AN487">
        <v>2851</v>
      </c>
      <c r="AO487" s="4">
        <v>3046</v>
      </c>
      <c r="AP487">
        <v>3078</v>
      </c>
      <c r="AQ487">
        <v>2898</v>
      </c>
      <c r="AR487">
        <v>3078</v>
      </c>
      <c r="AS487">
        <v>3193</v>
      </c>
      <c r="AT487">
        <v>2760</v>
      </c>
      <c r="AU487">
        <f>AVERAGE(Tabla2[[#This Row],[gr21_0]:[gr21_9]])</f>
        <v>2974.5</v>
      </c>
    </row>
    <row r="488" spans="1:47">
      <c r="A488">
        <v>1799</v>
      </c>
      <c r="B488">
        <v>1929</v>
      </c>
      <c r="C488">
        <v>1799</v>
      </c>
      <c r="D488">
        <v>1799</v>
      </c>
      <c r="E488">
        <v>1799</v>
      </c>
      <c r="F488">
        <v>1799</v>
      </c>
      <c r="G488">
        <v>1882</v>
      </c>
      <c r="H488">
        <v>1880</v>
      </c>
      <c r="I488">
        <v>1799</v>
      </c>
      <c r="J488">
        <v>1799</v>
      </c>
      <c r="K488">
        <f>AVERAGE(Tabla8[[#This Row],[gr12_0]:[gr12_9]])</f>
        <v>1828.4</v>
      </c>
      <c r="M488">
        <v>2032</v>
      </c>
      <c r="N488">
        <v>1980</v>
      </c>
      <c r="O488">
        <v>2045</v>
      </c>
      <c r="P488">
        <v>2028</v>
      </c>
      <c r="Q488">
        <v>2071</v>
      </c>
      <c r="R488">
        <v>1989</v>
      </c>
      <c r="S488">
        <v>2032</v>
      </c>
      <c r="T488">
        <v>2028</v>
      </c>
      <c r="U488">
        <v>2032</v>
      </c>
      <c r="V488">
        <v>2032</v>
      </c>
      <c r="W488">
        <f>AVERAGE(Tabla5[[#This Row],[gr15_0]:[gr15_9]])</f>
        <v>2026.9</v>
      </c>
      <c r="Y488">
        <v>2090</v>
      </c>
      <c r="Z488">
        <v>2085</v>
      </c>
      <c r="AA488">
        <v>2085</v>
      </c>
      <c r="AB488">
        <v>2182</v>
      </c>
      <c r="AC488">
        <v>2103</v>
      </c>
      <c r="AD488">
        <v>2088</v>
      </c>
      <c r="AE488">
        <v>2085</v>
      </c>
      <c r="AF488">
        <v>2167</v>
      </c>
      <c r="AG488">
        <v>2136</v>
      </c>
      <c r="AH488">
        <v>2085</v>
      </c>
      <c r="AI488">
        <f>AVERAGE(Tabla1[[#This Row],[gr17_0]:[gr17_9]])</f>
        <v>2110.6</v>
      </c>
      <c r="AK488">
        <v>3117</v>
      </c>
      <c r="AL488">
        <v>2907</v>
      </c>
      <c r="AM488">
        <v>2817</v>
      </c>
      <c r="AN488">
        <v>2851</v>
      </c>
      <c r="AO488" s="4">
        <v>3046</v>
      </c>
      <c r="AP488">
        <v>3078</v>
      </c>
      <c r="AQ488">
        <v>2898</v>
      </c>
      <c r="AR488">
        <v>3078</v>
      </c>
      <c r="AS488">
        <v>3193</v>
      </c>
      <c r="AT488">
        <v>2760</v>
      </c>
      <c r="AU488">
        <f>AVERAGE(Tabla2[[#This Row],[gr21_0]:[gr21_9]])</f>
        <v>2974.5</v>
      </c>
    </row>
    <row r="489" spans="1:47">
      <c r="A489">
        <v>1799</v>
      </c>
      <c r="B489">
        <v>1929</v>
      </c>
      <c r="C489">
        <v>1799</v>
      </c>
      <c r="D489">
        <v>1799</v>
      </c>
      <c r="E489">
        <v>1799</v>
      </c>
      <c r="F489">
        <v>1799</v>
      </c>
      <c r="G489">
        <v>1882</v>
      </c>
      <c r="H489">
        <v>1880</v>
      </c>
      <c r="I489">
        <v>1799</v>
      </c>
      <c r="J489">
        <v>1799</v>
      </c>
      <c r="K489">
        <f>AVERAGE(Tabla8[[#This Row],[gr12_0]:[gr12_9]])</f>
        <v>1828.4</v>
      </c>
      <c r="M489">
        <v>2032</v>
      </c>
      <c r="N489">
        <v>1980</v>
      </c>
      <c r="O489">
        <v>2045</v>
      </c>
      <c r="P489">
        <v>2028</v>
      </c>
      <c r="Q489">
        <v>2071</v>
      </c>
      <c r="R489">
        <v>1989</v>
      </c>
      <c r="S489">
        <v>2032</v>
      </c>
      <c r="T489">
        <v>2028</v>
      </c>
      <c r="U489">
        <v>2032</v>
      </c>
      <c r="V489">
        <v>2032</v>
      </c>
      <c r="W489">
        <f>AVERAGE(Tabla5[[#This Row],[gr15_0]:[gr15_9]])</f>
        <v>2026.9</v>
      </c>
      <c r="Y489">
        <v>2090</v>
      </c>
      <c r="Z489">
        <v>2085</v>
      </c>
      <c r="AA489">
        <v>2085</v>
      </c>
      <c r="AB489">
        <v>2182</v>
      </c>
      <c r="AC489">
        <v>2103</v>
      </c>
      <c r="AD489">
        <v>2088</v>
      </c>
      <c r="AE489">
        <v>2085</v>
      </c>
      <c r="AF489">
        <v>2167</v>
      </c>
      <c r="AG489">
        <v>2136</v>
      </c>
      <c r="AH489">
        <v>2085</v>
      </c>
      <c r="AI489">
        <f>AVERAGE(Tabla1[[#This Row],[gr17_0]:[gr17_9]])</f>
        <v>2110.6</v>
      </c>
      <c r="AK489">
        <v>3117</v>
      </c>
      <c r="AL489">
        <v>2907</v>
      </c>
      <c r="AM489">
        <v>2817</v>
      </c>
      <c r="AN489">
        <v>2851</v>
      </c>
      <c r="AO489" s="4">
        <v>3046</v>
      </c>
      <c r="AP489">
        <v>3078</v>
      </c>
      <c r="AQ489">
        <v>2898</v>
      </c>
      <c r="AR489">
        <v>3078</v>
      </c>
      <c r="AS489">
        <v>3193</v>
      </c>
      <c r="AT489">
        <v>2760</v>
      </c>
      <c r="AU489">
        <f>AVERAGE(Tabla2[[#This Row],[gr21_0]:[gr21_9]])</f>
        <v>2974.5</v>
      </c>
    </row>
    <row r="490" spans="1:47">
      <c r="A490">
        <v>1799</v>
      </c>
      <c r="B490">
        <v>1929</v>
      </c>
      <c r="C490">
        <v>1799</v>
      </c>
      <c r="D490">
        <v>1799</v>
      </c>
      <c r="E490">
        <v>1799</v>
      </c>
      <c r="F490">
        <v>1799</v>
      </c>
      <c r="G490">
        <v>1882</v>
      </c>
      <c r="H490">
        <v>1880</v>
      </c>
      <c r="I490">
        <v>1799</v>
      </c>
      <c r="J490">
        <v>1799</v>
      </c>
      <c r="K490">
        <f>AVERAGE(Tabla8[[#This Row],[gr12_0]:[gr12_9]])</f>
        <v>1828.4</v>
      </c>
      <c r="M490">
        <v>2032</v>
      </c>
      <c r="N490">
        <v>1980</v>
      </c>
      <c r="O490">
        <v>2045</v>
      </c>
      <c r="P490">
        <v>2028</v>
      </c>
      <c r="Q490">
        <v>2071</v>
      </c>
      <c r="R490">
        <v>1989</v>
      </c>
      <c r="S490">
        <v>2032</v>
      </c>
      <c r="T490">
        <v>2028</v>
      </c>
      <c r="U490">
        <v>2032</v>
      </c>
      <c r="V490">
        <v>2032</v>
      </c>
      <c r="W490">
        <f>AVERAGE(Tabla5[[#This Row],[gr15_0]:[gr15_9]])</f>
        <v>2026.9</v>
      </c>
      <c r="Y490">
        <v>2090</v>
      </c>
      <c r="Z490">
        <v>2085</v>
      </c>
      <c r="AA490">
        <v>2085</v>
      </c>
      <c r="AB490">
        <v>2182</v>
      </c>
      <c r="AC490">
        <v>2103</v>
      </c>
      <c r="AD490">
        <v>2088</v>
      </c>
      <c r="AE490">
        <v>2085</v>
      </c>
      <c r="AF490">
        <v>2167</v>
      </c>
      <c r="AG490">
        <v>2136</v>
      </c>
      <c r="AH490">
        <v>2085</v>
      </c>
      <c r="AI490">
        <f>AVERAGE(Tabla1[[#This Row],[gr17_0]:[gr17_9]])</f>
        <v>2110.6</v>
      </c>
      <c r="AK490">
        <v>3117</v>
      </c>
      <c r="AL490">
        <v>2907</v>
      </c>
      <c r="AM490">
        <v>2817</v>
      </c>
      <c r="AN490">
        <v>2851</v>
      </c>
      <c r="AO490" s="4">
        <v>3046</v>
      </c>
      <c r="AP490">
        <v>3078</v>
      </c>
      <c r="AQ490">
        <v>2898</v>
      </c>
      <c r="AR490">
        <v>3078</v>
      </c>
      <c r="AS490">
        <v>3193</v>
      </c>
      <c r="AT490">
        <v>2760</v>
      </c>
      <c r="AU490">
        <f>AVERAGE(Tabla2[[#This Row],[gr21_0]:[gr21_9]])</f>
        <v>2974.5</v>
      </c>
    </row>
    <row r="491" spans="1:47">
      <c r="A491">
        <v>1799</v>
      </c>
      <c r="B491">
        <v>1929</v>
      </c>
      <c r="C491">
        <v>1799</v>
      </c>
      <c r="D491">
        <v>1799</v>
      </c>
      <c r="E491">
        <v>1799</v>
      </c>
      <c r="F491">
        <v>1799</v>
      </c>
      <c r="G491">
        <v>1882</v>
      </c>
      <c r="H491">
        <v>1880</v>
      </c>
      <c r="I491">
        <v>1799</v>
      </c>
      <c r="J491">
        <v>1799</v>
      </c>
      <c r="K491">
        <f>AVERAGE(Tabla8[[#This Row],[gr12_0]:[gr12_9]])</f>
        <v>1828.4</v>
      </c>
      <c r="M491">
        <v>2032</v>
      </c>
      <c r="N491">
        <v>1980</v>
      </c>
      <c r="O491">
        <v>2045</v>
      </c>
      <c r="P491">
        <v>2028</v>
      </c>
      <c r="Q491">
        <v>2071</v>
      </c>
      <c r="R491">
        <v>1989</v>
      </c>
      <c r="S491">
        <v>2032</v>
      </c>
      <c r="T491">
        <v>2028</v>
      </c>
      <c r="U491">
        <v>2032</v>
      </c>
      <c r="V491">
        <v>2032</v>
      </c>
      <c r="W491">
        <f>AVERAGE(Tabla5[[#This Row],[gr15_0]:[gr15_9]])</f>
        <v>2026.9</v>
      </c>
      <c r="Y491">
        <v>2090</v>
      </c>
      <c r="Z491">
        <v>2085</v>
      </c>
      <c r="AA491">
        <v>2085</v>
      </c>
      <c r="AB491">
        <v>2182</v>
      </c>
      <c r="AC491">
        <v>2103</v>
      </c>
      <c r="AD491">
        <v>2088</v>
      </c>
      <c r="AE491">
        <v>2085</v>
      </c>
      <c r="AF491">
        <v>2167</v>
      </c>
      <c r="AG491">
        <v>2136</v>
      </c>
      <c r="AH491">
        <v>2085</v>
      </c>
      <c r="AI491">
        <f>AVERAGE(Tabla1[[#This Row],[gr17_0]:[gr17_9]])</f>
        <v>2110.6</v>
      </c>
      <c r="AK491">
        <v>3117</v>
      </c>
      <c r="AL491">
        <v>2907</v>
      </c>
      <c r="AM491">
        <v>2817</v>
      </c>
      <c r="AN491">
        <v>2851</v>
      </c>
      <c r="AO491" s="4">
        <v>3046</v>
      </c>
      <c r="AP491">
        <v>3078</v>
      </c>
      <c r="AQ491">
        <v>2898</v>
      </c>
      <c r="AR491">
        <v>3078</v>
      </c>
      <c r="AS491">
        <v>3193</v>
      </c>
      <c r="AT491">
        <v>2760</v>
      </c>
      <c r="AU491">
        <f>AVERAGE(Tabla2[[#This Row],[gr21_0]:[gr21_9]])</f>
        <v>2974.5</v>
      </c>
    </row>
    <row r="492" spans="1:47">
      <c r="A492">
        <v>1799</v>
      </c>
      <c r="B492">
        <v>1929</v>
      </c>
      <c r="C492">
        <v>1799</v>
      </c>
      <c r="D492">
        <v>1799</v>
      </c>
      <c r="E492">
        <v>1799</v>
      </c>
      <c r="F492">
        <v>1799</v>
      </c>
      <c r="G492">
        <v>1882</v>
      </c>
      <c r="H492">
        <v>1880</v>
      </c>
      <c r="I492">
        <v>1799</v>
      </c>
      <c r="J492">
        <v>1799</v>
      </c>
      <c r="K492">
        <f>AVERAGE(Tabla8[[#This Row],[gr12_0]:[gr12_9]])</f>
        <v>1828.4</v>
      </c>
      <c r="M492">
        <v>2032</v>
      </c>
      <c r="N492">
        <v>1980</v>
      </c>
      <c r="O492">
        <v>2045</v>
      </c>
      <c r="P492">
        <v>2028</v>
      </c>
      <c r="Q492">
        <v>2071</v>
      </c>
      <c r="R492">
        <v>1989</v>
      </c>
      <c r="S492">
        <v>2032</v>
      </c>
      <c r="T492">
        <v>2028</v>
      </c>
      <c r="U492">
        <v>2032</v>
      </c>
      <c r="V492">
        <v>2032</v>
      </c>
      <c r="W492">
        <f>AVERAGE(Tabla5[[#This Row],[gr15_0]:[gr15_9]])</f>
        <v>2026.9</v>
      </c>
      <c r="Y492">
        <v>2090</v>
      </c>
      <c r="Z492">
        <v>2085</v>
      </c>
      <c r="AA492">
        <v>2085</v>
      </c>
      <c r="AB492">
        <v>2182</v>
      </c>
      <c r="AC492">
        <v>2103</v>
      </c>
      <c r="AD492">
        <v>2088</v>
      </c>
      <c r="AE492">
        <v>2085</v>
      </c>
      <c r="AF492">
        <v>2167</v>
      </c>
      <c r="AG492">
        <v>2136</v>
      </c>
      <c r="AH492">
        <v>2085</v>
      </c>
      <c r="AI492">
        <f>AVERAGE(Tabla1[[#This Row],[gr17_0]:[gr17_9]])</f>
        <v>2110.6</v>
      </c>
      <c r="AK492">
        <v>3117</v>
      </c>
      <c r="AL492">
        <v>2907</v>
      </c>
      <c r="AM492">
        <v>2817</v>
      </c>
      <c r="AN492">
        <v>2851</v>
      </c>
      <c r="AO492" s="4">
        <v>3046</v>
      </c>
      <c r="AP492">
        <v>3078</v>
      </c>
      <c r="AQ492">
        <v>2898</v>
      </c>
      <c r="AR492">
        <v>3078</v>
      </c>
      <c r="AS492">
        <v>3193</v>
      </c>
      <c r="AT492">
        <v>2760</v>
      </c>
      <c r="AU492">
        <f>AVERAGE(Tabla2[[#This Row],[gr21_0]:[gr21_9]])</f>
        <v>2974.5</v>
      </c>
    </row>
    <row r="493" spans="1:47">
      <c r="A493">
        <v>1799</v>
      </c>
      <c r="B493">
        <v>1929</v>
      </c>
      <c r="C493">
        <v>1799</v>
      </c>
      <c r="D493">
        <v>1799</v>
      </c>
      <c r="E493">
        <v>1799</v>
      </c>
      <c r="F493">
        <v>1799</v>
      </c>
      <c r="G493">
        <v>1882</v>
      </c>
      <c r="H493">
        <v>1880</v>
      </c>
      <c r="I493">
        <v>1799</v>
      </c>
      <c r="J493">
        <v>1799</v>
      </c>
      <c r="K493">
        <f>AVERAGE(Tabla8[[#This Row],[gr12_0]:[gr12_9]])</f>
        <v>1828.4</v>
      </c>
      <c r="M493">
        <v>2032</v>
      </c>
      <c r="N493">
        <v>1980</v>
      </c>
      <c r="O493">
        <v>2045</v>
      </c>
      <c r="P493">
        <v>2028</v>
      </c>
      <c r="Q493">
        <v>2071</v>
      </c>
      <c r="R493">
        <v>1989</v>
      </c>
      <c r="S493">
        <v>2032</v>
      </c>
      <c r="T493">
        <v>2028</v>
      </c>
      <c r="U493">
        <v>2032</v>
      </c>
      <c r="V493">
        <v>2032</v>
      </c>
      <c r="W493">
        <f>AVERAGE(Tabla5[[#This Row],[gr15_0]:[gr15_9]])</f>
        <v>2026.9</v>
      </c>
      <c r="Y493">
        <v>2090</v>
      </c>
      <c r="Z493">
        <v>2085</v>
      </c>
      <c r="AA493">
        <v>2085</v>
      </c>
      <c r="AB493">
        <v>2182</v>
      </c>
      <c r="AC493">
        <v>2103</v>
      </c>
      <c r="AD493">
        <v>2088</v>
      </c>
      <c r="AE493">
        <v>2085</v>
      </c>
      <c r="AF493">
        <v>2167</v>
      </c>
      <c r="AG493">
        <v>2136</v>
      </c>
      <c r="AH493">
        <v>2085</v>
      </c>
      <c r="AI493">
        <f>AVERAGE(Tabla1[[#This Row],[gr17_0]:[gr17_9]])</f>
        <v>2110.6</v>
      </c>
      <c r="AK493">
        <v>3117</v>
      </c>
      <c r="AL493">
        <v>2907</v>
      </c>
      <c r="AM493">
        <v>2817</v>
      </c>
      <c r="AN493">
        <v>2851</v>
      </c>
      <c r="AO493" s="4">
        <v>3046</v>
      </c>
      <c r="AP493">
        <v>3078</v>
      </c>
      <c r="AQ493">
        <v>2898</v>
      </c>
      <c r="AR493">
        <v>3078</v>
      </c>
      <c r="AS493">
        <v>3193</v>
      </c>
      <c r="AT493">
        <v>2760</v>
      </c>
      <c r="AU493">
        <f>AVERAGE(Tabla2[[#This Row],[gr21_0]:[gr21_9]])</f>
        <v>2974.5</v>
      </c>
    </row>
    <row r="494" spans="1:47">
      <c r="A494">
        <v>1799</v>
      </c>
      <c r="B494">
        <v>1929</v>
      </c>
      <c r="C494">
        <v>1799</v>
      </c>
      <c r="D494">
        <v>1799</v>
      </c>
      <c r="E494">
        <v>1799</v>
      </c>
      <c r="F494">
        <v>1799</v>
      </c>
      <c r="G494">
        <v>1882</v>
      </c>
      <c r="H494">
        <v>1880</v>
      </c>
      <c r="I494">
        <v>1799</v>
      </c>
      <c r="J494">
        <v>1799</v>
      </c>
      <c r="K494">
        <f>AVERAGE(Tabla8[[#This Row],[gr12_0]:[gr12_9]])</f>
        <v>1828.4</v>
      </c>
      <c r="M494">
        <v>2032</v>
      </c>
      <c r="N494">
        <v>1980</v>
      </c>
      <c r="O494">
        <v>2045</v>
      </c>
      <c r="P494">
        <v>2028</v>
      </c>
      <c r="Q494">
        <v>2071</v>
      </c>
      <c r="R494">
        <v>1989</v>
      </c>
      <c r="S494">
        <v>2032</v>
      </c>
      <c r="T494">
        <v>2028</v>
      </c>
      <c r="U494">
        <v>2032</v>
      </c>
      <c r="V494">
        <v>2032</v>
      </c>
      <c r="W494">
        <f>AVERAGE(Tabla5[[#This Row],[gr15_0]:[gr15_9]])</f>
        <v>2026.9</v>
      </c>
      <c r="Y494">
        <v>2090</v>
      </c>
      <c r="Z494">
        <v>2085</v>
      </c>
      <c r="AA494">
        <v>2085</v>
      </c>
      <c r="AB494">
        <v>2182</v>
      </c>
      <c r="AC494">
        <v>2103</v>
      </c>
      <c r="AD494">
        <v>2088</v>
      </c>
      <c r="AE494">
        <v>2085</v>
      </c>
      <c r="AF494">
        <v>2167</v>
      </c>
      <c r="AG494">
        <v>2136</v>
      </c>
      <c r="AH494">
        <v>2085</v>
      </c>
      <c r="AI494">
        <f>AVERAGE(Tabla1[[#This Row],[gr17_0]:[gr17_9]])</f>
        <v>2110.6</v>
      </c>
      <c r="AK494">
        <v>3117</v>
      </c>
      <c r="AL494">
        <v>2907</v>
      </c>
      <c r="AM494">
        <v>2817</v>
      </c>
      <c r="AN494">
        <v>2851</v>
      </c>
      <c r="AO494" s="4">
        <v>3046</v>
      </c>
      <c r="AP494">
        <v>3078</v>
      </c>
      <c r="AQ494">
        <v>2898</v>
      </c>
      <c r="AR494">
        <v>3078</v>
      </c>
      <c r="AS494">
        <v>3193</v>
      </c>
      <c r="AT494">
        <v>2760</v>
      </c>
      <c r="AU494">
        <f>AVERAGE(Tabla2[[#This Row],[gr21_0]:[gr21_9]])</f>
        <v>2974.5</v>
      </c>
    </row>
    <row r="495" spans="1:47">
      <c r="A495">
        <v>1799</v>
      </c>
      <c r="B495">
        <v>1929</v>
      </c>
      <c r="C495">
        <v>1799</v>
      </c>
      <c r="D495">
        <v>1799</v>
      </c>
      <c r="E495">
        <v>1799</v>
      </c>
      <c r="F495">
        <v>1799</v>
      </c>
      <c r="G495">
        <v>1882</v>
      </c>
      <c r="H495">
        <v>1880</v>
      </c>
      <c r="I495">
        <v>1799</v>
      </c>
      <c r="J495">
        <v>1799</v>
      </c>
      <c r="K495">
        <f>AVERAGE(Tabla8[[#This Row],[gr12_0]:[gr12_9]])</f>
        <v>1828.4</v>
      </c>
      <c r="M495">
        <v>2032</v>
      </c>
      <c r="N495">
        <v>1980</v>
      </c>
      <c r="O495">
        <v>2045</v>
      </c>
      <c r="P495">
        <v>2028</v>
      </c>
      <c r="Q495">
        <v>2071</v>
      </c>
      <c r="R495">
        <v>1989</v>
      </c>
      <c r="S495">
        <v>2032</v>
      </c>
      <c r="T495">
        <v>2028</v>
      </c>
      <c r="U495">
        <v>2032</v>
      </c>
      <c r="V495">
        <v>2032</v>
      </c>
      <c r="W495">
        <f>AVERAGE(Tabla5[[#This Row],[gr15_0]:[gr15_9]])</f>
        <v>2026.9</v>
      </c>
      <c r="Y495">
        <v>2090</v>
      </c>
      <c r="Z495">
        <v>2085</v>
      </c>
      <c r="AA495">
        <v>2085</v>
      </c>
      <c r="AB495">
        <v>2182</v>
      </c>
      <c r="AC495">
        <v>2103</v>
      </c>
      <c r="AD495">
        <v>2088</v>
      </c>
      <c r="AE495">
        <v>2085</v>
      </c>
      <c r="AF495">
        <v>2167</v>
      </c>
      <c r="AG495">
        <v>2136</v>
      </c>
      <c r="AH495">
        <v>2085</v>
      </c>
      <c r="AI495">
        <f>AVERAGE(Tabla1[[#This Row],[gr17_0]:[gr17_9]])</f>
        <v>2110.6</v>
      </c>
      <c r="AK495">
        <v>3117</v>
      </c>
      <c r="AL495">
        <v>2907</v>
      </c>
      <c r="AM495">
        <v>2817</v>
      </c>
      <c r="AN495">
        <v>2851</v>
      </c>
      <c r="AO495" s="4">
        <v>3046</v>
      </c>
      <c r="AP495">
        <v>3078</v>
      </c>
      <c r="AQ495">
        <v>2898</v>
      </c>
      <c r="AR495">
        <v>3078</v>
      </c>
      <c r="AS495">
        <v>3193</v>
      </c>
      <c r="AT495">
        <v>2760</v>
      </c>
      <c r="AU495">
        <f>AVERAGE(Tabla2[[#This Row],[gr21_0]:[gr21_9]])</f>
        <v>2974.5</v>
      </c>
    </row>
    <row r="496" spans="1:47">
      <c r="A496">
        <v>1799</v>
      </c>
      <c r="B496">
        <v>1929</v>
      </c>
      <c r="C496">
        <v>1799</v>
      </c>
      <c r="D496">
        <v>1799</v>
      </c>
      <c r="E496">
        <v>1799</v>
      </c>
      <c r="F496">
        <v>1799</v>
      </c>
      <c r="G496">
        <v>1882</v>
      </c>
      <c r="H496">
        <v>1880</v>
      </c>
      <c r="I496">
        <v>1799</v>
      </c>
      <c r="J496">
        <v>1799</v>
      </c>
      <c r="K496">
        <f>AVERAGE(Tabla8[[#This Row],[gr12_0]:[gr12_9]])</f>
        <v>1828.4</v>
      </c>
      <c r="M496">
        <v>2032</v>
      </c>
      <c r="N496">
        <v>1980</v>
      </c>
      <c r="O496">
        <v>2045</v>
      </c>
      <c r="P496">
        <v>2028</v>
      </c>
      <c r="Q496">
        <v>2071</v>
      </c>
      <c r="R496">
        <v>1989</v>
      </c>
      <c r="S496">
        <v>2032</v>
      </c>
      <c r="T496">
        <v>2028</v>
      </c>
      <c r="U496">
        <v>2032</v>
      </c>
      <c r="V496">
        <v>2032</v>
      </c>
      <c r="W496">
        <f>AVERAGE(Tabla5[[#This Row],[gr15_0]:[gr15_9]])</f>
        <v>2026.9</v>
      </c>
      <c r="Y496">
        <v>2090</v>
      </c>
      <c r="Z496">
        <v>2085</v>
      </c>
      <c r="AA496">
        <v>2085</v>
      </c>
      <c r="AB496">
        <v>2182</v>
      </c>
      <c r="AC496">
        <v>2103</v>
      </c>
      <c r="AD496">
        <v>2088</v>
      </c>
      <c r="AE496">
        <v>2085</v>
      </c>
      <c r="AF496">
        <v>2167</v>
      </c>
      <c r="AG496">
        <v>2136</v>
      </c>
      <c r="AH496">
        <v>2085</v>
      </c>
      <c r="AI496">
        <f>AVERAGE(Tabla1[[#This Row],[gr17_0]:[gr17_9]])</f>
        <v>2110.6</v>
      </c>
      <c r="AK496">
        <v>3117</v>
      </c>
      <c r="AL496">
        <v>2907</v>
      </c>
      <c r="AM496">
        <v>2817</v>
      </c>
      <c r="AN496">
        <v>2851</v>
      </c>
      <c r="AO496" s="4">
        <v>3046</v>
      </c>
      <c r="AP496">
        <v>3078</v>
      </c>
      <c r="AQ496">
        <v>2898</v>
      </c>
      <c r="AR496">
        <v>3078</v>
      </c>
      <c r="AS496">
        <v>3193</v>
      </c>
      <c r="AT496">
        <v>2760</v>
      </c>
      <c r="AU496">
        <f>AVERAGE(Tabla2[[#This Row],[gr21_0]:[gr21_9]])</f>
        <v>2974.5</v>
      </c>
    </row>
    <row r="497" spans="1:47">
      <c r="A497">
        <v>1799</v>
      </c>
      <c r="B497">
        <v>1929</v>
      </c>
      <c r="C497">
        <v>1799</v>
      </c>
      <c r="D497">
        <v>1799</v>
      </c>
      <c r="E497">
        <v>1799</v>
      </c>
      <c r="F497">
        <v>1799</v>
      </c>
      <c r="G497">
        <v>1882</v>
      </c>
      <c r="H497">
        <v>1880</v>
      </c>
      <c r="I497">
        <v>1799</v>
      </c>
      <c r="J497">
        <v>1799</v>
      </c>
      <c r="K497">
        <f>AVERAGE(Tabla8[[#This Row],[gr12_0]:[gr12_9]])</f>
        <v>1828.4</v>
      </c>
      <c r="M497">
        <v>2032</v>
      </c>
      <c r="N497">
        <v>1980</v>
      </c>
      <c r="O497">
        <v>2045</v>
      </c>
      <c r="P497">
        <v>2028</v>
      </c>
      <c r="Q497">
        <v>2071</v>
      </c>
      <c r="R497">
        <v>1989</v>
      </c>
      <c r="S497">
        <v>2032</v>
      </c>
      <c r="T497">
        <v>2028</v>
      </c>
      <c r="U497">
        <v>2032</v>
      </c>
      <c r="V497">
        <v>2032</v>
      </c>
      <c r="W497">
        <f>AVERAGE(Tabla5[[#This Row],[gr15_0]:[gr15_9]])</f>
        <v>2026.9</v>
      </c>
      <c r="Y497">
        <v>2090</v>
      </c>
      <c r="Z497">
        <v>2085</v>
      </c>
      <c r="AA497">
        <v>2085</v>
      </c>
      <c r="AB497">
        <v>2182</v>
      </c>
      <c r="AC497">
        <v>2103</v>
      </c>
      <c r="AD497">
        <v>2088</v>
      </c>
      <c r="AE497">
        <v>2085</v>
      </c>
      <c r="AF497">
        <v>2167</v>
      </c>
      <c r="AG497">
        <v>2136</v>
      </c>
      <c r="AH497">
        <v>2085</v>
      </c>
      <c r="AI497">
        <f>AVERAGE(Tabla1[[#This Row],[gr17_0]:[gr17_9]])</f>
        <v>2110.6</v>
      </c>
      <c r="AK497">
        <v>3117</v>
      </c>
      <c r="AL497">
        <v>2907</v>
      </c>
      <c r="AM497">
        <v>2817</v>
      </c>
      <c r="AN497">
        <v>2851</v>
      </c>
      <c r="AO497" s="4">
        <v>3046</v>
      </c>
      <c r="AP497">
        <v>3078</v>
      </c>
      <c r="AQ497">
        <v>2898</v>
      </c>
      <c r="AR497">
        <v>3078</v>
      </c>
      <c r="AS497">
        <v>3193</v>
      </c>
      <c r="AT497">
        <v>2760</v>
      </c>
      <c r="AU497">
        <f>AVERAGE(Tabla2[[#This Row],[gr21_0]:[gr21_9]])</f>
        <v>2974.5</v>
      </c>
    </row>
    <row r="498" spans="1:47">
      <c r="A498">
        <v>1799</v>
      </c>
      <c r="B498">
        <v>1929</v>
      </c>
      <c r="C498">
        <v>1799</v>
      </c>
      <c r="D498">
        <v>1799</v>
      </c>
      <c r="E498">
        <v>1799</v>
      </c>
      <c r="F498">
        <v>1799</v>
      </c>
      <c r="G498">
        <v>1882</v>
      </c>
      <c r="H498">
        <v>1880</v>
      </c>
      <c r="I498">
        <v>1799</v>
      </c>
      <c r="J498">
        <v>1799</v>
      </c>
      <c r="K498">
        <f>AVERAGE(Tabla8[[#This Row],[gr12_0]:[gr12_9]])</f>
        <v>1828.4</v>
      </c>
      <c r="M498">
        <v>2032</v>
      </c>
      <c r="N498">
        <v>1980</v>
      </c>
      <c r="O498">
        <v>2045</v>
      </c>
      <c r="P498">
        <v>2028</v>
      </c>
      <c r="Q498">
        <v>2071</v>
      </c>
      <c r="R498">
        <v>1989</v>
      </c>
      <c r="S498">
        <v>2032</v>
      </c>
      <c r="T498">
        <v>2028</v>
      </c>
      <c r="U498">
        <v>2032</v>
      </c>
      <c r="V498">
        <v>2032</v>
      </c>
      <c r="W498">
        <f>AVERAGE(Tabla5[[#This Row],[gr15_0]:[gr15_9]])</f>
        <v>2026.9</v>
      </c>
      <c r="Y498">
        <v>2090</v>
      </c>
      <c r="Z498">
        <v>2085</v>
      </c>
      <c r="AA498">
        <v>2085</v>
      </c>
      <c r="AB498">
        <v>2182</v>
      </c>
      <c r="AC498">
        <v>2103</v>
      </c>
      <c r="AD498">
        <v>2088</v>
      </c>
      <c r="AE498">
        <v>2085</v>
      </c>
      <c r="AF498">
        <v>2167</v>
      </c>
      <c r="AG498">
        <v>2136</v>
      </c>
      <c r="AH498">
        <v>2085</v>
      </c>
      <c r="AI498">
        <f>AVERAGE(Tabla1[[#This Row],[gr17_0]:[gr17_9]])</f>
        <v>2110.6</v>
      </c>
      <c r="AK498">
        <v>3117</v>
      </c>
      <c r="AL498">
        <v>2907</v>
      </c>
      <c r="AM498">
        <v>2817</v>
      </c>
      <c r="AN498">
        <v>2851</v>
      </c>
      <c r="AO498" s="4">
        <v>3046</v>
      </c>
      <c r="AP498">
        <v>3078</v>
      </c>
      <c r="AQ498">
        <v>2898</v>
      </c>
      <c r="AR498">
        <v>3078</v>
      </c>
      <c r="AS498">
        <v>3193</v>
      </c>
      <c r="AT498">
        <v>2760</v>
      </c>
      <c r="AU498">
        <f>AVERAGE(Tabla2[[#This Row],[gr21_0]:[gr21_9]])</f>
        <v>2974.5</v>
      </c>
    </row>
    <row r="499" spans="1:47">
      <c r="A499">
        <v>1799</v>
      </c>
      <c r="B499">
        <v>1929</v>
      </c>
      <c r="C499">
        <v>1799</v>
      </c>
      <c r="D499">
        <v>1799</v>
      </c>
      <c r="E499">
        <v>1799</v>
      </c>
      <c r="F499">
        <v>1799</v>
      </c>
      <c r="G499">
        <v>1882</v>
      </c>
      <c r="H499">
        <v>1880</v>
      </c>
      <c r="I499">
        <v>1799</v>
      </c>
      <c r="J499">
        <v>1799</v>
      </c>
      <c r="K499">
        <f>AVERAGE(Tabla8[[#This Row],[gr12_0]:[gr12_9]])</f>
        <v>1828.4</v>
      </c>
      <c r="M499">
        <v>2032</v>
      </c>
      <c r="N499">
        <v>1980</v>
      </c>
      <c r="O499">
        <v>2045</v>
      </c>
      <c r="P499">
        <v>2028</v>
      </c>
      <c r="Q499">
        <v>2071</v>
      </c>
      <c r="R499">
        <v>1989</v>
      </c>
      <c r="S499">
        <v>2032</v>
      </c>
      <c r="T499">
        <v>2028</v>
      </c>
      <c r="U499">
        <v>2032</v>
      </c>
      <c r="V499">
        <v>2032</v>
      </c>
      <c r="W499">
        <f>AVERAGE(Tabla5[[#This Row],[gr15_0]:[gr15_9]])</f>
        <v>2026.9</v>
      </c>
      <c r="Y499">
        <v>2090</v>
      </c>
      <c r="Z499">
        <v>2085</v>
      </c>
      <c r="AA499">
        <v>2085</v>
      </c>
      <c r="AB499">
        <v>2182</v>
      </c>
      <c r="AC499">
        <v>2103</v>
      </c>
      <c r="AD499">
        <v>2088</v>
      </c>
      <c r="AE499">
        <v>2085</v>
      </c>
      <c r="AF499">
        <v>2167</v>
      </c>
      <c r="AG499">
        <v>2136</v>
      </c>
      <c r="AH499">
        <v>2085</v>
      </c>
      <c r="AI499">
        <f>AVERAGE(Tabla1[[#This Row],[gr17_0]:[gr17_9]])</f>
        <v>2110.6</v>
      </c>
      <c r="AK499">
        <v>3117</v>
      </c>
      <c r="AL499">
        <v>2907</v>
      </c>
      <c r="AM499">
        <v>2817</v>
      </c>
      <c r="AN499">
        <v>2851</v>
      </c>
      <c r="AO499" s="4">
        <v>3046</v>
      </c>
      <c r="AP499">
        <v>3078</v>
      </c>
      <c r="AQ499">
        <v>2898</v>
      </c>
      <c r="AR499">
        <v>3078</v>
      </c>
      <c r="AS499">
        <v>3193</v>
      </c>
      <c r="AT499">
        <v>2760</v>
      </c>
      <c r="AU499">
        <f>AVERAGE(Tabla2[[#This Row],[gr21_0]:[gr21_9]])</f>
        <v>2974.5</v>
      </c>
    </row>
    <row r="500" spans="1:47">
      <c r="A500">
        <v>1799</v>
      </c>
      <c r="B500">
        <v>1929</v>
      </c>
      <c r="C500">
        <v>1799</v>
      </c>
      <c r="D500">
        <v>1799</v>
      </c>
      <c r="E500">
        <v>1799</v>
      </c>
      <c r="F500">
        <v>1799</v>
      </c>
      <c r="G500">
        <v>1882</v>
      </c>
      <c r="H500">
        <v>1880</v>
      </c>
      <c r="I500">
        <v>1799</v>
      </c>
      <c r="J500">
        <v>1799</v>
      </c>
      <c r="K500">
        <f>AVERAGE(Tabla8[[#This Row],[gr12_0]:[gr12_9]])</f>
        <v>1828.4</v>
      </c>
      <c r="M500">
        <v>2032</v>
      </c>
      <c r="N500">
        <v>1980</v>
      </c>
      <c r="O500">
        <v>2045</v>
      </c>
      <c r="P500">
        <v>2028</v>
      </c>
      <c r="Q500">
        <v>2071</v>
      </c>
      <c r="R500">
        <v>1989</v>
      </c>
      <c r="S500">
        <v>2032</v>
      </c>
      <c r="T500">
        <v>2028</v>
      </c>
      <c r="U500">
        <v>2032</v>
      </c>
      <c r="V500">
        <v>2032</v>
      </c>
      <c r="W500">
        <f>AVERAGE(Tabla5[[#This Row],[gr15_0]:[gr15_9]])</f>
        <v>2026.9</v>
      </c>
      <c r="Y500">
        <v>2090</v>
      </c>
      <c r="Z500">
        <v>2085</v>
      </c>
      <c r="AA500">
        <v>2085</v>
      </c>
      <c r="AB500">
        <v>2182</v>
      </c>
      <c r="AC500">
        <v>2103</v>
      </c>
      <c r="AD500">
        <v>2088</v>
      </c>
      <c r="AE500">
        <v>2085</v>
      </c>
      <c r="AF500">
        <v>2167</v>
      </c>
      <c r="AG500">
        <v>2136</v>
      </c>
      <c r="AH500">
        <v>2085</v>
      </c>
      <c r="AI500">
        <f>AVERAGE(Tabla1[[#This Row],[gr17_0]:[gr17_9]])</f>
        <v>2110.6</v>
      </c>
      <c r="AK500">
        <v>3117</v>
      </c>
      <c r="AL500">
        <v>2907</v>
      </c>
      <c r="AM500">
        <v>2817</v>
      </c>
      <c r="AN500">
        <v>2851</v>
      </c>
      <c r="AO500" s="4">
        <v>3046</v>
      </c>
      <c r="AP500">
        <v>3078</v>
      </c>
      <c r="AQ500">
        <v>2898</v>
      </c>
      <c r="AR500">
        <v>3078</v>
      </c>
      <c r="AS500">
        <v>3193</v>
      </c>
      <c r="AT500">
        <v>2760</v>
      </c>
      <c r="AU500">
        <f>AVERAGE(Tabla2[[#This Row],[gr21_0]:[gr21_9]])</f>
        <v>2974.5</v>
      </c>
    </row>
    <row r="501" spans="1:47">
      <c r="A501">
        <v>1799</v>
      </c>
      <c r="B501">
        <v>1929</v>
      </c>
      <c r="C501">
        <v>1799</v>
      </c>
      <c r="D501">
        <v>1799</v>
      </c>
      <c r="E501">
        <v>1799</v>
      </c>
      <c r="F501">
        <v>1799</v>
      </c>
      <c r="G501">
        <v>1882</v>
      </c>
      <c r="H501">
        <v>1880</v>
      </c>
      <c r="I501">
        <v>1799</v>
      </c>
      <c r="J501">
        <v>1799</v>
      </c>
      <c r="K501">
        <f>AVERAGE(Tabla8[[#This Row],[gr12_0]:[gr12_9]])</f>
        <v>1828.4</v>
      </c>
      <c r="M501">
        <v>2032</v>
      </c>
      <c r="N501">
        <v>1980</v>
      </c>
      <c r="O501">
        <v>2045</v>
      </c>
      <c r="P501">
        <v>2028</v>
      </c>
      <c r="Q501">
        <v>2071</v>
      </c>
      <c r="R501">
        <v>1989</v>
      </c>
      <c r="S501">
        <v>2032</v>
      </c>
      <c r="T501">
        <v>2028</v>
      </c>
      <c r="U501">
        <v>2032</v>
      </c>
      <c r="V501">
        <v>2032</v>
      </c>
      <c r="W501">
        <f>AVERAGE(Tabla5[[#This Row],[gr15_0]:[gr15_9]])</f>
        <v>2026.9</v>
      </c>
      <c r="Y501">
        <v>2090</v>
      </c>
      <c r="Z501">
        <v>2085</v>
      </c>
      <c r="AA501">
        <v>2085</v>
      </c>
      <c r="AB501">
        <v>2182</v>
      </c>
      <c r="AC501">
        <v>2103</v>
      </c>
      <c r="AD501">
        <v>2088</v>
      </c>
      <c r="AE501">
        <v>2085</v>
      </c>
      <c r="AF501">
        <v>2167</v>
      </c>
      <c r="AG501">
        <v>2136</v>
      </c>
      <c r="AH501">
        <v>2085</v>
      </c>
      <c r="AI501">
        <f>AVERAGE(Tabla1[[#This Row],[gr17_0]:[gr17_9]])</f>
        <v>2110.6</v>
      </c>
      <c r="AK501">
        <v>3117</v>
      </c>
      <c r="AL501">
        <v>2907</v>
      </c>
      <c r="AM501">
        <v>2817</v>
      </c>
      <c r="AN501">
        <v>2851</v>
      </c>
      <c r="AO501" s="4">
        <v>3046</v>
      </c>
      <c r="AP501">
        <v>3078</v>
      </c>
      <c r="AQ501">
        <v>2898</v>
      </c>
      <c r="AR501">
        <v>3078</v>
      </c>
      <c r="AS501">
        <v>3193</v>
      </c>
      <c r="AT501">
        <v>2760</v>
      </c>
      <c r="AU501">
        <f>AVERAGE(Tabla2[[#This Row],[gr21_0]:[gr21_9]])</f>
        <v>2974.5</v>
      </c>
    </row>
    <row r="502" spans="1:47">
      <c r="A502">
        <v>1799</v>
      </c>
      <c r="B502">
        <v>1929</v>
      </c>
      <c r="C502">
        <v>1799</v>
      </c>
      <c r="D502">
        <v>1799</v>
      </c>
      <c r="E502">
        <v>1799</v>
      </c>
      <c r="F502">
        <v>1799</v>
      </c>
      <c r="G502">
        <v>1882</v>
      </c>
      <c r="H502">
        <v>1880</v>
      </c>
      <c r="I502">
        <v>1799</v>
      </c>
      <c r="J502">
        <v>1799</v>
      </c>
      <c r="K502">
        <f>AVERAGE(Tabla8[[#This Row],[gr12_0]:[gr12_9]])</f>
        <v>1828.4</v>
      </c>
      <c r="M502">
        <v>2032</v>
      </c>
      <c r="N502">
        <v>1980</v>
      </c>
      <c r="O502">
        <v>2045</v>
      </c>
      <c r="P502">
        <v>2028</v>
      </c>
      <c r="Q502">
        <v>2071</v>
      </c>
      <c r="R502">
        <v>1989</v>
      </c>
      <c r="S502">
        <v>2032</v>
      </c>
      <c r="T502">
        <v>2028</v>
      </c>
      <c r="U502">
        <v>2032</v>
      </c>
      <c r="V502">
        <v>2032</v>
      </c>
      <c r="W502">
        <f>AVERAGE(Tabla5[[#This Row],[gr15_0]:[gr15_9]])</f>
        <v>2026.9</v>
      </c>
      <c r="Y502">
        <v>2090</v>
      </c>
      <c r="Z502">
        <v>2085</v>
      </c>
      <c r="AA502">
        <v>2085</v>
      </c>
      <c r="AB502">
        <v>2182</v>
      </c>
      <c r="AC502">
        <v>2103</v>
      </c>
      <c r="AD502">
        <v>2088</v>
      </c>
      <c r="AE502">
        <v>2085</v>
      </c>
      <c r="AF502">
        <v>2167</v>
      </c>
      <c r="AG502">
        <v>2136</v>
      </c>
      <c r="AH502">
        <v>2085</v>
      </c>
      <c r="AI502">
        <f>AVERAGE(Tabla1[[#This Row],[gr17_0]:[gr17_9]])</f>
        <v>2110.6</v>
      </c>
      <c r="AK502">
        <v>3117</v>
      </c>
      <c r="AL502">
        <v>2907</v>
      </c>
      <c r="AM502">
        <v>2817</v>
      </c>
      <c r="AN502">
        <v>2851</v>
      </c>
      <c r="AO502" s="4">
        <v>3046</v>
      </c>
      <c r="AP502">
        <v>3078</v>
      </c>
      <c r="AQ502">
        <v>2898</v>
      </c>
      <c r="AR502">
        <v>3078</v>
      </c>
      <c r="AS502">
        <v>3193</v>
      </c>
      <c r="AT502">
        <v>2760</v>
      </c>
      <c r="AU502">
        <f>AVERAGE(Tabla2[[#This Row],[gr21_0]:[gr21_9]])</f>
        <v>2974.5</v>
      </c>
    </row>
    <row r="503" spans="1:47">
      <c r="A503">
        <v>1799</v>
      </c>
      <c r="B503">
        <v>1929</v>
      </c>
      <c r="C503">
        <v>1799</v>
      </c>
      <c r="D503">
        <v>1799</v>
      </c>
      <c r="E503">
        <v>1799</v>
      </c>
      <c r="F503">
        <v>1799</v>
      </c>
      <c r="G503">
        <v>1882</v>
      </c>
      <c r="H503">
        <v>1880</v>
      </c>
      <c r="I503">
        <v>1799</v>
      </c>
      <c r="J503">
        <v>1799</v>
      </c>
      <c r="K503">
        <f>AVERAGE(Tabla8[[#This Row],[gr12_0]:[gr12_9]])</f>
        <v>1828.4</v>
      </c>
      <c r="M503">
        <v>2032</v>
      </c>
      <c r="N503">
        <v>1980</v>
      </c>
      <c r="O503">
        <v>2045</v>
      </c>
      <c r="P503">
        <v>2028</v>
      </c>
      <c r="Q503">
        <v>2071</v>
      </c>
      <c r="R503">
        <v>1989</v>
      </c>
      <c r="S503">
        <v>2032</v>
      </c>
      <c r="T503">
        <v>2028</v>
      </c>
      <c r="U503">
        <v>2032</v>
      </c>
      <c r="V503">
        <v>2032</v>
      </c>
      <c r="W503">
        <f>AVERAGE(Tabla5[[#This Row],[gr15_0]:[gr15_9]])</f>
        <v>2026.9</v>
      </c>
      <c r="Y503">
        <v>2090</v>
      </c>
      <c r="Z503">
        <v>2085</v>
      </c>
      <c r="AA503">
        <v>2085</v>
      </c>
      <c r="AB503">
        <v>2182</v>
      </c>
      <c r="AC503">
        <v>2103</v>
      </c>
      <c r="AD503">
        <v>2088</v>
      </c>
      <c r="AE503">
        <v>2085</v>
      </c>
      <c r="AF503">
        <v>2167</v>
      </c>
      <c r="AG503">
        <v>2136</v>
      </c>
      <c r="AH503">
        <v>2085</v>
      </c>
      <c r="AI503">
        <f>AVERAGE(Tabla1[[#This Row],[gr17_0]:[gr17_9]])</f>
        <v>2110.6</v>
      </c>
      <c r="AK503">
        <v>3117</v>
      </c>
      <c r="AL503">
        <v>2907</v>
      </c>
      <c r="AM503">
        <v>2817</v>
      </c>
      <c r="AN503">
        <v>2851</v>
      </c>
      <c r="AO503" s="4">
        <v>3046</v>
      </c>
      <c r="AP503">
        <v>3078</v>
      </c>
      <c r="AQ503">
        <v>2898</v>
      </c>
      <c r="AR503">
        <v>3078</v>
      </c>
      <c r="AS503">
        <v>3193</v>
      </c>
      <c r="AT503">
        <v>2760</v>
      </c>
      <c r="AU503">
        <f>AVERAGE(Tabla2[[#This Row],[gr21_0]:[gr21_9]])</f>
        <v>2974.5</v>
      </c>
    </row>
    <row r="504" spans="1:47">
      <c r="A504">
        <v>1799</v>
      </c>
      <c r="B504">
        <v>1929</v>
      </c>
      <c r="C504">
        <v>1799</v>
      </c>
      <c r="D504">
        <v>1799</v>
      </c>
      <c r="E504">
        <v>1799</v>
      </c>
      <c r="F504">
        <v>1799</v>
      </c>
      <c r="G504">
        <v>1882</v>
      </c>
      <c r="H504">
        <v>1880</v>
      </c>
      <c r="I504">
        <v>1799</v>
      </c>
      <c r="J504">
        <v>1799</v>
      </c>
      <c r="K504">
        <f>AVERAGE(Tabla8[[#This Row],[gr12_0]:[gr12_9]])</f>
        <v>1828.4</v>
      </c>
      <c r="M504">
        <v>2032</v>
      </c>
      <c r="N504">
        <v>1980</v>
      </c>
      <c r="O504">
        <v>2045</v>
      </c>
      <c r="P504">
        <v>2028</v>
      </c>
      <c r="Q504">
        <v>2071</v>
      </c>
      <c r="R504">
        <v>1989</v>
      </c>
      <c r="S504">
        <v>2032</v>
      </c>
      <c r="T504">
        <v>1997</v>
      </c>
      <c r="U504">
        <v>2032</v>
      </c>
      <c r="V504">
        <v>2032</v>
      </c>
      <c r="W504">
        <f>AVERAGE(Tabla5[[#This Row],[gr15_0]:[gr15_9]])</f>
        <v>2023.8</v>
      </c>
      <c r="Y504">
        <v>2090</v>
      </c>
      <c r="Z504">
        <v>2085</v>
      </c>
      <c r="AA504">
        <v>2085</v>
      </c>
      <c r="AB504">
        <v>2182</v>
      </c>
      <c r="AC504">
        <v>2103</v>
      </c>
      <c r="AD504">
        <v>2088</v>
      </c>
      <c r="AE504">
        <v>2085</v>
      </c>
      <c r="AF504">
        <v>2167</v>
      </c>
      <c r="AG504">
        <v>2136</v>
      </c>
      <c r="AH504">
        <v>2085</v>
      </c>
      <c r="AI504">
        <f>AVERAGE(Tabla1[[#This Row],[gr17_0]:[gr17_9]])</f>
        <v>2110.6</v>
      </c>
      <c r="AK504">
        <v>3117</v>
      </c>
      <c r="AL504">
        <v>2907</v>
      </c>
      <c r="AM504">
        <v>2817</v>
      </c>
      <c r="AN504">
        <v>2851</v>
      </c>
      <c r="AO504" s="4">
        <v>3046</v>
      </c>
      <c r="AP504">
        <v>3078</v>
      </c>
      <c r="AQ504">
        <v>2898</v>
      </c>
      <c r="AR504">
        <v>3078</v>
      </c>
      <c r="AS504">
        <v>3193</v>
      </c>
      <c r="AT504">
        <v>2760</v>
      </c>
      <c r="AU504">
        <f>AVERAGE(Tabla2[[#This Row],[gr21_0]:[gr21_9]])</f>
        <v>2974.5</v>
      </c>
    </row>
    <row r="505" spans="1:47">
      <c r="A505">
        <v>1799</v>
      </c>
      <c r="B505">
        <v>1929</v>
      </c>
      <c r="C505">
        <v>1799</v>
      </c>
      <c r="D505">
        <v>1799</v>
      </c>
      <c r="E505">
        <v>1799</v>
      </c>
      <c r="F505">
        <v>1799</v>
      </c>
      <c r="G505">
        <v>1882</v>
      </c>
      <c r="H505">
        <v>1880</v>
      </c>
      <c r="I505">
        <v>1799</v>
      </c>
      <c r="J505">
        <v>1799</v>
      </c>
      <c r="K505">
        <f>AVERAGE(Tabla8[[#This Row],[gr12_0]:[gr12_9]])</f>
        <v>1828.4</v>
      </c>
      <c r="M505">
        <v>2032</v>
      </c>
      <c r="N505">
        <v>1980</v>
      </c>
      <c r="O505">
        <v>2045</v>
      </c>
      <c r="P505">
        <v>2028</v>
      </c>
      <c r="Q505">
        <v>2071</v>
      </c>
      <c r="R505">
        <v>1989</v>
      </c>
      <c r="S505">
        <v>2032</v>
      </c>
      <c r="T505">
        <v>1997</v>
      </c>
      <c r="U505">
        <v>2032</v>
      </c>
      <c r="V505">
        <v>2032</v>
      </c>
      <c r="W505">
        <f>AVERAGE(Tabla5[[#This Row],[gr15_0]:[gr15_9]])</f>
        <v>2023.8</v>
      </c>
      <c r="Y505">
        <v>2090</v>
      </c>
      <c r="Z505">
        <v>2085</v>
      </c>
      <c r="AA505">
        <v>2085</v>
      </c>
      <c r="AB505">
        <v>2182</v>
      </c>
      <c r="AC505">
        <v>2103</v>
      </c>
      <c r="AD505">
        <v>2088</v>
      </c>
      <c r="AE505">
        <v>2085</v>
      </c>
      <c r="AF505">
        <v>2167</v>
      </c>
      <c r="AG505">
        <v>2136</v>
      </c>
      <c r="AH505">
        <v>2085</v>
      </c>
      <c r="AI505">
        <f>AVERAGE(Tabla1[[#This Row],[gr17_0]:[gr17_9]])</f>
        <v>2110.6</v>
      </c>
      <c r="AK505">
        <v>3117</v>
      </c>
      <c r="AL505">
        <v>2907</v>
      </c>
      <c r="AM505">
        <v>2817</v>
      </c>
      <c r="AN505">
        <v>2851</v>
      </c>
      <c r="AO505" s="4">
        <v>3046</v>
      </c>
      <c r="AP505">
        <v>3078</v>
      </c>
      <c r="AQ505">
        <v>2898</v>
      </c>
      <c r="AR505">
        <v>3078</v>
      </c>
      <c r="AS505">
        <v>3193</v>
      </c>
      <c r="AT505">
        <v>2760</v>
      </c>
      <c r="AU505">
        <f>AVERAGE(Tabla2[[#This Row],[gr21_0]:[gr21_9]])</f>
        <v>2974.5</v>
      </c>
    </row>
    <row r="506" spans="1:47">
      <c r="A506">
        <v>1799</v>
      </c>
      <c r="B506">
        <v>1929</v>
      </c>
      <c r="C506">
        <v>1799</v>
      </c>
      <c r="D506">
        <v>1799</v>
      </c>
      <c r="E506">
        <v>1799</v>
      </c>
      <c r="F506">
        <v>1799</v>
      </c>
      <c r="G506">
        <v>1882</v>
      </c>
      <c r="H506">
        <v>1880</v>
      </c>
      <c r="I506">
        <v>1799</v>
      </c>
      <c r="J506">
        <v>1799</v>
      </c>
      <c r="K506">
        <f>AVERAGE(Tabla8[[#This Row],[gr12_0]:[gr12_9]])</f>
        <v>1828.4</v>
      </c>
      <c r="M506">
        <v>2032</v>
      </c>
      <c r="N506">
        <v>1980</v>
      </c>
      <c r="O506">
        <v>2045</v>
      </c>
      <c r="P506">
        <v>2028</v>
      </c>
      <c r="Q506">
        <v>2071</v>
      </c>
      <c r="R506">
        <v>1989</v>
      </c>
      <c r="S506">
        <v>2032</v>
      </c>
      <c r="T506">
        <v>1997</v>
      </c>
      <c r="U506">
        <v>2032</v>
      </c>
      <c r="V506">
        <v>2032</v>
      </c>
      <c r="W506">
        <f>AVERAGE(Tabla5[[#This Row],[gr15_0]:[gr15_9]])</f>
        <v>2023.8</v>
      </c>
      <c r="Y506">
        <v>2090</v>
      </c>
      <c r="Z506">
        <v>2085</v>
      </c>
      <c r="AA506">
        <v>2085</v>
      </c>
      <c r="AB506">
        <v>2182</v>
      </c>
      <c r="AC506">
        <v>2103</v>
      </c>
      <c r="AD506">
        <v>2088</v>
      </c>
      <c r="AE506">
        <v>2085</v>
      </c>
      <c r="AF506">
        <v>2167</v>
      </c>
      <c r="AG506">
        <v>2136</v>
      </c>
      <c r="AH506">
        <v>2085</v>
      </c>
      <c r="AI506">
        <f>AVERAGE(Tabla1[[#This Row],[gr17_0]:[gr17_9]])</f>
        <v>2110.6</v>
      </c>
      <c r="AK506">
        <v>3117</v>
      </c>
      <c r="AL506">
        <v>2907</v>
      </c>
      <c r="AM506">
        <v>2817</v>
      </c>
      <c r="AN506">
        <v>2851</v>
      </c>
      <c r="AO506" s="4">
        <v>3046</v>
      </c>
      <c r="AP506">
        <v>3078</v>
      </c>
      <c r="AQ506">
        <v>2898</v>
      </c>
      <c r="AR506">
        <v>3078</v>
      </c>
      <c r="AS506">
        <v>3193</v>
      </c>
      <c r="AT506">
        <v>2760</v>
      </c>
      <c r="AU506">
        <f>AVERAGE(Tabla2[[#This Row],[gr21_0]:[gr21_9]])</f>
        <v>2974.5</v>
      </c>
    </row>
    <row r="507" spans="1:47">
      <c r="A507">
        <v>1799</v>
      </c>
      <c r="B507">
        <v>1929</v>
      </c>
      <c r="C507">
        <v>1799</v>
      </c>
      <c r="D507">
        <v>1799</v>
      </c>
      <c r="E507">
        <v>1799</v>
      </c>
      <c r="F507">
        <v>1799</v>
      </c>
      <c r="G507">
        <v>1882</v>
      </c>
      <c r="H507">
        <v>1880</v>
      </c>
      <c r="I507">
        <v>1799</v>
      </c>
      <c r="J507">
        <v>1799</v>
      </c>
      <c r="K507">
        <f>AVERAGE(Tabla8[[#This Row],[gr12_0]:[gr12_9]])</f>
        <v>1828.4</v>
      </c>
      <c r="M507">
        <v>2032</v>
      </c>
      <c r="N507">
        <v>1980</v>
      </c>
      <c r="O507">
        <v>2045</v>
      </c>
      <c r="P507">
        <v>2028</v>
      </c>
      <c r="Q507">
        <v>2071</v>
      </c>
      <c r="R507">
        <v>1989</v>
      </c>
      <c r="S507">
        <v>2032</v>
      </c>
      <c r="T507">
        <v>1997</v>
      </c>
      <c r="U507">
        <v>2032</v>
      </c>
      <c r="V507">
        <v>2032</v>
      </c>
      <c r="W507">
        <f>AVERAGE(Tabla5[[#This Row],[gr15_0]:[gr15_9]])</f>
        <v>2023.8</v>
      </c>
      <c r="Y507">
        <v>2090</v>
      </c>
      <c r="Z507">
        <v>2085</v>
      </c>
      <c r="AA507">
        <v>2085</v>
      </c>
      <c r="AB507">
        <v>2182</v>
      </c>
      <c r="AC507">
        <v>2103</v>
      </c>
      <c r="AD507">
        <v>2088</v>
      </c>
      <c r="AE507">
        <v>2085</v>
      </c>
      <c r="AF507">
        <v>2167</v>
      </c>
      <c r="AG507">
        <v>2136</v>
      </c>
      <c r="AH507">
        <v>2085</v>
      </c>
      <c r="AI507">
        <f>AVERAGE(Tabla1[[#This Row],[gr17_0]:[gr17_9]])</f>
        <v>2110.6</v>
      </c>
      <c r="AK507">
        <v>3117</v>
      </c>
      <c r="AL507">
        <v>2907</v>
      </c>
      <c r="AM507">
        <v>2817</v>
      </c>
      <c r="AN507">
        <v>2851</v>
      </c>
      <c r="AO507" s="4">
        <v>3046</v>
      </c>
      <c r="AP507">
        <v>3078</v>
      </c>
      <c r="AQ507">
        <v>2898</v>
      </c>
      <c r="AR507">
        <v>3078</v>
      </c>
      <c r="AS507">
        <v>3193</v>
      </c>
      <c r="AT507">
        <v>2760</v>
      </c>
      <c r="AU507">
        <f>AVERAGE(Tabla2[[#This Row],[gr21_0]:[gr21_9]])</f>
        <v>2974.5</v>
      </c>
    </row>
    <row r="508" spans="1:47">
      <c r="A508">
        <v>1799</v>
      </c>
      <c r="B508">
        <v>1929</v>
      </c>
      <c r="C508">
        <v>1799</v>
      </c>
      <c r="D508">
        <v>1799</v>
      </c>
      <c r="E508">
        <v>1799</v>
      </c>
      <c r="F508">
        <v>1799</v>
      </c>
      <c r="G508">
        <v>1882</v>
      </c>
      <c r="H508">
        <v>1880</v>
      </c>
      <c r="I508">
        <v>1799</v>
      </c>
      <c r="J508">
        <v>1799</v>
      </c>
      <c r="K508">
        <f>AVERAGE(Tabla8[[#This Row],[gr12_0]:[gr12_9]])</f>
        <v>1828.4</v>
      </c>
      <c r="M508">
        <v>2032</v>
      </c>
      <c r="N508">
        <v>1980</v>
      </c>
      <c r="O508">
        <v>2045</v>
      </c>
      <c r="P508">
        <v>2028</v>
      </c>
      <c r="Q508">
        <v>2071</v>
      </c>
      <c r="R508">
        <v>1989</v>
      </c>
      <c r="S508">
        <v>2032</v>
      </c>
      <c r="T508">
        <v>1997</v>
      </c>
      <c r="U508">
        <v>2032</v>
      </c>
      <c r="V508">
        <v>2032</v>
      </c>
      <c r="W508">
        <f>AVERAGE(Tabla5[[#This Row],[gr15_0]:[gr15_9]])</f>
        <v>2023.8</v>
      </c>
      <c r="Y508">
        <v>2090</v>
      </c>
      <c r="Z508">
        <v>2085</v>
      </c>
      <c r="AA508">
        <v>2085</v>
      </c>
      <c r="AB508">
        <v>2182</v>
      </c>
      <c r="AC508">
        <v>2103</v>
      </c>
      <c r="AD508">
        <v>2088</v>
      </c>
      <c r="AE508">
        <v>2085</v>
      </c>
      <c r="AF508">
        <v>2167</v>
      </c>
      <c r="AG508">
        <v>2136</v>
      </c>
      <c r="AH508">
        <v>2085</v>
      </c>
      <c r="AI508">
        <f>AVERAGE(Tabla1[[#This Row],[gr17_0]:[gr17_9]])</f>
        <v>2110.6</v>
      </c>
      <c r="AK508">
        <v>3117</v>
      </c>
      <c r="AL508">
        <v>2907</v>
      </c>
      <c r="AM508">
        <v>2817</v>
      </c>
      <c r="AN508">
        <v>2851</v>
      </c>
      <c r="AO508" s="4">
        <v>3046</v>
      </c>
      <c r="AP508">
        <v>3078</v>
      </c>
      <c r="AQ508">
        <v>2898</v>
      </c>
      <c r="AR508">
        <v>3078</v>
      </c>
      <c r="AS508">
        <v>3193</v>
      </c>
      <c r="AT508">
        <v>2760</v>
      </c>
      <c r="AU508">
        <f>AVERAGE(Tabla2[[#This Row],[gr21_0]:[gr21_9]])</f>
        <v>2974.5</v>
      </c>
    </row>
    <row r="509" spans="1:47">
      <c r="A509">
        <v>1799</v>
      </c>
      <c r="B509">
        <v>1929</v>
      </c>
      <c r="C509">
        <v>1799</v>
      </c>
      <c r="D509">
        <v>1799</v>
      </c>
      <c r="E509">
        <v>1799</v>
      </c>
      <c r="F509">
        <v>1799</v>
      </c>
      <c r="G509">
        <v>1882</v>
      </c>
      <c r="H509">
        <v>1880</v>
      </c>
      <c r="I509">
        <v>1799</v>
      </c>
      <c r="J509">
        <v>1799</v>
      </c>
      <c r="K509">
        <f>AVERAGE(Tabla8[[#This Row],[gr12_0]:[gr12_9]])</f>
        <v>1828.4</v>
      </c>
      <c r="M509">
        <v>2032</v>
      </c>
      <c r="N509">
        <v>1980</v>
      </c>
      <c r="O509">
        <v>2045</v>
      </c>
      <c r="P509">
        <v>2028</v>
      </c>
      <c r="Q509">
        <v>2071</v>
      </c>
      <c r="R509">
        <v>1989</v>
      </c>
      <c r="S509">
        <v>2032</v>
      </c>
      <c r="T509">
        <v>1997</v>
      </c>
      <c r="U509">
        <v>2032</v>
      </c>
      <c r="V509">
        <v>2032</v>
      </c>
      <c r="W509">
        <f>AVERAGE(Tabla5[[#This Row],[gr15_0]:[gr15_9]])</f>
        <v>2023.8</v>
      </c>
      <c r="Y509">
        <v>2090</v>
      </c>
      <c r="Z509">
        <v>2085</v>
      </c>
      <c r="AA509">
        <v>2085</v>
      </c>
      <c r="AB509">
        <v>2182</v>
      </c>
      <c r="AC509">
        <v>2103</v>
      </c>
      <c r="AD509">
        <v>2088</v>
      </c>
      <c r="AE509">
        <v>2085</v>
      </c>
      <c r="AF509">
        <v>2167</v>
      </c>
      <c r="AG509">
        <v>2136</v>
      </c>
      <c r="AH509">
        <v>2085</v>
      </c>
      <c r="AI509">
        <f>AVERAGE(Tabla1[[#This Row],[gr17_0]:[gr17_9]])</f>
        <v>2110.6</v>
      </c>
      <c r="AK509">
        <v>3117</v>
      </c>
      <c r="AL509">
        <v>2907</v>
      </c>
      <c r="AM509">
        <v>2817</v>
      </c>
      <c r="AN509">
        <v>2851</v>
      </c>
      <c r="AO509" s="4">
        <v>3046</v>
      </c>
      <c r="AP509">
        <v>3078</v>
      </c>
      <c r="AQ509">
        <v>2898</v>
      </c>
      <c r="AR509">
        <v>3078</v>
      </c>
      <c r="AS509">
        <v>3193</v>
      </c>
      <c r="AT509">
        <v>2760</v>
      </c>
      <c r="AU509">
        <f>AVERAGE(Tabla2[[#This Row],[gr21_0]:[gr21_9]])</f>
        <v>2974.5</v>
      </c>
    </row>
    <row r="510" spans="1:47">
      <c r="A510">
        <v>1799</v>
      </c>
      <c r="B510">
        <v>1929</v>
      </c>
      <c r="C510">
        <v>1799</v>
      </c>
      <c r="D510">
        <v>1799</v>
      </c>
      <c r="E510">
        <v>1799</v>
      </c>
      <c r="F510">
        <v>1799</v>
      </c>
      <c r="G510">
        <v>1882</v>
      </c>
      <c r="H510">
        <v>1880</v>
      </c>
      <c r="I510">
        <v>1799</v>
      </c>
      <c r="J510">
        <v>1799</v>
      </c>
      <c r="K510">
        <f>AVERAGE(Tabla8[[#This Row],[gr12_0]:[gr12_9]])</f>
        <v>1828.4</v>
      </c>
      <c r="M510">
        <v>2032</v>
      </c>
      <c r="N510">
        <v>1980</v>
      </c>
      <c r="O510">
        <v>2045</v>
      </c>
      <c r="P510">
        <v>2028</v>
      </c>
      <c r="Q510">
        <v>2071</v>
      </c>
      <c r="R510">
        <v>1989</v>
      </c>
      <c r="S510">
        <v>2032</v>
      </c>
      <c r="T510">
        <v>1997</v>
      </c>
      <c r="U510">
        <v>2032</v>
      </c>
      <c r="V510">
        <v>2032</v>
      </c>
      <c r="W510">
        <f>AVERAGE(Tabla5[[#This Row],[gr15_0]:[gr15_9]])</f>
        <v>2023.8</v>
      </c>
      <c r="Y510">
        <v>2090</v>
      </c>
      <c r="Z510">
        <v>2085</v>
      </c>
      <c r="AA510">
        <v>2085</v>
      </c>
      <c r="AB510">
        <v>2182</v>
      </c>
      <c r="AC510">
        <v>2103</v>
      </c>
      <c r="AD510">
        <v>2088</v>
      </c>
      <c r="AE510">
        <v>2085</v>
      </c>
      <c r="AF510">
        <v>2167</v>
      </c>
      <c r="AG510">
        <v>2136</v>
      </c>
      <c r="AH510">
        <v>2085</v>
      </c>
      <c r="AI510">
        <f>AVERAGE(Tabla1[[#This Row],[gr17_0]:[gr17_9]])</f>
        <v>2110.6</v>
      </c>
      <c r="AK510">
        <v>3117</v>
      </c>
      <c r="AL510">
        <v>2907</v>
      </c>
      <c r="AM510">
        <v>2817</v>
      </c>
      <c r="AN510">
        <v>2851</v>
      </c>
      <c r="AO510" s="4">
        <v>3046</v>
      </c>
      <c r="AP510">
        <v>3078</v>
      </c>
      <c r="AQ510">
        <v>2898</v>
      </c>
      <c r="AR510">
        <v>3078</v>
      </c>
      <c r="AS510">
        <v>3193</v>
      </c>
      <c r="AT510">
        <v>2760</v>
      </c>
      <c r="AU510">
        <f>AVERAGE(Tabla2[[#This Row],[gr21_0]:[gr21_9]])</f>
        <v>2974.5</v>
      </c>
    </row>
    <row r="511" spans="1:47">
      <c r="A511">
        <v>1799</v>
      </c>
      <c r="B511">
        <v>1929</v>
      </c>
      <c r="C511">
        <v>1799</v>
      </c>
      <c r="D511">
        <v>1799</v>
      </c>
      <c r="E511">
        <v>1799</v>
      </c>
      <c r="F511">
        <v>1799</v>
      </c>
      <c r="G511">
        <v>1882</v>
      </c>
      <c r="H511">
        <v>1880</v>
      </c>
      <c r="I511">
        <v>1799</v>
      </c>
      <c r="J511">
        <v>1799</v>
      </c>
      <c r="K511">
        <f>AVERAGE(Tabla8[[#This Row],[gr12_0]:[gr12_9]])</f>
        <v>1828.4</v>
      </c>
      <c r="M511">
        <v>2032</v>
      </c>
      <c r="N511">
        <v>1980</v>
      </c>
      <c r="O511">
        <v>2045</v>
      </c>
      <c r="P511">
        <v>2028</v>
      </c>
      <c r="Q511">
        <v>2071</v>
      </c>
      <c r="R511">
        <v>1989</v>
      </c>
      <c r="S511">
        <v>2032</v>
      </c>
      <c r="T511">
        <v>1997</v>
      </c>
      <c r="U511">
        <v>2032</v>
      </c>
      <c r="V511">
        <v>2032</v>
      </c>
      <c r="W511">
        <f>AVERAGE(Tabla5[[#This Row],[gr15_0]:[gr15_9]])</f>
        <v>2023.8</v>
      </c>
      <c r="Y511">
        <v>2090</v>
      </c>
      <c r="Z511">
        <v>2085</v>
      </c>
      <c r="AA511">
        <v>2085</v>
      </c>
      <c r="AB511">
        <v>2182</v>
      </c>
      <c r="AC511">
        <v>2103</v>
      </c>
      <c r="AD511">
        <v>2088</v>
      </c>
      <c r="AE511">
        <v>2085</v>
      </c>
      <c r="AF511">
        <v>2167</v>
      </c>
      <c r="AG511">
        <v>2136</v>
      </c>
      <c r="AH511">
        <v>2085</v>
      </c>
      <c r="AI511">
        <f>AVERAGE(Tabla1[[#This Row],[gr17_0]:[gr17_9]])</f>
        <v>2110.6</v>
      </c>
      <c r="AK511">
        <v>3117</v>
      </c>
      <c r="AL511">
        <v>2907</v>
      </c>
      <c r="AM511">
        <v>2817</v>
      </c>
      <c r="AN511">
        <v>2851</v>
      </c>
      <c r="AO511" s="4">
        <v>3046</v>
      </c>
      <c r="AP511">
        <v>3078</v>
      </c>
      <c r="AQ511">
        <v>2898</v>
      </c>
      <c r="AR511">
        <v>3078</v>
      </c>
      <c r="AS511">
        <v>3193</v>
      </c>
      <c r="AT511">
        <v>2760</v>
      </c>
      <c r="AU511">
        <f>AVERAGE(Tabla2[[#This Row],[gr21_0]:[gr21_9]])</f>
        <v>2974.5</v>
      </c>
    </row>
    <row r="512" spans="1:47">
      <c r="A512">
        <v>1799</v>
      </c>
      <c r="B512">
        <v>1929</v>
      </c>
      <c r="C512">
        <v>1799</v>
      </c>
      <c r="D512">
        <v>1799</v>
      </c>
      <c r="E512">
        <v>1799</v>
      </c>
      <c r="F512">
        <v>1799</v>
      </c>
      <c r="G512">
        <v>1882</v>
      </c>
      <c r="H512">
        <v>1880</v>
      </c>
      <c r="I512">
        <v>1799</v>
      </c>
      <c r="J512">
        <v>1799</v>
      </c>
      <c r="K512">
        <f>AVERAGE(Tabla8[[#This Row],[gr12_0]:[gr12_9]])</f>
        <v>1828.4</v>
      </c>
      <c r="M512">
        <v>2032</v>
      </c>
      <c r="N512">
        <v>1980</v>
      </c>
      <c r="O512">
        <v>2045</v>
      </c>
      <c r="P512">
        <v>2028</v>
      </c>
      <c r="Q512">
        <v>2071</v>
      </c>
      <c r="R512">
        <v>1989</v>
      </c>
      <c r="S512">
        <v>2032</v>
      </c>
      <c r="T512">
        <v>1997</v>
      </c>
      <c r="U512">
        <v>2032</v>
      </c>
      <c r="V512">
        <v>2032</v>
      </c>
      <c r="W512">
        <f>AVERAGE(Tabla5[[#This Row],[gr15_0]:[gr15_9]])</f>
        <v>2023.8</v>
      </c>
      <c r="Y512">
        <v>2090</v>
      </c>
      <c r="Z512">
        <v>2085</v>
      </c>
      <c r="AA512">
        <v>2085</v>
      </c>
      <c r="AB512">
        <v>2182</v>
      </c>
      <c r="AC512">
        <v>2103</v>
      </c>
      <c r="AD512">
        <v>2088</v>
      </c>
      <c r="AE512">
        <v>2085</v>
      </c>
      <c r="AF512">
        <v>2167</v>
      </c>
      <c r="AG512">
        <v>2136</v>
      </c>
      <c r="AH512">
        <v>2085</v>
      </c>
      <c r="AI512">
        <f>AVERAGE(Tabla1[[#This Row],[gr17_0]:[gr17_9]])</f>
        <v>2110.6</v>
      </c>
      <c r="AK512">
        <v>3117</v>
      </c>
      <c r="AL512">
        <v>2907</v>
      </c>
      <c r="AM512">
        <v>2817</v>
      </c>
      <c r="AN512">
        <v>2851</v>
      </c>
      <c r="AO512" s="4">
        <v>3046</v>
      </c>
      <c r="AP512">
        <v>3078</v>
      </c>
      <c r="AQ512">
        <v>2898</v>
      </c>
      <c r="AR512">
        <v>3078</v>
      </c>
      <c r="AS512">
        <v>3193</v>
      </c>
      <c r="AT512">
        <v>2760</v>
      </c>
      <c r="AU512">
        <f>AVERAGE(Tabla2[[#This Row],[gr21_0]:[gr21_9]])</f>
        <v>2974.5</v>
      </c>
    </row>
    <row r="513" spans="1:47">
      <c r="A513">
        <v>1799</v>
      </c>
      <c r="B513">
        <v>1929</v>
      </c>
      <c r="C513">
        <v>1799</v>
      </c>
      <c r="D513">
        <v>1799</v>
      </c>
      <c r="E513">
        <v>1799</v>
      </c>
      <c r="F513">
        <v>1799</v>
      </c>
      <c r="G513">
        <v>1882</v>
      </c>
      <c r="H513">
        <v>1880</v>
      </c>
      <c r="I513">
        <v>1799</v>
      </c>
      <c r="J513">
        <v>1799</v>
      </c>
      <c r="K513">
        <f>AVERAGE(Tabla8[[#This Row],[gr12_0]:[gr12_9]])</f>
        <v>1828.4</v>
      </c>
      <c r="M513">
        <v>2032</v>
      </c>
      <c r="N513">
        <v>1980</v>
      </c>
      <c r="O513">
        <v>2045</v>
      </c>
      <c r="P513">
        <v>2028</v>
      </c>
      <c r="Q513">
        <v>2071</v>
      </c>
      <c r="R513">
        <v>1989</v>
      </c>
      <c r="S513">
        <v>2032</v>
      </c>
      <c r="T513">
        <v>1997</v>
      </c>
      <c r="U513">
        <v>2032</v>
      </c>
      <c r="V513">
        <v>2032</v>
      </c>
      <c r="W513">
        <f>AVERAGE(Tabla5[[#This Row],[gr15_0]:[gr15_9]])</f>
        <v>2023.8</v>
      </c>
      <c r="Y513">
        <v>2090</v>
      </c>
      <c r="Z513">
        <v>2085</v>
      </c>
      <c r="AA513">
        <v>2085</v>
      </c>
      <c r="AB513">
        <v>2182</v>
      </c>
      <c r="AC513">
        <v>2103</v>
      </c>
      <c r="AD513">
        <v>2088</v>
      </c>
      <c r="AE513">
        <v>2085</v>
      </c>
      <c r="AF513">
        <v>2167</v>
      </c>
      <c r="AG513">
        <v>2136</v>
      </c>
      <c r="AH513">
        <v>2085</v>
      </c>
      <c r="AI513">
        <f>AVERAGE(Tabla1[[#This Row],[gr17_0]:[gr17_9]])</f>
        <v>2110.6</v>
      </c>
      <c r="AK513">
        <v>3117</v>
      </c>
      <c r="AL513">
        <v>2907</v>
      </c>
      <c r="AM513">
        <v>2817</v>
      </c>
      <c r="AN513">
        <v>2851</v>
      </c>
      <c r="AO513" s="4">
        <v>3046</v>
      </c>
      <c r="AP513">
        <v>3078</v>
      </c>
      <c r="AQ513">
        <v>2898</v>
      </c>
      <c r="AR513">
        <v>3078</v>
      </c>
      <c r="AS513">
        <v>3193</v>
      </c>
      <c r="AT513">
        <v>2760</v>
      </c>
      <c r="AU513">
        <f>AVERAGE(Tabla2[[#This Row],[gr21_0]:[gr21_9]])</f>
        <v>2974.5</v>
      </c>
    </row>
    <row r="514" spans="1:47">
      <c r="A514">
        <v>1799</v>
      </c>
      <c r="B514">
        <v>1929</v>
      </c>
      <c r="C514">
        <v>1799</v>
      </c>
      <c r="D514">
        <v>1799</v>
      </c>
      <c r="E514">
        <v>1799</v>
      </c>
      <c r="F514">
        <v>1799</v>
      </c>
      <c r="G514">
        <v>1882</v>
      </c>
      <c r="H514">
        <v>1880</v>
      </c>
      <c r="I514">
        <v>1799</v>
      </c>
      <c r="J514">
        <v>1799</v>
      </c>
      <c r="K514">
        <f>AVERAGE(Tabla8[[#This Row],[gr12_0]:[gr12_9]])</f>
        <v>1828.4</v>
      </c>
      <c r="M514">
        <v>2032</v>
      </c>
      <c r="N514">
        <v>1980</v>
      </c>
      <c r="O514">
        <v>2045</v>
      </c>
      <c r="P514">
        <v>2028</v>
      </c>
      <c r="Q514">
        <v>2071</v>
      </c>
      <c r="R514">
        <v>1989</v>
      </c>
      <c r="S514">
        <v>2032</v>
      </c>
      <c r="T514">
        <v>1997</v>
      </c>
      <c r="U514">
        <v>2032</v>
      </c>
      <c r="V514">
        <v>2032</v>
      </c>
      <c r="W514">
        <f>AVERAGE(Tabla5[[#This Row],[gr15_0]:[gr15_9]])</f>
        <v>2023.8</v>
      </c>
      <c r="Y514">
        <v>2090</v>
      </c>
      <c r="Z514">
        <v>2085</v>
      </c>
      <c r="AA514">
        <v>2085</v>
      </c>
      <c r="AB514">
        <v>2182</v>
      </c>
      <c r="AC514">
        <v>2103</v>
      </c>
      <c r="AD514">
        <v>2088</v>
      </c>
      <c r="AE514">
        <v>2085</v>
      </c>
      <c r="AF514">
        <v>2167</v>
      </c>
      <c r="AG514">
        <v>2136</v>
      </c>
      <c r="AH514">
        <v>2085</v>
      </c>
      <c r="AI514">
        <f>AVERAGE(Tabla1[[#This Row],[gr17_0]:[gr17_9]])</f>
        <v>2110.6</v>
      </c>
      <c r="AK514">
        <v>3117</v>
      </c>
      <c r="AL514">
        <v>2907</v>
      </c>
      <c r="AM514">
        <v>2817</v>
      </c>
      <c r="AN514">
        <v>2851</v>
      </c>
      <c r="AO514" s="4">
        <v>3046</v>
      </c>
      <c r="AP514">
        <v>3078</v>
      </c>
      <c r="AQ514">
        <v>2898</v>
      </c>
      <c r="AR514">
        <v>3078</v>
      </c>
      <c r="AS514">
        <v>3193</v>
      </c>
      <c r="AT514">
        <v>2760</v>
      </c>
      <c r="AU514">
        <f>AVERAGE(Tabla2[[#This Row],[gr21_0]:[gr21_9]])</f>
        <v>2974.5</v>
      </c>
    </row>
    <row r="515" spans="1:47">
      <c r="A515">
        <v>1799</v>
      </c>
      <c r="B515">
        <v>1929</v>
      </c>
      <c r="C515">
        <v>1799</v>
      </c>
      <c r="D515">
        <v>1799</v>
      </c>
      <c r="E515">
        <v>1799</v>
      </c>
      <c r="F515">
        <v>1799</v>
      </c>
      <c r="G515">
        <v>1882</v>
      </c>
      <c r="H515">
        <v>1880</v>
      </c>
      <c r="I515">
        <v>1799</v>
      </c>
      <c r="J515">
        <v>1799</v>
      </c>
      <c r="K515">
        <f>AVERAGE(Tabla8[[#This Row],[gr12_0]:[gr12_9]])</f>
        <v>1828.4</v>
      </c>
      <c r="M515">
        <v>2032</v>
      </c>
      <c r="N515">
        <v>1980</v>
      </c>
      <c r="O515">
        <v>2045</v>
      </c>
      <c r="P515">
        <v>2028</v>
      </c>
      <c r="Q515">
        <v>2071</v>
      </c>
      <c r="R515">
        <v>1989</v>
      </c>
      <c r="S515">
        <v>2032</v>
      </c>
      <c r="T515">
        <v>1997</v>
      </c>
      <c r="U515">
        <v>2032</v>
      </c>
      <c r="V515">
        <v>2032</v>
      </c>
      <c r="W515">
        <f>AVERAGE(Tabla5[[#This Row],[gr15_0]:[gr15_9]])</f>
        <v>2023.8</v>
      </c>
      <c r="Y515">
        <v>2090</v>
      </c>
      <c r="Z515">
        <v>2085</v>
      </c>
      <c r="AA515">
        <v>2085</v>
      </c>
      <c r="AB515">
        <v>2182</v>
      </c>
      <c r="AC515">
        <v>2103</v>
      </c>
      <c r="AD515">
        <v>2088</v>
      </c>
      <c r="AE515">
        <v>2085</v>
      </c>
      <c r="AF515">
        <v>2167</v>
      </c>
      <c r="AG515">
        <v>2136</v>
      </c>
      <c r="AH515">
        <v>2085</v>
      </c>
      <c r="AI515">
        <f>AVERAGE(Tabla1[[#This Row],[gr17_0]:[gr17_9]])</f>
        <v>2110.6</v>
      </c>
      <c r="AK515">
        <v>3117</v>
      </c>
      <c r="AL515">
        <v>2907</v>
      </c>
      <c r="AM515">
        <v>2817</v>
      </c>
      <c r="AN515">
        <v>2851</v>
      </c>
      <c r="AO515" s="4">
        <v>3046</v>
      </c>
      <c r="AP515">
        <v>3078</v>
      </c>
      <c r="AQ515">
        <v>2898</v>
      </c>
      <c r="AR515">
        <v>3078</v>
      </c>
      <c r="AS515">
        <v>3193</v>
      </c>
      <c r="AT515">
        <v>2760</v>
      </c>
      <c r="AU515">
        <f>AVERAGE(Tabla2[[#This Row],[gr21_0]:[gr21_9]])</f>
        <v>2974.5</v>
      </c>
    </row>
    <row r="516" spans="1:47">
      <c r="A516">
        <v>1799</v>
      </c>
      <c r="B516">
        <v>1929</v>
      </c>
      <c r="C516">
        <v>1799</v>
      </c>
      <c r="D516">
        <v>1799</v>
      </c>
      <c r="E516">
        <v>1799</v>
      </c>
      <c r="F516">
        <v>1799</v>
      </c>
      <c r="G516">
        <v>1882</v>
      </c>
      <c r="H516">
        <v>1880</v>
      </c>
      <c r="I516">
        <v>1799</v>
      </c>
      <c r="J516">
        <v>1799</v>
      </c>
      <c r="K516">
        <f>AVERAGE(Tabla8[[#This Row],[gr12_0]:[gr12_9]])</f>
        <v>1828.4</v>
      </c>
      <c r="M516">
        <v>2032</v>
      </c>
      <c r="N516">
        <v>1980</v>
      </c>
      <c r="O516">
        <v>2045</v>
      </c>
      <c r="P516">
        <v>2028</v>
      </c>
      <c r="Q516">
        <v>2071</v>
      </c>
      <c r="R516">
        <v>1989</v>
      </c>
      <c r="S516">
        <v>2032</v>
      </c>
      <c r="T516">
        <v>1997</v>
      </c>
      <c r="U516">
        <v>2032</v>
      </c>
      <c r="V516">
        <v>2032</v>
      </c>
      <c r="W516">
        <f>AVERAGE(Tabla5[[#This Row],[gr15_0]:[gr15_9]])</f>
        <v>2023.8</v>
      </c>
      <c r="Y516">
        <v>2090</v>
      </c>
      <c r="Z516">
        <v>2085</v>
      </c>
      <c r="AA516">
        <v>2085</v>
      </c>
      <c r="AB516">
        <v>2182</v>
      </c>
      <c r="AC516">
        <v>2103</v>
      </c>
      <c r="AD516">
        <v>2088</v>
      </c>
      <c r="AE516">
        <v>2085</v>
      </c>
      <c r="AF516">
        <v>2167</v>
      </c>
      <c r="AG516">
        <v>2136</v>
      </c>
      <c r="AH516">
        <v>2085</v>
      </c>
      <c r="AI516">
        <f>AVERAGE(Tabla1[[#This Row],[gr17_0]:[gr17_9]])</f>
        <v>2110.6</v>
      </c>
      <c r="AK516">
        <v>3117</v>
      </c>
      <c r="AL516">
        <v>2907</v>
      </c>
      <c r="AM516">
        <v>2817</v>
      </c>
      <c r="AN516">
        <v>2851</v>
      </c>
      <c r="AO516" s="4">
        <v>3046</v>
      </c>
      <c r="AP516">
        <v>3078</v>
      </c>
      <c r="AQ516">
        <v>2898</v>
      </c>
      <c r="AR516">
        <v>3078</v>
      </c>
      <c r="AS516">
        <v>3193</v>
      </c>
      <c r="AT516">
        <v>2760</v>
      </c>
      <c r="AU516">
        <f>AVERAGE(Tabla2[[#This Row],[gr21_0]:[gr21_9]])</f>
        <v>2974.5</v>
      </c>
    </row>
    <row r="517" spans="1:47">
      <c r="A517">
        <v>1799</v>
      </c>
      <c r="B517">
        <v>1929</v>
      </c>
      <c r="C517">
        <v>1799</v>
      </c>
      <c r="D517">
        <v>1799</v>
      </c>
      <c r="E517">
        <v>1799</v>
      </c>
      <c r="F517">
        <v>1799</v>
      </c>
      <c r="G517">
        <v>1882</v>
      </c>
      <c r="H517">
        <v>1880</v>
      </c>
      <c r="I517">
        <v>1799</v>
      </c>
      <c r="J517">
        <v>1799</v>
      </c>
      <c r="K517">
        <f>AVERAGE(Tabla8[[#This Row],[gr12_0]:[gr12_9]])</f>
        <v>1828.4</v>
      </c>
      <c r="M517">
        <v>2032</v>
      </c>
      <c r="N517">
        <v>1980</v>
      </c>
      <c r="O517">
        <v>2045</v>
      </c>
      <c r="P517">
        <v>2028</v>
      </c>
      <c r="Q517">
        <v>2071</v>
      </c>
      <c r="R517">
        <v>1989</v>
      </c>
      <c r="S517">
        <v>2032</v>
      </c>
      <c r="T517">
        <v>1997</v>
      </c>
      <c r="U517">
        <v>2032</v>
      </c>
      <c r="V517">
        <v>2032</v>
      </c>
      <c r="W517">
        <f>AVERAGE(Tabla5[[#This Row],[gr15_0]:[gr15_9]])</f>
        <v>2023.8</v>
      </c>
      <c r="Y517">
        <v>2090</v>
      </c>
      <c r="Z517">
        <v>2085</v>
      </c>
      <c r="AA517">
        <v>2085</v>
      </c>
      <c r="AB517">
        <v>2182</v>
      </c>
      <c r="AC517">
        <v>2103</v>
      </c>
      <c r="AD517">
        <v>2088</v>
      </c>
      <c r="AE517">
        <v>2085</v>
      </c>
      <c r="AF517">
        <v>2167</v>
      </c>
      <c r="AG517">
        <v>2136</v>
      </c>
      <c r="AH517">
        <v>2085</v>
      </c>
      <c r="AI517">
        <f>AVERAGE(Tabla1[[#This Row],[gr17_0]:[gr17_9]])</f>
        <v>2110.6</v>
      </c>
      <c r="AK517">
        <v>3117</v>
      </c>
      <c r="AL517">
        <v>2907</v>
      </c>
      <c r="AM517">
        <v>2817</v>
      </c>
      <c r="AN517">
        <v>2851</v>
      </c>
      <c r="AO517" s="4">
        <v>3046</v>
      </c>
      <c r="AP517">
        <v>3078</v>
      </c>
      <c r="AQ517">
        <v>2898</v>
      </c>
      <c r="AR517">
        <v>3078</v>
      </c>
      <c r="AS517">
        <v>3193</v>
      </c>
      <c r="AT517">
        <v>2760</v>
      </c>
      <c r="AU517">
        <f>AVERAGE(Tabla2[[#This Row],[gr21_0]:[gr21_9]])</f>
        <v>2974.5</v>
      </c>
    </row>
    <row r="518" spans="1:47">
      <c r="A518">
        <v>1799</v>
      </c>
      <c r="B518">
        <v>1929</v>
      </c>
      <c r="C518">
        <v>1799</v>
      </c>
      <c r="D518">
        <v>1799</v>
      </c>
      <c r="E518">
        <v>1799</v>
      </c>
      <c r="F518">
        <v>1799</v>
      </c>
      <c r="G518">
        <v>1882</v>
      </c>
      <c r="H518">
        <v>1880</v>
      </c>
      <c r="I518">
        <v>1799</v>
      </c>
      <c r="J518">
        <v>1799</v>
      </c>
      <c r="K518">
        <f>AVERAGE(Tabla8[[#This Row],[gr12_0]:[gr12_9]])</f>
        <v>1828.4</v>
      </c>
      <c r="M518">
        <v>2032</v>
      </c>
      <c r="N518">
        <v>1980</v>
      </c>
      <c r="O518">
        <v>2045</v>
      </c>
      <c r="P518">
        <v>2028</v>
      </c>
      <c r="Q518">
        <v>2071</v>
      </c>
      <c r="R518">
        <v>1989</v>
      </c>
      <c r="S518">
        <v>2032</v>
      </c>
      <c r="T518">
        <v>1997</v>
      </c>
      <c r="U518">
        <v>2032</v>
      </c>
      <c r="V518">
        <v>2032</v>
      </c>
      <c r="W518">
        <f>AVERAGE(Tabla5[[#This Row],[gr15_0]:[gr15_9]])</f>
        <v>2023.8</v>
      </c>
      <c r="Y518">
        <v>2090</v>
      </c>
      <c r="Z518">
        <v>2085</v>
      </c>
      <c r="AA518">
        <v>2085</v>
      </c>
      <c r="AB518">
        <v>2182</v>
      </c>
      <c r="AC518">
        <v>2103</v>
      </c>
      <c r="AD518">
        <v>2088</v>
      </c>
      <c r="AE518">
        <v>2085</v>
      </c>
      <c r="AF518">
        <v>2167</v>
      </c>
      <c r="AG518">
        <v>2136</v>
      </c>
      <c r="AH518">
        <v>2085</v>
      </c>
      <c r="AI518">
        <f>AVERAGE(Tabla1[[#This Row],[gr17_0]:[gr17_9]])</f>
        <v>2110.6</v>
      </c>
      <c r="AK518">
        <v>3117</v>
      </c>
      <c r="AL518">
        <v>2907</v>
      </c>
      <c r="AM518">
        <v>2817</v>
      </c>
      <c r="AN518">
        <v>2851</v>
      </c>
      <c r="AO518" s="4">
        <v>3046</v>
      </c>
      <c r="AP518">
        <v>3078</v>
      </c>
      <c r="AQ518">
        <v>2898</v>
      </c>
      <c r="AR518">
        <v>3078</v>
      </c>
      <c r="AS518">
        <v>3193</v>
      </c>
      <c r="AT518">
        <v>2760</v>
      </c>
      <c r="AU518">
        <f>AVERAGE(Tabla2[[#This Row],[gr21_0]:[gr21_9]])</f>
        <v>2974.5</v>
      </c>
    </row>
    <row r="519" spans="1:47">
      <c r="A519">
        <v>1799</v>
      </c>
      <c r="B519">
        <v>1929</v>
      </c>
      <c r="C519">
        <v>1799</v>
      </c>
      <c r="D519">
        <v>1799</v>
      </c>
      <c r="E519">
        <v>1799</v>
      </c>
      <c r="F519">
        <v>1799</v>
      </c>
      <c r="G519">
        <v>1882</v>
      </c>
      <c r="H519">
        <v>1880</v>
      </c>
      <c r="I519">
        <v>1799</v>
      </c>
      <c r="J519">
        <v>1799</v>
      </c>
      <c r="K519">
        <f>AVERAGE(Tabla8[[#This Row],[gr12_0]:[gr12_9]])</f>
        <v>1828.4</v>
      </c>
      <c r="M519">
        <v>2032</v>
      </c>
      <c r="N519">
        <v>1980</v>
      </c>
      <c r="O519">
        <v>2045</v>
      </c>
      <c r="P519">
        <v>2028</v>
      </c>
      <c r="Q519">
        <v>2071</v>
      </c>
      <c r="R519">
        <v>1989</v>
      </c>
      <c r="S519">
        <v>2032</v>
      </c>
      <c r="T519">
        <v>1997</v>
      </c>
      <c r="U519">
        <v>2032</v>
      </c>
      <c r="V519">
        <v>2032</v>
      </c>
      <c r="W519">
        <f>AVERAGE(Tabla5[[#This Row],[gr15_0]:[gr15_9]])</f>
        <v>2023.8</v>
      </c>
      <c r="Y519">
        <v>2090</v>
      </c>
      <c r="Z519">
        <v>2085</v>
      </c>
      <c r="AA519">
        <v>2085</v>
      </c>
      <c r="AB519">
        <v>2182</v>
      </c>
      <c r="AC519">
        <v>2103</v>
      </c>
      <c r="AD519">
        <v>2088</v>
      </c>
      <c r="AE519">
        <v>2085</v>
      </c>
      <c r="AF519">
        <v>2167</v>
      </c>
      <c r="AG519">
        <v>2136</v>
      </c>
      <c r="AH519">
        <v>2085</v>
      </c>
      <c r="AI519">
        <f>AVERAGE(Tabla1[[#This Row],[gr17_0]:[gr17_9]])</f>
        <v>2110.6</v>
      </c>
      <c r="AK519">
        <v>3117</v>
      </c>
      <c r="AL519">
        <v>2907</v>
      </c>
      <c r="AM519">
        <v>2817</v>
      </c>
      <c r="AN519">
        <v>2851</v>
      </c>
      <c r="AO519" s="4">
        <v>3046</v>
      </c>
      <c r="AP519">
        <v>3078</v>
      </c>
      <c r="AQ519">
        <v>2898</v>
      </c>
      <c r="AR519">
        <v>3078</v>
      </c>
      <c r="AS519">
        <v>3193</v>
      </c>
      <c r="AT519">
        <v>2760</v>
      </c>
      <c r="AU519">
        <f>AVERAGE(Tabla2[[#This Row],[gr21_0]:[gr21_9]])</f>
        <v>2974.5</v>
      </c>
    </row>
    <row r="520" spans="1:47">
      <c r="A520">
        <v>1799</v>
      </c>
      <c r="B520">
        <v>1929</v>
      </c>
      <c r="C520">
        <v>1799</v>
      </c>
      <c r="D520">
        <v>1799</v>
      </c>
      <c r="E520">
        <v>1799</v>
      </c>
      <c r="F520">
        <v>1799</v>
      </c>
      <c r="G520">
        <v>1882</v>
      </c>
      <c r="H520">
        <v>1880</v>
      </c>
      <c r="I520">
        <v>1799</v>
      </c>
      <c r="J520">
        <v>1799</v>
      </c>
      <c r="K520">
        <f>AVERAGE(Tabla8[[#This Row],[gr12_0]:[gr12_9]])</f>
        <v>1828.4</v>
      </c>
      <c r="M520">
        <v>2032</v>
      </c>
      <c r="N520">
        <v>1980</v>
      </c>
      <c r="O520">
        <v>2045</v>
      </c>
      <c r="P520">
        <v>2028</v>
      </c>
      <c r="Q520">
        <v>2071</v>
      </c>
      <c r="R520">
        <v>1989</v>
      </c>
      <c r="S520">
        <v>2032</v>
      </c>
      <c r="T520">
        <v>1997</v>
      </c>
      <c r="U520">
        <v>2032</v>
      </c>
      <c r="V520">
        <v>2032</v>
      </c>
      <c r="W520">
        <f>AVERAGE(Tabla5[[#This Row],[gr15_0]:[gr15_9]])</f>
        <v>2023.8</v>
      </c>
      <c r="Y520">
        <v>2090</v>
      </c>
      <c r="Z520">
        <v>2085</v>
      </c>
      <c r="AA520">
        <v>2085</v>
      </c>
      <c r="AB520">
        <v>2182</v>
      </c>
      <c r="AC520">
        <v>2103</v>
      </c>
      <c r="AD520">
        <v>2088</v>
      </c>
      <c r="AE520">
        <v>2085</v>
      </c>
      <c r="AF520">
        <v>2167</v>
      </c>
      <c r="AG520">
        <v>2136</v>
      </c>
      <c r="AH520">
        <v>2085</v>
      </c>
      <c r="AI520">
        <f>AVERAGE(Tabla1[[#This Row],[gr17_0]:[gr17_9]])</f>
        <v>2110.6</v>
      </c>
      <c r="AK520">
        <v>3117</v>
      </c>
      <c r="AL520">
        <v>2907</v>
      </c>
      <c r="AM520">
        <v>2817</v>
      </c>
      <c r="AN520">
        <v>2851</v>
      </c>
      <c r="AO520" s="4">
        <v>3046</v>
      </c>
      <c r="AP520">
        <v>3078</v>
      </c>
      <c r="AQ520">
        <v>2898</v>
      </c>
      <c r="AR520">
        <v>3078</v>
      </c>
      <c r="AS520">
        <v>3193</v>
      </c>
      <c r="AT520">
        <v>2760</v>
      </c>
      <c r="AU520">
        <f>AVERAGE(Tabla2[[#This Row],[gr21_0]:[gr21_9]])</f>
        <v>2974.5</v>
      </c>
    </row>
    <row r="521" spans="1:47">
      <c r="A521">
        <v>1799</v>
      </c>
      <c r="B521">
        <v>1929</v>
      </c>
      <c r="C521">
        <v>1799</v>
      </c>
      <c r="D521">
        <v>1799</v>
      </c>
      <c r="E521">
        <v>1799</v>
      </c>
      <c r="F521">
        <v>1799</v>
      </c>
      <c r="G521">
        <v>1882</v>
      </c>
      <c r="H521">
        <v>1880</v>
      </c>
      <c r="I521">
        <v>1799</v>
      </c>
      <c r="J521">
        <v>1799</v>
      </c>
      <c r="K521">
        <f>AVERAGE(Tabla8[[#This Row],[gr12_0]:[gr12_9]])</f>
        <v>1828.4</v>
      </c>
      <c r="M521">
        <v>2032</v>
      </c>
      <c r="N521">
        <v>1980</v>
      </c>
      <c r="O521">
        <v>2045</v>
      </c>
      <c r="P521">
        <v>2028</v>
      </c>
      <c r="Q521">
        <v>2071</v>
      </c>
      <c r="R521">
        <v>1989</v>
      </c>
      <c r="S521">
        <v>2032</v>
      </c>
      <c r="T521">
        <v>1997</v>
      </c>
      <c r="U521">
        <v>2032</v>
      </c>
      <c r="V521">
        <v>2032</v>
      </c>
      <c r="W521">
        <f>AVERAGE(Tabla5[[#This Row],[gr15_0]:[gr15_9]])</f>
        <v>2023.8</v>
      </c>
      <c r="Y521">
        <v>2090</v>
      </c>
      <c r="Z521">
        <v>2085</v>
      </c>
      <c r="AA521">
        <v>2085</v>
      </c>
      <c r="AB521">
        <v>2182</v>
      </c>
      <c r="AC521">
        <v>2103</v>
      </c>
      <c r="AD521">
        <v>2088</v>
      </c>
      <c r="AE521">
        <v>2085</v>
      </c>
      <c r="AF521">
        <v>2167</v>
      </c>
      <c r="AG521">
        <v>2136</v>
      </c>
      <c r="AH521">
        <v>2085</v>
      </c>
      <c r="AI521">
        <f>AVERAGE(Tabla1[[#This Row],[gr17_0]:[gr17_9]])</f>
        <v>2110.6</v>
      </c>
      <c r="AK521">
        <v>3117</v>
      </c>
      <c r="AL521">
        <v>2907</v>
      </c>
      <c r="AM521">
        <v>2817</v>
      </c>
      <c r="AN521">
        <v>2851</v>
      </c>
      <c r="AO521" s="4">
        <v>3046</v>
      </c>
      <c r="AP521">
        <v>3078</v>
      </c>
      <c r="AQ521">
        <v>2898</v>
      </c>
      <c r="AR521">
        <v>3078</v>
      </c>
      <c r="AS521">
        <v>3193</v>
      </c>
      <c r="AT521">
        <v>2760</v>
      </c>
      <c r="AU521">
        <f>AVERAGE(Tabla2[[#This Row],[gr21_0]:[gr21_9]])</f>
        <v>2974.5</v>
      </c>
    </row>
    <row r="522" spans="1:47">
      <c r="A522">
        <v>1799</v>
      </c>
      <c r="B522">
        <v>1929</v>
      </c>
      <c r="C522">
        <v>1799</v>
      </c>
      <c r="D522">
        <v>1799</v>
      </c>
      <c r="E522">
        <v>1799</v>
      </c>
      <c r="F522">
        <v>1799</v>
      </c>
      <c r="G522">
        <v>1882</v>
      </c>
      <c r="H522">
        <v>1880</v>
      </c>
      <c r="I522">
        <v>1799</v>
      </c>
      <c r="J522">
        <v>1799</v>
      </c>
      <c r="K522">
        <f>AVERAGE(Tabla8[[#This Row],[gr12_0]:[gr12_9]])</f>
        <v>1828.4</v>
      </c>
      <c r="M522">
        <v>2032</v>
      </c>
      <c r="N522">
        <v>1980</v>
      </c>
      <c r="O522">
        <v>2045</v>
      </c>
      <c r="P522">
        <v>2028</v>
      </c>
      <c r="Q522">
        <v>2071</v>
      </c>
      <c r="R522">
        <v>1989</v>
      </c>
      <c r="S522">
        <v>2032</v>
      </c>
      <c r="T522">
        <v>1997</v>
      </c>
      <c r="U522">
        <v>2032</v>
      </c>
      <c r="V522">
        <v>2032</v>
      </c>
      <c r="W522">
        <f>AVERAGE(Tabla5[[#This Row],[gr15_0]:[gr15_9]])</f>
        <v>2023.8</v>
      </c>
      <c r="Y522">
        <v>2090</v>
      </c>
      <c r="Z522">
        <v>2085</v>
      </c>
      <c r="AA522">
        <v>2085</v>
      </c>
      <c r="AB522">
        <v>2182</v>
      </c>
      <c r="AC522">
        <v>2103</v>
      </c>
      <c r="AD522">
        <v>2088</v>
      </c>
      <c r="AE522">
        <v>2085</v>
      </c>
      <c r="AF522">
        <v>2167</v>
      </c>
      <c r="AG522">
        <v>2136</v>
      </c>
      <c r="AH522">
        <v>2085</v>
      </c>
      <c r="AI522">
        <f>AVERAGE(Tabla1[[#This Row],[gr17_0]:[gr17_9]])</f>
        <v>2110.6</v>
      </c>
      <c r="AK522">
        <v>3117</v>
      </c>
      <c r="AL522">
        <v>2907</v>
      </c>
      <c r="AM522">
        <v>2817</v>
      </c>
      <c r="AN522">
        <v>2851</v>
      </c>
      <c r="AO522" s="4">
        <v>3046</v>
      </c>
      <c r="AP522">
        <v>3078</v>
      </c>
      <c r="AQ522">
        <v>2898</v>
      </c>
      <c r="AR522">
        <v>3078</v>
      </c>
      <c r="AS522">
        <v>3193</v>
      </c>
      <c r="AT522">
        <v>2760</v>
      </c>
      <c r="AU522">
        <f>AVERAGE(Tabla2[[#This Row],[gr21_0]:[gr21_9]])</f>
        <v>2974.5</v>
      </c>
    </row>
    <row r="523" spans="1:47">
      <c r="A523">
        <v>1799</v>
      </c>
      <c r="B523">
        <v>1929</v>
      </c>
      <c r="C523">
        <v>1799</v>
      </c>
      <c r="D523">
        <v>1799</v>
      </c>
      <c r="E523">
        <v>1799</v>
      </c>
      <c r="F523">
        <v>1799</v>
      </c>
      <c r="G523">
        <v>1882</v>
      </c>
      <c r="H523">
        <v>1880</v>
      </c>
      <c r="I523">
        <v>1799</v>
      </c>
      <c r="J523">
        <v>1799</v>
      </c>
      <c r="K523">
        <f>AVERAGE(Tabla8[[#This Row],[gr12_0]:[gr12_9]])</f>
        <v>1828.4</v>
      </c>
      <c r="M523">
        <v>2032</v>
      </c>
      <c r="N523">
        <v>1980</v>
      </c>
      <c r="O523">
        <v>2045</v>
      </c>
      <c r="P523">
        <v>2028</v>
      </c>
      <c r="Q523">
        <v>2071</v>
      </c>
      <c r="R523">
        <v>1989</v>
      </c>
      <c r="S523">
        <v>2032</v>
      </c>
      <c r="T523">
        <v>1997</v>
      </c>
      <c r="U523">
        <v>2032</v>
      </c>
      <c r="V523">
        <v>2032</v>
      </c>
      <c r="W523">
        <f>AVERAGE(Tabla5[[#This Row],[gr15_0]:[gr15_9]])</f>
        <v>2023.8</v>
      </c>
      <c r="Y523">
        <v>2090</v>
      </c>
      <c r="Z523">
        <v>2085</v>
      </c>
      <c r="AA523">
        <v>2085</v>
      </c>
      <c r="AB523">
        <v>2182</v>
      </c>
      <c r="AC523">
        <v>2103</v>
      </c>
      <c r="AD523">
        <v>2088</v>
      </c>
      <c r="AE523">
        <v>2085</v>
      </c>
      <c r="AF523">
        <v>2167</v>
      </c>
      <c r="AG523">
        <v>2136</v>
      </c>
      <c r="AH523">
        <v>2085</v>
      </c>
      <c r="AI523">
        <f>AVERAGE(Tabla1[[#This Row],[gr17_0]:[gr17_9]])</f>
        <v>2110.6</v>
      </c>
      <c r="AK523">
        <v>3117</v>
      </c>
      <c r="AL523">
        <v>2907</v>
      </c>
      <c r="AM523">
        <v>2817</v>
      </c>
      <c r="AN523">
        <v>2851</v>
      </c>
      <c r="AO523" s="4">
        <v>3046</v>
      </c>
      <c r="AP523">
        <v>3078</v>
      </c>
      <c r="AQ523">
        <v>2898</v>
      </c>
      <c r="AR523">
        <v>3078</v>
      </c>
      <c r="AS523">
        <v>3193</v>
      </c>
      <c r="AT523">
        <v>2760</v>
      </c>
      <c r="AU523">
        <f>AVERAGE(Tabla2[[#This Row],[gr21_0]:[gr21_9]])</f>
        <v>2974.5</v>
      </c>
    </row>
    <row r="524" spans="1:47">
      <c r="A524">
        <v>1799</v>
      </c>
      <c r="B524">
        <v>1929</v>
      </c>
      <c r="C524">
        <v>1799</v>
      </c>
      <c r="D524">
        <v>1799</v>
      </c>
      <c r="E524">
        <v>1799</v>
      </c>
      <c r="F524">
        <v>1799</v>
      </c>
      <c r="G524">
        <v>1882</v>
      </c>
      <c r="H524">
        <v>1880</v>
      </c>
      <c r="I524">
        <v>1799</v>
      </c>
      <c r="J524">
        <v>1799</v>
      </c>
      <c r="K524">
        <f>AVERAGE(Tabla8[[#This Row],[gr12_0]:[gr12_9]])</f>
        <v>1828.4</v>
      </c>
      <c r="M524">
        <v>2032</v>
      </c>
      <c r="N524">
        <v>1980</v>
      </c>
      <c r="O524">
        <v>2045</v>
      </c>
      <c r="P524">
        <v>2028</v>
      </c>
      <c r="Q524">
        <v>2071</v>
      </c>
      <c r="R524">
        <v>1989</v>
      </c>
      <c r="S524">
        <v>2032</v>
      </c>
      <c r="T524">
        <v>1997</v>
      </c>
      <c r="U524">
        <v>2032</v>
      </c>
      <c r="V524">
        <v>2032</v>
      </c>
      <c r="W524">
        <f>AVERAGE(Tabla5[[#This Row],[gr15_0]:[gr15_9]])</f>
        <v>2023.8</v>
      </c>
      <c r="Y524">
        <v>2090</v>
      </c>
      <c r="Z524">
        <v>2085</v>
      </c>
      <c r="AA524">
        <v>2085</v>
      </c>
      <c r="AB524">
        <v>2182</v>
      </c>
      <c r="AC524">
        <v>2103</v>
      </c>
      <c r="AD524">
        <v>2088</v>
      </c>
      <c r="AE524">
        <v>2085</v>
      </c>
      <c r="AF524">
        <v>2167</v>
      </c>
      <c r="AG524">
        <v>2136</v>
      </c>
      <c r="AH524">
        <v>2085</v>
      </c>
      <c r="AI524">
        <f>AVERAGE(Tabla1[[#This Row],[gr17_0]:[gr17_9]])</f>
        <v>2110.6</v>
      </c>
      <c r="AK524">
        <v>3117</v>
      </c>
      <c r="AL524">
        <v>2907</v>
      </c>
      <c r="AM524">
        <v>2817</v>
      </c>
      <c r="AN524">
        <v>2851</v>
      </c>
      <c r="AO524" s="4">
        <v>3046</v>
      </c>
      <c r="AP524">
        <v>3078</v>
      </c>
      <c r="AQ524">
        <v>2898</v>
      </c>
      <c r="AR524">
        <v>3078</v>
      </c>
      <c r="AS524">
        <v>3193</v>
      </c>
      <c r="AT524">
        <v>2760</v>
      </c>
      <c r="AU524">
        <f>AVERAGE(Tabla2[[#This Row],[gr21_0]:[gr21_9]])</f>
        <v>2974.5</v>
      </c>
    </row>
    <row r="525" spans="1:47">
      <c r="A525">
        <v>1799</v>
      </c>
      <c r="B525">
        <v>1929</v>
      </c>
      <c r="C525">
        <v>1799</v>
      </c>
      <c r="D525">
        <v>1799</v>
      </c>
      <c r="E525">
        <v>1799</v>
      </c>
      <c r="F525">
        <v>1799</v>
      </c>
      <c r="G525">
        <v>1882</v>
      </c>
      <c r="H525">
        <v>1880</v>
      </c>
      <c r="I525">
        <v>1799</v>
      </c>
      <c r="J525">
        <v>1799</v>
      </c>
      <c r="K525">
        <f>AVERAGE(Tabla8[[#This Row],[gr12_0]:[gr12_9]])</f>
        <v>1828.4</v>
      </c>
      <c r="M525">
        <v>2032</v>
      </c>
      <c r="N525">
        <v>1980</v>
      </c>
      <c r="O525">
        <v>2045</v>
      </c>
      <c r="P525">
        <v>2028</v>
      </c>
      <c r="Q525">
        <v>2071</v>
      </c>
      <c r="R525">
        <v>1989</v>
      </c>
      <c r="S525">
        <v>2032</v>
      </c>
      <c r="T525">
        <v>1997</v>
      </c>
      <c r="U525">
        <v>2032</v>
      </c>
      <c r="V525">
        <v>2032</v>
      </c>
      <c r="W525">
        <f>AVERAGE(Tabla5[[#This Row],[gr15_0]:[gr15_9]])</f>
        <v>2023.8</v>
      </c>
      <c r="Y525">
        <v>2090</v>
      </c>
      <c r="Z525">
        <v>2085</v>
      </c>
      <c r="AA525">
        <v>2085</v>
      </c>
      <c r="AB525">
        <v>2182</v>
      </c>
      <c r="AC525">
        <v>2103</v>
      </c>
      <c r="AD525">
        <v>2088</v>
      </c>
      <c r="AE525">
        <v>2085</v>
      </c>
      <c r="AF525">
        <v>2167</v>
      </c>
      <c r="AG525">
        <v>2136</v>
      </c>
      <c r="AH525">
        <v>2085</v>
      </c>
      <c r="AI525">
        <f>AVERAGE(Tabla1[[#This Row],[gr17_0]:[gr17_9]])</f>
        <v>2110.6</v>
      </c>
      <c r="AK525">
        <v>3117</v>
      </c>
      <c r="AL525">
        <v>2907</v>
      </c>
      <c r="AM525">
        <v>2817</v>
      </c>
      <c r="AN525">
        <v>2851</v>
      </c>
      <c r="AO525" s="4">
        <v>3046</v>
      </c>
      <c r="AP525">
        <v>3078</v>
      </c>
      <c r="AQ525">
        <v>2898</v>
      </c>
      <c r="AR525">
        <v>3078</v>
      </c>
      <c r="AS525">
        <v>3193</v>
      </c>
      <c r="AT525">
        <v>2760</v>
      </c>
      <c r="AU525">
        <f>AVERAGE(Tabla2[[#This Row],[gr21_0]:[gr21_9]])</f>
        <v>2974.5</v>
      </c>
    </row>
    <row r="526" spans="1:47">
      <c r="A526">
        <v>1799</v>
      </c>
      <c r="B526">
        <v>1929</v>
      </c>
      <c r="C526">
        <v>1799</v>
      </c>
      <c r="D526">
        <v>1799</v>
      </c>
      <c r="E526">
        <v>1799</v>
      </c>
      <c r="F526">
        <v>1799</v>
      </c>
      <c r="G526">
        <v>1882</v>
      </c>
      <c r="H526">
        <v>1880</v>
      </c>
      <c r="I526">
        <v>1799</v>
      </c>
      <c r="J526">
        <v>1799</v>
      </c>
      <c r="K526">
        <f>AVERAGE(Tabla8[[#This Row],[gr12_0]:[gr12_9]])</f>
        <v>1828.4</v>
      </c>
      <c r="M526">
        <v>2032</v>
      </c>
      <c r="N526">
        <v>1980</v>
      </c>
      <c r="O526">
        <v>2045</v>
      </c>
      <c r="P526">
        <v>2028</v>
      </c>
      <c r="Q526">
        <v>2071</v>
      </c>
      <c r="R526">
        <v>1989</v>
      </c>
      <c r="S526">
        <v>2032</v>
      </c>
      <c r="T526">
        <v>1997</v>
      </c>
      <c r="U526">
        <v>2032</v>
      </c>
      <c r="V526">
        <v>2032</v>
      </c>
      <c r="W526">
        <f>AVERAGE(Tabla5[[#This Row],[gr15_0]:[gr15_9]])</f>
        <v>2023.8</v>
      </c>
      <c r="Y526">
        <v>2090</v>
      </c>
      <c r="Z526">
        <v>2085</v>
      </c>
      <c r="AA526">
        <v>2085</v>
      </c>
      <c r="AB526">
        <v>2182</v>
      </c>
      <c r="AC526">
        <v>2103</v>
      </c>
      <c r="AD526">
        <v>2088</v>
      </c>
      <c r="AE526">
        <v>2085</v>
      </c>
      <c r="AF526">
        <v>2167</v>
      </c>
      <c r="AG526">
        <v>2136</v>
      </c>
      <c r="AH526">
        <v>2085</v>
      </c>
      <c r="AI526">
        <f>AVERAGE(Tabla1[[#This Row],[gr17_0]:[gr17_9]])</f>
        <v>2110.6</v>
      </c>
      <c r="AK526">
        <v>3117</v>
      </c>
      <c r="AL526">
        <v>2907</v>
      </c>
      <c r="AM526">
        <v>2817</v>
      </c>
      <c r="AN526">
        <v>2851</v>
      </c>
      <c r="AO526" s="4">
        <v>3046</v>
      </c>
      <c r="AP526">
        <v>3078</v>
      </c>
      <c r="AQ526">
        <v>2898</v>
      </c>
      <c r="AR526">
        <v>3078</v>
      </c>
      <c r="AS526">
        <v>3193</v>
      </c>
      <c r="AT526">
        <v>2760</v>
      </c>
      <c r="AU526">
        <f>AVERAGE(Tabla2[[#This Row],[gr21_0]:[gr21_9]])</f>
        <v>2974.5</v>
      </c>
    </row>
    <row r="527" spans="1:47">
      <c r="A527">
        <v>1799</v>
      </c>
      <c r="B527">
        <v>1929</v>
      </c>
      <c r="C527">
        <v>1799</v>
      </c>
      <c r="D527">
        <v>1799</v>
      </c>
      <c r="E527">
        <v>1799</v>
      </c>
      <c r="F527">
        <v>1799</v>
      </c>
      <c r="G527">
        <v>1882</v>
      </c>
      <c r="H527">
        <v>1880</v>
      </c>
      <c r="I527">
        <v>1799</v>
      </c>
      <c r="J527">
        <v>1799</v>
      </c>
      <c r="K527">
        <f>AVERAGE(Tabla8[[#This Row],[gr12_0]:[gr12_9]])</f>
        <v>1828.4</v>
      </c>
      <c r="M527">
        <v>2032</v>
      </c>
      <c r="N527">
        <v>1980</v>
      </c>
      <c r="O527">
        <v>2045</v>
      </c>
      <c r="P527">
        <v>2028</v>
      </c>
      <c r="Q527">
        <v>2071</v>
      </c>
      <c r="R527">
        <v>1989</v>
      </c>
      <c r="S527">
        <v>2032</v>
      </c>
      <c r="T527">
        <v>1997</v>
      </c>
      <c r="U527">
        <v>2032</v>
      </c>
      <c r="V527">
        <v>2032</v>
      </c>
      <c r="W527">
        <f>AVERAGE(Tabla5[[#This Row],[gr15_0]:[gr15_9]])</f>
        <v>2023.8</v>
      </c>
      <c r="Y527">
        <v>2090</v>
      </c>
      <c r="Z527">
        <v>2085</v>
      </c>
      <c r="AA527">
        <v>2085</v>
      </c>
      <c r="AB527">
        <v>2182</v>
      </c>
      <c r="AC527">
        <v>2103</v>
      </c>
      <c r="AD527">
        <v>2088</v>
      </c>
      <c r="AE527">
        <v>2085</v>
      </c>
      <c r="AF527">
        <v>2167</v>
      </c>
      <c r="AG527">
        <v>2136</v>
      </c>
      <c r="AH527">
        <v>2085</v>
      </c>
      <c r="AI527">
        <f>AVERAGE(Tabla1[[#This Row],[gr17_0]:[gr17_9]])</f>
        <v>2110.6</v>
      </c>
      <c r="AK527">
        <v>3117</v>
      </c>
      <c r="AL527">
        <v>2907</v>
      </c>
      <c r="AM527">
        <v>2817</v>
      </c>
      <c r="AN527">
        <v>2851</v>
      </c>
      <c r="AO527" s="4">
        <v>3046</v>
      </c>
      <c r="AP527">
        <v>3078</v>
      </c>
      <c r="AQ527">
        <v>2898</v>
      </c>
      <c r="AR527">
        <v>3078</v>
      </c>
      <c r="AS527">
        <v>3193</v>
      </c>
      <c r="AT527">
        <v>2760</v>
      </c>
      <c r="AU527">
        <f>AVERAGE(Tabla2[[#This Row],[gr21_0]:[gr21_9]])</f>
        <v>2974.5</v>
      </c>
    </row>
    <row r="528" spans="1:47">
      <c r="A528">
        <v>1799</v>
      </c>
      <c r="B528">
        <v>1929</v>
      </c>
      <c r="C528">
        <v>1799</v>
      </c>
      <c r="D528">
        <v>1799</v>
      </c>
      <c r="E528">
        <v>1799</v>
      </c>
      <c r="F528">
        <v>1799</v>
      </c>
      <c r="G528">
        <v>1882</v>
      </c>
      <c r="H528">
        <v>1880</v>
      </c>
      <c r="I528">
        <v>1799</v>
      </c>
      <c r="J528">
        <v>1799</v>
      </c>
      <c r="K528">
        <f>AVERAGE(Tabla8[[#This Row],[gr12_0]:[gr12_9]])</f>
        <v>1828.4</v>
      </c>
      <c r="M528">
        <v>2032</v>
      </c>
      <c r="N528">
        <v>1980</v>
      </c>
      <c r="O528">
        <v>2045</v>
      </c>
      <c r="P528">
        <v>2028</v>
      </c>
      <c r="Q528">
        <v>2071</v>
      </c>
      <c r="R528">
        <v>1989</v>
      </c>
      <c r="S528">
        <v>2032</v>
      </c>
      <c r="T528">
        <v>1997</v>
      </c>
      <c r="U528">
        <v>2032</v>
      </c>
      <c r="V528">
        <v>2032</v>
      </c>
      <c r="W528">
        <f>AVERAGE(Tabla5[[#This Row],[gr15_0]:[gr15_9]])</f>
        <v>2023.8</v>
      </c>
      <c r="Y528">
        <v>2090</v>
      </c>
      <c r="Z528">
        <v>2085</v>
      </c>
      <c r="AA528">
        <v>2085</v>
      </c>
      <c r="AB528">
        <v>2182</v>
      </c>
      <c r="AC528">
        <v>2103</v>
      </c>
      <c r="AD528">
        <v>2088</v>
      </c>
      <c r="AE528">
        <v>2085</v>
      </c>
      <c r="AF528">
        <v>2167</v>
      </c>
      <c r="AG528">
        <v>2136</v>
      </c>
      <c r="AH528">
        <v>2085</v>
      </c>
      <c r="AI528">
        <f>AVERAGE(Tabla1[[#This Row],[gr17_0]:[gr17_9]])</f>
        <v>2110.6</v>
      </c>
      <c r="AK528">
        <v>3117</v>
      </c>
      <c r="AL528">
        <v>2907</v>
      </c>
      <c r="AM528">
        <v>2817</v>
      </c>
      <c r="AN528">
        <v>2851</v>
      </c>
      <c r="AO528" s="4">
        <v>3046</v>
      </c>
      <c r="AP528">
        <v>3078</v>
      </c>
      <c r="AQ528">
        <v>2898</v>
      </c>
      <c r="AR528">
        <v>3078</v>
      </c>
      <c r="AS528">
        <v>3193</v>
      </c>
      <c r="AT528">
        <v>2760</v>
      </c>
      <c r="AU528">
        <f>AVERAGE(Tabla2[[#This Row],[gr21_0]:[gr21_9]])</f>
        <v>2974.5</v>
      </c>
    </row>
    <row r="529" spans="1:47">
      <c r="A529">
        <v>1799</v>
      </c>
      <c r="B529">
        <v>1929</v>
      </c>
      <c r="C529">
        <v>1799</v>
      </c>
      <c r="D529">
        <v>1799</v>
      </c>
      <c r="E529">
        <v>1799</v>
      </c>
      <c r="F529">
        <v>1799</v>
      </c>
      <c r="G529">
        <v>1882</v>
      </c>
      <c r="H529">
        <v>1880</v>
      </c>
      <c r="I529">
        <v>1799</v>
      </c>
      <c r="J529">
        <v>1799</v>
      </c>
      <c r="K529">
        <f>AVERAGE(Tabla8[[#This Row],[gr12_0]:[gr12_9]])</f>
        <v>1828.4</v>
      </c>
      <c r="M529">
        <v>2032</v>
      </c>
      <c r="N529">
        <v>1980</v>
      </c>
      <c r="O529">
        <v>2045</v>
      </c>
      <c r="P529">
        <v>2028</v>
      </c>
      <c r="Q529">
        <v>2071</v>
      </c>
      <c r="R529">
        <v>1989</v>
      </c>
      <c r="S529">
        <v>2032</v>
      </c>
      <c r="T529">
        <v>1997</v>
      </c>
      <c r="U529">
        <v>2032</v>
      </c>
      <c r="V529">
        <v>2032</v>
      </c>
      <c r="W529">
        <f>AVERAGE(Tabla5[[#This Row],[gr15_0]:[gr15_9]])</f>
        <v>2023.8</v>
      </c>
      <c r="Y529">
        <v>2090</v>
      </c>
      <c r="Z529">
        <v>2085</v>
      </c>
      <c r="AA529">
        <v>2085</v>
      </c>
      <c r="AB529">
        <v>2182</v>
      </c>
      <c r="AC529">
        <v>2103</v>
      </c>
      <c r="AD529">
        <v>2088</v>
      </c>
      <c r="AE529">
        <v>2085</v>
      </c>
      <c r="AF529">
        <v>2167</v>
      </c>
      <c r="AG529">
        <v>2136</v>
      </c>
      <c r="AH529">
        <v>2085</v>
      </c>
      <c r="AI529">
        <f>AVERAGE(Tabla1[[#This Row],[gr17_0]:[gr17_9]])</f>
        <v>2110.6</v>
      </c>
      <c r="AK529">
        <v>3117</v>
      </c>
      <c r="AL529">
        <v>2907</v>
      </c>
      <c r="AM529">
        <v>2817</v>
      </c>
      <c r="AN529">
        <v>2851</v>
      </c>
      <c r="AO529" s="4">
        <v>3046</v>
      </c>
      <c r="AP529">
        <v>3078</v>
      </c>
      <c r="AQ529">
        <v>2898</v>
      </c>
      <c r="AR529">
        <v>3078</v>
      </c>
      <c r="AS529">
        <v>3193</v>
      </c>
      <c r="AT529">
        <v>2760</v>
      </c>
      <c r="AU529">
        <f>AVERAGE(Tabla2[[#This Row],[gr21_0]:[gr21_9]])</f>
        <v>2974.5</v>
      </c>
    </row>
    <row r="530" spans="1:47">
      <c r="A530">
        <v>1799</v>
      </c>
      <c r="B530">
        <v>1929</v>
      </c>
      <c r="C530">
        <v>1799</v>
      </c>
      <c r="D530">
        <v>1799</v>
      </c>
      <c r="E530">
        <v>1799</v>
      </c>
      <c r="F530">
        <v>1799</v>
      </c>
      <c r="G530">
        <v>1882</v>
      </c>
      <c r="H530">
        <v>1880</v>
      </c>
      <c r="I530">
        <v>1799</v>
      </c>
      <c r="J530">
        <v>1799</v>
      </c>
      <c r="K530">
        <f>AVERAGE(Tabla8[[#This Row],[gr12_0]:[gr12_9]])</f>
        <v>1828.4</v>
      </c>
      <c r="M530">
        <v>2032</v>
      </c>
      <c r="N530">
        <v>1980</v>
      </c>
      <c r="O530">
        <v>2045</v>
      </c>
      <c r="P530">
        <v>2028</v>
      </c>
      <c r="Q530">
        <v>2071</v>
      </c>
      <c r="R530">
        <v>1989</v>
      </c>
      <c r="S530">
        <v>2032</v>
      </c>
      <c r="T530">
        <v>1997</v>
      </c>
      <c r="U530">
        <v>2032</v>
      </c>
      <c r="V530">
        <v>2032</v>
      </c>
      <c r="W530">
        <f>AVERAGE(Tabla5[[#This Row],[gr15_0]:[gr15_9]])</f>
        <v>2023.8</v>
      </c>
      <c r="Y530">
        <v>2090</v>
      </c>
      <c r="Z530">
        <v>2085</v>
      </c>
      <c r="AA530">
        <v>2085</v>
      </c>
      <c r="AB530">
        <v>2182</v>
      </c>
      <c r="AC530">
        <v>2103</v>
      </c>
      <c r="AD530">
        <v>2088</v>
      </c>
      <c r="AE530">
        <v>2085</v>
      </c>
      <c r="AF530">
        <v>2167</v>
      </c>
      <c r="AG530">
        <v>2136</v>
      </c>
      <c r="AH530">
        <v>2085</v>
      </c>
      <c r="AI530">
        <f>AVERAGE(Tabla1[[#This Row],[gr17_0]:[gr17_9]])</f>
        <v>2110.6</v>
      </c>
      <c r="AK530">
        <v>3117</v>
      </c>
      <c r="AL530">
        <v>2907</v>
      </c>
      <c r="AM530">
        <v>2817</v>
      </c>
      <c r="AN530">
        <v>2851</v>
      </c>
      <c r="AO530" s="4">
        <v>3046</v>
      </c>
      <c r="AP530">
        <v>3078</v>
      </c>
      <c r="AQ530">
        <v>2898</v>
      </c>
      <c r="AR530">
        <v>3078</v>
      </c>
      <c r="AS530">
        <v>3193</v>
      </c>
      <c r="AT530">
        <v>2760</v>
      </c>
      <c r="AU530">
        <f>AVERAGE(Tabla2[[#This Row],[gr21_0]:[gr21_9]])</f>
        <v>2974.5</v>
      </c>
    </row>
    <row r="531" spans="1:47">
      <c r="A531">
        <v>1799</v>
      </c>
      <c r="B531">
        <v>1929</v>
      </c>
      <c r="C531">
        <v>1799</v>
      </c>
      <c r="D531">
        <v>1799</v>
      </c>
      <c r="E531">
        <v>1799</v>
      </c>
      <c r="F531">
        <v>1799</v>
      </c>
      <c r="G531">
        <v>1882</v>
      </c>
      <c r="H531">
        <v>1880</v>
      </c>
      <c r="I531">
        <v>1799</v>
      </c>
      <c r="J531">
        <v>1799</v>
      </c>
      <c r="K531">
        <f>AVERAGE(Tabla8[[#This Row],[gr12_0]:[gr12_9]])</f>
        <v>1828.4</v>
      </c>
      <c r="M531">
        <v>2032</v>
      </c>
      <c r="N531">
        <v>1980</v>
      </c>
      <c r="O531">
        <v>2045</v>
      </c>
      <c r="P531">
        <v>2028</v>
      </c>
      <c r="Q531">
        <v>2071</v>
      </c>
      <c r="R531">
        <v>1989</v>
      </c>
      <c r="S531">
        <v>2032</v>
      </c>
      <c r="T531">
        <v>1997</v>
      </c>
      <c r="U531">
        <v>2032</v>
      </c>
      <c r="V531">
        <v>2032</v>
      </c>
      <c r="W531">
        <f>AVERAGE(Tabla5[[#This Row],[gr15_0]:[gr15_9]])</f>
        <v>2023.8</v>
      </c>
      <c r="Y531">
        <v>2090</v>
      </c>
      <c r="Z531">
        <v>2085</v>
      </c>
      <c r="AA531">
        <v>2085</v>
      </c>
      <c r="AB531">
        <v>2182</v>
      </c>
      <c r="AC531">
        <v>2103</v>
      </c>
      <c r="AD531">
        <v>2088</v>
      </c>
      <c r="AE531">
        <v>2085</v>
      </c>
      <c r="AF531">
        <v>2167</v>
      </c>
      <c r="AG531">
        <v>2136</v>
      </c>
      <c r="AH531">
        <v>2085</v>
      </c>
      <c r="AI531">
        <f>AVERAGE(Tabla1[[#This Row],[gr17_0]:[gr17_9]])</f>
        <v>2110.6</v>
      </c>
      <c r="AK531">
        <v>3117</v>
      </c>
      <c r="AL531">
        <v>2907</v>
      </c>
      <c r="AM531">
        <v>2817</v>
      </c>
      <c r="AN531">
        <v>2851</v>
      </c>
      <c r="AO531" s="4">
        <v>3046</v>
      </c>
      <c r="AP531">
        <v>3078</v>
      </c>
      <c r="AQ531">
        <v>2898</v>
      </c>
      <c r="AR531">
        <v>3078</v>
      </c>
      <c r="AS531">
        <v>3193</v>
      </c>
      <c r="AT531">
        <v>2760</v>
      </c>
      <c r="AU531">
        <f>AVERAGE(Tabla2[[#This Row],[gr21_0]:[gr21_9]])</f>
        <v>2974.5</v>
      </c>
    </row>
    <row r="532" spans="1:47">
      <c r="A532">
        <v>1799</v>
      </c>
      <c r="B532">
        <v>1929</v>
      </c>
      <c r="C532">
        <v>1799</v>
      </c>
      <c r="D532">
        <v>1799</v>
      </c>
      <c r="E532">
        <v>1799</v>
      </c>
      <c r="F532">
        <v>1799</v>
      </c>
      <c r="G532">
        <v>1882</v>
      </c>
      <c r="H532">
        <v>1880</v>
      </c>
      <c r="I532">
        <v>1799</v>
      </c>
      <c r="J532">
        <v>1799</v>
      </c>
      <c r="K532">
        <f>AVERAGE(Tabla8[[#This Row],[gr12_0]:[gr12_9]])</f>
        <v>1828.4</v>
      </c>
      <c r="M532">
        <v>2032</v>
      </c>
      <c r="N532">
        <v>1980</v>
      </c>
      <c r="O532">
        <v>2045</v>
      </c>
      <c r="P532">
        <v>2028</v>
      </c>
      <c r="Q532">
        <v>2071</v>
      </c>
      <c r="R532">
        <v>1989</v>
      </c>
      <c r="S532">
        <v>2032</v>
      </c>
      <c r="T532">
        <v>1997</v>
      </c>
      <c r="U532">
        <v>2032</v>
      </c>
      <c r="V532">
        <v>2032</v>
      </c>
      <c r="W532">
        <f>AVERAGE(Tabla5[[#This Row],[gr15_0]:[gr15_9]])</f>
        <v>2023.8</v>
      </c>
      <c r="Y532">
        <v>2090</v>
      </c>
      <c r="Z532">
        <v>2085</v>
      </c>
      <c r="AA532">
        <v>2085</v>
      </c>
      <c r="AB532">
        <v>2182</v>
      </c>
      <c r="AC532">
        <v>2103</v>
      </c>
      <c r="AD532">
        <v>2088</v>
      </c>
      <c r="AE532">
        <v>2085</v>
      </c>
      <c r="AF532">
        <v>2167</v>
      </c>
      <c r="AG532">
        <v>2136</v>
      </c>
      <c r="AH532">
        <v>2085</v>
      </c>
      <c r="AI532">
        <f>AVERAGE(Tabla1[[#This Row],[gr17_0]:[gr17_9]])</f>
        <v>2110.6</v>
      </c>
      <c r="AK532">
        <v>3117</v>
      </c>
      <c r="AL532">
        <v>2907</v>
      </c>
      <c r="AM532">
        <v>2817</v>
      </c>
      <c r="AN532">
        <v>2851</v>
      </c>
      <c r="AO532" s="4">
        <v>3046</v>
      </c>
      <c r="AP532">
        <v>3078</v>
      </c>
      <c r="AQ532">
        <v>2898</v>
      </c>
      <c r="AR532">
        <v>3078</v>
      </c>
      <c r="AS532">
        <v>3193</v>
      </c>
      <c r="AT532">
        <v>2760</v>
      </c>
      <c r="AU532">
        <f>AVERAGE(Tabla2[[#This Row],[gr21_0]:[gr21_9]])</f>
        <v>2974.5</v>
      </c>
    </row>
    <row r="533" spans="1:47">
      <c r="A533">
        <v>1799</v>
      </c>
      <c r="B533">
        <v>1929</v>
      </c>
      <c r="C533">
        <v>1799</v>
      </c>
      <c r="D533">
        <v>1799</v>
      </c>
      <c r="E533">
        <v>1799</v>
      </c>
      <c r="F533">
        <v>1799</v>
      </c>
      <c r="G533">
        <v>1882</v>
      </c>
      <c r="H533">
        <v>1880</v>
      </c>
      <c r="I533">
        <v>1799</v>
      </c>
      <c r="J533">
        <v>1799</v>
      </c>
      <c r="K533">
        <f>AVERAGE(Tabla8[[#This Row],[gr12_0]:[gr12_9]])</f>
        <v>1828.4</v>
      </c>
      <c r="M533">
        <v>2032</v>
      </c>
      <c r="N533">
        <v>1980</v>
      </c>
      <c r="O533">
        <v>2045</v>
      </c>
      <c r="P533">
        <v>2028</v>
      </c>
      <c r="Q533">
        <v>2071</v>
      </c>
      <c r="R533">
        <v>1989</v>
      </c>
      <c r="S533">
        <v>2032</v>
      </c>
      <c r="T533">
        <v>1997</v>
      </c>
      <c r="U533">
        <v>2032</v>
      </c>
      <c r="V533">
        <v>2032</v>
      </c>
      <c r="W533">
        <f>AVERAGE(Tabla5[[#This Row],[gr15_0]:[gr15_9]])</f>
        <v>2023.8</v>
      </c>
      <c r="Y533">
        <v>2090</v>
      </c>
      <c r="Z533">
        <v>2085</v>
      </c>
      <c r="AA533">
        <v>2085</v>
      </c>
      <c r="AB533">
        <v>2182</v>
      </c>
      <c r="AC533">
        <v>2103</v>
      </c>
      <c r="AD533">
        <v>2088</v>
      </c>
      <c r="AE533">
        <v>2085</v>
      </c>
      <c r="AF533">
        <v>2167</v>
      </c>
      <c r="AG533">
        <v>2136</v>
      </c>
      <c r="AH533">
        <v>2085</v>
      </c>
      <c r="AI533">
        <f>AVERAGE(Tabla1[[#This Row],[gr17_0]:[gr17_9]])</f>
        <v>2110.6</v>
      </c>
      <c r="AK533">
        <v>3117</v>
      </c>
      <c r="AL533">
        <v>2907</v>
      </c>
      <c r="AM533">
        <v>2817</v>
      </c>
      <c r="AN533">
        <v>2851</v>
      </c>
      <c r="AO533" s="4">
        <v>3046</v>
      </c>
      <c r="AP533">
        <v>3078</v>
      </c>
      <c r="AQ533">
        <v>2898</v>
      </c>
      <c r="AR533">
        <v>3078</v>
      </c>
      <c r="AS533">
        <v>3193</v>
      </c>
      <c r="AT533">
        <v>2760</v>
      </c>
      <c r="AU533">
        <f>AVERAGE(Tabla2[[#This Row],[gr21_0]:[gr21_9]])</f>
        <v>2974.5</v>
      </c>
    </row>
    <row r="534" spans="1:47">
      <c r="A534">
        <v>1799</v>
      </c>
      <c r="B534">
        <v>1929</v>
      </c>
      <c r="C534">
        <v>1799</v>
      </c>
      <c r="D534">
        <v>1799</v>
      </c>
      <c r="E534">
        <v>1799</v>
      </c>
      <c r="F534">
        <v>1799</v>
      </c>
      <c r="G534">
        <v>1882</v>
      </c>
      <c r="H534">
        <v>1880</v>
      </c>
      <c r="I534">
        <v>1799</v>
      </c>
      <c r="J534">
        <v>1799</v>
      </c>
      <c r="K534">
        <f>AVERAGE(Tabla8[[#This Row],[gr12_0]:[gr12_9]])</f>
        <v>1828.4</v>
      </c>
      <c r="M534">
        <v>2032</v>
      </c>
      <c r="N534">
        <v>1980</v>
      </c>
      <c r="O534">
        <v>2045</v>
      </c>
      <c r="P534">
        <v>2028</v>
      </c>
      <c r="Q534">
        <v>2071</v>
      </c>
      <c r="R534">
        <v>1989</v>
      </c>
      <c r="S534">
        <v>2032</v>
      </c>
      <c r="T534">
        <v>1997</v>
      </c>
      <c r="U534">
        <v>2032</v>
      </c>
      <c r="V534">
        <v>2032</v>
      </c>
      <c r="W534">
        <f>AVERAGE(Tabla5[[#This Row],[gr15_0]:[gr15_9]])</f>
        <v>2023.8</v>
      </c>
      <c r="Y534">
        <v>2090</v>
      </c>
      <c r="Z534">
        <v>2085</v>
      </c>
      <c r="AA534">
        <v>2085</v>
      </c>
      <c r="AB534">
        <v>2182</v>
      </c>
      <c r="AC534">
        <v>2103</v>
      </c>
      <c r="AD534">
        <v>2088</v>
      </c>
      <c r="AE534">
        <v>2085</v>
      </c>
      <c r="AF534">
        <v>2167</v>
      </c>
      <c r="AG534">
        <v>2136</v>
      </c>
      <c r="AH534">
        <v>2085</v>
      </c>
      <c r="AI534">
        <f>AVERAGE(Tabla1[[#This Row],[gr17_0]:[gr17_9]])</f>
        <v>2110.6</v>
      </c>
      <c r="AK534">
        <v>3117</v>
      </c>
      <c r="AL534">
        <v>2907</v>
      </c>
      <c r="AM534">
        <v>2817</v>
      </c>
      <c r="AN534">
        <v>2851</v>
      </c>
      <c r="AO534" s="4">
        <v>3046</v>
      </c>
      <c r="AP534">
        <v>3078</v>
      </c>
      <c r="AQ534">
        <v>2898</v>
      </c>
      <c r="AR534">
        <v>3078</v>
      </c>
      <c r="AS534">
        <v>3193</v>
      </c>
      <c r="AT534">
        <v>2760</v>
      </c>
      <c r="AU534">
        <f>AVERAGE(Tabla2[[#This Row],[gr21_0]:[gr21_9]])</f>
        <v>2974.5</v>
      </c>
    </row>
    <row r="535" spans="1:47">
      <c r="A535">
        <v>1799</v>
      </c>
      <c r="B535">
        <v>1929</v>
      </c>
      <c r="C535">
        <v>1799</v>
      </c>
      <c r="D535">
        <v>1799</v>
      </c>
      <c r="E535">
        <v>1799</v>
      </c>
      <c r="F535">
        <v>1799</v>
      </c>
      <c r="G535">
        <v>1882</v>
      </c>
      <c r="H535">
        <v>1880</v>
      </c>
      <c r="I535">
        <v>1799</v>
      </c>
      <c r="J535">
        <v>1799</v>
      </c>
      <c r="K535">
        <f>AVERAGE(Tabla8[[#This Row],[gr12_0]:[gr12_9]])</f>
        <v>1828.4</v>
      </c>
      <c r="M535">
        <v>2032</v>
      </c>
      <c r="N535">
        <v>1980</v>
      </c>
      <c r="O535">
        <v>2045</v>
      </c>
      <c r="P535">
        <v>2028</v>
      </c>
      <c r="Q535">
        <v>2071</v>
      </c>
      <c r="R535">
        <v>1989</v>
      </c>
      <c r="S535">
        <v>2032</v>
      </c>
      <c r="T535">
        <v>1997</v>
      </c>
      <c r="U535">
        <v>2032</v>
      </c>
      <c r="V535">
        <v>2032</v>
      </c>
      <c r="W535">
        <f>AVERAGE(Tabla5[[#This Row],[gr15_0]:[gr15_9]])</f>
        <v>2023.8</v>
      </c>
      <c r="Y535">
        <v>2090</v>
      </c>
      <c r="Z535">
        <v>2085</v>
      </c>
      <c r="AA535">
        <v>2085</v>
      </c>
      <c r="AB535">
        <v>2182</v>
      </c>
      <c r="AC535">
        <v>2103</v>
      </c>
      <c r="AD535">
        <v>2088</v>
      </c>
      <c r="AE535">
        <v>2085</v>
      </c>
      <c r="AF535">
        <v>2167</v>
      </c>
      <c r="AG535">
        <v>2136</v>
      </c>
      <c r="AH535">
        <v>2085</v>
      </c>
      <c r="AI535">
        <f>AVERAGE(Tabla1[[#This Row],[gr17_0]:[gr17_9]])</f>
        <v>2110.6</v>
      </c>
      <c r="AK535">
        <v>3117</v>
      </c>
      <c r="AL535">
        <v>2907</v>
      </c>
      <c r="AM535">
        <v>2817</v>
      </c>
      <c r="AN535">
        <v>2851</v>
      </c>
      <c r="AO535" s="4">
        <v>3046</v>
      </c>
      <c r="AP535">
        <v>3078</v>
      </c>
      <c r="AQ535">
        <v>2898</v>
      </c>
      <c r="AR535">
        <v>3078</v>
      </c>
      <c r="AS535">
        <v>3193</v>
      </c>
      <c r="AT535">
        <v>2760</v>
      </c>
      <c r="AU535">
        <f>AVERAGE(Tabla2[[#This Row],[gr21_0]:[gr21_9]])</f>
        <v>2974.5</v>
      </c>
    </row>
    <row r="536" spans="1:47">
      <c r="A536">
        <v>1799</v>
      </c>
      <c r="B536">
        <v>1929</v>
      </c>
      <c r="C536">
        <v>1799</v>
      </c>
      <c r="D536">
        <v>1799</v>
      </c>
      <c r="E536">
        <v>1799</v>
      </c>
      <c r="F536">
        <v>1799</v>
      </c>
      <c r="G536">
        <v>1882</v>
      </c>
      <c r="H536">
        <v>1880</v>
      </c>
      <c r="I536">
        <v>1799</v>
      </c>
      <c r="J536">
        <v>1799</v>
      </c>
      <c r="K536">
        <f>AVERAGE(Tabla8[[#This Row],[gr12_0]:[gr12_9]])</f>
        <v>1828.4</v>
      </c>
      <c r="M536">
        <v>2032</v>
      </c>
      <c r="N536">
        <v>1980</v>
      </c>
      <c r="O536">
        <v>2045</v>
      </c>
      <c r="P536">
        <v>2028</v>
      </c>
      <c r="Q536">
        <v>2071</v>
      </c>
      <c r="R536">
        <v>1989</v>
      </c>
      <c r="S536">
        <v>2032</v>
      </c>
      <c r="T536">
        <v>1997</v>
      </c>
      <c r="U536">
        <v>2032</v>
      </c>
      <c r="V536">
        <v>2032</v>
      </c>
      <c r="W536">
        <f>AVERAGE(Tabla5[[#This Row],[gr15_0]:[gr15_9]])</f>
        <v>2023.8</v>
      </c>
      <c r="Y536">
        <v>2090</v>
      </c>
      <c r="Z536">
        <v>2085</v>
      </c>
      <c r="AA536">
        <v>2085</v>
      </c>
      <c r="AB536">
        <v>2182</v>
      </c>
      <c r="AC536">
        <v>2103</v>
      </c>
      <c r="AD536">
        <v>2088</v>
      </c>
      <c r="AE536">
        <v>2085</v>
      </c>
      <c r="AF536">
        <v>2167</v>
      </c>
      <c r="AG536">
        <v>2136</v>
      </c>
      <c r="AH536">
        <v>2085</v>
      </c>
      <c r="AI536">
        <f>AVERAGE(Tabla1[[#This Row],[gr17_0]:[gr17_9]])</f>
        <v>2110.6</v>
      </c>
      <c r="AK536">
        <v>3117</v>
      </c>
      <c r="AL536">
        <v>2907</v>
      </c>
      <c r="AM536">
        <v>2817</v>
      </c>
      <c r="AN536">
        <v>2851</v>
      </c>
      <c r="AO536" s="4">
        <v>3046</v>
      </c>
      <c r="AP536">
        <v>3078</v>
      </c>
      <c r="AQ536">
        <v>2898</v>
      </c>
      <c r="AR536">
        <v>3078</v>
      </c>
      <c r="AS536">
        <v>3193</v>
      </c>
      <c r="AT536">
        <v>2760</v>
      </c>
      <c r="AU536">
        <f>AVERAGE(Tabla2[[#This Row],[gr21_0]:[gr21_9]])</f>
        <v>2974.5</v>
      </c>
    </row>
    <row r="537" spans="1:47">
      <c r="A537">
        <v>1799</v>
      </c>
      <c r="B537">
        <v>1929</v>
      </c>
      <c r="C537">
        <v>1799</v>
      </c>
      <c r="D537">
        <v>1799</v>
      </c>
      <c r="E537">
        <v>1799</v>
      </c>
      <c r="F537">
        <v>1799</v>
      </c>
      <c r="G537">
        <v>1882</v>
      </c>
      <c r="H537">
        <v>1880</v>
      </c>
      <c r="I537">
        <v>1799</v>
      </c>
      <c r="J537">
        <v>1799</v>
      </c>
      <c r="K537">
        <f>AVERAGE(Tabla8[[#This Row],[gr12_0]:[gr12_9]])</f>
        <v>1828.4</v>
      </c>
      <c r="M537">
        <v>2032</v>
      </c>
      <c r="N537">
        <v>1980</v>
      </c>
      <c r="O537">
        <v>2045</v>
      </c>
      <c r="P537">
        <v>2028</v>
      </c>
      <c r="Q537">
        <v>2071</v>
      </c>
      <c r="R537">
        <v>1989</v>
      </c>
      <c r="S537">
        <v>2032</v>
      </c>
      <c r="T537">
        <v>1997</v>
      </c>
      <c r="U537">
        <v>2032</v>
      </c>
      <c r="V537">
        <v>2032</v>
      </c>
      <c r="W537">
        <f>AVERAGE(Tabla5[[#This Row],[gr15_0]:[gr15_9]])</f>
        <v>2023.8</v>
      </c>
      <c r="Y537">
        <v>2090</v>
      </c>
      <c r="Z537">
        <v>2085</v>
      </c>
      <c r="AA537">
        <v>2085</v>
      </c>
      <c r="AB537">
        <v>2182</v>
      </c>
      <c r="AC537">
        <v>2103</v>
      </c>
      <c r="AD537">
        <v>2088</v>
      </c>
      <c r="AE537">
        <v>2085</v>
      </c>
      <c r="AF537">
        <v>2167</v>
      </c>
      <c r="AG537">
        <v>2136</v>
      </c>
      <c r="AH537">
        <v>2085</v>
      </c>
      <c r="AI537">
        <f>AVERAGE(Tabla1[[#This Row],[gr17_0]:[gr17_9]])</f>
        <v>2110.6</v>
      </c>
      <c r="AK537">
        <v>3117</v>
      </c>
      <c r="AL537">
        <v>2907</v>
      </c>
      <c r="AM537">
        <v>2817</v>
      </c>
      <c r="AN537">
        <v>2851</v>
      </c>
      <c r="AO537" s="4">
        <v>3046</v>
      </c>
      <c r="AP537">
        <v>3078</v>
      </c>
      <c r="AQ537">
        <v>2898</v>
      </c>
      <c r="AR537">
        <v>3078</v>
      </c>
      <c r="AS537">
        <v>3193</v>
      </c>
      <c r="AT537">
        <v>2760</v>
      </c>
      <c r="AU537">
        <f>AVERAGE(Tabla2[[#This Row],[gr21_0]:[gr21_9]])</f>
        <v>2974.5</v>
      </c>
    </row>
    <row r="538" spans="1:47">
      <c r="A538">
        <v>1799</v>
      </c>
      <c r="B538">
        <v>1929</v>
      </c>
      <c r="C538">
        <v>1799</v>
      </c>
      <c r="D538">
        <v>1799</v>
      </c>
      <c r="E538">
        <v>1799</v>
      </c>
      <c r="F538">
        <v>1799</v>
      </c>
      <c r="G538">
        <v>1882</v>
      </c>
      <c r="H538">
        <v>1880</v>
      </c>
      <c r="I538">
        <v>1799</v>
      </c>
      <c r="J538">
        <v>1799</v>
      </c>
      <c r="K538">
        <f>AVERAGE(Tabla8[[#This Row],[gr12_0]:[gr12_9]])</f>
        <v>1828.4</v>
      </c>
      <c r="M538">
        <v>2032</v>
      </c>
      <c r="N538">
        <v>1980</v>
      </c>
      <c r="O538">
        <v>2045</v>
      </c>
      <c r="P538">
        <v>2028</v>
      </c>
      <c r="Q538">
        <v>2071</v>
      </c>
      <c r="R538">
        <v>1989</v>
      </c>
      <c r="S538">
        <v>2032</v>
      </c>
      <c r="T538">
        <v>1997</v>
      </c>
      <c r="U538">
        <v>2032</v>
      </c>
      <c r="V538">
        <v>2032</v>
      </c>
      <c r="W538">
        <f>AVERAGE(Tabla5[[#This Row],[gr15_0]:[gr15_9]])</f>
        <v>2023.8</v>
      </c>
      <c r="Y538">
        <v>2090</v>
      </c>
      <c r="Z538">
        <v>2085</v>
      </c>
      <c r="AA538">
        <v>2085</v>
      </c>
      <c r="AB538">
        <v>2182</v>
      </c>
      <c r="AC538">
        <v>2103</v>
      </c>
      <c r="AD538">
        <v>2088</v>
      </c>
      <c r="AE538">
        <v>2085</v>
      </c>
      <c r="AF538">
        <v>2167</v>
      </c>
      <c r="AG538">
        <v>2136</v>
      </c>
      <c r="AH538">
        <v>2085</v>
      </c>
      <c r="AI538">
        <f>AVERAGE(Tabla1[[#This Row],[gr17_0]:[gr17_9]])</f>
        <v>2110.6</v>
      </c>
      <c r="AK538">
        <v>3117</v>
      </c>
      <c r="AL538">
        <v>2907</v>
      </c>
      <c r="AM538">
        <v>2817</v>
      </c>
      <c r="AN538">
        <v>2851</v>
      </c>
      <c r="AO538" s="4">
        <v>3046</v>
      </c>
      <c r="AP538">
        <v>3078</v>
      </c>
      <c r="AQ538">
        <v>2898</v>
      </c>
      <c r="AR538">
        <v>3078</v>
      </c>
      <c r="AS538">
        <v>3193</v>
      </c>
      <c r="AT538">
        <v>2760</v>
      </c>
      <c r="AU538">
        <f>AVERAGE(Tabla2[[#This Row],[gr21_0]:[gr21_9]])</f>
        <v>2974.5</v>
      </c>
    </row>
    <row r="539" spans="1:47">
      <c r="A539">
        <v>1799</v>
      </c>
      <c r="B539">
        <v>1929</v>
      </c>
      <c r="C539">
        <v>1799</v>
      </c>
      <c r="D539">
        <v>1799</v>
      </c>
      <c r="E539">
        <v>1799</v>
      </c>
      <c r="F539">
        <v>1799</v>
      </c>
      <c r="G539">
        <v>1882</v>
      </c>
      <c r="H539">
        <v>1880</v>
      </c>
      <c r="I539">
        <v>1799</v>
      </c>
      <c r="J539">
        <v>1799</v>
      </c>
      <c r="K539">
        <f>AVERAGE(Tabla8[[#This Row],[gr12_0]:[gr12_9]])</f>
        <v>1828.4</v>
      </c>
      <c r="M539">
        <v>2032</v>
      </c>
      <c r="N539">
        <v>1980</v>
      </c>
      <c r="O539">
        <v>2045</v>
      </c>
      <c r="P539">
        <v>2028</v>
      </c>
      <c r="Q539">
        <v>2071</v>
      </c>
      <c r="R539">
        <v>1989</v>
      </c>
      <c r="S539">
        <v>2032</v>
      </c>
      <c r="T539">
        <v>1997</v>
      </c>
      <c r="U539">
        <v>2032</v>
      </c>
      <c r="V539">
        <v>2032</v>
      </c>
      <c r="W539">
        <f>AVERAGE(Tabla5[[#This Row],[gr15_0]:[gr15_9]])</f>
        <v>2023.8</v>
      </c>
      <c r="Y539">
        <v>2090</v>
      </c>
      <c r="Z539">
        <v>2085</v>
      </c>
      <c r="AA539">
        <v>2085</v>
      </c>
      <c r="AB539">
        <v>2182</v>
      </c>
      <c r="AC539">
        <v>2103</v>
      </c>
      <c r="AD539">
        <v>2088</v>
      </c>
      <c r="AE539">
        <v>2085</v>
      </c>
      <c r="AF539">
        <v>2167</v>
      </c>
      <c r="AG539">
        <v>2136</v>
      </c>
      <c r="AH539">
        <v>2085</v>
      </c>
      <c r="AI539">
        <f>AVERAGE(Tabla1[[#This Row],[gr17_0]:[gr17_9]])</f>
        <v>2110.6</v>
      </c>
      <c r="AK539">
        <v>3117</v>
      </c>
      <c r="AL539">
        <v>2907</v>
      </c>
      <c r="AM539">
        <v>2817</v>
      </c>
      <c r="AN539">
        <v>2851</v>
      </c>
      <c r="AO539" s="4">
        <v>3046</v>
      </c>
      <c r="AP539">
        <v>3078</v>
      </c>
      <c r="AQ539">
        <v>2898</v>
      </c>
      <c r="AR539">
        <v>3078</v>
      </c>
      <c r="AS539">
        <v>3193</v>
      </c>
      <c r="AT539">
        <v>2760</v>
      </c>
      <c r="AU539">
        <f>AVERAGE(Tabla2[[#This Row],[gr21_0]:[gr21_9]])</f>
        <v>2974.5</v>
      </c>
    </row>
    <row r="540" spans="1:47">
      <c r="A540">
        <v>1799</v>
      </c>
      <c r="B540">
        <v>1929</v>
      </c>
      <c r="C540">
        <v>1799</v>
      </c>
      <c r="D540">
        <v>1799</v>
      </c>
      <c r="E540">
        <v>1799</v>
      </c>
      <c r="F540">
        <v>1799</v>
      </c>
      <c r="G540">
        <v>1882</v>
      </c>
      <c r="H540">
        <v>1880</v>
      </c>
      <c r="I540">
        <v>1799</v>
      </c>
      <c r="J540">
        <v>1799</v>
      </c>
      <c r="K540">
        <f>AVERAGE(Tabla8[[#This Row],[gr12_0]:[gr12_9]])</f>
        <v>1828.4</v>
      </c>
      <c r="M540">
        <v>2032</v>
      </c>
      <c r="N540">
        <v>1980</v>
      </c>
      <c r="O540">
        <v>2045</v>
      </c>
      <c r="P540">
        <v>2028</v>
      </c>
      <c r="Q540">
        <v>2071</v>
      </c>
      <c r="R540">
        <v>1989</v>
      </c>
      <c r="S540">
        <v>2032</v>
      </c>
      <c r="T540">
        <v>1997</v>
      </c>
      <c r="U540">
        <v>2032</v>
      </c>
      <c r="V540">
        <v>2032</v>
      </c>
      <c r="W540">
        <f>AVERAGE(Tabla5[[#This Row],[gr15_0]:[gr15_9]])</f>
        <v>2023.8</v>
      </c>
      <c r="Y540">
        <v>2090</v>
      </c>
      <c r="Z540">
        <v>2085</v>
      </c>
      <c r="AA540">
        <v>2085</v>
      </c>
      <c r="AB540">
        <v>2182</v>
      </c>
      <c r="AC540">
        <v>2103</v>
      </c>
      <c r="AD540">
        <v>2088</v>
      </c>
      <c r="AE540">
        <v>2085</v>
      </c>
      <c r="AF540">
        <v>2167</v>
      </c>
      <c r="AG540">
        <v>2136</v>
      </c>
      <c r="AH540">
        <v>2085</v>
      </c>
      <c r="AI540">
        <f>AVERAGE(Tabla1[[#This Row],[gr17_0]:[gr17_9]])</f>
        <v>2110.6</v>
      </c>
      <c r="AK540">
        <v>3117</v>
      </c>
      <c r="AL540">
        <v>2907</v>
      </c>
      <c r="AM540">
        <v>2817</v>
      </c>
      <c r="AN540">
        <v>2851</v>
      </c>
      <c r="AO540" s="4">
        <v>3046</v>
      </c>
      <c r="AP540">
        <v>3078</v>
      </c>
      <c r="AQ540">
        <v>2898</v>
      </c>
      <c r="AR540">
        <v>3078</v>
      </c>
      <c r="AS540">
        <v>3193</v>
      </c>
      <c r="AT540">
        <v>2760</v>
      </c>
      <c r="AU540">
        <f>AVERAGE(Tabla2[[#This Row],[gr21_0]:[gr21_9]])</f>
        <v>2974.5</v>
      </c>
    </row>
    <row r="541" spans="1:47">
      <c r="A541">
        <v>1799</v>
      </c>
      <c r="B541">
        <v>1929</v>
      </c>
      <c r="C541">
        <v>1799</v>
      </c>
      <c r="D541">
        <v>1799</v>
      </c>
      <c r="E541">
        <v>1799</v>
      </c>
      <c r="F541">
        <v>1799</v>
      </c>
      <c r="G541">
        <v>1882</v>
      </c>
      <c r="H541">
        <v>1880</v>
      </c>
      <c r="I541">
        <v>1799</v>
      </c>
      <c r="J541">
        <v>1799</v>
      </c>
      <c r="K541">
        <f>AVERAGE(Tabla8[[#This Row],[gr12_0]:[gr12_9]])</f>
        <v>1828.4</v>
      </c>
      <c r="M541">
        <v>2032</v>
      </c>
      <c r="N541">
        <v>1980</v>
      </c>
      <c r="O541">
        <v>2045</v>
      </c>
      <c r="P541">
        <v>2028</v>
      </c>
      <c r="Q541">
        <v>2071</v>
      </c>
      <c r="R541">
        <v>1989</v>
      </c>
      <c r="S541">
        <v>2032</v>
      </c>
      <c r="T541">
        <v>1997</v>
      </c>
      <c r="U541">
        <v>2032</v>
      </c>
      <c r="V541">
        <v>2032</v>
      </c>
      <c r="W541">
        <f>AVERAGE(Tabla5[[#This Row],[gr15_0]:[gr15_9]])</f>
        <v>2023.8</v>
      </c>
      <c r="Y541">
        <v>2090</v>
      </c>
      <c r="Z541">
        <v>2085</v>
      </c>
      <c r="AA541">
        <v>2085</v>
      </c>
      <c r="AB541">
        <v>2182</v>
      </c>
      <c r="AC541">
        <v>2103</v>
      </c>
      <c r="AD541">
        <v>2088</v>
      </c>
      <c r="AE541">
        <v>2085</v>
      </c>
      <c r="AF541">
        <v>2167</v>
      </c>
      <c r="AG541">
        <v>2136</v>
      </c>
      <c r="AH541">
        <v>2085</v>
      </c>
      <c r="AI541">
        <f>AVERAGE(Tabla1[[#This Row],[gr17_0]:[gr17_9]])</f>
        <v>2110.6</v>
      </c>
      <c r="AK541">
        <v>3117</v>
      </c>
      <c r="AL541">
        <v>2907</v>
      </c>
      <c r="AM541">
        <v>2817</v>
      </c>
      <c r="AN541">
        <v>2851</v>
      </c>
      <c r="AO541" s="4">
        <v>3046</v>
      </c>
      <c r="AP541">
        <v>3078</v>
      </c>
      <c r="AQ541">
        <v>2898</v>
      </c>
      <c r="AR541">
        <v>3078</v>
      </c>
      <c r="AS541">
        <v>3193</v>
      </c>
      <c r="AT541">
        <v>2760</v>
      </c>
      <c r="AU541">
        <f>AVERAGE(Tabla2[[#This Row],[gr21_0]:[gr21_9]])</f>
        <v>2974.5</v>
      </c>
    </row>
    <row r="542" spans="1:47">
      <c r="A542">
        <v>1799</v>
      </c>
      <c r="B542">
        <v>1929</v>
      </c>
      <c r="C542">
        <v>1799</v>
      </c>
      <c r="D542">
        <v>1799</v>
      </c>
      <c r="E542">
        <v>1799</v>
      </c>
      <c r="F542">
        <v>1799</v>
      </c>
      <c r="G542">
        <v>1882</v>
      </c>
      <c r="H542">
        <v>1880</v>
      </c>
      <c r="I542">
        <v>1799</v>
      </c>
      <c r="J542">
        <v>1799</v>
      </c>
      <c r="K542">
        <f>AVERAGE(Tabla8[[#This Row],[gr12_0]:[gr12_9]])</f>
        <v>1828.4</v>
      </c>
      <c r="M542">
        <v>2032</v>
      </c>
      <c r="N542">
        <v>1980</v>
      </c>
      <c r="O542">
        <v>2045</v>
      </c>
      <c r="P542">
        <v>2028</v>
      </c>
      <c r="Q542">
        <v>2071</v>
      </c>
      <c r="R542">
        <v>1989</v>
      </c>
      <c r="S542">
        <v>2032</v>
      </c>
      <c r="T542">
        <v>1997</v>
      </c>
      <c r="U542">
        <v>2032</v>
      </c>
      <c r="V542">
        <v>2032</v>
      </c>
      <c r="W542">
        <f>AVERAGE(Tabla5[[#This Row],[gr15_0]:[gr15_9]])</f>
        <v>2023.8</v>
      </c>
      <c r="Y542">
        <v>2090</v>
      </c>
      <c r="Z542">
        <v>2085</v>
      </c>
      <c r="AA542">
        <v>2085</v>
      </c>
      <c r="AB542">
        <v>2182</v>
      </c>
      <c r="AC542">
        <v>2103</v>
      </c>
      <c r="AD542">
        <v>2088</v>
      </c>
      <c r="AE542">
        <v>2085</v>
      </c>
      <c r="AF542">
        <v>2167</v>
      </c>
      <c r="AG542">
        <v>2136</v>
      </c>
      <c r="AH542">
        <v>2085</v>
      </c>
      <c r="AI542">
        <f>AVERAGE(Tabla1[[#This Row],[gr17_0]:[gr17_9]])</f>
        <v>2110.6</v>
      </c>
      <c r="AK542">
        <v>3117</v>
      </c>
      <c r="AL542">
        <v>2907</v>
      </c>
      <c r="AM542">
        <v>2817</v>
      </c>
      <c r="AN542">
        <v>2851</v>
      </c>
      <c r="AO542" s="4">
        <v>3046</v>
      </c>
      <c r="AP542">
        <v>3078</v>
      </c>
      <c r="AQ542">
        <v>2898</v>
      </c>
      <c r="AR542">
        <v>3078</v>
      </c>
      <c r="AS542">
        <v>3193</v>
      </c>
      <c r="AT542">
        <v>2760</v>
      </c>
      <c r="AU542">
        <f>AVERAGE(Tabla2[[#This Row],[gr21_0]:[gr21_9]])</f>
        <v>2974.5</v>
      </c>
    </row>
    <row r="543" spans="1:47">
      <c r="A543">
        <v>1799</v>
      </c>
      <c r="B543">
        <v>1929</v>
      </c>
      <c r="C543">
        <v>1799</v>
      </c>
      <c r="D543">
        <v>1799</v>
      </c>
      <c r="E543">
        <v>1799</v>
      </c>
      <c r="F543">
        <v>1799</v>
      </c>
      <c r="G543">
        <v>1882</v>
      </c>
      <c r="H543">
        <v>1880</v>
      </c>
      <c r="I543">
        <v>1799</v>
      </c>
      <c r="J543">
        <v>1799</v>
      </c>
      <c r="K543">
        <f>AVERAGE(Tabla8[[#This Row],[gr12_0]:[gr12_9]])</f>
        <v>1828.4</v>
      </c>
      <c r="M543">
        <v>2032</v>
      </c>
      <c r="N543">
        <v>1980</v>
      </c>
      <c r="O543">
        <v>2045</v>
      </c>
      <c r="P543">
        <v>2028</v>
      </c>
      <c r="Q543">
        <v>2071</v>
      </c>
      <c r="R543">
        <v>1989</v>
      </c>
      <c r="S543">
        <v>2032</v>
      </c>
      <c r="T543">
        <v>1997</v>
      </c>
      <c r="U543">
        <v>2032</v>
      </c>
      <c r="V543">
        <v>2032</v>
      </c>
      <c r="W543">
        <f>AVERAGE(Tabla5[[#This Row],[gr15_0]:[gr15_9]])</f>
        <v>2023.8</v>
      </c>
      <c r="Y543">
        <v>2090</v>
      </c>
      <c r="Z543">
        <v>2085</v>
      </c>
      <c r="AA543">
        <v>2085</v>
      </c>
      <c r="AB543">
        <v>2182</v>
      </c>
      <c r="AC543">
        <v>2103</v>
      </c>
      <c r="AD543">
        <v>2088</v>
      </c>
      <c r="AE543">
        <v>2085</v>
      </c>
      <c r="AF543">
        <v>2167</v>
      </c>
      <c r="AG543">
        <v>2136</v>
      </c>
      <c r="AH543">
        <v>2085</v>
      </c>
      <c r="AI543">
        <f>AVERAGE(Tabla1[[#This Row],[gr17_0]:[gr17_9]])</f>
        <v>2110.6</v>
      </c>
      <c r="AK543">
        <v>3117</v>
      </c>
      <c r="AL543">
        <v>2907</v>
      </c>
      <c r="AM543">
        <v>2817</v>
      </c>
      <c r="AN543">
        <v>2851</v>
      </c>
      <c r="AO543" s="4">
        <v>3046</v>
      </c>
      <c r="AP543">
        <v>3078</v>
      </c>
      <c r="AQ543">
        <v>2898</v>
      </c>
      <c r="AR543">
        <v>3078</v>
      </c>
      <c r="AS543">
        <v>3193</v>
      </c>
      <c r="AT543">
        <v>2760</v>
      </c>
      <c r="AU543">
        <f>AVERAGE(Tabla2[[#This Row],[gr21_0]:[gr21_9]])</f>
        <v>2974.5</v>
      </c>
    </row>
    <row r="544" spans="1:47">
      <c r="A544">
        <v>1799</v>
      </c>
      <c r="B544">
        <v>1929</v>
      </c>
      <c r="C544">
        <v>1799</v>
      </c>
      <c r="D544">
        <v>1799</v>
      </c>
      <c r="E544">
        <v>1799</v>
      </c>
      <c r="F544">
        <v>1799</v>
      </c>
      <c r="G544">
        <v>1882</v>
      </c>
      <c r="H544">
        <v>1880</v>
      </c>
      <c r="I544">
        <v>1799</v>
      </c>
      <c r="J544">
        <v>1799</v>
      </c>
      <c r="K544">
        <f>AVERAGE(Tabla8[[#This Row],[gr12_0]:[gr12_9]])</f>
        <v>1828.4</v>
      </c>
      <c r="M544">
        <v>2032</v>
      </c>
      <c r="N544">
        <v>1980</v>
      </c>
      <c r="O544">
        <v>2045</v>
      </c>
      <c r="P544">
        <v>2028</v>
      </c>
      <c r="Q544">
        <v>2071</v>
      </c>
      <c r="R544">
        <v>1989</v>
      </c>
      <c r="S544">
        <v>2032</v>
      </c>
      <c r="T544">
        <v>1997</v>
      </c>
      <c r="U544">
        <v>2032</v>
      </c>
      <c r="V544">
        <v>2032</v>
      </c>
      <c r="W544">
        <f>AVERAGE(Tabla5[[#This Row],[gr15_0]:[gr15_9]])</f>
        <v>2023.8</v>
      </c>
      <c r="Y544">
        <v>2090</v>
      </c>
      <c r="Z544">
        <v>2085</v>
      </c>
      <c r="AA544">
        <v>2085</v>
      </c>
      <c r="AB544">
        <v>2182</v>
      </c>
      <c r="AC544">
        <v>2103</v>
      </c>
      <c r="AD544">
        <v>2088</v>
      </c>
      <c r="AE544">
        <v>2085</v>
      </c>
      <c r="AF544">
        <v>2167</v>
      </c>
      <c r="AG544">
        <v>2136</v>
      </c>
      <c r="AH544">
        <v>2085</v>
      </c>
      <c r="AI544">
        <f>AVERAGE(Tabla1[[#This Row],[gr17_0]:[gr17_9]])</f>
        <v>2110.6</v>
      </c>
      <c r="AK544">
        <v>3117</v>
      </c>
      <c r="AL544">
        <v>2907</v>
      </c>
      <c r="AM544">
        <v>2817</v>
      </c>
      <c r="AN544">
        <v>2851</v>
      </c>
      <c r="AO544" s="4">
        <v>3046</v>
      </c>
      <c r="AP544">
        <v>3078</v>
      </c>
      <c r="AQ544">
        <v>2898</v>
      </c>
      <c r="AR544">
        <v>3078</v>
      </c>
      <c r="AS544">
        <v>3193</v>
      </c>
      <c r="AT544">
        <v>2760</v>
      </c>
      <c r="AU544">
        <f>AVERAGE(Tabla2[[#This Row],[gr21_0]:[gr21_9]])</f>
        <v>2974.5</v>
      </c>
    </row>
    <row r="545" spans="1:47">
      <c r="A545">
        <v>1799</v>
      </c>
      <c r="B545">
        <v>1929</v>
      </c>
      <c r="C545">
        <v>1799</v>
      </c>
      <c r="D545">
        <v>1799</v>
      </c>
      <c r="E545">
        <v>1799</v>
      </c>
      <c r="F545">
        <v>1799</v>
      </c>
      <c r="G545">
        <v>1882</v>
      </c>
      <c r="H545">
        <v>1880</v>
      </c>
      <c r="I545">
        <v>1799</v>
      </c>
      <c r="J545">
        <v>1799</v>
      </c>
      <c r="K545">
        <f>AVERAGE(Tabla8[[#This Row],[gr12_0]:[gr12_9]])</f>
        <v>1828.4</v>
      </c>
      <c r="M545">
        <v>2032</v>
      </c>
      <c r="N545">
        <v>1980</v>
      </c>
      <c r="O545">
        <v>2045</v>
      </c>
      <c r="P545">
        <v>2028</v>
      </c>
      <c r="Q545">
        <v>2071</v>
      </c>
      <c r="R545">
        <v>1989</v>
      </c>
      <c r="S545">
        <v>2032</v>
      </c>
      <c r="T545">
        <v>1997</v>
      </c>
      <c r="U545">
        <v>2032</v>
      </c>
      <c r="V545">
        <v>2032</v>
      </c>
      <c r="W545">
        <f>AVERAGE(Tabla5[[#This Row],[gr15_0]:[gr15_9]])</f>
        <v>2023.8</v>
      </c>
      <c r="Y545">
        <v>2090</v>
      </c>
      <c r="Z545">
        <v>2085</v>
      </c>
      <c r="AA545">
        <v>2085</v>
      </c>
      <c r="AB545">
        <v>2182</v>
      </c>
      <c r="AC545">
        <v>2103</v>
      </c>
      <c r="AD545">
        <v>2088</v>
      </c>
      <c r="AE545">
        <v>2085</v>
      </c>
      <c r="AF545">
        <v>2167</v>
      </c>
      <c r="AG545">
        <v>2136</v>
      </c>
      <c r="AH545">
        <v>2085</v>
      </c>
      <c r="AI545">
        <f>AVERAGE(Tabla1[[#This Row],[gr17_0]:[gr17_9]])</f>
        <v>2110.6</v>
      </c>
      <c r="AK545">
        <v>3117</v>
      </c>
      <c r="AL545">
        <v>2907</v>
      </c>
      <c r="AM545">
        <v>2817</v>
      </c>
      <c r="AN545">
        <v>2851</v>
      </c>
      <c r="AO545" s="4">
        <v>3046</v>
      </c>
      <c r="AP545">
        <v>3078</v>
      </c>
      <c r="AQ545">
        <v>2898</v>
      </c>
      <c r="AR545">
        <v>3078</v>
      </c>
      <c r="AS545">
        <v>3193</v>
      </c>
      <c r="AT545">
        <v>2760</v>
      </c>
      <c r="AU545">
        <f>AVERAGE(Tabla2[[#This Row],[gr21_0]:[gr21_9]])</f>
        <v>2974.5</v>
      </c>
    </row>
    <row r="546" spans="1:47">
      <c r="A546">
        <v>1799</v>
      </c>
      <c r="B546">
        <v>1929</v>
      </c>
      <c r="C546">
        <v>1799</v>
      </c>
      <c r="D546">
        <v>1799</v>
      </c>
      <c r="E546">
        <v>1799</v>
      </c>
      <c r="F546">
        <v>1799</v>
      </c>
      <c r="G546">
        <v>1882</v>
      </c>
      <c r="H546">
        <v>1880</v>
      </c>
      <c r="I546">
        <v>1799</v>
      </c>
      <c r="J546">
        <v>1799</v>
      </c>
      <c r="K546">
        <f>AVERAGE(Tabla8[[#This Row],[gr12_0]:[gr12_9]])</f>
        <v>1828.4</v>
      </c>
      <c r="M546">
        <v>2032</v>
      </c>
      <c r="N546">
        <v>1980</v>
      </c>
      <c r="O546">
        <v>2045</v>
      </c>
      <c r="P546">
        <v>2028</v>
      </c>
      <c r="Q546">
        <v>2071</v>
      </c>
      <c r="R546">
        <v>1989</v>
      </c>
      <c r="S546">
        <v>2032</v>
      </c>
      <c r="T546">
        <v>1997</v>
      </c>
      <c r="U546">
        <v>2032</v>
      </c>
      <c r="V546">
        <v>2032</v>
      </c>
      <c r="W546">
        <f>AVERAGE(Tabla5[[#This Row],[gr15_0]:[gr15_9]])</f>
        <v>2023.8</v>
      </c>
      <c r="Y546">
        <v>2090</v>
      </c>
      <c r="Z546">
        <v>2085</v>
      </c>
      <c r="AA546">
        <v>2085</v>
      </c>
      <c r="AB546">
        <v>2182</v>
      </c>
      <c r="AC546">
        <v>2103</v>
      </c>
      <c r="AD546">
        <v>2088</v>
      </c>
      <c r="AE546">
        <v>2085</v>
      </c>
      <c r="AF546">
        <v>2167</v>
      </c>
      <c r="AG546">
        <v>2136</v>
      </c>
      <c r="AH546">
        <v>2085</v>
      </c>
      <c r="AI546">
        <f>AVERAGE(Tabla1[[#This Row],[gr17_0]:[gr17_9]])</f>
        <v>2110.6</v>
      </c>
      <c r="AK546">
        <v>3117</v>
      </c>
      <c r="AL546">
        <v>2907</v>
      </c>
      <c r="AM546">
        <v>2817</v>
      </c>
      <c r="AN546">
        <v>2851</v>
      </c>
      <c r="AO546" s="4">
        <v>3046</v>
      </c>
      <c r="AP546">
        <v>3078</v>
      </c>
      <c r="AQ546">
        <v>2898</v>
      </c>
      <c r="AR546">
        <v>3078</v>
      </c>
      <c r="AS546">
        <v>3193</v>
      </c>
      <c r="AT546">
        <v>2760</v>
      </c>
      <c r="AU546">
        <f>AVERAGE(Tabla2[[#This Row],[gr21_0]:[gr21_9]])</f>
        <v>2974.5</v>
      </c>
    </row>
    <row r="547" spans="1:47">
      <c r="A547">
        <v>1799</v>
      </c>
      <c r="B547">
        <v>1929</v>
      </c>
      <c r="C547">
        <v>1799</v>
      </c>
      <c r="D547">
        <v>1799</v>
      </c>
      <c r="E547">
        <v>1799</v>
      </c>
      <c r="F547">
        <v>1799</v>
      </c>
      <c r="G547">
        <v>1882</v>
      </c>
      <c r="H547">
        <v>1880</v>
      </c>
      <c r="I547">
        <v>1799</v>
      </c>
      <c r="J547">
        <v>1799</v>
      </c>
      <c r="K547">
        <f>AVERAGE(Tabla8[[#This Row],[gr12_0]:[gr12_9]])</f>
        <v>1828.4</v>
      </c>
      <c r="M547">
        <v>2032</v>
      </c>
      <c r="N547">
        <v>1980</v>
      </c>
      <c r="O547">
        <v>2045</v>
      </c>
      <c r="P547">
        <v>2028</v>
      </c>
      <c r="Q547">
        <v>2071</v>
      </c>
      <c r="R547">
        <v>1989</v>
      </c>
      <c r="S547">
        <v>2032</v>
      </c>
      <c r="T547">
        <v>1997</v>
      </c>
      <c r="U547">
        <v>2032</v>
      </c>
      <c r="V547">
        <v>2032</v>
      </c>
      <c r="W547">
        <f>AVERAGE(Tabla5[[#This Row],[gr15_0]:[gr15_9]])</f>
        <v>2023.8</v>
      </c>
      <c r="Y547">
        <v>2090</v>
      </c>
      <c r="Z547">
        <v>2085</v>
      </c>
      <c r="AA547">
        <v>2085</v>
      </c>
      <c r="AB547">
        <v>2182</v>
      </c>
      <c r="AC547">
        <v>2103</v>
      </c>
      <c r="AD547">
        <v>2088</v>
      </c>
      <c r="AE547">
        <v>2085</v>
      </c>
      <c r="AF547">
        <v>2167</v>
      </c>
      <c r="AG547">
        <v>2136</v>
      </c>
      <c r="AH547">
        <v>2085</v>
      </c>
      <c r="AI547">
        <f>AVERAGE(Tabla1[[#This Row],[gr17_0]:[gr17_9]])</f>
        <v>2110.6</v>
      </c>
      <c r="AK547">
        <v>3117</v>
      </c>
      <c r="AL547">
        <v>2907</v>
      </c>
      <c r="AM547">
        <v>2817</v>
      </c>
      <c r="AN547">
        <v>2851</v>
      </c>
      <c r="AO547" s="4">
        <v>3046</v>
      </c>
      <c r="AP547">
        <v>3078</v>
      </c>
      <c r="AQ547">
        <v>2898</v>
      </c>
      <c r="AR547">
        <v>3078</v>
      </c>
      <c r="AS547">
        <v>3193</v>
      </c>
      <c r="AT547">
        <v>2760</v>
      </c>
      <c r="AU547">
        <f>AVERAGE(Tabla2[[#This Row],[gr21_0]:[gr21_9]])</f>
        <v>2974.5</v>
      </c>
    </row>
    <row r="548" spans="1:47">
      <c r="A548">
        <v>1799</v>
      </c>
      <c r="B548">
        <v>1929</v>
      </c>
      <c r="C548">
        <v>1799</v>
      </c>
      <c r="D548">
        <v>1799</v>
      </c>
      <c r="E548">
        <v>1799</v>
      </c>
      <c r="F548">
        <v>1799</v>
      </c>
      <c r="G548">
        <v>1882</v>
      </c>
      <c r="H548">
        <v>1880</v>
      </c>
      <c r="I548">
        <v>1799</v>
      </c>
      <c r="J548">
        <v>1799</v>
      </c>
      <c r="K548">
        <f>AVERAGE(Tabla8[[#This Row],[gr12_0]:[gr12_9]])</f>
        <v>1828.4</v>
      </c>
      <c r="M548">
        <v>2032</v>
      </c>
      <c r="N548">
        <v>1980</v>
      </c>
      <c r="O548">
        <v>2045</v>
      </c>
      <c r="P548">
        <v>2028</v>
      </c>
      <c r="Q548">
        <v>2071</v>
      </c>
      <c r="R548">
        <v>1989</v>
      </c>
      <c r="S548">
        <v>2032</v>
      </c>
      <c r="T548">
        <v>1997</v>
      </c>
      <c r="U548">
        <v>2032</v>
      </c>
      <c r="V548">
        <v>2032</v>
      </c>
      <c r="W548">
        <f>AVERAGE(Tabla5[[#This Row],[gr15_0]:[gr15_9]])</f>
        <v>2023.8</v>
      </c>
      <c r="Y548">
        <v>2090</v>
      </c>
      <c r="Z548">
        <v>2085</v>
      </c>
      <c r="AA548">
        <v>2085</v>
      </c>
      <c r="AB548">
        <v>2182</v>
      </c>
      <c r="AC548">
        <v>2103</v>
      </c>
      <c r="AD548">
        <v>2088</v>
      </c>
      <c r="AE548">
        <v>2085</v>
      </c>
      <c r="AF548">
        <v>2167</v>
      </c>
      <c r="AG548">
        <v>2136</v>
      </c>
      <c r="AH548">
        <v>2085</v>
      </c>
      <c r="AI548">
        <f>AVERAGE(Tabla1[[#This Row],[gr17_0]:[gr17_9]])</f>
        <v>2110.6</v>
      </c>
      <c r="AK548">
        <v>3117</v>
      </c>
      <c r="AL548">
        <v>2907</v>
      </c>
      <c r="AM548">
        <v>2817</v>
      </c>
      <c r="AN548">
        <v>2851</v>
      </c>
      <c r="AO548" s="4">
        <v>3046</v>
      </c>
      <c r="AP548">
        <v>3078</v>
      </c>
      <c r="AQ548">
        <v>2898</v>
      </c>
      <c r="AR548">
        <v>3078</v>
      </c>
      <c r="AS548">
        <v>3193</v>
      </c>
      <c r="AT548">
        <v>2760</v>
      </c>
      <c r="AU548">
        <f>AVERAGE(Tabla2[[#This Row],[gr21_0]:[gr21_9]])</f>
        <v>2974.5</v>
      </c>
    </row>
    <row r="549" spans="1:47">
      <c r="A549">
        <v>1799</v>
      </c>
      <c r="B549">
        <v>1929</v>
      </c>
      <c r="C549">
        <v>1799</v>
      </c>
      <c r="D549">
        <v>1799</v>
      </c>
      <c r="E549">
        <v>1799</v>
      </c>
      <c r="F549">
        <v>1799</v>
      </c>
      <c r="G549">
        <v>1882</v>
      </c>
      <c r="H549">
        <v>1880</v>
      </c>
      <c r="I549">
        <v>1799</v>
      </c>
      <c r="J549">
        <v>1799</v>
      </c>
      <c r="K549">
        <f>AVERAGE(Tabla8[[#This Row],[gr12_0]:[gr12_9]])</f>
        <v>1828.4</v>
      </c>
      <c r="M549">
        <v>2032</v>
      </c>
      <c r="N549">
        <v>1980</v>
      </c>
      <c r="O549">
        <v>2045</v>
      </c>
      <c r="P549">
        <v>2028</v>
      </c>
      <c r="Q549">
        <v>2071</v>
      </c>
      <c r="R549">
        <v>1989</v>
      </c>
      <c r="S549">
        <v>2032</v>
      </c>
      <c r="T549">
        <v>1997</v>
      </c>
      <c r="U549">
        <v>2032</v>
      </c>
      <c r="V549">
        <v>2032</v>
      </c>
      <c r="W549">
        <f>AVERAGE(Tabla5[[#This Row],[gr15_0]:[gr15_9]])</f>
        <v>2023.8</v>
      </c>
      <c r="Y549">
        <v>2090</v>
      </c>
      <c r="Z549">
        <v>2085</v>
      </c>
      <c r="AA549">
        <v>2085</v>
      </c>
      <c r="AB549">
        <v>2182</v>
      </c>
      <c r="AC549">
        <v>2103</v>
      </c>
      <c r="AD549">
        <v>2088</v>
      </c>
      <c r="AE549">
        <v>2085</v>
      </c>
      <c r="AF549">
        <v>2167</v>
      </c>
      <c r="AG549">
        <v>2136</v>
      </c>
      <c r="AH549">
        <v>2085</v>
      </c>
      <c r="AI549">
        <f>AVERAGE(Tabla1[[#This Row],[gr17_0]:[gr17_9]])</f>
        <v>2110.6</v>
      </c>
      <c r="AK549">
        <v>3117</v>
      </c>
      <c r="AL549">
        <v>2907</v>
      </c>
      <c r="AM549">
        <v>2817</v>
      </c>
      <c r="AN549">
        <v>2851</v>
      </c>
      <c r="AO549" s="4">
        <v>3046</v>
      </c>
      <c r="AP549">
        <v>3078</v>
      </c>
      <c r="AQ549">
        <v>2898</v>
      </c>
      <c r="AR549">
        <v>3078</v>
      </c>
      <c r="AS549">
        <v>3193</v>
      </c>
      <c r="AT549">
        <v>2760</v>
      </c>
      <c r="AU549">
        <f>AVERAGE(Tabla2[[#This Row],[gr21_0]:[gr21_9]])</f>
        <v>2974.5</v>
      </c>
    </row>
    <row r="550" spans="1:47">
      <c r="A550">
        <v>1799</v>
      </c>
      <c r="B550">
        <v>1929</v>
      </c>
      <c r="C550">
        <v>1799</v>
      </c>
      <c r="D550">
        <v>1799</v>
      </c>
      <c r="E550">
        <v>1799</v>
      </c>
      <c r="F550">
        <v>1799</v>
      </c>
      <c r="G550">
        <v>1882</v>
      </c>
      <c r="H550">
        <v>1880</v>
      </c>
      <c r="I550">
        <v>1799</v>
      </c>
      <c r="J550">
        <v>1799</v>
      </c>
      <c r="K550">
        <f>AVERAGE(Tabla8[[#This Row],[gr12_0]:[gr12_9]])</f>
        <v>1828.4</v>
      </c>
      <c r="M550">
        <v>2032</v>
      </c>
      <c r="N550">
        <v>1980</v>
      </c>
      <c r="O550">
        <v>2045</v>
      </c>
      <c r="P550">
        <v>2028</v>
      </c>
      <c r="Q550">
        <v>2071</v>
      </c>
      <c r="R550">
        <v>1989</v>
      </c>
      <c r="S550">
        <v>2032</v>
      </c>
      <c r="T550">
        <v>1997</v>
      </c>
      <c r="U550">
        <v>2032</v>
      </c>
      <c r="V550">
        <v>2032</v>
      </c>
      <c r="W550">
        <f>AVERAGE(Tabla5[[#This Row],[gr15_0]:[gr15_9]])</f>
        <v>2023.8</v>
      </c>
      <c r="Y550">
        <v>2090</v>
      </c>
      <c r="Z550">
        <v>2085</v>
      </c>
      <c r="AA550">
        <v>2085</v>
      </c>
      <c r="AB550">
        <v>2182</v>
      </c>
      <c r="AC550">
        <v>2103</v>
      </c>
      <c r="AD550">
        <v>2088</v>
      </c>
      <c r="AE550">
        <v>2085</v>
      </c>
      <c r="AF550">
        <v>2167</v>
      </c>
      <c r="AG550">
        <v>2136</v>
      </c>
      <c r="AH550">
        <v>2085</v>
      </c>
      <c r="AI550">
        <f>AVERAGE(Tabla1[[#This Row],[gr17_0]:[gr17_9]])</f>
        <v>2110.6</v>
      </c>
      <c r="AK550">
        <v>3117</v>
      </c>
      <c r="AL550">
        <v>2907</v>
      </c>
      <c r="AM550">
        <v>2817</v>
      </c>
      <c r="AN550">
        <v>2851</v>
      </c>
      <c r="AO550" s="4">
        <v>3046</v>
      </c>
      <c r="AP550">
        <v>3078</v>
      </c>
      <c r="AQ550">
        <v>2898</v>
      </c>
      <c r="AR550">
        <v>3078</v>
      </c>
      <c r="AS550">
        <v>3193</v>
      </c>
      <c r="AT550">
        <v>2760</v>
      </c>
      <c r="AU550">
        <f>AVERAGE(Tabla2[[#This Row],[gr21_0]:[gr21_9]])</f>
        <v>2974.5</v>
      </c>
    </row>
    <row r="551" spans="1:47">
      <c r="A551">
        <v>1799</v>
      </c>
      <c r="B551">
        <v>1929</v>
      </c>
      <c r="C551">
        <v>1799</v>
      </c>
      <c r="D551">
        <v>1799</v>
      </c>
      <c r="E551">
        <v>1799</v>
      </c>
      <c r="F551">
        <v>1799</v>
      </c>
      <c r="G551">
        <v>1882</v>
      </c>
      <c r="H551">
        <v>1880</v>
      </c>
      <c r="I551">
        <v>1799</v>
      </c>
      <c r="J551">
        <v>1799</v>
      </c>
      <c r="K551">
        <f>AVERAGE(Tabla8[[#This Row],[gr12_0]:[gr12_9]])</f>
        <v>1828.4</v>
      </c>
      <c r="M551">
        <v>2032</v>
      </c>
      <c r="N551">
        <v>1980</v>
      </c>
      <c r="O551">
        <v>2045</v>
      </c>
      <c r="P551">
        <v>2028</v>
      </c>
      <c r="Q551">
        <v>2071</v>
      </c>
      <c r="R551">
        <v>1989</v>
      </c>
      <c r="S551">
        <v>2032</v>
      </c>
      <c r="T551">
        <v>1997</v>
      </c>
      <c r="U551">
        <v>2032</v>
      </c>
      <c r="V551">
        <v>2032</v>
      </c>
      <c r="W551">
        <f>AVERAGE(Tabla5[[#This Row],[gr15_0]:[gr15_9]])</f>
        <v>2023.8</v>
      </c>
      <c r="Y551">
        <v>2090</v>
      </c>
      <c r="Z551">
        <v>2085</v>
      </c>
      <c r="AA551">
        <v>2085</v>
      </c>
      <c r="AB551">
        <v>2182</v>
      </c>
      <c r="AC551">
        <v>2103</v>
      </c>
      <c r="AD551">
        <v>2088</v>
      </c>
      <c r="AE551">
        <v>2085</v>
      </c>
      <c r="AF551">
        <v>2167</v>
      </c>
      <c r="AG551">
        <v>2136</v>
      </c>
      <c r="AH551">
        <v>2085</v>
      </c>
      <c r="AI551">
        <f>AVERAGE(Tabla1[[#This Row],[gr17_0]:[gr17_9]])</f>
        <v>2110.6</v>
      </c>
      <c r="AK551">
        <v>3117</v>
      </c>
      <c r="AL551">
        <v>2907</v>
      </c>
      <c r="AM551">
        <v>2817</v>
      </c>
      <c r="AN551">
        <v>2851</v>
      </c>
      <c r="AO551" s="4">
        <v>3046</v>
      </c>
      <c r="AP551">
        <v>3078</v>
      </c>
      <c r="AQ551">
        <v>2898</v>
      </c>
      <c r="AR551">
        <v>3078</v>
      </c>
      <c r="AS551">
        <v>3193</v>
      </c>
      <c r="AT551">
        <v>2760</v>
      </c>
      <c r="AU551">
        <f>AVERAGE(Tabla2[[#This Row],[gr21_0]:[gr21_9]])</f>
        <v>2974.5</v>
      </c>
    </row>
    <row r="552" spans="1:47">
      <c r="A552">
        <v>1799</v>
      </c>
      <c r="B552">
        <v>1929</v>
      </c>
      <c r="C552">
        <v>1799</v>
      </c>
      <c r="D552">
        <v>1799</v>
      </c>
      <c r="E552">
        <v>1799</v>
      </c>
      <c r="F552">
        <v>1799</v>
      </c>
      <c r="G552">
        <v>1882</v>
      </c>
      <c r="H552">
        <v>1880</v>
      </c>
      <c r="I552">
        <v>1799</v>
      </c>
      <c r="J552">
        <v>1799</v>
      </c>
      <c r="K552">
        <f>AVERAGE(Tabla8[[#This Row],[gr12_0]:[gr12_9]])</f>
        <v>1828.4</v>
      </c>
      <c r="M552">
        <v>2032</v>
      </c>
      <c r="N552">
        <v>1980</v>
      </c>
      <c r="O552">
        <v>2045</v>
      </c>
      <c r="P552">
        <v>2028</v>
      </c>
      <c r="Q552">
        <v>2071</v>
      </c>
      <c r="R552">
        <v>1989</v>
      </c>
      <c r="S552">
        <v>2032</v>
      </c>
      <c r="T552">
        <v>1997</v>
      </c>
      <c r="U552">
        <v>2032</v>
      </c>
      <c r="V552">
        <v>2032</v>
      </c>
      <c r="W552">
        <f>AVERAGE(Tabla5[[#This Row],[gr15_0]:[gr15_9]])</f>
        <v>2023.8</v>
      </c>
      <c r="Y552">
        <v>2090</v>
      </c>
      <c r="Z552">
        <v>2085</v>
      </c>
      <c r="AA552">
        <v>2085</v>
      </c>
      <c r="AB552">
        <v>2182</v>
      </c>
      <c r="AC552">
        <v>2103</v>
      </c>
      <c r="AD552">
        <v>2088</v>
      </c>
      <c r="AE552">
        <v>2085</v>
      </c>
      <c r="AF552">
        <v>2167</v>
      </c>
      <c r="AG552">
        <v>2136</v>
      </c>
      <c r="AH552">
        <v>2085</v>
      </c>
      <c r="AI552">
        <f>AVERAGE(Tabla1[[#This Row],[gr17_0]:[gr17_9]])</f>
        <v>2110.6</v>
      </c>
      <c r="AK552">
        <v>3117</v>
      </c>
      <c r="AL552">
        <v>2907</v>
      </c>
      <c r="AM552">
        <v>2817</v>
      </c>
      <c r="AN552">
        <v>2851</v>
      </c>
      <c r="AO552" s="4">
        <v>3046</v>
      </c>
      <c r="AP552">
        <v>3078</v>
      </c>
      <c r="AQ552">
        <v>2898</v>
      </c>
      <c r="AR552">
        <v>3078</v>
      </c>
      <c r="AS552">
        <v>3193</v>
      </c>
      <c r="AT552">
        <v>2760</v>
      </c>
      <c r="AU552">
        <f>AVERAGE(Tabla2[[#This Row],[gr21_0]:[gr21_9]])</f>
        <v>2974.5</v>
      </c>
    </row>
    <row r="553" spans="1:47">
      <c r="A553">
        <v>1799</v>
      </c>
      <c r="B553">
        <v>1929</v>
      </c>
      <c r="C553">
        <v>1799</v>
      </c>
      <c r="D553">
        <v>1799</v>
      </c>
      <c r="E553">
        <v>1799</v>
      </c>
      <c r="F553">
        <v>1799</v>
      </c>
      <c r="G553">
        <v>1882</v>
      </c>
      <c r="H553">
        <v>1880</v>
      </c>
      <c r="I553">
        <v>1799</v>
      </c>
      <c r="J553">
        <v>1799</v>
      </c>
      <c r="K553">
        <f>AVERAGE(Tabla8[[#This Row],[gr12_0]:[gr12_9]])</f>
        <v>1828.4</v>
      </c>
      <c r="M553">
        <v>2032</v>
      </c>
      <c r="N553">
        <v>1980</v>
      </c>
      <c r="O553">
        <v>2045</v>
      </c>
      <c r="P553">
        <v>2028</v>
      </c>
      <c r="Q553">
        <v>2071</v>
      </c>
      <c r="R553">
        <v>1989</v>
      </c>
      <c r="S553">
        <v>2032</v>
      </c>
      <c r="T553">
        <v>1997</v>
      </c>
      <c r="U553">
        <v>2032</v>
      </c>
      <c r="V553">
        <v>2032</v>
      </c>
      <c r="W553">
        <f>AVERAGE(Tabla5[[#This Row],[gr15_0]:[gr15_9]])</f>
        <v>2023.8</v>
      </c>
      <c r="Y553">
        <v>2090</v>
      </c>
      <c r="Z553">
        <v>2085</v>
      </c>
      <c r="AA553">
        <v>2085</v>
      </c>
      <c r="AB553">
        <v>2182</v>
      </c>
      <c r="AC553">
        <v>2103</v>
      </c>
      <c r="AD553">
        <v>2088</v>
      </c>
      <c r="AE553">
        <v>2085</v>
      </c>
      <c r="AF553">
        <v>2167</v>
      </c>
      <c r="AG553">
        <v>2136</v>
      </c>
      <c r="AH553">
        <v>2085</v>
      </c>
      <c r="AI553">
        <f>AVERAGE(Tabla1[[#This Row],[gr17_0]:[gr17_9]])</f>
        <v>2110.6</v>
      </c>
      <c r="AK553">
        <v>3117</v>
      </c>
      <c r="AL553">
        <v>2907</v>
      </c>
      <c r="AM553">
        <v>2817</v>
      </c>
      <c r="AN553">
        <v>2851</v>
      </c>
      <c r="AO553" s="4">
        <v>3046</v>
      </c>
      <c r="AP553">
        <v>3078</v>
      </c>
      <c r="AQ553">
        <v>2898</v>
      </c>
      <c r="AR553">
        <v>3078</v>
      </c>
      <c r="AS553">
        <v>3193</v>
      </c>
      <c r="AT553">
        <v>2760</v>
      </c>
      <c r="AU553">
        <f>AVERAGE(Tabla2[[#This Row],[gr21_0]:[gr21_9]])</f>
        <v>2974.5</v>
      </c>
    </row>
    <row r="554" spans="1:47">
      <c r="A554">
        <v>1799</v>
      </c>
      <c r="B554">
        <v>1929</v>
      </c>
      <c r="C554">
        <v>1799</v>
      </c>
      <c r="D554">
        <v>1799</v>
      </c>
      <c r="E554">
        <v>1799</v>
      </c>
      <c r="F554">
        <v>1799</v>
      </c>
      <c r="G554">
        <v>1882</v>
      </c>
      <c r="H554">
        <v>1880</v>
      </c>
      <c r="I554">
        <v>1799</v>
      </c>
      <c r="J554">
        <v>1799</v>
      </c>
      <c r="K554">
        <f>AVERAGE(Tabla8[[#This Row],[gr12_0]:[gr12_9]])</f>
        <v>1828.4</v>
      </c>
      <c r="M554">
        <v>2032</v>
      </c>
      <c r="N554">
        <v>1980</v>
      </c>
      <c r="O554">
        <v>2045</v>
      </c>
      <c r="P554">
        <v>2028</v>
      </c>
      <c r="Q554">
        <v>2071</v>
      </c>
      <c r="R554">
        <v>1989</v>
      </c>
      <c r="S554">
        <v>2032</v>
      </c>
      <c r="T554">
        <v>1997</v>
      </c>
      <c r="U554">
        <v>2032</v>
      </c>
      <c r="V554">
        <v>2032</v>
      </c>
      <c r="W554">
        <f>AVERAGE(Tabla5[[#This Row],[gr15_0]:[gr15_9]])</f>
        <v>2023.8</v>
      </c>
      <c r="Y554">
        <v>2090</v>
      </c>
      <c r="Z554">
        <v>2085</v>
      </c>
      <c r="AA554">
        <v>2085</v>
      </c>
      <c r="AB554">
        <v>2182</v>
      </c>
      <c r="AC554">
        <v>2103</v>
      </c>
      <c r="AD554">
        <v>2088</v>
      </c>
      <c r="AE554">
        <v>2085</v>
      </c>
      <c r="AF554">
        <v>2167</v>
      </c>
      <c r="AG554">
        <v>2136</v>
      </c>
      <c r="AH554">
        <v>2085</v>
      </c>
      <c r="AI554">
        <f>AVERAGE(Tabla1[[#This Row],[gr17_0]:[gr17_9]])</f>
        <v>2110.6</v>
      </c>
      <c r="AK554">
        <v>3117</v>
      </c>
      <c r="AL554">
        <v>2907</v>
      </c>
      <c r="AM554">
        <v>2817</v>
      </c>
      <c r="AN554">
        <v>2851</v>
      </c>
      <c r="AO554" s="4">
        <v>3046</v>
      </c>
      <c r="AP554">
        <v>3078</v>
      </c>
      <c r="AQ554">
        <v>2898</v>
      </c>
      <c r="AR554">
        <v>3078</v>
      </c>
      <c r="AS554">
        <v>3193</v>
      </c>
      <c r="AT554">
        <v>2760</v>
      </c>
      <c r="AU554">
        <f>AVERAGE(Tabla2[[#This Row],[gr21_0]:[gr21_9]])</f>
        <v>2974.5</v>
      </c>
    </row>
    <row r="555" spans="1:47">
      <c r="A555">
        <v>1799</v>
      </c>
      <c r="B555">
        <v>1929</v>
      </c>
      <c r="C555">
        <v>1799</v>
      </c>
      <c r="D555">
        <v>1799</v>
      </c>
      <c r="E555">
        <v>1799</v>
      </c>
      <c r="F555">
        <v>1799</v>
      </c>
      <c r="G555">
        <v>1882</v>
      </c>
      <c r="H555">
        <v>1880</v>
      </c>
      <c r="I555">
        <v>1799</v>
      </c>
      <c r="J555">
        <v>1799</v>
      </c>
      <c r="K555">
        <f>AVERAGE(Tabla8[[#This Row],[gr12_0]:[gr12_9]])</f>
        <v>1828.4</v>
      </c>
      <c r="M555">
        <v>2032</v>
      </c>
      <c r="N555">
        <v>1980</v>
      </c>
      <c r="O555">
        <v>2045</v>
      </c>
      <c r="P555">
        <v>2028</v>
      </c>
      <c r="Q555">
        <v>2071</v>
      </c>
      <c r="R555">
        <v>1989</v>
      </c>
      <c r="S555">
        <v>2032</v>
      </c>
      <c r="T555">
        <v>1997</v>
      </c>
      <c r="U555">
        <v>2032</v>
      </c>
      <c r="V555">
        <v>2032</v>
      </c>
      <c r="W555">
        <f>AVERAGE(Tabla5[[#This Row],[gr15_0]:[gr15_9]])</f>
        <v>2023.8</v>
      </c>
      <c r="Y555">
        <v>2090</v>
      </c>
      <c r="Z555">
        <v>2085</v>
      </c>
      <c r="AA555">
        <v>2085</v>
      </c>
      <c r="AB555">
        <v>2182</v>
      </c>
      <c r="AC555">
        <v>2103</v>
      </c>
      <c r="AD555">
        <v>2088</v>
      </c>
      <c r="AE555">
        <v>2085</v>
      </c>
      <c r="AF555">
        <v>2167</v>
      </c>
      <c r="AG555">
        <v>2136</v>
      </c>
      <c r="AH555">
        <v>2085</v>
      </c>
      <c r="AI555">
        <f>AVERAGE(Tabla1[[#This Row],[gr17_0]:[gr17_9]])</f>
        <v>2110.6</v>
      </c>
      <c r="AK555">
        <v>3117</v>
      </c>
      <c r="AL555">
        <v>2907</v>
      </c>
      <c r="AM555">
        <v>2817</v>
      </c>
      <c r="AN555">
        <v>2851</v>
      </c>
      <c r="AO555" s="4">
        <v>3046</v>
      </c>
      <c r="AP555">
        <v>3078</v>
      </c>
      <c r="AQ555">
        <v>2898</v>
      </c>
      <c r="AR555">
        <v>3078</v>
      </c>
      <c r="AS555">
        <v>3193</v>
      </c>
      <c r="AT555">
        <v>2760</v>
      </c>
      <c r="AU555">
        <f>AVERAGE(Tabla2[[#This Row],[gr21_0]:[gr21_9]])</f>
        <v>2974.5</v>
      </c>
    </row>
    <row r="556" spans="1:47">
      <c r="A556">
        <v>1799</v>
      </c>
      <c r="B556">
        <v>1929</v>
      </c>
      <c r="C556">
        <v>1799</v>
      </c>
      <c r="D556">
        <v>1799</v>
      </c>
      <c r="E556">
        <v>1799</v>
      </c>
      <c r="F556">
        <v>1799</v>
      </c>
      <c r="G556">
        <v>1882</v>
      </c>
      <c r="H556">
        <v>1880</v>
      </c>
      <c r="I556">
        <v>1799</v>
      </c>
      <c r="J556">
        <v>1799</v>
      </c>
      <c r="K556">
        <f>AVERAGE(Tabla8[[#This Row],[gr12_0]:[gr12_9]])</f>
        <v>1828.4</v>
      </c>
      <c r="M556">
        <v>2032</v>
      </c>
      <c r="N556">
        <v>1980</v>
      </c>
      <c r="O556">
        <v>2045</v>
      </c>
      <c r="P556">
        <v>2028</v>
      </c>
      <c r="Q556">
        <v>2071</v>
      </c>
      <c r="R556">
        <v>1989</v>
      </c>
      <c r="S556">
        <v>2032</v>
      </c>
      <c r="T556">
        <v>1997</v>
      </c>
      <c r="U556">
        <v>2032</v>
      </c>
      <c r="V556">
        <v>2032</v>
      </c>
      <c r="W556">
        <f>AVERAGE(Tabla5[[#This Row],[gr15_0]:[gr15_9]])</f>
        <v>2023.8</v>
      </c>
      <c r="Y556">
        <v>2090</v>
      </c>
      <c r="Z556">
        <v>2085</v>
      </c>
      <c r="AA556">
        <v>2085</v>
      </c>
      <c r="AB556">
        <v>2182</v>
      </c>
      <c r="AC556">
        <v>2103</v>
      </c>
      <c r="AD556">
        <v>2088</v>
      </c>
      <c r="AE556">
        <v>2085</v>
      </c>
      <c r="AF556">
        <v>2167</v>
      </c>
      <c r="AG556">
        <v>2136</v>
      </c>
      <c r="AH556">
        <v>2085</v>
      </c>
      <c r="AI556">
        <f>AVERAGE(Tabla1[[#This Row],[gr17_0]:[gr17_9]])</f>
        <v>2110.6</v>
      </c>
      <c r="AK556">
        <v>3093</v>
      </c>
      <c r="AL556">
        <v>2907</v>
      </c>
      <c r="AM556">
        <v>2817</v>
      </c>
      <c r="AN556">
        <v>2851</v>
      </c>
      <c r="AO556" s="4">
        <v>3046</v>
      </c>
      <c r="AP556">
        <v>3078</v>
      </c>
      <c r="AQ556">
        <v>2898</v>
      </c>
      <c r="AR556">
        <v>3078</v>
      </c>
      <c r="AS556">
        <v>3193</v>
      </c>
      <c r="AT556">
        <v>2760</v>
      </c>
      <c r="AU556">
        <f>AVERAGE(Tabla2[[#This Row],[gr21_0]:[gr21_9]])</f>
        <v>2972.1</v>
      </c>
    </row>
    <row r="557" spans="1:47">
      <c r="A557">
        <v>1799</v>
      </c>
      <c r="B557">
        <v>1929</v>
      </c>
      <c r="C557">
        <v>1799</v>
      </c>
      <c r="D557">
        <v>1799</v>
      </c>
      <c r="E557">
        <v>1799</v>
      </c>
      <c r="F557">
        <v>1799</v>
      </c>
      <c r="G557">
        <v>1882</v>
      </c>
      <c r="H557">
        <v>1880</v>
      </c>
      <c r="I557">
        <v>1799</v>
      </c>
      <c r="J557">
        <v>1799</v>
      </c>
      <c r="K557">
        <f>AVERAGE(Tabla8[[#This Row],[gr12_0]:[gr12_9]])</f>
        <v>1828.4</v>
      </c>
      <c r="M557">
        <v>2032</v>
      </c>
      <c r="N557">
        <v>1980</v>
      </c>
      <c r="O557">
        <v>2045</v>
      </c>
      <c r="P557">
        <v>2028</v>
      </c>
      <c r="Q557">
        <v>2060</v>
      </c>
      <c r="R557">
        <v>1989</v>
      </c>
      <c r="S557">
        <v>2032</v>
      </c>
      <c r="T557">
        <v>1997</v>
      </c>
      <c r="U557">
        <v>2032</v>
      </c>
      <c r="V557">
        <v>2032</v>
      </c>
      <c r="W557">
        <f>AVERAGE(Tabla5[[#This Row],[gr15_0]:[gr15_9]])</f>
        <v>2022.7</v>
      </c>
      <c r="Y557">
        <v>2090</v>
      </c>
      <c r="Z557">
        <v>2085</v>
      </c>
      <c r="AA557">
        <v>2085</v>
      </c>
      <c r="AB557">
        <v>2182</v>
      </c>
      <c r="AC557">
        <v>2103</v>
      </c>
      <c r="AD557">
        <v>2088</v>
      </c>
      <c r="AE557">
        <v>2085</v>
      </c>
      <c r="AF557">
        <v>2167</v>
      </c>
      <c r="AG557">
        <v>2136</v>
      </c>
      <c r="AH557">
        <v>2085</v>
      </c>
      <c r="AI557">
        <f>AVERAGE(Tabla1[[#This Row],[gr17_0]:[gr17_9]])</f>
        <v>2110.6</v>
      </c>
      <c r="AK557">
        <v>3093</v>
      </c>
      <c r="AL557">
        <v>2907</v>
      </c>
      <c r="AM557">
        <v>2817</v>
      </c>
      <c r="AN557">
        <v>2851</v>
      </c>
      <c r="AO557" s="4">
        <v>3046</v>
      </c>
      <c r="AP557">
        <v>3078</v>
      </c>
      <c r="AQ557">
        <v>2898</v>
      </c>
      <c r="AR557">
        <v>3078</v>
      </c>
      <c r="AS557">
        <v>3193</v>
      </c>
      <c r="AT557">
        <v>2760</v>
      </c>
      <c r="AU557">
        <f>AVERAGE(Tabla2[[#This Row],[gr21_0]:[gr21_9]])</f>
        <v>2972.1</v>
      </c>
    </row>
    <row r="558" spans="1:47">
      <c r="A558">
        <v>1799</v>
      </c>
      <c r="B558">
        <v>1929</v>
      </c>
      <c r="C558">
        <v>1799</v>
      </c>
      <c r="D558">
        <v>1799</v>
      </c>
      <c r="E558">
        <v>1799</v>
      </c>
      <c r="F558">
        <v>1799</v>
      </c>
      <c r="G558">
        <v>1882</v>
      </c>
      <c r="H558">
        <v>1880</v>
      </c>
      <c r="I558">
        <v>1799</v>
      </c>
      <c r="J558">
        <v>1799</v>
      </c>
      <c r="K558">
        <f>AVERAGE(Tabla8[[#This Row],[gr12_0]:[gr12_9]])</f>
        <v>1828.4</v>
      </c>
      <c r="M558">
        <v>2032</v>
      </c>
      <c r="N558">
        <v>1980</v>
      </c>
      <c r="O558">
        <v>2045</v>
      </c>
      <c r="P558">
        <v>2028</v>
      </c>
      <c r="Q558">
        <v>2060</v>
      </c>
      <c r="R558">
        <v>1989</v>
      </c>
      <c r="S558">
        <v>2032</v>
      </c>
      <c r="T558">
        <v>1997</v>
      </c>
      <c r="U558">
        <v>2032</v>
      </c>
      <c r="V558">
        <v>2032</v>
      </c>
      <c r="W558">
        <f>AVERAGE(Tabla5[[#This Row],[gr15_0]:[gr15_9]])</f>
        <v>2022.7</v>
      </c>
      <c r="Y558">
        <v>2090</v>
      </c>
      <c r="Z558">
        <v>2085</v>
      </c>
      <c r="AA558">
        <v>2085</v>
      </c>
      <c r="AB558">
        <v>2182</v>
      </c>
      <c r="AC558">
        <v>2103</v>
      </c>
      <c r="AD558">
        <v>2088</v>
      </c>
      <c r="AE558">
        <v>2085</v>
      </c>
      <c r="AF558">
        <v>2167</v>
      </c>
      <c r="AG558">
        <v>2136</v>
      </c>
      <c r="AH558">
        <v>2085</v>
      </c>
      <c r="AI558">
        <f>AVERAGE(Tabla1[[#This Row],[gr17_0]:[gr17_9]])</f>
        <v>2110.6</v>
      </c>
      <c r="AK558">
        <v>3093</v>
      </c>
      <c r="AL558">
        <v>2907</v>
      </c>
      <c r="AM558">
        <v>2817</v>
      </c>
      <c r="AN558">
        <v>2851</v>
      </c>
      <c r="AO558" s="4">
        <v>3046</v>
      </c>
      <c r="AP558">
        <v>3078</v>
      </c>
      <c r="AQ558">
        <v>2898</v>
      </c>
      <c r="AR558">
        <v>3078</v>
      </c>
      <c r="AS558">
        <v>3193</v>
      </c>
      <c r="AT558">
        <v>2760</v>
      </c>
      <c r="AU558">
        <f>AVERAGE(Tabla2[[#This Row],[gr21_0]:[gr21_9]])</f>
        <v>2972.1</v>
      </c>
    </row>
    <row r="559" spans="1:47">
      <c r="A559">
        <v>1799</v>
      </c>
      <c r="B559">
        <v>1929</v>
      </c>
      <c r="C559">
        <v>1799</v>
      </c>
      <c r="D559">
        <v>1799</v>
      </c>
      <c r="E559">
        <v>1799</v>
      </c>
      <c r="F559">
        <v>1799</v>
      </c>
      <c r="G559">
        <v>1882</v>
      </c>
      <c r="H559">
        <v>1880</v>
      </c>
      <c r="I559">
        <v>1799</v>
      </c>
      <c r="J559">
        <v>1799</v>
      </c>
      <c r="K559">
        <f>AVERAGE(Tabla8[[#This Row],[gr12_0]:[gr12_9]])</f>
        <v>1828.4</v>
      </c>
      <c r="M559">
        <v>2032</v>
      </c>
      <c r="N559">
        <v>1980</v>
      </c>
      <c r="O559">
        <v>2045</v>
      </c>
      <c r="P559">
        <v>2028</v>
      </c>
      <c r="Q559">
        <v>2060</v>
      </c>
      <c r="R559">
        <v>1989</v>
      </c>
      <c r="S559">
        <v>2032</v>
      </c>
      <c r="T559">
        <v>1997</v>
      </c>
      <c r="U559">
        <v>2032</v>
      </c>
      <c r="V559">
        <v>2032</v>
      </c>
      <c r="W559">
        <f>AVERAGE(Tabla5[[#This Row],[gr15_0]:[gr15_9]])</f>
        <v>2022.7</v>
      </c>
      <c r="Y559">
        <v>2090</v>
      </c>
      <c r="Z559">
        <v>2085</v>
      </c>
      <c r="AA559">
        <v>2085</v>
      </c>
      <c r="AB559">
        <v>2182</v>
      </c>
      <c r="AC559">
        <v>2103</v>
      </c>
      <c r="AD559">
        <v>2088</v>
      </c>
      <c r="AE559">
        <v>2085</v>
      </c>
      <c r="AF559">
        <v>2167</v>
      </c>
      <c r="AG559">
        <v>2136</v>
      </c>
      <c r="AH559">
        <v>2085</v>
      </c>
      <c r="AI559">
        <f>AVERAGE(Tabla1[[#This Row],[gr17_0]:[gr17_9]])</f>
        <v>2110.6</v>
      </c>
      <c r="AK559">
        <v>3093</v>
      </c>
      <c r="AL559">
        <v>2907</v>
      </c>
      <c r="AM559">
        <v>2817</v>
      </c>
      <c r="AN559">
        <v>2851</v>
      </c>
      <c r="AO559" s="4">
        <v>3046</v>
      </c>
      <c r="AP559">
        <v>3078</v>
      </c>
      <c r="AQ559">
        <v>2898</v>
      </c>
      <c r="AR559">
        <v>3078</v>
      </c>
      <c r="AS559">
        <v>3193</v>
      </c>
      <c r="AT559">
        <v>2760</v>
      </c>
      <c r="AU559">
        <f>AVERAGE(Tabla2[[#This Row],[gr21_0]:[gr21_9]])</f>
        <v>2972.1</v>
      </c>
    </row>
    <row r="560" spans="1:47">
      <c r="A560">
        <v>1799</v>
      </c>
      <c r="B560">
        <v>1929</v>
      </c>
      <c r="C560">
        <v>1799</v>
      </c>
      <c r="D560">
        <v>1799</v>
      </c>
      <c r="E560">
        <v>1799</v>
      </c>
      <c r="F560">
        <v>1799</v>
      </c>
      <c r="G560">
        <v>1882</v>
      </c>
      <c r="H560">
        <v>1880</v>
      </c>
      <c r="I560">
        <v>1799</v>
      </c>
      <c r="J560">
        <v>1799</v>
      </c>
      <c r="K560">
        <f>AVERAGE(Tabla8[[#This Row],[gr12_0]:[gr12_9]])</f>
        <v>1828.4</v>
      </c>
      <c r="M560">
        <v>2032</v>
      </c>
      <c r="N560">
        <v>1980</v>
      </c>
      <c r="O560">
        <v>2045</v>
      </c>
      <c r="P560">
        <v>2028</v>
      </c>
      <c r="Q560">
        <v>2060</v>
      </c>
      <c r="R560">
        <v>1989</v>
      </c>
      <c r="S560">
        <v>2032</v>
      </c>
      <c r="T560">
        <v>1997</v>
      </c>
      <c r="U560">
        <v>2032</v>
      </c>
      <c r="V560">
        <v>2032</v>
      </c>
      <c r="W560">
        <f>AVERAGE(Tabla5[[#This Row],[gr15_0]:[gr15_9]])</f>
        <v>2022.7</v>
      </c>
      <c r="Y560">
        <v>2090</v>
      </c>
      <c r="Z560">
        <v>2085</v>
      </c>
      <c r="AA560">
        <v>2085</v>
      </c>
      <c r="AB560">
        <v>2182</v>
      </c>
      <c r="AC560">
        <v>2103</v>
      </c>
      <c r="AD560">
        <v>2088</v>
      </c>
      <c r="AE560">
        <v>2085</v>
      </c>
      <c r="AF560">
        <v>2167</v>
      </c>
      <c r="AG560">
        <v>2136</v>
      </c>
      <c r="AH560">
        <v>2085</v>
      </c>
      <c r="AI560">
        <f>AVERAGE(Tabla1[[#This Row],[gr17_0]:[gr17_9]])</f>
        <v>2110.6</v>
      </c>
      <c r="AK560">
        <v>3093</v>
      </c>
      <c r="AL560">
        <v>2907</v>
      </c>
      <c r="AM560">
        <v>2817</v>
      </c>
      <c r="AN560">
        <v>2851</v>
      </c>
      <c r="AO560" s="4">
        <v>3046</v>
      </c>
      <c r="AP560">
        <v>3078</v>
      </c>
      <c r="AQ560">
        <v>2898</v>
      </c>
      <c r="AR560">
        <v>3078</v>
      </c>
      <c r="AS560">
        <v>3193</v>
      </c>
      <c r="AT560">
        <v>2760</v>
      </c>
      <c r="AU560">
        <f>AVERAGE(Tabla2[[#This Row],[gr21_0]:[gr21_9]])</f>
        <v>2972.1</v>
      </c>
    </row>
    <row r="561" spans="1:47">
      <c r="A561">
        <v>1799</v>
      </c>
      <c r="B561">
        <v>1929</v>
      </c>
      <c r="C561">
        <v>1799</v>
      </c>
      <c r="D561">
        <v>1799</v>
      </c>
      <c r="E561">
        <v>1799</v>
      </c>
      <c r="F561">
        <v>1799</v>
      </c>
      <c r="G561">
        <v>1882</v>
      </c>
      <c r="H561">
        <v>1880</v>
      </c>
      <c r="I561">
        <v>1799</v>
      </c>
      <c r="J561">
        <v>1799</v>
      </c>
      <c r="K561">
        <f>AVERAGE(Tabla8[[#This Row],[gr12_0]:[gr12_9]])</f>
        <v>1828.4</v>
      </c>
      <c r="M561">
        <v>2032</v>
      </c>
      <c r="N561">
        <v>1980</v>
      </c>
      <c r="O561">
        <v>2045</v>
      </c>
      <c r="P561">
        <v>2028</v>
      </c>
      <c r="Q561">
        <v>2060</v>
      </c>
      <c r="R561">
        <v>1989</v>
      </c>
      <c r="S561">
        <v>2032</v>
      </c>
      <c r="T561">
        <v>1997</v>
      </c>
      <c r="U561">
        <v>2032</v>
      </c>
      <c r="V561">
        <v>2032</v>
      </c>
      <c r="W561">
        <f>AVERAGE(Tabla5[[#This Row],[gr15_0]:[gr15_9]])</f>
        <v>2022.7</v>
      </c>
      <c r="Y561">
        <v>2090</v>
      </c>
      <c r="Z561">
        <v>2085</v>
      </c>
      <c r="AA561">
        <v>2085</v>
      </c>
      <c r="AB561">
        <v>2182</v>
      </c>
      <c r="AC561">
        <v>2103</v>
      </c>
      <c r="AD561">
        <v>2088</v>
      </c>
      <c r="AE561">
        <v>2085</v>
      </c>
      <c r="AF561">
        <v>2167</v>
      </c>
      <c r="AG561">
        <v>2136</v>
      </c>
      <c r="AH561">
        <v>2085</v>
      </c>
      <c r="AI561">
        <f>AVERAGE(Tabla1[[#This Row],[gr17_0]:[gr17_9]])</f>
        <v>2110.6</v>
      </c>
      <c r="AK561">
        <v>3093</v>
      </c>
      <c r="AL561">
        <v>2907</v>
      </c>
      <c r="AM561">
        <v>2817</v>
      </c>
      <c r="AN561">
        <v>2851</v>
      </c>
      <c r="AO561" s="4">
        <v>3046</v>
      </c>
      <c r="AP561">
        <v>3078</v>
      </c>
      <c r="AQ561">
        <v>2898</v>
      </c>
      <c r="AR561">
        <v>3078</v>
      </c>
      <c r="AS561">
        <v>3193</v>
      </c>
      <c r="AT561">
        <v>2760</v>
      </c>
      <c r="AU561">
        <f>AVERAGE(Tabla2[[#This Row],[gr21_0]:[gr21_9]])</f>
        <v>2972.1</v>
      </c>
    </row>
    <row r="562" spans="1:47">
      <c r="A562">
        <v>1799</v>
      </c>
      <c r="B562">
        <v>1929</v>
      </c>
      <c r="C562">
        <v>1799</v>
      </c>
      <c r="D562">
        <v>1799</v>
      </c>
      <c r="E562">
        <v>1799</v>
      </c>
      <c r="F562">
        <v>1799</v>
      </c>
      <c r="G562">
        <v>1882</v>
      </c>
      <c r="H562">
        <v>1880</v>
      </c>
      <c r="I562">
        <v>1799</v>
      </c>
      <c r="J562">
        <v>1799</v>
      </c>
      <c r="K562">
        <f>AVERAGE(Tabla8[[#This Row],[gr12_0]:[gr12_9]])</f>
        <v>1828.4</v>
      </c>
      <c r="M562">
        <v>2032</v>
      </c>
      <c r="N562">
        <v>1980</v>
      </c>
      <c r="O562">
        <v>2045</v>
      </c>
      <c r="P562">
        <v>2028</v>
      </c>
      <c r="Q562">
        <v>2060</v>
      </c>
      <c r="R562">
        <v>1989</v>
      </c>
      <c r="S562">
        <v>2032</v>
      </c>
      <c r="T562">
        <v>1997</v>
      </c>
      <c r="U562">
        <v>2032</v>
      </c>
      <c r="V562">
        <v>2032</v>
      </c>
      <c r="W562">
        <f>AVERAGE(Tabla5[[#This Row],[gr15_0]:[gr15_9]])</f>
        <v>2022.7</v>
      </c>
      <c r="Y562">
        <v>2090</v>
      </c>
      <c r="Z562">
        <v>2085</v>
      </c>
      <c r="AA562">
        <v>2085</v>
      </c>
      <c r="AB562">
        <v>2182</v>
      </c>
      <c r="AC562">
        <v>2103</v>
      </c>
      <c r="AD562">
        <v>2088</v>
      </c>
      <c r="AE562">
        <v>2085</v>
      </c>
      <c r="AF562">
        <v>2167</v>
      </c>
      <c r="AG562">
        <v>2136</v>
      </c>
      <c r="AH562">
        <v>2085</v>
      </c>
      <c r="AI562">
        <f>AVERAGE(Tabla1[[#This Row],[gr17_0]:[gr17_9]])</f>
        <v>2110.6</v>
      </c>
      <c r="AK562">
        <v>3093</v>
      </c>
      <c r="AL562">
        <v>2907</v>
      </c>
      <c r="AM562">
        <v>2817</v>
      </c>
      <c r="AN562">
        <v>2851</v>
      </c>
      <c r="AO562" s="4">
        <v>3046</v>
      </c>
      <c r="AP562">
        <v>3078</v>
      </c>
      <c r="AQ562">
        <v>2898</v>
      </c>
      <c r="AR562">
        <v>3078</v>
      </c>
      <c r="AS562">
        <v>3193</v>
      </c>
      <c r="AT562">
        <v>2760</v>
      </c>
      <c r="AU562">
        <f>AVERAGE(Tabla2[[#This Row],[gr21_0]:[gr21_9]])</f>
        <v>2972.1</v>
      </c>
    </row>
    <row r="563" spans="1:47">
      <c r="A563">
        <v>1799</v>
      </c>
      <c r="B563">
        <v>1929</v>
      </c>
      <c r="C563">
        <v>1799</v>
      </c>
      <c r="D563">
        <v>1799</v>
      </c>
      <c r="E563">
        <v>1799</v>
      </c>
      <c r="F563">
        <v>1799</v>
      </c>
      <c r="G563">
        <v>1882</v>
      </c>
      <c r="H563">
        <v>1880</v>
      </c>
      <c r="I563">
        <v>1799</v>
      </c>
      <c r="J563">
        <v>1799</v>
      </c>
      <c r="K563">
        <f>AVERAGE(Tabla8[[#This Row],[gr12_0]:[gr12_9]])</f>
        <v>1828.4</v>
      </c>
      <c r="M563">
        <v>2032</v>
      </c>
      <c r="N563">
        <v>1980</v>
      </c>
      <c r="O563">
        <v>2045</v>
      </c>
      <c r="P563">
        <v>2028</v>
      </c>
      <c r="Q563">
        <v>2060</v>
      </c>
      <c r="R563">
        <v>1989</v>
      </c>
      <c r="S563">
        <v>2032</v>
      </c>
      <c r="T563">
        <v>1997</v>
      </c>
      <c r="U563">
        <v>2032</v>
      </c>
      <c r="V563">
        <v>2032</v>
      </c>
      <c r="W563">
        <f>AVERAGE(Tabla5[[#This Row],[gr15_0]:[gr15_9]])</f>
        <v>2022.7</v>
      </c>
      <c r="Y563">
        <v>2090</v>
      </c>
      <c r="Z563">
        <v>2085</v>
      </c>
      <c r="AA563">
        <v>2085</v>
      </c>
      <c r="AB563">
        <v>2182</v>
      </c>
      <c r="AC563">
        <v>2103</v>
      </c>
      <c r="AD563">
        <v>2088</v>
      </c>
      <c r="AE563">
        <v>2085</v>
      </c>
      <c r="AF563">
        <v>2167</v>
      </c>
      <c r="AG563">
        <v>2136</v>
      </c>
      <c r="AH563">
        <v>2085</v>
      </c>
      <c r="AI563">
        <f>AVERAGE(Tabla1[[#This Row],[gr17_0]:[gr17_9]])</f>
        <v>2110.6</v>
      </c>
      <c r="AK563">
        <v>3093</v>
      </c>
      <c r="AL563">
        <v>2907</v>
      </c>
      <c r="AM563">
        <v>2817</v>
      </c>
      <c r="AN563">
        <v>2851</v>
      </c>
      <c r="AO563" s="4">
        <v>3046</v>
      </c>
      <c r="AP563">
        <v>3078</v>
      </c>
      <c r="AQ563">
        <v>2898</v>
      </c>
      <c r="AR563">
        <v>3078</v>
      </c>
      <c r="AS563">
        <v>3193</v>
      </c>
      <c r="AT563">
        <v>2760</v>
      </c>
      <c r="AU563">
        <f>AVERAGE(Tabla2[[#This Row],[gr21_0]:[gr21_9]])</f>
        <v>2972.1</v>
      </c>
    </row>
    <row r="564" spans="1:47">
      <c r="A564">
        <v>1799</v>
      </c>
      <c r="B564">
        <v>1929</v>
      </c>
      <c r="C564">
        <v>1799</v>
      </c>
      <c r="D564">
        <v>1799</v>
      </c>
      <c r="E564">
        <v>1799</v>
      </c>
      <c r="F564">
        <v>1799</v>
      </c>
      <c r="G564">
        <v>1882</v>
      </c>
      <c r="H564">
        <v>1880</v>
      </c>
      <c r="I564">
        <v>1799</v>
      </c>
      <c r="J564">
        <v>1799</v>
      </c>
      <c r="K564">
        <f>AVERAGE(Tabla8[[#This Row],[gr12_0]:[gr12_9]])</f>
        <v>1828.4</v>
      </c>
      <c r="M564">
        <v>2032</v>
      </c>
      <c r="N564">
        <v>1980</v>
      </c>
      <c r="O564">
        <v>2045</v>
      </c>
      <c r="P564">
        <v>2028</v>
      </c>
      <c r="Q564">
        <v>2060</v>
      </c>
      <c r="R564">
        <v>1989</v>
      </c>
      <c r="S564">
        <v>2032</v>
      </c>
      <c r="T564">
        <v>1997</v>
      </c>
      <c r="U564">
        <v>2032</v>
      </c>
      <c r="V564">
        <v>2032</v>
      </c>
      <c r="W564">
        <f>AVERAGE(Tabla5[[#This Row],[gr15_0]:[gr15_9]])</f>
        <v>2022.7</v>
      </c>
      <c r="Y564">
        <v>2090</v>
      </c>
      <c r="Z564">
        <v>2085</v>
      </c>
      <c r="AA564">
        <v>2085</v>
      </c>
      <c r="AB564">
        <v>2182</v>
      </c>
      <c r="AC564">
        <v>2103</v>
      </c>
      <c r="AD564">
        <v>2088</v>
      </c>
      <c r="AE564">
        <v>2085</v>
      </c>
      <c r="AF564">
        <v>2167</v>
      </c>
      <c r="AG564">
        <v>2136</v>
      </c>
      <c r="AH564">
        <v>2085</v>
      </c>
      <c r="AI564">
        <f>AVERAGE(Tabla1[[#This Row],[gr17_0]:[gr17_9]])</f>
        <v>2110.6</v>
      </c>
      <c r="AK564">
        <v>3093</v>
      </c>
      <c r="AL564">
        <v>2907</v>
      </c>
      <c r="AM564">
        <v>2817</v>
      </c>
      <c r="AN564">
        <v>2851</v>
      </c>
      <c r="AO564" s="4">
        <v>3046</v>
      </c>
      <c r="AP564">
        <v>3078</v>
      </c>
      <c r="AQ564">
        <v>2898</v>
      </c>
      <c r="AR564">
        <v>3078</v>
      </c>
      <c r="AS564">
        <v>3193</v>
      </c>
      <c r="AT564">
        <v>2760</v>
      </c>
      <c r="AU564">
        <f>AVERAGE(Tabla2[[#This Row],[gr21_0]:[gr21_9]])</f>
        <v>2972.1</v>
      </c>
    </row>
    <row r="565" spans="1:47">
      <c r="A565">
        <v>1799</v>
      </c>
      <c r="B565">
        <v>1929</v>
      </c>
      <c r="C565">
        <v>1799</v>
      </c>
      <c r="D565">
        <v>1799</v>
      </c>
      <c r="E565">
        <v>1799</v>
      </c>
      <c r="F565">
        <v>1799</v>
      </c>
      <c r="G565">
        <v>1882</v>
      </c>
      <c r="H565">
        <v>1880</v>
      </c>
      <c r="I565">
        <v>1799</v>
      </c>
      <c r="J565">
        <v>1799</v>
      </c>
      <c r="K565">
        <f>AVERAGE(Tabla8[[#This Row],[gr12_0]:[gr12_9]])</f>
        <v>1828.4</v>
      </c>
      <c r="M565">
        <v>2032</v>
      </c>
      <c r="N565">
        <v>1980</v>
      </c>
      <c r="O565">
        <v>2045</v>
      </c>
      <c r="P565">
        <v>2028</v>
      </c>
      <c r="Q565">
        <v>2060</v>
      </c>
      <c r="R565">
        <v>1989</v>
      </c>
      <c r="S565">
        <v>2032</v>
      </c>
      <c r="T565">
        <v>1997</v>
      </c>
      <c r="U565">
        <v>2032</v>
      </c>
      <c r="V565">
        <v>2032</v>
      </c>
      <c r="W565">
        <f>AVERAGE(Tabla5[[#This Row],[gr15_0]:[gr15_9]])</f>
        <v>2022.7</v>
      </c>
      <c r="Y565">
        <v>2090</v>
      </c>
      <c r="Z565">
        <v>2085</v>
      </c>
      <c r="AA565">
        <v>2085</v>
      </c>
      <c r="AB565">
        <v>2182</v>
      </c>
      <c r="AC565">
        <v>2103</v>
      </c>
      <c r="AD565">
        <v>2088</v>
      </c>
      <c r="AE565">
        <v>2085</v>
      </c>
      <c r="AF565">
        <v>2167</v>
      </c>
      <c r="AG565">
        <v>2136</v>
      </c>
      <c r="AH565">
        <v>2085</v>
      </c>
      <c r="AI565">
        <f>AVERAGE(Tabla1[[#This Row],[gr17_0]:[gr17_9]])</f>
        <v>2110.6</v>
      </c>
      <c r="AK565">
        <v>3093</v>
      </c>
      <c r="AL565">
        <v>2907</v>
      </c>
      <c r="AM565">
        <v>2817</v>
      </c>
      <c r="AN565">
        <v>2851</v>
      </c>
      <c r="AO565" s="4">
        <v>3046</v>
      </c>
      <c r="AP565">
        <v>3078</v>
      </c>
      <c r="AQ565">
        <v>2898</v>
      </c>
      <c r="AR565">
        <v>3078</v>
      </c>
      <c r="AS565">
        <v>3193</v>
      </c>
      <c r="AT565">
        <v>2760</v>
      </c>
      <c r="AU565">
        <f>AVERAGE(Tabla2[[#This Row],[gr21_0]:[gr21_9]])</f>
        <v>2972.1</v>
      </c>
    </row>
    <row r="566" spans="1:47">
      <c r="A566">
        <v>1799</v>
      </c>
      <c r="B566">
        <v>1929</v>
      </c>
      <c r="C566">
        <v>1799</v>
      </c>
      <c r="D566">
        <v>1799</v>
      </c>
      <c r="E566">
        <v>1799</v>
      </c>
      <c r="F566">
        <v>1799</v>
      </c>
      <c r="G566">
        <v>1882</v>
      </c>
      <c r="H566">
        <v>1880</v>
      </c>
      <c r="I566">
        <v>1799</v>
      </c>
      <c r="J566">
        <v>1799</v>
      </c>
      <c r="K566">
        <f>AVERAGE(Tabla8[[#This Row],[gr12_0]:[gr12_9]])</f>
        <v>1828.4</v>
      </c>
      <c r="M566">
        <v>2032</v>
      </c>
      <c r="N566">
        <v>1980</v>
      </c>
      <c r="O566">
        <v>2045</v>
      </c>
      <c r="P566">
        <v>2028</v>
      </c>
      <c r="Q566">
        <v>2060</v>
      </c>
      <c r="R566">
        <v>1989</v>
      </c>
      <c r="S566">
        <v>2032</v>
      </c>
      <c r="T566">
        <v>1997</v>
      </c>
      <c r="U566">
        <v>2032</v>
      </c>
      <c r="V566">
        <v>2032</v>
      </c>
      <c r="W566">
        <f>AVERAGE(Tabla5[[#This Row],[gr15_0]:[gr15_9]])</f>
        <v>2022.7</v>
      </c>
      <c r="Y566">
        <v>2090</v>
      </c>
      <c r="Z566">
        <v>2085</v>
      </c>
      <c r="AA566">
        <v>2085</v>
      </c>
      <c r="AB566">
        <v>2182</v>
      </c>
      <c r="AC566">
        <v>2103</v>
      </c>
      <c r="AD566">
        <v>2088</v>
      </c>
      <c r="AE566">
        <v>2085</v>
      </c>
      <c r="AF566">
        <v>2167</v>
      </c>
      <c r="AG566">
        <v>2136</v>
      </c>
      <c r="AH566">
        <v>2085</v>
      </c>
      <c r="AI566">
        <f>AVERAGE(Tabla1[[#This Row],[gr17_0]:[gr17_9]])</f>
        <v>2110.6</v>
      </c>
      <c r="AK566">
        <v>3093</v>
      </c>
      <c r="AL566">
        <v>2907</v>
      </c>
      <c r="AM566">
        <v>2817</v>
      </c>
      <c r="AN566">
        <v>2851</v>
      </c>
      <c r="AO566" s="4">
        <v>3046</v>
      </c>
      <c r="AP566">
        <v>3078</v>
      </c>
      <c r="AQ566">
        <v>2898</v>
      </c>
      <c r="AR566">
        <v>3078</v>
      </c>
      <c r="AS566">
        <v>3193</v>
      </c>
      <c r="AT566">
        <v>2760</v>
      </c>
      <c r="AU566">
        <f>AVERAGE(Tabla2[[#This Row],[gr21_0]:[gr21_9]])</f>
        <v>2972.1</v>
      </c>
    </row>
    <row r="567" spans="1:47">
      <c r="A567">
        <v>1799</v>
      </c>
      <c r="B567">
        <v>1929</v>
      </c>
      <c r="C567">
        <v>1799</v>
      </c>
      <c r="D567">
        <v>1799</v>
      </c>
      <c r="E567">
        <v>1799</v>
      </c>
      <c r="F567">
        <v>1799</v>
      </c>
      <c r="G567">
        <v>1882</v>
      </c>
      <c r="H567">
        <v>1880</v>
      </c>
      <c r="I567">
        <v>1799</v>
      </c>
      <c r="J567">
        <v>1799</v>
      </c>
      <c r="K567">
        <f>AVERAGE(Tabla8[[#This Row],[gr12_0]:[gr12_9]])</f>
        <v>1828.4</v>
      </c>
      <c r="M567">
        <v>2032</v>
      </c>
      <c r="N567">
        <v>1980</v>
      </c>
      <c r="O567">
        <v>2045</v>
      </c>
      <c r="P567">
        <v>2028</v>
      </c>
      <c r="Q567">
        <v>2060</v>
      </c>
      <c r="R567">
        <v>1989</v>
      </c>
      <c r="S567">
        <v>2032</v>
      </c>
      <c r="T567">
        <v>1997</v>
      </c>
      <c r="U567">
        <v>2032</v>
      </c>
      <c r="V567">
        <v>2032</v>
      </c>
      <c r="W567">
        <f>AVERAGE(Tabla5[[#This Row],[gr15_0]:[gr15_9]])</f>
        <v>2022.7</v>
      </c>
      <c r="Y567">
        <v>2090</v>
      </c>
      <c r="Z567">
        <v>2085</v>
      </c>
      <c r="AA567">
        <v>2085</v>
      </c>
      <c r="AB567">
        <v>2182</v>
      </c>
      <c r="AC567">
        <v>2103</v>
      </c>
      <c r="AD567">
        <v>2088</v>
      </c>
      <c r="AE567">
        <v>2085</v>
      </c>
      <c r="AF567">
        <v>2167</v>
      </c>
      <c r="AG567">
        <v>2136</v>
      </c>
      <c r="AH567">
        <v>2085</v>
      </c>
      <c r="AI567">
        <f>AVERAGE(Tabla1[[#This Row],[gr17_0]:[gr17_9]])</f>
        <v>2110.6</v>
      </c>
      <c r="AK567">
        <v>3093</v>
      </c>
      <c r="AL567">
        <v>2907</v>
      </c>
      <c r="AM567">
        <v>2817</v>
      </c>
      <c r="AN567">
        <v>2851</v>
      </c>
      <c r="AO567" s="4">
        <v>3046</v>
      </c>
      <c r="AP567">
        <v>3078</v>
      </c>
      <c r="AQ567">
        <v>2898</v>
      </c>
      <c r="AR567">
        <v>3078</v>
      </c>
      <c r="AS567">
        <v>3193</v>
      </c>
      <c r="AT567">
        <v>2760</v>
      </c>
      <c r="AU567">
        <f>AVERAGE(Tabla2[[#This Row],[gr21_0]:[gr21_9]])</f>
        <v>2972.1</v>
      </c>
    </row>
    <row r="568" spans="1:47">
      <c r="A568">
        <v>1799</v>
      </c>
      <c r="B568">
        <v>1929</v>
      </c>
      <c r="C568">
        <v>1799</v>
      </c>
      <c r="D568">
        <v>1799</v>
      </c>
      <c r="E568">
        <v>1799</v>
      </c>
      <c r="F568">
        <v>1799</v>
      </c>
      <c r="G568">
        <v>1882</v>
      </c>
      <c r="H568">
        <v>1880</v>
      </c>
      <c r="I568">
        <v>1799</v>
      </c>
      <c r="J568">
        <v>1799</v>
      </c>
      <c r="K568">
        <f>AVERAGE(Tabla8[[#This Row],[gr12_0]:[gr12_9]])</f>
        <v>1828.4</v>
      </c>
      <c r="M568">
        <v>2032</v>
      </c>
      <c r="N568">
        <v>1980</v>
      </c>
      <c r="O568">
        <v>2045</v>
      </c>
      <c r="P568">
        <v>2028</v>
      </c>
      <c r="Q568">
        <v>2060</v>
      </c>
      <c r="R568">
        <v>1989</v>
      </c>
      <c r="S568">
        <v>2032</v>
      </c>
      <c r="T568">
        <v>1997</v>
      </c>
      <c r="U568">
        <v>2032</v>
      </c>
      <c r="V568">
        <v>2032</v>
      </c>
      <c r="W568">
        <f>AVERAGE(Tabla5[[#This Row],[gr15_0]:[gr15_9]])</f>
        <v>2022.7</v>
      </c>
      <c r="Y568">
        <v>2090</v>
      </c>
      <c r="Z568">
        <v>2085</v>
      </c>
      <c r="AA568">
        <v>2085</v>
      </c>
      <c r="AB568">
        <v>2182</v>
      </c>
      <c r="AC568">
        <v>2103</v>
      </c>
      <c r="AD568">
        <v>2088</v>
      </c>
      <c r="AE568">
        <v>2085</v>
      </c>
      <c r="AF568">
        <v>2167</v>
      </c>
      <c r="AG568">
        <v>2136</v>
      </c>
      <c r="AH568">
        <v>2085</v>
      </c>
      <c r="AI568">
        <f>AVERAGE(Tabla1[[#This Row],[gr17_0]:[gr17_9]])</f>
        <v>2110.6</v>
      </c>
      <c r="AK568">
        <v>3093</v>
      </c>
      <c r="AL568">
        <v>2907</v>
      </c>
      <c r="AM568">
        <v>2817</v>
      </c>
      <c r="AN568">
        <v>2851</v>
      </c>
      <c r="AO568" s="4">
        <v>3046</v>
      </c>
      <c r="AP568">
        <v>3078</v>
      </c>
      <c r="AQ568">
        <v>2898</v>
      </c>
      <c r="AR568">
        <v>3078</v>
      </c>
      <c r="AS568">
        <v>3193</v>
      </c>
      <c r="AT568">
        <v>2760</v>
      </c>
      <c r="AU568">
        <f>AVERAGE(Tabla2[[#This Row],[gr21_0]:[gr21_9]])</f>
        <v>2972.1</v>
      </c>
    </row>
    <row r="569" spans="1:47">
      <c r="A569">
        <v>1799</v>
      </c>
      <c r="B569">
        <v>1929</v>
      </c>
      <c r="C569">
        <v>1799</v>
      </c>
      <c r="D569">
        <v>1799</v>
      </c>
      <c r="E569">
        <v>1799</v>
      </c>
      <c r="F569">
        <v>1799</v>
      </c>
      <c r="G569">
        <v>1882</v>
      </c>
      <c r="H569">
        <v>1880</v>
      </c>
      <c r="I569">
        <v>1799</v>
      </c>
      <c r="J569">
        <v>1799</v>
      </c>
      <c r="K569">
        <f>AVERAGE(Tabla8[[#This Row],[gr12_0]:[gr12_9]])</f>
        <v>1828.4</v>
      </c>
      <c r="M569">
        <v>2032</v>
      </c>
      <c r="N569">
        <v>1980</v>
      </c>
      <c r="O569">
        <v>2045</v>
      </c>
      <c r="P569">
        <v>2028</v>
      </c>
      <c r="Q569">
        <v>2060</v>
      </c>
      <c r="R569">
        <v>1989</v>
      </c>
      <c r="S569">
        <v>2032</v>
      </c>
      <c r="T569">
        <v>1997</v>
      </c>
      <c r="U569">
        <v>2032</v>
      </c>
      <c r="V569">
        <v>2032</v>
      </c>
      <c r="W569">
        <f>AVERAGE(Tabla5[[#This Row],[gr15_0]:[gr15_9]])</f>
        <v>2022.7</v>
      </c>
      <c r="Y569">
        <v>2090</v>
      </c>
      <c r="Z569">
        <v>2085</v>
      </c>
      <c r="AA569">
        <v>2085</v>
      </c>
      <c r="AB569">
        <v>2182</v>
      </c>
      <c r="AC569">
        <v>2103</v>
      </c>
      <c r="AD569">
        <v>2088</v>
      </c>
      <c r="AE569">
        <v>2085</v>
      </c>
      <c r="AF569">
        <v>2167</v>
      </c>
      <c r="AG569">
        <v>2136</v>
      </c>
      <c r="AH569">
        <v>2085</v>
      </c>
      <c r="AI569">
        <f>AVERAGE(Tabla1[[#This Row],[gr17_0]:[gr17_9]])</f>
        <v>2110.6</v>
      </c>
      <c r="AK569">
        <v>3093</v>
      </c>
      <c r="AL569">
        <v>2907</v>
      </c>
      <c r="AM569">
        <v>2817</v>
      </c>
      <c r="AN569">
        <v>2851</v>
      </c>
      <c r="AO569" s="4">
        <v>3046</v>
      </c>
      <c r="AP569">
        <v>3078</v>
      </c>
      <c r="AQ569">
        <v>2898</v>
      </c>
      <c r="AR569">
        <v>3078</v>
      </c>
      <c r="AS569">
        <v>3193</v>
      </c>
      <c r="AT569">
        <v>2760</v>
      </c>
      <c r="AU569">
        <f>AVERAGE(Tabla2[[#This Row],[gr21_0]:[gr21_9]])</f>
        <v>2972.1</v>
      </c>
    </row>
    <row r="570" spans="1:47">
      <c r="A570">
        <v>1799</v>
      </c>
      <c r="B570">
        <v>1929</v>
      </c>
      <c r="C570">
        <v>1799</v>
      </c>
      <c r="D570">
        <v>1799</v>
      </c>
      <c r="E570">
        <v>1799</v>
      </c>
      <c r="F570">
        <v>1799</v>
      </c>
      <c r="G570">
        <v>1882</v>
      </c>
      <c r="H570">
        <v>1880</v>
      </c>
      <c r="I570">
        <v>1799</v>
      </c>
      <c r="J570">
        <v>1799</v>
      </c>
      <c r="K570">
        <f>AVERAGE(Tabla8[[#This Row],[gr12_0]:[gr12_9]])</f>
        <v>1828.4</v>
      </c>
      <c r="M570">
        <v>2032</v>
      </c>
      <c r="N570">
        <v>1980</v>
      </c>
      <c r="O570">
        <v>2045</v>
      </c>
      <c r="P570">
        <v>2028</v>
      </c>
      <c r="Q570">
        <v>2060</v>
      </c>
      <c r="R570">
        <v>1989</v>
      </c>
      <c r="S570">
        <v>2032</v>
      </c>
      <c r="T570">
        <v>1997</v>
      </c>
      <c r="U570">
        <v>2032</v>
      </c>
      <c r="V570">
        <v>2032</v>
      </c>
      <c r="W570">
        <f>AVERAGE(Tabla5[[#This Row],[gr15_0]:[gr15_9]])</f>
        <v>2022.7</v>
      </c>
      <c r="Y570">
        <v>2090</v>
      </c>
      <c r="Z570">
        <v>2085</v>
      </c>
      <c r="AA570">
        <v>2085</v>
      </c>
      <c r="AB570">
        <v>2182</v>
      </c>
      <c r="AC570">
        <v>2103</v>
      </c>
      <c r="AD570">
        <v>2088</v>
      </c>
      <c r="AE570">
        <v>2085</v>
      </c>
      <c r="AF570">
        <v>2167</v>
      </c>
      <c r="AG570">
        <v>2136</v>
      </c>
      <c r="AH570">
        <v>2085</v>
      </c>
      <c r="AI570">
        <f>AVERAGE(Tabla1[[#This Row],[gr17_0]:[gr17_9]])</f>
        <v>2110.6</v>
      </c>
      <c r="AK570">
        <v>3093</v>
      </c>
      <c r="AL570">
        <v>2907</v>
      </c>
      <c r="AM570">
        <v>2817</v>
      </c>
      <c r="AN570">
        <v>2851</v>
      </c>
      <c r="AO570" s="4">
        <v>3046</v>
      </c>
      <c r="AP570">
        <v>3078</v>
      </c>
      <c r="AQ570">
        <v>2898</v>
      </c>
      <c r="AR570">
        <v>3078</v>
      </c>
      <c r="AS570">
        <v>3193</v>
      </c>
      <c r="AT570">
        <v>2760</v>
      </c>
      <c r="AU570">
        <f>AVERAGE(Tabla2[[#This Row],[gr21_0]:[gr21_9]])</f>
        <v>2972.1</v>
      </c>
    </row>
    <row r="571" spans="1:47">
      <c r="A571">
        <v>1799</v>
      </c>
      <c r="B571">
        <v>1929</v>
      </c>
      <c r="C571">
        <v>1799</v>
      </c>
      <c r="D571">
        <v>1799</v>
      </c>
      <c r="E571">
        <v>1799</v>
      </c>
      <c r="F571">
        <v>1799</v>
      </c>
      <c r="G571">
        <v>1882</v>
      </c>
      <c r="H571">
        <v>1880</v>
      </c>
      <c r="I571">
        <v>1799</v>
      </c>
      <c r="J571">
        <v>1799</v>
      </c>
      <c r="K571">
        <f>AVERAGE(Tabla8[[#This Row],[gr12_0]:[gr12_9]])</f>
        <v>1828.4</v>
      </c>
      <c r="M571">
        <v>2032</v>
      </c>
      <c r="N571">
        <v>1980</v>
      </c>
      <c r="O571">
        <v>2045</v>
      </c>
      <c r="P571">
        <v>2028</v>
      </c>
      <c r="Q571">
        <v>2060</v>
      </c>
      <c r="R571">
        <v>1989</v>
      </c>
      <c r="S571">
        <v>2032</v>
      </c>
      <c r="T571">
        <v>1997</v>
      </c>
      <c r="U571">
        <v>2032</v>
      </c>
      <c r="V571">
        <v>2032</v>
      </c>
      <c r="W571">
        <f>AVERAGE(Tabla5[[#This Row],[gr15_0]:[gr15_9]])</f>
        <v>2022.7</v>
      </c>
      <c r="Y571">
        <v>2090</v>
      </c>
      <c r="Z571">
        <v>2085</v>
      </c>
      <c r="AA571">
        <v>2085</v>
      </c>
      <c r="AB571">
        <v>2182</v>
      </c>
      <c r="AC571">
        <v>2103</v>
      </c>
      <c r="AD571">
        <v>2088</v>
      </c>
      <c r="AE571">
        <v>2085</v>
      </c>
      <c r="AF571">
        <v>2167</v>
      </c>
      <c r="AG571">
        <v>2136</v>
      </c>
      <c r="AH571">
        <v>2085</v>
      </c>
      <c r="AI571">
        <f>AVERAGE(Tabla1[[#This Row],[gr17_0]:[gr17_9]])</f>
        <v>2110.6</v>
      </c>
      <c r="AK571">
        <v>3093</v>
      </c>
      <c r="AL571">
        <v>2907</v>
      </c>
      <c r="AM571">
        <v>2817</v>
      </c>
      <c r="AN571">
        <v>2851</v>
      </c>
      <c r="AO571" s="4">
        <v>3046</v>
      </c>
      <c r="AP571">
        <v>3078</v>
      </c>
      <c r="AQ571">
        <v>2898</v>
      </c>
      <c r="AR571">
        <v>3078</v>
      </c>
      <c r="AS571">
        <v>3193</v>
      </c>
      <c r="AT571">
        <v>2760</v>
      </c>
      <c r="AU571">
        <f>AVERAGE(Tabla2[[#This Row],[gr21_0]:[gr21_9]])</f>
        <v>2972.1</v>
      </c>
    </row>
    <row r="572" spans="1:47">
      <c r="A572">
        <v>1799</v>
      </c>
      <c r="B572">
        <v>1929</v>
      </c>
      <c r="C572">
        <v>1799</v>
      </c>
      <c r="D572">
        <v>1799</v>
      </c>
      <c r="E572">
        <v>1799</v>
      </c>
      <c r="F572">
        <v>1799</v>
      </c>
      <c r="G572">
        <v>1882</v>
      </c>
      <c r="H572">
        <v>1880</v>
      </c>
      <c r="I572">
        <v>1799</v>
      </c>
      <c r="J572">
        <v>1799</v>
      </c>
      <c r="K572">
        <f>AVERAGE(Tabla8[[#This Row],[gr12_0]:[gr12_9]])</f>
        <v>1828.4</v>
      </c>
      <c r="M572">
        <v>2032</v>
      </c>
      <c r="N572">
        <v>1980</v>
      </c>
      <c r="O572">
        <v>2045</v>
      </c>
      <c r="P572">
        <v>2028</v>
      </c>
      <c r="Q572">
        <v>2060</v>
      </c>
      <c r="R572">
        <v>1989</v>
      </c>
      <c r="S572">
        <v>2032</v>
      </c>
      <c r="T572">
        <v>1997</v>
      </c>
      <c r="U572">
        <v>2032</v>
      </c>
      <c r="V572">
        <v>2032</v>
      </c>
      <c r="W572">
        <f>AVERAGE(Tabla5[[#This Row],[gr15_0]:[gr15_9]])</f>
        <v>2022.7</v>
      </c>
      <c r="Y572">
        <v>2090</v>
      </c>
      <c r="Z572">
        <v>2085</v>
      </c>
      <c r="AA572">
        <v>2085</v>
      </c>
      <c r="AB572">
        <v>2182</v>
      </c>
      <c r="AC572">
        <v>2103</v>
      </c>
      <c r="AD572">
        <v>2088</v>
      </c>
      <c r="AE572">
        <v>2085</v>
      </c>
      <c r="AF572">
        <v>2167</v>
      </c>
      <c r="AG572">
        <v>2136</v>
      </c>
      <c r="AH572">
        <v>2085</v>
      </c>
      <c r="AI572">
        <f>AVERAGE(Tabla1[[#This Row],[gr17_0]:[gr17_9]])</f>
        <v>2110.6</v>
      </c>
      <c r="AK572">
        <v>3093</v>
      </c>
      <c r="AL572">
        <v>2907</v>
      </c>
      <c r="AM572">
        <v>2817</v>
      </c>
      <c r="AN572">
        <v>2851</v>
      </c>
      <c r="AO572" s="4">
        <v>3046</v>
      </c>
      <c r="AP572">
        <v>3078</v>
      </c>
      <c r="AQ572">
        <v>2898</v>
      </c>
      <c r="AR572">
        <v>3078</v>
      </c>
      <c r="AS572">
        <v>3193</v>
      </c>
      <c r="AT572">
        <v>2760</v>
      </c>
      <c r="AU572">
        <f>AVERAGE(Tabla2[[#This Row],[gr21_0]:[gr21_9]])</f>
        <v>2972.1</v>
      </c>
    </row>
    <row r="573" spans="1:47">
      <c r="A573">
        <v>1799</v>
      </c>
      <c r="B573">
        <v>1929</v>
      </c>
      <c r="C573">
        <v>1799</v>
      </c>
      <c r="D573">
        <v>1799</v>
      </c>
      <c r="E573">
        <v>1799</v>
      </c>
      <c r="F573">
        <v>1799</v>
      </c>
      <c r="G573">
        <v>1882</v>
      </c>
      <c r="H573">
        <v>1880</v>
      </c>
      <c r="I573">
        <v>1799</v>
      </c>
      <c r="J573">
        <v>1799</v>
      </c>
      <c r="K573">
        <f>AVERAGE(Tabla8[[#This Row],[gr12_0]:[gr12_9]])</f>
        <v>1828.4</v>
      </c>
      <c r="M573">
        <v>2032</v>
      </c>
      <c r="N573">
        <v>1980</v>
      </c>
      <c r="O573">
        <v>2045</v>
      </c>
      <c r="P573">
        <v>2028</v>
      </c>
      <c r="Q573">
        <v>2060</v>
      </c>
      <c r="R573">
        <v>1989</v>
      </c>
      <c r="S573">
        <v>2032</v>
      </c>
      <c r="T573">
        <v>1997</v>
      </c>
      <c r="U573">
        <v>2032</v>
      </c>
      <c r="V573">
        <v>2032</v>
      </c>
      <c r="W573">
        <f>AVERAGE(Tabla5[[#This Row],[gr15_0]:[gr15_9]])</f>
        <v>2022.7</v>
      </c>
      <c r="Y573">
        <v>2090</v>
      </c>
      <c r="Z573">
        <v>2085</v>
      </c>
      <c r="AA573">
        <v>2085</v>
      </c>
      <c r="AB573">
        <v>2182</v>
      </c>
      <c r="AC573">
        <v>2103</v>
      </c>
      <c r="AD573">
        <v>2088</v>
      </c>
      <c r="AE573">
        <v>2085</v>
      </c>
      <c r="AF573">
        <v>2167</v>
      </c>
      <c r="AG573">
        <v>2136</v>
      </c>
      <c r="AH573">
        <v>2085</v>
      </c>
      <c r="AI573">
        <f>AVERAGE(Tabla1[[#This Row],[gr17_0]:[gr17_9]])</f>
        <v>2110.6</v>
      </c>
      <c r="AK573">
        <v>3093</v>
      </c>
      <c r="AL573">
        <v>2907</v>
      </c>
      <c r="AM573">
        <v>2817</v>
      </c>
      <c r="AN573">
        <v>2851</v>
      </c>
      <c r="AO573" s="4">
        <v>3046</v>
      </c>
      <c r="AP573">
        <v>3078</v>
      </c>
      <c r="AQ573">
        <v>2898</v>
      </c>
      <c r="AR573">
        <v>3078</v>
      </c>
      <c r="AS573">
        <v>3193</v>
      </c>
      <c r="AT573">
        <v>2760</v>
      </c>
      <c r="AU573">
        <f>AVERAGE(Tabla2[[#This Row],[gr21_0]:[gr21_9]])</f>
        <v>2972.1</v>
      </c>
    </row>
    <row r="574" spans="1:47">
      <c r="A574">
        <v>1799</v>
      </c>
      <c r="B574">
        <v>1929</v>
      </c>
      <c r="C574">
        <v>1799</v>
      </c>
      <c r="D574">
        <v>1799</v>
      </c>
      <c r="E574">
        <v>1799</v>
      </c>
      <c r="F574">
        <v>1799</v>
      </c>
      <c r="G574">
        <v>1882</v>
      </c>
      <c r="H574">
        <v>1880</v>
      </c>
      <c r="I574">
        <v>1799</v>
      </c>
      <c r="J574">
        <v>1799</v>
      </c>
      <c r="K574">
        <f>AVERAGE(Tabla8[[#This Row],[gr12_0]:[gr12_9]])</f>
        <v>1828.4</v>
      </c>
      <c r="M574">
        <v>2032</v>
      </c>
      <c r="N574">
        <v>1980</v>
      </c>
      <c r="O574">
        <v>2045</v>
      </c>
      <c r="P574">
        <v>2028</v>
      </c>
      <c r="Q574">
        <v>2060</v>
      </c>
      <c r="R574">
        <v>1989</v>
      </c>
      <c r="S574">
        <v>2032</v>
      </c>
      <c r="T574">
        <v>1997</v>
      </c>
      <c r="U574">
        <v>2032</v>
      </c>
      <c r="V574">
        <v>2032</v>
      </c>
      <c r="W574">
        <f>AVERAGE(Tabla5[[#This Row],[gr15_0]:[gr15_9]])</f>
        <v>2022.7</v>
      </c>
      <c r="Y574">
        <v>2090</v>
      </c>
      <c r="Z574">
        <v>2085</v>
      </c>
      <c r="AA574">
        <v>2085</v>
      </c>
      <c r="AB574">
        <v>2182</v>
      </c>
      <c r="AC574">
        <v>2103</v>
      </c>
      <c r="AD574">
        <v>2088</v>
      </c>
      <c r="AE574">
        <v>2085</v>
      </c>
      <c r="AF574">
        <v>2167</v>
      </c>
      <c r="AG574">
        <v>2136</v>
      </c>
      <c r="AH574">
        <v>2085</v>
      </c>
      <c r="AI574">
        <f>AVERAGE(Tabla1[[#This Row],[gr17_0]:[gr17_9]])</f>
        <v>2110.6</v>
      </c>
      <c r="AK574">
        <v>3093</v>
      </c>
      <c r="AL574">
        <v>2907</v>
      </c>
      <c r="AM574">
        <v>2817</v>
      </c>
      <c r="AN574">
        <v>2851</v>
      </c>
      <c r="AO574" s="4">
        <v>3046</v>
      </c>
      <c r="AP574">
        <v>3078</v>
      </c>
      <c r="AQ574">
        <v>2898</v>
      </c>
      <c r="AR574">
        <v>3078</v>
      </c>
      <c r="AS574">
        <v>3193</v>
      </c>
      <c r="AT574">
        <v>2760</v>
      </c>
      <c r="AU574">
        <f>AVERAGE(Tabla2[[#This Row],[gr21_0]:[gr21_9]])</f>
        <v>2972.1</v>
      </c>
    </row>
    <row r="575" spans="1:47">
      <c r="A575">
        <v>1799</v>
      </c>
      <c r="B575">
        <v>1929</v>
      </c>
      <c r="C575">
        <v>1799</v>
      </c>
      <c r="D575">
        <v>1799</v>
      </c>
      <c r="E575">
        <v>1799</v>
      </c>
      <c r="F575">
        <v>1799</v>
      </c>
      <c r="G575">
        <v>1882</v>
      </c>
      <c r="H575">
        <v>1880</v>
      </c>
      <c r="I575">
        <v>1799</v>
      </c>
      <c r="J575">
        <v>1799</v>
      </c>
      <c r="K575">
        <f>AVERAGE(Tabla8[[#This Row],[gr12_0]:[gr12_9]])</f>
        <v>1828.4</v>
      </c>
      <c r="M575">
        <v>2032</v>
      </c>
      <c r="N575">
        <v>1980</v>
      </c>
      <c r="O575">
        <v>2045</v>
      </c>
      <c r="P575">
        <v>2028</v>
      </c>
      <c r="Q575">
        <v>2060</v>
      </c>
      <c r="R575">
        <v>1989</v>
      </c>
      <c r="S575">
        <v>2032</v>
      </c>
      <c r="T575">
        <v>1997</v>
      </c>
      <c r="U575">
        <v>2032</v>
      </c>
      <c r="V575">
        <v>2032</v>
      </c>
      <c r="W575">
        <f>AVERAGE(Tabla5[[#This Row],[gr15_0]:[gr15_9]])</f>
        <v>2022.7</v>
      </c>
      <c r="Y575">
        <v>2090</v>
      </c>
      <c r="Z575">
        <v>2085</v>
      </c>
      <c r="AA575">
        <v>2085</v>
      </c>
      <c r="AB575">
        <v>2182</v>
      </c>
      <c r="AC575">
        <v>2103</v>
      </c>
      <c r="AD575">
        <v>2088</v>
      </c>
      <c r="AE575">
        <v>2085</v>
      </c>
      <c r="AF575">
        <v>2167</v>
      </c>
      <c r="AG575">
        <v>2136</v>
      </c>
      <c r="AH575">
        <v>2085</v>
      </c>
      <c r="AI575">
        <f>AVERAGE(Tabla1[[#This Row],[gr17_0]:[gr17_9]])</f>
        <v>2110.6</v>
      </c>
      <c r="AK575">
        <v>3093</v>
      </c>
      <c r="AL575">
        <v>2907</v>
      </c>
      <c r="AM575">
        <v>2817</v>
      </c>
      <c r="AN575">
        <v>2851</v>
      </c>
      <c r="AO575" s="4">
        <v>3046</v>
      </c>
      <c r="AP575">
        <v>3078</v>
      </c>
      <c r="AQ575">
        <v>2898</v>
      </c>
      <c r="AR575">
        <v>3078</v>
      </c>
      <c r="AS575">
        <v>3193</v>
      </c>
      <c r="AT575">
        <v>2760</v>
      </c>
      <c r="AU575">
        <f>AVERAGE(Tabla2[[#This Row],[gr21_0]:[gr21_9]])</f>
        <v>2972.1</v>
      </c>
    </row>
    <row r="576" spans="1:47">
      <c r="A576">
        <v>1799</v>
      </c>
      <c r="B576">
        <v>1929</v>
      </c>
      <c r="C576">
        <v>1799</v>
      </c>
      <c r="D576">
        <v>1799</v>
      </c>
      <c r="E576">
        <v>1799</v>
      </c>
      <c r="F576">
        <v>1799</v>
      </c>
      <c r="G576">
        <v>1882</v>
      </c>
      <c r="H576">
        <v>1880</v>
      </c>
      <c r="I576">
        <v>1799</v>
      </c>
      <c r="J576">
        <v>1799</v>
      </c>
      <c r="K576">
        <f>AVERAGE(Tabla8[[#This Row],[gr12_0]:[gr12_9]])</f>
        <v>1828.4</v>
      </c>
      <c r="M576">
        <v>2032</v>
      </c>
      <c r="N576">
        <v>1980</v>
      </c>
      <c r="O576">
        <v>2045</v>
      </c>
      <c r="P576">
        <v>2028</v>
      </c>
      <c r="Q576">
        <v>2060</v>
      </c>
      <c r="R576">
        <v>1989</v>
      </c>
      <c r="S576">
        <v>2032</v>
      </c>
      <c r="T576">
        <v>1997</v>
      </c>
      <c r="U576">
        <v>2032</v>
      </c>
      <c r="V576">
        <v>2032</v>
      </c>
      <c r="W576">
        <f>AVERAGE(Tabla5[[#This Row],[gr15_0]:[gr15_9]])</f>
        <v>2022.7</v>
      </c>
      <c r="Y576">
        <v>2090</v>
      </c>
      <c r="Z576">
        <v>2085</v>
      </c>
      <c r="AA576">
        <v>2085</v>
      </c>
      <c r="AB576">
        <v>2182</v>
      </c>
      <c r="AC576">
        <v>2103</v>
      </c>
      <c r="AD576">
        <v>2088</v>
      </c>
      <c r="AE576">
        <v>2085</v>
      </c>
      <c r="AF576">
        <v>2167</v>
      </c>
      <c r="AG576">
        <v>2136</v>
      </c>
      <c r="AH576">
        <v>2085</v>
      </c>
      <c r="AI576">
        <f>AVERAGE(Tabla1[[#This Row],[gr17_0]:[gr17_9]])</f>
        <v>2110.6</v>
      </c>
      <c r="AK576">
        <v>3093</v>
      </c>
      <c r="AL576">
        <v>2907</v>
      </c>
      <c r="AM576">
        <v>2817</v>
      </c>
      <c r="AN576">
        <v>2851</v>
      </c>
      <c r="AO576" s="4">
        <v>3046</v>
      </c>
      <c r="AP576">
        <v>3078</v>
      </c>
      <c r="AQ576">
        <v>2898</v>
      </c>
      <c r="AR576">
        <v>3078</v>
      </c>
      <c r="AS576">
        <v>3193</v>
      </c>
      <c r="AT576">
        <v>2760</v>
      </c>
      <c r="AU576">
        <f>AVERAGE(Tabla2[[#This Row],[gr21_0]:[gr21_9]])</f>
        <v>2972.1</v>
      </c>
    </row>
    <row r="577" spans="1:47">
      <c r="A577">
        <v>1799</v>
      </c>
      <c r="B577">
        <v>1929</v>
      </c>
      <c r="C577">
        <v>1799</v>
      </c>
      <c r="D577">
        <v>1799</v>
      </c>
      <c r="E577">
        <v>1799</v>
      </c>
      <c r="F577">
        <v>1799</v>
      </c>
      <c r="G577">
        <v>1882</v>
      </c>
      <c r="H577">
        <v>1880</v>
      </c>
      <c r="I577">
        <v>1799</v>
      </c>
      <c r="J577">
        <v>1799</v>
      </c>
      <c r="K577">
        <f>AVERAGE(Tabla8[[#This Row],[gr12_0]:[gr12_9]])</f>
        <v>1828.4</v>
      </c>
      <c r="M577">
        <v>2032</v>
      </c>
      <c r="N577">
        <v>1980</v>
      </c>
      <c r="O577">
        <v>2045</v>
      </c>
      <c r="P577">
        <v>2028</v>
      </c>
      <c r="Q577">
        <v>2060</v>
      </c>
      <c r="R577">
        <v>1989</v>
      </c>
      <c r="S577">
        <v>2032</v>
      </c>
      <c r="T577">
        <v>1997</v>
      </c>
      <c r="U577">
        <v>2032</v>
      </c>
      <c r="V577">
        <v>2032</v>
      </c>
      <c r="W577">
        <f>AVERAGE(Tabla5[[#This Row],[gr15_0]:[gr15_9]])</f>
        <v>2022.7</v>
      </c>
      <c r="Y577">
        <v>2090</v>
      </c>
      <c r="Z577">
        <v>2085</v>
      </c>
      <c r="AA577">
        <v>2085</v>
      </c>
      <c r="AB577">
        <v>2182</v>
      </c>
      <c r="AC577">
        <v>2103</v>
      </c>
      <c r="AD577">
        <v>2088</v>
      </c>
      <c r="AE577">
        <v>2085</v>
      </c>
      <c r="AF577">
        <v>2167</v>
      </c>
      <c r="AG577">
        <v>2136</v>
      </c>
      <c r="AH577">
        <v>2085</v>
      </c>
      <c r="AI577">
        <f>AVERAGE(Tabla1[[#This Row],[gr17_0]:[gr17_9]])</f>
        <v>2110.6</v>
      </c>
      <c r="AK577">
        <v>3093</v>
      </c>
      <c r="AL577">
        <v>2907</v>
      </c>
      <c r="AM577">
        <v>2817</v>
      </c>
      <c r="AN577">
        <v>2851</v>
      </c>
      <c r="AO577" s="4">
        <v>3046</v>
      </c>
      <c r="AP577">
        <v>3078</v>
      </c>
      <c r="AQ577">
        <v>2898</v>
      </c>
      <c r="AR577">
        <v>3078</v>
      </c>
      <c r="AS577">
        <v>3193</v>
      </c>
      <c r="AT577">
        <v>2760</v>
      </c>
      <c r="AU577">
        <f>AVERAGE(Tabla2[[#This Row],[gr21_0]:[gr21_9]])</f>
        <v>2972.1</v>
      </c>
    </row>
    <row r="578" spans="1:47">
      <c r="A578">
        <v>1799</v>
      </c>
      <c r="B578">
        <v>1929</v>
      </c>
      <c r="C578">
        <v>1799</v>
      </c>
      <c r="D578">
        <v>1799</v>
      </c>
      <c r="E578">
        <v>1799</v>
      </c>
      <c r="F578">
        <v>1799</v>
      </c>
      <c r="G578">
        <v>1882</v>
      </c>
      <c r="H578">
        <v>1880</v>
      </c>
      <c r="I578">
        <v>1799</v>
      </c>
      <c r="J578">
        <v>1799</v>
      </c>
      <c r="K578">
        <f>AVERAGE(Tabla8[[#This Row],[gr12_0]:[gr12_9]])</f>
        <v>1828.4</v>
      </c>
      <c r="M578">
        <v>2032</v>
      </c>
      <c r="N578">
        <v>1980</v>
      </c>
      <c r="O578">
        <v>2045</v>
      </c>
      <c r="P578">
        <v>2028</v>
      </c>
      <c r="Q578">
        <v>2060</v>
      </c>
      <c r="R578">
        <v>1989</v>
      </c>
      <c r="S578">
        <v>2032</v>
      </c>
      <c r="T578">
        <v>1997</v>
      </c>
      <c r="U578">
        <v>2032</v>
      </c>
      <c r="V578">
        <v>2032</v>
      </c>
      <c r="W578">
        <f>AVERAGE(Tabla5[[#This Row],[gr15_0]:[gr15_9]])</f>
        <v>2022.7</v>
      </c>
      <c r="Y578">
        <v>2090</v>
      </c>
      <c r="Z578">
        <v>2085</v>
      </c>
      <c r="AA578">
        <v>2085</v>
      </c>
      <c r="AB578">
        <v>2182</v>
      </c>
      <c r="AC578">
        <v>2103</v>
      </c>
      <c r="AD578">
        <v>2088</v>
      </c>
      <c r="AE578">
        <v>2085</v>
      </c>
      <c r="AF578">
        <v>2167</v>
      </c>
      <c r="AG578">
        <v>2136</v>
      </c>
      <c r="AH578">
        <v>2085</v>
      </c>
      <c r="AI578">
        <f>AVERAGE(Tabla1[[#This Row],[gr17_0]:[gr17_9]])</f>
        <v>2110.6</v>
      </c>
      <c r="AK578">
        <v>3093</v>
      </c>
      <c r="AL578">
        <v>2907</v>
      </c>
      <c r="AM578">
        <v>2817</v>
      </c>
      <c r="AN578">
        <v>2851</v>
      </c>
      <c r="AO578" s="4">
        <v>3046</v>
      </c>
      <c r="AP578">
        <v>3078</v>
      </c>
      <c r="AQ578">
        <v>2898</v>
      </c>
      <c r="AR578">
        <v>3078</v>
      </c>
      <c r="AS578">
        <v>3193</v>
      </c>
      <c r="AT578">
        <v>2760</v>
      </c>
      <c r="AU578">
        <f>AVERAGE(Tabla2[[#This Row],[gr21_0]:[gr21_9]])</f>
        <v>2972.1</v>
      </c>
    </row>
    <row r="579" spans="1:47">
      <c r="A579">
        <v>1799</v>
      </c>
      <c r="B579">
        <v>1929</v>
      </c>
      <c r="C579">
        <v>1799</v>
      </c>
      <c r="D579">
        <v>1799</v>
      </c>
      <c r="E579">
        <v>1799</v>
      </c>
      <c r="F579">
        <v>1799</v>
      </c>
      <c r="G579">
        <v>1882</v>
      </c>
      <c r="H579">
        <v>1880</v>
      </c>
      <c r="I579">
        <v>1799</v>
      </c>
      <c r="J579">
        <v>1799</v>
      </c>
      <c r="K579">
        <f>AVERAGE(Tabla8[[#This Row],[gr12_0]:[gr12_9]])</f>
        <v>1828.4</v>
      </c>
      <c r="M579">
        <v>2032</v>
      </c>
      <c r="N579">
        <v>1980</v>
      </c>
      <c r="O579">
        <v>2045</v>
      </c>
      <c r="P579">
        <v>2028</v>
      </c>
      <c r="Q579">
        <v>2060</v>
      </c>
      <c r="R579">
        <v>1989</v>
      </c>
      <c r="S579">
        <v>2032</v>
      </c>
      <c r="T579">
        <v>1997</v>
      </c>
      <c r="U579">
        <v>2032</v>
      </c>
      <c r="V579">
        <v>2032</v>
      </c>
      <c r="W579">
        <f>AVERAGE(Tabla5[[#This Row],[gr15_0]:[gr15_9]])</f>
        <v>2022.7</v>
      </c>
      <c r="Y579">
        <v>2090</v>
      </c>
      <c r="Z579">
        <v>2085</v>
      </c>
      <c r="AA579">
        <v>2085</v>
      </c>
      <c r="AB579">
        <v>2182</v>
      </c>
      <c r="AC579">
        <v>2103</v>
      </c>
      <c r="AD579">
        <v>2088</v>
      </c>
      <c r="AE579">
        <v>2085</v>
      </c>
      <c r="AF579">
        <v>2167</v>
      </c>
      <c r="AG579">
        <v>2136</v>
      </c>
      <c r="AH579">
        <v>2085</v>
      </c>
      <c r="AI579">
        <f>AVERAGE(Tabla1[[#This Row],[gr17_0]:[gr17_9]])</f>
        <v>2110.6</v>
      </c>
      <c r="AK579">
        <v>3093</v>
      </c>
      <c r="AL579">
        <v>2907</v>
      </c>
      <c r="AM579">
        <v>2817</v>
      </c>
      <c r="AN579">
        <v>2851</v>
      </c>
      <c r="AO579" s="4">
        <v>3046</v>
      </c>
      <c r="AP579">
        <v>3078</v>
      </c>
      <c r="AQ579">
        <v>2898</v>
      </c>
      <c r="AR579">
        <v>3078</v>
      </c>
      <c r="AS579">
        <v>3193</v>
      </c>
      <c r="AT579">
        <v>2760</v>
      </c>
      <c r="AU579">
        <f>AVERAGE(Tabla2[[#This Row],[gr21_0]:[gr21_9]])</f>
        <v>2972.1</v>
      </c>
    </row>
    <row r="580" spans="1:47">
      <c r="A580">
        <v>1799</v>
      </c>
      <c r="B580">
        <v>1929</v>
      </c>
      <c r="C580">
        <v>1799</v>
      </c>
      <c r="D580">
        <v>1799</v>
      </c>
      <c r="E580">
        <v>1799</v>
      </c>
      <c r="F580">
        <v>1799</v>
      </c>
      <c r="G580">
        <v>1882</v>
      </c>
      <c r="H580">
        <v>1880</v>
      </c>
      <c r="I580">
        <v>1799</v>
      </c>
      <c r="J580">
        <v>1799</v>
      </c>
      <c r="K580">
        <f>AVERAGE(Tabla8[[#This Row],[gr12_0]:[gr12_9]])</f>
        <v>1828.4</v>
      </c>
      <c r="M580">
        <v>2032</v>
      </c>
      <c r="N580">
        <v>1980</v>
      </c>
      <c r="O580">
        <v>2045</v>
      </c>
      <c r="P580">
        <v>2028</v>
      </c>
      <c r="Q580">
        <v>2060</v>
      </c>
      <c r="R580">
        <v>1989</v>
      </c>
      <c r="S580">
        <v>2032</v>
      </c>
      <c r="T580">
        <v>1997</v>
      </c>
      <c r="U580">
        <v>2032</v>
      </c>
      <c r="V580">
        <v>2032</v>
      </c>
      <c r="W580">
        <f>AVERAGE(Tabla5[[#This Row],[gr15_0]:[gr15_9]])</f>
        <v>2022.7</v>
      </c>
      <c r="Y580">
        <v>2090</v>
      </c>
      <c r="Z580">
        <v>2085</v>
      </c>
      <c r="AA580">
        <v>2085</v>
      </c>
      <c r="AB580">
        <v>2182</v>
      </c>
      <c r="AC580">
        <v>2103</v>
      </c>
      <c r="AD580">
        <v>2088</v>
      </c>
      <c r="AE580">
        <v>2085</v>
      </c>
      <c r="AF580">
        <v>2167</v>
      </c>
      <c r="AG580">
        <v>2136</v>
      </c>
      <c r="AH580">
        <v>2085</v>
      </c>
      <c r="AI580">
        <f>AVERAGE(Tabla1[[#This Row],[gr17_0]:[gr17_9]])</f>
        <v>2110.6</v>
      </c>
      <c r="AK580">
        <v>3093</v>
      </c>
      <c r="AL580">
        <v>2907</v>
      </c>
      <c r="AM580">
        <v>2817</v>
      </c>
      <c r="AN580">
        <v>2851</v>
      </c>
      <c r="AO580" s="4">
        <v>3046</v>
      </c>
      <c r="AP580">
        <v>3078</v>
      </c>
      <c r="AQ580">
        <v>2898</v>
      </c>
      <c r="AR580">
        <v>3078</v>
      </c>
      <c r="AS580">
        <v>3193</v>
      </c>
      <c r="AT580">
        <v>2760</v>
      </c>
      <c r="AU580">
        <f>AVERAGE(Tabla2[[#This Row],[gr21_0]:[gr21_9]])</f>
        <v>2972.1</v>
      </c>
    </row>
    <row r="581" spans="1:47">
      <c r="A581">
        <v>1799</v>
      </c>
      <c r="B581">
        <v>1929</v>
      </c>
      <c r="C581">
        <v>1799</v>
      </c>
      <c r="D581">
        <v>1799</v>
      </c>
      <c r="E581">
        <v>1799</v>
      </c>
      <c r="F581">
        <v>1799</v>
      </c>
      <c r="G581">
        <v>1882</v>
      </c>
      <c r="H581">
        <v>1880</v>
      </c>
      <c r="I581">
        <v>1799</v>
      </c>
      <c r="J581">
        <v>1799</v>
      </c>
      <c r="K581">
        <f>AVERAGE(Tabla8[[#This Row],[gr12_0]:[gr12_9]])</f>
        <v>1828.4</v>
      </c>
      <c r="M581">
        <v>2032</v>
      </c>
      <c r="N581">
        <v>1980</v>
      </c>
      <c r="O581">
        <v>2045</v>
      </c>
      <c r="P581">
        <v>2028</v>
      </c>
      <c r="Q581">
        <v>2060</v>
      </c>
      <c r="R581">
        <v>1989</v>
      </c>
      <c r="S581">
        <v>2032</v>
      </c>
      <c r="T581">
        <v>1997</v>
      </c>
      <c r="U581">
        <v>2032</v>
      </c>
      <c r="V581">
        <v>2032</v>
      </c>
      <c r="W581">
        <f>AVERAGE(Tabla5[[#This Row],[gr15_0]:[gr15_9]])</f>
        <v>2022.7</v>
      </c>
      <c r="Y581">
        <v>2090</v>
      </c>
      <c r="Z581">
        <v>2085</v>
      </c>
      <c r="AA581">
        <v>2085</v>
      </c>
      <c r="AB581">
        <v>2182</v>
      </c>
      <c r="AC581">
        <v>2103</v>
      </c>
      <c r="AD581">
        <v>2088</v>
      </c>
      <c r="AE581">
        <v>2085</v>
      </c>
      <c r="AF581">
        <v>2167</v>
      </c>
      <c r="AG581">
        <v>2136</v>
      </c>
      <c r="AH581">
        <v>2085</v>
      </c>
      <c r="AI581">
        <f>AVERAGE(Tabla1[[#This Row],[gr17_0]:[gr17_9]])</f>
        <v>2110.6</v>
      </c>
      <c r="AK581">
        <v>3093</v>
      </c>
      <c r="AL581">
        <v>2907</v>
      </c>
      <c r="AM581">
        <v>2817</v>
      </c>
      <c r="AN581">
        <v>2851</v>
      </c>
      <c r="AO581" s="4">
        <v>3046</v>
      </c>
      <c r="AP581">
        <v>3078</v>
      </c>
      <c r="AQ581">
        <v>2898</v>
      </c>
      <c r="AR581">
        <v>3078</v>
      </c>
      <c r="AS581">
        <v>3193</v>
      </c>
      <c r="AT581">
        <v>2760</v>
      </c>
      <c r="AU581">
        <f>AVERAGE(Tabla2[[#This Row],[gr21_0]:[gr21_9]])</f>
        <v>2972.1</v>
      </c>
    </row>
    <row r="582" spans="1:47">
      <c r="A582">
        <v>1799</v>
      </c>
      <c r="B582">
        <v>1929</v>
      </c>
      <c r="C582">
        <v>1799</v>
      </c>
      <c r="D582">
        <v>1799</v>
      </c>
      <c r="E582">
        <v>1799</v>
      </c>
      <c r="F582">
        <v>1799</v>
      </c>
      <c r="G582">
        <v>1882</v>
      </c>
      <c r="H582">
        <v>1880</v>
      </c>
      <c r="I582">
        <v>1799</v>
      </c>
      <c r="J582">
        <v>1799</v>
      </c>
      <c r="K582">
        <f>AVERAGE(Tabla8[[#This Row],[gr12_0]:[gr12_9]])</f>
        <v>1828.4</v>
      </c>
      <c r="M582">
        <v>2032</v>
      </c>
      <c r="N582">
        <v>1980</v>
      </c>
      <c r="O582">
        <v>2045</v>
      </c>
      <c r="P582">
        <v>2028</v>
      </c>
      <c r="Q582">
        <v>2060</v>
      </c>
      <c r="R582">
        <v>1989</v>
      </c>
      <c r="S582">
        <v>2032</v>
      </c>
      <c r="T582">
        <v>1997</v>
      </c>
      <c r="U582">
        <v>2032</v>
      </c>
      <c r="V582">
        <v>2032</v>
      </c>
      <c r="W582">
        <f>AVERAGE(Tabla5[[#This Row],[gr15_0]:[gr15_9]])</f>
        <v>2022.7</v>
      </c>
      <c r="Y582">
        <v>2090</v>
      </c>
      <c r="Z582">
        <v>2085</v>
      </c>
      <c r="AA582">
        <v>2085</v>
      </c>
      <c r="AB582">
        <v>2182</v>
      </c>
      <c r="AC582">
        <v>2103</v>
      </c>
      <c r="AD582">
        <v>2088</v>
      </c>
      <c r="AE582">
        <v>2085</v>
      </c>
      <c r="AF582">
        <v>2167</v>
      </c>
      <c r="AG582">
        <v>2136</v>
      </c>
      <c r="AH582">
        <v>2085</v>
      </c>
      <c r="AI582">
        <f>AVERAGE(Tabla1[[#This Row],[gr17_0]:[gr17_9]])</f>
        <v>2110.6</v>
      </c>
      <c r="AK582">
        <v>3093</v>
      </c>
      <c r="AL582">
        <v>2907</v>
      </c>
      <c r="AM582">
        <v>2817</v>
      </c>
      <c r="AN582">
        <v>2851</v>
      </c>
      <c r="AO582" s="4">
        <v>3046</v>
      </c>
      <c r="AP582">
        <v>3078</v>
      </c>
      <c r="AQ582">
        <v>2898</v>
      </c>
      <c r="AR582">
        <v>3078</v>
      </c>
      <c r="AS582">
        <v>3193</v>
      </c>
      <c r="AT582">
        <v>2760</v>
      </c>
      <c r="AU582">
        <f>AVERAGE(Tabla2[[#This Row],[gr21_0]:[gr21_9]])</f>
        <v>2972.1</v>
      </c>
    </row>
    <row r="583" spans="1:47">
      <c r="A583">
        <v>1799</v>
      </c>
      <c r="B583">
        <v>1929</v>
      </c>
      <c r="C583">
        <v>1799</v>
      </c>
      <c r="D583">
        <v>1799</v>
      </c>
      <c r="E583">
        <v>1799</v>
      </c>
      <c r="F583">
        <v>1799</v>
      </c>
      <c r="G583">
        <v>1882</v>
      </c>
      <c r="H583">
        <v>1880</v>
      </c>
      <c r="I583">
        <v>1799</v>
      </c>
      <c r="J583">
        <v>1799</v>
      </c>
      <c r="K583">
        <f>AVERAGE(Tabla8[[#This Row],[gr12_0]:[gr12_9]])</f>
        <v>1828.4</v>
      </c>
      <c r="M583">
        <v>2032</v>
      </c>
      <c r="N583">
        <v>1980</v>
      </c>
      <c r="O583">
        <v>2045</v>
      </c>
      <c r="P583">
        <v>2028</v>
      </c>
      <c r="Q583">
        <v>2060</v>
      </c>
      <c r="R583">
        <v>1989</v>
      </c>
      <c r="S583">
        <v>2032</v>
      </c>
      <c r="T583">
        <v>1997</v>
      </c>
      <c r="U583">
        <v>2032</v>
      </c>
      <c r="V583">
        <v>2032</v>
      </c>
      <c r="W583">
        <f>AVERAGE(Tabla5[[#This Row],[gr15_0]:[gr15_9]])</f>
        <v>2022.7</v>
      </c>
      <c r="Y583">
        <v>2090</v>
      </c>
      <c r="Z583">
        <v>2085</v>
      </c>
      <c r="AA583">
        <v>2085</v>
      </c>
      <c r="AB583">
        <v>2182</v>
      </c>
      <c r="AC583">
        <v>2103</v>
      </c>
      <c r="AD583">
        <v>2088</v>
      </c>
      <c r="AE583">
        <v>2085</v>
      </c>
      <c r="AF583">
        <v>2167</v>
      </c>
      <c r="AG583">
        <v>2136</v>
      </c>
      <c r="AH583">
        <v>2085</v>
      </c>
      <c r="AI583">
        <f>AVERAGE(Tabla1[[#This Row],[gr17_0]:[gr17_9]])</f>
        <v>2110.6</v>
      </c>
      <c r="AK583">
        <v>3093</v>
      </c>
      <c r="AL583">
        <v>2907</v>
      </c>
      <c r="AM583">
        <v>2817</v>
      </c>
      <c r="AN583">
        <v>2851</v>
      </c>
      <c r="AO583" s="4">
        <v>3046</v>
      </c>
      <c r="AP583">
        <v>3078</v>
      </c>
      <c r="AQ583">
        <v>2898</v>
      </c>
      <c r="AR583">
        <v>3078</v>
      </c>
      <c r="AS583">
        <v>3193</v>
      </c>
      <c r="AT583">
        <v>2760</v>
      </c>
      <c r="AU583">
        <f>AVERAGE(Tabla2[[#This Row],[gr21_0]:[gr21_9]])</f>
        <v>2972.1</v>
      </c>
    </row>
    <row r="584" spans="1:47">
      <c r="A584">
        <v>1799</v>
      </c>
      <c r="B584">
        <v>1929</v>
      </c>
      <c r="C584">
        <v>1799</v>
      </c>
      <c r="D584">
        <v>1799</v>
      </c>
      <c r="E584">
        <v>1799</v>
      </c>
      <c r="F584">
        <v>1799</v>
      </c>
      <c r="G584">
        <v>1882</v>
      </c>
      <c r="H584">
        <v>1880</v>
      </c>
      <c r="I584">
        <v>1799</v>
      </c>
      <c r="J584">
        <v>1799</v>
      </c>
      <c r="K584">
        <f>AVERAGE(Tabla8[[#This Row],[gr12_0]:[gr12_9]])</f>
        <v>1828.4</v>
      </c>
      <c r="M584">
        <v>2032</v>
      </c>
      <c r="N584">
        <v>1980</v>
      </c>
      <c r="O584">
        <v>2045</v>
      </c>
      <c r="P584">
        <v>2028</v>
      </c>
      <c r="Q584">
        <v>2060</v>
      </c>
      <c r="R584">
        <v>1989</v>
      </c>
      <c r="S584">
        <v>2032</v>
      </c>
      <c r="T584">
        <v>1997</v>
      </c>
      <c r="U584">
        <v>2032</v>
      </c>
      <c r="V584">
        <v>2032</v>
      </c>
      <c r="W584">
        <f>AVERAGE(Tabla5[[#This Row],[gr15_0]:[gr15_9]])</f>
        <v>2022.7</v>
      </c>
      <c r="Y584">
        <v>2090</v>
      </c>
      <c r="Z584">
        <v>2085</v>
      </c>
      <c r="AA584">
        <v>2085</v>
      </c>
      <c r="AB584">
        <v>2182</v>
      </c>
      <c r="AC584">
        <v>2103</v>
      </c>
      <c r="AD584">
        <v>2088</v>
      </c>
      <c r="AE584">
        <v>2085</v>
      </c>
      <c r="AF584">
        <v>2167</v>
      </c>
      <c r="AG584">
        <v>2136</v>
      </c>
      <c r="AH584">
        <v>2085</v>
      </c>
      <c r="AI584">
        <f>AVERAGE(Tabla1[[#This Row],[gr17_0]:[gr17_9]])</f>
        <v>2110.6</v>
      </c>
      <c r="AK584">
        <v>3093</v>
      </c>
      <c r="AL584">
        <v>2907</v>
      </c>
      <c r="AM584">
        <v>2817</v>
      </c>
      <c r="AN584">
        <v>2851</v>
      </c>
      <c r="AO584" s="4">
        <v>3046</v>
      </c>
      <c r="AP584">
        <v>3078</v>
      </c>
      <c r="AQ584">
        <v>2898</v>
      </c>
      <c r="AR584">
        <v>3078</v>
      </c>
      <c r="AS584">
        <v>3193</v>
      </c>
      <c r="AT584">
        <v>2760</v>
      </c>
      <c r="AU584">
        <f>AVERAGE(Tabla2[[#This Row],[gr21_0]:[gr21_9]])</f>
        <v>2972.1</v>
      </c>
    </row>
    <row r="585" spans="1:47">
      <c r="A585">
        <v>1799</v>
      </c>
      <c r="B585">
        <v>1929</v>
      </c>
      <c r="C585">
        <v>1799</v>
      </c>
      <c r="D585">
        <v>1799</v>
      </c>
      <c r="E585">
        <v>1799</v>
      </c>
      <c r="F585">
        <v>1799</v>
      </c>
      <c r="G585">
        <v>1882</v>
      </c>
      <c r="H585">
        <v>1880</v>
      </c>
      <c r="I585">
        <v>1799</v>
      </c>
      <c r="J585">
        <v>1799</v>
      </c>
      <c r="K585">
        <f>AVERAGE(Tabla8[[#This Row],[gr12_0]:[gr12_9]])</f>
        <v>1828.4</v>
      </c>
      <c r="M585">
        <v>2032</v>
      </c>
      <c r="N585">
        <v>1980</v>
      </c>
      <c r="O585">
        <v>2045</v>
      </c>
      <c r="P585">
        <v>2028</v>
      </c>
      <c r="Q585">
        <v>2060</v>
      </c>
      <c r="R585">
        <v>1989</v>
      </c>
      <c r="S585">
        <v>2032</v>
      </c>
      <c r="T585">
        <v>1997</v>
      </c>
      <c r="U585">
        <v>2032</v>
      </c>
      <c r="V585">
        <v>2032</v>
      </c>
      <c r="W585">
        <f>AVERAGE(Tabla5[[#This Row],[gr15_0]:[gr15_9]])</f>
        <v>2022.7</v>
      </c>
      <c r="Y585">
        <v>2090</v>
      </c>
      <c r="Z585">
        <v>2085</v>
      </c>
      <c r="AA585">
        <v>2085</v>
      </c>
      <c r="AB585">
        <v>2182</v>
      </c>
      <c r="AC585">
        <v>2103</v>
      </c>
      <c r="AD585">
        <v>2088</v>
      </c>
      <c r="AE585">
        <v>2085</v>
      </c>
      <c r="AF585">
        <v>2167</v>
      </c>
      <c r="AG585">
        <v>2136</v>
      </c>
      <c r="AH585">
        <v>2085</v>
      </c>
      <c r="AI585">
        <f>AVERAGE(Tabla1[[#This Row],[gr17_0]:[gr17_9]])</f>
        <v>2110.6</v>
      </c>
      <c r="AK585">
        <v>3093</v>
      </c>
      <c r="AL585">
        <v>2907</v>
      </c>
      <c r="AM585">
        <v>2817</v>
      </c>
      <c r="AN585">
        <v>2851</v>
      </c>
      <c r="AO585" s="4">
        <v>3046</v>
      </c>
      <c r="AP585">
        <v>3078</v>
      </c>
      <c r="AQ585">
        <v>2898</v>
      </c>
      <c r="AR585">
        <v>3078</v>
      </c>
      <c r="AS585">
        <v>3193</v>
      </c>
      <c r="AT585">
        <v>2760</v>
      </c>
      <c r="AU585">
        <f>AVERAGE(Tabla2[[#This Row],[gr21_0]:[gr21_9]])</f>
        <v>2972.1</v>
      </c>
    </row>
    <row r="586" spans="1:47">
      <c r="A586">
        <v>1799</v>
      </c>
      <c r="B586">
        <v>1929</v>
      </c>
      <c r="C586">
        <v>1799</v>
      </c>
      <c r="D586">
        <v>1799</v>
      </c>
      <c r="E586">
        <v>1799</v>
      </c>
      <c r="F586">
        <v>1799</v>
      </c>
      <c r="G586">
        <v>1882</v>
      </c>
      <c r="H586">
        <v>1880</v>
      </c>
      <c r="I586">
        <v>1799</v>
      </c>
      <c r="J586">
        <v>1799</v>
      </c>
      <c r="K586">
        <f>AVERAGE(Tabla8[[#This Row],[gr12_0]:[gr12_9]])</f>
        <v>1828.4</v>
      </c>
      <c r="M586">
        <v>2032</v>
      </c>
      <c r="N586">
        <v>1980</v>
      </c>
      <c r="O586">
        <v>2045</v>
      </c>
      <c r="P586">
        <v>2028</v>
      </c>
      <c r="Q586">
        <v>2060</v>
      </c>
      <c r="R586">
        <v>1989</v>
      </c>
      <c r="S586">
        <v>2032</v>
      </c>
      <c r="T586">
        <v>1997</v>
      </c>
      <c r="U586">
        <v>2032</v>
      </c>
      <c r="V586">
        <v>2032</v>
      </c>
      <c r="W586">
        <f>AVERAGE(Tabla5[[#This Row],[gr15_0]:[gr15_9]])</f>
        <v>2022.7</v>
      </c>
      <c r="Y586">
        <v>2090</v>
      </c>
      <c r="Z586">
        <v>2085</v>
      </c>
      <c r="AA586">
        <v>2085</v>
      </c>
      <c r="AB586">
        <v>2182</v>
      </c>
      <c r="AC586">
        <v>2103</v>
      </c>
      <c r="AD586">
        <v>2088</v>
      </c>
      <c r="AE586">
        <v>2085</v>
      </c>
      <c r="AF586">
        <v>2167</v>
      </c>
      <c r="AG586">
        <v>2136</v>
      </c>
      <c r="AH586">
        <v>2085</v>
      </c>
      <c r="AI586">
        <f>AVERAGE(Tabla1[[#This Row],[gr17_0]:[gr17_9]])</f>
        <v>2110.6</v>
      </c>
      <c r="AK586">
        <v>3093</v>
      </c>
      <c r="AL586">
        <v>2907</v>
      </c>
      <c r="AM586">
        <v>2817</v>
      </c>
      <c r="AN586">
        <v>2851</v>
      </c>
      <c r="AO586" s="4">
        <v>3046</v>
      </c>
      <c r="AP586">
        <v>3078</v>
      </c>
      <c r="AQ586">
        <v>2898</v>
      </c>
      <c r="AR586">
        <v>3078</v>
      </c>
      <c r="AS586">
        <v>3193</v>
      </c>
      <c r="AT586">
        <v>2760</v>
      </c>
      <c r="AU586">
        <f>AVERAGE(Tabla2[[#This Row],[gr21_0]:[gr21_9]])</f>
        <v>2972.1</v>
      </c>
    </row>
    <row r="587" spans="1:47">
      <c r="A587">
        <v>1799</v>
      </c>
      <c r="B587">
        <v>1929</v>
      </c>
      <c r="C587">
        <v>1799</v>
      </c>
      <c r="D587">
        <v>1799</v>
      </c>
      <c r="E587">
        <v>1799</v>
      </c>
      <c r="F587">
        <v>1799</v>
      </c>
      <c r="G587">
        <v>1882</v>
      </c>
      <c r="H587">
        <v>1880</v>
      </c>
      <c r="I587">
        <v>1799</v>
      </c>
      <c r="J587">
        <v>1799</v>
      </c>
      <c r="K587">
        <f>AVERAGE(Tabla8[[#This Row],[gr12_0]:[gr12_9]])</f>
        <v>1828.4</v>
      </c>
      <c r="M587">
        <v>2032</v>
      </c>
      <c r="N587">
        <v>1980</v>
      </c>
      <c r="O587">
        <v>2045</v>
      </c>
      <c r="P587">
        <v>2028</v>
      </c>
      <c r="Q587">
        <v>2060</v>
      </c>
      <c r="R587">
        <v>1989</v>
      </c>
      <c r="S587">
        <v>2032</v>
      </c>
      <c r="T587">
        <v>1997</v>
      </c>
      <c r="U587">
        <v>2032</v>
      </c>
      <c r="V587">
        <v>2032</v>
      </c>
      <c r="W587">
        <f>AVERAGE(Tabla5[[#This Row],[gr15_0]:[gr15_9]])</f>
        <v>2022.7</v>
      </c>
      <c r="Y587">
        <v>2090</v>
      </c>
      <c r="Z587">
        <v>2085</v>
      </c>
      <c r="AA587">
        <v>2085</v>
      </c>
      <c r="AB587">
        <v>2182</v>
      </c>
      <c r="AC587">
        <v>2103</v>
      </c>
      <c r="AD587">
        <v>2088</v>
      </c>
      <c r="AE587">
        <v>2085</v>
      </c>
      <c r="AF587">
        <v>2167</v>
      </c>
      <c r="AG587">
        <v>2136</v>
      </c>
      <c r="AH587">
        <v>2085</v>
      </c>
      <c r="AI587">
        <f>AVERAGE(Tabla1[[#This Row],[gr17_0]:[gr17_9]])</f>
        <v>2110.6</v>
      </c>
      <c r="AK587">
        <v>3093</v>
      </c>
      <c r="AL587">
        <v>2907</v>
      </c>
      <c r="AM587">
        <v>2817</v>
      </c>
      <c r="AN587">
        <v>2851</v>
      </c>
      <c r="AO587" s="4">
        <v>3046</v>
      </c>
      <c r="AP587">
        <v>3078</v>
      </c>
      <c r="AQ587">
        <v>2898</v>
      </c>
      <c r="AR587">
        <v>3078</v>
      </c>
      <c r="AS587">
        <v>3193</v>
      </c>
      <c r="AT587">
        <v>2760</v>
      </c>
      <c r="AU587">
        <f>AVERAGE(Tabla2[[#This Row],[gr21_0]:[gr21_9]])</f>
        <v>2972.1</v>
      </c>
    </row>
    <row r="588" spans="1:47">
      <c r="A588">
        <v>1799</v>
      </c>
      <c r="B588">
        <v>1929</v>
      </c>
      <c r="C588">
        <v>1799</v>
      </c>
      <c r="D588">
        <v>1799</v>
      </c>
      <c r="E588">
        <v>1799</v>
      </c>
      <c r="F588">
        <v>1799</v>
      </c>
      <c r="G588">
        <v>1882</v>
      </c>
      <c r="H588">
        <v>1880</v>
      </c>
      <c r="I588">
        <v>1799</v>
      </c>
      <c r="J588">
        <v>1799</v>
      </c>
      <c r="K588">
        <f>AVERAGE(Tabla8[[#This Row],[gr12_0]:[gr12_9]])</f>
        <v>1828.4</v>
      </c>
      <c r="M588">
        <v>2032</v>
      </c>
      <c r="N588">
        <v>1980</v>
      </c>
      <c r="O588">
        <v>2045</v>
      </c>
      <c r="P588">
        <v>2028</v>
      </c>
      <c r="Q588">
        <v>2060</v>
      </c>
      <c r="R588">
        <v>1989</v>
      </c>
      <c r="S588">
        <v>2032</v>
      </c>
      <c r="T588">
        <v>1997</v>
      </c>
      <c r="U588">
        <v>2032</v>
      </c>
      <c r="V588">
        <v>2032</v>
      </c>
      <c r="W588">
        <f>AVERAGE(Tabla5[[#This Row],[gr15_0]:[gr15_9]])</f>
        <v>2022.7</v>
      </c>
      <c r="Y588">
        <v>2090</v>
      </c>
      <c r="Z588">
        <v>2085</v>
      </c>
      <c r="AA588">
        <v>2085</v>
      </c>
      <c r="AB588">
        <v>2182</v>
      </c>
      <c r="AC588">
        <v>2103</v>
      </c>
      <c r="AD588">
        <v>2088</v>
      </c>
      <c r="AE588">
        <v>2085</v>
      </c>
      <c r="AF588">
        <v>2167</v>
      </c>
      <c r="AG588">
        <v>2136</v>
      </c>
      <c r="AH588">
        <v>2085</v>
      </c>
      <c r="AI588">
        <f>AVERAGE(Tabla1[[#This Row],[gr17_0]:[gr17_9]])</f>
        <v>2110.6</v>
      </c>
      <c r="AK588">
        <v>3093</v>
      </c>
      <c r="AL588">
        <v>2907</v>
      </c>
      <c r="AM588">
        <v>2817</v>
      </c>
      <c r="AN588">
        <v>2851</v>
      </c>
      <c r="AO588" s="4">
        <v>3046</v>
      </c>
      <c r="AP588">
        <v>3078</v>
      </c>
      <c r="AQ588">
        <v>2898</v>
      </c>
      <c r="AR588">
        <v>3078</v>
      </c>
      <c r="AS588">
        <v>3193</v>
      </c>
      <c r="AT588">
        <v>2760</v>
      </c>
      <c r="AU588">
        <f>AVERAGE(Tabla2[[#This Row],[gr21_0]:[gr21_9]])</f>
        <v>2972.1</v>
      </c>
    </row>
    <row r="589" spans="1:47">
      <c r="A589">
        <v>1799</v>
      </c>
      <c r="B589">
        <v>1929</v>
      </c>
      <c r="C589">
        <v>1799</v>
      </c>
      <c r="D589">
        <v>1799</v>
      </c>
      <c r="E589">
        <v>1799</v>
      </c>
      <c r="F589">
        <v>1799</v>
      </c>
      <c r="G589">
        <v>1882</v>
      </c>
      <c r="H589">
        <v>1880</v>
      </c>
      <c r="I589">
        <v>1799</v>
      </c>
      <c r="J589">
        <v>1799</v>
      </c>
      <c r="K589">
        <f>AVERAGE(Tabla8[[#This Row],[gr12_0]:[gr12_9]])</f>
        <v>1828.4</v>
      </c>
      <c r="M589">
        <v>2032</v>
      </c>
      <c r="N589">
        <v>1980</v>
      </c>
      <c r="O589">
        <v>2045</v>
      </c>
      <c r="P589">
        <v>2028</v>
      </c>
      <c r="Q589">
        <v>2060</v>
      </c>
      <c r="R589">
        <v>1989</v>
      </c>
      <c r="S589">
        <v>2032</v>
      </c>
      <c r="T589">
        <v>1997</v>
      </c>
      <c r="U589">
        <v>2032</v>
      </c>
      <c r="V589">
        <v>2032</v>
      </c>
      <c r="W589">
        <f>AVERAGE(Tabla5[[#This Row],[gr15_0]:[gr15_9]])</f>
        <v>2022.7</v>
      </c>
      <c r="Y589">
        <v>2090</v>
      </c>
      <c r="Z589">
        <v>2085</v>
      </c>
      <c r="AA589">
        <v>2085</v>
      </c>
      <c r="AB589">
        <v>2182</v>
      </c>
      <c r="AC589">
        <v>2103</v>
      </c>
      <c r="AD589">
        <v>2088</v>
      </c>
      <c r="AE589">
        <v>2085</v>
      </c>
      <c r="AF589">
        <v>2167</v>
      </c>
      <c r="AG589">
        <v>2136</v>
      </c>
      <c r="AH589">
        <v>2085</v>
      </c>
      <c r="AI589">
        <f>AVERAGE(Tabla1[[#This Row],[gr17_0]:[gr17_9]])</f>
        <v>2110.6</v>
      </c>
      <c r="AK589">
        <v>3093</v>
      </c>
      <c r="AL589">
        <v>2907</v>
      </c>
      <c r="AM589">
        <v>2817</v>
      </c>
      <c r="AN589">
        <v>2851</v>
      </c>
      <c r="AO589" s="4">
        <v>3046</v>
      </c>
      <c r="AP589">
        <v>3078</v>
      </c>
      <c r="AQ589">
        <v>2898</v>
      </c>
      <c r="AR589">
        <v>3078</v>
      </c>
      <c r="AS589">
        <v>3193</v>
      </c>
      <c r="AT589">
        <v>2760</v>
      </c>
      <c r="AU589">
        <f>AVERAGE(Tabla2[[#This Row],[gr21_0]:[gr21_9]])</f>
        <v>2972.1</v>
      </c>
    </row>
    <row r="590" spans="1:47">
      <c r="A590">
        <v>1799</v>
      </c>
      <c r="B590">
        <v>1929</v>
      </c>
      <c r="C590">
        <v>1799</v>
      </c>
      <c r="D590">
        <v>1799</v>
      </c>
      <c r="E590">
        <v>1799</v>
      </c>
      <c r="F590">
        <v>1799</v>
      </c>
      <c r="G590">
        <v>1882</v>
      </c>
      <c r="H590">
        <v>1880</v>
      </c>
      <c r="I590">
        <v>1799</v>
      </c>
      <c r="J590">
        <v>1799</v>
      </c>
      <c r="K590">
        <f>AVERAGE(Tabla8[[#This Row],[gr12_0]:[gr12_9]])</f>
        <v>1828.4</v>
      </c>
      <c r="M590">
        <v>2032</v>
      </c>
      <c r="N590">
        <v>1980</v>
      </c>
      <c r="O590">
        <v>2045</v>
      </c>
      <c r="P590">
        <v>2028</v>
      </c>
      <c r="Q590">
        <v>2060</v>
      </c>
      <c r="R590">
        <v>1989</v>
      </c>
      <c r="S590">
        <v>2032</v>
      </c>
      <c r="T590">
        <v>1997</v>
      </c>
      <c r="U590">
        <v>2032</v>
      </c>
      <c r="V590">
        <v>2032</v>
      </c>
      <c r="W590">
        <f>AVERAGE(Tabla5[[#This Row],[gr15_0]:[gr15_9]])</f>
        <v>2022.7</v>
      </c>
      <c r="Y590">
        <v>2090</v>
      </c>
      <c r="Z590">
        <v>2085</v>
      </c>
      <c r="AA590">
        <v>2085</v>
      </c>
      <c r="AB590">
        <v>2182</v>
      </c>
      <c r="AC590">
        <v>2103</v>
      </c>
      <c r="AD590">
        <v>2088</v>
      </c>
      <c r="AE590">
        <v>2085</v>
      </c>
      <c r="AF590">
        <v>2167</v>
      </c>
      <c r="AG590">
        <v>2136</v>
      </c>
      <c r="AH590">
        <v>2085</v>
      </c>
      <c r="AI590">
        <f>AVERAGE(Tabla1[[#This Row],[gr17_0]:[gr17_9]])</f>
        <v>2110.6</v>
      </c>
      <c r="AK590">
        <v>3093</v>
      </c>
      <c r="AL590">
        <v>2907</v>
      </c>
      <c r="AM590">
        <v>2817</v>
      </c>
      <c r="AN590">
        <v>2851</v>
      </c>
      <c r="AO590" s="4">
        <v>3046</v>
      </c>
      <c r="AP590">
        <v>3078</v>
      </c>
      <c r="AQ590">
        <v>2898</v>
      </c>
      <c r="AR590">
        <v>3078</v>
      </c>
      <c r="AS590">
        <v>3193</v>
      </c>
      <c r="AT590">
        <v>2760</v>
      </c>
      <c r="AU590">
        <f>AVERAGE(Tabla2[[#This Row],[gr21_0]:[gr21_9]])</f>
        <v>2972.1</v>
      </c>
    </row>
    <row r="591" spans="1:47">
      <c r="A591">
        <v>1799</v>
      </c>
      <c r="B591">
        <v>1929</v>
      </c>
      <c r="C591">
        <v>1799</v>
      </c>
      <c r="D591">
        <v>1799</v>
      </c>
      <c r="E591">
        <v>1799</v>
      </c>
      <c r="F591">
        <v>1799</v>
      </c>
      <c r="G591">
        <v>1882</v>
      </c>
      <c r="H591">
        <v>1880</v>
      </c>
      <c r="I591">
        <v>1799</v>
      </c>
      <c r="J591">
        <v>1799</v>
      </c>
      <c r="K591">
        <f>AVERAGE(Tabla8[[#This Row],[gr12_0]:[gr12_9]])</f>
        <v>1828.4</v>
      </c>
      <c r="M591">
        <v>2032</v>
      </c>
      <c r="N591">
        <v>1980</v>
      </c>
      <c r="O591">
        <v>2045</v>
      </c>
      <c r="P591">
        <v>2028</v>
      </c>
      <c r="Q591">
        <v>2060</v>
      </c>
      <c r="R591">
        <v>1989</v>
      </c>
      <c r="S591">
        <v>2032</v>
      </c>
      <c r="T591">
        <v>1997</v>
      </c>
      <c r="U591">
        <v>2032</v>
      </c>
      <c r="V591">
        <v>2032</v>
      </c>
      <c r="W591">
        <f>AVERAGE(Tabla5[[#This Row],[gr15_0]:[gr15_9]])</f>
        <v>2022.7</v>
      </c>
      <c r="Y591">
        <v>2090</v>
      </c>
      <c r="Z591">
        <v>2085</v>
      </c>
      <c r="AA591">
        <v>2085</v>
      </c>
      <c r="AB591">
        <v>2182</v>
      </c>
      <c r="AC591">
        <v>2103</v>
      </c>
      <c r="AD591">
        <v>2088</v>
      </c>
      <c r="AE591">
        <v>2085</v>
      </c>
      <c r="AF591">
        <v>2167</v>
      </c>
      <c r="AG591">
        <v>2136</v>
      </c>
      <c r="AH591">
        <v>2085</v>
      </c>
      <c r="AI591">
        <f>AVERAGE(Tabla1[[#This Row],[gr17_0]:[gr17_9]])</f>
        <v>2110.6</v>
      </c>
      <c r="AK591">
        <v>3093</v>
      </c>
      <c r="AL591">
        <v>2907</v>
      </c>
      <c r="AM591">
        <v>2817</v>
      </c>
      <c r="AN591">
        <v>2851</v>
      </c>
      <c r="AO591" s="4">
        <v>3046</v>
      </c>
      <c r="AP591">
        <v>3078</v>
      </c>
      <c r="AQ591">
        <v>2898</v>
      </c>
      <c r="AR591">
        <v>3078</v>
      </c>
      <c r="AS591">
        <v>3193</v>
      </c>
      <c r="AT591">
        <v>2760</v>
      </c>
      <c r="AU591">
        <f>AVERAGE(Tabla2[[#This Row],[gr21_0]:[gr21_9]])</f>
        <v>2972.1</v>
      </c>
    </row>
    <row r="592" spans="1:47">
      <c r="A592">
        <v>1799</v>
      </c>
      <c r="B592">
        <v>1929</v>
      </c>
      <c r="C592">
        <v>1799</v>
      </c>
      <c r="D592">
        <v>1799</v>
      </c>
      <c r="E592">
        <v>1799</v>
      </c>
      <c r="F592">
        <v>1799</v>
      </c>
      <c r="G592">
        <v>1882</v>
      </c>
      <c r="H592">
        <v>1880</v>
      </c>
      <c r="I592">
        <v>1799</v>
      </c>
      <c r="J592">
        <v>1799</v>
      </c>
      <c r="K592">
        <f>AVERAGE(Tabla8[[#This Row],[gr12_0]:[gr12_9]])</f>
        <v>1828.4</v>
      </c>
      <c r="M592">
        <v>2032</v>
      </c>
      <c r="N592">
        <v>1980</v>
      </c>
      <c r="O592">
        <v>2045</v>
      </c>
      <c r="P592">
        <v>2028</v>
      </c>
      <c r="Q592">
        <v>2060</v>
      </c>
      <c r="R592">
        <v>1989</v>
      </c>
      <c r="S592">
        <v>2032</v>
      </c>
      <c r="T592">
        <v>1997</v>
      </c>
      <c r="U592">
        <v>2032</v>
      </c>
      <c r="V592">
        <v>2032</v>
      </c>
      <c r="W592">
        <f>AVERAGE(Tabla5[[#This Row],[gr15_0]:[gr15_9]])</f>
        <v>2022.7</v>
      </c>
      <c r="Y592">
        <v>2090</v>
      </c>
      <c r="Z592">
        <v>2085</v>
      </c>
      <c r="AA592">
        <v>2085</v>
      </c>
      <c r="AB592">
        <v>2182</v>
      </c>
      <c r="AC592">
        <v>2103</v>
      </c>
      <c r="AD592">
        <v>2088</v>
      </c>
      <c r="AE592">
        <v>2085</v>
      </c>
      <c r="AF592">
        <v>2167</v>
      </c>
      <c r="AG592">
        <v>2136</v>
      </c>
      <c r="AH592">
        <v>2085</v>
      </c>
      <c r="AI592">
        <f>AVERAGE(Tabla1[[#This Row],[gr17_0]:[gr17_9]])</f>
        <v>2110.6</v>
      </c>
      <c r="AK592">
        <v>3093</v>
      </c>
      <c r="AL592">
        <v>2907</v>
      </c>
      <c r="AM592">
        <v>2817</v>
      </c>
      <c r="AN592">
        <v>2851</v>
      </c>
      <c r="AO592" s="4">
        <v>3046</v>
      </c>
      <c r="AP592">
        <v>3078</v>
      </c>
      <c r="AQ592">
        <v>2898</v>
      </c>
      <c r="AR592">
        <v>3078</v>
      </c>
      <c r="AS592">
        <v>3193</v>
      </c>
      <c r="AT592">
        <v>2760</v>
      </c>
      <c r="AU592">
        <f>AVERAGE(Tabla2[[#This Row],[gr21_0]:[gr21_9]])</f>
        <v>2972.1</v>
      </c>
    </row>
    <row r="593" spans="1:47">
      <c r="A593">
        <v>1799</v>
      </c>
      <c r="B593">
        <v>1929</v>
      </c>
      <c r="C593">
        <v>1799</v>
      </c>
      <c r="D593">
        <v>1799</v>
      </c>
      <c r="E593">
        <v>1799</v>
      </c>
      <c r="F593">
        <v>1799</v>
      </c>
      <c r="G593">
        <v>1882</v>
      </c>
      <c r="H593">
        <v>1880</v>
      </c>
      <c r="I593">
        <v>1799</v>
      </c>
      <c r="J593">
        <v>1799</v>
      </c>
      <c r="K593">
        <f>AVERAGE(Tabla8[[#This Row],[gr12_0]:[gr12_9]])</f>
        <v>1828.4</v>
      </c>
      <c r="M593">
        <v>2032</v>
      </c>
      <c r="N593">
        <v>1980</v>
      </c>
      <c r="O593">
        <v>2045</v>
      </c>
      <c r="P593">
        <v>2028</v>
      </c>
      <c r="Q593">
        <v>2060</v>
      </c>
      <c r="R593">
        <v>1989</v>
      </c>
      <c r="S593">
        <v>2032</v>
      </c>
      <c r="T593">
        <v>1997</v>
      </c>
      <c r="U593">
        <v>2032</v>
      </c>
      <c r="V593">
        <v>2032</v>
      </c>
      <c r="W593">
        <f>AVERAGE(Tabla5[[#This Row],[gr15_0]:[gr15_9]])</f>
        <v>2022.7</v>
      </c>
      <c r="Y593">
        <v>2090</v>
      </c>
      <c r="Z593">
        <v>2085</v>
      </c>
      <c r="AA593">
        <v>2085</v>
      </c>
      <c r="AB593">
        <v>2182</v>
      </c>
      <c r="AC593">
        <v>2103</v>
      </c>
      <c r="AD593">
        <v>2088</v>
      </c>
      <c r="AE593">
        <v>2085</v>
      </c>
      <c r="AF593">
        <v>2167</v>
      </c>
      <c r="AG593">
        <v>2136</v>
      </c>
      <c r="AH593">
        <v>2085</v>
      </c>
      <c r="AI593">
        <f>AVERAGE(Tabla1[[#This Row],[gr17_0]:[gr17_9]])</f>
        <v>2110.6</v>
      </c>
      <c r="AK593">
        <v>3093</v>
      </c>
      <c r="AL593">
        <v>2907</v>
      </c>
      <c r="AM593">
        <v>2817</v>
      </c>
      <c r="AN593">
        <v>2851</v>
      </c>
      <c r="AO593" s="4">
        <v>3046</v>
      </c>
      <c r="AP593">
        <v>3078</v>
      </c>
      <c r="AQ593">
        <v>2898</v>
      </c>
      <c r="AR593">
        <v>3078</v>
      </c>
      <c r="AS593">
        <v>3193</v>
      </c>
      <c r="AT593">
        <v>2760</v>
      </c>
      <c r="AU593">
        <f>AVERAGE(Tabla2[[#This Row],[gr21_0]:[gr21_9]])</f>
        <v>2972.1</v>
      </c>
    </row>
    <row r="594" spans="1:47">
      <c r="A594">
        <v>1799</v>
      </c>
      <c r="B594">
        <v>1929</v>
      </c>
      <c r="C594">
        <v>1799</v>
      </c>
      <c r="D594">
        <v>1799</v>
      </c>
      <c r="E594">
        <v>1799</v>
      </c>
      <c r="F594">
        <v>1799</v>
      </c>
      <c r="G594">
        <v>1882</v>
      </c>
      <c r="H594">
        <v>1880</v>
      </c>
      <c r="I594">
        <v>1799</v>
      </c>
      <c r="J594">
        <v>1799</v>
      </c>
      <c r="K594">
        <f>AVERAGE(Tabla8[[#This Row],[gr12_0]:[gr12_9]])</f>
        <v>1828.4</v>
      </c>
      <c r="M594">
        <v>2032</v>
      </c>
      <c r="N594">
        <v>1980</v>
      </c>
      <c r="O594">
        <v>2045</v>
      </c>
      <c r="P594">
        <v>2028</v>
      </c>
      <c r="Q594">
        <v>2060</v>
      </c>
      <c r="R594">
        <v>1989</v>
      </c>
      <c r="S594">
        <v>2032</v>
      </c>
      <c r="T594">
        <v>1997</v>
      </c>
      <c r="U594">
        <v>2032</v>
      </c>
      <c r="V594">
        <v>2032</v>
      </c>
      <c r="W594">
        <f>AVERAGE(Tabla5[[#This Row],[gr15_0]:[gr15_9]])</f>
        <v>2022.7</v>
      </c>
      <c r="Y594">
        <v>2090</v>
      </c>
      <c r="Z594">
        <v>2085</v>
      </c>
      <c r="AA594">
        <v>2085</v>
      </c>
      <c r="AB594">
        <v>2182</v>
      </c>
      <c r="AC594">
        <v>2103</v>
      </c>
      <c r="AD594">
        <v>2088</v>
      </c>
      <c r="AE594">
        <v>2085</v>
      </c>
      <c r="AF594">
        <v>2167</v>
      </c>
      <c r="AG594">
        <v>2136</v>
      </c>
      <c r="AH594">
        <v>2085</v>
      </c>
      <c r="AI594">
        <f>AVERAGE(Tabla1[[#This Row],[gr17_0]:[gr17_9]])</f>
        <v>2110.6</v>
      </c>
      <c r="AK594">
        <v>3093</v>
      </c>
      <c r="AL594">
        <v>2907</v>
      </c>
      <c r="AM594">
        <v>2817</v>
      </c>
      <c r="AN594">
        <v>2851</v>
      </c>
      <c r="AO594" s="4">
        <v>3046</v>
      </c>
      <c r="AP594">
        <v>3078</v>
      </c>
      <c r="AQ594">
        <v>2898</v>
      </c>
      <c r="AR594">
        <v>3078</v>
      </c>
      <c r="AS594">
        <v>3193</v>
      </c>
      <c r="AT594">
        <v>2760</v>
      </c>
      <c r="AU594">
        <f>AVERAGE(Tabla2[[#This Row],[gr21_0]:[gr21_9]])</f>
        <v>2972.1</v>
      </c>
    </row>
    <row r="595" spans="1:47">
      <c r="A595">
        <v>1799</v>
      </c>
      <c r="B595">
        <v>1929</v>
      </c>
      <c r="C595">
        <v>1799</v>
      </c>
      <c r="D595">
        <v>1799</v>
      </c>
      <c r="E595">
        <v>1799</v>
      </c>
      <c r="F595">
        <v>1799</v>
      </c>
      <c r="G595">
        <v>1882</v>
      </c>
      <c r="H595">
        <v>1880</v>
      </c>
      <c r="I595">
        <v>1799</v>
      </c>
      <c r="J595">
        <v>1799</v>
      </c>
      <c r="K595">
        <f>AVERAGE(Tabla8[[#This Row],[gr12_0]:[gr12_9]])</f>
        <v>1828.4</v>
      </c>
      <c r="M595">
        <v>2032</v>
      </c>
      <c r="N595">
        <v>1980</v>
      </c>
      <c r="O595">
        <v>2045</v>
      </c>
      <c r="P595">
        <v>2028</v>
      </c>
      <c r="Q595">
        <v>2060</v>
      </c>
      <c r="R595">
        <v>1989</v>
      </c>
      <c r="S595">
        <v>2032</v>
      </c>
      <c r="T595">
        <v>1997</v>
      </c>
      <c r="U595">
        <v>2032</v>
      </c>
      <c r="V595">
        <v>2032</v>
      </c>
      <c r="W595">
        <f>AVERAGE(Tabla5[[#This Row],[gr15_0]:[gr15_9]])</f>
        <v>2022.7</v>
      </c>
      <c r="Y595">
        <v>2090</v>
      </c>
      <c r="Z595">
        <v>2085</v>
      </c>
      <c r="AA595">
        <v>2085</v>
      </c>
      <c r="AB595">
        <v>2182</v>
      </c>
      <c r="AC595">
        <v>2103</v>
      </c>
      <c r="AD595">
        <v>2088</v>
      </c>
      <c r="AE595">
        <v>2085</v>
      </c>
      <c r="AF595">
        <v>2167</v>
      </c>
      <c r="AG595">
        <v>2136</v>
      </c>
      <c r="AH595">
        <v>2085</v>
      </c>
      <c r="AI595">
        <f>AVERAGE(Tabla1[[#This Row],[gr17_0]:[gr17_9]])</f>
        <v>2110.6</v>
      </c>
      <c r="AK595">
        <v>3093</v>
      </c>
      <c r="AL595">
        <v>2907</v>
      </c>
      <c r="AM595">
        <v>2817</v>
      </c>
      <c r="AN595">
        <v>2851</v>
      </c>
      <c r="AO595" s="4">
        <v>3046</v>
      </c>
      <c r="AP595">
        <v>3078</v>
      </c>
      <c r="AQ595">
        <v>2898</v>
      </c>
      <c r="AR595">
        <v>3078</v>
      </c>
      <c r="AS595">
        <v>3193</v>
      </c>
      <c r="AT595">
        <v>2760</v>
      </c>
      <c r="AU595">
        <f>AVERAGE(Tabla2[[#This Row],[gr21_0]:[gr21_9]])</f>
        <v>2972.1</v>
      </c>
    </row>
    <row r="596" spans="1:47">
      <c r="A596">
        <v>1799</v>
      </c>
      <c r="B596">
        <v>1929</v>
      </c>
      <c r="C596">
        <v>1799</v>
      </c>
      <c r="D596">
        <v>1799</v>
      </c>
      <c r="E596">
        <v>1799</v>
      </c>
      <c r="F596">
        <v>1799</v>
      </c>
      <c r="G596">
        <v>1882</v>
      </c>
      <c r="H596">
        <v>1880</v>
      </c>
      <c r="I596">
        <v>1799</v>
      </c>
      <c r="J596">
        <v>1799</v>
      </c>
      <c r="K596">
        <f>AVERAGE(Tabla8[[#This Row],[gr12_0]:[gr12_9]])</f>
        <v>1828.4</v>
      </c>
      <c r="M596">
        <v>2032</v>
      </c>
      <c r="N596">
        <v>1980</v>
      </c>
      <c r="O596">
        <v>2045</v>
      </c>
      <c r="P596">
        <v>2028</v>
      </c>
      <c r="Q596">
        <v>2060</v>
      </c>
      <c r="R596">
        <v>1989</v>
      </c>
      <c r="S596">
        <v>2032</v>
      </c>
      <c r="T596">
        <v>1997</v>
      </c>
      <c r="U596">
        <v>2032</v>
      </c>
      <c r="V596">
        <v>2032</v>
      </c>
      <c r="W596">
        <f>AVERAGE(Tabla5[[#This Row],[gr15_0]:[gr15_9]])</f>
        <v>2022.7</v>
      </c>
      <c r="Y596">
        <v>2090</v>
      </c>
      <c r="Z596">
        <v>2085</v>
      </c>
      <c r="AA596">
        <v>2085</v>
      </c>
      <c r="AB596">
        <v>2182</v>
      </c>
      <c r="AC596">
        <v>2103</v>
      </c>
      <c r="AD596">
        <v>2088</v>
      </c>
      <c r="AE596">
        <v>2085</v>
      </c>
      <c r="AF596">
        <v>2167</v>
      </c>
      <c r="AG596">
        <v>2136</v>
      </c>
      <c r="AH596">
        <v>2085</v>
      </c>
      <c r="AI596">
        <f>AVERAGE(Tabla1[[#This Row],[gr17_0]:[gr17_9]])</f>
        <v>2110.6</v>
      </c>
      <c r="AK596">
        <v>3093</v>
      </c>
      <c r="AL596">
        <v>2907</v>
      </c>
      <c r="AM596">
        <v>2817</v>
      </c>
      <c r="AN596">
        <v>2851</v>
      </c>
      <c r="AO596" s="4">
        <v>3046</v>
      </c>
      <c r="AP596">
        <v>3078</v>
      </c>
      <c r="AQ596">
        <v>2898</v>
      </c>
      <c r="AR596">
        <v>3078</v>
      </c>
      <c r="AS596">
        <v>3193</v>
      </c>
      <c r="AT596">
        <v>2760</v>
      </c>
      <c r="AU596">
        <f>AVERAGE(Tabla2[[#This Row],[gr21_0]:[gr21_9]])</f>
        <v>2972.1</v>
      </c>
    </row>
    <row r="597" spans="1:47">
      <c r="A597">
        <v>1799</v>
      </c>
      <c r="B597">
        <v>1929</v>
      </c>
      <c r="C597">
        <v>1799</v>
      </c>
      <c r="D597">
        <v>1799</v>
      </c>
      <c r="E597">
        <v>1799</v>
      </c>
      <c r="F597">
        <v>1799</v>
      </c>
      <c r="G597">
        <v>1882</v>
      </c>
      <c r="H597">
        <v>1880</v>
      </c>
      <c r="I597">
        <v>1799</v>
      </c>
      <c r="J597">
        <v>1799</v>
      </c>
      <c r="K597">
        <f>AVERAGE(Tabla8[[#This Row],[gr12_0]:[gr12_9]])</f>
        <v>1828.4</v>
      </c>
      <c r="M597">
        <v>2032</v>
      </c>
      <c r="N597">
        <v>1980</v>
      </c>
      <c r="O597">
        <v>2045</v>
      </c>
      <c r="P597">
        <v>2028</v>
      </c>
      <c r="Q597">
        <v>2060</v>
      </c>
      <c r="R597">
        <v>1989</v>
      </c>
      <c r="S597">
        <v>2032</v>
      </c>
      <c r="T597">
        <v>1997</v>
      </c>
      <c r="U597">
        <v>2032</v>
      </c>
      <c r="V597">
        <v>2032</v>
      </c>
      <c r="W597">
        <f>AVERAGE(Tabla5[[#This Row],[gr15_0]:[gr15_9]])</f>
        <v>2022.7</v>
      </c>
      <c r="Y597">
        <v>2090</v>
      </c>
      <c r="Z597">
        <v>2085</v>
      </c>
      <c r="AA597">
        <v>2085</v>
      </c>
      <c r="AB597">
        <v>2182</v>
      </c>
      <c r="AC597">
        <v>2103</v>
      </c>
      <c r="AD597">
        <v>2088</v>
      </c>
      <c r="AE597">
        <v>2085</v>
      </c>
      <c r="AF597">
        <v>2167</v>
      </c>
      <c r="AG597">
        <v>2136</v>
      </c>
      <c r="AH597">
        <v>2085</v>
      </c>
      <c r="AI597">
        <f>AVERAGE(Tabla1[[#This Row],[gr17_0]:[gr17_9]])</f>
        <v>2110.6</v>
      </c>
      <c r="AK597">
        <v>3093</v>
      </c>
      <c r="AL597">
        <v>2907</v>
      </c>
      <c r="AM597">
        <v>2817</v>
      </c>
      <c r="AN597">
        <v>2851</v>
      </c>
      <c r="AO597" s="4">
        <v>3046</v>
      </c>
      <c r="AP597">
        <v>3078</v>
      </c>
      <c r="AQ597">
        <v>2898</v>
      </c>
      <c r="AR597">
        <v>3078</v>
      </c>
      <c r="AS597">
        <v>3193</v>
      </c>
      <c r="AT597">
        <v>2760</v>
      </c>
      <c r="AU597">
        <f>AVERAGE(Tabla2[[#This Row],[gr21_0]:[gr21_9]])</f>
        <v>2972.1</v>
      </c>
    </row>
    <row r="598" spans="1:47">
      <c r="A598">
        <v>1799</v>
      </c>
      <c r="B598">
        <v>1929</v>
      </c>
      <c r="C598">
        <v>1799</v>
      </c>
      <c r="D598">
        <v>1799</v>
      </c>
      <c r="E598">
        <v>1799</v>
      </c>
      <c r="F598">
        <v>1799</v>
      </c>
      <c r="G598">
        <v>1882</v>
      </c>
      <c r="H598">
        <v>1880</v>
      </c>
      <c r="I598">
        <v>1799</v>
      </c>
      <c r="J598">
        <v>1799</v>
      </c>
      <c r="K598">
        <f>AVERAGE(Tabla8[[#This Row],[gr12_0]:[gr12_9]])</f>
        <v>1828.4</v>
      </c>
      <c r="M598">
        <v>2032</v>
      </c>
      <c r="N598">
        <v>1980</v>
      </c>
      <c r="O598">
        <v>2045</v>
      </c>
      <c r="P598">
        <v>2028</v>
      </c>
      <c r="Q598">
        <v>2060</v>
      </c>
      <c r="R598">
        <v>1989</v>
      </c>
      <c r="S598">
        <v>2032</v>
      </c>
      <c r="T598">
        <v>1997</v>
      </c>
      <c r="U598">
        <v>2032</v>
      </c>
      <c r="V598">
        <v>2032</v>
      </c>
      <c r="W598">
        <f>AVERAGE(Tabla5[[#This Row],[gr15_0]:[gr15_9]])</f>
        <v>2022.7</v>
      </c>
      <c r="Y598">
        <v>2090</v>
      </c>
      <c r="Z598">
        <v>2085</v>
      </c>
      <c r="AA598">
        <v>2085</v>
      </c>
      <c r="AB598">
        <v>2182</v>
      </c>
      <c r="AC598">
        <v>2103</v>
      </c>
      <c r="AD598">
        <v>2088</v>
      </c>
      <c r="AE598">
        <v>2085</v>
      </c>
      <c r="AF598">
        <v>2167</v>
      </c>
      <c r="AG598">
        <v>2136</v>
      </c>
      <c r="AH598">
        <v>2085</v>
      </c>
      <c r="AI598">
        <f>AVERAGE(Tabla1[[#This Row],[gr17_0]:[gr17_9]])</f>
        <v>2110.6</v>
      </c>
      <c r="AK598">
        <v>3093</v>
      </c>
      <c r="AL598">
        <v>2907</v>
      </c>
      <c r="AM598">
        <v>2817</v>
      </c>
      <c r="AN598">
        <v>2851</v>
      </c>
      <c r="AO598" s="4">
        <v>3046</v>
      </c>
      <c r="AP598">
        <v>3078</v>
      </c>
      <c r="AQ598">
        <v>2898</v>
      </c>
      <c r="AR598">
        <v>3078</v>
      </c>
      <c r="AS598">
        <v>3193</v>
      </c>
      <c r="AT598">
        <v>2760</v>
      </c>
      <c r="AU598">
        <f>AVERAGE(Tabla2[[#This Row],[gr21_0]:[gr21_9]])</f>
        <v>2972.1</v>
      </c>
    </row>
    <row r="599" spans="1:47">
      <c r="A599">
        <v>1799</v>
      </c>
      <c r="B599">
        <v>1929</v>
      </c>
      <c r="C599">
        <v>1799</v>
      </c>
      <c r="D599">
        <v>1799</v>
      </c>
      <c r="E599">
        <v>1799</v>
      </c>
      <c r="F599">
        <v>1799</v>
      </c>
      <c r="G599">
        <v>1882</v>
      </c>
      <c r="H599">
        <v>1880</v>
      </c>
      <c r="I599">
        <v>1799</v>
      </c>
      <c r="J599">
        <v>1799</v>
      </c>
      <c r="K599">
        <f>AVERAGE(Tabla8[[#This Row],[gr12_0]:[gr12_9]])</f>
        <v>1828.4</v>
      </c>
      <c r="M599">
        <v>2032</v>
      </c>
      <c r="N599">
        <v>1980</v>
      </c>
      <c r="O599">
        <v>2045</v>
      </c>
      <c r="P599">
        <v>2028</v>
      </c>
      <c r="Q599">
        <v>2060</v>
      </c>
      <c r="R599">
        <v>1989</v>
      </c>
      <c r="S599">
        <v>2032</v>
      </c>
      <c r="T599">
        <v>1997</v>
      </c>
      <c r="U599">
        <v>2032</v>
      </c>
      <c r="V599">
        <v>2032</v>
      </c>
      <c r="W599">
        <f>AVERAGE(Tabla5[[#This Row],[gr15_0]:[gr15_9]])</f>
        <v>2022.7</v>
      </c>
      <c r="Y599">
        <v>2090</v>
      </c>
      <c r="Z599">
        <v>2085</v>
      </c>
      <c r="AA599">
        <v>2085</v>
      </c>
      <c r="AB599">
        <v>2182</v>
      </c>
      <c r="AC599">
        <v>2103</v>
      </c>
      <c r="AD599">
        <v>2088</v>
      </c>
      <c r="AE599">
        <v>2085</v>
      </c>
      <c r="AF599">
        <v>2167</v>
      </c>
      <c r="AG599">
        <v>2136</v>
      </c>
      <c r="AH599">
        <v>2085</v>
      </c>
      <c r="AI599">
        <f>AVERAGE(Tabla1[[#This Row],[gr17_0]:[gr17_9]])</f>
        <v>2110.6</v>
      </c>
      <c r="AK599">
        <v>3093</v>
      </c>
      <c r="AL599">
        <v>2907</v>
      </c>
      <c r="AM599">
        <v>2817</v>
      </c>
      <c r="AN599">
        <v>2851</v>
      </c>
      <c r="AO599" s="4">
        <v>3046</v>
      </c>
      <c r="AP599">
        <v>3078</v>
      </c>
      <c r="AQ599">
        <v>2898</v>
      </c>
      <c r="AR599">
        <v>3078</v>
      </c>
      <c r="AS599">
        <v>3193</v>
      </c>
      <c r="AT599">
        <v>2760</v>
      </c>
      <c r="AU599">
        <f>AVERAGE(Tabla2[[#This Row],[gr21_0]:[gr21_9]])</f>
        <v>2972.1</v>
      </c>
    </row>
    <row r="600" spans="1:47">
      <c r="A600">
        <v>1799</v>
      </c>
      <c r="B600">
        <v>1929</v>
      </c>
      <c r="C600">
        <v>1799</v>
      </c>
      <c r="D600">
        <v>1799</v>
      </c>
      <c r="E600">
        <v>1799</v>
      </c>
      <c r="F600">
        <v>1799</v>
      </c>
      <c r="G600">
        <v>1882</v>
      </c>
      <c r="H600">
        <v>1880</v>
      </c>
      <c r="I600">
        <v>1799</v>
      </c>
      <c r="J600">
        <v>1799</v>
      </c>
      <c r="K600">
        <f>AVERAGE(Tabla8[[#This Row],[gr12_0]:[gr12_9]])</f>
        <v>1828.4</v>
      </c>
      <c r="M600">
        <v>2032</v>
      </c>
      <c r="N600">
        <v>1980</v>
      </c>
      <c r="O600">
        <v>2045</v>
      </c>
      <c r="P600">
        <v>2028</v>
      </c>
      <c r="Q600">
        <v>2060</v>
      </c>
      <c r="R600">
        <v>1989</v>
      </c>
      <c r="S600">
        <v>2032</v>
      </c>
      <c r="T600">
        <v>1997</v>
      </c>
      <c r="U600">
        <v>2032</v>
      </c>
      <c r="V600">
        <v>2032</v>
      </c>
      <c r="W600">
        <f>AVERAGE(Tabla5[[#This Row],[gr15_0]:[gr15_9]])</f>
        <v>2022.7</v>
      </c>
      <c r="Y600">
        <v>2090</v>
      </c>
      <c r="Z600">
        <v>2085</v>
      </c>
      <c r="AA600">
        <v>2085</v>
      </c>
      <c r="AB600">
        <v>2182</v>
      </c>
      <c r="AC600">
        <v>2103</v>
      </c>
      <c r="AD600">
        <v>2088</v>
      </c>
      <c r="AE600">
        <v>2085</v>
      </c>
      <c r="AF600">
        <v>2167</v>
      </c>
      <c r="AG600">
        <v>2136</v>
      </c>
      <c r="AH600">
        <v>2085</v>
      </c>
      <c r="AI600">
        <f>AVERAGE(Tabla1[[#This Row],[gr17_0]:[gr17_9]])</f>
        <v>2110.6</v>
      </c>
      <c r="AK600">
        <v>3093</v>
      </c>
      <c r="AL600">
        <v>2907</v>
      </c>
      <c r="AM600">
        <v>2817</v>
      </c>
      <c r="AN600">
        <v>2851</v>
      </c>
      <c r="AO600" s="4">
        <v>3046</v>
      </c>
      <c r="AP600">
        <v>3078</v>
      </c>
      <c r="AQ600">
        <v>2898</v>
      </c>
      <c r="AR600">
        <v>3078</v>
      </c>
      <c r="AS600">
        <v>3193</v>
      </c>
      <c r="AT600">
        <v>2760</v>
      </c>
      <c r="AU600">
        <f>AVERAGE(Tabla2[[#This Row],[gr21_0]:[gr21_9]])</f>
        <v>2972.1</v>
      </c>
    </row>
    <row r="601" spans="1:47">
      <c r="A601">
        <v>1799</v>
      </c>
      <c r="B601">
        <v>1929</v>
      </c>
      <c r="C601">
        <v>1799</v>
      </c>
      <c r="D601">
        <v>1799</v>
      </c>
      <c r="E601">
        <v>1799</v>
      </c>
      <c r="F601">
        <v>1799</v>
      </c>
      <c r="G601">
        <v>1882</v>
      </c>
      <c r="H601">
        <v>1880</v>
      </c>
      <c r="I601">
        <v>1799</v>
      </c>
      <c r="J601">
        <v>1799</v>
      </c>
      <c r="K601">
        <f>AVERAGE(Tabla8[[#This Row],[gr12_0]:[gr12_9]])</f>
        <v>1828.4</v>
      </c>
      <c r="M601">
        <v>2032</v>
      </c>
      <c r="N601">
        <v>1980</v>
      </c>
      <c r="O601">
        <v>2045</v>
      </c>
      <c r="P601">
        <v>2028</v>
      </c>
      <c r="Q601">
        <v>2060</v>
      </c>
      <c r="R601">
        <v>1989</v>
      </c>
      <c r="S601">
        <v>2032</v>
      </c>
      <c r="T601">
        <v>1997</v>
      </c>
      <c r="U601">
        <v>2032</v>
      </c>
      <c r="V601">
        <v>2032</v>
      </c>
      <c r="W601">
        <f>AVERAGE(Tabla5[[#This Row],[gr15_0]:[gr15_9]])</f>
        <v>2022.7</v>
      </c>
      <c r="Y601">
        <v>2090</v>
      </c>
      <c r="Z601">
        <v>2085</v>
      </c>
      <c r="AA601">
        <v>2085</v>
      </c>
      <c r="AB601">
        <v>2182</v>
      </c>
      <c r="AC601">
        <v>2103</v>
      </c>
      <c r="AD601">
        <v>2088</v>
      </c>
      <c r="AE601">
        <v>2085</v>
      </c>
      <c r="AF601">
        <v>2167</v>
      </c>
      <c r="AG601">
        <v>2136</v>
      </c>
      <c r="AH601">
        <v>2085</v>
      </c>
      <c r="AI601">
        <f>AVERAGE(Tabla1[[#This Row],[gr17_0]:[gr17_9]])</f>
        <v>2110.6</v>
      </c>
      <c r="AK601">
        <v>3093</v>
      </c>
      <c r="AL601">
        <v>2907</v>
      </c>
      <c r="AM601">
        <v>2817</v>
      </c>
      <c r="AN601">
        <v>2851</v>
      </c>
      <c r="AO601" s="4">
        <v>3046</v>
      </c>
      <c r="AP601">
        <v>3078</v>
      </c>
      <c r="AQ601">
        <v>2898</v>
      </c>
      <c r="AR601">
        <v>3078</v>
      </c>
      <c r="AS601">
        <v>3193</v>
      </c>
      <c r="AT601">
        <v>2760</v>
      </c>
      <c r="AU601">
        <f>AVERAGE(Tabla2[[#This Row],[gr21_0]:[gr21_9]])</f>
        <v>2972.1</v>
      </c>
    </row>
    <row r="602" spans="1:47">
      <c r="A602">
        <v>1799</v>
      </c>
      <c r="B602">
        <v>1929</v>
      </c>
      <c r="C602">
        <v>1799</v>
      </c>
      <c r="D602">
        <v>1799</v>
      </c>
      <c r="E602">
        <v>1799</v>
      </c>
      <c r="F602">
        <v>1799</v>
      </c>
      <c r="G602">
        <v>1882</v>
      </c>
      <c r="H602">
        <v>1880</v>
      </c>
      <c r="I602">
        <v>1799</v>
      </c>
      <c r="J602">
        <v>1799</v>
      </c>
      <c r="K602">
        <f>AVERAGE(Tabla8[[#This Row],[gr12_0]:[gr12_9]])</f>
        <v>1828.4</v>
      </c>
      <c r="M602">
        <v>2032</v>
      </c>
      <c r="N602">
        <v>1980</v>
      </c>
      <c r="O602">
        <v>2045</v>
      </c>
      <c r="P602">
        <v>2028</v>
      </c>
      <c r="Q602">
        <v>2060</v>
      </c>
      <c r="R602">
        <v>1989</v>
      </c>
      <c r="S602">
        <v>2032</v>
      </c>
      <c r="T602">
        <v>1997</v>
      </c>
      <c r="U602">
        <v>2032</v>
      </c>
      <c r="V602">
        <v>2032</v>
      </c>
      <c r="W602">
        <f>AVERAGE(Tabla5[[#This Row],[gr15_0]:[gr15_9]])</f>
        <v>2022.7</v>
      </c>
      <c r="Y602">
        <v>2090</v>
      </c>
      <c r="Z602">
        <v>2085</v>
      </c>
      <c r="AA602">
        <v>2085</v>
      </c>
      <c r="AB602">
        <v>2182</v>
      </c>
      <c r="AC602">
        <v>2103</v>
      </c>
      <c r="AD602">
        <v>2088</v>
      </c>
      <c r="AE602">
        <v>2085</v>
      </c>
      <c r="AF602">
        <v>2167</v>
      </c>
      <c r="AG602">
        <v>2136</v>
      </c>
      <c r="AH602">
        <v>2085</v>
      </c>
      <c r="AI602">
        <f>AVERAGE(Tabla1[[#This Row],[gr17_0]:[gr17_9]])</f>
        <v>2110.6</v>
      </c>
      <c r="AK602">
        <v>3093</v>
      </c>
      <c r="AL602">
        <v>2907</v>
      </c>
      <c r="AM602">
        <v>2817</v>
      </c>
      <c r="AN602">
        <v>2851</v>
      </c>
      <c r="AO602" s="4">
        <v>3046</v>
      </c>
      <c r="AP602">
        <v>3078</v>
      </c>
      <c r="AQ602">
        <v>2898</v>
      </c>
      <c r="AR602">
        <v>3078</v>
      </c>
      <c r="AS602">
        <v>3193</v>
      </c>
      <c r="AT602">
        <v>2760</v>
      </c>
      <c r="AU602">
        <f>AVERAGE(Tabla2[[#This Row],[gr21_0]:[gr21_9]])</f>
        <v>2972.1</v>
      </c>
    </row>
    <row r="603" spans="1:47">
      <c r="A603">
        <v>1799</v>
      </c>
      <c r="B603">
        <v>1929</v>
      </c>
      <c r="C603">
        <v>1799</v>
      </c>
      <c r="D603">
        <v>1799</v>
      </c>
      <c r="E603">
        <v>1799</v>
      </c>
      <c r="F603">
        <v>1799</v>
      </c>
      <c r="G603">
        <v>1882</v>
      </c>
      <c r="H603">
        <v>1880</v>
      </c>
      <c r="I603">
        <v>1799</v>
      </c>
      <c r="J603">
        <v>1799</v>
      </c>
      <c r="K603">
        <f>AVERAGE(Tabla8[[#This Row],[gr12_0]:[gr12_9]])</f>
        <v>1828.4</v>
      </c>
      <c r="M603">
        <v>2032</v>
      </c>
      <c r="N603">
        <v>1980</v>
      </c>
      <c r="O603">
        <v>2045</v>
      </c>
      <c r="P603">
        <v>2028</v>
      </c>
      <c r="Q603">
        <v>2060</v>
      </c>
      <c r="R603">
        <v>1989</v>
      </c>
      <c r="S603">
        <v>2032</v>
      </c>
      <c r="T603">
        <v>1997</v>
      </c>
      <c r="U603">
        <v>2032</v>
      </c>
      <c r="V603">
        <v>2032</v>
      </c>
      <c r="W603">
        <f>AVERAGE(Tabla5[[#This Row],[gr15_0]:[gr15_9]])</f>
        <v>2022.7</v>
      </c>
      <c r="Y603">
        <v>2090</v>
      </c>
      <c r="Z603">
        <v>2085</v>
      </c>
      <c r="AA603">
        <v>2085</v>
      </c>
      <c r="AB603">
        <v>2182</v>
      </c>
      <c r="AC603">
        <v>2103</v>
      </c>
      <c r="AD603">
        <v>2088</v>
      </c>
      <c r="AE603">
        <v>2085</v>
      </c>
      <c r="AF603">
        <v>2167</v>
      </c>
      <c r="AG603">
        <v>2136</v>
      </c>
      <c r="AH603">
        <v>2085</v>
      </c>
      <c r="AI603">
        <f>AVERAGE(Tabla1[[#This Row],[gr17_0]:[gr17_9]])</f>
        <v>2110.6</v>
      </c>
      <c r="AK603">
        <v>3093</v>
      </c>
      <c r="AL603">
        <v>2907</v>
      </c>
      <c r="AM603">
        <v>2817</v>
      </c>
      <c r="AN603">
        <v>2851</v>
      </c>
      <c r="AO603" s="4">
        <v>3046</v>
      </c>
      <c r="AP603">
        <v>3078</v>
      </c>
      <c r="AQ603">
        <v>2898</v>
      </c>
      <c r="AR603">
        <v>3078</v>
      </c>
      <c r="AS603">
        <v>3193</v>
      </c>
      <c r="AT603">
        <v>2760</v>
      </c>
      <c r="AU603">
        <f>AVERAGE(Tabla2[[#This Row],[gr21_0]:[gr21_9]])</f>
        <v>2972.1</v>
      </c>
    </row>
    <row r="604" spans="1:47">
      <c r="A604">
        <v>1799</v>
      </c>
      <c r="B604">
        <v>1929</v>
      </c>
      <c r="C604">
        <v>1799</v>
      </c>
      <c r="D604">
        <v>1799</v>
      </c>
      <c r="E604">
        <v>1799</v>
      </c>
      <c r="F604">
        <v>1799</v>
      </c>
      <c r="G604">
        <v>1882</v>
      </c>
      <c r="H604">
        <v>1880</v>
      </c>
      <c r="I604">
        <v>1799</v>
      </c>
      <c r="J604">
        <v>1799</v>
      </c>
      <c r="K604">
        <f>AVERAGE(Tabla8[[#This Row],[gr12_0]:[gr12_9]])</f>
        <v>1828.4</v>
      </c>
      <c r="M604">
        <v>2032</v>
      </c>
      <c r="N604">
        <v>1980</v>
      </c>
      <c r="O604">
        <v>2045</v>
      </c>
      <c r="P604">
        <v>2028</v>
      </c>
      <c r="Q604">
        <v>2060</v>
      </c>
      <c r="R604">
        <v>1989</v>
      </c>
      <c r="S604">
        <v>2032</v>
      </c>
      <c r="T604">
        <v>1997</v>
      </c>
      <c r="U604">
        <v>2032</v>
      </c>
      <c r="V604">
        <v>2032</v>
      </c>
      <c r="W604">
        <f>AVERAGE(Tabla5[[#This Row],[gr15_0]:[gr15_9]])</f>
        <v>2022.7</v>
      </c>
      <c r="Y604">
        <v>2090</v>
      </c>
      <c r="Z604">
        <v>2085</v>
      </c>
      <c r="AA604">
        <v>2085</v>
      </c>
      <c r="AB604">
        <v>2182</v>
      </c>
      <c r="AC604">
        <v>2103</v>
      </c>
      <c r="AD604">
        <v>2088</v>
      </c>
      <c r="AE604">
        <v>2085</v>
      </c>
      <c r="AF604">
        <v>2167</v>
      </c>
      <c r="AG604">
        <v>2136</v>
      </c>
      <c r="AH604">
        <v>2085</v>
      </c>
      <c r="AI604">
        <f>AVERAGE(Tabla1[[#This Row],[gr17_0]:[gr17_9]])</f>
        <v>2110.6</v>
      </c>
      <c r="AK604">
        <v>3093</v>
      </c>
      <c r="AL604">
        <v>2907</v>
      </c>
      <c r="AM604">
        <v>2817</v>
      </c>
      <c r="AN604">
        <v>2851</v>
      </c>
      <c r="AO604" s="4">
        <v>3046</v>
      </c>
      <c r="AP604">
        <v>3078</v>
      </c>
      <c r="AQ604">
        <v>2898</v>
      </c>
      <c r="AR604">
        <v>3078</v>
      </c>
      <c r="AS604">
        <v>3193</v>
      </c>
      <c r="AT604">
        <v>2760</v>
      </c>
      <c r="AU604">
        <f>AVERAGE(Tabla2[[#This Row],[gr21_0]:[gr21_9]])</f>
        <v>2972.1</v>
      </c>
    </row>
    <row r="605" spans="1:47">
      <c r="A605">
        <v>1799</v>
      </c>
      <c r="B605">
        <v>1929</v>
      </c>
      <c r="C605">
        <v>1799</v>
      </c>
      <c r="D605">
        <v>1799</v>
      </c>
      <c r="E605">
        <v>1799</v>
      </c>
      <c r="F605">
        <v>1799</v>
      </c>
      <c r="G605">
        <v>1882</v>
      </c>
      <c r="H605">
        <v>1880</v>
      </c>
      <c r="I605">
        <v>1799</v>
      </c>
      <c r="J605">
        <v>1799</v>
      </c>
      <c r="K605">
        <f>AVERAGE(Tabla8[[#This Row],[gr12_0]:[gr12_9]])</f>
        <v>1828.4</v>
      </c>
      <c r="M605">
        <v>2032</v>
      </c>
      <c r="N605">
        <v>1980</v>
      </c>
      <c r="O605">
        <v>2045</v>
      </c>
      <c r="P605">
        <v>2028</v>
      </c>
      <c r="Q605">
        <v>2060</v>
      </c>
      <c r="R605">
        <v>1989</v>
      </c>
      <c r="S605">
        <v>2032</v>
      </c>
      <c r="T605">
        <v>1997</v>
      </c>
      <c r="U605">
        <v>2032</v>
      </c>
      <c r="V605">
        <v>2032</v>
      </c>
      <c r="W605">
        <f>AVERAGE(Tabla5[[#This Row],[gr15_0]:[gr15_9]])</f>
        <v>2022.7</v>
      </c>
      <c r="Y605">
        <v>2090</v>
      </c>
      <c r="Z605">
        <v>2085</v>
      </c>
      <c r="AA605">
        <v>2085</v>
      </c>
      <c r="AB605">
        <v>2182</v>
      </c>
      <c r="AC605">
        <v>2103</v>
      </c>
      <c r="AD605">
        <v>2088</v>
      </c>
      <c r="AE605">
        <v>2085</v>
      </c>
      <c r="AF605">
        <v>2167</v>
      </c>
      <c r="AG605">
        <v>2136</v>
      </c>
      <c r="AH605">
        <v>2085</v>
      </c>
      <c r="AI605">
        <f>AVERAGE(Tabla1[[#This Row],[gr17_0]:[gr17_9]])</f>
        <v>2110.6</v>
      </c>
      <c r="AK605">
        <v>3093</v>
      </c>
      <c r="AL605">
        <v>2907</v>
      </c>
      <c r="AM605">
        <v>2817</v>
      </c>
      <c r="AN605">
        <v>2851</v>
      </c>
      <c r="AO605" s="4">
        <v>3046</v>
      </c>
      <c r="AP605">
        <v>3078</v>
      </c>
      <c r="AQ605">
        <v>2898</v>
      </c>
      <c r="AR605">
        <v>3078</v>
      </c>
      <c r="AS605">
        <v>3193</v>
      </c>
      <c r="AT605">
        <v>2760</v>
      </c>
      <c r="AU605">
        <f>AVERAGE(Tabla2[[#This Row],[gr21_0]:[gr21_9]])</f>
        <v>2972.1</v>
      </c>
    </row>
    <row r="606" spans="1:47">
      <c r="A606">
        <v>1799</v>
      </c>
      <c r="B606">
        <v>1929</v>
      </c>
      <c r="C606">
        <v>1799</v>
      </c>
      <c r="D606">
        <v>1799</v>
      </c>
      <c r="E606">
        <v>1799</v>
      </c>
      <c r="F606">
        <v>1799</v>
      </c>
      <c r="G606">
        <v>1882</v>
      </c>
      <c r="H606">
        <v>1880</v>
      </c>
      <c r="I606">
        <v>1799</v>
      </c>
      <c r="J606">
        <v>1799</v>
      </c>
      <c r="K606">
        <f>AVERAGE(Tabla8[[#This Row],[gr12_0]:[gr12_9]])</f>
        <v>1828.4</v>
      </c>
      <c r="M606">
        <v>2032</v>
      </c>
      <c r="N606">
        <v>1980</v>
      </c>
      <c r="O606">
        <v>2045</v>
      </c>
      <c r="P606">
        <v>2028</v>
      </c>
      <c r="Q606">
        <v>2060</v>
      </c>
      <c r="R606">
        <v>1989</v>
      </c>
      <c r="S606">
        <v>2032</v>
      </c>
      <c r="T606">
        <v>1997</v>
      </c>
      <c r="U606">
        <v>2032</v>
      </c>
      <c r="V606">
        <v>2032</v>
      </c>
      <c r="W606">
        <f>AVERAGE(Tabla5[[#This Row],[gr15_0]:[gr15_9]])</f>
        <v>2022.7</v>
      </c>
      <c r="Y606">
        <v>2090</v>
      </c>
      <c r="Z606">
        <v>2085</v>
      </c>
      <c r="AA606">
        <v>2085</v>
      </c>
      <c r="AB606">
        <v>2182</v>
      </c>
      <c r="AC606">
        <v>2103</v>
      </c>
      <c r="AD606">
        <v>2088</v>
      </c>
      <c r="AE606">
        <v>2085</v>
      </c>
      <c r="AF606">
        <v>2167</v>
      </c>
      <c r="AG606">
        <v>2136</v>
      </c>
      <c r="AH606">
        <v>2085</v>
      </c>
      <c r="AI606">
        <f>AVERAGE(Tabla1[[#This Row],[gr17_0]:[gr17_9]])</f>
        <v>2110.6</v>
      </c>
      <c r="AK606">
        <v>3093</v>
      </c>
      <c r="AL606">
        <v>2907</v>
      </c>
      <c r="AM606">
        <v>2817</v>
      </c>
      <c r="AN606">
        <v>2851</v>
      </c>
      <c r="AO606" s="4">
        <v>3046</v>
      </c>
      <c r="AP606">
        <v>3078</v>
      </c>
      <c r="AQ606">
        <v>2898</v>
      </c>
      <c r="AR606">
        <v>3078</v>
      </c>
      <c r="AS606">
        <v>3193</v>
      </c>
      <c r="AT606">
        <v>2760</v>
      </c>
      <c r="AU606">
        <f>AVERAGE(Tabla2[[#This Row],[gr21_0]:[gr21_9]])</f>
        <v>2972.1</v>
      </c>
    </row>
    <row r="607" spans="1:47">
      <c r="A607">
        <v>1799</v>
      </c>
      <c r="B607">
        <v>1929</v>
      </c>
      <c r="C607">
        <v>1799</v>
      </c>
      <c r="D607">
        <v>1799</v>
      </c>
      <c r="E607">
        <v>1799</v>
      </c>
      <c r="F607">
        <v>1799</v>
      </c>
      <c r="G607">
        <v>1882</v>
      </c>
      <c r="H607">
        <v>1880</v>
      </c>
      <c r="I607">
        <v>1799</v>
      </c>
      <c r="J607">
        <v>1799</v>
      </c>
      <c r="K607">
        <f>AVERAGE(Tabla8[[#This Row],[gr12_0]:[gr12_9]])</f>
        <v>1828.4</v>
      </c>
      <c r="M607">
        <v>2032</v>
      </c>
      <c r="N607">
        <v>1980</v>
      </c>
      <c r="O607">
        <v>2045</v>
      </c>
      <c r="P607">
        <v>2028</v>
      </c>
      <c r="Q607">
        <v>2060</v>
      </c>
      <c r="R607">
        <v>1989</v>
      </c>
      <c r="S607">
        <v>2032</v>
      </c>
      <c r="T607">
        <v>1997</v>
      </c>
      <c r="U607">
        <v>2032</v>
      </c>
      <c r="V607">
        <v>2032</v>
      </c>
      <c r="W607">
        <f>AVERAGE(Tabla5[[#This Row],[gr15_0]:[gr15_9]])</f>
        <v>2022.7</v>
      </c>
      <c r="Y607">
        <v>2090</v>
      </c>
      <c r="Z607">
        <v>2085</v>
      </c>
      <c r="AA607">
        <v>2085</v>
      </c>
      <c r="AB607">
        <v>2182</v>
      </c>
      <c r="AC607">
        <v>2103</v>
      </c>
      <c r="AD607">
        <v>2088</v>
      </c>
      <c r="AE607">
        <v>2085</v>
      </c>
      <c r="AF607">
        <v>2167</v>
      </c>
      <c r="AG607">
        <v>2136</v>
      </c>
      <c r="AH607">
        <v>2085</v>
      </c>
      <c r="AI607">
        <f>AVERAGE(Tabla1[[#This Row],[gr17_0]:[gr17_9]])</f>
        <v>2110.6</v>
      </c>
      <c r="AK607">
        <v>3093</v>
      </c>
      <c r="AL607">
        <v>2907</v>
      </c>
      <c r="AM607">
        <v>2817</v>
      </c>
      <c r="AN607">
        <v>2851</v>
      </c>
      <c r="AO607" s="4">
        <v>3046</v>
      </c>
      <c r="AP607">
        <v>3078</v>
      </c>
      <c r="AQ607">
        <v>2898</v>
      </c>
      <c r="AR607">
        <v>3078</v>
      </c>
      <c r="AS607">
        <v>3193</v>
      </c>
      <c r="AT607">
        <v>2760</v>
      </c>
      <c r="AU607">
        <f>AVERAGE(Tabla2[[#This Row],[gr21_0]:[gr21_9]])</f>
        <v>2972.1</v>
      </c>
    </row>
    <row r="608" spans="1:47">
      <c r="A608">
        <v>1799</v>
      </c>
      <c r="B608">
        <v>1929</v>
      </c>
      <c r="C608">
        <v>1799</v>
      </c>
      <c r="D608">
        <v>1799</v>
      </c>
      <c r="E608">
        <v>1799</v>
      </c>
      <c r="F608">
        <v>1799</v>
      </c>
      <c r="G608">
        <v>1882</v>
      </c>
      <c r="H608">
        <v>1880</v>
      </c>
      <c r="I608">
        <v>1799</v>
      </c>
      <c r="J608">
        <v>1799</v>
      </c>
      <c r="K608">
        <f>AVERAGE(Tabla8[[#This Row],[gr12_0]:[gr12_9]])</f>
        <v>1828.4</v>
      </c>
      <c r="M608">
        <v>2032</v>
      </c>
      <c r="N608">
        <v>1980</v>
      </c>
      <c r="O608">
        <v>2045</v>
      </c>
      <c r="P608">
        <v>2028</v>
      </c>
      <c r="Q608">
        <v>2060</v>
      </c>
      <c r="R608">
        <v>1989</v>
      </c>
      <c r="S608">
        <v>2032</v>
      </c>
      <c r="T608">
        <v>1997</v>
      </c>
      <c r="U608">
        <v>2032</v>
      </c>
      <c r="V608">
        <v>2032</v>
      </c>
      <c r="W608">
        <f>AVERAGE(Tabla5[[#This Row],[gr15_0]:[gr15_9]])</f>
        <v>2022.7</v>
      </c>
      <c r="Y608">
        <v>2090</v>
      </c>
      <c r="Z608">
        <v>2085</v>
      </c>
      <c r="AA608">
        <v>2085</v>
      </c>
      <c r="AB608">
        <v>2182</v>
      </c>
      <c r="AC608">
        <v>2103</v>
      </c>
      <c r="AD608">
        <v>2088</v>
      </c>
      <c r="AE608">
        <v>2085</v>
      </c>
      <c r="AF608">
        <v>2167</v>
      </c>
      <c r="AG608">
        <v>2136</v>
      </c>
      <c r="AH608">
        <v>2085</v>
      </c>
      <c r="AI608">
        <f>AVERAGE(Tabla1[[#This Row],[gr17_0]:[gr17_9]])</f>
        <v>2110.6</v>
      </c>
      <c r="AK608">
        <v>3093</v>
      </c>
      <c r="AL608">
        <v>2907</v>
      </c>
      <c r="AM608">
        <v>2817</v>
      </c>
      <c r="AN608">
        <v>2851</v>
      </c>
      <c r="AO608" s="4">
        <v>3046</v>
      </c>
      <c r="AP608">
        <v>3078</v>
      </c>
      <c r="AQ608">
        <v>2898</v>
      </c>
      <c r="AR608">
        <v>3078</v>
      </c>
      <c r="AS608">
        <v>3193</v>
      </c>
      <c r="AT608">
        <v>2760</v>
      </c>
      <c r="AU608">
        <f>AVERAGE(Tabla2[[#This Row],[gr21_0]:[gr21_9]])</f>
        <v>2972.1</v>
      </c>
    </row>
    <row r="609" spans="1:47">
      <c r="A609">
        <v>1799</v>
      </c>
      <c r="B609">
        <v>1929</v>
      </c>
      <c r="C609">
        <v>1799</v>
      </c>
      <c r="D609">
        <v>1799</v>
      </c>
      <c r="E609">
        <v>1799</v>
      </c>
      <c r="F609">
        <v>1799</v>
      </c>
      <c r="G609">
        <v>1882</v>
      </c>
      <c r="H609">
        <v>1880</v>
      </c>
      <c r="I609">
        <v>1799</v>
      </c>
      <c r="J609">
        <v>1799</v>
      </c>
      <c r="K609">
        <f>AVERAGE(Tabla8[[#This Row],[gr12_0]:[gr12_9]])</f>
        <v>1828.4</v>
      </c>
      <c r="M609">
        <v>2032</v>
      </c>
      <c r="N609">
        <v>1980</v>
      </c>
      <c r="O609">
        <v>2045</v>
      </c>
      <c r="P609">
        <v>2028</v>
      </c>
      <c r="Q609">
        <v>2060</v>
      </c>
      <c r="R609">
        <v>1989</v>
      </c>
      <c r="S609">
        <v>2032</v>
      </c>
      <c r="T609">
        <v>1997</v>
      </c>
      <c r="U609">
        <v>2032</v>
      </c>
      <c r="V609">
        <v>2032</v>
      </c>
      <c r="W609">
        <f>AVERAGE(Tabla5[[#This Row],[gr15_0]:[gr15_9]])</f>
        <v>2022.7</v>
      </c>
      <c r="Y609">
        <v>2090</v>
      </c>
      <c r="Z609">
        <v>2085</v>
      </c>
      <c r="AA609">
        <v>2085</v>
      </c>
      <c r="AB609">
        <v>2182</v>
      </c>
      <c r="AC609">
        <v>2103</v>
      </c>
      <c r="AD609">
        <v>2088</v>
      </c>
      <c r="AE609">
        <v>2085</v>
      </c>
      <c r="AF609">
        <v>2167</v>
      </c>
      <c r="AG609">
        <v>2136</v>
      </c>
      <c r="AH609">
        <v>2085</v>
      </c>
      <c r="AI609">
        <f>AVERAGE(Tabla1[[#This Row],[gr17_0]:[gr17_9]])</f>
        <v>2110.6</v>
      </c>
      <c r="AK609">
        <v>3093</v>
      </c>
      <c r="AL609">
        <v>2907</v>
      </c>
      <c r="AM609">
        <v>2817</v>
      </c>
      <c r="AN609">
        <v>2851</v>
      </c>
      <c r="AO609" s="4">
        <v>3046</v>
      </c>
      <c r="AP609">
        <v>3078</v>
      </c>
      <c r="AQ609">
        <v>2898</v>
      </c>
      <c r="AR609">
        <v>3078</v>
      </c>
      <c r="AS609">
        <v>3193</v>
      </c>
      <c r="AT609">
        <v>2760</v>
      </c>
      <c r="AU609">
        <f>AVERAGE(Tabla2[[#This Row],[gr21_0]:[gr21_9]])</f>
        <v>2972.1</v>
      </c>
    </row>
    <row r="610" spans="1:47">
      <c r="A610">
        <v>1799</v>
      </c>
      <c r="B610">
        <v>1929</v>
      </c>
      <c r="C610">
        <v>1799</v>
      </c>
      <c r="D610">
        <v>1799</v>
      </c>
      <c r="E610">
        <v>1799</v>
      </c>
      <c r="F610">
        <v>1799</v>
      </c>
      <c r="G610">
        <v>1882</v>
      </c>
      <c r="H610">
        <v>1880</v>
      </c>
      <c r="I610">
        <v>1799</v>
      </c>
      <c r="J610">
        <v>1799</v>
      </c>
      <c r="K610">
        <f>AVERAGE(Tabla8[[#This Row],[gr12_0]:[gr12_9]])</f>
        <v>1828.4</v>
      </c>
      <c r="M610">
        <v>2032</v>
      </c>
      <c r="N610">
        <v>1980</v>
      </c>
      <c r="O610">
        <v>2045</v>
      </c>
      <c r="P610">
        <v>2028</v>
      </c>
      <c r="Q610">
        <v>2060</v>
      </c>
      <c r="R610">
        <v>1989</v>
      </c>
      <c r="S610">
        <v>2032</v>
      </c>
      <c r="T610">
        <v>1997</v>
      </c>
      <c r="U610">
        <v>2032</v>
      </c>
      <c r="V610">
        <v>2032</v>
      </c>
      <c r="W610">
        <f>AVERAGE(Tabla5[[#This Row],[gr15_0]:[gr15_9]])</f>
        <v>2022.7</v>
      </c>
      <c r="Y610">
        <v>2090</v>
      </c>
      <c r="Z610">
        <v>2085</v>
      </c>
      <c r="AA610">
        <v>2085</v>
      </c>
      <c r="AB610">
        <v>2182</v>
      </c>
      <c r="AC610">
        <v>2103</v>
      </c>
      <c r="AD610">
        <v>2088</v>
      </c>
      <c r="AE610">
        <v>2085</v>
      </c>
      <c r="AF610">
        <v>2167</v>
      </c>
      <c r="AG610">
        <v>2136</v>
      </c>
      <c r="AH610">
        <v>2085</v>
      </c>
      <c r="AI610">
        <f>AVERAGE(Tabla1[[#This Row],[gr17_0]:[gr17_9]])</f>
        <v>2110.6</v>
      </c>
      <c r="AK610">
        <v>3093</v>
      </c>
      <c r="AL610">
        <v>2907</v>
      </c>
      <c r="AM610">
        <v>2817</v>
      </c>
      <c r="AN610">
        <v>2851</v>
      </c>
      <c r="AO610" s="4">
        <v>3046</v>
      </c>
      <c r="AP610">
        <v>3078</v>
      </c>
      <c r="AQ610">
        <v>2898</v>
      </c>
      <c r="AR610">
        <v>3078</v>
      </c>
      <c r="AS610">
        <v>3193</v>
      </c>
      <c r="AT610">
        <v>2760</v>
      </c>
      <c r="AU610">
        <f>AVERAGE(Tabla2[[#This Row],[gr21_0]:[gr21_9]])</f>
        <v>2972.1</v>
      </c>
    </row>
    <row r="611" spans="1:47">
      <c r="A611">
        <v>1799</v>
      </c>
      <c r="B611">
        <v>1929</v>
      </c>
      <c r="C611">
        <v>1799</v>
      </c>
      <c r="D611">
        <v>1799</v>
      </c>
      <c r="E611">
        <v>1799</v>
      </c>
      <c r="F611">
        <v>1799</v>
      </c>
      <c r="G611">
        <v>1882</v>
      </c>
      <c r="H611">
        <v>1880</v>
      </c>
      <c r="I611">
        <v>1799</v>
      </c>
      <c r="J611">
        <v>1799</v>
      </c>
      <c r="K611">
        <f>AVERAGE(Tabla8[[#This Row],[gr12_0]:[gr12_9]])</f>
        <v>1828.4</v>
      </c>
      <c r="M611">
        <v>2032</v>
      </c>
      <c r="N611">
        <v>1980</v>
      </c>
      <c r="O611">
        <v>2045</v>
      </c>
      <c r="P611">
        <v>2028</v>
      </c>
      <c r="Q611">
        <v>2060</v>
      </c>
      <c r="R611">
        <v>1989</v>
      </c>
      <c r="S611">
        <v>2032</v>
      </c>
      <c r="T611">
        <v>1997</v>
      </c>
      <c r="U611">
        <v>2032</v>
      </c>
      <c r="V611">
        <v>2032</v>
      </c>
      <c r="W611">
        <f>AVERAGE(Tabla5[[#This Row],[gr15_0]:[gr15_9]])</f>
        <v>2022.7</v>
      </c>
      <c r="Y611">
        <v>2090</v>
      </c>
      <c r="Z611">
        <v>2085</v>
      </c>
      <c r="AA611">
        <v>2085</v>
      </c>
      <c r="AB611">
        <v>2182</v>
      </c>
      <c r="AC611">
        <v>2103</v>
      </c>
      <c r="AD611">
        <v>2088</v>
      </c>
      <c r="AE611">
        <v>2085</v>
      </c>
      <c r="AF611">
        <v>2167</v>
      </c>
      <c r="AG611">
        <v>2136</v>
      </c>
      <c r="AH611">
        <v>2085</v>
      </c>
      <c r="AI611">
        <f>AVERAGE(Tabla1[[#This Row],[gr17_0]:[gr17_9]])</f>
        <v>2110.6</v>
      </c>
      <c r="AK611">
        <v>3093</v>
      </c>
      <c r="AL611">
        <v>2907</v>
      </c>
      <c r="AM611">
        <v>2817</v>
      </c>
      <c r="AN611">
        <v>2851</v>
      </c>
      <c r="AO611" s="4">
        <v>3046</v>
      </c>
      <c r="AP611">
        <v>3078</v>
      </c>
      <c r="AQ611">
        <v>2898</v>
      </c>
      <c r="AR611">
        <v>3078</v>
      </c>
      <c r="AS611">
        <v>3193</v>
      </c>
      <c r="AT611">
        <v>2760</v>
      </c>
      <c r="AU611">
        <f>AVERAGE(Tabla2[[#This Row],[gr21_0]:[gr21_9]])</f>
        <v>2972.1</v>
      </c>
    </row>
    <row r="612" spans="1:47">
      <c r="A612">
        <v>1799</v>
      </c>
      <c r="B612">
        <v>1929</v>
      </c>
      <c r="C612">
        <v>1799</v>
      </c>
      <c r="D612">
        <v>1799</v>
      </c>
      <c r="E612">
        <v>1799</v>
      </c>
      <c r="F612">
        <v>1799</v>
      </c>
      <c r="G612">
        <v>1882</v>
      </c>
      <c r="H612">
        <v>1880</v>
      </c>
      <c r="I612">
        <v>1799</v>
      </c>
      <c r="J612">
        <v>1799</v>
      </c>
      <c r="K612">
        <f>AVERAGE(Tabla8[[#This Row],[gr12_0]:[gr12_9]])</f>
        <v>1828.4</v>
      </c>
      <c r="M612">
        <v>2032</v>
      </c>
      <c r="N612">
        <v>1980</v>
      </c>
      <c r="O612">
        <v>2045</v>
      </c>
      <c r="P612">
        <v>2028</v>
      </c>
      <c r="Q612">
        <v>2060</v>
      </c>
      <c r="R612">
        <v>1989</v>
      </c>
      <c r="S612">
        <v>2032</v>
      </c>
      <c r="T612">
        <v>1997</v>
      </c>
      <c r="U612">
        <v>2032</v>
      </c>
      <c r="V612">
        <v>2032</v>
      </c>
      <c r="W612">
        <f>AVERAGE(Tabla5[[#This Row],[gr15_0]:[gr15_9]])</f>
        <v>2022.7</v>
      </c>
      <c r="Y612">
        <v>2090</v>
      </c>
      <c r="Z612">
        <v>2085</v>
      </c>
      <c r="AA612">
        <v>2085</v>
      </c>
      <c r="AB612">
        <v>2182</v>
      </c>
      <c r="AC612">
        <v>2103</v>
      </c>
      <c r="AD612">
        <v>2088</v>
      </c>
      <c r="AE612">
        <v>2085</v>
      </c>
      <c r="AF612">
        <v>2167</v>
      </c>
      <c r="AG612">
        <v>2136</v>
      </c>
      <c r="AH612">
        <v>2085</v>
      </c>
      <c r="AI612">
        <f>AVERAGE(Tabla1[[#This Row],[gr17_0]:[gr17_9]])</f>
        <v>2110.6</v>
      </c>
      <c r="AK612">
        <v>3093</v>
      </c>
      <c r="AL612">
        <v>2907</v>
      </c>
      <c r="AM612">
        <v>2817</v>
      </c>
      <c r="AN612">
        <v>2851</v>
      </c>
      <c r="AO612" s="4">
        <v>3046</v>
      </c>
      <c r="AP612">
        <v>3078</v>
      </c>
      <c r="AQ612">
        <v>2898</v>
      </c>
      <c r="AR612">
        <v>3078</v>
      </c>
      <c r="AS612">
        <v>3193</v>
      </c>
      <c r="AT612">
        <v>2760</v>
      </c>
      <c r="AU612">
        <f>AVERAGE(Tabla2[[#This Row],[gr21_0]:[gr21_9]])</f>
        <v>2972.1</v>
      </c>
    </row>
    <row r="613" spans="1:47">
      <c r="A613">
        <v>1799</v>
      </c>
      <c r="B613">
        <v>1929</v>
      </c>
      <c r="C613">
        <v>1799</v>
      </c>
      <c r="D613">
        <v>1799</v>
      </c>
      <c r="E613">
        <v>1799</v>
      </c>
      <c r="F613">
        <v>1799</v>
      </c>
      <c r="G613">
        <v>1882</v>
      </c>
      <c r="H613">
        <v>1880</v>
      </c>
      <c r="I613">
        <v>1799</v>
      </c>
      <c r="J613">
        <v>1799</v>
      </c>
      <c r="K613">
        <f>AVERAGE(Tabla8[[#This Row],[gr12_0]:[gr12_9]])</f>
        <v>1828.4</v>
      </c>
      <c r="M613">
        <v>2032</v>
      </c>
      <c r="N613">
        <v>1980</v>
      </c>
      <c r="O613">
        <v>2045</v>
      </c>
      <c r="P613">
        <v>2028</v>
      </c>
      <c r="Q613">
        <v>2060</v>
      </c>
      <c r="R613">
        <v>1989</v>
      </c>
      <c r="S613">
        <v>2032</v>
      </c>
      <c r="T613">
        <v>1997</v>
      </c>
      <c r="U613">
        <v>2032</v>
      </c>
      <c r="V613">
        <v>2032</v>
      </c>
      <c r="W613">
        <f>AVERAGE(Tabla5[[#This Row],[gr15_0]:[gr15_9]])</f>
        <v>2022.7</v>
      </c>
      <c r="Y613">
        <v>2090</v>
      </c>
      <c r="Z613">
        <v>2085</v>
      </c>
      <c r="AA613">
        <v>2085</v>
      </c>
      <c r="AB613">
        <v>2182</v>
      </c>
      <c r="AC613">
        <v>2103</v>
      </c>
      <c r="AD613">
        <v>2088</v>
      </c>
      <c r="AE613">
        <v>2085</v>
      </c>
      <c r="AF613">
        <v>2167</v>
      </c>
      <c r="AG613">
        <v>2136</v>
      </c>
      <c r="AH613">
        <v>2085</v>
      </c>
      <c r="AI613">
        <f>AVERAGE(Tabla1[[#This Row],[gr17_0]:[gr17_9]])</f>
        <v>2110.6</v>
      </c>
      <c r="AK613">
        <v>3093</v>
      </c>
      <c r="AL613">
        <v>2907</v>
      </c>
      <c r="AM613">
        <v>2817</v>
      </c>
      <c r="AN613">
        <v>2851</v>
      </c>
      <c r="AO613" s="4">
        <v>3046</v>
      </c>
      <c r="AP613">
        <v>3078</v>
      </c>
      <c r="AQ613">
        <v>2898</v>
      </c>
      <c r="AR613">
        <v>3078</v>
      </c>
      <c r="AS613">
        <v>3193</v>
      </c>
      <c r="AT613">
        <v>2760</v>
      </c>
      <c r="AU613">
        <f>AVERAGE(Tabla2[[#This Row],[gr21_0]:[gr21_9]])</f>
        <v>2972.1</v>
      </c>
    </row>
    <row r="614" spans="1:47">
      <c r="A614">
        <v>1799</v>
      </c>
      <c r="B614">
        <v>1929</v>
      </c>
      <c r="C614">
        <v>1799</v>
      </c>
      <c r="D614">
        <v>1799</v>
      </c>
      <c r="E614">
        <v>1799</v>
      </c>
      <c r="F614">
        <v>1799</v>
      </c>
      <c r="G614">
        <v>1882</v>
      </c>
      <c r="H614">
        <v>1880</v>
      </c>
      <c r="I614">
        <v>1799</v>
      </c>
      <c r="J614">
        <v>1799</v>
      </c>
      <c r="K614">
        <f>AVERAGE(Tabla8[[#This Row],[gr12_0]:[gr12_9]])</f>
        <v>1828.4</v>
      </c>
      <c r="M614">
        <v>2032</v>
      </c>
      <c r="N614">
        <v>1980</v>
      </c>
      <c r="O614">
        <v>2045</v>
      </c>
      <c r="P614">
        <v>2028</v>
      </c>
      <c r="Q614">
        <v>2060</v>
      </c>
      <c r="R614">
        <v>1989</v>
      </c>
      <c r="S614">
        <v>2032</v>
      </c>
      <c r="T614">
        <v>1997</v>
      </c>
      <c r="U614">
        <v>2032</v>
      </c>
      <c r="V614">
        <v>2032</v>
      </c>
      <c r="W614">
        <f>AVERAGE(Tabla5[[#This Row],[gr15_0]:[gr15_9]])</f>
        <v>2022.7</v>
      </c>
      <c r="Y614">
        <v>2090</v>
      </c>
      <c r="Z614">
        <v>2085</v>
      </c>
      <c r="AA614">
        <v>2085</v>
      </c>
      <c r="AB614">
        <v>2182</v>
      </c>
      <c r="AC614">
        <v>2103</v>
      </c>
      <c r="AD614">
        <v>2088</v>
      </c>
      <c r="AE614">
        <v>2085</v>
      </c>
      <c r="AF614">
        <v>2167</v>
      </c>
      <c r="AG614">
        <v>2136</v>
      </c>
      <c r="AH614">
        <v>2085</v>
      </c>
      <c r="AI614">
        <f>AVERAGE(Tabla1[[#This Row],[gr17_0]:[gr17_9]])</f>
        <v>2110.6</v>
      </c>
      <c r="AK614">
        <v>3093</v>
      </c>
      <c r="AL614">
        <v>2907</v>
      </c>
      <c r="AM614">
        <v>2817</v>
      </c>
      <c r="AN614">
        <v>2851</v>
      </c>
      <c r="AO614" s="4">
        <v>3046</v>
      </c>
      <c r="AP614">
        <v>3078</v>
      </c>
      <c r="AQ614">
        <v>2898</v>
      </c>
      <c r="AR614">
        <v>3078</v>
      </c>
      <c r="AS614">
        <v>3193</v>
      </c>
      <c r="AT614">
        <v>2760</v>
      </c>
      <c r="AU614">
        <f>AVERAGE(Tabla2[[#This Row],[gr21_0]:[gr21_9]])</f>
        <v>2972.1</v>
      </c>
    </row>
    <row r="615" spans="1:47">
      <c r="A615">
        <v>1799</v>
      </c>
      <c r="B615">
        <v>1929</v>
      </c>
      <c r="C615">
        <v>1799</v>
      </c>
      <c r="D615">
        <v>1799</v>
      </c>
      <c r="E615">
        <v>1799</v>
      </c>
      <c r="F615">
        <v>1799</v>
      </c>
      <c r="G615">
        <v>1882</v>
      </c>
      <c r="H615">
        <v>1880</v>
      </c>
      <c r="I615">
        <v>1799</v>
      </c>
      <c r="J615">
        <v>1799</v>
      </c>
      <c r="K615">
        <f>AVERAGE(Tabla8[[#This Row],[gr12_0]:[gr12_9]])</f>
        <v>1828.4</v>
      </c>
      <c r="M615">
        <v>2032</v>
      </c>
      <c r="N615">
        <v>1980</v>
      </c>
      <c r="O615">
        <v>2045</v>
      </c>
      <c r="P615">
        <v>2028</v>
      </c>
      <c r="Q615">
        <v>2060</v>
      </c>
      <c r="R615">
        <v>1989</v>
      </c>
      <c r="S615">
        <v>2032</v>
      </c>
      <c r="T615">
        <v>1997</v>
      </c>
      <c r="U615">
        <v>2032</v>
      </c>
      <c r="V615">
        <v>2032</v>
      </c>
      <c r="W615">
        <f>AVERAGE(Tabla5[[#This Row],[gr15_0]:[gr15_9]])</f>
        <v>2022.7</v>
      </c>
      <c r="Y615">
        <v>2090</v>
      </c>
      <c r="Z615">
        <v>2085</v>
      </c>
      <c r="AA615">
        <v>2085</v>
      </c>
      <c r="AB615">
        <v>2182</v>
      </c>
      <c r="AC615">
        <v>2103</v>
      </c>
      <c r="AD615">
        <v>2088</v>
      </c>
      <c r="AE615">
        <v>2085</v>
      </c>
      <c r="AF615">
        <v>2167</v>
      </c>
      <c r="AG615">
        <v>2136</v>
      </c>
      <c r="AH615">
        <v>2085</v>
      </c>
      <c r="AI615">
        <f>AVERAGE(Tabla1[[#This Row],[gr17_0]:[gr17_9]])</f>
        <v>2110.6</v>
      </c>
      <c r="AK615">
        <v>3093</v>
      </c>
      <c r="AL615">
        <v>2907</v>
      </c>
      <c r="AM615">
        <v>2817</v>
      </c>
      <c r="AN615">
        <v>2851</v>
      </c>
      <c r="AO615" s="4">
        <v>3046</v>
      </c>
      <c r="AP615">
        <v>3078</v>
      </c>
      <c r="AQ615">
        <v>2898</v>
      </c>
      <c r="AR615">
        <v>3078</v>
      </c>
      <c r="AS615">
        <v>3193</v>
      </c>
      <c r="AT615">
        <v>2760</v>
      </c>
      <c r="AU615">
        <f>AVERAGE(Tabla2[[#This Row],[gr21_0]:[gr21_9]])</f>
        <v>2972.1</v>
      </c>
    </row>
    <row r="616" spans="1:47">
      <c r="A616">
        <v>1799</v>
      </c>
      <c r="B616">
        <v>1929</v>
      </c>
      <c r="C616">
        <v>1799</v>
      </c>
      <c r="D616">
        <v>1799</v>
      </c>
      <c r="E616">
        <v>1799</v>
      </c>
      <c r="F616">
        <v>1799</v>
      </c>
      <c r="G616">
        <v>1882</v>
      </c>
      <c r="H616">
        <v>1880</v>
      </c>
      <c r="I616">
        <v>1799</v>
      </c>
      <c r="J616">
        <v>1799</v>
      </c>
      <c r="K616">
        <f>AVERAGE(Tabla8[[#This Row],[gr12_0]:[gr12_9]])</f>
        <v>1828.4</v>
      </c>
      <c r="M616">
        <v>2032</v>
      </c>
      <c r="N616">
        <v>1980</v>
      </c>
      <c r="O616">
        <v>2045</v>
      </c>
      <c r="P616">
        <v>2028</v>
      </c>
      <c r="Q616">
        <v>2060</v>
      </c>
      <c r="R616">
        <v>1989</v>
      </c>
      <c r="S616">
        <v>2032</v>
      </c>
      <c r="T616">
        <v>1997</v>
      </c>
      <c r="U616">
        <v>2032</v>
      </c>
      <c r="V616">
        <v>2032</v>
      </c>
      <c r="W616">
        <f>AVERAGE(Tabla5[[#This Row],[gr15_0]:[gr15_9]])</f>
        <v>2022.7</v>
      </c>
      <c r="Y616">
        <v>2090</v>
      </c>
      <c r="Z616">
        <v>2085</v>
      </c>
      <c r="AA616">
        <v>2085</v>
      </c>
      <c r="AB616">
        <v>2182</v>
      </c>
      <c r="AC616">
        <v>2103</v>
      </c>
      <c r="AD616">
        <v>2088</v>
      </c>
      <c r="AE616">
        <v>2085</v>
      </c>
      <c r="AF616">
        <v>2167</v>
      </c>
      <c r="AG616">
        <v>2136</v>
      </c>
      <c r="AH616">
        <v>2085</v>
      </c>
      <c r="AI616">
        <f>AVERAGE(Tabla1[[#This Row],[gr17_0]:[gr17_9]])</f>
        <v>2110.6</v>
      </c>
      <c r="AK616">
        <v>3093</v>
      </c>
      <c r="AL616">
        <v>2907</v>
      </c>
      <c r="AM616">
        <v>2817</v>
      </c>
      <c r="AN616">
        <v>2851</v>
      </c>
      <c r="AO616" s="4">
        <v>3046</v>
      </c>
      <c r="AP616">
        <v>3078</v>
      </c>
      <c r="AQ616">
        <v>2898</v>
      </c>
      <c r="AR616">
        <v>3078</v>
      </c>
      <c r="AS616">
        <v>3193</v>
      </c>
      <c r="AT616">
        <v>2760</v>
      </c>
      <c r="AU616">
        <f>AVERAGE(Tabla2[[#This Row],[gr21_0]:[gr21_9]])</f>
        <v>2972.1</v>
      </c>
    </row>
    <row r="617" spans="1:47">
      <c r="A617">
        <v>1799</v>
      </c>
      <c r="B617">
        <v>1929</v>
      </c>
      <c r="C617">
        <v>1799</v>
      </c>
      <c r="D617">
        <v>1799</v>
      </c>
      <c r="E617">
        <v>1799</v>
      </c>
      <c r="F617">
        <v>1799</v>
      </c>
      <c r="G617">
        <v>1882</v>
      </c>
      <c r="H617">
        <v>1880</v>
      </c>
      <c r="I617">
        <v>1799</v>
      </c>
      <c r="J617">
        <v>1799</v>
      </c>
      <c r="K617">
        <f>AVERAGE(Tabla8[[#This Row],[gr12_0]:[gr12_9]])</f>
        <v>1828.4</v>
      </c>
      <c r="M617">
        <v>2032</v>
      </c>
      <c r="N617">
        <v>1980</v>
      </c>
      <c r="O617">
        <v>2045</v>
      </c>
      <c r="P617">
        <v>2028</v>
      </c>
      <c r="Q617">
        <v>2060</v>
      </c>
      <c r="R617">
        <v>1989</v>
      </c>
      <c r="S617">
        <v>2032</v>
      </c>
      <c r="T617">
        <v>1997</v>
      </c>
      <c r="U617">
        <v>2032</v>
      </c>
      <c r="V617">
        <v>2032</v>
      </c>
      <c r="W617">
        <f>AVERAGE(Tabla5[[#This Row],[gr15_0]:[gr15_9]])</f>
        <v>2022.7</v>
      </c>
      <c r="Y617">
        <v>2090</v>
      </c>
      <c r="Z617">
        <v>2085</v>
      </c>
      <c r="AA617">
        <v>2085</v>
      </c>
      <c r="AB617">
        <v>2182</v>
      </c>
      <c r="AC617">
        <v>2103</v>
      </c>
      <c r="AD617">
        <v>2088</v>
      </c>
      <c r="AE617">
        <v>2085</v>
      </c>
      <c r="AF617">
        <v>2167</v>
      </c>
      <c r="AG617">
        <v>2136</v>
      </c>
      <c r="AH617">
        <v>2085</v>
      </c>
      <c r="AI617">
        <f>AVERAGE(Tabla1[[#This Row],[gr17_0]:[gr17_9]])</f>
        <v>2110.6</v>
      </c>
      <c r="AK617">
        <v>3093</v>
      </c>
      <c r="AL617">
        <v>2907</v>
      </c>
      <c r="AM617">
        <v>2817</v>
      </c>
      <c r="AN617">
        <v>2851</v>
      </c>
      <c r="AO617" s="4">
        <v>3046</v>
      </c>
      <c r="AP617">
        <v>3078</v>
      </c>
      <c r="AQ617">
        <v>2898</v>
      </c>
      <c r="AR617">
        <v>3078</v>
      </c>
      <c r="AS617">
        <v>3193</v>
      </c>
      <c r="AT617">
        <v>2760</v>
      </c>
      <c r="AU617">
        <f>AVERAGE(Tabla2[[#This Row],[gr21_0]:[gr21_9]])</f>
        <v>2972.1</v>
      </c>
    </row>
    <row r="618" spans="1:47">
      <c r="A618">
        <v>1799</v>
      </c>
      <c r="B618">
        <v>1929</v>
      </c>
      <c r="C618">
        <v>1799</v>
      </c>
      <c r="D618">
        <v>1799</v>
      </c>
      <c r="E618">
        <v>1799</v>
      </c>
      <c r="F618">
        <v>1799</v>
      </c>
      <c r="G618">
        <v>1882</v>
      </c>
      <c r="H618">
        <v>1880</v>
      </c>
      <c r="I618">
        <v>1799</v>
      </c>
      <c r="J618">
        <v>1799</v>
      </c>
      <c r="K618">
        <f>AVERAGE(Tabla8[[#This Row],[gr12_0]:[gr12_9]])</f>
        <v>1828.4</v>
      </c>
      <c r="M618">
        <v>2032</v>
      </c>
      <c r="N618">
        <v>1980</v>
      </c>
      <c r="O618">
        <v>2045</v>
      </c>
      <c r="P618">
        <v>2028</v>
      </c>
      <c r="Q618">
        <v>2060</v>
      </c>
      <c r="R618">
        <v>1989</v>
      </c>
      <c r="S618">
        <v>2032</v>
      </c>
      <c r="T618">
        <v>1997</v>
      </c>
      <c r="U618">
        <v>2032</v>
      </c>
      <c r="V618">
        <v>2032</v>
      </c>
      <c r="W618">
        <f>AVERAGE(Tabla5[[#This Row],[gr15_0]:[gr15_9]])</f>
        <v>2022.7</v>
      </c>
      <c r="Y618">
        <v>2090</v>
      </c>
      <c r="Z618">
        <v>2085</v>
      </c>
      <c r="AA618">
        <v>2085</v>
      </c>
      <c r="AB618">
        <v>2182</v>
      </c>
      <c r="AC618">
        <v>2103</v>
      </c>
      <c r="AD618">
        <v>2088</v>
      </c>
      <c r="AE618">
        <v>2085</v>
      </c>
      <c r="AF618">
        <v>2167</v>
      </c>
      <c r="AG618">
        <v>2136</v>
      </c>
      <c r="AH618">
        <v>2085</v>
      </c>
      <c r="AI618">
        <f>AVERAGE(Tabla1[[#This Row],[gr17_0]:[gr17_9]])</f>
        <v>2110.6</v>
      </c>
      <c r="AK618">
        <v>3093</v>
      </c>
      <c r="AL618">
        <v>2907</v>
      </c>
      <c r="AM618">
        <v>2817</v>
      </c>
      <c r="AN618">
        <v>2851</v>
      </c>
      <c r="AO618" s="4">
        <v>3046</v>
      </c>
      <c r="AP618">
        <v>3078</v>
      </c>
      <c r="AQ618">
        <v>2898</v>
      </c>
      <c r="AR618">
        <v>3078</v>
      </c>
      <c r="AS618">
        <v>3193</v>
      </c>
      <c r="AT618">
        <v>2760</v>
      </c>
      <c r="AU618">
        <f>AVERAGE(Tabla2[[#This Row],[gr21_0]:[gr21_9]])</f>
        <v>2972.1</v>
      </c>
    </row>
    <row r="619" spans="1:47">
      <c r="A619">
        <v>1799</v>
      </c>
      <c r="B619">
        <v>1929</v>
      </c>
      <c r="C619">
        <v>1799</v>
      </c>
      <c r="D619">
        <v>1799</v>
      </c>
      <c r="E619">
        <v>1799</v>
      </c>
      <c r="F619">
        <v>1799</v>
      </c>
      <c r="G619">
        <v>1882</v>
      </c>
      <c r="H619">
        <v>1880</v>
      </c>
      <c r="I619">
        <v>1799</v>
      </c>
      <c r="J619">
        <v>1799</v>
      </c>
      <c r="K619">
        <f>AVERAGE(Tabla8[[#This Row],[gr12_0]:[gr12_9]])</f>
        <v>1828.4</v>
      </c>
      <c r="M619">
        <v>2032</v>
      </c>
      <c r="N619">
        <v>1980</v>
      </c>
      <c r="O619">
        <v>2045</v>
      </c>
      <c r="P619">
        <v>2028</v>
      </c>
      <c r="Q619">
        <v>2060</v>
      </c>
      <c r="R619">
        <v>1989</v>
      </c>
      <c r="S619">
        <v>2032</v>
      </c>
      <c r="T619">
        <v>1997</v>
      </c>
      <c r="U619">
        <v>2032</v>
      </c>
      <c r="V619">
        <v>2032</v>
      </c>
      <c r="W619">
        <f>AVERAGE(Tabla5[[#This Row],[gr15_0]:[gr15_9]])</f>
        <v>2022.7</v>
      </c>
      <c r="Y619">
        <v>2090</v>
      </c>
      <c r="Z619">
        <v>2085</v>
      </c>
      <c r="AA619">
        <v>2085</v>
      </c>
      <c r="AB619">
        <v>2182</v>
      </c>
      <c r="AC619">
        <v>2103</v>
      </c>
      <c r="AD619">
        <v>2088</v>
      </c>
      <c r="AE619">
        <v>2085</v>
      </c>
      <c r="AF619">
        <v>2167</v>
      </c>
      <c r="AG619">
        <v>2136</v>
      </c>
      <c r="AH619">
        <v>2085</v>
      </c>
      <c r="AI619">
        <f>AVERAGE(Tabla1[[#This Row],[gr17_0]:[gr17_9]])</f>
        <v>2110.6</v>
      </c>
      <c r="AK619">
        <v>3093</v>
      </c>
      <c r="AL619">
        <v>2907</v>
      </c>
      <c r="AM619">
        <v>2817</v>
      </c>
      <c r="AN619">
        <v>2851</v>
      </c>
      <c r="AO619" s="4">
        <v>3046</v>
      </c>
      <c r="AP619">
        <v>3078</v>
      </c>
      <c r="AQ619">
        <v>2898</v>
      </c>
      <c r="AR619">
        <v>3078</v>
      </c>
      <c r="AS619">
        <v>3193</v>
      </c>
      <c r="AT619">
        <v>2760</v>
      </c>
      <c r="AU619">
        <f>AVERAGE(Tabla2[[#This Row],[gr21_0]:[gr21_9]])</f>
        <v>2972.1</v>
      </c>
    </row>
    <row r="620" spans="1:47">
      <c r="A620">
        <v>1799</v>
      </c>
      <c r="B620">
        <v>1929</v>
      </c>
      <c r="C620">
        <v>1799</v>
      </c>
      <c r="D620">
        <v>1799</v>
      </c>
      <c r="E620">
        <v>1799</v>
      </c>
      <c r="F620">
        <v>1799</v>
      </c>
      <c r="G620">
        <v>1882</v>
      </c>
      <c r="H620">
        <v>1880</v>
      </c>
      <c r="I620">
        <v>1799</v>
      </c>
      <c r="J620">
        <v>1799</v>
      </c>
      <c r="K620">
        <f>AVERAGE(Tabla8[[#This Row],[gr12_0]:[gr12_9]])</f>
        <v>1828.4</v>
      </c>
      <c r="M620">
        <v>2032</v>
      </c>
      <c r="N620">
        <v>1980</v>
      </c>
      <c r="O620">
        <v>2045</v>
      </c>
      <c r="P620">
        <v>2028</v>
      </c>
      <c r="Q620">
        <v>2060</v>
      </c>
      <c r="R620">
        <v>1989</v>
      </c>
      <c r="S620">
        <v>2032</v>
      </c>
      <c r="T620">
        <v>1997</v>
      </c>
      <c r="U620">
        <v>2032</v>
      </c>
      <c r="V620">
        <v>2032</v>
      </c>
      <c r="W620">
        <f>AVERAGE(Tabla5[[#This Row],[gr15_0]:[gr15_9]])</f>
        <v>2022.7</v>
      </c>
      <c r="Y620">
        <v>2090</v>
      </c>
      <c r="Z620">
        <v>2085</v>
      </c>
      <c r="AA620">
        <v>2085</v>
      </c>
      <c r="AB620">
        <v>2182</v>
      </c>
      <c r="AC620">
        <v>2103</v>
      </c>
      <c r="AD620">
        <v>2088</v>
      </c>
      <c r="AE620">
        <v>2085</v>
      </c>
      <c r="AF620">
        <v>2167</v>
      </c>
      <c r="AG620">
        <v>2136</v>
      </c>
      <c r="AH620">
        <v>2085</v>
      </c>
      <c r="AI620">
        <f>AVERAGE(Tabla1[[#This Row],[gr17_0]:[gr17_9]])</f>
        <v>2110.6</v>
      </c>
      <c r="AK620">
        <v>3093</v>
      </c>
      <c r="AL620">
        <v>2907</v>
      </c>
      <c r="AM620">
        <v>2817</v>
      </c>
      <c r="AN620">
        <v>2851</v>
      </c>
      <c r="AO620" s="4">
        <v>3046</v>
      </c>
      <c r="AP620">
        <v>3078</v>
      </c>
      <c r="AQ620">
        <v>2898</v>
      </c>
      <c r="AR620">
        <v>3078</v>
      </c>
      <c r="AS620">
        <v>3193</v>
      </c>
      <c r="AT620">
        <v>2760</v>
      </c>
      <c r="AU620">
        <f>AVERAGE(Tabla2[[#This Row],[gr21_0]:[gr21_9]])</f>
        <v>2972.1</v>
      </c>
    </row>
    <row r="621" spans="1:47">
      <c r="A621">
        <v>1799</v>
      </c>
      <c r="B621">
        <v>1929</v>
      </c>
      <c r="C621">
        <v>1799</v>
      </c>
      <c r="D621">
        <v>1799</v>
      </c>
      <c r="E621">
        <v>1799</v>
      </c>
      <c r="F621">
        <v>1799</v>
      </c>
      <c r="G621">
        <v>1882</v>
      </c>
      <c r="H621">
        <v>1880</v>
      </c>
      <c r="I621">
        <v>1799</v>
      </c>
      <c r="J621">
        <v>1799</v>
      </c>
      <c r="K621">
        <f>AVERAGE(Tabla8[[#This Row],[gr12_0]:[gr12_9]])</f>
        <v>1828.4</v>
      </c>
      <c r="M621">
        <v>2032</v>
      </c>
      <c r="N621">
        <v>1980</v>
      </c>
      <c r="O621">
        <v>2045</v>
      </c>
      <c r="P621">
        <v>2028</v>
      </c>
      <c r="Q621">
        <v>2060</v>
      </c>
      <c r="R621">
        <v>1989</v>
      </c>
      <c r="S621">
        <v>2032</v>
      </c>
      <c r="T621">
        <v>1997</v>
      </c>
      <c r="U621">
        <v>2032</v>
      </c>
      <c r="V621">
        <v>2032</v>
      </c>
      <c r="W621">
        <f>AVERAGE(Tabla5[[#This Row],[gr15_0]:[gr15_9]])</f>
        <v>2022.7</v>
      </c>
      <c r="Y621">
        <v>2090</v>
      </c>
      <c r="Z621">
        <v>2085</v>
      </c>
      <c r="AA621">
        <v>2085</v>
      </c>
      <c r="AB621">
        <v>2182</v>
      </c>
      <c r="AC621">
        <v>2103</v>
      </c>
      <c r="AD621">
        <v>2088</v>
      </c>
      <c r="AE621">
        <v>2085</v>
      </c>
      <c r="AF621">
        <v>2167</v>
      </c>
      <c r="AG621">
        <v>2136</v>
      </c>
      <c r="AH621">
        <v>2085</v>
      </c>
      <c r="AI621">
        <f>AVERAGE(Tabla1[[#This Row],[gr17_0]:[gr17_9]])</f>
        <v>2110.6</v>
      </c>
      <c r="AK621">
        <v>3093</v>
      </c>
      <c r="AL621">
        <v>2907</v>
      </c>
      <c r="AM621">
        <v>2817</v>
      </c>
      <c r="AN621">
        <v>2851</v>
      </c>
      <c r="AO621" s="4">
        <v>3046</v>
      </c>
      <c r="AP621">
        <v>3078</v>
      </c>
      <c r="AQ621">
        <v>2898</v>
      </c>
      <c r="AR621">
        <v>3078</v>
      </c>
      <c r="AS621">
        <v>3193</v>
      </c>
      <c r="AT621">
        <v>2760</v>
      </c>
      <c r="AU621">
        <f>AVERAGE(Tabla2[[#This Row],[gr21_0]:[gr21_9]])</f>
        <v>2972.1</v>
      </c>
    </row>
    <row r="622" spans="1:47">
      <c r="A622">
        <v>1799</v>
      </c>
      <c r="B622">
        <v>1929</v>
      </c>
      <c r="C622">
        <v>1799</v>
      </c>
      <c r="D622">
        <v>1799</v>
      </c>
      <c r="E622">
        <v>1799</v>
      </c>
      <c r="F622">
        <v>1799</v>
      </c>
      <c r="G622">
        <v>1882</v>
      </c>
      <c r="H622">
        <v>1880</v>
      </c>
      <c r="I622">
        <v>1799</v>
      </c>
      <c r="J622">
        <v>1799</v>
      </c>
      <c r="K622">
        <f>AVERAGE(Tabla8[[#This Row],[gr12_0]:[gr12_9]])</f>
        <v>1828.4</v>
      </c>
      <c r="M622">
        <v>2032</v>
      </c>
      <c r="N622">
        <v>1980</v>
      </c>
      <c r="O622">
        <v>2045</v>
      </c>
      <c r="P622">
        <v>2028</v>
      </c>
      <c r="Q622">
        <v>2060</v>
      </c>
      <c r="R622">
        <v>1989</v>
      </c>
      <c r="S622">
        <v>2032</v>
      </c>
      <c r="T622">
        <v>1997</v>
      </c>
      <c r="U622">
        <v>2032</v>
      </c>
      <c r="V622">
        <v>2032</v>
      </c>
      <c r="W622">
        <f>AVERAGE(Tabla5[[#This Row],[gr15_0]:[gr15_9]])</f>
        <v>2022.7</v>
      </c>
      <c r="Y622">
        <v>2090</v>
      </c>
      <c r="Z622">
        <v>2085</v>
      </c>
      <c r="AA622">
        <v>2085</v>
      </c>
      <c r="AB622">
        <v>2182</v>
      </c>
      <c r="AC622">
        <v>2103</v>
      </c>
      <c r="AD622">
        <v>2088</v>
      </c>
      <c r="AE622">
        <v>2085</v>
      </c>
      <c r="AF622">
        <v>2167</v>
      </c>
      <c r="AG622">
        <v>2136</v>
      </c>
      <c r="AH622">
        <v>2085</v>
      </c>
      <c r="AI622">
        <f>AVERAGE(Tabla1[[#This Row],[gr17_0]:[gr17_9]])</f>
        <v>2110.6</v>
      </c>
      <c r="AK622">
        <v>3093</v>
      </c>
      <c r="AL622">
        <v>2907</v>
      </c>
      <c r="AM622">
        <v>2817</v>
      </c>
      <c r="AN622">
        <v>2851</v>
      </c>
      <c r="AO622" s="4">
        <v>3046</v>
      </c>
      <c r="AP622">
        <v>3078</v>
      </c>
      <c r="AQ622">
        <v>2898</v>
      </c>
      <c r="AR622">
        <v>3078</v>
      </c>
      <c r="AS622">
        <v>3193</v>
      </c>
      <c r="AT622">
        <v>2760</v>
      </c>
      <c r="AU622">
        <f>AVERAGE(Tabla2[[#This Row],[gr21_0]:[gr21_9]])</f>
        <v>2972.1</v>
      </c>
    </row>
    <row r="623" spans="1:47">
      <c r="A623">
        <v>1799</v>
      </c>
      <c r="B623">
        <v>1929</v>
      </c>
      <c r="C623">
        <v>1799</v>
      </c>
      <c r="D623">
        <v>1799</v>
      </c>
      <c r="E623">
        <v>1799</v>
      </c>
      <c r="F623">
        <v>1799</v>
      </c>
      <c r="G623">
        <v>1882</v>
      </c>
      <c r="H623">
        <v>1880</v>
      </c>
      <c r="I623">
        <v>1799</v>
      </c>
      <c r="J623">
        <v>1799</v>
      </c>
      <c r="K623">
        <f>AVERAGE(Tabla8[[#This Row],[gr12_0]:[gr12_9]])</f>
        <v>1828.4</v>
      </c>
      <c r="M623">
        <v>2032</v>
      </c>
      <c r="N623">
        <v>1980</v>
      </c>
      <c r="O623">
        <v>2045</v>
      </c>
      <c r="P623">
        <v>2028</v>
      </c>
      <c r="Q623">
        <v>2060</v>
      </c>
      <c r="R623">
        <v>1989</v>
      </c>
      <c r="S623">
        <v>2032</v>
      </c>
      <c r="T623">
        <v>1997</v>
      </c>
      <c r="U623">
        <v>2032</v>
      </c>
      <c r="V623">
        <v>2032</v>
      </c>
      <c r="W623">
        <f>AVERAGE(Tabla5[[#This Row],[gr15_0]:[gr15_9]])</f>
        <v>2022.7</v>
      </c>
      <c r="Y623">
        <v>2090</v>
      </c>
      <c r="Z623">
        <v>2085</v>
      </c>
      <c r="AA623">
        <v>2085</v>
      </c>
      <c r="AB623">
        <v>2182</v>
      </c>
      <c r="AC623">
        <v>2103</v>
      </c>
      <c r="AD623">
        <v>2088</v>
      </c>
      <c r="AE623">
        <v>2085</v>
      </c>
      <c r="AF623">
        <v>2167</v>
      </c>
      <c r="AG623">
        <v>2136</v>
      </c>
      <c r="AH623">
        <v>2085</v>
      </c>
      <c r="AI623">
        <f>AVERAGE(Tabla1[[#This Row],[gr17_0]:[gr17_9]])</f>
        <v>2110.6</v>
      </c>
      <c r="AK623">
        <v>3093</v>
      </c>
      <c r="AL623">
        <v>2907</v>
      </c>
      <c r="AM623">
        <v>2817</v>
      </c>
      <c r="AN623">
        <v>2851</v>
      </c>
      <c r="AO623" s="4">
        <v>3046</v>
      </c>
      <c r="AP623">
        <v>3078</v>
      </c>
      <c r="AQ623">
        <v>2898</v>
      </c>
      <c r="AR623">
        <v>3078</v>
      </c>
      <c r="AS623">
        <v>3193</v>
      </c>
      <c r="AT623">
        <v>2760</v>
      </c>
      <c r="AU623">
        <f>AVERAGE(Tabla2[[#This Row],[gr21_0]:[gr21_9]])</f>
        <v>2972.1</v>
      </c>
    </row>
    <row r="624" spans="1:47">
      <c r="A624">
        <v>1799</v>
      </c>
      <c r="B624">
        <v>1929</v>
      </c>
      <c r="C624">
        <v>1799</v>
      </c>
      <c r="D624">
        <v>1799</v>
      </c>
      <c r="E624">
        <v>1799</v>
      </c>
      <c r="F624">
        <v>1799</v>
      </c>
      <c r="G624">
        <v>1882</v>
      </c>
      <c r="H624">
        <v>1880</v>
      </c>
      <c r="I624">
        <v>1799</v>
      </c>
      <c r="J624">
        <v>1799</v>
      </c>
      <c r="K624">
        <f>AVERAGE(Tabla8[[#This Row],[gr12_0]:[gr12_9]])</f>
        <v>1828.4</v>
      </c>
      <c r="M624">
        <v>2032</v>
      </c>
      <c r="N624">
        <v>1980</v>
      </c>
      <c r="O624">
        <v>2045</v>
      </c>
      <c r="P624">
        <v>2028</v>
      </c>
      <c r="Q624">
        <v>2060</v>
      </c>
      <c r="R624">
        <v>1989</v>
      </c>
      <c r="S624">
        <v>2032</v>
      </c>
      <c r="T624">
        <v>1997</v>
      </c>
      <c r="U624">
        <v>2032</v>
      </c>
      <c r="V624">
        <v>2032</v>
      </c>
      <c r="W624">
        <f>AVERAGE(Tabla5[[#This Row],[gr15_0]:[gr15_9]])</f>
        <v>2022.7</v>
      </c>
      <c r="Y624">
        <v>2090</v>
      </c>
      <c r="Z624">
        <v>2085</v>
      </c>
      <c r="AA624">
        <v>2085</v>
      </c>
      <c r="AB624">
        <v>2182</v>
      </c>
      <c r="AC624">
        <v>2103</v>
      </c>
      <c r="AD624">
        <v>2088</v>
      </c>
      <c r="AE624">
        <v>2085</v>
      </c>
      <c r="AF624">
        <v>2167</v>
      </c>
      <c r="AG624">
        <v>2136</v>
      </c>
      <c r="AH624">
        <v>2085</v>
      </c>
      <c r="AI624">
        <f>AVERAGE(Tabla1[[#This Row],[gr17_0]:[gr17_9]])</f>
        <v>2110.6</v>
      </c>
      <c r="AK624">
        <v>3093</v>
      </c>
      <c r="AL624">
        <v>2907</v>
      </c>
      <c r="AM624">
        <v>2817</v>
      </c>
      <c r="AN624">
        <v>2851</v>
      </c>
      <c r="AO624" s="4">
        <v>3046</v>
      </c>
      <c r="AP624">
        <v>3078</v>
      </c>
      <c r="AQ624">
        <v>2898</v>
      </c>
      <c r="AR624">
        <v>3078</v>
      </c>
      <c r="AS624">
        <v>3193</v>
      </c>
      <c r="AT624">
        <v>2760</v>
      </c>
      <c r="AU624">
        <f>AVERAGE(Tabla2[[#This Row],[gr21_0]:[gr21_9]])</f>
        <v>2972.1</v>
      </c>
    </row>
    <row r="625" spans="1:47">
      <c r="A625">
        <v>1799</v>
      </c>
      <c r="B625">
        <v>1929</v>
      </c>
      <c r="C625">
        <v>1799</v>
      </c>
      <c r="D625">
        <v>1799</v>
      </c>
      <c r="E625">
        <v>1799</v>
      </c>
      <c r="F625">
        <v>1799</v>
      </c>
      <c r="G625">
        <v>1882</v>
      </c>
      <c r="H625">
        <v>1880</v>
      </c>
      <c r="I625">
        <v>1799</v>
      </c>
      <c r="J625">
        <v>1799</v>
      </c>
      <c r="K625">
        <f>AVERAGE(Tabla8[[#This Row],[gr12_0]:[gr12_9]])</f>
        <v>1828.4</v>
      </c>
      <c r="M625">
        <v>2032</v>
      </c>
      <c r="N625">
        <v>1980</v>
      </c>
      <c r="O625">
        <v>2045</v>
      </c>
      <c r="P625">
        <v>2028</v>
      </c>
      <c r="Q625">
        <v>2060</v>
      </c>
      <c r="R625">
        <v>1989</v>
      </c>
      <c r="S625">
        <v>2032</v>
      </c>
      <c r="T625">
        <v>1997</v>
      </c>
      <c r="U625">
        <v>2032</v>
      </c>
      <c r="V625">
        <v>2032</v>
      </c>
      <c r="W625">
        <f>AVERAGE(Tabla5[[#This Row],[gr15_0]:[gr15_9]])</f>
        <v>2022.7</v>
      </c>
      <c r="Y625">
        <v>2090</v>
      </c>
      <c r="Z625">
        <v>2085</v>
      </c>
      <c r="AA625">
        <v>2085</v>
      </c>
      <c r="AB625">
        <v>2182</v>
      </c>
      <c r="AC625">
        <v>2103</v>
      </c>
      <c r="AD625">
        <v>2088</v>
      </c>
      <c r="AE625">
        <v>2085</v>
      </c>
      <c r="AF625">
        <v>2167</v>
      </c>
      <c r="AG625">
        <v>2136</v>
      </c>
      <c r="AH625">
        <v>2085</v>
      </c>
      <c r="AI625">
        <f>AVERAGE(Tabla1[[#This Row],[gr17_0]:[gr17_9]])</f>
        <v>2110.6</v>
      </c>
      <c r="AK625">
        <v>3093</v>
      </c>
      <c r="AL625">
        <v>2907</v>
      </c>
      <c r="AM625">
        <v>2817</v>
      </c>
      <c r="AN625">
        <v>2851</v>
      </c>
      <c r="AO625" s="4">
        <v>3046</v>
      </c>
      <c r="AP625">
        <v>3078</v>
      </c>
      <c r="AQ625">
        <v>2898</v>
      </c>
      <c r="AR625">
        <v>3078</v>
      </c>
      <c r="AS625">
        <v>3193</v>
      </c>
      <c r="AT625">
        <v>2760</v>
      </c>
      <c r="AU625">
        <f>AVERAGE(Tabla2[[#This Row],[gr21_0]:[gr21_9]])</f>
        <v>2972.1</v>
      </c>
    </row>
    <row r="626" spans="1:47">
      <c r="A626">
        <v>1799</v>
      </c>
      <c r="B626">
        <v>1929</v>
      </c>
      <c r="C626">
        <v>1799</v>
      </c>
      <c r="D626">
        <v>1799</v>
      </c>
      <c r="E626">
        <v>1799</v>
      </c>
      <c r="F626">
        <v>1799</v>
      </c>
      <c r="G626">
        <v>1882</v>
      </c>
      <c r="H626">
        <v>1880</v>
      </c>
      <c r="I626">
        <v>1799</v>
      </c>
      <c r="J626">
        <v>1799</v>
      </c>
      <c r="K626">
        <f>AVERAGE(Tabla8[[#This Row],[gr12_0]:[gr12_9]])</f>
        <v>1828.4</v>
      </c>
      <c r="M626">
        <v>2032</v>
      </c>
      <c r="N626">
        <v>1980</v>
      </c>
      <c r="O626">
        <v>2045</v>
      </c>
      <c r="P626">
        <v>2028</v>
      </c>
      <c r="Q626">
        <v>2060</v>
      </c>
      <c r="R626">
        <v>1989</v>
      </c>
      <c r="S626">
        <v>2032</v>
      </c>
      <c r="T626">
        <v>1997</v>
      </c>
      <c r="U626">
        <v>2032</v>
      </c>
      <c r="V626">
        <v>2032</v>
      </c>
      <c r="W626">
        <f>AVERAGE(Tabla5[[#This Row],[gr15_0]:[gr15_9]])</f>
        <v>2022.7</v>
      </c>
      <c r="Y626">
        <v>2090</v>
      </c>
      <c r="Z626">
        <v>2085</v>
      </c>
      <c r="AA626">
        <v>2085</v>
      </c>
      <c r="AB626">
        <v>2182</v>
      </c>
      <c r="AC626">
        <v>2103</v>
      </c>
      <c r="AD626">
        <v>2088</v>
      </c>
      <c r="AE626">
        <v>2085</v>
      </c>
      <c r="AF626">
        <v>2167</v>
      </c>
      <c r="AG626">
        <v>2136</v>
      </c>
      <c r="AH626">
        <v>2085</v>
      </c>
      <c r="AI626">
        <f>AVERAGE(Tabla1[[#This Row],[gr17_0]:[gr17_9]])</f>
        <v>2110.6</v>
      </c>
      <c r="AK626">
        <v>3093</v>
      </c>
      <c r="AL626">
        <v>2907</v>
      </c>
      <c r="AM626">
        <v>2817</v>
      </c>
      <c r="AN626">
        <v>2851</v>
      </c>
      <c r="AO626" s="4">
        <v>3046</v>
      </c>
      <c r="AP626">
        <v>3078</v>
      </c>
      <c r="AQ626">
        <v>2898</v>
      </c>
      <c r="AR626">
        <v>3078</v>
      </c>
      <c r="AS626">
        <v>3193</v>
      </c>
      <c r="AT626">
        <v>2760</v>
      </c>
      <c r="AU626">
        <f>AVERAGE(Tabla2[[#This Row],[gr21_0]:[gr21_9]])</f>
        <v>2972.1</v>
      </c>
    </row>
    <row r="627" spans="1:47">
      <c r="A627">
        <v>1799</v>
      </c>
      <c r="B627">
        <v>1929</v>
      </c>
      <c r="C627">
        <v>1799</v>
      </c>
      <c r="D627">
        <v>1799</v>
      </c>
      <c r="E627">
        <v>1799</v>
      </c>
      <c r="F627">
        <v>1799</v>
      </c>
      <c r="G627">
        <v>1882</v>
      </c>
      <c r="H627">
        <v>1880</v>
      </c>
      <c r="I627">
        <v>1799</v>
      </c>
      <c r="J627">
        <v>1799</v>
      </c>
      <c r="K627">
        <f>AVERAGE(Tabla8[[#This Row],[gr12_0]:[gr12_9]])</f>
        <v>1828.4</v>
      </c>
      <c r="M627">
        <v>2032</v>
      </c>
      <c r="N627">
        <v>1980</v>
      </c>
      <c r="O627">
        <v>2045</v>
      </c>
      <c r="P627">
        <v>2028</v>
      </c>
      <c r="Q627">
        <v>2060</v>
      </c>
      <c r="R627">
        <v>1989</v>
      </c>
      <c r="S627">
        <v>2032</v>
      </c>
      <c r="T627">
        <v>1997</v>
      </c>
      <c r="U627">
        <v>2032</v>
      </c>
      <c r="V627">
        <v>2032</v>
      </c>
      <c r="W627">
        <f>AVERAGE(Tabla5[[#This Row],[gr15_0]:[gr15_9]])</f>
        <v>2022.7</v>
      </c>
      <c r="Y627">
        <v>2090</v>
      </c>
      <c r="Z627">
        <v>2085</v>
      </c>
      <c r="AA627">
        <v>2085</v>
      </c>
      <c r="AB627">
        <v>2182</v>
      </c>
      <c r="AC627">
        <v>2103</v>
      </c>
      <c r="AD627">
        <v>2088</v>
      </c>
      <c r="AE627">
        <v>2085</v>
      </c>
      <c r="AF627">
        <v>2167</v>
      </c>
      <c r="AG627">
        <v>2136</v>
      </c>
      <c r="AH627">
        <v>2085</v>
      </c>
      <c r="AI627">
        <f>AVERAGE(Tabla1[[#This Row],[gr17_0]:[gr17_9]])</f>
        <v>2110.6</v>
      </c>
      <c r="AK627">
        <v>3093</v>
      </c>
      <c r="AL627">
        <v>2907</v>
      </c>
      <c r="AM627">
        <v>2817</v>
      </c>
      <c r="AN627">
        <v>2851</v>
      </c>
      <c r="AO627" s="4">
        <v>3046</v>
      </c>
      <c r="AP627">
        <v>3078</v>
      </c>
      <c r="AQ627">
        <v>2898</v>
      </c>
      <c r="AR627">
        <v>3078</v>
      </c>
      <c r="AS627">
        <v>3193</v>
      </c>
      <c r="AT627">
        <v>2760</v>
      </c>
      <c r="AU627">
        <f>AVERAGE(Tabla2[[#This Row],[gr21_0]:[gr21_9]])</f>
        <v>2972.1</v>
      </c>
    </row>
    <row r="628" spans="1:47">
      <c r="A628">
        <v>1799</v>
      </c>
      <c r="B628">
        <v>1929</v>
      </c>
      <c r="C628">
        <v>1799</v>
      </c>
      <c r="D628">
        <v>1799</v>
      </c>
      <c r="E628">
        <v>1799</v>
      </c>
      <c r="F628">
        <v>1799</v>
      </c>
      <c r="G628">
        <v>1882</v>
      </c>
      <c r="H628">
        <v>1880</v>
      </c>
      <c r="I628">
        <v>1799</v>
      </c>
      <c r="J628">
        <v>1799</v>
      </c>
      <c r="K628">
        <f>AVERAGE(Tabla8[[#This Row],[gr12_0]:[gr12_9]])</f>
        <v>1828.4</v>
      </c>
      <c r="M628">
        <v>2032</v>
      </c>
      <c r="N628">
        <v>1980</v>
      </c>
      <c r="O628">
        <v>2045</v>
      </c>
      <c r="P628">
        <v>2028</v>
      </c>
      <c r="Q628">
        <v>2060</v>
      </c>
      <c r="R628">
        <v>1989</v>
      </c>
      <c r="S628">
        <v>2032</v>
      </c>
      <c r="T628">
        <v>1997</v>
      </c>
      <c r="U628">
        <v>2032</v>
      </c>
      <c r="V628">
        <v>2032</v>
      </c>
      <c r="W628">
        <f>AVERAGE(Tabla5[[#This Row],[gr15_0]:[gr15_9]])</f>
        <v>2022.7</v>
      </c>
      <c r="Y628">
        <v>2090</v>
      </c>
      <c r="Z628">
        <v>2085</v>
      </c>
      <c r="AA628">
        <v>2085</v>
      </c>
      <c r="AB628">
        <v>2182</v>
      </c>
      <c r="AC628">
        <v>2103</v>
      </c>
      <c r="AD628">
        <v>2088</v>
      </c>
      <c r="AE628">
        <v>2085</v>
      </c>
      <c r="AF628">
        <v>2167</v>
      </c>
      <c r="AG628">
        <v>2136</v>
      </c>
      <c r="AH628">
        <v>2085</v>
      </c>
      <c r="AI628">
        <f>AVERAGE(Tabla1[[#This Row],[gr17_0]:[gr17_9]])</f>
        <v>2110.6</v>
      </c>
      <c r="AK628">
        <v>3093</v>
      </c>
      <c r="AL628">
        <v>2907</v>
      </c>
      <c r="AM628">
        <v>2817</v>
      </c>
      <c r="AN628">
        <v>2851</v>
      </c>
      <c r="AO628" s="4">
        <v>3046</v>
      </c>
      <c r="AP628">
        <v>3078</v>
      </c>
      <c r="AQ628">
        <v>2898</v>
      </c>
      <c r="AR628">
        <v>3078</v>
      </c>
      <c r="AS628">
        <v>3193</v>
      </c>
      <c r="AT628">
        <v>2760</v>
      </c>
      <c r="AU628">
        <f>AVERAGE(Tabla2[[#This Row],[gr21_0]:[gr21_9]])</f>
        <v>2972.1</v>
      </c>
    </row>
    <row r="629" spans="1:47">
      <c r="A629">
        <v>1799</v>
      </c>
      <c r="B629">
        <v>1929</v>
      </c>
      <c r="C629">
        <v>1799</v>
      </c>
      <c r="D629">
        <v>1799</v>
      </c>
      <c r="E629">
        <v>1799</v>
      </c>
      <c r="F629">
        <v>1799</v>
      </c>
      <c r="G629">
        <v>1882</v>
      </c>
      <c r="H629">
        <v>1880</v>
      </c>
      <c r="I629">
        <v>1799</v>
      </c>
      <c r="J629">
        <v>1799</v>
      </c>
      <c r="K629">
        <f>AVERAGE(Tabla8[[#This Row],[gr12_0]:[gr12_9]])</f>
        <v>1828.4</v>
      </c>
      <c r="M629">
        <v>2032</v>
      </c>
      <c r="N629">
        <v>1980</v>
      </c>
      <c r="O629">
        <v>2045</v>
      </c>
      <c r="P629">
        <v>2028</v>
      </c>
      <c r="Q629">
        <v>2060</v>
      </c>
      <c r="R629">
        <v>1989</v>
      </c>
      <c r="S629">
        <v>2032</v>
      </c>
      <c r="T629">
        <v>1997</v>
      </c>
      <c r="U629">
        <v>2032</v>
      </c>
      <c r="V629">
        <v>2032</v>
      </c>
      <c r="W629">
        <f>AVERAGE(Tabla5[[#This Row],[gr15_0]:[gr15_9]])</f>
        <v>2022.7</v>
      </c>
      <c r="Y629">
        <v>2090</v>
      </c>
      <c r="Z629">
        <v>2085</v>
      </c>
      <c r="AA629">
        <v>2085</v>
      </c>
      <c r="AB629">
        <v>2182</v>
      </c>
      <c r="AC629">
        <v>2103</v>
      </c>
      <c r="AD629">
        <v>2088</v>
      </c>
      <c r="AE629">
        <v>2085</v>
      </c>
      <c r="AF629">
        <v>2167</v>
      </c>
      <c r="AG629">
        <v>2136</v>
      </c>
      <c r="AH629">
        <v>2085</v>
      </c>
      <c r="AI629">
        <f>AVERAGE(Tabla1[[#This Row],[gr17_0]:[gr17_9]])</f>
        <v>2110.6</v>
      </c>
      <c r="AK629">
        <v>3093</v>
      </c>
      <c r="AL629">
        <v>2907</v>
      </c>
      <c r="AM629">
        <v>2817</v>
      </c>
      <c r="AN629">
        <v>2851</v>
      </c>
      <c r="AO629" s="4">
        <v>3046</v>
      </c>
      <c r="AP629">
        <v>3078</v>
      </c>
      <c r="AQ629">
        <v>2898</v>
      </c>
      <c r="AR629">
        <v>3078</v>
      </c>
      <c r="AS629">
        <v>3193</v>
      </c>
      <c r="AT629">
        <v>2760</v>
      </c>
      <c r="AU629">
        <f>AVERAGE(Tabla2[[#This Row],[gr21_0]:[gr21_9]])</f>
        <v>2972.1</v>
      </c>
    </row>
    <row r="630" spans="1:47">
      <c r="A630">
        <v>1799</v>
      </c>
      <c r="B630">
        <v>1929</v>
      </c>
      <c r="C630">
        <v>1799</v>
      </c>
      <c r="D630">
        <v>1799</v>
      </c>
      <c r="E630">
        <v>1799</v>
      </c>
      <c r="F630">
        <v>1799</v>
      </c>
      <c r="G630">
        <v>1882</v>
      </c>
      <c r="H630">
        <v>1880</v>
      </c>
      <c r="I630">
        <v>1799</v>
      </c>
      <c r="J630">
        <v>1799</v>
      </c>
      <c r="K630">
        <f>AVERAGE(Tabla8[[#This Row],[gr12_0]:[gr12_9]])</f>
        <v>1828.4</v>
      </c>
      <c r="M630">
        <v>2032</v>
      </c>
      <c r="N630">
        <v>1980</v>
      </c>
      <c r="O630">
        <v>2045</v>
      </c>
      <c r="P630">
        <v>2028</v>
      </c>
      <c r="Q630">
        <v>2060</v>
      </c>
      <c r="R630">
        <v>1989</v>
      </c>
      <c r="S630">
        <v>2032</v>
      </c>
      <c r="T630">
        <v>1997</v>
      </c>
      <c r="U630">
        <v>2032</v>
      </c>
      <c r="V630">
        <v>2032</v>
      </c>
      <c r="W630">
        <f>AVERAGE(Tabla5[[#This Row],[gr15_0]:[gr15_9]])</f>
        <v>2022.7</v>
      </c>
      <c r="Y630">
        <v>2090</v>
      </c>
      <c r="Z630">
        <v>2085</v>
      </c>
      <c r="AA630">
        <v>2085</v>
      </c>
      <c r="AB630">
        <v>2182</v>
      </c>
      <c r="AC630">
        <v>2103</v>
      </c>
      <c r="AD630">
        <v>2088</v>
      </c>
      <c r="AE630">
        <v>2085</v>
      </c>
      <c r="AF630">
        <v>2167</v>
      </c>
      <c r="AG630">
        <v>2136</v>
      </c>
      <c r="AH630">
        <v>2085</v>
      </c>
      <c r="AI630">
        <f>AVERAGE(Tabla1[[#This Row],[gr17_0]:[gr17_9]])</f>
        <v>2110.6</v>
      </c>
      <c r="AK630">
        <v>3093</v>
      </c>
      <c r="AL630">
        <v>2907</v>
      </c>
      <c r="AM630">
        <v>2817</v>
      </c>
      <c r="AN630">
        <v>2851</v>
      </c>
      <c r="AO630" s="4">
        <v>3046</v>
      </c>
      <c r="AP630">
        <v>3078</v>
      </c>
      <c r="AQ630">
        <v>2898</v>
      </c>
      <c r="AR630">
        <v>3078</v>
      </c>
      <c r="AS630">
        <v>3193</v>
      </c>
      <c r="AT630">
        <v>2760</v>
      </c>
      <c r="AU630">
        <f>AVERAGE(Tabla2[[#This Row],[gr21_0]:[gr21_9]])</f>
        <v>2972.1</v>
      </c>
    </row>
    <row r="631" spans="1:47">
      <c r="A631">
        <v>1799</v>
      </c>
      <c r="B631">
        <v>1929</v>
      </c>
      <c r="C631">
        <v>1799</v>
      </c>
      <c r="D631">
        <v>1799</v>
      </c>
      <c r="E631">
        <v>1799</v>
      </c>
      <c r="F631">
        <v>1799</v>
      </c>
      <c r="G631">
        <v>1882</v>
      </c>
      <c r="H631">
        <v>1880</v>
      </c>
      <c r="I631">
        <v>1799</v>
      </c>
      <c r="J631">
        <v>1799</v>
      </c>
      <c r="K631">
        <f>AVERAGE(Tabla8[[#This Row],[gr12_0]:[gr12_9]])</f>
        <v>1828.4</v>
      </c>
      <c r="M631">
        <v>2032</v>
      </c>
      <c r="N631">
        <v>1980</v>
      </c>
      <c r="O631">
        <v>2045</v>
      </c>
      <c r="P631">
        <v>2028</v>
      </c>
      <c r="Q631">
        <v>2060</v>
      </c>
      <c r="R631">
        <v>1989</v>
      </c>
      <c r="S631">
        <v>2032</v>
      </c>
      <c r="T631">
        <v>1997</v>
      </c>
      <c r="U631">
        <v>2032</v>
      </c>
      <c r="V631">
        <v>2032</v>
      </c>
      <c r="W631">
        <f>AVERAGE(Tabla5[[#This Row],[gr15_0]:[gr15_9]])</f>
        <v>2022.7</v>
      </c>
      <c r="Y631">
        <v>2090</v>
      </c>
      <c r="Z631">
        <v>2085</v>
      </c>
      <c r="AA631">
        <v>2085</v>
      </c>
      <c r="AB631">
        <v>2182</v>
      </c>
      <c r="AC631">
        <v>2103</v>
      </c>
      <c r="AD631">
        <v>2088</v>
      </c>
      <c r="AE631">
        <v>2085</v>
      </c>
      <c r="AF631">
        <v>2167</v>
      </c>
      <c r="AG631">
        <v>2136</v>
      </c>
      <c r="AH631">
        <v>2085</v>
      </c>
      <c r="AI631">
        <f>AVERAGE(Tabla1[[#This Row],[gr17_0]:[gr17_9]])</f>
        <v>2110.6</v>
      </c>
      <c r="AK631">
        <v>3093</v>
      </c>
      <c r="AL631">
        <v>2907</v>
      </c>
      <c r="AM631">
        <v>2817</v>
      </c>
      <c r="AN631">
        <v>2851</v>
      </c>
      <c r="AO631" s="4">
        <v>3046</v>
      </c>
      <c r="AP631">
        <v>3078</v>
      </c>
      <c r="AQ631">
        <v>2898</v>
      </c>
      <c r="AR631">
        <v>3078</v>
      </c>
      <c r="AS631">
        <v>3193</v>
      </c>
      <c r="AT631">
        <v>2760</v>
      </c>
      <c r="AU631">
        <f>AVERAGE(Tabla2[[#This Row],[gr21_0]:[gr21_9]])</f>
        <v>2972.1</v>
      </c>
    </row>
    <row r="632" spans="1:47">
      <c r="A632">
        <v>1799</v>
      </c>
      <c r="B632">
        <v>1929</v>
      </c>
      <c r="C632">
        <v>1799</v>
      </c>
      <c r="D632">
        <v>1799</v>
      </c>
      <c r="E632">
        <v>1799</v>
      </c>
      <c r="F632">
        <v>1799</v>
      </c>
      <c r="G632">
        <v>1882</v>
      </c>
      <c r="H632">
        <v>1880</v>
      </c>
      <c r="I632">
        <v>1799</v>
      </c>
      <c r="J632">
        <v>1799</v>
      </c>
      <c r="K632">
        <f>AVERAGE(Tabla8[[#This Row],[gr12_0]:[gr12_9]])</f>
        <v>1828.4</v>
      </c>
      <c r="M632">
        <v>2032</v>
      </c>
      <c r="N632">
        <v>1980</v>
      </c>
      <c r="O632">
        <v>2045</v>
      </c>
      <c r="P632">
        <v>2028</v>
      </c>
      <c r="Q632">
        <v>2060</v>
      </c>
      <c r="R632">
        <v>1989</v>
      </c>
      <c r="S632">
        <v>2032</v>
      </c>
      <c r="T632">
        <v>1997</v>
      </c>
      <c r="U632">
        <v>2032</v>
      </c>
      <c r="V632">
        <v>2032</v>
      </c>
      <c r="W632">
        <f>AVERAGE(Tabla5[[#This Row],[gr15_0]:[gr15_9]])</f>
        <v>2022.7</v>
      </c>
      <c r="Y632">
        <v>2090</v>
      </c>
      <c r="Z632">
        <v>2085</v>
      </c>
      <c r="AA632">
        <v>2085</v>
      </c>
      <c r="AB632">
        <v>2182</v>
      </c>
      <c r="AC632">
        <v>2103</v>
      </c>
      <c r="AD632">
        <v>2088</v>
      </c>
      <c r="AE632">
        <v>2085</v>
      </c>
      <c r="AF632">
        <v>2167</v>
      </c>
      <c r="AG632">
        <v>2136</v>
      </c>
      <c r="AH632">
        <v>2085</v>
      </c>
      <c r="AI632">
        <f>AVERAGE(Tabla1[[#This Row],[gr17_0]:[gr17_9]])</f>
        <v>2110.6</v>
      </c>
      <c r="AK632">
        <v>3093</v>
      </c>
      <c r="AL632">
        <v>2907</v>
      </c>
      <c r="AM632">
        <v>2817</v>
      </c>
      <c r="AN632">
        <v>2851</v>
      </c>
      <c r="AO632" s="4">
        <v>3046</v>
      </c>
      <c r="AP632">
        <v>3078</v>
      </c>
      <c r="AQ632">
        <v>2898</v>
      </c>
      <c r="AR632">
        <v>3078</v>
      </c>
      <c r="AS632">
        <v>3193</v>
      </c>
      <c r="AT632">
        <v>2760</v>
      </c>
      <c r="AU632">
        <f>AVERAGE(Tabla2[[#This Row],[gr21_0]:[gr21_9]])</f>
        <v>2972.1</v>
      </c>
    </row>
    <row r="633" spans="1:47">
      <c r="A633">
        <v>1799</v>
      </c>
      <c r="B633">
        <v>1929</v>
      </c>
      <c r="C633">
        <v>1799</v>
      </c>
      <c r="D633">
        <v>1799</v>
      </c>
      <c r="E633">
        <v>1799</v>
      </c>
      <c r="F633">
        <v>1799</v>
      </c>
      <c r="G633">
        <v>1882</v>
      </c>
      <c r="H633">
        <v>1880</v>
      </c>
      <c r="I633">
        <v>1799</v>
      </c>
      <c r="J633">
        <v>1799</v>
      </c>
      <c r="K633">
        <f>AVERAGE(Tabla8[[#This Row],[gr12_0]:[gr12_9]])</f>
        <v>1828.4</v>
      </c>
      <c r="M633">
        <v>2032</v>
      </c>
      <c r="N633">
        <v>1980</v>
      </c>
      <c r="O633">
        <v>2045</v>
      </c>
      <c r="P633">
        <v>2028</v>
      </c>
      <c r="Q633">
        <v>2060</v>
      </c>
      <c r="R633">
        <v>1989</v>
      </c>
      <c r="S633">
        <v>2032</v>
      </c>
      <c r="T633">
        <v>1997</v>
      </c>
      <c r="U633">
        <v>2032</v>
      </c>
      <c r="V633">
        <v>2032</v>
      </c>
      <c r="W633">
        <f>AVERAGE(Tabla5[[#This Row],[gr15_0]:[gr15_9]])</f>
        <v>2022.7</v>
      </c>
      <c r="Y633">
        <v>2090</v>
      </c>
      <c r="Z633">
        <v>2085</v>
      </c>
      <c r="AA633">
        <v>2085</v>
      </c>
      <c r="AB633">
        <v>2182</v>
      </c>
      <c r="AC633">
        <v>2103</v>
      </c>
      <c r="AD633">
        <v>2088</v>
      </c>
      <c r="AE633">
        <v>2085</v>
      </c>
      <c r="AF633">
        <v>2167</v>
      </c>
      <c r="AG633">
        <v>2136</v>
      </c>
      <c r="AH633">
        <v>2085</v>
      </c>
      <c r="AI633">
        <f>AVERAGE(Tabla1[[#This Row],[gr17_0]:[gr17_9]])</f>
        <v>2110.6</v>
      </c>
      <c r="AK633">
        <v>3093</v>
      </c>
      <c r="AL633">
        <v>2907</v>
      </c>
      <c r="AM633">
        <v>2817</v>
      </c>
      <c r="AN633">
        <v>2851</v>
      </c>
      <c r="AO633" s="4">
        <v>3046</v>
      </c>
      <c r="AP633">
        <v>3078</v>
      </c>
      <c r="AQ633">
        <v>2898</v>
      </c>
      <c r="AR633">
        <v>3078</v>
      </c>
      <c r="AS633">
        <v>3193</v>
      </c>
      <c r="AT633">
        <v>2760</v>
      </c>
      <c r="AU633">
        <f>AVERAGE(Tabla2[[#This Row],[gr21_0]:[gr21_9]])</f>
        <v>2972.1</v>
      </c>
    </row>
    <row r="634" spans="1:47">
      <c r="A634">
        <v>1799</v>
      </c>
      <c r="B634">
        <v>1929</v>
      </c>
      <c r="C634">
        <v>1799</v>
      </c>
      <c r="D634">
        <v>1799</v>
      </c>
      <c r="E634">
        <v>1799</v>
      </c>
      <c r="F634">
        <v>1799</v>
      </c>
      <c r="G634">
        <v>1882</v>
      </c>
      <c r="H634">
        <v>1880</v>
      </c>
      <c r="I634">
        <v>1799</v>
      </c>
      <c r="J634">
        <v>1799</v>
      </c>
      <c r="K634">
        <f>AVERAGE(Tabla8[[#This Row],[gr12_0]:[gr12_9]])</f>
        <v>1828.4</v>
      </c>
      <c r="M634">
        <v>2032</v>
      </c>
      <c r="N634">
        <v>1980</v>
      </c>
      <c r="O634">
        <v>2045</v>
      </c>
      <c r="P634">
        <v>2028</v>
      </c>
      <c r="Q634">
        <v>2060</v>
      </c>
      <c r="R634">
        <v>1989</v>
      </c>
      <c r="S634">
        <v>2032</v>
      </c>
      <c r="T634">
        <v>1997</v>
      </c>
      <c r="U634">
        <v>2032</v>
      </c>
      <c r="V634">
        <v>2032</v>
      </c>
      <c r="W634">
        <f>AVERAGE(Tabla5[[#This Row],[gr15_0]:[gr15_9]])</f>
        <v>2022.7</v>
      </c>
      <c r="Y634">
        <v>2090</v>
      </c>
      <c r="Z634">
        <v>2085</v>
      </c>
      <c r="AA634">
        <v>2085</v>
      </c>
      <c r="AB634">
        <v>2182</v>
      </c>
      <c r="AC634">
        <v>2103</v>
      </c>
      <c r="AD634">
        <v>2088</v>
      </c>
      <c r="AE634">
        <v>2085</v>
      </c>
      <c r="AF634">
        <v>2167</v>
      </c>
      <c r="AG634">
        <v>2136</v>
      </c>
      <c r="AH634">
        <v>2085</v>
      </c>
      <c r="AI634">
        <f>AVERAGE(Tabla1[[#This Row],[gr17_0]:[gr17_9]])</f>
        <v>2110.6</v>
      </c>
      <c r="AK634">
        <v>3093</v>
      </c>
      <c r="AL634">
        <v>2907</v>
      </c>
      <c r="AM634">
        <v>2817</v>
      </c>
      <c r="AN634">
        <v>2851</v>
      </c>
      <c r="AO634" s="4">
        <v>3046</v>
      </c>
      <c r="AP634">
        <v>3078</v>
      </c>
      <c r="AQ634">
        <v>2898</v>
      </c>
      <c r="AR634">
        <v>3078</v>
      </c>
      <c r="AS634">
        <v>3193</v>
      </c>
      <c r="AT634">
        <v>2760</v>
      </c>
      <c r="AU634">
        <f>AVERAGE(Tabla2[[#This Row],[gr21_0]:[gr21_9]])</f>
        <v>2972.1</v>
      </c>
    </row>
    <row r="635" spans="1:47">
      <c r="A635">
        <v>1799</v>
      </c>
      <c r="B635">
        <v>1929</v>
      </c>
      <c r="C635">
        <v>1799</v>
      </c>
      <c r="D635">
        <v>1799</v>
      </c>
      <c r="E635">
        <v>1799</v>
      </c>
      <c r="F635">
        <v>1799</v>
      </c>
      <c r="G635">
        <v>1882</v>
      </c>
      <c r="H635">
        <v>1880</v>
      </c>
      <c r="I635">
        <v>1799</v>
      </c>
      <c r="J635">
        <v>1799</v>
      </c>
      <c r="K635">
        <f>AVERAGE(Tabla8[[#This Row],[gr12_0]:[gr12_9]])</f>
        <v>1828.4</v>
      </c>
      <c r="M635">
        <v>2032</v>
      </c>
      <c r="N635">
        <v>1980</v>
      </c>
      <c r="O635">
        <v>2045</v>
      </c>
      <c r="P635">
        <v>2028</v>
      </c>
      <c r="Q635">
        <v>2060</v>
      </c>
      <c r="R635">
        <v>1989</v>
      </c>
      <c r="S635">
        <v>2032</v>
      </c>
      <c r="T635">
        <v>1997</v>
      </c>
      <c r="U635">
        <v>2032</v>
      </c>
      <c r="V635">
        <v>2032</v>
      </c>
      <c r="W635">
        <f>AVERAGE(Tabla5[[#This Row],[gr15_0]:[gr15_9]])</f>
        <v>2022.7</v>
      </c>
      <c r="Y635">
        <v>2090</v>
      </c>
      <c r="Z635">
        <v>2085</v>
      </c>
      <c r="AA635">
        <v>2085</v>
      </c>
      <c r="AB635">
        <v>2182</v>
      </c>
      <c r="AC635">
        <v>2103</v>
      </c>
      <c r="AD635">
        <v>2088</v>
      </c>
      <c r="AE635">
        <v>2085</v>
      </c>
      <c r="AF635">
        <v>2167</v>
      </c>
      <c r="AG635">
        <v>2136</v>
      </c>
      <c r="AH635">
        <v>2085</v>
      </c>
      <c r="AI635">
        <f>AVERAGE(Tabla1[[#This Row],[gr17_0]:[gr17_9]])</f>
        <v>2110.6</v>
      </c>
      <c r="AK635">
        <v>3093</v>
      </c>
      <c r="AL635">
        <v>2907</v>
      </c>
      <c r="AM635">
        <v>2817</v>
      </c>
      <c r="AN635">
        <v>2851</v>
      </c>
      <c r="AO635" s="4">
        <v>3046</v>
      </c>
      <c r="AP635">
        <v>3078</v>
      </c>
      <c r="AQ635">
        <v>2898</v>
      </c>
      <c r="AR635">
        <v>3078</v>
      </c>
      <c r="AS635">
        <v>3193</v>
      </c>
      <c r="AT635">
        <v>2760</v>
      </c>
      <c r="AU635">
        <f>AVERAGE(Tabla2[[#This Row],[gr21_0]:[gr21_9]])</f>
        <v>2972.1</v>
      </c>
    </row>
    <row r="636" spans="1:47">
      <c r="A636">
        <v>1799</v>
      </c>
      <c r="B636">
        <v>1929</v>
      </c>
      <c r="C636">
        <v>1799</v>
      </c>
      <c r="D636">
        <v>1799</v>
      </c>
      <c r="E636">
        <v>1799</v>
      </c>
      <c r="F636">
        <v>1799</v>
      </c>
      <c r="G636">
        <v>1882</v>
      </c>
      <c r="H636">
        <v>1880</v>
      </c>
      <c r="I636">
        <v>1799</v>
      </c>
      <c r="J636">
        <v>1799</v>
      </c>
      <c r="K636">
        <f>AVERAGE(Tabla8[[#This Row],[gr12_0]:[gr12_9]])</f>
        <v>1828.4</v>
      </c>
      <c r="M636">
        <v>2032</v>
      </c>
      <c r="N636">
        <v>1980</v>
      </c>
      <c r="O636">
        <v>2045</v>
      </c>
      <c r="P636">
        <v>2028</v>
      </c>
      <c r="Q636">
        <v>2060</v>
      </c>
      <c r="R636">
        <v>1989</v>
      </c>
      <c r="S636">
        <v>2032</v>
      </c>
      <c r="T636">
        <v>1997</v>
      </c>
      <c r="U636">
        <v>2032</v>
      </c>
      <c r="V636">
        <v>2032</v>
      </c>
      <c r="W636">
        <f>AVERAGE(Tabla5[[#This Row],[gr15_0]:[gr15_9]])</f>
        <v>2022.7</v>
      </c>
      <c r="Y636">
        <v>2090</v>
      </c>
      <c r="Z636">
        <v>2085</v>
      </c>
      <c r="AA636">
        <v>2085</v>
      </c>
      <c r="AB636">
        <v>2182</v>
      </c>
      <c r="AC636">
        <v>2103</v>
      </c>
      <c r="AD636">
        <v>2088</v>
      </c>
      <c r="AE636">
        <v>2085</v>
      </c>
      <c r="AF636">
        <v>2167</v>
      </c>
      <c r="AG636">
        <v>2136</v>
      </c>
      <c r="AH636">
        <v>2085</v>
      </c>
      <c r="AI636">
        <f>AVERAGE(Tabla1[[#This Row],[gr17_0]:[gr17_9]])</f>
        <v>2110.6</v>
      </c>
      <c r="AK636">
        <v>3093</v>
      </c>
      <c r="AL636">
        <v>2907</v>
      </c>
      <c r="AM636">
        <v>2817</v>
      </c>
      <c r="AN636">
        <v>2851</v>
      </c>
      <c r="AO636" s="4">
        <v>3046</v>
      </c>
      <c r="AP636">
        <v>3078</v>
      </c>
      <c r="AQ636">
        <v>2898</v>
      </c>
      <c r="AR636">
        <v>3078</v>
      </c>
      <c r="AS636">
        <v>3193</v>
      </c>
      <c r="AT636">
        <v>2760</v>
      </c>
      <c r="AU636">
        <f>AVERAGE(Tabla2[[#This Row],[gr21_0]:[gr21_9]])</f>
        <v>2972.1</v>
      </c>
    </row>
    <row r="637" spans="1:47">
      <c r="A637">
        <v>1799</v>
      </c>
      <c r="B637">
        <v>1929</v>
      </c>
      <c r="C637">
        <v>1799</v>
      </c>
      <c r="D637">
        <v>1799</v>
      </c>
      <c r="E637">
        <v>1799</v>
      </c>
      <c r="F637">
        <v>1799</v>
      </c>
      <c r="G637">
        <v>1882</v>
      </c>
      <c r="H637">
        <v>1880</v>
      </c>
      <c r="I637">
        <v>1799</v>
      </c>
      <c r="J637">
        <v>1799</v>
      </c>
      <c r="K637">
        <f>AVERAGE(Tabla8[[#This Row],[gr12_0]:[gr12_9]])</f>
        <v>1828.4</v>
      </c>
      <c r="M637">
        <v>2032</v>
      </c>
      <c r="N637">
        <v>1980</v>
      </c>
      <c r="O637">
        <v>2045</v>
      </c>
      <c r="P637">
        <v>2028</v>
      </c>
      <c r="Q637">
        <v>2060</v>
      </c>
      <c r="R637">
        <v>1989</v>
      </c>
      <c r="S637">
        <v>2032</v>
      </c>
      <c r="T637">
        <v>1997</v>
      </c>
      <c r="U637">
        <v>2032</v>
      </c>
      <c r="V637">
        <v>2032</v>
      </c>
      <c r="W637">
        <f>AVERAGE(Tabla5[[#This Row],[gr15_0]:[gr15_9]])</f>
        <v>2022.7</v>
      </c>
      <c r="Y637">
        <v>2090</v>
      </c>
      <c r="Z637">
        <v>2085</v>
      </c>
      <c r="AA637">
        <v>2085</v>
      </c>
      <c r="AB637">
        <v>2182</v>
      </c>
      <c r="AC637">
        <v>2103</v>
      </c>
      <c r="AD637">
        <v>2088</v>
      </c>
      <c r="AE637">
        <v>2085</v>
      </c>
      <c r="AF637">
        <v>2167</v>
      </c>
      <c r="AG637">
        <v>2136</v>
      </c>
      <c r="AH637">
        <v>2085</v>
      </c>
      <c r="AI637">
        <f>AVERAGE(Tabla1[[#This Row],[gr17_0]:[gr17_9]])</f>
        <v>2110.6</v>
      </c>
      <c r="AK637">
        <v>3093</v>
      </c>
      <c r="AL637">
        <v>2907</v>
      </c>
      <c r="AM637">
        <v>2817</v>
      </c>
      <c r="AN637">
        <v>2851</v>
      </c>
      <c r="AO637" s="4">
        <v>3046</v>
      </c>
      <c r="AP637">
        <v>3078</v>
      </c>
      <c r="AQ637">
        <v>2898</v>
      </c>
      <c r="AR637">
        <v>3078</v>
      </c>
      <c r="AS637">
        <v>3193</v>
      </c>
      <c r="AT637">
        <v>2760</v>
      </c>
      <c r="AU637">
        <f>AVERAGE(Tabla2[[#This Row],[gr21_0]:[gr21_9]])</f>
        <v>2972.1</v>
      </c>
    </row>
    <row r="638" spans="1:47">
      <c r="A638">
        <v>1799</v>
      </c>
      <c r="B638">
        <v>1929</v>
      </c>
      <c r="C638">
        <v>1799</v>
      </c>
      <c r="D638">
        <v>1799</v>
      </c>
      <c r="E638">
        <v>1799</v>
      </c>
      <c r="F638">
        <v>1799</v>
      </c>
      <c r="G638">
        <v>1882</v>
      </c>
      <c r="H638">
        <v>1880</v>
      </c>
      <c r="I638">
        <v>1799</v>
      </c>
      <c r="J638">
        <v>1799</v>
      </c>
      <c r="K638">
        <f>AVERAGE(Tabla8[[#This Row],[gr12_0]:[gr12_9]])</f>
        <v>1828.4</v>
      </c>
      <c r="M638">
        <v>2032</v>
      </c>
      <c r="N638">
        <v>1980</v>
      </c>
      <c r="O638">
        <v>2045</v>
      </c>
      <c r="P638">
        <v>2028</v>
      </c>
      <c r="Q638">
        <v>2060</v>
      </c>
      <c r="R638">
        <v>1989</v>
      </c>
      <c r="S638">
        <v>2032</v>
      </c>
      <c r="T638">
        <v>1997</v>
      </c>
      <c r="U638">
        <v>2032</v>
      </c>
      <c r="V638">
        <v>2032</v>
      </c>
      <c r="W638">
        <f>AVERAGE(Tabla5[[#This Row],[gr15_0]:[gr15_9]])</f>
        <v>2022.7</v>
      </c>
      <c r="Y638">
        <v>2090</v>
      </c>
      <c r="Z638">
        <v>2085</v>
      </c>
      <c r="AA638">
        <v>2085</v>
      </c>
      <c r="AB638">
        <v>2182</v>
      </c>
      <c r="AC638">
        <v>2103</v>
      </c>
      <c r="AD638">
        <v>2088</v>
      </c>
      <c r="AE638">
        <v>2085</v>
      </c>
      <c r="AF638">
        <v>2167</v>
      </c>
      <c r="AG638">
        <v>2136</v>
      </c>
      <c r="AH638">
        <v>2085</v>
      </c>
      <c r="AI638">
        <f>AVERAGE(Tabla1[[#This Row],[gr17_0]:[gr17_9]])</f>
        <v>2110.6</v>
      </c>
      <c r="AK638">
        <v>3093</v>
      </c>
      <c r="AL638">
        <v>2907</v>
      </c>
      <c r="AM638">
        <v>2817</v>
      </c>
      <c r="AN638">
        <v>2851</v>
      </c>
      <c r="AO638" s="4">
        <v>3046</v>
      </c>
      <c r="AP638">
        <v>3078</v>
      </c>
      <c r="AQ638">
        <v>2898</v>
      </c>
      <c r="AR638">
        <v>3078</v>
      </c>
      <c r="AS638">
        <v>3193</v>
      </c>
      <c r="AT638">
        <v>2760</v>
      </c>
      <c r="AU638">
        <f>AVERAGE(Tabla2[[#This Row],[gr21_0]:[gr21_9]])</f>
        <v>2972.1</v>
      </c>
    </row>
    <row r="639" spans="1:47">
      <c r="A639">
        <v>1799</v>
      </c>
      <c r="B639">
        <v>1929</v>
      </c>
      <c r="C639">
        <v>1799</v>
      </c>
      <c r="D639">
        <v>1799</v>
      </c>
      <c r="E639">
        <v>1799</v>
      </c>
      <c r="F639">
        <v>1799</v>
      </c>
      <c r="G639">
        <v>1882</v>
      </c>
      <c r="H639">
        <v>1880</v>
      </c>
      <c r="I639">
        <v>1799</v>
      </c>
      <c r="J639">
        <v>1799</v>
      </c>
      <c r="K639">
        <f>AVERAGE(Tabla8[[#This Row],[gr12_0]:[gr12_9]])</f>
        <v>1828.4</v>
      </c>
      <c r="M639">
        <v>2032</v>
      </c>
      <c r="N639">
        <v>1980</v>
      </c>
      <c r="O639">
        <v>2045</v>
      </c>
      <c r="P639">
        <v>2028</v>
      </c>
      <c r="Q639">
        <v>2060</v>
      </c>
      <c r="R639">
        <v>1989</v>
      </c>
      <c r="S639">
        <v>2032</v>
      </c>
      <c r="T639">
        <v>1997</v>
      </c>
      <c r="U639">
        <v>2032</v>
      </c>
      <c r="V639">
        <v>2032</v>
      </c>
      <c r="W639">
        <f>AVERAGE(Tabla5[[#This Row],[gr15_0]:[gr15_9]])</f>
        <v>2022.7</v>
      </c>
      <c r="Y639">
        <v>2090</v>
      </c>
      <c r="Z639">
        <v>2085</v>
      </c>
      <c r="AA639">
        <v>2085</v>
      </c>
      <c r="AB639">
        <v>2182</v>
      </c>
      <c r="AC639">
        <v>2103</v>
      </c>
      <c r="AD639">
        <v>2088</v>
      </c>
      <c r="AE639">
        <v>2085</v>
      </c>
      <c r="AF639">
        <v>2167</v>
      </c>
      <c r="AG639">
        <v>2136</v>
      </c>
      <c r="AH639">
        <v>2085</v>
      </c>
      <c r="AI639">
        <f>AVERAGE(Tabla1[[#This Row],[gr17_0]:[gr17_9]])</f>
        <v>2110.6</v>
      </c>
      <c r="AK639">
        <v>3093</v>
      </c>
      <c r="AL639">
        <v>2907</v>
      </c>
      <c r="AM639">
        <v>2817</v>
      </c>
      <c r="AN639">
        <v>2851</v>
      </c>
      <c r="AO639" s="4">
        <v>3046</v>
      </c>
      <c r="AP639">
        <v>3078</v>
      </c>
      <c r="AQ639">
        <v>2898</v>
      </c>
      <c r="AR639">
        <v>3078</v>
      </c>
      <c r="AS639">
        <v>3193</v>
      </c>
      <c r="AT639">
        <v>2760</v>
      </c>
      <c r="AU639">
        <f>AVERAGE(Tabla2[[#This Row],[gr21_0]:[gr21_9]])</f>
        <v>2972.1</v>
      </c>
    </row>
    <row r="640" spans="1:47">
      <c r="A640">
        <v>1799</v>
      </c>
      <c r="B640">
        <v>1929</v>
      </c>
      <c r="C640">
        <v>1799</v>
      </c>
      <c r="D640">
        <v>1799</v>
      </c>
      <c r="E640">
        <v>1799</v>
      </c>
      <c r="F640">
        <v>1799</v>
      </c>
      <c r="G640">
        <v>1882</v>
      </c>
      <c r="H640">
        <v>1880</v>
      </c>
      <c r="I640">
        <v>1799</v>
      </c>
      <c r="J640">
        <v>1799</v>
      </c>
      <c r="K640">
        <f>AVERAGE(Tabla8[[#This Row],[gr12_0]:[gr12_9]])</f>
        <v>1828.4</v>
      </c>
      <c r="M640">
        <v>2032</v>
      </c>
      <c r="N640">
        <v>1980</v>
      </c>
      <c r="O640">
        <v>2045</v>
      </c>
      <c r="P640">
        <v>2028</v>
      </c>
      <c r="Q640">
        <v>2060</v>
      </c>
      <c r="R640">
        <v>1989</v>
      </c>
      <c r="S640">
        <v>2032</v>
      </c>
      <c r="T640">
        <v>1997</v>
      </c>
      <c r="U640">
        <v>2032</v>
      </c>
      <c r="V640">
        <v>2032</v>
      </c>
      <c r="W640">
        <f>AVERAGE(Tabla5[[#This Row],[gr15_0]:[gr15_9]])</f>
        <v>2022.7</v>
      </c>
      <c r="Y640">
        <v>2090</v>
      </c>
      <c r="Z640">
        <v>2085</v>
      </c>
      <c r="AA640">
        <v>2085</v>
      </c>
      <c r="AB640">
        <v>2182</v>
      </c>
      <c r="AC640">
        <v>2103</v>
      </c>
      <c r="AD640">
        <v>2088</v>
      </c>
      <c r="AE640">
        <v>2085</v>
      </c>
      <c r="AF640">
        <v>2167</v>
      </c>
      <c r="AG640">
        <v>2136</v>
      </c>
      <c r="AH640">
        <v>2085</v>
      </c>
      <c r="AI640">
        <f>AVERAGE(Tabla1[[#This Row],[gr17_0]:[gr17_9]])</f>
        <v>2110.6</v>
      </c>
      <c r="AK640">
        <v>3093</v>
      </c>
      <c r="AL640">
        <v>2907</v>
      </c>
      <c r="AM640">
        <v>2817</v>
      </c>
      <c r="AN640">
        <v>2851</v>
      </c>
      <c r="AO640" s="4">
        <v>3046</v>
      </c>
      <c r="AP640">
        <v>3078</v>
      </c>
      <c r="AQ640">
        <v>2898</v>
      </c>
      <c r="AR640">
        <v>3078</v>
      </c>
      <c r="AS640">
        <v>3193</v>
      </c>
      <c r="AT640">
        <v>2760</v>
      </c>
      <c r="AU640">
        <f>AVERAGE(Tabla2[[#This Row],[gr21_0]:[gr21_9]])</f>
        <v>2972.1</v>
      </c>
    </row>
    <row r="641" spans="1:47">
      <c r="A641">
        <v>1799</v>
      </c>
      <c r="B641">
        <v>1929</v>
      </c>
      <c r="C641">
        <v>1799</v>
      </c>
      <c r="D641">
        <v>1799</v>
      </c>
      <c r="E641">
        <v>1799</v>
      </c>
      <c r="F641">
        <v>1799</v>
      </c>
      <c r="G641">
        <v>1882</v>
      </c>
      <c r="H641">
        <v>1880</v>
      </c>
      <c r="I641">
        <v>1799</v>
      </c>
      <c r="J641">
        <v>1799</v>
      </c>
      <c r="K641">
        <f>AVERAGE(Tabla8[[#This Row],[gr12_0]:[gr12_9]])</f>
        <v>1828.4</v>
      </c>
      <c r="M641">
        <v>2032</v>
      </c>
      <c r="N641">
        <v>1980</v>
      </c>
      <c r="O641">
        <v>2045</v>
      </c>
      <c r="P641">
        <v>2028</v>
      </c>
      <c r="Q641">
        <v>2060</v>
      </c>
      <c r="R641">
        <v>1989</v>
      </c>
      <c r="S641">
        <v>2032</v>
      </c>
      <c r="T641">
        <v>1997</v>
      </c>
      <c r="U641">
        <v>2032</v>
      </c>
      <c r="V641">
        <v>2032</v>
      </c>
      <c r="W641">
        <f>AVERAGE(Tabla5[[#This Row],[gr15_0]:[gr15_9]])</f>
        <v>2022.7</v>
      </c>
      <c r="Y641">
        <v>2090</v>
      </c>
      <c r="Z641">
        <v>2085</v>
      </c>
      <c r="AA641">
        <v>2085</v>
      </c>
      <c r="AB641">
        <v>2182</v>
      </c>
      <c r="AC641">
        <v>2103</v>
      </c>
      <c r="AD641">
        <v>2088</v>
      </c>
      <c r="AE641">
        <v>2085</v>
      </c>
      <c r="AF641">
        <v>2167</v>
      </c>
      <c r="AG641">
        <v>2136</v>
      </c>
      <c r="AH641">
        <v>2085</v>
      </c>
      <c r="AI641">
        <f>AVERAGE(Tabla1[[#This Row],[gr17_0]:[gr17_9]])</f>
        <v>2110.6</v>
      </c>
      <c r="AK641">
        <v>3093</v>
      </c>
      <c r="AL641">
        <v>2907</v>
      </c>
      <c r="AM641">
        <v>2817</v>
      </c>
      <c r="AN641">
        <v>2851</v>
      </c>
      <c r="AO641" s="4">
        <v>3046</v>
      </c>
      <c r="AP641">
        <v>3078</v>
      </c>
      <c r="AQ641">
        <v>2898</v>
      </c>
      <c r="AR641">
        <v>3078</v>
      </c>
      <c r="AS641">
        <v>3193</v>
      </c>
      <c r="AT641">
        <v>2760</v>
      </c>
      <c r="AU641">
        <f>AVERAGE(Tabla2[[#This Row],[gr21_0]:[gr21_9]])</f>
        <v>2972.1</v>
      </c>
    </row>
    <row r="642" spans="1:47">
      <c r="A642">
        <v>1799</v>
      </c>
      <c r="B642">
        <v>1929</v>
      </c>
      <c r="C642">
        <v>1799</v>
      </c>
      <c r="D642">
        <v>1799</v>
      </c>
      <c r="E642">
        <v>1799</v>
      </c>
      <c r="F642">
        <v>1799</v>
      </c>
      <c r="G642">
        <v>1882</v>
      </c>
      <c r="H642">
        <v>1880</v>
      </c>
      <c r="I642">
        <v>1799</v>
      </c>
      <c r="J642">
        <v>1799</v>
      </c>
      <c r="K642">
        <f>AVERAGE(Tabla8[[#This Row],[gr12_0]:[gr12_9]])</f>
        <v>1828.4</v>
      </c>
      <c r="M642">
        <v>2032</v>
      </c>
      <c r="N642">
        <v>1980</v>
      </c>
      <c r="O642">
        <v>2045</v>
      </c>
      <c r="P642">
        <v>2028</v>
      </c>
      <c r="Q642">
        <v>2060</v>
      </c>
      <c r="R642">
        <v>1989</v>
      </c>
      <c r="S642">
        <v>2032</v>
      </c>
      <c r="T642">
        <v>1997</v>
      </c>
      <c r="U642">
        <v>2032</v>
      </c>
      <c r="V642">
        <v>2032</v>
      </c>
      <c r="W642">
        <f>AVERAGE(Tabla5[[#This Row],[gr15_0]:[gr15_9]])</f>
        <v>2022.7</v>
      </c>
      <c r="Y642">
        <v>2090</v>
      </c>
      <c r="Z642">
        <v>2085</v>
      </c>
      <c r="AA642">
        <v>2085</v>
      </c>
      <c r="AB642">
        <v>2182</v>
      </c>
      <c r="AC642">
        <v>2103</v>
      </c>
      <c r="AD642">
        <v>2088</v>
      </c>
      <c r="AE642">
        <v>2085</v>
      </c>
      <c r="AF642">
        <v>2167</v>
      </c>
      <c r="AG642">
        <v>2136</v>
      </c>
      <c r="AH642">
        <v>2085</v>
      </c>
      <c r="AI642">
        <f>AVERAGE(Tabla1[[#This Row],[gr17_0]:[gr17_9]])</f>
        <v>2110.6</v>
      </c>
      <c r="AK642">
        <v>3093</v>
      </c>
      <c r="AL642">
        <v>2907</v>
      </c>
      <c r="AM642">
        <v>2817</v>
      </c>
      <c r="AN642">
        <v>2851</v>
      </c>
      <c r="AO642" s="4">
        <v>3046</v>
      </c>
      <c r="AP642">
        <v>3078</v>
      </c>
      <c r="AQ642">
        <v>2898</v>
      </c>
      <c r="AR642">
        <v>3078</v>
      </c>
      <c r="AS642">
        <v>3193</v>
      </c>
      <c r="AT642">
        <v>2760</v>
      </c>
      <c r="AU642">
        <f>AVERAGE(Tabla2[[#This Row],[gr21_0]:[gr21_9]])</f>
        <v>2972.1</v>
      </c>
    </row>
    <row r="643" spans="1:47">
      <c r="A643">
        <v>1799</v>
      </c>
      <c r="B643">
        <v>1929</v>
      </c>
      <c r="C643">
        <v>1799</v>
      </c>
      <c r="D643">
        <v>1799</v>
      </c>
      <c r="E643">
        <v>1799</v>
      </c>
      <c r="F643">
        <v>1799</v>
      </c>
      <c r="G643">
        <v>1882</v>
      </c>
      <c r="H643">
        <v>1880</v>
      </c>
      <c r="I643">
        <v>1799</v>
      </c>
      <c r="J643">
        <v>1799</v>
      </c>
      <c r="K643">
        <f>AVERAGE(Tabla8[[#This Row],[gr12_0]:[gr12_9]])</f>
        <v>1828.4</v>
      </c>
      <c r="M643">
        <v>2032</v>
      </c>
      <c r="N643">
        <v>1980</v>
      </c>
      <c r="O643">
        <v>2045</v>
      </c>
      <c r="P643">
        <v>2028</v>
      </c>
      <c r="Q643">
        <v>2060</v>
      </c>
      <c r="R643">
        <v>1989</v>
      </c>
      <c r="S643">
        <v>2032</v>
      </c>
      <c r="T643">
        <v>1997</v>
      </c>
      <c r="U643">
        <v>2032</v>
      </c>
      <c r="V643">
        <v>2032</v>
      </c>
      <c r="W643">
        <f>AVERAGE(Tabla5[[#This Row],[gr15_0]:[gr15_9]])</f>
        <v>2022.7</v>
      </c>
      <c r="Y643">
        <v>2090</v>
      </c>
      <c r="Z643">
        <v>2085</v>
      </c>
      <c r="AA643">
        <v>2085</v>
      </c>
      <c r="AB643">
        <v>2182</v>
      </c>
      <c r="AC643">
        <v>2103</v>
      </c>
      <c r="AD643">
        <v>2088</v>
      </c>
      <c r="AE643">
        <v>2085</v>
      </c>
      <c r="AF643">
        <v>2167</v>
      </c>
      <c r="AG643">
        <v>2136</v>
      </c>
      <c r="AH643">
        <v>2085</v>
      </c>
      <c r="AI643">
        <f>AVERAGE(Tabla1[[#This Row],[gr17_0]:[gr17_9]])</f>
        <v>2110.6</v>
      </c>
      <c r="AK643">
        <v>3093</v>
      </c>
      <c r="AL643">
        <v>2907</v>
      </c>
      <c r="AM643">
        <v>2817</v>
      </c>
      <c r="AN643">
        <v>2851</v>
      </c>
      <c r="AO643" s="4">
        <v>3046</v>
      </c>
      <c r="AP643">
        <v>3078</v>
      </c>
      <c r="AQ643">
        <v>2898</v>
      </c>
      <c r="AR643">
        <v>3078</v>
      </c>
      <c r="AS643">
        <v>3193</v>
      </c>
      <c r="AT643">
        <v>2760</v>
      </c>
      <c r="AU643">
        <f>AVERAGE(Tabla2[[#This Row],[gr21_0]:[gr21_9]])</f>
        <v>2972.1</v>
      </c>
    </row>
    <row r="644" spans="1:47">
      <c r="A644">
        <v>1799</v>
      </c>
      <c r="B644">
        <v>1929</v>
      </c>
      <c r="C644">
        <v>1799</v>
      </c>
      <c r="D644">
        <v>1799</v>
      </c>
      <c r="E644">
        <v>1799</v>
      </c>
      <c r="F644">
        <v>1799</v>
      </c>
      <c r="G644">
        <v>1882</v>
      </c>
      <c r="H644">
        <v>1880</v>
      </c>
      <c r="I644">
        <v>1799</v>
      </c>
      <c r="J644">
        <v>1799</v>
      </c>
      <c r="K644">
        <f>AVERAGE(Tabla8[[#This Row],[gr12_0]:[gr12_9]])</f>
        <v>1828.4</v>
      </c>
      <c r="M644">
        <v>2032</v>
      </c>
      <c r="N644">
        <v>1980</v>
      </c>
      <c r="O644">
        <v>2045</v>
      </c>
      <c r="P644">
        <v>2028</v>
      </c>
      <c r="Q644">
        <v>2060</v>
      </c>
      <c r="R644">
        <v>1989</v>
      </c>
      <c r="S644">
        <v>2032</v>
      </c>
      <c r="T644">
        <v>1997</v>
      </c>
      <c r="U644">
        <v>2032</v>
      </c>
      <c r="V644">
        <v>2032</v>
      </c>
      <c r="W644">
        <f>AVERAGE(Tabla5[[#This Row],[gr15_0]:[gr15_9]])</f>
        <v>2022.7</v>
      </c>
      <c r="Y644">
        <v>2090</v>
      </c>
      <c r="Z644">
        <v>2085</v>
      </c>
      <c r="AA644">
        <v>2085</v>
      </c>
      <c r="AB644">
        <v>2182</v>
      </c>
      <c r="AC644">
        <v>2103</v>
      </c>
      <c r="AD644">
        <v>2088</v>
      </c>
      <c r="AE644">
        <v>2085</v>
      </c>
      <c r="AF644">
        <v>2167</v>
      </c>
      <c r="AG644">
        <v>2136</v>
      </c>
      <c r="AH644">
        <v>2085</v>
      </c>
      <c r="AI644">
        <f>AVERAGE(Tabla1[[#This Row],[gr17_0]:[gr17_9]])</f>
        <v>2110.6</v>
      </c>
      <c r="AK644">
        <v>3093</v>
      </c>
      <c r="AL644">
        <v>2907</v>
      </c>
      <c r="AM644">
        <v>2817</v>
      </c>
      <c r="AN644">
        <v>2851</v>
      </c>
      <c r="AO644" s="4">
        <v>3046</v>
      </c>
      <c r="AP644">
        <v>3078</v>
      </c>
      <c r="AQ644">
        <v>2898</v>
      </c>
      <c r="AR644">
        <v>3078</v>
      </c>
      <c r="AS644">
        <v>3193</v>
      </c>
      <c r="AT644">
        <v>2760</v>
      </c>
      <c r="AU644">
        <f>AVERAGE(Tabla2[[#This Row],[gr21_0]:[gr21_9]])</f>
        <v>2972.1</v>
      </c>
    </row>
    <row r="645" spans="1:47">
      <c r="A645">
        <v>1799</v>
      </c>
      <c r="B645">
        <v>1929</v>
      </c>
      <c r="C645">
        <v>1799</v>
      </c>
      <c r="D645">
        <v>1799</v>
      </c>
      <c r="E645">
        <v>1799</v>
      </c>
      <c r="F645">
        <v>1799</v>
      </c>
      <c r="G645">
        <v>1882</v>
      </c>
      <c r="H645">
        <v>1880</v>
      </c>
      <c r="I645">
        <v>1799</v>
      </c>
      <c r="J645">
        <v>1799</v>
      </c>
      <c r="K645">
        <f>AVERAGE(Tabla8[[#This Row],[gr12_0]:[gr12_9]])</f>
        <v>1828.4</v>
      </c>
      <c r="M645">
        <v>2032</v>
      </c>
      <c r="N645">
        <v>1980</v>
      </c>
      <c r="O645">
        <v>2045</v>
      </c>
      <c r="P645">
        <v>2028</v>
      </c>
      <c r="Q645">
        <v>2060</v>
      </c>
      <c r="R645">
        <v>1989</v>
      </c>
      <c r="S645">
        <v>2032</v>
      </c>
      <c r="T645">
        <v>1997</v>
      </c>
      <c r="U645">
        <v>2032</v>
      </c>
      <c r="V645">
        <v>2032</v>
      </c>
      <c r="W645">
        <f>AVERAGE(Tabla5[[#This Row],[gr15_0]:[gr15_9]])</f>
        <v>2022.7</v>
      </c>
      <c r="Y645">
        <v>2090</v>
      </c>
      <c r="Z645">
        <v>2085</v>
      </c>
      <c r="AA645">
        <v>2085</v>
      </c>
      <c r="AB645">
        <v>2182</v>
      </c>
      <c r="AC645">
        <v>2103</v>
      </c>
      <c r="AD645">
        <v>2088</v>
      </c>
      <c r="AE645">
        <v>2085</v>
      </c>
      <c r="AF645">
        <v>2167</v>
      </c>
      <c r="AG645">
        <v>2136</v>
      </c>
      <c r="AH645">
        <v>2085</v>
      </c>
      <c r="AI645">
        <f>AVERAGE(Tabla1[[#This Row],[gr17_0]:[gr17_9]])</f>
        <v>2110.6</v>
      </c>
      <c r="AK645">
        <v>3093</v>
      </c>
      <c r="AL645">
        <v>2907</v>
      </c>
      <c r="AM645">
        <v>2817</v>
      </c>
      <c r="AN645">
        <v>2851</v>
      </c>
      <c r="AO645" s="4">
        <v>3046</v>
      </c>
      <c r="AP645">
        <v>3078</v>
      </c>
      <c r="AQ645">
        <v>2898</v>
      </c>
      <c r="AR645">
        <v>3078</v>
      </c>
      <c r="AS645">
        <v>3193</v>
      </c>
      <c r="AT645">
        <v>2760</v>
      </c>
      <c r="AU645">
        <f>AVERAGE(Tabla2[[#This Row],[gr21_0]:[gr21_9]])</f>
        <v>2972.1</v>
      </c>
    </row>
    <row r="646" spans="1:47">
      <c r="A646">
        <v>1799</v>
      </c>
      <c r="B646">
        <v>1929</v>
      </c>
      <c r="C646">
        <v>1799</v>
      </c>
      <c r="D646">
        <v>1799</v>
      </c>
      <c r="E646">
        <v>1799</v>
      </c>
      <c r="F646">
        <v>1799</v>
      </c>
      <c r="G646">
        <v>1882</v>
      </c>
      <c r="H646">
        <v>1880</v>
      </c>
      <c r="I646">
        <v>1799</v>
      </c>
      <c r="J646">
        <v>1799</v>
      </c>
      <c r="K646">
        <f>AVERAGE(Tabla8[[#This Row],[gr12_0]:[gr12_9]])</f>
        <v>1828.4</v>
      </c>
      <c r="M646">
        <v>2032</v>
      </c>
      <c r="N646">
        <v>1980</v>
      </c>
      <c r="O646">
        <v>2045</v>
      </c>
      <c r="P646">
        <v>2028</v>
      </c>
      <c r="Q646">
        <v>2060</v>
      </c>
      <c r="R646">
        <v>1989</v>
      </c>
      <c r="S646">
        <v>2032</v>
      </c>
      <c r="T646">
        <v>1997</v>
      </c>
      <c r="U646">
        <v>2032</v>
      </c>
      <c r="V646">
        <v>2032</v>
      </c>
      <c r="W646">
        <f>AVERAGE(Tabla5[[#This Row],[gr15_0]:[gr15_9]])</f>
        <v>2022.7</v>
      </c>
      <c r="Y646">
        <v>2090</v>
      </c>
      <c r="Z646">
        <v>2085</v>
      </c>
      <c r="AA646">
        <v>2085</v>
      </c>
      <c r="AB646">
        <v>2182</v>
      </c>
      <c r="AC646">
        <v>2103</v>
      </c>
      <c r="AD646">
        <v>2088</v>
      </c>
      <c r="AE646">
        <v>2085</v>
      </c>
      <c r="AF646">
        <v>2167</v>
      </c>
      <c r="AG646">
        <v>2136</v>
      </c>
      <c r="AH646">
        <v>2085</v>
      </c>
      <c r="AI646">
        <f>AVERAGE(Tabla1[[#This Row],[gr17_0]:[gr17_9]])</f>
        <v>2110.6</v>
      </c>
      <c r="AK646">
        <v>3093</v>
      </c>
      <c r="AL646">
        <v>2907</v>
      </c>
      <c r="AM646">
        <v>2817</v>
      </c>
      <c r="AN646">
        <v>2851</v>
      </c>
      <c r="AO646" s="4">
        <v>3046</v>
      </c>
      <c r="AP646">
        <v>3078</v>
      </c>
      <c r="AQ646">
        <v>2898</v>
      </c>
      <c r="AR646">
        <v>3078</v>
      </c>
      <c r="AS646">
        <v>3193</v>
      </c>
      <c r="AT646">
        <v>2760</v>
      </c>
      <c r="AU646">
        <f>AVERAGE(Tabla2[[#This Row],[gr21_0]:[gr21_9]])</f>
        <v>2972.1</v>
      </c>
    </row>
    <row r="647" spans="1:47">
      <c r="A647">
        <v>1799</v>
      </c>
      <c r="B647">
        <v>1929</v>
      </c>
      <c r="C647">
        <v>1799</v>
      </c>
      <c r="D647">
        <v>1799</v>
      </c>
      <c r="E647">
        <v>1799</v>
      </c>
      <c r="F647">
        <v>1799</v>
      </c>
      <c r="G647">
        <v>1882</v>
      </c>
      <c r="H647">
        <v>1880</v>
      </c>
      <c r="I647">
        <v>1799</v>
      </c>
      <c r="J647">
        <v>1799</v>
      </c>
      <c r="K647">
        <f>AVERAGE(Tabla8[[#This Row],[gr12_0]:[gr12_9]])</f>
        <v>1828.4</v>
      </c>
      <c r="M647">
        <v>2032</v>
      </c>
      <c r="N647">
        <v>1980</v>
      </c>
      <c r="O647">
        <v>2045</v>
      </c>
      <c r="P647">
        <v>2028</v>
      </c>
      <c r="Q647">
        <v>2060</v>
      </c>
      <c r="R647">
        <v>1989</v>
      </c>
      <c r="S647">
        <v>2032</v>
      </c>
      <c r="T647">
        <v>1997</v>
      </c>
      <c r="U647">
        <v>2032</v>
      </c>
      <c r="V647">
        <v>2032</v>
      </c>
      <c r="W647">
        <f>AVERAGE(Tabla5[[#This Row],[gr15_0]:[gr15_9]])</f>
        <v>2022.7</v>
      </c>
      <c r="Y647">
        <v>2090</v>
      </c>
      <c r="Z647">
        <v>2085</v>
      </c>
      <c r="AA647">
        <v>2085</v>
      </c>
      <c r="AB647">
        <v>2182</v>
      </c>
      <c r="AC647">
        <v>2103</v>
      </c>
      <c r="AD647">
        <v>2088</v>
      </c>
      <c r="AE647">
        <v>2085</v>
      </c>
      <c r="AF647">
        <v>2167</v>
      </c>
      <c r="AG647">
        <v>2136</v>
      </c>
      <c r="AH647">
        <v>2085</v>
      </c>
      <c r="AI647">
        <f>AVERAGE(Tabla1[[#This Row],[gr17_0]:[gr17_9]])</f>
        <v>2110.6</v>
      </c>
      <c r="AK647">
        <v>3093</v>
      </c>
      <c r="AL647">
        <v>2907</v>
      </c>
      <c r="AM647">
        <v>2817</v>
      </c>
      <c r="AN647">
        <v>2851</v>
      </c>
      <c r="AO647" s="4">
        <v>3046</v>
      </c>
      <c r="AP647">
        <v>3078</v>
      </c>
      <c r="AQ647">
        <v>2898</v>
      </c>
      <c r="AR647">
        <v>3078</v>
      </c>
      <c r="AS647">
        <v>3193</v>
      </c>
      <c r="AT647">
        <v>2760</v>
      </c>
      <c r="AU647">
        <f>AVERAGE(Tabla2[[#This Row],[gr21_0]:[gr21_9]])</f>
        <v>2972.1</v>
      </c>
    </row>
    <row r="648" spans="1:47">
      <c r="A648">
        <v>1799</v>
      </c>
      <c r="B648">
        <v>1929</v>
      </c>
      <c r="C648">
        <v>1799</v>
      </c>
      <c r="D648">
        <v>1799</v>
      </c>
      <c r="E648">
        <v>1799</v>
      </c>
      <c r="F648">
        <v>1799</v>
      </c>
      <c r="G648">
        <v>1882</v>
      </c>
      <c r="H648">
        <v>1880</v>
      </c>
      <c r="I648">
        <v>1799</v>
      </c>
      <c r="J648">
        <v>1799</v>
      </c>
      <c r="K648">
        <f>AVERAGE(Tabla8[[#This Row],[gr12_0]:[gr12_9]])</f>
        <v>1828.4</v>
      </c>
      <c r="M648">
        <v>2032</v>
      </c>
      <c r="N648">
        <v>1980</v>
      </c>
      <c r="O648">
        <v>2045</v>
      </c>
      <c r="P648">
        <v>2028</v>
      </c>
      <c r="Q648">
        <v>2060</v>
      </c>
      <c r="R648">
        <v>1989</v>
      </c>
      <c r="S648">
        <v>2032</v>
      </c>
      <c r="T648">
        <v>1997</v>
      </c>
      <c r="U648">
        <v>2032</v>
      </c>
      <c r="V648">
        <v>2032</v>
      </c>
      <c r="W648">
        <f>AVERAGE(Tabla5[[#This Row],[gr15_0]:[gr15_9]])</f>
        <v>2022.7</v>
      </c>
      <c r="Y648">
        <v>2090</v>
      </c>
      <c r="Z648">
        <v>2085</v>
      </c>
      <c r="AA648">
        <v>2085</v>
      </c>
      <c r="AB648">
        <v>2182</v>
      </c>
      <c r="AC648">
        <v>2103</v>
      </c>
      <c r="AD648">
        <v>2088</v>
      </c>
      <c r="AE648">
        <v>2085</v>
      </c>
      <c r="AF648">
        <v>2167</v>
      </c>
      <c r="AG648">
        <v>2136</v>
      </c>
      <c r="AH648">
        <v>2085</v>
      </c>
      <c r="AI648">
        <f>AVERAGE(Tabla1[[#This Row],[gr17_0]:[gr17_9]])</f>
        <v>2110.6</v>
      </c>
      <c r="AK648">
        <v>3093</v>
      </c>
      <c r="AL648">
        <v>2907</v>
      </c>
      <c r="AM648">
        <v>2817</v>
      </c>
      <c r="AN648">
        <v>2851</v>
      </c>
      <c r="AO648" s="4">
        <v>3046</v>
      </c>
      <c r="AP648">
        <v>3078</v>
      </c>
      <c r="AQ648">
        <v>2898</v>
      </c>
      <c r="AR648">
        <v>3078</v>
      </c>
      <c r="AS648">
        <v>3193</v>
      </c>
      <c r="AT648">
        <v>2760</v>
      </c>
      <c r="AU648">
        <f>AVERAGE(Tabla2[[#This Row],[gr21_0]:[gr21_9]])</f>
        <v>2972.1</v>
      </c>
    </row>
    <row r="649" spans="1:47">
      <c r="A649">
        <v>1799</v>
      </c>
      <c r="B649">
        <v>1929</v>
      </c>
      <c r="C649">
        <v>1799</v>
      </c>
      <c r="D649">
        <v>1799</v>
      </c>
      <c r="E649">
        <v>1799</v>
      </c>
      <c r="F649">
        <v>1799</v>
      </c>
      <c r="G649">
        <v>1882</v>
      </c>
      <c r="H649">
        <v>1880</v>
      </c>
      <c r="I649">
        <v>1799</v>
      </c>
      <c r="J649">
        <v>1799</v>
      </c>
      <c r="K649">
        <f>AVERAGE(Tabla8[[#This Row],[gr12_0]:[gr12_9]])</f>
        <v>1828.4</v>
      </c>
      <c r="M649">
        <v>2032</v>
      </c>
      <c r="N649">
        <v>1980</v>
      </c>
      <c r="O649">
        <v>2045</v>
      </c>
      <c r="P649">
        <v>2028</v>
      </c>
      <c r="Q649">
        <v>2060</v>
      </c>
      <c r="R649">
        <v>1989</v>
      </c>
      <c r="S649">
        <v>2032</v>
      </c>
      <c r="T649">
        <v>1997</v>
      </c>
      <c r="U649">
        <v>2032</v>
      </c>
      <c r="V649">
        <v>2032</v>
      </c>
      <c r="W649">
        <f>AVERAGE(Tabla5[[#This Row],[gr15_0]:[gr15_9]])</f>
        <v>2022.7</v>
      </c>
      <c r="Y649">
        <v>2090</v>
      </c>
      <c r="Z649">
        <v>2085</v>
      </c>
      <c r="AA649">
        <v>2085</v>
      </c>
      <c r="AB649">
        <v>2182</v>
      </c>
      <c r="AC649">
        <v>2103</v>
      </c>
      <c r="AD649">
        <v>2088</v>
      </c>
      <c r="AE649">
        <v>2085</v>
      </c>
      <c r="AF649">
        <v>2167</v>
      </c>
      <c r="AG649">
        <v>2136</v>
      </c>
      <c r="AH649">
        <v>2085</v>
      </c>
      <c r="AI649">
        <f>AVERAGE(Tabla1[[#This Row],[gr17_0]:[gr17_9]])</f>
        <v>2110.6</v>
      </c>
      <c r="AK649">
        <v>3093</v>
      </c>
      <c r="AL649">
        <v>2907</v>
      </c>
      <c r="AM649">
        <v>2817</v>
      </c>
      <c r="AN649">
        <v>2851</v>
      </c>
      <c r="AO649" s="4">
        <v>3046</v>
      </c>
      <c r="AP649">
        <v>3078</v>
      </c>
      <c r="AQ649">
        <v>2898</v>
      </c>
      <c r="AR649">
        <v>3078</v>
      </c>
      <c r="AS649">
        <v>3193</v>
      </c>
      <c r="AT649">
        <v>2760</v>
      </c>
      <c r="AU649">
        <f>AVERAGE(Tabla2[[#This Row],[gr21_0]:[gr21_9]])</f>
        <v>2972.1</v>
      </c>
    </row>
    <row r="650" spans="1:47">
      <c r="A650">
        <v>1799</v>
      </c>
      <c r="B650">
        <v>1929</v>
      </c>
      <c r="C650">
        <v>1799</v>
      </c>
      <c r="D650">
        <v>1799</v>
      </c>
      <c r="E650">
        <v>1799</v>
      </c>
      <c r="F650">
        <v>1799</v>
      </c>
      <c r="G650">
        <v>1882</v>
      </c>
      <c r="H650">
        <v>1880</v>
      </c>
      <c r="I650">
        <v>1799</v>
      </c>
      <c r="J650">
        <v>1799</v>
      </c>
      <c r="K650">
        <f>AVERAGE(Tabla8[[#This Row],[gr12_0]:[gr12_9]])</f>
        <v>1828.4</v>
      </c>
      <c r="M650">
        <v>2032</v>
      </c>
      <c r="N650">
        <v>1980</v>
      </c>
      <c r="O650">
        <v>2045</v>
      </c>
      <c r="P650">
        <v>2028</v>
      </c>
      <c r="Q650">
        <v>2060</v>
      </c>
      <c r="R650">
        <v>1989</v>
      </c>
      <c r="S650">
        <v>2032</v>
      </c>
      <c r="T650">
        <v>1997</v>
      </c>
      <c r="U650">
        <v>2032</v>
      </c>
      <c r="V650">
        <v>2032</v>
      </c>
      <c r="W650">
        <f>AVERAGE(Tabla5[[#This Row],[gr15_0]:[gr15_9]])</f>
        <v>2022.7</v>
      </c>
      <c r="Y650">
        <v>2090</v>
      </c>
      <c r="Z650">
        <v>2085</v>
      </c>
      <c r="AA650">
        <v>2085</v>
      </c>
      <c r="AB650">
        <v>2182</v>
      </c>
      <c r="AC650">
        <v>2103</v>
      </c>
      <c r="AD650">
        <v>2088</v>
      </c>
      <c r="AE650">
        <v>2085</v>
      </c>
      <c r="AF650">
        <v>2167</v>
      </c>
      <c r="AG650">
        <v>2136</v>
      </c>
      <c r="AH650">
        <v>2085</v>
      </c>
      <c r="AI650">
        <f>AVERAGE(Tabla1[[#This Row],[gr17_0]:[gr17_9]])</f>
        <v>2110.6</v>
      </c>
      <c r="AK650">
        <v>3093</v>
      </c>
      <c r="AL650">
        <v>2907</v>
      </c>
      <c r="AM650">
        <v>2817</v>
      </c>
      <c r="AN650">
        <v>2851</v>
      </c>
      <c r="AO650" s="4">
        <v>3046</v>
      </c>
      <c r="AP650">
        <v>3078</v>
      </c>
      <c r="AQ650">
        <v>2898</v>
      </c>
      <c r="AR650">
        <v>3078</v>
      </c>
      <c r="AS650">
        <v>3193</v>
      </c>
      <c r="AT650">
        <v>2760</v>
      </c>
      <c r="AU650">
        <f>AVERAGE(Tabla2[[#This Row],[gr21_0]:[gr21_9]])</f>
        <v>2972.1</v>
      </c>
    </row>
    <row r="651" spans="1:47">
      <c r="A651">
        <v>1799</v>
      </c>
      <c r="B651">
        <v>1929</v>
      </c>
      <c r="C651">
        <v>1799</v>
      </c>
      <c r="D651">
        <v>1799</v>
      </c>
      <c r="E651">
        <v>1799</v>
      </c>
      <c r="F651">
        <v>1799</v>
      </c>
      <c r="G651">
        <v>1882</v>
      </c>
      <c r="H651">
        <v>1880</v>
      </c>
      <c r="I651">
        <v>1799</v>
      </c>
      <c r="J651">
        <v>1799</v>
      </c>
      <c r="K651">
        <f>AVERAGE(Tabla8[[#This Row],[gr12_0]:[gr12_9]])</f>
        <v>1828.4</v>
      </c>
      <c r="M651">
        <v>2032</v>
      </c>
      <c r="N651">
        <v>1980</v>
      </c>
      <c r="O651">
        <v>2045</v>
      </c>
      <c r="P651">
        <v>2028</v>
      </c>
      <c r="Q651">
        <v>2060</v>
      </c>
      <c r="R651">
        <v>1989</v>
      </c>
      <c r="S651">
        <v>2032</v>
      </c>
      <c r="T651">
        <v>1997</v>
      </c>
      <c r="U651">
        <v>2032</v>
      </c>
      <c r="V651">
        <v>2032</v>
      </c>
      <c r="W651">
        <f>AVERAGE(Tabla5[[#This Row],[gr15_0]:[gr15_9]])</f>
        <v>2022.7</v>
      </c>
      <c r="Y651">
        <v>2090</v>
      </c>
      <c r="Z651">
        <v>2085</v>
      </c>
      <c r="AA651">
        <v>2085</v>
      </c>
      <c r="AB651">
        <v>2182</v>
      </c>
      <c r="AC651">
        <v>2103</v>
      </c>
      <c r="AD651">
        <v>2088</v>
      </c>
      <c r="AE651">
        <v>2085</v>
      </c>
      <c r="AF651">
        <v>2167</v>
      </c>
      <c r="AG651">
        <v>2136</v>
      </c>
      <c r="AH651">
        <v>2085</v>
      </c>
      <c r="AI651">
        <f>AVERAGE(Tabla1[[#This Row],[gr17_0]:[gr17_9]])</f>
        <v>2110.6</v>
      </c>
      <c r="AK651">
        <v>3093</v>
      </c>
      <c r="AL651">
        <v>2907</v>
      </c>
      <c r="AM651">
        <v>2817</v>
      </c>
      <c r="AN651">
        <v>2851</v>
      </c>
      <c r="AO651" s="4">
        <v>3046</v>
      </c>
      <c r="AP651">
        <v>3078</v>
      </c>
      <c r="AQ651">
        <v>2898</v>
      </c>
      <c r="AR651">
        <v>3078</v>
      </c>
      <c r="AS651">
        <v>3193</v>
      </c>
      <c r="AT651">
        <v>2760</v>
      </c>
      <c r="AU651">
        <f>AVERAGE(Tabla2[[#This Row],[gr21_0]:[gr21_9]])</f>
        <v>2972.1</v>
      </c>
    </row>
    <row r="652" spans="1:47">
      <c r="A652">
        <v>1799</v>
      </c>
      <c r="B652">
        <v>1929</v>
      </c>
      <c r="C652">
        <v>1799</v>
      </c>
      <c r="D652">
        <v>1799</v>
      </c>
      <c r="E652">
        <v>1799</v>
      </c>
      <c r="F652">
        <v>1799</v>
      </c>
      <c r="G652">
        <v>1882</v>
      </c>
      <c r="H652">
        <v>1880</v>
      </c>
      <c r="I652">
        <v>1799</v>
      </c>
      <c r="J652">
        <v>1799</v>
      </c>
      <c r="K652">
        <f>AVERAGE(Tabla8[[#This Row],[gr12_0]:[gr12_9]])</f>
        <v>1828.4</v>
      </c>
      <c r="M652">
        <v>2032</v>
      </c>
      <c r="N652">
        <v>1980</v>
      </c>
      <c r="O652">
        <v>2045</v>
      </c>
      <c r="P652">
        <v>2028</v>
      </c>
      <c r="Q652">
        <v>2060</v>
      </c>
      <c r="R652">
        <v>1989</v>
      </c>
      <c r="S652">
        <v>2032</v>
      </c>
      <c r="T652">
        <v>1997</v>
      </c>
      <c r="U652">
        <v>2032</v>
      </c>
      <c r="V652">
        <v>2032</v>
      </c>
      <c r="W652">
        <f>AVERAGE(Tabla5[[#This Row],[gr15_0]:[gr15_9]])</f>
        <v>2022.7</v>
      </c>
      <c r="Y652">
        <v>2090</v>
      </c>
      <c r="Z652">
        <v>2085</v>
      </c>
      <c r="AA652">
        <v>2085</v>
      </c>
      <c r="AB652">
        <v>2182</v>
      </c>
      <c r="AC652">
        <v>2103</v>
      </c>
      <c r="AD652">
        <v>2088</v>
      </c>
      <c r="AE652">
        <v>2085</v>
      </c>
      <c r="AF652">
        <v>2167</v>
      </c>
      <c r="AG652">
        <v>2136</v>
      </c>
      <c r="AH652">
        <v>2085</v>
      </c>
      <c r="AI652">
        <f>AVERAGE(Tabla1[[#This Row],[gr17_0]:[gr17_9]])</f>
        <v>2110.6</v>
      </c>
      <c r="AK652">
        <v>3093</v>
      </c>
      <c r="AL652">
        <v>2907</v>
      </c>
      <c r="AM652">
        <v>2817</v>
      </c>
      <c r="AN652">
        <v>2851</v>
      </c>
      <c r="AO652" s="4">
        <v>3046</v>
      </c>
      <c r="AP652">
        <v>3078</v>
      </c>
      <c r="AQ652">
        <v>2898</v>
      </c>
      <c r="AR652">
        <v>3078</v>
      </c>
      <c r="AS652">
        <v>3193</v>
      </c>
      <c r="AT652">
        <v>2760</v>
      </c>
      <c r="AU652">
        <f>AVERAGE(Tabla2[[#This Row],[gr21_0]:[gr21_9]])</f>
        <v>2972.1</v>
      </c>
    </row>
    <row r="653" spans="1:47">
      <c r="A653">
        <v>1799</v>
      </c>
      <c r="B653">
        <v>1929</v>
      </c>
      <c r="C653">
        <v>1799</v>
      </c>
      <c r="D653">
        <v>1799</v>
      </c>
      <c r="E653">
        <v>1799</v>
      </c>
      <c r="F653">
        <v>1799</v>
      </c>
      <c r="G653">
        <v>1882</v>
      </c>
      <c r="H653">
        <v>1880</v>
      </c>
      <c r="I653">
        <v>1799</v>
      </c>
      <c r="J653">
        <v>1799</v>
      </c>
      <c r="K653">
        <f>AVERAGE(Tabla8[[#This Row],[gr12_0]:[gr12_9]])</f>
        <v>1828.4</v>
      </c>
      <c r="M653">
        <v>2032</v>
      </c>
      <c r="N653">
        <v>1980</v>
      </c>
      <c r="O653">
        <v>2045</v>
      </c>
      <c r="P653">
        <v>2028</v>
      </c>
      <c r="Q653">
        <v>2060</v>
      </c>
      <c r="R653">
        <v>1989</v>
      </c>
      <c r="S653">
        <v>2032</v>
      </c>
      <c r="T653">
        <v>1997</v>
      </c>
      <c r="U653">
        <v>2032</v>
      </c>
      <c r="V653">
        <v>2032</v>
      </c>
      <c r="W653">
        <f>AVERAGE(Tabla5[[#This Row],[gr15_0]:[gr15_9]])</f>
        <v>2022.7</v>
      </c>
      <c r="Y653">
        <v>2090</v>
      </c>
      <c r="Z653">
        <v>2085</v>
      </c>
      <c r="AA653">
        <v>2085</v>
      </c>
      <c r="AB653">
        <v>2182</v>
      </c>
      <c r="AC653">
        <v>2103</v>
      </c>
      <c r="AD653">
        <v>2088</v>
      </c>
      <c r="AE653">
        <v>2085</v>
      </c>
      <c r="AF653">
        <v>2167</v>
      </c>
      <c r="AG653">
        <v>2136</v>
      </c>
      <c r="AH653">
        <v>2085</v>
      </c>
      <c r="AI653">
        <f>AVERAGE(Tabla1[[#This Row],[gr17_0]:[gr17_9]])</f>
        <v>2110.6</v>
      </c>
      <c r="AK653">
        <v>3093</v>
      </c>
      <c r="AL653">
        <v>2907</v>
      </c>
      <c r="AM653">
        <v>2817</v>
      </c>
      <c r="AN653">
        <v>2851</v>
      </c>
      <c r="AO653" s="4">
        <v>3046</v>
      </c>
      <c r="AP653">
        <v>3078</v>
      </c>
      <c r="AQ653">
        <v>2898</v>
      </c>
      <c r="AR653">
        <v>3078</v>
      </c>
      <c r="AS653">
        <v>3193</v>
      </c>
      <c r="AT653">
        <v>2760</v>
      </c>
      <c r="AU653">
        <f>AVERAGE(Tabla2[[#This Row],[gr21_0]:[gr21_9]])</f>
        <v>2972.1</v>
      </c>
    </row>
    <row r="654" spans="1:47">
      <c r="A654">
        <v>1799</v>
      </c>
      <c r="B654">
        <v>1929</v>
      </c>
      <c r="C654">
        <v>1799</v>
      </c>
      <c r="D654">
        <v>1799</v>
      </c>
      <c r="E654">
        <v>1799</v>
      </c>
      <c r="F654">
        <v>1799</v>
      </c>
      <c r="G654">
        <v>1882</v>
      </c>
      <c r="H654">
        <v>1880</v>
      </c>
      <c r="I654">
        <v>1799</v>
      </c>
      <c r="J654">
        <v>1799</v>
      </c>
      <c r="K654">
        <f>AVERAGE(Tabla8[[#This Row],[gr12_0]:[gr12_9]])</f>
        <v>1828.4</v>
      </c>
      <c r="M654">
        <v>2032</v>
      </c>
      <c r="N654">
        <v>1980</v>
      </c>
      <c r="O654">
        <v>2045</v>
      </c>
      <c r="P654">
        <v>2028</v>
      </c>
      <c r="Q654">
        <v>2060</v>
      </c>
      <c r="R654">
        <v>1989</v>
      </c>
      <c r="S654">
        <v>2032</v>
      </c>
      <c r="T654">
        <v>1997</v>
      </c>
      <c r="U654">
        <v>2032</v>
      </c>
      <c r="V654">
        <v>2032</v>
      </c>
      <c r="W654">
        <f>AVERAGE(Tabla5[[#This Row],[gr15_0]:[gr15_9]])</f>
        <v>2022.7</v>
      </c>
      <c r="Y654">
        <v>2090</v>
      </c>
      <c r="Z654">
        <v>2085</v>
      </c>
      <c r="AA654">
        <v>2085</v>
      </c>
      <c r="AB654">
        <v>2182</v>
      </c>
      <c r="AC654">
        <v>2103</v>
      </c>
      <c r="AD654">
        <v>2088</v>
      </c>
      <c r="AE654">
        <v>2085</v>
      </c>
      <c r="AF654">
        <v>2167</v>
      </c>
      <c r="AG654">
        <v>2136</v>
      </c>
      <c r="AH654">
        <v>2085</v>
      </c>
      <c r="AI654">
        <f>AVERAGE(Tabla1[[#This Row],[gr17_0]:[gr17_9]])</f>
        <v>2110.6</v>
      </c>
      <c r="AK654">
        <v>3093</v>
      </c>
      <c r="AL654">
        <v>2907</v>
      </c>
      <c r="AM654">
        <v>2817</v>
      </c>
      <c r="AN654">
        <v>2851</v>
      </c>
      <c r="AO654" s="4">
        <v>3046</v>
      </c>
      <c r="AP654">
        <v>3078</v>
      </c>
      <c r="AQ654">
        <v>2898</v>
      </c>
      <c r="AR654">
        <v>3078</v>
      </c>
      <c r="AS654">
        <v>3193</v>
      </c>
      <c r="AT654">
        <v>2760</v>
      </c>
      <c r="AU654">
        <f>AVERAGE(Tabla2[[#This Row],[gr21_0]:[gr21_9]])</f>
        <v>2972.1</v>
      </c>
    </row>
    <row r="655" spans="1:47">
      <c r="A655">
        <v>1799</v>
      </c>
      <c r="B655">
        <v>1929</v>
      </c>
      <c r="C655">
        <v>1799</v>
      </c>
      <c r="D655">
        <v>1799</v>
      </c>
      <c r="E655">
        <v>1799</v>
      </c>
      <c r="F655">
        <v>1799</v>
      </c>
      <c r="G655">
        <v>1882</v>
      </c>
      <c r="H655">
        <v>1880</v>
      </c>
      <c r="I655">
        <v>1799</v>
      </c>
      <c r="J655">
        <v>1799</v>
      </c>
      <c r="K655">
        <f>AVERAGE(Tabla8[[#This Row],[gr12_0]:[gr12_9]])</f>
        <v>1828.4</v>
      </c>
      <c r="M655">
        <v>2032</v>
      </c>
      <c r="N655">
        <v>1980</v>
      </c>
      <c r="O655">
        <v>2045</v>
      </c>
      <c r="P655">
        <v>2028</v>
      </c>
      <c r="Q655">
        <v>2060</v>
      </c>
      <c r="R655">
        <v>1989</v>
      </c>
      <c r="S655">
        <v>2032</v>
      </c>
      <c r="T655">
        <v>1997</v>
      </c>
      <c r="U655">
        <v>2032</v>
      </c>
      <c r="V655">
        <v>2032</v>
      </c>
      <c r="W655">
        <f>AVERAGE(Tabla5[[#This Row],[gr15_0]:[gr15_9]])</f>
        <v>2022.7</v>
      </c>
      <c r="Y655">
        <v>2090</v>
      </c>
      <c r="Z655">
        <v>2085</v>
      </c>
      <c r="AA655">
        <v>2085</v>
      </c>
      <c r="AB655">
        <v>2182</v>
      </c>
      <c r="AC655">
        <v>2103</v>
      </c>
      <c r="AD655">
        <v>2088</v>
      </c>
      <c r="AE655">
        <v>2085</v>
      </c>
      <c r="AF655">
        <v>2167</v>
      </c>
      <c r="AG655">
        <v>2136</v>
      </c>
      <c r="AH655">
        <v>2085</v>
      </c>
      <c r="AI655">
        <f>AVERAGE(Tabla1[[#This Row],[gr17_0]:[gr17_9]])</f>
        <v>2110.6</v>
      </c>
      <c r="AK655">
        <v>3093</v>
      </c>
      <c r="AL655">
        <v>2907</v>
      </c>
      <c r="AM655">
        <v>2817</v>
      </c>
      <c r="AN655">
        <v>2851</v>
      </c>
      <c r="AO655" s="4">
        <v>3046</v>
      </c>
      <c r="AP655">
        <v>3078</v>
      </c>
      <c r="AQ655">
        <v>2898</v>
      </c>
      <c r="AR655">
        <v>3078</v>
      </c>
      <c r="AS655">
        <v>3193</v>
      </c>
      <c r="AT655">
        <v>2760</v>
      </c>
      <c r="AU655">
        <f>AVERAGE(Tabla2[[#This Row],[gr21_0]:[gr21_9]])</f>
        <v>2972.1</v>
      </c>
    </row>
    <row r="656" spans="1:47">
      <c r="A656">
        <v>1799</v>
      </c>
      <c r="B656">
        <v>1929</v>
      </c>
      <c r="C656">
        <v>1799</v>
      </c>
      <c r="D656">
        <v>1799</v>
      </c>
      <c r="E656">
        <v>1799</v>
      </c>
      <c r="F656">
        <v>1799</v>
      </c>
      <c r="G656">
        <v>1882</v>
      </c>
      <c r="H656">
        <v>1880</v>
      </c>
      <c r="I656">
        <v>1799</v>
      </c>
      <c r="J656">
        <v>1799</v>
      </c>
      <c r="K656">
        <f>AVERAGE(Tabla8[[#This Row],[gr12_0]:[gr12_9]])</f>
        <v>1828.4</v>
      </c>
      <c r="M656">
        <v>2032</v>
      </c>
      <c r="N656">
        <v>1980</v>
      </c>
      <c r="O656">
        <v>2045</v>
      </c>
      <c r="P656">
        <v>2028</v>
      </c>
      <c r="Q656">
        <v>2060</v>
      </c>
      <c r="R656">
        <v>1989</v>
      </c>
      <c r="S656">
        <v>2032</v>
      </c>
      <c r="T656">
        <v>1997</v>
      </c>
      <c r="U656">
        <v>2032</v>
      </c>
      <c r="V656">
        <v>2032</v>
      </c>
      <c r="W656">
        <f>AVERAGE(Tabla5[[#This Row],[gr15_0]:[gr15_9]])</f>
        <v>2022.7</v>
      </c>
      <c r="Y656">
        <v>2090</v>
      </c>
      <c r="Z656">
        <v>2085</v>
      </c>
      <c r="AA656">
        <v>2085</v>
      </c>
      <c r="AB656">
        <v>2182</v>
      </c>
      <c r="AC656">
        <v>2103</v>
      </c>
      <c r="AD656">
        <v>2088</v>
      </c>
      <c r="AE656">
        <v>2085</v>
      </c>
      <c r="AF656">
        <v>2167</v>
      </c>
      <c r="AG656">
        <v>2136</v>
      </c>
      <c r="AH656">
        <v>2085</v>
      </c>
      <c r="AI656">
        <f>AVERAGE(Tabla1[[#This Row],[gr17_0]:[gr17_9]])</f>
        <v>2110.6</v>
      </c>
      <c r="AK656">
        <v>3093</v>
      </c>
      <c r="AL656">
        <v>2907</v>
      </c>
      <c r="AM656">
        <v>2817</v>
      </c>
      <c r="AN656">
        <v>2851</v>
      </c>
      <c r="AO656" s="4">
        <v>3046</v>
      </c>
      <c r="AP656">
        <v>3078</v>
      </c>
      <c r="AQ656">
        <v>2898</v>
      </c>
      <c r="AR656">
        <v>3078</v>
      </c>
      <c r="AS656">
        <v>3193</v>
      </c>
      <c r="AT656">
        <v>2760</v>
      </c>
      <c r="AU656">
        <f>AVERAGE(Tabla2[[#This Row],[gr21_0]:[gr21_9]])</f>
        <v>2972.1</v>
      </c>
    </row>
    <row r="657" spans="1:47">
      <c r="A657">
        <v>1799</v>
      </c>
      <c r="B657">
        <v>1929</v>
      </c>
      <c r="C657">
        <v>1799</v>
      </c>
      <c r="D657">
        <v>1799</v>
      </c>
      <c r="E657">
        <v>1799</v>
      </c>
      <c r="F657">
        <v>1799</v>
      </c>
      <c r="G657">
        <v>1882</v>
      </c>
      <c r="H657">
        <v>1880</v>
      </c>
      <c r="I657">
        <v>1799</v>
      </c>
      <c r="J657">
        <v>1799</v>
      </c>
      <c r="K657">
        <f>AVERAGE(Tabla8[[#This Row],[gr12_0]:[gr12_9]])</f>
        <v>1828.4</v>
      </c>
      <c r="M657">
        <v>2032</v>
      </c>
      <c r="N657">
        <v>1980</v>
      </c>
      <c r="O657">
        <v>2045</v>
      </c>
      <c r="P657">
        <v>2028</v>
      </c>
      <c r="Q657">
        <v>2060</v>
      </c>
      <c r="R657">
        <v>1989</v>
      </c>
      <c r="S657">
        <v>2032</v>
      </c>
      <c r="T657">
        <v>1997</v>
      </c>
      <c r="U657">
        <v>2032</v>
      </c>
      <c r="V657">
        <v>2032</v>
      </c>
      <c r="W657">
        <f>AVERAGE(Tabla5[[#This Row],[gr15_0]:[gr15_9]])</f>
        <v>2022.7</v>
      </c>
      <c r="Y657">
        <v>2090</v>
      </c>
      <c r="Z657">
        <v>2085</v>
      </c>
      <c r="AA657">
        <v>2085</v>
      </c>
      <c r="AB657">
        <v>2182</v>
      </c>
      <c r="AC657">
        <v>2103</v>
      </c>
      <c r="AD657">
        <v>2088</v>
      </c>
      <c r="AE657">
        <v>2085</v>
      </c>
      <c r="AF657">
        <v>2167</v>
      </c>
      <c r="AG657">
        <v>2136</v>
      </c>
      <c r="AH657">
        <v>2085</v>
      </c>
      <c r="AI657">
        <f>AVERAGE(Tabla1[[#This Row],[gr17_0]:[gr17_9]])</f>
        <v>2110.6</v>
      </c>
      <c r="AK657">
        <v>3093</v>
      </c>
      <c r="AL657">
        <v>2907</v>
      </c>
      <c r="AM657">
        <v>2817</v>
      </c>
      <c r="AN657">
        <v>2851</v>
      </c>
      <c r="AO657" s="4">
        <v>3046</v>
      </c>
      <c r="AP657">
        <v>3078</v>
      </c>
      <c r="AQ657">
        <v>2898</v>
      </c>
      <c r="AR657">
        <v>3078</v>
      </c>
      <c r="AS657">
        <v>3193</v>
      </c>
      <c r="AT657">
        <v>2760</v>
      </c>
      <c r="AU657">
        <f>AVERAGE(Tabla2[[#This Row],[gr21_0]:[gr21_9]])</f>
        <v>2972.1</v>
      </c>
    </row>
    <row r="658" spans="1:47">
      <c r="A658">
        <v>1799</v>
      </c>
      <c r="B658">
        <v>1929</v>
      </c>
      <c r="C658">
        <v>1799</v>
      </c>
      <c r="D658">
        <v>1799</v>
      </c>
      <c r="E658">
        <v>1799</v>
      </c>
      <c r="F658">
        <v>1799</v>
      </c>
      <c r="G658">
        <v>1882</v>
      </c>
      <c r="H658">
        <v>1880</v>
      </c>
      <c r="I658">
        <v>1799</v>
      </c>
      <c r="J658">
        <v>1799</v>
      </c>
      <c r="K658">
        <f>AVERAGE(Tabla8[[#This Row],[gr12_0]:[gr12_9]])</f>
        <v>1828.4</v>
      </c>
      <c r="M658">
        <v>2032</v>
      </c>
      <c r="N658">
        <v>1980</v>
      </c>
      <c r="O658">
        <v>2045</v>
      </c>
      <c r="P658">
        <v>2028</v>
      </c>
      <c r="Q658">
        <v>2060</v>
      </c>
      <c r="R658">
        <v>1989</v>
      </c>
      <c r="S658">
        <v>2032</v>
      </c>
      <c r="T658">
        <v>1997</v>
      </c>
      <c r="U658">
        <v>2032</v>
      </c>
      <c r="V658">
        <v>2032</v>
      </c>
      <c r="W658">
        <f>AVERAGE(Tabla5[[#This Row],[gr15_0]:[gr15_9]])</f>
        <v>2022.7</v>
      </c>
      <c r="Y658">
        <v>2090</v>
      </c>
      <c r="Z658">
        <v>2085</v>
      </c>
      <c r="AA658">
        <v>2085</v>
      </c>
      <c r="AB658">
        <v>2182</v>
      </c>
      <c r="AC658">
        <v>2103</v>
      </c>
      <c r="AD658">
        <v>2088</v>
      </c>
      <c r="AE658">
        <v>2085</v>
      </c>
      <c r="AF658">
        <v>2167</v>
      </c>
      <c r="AG658">
        <v>2136</v>
      </c>
      <c r="AH658">
        <v>2085</v>
      </c>
      <c r="AI658">
        <f>AVERAGE(Tabla1[[#This Row],[gr17_0]:[gr17_9]])</f>
        <v>2110.6</v>
      </c>
      <c r="AK658">
        <v>3093</v>
      </c>
      <c r="AL658">
        <v>2907</v>
      </c>
      <c r="AM658">
        <v>2817</v>
      </c>
      <c r="AN658">
        <v>2851</v>
      </c>
      <c r="AO658" s="4">
        <v>3046</v>
      </c>
      <c r="AP658">
        <v>3078</v>
      </c>
      <c r="AQ658">
        <v>2898</v>
      </c>
      <c r="AR658">
        <v>3078</v>
      </c>
      <c r="AS658">
        <v>3193</v>
      </c>
      <c r="AT658">
        <v>2760</v>
      </c>
      <c r="AU658">
        <f>AVERAGE(Tabla2[[#This Row],[gr21_0]:[gr21_9]])</f>
        <v>2972.1</v>
      </c>
    </row>
    <row r="659" spans="1:47">
      <c r="A659">
        <v>1799</v>
      </c>
      <c r="B659">
        <v>1929</v>
      </c>
      <c r="C659">
        <v>1799</v>
      </c>
      <c r="D659">
        <v>1799</v>
      </c>
      <c r="E659">
        <v>1799</v>
      </c>
      <c r="F659">
        <v>1799</v>
      </c>
      <c r="G659">
        <v>1882</v>
      </c>
      <c r="H659">
        <v>1880</v>
      </c>
      <c r="I659">
        <v>1799</v>
      </c>
      <c r="J659">
        <v>1799</v>
      </c>
      <c r="K659">
        <f>AVERAGE(Tabla8[[#This Row],[gr12_0]:[gr12_9]])</f>
        <v>1828.4</v>
      </c>
      <c r="M659">
        <v>2032</v>
      </c>
      <c r="N659">
        <v>1980</v>
      </c>
      <c r="O659">
        <v>2045</v>
      </c>
      <c r="P659">
        <v>2028</v>
      </c>
      <c r="Q659">
        <v>2060</v>
      </c>
      <c r="R659">
        <v>1989</v>
      </c>
      <c r="S659">
        <v>2032</v>
      </c>
      <c r="T659">
        <v>1997</v>
      </c>
      <c r="U659">
        <v>2032</v>
      </c>
      <c r="V659">
        <v>2032</v>
      </c>
      <c r="W659">
        <f>AVERAGE(Tabla5[[#This Row],[gr15_0]:[gr15_9]])</f>
        <v>2022.7</v>
      </c>
      <c r="Y659">
        <v>2090</v>
      </c>
      <c r="Z659">
        <v>2085</v>
      </c>
      <c r="AA659">
        <v>2085</v>
      </c>
      <c r="AB659">
        <v>2182</v>
      </c>
      <c r="AC659">
        <v>2103</v>
      </c>
      <c r="AD659">
        <v>2088</v>
      </c>
      <c r="AE659">
        <v>2085</v>
      </c>
      <c r="AF659">
        <v>2167</v>
      </c>
      <c r="AG659">
        <v>2136</v>
      </c>
      <c r="AH659">
        <v>2085</v>
      </c>
      <c r="AI659">
        <f>AVERAGE(Tabla1[[#This Row],[gr17_0]:[gr17_9]])</f>
        <v>2110.6</v>
      </c>
      <c r="AK659">
        <v>3093</v>
      </c>
      <c r="AL659">
        <v>2907</v>
      </c>
      <c r="AM659">
        <v>2817</v>
      </c>
      <c r="AN659">
        <v>2851</v>
      </c>
      <c r="AO659" s="4">
        <v>3046</v>
      </c>
      <c r="AP659">
        <v>3078</v>
      </c>
      <c r="AQ659">
        <v>2898</v>
      </c>
      <c r="AR659">
        <v>3078</v>
      </c>
      <c r="AS659">
        <v>3193</v>
      </c>
      <c r="AT659">
        <v>2760</v>
      </c>
      <c r="AU659">
        <f>AVERAGE(Tabla2[[#This Row],[gr21_0]:[gr21_9]])</f>
        <v>2972.1</v>
      </c>
    </row>
    <row r="660" spans="1:47">
      <c r="A660">
        <v>1799</v>
      </c>
      <c r="B660">
        <v>1929</v>
      </c>
      <c r="C660">
        <v>1799</v>
      </c>
      <c r="D660">
        <v>1799</v>
      </c>
      <c r="E660">
        <v>1799</v>
      </c>
      <c r="F660">
        <v>1799</v>
      </c>
      <c r="G660">
        <v>1882</v>
      </c>
      <c r="H660">
        <v>1880</v>
      </c>
      <c r="I660">
        <v>1799</v>
      </c>
      <c r="J660">
        <v>1799</v>
      </c>
      <c r="K660">
        <f>AVERAGE(Tabla8[[#This Row],[gr12_0]:[gr12_9]])</f>
        <v>1828.4</v>
      </c>
      <c r="M660">
        <v>2032</v>
      </c>
      <c r="N660">
        <v>1980</v>
      </c>
      <c r="O660">
        <v>2045</v>
      </c>
      <c r="P660">
        <v>2028</v>
      </c>
      <c r="Q660">
        <v>2060</v>
      </c>
      <c r="R660">
        <v>1989</v>
      </c>
      <c r="S660">
        <v>2032</v>
      </c>
      <c r="T660">
        <v>1997</v>
      </c>
      <c r="U660">
        <v>2032</v>
      </c>
      <c r="V660">
        <v>2032</v>
      </c>
      <c r="W660">
        <f>AVERAGE(Tabla5[[#This Row],[gr15_0]:[gr15_9]])</f>
        <v>2022.7</v>
      </c>
      <c r="Y660">
        <v>2090</v>
      </c>
      <c r="Z660">
        <v>2085</v>
      </c>
      <c r="AA660">
        <v>2085</v>
      </c>
      <c r="AB660">
        <v>2182</v>
      </c>
      <c r="AC660">
        <v>2103</v>
      </c>
      <c r="AD660">
        <v>2088</v>
      </c>
      <c r="AE660">
        <v>2085</v>
      </c>
      <c r="AF660">
        <v>2167</v>
      </c>
      <c r="AG660">
        <v>2136</v>
      </c>
      <c r="AH660">
        <v>2085</v>
      </c>
      <c r="AI660">
        <f>AVERAGE(Tabla1[[#This Row],[gr17_0]:[gr17_9]])</f>
        <v>2110.6</v>
      </c>
      <c r="AK660">
        <v>3093</v>
      </c>
      <c r="AL660">
        <v>2907</v>
      </c>
      <c r="AM660">
        <v>2817</v>
      </c>
      <c r="AN660">
        <v>2851</v>
      </c>
      <c r="AO660" s="4">
        <v>3046</v>
      </c>
      <c r="AP660">
        <v>3078</v>
      </c>
      <c r="AQ660">
        <v>2898</v>
      </c>
      <c r="AR660">
        <v>3078</v>
      </c>
      <c r="AS660">
        <v>3193</v>
      </c>
      <c r="AT660">
        <v>2760</v>
      </c>
      <c r="AU660">
        <f>AVERAGE(Tabla2[[#This Row],[gr21_0]:[gr21_9]])</f>
        <v>2972.1</v>
      </c>
    </row>
    <row r="661" spans="1:47">
      <c r="A661">
        <v>1799</v>
      </c>
      <c r="B661">
        <v>1929</v>
      </c>
      <c r="C661">
        <v>1799</v>
      </c>
      <c r="D661">
        <v>1799</v>
      </c>
      <c r="E661">
        <v>1799</v>
      </c>
      <c r="F661">
        <v>1799</v>
      </c>
      <c r="G661">
        <v>1882</v>
      </c>
      <c r="H661">
        <v>1880</v>
      </c>
      <c r="I661">
        <v>1799</v>
      </c>
      <c r="J661">
        <v>1799</v>
      </c>
      <c r="K661">
        <f>AVERAGE(Tabla8[[#This Row],[gr12_0]:[gr12_9]])</f>
        <v>1828.4</v>
      </c>
      <c r="M661">
        <v>2032</v>
      </c>
      <c r="N661">
        <v>1980</v>
      </c>
      <c r="O661">
        <v>2045</v>
      </c>
      <c r="P661">
        <v>2028</v>
      </c>
      <c r="Q661">
        <v>2060</v>
      </c>
      <c r="R661">
        <v>1989</v>
      </c>
      <c r="S661">
        <v>2032</v>
      </c>
      <c r="T661">
        <v>1997</v>
      </c>
      <c r="U661">
        <v>2032</v>
      </c>
      <c r="V661">
        <v>2032</v>
      </c>
      <c r="W661">
        <f>AVERAGE(Tabla5[[#This Row],[gr15_0]:[gr15_9]])</f>
        <v>2022.7</v>
      </c>
      <c r="Y661">
        <v>2090</v>
      </c>
      <c r="Z661">
        <v>2085</v>
      </c>
      <c r="AA661">
        <v>2085</v>
      </c>
      <c r="AB661">
        <v>2182</v>
      </c>
      <c r="AC661">
        <v>2103</v>
      </c>
      <c r="AD661">
        <v>2088</v>
      </c>
      <c r="AE661">
        <v>2085</v>
      </c>
      <c r="AF661">
        <v>2167</v>
      </c>
      <c r="AG661">
        <v>2136</v>
      </c>
      <c r="AH661">
        <v>2085</v>
      </c>
      <c r="AI661">
        <f>AVERAGE(Tabla1[[#This Row],[gr17_0]:[gr17_9]])</f>
        <v>2110.6</v>
      </c>
      <c r="AK661">
        <v>3093</v>
      </c>
      <c r="AL661">
        <v>2907</v>
      </c>
      <c r="AM661">
        <v>2817</v>
      </c>
      <c r="AN661">
        <v>2851</v>
      </c>
      <c r="AO661" s="4">
        <v>3046</v>
      </c>
      <c r="AP661">
        <v>3078</v>
      </c>
      <c r="AQ661">
        <v>2898</v>
      </c>
      <c r="AR661">
        <v>3078</v>
      </c>
      <c r="AS661">
        <v>3193</v>
      </c>
      <c r="AT661">
        <v>2760</v>
      </c>
      <c r="AU661">
        <f>AVERAGE(Tabla2[[#This Row],[gr21_0]:[gr21_9]])</f>
        <v>2972.1</v>
      </c>
    </row>
    <row r="662" spans="1:47">
      <c r="A662">
        <v>1799</v>
      </c>
      <c r="B662">
        <v>1929</v>
      </c>
      <c r="C662">
        <v>1799</v>
      </c>
      <c r="D662">
        <v>1799</v>
      </c>
      <c r="E662">
        <v>1799</v>
      </c>
      <c r="F662">
        <v>1799</v>
      </c>
      <c r="G662">
        <v>1882</v>
      </c>
      <c r="H662">
        <v>1880</v>
      </c>
      <c r="I662">
        <v>1799</v>
      </c>
      <c r="J662">
        <v>1799</v>
      </c>
      <c r="K662">
        <f>AVERAGE(Tabla8[[#This Row],[gr12_0]:[gr12_9]])</f>
        <v>1828.4</v>
      </c>
      <c r="M662">
        <v>2032</v>
      </c>
      <c r="N662">
        <v>1980</v>
      </c>
      <c r="O662">
        <v>2045</v>
      </c>
      <c r="P662">
        <v>2028</v>
      </c>
      <c r="Q662">
        <v>2060</v>
      </c>
      <c r="R662">
        <v>1989</v>
      </c>
      <c r="S662">
        <v>2032</v>
      </c>
      <c r="T662">
        <v>1997</v>
      </c>
      <c r="U662">
        <v>2032</v>
      </c>
      <c r="V662">
        <v>2032</v>
      </c>
      <c r="W662">
        <f>AVERAGE(Tabla5[[#This Row],[gr15_0]:[gr15_9]])</f>
        <v>2022.7</v>
      </c>
      <c r="Y662">
        <v>2090</v>
      </c>
      <c r="Z662">
        <v>2085</v>
      </c>
      <c r="AA662">
        <v>2085</v>
      </c>
      <c r="AB662">
        <v>2182</v>
      </c>
      <c r="AC662">
        <v>2103</v>
      </c>
      <c r="AD662">
        <v>2088</v>
      </c>
      <c r="AE662">
        <v>2085</v>
      </c>
      <c r="AF662">
        <v>2167</v>
      </c>
      <c r="AG662">
        <v>2136</v>
      </c>
      <c r="AH662">
        <v>2085</v>
      </c>
      <c r="AI662">
        <f>AVERAGE(Tabla1[[#This Row],[gr17_0]:[gr17_9]])</f>
        <v>2110.6</v>
      </c>
      <c r="AK662">
        <v>3093</v>
      </c>
      <c r="AL662">
        <v>2907</v>
      </c>
      <c r="AM662">
        <v>2817</v>
      </c>
      <c r="AN662">
        <v>2851</v>
      </c>
      <c r="AO662" s="4">
        <v>3046</v>
      </c>
      <c r="AP662">
        <v>3078</v>
      </c>
      <c r="AQ662">
        <v>2898</v>
      </c>
      <c r="AR662">
        <v>3078</v>
      </c>
      <c r="AS662">
        <v>3193</v>
      </c>
      <c r="AT662">
        <v>2760</v>
      </c>
      <c r="AU662">
        <f>AVERAGE(Tabla2[[#This Row],[gr21_0]:[gr21_9]])</f>
        <v>2972.1</v>
      </c>
    </row>
    <row r="663" spans="1:47">
      <c r="A663">
        <v>1799</v>
      </c>
      <c r="B663">
        <v>1929</v>
      </c>
      <c r="C663">
        <v>1799</v>
      </c>
      <c r="D663">
        <v>1799</v>
      </c>
      <c r="E663">
        <v>1799</v>
      </c>
      <c r="F663">
        <v>1799</v>
      </c>
      <c r="G663">
        <v>1882</v>
      </c>
      <c r="H663">
        <v>1880</v>
      </c>
      <c r="I663">
        <v>1799</v>
      </c>
      <c r="J663">
        <v>1799</v>
      </c>
      <c r="K663">
        <f>AVERAGE(Tabla8[[#This Row],[gr12_0]:[gr12_9]])</f>
        <v>1828.4</v>
      </c>
      <c r="M663">
        <v>2032</v>
      </c>
      <c r="N663">
        <v>1980</v>
      </c>
      <c r="O663">
        <v>2045</v>
      </c>
      <c r="P663">
        <v>2028</v>
      </c>
      <c r="Q663">
        <v>2060</v>
      </c>
      <c r="R663">
        <v>1989</v>
      </c>
      <c r="S663">
        <v>2032</v>
      </c>
      <c r="T663">
        <v>1997</v>
      </c>
      <c r="U663">
        <v>2032</v>
      </c>
      <c r="V663">
        <v>2032</v>
      </c>
      <c r="W663">
        <f>AVERAGE(Tabla5[[#This Row],[gr15_0]:[gr15_9]])</f>
        <v>2022.7</v>
      </c>
      <c r="Y663">
        <v>2090</v>
      </c>
      <c r="Z663">
        <v>2085</v>
      </c>
      <c r="AA663">
        <v>2085</v>
      </c>
      <c r="AB663">
        <v>2182</v>
      </c>
      <c r="AC663">
        <v>2103</v>
      </c>
      <c r="AD663">
        <v>2088</v>
      </c>
      <c r="AE663">
        <v>2085</v>
      </c>
      <c r="AF663">
        <v>2167</v>
      </c>
      <c r="AG663">
        <v>2136</v>
      </c>
      <c r="AH663">
        <v>2085</v>
      </c>
      <c r="AI663">
        <f>AVERAGE(Tabla1[[#This Row],[gr17_0]:[gr17_9]])</f>
        <v>2110.6</v>
      </c>
      <c r="AK663">
        <v>3093</v>
      </c>
      <c r="AL663">
        <v>2907</v>
      </c>
      <c r="AM663">
        <v>2817</v>
      </c>
      <c r="AN663">
        <v>2851</v>
      </c>
      <c r="AO663" s="4">
        <v>3046</v>
      </c>
      <c r="AP663">
        <v>3078</v>
      </c>
      <c r="AQ663">
        <v>2898</v>
      </c>
      <c r="AR663">
        <v>3078</v>
      </c>
      <c r="AS663">
        <v>3193</v>
      </c>
      <c r="AT663">
        <v>2760</v>
      </c>
      <c r="AU663">
        <f>AVERAGE(Tabla2[[#This Row],[gr21_0]:[gr21_9]])</f>
        <v>2972.1</v>
      </c>
    </row>
    <row r="664" spans="1:47">
      <c r="A664">
        <v>1799</v>
      </c>
      <c r="B664">
        <v>1929</v>
      </c>
      <c r="C664">
        <v>1799</v>
      </c>
      <c r="D664">
        <v>1799</v>
      </c>
      <c r="E664">
        <v>1799</v>
      </c>
      <c r="F664">
        <v>1799</v>
      </c>
      <c r="G664">
        <v>1882</v>
      </c>
      <c r="H664">
        <v>1880</v>
      </c>
      <c r="I664">
        <v>1799</v>
      </c>
      <c r="J664">
        <v>1799</v>
      </c>
      <c r="K664">
        <f>AVERAGE(Tabla8[[#This Row],[gr12_0]:[gr12_9]])</f>
        <v>1828.4</v>
      </c>
      <c r="M664">
        <v>2032</v>
      </c>
      <c r="N664">
        <v>1980</v>
      </c>
      <c r="O664">
        <v>2045</v>
      </c>
      <c r="P664">
        <v>2028</v>
      </c>
      <c r="Q664">
        <v>2060</v>
      </c>
      <c r="R664">
        <v>1989</v>
      </c>
      <c r="S664">
        <v>2032</v>
      </c>
      <c r="T664">
        <v>1997</v>
      </c>
      <c r="U664">
        <v>2032</v>
      </c>
      <c r="V664">
        <v>2032</v>
      </c>
      <c r="W664">
        <f>AVERAGE(Tabla5[[#This Row],[gr15_0]:[gr15_9]])</f>
        <v>2022.7</v>
      </c>
      <c r="Y664">
        <v>2090</v>
      </c>
      <c r="Z664">
        <v>2085</v>
      </c>
      <c r="AA664">
        <v>2085</v>
      </c>
      <c r="AB664">
        <v>2182</v>
      </c>
      <c r="AC664">
        <v>2103</v>
      </c>
      <c r="AD664">
        <v>2088</v>
      </c>
      <c r="AE664">
        <v>2085</v>
      </c>
      <c r="AF664">
        <v>2167</v>
      </c>
      <c r="AG664">
        <v>2136</v>
      </c>
      <c r="AH664">
        <v>2085</v>
      </c>
      <c r="AI664">
        <f>AVERAGE(Tabla1[[#This Row],[gr17_0]:[gr17_9]])</f>
        <v>2110.6</v>
      </c>
      <c r="AK664">
        <v>3093</v>
      </c>
      <c r="AL664">
        <v>2907</v>
      </c>
      <c r="AM664">
        <v>2817</v>
      </c>
      <c r="AN664">
        <v>2851</v>
      </c>
      <c r="AO664" s="4">
        <v>3046</v>
      </c>
      <c r="AP664">
        <v>3078</v>
      </c>
      <c r="AQ664">
        <v>2898</v>
      </c>
      <c r="AR664">
        <v>3078</v>
      </c>
      <c r="AS664">
        <v>3193</v>
      </c>
      <c r="AT664">
        <v>2760</v>
      </c>
      <c r="AU664">
        <f>AVERAGE(Tabla2[[#This Row],[gr21_0]:[gr21_9]])</f>
        <v>2972.1</v>
      </c>
    </row>
    <row r="665" spans="1:47">
      <c r="A665">
        <v>1799</v>
      </c>
      <c r="B665">
        <v>1929</v>
      </c>
      <c r="C665">
        <v>1799</v>
      </c>
      <c r="D665">
        <v>1799</v>
      </c>
      <c r="E665">
        <v>1799</v>
      </c>
      <c r="F665">
        <v>1799</v>
      </c>
      <c r="G665">
        <v>1882</v>
      </c>
      <c r="H665">
        <v>1880</v>
      </c>
      <c r="I665">
        <v>1799</v>
      </c>
      <c r="J665">
        <v>1799</v>
      </c>
      <c r="K665">
        <f>AVERAGE(Tabla8[[#This Row],[gr12_0]:[gr12_9]])</f>
        <v>1828.4</v>
      </c>
      <c r="M665">
        <v>2032</v>
      </c>
      <c r="N665">
        <v>1980</v>
      </c>
      <c r="O665">
        <v>2045</v>
      </c>
      <c r="P665">
        <v>2028</v>
      </c>
      <c r="Q665">
        <v>2060</v>
      </c>
      <c r="R665">
        <v>1989</v>
      </c>
      <c r="S665">
        <v>2032</v>
      </c>
      <c r="T665">
        <v>1997</v>
      </c>
      <c r="U665">
        <v>2032</v>
      </c>
      <c r="V665">
        <v>2032</v>
      </c>
      <c r="W665">
        <f>AVERAGE(Tabla5[[#This Row],[gr15_0]:[gr15_9]])</f>
        <v>2022.7</v>
      </c>
      <c r="Y665">
        <v>2090</v>
      </c>
      <c r="Z665">
        <v>2085</v>
      </c>
      <c r="AA665">
        <v>2085</v>
      </c>
      <c r="AB665">
        <v>2182</v>
      </c>
      <c r="AC665">
        <v>2103</v>
      </c>
      <c r="AD665">
        <v>2088</v>
      </c>
      <c r="AE665">
        <v>2085</v>
      </c>
      <c r="AF665">
        <v>2167</v>
      </c>
      <c r="AG665">
        <v>2136</v>
      </c>
      <c r="AH665">
        <v>2085</v>
      </c>
      <c r="AI665">
        <f>AVERAGE(Tabla1[[#This Row],[gr17_0]:[gr17_9]])</f>
        <v>2110.6</v>
      </c>
      <c r="AK665">
        <v>3093</v>
      </c>
      <c r="AL665">
        <v>2907</v>
      </c>
      <c r="AM665">
        <v>2817</v>
      </c>
      <c r="AN665">
        <v>2851</v>
      </c>
      <c r="AO665" s="4">
        <v>3046</v>
      </c>
      <c r="AP665">
        <v>3078</v>
      </c>
      <c r="AQ665">
        <v>2898</v>
      </c>
      <c r="AR665">
        <v>3078</v>
      </c>
      <c r="AS665">
        <v>3193</v>
      </c>
      <c r="AT665">
        <v>2760</v>
      </c>
      <c r="AU665">
        <f>AVERAGE(Tabla2[[#This Row],[gr21_0]:[gr21_9]])</f>
        <v>2972.1</v>
      </c>
    </row>
    <row r="666" spans="1:47">
      <c r="A666">
        <v>1799</v>
      </c>
      <c r="B666">
        <v>1929</v>
      </c>
      <c r="C666">
        <v>1799</v>
      </c>
      <c r="D666">
        <v>1799</v>
      </c>
      <c r="E666">
        <v>1799</v>
      </c>
      <c r="F666">
        <v>1799</v>
      </c>
      <c r="G666">
        <v>1882</v>
      </c>
      <c r="H666">
        <v>1880</v>
      </c>
      <c r="I666">
        <v>1799</v>
      </c>
      <c r="J666">
        <v>1799</v>
      </c>
      <c r="K666">
        <f>AVERAGE(Tabla8[[#This Row],[gr12_0]:[gr12_9]])</f>
        <v>1828.4</v>
      </c>
      <c r="M666">
        <v>2032</v>
      </c>
      <c r="N666">
        <v>1980</v>
      </c>
      <c r="O666">
        <v>2045</v>
      </c>
      <c r="P666">
        <v>2028</v>
      </c>
      <c r="Q666">
        <v>2060</v>
      </c>
      <c r="R666">
        <v>1989</v>
      </c>
      <c r="S666">
        <v>2032</v>
      </c>
      <c r="T666">
        <v>1997</v>
      </c>
      <c r="U666">
        <v>2032</v>
      </c>
      <c r="V666">
        <v>2032</v>
      </c>
      <c r="W666">
        <f>AVERAGE(Tabla5[[#This Row],[gr15_0]:[gr15_9]])</f>
        <v>2022.7</v>
      </c>
      <c r="Y666">
        <v>2090</v>
      </c>
      <c r="Z666">
        <v>2085</v>
      </c>
      <c r="AA666">
        <v>2085</v>
      </c>
      <c r="AB666">
        <v>2182</v>
      </c>
      <c r="AC666">
        <v>2103</v>
      </c>
      <c r="AD666">
        <v>2088</v>
      </c>
      <c r="AE666">
        <v>2085</v>
      </c>
      <c r="AF666">
        <v>2167</v>
      </c>
      <c r="AG666">
        <v>2136</v>
      </c>
      <c r="AH666">
        <v>2085</v>
      </c>
      <c r="AI666">
        <f>AVERAGE(Tabla1[[#This Row],[gr17_0]:[gr17_9]])</f>
        <v>2110.6</v>
      </c>
      <c r="AK666">
        <v>3093</v>
      </c>
      <c r="AL666">
        <v>2907</v>
      </c>
      <c r="AM666">
        <v>2817</v>
      </c>
      <c r="AN666">
        <v>2851</v>
      </c>
      <c r="AO666" s="4">
        <v>3046</v>
      </c>
      <c r="AP666">
        <v>3078</v>
      </c>
      <c r="AQ666">
        <v>2898</v>
      </c>
      <c r="AR666">
        <v>3078</v>
      </c>
      <c r="AS666">
        <v>3193</v>
      </c>
      <c r="AT666">
        <v>2760</v>
      </c>
      <c r="AU666">
        <f>AVERAGE(Tabla2[[#This Row],[gr21_0]:[gr21_9]])</f>
        <v>2972.1</v>
      </c>
    </row>
    <row r="667" spans="1:47">
      <c r="A667">
        <v>1799</v>
      </c>
      <c r="B667">
        <v>1929</v>
      </c>
      <c r="C667">
        <v>1799</v>
      </c>
      <c r="D667">
        <v>1799</v>
      </c>
      <c r="E667">
        <v>1799</v>
      </c>
      <c r="F667">
        <v>1799</v>
      </c>
      <c r="G667">
        <v>1882</v>
      </c>
      <c r="H667">
        <v>1880</v>
      </c>
      <c r="I667">
        <v>1799</v>
      </c>
      <c r="J667">
        <v>1799</v>
      </c>
      <c r="K667">
        <f>AVERAGE(Tabla8[[#This Row],[gr12_0]:[gr12_9]])</f>
        <v>1828.4</v>
      </c>
      <c r="M667">
        <v>2032</v>
      </c>
      <c r="N667">
        <v>1980</v>
      </c>
      <c r="O667">
        <v>2045</v>
      </c>
      <c r="P667">
        <v>2028</v>
      </c>
      <c r="Q667">
        <v>2060</v>
      </c>
      <c r="R667">
        <v>1989</v>
      </c>
      <c r="S667">
        <v>2032</v>
      </c>
      <c r="T667">
        <v>1997</v>
      </c>
      <c r="U667">
        <v>2032</v>
      </c>
      <c r="V667">
        <v>2032</v>
      </c>
      <c r="W667">
        <f>AVERAGE(Tabla5[[#This Row],[gr15_0]:[gr15_9]])</f>
        <v>2022.7</v>
      </c>
      <c r="Y667">
        <v>2090</v>
      </c>
      <c r="Z667">
        <v>2085</v>
      </c>
      <c r="AA667">
        <v>2085</v>
      </c>
      <c r="AB667">
        <v>2182</v>
      </c>
      <c r="AC667">
        <v>2103</v>
      </c>
      <c r="AD667">
        <v>2088</v>
      </c>
      <c r="AE667">
        <v>2085</v>
      </c>
      <c r="AF667">
        <v>2167</v>
      </c>
      <c r="AG667">
        <v>2136</v>
      </c>
      <c r="AH667">
        <v>2085</v>
      </c>
      <c r="AI667">
        <f>AVERAGE(Tabla1[[#This Row],[gr17_0]:[gr17_9]])</f>
        <v>2110.6</v>
      </c>
      <c r="AK667">
        <v>3093</v>
      </c>
      <c r="AL667">
        <v>2907</v>
      </c>
      <c r="AM667">
        <v>2817</v>
      </c>
      <c r="AN667">
        <v>2851</v>
      </c>
      <c r="AO667" s="4">
        <v>3046</v>
      </c>
      <c r="AP667">
        <v>3078</v>
      </c>
      <c r="AQ667">
        <v>2898</v>
      </c>
      <c r="AR667">
        <v>3078</v>
      </c>
      <c r="AS667">
        <v>3193</v>
      </c>
      <c r="AT667">
        <v>2760</v>
      </c>
      <c r="AU667">
        <f>AVERAGE(Tabla2[[#This Row],[gr21_0]:[gr21_9]])</f>
        <v>2972.1</v>
      </c>
    </row>
    <row r="668" spans="1:47">
      <c r="A668">
        <v>1799</v>
      </c>
      <c r="B668">
        <v>1929</v>
      </c>
      <c r="C668">
        <v>1799</v>
      </c>
      <c r="D668">
        <v>1799</v>
      </c>
      <c r="E668">
        <v>1799</v>
      </c>
      <c r="F668">
        <v>1799</v>
      </c>
      <c r="G668">
        <v>1882</v>
      </c>
      <c r="H668">
        <v>1880</v>
      </c>
      <c r="I668">
        <v>1799</v>
      </c>
      <c r="J668">
        <v>1799</v>
      </c>
      <c r="K668">
        <f>AVERAGE(Tabla8[[#This Row],[gr12_0]:[gr12_9]])</f>
        <v>1828.4</v>
      </c>
      <c r="M668">
        <v>2032</v>
      </c>
      <c r="N668">
        <v>1980</v>
      </c>
      <c r="O668">
        <v>2045</v>
      </c>
      <c r="P668">
        <v>2028</v>
      </c>
      <c r="Q668">
        <v>2060</v>
      </c>
      <c r="R668">
        <v>1989</v>
      </c>
      <c r="S668">
        <v>2032</v>
      </c>
      <c r="T668">
        <v>1997</v>
      </c>
      <c r="U668">
        <v>2032</v>
      </c>
      <c r="V668">
        <v>2032</v>
      </c>
      <c r="W668">
        <f>AVERAGE(Tabla5[[#This Row],[gr15_0]:[gr15_9]])</f>
        <v>2022.7</v>
      </c>
      <c r="Y668">
        <v>2090</v>
      </c>
      <c r="Z668">
        <v>2085</v>
      </c>
      <c r="AA668">
        <v>2085</v>
      </c>
      <c r="AB668">
        <v>2182</v>
      </c>
      <c r="AC668">
        <v>2103</v>
      </c>
      <c r="AD668">
        <v>2088</v>
      </c>
      <c r="AE668">
        <v>2085</v>
      </c>
      <c r="AF668">
        <v>2167</v>
      </c>
      <c r="AG668">
        <v>2136</v>
      </c>
      <c r="AH668">
        <v>2085</v>
      </c>
      <c r="AI668">
        <f>AVERAGE(Tabla1[[#This Row],[gr17_0]:[gr17_9]])</f>
        <v>2110.6</v>
      </c>
      <c r="AK668">
        <v>3093</v>
      </c>
      <c r="AL668">
        <v>2907</v>
      </c>
      <c r="AM668">
        <v>2817</v>
      </c>
      <c r="AN668">
        <v>2851</v>
      </c>
      <c r="AO668" s="4">
        <v>3046</v>
      </c>
      <c r="AP668">
        <v>3078</v>
      </c>
      <c r="AQ668">
        <v>2898</v>
      </c>
      <c r="AR668">
        <v>3078</v>
      </c>
      <c r="AS668">
        <v>3193</v>
      </c>
      <c r="AT668">
        <v>2760</v>
      </c>
      <c r="AU668">
        <f>AVERAGE(Tabla2[[#This Row],[gr21_0]:[gr21_9]])</f>
        <v>2972.1</v>
      </c>
    </row>
    <row r="669" spans="1:47">
      <c r="A669">
        <v>1799</v>
      </c>
      <c r="B669">
        <v>1929</v>
      </c>
      <c r="C669">
        <v>1799</v>
      </c>
      <c r="D669">
        <v>1799</v>
      </c>
      <c r="E669">
        <v>1799</v>
      </c>
      <c r="F669">
        <v>1799</v>
      </c>
      <c r="G669">
        <v>1799</v>
      </c>
      <c r="H669">
        <v>1880</v>
      </c>
      <c r="I669">
        <v>1799</v>
      </c>
      <c r="J669">
        <v>1799</v>
      </c>
      <c r="K669">
        <f>AVERAGE(Tabla8[[#This Row],[gr12_0]:[gr12_9]])</f>
        <v>1820.1</v>
      </c>
      <c r="M669">
        <v>2032</v>
      </c>
      <c r="N669">
        <v>1980</v>
      </c>
      <c r="O669">
        <v>2045</v>
      </c>
      <c r="P669">
        <v>2028</v>
      </c>
      <c r="Q669">
        <v>2060</v>
      </c>
      <c r="R669">
        <v>1989</v>
      </c>
      <c r="S669">
        <v>2032</v>
      </c>
      <c r="T669">
        <v>1997</v>
      </c>
      <c r="U669">
        <v>2032</v>
      </c>
      <c r="V669">
        <v>2032</v>
      </c>
      <c r="W669">
        <f>AVERAGE(Tabla5[[#This Row],[gr15_0]:[gr15_9]])</f>
        <v>2022.7</v>
      </c>
      <c r="Y669">
        <v>2090</v>
      </c>
      <c r="Z669">
        <v>2085</v>
      </c>
      <c r="AA669">
        <v>2085</v>
      </c>
      <c r="AB669">
        <v>2182</v>
      </c>
      <c r="AC669">
        <v>2103</v>
      </c>
      <c r="AD669">
        <v>2088</v>
      </c>
      <c r="AE669">
        <v>2085</v>
      </c>
      <c r="AF669">
        <v>2167</v>
      </c>
      <c r="AG669">
        <v>2136</v>
      </c>
      <c r="AH669">
        <v>2085</v>
      </c>
      <c r="AI669">
        <f>AVERAGE(Tabla1[[#This Row],[gr17_0]:[gr17_9]])</f>
        <v>2110.6</v>
      </c>
      <c r="AK669">
        <v>3093</v>
      </c>
      <c r="AL669">
        <v>2907</v>
      </c>
      <c r="AM669">
        <v>2817</v>
      </c>
      <c r="AN669">
        <v>2851</v>
      </c>
      <c r="AO669" s="4">
        <v>3046</v>
      </c>
      <c r="AP669">
        <v>3078</v>
      </c>
      <c r="AQ669">
        <v>2898</v>
      </c>
      <c r="AR669">
        <v>3078</v>
      </c>
      <c r="AS669">
        <v>3193</v>
      </c>
      <c r="AT669">
        <v>2760</v>
      </c>
      <c r="AU669">
        <f>AVERAGE(Tabla2[[#This Row],[gr21_0]:[gr21_9]])</f>
        <v>2972.1</v>
      </c>
    </row>
    <row r="670" spans="1:47">
      <c r="A670">
        <v>1799</v>
      </c>
      <c r="B670">
        <v>1929</v>
      </c>
      <c r="C670">
        <v>1799</v>
      </c>
      <c r="D670">
        <v>1799</v>
      </c>
      <c r="E670">
        <v>1799</v>
      </c>
      <c r="F670">
        <v>1799</v>
      </c>
      <c r="G670">
        <v>1799</v>
      </c>
      <c r="H670">
        <v>1880</v>
      </c>
      <c r="I670">
        <v>1799</v>
      </c>
      <c r="J670">
        <v>1799</v>
      </c>
      <c r="K670">
        <f>AVERAGE(Tabla8[[#This Row],[gr12_0]:[gr12_9]])</f>
        <v>1820.1</v>
      </c>
      <c r="M670">
        <v>2032</v>
      </c>
      <c r="N670">
        <v>1980</v>
      </c>
      <c r="O670">
        <v>2045</v>
      </c>
      <c r="P670">
        <v>2028</v>
      </c>
      <c r="Q670">
        <v>2060</v>
      </c>
      <c r="R670">
        <v>1989</v>
      </c>
      <c r="S670">
        <v>2032</v>
      </c>
      <c r="T670">
        <v>1997</v>
      </c>
      <c r="U670">
        <v>2032</v>
      </c>
      <c r="V670">
        <v>2032</v>
      </c>
      <c r="W670">
        <f>AVERAGE(Tabla5[[#This Row],[gr15_0]:[gr15_9]])</f>
        <v>2022.7</v>
      </c>
      <c r="Y670">
        <v>2090</v>
      </c>
      <c r="Z670">
        <v>2085</v>
      </c>
      <c r="AA670">
        <v>2085</v>
      </c>
      <c r="AB670">
        <v>2182</v>
      </c>
      <c r="AC670">
        <v>2103</v>
      </c>
      <c r="AD670">
        <v>2088</v>
      </c>
      <c r="AE670">
        <v>2085</v>
      </c>
      <c r="AF670">
        <v>2167</v>
      </c>
      <c r="AG670">
        <v>2136</v>
      </c>
      <c r="AH670">
        <v>2085</v>
      </c>
      <c r="AI670">
        <f>AVERAGE(Tabla1[[#This Row],[gr17_0]:[gr17_9]])</f>
        <v>2110.6</v>
      </c>
      <c r="AK670">
        <v>3093</v>
      </c>
      <c r="AL670">
        <v>2907</v>
      </c>
      <c r="AM670">
        <v>2817</v>
      </c>
      <c r="AN670">
        <v>2851</v>
      </c>
      <c r="AO670" s="4">
        <v>3046</v>
      </c>
      <c r="AP670">
        <v>3078</v>
      </c>
      <c r="AQ670">
        <v>2898</v>
      </c>
      <c r="AR670">
        <v>3078</v>
      </c>
      <c r="AS670">
        <v>3193</v>
      </c>
      <c r="AT670">
        <v>2760</v>
      </c>
      <c r="AU670">
        <f>AVERAGE(Tabla2[[#This Row],[gr21_0]:[gr21_9]])</f>
        <v>2972.1</v>
      </c>
    </row>
    <row r="671" spans="1:47">
      <c r="A671">
        <v>1799</v>
      </c>
      <c r="B671">
        <v>1929</v>
      </c>
      <c r="C671">
        <v>1799</v>
      </c>
      <c r="D671">
        <v>1799</v>
      </c>
      <c r="E671">
        <v>1799</v>
      </c>
      <c r="F671">
        <v>1799</v>
      </c>
      <c r="G671">
        <v>1799</v>
      </c>
      <c r="H671">
        <v>1880</v>
      </c>
      <c r="I671">
        <v>1799</v>
      </c>
      <c r="J671">
        <v>1799</v>
      </c>
      <c r="K671">
        <f>AVERAGE(Tabla8[[#This Row],[gr12_0]:[gr12_9]])</f>
        <v>1820.1</v>
      </c>
      <c r="M671">
        <v>2032</v>
      </c>
      <c r="N671">
        <v>1980</v>
      </c>
      <c r="O671">
        <v>2045</v>
      </c>
      <c r="P671">
        <v>2028</v>
      </c>
      <c r="Q671">
        <v>2060</v>
      </c>
      <c r="R671">
        <v>1989</v>
      </c>
      <c r="S671">
        <v>2032</v>
      </c>
      <c r="T671">
        <v>1997</v>
      </c>
      <c r="U671">
        <v>2032</v>
      </c>
      <c r="V671">
        <v>2032</v>
      </c>
      <c r="W671">
        <f>AVERAGE(Tabla5[[#This Row],[gr15_0]:[gr15_9]])</f>
        <v>2022.7</v>
      </c>
      <c r="Y671">
        <v>2090</v>
      </c>
      <c r="Z671">
        <v>2085</v>
      </c>
      <c r="AA671">
        <v>2085</v>
      </c>
      <c r="AB671">
        <v>2182</v>
      </c>
      <c r="AC671">
        <v>2103</v>
      </c>
      <c r="AD671">
        <v>2088</v>
      </c>
      <c r="AE671">
        <v>2085</v>
      </c>
      <c r="AF671">
        <v>2167</v>
      </c>
      <c r="AG671">
        <v>2136</v>
      </c>
      <c r="AH671">
        <v>2085</v>
      </c>
      <c r="AI671">
        <f>AVERAGE(Tabla1[[#This Row],[gr17_0]:[gr17_9]])</f>
        <v>2110.6</v>
      </c>
      <c r="AK671">
        <v>3093</v>
      </c>
      <c r="AL671">
        <v>2907</v>
      </c>
      <c r="AM671">
        <v>2817</v>
      </c>
      <c r="AN671">
        <v>2851</v>
      </c>
      <c r="AO671" s="4">
        <v>3046</v>
      </c>
      <c r="AP671">
        <v>3078</v>
      </c>
      <c r="AQ671">
        <v>2898</v>
      </c>
      <c r="AR671">
        <v>3078</v>
      </c>
      <c r="AS671">
        <v>3193</v>
      </c>
      <c r="AT671">
        <v>2760</v>
      </c>
      <c r="AU671">
        <f>AVERAGE(Tabla2[[#This Row],[gr21_0]:[gr21_9]])</f>
        <v>2972.1</v>
      </c>
    </row>
    <row r="672" spans="1:47">
      <c r="A672">
        <v>1799</v>
      </c>
      <c r="B672">
        <v>1929</v>
      </c>
      <c r="C672">
        <v>1799</v>
      </c>
      <c r="D672">
        <v>1799</v>
      </c>
      <c r="E672">
        <v>1799</v>
      </c>
      <c r="F672">
        <v>1799</v>
      </c>
      <c r="G672">
        <v>1799</v>
      </c>
      <c r="H672">
        <v>1880</v>
      </c>
      <c r="I672">
        <v>1799</v>
      </c>
      <c r="J672">
        <v>1799</v>
      </c>
      <c r="K672">
        <f>AVERAGE(Tabla8[[#This Row],[gr12_0]:[gr12_9]])</f>
        <v>1820.1</v>
      </c>
      <c r="M672">
        <v>2032</v>
      </c>
      <c r="N672">
        <v>1980</v>
      </c>
      <c r="O672">
        <v>2045</v>
      </c>
      <c r="P672">
        <v>2028</v>
      </c>
      <c r="Q672">
        <v>2060</v>
      </c>
      <c r="R672">
        <v>1989</v>
      </c>
      <c r="S672">
        <v>2032</v>
      </c>
      <c r="T672">
        <v>1997</v>
      </c>
      <c r="U672">
        <v>2032</v>
      </c>
      <c r="V672">
        <v>2032</v>
      </c>
      <c r="W672">
        <f>AVERAGE(Tabla5[[#This Row],[gr15_0]:[gr15_9]])</f>
        <v>2022.7</v>
      </c>
      <c r="Y672">
        <v>2090</v>
      </c>
      <c r="Z672">
        <v>2085</v>
      </c>
      <c r="AA672">
        <v>2085</v>
      </c>
      <c r="AB672">
        <v>2182</v>
      </c>
      <c r="AC672">
        <v>2103</v>
      </c>
      <c r="AD672">
        <v>2088</v>
      </c>
      <c r="AE672">
        <v>2085</v>
      </c>
      <c r="AF672">
        <v>2167</v>
      </c>
      <c r="AG672">
        <v>2136</v>
      </c>
      <c r="AH672">
        <v>2085</v>
      </c>
      <c r="AI672">
        <f>AVERAGE(Tabla1[[#This Row],[gr17_0]:[gr17_9]])</f>
        <v>2110.6</v>
      </c>
      <c r="AK672">
        <v>3093</v>
      </c>
      <c r="AL672">
        <v>2907</v>
      </c>
      <c r="AM672">
        <v>2817</v>
      </c>
      <c r="AN672">
        <v>2851</v>
      </c>
      <c r="AO672" s="4">
        <v>3046</v>
      </c>
      <c r="AP672">
        <v>3078</v>
      </c>
      <c r="AQ672">
        <v>2898</v>
      </c>
      <c r="AR672">
        <v>3078</v>
      </c>
      <c r="AS672">
        <v>3193</v>
      </c>
      <c r="AT672">
        <v>2760</v>
      </c>
      <c r="AU672">
        <f>AVERAGE(Tabla2[[#This Row],[gr21_0]:[gr21_9]])</f>
        <v>2972.1</v>
      </c>
    </row>
    <row r="673" spans="1:47">
      <c r="A673">
        <v>1799</v>
      </c>
      <c r="B673">
        <v>1929</v>
      </c>
      <c r="C673">
        <v>1799</v>
      </c>
      <c r="D673">
        <v>1799</v>
      </c>
      <c r="E673">
        <v>1799</v>
      </c>
      <c r="F673">
        <v>1799</v>
      </c>
      <c r="G673">
        <v>1799</v>
      </c>
      <c r="H673">
        <v>1880</v>
      </c>
      <c r="I673">
        <v>1799</v>
      </c>
      <c r="J673">
        <v>1799</v>
      </c>
      <c r="K673">
        <f>AVERAGE(Tabla8[[#This Row],[gr12_0]:[gr12_9]])</f>
        <v>1820.1</v>
      </c>
      <c r="M673">
        <v>2032</v>
      </c>
      <c r="N673">
        <v>1980</v>
      </c>
      <c r="O673">
        <v>2045</v>
      </c>
      <c r="P673">
        <v>2028</v>
      </c>
      <c r="Q673">
        <v>2060</v>
      </c>
      <c r="R673">
        <v>1989</v>
      </c>
      <c r="S673">
        <v>2032</v>
      </c>
      <c r="T673">
        <v>1997</v>
      </c>
      <c r="U673">
        <v>2032</v>
      </c>
      <c r="V673">
        <v>2032</v>
      </c>
      <c r="W673">
        <f>AVERAGE(Tabla5[[#This Row],[gr15_0]:[gr15_9]])</f>
        <v>2022.7</v>
      </c>
      <c r="Y673">
        <v>2090</v>
      </c>
      <c r="Z673">
        <v>2085</v>
      </c>
      <c r="AA673">
        <v>2085</v>
      </c>
      <c r="AB673">
        <v>2182</v>
      </c>
      <c r="AC673">
        <v>2103</v>
      </c>
      <c r="AD673">
        <v>2088</v>
      </c>
      <c r="AE673">
        <v>2085</v>
      </c>
      <c r="AF673">
        <v>2167</v>
      </c>
      <c r="AG673">
        <v>2136</v>
      </c>
      <c r="AH673">
        <v>2085</v>
      </c>
      <c r="AI673">
        <f>AVERAGE(Tabla1[[#This Row],[gr17_0]:[gr17_9]])</f>
        <v>2110.6</v>
      </c>
      <c r="AK673">
        <v>3093</v>
      </c>
      <c r="AL673">
        <v>2907</v>
      </c>
      <c r="AM673">
        <v>2817</v>
      </c>
      <c r="AN673">
        <v>2851</v>
      </c>
      <c r="AO673" s="4">
        <v>3046</v>
      </c>
      <c r="AP673">
        <v>3078</v>
      </c>
      <c r="AQ673">
        <v>2898</v>
      </c>
      <c r="AR673">
        <v>3078</v>
      </c>
      <c r="AS673">
        <v>3193</v>
      </c>
      <c r="AT673">
        <v>2760</v>
      </c>
      <c r="AU673">
        <f>AVERAGE(Tabla2[[#This Row],[gr21_0]:[gr21_9]])</f>
        <v>2972.1</v>
      </c>
    </row>
    <row r="674" spans="1:47">
      <c r="A674">
        <v>1799</v>
      </c>
      <c r="B674">
        <v>1929</v>
      </c>
      <c r="C674">
        <v>1799</v>
      </c>
      <c r="D674">
        <v>1799</v>
      </c>
      <c r="E674">
        <v>1799</v>
      </c>
      <c r="F674">
        <v>1799</v>
      </c>
      <c r="G674">
        <v>1799</v>
      </c>
      <c r="H674">
        <v>1880</v>
      </c>
      <c r="I674">
        <v>1799</v>
      </c>
      <c r="J674">
        <v>1799</v>
      </c>
      <c r="K674">
        <f>AVERAGE(Tabla8[[#This Row],[gr12_0]:[gr12_9]])</f>
        <v>1820.1</v>
      </c>
      <c r="M674">
        <v>2032</v>
      </c>
      <c r="N674">
        <v>1980</v>
      </c>
      <c r="O674">
        <v>2045</v>
      </c>
      <c r="P674">
        <v>2028</v>
      </c>
      <c r="Q674">
        <v>2060</v>
      </c>
      <c r="R674">
        <v>1989</v>
      </c>
      <c r="S674">
        <v>2032</v>
      </c>
      <c r="T674">
        <v>1997</v>
      </c>
      <c r="U674">
        <v>2032</v>
      </c>
      <c r="V674">
        <v>2032</v>
      </c>
      <c r="W674">
        <f>AVERAGE(Tabla5[[#This Row],[gr15_0]:[gr15_9]])</f>
        <v>2022.7</v>
      </c>
      <c r="Y674">
        <v>2090</v>
      </c>
      <c r="Z674">
        <v>2085</v>
      </c>
      <c r="AA674">
        <v>2085</v>
      </c>
      <c r="AB674">
        <v>2182</v>
      </c>
      <c r="AC674">
        <v>2103</v>
      </c>
      <c r="AD674">
        <v>2088</v>
      </c>
      <c r="AE674">
        <v>2085</v>
      </c>
      <c r="AF674">
        <v>2167</v>
      </c>
      <c r="AG674">
        <v>2136</v>
      </c>
      <c r="AH674">
        <v>2085</v>
      </c>
      <c r="AI674">
        <f>AVERAGE(Tabla1[[#This Row],[gr17_0]:[gr17_9]])</f>
        <v>2110.6</v>
      </c>
      <c r="AK674">
        <v>3093</v>
      </c>
      <c r="AL674">
        <v>2907</v>
      </c>
      <c r="AM674">
        <v>2817</v>
      </c>
      <c r="AN674">
        <v>2851</v>
      </c>
      <c r="AO674" s="4">
        <v>3046</v>
      </c>
      <c r="AP674">
        <v>3078</v>
      </c>
      <c r="AQ674">
        <v>2898</v>
      </c>
      <c r="AR674">
        <v>3078</v>
      </c>
      <c r="AS674">
        <v>3193</v>
      </c>
      <c r="AT674">
        <v>2760</v>
      </c>
      <c r="AU674">
        <f>AVERAGE(Tabla2[[#This Row],[gr21_0]:[gr21_9]])</f>
        <v>2972.1</v>
      </c>
    </row>
    <row r="675" spans="1:47">
      <c r="A675">
        <v>1799</v>
      </c>
      <c r="B675">
        <v>1929</v>
      </c>
      <c r="C675">
        <v>1799</v>
      </c>
      <c r="D675">
        <v>1799</v>
      </c>
      <c r="E675">
        <v>1799</v>
      </c>
      <c r="F675">
        <v>1799</v>
      </c>
      <c r="G675">
        <v>1799</v>
      </c>
      <c r="H675">
        <v>1880</v>
      </c>
      <c r="I675">
        <v>1799</v>
      </c>
      <c r="J675">
        <v>1799</v>
      </c>
      <c r="K675">
        <f>AVERAGE(Tabla8[[#This Row],[gr12_0]:[gr12_9]])</f>
        <v>1820.1</v>
      </c>
      <c r="M675">
        <v>2032</v>
      </c>
      <c r="N675">
        <v>1980</v>
      </c>
      <c r="O675">
        <v>2045</v>
      </c>
      <c r="P675">
        <v>2028</v>
      </c>
      <c r="Q675">
        <v>2060</v>
      </c>
      <c r="R675">
        <v>1989</v>
      </c>
      <c r="S675">
        <v>2032</v>
      </c>
      <c r="T675">
        <v>1997</v>
      </c>
      <c r="U675">
        <v>2032</v>
      </c>
      <c r="V675">
        <v>2032</v>
      </c>
      <c r="W675">
        <f>AVERAGE(Tabla5[[#This Row],[gr15_0]:[gr15_9]])</f>
        <v>2022.7</v>
      </c>
      <c r="Y675">
        <v>2090</v>
      </c>
      <c r="Z675">
        <v>2085</v>
      </c>
      <c r="AA675">
        <v>2085</v>
      </c>
      <c r="AB675">
        <v>2182</v>
      </c>
      <c r="AC675">
        <v>2103</v>
      </c>
      <c r="AD675">
        <v>2088</v>
      </c>
      <c r="AE675">
        <v>2085</v>
      </c>
      <c r="AF675">
        <v>2167</v>
      </c>
      <c r="AG675">
        <v>2136</v>
      </c>
      <c r="AH675">
        <v>2085</v>
      </c>
      <c r="AI675">
        <f>AVERAGE(Tabla1[[#This Row],[gr17_0]:[gr17_9]])</f>
        <v>2110.6</v>
      </c>
      <c r="AK675">
        <v>3093</v>
      </c>
      <c r="AL675">
        <v>2907</v>
      </c>
      <c r="AM675">
        <v>2817</v>
      </c>
      <c r="AN675">
        <v>2851</v>
      </c>
      <c r="AO675" s="4">
        <v>3046</v>
      </c>
      <c r="AP675">
        <v>3078</v>
      </c>
      <c r="AQ675">
        <v>2898</v>
      </c>
      <c r="AR675">
        <v>3078</v>
      </c>
      <c r="AS675">
        <v>3193</v>
      </c>
      <c r="AT675">
        <v>2760</v>
      </c>
      <c r="AU675">
        <f>AVERAGE(Tabla2[[#This Row],[gr21_0]:[gr21_9]])</f>
        <v>2972.1</v>
      </c>
    </row>
    <row r="676" spans="1:47">
      <c r="A676">
        <v>1799</v>
      </c>
      <c r="B676">
        <v>1929</v>
      </c>
      <c r="C676">
        <v>1799</v>
      </c>
      <c r="D676">
        <v>1799</v>
      </c>
      <c r="E676">
        <v>1799</v>
      </c>
      <c r="F676">
        <v>1799</v>
      </c>
      <c r="G676">
        <v>1799</v>
      </c>
      <c r="H676">
        <v>1880</v>
      </c>
      <c r="I676">
        <v>1799</v>
      </c>
      <c r="J676">
        <v>1799</v>
      </c>
      <c r="K676">
        <f>AVERAGE(Tabla8[[#This Row],[gr12_0]:[gr12_9]])</f>
        <v>1820.1</v>
      </c>
      <c r="M676">
        <v>2032</v>
      </c>
      <c r="N676">
        <v>1980</v>
      </c>
      <c r="O676">
        <v>2045</v>
      </c>
      <c r="P676">
        <v>2028</v>
      </c>
      <c r="Q676">
        <v>2060</v>
      </c>
      <c r="R676">
        <v>1989</v>
      </c>
      <c r="S676">
        <v>2032</v>
      </c>
      <c r="T676">
        <v>1997</v>
      </c>
      <c r="U676">
        <v>2032</v>
      </c>
      <c r="V676">
        <v>2032</v>
      </c>
      <c r="W676">
        <f>AVERAGE(Tabla5[[#This Row],[gr15_0]:[gr15_9]])</f>
        <v>2022.7</v>
      </c>
      <c r="Y676">
        <v>2090</v>
      </c>
      <c r="Z676">
        <v>2085</v>
      </c>
      <c r="AA676">
        <v>2085</v>
      </c>
      <c r="AB676">
        <v>2182</v>
      </c>
      <c r="AC676">
        <v>2103</v>
      </c>
      <c r="AD676">
        <v>2088</v>
      </c>
      <c r="AE676">
        <v>2085</v>
      </c>
      <c r="AF676">
        <v>2167</v>
      </c>
      <c r="AG676">
        <v>2136</v>
      </c>
      <c r="AH676">
        <v>2085</v>
      </c>
      <c r="AI676">
        <f>AVERAGE(Tabla1[[#This Row],[gr17_0]:[gr17_9]])</f>
        <v>2110.6</v>
      </c>
      <c r="AK676">
        <v>3093</v>
      </c>
      <c r="AL676">
        <v>2907</v>
      </c>
      <c r="AM676">
        <v>2817</v>
      </c>
      <c r="AN676">
        <v>2851</v>
      </c>
      <c r="AO676" s="4">
        <v>3046</v>
      </c>
      <c r="AP676">
        <v>3078</v>
      </c>
      <c r="AQ676">
        <v>2898</v>
      </c>
      <c r="AR676">
        <v>3078</v>
      </c>
      <c r="AS676">
        <v>3193</v>
      </c>
      <c r="AT676">
        <v>2760</v>
      </c>
      <c r="AU676">
        <f>AVERAGE(Tabla2[[#This Row],[gr21_0]:[gr21_9]])</f>
        <v>2972.1</v>
      </c>
    </row>
    <row r="677" spans="1:47">
      <c r="A677">
        <v>1799</v>
      </c>
      <c r="B677">
        <v>1929</v>
      </c>
      <c r="C677">
        <v>1799</v>
      </c>
      <c r="D677">
        <v>1799</v>
      </c>
      <c r="E677">
        <v>1799</v>
      </c>
      <c r="F677">
        <v>1799</v>
      </c>
      <c r="G677">
        <v>1799</v>
      </c>
      <c r="H677">
        <v>1880</v>
      </c>
      <c r="I677">
        <v>1799</v>
      </c>
      <c r="J677">
        <v>1799</v>
      </c>
      <c r="K677">
        <f>AVERAGE(Tabla8[[#This Row],[gr12_0]:[gr12_9]])</f>
        <v>1820.1</v>
      </c>
      <c r="M677">
        <v>2032</v>
      </c>
      <c r="N677">
        <v>1980</v>
      </c>
      <c r="O677">
        <v>2045</v>
      </c>
      <c r="P677">
        <v>2028</v>
      </c>
      <c r="Q677">
        <v>2060</v>
      </c>
      <c r="R677">
        <v>1989</v>
      </c>
      <c r="S677">
        <v>2032</v>
      </c>
      <c r="T677">
        <v>1997</v>
      </c>
      <c r="U677">
        <v>2032</v>
      </c>
      <c r="V677">
        <v>2032</v>
      </c>
      <c r="W677">
        <f>AVERAGE(Tabla5[[#This Row],[gr15_0]:[gr15_9]])</f>
        <v>2022.7</v>
      </c>
      <c r="Y677">
        <v>2090</v>
      </c>
      <c r="Z677">
        <v>2085</v>
      </c>
      <c r="AA677">
        <v>2085</v>
      </c>
      <c r="AB677">
        <v>2182</v>
      </c>
      <c r="AC677">
        <v>2103</v>
      </c>
      <c r="AD677">
        <v>2088</v>
      </c>
      <c r="AE677">
        <v>2085</v>
      </c>
      <c r="AF677">
        <v>2167</v>
      </c>
      <c r="AG677">
        <v>2136</v>
      </c>
      <c r="AH677">
        <v>2085</v>
      </c>
      <c r="AI677">
        <f>AVERAGE(Tabla1[[#This Row],[gr17_0]:[gr17_9]])</f>
        <v>2110.6</v>
      </c>
      <c r="AK677">
        <v>3093</v>
      </c>
      <c r="AL677">
        <v>2907</v>
      </c>
      <c r="AM677">
        <v>2817</v>
      </c>
      <c r="AN677">
        <v>2851</v>
      </c>
      <c r="AO677" s="4">
        <v>3046</v>
      </c>
      <c r="AP677">
        <v>3078</v>
      </c>
      <c r="AQ677">
        <v>2898</v>
      </c>
      <c r="AR677">
        <v>3078</v>
      </c>
      <c r="AS677">
        <v>3193</v>
      </c>
      <c r="AT677">
        <v>2760</v>
      </c>
      <c r="AU677">
        <f>AVERAGE(Tabla2[[#This Row],[gr21_0]:[gr21_9]])</f>
        <v>2972.1</v>
      </c>
    </row>
    <row r="678" spans="1:47">
      <c r="A678">
        <v>1799</v>
      </c>
      <c r="B678">
        <v>1929</v>
      </c>
      <c r="C678">
        <v>1799</v>
      </c>
      <c r="D678">
        <v>1799</v>
      </c>
      <c r="E678">
        <v>1799</v>
      </c>
      <c r="F678">
        <v>1799</v>
      </c>
      <c r="G678">
        <v>1799</v>
      </c>
      <c r="H678">
        <v>1880</v>
      </c>
      <c r="I678">
        <v>1799</v>
      </c>
      <c r="J678">
        <v>1799</v>
      </c>
      <c r="K678">
        <f>AVERAGE(Tabla8[[#This Row],[gr12_0]:[gr12_9]])</f>
        <v>1820.1</v>
      </c>
      <c r="M678">
        <v>2032</v>
      </c>
      <c r="N678">
        <v>1980</v>
      </c>
      <c r="O678">
        <v>2045</v>
      </c>
      <c r="P678">
        <v>2028</v>
      </c>
      <c r="Q678">
        <v>2060</v>
      </c>
      <c r="R678">
        <v>1989</v>
      </c>
      <c r="S678">
        <v>2032</v>
      </c>
      <c r="T678">
        <v>1997</v>
      </c>
      <c r="U678">
        <v>2032</v>
      </c>
      <c r="V678">
        <v>2032</v>
      </c>
      <c r="W678">
        <f>AVERAGE(Tabla5[[#This Row],[gr15_0]:[gr15_9]])</f>
        <v>2022.7</v>
      </c>
      <c r="Y678">
        <v>2090</v>
      </c>
      <c r="Z678">
        <v>2085</v>
      </c>
      <c r="AA678">
        <v>2085</v>
      </c>
      <c r="AB678">
        <v>2182</v>
      </c>
      <c r="AC678">
        <v>2103</v>
      </c>
      <c r="AD678">
        <v>2088</v>
      </c>
      <c r="AE678">
        <v>2085</v>
      </c>
      <c r="AF678">
        <v>2167</v>
      </c>
      <c r="AG678">
        <v>2136</v>
      </c>
      <c r="AH678">
        <v>2085</v>
      </c>
      <c r="AI678">
        <f>AVERAGE(Tabla1[[#This Row],[gr17_0]:[gr17_9]])</f>
        <v>2110.6</v>
      </c>
      <c r="AK678">
        <v>3093</v>
      </c>
      <c r="AL678">
        <v>2907</v>
      </c>
      <c r="AM678">
        <v>2817</v>
      </c>
      <c r="AN678">
        <v>2851</v>
      </c>
      <c r="AO678" s="4">
        <v>3046</v>
      </c>
      <c r="AP678">
        <v>3078</v>
      </c>
      <c r="AQ678">
        <v>2898</v>
      </c>
      <c r="AR678">
        <v>3078</v>
      </c>
      <c r="AS678">
        <v>3193</v>
      </c>
      <c r="AT678">
        <v>2760</v>
      </c>
      <c r="AU678">
        <f>AVERAGE(Tabla2[[#This Row],[gr21_0]:[gr21_9]])</f>
        <v>2972.1</v>
      </c>
    </row>
    <row r="679" spans="1:47">
      <c r="A679">
        <v>1799</v>
      </c>
      <c r="B679">
        <v>1929</v>
      </c>
      <c r="C679">
        <v>1799</v>
      </c>
      <c r="D679">
        <v>1799</v>
      </c>
      <c r="E679">
        <v>1799</v>
      </c>
      <c r="F679">
        <v>1799</v>
      </c>
      <c r="G679">
        <v>1799</v>
      </c>
      <c r="H679">
        <v>1880</v>
      </c>
      <c r="I679">
        <v>1799</v>
      </c>
      <c r="J679">
        <v>1799</v>
      </c>
      <c r="K679">
        <f>AVERAGE(Tabla8[[#This Row],[gr12_0]:[gr12_9]])</f>
        <v>1820.1</v>
      </c>
      <c r="M679">
        <v>2032</v>
      </c>
      <c r="N679">
        <v>1980</v>
      </c>
      <c r="O679">
        <v>2045</v>
      </c>
      <c r="P679">
        <v>2028</v>
      </c>
      <c r="Q679">
        <v>2060</v>
      </c>
      <c r="R679">
        <v>1989</v>
      </c>
      <c r="S679">
        <v>2032</v>
      </c>
      <c r="T679">
        <v>1997</v>
      </c>
      <c r="U679">
        <v>2032</v>
      </c>
      <c r="V679">
        <v>2032</v>
      </c>
      <c r="W679">
        <f>AVERAGE(Tabla5[[#This Row],[gr15_0]:[gr15_9]])</f>
        <v>2022.7</v>
      </c>
      <c r="Y679">
        <v>2090</v>
      </c>
      <c r="Z679">
        <v>2085</v>
      </c>
      <c r="AA679">
        <v>2085</v>
      </c>
      <c r="AB679">
        <v>2182</v>
      </c>
      <c r="AC679">
        <v>2103</v>
      </c>
      <c r="AD679">
        <v>2088</v>
      </c>
      <c r="AE679">
        <v>2085</v>
      </c>
      <c r="AF679">
        <v>2167</v>
      </c>
      <c r="AG679">
        <v>2136</v>
      </c>
      <c r="AH679">
        <v>2085</v>
      </c>
      <c r="AI679">
        <f>AVERAGE(Tabla1[[#This Row],[gr17_0]:[gr17_9]])</f>
        <v>2110.6</v>
      </c>
      <c r="AK679">
        <v>3093</v>
      </c>
      <c r="AL679">
        <v>2907</v>
      </c>
      <c r="AM679">
        <v>2817</v>
      </c>
      <c r="AN679">
        <v>2851</v>
      </c>
      <c r="AO679" s="4">
        <v>3046</v>
      </c>
      <c r="AP679">
        <v>3078</v>
      </c>
      <c r="AQ679">
        <v>2898</v>
      </c>
      <c r="AR679">
        <v>3078</v>
      </c>
      <c r="AS679">
        <v>3193</v>
      </c>
      <c r="AT679">
        <v>2760</v>
      </c>
      <c r="AU679">
        <f>AVERAGE(Tabla2[[#This Row],[gr21_0]:[gr21_9]])</f>
        <v>2972.1</v>
      </c>
    </row>
    <row r="680" spans="1:47">
      <c r="A680">
        <v>1799</v>
      </c>
      <c r="B680">
        <v>1929</v>
      </c>
      <c r="C680">
        <v>1799</v>
      </c>
      <c r="D680">
        <v>1799</v>
      </c>
      <c r="E680">
        <v>1799</v>
      </c>
      <c r="F680">
        <v>1799</v>
      </c>
      <c r="G680">
        <v>1799</v>
      </c>
      <c r="H680">
        <v>1880</v>
      </c>
      <c r="I680">
        <v>1799</v>
      </c>
      <c r="J680">
        <v>1799</v>
      </c>
      <c r="K680">
        <f>AVERAGE(Tabla8[[#This Row],[gr12_0]:[gr12_9]])</f>
        <v>1820.1</v>
      </c>
      <c r="M680">
        <v>2032</v>
      </c>
      <c r="N680">
        <v>1980</v>
      </c>
      <c r="O680">
        <v>2045</v>
      </c>
      <c r="P680">
        <v>2028</v>
      </c>
      <c r="Q680">
        <v>2060</v>
      </c>
      <c r="R680">
        <v>1989</v>
      </c>
      <c r="S680">
        <v>2032</v>
      </c>
      <c r="T680">
        <v>1997</v>
      </c>
      <c r="U680">
        <v>2032</v>
      </c>
      <c r="V680">
        <v>2032</v>
      </c>
      <c r="W680">
        <f>AVERAGE(Tabla5[[#This Row],[gr15_0]:[gr15_9]])</f>
        <v>2022.7</v>
      </c>
      <c r="Y680">
        <v>2090</v>
      </c>
      <c r="Z680">
        <v>2085</v>
      </c>
      <c r="AA680">
        <v>2085</v>
      </c>
      <c r="AB680">
        <v>2182</v>
      </c>
      <c r="AC680">
        <v>2103</v>
      </c>
      <c r="AD680">
        <v>2088</v>
      </c>
      <c r="AE680">
        <v>2085</v>
      </c>
      <c r="AF680">
        <v>2167</v>
      </c>
      <c r="AG680">
        <v>2136</v>
      </c>
      <c r="AH680">
        <v>2085</v>
      </c>
      <c r="AI680">
        <f>AVERAGE(Tabla1[[#This Row],[gr17_0]:[gr17_9]])</f>
        <v>2110.6</v>
      </c>
      <c r="AK680">
        <v>3093</v>
      </c>
      <c r="AL680">
        <v>2907</v>
      </c>
      <c r="AM680">
        <v>2817</v>
      </c>
      <c r="AN680">
        <v>2851</v>
      </c>
      <c r="AO680" s="4">
        <v>3046</v>
      </c>
      <c r="AP680">
        <v>3078</v>
      </c>
      <c r="AQ680">
        <v>2898</v>
      </c>
      <c r="AR680">
        <v>3078</v>
      </c>
      <c r="AS680">
        <v>3193</v>
      </c>
      <c r="AT680">
        <v>2760</v>
      </c>
      <c r="AU680">
        <f>AVERAGE(Tabla2[[#This Row],[gr21_0]:[gr21_9]])</f>
        <v>2972.1</v>
      </c>
    </row>
    <row r="681" spans="1:47">
      <c r="A681">
        <v>1799</v>
      </c>
      <c r="B681">
        <v>1929</v>
      </c>
      <c r="C681">
        <v>1799</v>
      </c>
      <c r="D681">
        <v>1799</v>
      </c>
      <c r="E681">
        <v>1799</v>
      </c>
      <c r="F681">
        <v>1799</v>
      </c>
      <c r="G681">
        <v>1799</v>
      </c>
      <c r="H681">
        <v>1880</v>
      </c>
      <c r="I681">
        <v>1799</v>
      </c>
      <c r="J681">
        <v>1799</v>
      </c>
      <c r="K681">
        <f>AVERAGE(Tabla8[[#This Row],[gr12_0]:[gr12_9]])</f>
        <v>1820.1</v>
      </c>
      <c r="M681">
        <v>2032</v>
      </c>
      <c r="N681">
        <v>1980</v>
      </c>
      <c r="O681">
        <v>2045</v>
      </c>
      <c r="P681">
        <v>2028</v>
      </c>
      <c r="Q681">
        <v>2060</v>
      </c>
      <c r="R681">
        <v>1989</v>
      </c>
      <c r="S681">
        <v>2032</v>
      </c>
      <c r="T681">
        <v>1997</v>
      </c>
      <c r="U681">
        <v>2032</v>
      </c>
      <c r="V681">
        <v>2032</v>
      </c>
      <c r="W681">
        <f>AVERAGE(Tabla5[[#This Row],[gr15_0]:[gr15_9]])</f>
        <v>2022.7</v>
      </c>
      <c r="Y681">
        <v>2090</v>
      </c>
      <c r="Z681">
        <v>2085</v>
      </c>
      <c r="AA681">
        <v>2085</v>
      </c>
      <c r="AB681">
        <v>2182</v>
      </c>
      <c r="AC681">
        <v>2103</v>
      </c>
      <c r="AD681">
        <v>2088</v>
      </c>
      <c r="AE681">
        <v>2085</v>
      </c>
      <c r="AF681">
        <v>2167</v>
      </c>
      <c r="AG681">
        <v>2136</v>
      </c>
      <c r="AH681">
        <v>2085</v>
      </c>
      <c r="AI681">
        <f>AVERAGE(Tabla1[[#This Row],[gr17_0]:[gr17_9]])</f>
        <v>2110.6</v>
      </c>
      <c r="AK681">
        <v>3093</v>
      </c>
      <c r="AL681">
        <v>2907</v>
      </c>
      <c r="AM681">
        <v>2817</v>
      </c>
      <c r="AN681">
        <v>2851</v>
      </c>
      <c r="AO681" s="4">
        <v>3046</v>
      </c>
      <c r="AP681">
        <v>3078</v>
      </c>
      <c r="AQ681">
        <v>2898</v>
      </c>
      <c r="AR681">
        <v>3078</v>
      </c>
      <c r="AS681">
        <v>3193</v>
      </c>
      <c r="AT681">
        <v>2760</v>
      </c>
      <c r="AU681">
        <f>AVERAGE(Tabla2[[#This Row],[gr21_0]:[gr21_9]])</f>
        <v>2972.1</v>
      </c>
    </row>
    <row r="682" spans="1:47">
      <c r="A682">
        <v>1799</v>
      </c>
      <c r="B682">
        <v>1929</v>
      </c>
      <c r="C682">
        <v>1799</v>
      </c>
      <c r="D682">
        <v>1799</v>
      </c>
      <c r="E682">
        <v>1799</v>
      </c>
      <c r="F682">
        <v>1799</v>
      </c>
      <c r="G682">
        <v>1799</v>
      </c>
      <c r="H682">
        <v>1880</v>
      </c>
      <c r="I682">
        <v>1799</v>
      </c>
      <c r="J682">
        <v>1799</v>
      </c>
      <c r="K682">
        <f>AVERAGE(Tabla8[[#This Row],[gr12_0]:[gr12_9]])</f>
        <v>1820.1</v>
      </c>
      <c r="M682">
        <v>2032</v>
      </c>
      <c r="N682">
        <v>1980</v>
      </c>
      <c r="O682">
        <v>2045</v>
      </c>
      <c r="P682">
        <v>2028</v>
      </c>
      <c r="Q682">
        <v>2060</v>
      </c>
      <c r="R682">
        <v>1989</v>
      </c>
      <c r="S682">
        <v>2032</v>
      </c>
      <c r="T682">
        <v>1997</v>
      </c>
      <c r="U682">
        <v>2032</v>
      </c>
      <c r="V682">
        <v>2032</v>
      </c>
      <c r="W682">
        <f>AVERAGE(Tabla5[[#This Row],[gr15_0]:[gr15_9]])</f>
        <v>2022.7</v>
      </c>
      <c r="Y682">
        <v>2090</v>
      </c>
      <c r="Z682">
        <v>2085</v>
      </c>
      <c r="AA682">
        <v>2085</v>
      </c>
      <c r="AB682">
        <v>2182</v>
      </c>
      <c r="AC682">
        <v>2103</v>
      </c>
      <c r="AD682">
        <v>2088</v>
      </c>
      <c r="AE682">
        <v>2085</v>
      </c>
      <c r="AF682">
        <v>2167</v>
      </c>
      <c r="AG682">
        <v>2136</v>
      </c>
      <c r="AH682">
        <v>2085</v>
      </c>
      <c r="AI682">
        <f>AVERAGE(Tabla1[[#This Row],[gr17_0]:[gr17_9]])</f>
        <v>2110.6</v>
      </c>
      <c r="AK682">
        <v>3093</v>
      </c>
      <c r="AL682">
        <v>2907</v>
      </c>
      <c r="AM682">
        <v>2817</v>
      </c>
      <c r="AN682">
        <v>2851</v>
      </c>
      <c r="AO682" s="4">
        <v>3046</v>
      </c>
      <c r="AP682">
        <v>3078</v>
      </c>
      <c r="AQ682">
        <v>2898</v>
      </c>
      <c r="AR682">
        <v>3078</v>
      </c>
      <c r="AS682">
        <v>3193</v>
      </c>
      <c r="AT682">
        <v>2760</v>
      </c>
      <c r="AU682">
        <f>AVERAGE(Tabla2[[#This Row],[gr21_0]:[gr21_9]])</f>
        <v>2972.1</v>
      </c>
    </row>
    <row r="683" spans="1:47">
      <c r="A683">
        <v>1799</v>
      </c>
      <c r="B683">
        <v>1929</v>
      </c>
      <c r="C683">
        <v>1799</v>
      </c>
      <c r="D683">
        <v>1799</v>
      </c>
      <c r="E683">
        <v>1799</v>
      </c>
      <c r="F683">
        <v>1799</v>
      </c>
      <c r="G683">
        <v>1799</v>
      </c>
      <c r="H683">
        <v>1880</v>
      </c>
      <c r="I683">
        <v>1799</v>
      </c>
      <c r="J683">
        <v>1799</v>
      </c>
      <c r="K683">
        <f>AVERAGE(Tabla8[[#This Row],[gr12_0]:[gr12_9]])</f>
        <v>1820.1</v>
      </c>
      <c r="M683">
        <v>2032</v>
      </c>
      <c r="N683">
        <v>1980</v>
      </c>
      <c r="O683">
        <v>2045</v>
      </c>
      <c r="P683">
        <v>2028</v>
      </c>
      <c r="Q683">
        <v>2060</v>
      </c>
      <c r="R683">
        <v>1989</v>
      </c>
      <c r="S683">
        <v>2032</v>
      </c>
      <c r="T683">
        <v>1997</v>
      </c>
      <c r="U683">
        <v>2032</v>
      </c>
      <c r="V683">
        <v>2032</v>
      </c>
      <c r="W683">
        <f>AVERAGE(Tabla5[[#This Row],[gr15_0]:[gr15_9]])</f>
        <v>2022.7</v>
      </c>
      <c r="Y683">
        <v>2090</v>
      </c>
      <c r="Z683">
        <v>2085</v>
      </c>
      <c r="AA683">
        <v>2085</v>
      </c>
      <c r="AB683">
        <v>2182</v>
      </c>
      <c r="AC683">
        <v>2103</v>
      </c>
      <c r="AD683">
        <v>2088</v>
      </c>
      <c r="AE683">
        <v>2085</v>
      </c>
      <c r="AF683">
        <v>2167</v>
      </c>
      <c r="AG683">
        <v>2136</v>
      </c>
      <c r="AH683">
        <v>2085</v>
      </c>
      <c r="AI683">
        <f>AVERAGE(Tabla1[[#This Row],[gr17_0]:[gr17_9]])</f>
        <v>2110.6</v>
      </c>
      <c r="AK683">
        <v>3093</v>
      </c>
      <c r="AL683">
        <v>2907</v>
      </c>
      <c r="AM683">
        <v>2817</v>
      </c>
      <c r="AN683">
        <v>2851</v>
      </c>
      <c r="AO683" s="4">
        <v>3046</v>
      </c>
      <c r="AP683">
        <v>3078</v>
      </c>
      <c r="AQ683">
        <v>2898</v>
      </c>
      <c r="AR683">
        <v>3078</v>
      </c>
      <c r="AS683">
        <v>3193</v>
      </c>
      <c r="AT683">
        <v>2760</v>
      </c>
      <c r="AU683">
        <f>AVERAGE(Tabla2[[#This Row],[gr21_0]:[gr21_9]])</f>
        <v>2972.1</v>
      </c>
    </row>
    <row r="684" spans="1:47">
      <c r="A684">
        <v>1799</v>
      </c>
      <c r="B684">
        <v>1929</v>
      </c>
      <c r="C684">
        <v>1799</v>
      </c>
      <c r="D684">
        <v>1799</v>
      </c>
      <c r="E684">
        <v>1799</v>
      </c>
      <c r="F684">
        <v>1799</v>
      </c>
      <c r="G684">
        <v>1799</v>
      </c>
      <c r="H684">
        <v>1880</v>
      </c>
      <c r="I684">
        <v>1799</v>
      </c>
      <c r="J684">
        <v>1799</v>
      </c>
      <c r="K684">
        <f>AVERAGE(Tabla8[[#This Row],[gr12_0]:[gr12_9]])</f>
        <v>1820.1</v>
      </c>
      <c r="M684">
        <v>2032</v>
      </c>
      <c r="N684">
        <v>1980</v>
      </c>
      <c r="O684">
        <v>2045</v>
      </c>
      <c r="P684">
        <v>2028</v>
      </c>
      <c r="Q684">
        <v>2060</v>
      </c>
      <c r="R684">
        <v>1989</v>
      </c>
      <c r="S684">
        <v>2032</v>
      </c>
      <c r="T684">
        <v>1997</v>
      </c>
      <c r="U684">
        <v>2032</v>
      </c>
      <c r="V684">
        <v>2032</v>
      </c>
      <c r="W684">
        <f>AVERAGE(Tabla5[[#This Row],[gr15_0]:[gr15_9]])</f>
        <v>2022.7</v>
      </c>
      <c r="Y684">
        <v>2090</v>
      </c>
      <c r="Z684">
        <v>2085</v>
      </c>
      <c r="AA684">
        <v>2085</v>
      </c>
      <c r="AB684">
        <v>2182</v>
      </c>
      <c r="AC684">
        <v>2103</v>
      </c>
      <c r="AD684">
        <v>2088</v>
      </c>
      <c r="AE684">
        <v>2085</v>
      </c>
      <c r="AF684">
        <v>2167</v>
      </c>
      <c r="AG684">
        <v>2136</v>
      </c>
      <c r="AH684">
        <v>2085</v>
      </c>
      <c r="AI684">
        <f>AVERAGE(Tabla1[[#This Row],[gr17_0]:[gr17_9]])</f>
        <v>2110.6</v>
      </c>
      <c r="AK684">
        <v>3093</v>
      </c>
      <c r="AL684">
        <v>2907</v>
      </c>
      <c r="AM684">
        <v>2817</v>
      </c>
      <c r="AN684">
        <v>2851</v>
      </c>
      <c r="AO684" s="4">
        <v>3046</v>
      </c>
      <c r="AP684">
        <v>3078</v>
      </c>
      <c r="AQ684">
        <v>2898</v>
      </c>
      <c r="AR684">
        <v>3078</v>
      </c>
      <c r="AS684">
        <v>3193</v>
      </c>
      <c r="AT684">
        <v>2760</v>
      </c>
      <c r="AU684">
        <f>AVERAGE(Tabla2[[#This Row],[gr21_0]:[gr21_9]])</f>
        <v>2972.1</v>
      </c>
    </row>
    <row r="685" spans="1:47">
      <c r="A685">
        <v>1799</v>
      </c>
      <c r="B685">
        <v>1929</v>
      </c>
      <c r="C685">
        <v>1799</v>
      </c>
      <c r="D685">
        <v>1799</v>
      </c>
      <c r="E685">
        <v>1799</v>
      </c>
      <c r="F685">
        <v>1799</v>
      </c>
      <c r="G685">
        <v>1799</v>
      </c>
      <c r="H685">
        <v>1880</v>
      </c>
      <c r="I685">
        <v>1799</v>
      </c>
      <c r="J685">
        <v>1799</v>
      </c>
      <c r="K685">
        <f>AVERAGE(Tabla8[[#This Row],[gr12_0]:[gr12_9]])</f>
        <v>1820.1</v>
      </c>
      <c r="M685">
        <v>2032</v>
      </c>
      <c r="N685">
        <v>1980</v>
      </c>
      <c r="O685">
        <v>2045</v>
      </c>
      <c r="P685">
        <v>2028</v>
      </c>
      <c r="Q685">
        <v>2060</v>
      </c>
      <c r="R685">
        <v>1989</v>
      </c>
      <c r="S685">
        <v>2032</v>
      </c>
      <c r="T685">
        <v>1997</v>
      </c>
      <c r="U685">
        <v>2032</v>
      </c>
      <c r="V685">
        <v>2032</v>
      </c>
      <c r="W685">
        <f>AVERAGE(Tabla5[[#This Row],[gr15_0]:[gr15_9]])</f>
        <v>2022.7</v>
      </c>
      <c r="Y685">
        <v>2090</v>
      </c>
      <c r="Z685">
        <v>2085</v>
      </c>
      <c r="AA685">
        <v>2085</v>
      </c>
      <c r="AB685">
        <v>2182</v>
      </c>
      <c r="AC685">
        <v>2103</v>
      </c>
      <c r="AD685">
        <v>2088</v>
      </c>
      <c r="AE685">
        <v>2085</v>
      </c>
      <c r="AF685">
        <v>2167</v>
      </c>
      <c r="AG685">
        <v>2136</v>
      </c>
      <c r="AH685">
        <v>2085</v>
      </c>
      <c r="AI685">
        <f>AVERAGE(Tabla1[[#This Row],[gr17_0]:[gr17_9]])</f>
        <v>2110.6</v>
      </c>
      <c r="AK685">
        <v>3093</v>
      </c>
      <c r="AL685">
        <v>2907</v>
      </c>
      <c r="AM685">
        <v>2817</v>
      </c>
      <c r="AN685">
        <v>2851</v>
      </c>
      <c r="AO685" s="4">
        <v>3046</v>
      </c>
      <c r="AP685">
        <v>3078</v>
      </c>
      <c r="AQ685">
        <v>2898</v>
      </c>
      <c r="AR685">
        <v>3078</v>
      </c>
      <c r="AS685">
        <v>3193</v>
      </c>
      <c r="AT685">
        <v>2760</v>
      </c>
      <c r="AU685">
        <f>AVERAGE(Tabla2[[#This Row],[gr21_0]:[gr21_9]])</f>
        <v>2972.1</v>
      </c>
    </row>
    <row r="686" spans="1:47">
      <c r="A686">
        <v>1799</v>
      </c>
      <c r="B686">
        <v>1929</v>
      </c>
      <c r="C686">
        <v>1799</v>
      </c>
      <c r="D686">
        <v>1799</v>
      </c>
      <c r="E686">
        <v>1799</v>
      </c>
      <c r="F686">
        <v>1799</v>
      </c>
      <c r="G686">
        <v>1799</v>
      </c>
      <c r="H686">
        <v>1880</v>
      </c>
      <c r="I686">
        <v>1799</v>
      </c>
      <c r="J686">
        <v>1799</v>
      </c>
      <c r="K686">
        <f>AVERAGE(Tabla8[[#This Row],[gr12_0]:[gr12_9]])</f>
        <v>1820.1</v>
      </c>
      <c r="M686">
        <v>2032</v>
      </c>
      <c r="N686">
        <v>1980</v>
      </c>
      <c r="O686">
        <v>2045</v>
      </c>
      <c r="P686">
        <v>2028</v>
      </c>
      <c r="Q686">
        <v>2060</v>
      </c>
      <c r="R686">
        <v>1989</v>
      </c>
      <c r="S686">
        <v>2032</v>
      </c>
      <c r="T686">
        <v>1997</v>
      </c>
      <c r="U686">
        <v>2032</v>
      </c>
      <c r="V686">
        <v>2032</v>
      </c>
      <c r="W686">
        <f>AVERAGE(Tabla5[[#This Row],[gr15_0]:[gr15_9]])</f>
        <v>2022.7</v>
      </c>
      <c r="Y686">
        <v>2090</v>
      </c>
      <c r="Z686">
        <v>2085</v>
      </c>
      <c r="AA686">
        <v>2085</v>
      </c>
      <c r="AB686">
        <v>2182</v>
      </c>
      <c r="AC686">
        <v>2103</v>
      </c>
      <c r="AD686">
        <v>2088</v>
      </c>
      <c r="AE686">
        <v>2085</v>
      </c>
      <c r="AF686">
        <v>2167</v>
      </c>
      <c r="AG686">
        <v>2136</v>
      </c>
      <c r="AH686">
        <v>2085</v>
      </c>
      <c r="AI686">
        <f>AVERAGE(Tabla1[[#This Row],[gr17_0]:[gr17_9]])</f>
        <v>2110.6</v>
      </c>
      <c r="AK686">
        <v>3093</v>
      </c>
      <c r="AL686">
        <v>2907</v>
      </c>
      <c r="AM686">
        <v>2817</v>
      </c>
      <c r="AN686">
        <v>2851</v>
      </c>
      <c r="AO686" s="4">
        <v>3046</v>
      </c>
      <c r="AP686">
        <v>3078</v>
      </c>
      <c r="AQ686">
        <v>2898</v>
      </c>
      <c r="AR686">
        <v>3078</v>
      </c>
      <c r="AS686">
        <v>3193</v>
      </c>
      <c r="AT686">
        <v>2760</v>
      </c>
      <c r="AU686">
        <f>AVERAGE(Tabla2[[#This Row],[gr21_0]:[gr21_9]])</f>
        <v>2972.1</v>
      </c>
    </row>
    <row r="687" spans="1:47">
      <c r="A687">
        <v>1799</v>
      </c>
      <c r="B687">
        <v>1929</v>
      </c>
      <c r="C687">
        <v>1799</v>
      </c>
      <c r="D687">
        <v>1799</v>
      </c>
      <c r="E687">
        <v>1799</v>
      </c>
      <c r="F687">
        <v>1799</v>
      </c>
      <c r="G687">
        <v>1799</v>
      </c>
      <c r="H687">
        <v>1880</v>
      </c>
      <c r="I687">
        <v>1799</v>
      </c>
      <c r="J687">
        <v>1799</v>
      </c>
      <c r="K687">
        <f>AVERAGE(Tabla8[[#This Row],[gr12_0]:[gr12_9]])</f>
        <v>1820.1</v>
      </c>
      <c r="M687">
        <v>2032</v>
      </c>
      <c r="N687">
        <v>1980</v>
      </c>
      <c r="O687">
        <v>2045</v>
      </c>
      <c r="P687">
        <v>2028</v>
      </c>
      <c r="Q687">
        <v>2060</v>
      </c>
      <c r="R687">
        <v>1989</v>
      </c>
      <c r="S687">
        <v>2032</v>
      </c>
      <c r="T687">
        <v>1997</v>
      </c>
      <c r="U687">
        <v>2032</v>
      </c>
      <c r="V687">
        <v>2032</v>
      </c>
      <c r="W687">
        <f>AVERAGE(Tabla5[[#This Row],[gr15_0]:[gr15_9]])</f>
        <v>2022.7</v>
      </c>
      <c r="Y687">
        <v>2090</v>
      </c>
      <c r="Z687">
        <v>2085</v>
      </c>
      <c r="AA687">
        <v>2085</v>
      </c>
      <c r="AB687">
        <v>2182</v>
      </c>
      <c r="AC687">
        <v>2103</v>
      </c>
      <c r="AD687">
        <v>2088</v>
      </c>
      <c r="AE687">
        <v>2085</v>
      </c>
      <c r="AF687">
        <v>2167</v>
      </c>
      <c r="AG687">
        <v>2136</v>
      </c>
      <c r="AH687">
        <v>2085</v>
      </c>
      <c r="AI687">
        <f>AVERAGE(Tabla1[[#This Row],[gr17_0]:[gr17_9]])</f>
        <v>2110.6</v>
      </c>
      <c r="AK687">
        <v>3093</v>
      </c>
      <c r="AL687">
        <v>2907</v>
      </c>
      <c r="AM687">
        <v>2817</v>
      </c>
      <c r="AN687">
        <v>2851</v>
      </c>
      <c r="AO687" s="4">
        <v>3046</v>
      </c>
      <c r="AP687">
        <v>3078</v>
      </c>
      <c r="AQ687">
        <v>2898</v>
      </c>
      <c r="AR687">
        <v>3078</v>
      </c>
      <c r="AS687">
        <v>3193</v>
      </c>
      <c r="AT687">
        <v>2760</v>
      </c>
      <c r="AU687">
        <f>AVERAGE(Tabla2[[#This Row],[gr21_0]:[gr21_9]])</f>
        <v>2972.1</v>
      </c>
    </row>
    <row r="688" spans="1:47">
      <c r="A688">
        <v>1799</v>
      </c>
      <c r="B688">
        <v>1929</v>
      </c>
      <c r="C688">
        <v>1799</v>
      </c>
      <c r="D688">
        <v>1799</v>
      </c>
      <c r="E688">
        <v>1799</v>
      </c>
      <c r="F688">
        <v>1799</v>
      </c>
      <c r="G688">
        <v>1799</v>
      </c>
      <c r="H688">
        <v>1880</v>
      </c>
      <c r="I688">
        <v>1799</v>
      </c>
      <c r="J688">
        <v>1799</v>
      </c>
      <c r="K688">
        <f>AVERAGE(Tabla8[[#This Row],[gr12_0]:[gr12_9]])</f>
        <v>1820.1</v>
      </c>
      <c r="M688">
        <v>2032</v>
      </c>
      <c r="N688">
        <v>1980</v>
      </c>
      <c r="O688">
        <v>2045</v>
      </c>
      <c r="P688">
        <v>2028</v>
      </c>
      <c r="Q688">
        <v>2060</v>
      </c>
      <c r="R688">
        <v>1989</v>
      </c>
      <c r="S688">
        <v>2032</v>
      </c>
      <c r="T688">
        <v>1997</v>
      </c>
      <c r="U688">
        <v>2032</v>
      </c>
      <c r="V688">
        <v>2032</v>
      </c>
      <c r="W688">
        <f>AVERAGE(Tabla5[[#This Row],[gr15_0]:[gr15_9]])</f>
        <v>2022.7</v>
      </c>
      <c r="Y688">
        <v>2090</v>
      </c>
      <c r="Z688">
        <v>2085</v>
      </c>
      <c r="AA688">
        <v>2085</v>
      </c>
      <c r="AB688">
        <v>2182</v>
      </c>
      <c r="AC688">
        <v>2103</v>
      </c>
      <c r="AD688">
        <v>2088</v>
      </c>
      <c r="AE688">
        <v>2085</v>
      </c>
      <c r="AF688">
        <v>2167</v>
      </c>
      <c r="AG688">
        <v>2136</v>
      </c>
      <c r="AH688">
        <v>2085</v>
      </c>
      <c r="AI688">
        <f>AVERAGE(Tabla1[[#This Row],[gr17_0]:[gr17_9]])</f>
        <v>2110.6</v>
      </c>
      <c r="AK688">
        <v>3093</v>
      </c>
      <c r="AL688">
        <v>2907</v>
      </c>
      <c r="AM688">
        <v>2817</v>
      </c>
      <c r="AN688">
        <v>2851</v>
      </c>
      <c r="AO688" s="4">
        <v>3046</v>
      </c>
      <c r="AP688">
        <v>3078</v>
      </c>
      <c r="AQ688">
        <v>2898</v>
      </c>
      <c r="AR688">
        <v>3078</v>
      </c>
      <c r="AS688">
        <v>3193</v>
      </c>
      <c r="AT688">
        <v>2760</v>
      </c>
      <c r="AU688">
        <f>AVERAGE(Tabla2[[#This Row],[gr21_0]:[gr21_9]])</f>
        <v>2972.1</v>
      </c>
    </row>
    <row r="689" spans="1:47">
      <c r="A689">
        <v>1799</v>
      </c>
      <c r="B689">
        <v>1929</v>
      </c>
      <c r="C689">
        <v>1799</v>
      </c>
      <c r="D689">
        <v>1799</v>
      </c>
      <c r="E689">
        <v>1799</v>
      </c>
      <c r="F689">
        <v>1799</v>
      </c>
      <c r="G689">
        <v>1799</v>
      </c>
      <c r="H689">
        <v>1880</v>
      </c>
      <c r="I689">
        <v>1799</v>
      </c>
      <c r="J689">
        <v>1799</v>
      </c>
      <c r="K689">
        <f>AVERAGE(Tabla8[[#This Row],[gr12_0]:[gr12_9]])</f>
        <v>1820.1</v>
      </c>
      <c r="M689">
        <v>2032</v>
      </c>
      <c r="N689">
        <v>1980</v>
      </c>
      <c r="O689">
        <v>2045</v>
      </c>
      <c r="P689">
        <v>2028</v>
      </c>
      <c r="Q689">
        <v>2060</v>
      </c>
      <c r="R689">
        <v>1989</v>
      </c>
      <c r="S689">
        <v>2032</v>
      </c>
      <c r="T689">
        <v>1997</v>
      </c>
      <c r="U689">
        <v>2032</v>
      </c>
      <c r="V689">
        <v>2032</v>
      </c>
      <c r="W689">
        <f>AVERAGE(Tabla5[[#This Row],[gr15_0]:[gr15_9]])</f>
        <v>2022.7</v>
      </c>
      <c r="Y689">
        <v>2090</v>
      </c>
      <c r="Z689">
        <v>2085</v>
      </c>
      <c r="AA689">
        <v>2085</v>
      </c>
      <c r="AB689">
        <v>2182</v>
      </c>
      <c r="AC689">
        <v>2103</v>
      </c>
      <c r="AD689">
        <v>2088</v>
      </c>
      <c r="AE689">
        <v>2085</v>
      </c>
      <c r="AF689">
        <v>2167</v>
      </c>
      <c r="AG689">
        <v>2136</v>
      </c>
      <c r="AH689">
        <v>2085</v>
      </c>
      <c r="AI689">
        <f>AVERAGE(Tabla1[[#This Row],[gr17_0]:[gr17_9]])</f>
        <v>2110.6</v>
      </c>
      <c r="AK689">
        <v>3093</v>
      </c>
      <c r="AL689">
        <v>2907</v>
      </c>
      <c r="AM689">
        <v>2817</v>
      </c>
      <c r="AN689">
        <v>2851</v>
      </c>
      <c r="AO689" s="4">
        <v>3046</v>
      </c>
      <c r="AP689">
        <v>3078</v>
      </c>
      <c r="AQ689">
        <v>2898</v>
      </c>
      <c r="AR689">
        <v>3078</v>
      </c>
      <c r="AS689">
        <v>3193</v>
      </c>
      <c r="AT689">
        <v>2760</v>
      </c>
      <c r="AU689">
        <f>AVERAGE(Tabla2[[#This Row],[gr21_0]:[gr21_9]])</f>
        <v>2972.1</v>
      </c>
    </row>
    <row r="690" spans="1:47">
      <c r="A690">
        <v>1799</v>
      </c>
      <c r="B690">
        <v>1929</v>
      </c>
      <c r="C690">
        <v>1799</v>
      </c>
      <c r="D690">
        <v>1799</v>
      </c>
      <c r="E690">
        <v>1799</v>
      </c>
      <c r="F690">
        <v>1799</v>
      </c>
      <c r="G690">
        <v>1799</v>
      </c>
      <c r="H690">
        <v>1880</v>
      </c>
      <c r="I690">
        <v>1799</v>
      </c>
      <c r="J690">
        <v>1799</v>
      </c>
      <c r="K690">
        <f>AVERAGE(Tabla8[[#This Row],[gr12_0]:[gr12_9]])</f>
        <v>1820.1</v>
      </c>
      <c r="M690">
        <v>2032</v>
      </c>
      <c r="N690">
        <v>1980</v>
      </c>
      <c r="O690">
        <v>2045</v>
      </c>
      <c r="P690">
        <v>2028</v>
      </c>
      <c r="Q690">
        <v>2060</v>
      </c>
      <c r="R690">
        <v>1989</v>
      </c>
      <c r="S690">
        <v>2032</v>
      </c>
      <c r="T690">
        <v>1997</v>
      </c>
      <c r="U690">
        <v>2032</v>
      </c>
      <c r="V690">
        <v>2032</v>
      </c>
      <c r="W690">
        <f>AVERAGE(Tabla5[[#This Row],[gr15_0]:[gr15_9]])</f>
        <v>2022.7</v>
      </c>
      <c r="Y690">
        <v>2090</v>
      </c>
      <c r="Z690">
        <v>2085</v>
      </c>
      <c r="AA690">
        <v>2085</v>
      </c>
      <c r="AB690">
        <v>2182</v>
      </c>
      <c r="AC690">
        <v>2103</v>
      </c>
      <c r="AD690">
        <v>2088</v>
      </c>
      <c r="AE690">
        <v>2085</v>
      </c>
      <c r="AF690">
        <v>2167</v>
      </c>
      <c r="AG690">
        <v>2136</v>
      </c>
      <c r="AH690">
        <v>2085</v>
      </c>
      <c r="AI690">
        <f>AVERAGE(Tabla1[[#This Row],[gr17_0]:[gr17_9]])</f>
        <v>2110.6</v>
      </c>
      <c r="AK690">
        <v>3093</v>
      </c>
      <c r="AL690">
        <v>2907</v>
      </c>
      <c r="AM690">
        <v>2817</v>
      </c>
      <c r="AN690">
        <v>2851</v>
      </c>
      <c r="AO690" s="4">
        <v>3046</v>
      </c>
      <c r="AP690">
        <v>3078</v>
      </c>
      <c r="AQ690">
        <v>2898</v>
      </c>
      <c r="AR690">
        <v>3078</v>
      </c>
      <c r="AS690">
        <v>3193</v>
      </c>
      <c r="AT690">
        <v>2760</v>
      </c>
      <c r="AU690">
        <f>AVERAGE(Tabla2[[#This Row],[gr21_0]:[gr21_9]])</f>
        <v>2972.1</v>
      </c>
    </row>
    <row r="691" spans="1:47">
      <c r="A691">
        <v>1799</v>
      </c>
      <c r="B691">
        <v>1929</v>
      </c>
      <c r="C691">
        <v>1799</v>
      </c>
      <c r="D691">
        <v>1799</v>
      </c>
      <c r="E691">
        <v>1799</v>
      </c>
      <c r="F691">
        <v>1799</v>
      </c>
      <c r="G691">
        <v>1799</v>
      </c>
      <c r="H691">
        <v>1880</v>
      </c>
      <c r="I691">
        <v>1799</v>
      </c>
      <c r="J691">
        <v>1799</v>
      </c>
      <c r="K691">
        <f>AVERAGE(Tabla8[[#This Row],[gr12_0]:[gr12_9]])</f>
        <v>1820.1</v>
      </c>
      <c r="M691">
        <v>2032</v>
      </c>
      <c r="N691">
        <v>1980</v>
      </c>
      <c r="O691">
        <v>2045</v>
      </c>
      <c r="P691">
        <v>2028</v>
      </c>
      <c r="Q691">
        <v>2060</v>
      </c>
      <c r="R691">
        <v>1989</v>
      </c>
      <c r="S691">
        <v>2032</v>
      </c>
      <c r="T691">
        <v>1997</v>
      </c>
      <c r="U691">
        <v>2032</v>
      </c>
      <c r="V691">
        <v>2032</v>
      </c>
      <c r="W691">
        <f>AVERAGE(Tabla5[[#This Row],[gr15_0]:[gr15_9]])</f>
        <v>2022.7</v>
      </c>
      <c r="Y691">
        <v>2090</v>
      </c>
      <c r="Z691">
        <v>2085</v>
      </c>
      <c r="AA691">
        <v>2085</v>
      </c>
      <c r="AB691">
        <v>2182</v>
      </c>
      <c r="AC691">
        <v>2103</v>
      </c>
      <c r="AD691">
        <v>2088</v>
      </c>
      <c r="AE691">
        <v>2085</v>
      </c>
      <c r="AF691">
        <v>2167</v>
      </c>
      <c r="AG691">
        <v>2136</v>
      </c>
      <c r="AH691">
        <v>2085</v>
      </c>
      <c r="AI691">
        <f>AVERAGE(Tabla1[[#This Row],[gr17_0]:[gr17_9]])</f>
        <v>2110.6</v>
      </c>
      <c r="AK691">
        <v>3093</v>
      </c>
      <c r="AL691">
        <v>2907</v>
      </c>
      <c r="AM691">
        <v>2817</v>
      </c>
      <c r="AN691">
        <v>2851</v>
      </c>
      <c r="AO691" s="4">
        <v>3046</v>
      </c>
      <c r="AP691">
        <v>3078</v>
      </c>
      <c r="AQ691">
        <v>2898</v>
      </c>
      <c r="AR691">
        <v>3078</v>
      </c>
      <c r="AS691">
        <v>3193</v>
      </c>
      <c r="AT691">
        <v>2760</v>
      </c>
      <c r="AU691">
        <f>AVERAGE(Tabla2[[#This Row],[gr21_0]:[gr21_9]])</f>
        <v>2972.1</v>
      </c>
    </row>
    <row r="692" spans="1:47">
      <c r="A692">
        <v>1799</v>
      </c>
      <c r="B692">
        <v>1929</v>
      </c>
      <c r="C692">
        <v>1799</v>
      </c>
      <c r="D692">
        <v>1799</v>
      </c>
      <c r="E692">
        <v>1799</v>
      </c>
      <c r="F692">
        <v>1799</v>
      </c>
      <c r="G692">
        <v>1799</v>
      </c>
      <c r="H692">
        <v>1880</v>
      </c>
      <c r="I692">
        <v>1799</v>
      </c>
      <c r="J692">
        <v>1799</v>
      </c>
      <c r="K692">
        <f>AVERAGE(Tabla8[[#This Row],[gr12_0]:[gr12_9]])</f>
        <v>1820.1</v>
      </c>
      <c r="M692">
        <v>2032</v>
      </c>
      <c r="N692">
        <v>1980</v>
      </c>
      <c r="O692">
        <v>2045</v>
      </c>
      <c r="P692">
        <v>2028</v>
      </c>
      <c r="Q692">
        <v>2060</v>
      </c>
      <c r="R692">
        <v>1989</v>
      </c>
      <c r="S692">
        <v>2032</v>
      </c>
      <c r="T692">
        <v>1997</v>
      </c>
      <c r="U692">
        <v>2032</v>
      </c>
      <c r="V692">
        <v>2032</v>
      </c>
      <c r="W692">
        <f>AVERAGE(Tabla5[[#This Row],[gr15_0]:[gr15_9]])</f>
        <v>2022.7</v>
      </c>
      <c r="Y692">
        <v>2090</v>
      </c>
      <c r="Z692">
        <v>2085</v>
      </c>
      <c r="AA692">
        <v>2085</v>
      </c>
      <c r="AB692">
        <v>2182</v>
      </c>
      <c r="AC692">
        <v>2103</v>
      </c>
      <c r="AD692">
        <v>2088</v>
      </c>
      <c r="AE692">
        <v>2085</v>
      </c>
      <c r="AF692">
        <v>2167</v>
      </c>
      <c r="AG692">
        <v>2136</v>
      </c>
      <c r="AH692">
        <v>2085</v>
      </c>
      <c r="AI692">
        <f>AVERAGE(Tabla1[[#This Row],[gr17_0]:[gr17_9]])</f>
        <v>2110.6</v>
      </c>
      <c r="AK692">
        <v>3093</v>
      </c>
      <c r="AL692">
        <v>2907</v>
      </c>
      <c r="AM692">
        <v>2817</v>
      </c>
      <c r="AN692">
        <v>2851</v>
      </c>
      <c r="AO692" s="4">
        <v>3046</v>
      </c>
      <c r="AP692">
        <v>3078</v>
      </c>
      <c r="AQ692">
        <v>2898</v>
      </c>
      <c r="AR692">
        <v>3078</v>
      </c>
      <c r="AS692">
        <v>3193</v>
      </c>
      <c r="AT692">
        <v>2760</v>
      </c>
      <c r="AU692">
        <f>AVERAGE(Tabla2[[#This Row],[gr21_0]:[gr21_9]])</f>
        <v>2972.1</v>
      </c>
    </row>
    <row r="693" spans="1:47">
      <c r="A693">
        <v>1799</v>
      </c>
      <c r="B693">
        <v>1929</v>
      </c>
      <c r="C693">
        <v>1799</v>
      </c>
      <c r="D693">
        <v>1799</v>
      </c>
      <c r="E693">
        <v>1799</v>
      </c>
      <c r="F693">
        <v>1799</v>
      </c>
      <c r="G693">
        <v>1799</v>
      </c>
      <c r="H693">
        <v>1880</v>
      </c>
      <c r="I693">
        <v>1799</v>
      </c>
      <c r="J693">
        <v>1799</v>
      </c>
      <c r="K693">
        <f>AVERAGE(Tabla8[[#This Row],[gr12_0]:[gr12_9]])</f>
        <v>1820.1</v>
      </c>
      <c r="M693">
        <v>2032</v>
      </c>
      <c r="N693">
        <v>1980</v>
      </c>
      <c r="O693">
        <v>2045</v>
      </c>
      <c r="P693">
        <v>2028</v>
      </c>
      <c r="Q693">
        <v>2060</v>
      </c>
      <c r="R693">
        <v>1989</v>
      </c>
      <c r="S693">
        <v>2032</v>
      </c>
      <c r="T693">
        <v>1997</v>
      </c>
      <c r="U693">
        <v>2032</v>
      </c>
      <c r="V693">
        <v>2032</v>
      </c>
      <c r="W693">
        <f>AVERAGE(Tabla5[[#This Row],[gr15_0]:[gr15_9]])</f>
        <v>2022.7</v>
      </c>
      <c r="Y693">
        <v>2090</v>
      </c>
      <c r="Z693">
        <v>2085</v>
      </c>
      <c r="AA693">
        <v>2085</v>
      </c>
      <c r="AB693">
        <v>2182</v>
      </c>
      <c r="AC693">
        <v>2103</v>
      </c>
      <c r="AD693">
        <v>2088</v>
      </c>
      <c r="AE693">
        <v>2085</v>
      </c>
      <c r="AF693">
        <v>2167</v>
      </c>
      <c r="AG693">
        <v>2136</v>
      </c>
      <c r="AH693">
        <v>2085</v>
      </c>
      <c r="AI693">
        <f>AVERAGE(Tabla1[[#This Row],[gr17_0]:[gr17_9]])</f>
        <v>2110.6</v>
      </c>
      <c r="AK693">
        <v>3093</v>
      </c>
      <c r="AL693">
        <v>2907</v>
      </c>
      <c r="AM693">
        <v>2817</v>
      </c>
      <c r="AN693">
        <v>2851</v>
      </c>
      <c r="AO693" s="4">
        <v>3046</v>
      </c>
      <c r="AP693">
        <v>3078</v>
      </c>
      <c r="AQ693">
        <v>2898</v>
      </c>
      <c r="AR693">
        <v>3078</v>
      </c>
      <c r="AS693">
        <v>3193</v>
      </c>
      <c r="AT693">
        <v>2760</v>
      </c>
      <c r="AU693">
        <f>AVERAGE(Tabla2[[#This Row],[gr21_0]:[gr21_9]])</f>
        <v>2972.1</v>
      </c>
    </row>
    <row r="694" spans="1:47">
      <c r="A694">
        <v>1799</v>
      </c>
      <c r="B694">
        <v>1929</v>
      </c>
      <c r="C694">
        <v>1799</v>
      </c>
      <c r="D694">
        <v>1799</v>
      </c>
      <c r="E694">
        <v>1799</v>
      </c>
      <c r="F694">
        <v>1799</v>
      </c>
      <c r="G694">
        <v>1799</v>
      </c>
      <c r="H694">
        <v>1880</v>
      </c>
      <c r="I694">
        <v>1799</v>
      </c>
      <c r="J694">
        <v>1799</v>
      </c>
      <c r="K694">
        <f>AVERAGE(Tabla8[[#This Row],[gr12_0]:[gr12_9]])</f>
        <v>1820.1</v>
      </c>
      <c r="M694">
        <v>2032</v>
      </c>
      <c r="N694">
        <v>1980</v>
      </c>
      <c r="O694">
        <v>2045</v>
      </c>
      <c r="P694">
        <v>2028</v>
      </c>
      <c r="Q694">
        <v>2060</v>
      </c>
      <c r="R694">
        <v>1989</v>
      </c>
      <c r="S694">
        <v>2032</v>
      </c>
      <c r="T694">
        <v>1997</v>
      </c>
      <c r="U694">
        <v>2032</v>
      </c>
      <c r="V694">
        <v>2032</v>
      </c>
      <c r="W694">
        <f>AVERAGE(Tabla5[[#This Row],[gr15_0]:[gr15_9]])</f>
        <v>2022.7</v>
      </c>
      <c r="Y694">
        <v>2090</v>
      </c>
      <c r="Z694">
        <v>2085</v>
      </c>
      <c r="AA694">
        <v>2085</v>
      </c>
      <c r="AB694">
        <v>2182</v>
      </c>
      <c r="AC694">
        <v>2103</v>
      </c>
      <c r="AD694">
        <v>2088</v>
      </c>
      <c r="AE694">
        <v>2085</v>
      </c>
      <c r="AF694">
        <v>2167</v>
      </c>
      <c r="AG694">
        <v>2136</v>
      </c>
      <c r="AH694">
        <v>2085</v>
      </c>
      <c r="AI694">
        <f>AVERAGE(Tabla1[[#This Row],[gr17_0]:[gr17_9]])</f>
        <v>2110.6</v>
      </c>
      <c r="AK694">
        <v>3093</v>
      </c>
      <c r="AL694">
        <v>2907</v>
      </c>
      <c r="AM694">
        <v>2817</v>
      </c>
      <c r="AN694">
        <v>2851</v>
      </c>
      <c r="AO694" s="4">
        <v>3046</v>
      </c>
      <c r="AP694">
        <v>3078</v>
      </c>
      <c r="AQ694">
        <v>2898</v>
      </c>
      <c r="AR694">
        <v>3078</v>
      </c>
      <c r="AS694">
        <v>3193</v>
      </c>
      <c r="AT694">
        <v>2760</v>
      </c>
      <c r="AU694">
        <f>AVERAGE(Tabla2[[#This Row],[gr21_0]:[gr21_9]])</f>
        <v>2972.1</v>
      </c>
    </row>
    <row r="695" spans="1:47">
      <c r="A695">
        <v>1799</v>
      </c>
      <c r="B695">
        <v>1929</v>
      </c>
      <c r="C695">
        <v>1799</v>
      </c>
      <c r="D695">
        <v>1799</v>
      </c>
      <c r="E695">
        <v>1799</v>
      </c>
      <c r="F695">
        <v>1799</v>
      </c>
      <c r="G695">
        <v>1799</v>
      </c>
      <c r="H695">
        <v>1880</v>
      </c>
      <c r="I695">
        <v>1799</v>
      </c>
      <c r="J695">
        <v>1799</v>
      </c>
      <c r="K695">
        <f>AVERAGE(Tabla8[[#This Row],[gr12_0]:[gr12_9]])</f>
        <v>1820.1</v>
      </c>
      <c r="M695">
        <v>2032</v>
      </c>
      <c r="N695">
        <v>1980</v>
      </c>
      <c r="O695">
        <v>2045</v>
      </c>
      <c r="P695">
        <v>2028</v>
      </c>
      <c r="Q695">
        <v>2060</v>
      </c>
      <c r="R695">
        <v>1989</v>
      </c>
      <c r="S695">
        <v>2032</v>
      </c>
      <c r="T695">
        <v>1997</v>
      </c>
      <c r="U695">
        <v>2032</v>
      </c>
      <c r="V695">
        <v>2032</v>
      </c>
      <c r="W695">
        <f>AVERAGE(Tabla5[[#This Row],[gr15_0]:[gr15_9]])</f>
        <v>2022.7</v>
      </c>
      <c r="Y695">
        <v>2090</v>
      </c>
      <c r="Z695">
        <v>2085</v>
      </c>
      <c r="AA695">
        <v>2085</v>
      </c>
      <c r="AB695">
        <v>2182</v>
      </c>
      <c r="AC695">
        <v>2103</v>
      </c>
      <c r="AD695">
        <v>2088</v>
      </c>
      <c r="AE695">
        <v>2085</v>
      </c>
      <c r="AF695">
        <v>2167</v>
      </c>
      <c r="AG695">
        <v>2136</v>
      </c>
      <c r="AH695">
        <v>2085</v>
      </c>
      <c r="AI695">
        <f>AVERAGE(Tabla1[[#This Row],[gr17_0]:[gr17_9]])</f>
        <v>2110.6</v>
      </c>
      <c r="AK695">
        <v>3093</v>
      </c>
      <c r="AL695">
        <v>2907</v>
      </c>
      <c r="AM695">
        <v>2817</v>
      </c>
      <c r="AN695">
        <v>2851</v>
      </c>
      <c r="AO695" s="4">
        <v>3046</v>
      </c>
      <c r="AP695">
        <v>3078</v>
      </c>
      <c r="AQ695">
        <v>2898</v>
      </c>
      <c r="AR695">
        <v>3078</v>
      </c>
      <c r="AS695">
        <v>3193</v>
      </c>
      <c r="AT695">
        <v>2760</v>
      </c>
      <c r="AU695">
        <f>AVERAGE(Tabla2[[#This Row],[gr21_0]:[gr21_9]])</f>
        <v>2972.1</v>
      </c>
    </row>
    <row r="696" spans="1:47">
      <c r="A696">
        <v>1799</v>
      </c>
      <c r="B696">
        <v>1929</v>
      </c>
      <c r="C696">
        <v>1799</v>
      </c>
      <c r="D696">
        <v>1799</v>
      </c>
      <c r="E696">
        <v>1799</v>
      </c>
      <c r="F696">
        <v>1799</v>
      </c>
      <c r="G696">
        <v>1799</v>
      </c>
      <c r="H696">
        <v>1880</v>
      </c>
      <c r="I696">
        <v>1799</v>
      </c>
      <c r="J696">
        <v>1799</v>
      </c>
      <c r="K696">
        <f>AVERAGE(Tabla8[[#This Row],[gr12_0]:[gr12_9]])</f>
        <v>1820.1</v>
      </c>
      <c r="M696">
        <v>2032</v>
      </c>
      <c r="N696">
        <v>1980</v>
      </c>
      <c r="O696">
        <v>2045</v>
      </c>
      <c r="P696">
        <v>2028</v>
      </c>
      <c r="Q696">
        <v>2060</v>
      </c>
      <c r="R696">
        <v>1989</v>
      </c>
      <c r="S696">
        <v>2032</v>
      </c>
      <c r="T696">
        <v>1997</v>
      </c>
      <c r="U696">
        <v>2032</v>
      </c>
      <c r="V696">
        <v>2032</v>
      </c>
      <c r="W696">
        <f>AVERAGE(Tabla5[[#This Row],[gr15_0]:[gr15_9]])</f>
        <v>2022.7</v>
      </c>
      <c r="Y696">
        <v>2090</v>
      </c>
      <c r="Z696">
        <v>2085</v>
      </c>
      <c r="AA696">
        <v>2085</v>
      </c>
      <c r="AB696">
        <v>2182</v>
      </c>
      <c r="AC696">
        <v>2103</v>
      </c>
      <c r="AD696">
        <v>2088</v>
      </c>
      <c r="AE696">
        <v>2085</v>
      </c>
      <c r="AF696">
        <v>2167</v>
      </c>
      <c r="AG696">
        <v>2136</v>
      </c>
      <c r="AH696">
        <v>2085</v>
      </c>
      <c r="AI696">
        <f>AVERAGE(Tabla1[[#This Row],[gr17_0]:[gr17_9]])</f>
        <v>2110.6</v>
      </c>
      <c r="AK696">
        <v>3093</v>
      </c>
      <c r="AL696">
        <v>2907</v>
      </c>
      <c r="AM696">
        <v>2817</v>
      </c>
      <c r="AN696">
        <v>2851</v>
      </c>
      <c r="AO696" s="4">
        <v>3046</v>
      </c>
      <c r="AP696">
        <v>3078</v>
      </c>
      <c r="AQ696">
        <v>2898</v>
      </c>
      <c r="AR696">
        <v>3078</v>
      </c>
      <c r="AS696">
        <v>3193</v>
      </c>
      <c r="AT696">
        <v>2760</v>
      </c>
      <c r="AU696">
        <f>AVERAGE(Tabla2[[#This Row],[gr21_0]:[gr21_9]])</f>
        <v>2972.1</v>
      </c>
    </row>
    <row r="697" spans="1:47">
      <c r="A697">
        <v>1799</v>
      </c>
      <c r="B697">
        <v>1929</v>
      </c>
      <c r="C697">
        <v>1799</v>
      </c>
      <c r="D697">
        <v>1799</v>
      </c>
      <c r="E697">
        <v>1799</v>
      </c>
      <c r="F697">
        <v>1799</v>
      </c>
      <c r="G697">
        <v>1799</v>
      </c>
      <c r="H697">
        <v>1880</v>
      </c>
      <c r="I697">
        <v>1799</v>
      </c>
      <c r="J697">
        <v>1799</v>
      </c>
      <c r="K697">
        <f>AVERAGE(Tabla8[[#This Row],[gr12_0]:[gr12_9]])</f>
        <v>1820.1</v>
      </c>
      <c r="M697">
        <v>2032</v>
      </c>
      <c r="N697">
        <v>1980</v>
      </c>
      <c r="O697">
        <v>2045</v>
      </c>
      <c r="P697">
        <v>2028</v>
      </c>
      <c r="Q697">
        <v>2060</v>
      </c>
      <c r="R697">
        <v>1989</v>
      </c>
      <c r="S697">
        <v>2032</v>
      </c>
      <c r="T697">
        <v>1997</v>
      </c>
      <c r="U697">
        <v>2032</v>
      </c>
      <c r="V697">
        <v>2032</v>
      </c>
      <c r="W697">
        <f>AVERAGE(Tabla5[[#This Row],[gr15_0]:[gr15_9]])</f>
        <v>2022.7</v>
      </c>
      <c r="Y697">
        <v>2090</v>
      </c>
      <c r="Z697">
        <v>2085</v>
      </c>
      <c r="AA697">
        <v>2085</v>
      </c>
      <c r="AB697">
        <v>2182</v>
      </c>
      <c r="AC697">
        <v>2103</v>
      </c>
      <c r="AD697">
        <v>2088</v>
      </c>
      <c r="AE697">
        <v>2085</v>
      </c>
      <c r="AF697">
        <v>2167</v>
      </c>
      <c r="AG697">
        <v>2136</v>
      </c>
      <c r="AH697">
        <v>2085</v>
      </c>
      <c r="AI697">
        <f>AVERAGE(Tabla1[[#This Row],[gr17_0]:[gr17_9]])</f>
        <v>2110.6</v>
      </c>
      <c r="AK697">
        <v>3093</v>
      </c>
      <c r="AL697">
        <v>2907</v>
      </c>
      <c r="AM697">
        <v>2817</v>
      </c>
      <c r="AN697">
        <v>2851</v>
      </c>
      <c r="AO697" s="4">
        <v>3046</v>
      </c>
      <c r="AP697">
        <v>3078</v>
      </c>
      <c r="AQ697">
        <v>2898</v>
      </c>
      <c r="AR697">
        <v>3078</v>
      </c>
      <c r="AS697">
        <v>3193</v>
      </c>
      <c r="AT697">
        <v>2760</v>
      </c>
      <c r="AU697">
        <f>AVERAGE(Tabla2[[#This Row],[gr21_0]:[gr21_9]])</f>
        <v>2972.1</v>
      </c>
    </row>
    <row r="698" spans="1:47">
      <c r="A698">
        <v>1799</v>
      </c>
      <c r="B698">
        <v>1929</v>
      </c>
      <c r="C698">
        <v>1799</v>
      </c>
      <c r="D698">
        <v>1799</v>
      </c>
      <c r="E698">
        <v>1799</v>
      </c>
      <c r="F698">
        <v>1799</v>
      </c>
      <c r="G698">
        <v>1799</v>
      </c>
      <c r="H698">
        <v>1880</v>
      </c>
      <c r="I698">
        <v>1799</v>
      </c>
      <c r="J698">
        <v>1799</v>
      </c>
      <c r="K698">
        <f>AVERAGE(Tabla8[[#This Row],[gr12_0]:[gr12_9]])</f>
        <v>1820.1</v>
      </c>
      <c r="M698">
        <v>2032</v>
      </c>
      <c r="N698">
        <v>1980</v>
      </c>
      <c r="O698">
        <v>2045</v>
      </c>
      <c r="P698">
        <v>2028</v>
      </c>
      <c r="Q698">
        <v>2060</v>
      </c>
      <c r="R698">
        <v>1989</v>
      </c>
      <c r="S698">
        <v>2032</v>
      </c>
      <c r="T698">
        <v>1997</v>
      </c>
      <c r="U698">
        <v>2032</v>
      </c>
      <c r="V698">
        <v>2032</v>
      </c>
      <c r="W698">
        <f>AVERAGE(Tabla5[[#This Row],[gr15_0]:[gr15_9]])</f>
        <v>2022.7</v>
      </c>
      <c r="Y698">
        <v>2090</v>
      </c>
      <c r="Z698">
        <v>2085</v>
      </c>
      <c r="AA698">
        <v>2085</v>
      </c>
      <c r="AB698">
        <v>2182</v>
      </c>
      <c r="AC698">
        <v>2103</v>
      </c>
      <c r="AD698">
        <v>2088</v>
      </c>
      <c r="AE698">
        <v>2085</v>
      </c>
      <c r="AF698">
        <v>2167</v>
      </c>
      <c r="AG698">
        <v>2136</v>
      </c>
      <c r="AH698">
        <v>2085</v>
      </c>
      <c r="AI698">
        <f>AVERAGE(Tabla1[[#This Row],[gr17_0]:[gr17_9]])</f>
        <v>2110.6</v>
      </c>
      <c r="AK698">
        <v>3093</v>
      </c>
      <c r="AL698">
        <v>2907</v>
      </c>
      <c r="AM698">
        <v>2817</v>
      </c>
      <c r="AN698">
        <v>2851</v>
      </c>
      <c r="AO698" s="4">
        <v>3046</v>
      </c>
      <c r="AP698">
        <v>3078</v>
      </c>
      <c r="AQ698">
        <v>2898</v>
      </c>
      <c r="AR698">
        <v>3078</v>
      </c>
      <c r="AS698">
        <v>3193</v>
      </c>
      <c r="AT698">
        <v>2760</v>
      </c>
      <c r="AU698">
        <f>AVERAGE(Tabla2[[#This Row],[gr21_0]:[gr21_9]])</f>
        <v>2972.1</v>
      </c>
    </row>
    <row r="699" spans="1:47">
      <c r="A699">
        <v>1799</v>
      </c>
      <c r="B699">
        <v>1929</v>
      </c>
      <c r="C699">
        <v>1799</v>
      </c>
      <c r="D699">
        <v>1799</v>
      </c>
      <c r="E699">
        <v>1799</v>
      </c>
      <c r="F699">
        <v>1799</v>
      </c>
      <c r="G699">
        <v>1799</v>
      </c>
      <c r="H699">
        <v>1880</v>
      </c>
      <c r="I699">
        <v>1799</v>
      </c>
      <c r="J699">
        <v>1799</v>
      </c>
      <c r="K699">
        <f>AVERAGE(Tabla8[[#This Row],[gr12_0]:[gr12_9]])</f>
        <v>1820.1</v>
      </c>
      <c r="M699">
        <v>2032</v>
      </c>
      <c r="N699">
        <v>1980</v>
      </c>
      <c r="O699">
        <v>2045</v>
      </c>
      <c r="P699">
        <v>2028</v>
      </c>
      <c r="Q699">
        <v>2060</v>
      </c>
      <c r="R699">
        <v>1989</v>
      </c>
      <c r="S699">
        <v>2032</v>
      </c>
      <c r="T699">
        <v>1997</v>
      </c>
      <c r="U699">
        <v>2032</v>
      </c>
      <c r="V699">
        <v>2032</v>
      </c>
      <c r="W699">
        <f>AVERAGE(Tabla5[[#This Row],[gr15_0]:[gr15_9]])</f>
        <v>2022.7</v>
      </c>
      <c r="Y699">
        <v>2090</v>
      </c>
      <c r="Z699">
        <v>2085</v>
      </c>
      <c r="AA699">
        <v>2085</v>
      </c>
      <c r="AB699">
        <v>2182</v>
      </c>
      <c r="AC699">
        <v>2103</v>
      </c>
      <c r="AD699">
        <v>2088</v>
      </c>
      <c r="AE699">
        <v>2085</v>
      </c>
      <c r="AF699">
        <v>2167</v>
      </c>
      <c r="AG699">
        <v>2136</v>
      </c>
      <c r="AH699">
        <v>2085</v>
      </c>
      <c r="AI699">
        <f>AVERAGE(Tabla1[[#This Row],[gr17_0]:[gr17_9]])</f>
        <v>2110.6</v>
      </c>
      <c r="AK699">
        <v>3093</v>
      </c>
      <c r="AL699">
        <v>2907</v>
      </c>
      <c r="AM699">
        <v>2817</v>
      </c>
      <c r="AN699">
        <v>2851</v>
      </c>
      <c r="AO699" s="4">
        <v>3046</v>
      </c>
      <c r="AP699">
        <v>3078</v>
      </c>
      <c r="AQ699">
        <v>2898</v>
      </c>
      <c r="AR699">
        <v>3078</v>
      </c>
      <c r="AS699">
        <v>3193</v>
      </c>
      <c r="AT699">
        <v>2760</v>
      </c>
      <c r="AU699">
        <f>AVERAGE(Tabla2[[#This Row],[gr21_0]:[gr21_9]])</f>
        <v>2972.1</v>
      </c>
    </row>
    <row r="700" spans="1:47">
      <c r="A700">
        <v>1799</v>
      </c>
      <c r="B700">
        <v>1929</v>
      </c>
      <c r="C700">
        <v>1799</v>
      </c>
      <c r="D700">
        <v>1799</v>
      </c>
      <c r="E700">
        <v>1799</v>
      </c>
      <c r="F700">
        <v>1799</v>
      </c>
      <c r="G700">
        <v>1799</v>
      </c>
      <c r="H700">
        <v>1880</v>
      </c>
      <c r="I700">
        <v>1799</v>
      </c>
      <c r="J700">
        <v>1799</v>
      </c>
      <c r="K700">
        <f>AVERAGE(Tabla8[[#This Row],[gr12_0]:[gr12_9]])</f>
        <v>1820.1</v>
      </c>
      <c r="M700">
        <v>2032</v>
      </c>
      <c r="N700">
        <v>1980</v>
      </c>
      <c r="O700">
        <v>2045</v>
      </c>
      <c r="P700">
        <v>2028</v>
      </c>
      <c r="Q700">
        <v>2060</v>
      </c>
      <c r="R700">
        <v>1989</v>
      </c>
      <c r="S700">
        <v>2032</v>
      </c>
      <c r="T700">
        <v>1997</v>
      </c>
      <c r="U700">
        <v>2032</v>
      </c>
      <c r="V700">
        <v>2032</v>
      </c>
      <c r="W700">
        <f>AVERAGE(Tabla5[[#This Row],[gr15_0]:[gr15_9]])</f>
        <v>2022.7</v>
      </c>
      <c r="Y700">
        <v>2090</v>
      </c>
      <c r="Z700">
        <v>2085</v>
      </c>
      <c r="AA700">
        <v>2085</v>
      </c>
      <c r="AB700">
        <v>2182</v>
      </c>
      <c r="AC700">
        <v>2103</v>
      </c>
      <c r="AD700">
        <v>2088</v>
      </c>
      <c r="AE700">
        <v>2085</v>
      </c>
      <c r="AF700">
        <v>2167</v>
      </c>
      <c r="AG700">
        <v>2136</v>
      </c>
      <c r="AH700">
        <v>2085</v>
      </c>
      <c r="AI700">
        <f>AVERAGE(Tabla1[[#This Row],[gr17_0]:[gr17_9]])</f>
        <v>2110.6</v>
      </c>
      <c r="AK700">
        <v>3093</v>
      </c>
      <c r="AL700">
        <v>2907</v>
      </c>
      <c r="AM700">
        <v>2817</v>
      </c>
      <c r="AN700">
        <v>2851</v>
      </c>
      <c r="AO700" s="4">
        <v>3046</v>
      </c>
      <c r="AP700">
        <v>3078</v>
      </c>
      <c r="AQ700">
        <v>2898</v>
      </c>
      <c r="AR700">
        <v>3078</v>
      </c>
      <c r="AS700">
        <v>3193</v>
      </c>
      <c r="AT700">
        <v>2760</v>
      </c>
      <c r="AU700">
        <f>AVERAGE(Tabla2[[#This Row],[gr21_0]:[gr21_9]])</f>
        <v>2972.1</v>
      </c>
    </row>
    <row r="701" spans="1:47">
      <c r="A701">
        <v>1799</v>
      </c>
      <c r="B701">
        <v>1929</v>
      </c>
      <c r="C701">
        <v>1799</v>
      </c>
      <c r="D701">
        <v>1799</v>
      </c>
      <c r="E701">
        <v>1799</v>
      </c>
      <c r="F701">
        <v>1799</v>
      </c>
      <c r="G701">
        <v>1799</v>
      </c>
      <c r="H701">
        <v>1880</v>
      </c>
      <c r="I701">
        <v>1799</v>
      </c>
      <c r="J701">
        <v>1799</v>
      </c>
      <c r="K701">
        <f>AVERAGE(Tabla8[[#This Row],[gr12_0]:[gr12_9]])</f>
        <v>1820.1</v>
      </c>
      <c r="M701">
        <v>2032</v>
      </c>
      <c r="N701">
        <v>1980</v>
      </c>
      <c r="O701">
        <v>2045</v>
      </c>
      <c r="P701">
        <v>2028</v>
      </c>
      <c r="Q701">
        <v>2060</v>
      </c>
      <c r="R701">
        <v>1989</v>
      </c>
      <c r="S701">
        <v>2032</v>
      </c>
      <c r="T701">
        <v>1997</v>
      </c>
      <c r="U701">
        <v>2032</v>
      </c>
      <c r="V701">
        <v>2032</v>
      </c>
      <c r="W701">
        <f>AVERAGE(Tabla5[[#This Row],[gr15_0]:[gr15_9]])</f>
        <v>2022.7</v>
      </c>
      <c r="Y701">
        <v>2090</v>
      </c>
      <c r="Z701">
        <v>2085</v>
      </c>
      <c r="AA701">
        <v>2085</v>
      </c>
      <c r="AB701">
        <v>2182</v>
      </c>
      <c r="AC701">
        <v>2103</v>
      </c>
      <c r="AD701">
        <v>2088</v>
      </c>
      <c r="AE701">
        <v>2085</v>
      </c>
      <c r="AF701">
        <v>2167</v>
      </c>
      <c r="AG701">
        <v>2136</v>
      </c>
      <c r="AH701">
        <v>2085</v>
      </c>
      <c r="AI701">
        <f>AVERAGE(Tabla1[[#This Row],[gr17_0]:[gr17_9]])</f>
        <v>2110.6</v>
      </c>
      <c r="AK701">
        <v>3093</v>
      </c>
      <c r="AL701">
        <v>2907</v>
      </c>
      <c r="AM701">
        <v>2817</v>
      </c>
      <c r="AN701">
        <v>2851</v>
      </c>
      <c r="AO701" s="4">
        <v>3046</v>
      </c>
      <c r="AP701">
        <v>3078</v>
      </c>
      <c r="AQ701">
        <v>2898</v>
      </c>
      <c r="AR701">
        <v>3078</v>
      </c>
      <c r="AS701">
        <v>3193</v>
      </c>
      <c r="AT701">
        <v>2760</v>
      </c>
      <c r="AU701">
        <f>AVERAGE(Tabla2[[#This Row],[gr21_0]:[gr21_9]])</f>
        <v>2972.1</v>
      </c>
    </row>
    <row r="702" spans="1:47">
      <c r="A702">
        <v>1799</v>
      </c>
      <c r="B702">
        <v>1929</v>
      </c>
      <c r="C702">
        <v>1799</v>
      </c>
      <c r="D702">
        <v>1799</v>
      </c>
      <c r="E702">
        <v>1799</v>
      </c>
      <c r="F702">
        <v>1799</v>
      </c>
      <c r="G702">
        <v>1799</v>
      </c>
      <c r="H702">
        <v>1880</v>
      </c>
      <c r="I702">
        <v>1799</v>
      </c>
      <c r="J702">
        <v>1799</v>
      </c>
      <c r="K702">
        <f>AVERAGE(Tabla8[[#This Row],[gr12_0]:[gr12_9]])</f>
        <v>1820.1</v>
      </c>
      <c r="M702">
        <v>2032</v>
      </c>
      <c r="N702">
        <v>1980</v>
      </c>
      <c r="O702">
        <v>2045</v>
      </c>
      <c r="P702">
        <v>2028</v>
      </c>
      <c r="Q702">
        <v>2060</v>
      </c>
      <c r="R702">
        <v>1989</v>
      </c>
      <c r="S702">
        <v>2032</v>
      </c>
      <c r="T702">
        <v>1997</v>
      </c>
      <c r="U702">
        <v>2032</v>
      </c>
      <c r="V702">
        <v>2032</v>
      </c>
      <c r="W702">
        <f>AVERAGE(Tabla5[[#This Row],[gr15_0]:[gr15_9]])</f>
        <v>2022.7</v>
      </c>
      <c r="Y702">
        <v>2090</v>
      </c>
      <c r="Z702">
        <v>2085</v>
      </c>
      <c r="AA702">
        <v>2085</v>
      </c>
      <c r="AB702">
        <v>2182</v>
      </c>
      <c r="AC702">
        <v>2103</v>
      </c>
      <c r="AD702">
        <v>2088</v>
      </c>
      <c r="AE702">
        <v>2085</v>
      </c>
      <c r="AF702">
        <v>2167</v>
      </c>
      <c r="AG702">
        <v>2136</v>
      </c>
      <c r="AH702">
        <v>2085</v>
      </c>
      <c r="AI702">
        <f>AVERAGE(Tabla1[[#This Row],[gr17_0]:[gr17_9]])</f>
        <v>2110.6</v>
      </c>
      <c r="AK702">
        <v>3093</v>
      </c>
      <c r="AL702">
        <v>2907</v>
      </c>
      <c r="AM702">
        <v>2817</v>
      </c>
      <c r="AN702">
        <v>2851</v>
      </c>
      <c r="AO702" s="4">
        <v>3046</v>
      </c>
      <c r="AP702">
        <v>3078</v>
      </c>
      <c r="AQ702">
        <v>2898</v>
      </c>
      <c r="AR702">
        <v>3078</v>
      </c>
      <c r="AS702">
        <v>3193</v>
      </c>
      <c r="AT702">
        <v>2760</v>
      </c>
      <c r="AU702">
        <f>AVERAGE(Tabla2[[#This Row],[gr21_0]:[gr21_9]])</f>
        <v>2972.1</v>
      </c>
    </row>
    <row r="703" spans="1:47">
      <c r="A703">
        <v>1799</v>
      </c>
      <c r="B703">
        <v>1929</v>
      </c>
      <c r="C703">
        <v>1799</v>
      </c>
      <c r="D703">
        <v>1799</v>
      </c>
      <c r="E703">
        <v>1799</v>
      </c>
      <c r="F703">
        <v>1799</v>
      </c>
      <c r="G703">
        <v>1799</v>
      </c>
      <c r="H703">
        <v>1880</v>
      </c>
      <c r="I703">
        <v>1799</v>
      </c>
      <c r="J703">
        <v>1799</v>
      </c>
      <c r="K703">
        <f>AVERAGE(Tabla8[[#This Row],[gr12_0]:[gr12_9]])</f>
        <v>1820.1</v>
      </c>
      <c r="M703">
        <v>2032</v>
      </c>
      <c r="N703">
        <v>1980</v>
      </c>
      <c r="O703">
        <v>2045</v>
      </c>
      <c r="P703">
        <v>2028</v>
      </c>
      <c r="Q703">
        <v>2060</v>
      </c>
      <c r="R703">
        <v>1989</v>
      </c>
      <c r="S703">
        <v>2032</v>
      </c>
      <c r="T703">
        <v>1997</v>
      </c>
      <c r="U703">
        <v>2032</v>
      </c>
      <c r="V703">
        <v>2032</v>
      </c>
      <c r="W703">
        <f>AVERAGE(Tabla5[[#This Row],[gr15_0]:[gr15_9]])</f>
        <v>2022.7</v>
      </c>
      <c r="Y703">
        <v>2090</v>
      </c>
      <c r="Z703">
        <v>2085</v>
      </c>
      <c r="AA703">
        <v>2085</v>
      </c>
      <c r="AB703">
        <v>2182</v>
      </c>
      <c r="AC703">
        <v>2103</v>
      </c>
      <c r="AD703">
        <v>2088</v>
      </c>
      <c r="AE703">
        <v>2085</v>
      </c>
      <c r="AF703">
        <v>2167</v>
      </c>
      <c r="AG703">
        <v>2136</v>
      </c>
      <c r="AH703">
        <v>2085</v>
      </c>
      <c r="AI703">
        <f>AVERAGE(Tabla1[[#This Row],[gr17_0]:[gr17_9]])</f>
        <v>2110.6</v>
      </c>
      <c r="AK703">
        <v>3093</v>
      </c>
      <c r="AL703">
        <v>2907</v>
      </c>
      <c r="AM703">
        <v>2817</v>
      </c>
      <c r="AN703">
        <v>2851</v>
      </c>
      <c r="AO703" s="4">
        <v>3046</v>
      </c>
      <c r="AP703">
        <v>3078</v>
      </c>
      <c r="AQ703">
        <v>2898</v>
      </c>
      <c r="AR703">
        <v>3078</v>
      </c>
      <c r="AS703">
        <v>3193</v>
      </c>
      <c r="AT703">
        <v>2760</v>
      </c>
      <c r="AU703">
        <f>AVERAGE(Tabla2[[#This Row],[gr21_0]:[gr21_9]])</f>
        <v>2972.1</v>
      </c>
    </row>
    <row r="704" spans="1:47">
      <c r="A704">
        <v>1799</v>
      </c>
      <c r="B704">
        <v>1929</v>
      </c>
      <c r="C704">
        <v>1799</v>
      </c>
      <c r="D704">
        <v>1799</v>
      </c>
      <c r="E704">
        <v>1799</v>
      </c>
      <c r="F704">
        <v>1799</v>
      </c>
      <c r="G704">
        <v>1799</v>
      </c>
      <c r="H704">
        <v>1880</v>
      </c>
      <c r="I704">
        <v>1799</v>
      </c>
      <c r="J704">
        <v>1799</v>
      </c>
      <c r="K704">
        <f>AVERAGE(Tabla8[[#This Row],[gr12_0]:[gr12_9]])</f>
        <v>1820.1</v>
      </c>
      <c r="M704">
        <v>2032</v>
      </c>
      <c r="N704">
        <v>1980</v>
      </c>
      <c r="O704">
        <v>2045</v>
      </c>
      <c r="P704">
        <v>2028</v>
      </c>
      <c r="Q704">
        <v>2060</v>
      </c>
      <c r="R704">
        <v>1989</v>
      </c>
      <c r="S704">
        <v>2032</v>
      </c>
      <c r="T704">
        <v>1997</v>
      </c>
      <c r="U704">
        <v>2032</v>
      </c>
      <c r="V704">
        <v>2032</v>
      </c>
      <c r="W704">
        <f>AVERAGE(Tabla5[[#This Row],[gr15_0]:[gr15_9]])</f>
        <v>2022.7</v>
      </c>
      <c r="Y704">
        <v>2090</v>
      </c>
      <c r="Z704">
        <v>2085</v>
      </c>
      <c r="AA704">
        <v>2085</v>
      </c>
      <c r="AB704">
        <v>2182</v>
      </c>
      <c r="AC704">
        <v>2103</v>
      </c>
      <c r="AD704">
        <v>2088</v>
      </c>
      <c r="AE704">
        <v>2085</v>
      </c>
      <c r="AF704">
        <v>2167</v>
      </c>
      <c r="AG704">
        <v>2136</v>
      </c>
      <c r="AH704">
        <v>2085</v>
      </c>
      <c r="AI704">
        <f>AVERAGE(Tabla1[[#This Row],[gr17_0]:[gr17_9]])</f>
        <v>2110.6</v>
      </c>
      <c r="AK704">
        <v>3093</v>
      </c>
      <c r="AL704">
        <v>2907</v>
      </c>
      <c r="AM704">
        <v>2817</v>
      </c>
      <c r="AN704">
        <v>2851</v>
      </c>
      <c r="AO704" s="4">
        <v>3046</v>
      </c>
      <c r="AP704">
        <v>3078</v>
      </c>
      <c r="AQ704">
        <v>2898</v>
      </c>
      <c r="AR704">
        <v>3078</v>
      </c>
      <c r="AS704">
        <v>3193</v>
      </c>
      <c r="AT704">
        <v>2760</v>
      </c>
      <c r="AU704">
        <f>AVERAGE(Tabla2[[#This Row],[gr21_0]:[gr21_9]])</f>
        <v>2972.1</v>
      </c>
    </row>
    <row r="705" spans="1:47">
      <c r="A705">
        <v>1799</v>
      </c>
      <c r="B705">
        <v>1929</v>
      </c>
      <c r="C705">
        <v>1799</v>
      </c>
      <c r="D705">
        <v>1799</v>
      </c>
      <c r="E705">
        <v>1799</v>
      </c>
      <c r="F705">
        <v>1799</v>
      </c>
      <c r="G705">
        <v>1799</v>
      </c>
      <c r="H705">
        <v>1880</v>
      </c>
      <c r="I705">
        <v>1799</v>
      </c>
      <c r="J705">
        <v>1799</v>
      </c>
      <c r="K705">
        <f>AVERAGE(Tabla8[[#This Row],[gr12_0]:[gr12_9]])</f>
        <v>1820.1</v>
      </c>
      <c r="M705">
        <v>2032</v>
      </c>
      <c r="N705">
        <v>1980</v>
      </c>
      <c r="O705">
        <v>2045</v>
      </c>
      <c r="P705">
        <v>2028</v>
      </c>
      <c r="Q705">
        <v>2060</v>
      </c>
      <c r="R705">
        <v>1989</v>
      </c>
      <c r="S705">
        <v>2032</v>
      </c>
      <c r="T705">
        <v>1997</v>
      </c>
      <c r="U705">
        <v>2032</v>
      </c>
      <c r="V705">
        <v>2032</v>
      </c>
      <c r="W705">
        <f>AVERAGE(Tabla5[[#This Row],[gr15_0]:[gr15_9]])</f>
        <v>2022.7</v>
      </c>
      <c r="Y705">
        <v>2090</v>
      </c>
      <c r="Z705">
        <v>2085</v>
      </c>
      <c r="AA705">
        <v>2085</v>
      </c>
      <c r="AB705">
        <v>2182</v>
      </c>
      <c r="AC705">
        <v>2103</v>
      </c>
      <c r="AD705">
        <v>2088</v>
      </c>
      <c r="AE705">
        <v>2085</v>
      </c>
      <c r="AF705">
        <v>2167</v>
      </c>
      <c r="AG705">
        <v>2136</v>
      </c>
      <c r="AH705">
        <v>2085</v>
      </c>
      <c r="AI705">
        <f>AVERAGE(Tabla1[[#This Row],[gr17_0]:[gr17_9]])</f>
        <v>2110.6</v>
      </c>
      <c r="AK705">
        <v>3093</v>
      </c>
      <c r="AL705">
        <v>2907</v>
      </c>
      <c r="AM705">
        <v>2817</v>
      </c>
      <c r="AN705">
        <v>2851</v>
      </c>
      <c r="AO705" s="4">
        <v>3046</v>
      </c>
      <c r="AP705">
        <v>3078</v>
      </c>
      <c r="AQ705">
        <v>2898</v>
      </c>
      <c r="AR705">
        <v>3078</v>
      </c>
      <c r="AS705">
        <v>3193</v>
      </c>
      <c r="AT705">
        <v>2760</v>
      </c>
      <c r="AU705">
        <f>AVERAGE(Tabla2[[#This Row],[gr21_0]:[gr21_9]])</f>
        <v>2972.1</v>
      </c>
    </row>
    <row r="706" spans="1:47">
      <c r="A706">
        <v>1799</v>
      </c>
      <c r="B706">
        <v>1929</v>
      </c>
      <c r="C706">
        <v>1799</v>
      </c>
      <c r="D706">
        <v>1799</v>
      </c>
      <c r="E706">
        <v>1799</v>
      </c>
      <c r="F706">
        <v>1799</v>
      </c>
      <c r="G706">
        <v>1799</v>
      </c>
      <c r="H706">
        <v>1880</v>
      </c>
      <c r="I706">
        <v>1799</v>
      </c>
      <c r="J706">
        <v>1799</v>
      </c>
      <c r="K706">
        <f>AVERAGE(Tabla8[[#This Row],[gr12_0]:[gr12_9]])</f>
        <v>1820.1</v>
      </c>
      <c r="M706">
        <v>2032</v>
      </c>
      <c r="N706">
        <v>1980</v>
      </c>
      <c r="O706">
        <v>2045</v>
      </c>
      <c r="P706">
        <v>2028</v>
      </c>
      <c r="Q706">
        <v>2060</v>
      </c>
      <c r="R706">
        <v>1989</v>
      </c>
      <c r="S706">
        <v>2032</v>
      </c>
      <c r="T706">
        <v>1997</v>
      </c>
      <c r="U706">
        <v>2032</v>
      </c>
      <c r="V706">
        <v>2032</v>
      </c>
      <c r="W706">
        <f>AVERAGE(Tabla5[[#This Row],[gr15_0]:[gr15_9]])</f>
        <v>2022.7</v>
      </c>
      <c r="Y706">
        <v>2090</v>
      </c>
      <c r="Z706">
        <v>2085</v>
      </c>
      <c r="AA706">
        <v>2085</v>
      </c>
      <c r="AB706">
        <v>2182</v>
      </c>
      <c r="AC706">
        <v>2103</v>
      </c>
      <c r="AD706">
        <v>2088</v>
      </c>
      <c r="AE706">
        <v>2085</v>
      </c>
      <c r="AF706">
        <v>2167</v>
      </c>
      <c r="AG706">
        <v>2136</v>
      </c>
      <c r="AH706">
        <v>2085</v>
      </c>
      <c r="AI706">
        <f>AVERAGE(Tabla1[[#This Row],[gr17_0]:[gr17_9]])</f>
        <v>2110.6</v>
      </c>
      <c r="AK706">
        <v>3093</v>
      </c>
      <c r="AL706">
        <v>2907</v>
      </c>
      <c r="AM706">
        <v>2817</v>
      </c>
      <c r="AN706">
        <v>2851</v>
      </c>
      <c r="AO706" s="4">
        <v>3046</v>
      </c>
      <c r="AP706">
        <v>3078</v>
      </c>
      <c r="AQ706">
        <v>2898</v>
      </c>
      <c r="AR706">
        <v>3078</v>
      </c>
      <c r="AS706">
        <v>3193</v>
      </c>
      <c r="AT706">
        <v>2760</v>
      </c>
      <c r="AU706">
        <f>AVERAGE(Tabla2[[#This Row],[gr21_0]:[gr21_9]])</f>
        <v>2972.1</v>
      </c>
    </row>
    <row r="707" spans="1:47">
      <c r="A707">
        <v>1799</v>
      </c>
      <c r="B707">
        <v>1929</v>
      </c>
      <c r="C707">
        <v>1799</v>
      </c>
      <c r="D707">
        <v>1799</v>
      </c>
      <c r="E707">
        <v>1799</v>
      </c>
      <c r="F707">
        <v>1799</v>
      </c>
      <c r="G707">
        <v>1799</v>
      </c>
      <c r="H707">
        <v>1880</v>
      </c>
      <c r="I707">
        <v>1799</v>
      </c>
      <c r="J707">
        <v>1799</v>
      </c>
      <c r="K707">
        <f>AVERAGE(Tabla8[[#This Row],[gr12_0]:[gr12_9]])</f>
        <v>1820.1</v>
      </c>
      <c r="M707">
        <v>2032</v>
      </c>
      <c r="N707">
        <v>1980</v>
      </c>
      <c r="O707">
        <v>2045</v>
      </c>
      <c r="P707">
        <v>2028</v>
      </c>
      <c r="Q707">
        <v>2060</v>
      </c>
      <c r="R707">
        <v>1989</v>
      </c>
      <c r="S707">
        <v>2032</v>
      </c>
      <c r="T707">
        <v>1997</v>
      </c>
      <c r="U707">
        <v>2032</v>
      </c>
      <c r="V707">
        <v>2032</v>
      </c>
      <c r="W707">
        <f>AVERAGE(Tabla5[[#This Row],[gr15_0]:[gr15_9]])</f>
        <v>2022.7</v>
      </c>
      <c r="Y707">
        <v>2090</v>
      </c>
      <c r="Z707">
        <v>2085</v>
      </c>
      <c r="AA707">
        <v>2085</v>
      </c>
      <c r="AB707">
        <v>2182</v>
      </c>
      <c r="AC707">
        <v>2103</v>
      </c>
      <c r="AD707">
        <v>2088</v>
      </c>
      <c r="AE707">
        <v>2085</v>
      </c>
      <c r="AF707">
        <v>2167</v>
      </c>
      <c r="AG707">
        <v>2136</v>
      </c>
      <c r="AH707">
        <v>2085</v>
      </c>
      <c r="AI707">
        <f>AVERAGE(Tabla1[[#This Row],[gr17_0]:[gr17_9]])</f>
        <v>2110.6</v>
      </c>
      <c r="AK707">
        <v>3093</v>
      </c>
      <c r="AL707">
        <v>2907</v>
      </c>
      <c r="AM707">
        <v>2817</v>
      </c>
      <c r="AN707">
        <v>2851</v>
      </c>
      <c r="AO707" s="4">
        <v>3046</v>
      </c>
      <c r="AP707">
        <v>3078</v>
      </c>
      <c r="AQ707">
        <v>2898</v>
      </c>
      <c r="AR707">
        <v>3078</v>
      </c>
      <c r="AS707">
        <v>3193</v>
      </c>
      <c r="AT707">
        <v>2760</v>
      </c>
      <c r="AU707">
        <f>AVERAGE(Tabla2[[#This Row],[gr21_0]:[gr21_9]])</f>
        <v>2972.1</v>
      </c>
    </row>
    <row r="708" spans="1:47">
      <c r="A708">
        <v>1799</v>
      </c>
      <c r="B708">
        <v>1929</v>
      </c>
      <c r="C708">
        <v>1799</v>
      </c>
      <c r="D708">
        <v>1799</v>
      </c>
      <c r="E708">
        <v>1799</v>
      </c>
      <c r="F708">
        <v>1799</v>
      </c>
      <c r="G708">
        <v>1799</v>
      </c>
      <c r="H708">
        <v>1880</v>
      </c>
      <c r="I708">
        <v>1799</v>
      </c>
      <c r="J708">
        <v>1799</v>
      </c>
      <c r="K708">
        <f>AVERAGE(Tabla8[[#This Row],[gr12_0]:[gr12_9]])</f>
        <v>1820.1</v>
      </c>
      <c r="M708">
        <v>2032</v>
      </c>
      <c r="N708">
        <v>1980</v>
      </c>
      <c r="O708">
        <v>2045</v>
      </c>
      <c r="P708">
        <v>2028</v>
      </c>
      <c r="Q708">
        <v>2060</v>
      </c>
      <c r="R708">
        <v>1989</v>
      </c>
      <c r="S708">
        <v>2032</v>
      </c>
      <c r="T708">
        <v>1997</v>
      </c>
      <c r="U708">
        <v>2032</v>
      </c>
      <c r="V708">
        <v>2032</v>
      </c>
      <c r="W708">
        <f>AVERAGE(Tabla5[[#This Row],[gr15_0]:[gr15_9]])</f>
        <v>2022.7</v>
      </c>
      <c r="Y708">
        <v>2090</v>
      </c>
      <c r="Z708">
        <v>2085</v>
      </c>
      <c r="AA708">
        <v>2085</v>
      </c>
      <c r="AB708">
        <v>2182</v>
      </c>
      <c r="AC708">
        <v>2103</v>
      </c>
      <c r="AD708">
        <v>2088</v>
      </c>
      <c r="AE708">
        <v>2085</v>
      </c>
      <c r="AF708">
        <v>2167</v>
      </c>
      <c r="AG708">
        <v>2136</v>
      </c>
      <c r="AH708">
        <v>2085</v>
      </c>
      <c r="AI708">
        <f>AVERAGE(Tabla1[[#This Row],[gr17_0]:[gr17_9]])</f>
        <v>2110.6</v>
      </c>
      <c r="AK708">
        <v>3093</v>
      </c>
      <c r="AL708">
        <v>2907</v>
      </c>
      <c r="AM708">
        <v>2817</v>
      </c>
      <c r="AN708">
        <v>2851</v>
      </c>
      <c r="AO708" s="4">
        <v>3046</v>
      </c>
      <c r="AP708">
        <v>3078</v>
      </c>
      <c r="AQ708">
        <v>2898</v>
      </c>
      <c r="AR708">
        <v>3078</v>
      </c>
      <c r="AS708">
        <v>3193</v>
      </c>
      <c r="AT708">
        <v>2760</v>
      </c>
      <c r="AU708">
        <f>AVERAGE(Tabla2[[#This Row],[gr21_0]:[gr21_9]])</f>
        <v>2972.1</v>
      </c>
    </row>
    <row r="709" spans="1:47">
      <c r="A709">
        <v>1799</v>
      </c>
      <c r="B709">
        <v>1929</v>
      </c>
      <c r="C709">
        <v>1799</v>
      </c>
      <c r="D709">
        <v>1799</v>
      </c>
      <c r="E709">
        <v>1799</v>
      </c>
      <c r="F709">
        <v>1799</v>
      </c>
      <c r="G709">
        <v>1799</v>
      </c>
      <c r="H709">
        <v>1880</v>
      </c>
      <c r="I709">
        <v>1799</v>
      </c>
      <c r="J709">
        <v>1799</v>
      </c>
      <c r="K709">
        <f>AVERAGE(Tabla8[[#This Row],[gr12_0]:[gr12_9]])</f>
        <v>1820.1</v>
      </c>
      <c r="M709">
        <v>2032</v>
      </c>
      <c r="N709">
        <v>1980</v>
      </c>
      <c r="O709">
        <v>2045</v>
      </c>
      <c r="P709">
        <v>2028</v>
      </c>
      <c r="Q709">
        <v>2060</v>
      </c>
      <c r="R709">
        <v>1989</v>
      </c>
      <c r="S709">
        <v>2032</v>
      </c>
      <c r="T709">
        <v>1997</v>
      </c>
      <c r="U709">
        <v>2032</v>
      </c>
      <c r="V709">
        <v>2032</v>
      </c>
      <c r="W709">
        <f>AVERAGE(Tabla5[[#This Row],[gr15_0]:[gr15_9]])</f>
        <v>2022.7</v>
      </c>
      <c r="Y709">
        <v>2090</v>
      </c>
      <c r="Z709">
        <v>2085</v>
      </c>
      <c r="AA709">
        <v>2085</v>
      </c>
      <c r="AB709">
        <v>2182</v>
      </c>
      <c r="AC709">
        <v>2103</v>
      </c>
      <c r="AD709">
        <v>2088</v>
      </c>
      <c r="AE709">
        <v>2085</v>
      </c>
      <c r="AF709">
        <v>2167</v>
      </c>
      <c r="AG709">
        <v>2136</v>
      </c>
      <c r="AH709">
        <v>2085</v>
      </c>
      <c r="AI709">
        <f>AVERAGE(Tabla1[[#This Row],[gr17_0]:[gr17_9]])</f>
        <v>2110.6</v>
      </c>
      <c r="AK709">
        <v>3093</v>
      </c>
      <c r="AL709">
        <v>2907</v>
      </c>
      <c r="AM709">
        <v>2817</v>
      </c>
      <c r="AN709">
        <v>2851</v>
      </c>
      <c r="AO709" s="4">
        <v>3046</v>
      </c>
      <c r="AP709">
        <v>3078</v>
      </c>
      <c r="AQ709">
        <v>2898</v>
      </c>
      <c r="AR709">
        <v>3078</v>
      </c>
      <c r="AS709">
        <v>3193</v>
      </c>
      <c r="AT709">
        <v>2760</v>
      </c>
      <c r="AU709">
        <f>AVERAGE(Tabla2[[#This Row],[gr21_0]:[gr21_9]])</f>
        <v>2972.1</v>
      </c>
    </row>
    <row r="710" spans="1:47">
      <c r="A710">
        <v>1799</v>
      </c>
      <c r="B710">
        <v>1929</v>
      </c>
      <c r="C710">
        <v>1799</v>
      </c>
      <c r="D710">
        <v>1799</v>
      </c>
      <c r="E710">
        <v>1799</v>
      </c>
      <c r="F710">
        <v>1799</v>
      </c>
      <c r="G710">
        <v>1799</v>
      </c>
      <c r="H710">
        <v>1880</v>
      </c>
      <c r="I710">
        <v>1799</v>
      </c>
      <c r="J710">
        <v>1799</v>
      </c>
      <c r="K710">
        <f>AVERAGE(Tabla8[[#This Row],[gr12_0]:[gr12_9]])</f>
        <v>1820.1</v>
      </c>
      <c r="M710">
        <v>2032</v>
      </c>
      <c r="N710">
        <v>1980</v>
      </c>
      <c r="O710">
        <v>2045</v>
      </c>
      <c r="P710">
        <v>2028</v>
      </c>
      <c r="Q710">
        <v>2060</v>
      </c>
      <c r="R710">
        <v>1989</v>
      </c>
      <c r="S710">
        <v>2032</v>
      </c>
      <c r="T710">
        <v>1997</v>
      </c>
      <c r="U710">
        <v>2032</v>
      </c>
      <c r="V710">
        <v>2032</v>
      </c>
      <c r="W710">
        <f>AVERAGE(Tabla5[[#This Row],[gr15_0]:[gr15_9]])</f>
        <v>2022.7</v>
      </c>
      <c r="Y710">
        <v>2090</v>
      </c>
      <c r="Z710">
        <v>2085</v>
      </c>
      <c r="AA710">
        <v>2085</v>
      </c>
      <c r="AB710">
        <v>2182</v>
      </c>
      <c r="AC710">
        <v>2103</v>
      </c>
      <c r="AD710">
        <v>2088</v>
      </c>
      <c r="AE710">
        <v>2085</v>
      </c>
      <c r="AF710">
        <v>2167</v>
      </c>
      <c r="AG710">
        <v>2136</v>
      </c>
      <c r="AH710">
        <v>2085</v>
      </c>
      <c r="AI710">
        <f>AVERAGE(Tabla1[[#This Row],[gr17_0]:[gr17_9]])</f>
        <v>2110.6</v>
      </c>
      <c r="AK710">
        <v>3093</v>
      </c>
      <c r="AL710">
        <v>2907</v>
      </c>
      <c r="AM710">
        <v>2817</v>
      </c>
      <c r="AN710">
        <v>2851</v>
      </c>
      <c r="AO710" s="4">
        <v>3046</v>
      </c>
      <c r="AP710">
        <v>3078</v>
      </c>
      <c r="AQ710">
        <v>2898</v>
      </c>
      <c r="AR710">
        <v>3078</v>
      </c>
      <c r="AS710">
        <v>3193</v>
      </c>
      <c r="AT710">
        <v>2760</v>
      </c>
      <c r="AU710">
        <f>AVERAGE(Tabla2[[#This Row],[gr21_0]:[gr21_9]])</f>
        <v>2972.1</v>
      </c>
    </row>
    <row r="711" spans="1:47">
      <c r="A711">
        <v>1799</v>
      </c>
      <c r="B711">
        <v>1929</v>
      </c>
      <c r="C711">
        <v>1799</v>
      </c>
      <c r="D711">
        <v>1799</v>
      </c>
      <c r="E711">
        <v>1799</v>
      </c>
      <c r="F711">
        <v>1799</v>
      </c>
      <c r="G711">
        <v>1799</v>
      </c>
      <c r="H711">
        <v>1880</v>
      </c>
      <c r="I711">
        <v>1799</v>
      </c>
      <c r="J711">
        <v>1799</v>
      </c>
      <c r="K711">
        <f>AVERAGE(Tabla8[[#This Row],[gr12_0]:[gr12_9]])</f>
        <v>1820.1</v>
      </c>
      <c r="M711">
        <v>2032</v>
      </c>
      <c r="N711">
        <v>1980</v>
      </c>
      <c r="O711">
        <v>2045</v>
      </c>
      <c r="P711">
        <v>2028</v>
      </c>
      <c r="Q711">
        <v>2060</v>
      </c>
      <c r="R711">
        <v>1989</v>
      </c>
      <c r="S711">
        <v>2032</v>
      </c>
      <c r="T711">
        <v>1997</v>
      </c>
      <c r="U711">
        <v>2032</v>
      </c>
      <c r="V711">
        <v>2032</v>
      </c>
      <c r="W711">
        <f>AVERAGE(Tabla5[[#This Row],[gr15_0]:[gr15_9]])</f>
        <v>2022.7</v>
      </c>
      <c r="Y711">
        <v>2090</v>
      </c>
      <c r="Z711">
        <v>2085</v>
      </c>
      <c r="AA711">
        <v>2085</v>
      </c>
      <c r="AB711">
        <v>2182</v>
      </c>
      <c r="AC711">
        <v>2103</v>
      </c>
      <c r="AD711">
        <v>2088</v>
      </c>
      <c r="AE711">
        <v>2085</v>
      </c>
      <c r="AF711">
        <v>2167</v>
      </c>
      <c r="AG711">
        <v>2136</v>
      </c>
      <c r="AH711">
        <v>2085</v>
      </c>
      <c r="AI711">
        <f>AVERAGE(Tabla1[[#This Row],[gr17_0]:[gr17_9]])</f>
        <v>2110.6</v>
      </c>
      <c r="AK711">
        <v>3093</v>
      </c>
      <c r="AL711">
        <v>2907</v>
      </c>
      <c r="AM711">
        <v>2817</v>
      </c>
      <c r="AN711">
        <v>2851</v>
      </c>
      <c r="AO711" s="4">
        <v>3046</v>
      </c>
      <c r="AP711">
        <v>3078</v>
      </c>
      <c r="AQ711">
        <v>2898</v>
      </c>
      <c r="AR711">
        <v>3078</v>
      </c>
      <c r="AS711">
        <v>3193</v>
      </c>
      <c r="AT711">
        <v>2760</v>
      </c>
      <c r="AU711">
        <f>AVERAGE(Tabla2[[#This Row],[gr21_0]:[gr21_9]])</f>
        <v>2972.1</v>
      </c>
    </row>
    <row r="712" spans="1:47">
      <c r="A712">
        <v>1799</v>
      </c>
      <c r="B712">
        <v>1929</v>
      </c>
      <c r="C712">
        <v>1799</v>
      </c>
      <c r="D712">
        <v>1799</v>
      </c>
      <c r="E712">
        <v>1799</v>
      </c>
      <c r="F712">
        <v>1799</v>
      </c>
      <c r="G712">
        <v>1799</v>
      </c>
      <c r="H712">
        <v>1880</v>
      </c>
      <c r="I712">
        <v>1799</v>
      </c>
      <c r="J712">
        <v>1799</v>
      </c>
      <c r="K712">
        <f>AVERAGE(Tabla8[[#This Row],[gr12_0]:[gr12_9]])</f>
        <v>1820.1</v>
      </c>
      <c r="M712">
        <v>2032</v>
      </c>
      <c r="N712">
        <v>1980</v>
      </c>
      <c r="O712">
        <v>2045</v>
      </c>
      <c r="P712">
        <v>2028</v>
      </c>
      <c r="Q712">
        <v>2060</v>
      </c>
      <c r="R712">
        <v>1989</v>
      </c>
      <c r="S712">
        <v>2032</v>
      </c>
      <c r="T712">
        <v>1997</v>
      </c>
      <c r="U712">
        <v>2032</v>
      </c>
      <c r="V712">
        <v>2032</v>
      </c>
      <c r="W712">
        <f>AVERAGE(Tabla5[[#This Row],[gr15_0]:[gr15_9]])</f>
        <v>2022.7</v>
      </c>
      <c r="Y712">
        <v>2090</v>
      </c>
      <c r="Z712">
        <v>2085</v>
      </c>
      <c r="AA712">
        <v>2085</v>
      </c>
      <c r="AB712">
        <v>2182</v>
      </c>
      <c r="AC712">
        <v>2103</v>
      </c>
      <c r="AD712">
        <v>2088</v>
      </c>
      <c r="AE712">
        <v>2085</v>
      </c>
      <c r="AF712">
        <v>2167</v>
      </c>
      <c r="AG712">
        <v>2136</v>
      </c>
      <c r="AH712">
        <v>2085</v>
      </c>
      <c r="AI712">
        <f>AVERAGE(Tabla1[[#This Row],[gr17_0]:[gr17_9]])</f>
        <v>2110.6</v>
      </c>
      <c r="AK712">
        <v>3093</v>
      </c>
      <c r="AL712">
        <v>2907</v>
      </c>
      <c r="AM712">
        <v>2817</v>
      </c>
      <c r="AN712">
        <v>2851</v>
      </c>
      <c r="AO712" s="4">
        <v>3046</v>
      </c>
      <c r="AP712">
        <v>3078</v>
      </c>
      <c r="AQ712">
        <v>2898</v>
      </c>
      <c r="AR712">
        <v>3078</v>
      </c>
      <c r="AS712">
        <v>3193</v>
      </c>
      <c r="AT712">
        <v>2760</v>
      </c>
      <c r="AU712">
        <f>AVERAGE(Tabla2[[#This Row],[gr21_0]:[gr21_9]])</f>
        <v>2972.1</v>
      </c>
    </row>
    <row r="713" spans="1:47">
      <c r="A713">
        <v>1799</v>
      </c>
      <c r="B713">
        <v>1929</v>
      </c>
      <c r="C713">
        <v>1799</v>
      </c>
      <c r="D713">
        <v>1799</v>
      </c>
      <c r="E713">
        <v>1799</v>
      </c>
      <c r="F713">
        <v>1799</v>
      </c>
      <c r="G713">
        <v>1799</v>
      </c>
      <c r="H713">
        <v>1880</v>
      </c>
      <c r="I713">
        <v>1799</v>
      </c>
      <c r="J713">
        <v>1799</v>
      </c>
      <c r="K713">
        <f>AVERAGE(Tabla8[[#This Row],[gr12_0]:[gr12_9]])</f>
        <v>1820.1</v>
      </c>
      <c r="M713">
        <v>2032</v>
      </c>
      <c r="N713">
        <v>1980</v>
      </c>
      <c r="O713">
        <v>2045</v>
      </c>
      <c r="P713">
        <v>2028</v>
      </c>
      <c r="Q713">
        <v>2060</v>
      </c>
      <c r="R713">
        <v>1989</v>
      </c>
      <c r="S713">
        <v>2032</v>
      </c>
      <c r="T713">
        <v>1997</v>
      </c>
      <c r="U713">
        <v>2032</v>
      </c>
      <c r="V713">
        <v>2032</v>
      </c>
      <c r="W713">
        <f>AVERAGE(Tabla5[[#This Row],[gr15_0]:[gr15_9]])</f>
        <v>2022.7</v>
      </c>
      <c r="Y713">
        <v>2090</v>
      </c>
      <c r="Z713">
        <v>2085</v>
      </c>
      <c r="AA713">
        <v>2085</v>
      </c>
      <c r="AB713">
        <v>2182</v>
      </c>
      <c r="AC713">
        <v>2103</v>
      </c>
      <c r="AD713">
        <v>2088</v>
      </c>
      <c r="AE713">
        <v>2085</v>
      </c>
      <c r="AF713">
        <v>2167</v>
      </c>
      <c r="AG713">
        <v>2136</v>
      </c>
      <c r="AH713">
        <v>2085</v>
      </c>
      <c r="AI713">
        <f>AVERAGE(Tabla1[[#This Row],[gr17_0]:[gr17_9]])</f>
        <v>2110.6</v>
      </c>
      <c r="AK713">
        <v>3093</v>
      </c>
      <c r="AL713">
        <v>2907</v>
      </c>
      <c r="AM713">
        <v>2817</v>
      </c>
      <c r="AN713">
        <v>2851</v>
      </c>
      <c r="AO713" s="4">
        <v>3046</v>
      </c>
      <c r="AP713">
        <v>3078</v>
      </c>
      <c r="AQ713">
        <v>2898</v>
      </c>
      <c r="AR713">
        <v>3078</v>
      </c>
      <c r="AS713">
        <v>3193</v>
      </c>
      <c r="AT713">
        <v>2760</v>
      </c>
      <c r="AU713">
        <f>AVERAGE(Tabla2[[#This Row],[gr21_0]:[gr21_9]])</f>
        <v>2972.1</v>
      </c>
    </row>
    <row r="714" spans="1:47">
      <c r="A714">
        <v>1799</v>
      </c>
      <c r="B714">
        <v>1929</v>
      </c>
      <c r="C714">
        <v>1799</v>
      </c>
      <c r="D714">
        <v>1799</v>
      </c>
      <c r="E714">
        <v>1799</v>
      </c>
      <c r="F714">
        <v>1799</v>
      </c>
      <c r="G714">
        <v>1799</v>
      </c>
      <c r="H714">
        <v>1880</v>
      </c>
      <c r="I714">
        <v>1799</v>
      </c>
      <c r="J714">
        <v>1799</v>
      </c>
      <c r="K714">
        <f>AVERAGE(Tabla8[[#This Row],[gr12_0]:[gr12_9]])</f>
        <v>1820.1</v>
      </c>
      <c r="M714">
        <v>2032</v>
      </c>
      <c r="N714">
        <v>1980</v>
      </c>
      <c r="O714">
        <v>2045</v>
      </c>
      <c r="P714">
        <v>2028</v>
      </c>
      <c r="Q714">
        <v>2060</v>
      </c>
      <c r="R714">
        <v>1989</v>
      </c>
      <c r="S714">
        <v>2032</v>
      </c>
      <c r="T714">
        <v>1997</v>
      </c>
      <c r="U714">
        <v>2032</v>
      </c>
      <c r="V714">
        <v>2032</v>
      </c>
      <c r="W714">
        <f>AVERAGE(Tabla5[[#This Row],[gr15_0]:[gr15_9]])</f>
        <v>2022.7</v>
      </c>
      <c r="Y714">
        <v>2090</v>
      </c>
      <c r="Z714">
        <v>2085</v>
      </c>
      <c r="AA714">
        <v>2085</v>
      </c>
      <c r="AB714">
        <v>2182</v>
      </c>
      <c r="AC714">
        <v>2103</v>
      </c>
      <c r="AD714">
        <v>2088</v>
      </c>
      <c r="AE714">
        <v>2085</v>
      </c>
      <c r="AF714">
        <v>2167</v>
      </c>
      <c r="AG714">
        <v>2136</v>
      </c>
      <c r="AH714">
        <v>2085</v>
      </c>
      <c r="AI714">
        <f>AVERAGE(Tabla1[[#This Row],[gr17_0]:[gr17_9]])</f>
        <v>2110.6</v>
      </c>
      <c r="AK714">
        <v>3093</v>
      </c>
      <c r="AL714">
        <v>2907</v>
      </c>
      <c r="AM714">
        <v>2817</v>
      </c>
      <c r="AN714">
        <v>2851</v>
      </c>
      <c r="AO714" s="4">
        <v>3046</v>
      </c>
      <c r="AP714">
        <v>3078</v>
      </c>
      <c r="AQ714">
        <v>2898</v>
      </c>
      <c r="AR714">
        <v>3078</v>
      </c>
      <c r="AS714">
        <v>3193</v>
      </c>
      <c r="AT714">
        <v>2760</v>
      </c>
      <c r="AU714">
        <f>AVERAGE(Tabla2[[#This Row],[gr21_0]:[gr21_9]])</f>
        <v>2972.1</v>
      </c>
    </row>
    <row r="715" spans="1:47">
      <c r="A715">
        <v>1799</v>
      </c>
      <c r="B715">
        <v>1929</v>
      </c>
      <c r="C715">
        <v>1799</v>
      </c>
      <c r="D715">
        <v>1799</v>
      </c>
      <c r="E715">
        <v>1799</v>
      </c>
      <c r="F715">
        <v>1799</v>
      </c>
      <c r="G715">
        <v>1799</v>
      </c>
      <c r="H715">
        <v>1880</v>
      </c>
      <c r="I715">
        <v>1799</v>
      </c>
      <c r="J715">
        <v>1799</v>
      </c>
      <c r="K715">
        <f>AVERAGE(Tabla8[[#This Row],[gr12_0]:[gr12_9]])</f>
        <v>1820.1</v>
      </c>
      <c r="M715">
        <v>2032</v>
      </c>
      <c r="N715">
        <v>1980</v>
      </c>
      <c r="O715">
        <v>2045</v>
      </c>
      <c r="P715">
        <v>2028</v>
      </c>
      <c r="Q715">
        <v>2060</v>
      </c>
      <c r="R715">
        <v>1989</v>
      </c>
      <c r="S715">
        <v>2032</v>
      </c>
      <c r="T715">
        <v>1997</v>
      </c>
      <c r="U715">
        <v>2032</v>
      </c>
      <c r="V715">
        <v>2032</v>
      </c>
      <c r="W715">
        <f>AVERAGE(Tabla5[[#This Row],[gr15_0]:[gr15_9]])</f>
        <v>2022.7</v>
      </c>
      <c r="Y715">
        <v>2090</v>
      </c>
      <c r="Z715">
        <v>2085</v>
      </c>
      <c r="AA715">
        <v>2085</v>
      </c>
      <c r="AB715">
        <v>2182</v>
      </c>
      <c r="AC715">
        <v>2103</v>
      </c>
      <c r="AD715">
        <v>2088</v>
      </c>
      <c r="AE715">
        <v>2085</v>
      </c>
      <c r="AF715">
        <v>2167</v>
      </c>
      <c r="AG715">
        <v>2136</v>
      </c>
      <c r="AH715">
        <v>2085</v>
      </c>
      <c r="AI715">
        <f>AVERAGE(Tabla1[[#This Row],[gr17_0]:[gr17_9]])</f>
        <v>2110.6</v>
      </c>
      <c r="AK715">
        <v>3093</v>
      </c>
      <c r="AL715">
        <v>2907</v>
      </c>
      <c r="AM715">
        <v>2817</v>
      </c>
      <c r="AN715">
        <v>2851</v>
      </c>
      <c r="AO715" s="4">
        <v>3046</v>
      </c>
      <c r="AP715">
        <v>3078</v>
      </c>
      <c r="AQ715">
        <v>2898</v>
      </c>
      <c r="AR715">
        <v>3078</v>
      </c>
      <c r="AS715">
        <v>3193</v>
      </c>
      <c r="AT715">
        <v>2760</v>
      </c>
      <c r="AU715">
        <f>AVERAGE(Tabla2[[#This Row],[gr21_0]:[gr21_9]])</f>
        <v>2972.1</v>
      </c>
    </row>
    <row r="716" spans="1:47">
      <c r="A716">
        <v>1799</v>
      </c>
      <c r="B716">
        <v>1929</v>
      </c>
      <c r="C716">
        <v>1799</v>
      </c>
      <c r="D716">
        <v>1799</v>
      </c>
      <c r="E716">
        <v>1799</v>
      </c>
      <c r="F716">
        <v>1799</v>
      </c>
      <c r="G716">
        <v>1799</v>
      </c>
      <c r="H716">
        <v>1880</v>
      </c>
      <c r="I716">
        <v>1799</v>
      </c>
      <c r="J716">
        <v>1799</v>
      </c>
      <c r="K716">
        <f>AVERAGE(Tabla8[[#This Row],[gr12_0]:[gr12_9]])</f>
        <v>1820.1</v>
      </c>
      <c r="M716">
        <v>2032</v>
      </c>
      <c r="N716">
        <v>1980</v>
      </c>
      <c r="O716">
        <v>2045</v>
      </c>
      <c r="P716">
        <v>2028</v>
      </c>
      <c r="Q716">
        <v>2060</v>
      </c>
      <c r="R716">
        <v>1989</v>
      </c>
      <c r="S716">
        <v>2032</v>
      </c>
      <c r="T716">
        <v>1997</v>
      </c>
      <c r="U716">
        <v>2032</v>
      </c>
      <c r="V716">
        <v>2032</v>
      </c>
      <c r="W716">
        <f>AVERAGE(Tabla5[[#This Row],[gr15_0]:[gr15_9]])</f>
        <v>2022.7</v>
      </c>
      <c r="Y716">
        <v>2090</v>
      </c>
      <c r="Z716">
        <v>2085</v>
      </c>
      <c r="AA716">
        <v>2085</v>
      </c>
      <c r="AB716">
        <v>2182</v>
      </c>
      <c r="AC716">
        <v>2103</v>
      </c>
      <c r="AD716">
        <v>2088</v>
      </c>
      <c r="AE716">
        <v>2085</v>
      </c>
      <c r="AF716">
        <v>2167</v>
      </c>
      <c r="AG716">
        <v>2136</v>
      </c>
      <c r="AH716">
        <v>2085</v>
      </c>
      <c r="AI716">
        <f>AVERAGE(Tabla1[[#This Row],[gr17_0]:[gr17_9]])</f>
        <v>2110.6</v>
      </c>
      <c r="AK716">
        <v>3093</v>
      </c>
      <c r="AL716">
        <v>2907</v>
      </c>
      <c r="AM716">
        <v>2817</v>
      </c>
      <c r="AN716">
        <v>2851</v>
      </c>
      <c r="AO716" s="4">
        <v>3046</v>
      </c>
      <c r="AP716">
        <v>3078</v>
      </c>
      <c r="AQ716">
        <v>2898</v>
      </c>
      <c r="AR716">
        <v>3078</v>
      </c>
      <c r="AS716">
        <v>3193</v>
      </c>
      <c r="AT716">
        <v>2760</v>
      </c>
      <c r="AU716">
        <f>AVERAGE(Tabla2[[#This Row],[gr21_0]:[gr21_9]])</f>
        <v>2972.1</v>
      </c>
    </row>
    <row r="717" spans="1:47">
      <c r="A717">
        <v>1799</v>
      </c>
      <c r="B717">
        <v>1929</v>
      </c>
      <c r="C717">
        <v>1799</v>
      </c>
      <c r="D717">
        <v>1799</v>
      </c>
      <c r="E717">
        <v>1799</v>
      </c>
      <c r="F717">
        <v>1799</v>
      </c>
      <c r="G717">
        <v>1799</v>
      </c>
      <c r="H717">
        <v>1880</v>
      </c>
      <c r="I717">
        <v>1799</v>
      </c>
      <c r="J717">
        <v>1799</v>
      </c>
      <c r="K717">
        <f>AVERAGE(Tabla8[[#This Row],[gr12_0]:[gr12_9]])</f>
        <v>1820.1</v>
      </c>
      <c r="M717">
        <v>2032</v>
      </c>
      <c r="N717">
        <v>1980</v>
      </c>
      <c r="O717">
        <v>2045</v>
      </c>
      <c r="P717">
        <v>2028</v>
      </c>
      <c r="Q717">
        <v>2060</v>
      </c>
      <c r="R717">
        <v>1989</v>
      </c>
      <c r="S717">
        <v>2032</v>
      </c>
      <c r="T717">
        <v>1997</v>
      </c>
      <c r="U717">
        <v>2032</v>
      </c>
      <c r="V717">
        <v>2032</v>
      </c>
      <c r="W717">
        <f>AVERAGE(Tabla5[[#This Row],[gr15_0]:[gr15_9]])</f>
        <v>2022.7</v>
      </c>
      <c r="Y717">
        <v>2090</v>
      </c>
      <c r="Z717">
        <v>2085</v>
      </c>
      <c r="AA717">
        <v>2085</v>
      </c>
      <c r="AB717">
        <v>2182</v>
      </c>
      <c r="AC717">
        <v>2103</v>
      </c>
      <c r="AD717">
        <v>2088</v>
      </c>
      <c r="AE717">
        <v>2085</v>
      </c>
      <c r="AF717">
        <v>2167</v>
      </c>
      <c r="AG717">
        <v>2136</v>
      </c>
      <c r="AH717">
        <v>2085</v>
      </c>
      <c r="AI717">
        <f>AVERAGE(Tabla1[[#This Row],[gr17_0]:[gr17_9]])</f>
        <v>2110.6</v>
      </c>
      <c r="AK717">
        <v>3093</v>
      </c>
      <c r="AL717">
        <v>2907</v>
      </c>
      <c r="AM717">
        <v>2817</v>
      </c>
      <c r="AN717">
        <v>2851</v>
      </c>
      <c r="AO717" s="4">
        <v>3046</v>
      </c>
      <c r="AP717">
        <v>3078</v>
      </c>
      <c r="AQ717">
        <v>2898</v>
      </c>
      <c r="AR717">
        <v>3078</v>
      </c>
      <c r="AS717">
        <v>3193</v>
      </c>
      <c r="AT717">
        <v>2760</v>
      </c>
      <c r="AU717">
        <f>AVERAGE(Tabla2[[#This Row],[gr21_0]:[gr21_9]])</f>
        <v>2972.1</v>
      </c>
    </row>
    <row r="718" spans="1:47">
      <c r="A718">
        <v>1799</v>
      </c>
      <c r="B718">
        <v>1929</v>
      </c>
      <c r="C718">
        <v>1799</v>
      </c>
      <c r="D718">
        <v>1799</v>
      </c>
      <c r="E718">
        <v>1799</v>
      </c>
      <c r="F718">
        <v>1799</v>
      </c>
      <c r="G718">
        <v>1799</v>
      </c>
      <c r="H718">
        <v>1880</v>
      </c>
      <c r="I718">
        <v>1799</v>
      </c>
      <c r="J718">
        <v>1799</v>
      </c>
      <c r="K718">
        <f>AVERAGE(Tabla8[[#This Row],[gr12_0]:[gr12_9]])</f>
        <v>1820.1</v>
      </c>
      <c r="M718">
        <v>2032</v>
      </c>
      <c r="N718">
        <v>1980</v>
      </c>
      <c r="O718">
        <v>2045</v>
      </c>
      <c r="P718">
        <v>2028</v>
      </c>
      <c r="Q718">
        <v>2060</v>
      </c>
      <c r="R718">
        <v>1989</v>
      </c>
      <c r="S718">
        <v>2032</v>
      </c>
      <c r="T718">
        <v>1997</v>
      </c>
      <c r="U718">
        <v>2032</v>
      </c>
      <c r="V718">
        <v>2032</v>
      </c>
      <c r="W718">
        <f>AVERAGE(Tabla5[[#This Row],[gr15_0]:[gr15_9]])</f>
        <v>2022.7</v>
      </c>
      <c r="Y718">
        <v>2090</v>
      </c>
      <c r="Z718">
        <v>2085</v>
      </c>
      <c r="AA718">
        <v>2085</v>
      </c>
      <c r="AB718">
        <v>2182</v>
      </c>
      <c r="AC718">
        <v>2103</v>
      </c>
      <c r="AD718">
        <v>2088</v>
      </c>
      <c r="AE718">
        <v>2085</v>
      </c>
      <c r="AF718">
        <v>2167</v>
      </c>
      <c r="AG718">
        <v>2136</v>
      </c>
      <c r="AH718">
        <v>2085</v>
      </c>
      <c r="AI718">
        <f>AVERAGE(Tabla1[[#This Row],[gr17_0]:[gr17_9]])</f>
        <v>2110.6</v>
      </c>
      <c r="AK718">
        <v>3093</v>
      </c>
      <c r="AL718">
        <v>2907</v>
      </c>
      <c r="AM718">
        <v>2817</v>
      </c>
      <c r="AN718">
        <v>2851</v>
      </c>
      <c r="AO718" s="4">
        <v>3046</v>
      </c>
      <c r="AP718">
        <v>3078</v>
      </c>
      <c r="AQ718">
        <v>2898</v>
      </c>
      <c r="AR718">
        <v>3078</v>
      </c>
      <c r="AS718">
        <v>3193</v>
      </c>
      <c r="AT718">
        <v>2760</v>
      </c>
      <c r="AU718">
        <f>AVERAGE(Tabla2[[#This Row],[gr21_0]:[gr21_9]])</f>
        <v>2972.1</v>
      </c>
    </row>
    <row r="719" spans="1:47">
      <c r="A719">
        <v>1799</v>
      </c>
      <c r="B719">
        <v>1929</v>
      </c>
      <c r="C719">
        <v>1799</v>
      </c>
      <c r="D719">
        <v>1799</v>
      </c>
      <c r="E719">
        <v>1799</v>
      </c>
      <c r="F719">
        <v>1799</v>
      </c>
      <c r="G719">
        <v>1799</v>
      </c>
      <c r="H719">
        <v>1880</v>
      </c>
      <c r="I719">
        <v>1799</v>
      </c>
      <c r="J719">
        <v>1799</v>
      </c>
      <c r="K719">
        <f>AVERAGE(Tabla8[[#This Row],[gr12_0]:[gr12_9]])</f>
        <v>1820.1</v>
      </c>
      <c r="M719">
        <v>2032</v>
      </c>
      <c r="N719">
        <v>1980</v>
      </c>
      <c r="O719">
        <v>2045</v>
      </c>
      <c r="P719">
        <v>2028</v>
      </c>
      <c r="Q719">
        <v>2060</v>
      </c>
      <c r="R719">
        <v>1989</v>
      </c>
      <c r="S719">
        <v>2032</v>
      </c>
      <c r="T719">
        <v>1997</v>
      </c>
      <c r="U719">
        <v>2032</v>
      </c>
      <c r="V719">
        <v>2032</v>
      </c>
      <c r="W719">
        <f>AVERAGE(Tabla5[[#This Row],[gr15_0]:[gr15_9]])</f>
        <v>2022.7</v>
      </c>
      <c r="Y719">
        <v>2090</v>
      </c>
      <c r="Z719">
        <v>2085</v>
      </c>
      <c r="AA719">
        <v>2085</v>
      </c>
      <c r="AB719">
        <v>2182</v>
      </c>
      <c r="AC719">
        <v>2103</v>
      </c>
      <c r="AD719">
        <v>2088</v>
      </c>
      <c r="AE719">
        <v>2085</v>
      </c>
      <c r="AF719">
        <v>2167</v>
      </c>
      <c r="AG719">
        <v>2136</v>
      </c>
      <c r="AH719">
        <v>2085</v>
      </c>
      <c r="AI719">
        <f>AVERAGE(Tabla1[[#This Row],[gr17_0]:[gr17_9]])</f>
        <v>2110.6</v>
      </c>
      <c r="AK719">
        <v>3093</v>
      </c>
      <c r="AL719">
        <v>2907</v>
      </c>
      <c r="AM719">
        <v>2817</v>
      </c>
      <c r="AN719">
        <v>2851</v>
      </c>
      <c r="AO719" s="4">
        <v>3046</v>
      </c>
      <c r="AP719">
        <v>3078</v>
      </c>
      <c r="AQ719">
        <v>2898</v>
      </c>
      <c r="AR719">
        <v>3078</v>
      </c>
      <c r="AS719">
        <v>3193</v>
      </c>
      <c r="AT719">
        <v>2760</v>
      </c>
      <c r="AU719">
        <f>AVERAGE(Tabla2[[#This Row],[gr21_0]:[gr21_9]])</f>
        <v>2972.1</v>
      </c>
    </row>
    <row r="720" spans="1:47">
      <c r="A720">
        <v>1799</v>
      </c>
      <c r="B720">
        <v>1929</v>
      </c>
      <c r="C720">
        <v>1799</v>
      </c>
      <c r="D720">
        <v>1799</v>
      </c>
      <c r="E720">
        <v>1799</v>
      </c>
      <c r="F720">
        <v>1799</v>
      </c>
      <c r="G720">
        <v>1799</v>
      </c>
      <c r="H720">
        <v>1880</v>
      </c>
      <c r="I720">
        <v>1799</v>
      </c>
      <c r="J720">
        <v>1799</v>
      </c>
      <c r="K720">
        <f>AVERAGE(Tabla8[[#This Row],[gr12_0]:[gr12_9]])</f>
        <v>1820.1</v>
      </c>
      <c r="M720">
        <v>2032</v>
      </c>
      <c r="N720">
        <v>1980</v>
      </c>
      <c r="O720">
        <v>2045</v>
      </c>
      <c r="P720">
        <v>2028</v>
      </c>
      <c r="Q720">
        <v>2060</v>
      </c>
      <c r="R720">
        <v>1989</v>
      </c>
      <c r="S720">
        <v>2032</v>
      </c>
      <c r="T720">
        <v>1997</v>
      </c>
      <c r="U720">
        <v>2032</v>
      </c>
      <c r="V720">
        <v>2032</v>
      </c>
      <c r="W720">
        <f>AVERAGE(Tabla5[[#This Row],[gr15_0]:[gr15_9]])</f>
        <v>2022.7</v>
      </c>
      <c r="Y720">
        <v>2090</v>
      </c>
      <c r="Z720">
        <v>2085</v>
      </c>
      <c r="AA720">
        <v>2085</v>
      </c>
      <c r="AB720">
        <v>2182</v>
      </c>
      <c r="AC720">
        <v>2103</v>
      </c>
      <c r="AD720">
        <v>2088</v>
      </c>
      <c r="AE720">
        <v>2085</v>
      </c>
      <c r="AF720">
        <v>2167</v>
      </c>
      <c r="AG720">
        <v>2136</v>
      </c>
      <c r="AH720">
        <v>2085</v>
      </c>
      <c r="AI720">
        <f>AVERAGE(Tabla1[[#This Row],[gr17_0]:[gr17_9]])</f>
        <v>2110.6</v>
      </c>
      <c r="AK720">
        <v>3093</v>
      </c>
      <c r="AL720">
        <v>2907</v>
      </c>
      <c r="AM720">
        <v>2817</v>
      </c>
      <c r="AN720">
        <v>2851</v>
      </c>
      <c r="AO720" s="4">
        <v>3046</v>
      </c>
      <c r="AP720">
        <v>3078</v>
      </c>
      <c r="AQ720">
        <v>2898</v>
      </c>
      <c r="AR720">
        <v>3078</v>
      </c>
      <c r="AS720">
        <v>3193</v>
      </c>
      <c r="AT720">
        <v>2760</v>
      </c>
      <c r="AU720">
        <f>AVERAGE(Tabla2[[#This Row],[gr21_0]:[gr21_9]])</f>
        <v>2972.1</v>
      </c>
    </row>
    <row r="721" spans="1:47">
      <c r="A721">
        <v>1799</v>
      </c>
      <c r="B721">
        <v>1929</v>
      </c>
      <c r="C721">
        <v>1799</v>
      </c>
      <c r="D721">
        <v>1799</v>
      </c>
      <c r="E721">
        <v>1799</v>
      </c>
      <c r="F721">
        <v>1799</v>
      </c>
      <c r="G721">
        <v>1799</v>
      </c>
      <c r="H721">
        <v>1880</v>
      </c>
      <c r="I721">
        <v>1799</v>
      </c>
      <c r="J721">
        <v>1799</v>
      </c>
      <c r="K721">
        <f>AVERAGE(Tabla8[[#This Row],[gr12_0]:[gr12_9]])</f>
        <v>1820.1</v>
      </c>
      <c r="M721">
        <v>2032</v>
      </c>
      <c r="N721">
        <v>1980</v>
      </c>
      <c r="O721">
        <v>2045</v>
      </c>
      <c r="P721">
        <v>2028</v>
      </c>
      <c r="Q721">
        <v>2060</v>
      </c>
      <c r="R721">
        <v>1989</v>
      </c>
      <c r="S721">
        <v>2032</v>
      </c>
      <c r="T721">
        <v>1997</v>
      </c>
      <c r="U721">
        <v>2032</v>
      </c>
      <c r="V721">
        <v>2032</v>
      </c>
      <c r="W721">
        <f>AVERAGE(Tabla5[[#This Row],[gr15_0]:[gr15_9]])</f>
        <v>2022.7</v>
      </c>
      <c r="Y721">
        <v>2090</v>
      </c>
      <c r="Z721">
        <v>2085</v>
      </c>
      <c r="AA721">
        <v>2085</v>
      </c>
      <c r="AB721">
        <v>2182</v>
      </c>
      <c r="AC721">
        <v>2103</v>
      </c>
      <c r="AD721">
        <v>2088</v>
      </c>
      <c r="AE721">
        <v>2085</v>
      </c>
      <c r="AF721">
        <v>2167</v>
      </c>
      <c r="AG721">
        <v>2136</v>
      </c>
      <c r="AH721">
        <v>2085</v>
      </c>
      <c r="AI721">
        <f>AVERAGE(Tabla1[[#This Row],[gr17_0]:[gr17_9]])</f>
        <v>2110.6</v>
      </c>
      <c r="AK721">
        <v>3093</v>
      </c>
      <c r="AL721">
        <v>2907</v>
      </c>
      <c r="AM721">
        <v>2817</v>
      </c>
      <c r="AN721">
        <v>2851</v>
      </c>
      <c r="AO721" s="4">
        <v>3046</v>
      </c>
      <c r="AP721">
        <v>3078</v>
      </c>
      <c r="AQ721">
        <v>2898</v>
      </c>
      <c r="AR721">
        <v>3078</v>
      </c>
      <c r="AS721">
        <v>3193</v>
      </c>
      <c r="AT721">
        <v>2760</v>
      </c>
      <c r="AU721">
        <f>AVERAGE(Tabla2[[#This Row],[gr21_0]:[gr21_9]])</f>
        <v>2972.1</v>
      </c>
    </row>
    <row r="722" spans="1:47">
      <c r="A722">
        <v>1799</v>
      </c>
      <c r="B722">
        <v>1929</v>
      </c>
      <c r="C722">
        <v>1799</v>
      </c>
      <c r="D722">
        <v>1799</v>
      </c>
      <c r="E722">
        <v>1799</v>
      </c>
      <c r="F722">
        <v>1799</v>
      </c>
      <c r="G722">
        <v>1799</v>
      </c>
      <c r="H722">
        <v>1880</v>
      </c>
      <c r="I722">
        <v>1799</v>
      </c>
      <c r="J722">
        <v>1799</v>
      </c>
      <c r="K722">
        <f>AVERAGE(Tabla8[[#This Row],[gr12_0]:[gr12_9]])</f>
        <v>1820.1</v>
      </c>
      <c r="M722">
        <v>2032</v>
      </c>
      <c r="N722">
        <v>1980</v>
      </c>
      <c r="O722">
        <v>2045</v>
      </c>
      <c r="P722">
        <v>2028</v>
      </c>
      <c r="Q722">
        <v>2060</v>
      </c>
      <c r="R722">
        <v>1989</v>
      </c>
      <c r="S722">
        <v>2032</v>
      </c>
      <c r="T722">
        <v>1997</v>
      </c>
      <c r="U722">
        <v>2032</v>
      </c>
      <c r="V722">
        <v>2032</v>
      </c>
      <c r="W722">
        <f>AVERAGE(Tabla5[[#This Row],[gr15_0]:[gr15_9]])</f>
        <v>2022.7</v>
      </c>
      <c r="Y722">
        <v>2090</v>
      </c>
      <c r="Z722">
        <v>2085</v>
      </c>
      <c r="AA722">
        <v>2085</v>
      </c>
      <c r="AB722">
        <v>2182</v>
      </c>
      <c r="AC722">
        <v>2103</v>
      </c>
      <c r="AD722">
        <v>2088</v>
      </c>
      <c r="AE722">
        <v>2085</v>
      </c>
      <c r="AF722">
        <v>2167</v>
      </c>
      <c r="AG722">
        <v>2136</v>
      </c>
      <c r="AH722">
        <v>2085</v>
      </c>
      <c r="AI722">
        <f>AVERAGE(Tabla1[[#This Row],[gr17_0]:[gr17_9]])</f>
        <v>2110.6</v>
      </c>
      <c r="AK722">
        <v>3093</v>
      </c>
      <c r="AL722">
        <v>2907</v>
      </c>
      <c r="AM722">
        <v>2817</v>
      </c>
      <c r="AN722">
        <v>2851</v>
      </c>
      <c r="AO722" s="4">
        <v>3046</v>
      </c>
      <c r="AP722">
        <v>3078</v>
      </c>
      <c r="AQ722">
        <v>2898</v>
      </c>
      <c r="AR722">
        <v>3078</v>
      </c>
      <c r="AS722">
        <v>3193</v>
      </c>
      <c r="AT722">
        <v>2760</v>
      </c>
      <c r="AU722">
        <f>AVERAGE(Tabla2[[#This Row],[gr21_0]:[gr21_9]])</f>
        <v>2972.1</v>
      </c>
    </row>
    <row r="723" spans="1:47">
      <c r="A723">
        <v>1799</v>
      </c>
      <c r="B723">
        <v>1929</v>
      </c>
      <c r="C723">
        <v>1799</v>
      </c>
      <c r="D723">
        <v>1799</v>
      </c>
      <c r="E723">
        <v>1799</v>
      </c>
      <c r="F723">
        <v>1799</v>
      </c>
      <c r="G723">
        <v>1799</v>
      </c>
      <c r="H723">
        <v>1880</v>
      </c>
      <c r="I723">
        <v>1799</v>
      </c>
      <c r="J723">
        <v>1799</v>
      </c>
      <c r="K723">
        <f>AVERAGE(Tabla8[[#This Row],[gr12_0]:[gr12_9]])</f>
        <v>1820.1</v>
      </c>
      <c r="M723">
        <v>2032</v>
      </c>
      <c r="N723">
        <v>1980</v>
      </c>
      <c r="O723">
        <v>2045</v>
      </c>
      <c r="P723">
        <v>2028</v>
      </c>
      <c r="Q723">
        <v>2060</v>
      </c>
      <c r="R723">
        <v>1989</v>
      </c>
      <c r="S723">
        <v>2032</v>
      </c>
      <c r="T723">
        <v>1997</v>
      </c>
      <c r="U723">
        <v>2032</v>
      </c>
      <c r="V723">
        <v>2032</v>
      </c>
      <c r="W723">
        <f>AVERAGE(Tabla5[[#This Row],[gr15_0]:[gr15_9]])</f>
        <v>2022.7</v>
      </c>
      <c r="Y723">
        <v>2090</v>
      </c>
      <c r="Z723">
        <v>2085</v>
      </c>
      <c r="AA723">
        <v>2085</v>
      </c>
      <c r="AB723">
        <v>2182</v>
      </c>
      <c r="AC723">
        <v>2103</v>
      </c>
      <c r="AD723">
        <v>2088</v>
      </c>
      <c r="AE723">
        <v>2085</v>
      </c>
      <c r="AF723">
        <v>2167</v>
      </c>
      <c r="AG723">
        <v>2136</v>
      </c>
      <c r="AH723">
        <v>2085</v>
      </c>
      <c r="AI723">
        <f>AVERAGE(Tabla1[[#This Row],[gr17_0]:[gr17_9]])</f>
        <v>2110.6</v>
      </c>
      <c r="AK723">
        <v>3093</v>
      </c>
      <c r="AL723">
        <v>2907</v>
      </c>
      <c r="AM723">
        <v>2817</v>
      </c>
      <c r="AN723">
        <v>2851</v>
      </c>
      <c r="AO723" s="4">
        <v>3046</v>
      </c>
      <c r="AP723">
        <v>3078</v>
      </c>
      <c r="AQ723">
        <v>2898</v>
      </c>
      <c r="AR723">
        <v>3078</v>
      </c>
      <c r="AS723">
        <v>3193</v>
      </c>
      <c r="AT723">
        <v>2760</v>
      </c>
      <c r="AU723">
        <f>AVERAGE(Tabla2[[#This Row],[gr21_0]:[gr21_9]])</f>
        <v>2972.1</v>
      </c>
    </row>
    <row r="724" spans="1:47">
      <c r="A724">
        <v>1799</v>
      </c>
      <c r="B724">
        <v>1929</v>
      </c>
      <c r="C724">
        <v>1799</v>
      </c>
      <c r="D724">
        <v>1799</v>
      </c>
      <c r="E724">
        <v>1799</v>
      </c>
      <c r="F724">
        <v>1799</v>
      </c>
      <c r="G724">
        <v>1799</v>
      </c>
      <c r="H724">
        <v>1880</v>
      </c>
      <c r="I724">
        <v>1799</v>
      </c>
      <c r="J724">
        <v>1799</v>
      </c>
      <c r="K724">
        <f>AVERAGE(Tabla8[[#This Row],[gr12_0]:[gr12_9]])</f>
        <v>1820.1</v>
      </c>
      <c r="M724">
        <v>2032</v>
      </c>
      <c r="N724">
        <v>1980</v>
      </c>
      <c r="O724">
        <v>2045</v>
      </c>
      <c r="P724">
        <v>2028</v>
      </c>
      <c r="Q724">
        <v>2060</v>
      </c>
      <c r="R724">
        <v>1989</v>
      </c>
      <c r="S724">
        <v>2032</v>
      </c>
      <c r="T724">
        <v>1997</v>
      </c>
      <c r="U724">
        <v>2032</v>
      </c>
      <c r="V724">
        <v>2032</v>
      </c>
      <c r="W724">
        <f>AVERAGE(Tabla5[[#This Row],[gr15_0]:[gr15_9]])</f>
        <v>2022.7</v>
      </c>
      <c r="Y724">
        <v>2090</v>
      </c>
      <c r="Z724">
        <v>2085</v>
      </c>
      <c r="AA724">
        <v>2085</v>
      </c>
      <c r="AB724">
        <v>2182</v>
      </c>
      <c r="AC724">
        <v>2103</v>
      </c>
      <c r="AD724">
        <v>2088</v>
      </c>
      <c r="AE724">
        <v>2085</v>
      </c>
      <c r="AF724">
        <v>2167</v>
      </c>
      <c r="AG724">
        <v>2136</v>
      </c>
      <c r="AH724">
        <v>2085</v>
      </c>
      <c r="AI724">
        <f>AVERAGE(Tabla1[[#This Row],[gr17_0]:[gr17_9]])</f>
        <v>2110.6</v>
      </c>
      <c r="AK724">
        <v>3093</v>
      </c>
      <c r="AL724">
        <v>2907</v>
      </c>
      <c r="AM724">
        <v>2817</v>
      </c>
      <c r="AN724">
        <v>2851</v>
      </c>
      <c r="AO724" s="4">
        <v>3046</v>
      </c>
      <c r="AP724">
        <v>3078</v>
      </c>
      <c r="AQ724">
        <v>2898</v>
      </c>
      <c r="AR724">
        <v>3078</v>
      </c>
      <c r="AS724">
        <v>3193</v>
      </c>
      <c r="AT724">
        <v>2760</v>
      </c>
      <c r="AU724">
        <f>AVERAGE(Tabla2[[#This Row],[gr21_0]:[gr21_9]])</f>
        <v>2972.1</v>
      </c>
    </row>
    <row r="725" spans="1:47">
      <c r="A725">
        <v>1799</v>
      </c>
      <c r="B725">
        <v>1929</v>
      </c>
      <c r="C725">
        <v>1799</v>
      </c>
      <c r="D725">
        <v>1799</v>
      </c>
      <c r="E725">
        <v>1799</v>
      </c>
      <c r="F725">
        <v>1799</v>
      </c>
      <c r="G725">
        <v>1799</v>
      </c>
      <c r="H725">
        <v>1880</v>
      </c>
      <c r="I725">
        <v>1799</v>
      </c>
      <c r="J725">
        <v>1799</v>
      </c>
      <c r="K725">
        <f>AVERAGE(Tabla8[[#This Row],[gr12_0]:[gr12_9]])</f>
        <v>1820.1</v>
      </c>
      <c r="M725">
        <v>2032</v>
      </c>
      <c r="N725">
        <v>1980</v>
      </c>
      <c r="O725">
        <v>2045</v>
      </c>
      <c r="P725">
        <v>2028</v>
      </c>
      <c r="Q725">
        <v>2060</v>
      </c>
      <c r="R725">
        <v>1989</v>
      </c>
      <c r="S725">
        <v>2032</v>
      </c>
      <c r="T725">
        <v>1997</v>
      </c>
      <c r="U725">
        <v>2032</v>
      </c>
      <c r="V725">
        <v>2032</v>
      </c>
      <c r="W725">
        <f>AVERAGE(Tabla5[[#This Row],[gr15_0]:[gr15_9]])</f>
        <v>2022.7</v>
      </c>
      <c r="Y725">
        <v>2090</v>
      </c>
      <c r="Z725">
        <v>2085</v>
      </c>
      <c r="AA725">
        <v>2085</v>
      </c>
      <c r="AB725">
        <v>2182</v>
      </c>
      <c r="AC725">
        <v>2103</v>
      </c>
      <c r="AD725">
        <v>2088</v>
      </c>
      <c r="AE725">
        <v>2085</v>
      </c>
      <c r="AF725">
        <v>2167</v>
      </c>
      <c r="AG725">
        <v>2136</v>
      </c>
      <c r="AH725">
        <v>2085</v>
      </c>
      <c r="AI725">
        <f>AVERAGE(Tabla1[[#This Row],[gr17_0]:[gr17_9]])</f>
        <v>2110.6</v>
      </c>
      <c r="AK725">
        <v>3093</v>
      </c>
      <c r="AL725">
        <v>2907</v>
      </c>
      <c r="AM725">
        <v>2817</v>
      </c>
      <c r="AN725">
        <v>2851</v>
      </c>
      <c r="AO725" s="4">
        <v>3046</v>
      </c>
      <c r="AP725">
        <v>3078</v>
      </c>
      <c r="AQ725">
        <v>2898</v>
      </c>
      <c r="AR725">
        <v>3078</v>
      </c>
      <c r="AS725">
        <v>3193</v>
      </c>
      <c r="AT725">
        <v>2760</v>
      </c>
      <c r="AU725">
        <f>AVERAGE(Tabla2[[#This Row],[gr21_0]:[gr21_9]])</f>
        <v>2972.1</v>
      </c>
    </row>
    <row r="726" spans="1:47">
      <c r="A726">
        <v>1799</v>
      </c>
      <c r="B726">
        <v>1929</v>
      </c>
      <c r="C726">
        <v>1799</v>
      </c>
      <c r="D726">
        <v>1799</v>
      </c>
      <c r="E726">
        <v>1799</v>
      </c>
      <c r="F726">
        <v>1799</v>
      </c>
      <c r="G726">
        <v>1799</v>
      </c>
      <c r="H726">
        <v>1880</v>
      </c>
      <c r="I726">
        <v>1799</v>
      </c>
      <c r="J726">
        <v>1799</v>
      </c>
      <c r="K726">
        <f>AVERAGE(Tabla8[[#This Row],[gr12_0]:[gr12_9]])</f>
        <v>1820.1</v>
      </c>
      <c r="M726">
        <v>2032</v>
      </c>
      <c r="N726">
        <v>1980</v>
      </c>
      <c r="O726">
        <v>2045</v>
      </c>
      <c r="P726">
        <v>2028</v>
      </c>
      <c r="Q726">
        <v>2060</v>
      </c>
      <c r="R726">
        <v>1989</v>
      </c>
      <c r="S726">
        <v>2032</v>
      </c>
      <c r="T726">
        <v>1997</v>
      </c>
      <c r="U726">
        <v>2032</v>
      </c>
      <c r="V726">
        <v>2032</v>
      </c>
      <c r="W726">
        <f>AVERAGE(Tabla5[[#This Row],[gr15_0]:[gr15_9]])</f>
        <v>2022.7</v>
      </c>
      <c r="Y726">
        <v>2090</v>
      </c>
      <c r="Z726">
        <v>2085</v>
      </c>
      <c r="AA726">
        <v>2085</v>
      </c>
      <c r="AB726">
        <v>2182</v>
      </c>
      <c r="AC726">
        <v>2103</v>
      </c>
      <c r="AD726">
        <v>2088</v>
      </c>
      <c r="AE726">
        <v>2085</v>
      </c>
      <c r="AF726">
        <v>2167</v>
      </c>
      <c r="AG726">
        <v>2136</v>
      </c>
      <c r="AH726">
        <v>2085</v>
      </c>
      <c r="AI726">
        <f>AVERAGE(Tabla1[[#This Row],[gr17_0]:[gr17_9]])</f>
        <v>2110.6</v>
      </c>
      <c r="AK726">
        <v>3093</v>
      </c>
      <c r="AL726">
        <v>2907</v>
      </c>
      <c r="AM726">
        <v>2817</v>
      </c>
      <c r="AN726">
        <v>2851</v>
      </c>
      <c r="AO726" s="4">
        <v>3046</v>
      </c>
      <c r="AP726">
        <v>3078</v>
      </c>
      <c r="AQ726">
        <v>2898</v>
      </c>
      <c r="AR726">
        <v>3078</v>
      </c>
      <c r="AS726">
        <v>3193</v>
      </c>
      <c r="AT726">
        <v>2760</v>
      </c>
      <c r="AU726">
        <f>AVERAGE(Tabla2[[#This Row],[gr21_0]:[gr21_9]])</f>
        <v>2972.1</v>
      </c>
    </row>
    <row r="727" spans="1:47">
      <c r="A727">
        <v>1799</v>
      </c>
      <c r="B727">
        <v>1929</v>
      </c>
      <c r="C727">
        <v>1799</v>
      </c>
      <c r="D727">
        <v>1799</v>
      </c>
      <c r="E727">
        <v>1799</v>
      </c>
      <c r="F727">
        <v>1799</v>
      </c>
      <c r="G727">
        <v>1799</v>
      </c>
      <c r="H727">
        <v>1880</v>
      </c>
      <c r="I727">
        <v>1799</v>
      </c>
      <c r="J727">
        <v>1799</v>
      </c>
      <c r="K727">
        <f>AVERAGE(Tabla8[[#This Row],[gr12_0]:[gr12_9]])</f>
        <v>1820.1</v>
      </c>
      <c r="M727">
        <v>2032</v>
      </c>
      <c r="N727">
        <v>1980</v>
      </c>
      <c r="O727">
        <v>2045</v>
      </c>
      <c r="P727">
        <v>2028</v>
      </c>
      <c r="Q727">
        <v>2060</v>
      </c>
      <c r="R727">
        <v>1989</v>
      </c>
      <c r="S727">
        <v>2032</v>
      </c>
      <c r="T727">
        <v>1997</v>
      </c>
      <c r="U727">
        <v>2032</v>
      </c>
      <c r="V727">
        <v>2032</v>
      </c>
      <c r="W727">
        <f>AVERAGE(Tabla5[[#This Row],[gr15_0]:[gr15_9]])</f>
        <v>2022.7</v>
      </c>
      <c r="Y727">
        <v>2090</v>
      </c>
      <c r="Z727">
        <v>2085</v>
      </c>
      <c r="AA727">
        <v>2085</v>
      </c>
      <c r="AB727">
        <v>2182</v>
      </c>
      <c r="AC727">
        <v>2103</v>
      </c>
      <c r="AD727">
        <v>2088</v>
      </c>
      <c r="AE727">
        <v>2085</v>
      </c>
      <c r="AF727">
        <v>2167</v>
      </c>
      <c r="AG727">
        <v>2136</v>
      </c>
      <c r="AH727">
        <v>2085</v>
      </c>
      <c r="AI727">
        <f>AVERAGE(Tabla1[[#This Row],[gr17_0]:[gr17_9]])</f>
        <v>2110.6</v>
      </c>
      <c r="AK727">
        <v>3093</v>
      </c>
      <c r="AL727">
        <v>2907</v>
      </c>
      <c r="AM727">
        <v>2817</v>
      </c>
      <c r="AN727">
        <v>2851</v>
      </c>
      <c r="AO727" s="4">
        <v>3046</v>
      </c>
      <c r="AP727">
        <v>3078</v>
      </c>
      <c r="AQ727">
        <v>2898</v>
      </c>
      <c r="AR727">
        <v>3078</v>
      </c>
      <c r="AS727">
        <v>3193</v>
      </c>
      <c r="AT727">
        <v>2760</v>
      </c>
      <c r="AU727">
        <f>AVERAGE(Tabla2[[#This Row],[gr21_0]:[gr21_9]])</f>
        <v>2972.1</v>
      </c>
    </row>
    <row r="728" spans="1:47">
      <c r="A728">
        <v>1799</v>
      </c>
      <c r="B728">
        <v>1929</v>
      </c>
      <c r="C728">
        <v>1799</v>
      </c>
      <c r="D728">
        <v>1799</v>
      </c>
      <c r="E728">
        <v>1799</v>
      </c>
      <c r="F728">
        <v>1799</v>
      </c>
      <c r="G728">
        <v>1799</v>
      </c>
      <c r="H728">
        <v>1880</v>
      </c>
      <c r="I728">
        <v>1799</v>
      </c>
      <c r="J728">
        <v>1799</v>
      </c>
      <c r="K728">
        <f>AVERAGE(Tabla8[[#This Row],[gr12_0]:[gr12_9]])</f>
        <v>1820.1</v>
      </c>
      <c r="M728">
        <v>2032</v>
      </c>
      <c r="N728">
        <v>1980</v>
      </c>
      <c r="O728">
        <v>2045</v>
      </c>
      <c r="P728">
        <v>2028</v>
      </c>
      <c r="Q728">
        <v>2060</v>
      </c>
      <c r="R728">
        <v>1989</v>
      </c>
      <c r="S728">
        <v>2032</v>
      </c>
      <c r="T728">
        <v>1997</v>
      </c>
      <c r="U728">
        <v>2032</v>
      </c>
      <c r="V728">
        <v>2032</v>
      </c>
      <c r="W728">
        <f>AVERAGE(Tabla5[[#This Row],[gr15_0]:[gr15_9]])</f>
        <v>2022.7</v>
      </c>
      <c r="Y728">
        <v>2090</v>
      </c>
      <c r="Z728">
        <v>2085</v>
      </c>
      <c r="AA728">
        <v>2085</v>
      </c>
      <c r="AB728">
        <v>2182</v>
      </c>
      <c r="AC728">
        <v>2103</v>
      </c>
      <c r="AD728">
        <v>2088</v>
      </c>
      <c r="AE728">
        <v>2085</v>
      </c>
      <c r="AF728">
        <v>2167</v>
      </c>
      <c r="AG728">
        <v>2136</v>
      </c>
      <c r="AH728">
        <v>2085</v>
      </c>
      <c r="AI728">
        <f>AVERAGE(Tabla1[[#This Row],[gr17_0]:[gr17_9]])</f>
        <v>2110.6</v>
      </c>
      <c r="AK728">
        <v>3093</v>
      </c>
      <c r="AL728">
        <v>2907</v>
      </c>
      <c r="AM728">
        <v>2817</v>
      </c>
      <c r="AN728">
        <v>2851</v>
      </c>
      <c r="AO728" s="4">
        <v>3046</v>
      </c>
      <c r="AP728">
        <v>3078</v>
      </c>
      <c r="AQ728">
        <v>2898</v>
      </c>
      <c r="AR728">
        <v>3078</v>
      </c>
      <c r="AS728">
        <v>3193</v>
      </c>
      <c r="AT728">
        <v>2760</v>
      </c>
      <c r="AU728">
        <f>AVERAGE(Tabla2[[#This Row],[gr21_0]:[gr21_9]])</f>
        <v>2972.1</v>
      </c>
    </row>
    <row r="729" spans="1:47">
      <c r="A729">
        <v>1799</v>
      </c>
      <c r="B729">
        <v>1929</v>
      </c>
      <c r="C729">
        <v>1799</v>
      </c>
      <c r="D729">
        <v>1799</v>
      </c>
      <c r="E729">
        <v>1799</v>
      </c>
      <c r="F729">
        <v>1799</v>
      </c>
      <c r="G729">
        <v>1799</v>
      </c>
      <c r="H729">
        <v>1880</v>
      </c>
      <c r="I729">
        <v>1799</v>
      </c>
      <c r="J729">
        <v>1799</v>
      </c>
      <c r="K729">
        <f>AVERAGE(Tabla8[[#This Row],[gr12_0]:[gr12_9]])</f>
        <v>1820.1</v>
      </c>
      <c r="M729">
        <v>2032</v>
      </c>
      <c r="N729">
        <v>1980</v>
      </c>
      <c r="O729">
        <v>2045</v>
      </c>
      <c r="P729">
        <v>2028</v>
      </c>
      <c r="Q729">
        <v>2060</v>
      </c>
      <c r="R729">
        <v>1989</v>
      </c>
      <c r="S729">
        <v>2032</v>
      </c>
      <c r="T729">
        <v>1997</v>
      </c>
      <c r="U729">
        <v>2032</v>
      </c>
      <c r="V729">
        <v>2032</v>
      </c>
      <c r="W729">
        <f>AVERAGE(Tabla5[[#This Row],[gr15_0]:[gr15_9]])</f>
        <v>2022.7</v>
      </c>
      <c r="Y729">
        <v>2090</v>
      </c>
      <c r="Z729">
        <v>2085</v>
      </c>
      <c r="AA729">
        <v>2085</v>
      </c>
      <c r="AB729">
        <v>2182</v>
      </c>
      <c r="AC729">
        <v>2103</v>
      </c>
      <c r="AD729">
        <v>2088</v>
      </c>
      <c r="AE729">
        <v>2085</v>
      </c>
      <c r="AF729">
        <v>2167</v>
      </c>
      <c r="AG729">
        <v>2136</v>
      </c>
      <c r="AH729">
        <v>2085</v>
      </c>
      <c r="AI729">
        <f>AVERAGE(Tabla1[[#This Row],[gr17_0]:[gr17_9]])</f>
        <v>2110.6</v>
      </c>
      <c r="AK729">
        <v>3093</v>
      </c>
      <c r="AL729">
        <v>2907</v>
      </c>
      <c r="AM729">
        <v>2817</v>
      </c>
      <c r="AN729">
        <v>2851</v>
      </c>
      <c r="AO729" s="4">
        <v>3046</v>
      </c>
      <c r="AP729">
        <v>3078</v>
      </c>
      <c r="AQ729">
        <v>2898</v>
      </c>
      <c r="AR729">
        <v>3078</v>
      </c>
      <c r="AS729">
        <v>3193</v>
      </c>
      <c r="AT729">
        <v>2760</v>
      </c>
      <c r="AU729">
        <f>AVERAGE(Tabla2[[#This Row],[gr21_0]:[gr21_9]])</f>
        <v>2972.1</v>
      </c>
    </row>
    <row r="730" spans="1:47">
      <c r="A730">
        <v>1799</v>
      </c>
      <c r="B730">
        <v>1929</v>
      </c>
      <c r="C730">
        <v>1799</v>
      </c>
      <c r="D730">
        <v>1799</v>
      </c>
      <c r="E730">
        <v>1799</v>
      </c>
      <c r="F730">
        <v>1799</v>
      </c>
      <c r="G730">
        <v>1799</v>
      </c>
      <c r="H730">
        <v>1880</v>
      </c>
      <c r="I730">
        <v>1799</v>
      </c>
      <c r="J730">
        <v>1799</v>
      </c>
      <c r="K730">
        <f>AVERAGE(Tabla8[[#This Row],[gr12_0]:[gr12_9]])</f>
        <v>1820.1</v>
      </c>
      <c r="M730">
        <v>2032</v>
      </c>
      <c r="N730">
        <v>1980</v>
      </c>
      <c r="O730">
        <v>2045</v>
      </c>
      <c r="P730">
        <v>2028</v>
      </c>
      <c r="Q730">
        <v>2060</v>
      </c>
      <c r="R730">
        <v>1989</v>
      </c>
      <c r="S730">
        <v>2032</v>
      </c>
      <c r="T730">
        <v>1997</v>
      </c>
      <c r="U730">
        <v>2032</v>
      </c>
      <c r="V730">
        <v>2032</v>
      </c>
      <c r="W730">
        <f>AVERAGE(Tabla5[[#This Row],[gr15_0]:[gr15_9]])</f>
        <v>2022.7</v>
      </c>
      <c r="Y730">
        <v>2090</v>
      </c>
      <c r="Z730">
        <v>2085</v>
      </c>
      <c r="AA730">
        <v>2085</v>
      </c>
      <c r="AB730">
        <v>2182</v>
      </c>
      <c r="AC730">
        <v>2103</v>
      </c>
      <c r="AD730">
        <v>2088</v>
      </c>
      <c r="AE730">
        <v>2085</v>
      </c>
      <c r="AF730">
        <v>2167</v>
      </c>
      <c r="AG730">
        <v>2136</v>
      </c>
      <c r="AH730">
        <v>2085</v>
      </c>
      <c r="AI730">
        <f>AVERAGE(Tabla1[[#This Row],[gr17_0]:[gr17_9]])</f>
        <v>2110.6</v>
      </c>
      <c r="AK730">
        <v>3093</v>
      </c>
      <c r="AL730">
        <v>2907</v>
      </c>
      <c r="AM730">
        <v>2817</v>
      </c>
      <c r="AN730">
        <v>2851</v>
      </c>
      <c r="AO730" s="4">
        <v>3046</v>
      </c>
      <c r="AP730">
        <v>3078</v>
      </c>
      <c r="AQ730">
        <v>2898</v>
      </c>
      <c r="AR730">
        <v>3078</v>
      </c>
      <c r="AS730">
        <v>3193</v>
      </c>
      <c r="AT730">
        <v>2760</v>
      </c>
      <c r="AU730">
        <f>AVERAGE(Tabla2[[#This Row],[gr21_0]:[gr21_9]])</f>
        <v>2972.1</v>
      </c>
    </row>
    <row r="731" spans="1:47">
      <c r="A731">
        <v>1799</v>
      </c>
      <c r="B731">
        <v>1929</v>
      </c>
      <c r="C731">
        <v>1799</v>
      </c>
      <c r="D731">
        <v>1799</v>
      </c>
      <c r="E731">
        <v>1799</v>
      </c>
      <c r="F731">
        <v>1799</v>
      </c>
      <c r="G731">
        <v>1799</v>
      </c>
      <c r="H731">
        <v>1880</v>
      </c>
      <c r="I731">
        <v>1799</v>
      </c>
      <c r="J731">
        <v>1799</v>
      </c>
      <c r="K731">
        <f>AVERAGE(Tabla8[[#This Row],[gr12_0]:[gr12_9]])</f>
        <v>1820.1</v>
      </c>
      <c r="M731">
        <v>2032</v>
      </c>
      <c r="N731">
        <v>1980</v>
      </c>
      <c r="O731">
        <v>2045</v>
      </c>
      <c r="P731">
        <v>2028</v>
      </c>
      <c r="Q731">
        <v>2060</v>
      </c>
      <c r="R731">
        <v>1989</v>
      </c>
      <c r="S731">
        <v>2032</v>
      </c>
      <c r="T731">
        <v>1997</v>
      </c>
      <c r="U731">
        <v>2032</v>
      </c>
      <c r="V731">
        <v>2032</v>
      </c>
      <c r="W731">
        <f>AVERAGE(Tabla5[[#This Row],[gr15_0]:[gr15_9]])</f>
        <v>2022.7</v>
      </c>
      <c r="Y731">
        <v>2090</v>
      </c>
      <c r="Z731">
        <v>2085</v>
      </c>
      <c r="AA731">
        <v>2085</v>
      </c>
      <c r="AB731">
        <v>2182</v>
      </c>
      <c r="AC731">
        <v>2103</v>
      </c>
      <c r="AD731">
        <v>2088</v>
      </c>
      <c r="AE731">
        <v>2085</v>
      </c>
      <c r="AF731">
        <v>2167</v>
      </c>
      <c r="AG731">
        <v>2136</v>
      </c>
      <c r="AH731">
        <v>2085</v>
      </c>
      <c r="AI731">
        <f>AVERAGE(Tabla1[[#This Row],[gr17_0]:[gr17_9]])</f>
        <v>2110.6</v>
      </c>
      <c r="AK731">
        <v>3093</v>
      </c>
      <c r="AL731">
        <v>2907</v>
      </c>
      <c r="AM731">
        <v>2817</v>
      </c>
      <c r="AN731">
        <v>2851</v>
      </c>
      <c r="AO731" s="4">
        <v>3046</v>
      </c>
      <c r="AP731">
        <v>3078</v>
      </c>
      <c r="AQ731">
        <v>2898</v>
      </c>
      <c r="AR731">
        <v>3078</v>
      </c>
      <c r="AS731">
        <v>3193</v>
      </c>
      <c r="AT731">
        <v>2760</v>
      </c>
      <c r="AU731">
        <f>AVERAGE(Tabla2[[#This Row],[gr21_0]:[gr21_9]])</f>
        <v>2972.1</v>
      </c>
    </row>
    <row r="732" spans="1:47">
      <c r="A732">
        <v>1799</v>
      </c>
      <c r="B732">
        <v>1929</v>
      </c>
      <c r="C732">
        <v>1799</v>
      </c>
      <c r="D732">
        <v>1799</v>
      </c>
      <c r="E732">
        <v>1799</v>
      </c>
      <c r="F732">
        <v>1799</v>
      </c>
      <c r="G732">
        <v>1799</v>
      </c>
      <c r="H732">
        <v>1880</v>
      </c>
      <c r="I732">
        <v>1799</v>
      </c>
      <c r="J732">
        <v>1799</v>
      </c>
      <c r="K732">
        <f>AVERAGE(Tabla8[[#This Row],[gr12_0]:[gr12_9]])</f>
        <v>1820.1</v>
      </c>
      <c r="M732">
        <v>2032</v>
      </c>
      <c r="N732">
        <v>1980</v>
      </c>
      <c r="O732">
        <v>2045</v>
      </c>
      <c r="P732">
        <v>2028</v>
      </c>
      <c r="Q732">
        <v>2060</v>
      </c>
      <c r="R732">
        <v>1989</v>
      </c>
      <c r="S732">
        <v>2032</v>
      </c>
      <c r="T732">
        <v>1997</v>
      </c>
      <c r="U732">
        <v>2032</v>
      </c>
      <c r="V732">
        <v>2032</v>
      </c>
      <c r="W732">
        <f>AVERAGE(Tabla5[[#This Row],[gr15_0]:[gr15_9]])</f>
        <v>2022.7</v>
      </c>
      <c r="Y732">
        <v>2090</v>
      </c>
      <c r="Z732">
        <v>2085</v>
      </c>
      <c r="AA732">
        <v>2085</v>
      </c>
      <c r="AB732">
        <v>2182</v>
      </c>
      <c r="AC732">
        <v>2103</v>
      </c>
      <c r="AD732">
        <v>2088</v>
      </c>
      <c r="AE732">
        <v>2085</v>
      </c>
      <c r="AF732">
        <v>2167</v>
      </c>
      <c r="AG732">
        <v>2136</v>
      </c>
      <c r="AH732">
        <v>2085</v>
      </c>
      <c r="AI732">
        <f>AVERAGE(Tabla1[[#This Row],[gr17_0]:[gr17_9]])</f>
        <v>2110.6</v>
      </c>
      <c r="AK732">
        <v>3093</v>
      </c>
      <c r="AL732">
        <v>2907</v>
      </c>
      <c r="AM732">
        <v>2817</v>
      </c>
      <c r="AN732">
        <v>2851</v>
      </c>
      <c r="AO732" s="4">
        <v>3046</v>
      </c>
      <c r="AP732">
        <v>3078</v>
      </c>
      <c r="AQ732">
        <v>2898</v>
      </c>
      <c r="AR732">
        <v>3078</v>
      </c>
      <c r="AS732">
        <v>3193</v>
      </c>
      <c r="AT732">
        <v>2760</v>
      </c>
      <c r="AU732">
        <f>AVERAGE(Tabla2[[#This Row],[gr21_0]:[gr21_9]])</f>
        <v>2972.1</v>
      </c>
    </row>
    <row r="733" spans="1:47">
      <c r="A733">
        <v>1799</v>
      </c>
      <c r="B733">
        <v>1929</v>
      </c>
      <c r="C733">
        <v>1799</v>
      </c>
      <c r="D733">
        <v>1799</v>
      </c>
      <c r="E733">
        <v>1799</v>
      </c>
      <c r="F733">
        <v>1799</v>
      </c>
      <c r="G733">
        <v>1799</v>
      </c>
      <c r="H733">
        <v>1880</v>
      </c>
      <c r="I733">
        <v>1799</v>
      </c>
      <c r="J733">
        <v>1799</v>
      </c>
      <c r="K733">
        <f>AVERAGE(Tabla8[[#This Row],[gr12_0]:[gr12_9]])</f>
        <v>1820.1</v>
      </c>
      <c r="M733">
        <v>2032</v>
      </c>
      <c r="N733">
        <v>1980</v>
      </c>
      <c r="O733">
        <v>2045</v>
      </c>
      <c r="P733">
        <v>2028</v>
      </c>
      <c r="Q733">
        <v>2060</v>
      </c>
      <c r="R733">
        <v>1989</v>
      </c>
      <c r="S733">
        <v>2032</v>
      </c>
      <c r="T733">
        <v>1997</v>
      </c>
      <c r="U733">
        <v>2032</v>
      </c>
      <c r="V733">
        <v>2032</v>
      </c>
      <c r="W733">
        <f>AVERAGE(Tabla5[[#This Row],[gr15_0]:[gr15_9]])</f>
        <v>2022.7</v>
      </c>
      <c r="Y733">
        <v>2090</v>
      </c>
      <c r="Z733">
        <v>2085</v>
      </c>
      <c r="AA733">
        <v>2085</v>
      </c>
      <c r="AB733">
        <v>2182</v>
      </c>
      <c r="AC733">
        <v>2103</v>
      </c>
      <c r="AD733">
        <v>2088</v>
      </c>
      <c r="AE733">
        <v>2085</v>
      </c>
      <c r="AF733">
        <v>2167</v>
      </c>
      <c r="AG733">
        <v>2136</v>
      </c>
      <c r="AH733">
        <v>2085</v>
      </c>
      <c r="AI733">
        <f>AVERAGE(Tabla1[[#This Row],[gr17_0]:[gr17_9]])</f>
        <v>2110.6</v>
      </c>
      <c r="AK733">
        <v>3093</v>
      </c>
      <c r="AL733">
        <v>2907</v>
      </c>
      <c r="AM733">
        <v>2817</v>
      </c>
      <c r="AN733">
        <v>2851</v>
      </c>
      <c r="AO733" s="4">
        <v>3046</v>
      </c>
      <c r="AP733">
        <v>3078</v>
      </c>
      <c r="AQ733">
        <v>2898</v>
      </c>
      <c r="AR733">
        <v>3078</v>
      </c>
      <c r="AS733">
        <v>3193</v>
      </c>
      <c r="AT733">
        <v>2760</v>
      </c>
      <c r="AU733">
        <f>AVERAGE(Tabla2[[#This Row],[gr21_0]:[gr21_9]])</f>
        <v>2972.1</v>
      </c>
    </row>
    <row r="734" spans="1:47">
      <c r="A734">
        <v>1799</v>
      </c>
      <c r="B734">
        <v>1929</v>
      </c>
      <c r="C734">
        <v>1799</v>
      </c>
      <c r="D734">
        <v>1799</v>
      </c>
      <c r="E734">
        <v>1799</v>
      </c>
      <c r="F734">
        <v>1799</v>
      </c>
      <c r="G734">
        <v>1799</v>
      </c>
      <c r="H734">
        <v>1880</v>
      </c>
      <c r="I734">
        <v>1799</v>
      </c>
      <c r="J734">
        <v>1799</v>
      </c>
      <c r="K734">
        <f>AVERAGE(Tabla8[[#This Row],[gr12_0]:[gr12_9]])</f>
        <v>1820.1</v>
      </c>
      <c r="M734">
        <v>2032</v>
      </c>
      <c r="N734">
        <v>1980</v>
      </c>
      <c r="O734">
        <v>2045</v>
      </c>
      <c r="P734">
        <v>2028</v>
      </c>
      <c r="Q734">
        <v>2060</v>
      </c>
      <c r="R734">
        <v>1989</v>
      </c>
      <c r="S734">
        <v>2032</v>
      </c>
      <c r="T734">
        <v>1997</v>
      </c>
      <c r="U734">
        <v>2032</v>
      </c>
      <c r="V734">
        <v>2032</v>
      </c>
      <c r="W734">
        <f>AVERAGE(Tabla5[[#This Row],[gr15_0]:[gr15_9]])</f>
        <v>2022.7</v>
      </c>
      <c r="Y734">
        <v>2090</v>
      </c>
      <c r="Z734">
        <v>2085</v>
      </c>
      <c r="AA734">
        <v>2085</v>
      </c>
      <c r="AB734">
        <v>2182</v>
      </c>
      <c r="AC734">
        <v>2103</v>
      </c>
      <c r="AD734">
        <v>2088</v>
      </c>
      <c r="AE734">
        <v>2085</v>
      </c>
      <c r="AF734">
        <v>2167</v>
      </c>
      <c r="AG734">
        <v>2136</v>
      </c>
      <c r="AH734">
        <v>2085</v>
      </c>
      <c r="AI734">
        <f>AVERAGE(Tabla1[[#This Row],[gr17_0]:[gr17_9]])</f>
        <v>2110.6</v>
      </c>
      <c r="AK734">
        <v>3093</v>
      </c>
      <c r="AL734">
        <v>2907</v>
      </c>
      <c r="AM734">
        <v>2817</v>
      </c>
      <c r="AN734">
        <v>2851</v>
      </c>
      <c r="AO734" s="4">
        <v>3046</v>
      </c>
      <c r="AP734">
        <v>3078</v>
      </c>
      <c r="AQ734">
        <v>2898</v>
      </c>
      <c r="AR734">
        <v>3078</v>
      </c>
      <c r="AS734">
        <v>3193</v>
      </c>
      <c r="AT734">
        <v>2760</v>
      </c>
      <c r="AU734">
        <f>AVERAGE(Tabla2[[#This Row],[gr21_0]:[gr21_9]])</f>
        <v>2972.1</v>
      </c>
    </row>
    <row r="735" spans="1:47">
      <c r="A735">
        <v>1799</v>
      </c>
      <c r="B735">
        <v>1929</v>
      </c>
      <c r="C735">
        <v>1799</v>
      </c>
      <c r="D735">
        <v>1799</v>
      </c>
      <c r="E735">
        <v>1799</v>
      </c>
      <c r="F735">
        <v>1799</v>
      </c>
      <c r="G735">
        <v>1799</v>
      </c>
      <c r="H735">
        <v>1880</v>
      </c>
      <c r="I735">
        <v>1799</v>
      </c>
      <c r="J735">
        <v>1799</v>
      </c>
      <c r="K735">
        <f>AVERAGE(Tabla8[[#This Row],[gr12_0]:[gr12_9]])</f>
        <v>1820.1</v>
      </c>
      <c r="M735">
        <v>2032</v>
      </c>
      <c r="N735">
        <v>1980</v>
      </c>
      <c r="O735">
        <v>2045</v>
      </c>
      <c r="P735">
        <v>2028</v>
      </c>
      <c r="Q735">
        <v>2060</v>
      </c>
      <c r="R735">
        <v>1989</v>
      </c>
      <c r="S735">
        <v>2032</v>
      </c>
      <c r="T735">
        <v>1997</v>
      </c>
      <c r="U735">
        <v>2032</v>
      </c>
      <c r="V735">
        <v>2032</v>
      </c>
      <c r="W735">
        <f>AVERAGE(Tabla5[[#This Row],[gr15_0]:[gr15_9]])</f>
        <v>2022.7</v>
      </c>
      <c r="Y735">
        <v>2090</v>
      </c>
      <c r="Z735">
        <v>2085</v>
      </c>
      <c r="AA735">
        <v>2085</v>
      </c>
      <c r="AB735">
        <v>2182</v>
      </c>
      <c r="AC735">
        <v>2103</v>
      </c>
      <c r="AD735">
        <v>2088</v>
      </c>
      <c r="AE735">
        <v>2085</v>
      </c>
      <c r="AF735">
        <v>2167</v>
      </c>
      <c r="AG735">
        <v>2136</v>
      </c>
      <c r="AH735">
        <v>2085</v>
      </c>
      <c r="AI735">
        <f>AVERAGE(Tabla1[[#This Row],[gr17_0]:[gr17_9]])</f>
        <v>2110.6</v>
      </c>
      <c r="AK735">
        <v>3093</v>
      </c>
      <c r="AL735">
        <v>2907</v>
      </c>
      <c r="AM735">
        <v>2817</v>
      </c>
      <c r="AN735">
        <v>2851</v>
      </c>
      <c r="AO735" s="4">
        <v>3046</v>
      </c>
      <c r="AP735">
        <v>3078</v>
      </c>
      <c r="AQ735">
        <v>2898</v>
      </c>
      <c r="AR735">
        <v>3078</v>
      </c>
      <c r="AS735">
        <v>3193</v>
      </c>
      <c r="AT735">
        <v>2760</v>
      </c>
      <c r="AU735">
        <f>AVERAGE(Tabla2[[#This Row],[gr21_0]:[gr21_9]])</f>
        <v>2972.1</v>
      </c>
    </row>
    <row r="736" spans="1:47">
      <c r="A736">
        <v>1799</v>
      </c>
      <c r="B736">
        <v>1929</v>
      </c>
      <c r="C736">
        <v>1799</v>
      </c>
      <c r="D736">
        <v>1799</v>
      </c>
      <c r="E736">
        <v>1799</v>
      </c>
      <c r="F736">
        <v>1799</v>
      </c>
      <c r="G736">
        <v>1799</v>
      </c>
      <c r="H736">
        <v>1880</v>
      </c>
      <c r="I736">
        <v>1799</v>
      </c>
      <c r="J736">
        <v>1799</v>
      </c>
      <c r="K736">
        <f>AVERAGE(Tabla8[[#This Row],[gr12_0]:[gr12_9]])</f>
        <v>1820.1</v>
      </c>
      <c r="M736">
        <v>2032</v>
      </c>
      <c r="N736">
        <v>1980</v>
      </c>
      <c r="O736">
        <v>2045</v>
      </c>
      <c r="P736">
        <v>2028</v>
      </c>
      <c r="Q736">
        <v>2060</v>
      </c>
      <c r="R736">
        <v>1989</v>
      </c>
      <c r="S736">
        <v>2032</v>
      </c>
      <c r="T736">
        <v>1997</v>
      </c>
      <c r="U736">
        <v>2032</v>
      </c>
      <c r="V736">
        <v>2032</v>
      </c>
      <c r="W736">
        <f>AVERAGE(Tabla5[[#This Row],[gr15_0]:[gr15_9]])</f>
        <v>2022.7</v>
      </c>
      <c r="Y736">
        <v>2090</v>
      </c>
      <c r="Z736">
        <v>2085</v>
      </c>
      <c r="AA736">
        <v>2085</v>
      </c>
      <c r="AB736">
        <v>2182</v>
      </c>
      <c r="AC736">
        <v>2103</v>
      </c>
      <c r="AD736">
        <v>2088</v>
      </c>
      <c r="AE736">
        <v>2085</v>
      </c>
      <c r="AF736">
        <v>2167</v>
      </c>
      <c r="AG736">
        <v>2136</v>
      </c>
      <c r="AH736">
        <v>2085</v>
      </c>
      <c r="AI736">
        <f>AVERAGE(Tabla1[[#This Row],[gr17_0]:[gr17_9]])</f>
        <v>2110.6</v>
      </c>
      <c r="AK736">
        <v>3093</v>
      </c>
      <c r="AL736">
        <v>2907</v>
      </c>
      <c r="AM736">
        <v>2817</v>
      </c>
      <c r="AN736">
        <v>2851</v>
      </c>
      <c r="AO736" s="4">
        <v>3046</v>
      </c>
      <c r="AP736">
        <v>3078</v>
      </c>
      <c r="AQ736">
        <v>2898</v>
      </c>
      <c r="AR736">
        <v>3078</v>
      </c>
      <c r="AS736">
        <v>3193</v>
      </c>
      <c r="AT736">
        <v>2760</v>
      </c>
      <c r="AU736">
        <f>AVERAGE(Tabla2[[#This Row],[gr21_0]:[gr21_9]])</f>
        <v>2972.1</v>
      </c>
    </row>
    <row r="737" spans="1:47">
      <c r="A737">
        <v>1799</v>
      </c>
      <c r="B737">
        <v>1929</v>
      </c>
      <c r="C737">
        <v>1799</v>
      </c>
      <c r="D737">
        <v>1799</v>
      </c>
      <c r="E737">
        <v>1799</v>
      </c>
      <c r="F737">
        <v>1799</v>
      </c>
      <c r="G737">
        <v>1799</v>
      </c>
      <c r="H737">
        <v>1880</v>
      </c>
      <c r="I737">
        <v>1799</v>
      </c>
      <c r="J737">
        <v>1799</v>
      </c>
      <c r="K737">
        <f>AVERAGE(Tabla8[[#This Row],[gr12_0]:[gr12_9]])</f>
        <v>1820.1</v>
      </c>
      <c r="M737">
        <v>2032</v>
      </c>
      <c r="N737">
        <v>1980</v>
      </c>
      <c r="O737">
        <v>2045</v>
      </c>
      <c r="P737">
        <v>2028</v>
      </c>
      <c r="Q737">
        <v>2060</v>
      </c>
      <c r="R737">
        <v>1989</v>
      </c>
      <c r="S737">
        <v>2032</v>
      </c>
      <c r="T737">
        <v>1997</v>
      </c>
      <c r="U737">
        <v>2032</v>
      </c>
      <c r="V737">
        <v>2032</v>
      </c>
      <c r="W737">
        <f>AVERAGE(Tabla5[[#This Row],[gr15_0]:[gr15_9]])</f>
        <v>2022.7</v>
      </c>
      <c r="Y737">
        <v>2090</v>
      </c>
      <c r="Z737">
        <v>2085</v>
      </c>
      <c r="AA737">
        <v>2085</v>
      </c>
      <c r="AB737">
        <v>2182</v>
      </c>
      <c r="AC737">
        <v>2103</v>
      </c>
      <c r="AD737">
        <v>2088</v>
      </c>
      <c r="AE737">
        <v>2085</v>
      </c>
      <c r="AF737">
        <v>2167</v>
      </c>
      <c r="AG737">
        <v>2136</v>
      </c>
      <c r="AH737">
        <v>2085</v>
      </c>
      <c r="AI737">
        <f>AVERAGE(Tabla1[[#This Row],[gr17_0]:[gr17_9]])</f>
        <v>2110.6</v>
      </c>
      <c r="AK737">
        <v>3093</v>
      </c>
      <c r="AL737">
        <v>2907</v>
      </c>
      <c r="AM737">
        <v>2817</v>
      </c>
      <c r="AN737">
        <v>2851</v>
      </c>
      <c r="AO737" s="4">
        <v>3046</v>
      </c>
      <c r="AP737">
        <v>3078</v>
      </c>
      <c r="AQ737">
        <v>2898</v>
      </c>
      <c r="AR737">
        <v>3078</v>
      </c>
      <c r="AS737">
        <v>3193</v>
      </c>
      <c r="AT737">
        <v>2760</v>
      </c>
      <c r="AU737">
        <f>AVERAGE(Tabla2[[#This Row],[gr21_0]:[gr21_9]])</f>
        <v>2972.1</v>
      </c>
    </row>
    <row r="738" spans="1:47">
      <c r="A738">
        <v>1799</v>
      </c>
      <c r="B738">
        <v>1929</v>
      </c>
      <c r="C738">
        <v>1799</v>
      </c>
      <c r="D738">
        <v>1799</v>
      </c>
      <c r="E738">
        <v>1799</v>
      </c>
      <c r="F738">
        <v>1799</v>
      </c>
      <c r="G738">
        <v>1799</v>
      </c>
      <c r="H738">
        <v>1880</v>
      </c>
      <c r="I738">
        <v>1799</v>
      </c>
      <c r="J738">
        <v>1799</v>
      </c>
      <c r="K738">
        <f>AVERAGE(Tabla8[[#This Row],[gr12_0]:[gr12_9]])</f>
        <v>1820.1</v>
      </c>
      <c r="M738">
        <v>2032</v>
      </c>
      <c r="N738">
        <v>1980</v>
      </c>
      <c r="O738">
        <v>2045</v>
      </c>
      <c r="P738">
        <v>2028</v>
      </c>
      <c r="Q738">
        <v>2060</v>
      </c>
      <c r="R738">
        <v>1989</v>
      </c>
      <c r="S738">
        <v>2032</v>
      </c>
      <c r="T738">
        <v>1997</v>
      </c>
      <c r="U738">
        <v>2032</v>
      </c>
      <c r="V738">
        <v>2032</v>
      </c>
      <c r="W738">
        <f>AVERAGE(Tabla5[[#This Row],[gr15_0]:[gr15_9]])</f>
        <v>2022.7</v>
      </c>
      <c r="Y738">
        <v>2090</v>
      </c>
      <c r="Z738">
        <v>2085</v>
      </c>
      <c r="AA738">
        <v>2085</v>
      </c>
      <c r="AB738">
        <v>2182</v>
      </c>
      <c r="AC738">
        <v>2103</v>
      </c>
      <c r="AD738">
        <v>2088</v>
      </c>
      <c r="AE738">
        <v>2085</v>
      </c>
      <c r="AF738">
        <v>2167</v>
      </c>
      <c r="AG738">
        <v>2136</v>
      </c>
      <c r="AH738">
        <v>2085</v>
      </c>
      <c r="AI738">
        <f>AVERAGE(Tabla1[[#This Row],[gr17_0]:[gr17_9]])</f>
        <v>2110.6</v>
      </c>
      <c r="AK738">
        <v>3093</v>
      </c>
      <c r="AL738">
        <v>2907</v>
      </c>
      <c r="AM738">
        <v>2817</v>
      </c>
      <c r="AN738">
        <v>2851</v>
      </c>
      <c r="AO738" s="4">
        <v>3046</v>
      </c>
      <c r="AP738">
        <v>3078</v>
      </c>
      <c r="AQ738">
        <v>2898</v>
      </c>
      <c r="AR738">
        <v>3078</v>
      </c>
      <c r="AS738">
        <v>3193</v>
      </c>
      <c r="AT738">
        <v>2760</v>
      </c>
      <c r="AU738">
        <f>AVERAGE(Tabla2[[#This Row],[gr21_0]:[gr21_9]])</f>
        <v>2972.1</v>
      </c>
    </row>
    <row r="739" spans="1:47">
      <c r="A739">
        <v>1799</v>
      </c>
      <c r="B739">
        <v>1929</v>
      </c>
      <c r="C739">
        <v>1799</v>
      </c>
      <c r="D739">
        <v>1799</v>
      </c>
      <c r="E739">
        <v>1799</v>
      </c>
      <c r="F739">
        <v>1799</v>
      </c>
      <c r="G739">
        <v>1799</v>
      </c>
      <c r="H739">
        <v>1880</v>
      </c>
      <c r="I739">
        <v>1799</v>
      </c>
      <c r="J739">
        <v>1799</v>
      </c>
      <c r="K739">
        <f>AVERAGE(Tabla8[[#This Row],[gr12_0]:[gr12_9]])</f>
        <v>1820.1</v>
      </c>
      <c r="M739">
        <v>2032</v>
      </c>
      <c r="N739">
        <v>1980</v>
      </c>
      <c r="O739">
        <v>2045</v>
      </c>
      <c r="P739">
        <v>2028</v>
      </c>
      <c r="Q739">
        <v>2060</v>
      </c>
      <c r="R739">
        <v>1989</v>
      </c>
      <c r="S739">
        <v>2032</v>
      </c>
      <c r="T739">
        <v>1997</v>
      </c>
      <c r="U739">
        <v>2032</v>
      </c>
      <c r="V739">
        <v>2032</v>
      </c>
      <c r="W739">
        <f>AVERAGE(Tabla5[[#This Row],[gr15_0]:[gr15_9]])</f>
        <v>2022.7</v>
      </c>
      <c r="Y739">
        <v>2090</v>
      </c>
      <c r="Z739">
        <v>2085</v>
      </c>
      <c r="AA739">
        <v>2085</v>
      </c>
      <c r="AB739">
        <v>2182</v>
      </c>
      <c r="AC739">
        <v>2103</v>
      </c>
      <c r="AD739">
        <v>2088</v>
      </c>
      <c r="AE739">
        <v>2085</v>
      </c>
      <c r="AF739">
        <v>2167</v>
      </c>
      <c r="AG739">
        <v>2136</v>
      </c>
      <c r="AH739">
        <v>2085</v>
      </c>
      <c r="AI739">
        <f>AVERAGE(Tabla1[[#This Row],[gr17_0]:[gr17_9]])</f>
        <v>2110.6</v>
      </c>
      <c r="AK739">
        <v>3093</v>
      </c>
      <c r="AL739">
        <v>2907</v>
      </c>
      <c r="AM739">
        <v>2817</v>
      </c>
      <c r="AN739">
        <v>2851</v>
      </c>
      <c r="AO739" s="4">
        <v>3046</v>
      </c>
      <c r="AP739">
        <v>3078</v>
      </c>
      <c r="AQ739">
        <v>2898</v>
      </c>
      <c r="AR739">
        <v>3078</v>
      </c>
      <c r="AS739">
        <v>3193</v>
      </c>
      <c r="AT739">
        <v>2760</v>
      </c>
      <c r="AU739">
        <f>AVERAGE(Tabla2[[#This Row],[gr21_0]:[gr21_9]])</f>
        <v>2972.1</v>
      </c>
    </row>
    <row r="740" spans="1:47">
      <c r="A740">
        <v>1799</v>
      </c>
      <c r="B740">
        <v>1929</v>
      </c>
      <c r="C740">
        <v>1799</v>
      </c>
      <c r="D740">
        <v>1799</v>
      </c>
      <c r="E740">
        <v>1799</v>
      </c>
      <c r="F740">
        <v>1799</v>
      </c>
      <c r="G740">
        <v>1799</v>
      </c>
      <c r="H740">
        <v>1880</v>
      </c>
      <c r="I740">
        <v>1799</v>
      </c>
      <c r="J740">
        <v>1799</v>
      </c>
      <c r="K740">
        <f>AVERAGE(Tabla8[[#This Row],[gr12_0]:[gr12_9]])</f>
        <v>1820.1</v>
      </c>
      <c r="M740">
        <v>2032</v>
      </c>
      <c r="N740">
        <v>1980</v>
      </c>
      <c r="O740">
        <v>2045</v>
      </c>
      <c r="P740">
        <v>2028</v>
      </c>
      <c r="Q740">
        <v>2060</v>
      </c>
      <c r="R740">
        <v>1989</v>
      </c>
      <c r="S740">
        <v>2032</v>
      </c>
      <c r="T740">
        <v>1997</v>
      </c>
      <c r="U740">
        <v>2032</v>
      </c>
      <c r="V740">
        <v>2032</v>
      </c>
      <c r="W740">
        <f>AVERAGE(Tabla5[[#This Row],[gr15_0]:[gr15_9]])</f>
        <v>2022.7</v>
      </c>
      <c r="Y740">
        <v>2090</v>
      </c>
      <c r="Z740">
        <v>2085</v>
      </c>
      <c r="AA740">
        <v>2085</v>
      </c>
      <c r="AB740">
        <v>2182</v>
      </c>
      <c r="AC740">
        <v>2103</v>
      </c>
      <c r="AD740">
        <v>2088</v>
      </c>
      <c r="AE740">
        <v>2085</v>
      </c>
      <c r="AF740">
        <v>2167</v>
      </c>
      <c r="AG740">
        <v>2136</v>
      </c>
      <c r="AH740">
        <v>2085</v>
      </c>
      <c r="AI740">
        <f>AVERAGE(Tabla1[[#This Row],[gr17_0]:[gr17_9]])</f>
        <v>2110.6</v>
      </c>
      <c r="AK740">
        <v>3093</v>
      </c>
      <c r="AL740">
        <v>2907</v>
      </c>
      <c r="AM740">
        <v>2817</v>
      </c>
      <c r="AN740">
        <v>2851</v>
      </c>
      <c r="AO740" s="4">
        <v>3046</v>
      </c>
      <c r="AP740">
        <v>3078</v>
      </c>
      <c r="AQ740">
        <v>2898</v>
      </c>
      <c r="AR740">
        <v>3078</v>
      </c>
      <c r="AS740">
        <v>3193</v>
      </c>
      <c r="AT740">
        <v>2760</v>
      </c>
      <c r="AU740">
        <f>AVERAGE(Tabla2[[#This Row],[gr21_0]:[gr21_9]])</f>
        <v>2972.1</v>
      </c>
    </row>
    <row r="741" spans="1:47">
      <c r="A741">
        <v>1799</v>
      </c>
      <c r="B741">
        <v>1929</v>
      </c>
      <c r="C741">
        <v>1799</v>
      </c>
      <c r="D741">
        <v>1799</v>
      </c>
      <c r="E741">
        <v>1799</v>
      </c>
      <c r="F741">
        <v>1799</v>
      </c>
      <c r="G741">
        <v>1799</v>
      </c>
      <c r="H741">
        <v>1880</v>
      </c>
      <c r="I741">
        <v>1799</v>
      </c>
      <c r="J741">
        <v>1799</v>
      </c>
      <c r="K741">
        <f>AVERAGE(Tabla8[[#This Row],[gr12_0]:[gr12_9]])</f>
        <v>1820.1</v>
      </c>
      <c r="M741">
        <v>2032</v>
      </c>
      <c r="N741">
        <v>1980</v>
      </c>
      <c r="O741">
        <v>2045</v>
      </c>
      <c r="P741">
        <v>2028</v>
      </c>
      <c r="Q741">
        <v>2060</v>
      </c>
      <c r="R741">
        <v>1989</v>
      </c>
      <c r="S741">
        <v>2032</v>
      </c>
      <c r="T741">
        <v>1997</v>
      </c>
      <c r="U741">
        <v>2032</v>
      </c>
      <c r="V741">
        <v>2032</v>
      </c>
      <c r="W741">
        <f>AVERAGE(Tabla5[[#This Row],[gr15_0]:[gr15_9]])</f>
        <v>2022.7</v>
      </c>
      <c r="Y741">
        <v>2090</v>
      </c>
      <c r="Z741">
        <v>2085</v>
      </c>
      <c r="AA741">
        <v>2085</v>
      </c>
      <c r="AB741">
        <v>2182</v>
      </c>
      <c r="AC741">
        <v>2103</v>
      </c>
      <c r="AD741">
        <v>2088</v>
      </c>
      <c r="AE741">
        <v>2085</v>
      </c>
      <c r="AF741">
        <v>2167</v>
      </c>
      <c r="AG741">
        <v>2136</v>
      </c>
      <c r="AH741">
        <v>2085</v>
      </c>
      <c r="AI741">
        <f>AVERAGE(Tabla1[[#This Row],[gr17_0]:[gr17_9]])</f>
        <v>2110.6</v>
      </c>
      <c r="AK741">
        <v>3093</v>
      </c>
      <c r="AL741">
        <v>2907</v>
      </c>
      <c r="AM741">
        <v>2817</v>
      </c>
      <c r="AN741">
        <v>2851</v>
      </c>
      <c r="AO741" s="4">
        <v>3046</v>
      </c>
      <c r="AP741">
        <v>3078</v>
      </c>
      <c r="AQ741">
        <v>2898</v>
      </c>
      <c r="AR741">
        <v>3078</v>
      </c>
      <c r="AS741">
        <v>3193</v>
      </c>
      <c r="AT741">
        <v>2760</v>
      </c>
      <c r="AU741">
        <f>AVERAGE(Tabla2[[#This Row],[gr21_0]:[gr21_9]])</f>
        <v>2972.1</v>
      </c>
    </row>
    <row r="742" spans="1:47">
      <c r="A742">
        <v>1799</v>
      </c>
      <c r="B742">
        <v>1929</v>
      </c>
      <c r="C742">
        <v>1799</v>
      </c>
      <c r="D742">
        <v>1799</v>
      </c>
      <c r="E742">
        <v>1799</v>
      </c>
      <c r="F742">
        <v>1799</v>
      </c>
      <c r="G742">
        <v>1799</v>
      </c>
      <c r="H742">
        <v>1880</v>
      </c>
      <c r="I742">
        <v>1799</v>
      </c>
      <c r="J742">
        <v>1799</v>
      </c>
      <c r="K742">
        <f>AVERAGE(Tabla8[[#This Row],[gr12_0]:[gr12_9]])</f>
        <v>1820.1</v>
      </c>
      <c r="M742">
        <v>2032</v>
      </c>
      <c r="N742">
        <v>1980</v>
      </c>
      <c r="O742">
        <v>2045</v>
      </c>
      <c r="P742">
        <v>2028</v>
      </c>
      <c r="Q742">
        <v>2060</v>
      </c>
      <c r="R742">
        <v>1989</v>
      </c>
      <c r="S742">
        <v>2032</v>
      </c>
      <c r="T742">
        <v>1997</v>
      </c>
      <c r="U742">
        <v>2032</v>
      </c>
      <c r="V742">
        <v>2032</v>
      </c>
      <c r="W742">
        <f>AVERAGE(Tabla5[[#This Row],[gr15_0]:[gr15_9]])</f>
        <v>2022.7</v>
      </c>
      <c r="Y742">
        <v>2090</v>
      </c>
      <c r="Z742">
        <v>2085</v>
      </c>
      <c r="AA742">
        <v>2085</v>
      </c>
      <c r="AB742">
        <v>2182</v>
      </c>
      <c r="AC742">
        <v>2103</v>
      </c>
      <c r="AD742">
        <v>2088</v>
      </c>
      <c r="AE742">
        <v>2085</v>
      </c>
      <c r="AF742">
        <v>2167</v>
      </c>
      <c r="AG742">
        <v>2136</v>
      </c>
      <c r="AH742">
        <v>2085</v>
      </c>
      <c r="AI742">
        <f>AVERAGE(Tabla1[[#This Row],[gr17_0]:[gr17_9]])</f>
        <v>2110.6</v>
      </c>
      <c r="AK742">
        <v>3093</v>
      </c>
      <c r="AL742">
        <v>2907</v>
      </c>
      <c r="AM742">
        <v>2817</v>
      </c>
      <c r="AN742">
        <v>2851</v>
      </c>
      <c r="AO742" s="4">
        <v>3046</v>
      </c>
      <c r="AP742">
        <v>3078</v>
      </c>
      <c r="AQ742">
        <v>2898</v>
      </c>
      <c r="AR742">
        <v>3078</v>
      </c>
      <c r="AS742">
        <v>3193</v>
      </c>
      <c r="AT742">
        <v>2760</v>
      </c>
      <c r="AU742">
        <f>AVERAGE(Tabla2[[#This Row],[gr21_0]:[gr21_9]])</f>
        <v>2972.1</v>
      </c>
    </row>
    <row r="743" spans="1:47">
      <c r="A743">
        <v>1799</v>
      </c>
      <c r="B743">
        <v>1929</v>
      </c>
      <c r="C743">
        <v>1799</v>
      </c>
      <c r="D743">
        <v>1799</v>
      </c>
      <c r="E743">
        <v>1799</v>
      </c>
      <c r="F743">
        <v>1799</v>
      </c>
      <c r="G743">
        <v>1799</v>
      </c>
      <c r="H743">
        <v>1880</v>
      </c>
      <c r="I743">
        <v>1799</v>
      </c>
      <c r="J743">
        <v>1799</v>
      </c>
      <c r="K743">
        <f>AVERAGE(Tabla8[[#This Row],[gr12_0]:[gr12_9]])</f>
        <v>1820.1</v>
      </c>
      <c r="M743">
        <v>2032</v>
      </c>
      <c r="N743">
        <v>1980</v>
      </c>
      <c r="O743">
        <v>2045</v>
      </c>
      <c r="P743">
        <v>2028</v>
      </c>
      <c r="Q743">
        <v>2060</v>
      </c>
      <c r="R743">
        <v>1989</v>
      </c>
      <c r="S743">
        <v>2032</v>
      </c>
      <c r="T743">
        <v>1997</v>
      </c>
      <c r="U743">
        <v>2032</v>
      </c>
      <c r="V743">
        <v>2032</v>
      </c>
      <c r="W743">
        <f>AVERAGE(Tabla5[[#This Row],[gr15_0]:[gr15_9]])</f>
        <v>2022.7</v>
      </c>
      <c r="Y743">
        <v>2090</v>
      </c>
      <c r="Z743">
        <v>2085</v>
      </c>
      <c r="AA743">
        <v>2085</v>
      </c>
      <c r="AB743">
        <v>2182</v>
      </c>
      <c r="AC743">
        <v>2103</v>
      </c>
      <c r="AD743">
        <v>2088</v>
      </c>
      <c r="AE743">
        <v>2085</v>
      </c>
      <c r="AF743">
        <v>2167</v>
      </c>
      <c r="AG743">
        <v>2136</v>
      </c>
      <c r="AH743">
        <v>2085</v>
      </c>
      <c r="AI743">
        <f>AVERAGE(Tabla1[[#This Row],[gr17_0]:[gr17_9]])</f>
        <v>2110.6</v>
      </c>
      <c r="AK743">
        <v>3093</v>
      </c>
      <c r="AL743">
        <v>2907</v>
      </c>
      <c r="AM743">
        <v>2817</v>
      </c>
      <c r="AN743">
        <v>2851</v>
      </c>
      <c r="AO743" s="4">
        <v>3046</v>
      </c>
      <c r="AP743">
        <v>3078</v>
      </c>
      <c r="AQ743">
        <v>2898</v>
      </c>
      <c r="AR743">
        <v>3078</v>
      </c>
      <c r="AS743">
        <v>3193</v>
      </c>
      <c r="AT743">
        <v>2760</v>
      </c>
      <c r="AU743">
        <f>AVERAGE(Tabla2[[#This Row],[gr21_0]:[gr21_9]])</f>
        <v>2972.1</v>
      </c>
    </row>
    <row r="744" spans="1:47">
      <c r="A744">
        <v>1799</v>
      </c>
      <c r="B744">
        <v>1929</v>
      </c>
      <c r="C744">
        <v>1799</v>
      </c>
      <c r="D744">
        <v>1799</v>
      </c>
      <c r="E744">
        <v>1799</v>
      </c>
      <c r="F744">
        <v>1799</v>
      </c>
      <c r="G744">
        <v>1799</v>
      </c>
      <c r="H744">
        <v>1880</v>
      </c>
      <c r="I744">
        <v>1799</v>
      </c>
      <c r="J744">
        <v>1799</v>
      </c>
      <c r="K744">
        <f>AVERAGE(Tabla8[[#This Row],[gr12_0]:[gr12_9]])</f>
        <v>1820.1</v>
      </c>
      <c r="M744">
        <v>2032</v>
      </c>
      <c r="N744">
        <v>1980</v>
      </c>
      <c r="O744">
        <v>2045</v>
      </c>
      <c r="P744">
        <v>2028</v>
      </c>
      <c r="Q744">
        <v>2060</v>
      </c>
      <c r="R744">
        <v>1989</v>
      </c>
      <c r="S744">
        <v>2032</v>
      </c>
      <c r="T744">
        <v>1997</v>
      </c>
      <c r="U744">
        <v>2032</v>
      </c>
      <c r="V744">
        <v>2032</v>
      </c>
      <c r="W744">
        <f>AVERAGE(Tabla5[[#This Row],[gr15_0]:[gr15_9]])</f>
        <v>2022.7</v>
      </c>
      <c r="Y744">
        <v>2090</v>
      </c>
      <c r="Z744">
        <v>2085</v>
      </c>
      <c r="AA744">
        <v>2085</v>
      </c>
      <c r="AB744">
        <v>2182</v>
      </c>
      <c r="AC744">
        <v>2103</v>
      </c>
      <c r="AD744">
        <v>2088</v>
      </c>
      <c r="AE744">
        <v>2085</v>
      </c>
      <c r="AF744">
        <v>2167</v>
      </c>
      <c r="AG744">
        <v>2136</v>
      </c>
      <c r="AH744">
        <v>2085</v>
      </c>
      <c r="AI744">
        <f>AVERAGE(Tabla1[[#This Row],[gr17_0]:[gr17_9]])</f>
        <v>2110.6</v>
      </c>
      <c r="AK744">
        <v>3093</v>
      </c>
      <c r="AL744">
        <v>2907</v>
      </c>
      <c r="AM744">
        <v>2817</v>
      </c>
      <c r="AN744">
        <v>2851</v>
      </c>
      <c r="AO744" s="4">
        <v>3046</v>
      </c>
      <c r="AP744">
        <v>3078</v>
      </c>
      <c r="AQ744">
        <v>2898</v>
      </c>
      <c r="AR744">
        <v>3078</v>
      </c>
      <c r="AS744">
        <v>3193</v>
      </c>
      <c r="AT744">
        <v>2760</v>
      </c>
      <c r="AU744">
        <f>AVERAGE(Tabla2[[#This Row],[gr21_0]:[gr21_9]])</f>
        <v>2972.1</v>
      </c>
    </row>
    <row r="745" spans="1:47">
      <c r="A745">
        <v>1799</v>
      </c>
      <c r="B745">
        <v>1929</v>
      </c>
      <c r="C745">
        <v>1799</v>
      </c>
      <c r="D745">
        <v>1799</v>
      </c>
      <c r="E745">
        <v>1799</v>
      </c>
      <c r="F745">
        <v>1799</v>
      </c>
      <c r="G745">
        <v>1799</v>
      </c>
      <c r="H745">
        <v>1880</v>
      </c>
      <c r="I745">
        <v>1799</v>
      </c>
      <c r="J745">
        <v>1799</v>
      </c>
      <c r="K745">
        <f>AVERAGE(Tabla8[[#This Row],[gr12_0]:[gr12_9]])</f>
        <v>1820.1</v>
      </c>
      <c r="M745">
        <v>2032</v>
      </c>
      <c r="N745">
        <v>1980</v>
      </c>
      <c r="O745">
        <v>2045</v>
      </c>
      <c r="P745">
        <v>2028</v>
      </c>
      <c r="Q745">
        <v>2060</v>
      </c>
      <c r="R745">
        <v>1989</v>
      </c>
      <c r="S745">
        <v>2032</v>
      </c>
      <c r="T745">
        <v>1997</v>
      </c>
      <c r="U745">
        <v>2032</v>
      </c>
      <c r="V745">
        <v>2032</v>
      </c>
      <c r="W745">
        <f>AVERAGE(Tabla5[[#This Row],[gr15_0]:[gr15_9]])</f>
        <v>2022.7</v>
      </c>
      <c r="Y745">
        <v>2090</v>
      </c>
      <c r="Z745">
        <v>2085</v>
      </c>
      <c r="AA745">
        <v>2085</v>
      </c>
      <c r="AB745">
        <v>2182</v>
      </c>
      <c r="AC745">
        <v>2103</v>
      </c>
      <c r="AD745">
        <v>2088</v>
      </c>
      <c r="AE745">
        <v>2085</v>
      </c>
      <c r="AF745">
        <v>2167</v>
      </c>
      <c r="AG745">
        <v>2136</v>
      </c>
      <c r="AH745">
        <v>2085</v>
      </c>
      <c r="AI745">
        <f>AVERAGE(Tabla1[[#This Row],[gr17_0]:[gr17_9]])</f>
        <v>2110.6</v>
      </c>
      <c r="AK745">
        <v>3093</v>
      </c>
      <c r="AL745">
        <v>2907</v>
      </c>
      <c r="AM745">
        <v>2817</v>
      </c>
      <c r="AN745">
        <v>2851</v>
      </c>
      <c r="AO745" s="4">
        <v>3046</v>
      </c>
      <c r="AP745">
        <v>3078</v>
      </c>
      <c r="AQ745">
        <v>2898</v>
      </c>
      <c r="AR745">
        <v>3078</v>
      </c>
      <c r="AS745">
        <v>3193</v>
      </c>
      <c r="AT745">
        <v>2760</v>
      </c>
      <c r="AU745">
        <f>AVERAGE(Tabla2[[#This Row],[gr21_0]:[gr21_9]])</f>
        <v>2972.1</v>
      </c>
    </row>
    <row r="746" spans="1:47">
      <c r="A746">
        <v>1799</v>
      </c>
      <c r="B746">
        <v>1929</v>
      </c>
      <c r="C746">
        <v>1799</v>
      </c>
      <c r="D746">
        <v>1799</v>
      </c>
      <c r="E746">
        <v>1799</v>
      </c>
      <c r="F746">
        <v>1799</v>
      </c>
      <c r="G746">
        <v>1799</v>
      </c>
      <c r="H746">
        <v>1880</v>
      </c>
      <c r="I746">
        <v>1799</v>
      </c>
      <c r="J746">
        <v>1799</v>
      </c>
      <c r="K746">
        <f>AVERAGE(Tabla8[[#This Row],[gr12_0]:[gr12_9]])</f>
        <v>1820.1</v>
      </c>
      <c r="M746">
        <v>2032</v>
      </c>
      <c r="N746">
        <v>1980</v>
      </c>
      <c r="O746">
        <v>2045</v>
      </c>
      <c r="P746">
        <v>2028</v>
      </c>
      <c r="Q746">
        <v>2060</v>
      </c>
      <c r="R746">
        <v>1989</v>
      </c>
      <c r="S746">
        <v>2032</v>
      </c>
      <c r="T746">
        <v>1997</v>
      </c>
      <c r="U746">
        <v>2032</v>
      </c>
      <c r="V746">
        <v>2032</v>
      </c>
      <c r="W746">
        <f>AVERAGE(Tabla5[[#This Row],[gr15_0]:[gr15_9]])</f>
        <v>2022.7</v>
      </c>
      <c r="Y746">
        <v>2090</v>
      </c>
      <c r="Z746">
        <v>2085</v>
      </c>
      <c r="AA746">
        <v>2085</v>
      </c>
      <c r="AB746">
        <v>2182</v>
      </c>
      <c r="AC746">
        <v>2103</v>
      </c>
      <c r="AD746">
        <v>2088</v>
      </c>
      <c r="AE746">
        <v>2085</v>
      </c>
      <c r="AF746">
        <v>2167</v>
      </c>
      <c r="AG746">
        <v>2136</v>
      </c>
      <c r="AH746">
        <v>2085</v>
      </c>
      <c r="AI746">
        <f>AVERAGE(Tabla1[[#This Row],[gr17_0]:[gr17_9]])</f>
        <v>2110.6</v>
      </c>
      <c r="AK746">
        <v>3093</v>
      </c>
      <c r="AL746">
        <v>2907</v>
      </c>
      <c r="AM746">
        <v>2817</v>
      </c>
      <c r="AN746">
        <v>2851</v>
      </c>
      <c r="AO746" s="4">
        <v>3046</v>
      </c>
      <c r="AP746">
        <v>3078</v>
      </c>
      <c r="AQ746">
        <v>2898</v>
      </c>
      <c r="AR746">
        <v>3078</v>
      </c>
      <c r="AS746">
        <v>3193</v>
      </c>
      <c r="AT746">
        <v>2760</v>
      </c>
      <c r="AU746">
        <f>AVERAGE(Tabla2[[#This Row],[gr21_0]:[gr21_9]])</f>
        <v>2972.1</v>
      </c>
    </row>
    <row r="747" spans="1:47">
      <c r="A747">
        <v>1799</v>
      </c>
      <c r="B747">
        <v>1929</v>
      </c>
      <c r="C747">
        <v>1799</v>
      </c>
      <c r="D747">
        <v>1799</v>
      </c>
      <c r="E747">
        <v>1799</v>
      </c>
      <c r="F747">
        <v>1799</v>
      </c>
      <c r="G747">
        <v>1799</v>
      </c>
      <c r="H747">
        <v>1880</v>
      </c>
      <c r="I747">
        <v>1799</v>
      </c>
      <c r="J747">
        <v>1799</v>
      </c>
      <c r="K747">
        <f>AVERAGE(Tabla8[[#This Row],[gr12_0]:[gr12_9]])</f>
        <v>1820.1</v>
      </c>
      <c r="M747">
        <v>2032</v>
      </c>
      <c r="N747">
        <v>1980</v>
      </c>
      <c r="O747">
        <v>2045</v>
      </c>
      <c r="P747">
        <v>2028</v>
      </c>
      <c r="Q747">
        <v>2060</v>
      </c>
      <c r="R747">
        <v>1989</v>
      </c>
      <c r="S747">
        <v>2032</v>
      </c>
      <c r="T747">
        <v>1997</v>
      </c>
      <c r="U747">
        <v>2032</v>
      </c>
      <c r="V747">
        <v>2032</v>
      </c>
      <c r="W747">
        <f>AVERAGE(Tabla5[[#This Row],[gr15_0]:[gr15_9]])</f>
        <v>2022.7</v>
      </c>
      <c r="Y747">
        <v>2090</v>
      </c>
      <c r="Z747">
        <v>2085</v>
      </c>
      <c r="AA747">
        <v>2085</v>
      </c>
      <c r="AB747">
        <v>2182</v>
      </c>
      <c r="AC747">
        <v>2103</v>
      </c>
      <c r="AD747">
        <v>2088</v>
      </c>
      <c r="AE747">
        <v>2085</v>
      </c>
      <c r="AF747">
        <v>2167</v>
      </c>
      <c r="AG747">
        <v>2136</v>
      </c>
      <c r="AH747">
        <v>2085</v>
      </c>
      <c r="AI747">
        <f>AVERAGE(Tabla1[[#This Row],[gr17_0]:[gr17_9]])</f>
        <v>2110.6</v>
      </c>
      <c r="AK747">
        <v>3093</v>
      </c>
      <c r="AL747">
        <v>2907</v>
      </c>
      <c r="AM747">
        <v>2817</v>
      </c>
      <c r="AN747">
        <v>2851</v>
      </c>
      <c r="AO747" s="4">
        <v>3046</v>
      </c>
      <c r="AP747">
        <v>3078</v>
      </c>
      <c r="AQ747">
        <v>2898</v>
      </c>
      <c r="AR747">
        <v>3078</v>
      </c>
      <c r="AS747">
        <v>3193</v>
      </c>
      <c r="AT747">
        <v>2760</v>
      </c>
      <c r="AU747">
        <f>AVERAGE(Tabla2[[#This Row],[gr21_0]:[gr21_9]])</f>
        <v>2972.1</v>
      </c>
    </row>
    <row r="748" spans="1:47">
      <c r="A748">
        <v>1799</v>
      </c>
      <c r="B748">
        <v>1929</v>
      </c>
      <c r="C748">
        <v>1799</v>
      </c>
      <c r="D748">
        <v>1799</v>
      </c>
      <c r="E748">
        <v>1799</v>
      </c>
      <c r="F748">
        <v>1799</v>
      </c>
      <c r="G748">
        <v>1799</v>
      </c>
      <c r="H748">
        <v>1880</v>
      </c>
      <c r="I748">
        <v>1799</v>
      </c>
      <c r="J748">
        <v>1799</v>
      </c>
      <c r="K748">
        <f>AVERAGE(Tabla8[[#This Row],[gr12_0]:[gr12_9]])</f>
        <v>1820.1</v>
      </c>
      <c r="M748">
        <v>2032</v>
      </c>
      <c r="N748">
        <v>1980</v>
      </c>
      <c r="O748">
        <v>2045</v>
      </c>
      <c r="P748">
        <v>2028</v>
      </c>
      <c r="Q748">
        <v>2060</v>
      </c>
      <c r="R748">
        <v>1989</v>
      </c>
      <c r="S748">
        <v>2032</v>
      </c>
      <c r="T748">
        <v>1997</v>
      </c>
      <c r="U748">
        <v>2032</v>
      </c>
      <c r="V748">
        <v>2032</v>
      </c>
      <c r="W748">
        <f>AVERAGE(Tabla5[[#This Row],[gr15_0]:[gr15_9]])</f>
        <v>2022.7</v>
      </c>
      <c r="Y748">
        <v>2090</v>
      </c>
      <c r="Z748">
        <v>2085</v>
      </c>
      <c r="AA748">
        <v>2085</v>
      </c>
      <c r="AB748">
        <v>2182</v>
      </c>
      <c r="AC748">
        <v>2103</v>
      </c>
      <c r="AD748">
        <v>2088</v>
      </c>
      <c r="AE748">
        <v>2085</v>
      </c>
      <c r="AF748">
        <v>2167</v>
      </c>
      <c r="AG748">
        <v>2136</v>
      </c>
      <c r="AH748">
        <v>2085</v>
      </c>
      <c r="AI748">
        <f>AVERAGE(Tabla1[[#This Row],[gr17_0]:[gr17_9]])</f>
        <v>2110.6</v>
      </c>
      <c r="AK748">
        <v>3093</v>
      </c>
      <c r="AL748">
        <v>2907</v>
      </c>
      <c r="AM748">
        <v>2817</v>
      </c>
      <c r="AN748">
        <v>2851</v>
      </c>
      <c r="AO748" s="4">
        <v>3046</v>
      </c>
      <c r="AP748">
        <v>3078</v>
      </c>
      <c r="AQ748">
        <v>2898</v>
      </c>
      <c r="AR748">
        <v>3078</v>
      </c>
      <c r="AS748">
        <v>3193</v>
      </c>
      <c r="AT748">
        <v>2760</v>
      </c>
      <c r="AU748">
        <f>AVERAGE(Tabla2[[#This Row],[gr21_0]:[gr21_9]])</f>
        <v>2972.1</v>
      </c>
    </row>
    <row r="749" spans="1:47">
      <c r="A749">
        <v>1799</v>
      </c>
      <c r="B749">
        <v>1929</v>
      </c>
      <c r="C749">
        <v>1799</v>
      </c>
      <c r="D749">
        <v>1799</v>
      </c>
      <c r="E749">
        <v>1799</v>
      </c>
      <c r="F749">
        <v>1799</v>
      </c>
      <c r="G749">
        <v>1799</v>
      </c>
      <c r="H749">
        <v>1880</v>
      </c>
      <c r="I749">
        <v>1799</v>
      </c>
      <c r="J749">
        <v>1799</v>
      </c>
      <c r="K749">
        <f>AVERAGE(Tabla8[[#This Row],[gr12_0]:[gr12_9]])</f>
        <v>1820.1</v>
      </c>
      <c r="M749">
        <v>2032</v>
      </c>
      <c r="N749">
        <v>1980</v>
      </c>
      <c r="O749">
        <v>2045</v>
      </c>
      <c r="P749">
        <v>2028</v>
      </c>
      <c r="Q749">
        <v>2060</v>
      </c>
      <c r="R749">
        <v>1989</v>
      </c>
      <c r="S749">
        <v>2032</v>
      </c>
      <c r="T749">
        <v>1997</v>
      </c>
      <c r="U749">
        <v>2032</v>
      </c>
      <c r="V749">
        <v>2032</v>
      </c>
      <c r="W749">
        <f>AVERAGE(Tabla5[[#This Row],[gr15_0]:[gr15_9]])</f>
        <v>2022.7</v>
      </c>
      <c r="Y749">
        <v>2090</v>
      </c>
      <c r="Z749">
        <v>2085</v>
      </c>
      <c r="AA749">
        <v>2085</v>
      </c>
      <c r="AB749">
        <v>2182</v>
      </c>
      <c r="AC749">
        <v>2103</v>
      </c>
      <c r="AD749">
        <v>2088</v>
      </c>
      <c r="AE749">
        <v>2085</v>
      </c>
      <c r="AF749">
        <v>2167</v>
      </c>
      <c r="AG749">
        <v>2136</v>
      </c>
      <c r="AH749">
        <v>2085</v>
      </c>
      <c r="AI749">
        <f>AVERAGE(Tabla1[[#This Row],[gr17_0]:[gr17_9]])</f>
        <v>2110.6</v>
      </c>
      <c r="AK749">
        <v>3093</v>
      </c>
      <c r="AL749">
        <v>2907</v>
      </c>
      <c r="AM749">
        <v>2817</v>
      </c>
      <c r="AN749">
        <v>2851</v>
      </c>
      <c r="AO749" s="4">
        <v>3046</v>
      </c>
      <c r="AP749">
        <v>3078</v>
      </c>
      <c r="AQ749">
        <v>2898</v>
      </c>
      <c r="AR749">
        <v>3078</v>
      </c>
      <c r="AS749">
        <v>3193</v>
      </c>
      <c r="AT749">
        <v>2760</v>
      </c>
      <c r="AU749">
        <f>AVERAGE(Tabla2[[#This Row],[gr21_0]:[gr21_9]])</f>
        <v>2972.1</v>
      </c>
    </row>
    <row r="750" spans="1:47">
      <c r="A750">
        <v>1799</v>
      </c>
      <c r="B750">
        <v>1929</v>
      </c>
      <c r="C750">
        <v>1799</v>
      </c>
      <c r="D750">
        <v>1799</v>
      </c>
      <c r="E750">
        <v>1799</v>
      </c>
      <c r="F750">
        <v>1799</v>
      </c>
      <c r="G750">
        <v>1799</v>
      </c>
      <c r="H750">
        <v>1880</v>
      </c>
      <c r="I750">
        <v>1799</v>
      </c>
      <c r="J750">
        <v>1799</v>
      </c>
      <c r="K750">
        <f>AVERAGE(Tabla8[[#This Row],[gr12_0]:[gr12_9]])</f>
        <v>1820.1</v>
      </c>
      <c r="M750">
        <v>2032</v>
      </c>
      <c r="N750">
        <v>1980</v>
      </c>
      <c r="O750">
        <v>2045</v>
      </c>
      <c r="P750">
        <v>2028</v>
      </c>
      <c r="Q750">
        <v>2060</v>
      </c>
      <c r="R750">
        <v>1989</v>
      </c>
      <c r="S750">
        <v>2032</v>
      </c>
      <c r="T750">
        <v>1997</v>
      </c>
      <c r="U750">
        <v>2032</v>
      </c>
      <c r="V750">
        <v>2032</v>
      </c>
      <c r="W750">
        <f>AVERAGE(Tabla5[[#This Row],[gr15_0]:[gr15_9]])</f>
        <v>2022.7</v>
      </c>
      <c r="Y750">
        <v>2090</v>
      </c>
      <c r="Z750">
        <v>2085</v>
      </c>
      <c r="AA750">
        <v>2085</v>
      </c>
      <c r="AB750">
        <v>2182</v>
      </c>
      <c r="AC750">
        <v>2103</v>
      </c>
      <c r="AD750">
        <v>2088</v>
      </c>
      <c r="AE750">
        <v>2085</v>
      </c>
      <c r="AF750">
        <v>2167</v>
      </c>
      <c r="AG750">
        <v>2136</v>
      </c>
      <c r="AH750">
        <v>2085</v>
      </c>
      <c r="AI750">
        <f>AVERAGE(Tabla1[[#This Row],[gr17_0]:[gr17_9]])</f>
        <v>2110.6</v>
      </c>
      <c r="AK750">
        <v>3093</v>
      </c>
      <c r="AL750">
        <v>2907</v>
      </c>
      <c r="AM750">
        <v>2817</v>
      </c>
      <c r="AN750">
        <v>2851</v>
      </c>
      <c r="AO750" s="4">
        <v>3046</v>
      </c>
      <c r="AP750">
        <v>3078</v>
      </c>
      <c r="AQ750">
        <v>2898</v>
      </c>
      <c r="AR750">
        <v>3078</v>
      </c>
      <c r="AS750">
        <v>3193</v>
      </c>
      <c r="AT750">
        <v>2760</v>
      </c>
      <c r="AU750">
        <f>AVERAGE(Tabla2[[#This Row],[gr21_0]:[gr21_9]])</f>
        <v>2972.1</v>
      </c>
    </row>
    <row r="751" spans="1:47">
      <c r="A751">
        <v>1799</v>
      </c>
      <c r="B751">
        <v>1929</v>
      </c>
      <c r="C751">
        <v>1799</v>
      </c>
      <c r="D751">
        <v>1799</v>
      </c>
      <c r="E751">
        <v>1799</v>
      </c>
      <c r="F751">
        <v>1799</v>
      </c>
      <c r="G751">
        <v>1799</v>
      </c>
      <c r="H751">
        <v>1880</v>
      </c>
      <c r="I751">
        <v>1799</v>
      </c>
      <c r="J751">
        <v>1799</v>
      </c>
      <c r="K751">
        <f>AVERAGE(Tabla8[[#This Row],[gr12_0]:[gr12_9]])</f>
        <v>1820.1</v>
      </c>
      <c r="M751">
        <v>2032</v>
      </c>
      <c r="N751">
        <v>1980</v>
      </c>
      <c r="O751">
        <v>2045</v>
      </c>
      <c r="P751">
        <v>2028</v>
      </c>
      <c r="Q751">
        <v>2060</v>
      </c>
      <c r="R751">
        <v>1989</v>
      </c>
      <c r="S751">
        <v>2032</v>
      </c>
      <c r="T751">
        <v>1997</v>
      </c>
      <c r="U751">
        <v>2032</v>
      </c>
      <c r="V751">
        <v>2032</v>
      </c>
      <c r="W751">
        <f>AVERAGE(Tabla5[[#This Row],[gr15_0]:[gr15_9]])</f>
        <v>2022.7</v>
      </c>
      <c r="Y751">
        <v>2090</v>
      </c>
      <c r="Z751">
        <v>2085</v>
      </c>
      <c r="AA751">
        <v>2085</v>
      </c>
      <c r="AB751">
        <v>2182</v>
      </c>
      <c r="AC751">
        <v>2103</v>
      </c>
      <c r="AD751">
        <v>2088</v>
      </c>
      <c r="AE751">
        <v>2085</v>
      </c>
      <c r="AF751">
        <v>2167</v>
      </c>
      <c r="AG751">
        <v>2136</v>
      </c>
      <c r="AH751">
        <v>2085</v>
      </c>
      <c r="AI751">
        <f>AVERAGE(Tabla1[[#This Row],[gr17_0]:[gr17_9]])</f>
        <v>2110.6</v>
      </c>
      <c r="AK751">
        <v>3093</v>
      </c>
      <c r="AL751">
        <v>2907</v>
      </c>
      <c r="AM751">
        <v>2817</v>
      </c>
      <c r="AN751">
        <v>2851</v>
      </c>
      <c r="AO751" s="4">
        <v>3046</v>
      </c>
      <c r="AP751">
        <v>3078</v>
      </c>
      <c r="AQ751">
        <v>2898</v>
      </c>
      <c r="AR751">
        <v>3078</v>
      </c>
      <c r="AS751">
        <v>3193</v>
      </c>
      <c r="AT751">
        <v>2760</v>
      </c>
      <c r="AU751">
        <f>AVERAGE(Tabla2[[#This Row],[gr21_0]:[gr21_9]])</f>
        <v>2972.1</v>
      </c>
    </row>
    <row r="752" spans="1:47">
      <c r="A752">
        <v>1799</v>
      </c>
      <c r="B752">
        <v>1929</v>
      </c>
      <c r="C752">
        <v>1799</v>
      </c>
      <c r="D752">
        <v>1799</v>
      </c>
      <c r="E752">
        <v>1799</v>
      </c>
      <c r="F752">
        <v>1799</v>
      </c>
      <c r="G752">
        <v>1799</v>
      </c>
      <c r="H752">
        <v>1880</v>
      </c>
      <c r="I752">
        <v>1799</v>
      </c>
      <c r="J752">
        <v>1799</v>
      </c>
      <c r="K752">
        <f>AVERAGE(Tabla8[[#This Row],[gr12_0]:[gr12_9]])</f>
        <v>1820.1</v>
      </c>
      <c r="M752">
        <v>2032</v>
      </c>
      <c r="N752">
        <v>1980</v>
      </c>
      <c r="O752">
        <v>2045</v>
      </c>
      <c r="P752">
        <v>2028</v>
      </c>
      <c r="Q752">
        <v>2060</v>
      </c>
      <c r="R752">
        <v>1989</v>
      </c>
      <c r="S752">
        <v>2032</v>
      </c>
      <c r="T752">
        <v>1997</v>
      </c>
      <c r="U752">
        <v>2032</v>
      </c>
      <c r="V752">
        <v>2032</v>
      </c>
      <c r="W752">
        <f>AVERAGE(Tabla5[[#This Row],[gr15_0]:[gr15_9]])</f>
        <v>2022.7</v>
      </c>
      <c r="Y752">
        <v>2090</v>
      </c>
      <c r="Z752">
        <v>2085</v>
      </c>
      <c r="AA752">
        <v>2085</v>
      </c>
      <c r="AB752">
        <v>2182</v>
      </c>
      <c r="AC752">
        <v>2103</v>
      </c>
      <c r="AD752">
        <v>2088</v>
      </c>
      <c r="AE752">
        <v>2085</v>
      </c>
      <c r="AF752">
        <v>2167</v>
      </c>
      <c r="AG752">
        <v>2136</v>
      </c>
      <c r="AH752">
        <v>2085</v>
      </c>
      <c r="AI752">
        <f>AVERAGE(Tabla1[[#This Row],[gr17_0]:[gr17_9]])</f>
        <v>2110.6</v>
      </c>
      <c r="AK752">
        <v>3093</v>
      </c>
      <c r="AL752">
        <v>2907</v>
      </c>
      <c r="AM752">
        <v>2817</v>
      </c>
      <c r="AN752">
        <v>2851</v>
      </c>
      <c r="AO752" s="4">
        <v>3046</v>
      </c>
      <c r="AP752">
        <v>3078</v>
      </c>
      <c r="AQ752">
        <v>2898</v>
      </c>
      <c r="AR752">
        <v>3078</v>
      </c>
      <c r="AS752">
        <v>3193</v>
      </c>
      <c r="AT752">
        <v>2760</v>
      </c>
      <c r="AU752">
        <f>AVERAGE(Tabla2[[#This Row],[gr21_0]:[gr21_9]])</f>
        <v>2972.1</v>
      </c>
    </row>
    <row r="753" spans="1:47">
      <c r="A753">
        <v>1799</v>
      </c>
      <c r="B753">
        <v>1929</v>
      </c>
      <c r="C753">
        <v>1799</v>
      </c>
      <c r="D753">
        <v>1799</v>
      </c>
      <c r="E753">
        <v>1799</v>
      </c>
      <c r="F753">
        <v>1799</v>
      </c>
      <c r="G753">
        <v>1799</v>
      </c>
      <c r="H753">
        <v>1880</v>
      </c>
      <c r="I753">
        <v>1799</v>
      </c>
      <c r="J753">
        <v>1799</v>
      </c>
      <c r="K753">
        <f>AVERAGE(Tabla8[[#This Row],[gr12_0]:[gr12_9]])</f>
        <v>1820.1</v>
      </c>
      <c r="M753">
        <v>2032</v>
      </c>
      <c r="N753">
        <v>1980</v>
      </c>
      <c r="O753">
        <v>2045</v>
      </c>
      <c r="P753">
        <v>2028</v>
      </c>
      <c r="Q753">
        <v>2060</v>
      </c>
      <c r="R753">
        <v>1989</v>
      </c>
      <c r="S753">
        <v>2032</v>
      </c>
      <c r="T753">
        <v>1997</v>
      </c>
      <c r="U753">
        <v>2032</v>
      </c>
      <c r="V753">
        <v>2032</v>
      </c>
      <c r="W753">
        <f>AVERAGE(Tabla5[[#This Row],[gr15_0]:[gr15_9]])</f>
        <v>2022.7</v>
      </c>
      <c r="Y753">
        <v>2090</v>
      </c>
      <c r="Z753">
        <v>2085</v>
      </c>
      <c r="AA753">
        <v>2085</v>
      </c>
      <c r="AB753">
        <v>2182</v>
      </c>
      <c r="AC753">
        <v>2103</v>
      </c>
      <c r="AD753">
        <v>2088</v>
      </c>
      <c r="AE753">
        <v>2085</v>
      </c>
      <c r="AF753">
        <v>2167</v>
      </c>
      <c r="AG753">
        <v>2136</v>
      </c>
      <c r="AH753">
        <v>2085</v>
      </c>
      <c r="AI753">
        <f>AVERAGE(Tabla1[[#This Row],[gr17_0]:[gr17_9]])</f>
        <v>2110.6</v>
      </c>
      <c r="AK753">
        <v>3093</v>
      </c>
      <c r="AL753">
        <v>2907</v>
      </c>
      <c r="AM753">
        <v>2817</v>
      </c>
      <c r="AN753">
        <v>2851</v>
      </c>
      <c r="AO753" s="4">
        <v>3046</v>
      </c>
      <c r="AP753">
        <v>3078</v>
      </c>
      <c r="AQ753">
        <v>2898</v>
      </c>
      <c r="AR753">
        <v>3078</v>
      </c>
      <c r="AS753">
        <v>3193</v>
      </c>
      <c r="AT753">
        <v>2760</v>
      </c>
      <c r="AU753">
        <f>AVERAGE(Tabla2[[#This Row],[gr21_0]:[gr21_9]])</f>
        <v>2972.1</v>
      </c>
    </row>
    <row r="754" spans="1:47">
      <c r="A754">
        <v>1799</v>
      </c>
      <c r="B754">
        <v>1929</v>
      </c>
      <c r="C754">
        <v>1799</v>
      </c>
      <c r="D754">
        <v>1799</v>
      </c>
      <c r="E754">
        <v>1799</v>
      </c>
      <c r="F754">
        <v>1799</v>
      </c>
      <c r="G754">
        <v>1799</v>
      </c>
      <c r="H754">
        <v>1880</v>
      </c>
      <c r="I754">
        <v>1799</v>
      </c>
      <c r="J754">
        <v>1799</v>
      </c>
      <c r="K754">
        <f>AVERAGE(Tabla8[[#This Row],[gr12_0]:[gr12_9]])</f>
        <v>1820.1</v>
      </c>
      <c r="M754">
        <v>2032</v>
      </c>
      <c r="N754">
        <v>1980</v>
      </c>
      <c r="O754">
        <v>2045</v>
      </c>
      <c r="P754">
        <v>2028</v>
      </c>
      <c r="Q754">
        <v>2060</v>
      </c>
      <c r="R754">
        <v>1989</v>
      </c>
      <c r="S754">
        <v>2032</v>
      </c>
      <c r="T754">
        <v>1997</v>
      </c>
      <c r="U754">
        <v>2032</v>
      </c>
      <c r="V754">
        <v>2032</v>
      </c>
      <c r="W754">
        <f>AVERAGE(Tabla5[[#This Row],[gr15_0]:[gr15_9]])</f>
        <v>2022.7</v>
      </c>
      <c r="Y754">
        <v>2090</v>
      </c>
      <c r="Z754">
        <v>2085</v>
      </c>
      <c r="AA754">
        <v>2085</v>
      </c>
      <c r="AB754">
        <v>2182</v>
      </c>
      <c r="AC754">
        <v>2103</v>
      </c>
      <c r="AD754">
        <v>2088</v>
      </c>
      <c r="AE754">
        <v>2085</v>
      </c>
      <c r="AF754">
        <v>2167</v>
      </c>
      <c r="AG754">
        <v>2136</v>
      </c>
      <c r="AH754">
        <v>2085</v>
      </c>
      <c r="AI754">
        <f>AVERAGE(Tabla1[[#This Row],[gr17_0]:[gr17_9]])</f>
        <v>2110.6</v>
      </c>
      <c r="AK754">
        <v>3093</v>
      </c>
      <c r="AL754">
        <v>2907</v>
      </c>
      <c r="AM754">
        <v>2817</v>
      </c>
      <c r="AN754">
        <v>2851</v>
      </c>
      <c r="AO754" s="4">
        <v>3046</v>
      </c>
      <c r="AP754">
        <v>3078</v>
      </c>
      <c r="AQ754">
        <v>2898</v>
      </c>
      <c r="AR754">
        <v>3078</v>
      </c>
      <c r="AS754">
        <v>3193</v>
      </c>
      <c r="AT754">
        <v>2760</v>
      </c>
      <c r="AU754">
        <f>AVERAGE(Tabla2[[#This Row],[gr21_0]:[gr21_9]])</f>
        <v>2972.1</v>
      </c>
    </row>
    <row r="755" spans="1:47">
      <c r="A755">
        <v>1799</v>
      </c>
      <c r="B755">
        <v>1929</v>
      </c>
      <c r="C755">
        <v>1799</v>
      </c>
      <c r="D755">
        <v>1799</v>
      </c>
      <c r="E755">
        <v>1799</v>
      </c>
      <c r="F755">
        <v>1799</v>
      </c>
      <c r="G755">
        <v>1799</v>
      </c>
      <c r="H755">
        <v>1880</v>
      </c>
      <c r="I755">
        <v>1799</v>
      </c>
      <c r="J755">
        <v>1799</v>
      </c>
      <c r="K755">
        <f>AVERAGE(Tabla8[[#This Row],[gr12_0]:[gr12_9]])</f>
        <v>1820.1</v>
      </c>
      <c r="M755">
        <v>2032</v>
      </c>
      <c r="N755">
        <v>1980</v>
      </c>
      <c r="O755">
        <v>2045</v>
      </c>
      <c r="P755">
        <v>2028</v>
      </c>
      <c r="Q755">
        <v>2060</v>
      </c>
      <c r="R755">
        <v>1989</v>
      </c>
      <c r="S755">
        <v>2032</v>
      </c>
      <c r="T755">
        <v>1997</v>
      </c>
      <c r="U755">
        <v>2032</v>
      </c>
      <c r="V755">
        <v>2032</v>
      </c>
      <c r="W755">
        <f>AVERAGE(Tabla5[[#This Row],[gr15_0]:[gr15_9]])</f>
        <v>2022.7</v>
      </c>
      <c r="Y755">
        <v>2090</v>
      </c>
      <c r="Z755">
        <v>2085</v>
      </c>
      <c r="AA755">
        <v>2085</v>
      </c>
      <c r="AB755">
        <v>2182</v>
      </c>
      <c r="AC755">
        <v>2103</v>
      </c>
      <c r="AD755">
        <v>2088</v>
      </c>
      <c r="AE755">
        <v>2085</v>
      </c>
      <c r="AF755">
        <v>2167</v>
      </c>
      <c r="AG755">
        <v>2136</v>
      </c>
      <c r="AH755">
        <v>2085</v>
      </c>
      <c r="AI755">
        <f>AVERAGE(Tabla1[[#This Row],[gr17_0]:[gr17_9]])</f>
        <v>2110.6</v>
      </c>
      <c r="AK755">
        <v>3093</v>
      </c>
      <c r="AL755">
        <v>2907</v>
      </c>
      <c r="AM755">
        <v>2817</v>
      </c>
      <c r="AN755">
        <v>2851</v>
      </c>
      <c r="AO755" s="4">
        <v>3046</v>
      </c>
      <c r="AP755">
        <v>3078</v>
      </c>
      <c r="AQ755">
        <v>2898</v>
      </c>
      <c r="AR755">
        <v>3078</v>
      </c>
      <c r="AS755">
        <v>3193</v>
      </c>
      <c r="AT755">
        <v>2760</v>
      </c>
      <c r="AU755">
        <f>AVERAGE(Tabla2[[#This Row],[gr21_0]:[gr21_9]])</f>
        <v>2972.1</v>
      </c>
    </row>
    <row r="756" spans="1:47">
      <c r="A756">
        <v>1799</v>
      </c>
      <c r="B756">
        <v>1929</v>
      </c>
      <c r="C756">
        <v>1799</v>
      </c>
      <c r="D756">
        <v>1799</v>
      </c>
      <c r="E756">
        <v>1799</v>
      </c>
      <c r="F756">
        <v>1799</v>
      </c>
      <c r="G756">
        <v>1799</v>
      </c>
      <c r="H756">
        <v>1880</v>
      </c>
      <c r="I756">
        <v>1799</v>
      </c>
      <c r="J756">
        <v>1799</v>
      </c>
      <c r="K756">
        <f>AVERAGE(Tabla8[[#This Row],[gr12_0]:[gr12_9]])</f>
        <v>1820.1</v>
      </c>
      <c r="M756">
        <v>2032</v>
      </c>
      <c r="N756">
        <v>1980</v>
      </c>
      <c r="O756">
        <v>2045</v>
      </c>
      <c r="P756">
        <v>2028</v>
      </c>
      <c r="Q756">
        <v>2060</v>
      </c>
      <c r="R756">
        <v>1989</v>
      </c>
      <c r="S756">
        <v>2032</v>
      </c>
      <c r="T756">
        <v>1997</v>
      </c>
      <c r="U756">
        <v>2032</v>
      </c>
      <c r="V756">
        <v>2032</v>
      </c>
      <c r="W756">
        <f>AVERAGE(Tabla5[[#This Row],[gr15_0]:[gr15_9]])</f>
        <v>2022.7</v>
      </c>
      <c r="Y756">
        <v>2090</v>
      </c>
      <c r="Z756">
        <v>2085</v>
      </c>
      <c r="AA756">
        <v>2085</v>
      </c>
      <c r="AB756">
        <v>2182</v>
      </c>
      <c r="AC756">
        <v>2103</v>
      </c>
      <c r="AD756">
        <v>2088</v>
      </c>
      <c r="AE756">
        <v>2085</v>
      </c>
      <c r="AF756">
        <v>2167</v>
      </c>
      <c r="AG756">
        <v>2136</v>
      </c>
      <c r="AH756">
        <v>2085</v>
      </c>
      <c r="AI756">
        <f>AVERAGE(Tabla1[[#This Row],[gr17_0]:[gr17_9]])</f>
        <v>2110.6</v>
      </c>
      <c r="AK756">
        <v>3093</v>
      </c>
      <c r="AL756">
        <v>2907</v>
      </c>
      <c r="AM756">
        <v>2817</v>
      </c>
      <c r="AN756">
        <v>2851</v>
      </c>
      <c r="AO756" s="4">
        <v>3046</v>
      </c>
      <c r="AP756">
        <v>3078</v>
      </c>
      <c r="AQ756">
        <v>2898</v>
      </c>
      <c r="AR756">
        <v>3078</v>
      </c>
      <c r="AS756">
        <v>3193</v>
      </c>
      <c r="AT756">
        <v>2760</v>
      </c>
      <c r="AU756">
        <f>AVERAGE(Tabla2[[#This Row],[gr21_0]:[gr21_9]])</f>
        <v>2972.1</v>
      </c>
    </row>
    <row r="757" spans="1:47">
      <c r="A757">
        <v>1799</v>
      </c>
      <c r="B757">
        <v>1929</v>
      </c>
      <c r="C757">
        <v>1799</v>
      </c>
      <c r="D757">
        <v>1799</v>
      </c>
      <c r="E757">
        <v>1799</v>
      </c>
      <c r="F757">
        <v>1799</v>
      </c>
      <c r="G757">
        <v>1799</v>
      </c>
      <c r="H757">
        <v>1880</v>
      </c>
      <c r="I757">
        <v>1799</v>
      </c>
      <c r="J757">
        <v>1799</v>
      </c>
      <c r="K757">
        <f>AVERAGE(Tabla8[[#This Row],[gr12_0]:[gr12_9]])</f>
        <v>1820.1</v>
      </c>
      <c r="M757">
        <v>2032</v>
      </c>
      <c r="N757">
        <v>1980</v>
      </c>
      <c r="O757">
        <v>2045</v>
      </c>
      <c r="P757">
        <v>2028</v>
      </c>
      <c r="Q757">
        <v>2060</v>
      </c>
      <c r="R757">
        <v>1989</v>
      </c>
      <c r="S757">
        <v>2032</v>
      </c>
      <c r="T757">
        <v>1997</v>
      </c>
      <c r="U757">
        <v>2032</v>
      </c>
      <c r="V757">
        <v>2032</v>
      </c>
      <c r="W757">
        <f>AVERAGE(Tabla5[[#This Row],[gr15_0]:[gr15_9]])</f>
        <v>2022.7</v>
      </c>
      <c r="Y757">
        <v>2090</v>
      </c>
      <c r="Z757">
        <v>2085</v>
      </c>
      <c r="AA757">
        <v>2085</v>
      </c>
      <c r="AB757">
        <v>2182</v>
      </c>
      <c r="AC757">
        <v>2103</v>
      </c>
      <c r="AD757">
        <v>2088</v>
      </c>
      <c r="AE757">
        <v>2085</v>
      </c>
      <c r="AF757">
        <v>2167</v>
      </c>
      <c r="AG757">
        <v>2136</v>
      </c>
      <c r="AH757">
        <v>2085</v>
      </c>
      <c r="AI757">
        <f>AVERAGE(Tabla1[[#This Row],[gr17_0]:[gr17_9]])</f>
        <v>2110.6</v>
      </c>
      <c r="AK757">
        <v>3093</v>
      </c>
      <c r="AL757">
        <v>2907</v>
      </c>
      <c r="AM757">
        <v>2817</v>
      </c>
      <c r="AN757">
        <v>2851</v>
      </c>
      <c r="AO757" s="4">
        <v>3046</v>
      </c>
      <c r="AP757">
        <v>3078</v>
      </c>
      <c r="AQ757">
        <v>2898</v>
      </c>
      <c r="AR757">
        <v>3078</v>
      </c>
      <c r="AS757">
        <v>3193</v>
      </c>
      <c r="AT757">
        <v>2760</v>
      </c>
      <c r="AU757">
        <f>AVERAGE(Tabla2[[#This Row],[gr21_0]:[gr21_9]])</f>
        <v>2972.1</v>
      </c>
    </row>
    <row r="758" spans="1:47">
      <c r="A758">
        <v>1799</v>
      </c>
      <c r="B758">
        <v>1929</v>
      </c>
      <c r="C758">
        <v>1799</v>
      </c>
      <c r="D758">
        <v>1799</v>
      </c>
      <c r="E758">
        <v>1799</v>
      </c>
      <c r="F758">
        <v>1799</v>
      </c>
      <c r="G758">
        <v>1799</v>
      </c>
      <c r="H758">
        <v>1880</v>
      </c>
      <c r="I758">
        <v>1799</v>
      </c>
      <c r="J758">
        <v>1799</v>
      </c>
      <c r="K758">
        <f>AVERAGE(Tabla8[[#This Row],[gr12_0]:[gr12_9]])</f>
        <v>1820.1</v>
      </c>
      <c r="M758">
        <v>2032</v>
      </c>
      <c r="N758">
        <v>1980</v>
      </c>
      <c r="O758">
        <v>2045</v>
      </c>
      <c r="P758">
        <v>2028</v>
      </c>
      <c r="Q758">
        <v>2060</v>
      </c>
      <c r="R758">
        <v>1989</v>
      </c>
      <c r="S758">
        <v>2032</v>
      </c>
      <c r="T758">
        <v>1997</v>
      </c>
      <c r="U758">
        <v>2032</v>
      </c>
      <c r="V758">
        <v>2032</v>
      </c>
      <c r="W758">
        <f>AVERAGE(Tabla5[[#This Row],[gr15_0]:[gr15_9]])</f>
        <v>2022.7</v>
      </c>
      <c r="Y758">
        <v>2090</v>
      </c>
      <c r="Z758">
        <v>2085</v>
      </c>
      <c r="AA758">
        <v>2085</v>
      </c>
      <c r="AB758">
        <v>2182</v>
      </c>
      <c r="AC758">
        <v>2103</v>
      </c>
      <c r="AD758">
        <v>2088</v>
      </c>
      <c r="AE758">
        <v>2085</v>
      </c>
      <c r="AF758">
        <v>2167</v>
      </c>
      <c r="AG758">
        <v>2136</v>
      </c>
      <c r="AH758">
        <v>2085</v>
      </c>
      <c r="AI758">
        <f>AVERAGE(Tabla1[[#This Row],[gr17_0]:[gr17_9]])</f>
        <v>2110.6</v>
      </c>
      <c r="AK758">
        <v>3093</v>
      </c>
      <c r="AL758">
        <v>2907</v>
      </c>
      <c r="AM758">
        <v>2817</v>
      </c>
      <c r="AN758">
        <v>2851</v>
      </c>
      <c r="AO758" s="4">
        <v>3046</v>
      </c>
      <c r="AP758">
        <v>3078</v>
      </c>
      <c r="AQ758">
        <v>2898</v>
      </c>
      <c r="AR758">
        <v>3078</v>
      </c>
      <c r="AS758">
        <v>3193</v>
      </c>
      <c r="AT758">
        <v>2760</v>
      </c>
      <c r="AU758">
        <f>AVERAGE(Tabla2[[#This Row],[gr21_0]:[gr21_9]])</f>
        <v>2972.1</v>
      </c>
    </row>
    <row r="759" spans="1:47">
      <c r="A759">
        <v>1799</v>
      </c>
      <c r="B759">
        <v>1929</v>
      </c>
      <c r="C759">
        <v>1799</v>
      </c>
      <c r="D759">
        <v>1799</v>
      </c>
      <c r="E759">
        <v>1799</v>
      </c>
      <c r="F759">
        <v>1799</v>
      </c>
      <c r="G759">
        <v>1799</v>
      </c>
      <c r="H759">
        <v>1880</v>
      </c>
      <c r="I759">
        <v>1799</v>
      </c>
      <c r="J759">
        <v>1799</v>
      </c>
      <c r="K759">
        <f>AVERAGE(Tabla8[[#This Row],[gr12_0]:[gr12_9]])</f>
        <v>1820.1</v>
      </c>
      <c r="M759">
        <v>2032</v>
      </c>
      <c r="N759">
        <v>1980</v>
      </c>
      <c r="O759">
        <v>2045</v>
      </c>
      <c r="P759">
        <v>2028</v>
      </c>
      <c r="Q759">
        <v>2060</v>
      </c>
      <c r="R759">
        <v>1989</v>
      </c>
      <c r="S759">
        <v>2032</v>
      </c>
      <c r="T759">
        <v>1997</v>
      </c>
      <c r="U759">
        <v>2032</v>
      </c>
      <c r="V759">
        <v>2032</v>
      </c>
      <c r="W759">
        <f>AVERAGE(Tabla5[[#This Row],[gr15_0]:[gr15_9]])</f>
        <v>2022.7</v>
      </c>
      <c r="Y759">
        <v>2090</v>
      </c>
      <c r="Z759">
        <v>2085</v>
      </c>
      <c r="AA759">
        <v>2085</v>
      </c>
      <c r="AB759">
        <v>2182</v>
      </c>
      <c r="AC759">
        <v>2103</v>
      </c>
      <c r="AD759">
        <v>2088</v>
      </c>
      <c r="AE759">
        <v>2085</v>
      </c>
      <c r="AF759">
        <v>2167</v>
      </c>
      <c r="AG759">
        <v>2136</v>
      </c>
      <c r="AH759">
        <v>2085</v>
      </c>
      <c r="AI759">
        <f>AVERAGE(Tabla1[[#This Row],[gr17_0]:[gr17_9]])</f>
        <v>2110.6</v>
      </c>
      <c r="AK759">
        <v>3093</v>
      </c>
      <c r="AL759">
        <v>2907</v>
      </c>
      <c r="AM759">
        <v>2817</v>
      </c>
      <c r="AN759">
        <v>2851</v>
      </c>
      <c r="AO759" s="4">
        <v>3046</v>
      </c>
      <c r="AP759">
        <v>3078</v>
      </c>
      <c r="AQ759">
        <v>2898</v>
      </c>
      <c r="AR759">
        <v>3078</v>
      </c>
      <c r="AS759">
        <v>3193</v>
      </c>
      <c r="AT759">
        <v>2760</v>
      </c>
      <c r="AU759">
        <f>AVERAGE(Tabla2[[#This Row],[gr21_0]:[gr21_9]])</f>
        <v>2972.1</v>
      </c>
    </row>
    <row r="760" spans="1:47">
      <c r="A760">
        <v>1799</v>
      </c>
      <c r="B760">
        <v>1929</v>
      </c>
      <c r="C760">
        <v>1799</v>
      </c>
      <c r="D760">
        <v>1799</v>
      </c>
      <c r="E760">
        <v>1799</v>
      </c>
      <c r="F760">
        <v>1799</v>
      </c>
      <c r="G760">
        <v>1799</v>
      </c>
      <c r="H760">
        <v>1880</v>
      </c>
      <c r="I760">
        <v>1799</v>
      </c>
      <c r="J760">
        <v>1799</v>
      </c>
      <c r="K760">
        <f>AVERAGE(Tabla8[[#This Row],[gr12_0]:[gr12_9]])</f>
        <v>1820.1</v>
      </c>
      <c r="M760">
        <v>2032</v>
      </c>
      <c r="N760">
        <v>1980</v>
      </c>
      <c r="O760">
        <v>2045</v>
      </c>
      <c r="P760">
        <v>2028</v>
      </c>
      <c r="Q760">
        <v>2060</v>
      </c>
      <c r="R760">
        <v>1989</v>
      </c>
      <c r="S760">
        <v>2032</v>
      </c>
      <c r="T760">
        <v>1997</v>
      </c>
      <c r="U760">
        <v>2032</v>
      </c>
      <c r="V760">
        <v>2032</v>
      </c>
      <c r="W760">
        <f>AVERAGE(Tabla5[[#This Row],[gr15_0]:[gr15_9]])</f>
        <v>2022.7</v>
      </c>
      <c r="Y760">
        <v>2090</v>
      </c>
      <c r="Z760">
        <v>2085</v>
      </c>
      <c r="AA760">
        <v>2085</v>
      </c>
      <c r="AB760">
        <v>2182</v>
      </c>
      <c r="AC760">
        <v>2103</v>
      </c>
      <c r="AD760">
        <v>2088</v>
      </c>
      <c r="AE760">
        <v>2085</v>
      </c>
      <c r="AF760">
        <v>2167</v>
      </c>
      <c r="AG760">
        <v>2136</v>
      </c>
      <c r="AH760">
        <v>2085</v>
      </c>
      <c r="AI760">
        <f>AVERAGE(Tabla1[[#This Row],[gr17_0]:[gr17_9]])</f>
        <v>2110.6</v>
      </c>
      <c r="AK760">
        <v>3093</v>
      </c>
      <c r="AL760">
        <v>2907</v>
      </c>
      <c r="AM760">
        <v>2817</v>
      </c>
      <c r="AN760">
        <v>2851</v>
      </c>
      <c r="AO760" s="4">
        <v>3046</v>
      </c>
      <c r="AP760">
        <v>3078</v>
      </c>
      <c r="AQ760">
        <v>2898</v>
      </c>
      <c r="AR760">
        <v>3078</v>
      </c>
      <c r="AS760">
        <v>3193</v>
      </c>
      <c r="AT760">
        <v>2760</v>
      </c>
      <c r="AU760">
        <f>AVERAGE(Tabla2[[#This Row],[gr21_0]:[gr21_9]])</f>
        <v>2972.1</v>
      </c>
    </row>
    <row r="761" spans="1:47">
      <c r="A761">
        <v>1799</v>
      </c>
      <c r="B761">
        <v>1929</v>
      </c>
      <c r="C761">
        <v>1799</v>
      </c>
      <c r="D761">
        <v>1799</v>
      </c>
      <c r="E761">
        <v>1799</v>
      </c>
      <c r="F761">
        <v>1799</v>
      </c>
      <c r="G761">
        <v>1799</v>
      </c>
      <c r="H761">
        <v>1880</v>
      </c>
      <c r="I761">
        <v>1799</v>
      </c>
      <c r="J761">
        <v>1799</v>
      </c>
      <c r="K761">
        <f>AVERAGE(Tabla8[[#This Row],[gr12_0]:[gr12_9]])</f>
        <v>1820.1</v>
      </c>
      <c r="M761">
        <v>2032</v>
      </c>
      <c r="N761">
        <v>1980</v>
      </c>
      <c r="O761">
        <v>2045</v>
      </c>
      <c r="P761">
        <v>2028</v>
      </c>
      <c r="Q761">
        <v>2060</v>
      </c>
      <c r="R761">
        <v>1989</v>
      </c>
      <c r="S761">
        <v>2032</v>
      </c>
      <c r="T761">
        <v>1997</v>
      </c>
      <c r="U761">
        <v>2032</v>
      </c>
      <c r="V761">
        <v>2032</v>
      </c>
      <c r="W761">
        <f>AVERAGE(Tabla5[[#This Row],[gr15_0]:[gr15_9]])</f>
        <v>2022.7</v>
      </c>
      <c r="Y761">
        <v>2090</v>
      </c>
      <c r="Z761">
        <v>2085</v>
      </c>
      <c r="AA761">
        <v>2085</v>
      </c>
      <c r="AB761">
        <v>2182</v>
      </c>
      <c r="AC761">
        <v>2103</v>
      </c>
      <c r="AD761">
        <v>2088</v>
      </c>
      <c r="AE761">
        <v>2085</v>
      </c>
      <c r="AF761">
        <v>2167</v>
      </c>
      <c r="AG761">
        <v>2136</v>
      </c>
      <c r="AH761">
        <v>2085</v>
      </c>
      <c r="AI761">
        <f>AVERAGE(Tabla1[[#This Row],[gr17_0]:[gr17_9]])</f>
        <v>2110.6</v>
      </c>
      <c r="AK761">
        <v>3093</v>
      </c>
      <c r="AL761">
        <v>2907</v>
      </c>
      <c r="AM761">
        <v>2817</v>
      </c>
      <c r="AN761">
        <v>2851</v>
      </c>
      <c r="AO761" s="4">
        <v>3046</v>
      </c>
      <c r="AP761">
        <v>3078</v>
      </c>
      <c r="AQ761">
        <v>2898</v>
      </c>
      <c r="AR761">
        <v>3078</v>
      </c>
      <c r="AS761">
        <v>3193</v>
      </c>
      <c r="AT761">
        <v>2760</v>
      </c>
      <c r="AU761">
        <f>AVERAGE(Tabla2[[#This Row],[gr21_0]:[gr21_9]])</f>
        <v>2972.1</v>
      </c>
    </row>
    <row r="762" spans="1:47">
      <c r="A762">
        <v>1799</v>
      </c>
      <c r="B762">
        <v>1929</v>
      </c>
      <c r="C762">
        <v>1799</v>
      </c>
      <c r="D762">
        <v>1799</v>
      </c>
      <c r="E762">
        <v>1799</v>
      </c>
      <c r="F762">
        <v>1799</v>
      </c>
      <c r="G762">
        <v>1799</v>
      </c>
      <c r="H762">
        <v>1880</v>
      </c>
      <c r="I762">
        <v>1799</v>
      </c>
      <c r="J762">
        <v>1799</v>
      </c>
      <c r="K762">
        <f>AVERAGE(Tabla8[[#This Row],[gr12_0]:[gr12_9]])</f>
        <v>1820.1</v>
      </c>
      <c r="M762">
        <v>2032</v>
      </c>
      <c r="N762">
        <v>1980</v>
      </c>
      <c r="O762">
        <v>2045</v>
      </c>
      <c r="P762">
        <v>2028</v>
      </c>
      <c r="Q762">
        <v>2060</v>
      </c>
      <c r="R762">
        <v>1989</v>
      </c>
      <c r="S762">
        <v>2032</v>
      </c>
      <c r="T762">
        <v>1997</v>
      </c>
      <c r="U762">
        <v>2032</v>
      </c>
      <c r="V762">
        <v>2032</v>
      </c>
      <c r="W762">
        <f>AVERAGE(Tabla5[[#This Row],[gr15_0]:[gr15_9]])</f>
        <v>2022.7</v>
      </c>
      <c r="Y762">
        <v>2090</v>
      </c>
      <c r="Z762">
        <v>2085</v>
      </c>
      <c r="AA762">
        <v>2085</v>
      </c>
      <c r="AB762">
        <v>2182</v>
      </c>
      <c r="AC762">
        <v>2103</v>
      </c>
      <c r="AD762">
        <v>2088</v>
      </c>
      <c r="AE762">
        <v>2085</v>
      </c>
      <c r="AF762">
        <v>2167</v>
      </c>
      <c r="AG762">
        <v>2136</v>
      </c>
      <c r="AH762">
        <v>2085</v>
      </c>
      <c r="AI762">
        <f>AVERAGE(Tabla1[[#This Row],[gr17_0]:[gr17_9]])</f>
        <v>2110.6</v>
      </c>
      <c r="AK762">
        <v>3093</v>
      </c>
      <c r="AL762">
        <v>2907</v>
      </c>
      <c r="AM762">
        <v>2817</v>
      </c>
      <c r="AN762">
        <v>2851</v>
      </c>
      <c r="AO762" s="4">
        <v>3046</v>
      </c>
      <c r="AP762">
        <v>3078</v>
      </c>
      <c r="AQ762">
        <v>2898</v>
      </c>
      <c r="AR762">
        <v>3078</v>
      </c>
      <c r="AS762">
        <v>3193</v>
      </c>
      <c r="AT762">
        <v>2760</v>
      </c>
      <c r="AU762">
        <f>AVERAGE(Tabla2[[#This Row],[gr21_0]:[gr21_9]])</f>
        <v>2972.1</v>
      </c>
    </row>
    <row r="763" spans="1:47">
      <c r="A763">
        <v>1799</v>
      </c>
      <c r="B763">
        <v>1929</v>
      </c>
      <c r="C763">
        <v>1799</v>
      </c>
      <c r="D763">
        <v>1799</v>
      </c>
      <c r="E763">
        <v>1799</v>
      </c>
      <c r="F763">
        <v>1799</v>
      </c>
      <c r="G763">
        <v>1799</v>
      </c>
      <c r="H763">
        <v>1880</v>
      </c>
      <c r="I763">
        <v>1799</v>
      </c>
      <c r="J763">
        <v>1799</v>
      </c>
      <c r="K763">
        <f>AVERAGE(Tabla8[[#This Row],[gr12_0]:[gr12_9]])</f>
        <v>1820.1</v>
      </c>
      <c r="M763">
        <v>2032</v>
      </c>
      <c r="N763">
        <v>1980</v>
      </c>
      <c r="O763">
        <v>2045</v>
      </c>
      <c r="P763">
        <v>2028</v>
      </c>
      <c r="Q763">
        <v>2060</v>
      </c>
      <c r="R763">
        <v>1989</v>
      </c>
      <c r="S763">
        <v>2032</v>
      </c>
      <c r="T763">
        <v>1997</v>
      </c>
      <c r="U763">
        <v>2032</v>
      </c>
      <c r="V763">
        <v>2032</v>
      </c>
      <c r="W763">
        <f>AVERAGE(Tabla5[[#This Row],[gr15_0]:[gr15_9]])</f>
        <v>2022.7</v>
      </c>
      <c r="Y763">
        <v>2090</v>
      </c>
      <c r="Z763">
        <v>2085</v>
      </c>
      <c r="AA763">
        <v>2085</v>
      </c>
      <c r="AB763">
        <v>2182</v>
      </c>
      <c r="AC763">
        <v>2103</v>
      </c>
      <c r="AD763">
        <v>2088</v>
      </c>
      <c r="AE763">
        <v>2085</v>
      </c>
      <c r="AF763">
        <v>2167</v>
      </c>
      <c r="AG763">
        <v>2136</v>
      </c>
      <c r="AH763">
        <v>2085</v>
      </c>
      <c r="AI763">
        <f>AVERAGE(Tabla1[[#This Row],[gr17_0]:[gr17_9]])</f>
        <v>2110.6</v>
      </c>
      <c r="AK763">
        <v>3093</v>
      </c>
      <c r="AL763">
        <v>2907</v>
      </c>
      <c r="AM763">
        <v>2817</v>
      </c>
      <c r="AN763">
        <v>2851</v>
      </c>
      <c r="AO763" s="4">
        <v>3046</v>
      </c>
      <c r="AP763">
        <v>3078</v>
      </c>
      <c r="AQ763">
        <v>2898</v>
      </c>
      <c r="AR763">
        <v>3078</v>
      </c>
      <c r="AS763">
        <v>3193</v>
      </c>
      <c r="AT763">
        <v>2760</v>
      </c>
      <c r="AU763">
        <f>AVERAGE(Tabla2[[#This Row],[gr21_0]:[gr21_9]])</f>
        <v>2972.1</v>
      </c>
    </row>
    <row r="764" spans="1:47">
      <c r="A764">
        <v>1799</v>
      </c>
      <c r="B764">
        <v>1929</v>
      </c>
      <c r="C764">
        <v>1799</v>
      </c>
      <c r="D764">
        <v>1799</v>
      </c>
      <c r="E764">
        <v>1799</v>
      </c>
      <c r="F764">
        <v>1799</v>
      </c>
      <c r="G764">
        <v>1799</v>
      </c>
      <c r="H764">
        <v>1880</v>
      </c>
      <c r="I764">
        <v>1799</v>
      </c>
      <c r="J764">
        <v>1799</v>
      </c>
      <c r="K764">
        <f>AVERAGE(Tabla8[[#This Row],[gr12_0]:[gr12_9]])</f>
        <v>1820.1</v>
      </c>
      <c r="M764">
        <v>2032</v>
      </c>
      <c r="N764">
        <v>1980</v>
      </c>
      <c r="O764">
        <v>2045</v>
      </c>
      <c r="P764">
        <v>2028</v>
      </c>
      <c r="Q764">
        <v>2060</v>
      </c>
      <c r="R764">
        <v>1989</v>
      </c>
      <c r="S764">
        <v>2032</v>
      </c>
      <c r="T764">
        <v>1997</v>
      </c>
      <c r="U764">
        <v>2032</v>
      </c>
      <c r="V764">
        <v>2032</v>
      </c>
      <c r="W764">
        <f>AVERAGE(Tabla5[[#This Row],[gr15_0]:[gr15_9]])</f>
        <v>2022.7</v>
      </c>
      <c r="Y764">
        <v>2090</v>
      </c>
      <c r="Z764">
        <v>2085</v>
      </c>
      <c r="AA764">
        <v>2085</v>
      </c>
      <c r="AB764">
        <v>2182</v>
      </c>
      <c r="AC764">
        <v>2103</v>
      </c>
      <c r="AD764">
        <v>2088</v>
      </c>
      <c r="AE764">
        <v>2085</v>
      </c>
      <c r="AF764">
        <v>2167</v>
      </c>
      <c r="AG764">
        <v>2136</v>
      </c>
      <c r="AH764">
        <v>2085</v>
      </c>
      <c r="AI764">
        <f>AVERAGE(Tabla1[[#This Row],[gr17_0]:[gr17_9]])</f>
        <v>2110.6</v>
      </c>
      <c r="AK764">
        <v>3093</v>
      </c>
      <c r="AL764">
        <v>2907</v>
      </c>
      <c r="AM764">
        <v>2817</v>
      </c>
      <c r="AN764">
        <v>2851</v>
      </c>
      <c r="AO764" s="4">
        <v>3046</v>
      </c>
      <c r="AP764">
        <v>3078</v>
      </c>
      <c r="AQ764">
        <v>2898</v>
      </c>
      <c r="AR764">
        <v>3078</v>
      </c>
      <c r="AS764">
        <v>3193</v>
      </c>
      <c r="AT764">
        <v>2760</v>
      </c>
      <c r="AU764">
        <f>AVERAGE(Tabla2[[#This Row],[gr21_0]:[gr21_9]])</f>
        <v>2972.1</v>
      </c>
    </row>
    <row r="765" spans="1:47">
      <c r="A765">
        <v>1799</v>
      </c>
      <c r="B765">
        <v>1929</v>
      </c>
      <c r="C765">
        <v>1799</v>
      </c>
      <c r="D765">
        <v>1799</v>
      </c>
      <c r="E765">
        <v>1799</v>
      </c>
      <c r="F765">
        <v>1799</v>
      </c>
      <c r="G765">
        <v>1799</v>
      </c>
      <c r="H765">
        <v>1880</v>
      </c>
      <c r="I765">
        <v>1799</v>
      </c>
      <c r="J765">
        <v>1799</v>
      </c>
      <c r="K765">
        <f>AVERAGE(Tabla8[[#This Row],[gr12_0]:[gr12_9]])</f>
        <v>1820.1</v>
      </c>
      <c r="M765">
        <v>2032</v>
      </c>
      <c r="N765">
        <v>1980</v>
      </c>
      <c r="O765">
        <v>2045</v>
      </c>
      <c r="P765">
        <v>2028</v>
      </c>
      <c r="Q765">
        <v>2060</v>
      </c>
      <c r="R765">
        <v>1989</v>
      </c>
      <c r="S765">
        <v>2032</v>
      </c>
      <c r="T765">
        <v>1997</v>
      </c>
      <c r="U765">
        <v>2032</v>
      </c>
      <c r="V765">
        <v>2032</v>
      </c>
      <c r="W765">
        <f>AVERAGE(Tabla5[[#This Row],[gr15_0]:[gr15_9]])</f>
        <v>2022.7</v>
      </c>
      <c r="Y765">
        <v>2090</v>
      </c>
      <c r="Z765">
        <v>2085</v>
      </c>
      <c r="AA765">
        <v>2085</v>
      </c>
      <c r="AB765">
        <v>2182</v>
      </c>
      <c r="AC765">
        <v>2103</v>
      </c>
      <c r="AD765">
        <v>2088</v>
      </c>
      <c r="AE765">
        <v>2085</v>
      </c>
      <c r="AF765">
        <v>2167</v>
      </c>
      <c r="AG765">
        <v>2136</v>
      </c>
      <c r="AH765">
        <v>2085</v>
      </c>
      <c r="AI765">
        <f>AVERAGE(Tabla1[[#This Row],[gr17_0]:[gr17_9]])</f>
        <v>2110.6</v>
      </c>
      <c r="AK765">
        <v>3093</v>
      </c>
      <c r="AL765">
        <v>2907</v>
      </c>
      <c r="AM765">
        <v>2817</v>
      </c>
      <c r="AN765">
        <v>2851</v>
      </c>
      <c r="AO765" s="4">
        <v>3046</v>
      </c>
      <c r="AP765">
        <v>3078</v>
      </c>
      <c r="AQ765">
        <v>2898</v>
      </c>
      <c r="AR765">
        <v>3078</v>
      </c>
      <c r="AS765">
        <v>3193</v>
      </c>
      <c r="AT765">
        <v>2760</v>
      </c>
      <c r="AU765">
        <f>AVERAGE(Tabla2[[#This Row],[gr21_0]:[gr21_9]])</f>
        <v>2972.1</v>
      </c>
    </row>
    <row r="766" spans="1:47">
      <c r="A766">
        <v>1799</v>
      </c>
      <c r="B766">
        <v>1929</v>
      </c>
      <c r="C766">
        <v>1799</v>
      </c>
      <c r="D766">
        <v>1799</v>
      </c>
      <c r="E766">
        <v>1799</v>
      </c>
      <c r="F766">
        <v>1799</v>
      </c>
      <c r="G766">
        <v>1799</v>
      </c>
      <c r="H766">
        <v>1880</v>
      </c>
      <c r="I766">
        <v>1799</v>
      </c>
      <c r="J766">
        <v>1799</v>
      </c>
      <c r="K766">
        <f>AVERAGE(Tabla8[[#This Row],[gr12_0]:[gr12_9]])</f>
        <v>1820.1</v>
      </c>
      <c r="M766">
        <v>2032</v>
      </c>
      <c r="N766">
        <v>1980</v>
      </c>
      <c r="O766">
        <v>2045</v>
      </c>
      <c r="P766">
        <v>2028</v>
      </c>
      <c r="Q766">
        <v>2060</v>
      </c>
      <c r="R766">
        <v>1989</v>
      </c>
      <c r="S766">
        <v>2032</v>
      </c>
      <c r="T766">
        <v>1997</v>
      </c>
      <c r="U766">
        <v>2032</v>
      </c>
      <c r="V766">
        <v>2032</v>
      </c>
      <c r="W766">
        <f>AVERAGE(Tabla5[[#This Row],[gr15_0]:[gr15_9]])</f>
        <v>2022.7</v>
      </c>
      <c r="Y766">
        <v>2090</v>
      </c>
      <c r="Z766">
        <v>2085</v>
      </c>
      <c r="AA766">
        <v>2085</v>
      </c>
      <c r="AB766">
        <v>2182</v>
      </c>
      <c r="AC766">
        <v>2103</v>
      </c>
      <c r="AD766">
        <v>2088</v>
      </c>
      <c r="AE766">
        <v>2085</v>
      </c>
      <c r="AF766">
        <v>2167</v>
      </c>
      <c r="AG766">
        <v>2136</v>
      </c>
      <c r="AH766">
        <v>2085</v>
      </c>
      <c r="AI766">
        <f>AVERAGE(Tabla1[[#This Row],[gr17_0]:[gr17_9]])</f>
        <v>2110.6</v>
      </c>
      <c r="AK766">
        <v>3093</v>
      </c>
      <c r="AL766">
        <v>2907</v>
      </c>
      <c r="AM766">
        <v>2817</v>
      </c>
      <c r="AN766">
        <v>2851</v>
      </c>
      <c r="AO766" s="4">
        <v>3046</v>
      </c>
      <c r="AP766">
        <v>3078</v>
      </c>
      <c r="AQ766">
        <v>2898</v>
      </c>
      <c r="AR766">
        <v>3078</v>
      </c>
      <c r="AS766">
        <v>3193</v>
      </c>
      <c r="AT766">
        <v>2760</v>
      </c>
      <c r="AU766">
        <f>AVERAGE(Tabla2[[#This Row],[gr21_0]:[gr21_9]])</f>
        <v>2972.1</v>
      </c>
    </row>
    <row r="767" spans="1:47">
      <c r="A767">
        <v>1799</v>
      </c>
      <c r="B767">
        <v>1929</v>
      </c>
      <c r="C767">
        <v>1799</v>
      </c>
      <c r="D767">
        <v>1799</v>
      </c>
      <c r="E767">
        <v>1799</v>
      </c>
      <c r="F767">
        <v>1799</v>
      </c>
      <c r="G767">
        <v>1799</v>
      </c>
      <c r="H767">
        <v>1880</v>
      </c>
      <c r="I767">
        <v>1799</v>
      </c>
      <c r="J767">
        <v>1799</v>
      </c>
      <c r="K767">
        <f>AVERAGE(Tabla8[[#This Row],[gr12_0]:[gr12_9]])</f>
        <v>1820.1</v>
      </c>
      <c r="M767">
        <v>2032</v>
      </c>
      <c r="N767">
        <v>1980</v>
      </c>
      <c r="O767">
        <v>2045</v>
      </c>
      <c r="P767">
        <v>2028</v>
      </c>
      <c r="Q767">
        <v>2060</v>
      </c>
      <c r="R767">
        <v>1989</v>
      </c>
      <c r="S767">
        <v>2032</v>
      </c>
      <c r="T767">
        <v>1997</v>
      </c>
      <c r="U767">
        <v>2032</v>
      </c>
      <c r="V767">
        <v>2032</v>
      </c>
      <c r="W767">
        <f>AVERAGE(Tabla5[[#This Row],[gr15_0]:[gr15_9]])</f>
        <v>2022.7</v>
      </c>
      <c r="Y767">
        <v>2090</v>
      </c>
      <c r="Z767">
        <v>2085</v>
      </c>
      <c r="AA767">
        <v>2085</v>
      </c>
      <c r="AB767">
        <v>2182</v>
      </c>
      <c r="AC767">
        <v>2103</v>
      </c>
      <c r="AD767">
        <v>2088</v>
      </c>
      <c r="AE767">
        <v>2085</v>
      </c>
      <c r="AF767">
        <v>2167</v>
      </c>
      <c r="AG767">
        <v>2136</v>
      </c>
      <c r="AH767">
        <v>2085</v>
      </c>
      <c r="AI767">
        <f>AVERAGE(Tabla1[[#This Row],[gr17_0]:[gr17_9]])</f>
        <v>2110.6</v>
      </c>
      <c r="AK767">
        <v>3093</v>
      </c>
      <c r="AL767">
        <v>2907</v>
      </c>
      <c r="AM767">
        <v>2817</v>
      </c>
      <c r="AN767">
        <v>2851</v>
      </c>
      <c r="AO767" s="4">
        <v>3046</v>
      </c>
      <c r="AP767">
        <v>3078</v>
      </c>
      <c r="AQ767">
        <v>2898</v>
      </c>
      <c r="AR767">
        <v>3078</v>
      </c>
      <c r="AS767">
        <v>3193</v>
      </c>
      <c r="AT767">
        <v>2760</v>
      </c>
      <c r="AU767">
        <f>AVERAGE(Tabla2[[#This Row],[gr21_0]:[gr21_9]])</f>
        <v>2972.1</v>
      </c>
    </row>
    <row r="768" spans="1:47">
      <c r="A768">
        <v>1799</v>
      </c>
      <c r="B768">
        <v>1929</v>
      </c>
      <c r="C768">
        <v>1799</v>
      </c>
      <c r="D768">
        <v>1799</v>
      </c>
      <c r="E768">
        <v>1799</v>
      </c>
      <c r="F768">
        <v>1799</v>
      </c>
      <c r="G768">
        <v>1799</v>
      </c>
      <c r="H768">
        <v>1880</v>
      </c>
      <c r="I768">
        <v>1799</v>
      </c>
      <c r="J768">
        <v>1799</v>
      </c>
      <c r="K768">
        <f>AVERAGE(Tabla8[[#This Row],[gr12_0]:[gr12_9]])</f>
        <v>1820.1</v>
      </c>
      <c r="M768">
        <v>2032</v>
      </c>
      <c r="N768">
        <v>1980</v>
      </c>
      <c r="O768">
        <v>2045</v>
      </c>
      <c r="P768">
        <v>2028</v>
      </c>
      <c r="Q768">
        <v>2060</v>
      </c>
      <c r="R768">
        <v>1989</v>
      </c>
      <c r="S768">
        <v>2032</v>
      </c>
      <c r="T768">
        <v>1997</v>
      </c>
      <c r="U768">
        <v>2032</v>
      </c>
      <c r="V768">
        <v>2032</v>
      </c>
      <c r="W768">
        <f>AVERAGE(Tabla5[[#This Row],[gr15_0]:[gr15_9]])</f>
        <v>2022.7</v>
      </c>
      <c r="Y768">
        <v>2090</v>
      </c>
      <c r="Z768">
        <v>2085</v>
      </c>
      <c r="AA768">
        <v>2085</v>
      </c>
      <c r="AB768">
        <v>2182</v>
      </c>
      <c r="AC768">
        <v>2103</v>
      </c>
      <c r="AD768">
        <v>2088</v>
      </c>
      <c r="AE768">
        <v>2085</v>
      </c>
      <c r="AF768">
        <v>2167</v>
      </c>
      <c r="AG768">
        <v>2136</v>
      </c>
      <c r="AH768">
        <v>2085</v>
      </c>
      <c r="AI768">
        <f>AVERAGE(Tabla1[[#This Row],[gr17_0]:[gr17_9]])</f>
        <v>2110.6</v>
      </c>
      <c r="AK768">
        <v>3093</v>
      </c>
      <c r="AL768">
        <v>2907</v>
      </c>
      <c r="AM768">
        <v>2817</v>
      </c>
      <c r="AN768">
        <v>2851</v>
      </c>
      <c r="AO768" s="4">
        <v>3046</v>
      </c>
      <c r="AP768">
        <v>3078</v>
      </c>
      <c r="AQ768">
        <v>2898</v>
      </c>
      <c r="AR768">
        <v>3078</v>
      </c>
      <c r="AS768">
        <v>3193</v>
      </c>
      <c r="AT768">
        <v>2760</v>
      </c>
      <c r="AU768">
        <f>AVERAGE(Tabla2[[#This Row],[gr21_0]:[gr21_9]])</f>
        <v>2972.1</v>
      </c>
    </row>
    <row r="769" spans="1:47">
      <c r="A769">
        <v>1799</v>
      </c>
      <c r="B769">
        <v>1929</v>
      </c>
      <c r="C769">
        <v>1799</v>
      </c>
      <c r="D769">
        <v>1799</v>
      </c>
      <c r="E769">
        <v>1799</v>
      </c>
      <c r="F769">
        <v>1799</v>
      </c>
      <c r="G769">
        <v>1799</v>
      </c>
      <c r="H769">
        <v>1880</v>
      </c>
      <c r="I769">
        <v>1799</v>
      </c>
      <c r="J769">
        <v>1799</v>
      </c>
      <c r="K769">
        <f>AVERAGE(Tabla8[[#This Row],[gr12_0]:[gr12_9]])</f>
        <v>1820.1</v>
      </c>
      <c r="M769">
        <v>2032</v>
      </c>
      <c r="N769">
        <v>1980</v>
      </c>
      <c r="O769">
        <v>2045</v>
      </c>
      <c r="P769">
        <v>2028</v>
      </c>
      <c r="Q769">
        <v>2060</v>
      </c>
      <c r="R769">
        <v>1989</v>
      </c>
      <c r="S769">
        <v>2032</v>
      </c>
      <c r="T769">
        <v>1997</v>
      </c>
      <c r="U769">
        <v>2032</v>
      </c>
      <c r="V769">
        <v>2032</v>
      </c>
      <c r="W769">
        <f>AVERAGE(Tabla5[[#This Row],[gr15_0]:[gr15_9]])</f>
        <v>2022.7</v>
      </c>
      <c r="Y769">
        <v>2090</v>
      </c>
      <c r="Z769">
        <v>2085</v>
      </c>
      <c r="AA769">
        <v>2085</v>
      </c>
      <c r="AB769">
        <v>2182</v>
      </c>
      <c r="AC769">
        <v>2103</v>
      </c>
      <c r="AD769">
        <v>2088</v>
      </c>
      <c r="AE769">
        <v>2085</v>
      </c>
      <c r="AF769">
        <v>2167</v>
      </c>
      <c r="AG769">
        <v>2136</v>
      </c>
      <c r="AH769">
        <v>2085</v>
      </c>
      <c r="AI769">
        <f>AVERAGE(Tabla1[[#This Row],[gr17_0]:[gr17_9]])</f>
        <v>2110.6</v>
      </c>
      <c r="AK769">
        <v>3093</v>
      </c>
      <c r="AL769">
        <v>2907</v>
      </c>
      <c r="AM769">
        <v>2817</v>
      </c>
      <c r="AN769">
        <v>2851</v>
      </c>
      <c r="AO769" s="4">
        <v>3046</v>
      </c>
      <c r="AP769">
        <v>3078</v>
      </c>
      <c r="AQ769">
        <v>2898</v>
      </c>
      <c r="AR769">
        <v>3078</v>
      </c>
      <c r="AS769">
        <v>3193</v>
      </c>
      <c r="AT769">
        <v>2760</v>
      </c>
      <c r="AU769">
        <f>AVERAGE(Tabla2[[#This Row],[gr21_0]:[gr21_9]])</f>
        <v>2972.1</v>
      </c>
    </row>
    <row r="770" spans="1:47">
      <c r="A770">
        <v>1799</v>
      </c>
      <c r="B770">
        <v>1929</v>
      </c>
      <c r="C770">
        <v>1799</v>
      </c>
      <c r="D770">
        <v>1799</v>
      </c>
      <c r="E770">
        <v>1799</v>
      </c>
      <c r="F770">
        <v>1799</v>
      </c>
      <c r="G770">
        <v>1799</v>
      </c>
      <c r="H770">
        <v>1880</v>
      </c>
      <c r="I770">
        <v>1799</v>
      </c>
      <c r="J770">
        <v>1799</v>
      </c>
      <c r="K770">
        <f>AVERAGE(Tabla8[[#This Row],[gr12_0]:[gr12_9]])</f>
        <v>1820.1</v>
      </c>
      <c r="M770">
        <v>2032</v>
      </c>
      <c r="N770">
        <v>1980</v>
      </c>
      <c r="O770">
        <v>2045</v>
      </c>
      <c r="P770">
        <v>2028</v>
      </c>
      <c r="Q770">
        <v>2060</v>
      </c>
      <c r="R770">
        <v>1989</v>
      </c>
      <c r="S770">
        <v>2032</v>
      </c>
      <c r="T770">
        <v>1997</v>
      </c>
      <c r="U770">
        <v>2032</v>
      </c>
      <c r="V770">
        <v>2032</v>
      </c>
      <c r="W770">
        <f>AVERAGE(Tabla5[[#This Row],[gr15_0]:[gr15_9]])</f>
        <v>2022.7</v>
      </c>
      <c r="Y770">
        <v>2090</v>
      </c>
      <c r="Z770">
        <v>2085</v>
      </c>
      <c r="AA770">
        <v>2085</v>
      </c>
      <c r="AB770">
        <v>2182</v>
      </c>
      <c r="AC770">
        <v>2103</v>
      </c>
      <c r="AD770">
        <v>2088</v>
      </c>
      <c r="AE770">
        <v>2085</v>
      </c>
      <c r="AF770">
        <v>2167</v>
      </c>
      <c r="AG770">
        <v>2136</v>
      </c>
      <c r="AH770">
        <v>2085</v>
      </c>
      <c r="AI770">
        <f>AVERAGE(Tabla1[[#This Row],[gr17_0]:[gr17_9]])</f>
        <v>2110.6</v>
      </c>
      <c r="AK770">
        <v>3093</v>
      </c>
      <c r="AL770">
        <v>2907</v>
      </c>
      <c r="AM770">
        <v>2817</v>
      </c>
      <c r="AN770">
        <v>2851</v>
      </c>
      <c r="AO770" s="4">
        <v>3046</v>
      </c>
      <c r="AP770">
        <v>3078</v>
      </c>
      <c r="AQ770">
        <v>2898</v>
      </c>
      <c r="AR770">
        <v>3078</v>
      </c>
      <c r="AS770">
        <v>3193</v>
      </c>
      <c r="AT770">
        <v>2760</v>
      </c>
      <c r="AU770">
        <f>AVERAGE(Tabla2[[#This Row],[gr21_0]:[gr21_9]])</f>
        <v>2972.1</v>
      </c>
    </row>
    <row r="771" spans="1:47">
      <c r="A771">
        <v>1799</v>
      </c>
      <c r="B771">
        <v>1929</v>
      </c>
      <c r="C771">
        <v>1799</v>
      </c>
      <c r="D771">
        <v>1799</v>
      </c>
      <c r="E771">
        <v>1799</v>
      </c>
      <c r="F771">
        <v>1799</v>
      </c>
      <c r="G771">
        <v>1799</v>
      </c>
      <c r="H771">
        <v>1880</v>
      </c>
      <c r="I771">
        <v>1799</v>
      </c>
      <c r="J771">
        <v>1799</v>
      </c>
      <c r="K771">
        <f>AVERAGE(Tabla8[[#This Row],[gr12_0]:[gr12_9]])</f>
        <v>1820.1</v>
      </c>
      <c r="M771">
        <v>2032</v>
      </c>
      <c r="N771">
        <v>1980</v>
      </c>
      <c r="O771">
        <v>2045</v>
      </c>
      <c r="P771">
        <v>2028</v>
      </c>
      <c r="Q771">
        <v>2060</v>
      </c>
      <c r="R771">
        <v>1989</v>
      </c>
      <c r="S771">
        <v>2032</v>
      </c>
      <c r="T771">
        <v>1997</v>
      </c>
      <c r="U771">
        <v>2032</v>
      </c>
      <c r="V771">
        <v>2032</v>
      </c>
      <c r="W771">
        <f>AVERAGE(Tabla5[[#This Row],[gr15_0]:[gr15_9]])</f>
        <v>2022.7</v>
      </c>
      <c r="Y771">
        <v>2090</v>
      </c>
      <c r="Z771">
        <v>2085</v>
      </c>
      <c r="AA771">
        <v>2085</v>
      </c>
      <c r="AB771">
        <v>2182</v>
      </c>
      <c r="AC771">
        <v>2103</v>
      </c>
      <c r="AD771">
        <v>2088</v>
      </c>
      <c r="AE771">
        <v>2085</v>
      </c>
      <c r="AF771">
        <v>2167</v>
      </c>
      <c r="AG771">
        <v>2136</v>
      </c>
      <c r="AH771">
        <v>2085</v>
      </c>
      <c r="AI771">
        <f>AVERAGE(Tabla1[[#This Row],[gr17_0]:[gr17_9]])</f>
        <v>2110.6</v>
      </c>
      <c r="AK771">
        <v>3093</v>
      </c>
      <c r="AL771">
        <v>2907</v>
      </c>
      <c r="AM771">
        <v>2817</v>
      </c>
      <c r="AN771">
        <v>2851</v>
      </c>
      <c r="AO771" s="4">
        <v>3046</v>
      </c>
      <c r="AP771">
        <v>3078</v>
      </c>
      <c r="AQ771">
        <v>2898</v>
      </c>
      <c r="AR771">
        <v>3078</v>
      </c>
      <c r="AS771">
        <v>3193</v>
      </c>
      <c r="AT771">
        <v>2760</v>
      </c>
      <c r="AU771">
        <f>AVERAGE(Tabla2[[#This Row],[gr21_0]:[gr21_9]])</f>
        <v>2972.1</v>
      </c>
    </row>
    <row r="772" spans="1:47">
      <c r="A772">
        <v>1799</v>
      </c>
      <c r="B772">
        <v>1929</v>
      </c>
      <c r="C772">
        <v>1799</v>
      </c>
      <c r="D772">
        <v>1799</v>
      </c>
      <c r="E772">
        <v>1799</v>
      </c>
      <c r="F772">
        <v>1799</v>
      </c>
      <c r="G772">
        <v>1799</v>
      </c>
      <c r="H772">
        <v>1880</v>
      </c>
      <c r="I772">
        <v>1799</v>
      </c>
      <c r="J772">
        <v>1799</v>
      </c>
      <c r="K772">
        <f>AVERAGE(Tabla8[[#This Row],[gr12_0]:[gr12_9]])</f>
        <v>1820.1</v>
      </c>
      <c r="M772">
        <v>2032</v>
      </c>
      <c r="N772">
        <v>1980</v>
      </c>
      <c r="O772">
        <v>2045</v>
      </c>
      <c r="P772">
        <v>2028</v>
      </c>
      <c r="Q772">
        <v>2060</v>
      </c>
      <c r="R772">
        <v>1989</v>
      </c>
      <c r="S772">
        <v>2032</v>
      </c>
      <c r="T772">
        <v>1997</v>
      </c>
      <c r="U772">
        <v>2032</v>
      </c>
      <c r="V772">
        <v>2032</v>
      </c>
      <c r="W772">
        <f>AVERAGE(Tabla5[[#This Row],[gr15_0]:[gr15_9]])</f>
        <v>2022.7</v>
      </c>
      <c r="Y772">
        <v>2090</v>
      </c>
      <c r="Z772">
        <v>2085</v>
      </c>
      <c r="AA772">
        <v>2085</v>
      </c>
      <c r="AB772">
        <v>2182</v>
      </c>
      <c r="AC772">
        <v>2103</v>
      </c>
      <c r="AD772">
        <v>2088</v>
      </c>
      <c r="AE772">
        <v>2085</v>
      </c>
      <c r="AF772">
        <v>2167</v>
      </c>
      <c r="AG772">
        <v>2136</v>
      </c>
      <c r="AH772">
        <v>2085</v>
      </c>
      <c r="AI772">
        <f>AVERAGE(Tabla1[[#This Row],[gr17_0]:[gr17_9]])</f>
        <v>2110.6</v>
      </c>
      <c r="AK772">
        <v>3093</v>
      </c>
      <c r="AL772">
        <v>2907</v>
      </c>
      <c r="AM772">
        <v>2817</v>
      </c>
      <c r="AN772">
        <v>2851</v>
      </c>
      <c r="AO772" s="4">
        <v>3046</v>
      </c>
      <c r="AP772">
        <v>3078</v>
      </c>
      <c r="AQ772">
        <v>2898</v>
      </c>
      <c r="AR772">
        <v>3078</v>
      </c>
      <c r="AS772">
        <v>3193</v>
      </c>
      <c r="AT772">
        <v>2760</v>
      </c>
      <c r="AU772">
        <f>AVERAGE(Tabla2[[#This Row],[gr21_0]:[gr21_9]])</f>
        <v>2972.1</v>
      </c>
    </row>
    <row r="773" spans="1:47">
      <c r="A773">
        <v>1799</v>
      </c>
      <c r="B773">
        <v>1929</v>
      </c>
      <c r="C773">
        <v>1799</v>
      </c>
      <c r="D773">
        <v>1799</v>
      </c>
      <c r="E773">
        <v>1799</v>
      </c>
      <c r="F773">
        <v>1799</v>
      </c>
      <c r="G773">
        <v>1799</v>
      </c>
      <c r="H773">
        <v>1880</v>
      </c>
      <c r="I773">
        <v>1799</v>
      </c>
      <c r="J773">
        <v>1799</v>
      </c>
      <c r="K773">
        <f>AVERAGE(Tabla8[[#This Row],[gr12_0]:[gr12_9]])</f>
        <v>1820.1</v>
      </c>
      <c r="M773">
        <v>2032</v>
      </c>
      <c r="N773">
        <v>1980</v>
      </c>
      <c r="O773">
        <v>2045</v>
      </c>
      <c r="P773">
        <v>2028</v>
      </c>
      <c r="Q773">
        <v>2060</v>
      </c>
      <c r="R773">
        <v>1989</v>
      </c>
      <c r="S773">
        <v>2032</v>
      </c>
      <c r="T773">
        <v>1997</v>
      </c>
      <c r="U773">
        <v>2032</v>
      </c>
      <c r="V773">
        <v>2032</v>
      </c>
      <c r="W773">
        <f>AVERAGE(Tabla5[[#This Row],[gr15_0]:[gr15_9]])</f>
        <v>2022.7</v>
      </c>
      <c r="Y773">
        <v>2090</v>
      </c>
      <c r="Z773">
        <v>2085</v>
      </c>
      <c r="AA773">
        <v>2085</v>
      </c>
      <c r="AB773">
        <v>2182</v>
      </c>
      <c r="AC773">
        <v>2103</v>
      </c>
      <c r="AD773">
        <v>2088</v>
      </c>
      <c r="AE773">
        <v>2085</v>
      </c>
      <c r="AF773">
        <v>2167</v>
      </c>
      <c r="AG773">
        <v>2136</v>
      </c>
      <c r="AH773">
        <v>2085</v>
      </c>
      <c r="AI773">
        <f>AVERAGE(Tabla1[[#This Row],[gr17_0]:[gr17_9]])</f>
        <v>2110.6</v>
      </c>
      <c r="AK773">
        <v>3093</v>
      </c>
      <c r="AL773">
        <v>2907</v>
      </c>
      <c r="AM773">
        <v>2817</v>
      </c>
      <c r="AN773">
        <v>2851</v>
      </c>
      <c r="AO773" s="4">
        <v>3046</v>
      </c>
      <c r="AP773">
        <v>3078</v>
      </c>
      <c r="AQ773">
        <v>2898</v>
      </c>
      <c r="AR773">
        <v>3078</v>
      </c>
      <c r="AS773">
        <v>3193</v>
      </c>
      <c r="AT773">
        <v>2760</v>
      </c>
      <c r="AU773">
        <f>AVERAGE(Tabla2[[#This Row],[gr21_0]:[gr21_9]])</f>
        <v>2972.1</v>
      </c>
    </row>
    <row r="774" spans="1:47">
      <c r="A774">
        <v>1799</v>
      </c>
      <c r="B774">
        <v>1929</v>
      </c>
      <c r="C774">
        <v>1799</v>
      </c>
      <c r="D774">
        <v>1799</v>
      </c>
      <c r="E774">
        <v>1799</v>
      </c>
      <c r="F774">
        <v>1799</v>
      </c>
      <c r="G774">
        <v>1799</v>
      </c>
      <c r="H774">
        <v>1880</v>
      </c>
      <c r="I774">
        <v>1799</v>
      </c>
      <c r="J774">
        <v>1799</v>
      </c>
      <c r="K774">
        <f>AVERAGE(Tabla8[[#This Row],[gr12_0]:[gr12_9]])</f>
        <v>1820.1</v>
      </c>
      <c r="M774">
        <v>2032</v>
      </c>
      <c r="N774">
        <v>1980</v>
      </c>
      <c r="O774">
        <v>2045</v>
      </c>
      <c r="P774">
        <v>2028</v>
      </c>
      <c r="Q774">
        <v>2060</v>
      </c>
      <c r="R774">
        <v>1989</v>
      </c>
      <c r="S774">
        <v>2032</v>
      </c>
      <c r="T774">
        <v>1997</v>
      </c>
      <c r="U774">
        <v>2032</v>
      </c>
      <c r="V774">
        <v>2032</v>
      </c>
      <c r="W774">
        <f>AVERAGE(Tabla5[[#This Row],[gr15_0]:[gr15_9]])</f>
        <v>2022.7</v>
      </c>
      <c r="Y774">
        <v>2090</v>
      </c>
      <c r="Z774">
        <v>2085</v>
      </c>
      <c r="AA774">
        <v>2085</v>
      </c>
      <c r="AB774">
        <v>2182</v>
      </c>
      <c r="AC774">
        <v>2103</v>
      </c>
      <c r="AD774">
        <v>2088</v>
      </c>
      <c r="AE774">
        <v>2085</v>
      </c>
      <c r="AF774">
        <v>2167</v>
      </c>
      <c r="AG774">
        <v>2136</v>
      </c>
      <c r="AH774">
        <v>2085</v>
      </c>
      <c r="AI774">
        <f>AVERAGE(Tabla1[[#This Row],[gr17_0]:[gr17_9]])</f>
        <v>2110.6</v>
      </c>
      <c r="AK774">
        <v>3093</v>
      </c>
      <c r="AL774">
        <v>2907</v>
      </c>
      <c r="AM774">
        <v>2817</v>
      </c>
      <c r="AN774">
        <v>2851</v>
      </c>
      <c r="AO774" s="4">
        <v>3046</v>
      </c>
      <c r="AP774">
        <v>3078</v>
      </c>
      <c r="AQ774">
        <v>2898</v>
      </c>
      <c r="AR774">
        <v>3078</v>
      </c>
      <c r="AS774">
        <v>3193</v>
      </c>
      <c r="AT774">
        <v>2760</v>
      </c>
      <c r="AU774">
        <f>AVERAGE(Tabla2[[#This Row],[gr21_0]:[gr21_9]])</f>
        <v>2972.1</v>
      </c>
    </row>
    <row r="775" spans="1:47">
      <c r="A775">
        <v>1799</v>
      </c>
      <c r="B775">
        <v>1929</v>
      </c>
      <c r="C775">
        <v>1799</v>
      </c>
      <c r="D775">
        <v>1799</v>
      </c>
      <c r="E775">
        <v>1799</v>
      </c>
      <c r="F775">
        <v>1799</v>
      </c>
      <c r="G775">
        <v>1799</v>
      </c>
      <c r="H775">
        <v>1880</v>
      </c>
      <c r="I775">
        <v>1799</v>
      </c>
      <c r="J775">
        <v>1799</v>
      </c>
      <c r="K775">
        <f>AVERAGE(Tabla8[[#This Row],[gr12_0]:[gr12_9]])</f>
        <v>1820.1</v>
      </c>
      <c r="M775">
        <v>2032</v>
      </c>
      <c r="N775">
        <v>1980</v>
      </c>
      <c r="O775">
        <v>2045</v>
      </c>
      <c r="P775">
        <v>2028</v>
      </c>
      <c r="Q775">
        <v>2060</v>
      </c>
      <c r="R775">
        <v>1989</v>
      </c>
      <c r="S775">
        <v>2032</v>
      </c>
      <c r="T775">
        <v>1997</v>
      </c>
      <c r="U775">
        <v>2032</v>
      </c>
      <c r="V775">
        <v>2032</v>
      </c>
      <c r="W775">
        <f>AVERAGE(Tabla5[[#This Row],[gr15_0]:[gr15_9]])</f>
        <v>2022.7</v>
      </c>
      <c r="Y775">
        <v>2090</v>
      </c>
      <c r="Z775">
        <v>2085</v>
      </c>
      <c r="AA775">
        <v>2085</v>
      </c>
      <c r="AB775">
        <v>2182</v>
      </c>
      <c r="AC775">
        <v>2103</v>
      </c>
      <c r="AD775">
        <v>2088</v>
      </c>
      <c r="AE775">
        <v>2085</v>
      </c>
      <c r="AF775">
        <v>2167</v>
      </c>
      <c r="AG775">
        <v>2136</v>
      </c>
      <c r="AH775">
        <v>2085</v>
      </c>
      <c r="AI775">
        <f>AVERAGE(Tabla1[[#This Row],[gr17_0]:[gr17_9]])</f>
        <v>2110.6</v>
      </c>
      <c r="AK775">
        <v>3093</v>
      </c>
      <c r="AL775">
        <v>2907</v>
      </c>
      <c r="AM775">
        <v>2817</v>
      </c>
      <c r="AN775">
        <v>2851</v>
      </c>
      <c r="AO775" s="4">
        <v>3046</v>
      </c>
      <c r="AP775">
        <v>3078</v>
      </c>
      <c r="AQ775">
        <v>2898</v>
      </c>
      <c r="AR775">
        <v>3078</v>
      </c>
      <c r="AS775">
        <v>3193</v>
      </c>
      <c r="AT775">
        <v>2760</v>
      </c>
      <c r="AU775">
        <f>AVERAGE(Tabla2[[#This Row],[gr21_0]:[gr21_9]])</f>
        <v>2972.1</v>
      </c>
    </row>
    <row r="776" spans="1:47">
      <c r="A776">
        <v>1799</v>
      </c>
      <c r="B776">
        <v>1929</v>
      </c>
      <c r="C776">
        <v>1799</v>
      </c>
      <c r="D776">
        <v>1799</v>
      </c>
      <c r="E776">
        <v>1799</v>
      </c>
      <c r="F776">
        <v>1799</v>
      </c>
      <c r="G776">
        <v>1799</v>
      </c>
      <c r="H776">
        <v>1880</v>
      </c>
      <c r="I776">
        <v>1799</v>
      </c>
      <c r="J776">
        <v>1799</v>
      </c>
      <c r="K776">
        <f>AVERAGE(Tabla8[[#This Row],[gr12_0]:[gr12_9]])</f>
        <v>1820.1</v>
      </c>
      <c r="M776">
        <v>2032</v>
      </c>
      <c r="N776">
        <v>1980</v>
      </c>
      <c r="O776">
        <v>2045</v>
      </c>
      <c r="P776">
        <v>2028</v>
      </c>
      <c r="Q776">
        <v>2060</v>
      </c>
      <c r="R776">
        <v>1989</v>
      </c>
      <c r="S776">
        <v>2032</v>
      </c>
      <c r="T776">
        <v>1997</v>
      </c>
      <c r="U776">
        <v>2032</v>
      </c>
      <c r="V776">
        <v>2032</v>
      </c>
      <c r="W776">
        <f>AVERAGE(Tabla5[[#This Row],[gr15_0]:[gr15_9]])</f>
        <v>2022.7</v>
      </c>
      <c r="Y776">
        <v>2090</v>
      </c>
      <c r="Z776">
        <v>2085</v>
      </c>
      <c r="AA776">
        <v>2085</v>
      </c>
      <c r="AB776">
        <v>2182</v>
      </c>
      <c r="AC776">
        <v>2103</v>
      </c>
      <c r="AD776">
        <v>2088</v>
      </c>
      <c r="AE776">
        <v>2085</v>
      </c>
      <c r="AF776">
        <v>2167</v>
      </c>
      <c r="AG776">
        <v>2136</v>
      </c>
      <c r="AH776">
        <v>2085</v>
      </c>
      <c r="AI776">
        <f>AVERAGE(Tabla1[[#This Row],[gr17_0]:[gr17_9]])</f>
        <v>2110.6</v>
      </c>
      <c r="AK776">
        <v>3093</v>
      </c>
      <c r="AL776">
        <v>2907</v>
      </c>
      <c r="AM776">
        <v>2817</v>
      </c>
      <c r="AN776">
        <v>2851</v>
      </c>
      <c r="AO776" s="4">
        <v>3046</v>
      </c>
      <c r="AP776">
        <v>3078</v>
      </c>
      <c r="AQ776">
        <v>2898</v>
      </c>
      <c r="AR776">
        <v>3078</v>
      </c>
      <c r="AS776">
        <v>3193</v>
      </c>
      <c r="AT776">
        <v>2760</v>
      </c>
      <c r="AU776">
        <f>AVERAGE(Tabla2[[#This Row],[gr21_0]:[gr21_9]])</f>
        <v>2972.1</v>
      </c>
    </row>
    <row r="777" spans="1:47">
      <c r="A777">
        <v>1799</v>
      </c>
      <c r="B777">
        <v>1929</v>
      </c>
      <c r="C777">
        <v>1799</v>
      </c>
      <c r="D777">
        <v>1799</v>
      </c>
      <c r="E777">
        <v>1799</v>
      </c>
      <c r="F777">
        <v>1799</v>
      </c>
      <c r="G777">
        <v>1799</v>
      </c>
      <c r="H777">
        <v>1880</v>
      </c>
      <c r="I777">
        <v>1799</v>
      </c>
      <c r="J777">
        <v>1799</v>
      </c>
      <c r="K777">
        <f>AVERAGE(Tabla8[[#This Row],[gr12_0]:[gr12_9]])</f>
        <v>1820.1</v>
      </c>
      <c r="M777">
        <v>2032</v>
      </c>
      <c r="N777">
        <v>1980</v>
      </c>
      <c r="O777">
        <v>2045</v>
      </c>
      <c r="P777">
        <v>2028</v>
      </c>
      <c r="Q777">
        <v>2060</v>
      </c>
      <c r="R777">
        <v>1989</v>
      </c>
      <c r="S777">
        <v>2032</v>
      </c>
      <c r="T777">
        <v>1997</v>
      </c>
      <c r="U777">
        <v>2032</v>
      </c>
      <c r="V777">
        <v>2032</v>
      </c>
      <c r="W777">
        <f>AVERAGE(Tabla5[[#This Row],[gr15_0]:[gr15_9]])</f>
        <v>2022.7</v>
      </c>
      <c r="Y777">
        <v>2090</v>
      </c>
      <c r="Z777">
        <v>2085</v>
      </c>
      <c r="AA777">
        <v>2085</v>
      </c>
      <c r="AB777">
        <v>2182</v>
      </c>
      <c r="AC777">
        <v>2103</v>
      </c>
      <c r="AD777">
        <v>2088</v>
      </c>
      <c r="AE777">
        <v>2085</v>
      </c>
      <c r="AF777">
        <v>2167</v>
      </c>
      <c r="AG777">
        <v>2136</v>
      </c>
      <c r="AH777">
        <v>2085</v>
      </c>
      <c r="AI777">
        <f>AVERAGE(Tabla1[[#This Row],[gr17_0]:[gr17_9]])</f>
        <v>2110.6</v>
      </c>
      <c r="AK777">
        <v>3093</v>
      </c>
      <c r="AL777">
        <v>2907</v>
      </c>
      <c r="AM777">
        <v>2817</v>
      </c>
      <c r="AN777">
        <v>2851</v>
      </c>
      <c r="AO777" s="4">
        <v>3046</v>
      </c>
      <c r="AP777">
        <v>3078</v>
      </c>
      <c r="AQ777">
        <v>2898</v>
      </c>
      <c r="AR777">
        <v>3078</v>
      </c>
      <c r="AS777">
        <v>3193</v>
      </c>
      <c r="AT777">
        <v>2760</v>
      </c>
      <c r="AU777">
        <f>AVERAGE(Tabla2[[#This Row],[gr21_0]:[gr21_9]])</f>
        <v>2972.1</v>
      </c>
    </row>
    <row r="778" spans="1:47">
      <c r="A778">
        <v>1799</v>
      </c>
      <c r="B778">
        <v>1929</v>
      </c>
      <c r="C778">
        <v>1799</v>
      </c>
      <c r="D778">
        <v>1799</v>
      </c>
      <c r="E778">
        <v>1799</v>
      </c>
      <c r="F778">
        <v>1799</v>
      </c>
      <c r="G778">
        <v>1799</v>
      </c>
      <c r="H778">
        <v>1880</v>
      </c>
      <c r="I778">
        <v>1799</v>
      </c>
      <c r="J778">
        <v>1799</v>
      </c>
      <c r="K778">
        <f>AVERAGE(Tabla8[[#This Row],[gr12_0]:[gr12_9]])</f>
        <v>1820.1</v>
      </c>
      <c r="M778">
        <v>2032</v>
      </c>
      <c r="N778">
        <v>1980</v>
      </c>
      <c r="O778">
        <v>2045</v>
      </c>
      <c r="P778">
        <v>2028</v>
      </c>
      <c r="Q778">
        <v>2060</v>
      </c>
      <c r="R778">
        <v>1989</v>
      </c>
      <c r="S778">
        <v>2032</v>
      </c>
      <c r="T778">
        <v>1997</v>
      </c>
      <c r="U778">
        <v>2032</v>
      </c>
      <c r="V778">
        <v>2032</v>
      </c>
      <c r="W778">
        <f>AVERAGE(Tabla5[[#This Row],[gr15_0]:[gr15_9]])</f>
        <v>2022.7</v>
      </c>
      <c r="Y778">
        <v>2090</v>
      </c>
      <c r="Z778">
        <v>2085</v>
      </c>
      <c r="AA778">
        <v>2085</v>
      </c>
      <c r="AB778">
        <v>2182</v>
      </c>
      <c r="AC778">
        <v>2103</v>
      </c>
      <c r="AD778">
        <v>2088</v>
      </c>
      <c r="AE778">
        <v>2085</v>
      </c>
      <c r="AF778">
        <v>2167</v>
      </c>
      <c r="AG778">
        <v>2136</v>
      </c>
      <c r="AH778">
        <v>2085</v>
      </c>
      <c r="AI778">
        <f>AVERAGE(Tabla1[[#This Row],[gr17_0]:[gr17_9]])</f>
        <v>2110.6</v>
      </c>
      <c r="AK778">
        <v>3093</v>
      </c>
      <c r="AL778">
        <v>2907</v>
      </c>
      <c r="AM778">
        <v>2817</v>
      </c>
      <c r="AN778">
        <v>2851</v>
      </c>
      <c r="AO778" s="4">
        <v>3046</v>
      </c>
      <c r="AP778">
        <v>3078</v>
      </c>
      <c r="AQ778">
        <v>2898</v>
      </c>
      <c r="AR778">
        <v>3078</v>
      </c>
      <c r="AS778">
        <v>3193</v>
      </c>
      <c r="AT778">
        <v>2760</v>
      </c>
      <c r="AU778">
        <f>AVERAGE(Tabla2[[#This Row],[gr21_0]:[gr21_9]])</f>
        <v>2972.1</v>
      </c>
    </row>
    <row r="779" spans="1:47">
      <c r="A779">
        <v>1799</v>
      </c>
      <c r="B779">
        <v>1929</v>
      </c>
      <c r="C779">
        <v>1799</v>
      </c>
      <c r="D779">
        <v>1799</v>
      </c>
      <c r="E779">
        <v>1799</v>
      </c>
      <c r="F779">
        <v>1799</v>
      </c>
      <c r="G779">
        <v>1799</v>
      </c>
      <c r="H779">
        <v>1880</v>
      </c>
      <c r="I779">
        <v>1799</v>
      </c>
      <c r="J779">
        <v>1799</v>
      </c>
      <c r="K779">
        <f>AVERAGE(Tabla8[[#This Row],[gr12_0]:[gr12_9]])</f>
        <v>1820.1</v>
      </c>
      <c r="M779">
        <v>2032</v>
      </c>
      <c r="N779">
        <v>1980</v>
      </c>
      <c r="O779">
        <v>2045</v>
      </c>
      <c r="P779">
        <v>2028</v>
      </c>
      <c r="Q779">
        <v>2060</v>
      </c>
      <c r="R779">
        <v>1989</v>
      </c>
      <c r="S779">
        <v>2032</v>
      </c>
      <c r="T779">
        <v>1997</v>
      </c>
      <c r="U779">
        <v>2032</v>
      </c>
      <c r="V779">
        <v>2032</v>
      </c>
      <c r="W779">
        <f>AVERAGE(Tabla5[[#This Row],[gr15_0]:[gr15_9]])</f>
        <v>2022.7</v>
      </c>
      <c r="Y779">
        <v>2090</v>
      </c>
      <c r="Z779">
        <v>2085</v>
      </c>
      <c r="AA779">
        <v>2085</v>
      </c>
      <c r="AB779">
        <v>2182</v>
      </c>
      <c r="AC779">
        <v>2103</v>
      </c>
      <c r="AD779">
        <v>2088</v>
      </c>
      <c r="AE779">
        <v>2085</v>
      </c>
      <c r="AF779">
        <v>2167</v>
      </c>
      <c r="AG779">
        <v>2136</v>
      </c>
      <c r="AH779">
        <v>2085</v>
      </c>
      <c r="AI779">
        <f>AVERAGE(Tabla1[[#This Row],[gr17_0]:[gr17_9]])</f>
        <v>2110.6</v>
      </c>
      <c r="AK779">
        <v>3093</v>
      </c>
      <c r="AL779">
        <v>2907</v>
      </c>
      <c r="AM779">
        <v>2817</v>
      </c>
      <c r="AN779">
        <v>2851</v>
      </c>
      <c r="AO779" s="4">
        <v>3046</v>
      </c>
      <c r="AP779">
        <v>3078</v>
      </c>
      <c r="AQ779">
        <v>2898</v>
      </c>
      <c r="AR779">
        <v>3078</v>
      </c>
      <c r="AS779">
        <v>3193</v>
      </c>
      <c r="AT779">
        <v>2760</v>
      </c>
      <c r="AU779">
        <f>AVERAGE(Tabla2[[#This Row],[gr21_0]:[gr21_9]])</f>
        <v>2972.1</v>
      </c>
    </row>
    <row r="780" spans="1:47">
      <c r="A780">
        <v>1799</v>
      </c>
      <c r="B780">
        <v>1929</v>
      </c>
      <c r="C780">
        <v>1799</v>
      </c>
      <c r="D780">
        <v>1799</v>
      </c>
      <c r="E780">
        <v>1799</v>
      </c>
      <c r="F780">
        <v>1799</v>
      </c>
      <c r="G780">
        <v>1799</v>
      </c>
      <c r="H780">
        <v>1880</v>
      </c>
      <c r="I780">
        <v>1799</v>
      </c>
      <c r="J780">
        <v>1799</v>
      </c>
      <c r="K780">
        <f>AVERAGE(Tabla8[[#This Row],[gr12_0]:[gr12_9]])</f>
        <v>1820.1</v>
      </c>
      <c r="M780">
        <v>2032</v>
      </c>
      <c r="N780">
        <v>1980</v>
      </c>
      <c r="O780">
        <v>2045</v>
      </c>
      <c r="P780">
        <v>2028</v>
      </c>
      <c r="Q780">
        <v>2060</v>
      </c>
      <c r="R780">
        <v>1989</v>
      </c>
      <c r="S780">
        <v>2032</v>
      </c>
      <c r="T780">
        <v>1997</v>
      </c>
      <c r="U780">
        <v>2032</v>
      </c>
      <c r="V780">
        <v>2032</v>
      </c>
      <c r="W780">
        <f>AVERAGE(Tabla5[[#This Row],[gr15_0]:[gr15_9]])</f>
        <v>2022.7</v>
      </c>
      <c r="Y780">
        <v>2090</v>
      </c>
      <c r="Z780">
        <v>2085</v>
      </c>
      <c r="AA780">
        <v>2085</v>
      </c>
      <c r="AB780">
        <v>2182</v>
      </c>
      <c r="AC780">
        <v>2103</v>
      </c>
      <c r="AD780">
        <v>2088</v>
      </c>
      <c r="AE780">
        <v>2085</v>
      </c>
      <c r="AF780">
        <v>2167</v>
      </c>
      <c r="AG780">
        <v>2136</v>
      </c>
      <c r="AH780">
        <v>2085</v>
      </c>
      <c r="AI780">
        <f>AVERAGE(Tabla1[[#This Row],[gr17_0]:[gr17_9]])</f>
        <v>2110.6</v>
      </c>
      <c r="AK780">
        <v>3093</v>
      </c>
      <c r="AL780">
        <v>2907</v>
      </c>
      <c r="AM780">
        <v>2817</v>
      </c>
      <c r="AN780">
        <v>2851</v>
      </c>
      <c r="AO780" s="4">
        <v>3046</v>
      </c>
      <c r="AP780">
        <v>3078</v>
      </c>
      <c r="AQ780">
        <v>2898</v>
      </c>
      <c r="AR780">
        <v>3078</v>
      </c>
      <c r="AS780">
        <v>3193</v>
      </c>
      <c r="AT780">
        <v>2760</v>
      </c>
      <c r="AU780">
        <f>AVERAGE(Tabla2[[#This Row],[gr21_0]:[gr21_9]])</f>
        <v>2972.1</v>
      </c>
    </row>
    <row r="781" spans="1:47">
      <c r="A781">
        <v>1799</v>
      </c>
      <c r="B781">
        <v>1929</v>
      </c>
      <c r="C781">
        <v>1799</v>
      </c>
      <c r="D781">
        <v>1799</v>
      </c>
      <c r="E781">
        <v>1799</v>
      </c>
      <c r="F781">
        <v>1799</v>
      </c>
      <c r="G781">
        <v>1799</v>
      </c>
      <c r="H781">
        <v>1880</v>
      </c>
      <c r="I781">
        <v>1799</v>
      </c>
      <c r="J781">
        <v>1799</v>
      </c>
      <c r="K781">
        <f>AVERAGE(Tabla8[[#This Row],[gr12_0]:[gr12_9]])</f>
        <v>1820.1</v>
      </c>
      <c r="M781">
        <v>2032</v>
      </c>
      <c r="N781">
        <v>1980</v>
      </c>
      <c r="O781">
        <v>2045</v>
      </c>
      <c r="P781">
        <v>2028</v>
      </c>
      <c r="Q781">
        <v>2060</v>
      </c>
      <c r="R781">
        <v>1989</v>
      </c>
      <c r="S781">
        <v>2032</v>
      </c>
      <c r="T781">
        <v>1997</v>
      </c>
      <c r="U781">
        <v>2032</v>
      </c>
      <c r="V781">
        <v>2032</v>
      </c>
      <c r="W781">
        <f>AVERAGE(Tabla5[[#This Row],[gr15_0]:[gr15_9]])</f>
        <v>2022.7</v>
      </c>
      <c r="Y781">
        <v>2090</v>
      </c>
      <c r="Z781">
        <v>2085</v>
      </c>
      <c r="AA781">
        <v>2085</v>
      </c>
      <c r="AB781">
        <v>2182</v>
      </c>
      <c r="AC781">
        <v>2103</v>
      </c>
      <c r="AD781">
        <v>2088</v>
      </c>
      <c r="AE781">
        <v>2085</v>
      </c>
      <c r="AF781">
        <v>2167</v>
      </c>
      <c r="AG781">
        <v>2136</v>
      </c>
      <c r="AH781">
        <v>2085</v>
      </c>
      <c r="AI781">
        <f>AVERAGE(Tabla1[[#This Row],[gr17_0]:[gr17_9]])</f>
        <v>2110.6</v>
      </c>
      <c r="AK781">
        <v>3093</v>
      </c>
      <c r="AL781">
        <v>2907</v>
      </c>
      <c r="AM781">
        <v>2817</v>
      </c>
      <c r="AN781">
        <v>2851</v>
      </c>
      <c r="AO781" s="4">
        <v>3046</v>
      </c>
      <c r="AP781">
        <v>3078</v>
      </c>
      <c r="AQ781">
        <v>2898</v>
      </c>
      <c r="AR781">
        <v>3078</v>
      </c>
      <c r="AS781">
        <v>3193</v>
      </c>
      <c r="AT781">
        <v>2760</v>
      </c>
      <c r="AU781">
        <f>AVERAGE(Tabla2[[#This Row],[gr21_0]:[gr21_9]])</f>
        <v>2972.1</v>
      </c>
    </row>
    <row r="782" spans="1:47">
      <c r="A782">
        <v>1799</v>
      </c>
      <c r="B782">
        <v>1929</v>
      </c>
      <c r="C782">
        <v>1799</v>
      </c>
      <c r="D782">
        <v>1799</v>
      </c>
      <c r="E782">
        <v>1799</v>
      </c>
      <c r="F782">
        <v>1799</v>
      </c>
      <c r="G782">
        <v>1799</v>
      </c>
      <c r="H782">
        <v>1880</v>
      </c>
      <c r="I782">
        <v>1799</v>
      </c>
      <c r="J782">
        <v>1799</v>
      </c>
      <c r="K782">
        <f>AVERAGE(Tabla8[[#This Row],[gr12_0]:[gr12_9]])</f>
        <v>1820.1</v>
      </c>
      <c r="M782">
        <v>2032</v>
      </c>
      <c r="N782">
        <v>1980</v>
      </c>
      <c r="O782">
        <v>2045</v>
      </c>
      <c r="P782">
        <v>2028</v>
      </c>
      <c r="Q782">
        <v>2060</v>
      </c>
      <c r="R782">
        <v>1989</v>
      </c>
      <c r="S782">
        <v>2032</v>
      </c>
      <c r="T782">
        <v>1997</v>
      </c>
      <c r="U782">
        <v>2032</v>
      </c>
      <c r="V782">
        <v>2032</v>
      </c>
      <c r="W782">
        <f>AVERAGE(Tabla5[[#This Row],[gr15_0]:[gr15_9]])</f>
        <v>2022.7</v>
      </c>
      <c r="Y782">
        <v>2090</v>
      </c>
      <c r="Z782">
        <v>2085</v>
      </c>
      <c r="AA782">
        <v>2085</v>
      </c>
      <c r="AB782">
        <v>2182</v>
      </c>
      <c r="AC782">
        <v>2103</v>
      </c>
      <c r="AD782">
        <v>2088</v>
      </c>
      <c r="AE782">
        <v>2085</v>
      </c>
      <c r="AF782">
        <v>2167</v>
      </c>
      <c r="AG782">
        <v>2136</v>
      </c>
      <c r="AH782">
        <v>2085</v>
      </c>
      <c r="AI782">
        <f>AVERAGE(Tabla1[[#This Row],[gr17_0]:[gr17_9]])</f>
        <v>2110.6</v>
      </c>
      <c r="AK782">
        <v>3093</v>
      </c>
      <c r="AL782">
        <v>2907</v>
      </c>
      <c r="AM782">
        <v>2817</v>
      </c>
      <c r="AN782">
        <v>2851</v>
      </c>
      <c r="AO782" s="4">
        <v>3046</v>
      </c>
      <c r="AP782">
        <v>3078</v>
      </c>
      <c r="AQ782">
        <v>2898</v>
      </c>
      <c r="AR782">
        <v>3078</v>
      </c>
      <c r="AS782">
        <v>3193</v>
      </c>
      <c r="AT782">
        <v>2760</v>
      </c>
      <c r="AU782">
        <f>AVERAGE(Tabla2[[#This Row],[gr21_0]:[gr21_9]])</f>
        <v>2972.1</v>
      </c>
    </row>
    <row r="783" spans="1:47">
      <c r="A783">
        <v>1799</v>
      </c>
      <c r="B783">
        <v>1929</v>
      </c>
      <c r="C783">
        <v>1799</v>
      </c>
      <c r="D783">
        <v>1799</v>
      </c>
      <c r="E783">
        <v>1799</v>
      </c>
      <c r="F783">
        <v>1799</v>
      </c>
      <c r="G783">
        <v>1799</v>
      </c>
      <c r="H783">
        <v>1880</v>
      </c>
      <c r="I783">
        <v>1799</v>
      </c>
      <c r="J783">
        <v>1799</v>
      </c>
      <c r="K783">
        <f>AVERAGE(Tabla8[[#This Row],[gr12_0]:[gr12_9]])</f>
        <v>1820.1</v>
      </c>
      <c r="M783">
        <v>2032</v>
      </c>
      <c r="N783">
        <v>1980</v>
      </c>
      <c r="O783">
        <v>2045</v>
      </c>
      <c r="P783">
        <v>2028</v>
      </c>
      <c r="Q783">
        <v>2060</v>
      </c>
      <c r="R783">
        <v>1989</v>
      </c>
      <c r="S783">
        <v>2032</v>
      </c>
      <c r="T783">
        <v>1997</v>
      </c>
      <c r="U783">
        <v>2032</v>
      </c>
      <c r="V783">
        <v>2032</v>
      </c>
      <c r="W783">
        <f>AVERAGE(Tabla5[[#This Row],[gr15_0]:[gr15_9]])</f>
        <v>2022.7</v>
      </c>
      <c r="Y783">
        <v>2090</v>
      </c>
      <c r="Z783">
        <v>2085</v>
      </c>
      <c r="AA783">
        <v>2085</v>
      </c>
      <c r="AB783">
        <v>2182</v>
      </c>
      <c r="AC783">
        <v>2103</v>
      </c>
      <c r="AD783">
        <v>2088</v>
      </c>
      <c r="AE783">
        <v>2085</v>
      </c>
      <c r="AF783">
        <v>2167</v>
      </c>
      <c r="AG783">
        <v>2136</v>
      </c>
      <c r="AH783">
        <v>2085</v>
      </c>
      <c r="AI783">
        <f>AVERAGE(Tabla1[[#This Row],[gr17_0]:[gr17_9]])</f>
        <v>2110.6</v>
      </c>
      <c r="AK783">
        <v>3093</v>
      </c>
      <c r="AL783">
        <v>2907</v>
      </c>
      <c r="AM783">
        <v>2817</v>
      </c>
      <c r="AN783">
        <v>2851</v>
      </c>
      <c r="AO783" s="4">
        <v>3046</v>
      </c>
      <c r="AP783">
        <v>3078</v>
      </c>
      <c r="AQ783">
        <v>2898</v>
      </c>
      <c r="AR783">
        <v>3078</v>
      </c>
      <c r="AS783">
        <v>3193</v>
      </c>
      <c r="AT783">
        <v>2760</v>
      </c>
      <c r="AU783">
        <f>AVERAGE(Tabla2[[#This Row],[gr21_0]:[gr21_9]])</f>
        <v>2972.1</v>
      </c>
    </row>
    <row r="784" spans="1:47">
      <c r="A784">
        <v>1799</v>
      </c>
      <c r="B784">
        <v>1929</v>
      </c>
      <c r="C784">
        <v>1799</v>
      </c>
      <c r="D784">
        <v>1799</v>
      </c>
      <c r="E784">
        <v>1799</v>
      </c>
      <c r="F784">
        <v>1799</v>
      </c>
      <c r="G784">
        <v>1799</v>
      </c>
      <c r="H784">
        <v>1880</v>
      </c>
      <c r="I784">
        <v>1799</v>
      </c>
      <c r="J784">
        <v>1799</v>
      </c>
      <c r="K784">
        <f>AVERAGE(Tabla8[[#This Row],[gr12_0]:[gr12_9]])</f>
        <v>1820.1</v>
      </c>
      <c r="M784">
        <v>2032</v>
      </c>
      <c r="N784">
        <v>1980</v>
      </c>
      <c r="O784">
        <v>2045</v>
      </c>
      <c r="P784">
        <v>2028</v>
      </c>
      <c r="Q784">
        <v>2060</v>
      </c>
      <c r="R784">
        <v>1989</v>
      </c>
      <c r="S784">
        <v>2032</v>
      </c>
      <c r="T784">
        <v>1997</v>
      </c>
      <c r="U784">
        <v>2032</v>
      </c>
      <c r="V784">
        <v>2032</v>
      </c>
      <c r="W784">
        <f>AVERAGE(Tabla5[[#This Row],[gr15_0]:[gr15_9]])</f>
        <v>2022.7</v>
      </c>
      <c r="Y784">
        <v>2090</v>
      </c>
      <c r="Z784">
        <v>2085</v>
      </c>
      <c r="AA784">
        <v>2085</v>
      </c>
      <c r="AB784">
        <v>2182</v>
      </c>
      <c r="AC784">
        <v>2103</v>
      </c>
      <c r="AD784">
        <v>2088</v>
      </c>
      <c r="AE784">
        <v>2085</v>
      </c>
      <c r="AF784">
        <v>2167</v>
      </c>
      <c r="AG784">
        <v>2136</v>
      </c>
      <c r="AH784">
        <v>2085</v>
      </c>
      <c r="AI784">
        <f>AVERAGE(Tabla1[[#This Row],[gr17_0]:[gr17_9]])</f>
        <v>2110.6</v>
      </c>
      <c r="AK784">
        <v>3093</v>
      </c>
      <c r="AL784">
        <v>2907</v>
      </c>
      <c r="AM784">
        <v>2817</v>
      </c>
      <c r="AN784">
        <v>2851</v>
      </c>
      <c r="AO784" s="4">
        <v>3046</v>
      </c>
      <c r="AP784">
        <v>3078</v>
      </c>
      <c r="AQ784">
        <v>2898</v>
      </c>
      <c r="AR784">
        <v>3078</v>
      </c>
      <c r="AS784">
        <v>3193</v>
      </c>
      <c r="AT784">
        <v>2760</v>
      </c>
      <c r="AU784">
        <f>AVERAGE(Tabla2[[#This Row],[gr21_0]:[gr21_9]])</f>
        <v>2972.1</v>
      </c>
    </row>
    <row r="785" spans="1:47">
      <c r="A785">
        <v>1799</v>
      </c>
      <c r="B785">
        <v>1929</v>
      </c>
      <c r="C785">
        <v>1799</v>
      </c>
      <c r="D785">
        <v>1799</v>
      </c>
      <c r="E785">
        <v>1799</v>
      </c>
      <c r="F785">
        <v>1799</v>
      </c>
      <c r="G785">
        <v>1799</v>
      </c>
      <c r="H785">
        <v>1880</v>
      </c>
      <c r="I785">
        <v>1799</v>
      </c>
      <c r="J785">
        <v>1799</v>
      </c>
      <c r="K785">
        <f>AVERAGE(Tabla8[[#This Row],[gr12_0]:[gr12_9]])</f>
        <v>1820.1</v>
      </c>
      <c r="M785">
        <v>2032</v>
      </c>
      <c r="N785">
        <v>1980</v>
      </c>
      <c r="O785">
        <v>2045</v>
      </c>
      <c r="P785">
        <v>2028</v>
      </c>
      <c r="Q785">
        <v>2060</v>
      </c>
      <c r="R785">
        <v>1989</v>
      </c>
      <c r="S785">
        <v>2032</v>
      </c>
      <c r="T785">
        <v>1997</v>
      </c>
      <c r="U785">
        <v>2032</v>
      </c>
      <c r="V785">
        <v>2032</v>
      </c>
      <c r="W785">
        <f>AVERAGE(Tabla5[[#This Row],[gr15_0]:[gr15_9]])</f>
        <v>2022.7</v>
      </c>
      <c r="Y785">
        <v>2090</v>
      </c>
      <c r="Z785">
        <v>2085</v>
      </c>
      <c r="AA785">
        <v>2085</v>
      </c>
      <c r="AB785">
        <v>2182</v>
      </c>
      <c r="AC785">
        <v>2103</v>
      </c>
      <c r="AD785">
        <v>2088</v>
      </c>
      <c r="AE785">
        <v>2085</v>
      </c>
      <c r="AF785">
        <v>2167</v>
      </c>
      <c r="AG785">
        <v>2136</v>
      </c>
      <c r="AH785">
        <v>2085</v>
      </c>
      <c r="AI785">
        <f>AVERAGE(Tabla1[[#This Row],[gr17_0]:[gr17_9]])</f>
        <v>2110.6</v>
      </c>
      <c r="AK785">
        <v>3093</v>
      </c>
      <c r="AL785">
        <v>2907</v>
      </c>
      <c r="AM785">
        <v>2817</v>
      </c>
      <c r="AN785">
        <v>2851</v>
      </c>
      <c r="AO785" s="4">
        <v>3046</v>
      </c>
      <c r="AP785">
        <v>3078</v>
      </c>
      <c r="AQ785">
        <v>2898</v>
      </c>
      <c r="AR785">
        <v>3078</v>
      </c>
      <c r="AS785">
        <v>3193</v>
      </c>
      <c r="AT785">
        <v>2760</v>
      </c>
      <c r="AU785">
        <f>AVERAGE(Tabla2[[#This Row],[gr21_0]:[gr21_9]])</f>
        <v>2972.1</v>
      </c>
    </row>
    <row r="786" spans="1:47">
      <c r="A786">
        <v>1799</v>
      </c>
      <c r="B786">
        <v>1929</v>
      </c>
      <c r="C786">
        <v>1799</v>
      </c>
      <c r="D786">
        <v>1799</v>
      </c>
      <c r="E786">
        <v>1799</v>
      </c>
      <c r="F786">
        <v>1799</v>
      </c>
      <c r="G786">
        <v>1799</v>
      </c>
      <c r="H786">
        <v>1880</v>
      </c>
      <c r="I786">
        <v>1799</v>
      </c>
      <c r="J786">
        <v>1799</v>
      </c>
      <c r="K786">
        <f>AVERAGE(Tabla8[[#This Row],[gr12_0]:[gr12_9]])</f>
        <v>1820.1</v>
      </c>
      <c r="M786">
        <v>2032</v>
      </c>
      <c r="N786">
        <v>1980</v>
      </c>
      <c r="O786">
        <v>2045</v>
      </c>
      <c r="P786">
        <v>2028</v>
      </c>
      <c r="Q786">
        <v>2060</v>
      </c>
      <c r="R786">
        <v>1989</v>
      </c>
      <c r="S786">
        <v>2032</v>
      </c>
      <c r="T786">
        <v>1997</v>
      </c>
      <c r="U786">
        <v>2032</v>
      </c>
      <c r="V786">
        <v>2032</v>
      </c>
      <c r="W786">
        <f>AVERAGE(Tabla5[[#This Row],[gr15_0]:[gr15_9]])</f>
        <v>2022.7</v>
      </c>
      <c r="Y786">
        <v>2090</v>
      </c>
      <c r="Z786">
        <v>2085</v>
      </c>
      <c r="AA786">
        <v>2085</v>
      </c>
      <c r="AB786">
        <v>2182</v>
      </c>
      <c r="AC786">
        <v>2103</v>
      </c>
      <c r="AD786">
        <v>2088</v>
      </c>
      <c r="AE786">
        <v>2085</v>
      </c>
      <c r="AF786">
        <v>2167</v>
      </c>
      <c r="AG786">
        <v>2136</v>
      </c>
      <c r="AH786">
        <v>2085</v>
      </c>
      <c r="AI786">
        <f>AVERAGE(Tabla1[[#This Row],[gr17_0]:[gr17_9]])</f>
        <v>2110.6</v>
      </c>
      <c r="AK786">
        <v>3093</v>
      </c>
      <c r="AL786">
        <v>2907</v>
      </c>
      <c r="AM786">
        <v>2817</v>
      </c>
      <c r="AN786">
        <v>2851</v>
      </c>
      <c r="AO786" s="4">
        <v>3046</v>
      </c>
      <c r="AP786">
        <v>3078</v>
      </c>
      <c r="AQ786">
        <v>2898</v>
      </c>
      <c r="AR786">
        <v>3078</v>
      </c>
      <c r="AS786">
        <v>3193</v>
      </c>
      <c r="AT786">
        <v>2760</v>
      </c>
      <c r="AU786">
        <f>AVERAGE(Tabla2[[#This Row],[gr21_0]:[gr21_9]])</f>
        <v>2972.1</v>
      </c>
    </row>
    <row r="787" spans="1:47">
      <c r="A787">
        <v>1799</v>
      </c>
      <c r="B787">
        <v>1929</v>
      </c>
      <c r="C787">
        <v>1799</v>
      </c>
      <c r="D787">
        <v>1799</v>
      </c>
      <c r="E787">
        <v>1799</v>
      </c>
      <c r="F787">
        <v>1799</v>
      </c>
      <c r="G787">
        <v>1799</v>
      </c>
      <c r="H787">
        <v>1880</v>
      </c>
      <c r="I787">
        <v>1799</v>
      </c>
      <c r="J787">
        <v>1799</v>
      </c>
      <c r="K787">
        <f>AVERAGE(Tabla8[[#This Row],[gr12_0]:[gr12_9]])</f>
        <v>1820.1</v>
      </c>
      <c r="M787">
        <v>2032</v>
      </c>
      <c r="N787">
        <v>1980</v>
      </c>
      <c r="O787">
        <v>2045</v>
      </c>
      <c r="P787">
        <v>2028</v>
      </c>
      <c r="Q787">
        <v>2060</v>
      </c>
      <c r="R787">
        <v>1989</v>
      </c>
      <c r="S787">
        <v>2032</v>
      </c>
      <c r="T787">
        <v>1997</v>
      </c>
      <c r="U787">
        <v>2032</v>
      </c>
      <c r="V787">
        <v>2032</v>
      </c>
      <c r="W787">
        <f>AVERAGE(Tabla5[[#This Row],[gr15_0]:[gr15_9]])</f>
        <v>2022.7</v>
      </c>
      <c r="Y787">
        <v>2090</v>
      </c>
      <c r="Z787">
        <v>2085</v>
      </c>
      <c r="AA787">
        <v>2085</v>
      </c>
      <c r="AB787">
        <v>2182</v>
      </c>
      <c r="AC787">
        <v>2103</v>
      </c>
      <c r="AD787">
        <v>2088</v>
      </c>
      <c r="AE787">
        <v>2085</v>
      </c>
      <c r="AF787">
        <v>2167</v>
      </c>
      <c r="AG787">
        <v>2136</v>
      </c>
      <c r="AH787">
        <v>2085</v>
      </c>
      <c r="AI787">
        <f>AVERAGE(Tabla1[[#This Row],[gr17_0]:[gr17_9]])</f>
        <v>2110.6</v>
      </c>
      <c r="AK787">
        <v>3093</v>
      </c>
      <c r="AL787">
        <v>2907</v>
      </c>
      <c r="AM787">
        <v>2817</v>
      </c>
      <c r="AN787">
        <v>2851</v>
      </c>
      <c r="AO787" s="4">
        <v>3046</v>
      </c>
      <c r="AP787">
        <v>3078</v>
      </c>
      <c r="AQ787">
        <v>2898</v>
      </c>
      <c r="AR787">
        <v>3078</v>
      </c>
      <c r="AS787">
        <v>3193</v>
      </c>
      <c r="AT787">
        <v>2760</v>
      </c>
      <c r="AU787">
        <f>AVERAGE(Tabla2[[#This Row],[gr21_0]:[gr21_9]])</f>
        <v>2972.1</v>
      </c>
    </row>
    <row r="788" spans="1:47">
      <c r="A788">
        <v>1799</v>
      </c>
      <c r="B788">
        <v>1929</v>
      </c>
      <c r="C788">
        <v>1799</v>
      </c>
      <c r="D788">
        <v>1799</v>
      </c>
      <c r="E788">
        <v>1799</v>
      </c>
      <c r="F788">
        <v>1799</v>
      </c>
      <c r="G788">
        <v>1799</v>
      </c>
      <c r="H788">
        <v>1880</v>
      </c>
      <c r="I788">
        <v>1799</v>
      </c>
      <c r="J788">
        <v>1799</v>
      </c>
      <c r="K788">
        <f>AVERAGE(Tabla8[[#This Row],[gr12_0]:[gr12_9]])</f>
        <v>1820.1</v>
      </c>
      <c r="M788">
        <v>2032</v>
      </c>
      <c r="N788">
        <v>1980</v>
      </c>
      <c r="O788">
        <v>2045</v>
      </c>
      <c r="P788">
        <v>2028</v>
      </c>
      <c r="Q788">
        <v>2060</v>
      </c>
      <c r="R788">
        <v>1989</v>
      </c>
      <c r="S788">
        <v>2032</v>
      </c>
      <c r="T788">
        <v>1997</v>
      </c>
      <c r="U788">
        <v>2032</v>
      </c>
      <c r="V788">
        <v>2032</v>
      </c>
      <c r="W788">
        <f>AVERAGE(Tabla5[[#This Row],[gr15_0]:[gr15_9]])</f>
        <v>2022.7</v>
      </c>
      <c r="Y788">
        <v>2090</v>
      </c>
      <c r="Z788">
        <v>2085</v>
      </c>
      <c r="AA788">
        <v>2085</v>
      </c>
      <c r="AB788">
        <v>2182</v>
      </c>
      <c r="AC788">
        <v>2103</v>
      </c>
      <c r="AD788">
        <v>2088</v>
      </c>
      <c r="AE788">
        <v>2085</v>
      </c>
      <c r="AF788">
        <v>2167</v>
      </c>
      <c r="AG788">
        <v>2136</v>
      </c>
      <c r="AH788">
        <v>2085</v>
      </c>
      <c r="AI788">
        <f>AVERAGE(Tabla1[[#This Row],[gr17_0]:[gr17_9]])</f>
        <v>2110.6</v>
      </c>
      <c r="AK788">
        <v>3093</v>
      </c>
      <c r="AL788">
        <v>2907</v>
      </c>
      <c r="AM788">
        <v>2817</v>
      </c>
      <c r="AN788">
        <v>2851</v>
      </c>
      <c r="AO788" s="4">
        <v>3046</v>
      </c>
      <c r="AP788">
        <v>3078</v>
      </c>
      <c r="AQ788">
        <v>2898</v>
      </c>
      <c r="AR788">
        <v>3078</v>
      </c>
      <c r="AS788">
        <v>3193</v>
      </c>
      <c r="AT788">
        <v>2760</v>
      </c>
      <c r="AU788">
        <f>AVERAGE(Tabla2[[#This Row],[gr21_0]:[gr21_9]])</f>
        <v>2972.1</v>
      </c>
    </row>
    <row r="789" spans="1:47">
      <c r="A789">
        <v>1799</v>
      </c>
      <c r="B789">
        <v>1929</v>
      </c>
      <c r="C789">
        <v>1799</v>
      </c>
      <c r="D789">
        <v>1799</v>
      </c>
      <c r="E789">
        <v>1799</v>
      </c>
      <c r="F789">
        <v>1799</v>
      </c>
      <c r="G789">
        <v>1799</v>
      </c>
      <c r="H789">
        <v>1880</v>
      </c>
      <c r="I789">
        <v>1799</v>
      </c>
      <c r="J789">
        <v>1799</v>
      </c>
      <c r="K789">
        <f>AVERAGE(Tabla8[[#This Row],[gr12_0]:[gr12_9]])</f>
        <v>1820.1</v>
      </c>
      <c r="M789">
        <v>2032</v>
      </c>
      <c r="N789">
        <v>1980</v>
      </c>
      <c r="O789">
        <v>2045</v>
      </c>
      <c r="P789">
        <v>2028</v>
      </c>
      <c r="Q789">
        <v>2060</v>
      </c>
      <c r="R789">
        <v>1989</v>
      </c>
      <c r="S789">
        <v>2032</v>
      </c>
      <c r="T789">
        <v>1997</v>
      </c>
      <c r="U789">
        <v>2032</v>
      </c>
      <c r="V789">
        <v>2032</v>
      </c>
      <c r="W789">
        <f>AVERAGE(Tabla5[[#This Row],[gr15_0]:[gr15_9]])</f>
        <v>2022.7</v>
      </c>
      <c r="Y789">
        <v>2090</v>
      </c>
      <c r="Z789">
        <v>2085</v>
      </c>
      <c r="AA789">
        <v>2085</v>
      </c>
      <c r="AB789">
        <v>2182</v>
      </c>
      <c r="AC789">
        <v>2103</v>
      </c>
      <c r="AD789">
        <v>2088</v>
      </c>
      <c r="AE789">
        <v>2085</v>
      </c>
      <c r="AF789">
        <v>2167</v>
      </c>
      <c r="AG789">
        <v>2136</v>
      </c>
      <c r="AH789">
        <v>2085</v>
      </c>
      <c r="AI789">
        <f>AVERAGE(Tabla1[[#This Row],[gr17_0]:[gr17_9]])</f>
        <v>2110.6</v>
      </c>
      <c r="AK789">
        <v>3093</v>
      </c>
      <c r="AL789">
        <v>2907</v>
      </c>
      <c r="AM789">
        <v>2817</v>
      </c>
      <c r="AN789">
        <v>2851</v>
      </c>
      <c r="AO789" s="4">
        <v>3046</v>
      </c>
      <c r="AP789">
        <v>3078</v>
      </c>
      <c r="AQ789">
        <v>2898</v>
      </c>
      <c r="AR789">
        <v>3078</v>
      </c>
      <c r="AS789">
        <v>3193</v>
      </c>
      <c r="AT789">
        <v>2760</v>
      </c>
      <c r="AU789">
        <f>AVERAGE(Tabla2[[#This Row],[gr21_0]:[gr21_9]])</f>
        <v>2972.1</v>
      </c>
    </row>
    <row r="790" spans="1:47">
      <c r="A790">
        <v>1799</v>
      </c>
      <c r="B790">
        <v>1929</v>
      </c>
      <c r="C790">
        <v>1799</v>
      </c>
      <c r="D790">
        <v>1799</v>
      </c>
      <c r="E790">
        <v>1799</v>
      </c>
      <c r="F790">
        <v>1799</v>
      </c>
      <c r="G790">
        <v>1799</v>
      </c>
      <c r="H790">
        <v>1880</v>
      </c>
      <c r="I790">
        <v>1799</v>
      </c>
      <c r="J790">
        <v>1799</v>
      </c>
      <c r="K790">
        <f>AVERAGE(Tabla8[[#This Row],[gr12_0]:[gr12_9]])</f>
        <v>1820.1</v>
      </c>
      <c r="M790">
        <v>2032</v>
      </c>
      <c r="N790">
        <v>1980</v>
      </c>
      <c r="O790">
        <v>2045</v>
      </c>
      <c r="P790">
        <v>2028</v>
      </c>
      <c r="Q790">
        <v>2060</v>
      </c>
      <c r="R790">
        <v>1989</v>
      </c>
      <c r="S790">
        <v>2032</v>
      </c>
      <c r="T790">
        <v>1997</v>
      </c>
      <c r="U790">
        <v>2032</v>
      </c>
      <c r="V790">
        <v>2032</v>
      </c>
      <c r="W790">
        <f>AVERAGE(Tabla5[[#This Row],[gr15_0]:[gr15_9]])</f>
        <v>2022.7</v>
      </c>
      <c r="Y790">
        <v>2090</v>
      </c>
      <c r="Z790">
        <v>2085</v>
      </c>
      <c r="AA790">
        <v>2085</v>
      </c>
      <c r="AB790">
        <v>2182</v>
      </c>
      <c r="AC790">
        <v>2103</v>
      </c>
      <c r="AD790">
        <v>2088</v>
      </c>
      <c r="AE790">
        <v>2085</v>
      </c>
      <c r="AF790">
        <v>2167</v>
      </c>
      <c r="AG790">
        <v>2136</v>
      </c>
      <c r="AH790">
        <v>2085</v>
      </c>
      <c r="AI790">
        <f>AVERAGE(Tabla1[[#This Row],[gr17_0]:[gr17_9]])</f>
        <v>2110.6</v>
      </c>
      <c r="AK790">
        <v>3093</v>
      </c>
      <c r="AL790">
        <v>2907</v>
      </c>
      <c r="AM790">
        <v>2817</v>
      </c>
      <c r="AN790">
        <v>2851</v>
      </c>
      <c r="AO790" s="4">
        <v>3046</v>
      </c>
      <c r="AP790">
        <v>3078</v>
      </c>
      <c r="AQ790">
        <v>2898</v>
      </c>
      <c r="AR790">
        <v>3078</v>
      </c>
      <c r="AS790">
        <v>3193</v>
      </c>
      <c r="AT790">
        <v>2760</v>
      </c>
      <c r="AU790">
        <f>AVERAGE(Tabla2[[#This Row],[gr21_0]:[gr21_9]])</f>
        <v>2972.1</v>
      </c>
    </row>
    <row r="791" spans="1:47">
      <c r="A791">
        <v>1799</v>
      </c>
      <c r="B791">
        <v>1929</v>
      </c>
      <c r="C791">
        <v>1799</v>
      </c>
      <c r="D791">
        <v>1799</v>
      </c>
      <c r="E791">
        <v>1799</v>
      </c>
      <c r="F791">
        <v>1799</v>
      </c>
      <c r="G791">
        <v>1799</v>
      </c>
      <c r="H791">
        <v>1880</v>
      </c>
      <c r="I791">
        <v>1799</v>
      </c>
      <c r="J791">
        <v>1799</v>
      </c>
      <c r="K791">
        <f>AVERAGE(Tabla8[[#This Row],[gr12_0]:[gr12_9]])</f>
        <v>1820.1</v>
      </c>
      <c r="M791">
        <v>2032</v>
      </c>
      <c r="N791">
        <v>1980</v>
      </c>
      <c r="O791">
        <v>2045</v>
      </c>
      <c r="P791">
        <v>2028</v>
      </c>
      <c r="Q791">
        <v>2060</v>
      </c>
      <c r="R791">
        <v>1989</v>
      </c>
      <c r="S791">
        <v>2032</v>
      </c>
      <c r="T791">
        <v>1997</v>
      </c>
      <c r="U791">
        <v>2032</v>
      </c>
      <c r="V791">
        <v>2032</v>
      </c>
      <c r="W791">
        <f>AVERAGE(Tabla5[[#This Row],[gr15_0]:[gr15_9]])</f>
        <v>2022.7</v>
      </c>
      <c r="Y791">
        <v>2090</v>
      </c>
      <c r="Z791">
        <v>2085</v>
      </c>
      <c r="AA791">
        <v>2085</v>
      </c>
      <c r="AB791">
        <v>2182</v>
      </c>
      <c r="AC791">
        <v>2103</v>
      </c>
      <c r="AD791">
        <v>2088</v>
      </c>
      <c r="AE791">
        <v>2085</v>
      </c>
      <c r="AF791">
        <v>2167</v>
      </c>
      <c r="AG791">
        <v>2136</v>
      </c>
      <c r="AH791">
        <v>2085</v>
      </c>
      <c r="AI791">
        <f>AVERAGE(Tabla1[[#This Row],[gr17_0]:[gr17_9]])</f>
        <v>2110.6</v>
      </c>
      <c r="AK791">
        <v>3093</v>
      </c>
      <c r="AL791">
        <v>2907</v>
      </c>
      <c r="AM791">
        <v>2817</v>
      </c>
      <c r="AN791">
        <v>2851</v>
      </c>
      <c r="AO791" s="4">
        <v>3046</v>
      </c>
      <c r="AP791">
        <v>3078</v>
      </c>
      <c r="AQ791">
        <v>2898</v>
      </c>
      <c r="AR791">
        <v>3078</v>
      </c>
      <c r="AS791">
        <v>3193</v>
      </c>
      <c r="AT791">
        <v>2760</v>
      </c>
      <c r="AU791">
        <f>AVERAGE(Tabla2[[#This Row],[gr21_0]:[gr21_9]])</f>
        <v>2972.1</v>
      </c>
    </row>
    <row r="792" spans="1:47">
      <c r="A792">
        <v>1799</v>
      </c>
      <c r="B792">
        <v>1929</v>
      </c>
      <c r="C792">
        <v>1799</v>
      </c>
      <c r="D792">
        <v>1799</v>
      </c>
      <c r="E792">
        <v>1799</v>
      </c>
      <c r="F792">
        <v>1799</v>
      </c>
      <c r="G792">
        <v>1799</v>
      </c>
      <c r="H792">
        <v>1880</v>
      </c>
      <c r="I792">
        <v>1799</v>
      </c>
      <c r="J792">
        <v>1799</v>
      </c>
      <c r="K792">
        <f>AVERAGE(Tabla8[[#This Row],[gr12_0]:[gr12_9]])</f>
        <v>1820.1</v>
      </c>
      <c r="M792">
        <v>2032</v>
      </c>
      <c r="N792">
        <v>1980</v>
      </c>
      <c r="O792">
        <v>2045</v>
      </c>
      <c r="P792">
        <v>2028</v>
      </c>
      <c r="Q792">
        <v>2060</v>
      </c>
      <c r="R792">
        <v>1989</v>
      </c>
      <c r="S792">
        <v>2032</v>
      </c>
      <c r="T792">
        <v>1997</v>
      </c>
      <c r="U792">
        <v>2032</v>
      </c>
      <c r="V792">
        <v>2032</v>
      </c>
      <c r="W792">
        <f>AVERAGE(Tabla5[[#This Row],[gr15_0]:[gr15_9]])</f>
        <v>2022.7</v>
      </c>
      <c r="Y792">
        <v>2090</v>
      </c>
      <c r="Z792">
        <v>2085</v>
      </c>
      <c r="AA792">
        <v>2085</v>
      </c>
      <c r="AB792">
        <v>2182</v>
      </c>
      <c r="AC792">
        <v>2103</v>
      </c>
      <c r="AD792">
        <v>2088</v>
      </c>
      <c r="AE792">
        <v>2085</v>
      </c>
      <c r="AF792">
        <v>2167</v>
      </c>
      <c r="AG792">
        <v>2136</v>
      </c>
      <c r="AH792">
        <v>2085</v>
      </c>
      <c r="AI792">
        <f>AVERAGE(Tabla1[[#This Row],[gr17_0]:[gr17_9]])</f>
        <v>2110.6</v>
      </c>
      <c r="AK792">
        <v>3093</v>
      </c>
      <c r="AL792">
        <v>2907</v>
      </c>
      <c r="AM792">
        <v>2817</v>
      </c>
      <c r="AN792">
        <v>2851</v>
      </c>
      <c r="AO792" s="4">
        <v>3046</v>
      </c>
      <c r="AP792">
        <v>3078</v>
      </c>
      <c r="AQ792">
        <v>2898</v>
      </c>
      <c r="AR792">
        <v>3078</v>
      </c>
      <c r="AS792">
        <v>3193</v>
      </c>
      <c r="AT792">
        <v>2760</v>
      </c>
      <c r="AU792">
        <f>AVERAGE(Tabla2[[#This Row],[gr21_0]:[gr21_9]])</f>
        <v>2972.1</v>
      </c>
    </row>
    <row r="793" spans="1:47">
      <c r="A793">
        <v>1799</v>
      </c>
      <c r="B793">
        <v>1929</v>
      </c>
      <c r="C793">
        <v>1799</v>
      </c>
      <c r="D793">
        <v>1799</v>
      </c>
      <c r="E793">
        <v>1799</v>
      </c>
      <c r="F793">
        <v>1799</v>
      </c>
      <c r="G793">
        <v>1799</v>
      </c>
      <c r="H793">
        <v>1880</v>
      </c>
      <c r="I793">
        <v>1799</v>
      </c>
      <c r="J793">
        <v>1799</v>
      </c>
      <c r="K793">
        <f>AVERAGE(Tabla8[[#This Row],[gr12_0]:[gr12_9]])</f>
        <v>1820.1</v>
      </c>
      <c r="M793">
        <v>2032</v>
      </c>
      <c r="N793">
        <v>1980</v>
      </c>
      <c r="O793">
        <v>2045</v>
      </c>
      <c r="P793">
        <v>2028</v>
      </c>
      <c r="Q793">
        <v>2060</v>
      </c>
      <c r="R793">
        <v>1989</v>
      </c>
      <c r="S793">
        <v>2032</v>
      </c>
      <c r="T793">
        <v>1997</v>
      </c>
      <c r="U793">
        <v>2032</v>
      </c>
      <c r="V793">
        <v>2032</v>
      </c>
      <c r="W793">
        <f>AVERAGE(Tabla5[[#This Row],[gr15_0]:[gr15_9]])</f>
        <v>2022.7</v>
      </c>
      <c r="Y793">
        <v>2090</v>
      </c>
      <c r="Z793">
        <v>2085</v>
      </c>
      <c r="AA793">
        <v>2085</v>
      </c>
      <c r="AB793">
        <v>2182</v>
      </c>
      <c r="AC793">
        <v>2103</v>
      </c>
      <c r="AD793">
        <v>2088</v>
      </c>
      <c r="AE793">
        <v>2085</v>
      </c>
      <c r="AF793">
        <v>2167</v>
      </c>
      <c r="AG793">
        <v>2136</v>
      </c>
      <c r="AH793">
        <v>2085</v>
      </c>
      <c r="AI793">
        <f>AVERAGE(Tabla1[[#This Row],[gr17_0]:[gr17_9]])</f>
        <v>2110.6</v>
      </c>
      <c r="AK793">
        <v>3093</v>
      </c>
      <c r="AL793">
        <v>2907</v>
      </c>
      <c r="AM793">
        <v>2817</v>
      </c>
      <c r="AN793">
        <v>2851</v>
      </c>
      <c r="AO793" s="4">
        <v>3046</v>
      </c>
      <c r="AP793">
        <v>3078</v>
      </c>
      <c r="AQ793">
        <v>2898</v>
      </c>
      <c r="AR793">
        <v>3078</v>
      </c>
      <c r="AS793">
        <v>3193</v>
      </c>
      <c r="AT793">
        <v>2760</v>
      </c>
      <c r="AU793">
        <f>AVERAGE(Tabla2[[#This Row],[gr21_0]:[gr21_9]])</f>
        <v>2972.1</v>
      </c>
    </row>
    <row r="794" spans="1:47">
      <c r="A794">
        <v>1799</v>
      </c>
      <c r="B794">
        <v>1929</v>
      </c>
      <c r="C794">
        <v>1799</v>
      </c>
      <c r="D794">
        <v>1799</v>
      </c>
      <c r="E794">
        <v>1799</v>
      </c>
      <c r="F794">
        <v>1799</v>
      </c>
      <c r="G794">
        <v>1799</v>
      </c>
      <c r="H794">
        <v>1880</v>
      </c>
      <c r="I794">
        <v>1799</v>
      </c>
      <c r="J794">
        <v>1799</v>
      </c>
      <c r="K794">
        <f>AVERAGE(Tabla8[[#This Row],[gr12_0]:[gr12_9]])</f>
        <v>1820.1</v>
      </c>
      <c r="M794">
        <v>2032</v>
      </c>
      <c r="N794">
        <v>1980</v>
      </c>
      <c r="O794">
        <v>2045</v>
      </c>
      <c r="P794">
        <v>2028</v>
      </c>
      <c r="Q794">
        <v>2060</v>
      </c>
      <c r="R794">
        <v>1989</v>
      </c>
      <c r="S794">
        <v>2032</v>
      </c>
      <c r="T794">
        <v>1997</v>
      </c>
      <c r="U794">
        <v>2032</v>
      </c>
      <c r="V794">
        <v>2032</v>
      </c>
      <c r="W794">
        <f>AVERAGE(Tabla5[[#This Row],[gr15_0]:[gr15_9]])</f>
        <v>2022.7</v>
      </c>
      <c r="Y794">
        <v>2090</v>
      </c>
      <c r="Z794">
        <v>2085</v>
      </c>
      <c r="AA794">
        <v>2085</v>
      </c>
      <c r="AB794">
        <v>2182</v>
      </c>
      <c r="AC794">
        <v>2103</v>
      </c>
      <c r="AD794">
        <v>2088</v>
      </c>
      <c r="AE794">
        <v>2085</v>
      </c>
      <c r="AF794">
        <v>2167</v>
      </c>
      <c r="AG794">
        <v>2136</v>
      </c>
      <c r="AH794">
        <v>2085</v>
      </c>
      <c r="AI794">
        <f>AVERAGE(Tabla1[[#This Row],[gr17_0]:[gr17_9]])</f>
        <v>2110.6</v>
      </c>
      <c r="AK794">
        <v>3093</v>
      </c>
      <c r="AL794">
        <v>2907</v>
      </c>
      <c r="AM794">
        <v>2817</v>
      </c>
      <c r="AN794">
        <v>2851</v>
      </c>
      <c r="AO794" s="4">
        <v>3046</v>
      </c>
      <c r="AP794">
        <v>3078</v>
      </c>
      <c r="AQ794">
        <v>2898</v>
      </c>
      <c r="AR794">
        <v>3078</v>
      </c>
      <c r="AS794">
        <v>3193</v>
      </c>
      <c r="AT794">
        <v>2760</v>
      </c>
      <c r="AU794">
        <f>AVERAGE(Tabla2[[#This Row],[gr21_0]:[gr21_9]])</f>
        <v>2972.1</v>
      </c>
    </row>
    <row r="795" spans="1:47">
      <c r="A795">
        <v>1799</v>
      </c>
      <c r="B795">
        <v>1929</v>
      </c>
      <c r="C795">
        <v>1799</v>
      </c>
      <c r="D795">
        <v>1799</v>
      </c>
      <c r="E795">
        <v>1799</v>
      </c>
      <c r="F795">
        <v>1799</v>
      </c>
      <c r="G795">
        <v>1799</v>
      </c>
      <c r="H795">
        <v>1880</v>
      </c>
      <c r="I795">
        <v>1799</v>
      </c>
      <c r="J795">
        <v>1799</v>
      </c>
      <c r="K795">
        <f>AVERAGE(Tabla8[[#This Row],[gr12_0]:[gr12_9]])</f>
        <v>1820.1</v>
      </c>
      <c r="M795">
        <v>2032</v>
      </c>
      <c r="N795">
        <v>1980</v>
      </c>
      <c r="O795">
        <v>2045</v>
      </c>
      <c r="P795">
        <v>2028</v>
      </c>
      <c r="Q795">
        <v>2060</v>
      </c>
      <c r="R795">
        <v>1989</v>
      </c>
      <c r="S795">
        <v>2032</v>
      </c>
      <c r="T795">
        <v>1997</v>
      </c>
      <c r="U795">
        <v>2032</v>
      </c>
      <c r="V795">
        <v>2032</v>
      </c>
      <c r="W795">
        <f>AVERAGE(Tabla5[[#This Row],[gr15_0]:[gr15_9]])</f>
        <v>2022.7</v>
      </c>
      <c r="Y795">
        <v>2090</v>
      </c>
      <c r="Z795">
        <v>2085</v>
      </c>
      <c r="AA795">
        <v>2085</v>
      </c>
      <c r="AB795">
        <v>2182</v>
      </c>
      <c r="AC795">
        <v>2103</v>
      </c>
      <c r="AD795">
        <v>2088</v>
      </c>
      <c r="AE795">
        <v>2085</v>
      </c>
      <c r="AF795">
        <v>2167</v>
      </c>
      <c r="AG795">
        <v>2136</v>
      </c>
      <c r="AH795">
        <v>2085</v>
      </c>
      <c r="AI795">
        <f>AVERAGE(Tabla1[[#This Row],[gr17_0]:[gr17_9]])</f>
        <v>2110.6</v>
      </c>
      <c r="AK795">
        <v>3093</v>
      </c>
      <c r="AL795">
        <v>2907</v>
      </c>
      <c r="AM795">
        <v>2817</v>
      </c>
      <c r="AN795">
        <v>2851</v>
      </c>
      <c r="AO795" s="4">
        <v>3046</v>
      </c>
      <c r="AP795">
        <v>3078</v>
      </c>
      <c r="AQ795">
        <v>2898</v>
      </c>
      <c r="AR795">
        <v>3078</v>
      </c>
      <c r="AS795">
        <v>3193</v>
      </c>
      <c r="AT795">
        <v>2760</v>
      </c>
      <c r="AU795">
        <f>AVERAGE(Tabla2[[#This Row],[gr21_0]:[gr21_9]])</f>
        <v>2972.1</v>
      </c>
    </row>
    <row r="796" spans="1:47">
      <c r="A796">
        <v>1799</v>
      </c>
      <c r="B796">
        <v>1929</v>
      </c>
      <c r="C796">
        <v>1799</v>
      </c>
      <c r="D796">
        <v>1799</v>
      </c>
      <c r="E796">
        <v>1799</v>
      </c>
      <c r="F796">
        <v>1799</v>
      </c>
      <c r="G796">
        <v>1799</v>
      </c>
      <c r="H796">
        <v>1880</v>
      </c>
      <c r="I796">
        <v>1799</v>
      </c>
      <c r="J796">
        <v>1799</v>
      </c>
      <c r="K796">
        <f>AVERAGE(Tabla8[[#This Row],[gr12_0]:[gr12_9]])</f>
        <v>1820.1</v>
      </c>
      <c r="M796">
        <v>2032</v>
      </c>
      <c r="N796">
        <v>1980</v>
      </c>
      <c r="O796">
        <v>2045</v>
      </c>
      <c r="P796">
        <v>2028</v>
      </c>
      <c r="Q796">
        <v>2060</v>
      </c>
      <c r="R796">
        <v>1989</v>
      </c>
      <c r="S796">
        <v>2032</v>
      </c>
      <c r="T796">
        <v>1997</v>
      </c>
      <c r="U796">
        <v>2032</v>
      </c>
      <c r="V796">
        <v>2032</v>
      </c>
      <c r="W796">
        <f>AVERAGE(Tabla5[[#This Row],[gr15_0]:[gr15_9]])</f>
        <v>2022.7</v>
      </c>
      <c r="Y796">
        <v>2090</v>
      </c>
      <c r="Z796">
        <v>2085</v>
      </c>
      <c r="AA796">
        <v>2085</v>
      </c>
      <c r="AB796">
        <v>2182</v>
      </c>
      <c r="AC796">
        <v>2103</v>
      </c>
      <c r="AD796">
        <v>2088</v>
      </c>
      <c r="AE796">
        <v>2085</v>
      </c>
      <c r="AF796">
        <v>2167</v>
      </c>
      <c r="AG796">
        <v>2136</v>
      </c>
      <c r="AH796">
        <v>2085</v>
      </c>
      <c r="AI796">
        <f>AVERAGE(Tabla1[[#This Row],[gr17_0]:[gr17_9]])</f>
        <v>2110.6</v>
      </c>
      <c r="AK796">
        <v>3093</v>
      </c>
      <c r="AL796">
        <v>2907</v>
      </c>
      <c r="AM796">
        <v>2817</v>
      </c>
      <c r="AN796">
        <v>2851</v>
      </c>
      <c r="AO796" s="4">
        <v>3046</v>
      </c>
      <c r="AP796">
        <v>3078</v>
      </c>
      <c r="AQ796">
        <v>2898</v>
      </c>
      <c r="AR796">
        <v>3078</v>
      </c>
      <c r="AS796">
        <v>3193</v>
      </c>
      <c r="AT796">
        <v>2760</v>
      </c>
      <c r="AU796">
        <f>AVERAGE(Tabla2[[#This Row],[gr21_0]:[gr21_9]])</f>
        <v>2972.1</v>
      </c>
    </row>
    <row r="797" spans="1:47">
      <c r="A797">
        <v>1799</v>
      </c>
      <c r="B797">
        <v>1929</v>
      </c>
      <c r="C797">
        <v>1799</v>
      </c>
      <c r="D797">
        <v>1799</v>
      </c>
      <c r="E797">
        <v>1799</v>
      </c>
      <c r="F797">
        <v>1799</v>
      </c>
      <c r="G797">
        <v>1799</v>
      </c>
      <c r="H797">
        <v>1880</v>
      </c>
      <c r="I797">
        <v>1799</v>
      </c>
      <c r="J797">
        <v>1799</v>
      </c>
      <c r="K797">
        <f>AVERAGE(Tabla8[[#This Row],[gr12_0]:[gr12_9]])</f>
        <v>1820.1</v>
      </c>
      <c r="M797">
        <v>2032</v>
      </c>
      <c r="N797">
        <v>1980</v>
      </c>
      <c r="O797">
        <v>2045</v>
      </c>
      <c r="P797">
        <v>2028</v>
      </c>
      <c r="Q797">
        <v>2060</v>
      </c>
      <c r="R797">
        <v>1989</v>
      </c>
      <c r="S797">
        <v>2032</v>
      </c>
      <c r="T797">
        <v>1997</v>
      </c>
      <c r="U797">
        <v>2032</v>
      </c>
      <c r="V797">
        <v>2032</v>
      </c>
      <c r="W797">
        <f>AVERAGE(Tabla5[[#This Row],[gr15_0]:[gr15_9]])</f>
        <v>2022.7</v>
      </c>
      <c r="Y797">
        <v>2090</v>
      </c>
      <c r="Z797">
        <v>2085</v>
      </c>
      <c r="AA797">
        <v>2085</v>
      </c>
      <c r="AB797">
        <v>2182</v>
      </c>
      <c r="AC797">
        <v>2103</v>
      </c>
      <c r="AD797">
        <v>2088</v>
      </c>
      <c r="AE797">
        <v>2085</v>
      </c>
      <c r="AF797">
        <v>2167</v>
      </c>
      <c r="AG797">
        <v>2136</v>
      </c>
      <c r="AH797">
        <v>2085</v>
      </c>
      <c r="AI797">
        <f>AVERAGE(Tabla1[[#This Row],[gr17_0]:[gr17_9]])</f>
        <v>2110.6</v>
      </c>
      <c r="AK797">
        <v>3093</v>
      </c>
      <c r="AL797">
        <v>2907</v>
      </c>
      <c r="AM797">
        <v>2817</v>
      </c>
      <c r="AN797">
        <v>2851</v>
      </c>
      <c r="AO797" s="4">
        <v>3046</v>
      </c>
      <c r="AP797">
        <v>3078</v>
      </c>
      <c r="AQ797">
        <v>2898</v>
      </c>
      <c r="AR797">
        <v>3078</v>
      </c>
      <c r="AS797">
        <v>3193</v>
      </c>
      <c r="AT797">
        <v>2760</v>
      </c>
      <c r="AU797">
        <f>AVERAGE(Tabla2[[#This Row],[gr21_0]:[gr21_9]])</f>
        <v>2972.1</v>
      </c>
    </row>
    <row r="798" spans="1:47">
      <c r="A798">
        <v>1799</v>
      </c>
      <c r="B798">
        <v>1929</v>
      </c>
      <c r="C798">
        <v>1799</v>
      </c>
      <c r="D798">
        <v>1799</v>
      </c>
      <c r="E798">
        <v>1799</v>
      </c>
      <c r="F798">
        <v>1799</v>
      </c>
      <c r="G798">
        <v>1799</v>
      </c>
      <c r="H798">
        <v>1880</v>
      </c>
      <c r="I798">
        <v>1799</v>
      </c>
      <c r="J798">
        <v>1799</v>
      </c>
      <c r="K798">
        <f>AVERAGE(Tabla8[[#This Row],[gr12_0]:[gr12_9]])</f>
        <v>1820.1</v>
      </c>
      <c r="M798">
        <v>2032</v>
      </c>
      <c r="N798">
        <v>1980</v>
      </c>
      <c r="O798">
        <v>2045</v>
      </c>
      <c r="P798">
        <v>2028</v>
      </c>
      <c r="Q798">
        <v>2060</v>
      </c>
      <c r="R798">
        <v>1989</v>
      </c>
      <c r="S798">
        <v>2032</v>
      </c>
      <c r="T798">
        <v>1997</v>
      </c>
      <c r="U798">
        <v>2032</v>
      </c>
      <c r="V798">
        <v>2032</v>
      </c>
      <c r="W798">
        <f>AVERAGE(Tabla5[[#This Row],[gr15_0]:[gr15_9]])</f>
        <v>2022.7</v>
      </c>
      <c r="Y798">
        <v>2090</v>
      </c>
      <c r="Z798">
        <v>2085</v>
      </c>
      <c r="AA798">
        <v>2085</v>
      </c>
      <c r="AB798">
        <v>2182</v>
      </c>
      <c r="AC798">
        <v>2103</v>
      </c>
      <c r="AD798">
        <v>2088</v>
      </c>
      <c r="AE798">
        <v>2085</v>
      </c>
      <c r="AF798">
        <v>2167</v>
      </c>
      <c r="AG798">
        <v>2136</v>
      </c>
      <c r="AH798">
        <v>2085</v>
      </c>
      <c r="AI798">
        <f>AVERAGE(Tabla1[[#This Row],[gr17_0]:[gr17_9]])</f>
        <v>2110.6</v>
      </c>
      <c r="AK798">
        <v>3093</v>
      </c>
      <c r="AL798">
        <v>2907</v>
      </c>
      <c r="AM798">
        <v>2817</v>
      </c>
      <c r="AN798">
        <v>2851</v>
      </c>
      <c r="AO798" s="4">
        <v>3046</v>
      </c>
      <c r="AP798">
        <v>3078</v>
      </c>
      <c r="AQ798">
        <v>2898</v>
      </c>
      <c r="AR798">
        <v>3078</v>
      </c>
      <c r="AS798">
        <v>3193</v>
      </c>
      <c r="AT798">
        <v>2760</v>
      </c>
      <c r="AU798">
        <f>AVERAGE(Tabla2[[#This Row],[gr21_0]:[gr21_9]])</f>
        <v>2972.1</v>
      </c>
    </row>
    <row r="799" spans="1:47">
      <c r="A799">
        <v>1799</v>
      </c>
      <c r="B799">
        <v>1929</v>
      </c>
      <c r="C799">
        <v>1799</v>
      </c>
      <c r="D799">
        <v>1799</v>
      </c>
      <c r="E799">
        <v>1799</v>
      </c>
      <c r="F799">
        <v>1799</v>
      </c>
      <c r="G799">
        <v>1799</v>
      </c>
      <c r="H799">
        <v>1880</v>
      </c>
      <c r="I799">
        <v>1799</v>
      </c>
      <c r="J799">
        <v>1799</v>
      </c>
      <c r="K799">
        <f>AVERAGE(Tabla8[[#This Row],[gr12_0]:[gr12_9]])</f>
        <v>1820.1</v>
      </c>
      <c r="M799">
        <v>2032</v>
      </c>
      <c r="N799">
        <v>1980</v>
      </c>
      <c r="O799">
        <v>2045</v>
      </c>
      <c r="P799">
        <v>2028</v>
      </c>
      <c r="Q799">
        <v>2060</v>
      </c>
      <c r="R799">
        <v>1989</v>
      </c>
      <c r="S799">
        <v>2032</v>
      </c>
      <c r="T799">
        <v>1997</v>
      </c>
      <c r="U799">
        <v>2032</v>
      </c>
      <c r="V799">
        <v>2032</v>
      </c>
      <c r="W799">
        <f>AVERAGE(Tabla5[[#This Row],[gr15_0]:[gr15_9]])</f>
        <v>2022.7</v>
      </c>
      <c r="Y799">
        <v>2090</v>
      </c>
      <c r="Z799">
        <v>2085</v>
      </c>
      <c r="AA799">
        <v>2085</v>
      </c>
      <c r="AB799">
        <v>2182</v>
      </c>
      <c r="AC799">
        <v>2103</v>
      </c>
      <c r="AD799">
        <v>2088</v>
      </c>
      <c r="AE799">
        <v>2085</v>
      </c>
      <c r="AF799">
        <v>2167</v>
      </c>
      <c r="AG799">
        <v>2136</v>
      </c>
      <c r="AH799">
        <v>2085</v>
      </c>
      <c r="AI799">
        <f>AVERAGE(Tabla1[[#This Row],[gr17_0]:[gr17_9]])</f>
        <v>2110.6</v>
      </c>
      <c r="AK799">
        <v>3093</v>
      </c>
      <c r="AL799">
        <v>2907</v>
      </c>
      <c r="AM799">
        <v>2817</v>
      </c>
      <c r="AN799">
        <v>2851</v>
      </c>
      <c r="AO799" s="4">
        <v>3046</v>
      </c>
      <c r="AP799">
        <v>3078</v>
      </c>
      <c r="AQ799">
        <v>2898</v>
      </c>
      <c r="AR799">
        <v>3078</v>
      </c>
      <c r="AS799">
        <v>3193</v>
      </c>
      <c r="AT799">
        <v>2760</v>
      </c>
      <c r="AU799">
        <f>AVERAGE(Tabla2[[#This Row],[gr21_0]:[gr21_9]])</f>
        <v>2972.1</v>
      </c>
    </row>
    <row r="800" spans="1:47">
      <c r="A800">
        <v>1799</v>
      </c>
      <c r="B800">
        <v>1929</v>
      </c>
      <c r="C800">
        <v>1799</v>
      </c>
      <c r="D800">
        <v>1799</v>
      </c>
      <c r="E800">
        <v>1799</v>
      </c>
      <c r="F800">
        <v>1799</v>
      </c>
      <c r="G800">
        <v>1799</v>
      </c>
      <c r="H800">
        <v>1880</v>
      </c>
      <c r="I800">
        <v>1799</v>
      </c>
      <c r="J800">
        <v>1799</v>
      </c>
      <c r="K800">
        <f>AVERAGE(Tabla8[[#This Row],[gr12_0]:[gr12_9]])</f>
        <v>1820.1</v>
      </c>
      <c r="M800">
        <v>2032</v>
      </c>
      <c r="N800">
        <v>1980</v>
      </c>
      <c r="O800">
        <v>2045</v>
      </c>
      <c r="P800">
        <v>2028</v>
      </c>
      <c r="Q800">
        <v>2060</v>
      </c>
      <c r="R800">
        <v>1989</v>
      </c>
      <c r="S800">
        <v>2032</v>
      </c>
      <c r="T800">
        <v>1997</v>
      </c>
      <c r="U800">
        <v>2032</v>
      </c>
      <c r="V800">
        <v>2032</v>
      </c>
      <c r="W800">
        <f>AVERAGE(Tabla5[[#This Row],[gr15_0]:[gr15_9]])</f>
        <v>2022.7</v>
      </c>
      <c r="Y800">
        <v>2090</v>
      </c>
      <c r="Z800">
        <v>2085</v>
      </c>
      <c r="AA800">
        <v>2085</v>
      </c>
      <c r="AB800">
        <v>2182</v>
      </c>
      <c r="AC800">
        <v>2103</v>
      </c>
      <c r="AD800">
        <v>2088</v>
      </c>
      <c r="AE800">
        <v>2085</v>
      </c>
      <c r="AF800">
        <v>2167</v>
      </c>
      <c r="AG800">
        <v>2136</v>
      </c>
      <c r="AH800">
        <v>2085</v>
      </c>
      <c r="AI800">
        <f>AVERAGE(Tabla1[[#This Row],[gr17_0]:[gr17_9]])</f>
        <v>2110.6</v>
      </c>
      <c r="AK800">
        <v>3093</v>
      </c>
      <c r="AL800">
        <v>2907</v>
      </c>
      <c r="AM800">
        <v>2817</v>
      </c>
      <c r="AN800">
        <v>2851</v>
      </c>
      <c r="AO800" s="4">
        <v>3046</v>
      </c>
      <c r="AP800">
        <v>3078</v>
      </c>
      <c r="AQ800">
        <v>2898</v>
      </c>
      <c r="AR800">
        <v>3078</v>
      </c>
      <c r="AS800">
        <v>3193</v>
      </c>
      <c r="AT800">
        <v>2760</v>
      </c>
      <c r="AU800">
        <f>AVERAGE(Tabla2[[#This Row],[gr21_0]:[gr21_9]])</f>
        <v>2972.1</v>
      </c>
    </row>
    <row r="801" spans="1:47">
      <c r="A801">
        <v>1799</v>
      </c>
      <c r="B801">
        <v>1929</v>
      </c>
      <c r="C801">
        <v>1799</v>
      </c>
      <c r="D801">
        <v>1799</v>
      </c>
      <c r="E801">
        <v>1799</v>
      </c>
      <c r="F801">
        <v>1799</v>
      </c>
      <c r="G801">
        <v>1799</v>
      </c>
      <c r="H801">
        <v>1880</v>
      </c>
      <c r="I801">
        <v>1799</v>
      </c>
      <c r="J801">
        <v>1799</v>
      </c>
      <c r="K801">
        <f>AVERAGE(Tabla8[[#This Row],[gr12_0]:[gr12_9]])</f>
        <v>1820.1</v>
      </c>
      <c r="M801">
        <v>2032</v>
      </c>
      <c r="N801">
        <v>1980</v>
      </c>
      <c r="O801">
        <v>2045</v>
      </c>
      <c r="P801">
        <v>2028</v>
      </c>
      <c r="Q801">
        <v>2060</v>
      </c>
      <c r="R801">
        <v>1989</v>
      </c>
      <c r="S801">
        <v>2032</v>
      </c>
      <c r="T801">
        <v>1997</v>
      </c>
      <c r="U801">
        <v>2032</v>
      </c>
      <c r="V801">
        <v>2032</v>
      </c>
      <c r="W801">
        <f>AVERAGE(Tabla5[[#This Row],[gr15_0]:[gr15_9]])</f>
        <v>2022.7</v>
      </c>
      <c r="Y801">
        <v>2090</v>
      </c>
      <c r="Z801">
        <v>2085</v>
      </c>
      <c r="AA801">
        <v>2085</v>
      </c>
      <c r="AB801">
        <v>2182</v>
      </c>
      <c r="AC801">
        <v>2103</v>
      </c>
      <c r="AD801">
        <v>2088</v>
      </c>
      <c r="AE801">
        <v>2085</v>
      </c>
      <c r="AF801">
        <v>2167</v>
      </c>
      <c r="AG801">
        <v>2136</v>
      </c>
      <c r="AH801">
        <v>2085</v>
      </c>
      <c r="AI801">
        <f>AVERAGE(Tabla1[[#This Row],[gr17_0]:[gr17_9]])</f>
        <v>2110.6</v>
      </c>
      <c r="AK801">
        <v>3093</v>
      </c>
      <c r="AL801">
        <v>2907</v>
      </c>
      <c r="AM801">
        <v>2817</v>
      </c>
      <c r="AN801">
        <v>2851</v>
      </c>
      <c r="AO801" s="4">
        <v>3046</v>
      </c>
      <c r="AP801">
        <v>3078</v>
      </c>
      <c r="AQ801">
        <v>2898</v>
      </c>
      <c r="AR801">
        <v>3078</v>
      </c>
      <c r="AS801">
        <v>3193</v>
      </c>
      <c r="AT801">
        <v>2760</v>
      </c>
      <c r="AU801">
        <f>AVERAGE(Tabla2[[#This Row],[gr21_0]:[gr21_9]])</f>
        <v>2972.1</v>
      </c>
    </row>
    <row r="802" spans="1:47">
      <c r="A802">
        <v>1799</v>
      </c>
      <c r="B802">
        <v>1929</v>
      </c>
      <c r="C802">
        <v>1799</v>
      </c>
      <c r="D802">
        <v>1799</v>
      </c>
      <c r="E802">
        <v>1799</v>
      </c>
      <c r="F802">
        <v>1799</v>
      </c>
      <c r="G802">
        <v>1799</v>
      </c>
      <c r="H802">
        <v>1880</v>
      </c>
      <c r="I802">
        <v>1799</v>
      </c>
      <c r="J802">
        <v>1799</v>
      </c>
      <c r="K802">
        <f>AVERAGE(Tabla8[[#This Row],[gr12_0]:[gr12_9]])</f>
        <v>1820.1</v>
      </c>
      <c r="M802">
        <v>2032</v>
      </c>
      <c r="N802">
        <v>1980</v>
      </c>
      <c r="O802">
        <v>2045</v>
      </c>
      <c r="P802">
        <v>2028</v>
      </c>
      <c r="Q802">
        <v>2060</v>
      </c>
      <c r="R802">
        <v>1989</v>
      </c>
      <c r="S802">
        <v>2032</v>
      </c>
      <c r="T802">
        <v>1997</v>
      </c>
      <c r="U802">
        <v>2032</v>
      </c>
      <c r="V802">
        <v>2032</v>
      </c>
      <c r="W802">
        <f>AVERAGE(Tabla5[[#This Row],[gr15_0]:[gr15_9]])</f>
        <v>2022.7</v>
      </c>
      <c r="Y802">
        <v>2090</v>
      </c>
      <c r="Z802">
        <v>2085</v>
      </c>
      <c r="AA802">
        <v>2085</v>
      </c>
      <c r="AB802">
        <v>2182</v>
      </c>
      <c r="AC802">
        <v>2103</v>
      </c>
      <c r="AD802">
        <v>2088</v>
      </c>
      <c r="AE802">
        <v>2085</v>
      </c>
      <c r="AF802">
        <v>2167</v>
      </c>
      <c r="AG802">
        <v>2136</v>
      </c>
      <c r="AH802">
        <v>2085</v>
      </c>
      <c r="AI802">
        <f>AVERAGE(Tabla1[[#This Row],[gr17_0]:[gr17_9]])</f>
        <v>2110.6</v>
      </c>
      <c r="AK802">
        <v>3093</v>
      </c>
      <c r="AL802">
        <v>2907</v>
      </c>
      <c r="AM802">
        <v>2817</v>
      </c>
      <c r="AN802">
        <v>2851</v>
      </c>
      <c r="AO802" s="4">
        <v>3046</v>
      </c>
      <c r="AP802">
        <v>3078</v>
      </c>
      <c r="AQ802">
        <v>2898</v>
      </c>
      <c r="AR802">
        <v>3078</v>
      </c>
      <c r="AS802">
        <v>3193</v>
      </c>
      <c r="AT802">
        <v>2760</v>
      </c>
      <c r="AU802">
        <f>AVERAGE(Tabla2[[#This Row],[gr21_0]:[gr21_9]])</f>
        <v>2972.1</v>
      </c>
    </row>
    <row r="803" spans="1:47">
      <c r="A803">
        <v>1799</v>
      </c>
      <c r="B803">
        <v>1929</v>
      </c>
      <c r="C803">
        <v>1799</v>
      </c>
      <c r="D803">
        <v>1799</v>
      </c>
      <c r="E803">
        <v>1799</v>
      </c>
      <c r="F803">
        <v>1799</v>
      </c>
      <c r="G803">
        <v>1799</v>
      </c>
      <c r="H803">
        <v>1880</v>
      </c>
      <c r="I803">
        <v>1799</v>
      </c>
      <c r="J803">
        <v>1799</v>
      </c>
      <c r="K803">
        <f>AVERAGE(Tabla8[[#This Row],[gr12_0]:[gr12_9]])</f>
        <v>1820.1</v>
      </c>
      <c r="M803">
        <v>2032</v>
      </c>
      <c r="N803">
        <v>1980</v>
      </c>
      <c r="O803">
        <v>2045</v>
      </c>
      <c r="P803">
        <v>2028</v>
      </c>
      <c r="Q803">
        <v>2060</v>
      </c>
      <c r="R803">
        <v>1989</v>
      </c>
      <c r="S803">
        <v>2032</v>
      </c>
      <c r="T803">
        <v>1997</v>
      </c>
      <c r="U803">
        <v>2032</v>
      </c>
      <c r="V803">
        <v>2032</v>
      </c>
      <c r="W803">
        <f>AVERAGE(Tabla5[[#This Row],[gr15_0]:[gr15_9]])</f>
        <v>2022.7</v>
      </c>
      <c r="Y803">
        <v>2090</v>
      </c>
      <c r="Z803">
        <v>2085</v>
      </c>
      <c r="AA803">
        <v>2085</v>
      </c>
      <c r="AB803">
        <v>2182</v>
      </c>
      <c r="AC803">
        <v>2103</v>
      </c>
      <c r="AD803">
        <v>2088</v>
      </c>
      <c r="AE803">
        <v>2085</v>
      </c>
      <c r="AF803">
        <v>2167</v>
      </c>
      <c r="AG803">
        <v>2136</v>
      </c>
      <c r="AH803">
        <v>2085</v>
      </c>
      <c r="AI803">
        <f>AVERAGE(Tabla1[[#This Row],[gr17_0]:[gr17_9]])</f>
        <v>2110.6</v>
      </c>
      <c r="AK803">
        <v>3093</v>
      </c>
      <c r="AL803">
        <v>2907</v>
      </c>
      <c r="AM803">
        <v>2817</v>
      </c>
      <c r="AN803">
        <v>2851</v>
      </c>
      <c r="AO803" s="4">
        <v>3046</v>
      </c>
      <c r="AP803">
        <v>3078</v>
      </c>
      <c r="AQ803">
        <v>2898</v>
      </c>
      <c r="AR803">
        <v>3078</v>
      </c>
      <c r="AS803">
        <v>3193</v>
      </c>
      <c r="AT803">
        <v>2760</v>
      </c>
      <c r="AU803">
        <f>AVERAGE(Tabla2[[#This Row],[gr21_0]:[gr21_9]])</f>
        <v>2972.1</v>
      </c>
    </row>
    <row r="804" spans="1:47">
      <c r="A804">
        <v>1799</v>
      </c>
      <c r="B804">
        <v>1929</v>
      </c>
      <c r="C804">
        <v>1799</v>
      </c>
      <c r="D804">
        <v>1799</v>
      </c>
      <c r="E804">
        <v>1799</v>
      </c>
      <c r="F804">
        <v>1799</v>
      </c>
      <c r="G804">
        <v>1799</v>
      </c>
      <c r="H804">
        <v>1880</v>
      </c>
      <c r="I804">
        <v>1799</v>
      </c>
      <c r="J804">
        <v>1799</v>
      </c>
      <c r="K804">
        <f>AVERAGE(Tabla8[[#This Row],[gr12_0]:[gr12_9]])</f>
        <v>1820.1</v>
      </c>
      <c r="M804">
        <v>2032</v>
      </c>
      <c r="N804">
        <v>1980</v>
      </c>
      <c r="O804">
        <v>2045</v>
      </c>
      <c r="P804">
        <v>2028</v>
      </c>
      <c r="Q804">
        <v>2060</v>
      </c>
      <c r="R804">
        <v>1989</v>
      </c>
      <c r="S804">
        <v>2032</v>
      </c>
      <c r="T804">
        <v>1997</v>
      </c>
      <c r="U804">
        <v>2032</v>
      </c>
      <c r="V804">
        <v>2032</v>
      </c>
      <c r="W804">
        <f>AVERAGE(Tabla5[[#This Row],[gr15_0]:[gr15_9]])</f>
        <v>2022.7</v>
      </c>
      <c r="Y804">
        <v>2090</v>
      </c>
      <c r="Z804">
        <v>2085</v>
      </c>
      <c r="AA804">
        <v>2085</v>
      </c>
      <c r="AB804">
        <v>2182</v>
      </c>
      <c r="AC804">
        <v>2103</v>
      </c>
      <c r="AD804">
        <v>2088</v>
      </c>
      <c r="AE804">
        <v>2085</v>
      </c>
      <c r="AF804">
        <v>2167</v>
      </c>
      <c r="AG804">
        <v>2136</v>
      </c>
      <c r="AH804">
        <v>2085</v>
      </c>
      <c r="AI804">
        <f>AVERAGE(Tabla1[[#This Row],[gr17_0]:[gr17_9]])</f>
        <v>2110.6</v>
      </c>
      <c r="AK804">
        <v>3093</v>
      </c>
      <c r="AL804">
        <v>2907</v>
      </c>
      <c r="AM804">
        <v>2817</v>
      </c>
      <c r="AN804">
        <v>2851</v>
      </c>
      <c r="AO804" s="4">
        <v>3046</v>
      </c>
      <c r="AP804">
        <v>3078</v>
      </c>
      <c r="AQ804">
        <v>2898</v>
      </c>
      <c r="AR804">
        <v>3078</v>
      </c>
      <c r="AS804">
        <v>3193</v>
      </c>
      <c r="AT804">
        <v>2760</v>
      </c>
      <c r="AU804">
        <f>AVERAGE(Tabla2[[#This Row],[gr21_0]:[gr21_9]])</f>
        <v>2972.1</v>
      </c>
    </row>
    <row r="805" spans="1:47">
      <c r="A805">
        <v>1799</v>
      </c>
      <c r="B805">
        <v>1929</v>
      </c>
      <c r="C805">
        <v>1799</v>
      </c>
      <c r="D805">
        <v>1799</v>
      </c>
      <c r="E805">
        <v>1799</v>
      </c>
      <c r="F805">
        <v>1799</v>
      </c>
      <c r="G805">
        <v>1799</v>
      </c>
      <c r="H805">
        <v>1880</v>
      </c>
      <c r="I805">
        <v>1799</v>
      </c>
      <c r="J805">
        <v>1799</v>
      </c>
      <c r="K805">
        <f>AVERAGE(Tabla8[[#This Row],[gr12_0]:[gr12_9]])</f>
        <v>1820.1</v>
      </c>
      <c r="M805">
        <v>2032</v>
      </c>
      <c r="N805">
        <v>1980</v>
      </c>
      <c r="O805">
        <v>2045</v>
      </c>
      <c r="P805">
        <v>2028</v>
      </c>
      <c r="Q805">
        <v>2060</v>
      </c>
      <c r="R805">
        <v>1989</v>
      </c>
      <c r="S805">
        <v>2032</v>
      </c>
      <c r="T805">
        <v>1997</v>
      </c>
      <c r="U805">
        <v>2032</v>
      </c>
      <c r="V805">
        <v>2032</v>
      </c>
      <c r="W805">
        <f>AVERAGE(Tabla5[[#This Row],[gr15_0]:[gr15_9]])</f>
        <v>2022.7</v>
      </c>
      <c r="Y805">
        <v>2090</v>
      </c>
      <c r="Z805">
        <v>2085</v>
      </c>
      <c r="AA805">
        <v>2085</v>
      </c>
      <c r="AB805">
        <v>2182</v>
      </c>
      <c r="AC805">
        <v>2103</v>
      </c>
      <c r="AD805">
        <v>2088</v>
      </c>
      <c r="AE805">
        <v>2085</v>
      </c>
      <c r="AF805">
        <v>2167</v>
      </c>
      <c r="AG805">
        <v>2136</v>
      </c>
      <c r="AH805">
        <v>2085</v>
      </c>
      <c r="AI805">
        <f>AVERAGE(Tabla1[[#This Row],[gr17_0]:[gr17_9]])</f>
        <v>2110.6</v>
      </c>
      <c r="AK805">
        <v>3093</v>
      </c>
      <c r="AL805">
        <v>2907</v>
      </c>
      <c r="AM805">
        <v>2817</v>
      </c>
      <c r="AN805">
        <v>2851</v>
      </c>
      <c r="AO805" s="4">
        <v>3046</v>
      </c>
      <c r="AP805">
        <v>3078</v>
      </c>
      <c r="AQ805">
        <v>2898</v>
      </c>
      <c r="AR805">
        <v>3078</v>
      </c>
      <c r="AS805">
        <v>3193</v>
      </c>
      <c r="AT805">
        <v>2760</v>
      </c>
      <c r="AU805">
        <f>AVERAGE(Tabla2[[#This Row],[gr21_0]:[gr21_9]])</f>
        <v>2972.1</v>
      </c>
    </row>
    <row r="806" spans="1:47">
      <c r="A806">
        <v>1799</v>
      </c>
      <c r="B806">
        <v>1929</v>
      </c>
      <c r="C806">
        <v>1799</v>
      </c>
      <c r="D806">
        <v>1799</v>
      </c>
      <c r="E806">
        <v>1799</v>
      </c>
      <c r="F806">
        <v>1799</v>
      </c>
      <c r="G806">
        <v>1799</v>
      </c>
      <c r="H806">
        <v>1880</v>
      </c>
      <c r="I806">
        <v>1799</v>
      </c>
      <c r="J806">
        <v>1799</v>
      </c>
      <c r="K806">
        <f>AVERAGE(Tabla8[[#This Row],[gr12_0]:[gr12_9]])</f>
        <v>1820.1</v>
      </c>
      <c r="M806">
        <v>2032</v>
      </c>
      <c r="N806">
        <v>1980</v>
      </c>
      <c r="O806">
        <v>2045</v>
      </c>
      <c r="P806">
        <v>2028</v>
      </c>
      <c r="Q806">
        <v>2060</v>
      </c>
      <c r="R806">
        <v>1989</v>
      </c>
      <c r="S806">
        <v>2032</v>
      </c>
      <c r="T806">
        <v>1997</v>
      </c>
      <c r="U806">
        <v>2032</v>
      </c>
      <c r="V806">
        <v>2032</v>
      </c>
      <c r="W806">
        <f>AVERAGE(Tabla5[[#This Row],[gr15_0]:[gr15_9]])</f>
        <v>2022.7</v>
      </c>
      <c r="Y806">
        <v>2090</v>
      </c>
      <c r="Z806">
        <v>2085</v>
      </c>
      <c r="AA806">
        <v>2085</v>
      </c>
      <c r="AB806">
        <v>2182</v>
      </c>
      <c r="AC806">
        <v>2103</v>
      </c>
      <c r="AD806">
        <v>2088</v>
      </c>
      <c r="AE806">
        <v>2085</v>
      </c>
      <c r="AF806">
        <v>2167</v>
      </c>
      <c r="AG806">
        <v>2136</v>
      </c>
      <c r="AH806">
        <v>2085</v>
      </c>
      <c r="AI806">
        <f>AVERAGE(Tabla1[[#This Row],[gr17_0]:[gr17_9]])</f>
        <v>2110.6</v>
      </c>
      <c r="AK806">
        <v>3093</v>
      </c>
      <c r="AL806">
        <v>2907</v>
      </c>
      <c r="AM806">
        <v>2817</v>
      </c>
      <c r="AN806">
        <v>2851</v>
      </c>
      <c r="AO806" s="4">
        <v>3046</v>
      </c>
      <c r="AP806">
        <v>3078</v>
      </c>
      <c r="AQ806">
        <v>2898</v>
      </c>
      <c r="AR806">
        <v>3078</v>
      </c>
      <c r="AS806">
        <v>3193</v>
      </c>
      <c r="AT806">
        <v>2760</v>
      </c>
      <c r="AU806">
        <f>AVERAGE(Tabla2[[#This Row],[gr21_0]:[gr21_9]])</f>
        <v>2972.1</v>
      </c>
    </row>
    <row r="807" spans="1:47">
      <c r="A807">
        <v>1799</v>
      </c>
      <c r="B807">
        <v>1929</v>
      </c>
      <c r="C807">
        <v>1799</v>
      </c>
      <c r="D807">
        <v>1799</v>
      </c>
      <c r="E807">
        <v>1799</v>
      </c>
      <c r="F807">
        <v>1799</v>
      </c>
      <c r="G807">
        <v>1799</v>
      </c>
      <c r="H807">
        <v>1880</v>
      </c>
      <c r="I807">
        <v>1799</v>
      </c>
      <c r="J807">
        <v>1799</v>
      </c>
      <c r="K807">
        <f>AVERAGE(Tabla8[[#This Row],[gr12_0]:[gr12_9]])</f>
        <v>1820.1</v>
      </c>
      <c r="M807">
        <v>2032</v>
      </c>
      <c r="N807">
        <v>1980</v>
      </c>
      <c r="O807">
        <v>2045</v>
      </c>
      <c r="P807">
        <v>2028</v>
      </c>
      <c r="Q807">
        <v>2060</v>
      </c>
      <c r="R807">
        <v>1989</v>
      </c>
      <c r="S807">
        <v>2032</v>
      </c>
      <c r="T807">
        <v>1997</v>
      </c>
      <c r="U807">
        <v>2032</v>
      </c>
      <c r="V807">
        <v>2032</v>
      </c>
      <c r="W807">
        <f>AVERAGE(Tabla5[[#This Row],[gr15_0]:[gr15_9]])</f>
        <v>2022.7</v>
      </c>
      <c r="Y807">
        <v>2090</v>
      </c>
      <c r="Z807">
        <v>2085</v>
      </c>
      <c r="AA807">
        <v>2085</v>
      </c>
      <c r="AB807">
        <v>2182</v>
      </c>
      <c r="AC807">
        <v>2103</v>
      </c>
      <c r="AD807">
        <v>2088</v>
      </c>
      <c r="AE807">
        <v>2085</v>
      </c>
      <c r="AF807">
        <v>2167</v>
      </c>
      <c r="AG807">
        <v>2136</v>
      </c>
      <c r="AH807">
        <v>2085</v>
      </c>
      <c r="AI807">
        <f>AVERAGE(Tabla1[[#This Row],[gr17_0]:[gr17_9]])</f>
        <v>2110.6</v>
      </c>
      <c r="AK807">
        <v>3093</v>
      </c>
      <c r="AL807">
        <v>2907</v>
      </c>
      <c r="AM807">
        <v>2817</v>
      </c>
      <c r="AN807">
        <v>2851</v>
      </c>
      <c r="AO807" s="4">
        <v>3046</v>
      </c>
      <c r="AP807">
        <v>3078</v>
      </c>
      <c r="AQ807">
        <v>2898</v>
      </c>
      <c r="AR807">
        <v>3078</v>
      </c>
      <c r="AS807">
        <v>3193</v>
      </c>
      <c r="AT807">
        <v>2760</v>
      </c>
      <c r="AU807">
        <f>AVERAGE(Tabla2[[#This Row],[gr21_0]:[gr21_9]])</f>
        <v>2972.1</v>
      </c>
    </row>
    <row r="808" spans="1:47">
      <c r="A808">
        <v>1799</v>
      </c>
      <c r="B808">
        <v>1929</v>
      </c>
      <c r="C808">
        <v>1799</v>
      </c>
      <c r="D808">
        <v>1799</v>
      </c>
      <c r="E808">
        <v>1799</v>
      </c>
      <c r="F808">
        <v>1799</v>
      </c>
      <c r="G808">
        <v>1799</v>
      </c>
      <c r="H808">
        <v>1880</v>
      </c>
      <c r="I808">
        <v>1799</v>
      </c>
      <c r="J808">
        <v>1799</v>
      </c>
      <c r="K808">
        <f>AVERAGE(Tabla8[[#This Row],[gr12_0]:[gr12_9]])</f>
        <v>1820.1</v>
      </c>
      <c r="M808">
        <v>2032</v>
      </c>
      <c r="N808">
        <v>1980</v>
      </c>
      <c r="O808">
        <v>2045</v>
      </c>
      <c r="P808">
        <v>2028</v>
      </c>
      <c r="Q808">
        <v>2060</v>
      </c>
      <c r="R808">
        <v>1989</v>
      </c>
      <c r="S808">
        <v>2032</v>
      </c>
      <c r="T808">
        <v>1997</v>
      </c>
      <c r="U808">
        <v>2032</v>
      </c>
      <c r="V808">
        <v>2032</v>
      </c>
      <c r="W808">
        <f>AVERAGE(Tabla5[[#This Row],[gr15_0]:[gr15_9]])</f>
        <v>2022.7</v>
      </c>
      <c r="Y808">
        <v>2090</v>
      </c>
      <c r="Z808">
        <v>2085</v>
      </c>
      <c r="AA808">
        <v>2085</v>
      </c>
      <c r="AB808">
        <v>2182</v>
      </c>
      <c r="AC808">
        <v>2103</v>
      </c>
      <c r="AD808">
        <v>2088</v>
      </c>
      <c r="AE808">
        <v>2085</v>
      </c>
      <c r="AF808">
        <v>2167</v>
      </c>
      <c r="AG808">
        <v>2136</v>
      </c>
      <c r="AH808">
        <v>2085</v>
      </c>
      <c r="AI808">
        <f>AVERAGE(Tabla1[[#This Row],[gr17_0]:[gr17_9]])</f>
        <v>2110.6</v>
      </c>
      <c r="AK808">
        <v>3093</v>
      </c>
      <c r="AL808">
        <v>2907</v>
      </c>
      <c r="AM808">
        <v>2817</v>
      </c>
      <c r="AN808">
        <v>2851</v>
      </c>
      <c r="AO808" s="4">
        <v>3046</v>
      </c>
      <c r="AP808">
        <v>3078</v>
      </c>
      <c r="AQ808">
        <v>2898</v>
      </c>
      <c r="AR808">
        <v>3078</v>
      </c>
      <c r="AS808">
        <v>3193</v>
      </c>
      <c r="AT808">
        <v>2760</v>
      </c>
      <c r="AU808">
        <f>AVERAGE(Tabla2[[#This Row],[gr21_0]:[gr21_9]])</f>
        <v>2972.1</v>
      </c>
    </row>
    <row r="809" spans="1:47">
      <c r="A809">
        <v>1799</v>
      </c>
      <c r="B809">
        <v>1929</v>
      </c>
      <c r="C809">
        <v>1799</v>
      </c>
      <c r="D809">
        <v>1799</v>
      </c>
      <c r="E809">
        <v>1799</v>
      </c>
      <c r="F809">
        <v>1799</v>
      </c>
      <c r="G809">
        <v>1799</v>
      </c>
      <c r="H809">
        <v>1880</v>
      </c>
      <c r="I809">
        <v>1799</v>
      </c>
      <c r="J809">
        <v>1799</v>
      </c>
      <c r="K809">
        <f>AVERAGE(Tabla8[[#This Row],[gr12_0]:[gr12_9]])</f>
        <v>1820.1</v>
      </c>
      <c r="M809">
        <v>2032</v>
      </c>
      <c r="N809">
        <v>1980</v>
      </c>
      <c r="O809">
        <v>2045</v>
      </c>
      <c r="P809">
        <v>2028</v>
      </c>
      <c r="Q809">
        <v>2060</v>
      </c>
      <c r="R809">
        <v>1989</v>
      </c>
      <c r="S809">
        <v>2032</v>
      </c>
      <c r="T809">
        <v>1997</v>
      </c>
      <c r="U809">
        <v>2032</v>
      </c>
      <c r="V809">
        <v>2032</v>
      </c>
      <c r="W809">
        <f>AVERAGE(Tabla5[[#This Row],[gr15_0]:[gr15_9]])</f>
        <v>2022.7</v>
      </c>
      <c r="Y809">
        <v>2090</v>
      </c>
      <c r="Z809">
        <v>2085</v>
      </c>
      <c r="AA809">
        <v>2085</v>
      </c>
      <c r="AB809">
        <v>2182</v>
      </c>
      <c r="AC809">
        <v>2103</v>
      </c>
      <c r="AD809">
        <v>2088</v>
      </c>
      <c r="AE809">
        <v>2085</v>
      </c>
      <c r="AF809">
        <v>2167</v>
      </c>
      <c r="AG809">
        <v>2136</v>
      </c>
      <c r="AH809">
        <v>2085</v>
      </c>
      <c r="AI809">
        <f>AVERAGE(Tabla1[[#This Row],[gr17_0]:[gr17_9]])</f>
        <v>2110.6</v>
      </c>
      <c r="AK809">
        <v>3093</v>
      </c>
      <c r="AL809">
        <v>2907</v>
      </c>
      <c r="AM809">
        <v>2817</v>
      </c>
      <c r="AN809">
        <v>2851</v>
      </c>
      <c r="AO809" s="4">
        <v>3046</v>
      </c>
      <c r="AP809">
        <v>3078</v>
      </c>
      <c r="AQ809">
        <v>2898</v>
      </c>
      <c r="AR809">
        <v>3078</v>
      </c>
      <c r="AS809">
        <v>3193</v>
      </c>
      <c r="AT809">
        <v>2760</v>
      </c>
      <c r="AU809">
        <f>AVERAGE(Tabla2[[#This Row],[gr21_0]:[gr21_9]])</f>
        <v>2972.1</v>
      </c>
    </row>
    <row r="810" spans="1:47">
      <c r="A810">
        <v>1799</v>
      </c>
      <c r="B810">
        <v>1929</v>
      </c>
      <c r="C810">
        <v>1799</v>
      </c>
      <c r="D810">
        <v>1799</v>
      </c>
      <c r="E810">
        <v>1799</v>
      </c>
      <c r="F810">
        <v>1799</v>
      </c>
      <c r="G810">
        <v>1799</v>
      </c>
      <c r="H810">
        <v>1880</v>
      </c>
      <c r="I810">
        <v>1799</v>
      </c>
      <c r="J810">
        <v>1799</v>
      </c>
      <c r="K810">
        <f>AVERAGE(Tabla8[[#This Row],[gr12_0]:[gr12_9]])</f>
        <v>1820.1</v>
      </c>
      <c r="M810">
        <v>2032</v>
      </c>
      <c r="N810">
        <v>1980</v>
      </c>
      <c r="O810">
        <v>2045</v>
      </c>
      <c r="P810">
        <v>2028</v>
      </c>
      <c r="Q810">
        <v>2060</v>
      </c>
      <c r="R810">
        <v>1989</v>
      </c>
      <c r="S810">
        <v>2032</v>
      </c>
      <c r="T810">
        <v>1997</v>
      </c>
      <c r="U810">
        <v>2032</v>
      </c>
      <c r="V810">
        <v>2032</v>
      </c>
      <c r="W810">
        <f>AVERAGE(Tabla5[[#This Row],[gr15_0]:[gr15_9]])</f>
        <v>2022.7</v>
      </c>
      <c r="Y810">
        <v>2090</v>
      </c>
      <c r="Z810">
        <v>2085</v>
      </c>
      <c r="AA810">
        <v>2085</v>
      </c>
      <c r="AB810">
        <v>2182</v>
      </c>
      <c r="AC810">
        <v>2103</v>
      </c>
      <c r="AD810">
        <v>2088</v>
      </c>
      <c r="AE810">
        <v>2085</v>
      </c>
      <c r="AF810">
        <v>2167</v>
      </c>
      <c r="AG810">
        <v>2136</v>
      </c>
      <c r="AH810">
        <v>2085</v>
      </c>
      <c r="AI810">
        <f>AVERAGE(Tabla1[[#This Row],[gr17_0]:[gr17_9]])</f>
        <v>2110.6</v>
      </c>
      <c r="AK810">
        <v>3093</v>
      </c>
      <c r="AL810">
        <v>2907</v>
      </c>
      <c r="AM810">
        <v>2817</v>
      </c>
      <c r="AN810">
        <v>2851</v>
      </c>
      <c r="AO810" s="4">
        <v>3046</v>
      </c>
      <c r="AP810">
        <v>3078</v>
      </c>
      <c r="AQ810">
        <v>2898</v>
      </c>
      <c r="AR810">
        <v>3078</v>
      </c>
      <c r="AS810">
        <v>3193</v>
      </c>
      <c r="AT810">
        <v>2760</v>
      </c>
      <c r="AU810">
        <f>AVERAGE(Tabla2[[#This Row],[gr21_0]:[gr21_9]])</f>
        <v>2972.1</v>
      </c>
    </row>
    <row r="811" spans="1:47">
      <c r="A811">
        <v>1799</v>
      </c>
      <c r="B811">
        <v>1929</v>
      </c>
      <c r="C811">
        <v>1799</v>
      </c>
      <c r="D811">
        <v>1799</v>
      </c>
      <c r="E811">
        <v>1799</v>
      </c>
      <c r="F811">
        <v>1799</v>
      </c>
      <c r="G811">
        <v>1799</v>
      </c>
      <c r="H811">
        <v>1880</v>
      </c>
      <c r="I811">
        <v>1799</v>
      </c>
      <c r="J811">
        <v>1799</v>
      </c>
      <c r="K811">
        <f>AVERAGE(Tabla8[[#This Row],[gr12_0]:[gr12_9]])</f>
        <v>1820.1</v>
      </c>
      <c r="M811">
        <v>2032</v>
      </c>
      <c r="N811">
        <v>1980</v>
      </c>
      <c r="O811">
        <v>2045</v>
      </c>
      <c r="P811">
        <v>2028</v>
      </c>
      <c r="Q811">
        <v>2060</v>
      </c>
      <c r="R811">
        <v>1989</v>
      </c>
      <c r="S811">
        <v>2032</v>
      </c>
      <c r="T811">
        <v>1997</v>
      </c>
      <c r="U811">
        <v>2032</v>
      </c>
      <c r="V811">
        <v>2032</v>
      </c>
      <c r="W811">
        <f>AVERAGE(Tabla5[[#This Row],[gr15_0]:[gr15_9]])</f>
        <v>2022.7</v>
      </c>
      <c r="Y811">
        <v>2090</v>
      </c>
      <c r="Z811">
        <v>2085</v>
      </c>
      <c r="AA811">
        <v>2085</v>
      </c>
      <c r="AB811">
        <v>2182</v>
      </c>
      <c r="AC811">
        <v>2103</v>
      </c>
      <c r="AD811">
        <v>2088</v>
      </c>
      <c r="AE811">
        <v>2085</v>
      </c>
      <c r="AF811">
        <v>2167</v>
      </c>
      <c r="AG811">
        <v>2136</v>
      </c>
      <c r="AH811">
        <v>2085</v>
      </c>
      <c r="AI811">
        <f>AVERAGE(Tabla1[[#This Row],[gr17_0]:[gr17_9]])</f>
        <v>2110.6</v>
      </c>
      <c r="AK811">
        <v>3093</v>
      </c>
      <c r="AL811">
        <v>2907</v>
      </c>
      <c r="AM811">
        <v>2817</v>
      </c>
      <c r="AN811">
        <v>2851</v>
      </c>
      <c r="AO811" s="4">
        <v>3046</v>
      </c>
      <c r="AP811">
        <v>3078</v>
      </c>
      <c r="AQ811">
        <v>2898</v>
      </c>
      <c r="AR811">
        <v>3078</v>
      </c>
      <c r="AS811">
        <v>3193</v>
      </c>
      <c r="AT811">
        <v>2760</v>
      </c>
      <c r="AU811">
        <f>AVERAGE(Tabla2[[#This Row],[gr21_0]:[gr21_9]])</f>
        <v>2972.1</v>
      </c>
    </row>
    <row r="812" spans="1:47">
      <c r="A812">
        <v>1799</v>
      </c>
      <c r="B812">
        <v>1929</v>
      </c>
      <c r="C812">
        <v>1799</v>
      </c>
      <c r="D812">
        <v>1799</v>
      </c>
      <c r="E812">
        <v>1799</v>
      </c>
      <c r="F812">
        <v>1799</v>
      </c>
      <c r="G812">
        <v>1799</v>
      </c>
      <c r="H812">
        <v>1880</v>
      </c>
      <c r="I812">
        <v>1799</v>
      </c>
      <c r="J812">
        <v>1799</v>
      </c>
      <c r="K812">
        <f>AVERAGE(Tabla8[[#This Row],[gr12_0]:[gr12_9]])</f>
        <v>1820.1</v>
      </c>
      <c r="M812">
        <v>2032</v>
      </c>
      <c r="N812">
        <v>1980</v>
      </c>
      <c r="O812">
        <v>2045</v>
      </c>
      <c r="P812">
        <v>2028</v>
      </c>
      <c r="Q812">
        <v>2060</v>
      </c>
      <c r="R812">
        <v>1989</v>
      </c>
      <c r="S812">
        <v>2032</v>
      </c>
      <c r="T812">
        <v>1997</v>
      </c>
      <c r="U812">
        <v>2032</v>
      </c>
      <c r="V812">
        <v>2032</v>
      </c>
      <c r="W812">
        <f>AVERAGE(Tabla5[[#This Row],[gr15_0]:[gr15_9]])</f>
        <v>2022.7</v>
      </c>
      <c r="Y812">
        <v>2090</v>
      </c>
      <c r="Z812">
        <v>2085</v>
      </c>
      <c r="AA812">
        <v>2085</v>
      </c>
      <c r="AB812">
        <v>2182</v>
      </c>
      <c r="AC812">
        <v>2103</v>
      </c>
      <c r="AD812">
        <v>2088</v>
      </c>
      <c r="AE812">
        <v>2085</v>
      </c>
      <c r="AF812">
        <v>2167</v>
      </c>
      <c r="AG812">
        <v>2136</v>
      </c>
      <c r="AH812">
        <v>2085</v>
      </c>
      <c r="AI812">
        <f>AVERAGE(Tabla1[[#This Row],[gr17_0]:[gr17_9]])</f>
        <v>2110.6</v>
      </c>
      <c r="AK812">
        <v>3093</v>
      </c>
      <c r="AL812">
        <v>2907</v>
      </c>
      <c r="AM812">
        <v>2817</v>
      </c>
      <c r="AN812">
        <v>2851</v>
      </c>
      <c r="AO812" s="4">
        <v>3046</v>
      </c>
      <c r="AP812">
        <v>3078</v>
      </c>
      <c r="AQ812">
        <v>2898</v>
      </c>
      <c r="AR812">
        <v>3078</v>
      </c>
      <c r="AS812">
        <v>3193</v>
      </c>
      <c r="AT812">
        <v>2760</v>
      </c>
      <c r="AU812">
        <f>AVERAGE(Tabla2[[#This Row],[gr21_0]:[gr21_9]])</f>
        <v>2972.1</v>
      </c>
    </row>
    <row r="813" spans="1:47">
      <c r="A813">
        <v>1799</v>
      </c>
      <c r="B813">
        <v>1929</v>
      </c>
      <c r="C813">
        <v>1799</v>
      </c>
      <c r="D813">
        <v>1799</v>
      </c>
      <c r="E813">
        <v>1799</v>
      </c>
      <c r="F813">
        <v>1799</v>
      </c>
      <c r="G813">
        <v>1799</v>
      </c>
      <c r="H813">
        <v>1880</v>
      </c>
      <c r="I813">
        <v>1799</v>
      </c>
      <c r="J813">
        <v>1799</v>
      </c>
      <c r="K813">
        <f>AVERAGE(Tabla8[[#This Row],[gr12_0]:[gr12_9]])</f>
        <v>1820.1</v>
      </c>
      <c r="M813">
        <v>2032</v>
      </c>
      <c r="N813">
        <v>1980</v>
      </c>
      <c r="O813">
        <v>2045</v>
      </c>
      <c r="P813">
        <v>2028</v>
      </c>
      <c r="Q813">
        <v>2060</v>
      </c>
      <c r="R813">
        <v>1989</v>
      </c>
      <c r="S813">
        <v>2032</v>
      </c>
      <c r="T813">
        <v>1997</v>
      </c>
      <c r="U813">
        <v>2032</v>
      </c>
      <c r="V813">
        <v>2032</v>
      </c>
      <c r="W813">
        <f>AVERAGE(Tabla5[[#This Row],[gr15_0]:[gr15_9]])</f>
        <v>2022.7</v>
      </c>
      <c r="Y813">
        <v>2090</v>
      </c>
      <c r="Z813">
        <v>2085</v>
      </c>
      <c r="AA813">
        <v>2085</v>
      </c>
      <c r="AB813">
        <v>2182</v>
      </c>
      <c r="AC813">
        <v>2103</v>
      </c>
      <c r="AD813">
        <v>2088</v>
      </c>
      <c r="AE813">
        <v>2085</v>
      </c>
      <c r="AF813">
        <v>2167</v>
      </c>
      <c r="AG813">
        <v>2136</v>
      </c>
      <c r="AH813">
        <v>2085</v>
      </c>
      <c r="AI813">
        <f>AVERAGE(Tabla1[[#This Row],[gr17_0]:[gr17_9]])</f>
        <v>2110.6</v>
      </c>
      <c r="AK813">
        <v>3093</v>
      </c>
      <c r="AL813">
        <v>2907</v>
      </c>
      <c r="AM813">
        <v>2817</v>
      </c>
      <c r="AN813">
        <v>2851</v>
      </c>
      <c r="AO813" s="4">
        <v>3046</v>
      </c>
      <c r="AP813">
        <v>3078</v>
      </c>
      <c r="AQ813">
        <v>2898</v>
      </c>
      <c r="AR813">
        <v>3078</v>
      </c>
      <c r="AS813">
        <v>3193</v>
      </c>
      <c r="AT813">
        <v>2760</v>
      </c>
      <c r="AU813">
        <f>AVERAGE(Tabla2[[#This Row],[gr21_0]:[gr21_9]])</f>
        <v>2972.1</v>
      </c>
    </row>
    <row r="814" spans="1:47">
      <c r="A814">
        <v>1799</v>
      </c>
      <c r="B814">
        <v>1929</v>
      </c>
      <c r="C814">
        <v>1799</v>
      </c>
      <c r="D814">
        <v>1799</v>
      </c>
      <c r="E814">
        <v>1799</v>
      </c>
      <c r="F814">
        <v>1799</v>
      </c>
      <c r="G814">
        <v>1799</v>
      </c>
      <c r="H814">
        <v>1880</v>
      </c>
      <c r="I814">
        <v>1799</v>
      </c>
      <c r="J814">
        <v>1799</v>
      </c>
      <c r="K814">
        <f>AVERAGE(Tabla8[[#This Row],[gr12_0]:[gr12_9]])</f>
        <v>1820.1</v>
      </c>
      <c r="M814">
        <v>2032</v>
      </c>
      <c r="N814">
        <v>1980</v>
      </c>
      <c r="O814">
        <v>2045</v>
      </c>
      <c r="P814">
        <v>2028</v>
      </c>
      <c r="Q814">
        <v>2060</v>
      </c>
      <c r="R814">
        <v>1989</v>
      </c>
      <c r="S814">
        <v>2032</v>
      </c>
      <c r="T814">
        <v>1997</v>
      </c>
      <c r="U814">
        <v>2032</v>
      </c>
      <c r="V814">
        <v>2032</v>
      </c>
      <c r="W814">
        <f>AVERAGE(Tabla5[[#This Row],[gr15_0]:[gr15_9]])</f>
        <v>2022.7</v>
      </c>
      <c r="Y814">
        <v>2090</v>
      </c>
      <c r="Z814">
        <v>2085</v>
      </c>
      <c r="AA814">
        <v>2085</v>
      </c>
      <c r="AB814">
        <v>2182</v>
      </c>
      <c r="AC814">
        <v>2103</v>
      </c>
      <c r="AD814">
        <v>2088</v>
      </c>
      <c r="AE814">
        <v>2085</v>
      </c>
      <c r="AF814">
        <v>2167</v>
      </c>
      <c r="AG814">
        <v>2136</v>
      </c>
      <c r="AH814">
        <v>2085</v>
      </c>
      <c r="AI814">
        <f>AVERAGE(Tabla1[[#This Row],[gr17_0]:[gr17_9]])</f>
        <v>2110.6</v>
      </c>
      <c r="AK814">
        <v>3093</v>
      </c>
      <c r="AL814">
        <v>2907</v>
      </c>
      <c r="AM814">
        <v>2817</v>
      </c>
      <c r="AN814">
        <v>2851</v>
      </c>
      <c r="AO814" s="4">
        <v>3046</v>
      </c>
      <c r="AP814">
        <v>3078</v>
      </c>
      <c r="AQ814">
        <v>2898</v>
      </c>
      <c r="AR814">
        <v>3078</v>
      </c>
      <c r="AS814">
        <v>3193</v>
      </c>
      <c r="AT814">
        <v>2760</v>
      </c>
      <c r="AU814">
        <f>AVERAGE(Tabla2[[#This Row],[gr21_0]:[gr21_9]])</f>
        <v>2972.1</v>
      </c>
    </row>
    <row r="815" spans="1:47">
      <c r="A815">
        <v>1799</v>
      </c>
      <c r="B815">
        <v>1929</v>
      </c>
      <c r="C815">
        <v>1799</v>
      </c>
      <c r="D815">
        <v>1799</v>
      </c>
      <c r="E815">
        <v>1799</v>
      </c>
      <c r="F815">
        <v>1799</v>
      </c>
      <c r="G815">
        <v>1799</v>
      </c>
      <c r="H815">
        <v>1880</v>
      </c>
      <c r="I815">
        <v>1799</v>
      </c>
      <c r="J815">
        <v>1799</v>
      </c>
      <c r="K815">
        <f>AVERAGE(Tabla8[[#This Row],[gr12_0]:[gr12_9]])</f>
        <v>1820.1</v>
      </c>
      <c r="M815">
        <v>2032</v>
      </c>
      <c r="N815">
        <v>1980</v>
      </c>
      <c r="O815">
        <v>2045</v>
      </c>
      <c r="P815">
        <v>2028</v>
      </c>
      <c r="Q815">
        <v>2060</v>
      </c>
      <c r="R815">
        <v>1989</v>
      </c>
      <c r="S815">
        <v>2032</v>
      </c>
      <c r="T815">
        <v>1997</v>
      </c>
      <c r="U815">
        <v>2032</v>
      </c>
      <c r="V815">
        <v>2032</v>
      </c>
      <c r="W815">
        <f>AVERAGE(Tabla5[[#This Row],[gr15_0]:[gr15_9]])</f>
        <v>2022.7</v>
      </c>
      <c r="Y815">
        <v>2090</v>
      </c>
      <c r="Z815">
        <v>2085</v>
      </c>
      <c r="AA815">
        <v>2085</v>
      </c>
      <c r="AB815">
        <v>2182</v>
      </c>
      <c r="AC815">
        <v>2103</v>
      </c>
      <c r="AD815">
        <v>2088</v>
      </c>
      <c r="AE815">
        <v>2085</v>
      </c>
      <c r="AF815">
        <v>2167</v>
      </c>
      <c r="AG815">
        <v>2136</v>
      </c>
      <c r="AH815">
        <v>2085</v>
      </c>
      <c r="AI815">
        <f>AVERAGE(Tabla1[[#This Row],[gr17_0]:[gr17_9]])</f>
        <v>2110.6</v>
      </c>
      <c r="AK815">
        <v>3093</v>
      </c>
      <c r="AL815">
        <v>2907</v>
      </c>
      <c r="AM815">
        <v>2817</v>
      </c>
      <c r="AN815">
        <v>2851</v>
      </c>
      <c r="AO815" s="4">
        <v>3046</v>
      </c>
      <c r="AP815">
        <v>3078</v>
      </c>
      <c r="AQ815">
        <v>2898</v>
      </c>
      <c r="AR815">
        <v>3078</v>
      </c>
      <c r="AS815">
        <v>3193</v>
      </c>
      <c r="AT815">
        <v>2760</v>
      </c>
      <c r="AU815">
        <f>AVERAGE(Tabla2[[#This Row],[gr21_0]:[gr21_9]])</f>
        <v>2972.1</v>
      </c>
    </row>
    <row r="816" spans="1:47">
      <c r="A816">
        <v>1799</v>
      </c>
      <c r="B816">
        <v>1929</v>
      </c>
      <c r="C816">
        <v>1799</v>
      </c>
      <c r="D816">
        <v>1799</v>
      </c>
      <c r="E816">
        <v>1799</v>
      </c>
      <c r="F816">
        <v>1799</v>
      </c>
      <c r="G816">
        <v>1799</v>
      </c>
      <c r="H816">
        <v>1880</v>
      </c>
      <c r="I816">
        <v>1799</v>
      </c>
      <c r="J816">
        <v>1799</v>
      </c>
      <c r="K816">
        <f>AVERAGE(Tabla8[[#This Row],[gr12_0]:[gr12_9]])</f>
        <v>1820.1</v>
      </c>
      <c r="M816">
        <v>2032</v>
      </c>
      <c r="N816">
        <v>1980</v>
      </c>
      <c r="O816">
        <v>2045</v>
      </c>
      <c r="P816">
        <v>2028</v>
      </c>
      <c r="Q816">
        <v>2060</v>
      </c>
      <c r="R816">
        <v>1989</v>
      </c>
      <c r="S816">
        <v>2032</v>
      </c>
      <c r="T816">
        <v>1997</v>
      </c>
      <c r="U816">
        <v>2032</v>
      </c>
      <c r="V816">
        <v>2032</v>
      </c>
      <c r="W816">
        <f>AVERAGE(Tabla5[[#This Row],[gr15_0]:[gr15_9]])</f>
        <v>2022.7</v>
      </c>
      <c r="Y816">
        <v>2090</v>
      </c>
      <c r="Z816">
        <v>2085</v>
      </c>
      <c r="AA816">
        <v>2085</v>
      </c>
      <c r="AB816">
        <v>2182</v>
      </c>
      <c r="AC816">
        <v>2103</v>
      </c>
      <c r="AD816">
        <v>2088</v>
      </c>
      <c r="AE816">
        <v>2085</v>
      </c>
      <c r="AF816">
        <v>2167</v>
      </c>
      <c r="AG816">
        <v>2136</v>
      </c>
      <c r="AH816">
        <v>2085</v>
      </c>
      <c r="AI816">
        <f>AVERAGE(Tabla1[[#This Row],[gr17_0]:[gr17_9]])</f>
        <v>2110.6</v>
      </c>
      <c r="AK816">
        <v>3093</v>
      </c>
      <c r="AL816">
        <v>2907</v>
      </c>
      <c r="AM816">
        <v>2817</v>
      </c>
      <c r="AN816">
        <v>2851</v>
      </c>
      <c r="AO816" s="4">
        <v>3046</v>
      </c>
      <c r="AP816">
        <v>3078</v>
      </c>
      <c r="AQ816">
        <v>2898</v>
      </c>
      <c r="AR816">
        <v>3078</v>
      </c>
      <c r="AS816">
        <v>3193</v>
      </c>
      <c r="AT816">
        <v>2760</v>
      </c>
      <c r="AU816">
        <f>AVERAGE(Tabla2[[#This Row],[gr21_0]:[gr21_9]])</f>
        <v>2972.1</v>
      </c>
    </row>
    <row r="817" spans="1:47">
      <c r="A817">
        <v>1799</v>
      </c>
      <c r="B817">
        <v>1929</v>
      </c>
      <c r="C817">
        <v>1799</v>
      </c>
      <c r="D817">
        <v>1799</v>
      </c>
      <c r="E817">
        <v>1799</v>
      </c>
      <c r="F817">
        <v>1799</v>
      </c>
      <c r="G817">
        <v>1799</v>
      </c>
      <c r="H817">
        <v>1880</v>
      </c>
      <c r="I817">
        <v>1799</v>
      </c>
      <c r="J817">
        <v>1799</v>
      </c>
      <c r="K817">
        <f>AVERAGE(Tabla8[[#This Row],[gr12_0]:[gr12_9]])</f>
        <v>1820.1</v>
      </c>
      <c r="M817">
        <v>2032</v>
      </c>
      <c r="N817">
        <v>1980</v>
      </c>
      <c r="O817">
        <v>2045</v>
      </c>
      <c r="P817">
        <v>2028</v>
      </c>
      <c r="Q817">
        <v>2060</v>
      </c>
      <c r="R817">
        <v>1989</v>
      </c>
      <c r="S817">
        <v>2032</v>
      </c>
      <c r="T817">
        <v>1997</v>
      </c>
      <c r="U817">
        <v>2032</v>
      </c>
      <c r="V817">
        <v>2032</v>
      </c>
      <c r="W817">
        <f>AVERAGE(Tabla5[[#This Row],[gr15_0]:[gr15_9]])</f>
        <v>2022.7</v>
      </c>
      <c r="Y817">
        <v>2090</v>
      </c>
      <c r="Z817">
        <v>2085</v>
      </c>
      <c r="AA817">
        <v>2085</v>
      </c>
      <c r="AB817">
        <v>2182</v>
      </c>
      <c r="AC817">
        <v>2103</v>
      </c>
      <c r="AD817">
        <v>2088</v>
      </c>
      <c r="AE817">
        <v>2085</v>
      </c>
      <c r="AF817">
        <v>2167</v>
      </c>
      <c r="AG817">
        <v>2136</v>
      </c>
      <c r="AH817">
        <v>2085</v>
      </c>
      <c r="AI817">
        <f>AVERAGE(Tabla1[[#This Row],[gr17_0]:[gr17_9]])</f>
        <v>2110.6</v>
      </c>
      <c r="AK817">
        <v>3093</v>
      </c>
      <c r="AL817">
        <v>2907</v>
      </c>
      <c r="AM817">
        <v>2817</v>
      </c>
      <c r="AN817">
        <v>2851</v>
      </c>
      <c r="AO817" s="4">
        <v>3046</v>
      </c>
      <c r="AP817">
        <v>3078</v>
      </c>
      <c r="AQ817">
        <v>2898</v>
      </c>
      <c r="AR817">
        <v>3078</v>
      </c>
      <c r="AS817">
        <v>3193</v>
      </c>
      <c r="AT817">
        <v>2760</v>
      </c>
      <c r="AU817">
        <f>AVERAGE(Tabla2[[#This Row],[gr21_0]:[gr21_9]])</f>
        <v>2972.1</v>
      </c>
    </row>
    <row r="818" spans="1:47">
      <c r="A818">
        <v>1799</v>
      </c>
      <c r="B818">
        <v>1929</v>
      </c>
      <c r="C818">
        <v>1799</v>
      </c>
      <c r="D818">
        <v>1799</v>
      </c>
      <c r="E818">
        <v>1799</v>
      </c>
      <c r="F818">
        <v>1799</v>
      </c>
      <c r="G818">
        <v>1799</v>
      </c>
      <c r="H818">
        <v>1880</v>
      </c>
      <c r="I818">
        <v>1799</v>
      </c>
      <c r="J818">
        <v>1799</v>
      </c>
      <c r="K818">
        <f>AVERAGE(Tabla8[[#This Row],[gr12_0]:[gr12_9]])</f>
        <v>1820.1</v>
      </c>
      <c r="M818">
        <v>2032</v>
      </c>
      <c r="N818">
        <v>1980</v>
      </c>
      <c r="O818">
        <v>2045</v>
      </c>
      <c r="P818">
        <v>2028</v>
      </c>
      <c r="Q818">
        <v>2060</v>
      </c>
      <c r="R818">
        <v>1989</v>
      </c>
      <c r="S818">
        <v>2032</v>
      </c>
      <c r="T818">
        <v>1997</v>
      </c>
      <c r="U818">
        <v>2032</v>
      </c>
      <c r="V818">
        <v>2032</v>
      </c>
      <c r="W818">
        <f>AVERAGE(Tabla5[[#This Row],[gr15_0]:[gr15_9]])</f>
        <v>2022.7</v>
      </c>
      <c r="Y818">
        <v>2090</v>
      </c>
      <c r="Z818">
        <v>2085</v>
      </c>
      <c r="AA818">
        <v>2085</v>
      </c>
      <c r="AB818">
        <v>2182</v>
      </c>
      <c r="AC818">
        <v>2103</v>
      </c>
      <c r="AD818">
        <v>2088</v>
      </c>
      <c r="AE818">
        <v>2085</v>
      </c>
      <c r="AF818">
        <v>2167</v>
      </c>
      <c r="AG818">
        <v>2136</v>
      </c>
      <c r="AH818">
        <v>2085</v>
      </c>
      <c r="AI818">
        <f>AVERAGE(Tabla1[[#This Row],[gr17_0]:[gr17_9]])</f>
        <v>2110.6</v>
      </c>
      <c r="AK818">
        <v>3093</v>
      </c>
      <c r="AL818">
        <v>2907</v>
      </c>
      <c r="AM818">
        <v>2817</v>
      </c>
      <c r="AN818">
        <v>2851</v>
      </c>
      <c r="AO818" s="4">
        <v>3046</v>
      </c>
      <c r="AP818">
        <v>3078</v>
      </c>
      <c r="AQ818">
        <v>2898</v>
      </c>
      <c r="AR818">
        <v>3078</v>
      </c>
      <c r="AS818">
        <v>3193</v>
      </c>
      <c r="AT818">
        <v>2760</v>
      </c>
      <c r="AU818">
        <f>AVERAGE(Tabla2[[#This Row],[gr21_0]:[gr21_9]])</f>
        <v>2972.1</v>
      </c>
    </row>
    <row r="819" spans="1:47">
      <c r="A819">
        <v>1799</v>
      </c>
      <c r="B819">
        <v>1929</v>
      </c>
      <c r="C819">
        <v>1799</v>
      </c>
      <c r="D819">
        <v>1799</v>
      </c>
      <c r="E819">
        <v>1799</v>
      </c>
      <c r="F819">
        <v>1799</v>
      </c>
      <c r="G819">
        <v>1799</v>
      </c>
      <c r="H819">
        <v>1880</v>
      </c>
      <c r="I819">
        <v>1799</v>
      </c>
      <c r="J819">
        <v>1799</v>
      </c>
      <c r="K819">
        <f>AVERAGE(Tabla8[[#This Row],[gr12_0]:[gr12_9]])</f>
        <v>1820.1</v>
      </c>
      <c r="M819">
        <v>2032</v>
      </c>
      <c r="N819">
        <v>1980</v>
      </c>
      <c r="O819">
        <v>2045</v>
      </c>
      <c r="P819">
        <v>2028</v>
      </c>
      <c r="Q819">
        <v>2060</v>
      </c>
      <c r="R819">
        <v>1989</v>
      </c>
      <c r="S819">
        <v>2032</v>
      </c>
      <c r="T819">
        <v>1997</v>
      </c>
      <c r="U819">
        <v>2032</v>
      </c>
      <c r="V819">
        <v>2032</v>
      </c>
      <c r="W819">
        <f>AVERAGE(Tabla5[[#This Row],[gr15_0]:[gr15_9]])</f>
        <v>2022.7</v>
      </c>
      <c r="Y819">
        <v>2090</v>
      </c>
      <c r="Z819">
        <v>2085</v>
      </c>
      <c r="AA819">
        <v>2085</v>
      </c>
      <c r="AB819">
        <v>2182</v>
      </c>
      <c r="AC819">
        <v>2103</v>
      </c>
      <c r="AD819">
        <v>2088</v>
      </c>
      <c r="AE819">
        <v>2085</v>
      </c>
      <c r="AF819">
        <v>2167</v>
      </c>
      <c r="AG819">
        <v>2136</v>
      </c>
      <c r="AH819">
        <v>2085</v>
      </c>
      <c r="AI819">
        <f>AVERAGE(Tabla1[[#This Row],[gr17_0]:[gr17_9]])</f>
        <v>2110.6</v>
      </c>
      <c r="AK819">
        <v>3093</v>
      </c>
      <c r="AL819">
        <v>2907</v>
      </c>
      <c r="AM819">
        <v>2817</v>
      </c>
      <c r="AN819">
        <v>2851</v>
      </c>
      <c r="AO819" s="4">
        <v>3046</v>
      </c>
      <c r="AP819">
        <v>3078</v>
      </c>
      <c r="AQ819">
        <v>2898</v>
      </c>
      <c r="AR819">
        <v>3078</v>
      </c>
      <c r="AS819">
        <v>3193</v>
      </c>
      <c r="AT819">
        <v>2760</v>
      </c>
      <c r="AU819">
        <f>AVERAGE(Tabla2[[#This Row],[gr21_0]:[gr21_9]])</f>
        <v>2972.1</v>
      </c>
    </row>
    <row r="820" spans="1:47">
      <c r="A820">
        <v>1799</v>
      </c>
      <c r="B820">
        <v>1929</v>
      </c>
      <c r="C820">
        <v>1799</v>
      </c>
      <c r="D820">
        <v>1799</v>
      </c>
      <c r="E820">
        <v>1799</v>
      </c>
      <c r="F820">
        <v>1799</v>
      </c>
      <c r="G820">
        <v>1799</v>
      </c>
      <c r="H820">
        <v>1880</v>
      </c>
      <c r="I820">
        <v>1799</v>
      </c>
      <c r="J820">
        <v>1799</v>
      </c>
      <c r="K820">
        <f>AVERAGE(Tabla8[[#This Row],[gr12_0]:[gr12_9]])</f>
        <v>1820.1</v>
      </c>
      <c r="M820">
        <v>2032</v>
      </c>
      <c r="N820">
        <v>1980</v>
      </c>
      <c r="O820">
        <v>2045</v>
      </c>
      <c r="P820">
        <v>2028</v>
      </c>
      <c r="Q820">
        <v>2060</v>
      </c>
      <c r="R820">
        <v>1989</v>
      </c>
      <c r="S820">
        <v>2032</v>
      </c>
      <c r="T820">
        <v>1997</v>
      </c>
      <c r="U820">
        <v>2032</v>
      </c>
      <c r="V820">
        <v>2032</v>
      </c>
      <c r="W820">
        <f>AVERAGE(Tabla5[[#This Row],[gr15_0]:[gr15_9]])</f>
        <v>2022.7</v>
      </c>
      <c r="Y820">
        <v>2090</v>
      </c>
      <c r="Z820">
        <v>2085</v>
      </c>
      <c r="AA820">
        <v>2085</v>
      </c>
      <c r="AB820">
        <v>2182</v>
      </c>
      <c r="AC820">
        <v>2103</v>
      </c>
      <c r="AD820">
        <v>2088</v>
      </c>
      <c r="AE820">
        <v>2085</v>
      </c>
      <c r="AF820">
        <v>2167</v>
      </c>
      <c r="AG820">
        <v>2136</v>
      </c>
      <c r="AH820">
        <v>2085</v>
      </c>
      <c r="AI820">
        <f>AVERAGE(Tabla1[[#This Row],[gr17_0]:[gr17_9]])</f>
        <v>2110.6</v>
      </c>
      <c r="AK820">
        <v>3093</v>
      </c>
      <c r="AL820">
        <v>2907</v>
      </c>
      <c r="AM820">
        <v>2817</v>
      </c>
      <c r="AN820">
        <v>2851</v>
      </c>
      <c r="AO820" s="4">
        <v>3046</v>
      </c>
      <c r="AP820">
        <v>3078</v>
      </c>
      <c r="AQ820">
        <v>2898</v>
      </c>
      <c r="AR820">
        <v>3078</v>
      </c>
      <c r="AS820">
        <v>3193</v>
      </c>
      <c r="AT820">
        <v>2760</v>
      </c>
      <c r="AU820">
        <f>AVERAGE(Tabla2[[#This Row],[gr21_0]:[gr21_9]])</f>
        <v>2972.1</v>
      </c>
    </row>
    <row r="821" spans="1:47">
      <c r="A821">
        <v>1799</v>
      </c>
      <c r="B821">
        <v>1929</v>
      </c>
      <c r="C821">
        <v>1799</v>
      </c>
      <c r="D821">
        <v>1799</v>
      </c>
      <c r="E821">
        <v>1799</v>
      </c>
      <c r="F821">
        <v>1799</v>
      </c>
      <c r="G821">
        <v>1799</v>
      </c>
      <c r="H821">
        <v>1880</v>
      </c>
      <c r="I821">
        <v>1799</v>
      </c>
      <c r="J821">
        <v>1799</v>
      </c>
      <c r="K821">
        <f>AVERAGE(Tabla8[[#This Row],[gr12_0]:[gr12_9]])</f>
        <v>1820.1</v>
      </c>
      <c r="M821">
        <v>2032</v>
      </c>
      <c r="N821">
        <v>1980</v>
      </c>
      <c r="O821">
        <v>2045</v>
      </c>
      <c r="P821">
        <v>2028</v>
      </c>
      <c r="Q821">
        <v>2060</v>
      </c>
      <c r="R821">
        <v>1989</v>
      </c>
      <c r="S821">
        <v>2032</v>
      </c>
      <c r="T821">
        <v>1997</v>
      </c>
      <c r="U821">
        <v>2032</v>
      </c>
      <c r="V821">
        <v>2032</v>
      </c>
      <c r="W821">
        <f>AVERAGE(Tabla5[[#This Row],[gr15_0]:[gr15_9]])</f>
        <v>2022.7</v>
      </c>
      <c r="Y821">
        <v>2090</v>
      </c>
      <c r="Z821">
        <v>2085</v>
      </c>
      <c r="AA821">
        <v>2085</v>
      </c>
      <c r="AB821">
        <v>2182</v>
      </c>
      <c r="AC821">
        <v>2103</v>
      </c>
      <c r="AD821">
        <v>2088</v>
      </c>
      <c r="AE821">
        <v>2085</v>
      </c>
      <c r="AF821">
        <v>2167</v>
      </c>
      <c r="AG821">
        <v>2136</v>
      </c>
      <c r="AH821">
        <v>2085</v>
      </c>
      <c r="AI821">
        <f>AVERAGE(Tabla1[[#This Row],[gr17_0]:[gr17_9]])</f>
        <v>2110.6</v>
      </c>
      <c r="AK821">
        <v>3093</v>
      </c>
      <c r="AL821">
        <v>2907</v>
      </c>
      <c r="AM821">
        <v>2817</v>
      </c>
      <c r="AN821">
        <v>2851</v>
      </c>
      <c r="AO821" s="4">
        <v>3046</v>
      </c>
      <c r="AP821">
        <v>3078</v>
      </c>
      <c r="AQ821">
        <v>2898</v>
      </c>
      <c r="AR821">
        <v>3078</v>
      </c>
      <c r="AS821">
        <v>3193</v>
      </c>
      <c r="AT821">
        <v>2760</v>
      </c>
      <c r="AU821">
        <f>AVERAGE(Tabla2[[#This Row],[gr21_0]:[gr21_9]])</f>
        <v>2972.1</v>
      </c>
    </row>
    <row r="822" spans="1:47">
      <c r="A822">
        <v>1799</v>
      </c>
      <c r="B822">
        <v>1929</v>
      </c>
      <c r="C822">
        <v>1799</v>
      </c>
      <c r="D822">
        <v>1799</v>
      </c>
      <c r="E822">
        <v>1799</v>
      </c>
      <c r="F822">
        <v>1799</v>
      </c>
      <c r="G822">
        <v>1799</v>
      </c>
      <c r="H822">
        <v>1880</v>
      </c>
      <c r="I822">
        <v>1799</v>
      </c>
      <c r="J822">
        <v>1799</v>
      </c>
      <c r="K822">
        <f>AVERAGE(Tabla8[[#This Row],[gr12_0]:[gr12_9]])</f>
        <v>1820.1</v>
      </c>
      <c r="M822">
        <v>2032</v>
      </c>
      <c r="N822">
        <v>1980</v>
      </c>
      <c r="O822">
        <v>2045</v>
      </c>
      <c r="P822">
        <v>2028</v>
      </c>
      <c r="Q822">
        <v>2060</v>
      </c>
      <c r="R822">
        <v>1989</v>
      </c>
      <c r="S822">
        <v>2032</v>
      </c>
      <c r="T822">
        <v>1997</v>
      </c>
      <c r="U822">
        <v>2032</v>
      </c>
      <c r="V822">
        <v>2032</v>
      </c>
      <c r="W822">
        <f>AVERAGE(Tabla5[[#This Row],[gr15_0]:[gr15_9]])</f>
        <v>2022.7</v>
      </c>
      <c r="Y822">
        <v>2090</v>
      </c>
      <c r="Z822">
        <v>2085</v>
      </c>
      <c r="AA822">
        <v>2085</v>
      </c>
      <c r="AB822">
        <v>2182</v>
      </c>
      <c r="AC822">
        <v>2103</v>
      </c>
      <c r="AD822">
        <v>2088</v>
      </c>
      <c r="AE822">
        <v>2085</v>
      </c>
      <c r="AF822">
        <v>2167</v>
      </c>
      <c r="AG822">
        <v>2136</v>
      </c>
      <c r="AH822">
        <v>2085</v>
      </c>
      <c r="AI822">
        <f>AVERAGE(Tabla1[[#This Row],[gr17_0]:[gr17_9]])</f>
        <v>2110.6</v>
      </c>
      <c r="AK822">
        <v>3093</v>
      </c>
      <c r="AL822">
        <v>2907</v>
      </c>
      <c r="AM822">
        <v>2817</v>
      </c>
      <c r="AN822">
        <v>2851</v>
      </c>
      <c r="AO822" s="4">
        <v>3046</v>
      </c>
      <c r="AP822">
        <v>3078</v>
      </c>
      <c r="AQ822">
        <v>2898</v>
      </c>
      <c r="AR822">
        <v>3078</v>
      </c>
      <c r="AS822">
        <v>3193</v>
      </c>
      <c r="AT822">
        <v>2760</v>
      </c>
      <c r="AU822">
        <f>AVERAGE(Tabla2[[#This Row],[gr21_0]:[gr21_9]])</f>
        <v>2972.1</v>
      </c>
    </row>
    <row r="823" spans="1:47">
      <c r="A823">
        <v>1799</v>
      </c>
      <c r="B823">
        <v>1929</v>
      </c>
      <c r="C823">
        <v>1799</v>
      </c>
      <c r="D823">
        <v>1799</v>
      </c>
      <c r="E823">
        <v>1799</v>
      </c>
      <c r="F823">
        <v>1799</v>
      </c>
      <c r="G823">
        <v>1799</v>
      </c>
      <c r="H823">
        <v>1880</v>
      </c>
      <c r="I823">
        <v>1799</v>
      </c>
      <c r="J823">
        <v>1799</v>
      </c>
      <c r="K823">
        <f>AVERAGE(Tabla8[[#This Row],[gr12_0]:[gr12_9]])</f>
        <v>1820.1</v>
      </c>
      <c r="M823">
        <v>2032</v>
      </c>
      <c r="N823">
        <v>1980</v>
      </c>
      <c r="O823">
        <v>2045</v>
      </c>
      <c r="P823">
        <v>2028</v>
      </c>
      <c r="Q823">
        <v>2060</v>
      </c>
      <c r="R823">
        <v>1989</v>
      </c>
      <c r="S823">
        <v>2032</v>
      </c>
      <c r="T823">
        <v>1997</v>
      </c>
      <c r="U823">
        <v>2032</v>
      </c>
      <c r="V823">
        <v>2032</v>
      </c>
      <c r="W823">
        <f>AVERAGE(Tabla5[[#This Row],[gr15_0]:[gr15_9]])</f>
        <v>2022.7</v>
      </c>
      <c r="Y823">
        <v>2090</v>
      </c>
      <c r="Z823">
        <v>2085</v>
      </c>
      <c r="AA823">
        <v>2085</v>
      </c>
      <c r="AB823">
        <v>2182</v>
      </c>
      <c r="AC823">
        <v>2103</v>
      </c>
      <c r="AD823">
        <v>2088</v>
      </c>
      <c r="AE823">
        <v>2085</v>
      </c>
      <c r="AF823">
        <v>2167</v>
      </c>
      <c r="AG823">
        <v>2136</v>
      </c>
      <c r="AH823">
        <v>2085</v>
      </c>
      <c r="AI823">
        <f>AVERAGE(Tabla1[[#This Row],[gr17_0]:[gr17_9]])</f>
        <v>2110.6</v>
      </c>
      <c r="AK823">
        <v>3093</v>
      </c>
      <c r="AL823">
        <v>2907</v>
      </c>
      <c r="AM823">
        <v>2817</v>
      </c>
      <c r="AN823">
        <v>2851</v>
      </c>
      <c r="AO823" s="4">
        <v>3046</v>
      </c>
      <c r="AP823">
        <v>3078</v>
      </c>
      <c r="AQ823">
        <v>2898</v>
      </c>
      <c r="AR823">
        <v>3078</v>
      </c>
      <c r="AS823">
        <v>3193</v>
      </c>
      <c r="AT823">
        <v>2760</v>
      </c>
      <c r="AU823">
        <f>AVERAGE(Tabla2[[#This Row],[gr21_0]:[gr21_9]])</f>
        <v>2972.1</v>
      </c>
    </row>
    <row r="824" spans="1:47">
      <c r="A824">
        <v>1799</v>
      </c>
      <c r="B824">
        <v>1929</v>
      </c>
      <c r="C824">
        <v>1799</v>
      </c>
      <c r="D824">
        <v>1799</v>
      </c>
      <c r="E824">
        <v>1799</v>
      </c>
      <c r="F824">
        <v>1799</v>
      </c>
      <c r="G824">
        <v>1799</v>
      </c>
      <c r="H824">
        <v>1880</v>
      </c>
      <c r="I824">
        <v>1799</v>
      </c>
      <c r="J824">
        <v>1799</v>
      </c>
      <c r="K824">
        <f>AVERAGE(Tabla8[[#This Row],[gr12_0]:[gr12_9]])</f>
        <v>1820.1</v>
      </c>
      <c r="M824">
        <v>2032</v>
      </c>
      <c r="N824">
        <v>1980</v>
      </c>
      <c r="O824">
        <v>2045</v>
      </c>
      <c r="P824">
        <v>2028</v>
      </c>
      <c r="Q824">
        <v>2060</v>
      </c>
      <c r="R824">
        <v>1989</v>
      </c>
      <c r="S824">
        <v>2032</v>
      </c>
      <c r="T824">
        <v>1997</v>
      </c>
      <c r="U824">
        <v>2032</v>
      </c>
      <c r="V824">
        <v>2032</v>
      </c>
      <c r="W824">
        <f>AVERAGE(Tabla5[[#This Row],[gr15_0]:[gr15_9]])</f>
        <v>2022.7</v>
      </c>
      <c r="Y824">
        <v>2090</v>
      </c>
      <c r="Z824">
        <v>2085</v>
      </c>
      <c r="AA824">
        <v>2085</v>
      </c>
      <c r="AB824">
        <v>2182</v>
      </c>
      <c r="AC824">
        <v>2103</v>
      </c>
      <c r="AD824">
        <v>2088</v>
      </c>
      <c r="AE824">
        <v>2085</v>
      </c>
      <c r="AF824">
        <v>2167</v>
      </c>
      <c r="AG824">
        <v>2136</v>
      </c>
      <c r="AH824">
        <v>2085</v>
      </c>
      <c r="AI824">
        <f>AVERAGE(Tabla1[[#This Row],[gr17_0]:[gr17_9]])</f>
        <v>2110.6</v>
      </c>
      <c r="AK824">
        <v>3093</v>
      </c>
      <c r="AL824">
        <v>2907</v>
      </c>
      <c r="AM824">
        <v>2817</v>
      </c>
      <c r="AN824">
        <v>2851</v>
      </c>
      <c r="AO824" s="4">
        <v>3046</v>
      </c>
      <c r="AP824">
        <v>3078</v>
      </c>
      <c r="AQ824">
        <v>2898</v>
      </c>
      <c r="AR824">
        <v>3078</v>
      </c>
      <c r="AS824">
        <v>3193</v>
      </c>
      <c r="AT824">
        <v>2760</v>
      </c>
      <c r="AU824">
        <f>AVERAGE(Tabla2[[#This Row],[gr21_0]:[gr21_9]])</f>
        <v>2972.1</v>
      </c>
    </row>
    <row r="825" spans="1:47">
      <c r="A825">
        <v>1799</v>
      </c>
      <c r="B825">
        <v>1929</v>
      </c>
      <c r="C825">
        <v>1799</v>
      </c>
      <c r="D825">
        <v>1799</v>
      </c>
      <c r="E825">
        <v>1799</v>
      </c>
      <c r="F825">
        <v>1799</v>
      </c>
      <c r="G825">
        <v>1799</v>
      </c>
      <c r="H825">
        <v>1880</v>
      </c>
      <c r="I825">
        <v>1799</v>
      </c>
      <c r="J825">
        <v>1799</v>
      </c>
      <c r="K825">
        <f>AVERAGE(Tabla8[[#This Row],[gr12_0]:[gr12_9]])</f>
        <v>1820.1</v>
      </c>
      <c r="M825">
        <v>2032</v>
      </c>
      <c r="N825">
        <v>1980</v>
      </c>
      <c r="O825">
        <v>2045</v>
      </c>
      <c r="P825">
        <v>2028</v>
      </c>
      <c r="Q825">
        <v>2060</v>
      </c>
      <c r="R825">
        <v>1989</v>
      </c>
      <c r="S825">
        <v>2032</v>
      </c>
      <c r="T825">
        <v>1997</v>
      </c>
      <c r="U825">
        <v>2032</v>
      </c>
      <c r="V825">
        <v>2032</v>
      </c>
      <c r="W825">
        <f>AVERAGE(Tabla5[[#This Row],[gr15_0]:[gr15_9]])</f>
        <v>2022.7</v>
      </c>
      <c r="Y825">
        <v>2090</v>
      </c>
      <c r="Z825">
        <v>2085</v>
      </c>
      <c r="AA825">
        <v>2085</v>
      </c>
      <c r="AB825">
        <v>2182</v>
      </c>
      <c r="AC825">
        <v>2103</v>
      </c>
      <c r="AD825">
        <v>2088</v>
      </c>
      <c r="AE825">
        <v>2085</v>
      </c>
      <c r="AF825">
        <v>2167</v>
      </c>
      <c r="AG825">
        <v>2136</v>
      </c>
      <c r="AH825">
        <v>2085</v>
      </c>
      <c r="AI825">
        <f>AVERAGE(Tabla1[[#This Row],[gr17_0]:[gr17_9]])</f>
        <v>2110.6</v>
      </c>
      <c r="AK825">
        <v>3093</v>
      </c>
      <c r="AL825">
        <v>2907</v>
      </c>
      <c r="AM825">
        <v>2817</v>
      </c>
      <c r="AN825">
        <v>2851</v>
      </c>
      <c r="AO825" s="4">
        <v>3046</v>
      </c>
      <c r="AP825">
        <v>3078</v>
      </c>
      <c r="AQ825">
        <v>2898</v>
      </c>
      <c r="AR825">
        <v>3078</v>
      </c>
      <c r="AS825">
        <v>3193</v>
      </c>
      <c r="AT825">
        <v>2760</v>
      </c>
      <c r="AU825">
        <f>AVERAGE(Tabla2[[#This Row],[gr21_0]:[gr21_9]])</f>
        <v>2972.1</v>
      </c>
    </row>
    <row r="826" spans="1:47">
      <c r="A826">
        <v>1799</v>
      </c>
      <c r="B826">
        <v>1929</v>
      </c>
      <c r="C826">
        <v>1799</v>
      </c>
      <c r="D826">
        <v>1799</v>
      </c>
      <c r="E826">
        <v>1799</v>
      </c>
      <c r="F826">
        <v>1799</v>
      </c>
      <c r="G826">
        <v>1799</v>
      </c>
      <c r="H826">
        <v>1880</v>
      </c>
      <c r="I826">
        <v>1799</v>
      </c>
      <c r="J826">
        <v>1799</v>
      </c>
      <c r="K826">
        <f>AVERAGE(Tabla8[[#This Row],[gr12_0]:[gr12_9]])</f>
        <v>1820.1</v>
      </c>
      <c r="M826">
        <v>2032</v>
      </c>
      <c r="N826">
        <v>1980</v>
      </c>
      <c r="O826">
        <v>2045</v>
      </c>
      <c r="P826">
        <v>2028</v>
      </c>
      <c r="Q826">
        <v>2060</v>
      </c>
      <c r="R826">
        <v>1989</v>
      </c>
      <c r="S826">
        <v>2032</v>
      </c>
      <c r="T826">
        <v>1997</v>
      </c>
      <c r="U826">
        <v>2032</v>
      </c>
      <c r="V826">
        <v>2032</v>
      </c>
      <c r="W826">
        <f>AVERAGE(Tabla5[[#This Row],[gr15_0]:[gr15_9]])</f>
        <v>2022.7</v>
      </c>
      <c r="Y826">
        <v>2090</v>
      </c>
      <c r="Z826">
        <v>2085</v>
      </c>
      <c r="AA826">
        <v>2085</v>
      </c>
      <c r="AB826">
        <v>2182</v>
      </c>
      <c r="AC826">
        <v>2103</v>
      </c>
      <c r="AD826">
        <v>2088</v>
      </c>
      <c r="AE826">
        <v>2085</v>
      </c>
      <c r="AF826">
        <v>2167</v>
      </c>
      <c r="AG826">
        <v>2136</v>
      </c>
      <c r="AH826">
        <v>2085</v>
      </c>
      <c r="AI826">
        <f>AVERAGE(Tabla1[[#This Row],[gr17_0]:[gr17_9]])</f>
        <v>2110.6</v>
      </c>
      <c r="AK826">
        <v>3093</v>
      </c>
      <c r="AL826">
        <v>2907</v>
      </c>
      <c r="AM826">
        <v>2817</v>
      </c>
      <c r="AN826">
        <v>2851</v>
      </c>
      <c r="AO826" s="4">
        <v>3046</v>
      </c>
      <c r="AP826">
        <v>3078</v>
      </c>
      <c r="AQ826">
        <v>2898</v>
      </c>
      <c r="AR826">
        <v>3078</v>
      </c>
      <c r="AS826">
        <v>3193</v>
      </c>
      <c r="AT826">
        <v>2760</v>
      </c>
      <c r="AU826">
        <f>AVERAGE(Tabla2[[#This Row],[gr21_0]:[gr21_9]])</f>
        <v>2972.1</v>
      </c>
    </row>
    <row r="827" spans="1:47">
      <c r="A827">
        <v>1799</v>
      </c>
      <c r="B827">
        <v>1929</v>
      </c>
      <c r="C827">
        <v>1799</v>
      </c>
      <c r="D827">
        <v>1799</v>
      </c>
      <c r="E827">
        <v>1799</v>
      </c>
      <c r="F827">
        <v>1799</v>
      </c>
      <c r="G827">
        <v>1799</v>
      </c>
      <c r="H827">
        <v>1880</v>
      </c>
      <c r="I827">
        <v>1799</v>
      </c>
      <c r="J827">
        <v>1799</v>
      </c>
      <c r="K827">
        <f>AVERAGE(Tabla8[[#This Row],[gr12_0]:[gr12_9]])</f>
        <v>1820.1</v>
      </c>
      <c r="M827">
        <v>2032</v>
      </c>
      <c r="N827">
        <v>1980</v>
      </c>
      <c r="O827">
        <v>2045</v>
      </c>
      <c r="P827">
        <v>2028</v>
      </c>
      <c r="Q827">
        <v>2060</v>
      </c>
      <c r="R827">
        <v>1989</v>
      </c>
      <c r="S827">
        <v>2032</v>
      </c>
      <c r="T827">
        <v>1997</v>
      </c>
      <c r="U827">
        <v>2032</v>
      </c>
      <c r="V827">
        <v>2032</v>
      </c>
      <c r="W827">
        <f>AVERAGE(Tabla5[[#This Row],[gr15_0]:[gr15_9]])</f>
        <v>2022.7</v>
      </c>
      <c r="Y827">
        <v>2090</v>
      </c>
      <c r="Z827">
        <v>2085</v>
      </c>
      <c r="AA827">
        <v>2085</v>
      </c>
      <c r="AB827">
        <v>2182</v>
      </c>
      <c r="AC827">
        <v>2103</v>
      </c>
      <c r="AD827">
        <v>2088</v>
      </c>
      <c r="AE827">
        <v>2085</v>
      </c>
      <c r="AF827">
        <v>2167</v>
      </c>
      <c r="AG827">
        <v>2136</v>
      </c>
      <c r="AH827">
        <v>2085</v>
      </c>
      <c r="AI827">
        <f>AVERAGE(Tabla1[[#This Row],[gr17_0]:[gr17_9]])</f>
        <v>2110.6</v>
      </c>
      <c r="AK827">
        <v>3093</v>
      </c>
      <c r="AL827">
        <v>2907</v>
      </c>
      <c r="AM827">
        <v>2817</v>
      </c>
      <c r="AN827">
        <v>2851</v>
      </c>
      <c r="AO827" s="4">
        <v>3046</v>
      </c>
      <c r="AP827">
        <v>3078</v>
      </c>
      <c r="AQ827">
        <v>2898</v>
      </c>
      <c r="AR827">
        <v>3078</v>
      </c>
      <c r="AS827">
        <v>3193</v>
      </c>
      <c r="AT827">
        <v>2760</v>
      </c>
      <c r="AU827">
        <f>AVERAGE(Tabla2[[#This Row],[gr21_0]:[gr21_9]])</f>
        <v>2972.1</v>
      </c>
    </row>
    <row r="828" spans="1:47">
      <c r="A828">
        <v>1799</v>
      </c>
      <c r="B828">
        <v>1929</v>
      </c>
      <c r="C828">
        <v>1799</v>
      </c>
      <c r="D828">
        <v>1799</v>
      </c>
      <c r="E828">
        <v>1799</v>
      </c>
      <c r="F828">
        <v>1799</v>
      </c>
      <c r="G828">
        <v>1799</v>
      </c>
      <c r="H828">
        <v>1880</v>
      </c>
      <c r="I828">
        <v>1799</v>
      </c>
      <c r="J828">
        <v>1799</v>
      </c>
      <c r="K828">
        <f>AVERAGE(Tabla8[[#This Row],[gr12_0]:[gr12_9]])</f>
        <v>1820.1</v>
      </c>
      <c r="M828">
        <v>2032</v>
      </c>
      <c r="N828">
        <v>1980</v>
      </c>
      <c r="O828">
        <v>2045</v>
      </c>
      <c r="P828">
        <v>2028</v>
      </c>
      <c r="Q828">
        <v>2060</v>
      </c>
      <c r="R828">
        <v>1989</v>
      </c>
      <c r="S828">
        <v>2032</v>
      </c>
      <c r="T828">
        <v>1997</v>
      </c>
      <c r="U828">
        <v>2032</v>
      </c>
      <c r="V828">
        <v>2032</v>
      </c>
      <c r="W828">
        <f>AVERAGE(Tabla5[[#This Row],[gr15_0]:[gr15_9]])</f>
        <v>2022.7</v>
      </c>
      <c r="Y828">
        <v>2090</v>
      </c>
      <c r="Z828">
        <v>2085</v>
      </c>
      <c r="AA828">
        <v>2085</v>
      </c>
      <c r="AB828">
        <v>2182</v>
      </c>
      <c r="AC828">
        <v>2103</v>
      </c>
      <c r="AD828">
        <v>2088</v>
      </c>
      <c r="AE828">
        <v>2085</v>
      </c>
      <c r="AF828">
        <v>2167</v>
      </c>
      <c r="AG828">
        <v>2136</v>
      </c>
      <c r="AH828">
        <v>2085</v>
      </c>
      <c r="AI828">
        <f>AVERAGE(Tabla1[[#This Row],[gr17_0]:[gr17_9]])</f>
        <v>2110.6</v>
      </c>
      <c r="AK828">
        <v>3093</v>
      </c>
      <c r="AL828">
        <v>2907</v>
      </c>
      <c r="AM828">
        <v>2817</v>
      </c>
      <c r="AN828">
        <v>2851</v>
      </c>
      <c r="AO828" s="4">
        <v>3046</v>
      </c>
      <c r="AP828">
        <v>3078</v>
      </c>
      <c r="AQ828">
        <v>2898</v>
      </c>
      <c r="AR828">
        <v>3078</v>
      </c>
      <c r="AS828">
        <v>3193</v>
      </c>
      <c r="AT828">
        <v>2760</v>
      </c>
      <c r="AU828">
        <f>AVERAGE(Tabla2[[#This Row],[gr21_0]:[gr21_9]])</f>
        <v>2972.1</v>
      </c>
    </row>
    <row r="829" spans="1:47">
      <c r="A829">
        <v>1799</v>
      </c>
      <c r="B829">
        <v>1929</v>
      </c>
      <c r="C829">
        <v>1799</v>
      </c>
      <c r="D829">
        <v>1799</v>
      </c>
      <c r="E829">
        <v>1799</v>
      </c>
      <c r="F829">
        <v>1799</v>
      </c>
      <c r="G829">
        <v>1799</v>
      </c>
      <c r="H829">
        <v>1880</v>
      </c>
      <c r="I829">
        <v>1799</v>
      </c>
      <c r="J829">
        <v>1799</v>
      </c>
      <c r="K829">
        <f>AVERAGE(Tabla8[[#This Row],[gr12_0]:[gr12_9]])</f>
        <v>1820.1</v>
      </c>
      <c r="M829">
        <v>2032</v>
      </c>
      <c r="N829">
        <v>1980</v>
      </c>
      <c r="O829">
        <v>2045</v>
      </c>
      <c r="P829">
        <v>2028</v>
      </c>
      <c r="Q829">
        <v>2060</v>
      </c>
      <c r="R829">
        <v>1989</v>
      </c>
      <c r="S829">
        <v>2032</v>
      </c>
      <c r="T829">
        <v>1997</v>
      </c>
      <c r="U829">
        <v>2032</v>
      </c>
      <c r="V829">
        <v>2032</v>
      </c>
      <c r="W829">
        <f>AVERAGE(Tabla5[[#This Row],[gr15_0]:[gr15_9]])</f>
        <v>2022.7</v>
      </c>
      <c r="Y829">
        <v>2090</v>
      </c>
      <c r="Z829">
        <v>2085</v>
      </c>
      <c r="AA829">
        <v>2085</v>
      </c>
      <c r="AB829">
        <v>2182</v>
      </c>
      <c r="AC829">
        <v>2103</v>
      </c>
      <c r="AD829">
        <v>2088</v>
      </c>
      <c r="AE829">
        <v>2085</v>
      </c>
      <c r="AF829">
        <v>2167</v>
      </c>
      <c r="AG829">
        <v>2136</v>
      </c>
      <c r="AH829">
        <v>2085</v>
      </c>
      <c r="AI829">
        <f>AVERAGE(Tabla1[[#This Row],[gr17_0]:[gr17_9]])</f>
        <v>2110.6</v>
      </c>
      <c r="AK829">
        <v>3093</v>
      </c>
      <c r="AL829">
        <v>2907</v>
      </c>
      <c r="AM829">
        <v>2817</v>
      </c>
      <c r="AN829">
        <v>2851</v>
      </c>
      <c r="AO829" s="4">
        <v>3046</v>
      </c>
      <c r="AP829">
        <v>3078</v>
      </c>
      <c r="AQ829">
        <v>2898</v>
      </c>
      <c r="AR829">
        <v>3078</v>
      </c>
      <c r="AS829">
        <v>3193</v>
      </c>
      <c r="AT829">
        <v>2760</v>
      </c>
      <c r="AU829">
        <f>AVERAGE(Tabla2[[#This Row],[gr21_0]:[gr21_9]])</f>
        <v>2972.1</v>
      </c>
    </row>
    <row r="830" spans="1:47">
      <c r="A830">
        <v>1799</v>
      </c>
      <c r="B830">
        <v>1929</v>
      </c>
      <c r="C830">
        <v>1799</v>
      </c>
      <c r="D830">
        <v>1799</v>
      </c>
      <c r="E830">
        <v>1799</v>
      </c>
      <c r="F830">
        <v>1799</v>
      </c>
      <c r="G830">
        <v>1799</v>
      </c>
      <c r="H830">
        <v>1880</v>
      </c>
      <c r="I830">
        <v>1799</v>
      </c>
      <c r="J830">
        <v>1799</v>
      </c>
      <c r="K830">
        <f>AVERAGE(Tabla8[[#This Row],[gr12_0]:[gr12_9]])</f>
        <v>1820.1</v>
      </c>
      <c r="M830">
        <v>2032</v>
      </c>
      <c r="N830">
        <v>1980</v>
      </c>
      <c r="O830">
        <v>2045</v>
      </c>
      <c r="P830">
        <v>2028</v>
      </c>
      <c r="Q830">
        <v>2060</v>
      </c>
      <c r="R830">
        <v>1989</v>
      </c>
      <c r="S830">
        <v>2032</v>
      </c>
      <c r="T830">
        <v>1997</v>
      </c>
      <c r="U830">
        <v>2032</v>
      </c>
      <c r="V830">
        <v>2032</v>
      </c>
      <c r="W830">
        <f>AVERAGE(Tabla5[[#This Row],[gr15_0]:[gr15_9]])</f>
        <v>2022.7</v>
      </c>
      <c r="Y830">
        <v>2090</v>
      </c>
      <c r="Z830">
        <v>2085</v>
      </c>
      <c r="AA830">
        <v>2085</v>
      </c>
      <c r="AB830">
        <v>2182</v>
      </c>
      <c r="AC830">
        <v>2103</v>
      </c>
      <c r="AD830">
        <v>2088</v>
      </c>
      <c r="AE830">
        <v>2085</v>
      </c>
      <c r="AF830">
        <v>2167</v>
      </c>
      <c r="AG830">
        <v>2136</v>
      </c>
      <c r="AH830">
        <v>2085</v>
      </c>
      <c r="AI830">
        <f>AVERAGE(Tabla1[[#This Row],[gr17_0]:[gr17_9]])</f>
        <v>2110.6</v>
      </c>
      <c r="AK830">
        <v>3093</v>
      </c>
      <c r="AL830">
        <v>2907</v>
      </c>
      <c r="AM830">
        <v>2817</v>
      </c>
      <c r="AN830">
        <v>2851</v>
      </c>
      <c r="AO830" s="4">
        <v>3046</v>
      </c>
      <c r="AP830">
        <v>3078</v>
      </c>
      <c r="AQ830">
        <v>2898</v>
      </c>
      <c r="AR830">
        <v>3078</v>
      </c>
      <c r="AS830">
        <v>3193</v>
      </c>
      <c r="AT830">
        <v>2760</v>
      </c>
      <c r="AU830">
        <f>AVERAGE(Tabla2[[#This Row],[gr21_0]:[gr21_9]])</f>
        <v>2972.1</v>
      </c>
    </row>
    <row r="831" spans="1:47">
      <c r="A831">
        <v>1799</v>
      </c>
      <c r="B831">
        <v>1929</v>
      </c>
      <c r="C831">
        <v>1799</v>
      </c>
      <c r="D831">
        <v>1799</v>
      </c>
      <c r="E831">
        <v>1799</v>
      </c>
      <c r="F831">
        <v>1799</v>
      </c>
      <c r="G831">
        <v>1799</v>
      </c>
      <c r="H831">
        <v>1880</v>
      </c>
      <c r="I831">
        <v>1799</v>
      </c>
      <c r="J831">
        <v>1799</v>
      </c>
      <c r="K831">
        <f>AVERAGE(Tabla8[[#This Row],[gr12_0]:[gr12_9]])</f>
        <v>1820.1</v>
      </c>
      <c r="M831">
        <v>2032</v>
      </c>
      <c r="N831">
        <v>1980</v>
      </c>
      <c r="O831">
        <v>2045</v>
      </c>
      <c r="P831">
        <v>2028</v>
      </c>
      <c r="Q831">
        <v>2060</v>
      </c>
      <c r="R831">
        <v>1989</v>
      </c>
      <c r="S831">
        <v>2032</v>
      </c>
      <c r="T831">
        <v>1997</v>
      </c>
      <c r="U831">
        <v>2032</v>
      </c>
      <c r="V831">
        <v>2032</v>
      </c>
      <c r="W831">
        <f>AVERAGE(Tabla5[[#This Row],[gr15_0]:[gr15_9]])</f>
        <v>2022.7</v>
      </c>
      <c r="Y831">
        <v>2090</v>
      </c>
      <c r="Z831">
        <v>2085</v>
      </c>
      <c r="AA831">
        <v>2085</v>
      </c>
      <c r="AB831">
        <v>2182</v>
      </c>
      <c r="AC831">
        <v>2103</v>
      </c>
      <c r="AD831">
        <v>2088</v>
      </c>
      <c r="AE831">
        <v>2085</v>
      </c>
      <c r="AF831">
        <v>2167</v>
      </c>
      <c r="AG831">
        <v>2136</v>
      </c>
      <c r="AH831">
        <v>2085</v>
      </c>
      <c r="AI831">
        <f>AVERAGE(Tabla1[[#This Row],[gr17_0]:[gr17_9]])</f>
        <v>2110.6</v>
      </c>
      <c r="AK831">
        <v>3093</v>
      </c>
      <c r="AL831">
        <v>2907</v>
      </c>
      <c r="AM831">
        <v>2817</v>
      </c>
      <c r="AN831">
        <v>2851</v>
      </c>
      <c r="AO831" s="4">
        <v>3046</v>
      </c>
      <c r="AP831">
        <v>3078</v>
      </c>
      <c r="AQ831">
        <v>2898</v>
      </c>
      <c r="AR831">
        <v>3078</v>
      </c>
      <c r="AS831">
        <v>3193</v>
      </c>
      <c r="AT831">
        <v>2760</v>
      </c>
      <c r="AU831">
        <f>AVERAGE(Tabla2[[#This Row],[gr21_0]:[gr21_9]])</f>
        <v>2972.1</v>
      </c>
    </row>
    <row r="832" spans="1:47">
      <c r="A832">
        <v>1799</v>
      </c>
      <c r="B832">
        <v>1929</v>
      </c>
      <c r="C832">
        <v>1799</v>
      </c>
      <c r="D832">
        <v>1799</v>
      </c>
      <c r="E832">
        <v>1799</v>
      </c>
      <c r="F832">
        <v>1799</v>
      </c>
      <c r="G832">
        <v>1799</v>
      </c>
      <c r="H832">
        <v>1880</v>
      </c>
      <c r="I832">
        <v>1799</v>
      </c>
      <c r="J832">
        <v>1799</v>
      </c>
      <c r="K832">
        <f>AVERAGE(Tabla8[[#This Row],[gr12_0]:[gr12_9]])</f>
        <v>1820.1</v>
      </c>
      <c r="M832">
        <v>2032</v>
      </c>
      <c r="N832">
        <v>1980</v>
      </c>
      <c r="O832">
        <v>2045</v>
      </c>
      <c r="P832">
        <v>2028</v>
      </c>
      <c r="Q832">
        <v>2060</v>
      </c>
      <c r="R832">
        <v>1989</v>
      </c>
      <c r="S832">
        <v>2032</v>
      </c>
      <c r="T832">
        <v>1997</v>
      </c>
      <c r="U832">
        <v>2032</v>
      </c>
      <c r="V832">
        <v>2032</v>
      </c>
      <c r="W832">
        <f>AVERAGE(Tabla5[[#This Row],[gr15_0]:[gr15_9]])</f>
        <v>2022.7</v>
      </c>
      <c r="Y832">
        <v>2090</v>
      </c>
      <c r="Z832">
        <v>2085</v>
      </c>
      <c r="AA832">
        <v>2085</v>
      </c>
      <c r="AB832">
        <v>2182</v>
      </c>
      <c r="AC832">
        <v>2103</v>
      </c>
      <c r="AD832">
        <v>2088</v>
      </c>
      <c r="AE832">
        <v>2085</v>
      </c>
      <c r="AF832">
        <v>2167</v>
      </c>
      <c r="AG832">
        <v>2136</v>
      </c>
      <c r="AH832">
        <v>2085</v>
      </c>
      <c r="AI832">
        <f>AVERAGE(Tabla1[[#This Row],[gr17_0]:[gr17_9]])</f>
        <v>2110.6</v>
      </c>
      <c r="AK832">
        <v>3093</v>
      </c>
      <c r="AL832">
        <v>2907</v>
      </c>
      <c r="AM832">
        <v>2817</v>
      </c>
      <c r="AN832">
        <v>2851</v>
      </c>
      <c r="AO832" s="4">
        <v>3046</v>
      </c>
      <c r="AP832">
        <v>3078</v>
      </c>
      <c r="AQ832">
        <v>2898</v>
      </c>
      <c r="AR832">
        <v>3078</v>
      </c>
      <c r="AS832">
        <v>3193</v>
      </c>
      <c r="AT832">
        <v>2760</v>
      </c>
      <c r="AU832">
        <f>AVERAGE(Tabla2[[#This Row],[gr21_0]:[gr21_9]])</f>
        <v>2972.1</v>
      </c>
    </row>
    <row r="833" spans="1:47">
      <c r="A833">
        <v>1799</v>
      </c>
      <c r="B833">
        <v>1929</v>
      </c>
      <c r="C833">
        <v>1799</v>
      </c>
      <c r="D833">
        <v>1799</v>
      </c>
      <c r="E833">
        <v>1799</v>
      </c>
      <c r="F833">
        <v>1799</v>
      </c>
      <c r="G833">
        <v>1799</v>
      </c>
      <c r="H833">
        <v>1880</v>
      </c>
      <c r="I833">
        <v>1799</v>
      </c>
      <c r="J833">
        <v>1799</v>
      </c>
      <c r="K833">
        <f>AVERAGE(Tabla8[[#This Row],[gr12_0]:[gr12_9]])</f>
        <v>1820.1</v>
      </c>
      <c r="M833">
        <v>2032</v>
      </c>
      <c r="N833">
        <v>1980</v>
      </c>
      <c r="O833">
        <v>2045</v>
      </c>
      <c r="P833">
        <v>2028</v>
      </c>
      <c r="Q833">
        <v>2060</v>
      </c>
      <c r="R833">
        <v>1989</v>
      </c>
      <c r="S833">
        <v>2032</v>
      </c>
      <c r="T833">
        <v>1997</v>
      </c>
      <c r="U833">
        <v>2032</v>
      </c>
      <c r="V833">
        <v>2032</v>
      </c>
      <c r="W833">
        <f>AVERAGE(Tabla5[[#This Row],[gr15_0]:[gr15_9]])</f>
        <v>2022.7</v>
      </c>
      <c r="Y833">
        <v>2090</v>
      </c>
      <c r="Z833">
        <v>2085</v>
      </c>
      <c r="AA833">
        <v>2085</v>
      </c>
      <c r="AB833">
        <v>2182</v>
      </c>
      <c r="AC833">
        <v>2103</v>
      </c>
      <c r="AD833">
        <v>2088</v>
      </c>
      <c r="AE833">
        <v>2085</v>
      </c>
      <c r="AF833">
        <v>2167</v>
      </c>
      <c r="AG833">
        <v>2136</v>
      </c>
      <c r="AH833">
        <v>2085</v>
      </c>
      <c r="AI833">
        <f>AVERAGE(Tabla1[[#This Row],[gr17_0]:[gr17_9]])</f>
        <v>2110.6</v>
      </c>
      <c r="AK833">
        <v>3093</v>
      </c>
      <c r="AL833">
        <v>2907</v>
      </c>
      <c r="AM833">
        <v>2817</v>
      </c>
      <c r="AN833">
        <v>2851</v>
      </c>
      <c r="AO833" s="4">
        <v>3046</v>
      </c>
      <c r="AP833">
        <v>3078</v>
      </c>
      <c r="AQ833">
        <v>2898</v>
      </c>
      <c r="AR833">
        <v>3078</v>
      </c>
      <c r="AS833">
        <v>3193</v>
      </c>
      <c r="AT833">
        <v>2760</v>
      </c>
      <c r="AU833">
        <f>AVERAGE(Tabla2[[#This Row],[gr21_0]:[gr21_9]])</f>
        <v>2972.1</v>
      </c>
    </row>
    <row r="834" spans="1:47">
      <c r="A834">
        <v>1799</v>
      </c>
      <c r="B834">
        <v>1929</v>
      </c>
      <c r="C834">
        <v>1799</v>
      </c>
      <c r="D834">
        <v>1799</v>
      </c>
      <c r="E834">
        <v>1799</v>
      </c>
      <c r="F834">
        <v>1799</v>
      </c>
      <c r="G834">
        <v>1799</v>
      </c>
      <c r="H834">
        <v>1880</v>
      </c>
      <c r="I834">
        <v>1799</v>
      </c>
      <c r="J834">
        <v>1799</v>
      </c>
      <c r="K834">
        <f>AVERAGE(Tabla8[[#This Row],[gr12_0]:[gr12_9]])</f>
        <v>1820.1</v>
      </c>
      <c r="M834">
        <v>2032</v>
      </c>
      <c r="N834">
        <v>1980</v>
      </c>
      <c r="O834">
        <v>2045</v>
      </c>
      <c r="P834">
        <v>2028</v>
      </c>
      <c r="Q834">
        <v>2060</v>
      </c>
      <c r="R834">
        <v>1989</v>
      </c>
      <c r="S834">
        <v>2032</v>
      </c>
      <c r="T834">
        <v>1997</v>
      </c>
      <c r="U834">
        <v>2032</v>
      </c>
      <c r="V834">
        <v>2032</v>
      </c>
      <c r="W834">
        <f>AVERAGE(Tabla5[[#This Row],[gr15_0]:[gr15_9]])</f>
        <v>2022.7</v>
      </c>
      <c r="Y834">
        <v>2090</v>
      </c>
      <c r="Z834">
        <v>2085</v>
      </c>
      <c r="AA834">
        <v>2085</v>
      </c>
      <c r="AB834">
        <v>2182</v>
      </c>
      <c r="AC834">
        <v>2103</v>
      </c>
      <c r="AD834">
        <v>2088</v>
      </c>
      <c r="AE834">
        <v>2085</v>
      </c>
      <c r="AF834">
        <v>2167</v>
      </c>
      <c r="AG834">
        <v>2136</v>
      </c>
      <c r="AH834">
        <v>2085</v>
      </c>
      <c r="AI834">
        <f>AVERAGE(Tabla1[[#This Row],[gr17_0]:[gr17_9]])</f>
        <v>2110.6</v>
      </c>
      <c r="AK834">
        <v>3093</v>
      </c>
      <c r="AL834">
        <v>2907</v>
      </c>
      <c r="AM834">
        <v>2817</v>
      </c>
      <c r="AN834">
        <v>2851</v>
      </c>
      <c r="AO834" s="4">
        <v>3046</v>
      </c>
      <c r="AP834">
        <v>3078</v>
      </c>
      <c r="AQ834">
        <v>2898</v>
      </c>
      <c r="AR834">
        <v>3078</v>
      </c>
      <c r="AS834">
        <v>3193</v>
      </c>
      <c r="AT834">
        <v>2760</v>
      </c>
      <c r="AU834">
        <f>AVERAGE(Tabla2[[#This Row],[gr21_0]:[gr21_9]])</f>
        <v>2972.1</v>
      </c>
    </row>
    <row r="835" spans="1:47">
      <c r="A835">
        <v>1799</v>
      </c>
      <c r="B835">
        <v>1929</v>
      </c>
      <c r="C835">
        <v>1799</v>
      </c>
      <c r="D835">
        <v>1799</v>
      </c>
      <c r="E835">
        <v>1799</v>
      </c>
      <c r="F835">
        <v>1799</v>
      </c>
      <c r="G835">
        <v>1799</v>
      </c>
      <c r="H835">
        <v>1880</v>
      </c>
      <c r="I835">
        <v>1799</v>
      </c>
      <c r="J835">
        <v>1799</v>
      </c>
      <c r="K835">
        <f>AVERAGE(Tabla8[[#This Row],[gr12_0]:[gr12_9]])</f>
        <v>1820.1</v>
      </c>
      <c r="M835">
        <v>2032</v>
      </c>
      <c r="N835">
        <v>1980</v>
      </c>
      <c r="O835">
        <v>2045</v>
      </c>
      <c r="P835">
        <v>2028</v>
      </c>
      <c r="Q835">
        <v>2060</v>
      </c>
      <c r="R835">
        <v>1989</v>
      </c>
      <c r="S835">
        <v>2032</v>
      </c>
      <c r="T835">
        <v>1997</v>
      </c>
      <c r="U835">
        <v>2032</v>
      </c>
      <c r="V835">
        <v>2032</v>
      </c>
      <c r="W835">
        <f>AVERAGE(Tabla5[[#This Row],[gr15_0]:[gr15_9]])</f>
        <v>2022.7</v>
      </c>
      <c r="Y835">
        <v>2090</v>
      </c>
      <c r="Z835">
        <v>2085</v>
      </c>
      <c r="AA835">
        <v>2085</v>
      </c>
      <c r="AB835">
        <v>2182</v>
      </c>
      <c r="AC835">
        <v>2103</v>
      </c>
      <c r="AD835">
        <v>2088</v>
      </c>
      <c r="AE835">
        <v>2085</v>
      </c>
      <c r="AF835">
        <v>2167</v>
      </c>
      <c r="AG835">
        <v>2136</v>
      </c>
      <c r="AH835">
        <v>2085</v>
      </c>
      <c r="AI835">
        <f>AVERAGE(Tabla1[[#This Row],[gr17_0]:[gr17_9]])</f>
        <v>2110.6</v>
      </c>
      <c r="AK835">
        <v>3093</v>
      </c>
      <c r="AL835">
        <v>2907</v>
      </c>
      <c r="AM835">
        <v>2817</v>
      </c>
      <c r="AN835">
        <v>2851</v>
      </c>
      <c r="AO835" s="4">
        <v>3046</v>
      </c>
      <c r="AP835">
        <v>3078</v>
      </c>
      <c r="AQ835">
        <v>2898</v>
      </c>
      <c r="AR835">
        <v>3078</v>
      </c>
      <c r="AS835">
        <v>3193</v>
      </c>
      <c r="AT835">
        <v>2760</v>
      </c>
      <c r="AU835">
        <f>AVERAGE(Tabla2[[#This Row],[gr21_0]:[gr21_9]])</f>
        <v>2972.1</v>
      </c>
    </row>
    <row r="836" spans="1:47">
      <c r="A836">
        <v>1799</v>
      </c>
      <c r="B836">
        <v>1929</v>
      </c>
      <c r="C836">
        <v>1799</v>
      </c>
      <c r="D836">
        <v>1799</v>
      </c>
      <c r="E836">
        <v>1799</v>
      </c>
      <c r="F836">
        <v>1799</v>
      </c>
      <c r="G836">
        <v>1799</v>
      </c>
      <c r="H836">
        <v>1880</v>
      </c>
      <c r="I836">
        <v>1799</v>
      </c>
      <c r="J836">
        <v>1799</v>
      </c>
      <c r="K836">
        <f>AVERAGE(Tabla8[[#This Row],[gr12_0]:[gr12_9]])</f>
        <v>1820.1</v>
      </c>
      <c r="M836">
        <v>2032</v>
      </c>
      <c r="N836">
        <v>1980</v>
      </c>
      <c r="O836">
        <v>2045</v>
      </c>
      <c r="P836">
        <v>2028</v>
      </c>
      <c r="Q836">
        <v>2060</v>
      </c>
      <c r="R836">
        <v>1989</v>
      </c>
      <c r="S836">
        <v>2032</v>
      </c>
      <c r="T836">
        <v>1997</v>
      </c>
      <c r="U836">
        <v>2032</v>
      </c>
      <c r="V836">
        <v>2032</v>
      </c>
      <c r="W836">
        <f>AVERAGE(Tabla5[[#This Row],[gr15_0]:[gr15_9]])</f>
        <v>2022.7</v>
      </c>
      <c r="Y836">
        <v>2090</v>
      </c>
      <c r="Z836">
        <v>2085</v>
      </c>
      <c r="AA836">
        <v>2085</v>
      </c>
      <c r="AB836">
        <v>2182</v>
      </c>
      <c r="AC836">
        <v>2103</v>
      </c>
      <c r="AD836">
        <v>2088</v>
      </c>
      <c r="AE836">
        <v>2085</v>
      </c>
      <c r="AF836">
        <v>2167</v>
      </c>
      <c r="AG836">
        <v>2136</v>
      </c>
      <c r="AH836">
        <v>2085</v>
      </c>
      <c r="AI836">
        <f>AVERAGE(Tabla1[[#This Row],[gr17_0]:[gr17_9]])</f>
        <v>2110.6</v>
      </c>
      <c r="AK836">
        <v>3093</v>
      </c>
      <c r="AL836">
        <v>2907</v>
      </c>
      <c r="AM836">
        <v>2817</v>
      </c>
      <c r="AN836">
        <v>2851</v>
      </c>
      <c r="AO836" s="4">
        <v>3046</v>
      </c>
      <c r="AP836">
        <v>3078</v>
      </c>
      <c r="AQ836">
        <v>2898</v>
      </c>
      <c r="AR836">
        <v>3078</v>
      </c>
      <c r="AS836">
        <v>3193</v>
      </c>
      <c r="AT836">
        <v>2760</v>
      </c>
      <c r="AU836">
        <f>AVERAGE(Tabla2[[#This Row],[gr21_0]:[gr21_9]])</f>
        <v>2972.1</v>
      </c>
    </row>
    <row r="837" spans="1:47">
      <c r="A837">
        <v>1799</v>
      </c>
      <c r="B837">
        <v>1929</v>
      </c>
      <c r="C837">
        <v>1799</v>
      </c>
      <c r="D837">
        <v>1799</v>
      </c>
      <c r="E837">
        <v>1799</v>
      </c>
      <c r="F837">
        <v>1799</v>
      </c>
      <c r="G837">
        <v>1799</v>
      </c>
      <c r="H837">
        <v>1880</v>
      </c>
      <c r="I837">
        <v>1799</v>
      </c>
      <c r="J837">
        <v>1799</v>
      </c>
      <c r="K837">
        <f>AVERAGE(Tabla8[[#This Row],[gr12_0]:[gr12_9]])</f>
        <v>1820.1</v>
      </c>
      <c r="M837">
        <v>2032</v>
      </c>
      <c r="N837">
        <v>1980</v>
      </c>
      <c r="O837">
        <v>2045</v>
      </c>
      <c r="P837">
        <v>2028</v>
      </c>
      <c r="Q837">
        <v>2060</v>
      </c>
      <c r="R837">
        <v>1989</v>
      </c>
      <c r="S837">
        <v>2032</v>
      </c>
      <c r="T837">
        <v>1997</v>
      </c>
      <c r="U837">
        <v>2032</v>
      </c>
      <c r="V837">
        <v>2032</v>
      </c>
      <c r="W837">
        <f>AVERAGE(Tabla5[[#This Row],[gr15_0]:[gr15_9]])</f>
        <v>2022.7</v>
      </c>
      <c r="Y837">
        <v>2090</v>
      </c>
      <c r="Z837">
        <v>2085</v>
      </c>
      <c r="AA837">
        <v>2085</v>
      </c>
      <c r="AB837">
        <v>2182</v>
      </c>
      <c r="AC837">
        <v>2103</v>
      </c>
      <c r="AD837">
        <v>2088</v>
      </c>
      <c r="AE837">
        <v>2085</v>
      </c>
      <c r="AF837">
        <v>2167</v>
      </c>
      <c r="AG837">
        <v>2136</v>
      </c>
      <c r="AH837">
        <v>2085</v>
      </c>
      <c r="AI837">
        <f>AVERAGE(Tabla1[[#This Row],[gr17_0]:[gr17_9]])</f>
        <v>2110.6</v>
      </c>
      <c r="AK837">
        <v>3093</v>
      </c>
      <c r="AL837">
        <v>2907</v>
      </c>
      <c r="AM837">
        <v>2817</v>
      </c>
      <c r="AN837">
        <v>2851</v>
      </c>
      <c r="AO837" s="4">
        <v>3046</v>
      </c>
      <c r="AP837">
        <v>3078</v>
      </c>
      <c r="AQ837">
        <v>2898</v>
      </c>
      <c r="AR837">
        <v>3078</v>
      </c>
      <c r="AS837">
        <v>3193</v>
      </c>
      <c r="AT837">
        <v>2760</v>
      </c>
      <c r="AU837">
        <f>AVERAGE(Tabla2[[#This Row],[gr21_0]:[gr21_9]])</f>
        <v>2972.1</v>
      </c>
    </row>
    <row r="838" spans="1:47">
      <c r="A838">
        <v>1799</v>
      </c>
      <c r="B838">
        <v>1929</v>
      </c>
      <c r="C838">
        <v>1799</v>
      </c>
      <c r="D838">
        <v>1799</v>
      </c>
      <c r="E838">
        <v>1799</v>
      </c>
      <c r="F838">
        <v>1799</v>
      </c>
      <c r="G838">
        <v>1799</v>
      </c>
      <c r="H838">
        <v>1880</v>
      </c>
      <c r="I838">
        <v>1799</v>
      </c>
      <c r="J838">
        <v>1799</v>
      </c>
      <c r="K838">
        <f>AVERAGE(Tabla8[[#This Row],[gr12_0]:[gr12_9]])</f>
        <v>1820.1</v>
      </c>
      <c r="M838">
        <v>2032</v>
      </c>
      <c r="N838">
        <v>1980</v>
      </c>
      <c r="O838">
        <v>2045</v>
      </c>
      <c r="P838">
        <v>2028</v>
      </c>
      <c r="Q838">
        <v>2060</v>
      </c>
      <c r="R838">
        <v>1989</v>
      </c>
      <c r="S838">
        <v>2032</v>
      </c>
      <c r="T838">
        <v>1997</v>
      </c>
      <c r="U838">
        <v>2032</v>
      </c>
      <c r="V838">
        <v>2032</v>
      </c>
      <c r="W838">
        <f>AVERAGE(Tabla5[[#This Row],[gr15_0]:[gr15_9]])</f>
        <v>2022.7</v>
      </c>
      <c r="Y838">
        <v>2090</v>
      </c>
      <c r="Z838">
        <v>2085</v>
      </c>
      <c r="AA838">
        <v>2085</v>
      </c>
      <c r="AB838">
        <v>2182</v>
      </c>
      <c r="AC838">
        <v>2103</v>
      </c>
      <c r="AD838">
        <v>2088</v>
      </c>
      <c r="AE838">
        <v>2085</v>
      </c>
      <c r="AF838">
        <v>2167</v>
      </c>
      <c r="AG838">
        <v>2136</v>
      </c>
      <c r="AH838">
        <v>2085</v>
      </c>
      <c r="AI838">
        <f>AVERAGE(Tabla1[[#This Row],[gr17_0]:[gr17_9]])</f>
        <v>2110.6</v>
      </c>
      <c r="AK838">
        <v>3093</v>
      </c>
      <c r="AL838">
        <v>2907</v>
      </c>
      <c r="AM838">
        <v>2817</v>
      </c>
      <c r="AN838">
        <v>2851</v>
      </c>
      <c r="AO838" s="4">
        <v>3046</v>
      </c>
      <c r="AP838">
        <v>3078</v>
      </c>
      <c r="AQ838">
        <v>2898</v>
      </c>
      <c r="AR838">
        <v>3078</v>
      </c>
      <c r="AS838">
        <v>3193</v>
      </c>
      <c r="AT838">
        <v>2760</v>
      </c>
      <c r="AU838">
        <f>AVERAGE(Tabla2[[#This Row],[gr21_0]:[gr21_9]])</f>
        <v>2972.1</v>
      </c>
    </row>
    <row r="839" spans="1:47">
      <c r="A839">
        <v>1799</v>
      </c>
      <c r="B839">
        <v>1929</v>
      </c>
      <c r="C839">
        <v>1799</v>
      </c>
      <c r="D839">
        <v>1799</v>
      </c>
      <c r="E839">
        <v>1799</v>
      </c>
      <c r="F839">
        <v>1799</v>
      </c>
      <c r="G839">
        <v>1799</v>
      </c>
      <c r="H839">
        <v>1880</v>
      </c>
      <c r="I839">
        <v>1799</v>
      </c>
      <c r="J839">
        <v>1799</v>
      </c>
      <c r="K839">
        <f>AVERAGE(Tabla8[[#This Row],[gr12_0]:[gr12_9]])</f>
        <v>1820.1</v>
      </c>
      <c r="M839">
        <v>2032</v>
      </c>
      <c r="N839">
        <v>1980</v>
      </c>
      <c r="O839">
        <v>2045</v>
      </c>
      <c r="P839">
        <v>2028</v>
      </c>
      <c r="Q839">
        <v>2060</v>
      </c>
      <c r="R839">
        <v>1989</v>
      </c>
      <c r="S839">
        <v>2032</v>
      </c>
      <c r="T839">
        <v>1997</v>
      </c>
      <c r="U839">
        <v>2032</v>
      </c>
      <c r="V839">
        <v>2032</v>
      </c>
      <c r="W839">
        <f>AVERAGE(Tabla5[[#This Row],[gr15_0]:[gr15_9]])</f>
        <v>2022.7</v>
      </c>
      <c r="Y839">
        <v>2090</v>
      </c>
      <c r="Z839">
        <v>2085</v>
      </c>
      <c r="AA839">
        <v>2085</v>
      </c>
      <c r="AB839">
        <v>2182</v>
      </c>
      <c r="AC839">
        <v>2103</v>
      </c>
      <c r="AD839">
        <v>2088</v>
      </c>
      <c r="AE839">
        <v>2085</v>
      </c>
      <c r="AF839">
        <v>2167</v>
      </c>
      <c r="AG839">
        <v>2136</v>
      </c>
      <c r="AH839">
        <v>2085</v>
      </c>
      <c r="AI839">
        <f>AVERAGE(Tabla1[[#This Row],[gr17_0]:[gr17_9]])</f>
        <v>2110.6</v>
      </c>
      <c r="AK839">
        <v>3093</v>
      </c>
      <c r="AL839">
        <v>2907</v>
      </c>
      <c r="AM839">
        <v>2817</v>
      </c>
      <c r="AN839">
        <v>2851</v>
      </c>
      <c r="AO839" s="4">
        <v>3046</v>
      </c>
      <c r="AP839">
        <v>3078</v>
      </c>
      <c r="AQ839">
        <v>2898</v>
      </c>
      <c r="AR839">
        <v>3078</v>
      </c>
      <c r="AS839">
        <v>3193</v>
      </c>
      <c r="AT839">
        <v>2760</v>
      </c>
      <c r="AU839">
        <f>AVERAGE(Tabla2[[#This Row],[gr21_0]:[gr21_9]])</f>
        <v>2972.1</v>
      </c>
    </row>
    <row r="840" spans="1:47">
      <c r="A840">
        <v>1799</v>
      </c>
      <c r="B840">
        <v>1929</v>
      </c>
      <c r="C840">
        <v>1799</v>
      </c>
      <c r="D840">
        <v>1799</v>
      </c>
      <c r="E840">
        <v>1799</v>
      </c>
      <c r="F840">
        <v>1799</v>
      </c>
      <c r="G840">
        <v>1799</v>
      </c>
      <c r="H840">
        <v>1880</v>
      </c>
      <c r="I840">
        <v>1799</v>
      </c>
      <c r="J840">
        <v>1799</v>
      </c>
      <c r="K840">
        <f>AVERAGE(Tabla8[[#This Row],[gr12_0]:[gr12_9]])</f>
        <v>1820.1</v>
      </c>
      <c r="M840">
        <v>2032</v>
      </c>
      <c r="N840">
        <v>1980</v>
      </c>
      <c r="O840">
        <v>2045</v>
      </c>
      <c r="P840">
        <v>2028</v>
      </c>
      <c r="Q840">
        <v>2060</v>
      </c>
      <c r="R840">
        <v>1989</v>
      </c>
      <c r="S840">
        <v>2032</v>
      </c>
      <c r="T840">
        <v>1997</v>
      </c>
      <c r="U840">
        <v>2032</v>
      </c>
      <c r="V840">
        <v>2032</v>
      </c>
      <c r="W840">
        <f>AVERAGE(Tabla5[[#This Row],[gr15_0]:[gr15_9]])</f>
        <v>2022.7</v>
      </c>
      <c r="Y840">
        <v>2090</v>
      </c>
      <c r="Z840">
        <v>2085</v>
      </c>
      <c r="AA840">
        <v>2085</v>
      </c>
      <c r="AB840">
        <v>2182</v>
      </c>
      <c r="AC840">
        <v>2103</v>
      </c>
      <c r="AD840">
        <v>2088</v>
      </c>
      <c r="AE840">
        <v>2085</v>
      </c>
      <c r="AF840">
        <v>2167</v>
      </c>
      <c r="AG840">
        <v>2136</v>
      </c>
      <c r="AH840">
        <v>2085</v>
      </c>
      <c r="AI840">
        <f>AVERAGE(Tabla1[[#This Row],[gr17_0]:[gr17_9]])</f>
        <v>2110.6</v>
      </c>
      <c r="AK840">
        <v>3093</v>
      </c>
      <c r="AL840">
        <v>2907</v>
      </c>
      <c r="AM840">
        <v>2817</v>
      </c>
      <c r="AN840">
        <v>2851</v>
      </c>
      <c r="AO840" s="4">
        <v>3046</v>
      </c>
      <c r="AP840">
        <v>3078</v>
      </c>
      <c r="AQ840">
        <v>2898</v>
      </c>
      <c r="AR840">
        <v>3078</v>
      </c>
      <c r="AS840">
        <v>3193</v>
      </c>
      <c r="AT840">
        <v>2760</v>
      </c>
      <c r="AU840">
        <f>AVERAGE(Tabla2[[#This Row],[gr21_0]:[gr21_9]])</f>
        <v>2972.1</v>
      </c>
    </row>
    <row r="841" spans="1:47">
      <c r="A841">
        <v>1799</v>
      </c>
      <c r="B841">
        <v>1929</v>
      </c>
      <c r="C841">
        <v>1799</v>
      </c>
      <c r="D841">
        <v>1799</v>
      </c>
      <c r="E841">
        <v>1799</v>
      </c>
      <c r="F841">
        <v>1799</v>
      </c>
      <c r="G841">
        <v>1799</v>
      </c>
      <c r="H841">
        <v>1880</v>
      </c>
      <c r="I841">
        <v>1799</v>
      </c>
      <c r="J841">
        <v>1799</v>
      </c>
      <c r="K841">
        <f>AVERAGE(Tabla8[[#This Row],[gr12_0]:[gr12_9]])</f>
        <v>1820.1</v>
      </c>
      <c r="M841">
        <v>2032</v>
      </c>
      <c r="N841">
        <v>1980</v>
      </c>
      <c r="O841">
        <v>2045</v>
      </c>
      <c r="P841">
        <v>2028</v>
      </c>
      <c r="Q841">
        <v>2060</v>
      </c>
      <c r="R841">
        <v>1989</v>
      </c>
      <c r="S841">
        <v>2032</v>
      </c>
      <c r="T841">
        <v>1997</v>
      </c>
      <c r="U841">
        <v>2032</v>
      </c>
      <c r="V841">
        <v>2032</v>
      </c>
      <c r="W841">
        <f>AVERAGE(Tabla5[[#This Row],[gr15_0]:[gr15_9]])</f>
        <v>2022.7</v>
      </c>
      <c r="Y841">
        <v>2090</v>
      </c>
      <c r="Z841">
        <v>2085</v>
      </c>
      <c r="AA841">
        <v>2085</v>
      </c>
      <c r="AB841">
        <v>2182</v>
      </c>
      <c r="AC841">
        <v>2103</v>
      </c>
      <c r="AD841">
        <v>2088</v>
      </c>
      <c r="AE841">
        <v>2085</v>
      </c>
      <c r="AF841">
        <v>2167</v>
      </c>
      <c r="AG841">
        <v>2136</v>
      </c>
      <c r="AH841">
        <v>2085</v>
      </c>
      <c r="AI841">
        <f>AVERAGE(Tabla1[[#This Row],[gr17_0]:[gr17_9]])</f>
        <v>2110.6</v>
      </c>
      <c r="AK841">
        <v>3093</v>
      </c>
      <c r="AL841">
        <v>2907</v>
      </c>
      <c r="AM841">
        <v>2817</v>
      </c>
      <c r="AN841">
        <v>2851</v>
      </c>
      <c r="AO841" s="4">
        <v>3046</v>
      </c>
      <c r="AP841">
        <v>3078</v>
      </c>
      <c r="AQ841">
        <v>2898</v>
      </c>
      <c r="AR841">
        <v>3078</v>
      </c>
      <c r="AS841">
        <v>3193</v>
      </c>
      <c r="AT841">
        <v>2760</v>
      </c>
      <c r="AU841">
        <f>AVERAGE(Tabla2[[#This Row],[gr21_0]:[gr21_9]])</f>
        <v>2972.1</v>
      </c>
    </row>
    <row r="842" spans="1:47">
      <c r="A842">
        <v>1799</v>
      </c>
      <c r="B842">
        <v>1929</v>
      </c>
      <c r="C842">
        <v>1799</v>
      </c>
      <c r="D842">
        <v>1799</v>
      </c>
      <c r="E842">
        <v>1799</v>
      </c>
      <c r="F842">
        <v>1799</v>
      </c>
      <c r="G842">
        <v>1799</v>
      </c>
      <c r="H842">
        <v>1880</v>
      </c>
      <c r="I842">
        <v>1799</v>
      </c>
      <c r="J842">
        <v>1799</v>
      </c>
      <c r="K842">
        <f>AVERAGE(Tabla8[[#This Row],[gr12_0]:[gr12_9]])</f>
        <v>1820.1</v>
      </c>
      <c r="M842">
        <v>2032</v>
      </c>
      <c r="N842">
        <v>1980</v>
      </c>
      <c r="O842">
        <v>2045</v>
      </c>
      <c r="P842">
        <v>2028</v>
      </c>
      <c r="Q842">
        <v>2060</v>
      </c>
      <c r="R842">
        <v>1989</v>
      </c>
      <c r="S842">
        <v>2032</v>
      </c>
      <c r="T842">
        <v>1997</v>
      </c>
      <c r="U842">
        <v>2032</v>
      </c>
      <c r="V842">
        <v>2032</v>
      </c>
      <c r="W842">
        <f>AVERAGE(Tabla5[[#This Row],[gr15_0]:[gr15_9]])</f>
        <v>2022.7</v>
      </c>
      <c r="Y842">
        <v>2090</v>
      </c>
      <c r="Z842">
        <v>2085</v>
      </c>
      <c r="AA842">
        <v>2085</v>
      </c>
      <c r="AB842">
        <v>2182</v>
      </c>
      <c r="AC842">
        <v>2103</v>
      </c>
      <c r="AD842">
        <v>2088</v>
      </c>
      <c r="AE842">
        <v>2085</v>
      </c>
      <c r="AF842">
        <v>2167</v>
      </c>
      <c r="AG842">
        <v>2136</v>
      </c>
      <c r="AH842">
        <v>2085</v>
      </c>
      <c r="AI842">
        <f>AVERAGE(Tabla1[[#This Row],[gr17_0]:[gr17_9]])</f>
        <v>2110.6</v>
      </c>
      <c r="AK842">
        <v>3093</v>
      </c>
      <c r="AL842">
        <v>2907</v>
      </c>
      <c r="AM842">
        <v>2817</v>
      </c>
      <c r="AN842">
        <v>2851</v>
      </c>
      <c r="AO842" s="4">
        <v>3046</v>
      </c>
      <c r="AP842">
        <v>3078</v>
      </c>
      <c r="AQ842">
        <v>2898</v>
      </c>
      <c r="AR842">
        <v>3078</v>
      </c>
      <c r="AS842">
        <v>3193</v>
      </c>
      <c r="AT842">
        <v>2760</v>
      </c>
      <c r="AU842">
        <f>AVERAGE(Tabla2[[#This Row],[gr21_0]:[gr21_9]])</f>
        <v>2972.1</v>
      </c>
    </row>
    <row r="843" spans="1:47">
      <c r="A843">
        <v>1799</v>
      </c>
      <c r="B843">
        <v>1929</v>
      </c>
      <c r="C843">
        <v>1799</v>
      </c>
      <c r="D843">
        <v>1799</v>
      </c>
      <c r="E843">
        <v>1799</v>
      </c>
      <c r="F843">
        <v>1799</v>
      </c>
      <c r="G843">
        <v>1799</v>
      </c>
      <c r="H843">
        <v>1880</v>
      </c>
      <c r="I843">
        <v>1799</v>
      </c>
      <c r="J843">
        <v>1799</v>
      </c>
      <c r="K843">
        <f>AVERAGE(Tabla8[[#This Row],[gr12_0]:[gr12_9]])</f>
        <v>1820.1</v>
      </c>
      <c r="M843">
        <v>2032</v>
      </c>
      <c r="N843">
        <v>1980</v>
      </c>
      <c r="O843">
        <v>2045</v>
      </c>
      <c r="P843">
        <v>2028</v>
      </c>
      <c r="Q843">
        <v>2060</v>
      </c>
      <c r="R843">
        <v>1989</v>
      </c>
      <c r="S843">
        <v>2032</v>
      </c>
      <c r="T843">
        <v>1997</v>
      </c>
      <c r="U843">
        <v>2032</v>
      </c>
      <c r="V843">
        <v>2032</v>
      </c>
      <c r="W843">
        <f>AVERAGE(Tabla5[[#This Row],[gr15_0]:[gr15_9]])</f>
        <v>2022.7</v>
      </c>
      <c r="Y843">
        <v>2090</v>
      </c>
      <c r="Z843">
        <v>2085</v>
      </c>
      <c r="AA843">
        <v>2085</v>
      </c>
      <c r="AB843">
        <v>2182</v>
      </c>
      <c r="AC843">
        <v>2103</v>
      </c>
      <c r="AD843">
        <v>2088</v>
      </c>
      <c r="AE843">
        <v>2085</v>
      </c>
      <c r="AF843">
        <v>2167</v>
      </c>
      <c r="AG843">
        <v>2136</v>
      </c>
      <c r="AH843">
        <v>2085</v>
      </c>
      <c r="AI843">
        <f>AVERAGE(Tabla1[[#This Row],[gr17_0]:[gr17_9]])</f>
        <v>2110.6</v>
      </c>
      <c r="AK843">
        <v>3093</v>
      </c>
      <c r="AL843">
        <v>2907</v>
      </c>
      <c r="AM843">
        <v>2817</v>
      </c>
      <c r="AN843">
        <v>2851</v>
      </c>
      <c r="AO843" s="4">
        <v>3046</v>
      </c>
      <c r="AP843">
        <v>3078</v>
      </c>
      <c r="AQ843">
        <v>2898</v>
      </c>
      <c r="AR843">
        <v>3078</v>
      </c>
      <c r="AS843">
        <v>3193</v>
      </c>
      <c r="AT843">
        <v>2760</v>
      </c>
      <c r="AU843">
        <f>AVERAGE(Tabla2[[#This Row],[gr21_0]:[gr21_9]])</f>
        <v>2972.1</v>
      </c>
    </row>
    <row r="844" spans="1:47">
      <c r="A844">
        <v>1799</v>
      </c>
      <c r="B844">
        <v>1929</v>
      </c>
      <c r="C844">
        <v>1799</v>
      </c>
      <c r="D844">
        <v>1799</v>
      </c>
      <c r="E844">
        <v>1799</v>
      </c>
      <c r="F844">
        <v>1799</v>
      </c>
      <c r="G844">
        <v>1799</v>
      </c>
      <c r="H844">
        <v>1880</v>
      </c>
      <c r="I844">
        <v>1799</v>
      </c>
      <c r="J844">
        <v>1799</v>
      </c>
      <c r="K844">
        <f>AVERAGE(Tabla8[[#This Row],[gr12_0]:[gr12_9]])</f>
        <v>1820.1</v>
      </c>
      <c r="M844">
        <v>2032</v>
      </c>
      <c r="N844">
        <v>1980</v>
      </c>
      <c r="O844">
        <v>2045</v>
      </c>
      <c r="P844">
        <v>2028</v>
      </c>
      <c r="Q844">
        <v>2060</v>
      </c>
      <c r="R844">
        <v>1989</v>
      </c>
      <c r="S844">
        <v>2032</v>
      </c>
      <c r="T844">
        <v>1997</v>
      </c>
      <c r="U844">
        <v>2032</v>
      </c>
      <c r="V844">
        <v>2032</v>
      </c>
      <c r="W844">
        <f>AVERAGE(Tabla5[[#This Row],[gr15_0]:[gr15_9]])</f>
        <v>2022.7</v>
      </c>
      <c r="Y844">
        <v>2090</v>
      </c>
      <c r="Z844">
        <v>2085</v>
      </c>
      <c r="AA844">
        <v>2085</v>
      </c>
      <c r="AB844">
        <v>2182</v>
      </c>
      <c r="AC844">
        <v>2103</v>
      </c>
      <c r="AD844">
        <v>2088</v>
      </c>
      <c r="AE844">
        <v>2085</v>
      </c>
      <c r="AF844">
        <v>2167</v>
      </c>
      <c r="AG844">
        <v>2136</v>
      </c>
      <c r="AH844">
        <v>2085</v>
      </c>
      <c r="AI844">
        <f>AVERAGE(Tabla1[[#This Row],[gr17_0]:[gr17_9]])</f>
        <v>2110.6</v>
      </c>
      <c r="AK844">
        <v>3093</v>
      </c>
      <c r="AL844">
        <v>2907</v>
      </c>
      <c r="AM844">
        <v>2817</v>
      </c>
      <c r="AN844">
        <v>2851</v>
      </c>
      <c r="AO844" s="4">
        <v>3046</v>
      </c>
      <c r="AP844">
        <v>3078</v>
      </c>
      <c r="AQ844">
        <v>2898</v>
      </c>
      <c r="AR844">
        <v>3078</v>
      </c>
      <c r="AS844">
        <v>3193</v>
      </c>
      <c r="AT844">
        <v>2760</v>
      </c>
      <c r="AU844">
        <f>AVERAGE(Tabla2[[#This Row],[gr21_0]:[gr21_9]])</f>
        <v>2972.1</v>
      </c>
    </row>
    <row r="845" spans="1:47">
      <c r="A845">
        <v>1799</v>
      </c>
      <c r="B845">
        <v>1929</v>
      </c>
      <c r="C845">
        <v>1799</v>
      </c>
      <c r="D845">
        <v>1799</v>
      </c>
      <c r="E845">
        <v>1799</v>
      </c>
      <c r="F845">
        <v>1799</v>
      </c>
      <c r="G845">
        <v>1799</v>
      </c>
      <c r="H845">
        <v>1880</v>
      </c>
      <c r="I845">
        <v>1799</v>
      </c>
      <c r="J845">
        <v>1799</v>
      </c>
      <c r="K845">
        <f>AVERAGE(Tabla8[[#This Row],[gr12_0]:[gr12_9]])</f>
        <v>1820.1</v>
      </c>
      <c r="M845">
        <v>2032</v>
      </c>
      <c r="N845">
        <v>1980</v>
      </c>
      <c r="O845">
        <v>2045</v>
      </c>
      <c r="P845">
        <v>2028</v>
      </c>
      <c r="Q845">
        <v>2060</v>
      </c>
      <c r="R845">
        <v>1989</v>
      </c>
      <c r="S845">
        <v>2032</v>
      </c>
      <c r="T845">
        <v>1997</v>
      </c>
      <c r="U845">
        <v>2032</v>
      </c>
      <c r="V845">
        <v>2032</v>
      </c>
      <c r="W845">
        <f>AVERAGE(Tabla5[[#This Row],[gr15_0]:[gr15_9]])</f>
        <v>2022.7</v>
      </c>
      <c r="Y845">
        <v>2090</v>
      </c>
      <c r="Z845">
        <v>2085</v>
      </c>
      <c r="AA845">
        <v>2085</v>
      </c>
      <c r="AB845">
        <v>2182</v>
      </c>
      <c r="AC845">
        <v>2103</v>
      </c>
      <c r="AD845">
        <v>2088</v>
      </c>
      <c r="AE845">
        <v>2085</v>
      </c>
      <c r="AF845">
        <v>2167</v>
      </c>
      <c r="AG845">
        <v>2136</v>
      </c>
      <c r="AH845">
        <v>2085</v>
      </c>
      <c r="AI845">
        <f>AVERAGE(Tabla1[[#This Row],[gr17_0]:[gr17_9]])</f>
        <v>2110.6</v>
      </c>
      <c r="AK845">
        <v>3093</v>
      </c>
      <c r="AL845">
        <v>2907</v>
      </c>
      <c r="AM845">
        <v>2817</v>
      </c>
      <c r="AN845">
        <v>2851</v>
      </c>
      <c r="AO845" s="4">
        <v>3046</v>
      </c>
      <c r="AP845">
        <v>3078</v>
      </c>
      <c r="AQ845">
        <v>2898</v>
      </c>
      <c r="AR845">
        <v>3078</v>
      </c>
      <c r="AS845">
        <v>3193</v>
      </c>
      <c r="AT845">
        <v>2760</v>
      </c>
      <c r="AU845">
        <f>AVERAGE(Tabla2[[#This Row],[gr21_0]:[gr21_9]])</f>
        <v>2972.1</v>
      </c>
    </row>
    <row r="846" spans="1:47">
      <c r="A846">
        <v>1799</v>
      </c>
      <c r="B846">
        <v>1929</v>
      </c>
      <c r="C846">
        <v>1799</v>
      </c>
      <c r="D846">
        <v>1799</v>
      </c>
      <c r="E846">
        <v>1799</v>
      </c>
      <c r="F846">
        <v>1799</v>
      </c>
      <c r="G846">
        <v>1799</v>
      </c>
      <c r="H846">
        <v>1880</v>
      </c>
      <c r="I846">
        <v>1799</v>
      </c>
      <c r="J846">
        <v>1799</v>
      </c>
      <c r="K846">
        <f>AVERAGE(Tabla8[[#This Row],[gr12_0]:[gr12_9]])</f>
        <v>1820.1</v>
      </c>
      <c r="M846">
        <v>2032</v>
      </c>
      <c r="N846">
        <v>1980</v>
      </c>
      <c r="O846">
        <v>2045</v>
      </c>
      <c r="P846">
        <v>2028</v>
      </c>
      <c r="Q846">
        <v>2060</v>
      </c>
      <c r="R846">
        <v>1989</v>
      </c>
      <c r="S846">
        <v>2032</v>
      </c>
      <c r="T846">
        <v>1997</v>
      </c>
      <c r="U846">
        <v>2032</v>
      </c>
      <c r="V846">
        <v>2032</v>
      </c>
      <c r="W846">
        <f>AVERAGE(Tabla5[[#This Row],[gr15_0]:[gr15_9]])</f>
        <v>2022.7</v>
      </c>
      <c r="Y846">
        <v>2090</v>
      </c>
      <c r="Z846">
        <v>2085</v>
      </c>
      <c r="AA846">
        <v>2085</v>
      </c>
      <c r="AB846">
        <v>2182</v>
      </c>
      <c r="AC846">
        <v>2103</v>
      </c>
      <c r="AD846">
        <v>2088</v>
      </c>
      <c r="AE846">
        <v>2085</v>
      </c>
      <c r="AF846">
        <v>2167</v>
      </c>
      <c r="AG846">
        <v>2136</v>
      </c>
      <c r="AH846">
        <v>2085</v>
      </c>
      <c r="AI846">
        <f>AVERAGE(Tabla1[[#This Row],[gr17_0]:[gr17_9]])</f>
        <v>2110.6</v>
      </c>
      <c r="AK846">
        <v>3093</v>
      </c>
      <c r="AL846">
        <v>2907</v>
      </c>
      <c r="AM846">
        <v>2817</v>
      </c>
      <c r="AN846">
        <v>2851</v>
      </c>
      <c r="AO846" s="4">
        <v>3046</v>
      </c>
      <c r="AP846">
        <v>3078</v>
      </c>
      <c r="AQ846">
        <v>2898</v>
      </c>
      <c r="AR846">
        <v>3078</v>
      </c>
      <c r="AS846">
        <v>3193</v>
      </c>
      <c r="AT846">
        <v>2760</v>
      </c>
      <c r="AU846">
        <f>AVERAGE(Tabla2[[#This Row],[gr21_0]:[gr21_9]])</f>
        <v>2972.1</v>
      </c>
    </row>
    <row r="847" spans="1:47">
      <c r="A847">
        <v>1799</v>
      </c>
      <c r="B847">
        <v>1929</v>
      </c>
      <c r="C847">
        <v>1799</v>
      </c>
      <c r="D847">
        <v>1799</v>
      </c>
      <c r="E847">
        <v>1799</v>
      </c>
      <c r="F847">
        <v>1799</v>
      </c>
      <c r="G847">
        <v>1799</v>
      </c>
      <c r="H847">
        <v>1880</v>
      </c>
      <c r="I847">
        <v>1799</v>
      </c>
      <c r="J847">
        <v>1799</v>
      </c>
      <c r="K847">
        <f>AVERAGE(Tabla8[[#This Row],[gr12_0]:[gr12_9]])</f>
        <v>1820.1</v>
      </c>
      <c r="M847">
        <v>2032</v>
      </c>
      <c r="N847">
        <v>1980</v>
      </c>
      <c r="O847">
        <v>2045</v>
      </c>
      <c r="P847">
        <v>2028</v>
      </c>
      <c r="Q847">
        <v>2060</v>
      </c>
      <c r="R847">
        <v>1989</v>
      </c>
      <c r="S847">
        <v>2032</v>
      </c>
      <c r="T847">
        <v>1997</v>
      </c>
      <c r="U847">
        <v>2032</v>
      </c>
      <c r="V847">
        <v>2032</v>
      </c>
      <c r="W847">
        <f>AVERAGE(Tabla5[[#This Row],[gr15_0]:[gr15_9]])</f>
        <v>2022.7</v>
      </c>
      <c r="Y847">
        <v>2090</v>
      </c>
      <c r="Z847">
        <v>2085</v>
      </c>
      <c r="AA847">
        <v>2085</v>
      </c>
      <c r="AB847">
        <v>2182</v>
      </c>
      <c r="AC847">
        <v>2103</v>
      </c>
      <c r="AD847">
        <v>2088</v>
      </c>
      <c r="AE847">
        <v>2085</v>
      </c>
      <c r="AF847">
        <v>2167</v>
      </c>
      <c r="AG847">
        <v>2136</v>
      </c>
      <c r="AH847">
        <v>2085</v>
      </c>
      <c r="AI847">
        <f>AVERAGE(Tabla1[[#This Row],[gr17_0]:[gr17_9]])</f>
        <v>2110.6</v>
      </c>
      <c r="AK847">
        <v>3093</v>
      </c>
      <c r="AL847">
        <v>2907</v>
      </c>
      <c r="AM847">
        <v>2817</v>
      </c>
      <c r="AN847">
        <v>2851</v>
      </c>
      <c r="AO847" s="4">
        <v>3046</v>
      </c>
      <c r="AP847">
        <v>3078</v>
      </c>
      <c r="AQ847">
        <v>2898</v>
      </c>
      <c r="AR847">
        <v>3078</v>
      </c>
      <c r="AS847">
        <v>3193</v>
      </c>
      <c r="AT847">
        <v>2760</v>
      </c>
      <c r="AU847">
        <f>AVERAGE(Tabla2[[#This Row],[gr21_0]:[gr21_9]])</f>
        <v>2972.1</v>
      </c>
    </row>
    <row r="848" spans="1:47">
      <c r="A848">
        <v>1799</v>
      </c>
      <c r="B848">
        <v>1929</v>
      </c>
      <c r="C848">
        <v>1799</v>
      </c>
      <c r="D848">
        <v>1799</v>
      </c>
      <c r="E848">
        <v>1799</v>
      </c>
      <c r="F848">
        <v>1799</v>
      </c>
      <c r="G848">
        <v>1799</v>
      </c>
      <c r="H848">
        <v>1880</v>
      </c>
      <c r="I848">
        <v>1799</v>
      </c>
      <c r="J848">
        <v>1799</v>
      </c>
      <c r="K848">
        <f>AVERAGE(Tabla8[[#This Row],[gr12_0]:[gr12_9]])</f>
        <v>1820.1</v>
      </c>
      <c r="M848">
        <v>2032</v>
      </c>
      <c r="N848">
        <v>1980</v>
      </c>
      <c r="O848">
        <v>2045</v>
      </c>
      <c r="P848">
        <v>2028</v>
      </c>
      <c r="Q848">
        <v>2060</v>
      </c>
      <c r="R848">
        <v>1989</v>
      </c>
      <c r="S848">
        <v>2032</v>
      </c>
      <c r="T848">
        <v>1997</v>
      </c>
      <c r="U848">
        <v>2032</v>
      </c>
      <c r="V848">
        <v>2032</v>
      </c>
      <c r="W848">
        <f>AVERAGE(Tabla5[[#This Row],[gr15_0]:[gr15_9]])</f>
        <v>2022.7</v>
      </c>
      <c r="Y848">
        <v>2090</v>
      </c>
      <c r="Z848">
        <v>2085</v>
      </c>
      <c r="AA848">
        <v>2085</v>
      </c>
      <c r="AB848">
        <v>2182</v>
      </c>
      <c r="AC848">
        <v>2103</v>
      </c>
      <c r="AD848">
        <v>2088</v>
      </c>
      <c r="AE848">
        <v>2085</v>
      </c>
      <c r="AF848">
        <v>2167</v>
      </c>
      <c r="AG848">
        <v>2136</v>
      </c>
      <c r="AH848">
        <v>2085</v>
      </c>
      <c r="AI848">
        <f>AVERAGE(Tabla1[[#This Row],[gr17_0]:[gr17_9]])</f>
        <v>2110.6</v>
      </c>
      <c r="AK848">
        <v>3093</v>
      </c>
      <c r="AL848">
        <v>2907</v>
      </c>
      <c r="AM848">
        <v>2817</v>
      </c>
      <c r="AN848">
        <v>2851</v>
      </c>
      <c r="AO848" s="4">
        <v>3046</v>
      </c>
      <c r="AP848">
        <v>3078</v>
      </c>
      <c r="AQ848">
        <v>2898</v>
      </c>
      <c r="AR848">
        <v>3078</v>
      </c>
      <c r="AS848">
        <v>3193</v>
      </c>
      <c r="AT848">
        <v>2760</v>
      </c>
      <c r="AU848">
        <f>AVERAGE(Tabla2[[#This Row],[gr21_0]:[gr21_9]])</f>
        <v>2972.1</v>
      </c>
    </row>
    <row r="849" spans="1:47">
      <c r="A849">
        <v>1799</v>
      </c>
      <c r="B849">
        <v>1929</v>
      </c>
      <c r="C849">
        <v>1799</v>
      </c>
      <c r="D849">
        <v>1799</v>
      </c>
      <c r="E849">
        <v>1799</v>
      </c>
      <c r="F849">
        <v>1799</v>
      </c>
      <c r="G849">
        <v>1799</v>
      </c>
      <c r="H849">
        <v>1880</v>
      </c>
      <c r="I849">
        <v>1799</v>
      </c>
      <c r="J849">
        <v>1799</v>
      </c>
      <c r="K849">
        <f>AVERAGE(Tabla8[[#This Row],[gr12_0]:[gr12_9]])</f>
        <v>1820.1</v>
      </c>
      <c r="M849">
        <v>2032</v>
      </c>
      <c r="N849">
        <v>1980</v>
      </c>
      <c r="O849">
        <v>2045</v>
      </c>
      <c r="P849">
        <v>2028</v>
      </c>
      <c r="Q849">
        <v>2060</v>
      </c>
      <c r="R849">
        <v>1989</v>
      </c>
      <c r="S849">
        <v>2032</v>
      </c>
      <c r="T849">
        <v>1997</v>
      </c>
      <c r="U849">
        <v>2032</v>
      </c>
      <c r="V849">
        <v>2032</v>
      </c>
      <c r="W849">
        <f>AVERAGE(Tabla5[[#This Row],[gr15_0]:[gr15_9]])</f>
        <v>2022.7</v>
      </c>
      <c r="Y849">
        <v>2090</v>
      </c>
      <c r="Z849">
        <v>2085</v>
      </c>
      <c r="AA849">
        <v>2085</v>
      </c>
      <c r="AB849">
        <v>2182</v>
      </c>
      <c r="AC849">
        <v>2103</v>
      </c>
      <c r="AD849">
        <v>2088</v>
      </c>
      <c r="AE849">
        <v>2085</v>
      </c>
      <c r="AF849">
        <v>2167</v>
      </c>
      <c r="AG849">
        <v>2136</v>
      </c>
      <c r="AH849">
        <v>2085</v>
      </c>
      <c r="AI849">
        <f>AVERAGE(Tabla1[[#This Row],[gr17_0]:[gr17_9]])</f>
        <v>2110.6</v>
      </c>
      <c r="AK849">
        <v>3093</v>
      </c>
      <c r="AL849">
        <v>2907</v>
      </c>
      <c r="AM849">
        <v>2817</v>
      </c>
      <c r="AN849">
        <v>2851</v>
      </c>
      <c r="AO849" s="4">
        <v>3046</v>
      </c>
      <c r="AP849">
        <v>3078</v>
      </c>
      <c r="AQ849">
        <v>2898</v>
      </c>
      <c r="AR849">
        <v>3078</v>
      </c>
      <c r="AS849">
        <v>3193</v>
      </c>
      <c r="AT849">
        <v>2760</v>
      </c>
      <c r="AU849">
        <f>AVERAGE(Tabla2[[#This Row],[gr21_0]:[gr21_9]])</f>
        <v>2972.1</v>
      </c>
    </row>
    <row r="850" spans="1:47">
      <c r="A850">
        <v>1799</v>
      </c>
      <c r="B850">
        <v>1929</v>
      </c>
      <c r="C850">
        <v>1799</v>
      </c>
      <c r="D850">
        <v>1799</v>
      </c>
      <c r="E850">
        <v>1799</v>
      </c>
      <c r="F850">
        <v>1799</v>
      </c>
      <c r="G850">
        <v>1799</v>
      </c>
      <c r="H850">
        <v>1880</v>
      </c>
      <c r="I850">
        <v>1799</v>
      </c>
      <c r="J850">
        <v>1799</v>
      </c>
      <c r="K850">
        <f>AVERAGE(Tabla8[[#This Row],[gr12_0]:[gr12_9]])</f>
        <v>1820.1</v>
      </c>
      <c r="M850">
        <v>2032</v>
      </c>
      <c r="N850">
        <v>1980</v>
      </c>
      <c r="O850">
        <v>2045</v>
      </c>
      <c r="P850">
        <v>2028</v>
      </c>
      <c r="Q850">
        <v>2060</v>
      </c>
      <c r="R850">
        <v>1989</v>
      </c>
      <c r="S850">
        <v>2032</v>
      </c>
      <c r="T850">
        <v>1997</v>
      </c>
      <c r="U850">
        <v>2032</v>
      </c>
      <c r="V850">
        <v>2032</v>
      </c>
      <c r="W850">
        <f>AVERAGE(Tabla5[[#This Row],[gr15_0]:[gr15_9]])</f>
        <v>2022.7</v>
      </c>
      <c r="Y850">
        <v>2090</v>
      </c>
      <c r="Z850">
        <v>2085</v>
      </c>
      <c r="AA850">
        <v>2085</v>
      </c>
      <c r="AB850">
        <v>2182</v>
      </c>
      <c r="AC850">
        <v>2103</v>
      </c>
      <c r="AD850">
        <v>2088</v>
      </c>
      <c r="AE850">
        <v>2085</v>
      </c>
      <c r="AF850">
        <v>2167</v>
      </c>
      <c r="AG850">
        <v>2136</v>
      </c>
      <c r="AH850">
        <v>2085</v>
      </c>
      <c r="AI850">
        <f>AVERAGE(Tabla1[[#This Row],[gr17_0]:[gr17_9]])</f>
        <v>2110.6</v>
      </c>
      <c r="AK850">
        <v>3093</v>
      </c>
      <c r="AL850">
        <v>2907</v>
      </c>
      <c r="AM850">
        <v>2817</v>
      </c>
      <c r="AN850">
        <v>2851</v>
      </c>
      <c r="AO850" s="4">
        <v>3046</v>
      </c>
      <c r="AP850">
        <v>3078</v>
      </c>
      <c r="AQ850">
        <v>2898</v>
      </c>
      <c r="AR850">
        <v>3078</v>
      </c>
      <c r="AS850">
        <v>3193</v>
      </c>
      <c r="AT850">
        <v>2760</v>
      </c>
      <c r="AU850">
        <f>AVERAGE(Tabla2[[#This Row],[gr21_0]:[gr21_9]])</f>
        <v>2972.1</v>
      </c>
    </row>
    <row r="851" spans="1:47">
      <c r="A851">
        <v>1799</v>
      </c>
      <c r="B851">
        <v>1929</v>
      </c>
      <c r="C851">
        <v>1799</v>
      </c>
      <c r="D851">
        <v>1799</v>
      </c>
      <c r="E851">
        <v>1799</v>
      </c>
      <c r="F851">
        <v>1799</v>
      </c>
      <c r="G851">
        <v>1799</v>
      </c>
      <c r="H851">
        <v>1880</v>
      </c>
      <c r="I851">
        <v>1799</v>
      </c>
      <c r="J851">
        <v>1799</v>
      </c>
      <c r="K851">
        <f>AVERAGE(Tabla8[[#This Row],[gr12_0]:[gr12_9]])</f>
        <v>1820.1</v>
      </c>
      <c r="M851">
        <v>2032</v>
      </c>
      <c r="N851">
        <v>1980</v>
      </c>
      <c r="O851">
        <v>2045</v>
      </c>
      <c r="P851">
        <v>2028</v>
      </c>
      <c r="Q851">
        <v>2060</v>
      </c>
      <c r="R851">
        <v>1989</v>
      </c>
      <c r="S851">
        <v>2032</v>
      </c>
      <c r="T851">
        <v>1997</v>
      </c>
      <c r="U851">
        <v>2032</v>
      </c>
      <c r="V851">
        <v>2032</v>
      </c>
      <c r="W851">
        <f>AVERAGE(Tabla5[[#This Row],[gr15_0]:[gr15_9]])</f>
        <v>2022.7</v>
      </c>
      <c r="Y851">
        <v>2090</v>
      </c>
      <c r="Z851">
        <v>2085</v>
      </c>
      <c r="AA851">
        <v>2085</v>
      </c>
      <c r="AB851">
        <v>2182</v>
      </c>
      <c r="AC851">
        <v>2103</v>
      </c>
      <c r="AD851">
        <v>2088</v>
      </c>
      <c r="AE851">
        <v>2085</v>
      </c>
      <c r="AF851">
        <v>2167</v>
      </c>
      <c r="AG851">
        <v>2136</v>
      </c>
      <c r="AH851">
        <v>2085</v>
      </c>
      <c r="AI851">
        <f>AVERAGE(Tabla1[[#This Row],[gr17_0]:[gr17_9]])</f>
        <v>2110.6</v>
      </c>
      <c r="AK851">
        <v>3093</v>
      </c>
      <c r="AL851">
        <v>2907</v>
      </c>
      <c r="AM851">
        <v>2817</v>
      </c>
      <c r="AN851">
        <v>2851</v>
      </c>
      <c r="AO851" s="4">
        <v>3046</v>
      </c>
      <c r="AP851">
        <v>3078</v>
      </c>
      <c r="AQ851">
        <v>2898</v>
      </c>
      <c r="AR851">
        <v>3078</v>
      </c>
      <c r="AS851">
        <v>3193</v>
      </c>
      <c r="AT851">
        <v>2760</v>
      </c>
      <c r="AU851">
        <f>AVERAGE(Tabla2[[#This Row],[gr21_0]:[gr21_9]])</f>
        <v>2972.1</v>
      </c>
    </row>
    <row r="852" spans="1:47">
      <c r="A852">
        <v>1799</v>
      </c>
      <c r="B852">
        <v>1929</v>
      </c>
      <c r="C852">
        <v>1799</v>
      </c>
      <c r="D852">
        <v>1799</v>
      </c>
      <c r="E852">
        <v>1799</v>
      </c>
      <c r="F852">
        <v>1799</v>
      </c>
      <c r="G852">
        <v>1799</v>
      </c>
      <c r="H852">
        <v>1880</v>
      </c>
      <c r="I852">
        <v>1799</v>
      </c>
      <c r="J852">
        <v>1799</v>
      </c>
      <c r="K852">
        <f>AVERAGE(Tabla8[[#This Row],[gr12_0]:[gr12_9]])</f>
        <v>1820.1</v>
      </c>
      <c r="M852">
        <v>2032</v>
      </c>
      <c r="N852">
        <v>1980</v>
      </c>
      <c r="O852">
        <v>2045</v>
      </c>
      <c r="P852">
        <v>2028</v>
      </c>
      <c r="Q852">
        <v>2060</v>
      </c>
      <c r="R852">
        <v>1989</v>
      </c>
      <c r="S852">
        <v>2032</v>
      </c>
      <c r="T852">
        <v>1997</v>
      </c>
      <c r="U852">
        <v>2032</v>
      </c>
      <c r="V852">
        <v>2032</v>
      </c>
      <c r="W852">
        <f>AVERAGE(Tabla5[[#This Row],[gr15_0]:[gr15_9]])</f>
        <v>2022.7</v>
      </c>
      <c r="Y852">
        <v>2090</v>
      </c>
      <c r="Z852">
        <v>2085</v>
      </c>
      <c r="AA852">
        <v>2085</v>
      </c>
      <c r="AB852">
        <v>2182</v>
      </c>
      <c r="AC852">
        <v>2103</v>
      </c>
      <c r="AD852">
        <v>2088</v>
      </c>
      <c r="AE852">
        <v>2085</v>
      </c>
      <c r="AF852">
        <v>2167</v>
      </c>
      <c r="AG852">
        <v>2136</v>
      </c>
      <c r="AH852">
        <v>2085</v>
      </c>
      <c r="AI852">
        <f>AVERAGE(Tabla1[[#This Row],[gr17_0]:[gr17_9]])</f>
        <v>2110.6</v>
      </c>
      <c r="AK852">
        <v>3093</v>
      </c>
      <c r="AL852">
        <v>2907</v>
      </c>
      <c r="AM852">
        <v>2817</v>
      </c>
      <c r="AN852">
        <v>2851</v>
      </c>
      <c r="AO852" s="4">
        <v>3046</v>
      </c>
      <c r="AP852">
        <v>3078</v>
      </c>
      <c r="AQ852">
        <v>2898</v>
      </c>
      <c r="AR852">
        <v>3078</v>
      </c>
      <c r="AS852">
        <v>3193</v>
      </c>
      <c r="AT852">
        <v>2760</v>
      </c>
      <c r="AU852">
        <f>AVERAGE(Tabla2[[#This Row],[gr21_0]:[gr21_9]])</f>
        <v>2972.1</v>
      </c>
    </row>
    <row r="853" spans="1:47">
      <c r="A853">
        <v>1799</v>
      </c>
      <c r="B853">
        <v>1929</v>
      </c>
      <c r="C853">
        <v>1799</v>
      </c>
      <c r="D853">
        <v>1799</v>
      </c>
      <c r="E853">
        <v>1799</v>
      </c>
      <c r="F853">
        <v>1799</v>
      </c>
      <c r="G853">
        <v>1799</v>
      </c>
      <c r="H853">
        <v>1880</v>
      </c>
      <c r="I853">
        <v>1799</v>
      </c>
      <c r="J853">
        <v>1799</v>
      </c>
      <c r="K853">
        <f>AVERAGE(Tabla8[[#This Row],[gr12_0]:[gr12_9]])</f>
        <v>1820.1</v>
      </c>
      <c r="M853">
        <v>2032</v>
      </c>
      <c r="N853">
        <v>1980</v>
      </c>
      <c r="O853">
        <v>2045</v>
      </c>
      <c r="P853">
        <v>2028</v>
      </c>
      <c r="Q853">
        <v>2060</v>
      </c>
      <c r="R853">
        <v>1989</v>
      </c>
      <c r="S853">
        <v>2032</v>
      </c>
      <c r="T853">
        <v>1997</v>
      </c>
      <c r="U853">
        <v>2032</v>
      </c>
      <c r="V853">
        <v>2032</v>
      </c>
      <c r="W853">
        <f>AVERAGE(Tabla5[[#This Row],[gr15_0]:[gr15_9]])</f>
        <v>2022.7</v>
      </c>
      <c r="Y853">
        <v>2090</v>
      </c>
      <c r="Z853">
        <v>2085</v>
      </c>
      <c r="AA853">
        <v>2085</v>
      </c>
      <c r="AB853">
        <v>2182</v>
      </c>
      <c r="AC853">
        <v>2103</v>
      </c>
      <c r="AD853">
        <v>2088</v>
      </c>
      <c r="AE853">
        <v>2085</v>
      </c>
      <c r="AF853">
        <v>2167</v>
      </c>
      <c r="AG853">
        <v>2136</v>
      </c>
      <c r="AH853">
        <v>2085</v>
      </c>
      <c r="AI853">
        <f>AVERAGE(Tabla1[[#This Row],[gr17_0]:[gr17_9]])</f>
        <v>2110.6</v>
      </c>
      <c r="AK853">
        <v>3093</v>
      </c>
      <c r="AL853">
        <v>2907</v>
      </c>
      <c r="AM853">
        <v>2817</v>
      </c>
      <c r="AN853">
        <v>2851</v>
      </c>
      <c r="AO853" s="4">
        <v>3046</v>
      </c>
      <c r="AP853">
        <v>3078</v>
      </c>
      <c r="AQ853">
        <v>2898</v>
      </c>
      <c r="AR853">
        <v>3078</v>
      </c>
      <c r="AS853">
        <v>3193</v>
      </c>
      <c r="AT853">
        <v>2760</v>
      </c>
      <c r="AU853">
        <f>AVERAGE(Tabla2[[#This Row],[gr21_0]:[gr21_9]])</f>
        <v>2972.1</v>
      </c>
    </row>
    <row r="854" spans="1:47">
      <c r="A854">
        <v>1799</v>
      </c>
      <c r="B854">
        <v>1929</v>
      </c>
      <c r="C854">
        <v>1799</v>
      </c>
      <c r="D854">
        <v>1799</v>
      </c>
      <c r="E854">
        <v>1799</v>
      </c>
      <c r="F854">
        <v>1799</v>
      </c>
      <c r="G854">
        <v>1799</v>
      </c>
      <c r="H854">
        <v>1880</v>
      </c>
      <c r="I854">
        <v>1799</v>
      </c>
      <c r="J854">
        <v>1799</v>
      </c>
      <c r="K854">
        <f>AVERAGE(Tabla8[[#This Row],[gr12_0]:[gr12_9]])</f>
        <v>1820.1</v>
      </c>
      <c r="M854">
        <v>2032</v>
      </c>
      <c r="N854">
        <v>1980</v>
      </c>
      <c r="O854">
        <v>2045</v>
      </c>
      <c r="P854">
        <v>2028</v>
      </c>
      <c r="Q854">
        <v>2060</v>
      </c>
      <c r="R854">
        <v>1989</v>
      </c>
      <c r="S854">
        <v>2032</v>
      </c>
      <c r="T854">
        <v>1997</v>
      </c>
      <c r="U854">
        <v>2032</v>
      </c>
      <c r="V854">
        <v>2032</v>
      </c>
      <c r="W854">
        <f>AVERAGE(Tabla5[[#This Row],[gr15_0]:[gr15_9]])</f>
        <v>2022.7</v>
      </c>
      <c r="Y854">
        <v>2090</v>
      </c>
      <c r="Z854">
        <v>2085</v>
      </c>
      <c r="AA854">
        <v>2085</v>
      </c>
      <c r="AB854">
        <v>2182</v>
      </c>
      <c r="AC854">
        <v>2103</v>
      </c>
      <c r="AD854">
        <v>2088</v>
      </c>
      <c r="AE854">
        <v>2085</v>
      </c>
      <c r="AF854">
        <v>2167</v>
      </c>
      <c r="AG854">
        <v>2136</v>
      </c>
      <c r="AH854">
        <v>2085</v>
      </c>
      <c r="AI854">
        <f>AVERAGE(Tabla1[[#This Row],[gr17_0]:[gr17_9]])</f>
        <v>2110.6</v>
      </c>
      <c r="AK854">
        <v>3093</v>
      </c>
      <c r="AL854">
        <v>2907</v>
      </c>
      <c r="AM854">
        <v>2817</v>
      </c>
      <c r="AN854">
        <v>2851</v>
      </c>
      <c r="AO854" s="4">
        <v>3046</v>
      </c>
      <c r="AP854">
        <v>3078</v>
      </c>
      <c r="AQ854">
        <v>2898</v>
      </c>
      <c r="AR854">
        <v>3078</v>
      </c>
      <c r="AS854">
        <v>3193</v>
      </c>
      <c r="AT854">
        <v>2760</v>
      </c>
      <c r="AU854">
        <f>AVERAGE(Tabla2[[#This Row],[gr21_0]:[gr21_9]])</f>
        <v>2972.1</v>
      </c>
    </row>
    <row r="855" spans="1:47">
      <c r="A855">
        <v>1799</v>
      </c>
      <c r="B855">
        <v>1929</v>
      </c>
      <c r="C855">
        <v>1799</v>
      </c>
      <c r="D855">
        <v>1799</v>
      </c>
      <c r="E855">
        <v>1799</v>
      </c>
      <c r="F855">
        <v>1799</v>
      </c>
      <c r="G855">
        <v>1799</v>
      </c>
      <c r="H855">
        <v>1880</v>
      </c>
      <c r="I855">
        <v>1799</v>
      </c>
      <c r="J855">
        <v>1799</v>
      </c>
      <c r="K855">
        <f>AVERAGE(Tabla8[[#This Row],[gr12_0]:[gr12_9]])</f>
        <v>1820.1</v>
      </c>
      <c r="M855">
        <v>2032</v>
      </c>
      <c r="N855">
        <v>1980</v>
      </c>
      <c r="O855">
        <v>2045</v>
      </c>
      <c r="P855">
        <v>2028</v>
      </c>
      <c r="Q855">
        <v>2060</v>
      </c>
      <c r="R855">
        <v>1989</v>
      </c>
      <c r="S855">
        <v>2032</v>
      </c>
      <c r="T855">
        <v>1997</v>
      </c>
      <c r="U855">
        <v>2032</v>
      </c>
      <c r="V855">
        <v>2032</v>
      </c>
      <c r="W855">
        <f>AVERAGE(Tabla5[[#This Row],[gr15_0]:[gr15_9]])</f>
        <v>2022.7</v>
      </c>
      <c r="Y855">
        <v>2090</v>
      </c>
      <c r="Z855">
        <v>2085</v>
      </c>
      <c r="AA855">
        <v>2085</v>
      </c>
      <c r="AB855">
        <v>2182</v>
      </c>
      <c r="AC855">
        <v>2103</v>
      </c>
      <c r="AD855">
        <v>2088</v>
      </c>
      <c r="AE855">
        <v>2085</v>
      </c>
      <c r="AF855">
        <v>2167</v>
      </c>
      <c r="AG855">
        <v>2136</v>
      </c>
      <c r="AH855">
        <v>2085</v>
      </c>
      <c r="AI855">
        <f>AVERAGE(Tabla1[[#This Row],[gr17_0]:[gr17_9]])</f>
        <v>2110.6</v>
      </c>
      <c r="AK855">
        <v>3093</v>
      </c>
      <c r="AL855">
        <v>2907</v>
      </c>
      <c r="AM855">
        <v>2817</v>
      </c>
      <c r="AN855">
        <v>2851</v>
      </c>
      <c r="AO855" s="4">
        <v>3046</v>
      </c>
      <c r="AP855">
        <v>3078</v>
      </c>
      <c r="AQ855">
        <v>2898</v>
      </c>
      <c r="AR855">
        <v>3078</v>
      </c>
      <c r="AS855">
        <v>3193</v>
      </c>
      <c r="AT855">
        <v>2760</v>
      </c>
      <c r="AU855">
        <f>AVERAGE(Tabla2[[#This Row],[gr21_0]:[gr21_9]])</f>
        <v>2972.1</v>
      </c>
    </row>
    <row r="856" spans="1:47">
      <c r="A856">
        <v>1799</v>
      </c>
      <c r="B856">
        <v>1929</v>
      </c>
      <c r="C856">
        <v>1799</v>
      </c>
      <c r="D856">
        <v>1799</v>
      </c>
      <c r="E856">
        <v>1799</v>
      </c>
      <c r="F856">
        <v>1799</v>
      </c>
      <c r="G856">
        <v>1799</v>
      </c>
      <c r="H856">
        <v>1880</v>
      </c>
      <c r="I856">
        <v>1799</v>
      </c>
      <c r="J856">
        <v>1799</v>
      </c>
      <c r="K856">
        <f>AVERAGE(Tabla8[[#This Row],[gr12_0]:[gr12_9]])</f>
        <v>1820.1</v>
      </c>
      <c r="M856">
        <v>2032</v>
      </c>
      <c r="N856">
        <v>1980</v>
      </c>
      <c r="O856">
        <v>2045</v>
      </c>
      <c r="P856">
        <v>2028</v>
      </c>
      <c r="Q856">
        <v>2060</v>
      </c>
      <c r="R856">
        <v>1989</v>
      </c>
      <c r="S856">
        <v>2032</v>
      </c>
      <c r="T856">
        <v>1997</v>
      </c>
      <c r="U856">
        <v>2032</v>
      </c>
      <c r="V856">
        <v>2032</v>
      </c>
      <c r="W856">
        <f>AVERAGE(Tabla5[[#This Row],[gr15_0]:[gr15_9]])</f>
        <v>2022.7</v>
      </c>
      <c r="Y856">
        <v>2090</v>
      </c>
      <c r="Z856">
        <v>2085</v>
      </c>
      <c r="AA856">
        <v>2085</v>
      </c>
      <c r="AB856">
        <v>2182</v>
      </c>
      <c r="AC856">
        <v>2103</v>
      </c>
      <c r="AD856">
        <v>2088</v>
      </c>
      <c r="AE856">
        <v>2085</v>
      </c>
      <c r="AF856">
        <v>2167</v>
      </c>
      <c r="AG856">
        <v>2136</v>
      </c>
      <c r="AH856">
        <v>2085</v>
      </c>
      <c r="AI856">
        <f>AVERAGE(Tabla1[[#This Row],[gr17_0]:[gr17_9]])</f>
        <v>2110.6</v>
      </c>
      <c r="AK856">
        <v>3093</v>
      </c>
      <c r="AL856">
        <v>2907</v>
      </c>
      <c r="AM856">
        <v>2817</v>
      </c>
      <c r="AN856">
        <v>2851</v>
      </c>
      <c r="AO856" s="4">
        <v>3046</v>
      </c>
      <c r="AP856">
        <v>3078</v>
      </c>
      <c r="AQ856">
        <v>2898</v>
      </c>
      <c r="AR856">
        <v>3078</v>
      </c>
      <c r="AS856">
        <v>3193</v>
      </c>
      <c r="AT856">
        <v>2760</v>
      </c>
      <c r="AU856">
        <f>AVERAGE(Tabla2[[#This Row],[gr21_0]:[gr21_9]])</f>
        <v>2972.1</v>
      </c>
    </row>
    <row r="857" spans="1:47">
      <c r="A857">
        <v>1799</v>
      </c>
      <c r="B857">
        <v>1929</v>
      </c>
      <c r="C857">
        <v>1799</v>
      </c>
      <c r="D857">
        <v>1799</v>
      </c>
      <c r="E857">
        <v>1799</v>
      </c>
      <c r="F857">
        <v>1799</v>
      </c>
      <c r="G857">
        <v>1799</v>
      </c>
      <c r="H857">
        <v>1880</v>
      </c>
      <c r="I857">
        <v>1799</v>
      </c>
      <c r="J857">
        <v>1799</v>
      </c>
      <c r="K857">
        <f>AVERAGE(Tabla8[[#This Row],[gr12_0]:[gr12_9]])</f>
        <v>1820.1</v>
      </c>
      <c r="M857">
        <v>2032</v>
      </c>
      <c r="N857">
        <v>1980</v>
      </c>
      <c r="O857">
        <v>2045</v>
      </c>
      <c r="P857">
        <v>2028</v>
      </c>
      <c r="Q857">
        <v>2060</v>
      </c>
      <c r="R857">
        <v>1989</v>
      </c>
      <c r="S857">
        <v>2032</v>
      </c>
      <c r="T857">
        <v>1997</v>
      </c>
      <c r="U857">
        <v>2032</v>
      </c>
      <c r="V857">
        <v>2032</v>
      </c>
      <c r="W857">
        <f>AVERAGE(Tabla5[[#This Row],[gr15_0]:[gr15_9]])</f>
        <v>2022.7</v>
      </c>
      <c r="Y857">
        <v>2090</v>
      </c>
      <c r="Z857">
        <v>2085</v>
      </c>
      <c r="AA857">
        <v>2085</v>
      </c>
      <c r="AB857">
        <v>2182</v>
      </c>
      <c r="AC857">
        <v>2103</v>
      </c>
      <c r="AD857">
        <v>2088</v>
      </c>
      <c r="AE857">
        <v>2085</v>
      </c>
      <c r="AF857">
        <v>2167</v>
      </c>
      <c r="AG857">
        <v>2136</v>
      </c>
      <c r="AH857">
        <v>2085</v>
      </c>
      <c r="AI857">
        <f>AVERAGE(Tabla1[[#This Row],[gr17_0]:[gr17_9]])</f>
        <v>2110.6</v>
      </c>
      <c r="AK857">
        <v>3093</v>
      </c>
      <c r="AL857">
        <v>2907</v>
      </c>
      <c r="AM857">
        <v>2817</v>
      </c>
      <c r="AN857">
        <v>2851</v>
      </c>
      <c r="AO857" s="4">
        <v>3046</v>
      </c>
      <c r="AP857">
        <v>3078</v>
      </c>
      <c r="AQ857">
        <v>2898</v>
      </c>
      <c r="AR857">
        <v>3078</v>
      </c>
      <c r="AS857">
        <v>3193</v>
      </c>
      <c r="AT857">
        <v>2760</v>
      </c>
      <c r="AU857">
        <f>AVERAGE(Tabla2[[#This Row],[gr21_0]:[gr21_9]])</f>
        <v>2972.1</v>
      </c>
    </row>
    <row r="858" spans="1:47">
      <c r="A858">
        <v>1799</v>
      </c>
      <c r="B858">
        <v>1929</v>
      </c>
      <c r="C858">
        <v>1799</v>
      </c>
      <c r="D858">
        <v>1799</v>
      </c>
      <c r="E858">
        <v>1799</v>
      </c>
      <c r="F858">
        <v>1799</v>
      </c>
      <c r="G858">
        <v>1799</v>
      </c>
      <c r="H858">
        <v>1880</v>
      </c>
      <c r="I858">
        <v>1799</v>
      </c>
      <c r="J858">
        <v>1799</v>
      </c>
      <c r="K858">
        <f>AVERAGE(Tabla8[[#This Row],[gr12_0]:[gr12_9]])</f>
        <v>1820.1</v>
      </c>
      <c r="M858">
        <v>2032</v>
      </c>
      <c r="N858">
        <v>1980</v>
      </c>
      <c r="O858">
        <v>2045</v>
      </c>
      <c r="P858">
        <v>2028</v>
      </c>
      <c r="Q858">
        <v>2060</v>
      </c>
      <c r="R858">
        <v>1989</v>
      </c>
      <c r="S858">
        <v>2032</v>
      </c>
      <c r="T858">
        <v>1997</v>
      </c>
      <c r="U858">
        <v>2032</v>
      </c>
      <c r="V858">
        <v>2032</v>
      </c>
      <c r="W858">
        <f>AVERAGE(Tabla5[[#This Row],[gr15_0]:[gr15_9]])</f>
        <v>2022.7</v>
      </c>
      <c r="Y858">
        <v>2090</v>
      </c>
      <c r="Z858">
        <v>2085</v>
      </c>
      <c r="AA858">
        <v>2085</v>
      </c>
      <c r="AB858">
        <v>2182</v>
      </c>
      <c r="AC858">
        <v>2103</v>
      </c>
      <c r="AD858">
        <v>2088</v>
      </c>
      <c r="AE858">
        <v>2085</v>
      </c>
      <c r="AF858">
        <v>2167</v>
      </c>
      <c r="AG858">
        <v>2136</v>
      </c>
      <c r="AH858">
        <v>2085</v>
      </c>
      <c r="AI858">
        <f>AVERAGE(Tabla1[[#This Row],[gr17_0]:[gr17_9]])</f>
        <v>2110.6</v>
      </c>
      <c r="AK858">
        <v>3093</v>
      </c>
      <c r="AL858">
        <v>2907</v>
      </c>
      <c r="AM858">
        <v>2817</v>
      </c>
      <c r="AN858">
        <v>2851</v>
      </c>
      <c r="AO858" s="4">
        <v>3046</v>
      </c>
      <c r="AP858">
        <v>3078</v>
      </c>
      <c r="AQ858">
        <v>2898</v>
      </c>
      <c r="AR858">
        <v>3078</v>
      </c>
      <c r="AS858">
        <v>3193</v>
      </c>
      <c r="AT858">
        <v>2760</v>
      </c>
      <c r="AU858">
        <f>AVERAGE(Tabla2[[#This Row],[gr21_0]:[gr21_9]])</f>
        <v>2972.1</v>
      </c>
    </row>
    <row r="859" spans="1:47">
      <c r="A859">
        <v>1799</v>
      </c>
      <c r="B859">
        <v>1929</v>
      </c>
      <c r="C859">
        <v>1799</v>
      </c>
      <c r="D859">
        <v>1799</v>
      </c>
      <c r="E859">
        <v>1799</v>
      </c>
      <c r="F859">
        <v>1799</v>
      </c>
      <c r="G859">
        <v>1799</v>
      </c>
      <c r="H859">
        <v>1880</v>
      </c>
      <c r="I859">
        <v>1799</v>
      </c>
      <c r="J859">
        <v>1799</v>
      </c>
      <c r="K859">
        <f>AVERAGE(Tabla8[[#This Row],[gr12_0]:[gr12_9]])</f>
        <v>1820.1</v>
      </c>
      <c r="M859">
        <v>2032</v>
      </c>
      <c r="N859">
        <v>1980</v>
      </c>
      <c r="O859">
        <v>2045</v>
      </c>
      <c r="P859">
        <v>2028</v>
      </c>
      <c r="Q859">
        <v>2060</v>
      </c>
      <c r="R859">
        <v>1989</v>
      </c>
      <c r="S859">
        <v>2032</v>
      </c>
      <c r="T859">
        <v>1997</v>
      </c>
      <c r="U859">
        <v>2032</v>
      </c>
      <c r="V859">
        <v>2032</v>
      </c>
      <c r="W859">
        <f>AVERAGE(Tabla5[[#This Row],[gr15_0]:[gr15_9]])</f>
        <v>2022.7</v>
      </c>
      <c r="Y859">
        <v>2090</v>
      </c>
      <c r="Z859">
        <v>2085</v>
      </c>
      <c r="AA859">
        <v>2085</v>
      </c>
      <c r="AB859">
        <v>2182</v>
      </c>
      <c r="AC859">
        <v>2103</v>
      </c>
      <c r="AD859">
        <v>2088</v>
      </c>
      <c r="AE859">
        <v>2085</v>
      </c>
      <c r="AF859">
        <v>2167</v>
      </c>
      <c r="AG859">
        <v>2136</v>
      </c>
      <c r="AH859">
        <v>2085</v>
      </c>
      <c r="AI859">
        <f>AVERAGE(Tabla1[[#This Row],[gr17_0]:[gr17_9]])</f>
        <v>2110.6</v>
      </c>
      <c r="AK859">
        <v>3093</v>
      </c>
      <c r="AL859">
        <v>2907</v>
      </c>
      <c r="AM859">
        <v>2817</v>
      </c>
      <c r="AN859">
        <v>2851</v>
      </c>
      <c r="AO859" s="4">
        <v>3046</v>
      </c>
      <c r="AP859">
        <v>3078</v>
      </c>
      <c r="AQ859">
        <v>2898</v>
      </c>
      <c r="AR859">
        <v>3078</v>
      </c>
      <c r="AS859">
        <v>3193</v>
      </c>
      <c r="AT859">
        <v>2760</v>
      </c>
      <c r="AU859">
        <f>AVERAGE(Tabla2[[#This Row],[gr21_0]:[gr21_9]])</f>
        <v>2972.1</v>
      </c>
    </row>
    <row r="860" spans="1:47">
      <c r="A860">
        <v>1799</v>
      </c>
      <c r="B860">
        <v>1929</v>
      </c>
      <c r="C860">
        <v>1799</v>
      </c>
      <c r="D860">
        <v>1799</v>
      </c>
      <c r="E860">
        <v>1799</v>
      </c>
      <c r="F860">
        <v>1799</v>
      </c>
      <c r="G860">
        <v>1799</v>
      </c>
      <c r="H860">
        <v>1880</v>
      </c>
      <c r="I860">
        <v>1799</v>
      </c>
      <c r="J860">
        <v>1799</v>
      </c>
      <c r="K860">
        <f>AVERAGE(Tabla8[[#This Row],[gr12_0]:[gr12_9]])</f>
        <v>1820.1</v>
      </c>
      <c r="M860">
        <v>2032</v>
      </c>
      <c r="N860">
        <v>1980</v>
      </c>
      <c r="O860">
        <v>2045</v>
      </c>
      <c r="P860">
        <v>2028</v>
      </c>
      <c r="Q860">
        <v>2060</v>
      </c>
      <c r="R860">
        <v>1989</v>
      </c>
      <c r="S860">
        <v>2032</v>
      </c>
      <c r="T860">
        <v>1997</v>
      </c>
      <c r="U860">
        <v>2032</v>
      </c>
      <c r="V860">
        <v>2032</v>
      </c>
      <c r="W860">
        <f>AVERAGE(Tabla5[[#This Row],[gr15_0]:[gr15_9]])</f>
        <v>2022.7</v>
      </c>
      <c r="Y860">
        <v>2090</v>
      </c>
      <c r="Z860">
        <v>2085</v>
      </c>
      <c r="AA860">
        <v>2085</v>
      </c>
      <c r="AB860">
        <v>2182</v>
      </c>
      <c r="AC860">
        <v>2103</v>
      </c>
      <c r="AD860">
        <v>2088</v>
      </c>
      <c r="AE860">
        <v>2085</v>
      </c>
      <c r="AF860">
        <v>2167</v>
      </c>
      <c r="AG860">
        <v>2136</v>
      </c>
      <c r="AH860">
        <v>2085</v>
      </c>
      <c r="AI860">
        <f>AVERAGE(Tabla1[[#This Row],[gr17_0]:[gr17_9]])</f>
        <v>2110.6</v>
      </c>
      <c r="AK860">
        <v>3093</v>
      </c>
      <c r="AL860">
        <v>2907</v>
      </c>
      <c r="AM860">
        <v>2817</v>
      </c>
      <c r="AN860">
        <v>2851</v>
      </c>
      <c r="AO860" s="4">
        <v>3046</v>
      </c>
      <c r="AP860">
        <v>3078</v>
      </c>
      <c r="AQ860">
        <v>2898</v>
      </c>
      <c r="AR860">
        <v>3078</v>
      </c>
      <c r="AS860">
        <v>3193</v>
      </c>
      <c r="AT860">
        <v>2760</v>
      </c>
      <c r="AU860">
        <f>AVERAGE(Tabla2[[#This Row],[gr21_0]:[gr21_9]])</f>
        <v>2972.1</v>
      </c>
    </row>
    <row r="861" spans="1:47">
      <c r="A861">
        <v>1799</v>
      </c>
      <c r="B861">
        <v>1929</v>
      </c>
      <c r="C861">
        <v>1799</v>
      </c>
      <c r="D861">
        <v>1799</v>
      </c>
      <c r="E861">
        <v>1799</v>
      </c>
      <c r="F861">
        <v>1799</v>
      </c>
      <c r="G861">
        <v>1799</v>
      </c>
      <c r="H861">
        <v>1880</v>
      </c>
      <c r="I861">
        <v>1799</v>
      </c>
      <c r="J861">
        <v>1799</v>
      </c>
      <c r="K861">
        <f>AVERAGE(Tabla8[[#This Row],[gr12_0]:[gr12_9]])</f>
        <v>1820.1</v>
      </c>
      <c r="M861">
        <v>2032</v>
      </c>
      <c r="N861">
        <v>1980</v>
      </c>
      <c r="O861">
        <v>2045</v>
      </c>
      <c r="P861">
        <v>2028</v>
      </c>
      <c r="Q861">
        <v>2060</v>
      </c>
      <c r="R861">
        <v>1989</v>
      </c>
      <c r="S861">
        <v>2032</v>
      </c>
      <c r="T861">
        <v>1997</v>
      </c>
      <c r="U861">
        <v>2032</v>
      </c>
      <c r="V861">
        <v>2032</v>
      </c>
      <c r="W861">
        <f>AVERAGE(Tabla5[[#This Row],[gr15_0]:[gr15_9]])</f>
        <v>2022.7</v>
      </c>
      <c r="Y861">
        <v>2090</v>
      </c>
      <c r="Z861">
        <v>2085</v>
      </c>
      <c r="AA861">
        <v>2085</v>
      </c>
      <c r="AB861">
        <v>2182</v>
      </c>
      <c r="AC861">
        <v>2103</v>
      </c>
      <c r="AD861">
        <v>2088</v>
      </c>
      <c r="AE861">
        <v>2085</v>
      </c>
      <c r="AF861">
        <v>2167</v>
      </c>
      <c r="AG861">
        <v>2136</v>
      </c>
      <c r="AH861">
        <v>2085</v>
      </c>
      <c r="AI861">
        <f>AVERAGE(Tabla1[[#This Row],[gr17_0]:[gr17_9]])</f>
        <v>2110.6</v>
      </c>
      <c r="AK861">
        <v>3093</v>
      </c>
      <c r="AL861">
        <v>2907</v>
      </c>
      <c r="AM861">
        <v>2817</v>
      </c>
      <c r="AN861">
        <v>2851</v>
      </c>
      <c r="AO861" s="4">
        <v>3046</v>
      </c>
      <c r="AP861">
        <v>3078</v>
      </c>
      <c r="AQ861">
        <v>2898</v>
      </c>
      <c r="AR861">
        <v>3078</v>
      </c>
      <c r="AS861">
        <v>3193</v>
      </c>
      <c r="AT861">
        <v>2760</v>
      </c>
      <c r="AU861">
        <f>AVERAGE(Tabla2[[#This Row],[gr21_0]:[gr21_9]])</f>
        <v>2972.1</v>
      </c>
    </row>
    <row r="862" spans="1:47">
      <c r="A862">
        <v>1799</v>
      </c>
      <c r="B862">
        <v>1929</v>
      </c>
      <c r="C862">
        <v>1799</v>
      </c>
      <c r="D862">
        <v>1799</v>
      </c>
      <c r="E862">
        <v>1799</v>
      </c>
      <c r="F862">
        <v>1799</v>
      </c>
      <c r="G862">
        <v>1799</v>
      </c>
      <c r="H862">
        <v>1880</v>
      </c>
      <c r="I862">
        <v>1799</v>
      </c>
      <c r="J862">
        <v>1799</v>
      </c>
      <c r="K862">
        <f>AVERAGE(Tabla8[[#This Row],[gr12_0]:[gr12_9]])</f>
        <v>1820.1</v>
      </c>
      <c r="M862">
        <v>2032</v>
      </c>
      <c r="N862">
        <v>1980</v>
      </c>
      <c r="O862">
        <v>2045</v>
      </c>
      <c r="P862">
        <v>2028</v>
      </c>
      <c r="Q862">
        <v>2060</v>
      </c>
      <c r="R862">
        <v>1989</v>
      </c>
      <c r="S862">
        <v>2032</v>
      </c>
      <c r="T862">
        <v>1997</v>
      </c>
      <c r="U862">
        <v>2032</v>
      </c>
      <c r="V862">
        <v>2032</v>
      </c>
      <c r="W862">
        <f>AVERAGE(Tabla5[[#This Row],[gr15_0]:[gr15_9]])</f>
        <v>2022.7</v>
      </c>
      <c r="Y862">
        <v>2090</v>
      </c>
      <c r="Z862">
        <v>2085</v>
      </c>
      <c r="AA862">
        <v>2085</v>
      </c>
      <c r="AB862">
        <v>2182</v>
      </c>
      <c r="AC862">
        <v>2103</v>
      </c>
      <c r="AD862">
        <v>2088</v>
      </c>
      <c r="AE862">
        <v>2085</v>
      </c>
      <c r="AF862">
        <v>2167</v>
      </c>
      <c r="AG862">
        <v>2136</v>
      </c>
      <c r="AH862">
        <v>2085</v>
      </c>
      <c r="AI862">
        <f>AVERAGE(Tabla1[[#This Row],[gr17_0]:[gr17_9]])</f>
        <v>2110.6</v>
      </c>
      <c r="AK862">
        <v>3093</v>
      </c>
      <c r="AL862">
        <v>2907</v>
      </c>
      <c r="AM862">
        <v>2817</v>
      </c>
      <c r="AN862">
        <v>2851</v>
      </c>
      <c r="AO862" s="4">
        <v>3046</v>
      </c>
      <c r="AP862">
        <v>3078</v>
      </c>
      <c r="AQ862">
        <v>2898</v>
      </c>
      <c r="AR862">
        <v>3078</v>
      </c>
      <c r="AS862">
        <v>3193</v>
      </c>
      <c r="AT862">
        <v>2760</v>
      </c>
      <c r="AU862">
        <f>AVERAGE(Tabla2[[#This Row],[gr21_0]:[gr21_9]])</f>
        <v>2972.1</v>
      </c>
    </row>
    <row r="863" spans="1:47">
      <c r="A863">
        <v>1799</v>
      </c>
      <c r="B863">
        <v>1929</v>
      </c>
      <c r="C863">
        <v>1799</v>
      </c>
      <c r="D863">
        <v>1799</v>
      </c>
      <c r="E863">
        <v>1799</v>
      </c>
      <c r="F863">
        <v>1799</v>
      </c>
      <c r="G863">
        <v>1799</v>
      </c>
      <c r="H863">
        <v>1880</v>
      </c>
      <c r="I863">
        <v>1799</v>
      </c>
      <c r="J863">
        <v>1799</v>
      </c>
      <c r="K863">
        <f>AVERAGE(Tabla8[[#This Row],[gr12_0]:[gr12_9]])</f>
        <v>1820.1</v>
      </c>
      <c r="M863">
        <v>2032</v>
      </c>
      <c r="N863">
        <v>1980</v>
      </c>
      <c r="O863">
        <v>2045</v>
      </c>
      <c r="P863">
        <v>2028</v>
      </c>
      <c r="Q863">
        <v>2060</v>
      </c>
      <c r="R863">
        <v>1989</v>
      </c>
      <c r="S863">
        <v>2032</v>
      </c>
      <c r="T863">
        <v>1997</v>
      </c>
      <c r="U863">
        <v>2032</v>
      </c>
      <c r="V863">
        <v>2032</v>
      </c>
      <c r="W863">
        <f>AVERAGE(Tabla5[[#This Row],[gr15_0]:[gr15_9]])</f>
        <v>2022.7</v>
      </c>
      <c r="Y863">
        <v>2090</v>
      </c>
      <c r="Z863">
        <v>2085</v>
      </c>
      <c r="AA863">
        <v>2085</v>
      </c>
      <c r="AB863">
        <v>2182</v>
      </c>
      <c r="AC863">
        <v>2103</v>
      </c>
      <c r="AD863">
        <v>2088</v>
      </c>
      <c r="AE863">
        <v>2085</v>
      </c>
      <c r="AF863">
        <v>2167</v>
      </c>
      <c r="AG863">
        <v>2136</v>
      </c>
      <c r="AH863">
        <v>2085</v>
      </c>
      <c r="AI863">
        <f>AVERAGE(Tabla1[[#This Row],[gr17_0]:[gr17_9]])</f>
        <v>2110.6</v>
      </c>
      <c r="AK863">
        <v>3093</v>
      </c>
      <c r="AL863">
        <v>2907</v>
      </c>
      <c r="AM863">
        <v>2817</v>
      </c>
      <c r="AN863">
        <v>2851</v>
      </c>
      <c r="AO863" s="4">
        <v>3046</v>
      </c>
      <c r="AP863">
        <v>3078</v>
      </c>
      <c r="AQ863">
        <v>2898</v>
      </c>
      <c r="AR863">
        <v>3078</v>
      </c>
      <c r="AS863">
        <v>3193</v>
      </c>
      <c r="AT863">
        <v>2760</v>
      </c>
      <c r="AU863">
        <f>AVERAGE(Tabla2[[#This Row],[gr21_0]:[gr21_9]])</f>
        <v>2972.1</v>
      </c>
    </row>
    <row r="864" spans="1:47">
      <c r="A864">
        <v>1799</v>
      </c>
      <c r="B864">
        <v>1929</v>
      </c>
      <c r="C864">
        <v>1799</v>
      </c>
      <c r="D864">
        <v>1799</v>
      </c>
      <c r="E864">
        <v>1799</v>
      </c>
      <c r="F864">
        <v>1799</v>
      </c>
      <c r="G864">
        <v>1799</v>
      </c>
      <c r="H864">
        <v>1880</v>
      </c>
      <c r="I864">
        <v>1799</v>
      </c>
      <c r="J864">
        <v>1799</v>
      </c>
      <c r="K864">
        <f>AVERAGE(Tabla8[[#This Row],[gr12_0]:[gr12_9]])</f>
        <v>1820.1</v>
      </c>
      <c r="M864">
        <v>2032</v>
      </c>
      <c r="N864">
        <v>1980</v>
      </c>
      <c r="O864">
        <v>2045</v>
      </c>
      <c r="P864">
        <v>2028</v>
      </c>
      <c r="Q864">
        <v>2060</v>
      </c>
      <c r="R864">
        <v>1989</v>
      </c>
      <c r="S864">
        <v>2032</v>
      </c>
      <c r="T864">
        <v>1997</v>
      </c>
      <c r="U864">
        <v>2032</v>
      </c>
      <c r="V864">
        <v>2032</v>
      </c>
      <c r="W864">
        <f>AVERAGE(Tabla5[[#This Row],[gr15_0]:[gr15_9]])</f>
        <v>2022.7</v>
      </c>
      <c r="Y864">
        <v>2090</v>
      </c>
      <c r="Z864">
        <v>2085</v>
      </c>
      <c r="AA864">
        <v>2085</v>
      </c>
      <c r="AB864">
        <v>2182</v>
      </c>
      <c r="AC864">
        <v>2103</v>
      </c>
      <c r="AD864">
        <v>2088</v>
      </c>
      <c r="AE864">
        <v>2085</v>
      </c>
      <c r="AF864">
        <v>2167</v>
      </c>
      <c r="AG864">
        <v>2136</v>
      </c>
      <c r="AH864">
        <v>2085</v>
      </c>
      <c r="AI864">
        <f>AVERAGE(Tabla1[[#This Row],[gr17_0]:[gr17_9]])</f>
        <v>2110.6</v>
      </c>
      <c r="AK864">
        <v>3093</v>
      </c>
      <c r="AL864">
        <v>2907</v>
      </c>
      <c r="AM864">
        <v>2817</v>
      </c>
      <c r="AN864">
        <v>2851</v>
      </c>
      <c r="AO864" s="4">
        <v>3046</v>
      </c>
      <c r="AP864">
        <v>3078</v>
      </c>
      <c r="AQ864">
        <v>2898</v>
      </c>
      <c r="AR864">
        <v>3078</v>
      </c>
      <c r="AS864">
        <v>3193</v>
      </c>
      <c r="AT864">
        <v>2760</v>
      </c>
      <c r="AU864">
        <f>AVERAGE(Tabla2[[#This Row],[gr21_0]:[gr21_9]])</f>
        <v>2972.1</v>
      </c>
    </row>
    <row r="865" spans="1:47">
      <c r="A865">
        <v>1799</v>
      </c>
      <c r="B865">
        <v>1929</v>
      </c>
      <c r="C865">
        <v>1799</v>
      </c>
      <c r="D865">
        <v>1799</v>
      </c>
      <c r="E865">
        <v>1799</v>
      </c>
      <c r="F865">
        <v>1799</v>
      </c>
      <c r="G865">
        <v>1799</v>
      </c>
      <c r="H865">
        <v>1880</v>
      </c>
      <c r="I865">
        <v>1799</v>
      </c>
      <c r="J865">
        <v>1799</v>
      </c>
      <c r="K865">
        <f>AVERAGE(Tabla8[[#This Row],[gr12_0]:[gr12_9]])</f>
        <v>1820.1</v>
      </c>
      <c r="M865">
        <v>2032</v>
      </c>
      <c r="N865">
        <v>1980</v>
      </c>
      <c r="O865">
        <v>2045</v>
      </c>
      <c r="P865">
        <v>2028</v>
      </c>
      <c r="Q865">
        <v>2060</v>
      </c>
      <c r="R865">
        <v>1989</v>
      </c>
      <c r="S865">
        <v>2032</v>
      </c>
      <c r="T865">
        <v>1997</v>
      </c>
      <c r="U865">
        <v>2032</v>
      </c>
      <c r="V865">
        <v>2032</v>
      </c>
      <c r="W865">
        <f>AVERAGE(Tabla5[[#This Row],[gr15_0]:[gr15_9]])</f>
        <v>2022.7</v>
      </c>
      <c r="Y865">
        <v>2090</v>
      </c>
      <c r="Z865">
        <v>2085</v>
      </c>
      <c r="AA865">
        <v>2085</v>
      </c>
      <c r="AB865">
        <v>2182</v>
      </c>
      <c r="AC865">
        <v>2103</v>
      </c>
      <c r="AD865">
        <v>2088</v>
      </c>
      <c r="AE865">
        <v>2085</v>
      </c>
      <c r="AF865">
        <v>2167</v>
      </c>
      <c r="AG865">
        <v>2136</v>
      </c>
      <c r="AH865">
        <v>2085</v>
      </c>
      <c r="AI865">
        <f>AVERAGE(Tabla1[[#This Row],[gr17_0]:[gr17_9]])</f>
        <v>2110.6</v>
      </c>
      <c r="AK865">
        <v>3093</v>
      </c>
      <c r="AL865">
        <v>2907</v>
      </c>
      <c r="AM865">
        <v>2817</v>
      </c>
      <c r="AN865">
        <v>2851</v>
      </c>
      <c r="AO865" s="4">
        <v>3046</v>
      </c>
      <c r="AP865">
        <v>3078</v>
      </c>
      <c r="AQ865">
        <v>2898</v>
      </c>
      <c r="AR865">
        <v>3078</v>
      </c>
      <c r="AS865">
        <v>3193</v>
      </c>
      <c r="AT865">
        <v>2760</v>
      </c>
      <c r="AU865">
        <f>AVERAGE(Tabla2[[#This Row],[gr21_0]:[gr21_9]])</f>
        <v>2972.1</v>
      </c>
    </row>
    <row r="866" spans="1:47">
      <c r="A866">
        <v>1799</v>
      </c>
      <c r="B866">
        <v>1929</v>
      </c>
      <c r="C866">
        <v>1799</v>
      </c>
      <c r="D866">
        <v>1799</v>
      </c>
      <c r="E866">
        <v>1799</v>
      </c>
      <c r="F866">
        <v>1799</v>
      </c>
      <c r="G866">
        <v>1799</v>
      </c>
      <c r="H866">
        <v>1880</v>
      </c>
      <c r="I866">
        <v>1799</v>
      </c>
      <c r="J866">
        <v>1799</v>
      </c>
      <c r="K866">
        <f>AVERAGE(Tabla8[[#This Row],[gr12_0]:[gr12_9]])</f>
        <v>1820.1</v>
      </c>
      <c r="M866">
        <v>2032</v>
      </c>
      <c r="N866">
        <v>1980</v>
      </c>
      <c r="O866">
        <v>2045</v>
      </c>
      <c r="P866">
        <v>2028</v>
      </c>
      <c r="Q866">
        <v>2060</v>
      </c>
      <c r="R866">
        <v>1989</v>
      </c>
      <c r="S866">
        <v>2032</v>
      </c>
      <c r="T866">
        <v>1997</v>
      </c>
      <c r="U866">
        <v>2032</v>
      </c>
      <c r="V866">
        <v>2032</v>
      </c>
      <c r="W866">
        <f>AVERAGE(Tabla5[[#This Row],[gr15_0]:[gr15_9]])</f>
        <v>2022.7</v>
      </c>
      <c r="Y866">
        <v>2090</v>
      </c>
      <c r="Z866">
        <v>2085</v>
      </c>
      <c r="AA866">
        <v>2085</v>
      </c>
      <c r="AB866">
        <v>2182</v>
      </c>
      <c r="AC866">
        <v>2103</v>
      </c>
      <c r="AD866">
        <v>2088</v>
      </c>
      <c r="AE866">
        <v>2085</v>
      </c>
      <c r="AF866">
        <v>2167</v>
      </c>
      <c r="AG866">
        <v>2136</v>
      </c>
      <c r="AH866">
        <v>2085</v>
      </c>
      <c r="AI866">
        <f>AVERAGE(Tabla1[[#This Row],[gr17_0]:[gr17_9]])</f>
        <v>2110.6</v>
      </c>
      <c r="AK866">
        <v>3093</v>
      </c>
      <c r="AL866">
        <v>2907</v>
      </c>
      <c r="AM866">
        <v>2817</v>
      </c>
      <c r="AN866">
        <v>2851</v>
      </c>
      <c r="AO866" s="4">
        <v>3046</v>
      </c>
      <c r="AP866">
        <v>3078</v>
      </c>
      <c r="AQ866">
        <v>2898</v>
      </c>
      <c r="AR866">
        <v>3078</v>
      </c>
      <c r="AS866">
        <v>3193</v>
      </c>
      <c r="AT866">
        <v>2760</v>
      </c>
      <c r="AU866">
        <f>AVERAGE(Tabla2[[#This Row],[gr21_0]:[gr21_9]])</f>
        <v>2972.1</v>
      </c>
    </row>
    <row r="867" spans="1:47">
      <c r="A867">
        <v>1799</v>
      </c>
      <c r="B867">
        <v>1929</v>
      </c>
      <c r="C867">
        <v>1799</v>
      </c>
      <c r="D867">
        <v>1799</v>
      </c>
      <c r="E867">
        <v>1799</v>
      </c>
      <c r="F867">
        <v>1799</v>
      </c>
      <c r="G867">
        <v>1799</v>
      </c>
      <c r="H867">
        <v>1880</v>
      </c>
      <c r="I867">
        <v>1799</v>
      </c>
      <c r="J867">
        <v>1799</v>
      </c>
      <c r="K867">
        <f>AVERAGE(Tabla8[[#This Row],[gr12_0]:[gr12_9]])</f>
        <v>1820.1</v>
      </c>
      <c r="M867">
        <v>2032</v>
      </c>
      <c r="N867">
        <v>1980</v>
      </c>
      <c r="O867">
        <v>2045</v>
      </c>
      <c r="P867">
        <v>2028</v>
      </c>
      <c r="Q867">
        <v>2060</v>
      </c>
      <c r="R867">
        <v>1989</v>
      </c>
      <c r="S867">
        <v>2032</v>
      </c>
      <c r="T867">
        <v>1997</v>
      </c>
      <c r="U867">
        <v>2032</v>
      </c>
      <c r="V867">
        <v>2032</v>
      </c>
      <c r="W867">
        <f>AVERAGE(Tabla5[[#This Row],[gr15_0]:[gr15_9]])</f>
        <v>2022.7</v>
      </c>
      <c r="Y867">
        <v>2090</v>
      </c>
      <c r="Z867">
        <v>2085</v>
      </c>
      <c r="AA867">
        <v>2085</v>
      </c>
      <c r="AB867">
        <v>2182</v>
      </c>
      <c r="AC867">
        <v>2103</v>
      </c>
      <c r="AD867">
        <v>2088</v>
      </c>
      <c r="AE867">
        <v>2085</v>
      </c>
      <c r="AF867">
        <v>2167</v>
      </c>
      <c r="AG867">
        <v>2136</v>
      </c>
      <c r="AH867">
        <v>2085</v>
      </c>
      <c r="AI867">
        <f>AVERAGE(Tabla1[[#This Row],[gr17_0]:[gr17_9]])</f>
        <v>2110.6</v>
      </c>
      <c r="AK867">
        <v>3093</v>
      </c>
      <c r="AL867">
        <v>2907</v>
      </c>
      <c r="AM867">
        <v>2817</v>
      </c>
      <c r="AN867">
        <v>2851</v>
      </c>
      <c r="AO867" s="4">
        <v>3046</v>
      </c>
      <c r="AP867">
        <v>3078</v>
      </c>
      <c r="AQ867">
        <v>2898</v>
      </c>
      <c r="AR867">
        <v>3078</v>
      </c>
      <c r="AS867">
        <v>3193</v>
      </c>
      <c r="AT867">
        <v>2760</v>
      </c>
      <c r="AU867">
        <f>AVERAGE(Tabla2[[#This Row],[gr21_0]:[gr21_9]])</f>
        <v>2972.1</v>
      </c>
    </row>
    <row r="868" spans="1:47">
      <c r="A868">
        <v>1799</v>
      </c>
      <c r="B868">
        <v>1929</v>
      </c>
      <c r="C868">
        <v>1799</v>
      </c>
      <c r="D868">
        <v>1799</v>
      </c>
      <c r="E868">
        <v>1799</v>
      </c>
      <c r="F868">
        <v>1799</v>
      </c>
      <c r="G868">
        <v>1799</v>
      </c>
      <c r="H868">
        <v>1880</v>
      </c>
      <c r="I868">
        <v>1799</v>
      </c>
      <c r="J868">
        <v>1799</v>
      </c>
      <c r="K868">
        <f>AVERAGE(Tabla8[[#This Row],[gr12_0]:[gr12_9]])</f>
        <v>1820.1</v>
      </c>
      <c r="M868">
        <v>2032</v>
      </c>
      <c r="N868">
        <v>1980</v>
      </c>
      <c r="O868">
        <v>2045</v>
      </c>
      <c r="P868">
        <v>2028</v>
      </c>
      <c r="Q868">
        <v>2060</v>
      </c>
      <c r="R868">
        <v>1989</v>
      </c>
      <c r="S868">
        <v>2032</v>
      </c>
      <c r="T868">
        <v>1997</v>
      </c>
      <c r="U868">
        <v>2032</v>
      </c>
      <c r="V868">
        <v>2032</v>
      </c>
      <c r="W868">
        <f>AVERAGE(Tabla5[[#This Row],[gr15_0]:[gr15_9]])</f>
        <v>2022.7</v>
      </c>
      <c r="Y868">
        <v>2090</v>
      </c>
      <c r="Z868">
        <v>2085</v>
      </c>
      <c r="AA868">
        <v>2085</v>
      </c>
      <c r="AB868">
        <v>2182</v>
      </c>
      <c r="AC868">
        <v>2103</v>
      </c>
      <c r="AD868">
        <v>2088</v>
      </c>
      <c r="AE868">
        <v>2085</v>
      </c>
      <c r="AF868">
        <v>2167</v>
      </c>
      <c r="AG868">
        <v>2136</v>
      </c>
      <c r="AH868">
        <v>2085</v>
      </c>
      <c r="AI868">
        <f>AVERAGE(Tabla1[[#This Row],[gr17_0]:[gr17_9]])</f>
        <v>2110.6</v>
      </c>
      <c r="AK868">
        <v>3093</v>
      </c>
      <c r="AL868">
        <v>2907</v>
      </c>
      <c r="AM868">
        <v>2817</v>
      </c>
      <c r="AN868">
        <v>2851</v>
      </c>
      <c r="AO868" s="4">
        <v>3046</v>
      </c>
      <c r="AP868">
        <v>3078</v>
      </c>
      <c r="AQ868">
        <v>2898</v>
      </c>
      <c r="AR868">
        <v>3078</v>
      </c>
      <c r="AS868">
        <v>3193</v>
      </c>
      <c r="AT868">
        <v>2760</v>
      </c>
      <c r="AU868">
        <f>AVERAGE(Tabla2[[#This Row],[gr21_0]:[gr21_9]])</f>
        <v>2972.1</v>
      </c>
    </row>
    <row r="869" spans="1:47">
      <c r="A869">
        <v>1799</v>
      </c>
      <c r="B869">
        <v>1929</v>
      </c>
      <c r="C869">
        <v>1799</v>
      </c>
      <c r="D869">
        <v>1799</v>
      </c>
      <c r="E869">
        <v>1799</v>
      </c>
      <c r="F869">
        <v>1799</v>
      </c>
      <c r="G869">
        <v>1799</v>
      </c>
      <c r="H869">
        <v>1880</v>
      </c>
      <c r="I869">
        <v>1799</v>
      </c>
      <c r="J869">
        <v>1799</v>
      </c>
      <c r="K869">
        <f>AVERAGE(Tabla8[[#This Row],[gr12_0]:[gr12_9]])</f>
        <v>1820.1</v>
      </c>
      <c r="M869">
        <v>2032</v>
      </c>
      <c r="N869">
        <v>1980</v>
      </c>
      <c r="O869">
        <v>2045</v>
      </c>
      <c r="P869">
        <v>2028</v>
      </c>
      <c r="Q869">
        <v>2060</v>
      </c>
      <c r="R869">
        <v>1989</v>
      </c>
      <c r="S869">
        <v>2032</v>
      </c>
      <c r="T869">
        <v>1997</v>
      </c>
      <c r="U869">
        <v>2032</v>
      </c>
      <c r="V869">
        <v>2032</v>
      </c>
      <c r="W869">
        <f>AVERAGE(Tabla5[[#This Row],[gr15_0]:[gr15_9]])</f>
        <v>2022.7</v>
      </c>
      <c r="Y869">
        <v>2090</v>
      </c>
      <c r="Z869">
        <v>2085</v>
      </c>
      <c r="AA869">
        <v>2085</v>
      </c>
      <c r="AB869">
        <v>2182</v>
      </c>
      <c r="AC869">
        <v>2103</v>
      </c>
      <c r="AD869">
        <v>2088</v>
      </c>
      <c r="AE869">
        <v>2085</v>
      </c>
      <c r="AF869">
        <v>2167</v>
      </c>
      <c r="AG869">
        <v>2136</v>
      </c>
      <c r="AH869">
        <v>2085</v>
      </c>
      <c r="AI869">
        <f>AVERAGE(Tabla1[[#This Row],[gr17_0]:[gr17_9]])</f>
        <v>2110.6</v>
      </c>
      <c r="AK869">
        <v>3093</v>
      </c>
      <c r="AL869">
        <v>2907</v>
      </c>
      <c r="AM869">
        <v>2817</v>
      </c>
      <c r="AN869">
        <v>2851</v>
      </c>
      <c r="AO869" s="4">
        <v>3046</v>
      </c>
      <c r="AP869">
        <v>3078</v>
      </c>
      <c r="AQ869">
        <v>2898</v>
      </c>
      <c r="AR869">
        <v>3078</v>
      </c>
      <c r="AS869">
        <v>3193</v>
      </c>
      <c r="AT869">
        <v>2760</v>
      </c>
      <c r="AU869">
        <f>AVERAGE(Tabla2[[#This Row],[gr21_0]:[gr21_9]])</f>
        <v>2972.1</v>
      </c>
    </row>
    <row r="870" spans="1:47">
      <c r="A870">
        <v>1799</v>
      </c>
      <c r="B870">
        <v>1929</v>
      </c>
      <c r="C870">
        <v>1799</v>
      </c>
      <c r="D870">
        <v>1799</v>
      </c>
      <c r="E870">
        <v>1799</v>
      </c>
      <c r="F870">
        <v>1799</v>
      </c>
      <c r="G870">
        <v>1799</v>
      </c>
      <c r="H870">
        <v>1880</v>
      </c>
      <c r="I870">
        <v>1799</v>
      </c>
      <c r="J870">
        <v>1799</v>
      </c>
      <c r="K870">
        <f>AVERAGE(Tabla8[[#This Row],[gr12_0]:[gr12_9]])</f>
        <v>1820.1</v>
      </c>
      <c r="M870">
        <v>2032</v>
      </c>
      <c r="N870">
        <v>1980</v>
      </c>
      <c r="O870">
        <v>2045</v>
      </c>
      <c r="P870">
        <v>2028</v>
      </c>
      <c r="Q870">
        <v>2060</v>
      </c>
      <c r="R870">
        <v>1989</v>
      </c>
      <c r="S870">
        <v>2032</v>
      </c>
      <c r="T870">
        <v>1997</v>
      </c>
      <c r="U870">
        <v>2032</v>
      </c>
      <c r="V870">
        <v>2032</v>
      </c>
      <c r="W870">
        <f>AVERAGE(Tabla5[[#This Row],[gr15_0]:[gr15_9]])</f>
        <v>2022.7</v>
      </c>
      <c r="Y870">
        <v>2090</v>
      </c>
      <c r="Z870">
        <v>2085</v>
      </c>
      <c r="AA870">
        <v>2085</v>
      </c>
      <c r="AB870">
        <v>2182</v>
      </c>
      <c r="AC870">
        <v>2103</v>
      </c>
      <c r="AD870">
        <v>2088</v>
      </c>
      <c r="AE870">
        <v>2085</v>
      </c>
      <c r="AF870">
        <v>2167</v>
      </c>
      <c r="AG870">
        <v>2136</v>
      </c>
      <c r="AH870">
        <v>2085</v>
      </c>
      <c r="AI870">
        <f>AVERAGE(Tabla1[[#This Row],[gr17_0]:[gr17_9]])</f>
        <v>2110.6</v>
      </c>
      <c r="AK870">
        <v>3093</v>
      </c>
      <c r="AL870">
        <v>2907</v>
      </c>
      <c r="AM870">
        <v>2817</v>
      </c>
      <c r="AN870">
        <v>2851</v>
      </c>
      <c r="AO870" s="4">
        <v>3046</v>
      </c>
      <c r="AP870">
        <v>3078</v>
      </c>
      <c r="AQ870">
        <v>2898</v>
      </c>
      <c r="AR870">
        <v>3078</v>
      </c>
      <c r="AS870">
        <v>3193</v>
      </c>
      <c r="AT870">
        <v>2760</v>
      </c>
      <c r="AU870">
        <f>AVERAGE(Tabla2[[#This Row],[gr21_0]:[gr21_9]])</f>
        <v>2972.1</v>
      </c>
    </row>
    <row r="871" spans="1:47">
      <c r="A871">
        <v>1799</v>
      </c>
      <c r="B871">
        <v>1929</v>
      </c>
      <c r="C871">
        <v>1799</v>
      </c>
      <c r="D871">
        <v>1799</v>
      </c>
      <c r="E871">
        <v>1799</v>
      </c>
      <c r="F871">
        <v>1799</v>
      </c>
      <c r="G871">
        <v>1799</v>
      </c>
      <c r="H871">
        <v>1880</v>
      </c>
      <c r="I871">
        <v>1799</v>
      </c>
      <c r="J871">
        <v>1799</v>
      </c>
      <c r="K871">
        <f>AVERAGE(Tabla8[[#This Row],[gr12_0]:[gr12_9]])</f>
        <v>1820.1</v>
      </c>
      <c r="M871">
        <v>2032</v>
      </c>
      <c r="N871">
        <v>1980</v>
      </c>
      <c r="O871">
        <v>2045</v>
      </c>
      <c r="P871">
        <v>2028</v>
      </c>
      <c r="Q871">
        <v>2060</v>
      </c>
      <c r="R871">
        <v>1989</v>
      </c>
      <c r="S871">
        <v>2032</v>
      </c>
      <c r="T871">
        <v>1997</v>
      </c>
      <c r="U871">
        <v>2032</v>
      </c>
      <c r="V871">
        <v>2032</v>
      </c>
      <c r="W871">
        <f>AVERAGE(Tabla5[[#This Row],[gr15_0]:[gr15_9]])</f>
        <v>2022.7</v>
      </c>
      <c r="Y871">
        <v>2090</v>
      </c>
      <c r="Z871">
        <v>2085</v>
      </c>
      <c r="AA871">
        <v>2085</v>
      </c>
      <c r="AB871">
        <v>2182</v>
      </c>
      <c r="AC871">
        <v>2103</v>
      </c>
      <c r="AD871">
        <v>2088</v>
      </c>
      <c r="AE871">
        <v>2085</v>
      </c>
      <c r="AF871">
        <v>2167</v>
      </c>
      <c r="AG871">
        <v>2136</v>
      </c>
      <c r="AH871">
        <v>2085</v>
      </c>
      <c r="AI871">
        <f>AVERAGE(Tabla1[[#This Row],[gr17_0]:[gr17_9]])</f>
        <v>2110.6</v>
      </c>
      <c r="AK871">
        <v>3093</v>
      </c>
      <c r="AL871">
        <v>2907</v>
      </c>
      <c r="AM871">
        <v>2817</v>
      </c>
      <c r="AN871">
        <v>2851</v>
      </c>
      <c r="AO871" s="4">
        <v>3046</v>
      </c>
      <c r="AP871">
        <v>3078</v>
      </c>
      <c r="AQ871">
        <v>2898</v>
      </c>
      <c r="AR871">
        <v>3078</v>
      </c>
      <c r="AS871">
        <v>3193</v>
      </c>
      <c r="AT871">
        <v>2760</v>
      </c>
      <c r="AU871">
        <f>AVERAGE(Tabla2[[#This Row],[gr21_0]:[gr21_9]])</f>
        <v>2972.1</v>
      </c>
    </row>
    <row r="872" spans="1:47">
      <c r="A872">
        <v>1799</v>
      </c>
      <c r="B872">
        <v>1929</v>
      </c>
      <c r="C872">
        <v>1799</v>
      </c>
      <c r="D872">
        <v>1799</v>
      </c>
      <c r="E872">
        <v>1799</v>
      </c>
      <c r="F872">
        <v>1799</v>
      </c>
      <c r="G872">
        <v>1799</v>
      </c>
      <c r="H872">
        <v>1880</v>
      </c>
      <c r="I872">
        <v>1799</v>
      </c>
      <c r="J872">
        <v>1799</v>
      </c>
      <c r="K872">
        <f>AVERAGE(Tabla8[[#This Row],[gr12_0]:[gr12_9]])</f>
        <v>1820.1</v>
      </c>
      <c r="M872">
        <v>2032</v>
      </c>
      <c r="N872">
        <v>1980</v>
      </c>
      <c r="O872">
        <v>2045</v>
      </c>
      <c r="P872">
        <v>2028</v>
      </c>
      <c r="Q872">
        <v>2060</v>
      </c>
      <c r="R872">
        <v>1989</v>
      </c>
      <c r="S872">
        <v>2032</v>
      </c>
      <c r="T872">
        <v>1997</v>
      </c>
      <c r="U872">
        <v>2032</v>
      </c>
      <c r="V872">
        <v>2032</v>
      </c>
      <c r="W872">
        <f>AVERAGE(Tabla5[[#This Row],[gr15_0]:[gr15_9]])</f>
        <v>2022.7</v>
      </c>
      <c r="Y872">
        <v>2090</v>
      </c>
      <c r="Z872">
        <v>2085</v>
      </c>
      <c r="AA872">
        <v>2085</v>
      </c>
      <c r="AB872">
        <v>2182</v>
      </c>
      <c r="AC872">
        <v>2103</v>
      </c>
      <c r="AD872">
        <v>2088</v>
      </c>
      <c r="AE872">
        <v>2085</v>
      </c>
      <c r="AF872">
        <v>2167</v>
      </c>
      <c r="AG872">
        <v>2136</v>
      </c>
      <c r="AH872">
        <v>2085</v>
      </c>
      <c r="AI872">
        <f>AVERAGE(Tabla1[[#This Row],[gr17_0]:[gr17_9]])</f>
        <v>2110.6</v>
      </c>
      <c r="AK872">
        <v>3093</v>
      </c>
      <c r="AL872">
        <v>2907</v>
      </c>
      <c r="AM872">
        <v>2817</v>
      </c>
      <c r="AN872">
        <v>2851</v>
      </c>
      <c r="AO872" s="4">
        <v>3046</v>
      </c>
      <c r="AP872">
        <v>3078</v>
      </c>
      <c r="AQ872">
        <v>2898</v>
      </c>
      <c r="AR872">
        <v>3078</v>
      </c>
      <c r="AS872">
        <v>3193</v>
      </c>
      <c r="AT872">
        <v>2760</v>
      </c>
      <c r="AU872">
        <f>AVERAGE(Tabla2[[#This Row],[gr21_0]:[gr21_9]])</f>
        <v>2972.1</v>
      </c>
    </row>
    <row r="873" spans="1:47">
      <c r="A873">
        <v>1799</v>
      </c>
      <c r="B873">
        <v>1929</v>
      </c>
      <c r="C873">
        <v>1799</v>
      </c>
      <c r="D873">
        <v>1799</v>
      </c>
      <c r="E873">
        <v>1799</v>
      </c>
      <c r="F873">
        <v>1799</v>
      </c>
      <c r="G873">
        <v>1799</v>
      </c>
      <c r="H873">
        <v>1880</v>
      </c>
      <c r="I873">
        <v>1799</v>
      </c>
      <c r="J873">
        <v>1799</v>
      </c>
      <c r="K873">
        <f>AVERAGE(Tabla8[[#This Row],[gr12_0]:[gr12_9]])</f>
        <v>1820.1</v>
      </c>
      <c r="M873">
        <v>2032</v>
      </c>
      <c r="N873">
        <v>1980</v>
      </c>
      <c r="O873">
        <v>2045</v>
      </c>
      <c r="P873">
        <v>2028</v>
      </c>
      <c r="Q873">
        <v>2060</v>
      </c>
      <c r="R873">
        <v>1989</v>
      </c>
      <c r="S873">
        <v>2032</v>
      </c>
      <c r="T873">
        <v>1997</v>
      </c>
      <c r="U873">
        <v>2032</v>
      </c>
      <c r="V873">
        <v>2032</v>
      </c>
      <c r="W873">
        <f>AVERAGE(Tabla5[[#This Row],[gr15_0]:[gr15_9]])</f>
        <v>2022.7</v>
      </c>
      <c r="Y873">
        <v>2090</v>
      </c>
      <c r="Z873">
        <v>2085</v>
      </c>
      <c r="AA873">
        <v>2085</v>
      </c>
      <c r="AB873">
        <v>2182</v>
      </c>
      <c r="AC873">
        <v>2103</v>
      </c>
      <c r="AD873">
        <v>2088</v>
      </c>
      <c r="AE873">
        <v>2085</v>
      </c>
      <c r="AF873">
        <v>2167</v>
      </c>
      <c r="AG873">
        <v>2136</v>
      </c>
      <c r="AH873">
        <v>2085</v>
      </c>
      <c r="AI873">
        <f>AVERAGE(Tabla1[[#This Row],[gr17_0]:[gr17_9]])</f>
        <v>2110.6</v>
      </c>
      <c r="AK873">
        <v>3093</v>
      </c>
      <c r="AL873">
        <v>2907</v>
      </c>
      <c r="AM873">
        <v>2817</v>
      </c>
      <c r="AN873">
        <v>2851</v>
      </c>
      <c r="AO873" s="4">
        <v>3046</v>
      </c>
      <c r="AP873">
        <v>3078</v>
      </c>
      <c r="AQ873">
        <v>2898</v>
      </c>
      <c r="AR873">
        <v>3078</v>
      </c>
      <c r="AS873">
        <v>3193</v>
      </c>
      <c r="AT873">
        <v>2760</v>
      </c>
      <c r="AU873">
        <f>AVERAGE(Tabla2[[#This Row],[gr21_0]:[gr21_9]])</f>
        <v>2972.1</v>
      </c>
    </row>
    <row r="874" spans="1:47">
      <c r="A874">
        <v>1799</v>
      </c>
      <c r="B874">
        <v>1929</v>
      </c>
      <c r="C874">
        <v>1799</v>
      </c>
      <c r="D874">
        <v>1799</v>
      </c>
      <c r="E874">
        <v>1799</v>
      </c>
      <c r="F874">
        <v>1799</v>
      </c>
      <c r="G874">
        <v>1799</v>
      </c>
      <c r="H874">
        <v>1880</v>
      </c>
      <c r="I874">
        <v>1799</v>
      </c>
      <c r="J874">
        <v>1799</v>
      </c>
      <c r="K874">
        <f>AVERAGE(Tabla8[[#This Row],[gr12_0]:[gr12_9]])</f>
        <v>1820.1</v>
      </c>
      <c r="M874">
        <v>2032</v>
      </c>
      <c r="N874">
        <v>1980</v>
      </c>
      <c r="O874">
        <v>2045</v>
      </c>
      <c r="P874">
        <v>2028</v>
      </c>
      <c r="Q874">
        <v>2060</v>
      </c>
      <c r="R874">
        <v>1989</v>
      </c>
      <c r="S874">
        <v>2032</v>
      </c>
      <c r="T874">
        <v>1997</v>
      </c>
      <c r="U874">
        <v>2032</v>
      </c>
      <c r="V874">
        <v>2032</v>
      </c>
      <c r="W874">
        <f>AVERAGE(Tabla5[[#This Row],[gr15_0]:[gr15_9]])</f>
        <v>2022.7</v>
      </c>
      <c r="Y874">
        <v>2090</v>
      </c>
      <c r="Z874">
        <v>2085</v>
      </c>
      <c r="AA874">
        <v>2085</v>
      </c>
      <c r="AB874">
        <v>2182</v>
      </c>
      <c r="AC874">
        <v>2103</v>
      </c>
      <c r="AD874">
        <v>2088</v>
      </c>
      <c r="AE874">
        <v>2085</v>
      </c>
      <c r="AF874">
        <v>2167</v>
      </c>
      <c r="AG874">
        <v>2136</v>
      </c>
      <c r="AH874">
        <v>2085</v>
      </c>
      <c r="AI874">
        <f>AVERAGE(Tabla1[[#This Row],[gr17_0]:[gr17_9]])</f>
        <v>2110.6</v>
      </c>
      <c r="AK874">
        <v>3093</v>
      </c>
      <c r="AL874">
        <v>2907</v>
      </c>
      <c r="AM874">
        <v>2817</v>
      </c>
      <c r="AN874">
        <v>2851</v>
      </c>
      <c r="AO874" s="4">
        <v>3046</v>
      </c>
      <c r="AP874">
        <v>3078</v>
      </c>
      <c r="AQ874">
        <v>2898</v>
      </c>
      <c r="AR874">
        <v>3078</v>
      </c>
      <c r="AS874">
        <v>3193</v>
      </c>
      <c r="AT874">
        <v>2760</v>
      </c>
      <c r="AU874">
        <f>AVERAGE(Tabla2[[#This Row],[gr21_0]:[gr21_9]])</f>
        <v>2972.1</v>
      </c>
    </row>
    <row r="875" spans="1:47">
      <c r="A875">
        <v>1799</v>
      </c>
      <c r="B875">
        <v>1929</v>
      </c>
      <c r="C875">
        <v>1799</v>
      </c>
      <c r="D875">
        <v>1799</v>
      </c>
      <c r="E875">
        <v>1799</v>
      </c>
      <c r="F875">
        <v>1799</v>
      </c>
      <c r="G875">
        <v>1799</v>
      </c>
      <c r="H875">
        <v>1880</v>
      </c>
      <c r="I875">
        <v>1799</v>
      </c>
      <c r="J875">
        <v>1799</v>
      </c>
      <c r="K875">
        <f>AVERAGE(Tabla8[[#This Row],[gr12_0]:[gr12_9]])</f>
        <v>1820.1</v>
      </c>
      <c r="M875">
        <v>2032</v>
      </c>
      <c r="N875">
        <v>1980</v>
      </c>
      <c r="O875">
        <v>2045</v>
      </c>
      <c r="P875">
        <v>2028</v>
      </c>
      <c r="Q875">
        <v>2060</v>
      </c>
      <c r="R875">
        <v>1989</v>
      </c>
      <c r="S875">
        <v>2032</v>
      </c>
      <c r="T875">
        <v>1997</v>
      </c>
      <c r="U875">
        <v>2032</v>
      </c>
      <c r="V875">
        <v>2032</v>
      </c>
      <c r="W875">
        <f>AVERAGE(Tabla5[[#This Row],[gr15_0]:[gr15_9]])</f>
        <v>2022.7</v>
      </c>
      <c r="Y875">
        <v>2090</v>
      </c>
      <c r="Z875">
        <v>2085</v>
      </c>
      <c r="AA875">
        <v>2085</v>
      </c>
      <c r="AB875">
        <v>2182</v>
      </c>
      <c r="AC875">
        <v>2103</v>
      </c>
      <c r="AD875">
        <v>2088</v>
      </c>
      <c r="AE875">
        <v>2085</v>
      </c>
      <c r="AF875">
        <v>2167</v>
      </c>
      <c r="AG875">
        <v>2136</v>
      </c>
      <c r="AH875">
        <v>2085</v>
      </c>
      <c r="AI875">
        <f>AVERAGE(Tabla1[[#This Row],[gr17_0]:[gr17_9]])</f>
        <v>2110.6</v>
      </c>
      <c r="AK875">
        <v>3093</v>
      </c>
      <c r="AL875">
        <v>2907</v>
      </c>
      <c r="AM875">
        <v>2817</v>
      </c>
      <c r="AN875">
        <v>2851</v>
      </c>
      <c r="AO875" s="4">
        <v>3046</v>
      </c>
      <c r="AP875">
        <v>3078</v>
      </c>
      <c r="AQ875">
        <v>2898</v>
      </c>
      <c r="AR875">
        <v>3078</v>
      </c>
      <c r="AS875">
        <v>3193</v>
      </c>
      <c r="AT875">
        <v>2760</v>
      </c>
      <c r="AU875">
        <f>AVERAGE(Tabla2[[#This Row],[gr21_0]:[gr21_9]])</f>
        <v>2972.1</v>
      </c>
    </row>
    <row r="876" spans="1:47">
      <c r="A876">
        <v>1799</v>
      </c>
      <c r="B876">
        <v>1929</v>
      </c>
      <c r="C876">
        <v>1799</v>
      </c>
      <c r="D876">
        <v>1799</v>
      </c>
      <c r="E876">
        <v>1799</v>
      </c>
      <c r="F876">
        <v>1799</v>
      </c>
      <c r="G876">
        <v>1799</v>
      </c>
      <c r="H876">
        <v>1880</v>
      </c>
      <c r="I876">
        <v>1799</v>
      </c>
      <c r="J876">
        <v>1799</v>
      </c>
      <c r="K876">
        <f>AVERAGE(Tabla8[[#This Row],[gr12_0]:[gr12_9]])</f>
        <v>1820.1</v>
      </c>
      <c r="M876">
        <v>2032</v>
      </c>
      <c r="N876">
        <v>1980</v>
      </c>
      <c r="O876">
        <v>2045</v>
      </c>
      <c r="P876">
        <v>2028</v>
      </c>
      <c r="Q876">
        <v>2060</v>
      </c>
      <c r="R876">
        <v>1989</v>
      </c>
      <c r="S876">
        <v>2032</v>
      </c>
      <c r="T876">
        <v>1997</v>
      </c>
      <c r="U876">
        <v>2032</v>
      </c>
      <c r="V876">
        <v>2032</v>
      </c>
      <c r="W876">
        <f>AVERAGE(Tabla5[[#This Row],[gr15_0]:[gr15_9]])</f>
        <v>2022.7</v>
      </c>
      <c r="Y876">
        <v>2090</v>
      </c>
      <c r="Z876">
        <v>2085</v>
      </c>
      <c r="AA876">
        <v>2085</v>
      </c>
      <c r="AB876">
        <v>2182</v>
      </c>
      <c r="AC876">
        <v>2103</v>
      </c>
      <c r="AD876">
        <v>2088</v>
      </c>
      <c r="AE876">
        <v>2085</v>
      </c>
      <c r="AF876">
        <v>2167</v>
      </c>
      <c r="AG876">
        <v>2136</v>
      </c>
      <c r="AH876">
        <v>2085</v>
      </c>
      <c r="AI876">
        <f>AVERAGE(Tabla1[[#This Row],[gr17_0]:[gr17_9]])</f>
        <v>2110.6</v>
      </c>
      <c r="AK876">
        <v>3093</v>
      </c>
      <c r="AL876">
        <v>2907</v>
      </c>
      <c r="AM876">
        <v>2817</v>
      </c>
      <c r="AN876">
        <v>2851</v>
      </c>
      <c r="AO876" s="4">
        <v>3046</v>
      </c>
      <c r="AP876">
        <v>3078</v>
      </c>
      <c r="AQ876">
        <v>2898</v>
      </c>
      <c r="AR876">
        <v>3078</v>
      </c>
      <c r="AS876">
        <v>3193</v>
      </c>
      <c r="AT876">
        <v>2760</v>
      </c>
      <c r="AU876">
        <f>AVERAGE(Tabla2[[#This Row],[gr21_0]:[gr21_9]])</f>
        <v>2972.1</v>
      </c>
    </row>
    <row r="877" spans="1:47">
      <c r="A877">
        <v>1799</v>
      </c>
      <c r="B877">
        <v>1929</v>
      </c>
      <c r="C877">
        <v>1799</v>
      </c>
      <c r="D877">
        <v>1799</v>
      </c>
      <c r="E877">
        <v>1799</v>
      </c>
      <c r="F877">
        <v>1799</v>
      </c>
      <c r="G877">
        <v>1799</v>
      </c>
      <c r="H877">
        <v>1880</v>
      </c>
      <c r="I877">
        <v>1799</v>
      </c>
      <c r="J877">
        <v>1799</v>
      </c>
      <c r="K877">
        <f>AVERAGE(Tabla8[[#This Row],[gr12_0]:[gr12_9]])</f>
        <v>1820.1</v>
      </c>
      <c r="M877">
        <v>2032</v>
      </c>
      <c r="N877">
        <v>1980</v>
      </c>
      <c r="O877">
        <v>2045</v>
      </c>
      <c r="P877">
        <v>2028</v>
      </c>
      <c r="Q877">
        <v>2060</v>
      </c>
      <c r="R877">
        <v>1989</v>
      </c>
      <c r="S877">
        <v>2032</v>
      </c>
      <c r="T877">
        <v>1997</v>
      </c>
      <c r="U877">
        <v>2032</v>
      </c>
      <c r="V877">
        <v>2032</v>
      </c>
      <c r="W877">
        <f>AVERAGE(Tabla5[[#This Row],[gr15_0]:[gr15_9]])</f>
        <v>2022.7</v>
      </c>
      <c r="Y877">
        <v>2090</v>
      </c>
      <c r="Z877">
        <v>2085</v>
      </c>
      <c r="AA877">
        <v>2085</v>
      </c>
      <c r="AB877">
        <v>2182</v>
      </c>
      <c r="AC877">
        <v>2103</v>
      </c>
      <c r="AD877">
        <v>2088</v>
      </c>
      <c r="AE877">
        <v>2085</v>
      </c>
      <c r="AF877">
        <v>2167</v>
      </c>
      <c r="AG877">
        <v>2136</v>
      </c>
      <c r="AH877">
        <v>2085</v>
      </c>
      <c r="AI877">
        <f>AVERAGE(Tabla1[[#This Row],[gr17_0]:[gr17_9]])</f>
        <v>2110.6</v>
      </c>
      <c r="AK877">
        <v>3093</v>
      </c>
      <c r="AL877">
        <v>2907</v>
      </c>
      <c r="AM877">
        <v>2817</v>
      </c>
      <c r="AN877">
        <v>2851</v>
      </c>
      <c r="AO877" s="4">
        <v>3046</v>
      </c>
      <c r="AP877">
        <v>3078</v>
      </c>
      <c r="AQ877">
        <v>2898</v>
      </c>
      <c r="AR877">
        <v>3078</v>
      </c>
      <c r="AS877">
        <v>3193</v>
      </c>
      <c r="AT877">
        <v>2760</v>
      </c>
      <c r="AU877">
        <f>AVERAGE(Tabla2[[#This Row],[gr21_0]:[gr21_9]])</f>
        <v>2972.1</v>
      </c>
    </row>
    <row r="878" spans="1:47">
      <c r="A878">
        <v>1799</v>
      </c>
      <c r="B878">
        <v>1929</v>
      </c>
      <c r="C878">
        <v>1799</v>
      </c>
      <c r="D878">
        <v>1799</v>
      </c>
      <c r="E878">
        <v>1799</v>
      </c>
      <c r="F878">
        <v>1799</v>
      </c>
      <c r="G878">
        <v>1799</v>
      </c>
      <c r="H878">
        <v>1880</v>
      </c>
      <c r="I878">
        <v>1799</v>
      </c>
      <c r="J878">
        <v>1799</v>
      </c>
      <c r="K878">
        <f>AVERAGE(Tabla8[[#This Row],[gr12_0]:[gr12_9]])</f>
        <v>1820.1</v>
      </c>
      <c r="M878">
        <v>2032</v>
      </c>
      <c r="N878">
        <v>1980</v>
      </c>
      <c r="O878">
        <v>2045</v>
      </c>
      <c r="P878">
        <v>2028</v>
      </c>
      <c r="Q878">
        <v>2060</v>
      </c>
      <c r="R878">
        <v>1989</v>
      </c>
      <c r="S878">
        <v>2032</v>
      </c>
      <c r="T878">
        <v>1997</v>
      </c>
      <c r="U878">
        <v>2032</v>
      </c>
      <c r="V878">
        <v>2032</v>
      </c>
      <c r="W878">
        <f>AVERAGE(Tabla5[[#This Row],[gr15_0]:[gr15_9]])</f>
        <v>2022.7</v>
      </c>
      <c r="Y878">
        <v>2090</v>
      </c>
      <c r="Z878">
        <v>2085</v>
      </c>
      <c r="AA878">
        <v>2085</v>
      </c>
      <c r="AB878">
        <v>2182</v>
      </c>
      <c r="AC878">
        <v>2103</v>
      </c>
      <c r="AD878">
        <v>2088</v>
      </c>
      <c r="AE878">
        <v>2085</v>
      </c>
      <c r="AF878">
        <v>2167</v>
      </c>
      <c r="AG878">
        <v>2136</v>
      </c>
      <c r="AH878">
        <v>2085</v>
      </c>
      <c r="AI878">
        <f>AVERAGE(Tabla1[[#This Row],[gr17_0]:[gr17_9]])</f>
        <v>2110.6</v>
      </c>
      <c r="AK878">
        <v>3093</v>
      </c>
      <c r="AL878">
        <v>2907</v>
      </c>
      <c r="AM878">
        <v>2817</v>
      </c>
      <c r="AN878">
        <v>2851</v>
      </c>
      <c r="AO878" s="4">
        <v>3046</v>
      </c>
      <c r="AP878">
        <v>3078</v>
      </c>
      <c r="AQ878">
        <v>2898</v>
      </c>
      <c r="AR878">
        <v>3078</v>
      </c>
      <c r="AS878">
        <v>3193</v>
      </c>
      <c r="AT878">
        <v>2760</v>
      </c>
      <c r="AU878">
        <f>AVERAGE(Tabla2[[#This Row],[gr21_0]:[gr21_9]])</f>
        <v>2972.1</v>
      </c>
    </row>
    <row r="879" spans="1:47">
      <c r="A879">
        <v>1799</v>
      </c>
      <c r="B879">
        <v>1929</v>
      </c>
      <c r="C879">
        <v>1799</v>
      </c>
      <c r="D879">
        <v>1799</v>
      </c>
      <c r="E879">
        <v>1799</v>
      </c>
      <c r="F879">
        <v>1799</v>
      </c>
      <c r="G879">
        <v>1799</v>
      </c>
      <c r="H879">
        <v>1880</v>
      </c>
      <c r="I879">
        <v>1799</v>
      </c>
      <c r="J879">
        <v>1799</v>
      </c>
      <c r="K879">
        <f>AVERAGE(Tabla8[[#This Row],[gr12_0]:[gr12_9]])</f>
        <v>1820.1</v>
      </c>
      <c r="M879">
        <v>2032</v>
      </c>
      <c r="N879">
        <v>1980</v>
      </c>
      <c r="O879">
        <v>2045</v>
      </c>
      <c r="P879">
        <v>2028</v>
      </c>
      <c r="Q879">
        <v>2060</v>
      </c>
      <c r="R879">
        <v>1989</v>
      </c>
      <c r="S879">
        <v>2032</v>
      </c>
      <c r="T879">
        <v>1997</v>
      </c>
      <c r="U879">
        <v>2032</v>
      </c>
      <c r="V879">
        <v>2032</v>
      </c>
      <c r="W879">
        <f>AVERAGE(Tabla5[[#This Row],[gr15_0]:[gr15_9]])</f>
        <v>2022.7</v>
      </c>
      <c r="Y879">
        <v>2090</v>
      </c>
      <c r="Z879">
        <v>2085</v>
      </c>
      <c r="AA879">
        <v>2085</v>
      </c>
      <c r="AB879">
        <v>2182</v>
      </c>
      <c r="AC879">
        <v>2103</v>
      </c>
      <c r="AD879">
        <v>2088</v>
      </c>
      <c r="AE879">
        <v>2085</v>
      </c>
      <c r="AF879">
        <v>2167</v>
      </c>
      <c r="AG879">
        <v>2136</v>
      </c>
      <c r="AH879">
        <v>2085</v>
      </c>
      <c r="AI879">
        <f>AVERAGE(Tabla1[[#This Row],[gr17_0]:[gr17_9]])</f>
        <v>2110.6</v>
      </c>
      <c r="AK879">
        <v>3093</v>
      </c>
      <c r="AL879">
        <v>2907</v>
      </c>
      <c r="AM879">
        <v>2817</v>
      </c>
      <c r="AN879">
        <v>2851</v>
      </c>
      <c r="AO879" s="4">
        <v>3046</v>
      </c>
      <c r="AP879">
        <v>3078</v>
      </c>
      <c r="AQ879">
        <v>2898</v>
      </c>
      <c r="AR879">
        <v>3078</v>
      </c>
      <c r="AS879">
        <v>3193</v>
      </c>
      <c r="AT879">
        <v>2760</v>
      </c>
      <c r="AU879">
        <f>AVERAGE(Tabla2[[#This Row],[gr21_0]:[gr21_9]])</f>
        <v>2972.1</v>
      </c>
    </row>
    <row r="880" spans="1:47">
      <c r="A880">
        <v>1799</v>
      </c>
      <c r="B880">
        <v>1929</v>
      </c>
      <c r="C880">
        <v>1799</v>
      </c>
      <c r="D880">
        <v>1799</v>
      </c>
      <c r="E880">
        <v>1799</v>
      </c>
      <c r="F880">
        <v>1799</v>
      </c>
      <c r="G880">
        <v>1799</v>
      </c>
      <c r="H880">
        <v>1880</v>
      </c>
      <c r="I880">
        <v>1799</v>
      </c>
      <c r="J880">
        <v>1799</v>
      </c>
      <c r="K880">
        <f>AVERAGE(Tabla8[[#This Row],[gr12_0]:[gr12_9]])</f>
        <v>1820.1</v>
      </c>
      <c r="M880">
        <v>2032</v>
      </c>
      <c r="N880">
        <v>1980</v>
      </c>
      <c r="O880">
        <v>2045</v>
      </c>
      <c r="P880">
        <v>2028</v>
      </c>
      <c r="Q880">
        <v>2060</v>
      </c>
      <c r="R880">
        <v>1989</v>
      </c>
      <c r="S880">
        <v>2032</v>
      </c>
      <c r="T880">
        <v>1997</v>
      </c>
      <c r="U880">
        <v>2032</v>
      </c>
      <c r="V880">
        <v>2032</v>
      </c>
      <c r="W880">
        <f>AVERAGE(Tabla5[[#This Row],[gr15_0]:[gr15_9]])</f>
        <v>2022.7</v>
      </c>
      <c r="Y880">
        <v>2090</v>
      </c>
      <c r="Z880">
        <v>2085</v>
      </c>
      <c r="AA880">
        <v>2085</v>
      </c>
      <c r="AB880">
        <v>2182</v>
      </c>
      <c r="AC880">
        <v>2103</v>
      </c>
      <c r="AD880">
        <v>2088</v>
      </c>
      <c r="AE880">
        <v>2085</v>
      </c>
      <c r="AF880">
        <v>2167</v>
      </c>
      <c r="AG880">
        <v>2136</v>
      </c>
      <c r="AH880">
        <v>2085</v>
      </c>
      <c r="AI880">
        <f>AVERAGE(Tabla1[[#This Row],[gr17_0]:[gr17_9]])</f>
        <v>2110.6</v>
      </c>
      <c r="AK880">
        <v>3093</v>
      </c>
      <c r="AL880">
        <v>2907</v>
      </c>
      <c r="AM880">
        <v>2817</v>
      </c>
      <c r="AN880">
        <v>2851</v>
      </c>
      <c r="AO880" s="4">
        <v>3046</v>
      </c>
      <c r="AP880">
        <v>3078</v>
      </c>
      <c r="AQ880">
        <v>2898</v>
      </c>
      <c r="AR880">
        <v>3078</v>
      </c>
      <c r="AS880">
        <v>3193</v>
      </c>
      <c r="AT880">
        <v>2760</v>
      </c>
      <c r="AU880">
        <f>AVERAGE(Tabla2[[#This Row],[gr21_0]:[gr21_9]])</f>
        <v>2972.1</v>
      </c>
    </row>
    <row r="881" spans="1:47">
      <c r="A881">
        <v>1799</v>
      </c>
      <c r="B881">
        <v>1929</v>
      </c>
      <c r="C881">
        <v>1799</v>
      </c>
      <c r="D881">
        <v>1799</v>
      </c>
      <c r="E881">
        <v>1799</v>
      </c>
      <c r="F881">
        <v>1799</v>
      </c>
      <c r="G881">
        <v>1799</v>
      </c>
      <c r="H881">
        <v>1880</v>
      </c>
      <c r="I881">
        <v>1799</v>
      </c>
      <c r="J881">
        <v>1799</v>
      </c>
      <c r="K881">
        <f>AVERAGE(Tabla8[[#This Row],[gr12_0]:[gr12_9]])</f>
        <v>1820.1</v>
      </c>
      <c r="M881">
        <v>2032</v>
      </c>
      <c r="N881">
        <v>1980</v>
      </c>
      <c r="O881">
        <v>2045</v>
      </c>
      <c r="P881">
        <v>2028</v>
      </c>
      <c r="Q881">
        <v>2060</v>
      </c>
      <c r="R881">
        <v>1989</v>
      </c>
      <c r="S881">
        <v>2032</v>
      </c>
      <c r="T881">
        <v>1997</v>
      </c>
      <c r="U881">
        <v>2032</v>
      </c>
      <c r="V881">
        <v>2032</v>
      </c>
      <c r="W881">
        <f>AVERAGE(Tabla5[[#This Row],[gr15_0]:[gr15_9]])</f>
        <v>2022.7</v>
      </c>
      <c r="Y881">
        <v>2090</v>
      </c>
      <c r="Z881">
        <v>2085</v>
      </c>
      <c r="AA881">
        <v>2085</v>
      </c>
      <c r="AB881">
        <v>2182</v>
      </c>
      <c r="AC881">
        <v>2103</v>
      </c>
      <c r="AD881">
        <v>2088</v>
      </c>
      <c r="AE881">
        <v>2085</v>
      </c>
      <c r="AF881">
        <v>2167</v>
      </c>
      <c r="AG881">
        <v>2136</v>
      </c>
      <c r="AH881">
        <v>2085</v>
      </c>
      <c r="AI881">
        <f>AVERAGE(Tabla1[[#This Row],[gr17_0]:[gr17_9]])</f>
        <v>2110.6</v>
      </c>
      <c r="AK881">
        <v>3093</v>
      </c>
      <c r="AL881">
        <v>2907</v>
      </c>
      <c r="AM881">
        <v>2817</v>
      </c>
      <c r="AN881">
        <v>2851</v>
      </c>
      <c r="AO881" s="4">
        <v>3046</v>
      </c>
      <c r="AP881">
        <v>3078</v>
      </c>
      <c r="AQ881">
        <v>2898</v>
      </c>
      <c r="AR881">
        <v>3078</v>
      </c>
      <c r="AS881">
        <v>3193</v>
      </c>
      <c r="AT881">
        <v>2760</v>
      </c>
      <c r="AU881">
        <f>AVERAGE(Tabla2[[#This Row],[gr21_0]:[gr21_9]])</f>
        <v>2972.1</v>
      </c>
    </row>
    <row r="882" spans="1:47">
      <c r="A882">
        <v>1799</v>
      </c>
      <c r="B882">
        <v>1929</v>
      </c>
      <c r="C882">
        <v>1799</v>
      </c>
      <c r="D882">
        <v>1799</v>
      </c>
      <c r="E882">
        <v>1799</v>
      </c>
      <c r="F882">
        <v>1799</v>
      </c>
      <c r="G882">
        <v>1799</v>
      </c>
      <c r="H882">
        <v>1880</v>
      </c>
      <c r="I882">
        <v>1799</v>
      </c>
      <c r="J882">
        <v>1799</v>
      </c>
      <c r="K882">
        <f>AVERAGE(Tabla8[[#This Row],[gr12_0]:[gr12_9]])</f>
        <v>1820.1</v>
      </c>
      <c r="M882">
        <v>2032</v>
      </c>
      <c r="N882">
        <v>1980</v>
      </c>
      <c r="O882">
        <v>2045</v>
      </c>
      <c r="P882">
        <v>2028</v>
      </c>
      <c r="Q882">
        <v>2060</v>
      </c>
      <c r="R882">
        <v>1989</v>
      </c>
      <c r="S882">
        <v>2032</v>
      </c>
      <c r="T882">
        <v>1997</v>
      </c>
      <c r="U882">
        <v>2032</v>
      </c>
      <c r="V882">
        <v>2032</v>
      </c>
      <c r="W882">
        <f>AVERAGE(Tabla5[[#This Row],[gr15_0]:[gr15_9]])</f>
        <v>2022.7</v>
      </c>
      <c r="Y882">
        <v>2090</v>
      </c>
      <c r="Z882">
        <v>2085</v>
      </c>
      <c r="AA882">
        <v>2085</v>
      </c>
      <c r="AB882">
        <v>2182</v>
      </c>
      <c r="AC882">
        <v>2103</v>
      </c>
      <c r="AD882">
        <v>2088</v>
      </c>
      <c r="AE882">
        <v>2085</v>
      </c>
      <c r="AF882">
        <v>2167</v>
      </c>
      <c r="AG882">
        <v>2136</v>
      </c>
      <c r="AH882">
        <v>2085</v>
      </c>
      <c r="AI882">
        <f>AVERAGE(Tabla1[[#This Row],[gr17_0]:[gr17_9]])</f>
        <v>2110.6</v>
      </c>
      <c r="AK882">
        <v>3093</v>
      </c>
      <c r="AL882">
        <v>2907</v>
      </c>
      <c r="AM882">
        <v>2817</v>
      </c>
      <c r="AN882">
        <v>2851</v>
      </c>
      <c r="AO882" s="4">
        <v>3046</v>
      </c>
      <c r="AP882">
        <v>3078</v>
      </c>
      <c r="AQ882">
        <v>2898</v>
      </c>
      <c r="AR882">
        <v>3078</v>
      </c>
      <c r="AS882">
        <v>3193</v>
      </c>
      <c r="AT882">
        <v>2760</v>
      </c>
      <c r="AU882">
        <f>AVERAGE(Tabla2[[#This Row],[gr21_0]:[gr21_9]])</f>
        <v>2972.1</v>
      </c>
    </row>
    <row r="883" spans="1:47">
      <c r="A883">
        <v>1799</v>
      </c>
      <c r="B883">
        <v>1929</v>
      </c>
      <c r="C883">
        <v>1799</v>
      </c>
      <c r="D883">
        <v>1799</v>
      </c>
      <c r="E883">
        <v>1799</v>
      </c>
      <c r="F883">
        <v>1799</v>
      </c>
      <c r="G883">
        <v>1799</v>
      </c>
      <c r="H883">
        <v>1880</v>
      </c>
      <c r="I883">
        <v>1799</v>
      </c>
      <c r="J883">
        <v>1799</v>
      </c>
      <c r="K883">
        <f>AVERAGE(Tabla8[[#This Row],[gr12_0]:[gr12_9]])</f>
        <v>1820.1</v>
      </c>
      <c r="M883">
        <v>2032</v>
      </c>
      <c r="N883">
        <v>1980</v>
      </c>
      <c r="O883">
        <v>2045</v>
      </c>
      <c r="P883">
        <v>2028</v>
      </c>
      <c r="Q883">
        <v>2060</v>
      </c>
      <c r="R883">
        <v>1989</v>
      </c>
      <c r="S883">
        <v>2032</v>
      </c>
      <c r="T883">
        <v>1997</v>
      </c>
      <c r="U883">
        <v>2032</v>
      </c>
      <c r="V883">
        <v>2032</v>
      </c>
      <c r="W883">
        <f>AVERAGE(Tabla5[[#This Row],[gr15_0]:[gr15_9]])</f>
        <v>2022.7</v>
      </c>
      <c r="Y883">
        <v>2090</v>
      </c>
      <c r="Z883">
        <v>2085</v>
      </c>
      <c r="AA883">
        <v>2085</v>
      </c>
      <c r="AB883">
        <v>2182</v>
      </c>
      <c r="AC883">
        <v>2103</v>
      </c>
      <c r="AD883">
        <v>2088</v>
      </c>
      <c r="AE883">
        <v>2085</v>
      </c>
      <c r="AF883">
        <v>2167</v>
      </c>
      <c r="AG883">
        <v>2136</v>
      </c>
      <c r="AH883">
        <v>2085</v>
      </c>
      <c r="AI883">
        <f>AVERAGE(Tabla1[[#This Row],[gr17_0]:[gr17_9]])</f>
        <v>2110.6</v>
      </c>
      <c r="AK883">
        <v>3093</v>
      </c>
      <c r="AL883">
        <v>2907</v>
      </c>
      <c r="AM883">
        <v>2817</v>
      </c>
      <c r="AN883">
        <v>2851</v>
      </c>
      <c r="AO883" s="4">
        <v>3046</v>
      </c>
      <c r="AP883">
        <v>3078</v>
      </c>
      <c r="AQ883">
        <v>2898</v>
      </c>
      <c r="AR883">
        <v>3078</v>
      </c>
      <c r="AS883">
        <v>3193</v>
      </c>
      <c r="AT883">
        <v>2760</v>
      </c>
      <c r="AU883">
        <f>AVERAGE(Tabla2[[#This Row],[gr21_0]:[gr21_9]])</f>
        <v>2972.1</v>
      </c>
    </row>
    <row r="884" spans="1:47">
      <c r="A884">
        <v>1799</v>
      </c>
      <c r="B884">
        <v>1929</v>
      </c>
      <c r="C884">
        <v>1799</v>
      </c>
      <c r="D884">
        <v>1799</v>
      </c>
      <c r="E884">
        <v>1799</v>
      </c>
      <c r="F884">
        <v>1799</v>
      </c>
      <c r="G884">
        <v>1799</v>
      </c>
      <c r="H884">
        <v>1880</v>
      </c>
      <c r="I884">
        <v>1799</v>
      </c>
      <c r="J884">
        <v>1799</v>
      </c>
      <c r="K884">
        <f>AVERAGE(Tabla8[[#This Row],[gr12_0]:[gr12_9]])</f>
        <v>1820.1</v>
      </c>
      <c r="M884">
        <v>2032</v>
      </c>
      <c r="N884">
        <v>1980</v>
      </c>
      <c r="O884">
        <v>2045</v>
      </c>
      <c r="P884">
        <v>2028</v>
      </c>
      <c r="Q884">
        <v>2060</v>
      </c>
      <c r="R884">
        <v>1989</v>
      </c>
      <c r="S884">
        <v>2032</v>
      </c>
      <c r="T884">
        <v>1997</v>
      </c>
      <c r="U884">
        <v>2032</v>
      </c>
      <c r="V884">
        <v>2032</v>
      </c>
      <c r="W884">
        <f>AVERAGE(Tabla5[[#This Row],[gr15_0]:[gr15_9]])</f>
        <v>2022.7</v>
      </c>
      <c r="Y884">
        <v>2090</v>
      </c>
      <c r="Z884">
        <v>2085</v>
      </c>
      <c r="AA884">
        <v>2085</v>
      </c>
      <c r="AB884">
        <v>2182</v>
      </c>
      <c r="AC884">
        <v>2103</v>
      </c>
      <c r="AD884">
        <v>2088</v>
      </c>
      <c r="AE884">
        <v>2085</v>
      </c>
      <c r="AF884">
        <v>2167</v>
      </c>
      <c r="AG884">
        <v>2136</v>
      </c>
      <c r="AH884">
        <v>2085</v>
      </c>
      <c r="AI884">
        <f>AVERAGE(Tabla1[[#This Row],[gr17_0]:[gr17_9]])</f>
        <v>2110.6</v>
      </c>
      <c r="AK884">
        <v>3093</v>
      </c>
      <c r="AL884">
        <v>2907</v>
      </c>
      <c r="AM884">
        <v>2817</v>
      </c>
      <c r="AN884">
        <v>2851</v>
      </c>
      <c r="AO884" s="4">
        <v>3046</v>
      </c>
      <c r="AP884">
        <v>3078</v>
      </c>
      <c r="AQ884">
        <v>2898</v>
      </c>
      <c r="AR884">
        <v>3078</v>
      </c>
      <c r="AS884">
        <v>3193</v>
      </c>
      <c r="AT884">
        <v>2760</v>
      </c>
      <c r="AU884">
        <f>AVERAGE(Tabla2[[#This Row],[gr21_0]:[gr21_9]])</f>
        <v>2972.1</v>
      </c>
    </row>
    <row r="885" spans="1:47">
      <c r="A885">
        <v>1799</v>
      </c>
      <c r="B885">
        <v>1929</v>
      </c>
      <c r="C885">
        <v>1799</v>
      </c>
      <c r="D885">
        <v>1799</v>
      </c>
      <c r="E885">
        <v>1799</v>
      </c>
      <c r="F885">
        <v>1799</v>
      </c>
      <c r="G885">
        <v>1799</v>
      </c>
      <c r="H885">
        <v>1880</v>
      </c>
      <c r="I885">
        <v>1799</v>
      </c>
      <c r="J885">
        <v>1799</v>
      </c>
      <c r="K885">
        <f>AVERAGE(Tabla8[[#This Row],[gr12_0]:[gr12_9]])</f>
        <v>1820.1</v>
      </c>
      <c r="M885">
        <v>2032</v>
      </c>
      <c r="N885">
        <v>1980</v>
      </c>
      <c r="O885">
        <v>2045</v>
      </c>
      <c r="P885">
        <v>2028</v>
      </c>
      <c r="Q885">
        <v>2060</v>
      </c>
      <c r="R885">
        <v>1989</v>
      </c>
      <c r="S885">
        <v>2032</v>
      </c>
      <c r="T885">
        <v>1997</v>
      </c>
      <c r="U885">
        <v>2032</v>
      </c>
      <c r="V885">
        <v>2032</v>
      </c>
      <c r="W885">
        <f>AVERAGE(Tabla5[[#This Row],[gr15_0]:[gr15_9]])</f>
        <v>2022.7</v>
      </c>
      <c r="Y885">
        <v>2090</v>
      </c>
      <c r="Z885">
        <v>2085</v>
      </c>
      <c r="AA885">
        <v>2085</v>
      </c>
      <c r="AB885">
        <v>2182</v>
      </c>
      <c r="AC885">
        <v>2103</v>
      </c>
      <c r="AD885">
        <v>2088</v>
      </c>
      <c r="AE885">
        <v>2085</v>
      </c>
      <c r="AF885">
        <v>2167</v>
      </c>
      <c r="AG885">
        <v>2136</v>
      </c>
      <c r="AH885">
        <v>2085</v>
      </c>
      <c r="AI885">
        <f>AVERAGE(Tabla1[[#This Row],[gr17_0]:[gr17_9]])</f>
        <v>2110.6</v>
      </c>
      <c r="AK885">
        <v>3093</v>
      </c>
      <c r="AL885">
        <v>2907</v>
      </c>
      <c r="AM885">
        <v>2817</v>
      </c>
      <c r="AN885">
        <v>2851</v>
      </c>
      <c r="AO885" s="4">
        <v>3046</v>
      </c>
      <c r="AP885">
        <v>3078</v>
      </c>
      <c r="AQ885">
        <v>2898</v>
      </c>
      <c r="AR885">
        <v>3078</v>
      </c>
      <c r="AS885">
        <v>3193</v>
      </c>
      <c r="AT885">
        <v>2760</v>
      </c>
      <c r="AU885">
        <f>AVERAGE(Tabla2[[#This Row],[gr21_0]:[gr21_9]])</f>
        <v>2972.1</v>
      </c>
    </row>
    <row r="886" spans="1:47">
      <c r="A886">
        <v>1799</v>
      </c>
      <c r="B886">
        <v>1929</v>
      </c>
      <c r="C886">
        <v>1799</v>
      </c>
      <c r="D886">
        <v>1799</v>
      </c>
      <c r="E886">
        <v>1799</v>
      </c>
      <c r="F886">
        <v>1799</v>
      </c>
      <c r="G886">
        <v>1799</v>
      </c>
      <c r="H886">
        <v>1880</v>
      </c>
      <c r="I886">
        <v>1799</v>
      </c>
      <c r="J886">
        <v>1799</v>
      </c>
      <c r="K886">
        <f>AVERAGE(Tabla8[[#This Row],[gr12_0]:[gr12_9]])</f>
        <v>1820.1</v>
      </c>
      <c r="M886">
        <v>2032</v>
      </c>
      <c r="N886">
        <v>1980</v>
      </c>
      <c r="O886">
        <v>2045</v>
      </c>
      <c r="P886">
        <v>2028</v>
      </c>
      <c r="Q886">
        <v>2060</v>
      </c>
      <c r="R886">
        <v>1989</v>
      </c>
      <c r="S886">
        <v>2032</v>
      </c>
      <c r="T886">
        <v>1997</v>
      </c>
      <c r="U886">
        <v>2032</v>
      </c>
      <c r="V886">
        <v>2032</v>
      </c>
      <c r="W886">
        <f>AVERAGE(Tabla5[[#This Row],[gr15_0]:[gr15_9]])</f>
        <v>2022.7</v>
      </c>
      <c r="Y886">
        <v>2090</v>
      </c>
      <c r="Z886">
        <v>2085</v>
      </c>
      <c r="AA886">
        <v>2085</v>
      </c>
      <c r="AB886">
        <v>2182</v>
      </c>
      <c r="AC886">
        <v>2103</v>
      </c>
      <c r="AD886">
        <v>2088</v>
      </c>
      <c r="AE886">
        <v>2085</v>
      </c>
      <c r="AF886">
        <v>2167</v>
      </c>
      <c r="AG886">
        <v>2136</v>
      </c>
      <c r="AH886">
        <v>2085</v>
      </c>
      <c r="AI886">
        <f>AVERAGE(Tabla1[[#This Row],[gr17_0]:[gr17_9]])</f>
        <v>2110.6</v>
      </c>
      <c r="AK886">
        <v>3093</v>
      </c>
      <c r="AL886">
        <v>2907</v>
      </c>
      <c r="AM886">
        <v>2817</v>
      </c>
      <c r="AN886">
        <v>2851</v>
      </c>
      <c r="AO886" s="4">
        <v>3046</v>
      </c>
      <c r="AP886">
        <v>3078</v>
      </c>
      <c r="AQ886">
        <v>2898</v>
      </c>
      <c r="AR886">
        <v>3078</v>
      </c>
      <c r="AS886">
        <v>3193</v>
      </c>
      <c r="AT886">
        <v>2760</v>
      </c>
      <c r="AU886">
        <f>AVERAGE(Tabla2[[#This Row],[gr21_0]:[gr21_9]])</f>
        <v>2972.1</v>
      </c>
    </row>
    <row r="887" spans="1:47">
      <c r="A887">
        <v>1799</v>
      </c>
      <c r="B887">
        <v>1929</v>
      </c>
      <c r="C887">
        <v>1799</v>
      </c>
      <c r="D887">
        <v>1799</v>
      </c>
      <c r="E887">
        <v>1799</v>
      </c>
      <c r="F887">
        <v>1799</v>
      </c>
      <c r="G887">
        <v>1799</v>
      </c>
      <c r="H887">
        <v>1880</v>
      </c>
      <c r="I887">
        <v>1799</v>
      </c>
      <c r="J887">
        <v>1799</v>
      </c>
      <c r="K887">
        <f>AVERAGE(Tabla8[[#This Row],[gr12_0]:[gr12_9]])</f>
        <v>1820.1</v>
      </c>
      <c r="M887">
        <v>2032</v>
      </c>
      <c r="N887">
        <v>1980</v>
      </c>
      <c r="O887">
        <v>2045</v>
      </c>
      <c r="P887">
        <v>2028</v>
      </c>
      <c r="Q887">
        <v>2060</v>
      </c>
      <c r="R887">
        <v>1989</v>
      </c>
      <c r="S887">
        <v>2032</v>
      </c>
      <c r="T887">
        <v>1997</v>
      </c>
      <c r="U887">
        <v>2032</v>
      </c>
      <c r="V887">
        <v>2032</v>
      </c>
      <c r="W887">
        <f>AVERAGE(Tabla5[[#This Row],[gr15_0]:[gr15_9]])</f>
        <v>2022.7</v>
      </c>
      <c r="Y887">
        <v>2090</v>
      </c>
      <c r="Z887">
        <v>2085</v>
      </c>
      <c r="AA887">
        <v>2085</v>
      </c>
      <c r="AB887">
        <v>2182</v>
      </c>
      <c r="AC887">
        <v>2103</v>
      </c>
      <c r="AD887">
        <v>2088</v>
      </c>
      <c r="AE887">
        <v>2085</v>
      </c>
      <c r="AF887">
        <v>2167</v>
      </c>
      <c r="AG887">
        <v>2136</v>
      </c>
      <c r="AH887">
        <v>2085</v>
      </c>
      <c r="AI887">
        <f>AVERAGE(Tabla1[[#This Row],[gr17_0]:[gr17_9]])</f>
        <v>2110.6</v>
      </c>
      <c r="AK887">
        <v>3093</v>
      </c>
      <c r="AL887">
        <v>2907</v>
      </c>
      <c r="AM887">
        <v>2817</v>
      </c>
      <c r="AN887">
        <v>2851</v>
      </c>
      <c r="AO887" s="4">
        <v>3046</v>
      </c>
      <c r="AP887">
        <v>3078</v>
      </c>
      <c r="AQ887">
        <v>2898</v>
      </c>
      <c r="AR887">
        <v>3078</v>
      </c>
      <c r="AS887">
        <v>3193</v>
      </c>
      <c r="AT887">
        <v>2760</v>
      </c>
      <c r="AU887">
        <f>AVERAGE(Tabla2[[#This Row],[gr21_0]:[gr21_9]])</f>
        <v>2972.1</v>
      </c>
    </row>
    <row r="888" spans="1:47">
      <c r="A888">
        <v>1799</v>
      </c>
      <c r="B888">
        <v>1929</v>
      </c>
      <c r="C888">
        <v>1799</v>
      </c>
      <c r="D888">
        <v>1799</v>
      </c>
      <c r="E888">
        <v>1799</v>
      </c>
      <c r="F888">
        <v>1799</v>
      </c>
      <c r="G888">
        <v>1799</v>
      </c>
      <c r="H888">
        <v>1880</v>
      </c>
      <c r="I888">
        <v>1799</v>
      </c>
      <c r="J888">
        <v>1799</v>
      </c>
      <c r="K888">
        <f>AVERAGE(Tabla8[[#This Row],[gr12_0]:[gr12_9]])</f>
        <v>1820.1</v>
      </c>
      <c r="M888">
        <v>2032</v>
      </c>
      <c r="N888">
        <v>1980</v>
      </c>
      <c r="O888">
        <v>2045</v>
      </c>
      <c r="P888">
        <v>2028</v>
      </c>
      <c r="Q888">
        <v>2060</v>
      </c>
      <c r="R888">
        <v>1989</v>
      </c>
      <c r="S888">
        <v>2032</v>
      </c>
      <c r="T888">
        <v>1997</v>
      </c>
      <c r="U888">
        <v>2032</v>
      </c>
      <c r="V888">
        <v>2032</v>
      </c>
      <c r="W888">
        <f>AVERAGE(Tabla5[[#This Row],[gr15_0]:[gr15_9]])</f>
        <v>2022.7</v>
      </c>
      <c r="Y888">
        <v>2090</v>
      </c>
      <c r="Z888">
        <v>2085</v>
      </c>
      <c r="AA888">
        <v>2085</v>
      </c>
      <c r="AB888">
        <v>2182</v>
      </c>
      <c r="AC888">
        <v>2103</v>
      </c>
      <c r="AD888">
        <v>2088</v>
      </c>
      <c r="AE888">
        <v>2085</v>
      </c>
      <c r="AF888">
        <v>2167</v>
      </c>
      <c r="AG888">
        <v>2136</v>
      </c>
      <c r="AH888">
        <v>2085</v>
      </c>
      <c r="AI888">
        <f>AVERAGE(Tabla1[[#This Row],[gr17_0]:[gr17_9]])</f>
        <v>2110.6</v>
      </c>
      <c r="AK888">
        <v>3093</v>
      </c>
      <c r="AL888">
        <v>2907</v>
      </c>
      <c r="AM888">
        <v>2817</v>
      </c>
      <c r="AN888">
        <v>2851</v>
      </c>
      <c r="AO888" s="4">
        <v>3046</v>
      </c>
      <c r="AP888">
        <v>3078</v>
      </c>
      <c r="AQ888">
        <v>2898</v>
      </c>
      <c r="AR888">
        <v>3078</v>
      </c>
      <c r="AS888">
        <v>3193</v>
      </c>
      <c r="AT888">
        <v>2760</v>
      </c>
      <c r="AU888">
        <f>AVERAGE(Tabla2[[#This Row],[gr21_0]:[gr21_9]])</f>
        <v>2972.1</v>
      </c>
    </row>
    <row r="889" spans="1:47">
      <c r="A889">
        <v>1799</v>
      </c>
      <c r="B889">
        <v>1929</v>
      </c>
      <c r="C889">
        <v>1799</v>
      </c>
      <c r="D889">
        <v>1799</v>
      </c>
      <c r="E889">
        <v>1799</v>
      </c>
      <c r="F889">
        <v>1799</v>
      </c>
      <c r="G889">
        <v>1799</v>
      </c>
      <c r="H889">
        <v>1880</v>
      </c>
      <c r="I889">
        <v>1799</v>
      </c>
      <c r="J889">
        <v>1799</v>
      </c>
      <c r="K889">
        <f>AVERAGE(Tabla8[[#This Row],[gr12_0]:[gr12_9]])</f>
        <v>1820.1</v>
      </c>
      <c r="M889">
        <v>2032</v>
      </c>
      <c r="N889">
        <v>1980</v>
      </c>
      <c r="O889">
        <v>2045</v>
      </c>
      <c r="P889">
        <v>2028</v>
      </c>
      <c r="Q889">
        <v>2060</v>
      </c>
      <c r="R889">
        <v>1989</v>
      </c>
      <c r="S889">
        <v>2032</v>
      </c>
      <c r="T889">
        <v>1997</v>
      </c>
      <c r="U889">
        <v>2032</v>
      </c>
      <c r="V889">
        <v>2032</v>
      </c>
      <c r="W889">
        <f>AVERAGE(Tabla5[[#This Row],[gr15_0]:[gr15_9]])</f>
        <v>2022.7</v>
      </c>
      <c r="Y889">
        <v>2090</v>
      </c>
      <c r="Z889">
        <v>2085</v>
      </c>
      <c r="AA889">
        <v>2085</v>
      </c>
      <c r="AB889">
        <v>2182</v>
      </c>
      <c r="AC889">
        <v>2103</v>
      </c>
      <c r="AD889">
        <v>2088</v>
      </c>
      <c r="AE889">
        <v>2085</v>
      </c>
      <c r="AF889">
        <v>2167</v>
      </c>
      <c r="AG889">
        <v>2136</v>
      </c>
      <c r="AH889">
        <v>2085</v>
      </c>
      <c r="AI889">
        <f>AVERAGE(Tabla1[[#This Row],[gr17_0]:[gr17_9]])</f>
        <v>2110.6</v>
      </c>
      <c r="AK889">
        <v>3093</v>
      </c>
      <c r="AL889">
        <v>2907</v>
      </c>
      <c r="AM889">
        <v>2817</v>
      </c>
      <c r="AN889">
        <v>2851</v>
      </c>
      <c r="AO889" s="4">
        <v>3046</v>
      </c>
      <c r="AP889">
        <v>3078</v>
      </c>
      <c r="AQ889">
        <v>2898</v>
      </c>
      <c r="AR889">
        <v>3078</v>
      </c>
      <c r="AS889">
        <v>3193</v>
      </c>
      <c r="AT889">
        <v>2760</v>
      </c>
      <c r="AU889">
        <f>AVERAGE(Tabla2[[#This Row],[gr21_0]:[gr21_9]])</f>
        <v>2972.1</v>
      </c>
    </row>
    <row r="890" spans="1:47">
      <c r="A890">
        <v>1799</v>
      </c>
      <c r="B890">
        <v>1929</v>
      </c>
      <c r="C890">
        <v>1799</v>
      </c>
      <c r="D890">
        <v>1799</v>
      </c>
      <c r="E890">
        <v>1799</v>
      </c>
      <c r="F890">
        <v>1799</v>
      </c>
      <c r="G890">
        <v>1799</v>
      </c>
      <c r="H890">
        <v>1880</v>
      </c>
      <c r="I890">
        <v>1799</v>
      </c>
      <c r="J890">
        <v>1799</v>
      </c>
      <c r="K890">
        <f>AVERAGE(Tabla8[[#This Row],[gr12_0]:[gr12_9]])</f>
        <v>1820.1</v>
      </c>
      <c r="M890">
        <v>2032</v>
      </c>
      <c r="N890">
        <v>1980</v>
      </c>
      <c r="O890">
        <v>2045</v>
      </c>
      <c r="P890">
        <v>2028</v>
      </c>
      <c r="Q890">
        <v>2060</v>
      </c>
      <c r="R890">
        <v>1989</v>
      </c>
      <c r="S890">
        <v>2032</v>
      </c>
      <c r="T890">
        <v>1997</v>
      </c>
      <c r="U890">
        <v>2032</v>
      </c>
      <c r="V890">
        <v>2032</v>
      </c>
      <c r="W890">
        <f>AVERAGE(Tabla5[[#This Row],[gr15_0]:[gr15_9]])</f>
        <v>2022.7</v>
      </c>
      <c r="Y890">
        <v>2090</v>
      </c>
      <c r="Z890">
        <v>2085</v>
      </c>
      <c r="AA890">
        <v>2085</v>
      </c>
      <c r="AB890">
        <v>2182</v>
      </c>
      <c r="AC890">
        <v>2103</v>
      </c>
      <c r="AD890">
        <v>2088</v>
      </c>
      <c r="AE890">
        <v>2085</v>
      </c>
      <c r="AF890">
        <v>2167</v>
      </c>
      <c r="AG890">
        <v>2136</v>
      </c>
      <c r="AH890">
        <v>2085</v>
      </c>
      <c r="AI890">
        <f>AVERAGE(Tabla1[[#This Row],[gr17_0]:[gr17_9]])</f>
        <v>2110.6</v>
      </c>
      <c r="AK890">
        <v>3093</v>
      </c>
      <c r="AL890">
        <v>2907</v>
      </c>
      <c r="AM890">
        <v>2817</v>
      </c>
      <c r="AN890">
        <v>2851</v>
      </c>
      <c r="AO890" s="4">
        <v>3046</v>
      </c>
      <c r="AP890">
        <v>3078</v>
      </c>
      <c r="AQ890">
        <v>2898</v>
      </c>
      <c r="AR890">
        <v>3078</v>
      </c>
      <c r="AS890">
        <v>3193</v>
      </c>
      <c r="AT890">
        <v>2760</v>
      </c>
      <c r="AU890">
        <f>AVERAGE(Tabla2[[#This Row],[gr21_0]:[gr21_9]])</f>
        <v>2972.1</v>
      </c>
    </row>
    <row r="891" spans="1:47">
      <c r="A891">
        <v>1799</v>
      </c>
      <c r="B891">
        <v>1929</v>
      </c>
      <c r="C891">
        <v>1799</v>
      </c>
      <c r="D891">
        <v>1799</v>
      </c>
      <c r="E891">
        <v>1799</v>
      </c>
      <c r="F891">
        <v>1799</v>
      </c>
      <c r="G891">
        <v>1799</v>
      </c>
      <c r="H891">
        <v>1880</v>
      </c>
      <c r="I891">
        <v>1799</v>
      </c>
      <c r="J891">
        <v>1799</v>
      </c>
      <c r="K891">
        <f>AVERAGE(Tabla8[[#This Row],[gr12_0]:[gr12_9]])</f>
        <v>1820.1</v>
      </c>
      <c r="M891">
        <v>2032</v>
      </c>
      <c r="N891">
        <v>1980</v>
      </c>
      <c r="O891">
        <v>2045</v>
      </c>
      <c r="P891">
        <v>2028</v>
      </c>
      <c r="Q891">
        <v>2060</v>
      </c>
      <c r="R891">
        <v>1989</v>
      </c>
      <c r="S891">
        <v>2032</v>
      </c>
      <c r="T891">
        <v>1997</v>
      </c>
      <c r="U891">
        <v>2032</v>
      </c>
      <c r="V891">
        <v>2032</v>
      </c>
      <c r="W891">
        <f>AVERAGE(Tabla5[[#This Row],[gr15_0]:[gr15_9]])</f>
        <v>2022.7</v>
      </c>
      <c r="Y891">
        <v>2090</v>
      </c>
      <c r="Z891">
        <v>2085</v>
      </c>
      <c r="AA891">
        <v>2085</v>
      </c>
      <c r="AB891">
        <v>2182</v>
      </c>
      <c r="AC891">
        <v>2103</v>
      </c>
      <c r="AD891">
        <v>2088</v>
      </c>
      <c r="AE891">
        <v>2085</v>
      </c>
      <c r="AF891">
        <v>2167</v>
      </c>
      <c r="AG891">
        <v>2136</v>
      </c>
      <c r="AH891">
        <v>2085</v>
      </c>
      <c r="AI891">
        <f>AVERAGE(Tabla1[[#This Row],[gr17_0]:[gr17_9]])</f>
        <v>2110.6</v>
      </c>
      <c r="AK891">
        <v>3093</v>
      </c>
      <c r="AL891">
        <v>2907</v>
      </c>
      <c r="AM891">
        <v>2817</v>
      </c>
      <c r="AN891">
        <v>2851</v>
      </c>
      <c r="AO891" s="4">
        <v>3046</v>
      </c>
      <c r="AP891">
        <v>3078</v>
      </c>
      <c r="AQ891">
        <v>2898</v>
      </c>
      <c r="AR891">
        <v>3078</v>
      </c>
      <c r="AS891">
        <v>3193</v>
      </c>
      <c r="AT891">
        <v>2760</v>
      </c>
      <c r="AU891">
        <f>AVERAGE(Tabla2[[#This Row],[gr21_0]:[gr21_9]])</f>
        <v>2972.1</v>
      </c>
    </row>
    <row r="892" spans="1:47">
      <c r="A892">
        <v>1799</v>
      </c>
      <c r="B892">
        <v>1929</v>
      </c>
      <c r="C892">
        <v>1799</v>
      </c>
      <c r="D892">
        <v>1799</v>
      </c>
      <c r="E892">
        <v>1799</v>
      </c>
      <c r="F892">
        <v>1799</v>
      </c>
      <c r="G892">
        <v>1799</v>
      </c>
      <c r="H892">
        <v>1880</v>
      </c>
      <c r="I892">
        <v>1799</v>
      </c>
      <c r="J892">
        <v>1799</v>
      </c>
      <c r="K892">
        <f>AVERAGE(Tabla8[[#This Row],[gr12_0]:[gr12_9]])</f>
        <v>1820.1</v>
      </c>
      <c r="M892">
        <v>2032</v>
      </c>
      <c r="N892">
        <v>1980</v>
      </c>
      <c r="O892">
        <v>2045</v>
      </c>
      <c r="P892">
        <v>2028</v>
      </c>
      <c r="Q892">
        <v>2060</v>
      </c>
      <c r="R892">
        <v>1989</v>
      </c>
      <c r="S892">
        <v>2032</v>
      </c>
      <c r="T892">
        <v>1997</v>
      </c>
      <c r="U892">
        <v>2032</v>
      </c>
      <c r="V892">
        <v>2032</v>
      </c>
      <c r="W892">
        <f>AVERAGE(Tabla5[[#This Row],[gr15_0]:[gr15_9]])</f>
        <v>2022.7</v>
      </c>
      <c r="Y892">
        <v>2090</v>
      </c>
      <c r="Z892">
        <v>2085</v>
      </c>
      <c r="AA892">
        <v>2085</v>
      </c>
      <c r="AB892">
        <v>2182</v>
      </c>
      <c r="AC892">
        <v>2103</v>
      </c>
      <c r="AD892">
        <v>2088</v>
      </c>
      <c r="AE892">
        <v>2085</v>
      </c>
      <c r="AF892">
        <v>2167</v>
      </c>
      <c r="AG892">
        <v>2136</v>
      </c>
      <c r="AH892">
        <v>2085</v>
      </c>
      <c r="AI892">
        <f>AVERAGE(Tabla1[[#This Row],[gr17_0]:[gr17_9]])</f>
        <v>2110.6</v>
      </c>
      <c r="AK892">
        <v>3093</v>
      </c>
      <c r="AL892">
        <v>2907</v>
      </c>
      <c r="AM892">
        <v>2817</v>
      </c>
      <c r="AN892">
        <v>2851</v>
      </c>
      <c r="AO892" s="4">
        <v>3046</v>
      </c>
      <c r="AP892">
        <v>3078</v>
      </c>
      <c r="AQ892">
        <v>2898</v>
      </c>
      <c r="AR892">
        <v>3078</v>
      </c>
      <c r="AS892">
        <v>3193</v>
      </c>
      <c r="AT892">
        <v>2760</v>
      </c>
      <c r="AU892">
        <f>AVERAGE(Tabla2[[#This Row],[gr21_0]:[gr21_9]])</f>
        <v>2972.1</v>
      </c>
    </row>
    <row r="893" spans="1:47">
      <c r="A893">
        <v>1799</v>
      </c>
      <c r="B893">
        <v>1929</v>
      </c>
      <c r="C893">
        <v>1799</v>
      </c>
      <c r="D893">
        <v>1799</v>
      </c>
      <c r="E893">
        <v>1799</v>
      </c>
      <c r="F893">
        <v>1799</v>
      </c>
      <c r="G893">
        <v>1799</v>
      </c>
      <c r="H893">
        <v>1880</v>
      </c>
      <c r="I893">
        <v>1799</v>
      </c>
      <c r="J893">
        <v>1799</v>
      </c>
      <c r="K893">
        <f>AVERAGE(Tabla8[[#This Row],[gr12_0]:[gr12_9]])</f>
        <v>1820.1</v>
      </c>
      <c r="M893">
        <v>2032</v>
      </c>
      <c r="N893">
        <v>1980</v>
      </c>
      <c r="O893">
        <v>2045</v>
      </c>
      <c r="P893">
        <v>2028</v>
      </c>
      <c r="Q893">
        <v>2060</v>
      </c>
      <c r="R893">
        <v>1989</v>
      </c>
      <c r="S893">
        <v>2032</v>
      </c>
      <c r="T893">
        <v>1997</v>
      </c>
      <c r="U893">
        <v>2032</v>
      </c>
      <c r="V893">
        <v>2032</v>
      </c>
      <c r="W893">
        <f>AVERAGE(Tabla5[[#This Row],[gr15_0]:[gr15_9]])</f>
        <v>2022.7</v>
      </c>
      <c r="Y893">
        <v>2090</v>
      </c>
      <c r="Z893">
        <v>2085</v>
      </c>
      <c r="AA893">
        <v>2085</v>
      </c>
      <c r="AB893">
        <v>2182</v>
      </c>
      <c r="AC893">
        <v>2103</v>
      </c>
      <c r="AD893">
        <v>2088</v>
      </c>
      <c r="AE893">
        <v>2085</v>
      </c>
      <c r="AF893">
        <v>2167</v>
      </c>
      <c r="AG893">
        <v>2136</v>
      </c>
      <c r="AH893">
        <v>2085</v>
      </c>
      <c r="AI893">
        <f>AVERAGE(Tabla1[[#This Row],[gr17_0]:[gr17_9]])</f>
        <v>2110.6</v>
      </c>
      <c r="AK893">
        <v>3093</v>
      </c>
      <c r="AL893">
        <v>2907</v>
      </c>
      <c r="AM893">
        <v>2817</v>
      </c>
      <c r="AN893">
        <v>2851</v>
      </c>
      <c r="AO893" s="4">
        <v>3046</v>
      </c>
      <c r="AP893">
        <v>3078</v>
      </c>
      <c r="AQ893">
        <v>2898</v>
      </c>
      <c r="AR893">
        <v>3078</v>
      </c>
      <c r="AS893">
        <v>3193</v>
      </c>
      <c r="AT893">
        <v>2760</v>
      </c>
      <c r="AU893">
        <f>AVERAGE(Tabla2[[#This Row],[gr21_0]:[gr21_9]])</f>
        <v>2972.1</v>
      </c>
    </row>
    <row r="894" spans="1:47">
      <c r="A894">
        <v>1799</v>
      </c>
      <c r="B894">
        <v>1929</v>
      </c>
      <c r="C894">
        <v>1799</v>
      </c>
      <c r="D894">
        <v>1799</v>
      </c>
      <c r="E894">
        <v>1799</v>
      </c>
      <c r="F894">
        <v>1799</v>
      </c>
      <c r="G894">
        <v>1799</v>
      </c>
      <c r="H894">
        <v>1880</v>
      </c>
      <c r="I894">
        <v>1799</v>
      </c>
      <c r="J894">
        <v>1799</v>
      </c>
      <c r="K894">
        <f>AVERAGE(Tabla8[[#This Row],[gr12_0]:[gr12_9]])</f>
        <v>1820.1</v>
      </c>
      <c r="M894">
        <v>2032</v>
      </c>
      <c r="N894">
        <v>1980</v>
      </c>
      <c r="O894">
        <v>2045</v>
      </c>
      <c r="P894">
        <v>2028</v>
      </c>
      <c r="Q894">
        <v>2060</v>
      </c>
      <c r="R894">
        <v>1989</v>
      </c>
      <c r="S894">
        <v>2032</v>
      </c>
      <c r="T894">
        <v>1997</v>
      </c>
      <c r="U894">
        <v>2032</v>
      </c>
      <c r="V894">
        <v>2032</v>
      </c>
      <c r="W894">
        <f>AVERAGE(Tabla5[[#This Row],[gr15_0]:[gr15_9]])</f>
        <v>2022.7</v>
      </c>
      <c r="Y894">
        <v>2090</v>
      </c>
      <c r="Z894">
        <v>2085</v>
      </c>
      <c r="AA894">
        <v>2085</v>
      </c>
      <c r="AB894">
        <v>2182</v>
      </c>
      <c r="AC894">
        <v>2103</v>
      </c>
      <c r="AD894">
        <v>2088</v>
      </c>
      <c r="AE894">
        <v>2085</v>
      </c>
      <c r="AF894">
        <v>2167</v>
      </c>
      <c r="AG894">
        <v>2136</v>
      </c>
      <c r="AH894">
        <v>2085</v>
      </c>
      <c r="AI894">
        <f>AVERAGE(Tabla1[[#This Row],[gr17_0]:[gr17_9]])</f>
        <v>2110.6</v>
      </c>
      <c r="AK894">
        <v>3093</v>
      </c>
      <c r="AL894">
        <v>2907</v>
      </c>
      <c r="AM894">
        <v>2817</v>
      </c>
      <c r="AN894">
        <v>2851</v>
      </c>
      <c r="AO894" s="4">
        <v>3046</v>
      </c>
      <c r="AP894">
        <v>3078</v>
      </c>
      <c r="AQ894">
        <v>2898</v>
      </c>
      <c r="AR894">
        <v>3078</v>
      </c>
      <c r="AS894">
        <v>3193</v>
      </c>
      <c r="AT894">
        <v>2760</v>
      </c>
      <c r="AU894">
        <f>AVERAGE(Tabla2[[#This Row],[gr21_0]:[gr21_9]])</f>
        <v>2972.1</v>
      </c>
    </row>
    <row r="895" spans="1:47">
      <c r="A895">
        <v>1799</v>
      </c>
      <c r="B895">
        <v>1929</v>
      </c>
      <c r="C895">
        <v>1799</v>
      </c>
      <c r="D895">
        <v>1799</v>
      </c>
      <c r="E895">
        <v>1799</v>
      </c>
      <c r="F895">
        <v>1799</v>
      </c>
      <c r="G895">
        <v>1799</v>
      </c>
      <c r="H895">
        <v>1880</v>
      </c>
      <c r="I895">
        <v>1799</v>
      </c>
      <c r="J895">
        <v>1799</v>
      </c>
      <c r="K895">
        <f>AVERAGE(Tabla8[[#This Row],[gr12_0]:[gr12_9]])</f>
        <v>1820.1</v>
      </c>
      <c r="M895">
        <v>2032</v>
      </c>
      <c r="N895">
        <v>1980</v>
      </c>
      <c r="O895">
        <v>2045</v>
      </c>
      <c r="P895">
        <v>2028</v>
      </c>
      <c r="Q895">
        <v>2060</v>
      </c>
      <c r="R895">
        <v>1989</v>
      </c>
      <c r="S895">
        <v>2032</v>
      </c>
      <c r="T895">
        <v>1997</v>
      </c>
      <c r="U895">
        <v>2032</v>
      </c>
      <c r="V895">
        <v>2032</v>
      </c>
      <c r="W895">
        <f>AVERAGE(Tabla5[[#This Row],[gr15_0]:[gr15_9]])</f>
        <v>2022.7</v>
      </c>
      <c r="Y895">
        <v>2090</v>
      </c>
      <c r="Z895">
        <v>2085</v>
      </c>
      <c r="AA895">
        <v>2085</v>
      </c>
      <c r="AB895">
        <v>2182</v>
      </c>
      <c r="AC895">
        <v>2103</v>
      </c>
      <c r="AD895">
        <v>2088</v>
      </c>
      <c r="AE895">
        <v>2085</v>
      </c>
      <c r="AF895">
        <v>2167</v>
      </c>
      <c r="AG895">
        <v>2136</v>
      </c>
      <c r="AH895">
        <v>2085</v>
      </c>
      <c r="AI895">
        <f>AVERAGE(Tabla1[[#This Row],[gr17_0]:[gr17_9]])</f>
        <v>2110.6</v>
      </c>
      <c r="AK895">
        <v>3093</v>
      </c>
      <c r="AL895">
        <v>2907</v>
      </c>
      <c r="AM895">
        <v>2817</v>
      </c>
      <c r="AN895">
        <v>2851</v>
      </c>
      <c r="AO895" s="4">
        <v>3046</v>
      </c>
      <c r="AP895">
        <v>3078</v>
      </c>
      <c r="AQ895">
        <v>2898</v>
      </c>
      <c r="AR895">
        <v>3078</v>
      </c>
      <c r="AS895">
        <v>3193</v>
      </c>
      <c r="AT895">
        <v>2760</v>
      </c>
      <c r="AU895">
        <f>AVERAGE(Tabla2[[#This Row],[gr21_0]:[gr21_9]])</f>
        <v>2972.1</v>
      </c>
    </row>
    <row r="896" spans="1:47">
      <c r="A896">
        <v>1799</v>
      </c>
      <c r="B896">
        <v>1929</v>
      </c>
      <c r="C896">
        <v>1799</v>
      </c>
      <c r="D896">
        <v>1799</v>
      </c>
      <c r="E896">
        <v>1799</v>
      </c>
      <c r="F896">
        <v>1799</v>
      </c>
      <c r="G896">
        <v>1799</v>
      </c>
      <c r="H896">
        <v>1880</v>
      </c>
      <c r="I896">
        <v>1799</v>
      </c>
      <c r="J896">
        <v>1799</v>
      </c>
      <c r="K896">
        <f>AVERAGE(Tabla8[[#This Row],[gr12_0]:[gr12_9]])</f>
        <v>1820.1</v>
      </c>
      <c r="M896">
        <v>2032</v>
      </c>
      <c r="N896">
        <v>1980</v>
      </c>
      <c r="O896">
        <v>2045</v>
      </c>
      <c r="P896">
        <v>2028</v>
      </c>
      <c r="Q896">
        <v>2060</v>
      </c>
      <c r="R896">
        <v>1989</v>
      </c>
      <c r="S896">
        <v>2032</v>
      </c>
      <c r="T896">
        <v>1997</v>
      </c>
      <c r="U896">
        <v>2032</v>
      </c>
      <c r="V896">
        <v>2032</v>
      </c>
      <c r="W896">
        <f>AVERAGE(Tabla5[[#This Row],[gr15_0]:[gr15_9]])</f>
        <v>2022.7</v>
      </c>
      <c r="Y896">
        <v>2090</v>
      </c>
      <c r="Z896">
        <v>2085</v>
      </c>
      <c r="AA896">
        <v>2085</v>
      </c>
      <c r="AB896">
        <v>2182</v>
      </c>
      <c r="AC896">
        <v>2103</v>
      </c>
      <c r="AD896">
        <v>2088</v>
      </c>
      <c r="AE896">
        <v>2085</v>
      </c>
      <c r="AF896">
        <v>2167</v>
      </c>
      <c r="AG896">
        <v>2136</v>
      </c>
      <c r="AH896">
        <v>2085</v>
      </c>
      <c r="AI896">
        <f>AVERAGE(Tabla1[[#This Row],[gr17_0]:[gr17_9]])</f>
        <v>2110.6</v>
      </c>
      <c r="AK896">
        <v>3093</v>
      </c>
      <c r="AL896">
        <v>2907</v>
      </c>
      <c r="AM896">
        <v>2817</v>
      </c>
      <c r="AN896">
        <v>2851</v>
      </c>
      <c r="AO896" s="4">
        <v>3046</v>
      </c>
      <c r="AP896">
        <v>3078</v>
      </c>
      <c r="AQ896">
        <v>2898</v>
      </c>
      <c r="AR896">
        <v>3078</v>
      </c>
      <c r="AS896">
        <v>3193</v>
      </c>
      <c r="AT896">
        <v>2760</v>
      </c>
      <c r="AU896">
        <f>AVERAGE(Tabla2[[#This Row],[gr21_0]:[gr21_9]])</f>
        <v>2972.1</v>
      </c>
    </row>
    <row r="897" spans="1:47">
      <c r="A897">
        <v>1799</v>
      </c>
      <c r="B897">
        <v>1929</v>
      </c>
      <c r="C897">
        <v>1799</v>
      </c>
      <c r="D897">
        <v>1799</v>
      </c>
      <c r="E897">
        <v>1799</v>
      </c>
      <c r="F897">
        <v>1799</v>
      </c>
      <c r="G897">
        <v>1799</v>
      </c>
      <c r="H897">
        <v>1880</v>
      </c>
      <c r="I897">
        <v>1799</v>
      </c>
      <c r="J897">
        <v>1799</v>
      </c>
      <c r="K897">
        <f>AVERAGE(Tabla8[[#This Row],[gr12_0]:[gr12_9]])</f>
        <v>1820.1</v>
      </c>
      <c r="M897">
        <v>2032</v>
      </c>
      <c r="N897">
        <v>1980</v>
      </c>
      <c r="O897">
        <v>2045</v>
      </c>
      <c r="P897">
        <v>2028</v>
      </c>
      <c r="Q897">
        <v>2060</v>
      </c>
      <c r="R897">
        <v>1989</v>
      </c>
      <c r="S897">
        <v>2032</v>
      </c>
      <c r="T897">
        <v>1997</v>
      </c>
      <c r="U897">
        <v>2032</v>
      </c>
      <c r="V897">
        <v>2032</v>
      </c>
      <c r="W897">
        <f>AVERAGE(Tabla5[[#This Row],[gr15_0]:[gr15_9]])</f>
        <v>2022.7</v>
      </c>
      <c r="Y897">
        <v>2090</v>
      </c>
      <c r="Z897">
        <v>2085</v>
      </c>
      <c r="AA897">
        <v>2085</v>
      </c>
      <c r="AB897">
        <v>2182</v>
      </c>
      <c r="AC897">
        <v>2103</v>
      </c>
      <c r="AD897">
        <v>2088</v>
      </c>
      <c r="AE897">
        <v>2085</v>
      </c>
      <c r="AF897">
        <v>2167</v>
      </c>
      <c r="AG897">
        <v>2136</v>
      </c>
      <c r="AH897">
        <v>2085</v>
      </c>
      <c r="AI897">
        <f>AVERAGE(Tabla1[[#This Row],[gr17_0]:[gr17_9]])</f>
        <v>2110.6</v>
      </c>
      <c r="AK897">
        <v>3093</v>
      </c>
      <c r="AL897">
        <v>2907</v>
      </c>
      <c r="AM897">
        <v>2817</v>
      </c>
      <c r="AN897">
        <v>2851</v>
      </c>
      <c r="AO897" s="4">
        <v>3046</v>
      </c>
      <c r="AP897">
        <v>3078</v>
      </c>
      <c r="AQ897">
        <v>2898</v>
      </c>
      <c r="AR897">
        <v>3078</v>
      </c>
      <c r="AS897">
        <v>3193</v>
      </c>
      <c r="AT897">
        <v>2760</v>
      </c>
      <c r="AU897">
        <f>AVERAGE(Tabla2[[#This Row],[gr21_0]:[gr21_9]])</f>
        <v>2972.1</v>
      </c>
    </row>
    <row r="898" spans="1:47">
      <c r="A898">
        <v>1799</v>
      </c>
      <c r="B898">
        <v>1929</v>
      </c>
      <c r="C898">
        <v>1799</v>
      </c>
      <c r="D898">
        <v>1799</v>
      </c>
      <c r="E898">
        <v>1799</v>
      </c>
      <c r="F898">
        <v>1799</v>
      </c>
      <c r="G898">
        <v>1799</v>
      </c>
      <c r="H898">
        <v>1880</v>
      </c>
      <c r="I898">
        <v>1799</v>
      </c>
      <c r="J898">
        <v>1799</v>
      </c>
      <c r="K898">
        <f>AVERAGE(Tabla8[[#This Row],[gr12_0]:[gr12_9]])</f>
        <v>1820.1</v>
      </c>
      <c r="M898">
        <v>2032</v>
      </c>
      <c r="N898">
        <v>1980</v>
      </c>
      <c r="O898">
        <v>2045</v>
      </c>
      <c r="P898">
        <v>2028</v>
      </c>
      <c r="Q898">
        <v>2060</v>
      </c>
      <c r="R898">
        <v>1989</v>
      </c>
      <c r="S898">
        <v>2032</v>
      </c>
      <c r="T898">
        <v>1997</v>
      </c>
      <c r="U898">
        <v>2032</v>
      </c>
      <c r="V898">
        <v>2032</v>
      </c>
      <c r="W898">
        <f>AVERAGE(Tabla5[[#This Row],[gr15_0]:[gr15_9]])</f>
        <v>2022.7</v>
      </c>
      <c r="Y898">
        <v>2090</v>
      </c>
      <c r="Z898">
        <v>2085</v>
      </c>
      <c r="AA898">
        <v>2085</v>
      </c>
      <c r="AB898">
        <v>2182</v>
      </c>
      <c r="AC898">
        <v>2103</v>
      </c>
      <c r="AD898">
        <v>2088</v>
      </c>
      <c r="AE898">
        <v>2085</v>
      </c>
      <c r="AF898">
        <v>2167</v>
      </c>
      <c r="AG898">
        <v>2136</v>
      </c>
      <c r="AH898">
        <v>2085</v>
      </c>
      <c r="AI898">
        <f>AVERAGE(Tabla1[[#This Row],[gr17_0]:[gr17_9]])</f>
        <v>2110.6</v>
      </c>
      <c r="AK898">
        <v>3093</v>
      </c>
      <c r="AL898">
        <v>2907</v>
      </c>
      <c r="AM898">
        <v>2817</v>
      </c>
      <c r="AN898">
        <v>2851</v>
      </c>
      <c r="AO898" s="4">
        <v>3046</v>
      </c>
      <c r="AP898">
        <v>3078</v>
      </c>
      <c r="AQ898">
        <v>2898</v>
      </c>
      <c r="AR898">
        <v>3078</v>
      </c>
      <c r="AS898">
        <v>3193</v>
      </c>
      <c r="AT898">
        <v>2760</v>
      </c>
      <c r="AU898">
        <f>AVERAGE(Tabla2[[#This Row],[gr21_0]:[gr21_9]])</f>
        <v>2972.1</v>
      </c>
    </row>
    <row r="899" spans="1:47">
      <c r="A899">
        <v>1799</v>
      </c>
      <c r="B899">
        <v>1929</v>
      </c>
      <c r="C899">
        <v>1799</v>
      </c>
      <c r="D899">
        <v>1799</v>
      </c>
      <c r="E899">
        <v>1799</v>
      </c>
      <c r="F899">
        <v>1799</v>
      </c>
      <c r="G899">
        <v>1799</v>
      </c>
      <c r="H899">
        <v>1880</v>
      </c>
      <c r="I899">
        <v>1799</v>
      </c>
      <c r="J899">
        <v>1799</v>
      </c>
      <c r="K899">
        <f>AVERAGE(Tabla8[[#This Row],[gr12_0]:[gr12_9]])</f>
        <v>1820.1</v>
      </c>
      <c r="M899">
        <v>2032</v>
      </c>
      <c r="N899">
        <v>1980</v>
      </c>
      <c r="O899">
        <v>2045</v>
      </c>
      <c r="P899">
        <v>2028</v>
      </c>
      <c r="Q899">
        <v>2060</v>
      </c>
      <c r="R899">
        <v>1989</v>
      </c>
      <c r="S899">
        <v>2032</v>
      </c>
      <c r="T899">
        <v>1997</v>
      </c>
      <c r="U899">
        <v>2032</v>
      </c>
      <c r="V899">
        <v>2032</v>
      </c>
      <c r="W899">
        <f>AVERAGE(Tabla5[[#This Row],[gr15_0]:[gr15_9]])</f>
        <v>2022.7</v>
      </c>
      <c r="Y899">
        <v>2090</v>
      </c>
      <c r="Z899">
        <v>2085</v>
      </c>
      <c r="AA899">
        <v>2085</v>
      </c>
      <c r="AB899">
        <v>2182</v>
      </c>
      <c r="AC899">
        <v>2103</v>
      </c>
      <c r="AD899">
        <v>2088</v>
      </c>
      <c r="AE899">
        <v>2085</v>
      </c>
      <c r="AF899">
        <v>2167</v>
      </c>
      <c r="AG899">
        <v>2136</v>
      </c>
      <c r="AH899">
        <v>2085</v>
      </c>
      <c r="AI899">
        <f>AVERAGE(Tabla1[[#This Row],[gr17_0]:[gr17_9]])</f>
        <v>2110.6</v>
      </c>
      <c r="AK899">
        <v>3093</v>
      </c>
      <c r="AL899">
        <v>2907</v>
      </c>
      <c r="AM899">
        <v>2817</v>
      </c>
      <c r="AN899">
        <v>2851</v>
      </c>
      <c r="AO899" s="4">
        <v>3046</v>
      </c>
      <c r="AP899">
        <v>3078</v>
      </c>
      <c r="AQ899">
        <v>2898</v>
      </c>
      <c r="AR899">
        <v>3078</v>
      </c>
      <c r="AS899">
        <v>3193</v>
      </c>
      <c r="AT899">
        <v>2760</v>
      </c>
      <c r="AU899">
        <f>AVERAGE(Tabla2[[#This Row],[gr21_0]:[gr21_9]])</f>
        <v>2972.1</v>
      </c>
    </row>
    <row r="900" spans="1:47">
      <c r="A900">
        <v>1799</v>
      </c>
      <c r="B900">
        <v>1929</v>
      </c>
      <c r="C900">
        <v>1799</v>
      </c>
      <c r="D900">
        <v>1799</v>
      </c>
      <c r="E900">
        <v>1799</v>
      </c>
      <c r="F900">
        <v>1799</v>
      </c>
      <c r="G900">
        <v>1799</v>
      </c>
      <c r="H900">
        <v>1880</v>
      </c>
      <c r="I900">
        <v>1799</v>
      </c>
      <c r="J900">
        <v>1799</v>
      </c>
      <c r="K900">
        <f>AVERAGE(Tabla8[[#This Row],[gr12_0]:[gr12_9]])</f>
        <v>1820.1</v>
      </c>
      <c r="M900">
        <v>2032</v>
      </c>
      <c r="N900">
        <v>1980</v>
      </c>
      <c r="O900">
        <v>2045</v>
      </c>
      <c r="P900">
        <v>2028</v>
      </c>
      <c r="Q900">
        <v>2060</v>
      </c>
      <c r="R900">
        <v>1989</v>
      </c>
      <c r="S900">
        <v>2032</v>
      </c>
      <c r="T900">
        <v>1997</v>
      </c>
      <c r="U900">
        <v>2032</v>
      </c>
      <c r="V900">
        <v>2032</v>
      </c>
      <c r="W900">
        <f>AVERAGE(Tabla5[[#This Row],[gr15_0]:[gr15_9]])</f>
        <v>2022.7</v>
      </c>
      <c r="Y900">
        <v>2090</v>
      </c>
      <c r="Z900">
        <v>2085</v>
      </c>
      <c r="AA900">
        <v>2085</v>
      </c>
      <c r="AB900">
        <v>2182</v>
      </c>
      <c r="AC900">
        <v>2103</v>
      </c>
      <c r="AD900">
        <v>2088</v>
      </c>
      <c r="AE900">
        <v>2085</v>
      </c>
      <c r="AF900">
        <v>2167</v>
      </c>
      <c r="AG900">
        <v>2136</v>
      </c>
      <c r="AH900">
        <v>2085</v>
      </c>
      <c r="AI900">
        <f>AVERAGE(Tabla1[[#This Row],[gr17_0]:[gr17_9]])</f>
        <v>2110.6</v>
      </c>
      <c r="AK900">
        <v>3093</v>
      </c>
      <c r="AL900">
        <v>2907</v>
      </c>
      <c r="AM900">
        <v>2817</v>
      </c>
      <c r="AN900">
        <v>2851</v>
      </c>
      <c r="AO900" s="4">
        <v>3046</v>
      </c>
      <c r="AP900">
        <v>3078</v>
      </c>
      <c r="AQ900">
        <v>2898</v>
      </c>
      <c r="AR900">
        <v>3078</v>
      </c>
      <c r="AS900">
        <v>3193</v>
      </c>
      <c r="AT900">
        <v>2760</v>
      </c>
      <c r="AU900">
        <f>AVERAGE(Tabla2[[#This Row],[gr21_0]:[gr21_9]])</f>
        <v>2972.1</v>
      </c>
    </row>
    <row r="901" spans="1:47">
      <c r="A901">
        <v>1799</v>
      </c>
      <c r="B901">
        <v>1929</v>
      </c>
      <c r="C901">
        <v>1799</v>
      </c>
      <c r="D901">
        <v>1799</v>
      </c>
      <c r="E901">
        <v>1799</v>
      </c>
      <c r="F901">
        <v>1799</v>
      </c>
      <c r="G901">
        <v>1799</v>
      </c>
      <c r="H901">
        <v>1880</v>
      </c>
      <c r="I901">
        <v>1799</v>
      </c>
      <c r="J901">
        <v>1799</v>
      </c>
      <c r="K901">
        <f>AVERAGE(Tabla8[[#This Row],[gr12_0]:[gr12_9]])</f>
        <v>1820.1</v>
      </c>
      <c r="M901">
        <v>2032</v>
      </c>
      <c r="N901">
        <v>1980</v>
      </c>
      <c r="O901">
        <v>2045</v>
      </c>
      <c r="P901">
        <v>2028</v>
      </c>
      <c r="Q901">
        <v>2060</v>
      </c>
      <c r="R901">
        <v>1989</v>
      </c>
      <c r="S901">
        <v>2032</v>
      </c>
      <c r="T901">
        <v>1997</v>
      </c>
      <c r="U901">
        <v>2032</v>
      </c>
      <c r="V901">
        <v>2032</v>
      </c>
      <c r="W901">
        <f>AVERAGE(Tabla5[[#This Row],[gr15_0]:[gr15_9]])</f>
        <v>2022.7</v>
      </c>
      <c r="Y901">
        <v>2090</v>
      </c>
      <c r="Z901">
        <v>2085</v>
      </c>
      <c r="AA901">
        <v>2085</v>
      </c>
      <c r="AB901">
        <v>2182</v>
      </c>
      <c r="AC901">
        <v>2103</v>
      </c>
      <c r="AD901">
        <v>2088</v>
      </c>
      <c r="AE901">
        <v>2085</v>
      </c>
      <c r="AF901">
        <v>2167</v>
      </c>
      <c r="AG901">
        <v>2136</v>
      </c>
      <c r="AH901">
        <v>2085</v>
      </c>
      <c r="AI901">
        <f>AVERAGE(Tabla1[[#This Row],[gr17_0]:[gr17_9]])</f>
        <v>2110.6</v>
      </c>
      <c r="AK901">
        <v>3093</v>
      </c>
      <c r="AL901">
        <v>2907</v>
      </c>
      <c r="AM901">
        <v>2817</v>
      </c>
      <c r="AN901">
        <v>2851</v>
      </c>
      <c r="AO901" s="4">
        <v>3046</v>
      </c>
      <c r="AP901">
        <v>3078</v>
      </c>
      <c r="AQ901">
        <v>2898</v>
      </c>
      <c r="AR901">
        <v>3078</v>
      </c>
      <c r="AS901">
        <v>3193</v>
      </c>
      <c r="AT901">
        <v>2760</v>
      </c>
      <c r="AU901">
        <f>AVERAGE(Tabla2[[#This Row],[gr21_0]:[gr21_9]])</f>
        <v>2972.1</v>
      </c>
    </row>
    <row r="902" spans="1:47">
      <c r="A902">
        <v>1799</v>
      </c>
      <c r="B902">
        <v>1929</v>
      </c>
      <c r="C902">
        <v>1799</v>
      </c>
      <c r="D902">
        <v>1799</v>
      </c>
      <c r="E902">
        <v>1799</v>
      </c>
      <c r="F902">
        <v>1799</v>
      </c>
      <c r="G902">
        <v>1799</v>
      </c>
      <c r="H902">
        <v>1880</v>
      </c>
      <c r="I902">
        <v>1799</v>
      </c>
      <c r="J902">
        <v>1799</v>
      </c>
      <c r="K902">
        <f>AVERAGE(Tabla8[[#This Row],[gr12_0]:[gr12_9]])</f>
        <v>1820.1</v>
      </c>
      <c r="M902">
        <v>2032</v>
      </c>
      <c r="N902">
        <v>1980</v>
      </c>
      <c r="O902">
        <v>2045</v>
      </c>
      <c r="P902">
        <v>2028</v>
      </c>
      <c r="Q902">
        <v>2060</v>
      </c>
      <c r="R902">
        <v>1989</v>
      </c>
      <c r="S902">
        <v>2032</v>
      </c>
      <c r="T902">
        <v>1997</v>
      </c>
      <c r="U902">
        <v>2032</v>
      </c>
      <c r="V902">
        <v>2032</v>
      </c>
      <c r="W902">
        <f>AVERAGE(Tabla5[[#This Row],[gr15_0]:[gr15_9]])</f>
        <v>2022.7</v>
      </c>
      <c r="Y902">
        <v>2090</v>
      </c>
      <c r="Z902">
        <v>2085</v>
      </c>
      <c r="AA902">
        <v>2085</v>
      </c>
      <c r="AB902">
        <v>2182</v>
      </c>
      <c r="AC902">
        <v>2103</v>
      </c>
      <c r="AD902">
        <v>2088</v>
      </c>
      <c r="AE902">
        <v>2085</v>
      </c>
      <c r="AF902">
        <v>2167</v>
      </c>
      <c r="AG902">
        <v>2136</v>
      </c>
      <c r="AH902">
        <v>2085</v>
      </c>
      <c r="AI902">
        <f>AVERAGE(Tabla1[[#This Row],[gr17_0]:[gr17_9]])</f>
        <v>2110.6</v>
      </c>
      <c r="AK902">
        <v>3093</v>
      </c>
      <c r="AL902">
        <v>2907</v>
      </c>
      <c r="AM902">
        <v>2817</v>
      </c>
      <c r="AN902">
        <v>2851</v>
      </c>
      <c r="AO902" s="4">
        <v>3046</v>
      </c>
      <c r="AP902">
        <v>3078</v>
      </c>
      <c r="AQ902">
        <v>2898</v>
      </c>
      <c r="AR902">
        <v>3078</v>
      </c>
      <c r="AS902">
        <v>3193</v>
      </c>
      <c r="AT902">
        <v>2760</v>
      </c>
      <c r="AU902">
        <f>AVERAGE(Tabla2[[#This Row],[gr21_0]:[gr21_9]])</f>
        <v>2972.1</v>
      </c>
    </row>
    <row r="903" spans="1:47">
      <c r="A903">
        <v>1799</v>
      </c>
      <c r="B903">
        <v>1929</v>
      </c>
      <c r="C903">
        <v>1799</v>
      </c>
      <c r="D903">
        <v>1799</v>
      </c>
      <c r="E903">
        <v>1799</v>
      </c>
      <c r="F903">
        <v>1799</v>
      </c>
      <c r="G903">
        <v>1799</v>
      </c>
      <c r="H903">
        <v>1880</v>
      </c>
      <c r="I903">
        <v>1799</v>
      </c>
      <c r="J903">
        <v>1799</v>
      </c>
      <c r="K903">
        <f>AVERAGE(Tabla8[[#This Row],[gr12_0]:[gr12_9]])</f>
        <v>1820.1</v>
      </c>
      <c r="M903">
        <v>2032</v>
      </c>
      <c r="N903">
        <v>1980</v>
      </c>
      <c r="O903">
        <v>2045</v>
      </c>
      <c r="P903">
        <v>2028</v>
      </c>
      <c r="Q903">
        <v>2060</v>
      </c>
      <c r="R903">
        <v>1989</v>
      </c>
      <c r="S903">
        <v>2032</v>
      </c>
      <c r="T903">
        <v>1997</v>
      </c>
      <c r="U903">
        <v>2032</v>
      </c>
      <c r="V903">
        <v>2032</v>
      </c>
      <c r="W903">
        <f>AVERAGE(Tabla5[[#This Row],[gr15_0]:[gr15_9]])</f>
        <v>2022.7</v>
      </c>
      <c r="Y903">
        <v>2090</v>
      </c>
      <c r="Z903">
        <v>2085</v>
      </c>
      <c r="AA903">
        <v>2085</v>
      </c>
      <c r="AB903">
        <v>2182</v>
      </c>
      <c r="AC903">
        <v>2103</v>
      </c>
      <c r="AD903">
        <v>2088</v>
      </c>
      <c r="AE903">
        <v>2085</v>
      </c>
      <c r="AF903">
        <v>2167</v>
      </c>
      <c r="AG903">
        <v>2136</v>
      </c>
      <c r="AH903">
        <v>2085</v>
      </c>
      <c r="AI903">
        <f>AVERAGE(Tabla1[[#This Row],[gr17_0]:[gr17_9]])</f>
        <v>2110.6</v>
      </c>
      <c r="AK903">
        <v>3093</v>
      </c>
      <c r="AL903">
        <v>2907</v>
      </c>
      <c r="AM903">
        <v>2817</v>
      </c>
      <c r="AN903">
        <v>2851</v>
      </c>
      <c r="AO903" s="4">
        <v>3046</v>
      </c>
      <c r="AP903">
        <v>3078</v>
      </c>
      <c r="AQ903">
        <v>2898</v>
      </c>
      <c r="AR903">
        <v>3078</v>
      </c>
      <c r="AS903">
        <v>3193</v>
      </c>
      <c r="AT903">
        <v>2760</v>
      </c>
      <c r="AU903">
        <f>AVERAGE(Tabla2[[#This Row],[gr21_0]:[gr21_9]])</f>
        <v>2972.1</v>
      </c>
    </row>
    <row r="904" spans="1:47">
      <c r="A904">
        <v>1799</v>
      </c>
      <c r="B904">
        <v>1929</v>
      </c>
      <c r="C904">
        <v>1799</v>
      </c>
      <c r="D904">
        <v>1799</v>
      </c>
      <c r="E904">
        <v>1799</v>
      </c>
      <c r="F904">
        <v>1799</v>
      </c>
      <c r="G904">
        <v>1799</v>
      </c>
      <c r="H904">
        <v>1880</v>
      </c>
      <c r="I904">
        <v>1799</v>
      </c>
      <c r="J904">
        <v>1799</v>
      </c>
      <c r="K904">
        <f>AVERAGE(Tabla8[[#This Row],[gr12_0]:[gr12_9]])</f>
        <v>1820.1</v>
      </c>
      <c r="M904">
        <v>2032</v>
      </c>
      <c r="N904">
        <v>1980</v>
      </c>
      <c r="O904">
        <v>2045</v>
      </c>
      <c r="P904">
        <v>2028</v>
      </c>
      <c r="Q904">
        <v>2060</v>
      </c>
      <c r="R904">
        <v>1989</v>
      </c>
      <c r="S904">
        <v>2032</v>
      </c>
      <c r="T904">
        <v>1997</v>
      </c>
      <c r="U904">
        <v>2032</v>
      </c>
      <c r="V904">
        <v>2032</v>
      </c>
      <c r="W904">
        <f>AVERAGE(Tabla5[[#This Row],[gr15_0]:[gr15_9]])</f>
        <v>2022.7</v>
      </c>
      <c r="Y904">
        <v>2090</v>
      </c>
      <c r="Z904">
        <v>2085</v>
      </c>
      <c r="AA904">
        <v>2085</v>
      </c>
      <c r="AB904">
        <v>2182</v>
      </c>
      <c r="AC904">
        <v>2103</v>
      </c>
      <c r="AD904">
        <v>2088</v>
      </c>
      <c r="AE904">
        <v>2085</v>
      </c>
      <c r="AF904">
        <v>2167</v>
      </c>
      <c r="AG904">
        <v>2136</v>
      </c>
      <c r="AH904">
        <v>2085</v>
      </c>
      <c r="AI904">
        <f>AVERAGE(Tabla1[[#This Row],[gr17_0]:[gr17_9]])</f>
        <v>2110.6</v>
      </c>
      <c r="AK904">
        <v>3093</v>
      </c>
      <c r="AL904">
        <v>2907</v>
      </c>
      <c r="AM904">
        <v>2817</v>
      </c>
      <c r="AN904">
        <v>2851</v>
      </c>
      <c r="AO904" s="4">
        <v>3046</v>
      </c>
      <c r="AP904">
        <v>3078</v>
      </c>
      <c r="AQ904">
        <v>2898</v>
      </c>
      <c r="AR904">
        <v>3078</v>
      </c>
      <c r="AS904">
        <v>3193</v>
      </c>
      <c r="AT904">
        <v>2760</v>
      </c>
      <c r="AU904">
        <f>AVERAGE(Tabla2[[#This Row],[gr21_0]:[gr21_9]])</f>
        <v>2972.1</v>
      </c>
    </row>
    <row r="905" spans="1:47">
      <c r="A905">
        <v>1799</v>
      </c>
      <c r="B905">
        <v>1929</v>
      </c>
      <c r="C905">
        <v>1799</v>
      </c>
      <c r="D905">
        <v>1799</v>
      </c>
      <c r="E905">
        <v>1799</v>
      </c>
      <c r="F905">
        <v>1799</v>
      </c>
      <c r="G905">
        <v>1799</v>
      </c>
      <c r="H905">
        <v>1880</v>
      </c>
      <c r="I905">
        <v>1799</v>
      </c>
      <c r="J905">
        <v>1799</v>
      </c>
      <c r="K905">
        <f>AVERAGE(Tabla8[[#This Row],[gr12_0]:[gr12_9]])</f>
        <v>1820.1</v>
      </c>
      <c r="M905">
        <v>2032</v>
      </c>
      <c r="N905">
        <v>1980</v>
      </c>
      <c r="O905">
        <v>2045</v>
      </c>
      <c r="P905">
        <v>2028</v>
      </c>
      <c r="Q905">
        <v>2060</v>
      </c>
      <c r="R905">
        <v>1989</v>
      </c>
      <c r="S905">
        <v>2032</v>
      </c>
      <c r="T905">
        <v>1997</v>
      </c>
      <c r="U905">
        <v>2032</v>
      </c>
      <c r="V905">
        <v>2032</v>
      </c>
      <c r="W905">
        <f>AVERAGE(Tabla5[[#This Row],[gr15_0]:[gr15_9]])</f>
        <v>2022.7</v>
      </c>
      <c r="Y905">
        <v>2090</v>
      </c>
      <c r="Z905">
        <v>2085</v>
      </c>
      <c r="AA905">
        <v>2085</v>
      </c>
      <c r="AB905">
        <v>2182</v>
      </c>
      <c r="AC905">
        <v>2103</v>
      </c>
      <c r="AD905">
        <v>2088</v>
      </c>
      <c r="AE905">
        <v>2085</v>
      </c>
      <c r="AF905">
        <v>2167</v>
      </c>
      <c r="AG905">
        <v>2136</v>
      </c>
      <c r="AH905">
        <v>2085</v>
      </c>
      <c r="AI905">
        <f>AVERAGE(Tabla1[[#This Row],[gr17_0]:[gr17_9]])</f>
        <v>2110.6</v>
      </c>
      <c r="AK905">
        <v>3093</v>
      </c>
      <c r="AL905">
        <v>2907</v>
      </c>
      <c r="AM905">
        <v>2817</v>
      </c>
      <c r="AN905">
        <v>2851</v>
      </c>
      <c r="AO905" s="4">
        <v>3046</v>
      </c>
      <c r="AP905">
        <v>3078</v>
      </c>
      <c r="AQ905">
        <v>2898</v>
      </c>
      <c r="AR905">
        <v>3078</v>
      </c>
      <c r="AS905">
        <v>3193</v>
      </c>
      <c r="AT905">
        <v>2760</v>
      </c>
      <c r="AU905">
        <f>AVERAGE(Tabla2[[#This Row],[gr21_0]:[gr21_9]])</f>
        <v>2972.1</v>
      </c>
    </row>
    <row r="906" spans="1:47">
      <c r="A906">
        <v>1799</v>
      </c>
      <c r="B906">
        <v>1929</v>
      </c>
      <c r="C906">
        <v>1799</v>
      </c>
      <c r="D906">
        <v>1799</v>
      </c>
      <c r="E906">
        <v>1799</v>
      </c>
      <c r="F906">
        <v>1799</v>
      </c>
      <c r="G906">
        <v>1799</v>
      </c>
      <c r="H906">
        <v>1880</v>
      </c>
      <c r="I906">
        <v>1799</v>
      </c>
      <c r="J906">
        <v>1799</v>
      </c>
      <c r="K906">
        <f>AVERAGE(Tabla8[[#This Row],[gr12_0]:[gr12_9]])</f>
        <v>1820.1</v>
      </c>
      <c r="M906">
        <v>2032</v>
      </c>
      <c r="N906">
        <v>1980</v>
      </c>
      <c r="O906">
        <v>2045</v>
      </c>
      <c r="P906">
        <v>2028</v>
      </c>
      <c r="Q906">
        <v>2060</v>
      </c>
      <c r="R906">
        <v>1989</v>
      </c>
      <c r="S906">
        <v>2032</v>
      </c>
      <c r="T906">
        <v>1997</v>
      </c>
      <c r="U906">
        <v>2032</v>
      </c>
      <c r="V906">
        <v>2032</v>
      </c>
      <c r="W906">
        <f>AVERAGE(Tabla5[[#This Row],[gr15_0]:[gr15_9]])</f>
        <v>2022.7</v>
      </c>
      <c r="Y906">
        <v>2090</v>
      </c>
      <c r="Z906">
        <v>2085</v>
      </c>
      <c r="AA906">
        <v>2085</v>
      </c>
      <c r="AB906">
        <v>2182</v>
      </c>
      <c r="AC906">
        <v>2103</v>
      </c>
      <c r="AD906">
        <v>2088</v>
      </c>
      <c r="AE906">
        <v>2085</v>
      </c>
      <c r="AF906">
        <v>2167</v>
      </c>
      <c r="AG906">
        <v>2136</v>
      </c>
      <c r="AH906">
        <v>2085</v>
      </c>
      <c r="AI906">
        <f>AVERAGE(Tabla1[[#This Row],[gr17_0]:[gr17_9]])</f>
        <v>2110.6</v>
      </c>
      <c r="AK906">
        <v>3093</v>
      </c>
      <c r="AL906">
        <v>2907</v>
      </c>
      <c r="AM906">
        <v>2817</v>
      </c>
      <c r="AN906">
        <v>2851</v>
      </c>
      <c r="AO906" s="4">
        <v>3046</v>
      </c>
      <c r="AP906">
        <v>3078</v>
      </c>
      <c r="AQ906">
        <v>2898</v>
      </c>
      <c r="AR906">
        <v>3078</v>
      </c>
      <c r="AS906">
        <v>3193</v>
      </c>
      <c r="AT906">
        <v>2760</v>
      </c>
      <c r="AU906">
        <f>AVERAGE(Tabla2[[#This Row],[gr21_0]:[gr21_9]])</f>
        <v>2972.1</v>
      </c>
    </row>
    <row r="907" spans="1:47">
      <c r="A907">
        <v>1799</v>
      </c>
      <c r="B907">
        <v>1929</v>
      </c>
      <c r="C907">
        <v>1799</v>
      </c>
      <c r="D907">
        <v>1799</v>
      </c>
      <c r="E907">
        <v>1799</v>
      </c>
      <c r="F907">
        <v>1799</v>
      </c>
      <c r="G907">
        <v>1799</v>
      </c>
      <c r="H907">
        <v>1880</v>
      </c>
      <c r="I907">
        <v>1799</v>
      </c>
      <c r="J907">
        <v>1799</v>
      </c>
      <c r="K907">
        <f>AVERAGE(Tabla8[[#This Row],[gr12_0]:[gr12_9]])</f>
        <v>1820.1</v>
      </c>
      <c r="M907">
        <v>2032</v>
      </c>
      <c r="N907">
        <v>1980</v>
      </c>
      <c r="O907">
        <v>2045</v>
      </c>
      <c r="P907">
        <v>2028</v>
      </c>
      <c r="Q907">
        <v>2060</v>
      </c>
      <c r="R907">
        <v>1989</v>
      </c>
      <c r="S907">
        <v>2032</v>
      </c>
      <c r="T907">
        <v>1997</v>
      </c>
      <c r="U907">
        <v>2032</v>
      </c>
      <c r="V907">
        <v>2032</v>
      </c>
      <c r="W907">
        <f>AVERAGE(Tabla5[[#This Row],[gr15_0]:[gr15_9]])</f>
        <v>2022.7</v>
      </c>
      <c r="Y907">
        <v>2090</v>
      </c>
      <c r="Z907">
        <v>2085</v>
      </c>
      <c r="AA907">
        <v>2085</v>
      </c>
      <c r="AB907">
        <v>2182</v>
      </c>
      <c r="AC907">
        <v>2103</v>
      </c>
      <c r="AD907">
        <v>2088</v>
      </c>
      <c r="AE907">
        <v>2085</v>
      </c>
      <c r="AF907">
        <v>2167</v>
      </c>
      <c r="AG907">
        <v>2136</v>
      </c>
      <c r="AH907">
        <v>2085</v>
      </c>
      <c r="AI907">
        <f>AVERAGE(Tabla1[[#This Row],[gr17_0]:[gr17_9]])</f>
        <v>2110.6</v>
      </c>
      <c r="AK907">
        <v>3093</v>
      </c>
      <c r="AL907">
        <v>2907</v>
      </c>
      <c r="AM907">
        <v>2817</v>
      </c>
      <c r="AN907">
        <v>2851</v>
      </c>
      <c r="AO907" s="4">
        <v>3046</v>
      </c>
      <c r="AP907">
        <v>3078</v>
      </c>
      <c r="AQ907">
        <v>2898</v>
      </c>
      <c r="AR907">
        <v>3078</v>
      </c>
      <c r="AS907">
        <v>3193</v>
      </c>
      <c r="AT907">
        <v>2760</v>
      </c>
      <c r="AU907">
        <f>AVERAGE(Tabla2[[#This Row],[gr21_0]:[gr21_9]])</f>
        <v>2972.1</v>
      </c>
    </row>
    <row r="908" spans="1:47">
      <c r="A908">
        <v>1799</v>
      </c>
      <c r="B908">
        <v>1929</v>
      </c>
      <c r="C908">
        <v>1799</v>
      </c>
      <c r="D908">
        <v>1799</v>
      </c>
      <c r="E908">
        <v>1799</v>
      </c>
      <c r="F908">
        <v>1799</v>
      </c>
      <c r="G908">
        <v>1799</v>
      </c>
      <c r="H908">
        <v>1880</v>
      </c>
      <c r="I908">
        <v>1799</v>
      </c>
      <c r="J908">
        <v>1799</v>
      </c>
      <c r="K908">
        <f>AVERAGE(Tabla8[[#This Row],[gr12_0]:[gr12_9]])</f>
        <v>1820.1</v>
      </c>
      <c r="M908">
        <v>2032</v>
      </c>
      <c r="N908">
        <v>1980</v>
      </c>
      <c r="O908">
        <v>2045</v>
      </c>
      <c r="P908">
        <v>2028</v>
      </c>
      <c r="Q908">
        <v>2060</v>
      </c>
      <c r="R908">
        <v>1989</v>
      </c>
      <c r="S908">
        <v>2032</v>
      </c>
      <c r="T908">
        <v>1997</v>
      </c>
      <c r="U908">
        <v>2032</v>
      </c>
      <c r="V908">
        <v>2032</v>
      </c>
      <c r="W908">
        <f>AVERAGE(Tabla5[[#This Row],[gr15_0]:[gr15_9]])</f>
        <v>2022.7</v>
      </c>
      <c r="Y908">
        <v>2090</v>
      </c>
      <c r="Z908">
        <v>2085</v>
      </c>
      <c r="AA908">
        <v>2085</v>
      </c>
      <c r="AB908">
        <v>2182</v>
      </c>
      <c r="AC908">
        <v>2103</v>
      </c>
      <c r="AD908">
        <v>2088</v>
      </c>
      <c r="AE908">
        <v>2085</v>
      </c>
      <c r="AF908">
        <v>2167</v>
      </c>
      <c r="AG908">
        <v>2136</v>
      </c>
      <c r="AH908">
        <v>2085</v>
      </c>
      <c r="AI908">
        <f>AVERAGE(Tabla1[[#This Row],[gr17_0]:[gr17_9]])</f>
        <v>2110.6</v>
      </c>
      <c r="AK908">
        <v>3093</v>
      </c>
      <c r="AL908">
        <v>2907</v>
      </c>
      <c r="AM908">
        <v>2817</v>
      </c>
      <c r="AN908">
        <v>2851</v>
      </c>
      <c r="AO908" s="4">
        <v>3046</v>
      </c>
      <c r="AP908">
        <v>3078</v>
      </c>
      <c r="AQ908">
        <v>2898</v>
      </c>
      <c r="AR908">
        <v>3078</v>
      </c>
      <c r="AS908">
        <v>3193</v>
      </c>
      <c r="AT908">
        <v>2760</v>
      </c>
      <c r="AU908">
        <f>AVERAGE(Tabla2[[#This Row],[gr21_0]:[gr21_9]])</f>
        <v>2972.1</v>
      </c>
    </row>
    <row r="909" spans="1:47">
      <c r="A909">
        <v>1799</v>
      </c>
      <c r="B909">
        <v>1929</v>
      </c>
      <c r="C909">
        <v>1799</v>
      </c>
      <c r="D909">
        <v>1799</v>
      </c>
      <c r="E909">
        <v>1799</v>
      </c>
      <c r="F909">
        <v>1799</v>
      </c>
      <c r="G909">
        <v>1799</v>
      </c>
      <c r="H909">
        <v>1880</v>
      </c>
      <c r="I909">
        <v>1799</v>
      </c>
      <c r="J909">
        <v>1799</v>
      </c>
      <c r="K909">
        <f>AVERAGE(Tabla8[[#This Row],[gr12_0]:[gr12_9]])</f>
        <v>1820.1</v>
      </c>
      <c r="M909">
        <v>2032</v>
      </c>
      <c r="N909">
        <v>1980</v>
      </c>
      <c r="O909">
        <v>2045</v>
      </c>
      <c r="P909">
        <v>2028</v>
      </c>
      <c r="Q909">
        <v>2060</v>
      </c>
      <c r="R909">
        <v>1989</v>
      </c>
      <c r="S909">
        <v>2032</v>
      </c>
      <c r="T909">
        <v>1997</v>
      </c>
      <c r="U909">
        <v>2032</v>
      </c>
      <c r="V909">
        <v>2032</v>
      </c>
      <c r="W909">
        <f>AVERAGE(Tabla5[[#This Row],[gr15_0]:[gr15_9]])</f>
        <v>2022.7</v>
      </c>
      <c r="Y909">
        <v>2090</v>
      </c>
      <c r="Z909">
        <v>2085</v>
      </c>
      <c r="AA909">
        <v>2085</v>
      </c>
      <c r="AB909">
        <v>2182</v>
      </c>
      <c r="AC909">
        <v>2103</v>
      </c>
      <c r="AD909">
        <v>2088</v>
      </c>
      <c r="AE909">
        <v>2085</v>
      </c>
      <c r="AF909">
        <v>2167</v>
      </c>
      <c r="AG909">
        <v>2136</v>
      </c>
      <c r="AH909">
        <v>2085</v>
      </c>
      <c r="AI909">
        <f>AVERAGE(Tabla1[[#This Row],[gr17_0]:[gr17_9]])</f>
        <v>2110.6</v>
      </c>
      <c r="AK909">
        <v>3093</v>
      </c>
      <c r="AL909">
        <v>2907</v>
      </c>
      <c r="AM909">
        <v>2817</v>
      </c>
      <c r="AN909">
        <v>2851</v>
      </c>
      <c r="AO909" s="4">
        <v>3046</v>
      </c>
      <c r="AP909">
        <v>3078</v>
      </c>
      <c r="AQ909">
        <v>2898</v>
      </c>
      <c r="AR909">
        <v>3078</v>
      </c>
      <c r="AS909">
        <v>3193</v>
      </c>
      <c r="AT909">
        <v>2760</v>
      </c>
      <c r="AU909">
        <f>AVERAGE(Tabla2[[#This Row],[gr21_0]:[gr21_9]])</f>
        <v>2972.1</v>
      </c>
    </row>
    <row r="910" spans="1:47">
      <c r="A910">
        <v>1799</v>
      </c>
      <c r="B910">
        <v>1929</v>
      </c>
      <c r="C910">
        <v>1799</v>
      </c>
      <c r="D910">
        <v>1799</v>
      </c>
      <c r="E910">
        <v>1799</v>
      </c>
      <c r="F910">
        <v>1799</v>
      </c>
      <c r="G910">
        <v>1799</v>
      </c>
      <c r="H910">
        <v>1880</v>
      </c>
      <c r="I910">
        <v>1799</v>
      </c>
      <c r="J910">
        <v>1799</v>
      </c>
      <c r="K910">
        <f>AVERAGE(Tabla8[[#This Row],[gr12_0]:[gr12_9]])</f>
        <v>1820.1</v>
      </c>
      <c r="M910">
        <v>2032</v>
      </c>
      <c r="N910">
        <v>1980</v>
      </c>
      <c r="O910">
        <v>2045</v>
      </c>
      <c r="P910">
        <v>2028</v>
      </c>
      <c r="Q910">
        <v>2060</v>
      </c>
      <c r="R910">
        <v>1989</v>
      </c>
      <c r="S910">
        <v>2032</v>
      </c>
      <c r="T910">
        <v>1997</v>
      </c>
      <c r="U910">
        <v>2032</v>
      </c>
      <c r="V910">
        <v>2032</v>
      </c>
      <c r="W910">
        <f>AVERAGE(Tabla5[[#This Row],[gr15_0]:[gr15_9]])</f>
        <v>2022.7</v>
      </c>
      <c r="Y910">
        <v>2090</v>
      </c>
      <c r="Z910">
        <v>2085</v>
      </c>
      <c r="AA910">
        <v>2085</v>
      </c>
      <c r="AB910">
        <v>2182</v>
      </c>
      <c r="AC910">
        <v>2103</v>
      </c>
      <c r="AD910">
        <v>2088</v>
      </c>
      <c r="AE910">
        <v>2085</v>
      </c>
      <c r="AF910">
        <v>2167</v>
      </c>
      <c r="AG910">
        <v>2136</v>
      </c>
      <c r="AH910">
        <v>2085</v>
      </c>
      <c r="AI910">
        <f>AVERAGE(Tabla1[[#This Row],[gr17_0]:[gr17_9]])</f>
        <v>2110.6</v>
      </c>
      <c r="AK910">
        <v>3093</v>
      </c>
      <c r="AL910">
        <v>2907</v>
      </c>
      <c r="AM910">
        <v>2817</v>
      </c>
      <c r="AN910">
        <v>2851</v>
      </c>
      <c r="AO910" s="4">
        <v>3046</v>
      </c>
      <c r="AP910">
        <v>3078</v>
      </c>
      <c r="AQ910">
        <v>2898</v>
      </c>
      <c r="AR910">
        <v>3078</v>
      </c>
      <c r="AS910">
        <v>3193</v>
      </c>
      <c r="AT910">
        <v>2760</v>
      </c>
      <c r="AU910">
        <f>AVERAGE(Tabla2[[#This Row],[gr21_0]:[gr21_9]])</f>
        <v>2972.1</v>
      </c>
    </row>
    <row r="911" spans="1:47">
      <c r="A911">
        <v>1799</v>
      </c>
      <c r="B911">
        <v>1929</v>
      </c>
      <c r="C911">
        <v>1799</v>
      </c>
      <c r="D911">
        <v>1799</v>
      </c>
      <c r="E911">
        <v>1799</v>
      </c>
      <c r="F911">
        <v>1799</v>
      </c>
      <c r="G911">
        <v>1799</v>
      </c>
      <c r="H911">
        <v>1880</v>
      </c>
      <c r="I911">
        <v>1799</v>
      </c>
      <c r="J911">
        <v>1799</v>
      </c>
      <c r="K911">
        <f>AVERAGE(Tabla8[[#This Row],[gr12_0]:[gr12_9]])</f>
        <v>1820.1</v>
      </c>
      <c r="M911">
        <v>2032</v>
      </c>
      <c r="N911">
        <v>1980</v>
      </c>
      <c r="O911">
        <v>2045</v>
      </c>
      <c r="P911">
        <v>2028</v>
      </c>
      <c r="Q911">
        <v>2060</v>
      </c>
      <c r="R911">
        <v>1989</v>
      </c>
      <c r="S911">
        <v>2032</v>
      </c>
      <c r="T911">
        <v>1997</v>
      </c>
      <c r="U911">
        <v>2032</v>
      </c>
      <c r="V911">
        <v>2032</v>
      </c>
      <c r="W911">
        <f>AVERAGE(Tabla5[[#This Row],[gr15_0]:[gr15_9]])</f>
        <v>2022.7</v>
      </c>
      <c r="Y911">
        <v>2090</v>
      </c>
      <c r="Z911">
        <v>2085</v>
      </c>
      <c r="AA911">
        <v>2085</v>
      </c>
      <c r="AB911">
        <v>2182</v>
      </c>
      <c r="AC911">
        <v>2103</v>
      </c>
      <c r="AD911">
        <v>2088</v>
      </c>
      <c r="AE911">
        <v>2085</v>
      </c>
      <c r="AF911">
        <v>2167</v>
      </c>
      <c r="AG911">
        <v>2136</v>
      </c>
      <c r="AH911">
        <v>2085</v>
      </c>
      <c r="AI911">
        <f>AVERAGE(Tabla1[[#This Row],[gr17_0]:[gr17_9]])</f>
        <v>2110.6</v>
      </c>
      <c r="AK911">
        <v>3093</v>
      </c>
      <c r="AL911">
        <v>2907</v>
      </c>
      <c r="AM911">
        <v>2817</v>
      </c>
      <c r="AN911">
        <v>2851</v>
      </c>
      <c r="AO911" s="4">
        <v>3046</v>
      </c>
      <c r="AP911">
        <v>3078</v>
      </c>
      <c r="AQ911">
        <v>2898</v>
      </c>
      <c r="AR911">
        <v>3078</v>
      </c>
      <c r="AS911">
        <v>3193</v>
      </c>
      <c r="AT911">
        <v>2760</v>
      </c>
      <c r="AU911">
        <f>AVERAGE(Tabla2[[#This Row],[gr21_0]:[gr21_9]])</f>
        <v>2972.1</v>
      </c>
    </row>
    <row r="912" spans="1:47">
      <c r="A912">
        <v>1799</v>
      </c>
      <c r="B912">
        <v>1929</v>
      </c>
      <c r="C912">
        <v>1799</v>
      </c>
      <c r="D912">
        <v>1799</v>
      </c>
      <c r="E912">
        <v>1799</v>
      </c>
      <c r="F912">
        <v>1799</v>
      </c>
      <c r="G912">
        <v>1799</v>
      </c>
      <c r="H912">
        <v>1880</v>
      </c>
      <c r="I912">
        <v>1799</v>
      </c>
      <c r="J912">
        <v>1799</v>
      </c>
      <c r="K912">
        <f>AVERAGE(Tabla8[[#This Row],[gr12_0]:[gr12_9]])</f>
        <v>1820.1</v>
      </c>
      <c r="M912">
        <v>2032</v>
      </c>
      <c r="N912">
        <v>1980</v>
      </c>
      <c r="O912">
        <v>2045</v>
      </c>
      <c r="P912">
        <v>2028</v>
      </c>
      <c r="Q912">
        <v>2060</v>
      </c>
      <c r="R912">
        <v>1989</v>
      </c>
      <c r="S912">
        <v>2032</v>
      </c>
      <c r="T912">
        <v>1997</v>
      </c>
      <c r="U912">
        <v>2032</v>
      </c>
      <c r="V912">
        <v>2032</v>
      </c>
      <c r="W912">
        <f>AVERAGE(Tabla5[[#This Row],[gr15_0]:[gr15_9]])</f>
        <v>2022.7</v>
      </c>
      <c r="Y912">
        <v>2090</v>
      </c>
      <c r="Z912">
        <v>2085</v>
      </c>
      <c r="AA912">
        <v>2085</v>
      </c>
      <c r="AB912">
        <v>2182</v>
      </c>
      <c r="AC912">
        <v>2103</v>
      </c>
      <c r="AD912">
        <v>2088</v>
      </c>
      <c r="AE912">
        <v>2085</v>
      </c>
      <c r="AF912">
        <v>2167</v>
      </c>
      <c r="AG912">
        <v>2136</v>
      </c>
      <c r="AH912">
        <v>2085</v>
      </c>
      <c r="AI912">
        <f>AVERAGE(Tabla1[[#This Row],[gr17_0]:[gr17_9]])</f>
        <v>2110.6</v>
      </c>
      <c r="AK912">
        <v>3093</v>
      </c>
      <c r="AL912">
        <v>2907</v>
      </c>
      <c r="AM912">
        <v>2817</v>
      </c>
      <c r="AN912">
        <v>2851</v>
      </c>
      <c r="AO912" s="4">
        <v>3046</v>
      </c>
      <c r="AP912">
        <v>3078</v>
      </c>
      <c r="AQ912">
        <v>2898</v>
      </c>
      <c r="AR912">
        <v>3078</v>
      </c>
      <c r="AS912">
        <v>3193</v>
      </c>
      <c r="AT912">
        <v>2760</v>
      </c>
      <c r="AU912">
        <f>AVERAGE(Tabla2[[#This Row],[gr21_0]:[gr21_9]])</f>
        <v>2972.1</v>
      </c>
    </row>
    <row r="913" spans="1:47">
      <c r="A913">
        <v>1799</v>
      </c>
      <c r="B913">
        <v>1929</v>
      </c>
      <c r="C913">
        <v>1799</v>
      </c>
      <c r="D913">
        <v>1799</v>
      </c>
      <c r="E913">
        <v>1799</v>
      </c>
      <c r="F913">
        <v>1799</v>
      </c>
      <c r="G913">
        <v>1799</v>
      </c>
      <c r="H913">
        <v>1880</v>
      </c>
      <c r="I913">
        <v>1799</v>
      </c>
      <c r="J913">
        <v>1799</v>
      </c>
      <c r="K913">
        <f>AVERAGE(Tabla8[[#This Row],[gr12_0]:[gr12_9]])</f>
        <v>1820.1</v>
      </c>
      <c r="M913">
        <v>2032</v>
      </c>
      <c r="N913">
        <v>1980</v>
      </c>
      <c r="O913">
        <v>2045</v>
      </c>
      <c r="P913">
        <v>2028</v>
      </c>
      <c r="Q913">
        <v>2060</v>
      </c>
      <c r="R913">
        <v>1989</v>
      </c>
      <c r="S913">
        <v>2032</v>
      </c>
      <c r="T913">
        <v>1997</v>
      </c>
      <c r="U913">
        <v>2032</v>
      </c>
      <c r="V913">
        <v>2032</v>
      </c>
      <c r="W913">
        <f>AVERAGE(Tabla5[[#This Row],[gr15_0]:[gr15_9]])</f>
        <v>2022.7</v>
      </c>
      <c r="Y913">
        <v>2090</v>
      </c>
      <c r="Z913">
        <v>2085</v>
      </c>
      <c r="AA913">
        <v>2085</v>
      </c>
      <c r="AB913">
        <v>2182</v>
      </c>
      <c r="AC913">
        <v>2103</v>
      </c>
      <c r="AD913">
        <v>2088</v>
      </c>
      <c r="AE913">
        <v>2085</v>
      </c>
      <c r="AF913">
        <v>2167</v>
      </c>
      <c r="AG913">
        <v>2136</v>
      </c>
      <c r="AH913">
        <v>2085</v>
      </c>
      <c r="AI913">
        <f>AVERAGE(Tabla1[[#This Row],[gr17_0]:[gr17_9]])</f>
        <v>2110.6</v>
      </c>
      <c r="AK913">
        <v>3093</v>
      </c>
      <c r="AL913">
        <v>2907</v>
      </c>
      <c r="AM913">
        <v>2817</v>
      </c>
      <c r="AN913">
        <v>2851</v>
      </c>
      <c r="AO913" s="4">
        <v>3046</v>
      </c>
      <c r="AP913">
        <v>3078</v>
      </c>
      <c r="AQ913">
        <v>2898</v>
      </c>
      <c r="AR913">
        <v>3078</v>
      </c>
      <c r="AS913">
        <v>3193</v>
      </c>
      <c r="AT913">
        <v>2760</v>
      </c>
      <c r="AU913">
        <f>AVERAGE(Tabla2[[#This Row],[gr21_0]:[gr21_9]])</f>
        <v>2972.1</v>
      </c>
    </row>
    <row r="914" spans="1:47">
      <c r="A914">
        <v>1799</v>
      </c>
      <c r="B914">
        <v>1929</v>
      </c>
      <c r="C914">
        <v>1799</v>
      </c>
      <c r="D914">
        <v>1799</v>
      </c>
      <c r="E914">
        <v>1799</v>
      </c>
      <c r="F914">
        <v>1799</v>
      </c>
      <c r="G914">
        <v>1799</v>
      </c>
      <c r="H914">
        <v>1880</v>
      </c>
      <c r="I914">
        <v>1799</v>
      </c>
      <c r="J914">
        <v>1799</v>
      </c>
      <c r="K914">
        <f>AVERAGE(Tabla8[[#This Row],[gr12_0]:[gr12_9]])</f>
        <v>1820.1</v>
      </c>
      <c r="M914">
        <v>2032</v>
      </c>
      <c r="N914">
        <v>1980</v>
      </c>
      <c r="O914">
        <v>2045</v>
      </c>
      <c r="P914">
        <v>2028</v>
      </c>
      <c r="Q914">
        <v>2060</v>
      </c>
      <c r="R914">
        <v>1989</v>
      </c>
      <c r="S914">
        <v>2032</v>
      </c>
      <c r="T914">
        <v>1997</v>
      </c>
      <c r="U914">
        <v>2032</v>
      </c>
      <c r="V914">
        <v>2032</v>
      </c>
      <c r="W914">
        <f>AVERAGE(Tabla5[[#This Row],[gr15_0]:[gr15_9]])</f>
        <v>2022.7</v>
      </c>
      <c r="Y914">
        <v>2090</v>
      </c>
      <c r="Z914">
        <v>2085</v>
      </c>
      <c r="AA914">
        <v>2085</v>
      </c>
      <c r="AB914">
        <v>2182</v>
      </c>
      <c r="AC914">
        <v>2103</v>
      </c>
      <c r="AD914">
        <v>2088</v>
      </c>
      <c r="AE914">
        <v>2085</v>
      </c>
      <c r="AF914">
        <v>2167</v>
      </c>
      <c r="AG914">
        <v>2136</v>
      </c>
      <c r="AH914">
        <v>2085</v>
      </c>
      <c r="AI914">
        <f>AVERAGE(Tabla1[[#This Row],[gr17_0]:[gr17_9]])</f>
        <v>2110.6</v>
      </c>
      <c r="AK914">
        <v>3093</v>
      </c>
      <c r="AL914">
        <v>2907</v>
      </c>
      <c r="AM914">
        <v>2817</v>
      </c>
      <c r="AN914">
        <v>2851</v>
      </c>
      <c r="AO914" s="4">
        <v>3046</v>
      </c>
      <c r="AP914">
        <v>3078</v>
      </c>
      <c r="AQ914">
        <v>2898</v>
      </c>
      <c r="AR914">
        <v>3078</v>
      </c>
      <c r="AS914">
        <v>3193</v>
      </c>
      <c r="AT914">
        <v>2760</v>
      </c>
      <c r="AU914">
        <f>AVERAGE(Tabla2[[#This Row],[gr21_0]:[gr21_9]])</f>
        <v>2972.1</v>
      </c>
    </row>
    <row r="915" spans="1:47">
      <c r="A915">
        <v>1799</v>
      </c>
      <c r="B915">
        <v>1929</v>
      </c>
      <c r="C915">
        <v>1799</v>
      </c>
      <c r="D915">
        <v>1799</v>
      </c>
      <c r="E915">
        <v>1799</v>
      </c>
      <c r="F915">
        <v>1799</v>
      </c>
      <c r="G915">
        <v>1799</v>
      </c>
      <c r="H915">
        <v>1880</v>
      </c>
      <c r="I915">
        <v>1799</v>
      </c>
      <c r="J915">
        <v>1799</v>
      </c>
      <c r="K915">
        <f>AVERAGE(Tabla8[[#This Row],[gr12_0]:[gr12_9]])</f>
        <v>1820.1</v>
      </c>
      <c r="M915">
        <v>2032</v>
      </c>
      <c r="N915">
        <v>1980</v>
      </c>
      <c r="O915">
        <v>2045</v>
      </c>
      <c r="P915">
        <v>2028</v>
      </c>
      <c r="Q915">
        <v>2060</v>
      </c>
      <c r="R915">
        <v>1989</v>
      </c>
      <c r="S915">
        <v>2032</v>
      </c>
      <c r="T915">
        <v>1997</v>
      </c>
      <c r="U915">
        <v>2032</v>
      </c>
      <c r="V915">
        <v>2032</v>
      </c>
      <c r="W915">
        <f>AVERAGE(Tabla5[[#This Row],[gr15_0]:[gr15_9]])</f>
        <v>2022.7</v>
      </c>
      <c r="Y915">
        <v>2090</v>
      </c>
      <c r="Z915">
        <v>2085</v>
      </c>
      <c r="AA915">
        <v>2085</v>
      </c>
      <c r="AB915">
        <v>2182</v>
      </c>
      <c r="AC915">
        <v>2103</v>
      </c>
      <c r="AD915">
        <v>2088</v>
      </c>
      <c r="AE915">
        <v>2085</v>
      </c>
      <c r="AF915">
        <v>2167</v>
      </c>
      <c r="AG915">
        <v>2136</v>
      </c>
      <c r="AH915">
        <v>2085</v>
      </c>
      <c r="AI915">
        <f>AVERAGE(Tabla1[[#This Row],[gr17_0]:[gr17_9]])</f>
        <v>2110.6</v>
      </c>
      <c r="AK915">
        <v>3093</v>
      </c>
      <c r="AL915">
        <v>2907</v>
      </c>
      <c r="AM915">
        <v>2817</v>
      </c>
      <c r="AN915">
        <v>2851</v>
      </c>
      <c r="AO915" s="4">
        <v>3046</v>
      </c>
      <c r="AP915">
        <v>3078</v>
      </c>
      <c r="AQ915">
        <v>2898</v>
      </c>
      <c r="AR915">
        <v>3078</v>
      </c>
      <c r="AS915">
        <v>3193</v>
      </c>
      <c r="AT915">
        <v>2760</v>
      </c>
      <c r="AU915">
        <f>AVERAGE(Tabla2[[#This Row],[gr21_0]:[gr21_9]])</f>
        <v>2972.1</v>
      </c>
    </row>
    <row r="916" spans="1:47">
      <c r="A916">
        <v>1799</v>
      </c>
      <c r="B916">
        <v>1929</v>
      </c>
      <c r="C916">
        <v>1799</v>
      </c>
      <c r="D916">
        <v>1799</v>
      </c>
      <c r="E916">
        <v>1799</v>
      </c>
      <c r="F916">
        <v>1799</v>
      </c>
      <c r="G916">
        <v>1799</v>
      </c>
      <c r="H916">
        <v>1880</v>
      </c>
      <c r="I916">
        <v>1799</v>
      </c>
      <c r="J916">
        <v>1799</v>
      </c>
      <c r="K916">
        <f>AVERAGE(Tabla8[[#This Row],[gr12_0]:[gr12_9]])</f>
        <v>1820.1</v>
      </c>
      <c r="M916">
        <v>2032</v>
      </c>
      <c r="N916">
        <v>1980</v>
      </c>
      <c r="O916">
        <v>2045</v>
      </c>
      <c r="P916">
        <v>2028</v>
      </c>
      <c r="Q916">
        <v>2060</v>
      </c>
      <c r="R916">
        <v>1989</v>
      </c>
      <c r="S916">
        <v>2032</v>
      </c>
      <c r="T916">
        <v>1997</v>
      </c>
      <c r="U916">
        <v>2032</v>
      </c>
      <c r="V916">
        <v>2032</v>
      </c>
      <c r="W916">
        <f>AVERAGE(Tabla5[[#This Row],[gr15_0]:[gr15_9]])</f>
        <v>2022.7</v>
      </c>
      <c r="Y916">
        <v>2090</v>
      </c>
      <c r="Z916">
        <v>2085</v>
      </c>
      <c r="AA916">
        <v>2085</v>
      </c>
      <c r="AB916">
        <v>2182</v>
      </c>
      <c r="AC916">
        <v>2103</v>
      </c>
      <c r="AD916">
        <v>2088</v>
      </c>
      <c r="AE916">
        <v>2085</v>
      </c>
      <c r="AF916">
        <v>2167</v>
      </c>
      <c r="AG916">
        <v>2136</v>
      </c>
      <c r="AH916">
        <v>2085</v>
      </c>
      <c r="AI916">
        <f>AVERAGE(Tabla1[[#This Row],[gr17_0]:[gr17_9]])</f>
        <v>2110.6</v>
      </c>
      <c r="AK916">
        <v>3093</v>
      </c>
      <c r="AL916">
        <v>2907</v>
      </c>
      <c r="AM916">
        <v>2817</v>
      </c>
      <c r="AN916">
        <v>2851</v>
      </c>
      <c r="AO916" s="4">
        <v>3046</v>
      </c>
      <c r="AP916">
        <v>3078</v>
      </c>
      <c r="AQ916">
        <v>2898</v>
      </c>
      <c r="AR916">
        <v>3078</v>
      </c>
      <c r="AS916">
        <v>3193</v>
      </c>
      <c r="AT916">
        <v>2760</v>
      </c>
      <c r="AU916">
        <f>AVERAGE(Tabla2[[#This Row],[gr21_0]:[gr21_9]])</f>
        <v>2972.1</v>
      </c>
    </row>
    <row r="917" spans="1:47">
      <c r="A917">
        <v>1799</v>
      </c>
      <c r="B917">
        <v>1929</v>
      </c>
      <c r="C917">
        <v>1799</v>
      </c>
      <c r="D917">
        <v>1799</v>
      </c>
      <c r="E917">
        <v>1799</v>
      </c>
      <c r="F917">
        <v>1799</v>
      </c>
      <c r="G917">
        <v>1799</v>
      </c>
      <c r="H917">
        <v>1880</v>
      </c>
      <c r="I917">
        <v>1799</v>
      </c>
      <c r="J917">
        <v>1799</v>
      </c>
      <c r="K917">
        <f>AVERAGE(Tabla8[[#This Row],[gr12_0]:[gr12_9]])</f>
        <v>1820.1</v>
      </c>
      <c r="M917">
        <v>2032</v>
      </c>
      <c r="N917">
        <v>1980</v>
      </c>
      <c r="O917">
        <v>2045</v>
      </c>
      <c r="P917">
        <v>2028</v>
      </c>
      <c r="Q917">
        <v>2060</v>
      </c>
      <c r="R917">
        <v>1989</v>
      </c>
      <c r="S917">
        <v>2032</v>
      </c>
      <c r="T917">
        <v>1997</v>
      </c>
      <c r="U917">
        <v>2032</v>
      </c>
      <c r="V917">
        <v>2032</v>
      </c>
      <c r="W917">
        <f>AVERAGE(Tabla5[[#This Row],[gr15_0]:[gr15_9]])</f>
        <v>2022.7</v>
      </c>
      <c r="Y917">
        <v>2090</v>
      </c>
      <c r="Z917">
        <v>2085</v>
      </c>
      <c r="AA917">
        <v>2085</v>
      </c>
      <c r="AB917">
        <v>2182</v>
      </c>
      <c r="AC917">
        <v>2103</v>
      </c>
      <c r="AD917">
        <v>2088</v>
      </c>
      <c r="AE917">
        <v>2085</v>
      </c>
      <c r="AF917">
        <v>2167</v>
      </c>
      <c r="AG917">
        <v>2136</v>
      </c>
      <c r="AH917">
        <v>2085</v>
      </c>
      <c r="AI917">
        <f>AVERAGE(Tabla1[[#This Row],[gr17_0]:[gr17_9]])</f>
        <v>2110.6</v>
      </c>
      <c r="AK917">
        <v>3093</v>
      </c>
      <c r="AL917">
        <v>2907</v>
      </c>
      <c r="AM917">
        <v>2817</v>
      </c>
      <c r="AN917">
        <v>2851</v>
      </c>
      <c r="AO917" s="4">
        <v>3046</v>
      </c>
      <c r="AP917">
        <v>3078</v>
      </c>
      <c r="AQ917">
        <v>2898</v>
      </c>
      <c r="AR917">
        <v>3078</v>
      </c>
      <c r="AS917">
        <v>3193</v>
      </c>
      <c r="AT917">
        <v>2760</v>
      </c>
      <c r="AU917">
        <f>AVERAGE(Tabla2[[#This Row],[gr21_0]:[gr21_9]])</f>
        <v>2972.1</v>
      </c>
    </row>
    <row r="918" spans="1:47">
      <c r="A918">
        <v>1799</v>
      </c>
      <c r="B918">
        <v>1929</v>
      </c>
      <c r="C918">
        <v>1799</v>
      </c>
      <c r="D918">
        <v>1799</v>
      </c>
      <c r="E918">
        <v>1799</v>
      </c>
      <c r="F918">
        <v>1799</v>
      </c>
      <c r="G918">
        <v>1799</v>
      </c>
      <c r="H918">
        <v>1880</v>
      </c>
      <c r="I918">
        <v>1799</v>
      </c>
      <c r="J918">
        <v>1799</v>
      </c>
      <c r="K918">
        <f>AVERAGE(Tabla8[[#This Row],[gr12_0]:[gr12_9]])</f>
        <v>1820.1</v>
      </c>
      <c r="M918">
        <v>2032</v>
      </c>
      <c r="N918">
        <v>1980</v>
      </c>
      <c r="O918">
        <v>2045</v>
      </c>
      <c r="P918">
        <v>2028</v>
      </c>
      <c r="Q918">
        <v>2060</v>
      </c>
      <c r="R918">
        <v>1989</v>
      </c>
      <c r="S918">
        <v>2032</v>
      </c>
      <c r="T918">
        <v>1997</v>
      </c>
      <c r="U918">
        <v>2032</v>
      </c>
      <c r="V918">
        <v>2032</v>
      </c>
      <c r="W918">
        <f>AVERAGE(Tabla5[[#This Row],[gr15_0]:[gr15_9]])</f>
        <v>2022.7</v>
      </c>
      <c r="Y918">
        <v>2090</v>
      </c>
      <c r="Z918">
        <v>2085</v>
      </c>
      <c r="AA918">
        <v>2085</v>
      </c>
      <c r="AB918">
        <v>2182</v>
      </c>
      <c r="AC918">
        <v>2103</v>
      </c>
      <c r="AD918">
        <v>2088</v>
      </c>
      <c r="AE918">
        <v>2085</v>
      </c>
      <c r="AF918">
        <v>2167</v>
      </c>
      <c r="AG918">
        <v>2136</v>
      </c>
      <c r="AH918">
        <v>2085</v>
      </c>
      <c r="AI918">
        <f>AVERAGE(Tabla1[[#This Row],[gr17_0]:[gr17_9]])</f>
        <v>2110.6</v>
      </c>
      <c r="AK918">
        <v>3093</v>
      </c>
      <c r="AL918">
        <v>2907</v>
      </c>
      <c r="AM918">
        <v>2817</v>
      </c>
      <c r="AN918">
        <v>2851</v>
      </c>
      <c r="AO918" s="4">
        <v>3046</v>
      </c>
      <c r="AP918">
        <v>3078</v>
      </c>
      <c r="AQ918">
        <v>2898</v>
      </c>
      <c r="AR918">
        <v>3078</v>
      </c>
      <c r="AS918">
        <v>3193</v>
      </c>
      <c r="AT918">
        <v>2760</v>
      </c>
      <c r="AU918">
        <f>AVERAGE(Tabla2[[#This Row],[gr21_0]:[gr21_9]])</f>
        <v>2972.1</v>
      </c>
    </row>
    <row r="919" spans="1:47">
      <c r="A919">
        <v>1799</v>
      </c>
      <c r="B919">
        <v>1929</v>
      </c>
      <c r="C919">
        <v>1799</v>
      </c>
      <c r="D919">
        <v>1799</v>
      </c>
      <c r="E919">
        <v>1799</v>
      </c>
      <c r="F919">
        <v>1799</v>
      </c>
      <c r="G919">
        <v>1799</v>
      </c>
      <c r="H919">
        <v>1880</v>
      </c>
      <c r="I919">
        <v>1799</v>
      </c>
      <c r="J919">
        <v>1799</v>
      </c>
      <c r="K919">
        <f>AVERAGE(Tabla8[[#This Row],[gr12_0]:[gr12_9]])</f>
        <v>1820.1</v>
      </c>
      <c r="M919">
        <v>2032</v>
      </c>
      <c r="N919">
        <v>1980</v>
      </c>
      <c r="O919">
        <v>2045</v>
      </c>
      <c r="P919">
        <v>2028</v>
      </c>
      <c r="Q919">
        <v>2060</v>
      </c>
      <c r="R919">
        <v>1989</v>
      </c>
      <c r="S919">
        <v>2032</v>
      </c>
      <c r="T919">
        <v>1997</v>
      </c>
      <c r="U919">
        <v>2032</v>
      </c>
      <c r="V919">
        <v>2032</v>
      </c>
      <c r="W919">
        <f>AVERAGE(Tabla5[[#This Row],[gr15_0]:[gr15_9]])</f>
        <v>2022.7</v>
      </c>
      <c r="Y919">
        <v>2090</v>
      </c>
      <c r="Z919">
        <v>2085</v>
      </c>
      <c r="AA919">
        <v>2085</v>
      </c>
      <c r="AB919">
        <v>2182</v>
      </c>
      <c r="AC919">
        <v>2103</v>
      </c>
      <c r="AD919">
        <v>2088</v>
      </c>
      <c r="AE919">
        <v>2085</v>
      </c>
      <c r="AF919">
        <v>2167</v>
      </c>
      <c r="AG919">
        <v>2136</v>
      </c>
      <c r="AH919">
        <v>2085</v>
      </c>
      <c r="AI919">
        <f>AVERAGE(Tabla1[[#This Row],[gr17_0]:[gr17_9]])</f>
        <v>2110.6</v>
      </c>
      <c r="AK919">
        <v>3093</v>
      </c>
      <c r="AL919">
        <v>2907</v>
      </c>
      <c r="AM919">
        <v>2817</v>
      </c>
      <c r="AN919">
        <v>2851</v>
      </c>
      <c r="AO919" s="4">
        <v>3046</v>
      </c>
      <c r="AP919">
        <v>3078</v>
      </c>
      <c r="AQ919">
        <v>2898</v>
      </c>
      <c r="AR919">
        <v>3078</v>
      </c>
      <c r="AS919">
        <v>3193</v>
      </c>
      <c r="AT919">
        <v>2760</v>
      </c>
      <c r="AU919">
        <f>AVERAGE(Tabla2[[#This Row],[gr21_0]:[gr21_9]])</f>
        <v>2972.1</v>
      </c>
    </row>
    <row r="920" spans="1:47">
      <c r="A920">
        <v>1799</v>
      </c>
      <c r="B920">
        <v>1929</v>
      </c>
      <c r="C920">
        <v>1799</v>
      </c>
      <c r="D920">
        <v>1799</v>
      </c>
      <c r="E920">
        <v>1799</v>
      </c>
      <c r="F920">
        <v>1799</v>
      </c>
      <c r="G920">
        <v>1799</v>
      </c>
      <c r="H920">
        <v>1880</v>
      </c>
      <c r="I920">
        <v>1799</v>
      </c>
      <c r="J920">
        <v>1799</v>
      </c>
      <c r="K920">
        <f>AVERAGE(Tabla8[[#This Row],[gr12_0]:[gr12_9]])</f>
        <v>1820.1</v>
      </c>
      <c r="M920">
        <v>2032</v>
      </c>
      <c r="N920">
        <v>1980</v>
      </c>
      <c r="O920">
        <v>2045</v>
      </c>
      <c r="P920">
        <v>2028</v>
      </c>
      <c r="Q920">
        <v>2060</v>
      </c>
      <c r="R920">
        <v>1989</v>
      </c>
      <c r="S920">
        <v>2032</v>
      </c>
      <c r="T920">
        <v>1997</v>
      </c>
      <c r="U920">
        <v>2032</v>
      </c>
      <c r="V920">
        <v>2032</v>
      </c>
      <c r="W920">
        <f>AVERAGE(Tabla5[[#This Row],[gr15_0]:[gr15_9]])</f>
        <v>2022.7</v>
      </c>
      <c r="Y920">
        <v>2090</v>
      </c>
      <c r="Z920">
        <v>2085</v>
      </c>
      <c r="AA920">
        <v>2085</v>
      </c>
      <c r="AB920">
        <v>2182</v>
      </c>
      <c r="AC920">
        <v>2103</v>
      </c>
      <c r="AD920">
        <v>2088</v>
      </c>
      <c r="AE920">
        <v>2085</v>
      </c>
      <c r="AF920">
        <v>2167</v>
      </c>
      <c r="AG920">
        <v>2136</v>
      </c>
      <c r="AH920">
        <v>2085</v>
      </c>
      <c r="AI920">
        <f>AVERAGE(Tabla1[[#This Row],[gr17_0]:[gr17_9]])</f>
        <v>2110.6</v>
      </c>
      <c r="AK920">
        <v>3093</v>
      </c>
      <c r="AL920">
        <v>2907</v>
      </c>
      <c r="AM920">
        <v>2817</v>
      </c>
      <c r="AN920">
        <v>2851</v>
      </c>
      <c r="AO920" s="4">
        <v>3046</v>
      </c>
      <c r="AP920">
        <v>3078</v>
      </c>
      <c r="AQ920">
        <v>2898</v>
      </c>
      <c r="AR920">
        <v>3078</v>
      </c>
      <c r="AS920">
        <v>3193</v>
      </c>
      <c r="AT920">
        <v>2760</v>
      </c>
      <c r="AU920">
        <f>AVERAGE(Tabla2[[#This Row],[gr21_0]:[gr21_9]])</f>
        <v>2972.1</v>
      </c>
    </row>
    <row r="921" spans="1:47">
      <c r="A921">
        <v>1799</v>
      </c>
      <c r="B921">
        <v>1929</v>
      </c>
      <c r="C921">
        <v>1799</v>
      </c>
      <c r="D921">
        <v>1799</v>
      </c>
      <c r="E921">
        <v>1799</v>
      </c>
      <c r="F921">
        <v>1799</v>
      </c>
      <c r="G921">
        <v>1799</v>
      </c>
      <c r="H921">
        <v>1880</v>
      </c>
      <c r="I921">
        <v>1799</v>
      </c>
      <c r="J921">
        <v>1799</v>
      </c>
      <c r="K921">
        <f>AVERAGE(Tabla8[[#This Row],[gr12_0]:[gr12_9]])</f>
        <v>1820.1</v>
      </c>
      <c r="M921">
        <v>2032</v>
      </c>
      <c r="N921">
        <v>1980</v>
      </c>
      <c r="O921">
        <v>2045</v>
      </c>
      <c r="P921">
        <v>2028</v>
      </c>
      <c r="Q921">
        <v>2060</v>
      </c>
      <c r="R921">
        <v>1989</v>
      </c>
      <c r="S921">
        <v>2032</v>
      </c>
      <c r="T921">
        <v>1997</v>
      </c>
      <c r="U921">
        <v>2032</v>
      </c>
      <c r="V921">
        <v>2032</v>
      </c>
      <c r="W921">
        <f>AVERAGE(Tabla5[[#This Row],[gr15_0]:[gr15_9]])</f>
        <v>2022.7</v>
      </c>
      <c r="Y921">
        <v>2090</v>
      </c>
      <c r="Z921">
        <v>2085</v>
      </c>
      <c r="AA921">
        <v>2085</v>
      </c>
      <c r="AB921">
        <v>2182</v>
      </c>
      <c r="AC921">
        <v>2103</v>
      </c>
      <c r="AD921">
        <v>2088</v>
      </c>
      <c r="AE921">
        <v>2085</v>
      </c>
      <c r="AF921">
        <v>2167</v>
      </c>
      <c r="AG921">
        <v>2136</v>
      </c>
      <c r="AH921">
        <v>2085</v>
      </c>
      <c r="AI921">
        <f>AVERAGE(Tabla1[[#This Row],[gr17_0]:[gr17_9]])</f>
        <v>2110.6</v>
      </c>
      <c r="AK921">
        <v>3093</v>
      </c>
      <c r="AL921">
        <v>2907</v>
      </c>
      <c r="AM921">
        <v>2817</v>
      </c>
      <c r="AN921">
        <v>2851</v>
      </c>
      <c r="AO921" s="4">
        <v>3046</v>
      </c>
      <c r="AP921">
        <v>3078</v>
      </c>
      <c r="AQ921">
        <v>2898</v>
      </c>
      <c r="AR921">
        <v>3078</v>
      </c>
      <c r="AS921">
        <v>3193</v>
      </c>
      <c r="AT921">
        <v>2760</v>
      </c>
      <c r="AU921">
        <f>AVERAGE(Tabla2[[#This Row],[gr21_0]:[gr21_9]])</f>
        <v>2972.1</v>
      </c>
    </row>
    <row r="922" spans="1:47">
      <c r="A922">
        <v>1799</v>
      </c>
      <c r="B922">
        <v>1929</v>
      </c>
      <c r="C922">
        <v>1799</v>
      </c>
      <c r="D922">
        <v>1799</v>
      </c>
      <c r="E922">
        <v>1799</v>
      </c>
      <c r="F922">
        <v>1799</v>
      </c>
      <c r="G922">
        <v>1799</v>
      </c>
      <c r="H922">
        <v>1880</v>
      </c>
      <c r="I922">
        <v>1799</v>
      </c>
      <c r="J922">
        <v>1799</v>
      </c>
      <c r="K922">
        <f>AVERAGE(Tabla8[[#This Row],[gr12_0]:[gr12_9]])</f>
        <v>1820.1</v>
      </c>
      <c r="M922">
        <v>2032</v>
      </c>
      <c r="N922">
        <v>1980</v>
      </c>
      <c r="O922">
        <v>2045</v>
      </c>
      <c r="P922">
        <v>2028</v>
      </c>
      <c r="Q922">
        <v>2060</v>
      </c>
      <c r="R922">
        <v>1989</v>
      </c>
      <c r="S922">
        <v>2032</v>
      </c>
      <c r="T922">
        <v>1997</v>
      </c>
      <c r="U922">
        <v>2032</v>
      </c>
      <c r="V922">
        <v>2032</v>
      </c>
      <c r="W922">
        <f>AVERAGE(Tabla5[[#This Row],[gr15_0]:[gr15_9]])</f>
        <v>2022.7</v>
      </c>
      <c r="Y922">
        <v>2090</v>
      </c>
      <c r="Z922">
        <v>2085</v>
      </c>
      <c r="AA922">
        <v>2085</v>
      </c>
      <c r="AB922">
        <v>2182</v>
      </c>
      <c r="AC922">
        <v>2103</v>
      </c>
      <c r="AD922">
        <v>2088</v>
      </c>
      <c r="AE922">
        <v>2085</v>
      </c>
      <c r="AF922">
        <v>2167</v>
      </c>
      <c r="AG922">
        <v>2136</v>
      </c>
      <c r="AH922">
        <v>2085</v>
      </c>
      <c r="AI922">
        <f>AVERAGE(Tabla1[[#This Row],[gr17_0]:[gr17_9]])</f>
        <v>2110.6</v>
      </c>
      <c r="AK922">
        <v>3093</v>
      </c>
      <c r="AL922">
        <v>2907</v>
      </c>
      <c r="AM922">
        <v>2817</v>
      </c>
      <c r="AN922">
        <v>2851</v>
      </c>
      <c r="AO922" s="4">
        <v>3046</v>
      </c>
      <c r="AP922">
        <v>3078</v>
      </c>
      <c r="AQ922">
        <v>2898</v>
      </c>
      <c r="AR922">
        <v>3078</v>
      </c>
      <c r="AS922">
        <v>3193</v>
      </c>
      <c r="AT922">
        <v>2760</v>
      </c>
      <c r="AU922">
        <f>AVERAGE(Tabla2[[#This Row],[gr21_0]:[gr21_9]])</f>
        <v>2972.1</v>
      </c>
    </row>
    <row r="923" spans="1:47">
      <c r="A923">
        <v>1799</v>
      </c>
      <c r="B923">
        <v>1929</v>
      </c>
      <c r="C923">
        <v>1799</v>
      </c>
      <c r="D923">
        <v>1799</v>
      </c>
      <c r="E923">
        <v>1799</v>
      </c>
      <c r="F923">
        <v>1799</v>
      </c>
      <c r="G923">
        <v>1799</v>
      </c>
      <c r="H923">
        <v>1880</v>
      </c>
      <c r="I923">
        <v>1799</v>
      </c>
      <c r="J923">
        <v>1799</v>
      </c>
      <c r="K923">
        <f>AVERAGE(Tabla8[[#This Row],[gr12_0]:[gr12_9]])</f>
        <v>1820.1</v>
      </c>
      <c r="M923">
        <v>2032</v>
      </c>
      <c r="N923">
        <v>1980</v>
      </c>
      <c r="O923">
        <v>2045</v>
      </c>
      <c r="P923">
        <v>2028</v>
      </c>
      <c r="Q923">
        <v>2060</v>
      </c>
      <c r="R923">
        <v>1989</v>
      </c>
      <c r="S923">
        <v>2032</v>
      </c>
      <c r="T923">
        <v>1997</v>
      </c>
      <c r="U923">
        <v>2032</v>
      </c>
      <c r="V923">
        <v>2032</v>
      </c>
      <c r="W923">
        <f>AVERAGE(Tabla5[[#This Row],[gr15_0]:[gr15_9]])</f>
        <v>2022.7</v>
      </c>
      <c r="Y923">
        <v>2090</v>
      </c>
      <c r="Z923">
        <v>2085</v>
      </c>
      <c r="AA923">
        <v>2085</v>
      </c>
      <c r="AB923">
        <v>2182</v>
      </c>
      <c r="AC923">
        <v>2103</v>
      </c>
      <c r="AD923">
        <v>2088</v>
      </c>
      <c r="AE923">
        <v>2085</v>
      </c>
      <c r="AF923">
        <v>2167</v>
      </c>
      <c r="AG923">
        <v>2136</v>
      </c>
      <c r="AH923">
        <v>2085</v>
      </c>
      <c r="AI923">
        <f>AVERAGE(Tabla1[[#This Row],[gr17_0]:[gr17_9]])</f>
        <v>2110.6</v>
      </c>
      <c r="AK923">
        <v>3093</v>
      </c>
      <c r="AL923">
        <v>2907</v>
      </c>
      <c r="AM923">
        <v>2817</v>
      </c>
      <c r="AN923">
        <v>2851</v>
      </c>
      <c r="AO923" s="4">
        <v>3046</v>
      </c>
      <c r="AP923">
        <v>3078</v>
      </c>
      <c r="AQ923">
        <v>2898</v>
      </c>
      <c r="AR923">
        <v>3078</v>
      </c>
      <c r="AS923">
        <v>3193</v>
      </c>
      <c r="AT923">
        <v>2760</v>
      </c>
      <c r="AU923">
        <f>AVERAGE(Tabla2[[#This Row],[gr21_0]:[gr21_9]])</f>
        <v>2972.1</v>
      </c>
    </row>
    <row r="924" spans="1:47">
      <c r="A924">
        <v>1799</v>
      </c>
      <c r="B924">
        <v>1929</v>
      </c>
      <c r="C924">
        <v>1799</v>
      </c>
      <c r="D924">
        <v>1799</v>
      </c>
      <c r="E924">
        <v>1799</v>
      </c>
      <c r="F924">
        <v>1799</v>
      </c>
      <c r="G924">
        <v>1799</v>
      </c>
      <c r="H924">
        <v>1880</v>
      </c>
      <c r="I924">
        <v>1799</v>
      </c>
      <c r="J924">
        <v>1799</v>
      </c>
      <c r="K924">
        <f>AVERAGE(Tabla8[[#This Row],[gr12_0]:[gr12_9]])</f>
        <v>1820.1</v>
      </c>
      <c r="M924">
        <v>2032</v>
      </c>
      <c r="N924">
        <v>1980</v>
      </c>
      <c r="O924">
        <v>2045</v>
      </c>
      <c r="P924">
        <v>2028</v>
      </c>
      <c r="Q924">
        <v>2060</v>
      </c>
      <c r="R924">
        <v>1989</v>
      </c>
      <c r="S924">
        <v>2032</v>
      </c>
      <c r="T924">
        <v>1997</v>
      </c>
      <c r="U924">
        <v>2032</v>
      </c>
      <c r="V924">
        <v>2032</v>
      </c>
      <c r="W924">
        <f>AVERAGE(Tabla5[[#This Row],[gr15_0]:[gr15_9]])</f>
        <v>2022.7</v>
      </c>
      <c r="Y924">
        <v>2090</v>
      </c>
      <c r="Z924">
        <v>2085</v>
      </c>
      <c r="AA924">
        <v>2085</v>
      </c>
      <c r="AB924">
        <v>2182</v>
      </c>
      <c r="AC924">
        <v>2103</v>
      </c>
      <c r="AD924">
        <v>2088</v>
      </c>
      <c r="AE924">
        <v>2085</v>
      </c>
      <c r="AF924">
        <v>2167</v>
      </c>
      <c r="AG924">
        <v>2136</v>
      </c>
      <c r="AH924">
        <v>2085</v>
      </c>
      <c r="AI924">
        <f>AVERAGE(Tabla1[[#This Row],[gr17_0]:[gr17_9]])</f>
        <v>2110.6</v>
      </c>
      <c r="AK924">
        <v>3093</v>
      </c>
      <c r="AL924">
        <v>2907</v>
      </c>
      <c r="AM924">
        <v>2817</v>
      </c>
      <c r="AN924">
        <v>2851</v>
      </c>
      <c r="AO924" s="4">
        <v>3046</v>
      </c>
      <c r="AP924">
        <v>3078</v>
      </c>
      <c r="AQ924">
        <v>2898</v>
      </c>
      <c r="AR924">
        <v>3078</v>
      </c>
      <c r="AS924">
        <v>3193</v>
      </c>
      <c r="AT924">
        <v>2760</v>
      </c>
      <c r="AU924">
        <f>AVERAGE(Tabla2[[#This Row],[gr21_0]:[gr21_9]])</f>
        <v>2972.1</v>
      </c>
    </row>
    <row r="925" spans="1:47">
      <c r="A925">
        <v>1799</v>
      </c>
      <c r="B925">
        <v>1929</v>
      </c>
      <c r="C925">
        <v>1799</v>
      </c>
      <c r="D925">
        <v>1799</v>
      </c>
      <c r="E925">
        <v>1799</v>
      </c>
      <c r="F925">
        <v>1799</v>
      </c>
      <c r="G925">
        <v>1799</v>
      </c>
      <c r="H925">
        <v>1880</v>
      </c>
      <c r="I925">
        <v>1799</v>
      </c>
      <c r="J925">
        <v>1799</v>
      </c>
      <c r="K925">
        <f>AVERAGE(Tabla8[[#This Row],[gr12_0]:[gr12_9]])</f>
        <v>1820.1</v>
      </c>
      <c r="M925">
        <v>2032</v>
      </c>
      <c r="N925">
        <v>1980</v>
      </c>
      <c r="O925">
        <v>2045</v>
      </c>
      <c r="P925">
        <v>2028</v>
      </c>
      <c r="Q925">
        <v>2060</v>
      </c>
      <c r="R925">
        <v>1989</v>
      </c>
      <c r="S925">
        <v>2032</v>
      </c>
      <c r="T925">
        <v>1997</v>
      </c>
      <c r="U925">
        <v>2032</v>
      </c>
      <c r="V925">
        <v>2032</v>
      </c>
      <c r="W925">
        <f>AVERAGE(Tabla5[[#This Row],[gr15_0]:[gr15_9]])</f>
        <v>2022.7</v>
      </c>
      <c r="Y925">
        <v>2090</v>
      </c>
      <c r="Z925">
        <v>2085</v>
      </c>
      <c r="AA925">
        <v>2085</v>
      </c>
      <c r="AB925">
        <v>2182</v>
      </c>
      <c r="AC925">
        <v>2103</v>
      </c>
      <c r="AD925">
        <v>2088</v>
      </c>
      <c r="AE925">
        <v>2085</v>
      </c>
      <c r="AF925">
        <v>2167</v>
      </c>
      <c r="AG925">
        <v>2136</v>
      </c>
      <c r="AH925">
        <v>2085</v>
      </c>
      <c r="AI925">
        <f>AVERAGE(Tabla1[[#This Row],[gr17_0]:[gr17_9]])</f>
        <v>2110.6</v>
      </c>
      <c r="AK925">
        <v>3093</v>
      </c>
      <c r="AL925">
        <v>2907</v>
      </c>
      <c r="AM925">
        <v>2817</v>
      </c>
      <c r="AN925">
        <v>2851</v>
      </c>
      <c r="AO925" s="4">
        <v>3046</v>
      </c>
      <c r="AP925">
        <v>3078</v>
      </c>
      <c r="AQ925">
        <v>2898</v>
      </c>
      <c r="AR925">
        <v>3078</v>
      </c>
      <c r="AS925">
        <v>3193</v>
      </c>
      <c r="AT925">
        <v>2760</v>
      </c>
      <c r="AU925">
        <f>AVERAGE(Tabla2[[#This Row],[gr21_0]:[gr21_9]])</f>
        <v>2972.1</v>
      </c>
    </row>
    <row r="926" spans="1:47">
      <c r="A926">
        <v>1799</v>
      </c>
      <c r="B926">
        <v>1929</v>
      </c>
      <c r="C926">
        <v>1799</v>
      </c>
      <c r="D926">
        <v>1799</v>
      </c>
      <c r="E926">
        <v>1799</v>
      </c>
      <c r="F926">
        <v>1799</v>
      </c>
      <c r="G926">
        <v>1799</v>
      </c>
      <c r="H926">
        <v>1880</v>
      </c>
      <c r="I926">
        <v>1799</v>
      </c>
      <c r="J926">
        <v>1799</v>
      </c>
      <c r="K926">
        <f>AVERAGE(Tabla8[[#This Row],[gr12_0]:[gr12_9]])</f>
        <v>1820.1</v>
      </c>
      <c r="M926">
        <v>2032</v>
      </c>
      <c r="N926">
        <v>1980</v>
      </c>
      <c r="O926">
        <v>2045</v>
      </c>
      <c r="P926">
        <v>2028</v>
      </c>
      <c r="Q926">
        <v>2060</v>
      </c>
      <c r="R926">
        <v>1989</v>
      </c>
      <c r="S926">
        <v>2032</v>
      </c>
      <c r="T926">
        <v>1997</v>
      </c>
      <c r="U926">
        <v>2032</v>
      </c>
      <c r="V926">
        <v>2032</v>
      </c>
      <c r="W926">
        <f>AVERAGE(Tabla5[[#This Row],[gr15_0]:[gr15_9]])</f>
        <v>2022.7</v>
      </c>
      <c r="Y926">
        <v>2090</v>
      </c>
      <c r="Z926">
        <v>2085</v>
      </c>
      <c r="AA926">
        <v>2085</v>
      </c>
      <c r="AB926">
        <v>2182</v>
      </c>
      <c r="AC926">
        <v>2103</v>
      </c>
      <c r="AD926">
        <v>2088</v>
      </c>
      <c r="AE926">
        <v>2085</v>
      </c>
      <c r="AF926">
        <v>2167</v>
      </c>
      <c r="AG926">
        <v>2136</v>
      </c>
      <c r="AH926">
        <v>2085</v>
      </c>
      <c r="AI926">
        <f>AVERAGE(Tabla1[[#This Row],[gr17_0]:[gr17_9]])</f>
        <v>2110.6</v>
      </c>
      <c r="AK926">
        <v>3093</v>
      </c>
      <c r="AL926">
        <v>2907</v>
      </c>
      <c r="AM926">
        <v>2817</v>
      </c>
      <c r="AN926">
        <v>2851</v>
      </c>
      <c r="AO926" s="4">
        <v>3046</v>
      </c>
      <c r="AP926">
        <v>3078</v>
      </c>
      <c r="AQ926">
        <v>2898</v>
      </c>
      <c r="AR926">
        <v>3078</v>
      </c>
      <c r="AS926">
        <v>3193</v>
      </c>
      <c r="AT926">
        <v>2760</v>
      </c>
      <c r="AU926">
        <f>AVERAGE(Tabla2[[#This Row],[gr21_0]:[gr21_9]])</f>
        <v>2972.1</v>
      </c>
    </row>
    <row r="927" spans="1:47">
      <c r="A927">
        <v>1799</v>
      </c>
      <c r="B927">
        <v>1929</v>
      </c>
      <c r="C927">
        <v>1799</v>
      </c>
      <c r="D927">
        <v>1799</v>
      </c>
      <c r="E927">
        <v>1799</v>
      </c>
      <c r="F927">
        <v>1799</v>
      </c>
      <c r="G927">
        <v>1799</v>
      </c>
      <c r="H927">
        <v>1880</v>
      </c>
      <c r="I927">
        <v>1799</v>
      </c>
      <c r="J927">
        <v>1799</v>
      </c>
      <c r="K927">
        <f>AVERAGE(Tabla8[[#This Row],[gr12_0]:[gr12_9]])</f>
        <v>1820.1</v>
      </c>
      <c r="M927">
        <v>2032</v>
      </c>
      <c r="N927">
        <v>1980</v>
      </c>
      <c r="O927">
        <v>2045</v>
      </c>
      <c r="P927">
        <v>2028</v>
      </c>
      <c r="Q927">
        <v>2060</v>
      </c>
      <c r="R927">
        <v>1989</v>
      </c>
      <c r="S927">
        <v>2032</v>
      </c>
      <c r="T927">
        <v>1997</v>
      </c>
      <c r="U927">
        <v>2032</v>
      </c>
      <c r="V927">
        <v>2032</v>
      </c>
      <c r="W927">
        <f>AVERAGE(Tabla5[[#This Row],[gr15_0]:[gr15_9]])</f>
        <v>2022.7</v>
      </c>
      <c r="Y927">
        <v>2090</v>
      </c>
      <c r="Z927">
        <v>2085</v>
      </c>
      <c r="AA927">
        <v>2085</v>
      </c>
      <c r="AB927">
        <v>2182</v>
      </c>
      <c r="AC927">
        <v>2103</v>
      </c>
      <c r="AD927">
        <v>2088</v>
      </c>
      <c r="AE927">
        <v>2085</v>
      </c>
      <c r="AF927">
        <v>2167</v>
      </c>
      <c r="AG927">
        <v>2136</v>
      </c>
      <c r="AH927">
        <v>2085</v>
      </c>
      <c r="AI927">
        <f>AVERAGE(Tabla1[[#This Row],[gr17_0]:[gr17_9]])</f>
        <v>2110.6</v>
      </c>
      <c r="AK927">
        <v>3093</v>
      </c>
      <c r="AL927">
        <v>2907</v>
      </c>
      <c r="AM927">
        <v>2817</v>
      </c>
      <c r="AN927">
        <v>2851</v>
      </c>
      <c r="AO927" s="4">
        <v>3046</v>
      </c>
      <c r="AP927">
        <v>3078</v>
      </c>
      <c r="AQ927">
        <v>2898</v>
      </c>
      <c r="AR927">
        <v>3078</v>
      </c>
      <c r="AS927">
        <v>3193</v>
      </c>
      <c r="AT927">
        <v>2760</v>
      </c>
      <c r="AU927">
        <f>AVERAGE(Tabla2[[#This Row],[gr21_0]:[gr21_9]])</f>
        <v>2972.1</v>
      </c>
    </row>
    <row r="928" spans="1:47">
      <c r="A928">
        <v>1799</v>
      </c>
      <c r="B928">
        <v>1929</v>
      </c>
      <c r="C928">
        <v>1799</v>
      </c>
      <c r="D928">
        <v>1799</v>
      </c>
      <c r="E928">
        <v>1799</v>
      </c>
      <c r="F928">
        <v>1799</v>
      </c>
      <c r="G928">
        <v>1799</v>
      </c>
      <c r="H928">
        <v>1880</v>
      </c>
      <c r="I928">
        <v>1799</v>
      </c>
      <c r="J928">
        <v>1799</v>
      </c>
      <c r="K928">
        <f>AVERAGE(Tabla8[[#This Row],[gr12_0]:[gr12_9]])</f>
        <v>1820.1</v>
      </c>
      <c r="M928">
        <v>2032</v>
      </c>
      <c r="N928">
        <v>1980</v>
      </c>
      <c r="O928">
        <v>2045</v>
      </c>
      <c r="P928">
        <v>2028</v>
      </c>
      <c r="Q928">
        <v>2060</v>
      </c>
      <c r="R928">
        <v>1989</v>
      </c>
      <c r="S928">
        <v>2032</v>
      </c>
      <c r="T928">
        <v>1997</v>
      </c>
      <c r="U928">
        <v>2032</v>
      </c>
      <c r="V928">
        <v>2032</v>
      </c>
      <c r="W928">
        <f>AVERAGE(Tabla5[[#This Row],[gr15_0]:[gr15_9]])</f>
        <v>2022.7</v>
      </c>
      <c r="Y928">
        <v>2090</v>
      </c>
      <c r="Z928">
        <v>2085</v>
      </c>
      <c r="AA928">
        <v>2085</v>
      </c>
      <c r="AB928">
        <v>2182</v>
      </c>
      <c r="AC928">
        <v>2103</v>
      </c>
      <c r="AD928">
        <v>2088</v>
      </c>
      <c r="AE928">
        <v>2085</v>
      </c>
      <c r="AF928">
        <v>2167</v>
      </c>
      <c r="AG928">
        <v>2136</v>
      </c>
      <c r="AH928">
        <v>2085</v>
      </c>
      <c r="AI928">
        <f>AVERAGE(Tabla1[[#This Row],[gr17_0]:[gr17_9]])</f>
        <v>2110.6</v>
      </c>
      <c r="AK928">
        <v>3093</v>
      </c>
      <c r="AL928">
        <v>2907</v>
      </c>
      <c r="AM928">
        <v>2817</v>
      </c>
      <c r="AN928">
        <v>2851</v>
      </c>
      <c r="AO928" s="4">
        <v>3046</v>
      </c>
      <c r="AP928">
        <v>3078</v>
      </c>
      <c r="AQ928">
        <v>2898</v>
      </c>
      <c r="AR928">
        <v>3078</v>
      </c>
      <c r="AS928">
        <v>3193</v>
      </c>
      <c r="AT928">
        <v>2760</v>
      </c>
      <c r="AU928">
        <f>AVERAGE(Tabla2[[#This Row],[gr21_0]:[gr21_9]])</f>
        <v>2972.1</v>
      </c>
    </row>
    <row r="929" spans="1:47">
      <c r="A929">
        <v>1799</v>
      </c>
      <c r="B929">
        <v>1929</v>
      </c>
      <c r="C929">
        <v>1799</v>
      </c>
      <c r="D929">
        <v>1799</v>
      </c>
      <c r="E929">
        <v>1799</v>
      </c>
      <c r="F929">
        <v>1799</v>
      </c>
      <c r="G929">
        <v>1799</v>
      </c>
      <c r="H929">
        <v>1880</v>
      </c>
      <c r="I929">
        <v>1799</v>
      </c>
      <c r="J929">
        <v>1799</v>
      </c>
      <c r="K929">
        <f>AVERAGE(Tabla8[[#This Row],[gr12_0]:[gr12_9]])</f>
        <v>1820.1</v>
      </c>
      <c r="M929">
        <v>2032</v>
      </c>
      <c r="N929">
        <v>1980</v>
      </c>
      <c r="O929">
        <v>2045</v>
      </c>
      <c r="P929">
        <v>2028</v>
      </c>
      <c r="Q929">
        <v>2060</v>
      </c>
      <c r="R929">
        <v>1989</v>
      </c>
      <c r="S929">
        <v>2032</v>
      </c>
      <c r="T929">
        <v>1997</v>
      </c>
      <c r="U929">
        <v>2032</v>
      </c>
      <c r="V929">
        <v>2032</v>
      </c>
      <c r="W929">
        <f>AVERAGE(Tabla5[[#This Row],[gr15_0]:[gr15_9]])</f>
        <v>2022.7</v>
      </c>
      <c r="Y929">
        <v>2090</v>
      </c>
      <c r="Z929">
        <v>2085</v>
      </c>
      <c r="AA929">
        <v>2085</v>
      </c>
      <c r="AB929">
        <v>2182</v>
      </c>
      <c r="AC929">
        <v>2103</v>
      </c>
      <c r="AD929">
        <v>2088</v>
      </c>
      <c r="AE929">
        <v>2085</v>
      </c>
      <c r="AF929">
        <v>2167</v>
      </c>
      <c r="AG929">
        <v>2136</v>
      </c>
      <c r="AH929">
        <v>2085</v>
      </c>
      <c r="AI929">
        <f>AVERAGE(Tabla1[[#This Row],[gr17_0]:[gr17_9]])</f>
        <v>2110.6</v>
      </c>
      <c r="AK929">
        <v>3093</v>
      </c>
      <c r="AL929">
        <v>2907</v>
      </c>
      <c r="AM929">
        <v>2817</v>
      </c>
      <c r="AN929">
        <v>2851</v>
      </c>
      <c r="AO929" s="4">
        <v>3046</v>
      </c>
      <c r="AP929">
        <v>3078</v>
      </c>
      <c r="AQ929">
        <v>2898</v>
      </c>
      <c r="AR929">
        <v>3078</v>
      </c>
      <c r="AS929">
        <v>3193</v>
      </c>
      <c r="AT929">
        <v>2760</v>
      </c>
      <c r="AU929">
        <f>AVERAGE(Tabla2[[#This Row],[gr21_0]:[gr21_9]])</f>
        <v>2972.1</v>
      </c>
    </row>
    <row r="930" spans="1:47">
      <c r="A930">
        <v>1799</v>
      </c>
      <c r="B930">
        <v>1929</v>
      </c>
      <c r="C930">
        <v>1799</v>
      </c>
      <c r="D930">
        <v>1799</v>
      </c>
      <c r="E930">
        <v>1799</v>
      </c>
      <c r="F930">
        <v>1799</v>
      </c>
      <c r="G930">
        <v>1799</v>
      </c>
      <c r="H930">
        <v>1880</v>
      </c>
      <c r="I930">
        <v>1799</v>
      </c>
      <c r="J930">
        <v>1799</v>
      </c>
      <c r="K930">
        <f>AVERAGE(Tabla8[[#This Row],[gr12_0]:[gr12_9]])</f>
        <v>1820.1</v>
      </c>
      <c r="M930">
        <v>2032</v>
      </c>
      <c r="N930">
        <v>1980</v>
      </c>
      <c r="O930">
        <v>2045</v>
      </c>
      <c r="P930">
        <v>2028</v>
      </c>
      <c r="Q930">
        <v>2060</v>
      </c>
      <c r="R930">
        <v>1989</v>
      </c>
      <c r="S930">
        <v>2032</v>
      </c>
      <c r="T930">
        <v>1997</v>
      </c>
      <c r="U930">
        <v>2032</v>
      </c>
      <c r="V930">
        <v>2032</v>
      </c>
      <c r="W930">
        <f>AVERAGE(Tabla5[[#This Row],[gr15_0]:[gr15_9]])</f>
        <v>2022.7</v>
      </c>
      <c r="Y930">
        <v>2090</v>
      </c>
      <c r="Z930">
        <v>2085</v>
      </c>
      <c r="AA930">
        <v>2085</v>
      </c>
      <c r="AB930">
        <v>2182</v>
      </c>
      <c r="AC930">
        <v>2103</v>
      </c>
      <c r="AD930">
        <v>2088</v>
      </c>
      <c r="AE930">
        <v>2085</v>
      </c>
      <c r="AF930">
        <v>2167</v>
      </c>
      <c r="AG930">
        <v>2136</v>
      </c>
      <c r="AH930">
        <v>2085</v>
      </c>
      <c r="AI930">
        <f>AVERAGE(Tabla1[[#This Row],[gr17_0]:[gr17_9]])</f>
        <v>2110.6</v>
      </c>
      <c r="AK930">
        <v>3093</v>
      </c>
      <c r="AL930">
        <v>2907</v>
      </c>
      <c r="AM930">
        <v>2817</v>
      </c>
      <c r="AN930">
        <v>2851</v>
      </c>
      <c r="AO930" s="4">
        <v>3046</v>
      </c>
      <c r="AP930">
        <v>3078</v>
      </c>
      <c r="AQ930">
        <v>2898</v>
      </c>
      <c r="AR930">
        <v>3078</v>
      </c>
      <c r="AS930">
        <v>3193</v>
      </c>
      <c r="AT930">
        <v>2760</v>
      </c>
      <c r="AU930">
        <f>AVERAGE(Tabla2[[#This Row],[gr21_0]:[gr21_9]])</f>
        <v>2972.1</v>
      </c>
    </row>
    <row r="931" spans="1:47">
      <c r="A931">
        <v>1799</v>
      </c>
      <c r="B931">
        <v>1929</v>
      </c>
      <c r="C931">
        <v>1799</v>
      </c>
      <c r="D931">
        <v>1799</v>
      </c>
      <c r="E931">
        <v>1799</v>
      </c>
      <c r="F931">
        <v>1799</v>
      </c>
      <c r="G931">
        <v>1799</v>
      </c>
      <c r="H931">
        <v>1880</v>
      </c>
      <c r="I931">
        <v>1799</v>
      </c>
      <c r="J931">
        <v>1799</v>
      </c>
      <c r="K931">
        <f>AVERAGE(Tabla8[[#This Row],[gr12_0]:[gr12_9]])</f>
        <v>1820.1</v>
      </c>
      <c r="M931">
        <v>2032</v>
      </c>
      <c r="N931">
        <v>1980</v>
      </c>
      <c r="O931">
        <v>2045</v>
      </c>
      <c r="P931">
        <v>2028</v>
      </c>
      <c r="Q931">
        <v>2060</v>
      </c>
      <c r="R931">
        <v>1989</v>
      </c>
      <c r="S931">
        <v>2032</v>
      </c>
      <c r="T931">
        <v>1997</v>
      </c>
      <c r="U931">
        <v>2032</v>
      </c>
      <c r="V931">
        <v>2032</v>
      </c>
      <c r="W931">
        <f>AVERAGE(Tabla5[[#This Row],[gr15_0]:[gr15_9]])</f>
        <v>2022.7</v>
      </c>
      <c r="Y931">
        <v>2090</v>
      </c>
      <c r="Z931">
        <v>2085</v>
      </c>
      <c r="AA931">
        <v>2085</v>
      </c>
      <c r="AB931">
        <v>2182</v>
      </c>
      <c r="AC931">
        <v>2103</v>
      </c>
      <c r="AD931">
        <v>2088</v>
      </c>
      <c r="AE931">
        <v>2085</v>
      </c>
      <c r="AF931">
        <v>2167</v>
      </c>
      <c r="AG931">
        <v>2136</v>
      </c>
      <c r="AH931">
        <v>2085</v>
      </c>
      <c r="AI931">
        <f>AVERAGE(Tabla1[[#This Row],[gr17_0]:[gr17_9]])</f>
        <v>2110.6</v>
      </c>
      <c r="AK931">
        <v>3093</v>
      </c>
      <c r="AL931">
        <v>2907</v>
      </c>
      <c r="AM931">
        <v>2817</v>
      </c>
      <c r="AN931">
        <v>2851</v>
      </c>
      <c r="AO931" s="4">
        <v>3046</v>
      </c>
      <c r="AP931">
        <v>3078</v>
      </c>
      <c r="AQ931">
        <v>2898</v>
      </c>
      <c r="AR931">
        <v>3078</v>
      </c>
      <c r="AS931">
        <v>3193</v>
      </c>
      <c r="AT931">
        <v>2760</v>
      </c>
      <c r="AU931">
        <f>AVERAGE(Tabla2[[#This Row],[gr21_0]:[gr21_9]])</f>
        <v>2972.1</v>
      </c>
    </row>
    <row r="932" spans="1:47">
      <c r="A932">
        <v>1799</v>
      </c>
      <c r="B932">
        <v>1929</v>
      </c>
      <c r="C932">
        <v>1799</v>
      </c>
      <c r="D932">
        <v>1799</v>
      </c>
      <c r="E932">
        <v>1799</v>
      </c>
      <c r="F932">
        <v>1799</v>
      </c>
      <c r="G932">
        <v>1799</v>
      </c>
      <c r="H932">
        <v>1880</v>
      </c>
      <c r="I932">
        <v>1799</v>
      </c>
      <c r="J932">
        <v>1799</v>
      </c>
      <c r="K932">
        <f>AVERAGE(Tabla8[[#This Row],[gr12_0]:[gr12_9]])</f>
        <v>1820.1</v>
      </c>
      <c r="M932">
        <v>2032</v>
      </c>
      <c r="N932">
        <v>1980</v>
      </c>
      <c r="O932">
        <v>2045</v>
      </c>
      <c r="P932">
        <v>2028</v>
      </c>
      <c r="Q932">
        <v>2060</v>
      </c>
      <c r="R932">
        <v>1989</v>
      </c>
      <c r="S932">
        <v>2032</v>
      </c>
      <c r="T932">
        <v>1997</v>
      </c>
      <c r="U932">
        <v>2032</v>
      </c>
      <c r="V932">
        <v>2032</v>
      </c>
      <c r="W932">
        <f>AVERAGE(Tabla5[[#This Row],[gr15_0]:[gr15_9]])</f>
        <v>2022.7</v>
      </c>
      <c r="Y932">
        <v>2090</v>
      </c>
      <c r="Z932">
        <v>2085</v>
      </c>
      <c r="AA932">
        <v>2085</v>
      </c>
      <c r="AB932">
        <v>2182</v>
      </c>
      <c r="AC932">
        <v>2103</v>
      </c>
      <c r="AD932">
        <v>2088</v>
      </c>
      <c r="AE932">
        <v>2085</v>
      </c>
      <c r="AF932">
        <v>2167</v>
      </c>
      <c r="AG932">
        <v>2136</v>
      </c>
      <c r="AH932">
        <v>2085</v>
      </c>
      <c r="AI932">
        <f>AVERAGE(Tabla1[[#This Row],[gr17_0]:[gr17_9]])</f>
        <v>2110.6</v>
      </c>
      <c r="AK932">
        <v>3093</v>
      </c>
      <c r="AL932">
        <v>2907</v>
      </c>
      <c r="AM932">
        <v>2817</v>
      </c>
      <c r="AN932">
        <v>2851</v>
      </c>
      <c r="AO932" s="4">
        <v>3046</v>
      </c>
      <c r="AP932">
        <v>3078</v>
      </c>
      <c r="AQ932">
        <v>2898</v>
      </c>
      <c r="AR932">
        <v>3078</v>
      </c>
      <c r="AS932">
        <v>3193</v>
      </c>
      <c r="AT932">
        <v>2760</v>
      </c>
      <c r="AU932">
        <f>AVERAGE(Tabla2[[#This Row],[gr21_0]:[gr21_9]])</f>
        <v>2972.1</v>
      </c>
    </row>
    <row r="933" spans="1:47">
      <c r="A933">
        <v>1799</v>
      </c>
      <c r="B933">
        <v>1929</v>
      </c>
      <c r="C933">
        <v>1799</v>
      </c>
      <c r="D933">
        <v>1799</v>
      </c>
      <c r="E933">
        <v>1799</v>
      </c>
      <c r="F933">
        <v>1799</v>
      </c>
      <c r="G933">
        <v>1799</v>
      </c>
      <c r="H933">
        <v>1880</v>
      </c>
      <c r="I933">
        <v>1799</v>
      </c>
      <c r="J933">
        <v>1799</v>
      </c>
      <c r="K933">
        <f>AVERAGE(Tabla8[[#This Row],[gr12_0]:[gr12_9]])</f>
        <v>1820.1</v>
      </c>
      <c r="M933">
        <v>2032</v>
      </c>
      <c r="N933">
        <v>1980</v>
      </c>
      <c r="O933">
        <v>2045</v>
      </c>
      <c r="P933">
        <v>2028</v>
      </c>
      <c r="Q933">
        <v>2060</v>
      </c>
      <c r="R933">
        <v>1989</v>
      </c>
      <c r="S933">
        <v>2032</v>
      </c>
      <c r="T933">
        <v>1997</v>
      </c>
      <c r="U933">
        <v>2032</v>
      </c>
      <c r="V933">
        <v>2032</v>
      </c>
      <c r="W933">
        <f>AVERAGE(Tabla5[[#This Row],[gr15_0]:[gr15_9]])</f>
        <v>2022.7</v>
      </c>
      <c r="Y933">
        <v>2090</v>
      </c>
      <c r="Z933">
        <v>2085</v>
      </c>
      <c r="AA933">
        <v>2085</v>
      </c>
      <c r="AB933">
        <v>2182</v>
      </c>
      <c r="AC933">
        <v>2103</v>
      </c>
      <c r="AD933">
        <v>2088</v>
      </c>
      <c r="AE933">
        <v>2085</v>
      </c>
      <c r="AF933">
        <v>2167</v>
      </c>
      <c r="AG933">
        <v>2136</v>
      </c>
      <c r="AH933">
        <v>2085</v>
      </c>
      <c r="AI933">
        <f>AVERAGE(Tabla1[[#This Row],[gr17_0]:[gr17_9]])</f>
        <v>2110.6</v>
      </c>
      <c r="AK933">
        <v>3093</v>
      </c>
      <c r="AL933">
        <v>2907</v>
      </c>
      <c r="AM933">
        <v>2817</v>
      </c>
      <c r="AN933">
        <v>2851</v>
      </c>
      <c r="AO933" s="4">
        <v>3046</v>
      </c>
      <c r="AP933">
        <v>3078</v>
      </c>
      <c r="AQ933">
        <v>2898</v>
      </c>
      <c r="AR933">
        <v>3078</v>
      </c>
      <c r="AS933">
        <v>3193</v>
      </c>
      <c r="AT933">
        <v>2760</v>
      </c>
      <c r="AU933">
        <f>AVERAGE(Tabla2[[#This Row],[gr21_0]:[gr21_9]])</f>
        <v>2972.1</v>
      </c>
    </row>
    <row r="934" spans="1:47">
      <c r="A934">
        <v>1799</v>
      </c>
      <c r="B934">
        <v>1929</v>
      </c>
      <c r="C934">
        <v>1799</v>
      </c>
      <c r="D934">
        <v>1799</v>
      </c>
      <c r="E934">
        <v>1799</v>
      </c>
      <c r="F934">
        <v>1799</v>
      </c>
      <c r="G934">
        <v>1799</v>
      </c>
      <c r="H934">
        <v>1880</v>
      </c>
      <c r="I934">
        <v>1799</v>
      </c>
      <c r="J934">
        <v>1799</v>
      </c>
      <c r="K934">
        <f>AVERAGE(Tabla8[[#This Row],[gr12_0]:[gr12_9]])</f>
        <v>1820.1</v>
      </c>
      <c r="M934">
        <v>2032</v>
      </c>
      <c r="N934">
        <v>1980</v>
      </c>
      <c r="O934">
        <v>2045</v>
      </c>
      <c r="P934">
        <v>2028</v>
      </c>
      <c r="Q934">
        <v>2060</v>
      </c>
      <c r="R934">
        <v>1989</v>
      </c>
      <c r="S934">
        <v>2032</v>
      </c>
      <c r="T934">
        <v>1997</v>
      </c>
      <c r="U934">
        <v>2032</v>
      </c>
      <c r="V934">
        <v>2032</v>
      </c>
      <c r="W934">
        <f>AVERAGE(Tabla5[[#This Row],[gr15_0]:[gr15_9]])</f>
        <v>2022.7</v>
      </c>
      <c r="Y934">
        <v>2090</v>
      </c>
      <c r="Z934">
        <v>2085</v>
      </c>
      <c r="AA934">
        <v>2085</v>
      </c>
      <c r="AB934">
        <v>2182</v>
      </c>
      <c r="AC934">
        <v>2103</v>
      </c>
      <c r="AD934">
        <v>2088</v>
      </c>
      <c r="AE934">
        <v>2085</v>
      </c>
      <c r="AF934">
        <v>2167</v>
      </c>
      <c r="AG934">
        <v>2136</v>
      </c>
      <c r="AH934">
        <v>2085</v>
      </c>
      <c r="AI934">
        <f>AVERAGE(Tabla1[[#This Row],[gr17_0]:[gr17_9]])</f>
        <v>2110.6</v>
      </c>
      <c r="AK934">
        <v>3093</v>
      </c>
      <c r="AL934">
        <v>2907</v>
      </c>
      <c r="AM934">
        <v>2817</v>
      </c>
      <c r="AN934">
        <v>2851</v>
      </c>
      <c r="AO934" s="4">
        <v>3046</v>
      </c>
      <c r="AP934">
        <v>3078</v>
      </c>
      <c r="AQ934">
        <v>2898</v>
      </c>
      <c r="AR934">
        <v>3078</v>
      </c>
      <c r="AS934">
        <v>3193</v>
      </c>
      <c r="AT934">
        <v>2760</v>
      </c>
      <c r="AU934">
        <f>AVERAGE(Tabla2[[#This Row],[gr21_0]:[gr21_9]])</f>
        <v>2972.1</v>
      </c>
    </row>
    <row r="935" spans="1:47">
      <c r="A935">
        <v>1799</v>
      </c>
      <c r="B935">
        <v>1929</v>
      </c>
      <c r="C935">
        <v>1799</v>
      </c>
      <c r="D935">
        <v>1799</v>
      </c>
      <c r="E935">
        <v>1799</v>
      </c>
      <c r="F935">
        <v>1799</v>
      </c>
      <c r="G935">
        <v>1799</v>
      </c>
      <c r="H935">
        <v>1880</v>
      </c>
      <c r="I935">
        <v>1799</v>
      </c>
      <c r="J935">
        <v>1799</v>
      </c>
      <c r="K935">
        <f>AVERAGE(Tabla8[[#This Row],[gr12_0]:[gr12_9]])</f>
        <v>1820.1</v>
      </c>
      <c r="M935">
        <v>2032</v>
      </c>
      <c r="N935">
        <v>1980</v>
      </c>
      <c r="O935">
        <v>2045</v>
      </c>
      <c r="P935">
        <v>2028</v>
      </c>
      <c r="Q935">
        <v>2060</v>
      </c>
      <c r="R935">
        <v>1989</v>
      </c>
      <c r="S935">
        <v>2032</v>
      </c>
      <c r="T935">
        <v>1997</v>
      </c>
      <c r="U935">
        <v>2032</v>
      </c>
      <c r="V935">
        <v>2032</v>
      </c>
      <c r="W935">
        <f>AVERAGE(Tabla5[[#This Row],[gr15_0]:[gr15_9]])</f>
        <v>2022.7</v>
      </c>
      <c r="Y935">
        <v>2090</v>
      </c>
      <c r="Z935">
        <v>2085</v>
      </c>
      <c r="AA935">
        <v>2085</v>
      </c>
      <c r="AB935">
        <v>2182</v>
      </c>
      <c r="AC935">
        <v>2103</v>
      </c>
      <c r="AD935">
        <v>2088</v>
      </c>
      <c r="AE935">
        <v>2085</v>
      </c>
      <c r="AF935">
        <v>2167</v>
      </c>
      <c r="AG935">
        <v>2136</v>
      </c>
      <c r="AH935">
        <v>2085</v>
      </c>
      <c r="AI935">
        <f>AVERAGE(Tabla1[[#This Row],[gr17_0]:[gr17_9]])</f>
        <v>2110.6</v>
      </c>
      <c r="AK935">
        <v>3093</v>
      </c>
      <c r="AL935">
        <v>2907</v>
      </c>
      <c r="AM935">
        <v>2817</v>
      </c>
      <c r="AN935">
        <v>2851</v>
      </c>
      <c r="AO935" s="4">
        <v>3046</v>
      </c>
      <c r="AP935">
        <v>3078</v>
      </c>
      <c r="AQ935">
        <v>2898</v>
      </c>
      <c r="AR935">
        <v>3078</v>
      </c>
      <c r="AS935">
        <v>3193</v>
      </c>
      <c r="AT935">
        <v>2760</v>
      </c>
      <c r="AU935">
        <f>AVERAGE(Tabla2[[#This Row],[gr21_0]:[gr21_9]])</f>
        <v>2972.1</v>
      </c>
    </row>
    <row r="936" spans="1:47">
      <c r="A936">
        <v>1799</v>
      </c>
      <c r="B936">
        <v>1929</v>
      </c>
      <c r="C936">
        <v>1799</v>
      </c>
      <c r="D936">
        <v>1799</v>
      </c>
      <c r="E936">
        <v>1799</v>
      </c>
      <c r="F936">
        <v>1799</v>
      </c>
      <c r="G936">
        <v>1799</v>
      </c>
      <c r="H936">
        <v>1880</v>
      </c>
      <c r="I936">
        <v>1799</v>
      </c>
      <c r="J936">
        <v>1799</v>
      </c>
      <c r="K936">
        <f>AVERAGE(Tabla8[[#This Row],[gr12_0]:[gr12_9]])</f>
        <v>1820.1</v>
      </c>
      <c r="M936">
        <v>2032</v>
      </c>
      <c r="N936">
        <v>1980</v>
      </c>
      <c r="O936">
        <v>2045</v>
      </c>
      <c r="P936">
        <v>2028</v>
      </c>
      <c r="Q936">
        <v>2060</v>
      </c>
      <c r="R936">
        <v>1989</v>
      </c>
      <c r="S936">
        <v>2032</v>
      </c>
      <c r="T936">
        <v>1997</v>
      </c>
      <c r="U936">
        <v>2032</v>
      </c>
      <c r="V936">
        <v>2032</v>
      </c>
      <c r="W936">
        <f>AVERAGE(Tabla5[[#This Row],[gr15_0]:[gr15_9]])</f>
        <v>2022.7</v>
      </c>
      <c r="Y936">
        <v>2090</v>
      </c>
      <c r="Z936">
        <v>2085</v>
      </c>
      <c r="AA936">
        <v>2085</v>
      </c>
      <c r="AB936">
        <v>2182</v>
      </c>
      <c r="AC936">
        <v>2103</v>
      </c>
      <c r="AD936">
        <v>2088</v>
      </c>
      <c r="AE936">
        <v>2085</v>
      </c>
      <c r="AF936">
        <v>2167</v>
      </c>
      <c r="AG936">
        <v>2136</v>
      </c>
      <c r="AH936">
        <v>2085</v>
      </c>
      <c r="AI936">
        <f>AVERAGE(Tabla1[[#This Row],[gr17_0]:[gr17_9]])</f>
        <v>2110.6</v>
      </c>
      <c r="AK936">
        <v>3093</v>
      </c>
      <c r="AL936">
        <v>2907</v>
      </c>
      <c r="AM936">
        <v>2817</v>
      </c>
      <c r="AN936">
        <v>2851</v>
      </c>
      <c r="AO936" s="4">
        <v>3046</v>
      </c>
      <c r="AP936">
        <v>3078</v>
      </c>
      <c r="AQ936">
        <v>2898</v>
      </c>
      <c r="AR936">
        <v>3078</v>
      </c>
      <c r="AS936">
        <v>3193</v>
      </c>
      <c r="AT936">
        <v>2760</v>
      </c>
      <c r="AU936">
        <f>AVERAGE(Tabla2[[#This Row],[gr21_0]:[gr21_9]])</f>
        <v>2972.1</v>
      </c>
    </row>
    <row r="937" spans="1:47">
      <c r="A937">
        <v>1799</v>
      </c>
      <c r="B937">
        <v>1929</v>
      </c>
      <c r="C937">
        <v>1799</v>
      </c>
      <c r="D937">
        <v>1799</v>
      </c>
      <c r="E937">
        <v>1799</v>
      </c>
      <c r="F937">
        <v>1799</v>
      </c>
      <c r="G937">
        <v>1799</v>
      </c>
      <c r="H937">
        <v>1880</v>
      </c>
      <c r="I937">
        <v>1799</v>
      </c>
      <c r="J937">
        <v>1799</v>
      </c>
      <c r="K937">
        <f>AVERAGE(Tabla8[[#This Row],[gr12_0]:[gr12_9]])</f>
        <v>1820.1</v>
      </c>
      <c r="M937">
        <v>2032</v>
      </c>
      <c r="N937">
        <v>1980</v>
      </c>
      <c r="O937">
        <v>2045</v>
      </c>
      <c r="P937">
        <v>2028</v>
      </c>
      <c r="Q937">
        <v>2060</v>
      </c>
      <c r="R937">
        <v>1989</v>
      </c>
      <c r="S937">
        <v>2032</v>
      </c>
      <c r="T937">
        <v>1997</v>
      </c>
      <c r="U937">
        <v>2032</v>
      </c>
      <c r="V937">
        <v>2032</v>
      </c>
      <c r="W937">
        <f>AVERAGE(Tabla5[[#This Row],[gr15_0]:[gr15_9]])</f>
        <v>2022.7</v>
      </c>
      <c r="Y937">
        <v>2090</v>
      </c>
      <c r="Z937">
        <v>2085</v>
      </c>
      <c r="AA937">
        <v>2085</v>
      </c>
      <c r="AB937">
        <v>2182</v>
      </c>
      <c r="AC937">
        <v>2103</v>
      </c>
      <c r="AD937">
        <v>2088</v>
      </c>
      <c r="AE937">
        <v>2085</v>
      </c>
      <c r="AF937">
        <v>2167</v>
      </c>
      <c r="AG937">
        <v>2136</v>
      </c>
      <c r="AH937">
        <v>2085</v>
      </c>
      <c r="AI937">
        <f>AVERAGE(Tabla1[[#This Row],[gr17_0]:[gr17_9]])</f>
        <v>2110.6</v>
      </c>
      <c r="AK937">
        <v>3093</v>
      </c>
      <c r="AL937">
        <v>2907</v>
      </c>
      <c r="AM937">
        <v>2817</v>
      </c>
      <c r="AN937">
        <v>2851</v>
      </c>
      <c r="AO937" s="4">
        <v>3046</v>
      </c>
      <c r="AP937">
        <v>3078</v>
      </c>
      <c r="AQ937">
        <v>2898</v>
      </c>
      <c r="AR937">
        <v>3078</v>
      </c>
      <c r="AS937">
        <v>3193</v>
      </c>
      <c r="AT937">
        <v>2760</v>
      </c>
      <c r="AU937">
        <f>AVERAGE(Tabla2[[#This Row],[gr21_0]:[gr21_9]])</f>
        <v>2972.1</v>
      </c>
    </row>
    <row r="938" spans="1:47">
      <c r="A938">
        <v>1799</v>
      </c>
      <c r="B938">
        <v>1929</v>
      </c>
      <c r="C938">
        <v>1799</v>
      </c>
      <c r="D938">
        <v>1799</v>
      </c>
      <c r="E938">
        <v>1799</v>
      </c>
      <c r="F938">
        <v>1799</v>
      </c>
      <c r="G938">
        <v>1799</v>
      </c>
      <c r="H938">
        <v>1880</v>
      </c>
      <c r="I938">
        <v>1799</v>
      </c>
      <c r="J938">
        <v>1799</v>
      </c>
      <c r="K938">
        <f>AVERAGE(Tabla8[[#This Row],[gr12_0]:[gr12_9]])</f>
        <v>1820.1</v>
      </c>
      <c r="M938">
        <v>2032</v>
      </c>
      <c r="N938">
        <v>1980</v>
      </c>
      <c r="O938">
        <v>2045</v>
      </c>
      <c r="P938">
        <v>2028</v>
      </c>
      <c r="Q938">
        <v>2060</v>
      </c>
      <c r="R938">
        <v>1989</v>
      </c>
      <c r="S938">
        <v>2032</v>
      </c>
      <c r="T938">
        <v>1997</v>
      </c>
      <c r="U938">
        <v>2032</v>
      </c>
      <c r="V938">
        <v>2032</v>
      </c>
      <c r="W938">
        <f>AVERAGE(Tabla5[[#This Row],[gr15_0]:[gr15_9]])</f>
        <v>2022.7</v>
      </c>
      <c r="Y938">
        <v>2090</v>
      </c>
      <c r="Z938">
        <v>2085</v>
      </c>
      <c r="AA938">
        <v>2085</v>
      </c>
      <c r="AB938">
        <v>2182</v>
      </c>
      <c r="AC938">
        <v>2103</v>
      </c>
      <c r="AD938">
        <v>2088</v>
      </c>
      <c r="AE938">
        <v>2085</v>
      </c>
      <c r="AF938">
        <v>2167</v>
      </c>
      <c r="AG938">
        <v>2136</v>
      </c>
      <c r="AH938">
        <v>2085</v>
      </c>
      <c r="AI938">
        <f>AVERAGE(Tabla1[[#This Row],[gr17_0]:[gr17_9]])</f>
        <v>2110.6</v>
      </c>
      <c r="AK938">
        <v>3093</v>
      </c>
      <c r="AL938">
        <v>2907</v>
      </c>
      <c r="AM938">
        <v>2817</v>
      </c>
      <c r="AN938">
        <v>2851</v>
      </c>
      <c r="AO938" s="4">
        <v>3046</v>
      </c>
      <c r="AP938">
        <v>3078</v>
      </c>
      <c r="AQ938">
        <v>2898</v>
      </c>
      <c r="AR938">
        <v>3078</v>
      </c>
      <c r="AS938">
        <v>3193</v>
      </c>
      <c r="AT938">
        <v>2760</v>
      </c>
      <c r="AU938">
        <f>AVERAGE(Tabla2[[#This Row],[gr21_0]:[gr21_9]])</f>
        <v>2972.1</v>
      </c>
    </row>
    <row r="939" spans="1:47">
      <c r="A939">
        <v>1799</v>
      </c>
      <c r="B939">
        <v>1929</v>
      </c>
      <c r="C939">
        <v>1799</v>
      </c>
      <c r="D939">
        <v>1799</v>
      </c>
      <c r="E939">
        <v>1799</v>
      </c>
      <c r="F939">
        <v>1799</v>
      </c>
      <c r="G939">
        <v>1799</v>
      </c>
      <c r="H939">
        <v>1880</v>
      </c>
      <c r="I939">
        <v>1799</v>
      </c>
      <c r="J939">
        <v>1799</v>
      </c>
      <c r="K939">
        <f>AVERAGE(Tabla8[[#This Row],[gr12_0]:[gr12_9]])</f>
        <v>1820.1</v>
      </c>
      <c r="M939">
        <v>2032</v>
      </c>
      <c r="N939">
        <v>1980</v>
      </c>
      <c r="O939">
        <v>2045</v>
      </c>
      <c r="P939">
        <v>2028</v>
      </c>
      <c r="Q939">
        <v>2060</v>
      </c>
      <c r="R939">
        <v>1989</v>
      </c>
      <c r="S939">
        <v>2032</v>
      </c>
      <c r="T939">
        <v>1997</v>
      </c>
      <c r="U939">
        <v>2032</v>
      </c>
      <c r="V939">
        <v>2032</v>
      </c>
      <c r="W939">
        <f>AVERAGE(Tabla5[[#This Row],[gr15_0]:[gr15_9]])</f>
        <v>2022.7</v>
      </c>
      <c r="Y939">
        <v>2090</v>
      </c>
      <c r="Z939">
        <v>2085</v>
      </c>
      <c r="AA939">
        <v>2085</v>
      </c>
      <c r="AB939">
        <v>2182</v>
      </c>
      <c r="AC939">
        <v>2103</v>
      </c>
      <c r="AD939">
        <v>2088</v>
      </c>
      <c r="AE939">
        <v>2085</v>
      </c>
      <c r="AF939">
        <v>2167</v>
      </c>
      <c r="AG939">
        <v>2136</v>
      </c>
      <c r="AH939">
        <v>2085</v>
      </c>
      <c r="AI939">
        <f>AVERAGE(Tabla1[[#This Row],[gr17_0]:[gr17_9]])</f>
        <v>2110.6</v>
      </c>
      <c r="AK939">
        <v>3093</v>
      </c>
      <c r="AL939">
        <v>2907</v>
      </c>
      <c r="AM939">
        <v>2817</v>
      </c>
      <c r="AN939">
        <v>2851</v>
      </c>
      <c r="AO939" s="4">
        <v>3046</v>
      </c>
      <c r="AP939">
        <v>3078</v>
      </c>
      <c r="AQ939">
        <v>2898</v>
      </c>
      <c r="AR939">
        <v>3078</v>
      </c>
      <c r="AS939">
        <v>3193</v>
      </c>
      <c r="AT939">
        <v>2760</v>
      </c>
      <c r="AU939">
        <f>AVERAGE(Tabla2[[#This Row],[gr21_0]:[gr21_9]])</f>
        <v>2972.1</v>
      </c>
    </row>
    <row r="940" spans="1:47">
      <c r="A940">
        <v>1799</v>
      </c>
      <c r="B940">
        <v>1929</v>
      </c>
      <c r="C940">
        <v>1799</v>
      </c>
      <c r="D940">
        <v>1799</v>
      </c>
      <c r="E940">
        <v>1799</v>
      </c>
      <c r="F940">
        <v>1799</v>
      </c>
      <c r="G940">
        <v>1799</v>
      </c>
      <c r="H940">
        <v>1880</v>
      </c>
      <c r="I940">
        <v>1799</v>
      </c>
      <c r="J940">
        <v>1799</v>
      </c>
      <c r="K940">
        <f>AVERAGE(Tabla8[[#This Row],[gr12_0]:[gr12_9]])</f>
        <v>1820.1</v>
      </c>
      <c r="M940">
        <v>2032</v>
      </c>
      <c r="N940">
        <v>1980</v>
      </c>
      <c r="O940">
        <v>2045</v>
      </c>
      <c r="P940">
        <v>2028</v>
      </c>
      <c r="Q940">
        <v>2060</v>
      </c>
      <c r="R940">
        <v>1989</v>
      </c>
      <c r="S940">
        <v>2032</v>
      </c>
      <c r="T940">
        <v>1997</v>
      </c>
      <c r="U940">
        <v>2032</v>
      </c>
      <c r="V940">
        <v>2032</v>
      </c>
      <c r="W940">
        <f>AVERAGE(Tabla5[[#This Row],[gr15_0]:[gr15_9]])</f>
        <v>2022.7</v>
      </c>
      <c r="Y940">
        <v>2090</v>
      </c>
      <c r="Z940">
        <v>2085</v>
      </c>
      <c r="AA940">
        <v>2085</v>
      </c>
      <c r="AB940">
        <v>2182</v>
      </c>
      <c r="AC940">
        <v>2103</v>
      </c>
      <c r="AD940">
        <v>2088</v>
      </c>
      <c r="AE940">
        <v>2085</v>
      </c>
      <c r="AF940">
        <v>2167</v>
      </c>
      <c r="AG940">
        <v>2136</v>
      </c>
      <c r="AH940">
        <v>2085</v>
      </c>
      <c r="AI940">
        <f>AVERAGE(Tabla1[[#This Row],[gr17_0]:[gr17_9]])</f>
        <v>2110.6</v>
      </c>
      <c r="AK940">
        <v>3093</v>
      </c>
      <c r="AL940">
        <v>2907</v>
      </c>
      <c r="AM940">
        <v>2817</v>
      </c>
      <c r="AN940">
        <v>2851</v>
      </c>
      <c r="AO940" s="4">
        <v>3046</v>
      </c>
      <c r="AP940">
        <v>3078</v>
      </c>
      <c r="AQ940">
        <v>2898</v>
      </c>
      <c r="AR940">
        <v>3078</v>
      </c>
      <c r="AS940">
        <v>3193</v>
      </c>
      <c r="AT940">
        <v>2760</v>
      </c>
      <c r="AU940">
        <f>AVERAGE(Tabla2[[#This Row],[gr21_0]:[gr21_9]])</f>
        <v>2972.1</v>
      </c>
    </row>
    <row r="941" spans="1:47">
      <c r="A941">
        <v>1799</v>
      </c>
      <c r="B941">
        <v>1929</v>
      </c>
      <c r="C941">
        <v>1799</v>
      </c>
      <c r="D941">
        <v>1799</v>
      </c>
      <c r="E941">
        <v>1799</v>
      </c>
      <c r="F941">
        <v>1799</v>
      </c>
      <c r="G941">
        <v>1799</v>
      </c>
      <c r="H941">
        <v>1880</v>
      </c>
      <c r="I941">
        <v>1799</v>
      </c>
      <c r="J941">
        <v>1799</v>
      </c>
      <c r="K941">
        <f>AVERAGE(Tabla8[[#This Row],[gr12_0]:[gr12_9]])</f>
        <v>1820.1</v>
      </c>
      <c r="M941">
        <v>2032</v>
      </c>
      <c r="N941">
        <v>1980</v>
      </c>
      <c r="O941">
        <v>2045</v>
      </c>
      <c r="P941">
        <v>2028</v>
      </c>
      <c r="Q941">
        <v>2060</v>
      </c>
      <c r="R941">
        <v>1989</v>
      </c>
      <c r="S941">
        <v>2032</v>
      </c>
      <c r="T941">
        <v>1997</v>
      </c>
      <c r="U941">
        <v>2032</v>
      </c>
      <c r="V941">
        <v>2032</v>
      </c>
      <c r="W941">
        <f>AVERAGE(Tabla5[[#This Row],[gr15_0]:[gr15_9]])</f>
        <v>2022.7</v>
      </c>
      <c r="Y941">
        <v>2090</v>
      </c>
      <c r="Z941">
        <v>2085</v>
      </c>
      <c r="AA941">
        <v>2085</v>
      </c>
      <c r="AB941">
        <v>2182</v>
      </c>
      <c r="AC941">
        <v>2103</v>
      </c>
      <c r="AD941">
        <v>2088</v>
      </c>
      <c r="AE941">
        <v>2085</v>
      </c>
      <c r="AF941">
        <v>2167</v>
      </c>
      <c r="AG941">
        <v>2136</v>
      </c>
      <c r="AH941">
        <v>2085</v>
      </c>
      <c r="AI941">
        <f>AVERAGE(Tabla1[[#This Row],[gr17_0]:[gr17_9]])</f>
        <v>2110.6</v>
      </c>
      <c r="AK941">
        <v>3093</v>
      </c>
      <c r="AL941">
        <v>2907</v>
      </c>
      <c r="AM941">
        <v>2817</v>
      </c>
      <c r="AN941">
        <v>2851</v>
      </c>
      <c r="AO941" s="4">
        <v>3046</v>
      </c>
      <c r="AP941">
        <v>3078</v>
      </c>
      <c r="AQ941">
        <v>2898</v>
      </c>
      <c r="AR941">
        <v>3078</v>
      </c>
      <c r="AS941">
        <v>3193</v>
      </c>
      <c r="AT941">
        <v>2760</v>
      </c>
      <c r="AU941">
        <f>AVERAGE(Tabla2[[#This Row],[gr21_0]:[gr21_9]])</f>
        <v>2972.1</v>
      </c>
    </row>
    <row r="942" spans="1:47">
      <c r="A942">
        <v>1799</v>
      </c>
      <c r="B942">
        <v>1929</v>
      </c>
      <c r="C942">
        <v>1799</v>
      </c>
      <c r="D942">
        <v>1799</v>
      </c>
      <c r="E942">
        <v>1799</v>
      </c>
      <c r="F942">
        <v>1799</v>
      </c>
      <c r="G942">
        <v>1799</v>
      </c>
      <c r="H942">
        <v>1880</v>
      </c>
      <c r="I942">
        <v>1799</v>
      </c>
      <c r="J942">
        <v>1799</v>
      </c>
      <c r="K942">
        <f>AVERAGE(Tabla8[[#This Row],[gr12_0]:[gr12_9]])</f>
        <v>1820.1</v>
      </c>
      <c r="M942">
        <v>2032</v>
      </c>
      <c r="N942">
        <v>1980</v>
      </c>
      <c r="O942">
        <v>2045</v>
      </c>
      <c r="P942">
        <v>2028</v>
      </c>
      <c r="Q942">
        <v>2060</v>
      </c>
      <c r="R942">
        <v>1989</v>
      </c>
      <c r="S942">
        <v>2032</v>
      </c>
      <c r="T942">
        <v>1997</v>
      </c>
      <c r="U942">
        <v>2032</v>
      </c>
      <c r="V942">
        <v>2032</v>
      </c>
      <c r="W942">
        <f>AVERAGE(Tabla5[[#This Row],[gr15_0]:[gr15_9]])</f>
        <v>2022.7</v>
      </c>
      <c r="Y942">
        <v>2090</v>
      </c>
      <c r="Z942">
        <v>2085</v>
      </c>
      <c r="AA942">
        <v>2085</v>
      </c>
      <c r="AB942">
        <v>2182</v>
      </c>
      <c r="AC942">
        <v>2103</v>
      </c>
      <c r="AD942">
        <v>2088</v>
      </c>
      <c r="AE942">
        <v>2085</v>
      </c>
      <c r="AF942">
        <v>2167</v>
      </c>
      <c r="AG942">
        <v>2136</v>
      </c>
      <c r="AH942">
        <v>2085</v>
      </c>
      <c r="AI942">
        <f>AVERAGE(Tabla1[[#This Row],[gr17_0]:[gr17_9]])</f>
        <v>2110.6</v>
      </c>
      <c r="AK942">
        <v>3093</v>
      </c>
      <c r="AL942">
        <v>2907</v>
      </c>
      <c r="AM942">
        <v>2817</v>
      </c>
      <c r="AN942">
        <v>2851</v>
      </c>
      <c r="AO942" s="4">
        <v>3046</v>
      </c>
      <c r="AP942">
        <v>3078</v>
      </c>
      <c r="AQ942">
        <v>2898</v>
      </c>
      <c r="AR942">
        <v>3078</v>
      </c>
      <c r="AS942">
        <v>3193</v>
      </c>
      <c r="AT942">
        <v>2760</v>
      </c>
      <c r="AU942">
        <f>AVERAGE(Tabla2[[#This Row],[gr21_0]:[gr21_9]])</f>
        <v>2972.1</v>
      </c>
    </row>
    <row r="943" spans="1:47">
      <c r="A943">
        <v>1799</v>
      </c>
      <c r="B943">
        <v>1929</v>
      </c>
      <c r="C943">
        <v>1799</v>
      </c>
      <c r="D943">
        <v>1799</v>
      </c>
      <c r="E943">
        <v>1799</v>
      </c>
      <c r="F943">
        <v>1799</v>
      </c>
      <c r="G943">
        <v>1799</v>
      </c>
      <c r="H943">
        <v>1880</v>
      </c>
      <c r="I943">
        <v>1799</v>
      </c>
      <c r="J943">
        <v>1799</v>
      </c>
      <c r="K943">
        <f>AVERAGE(Tabla8[[#This Row],[gr12_0]:[gr12_9]])</f>
        <v>1820.1</v>
      </c>
      <c r="M943">
        <v>2032</v>
      </c>
      <c r="N943">
        <v>1980</v>
      </c>
      <c r="O943">
        <v>2045</v>
      </c>
      <c r="P943">
        <v>2028</v>
      </c>
      <c r="Q943">
        <v>2060</v>
      </c>
      <c r="R943">
        <v>1989</v>
      </c>
      <c r="S943">
        <v>2032</v>
      </c>
      <c r="T943">
        <v>1997</v>
      </c>
      <c r="U943">
        <v>2032</v>
      </c>
      <c r="V943">
        <v>2032</v>
      </c>
      <c r="W943">
        <f>AVERAGE(Tabla5[[#This Row],[gr15_0]:[gr15_9]])</f>
        <v>2022.7</v>
      </c>
      <c r="Y943">
        <v>2090</v>
      </c>
      <c r="Z943">
        <v>2085</v>
      </c>
      <c r="AA943">
        <v>2085</v>
      </c>
      <c r="AB943">
        <v>2182</v>
      </c>
      <c r="AC943">
        <v>2103</v>
      </c>
      <c r="AD943">
        <v>2088</v>
      </c>
      <c r="AE943">
        <v>2085</v>
      </c>
      <c r="AF943">
        <v>2167</v>
      </c>
      <c r="AG943">
        <v>2136</v>
      </c>
      <c r="AH943">
        <v>2085</v>
      </c>
      <c r="AI943">
        <f>AVERAGE(Tabla1[[#This Row],[gr17_0]:[gr17_9]])</f>
        <v>2110.6</v>
      </c>
      <c r="AK943">
        <v>3093</v>
      </c>
      <c r="AL943">
        <v>2907</v>
      </c>
      <c r="AM943">
        <v>2817</v>
      </c>
      <c r="AN943">
        <v>2851</v>
      </c>
      <c r="AO943" s="4">
        <v>3046</v>
      </c>
      <c r="AP943">
        <v>3078</v>
      </c>
      <c r="AQ943">
        <v>2898</v>
      </c>
      <c r="AR943">
        <v>3078</v>
      </c>
      <c r="AS943">
        <v>3193</v>
      </c>
      <c r="AT943">
        <v>2760</v>
      </c>
      <c r="AU943">
        <f>AVERAGE(Tabla2[[#This Row],[gr21_0]:[gr21_9]])</f>
        <v>2972.1</v>
      </c>
    </row>
    <row r="944" spans="1:47">
      <c r="A944">
        <v>1799</v>
      </c>
      <c r="B944">
        <v>1929</v>
      </c>
      <c r="C944">
        <v>1799</v>
      </c>
      <c r="D944">
        <v>1799</v>
      </c>
      <c r="E944">
        <v>1799</v>
      </c>
      <c r="F944">
        <v>1799</v>
      </c>
      <c r="G944">
        <v>1799</v>
      </c>
      <c r="H944">
        <v>1880</v>
      </c>
      <c r="I944">
        <v>1799</v>
      </c>
      <c r="J944">
        <v>1799</v>
      </c>
      <c r="K944">
        <f>AVERAGE(Tabla8[[#This Row],[gr12_0]:[gr12_9]])</f>
        <v>1820.1</v>
      </c>
      <c r="M944">
        <v>2032</v>
      </c>
      <c r="N944">
        <v>1980</v>
      </c>
      <c r="O944">
        <v>2045</v>
      </c>
      <c r="P944">
        <v>2028</v>
      </c>
      <c r="Q944">
        <v>2060</v>
      </c>
      <c r="R944">
        <v>1989</v>
      </c>
      <c r="S944">
        <v>2032</v>
      </c>
      <c r="T944">
        <v>1997</v>
      </c>
      <c r="U944">
        <v>2032</v>
      </c>
      <c r="V944">
        <v>2032</v>
      </c>
      <c r="W944">
        <f>AVERAGE(Tabla5[[#This Row],[gr15_0]:[gr15_9]])</f>
        <v>2022.7</v>
      </c>
      <c r="Y944">
        <v>2090</v>
      </c>
      <c r="Z944">
        <v>2085</v>
      </c>
      <c r="AA944">
        <v>2085</v>
      </c>
      <c r="AB944">
        <v>2182</v>
      </c>
      <c r="AC944">
        <v>2103</v>
      </c>
      <c r="AD944">
        <v>2088</v>
      </c>
      <c r="AE944">
        <v>2085</v>
      </c>
      <c r="AF944">
        <v>2167</v>
      </c>
      <c r="AG944">
        <v>2136</v>
      </c>
      <c r="AH944">
        <v>2085</v>
      </c>
      <c r="AI944">
        <f>AVERAGE(Tabla1[[#This Row],[gr17_0]:[gr17_9]])</f>
        <v>2110.6</v>
      </c>
      <c r="AK944">
        <v>3093</v>
      </c>
      <c r="AL944">
        <v>2907</v>
      </c>
      <c r="AM944">
        <v>2817</v>
      </c>
      <c r="AN944">
        <v>2851</v>
      </c>
      <c r="AO944" s="4">
        <v>3046</v>
      </c>
      <c r="AP944">
        <v>3078</v>
      </c>
      <c r="AQ944">
        <v>2898</v>
      </c>
      <c r="AR944">
        <v>3078</v>
      </c>
      <c r="AS944">
        <v>3193</v>
      </c>
      <c r="AT944">
        <v>2760</v>
      </c>
      <c r="AU944">
        <f>AVERAGE(Tabla2[[#This Row],[gr21_0]:[gr21_9]])</f>
        <v>2972.1</v>
      </c>
    </row>
    <row r="945" spans="1:47">
      <c r="A945">
        <v>1799</v>
      </c>
      <c r="B945">
        <v>1929</v>
      </c>
      <c r="C945">
        <v>1799</v>
      </c>
      <c r="D945">
        <v>1799</v>
      </c>
      <c r="E945">
        <v>1799</v>
      </c>
      <c r="F945">
        <v>1799</v>
      </c>
      <c r="G945">
        <v>1799</v>
      </c>
      <c r="H945">
        <v>1880</v>
      </c>
      <c r="I945">
        <v>1799</v>
      </c>
      <c r="J945">
        <v>1799</v>
      </c>
      <c r="K945">
        <f>AVERAGE(Tabla8[[#This Row],[gr12_0]:[gr12_9]])</f>
        <v>1820.1</v>
      </c>
      <c r="M945">
        <v>2032</v>
      </c>
      <c r="N945">
        <v>1980</v>
      </c>
      <c r="O945">
        <v>2045</v>
      </c>
      <c r="P945">
        <v>2028</v>
      </c>
      <c r="Q945">
        <v>2060</v>
      </c>
      <c r="R945">
        <v>1989</v>
      </c>
      <c r="S945">
        <v>2032</v>
      </c>
      <c r="T945">
        <v>1997</v>
      </c>
      <c r="U945">
        <v>2032</v>
      </c>
      <c r="V945">
        <v>2032</v>
      </c>
      <c r="W945">
        <f>AVERAGE(Tabla5[[#This Row],[gr15_0]:[gr15_9]])</f>
        <v>2022.7</v>
      </c>
      <c r="Y945">
        <v>2090</v>
      </c>
      <c r="Z945">
        <v>2085</v>
      </c>
      <c r="AA945">
        <v>2085</v>
      </c>
      <c r="AB945">
        <v>2182</v>
      </c>
      <c r="AC945">
        <v>2103</v>
      </c>
      <c r="AD945">
        <v>2088</v>
      </c>
      <c r="AE945">
        <v>2085</v>
      </c>
      <c r="AF945">
        <v>2167</v>
      </c>
      <c r="AG945">
        <v>2136</v>
      </c>
      <c r="AH945">
        <v>2085</v>
      </c>
      <c r="AI945">
        <f>AVERAGE(Tabla1[[#This Row],[gr17_0]:[gr17_9]])</f>
        <v>2110.6</v>
      </c>
      <c r="AK945">
        <v>3093</v>
      </c>
      <c r="AL945">
        <v>2907</v>
      </c>
      <c r="AM945">
        <v>2817</v>
      </c>
      <c r="AN945">
        <v>2851</v>
      </c>
      <c r="AO945" s="4">
        <v>3046</v>
      </c>
      <c r="AP945">
        <v>3078</v>
      </c>
      <c r="AQ945">
        <v>2898</v>
      </c>
      <c r="AR945">
        <v>3078</v>
      </c>
      <c r="AS945">
        <v>3193</v>
      </c>
      <c r="AT945">
        <v>2760</v>
      </c>
      <c r="AU945">
        <f>AVERAGE(Tabla2[[#This Row],[gr21_0]:[gr21_9]])</f>
        <v>2972.1</v>
      </c>
    </row>
    <row r="946" spans="1:47">
      <c r="A946">
        <v>1799</v>
      </c>
      <c r="B946">
        <v>1929</v>
      </c>
      <c r="C946">
        <v>1799</v>
      </c>
      <c r="D946">
        <v>1799</v>
      </c>
      <c r="E946">
        <v>1799</v>
      </c>
      <c r="F946">
        <v>1799</v>
      </c>
      <c r="G946">
        <v>1799</v>
      </c>
      <c r="H946">
        <v>1880</v>
      </c>
      <c r="I946">
        <v>1799</v>
      </c>
      <c r="J946">
        <v>1799</v>
      </c>
      <c r="K946">
        <f>AVERAGE(Tabla8[[#This Row],[gr12_0]:[gr12_9]])</f>
        <v>1820.1</v>
      </c>
      <c r="M946">
        <v>2032</v>
      </c>
      <c r="N946">
        <v>1980</v>
      </c>
      <c r="O946">
        <v>2045</v>
      </c>
      <c r="P946">
        <v>2028</v>
      </c>
      <c r="Q946">
        <v>2060</v>
      </c>
      <c r="R946">
        <v>1989</v>
      </c>
      <c r="S946">
        <v>2032</v>
      </c>
      <c r="T946">
        <v>1997</v>
      </c>
      <c r="U946">
        <v>2032</v>
      </c>
      <c r="V946">
        <v>2032</v>
      </c>
      <c r="W946">
        <f>AVERAGE(Tabla5[[#This Row],[gr15_0]:[gr15_9]])</f>
        <v>2022.7</v>
      </c>
      <c r="Y946">
        <v>2090</v>
      </c>
      <c r="Z946">
        <v>2085</v>
      </c>
      <c r="AA946">
        <v>2085</v>
      </c>
      <c r="AB946">
        <v>2182</v>
      </c>
      <c r="AC946">
        <v>2103</v>
      </c>
      <c r="AD946">
        <v>2088</v>
      </c>
      <c r="AE946">
        <v>2085</v>
      </c>
      <c r="AF946">
        <v>2167</v>
      </c>
      <c r="AG946">
        <v>2136</v>
      </c>
      <c r="AH946">
        <v>2085</v>
      </c>
      <c r="AI946">
        <f>AVERAGE(Tabla1[[#This Row],[gr17_0]:[gr17_9]])</f>
        <v>2110.6</v>
      </c>
      <c r="AK946">
        <v>3093</v>
      </c>
      <c r="AL946">
        <v>2907</v>
      </c>
      <c r="AM946">
        <v>2817</v>
      </c>
      <c r="AN946">
        <v>2851</v>
      </c>
      <c r="AO946" s="4">
        <v>3046</v>
      </c>
      <c r="AP946">
        <v>3078</v>
      </c>
      <c r="AQ946">
        <v>2898</v>
      </c>
      <c r="AR946">
        <v>3078</v>
      </c>
      <c r="AS946">
        <v>3193</v>
      </c>
      <c r="AT946">
        <v>2760</v>
      </c>
      <c r="AU946">
        <f>AVERAGE(Tabla2[[#This Row],[gr21_0]:[gr21_9]])</f>
        <v>2972.1</v>
      </c>
    </row>
    <row r="947" spans="1:47">
      <c r="A947">
        <v>1799</v>
      </c>
      <c r="B947">
        <v>1929</v>
      </c>
      <c r="C947">
        <v>1799</v>
      </c>
      <c r="D947">
        <v>1799</v>
      </c>
      <c r="E947">
        <v>1799</v>
      </c>
      <c r="F947">
        <v>1799</v>
      </c>
      <c r="G947">
        <v>1799</v>
      </c>
      <c r="H947">
        <v>1880</v>
      </c>
      <c r="I947">
        <v>1799</v>
      </c>
      <c r="J947">
        <v>1799</v>
      </c>
      <c r="K947">
        <f>AVERAGE(Tabla8[[#This Row],[gr12_0]:[gr12_9]])</f>
        <v>1820.1</v>
      </c>
      <c r="M947">
        <v>2032</v>
      </c>
      <c r="N947">
        <v>1980</v>
      </c>
      <c r="O947">
        <v>2045</v>
      </c>
      <c r="P947">
        <v>2028</v>
      </c>
      <c r="Q947">
        <v>2060</v>
      </c>
      <c r="R947">
        <v>1989</v>
      </c>
      <c r="S947">
        <v>2032</v>
      </c>
      <c r="T947">
        <v>1997</v>
      </c>
      <c r="U947">
        <v>2032</v>
      </c>
      <c r="V947">
        <v>2032</v>
      </c>
      <c r="W947">
        <f>AVERAGE(Tabla5[[#This Row],[gr15_0]:[gr15_9]])</f>
        <v>2022.7</v>
      </c>
      <c r="Y947">
        <v>2090</v>
      </c>
      <c r="Z947">
        <v>2085</v>
      </c>
      <c r="AA947">
        <v>2085</v>
      </c>
      <c r="AB947">
        <v>2182</v>
      </c>
      <c r="AC947">
        <v>2103</v>
      </c>
      <c r="AD947">
        <v>2088</v>
      </c>
      <c r="AE947">
        <v>2085</v>
      </c>
      <c r="AF947">
        <v>2167</v>
      </c>
      <c r="AG947">
        <v>2136</v>
      </c>
      <c r="AH947">
        <v>2085</v>
      </c>
      <c r="AI947">
        <f>AVERAGE(Tabla1[[#This Row],[gr17_0]:[gr17_9]])</f>
        <v>2110.6</v>
      </c>
      <c r="AK947">
        <v>3093</v>
      </c>
      <c r="AL947">
        <v>2907</v>
      </c>
      <c r="AM947">
        <v>2817</v>
      </c>
      <c r="AN947">
        <v>2851</v>
      </c>
      <c r="AO947" s="4">
        <v>3046</v>
      </c>
      <c r="AP947">
        <v>3078</v>
      </c>
      <c r="AQ947">
        <v>2898</v>
      </c>
      <c r="AR947">
        <v>3078</v>
      </c>
      <c r="AS947">
        <v>3193</v>
      </c>
      <c r="AT947">
        <v>2760</v>
      </c>
      <c r="AU947">
        <f>AVERAGE(Tabla2[[#This Row],[gr21_0]:[gr21_9]])</f>
        <v>2972.1</v>
      </c>
    </row>
    <row r="948" spans="1:47">
      <c r="A948">
        <v>1799</v>
      </c>
      <c r="B948">
        <v>1929</v>
      </c>
      <c r="C948">
        <v>1799</v>
      </c>
      <c r="D948">
        <v>1799</v>
      </c>
      <c r="E948">
        <v>1799</v>
      </c>
      <c r="F948">
        <v>1799</v>
      </c>
      <c r="G948">
        <v>1799</v>
      </c>
      <c r="H948">
        <v>1880</v>
      </c>
      <c r="I948">
        <v>1799</v>
      </c>
      <c r="J948">
        <v>1799</v>
      </c>
      <c r="K948">
        <f>AVERAGE(Tabla8[[#This Row],[gr12_0]:[gr12_9]])</f>
        <v>1820.1</v>
      </c>
      <c r="M948">
        <v>2032</v>
      </c>
      <c r="N948">
        <v>1980</v>
      </c>
      <c r="O948">
        <v>2045</v>
      </c>
      <c r="P948">
        <v>2028</v>
      </c>
      <c r="Q948">
        <v>2060</v>
      </c>
      <c r="R948">
        <v>1989</v>
      </c>
      <c r="S948">
        <v>2032</v>
      </c>
      <c r="T948">
        <v>1997</v>
      </c>
      <c r="U948">
        <v>2032</v>
      </c>
      <c r="V948">
        <v>2032</v>
      </c>
      <c r="W948">
        <f>AVERAGE(Tabla5[[#This Row],[gr15_0]:[gr15_9]])</f>
        <v>2022.7</v>
      </c>
      <c r="Y948">
        <v>2090</v>
      </c>
      <c r="Z948">
        <v>2085</v>
      </c>
      <c r="AA948">
        <v>2085</v>
      </c>
      <c r="AB948">
        <v>2182</v>
      </c>
      <c r="AC948">
        <v>2103</v>
      </c>
      <c r="AD948">
        <v>2088</v>
      </c>
      <c r="AE948">
        <v>2085</v>
      </c>
      <c r="AF948">
        <v>2167</v>
      </c>
      <c r="AG948">
        <v>2136</v>
      </c>
      <c r="AH948">
        <v>2085</v>
      </c>
      <c r="AI948">
        <f>AVERAGE(Tabla1[[#This Row],[gr17_0]:[gr17_9]])</f>
        <v>2110.6</v>
      </c>
      <c r="AK948">
        <v>3093</v>
      </c>
      <c r="AL948">
        <v>2907</v>
      </c>
      <c r="AM948">
        <v>2817</v>
      </c>
      <c r="AN948">
        <v>2851</v>
      </c>
      <c r="AO948" s="4">
        <v>3046</v>
      </c>
      <c r="AP948">
        <v>3078</v>
      </c>
      <c r="AQ948">
        <v>2898</v>
      </c>
      <c r="AR948">
        <v>3078</v>
      </c>
      <c r="AS948">
        <v>3193</v>
      </c>
      <c r="AT948">
        <v>2760</v>
      </c>
      <c r="AU948">
        <f>AVERAGE(Tabla2[[#This Row],[gr21_0]:[gr21_9]])</f>
        <v>2972.1</v>
      </c>
    </row>
    <row r="949" spans="1:47">
      <c r="A949">
        <v>1799</v>
      </c>
      <c r="B949">
        <v>1929</v>
      </c>
      <c r="C949">
        <v>1799</v>
      </c>
      <c r="D949">
        <v>1799</v>
      </c>
      <c r="E949">
        <v>1799</v>
      </c>
      <c r="F949">
        <v>1799</v>
      </c>
      <c r="G949">
        <v>1799</v>
      </c>
      <c r="H949">
        <v>1880</v>
      </c>
      <c r="I949">
        <v>1799</v>
      </c>
      <c r="J949">
        <v>1799</v>
      </c>
      <c r="K949">
        <f>AVERAGE(Tabla8[[#This Row],[gr12_0]:[gr12_9]])</f>
        <v>1820.1</v>
      </c>
      <c r="M949">
        <v>2032</v>
      </c>
      <c r="N949">
        <v>1980</v>
      </c>
      <c r="O949">
        <v>2045</v>
      </c>
      <c r="P949">
        <v>2028</v>
      </c>
      <c r="Q949">
        <v>2060</v>
      </c>
      <c r="R949">
        <v>1989</v>
      </c>
      <c r="S949">
        <v>2032</v>
      </c>
      <c r="T949">
        <v>1997</v>
      </c>
      <c r="U949">
        <v>2032</v>
      </c>
      <c r="V949">
        <v>2032</v>
      </c>
      <c r="W949">
        <f>AVERAGE(Tabla5[[#This Row],[gr15_0]:[gr15_9]])</f>
        <v>2022.7</v>
      </c>
      <c r="Y949">
        <v>2090</v>
      </c>
      <c r="Z949">
        <v>2085</v>
      </c>
      <c r="AA949">
        <v>2085</v>
      </c>
      <c r="AB949">
        <v>2182</v>
      </c>
      <c r="AC949">
        <v>2103</v>
      </c>
      <c r="AD949">
        <v>2088</v>
      </c>
      <c r="AE949">
        <v>2085</v>
      </c>
      <c r="AF949">
        <v>2167</v>
      </c>
      <c r="AG949">
        <v>2136</v>
      </c>
      <c r="AH949">
        <v>2085</v>
      </c>
      <c r="AI949">
        <f>AVERAGE(Tabla1[[#This Row],[gr17_0]:[gr17_9]])</f>
        <v>2110.6</v>
      </c>
      <c r="AK949">
        <v>3093</v>
      </c>
      <c r="AL949">
        <v>2907</v>
      </c>
      <c r="AM949">
        <v>2817</v>
      </c>
      <c r="AN949">
        <v>2851</v>
      </c>
      <c r="AO949" s="4">
        <v>3046</v>
      </c>
      <c r="AP949">
        <v>3078</v>
      </c>
      <c r="AQ949">
        <v>2898</v>
      </c>
      <c r="AR949">
        <v>3078</v>
      </c>
      <c r="AS949">
        <v>3193</v>
      </c>
      <c r="AT949">
        <v>2760</v>
      </c>
      <c r="AU949">
        <f>AVERAGE(Tabla2[[#This Row],[gr21_0]:[gr21_9]])</f>
        <v>2972.1</v>
      </c>
    </row>
    <row r="950" spans="1:47">
      <c r="A950">
        <v>1799</v>
      </c>
      <c r="B950">
        <v>1929</v>
      </c>
      <c r="C950">
        <v>1799</v>
      </c>
      <c r="D950">
        <v>1799</v>
      </c>
      <c r="E950">
        <v>1799</v>
      </c>
      <c r="F950">
        <v>1799</v>
      </c>
      <c r="G950">
        <v>1799</v>
      </c>
      <c r="H950">
        <v>1880</v>
      </c>
      <c r="I950">
        <v>1799</v>
      </c>
      <c r="J950">
        <v>1799</v>
      </c>
      <c r="K950">
        <f>AVERAGE(Tabla8[[#This Row],[gr12_0]:[gr12_9]])</f>
        <v>1820.1</v>
      </c>
      <c r="M950">
        <v>2032</v>
      </c>
      <c r="N950">
        <v>1980</v>
      </c>
      <c r="O950">
        <v>2045</v>
      </c>
      <c r="P950">
        <v>2028</v>
      </c>
      <c r="Q950">
        <v>2060</v>
      </c>
      <c r="R950">
        <v>1989</v>
      </c>
      <c r="S950">
        <v>2032</v>
      </c>
      <c r="T950">
        <v>1997</v>
      </c>
      <c r="U950">
        <v>2032</v>
      </c>
      <c r="V950">
        <v>2032</v>
      </c>
      <c r="W950">
        <f>AVERAGE(Tabla5[[#This Row],[gr15_0]:[gr15_9]])</f>
        <v>2022.7</v>
      </c>
      <c r="Y950">
        <v>2090</v>
      </c>
      <c r="Z950">
        <v>2085</v>
      </c>
      <c r="AA950">
        <v>2085</v>
      </c>
      <c r="AB950">
        <v>2182</v>
      </c>
      <c r="AC950">
        <v>2103</v>
      </c>
      <c r="AD950">
        <v>2088</v>
      </c>
      <c r="AE950">
        <v>2085</v>
      </c>
      <c r="AF950">
        <v>2167</v>
      </c>
      <c r="AG950">
        <v>2136</v>
      </c>
      <c r="AH950">
        <v>2085</v>
      </c>
      <c r="AI950">
        <f>AVERAGE(Tabla1[[#This Row],[gr17_0]:[gr17_9]])</f>
        <v>2110.6</v>
      </c>
      <c r="AK950">
        <v>3093</v>
      </c>
      <c r="AL950">
        <v>2907</v>
      </c>
      <c r="AM950">
        <v>2817</v>
      </c>
      <c r="AN950">
        <v>2851</v>
      </c>
      <c r="AO950" s="4">
        <v>3046</v>
      </c>
      <c r="AP950">
        <v>3078</v>
      </c>
      <c r="AQ950">
        <v>2898</v>
      </c>
      <c r="AR950">
        <v>3078</v>
      </c>
      <c r="AS950">
        <v>3193</v>
      </c>
      <c r="AT950">
        <v>2760</v>
      </c>
      <c r="AU950">
        <f>AVERAGE(Tabla2[[#This Row],[gr21_0]:[gr21_9]])</f>
        <v>2972.1</v>
      </c>
    </row>
    <row r="951" spans="1:47">
      <c r="A951">
        <v>1799</v>
      </c>
      <c r="B951">
        <v>1929</v>
      </c>
      <c r="C951">
        <v>1799</v>
      </c>
      <c r="D951">
        <v>1799</v>
      </c>
      <c r="E951">
        <v>1799</v>
      </c>
      <c r="F951">
        <v>1799</v>
      </c>
      <c r="G951">
        <v>1799</v>
      </c>
      <c r="H951">
        <v>1880</v>
      </c>
      <c r="I951">
        <v>1799</v>
      </c>
      <c r="J951">
        <v>1799</v>
      </c>
      <c r="K951">
        <f>AVERAGE(Tabla8[[#This Row],[gr12_0]:[gr12_9]])</f>
        <v>1820.1</v>
      </c>
      <c r="M951">
        <v>2032</v>
      </c>
      <c r="N951">
        <v>1980</v>
      </c>
      <c r="O951">
        <v>2045</v>
      </c>
      <c r="P951">
        <v>2028</v>
      </c>
      <c r="Q951">
        <v>2060</v>
      </c>
      <c r="R951">
        <v>1989</v>
      </c>
      <c r="S951">
        <v>2032</v>
      </c>
      <c r="T951">
        <v>1997</v>
      </c>
      <c r="U951">
        <v>2032</v>
      </c>
      <c r="V951">
        <v>2032</v>
      </c>
      <c r="W951">
        <f>AVERAGE(Tabla5[[#This Row],[gr15_0]:[gr15_9]])</f>
        <v>2022.7</v>
      </c>
      <c r="Y951">
        <v>2090</v>
      </c>
      <c r="Z951">
        <v>2085</v>
      </c>
      <c r="AA951">
        <v>2085</v>
      </c>
      <c r="AB951">
        <v>2182</v>
      </c>
      <c r="AC951">
        <v>2103</v>
      </c>
      <c r="AD951">
        <v>2088</v>
      </c>
      <c r="AE951">
        <v>2085</v>
      </c>
      <c r="AF951">
        <v>2167</v>
      </c>
      <c r="AG951">
        <v>2136</v>
      </c>
      <c r="AH951">
        <v>2085</v>
      </c>
      <c r="AI951">
        <f>AVERAGE(Tabla1[[#This Row],[gr17_0]:[gr17_9]])</f>
        <v>2110.6</v>
      </c>
      <c r="AK951">
        <v>3093</v>
      </c>
      <c r="AL951">
        <v>2907</v>
      </c>
      <c r="AM951">
        <v>2817</v>
      </c>
      <c r="AN951">
        <v>2851</v>
      </c>
      <c r="AO951" s="4">
        <v>3046</v>
      </c>
      <c r="AP951">
        <v>3078</v>
      </c>
      <c r="AQ951">
        <v>2898</v>
      </c>
      <c r="AR951">
        <v>3078</v>
      </c>
      <c r="AS951">
        <v>3193</v>
      </c>
      <c r="AT951">
        <v>2760</v>
      </c>
      <c r="AU951">
        <f>AVERAGE(Tabla2[[#This Row],[gr21_0]:[gr21_9]])</f>
        <v>2972.1</v>
      </c>
    </row>
    <row r="952" spans="1:47">
      <c r="A952">
        <v>1799</v>
      </c>
      <c r="B952">
        <v>1929</v>
      </c>
      <c r="C952">
        <v>1799</v>
      </c>
      <c r="D952">
        <v>1799</v>
      </c>
      <c r="E952">
        <v>1799</v>
      </c>
      <c r="F952">
        <v>1799</v>
      </c>
      <c r="G952">
        <v>1799</v>
      </c>
      <c r="H952">
        <v>1880</v>
      </c>
      <c r="I952">
        <v>1799</v>
      </c>
      <c r="J952">
        <v>1799</v>
      </c>
      <c r="K952">
        <f>AVERAGE(Tabla8[[#This Row],[gr12_0]:[gr12_9]])</f>
        <v>1820.1</v>
      </c>
      <c r="M952">
        <v>2032</v>
      </c>
      <c r="N952">
        <v>1980</v>
      </c>
      <c r="O952">
        <v>2045</v>
      </c>
      <c r="P952">
        <v>2028</v>
      </c>
      <c r="Q952">
        <v>2060</v>
      </c>
      <c r="R952">
        <v>1989</v>
      </c>
      <c r="S952">
        <v>2032</v>
      </c>
      <c r="T952">
        <v>1997</v>
      </c>
      <c r="U952">
        <v>2032</v>
      </c>
      <c r="V952">
        <v>2032</v>
      </c>
      <c r="W952">
        <f>AVERAGE(Tabla5[[#This Row],[gr15_0]:[gr15_9]])</f>
        <v>2022.7</v>
      </c>
      <c r="Y952">
        <v>2090</v>
      </c>
      <c r="Z952">
        <v>2085</v>
      </c>
      <c r="AA952">
        <v>2085</v>
      </c>
      <c r="AB952">
        <v>2182</v>
      </c>
      <c r="AC952">
        <v>2103</v>
      </c>
      <c r="AD952">
        <v>2088</v>
      </c>
      <c r="AE952">
        <v>2085</v>
      </c>
      <c r="AF952">
        <v>2167</v>
      </c>
      <c r="AG952">
        <v>2136</v>
      </c>
      <c r="AH952">
        <v>2085</v>
      </c>
      <c r="AI952">
        <f>AVERAGE(Tabla1[[#This Row],[gr17_0]:[gr17_9]])</f>
        <v>2110.6</v>
      </c>
      <c r="AK952">
        <v>3093</v>
      </c>
      <c r="AL952">
        <v>2907</v>
      </c>
      <c r="AM952">
        <v>2817</v>
      </c>
      <c r="AN952">
        <v>2851</v>
      </c>
      <c r="AO952" s="4">
        <v>3046</v>
      </c>
      <c r="AP952">
        <v>3078</v>
      </c>
      <c r="AQ952">
        <v>2898</v>
      </c>
      <c r="AR952">
        <v>3078</v>
      </c>
      <c r="AS952">
        <v>3193</v>
      </c>
      <c r="AT952">
        <v>2760</v>
      </c>
      <c r="AU952">
        <f>AVERAGE(Tabla2[[#This Row],[gr21_0]:[gr21_9]])</f>
        <v>2972.1</v>
      </c>
    </row>
    <row r="953" spans="1:47">
      <c r="A953">
        <v>1799</v>
      </c>
      <c r="B953">
        <v>1929</v>
      </c>
      <c r="C953">
        <v>1799</v>
      </c>
      <c r="D953">
        <v>1799</v>
      </c>
      <c r="E953">
        <v>1799</v>
      </c>
      <c r="F953">
        <v>1799</v>
      </c>
      <c r="G953">
        <v>1799</v>
      </c>
      <c r="H953">
        <v>1880</v>
      </c>
      <c r="I953">
        <v>1799</v>
      </c>
      <c r="J953">
        <v>1799</v>
      </c>
      <c r="K953">
        <f>AVERAGE(Tabla8[[#This Row],[gr12_0]:[gr12_9]])</f>
        <v>1820.1</v>
      </c>
      <c r="M953">
        <v>2032</v>
      </c>
      <c r="N953">
        <v>1980</v>
      </c>
      <c r="O953">
        <v>2045</v>
      </c>
      <c r="P953">
        <v>2028</v>
      </c>
      <c r="Q953">
        <v>2060</v>
      </c>
      <c r="R953">
        <v>1989</v>
      </c>
      <c r="S953">
        <v>2032</v>
      </c>
      <c r="T953">
        <v>1997</v>
      </c>
      <c r="U953">
        <v>2032</v>
      </c>
      <c r="V953">
        <v>2032</v>
      </c>
      <c r="W953">
        <f>AVERAGE(Tabla5[[#This Row],[gr15_0]:[gr15_9]])</f>
        <v>2022.7</v>
      </c>
      <c r="Y953">
        <v>2090</v>
      </c>
      <c r="Z953">
        <v>2085</v>
      </c>
      <c r="AA953">
        <v>2085</v>
      </c>
      <c r="AB953">
        <v>2182</v>
      </c>
      <c r="AC953">
        <v>2103</v>
      </c>
      <c r="AD953">
        <v>2088</v>
      </c>
      <c r="AE953">
        <v>2085</v>
      </c>
      <c r="AF953">
        <v>2167</v>
      </c>
      <c r="AG953">
        <v>2136</v>
      </c>
      <c r="AH953">
        <v>2085</v>
      </c>
      <c r="AI953">
        <f>AVERAGE(Tabla1[[#This Row],[gr17_0]:[gr17_9]])</f>
        <v>2110.6</v>
      </c>
      <c r="AK953">
        <v>3093</v>
      </c>
      <c r="AL953">
        <v>2907</v>
      </c>
      <c r="AM953">
        <v>2817</v>
      </c>
      <c r="AN953">
        <v>2851</v>
      </c>
      <c r="AO953" s="4">
        <v>3046</v>
      </c>
      <c r="AP953">
        <v>3078</v>
      </c>
      <c r="AQ953">
        <v>2898</v>
      </c>
      <c r="AR953">
        <v>3078</v>
      </c>
      <c r="AS953">
        <v>3193</v>
      </c>
      <c r="AT953">
        <v>2760</v>
      </c>
      <c r="AU953">
        <f>AVERAGE(Tabla2[[#This Row],[gr21_0]:[gr21_9]])</f>
        <v>2972.1</v>
      </c>
    </row>
    <row r="954" spans="1:47">
      <c r="A954">
        <v>1799</v>
      </c>
      <c r="B954">
        <v>1929</v>
      </c>
      <c r="C954">
        <v>1799</v>
      </c>
      <c r="D954">
        <v>1799</v>
      </c>
      <c r="E954">
        <v>1799</v>
      </c>
      <c r="F954">
        <v>1799</v>
      </c>
      <c r="G954">
        <v>1799</v>
      </c>
      <c r="H954">
        <v>1880</v>
      </c>
      <c r="I954">
        <v>1799</v>
      </c>
      <c r="J954">
        <v>1799</v>
      </c>
      <c r="K954">
        <f>AVERAGE(Tabla8[[#This Row],[gr12_0]:[gr12_9]])</f>
        <v>1820.1</v>
      </c>
      <c r="M954">
        <v>2032</v>
      </c>
      <c r="N954">
        <v>1980</v>
      </c>
      <c r="O954">
        <v>2045</v>
      </c>
      <c r="P954">
        <v>2028</v>
      </c>
      <c r="Q954">
        <v>2060</v>
      </c>
      <c r="R954">
        <v>1989</v>
      </c>
      <c r="S954">
        <v>2032</v>
      </c>
      <c r="T954">
        <v>1997</v>
      </c>
      <c r="U954">
        <v>2032</v>
      </c>
      <c r="V954">
        <v>2032</v>
      </c>
      <c r="W954">
        <f>AVERAGE(Tabla5[[#This Row],[gr15_0]:[gr15_9]])</f>
        <v>2022.7</v>
      </c>
      <c r="Y954">
        <v>2090</v>
      </c>
      <c r="Z954">
        <v>2085</v>
      </c>
      <c r="AA954">
        <v>2085</v>
      </c>
      <c r="AB954">
        <v>2182</v>
      </c>
      <c r="AC954">
        <v>2103</v>
      </c>
      <c r="AD954">
        <v>2088</v>
      </c>
      <c r="AE954">
        <v>2085</v>
      </c>
      <c r="AF954">
        <v>2167</v>
      </c>
      <c r="AG954">
        <v>2136</v>
      </c>
      <c r="AH954">
        <v>2085</v>
      </c>
      <c r="AI954">
        <f>AVERAGE(Tabla1[[#This Row],[gr17_0]:[gr17_9]])</f>
        <v>2110.6</v>
      </c>
      <c r="AK954">
        <v>3093</v>
      </c>
      <c r="AL954">
        <v>2907</v>
      </c>
      <c r="AM954">
        <v>2817</v>
      </c>
      <c r="AN954">
        <v>2851</v>
      </c>
      <c r="AO954" s="4">
        <v>3046</v>
      </c>
      <c r="AP954">
        <v>3078</v>
      </c>
      <c r="AQ954">
        <v>2898</v>
      </c>
      <c r="AR954">
        <v>3078</v>
      </c>
      <c r="AS954">
        <v>3193</v>
      </c>
      <c r="AT954">
        <v>2760</v>
      </c>
      <c r="AU954">
        <f>AVERAGE(Tabla2[[#This Row],[gr21_0]:[gr21_9]])</f>
        <v>2972.1</v>
      </c>
    </row>
    <row r="955" spans="1:47">
      <c r="A955">
        <v>1799</v>
      </c>
      <c r="B955">
        <v>1929</v>
      </c>
      <c r="C955">
        <v>1799</v>
      </c>
      <c r="D955">
        <v>1799</v>
      </c>
      <c r="E955">
        <v>1799</v>
      </c>
      <c r="F955">
        <v>1799</v>
      </c>
      <c r="G955">
        <v>1799</v>
      </c>
      <c r="H955">
        <v>1880</v>
      </c>
      <c r="I955">
        <v>1799</v>
      </c>
      <c r="J955">
        <v>1799</v>
      </c>
      <c r="K955">
        <f>AVERAGE(Tabla8[[#This Row],[gr12_0]:[gr12_9]])</f>
        <v>1820.1</v>
      </c>
      <c r="M955">
        <v>2032</v>
      </c>
      <c r="N955">
        <v>1980</v>
      </c>
      <c r="O955">
        <v>2045</v>
      </c>
      <c r="P955">
        <v>2028</v>
      </c>
      <c r="Q955">
        <v>2060</v>
      </c>
      <c r="R955">
        <v>1989</v>
      </c>
      <c r="S955">
        <v>2032</v>
      </c>
      <c r="T955">
        <v>1997</v>
      </c>
      <c r="U955">
        <v>2032</v>
      </c>
      <c r="V955">
        <v>2032</v>
      </c>
      <c r="W955">
        <f>AVERAGE(Tabla5[[#This Row],[gr15_0]:[gr15_9]])</f>
        <v>2022.7</v>
      </c>
      <c r="Y955">
        <v>2090</v>
      </c>
      <c r="Z955">
        <v>2085</v>
      </c>
      <c r="AA955">
        <v>2085</v>
      </c>
      <c r="AB955">
        <v>2182</v>
      </c>
      <c r="AC955">
        <v>2103</v>
      </c>
      <c r="AD955">
        <v>2088</v>
      </c>
      <c r="AE955">
        <v>2085</v>
      </c>
      <c r="AF955">
        <v>2167</v>
      </c>
      <c r="AG955">
        <v>2136</v>
      </c>
      <c r="AH955">
        <v>2085</v>
      </c>
      <c r="AI955">
        <f>AVERAGE(Tabla1[[#This Row],[gr17_0]:[gr17_9]])</f>
        <v>2110.6</v>
      </c>
      <c r="AK955">
        <v>3093</v>
      </c>
      <c r="AL955">
        <v>2907</v>
      </c>
      <c r="AM955">
        <v>2817</v>
      </c>
      <c r="AN955">
        <v>2851</v>
      </c>
      <c r="AO955" s="4">
        <v>3046</v>
      </c>
      <c r="AP955">
        <v>3078</v>
      </c>
      <c r="AQ955">
        <v>2898</v>
      </c>
      <c r="AR955">
        <v>3078</v>
      </c>
      <c r="AS955">
        <v>3193</v>
      </c>
      <c r="AT955">
        <v>2760</v>
      </c>
      <c r="AU955">
        <f>AVERAGE(Tabla2[[#This Row],[gr21_0]:[gr21_9]])</f>
        <v>2972.1</v>
      </c>
    </row>
    <row r="956" spans="1:47">
      <c r="A956">
        <v>1799</v>
      </c>
      <c r="B956">
        <v>1929</v>
      </c>
      <c r="C956">
        <v>1799</v>
      </c>
      <c r="D956">
        <v>1799</v>
      </c>
      <c r="E956">
        <v>1799</v>
      </c>
      <c r="F956">
        <v>1799</v>
      </c>
      <c r="G956">
        <v>1799</v>
      </c>
      <c r="H956">
        <v>1880</v>
      </c>
      <c r="I956">
        <v>1799</v>
      </c>
      <c r="J956">
        <v>1799</v>
      </c>
      <c r="K956">
        <f>AVERAGE(Tabla8[[#This Row],[gr12_0]:[gr12_9]])</f>
        <v>1820.1</v>
      </c>
      <c r="M956">
        <v>2032</v>
      </c>
      <c r="N956">
        <v>1980</v>
      </c>
      <c r="O956">
        <v>2045</v>
      </c>
      <c r="P956">
        <v>2028</v>
      </c>
      <c r="Q956">
        <v>2060</v>
      </c>
      <c r="R956">
        <v>1989</v>
      </c>
      <c r="S956">
        <v>2032</v>
      </c>
      <c r="T956">
        <v>1997</v>
      </c>
      <c r="U956">
        <v>2032</v>
      </c>
      <c r="V956">
        <v>2032</v>
      </c>
      <c r="W956">
        <f>AVERAGE(Tabla5[[#This Row],[gr15_0]:[gr15_9]])</f>
        <v>2022.7</v>
      </c>
      <c r="Y956">
        <v>2090</v>
      </c>
      <c r="Z956">
        <v>2085</v>
      </c>
      <c r="AA956">
        <v>2085</v>
      </c>
      <c r="AB956">
        <v>2182</v>
      </c>
      <c r="AC956">
        <v>2103</v>
      </c>
      <c r="AD956">
        <v>2088</v>
      </c>
      <c r="AE956">
        <v>2085</v>
      </c>
      <c r="AF956">
        <v>2167</v>
      </c>
      <c r="AG956">
        <v>2136</v>
      </c>
      <c r="AH956">
        <v>2085</v>
      </c>
      <c r="AI956">
        <f>AVERAGE(Tabla1[[#This Row],[gr17_0]:[gr17_9]])</f>
        <v>2110.6</v>
      </c>
      <c r="AK956">
        <v>3093</v>
      </c>
      <c r="AL956">
        <v>2907</v>
      </c>
      <c r="AM956">
        <v>2817</v>
      </c>
      <c r="AN956">
        <v>2851</v>
      </c>
      <c r="AO956" s="4">
        <v>3046</v>
      </c>
      <c r="AP956">
        <v>3078</v>
      </c>
      <c r="AQ956">
        <v>2898</v>
      </c>
      <c r="AR956">
        <v>3078</v>
      </c>
      <c r="AS956">
        <v>3193</v>
      </c>
      <c r="AT956">
        <v>2760</v>
      </c>
      <c r="AU956">
        <f>AVERAGE(Tabla2[[#This Row],[gr21_0]:[gr21_9]])</f>
        <v>2972.1</v>
      </c>
    </row>
    <row r="957" spans="1:47">
      <c r="A957">
        <v>1799</v>
      </c>
      <c r="B957">
        <v>1929</v>
      </c>
      <c r="C957">
        <v>1799</v>
      </c>
      <c r="D957">
        <v>1799</v>
      </c>
      <c r="E957">
        <v>1799</v>
      </c>
      <c r="F957">
        <v>1799</v>
      </c>
      <c r="G957">
        <v>1799</v>
      </c>
      <c r="H957">
        <v>1880</v>
      </c>
      <c r="I957">
        <v>1799</v>
      </c>
      <c r="J957">
        <v>1799</v>
      </c>
      <c r="K957">
        <f>AVERAGE(Tabla8[[#This Row],[gr12_0]:[gr12_9]])</f>
        <v>1820.1</v>
      </c>
      <c r="M957">
        <v>2032</v>
      </c>
      <c r="N957">
        <v>1980</v>
      </c>
      <c r="O957">
        <v>2045</v>
      </c>
      <c r="P957">
        <v>2028</v>
      </c>
      <c r="Q957">
        <v>2060</v>
      </c>
      <c r="R957">
        <v>1989</v>
      </c>
      <c r="S957">
        <v>2032</v>
      </c>
      <c r="T957">
        <v>1997</v>
      </c>
      <c r="U957">
        <v>2032</v>
      </c>
      <c r="V957">
        <v>2032</v>
      </c>
      <c r="W957">
        <f>AVERAGE(Tabla5[[#This Row],[gr15_0]:[gr15_9]])</f>
        <v>2022.7</v>
      </c>
      <c r="Y957">
        <v>2090</v>
      </c>
      <c r="Z957">
        <v>2085</v>
      </c>
      <c r="AA957">
        <v>2085</v>
      </c>
      <c r="AB957">
        <v>2182</v>
      </c>
      <c r="AC957">
        <v>2103</v>
      </c>
      <c r="AD957">
        <v>2088</v>
      </c>
      <c r="AE957">
        <v>2085</v>
      </c>
      <c r="AF957">
        <v>2167</v>
      </c>
      <c r="AG957">
        <v>2136</v>
      </c>
      <c r="AH957">
        <v>2085</v>
      </c>
      <c r="AI957">
        <f>AVERAGE(Tabla1[[#This Row],[gr17_0]:[gr17_9]])</f>
        <v>2110.6</v>
      </c>
      <c r="AK957">
        <v>3093</v>
      </c>
      <c r="AL957">
        <v>2907</v>
      </c>
      <c r="AM957">
        <v>2817</v>
      </c>
      <c r="AN957">
        <v>2851</v>
      </c>
      <c r="AO957" s="4">
        <v>3046</v>
      </c>
      <c r="AP957">
        <v>3078</v>
      </c>
      <c r="AQ957">
        <v>2898</v>
      </c>
      <c r="AR957">
        <v>3078</v>
      </c>
      <c r="AS957">
        <v>3193</v>
      </c>
      <c r="AT957">
        <v>2760</v>
      </c>
      <c r="AU957">
        <f>AVERAGE(Tabla2[[#This Row],[gr21_0]:[gr21_9]])</f>
        <v>2972.1</v>
      </c>
    </row>
    <row r="958" spans="1:47">
      <c r="A958">
        <v>1799</v>
      </c>
      <c r="B958">
        <v>1929</v>
      </c>
      <c r="C958">
        <v>1799</v>
      </c>
      <c r="D958">
        <v>1799</v>
      </c>
      <c r="E958">
        <v>1799</v>
      </c>
      <c r="F958">
        <v>1799</v>
      </c>
      <c r="G958">
        <v>1799</v>
      </c>
      <c r="H958">
        <v>1880</v>
      </c>
      <c r="I958">
        <v>1799</v>
      </c>
      <c r="J958">
        <v>1799</v>
      </c>
      <c r="K958">
        <f>AVERAGE(Tabla8[[#This Row],[gr12_0]:[gr12_9]])</f>
        <v>1820.1</v>
      </c>
      <c r="M958">
        <v>2032</v>
      </c>
      <c r="N958">
        <v>1980</v>
      </c>
      <c r="O958">
        <v>2045</v>
      </c>
      <c r="P958">
        <v>2028</v>
      </c>
      <c r="Q958">
        <v>2060</v>
      </c>
      <c r="R958">
        <v>1989</v>
      </c>
      <c r="S958">
        <v>2032</v>
      </c>
      <c r="T958">
        <v>1997</v>
      </c>
      <c r="U958">
        <v>2032</v>
      </c>
      <c r="V958">
        <v>2032</v>
      </c>
      <c r="W958">
        <f>AVERAGE(Tabla5[[#This Row],[gr15_0]:[gr15_9]])</f>
        <v>2022.7</v>
      </c>
      <c r="Y958">
        <v>2090</v>
      </c>
      <c r="Z958">
        <v>2085</v>
      </c>
      <c r="AA958">
        <v>2085</v>
      </c>
      <c r="AB958">
        <v>2182</v>
      </c>
      <c r="AC958">
        <v>2103</v>
      </c>
      <c r="AD958">
        <v>2088</v>
      </c>
      <c r="AE958">
        <v>2085</v>
      </c>
      <c r="AF958">
        <v>2167</v>
      </c>
      <c r="AG958">
        <v>2136</v>
      </c>
      <c r="AH958">
        <v>2085</v>
      </c>
      <c r="AI958">
        <f>AVERAGE(Tabla1[[#This Row],[gr17_0]:[gr17_9]])</f>
        <v>2110.6</v>
      </c>
      <c r="AK958">
        <v>3093</v>
      </c>
      <c r="AL958">
        <v>2907</v>
      </c>
      <c r="AM958">
        <v>2817</v>
      </c>
      <c r="AN958">
        <v>2851</v>
      </c>
      <c r="AO958" s="4">
        <v>3046</v>
      </c>
      <c r="AP958">
        <v>3078</v>
      </c>
      <c r="AQ958">
        <v>2898</v>
      </c>
      <c r="AR958">
        <v>3078</v>
      </c>
      <c r="AS958">
        <v>3193</v>
      </c>
      <c r="AT958">
        <v>2760</v>
      </c>
      <c r="AU958">
        <f>AVERAGE(Tabla2[[#This Row],[gr21_0]:[gr21_9]])</f>
        <v>2972.1</v>
      </c>
    </row>
    <row r="959" spans="1:47">
      <c r="A959">
        <v>1799</v>
      </c>
      <c r="B959">
        <v>1929</v>
      </c>
      <c r="C959">
        <v>1799</v>
      </c>
      <c r="D959">
        <v>1799</v>
      </c>
      <c r="E959">
        <v>1799</v>
      </c>
      <c r="F959">
        <v>1799</v>
      </c>
      <c r="G959">
        <v>1799</v>
      </c>
      <c r="H959">
        <v>1880</v>
      </c>
      <c r="I959">
        <v>1799</v>
      </c>
      <c r="J959">
        <v>1799</v>
      </c>
      <c r="K959">
        <f>AVERAGE(Tabla8[[#This Row],[gr12_0]:[gr12_9]])</f>
        <v>1820.1</v>
      </c>
      <c r="M959">
        <v>2032</v>
      </c>
      <c r="N959">
        <v>1980</v>
      </c>
      <c r="O959">
        <v>2045</v>
      </c>
      <c r="P959">
        <v>2028</v>
      </c>
      <c r="Q959">
        <v>2060</v>
      </c>
      <c r="R959">
        <v>1989</v>
      </c>
      <c r="S959">
        <v>2032</v>
      </c>
      <c r="T959">
        <v>1997</v>
      </c>
      <c r="U959">
        <v>2032</v>
      </c>
      <c r="V959">
        <v>2032</v>
      </c>
      <c r="W959">
        <f>AVERAGE(Tabla5[[#This Row],[gr15_0]:[gr15_9]])</f>
        <v>2022.7</v>
      </c>
      <c r="Y959">
        <v>2090</v>
      </c>
      <c r="Z959">
        <v>2085</v>
      </c>
      <c r="AA959">
        <v>2085</v>
      </c>
      <c r="AB959">
        <v>2182</v>
      </c>
      <c r="AC959">
        <v>2103</v>
      </c>
      <c r="AD959">
        <v>2088</v>
      </c>
      <c r="AE959">
        <v>2085</v>
      </c>
      <c r="AF959">
        <v>2167</v>
      </c>
      <c r="AG959">
        <v>2136</v>
      </c>
      <c r="AH959">
        <v>2085</v>
      </c>
      <c r="AI959">
        <f>AVERAGE(Tabla1[[#This Row],[gr17_0]:[gr17_9]])</f>
        <v>2110.6</v>
      </c>
      <c r="AK959">
        <v>3093</v>
      </c>
      <c r="AL959">
        <v>2907</v>
      </c>
      <c r="AM959">
        <v>2817</v>
      </c>
      <c r="AN959">
        <v>2851</v>
      </c>
      <c r="AO959" s="4">
        <v>3046</v>
      </c>
      <c r="AP959">
        <v>3078</v>
      </c>
      <c r="AQ959">
        <v>2898</v>
      </c>
      <c r="AR959">
        <v>3078</v>
      </c>
      <c r="AS959">
        <v>3193</v>
      </c>
      <c r="AT959">
        <v>2760</v>
      </c>
      <c r="AU959">
        <f>AVERAGE(Tabla2[[#This Row],[gr21_0]:[gr21_9]])</f>
        <v>2972.1</v>
      </c>
    </row>
    <row r="960" spans="1:47">
      <c r="A960">
        <v>1799</v>
      </c>
      <c r="B960">
        <v>1929</v>
      </c>
      <c r="C960">
        <v>1799</v>
      </c>
      <c r="D960">
        <v>1799</v>
      </c>
      <c r="E960">
        <v>1799</v>
      </c>
      <c r="F960">
        <v>1799</v>
      </c>
      <c r="G960">
        <v>1799</v>
      </c>
      <c r="H960">
        <v>1880</v>
      </c>
      <c r="I960">
        <v>1799</v>
      </c>
      <c r="J960">
        <v>1799</v>
      </c>
      <c r="K960">
        <f>AVERAGE(Tabla8[[#This Row],[gr12_0]:[gr12_9]])</f>
        <v>1820.1</v>
      </c>
      <c r="M960">
        <v>2032</v>
      </c>
      <c r="N960">
        <v>1980</v>
      </c>
      <c r="O960">
        <v>2045</v>
      </c>
      <c r="P960">
        <v>2028</v>
      </c>
      <c r="Q960">
        <v>2060</v>
      </c>
      <c r="R960">
        <v>1989</v>
      </c>
      <c r="S960">
        <v>2032</v>
      </c>
      <c r="T960">
        <v>1997</v>
      </c>
      <c r="U960">
        <v>2032</v>
      </c>
      <c r="V960">
        <v>2032</v>
      </c>
      <c r="W960">
        <f>AVERAGE(Tabla5[[#This Row],[gr15_0]:[gr15_9]])</f>
        <v>2022.7</v>
      </c>
      <c r="Y960">
        <v>2090</v>
      </c>
      <c r="Z960">
        <v>2085</v>
      </c>
      <c r="AA960">
        <v>2085</v>
      </c>
      <c r="AB960">
        <v>2182</v>
      </c>
      <c r="AC960">
        <v>2103</v>
      </c>
      <c r="AD960">
        <v>2088</v>
      </c>
      <c r="AE960">
        <v>2085</v>
      </c>
      <c r="AF960">
        <v>2167</v>
      </c>
      <c r="AG960">
        <v>2136</v>
      </c>
      <c r="AH960">
        <v>2085</v>
      </c>
      <c r="AI960">
        <f>AVERAGE(Tabla1[[#This Row],[gr17_0]:[gr17_9]])</f>
        <v>2110.6</v>
      </c>
      <c r="AK960">
        <v>3093</v>
      </c>
      <c r="AL960">
        <v>2907</v>
      </c>
      <c r="AM960">
        <v>2817</v>
      </c>
      <c r="AN960">
        <v>2851</v>
      </c>
      <c r="AO960" s="4">
        <v>3046</v>
      </c>
      <c r="AP960">
        <v>3078</v>
      </c>
      <c r="AQ960">
        <v>2898</v>
      </c>
      <c r="AR960">
        <v>3078</v>
      </c>
      <c r="AS960">
        <v>3193</v>
      </c>
      <c r="AT960">
        <v>2760</v>
      </c>
      <c r="AU960">
        <f>AVERAGE(Tabla2[[#This Row],[gr21_0]:[gr21_9]])</f>
        <v>2972.1</v>
      </c>
    </row>
    <row r="961" spans="1:47">
      <c r="A961">
        <v>1799</v>
      </c>
      <c r="B961">
        <v>1929</v>
      </c>
      <c r="C961">
        <v>1799</v>
      </c>
      <c r="D961">
        <v>1799</v>
      </c>
      <c r="E961">
        <v>1799</v>
      </c>
      <c r="F961">
        <v>1799</v>
      </c>
      <c r="G961">
        <v>1799</v>
      </c>
      <c r="H961">
        <v>1880</v>
      </c>
      <c r="I961">
        <v>1799</v>
      </c>
      <c r="J961">
        <v>1799</v>
      </c>
      <c r="K961">
        <f>AVERAGE(Tabla8[[#This Row],[gr12_0]:[gr12_9]])</f>
        <v>1820.1</v>
      </c>
      <c r="M961">
        <v>2032</v>
      </c>
      <c r="N961">
        <v>1980</v>
      </c>
      <c r="O961">
        <v>2045</v>
      </c>
      <c r="P961">
        <v>2028</v>
      </c>
      <c r="Q961">
        <v>2060</v>
      </c>
      <c r="R961">
        <v>1989</v>
      </c>
      <c r="S961">
        <v>2032</v>
      </c>
      <c r="T961">
        <v>1997</v>
      </c>
      <c r="U961">
        <v>2032</v>
      </c>
      <c r="V961">
        <v>2032</v>
      </c>
      <c r="W961">
        <f>AVERAGE(Tabla5[[#This Row],[gr15_0]:[gr15_9]])</f>
        <v>2022.7</v>
      </c>
      <c r="Y961">
        <v>2090</v>
      </c>
      <c r="Z961">
        <v>2085</v>
      </c>
      <c r="AA961">
        <v>2085</v>
      </c>
      <c r="AB961">
        <v>2182</v>
      </c>
      <c r="AC961">
        <v>2103</v>
      </c>
      <c r="AD961">
        <v>2088</v>
      </c>
      <c r="AE961">
        <v>2085</v>
      </c>
      <c r="AF961">
        <v>2167</v>
      </c>
      <c r="AG961">
        <v>2136</v>
      </c>
      <c r="AH961">
        <v>2085</v>
      </c>
      <c r="AI961">
        <f>AVERAGE(Tabla1[[#This Row],[gr17_0]:[gr17_9]])</f>
        <v>2110.6</v>
      </c>
      <c r="AK961">
        <v>3093</v>
      </c>
      <c r="AL961">
        <v>2907</v>
      </c>
      <c r="AM961">
        <v>2817</v>
      </c>
      <c r="AN961">
        <v>2851</v>
      </c>
      <c r="AO961" s="4">
        <v>3046</v>
      </c>
      <c r="AP961">
        <v>3078</v>
      </c>
      <c r="AQ961">
        <v>2898</v>
      </c>
      <c r="AR961">
        <v>3078</v>
      </c>
      <c r="AS961">
        <v>3193</v>
      </c>
      <c r="AT961">
        <v>2760</v>
      </c>
      <c r="AU961">
        <f>AVERAGE(Tabla2[[#This Row],[gr21_0]:[gr21_9]])</f>
        <v>2972.1</v>
      </c>
    </row>
    <row r="962" spans="1:47">
      <c r="A962">
        <v>1799</v>
      </c>
      <c r="B962">
        <v>1929</v>
      </c>
      <c r="C962">
        <v>1799</v>
      </c>
      <c r="D962">
        <v>1799</v>
      </c>
      <c r="E962">
        <v>1799</v>
      </c>
      <c r="F962">
        <v>1799</v>
      </c>
      <c r="G962">
        <v>1799</v>
      </c>
      <c r="H962">
        <v>1880</v>
      </c>
      <c r="I962">
        <v>1799</v>
      </c>
      <c r="J962">
        <v>1799</v>
      </c>
      <c r="K962">
        <f>AVERAGE(Tabla8[[#This Row],[gr12_0]:[gr12_9]])</f>
        <v>1820.1</v>
      </c>
      <c r="M962">
        <v>2032</v>
      </c>
      <c r="N962">
        <v>1980</v>
      </c>
      <c r="O962">
        <v>2045</v>
      </c>
      <c r="P962">
        <v>2028</v>
      </c>
      <c r="Q962">
        <v>2060</v>
      </c>
      <c r="R962">
        <v>1989</v>
      </c>
      <c r="S962">
        <v>2032</v>
      </c>
      <c r="T962">
        <v>1997</v>
      </c>
      <c r="U962">
        <v>2032</v>
      </c>
      <c r="V962">
        <v>2032</v>
      </c>
      <c r="W962">
        <f>AVERAGE(Tabla5[[#This Row],[gr15_0]:[gr15_9]])</f>
        <v>2022.7</v>
      </c>
      <c r="Y962">
        <v>2090</v>
      </c>
      <c r="Z962">
        <v>2085</v>
      </c>
      <c r="AA962">
        <v>2085</v>
      </c>
      <c r="AB962">
        <v>2182</v>
      </c>
      <c r="AC962">
        <v>2103</v>
      </c>
      <c r="AD962">
        <v>2088</v>
      </c>
      <c r="AE962">
        <v>2085</v>
      </c>
      <c r="AF962">
        <v>2167</v>
      </c>
      <c r="AG962">
        <v>2136</v>
      </c>
      <c r="AH962">
        <v>2085</v>
      </c>
      <c r="AI962">
        <f>AVERAGE(Tabla1[[#This Row],[gr17_0]:[gr17_9]])</f>
        <v>2110.6</v>
      </c>
      <c r="AK962">
        <v>3093</v>
      </c>
      <c r="AL962">
        <v>2907</v>
      </c>
      <c r="AM962">
        <v>2817</v>
      </c>
      <c r="AN962">
        <v>2851</v>
      </c>
      <c r="AO962" s="4">
        <v>3046</v>
      </c>
      <c r="AP962">
        <v>3078</v>
      </c>
      <c r="AQ962">
        <v>2898</v>
      </c>
      <c r="AR962">
        <v>3078</v>
      </c>
      <c r="AS962">
        <v>3193</v>
      </c>
      <c r="AT962">
        <v>2760</v>
      </c>
      <c r="AU962">
        <f>AVERAGE(Tabla2[[#This Row],[gr21_0]:[gr21_9]])</f>
        <v>2972.1</v>
      </c>
    </row>
    <row r="963" spans="1:47">
      <c r="A963">
        <v>1799</v>
      </c>
      <c r="B963">
        <v>1929</v>
      </c>
      <c r="C963">
        <v>1799</v>
      </c>
      <c r="D963">
        <v>1799</v>
      </c>
      <c r="E963">
        <v>1799</v>
      </c>
      <c r="F963">
        <v>1799</v>
      </c>
      <c r="G963">
        <v>1799</v>
      </c>
      <c r="H963">
        <v>1880</v>
      </c>
      <c r="I963">
        <v>1799</v>
      </c>
      <c r="J963">
        <v>1799</v>
      </c>
      <c r="K963">
        <f>AVERAGE(Tabla8[[#This Row],[gr12_0]:[gr12_9]])</f>
        <v>1820.1</v>
      </c>
      <c r="M963">
        <v>2032</v>
      </c>
      <c r="N963">
        <v>1980</v>
      </c>
      <c r="O963">
        <v>2045</v>
      </c>
      <c r="P963">
        <v>2028</v>
      </c>
      <c r="Q963">
        <v>2060</v>
      </c>
      <c r="R963">
        <v>1989</v>
      </c>
      <c r="S963">
        <v>2032</v>
      </c>
      <c r="T963">
        <v>1997</v>
      </c>
      <c r="U963">
        <v>2032</v>
      </c>
      <c r="V963">
        <v>2032</v>
      </c>
      <c r="W963">
        <f>AVERAGE(Tabla5[[#This Row],[gr15_0]:[gr15_9]])</f>
        <v>2022.7</v>
      </c>
      <c r="Y963">
        <v>2090</v>
      </c>
      <c r="Z963">
        <v>2085</v>
      </c>
      <c r="AA963">
        <v>2085</v>
      </c>
      <c r="AB963">
        <v>2182</v>
      </c>
      <c r="AC963">
        <v>2103</v>
      </c>
      <c r="AD963">
        <v>2088</v>
      </c>
      <c r="AE963">
        <v>2085</v>
      </c>
      <c r="AF963">
        <v>2167</v>
      </c>
      <c r="AG963">
        <v>2136</v>
      </c>
      <c r="AH963">
        <v>2085</v>
      </c>
      <c r="AI963">
        <f>AVERAGE(Tabla1[[#This Row],[gr17_0]:[gr17_9]])</f>
        <v>2110.6</v>
      </c>
      <c r="AK963">
        <v>3093</v>
      </c>
      <c r="AL963">
        <v>2907</v>
      </c>
      <c r="AM963">
        <v>2817</v>
      </c>
      <c r="AN963">
        <v>2851</v>
      </c>
      <c r="AO963" s="4">
        <v>3046</v>
      </c>
      <c r="AP963">
        <v>3078</v>
      </c>
      <c r="AQ963">
        <v>2898</v>
      </c>
      <c r="AR963">
        <v>3078</v>
      </c>
      <c r="AS963">
        <v>3193</v>
      </c>
      <c r="AT963">
        <v>2760</v>
      </c>
      <c r="AU963">
        <f>AVERAGE(Tabla2[[#This Row],[gr21_0]:[gr21_9]])</f>
        <v>2972.1</v>
      </c>
    </row>
    <row r="964" spans="1:47">
      <c r="A964">
        <v>1799</v>
      </c>
      <c r="B964">
        <v>1929</v>
      </c>
      <c r="C964">
        <v>1799</v>
      </c>
      <c r="D964">
        <v>1799</v>
      </c>
      <c r="E964">
        <v>1799</v>
      </c>
      <c r="F964">
        <v>1799</v>
      </c>
      <c r="G964">
        <v>1799</v>
      </c>
      <c r="H964">
        <v>1880</v>
      </c>
      <c r="I964">
        <v>1799</v>
      </c>
      <c r="J964">
        <v>1799</v>
      </c>
      <c r="K964">
        <f>AVERAGE(Tabla8[[#This Row],[gr12_0]:[gr12_9]])</f>
        <v>1820.1</v>
      </c>
      <c r="M964">
        <v>2032</v>
      </c>
      <c r="N964">
        <v>1980</v>
      </c>
      <c r="O964">
        <v>2045</v>
      </c>
      <c r="P964">
        <v>2028</v>
      </c>
      <c r="Q964">
        <v>2060</v>
      </c>
      <c r="R964">
        <v>1989</v>
      </c>
      <c r="S964">
        <v>2032</v>
      </c>
      <c r="T964">
        <v>1997</v>
      </c>
      <c r="U964">
        <v>2032</v>
      </c>
      <c r="V964">
        <v>2032</v>
      </c>
      <c r="W964">
        <f>AVERAGE(Tabla5[[#This Row],[gr15_0]:[gr15_9]])</f>
        <v>2022.7</v>
      </c>
      <c r="Y964">
        <v>2090</v>
      </c>
      <c r="Z964">
        <v>2085</v>
      </c>
      <c r="AA964">
        <v>2085</v>
      </c>
      <c r="AB964">
        <v>2182</v>
      </c>
      <c r="AC964">
        <v>2103</v>
      </c>
      <c r="AD964">
        <v>2088</v>
      </c>
      <c r="AE964">
        <v>2085</v>
      </c>
      <c r="AF964">
        <v>2167</v>
      </c>
      <c r="AG964">
        <v>2136</v>
      </c>
      <c r="AH964">
        <v>2085</v>
      </c>
      <c r="AI964">
        <f>AVERAGE(Tabla1[[#This Row],[gr17_0]:[gr17_9]])</f>
        <v>2110.6</v>
      </c>
      <c r="AK964">
        <v>3093</v>
      </c>
      <c r="AL964">
        <v>2907</v>
      </c>
      <c r="AM964">
        <v>2817</v>
      </c>
      <c r="AN964">
        <v>2851</v>
      </c>
      <c r="AO964" s="4">
        <v>3046</v>
      </c>
      <c r="AP964">
        <v>3078</v>
      </c>
      <c r="AQ964">
        <v>2898</v>
      </c>
      <c r="AR964">
        <v>3078</v>
      </c>
      <c r="AS964">
        <v>3193</v>
      </c>
      <c r="AT964">
        <v>2760</v>
      </c>
      <c r="AU964">
        <f>AVERAGE(Tabla2[[#This Row],[gr21_0]:[gr21_9]])</f>
        <v>2972.1</v>
      </c>
    </row>
    <row r="965" spans="1:47">
      <c r="A965">
        <v>1799</v>
      </c>
      <c r="B965">
        <v>1929</v>
      </c>
      <c r="C965">
        <v>1799</v>
      </c>
      <c r="D965">
        <v>1799</v>
      </c>
      <c r="E965">
        <v>1799</v>
      </c>
      <c r="F965">
        <v>1799</v>
      </c>
      <c r="G965">
        <v>1799</v>
      </c>
      <c r="H965">
        <v>1880</v>
      </c>
      <c r="I965">
        <v>1799</v>
      </c>
      <c r="J965">
        <v>1799</v>
      </c>
      <c r="K965">
        <f>AVERAGE(Tabla8[[#This Row],[gr12_0]:[gr12_9]])</f>
        <v>1820.1</v>
      </c>
      <c r="M965">
        <v>2032</v>
      </c>
      <c r="N965">
        <v>1980</v>
      </c>
      <c r="O965">
        <v>2045</v>
      </c>
      <c r="P965">
        <v>2028</v>
      </c>
      <c r="Q965">
        <v>2060</v>
      </c>
      <c r="R965">
        <v>1989</v>
      </c>
      <c r="S965">
        <v>2032</v>
      </c>
      <c r="T965">
        <v>1997</v>
      </c>
      <c r="U965">
        <v>2032</v>
      </c>
      <c r="V965">
        <v>2032</v>
      </c>
      <c r="W965">
        <f>AVERAGE(Tabla5[[#This Row],[gr15_0]:[gr15_9]])</f>
        <v>2022.7</v>
      </c>
      <c r="Y965">
        <v>2090</v>
      </c>
      <c r="Z965">
        <v>2085</v>
      </c>
      <c r="AA965">
        <v>2085</v>
      </c>
      <c r="AB965">
        <v>2182</v>
      </c>
      <c r="AC965">
        <v>2103</v>
      </c>
      <c r="AD965">
        <v>2088</v>
      </c>
      <c r="AE965">
        <v>2085</v>
      </c>
      <c r="AF965">
        <v>2167</v>
      </c>
      <c r="AG965">
        <v>2136</v>
      </c>
      <c r="AH965">
        <v>2085</v>
      </c>
      <c r="AI965">
        <f>AVERAGE(Tabla1[[#This Row],[gr17_0]:[gr17_9]])</f>
        <v>2110.6</v>
      </c>
      <c r="AK965">
        <v>3093</v>
      </c>
      <c r="AL965">
        <v>2907</v>
      </c>
      <c r="AM965">
        <v>2817</v>
      </c>
      <c r="AN965">
        <v>2851</v>
      </c>
      <c r="AO965" s="4">
        <v>3046</v>
      </c>
      <c r="AP965">
        <v>3078</v>
      </c>
      <c r="AQ965">
        <v>2898</v>
      </c>
      <c r="AR965">
        <v>3078</v>
      </c>
      <c r="AS965">
        <v>3193</v>
      </c>
      <c r="AT965">
        <v>2760</v>
      </c>
      <c r="AU965">
        <f>AVERAGE(Tabla2[[#This Row],[gr21_0]:[gr21_9]])</f>
        <v>2972.1</v>
      </c>
    </row>
    <row r="966" spans="1:47">
      <c r="A966">
        <v>1799</v>
      </c>
      <c r="B966">
        <v>1929</v>
      </c>
      <c r="C966">
        <v>1799</v>
      </c>
      <c r="D966">
        <v>1799</v>
      </c>
      <c r="E966">
        <v>1799</v>
      </c>
      <c r="F966">
        <v>1799</v>
      </c>
      <c r="G966">
        <v>1799</v>
      </c>
      <c r="H966">
        <v>1880</v>
      </c>
      <c r="I966">
        <v>1799</v>
      </c>
      <c r="J966">
        <v>1799</v>
      </c>
      <c r="K966">
        <f>AVERAGE(Tabla8[[#This Row],[gr12_0]:[gr12_9]])</f>
        <v>1820.1</v>
      </c>
      <c r="M966">
        <v>2032</v>
      </c>
      <c r="N966">
        <v>1980</v>
      </c>
      <c r="O966">
        <v>2045</v>
      </c>
      <c r="P966">
        <v>2028</v>
      </c>
      <c r="Q966">
        <v>2060</v>
      </c>
      <c r="R966">
        <v>1989</v>
      </c>
      <c r="S966">
        <v>2032</v>
      </c>
      <c r="T966">
        <v>1997</v>
      </c>
      <c r="U966">
        <v>2032</v>
      </c>
      <c r="V966">
        <v>2032</v>
      </c>
      <c r="W966">
        <f>AVERAGE(Tabla5[[#This Row],[gr15_0]:[gr15_9]])</f>
        <v>2022.7</v>
      </c>
      <c r="Y966">
        <v>2090</v>
      </c>
      <c r="Z966">
        <v>2085</v>
      </c>
      <c r="AA966">
        <v>2085</v>
      </c>
      <c r="AB966">
        <v>2182</v>
      </c>
      <c r="AC966">
        <v>2103</v>
      </c>
      <c r="AD966">
        <v>2088</v>
      </c>
      <c r="AE966">
        <v>2085</v>
      </c>
      <c r="AF966">
        <v>2167</v>
      </c>
      <c r="AG966">
        <v>2136</v>
      </c>
      <c r="AH966">
        <v>2085</v>
      </c>
      <c r="AI966">
        <f>AVERAGE(Tabla1[[#This Row],[gr17_0]:[gr17_9]])</f>
        <v>2110.6</v>
      </c>
      <c r="AK966">
        <v>3093</v>
      </c>
      <c r="AL966">
        <v>2907</v>
      </c>
      <c r="AM966">
        <v>2817</v>
      </c>
      <c r="AN966">
        <v>2851</v>
      </c>
      <c r="AO966" s="4">
        <v>3046</v>
      </c>
      <c r="AP966">
        <v>3078</v>
      </c>
      <c r="AQ966">
        <v>2898</v>
      </c>
      <c r="AR966">
        <v>3078</v>
      </c>
      <c r="AS966">
        <v>3193</v>
      </c>
      <c r="AT966">
        <v>2760</v>
      </c>
      <c r="AU966">
        <f>AVERAGE(Tabla2[[#This Row],[gr21_0]:[gr21_9]])</f>
        <v>2972.1</v>
      </c>
    </row>
    <row r="967" spans="1:47">
      <c r="A967">
        <v>1799</v>
      </c>
      <c r="B967">
        <v>1929</v>
      </c>
      <c r="C967">
        <v>1799</v>
      </c>
      <c r="D967">
        <v>1799</v>
      </c>
      <c r="E967">
        <v>1799</v>
      </c>
      <c r="F967">
        <v>1799</v>
      </c>
      <c r="G967">
        <v>1799</v>
      </c>
      <c r="H967">
        <v>1880</v>
      </c>
      <c r="I967">
        <v>1799</v>
      </c>
      <c r="J967">
        <v>1799</v>
      </c>
      <c r="K967">
        <f>AVERAGE(Tabla8[[#This Row],[gr12_0]:[gr12_9]])</f>
        <v>1820.1</v>
      </c>
      <c r="M967">
        <v>2032</v>
      </c>
      <c r="N967">
        <v>1980</v>
      </c>
      <c r="O967">
        <v>2045</v>
      </c>
      <c r="P967">
        <v>2028</v>
      </c>
      <c r="Q967">
        <v>2060</v>
      </c>
      <c r="R967">
        <v>1989</v>
      </c>
      <c r="S967">
        <v>2032</v>
      </c>
      <c r="T967">
        <v>1997</v>
      </c>
      <c r="U967">
        <v>2032</v>
      </c>
      <c r="V967">
        <v>2032</v>
      </c>
      <c r="W967">
        <f>AVERAGE(Tabla5[[#This Row],[gr15_0]:[gr15_9]])</f>
        <v>2022.7</v>
      </c>
      <c r="Y967">
        <v>2090</v>
      </c>
      <c r="Z967">
        <v>2085</v>
      </c>
      <c r="AA967">
        <v>2085</v>
      </c>
      <c r="AB967">
        <v>2182</v>
      </c>
      <c r="AC967">
        <v>2103</v>
      </c>
      <c r="AD967">
        <v>2088</v>
      </c>
      <c r="AE967">
        <v>2085</v>
      </c>
      <c r="AF967">
        <v>2167</v>
      </c>
      <c r="AG967">
        <v>2136</v>
      </c>
      <c r="AH967">
        <v>2085</v>
      </c>
      <c r="AI967">
        <f>AVERAGE(Tabla1[[#This Row],[gr17_0]:[gr17_9]])</f>
        <v>2110.6</v>
      </c>
      <c r="AK967">
        <v>3093</v>
      </c>
      <c r="AL967">
        <v>2907</v>
      </c>
      <c r="AM967">
        <v>2817</v>
      </c>
      <c r="AN967">
        <v>2851</v>
      </c>
      <c r="AO967" s="4">
        <v>3046</v>
      </c>
      <c r="AP967">
        <v>3078</v>
      </c>
      <c r="AQ967">
        <v>2898</v>
      </c>
      <c r="AR967">
        <v>3078</v>
      </c>
      <c r="AS967">
        <v>3193</v>
      </c>
      <c r="AT967">
        <v>2760</v>
      </c>
      <c r="AU967">
        <f>AVERAGE(Tabla2[[#This Row],[gr21_0]:[gr21_9]])</f>
        <v>2972.1</v>
      </c>
    </row>
    <row r="968" spans="1:47">
      <c r="A968">
        <v>1799</v>
      </c>
      <c r="B968">
        <v>1929</v>
      </c>
      <c r="C968">
        <v>1799</v>
      </c>
      <c r="D968">
        <v>1799</v>
      </c>
      <c r="E968">
        <v>1799</v>
      </c>
      <c r="F968">
        <v>1799</v>
      </c>
      <c r="G968">
        <v>1799</v>
      </c>
      <c r="H968">
        <v>1880</v>
      </c>
      <c r="I968">
        <v>1799</v>
      </c>
      <c r="J968">
        <v>1799</v>
      </c>
      <c r="K968">
        <f>AVERAGE(Tabla8[[#This Row],[gr12_0]:[gr12_9]])</f>
        <v>1820.1</v>
      </c>
      <c r="M968">
        <v>2032</v>
      </c>
      <c r="N968">
        <v>1980</v>
      </c>
      <c r="O968">
        <v>2045</v>
      </c>
      <c r="P968">
        <v>2028</v>
      </c>
      <c r="Q968">
        <v>2060</v>
      </c>
      <c r="R968">
        <v>1989</v>
      </c>
      <c r="S968">
        <v>2032</v>
      </c>
      <c r="T968">
        <v>1997</v>
      </c>
      <c r="U968">
        <v>2032</v>
      </c>
      <c r="V968">
        <v>2032</v>
      </c>
      <c r="W968">
        <f>AVERAGE(Tabla5[[#This Row],[gr15_0]:[gr15_9]])</f>
        <v>2022.7</v>
      </c>
      <c r="Y968">
        <v>2090</v>
      </c>
      <c r="Z968">
        <v>2085</v>
      </c>
      <c r="AA968">
        <v>2085</v>
      </c>
      <c r="AB968">
        <v>2182</v>
      </c>
      <c r="AC968">
        <v>2103</v>
      </c>
      <c r="AD968">
        <v>2088</v>
      </c>
      <c r="AE968">
        <v>2085</v>
      </c>
      <c r="AF968">
        <v>2167</v>
      </c>
      <c r="AG968">
        <v>2136</v>
      </c>
      <c r="AH968">
        <v>2085</v>
      </c>
      <c r="AI968">
        <f>AVERAGE(Tabla1[[#This Row],[gr17_0]:[gr17_9]])</f>
        <v>2110.6</v>
      </c>
      <c r="AK968">
        <v>3093</v>
      </c>
      <c r="AL968">
        <v>2907</v>
      </c>
      <c r="AM968">
        <v>2817</v>
      </c>
      <c r="AN968">
        <v>2851</v>
      </c>
      <c r="AO968" s="4">
        <v>3046</v>
      </c>
      <c r="AP968">
        <v>3078</v>
      </c>
      <c r="AQ968">
        <v>2898</v>
      </c>
      <c r="AR968">
        <v>3078</v>
      </c>
      <c r="AS968">
        <v>3193</v>
      </c>
      <c r="AT968">
        <v>2760</v>
      </c>
      <c r="AU968">
        <f>AVERAGE(Tabla2[[#This Row],[gr21_0]:[gr21_9]])</f>
        <v>2972.1</v>
      </c>
    </row>
    <row r="969" spans="1:47">
      <c r="A969">
        <v>1799</v>
      </c>
      <c r="B969">
        <v>1929</v>
      </c>
      <c r="C969">
        <v>1799</v>
      </c>
      <c r="D969">
        <v>1799</v>
      </c>
      <c r="E969">
        <v>1799</v>
      </c>
      <c r="F969">
        <v>1799</v>
      </c>
      <c r="G969">
        <v>1799</v>
      </c>
      <c r="H969">
        <v>1880</v>
      </c>
      <c r="I969">
        <v>1799</v>
      </c>
      <c r="J969">
        <v>1799</v>
      </c>
      <c r="K969">
        <f>AVERAGE(Tabla8[[#This Row],[gr12_0]:[gr12_9]])</f>
        <v>1820.1</v>
      </c>
      <c r="M969">
        <v>2032</v>
      </c>
      <c r="N969">
        <v>1980</v>
      </c>
      <c r="O969">
        <v>2045</v>
      </c>
      <c r="P969">
        <v>2028</v>
      </c>
      <c r="Q969">
        <v>2060</v>
      </c>
      <c r="R969">
        <v>1989</v>
      </c>
      <c r="S969">
        <v>2032</v>
      </c>
      <c r="T969">
        <v>1997</v>
      </c>
      <c r="U969">
        <v>2032</v>
      </c>
      <c r="V969">
        <v>2032</v>
      </c>
      <c r="W969">
        <f>AVERAGE(Tabla5[[#This Row],[gr15_0]:[gr15_9]])</f>
        <v>2022.7</v>
      </c>
      <c r="Y969">
        <v>2090</v>
      </c>
      <c r="Z969">
        <v>2085</v>
      </c>
      <c r="AA969">
        <v>2085</v>
      </c>
      <c r="AB969">
        <v>2182</v>
      </c>
      <c r="AC969">
        <v>2103</v>
      </c>
      <c r="AD969">
        <v>2088</v>
      </c>
      <c r="AE969">
        <v>2085</v>
      </c>
      <c r="AF969">
        <v>2167</v>
      </c>
      <c r="AG969">
        <v>2136</v>
      </c>
      <c r="AH969">
        <v>2085</v>
      </c>
      <c r="AI969">
        <f>AVERAGE(Tabla1[[#This Row],[gr17_0]:[gr17_9]])</f>
        <v>2110.6</v>
      </c>
      <c r="AK969">
        <v>3093</v>
      </c>
      <c r="AL969">
        <v>2907</v>
      </c>
      <c r="AM969">
        <v>2817</v>
      </c>
      <c r="AN969">
        <v>2851</v>
      </c>
      <c r="AO969" s="4">
        <v>3046</v>
      </c>
      <c r="AP969">
        <v>3078</v>
      </c>
      <c r="AQ969">
        <v>2898</v>
      </c>
      <c r="AR969">
        <v>3078</v>
      </c>
      <c r="AS969">
        <v>3193</v>
      </c>
      <c r="AT969">
        <v>2760</v>
      </c>
      <c r="AU969">
        <f>AVERAGE(Tabla2[[#This Row],[gr21_0]:[gr21_9]])</f>
        <v>2972.1</v>
      </c>
    </row>
    <row r="970" spans="1:47">
      <c r="A970">
        <v>1799</v>
      </c>
      <c r="B970">
        <v>1929</v>
      </c>
      <c r="C970">
        <v>1799</v>
      </c>
      <c r="D970">
        <v>1799</v>
      </c>
      <c r="E970">
        <v>1799</v>
      </c>
      <c r="F970">
        <v>1799</v>
      </c>
      <c r="G970">
        <v>1799</v>
      </c>
      <c r="H970">
        <v>1880</v>
      </c>
      <c r="I970">
        <v>1799</v>
      </c>
      <c r="J970">
        <v>1799</v>
      </c>
      <c r="K970">
        <f>AVERAGE(Tabla8[[#This Row],[gr12_0]:[gr12_9]])</f>
        <v>1820.1</v>
      </c>
      <c r="M970">
        <v>2032</v>
      </c>
      <c r="N970">
        <v>1980</v>
      </c>
      <c r="O970">
        <v>2045</v>
      </c>
      <c r="P970">
        <v>2028</v>
      </c>
      <c r="Q970">
        <v>2060</v>
      </c>
      <c r="R970">
        <v>1989</v>
      </c>
      <c r="S970">
        <v>2032</v>
      </c>
      <c r="T970">
        <v>1997</v>
      </c>
      <c r="U970">
        <v>2032</v>
      </c>
      <c r="V970">
        <v>2032</v>
      </c>
      <c r="W970">
        <f>AVERAGE(Tabla5[[#This Row],[gr15_0]:[gr15_9]])</f>
        <v>2022.7</v>
      </c>
      <c r="Y970">
        <v>2090</v>
      </c>
      <c r="Z970">
        <v>2085</v>
      </c>
      <c r="AA970">
        <v>2085</v>
      </c>
      <c r="AB970">
        <v>2182</v>
      </c>
      <c r="AC970">
        <v>2103</v>
      </c>
      <c r="AD970">
        <v>2088</v>
      </c>
      <c r="AE970">
        <v>2085</v>
      </c>
      <c r="AF970">
        <v>2167</v>
      </c>
      <c r="AG970">
        <v>2136</v>
      </c>
      <c r="AH970">
        <v>2085</v>
      </c>
      <c r="AI970">
        <f>AVERAGE(Tabla1[[#This Row],[gr17_0]:[gr17_9]])</f>
        <v>2110.6</v>
      </c>
      <c r="AK970">
        <v>3093</v>
      </c>
      <c r="AL970">
        <v>2907</v>
      </c>
      <c r="AM970">
        <v>2817</v>
      </c>
      <c r="AN970">
        <v>2851</v>
      </c>
      <c r="AO970" s="4">
        <v>3046</v>
      </c>
      <c r="AP970">
        <v>3078</v>
      </c>
      <c r="AQ970">
        <v>2898</v>
      </c>
      <c r="AR970">
        <v>3078</v>
      </c>
      <c r="AS970">
        <v>3193</v>
      </c>
      <c r="AT970">
        <v>2760</v>
      </c>
      <c r="AU970">
        <f>AVERAGE(Tabla2[[#This Row],[gr21_0]:[gr21_9]])</f>
        <v>2972.1</v>
      </c>
    </row>
    <row r="971" spans="1:47">
      <c r="A971">
        <v>1799</v>
      </c>
      <c r="B971">
        <v>1929</v>
      </c>
      <c r="C971">
        <v>1799</v>
      </c>
      <c r="D971">
        <v>1799</v>
      </c>
      <c r="E971">
        <v>1799</v>
      </c>
      <c r="F971">
        <v>1799</v>
      </c>
      <c r="G971">
        <v>1799</v>
      </c>
      <c r="H971">
        <v>1880</v>
      </c>
      <c r="I971">
        <v>1799</v>
      </c>
      <c r="J971">
        <v>1799</v>
      </c>
      <c r="K971">
        <f>AVERAGE(Tabla8[[#This Row],[gr12_0]:[gr12_9]])</f>
        <v>1820.1</v>
      </c>
      <c r="M971">
        <v>2032</v>
      </c>
      <c r="N971">
        <v>1980</v>
      </c>
      <c r="O971">
        <v>2045</v>
      </c>
      <c r="P971">
        <v>2028</v>
      </c>
      <c r="Q971">
        <v>2060</v>
      </c>
      <c r="R971">
        <v>1989</v>
      </c>
      <c r="S971">
        <v>2032</v>
      </c>
      <c r="T971">
        <v>1997</v>
      </c>
      <c r="U971">
        <v>2032</v>
      </c>
      <c r="V971">
        <v>2032</v>
      </c>
      <c r="W971">
        <f>AVERAGE(Tabla5[[#This Row],[gr15_0]:[gr15_9]])</f>
        <v>2022.7</v>
      </c>
      <c r="Y971">
        <v>2090</v>
      </c>
      <c r="Z971">
        <v>2085</v>
      </c>
      <c r="AA971">
        <v>2085</v>
      </c>
      <c r="AB971">
        <v>2182</v>
      </c>
      <c r="AC971">
        <v>2103</v>
      </c>
      <c r="AD971">
        <v>2088</v>
      </c>
      <c r="AE971">
        <v>2085</v>
      </c>
      <c r="AF971">
        <v>2167</v>
      </c>
      <c r="AG971">
        <v>2136</v>
      </c>
      <c r="AH971">
        <v>2085</v>
      </c>
      <c r="AI971">
        <f>AVERAGE(Tabla1[[#This Row],[gr17_0]:[gr17_9]])</f>
        <v>2110.6</v>
      </c>
      <c r="AK971">
        <v>3093</v>
      </c>
      <c r="AL971">
        <v>2907</v>
      </c>
      <c r="AM971">
        <v>2817</v>
      </c>
      <c r="AN971">
        <v>2851</v>
      </c>
      <c r="AO971" s="4">
        <v>3046</v>
      </c>
      <c r="AP971">
        <v>3078</v>
      </c>
      <c r="AQ971">
        <v>2898</v>
      </c>
      <c r="AR971">
        <v>3078</v>
      </c>
      <c r="AS971">
        <v>3193</v>
      </c>
      <c r="AT971">
        <v>2760</v>
      </c>
      <c r="AU971">
        <f>AVERAGE(Tabla2[[#This Row],[gr21_0]:[gr21_9]])</f>
        <v>2972.1</v>
      </c>
    </row>
    <row r="972" spans="1:47">
      <c r="A972">
        <v>1799</v>
      </c>
      <c r="B972">
        <v>1929</v>
      </c>
      <c r="C972">
        <v>1799</v>
      </c>
      <c r="D972">
        <v>1799</v>
      </c>
      <c r="E972">
        <v>1799</v>
      </c>
      <c r="F972">
        <v>1799</v>
      </c>
      <c r="G972">
        <v>1799</v>
      </c>
      <c r="H972">
        <v>1880</v>
      </c>
      <c r="I972">
        <v>1799</v>
      </c>
      <c r="J972">
        <v>1799</v>
      </c>
      <c r="K972">
        <f>AVERAGE(Tabla8[[#This Row],[gr12_0]:[gr12_9]])</f>
        <v>1820.1</v>
      </c>
      <c r="M972">
        <v>2032</v>
      </c>
      <c r="N972">
        <v>1980</v>
      </c>
      <c r="O972">
        <v>2045</v>
      </c>
      <c r="P972">
        <v>2028</v>
      </c>
      <c r="Q972">
        <v>2060</v>
      </c>
      <c r="R972">
        <v>1989</v>
      </c>
      <c r="S972">
        <v>2032</v>
      </c>
      <c r="T972">
        <v>1997</v>
      </c>
      <c r="U972">
        <v>2032</v>
      </c>
      <c r="V972">
        <v>2032</v>
      </c>
      <c r="W972">
        <f>AVERAGE(Tabla5[[#This Row],[gr15_0]:[gr15_9]])</f>
        <v>2022.7</v>
      </c>
      <c r="Y972">
        <v>2090</v>
      </c>
      <c r="Z972">
        <v>2085</v>
      </c>
      <c r="AA972">
        <v>2085</v>
      </c>
      <c r="AB972">
        <v>2182</v>
      </c>
      <c r="AC972">
        <v>2103</v>
      </c>
      <c r="AD972">
        <v>2088</v>
      </c>
      <c r="AE972">
        <v>2085</v>
      </c>
      <c r="AF972">
        <v>2167</v>
      </c>
      <c r="AG972">
        <v>2136</v>
      </c>
      <c r="AH972">
        <v>2085</v>
      </c>
      <c r="AI972">
        <f>AVERAGE(Tabla1[[#This Row],[gr17_0]:[gr17_9]])</f>
        <v>2110.6</v>
      </c>
      <c r="AK972">
        <v>3093</v>
      </c>
      <c r="AL972">
        <v>2907</v>
      </c>
      <c r="AM972">
        <v>2817</v>
      </c>
      <c r="AN972">
        <v>2851</v>
      </c>
      <c r="AO972" s="4">
        <v>3046</v>
      </c>
      <c r="AP972">
        <v>3078</v>
      </c>
      <c r="AQ972">
        <v>2898</v>
      </c>
      <c r="AR972">
        <v>3078</v>
      </c>
      <c r="AS972">
        <v>3193</v>
      </c>
      <c r="AT972">
        <v>2760</v>
      </c>
      <c r="AU972">
        <f>AVERAGE(Tabla2[[#This Row],[gr21_0]:[gr21_9]])</f>
        <v>2972.1</v>
      </c>
    </row>
    <row r="973" spans="1:47">
      <c r="A973">
        <v>1799</v>
      </c>
      <c r="B973">
        <v>1929</v>
      </c>
      <c r="C973">
        <v>1799</v>
      </c>
      <c r="D973">
        <v>1799</v>
      </c>
      <c r="E973">
        <v>1799</v>
      </c>
      <c r="F973">
        <v>1799</v>
      </c>
      <c r="G973">
        <v>1799</v>
      </c>
      <c r="H973">
        <v>1880</v>
      </c>
      <c r="I973">
        <v>1799</v>
      </c>
      <c r="J973">
        <v>1799</v>
      </c>
      <c r="K973">
        <f>AVERAGE(Tabla8[[#This Row],[gr12_0]:[gr12_9]])</f>
        <v>1820.1</v>
      </c>
      <c r="M973">
        <v>2032</v>
      </c>
      <c r="N973">
        <v>1980</v>
      </c>
      <c r="O973">
        <v>2045</v>
      </c>
      <c r="P973">
        <v>2028</v>
      </c>
      <c r="Q973">
        <v>2060</v>
      </c>
      <c r="R973">
        <v>1989</v>
      </c>
      <c r="S973">
        <v>2032</v>
      </c>
      <c r="T973">
        <v>1997</v>
      </c>
      <c r="U973">
        <v>2032</v>
      </c>
      <c r="V973">
        <v>2032</v>
      </c>
      <c r="W973">
        <f>AVERAGE(Tabla5[[#This Row],[gr15_0]:[gr15_9]])</f>
        <v>2022.7</v>
      </c>
      <c r="Y973">
        <v>2090</v>
      </c>
      <c r="Z973">
        <v>2085</v>
      </c>
      <c r="AA973">
        <v>2085</v>
      </c>
      <c r="AB973">
        <v>2182</v>
      </c>
      <c r="AC973">
        <v>2103</v>
      </c>
      <c r="AD973">
        <v>2088</v>
      </c>
      <c r="AE973">
        <v>2085</v>
      </c>
      <c r="AF973">
        <v>2167</v>
      </c>
      <c r="AG973">
        <v>2136</v>
      </c>
      <c r="AH973">
        <v>2085</v>
      </c>
      <c r="AI973">
        <f>AVERAGE(Tabla1[[#This Row],[gr17_0]:[gr17_9]])</f>
        <v>2110.6</v>
      </c>
      <c r="AK973">
        <v>3093</v>
      </c>
      <c r="AL973">
        <v>2907</v>
      </c>
      <c r="AM973">
        <v>2817</v>
      </c>
      <c r="AN973">
        <v>2851</v>
      </c>
      <c r="AO973" s="4">
        <v>3046</v>
      </c>
      <c r="AP973">
        <v>3078</v>
      </c>
      <c r="AQ973">
        <v>2898</v>
      </c>
      <c r="AR973">
        <v>3078</v>
      </c>
      <c r="AS973">
        <v>3193</v>
      </c>
      <c r="AT973">
        <v>2760</v>
      </c>
      <c r="AU973">
        <f>AVERAGE(Tabla2[[#This Row],[gr21_0]:[gr21_9]])</f>
        <v>2972.1</v>
      </c>
    </row>
    <row r="974" spans="1:47">
      <c r="A974">
        <v>1799</v>
      </c>
      <c r="B974">
        <v>1929</v>
      </c>
      <c r="C974">
        <v>1799</v>
      </c>
      <c r="D974">
        <v>1799</v>
      </c>
      <c r="E974">
        <v>1799</v>
      </c>
      <c r="F974">
        <v>1799</v>
      </c>
      <c r="G974">
        <v>1799</v>
      </c>
      <c r="H974">
        <v>1880</v>
      </c>
      <c r="I974">
        <v>1799</v>
      </c>
      <c r="J974">
        <v>1799</v>
      </c>
      <c r="K974">
        <f>AVERAGE(Tabla8[[#This Row],[gr12_0]:[gr12_9]])</f>
        <v>1820.1</v>
      </c>
      <c r="M974">
        <v>2032</v>
      </c>
      <c r="N974">
        <v>1980</v>
      </c>
      <c r="O974">
        <v>2045</v>
      </c>
      <c r="P974">
        <v>2028</v>
      </c>
      <c r="Q974">
        <v>2060</v>
      </c>
      <c r="R974">
        <v>1989</v>
      </c>
      <c r="S974">
        <v>2032</v>
      </c>
      <c r="T974">
        <v>1997</v>
      </c>
      <c r="U974">
        <v>2032</v>
      </c>
      <c r="V974">
        <v>2032</v>
      </c>
      <c r="W974">
        <f>AVERAGE(Tabla5[[#This Row],[gr15_0]:[gr15_9]])</f>
        <v>2022.7</v>
      </c>
      <c r="Y974">
        <v>2090</v>
      </c>
      <c r="Z974">
        <v>2085</v>
      </c>
      <c r="AA974">
        <v>2085</v>
      </c>
      <c r="AB974">
        <v>2182</v>
      </c>
      <c r="AC974">
        <v>2103</v>
      </c>
      <c r="AD974">
        <v>2088</v>
      </c>
      <c r="AE974">
        <v>2085</v>
      </c>
      <c r="AF974">
        <v>2167</v>
      </c>
      <c r="AG974">
        <v>2136</v>
      </c>
      <c r="AH974">
        <v>2085</v>
      </c>
      <c r="AI974">
        <f>AVERAGE(Tabla1[[#This Row],[gr17_0]:[gr17_9]])</f>
        <v>2110.6</v>
      </c>
      <c r="AK974">
        <v>3093</v>
      </c>
      <c r="AL974">
        <v>2907</v>
      </c>
      <c r="AM974">
        <v>2817</v>
      </c>
      <c r="AN974">
        <v>2851</v>
      </c>
      <c r="AO974" s="4">
        <v>3046</v>
      </c>
      <c r="AP974">
        <v>3078</v>
      </c>
      <c r="AQ974">
        <v>2898</v>
      </c>
      <c r="AR974">
        <v>3078</v>
      </c>
      <c r="AS974">
        <v>3193</v>
      </c>
      <c r="AT974">
        <v>2760</v>
      </c>
      <c r="AU974">
        <f>AVERAGE(Tabla2[[#This Row],[gr21_0]:[gr21_9]])</f>
        <v>2972.1</v>
      </c>
    </row>
    <row r="975" spans="1:47">
      <c r="A975">
        <v>1799</v>
      </c>
      <c r="B975">
        <v>1929</v>
      </c>
      <c r="C975">
        <v>1799</v>
      </c>
      <c r="D975">
        <v>1799</v>
      </c>
      <c r="E975">
        <v>1799</v>
      </c>
      <c r="F975">
        <v>1799</v>
      </c>
      <c r="G975">
        <v>1799</v>
      </c>
      <c r="H975">
        <v>1880</v>
      </c>
      <c r="I975">
        <v>1799</v>
      </c>
      <c r="J975">
        <v>1799</v>
      </c>
      <c r="K975">
        <f>AVERAGE(Tabla8[[#This Row],[gr12_0]:[gr12_9]])</f>
        <v>1820.1</v>
      </c>
      <c r="M975">
        <v>2032</v>
      </c>
      <c r="N975">
        <v>1980</v>
      </c>
      <c r="O975">
        <v>2045</v>
      </c>
      <c r="P975">
        <v>2028</v>
      </c>
      <c r="Q975">
        <v>2060</v>
      </c>
      <c r="R975">
        <v>1989</v>
      </c>
      <c r="S975">
        <v>2032</v>
      </c>
      <c r="T975">
        <v>1997</v>
      </c>
      <c r="U975">
        <v>2032</v>
      </c>
      <c r="V975">
        <v>2032</v>
      </c>
      <c r="W975">
        <f>AVERAGE(Tabla5[[#This Row],[gr15_0]:[gr15_9]])</f>
        <v>2022.7</v>
      </c>
      <c r="Y975">
        <v>2090</v>
      </c>
      <c r="Z975">
        <v>2085</v>
      </c>
      <c r="AA975">
        <v>2085</v>
      </c>
      <c r="AB975">
        <v>2182</v>
      </c>
      <c r="AC975">
        <v>2103</v>
      </c>
      <c r="AD975">
        <v>2088</v>
      </c>
      <c r="AE975">
        <v>2085</v>
      </c>
      <c r="AF975">
        <v>2167</v>
      </c>
      <c r="AG975">
        <v>2136</v>
      </c>
      <c r="AH975">
        <v>2085</v>
      </c>
      <c r="AI975">
        <f>AVERAGE(Tabla1[[#This Row],[gr17_0]:[gr17_9]])</f>
        <v>2110.6</v>
      </c>
      <c r="AK975">
        <v>3093</v>
      </c>
      <c r="AL975">
        <v>2907</v>
      </c>
      <c r="AM975">
        <v>2817</v>
      </c>
      <c r="AN975">
        <v>2851</v>
      </c>
      <c r="AO975" s="4">
        <v>3046</v>
      </c>
      <c r="AP975">
        <v>3078</v>
      </c>
      <c r="AQ975">
        <v>2898</v>
      </c>
      <c r="AR975">
        <v>3078</v>
      </c>
      <c r="AS975">
        <v>3193</v>
      </c>
      <c r="AT975">
        <v>2760</v>
      </c>
      <c r="AU975">
        <f>AVERAGE(Tabla2[[#This Row],[gr21_0]:[gr21_9]])</f>
        <v>2972.1</v>
      </c>
    </row>
    <row r="976" spans="1:47">
      <c r="A976">
        <v>1799</v>
      </c>
      <c r="B976">
        <v>1929</v>
      </c>
      <c r="C976">
        <v>1799</v>
      </c>
      <c r="D976">
        <v>1799</v>
      </c>
      <c r="E976">
        <v>1799</v>
      </c>
      <c r="F976">
        <v>1799</v>
      </c>
      <c r="G976">
        <v>1799</v>
      </c>
      <c r="H976">
        <v>1880</v>
      </c>
      <c r="I976">
        <v>1799</v>
      </c>
      <c r="J976">
        <v>1799</v>
      </c>
      <c r="K976">
        <f>AVERAGE(Tabla8[[#This Row],[gr12_0]:[gr12_9]])</f>
        <v>1820.1</v>
      </c>
      <c r="M976">
        <v>2032</v>
      </c>
      <c r="N976">
        <v>1980</v>
      </c>
      <c r="O976">
        <v>2045</v>
      </c>
      <c r="P976">
        <v>2028</v>
      </c>
      <c r="Q976">
        <v>2060</v>
      </c>
      <c r="R976">
        <v>1989</v>
      </c>
      <c r="S976">
        <v>2032</v>
      </c>
      <c r="T976">
        <v>1997</v>
      </c>
      <c r="U976">
        <v>2032</v>
      </c>
      <c r="V976">
        <v>2032</v>
      </c>
      <c r="W976">
        <f>AVERAGE(Tabla5[[#This Row],[gr15_0]:[gr15_9]])</f>
        <v>2022.7</v>
      </c>
      <c r="Y976">
        <v>2090</v>
      </c>
      <c r="Z976">
        <v>2085</v>
      </c>
      <c r="AA976">
        <v>2085</v>
      </c>
      <c r="AB976">
        <v>2182</v>
      </c>
      <c r="AC976">
        <v>2103</v>
      </c>
      <c r="AD976">
        <v>2088</v>
      </c>
      <c r="AE976">
        <v>2085</v>
      </c>
      <c r="AF976">
        <v>2167</v>
      </c>
      <c r="AG976">
        <v>2136</v>
      </c>
      <c r="AH976">
        <v>2085</v>
      </c>
      <c r="AI976">
        <f>AVERAGE(Tabla1[[#This Row],[gr17_0]:[gr17_9]])</f>
        <v>2110.6</v>
      </c>
      <c r="AK976">
        <v>3093</v>
      </c>
      <c r="AL976">
        <v>2907</v>
      </c>
      <c r="AM976">
        <v>2817</v>
      </c>
      <c r="AN976">
        <v>2851</v>
      </c>
      <c r="AO976" s="4">
        <v>3046</v>
      </c>
      <c r="AP976">
        <v>3078</v>
      </c>
      <c r="AQ976">
        <v>2898</v>
      </c>
      <c r="AR976">
        <v>3078</v>
      </c>
      <c r="AS976">
        <v>3193</v>
      </c>
      <c r="AT976">
        <v>2760</v>
      </c>
      <c r="AU976">
        <f>AVERAGE(Tabla2[[#This Row],[gr21_0]:[gr21_9]])</f>
        <v>2972.1</v>
      </c>
    </row>
    <row r="977" spans="1:47">
      <c r="A977">
        <v>1799</v>
      </c>
      <c r="B977">
        <v>1929</v>
      </c>
      <c r="C977">
        <v>1799</v>
      </c>
      <c r="D977">
        <v>1799</v>
      </c>
      <c r="E977">
        <v>1799</v>
      </c>
      <c r="F977">
        <v>1799</v>
      </c>
      <c r="G977">
        <v>1799</v>
      </c>
      <c r="H977">
        <v>1880</v>
      </c>
      <c r="I977">
        <v>1799</v>
      </c>
      <c r="J977">
        <v>1799</v>
      </c>
      <c r="K977">
        <f>AVERAGE(Tabla8[[#This Row],[gr12_0]:[gr12_9]])</f>
        <v>1820.1</v>
      </c>
      <c r="M977">
        <v>2032</v>
      </c>
      <c r="N977">
        <v>1980</v>
      </c>
      <c r="O977">
        <v>2045</v>
      </c>
      <c r="P977">
        <v>2028</v>
      </c>
      <c r="Q977">
        <v>2060</v>
      </c>
      <c r="R977">
        <v>1989</v>
      </c>
      <c r="S977">
        <v>2032</v>
      </c>
      <c r="T977">
        <v>1997</v>
      </c>
      <c r="U977">
        <v>2032</v>
      </c>
      <c r="V977">
        <v>2032</v>
      </c>
      <c r="W977">
        <f>AVERAGE(Tabla5[[#This Row],[gr15_0]:[gr15_9]])</f>
        <v>2022.7</v>
      </c>
      <c r="Y977">
        <v>2090</v>
      </c>
      <c r="Z977">
        <v>2085</v>
      </c>
      <c r="AA977">
        <v>2085</v>
      </c>
      <c r="AB977">
        <v>2182</v>
      </c>
      <c r="AC977">
        <v>2103</v>
      </c>
      <c r="AD977">
        <v>2088</v>
      </c>
      <c r="AE977">
        <v>2085</v>
      </c>
      <c r="AF977">
        <v>2167</v>
      </c>
      <c r="AG977">
        <v>2136</v>
      </c>
      <c r="AH977">
        <v>2085</v>
      </c>
      <c r="AI977">
        <f>AVERAGE(Tabla1[[#This Row],[gr17_0]:[gr17_9]])</f>
        <v>2110.6</v>
      </c>
      <c r="AK977">
        <v>3093</v>
      </c>
      <c r="AL977">
        <v>2907</v>
      </c>
      <c r="AM977">
        <v>2817</v>
      </c>
      <c r="AN977">
        <v>2851</v>
      </c>
      <c r="AO977" s="4">
        <v>3046</v>
      </c>
      <c r="AP977">
        <v>3078</v>
      </c>
      <c r="AQ977">
        <v>2898</v>
      </c>
      <c r="AR977">
        <v>3078</v>
      </c>
      <c r="AS977">
        <v>3193</v>
      </c>
      <c r="AT977">
        <v>2760</v>
      </c>
      <c r="AU977">
        <f>AVERAGE(Tabla2[[#This Row],[gr21_0]:[gr21_9]])</f>
        <v>2972.1</v>
      </c>
    </row>
    <row r="978" spans="1:47">
      <c r="A978">
        <v>1799</v>
      </c>
      <c r="B978">
        <v>1929</v>
      </c>
      <c r="C978">
        <v>1799</v>
      </c>
      <c r="D978">
        <v>1799</v>
      </c>
      <c r="E978">
        <v>1799</v>
      </c>
      <c r="F978">
        <v>1799</v>
      </c>
      <c r="G978">
        <v>1799</v>
      </c>
      <c r="H978">
        <v>1880</v>
      </c>
      <c r="I978">
        <v>1799</v>
      </c>
      <c r="J978">
        <v>1799</v>
      </c>
      <c r="K978">
        <f>AVERAGE(Tabla8[[#This Row],[gr12_0]:[gr12_9]])</f>
        <v>1820.1</v>
      </c>
      <c r="M978">
        <v>2032</v>
      </c>
      <c r="N978">
        <v>1980</v>
      </c>
      <c r="O978">
        <v>2045</v>
      </c>
      <c r="P978">
        <v>2028</v>
      </c>
      <c r="Q978">
        <v>2060</v>
      </c>
      <c r="R978">
        <v>1989</v>
      </c>
      <c r="S978">
        <v>2032</v>
      </c>
      <c r="T978">
        <v>1997</v>
      </c>
      <c r="U978">
        <v>2032</v>
      </c>
      <c r="V978">
        <v>2032</v>
      </c>
      <c r="W978">
        <f>AVERAGE(Tabla5[[#This Row],[gr15_0]:[gr15_9]])</f>
        <v>2022.7</v>
      </c>
      <c r="Y978">
        <v>2090</v>
      </c>
      <c r="Z978">
        <v>2085</v>
      </c>
      <c r="AA978">
        <v>2085</v>
      </c>
      <c r="AB978">
        <v>2182</v>
      </c>
      <c r="AC978">
        <v>2103</v>
      </c>
      <c r="AD978">
        <v>2088</v>
      </c>
      <c r="AE978">
        <v>2085</v>
      </c>
      <c r="AF978">
        <v>2167</v>
      </c>
      <c r="AG978">
        <v>2136</v>
      </c>
      <c r="AH978">
        <v>2085</v>
      </c>
      <c r="AI978">
        <f>AVERAGE(Tabla1[[#This Row],[gr17_0]:[gr17_9]])</f>
        <v>2110.6</v>
      </c>
      <c r="AK978">
        <v>3093</v>
      </c>
      <c r="AL978">
        <v>2907</v>
      </c>
      <c r="AM978">
        <v>2817</v>
      </c>
      <c r="AN978">
        <v>2851</v>
      </c>
      <c r="AO978" s="4">
        <v>3046</v>
      </c>
      <c r="AP978">
        <v>3078</v>
      </c>
      <c r="AQ978">
        <v>2898</v>
      </c>
      <c r="AR978">
        <v>3078</v>
      </c>
      <c r="AS978">
        <v>3193</v>
      </c>
      <c r="AT978">
        <v>2760</v>
      </c>
      <c r="AU978">
        <f>AVERAGE(Tabla2[[#This Row],[gr21_0]:[gr21_9]])</f>
        <v>2972.1</v>
      </c>
    </row>
    <row r="979" spans="1:47">
      <c r="A979">
        <v>1799</v>
      </c>
      <c r="B979">
        <v>1929</v>
      </c>
      <c r="C979">
        <v>1799</v>
      </c>
      <c r="D979">
        <v>1799</v>
      </c>
      <c r="E979">
        <v>1799</v>
      </c>
      <c r="F979">
        <v>1799</v>
      </c>
      <c r="G979">
        <v>1799</v>
      </c>
      <c r="H979">
        <v>1880</v>
      </c>
      <c r="I979">
        <v>1799</v>
      </c>
      <c r="J979">
        <v>1799</v>
      </c>
      <c r="K979">
        <f>AVERAGE(Tabla8[[#This Row],[gr12_0]:[gr12_9]])</f>
        <v>1820.1</v>
      </c>
      <c r="M979">
        <v>2032</v>
      </c>
      <c r="N979">
        <v>1980</v>
      </c>
      <c r="O979">
        <v>2045</v>
      </c>
      <c r="P979">
        <v>2028</v>
      </c>
      <c r="Q979">
        <v>2060</v>
      </c>
      <c r="R979">
        <v>1989</v>
      </c>
      <c r="S979">
        <v>2032</v>
      </c>
      <c r="T979">
        <v>1997</v>
      </c>
      <c r="U979">
        <v>2032</v>
      </c>
      <c r="V979">
        <v>2032</v>
      </c>
      <c r="W979">
        <f>AVERAGE(Tabla5[[#This Row],[gr15_0]:[gr15_9]])</f>
        <v>2022.7</v>
      </c>
      <c r="Y979">
        <v>2090</v>
      </c>
      <c r="Z979">
        <v>2085</v>
      </c>
      <c r="AA979">
        <v>2085</v>
      </c>
      <c r="AB979">
        <v>2182</v>
      </c>
      <c r="AC979">
        <v>2103</v>
      </c>
      <c r="AD979">
        <v>2088</v>
      </c>
      <c r="AE979">
        <v>2085</v>
      </c>
      <c r="AF979">
        <v>2167</v>
      </c>
      <c r="AG979">
        <v>2136</v>
      </c>
      <c r="AH979">
        <v>2085</v>
      </c>
      <c r="AI979">
        <f>AVERAGE(Tabla1[[#This Row],[gr17_0]:[gr17_9]])</f>
        <v>2110.6</v>
      </c>
      <c r="AK979">
        <v>3093</v>
      </c>
      <c r="AL979">
        <v>2907</v>
      </c>
      <c r="AM979">
        <v>2817</v>
      </c>
      <c r="AN979">
        <v>2851</v>
      </c>
      <c r="AO979" s="4">
        <v>3046</v>
      </c>
      <c r="AP979">
        <v>3078</v>
      </c>
      <c r="AQ979">
        <v>2898</v>
      </c>
      <c r="AR979">
        <v>3078</v>
      </c>
      <c r="AS979">
        <v>3193</v>
      </c>
      <c r="AT979">
        <v>2760</v>
      </c>
      <c r="AU979">
        <f>AVERAGE(Tabla2[[#This Row],[gr21_0]:[gr21_9]])</f>
        <v>2972.1</v>
      </c>
    </row>
    <row r="980" spans="1:47">
      <c r="A980">
        <v>1799</v>
      </c>
      <c r="B980">
        <v>1929</v>
      </c>
      <c r="C980">
        <v>1799</v>
      </c>
      <c r="D980">
        <v>1799</v>
      </c>
      <c r="E980">
        <v>1799</v>
      </c>
      <c r="F980">
        <v>1799</v>
      </c>
      <c r="G980">
        <v>1799</v>
      </c>
      <c r="H980">
        <v>1880</v>
      </c>
      <c r="I980">
        <v>1799</v>
      </c>
      <c r="J980">
        <v>1799</v>
      </c>
      <c r="K980">
        <f>AVERAGE(Tabla8[[#This Row],[gr12_0]:[gr12_9]])</f>
        <v>1820.1</v>
      </c>
      <c r="M980">
        <v>2032</v>
      </c>
      <c r="N980">
        <v>1980</v>
      </c>
      <c r="O980">
        <v>2045</v>
      </c>
      <c r="P980">
        <v>2028</v>
      </c>
      <c r="Q980">
        <v>2060</v>
      </c>
      <c r="R980">
        <v>1989</v>
      </c>
      <c r="S980">
        <v>2032</v>
      </c>
      <c r="T980">
        <v>1997</v>
      </c>
      <c r="U980">
        <v>2032</v>
      </c>
      <c r="V980">
        <v>2032</v>
      </c>
      <c r="W980">
        <f>AVERAGE(Tabla5[[#This Row],[gr15_0]:[gr15_9]])</f>
        <v>2022.7</v>
      </c>
      <c r="Y980">
        <v>2090</v>
      </c>
      <c r="Z980">
        <v>2085</v>
      </c>
      <c r="AA980">
        <v>2085</v>
      </c>
      <c r="AB980">
        <v>2182</v>
      </c>
      <c r="AC980">
        <v>2103</v>
      </c>
      <c r="AD980">
        <v>2088</v>
      </c>
      <c r="AE980">
        <v>2085</v>
      </c>
      <c r="AF980">
        <v>2167</v>
      </c>
      <c r="AG980">
        <v>2136</v>
      </c>
      <c r="AH980">
        <v>2085</v>
      </c>
      <c r="AI980">
        <f>AVERAGE(Tabla1[[#This Row],[gr17_0]:[gr17_9]])</f>
        <v>2110.6</v>
      </c>
      <c r="AK980">
        <v>3093</v>
      </c>
      <c r="AL980">
        <v>2907</v>
      </c>
      <c r="AM980">
        <v>2817</v>
      </c>
      <c r="AN980">
        <v>2851</v>
      </c>
      <c r="AO980" s="4">
        <v>3046</v>
      </c>
      <c r="AP980">
        <v>3078</v>
      </c>
      <c r="AQ980">
        <v>2898</v>
      </c>
      <c r="AR980">
        <v>3078</v>
      </c>
      <c r="AS980">
        <v>3193</v>
      </c>
      <c r="AT980">
        <v>2760</v>
      </c>
      <c r="AU980">
        <f>AVERAGE(Tabla2[[#This Row],[gr21_0]:[gr21_9]])</f>
        <v>2972.1</v>
      </c>
    </row>
    <row r="981" spans="1:47">
      <c r="A981">
        <v>1799</v>
      </c>
      <c r="B981">
        <v>1929</v>
      </c>
      <c r="C981">
        <v>1799</v>
      </c>
      <c r="D981">
        <v>1799</v>
      </c>
      <c r="E981">
        <v>1799</v>
      </c>
      <c r="F981">
        <v>1799</v>
      </c>
      <c r="G981">
        <v>1799</v>
      </c>
      <c r="H981">
        <v>1880</v>
      </c>
      <c r="I981">
        <v>1799</v>
      </c>
      <c r="J981">
        <v>1799</v>
      </c>
      <c r="K981">
        <f>AVERAGE(Tabla8[[#This Row],[gr12_0]:[gr12_9]])</f>
        <v>1820.1</v>
      </c>
      <c r="M981">
        <v>2032</v>
      </c>
      <c r="N981">
        <v>1980</v>
      </c>
      <c r="O981">
        <v>2045</v>
      </c>
      <c r="P981">
        <v>2028</v>
      </c>
      <c r="Q981">
        <v>2060</v>
      </c>
      <c r="R981">
        <v>1989</v>
      </c>
      <c r="S981">
        <v>2032</v>
      </c>
      <c r="T981">
        <v>1997</v>
      </c>
      <c r="U981">
        <v>2032</v>
      </c>
      <c r="V981">
        <v>2032</v>
      </c>
      <c r="W981">
        <f>AVERAGE(Tabla5[[#This Row],[gr15_0]:[gr15_9]])</f>
        <v>2022.7</v>
      </c>
      <c r="Y981">
        <v>2090</v>
      </c>
      <c r="Z981">
        <v>2085</v>
      </c>
      <c r="AA981">
        <v>2085</v>
      </c>
      <c r="AB981">
        <v>2182</v>
      </c>
      <c r="AC981">
        <v>2103</v>
      </c>
      <c r="AD981">
        <v>2088</v>
      </c>
      <c r="AE981">
        <v>2085</v>
      </c>
      <c r="AF981">
        <v>2167</v>
      </c>
      <c r="AG981">
        <v>2136</v>
      </c>
      <c r="AH981">
        <v>2085</v>
      </c>
      <c r="AI981">
        <f>AVERAGE(Tabla1[[#This Row],[gr17_0]:[gr17_9]])</f>
        <v>2110.6</v>
      </c>
      <c r="AK981">
        <v>3093</v>
      </c>
      <c r="AL981">
        <v>2907</v>
      </c>
      <c r="AM981">
        <v>2817</v>
      </c>
      <c r="AN981">
        <v>2851</v>
      </c>
      <c r="AO981" s="4">
        <v>3046</v>
      </c>
      <c r="AP981">
        <v>3078</v>
      </c>
      <c r="AQ981">
        <v>2898</v>
      </c>
      <c r="AR981">
        <v>3078</v>
      </c>
      <c r="AS981">
        <v>3193</v>
      </c>
      <c r="AT981">
        <v>2760</v>
      </c>
      <c r="AU981">
        <f>AVERAGE(Tabla2[[#This Row],[gr21_0]:[gr21_9]])</f>
        <v>2972.1</v>
      </c>
    </row>
    <row r="982" spans="1:47">
      <c r="A982">
        <v>1799</v>
      </c>
      <c r="B982">
        <v>1929</v>
      </c>
      <c r="C982">
        <v>1799</v>
      </c>
      <c r="D982">
        <v>1799</v>
      </c>
      <c r="E982">
        <v>1799</v>
      </c>
      <c r="F982">
        <v>1799</v>
      </c>
      <c r="G982">
        <v>1799</v>
      </c>
      <c r="H982">
        <v>1880</v>
      </c>
      <c r="I982">
        <v>1799</v>
      </c>
      <c r="J982">
        <v>1799</v>
      </c>
      <c r="K982">
        <f>AVERAGE(Tabla8[[#This Row],[gr12_0]:[gr12_9]])</f>
        <v>1820.1</v>
      </c>
      <c r="M982">
        <v>2032</v>
      </c>
      <c r="N982">
        <v>1980</v>
      </c>
      <c r="O982">
        <v>2045</v>
      </c>
      <c r="P982">
        <v>2028</v>
      </c>
      <c r="Q982">
        <v>2060</v>
      </c>
      <c r="R982">
        <v>1989</v>
      </c>
      <c r="S982">
        <v>2032</v>
      </c>
      <c r="T982">
        <v>1997</v>
      </c>
      <c r="U982">
        <v>2032</v>
      </c>
      <c r="V982">
        <v>2032</v>
      </c>
      <c r="W982">
        <f>AVERAGE(Tabla5[[#This Row],[gr15_0]:[gr15_9]])</f>
        <v>2022.7</v>
      </c>
      <c r="Y982">
        <v>2090</v>
      </c>
      <c r="Z982">
        <v>2085</v>
      </c>
      <c r="AA982">
        <v>2085</v>
      </c>
      <c r="AB982">
        <v>2182</v>
      </c>
      <c r="AC982">
        <v>2103</v>
      </c>
      <c r="AD982">
        <v>2088</v>
      </c>
      <c r="AE982">
        <v>2085</v>
      </c>
      <c r="AF982">
        <v>2167</v>
      </c>
      <c r="AG982">
        <v>2136</v>
      </c>
      <c r="AH982">
        <v>2085</v>
      </c>
      <c r="AI982">
        <f>AVERAGE(Tabla1[[#This Row],[gr17_0]:[gr17_9]])</f>
        <v>2110.6</v>
      </c>
      <c r="AK982">
        <v>3093</v>
      </c>
      <c r="AL982">
        <v>2907</v>
      </c>
      <c r="AM982">
        <v>2817</v>
      </c>
      <c r="AN982">
        <v>2851</v>
      </c>
      <c r="AO982" s="4">
        <v>3046</v>
      </c>
      <c r="AP982">
        <v>3078</v>
      </c>
      <c r="AQ982">
        <v>2898</v>
      </c>
      <c r="AR982">
        <v>3078</v>
      </c>
      <c r="AS982">
        <v>3193</v>
      </c>
      <c r="AT982">
        <v>2760</v>
      </c>
      <c r="AU982">
        <f>AVERAGE(Tabla2[[#This Row],[gr21_0]:[gr21_9]])</f>
        <v>2972.1</v>
      </c>
    </row>
    <row r="983" spans="1:47">
      <c r="A983">
        <v>1799</v>
      </c>
      <c r="B983">
        <v>1929</v>
      </c>
      <c r="C983">
        <v>1799</v>
      </c>
      <c r="D983">
        <v>1799</v>
      </c>
      <c r="E983">
        <v>1799</v>
      </c>
      <c r="F983">
        <v>1799</v>
      </c>
      <c r="G983">
        <v>1799</v>
      </c>
      <c r="H983">
        <v>1880</v>
      </c>
      <c r="I983">
        <v>1799</v>
      </c>
      <c r="J983">
        <v>1799</v>
      </c>
      <c r="K983">
        <f>AVERAGE(Tabla8[[#This Row],[gr12_0]:[gr12_9]])</f>
        <v>1820.1</v>
      </c>
      <c r="M983">
        <v>2032</v>
      </c>
      <c r="N983">
        <v>1980</v>
      </c>
      <c r="O983">
        <v>2045</v>
      </c>
      <c r="P983">
        <v>2028</v>
      </c>
      <c r="Q983">
        <v>2060</v>
      </c>
      <c r="R983">
        <v>1989</v>
      </c>
      <c r="S983">
        <v>2032</v>
      </c>
      <c r="T983">
        <v>1997</v>
      </c>
      <c r="U983">
        <v>2032</v>
      </c>
      <c r="V983">
        <v>2032</v>
      </c>
      <c r="W983">
        <f>AVERAGE(Tabla5[[#This Row],[gr15_0]:[gr15_9]])</f>
        <v>2022.7</v>
      </c>
      <c r="Y983">
        <v>2090</v>
      </c>
      <c r="Z983">
        <v>2085</v>
      </c>
      <c r="AA983">
        <v>2085</v>
      </c>
      <c r="AB983">
        <v>2182</v>
      </c>
      <c r="AC983">
        <v>2103</v>
      </c>
      <c r="AD983">
        <v>2088</v>
      </c>
      <c r="AE983">
        <v>2085</v>
      </c>
      <c r="AF983">
        <v>2167</v>
      </c>
      <c r="AG983">
        <v>2136</v>
      </c>
      <c r="AH983">
        <v>2085</v>
      </c>
      <c r="AI983">
        <f>AVERAGE(Tabla1[[#This Row],[gr17_0]:[gr17_9]])</f>
        <v>2110.6</v>
      </c>
      <c r="AK983">
        <v>3093</v>
      </c>
      <c r="AL983">
        <v>2907</v>
      </c>
      <c r="AM983">
        <v>2817</v>
      </c>
      <c r="AN983">
        <v>2851</v>
      </c>
      <c r="AO983" s="4">
        <v>3046</v>
      </c>
      <c r="AP983">
        <v>3078</v>
      </c>
      <c r="AQ983">
        <v>2898</v>
      </c>
      <c r="AR983">
        <v>3078</v>
      </c>
      <c r="AS983">
        <v>3193</v>
      </c>
      <c r="AT983">
        <v>2760</v>
      </c>
      <c r="AU983">
        <f>AVERAGE(Tabla2[[#This Row],[gr21_0]:[gr21_9]])</f>
        <v>2972.1</v>
      </c>
    </row>
    <row r="984" spans="1:47">
      <c r="A984">
        <v>1799</v>
      </c>
      <c r="B984">
        <v>1929</v>
      </c>
      <c r="C984">
        <v>1799</v>
      </c>
      <c r="D984">
        <v>1799</v>
      </c>
      <c r="E984">
        <v>1799</v>
      </c>
      <c r="F984">
        <v>1799</v>
      </c>
      <c r="G984">
        <v>1799</v>
      </c>
      <c r="H984">
        <v>1880</v>
      </c>
      <c r="I984">
        <v>1799</v>
      </c>
      <c r="J984">
        <v>1799</v>
      </c>
      <c r="K984">
        <f>AVERAGE(Tabla8[[#This Row],[gr12_0]:[gr12_9]])</f>
        <v>1820.1</v>
      </c>
      <c r="M984">
        <v>2032</v>
      </c>
      <c r="N984">
        <v>1980</v>
      </c>
      <c r="O984">
        <v>2045</v>
      </c>
      <c r="P984">
        <v>2028</v>
      </c>
      <c r="Q984">
        <v>2060</v>
      </c>
      <c r="R984">
        <v>1989</v>
      </c>
      <c r="S984">
        <v>2032</v>
      </c>
      <c r="T984">
        <v>1997</v>
      </c>
      <c r="U984">
        <v>2032</v>
      </c>
      <c r="V984">
        <v>2032</v>
      </c>
      <c r="W984">
        <f>AVERAGE(Tabla5[[#This Row],[gr15_0]:[gr15_9]])</f>
        <v>2022.7</v>
      </c>
      <c r="Y984">
        <v>2090</v>
      </c>
      <c r="Z984">
        <v>2085</v>
      </c>
      <c r="AA984">
        <v>2085</v>
      </c>
      <c r="AB984">
        <v>2182</v>
      </c>
      <c r="AC984">
        <v>2103</v>
      </c>
      <c r="AD984">
        <v>2088</v>
      </c>
      <c r="AE984">
        <v>2085</v>
      </c>
      <c r="AF984">
        <v>2167</v>
      </c>
      <c r="AG984">
        <v>2136</v>
      </c>
      <c r="AH984">
        <v>2085</v>
      </c>
      <c r="AI984">
        <f>AVERAGE(Tabla1[[#This Row],[gr17_0]:[gr17_9]])</f>
        <v>2110.6</v>
      </c>
      <c r="AK984">
        <v>3093</v>
      </c>
      <c r="AL984">
        <v>2907</v>
      </c>
      <c r="AM984">
        <v>2817</v>
      </c>
      <c r="AN984">
        <v>2851</v>
      </c>
      <c r="AO984" s="4">
        <v>3046</v>
      </c>
      <c r="AP984">
        <v>3078</v>
      </c>
      <c r="AQ984">
        <v>2898</v>
      </c>
      <c r="AR984">
        <v>3078</v>
      </c>
      <c r="AS984">
        <v>3193</v>
      </c>
      <c r="AT984">
        <v>2760</v>
      </c>
      <c r="AU984">
        <f>AVERAGE(Tabla2[[#This Row],[gr21_0]:[gr21_9]])</f>
        <v>2972.1</v>
      </c>
    </row>
    <row r="985" spans="1:47">
      <c r="A985">
        <v>1799</v>
      </c>
      <c r="B985">
        <v>1929</v>
      </c>
      <c r="C985">
        <v>1799</v>
      </c>
      <c r="D985">
        <v>1799</v>
      </c>
      <c r="E985">
        <v>1799</v>
      </c>
      <c r="F985">
        <v>1799</v>
      </c>
      <c r="G985">
        <v>1799</v>
      </c>
      <c r="H985">
        <v>1880</v>
      </c>
      <c r="I985">
        <v>1799</v>
      </c>
      <c r="J985">
        <v>1799</v>
      </c>
      <c r="K985">
        <f>AVERAGE(Tabla8[[#This Row],[gr12_0]:[gr12_9]])</f>
        <v>1820.1</v>
      </c>
      <c r="M985">
        <v>2032</v>
      </c>
      <c r="N985">
        <v>1980</v>
      </c>
      <c r="O985">
        <v>2045</v>
      </c>
      <c r="P985">
        <v>2028</v>
      </c>
      <c r="Q985">
        <v>2060</v>
      </c>
      <c r="R985">
        <v>1989</v>
      </c>
      <c r="S985">
        <v>2032</v>
      </c>
      <c r="T985">
        <v>1997</v>
      </c>
      <c r="U985">
        <v>2032</v>
      </c>
      <c r="V985">
        <v>2032</v>
      </c>
      <c r="W985">
        <f>AVERAGE(Tabla5[[#This Row],[gr15_0]:[gr15_9]])</f>
        <v>2022.7</v>
      </c>
      <c r="Y985">
        <v>2090</v>
      </c>
      <c r="Z985">
        <v>2085</v>
      </c>
      <c r="AA985">
        <v>2085</v>
      </c>
      <c r="AB985">
        <v>2182</v>
      </c>
      <c r="AC985">
        <v>2103</v>
      </c>
      <c r="AD985">
        <v>2088</v>
      </c>
      <c r="AE985">
        <v>2085</v>
      </c>
      <c r="AF985">
        <v>2167</v>
      </c>
      <c r="AG985">
        <v>2136</v>
      </c>
      <c r="AH985">
        <v>2085</v>
      </c>
      <c r="AI985">
        <f>AVERAGE(Tabla1[[#This Row],[gr17_0]:[gr17_9]])</f>
        <v>2110.6</v>
      </c>
      <c r="AK985">
        <v>3093</v>
      </c>
      <c r="AL985">
        <v>2907</v>
      </c>
      <c r="AM985">
        <v>2817</v>
      </c>
      <c r="AN985">
        <v>2851</v>
      </c>
      <c r="AO985" s="4">
        <v>3046</v>
      </c>
      <c r="AP985">
        <v>3078</v>
      </c>
      <c r="AQ985">
        <v>2898</v>
      </c>
      <c r="AR985">
        <v>3078</v>
      </c>
      <c r="AS985">
        <v>3193</v>
      </c>
      <c r="AT985">
        <v>2760</v>
      </c>
      <c r="AU985">
        <f>AVERAGE(Tabla2[[#This Row],[gr21_0]:[gr21_9]])</f>
        <v>2972.1</v>
      </c>
    </row>
    <row r="986" spans="1:47">
      <c r="A986">
        <v>1799</v>
      </c>
      <c r="B986">
        <v>1929</v>
      </c>
      <c r="C986">
        <v>1799</v>
      </c>
      <c r="D986">
        <v>1799</v>
      </c>
      <c r="E986">
        <v>1799</v>
      </c>
      <c r="F986">
        <v>1799</v>
      </c>
      <c r="G986">
        <v>1799</v>
      </c>
      <c r="H986">
        <v>1880</v>
      </c>
      <c r="I986">
        <v>1799</v>
      </c>
      <c r="J986">
        <v>1799</v>
      </c>
      <c r="K986">
        <f>AVERAGE(Tabla8[[#This Row],[gr12_0]:[gr12_9]])</f>
        <v>1820.1</v>
      </c>
      <c r="M986">
        <v>2032</v>
      </c>
      <c r="N986">
        <v>1980</v>
      </c>
      <c r="O986">
        <v>2045</v>
      </c>
      <c r="P986">
        <v>2028</v>
      </c>
      <c r="Q986">
        <v>2060</v>
      </c>
      <c r="R986">
        <v>1989</v>
      </c>
      <c r="S986">
        <v>2032</v>
      </c>
      <c r="T986">
        <v>1997</v>
      </c>
      <c r="U986">
        <v>2032</v>
      </c>
      <c r="V986">
        <v>2032</v>
      </c>
      <c r="W986">
        <f>AVERAGE(Tabla5[[#This Row],[gr15_0]:[gr15_9]])</f>
        <v>2022.7</v>
      </c>
      <c r="Y986">
        <v>2090</v>
      </c>
      <c r="Z986">
        <v>2085</v>
      </c>
      <c r="AA986">
        <v>2085</v>
      </c>
      <c r="AB986">
        <v>2182</v>
      </c>
      <c r="AC986">
        <v>2103</v>
      </c>
      <c r="AD986">
        <v>2088</v>
      </c>
      <c r="AE986">
        <v>2085</v>
      </c>
      <c r="AF986">
        <v>2167</v>
      </c>
      <c r="AG986">
        <v>2136</v>
      </c>
      <c r="AH986">
        <v>2085</v>
      </c>
      <c r="AI986">
        <f>AVERAGE(Tabla1[[#This Row],[gr17_0]:[gr17_9]])</f>
        <v>2110.6</v>
      </c>
      <c r="AK986">
        <v>3093</v>
      </c>
      <c r="AL986">
        <v>2907</v>
      </c>
      <c r="AM986">
        <v>2817</v>
      </c>
      <c r="AN986">
        <v>2851</v>
      </c>
      <c r="AO986" s="4">
        <v>3046</v>
      </c>
      <c r="AP986">
        <v>3078</v>
      </c>
      <c r="AQ986">
        <v>2898</v>
      </c>
      <c r="AR986">
        <v>3078</v>
      </c>
      <c r="AS986">
        <v>3193</v>
      </c>
      <c r="AT986">
        <v>2760</v>
      </c>
      <c r="AU986">
        <f>AVERAGE(Tabla2[[#This Row],[gr21_0]:[gr21_9]])</f>
        <v>2972.1</v>
      </c>
    </row>
    <row r="987" spans="1:47">
      <c r="A987">
        <v>1799</v>
      </c>
      <c r="B987">
        <v>1929</v>
      </c>
      <c r="C987">
        <v>1799</v>
      </c>
      <c r="D987">
        <v>1799</v>
      </c>
      <c r="E987">
        <v>1799</v>
      </c>
      <c r="F987">
        <v>1799</v>
      </c>
      <c r="G987">
        <v>1799</v>
      </c>
      <c r="H987">
        <v>1880</v>
      </c>
      <c r="I987">
        <v>1799</v>
      </c>
      <c r="J987">
        <v>1799</v>
      </c>
      <c r="K987">
        <f>AVERAGE(Tabla8[[#This Row],[gr12_0]:[gr12_9]])</f>
        <v>1820.1</v>
      </c>
      <c r="M987">
        <v>2032</v>
      </c>
      <c r="N987">
        <v>1980</v>
      </c>
      <c r="O987">
        <v>2045</v>
      </c>
      <c r="P987">
        <v>2028</v>
      </c>
      <c r="Q987">
        <v>2060</v>
      </c>
      <c r="R987">
        <v>1989</v>
      </c>
      <c r="S987">
        <v>2032</v>
      </c>
      <c r="T987">
        <v>1997</v>
      </c>
      <c r="U987">
        <v>2032</v>
      </c>
      <c r="V987">
        <v>2032</v>
      </c>
      <c r="W987">
        <f>AVERAGE(Tabla5[[#This Row],[gr15_0]:[gr15_9]])</f>
        <v>2022.7</v>
      </c>
      <c r="Y987">
        <v>2090</v>
      </c>
      <c r="Z987">
        <v>2085</v>
      </c>
      <c r="AA987">
        <v>2085</v>
      </c>
      <c r="AB987">
        <v>2182</v>
      </c>
      <c r="AC987">
        <v>2103</v>
      </c>
      <c r="AD987">
        <v>2088</v>
      </c>
      <c r="AE987">
        <v>2085</v>
      </c>
      <c r="AF987">
        <v>2167</v>
      </c>
      <c r="AG987">
        <v>2136</v>
      </c>
      <c r="AH987">
        <v>2085</v>
      </c>
      <c r="AI987">
        <f>AVERAGE(Tabla1[[#This Row],[gr17_0]:[gr17_9]])</f>
        <v>2110.6</v>
      </c>
      <c r="AK987">
        <v>3093</v>
      </c>
      <c r="AL987">
        <v>2907</v>
      </c>
      <c r="AM987">
        <v>2817</v>
      </c>
      <c r="AN987">
        <v>2851</v>
      </c>
      <c r="AO987" s="4">
        <v>3046</v>
      </c>
      <c r="AP987">
        <v>3078</v>
      </c>
      <c r="AQ987">
        <v>2898</v>
      </c>
      <c r="AR987">
        <v>3078</v>
      </c>
      <c r="AS987">
        <v>3193</v>
      </c>
      <c r="AT987">
        <v>2760</v>
      </c>
      <c r="AU987">
        <f>AVERAGE(Tabla2[[#This Row],[gr21_0]:[gr21_9]])</f>
        <v>2972.1</v>
      </c>
    </row>
    <row r="988" spans="1:47">
      <c r="A988">
        <v>1799</v>
      </c>
      <c r="B988">
        <v>1929</v>
      </c>
      <c r="C988">
        <v>1799</v>
      </c>
      <c r="D988">
        <v>1799</v>
      </c>
      <c r="E988">
        <v>1799</v>
      </c>
      <c r="F988">
        <v>1799</v>
      </c>
      <c r="G988">
        <v>1799</v>
      </c>
      <c r="H988">
        <v>1880</v>
      </c>
      <c r="I988">
        <v>1799</v>
      </c>
      <c r="J988">
        <v>1799</v>
      </c>
      <c r="K988">
        <f>AVERAGE(Tabla8[[#This Row],[gr12_0]:[gr12_9]])</f>
        <v>1820.1</v>
      </c>
      <c r="M988">
        <v>2032</v>
      </c>
      <c r="N988">
        <v>1980</v>
      </c>
      <c r="O988">
        <v>2045</v>
      </c>
      <c r="P988">
        <v>2028</v>
      </c>
      <c r="Q988">
        <v>2060</v>
      </c>
      <c r="R988">
        <v>1989</v>
      </c>
      <c r="S988">
        <v>2032</v>
      </c>
      <c r="T988">
        <v>1997</v>
      </c>
      <c r="U988">
        <v>2032</v>
      </c>
      <c r="V988">
        <v>2032</v>
      </c>
      <c r="W988">
        <f>AVERAGE(Tabla5[[#This Row],[gr15_0]:[gr15_9]])</f>
        <v>2022.7</v>
      </c>
      <c r="Y988">
        <v>2090</v>
      </c>
      <c r="Z988">
        <v>2085</v>
      </c>
      <c r="AA988">
        <v>2085</v>
      </c>
      <c r="AB988">
        <v>2182</v>
      </c>
      <c r="AC988">
        <v>2103</v>
      </c>
      <c r="AD988">
        <v>2088</v>
      </c>
      <c r="AE988">
        <v>2085</v>
      </c>
      <c r="AF988">
        <v>2167</v>
      </c>
      <c r="AG988">
        <v>2136</v>
      </c>
      <c r="AH988">
        <v>2085</v>
      </c>
      <c r="AI988">
        <f>AVERAGE(Tabla1[[#This Row],[gr17_0]:[gr17_9]])</f>
        <v>2110.6</v>
      </c>
      <c r="AK988">
        <v>3093</v>
      </c>
      <c r="AL988">
        <v>2907</v>
      </c>
      <c r="AM988">
        <v>2817</v>
      </c>
      <c r="AN988">
        <v>2851</v>
      </c>
      <c r="AO988" s="4">
        <v>3046</v>
      </c>
      <c r="AP988">
        <v>3078</v>
      </c>
      <c r="AQ988">
        <v>2898</v>
      </c>
      <c r="AR988">
        <v>3078</v>
      </c>
      <c r="AS988">
        <v>3193</v>
      </c>
      <c r="AT988">
        <v>2760</v>
      </c>
      <c r="AU988">
        <f>AVERAGE(Tabla2[[#This Row],[gr21_0]:[gr21_9]])</f>
        <v>2972.1</v>
      </c>
    </row>
    <row r="989" spans="1:47">
      <c r="A989">
        <v>1799</v>
      </c>
      <c r="B989">
        <v>1929</v>
      </c>
      <c r="C989">
        <v>1799</v>
      </c>
      <c r="D989">
        <v>1799</v>
      </c>
      <c r="E989">
        <v>1799</v>
      </c>
      <c r="F989">
        <v>1799</v>
      </c>
      <c r="G989">
        <v>1799</v>
      </c>
      <c r="H989">
        <v>1880</v>
      </c>
      <c r="I989">
        <v>1799</v>
      </c>
      <c r="J989">
        <v>1799</v>
      </c>
      <c r="K989">
        <f>AVERAGE(Tabla8[[#This Row],[gr12_0]:[gr12_9]])</f>
        <v>1820.1</v>
      </c>
      <c r="M989">
        <v>2032</v>
      </c>
      <c r="N989">
        <v>1980</v>
      </c>
      <c r="O989">
        <v>2045</v>
      </c>
      <c r="P989">
        <v>2028</v>
      </c>
      <c r="Q989">
        <v>2060</v>
      </c>
      <c r="R989">
        <v>1989</v>
      </c>
      <c r="S989">
        <v>2032</v>
      </c>
      <c r="T989">
        <v>1997</v>
      </c>
      <c r="U989">
        <v>2032</v>
      </c>
      <c r="V989">
        <v>2032</v>
      </c>
      <c r="W989">
        <f>AVERAGE(Tabla5[[#This Row],[gr15_0]:[gr15_9]])</f>
        <v>2022.7</v>
      </c>
      <c r="Y989">
        <v>2090</v>
      </c>
      <c r="Z989">
        <v>2085</v>
      </c>
      <c r="AA989">
        <v>2085</v>
      </c>
      <c r="AB989">
        <v>2182</v>
      </c>
      <c r="AC989">
        <v>2103</v>
      </c>
      <c r="AD989">
        <v>2088</v>
      </c>
      <c r="AE989">
        <v>2085</v>
      </c>
      <c r="AF989">
        <v>2167</v>
      </c>
      <c r="AG989">
        <v>2136</v>
      </c>
      <c r="AH989">
        <v>2085</v>
      </c>
      <c r="AI989">
        <f>AVERAGE(Tabla1[[#This Row],[gr17_0]:[gr17_9]])</f>
        <v>2110.6</v>
      </c>
      <c r="AK989">
        <v>3093</v>
      </c>
      <c r="AL989">
        <v>2907</v>
      </c>
      <c r="AM989">
        <v>2817</v>
      </c>
      <c r="AN989">
        <v>2851</v>
      </c>
      <c r="AO989" s="4">
        <v>3046</v>
      </c>
      <c r="AP989">
        <v>3078</v>
      </c>
      <c r="AQ989">
        <v>2898</v>
      </c>
      <c r="AR989">
        <v>3078</v>
      </c>
      <c r="AS989">
        <v>3193</v>
      </c>
      <c r="AT989">
        <v>2760</v>
      </c>
      <c r="AU989">
        <f>AVERAGE(Tabla2[[#This Row],[gr21_0]:[gr21_9]])</f>
        <v>2972.1</v>
      </c>
    </row>
    <row r="990" spans="1:47">
      <c r="A990">
        <v>1799</v>
      </c>
      <c r="B990">
        <v>1929</v>
      </c>
      <c r="C990">
        <v>1799</v>
      </c>
      <c r="D990">
        <v>1799</v>
      </c>
      <c r="E990">
        <v>1799</v>
      </c>
      <c r="F990">
        <v>1799</v>
      </c>
      <c r="G990">
        <v>1799</v>
      </c>
      <c r="H990">
        <v>1880</v>
      </c>
      <c r="I990">
        <v>1799</v>
      </c>
      <c r="J990">
        <v>1799</v>
      </c>
      <c r="K990">
        <f>AVERAGE(Tabla8[[#This Row],[gr12_0]:[gr12_9]])</f>
        <v>1820.1</v>
      </c>
      <c r="M990">
        <v>2032</v>
      </c>
      <c r="N990">
        <v>1980</v>
      </c>
      <c r="O990">
        <v>2045</v>
      </c>
      <c r="P990">
        <v>2028</v>
      </c>
      <c r="Q990">
        <v>2060</v>
      </c>
      <c r="R990">
        <v>1989</v>
      </c>
      <c r="S990">
        <v>2032</v>
      </c>
      <c r="T990">
        <v>1997</v>
      </c>
      <c r="U990">
        <v>2032</v>
      </c>
      <c r="V990">
        <v>2032</v>
      </c>
      <c r="W990">
        <f>AVERAGE(Tabla5[[#This Row],[gr15_0]:[gr15_9]])</f>
        <v>2022.7</v>
      </c>
      <c r="Y990">
        <v>2090</v>
      </c>
      <c r="Z990">
        <v>2085</v>
      </c>
      <c r="AA990">
        <v>2085</v>
      </c>
      <c r="AB990">
        <v>2182</v>
      </c>
      <c r="AC990">
        <v>2103</v>
      </c>
      <c r="AD990">
        <v>2088</v>
      </c>
      <c r="AE990">
        <v>2085</v>
      </c>
      <c r="AF990">
        <v>2167</v>
      </c>
      <c r="AG990">
        <v>2136</v>
      </c>
      <c r="AH990">
        <v>2085</v>
      </c>
      <c r="AI990">
        <f>AVERAGE(Tabla1[[#This Row],[gr17_0]:[gr17_9]])</f>
        <v>2110.6</v>
      </c>
      <c r="AK990">
        <v>3093</v>
      </c>
      <c r="AL990">
        <v>2907</v>
      </c>
      <c r="AM990">
        <v>2817</v>
      </c>
      <c r="AN990">
        <v>2851</v>
      </c>
      <c r="AO990" s="4">
        <v>3046</v>
      </c>
      <c r="AP990">
        <v>3078</v>
      </c>
      <c r="AQ990">
        <v>2898</v>
      </c>
      <c r="AR990">
        <v>3078</v>
      </c>
      <c r="AS990">
        <v>3193</v>
      </c>
      <c r="AT990">
        <v>2760</v>
      </c>
      <c r="AU990">
        <f>AVERAGE(Tabla2[[#This Row],[gr21_0]:[gr21_9]])</f>
        <v>2972.1</v>
      </c>
    </row>
    <row r="991" spans="1:47">
      <c r="A991">
        <v>1799</v>
      </c>
      <c r="B991">
        <v>1929</v>
      </c>
      <c r="C991">
        <v>1799</v>
      </c>
      <c r="D991">
        <v>1799</v>
      </c>
      <c r="E991">
        <v>1799</v>
      </c>
      <c r="F991">
        <v>1799</v>
      </c>
      <c r="G991">
        <v>1799</v>
      </c>
      <c r="H991">
        <v>1880</v>
      </c>
      <c r="I991">
        <v>1799</v>
      </c>
      <c r="J991">
        <v>1799</v>
      </c>
      <c r="K991">
        <f>AVERAGE(Tabla8[[#This Row],[gr12_0]:[gr12_9]])</f>
        <v>1820.1</v>
      </c>
      <c r="M991">
        <v>2032</v>
      </c>
      <c r="N991">
        <v>1980</v>
      </c>
      <c r="O991">
        <v>2045</v>
      </c>
      <c r="P991">
        <v>2028</v>
      </c>
      <c r="Q991">
        <v>2060</v>
      </c>
      <c r="R991">
        <v>1989</v>
      </c>
      <c r="S991">
        <v>2032</v>
      </c>
      <c r="T991">
        <v>1997</v>
      </c>
      <c r="U991">
        <v>2032</v>
      </c>
      <c r="V991">
        <v>2032</v>
      </c>
      <c r="W991">
        <f>AVERAGE(Tabla5[[#This Row],[gr15_0]:[gr15_9]])</f>
        <v>2022.7</v>
      </c>
      <c r="Y991">
        <v>2090</v>
      </c>
      <c r="Z991">
        <v>2085</v>
      </c>
      <c r="AA991">
        <v>2085</v>
      </c>
      <c r="AB991">
        <v>2182</v>
      </c>
      <c r="AC991">
        <v>2103</v>
      </c>
      <c r="AD991">
        <v>2088</v>
      </c>
      <c r="AE991">
        <v>2085</v>
      </c>
      <c r="AF991">
        <v>2167</v>
      </c>
      <c r="AG991">
        <v>2136</v>
      </c>
      <c r="AH991">
        <v>2085</v>
      </c>
      <c r="AI991">
        <f>AVERAGE(Tabla1[[#This Row],[gr17_0]:[gr17_9]])</f>
        <v>2110.6</v>
      </c>
      <c r="AK991">
        <v>3093</v>
      </c>
      <c r="AL991">
        <v>2907</v>
      </c>
      <c r="AM991">
        <v>2817</v>
      </c>
      <c r="AN991">
        <v>2851</v>
      </c>
      <c r="AO991" s="4">
        <v>3046</v>
      </c>
      <c r="AP991">
        <v>3078</v>
      </c>
      <c r="AQ991">
        <v>2898</v>
      </c>
      <c r="AR991">
        <v>3078</v>
      </c>
      <c r="AS991">
        <v>3193</v>
      </c>
      <c r="AT991">
        <v>2760</v>
      </c>
      <c r="AU991">
        <f>AVERAGE(Tabla2[[#This Row],[gr21_0]:[gr21_9]])</f>
        <v>2972.1</v>
      </c>
    </row>
    <row r="992" spans="1:47">
      <c r="A992">
        <v>1799</v>
      </c>
      <c r="B992">
        <v>1929</v>
      </c>
      <c r="C992">
        <v>1799</v>
      </c>
      <c r="D992">
        <v>1799</v>
      </c>
      <c r="E992">
        <v>1799</v>
      </c>
      <c r="F992">
        <v>1799</v>
      </c>
      <c r="G992">
        <v>1799</v>
      </c>
      <c r="H992">
        <v>1880</v>
      </c>
      <c r="I992">
        <v>1799</v>
      </c>
      <c r="J992">
        <v>1799</v>
      </c>
      <c r="K992">
        <f>AVERAGE(Tabla8[[#This Row],[gr12_0]:[gr12_9]])</f>
        <v>1820.1</v>
      </c>
      <c r="M992">
        <v>2032</v>
      </c>
      <c r="N992">
        <v>1980</v>
      </c>
      <c r="O992">
        <v>2045</v>
      </c>
      <c r="P992">
        <v>2028</v>
      </c>
      <c r="Q992">
        <v>2060</v>
      </c>
      <c r="R992">
        <v>1989</v>
      </c>
      <c r="S992">
        <v>2032</v>
      </c>
      <c r="T992">
        <v>1997</v>
      </c>
      <c r="U992">
        <v>2032</v>
      </c>
      <c r="V992">
        <v>2032</v>
      </c>
      <c r="W992">
        <f>AVERAGE(Tabla5[[#This Row],[gr15_0]:[gr15_9]])</f>
        <v>2022.7</v>
      </c>
      <c r="Y992">
        <v>2090</v>
      </c>
      <c r="Z992">
        <v>2085</v>
      </c>
      <c r="AA992">
        <v>2085</v>
      </c>
      <c r="AB992">
        <v>2182</v>
      </c>
      <c r="AC992">
        <v>2103</v>
      </c>
      <c r="AD992">
        <v>2088</v>
      </c>
      <c r="AE992">
        <v>2085</v>
      </c>
      <c r="AF992">
        <v>2167</v>
      </c>
      <c r="AG992">
        <v>2136</v>
      </c>
      <c r="AH992">
        <v>2085</v>
      </c>
      <c r="AI992">
        <f>AVERAGE(Tabla1[[#This Row],[gr17_0]:[gr17_9]])</f>
        <v>2110.6</v>
      </c>
      <c r="AK992">
        <v>3093</v>
      </c>
      <c r="AL992">
        <v>2907</v>
      </c>
      <c r="AM992">
        <v>2817</v>
      </c>
      <c r="AN992">
        <v>2851</v>
      </c>
      <c r="AO992" s="4">
        <v>3046</v>
      </c>
      <c r="AP992">
        <v>3078</v>
      </c>
      <c r="AQ992">
        <v>2898</v>
      </c>
      <c r="AR992">
        <v>3078</v>
      </c>
      <c r="AS992">
        <v>3193</v>
      </c>
      <c r="AT992">
        <v>2760</v>
      </c>
      <c r="AU992">
        <f>AVERAGE(Tabla2[[#This Row],[gr21_0]:[gr21_9]])</f>
        <v>2972.1</v>
      </c>
    </row>
    <row r="993" spans="1:47">
      <c r="A993">
        <v>1799</v>
      </c>
      <c r="B993">
        <v>1929</v>
      </c>
      <c r="C993">
        <v>1799</v>
      </c>
      <c r="D993">
        <v>1799</v>
      </c>
      <c r="E993">
        <v>1799</v>
      </c>
      <c r="F993">
        <v>1799</v>
      </c>
      <c r="G993">
        <v>1799</v>
      </c>
      <c r="H993">
        <v>1880</v>
      </c>
      <c r="I993">
        <v>1799</v>
      </c>
      <c r="J993">
        <v>1799</v>
      </c>
      <c r="K993">
        <f>AVERAGE(Tabla8[[#This Row],[gr12_0]:[gr12_9]])</f>
        <v>1820.1</v>
      </c>
      <c r="M993">
        <v>2032</v>
      </c>
      <c r="N993">
        <v>1980</v>
      </c>
      <c r="O993">
        <v>2045</v>
      </c>
      <c r="P993">
        <v>2028</v>
      </c>
      <c r="Q993">
        <v>2060</v>
      </c>
      <c r="R993">
        <v>1989</v>
      </c>
      <c r="S993">
        <v>2032</v>
      </c>
      <c r="T993">
        <v>1997</v>
      </c>
      <c r="U993">
        <v>2032</v>
      </c>
      <c r="V993">
        <v>2032</v>
      </c>
      <c r="W993">
        <f>AVERAGE(Tabla5[[#This Row],[gr15_0]:[gr15_9]])</f>
        <v>2022.7</v>
      </c>
      <c r="Y993">
        <v>2090</v>
      </c>
      <c r="Z993">
        <v>2085</v>
      </c>
      <c r="AA993">
        <v>2085</v>
      </c>
      <c r="AB993">
        <v>2182</v>
      </c>
      <c r="AC993">
        <v>2103</v>
      </c>
      <c r="AD993">
        <v>2088</v>
      </c>
      <c r="AE993">
        <v>2085</v>
      </c>
      <c r="AF993">
        <v>2167</v>
      </c>
      <c r="AG993">
        <v>2136</v>
      </c>
      <c r="AH993">
        <v>2085</v>
      </c>
      <c r="AI993">
        <f>AVERAGE(Tabla1[[#This Row],[gr17_0]:[gr17_9]])</f>
        <v>2110.6</v>
      </c>
      <c r="AK993">
        <v>3093</v>
      </c>
      <c r="AL993">
        <v>2907</v>
      </c>
      <c r="AM993">
        <v>2817</v>
      </c>
      <c r="AN993">
        <v>2851</v>
      </c>
      <c r="AO993" s="4">
        <v>3046</v>
      </c>
      <c r="AP993">
        <v>3078</v>
      </c>
      <c r="AQ993">
        <v>2898</v>
      </c>
      <c r="AR993">
        <v>3078</v>
      </c>
      <c r="AS993">
        <v>3193</v>
      </c>
      <c r="AT993">
        <v>2760</v>
      </c>
      <c r="AU993">
        <f>AVERAGE(Tabla2[[#This Row],[gr21_0]:[gr21_9]])</f>
        <v>2972.1</v>
      </c>
    </row>
    <row r="994" spans="1:47">
      <c r="A994">
        <v>1799</v>
      </c>
      <c r="B994">
        <v>1929</v>
      </c>
      <c r="C994">
        <v>1799</v>
      </c>
      <c r="D994">
        <v>1799</v>
      </c>
      <c r="E994">
        <v>1799</v>
      </c>
      <c r="F994">
        <v>1799</v>
      </c>
      <c r="G994">
        <v>1799</v>
      </c>
      <c r="H994">
        <v>1880</v>
      </c>
      <c r="I994">
        <v>1799</v>
      </c>
      <c r="J994">
        <v>1799</v>
      </c>
      <c r="K994">
        <f>AVERAGE(Tabla8[[#This Row],[gr12_0]:[gr12_9]])</f>
        <v>1820.1</v>
      </c>
      <c r="M994">
        <v>2032</v>
      </c>
      <c r="N994">
        <v>1980</v>
      </c>
      <c r="O994">
        <v>2045</v>
      </c>
      <c r="P994">
        <v>2028</v>
      </c>
      <c r="Q994">
        <v>2060</v>
      </c>
      <c r="R994">
        <v>1989</v>
      </c>
      <c r="S994">
        <v>2032</v>
      </c>
      <c r="T994">
        <v>1997</v>
      </c>
      <c r="U994">
        <v>2032</v>
      </c>
      <c r="V994">
        <v>2032</v>
      </c>
      <c r="W994">
        <f>AVERAGE(Tabla5[[#This Row],[gr15_0]:[gr15_9]])</f>
        <v>2022.7</v>
      </c>
      <c r="Y994">
        <v>2090</v>
      </c>
      <c r="Z994">
        <v>2085</v>
      </c>
      <c r="AA994">
        <v>2085</v>
      </c>
      <c r="AB994">
        <v>2182</v>
      </c>
      <c r="AC994">
        <v>2103</v>
      </c>
      <c r="AD994">
        <v>2088</v>
      </c>
      <c r="AE994">
        <v>2085</v>
      </c>
      <c r="AF994">
        <v>2167</v>
      </c>
      <c r="AG994">
        <v>2136</v>
      </c>
      <c r="AH994">
        <v>2085</v>
      </c>
      <c r="AI994">
        <f>AVERAGE(Tabla1[[#This Row],[gr17_0]:[gr17_9]])</f>
        <v>2110.6</v>
      </c>
      <c r="AK994">
        <v>3093</v>
      </c>
      <c r="AL994">
        <v>2907</v>
      </c>
      <c r="AM994">
        <v>2817</v>
      </c>
      <c r="AN994">
        <v>2851</v>
      </c>
      <c r="AO994" s="4">
        <v>3046</v>
      </c>
      <c r="AP994">
        <v>3078</v>
      </c>
      <c r="AQ994">
        <v>2898</v>
      </c>
      <c r="AR994">
        <v>3078</v>
      </c>
      <c r="AS994">
        <v>3193</v>
      </c>
      <c r="AT994">
        <v>2760</v>
      </c>
      <c r="AU994">
        <f>AVERAGE(Tabla2[[#This Row],[gr21_0]:[gr21_9]])</f>
        <v>2972.1</v>
      </c>
    </row>
    <row r="995" spans="1:47">
      <c r="A995">
        <v>1799</v>
      </c>
      <c r="B995">
        <v>1929</v>
      </c>
      <c r="C995">
        <v>1799</v>
      </c>
      <c r="D995">
        <v>1799</v>
      </c>
      <c r="E995">
        <v>1799</v>
      </c>
      <c r="F995">
        <v>1799</v>
      </c>
      <c r="G995">
        <v>1799</v>
      </c>
      <c r="H995">
        <v>1880</v>
      </c>
      <c r="I995">
        <v>1799</v>
      </c>
      <c r="J995">
        <v>1799</v>
      </c>
      <c r="K995">
        <f>AVERAGE(Tabla8[[#This Row],[gr12_0]:[gr12_9]])</f>
        <v>1820.1</v>
      </c>
      <c r="M995">
        <v>2032</v>
      </c>
      <c r="N995">
        <v>1980</v>
      </c>
      <c r="O995">
        <v>2045</v>
      </c>
      <c r="P995">
        <v>2028</v>
      </c>
      <c r="Q995">
        <v>2060</v>
      </c>
      <c r="R995">
        <v>1989</v>
      </c>
      <c r="S995">
        <v>2032</v>
      </c>
      <c r="T995">
        <v>1997</v>
      </c>
      <c r="U995">
        <v>2032</v>
      </c>
      <c r="V995">
        <v>2032</v>
      </c>
      <c r="W995">
        <f>AVERAGE(Tabla5[[#This Row],[gr15_0]:[gr15_9]])</f>
        <v>2022.7</v>
      </c>
      <c r="Y995">
        <v>2090</v>
      </c>
      <c r="Z995">
        <v>2085</v>
      </c>
      <c r="AA995">
        <v>2085</v>
      </c>
      <c r="AB995">
        <v>2182</v>
      </c>
      <c r="AC995">
        <v>2103</v>
      </c>
      <c r="AD995">
        <v>2088</v>
      </c>
      <c r="AE995">
        <v>2085</v>
      </c>
      <c r="AF995">
        <v>2167</v>
      </c>
      <c r="AG995">
        <v>2136</v>
      </c>
      <c r="AH995">
        <v>2085</v>
      </c>
      <c r="AI995">
        <f>AVERAGE(Tabla1[[#This Row],[gr17_0]:[gr17_9]])</f>
        <v>2110.6</v>
      </c>
      <c r="AK995">
        <v>3093</v>
      </c>
      <c r="AL995">
        <v>2907</v>
      </c>
      <c r="AM995">
        <v>2817</v>
      </c>
      <c r="AN995">
        <v>2851</v>
      </c>
      <c r="AO995" s="4">
        <v>3046</v>
      </c>
      <c r="AP995">
        <v>3078</v>
      </c>
      <c r="AQ995">
        <v>2898</v>
      </c>
      <c r="AR995">
        <v>3078</v>
      </c>
      <c r="AS995">
        <v>3193</v>
      </c>
      <c r="AT995">
        <v>2760</v>
      </c>
      <c r="AU995">
        <f>AVERAGE(Tabla2[[#This Row],[gr21_0]:[gr21_9]])</f>
        <v>2972.1</v>
      </c>
    </row>
    <row r="996" spans="1:47">
      <c r="A996">
        <v>1799</v>
      </c>
      <c r="B996">
        <v>1929</v>
      </c>
      <c r="C996">
        <v>1799</v>
      </c>
      <c r="D996">
        <v>1799</v>
      </c>
      <c r="E996">
        <v>1799</v>
      </c>
      <c r="F996">
        <v>1799</v>
      </c>
      <c r="G996">
        <v>1799</v>
      </c>
      <c r="H996">
        <v>1880</v>
      </c>
      <c r="I996">
        <v>1799</v>
      </c>
      <c r="J996">
        <v>1799</v>
      </c>
      <c r="K996">
        <f>AVERAGE(Tabla8[[#This Row],[gr12_0]:[gr12_9]])</f>
        <v>1820.1</v>
      </c>
      <c r="M996">
        <v>2032</v>
      </c>
      <c r="N996">
        <v>1980</v>
      </c>
      <c r="O996">
        <v>2045</v>
      </c>
      <c r="P996">
        <v>2028</v>
      </c>
      <c r="Q996">
        <v>2060</v>
      </c>
      <c r="R996">
        <v>1989</v>
      </c>
      <c r="S996">
        <v>2032</v>
      </c>
      <c r="T996">
        <v>1997</v>
      </c>
      <c r="U996">
        <v>2032</v>
      </c>
      <c r="V996">
        <v>2032</v>
      </c>
      <c r="W996">
        <f>AVERAGE(Tabla5[[#This Row],[gr15_0]:[gr15_9]])</f>
        <v>2022.7</v>
      </c>
      <c r="Y996">
        <v>2090</v>
      </c>
      <c r="Z996">
        <v>2085</v>
      </c>
      <c r="AA996">
        <v>2085</v>
      </c>
      <c r="AB996">
        <v>2182</v>
      </c>
      <c r="AC996">
        <v>2103</v>
      </c>
      <c r="AD996">
        <v>2088</v>
      </c>
      <c r="AE996">
        <v>2085</v>
      </c>
      <c r="AF996">
        <v>2167</v>
      </c>
      <c r="AG996">
        <v>2136</v>
      </c>
      <c r="AH996">
        <v>2085</v>
      </c>
      <c r="AI996">
        <f>AVERAGE(Tabla1[[#This Row],[gr17_0]:[gr17_9]])</f>
        <v>2110.6</v>
      </c>
      <c r="AK996">
        <v>3093</v>
      </c>
      <c r="AL996">
        <v>2907</v>
      </c>
      <c r="AM996">
        <v>2817</v>
      </c>
      <c r="AN996">
        <v>2851</v>
      </c>
      <c r="AO996" s="4">
        <v>3046</v>
      </c>
      <c r="AP996">
        <v>3078</v>
      </c>
      <c r="AQ996">
        <v>2898</v>
      </c>
      <c r="AR996">
        <v>3078</v>
      </c>
      <c r="AS996">
        <v>3193</v>
      </c>
      <c r="AT996">
        <v>2760</v>
      </c>
      <c r="AU996">
        <f>AVERAGE(Tabla2[[#This Row],[gr21_0]:[gr21_9]])</f>
        <v>2972.1</v>
      </c>
    </row>
    <row r="997" spans="1:47">
      <c r="A997">
        <v>1799</v>
      </c>
      <c r="B997">
        <v>1929</v>
      </c>
      <c r="C997">
        <v>1799</v>
      </c>
      <c r="D997">
        <v>1799</v>
      </c>
      <c r="E997">
        <v>1799</v>
      </c>
      <c r="F997">
        <v>1799</v>
      </c>
      <c r="G997">
        <v>1799</v>
      </c>
      <c r="H997">
        <v>1880</v>
      </c>
      <c r="I997">
        <v>1799</v>
      </c>
      <c r="J997">
        <v>1799</v>
      </c>
      <c r="K997">
        <f>AVERAGE(Tabla8[[#This Row],[gr12_0]:[gr12_9]])</f>
        <v>1820.1</v>
      </c>
      <c r="M997">
        <v>2032</v>
      </c>
      <c r="N997">
        <v>1980</v>
      </c>
      <c r="O997">
        <v>2045</v>
      </c>
      <c r="P997">
        <v>2028</v>
      </c>
      <c r="Q997">
        <v>2060</v>
      </c>
      <c r="R997">
        <v>1989</v>
      </c>
      <c r="S997">
        <v>2032</v>
      </c>
      <c r="T997">
        <v>1997</v>
      </c>
      <c r="U997">
        <v>2032</v>
      </c>
      <c r="V997">
        <v>2032</v>
      </c>
      <c r="W997">
        <f>AVERAGE(Tabla5[[#This Row],[gr15_0]:[gr15_9]])</f>
        <v>2022.7</v>
      </c>
      <c r="Y997">
        <v>2090</v>
      </c>
      <c r="Z997">
        <v>2085</v>
      </c>
      <c r="AA997">
        <v>2085</v>
      </c>
      <c r="AB997">
        <v>2182</v>
      </c>
      <c r="AC997">
        <v>2103</v>
      </c>
      <c r="AD997">
        <v>2088</v>
      </c>
      <c r="AE997">
        <v>2085</v>
      </c>
      <c r="AF997">
        <v>2167</v>
      </c>
      <c r="AG997">
        <v>2136</v>
      </c>
      <c r="AH997">
        <v>2085</v>
      </c>
      <c r="AI997">
        <f>AVERAGE(Tabla1[[#This Row],[gr17_0]:[gr17_9]])</f>
        <v>2110.6</v>
      </c>
      <c r="AK997">
        <v>3093</v>
      </c>
      <c r="AL997">
        <v>2907</v>
      </c>
      <c r="AM997">
        <v>2817</v>
      </c>
      <c r="AN997">
        <v>2851</v>
      </c>
      <c r="AO997" s="4">
        <v>3046</v>
      </c>
      <c r="AP997">
        <v>3078</v>
      </c>
      <c r="AQ997">
        <v>2898</v>
      </c>
      <c r="AR997">
        <v>3078</v>
      </c>
      <c r="AS997">
        <v>3193</v>
      </c>
      <c r="AT997">
        <v>2760</v>
      </c>
      <c r="AU997">
        <f>AVERAGE(Tabla2[[#This Row],[gr21_0]:[gr21_9]])</f>
        <v>2972.1</v>
      </c>
    </row>
    <row r="998" spans="1:47">
      <c r="A998">
        <v>1799</v>
      </c>
      <c r="B998">
        <v>1929</v>
      </c>
      <c r="C998">
        <v>1799</v>
      </c>
      <c r="D998">
        <v>1799</v>
      </c>
      <c r="E998">
        <v>1799</v>
      </c>
      <c r="F998">
        <v>1799</v>
      </c>
      <c r="G998">
        <v>1799</v>
      </c>
      <c r="H998">
        <v>1880</v>
      </c>
      <c r="I998">
        <v>1799</v>
      </c>
      <c r="J998">
        <v>1799</v>
      </c>
      <c r="K998">
        <f>AVERAGE(Tabla8[[#This Row],[gr12_0]:[gr12_9]])</f>
        <v>1820.1</v>
      </c>
      <c r="M998">
        <v>2032</v>
      </c>
      <c r="N998">
        <v>1980</v>
      </c>
      <c r="O998">
        <v>2045</v>
      </c>
      <c r="P998">
        <v>2028</v>
      </c>
      <c r="Q998">
        <v>2060</v>
      </c>
      <c r="R998">
        <v>1989</v>
      </c>
      <c r="S998">
        <v>2032</v>
      </c>
      <c r="T998">
        <v>1997</v>
      </c>
      <c r="U998">
        <v>2032</v>
      </c>
      <c r="V998">
        <v>2032</v>
      </c>
      <c r="W998">
        <f>AVERAGE(Tabla5[[#This Row],[gr15_0]:[gr15_9]])</f>
        <v>2022.7</v>
      </c>
      <c r="Y998">
        <v>2090</v>
      </c>
      <c r="Z998">
        <v>2085</v>
      </c>
      <c r="AA998">
        <v>2085</v>
      </c>
      <c r="AB998">
        <v>2182</v>
      </c>
      <c r="AC998">
        <v>2103</v>
      </c>
      <c r="AD998">
        <v>2088</v>
      </c>
      <c r="AE998">
        <v>2085</v>
      </c>
      <c r="AF998">
        <v>2167</v>
      </c>
      <c r="AG998">
        <v>2136</v>
      </c>
      <c r="AH998">
        <v>2085</v>
      </c>
      <c r="AI998">
        <f>AVERAGE(Tabla1[[#This Row],[gr17_0]:[gr17_9]])</f>
        <v>2110.6</v>
      </c>
      <c r="AK998">
        <v>3093</v>
      </c>
      <c r="AL998">
        <v>2907</v>
      </c>
      <c r="AM998">
        <v>2817</v>
      </c>
      <c r="AN998">
        <v>2851</v>
      </c>
      <c r="AO998" s="4">
        <v>3046</v>
      </c>
      <c r="AP998">
        <v>3078</v>
      </c>
      <c r="AQ998">
        <v>2898</v>
      </c>
      <c r="AR998">
        <v>3078</v>
      </c>
      <c r="AS998">
        <v>3193</v>
      </c>
      <c r="AT998">
        <v>2760</v>
      </c>
      <c r="AU998">
        <f>AVERAGE(Tabla2[[#This Row],[gr21_0]:[gr21_9]])</f>
        <v>2972.1</v>
      </c>
    </row>
    <row r="999" spans="1:47">
      <c r="A999">
        <v>1799</v>
      </c>
      <c r="B999">
        <v>1929</v>
      </c>
      <c r="C999">
        <v>1799</v>
      </c>
      <c r="D999">
        <v>1799</v>
      </c>
      <c r="E999">
        <v>1799</v>
      </c>
      <c r="F999">
        <v>1799</v>
      </c>
      <c r="G999">
        <v>1799</v>
      </c>
      <c r="H999">
        <v>1880</v>
      </c>
      <c r="I999">
        <v>1799</v>
      </c>
      <c r="J999">
        <v>1799</v>
      </c>
      <c r="K999">
        <f>AVERAGE(Tabla8[[#This Row],[gr12_0]:[gr12_9]])</f>
        <v>1820.1</v>
      </c>
      <c r="M999">
        <v>2032</v>
      </c>
      <c r="N999">
        <v>1980</v>
      </c>
      <c r="O999">
        <v>2045</v>
      </c>
      <c r="P999">
        <v>2028</v>
      </c>
      <c r="Q999">
        <v>2060</v>
      </c>
      <c r="R999">
        <v>1989</v>
      </c>
      <c r="S999">
        <v>2032</v>
      </c>
      <c r="T999">
        <v>1997</v>
      </c>
      <c r="U999">
        <v>2032</v>
      </c>
      <c r="V999">
        <v>2032</v>
      </c>
      <c r="W999">
        <f>AVERAGE(Tabla5[[#This Row],[gr15_0]:[gr15_9]])</f>
        <v>2022.7</v>
      </c>
      <c r="Y999">
        <v>2090</v>
      </c>
      <c r="Z999">
        <v>2085</v>
      </c>
      <c r="AA999">
        <v>2085</v>
      </c>
      <c r="AB999">
        <v>2182</v>
      </c>
      <c r="AC999">
        <v>2103</v>
      </c>
      <c r="AD999">
        <v>2088</v>
      </c>
      <c r="AE999">
        <v>2085</v>
      </c>
      <c r="AF999">
        <v>2167</v>
      </c>
      <c r="AG999">
        <v>2136</v>
      </c>
      <c r="AH999">
        <v>2085</v>
      </c>
      <c r="AI999">
        <f>AVERAGE(Tabla1[[#This Row],[gr17_0]:[gr17_9]])</f>
        <v>2110.6</v>
      </c>
      <c r="AK999">
        <v>3093</v>
      </c>
      <c r="AL999">
        <v>2907</v>
      </c>
      <c r="AM999">
        <v>2817</v>
      </c>
      <c r="AN999">
        <v>2851</v>
      </c>
      <c r="AO999" s="4">
        <v>3046</v>
      </c>
      <c r="AP999">
        <v>3078</v>
      </c>
      <c r="AQ999">
        <v>2898</v>
      </c>
      <c r="AR999">
        <v>3078</v>
      </c>
      <c r="AS999">
        <v>3193</v>
      </c>
      <c r="AT999">
        <v>2760</v>
      </c>
      <c r="AU999">
        <f>AVERAGE(Tabla2[[#This Row],[gr21_0]:[gr21_9]])</f>
        <v>2972.1</v>
      </c>
    </row>
    <row r="1000" spans="1:47">
      <c r="A1000">
        <v>1799</v>
      </c>
      <c r="B1000">
        <v>1929</v>
      </c>
      <c r="C1000">
        <v>1799</v>
      </c>
      <c r="D1000">
        <v>1799</v>
      </c>
      <c r="E1000">
        <v>1799</v>
      </c>
      <c r="F1000">
        <v>1799</v>
      </c>
      <c r="G1000">
        <v>1799</v>
      </c>
      <c r="H1000">
        <v>1880</v>
      </c>
      <c r="I1000">
        <v>1799</v>
      </c>
      <c r="J1000">
        <v>1799</v>
      </c>
      <c r="K1000">
        <f>AVERAGE(Tabla8[[#This Row],[gr12_0]:[gr12_9]])</f>
        <v>1820.1</v>
      </c>
      <c r="M1000">
        <v>2032</v>
      </c>
      <c r="N1000">
        <v>1980</v>
      </c>
      <c r="O1000">
        <v>2045</v>
      </c>
      <c r="P1000">
        <v>2028</v>
      </c>
      <c r="Q1000">
        <v>2060</v>
      </c>
      <c r="R1000">
        <v>1989</v>
      </c>
      <c r="S1000">
        <v>2032</v>
      </c>
      <c r="T1000">
        <v>1997</v>
      </c>
      <c r="U1000">
        <v>2032</v>
      </c>
      <c r="V1000">
        <v>2032</v>
      </c>
      <c r="W1000">
        <f>AVERAGE(Tabla5[[#This Row],[gr15_0]:[gr15_9]])</f>
        <v>2022.7</v>
      </c>
      <c r="Y1000">
        <v>2090</v>
      </c>
      <c r="Z1000">
        <v>2085</v>
      </c>
      <c r="AA1000">
        <v>2085</v>
      </c>
      <c r="AB1000">
        <v>2182</v>
      </c>
      <c r="AC1000">
        <v>2103</v>
      </c>
      <c r="AD1000">
        <v>2088</v>
      </c>
      <c r="AE1000">
        <v>2085</v>
      </c>
      <c r="AF1000">
        <v>2167</v>
      </c>
      <c r="AG1000">
        <v>2136</v>
      </c>
      <c r="AH1000">
        <v>2085</v>
      </c>
      <c r="AI1000">
        <f>AVERAGE(Tabla1[[#This Row],[gr17_0]:[gr17_9]])</f>
        <v>2110.6</v>
      </c>
      <c r="AK1000">
        <v>3093</v>
      </c>
      <c r="AL1000">
        <v>2907</v>
      </c>
      <c r="AM1000">
        <v>2817</v>
      </c>
      <c r="AN1000">
        <v>2851</v>
      </c>
      <c r="AO1000" s="4">
        <v>3046</v>
      </c>
      <c r="AP1000">
        <v>3078</v>
      </c>
      <c r="AQ1000">
        <v>2898</v>
      </c>
      <c r="AR1000">
        <v>3078</v>
      </c>
      <c r="AS1000">
        <v>3193</v>
      </c>
      <c r="AT1000">
        <v>2760</v>
      </c>
      <c r="AU1000">
        <f>AVERAGE(Tabla2[[#This Row],[gr21_0]:[gr21_9]])</f>
        <v>2972.1</v>
      </c>
    </row>
    <row r="1001" spans="1:47">
      <c r="A1001">
        <v>1799</v>
      </c>
      <c r="B1001">
        <v>1929</v>
      </c>
      <c r="C1001">
        <v>1799</v>
      </c>
      <c r="D1001">
        <v>1799</v>
      </c>
      <c r="E1001">
        <v>1799</v>
      </c>
      <c r="F1001">
        <v>1799</v>
      </c>
      <c r="G1001">
        <v>1799</v>
      </c>
      <c r="H1001">
        <v>1880</v>
      </c>
      <c r="I1001">
        <v>1799</v>
      </c>
      <c r="J1001">
        <v>1799</v>
      </c>
      <c r="K1001">
        <f>AVERAGE(Tabla8[[#This Row],[gr12_0]:[gr12_9]])</f>
        <v>1820.1</v>
      </c>
      <c r="M1001">
        <v>2032</v>
      </c>
      <c r="N1001">
        <v>1980</v>
      </c>
      <c r="O1001">
        <v>2045</v>
      </c>
      <c r="P1001">
        <v>2028</v>
      </c>
      <c r="Q1001">
        <v>2060</v>
      </c>
      <c r="R1001">
        <v>1989</v>
      </c>
      <c r="S1001">
        <v>2032</v>
      </c>
      <c r="T1001">
        <v>1997</v>
      </c>
      <c r="U1001">
        <v>2032</v>
      </c>
      <c r="V1001">
        <v>2032</v>
      </c>
      <c r="W1001">
        <f>AVERAGE(Tabla5[[#This Row],[gr15_0]:[gr15_9]])</f>
        <v>2022.7</v>
      </c>
      <c r="Y1001">
        <v>2090</v>
      </c>
      <c r="Z1001">
        <v>2085</v>
      </c>
      <c r="AA1001">
        <v>2085</v>
      </c>
      <c r="AB1001">
        <v>2182</v>
      </c>
      <c r="AC1001">
        <v>2103</v>
      </c>
      <c r="AD1001">
        <v>2088</v>
      </c>
      <c r="AE1001">
        <v>2085</v>
      </c>
      <c r="AF1001">
        <v>2167</v>
      </c>
      <c r="AG1001">
        <v>2136</v>
      </c>
      <c r="AH1001">
        <v>2085</v>
      </c>
      <c r="AI1001">
        <f>AVERAGE(Tabla1[[#This Row],[gr17_0]:[gr17_9]])</f>
        <v>2110.6</v>
      </c>
      <c r="AK1001">
        <v>3093</v>
      </c>
      <c r="AL1001">
        <v>2907</v>
      </c>
      <c r="AM1001">
        <v>2817</v>
      </c>
      <c r="AN1001">
        <v>2851</v>
      </c>
      <c r="AO1001" s="4">
        <v>3046</v>
      </c>
      <c r="AP1001">
        <v>3078</v>
      </c>
      <c r="AQ1001">
        <v>2898</v>
      </c>
      <c r="AR1001">
        <v>3078</v>
      </c>
      <c r="AS1001">
        <v>3193</v>
      </c>
      <c r="AT1001">
        <v>2760</v>
      </c>
      <c r="AU1001">
        <f>AVERAGE(Tabla2[[#This Row],[gr21_0]:[gr21_9]])</f>
        <v>2972.1</v>
      </c>
    </row>
    <row r="1002" spans="1:47">
      <c r="A1002">
        <v>1799</v>
      </c>
      <c r="B1002">
        <v>1929</v>
      </c>
      <c r="C1002">
        <v>1799</v>
      </c>
      <c r="D1002">
        <v>1799</v>
      </c>
      <c r="E1002">
        <v>1799</v>
      </c>
      <c r="F1002">
        <v>1799</v>
      </c>
      <c r="G1002">
        <v>1799</v>
      </c>
      <c r="H1002">
        <v>1880</v>
      </c>
      <c r="I1002">
        <v>1799</v>
      </c>
      <c r="J1002">
        <v>1799</v>
      </c>
      <c r="K1002">
        <f>AVERAGE(Tabla8[[#This Row],[gr12_0]:[gr12_9]])</f>
        <v>1820.1</v>
      </c>
      <c r="M1002">
        <v>2032</v>
      </c>
      <c r="N1002">
        <v>1980</v>
      </c>
      <c r="O1002">
        <v>2045</v>
      </c>
      <c r="P1002">
        <v>2028</v>
      </c>
      <c r="Q1002">
        <v>2060</v>
      </c>
      <c r="R1002">
        <v>1989</v>
      </c>
      <c r="S1002">
        <v>2032</v>
      </c>
      <c r="T1002">
        <v>1997</v>
      </c>
      <c r="U1002">
        <v>2032</v>
      </c>
      <c r="V1002">
        <v>2032</v>
      </c>
      <c r="W1002">
        <f>AVERAGE(Tabla5[[#This Row],[gr15_0]:[gr15_9]])</f>
        <v>2022.7</v>
      </c>
      <c r="Y1002">
        <v>2090</v>
      </c>
      <c r="Z1002">
        <v>2085</v>
      </c>
      <c r="AA1002">
        <v>2085</v>
      </c>
      <c r="AB1002">
        <v>2182</v>
      </c>
      <c r="AC1002">
        <v>2103</v>
      </c>
      <c r="AD1002">
        <v>2088</v>
      </c>
      <c r="AE1002">
        <v>2085</v>
      </c>
      <c r="AF1002">
        <v>2167</v>
      </c>
      <c r="AG1002">
        <v>2136</v>
      </c>
      <c r="AH1002">
        <v>2085</v>
      </c>
      <c r="AI1002">
        <f>AVERAGE(Tabla1[[#This Row],[gr17_0]:[gr17_9]])</f>
        <v>2110.6</v>
      </c>
      <c r="AK1002">
        <v>3093</v>
      </c>
      <c r="AL1002">
        <v>2907</v>
      </c>
      <c r="AM1002">
        <v>2817</v>
      </c>
      <c r="AN1002">
        <v>2851</v>
      </c>
      <c r="AO1002" s="4">
        <v>3046</v>
      </c>
      <c r="AP1002">
        <v>3078</v>
      </c>
      <c r="AQ1002">
        <v>2898</v>
      </c>
      <c r="AR1002">
        <v>3078</v>
      </c>
      <c r="AS1002">
        <v>3193</v>
      </c>
      <c r="AT1002">
        <v>2760</v>
      </c>
      <c r="AU1002">
        <f>AVERAGE(Tabla2[[#This Row],[gr21_0]:[gr21_9]])</f>
        <v>2972.1</v>
      </c>
    </row>
    <row r="1003" spans="1:47">
      <c r="A1003">
        <v>1799</v>
      </c>
      <c r="B1003">
        <v>1929</v>
      </c>
      <c r="C1003">
        <v>1799</v>
      </c>
      <c r="D1003">
        <v>1799</v>
      </c>
      <c r="E1003">
        <v>1799</v>
      </c>
      <c r="F1003">
        <v>1799</v>
      </c>
      <c r="G1003">
        <v>1799</v>
      </c>
      <c r="H1003">
        <v>1880</v>
      </c>
      <c r="I1003">
        <v>1799</v>
      </c>
      <c r="J1003">
        <v>1799</v>
      </c>
      <c r="K1003">
        <f>AVERAGE(Tabla8[[#This Row],[gr12_0]:[gr12_9]])</f>
        <v>1820.1</v>
      </c>
      <c r="M1003">
        <v>2032</v>
      </c>
      <c r="N1003">
        <v>1980</v>
      </c>
      <c r="O1003">
        <v>2045</v>
      </c>
      <c r="P1003">
        <v>2028</v>
      </c>
      <c r="Q1003">
        <v>2060</v>
      </c>
      <c r="R1003">
        <v>1989</v>
      </c>
      <c r="S1003">
        <v>2032</v>
      </c>
      <c r="T1003">
        <v>1997</v>
      </c>
      <c r="U1003">
        <v>2032</v>
      </c>
      <c r="V1003">
        <v>2032</v>
      </c>
      <c r="W1003">
        <f>AVERAGE(Tabla5[[#This Row],[gr15_0]:[gr15_9]])</f>
        <v>2022.7</v>
      </c>
      <c r="Y1003">
        <v>2090</v>
      </c>
      <c r="Z1003">
        <v>2085</v>
      </c>
      <c r="AA1003">
        <v>2085</v>
      </c>
      <c r="AB1003">
        <v>2182</v>
      </c>
      <c r="AC1003">
        <v>2103</v>
      </c>
      <c r="AD1003">
        <v>2088</v>
      </c>
      <c r="AE1003">
        <v>2085</v>
      </c>
      <c r="AF1003">
        <v>2167</v>
      </c>
      <c r="AG1003">
        <v>2136</v>
      </c>
      <c r="AH1003">
        <v>2085</v>
      </c>
      <c r="AI1003">
        <f>AVERAGE(Tabla1[[#This Row],[gr17_0]:[gr17_9]])</f>
        <v>2110.6</v>
      </c>
      <c r="AK1003">
        <v>3093</v>
      </c>
      <c r="AL1003">
        <v>2907</v>
      </c>
      <c r="AM1003">
        <v>2817</v>
      </c>
      <c r="AN1003">
        <v>2851</v>
      </c>
      <c r="AO1003" s="4">
        <v>3046</v>
      </c>
      <c r="AP1003">
        <v>3078</v>
      </c>
      <c r="AQ1003">
        <v>2898</v>
      </c>
      <c r="AR1003">
        <v>3078</v>
      </c>
      <c r="AS1003">
        <v>3193</v>
      </c>
      <c r="AT1003">
        <v>2760</v>
      </c>
      <c r="AU1003">
        <f>AVERAGE(Tabla2[[#This Row],[gr21_0]:[gr21_9]])</f>
        <v>2972.1</v>
      </c>
    </row>
    <row r="1004" spans="1:47">
      <c r="A1004">
        <v>1799</v>
      </c>
      <c r="B1004">
        <v>1929</v>
      </c>
      <c r="C1004">
        <v>1799</v>
      </c>
      <c r="D1004">
        <v>1799</v>
      </c>
      <c r="E1004">
        <v>1799</v>
      </c>
      <c r="F1004">
        <v>1799</v>
      </c>
      <c r="G1004">
        <v>1799</v>
      </c>
      <c r="H1004">
        <v>1880</v>
      </c>
      <c r="I1004">
        <v>1799</v>
      </c>
      <c r="J1004">
        <v>1799</v>
      </c>
      <c r="K1004">
        <f>AVERAGE(Tabla8[[#This Row],[gr12_0]:[gr12_9]])</f>
        <v>1820.1</v>
      </c>
      <c r="M1004">
        <v>2032</v>
      </c>
      <c r="N1004">
        <v>1980</v>
      </c>
      <c r="O1004">
        <v>2045</v>
      </c>
      <c r="P1004">
        <v>2028</v>
      </c>
      <c r="Q1004">
        <v>2060</v>
      </c>
      <c r="R1004">
        <v>1989</v>
      </c>
      <c r="S1004">
        <v>2032</v>
      </c>
      <c r="T1004">
        <v>1997</v>
      </c>
      <c r="U1004">
        <v>2032</v>
      </c>
      <c r="V1004">
        <v>2032</v>
      </c>
      <c r="W1004">
        <f>AVERAGE(Tabla5[[#This Row],[gr15_0]:[gr15_9]])</f>
        <v>2022.7</v>
      </c>
      <c r="Y1004">
        <v>2090</v>
      </c>
      <c r="Z1004">
        <v>2085</v>
      </c>
      <c r="AA1004">
        <v>2085</v>
      </c>
      <c r="AB1004">
        <v>2182</v>
      </c>
      <c r="AC1004">
        <v>2103</v>
      </c>
      <c r="AD1004">
        <v>2088</v>
      </c>
      <c r="AE1004">
        <v>2085</v>
      </c>
      <c r="AF1004">
        <v>2167</v>
      </c>
      <c r="AG1004">
        <v>2136</v>
      </c>
      <c r="AH1004">
        <v>2085</v>
      </c>
      <c r="AI1004">
        <f>AVERAGE(Tabla1[[#This Row],[gr17_0]:[gr17_9]])</f>
        <v>2110.6</v>
      </c>
      <c r="AK1004">
        <v>3093</v>
      </c>
      <c r="AL1004">
        <v>2907</v>
      </c>
      <c r="AM1004">
        <v>2817</v>
      </c>
      <c r="AN1004">
        <v>2851</v>
      </c>
      <c r="AO1004" s="4">
        <v>3046</v>
      </c>
      <c r="AP1004">
        <v>3078</v>
      </c>
      <c r="AQ1004">
        <v>2898</v>
      </c>
      <c r="AR1004">
        <v>3078</v>
      </c>
      <c r="AS1004">
        <v>3193</v>
      </c>
      <c r="AT1004">
        <v>2760</v>
      </c>
      <c r="AU1004">
        <f>AVERAGE(Tabla2[[#This Row],[gr21_0]:[gr21_9]])</f>
        <v>2972.1</v>
      </c>
    </row>
    <row r="1005" spans="1:47">
      <c r="A1005">
        <v>1799</v>
      </c>
      <c r="B1005">
        <v>1929</v>
      </c>
      <c r="C1005">
        <v>1799</v>
      </c>
      <c r="D1005">
        <v>1799</v>
      </c>
      <c r="E1005">
        <v>1799</v>
      </c>
      <c r="F1005">
        <v>1799</v>
      </c>
      <c r="G1005">
        <v>1799</v>
      </c>
      <c r="H1005">
        <v>1880</v>
      </c>
      <c r="I1005">
        <v>1799</v>
      </c>
      <c r="J1005">
        <v>1799</v>
      </c>
      <c r="K1005">
        <f>AVERAGE(Tabla8[[#This Row],[gr12_0]:[gr12_9]])</f>
        <v>1820.1</v>
      </c>
      <c r="M1005">
        <v>2032</v>
      </c>
      <c r="N1005">
        <v>1980</v>
      </c>
      <c r="O1005">
        <v>2045</v>
      </c>
      <c r="P1005">
        <v>2028</v>
      </c>
      <c r="Q1005">
        <v>2060</v>
      </c>
      <c r="R1005">
        <v>1989</v>
      </c>
      <c r="S1005">
        <v>2032</v>
      </c>
      <c r="T1005">
        <v>1997</v>
      </c>
      <c r="U1005">
        <v>2032</v>
      </c>
      <c r="V1005">
        <v>2032</v>
      </c>
      <c r="W1005">
        <f>AVERAGE(Tabla5[[#This Row],[gr15_0]:[gr15_9]])</f>
        <v>2022.7</v>
      </c>
      <c r="Y1005">
        <v>2090</v>
      </c>
      <c r="Z1005">
        <v>2085</v>
      </c>
      <c r="AA1005">
        <v>2085</v>
      </c>
      <c r="AB1005">
        <v>2182</v>
      </c>
      <c r="AC1005">
        <v>2103</v>
      </c>
      <c r="AD1005">
        <v>2088</v>
      </c>
      <c r="AE1005">
        <v>2085</v>
      </c>
      <c r="AF1005">
        <v>2167</v>
      </c>
      <c r="AG1005">
        <v>2136</v>
      </c>
      <c r="AH1005">
        <v>2085</v>
      </c>
      <c r="AI1005">
        <f>AVERAGE(Tabla1[[#This Row],[gr17_0]:[gr17_9]])</f>
        <v>2110.6</v>
      </c>
      <c r="AK1005">
        <v>3093</v>
      </c>
      <c r="AL1005">
        <v>2907</v>
      </c>
      <c r="AM1005">
        <v>2817</v>
      </c>
      <c r="AN1005">
        <v>2851</v>
      </c>
      <c r="AO1005" s="4">
        <v>3046</v>
      </c>
      <c r="AP1005">
        <v>3078</v>
      </c>
      <c r="AQ1005">
        <v>2898</v>
      </c>
      <c r="AR1005">
        <v>3078</v>
      </c>
      <c r="AS1005">
        <v>3193</v>
      </c>
      <c r="AT1005">
        <v>2760</v>
      </c>
      <c r="AU1005">
        <f>AVERAGE(Tabla2[[#This Row],[gr21_0]:[gr21_9]])</f>
        <v>2972.1</v>
      </c>
    </row>
    <row r="1006" spans="1:47">
      <c r="A1006">
        <v>1799</v>
      </c>
      <c r="B1006">
        <v>1929</v>
      </c>
      <c r="C1006">
        <v>1799</v>
      </c>
      <c r="D1006">
        <v>1799</v>
      </c>
      <c r="E1006">
        <v>1799</v>
      </c>
      <c r="F1006">
        <v>1799</v>
      </c>
      <c r="G1006">
        <v>1799</v>
      </c>
      <c r="H1006">
        <v>1880</v>
      </c>
      <c r="I1006">
        <v>1799</v>
      </c>
      <c r="J1006">
        <v>1799</v>
      </c>
      <c r="K1006">
        <f>AVERAGE(Tabla8[[#This Row],[gr12_0]:[gr12_9]])</f>
        <v>1820.1</v>
      </c>
      <c r="M1006">
        <v>2032</v>
      </c>
      <c r="N1006">
        <v>1980</v>
      </c>
      <c r="O1006">
        <v>2045</v>
      </c>
      <c r="P1006">
        <v>2028</v>
      </c>
      <c r="Q1006">
        <v>2060</v>
      </c>
      <c r="R1006">
        <v>1989</v>
      </c>
      <c r="S1006">
        <v>2032</v>
      </c>
      <c r="T1006">
        <v>1997</v>
      </c>
      <c r="U1006">
        <v>2032</v>
      </c>
      <c r="V1006">
        <v>2032</v>
      </c>
      <c r="W1006">
        <f>AVERAGE(Tabla5[[#This Row],[gr15_0]:[gr15_9]])</f>
        <v>2022.7</v>
      </c>
      <c r="Y1006">
        <v>2090</v>
      </c>
      <c r="Z1006">
        <v>2085</v>
      </c>
      <c r="AA1006">
        <v>2085</v>
      </c>
      <c r="AB1006">
        <v>2182</v>
      </c>
      <c r="AC1006">
        <v>2103</v>
      </c>
      <c r="AD1006">
        <v>2088</v>
      </c>
      <c r="AE1006">
        <v>2085</v>
      </c>
      <c r="AF1006">
        <v>2167</v>
      </c>
      <c r="AG1006">
        <v>2136</v>
      </c>
      <c r="AH1006">
        <v>2085</v>
      </c>
      <c r="AI1006">
        <f>AVERAGE(Tabla1[[#This Row],[gr17_0]:[gr17_9]])</f>
        <v>2110.6</v>
      </c>
      <c r="AK1006">
        <v>3093</v>
      </c>
      <c r="AL1006">
        <v>2907</v>
      </c>
      <c r="AM1006">
        <v>2817</v>
      </c>
      <c r="AN1006">
        <v>2851</v>
      </c>
      <c r="AO1006" s="4">
        <v>3046</v>
      </c>
      <c r="AP1006">
        <v>3078</v>
      </c>
      <c r="AQ1006">
        <v>2898</v>
      </c>
      <c r="AR1006">
        <v>3078</v>
      </c>
      <c r="AS1006">
        <v>3193</v>
      </c>
      <c r="AT1006">
        <v>2760</v>
      </c>
      <c r="AU1006">
        <f>AVERAGE(Tabla2[[#This Row],[gr21_0]:[gr21_9]])</f>
        <v>2972.1</v>
      </c>
    </row>
    <row r="1007" spans="1:47">
      <c r="A1007">
        <v>1799</v>
      </c>
      <c r="B1007">
        <v>1929</v>
      </c>
      <c r="C1007">
        <v>1799</v>
      </c>
      <c r="D1007">
        <v>1799</v>
      </c>
      <c r="E1007">
        <v>1799</v>
      </c>
      <c r="F1007">
        <v>1799</v>
      </c>
      <c r="G1007">
        <v>1799</v>
      </c>
      <c r="H1007">
        <v>1880</v>
      </c>
      <c r="I1007">
        <v>1799</v>
      </c>
      <c r="J1007">
        <v>1799</v>
      </c>
      <c r="K1007">
        <f>AVERAGE(Tabla8[[#This Row],[gr12_0]:[gr12_9]])</f>
        <v>1820.1</v>
      </c>
      <c r="M1007">
        <v>2032</v>
      </c>
      <c r="N1007">
        <v>1980</v>
      </c>
      <c r="O1007">
        <v>2045</v>
      </c>
      <c r="P1007">
        <v>2028</v>
      </c>
      <c r="Q1007">
        <v>2060</v>
      </c>
      <c r="R1007">
        <v>1989</v>
      </c>
      <c r="S1007">
        <v>2032</v>
      </c>
      <c r="T1007">
        <v>1997</v>
      </c>
      <c r="U1007">
        <v>2032</v>
      </c>
      <c r="V1007">
        <v>2032</v>
      </c>
      <c r="W1007">
        <f>AVERAGE(Tabla5[[#This Row],[gr15_0]:[gr15_9]])</f>
        <v>2022.7</v>
      </c>
      <c r="Y1007">
        <v>2090</v>
      </c>
      <c r="Z1007">
        <v>2085</v>
      </c>
      <c r="AA1007">
        <v>2085</v>
      </c>
      <c r="AB1007">
        <v>2182</v>
      </c>
      <c r="AC1007">
        <v>2103</v>
      </c>
      <c r="AD1007">
        <v>2088</v>
      </c>
      <c r="AE1007">
        <v>2085</v>
      </c>
      <c r="AF1007">
        <v>2167</v>
      </c>
      <c r="AG1007">
        <v>2136</v>
      </c>
      <c r="AH1007">
        <v>2085</v>
      </c>
      <c r="AI1007">
        <f>AVERAGE(Tabla1[[#This Row],[gr17_0]:[gr17_9]])</f>
        <v>2110.6</v>
      </c>
      <c r="AK1007">
        <v>3093</v>
      </c>
      <c r="AL1007">
        <v>2907</v>
      </c>
      <c r="AM1007">
        <v>2817</v>
      </c>
      <c r="AN1007">
        <v>2851</v>
      </c>
      <c r="AO1007" s="4">
        <v>3046</v>
      </c>
      <c r="AP1007">
        <v>3078</v>
      </c>
      <c r="AQ1007">
        <v>2898</v>
      </c>
      <c r="AR1007">
        <v>3078</v>
      </c>
      <c r="AS1007">
        <v>3193</v>
      </c>
      <c r="AT1007">
        <v>2760</v>
      </c>
      <c r="AU1007">
        <f>AVERAGE(Tabla2[[#This Row],[gr21_0]:[gr21_9]])</f>
        <v>2972.1</v>
      </c>
    </row>
    <row r="1008" spans="1:47">
      <c r="A1008">
        <v>1799</v>
      </c>
      <c r="B1008">
        <v>1929</v>
      </c>
      <c r="C1008">
        <v>1799</v>
      </c>
      <c r="D1008">
        <v>1799</v>
      </c>
      <c r="E1008">
        <v>1799</v>
      </c>
      <c r="F1008">
        <v>1799</v>
      </c>
      <c r="G1008">
        <v>1799</v>
      </c>
      <c r="H1008">
        <v>1880</v>
      </c>
      <c r="I1008">
        <v>1799</v>
      </c>
      <c r="J1008">
        <v>1799</v>
      </c>
      <c r="K1008">
        <f>AVERAGE(Tabla8[[#This Row],[gr12_0]:[gr12_9]])</f>
        <v>1820.1</v>
      </c>
      <c r="M1008">
        <v>2032</v>
      </c>
      <c r="N1008">
        <v>1980</v>
      </c>
      <c r="O1008">
        <v>2045</v>
      </c>
      <c r="P1008">
        <v>2028</v>
      </c>
      <c r="Q1008">
        <v>2060</v>
      </c>
      <c r="R1008">
        <v>1989</v>
      </c>
      <c r="S1008">
        <v>2032</v>
      </c>
      <c r="T1008">
        <v>1997</v>
      </c>
      <c r="U1008">
        <v>2032</v>
      </c>
      <c r="V1008">
        <v>2032</v>
      </c>
      <c r="W1008">
        <f>AVERAGE(Tabla5[[#This Row],[gr15_0]:[gr15_9]])</f>
        <v>2022.7</v>
      </c>
      <c r="Y1008">
        <v>2090</v>
      </c>
      <c r="Z1008">
        <v>2085</v>
      </c>
      <c r="AA1008">
        <v>2085</v>
      </c>
      <c r="AB1008">
        <v>2182</v>
      </c>
      <c r="AC1008">
        <v>2103</v>
      </c>
      <c r="AD1008">
        <v>2088</v>
      </c>
      <c r="AE1008">
        <v>2085</v>
      </c>
      <c r="AF1008">
        <v>2167</v>
      </c>
      <c r="AG1008">
        <v>2136</v>
      </c>
      <c r="AH1008">
        <v>2085</v>
      </c>
      <c r="AI1008">
        <f>AVERAGE(Tabla1[[#This Row],[gr17_0]:[gr17_9]])</f>
        <v>2110.6</v>
      </c>
      <c r="AK1008">
        <v>3093</v>
      </c>
      <c r="AL1008">
        <v>2907</v>
      </c>
      <c r="AM1008">
        <v>2817</v>
      </c>
      <c r="AN1008">
        <v>2851</v>
      </c>
      <c r="AO1008" s="4">
        <v>3046</v>
      </c>
      <c r="AP1008">
        <v>3078</v>
      </c>
      <c r="AQ1008">
        <v>2898</v>
      </c>
      <c r="AR1008">
        <v>3078</v>
      </c>
      <c r="AS1008">
        <v>3193</v>
      </c>
      <c r="AT1008">
        <v>2760</v>
      </c>
      <c r="AU1008">
        <f>AVERAGE(Tabla2[[#This Row],[gr21_0]:[gr21_9]])</f>
        <v>2972.1</v>
      </c>
    </row>
    <row r="1009" spans="1:47">
      <c r="A1009">
        <v>1799</v>
      </c>
      <c r="B1009">
        <v>1929</v>
      </c>
      <c r="C1009">
        <v>1799</v>
      </c>
      <c r="D1009">
        <v>1799</v>
      </c>
      <c r="E1009">
        <v>1799</v>
      </c>
      <c r="F1009">
        <v>1799</v>
      </c>
      <c r="G1009">
        <v>1799</v>
      </c>
      <c r="H1009">
        <v>1880</v>
      </c>
      <c r="I1009">
        <v>1799</v>
      </c>
      <c r="J1009">
        <v>1799</v>
      </c>
      <c r="K1009">
        <f>AVERAGE(Tabla8[[#This Row],[gr12_0]:[gr12_9]])</f>
        <v>1820.1</v>
      </c>
      <c r="M1009">
        <v>2032</v>
      </c>
      <c r="N1009">
        <v>1980</v>
      </c>
      <c r="O1009">
        <v>2045</v>
      </c>
      <c r="P1009">
        <v>2028</v>
      </c>
      <c r="Q1009">
        <v>2060</v>
      </c>
      <c r="R1009">
        <v>1989</v>
      </c>
      <c r="S1009">
        <v>2032</v>
      </c>
      <c r="T1009">
        <v>1997</v>
      </c>
      <c r="U1009">
        <v>2032</v>
      </c>
      <c r="V1009">
        <v>2032</v>
      </c>
      <c r="W1009">
        <f>AVERAGE(Tabla5[[#This Row],[gr15_0]:[gr15_9]])</f>
        <v>2022.7</v>
      </c>
      <c r="Y1009">
        <v>2090</v>
      </c>
      <c r="Z1009">
        <v>2085</v>
      </c>
      <c r="AA1009">
        <v>2085</v>
      </c>
      <c r="AB1009">
        <v>2182</v>
      </c>
      <c r="AC1009">
        <v>2103</v>
      </c>
      <c r="AD1009">
        <v>2088</v>
      </c>
      <c r="AE1009">
        <v>2085</v>
      </c>
      <c r="AF1009">
        <v>2167</v>
      </c>
      <c r="AG1009">
        <v>2136</v>
      </c>
      <c r="AH1009">
        <v>2085</v>
      </c>
      <c r="AI1009">
        <f>AVERAGE(Tabla1[[#This Row],[gr17_0]:[gr17_9]])</f>
        <v>2110.6</v>
      </c>
      <c r="AK1009">
        <v>3093</v>
      </c>
      <c r="AL1009">
        <v>2907</v>
      </c>
      <c r="AM1009">
        <v>2817</v>
      </c>
      <c r="AN1009">
        <v>2851</v>
      </c>
      <c r="AO1009" s="4">
        <v>3046</v>
      </c>
      <c r="AP1009">
        <v>3078</v>
      </c>
      <c r="AQ1009">
        <v>2898</v>
      </c>
      <c r="AR1009">
        <v>3078</v>
      </c>
      <c r="AS1009">
        <v>3193</v>
      </c>
      <c r="AT1009">
        <v>2760</v>
      </c>
      <c r="AU1009">
        <f>AVERAGE(Tabla2[[#This Row],[gr21_0]:[gr21_9]])</f>
        <v>2972.1</v>
      </c>
    </row>
    <row r="1010" spans="1:47">
      <c r="A1010">
        <v>1799</v>
      </c>
      <c r="B1010">
        <v>1929</v>
      </c>
      <c r="C1010">
        <v>1799</v>
      </c>
      <c r="D1010">
        <v>1799</v>
      </c>
      <c r="E1010">
        <v>1799</v>
      </c>
      <c r="F1010">
        <v>1799</v>
      </c>
      <c r="G1010">
        <v>1799</v>
      </c>
      <c r="H1010">
        <v>1880</v>
      </c>
      <c r="I1010">
        <v>1799</v>
      </c>
      <c r="J1010">
        <v>1799</v>
      </c>
      <c r="K1010">
        <f>AVERAGE(Tabla8[[#This Row],[gr12_0]:[gr12_9]])</f>
        <v>1820.1</v>
      </c>
      <c r="M1010">
        <v>2032</v>
      </c>
      <c r="N1010">
        <v>1980</v>
      </c>
      <c r="O1010">
        <v>2045</v>
      </c>
      <c r="P1010">
        <v>2028</v>
      </c>
      <c r="Q1010">
        <v>2060</v>
      </c>
      <c r="R1010">
        <v>1989</v>
      </c>
      <c r="S1010">
        <v>2032</v>
      </c>
      <c r="T1010">
        <v>1997</v>
      </c>
      <c r="U1010">
        <v>2032</v>
      </c>
      <c r="V1010">
        <v>2032</v>
      </c>
      <c r="W1010">
        <f>AVERAGE(Tabla5[[#This Row],[gr15_0]:[gr15_9]])</f>
        <v>2022.7</v>
      </c>
      <c r="Y1010">
        <v>2090</v>
      </c>
      <c r="Z1010">
        <v>2085</v>
      </c>
      <c r="AA1010">
        <v>2085</v>
      </c>
      <c r="AB1010">
        <v>2182</v>
      </c>
      <c r="AC1010">
        <v>2103</v>
      </c>
      <c r="AD1010">
        <v>2088</v>
      </c>
      <c r="AE1010">
        <v>2085</v>
      </c>
      <c r="AF1010">
        <v>2167</v>
      </c>
      <c r="AG1010">
        <v>2136</v>
      </c>
      <c r="AH1010">
        <v>2085</v>
      </c>
      <c r="AI1010">
        <f>AVERAGE(Tabla1[[#This Row],[gr17_0]:[gr17_9]])</f>
        <v>2110.6</v>
      </c>
      <c r="AK1010">
        <v>3093</v>
      </c>
      <c r="AL1010">
        <v>2907</v>
      </c>
      <c r="AM1010">
        <v>2817</v>
      </c>
      <c r="AN1010">
        <v>2851</v>
      </c>
      <c r="AO1010" s="4">
        <v>3046</v>
      </c>
      <c r="AP1010">
        <v>3078</v>
      </c>
      <c r="AQ1010">
        <v>2898</v>
      </c>
      <c r="AR1010">
        <v>3078</v>
      </c>
      <c r="AS1010">
        <v>3193</v>
      </c>
      <c r="AT1010">
        <v>2760</v>
      </c>
      <c r="AU1010">
        <f>AVERAGE(Tabla2[[#This Row],[gr21_0]:[gr21_9]])</f>
        <v>2972.1</v>
      </c>
    </row>
    <row r="1011" spans="1:47">
      <c r="A1011">
        <v>1799</v>
      </c>
      <c r="B1011">
        <v>1929</v>
      </c>
      <c r="C1011">
        <v>1799</v>
      </c>
      <c r="D1011">
        <v>1799</v>
      </c>
      <c r="E1011">
        <v>1799</v>
      </c>
      <c r="F1011">
        <v>1799</v>
      </c>
      <c r="G1011">
        <v>1799</v>
      </c>
      <c r="H1011">
        <v>1880</v>
      </c>
      <c r="I1011">
        <v>1799</v>
      </c>
      <c r="J1011">
        <v>1799</v>
      </c>
      <c r="K1011">
        <f>AVERAGE(Tabla8[[#This Row],[gr12_0]:[gr12_9]])</f>
        <v>1820.1</v>
      </c>
      <c r="M1011">
        <v>2032</v>
      </c>
      <c r="N1011">
        <v>1980</v>
      </c>
      <c r="O1011">
        <v>2045</v>
      </c>
      <c r="P1011">
        <v>2028</v>
      </c>
      <c r="Q1011">
        <v>2060</v>
      </c>
      <c r="R1011">
        <v>1989</v>
      </c>
      <c r="S1011">
        <v>2032</v>
      </c>
      <c r="T1011">
        <v>1997</v>
      </c>
      <c r="U1011">
        <v>2032</v>
      </c>
      <c r="V1011">
        <v>2032</v>
      </c>
      <c r="W1011">
        <f>AVERAGE(Tabla5[[#This Row],[gr15_0]:[gr15_9]])</f>
        <v>2022.7</v>
      </c>
      <c r="Y1011">
        <v>2090</v>
      </c>
      <c r="Z1011">
        <v>2085</v>
      </c>
      <c r="AA1011">
        <v>2085</v>
      </c>
      <c r="AB1011">
        <v>2182</v>
      </c>
      <c r="AC1011">
        <v>2103</v>
      </c>
      <c r="AD1011">
        <v>2088</v>
      </c>
      <c r="AE1011">
        <v>2085</v>
      </c>
      <c r="AF1011">
        <v>2167</v>
      </c>
      <c r="AG1011">
        <v>2136</v>
      </c>
      <c r="AH1011">
        <v>2085</v>
      </c>
      <c r="AI1011">
        <f>AVERAGE(Tabla1[[#This Row],[gr17_0]:[gr17_9]])</f>
        <v>2110.6</v>
      </c>
      <c r="AK1011">
        <v>3093</v>
      </c>
      <c r="AL1011">
        <v>2907</v>
      </c>
      <c r="AM1011">
        <v>2817</v>
      </c>
      <c r="AN1011">
        <v>2851</v>
      </c>
      <c r="AO1011" s="4">
        <v>3046</v>
      </c>
      <c r="AP1011">
        <v>3078</v>
      </c>
      <c r="AQ1011">
        <v>2898</v>
      </c>
      <c r="AR1011">
        <v>3078</v>
      </c>
      <c r="AS1011">
        <v>3193</v>
      </c>
      <c r="AT1011">
        <v>2760</v>
      </c>
      <c r="AU1011">
        <f>AVERAGE(Tabla2[[#This Row],[gr21_0]:[gr21_9]])</f>
        <v>2972.1</v>
      </c>
    </row>
    <row r="1012" spans="1:47">
      <c r="A1012">
        <v>1799</v>
      </c>
      <c r="B1012">
        <v>1929</v>
      </c>
      <c r="C1012">
        <v>1799</v>
      </c>
      <c r="D1012">
        <v>1799</v>
      </c>
      <c r="E1012">
        <v>1799</v>
      </c>
      <c r="F1012">
        <v>1799</v>
      </c>
      <c r="G1012">
        <v>1799</v>
      </c>
      <c r="H1012">
        <v>1880</v>
      </c>
      <c r="I1012">
        <v>1799</v>
      </c>
      <c r="J1012">
        <v>1799</v>
      </c>
      <c r="K1012">
        <f>AVERAGE(Tabla8[[#This Row],[gr12_0]:[gr12_9]])</f>
        <v>1820.1</v>
      </c>
      <c r="M1012">
        <v>2032</v>
      </c>
      <c r="N1012">
        <v>1980</v>
      </c>
      <c r="O1012">
        <v>2045</v>
      </c>
      <c r="P1012">
        <v>2028</v>
      </c>
      <c r="Q1012">
        <v>2060</v>
      </c>
      <c r="R1012">
        <v>1989</v>
      </c>
      <c r="S1012">
        <v>2032</v>
      </c>
      <c r="T1012">
        <v>1997</v>
      </c>
      <c r="U1012">
        <v>2032</v>
      </c>
      <c r="V1012">
        <v>2032</v>
      </c>
      <c r="W1012">
        <f>AVERAGE(Tabla5[[#This Row],[gr15_0]:[gr15_9]])</f>
        <v>2022.7</v>
      </c>
      <c r="Y1012">
        <v>2090</v>
      </c>
      <c r="Z1012">
        <v>2085</v>
      </c>
      <c r="AA1012">
        <v>2085</v>
      </c>
      <c r="AB1012">
        <v>2182</v>
      </c>
      <c r="AC1012">
        <v>2103</v>
      </c>
      <c r="AD1012">
        <v>2088</v>
      </c>
      <c r="AE1012">
        <v>2085</v>
      </c>
      <c r="AF1012">
        <v>2167</v>
      </c>
      <c r="AG1012">
        <v>2136</v>
      </c>
      <c r="AH1012">
        <v>2085</v>
      </c>
      <c r="AI1012">
        <f>AVERAGE(Tabla1[[#This Row],[gr17_0]:[gr17_9]])</f>
        <v>2110.6</v>
      </c>
      <c r="AK1012">
        <v>3093</v>
      </c>
      <c r="AL1012">
        <v>2907</v>
      </c>
      <c r="AM1012">
        <v>2817</v>
      </c>
      <c r="AN1012">
        <v>2851</v>
      </c>
      <c r="AO1012" s="4">
        <v>3046</v>
      </c>
      <c r="AP1012">
        <v>3078</v>
      </c>
      <c r="AQ1012">
        <v>2898</v>
      </c>
      <c r="AR1012">
        <v>3078</v>
      </c>
      <c r="AS1012">
        <v>3193</v>
      </c>
      <c r="AT1012">
        <v>2760</v>
      </c>
      <c r="AU1012">
        <f>AVERAGE(Tabla2[[#This Row],[gr21_0]:[gr21_9]])</f>
        <v>2972.1</v>
      </c>
    </row>
    <row r="1013" spans="1:47">
      <c r="A1013">
        <v>1799</v>
      </c>
      <c r="B1013">
        <v>1929</v>
      </c>
      <c r="C1013">
        <v>1799</v>
      </c>
      <c r="D1013">
        <v>1799</v>
      </c>
      <c r="E1013">
        <v>1799</v>
      </c>
      <c r="F1013">
        <v>1799</v>
      </c>
      <c r="G1013">
        <v>1799</v>
      </c>
      <c r="H1013">
        <v>1880</v>
      </c>
      <c r="I1013">
        <v>1799</v>
      </c>
      <c r="J1013">
        <v>1799</v>
      </c>
      <c r="K1013">
        <f>AVERAGE(Tabla8[[#This Row],[gr12_0]:[gr12_9]])</f>
        <v>1820.1</v>
      </c>
      <c r="M1013">
        <v>2032</v>
      </c>
      <c r="N1013">
        <v>1980</v>
      </c>
      <c r="O1013">
        <v>2045</v>
      </c>
      <c r="P1013">
        <v>2028</v>
      </c>
      <c r="Q1013">
        <v>2060</v>
      </c>
      <c r="R1013">
        <v>1989</v>
      </c>
      <c r="S1013">
        <v>2032</v>
      </c>
      <c r="T1013">
        <v>1997</v>
      </c>
      <c r="U1013">
        <v>2032</v>
      </c>
      <c r="V1013">
        <v>2032</v>
      </c>
      <c r="W1013">
        <f>AVERAGE(Tabla5[[#This Row],[gr15_0]:[gr15_9]])</f>
        <v>2022.7</v>
      </c>
      <c r="Y1013">
        <v>2090</v>
      </c>
      <c r="Z1013">
        <v>2085</v>
      </c>
      <c r="AA1013">
        <v>2085</v>
      </c>
      <c r="AB1013">
        <v>2182</v>
      </c>
      <c r="AC1013">
        <v>2103</v>
      </c>
      <c r="AD1013">
        <v>2088</v>
      </c>
      <c r="AE1013">
        <v>2085</v>
      </c>
      <c r="AF1013">
        <v>2167</v>
      </c>
      <c r="AG1013">
        <v>2136</v>
      </c>
      <c r="AH1013">
        <v>2085</v>
      </c>
      <c r="AI1013">
        <f>AVERAGE(Tabla1[[#This Row],[gr17_0]:[gr17_9]])</f>
        <v>2110.6</v>
      </c>
      <c r="AK1013">
        <v>3093</v>
      </c>
      <c r="AL1013">
        <v>2907</v>
      </c>
      <c r="AM1013">
        <v>2817</v>
      </c>
      <c r="AN1013">
        <v>2851</v>
      </c>
      <c r="AO1013" s="4">
        <v>3046</v>
      </c>
      <c r="AP1013">
        <v>3078</v>
      </c>
      <c r="AQ1013">
        <v>2898</v>
      </c>
      <c r="AR1013">
        <v>3078</v>
      </c>
      <c r="AS1013">
        <v>3193</v>
      </c>
      <c r="AT1013">
        <v>2760</v>
      </c>
      <c r="AU1013">
        <f>AVERAGE(Tabla2[[#This Row],[gr21_0]:[gr21_9]])</f>
        <v>2972.1</v>
      </c>
    </row>
    <row r="1014" spans="1:47">
      <c r="A1014">
        <v>1799</v>
      </c>
      <c r="B1014">
        <v>1929</v>
      </c>
      <c r="C1014">
        <v>1799</v>
      </c>
      <c r="D1014">
        <v>1799</v>
      </c>
      <c r="E1014">
        <v>1799</v>
      </c>
      <c r="F1014">
        <v>1799</v>
      </c>
      <c r="G1014">
        <v>1799</v>
      </c>
      <c r="H1014">
        <v>1880</v>
      </c>
      <c r="I1014">
        <v>1799</v>
      </c>
      <c r="J1014">
        <v>1799</v>
      </c>
      <c r="K1014">
        <f>AVERAGE(Tabla8[[#This Row],[gr12_0]:[gr12_9]])</f>
        <v>1820.1</v>
      </c>
      <c r="M1014">
        <v>2032</v>
      </c>
      <c r="N1014">
        <v>1980</v>
      </c>
      <c r="O1014">
        <v>2045</v>
      </c>
      <c r="P1014">
        <v>2028</v>
      </c>
      <c r="Q1014">
        <v>2060</v>
      </c>
      <c r="R1014">
        <v>1989</v>
      </c>
      <c r="S1014">
        <v>2032</v>
      </c>
      <c r="T1014">
        <v>1997</v>
      </c>
      <c r="U1014">
        <v>2032</v>
      </c>
      <c r="V1014">
        <v>2032</v>
      </c>
      <c r="W1014">
        <f>AVERAGE(Tabla5[[#This Row],[gr15_0]:[gr15_9]])</f>
        <v>2022.7</v>
      </c>
      <c r="Y1014">
        <v>2090</v>
      </c>
      <c r="Z1014">
        <v>2085</v>
      </c>
      <c r="AA1014">
        <v>2085</v>
      </c>
      <c r="AB1014">
        <v>2182</v>
      </c>
      <c r="AC1014">
        <v>2103</v>
      </c>
      <c r="AD1014">
        <v>2088</v>
      </c>
      <c r="AE1014">
        <v>2085</v>
      </c>
      <c r="AF1014">
        <v>2167</v>
      </c>
      <c r="AG1014">
        <v>2136</v>
      </c>
      <c r="AH1014">
        <v>2085</v>
      </c>
      <c r="AI1014">
        <f>AVERAGE(Tabla1[[#This Row],[gr17_0]:[gr17_9]])</f>
        <v>2110.6</v>
      </c>
      <c r="AK1014">
        <v>3093</v>
      </c>
      <c r="AL1014">
        <v>2907</v>
      </c>
      <c r="AM1014">
        <v>2817</v>
      </c>
      <c r="AN1014">
        <v>2851</v>
      </c>
      <c r="AO1014" s="4">
        <v>3046</v>
      </c>
      <c r="AP1014">
        <v>3078</v>
      </c>
      <c r="AQ1014">
        <v>2898</v>
      </c>
      <c r="AR1014">
        <v>3078</v>
      </c>
      <c r="AS1014">
        <v>3193</v>
      </c>
      <c r="AT1014">
        <v>2760</v>
      </c>
      <c r="AU1014">
        <f>AVERAGE(Tabla2[[#This Row],[gr21_0]:[gr21_9]])</f>
        <v>2972.1</v>
      </c>
    </row>
    <row r="1015" spans="1:47">
      <c r="A1015">
        <v>1799</v>
      </c>
      <c r="B1015">
        <v>1929</v>
      </c>
      <c r="C1015">
        <v>1799</v>
      </c>
      <c r="D1015">
        <v>1799</v>
      </c>
      <c r="E1015">
        <v>1799</v>
      </c>
      <c r="F1015">
        <v>1799</v>
      </c>
      <c r="G1015">
        <v>1799</v>
      </c>
      <c r="H1015">
        <v>1880</v>
      </c>
      <c r="I1015">
        <v>1799</v>
      </c>
      <c r="J1015">
        <v>1799</v>
      </c>
      <c r="K1015">
        <f>AVERAGE(Tabla8[[#This Row],[gr12_0]:[gr12_9]])</f>
        <v>1820.1</v>
      </c>
      <c r="M1015">
        <v>2032</v>
      </c>
      <c r="N1015">
        <v>1980</v>
      </c>
      <c r="O1015">
        <v>2045</v>
      </c>
      <c r="P1015">
        <v>2028</v>
      </c>
      <c r="Q1015">
        <v>2060</v>
      </c>
      <c r="R1015">
        <v>1989</v>
      </c>
      <c r="S1015">
        <v>2032</v>
      </c>
      <c r="T1015">
        <v>1997</v>
      </c>
      <c r="U1015">
        <v>2032</v>
      </c>
      <c r="V1015">
        <v>2032</v>
      </c>
      <c r="W1015">
        <f>AVERAGE(Tabla5[[#This Row],[gr15_0]:[gr15_9]])</f>
        <v>2022.7</v>
      </c>
      <c r="Y1015">
        <v>2090</v>
      </c>
      <c r="Z1015">
        <v>2085</v>
      </c>
      <c r="AA1015">
        <v>2085</v>
      </c>
      <c r="AB1015">
        <v>2182</v>
      </c>
      <c r="AC1015">
        <v>2103</v>
      </c>
      <c r="AD1015">
        <v>2088</v>
      </c>
      <c r="AE1015">
        <v>2085</v>
      </c>
      <c r="AF1015">
        <v>2167</v>
      </c>
      <c r="AG1015">
        <v>2136</v>
      </c>
      <c r="AH1015">
        <v>2085</v>
      </c>
      <c r="AI1015">
        <f>AVERAGE(Tabla1[[#This Row],[gr17_0]:[gr17_9]])</f>
        <v>2110.6</v>
      </c>
      <c r="AK1015">
        <v>3093</v>
      </c>
      <c r="AL1015">
        <v>2907</v>
      </c>
      <c r="AM1015">
        <v>2817</v>
      </c>
      <c r="AN1015">
        <v>2851</v>
      </c>
      <c r="AO1015" s="4">
        <v>3046</v>
      </c>
      <c r="AP1015">
        <v>3078</v>
      </c>
      <c r="AQ1015">
        <v>2898</v>
      </c>
      <c r="AR1015">
        <v>3078</v>
      </c>
      <c r="AS1015">
        <v>3193</v>
      </c>
      <c r="AT1015">
        <v>2760</v>
      </c>
      <c r="AU1015">
        <f>AVERAGE(Tabla2[[#This Row],[gr21_0]:[gr21_9]])</f>
        <v>2972.1</v>
      </c>
    </row>
    <row r="1016" spans="1:47">
      <c r="A1016">
        <v>1799</v>
      </c>
      <c r="B1016">
        <v>1929</v>
      </c>
      <c r="C1016">
        <v>1799</v>
      </c>
      <c r="D1016">
        <v>1799</v>
      </c>
      <c r="E1016">
        <v>1799</v>
      </c>
      <c r="F1016">
        <v>1799</v>
      </c>
      <c r="G1016">
        <v>1799</v>
      </c>
      <c r="H1016">
        <v>1880</v>
      </c>
      <c r="I1016">
        <v>1799</v>
      </c>
      <c r="J1016">
        <v>1799</v>
      </c>
      <c r="K1016">
        <f>AVERAGE(Tabla8[[#This Row],[gr12_0]:[gr12_9]])</f>
        <v>1820.1</v>
      </c>
      <c r="M1016">
        <v>2032</v>
      </c>
      <c r="N1016">
        <v>1980</v>
      </c>
      <c r="O1016">
        <v>2045</v>
      </c>
      <c r="P1016">
        <v>2028</v>
      </c>
      <c r="Q1016">
        <v>2060</v>
      </c>
      <c r="R1016">
        <v>1989</v>
      </c>
      <c r="S1016">
        <v>2032</v>
      </c>
      <c r="T1016">
        <v>1997</v>
      </c>
      <c r="U1016">
        <v>2032</v>
      </c>
      <c r="V1016">
        <v>2032</v>
      </c>
      <c r="W1016">
        <f>AVERAGE(Tabla5[[#This Row],[gr15_0]:[gr15_9]])</f>
        <v>2022.7</v>
      </c>
      <c r="Y1016">
        <v>2090</v>
      </c>
      <c r="Z1016">
        <v>2085</v>
      </c>
      <c r="AA1016">
        <v>2085</v>
      </c>
      <c r="AB1016">
        <v>2182</v>
      </c>
      <c r="AC1016">
        <v>2103</v>
      </c>
      <c r="AD1016">
        <v>2088</v>
      </c>
      <c r="AE1016">
        <v>2085</v>
      </c>
      <c r="AF1016">
        <v>2167</v>
      </c>
      <c r="AG1016">
        <v>2136</v>
      </c>
      <c r="AH1016">
        <v>2085</v>
      </c>
      <c r="AI1016">
        <f>AVERAGE(Tabla1[[#This Row],[gr17_0]:[gr17_9]])</f>
        <v>2110.6</v>
      </c>
      <c r="AK1016">
        <v>3093</v>
      </c>
      <c r="AL1016">
        <v>2907</v>
      </c>
      <c r="AM1016">
        <v>2817</v>
      </c>
      <c r="AN1016">
        <v>2851</v>
      </c>
      <c r="AO1016" s="4">
        <v>3046</v>
      </c>
      <c r="AP1016">
        <v>3078</v>
      </c>
      <c r="AQ1016">
        <v>2898</v>
      </c>
      <c r="AR1016">
        <v>3078</v>
      </c>
      <c r="AS1016">
        <v>3193</v>
      </c>
      <c r="AT1016">
        <v>2760</v>
      </c>
      <c r="AU1016">
        <f>AVERAGE(Tabla2[[#This Row],[gr21_0]:[gr21_9]])</f>
        <v>2972.1</v>
      </c>
    </row>
    <row r="1017" spans="1:47">
      <c r="A1017">
        <v>1799</v>
      </c>
      <c r="B1017">
        <v>1929</v>
      </c>
      <c r="C1017">
        <v>1799</v>
      </c>
      <c r="D1017">
        <v>1799</v>
      </c>
      <c r="E1017">
        <v>1799</v>
      </c>
      <c r="F1017">
        <v>1799</v>
      </c>
      <c r="G1017">
        <v>1799</v>
      </c>
      <c r="H1017">
        <v>1880</v>
      </c>
      <c r="I1017">
        <v>1799</v>
      </c>
      <c r="J1017">
        <v>1799</v>
      </c>
      <c r="K1017">
        <f>AVERAGE(Tabla8[[#This Row],[gr12_0]:[gr12_9]])</f>
        <v>1820.1</v>
      </c>
      <c r="M1017">
        <v>2032</v>
      </c>
      <c r="N1017">
        <v>1980</v>
      </c>
      <c r="O1017">
        <v>2045</v>
      </c>
      <c r="P1017">
        <v>2028</v>
      </c>
      <c r="Q1017">
        <v>2060</v>
      </c>
      <c r="R1017">
        <v>1989</v>
      </c>
      <c r="S1017">
        <v>2032</v>
      </c>
      <c r="T1017">
        <v>1997</v>
      </c>
      <c r="U1017">
        <v>2032</v>
      </c>
      <c r="V1017">
        <v>2032</v>
      </c>
      <c r="W1017">
        <f>AVERAGE(Tabla5[[#This Row],[gr15_0]:[gr15_9]])</f>
        <v>2022.7</v>
      </c>
      <c r="Y1017">
        <v>2090</v>
      </c>
      <c r="Z1017">
        <v>2085</v>
      </c>
      <c r="AA1017">
        <v>2085</v>
      </c>
      <c r="AB1017">
        <v>2182</v>
      </c>
      <c r="AC1017">
        <v>2103</v>
      </c>
      <c r="AD1017">
        <v>2088</v>
      </c>
      <c r="AE1017">
        <v>2085</v>
      </c>
      <c r="AF1017">
        <v>2167</v>
      </c>
      <c r="AG1017">
        <v>2136</v>
      </c>
      <c r="AH1017">
        <v>2085</v>
      </c>
      <c r="AI1017">
        <f>AVERAGE(Tabla1[[#This Row],[gr17_0]:[gr17_9]])</f>
        <v>2110.6</v>
      </c>
      <c r="AK1017">
        <v>3093</v>
      </c>
      <c r="AL1017">
        <v>2907</v>
      </c>
      <c r="AM1017">
        <v>2817</v>
      </c>
      <c r="AN1017">
        <v>2851</v>
      </c>
      <c r="AO1017" s="4">
        <v>3046</v>
      </c>
      <c r="AP1017">
        <v>3078</v>
      </c>
      <c r="AQ1017">
        <v>2898</v>
      </c>
      <c r="AR1017">
        <v>3078</v>
      </c>
      <c r="AS1017">
        <v>3193</v>
      </c>
      <c r="AT1017">
        <v>2760</v>
      </c>
      <c r="AU1017">
        <f>AVERAGE(Tabla2[[#This Row],[gr21_0]:[gr21_9]])</f>
        <v>2972.1</v>
      </c>
    </row>
    <row r="1018" spans="1:47">
      <c r="A1018">
        <v>1799</v>
      </c>
      <c r="B1018">
        <v>1929</v>
      </c>
      <c r="C1018">
        <v>1799</v>
      </c>
      <c r="D1018">
        <v>1799</v>
      </c>
      <c r="E1018">
        <v>1799</v>
      </c>
      <c r="F1018">
        <v>1799</v>
      </c>
      <c r="G1018">
        <v>1799</v>
      </c>
      <c r="H1018">
        <v>1880</v>
      </c>
      <c r="I1018">
        <v>1799</v>
      </c>
      <c r="J1018">
        <v>1799</v>
      </c>
      <c r="K1018">
        <f>AVERAGE(Tabla8[[#This Row],[gr12_0]:[gr12_9]])</f>
        <v>1820.1</v>
      </c>
      <c r="M1018">
        <v>2032</v>
      </c>
      <c r="N1018">
        <v>1980</v>
      </c>
      <c r="O1018">
        <v>2045</v>
      </c>
      <c r="P1018">
        <v>2028</v>
      </c>
      <c r="Q1018">
        <v>2060</v>
      </c>
      <c r="R1018">
        <v>1989</v>
      </c>
      <c r="S1018">
        <v>2032</v>
      </c>
      <c r="T1018">
        <v>1972</v>
      </c>
      <c r="U1018">
        <v>2032</v>
      </c>
      <c r="V1018">
        <v>2032</v>
      </c>
      <c r="W1018">
        <f>AVERAGE(Tabla5[[#This Row],[gr15_0]:[gr15_9]])</f>
        <v>2020.2</v>
      </c>
      <c r="Y1018">
        <v>2090</v>
      </c>
      <c r="Z1018">
        <v>2085</v>
      </c>
      <c r="AA1018">
        <v>2085</v>
      </c>
      <c r="AB1018">
        <v>2182</v>
      </c>
      <c r="AC1018">
        <v>2103</v>
      </c>
      <c r="AD1018">
        <v>2088</v>
      </c>
      <c r="AE1018">
        <v>2085</v>
      </c>
      <c r="AF1018">
        <v>2167</v>
      </c>
      <c r="AG1018">
        <v>2136</v>
      </c>
      <c r="AH1018">
        <v>2085</v>
      </c>
      <c r="AI1018">
        <f>AVERAGE(Tabla1[[#This Row],[gr17_0]:[gr17_9]])</f>
        <v>2110.6</v>
      </c>
      <c r="AK1018">
        <v>3093</v>
      </c>
      <c r="AL1018">
        <v>2907</v>
      </c>
      <c r="AM1018">
        <v>2817</v>
      </c>
      <c r="AN1018">
        <v>2851</v>
      </c>
      <c r="AO1018" s="4">
        <v>3046</v>
      </c>
      <c r="AP1018">
        <v>3078</v>
      </c>
      <c r="AQ1018">
        <v>2898</v>
      </c>
      <c r="AR1018">
        <v>3078</v>
      </c>
      <c r="AS1018">
        <v>3193</v>
      </c>
      <c r="AT1018">
        <v>2760</v>
      </c>
      <c r="AU1018">
        <f>AVERAGE(Tabla2[[#This Row],[gr21_0]:[gr21_9]])</f>
        <v>2972.1</v>
      </c>
    </row>
    <row r="1019" spans="1:47">
      <c r="A1019">
        <v>1799</v>
      </c>
      <c r="B1019">
        <v>1929</v>
      </c>
      <c r="C1019">
        <v>1799</v>
      </c>
      <c r="D1019">
        <v>1799</v>
      </c>
      <c r="E1019">
        <v>1799</v>
      </c>
      <c r="F1019">
        <v>1799</v>
      </c>
      <c r="G1019">
        <v>1799</v>
      </c>
      <c r="H1019">
        <v>1880</v>
      </c>
      <c r="I1019">
        <v>1799</v>
      </c>
      <c r="J1019">
        <v>1799</v>
      </c>
      <c r="K1019">
        <f>AVERAGE(Tabla8[[#This Row],[gr12_0]:[gr12_9]])</f>
        <v>1820.1</v>
      </c>
      <c r="M1019">
        <v>2032</v>
      </c>
      <c r="N1019">
        <v>1980</v>
      </c>
      <c r="O1019">
        <v>2045</v>
      </c>
      <c r="P1019">
        <v>2028</v>
      </c>
      <c r="Q1019">
        <v>2060</v>
      </c>
      <c r="R1019">
        <v>1989</v>
      </c>
      <c r="S1019">
        <v>2032</v>
      </c>
      <c r="T1019">
        <v>1972</v>
      </c>
      <c r="U1019">
        <v>2032</v>
      </c>
      <c r="V1019">
        <v>2032</v>
      </c>
      <c r="W1019">
        <f>AVERAGE(Tabla5[[#This Row],[gr15_0]:[gr15_9]])</f>
        <v>2020.2</v>
      </c>
      <c r="Y1019">
        <v>2090</v>
      </c>
      <c r="Z1019">
        <v>2085</v>
      </c>
      <c r="AA1019">
        <v>2085</v>
      </c>
      <c r="AB1019">
        <v>2182</v>
      </c>
      <c r="AC1019">
        <v>2103</v>
      </c>
      <c r="AD1019">
        <v>2088</v>
      </c>
      <c r="AE1019">
        <v>2085</v>
      </c>
      <c r="AF1019">
        <v>2167</v>
      </c>
      <c r="AG1019">
        <v>2136</v>
      </c>
      <c r="AH1019">
        <v>2085</v>
      </c>
      <c r="AI1019">
        <f>AVERAGE(Tabla1[[#This Row],[gr17_0]:[gr17_9]])</f>
        <v>2110.6</v>
      </c>
      <c r="AK1019">
        <v>3093</v>
      </c>
      <c r="AL1019">
        <v>2907</v>
      </c>
      <c r="AM1019">
        <v>2817</v>
      </c>
      <c r="AN1019">
        <v>2851</v>
      </c>
      <c r="AO1019" s="4">
        <v>3046</v>
      </c>
      <c r="AP1019">
        <v>3078</v>
      </c>
      <c r="AQ1019">
        <v>2898</v>
      </c>
      <c r="AR1019">
        <v>3078</v>
      </c>
      <c r="AS1019">
        <v>3193</v>
      </c>
      <c r="AT1019">
        <v>2760</v>
      </c>
      <c r="AU1019">
        <f>AVERAGE(Tabla2[[#This Row],[gr21_0]:[gr21_9]])</f>
        <v>2972.1</v>
      </c>
    </row>
    <row r="1020" spans="1:47">
      <c r="A1020">
        <v>1799</v>
      </c>
      <c r="B1020">
        <v>1929</v>
      </c>
      <c r="C1020">
        <v>1799</v>
      </c>
      <c r="D1020">
        <v>1799</v>
      </c>
      <c r="E1020">
        <v>1799</v>
      </c>
      <c r="F1020">
        <v>1799</v>
      </c>
      <c r="G1020">
        <v>1799</v>
      </c>
      <c r="H1020">
        <v>1880</v>
      </c>
      <c r="I1020">
        <v>1799</v>
      </c>
      <c r="J1020">
        <v>1799</v>
      </c>
      <c r="K1020">
        <f>AVERAGE(Tabla8[[#This Row],[gr12_0]:[gr12_9]])</f>
        <v>1820.1</v>
      </c>
      <c r="M1020">
        <v>2032</v>
      </c>
      <c r="N1020">
        <v>1980</v>
      </c>
      <c r="O1020">
        <v>2045</v>
      </c>
      <c r="P1020">
        <v>2028</v>
      </c>
      <c r="Q1020">
        <v>2060</v>
      </c>
      <c r="R1020">
        <v>1989</v>
      </c>
      <c r="S1020">
        <v>2032</v>
      </c>
      <c r="T1020">
        <v>1972</v>
      </c>
      <c r="U1020">
        <v>2032</v>
      </c>
      <c r="V1020">
        <v>2032</v>
      </c>
      <c r="W1020">
        <f>AVERAGE(Tabla5[[#This Row],[gr15_0]:[gr15_9]])</f>
        <v>2020.2</v>
      </c>
      <c r="Y1020">
        <v>2090</v>
      </c>
      <c r="Z1020">
        <v>2085</v>
      </c>
      <c r="AA1020">
        <v>2085</v>
      </c>
      <c r="AB1020">
        <v>2182</v>
      </c>
      <c r="AC1020">
        <v>2103</v>
      </c>
      <c r="AD1020">
        <v>2088</v>
      </c>
      <c r="AE1020">
        <v>2085</v>
      </c>
      <c r="AF1020">
        <v>2167</v>
      </c>
      <c r="AG1020">
        <v>2136</v>
      </c>
      <c r="AH1020">
        <v>2085</v>
      </c>
      <c r="AI1020">
        <f>AVERAGE(Tabla1[[#This Row],[gr17_0]:[gr17_9]])</f>
        <v>2110.6</v>
      </c>
      <c r="AK1020">
        <v>3093</v>
      </c>
      <c r="AL1020">
        <v>2907</v>
      </c>
      <c r="AM1020">
        <v>2817</v>
      </c>
      <c r="AN1020">
        <v>2851</v>
      </c>
      <c r="AO1020" s="4">
        <v>3046</v>
      </c>
      <c r="AP1020">
        <v>3078</v>
      </c>
      <c r="AQ1020">
        <v>2898</v>
      </c>
      <c r="AR1020">
        <v>3078</v>
      </c>
      <c r="AS1020">
        <v>3193</v>
      </c>
      <c r="AT1020">
        <v>2760</v>
      </c>
      <c r="AU1020">
        <f>AVERAGE(Tabla2[[#This Row],[gr21_0]:[gr21_9]])</f>
        <v>2972.1</v>
      </c>
    </row>
    <row r="1021" spans="1:47">
      <c r="A1021">
        <v>1799</v>
      </c>
      <c r="B1021">
        <v>1929</v>
      </c>
      <c r="C1021">
        <v>1799</v>
      </c>
      <c r="D1021">
        <v>1799</v>
      </c>
      <c r="E1021">
        <v>1799</v>
      </c>
      <c r="F1021">
        <v>1799</v>
      </c>
      <c r="G1021">
        <v>1799</v>
      </c>
      <c r="H1021">
        <v>1880</v>
      </c>
      <c r="I1021">
        <v>1799</v>
      </c>
      <c r="J1021">
        <v>1799</v>
      </c>
      <c r="K1021">
        <f>AVERAGE(Tabla8[[#This Row],[gr12_0]:[gr12_9]])</f>
        <v>1820.1</v>
      </c>
      <c r="M1021">
        <v>2032</v>
      </c>
      <c r="N1021">
        <v>1980</v>
      </c>
      <c r="O1021">
        <v>2045</v>
      </c>
      <c r="P1021">
        <v>2028</v>
      </c>
      <c r="Q1021">
        <v>2060</v>
      </c>
      <c r="R1021">
        <v>1989</v>
      </c>
      <c r="S1021">
        <v>2032</v>
      </c>
      <c r="T1021">
        <v>1972</v>
      </c>
      <c r="U1021">
        <v>2032</v>
      </c>
      <c r="V1021">
        <v>2032</v>
      </c>
      <c r="W1021">
        <f>AVERAGE(Tabla5[[#This Row],[gr15_0]:[gr15_9]])</f>
        <v>2020.2</v>
      </c>
      <c r="Y1021">
        <v>2090</v>
      </c>
      <c r="Z1021">
        <v>2085</v>
      </c>
      <c r="AA1021">
        <v>2085</v>
      </c>
      <c r="AB1021">
        <v>2182</v>
      </c>
      <c r="AC1021">
        <v>2103</v>
      </c>
      <c r="AD1021">
        <v>2088</v>
      </c>
      <c r="AE1021">
        <v>2085</v>
      </c>
      <c r="AF1021">
        <v>2167</v>
      </c>
      <c r="AG1021">
        <v>2136</v>
      </c>
      <c r="AH1021">
        <v>2085</v>
      </c>
      <c r="AI1021">
        <f>AVERAGE(Tabla1[[#This Row],[gr17_0]:[gr17_9]])</f>
        <v>2110.6</v>
      </c>
      <c r="AK1021">
        <v>3093</v>
      </c>
      <c r="AL1021">
        <v>2907</v>
      </c>
      <c r="AM1021">
        <v>2817</v>
      </c>
      <c r="AN1021">
        <v>2851</v>
      </c>
      <c r="AO1021" s="4">
        <v>3046</v>
      </c>
      <c r="AP1021">
        <v>3078</v>
      </c>
      <c r="AQ1021">
        <v>2898</v>
      </c>
      <c r="AR1021">
        <v>3078</v>
      </c>
      <c r="AS1021">
        <v>3193</v>
      </c>
      <c r="AT1021">
        <v>2760</v>
      </c>
      <c r="AU1021">
        <f>AVERAGE(Tabla2[[#This Row],[gr21_0]:[gr21_9]])</f>
        <v>2972.1</v>
      </c>
    </row>
    <row r="1022" spans="1:47">
      <c r="A1022">
        <v>1799</v>
      </c>
      <c r="B1022">
        <v>1929</v>
      </c>
      <c r="C1022">
        <v>1799</v>
      </c>
      <c r="D1022">
        <v>1799</v>
      </c>
      <c r="E1022">
        <v>1799</v>
      </c>
      <c r="F1022">
        <v>1799</v>
      </c>
      <c r="G1022">
        <v>1799</v>
      </c>
      <c r="H1022">
        <v>1880</v>
      </c>
      <c r="I1022">
        <v>1799</v>
      </c>
      <c r="J1022">
        <v>1799</v>
      </c>
      <c r="K1022">
        <f>AVERAGE(Tabla8[[#This Row],[gr12_0]:[gr12_9]])</f>
        <v>1820.1</v>
      </c>
      <c r="M1022">
        <v>2032</v>
      </c>
      <c r="N1022">
        <v>1980</v>
      </c>
      <c r="O1022">
        <v>2045</v>
      </c>
      <c r="P1022">
        <v>2028</v>
      </c>
      <c r="Q1022">
        <v>2060</v>
      </c>
      <c r="R1022">
        <v>1989</v>
      </c>
      <c r="S1022">
        <v>2032</v>
      </c>
      <c r="T1022">
        <v>1972</v>
      </c>
      <c r="U1022">
        <v>2032</v>
      </c>
      <c r="V1022">
        <v>2032</v>
      </c>
      <c r="W1022">
        <f>AVERAGE(Tabla5[[#This Row],[gr15_0]:[gr15_9]])</f>
        <v>2020.2</v>
      </c>
      <c r="Y1022">
        <v>2090</v>
      </c>
      <c r="Z1022">
        <v>2085</v>
      </c>
      <c r="AA1022">
        <v>2085</v>
      </c>
      <c r="AB1022">
        <v>2182</v>
      </c>
      <c r="AC1022">
        <v>2103</v>
      </c>
      <c r="AD1022">
        <v>2088</v>
      </c>
      <c r="AE1022">
        <v>2085</v>
      </c>
      <c r="AF1022">
        <v>2167</v>
      </c>
      <c r="AG1022">
        <v>2136</v>
      </c>
      <c r="AH1022">
        <v>2085</v>
      </c>
      <c r="AI1022">
        <f>AVERAGE(Tabla1[[#This Row],[gr17_0]:[gr17_9]])</f>
        <v>2110.6</v>
      </c>
      <c r="AK1022">
        <v>3093</v>
      </c>
      <c r="AL1022">
        <v>2907</v>
      </c>
      <c r="AM1022">
        <v>2817</v>
      </c>
      <c r="AN1022">
        <v>2851</v>
      </c>
      <c r="AO1022" s="4">
        <v>3046</v>
      </c>
      <c r="AP1022">
        <v>3078</v>
      </c>
      <c r="AQ1022">
        <v>2898</v>
      </c>
      <c r="AR1022">
        <v>3078</v>
      </c>
      <c r="AS1022">
        <v>3193</v>
      </c>
      <c r="AT1022">
        <v>2760</v>
      </c>
      <c r="AU1022">
        <f>AVERAGE(Tabla2[[#This Row],[gr21_0]:[gr21_9]])</f>
        <v>2972.1</v>
      </c>
    </row>
    <row r="1023" spans="1:47">
      <c r="A1023">
        <v>1799</v>
      </c>
      <c r="B1023">
        <v>1929</v>
      </c>
      <c r="C1023">
        <v>1799</v>
      </c>
      <c r="D1023">
        <v>1799</v>
      </c>
      <c r="E1023">
        <v>1799</v>
      </c>
      <c r="F1023">
        <v>1799</v>
      </c>
      <c r="G1023">
        <v>1799</v>
      </c>
      <c r="H1023">
        <v>1880</v>
      </c>
      <c r="I1023">
        <v>1799</v>
      </c>
      <c r="J1023">
        <v>1799</v>
      </c>
      <c r="K1023">
        <f>AVERAGE(Tabla8[[#This Row],[gr12_0]:[gr12_9]])</f>
        <v>1820.1</v>
      </c>
      <c r="M1023">
        <v>2032</v>
      </c>
      <c r="N1023">
        <v>1980</v>
      </c>
      <c r="O1023">
        <v>2045</v>
      </c>
      <c r="P1023">
        <v>2028</v>
      </c>
      <c r="Q1023">
        <v>2060</v>
      </c>
      <c r="R1023">
        <v>1989</v>
      </c>
      <c r="S1023">
        <v>2032</v>
      </c>
      <c r="T1023">
        <v>1972</v>
      </c>
      <c r="U1023">
        <v>2032</v>
      </c>
      <c r="V1023">
        <v>2032</v>
      </c>
      <c r="W1023">
        <f>AVERAGE(Tabla5[[#This Row],[gr15_0]:[gr15_9]])</f>
        <v>2020.2</v>
      </c>
      <c r="Y1023">
        <v>2090</v>
      </c>
      <c r="Z1023">
        <v>2085</v>
      </c>
      <c r="AA1023">
        <v>2085</v>
      </c>
      <c r="AB1023">
        <v>2182</v>
      </c>
      <c r="AC1023">
        <v>2103</v>
      </c>
      <c r="AD1023">
        <v>2088</v>
      </c>
      <c r="AE1023">
        <v>2085</v>
      </c>
      <c r="AF1023">
        <v>2167</v>
      </c>
      <c r="AG1023">
        <v>2136</v>
      </c>
      <c r="AH1023">
        <v>2085</v>
      </c>
      <c r="AI1023">
        <f>AVERAGE(Tabla1[[#This Row],[gr17_0]:[gr17_9]])</f>
        <v>2110.6</v>
      </c>
      <c r="AK1023">
        <v>3093</v>
      </c>
      <c r="AL1023">
        <v>2907</v>
      </c>
      <c r="AM1023">
        <v>2817</v>
      </c>
      <c r="AN1023">
        <v>2851</v>
      </c>
      <c r="AO1023" s="4">
        <v>3046</v>
      </c>
      <c r="AP1023">
        <v>3078</v>
      </c>
      <c r="AQ1023">
        <v>2898</v>
      </c>
      <c r="AR1023">
        <v>3078</v>
      </c>
      <c r="AS1023">
        <v>3193</v>
      </c>
      <c r="AT1023">
        <v>2760</v>
      </c>
      <c r="AU1023">
        <f>AVERAGE(Tabla2[[#This Row],[gr21_0]:[gr21_9]])</f>
        <v>2972.1</v>
      </c>
    </row>
    <row r="1024" spans="1:47">
      <c r="A1024">
        <v>1799</v>
      </c>
      <c r="B1024">
        <v>1929</v>
      </c>
      <c r="C1024">
        <v>1799</v>
      </c>
      <c r="D1024">
        <v>1799</v>
      </c>
      <c r="E1024">
        <v>1799</v>
      </c>
      <c r="F1024">
        <v>1799</v>
      </c>
      <c r="G1024">
        <v>1799</v>
      </c>
      <c r="H1024">
        <v>1880</v>
      </c>
      <c r="I1024">
        <v>1799</v>
      </c>
      <c r="J1024">
        <v>1799</v>
      </c>
      <c r="K1024">
        <f>AVERAGE(Tabla8[[#This Row],[gr12_0]:[gr12_9]])</f>
        <v>1820.1</v>
      </c>
      <c r="M1024">
        <v>2032</v>
      </c>
      <c r="N1024">
        <v>1980</v>
      </c>
      <c r="O1024">
        <v>2045</v>
      </c>
      <c r="P1024">
        <v>2028</v>
      </c>
      <c r="Q1024">
        <v>2060</v>
      </c>
      <c r="R1024">
        <v>1989</v>
      </c>
      <c r="S1024">
        <v>2032</v>
      </c>
      <c r="T1024">
        <v>1972</v>
      </c>
      <c r="U1024">
        <v>2032</v>
      </c>
      <c r="V1024">
        <v>2032</v>
      </c>
      <c r="W1024">
        <f>AVERAGE(Tabla5[[#This Row],[gr15_0]:[gr15_9]])</f>
        <v>2020.2</v>
      </c>
      <c r="Y1024">
        <v>2090</v>
      </c>
      <c r="Z1024">
        <v>2085</v>
      </c>
      <c r="AA1024">
        <v>2085</v>
      </c>
      <c r="AB1024">
        <v>2182</v>
      </c>
      <c r="AC1024">
        <v>2103</v>
      </c>
      <c r="AD1024">
        <v>2088</v>
      </c>
      <c r="AE1024">
        <v>2085</v>
      </c>
      <c r="AF1024">
        <v>2167</v>
      </c>
      <c r="AG1024">
        <v>2136</v>
      </c>
      <c r="AH1024">
        <v>2085</v>
      </c>
      <c r="AI1024">
        <f>AVERAGE(Tabla1[[#This Row],[gr17_0]:[gr17_9]])</f>
        <v>2110.6</v>
      </c>
      <c r="AK1024">
        <v>3093</v>
      </c>
      <c r="AL1024">
        <v>2907</v>
      </c>
      <c r="AM1024">
        <v>2817</v>
      </c>
      <c r="AN1024">
        <v>2851</v>
      </c>
      <c r="AO1024" s="4">
        <v>3046</v>
      </c>
      <c r="AP1024">
        <v>3078</v>
      </c>
      <c r="AQ1024">
        <v>2898</v>
      </c>
      <c r="AR1024">
        <v>3078</v>
      </c>
      <c r="AS1024">
        <v>3193</v>
      </c>
      <c r="AT1024">
        <v>2760</v>
      </c>
      <c r="AU1024">
        <f>AVERAGE(Tabla2[[#This Row],[gr21_0]:[gr21_9]])</f>
        <v>2972.1</v>
      </c>
    </row>
    <row r="1025" spans="1:47">
      <c r="A1025">
        <v>1799</v>
      </c>
      <c r="B1025">
        <v>1929</v>
      </c>
      <c r="C1025">
        <v>1799</v>
      </c>
      <c r="D1025">
        <v>1799</v>
      </c>
      <c r="E1025">
        <v>1799</v>
      </c>
      <c r="F1025">
        <v>1799</v>
      </c>
      <c r="G1025">
        <v>1799</v>
      </c>
      <c r="H1025">
        <v>1880</v>
      </c>
      <c r="I1025">
        <v>1799</v>
      </c>
      <c r="J1025">
        <v>1799</v>
      </c>
      <c r="K1025">
        <f>AVERAGE(Tabla8[[#This Row],[gr12_0]:[gr12_9]])</f>
        <v>1820.1</v>
      </c>
      <c r="M1025">
        <v>2032</v>
      </c>
      <c r="N1025">
        <v>1980</v>
      </c>
      <c r="O1025">
        <v>2045</v>
      </c>
      <c r="P1025">
        <v>2028</v>
      </c>
      <c r="Q1025">
        <v>2060</v>
      </c>
      <c r="R1025">
        <v>1989</v>
      </c>
      <c r="S1025">
        <v>2032</v>
      </c>
      <c r="T1025">
        <v>1972</v>
      </c>
      <c r="U1025">
        <v>2032</v>
      </c>
      <c r="V1025">
        <v>2032</v>
      </c>
      <c r="W1025">
        <f>AVERAGE(Tabla5[[#This Row],[gr15_0]:[gr15_9]])</f>
        <v>2020.2</v>
      </c>
      <c r="Y1025">
        <v>2090</v>
      </c>
      <c r="Z1025">
        <v>2085</v>
      </c>
      <c r="AA1025">
        <v>2085</v>
      </c>
      <c r="AB1025">
        <v>2182</v>
      </c>
      <c r="AC1025">
        <v>2103</v>
      </c>
      <c r="AD1025">
        <v>2088</v>
      </c>
      <c r="AE1025">
        <v>2085</v>
      </c>
      <c r="AF1025">
        <v>2167</v>
      </c>
      <c r="AG1025">
        <v>2136</v>
      </c>
      <c r="AH1025">
        <v>2085</v>
      </c>
      <c r="AI1025">
        <f>AVERAGE(Tabla1[[#This Row],[gr17_0]:[gr17_9]])</f>
        <v>2110.6</v>
      </c>
      <c r="AK1025">
        <v>3093</v>
      </c>
      <c r="AL1025">
        <v>2907</v>
      </c>
      <c r="AM1025">
        <v>2817</v>
      </c>
      <c r="AN1025">
        <v>2851</v>
      </c>
      <c r="AO1025" s="4">
        <v>3046</v>
      </c>
      <c r="AP1025">
        <v>3078</v>
      </c>
      <c r="AQ1025">
        <v>2898</v>
      </c>
      <c r="AR1025">
        <v>3078</v>
      </c>
      <c r="AS1025">
        <v>3193</v>
      </c>
      <c r="AT1025">
        <v>2760</v>
      </c>
      <c r="AU1025">
        <f>AVERAGE(Tabla2[[#This Row],[gr21_0]:[gr21_9]])</f>
        <v>2972.1</v>
      </c>
    </row>
    <row r="1026" spans="1:47">
      <c r="A1026">
        <v>1799</v>
      </c>
      <c r="B1026">
        <v>1929</v>
      </c>
      <c r="C1026">
        <v>1799</v>
      </c>
      <c r="D1026">
        <v>1799</v>
      </c>
      <c r="E1026">
        <v>1799</v>
      </c>
      <c r="F1026">
        <v>1799</v>
      </c>
      <c r="G1026">
        <v>1799</v>
      </c>
      <c r="H1026">
        <v>1880</v>
      </c>
      <c r="I1026">
        <v>1799</v>
      </c>
      <c r="J1026">
        <v>1799</v>
      </c>
      <c r="K1026">
        <f>AVERAGE(Tabla8[[#This Row],[gr12_0]:[gr12_9]])</f>
        <v>1820.1</v>
      </c>
      <c r="M1026">
        <v>2032</v>
      </c>
      <c r="N1026">
        <v>1980</v>
      </c>
      <c r="O1026">
        <v>2045</v>
      </c>
      <c r="P1026">
        <v>2028</v>
      </c>
      <c r="Q1026">
        <v>2060</v>
      </c>
      <c r="R1026">
        <v>1989</v>
      </c>
      <c r="S1026">
        <v>2032</v>
      </c>
      <c r="T1026">
        <v>1972</v>
      </c>
      <c r="U1026">
        <v>2032</v>
      </c>
      <c r="V1026">
        <v>2032</v>
      </c>
      <c r="W1026">
        <f>AVERAGE(Tabla5[[#This Row],[gr15_0]:[gr15_9]])</f>
        <v>2020.2</v>
      </c>
      <c r="Y1026">
        <v>2090</v>
      </c>
      <c r="Z1026">
        <v>2085</v>
      </c>
      <c r="AA1026">
        <v>2085</v>
      </c>
      <c r="AB1026">
        <v>2182</v>
      </c>
      <c r="AC1026">
        <v>2103</v>
      </c>
      <c r="AD1026">
        <v>2088</v>
      </c>
      <c r="AE1026">
        <v>2085</v>
      </c>
      <c r="AF1026">
        <v>2167</v>
      </c>
      <c r="AG1026">
        <v>2136</v>
      </c>
      <c r="AH1026">
        <v>2085</v>
      </c>
      <c r="AI1026">
        <f>AVERAGE(Tabla1[[#This Row],[gr17_0]:[gr17_9]])</f>
        <v>2110.6</v>
      </c>
      <c r="AK1026">
        <v>3093</v>
      </c>
      <c r="AL1026">
        <v>2907</v>
      </c>
      <c r="AM1026">
        <v>2817</v>
      </c>
      <c r="AN1026">
        <v>2851</v>
      </c>
      <c r="AO1026" s="4">
        <v>3046</v>
      </c>
      <c r="AP1026">
        <v>3078</v>
      </c>
      <c r="AQ1026">
        <v>2898</v>
      </c>
      <c r="AR1026">
        <v>3078</v>
      </c>
      <c r="AS1026">
        <v>3193</v>
      </c>
      <c r="AT1026">
        <v>2760</v>
      </c>
      <c r="AU1026">
        <f>AVERAGE(Tabla2[[#This Row],[gr21_0]:[gr21_9]])</f>
        <v>2972.1</v>
      </c>
    </row>
    <row r="1027" spans="1:47">
      <c r="A1027">
        <v>1799</v>
      </c>
      <c r="B1027">
        <v>1929</v>
      </c>
      <c r="C1027">
        <v>1799</v>
      </c>
      <c r="D1027">
        <v>1799</v>
      </c>
      <c r="E1027">
        <v>1799</v>
      </c>
      <c r="F1027">
        <v>1799</v>
      </c>
      <c r="G1027">
        <v>1799</v>
      </c>
      <c r="H1027">
        <v>1880</v>
      </c>
      <c r="I1027">
        <v>1799</v>
      </c>
      <c r="J1027">
        <v>1799</v>
      </c>
      <c r="K1027">
        <f>AVERAGE(Tabla8[[#This Row],[gr12_0]:[gr12_9]])</f>
        <v>1820.1</v>
      </c>
      <c r="M1027">
        <v>2032</v>
      </c>
      <c r="N1027">
        <v>1980</v>
      </c>
      <c r="O1027">
        <v>2045</v>
      </c>
      <c r="P1027">
        <v>2028</v>
      </c>
      <c r="Q1027">
        <v>2060</v>
      </c>
      <c r="R1027">
        <v>1989</v>
      </c>
      <c r="S1027">
        <v>2032</v>
      </c>
      <c r="T1027">
        <v>1972</v>
      </c>
      <c r="U1027">
        <v>2032</v>
      </c>
      <c r="V1027">
        <v>2032</v>
      </c>
      <c r="W1027">
        <f>AVERAGE(Tabla5[[#This Row],[gr15_0]:[gr15_9]])</f>
        <v>2020.2</v>
      </c>
      <c r="Y1027">
        <v>2090</v>
      </c>
      <c r="Z1027">
        <v>2085</v>
      </c>
      <c r="AA1027">
        <v>2085</v>
      </c>
      <c r="AB1027">
        <v>2182</v>
      </c>
      <c r="AC1027">
        <v>2103</v>
      </c>
      <c r="AD1027">
        <v>2088</v>
      </c>
      <c r="AE1027">
        <v>2085</v>
      </c>
      <c r="AF1027">
        <v>2167</v>
      </c>
      <c r="AG1027">
        <v>2136</v>
      </c>
      <c r="AH1027">
        <v>2085</v>
      </c>
      <c r="AI1027">
        <f>AVERAGE(Tabla1[[#This Row],[gr17_0]:[gr17_9]])</f>
        <v>2110.6</v>
      </c>
      <c r="AK1027">
        <v>3093</v>
      </c>
      <c r="AL1027">
        <v>2907</v>
      </c>
      <c r="AM1027">
        <v>2817</v>
      </c>
      <c r="AN1027">
        <v>2851</v>
      </c>
      <c r="AO1027" s="4">
        <v>3046</v>
      </c>
      <c r="AP1027">
        <v>3078</v>
      </c>
      <c r="AQ1027">
        <v>2898</v>
      </c>
      <c r="AR1027">
        <v>3078</v>
      </c>
      <c r="AS1027">
        <v>3193</v>
      </c>
      <c r="AT1027">
        <v>2760</v>
      </c>
      <c r="AU1027">
        <f>AVERAGE(Tabla2[[#This Row],[gr21_0]:[gr21_9]])</f>
        <v>2972.1</v>
      </c>
    </row>
    <row r="1028" spans="1:47">
      <c r="A1028">
        <v>1799</v>
      </c>
      <c r="B1028">
        <v>1929</v>
      </c>
      <c r="C1028">
        <v>1799</v>
      </c>
      <c r="D1028">
        <v>1799</v>
      </c>
      <c r="E1028">
        <v>1799</v>
      </c>
      <c r="F1028">
        <v>1799</v>
      </c>
      <c r="G1028">
        <v>1799</v>
      </c>
      <c r="H1028">
        <v>1880</v>
      </c>
      <c r="I1028">
        <v>1799</v>
      </c>
      <c r="J1028">
        <v>1799</v>
      </c>
      <c r="K1028">
        <f>AVERAGE(Tabla8[[#This Row],[gr12_0]:[gr12_9]])</f>
        <v>1820.1</v>
      </c>
      <c r="M1028">
        <v>2032</v>
      </c>
      <c r="N1028">
        <v>1980</v>
      </c>
      <c r="O1028">
        <v>2045</v>
      </c>
      <c r="P1028">
        <v>2028</v>
      </c>
      <c r="Q1028">
        <v>2060</v>
      </c>
      <c r="R1028">
        <v>1989</v>
      </c>
      <c r="S1028">
        <v>2032</v>
      </c>
      <c r="T1028">
        <v>1972</v>
      </c>
      <c r="U1028">
        <v>2032</v>
      </c>
      <c r="V1028">
        <v>2032</v>
      </c>
      <c r="W1028">
        <f>AVERAGE(Tabla5[[#This Row],[gr15_0]:[gr15_9]])</f>
        <v>2020.2</v>
      </c>
      <c r="Y1028">
        <v>2090</v>
      </c>
      <c r="Z1028">
        <v>2085</v>
      </c>
      <c r="AA1028">
        <v>2085</v>
      </c>
      <c r="AB1028">
        <v>2182</v>
      </c>
      <c r="AC1028">
        <v>2103</v>
      </c>
      <c r="AD1028">
        <v>2088</v>
      </c>
      <c r="AE1028">
        <v>2085</v>
      </c>
      <c r="AF1028">
        <v>2167</v>
      </c>
      <c r="AG1028">
        <v>2136</v>
      </c>
      <c r="AH1028">
        <v>2085</v>
      </c>
      <c r="AI1028">
        <f>AVERAGE(Tabla1[[#This Row],[gr17_0]:[gr17_9]])</f>
        <v>2110.6</v>
      </c>
      <c r="AK1028">
        <v>3093</v>
      </c>
      <c r="AL1028">
        <v>2907</v>
      </c>
      <c r="AM1028">
        <v>2817</v>
      </c>
      <c r="AN1028">
        <v>2851</v>
      </c>
      <c r="AO1028" s="4">
        <v>3046</v>
      </c>
      <c r="AP1028">
        <v>3078</v>
      </c>
      <c r="AQ1028">
        <v>2898</v>
      </c>
      <c r="AR1028">
        <v>3078</v>
      </c>
      <c r="AS1028">
        <v>3193</v>
      </c>
      <c r="AT1028">
        <v>2760</v>
      </c>
      <c r="AU1028">
        <f>AVERAGE(Tabla2[[#This Row],[gr21_0]:[gr21_9]])</f>
        <v>2972.1</v>
      </c>
    </row>
    <row r="1029" spans="1:47">
      <c r="A1029">
        <v>1799</v>
      </c>
      <c r="B1029">
        <v>1929</v>
      </c>
      <c r="C1029">
        <v>1799</v>
      </c>
      <c r="D1029">
        <v>1799</v>
      </c>
      <c r="E1029">
        <v>1799</v>
      </c>
      <c r="F1029">
        <v>1799</v>
      </c>
      <c r="G1029">
        <v>1799</v>
      </c>
      <c r="H1029">
        <v>1880</v>
      </c>
      <c r="I1029">
        <v>1799</v>
      </c>
      <c r="J1029">
        <v>1799</v>
      </c>
      <c r="K1029">
        <f>AVERAGE(Tabla8[[#This Row],[gr12_0]:[gr12_9]])</f>
        <v>1820.1</v>
      </c>
      <c r="M1029">
        <v>2032</v>
      </c>
      <c r="N1029">
        <v>1980</v>
      </c>
      <c r="O1029">
        <v>2045</v>
      </c>
      <c r="P1029">
        <v>2028</v>
      </c>
      <c r="Q1029">
        <v>2060</v>
      </c>
      <c r="R1029">
        <v>1989</v>
      </c>
      <c r="S1029">
        <v>2032</v>
      </c>
      <c r="T1029">
        <v>1972</v>
      </c>
      <c r="U1029">
        <v>2032</v>
      </c>
      <c r="V1029">
        <v>2032</v>
      </c>
      <c r="W1029">
        <f>AVERAGE(Tabla5[[#This Row],[gr15_0]:[gr15_9]])</f>
        <v>2020.2</v>
      </c>
      <c r="Y1029">
        <v>2090</v>
      </c>
      <c r="Z1029">
        <v>2085</v>
      </c>
      <c r="AA1029">
        <v>2085</v>
      </c>
      <c r="AB1029">
        <v>2182</v>
      </c>
      <c r="AC1029">
        <v>2103</v>
      </c>
      <c r="AD1029">
        <v>2088</v>
      </c>
      <c r="AE1029">
        <v>2085</v>
      </c>
      <c r="AF1029">
        <v>2167</v>
      </c>
      <c r="AG1029">
        <v>2136</v>
      </c>
      <c r="AH1029">
        <v>2085</v>
      </c>
      <c r="AI1029">
        <f>AVERAGE(Tabla1[[#This Row],[gr17_0]:[gr17_9]])</f>
        <v>2110.6</v>
      </c>
      <c r="AK1029">
        <v>3093</v>
      </c>
      <c r="AL1029">
        <v>2907</v>
      </c>
      <c r="AM1029">
        <v>2817</v>
      </c>
      <c r="AN1029">
        <v>2851</v>
      </c>
      <c r="AO1029" s="4">
        <v>3046</v>
      </c>
      <c r="AP1029">
        <v>3078</v>
      </c>
      <c r="AQ1029">
        <v>2898</v>
      </c>
      <c r="AR1029">
        <v>3078</v>
      </c>
      <c r="AS1029">
        <v>3193</v>
      </c>
      <c r="AT1029">
        <v>2760</v>
      </c>
      <c r="AU1029">
        <f>AVERAGE(Tabla2[[#This Row],[gr21_0]:[gr21_9]])</f>
        <v>2972.1</v>
      </c>
    </row>
    <row r="1030" spans="1:47">
      <c r="A1030">
        <v>1799</v>
      </c>
      <c r="B1030">
        <v>1889</v>
      </c>
      <c r="C1030">
        <v>1799</v>
      </c>
      <c r="D1030">
        <v>1799</v>
      </c>
      <c r="E1030">
        <v>1799</v>
      </c>
      <c r="F1030">
        <v>1799</v>
      </c>
      <c r="G1030">
        <v>1799</v>
      </c>
      <c r="H1030">
        <v>1880</v>
      </c>
      <c r="I1030">
        <v>1799</v>
      </c>
      <c r="J1030">
        <v>1799</v>
      </c>
      <c r="K1030">
        <f>AVERAGE(Tabla8[[#This Row],[gr12_0]:[gr12_9]])</f>
        <v>1816.1</v>
      </c>
      <c r="M1030">
        <v>2032</v>
      </c>
      <c r="N1030">
        <v>1980</v>
      </c>
      <c r="O1030">
        <v>2045</v>
      </c>
      <c r="P1030">
        <v>2028</v>
      </c>
      <c r="Q1030">
        <v>2060</v>
      </c>
      <c r="R1030">
        <v>1989</v>
      </c>
      <c r="S1030">
        <v>2032</v>
      </c>
      <c r="T1030">
        <v>1972</v>
      </c>
      <c r="U1030">
        <v>2032</v>
      </c>
      <c r="V1030">
        <v>2032</v>
      </c>
      <c r="W1030">
        <f>AVERAGE(Tabla5[[#This Row],[gr15_0]:[gr15_9]])</f>
        <v>2020.2</v>
      </c>
      <c r="Y1030">
        <v>2090</v>
      </c>
      <c r="Z1030">
        <v>2085</v>
      </c>
      <c r="AA1030">
        <v>2085</v>
      </c>
      <c r="AB1030">
        <v>2182</v>
      </c>
      <c r="AC1030">
        <v>2103</v>
      </c>
      <c r="AD1030">
        <v>2088</v>
      </c>
      <c r="AE1030">
        <v>2085</v>
      </c>
      <c r="AF1030">
        <v>2167</v>
      </c>
      <c r="AG1030">
        <v>2136</v>
      </c>
      <c r="AH1030">
        <v>2085</v>
      </c>
      <c r="AI1030">
        <f>AVERAGE(Tabla1[[#This Row],[gr17_0]:[gr17_9]])</f>
        <v>2110.6</v>
      </c>
      <c r="AK1030">
        <v>3093</v>
      </c>
      <c r="AL1030">
        <v>2907</v>
      </c>
      <c r="AM1030">
        <v>2817</v>
      </c>
      <c r="AN1030">
        <v>2851</v>
      </c>
      <c r="AO1030" s="4">
        <v>3046</v>
      </c>
      <c r="AP1030">
        <v>3078</v>
      </c>
      <c r="AQ1030">
        <v>2898</v>
      </c>
      <c r="AR1030">
        <v>3078</v>
      </c>
      <c r="AS1030">
        <v>3193</v>
      </c>
      <c r="AT1030">
        <v>2760</v>
      </c>
      <c r="AU1030">
        <f>AVERAGE(Tabla2[[#This Row],[gr21_0]:[gr21_9]])</f>
        <v>2972.1</v>
      </c>
    </row>
    <row r="1031" spans="1:47">
      <c r="A1031">
        <v>1799</v>
      </c>
      <c r="B1031">
        <v>1889</v>
      </c>
      <c r="C1031">
        <v>1799</v>
      </c>
      <c r="D1031">
        <v>1799</v>
      </c>
      <c r="E1031">
        <v>1799</v>
      </c>
      <c r="F1031">
        <v>1799</v>
      </c>
      <c r="G1031">
        <v>1799</v>
      </c>
      <c r="H1031">
        <v>1880</v>
      </c>
      <c r="I1031">
        <v>1799</v>
      </c>
      <c r="J1031">
        <v>1799</v>
      </c>
      <c r="K1031">
        <f>AVERAGE(Tabla8[[#This Row],[gr12_0]:[gr12_9]])</f>
        <v>1816.1</v>
      </c>
      <c r="M1031">
        <v>2032</v>
      </c>
      <c r="N1031">
        <v>1980</v>
      </c>
      <c r="O1031">
        <v>2045</v>
      </c>
      <c r="P1031">
        <v>2028</v>
      </c>
      <c r="Q1031">
        <v>2060</v>
      </c>
      <c r="R1031">
        <v>1989</v>
      </c>
      <c r="S1031">
        <v>2032</v>
      </c>
      <c r="T1031">
        <v>1972</v>
      </c>
      <c r="U1031">
        <v>2032</v>
      </c>
      <c r="V1031">
        <v>2032</v>
      </c>
      <c r="W1031">
        <f>AVERAGE(Tabla5[[#This Row],[gr15_0]:[gr15_9]])</f>
        <v>2020.2</v>
      </c>
      <c r="Y1031">
        <v>2090</v>
      </c>
      <c r="Z1031">
        <v>2085</v>
      </c>
      <c r="AA1031">
        <v>2085</v>
      </c>
      <c r="AB1031">
        <v>2182</v>
      </c>
      <c r="AC1031">
        <v>2103</v>
      </c>
      <c r="AD1031">
        <v>2088</v>
      </c>
      <c r="AE1031">
        <v>2085</v>
      </c>
      <c r="AF1031">
        <v>2167</v>
      </c>
      <c r="AG1031">
        <v>2136</v>
      </c>
      <c r="AH1031">
        <v>2085</v>
      </c>
      <c r="AI1031">
        <f>AVERAGE(Tabla1[[#This Row],[gr17_0]:[gr17_9]])</f>
        <v>2110.6</v>
      </c>
      <c r="AK1031">
        <v>3093</v>
      </c>
      <c r="AL1031">
        <v>2907</v>
      </c>
      <c r="AM1031">
        <v>2817</v>
      </c>
      <c r="AN1031">
        <v>2851</v>
      </c>
      <c r="AO1031" s="4">
        <v>3046</v>
      </c>
      <c r="AP1031">
        <v>3078</v>
      </c>
      <c r="AQ1031">
        <v>2898</v>
      </c>
      <c r="AR1031">
        <v>3078</v>
      </c>
      <c r="AS1031">
        <v>3193</v>
      </c>
      <c r="AT1031">
        <v>2760</v>
      </c>
      <c r="AU1031">
        <f>AVERAGE(Tabla2[[#This Row],[gr21_0]:[gr21_9]])</f>
        <v>2972.1</v>
      </c>
    </row>
    <row r="1032" spans="1:47">
      <c r="A1032">
        <v>1799</v>
      </c>
      <c r="B1032">
        <v>1889</v>
      </c>
      <c r="C1032">
        <v>1799</v>
      </c>
      <c r="D1032">
        <v>1799</v>
      </c>
      <c r="E1032">
        <v>1799</v>
      </c>
      <c r="F1032">
        <v>1799</v>
      </c>
      <c r="G1032">
        <v>1799</v>
      </c>
      <c r="H1032">
        <v>1880</v>
      </c>
      <c r="I1032">
        <v>1799</v>
      </c>
      <c r="J1032">
        <v>1799</v>
      </c>
      <c r="K1032">
        <f>AVERAGE(Tabla8[[#This Row],[gr12_0]:[gr12_9]])</f>
        <v>1816.1</v>
      </c>
      <c r="M1032">
        <v>2032</v>
      </c>
      <c r="N1032">
        <v>1980</v>
      </c>
      <c r="O1032">
        <v>2045</v>
      </c>
      <c r="P1032">
        <v>2028</v>
      </c>
      <c r="Q1032">
        <v>2060</v>
      </c>
      <c r="R1032">
        <v>1989</v>
      </c>
      <c r="S1032">
        <v>2032</v>
      </c>
      <c r="T1032">
        <v>1972</v>
      </c>
      <c r="U1032">
        <v>2032</v>
      </c>
      <c r="V1032">
        <v>2032</v>
      </c>
      <c r="W1032">
        <f>AVERAGE(Tabla5[[#This Row],[gr15_0]:[gr15_9]])</f>
        <v>2020.2</v>
      </c>
      <c r="Y1032">
        <v>2090</v>
      </c>
      <c r="Z1032">
        <v>2085</v>
      </c>
      <c r="AA1032">
        <v>2085</v>
      </c>
      <c r="AB1032">
        <v>2182</v>
      </c>
      <c r="AC1032">
        <v>2103</v>
      </c>
      <c r="AD1032">
        <v>2088</v>
      </c>
      <c r="AE1032">
        <v>2085</v>
      </c>
      <c r="AF1032">
        <v>2167</v>
      </c>
      <c r="AG1032">
        <v>2136</v>
      </c>
      <c r="AH1032">
        <v>2085</v>
      </c>
      <c r="AI1032">
        <f>AVERAGE(Tabla1[[#This Row],[gr17_0]:[gr17_9]])</f>
        <v>2110.6</v>
      </c>
      <c r="AK1032">
        <v>3093</v>
      </c>
      <c r="AL1032">
        <v>2907</v>
      </c>
      <c r="AM1032">
        <v>2817</v>
      </c>
      <c r="AN1032">
        <v>2851</v>
      </c>
      <c r="AO1032" s="4">
        <v>3046</v>
      </c>
      <c r="AP1032">
        <v>3078</v>
      </c>
      <c r="AQ1032">
        <v>2898</v>
      </c>
      <c r="AR1032">
        <v>3078</v>
      </c>
      <c r="AS1032">
        <v>3193</v>
      </c>
      <c r="AT1032">
        <v>2760</v>
      </c>
      <c r="AU1032">
        <f>AVERAGE(Tabla2[[#This Row],[gr21_0]:[gr21_9]])</f>
        <v>2972.1</v>
      </c>
    </row>
    <row r="1033" spans="1:47">
      <c r="A1033">
        <v>1799</v>
      </c>
      <c r="B1033">
        <v>1889</v>
      </c>
      <c r="C1033">
        <v>1799</v>
      </c>
      <c r="D1033">
        <v>1799</v>
      </c>
      <c r="E1033">
        <v>1799</v>
      </c>
      <c r="F1033">
        <v>1799</v>
      </c>
      <c r="G1033">
        <v>1799</v>
      </c>
      <c r="H1033">
        <v>1880</v>
      </c>
      <c r="I1033">
        <v>1799</v>
      </c>
      <c r="J1033">
        <v>1799</v>
      </c>
      <c r="K1033">
        <f>AVERAGE(Tabla8[[#This Row],[gr12_0]:[gr12_9]])</f>
        <v>1816.1</v>
      </c>
      <c r="M1033">
        <v>2032</v>
      </c>
      <c r="N1033">
        <v>1980</v>
      </c>
      <c r="O1033">
        <v>2045</v>
      </c>
      <c r="P1033">
        <v>2028</v>
      </c>
      <c r="Q1033">
        <v>2060</v>
      </c>
      <c r="R1033">
        <v>1989</v>
      </c>
      <c r="S1033">
        <v>2032</v>
      </c>
      <c r="T1033">
        <v>1972</v>
      </c>
      <c r="U1033">
        <v>2032</v>
      </c>
      <c r="V1033">
        <v>2032</v>
      </c>
      <c r="W1033">
        <f>AVERAGE(Tabla5[[#This Row],[gr15_0]:[gr15_9]])</f>
        <v>2020.2</v>
      </c>
      <c r="Y1033">
        <v>2090</v>
      </c>
      <c r="Z1033">
        <v>2085</v>
      </c>
      <c r="AA1033">
        <v>2085</v>
      </c>
      <c r="AB1033">
        <v>2182</v>
      </c>
      <c r="AC1033">
        <v>2103</v>
      </c>
      <c r="AD1033">
        <v>2088</v>
      </c>
      <c r="AE1033">
        <v>2085</v>
      </c>
      <c r="AF1033">
        <v>2167</v>
      </c>
      <c r="AG1033">
        <v>2136</v>
      </c>
      <c r="AH1033">
        <v>2085</v>
      </c>
      <c r="AI1033">
        <f>AVERAGE(Tabla1[[#This Row],[gr17_0]:[gr17_9]])</f>
        <v>2110.6</v>
      </c>
      <c r="AK1033">
        <v>3093</v>
      </c>
      <c r="AL1033">
        <v>2907</v>
      </c>
      <c r="AM1033">
        <v>2817</v>
      </c>
      <c r="AN1033">
        <v>2851</v>
      </c>
      <c r="AO1033" s="4">
        <v>3046</v>
      </c>
      <c r="AP1033">
        <v>3078</v>
      </c>
      <c r="AQ1033">
        <v>2898</v>
      </c>
      <c r="AR1033">
        <v>3078</v>
      </c>
      <c r="AS1033">
        <v>3193</v>
      </c>
      <c r="AT1033">
        <v>2760</v>
      </c>
      <c r="AU1033">
        <f>AVERAGE(Tabla2[[#This Row],[gr21_0]:[gr21_9]])</f>
        <v>2972.1</v>
      </c>
    </row>
    <row r="1034" spans="1:47">
      <c r="A1034">
        <v>1799</v>
      </c>
      <c r="B1034">
        <v>1889</v>
      </c>
      <c r="C1034">
        <v>1799</v>
      </c>
      <c r="D1034">
        <v>1799</v>
      </c>
      <c r="E1034">
        <v>1799</v>
      </c>
      <c r="F1034">
        <v>1799</v>
      </c>
      <c r="G1034">
        <v>1799</v>
      </c>
      <c r="H1034">
        <v>1880</v>
      </c>
      <c r="I1034">
        <v>1799</v>
      </c>
      <c r="J1034">
        <v>1799</v>
      </c>
      <c r="K1034">
        <f>AVERAGE(Tabla8[[#This Row],[gr12_0]:[gr12_9]])</f>
        <v>1816.1</v>
      </c>
      <c r="M1034">
        <v>2032</v>
      </c>
      <c r="N1034">
        <v>1980</v>
      </c>
      <c r="O1034">
        <v>2045</v>
      </c>
      <c r="P1034">
        <v>2028</v>
      </c>
      <c r="Q1034">
        <v>2060</v>
      </c>
      <c r="R1034">
        <v>1989</v>
      </c>
      <c r="S1034">
        <v>2032</v>
      </c>
      <c r="T1034">
        <v>1972</v>
      </c>
      <c r="U1034">
        <v>2032</v>
      </c>
      <c r="V1034">
        <v>2032</v>
      </c>
      <c r="W1034">
        <f>AVERAGE(Tabla5[[#This Row],[gr15_0]:[gr15_9]])</f>
        <v>2020.2</v>
      </c>
      <c r="Y1034">
        <v>2090</v>
      </c>
      <c r="Z1034">
        <v>2085</v>
      </c>
      <c r="AA1034">
        <v>2085</v>
      </c>
      <c r="AB1034">
        <v>2182</v>
      </c>
      <c r="AC1034">
        <v>2103</v>
      </c>
      <c r="AD1034">
        <v>2088</v>
      </c>
      <c r="AE1034">
        <v>2085</v>
      </c>
      <c r="AF1034">
        <v>2167</v>
      </c>
      <c r="AG1034">
        <v>2136</v>
      </c>
      <c r="AH1034">
        <v>2085</v>
      </c>
      <c r="AI1034">
        <f>AVERAGE(Tabla1[[#This Row],[gr17_0]:[gr17_9]])</f>
        <v>2110.6</v>
      </c>
      <c r="AK1034">
        <v>3093</v>
      </c>
      <c r="AL1034">
        <v>2907</v>
      </c>
      <c r="AM1034">
        <v>2817</v>
      </c>
      <c r="AN1034">
        <v>2851</v>
      </c>
      <c r="AO1034" s="4">
        <v>3046</v>
      </c>
      <c r="AP1034">
        <v>3078</v>
      </c>
      <c r="AQ1034">
        <v>2898</v>
      </c>
      <c r="AR1034">
        <v>3078</v>
      </c>
      <c r="AS1034">
        <v>3193</v>
      </c>
      <c r="AT1034">
        <v>2760</v>
      </c>
      <c r="AU1034">
        <f>AVERAGE(Tabla2[[#This Row],[gr21_0]:[gr21_9]])</f>
        <v>2972.1</v>
      </c>
    </row>
    <row r="1035" spans="1:47">
      <c r="A1035">
        <v>1799</v>
      </c>
      <c r="B1035">
        <v>1889</v>
      </c>
      <c r="C1035">
        <v>1799</v>
      </c>
      <c r="D1035">
        <v>1799</v>
      </c>
      <c r="E1035">
        <v>1799</v>
      </c>
      <c r="F1035">
        <v>1799</v>
      </c>
      <c r="G1035">
        <v>1799</v>
      </c>
      <c r="H1035">
        <v>1880</v>
      </c>
      <c r="I1035">
        <v>1799</v>
      </c>
      <c r="J1035">
        <v>1799</v>
      </c>
      <c r="K1035">
        <f>AVERAGE(Tabla8[[#This Row],[gr12_0]:[gr12_9]])</f>
        <v>1816.1</v>
      </c>
      <c r="M1035">
        <v>2032</v>
      </c>
      <c r="N1035">
        <v>1980</v>
      </c>
      <c r="O1035">
        <v>2045</v>
      </c>
      <c r="P1035">
        <v>2028</v>
      </c>
      <c r="Q1035">
        <v>2060</v>
      </c>
      <c r="R1035">
        <v>1989</v>
      </c>
      <c r="S1035">
        <v>2032</v>
      </c>
      <c r="T1035">
        <v>1972</v>
      </c>
      <c r="U1035">
        <v>2032</v>
      </c>
      <c r="V1035">
        <v>2032</v>
      </c>
      <c r="W1035">
        <f>AVERAGE(Tabla5[[#This Row],[gr15_0]:[gr15_9]])</f>
        <v>2020.2</v>
      </c>
      <c r="Y1035">
        <v>2090</v>
      </c>
      <c r="Z1035">
        <v>2085</v>
      </c>
      <c r="AA1035">
        <v>2085</v>
      </c>
      <c r="AB1035">
        <v>2182</v>
      </c>
      <c r="AC1035">
        <v>2103</v>
      </c>
      <c r="AD1035">
        <v>2088</v>
      </c>
      <c r="AE1035">
        <v>2085</v>
      </c>
      <c r="AF1035">
        <v>2167</v>
      </c>
      <c r="AG1035">
        <v>2136</v>
      </c>
      <c r="AH1035">
        <v>2085</v>
      </c>
      <c r="AI1035">
        <f>AVERAGE(Tabla1[[#This Row],[gr17_0]:[gr17_9]])</f>
        <v>2110.6</v>
      </c>
      <c r="AK1035">
        <v>3093</v>
      </c>
      <c r="AL1035">
        <v>2907</v>
      </c>
      <c r="AM1035">
        <v>2817</v>
      </c>
      <c r="AN1035">
        <v>2851</v>
      </c>
      <c r="AO1035" s="4">
        <v>3046</v>
      </c>
      <c r="AP1035">
        <v>3078</v>
      </c>
      <c r="AQ1035">
        <v>2898</v>
      </c>
      <c r="AR1035">
        <v>3078</v>
      </c>
      <c r="AS1035">
        <v>3193</v>
      </c>
      <c r="AT1035">
        <v>2760</v>
      </c>
      <c r="AU1035">
        <f>AVERAGE(Tabla2[[#This Row],[gr21_0]:[gr21_9]])</f>
        <v>2972.1</v>
      </c>
    </row>
    <row r="1036" spans="1:47">
      <c r="A1036">
        <v>1799</v>
      </c>
      <c r="B1036">
        <v>1889</v>
      </c>
      <c r="C1036">
        <v>1799</v>
      </c>
      <c r="D1036">
        <v>1799</v>
      </c>
      <c r="E1036">
        <v>1799</v>
      </c>
      <c r="F1036">
        <v>1799</v>
      </c>
      <c r="G1036">
        <v>1799</v>
      </c>
      <c r="H1036">
        <v>1880</v>
      </c>
      <c r="I1036">
        <v>1799</v>
      </c>
      <c r="J1036">
        <v>1799</v>
      </c>
      <c r="K1036">
        <f>AVERAGE(Tabla8[[#This Row],[gr12_0]:[gr12_9]])</f>
        <v>1816.1</v>
      </c>
      <c r="M1036">
        <v>2032</v>
      </c>
      <c r="N1036">
        <v>1980</v>
      </c>
      <c r="O1036">
        <v>2045</v>
      </c>
      <c r="P1036">
        <v>2028</v>
      </c>
      <c r="Q1036">
        <v>2060</v>
      </c>
      <c r="R1036">
        <v>1989</v>
      </c>
      <c r="S1036">
        <v>2032</v>
      </c>
      <c r="T1036">
        <v>1972</v>
      </c>
      <c r="U1036">
        <v>2032</v>
      </c>
      <c r="V1036">
        <v>2032</v>
      </c>
      <c r="W1036">
        <f>AVERAGE(Tabla5[[#This Row],[gr15_0]:[gr15_9]])</f>
        <v>2020.2</v>
      </c>
      <c r="Y1036">
        <v>2090</v>
      </c>
      <c r="Z1036">
        <v>2085</v>
      </c>
      <c r="AA1036">
        <v>2085</v>
      </c>
      <c r="AB1036">
        <v>2182</v>
      </c>
      <c r="AC1036">
        <v>2103</v>
      </c>
      <c r="AD1036">
        <v>2088</v>
      </c>
      <c r="AE1036">
        <v>2085</v>
      </c>
      <c r="AF1036">
        <v>2167</v>
      </c>
      <c r="AG1036">
        <v>2136</v>
      </c>
      <c r="AH1036">
        <v>2085</v>
      </c>
      <c r="AI1036">
        <f>AVERAGE(Tabla1[[#This Row],[gr17_0]:[gr17_9]])</f>
        <v>2110.6</v>
      </c>
      <c r="AK1036">
        <v>3093</v>
      </c>
      <c r="AL1036">
        <v>2907</v>
      </c>
      <c r="AM1036">
        <v>2817</v>
      </c>
      <c r="AN1036">
        <v>2851</v>
      </c>
      <c r="AO1036" s="4">
        <v>3046</v>
      </c>
      <c r="AP1036">
        <v>3078</v>
      </c>
      <c r="AQ1036">
        <v>2898</v>
      </c>
      <c r="AR1036">
        <v>3078</v>
      </c>
      <c r="AS1036">
        <v>3193</v>
      </c>
      <c r="AT1036">
        <v>2760</v>
      </c>
      <c r="AU1036">
        <f>AVERAGE(Tabla2[[#This Row],[gr21_0]:[gr21_9]])</f>
        <v>2972.1</v>
      </c>
    </row>
    <row r="1037" spans="1:47">
      <c r="A1037">
        <v>1799</v>
      </c>
      <c r="B1037">
        <v>1889</v>
      </c>
      <c r="C1037">
        <v>1799</v>
      </c>
      <c r="D1037">
        <v>1799</v>
      </c>
      <c r="E1037">
        <v>1799</v>
      </c>
      <c r="F1037">
        <v>1799</v>
      </c>
      <c r="G1037">
        <v>1799</v>
      </c>
      <c r="H1037">
        <v>1880</v>
      </c>
      <c r="I1037">
        <v>1799</v>
      </c>
      <c r="J1037">
        <v>1799</v>
      </c>
      <c r="K1037">
        <f>AVERAGE(Tabla8[[#This Row],[gr12_0]:[gr12_9]])</f>
        <v>1816.1</v>
      </c>
      <c r="M1037">
        <v>2032</v>
      </c>
      <c r="N1037">
        <v>1980</v>
      </c>
      <c r="O1037">
        <v>2045</v>
      </c>
      <c r="P1037">
        <v>2028</v>
      </c>
      <c r="Q1037">
        <v>2060</v>
      </c>
      <c r="R1037">
        <v>1989</v>
      </c>
      <c r="S1037">
        <v>2032</v>
      </c>
      <c r="T1037">
        <v>1972</v>
      </c>
      <c r="U1037">
        <v>2032</v>
      </c>
      <c r="V1037">
        <v>2032</v>
      </c>
      <c r="W1037">
        <f>AVERAGE(Tabla5[[#This Row],[gr15_0]:[gr15_9]])</f>
        <v>2020.2</v>
      </c>
      <c r="Y1037">
        <v>2090</v>
      </c>
      <c r="Z1037">
        <v>2085</v>
      </c>
      <c r="AA1037">
        <v>2085</v>
      </c>
      <c r="AB1037">
        <v>2182</v>
      </c>
      <c r="AC1037">
        <v>2103</v>
      </c>
      <c r="AD1037">
        <v>2088</v>
      </c>
      <c r="AE1037">
        <v>2085</v>
      </c>
      <c r="AF1037">
        <v>2167</v>
      </c>
      <c r="AG1037">
        <v>2136</v>
      </c>
      <c r="AH1037">
        <v>2085</v>
      </c>
      <c r="AI1037">
        <f>AVERAGE(Tabla1[[#This Row],[gr17_0]:[gr17_9]])</f>
        <v>2110.6</v>
      </c>
      <c r="AK1037">
        <v>3093</v>
      </c>
      <c r="AL1037">
        <v>2907</v>
      </c>
      <c r="AM1037">
        <v>2817</v>
      </c>
      <c r="AN1037">
        <v>2851</v>
      </c>
      <c r="AO1037" s="4">
        <v>3046</v>
      </c>
      <c r="AP1037">
        <v>3078</v>
      </c>
      <c r="AQ1037">
        <v>2898</v>
      </c>
      <c r="AR1037">
        <v>3078</v>
      </c>
      <c r="AS1037">
        <v>3193</v>
      </c>
      <c r="AT1037">
        <v>2760</v>
      </c>
      <c r="AU1037">
        <f>AVERAGE(Tabla2[[#This Row],[gr21_0]:[gr21_9]])</f>
        <v>2972.1</v>
      </c>
    </row>
    <row r="1038" spans="1:47">
      <c r="A1038">
        <v>1799</v>
      </c>
      <c r="B1038">
        <v>1889</v>
      </c>
      <c r="C1038">
        <v>1799</v>
      </c>
      <c r="D1038">
        <v>1799</v>
      </c>
      <c r="E1038">
        <v>1799</v>
      </c>
      <c r="F1038">
        <v>1799</v>
      </c>
      <c r="G1038">
        <v>1799</v>
      </c>
      <c r="H1038">
        <v>1880</v>
      </c>
      <c r="I1038">
        <v>1799</v>
      </c>
      <c r="J1038">
        <v>1799</v>
      </c>
      <c r="K1038">
        <f>AVERAGE(Tabla8[[#This Row],[gr12_0]:[gr12_9]])</f>
        <v>1816.1</v>
      </c>
      <c r="M1038">
        <v>2032</v>
      </c>
      <c r="N1038">
        <v>1980</v>
      </c>
      <c r="O1038">
        <v>2045</v>
      </c>
      <c r="P1038">
        <v>2028</v>
      </c>
      <c r="Q1038">
        <v>2060</v>
      </c>
      <c r="R1038">
        <v>1989</v>
      </c>
      <c r="S1038">
        <v>2032</v>
      </c>
      <c r="T1038">
        <v>1972</v>
      </c>
      <c r="U1038">
        <v>2032</v>
      </c>
      <c r="V1038">
        <v>2032</v>
      </c>
      <c r="W1038">
        <f>AVERAGE(Tabla5[[#This Row],[gr15_0]:[gr15_9]])</f>
        <v>2020.2</v>
      </c>
      <c r="Y1038">
        <v>2090</v>
      </c>
      <c r="Z1038">
        <v>2085</v>
      </c>
      <c r="AA1038">
        <v>2085</v>
      </c>
      <c r="AB1038">
        <v>2182</v>
      </c>
      <c r="AC1038">
        <v>2103</v>
      </c>
      <c r="AD1038">
        <v>2088</v>
      </c>
      <c r="AE1038">
        <v>2085</v>
      </c>
      <c r="AF1038">
        <v>2167</v>
      </c>
      <c r="AG1038">
        <v>2136</v>
      </c>
      <c r="AH1038">
        <v>2085</v>
      </c>
      <c r="AI1038">
        <f>AVERAGE(Tabla1[[#This Row],[gr17_0]:[gr17_9]])</f>
        <v>2110.6</v>
      </c>
      <c r="AK1038">
        <v>3093</v>
      </c>
      <c r="AL1038">
        <v>2907</v>
      </c>
      <c r="AM1038">
        <v>2817</v>
      </c>
      <c r="AN1038">
        <v>2851</v>
      </c>
      <c r="AO1038" s="4">
        <v>3046</v>
      </c>
      <c r="AP1038">
        <v>3078</v>
      </c>
      <c r="AQ1038">
        <v>2898</v>
      </c>
      <c r="AR1038">
        <v>3078</v>
      </c>
      <c r="AS1038">
        <v>3193</v>
      </c>
      <c r="AT1038">
        <v>2760</v>
      </c>
      <c r="AU1038">
        <f>AVERAGE(Tabla2[[#This Row],[gr21_0]:[gr21_9]])</f>
        <v>2972.1</v>
      </c>
    </row>
    <row r="1039" spans="1:47">
      <c r="A1039">
        <v>1799</v>
      </c>
      <c r="B1039">
        <v>1889</v>
      </c>
      <c r="C1039">
        <v>1799</v>
      </c>
      <c r="D1039">
        <v>1799</v>
      </c>
      <c r="E1039">
        <v>1799</v>
      </c>
      <c r="F1039">
        <v>1799</v>
      </c>
      <c r="G1039">
        <v>1799</v>
      </c>
      <c r="H1039">
        <v>1880</v>
      </c>
      <c r="I1039">
        <v>1799</v>
      </c>
      <c r="J1039">
        <v>1799</v>
      </c>
      <c r="K1039">
        <f>AVERAGE(Tabla8[[#This Row],[gr12_0]:[gr12_9]])</f>
        <v>1816.1</v>
      </c>
      <c r="M1039">
        <v>2032</v>
      </c>
      <c r="N1039">
        <v>1980</v>
      </c>
      <c r="O1039">
        <v>2045</v>
      </c>
      <c r="P1039">
        <v>2028</v>
      </c>
      <c r="Q1039">
        <v>2060</v>
      </c>
      <c r="R1039">
        <v>1989</v>
      </c>
      <c r="S1039">
        <v>2032</v>
      </c>
      <c r="T1039">
        <v>1972</v>
      </c>
      <c r="U1039">
        <v>2032</v>
      </c>
      <c r="V1039">
        <v>2032</v>
      </c>
      <c r="W1039">
        <f>AVERAGE(Tabla5[[#This Row],[gr15_0]:[gr15_9]])</f>
        <v>2020.2</v>
      </c>
      <c r="Y1039">
        <v>2090</v>
      </c>
      <c r="Z1039">
        <v>2085</v>
      </c>
      <c r="AA1039">
        <v>2085</v>
      </c>
      <c r="AB1039">
        <v>2182</v>
      </c>
      <c r="AC1039">
        <v>2103</v>
      </c>
      <c r="AD1039">
        <v>2088</v>
      </c>
      <c r="AE1039">
        <v>2085</v>
      </c>
      <c r="AF1039">
        <v>2167</v>
      </c>
      <c r="AG1039">
        <v>2136</v>
      </c>
      <c r="AH1039">
        <v>2085</v>
      </c>
      <c r="AI1039">
        <f>AVERAGE(Tabla1[[#This Row],[gr17_0]:[gr17_9]])</f>
        <v>2110.6</v>
      </c>
      <c r="AK1039">
        <v>3093</v>
      </c>
      <c r="AL1039">
        <v>2907</v>
      </c>
      <c r="AM1039">
        <v>2817</v>
      </c>
      <c r="AN1039">
        <v>2851</v>
      </c>
      <c r="AO1039" s="4">
        <v>3046</v>
      </c>
      <c r="AP1039">
        <v>3078</v>
      </c>
      <c r="AQ1039">
        <v>2898</v>
      </c>
      <c r="AR1039">
        <v>3078</v>
      </c>
      <c r="AS1039">
        <v>3193</v>
      </c>
      <c r="AT1039">
        <v>2760</v>
      </c>
      <c r="AU1039">
        <f>AVERAGE(Tabla2[[#This Row],[gr21_0]:[gr21_9]])</f>
        <v>2972.1</v>
      </c>
    </row>
    <row r="1040" spans="1:47">
      <c r="A1040">
        <v>1799</v>
      </c>
      <c r="B1040">
        <v>1889</v>
      </c>
      <c r="C1040">
        <v>1799</v>
      </c>
      <c r="D1040">
        <v>1799</v>
      </c>
      <c r="E1040">
        <v>1799</v>
      </c>
      <c r="F1040">
        <v>1799</v>
      </c>
      <c r="G1040">
        <v>1799</v>
      </c>
      <c r="H1040">
        <v>1880</v>
      </c>
      <c r="I1040">
        <v>1799</v>
      </c>
      <c r="J1040">
        <v>1799</v>
      </c>
      <c r="K1040">
        <f>AVERAGE(Tabla8[[#This Row],[gr12_0]:[gr12_9]])</f>
        <v>1816.1</v>
      </c>
      <c r="M1040">
        <v>2032</v>
      </c>
      <c r="N1040">
        <v>1980</v>
      </c>
      <c r="O1040">
        <v>2045</v>
      </c>
      <c r="P1040">
        <v>2028</v>
      </c>
      <c r="Q1040">
        <v>2060</v>
      </c>
      <c r="R1040">
        <v>1989</v>
      </c>
      <c r="S1040">
        <v>2032</v>
      </c>
      <c r="T1040">
        <v>1972</v>
      </c>
      <c r="U1040">
        <v>2032</v>
      </c>
      <c r="V1040">
        <v>2032</v>
      </c>
      <c r="W1040">
        <f>AVERAGE(Tabla5[[#This Row],[gr15_0]:[gr15_9]])</f>
        <v>2020.2</v>
      </c>
      <c r="Y1040">
        <v>2090</v>
      </c>
      <c r="Z1040">
        <v>2085</v>
      </c>
      <c r="AA1040">
        <v>2085</v>
      </c>
      <c r="AB1040">
        <v>2182</v>
      </c>
      <c r="AC1040">
        <v>2103</v>
      </c>
      <c r="AD1040">
        <v>2088</v>
      </c>
      <c r="AE1040">
        <v>2085</v>
      </c>
      <c r="AF1040">
        <v>2167</v>
      </c>
      <c r="AG1040">
        <v>2136</v>
      </c>
      <c r="AH1040">
        <v>2085</v>
      </c>
      <c r="AI1040">
        <f>AVERAGE(Tabla1[[#This Row],[gr17_0]:[gr17_9]])</f>
        <v>2110.6</v>
      </c>
      <c r="AK1040">
        <v>3093</v>
      </c>
      <c r="AL1040">
        <v>2907</v>
      </c>
      <c r="AM1040">
        <v>2817</v>
      </c>
      <c r="AN1040">
        <v>2851</v>
      </c>
      <c r="AO1040" s="4">
        <v>3046</v>
      </c>
      <c r="AP1040">
        <v>3078</v>
      </c>
      <c r="AQ1040">
        <v>2898</v>
      </c>
      <c r="AR1040">
        <v>3078</v>
      </c>
      <c r="AS1040">
        <v>3193</v>
      </c>
      <c r="AT1040">
        <v>2760</v>
      </c>
      <c r="AU1040">
        <f>AVERAGE(Tabla2[[#This Row],[gr21_0]:[gr21_9]])</f>
        <v>2972.1</v>
      </c>
    </row>
    <row r="1041" spans="1:47">
      <c r="A1041">
        <v>1799</v>
      </c>
      <c r="B1041">
        <v>1889</v>
      </c>
      <c r="C1041">
        <v>1799</v>
      </c>
      <c r="D1041">
        <v>1799</v>
      </c>
      <c r="E1041">
        <v>1799</v>
      </c>
      <c r="F1041">
        <v>1799</v>
      </c>
      <c r="G1041">
        <v>1799</v>
      </c>
      <c r="H1041">
        <v>1880</v>
      </c>
      <c r="I1041">
        <v>1799</v>
      </c>
      <c r="J1041">
        <v>1799</v>
      </c>
      <c r="K1041">
        <f>AVERAGE(Tabla8[[#This Row],[gr12_0]:[gr12_9]])</f>
        <v>1816.1</v>
      </c>
      <c r="M1041">
        <v>2032</v>
      </c>
      <c r="N1041">
        <v>1980</v>
      </c>
      <c r="O1041">
        <v>2045</v>
      </c>
      <c r="P1041">
        <v>2028</v>
      </c>
      <c r="Q1041">
        <v>2060</v>
      </c>
      <c r="R1041">
        <v>1989</v>
      </c>
      <c r="S1041">
        <v>2032</v>
      </c>
      <c r="T1041">
        <v>1972</v>
      </c>
      <c r="U1041">
        <v>2032</v>
      </c>
      <c r="V1041">
        <v>2032</v>
      </c>
      <c r="W1041">
        <f>AVERAGE(Tabla5[[#This Row],[gr15_0]:[gr15_9]])</f>
        <v>2020.2</v>
      </c>
      <c r="Y1041">
        <v>2090</v>
      </c>
      <c r="Z1041">
        <v>2085</v>
      </c>
      <c r="AA1041">
        <v>2085</v>
      </c>
      <c r="AB1041">
        <v>2182</v>
      </c>
      <c r="AC1041">
        <v>2103</v>
      </c>
      <c r="AD1041">
        <v>2088</v>
      </c>
      <c r="AE1041">
        <v>2085</v>
      </c>
      <c r="AF1041">
        <v>2167</v>
      </c>
      <c r="AG1041">
        <v>2136</v>
      </c>
      <c r="AH1041">
        <v>2085</v>
      </c>
      <c r="AI1041">
        <f>AVERAGE(Tabla1[[#This Row],[gr17_0]:[gr17_9]])</f>
        <v>2110.6</v>
      </c>
      <c r="AK1041">
        <v>3093</v>
      </c>
      <c r="AL1041">
        <v>2907</v>
      </c>
      <c r="AM1041">
        <v>2817</v>
      </c>
      <c r="AN1041">
        <v>2851</v>
      </c>
      <c r="AO1041" s="4">
        <v>3046</v>
      </c>
      <c r="AP1041">
        <v>3078</v>
      </c>
      <c r="AQ1041">
        <v>2898</v>
      </c>
      <c r="AR1041">
        <v>3078</v>
      </c>
      <c r="AS1041">
        <v>3193</v>
      </c>
      <c r="AT1041">
        <v>2760</v>
      </c>
      <c r="AU1041">
        <f>AVERAGE(Tabla2[[#This Row],[gr21_0]:[gr21_9]])</f>
        <v>2972.1</v>
      </c>
    </row>
    <row r="1042" spans="1:47">
      <c r="A1042">
        <v>1799</v>
      </c>
      <c r="B1042">
        <v>1889</v>
      </c>
      <c r="C1042">
        <v>1799</v>
      </c>
      <c r="D1042">
        <v>1799</v>
      </c>
      <c r="E1042">
        <v>1799</v>
      </c>
      <c r="F1042">
        <v>1799</v>
      </c>
      <c r="G1042">
        <v>1799</v>
      </c>
      <c r="H1042">
        <v>1880</v>
      </c>
      <c r="I1042">
        <v>1799</v>
      </c>
      <c r="J1042">
        <v>1799</v>
      </c>
      <c r="K1042">
        <f>AVERAGE(Tabla8[[#This Row],[gr12_0]:[gr12_9]])</f>
        <v>1816.1</v>
      </c>
      <c r="M1042">
        <v>2032</v>
      </c>
      <c r="N1042">
        <v>1980</v>
      </c>
      <c r="O1042">
        <v>2045</v>
      </c>
      <c r="P1042">
        <v>2028</v>
      </c>
      <c r="Q1042">
        <v>2060</v>
      </c>
      <c r="R1042">
        <v>1989</v>
      </c>
      <c r="S1042">
        <v>2032</v>
      </c>
      <c r="T1042">
        <v>1972</v>
      </c>
      <c r="U1042">
        <v>2032</v>
      </c>
      <c r="V1042">
        <v>2032</v>
      </c>
      <c r="W1042">
        <f>AVERAGE(Tabla5[[#This Row],[gr15_0]:[gr15_9]])</f>
        <v>2020.2</v>
      </c>
      <c r="Y1042">
        <v>2090</v>
      </c>
      <c r="Z1042">
        <v>2085</v>
      </c>
      <c r="AA1042">
        <v>2085</v>
      </c>
      <c r="AB1042">
        <v>2182</v>
      </c>
      <c r="AC1042">
        <v>2103</v>
      </c>
      <c r="AD1042">
        <v>2088</v>
      </c>
      <c r="AE1042">
        <v>2085</v>
      </c>
      <c r="AF1042">
        <v>2167</v>
      </c>
      <c r="AG1042">
        <v>2136</v>
      </c>
      <c r="AH1042">
        <v>2085</v>
      </c>
      <c r="AI1042">
        <f>AVERAGE(Tabla1[[#This Row],[gr17_0]:[gr17_9]])</f>
        <v>2110.6</v>
      </c>
      <c r="AK1042">
        <v>3093</v>
      </c>
      <c r="AL1042">
        <v>2907</v>
      </c>
      <c r="AM1042">
        <v>2817</v>
      </c>
      <c r="AN1042">
        <v>2851</v>
      </c>
      <c r="AO1042" s="4">
        <v>3046</v>
      </c>
      <c r="AP1042">
        <v>3078</v>
      </c>
      <c r="AQ1042">
        <v>2898</v>
      </c>
      <c r="AR1042">
        <v>3078</v>
      </c>
      <c r="AS1042">
        <v>3193</v>
      </c>
      <c r="AT1042">
        <v>2760</v>
      </c>
      <c r="AU1042">
        <f>AVERAGE(Tabla2[[#This Row],[gr21_0]:[gr21_9]])</f>
        <v>2972.1</v>
      </c>
    </row>
    <row r="1043" spans="1:47">
      <c r="A1043">
        <v>1799</v>
      </c>
      <c r="B1043">
        <v>1889</v>
      </c>
      <c r="C1043">
        <v>1799</v>
      </c>
      <c r="D1043">
        <v>1799</v>
      </c>
      <c r="E1043">
        <v>1799</v>
      </c>
      <c r="F1043">
        <v>1799</v>
      </c>
      <c r="G1043">
        <v>1799</v>
      </c>
      <c r="H1043">
        <v>1880</v>
      </c>
      <c r="I1043">
        <v>1799</v>
      </c>
      <c r="J1043">
        <v>1799</v>
      </c>
      <c r="K1043">
        <f>AVERAGE(Tabla8[[#This Row],[gr12_0]:[gr12_9]])</f>
        <v>1816.1</v>
      </c>
      <c r="M1043">
        <v>2032</v>
      </c>
      <c r="N1043">
        <v>1980</v>
      </c>
      <c r="O1043">
        <v>2045</v>
      </c>
      <c r="P1043">
        <v>2028</v>
      </c>
      <c r="Q1043">
        <v>2060</v>
      </c>
      <c r="R1043">
        <v>1989</v>
      </c>
      <c r="S1043">
        <v>2032</v>
      </c>
      <c r="T1043">
        <v>1972</v>
      </c>
      <c r="U1043">
        <v>2032</v>
      </c>
      <c r="V1043">
        <v>2032</v>
      </c>
      <c r="W1043">
        <f>AVERAGE(Tabla5[[#This Row],[gr15_0]:[gr15_9]])</f>
        <v>2020.2</v>
      </c>
      <c r="Y1043">
        <v>2090</v>
      </c>
      <c r="Z1043">
        <v>2085</v>
      </c>
      <c r="AA1043">
        <v>2085</v>
      </c>
      <c r="AB1043">
        <v>2182</v>
      </c>
      <c r="AC1043">
        <v>2103</v>
      </c>
      <c r="AD1043">
        <v>2088</v>
      </c>
      <c r="AE1043">
        <v>2085</v>
      </c>
      <c r="AF1043">
        <v>2167</v>
      </c>
      <c r="AG1043">
        <v>2136</v>
      </c>
      <c r="AH1043">
        <v>2085</v>
      </c>
      <c r="AI1043">
        <f>AVERAGE(Tabla1[[#This Row],[gr17_0]:[gr17_9]])</f>
        <v>2110.6</v>
      </c>
      <c r="AK1043">
        <v>3093</v>
      </c>
      <c r="AL1043">
        <v>2907</v>
      </c>
      <c r="AM1043">
        <v>2817</v>
      </c>
      <c r="AN1043">
        <v>2851</v>
      </c>
      <c r="AO1043" s="4">
        <v>3046</v>
      </c>
      <c r="AP1043">
        <v>3078</v>
      </c>
      <c r="AQ1043">
        <v>2898</v>
      </c>
      <c r="AR1043">
        <v>3078</v>
      </c>
      <c r="AS1043">
        <v>3193</v>
      </c>
      <c r="AT1043">
        <v>2760</v>
      </c>
      <c r="AU1043">
        <f>AVERAGE(Tabla2[[#This Row],[gr21_0]:[gr21_9]])</f>
        <v>2972.1</v>
      </c>
    </row>
    <row r="1044" spans="1:47">
      <c r="A1044">
        <v>1799</v>
      </c>
      <c r="B1044">
        <v>1889</v>
      </c>
      <c r="C1044">
        <v>1799</v>
      </c>
      <c r="D1044">
        <v>1799</v>
      </c>
      <c r="E1044">
        <v>1799</v>
      </c>
      <c r="F1044">
        <v>1799</v>
      </c>
      <c r="G1044">
        <v>1799</v>
      </c>
      <c r="H1044">
        <v>1880</v>
      </c>
      <c r="I1044">
        <v>1799</v>
      </c>
      <c r="J1044">
        <v>1799</v>
      </c>
      <c r="K1044">
        <f>AVERAGE(Tabla8[[#This Row],[gr12_0]:[gr12_9]])</f>
        <v>1816.1</v>
      </c>
      <c r="M1044">
        <v>2032</v>
      </c>
      <c r="N1044">
        <v>1980</v>
      </c>
      <c r="O1044">
        <v>2045</v>
      </c>
      <c r="P1044">
        <v>2028</v>
      </c>
      <c r="Q1044">
        <v>2060</v>
      </c>
      <c r="R1044">
        <v>1989</v>
      </c>
      <c r="S1044">
        <v>2032</v>
      </c>
      <c r="T1044">
        <v>1972</v>
      </c>
      <c r="U1044">
        <v>2032</v>
      </c>
      <c r="V1044">
        <v>2032</v>
      </c>
      <c r="W1044">
        <f>AVERAGE(Tabla5[[#This Row],[gr15_0]:[gr15_9]])</f>
        <v>2020.2</v>
      </c>
      <c r="Y1044">
        <v>2090</v>
      </c>
      <c r="Z1044">
        <v>2085</v>
      </c>
      <c r="AA1044">
        <v>2085</v>
      </c>
      <c r="AB1044">
        <v>2182</v>
      </c>
      <c r="AC1044">
        <v>2103</v>
      </c>
      <c r="AD1044">
        <v>2088</v>
      </c>
      <c r="AE1044">
        <v>2085</v>
      </c>
      <c r="AF1044">
        <v>2167</v>
      </c>
      <c r="AG1044">
        <v>2136</v>
      </c>
      <c r="AH1044">
        <v>2085</v>
      </c>
      <c r="AI1044">
        <f>AVERAGE(Tabla1[[#This Row],[gr17_0]:[gr17_9]])</f>
        <v>2110.6</v>
      </c>
      <c r="AK1044">
        <v>3093</v>
      </c>
      <c r="AL1044">
        <v>2907</v>
      </c>
      <c r="AM1044">
        <v>2817</v>
      </c>
      <c r="AN1044">
        <v>2851</v>
      </c>
      <c r="AO1044" s="4">
        <v>3046</v>
      </c>
      <c r="AP1044">
        <v>3078</v>
      </c>
      <c r="AQ1044">
        <v>2898</v>
      </c>
      <c r="AR1044">
        <v>3078</v>
      </c>
      <c r="AS1044">
        <v>3193</v>
      </c>
      <c r="AT1044">
        <v>2760</v>
      </c>
      <c r="AU1044">
        <f>AVERAGE(Tabla2[[#This Row],[gr21_0]:[gr21_9]])</f>
        <v>2972.1</v>
      </c>
    </row>
    <row r="1045" spans="1:47">
      <c r="A1045">
        <v>1799</v>
      </c>
      <c r="B1045">
        <v>1889</v>
      </c>
      <c r="C1045">
        <v>1799</v>
      </c>
      <c r="D1045">
        <v>1799</v>
      </c>
      <c r="E1045">
        <v>1799</v>
      </c>
      <c r="F1045">
        <v>1799</v>
      </c>
      <c r="G1045">
        <v>1799</v>
      </c>
      <c r="H1045">
        <v>1880</v>
      </c>
      <c r="I1045">
        <v>1799</v>
      </c>
      <c r="J1045">
        <v>1799</v>
      </c>
      <c r="K1045">
        <f>AVERAGE(Tabla8[[#This Row],[gr12_0]:[gr12_9]])</f>
        <v>1816.1</v>
      </c>
      <c r="M1045">
        <v>2032</v>
      </c>
      <c r="N1045">
        <v>1980</v>
      </c>
      <c r="O1045">
        <v>2045</v>
      </c>
      <c r="P1045">
        <v>2028</v>
      </c>
      <c r="Q1045">
        <v>2060</v>
      </c>
      <c r="R1045">
        <v>1989</v>
      </c>
      <c r="S1045">
        <v>2032</v>
      </c>
      <c r="T1045">
        <v>1972</v>
      </c>
      <c r="U1045">
        <v>2032</v>
      </c>
      <c r="V1045">
        <v>2032</v>
      </c>
      <c r="W1045">
        <f>AVERAGE(Tabla5[[#This Row],[gr15_0]:[gr15_9]])</f>
        <v>2020.2</v>
      </c>
      <c r="Y1045">
        <v>2090</v>
      </c>
      <c r="Z1045">
        <v>2085</v>
      </c>
      <c r="AA1045">
        <v>2085</v>
      </c>
      <c r="AB1045">
        <v>2182</v>
      </c>
      <c r="AC1045">
        <v>2103</v>
      </c>
      <c r="AD1045">
        <v>2088</v>
      </c>
      <c r="AE1045">
        <v>2085</v>
      </c>
      <c r="AF1045">
        <v>2167</v>
      </c>
      <c r="AG1045">
        <v>2136</v>
      </c>
      <c r="AH1045">
        <v>2085</v>
      </c>
      <c r="AI1045">
        <f>AVERAGE(Tabla1[[#This Row],[gr17_0]:[gr17_9]])</f>
        <v>2110.6</v>
      </c>
      <c r="AK1045">
        <v>3093</v>
      </c>
      <c r="AL1045">
        <v>2907</v>
      </c>
      <c r="AM1045">
        <v>2817</v>
      </c>
      <c r="AN1045">
        <v>2851</v>
      </c>
      <c r="AO1045" s="4">
        <v>3046</v>
      </c>
      <c r="AP1045">
        <v>3078</v>
      </c>
      <c r="AQ1045">
        <v>2898</v>
      </c>
      <c r="AR1045">
        <v>3078</v>
      </c>
      <c r="AS1045">
        <v>3193</v>
      </c>
      <c r="AT1045">
        <v>2760</v>
      </c>
      <c r="AU1045">
        <f>AVERAGE(Tabla2[[#This Row],[gr21_0]:[gr21_9]])</f>
        <v>2972.1</v>
      </c>
    </row>
    <row r="1046" spans="1:47">
      <c r="A1046">
        <v>1799</v>
      </c>
      <c r="B1046">
        <v>1889</v>
      </c>
      <c r="C1046">
        <v>1799</v>
      </c>
      <c r="D1046">
        <v>1799</v>
      </c>
      <c r="E1046">
        <v>1799</v>
      </c>
      <c r="F1046">
        <v>1799</v>
      </c>
      <c r="G1046">
        <v>1799</v>
      </c>
      <c r="H1046">
        <v>1880</v>
      </c>
      <c r="I1046">
        <v>1799</v>
      </c>
      <c r="J1046">
        <v>1799</v>
      </c>
      <c r="K1046">
        <f>AVERAGE(Tabla8[[#This Row],[gr12_0]:[gr12_9]])</f>
        <v>1816.1</v>
      </c>
      <c r="M1046">
        <v>2032</v>
      </c>
      <c r="N1046">
        <v>1980</v>
      </c>
      <c r="O1046">
        <v>2045</v>
      </c>
      <c r="P1046">
        <v>2028</v>
      </c>
      <c r="Q1046">
        <v>2060</v>
      </c>
      <c r="R1046">
        <v>1989</v>
      </c>
      <c r="S1046">
        <v>2032</v>
      </c>
      <c r="T1046">
        <v>1972</v>
      </c>
      <c r="U1046">
        <v>2032</v>
      </c>
      <c r="V1046">
        <v>2032</v>
      </c>
      <c r="W1046">
        <f>AVERAGE(Tabla5[[#This Row],[gr15_0]:[gr15_9]])</f>
        <v>2020.2</v>
      </c>
      <c r="Y1046">
        <v>2090</v>
      </c>
      <c r="Z1046">
        <v>2085</v>
      </c>
      <c r="AA1046">
        <v>2085</v>
      </c>
      <c r="AB1046">
        <v>2182</v>
      </c>
      <c r="AC1046">
        <v>2103</v>
      </c>
      <c r="AD1046">
        <v>2088</v>
      </c>
      <c r="AE1046">
        <v>2085</v>
      </c>
      <c r="AF1046">
        <v>2167</v>
      </c>
      <c r="AG1046">
        <v>2136</v>
      </c>
      <c r="AH1046">
        <v>2085</v>
      </c>
      <c r="AI1046">
        <f>AVERAGE(Tabla1[[#This Row],[gr17_0]:[gr17_9]])</f>
        <v>2110.6</v>
      </c>
      <c r="AK1046">
        <v>3093</v>
      </c>
      <c r="AL1046">
        <v>2907</v>
      </c>
      <c r="AM1046">
        <v>2817</v>
      </c>
      <c r="AN1046">
        <v>2851</v>
      </c>
      <c r="AO1046" s="4">
        <v>3046</v>
      </c>
      <c r="AP1046">
        <v>3078</v>
      </c>
      <c r="AQ1046">
        <v>2898</v>
      </c>
      <c r="AR1046">
        <v>3078</v>
      </c>
      <c r="AS1046">
        <v>3193</v>
      </c>
      <c r="AT1046">
        <v>2760</v>
      </c>
      <c r="AU1046">
        <f>AVERAGE(Tabla2[[#This Row],[gr21_0]:[gr21_9]])</f>
        <v>2972.1</v>
      </c>
    </row>
    <row r="1047" spans="1:47">
      <c r="A1047">
        <v>1799</v>
      </c>
      <c r="B1047">
        <v>1889</v>
      </c>
      <c r="C1047">
        <v>1799</v>
      </c>
      <c r="D1047">
        <v>1799</v>
      </c>
      <c r="E1047">
        <v>1799</v>
      </c>
      <c r="F1047">
        <v>1799</v>
      </c>
      <c r="G1047">
        <v>1799</v>
      </c>
      <c r="H1047">
        <v>1880</v>
      </c>
      <c r="I1047">
        <v>1799</v>
      </c>
      <c r="J1047">
        <v>1799</v>
      </c>
      <c r="K1047">
        <f>AVERAGE(Tabla8[[#This Row],[gr12_0]:[gr12_9]])</f>
        <v>1816.1</v>
      </c>
      <c r="M1047">
        <v>2032</v>
      </c>
      <c r="N1047">
        <v>1980</v>
      </c>
      <c r="O1047">
        <v>2045</v>
      </c>
      <c r="P1047">
        <v>2028</v>
      </c>
      <c r="Q1047">
        <v>2060</v>
      </c>
      <c r="R1047">
        <v>1989</v>
      </c>
      <c r="S1047">
        <v>2032</v>
      </c>
      <c r="T1047">
        <v>1972</v>
      </c>
      <c r="U1047">
        <v>2032</v>
      </c>
      <c r="V1047">
        <v>2032</v>
      </c>
      <c r="W1047">
        <f>AVERAGE(Tabla5[[#This Row],[gr15_0]:[gr15_9]])</f>
        <v>2020.2</v>
      </c>
      <c r="Y1047">
        <v>2090</v>
      </c>
      <c r="Z1047">
        <v>2085</v>
      </c>
      <c r="AA1047">
        <v>2085</v>
      </c>
      <c r="AB1047">
        <v>2182</v>
      </c>
      <c r="AC1047">
        <v>2103</v>
      </c>
      <c r="AD1047">
        <v>2088</v>
      </c>
      <c r="AE1047">
        <v>2085</v>
      </c>
      <c r="AF1047">
        <v>2167</v>
      </c>
      <c r="AG1047">
        <v>2136</v>
      </c>
      <c r="AH1047">
        <v>2085</v>
      </c>
      <c r="AI1047">
        <f>AVERAGE(Tabla1[[#This Row],[gr17_0]:[gr17_9]])</f>
        <v>2110.6</v>
      </c>
      <c r="AK1047">
        <v>3093</v>
      </c>
      <c r="AL1047">
        <v>2907</v>
      </c>
      <c r="AM1047">
        <v>2817</v>
      </c>
      <c r="AN1047">
        <v>2851</v>
      </c>
      <c r="AO1047" s="4">
        <v>3046</v>
      </c>
      <c r="AP1047">
        <v>3078</v>
      </c>
      <c r="AQ1047">
        <v>2898</v>
      </c>
      <c r="AR1047">
        <v>3078</v>
      </c>
      <c r="AS1047">
        <v>3193</v>
      </c>
      <c r="AT1047">
        <v>2760</v>
      </c>
      <c r="AU1047">
        <f>AVERAGE(Tabla2[[#This Row],[gr21_0]:[gr21_9]])</f>
        <v>2972.1</v>
      </c>
    </row>
    <row r="1048" spans="1:47">
      <c r="A1048">
        <v>1799</v>
      </c>
      <c r="B1048">
        <v>1889</v>
      </c>
      <c r="C1048">
        <v>1799</v>
      </c>
      <c r="D1048">
        <v>1799</v>
      </c>
      <c r="E1048">
        <v>1799</v>
      </c>
      <c r="F1048">
        <v>1799</v>
      </c>
      <c r="G1048">
        <v>1799</v>
      </c>
      <c r="H1048">
        <v>1880</v>
      </c>
      <c r="I1048">
        <v>1799</v>
      </c>
      <c r="J1048">
        <v>1799</v>
      </c>
      <c r="K1048">
        <f>AVERAGE(Tabla8[[#This Row],[gr12_0]:[gr12_9]])</f>
        <v>1816.1</v>
      </c>
      <c r="M1048">
        <v>2032</v>
      </c>
      <c r="N1048">
        <v>1980</v>
      </c>
      <c r="O1048">
        <v>2045</v>
      </c>
      <c r="P1048">
        <v>2028</v>
      </c>
      <c r="Q1048">
        <v>2060</v>
      </c>
      <c r="R1048">
        <v>1989</v>
      </c>
      <c r="S1048">
        <v>2032</v>
      </c>
      <c r="T1048">
        <v>1972</v>
      </c>
      <c r="U1048">
        <v>2032</v>
      </c>
      <c r="V1048">
        <v>2032</v>
      </c>
      <c r="W1048">
        <f>AVERAGE(Tabla5[[#This Row],[gr15_0]:[gr15_9]])</f>
        <v>2020.2</v>
      </c>
      <c r="Y1048">
        <v>2090</v>
      </c>
      <c r="Z1048">
        <v>2085</v>
      </c>
      <c r="AA1048">
        <v>2085</v>
      </c>
      <c r="AB1048">
        <v>2182</v>
      </c>
      <c r="AC1048">
        <v>2103</v>
      </c>
      <c r="AD1048">
        <v>2088</v>
      </c>
      <c r="AE1048">
        <v>2085</v>
      </c>
      <c r="AF1048">
        <v>2167</v>
      </c>
      <c r="AG1048">
        <v>2136</v>
      </c>
      <c r="AH1048">
        <v>2085</v>
      </c>
      <c r="AI1048">
        <f>AVERAGE(Tabla1[[#This Row],[gr17_0]:[gr17_9]])</f>
        <v>2110.6</v>
      </c>
      <c r="AK1048">
        <v>3093</v>
      </c>
      <c r="AL1048">
        <v>2907</v>
      </c>
      <c r="AM1048">
        <v>2817</v>
      </c>
      <c r="AN1048">
        <v>2851</v>
      </c>
      <c r="AO1048" s="4">
        <v>3046</v>
      </c>
      <c r="AP1048">
        <v>3078</v>
      </c>
      <c r="AQ1048">
        <v>2898</v>
      </c>
      <c r="AR1048">
        <v>3078</v>
      </c>
      <c r="AS1048">
        <v>3193</v>
      </c>
      <c r="AT1048">
        <v>2760</v>
      </c>
      <c r="AU1048">
        <f>AVERAGE(Tabla2[[#This Row],[gr21_0]:[gr21_9]])</f>
        <v>2972.1</v>
      </c>
    </row>
    <row r="1049" spans="1:47">
      <c r="A1049">
        <v>1799</v>
      </c>
      <c r="B1049">
        <v>1889</v>
      </c>
      <c r="C1049">
        <v>1799</v>
      </c>
      <c r="D1049">
        <v>1799</v>
      </c>
      <c r="E1049">
        <v>1799</v>
      </c>
      <c r="F1049">
        <v>1799</v>
      </c>
      <c r="G1049">
        <v>1799</v>
      </c>
      <c r="H1049">
        <v>1880</v>
      </c>
      <c r="I1049">
        <v>1799</v>
      </c>
      <c r="J1049">
        <v>1799</v>
      </c>
      <c r="K1049">
        <f>AVERAGE(Tabla8[[#This Row],[gr12_0]:[gr12_9]])</f>
        <v>1816.1</v>
      </c>
      <c r="M1049">
        <v>2032</v>
      </c>
      <c r="N1049">
        <v>1980</v>
      </c>
      <c r="O1049">
        <v>2045</v>
      </c>
      <c r="P1049">
        <v>2028</v>
      </c>
      <c r="Q1049">
        <v>2060</v>
      </c>
      <c r="R1049">
        <v>1989</v>
      </c>
      <c r="S1049">
        <v>2032</v>
      </c>
      <c r="T1049">
        <v>1972</v>
      </c>
      <c r="U1049">
        <v>2032</v>
      </c>
      <c r="V1049">
        <v>2032</v>
      </c>
      <c r="W1049">
        <f>AVERAGE(Tabla5[[#This Row],[gr15_0]:[gr15_9]])</f>
        <v>2020.2</v>
      </c>
      <c r="Y1049">
        <v>2090</v>
      </c>
      <c r="Z1049">
        <v>2085</v>
      </c>
      <c r="AA1049">
        <v>2085</v>
      </c>
      <c r="AB1049">
        <v>2182</v>
      </c>
      <c r="AC1049">
        <v>2103</v>
      </c>
      <c r="AD1049">
        <v>2088</v>
      </c>
      <c r="AE1049">
        <v>2085</v>
      </c>
      <c r="AF1049">
        <v>2167</v>
      </c>
      <c r="AG1049">
        <v>2136</v>
      </c>
      <c r="AH1049">
        <v>2085</v>
      </c>
      <c r="AI1049">
        <f>AVERAGE(Tabla1[[#This Row],[gr17_0]:[gr17_9]])</f>
        <v>2110.6</v>
      </c>
      <c r="AK1049">
        <v>3093</v>
      </c>
      <c r="AL1049">
        <v>2907</v>
      </c>
      <c r="AM1049">
        <v>2817</v>
      </c>
      <c r="AN1049">
        <v>2851</v>
      </c>
      <c r="AO1049" s="4">
        <v>3046</v>
      </c>
      <c r="AP1049">
        <v>3078</v>
      </c>
      <c r="AQ1049">
        <v>2898</v>
      </c>
      <c r="AR1049">
        <v>3078</v>
      </c>
      <c r="AS1049">
        <v>3193</v>
      </c>
      <c r="AT1049">
        <v>2760</v>
      </c>
      <c r="AU1049">
        <f>AVERAGE(Tabla2[[#This Row],[gr21_0]:[gr21_9]])</f>
        <v>2972.1</v>
      </c>
    </row>
    <row r="1050" spans="1:47">
      <c r="A1050">
        <v>1799</v>
      </c>
      <c r="B1050">
        <v>1889</v>
      </c>
      <c r="C1050">
        <v>1799</v>
      </c>
      <c r="D1050">
        <v>1799</v>
      </c>
      <c r="E1050">
        <v>1799</v>
      </c>
      <c r="F1050">
        <v>1799</v>
      </c>
      <c r="G1050">
        <v>1799</v>
      </c>
      <c r="H1050">
        <v>1880</v>
      </c>
      <c r="I1050">
        <v>1799</v>
      </c>
      <c r="J1050">
        <v>1799</v>
      </c>
      <c r="K1050">
        <f>AVERAGE(Tabla8[[#This Row],[gr12_0]:[gr12_9]])</f>
        <v>1816.1</v>
      </c>
      <c r="M1050">
        <v>2032</v>
      </c>
      <c r="N1050">
        <v>1980</v>
      </c>
      <c r="O1050">
        <v>2045</v>
      </c>
      <c r="P1050">
        <v>2028</v>
      </c>
      <c r="Q1050">
        <v>2060</v>
      </c>
      <c r="R1050">
        <v>1989</v>
      </c>
      <c r="S1050">
        <v>2032</v>
      </c>
      <c r="T1050">
        <v>1972</v>
      </c>
      <c r="U1050">
        <v>2032</v>
      </c>
      <c r="V1050">
        <v>2032</v>
      </c>
      <c r="W1050">
        <f>AVERAGE(Tabla5[[#This Row],[gr15_0]:[gr15_9]])</f>
        <v>2020.2</v>
      </c>
      <c r="Y1050">
        <v>2090</v>
      </c>
      <c r="Z1050">
        <v>2085</v>
      </c>
      <c r="AA1050">
        <v>2085</v>
      </c>
      <c r="AB1050">
        <v>2182</v>
      </c>
      <c r="AC1050">
        <v>2103</v>
      </c>
      <c r="AD1050">
        <v>2088</v>
      </c>
      <c r="AE1050">
        <v>2085</v>
      </c>
      <c r="AF1050">
        <v>2167</v>
      </c>
      <c r="AG1050">
        <v>2136</v>
      </c>
      <c r="AH1050">
        <v>2085</v>
      </c>
      <c r="AI1050">
        <f>AVERAGE(Tabla1[[#This Row],[gr17_0]:[gr17_9]])</f>
        <v>2110.6</v>
      </c>
      <c r="AK1050">
        <v>3093</v>
      </c>
      <c r="AL1050">
        <v>2907</v>
      </c>
      <c r="AM1050">
        <v>2817</v>
      </c>
      <c r="AN1050">
        <v>2851</v>
      </c>
      <c r="AO1050" s="4">
        <v>3046</v>
      </c>
      <c r="AP1050">
        <v>3078</v>
      </c>
      <c r="AQ1050">
        <v>2898</v>
      </c>
      <c r="AR1050">
        <v>3078</v>
      </c>
      <c r="AS1050">
        <v>3193</v>
      </c>
      <c r="AT1050">
        <v>2760</v>
      </c>
      <c r="AU1050">
        <f>AVERAGE(Tabla2[[#This Row],[gr21_0]:[gr21_9]])</f>
        <v>2972.1</v>
      </c>
    </row>
    <row r="1051" spans="1:47">
      <c r="A1051">
        <v>1799</v>
      </c>
      <c r="B1051">
        <v>1889</v>
      </c>
      <c r="C1051">
        <v>1799</v>
      </c>
      <c r="D1051">
        <v>1799</v>
      </c>
      <c r="E1051">
        <v>1799</v>
      </c>
      <c r="F1051">
        <v>1799</v>
      </c>
      <c r="G1051">
        <v>1799</v>
      </c>
      <c r="H1051">
        <v>1880</v>
      </c>
      <c r="I1051">
        <v>1799</v>
      </c>
      <c r="J1051">
        <v>1799</v>
      </c>
      <c r="K1051">
        <f>AVERAGE(Tabla8[[#This Row],[gr12_0]:[gr12_9]])</f>
        <v>1816.1</v>
      </c>
      <c r="M1051">
        <v>2032</v>
      </c>
      <c r="N1051">
        <v>1980</v>
      </c>
      <c r="O1051">
        <v>2045</v>
      </c>
      <c r="P1051">
        <v>2028</v>
      </c>
      <c r="Q1051">
        <v>2060</v>
      </c>
      <c r="R1051">
        <v>1989</v>
      </c>
      <c r="S1051">
        <v>2032</v>
      </c>
      <c r="T1051">
        <v>1972</v>
      </c>
      <c r="U1051">
        <v>2032</v>
      </c>
      <c r="V1051">
        <v>2032</v>
      </c>
      <c r="W1051">
        <f>AVERAGE(Tabla5[[#This Row],[gr15_0]:[gr15_9]])</f>
        <v>2020.2</v>
      </c>
      <c r="Y1051">
        <v>2090</v>
      </c>
      <c r="Z1051">
        <v>2085</v>
      </c>
      <c r="AA1051">
        <v>2085</v>
      </c>
      <c r="AB1051">
        <v>2182</v>
      </c>
      <c r="AC1051">
        <v>2103</v>
      </c>
      <c r="AD1051">
        <v>2088</v>
      </c>
      <c r="AE1051">
        <v>2085</v>
      </c>
      <c r="AF1051">
        <v>2167</v>
      </c>
      <c r="AG1051">
        <v>2136</v>
      </c>
      <c r="AH1051">
        <v>2085</v>
      </c>
      <c r="AI1051">
        <f>AVERAGE(Tabla1[[#This Row],[gr17_0]:[gr17_9]])</f>
        <v>2110.6</v>
      </c>
      <c r="AK1051">
        <v>3093</v>
      </c>
      <c r="AL1051">
        <v>2907</v>
      </c>
      <c r="AM1051">
        <v>2817</v>
      </c>
      <c r="AN1051">
        <v>2851</v>
      </c>
      <c r="AO1051" s="4">
        <v>3046</v>
      </c>
      <c r="AP1051">
        <v>3078</v>
      </c>
      <c r="AQ1051">
        <v>2898</v>
      </c>
      <c r="AR1051">
        <v>3078</v>
      </c>
      <c r="AS1051">
        <v>3193</v>
      </c>
      <c r="AT1051">
        <v>2760</v>
      </c>
      <c r="AU1051">
        <f>AVERAGE(Tabla2[[#This Row],[gr21_0]:[gr21_9]])</f>
        <v>2972.1</v>
      </c>
    </row>
    <row r="1052" spans="1:47">
      <c r="A1052">
        <v>1799</v>
      </c>
      <c r="B1052">
        <v>1889</v>
      </c>
      <c r="C1052">
        <v>1799</v>
      </c>
      <c r="D1052">
        <v>1799</v>
      </c>
      <c r="E1052">
        <v>1799</v>
      </c>
      <c r="F1052">
        <v>1799</v>
      </c>
      <c r="G1052">
        <v>1799</v>
      </c>
      <c r="H1052">
        <v>1880</v>
      </c>
      <c r="I1052">
        <v>1799</v>
      </c>
      <c r="J1052">
        <v>1799</v>
      </c>
      <c r="K1052">
        <f>AVERAGE(Tabla8[[#This Row],[gr12_0]:[gr12_9]])</f>
        <v>1816.1</v>
      </c>
      <c r="M1052">
        <v>2032</v>
      </c>
      <c r="N1052">
        <v>1980</v>
      </c>
      <c r="O1052">
        <v>2045</v>
      </c>
      <c r="P1052">
        <v>2028</v>
      </c>
      <c r="Q1052">
        <v>2060</v>
      </c>
      <c r="R1052">
        <v>1989</v>
      </c>
      <c r="S1052">
        <v>2032</v>
      </c>
      <c r="T1052">
        <v>1972</v>
      </c>
      <c r="U1052">
        <v>2032</v>
      </c>
      <c r="V1052">
        <v>2032</v>
      </c>
      <c r="W1052">
        <f>AVERAGE(Tabla5[[#This Row],[gr15_0]:[gr15_9]])</f>
        <v>2020.2</v>
      </c>
      <c r="Y1052">
        <v>2090</v>
      </c>
      <c r="Z1052">
        <v>2085</v>
      </c>
      <c r="AA1052">
        <v>2085</v>
      </c>
      <c r="AB1052">
        <v>2182</v>
      </c>
      <c r="AC1052">
        <v>2103</v>
      </c>
      <c r="AD1052">
        <v>2088</v>
      </c>
      <c r="AE1052">
        <v>2085</v>
      </c>
      <c r="AF1052">
        <v>2167</v>
      </c>
      <c r="AG1052">
        <v>2136</v>
      </c>
      <c r="AH1052">
        <v>2085</v>
      </c>
      <c r="AI1052">
        <f>AVERAGE(Tabla1[[#This Row],[gr17_0]:[gr17_9]])</f>
        <v>2110.6</v>
      </c>
      <c r="AK1052">
        <v>3093</v>
      </c>
      <c r="AL1052">
        <v>2907</v>
      </c>
      <c r="AM1052">
        <v>2817</v>
      </c>
      <c r="AN1052">
        <v>2851</v>
      </c>
      <c r="AO1052" s="4">
        <v>3046</v>
      </c>
      <c r="AP1052">
        <v>3078</v>
      </c>
      <c r="AQ1052">
        <v>2898</v>
      </c>
      <c r="AR1052">
        <v>3078</v>
      </c>
      <c r="AS1052">
        <v>3193</v>
      </c>
      <c r="AT1052">
        <v>2760</v>
      </c>
      <c r="AU1052">
        <f>AVERAGE(Tabla2[[#This Row],[gr21_0]:[gr21_9]])</f>
        <v>2972.1</v>
      </c>
    </row>
    <row r="1053" spans="1:47">
      <c r="A1053">
        <v>1799</v>
      </c>
      <c r="B1053">
        <v>1889</v>
      </c>
      <c r="C1053">
        <v>1799</v>
      </c>
      <c r="D1053">
        <v>1799</v>
      </c>
      <c r="E1053">
        <v>1799</v>
      </c>
      <c r="F1053">
        <v>1799</v>
      </c>
      <c r="G1053">
        <v>1799</v>
      </c>
      <c r="H1053">
        <v>1880</v>
      </c>
      <c r="I1053">
        <v>1799</v>
      </c>
      <c r="J1053">
        <v>1799</v>
      </c>
      <c r="K1053">
        <f>AVERAGE(Tabla8[[#This Row],[gr12_0]:[gr12_9]])</f>
        <v>1816.1</v>
      </c>
      <c r="M1053">
        <v>2032</v>
      </c>
      <c r="N1053">
        <v>1980</v>
      </c>
      <c r="O1053">
        <v>2045</v>
      </c>
      <c r="P1053">
        <v>2028</v>
      </c>
      <c r="Q1053">
        <v>2060</v>
      </c>
      <c r="R1053">
        <v>1989</v>
      </c>
      <c r="S1053">
        <v>2032</v>
      </c>
      <c r="T1053">
        <v>1972</v>
      </c>
      <c r="U1053">
        <v>2032</v>
      </c>
      <c r="V1053">
        <v>2032</v>
      </c>
      <c r="W1053">
        <f>AVERAGE(Tabla5[[#This Row],[gr15_0]:[gr15_9]])</f>
        <v>2020.2</v>
      </c>
      <c r="Y1053">
        <v>2090</v>
      </c>
      <c r="Z1053">
        <v>2085</v>
      </c>
      <c r="AA1053">
        <v>2085</v>
      </c>
      <c r="AB1053">
        <v>2182</v>
      </c>
      <c r="AC1053">
        <v>2103</v>
      </c>
      <c r="AD1053">
        <v>2088</v>
      </c>
      <c r="AE1053">
        <v>2085</v>
      </c>
      <c r="AF1053">
        <v>2167</v>
      </c>
      <c r="AG1053">
        <v>2136</v>
      </c>
      <c r="AH1053">
        <v>2085</v>
      </c>
      <c r="AI1053">
        <f>AVERAGE(Tabla1[[#This Row],[gr17_0]:[gr17_9]])</f>
        <v>2110.6</v>
      </c>
      <c r="AK1053">
        <v>3093</v>
      </c>
      <c r="AL1053">
        <v>2907</v>
      </c>
      <c r="AM1053">
        <v>2817</v>
      </c>
      <c r="AN1053">
        <v>2851</v>
      </c>
      <c r="AO1053" s="4">
        <v>3046</v>
      </c>
      <c r="AP1053">
        <v>3078</v>
      </c>
      <c r="AQ1053">
        <v>2898</v>
      </c>
      <c r="AR1053">
        <v>3078</v>
      </c>
      <c r="AS1053">
        <v>3193</v>
      </c>
      <c r="AT1053">
        <v>2760</v>
      </c>
      <c r="AU1053">
        <f>AVERAGE(Tabla2[[#This Row],[gr21_0]:[gr21_9]])</f>
        <v>2972.1</v>
      </c>
    </row>
    <row r="1054" spans="1:47">
      <c r="A1054">
        <v>1799</v>
      </c>
      <c r="B1054">
        <v>1889</v>
      </c>
      <c r="C1054">
        <v>1799</v>
      </c>
      <c r="D1054">
        <v>1799</v>
      </c>
      <c r="E1054">
        <v>1799</v>
      </c>
      <c r="F1054">
        <v>1799</v>
      </c>
      <c r="G1054">
        <v>1799</v>
      </c>
      <c r="H1054">
        <v>1880</v>
      </c>
      <c r="I1054">
        <v>1799</v>
      </c>
      <c r="J1054">
        <v>1799</v>
      </c>
      <c r="K1054">
        <f>AVERAGE(Tabla8[[#This Row],[gr12_0]:[gr12_9]])</f>
        <v>1816.1</v>
      </c>
      <c r="M1054">
        <v>2032</v>
      </c>
      <c r="N1054">
        <v>1980</v>
      </c>
      <c r="O1054">
        <v>2045</v>
      </c>
      <c r="P1054">
        <v>2028</v>
      </c>
      <c r="Q1054">
        <v>2060</v>
      </c>
      <c r="R1054">
        <v>1989</v>
      </c>
      <c r="S1054">
        <v>2032</v>
      </c>
      <c r="T1054">
        <v>1972</v>
      </c>
      <c r="U1054">
        <v>2032</v>
      </c>
      <c r="V1054">
        <v>2032</v>
      </c>
      <c r="W1054">
        <f>AVERAGE(Tabla5[[#This Row],[gr15_0]:[gr15_9]])</f>
        <v>2020.2</v>
      </c>
      <c r="Y1054">
        <v>2090</v>
      </c>
      <c r="Z1054">
        <v>2085</v>
      </c>
      <c r="AA1054">
        <v>2085</v>
      </c>
      <c r="AB1054">
        <v>2182</v>
      </c>
      <c r="AC1054">
        <v>2103</v>
      </c>
      <c r="AD1054">
        <v>2088</v>
      </c>
      <c r="AE1054">
        <v>2085</v>
      </c>
      <c r="AF1054">
        <v>2167</v>
      </c>
      <c r="AG1054">
        <v>2136</v>
      </c>
      <c r="AH1054">
        <v>2085</v>
      </c>
      <c r="AI1054">
        <f>AVERAGE(Tabla1[[#This Row],[gr17_0]:[gr17_9]])</f>
        <v>2110.6</v>
      </c>
      <c r="AK1054">
        <v>3093</v>
      </c>
      <c r="AL1054">
        <v>2907</v>
      </c>
      <c r="AM1054">
        <v>2817</v>
      </c>
      <c r="AN1054">
        <v>2851</v>
      </c>
      <c r="AO1054" s="4">
        <v>3046</v>
      </c>
      <c r="AP1054">
        <v>3078</v>
      </c>
      <c r="AQ1054">
        <v>2898</v>
      </c>
      <c r="AR1054">
        <v>3078</v>
      </c>
      <c r="AS1054">
        <v>3193</v>
      </c>
      <c r="AT1054">
        <v>2760</v>
      </c>
      <c r="AU1054">
        <f>AVERAGE(Tabla2[[#This Row],[gr21_0]:[gr21_9]])</f>
        <v>2972.1</v>
      </c>
    </row>
    <row r="1055" spans="1:47">
      <c r="A1055">
        <v>1799</v>
      </c>
      <c r="B1055">
        <v>1889</v>
      </c>
      <c r="C1055">
        <v>1799</v>
      </c>
      <c r="D1055">
        <v>1799</v>
      </c>
      <c r="E1055">
        <v>1799</v>
      </c>
      <c r="F1055">
        <v>1799</v>
      </c>
      <c r="G1055">
        <v>1799</v>
      </c>
      <c r="H1055">
        <v>1880</v>
      </c>
      <c r="I1055">
        <v>1799</v>
      </c>
      <c r="J1055">
        <v>1799</v>
      </c>
      <c r="K1055">
        <f>AVERAGE(Tabla8[[#This Row],[gr12_0]:[gr12_9]])</f>
        <v>1816.1</v>
      </c>
      <c r="M1055">
        <v>2032</v>
      </c>
      <c r="N1055">
        <v>1980</v>
      </c>
      <c r="O1055">
        <v>2045</v>
      </c>
      <c r="P1055">
        <v>2028</v>
      </c>
      <c r="Q1055">
        <v>2060</v>
      </c>
      <c r="R1055">
        <v>1989</v>
      </c>
      <c r="S1055">
        <v>2032</v>
      </c>
      <c r="T1055">
        <v>1972</v>
      </c>
      <c r="U1055">
        <v>2032</v>
      </c>
      <c r="V1055">
        <v>2032</v>
      </c>
      <c r="W1055">
        <f>AVERAGE(Tabla5[[#This Row],[gr15_0]:[gr15_9]])</f>
        <v>2020.2</v>
      </c>
      <c r="Y1055">
        <v>2090</v>
      </c>
      <c r="Z1055">
        <v>2085</v>
      </c>
      <c r="AA1055">
        <v>2085</v>
      </c>
      <c r="AB1055">
        <v>2182</v>
      </c>
      <c r="AC1055">
        <v>2103</v>
      </c>
      <c r="AD1055">
        <v>2088</v>
      </c>
      <c r="AE1055">
        <v>2085</v>
      </c>
      <c r="AF1055">
        <v>2167</v>
      </c>
      <c r="AG1055">
        <v>2136</v>
      </c>
      <c r="AH1055">
        <v>2085</v>
      </c>
      <c r="AI1055">
        <f>AVERAGE(Tabla1[[#This Row],[gr17_0]:[gr17_9]])</f>
        <v>2110.6</v>
      </c>
      <c r="AK1055">
        <v>3093</v>
      </c>
      <c r="AL1055">
        <v>2907</v>
      </c>
      <c r="AM1055">
        <v>2817</v>
      </c>
      <c r="AN1055">
        <v>2851</v>
      </c>
      <c r="AO1055" s="4">
        <v>3046</v>
      </c>
      <c r="AP1055">
        <v>3078</v>
      </c>
      <c r="AQ1055">
        <v>2898</v>
      </c>
      <c r="AR1055">
        <v>3078</v>
      </c>
      <c r="AS1055">
        <v>3193</v>
      </c>
      <c r="AT1055">
        <v>2760</v>
      </c>
      <c r="AU1055">
        <f>AVERAGE(Tabla2[[#This Row],[gr21_0]:[gr21_9]])</f>
        <v>2972.1</v>
      </c>
    </row>
    <row r="1056" spans="1:47">
      <c r="A1056">
        <v>1799</v>
      </c>
      <c r="B1056">
        <v>1889</v>
      </c>
      <c r="C1056">
        <v>1799</v>
      </c>
      <c r="D1056">
        <v>1799</v>
      </c>
      <c r="E1056">
        <v>1799</v>
      </c>
      <c r="F1056">
        <v>1799</v>
      </c>
      <c r="G1056">
        <v>1799</v>
      </c>
      <c r="H1056">
        <v>1880</v>
      </c>
      <c r="I1056">
        <v>1799</v>
      </c>
      <c r="J1056">
        <v>1799</v>
      </c>
      <c r="K1056">
        <f>AVERAGE(Tabla8[[#This Row],[gr12_0]:[gr12_9]])</f>
        <v>1816.1</v>
      </c>
      <c r="M1056">
        <v>2032</v>
      </c>
      <c r="N1056">
        <v>1980</v>
      </c>
      <c r="O1056">
        <v>2045</v>
      </c>
      <c r="P1056">
        <v>2028</v>
      </c>
      <c r="Q1056">
        <v>2060</v>
      </c>
      <c r="R1056">
        <v>1989</v>
      </c>
      <c r="S1056">
        <v>2032</v>
      </c>
      <c r="T1056">
        <v>1972</v>
      </c>
      <c r="U1056">
        <v>2032</v>
      </c>
      <c r="V1056">
        <v>2032</v>
      </c>
      <c r="W1056">
        <f>AVERAGE(Tabla5[[#This Row],[gr15_0]:[gr15_9]])</f>
        <v>2020.2</v>
      </c>
      <c r="Y1056">
        <v>2090</v>
      </c>
      <c r="Z1056">
        <v>2085</v>
      </c>
      <c r="AA1056">
        <v>2085</v>
      </c>
      <c r="AB1056">
        <v>2182</v>
      </c>
      <c r="AC1056">
        <v>2103</v>
      </c>
      <c r="AD1056">
        <v>2088</v>
      </c>
      <c r="AE1056">
        <v>2085</v>
      </c>
      <c r="AF1056">
        <v>2167</v>
      </c>
      <c r="AG1056">
        <v>2136</v>
      </c>
      <c r="AH1056">
        <v>2085</v>
      </c>
      <c r="AI1056">
        <f>AVERAGE(Tabla1[[#This Row],[gr17_0]:[gr17_9]])</f>
        <v>2110.6</v>
      </c>
      <c r="AK1056">
        <v>3093</v>
      </c>
      <c r="AL1056">
        <v>2907</v>
      </c>
      <c r="AM1056">
        <v>2817</v>
      </c>
      <c r="AN1056">
        <v>2851</v>
      </c>
      <c r="AO1056" s="4">
        <v>3046</v>
      </c>
      <c r="AP1056">
        <v>3078</v>
      </c>
      <c r="AQ1056">
        <v>2898</v>
      </c>
      <c r="AR1056">
        <v>3078</v>
      </c>
      <c r="AS1056">
        <v>3193</v>
      </c>
      <c r="AT1056">
        <v>2760</v>
      </c>
      <c r="AU1056">
        <f>AVERAGE(Tabla2[[#This Row],[gr21_0]:[gr21_9]])</f>
        <v>2972.1</v>
      </c>
    </row>
    <row r="1057" spans="1:47">
      <c r="A1057">
        <v>1799</v>
      </c>
      <c r="B1057">
        <v>1889</v>
      </c>
      <c r="C1057">
        <v>1799</v>
      </c>
      <c r="D1057">
        <v>1799</v>
      </c>
      <c r="E1057">
        <v>1799</v>
      </c>
      <c r="F1057">
        <v>1799</v>
      </c>
      <c r="G1057">
        <v>1799</v>
      </c>
      <c r="H1057">
        <v>1880</v>
      </c>
      <c r="I1057">
        <v>1799</v>
      </c>
      <c r="J1057">
        <v>1799</v>
      </c>
      <c r="K1057">
        <f>AVERAGE(Tabla8[[#This Row],[gr12_0]:[gr12_9]])</f>
        <v>1816.1</v>
      </c>
      <c r="M1057">
        <v>2032</v>
      </c>
      <c r="N1057">
        <v>1980</v>
      </c>
      <c r="O1057">
        <v>2045</v>
      </c>
      <c r="P1057">
        <v>2028</v>
      </c>
      <c r="Q1057">
        <v>2060</v>
      </c>
      <c r="R1057">
        <v>1989</v>
      </c>
      <c r="S1057">
        <v>2032</v>
      </c>
      <c r="T1057">
        <v>1972</v>
      </c>
      <c r="U1057">
        <v>2032</v>
      </c>
      <c r="V1057">
        <v>2032</v>
      </c>
      <c r="W1057">
        <f>AVERAGE(Tabla5[[#This Row],[gr15_0]:[gr15_9]])</f>
        <v>2020.2</v>
      </c>
      <c r="Y1057">
        <v>2090</v>
      </c>
      <c r="Z1057">
        <v>2085</v>
      </c>
      <c r="AA1057">
        <v>2085</v>
      </c>
      <c r="AB1057">
        <v>2182</v>
      </c>
      <c r="AC1057">
        <v>2103</v>
      </c>
      <c r="AD1057">
        <v>2088</v>
      </c>
      <c r="AE1057">
        <v>2085</v>
      </c>
      <c r="AF1057">
        <v>2167</v>
      </c>
      <c r="AG1057">
        <v>2136</v>
      </c>
      <c r="AH1057">
        <v>2085</v>
      </c>
      <c r="AI1057">
        <f>AVERAGE(Tabla1[[#This Row],[gr17_0]:[gr17_9]])</f>
        <v>2110.6</v>
      </c>
      <c r="AK1057">
        <v>3093</v>
      </c>
      <c r="AL1057">
        <v>2907</v>
      </c>
      <c r="AM1057">
        <v>2817</v>
      </c>
      <c r="AN1057">
        <v>2851</v>
      </c>
      <c r="AO1057" s="4">
        <v>3046</v>
      </c>
      <c r="AP1057">
        <v>3078</v>
      </c>
      <c r="AQ1057">
        <v>2898</v>
      </c>
      <c r="AR1057">
        <v>3078</v>
      </c>
      <c r="AS1057">
        <v>3193</v>
      </c>
      <c r="AT1057">
        <v>2760</v>
      </c>
      <c r="AU1057">
        <f>AVERAGE(Tabla2[[#This Row],[gr21_0]:[gr21_9]])</f>
        <v>2972.1</v>
      </c>
    </row>
    <row r="1058" spans="1:47">
      <c r="A1058">
        <v>1799</v>
      </c>
      <c r="B1058">
        <v>1889</v>
      </c>
      <c r="C1058">
        <v>1799</v>
      </c>
      <c r="D1058">
        <v>1799</v>
      </c>
      <c r="E1058">
        <v>1799</v>
      </c>
      <c r="F1058">
        <v>1799</v>
      </c>
      <c r="G1058">
        <v>1799</v>
      </c>
      <c r="H1058">
        <v>1880</v>
      </c>
      <c r="I1058">
        <v>1799</v>
      </c>
      <c r="J1058">
        <v>1799</v>
      </c>
      <c r="K1058">
        <f>AVERAGE(Tabla8[[#This Row],[gr12_0]:[gr12_9]])</f>
        <v>1816.1</v>
      </c>
      <c r="M1058">
        <v>2032</v>
      </c>
      <c r="N1058">
        <v>1980</v>
      </c>
      <c r="O1058">
        <v>2045</v>
      </c>
      <c r="P1058">
        <v>2028</v>
      </c>
      <c r="Q1058">
        <v>2060</v>
      </c>
      <c r="R1058">
        <v>1989</v>
      </c>
      <c r="S1058">
        <v>2032</v>
      </c>
      <c r="T1058">
        <v>1972</v>
      </c>
      <c r="U1058">
        <v>2032</v>
      </c>
      <c r="V1058">
        <v>2032</v>
      </c>
      <c r="W1058">
        <f>AVERAGE(Tabla5[[#This Row],[gr15_0]:[gr15_9]])</f>
        <v>2020.2</v>
      </c>
      <c r="Y1058">
        <v>2090</v>
      </c>
      <c r="Z1058">
        <v>2085</v>
      </c>
      <c r="AA1058">
        <v>2085</v>
      </c>
      <c r="AB1058">
        <v>2182</v>
      </c>
      <c r="AC1058">
        <v>2103</v>
      </c>
      <c r="AD1058">
        <v>2088</v>
      </c>
      <c r="AE1058">
        <v>2085</v>
      </c>
      <c r="AF1058">
        <v>2167</v>
      </c>
      <c r="AG1058">
        <v>2136</v>
      </c>
      <c r="AH1058">
        <v>2085</v>
      </c>
      <c r="AI1058">
        <f>AVERAGE(Tabla1[[#This Row],[gr17_0]:[gr17_9]])</f>
        <v>2110.6</v>
      </c>
      <c r="AK1058">
        <v>3093</v>
      </c>
      <c r="AL1058">
        <v>2907</v>
      </c>
      <c r="AM1058">
        <v>2817</v>
      </c>
      <c r="AN1058">
        <v>2851</v>
      </c>
      <c r="AO1058" s="4">
        <v>3046</v>
      </c>
      <c r="AP1058">
        <v>3078</v>
      </c>
      <c r="AQ1058">
        <v>2898</v>
      </c>
      <c r="AR1058">
        <v>3078</v>
      </c>
      <c r="AS1058">
        <v>3193</v>
      </c>
      <c r="AT1058">
        <v>2760</v>
      </c>
      <c r="AU1058">
        <f>AVERAGE(Tabla2[[#This Row],[gr21_0]:[gr21_9]])</f>
        <v>2972.1</v>
      </c>
    </row>
    <row r="1059" spans="1:47">
      <c r="A1059">
        <v>1799</v>
      </c>
      <c r="B1059">
        <v>1889</v>
      </c>
      <c r="C1059">
        <v>1799</v>
      </c>
      <c r="D1059">
        <v>1799</v>
      </c>
      <c r="E1059">
        <v>1799</v>
      </c>
      <c r="F1059">
        <v>1799</v>
      </c>
      <c r="G1059">
        <v>1799</v>
      </c>
      <c r="H1059">
        <v>1880</v>
      </c>
      <c r="I1059">
        <v>1799</v>
      </c>
      <c r="J1059">
        <v>1799</v>
      </c>
      <c r="K1059">
        <f>AVERAGE(Tabla8[[#This Row],[gr12_0]:[gr12_9]])</f>
        <v>1816.1</v>
      </c>
      <c r="M1059">
        <v>2032</v>
      </c>
      <c r="N1059">
        <v>1980</v>
      </c>
      <c r="O1059">
        <v>2045</v>
      </c>
      <c r="P1059">
        <v>2028</v>
      </c>
      <c r="Q1059">
        <v>2060</v>
      </c>
      <c r="R1059">
        <v>1989</v>
      </c>
      <c r="S1059">
        <v>2032</v>
      </c>
      <c r="T1059">
        <v>1972</v>
      </c>
      <c r="U1059">
        <v>2032</v>
      </c>
      <c r="V1059">
        <v>2032</v>
      </c>
      <c r="W1059">
        <f>AVERAGE(Tabla5[[#This Row],[gr15_0]:[gr15_9]])</f>
        <v>2020.2</v>
      </c>
      <c r="Y1059">
        <v>2090</v>
      </c>
      <c r="Z1059">
        <v>2085</v>
      </c>
      <c r="AA1059">
        <v>2085</v>
      </c>
      <c r="AB1059">
        <v>2182</v>
      </c>
      <c r="AC1059">
        <v>2103</v>
      </c>
      <c r="AD1059">
        <v>2088</v>
      </c>
      <c r="AE1059">
        <v>2085</v>
      </c>
      <c r="AF1059">
        <v>2167</v>
      </c>
      <c r="AG1059">
        <v>2136</v>
      </c>
      <c r="AH1059">
        <v>2085</v>
      </c>
      <c r="AI1059">
        <f>AVERAGE(Tabla1[[#This Row],[gr17_0]:[gr17_9]])</f>
        <v>2110.6</v>
      </c>
      <c r="AK1059">
        <v>3093</v>
      </c>
      <c r="AL1059">
        <v>2907</v>
      </c>
      <c r="AM1059">
        <v>2817</v>
      </c>
      <c r="AN1059">
        <v>2851</v>
      </c>
      <c r="AO1059" s="4">
        <v>3046</v>
      </c>
      <c r="AP1059">
        <v>3078</v>
      </c>
      <c r="AQ1059">
        <v>2898</v>
      </c>
      <c r="AR1059">
        <v>3078</v>
      </c>
      <c r="AS1059">
        <v>3193</v>
      </c>
      <c r="AT1059">
        <v>2760</v>
      </c>
      <c r="AU1059">
        <f>AVERAGE(Tabla2[[#This Row],[gr21_0]:[gr21_9]])</f>
        <v>2972.1</v>
      </c>
    </row>
    <row r="1060" spans="1:47">
      <c r="A1060">
        <v>1799</v>
      </c>
      <c r="B1060">
        <v>1889</v>
      </c>
      <c r="C1060">
        <v>1799</v>
      </c>
      <c r="D1060">
        <v>1799</v>
      </c>
      <c r="E1060">
        <v>1799</v>
      </c>
      <c r="F1060">
        <v>1799</v>
      </c>
      <c r="G1060">
        <v>1799</v>
      </c>
      <c r="H1060">
        <v>1880</v>
      </c>
      <c r="I1060">
        <v>1799</v>
      </c>
      <c r="J1060">
        <v>1799</v>
      </c>
      <c r="K1060">
        <f>AVERAGE(Tabla8[[#This Row],[gr12_0]:[gr12_9]])</f>
        <v>1816.1</v>
      </c>
      <c r="M1060">
        <v>2032</v>
      </c>
      <c r="N1060">
        <v>1980</v>
      </c>
      <c r="O1060">
        <v>2045</v>
      </c>
      <c r="P1060">
        <v>2028</v>
      </c>
      <c r="Q1060">
        <v>2060</v>
      </c>
      <c r="R1060">
        <v>1989</v>
      </c>
      <c r="S1060">
        <v>2032</v>
      </c>
      <c r="T1060">
        <v>1972</v>
      </c>
      <c r="U1060">
        <v>2032</v>
      </c>
      <c r="V1060">
        <v>2032</v>
      </c>
      <c r="W1060">
        <f>AVERAGE(Tabla5[[#This Row],[gr15_0]:[gr15_9]])</f>
        <v>2020.2</v>
      </c>
      <c r="Y1060">
        <v>2090</v>
      </c>
      <c r="Z1060">
        <v>2085</v>
      </c>
      <c r="AA1060">
        <v>2085</v>
      </c>
      <c r="AB1060">
        <v>2182</v>
      </c>
      <c r="AC1060">
        <v>2103</v>
      </c>
      <c r="AD1060">
        <v>2088</v>
      </c>
      <c r="AE1060">
        <v>2085</v>
      </c>
      <c r="AF1060">
        <v>2167</v>
      </c>
      <c r="AG1060">
        <v>2136</v>
      </c>
      <c r="AH1060">
        <v>2085</v>
      </c>
      <c r="AI1060">
        <f>AVERAGE(Tabla1[[#This Row],[gr17_0]:[gr17_9]])</f>
        <v>2110.6</v>
      </c>
      <c r="AK1060">
        <v>3093</v>
      </c>
      <c r="AL1060">
        <v>2907</v>
      </c>
      <c r="AM1060">
        <v>2817</v>
      </c>
      <c r="AN1060">
        <v>2851</v>
      </c>
      <c r="AO1060" s="4">
        <v>3046</v>
      </c>
      <c r="AP1060">
        <v>3078</v>
      </c>
      <c r="AQ1060">
        <v>2898</v>
      </c>
      <c r="AR1060">
        <v>3078</v>
      </c>
      <c r="AS1060">
        <v>3193</v>
      </c>
      <c r="AT1060">
        <v>2760</v>
      </c>
      <c r="AU1060">
        <f>AVERAGE(Tabla2[[#This Row],[gr21_0]:[gr21_9]])</f>
        <v>2972.1</v>
      </c>
    </row>
    <row r="1061" spans="1:47">
      <c r="A1061">
        <v>1799</v>
      </c>
      <c r="B1061">
        <v>1889</v>
      </c>
      <c r="C1061">
        <v>1799</v>
      </c>
      <c r="D1061">
        <v>1799</v>
      </c>
      <c r="E1061">
        <v>1799</v>
      </c>
      <c r="F1061">
        <v>1799</v>
      </c>
      <c r="G1061">
        <v>1799</v>
      </c>
      <c r="H1061">
        <v>1880</v>
      </c>
      <c r="I1061">
        <v>1799</v>
      </c>
      <c r="J1061">
        <v>1799</v>
      </c>
      <c r="K1061">
        <f>AVERAGE(Tabla8[[#This Row],[gr12_0]:[gr12_9]])</f>
        <v>1816.1</v>
      </c>
      <c r="M1061">
        <v>2032</v>
      </c>
      <c r="N1061">
        <v>1980</v>
      </c>
      <c r="O1061">
        <v>2045</v>
      </c>
      <c r="P1061">
        <v>2028</v>
      </c>
      <c r="Q1061">
        <v>2060</v>
      </c>
      <c r="R1061">
        <v>1989</v>
      </c>
      <c r="S1061">
        <v>2032</v>
      </c>
      <c r="T1061">
        <v>1972</v>
      </c>
      <c r="U1061">
        <v>2032</v>
      </c>
      <c r="V1061">
        <v>2032</v>
      </c>
      <c r="W1061">
        <f>AVERAGE(Tabla5[[#This Row],[gr15_0]:[gr15_9]])</f>
        <v>2020.2</v>
      </c>
      <c r="Y1061">
        <v>2090</v>
      </c>
      <c r="Z1061">
        <v>2085</v>
      </c>
      <c r="AA1061">
        <v>2085</v>
      </c>
      <c r="AB1061">
        <v>2182</v>
      </c>
      <c r="AC1061">
        <v>2103</v>
      </c>
      <c r="AD1061">
        <v>2088</v>
      </c>
      <c r="AE1061">
        <v>2085</v>
      </c>
      <c r="AF1061">
        <v>2167</v>
      </c>
      <c r="AG1061">
        <v>2136</v>
      </c>
      <c r="AH1061">
        <v>2085</v>
      </c>
      <c r="AI1061">
        <f>AVERAGE(Tabla1[[#This Row],[gr17_0]:[gr17_9]])</f>
        <v>2110.6</v>
      </c>
      <c r="AK1061">
        <v>3093</v>
      </c>
      <c r="AL1061">
        <v>2907</v>
      </c>
      <c r="AM1061">
        <v>2817</v>
      </c>
      <c r="AN1061">
        <v>2851</v>
      </c>
      <c r="AO1061" s="4">
        <v>3046</v>
      </c>
      <c r="AP1061">
        <v>3078</v>
      </c>
      <c r="AQ1061">
        <v>2898</v>
      </c>
      <c r="AR1061">
        <v>3078</v>
      </c>
      <c r="AS1061">
        <v>3193</v>
      </c>
      <c r="AT1061">
        <v>2760</v>
      </c>
      <c r="AU1061">
        <f>AVERAGE(Tabla2[[#This Row],[gr21_0]:[gr21_9]])</f>
        <v>2972.1</v>
      </c>
    </row>
    <row r="1062" spans="1:47">
      <c r="A1062">
        <v>1799</v>
      </c>
      <c r="B1062">
        <v>1889</v>
      </c>
      <c r="C1062">
        <v>1799</v>
      </c>
      <c r="D1062">
        <v>1799</v>
      </c>
      <c r="E1062">
        <v>1799</v>
      </c>
      <c r="F1062">
        <v>1799</v>
      </c>
      <c r="G1062">
        <v>1799</v>
      </c>
      <c r="H1062">
        <v>1880</v>
      </c>
      <c r="I1062">
        <v>1799</v>
      </c>
      <c r="J1062">
        <v>1799</v>
      </c>
      <c r="K1062">
        <f>AVERAGE(Tabla8[[#This Row],[gr12_0]:[gr12_9]])</f>
        <v>1816.1</v>
      </c>
      <c r="M1062">
        <v>2032</v>
      </c>
      <c r="N1062">
        <v>1980</v>
      </c>
      <c r="O1062">
        <v>2045</v>
      </c>
      <c r="P1062">
        <v>2028</v>
      </c>
      <c r="Q1062">
        <v>2060</v>
      </c>
      <c r="R1062">
        <v>1989</v>
      </c>
      <c r="S1062">
        <v>2032</v>
      </c>
      <c r="T1062">
        <v>1972</v>
      </c>
      <c r="U1062">
        <v>2032</v>
      </c>
      <c r="V1062">
        <v>2032</v>
      </c>
      <c r="W1062">
        <f>AVERAGE(Tabla5[[#This Row],[gr15_0]:[gr15_9]])</f>
        <v>2020.2</v>
      </c>
      <c r="Y1062">
        <v>2090</v>
      </c>
      <c r="Z1062">
        <v>2085</v>
      </c>
      <c r="AA1062">
        <v>2085</v>
      </c>
      <c r="AB1062">
        <v>2182</v>
      </c>
      <c r="AC1062">
        <v>2103</v>
      </c>
      <c r="AD1062">
        <v>2088</v>
      </c>
      <c r="AE1062">
        <v>2085</v>
      </c>
      <c r="AF1062">
        <v>2167</v>
      </c>
      <c r="AG1062">
        <v>2136</v>
      </c>
      <c r="AH1062">
        <v>2085</v>
      </c>
      <c r="AI1062">
        <f>AVERAGE(Tabla1[[#This Row],[gr17_0]:[gr17_9]])</f>
        <v>2110.6</v>
      </c>
      <c r="AK1062">
        <v>3093</v>
      </c>
      <c r="AL1062">
        <v>2907</v>
      </c>
      <c r="AM1062">
        <v>2817</v>
      </c>
      <c r="AN1062">
        <v>2851</v>
      </c>
      <c r="AO1062" s="4">
        <v>3046</v>
      </c>
      <c r="AP1062">
        <v>3078</v>
      </c>
      <c r="AQ1062">
        <v>2898</v>
      </c>
      <c r="AR1062">
        <v>3078</v>
      </c>
      <c r="AS1062">
        <v>3193</v>
      </c>
      <c r="AT1062">
        <v>2760</v>
      </c>
      <c r="AU1062">
        <f>AVERAGE(Tabla2[[#This Row],[gr21_0]:[gr21_9]])</f>
        <v>2972.1</v>
      </c>
    </row>
    <row r="1063" spans="1:47">
      <c r="A1063">
        <v>1799</v>
      </c>
      <c r="B1063">
        <v>1889</v>
      </c>
      <c r="C1063">
        <v>1799</v>
      </c>
      <c r="D1063">
        <v>1799</v>
      </c>
      <c r="E1063">
        <v>1799</v>
      </c>
      <c r="F1063">
        <v>1799</v>
      </c>
      <c r="G1063">
        <v>1799</v>
      </c>
      <c r="H1063">
        <v>1880</v>
      </c>
      <c r="I1063">
        <v>1799</v>
      </c>
      <c r="J1063">
        <v>1799</v>
      </c>
      <c r="K1063">
        <f>AVERAGE(Tabla8[[#This Row],[gr12_0]:[gr12_9]])</f>
        <v>1816.1</v>
      </c>
      <c r="M1063">
        <v>2032</v>
      </c>
      <c r="N1063">
        <v>1980</v>
      </c>
      <c r="O1063">
        <v>2045</v>
      </c>
      <c r="P1063">
        <v>2028</v>
      </c>
      <c r="Q1063">
        <v>2060</v>
      </c>
      <c r="R1063">
        <v>1989</v>
      </c>
      <c r="S1063">
        <v>2032</v>
      </c>
      <c r="T1063">
        <v>1972</v>
      </c>
      <c r="U1063">
        <v>2032</v>
      </c>
      <c r="V1063">
        <v>2032</v>
      </c>
      <c r="W1063">
        <f>AVERAGE(Tabla5[[#This Row],[gr15_0]:[gr15_9]])</f>
        <v>2020.2</v>
      </c>
      <c r="Y1063">
        <v>2090</v>
      </c>
      <c r="Z1063">
        <v>2085</v>
      </c>
      <c r="AA1063">
        <v>2085</v>
      </c>
      <c r="AB1063">
        <v>2182</v>
      </c>
      <c r="AC1063">
        <v>2103</v>
      </c>
      <c r="AD1063">
        <v>2088</v>
      </c>
      <c r="AE1063">
        <v>2085</v>
      </c>
      <c r="AF1063">
        <v>2167</v>
      </c>
      <c r="AG1063">
        <v>2136</v>
      </c>
      <c r="AH1063">
        <v>2085</v>
      </c>
      <c r="AI1063">
        <f>AVERAGE(Tabla1[[#This Row],[gr17_0]:[gr17_9]])</f>
        <v>2110.6</v>
      </c>
      <c r="AK1063">
        <v>3093</v>
      </c>
      <c r="AL1063">
        <v>2907</v>
      </c>
      <c r="AM1063">
        <v>2817</v>
      </c>
      <c r="AN1063">
        <v>2851</v>
      </c>
      <c r="AO1063" s="4">
        <v>3046</v>
      </c>
      <c r="AP1063">
        <v>3078</v>
      </c>
      <c r="AQ1063">
        <v>2898</v>
      </c>
      <c r="AR1063">
        <v>3078</v>
      </c>
      <c r="AS1063">
        <v>3193</v>
      </c>
      <c r="AT1063">
        <v>2760</v>
      </c>
      <c r="AU1063">
        <f>AVERAGE(Tabla2[[#This Row],[gr21_0]:[gr21_9]])</f>
        <v>2972.1</v>
      </c>
    </row>
    <row r="1064" spans="1:47">
      <c r="A1064">
        <v>1799</v>
      </c>
      <c r="B1064">
        <v>1889</v>
      </c>
      <c r="C1064">
        <v>1799</v>
      </c>
      <c r="D1064">
        <v>1799</v>
      </c>
      <c r="E1064">
        <v>1799</v>
      </c>
      <c r="F1064">
        <v>1799</v>
      </c>
      <c r="G1064">
        <v>1799</v>
      </c>
      <c r="H1064">
        <v>1880</v>
      </c>
      <c r="I1064">
        <v>1799</v>
      </c>
      <c r="J1064">
        <v>1799</v>
      </c>
      <c r="K1064">
        <f>AVERAGE(Tabla8[[#This Row],[gr12_0]:[gr12_9]])</f>
        <v>1816.1</v>
      </c>
      <c r="M1064">
        <v>2032</v>
      </c>
      <c r="N1064">
        <v>1980</v>
      </c>
      <c r="O1064">
        <v>2045</v>
      </c>
      <c r="P1064">
        <v>2028</v>
      </c>
      <c r="Q1064">
        <v>2060</v>
      </c>
      <c r="R1064">
        <v>1989</v>
      </c>
      <c r="S1064">
        <v>2032</v>
      </c>
      <c r="T1064">
        <v>1972</v>
      </c>
      <c r="U1064">
        <v>2032</v>
      </c>
      <c r="V1064">
        <v>2032</v>
      </c>
      <c r="W1064">
        <f>AVERAGE(Tabla5[[#This Row],[gr15_0]:[gr15_9]])</f>
        <v>2020.2</v>
      </c>
      <c r="Y1064">
        <v>2090</v>
      </c>
      <c r="Z1064">
        <v>2085</v>
      </c>
      <c r="AA1064">
        <v>2085</v>
      </c>
      <c r="AB1064">
        <v>2182</v>
      </c>
      <c r="AC1064">
        <v>2103</v>
      </c>
      <c r="AD1064">
        <v>2088</v>
      </c>
      <c r="AE1064">
        <v>2085</v>
      </c>
      <c r="AF1064">
        <v>2167</v>
      </c>
      <c r="AG1064">
        <v>2136</v>
      </c>
      <c r="AH1064">
        <v>2085</v>
      </c>
      <c r="AI1064">
        <f>AVERAGE(Tabla1[[#This Row],[gr17_0]:[gr17_9]])</f>
        <v>2110.6</v>
      </c>
      <c r="AK1064">
        <v>3093</v>
      </c>
      <c r="AL1064">
        <v>2907</v>
      </c>
      <c r="AM1064">
        <v>2817</v>
      </c>
      <c r="AN1064">
        <v>2851</v>
      </c>
      <c r="AO1064" s="4">
        <v>3046</v>
      </c>
      <c r="AP1064">
        <v>3078</v>
      </c>
      <c r="AQ1064">
        <v>2898</v>
      </c>
      <c r="AR1064">
        <v>3078</v>
      </c>
      <c r="AS1064">
        <v>3193</v>
      </c>
      <c r="AT1064">
        <v>2760</v>
      </c>
      <c r="AU1064">
        <f>AVERAGE(Tabla2[[#This Row],[gr21_0]:[gr21_9]])</f>
        <v>2972.1</v>
      </c>
    </row>
    <row r="1065" spans="1:47">
      <c r="A1065">
        <v>1799</v>
      </c>
      <c r="B1065">
        <v>1889</v>
      </c>
      <c r="C1065">
        <v>1799</v>
      </c>
      <c r="D1065">
        <v>1799</v>
      </c>
      <c r="E1065">
        <v>1799</v>
      </c>
      <c r="F1065">
        <v>1799</v>
      </c>
      <c r="G1065">
        <v>1799</v>
      </c>
      <c r="H1065">
        <v>1880</v>
      </c>
      <c r="I1065">
        <v>1799</v>
      </c>
      <c r="J1065">
        <v>1799</v>
      </c>
      <c r="K1065">
        <f>AVERAGE(Tabla8[[#This Row],[gr12_0]:[gr12_9]])</f>
        <v>1816.1</v>
      </c>
      <c r="M1065">
        <v>2032</v>
      </c>
      <c r="N1065">
        <v>1980</v>
      </c>
      <c r="O1065">
        <v>2045</v>
      </c>
      <c r="P1065">
        <v>2028</v>
      </c>
      <c r="Q1065">
        <v>2060</v>
      </c>
      <c r="R1065">
        <v>1989</v>
      </c>
      <c r="S1065">
        <v>2032</v>
      </c>
      <c r="T1065">
        <v>1972</v>
      </c>
      <c r="U1065">
        <v>2032</v>
      </c>
      <c r="V1065">
        <v>2032</v>
      </c>
      <c r="W1065">
        <f>AVERAGE(Tabla5[[#This Row],[gr15_0]:[gr15_9]])</f>
        <v>2020.2</v>
      </c>
      <c r="Y1065">
        <v>2090</v>
      </c>
      <c r="Z1065">
        <v>2085</v>
      </c>
      <c r="AA1065">
        <v>2085</v>
      </c>
      <c r="AB1065">
        <v>2182</v>
      </c>
      <c r="AC1065">
        <v>2103</v>
      </c>
      <c r="AD1065">
        <v>2088</v>
      </c>
      <c r="AE1065">
        <v>2085</v>
      </c>
      <c r="AF1065">
        <v>2167</v>
      </c>
      <c r="AG1065">
        <v>2136</v>
      </c>
      <c r="AH1065">
        <v>2085</v>
      </c>
      <c r="AI1065">
        <f>AVERAGE(Tabla1[[#This Row],[gr17_0]:[gr17_9]])</f>
        <v>2110.6</v>
      </c>
      <c r="AK1065">
        <v>3093</v>
      </c>
      <c r="AL1065">
        <v>2907</v>
      </c>
      <c r="AM1065">
        <v>2817</v>
      </c>
      <c r="AN1065">
        <v>2851</v>
      </c>
      <c r="AO1065" s="4">
        <v>3046</v>
      </c>
      <c r="AP1065">
        <v>3078</v>
      </c>
      <c r="AQ1065">
        <v>2898</v>
      </c>
      <c r="AR1065">
        <v>3078</v>
      </c>
      <c r="AS1065">
        <v>3193</v>
      </c>
      <c r="AT1065">
        <v>2760</v>
      </c>
      <c r="AU1065">
        <f>AVERAGE(Tabla2[[#This Row],[gr21_0]:[gr21_9]])</f>
        <v>2972.1</v>
      </c>
    </row>
    <row r="1066" spans="1:47">
      <c r="A1066">
        <v>1799</v>
      </c>
      <c r="B1066">
        <v>1889</v>
      </c>
      <c r="C1066">
        <v>1799</v>
      </c>
      <c r="D1066">
        <v>1799</v>
      </c>
      <c r="E1066">
        <v>1799</v>
      </c>
      <c r="F1066">
        <v>1799</v>
      </c>
      <c r="G1066">
        <v>1799</v>
      </c>
      <c r="H1066">
        <v>1880</v>
      </c>
      <c r="I1066">
        <v>1799</v>
      </c>
      <c r="J1066">
        <v>1799</v>
      </c>
      <c r="K1066">
        <f>AVERAGE(Tabla8[[#This Row],[gr12_0]:[gr12_9]])</f>
        <v>1816.1</v>
      </c>
      <c r="M1066">
        <v>2032</v>
      </c>
      <c r="N1066">
        <v>1980</v>
      </c>
      <c r="O1066">
        <v>2045</v>
      </c>
      <c r="P1066">
        <v>2028</v>
      </c>
      <c r="Q1066">
        <v>2060</v>
      </c>
      <c r="R1066">
        <v>1989</v>
      </c>
      <c r="S1066">
        <v>2032</v>
      </c>
      <c r="T1066">
        <v>1972</v>
      </c>
      <c r="U1066">
        <v>2032</v>
      </c>
      <c r="V1066">
        <v>2032</v>
      </c>
      <c r="W1066">
        <f>AVERAGE(Tabla5[[#This Row],[gr15_0]:[gr15_9]])</f>
        <v>2020.2</v>
      </c>
      <c r="Y1066">
        <v>2090</v>
      </c>
      <c r="Z1066">
        <v>2085</v>
      </c>
      <c r="AA1066">
        <v>2085</v>
      </c>
      <c r="AB1066">
        <v>2182</v>
      </c>
      <c r="AC1066">
        <v>2103</v>
      </c>
      <c r="AD1066">
        <v>2088</v>
      </c>
      <c r="AE1066">
        <v>2085</v>
      </c>
      <c r="AF1066">
        <v>2167</v>
      </c>
      <c r="AG1066">
        <v>2136</v>
      </c>
      <c r="AH1066">
        <v>2085</v>
      </c>
      <c r="AI1066">
        <f>AVERAGE(Tabla1[[#This Row],[gr17_0]:[gr17_9]])</f>
        <v>2110.6</v>
      </c>
      <c r="AK1066">
        <v>3093</v>
      </c>
      <c r="AL1066">
        <v>2907</v>
      </c>
      <c r="AM1066">
        <v>2817</v>
      </c>
      <c r="AN1066">
        <v>2851</v>
      </c>
      <c r="AO1066" s="4">
        <v>3046</v>
      </c>
      <c r="AP1066">
        <v>3078</v>
      </c>
      <c r="AQ1066">
        <v>2898</v>
      </c>
      <c r="AR1066">
        <v>3078</v>
      </c>
      <c r="AS1066">
        <v>3193</v>
      </c>
      <c r="AT1066">
        <v>2760</v>
      </c>
      <c r="AU1066">
        <f>AVERAGE(Tabla2[[#This Row],[gr21_0]:[gr21_9]])</f>
        <v>2972.1</v>
      </c>
    </row>
    <row r="1067" spans="1:47">
      <c r="A1067">
        <v>1799</v>
      </c>
      <c r="B1067">
        <v>1889</v>
      </c>
      <c r="C1067">
        <v>1799</v>
      </c>
      <c r="D1067">
        <v>1799</v>
      </c>
      <c r="E1067">
        <v>1799</v>
      </c>
      <c r="F1067">
        <v>1799</v>
      </c>
      <c r="G1067">
        <v>1799</v>
      </c>
      <c r="H1067">
        <v>1880</v>
      </c>
      <c r="I1067">
        <v>1799</v>
      </c>
      <c r="J1067">
        <v>1799</v>
      </c>
      <c r="K1067">
        <f>AVERAGE(Tabla8[[#This Row],[gr12_0]:[gr12_9]])</f>
        <v>1816.1</v>
      </c>
      <c r="M1067">
        <v>2032</v>
      </c>
      <c r="N1067">
        <v>1980</v>
      </c>
      <c r="O1067">
        <v>2045</v>
      </c>
      <c r="P1067">
        <v>2028</v>
      </c>
      <c r="Q1067">
        <v>2060</v>
      </c>
      <c r="R1067">
        <v>1989</v>
      </c>
      <c r="S1067">
        <v>2032</v>
      </c>
      <c r="T1067">
        <v>1972</v>
      </c>
      <c r="U1067">
        <v>2032</v>
      </c>
      <c r="V1067">
        <v>2032</v>
      </c>
      <c r="W1067">
        <f>AVERAGE(Tabla5[[#This Row],[gr15_0]:[gr15_9]])</f>
        <v>2020.2</v>
      </c>
      <c r="Y1067">
        <v>2090</v>
      </c>
      <c r="Z1067">
        <v>2085</v>
      </c>
      <c r="AA1067">
        <v>2085</v>
      </c>
      <c r="AB1067">
        <v>2182</v>
      </c>
      <c r="AC1067">
        <v>2103</v>
      </c>
      <c r="AD1067">
        <v>2088</v>
      </c>
      <c r="AE1067">
        <v>2085</v>
      </c>
      <c r="AF1067">
        <v>2167</v>
      </c>
      <c r="AG1067">
        <v>2136</v>
      </c>
      <c r="AH1067">
        <v>2085</v>
      </c>
      <c r="AI1067">
        <f>AVERAGE(Tabla1[[#This Row],[gr17_0]:[gr17_9]])</f>
        <v>2110.6</v>
      </c>
      <c r="AK1067">
        <v>3093</v>
      </c>
      <c r="AL1067">
        <v>2907</v>
      </c>
      <c r="AM1067">
        <v>2817</v>
      </c>
      <c r="AN1067">
        <v>2851</v>
      </c>
      <c r="AO1067" s="4">
        <v>3046</v>
      </c>
      <c r="AP1067">
        <v>3078</v>
      </c>
      <c r="AQ1067">
        <v>2898</v>
      </c>
      <c r="AR1067">
        <v>3078</v>
      </c>
      <c r="AS1067">
        <v>3193</v>
      </c>
      <c r="AT1067">
        <v>2760</v>
      </c>
      <c r="AU1067">
        <f>AVERAGE(Tabla2[[#This Row],[gr21_0]:[gr21_9]])</f>
        <v>2972.1</v>
      </c>
    </row>
    <row r="1068" spans="1:47">
      <c r="A1068">
        <v>1799</v>
      </c>
      <c r="B1068">
        <v>1889</v>
      </c>
      <c r="C1068">
        <v>1799</v>
      </c>
      <c r="D1068">
        <v>1799</v>
      </c>
      <c r="E1068">
        <v>1799</v>
      </c>
      <c r="F1068">
        <v>1799</v>
      </c>
      <c r="G1068">
        <v>1799</v>
      </c>
      <c r="H1068">
        <v>1880</v>
      </c>
      <c r="I1068">
        <v>1799</v>
      </c>
      <c r="J1068">
        <v>1799</v>
      </c>
      <c r="K1068">
        <f>AVERAGE(Tabla8[[#This Row],[gr12_0]:[gr12_9]])</f>
        <v>1816.1</v>
      </c>
      <c r="M1068">
        <v>2032</v>
      </c>
      <c r="N1068">
        <v>1980</v>
      </c>
      <c r="O1068">
        <v>2045</v>
      </c>
      <c r="P1068">
        <v>2028</v>
      </c>
      <c r="Q1068">
        <v>2060</v>
      </c>
      <c r="R1068">
        <v>1989</v>
      </c>
      <c r="S1068">
        <v>2032</v>
      </c>
      <c r="T1068">
        <v>1972</v>
      </c>
      <c r="U1068">
        <v>2032</v>
      </c>
      <c r="V1068">
        <v>2032</v>
      </c>
      <c r="W1068">
        <f>AVERAGE(Tabla5[[#This Row],[gr15_0]:[gr15_9]])</f>
        <v>2020.2</v>
      </c>
      <c r="Y1068">
        <v>2090</v>
      </c>
      <c r="Z1068">
        <v>2085</v>
      </c>
      <c r="AA1068">
        <v>2085</v>
      </c>
      <c r="AB1068">
        <v>2182</v>
      </c>
      <c r="AC1068">
        <v>2103</v>
      </c>
      <c r="AD1068">
        <v>2088</v>
      </c>
      <c r="AE1068">
        <v>2085</v>
      </c>
      <c r="AF1068">
        <v>2167</v>
      </c>
      <c r="AG1068">
        <v>2136</v>
      </c>
      <c r="AH1068">
        <v>2085</v>
      </c>
      <c r="AI1068">
        <f>AVERAGE(Tabla1[[#This Row],[gr17_0]:[gr17_9]])</f>
        <v>2110.6</v>
      </c>
      <c r="AK1068">
        <v>3093</v>
      </c>
      <c r="AL1068">
        <v>2907</v>
      </c>
      <c r="AM1068">
        <v>2817</v>
      </c>
      <c r="AN1068">
        <v>2851</v>
      </c>
      <c r="AO1068" s="4">
        <v>3046</v>
      </c>
      <c r="AP1068">
        <v>3078</v>
      </c>
      <c r="AQ1068">
        <v>2898</v>
      </c>
      <c r="AR1068">
        <v>3078</v>
      </c>
      <c r="AS1068">
        <v>3193</v>
      </c>
      <c r="AT1068">
        <v>2760</v>
      </c>
      <c r="AU1068">
        <f>AVERAGE(Tabla2[[#This Row],[gr21_0]:[gr21_9]])</f>
        <v>2972.1</v>
      </c>
    </row>
    <row r="1069" spans="1:47">
      <c r="A1069">
        <v>1799</v>
      </c>
      <c r="B1069">
        <v>1889</v>
      </c>
      <c r="C1069">
        <v>1799</v>
      </c>
      <c r="D1069">
        <v>1799</v>
      </c>
      <c r="E1069">
        <v>1799</v>
      </c>
      <c r="F1069">
        <v>1799</v>
      </c>
      <c r="G1069">
        <v>1799</v>
      </c>
      <c r="H1069">
        <v>1880</v>
      </c>
      <c r="I1069">
        <v>1799</v>
      </c>
      <c r="J1069">
        <v>1799</v>
      </c>
      <c r="K1069">
        <f>AVERAGE(Tabla8[[#This Row],[gr12_0]:[gr12_9]])</f>
        <v>1816.1</v>
      </c>
      <c r="M1069">
        <v>2032</v>
      </c>
      <c r="N1069">
        <v>1980</v>
      </c>
      <c r="O1069">
        <v>2045</v>
      </c>
      <c r="P1069">
        <v>2028</v>
      </c>
      <c r="Q1069">
        <v>2060</v>
      </c>
      <c r="R1069">
        <v>1989</v>
      </c>
      <c r="S1069">
        <v>2032</v>
      </c>
      <c r="T1069">
        <v>1972</v>
      </c>
      <c r="U1069">
        <v>2032</v>
      </c>
      <c r="V1069">
        <v>2032</v>
      </c>
      <c r="W1069">
        <f>AVERAGE(Tabla5[[#This Row],[gr15_0]:[gr15_9]])</f>
        <v>2020.2</v>
      </c>
      <c r="Y1069">
        <v>2090</v>
      </c>
      <c r="Z1069">
        <v>2085</v>
      </c>
      <c r="AA1069">
        <v>2085</v>
      </c>
      <c r="AB1069">
        <v>2182</v>
      </c>
      <c r="AC1069">
        <v>2103</v>
      </c>
      <c r="AD1069">
        <v>2088</v>
      </c>
      <c r="AE1069">
        <v>2085</v>
      </c>
      <c r="AF1069">
        <v>2167</v>
      </c>
      <c r="AG1069">
        <v>2136</v>
      </c>
      <c r="AH1069">
        <v>2085</v>
      </c>
      <c r="AI1069">
        <f>AVERAGE(Tabla1[[#This Row],[gr17_0]:[gr17_9]])</f>
        <v>2110.6</v>
      </c>
      <c r="AK1069">
        <v>3093</v>
      </c>
      <c r="AL1069">
        <v>2907</v>
      </c>
      <c r="AM1069">
        <v>2817</v>
      </c>
      <c r="AN1069">
        <v>2851</v>
      </c>
      <c r="AO1069" s="4">
        <v>3046</v>
      </c>
      <c r="AP1069">
        <v>3078</v>
      </c>
      <c r="AQ1069">
        <v>2898</v>
      </c>
      <c r="AR1069">
        <v>3078</v>
      </c>
      <c r="AS1069">
        <v>3193</v>
      </c>
      <c r="AT1069">
        <v>2760</v>
      </c>
      <c r="AU1069">
        <f>AVERAGE(Tabla2[[#This Row],[gr21_0]:[gr21_9]])</f>
        <v>2972.1</v>
      </c>
    </row>
    <row r="1070" spans="1:47">
      <c r="A1070">
        <v>1799</v>
      </c>
      <c r="B1070">
        <v>1889</v>
      </c>
      <c r="C1070">
        <v>1799</v>
      </c>
      <c r="D1070">
        <v>1799</v>
      </c>
      <c r="E1070">
        <v>1799</v>
      </c>
      <c r="F1070">
        <v>1799</v>
      </c>
      <c r="G1070">
        <v>1799</v>
      </c>
      <c r="H1070">
        <v>1880</v>
      </c>
      <c r="I1070">
        <v>1799</v>
      </c>
      <c r="J1070">
        <v>1799</v>
      </c>
      <c r="K1070">
        <f>AVERAGE(Tabla8[[#This Row],[gr12_0]:[gr12_9]])</f>
        <v>1816.1</v>
      </c>
      <c r="M1070">
        <v>2032</v>
      </c>
      <c r="N1070">
        <v>1980</v>
      </c>
      <c r="O1070">
        <v>2045</v>
      </c>
      <c r="P1070">
        <v>2028</v>
      </c>
      <c r="Q1070">
        <v>2060</v>
      </c>
      <c r="R1070">
        <v>1989</v>
      </c>
      <c r="S1070">
        <v>2032</v>
      </c>
      <c r="T1070">
        <v>1972</v>
      </c>
      <c r="U1070">
        <v>2032</v>
      </c>
      <c r="V1070">
        <v>2032</v>
      </c>
      <c r="W1070">
        <f>AVERAGE(Tabla5[[#This Row],[gr15_0]:[gr15_9]])</f>
        <v>2020.2</v>
      </c>
      <c r="Y1070">
        <v>2090</v>
      </c>
      <c r="Z1070">
        <v>2085</v>
      </c>
      <c r="AA1070">
        <v>2085</v>
      </c>
      <c r="AB1070">
        <v>2182</v>
      </c>
      <c r="AC1070">
        <v>2103</v>
      </c>
      <c r="AD1070">
        <v>2088</v>
      </c>
      <c r="AE1070">
        <v>2085</v>
      </c>
      <c r="AF1070">
        <v>2167</v>
      </c>
      <c r="AG1070">
        <v>2136</v>
      </c>
      <c r="AH1070">
        <v>2085</v>
      </c>
      <c r="AI1070">
        <f>AVERAGE(Tabla1[[#This Row],[gr17_0]:[gr17_9]])</f>
        <v>2110.6</v>
      </c>
      <c r="AK1070">
        <v>3093</v>
      </c>
      <c r="AL1070">
        <v>2907</v>
      </c>
      <c r="AM1070">
        <v>2817</v>
      </c>
      <c r="AN1070">
        <v>2851</v>
      </c>
      <c r="AO1070" s="4">
        <v>3046</v>
      </c>
      <c r="AP1070">
        <v>3078</v>
      </c>
      <c r="AQ1070">
        <v>2898</v>
      </c>
      <c r="AR1070">
        <v>3078</v>
      </c>
      <c r="AS1070">
        <v>3193</v>
      </c>
      <c r="AT1070">
        <v>2760</v>
      </c>
      <c r="AU1070">
        <f>AVERAGE(Tabla2[[#This Row],[gr21_0]:[gr21_9]])</f>
        <v>2972.1</v>
      </c>
    </row>
    <row r="1071" spans="1:47">
      <c r="A1071">
        <v>1799</v>
      </c>
      <c r="B1071">
        <v>1889</v>
      </c>
      <c r="C1071">
        <v>1799</v>
      </c>
      <c r="D1071">
        <v>1799</v>
      </c>
      <c r="E1071">
        <v>1799</v>
      </c>
      <c r="F1071">
        <v>1799</v>
      </c>
      <c r="G1071">
        <v>1799</v>
      </c>
      <c r="H1071">
        <v>1880</v>
      </c>
      <c r="I1071">
        <v>1799</v>
      </c>
      <c r="J1071">
        <v>1799</v>
      </c>
      <c r="K1071">
        <f>AVERAGE(Tabla8[[#This Row],[gr12_0]:[gr12_9]])</f>
        <v>1816.1</v>
      </c>
      <c r="M1071">
        <v>2032</v>
      </c>
      <c r="N1071">
        <v>1980</v>
      </c>
      <c r="O1071">
        <v>2045</v>
      </c>
      <c r="P1071">
        <v>2028</v>
      </c>
      <c r="Q1071">
        <v>2060</v>
      </c>
      <c r="R1071">
        <v>1989</v>
      </c>
      <c r="S1071">
        <v>2032</v>
      </c>
      <c r="T1071">
        <v>1972</v>
      </c>
      <c r="U1071">
        <v>2032</v>
      </c>
      <c r="V1071">
        <v>2032</v>
      </c>
      <c r="W1071">
        <f>AVERAGE(Tabla5[[#This Row],[gr15_0]:[gr15_9]])</f>
        <v>2020.2</v>
      </c>
      <c r="Y1071">
        <v>2090</v>
      </c>
      <c r="Z1071">
        <v>2085</v>
      </c>
      <c r="AA1071">
        <v>2085</v>
      </c>
      <c r="AB1071">
        <v>2182</v>
      </c>
      <c r="AC1071">
        <v>2103</v>
      </c>
      <c r="AD1071">
        <v>2088</v>
      </c>
      <c r="AE1071">
        <v>2085</v>
      </c>
      <c r="AF1071">
        <v>2167</v>
      </c>
      <c r="AG1071">
        <v>2136</v>
      </c>
      <c r="AH1071">
        <v>2085</v>
      </c>
      <c r="AI1071">
        <f>AVERAGE(Tabla1[[#This Row],[gr17_0]:[gr17_9]])</f>
        <v>2110.6</v>
      </c>
      <c r="AK1071">
        <v>3093</v>
      </c>
      <c r="AL1071">
        <v>2907</v>
      </c>
      <c r="AM1071">
        <v>2817</v>
      </c>
      <c r="AN1071">
        <v>2851</v>
      </c>
      <c r="AO1071" s="4">
        <v>3046</v>
      </c>
      <c r="AP1071">
        <v>3078</v>
      </c>
      <c r="AQ1071">
        <v>2898</v>
      </c>
      <c r="AR1071">
        <v>3078</v>
      </c>
      <c r="AS1071">
        <v>3028</v>
      </c>
      <c r="AT1071">
        <v>2760</v>
      </c>
      <c r="AU1071">
        <f>AVERAGE(Tabla2[[#This Row],[gr21_0]:[gr21_9]])</f>
        <v>2955.6</v>
      </c>
    </row>
    <row r="1072" spans="1:47">
      <c r="A1072">
        <v>1799</v>
      </c>
      <c r="B1072">
        <v>1889</v>
      </c>
      <c r="C1072">
        <v>1799</v>
      </c>
      <c r="D1072">
        <v>1799</v>
      </c>
      <c r="E1072">
        <v>1799</v>
      </c>
      <c r="F1072">
        <v>1799</v>
      </c>
      <c r="G1072">
        <v>1799</v>
      </c>
      <c r="H1072">
        <v>1880</v>
      </c>
      <c r="I1072">
        <v>1799</v>
      </c>
      <c r="J1072">
        <v>1799</v>
      </c>
      <c r="K1072">
        <f>AVERAGE(Tabla8[[#This Row],[gr12_0]:[gr12_9]])</f>
        <v>1816.1</v>
      </c>
      <c r="M1072">
        <v>2032</v>
      </c>
      <c r="N1072">
        <v>1980</v>
      </c>
      <c r="O1072">
        <v>2045</v>
      </c>
      <c r="P1072">
        <v>2028</v>
      </c>
      <c r="Q1072">
        <v>2060</v>
      </c>
      <c r="R1072">
        <v>1989</v>
      </c>
      <c r="S1072">
        <v>2032</v>
      </c>
      <c r="T1072">
        <v>1972</v>
      </c>
      <c r="U1072">
        <v>2032</v>
      </c>
      <c r="V1072">
        <v>2032</v>
      </c>
      <c r="W1072">
        <f>AVERAGE(Tabla5[[#This Row],[gr15_0]:[gr15_9]])</f>
        <v>2020.2</v>
      </c>
      <c r="Y1072">
        <v>2090</v>
      </c>
      <c r="Z1072">
        <v>2085</v>
      </c>
      <c r="AA1072">
        <v>2085</v>
      </c>
      <c r="AB1072">
        <v>2182</v>
      </c>
      <c r="AC1072">
        <v>2103</v>
      </c>
      <c r="AD1072">
        <v>2088</v>
      </c>
      <c r="AE1072">
        <v>2085</v>
      </c>
      <c r="AF1072">
        <v>2167</v>
      </c>
      <c r="AG1072">
        <v>2136</v>
      </c>
      <c r="AH1072">
        <v>2085</v>
      </c>
      <c r="AI1072">
        <f>AVERAGE(Tabla1[[#This Row],[gr17_0]:[gr17_9]])</f>
        <v>2110.6</v>
      </c>
      <c r="AK1072">
        <v>3093</v>
      </c>
      <c r="AL1072">
        <v>2907</v>
      </c>
      <c r="AM1072">
        <v>2817</v>
      </c>
      <c r="AN1072">
        <v>2851</v>
      </c>
      <c r="AO1072" s="4">
        <v>3046</v>
      </c>
      <c r="AP1072">
        <v>3078</v>
      </c>
      <c r="AQ1072">
        <v>2898</v>
      </c>
      <c r="AR1072">
        <v>3078</v>
      </c>
      <c r="AS1072">
        <v>3028</v>
      </c>
      <c r="AT1072">
        <v>2760</v>
      </c>
      <c r="AU1072">
        <f>AVERAGE(Tabla2[[#This Row],[gr21_0]:[gr21_9]])</f>
        <v>2955.6</v>
      </c>
    </row>
    <row r="1073" spans="1:47">
      <c r="A1073">
        <v>1799</v>
      </c>
      <c r="B1073">
        <v>1889</v>
      </c>
      <c r="C1073">
        <v>1799</v>
      </c>
      <c r="D1073">
        <v>1799</v>
      </c>
      <c r="E1073">
        <v>1799</v>
      </c>
      <c r="F1073">
        <v>1799</v>
      </c>
      <c r="G1073">
        <v>1799</v>
      </c>
      <c r="H1073">
        <v>1880</v>
      </c>
      <c r="I1073">
        <v>1799</v>
      </c>
      <c r="J1073">
        <v>1799</v>
      </c>
      <c r="K1073">
        <f>AVERAGE(Tabla8[[#This Row],[gr12_0]:[gr12_9]])</f>
        <v>1816.1</v>
      </c>
      <c r="M1073">
        <v>2032</v>
      </c>
      <c r="N1073">
        <v>1980</v>
      </c>
      <c r="O1073">
        <v>2045</v>
      </c>
      <c r="P1073">
        <v>2028</v>
      </c>
      <c r="Q1073">
        <v>2060</v>
      </c>
      <c r="R1073">
        <v>1989</v>
      </c>
      <c r="S1073">
        <v>2032</v>
      </c>
      <c r="T1073">
        <v>1972</v>
      </c>
      <c r="U1073">
        <v>2032</v>
      </c>
      <c r="V1073">
        <v>2032</v>
      </c>
      <c r="W1073">
        <f>AVERAGE(Tabla5[[#This Row],[gr15_0]:[gr15_9]])</f>
        <v>2020.2</v>
      </c>
      <c r="Y1073">
        <v>2090</v>
      </c>
      <c r="Z1073">
        <v>2085</v>
      </c>
      <c r="AA1073">
        <v>2085</v>
      </c>
      <c r="AB1073">
        <v>2182</v>
      </c>
      <c r="AC1073">
        <v>2103</v>
      </c>
      <c r="AD1073">
        <v>2088</v>
      </c>
      <c r="AE1073">
        <v>2085</v>
      </c>
      <c r="AF1073">
        <v>2167</v>
      </c>
      <c r="AG1073">
        <v>2136</v>
      </c>
      <c r="AH1073">
        <v>2085</v>
      </c>
      <c r="AI1073">
        <f>AVERAGE(Tabla1[[#This Row],[gr17_0]:[gr17_9]])</f>
        <v>2110.6</v>
      </c>
      <c r="AK1073">
        <v>3093</v>
      </c>
      <c r="AL1073">
        <v>2907</v>
      </c>
      <c r="AM1073">
        <v>2817</v>
      </c>
      <c r="AN1073">
        <v>2851</v>
      </c>
      <c r="AO1073" s="4">
        <v>3046</v>
      </c>
      <c r="AP1073">
        <v>3078</v>
      </c>
      <c r="AQ1073">
        <v>2898</v>
      </c>
      <c r="AR1073">
        <v>3078</v>
      </c>
      <c r="AS1073">
        <v>3028</v>
      </c>
      <c r="AT1073">
        <v>2760</v>
      </c>
      <c r="AU1073">
        <f>AVERAGE(Tabla2[[#This Row],[gr21_0]:[gr21_9]])</f>
        <v>2955.6</v>
      </c>
    </row>
    <row r="1074" spans="1:47">
      <c r="A1074">
        <v>1799</v>
      </c>
      <c r="B1074">
        <v>1889</v>
      </c>
      <c r="C1074">
        <v>1799</v>
      </c>
      <c r="D1074">
        <v>1799</v>
      </c>
      <c r="E1074">
        <v>1799</v>
      </c>
      <c r="F1074">
        <v>1799</v>
      </c>
      <c r="G1074">
        <v>1799</v>
      </c>
      <c r="H1074">
        <v>1880</v>
      </c>
      <c r="I1074">
        <v>1799</v>
      </c>
      <c r="J1074">
        <v>1799</v>
      </c>
      <c r="K1074">
        <f>AVERAGE(Tabla8[[#This Row],[gr12_0]:[gr12_9]])</f>
        <v>1816.1</v>
      </c>
      <c r="M1074">
        <v>2032</v>
      </c>
      <c r="N1074">
        <v>1980</v>
      </c>
      <c r="O1074">
        <v>2045</v>
      </c>
      <c r="P1074">
        <v>2028</v>
      </c>
      <c r="Q1074">
        <v>2060</v>
      </c>
      <c r="R1074">
        <v>1989</v>
      </c>
      <c r="S1074">
        <v>2032</v>
      </c>
      <c r="T1074">
        <v>1972</v>
      </c>
      <c r="U1074">
        <v>2032</v>
      </c>
      <c r="V1074">
        <v>2032</v>
      </c>
      <c r="W1074">
        <f>AVERAGE(Tabla5[[#This Row],[gr15_0]:[gr15_9]])</f>
        <v>2020.2</v>
      </c>
      <c r="Y1074">
        <v>2090</v>
      </c>
      <c r="Z1074">
        <v>2085</v>
      </c>
      <c r="AA1074">
        <v>2085</v>
      </c>
      <c r="AB1074">
        <v>2182</v>
      </c>
      <c r="AC1074">
        <v>2103</v>
      </c>
      <c r="AD1074">
        <v>2088</v>
      </c>
      <c r="AE1074">
        <v>2085</v>
      </c>
      <c r="AF1074">
        <v>2167</v>
      </c>
      <c r="AG1074">
        <v>2136</v>
      </c>
      <c r="AH1074">
        <v>2085</v>
      </c>
      <c r="AI1074">
        <f>AVERAGE(Tabla1[[#This Row],[gr17_0]:[gr17_9]])</f>
        <v>2110.6</v>
      </c>
      <c r="AK1074">
        <v>3093</v>
      </c>
      <c r="AL1074">
        <v>2907</v>
      </c>
      <c r="AM1074">
        <v>2817</v>
      </c>
      <c r="AN1074">
        <v>2851</v>
      </c>
      <c r="AO1074" s="4">
        <v>3046</v>
      </c>
      <c r="AP1074">
        <v>3078</v>
      </c>
      <c r="AQ1074">
        <v>2898</v>
      </c>
      <c r="AR1074">
        <v>3078</v>
      </c>
      <c r="AS1074">
        <v>3028</v>
      </c>
      <c r="AT1074">
        <v>2760</v>
      </c>
      <c r="AU1074">
        <f>AVERAGE(Tabla2[[#This Row],[gr21_0]:[gr21_9]])</f>
        <v>2955.6</v>
      </c>
    </row>
    <row r="1075" spans="1:47">
      <c r="A1075">
        <v>1799</v>
      </c>
      <c r="B1075">
        <v>1889</v>
      </c>
      <c r="C1075">
        <v>1799</v>
      </c>
      <c r="D1075">
        <v>1799</v>
      </c>
      <c r="E1075">
        <v>1799</v>
      </c>
      <c r="F1075">
        <v>1799</v>
      </c>
      <c r="G1075">
        <v>1799</v>
      </c>
      <c r="H1075">
        <v>1880</v>
      </c>
      <c r="I1075">
        <v>1799</v>
      </c>
      <c r="J1075">
        <v>1799</v>
      </c>
      <c r="K1075">
        <f>AVERAGE(Tabla8[[#This Row],[gr12_0]:[gr12_9]])</f>
        <v>1816.1</v>
      </c>
      <c r="M1075">
        <v>2032</v>
      </c>
      <c r="N1075">
        <v>1980</v>
      </c>
      <c r="O1075">
        <v>2045</v>
      </c>
      <c r="P1075">
        <v>2028</v>
      </c>
      <c r="Q1075">
        <v>2060</v>
      </c>
      <c r="R1075">
        <v>1989</v>
      </c>
      <c r="S1075">
        <v>2032</v>
      </c>
      <c r="T1075">
        <v>1972</v>
      </c>
      <c r="U1075">
        <v>2032</v>
      </c>
      <c r="V1075">
        <v>2032</v>
      </c>
      <c r="W1075">
        <f>AVERAGE(Tabla5[[#This Row],[gr15_0]:[gr15_9]])</f>
        <v>2020.2</v>
      </c>
      <c r="Y1075">
        <v>2090</v>
      </c>
      <c r="Z1075">
        <v>2085</v>
      </c>
      <c r="AA1075">
        <v>2085</v>
      </c>
      <c r="AB1075">
        <v>2182</v>
      </c>
      <c r="AC1075">
        <v>2103</v>
      </c>
      <c r="AD1075">
        <v>2088</v>
      </c>
      <c r="AE1075">
        <v>2085</v>
      </c>
      <c r="AF1075">
        <v>2167</v>
      </c>
      <c r="AG1075">
        <v>2136</v>
      </c>
      <c r="AH1075">
        <v>2085</v>
      </c>
      <c r="AI1075">
        <f>AVERAGE(Tabla1[[#This Row],[gr17_0]:[gr17_9]])</f>
        <v>2110.6</v>
      </c>
      <c r="AK1075">
        <v>3093</v>
      </c>
      <c r="AL1075">
        <v>2907</v>
      </c>
      <c r="AM1075">
        <v>2817</v>
      </c>
      <c r="AN1075">
        <v>2851</v>
      </c>
      <c r="AO1075" s="4">
        <v>3046</v>
      </c>
      <c r="AP1075">
        <v>3078</v>
      </c>
      <c r="AQ1075">
        <v>2898</v>
      </c>
      <c r="AR1075">
        <v>3078</v>
      </c>
      <c r="AS1075" s="4">
        <v>2998</v>
      </c>
      <c r="AT1075">
        <v>2760</v>
      </c>
      <c r="AU1075">
        <f>AVERAGE(Tabla2[[#This Row],[gr21_0]:[gr21_9]])</f>
        <v>2952.6</v>
      </c>
    </row>
    <row r="1076" spans="1:47">
      <c r="A1076">
        <v>1799</v>
      </c>
      <c r="B1076">
        <v>1889</v>
      </c>
      <c r="C1076">
        <v>1799</v>
      </c>
      <c r="D1076">
        <v>1799</v>
      </c>
      <c r="E1076">
        <v>1799</v>
      </c>
      <c r="F1076">
        <v>1799</v>
      </c>
      <c r="G1076">
        <v>1799</v>
      </c>
      <c r="H1076">
        <v>1880</v>
      </c>
      <c r="I1076">
        <v>1799</v>
      </c>
      <c r="J1076">
        <v>1799</v>
      </c>
      <c r="K1076">
        <f>AVERAGE(Tabla8[[#This Row],[gr12_0]:[gr12_9]])</f>
        <v>1816.1</v>
      </c>
      <c r="M1076">
        <v>2032</v>
      </c>
      <c r="N1076">
        <v>1980</v>
      </c>
      <c r="O1076">
        <v>2045</v>
      </c>
      <c r="P1076">
        <v>2028</v>
      </c>
      <c r="Q1076">
        <v>2060</v>
      </c>
      <c r="R1076">
        <v>1989</v>
      </c>
      <c r="S1076">
        <v>2032</v>
      </c>
      <c r="T1076">
        <v>1972</v>
      </c>
      <c r="U1076">
        <v>2032</v>
      </c>
      <c r="V1076">
        <v>2032</v>
      </c>
      <c r="W1076">
        <f>AVERAGE(Tabla5[[#This Row],[gr15_0]:[gr15_9]])</f>
        <v>2020.2</v>
      </c>
      <c r="Y1076">
        <v>2090</v>
      </c>
      <c r="Z1076">
        <v>2085</v>
      </c>
      <c r="AA1076">
        <v>2085</v>
      </c>
      <c r="AB1076">
        <v>2182</v>
      </c>
      <c r="AC1076">
        <v>2103</v>
      </c>
      <c r="AD1076">
        <v>2088</v>
      </c>
      <c r="AE1076">
        <v>2085</v>
      </c>
      <c r="AF1076">
        <v>2167</v>
      </c>
      <c r="AG1076">
        <v>2136</v>
      </c>
      <c r="AH1076">
        <v>2085</v>
      </c>
      <c r="AI1076">
        <f>AVERAGE(Tabla1[[#This Row],[gr17_0]:[gr17_9]])</f>
        <v>2110.6</v>
      </c>
      <c r="AK1076">
        <v>3093</v>
      </c>
      <c r="AL1076">
        <v>2907</v>
      </c>
      <c r="AM1076">
        <v>2817</v>
      </c>
      <c r="AN1076">
        <v>2851</v>
      </c>
      <c r="AO1076" s="4">
        <v>3046</v>
      </c>
      <c r="AP1076">
        <v>3078</v>
      </c>
      <c r="AQ1076">
        <v>2898</v>
      </c>
      <c r="AR1076">
        <v>3078</v>
      </c>
      <c r="AS1076" s="4">
        <v>2998</v>
      </c>
      <c r="AT1076">
        <v>2760</v>
      </c>
      <c r="AU1076">
        <f>AVERAGE(Tabla2[[#This Row],[gr21_0]:[gr21_9]])</f>
        <v>2952.6</v>
      </c>
    </row>
    <row r="1077" spans="1:47">
      <c r="A1077">
        <v>1799</v>
      </c>
      <c r="B1077">
        <v>1889</v>
      </c>
      <c r="C1077">
        <v>1799</v>
      </c>
      <c r="D1077">
        <v>1799</v>
      </c>
      <c r="E1077">
        <v>1799</v>
      </c>
      <c r="F1077">
        <v>1799</v>
      </c>
      <c r="G1077">
        <v>1799</v>
      </c>
      <c r="H1077">
        <v>1880</v>
      </c>
      <c r="I1077">
        <v>1799</v>
      </c>
      <c r="J1077">
        <v>1799</v>
      </c>
      <c r="K1077">
        <f>AVERAGE(Tabla8[[#This Row],[gr12_0]:[gr12_9]])</f>
        <v>1816.1</v>
      </c>
      <c r="M1077">
        <v>2032</v>
      </c>
      <c r="N1077">
        <v>1980</v>
      </c>
      <c r="O1077">
        <v>2045</v>
      </c>
      <c r="P1077">
        <v>2028</v>
      </c>
      <c r="Q1077">
        <v>2060</v>
      </c>
      <c r="R1077">
        <v>1989</v>
      </c>
      <c r="S1077">
        <v>2032</v>
      </c>
      <c r="T1077">
        <v>1972</v>
      </c>
      <c r="U1077">
        <v>2032</v>
      </c>
      <c r="V1077">
        <v>2032</v>
      </c>
      <c r="W1077">
        <f>AVERAGE(Tabla5[[#This Row],[gr15_0]:[gr15_9]])</f>
        <v>2020.2</v>
      </c>
      <c r="Y1077">
        <v>2090</v>
      </c>
      <c r="Z1077">
        <v>2085</v>
      </c>
      <c r="AA1077">
        <v>2085</v>
      </c>
      <c r="AB1077">
        <v>2182</v>
      </c>
      <c r="AC1077">
        <v>2103</v>
      </c>
      <c r="AD1077">
        <v>2088</v>
      </c>
      <c r="AE1077">
        <v>2085</v>
      </c>
      <c r="AF1077">
        <v>2167</v>
      </c>
      <c r="AG1077">
        <v>2136</v>
      </c>
      <c r="AH1077">
        <v>2085</v>
      </c>
      <c r="AI1077">
        <f>AVERAGE(Tabla1[[#This Row],[gr17_0]:[gr17_9]])</f>
        <v>2110.6</v>
      </c>
      <c r="AK1077">
        <v>3093</v>
      </c>
      <c r="AL1077">
        <v>2907</v>
      </c>
      <c r="AM1077">
        <v>2817</v>
      </c>
      <c r="AN1077">
        <v>2851</v>
      </c>
      <c r="AO1077" s="4">
        <v>3046</v>
      </c>
      <c r="AP1077">
        <v>3078</v>
      </c>
      <c r="AQ1077">
        <v>2898</v>
      </c>
      <c r="AR1077">
        <v>3078</v>
      </c>
      <c r="AS1077" s="4">
        <v>2998</v>
      </c>
      <c r="AT1077">
        <v>2760</v>
      </c>
      <c r="AU1077">
        <f>AVERAGE(Tabla2[[#This Row],[gr21_0]:[gr21_9]])</f>
        <v>2952.6</v>
      </c>
    </row>
    <row r="1078" spans="1:47">
      <c r="A1078">
        <v>1799</v>
      </c>
      <c r="B1078">
        <v>1889</v>
      </c>
      <c r="C1078">
        <v>1799</v>
      </c>
      <c r="D1078">
        <v>1799</v>
      </c>
      <c r="E1078">
        <v>1799</v>
      </c>
      <c r="F1078">
        <v>1799</v>
      </c>
      <c r="G1078">
        <v>1799</v>
      </c>
      <c r="H1078">
        <v>1880</v>
      </c>
      <c r="I1078">
        <v>1799</v>
      </c>
      <c r="J1078">
        <v>1799</v>
      </c>
      <c r="K1078">
        <f>AVERAGE(Tabla8[[#This Row],[gr12_0]:[gr12_9]])</f>
        <v>1816.1</v>
      </c>
      <c r="M1078">
        <v>2032</v>
      </c>
      <c r="N1078">
        <v>1980</v>
      </c>
      <c r="O1078">
        <v>2045</v>
      </c>
      <c r="P1078">
        <v>2028</v>
      </c>
      <c r="Q1078">
        <v>2060</v>
      </c>
      <c r="R1078">
        <v>1989</v>
      </c>
      <c r="S1078">
        <v>2032</v>
      </c>
      <c r="T1078">
        <v>1972</v>
      </c>
      <c r="U1078">
        <v>2032</v>
      </c>
      <c r="V1078">
        <v>2032</v>
      </c>
      <c r="W1078">
        <f>AVERAGE(Tabla5[[#This Row],[gr15_0]:[gr15_9]])</f>
        <v>2020.2</v>
      </c>
      <c r="Y1078">
        <v>2090</v>
      </c>
      <c r="Z1078">
        <v>2085</v>
      </c>
      <c r="AA1078">
        <v>2085</v>
      </c>
      <c r="AB1078">
        <v>2182</v>
      </c>
      <c r="AC1078">
        <v>2103</v>
      </c>
      <c r="AD1078">
        <v>2088</v>
      </c>
      <c r="AE1078">
        <v>2085</v>
      </c>
      <c r="AF1078">
        <v>2167</v>
      </c>
      <c r="AG1078">
        <v>2136</v>
      </c>
      <c r="AH1078">
        <v>2085</v>
      </c>
      <c r="AI1078">
        <f>AVERAGE(Tabla1[[#This Row],[gr17_0]:[gr17_9]])</f>
        <v>2110.6</v>
      </c>
      <c r="AK1078">
        <v>3093</v>
      </c>
      <c r="AL1078">
        <v>2907</v>
      </c>
      <c r="AM1078">
        <v>2817</v>
      </c>
      <c r="AN1078">
        <v>2851</v>
      </c>
      <c r="AO1078" s="4">
        <v>3046</v>
      </c>
      <c r="AP1078">
        <v>3078</v>
      </c>
      <c r="AQ1078">
        <v>2898</v>
      </c>
      <c r="AR1078">
        <v>3078</v>
      </c>
      <c r="AS1078" s="4">
        <v>2998</v>
      </c>
      <c r="AT1078">
        <v>2760</v>
      </c>
      <c r="AU1078">
        <f>AVERAGE(Tabla2[[#This Row],[gr21_0]:[gr21_9]])</f>
        <v>2952.6</v>
      </c>
    </row>
    <row r="1079" spans="1:47">
      <c r="A1079">
        <v>1799</v>
      </c>
      <c r="B1079">
        <v>1889</v>
      </c>
      <c r="C1079">
        <v>1799</v>
      </c>
      <c r="D1079">
        <v>1799</v>
      </c>
      <c r="E1079">
        <v>1799</v>
      </c>
      <c r="F1079">
        <v>1799</v>
      </c>
      <c r="G1079">
        <v>1799</v>
      </c>
      <c r="H1079">
        <v>1880</v>
      </c>
      <c r="I1079">
        <v>1799</v>
      </c>
      <c r="J1079">
        <v>1799</v>
      </c>
      <c r="K1079">
        <f>AVERAGE(Tabla8[[#This Row],[gr12_0]:[gr12_9]])</f>
        <v>1816.1</v>
      </c>
      <c r="M1079">
        <v>2032</v>
      </c>
      <c r="N1079">
        <v>1980</v>
      </c>
      <c r="O1079">
        <v>2045</v>
      </c>
      <c r="P1079">
        <v>2028</v>
      </c>
      <c r="Q1079">
        <v>2060</v>
      </c>
      <c r="R1079">
        <v>1989</v>
      </c>
      <c r="S1079">
        <v>2032</v>
      </c>
      <c r="T1079">
        <v>1972</v>
      </c>
      <c r="U1079">
        <v>2032</v>
      </c>
      <c r="V1079">
        <v>2032</v>
      </c>
      <c r="W1079">
        <f>AVERAGE(Tabla5[[#This Row],[gr15_0]:[gr15_9]])</f>
        <v>2020.2</v>
      </c>
      <c r="Y1079">
        <v>2090</v>
      </c>
      <c r="Z1079">
        <v>2085</v>
      </c>
      <c r="AA1079">
        <v>2085</v>
      </c>
      <c r="AB1079">
        <v>2182</v>
      </c>
      <c r="AC1079">
        <v>2103</v>
      </c>
      <c r="AD1079">
        <v>2088</v>
      </c>
      <c r="AE1079">
        <v>2085</v>
      </c>
      <c r="AF1079">
        <v>2167</v>
      </c>
      <c r="AG1079">
        <v>2136</v>
      </c>
      <c r="AH1079">
        <v>2085</v>
      </c>
      <c r="AI1079">
        <f>AVERAGE(Tabla1[[#This Row],[gr17_0]:[gr17_9]])</f>
        <v>2110.6</v>
      </c>
      <c r="AK1079">
        <v>3093</v>
      </c>
      <c r="AL1079">
        <v>2907</v>
      </c>
      <c r="AM1079">
        <v>2817</v>
      </c>
      <c r="AN1079">
        <v>2851</v>
      </c>
      <c r="AO1079" s="4">
        <v>3046</v>
      </c>
      <c r="AP1079">
        <v>3078</v>
      </c>
      <c r="AQ1079">
        <v>2898</v>
      </c>
      <c r="AR1079">
        <v>3078</v>
      </c>
      <c r="AS1079" s="4">
        <v>2998</v>
      </c>
      <c r="AT1079">
        <v>2760</v>
      </c>
      <c r="AU1079">
        <f>AVERAGE(Tabla2[[#This Row],[gr21_0]:[gr21_9]])</f>
        <v>2952.6</v>
      </c>
    </row>
    <row r="1080" spans="1:47">
      <c r="A1080">
        <v>1799</v>
      </c>
      <c r="B1080">
        <v>1889</v>
      </c>
      <c r="C1080">
        <v>1799</v>
      </c>
      <c r="D1080">
        <v>1799</v>
      </c>
      <c r="E1080">
        <v>1799</v>
      </c>
      <c r="F1080">
        <v>1799</v>
      </c>
      <c r="G1080">
        <v>1799</v>
      </c>
      <c r="H1080">
        <v>1880</v>
      </c>
      <c r="I1080">
        <v>1799</v>
      </c>
      <c r="J1080">
        <v>1799</v>
      </c>
      <c r="K1080">
        <f>AVERAGE(Tabla8[[#This Row],[gr12_0]:[gr12_9]])</f>
        <v>1816.1</v>
      </c>
      <c r="M1080">
        <v>2032</v>
      </c>
      <c r="N1080">
        <v>1980</v>
      </c>
      <c r="O1080">
        <v>2045</v>
      </c>
      <c r="P1080">
        <v>2028</v>
      </c>
      <c r="Q1080">
        <v>2060</v>
      </c>
      <c r="R1080">
        <v>1989</v>
      </c>
      <c r="S1080">
        <v>2032</v>
      </c>
      <c r="T1080">
        <v>1908</v>
      </c>
      <c r="U1080">
        <v>2032</v>
      </c>
      <c r="V1080">
        <v>2032</v>
      </c>
      <c r="W1080">
        <f>AVERAGE(Tabla5[[#This Row],[gr15_0]:[gr15_9]])</f>
        <v>2013.8</v>
      </c>
      <c r="Y1080">
        <v>2090</v>
      </c>
      <c r="Z1080">
        <v>2085</v>
      </c>
      <c r="AA1080">
        <v>2085</v>
      </c>
      <c r="AB1080">
        <v>2182</v>
      </c>
      <c r="AC1080">
        <v>2103</v>
      </c>
      <c r="AD1080">
        <v>2088</v>
      </c>
      <c r="AE1080">
        <v>2085</v>
      </c>
      <c r="AF1080">
        <v>2167</v>
      </c>
      <c r="AG1080">
        <v>2136</v>
      </c>
      <c r="AH1080">
        <v>2085</v>
      </c>
      <c r="AI1080">
        <f>AVERAGE(Tabla1[[#This Row],[gr17_0]:[gr17_9]])</f>
        <v>2110.6</v>
      </c>
      <c r="AK1080">
        <v>3093</v>
      </c>
      <c r="AL1080">
        <v>2907</v>
      </c>
      <c r="AM1080">
        <v>2817</v>
      </c>
      <c r="AN1080">
        <v>2851</v>
      </c>
      <c r="AO1080" s="4">
        <v>3046</v>
      </c>
      <c r="AP1080">
        <v>3078</v>
      </c>
      <c r="AQ1080">
        <v>2898</v>
      </c>
      <c r="AR1080">
        <v>3078</v>
      </c>
      <c r="AS1080" s="4">
        <v>2998</v>
      </c>
      <c r="AT1080">
        <v>2760</v>
      </c>
      <c r="AU1080">
        <f>AVERAGE(Tabla2[[#This Row],[gr21_0]:[gr21_9]])</f>
        <v>2952.6</v>
      </c>
    </row>
    <row r="1081" spans="1:47">
      <c r="A1081">
        <v>1799</v>
      </c>
      <c r="B1081">
        <v>1889</v>
      </c>
      <c r="C1081">
        <v>1799</v>
      </c>
      <c r="D1081">
        <v>1799</v>
      </c>
      <c r="E1081">
        <v>1799</v>
      </c>
      <c r="F1081">
        <v>1799</v>
      </c>
      <c r="G1081">
        <v>1799</v>
      </c>
      <c r="H1081">
        <v>1880</v>
      </c>
      <c r="I1081">
        <v>1799</v>
      </c>
      <c r="J1081">
        <v>1799</v>
      </c>
      <c r="K1081">
        <f>AVERAGE(Tabla8[[#This Row],[gr12_0]:[gr12_9]])</f>
        <v>1816.1</v>
      </c>
      <c r="M1081">
        <v>2032</v>
      </c>
      <c r="N1081">
        <v>1980</v>
      </c>
      <c r="O1081">
        <v>2045</v>
      </c>
      <c r="P1081">
        <v>2028</v>
      </c>
      <c r="Q1081">
        <v>2060</v>
      </c>
      <c r="R1081">
        <v>1989</v>
      </c>
      <c r="S1081">
        <v>2032</v>
      </c>
      <c r="T1081">
        <v>1908</v>
      </c>
      <c r="U1081">
        <v>2032</v>
      </c>
      <c r="V1081">
        <v>2032</v>
      </c>
      <c r="W1081">
        <f>AVERAGE(Tabla5[[#This Row],[gr15_0]:[gr15_9]])</f>
        <v>2013.8</v>
      </c>
      <c r="Y1081">
        <v>2090</v>
      </c>
      <c r="Z1081">
        <v>2085</v>
      </c>
      <c r="AA1081">
        <v>2085</v>
      </c>
      <c r="AB1081">
        <v>2182</v>
      </c>
      <c r="AC1081">
        <v>2103</v>
      </c>
      <c r="AD1081">
        <v>2088</v>
      </c>
      <c r="AE1081">
        <v>2085</v>
      </c>
      <c r="AF1081">
        <v>2167</v>
      </c>
      <c r="AG1081">
        <v>2136</v>
      </c>
      <c r="AH1081">
        <v>2085</v>
      </c>
      <c r="AI1081">
        <f>AVERAGE(Tabla1[[#This Row],[gr17_0]:[gr17_9]])</f>
        <v>2110.6</v>
      </c>
      <c r="AK1081">
        <v>3093</v>
      </c>
      <c r="AL1081">
        <v>2907</v>
      </c>
      <c r="AM1081">
        <v>2817</v>
      </c>
      <c r="AN1081">
        <v>2851</v>
      </c>
      <c r="AO1081" s="4">
        <v>3046</v>
      </c>
      <c r="AP1081">
        <v>3078</v>
      </c>
      <c r="AQ1081">
        <v>2898</v>
      </c>
      <c r="AR1081">
        <v>3078</v>
      </c>
      <c r="AS1081" s="4">
        <v>2998</v>
      </c>
      <c r="AT1081">
        <v>2760</v>
      </c>
      <c r="AU1081">
        <f>AVERAGE(Tabla2[[#This Row],[gr21_0]:[gr21_9]])</f>
        <v>2952.6</v>
      </c>
    </row>
    <row r="1082" spans="1:47">
      <c r="A1082">
        <v>1799</v>
      </c>
      <c r="B1082">
        <v>1889</v>
      </c>
      <c r="C1082">
        <v>1799</v>
      </c>
      <c r="D1082">
        <v>1799</v>
      </c>
      <c r="E1082">
        <v>1799</v>
      </c>
      <c r="F1082">
        <v>1799</v>
      </c>
      <c r="G1082">
        <v>1799</v>
      </c>
      <c r="H1082">
        <v>1880</v>
      </c>
      <c r="I1082">
        <v>1799</v>
      </c>
      <c r="J1082">
        <v>1799</v>
      </c>
      <c r="K1082">
        <f>AVERAGE(Tabla8[[#This Row],[gr12_0]:[gr12_9]])</f>
        <v>1816.1</v>
      </c>
      <c r="M1082">
        <v>2032</v>
      </c>
      <c r="N1082">
        <v>1980</v>
      </c>
      <c r="O1082">
        <v>2045</v>
      </c>
      <c r="P1082">
        <v>2028</v>
      </c>
      <c r="Q1082">
        <v>2060</v>
      </c>
      <c r="R1082">
        <v>1989</v>
      </c>
      <c r="S1082">
        <v>2032</v>
      </c>
      <c r="T1082">
        <v>1908</v>
      </c>
      <c r="U1082">
        <v>2032</v>
      </c>
      <c r="V1082">
        <v>2032</v>
      </c>
      <c r="W1082">
        <f>AVERAGE(Tabla5[[#This Row],[gr15_0]:[gr15_9]])</f>
        <v>2013.8</v>
      </c>
      <c r="Y1082">
        <v>2090</v>
      </c>
      <c r="Z1082">
        <v>2085</v>
      </c>
      <c r="AA1082">
        <v>2085</v>
      </c>
      <c r="AB1082">
        <v>2182</v>
      </c>
      <c r="AC1082">
        <v>2103</v>
      </c>
      <c r="AD1082">
        <v>2088</v>
      </c>
      <c r="AE1082">
        <v>2085</v>
      </c>
      <c r="AF1082">
        <v>2167</v>
      </c>
      <c r="AG1082">
        <v>2136</v>
      </c>
      <c r="AH1082">
        <v>2085</v>
      </c>
      <c r="AI1082">
        <f>AVERAGE(Tabla1[[#This Row],[gr17_0]:[gr17_9]])</f>
        <v>2110.6</v>
      </c>
      <c r="AK1082">
        <v>3093</v>
      </c>
      <c r="AL1082">
        <v>2907</v>
      </c>
      <c r="AM1082">
        <v>2817</v>
      </c>
      <c r="AN1082">
        <v>2851</v>
      </c>
      <c r="AO1082" s="4">
        <v>3046</v>
      </c>
      <c r="AP1082">
        <v>3078</v>
      </c>
      <c r="AQ1082">
        <v>2898</v>
      </c>
      <c r="AR1082">
        <v>3078</v>
      </c>
      <c r="AS1082" s="4">
        <v>2998</v>
      </c>
      <c r="AT1082">
        <v>2760</v>
      </c>
      <c r="AU1082">
        <f>AVERAGE(Tabla2[[#This Row],[gr21_0]:[gr21_9]])</f>
        <v>2952.6</v>
      </c>
    </row>
    <row r="1083" spans="1:47">
      <c r="A1083">
        <v>1799</v>
      </c>
      <c r="B1083">
        <v>1889</v>
      </c>
      <c r="C1083">
        <v>1799</v>
      </c>
      <c r="D1083">
        <v>1799</v>
      </c>
      <c r="E1083">
        <v>1799</v>
      </c>
      <c r="F1083">
        <v>1799</v>
      </c>
      <c r="G1083">
        <v>1799</v>
      </c>
      <c r="H1083">
        <v>1880</v>
      </c>
      <c r="I1083">
        <v>1799</v>
      </c>
      <c r="J1083">
        <v>1799</v>
      </c>
      <c r="K1083">
        <f>AVERAGE(Tabla8[[#This Row],[gr12_0]:[gr12_9]])</f>
        <v>1816.1</v>
      </c>
      <c r="M1083">
        <v>2032</v>
      </c>
      <c r="N1083">
        <v>1980</v>
      </c>
      <c r="O1083">
        <v>2045</v>
      </c>
      <c r="P1083">
        <v>2028</v>
      </c>
      <c r="Q1083">
        <v>2060</v>
      </c>
      <c r="R1083">
        <v>1989</v>
      </c>
      <c r="S1083">
        <v>2032</v>
      </c>
      <c r="T1083">
        <v>1908</v>
      </c>
      <c r="U1083">
        <v>2032</v>
      </c>
      <c r="V1083">
        <v>2032</v>
      </c>
      <c r="W1083">
        <f>AVERAGE(Tabla5[[#This Row],[gr15_0]:[gr15_9]])</f>
        <v>2013.8</v>
      </c>
      <c r="Y1083">
        <v>2090</v>
      </c>
      <c r="Z1083">
        <v>2085</v>
      </c>
      <c r="AA1083">
        <v>2085</v>
      </c>
      <c r="AB1083">
        <v>2182</v>
      </c>
      <c r="AC1083">
        <v>2103</v>
      </c>
      <c r="AD1083">
        <v>2088</v>
      </c>
      <c r="AE1083">
        <v>2085</v>
      </c>
      <c r="AF1083">
        <v>2167</v>
      </c>
      <c r="AG1083">
        <v>2136</v>
      </c>
      <c r="AH1083">
        <v>2085</v>
      </c>
      <c r="AI1083">
        <f>AVERAGE(Tabla1[[#This Row],[gr17_0]:[gr17_9]])</f>
        <v>2110.6</v>
      </c>
      <c r="AK1083">
        <v>3093</v>
      </c>
      <c r="AL1083">
        <v>2907</v>
      </c>
      <c r="AM1083">
        <v>2817</v>
      </c>
      <c r="AN1083">
        <v>2851</v>
      </c>
      <c r="AO1083" s="4">
        <v>3046</v>
      </c>
      <c r="AP1083">
        <v>3078</v>
      </c>
      <c r="AQ1083">
        <v>2898</v>
      </c>
      <c r="AR1083">
        <v>3078</v>
      </c>
      <c r="AS1083" s="4">
        <v>2998</v>
      </c>
      <c r="AT1083">
        <v>2760</v>
      </c>
      <c r="AU1083">
        <f>AVERAGE(Tabla2[[#This Row],[gr21_0]:[gr21_9]])</f>
        <v>2952.6</v>
      </c>
    </row>
    <row r="1084" spans="1:47">
      <c r="A1084">
        <v>1799</v>
      </c>
      <c r="B1084">
        <v>1889</v>
      </c>
      <c r="C1084">
        <v>1799</v>
      </c>
      <c r="D1084">
        <v>1799</v>
      </c>
      <c r="E1084">
        <v>1799</v>
      </c>
      <c r="F1084">
        <v>1799</v>
      </c>
      <c r="G1084">
        <v>1799</v>
      </c>
      <c r="H1084">
        <v>1880</v>
      </c>
      <c r="I1084">
        <v>1799</v>
      </c>
      <c r="J1084">
        <v>1799</v>
      </c>
      <c r="K1084">
        <f>AVERAGE(Tabla8[[#This Row],[gr12_0]:[gr12_9]])</f>
        <v>1816.1</v>
      </c>
      <c r="M1084">
        <v>2032</v>
      </c>
      <c r="N1084">
        <v>1980</v>
      </c>
      <c r="O1084">
        <v>2045</v>
      </c>
      <c r="P1084">
        <v>2028</v>
      </c>
      <c r="Q1084">
        <v>2060</v>
      </c>
      <c r="R1084">
        <v>1989</v>
      </c>
      <c r="S1084">
        <v>2032</v>
      </c>
      <c r="T1084">
        <v>1908</v>
      </c>
      <c r="U1084">
        <v>2032</v>
      </c>
      <c r="V1084">
        <v>2032</v>
      </c>
      <c r="W1084">
        <f>AVERAGE(Tabla5[[#This Row],[gr15_0]:[gr15_9]])</f>
        <v>2013.8</v>
      </c>
      <c r="Y1084">
        <v>2090</v>
      </c>
      <c r="Z1084">
        <v>2085</v>
      </c>
      <c r="AA1084">
        <v>2085</v>
      </c>
      <c r="AB1084">
        <v>2182</v>
      </c>
      <c r="AC1084">
        <v>2103</v>
      </c>
      <c r="AD1084">
        <v>2088</v>
      </c>
      <c r="AE1084">
        <v>2085</v>
      </c>
      <c r="AF1084">
        <v>2167</v>
      </c>
      <c r="AG1084">
        <v>2136</v>
      </c>
      <c r="AH1084">
        <v>2085</v>
      </c>
      <c r="AI1084">
        <f>AVERAGE(Tabla1[[#This Row],[gr17_0]:[gr17_9]])</f>
        <v>2110.6</v>
      </c>
      <c r="AK1084">
        <v>3093</v>
      </c>
      <c r="AL1084">
        <v>2907</v>
      </c>
      <c r="AM1084">
        <v>2817</v>
      </c>
      <c r="AN1084">
        <v>2851</v>
      </c>
      <c r="AO1084" s="4">
        <v>3046</v>
      </c>
      <c r="AP1084">
        <v>3078</v>
      </c>
      <c r="AQ1084">
        <v>2898</v>
      </c>
      <c r="AR1084">
        <v>3078</v>
      </c>
      <c r="AS1084" s="4">
        <v>2998</v>
      </c>
      <c r="AT1084">
        <v>2760</v>
      </c>
      <c r="AU1084">
        <f>AVERAGE(Tabla2[[#This Row],[gr21_0]:[gr21_9]])</f>
        <v>2952.6</v>
      </c>
    </row>
    <row r="1085" spans="1:47">
      <c r="A1085">
        <v>1799</v>
      </c>
      <c r="B1085">
        <v>1889</v>
      </c>
      <c r="C1085">
        <v>1799</v>
      </c>
      <c r="D1085">
        <v>1799</v>
      </c>
      <c r="E1085">
        <v>1799</v>
      </c>
      <c r="F1085">
        <v>1799</v>
      </c>
      <c r="G1085">
        <v>1799</v>
      </c>
      <c r="H1085">
        <v>1880</v>
      </c>
      <c r="I1085">
        <v>1799</v>
      </c>
      <c r="J1085">
        <v>1799</v>
      </c>
      <c r="K1085">
        <f>AVERAGE(Tabla8[[#This Row],[gr12_0]:[gr12_9]])</f>
        <v>1816.1</v>
      </c>
      <c r="M1085">
        <v>2032</v>
      </c>
      <c r="N1085">
        <v>1980</v>
      </c>
      <c r="O1085">
        <v>2045</v>
      </c>
      <c r="P1085">
        <v>2028</v>
      </c>
      <c r="Q1085">
        <v>2060</v>
      </c>
      <c r="R1085">
        <v>1989</v>
      </c>
      <c r="S1085">
        <v>2032</v>
      </c>
      <c r="T1085">
        <v>1908</v>
      </c>
      <c r="U1085">
        <v>2032</v>
      </c>
      <c r="V1085">
        <v>2032</v>
      </c>
      <c r="W1085">
        <f>AVERAGE(Tabla5[[#This Row],[gr15_0]:[gr15_9]])</f>
        <v>2013.8</v>
      </c>
      <c r="Y1085">
        <v>2090</v>
      </c>
      <c r="Z1085">
        <v>2085</v>
      </c>
      <c r="AA1085">
        <v>2085</v>
      </c>
      <c r="AB1085">
        <v>2182</v>
      </c>
      <c r="AC1085">
        <v>2103</v>
      </c>
      <c r="AD1085">
        <v>2088</v>
      </c>
      <c r="AE1085">
        <v>2085</v>
      </c>
      <c r="AF1085">
        <v>2167</v>
      </c>
      <c r="AG1085">
        <v>2136</v>
      </c>
      <c r="AH1085">
        <v>2085</v>
      </c>
      <c r="AI1085">
        <f>AVERAGE(Tabla1[[#This Row],[gr17_0]:[gr17_9]])</f>
        <v>2110.6</v>
      </c>
      <c r="AK1085">
        <v>3093</v>
      </c>
      <c r="AL1085">
        <v>2907</v>
      </c>
      <c r="AM1085">
        <v>2817</v>
      </c>
      <c r="AN1085">
        <v>2851</v>
      </c>
      <c r="AO1085" s="4">
        <v>3046</v>
      </c>
      <c r="AP1085">
        <v>3078</v>
      </c>
      <c r="AQ1085">
        <v>2898</v>
      </c>
      <c r="AR1085">
        <v>3078</v>
      </c>
      <c r="AS1085" s="4">
        <v>2998</v>
      </c>
      <c r="AT1085">
        <v>2760</v>
      </c>
      <c r="AU1085">
        <f>AVERAGE(Tabla2[[#This Row],[gr21_0]:[gr21_9]])</f>
        <v>2952.6</v>
      </c>
    </row>
    <row r="1086" spans="1:47">
      <c r="A1086">
        <v>1799</v>
      </c>
      <c r="B1086">
        <v>1889</v>
      </c>
      <c r="C1086">
        <v>1799</v>
      </c>
      <c r="D1086">
        <v>1799</v>
      </c>
      <c r="E1086">
        <v>1799</v>
      </c>
      <c r="F1086">
        <v>1799</v>
      </c>
      <c r="G1086">
        <v>1799</v>
      </c>
      <c r="H1086">
        <v>1880</v>
      </c>
      <c r="I1086">
        <v>1799</v>
      </c>
      <c r="J1086">
        <v>1799</v>
      </c>
      <c r="K1086">
        <f>AVERAGE(Tabla8[[#This Row],[gr12_0]:[gr12_9]])</f>
        <v>1816.1</v>
      </c>
      <c r="M1086">
        <v>2032</v>
      </c>
      <c r="N1086">
        <v>1980</v>
      </c>
      <c r="O1086">
        <v>2045</v>
      </c>
      <c r="P1086">
        <v>2028</v>
      </c>
      <c r="Q1086">
        <v>2060</v>
      </c>
      <c r="R1086">
        <v>1989</v>
      </c>
      <c r="S1086">
        <v>2032</v>
      </c>
      <c r="T1086">
        <v>1908</v>
      </c>
      <c r="U1086">
        <v>2032</v>
      </c>
      <c r="V1086">
        <v>2032</v>
      </c>
      <c r="W1086">
        <f>AVERAGE(Tabla5[[#This Row],[gr15_0]:[gr15_9]])</f>
        <v>2013.8</v>
      </c>
      <c r="Y1086">
        <v>2090</v>
      </c>
      <c r="Z1086">
        <v>2085</v>
      </c>
      <c r="AA1086">
        <v>2085</v>
      </c>
      <c r="AB1086">
        <v>2182</v>
      </c>
      <c r="AC1086">
        <v>2103</v>
      </c>
      <c r="AD1086">
        <v>2088</v>
      </c>
      <c r="AE1086">
        <v>2085</v>
      </c>
      <c r="AF1086">
        <v>2167</v>
      </c>
      <c r="AG1086">
        <v>2136</v>
      </c>
      <c r="AH1086">
        <v>2085</v>
      </c>
      <c r="AI1086">
        <f>AVERAGE(Tabla1[[#This Row],[gr17_0]:[gr17_9]])</f>
        <v>2110.6</v>
      </c>
      <c r="AK1086">
        <v>3093</v>
      </c>
      <c r="AL1086">
        <v>2907</v>
      </c>
      <c r="AM1086">
        <v>2817</v>
      </c>
      <c r="AN1086">
        <v>2851</v>
      </c>
      <c r="AO1086" s="4">
        <v>3046</v>
      </c>
      <c r="AP1086">
        <v>3078</v>
      </c>
      <c r="AQ1086">
        <v>2898</v>
      </c>
      <c r="AR1086">
        <v>3078</v>
      </c>
      <c r="AS1086" s="4">
        <v>2998</v>
      </c>
      <c r="AT1086">
        <v>2760</v>
      </c>
      <c r="AU1086">
        <f>AVERAGE(Tabla2[[#This Row],[gr21_0]:[gr21_9]])</f>
        <v>2952.6</v>
      </c>
    </row>
    <row r="1087" spans="1:47">
      <c r="A1087">
        <v>1799</v>
      </c>
      <c r="B1087">
        <v>1889</v>
      </c>
      <c r="C1087">
        <v>1799</v>
      </c>
      <c r="D1087">
        <v>1799</v>
      </c>
      <c r="E1087">
        <v>1799</v>
      </c>
      <c r="F1087">
        <v>1799</v>
      </c>
      <c r="G1087">
        <v>1799</v>
      </c>
      <c r="H1087">
        <v>1880</v>
      </c>
      <c r="I1087">
        <v>1799</v>
      </c>
      <c r="J1087">
        <v>1799</v>
      </c>
      <c r="K1087">
        <f>AVERAGE(Tabla8[[#This Row],[gr12_0]:[gr12_9]])</f>
        <v>1816.1</v>
      </c>
      <c r="M1087">
        <v>2032</v>
      </c>
      <c r="N1087">
        <v>1980</v>
      </c>
      <c r="O1087">
        <v>2045</v>
      </c>
      <c r="P1087">
        <v>2028</v>
      </c>
      <c r="Q1087">
        <v>2060</v>
      </c>
      <c r="R1087">
        <v>1989</v>
      </c>
      <c r="S1087">
        <v>2032</v>
      </c>
      <c r="T1087">
        <v>1908</v>
      </c>
      <c r="U1087">
        <v>2032</v>
      </c>
      <c r="V1087">
        <v>2032</v>
      </c>
      <c r="W1087">
        <f>AVERAGE(Tabla5[[#This Row],[gr15_0]:[gr15_9]])</f>
        <v>2013.8</v>
      </c>
      <c r="Y1087">
        <v>2090</v>
      </c>
      <c r="Z1087">
        <v>2085</v>
      </c>
      <c r="AA1087">
        <v>2085</v>
      </c>
      <c r="AB1087">
        <v>2182</v>
      </c>
      <c r="AC1087">
        <v>2103</v>
      </c>
      <c r="AD1087">
        <v>2088</v>
      </c>
      <c r="AE1087">
        <v>2085</v>
      </c>
      <c r="AF1087">
        <v>2167</v>
      </c>
      <c r="AG1087">
        <v>2136</v>
      </c>
      <c r="AH1087">
        <v>2085</v>
      </c>
      <c r="AI1087">
        <f>AVERAGE(Tabla1[[#This Row],[gr17_0]:[gr17_9]])</f>
        <v>2110.6</v>
      </c>
      <c r="AK1087">
        <v>3093</v>
      </c>
      <c r="AL1087">
        <v>2907</v>
      </c>
      <c r="AM1087">
        <v>2817</v>
      </c>
      <c r="AN1087">
        <v>2851</v>
      </c>
      <c r="AO1087" s="4">
        <v>3046</v>
      </c>
      <c r="AP1087">
        <v>3078</v>
      </c>
      <c r="AQ1087">
        <v>2898</v>
      </c>
      <c r="AR1087">
        <v>3078</v>
      </c>
      <c r="AS1087" s="4">
        <v>2998</v>
      </c>
      <c r="AT1087">
        <v>2760</v>
      </c>
      <c r="AU1087">
        <f>AVERAGE(Tabla2[[#This Row],[gr21_0]:[gr21_9]])</f>
        <v>2952.6</v>
      </c>
    </row>
    <row r="1088" spans="1:47">
      <c r="A1088">
        <v>1799</v>
      </c>
      <c r="B1088">
        <v>1889</v>
      </c>
      <c r="C1088">
        <v>1799</v>
      </c>
      <c r="D1088">
        <v>1799</v>
      </c>
      <c r="E1088">
        <v>1799</v>
      </c>
      <c r="F1088">
        <v>1799</v>
      </c>
      <c r="G1088">
        <v>1799</v>
      </c>
      <c r="H1088">
        <v>1880</v>
      </c>
      <c r="I1088">
        <v>1799</v>
      </c>
      <c r="J1088">
        <v>1799</v>
      </c>
      <c r="K1088">
        <f>AVERAGE(Tabla8[[#This Row],[gr12_0]:[gr12_9]])</f>
        <v>1816.1</v>
      </c>
      <c r="M1088">
        <v>2032</v>
      </c>
      <c r="N1088">
        <v>1980</v>
      </c>
      <c r="O1088">
        <v>2045</v>
      </c>
      <c r="P1088">
        <v>2028</v>
      </c>
      <c r="Q1088">
        <v>2060</v>
      </c>
      <c r="R1088">
        <v>1989</v>
      </c>
      <c r="S1088">
        <v>2032</v>
      </c>
      <c r="T1088">
        <v>1908</v>
      </c>
      <c r="U1088">
        <v>2032</v>
      </c>
      <c r="V1088">
        <v>2032</v>
      </c>
      <c r="W1088">
        <f>AVERAGE(Tabla5[[#This Row],[gr15_0]:[gr15_9]])</f>
        <v>2013.8</v>
      </c>
      <c r="Y1088">
        <v>2090</v>
      </c>
      <c r="Z1088">
        <v>2085</v>
      </c>
      <c r="AA1088">
        <v>2085</v>
      </c>
      <c r="AB1088">
        <v>2182</v>
      </c>
      <c r="AC1088">
        <v>2103</v>
      </c>
      <c r="AD1088">
        <v>2088</v>
      </c>
      <c r="AE1088">
        <v>2085</v>
      </c>
      <c r="AF1088">
        <v>2167</v>
      </c>
      <c r="AG1088">
        <v>2136</v>
      </c>
      <c r="AH1088">
        <v>2085</v>
      </c>
      <c r="AI1088">
        <f>AVERAGE(Tabla1[[#This Row],[gr17_0]:[gr17_9]])</f>
        <v>2110.6</v>
      </c>
      <c r="AK1088">
        <v>3093</v>
      </c>
      <c r="AL1088">
        <v>2907</v>
      </c>
      <c r="AM1088">
        <v>2817</v>
      </c>
      <c r="AN1088">
        <v>2851</v>
      </c>
      <c r="AO1088" s="4">
        <v>3046</v>
      </c>
      <c r="AP1088">
        <v>3078</v>
      </c>
      <c r="AQ1088">
        <v>2898</v>
      </c>
      <c r="AR1088">
        <v>3078</v>
      </c>
      <c r="AS1088" s="4">
        <v>2998</v>
      </c>
      <c r="AT1088">
        <v>2760</v>
      </c>
      <c r="AU1088">
        <f>AVERAGE(Tabla2[[#This Row],[gr21_0]:[gr21_9]])</f>
        <v>2952.6</v>
      </c>
    </row>
    <row r="1089" spans="1:47">
      <c r="A1089">
        <v>1799</v>
      </c>
      <c r="B1089">
        <v>1889</v>
      </c>
      <c r="C1089">
        <v>1799</v>
      </c>
      <c r="D1089">
        <v>1799</v>
      </c>
      <c r="E1089">
        <v>1799</v>
      </c>
      <c r="F1089">
        <v>1799</v>
      </c>
      <c r="G1089">
        <v>1799</v>
      </c>
      <c r="H1089">
        <v>1880</v>
      </c>
      <c r="I1089">
        <v>1799</v>
      </c>
      <c r="J1089">
        <v>1799</v>
      </c>
      <c r="K1089">
        <f>AVERAGE(Tabla8[[#This Row],[gr12_0]:[gr12_9]])</f>
        <v>1816.1</v>
      </c>
      <c r="M1089">
        <v>2032</v>
      </c>
      <c r="N1089">
        <v>1980</v>
      </c>
      <c r="O1089">
        <v>2045</v>
      </c>
      <c r="P1089">
        <v>2028</v>
      </c>
      <c r="Q1089">
        <v>2060</v>
      </c>
      <c r="R1089">
        <v>1989</v>
      </c>
      <c r="S1089">
        <v>2032</v>
      </c>
      <c r="T1089">
        <v>1908</v>
      </c>
      <c r="U1089">
        <v>2032</v>
      </c>
      <c r="V1089">
        <v>2032</v>
      </c>
      <c r="W1089">
        <f>AVERAGE(Tabla5[[#This Row],[gr15_0]:[gr15_9]])</f>
        <v>2013.8</v>
      </c>
      <c r="Y1089">
        <v>2090</v>
      </c>
      <c r="Z1089">
        <v>2085</v>
      </c>
      <c r="AA1089">
        <v>2085</v>
      </c>
      <c r="AB1089">
        <v>2182</v>
      </c>
      <c r="AC1089">
        <v>2103</v>
      </c>
      <c r="AD1089">
        <v>2088</v>
      </c>
      <c r="AE1089">
        <v>2085</v>
      </c>
      <c r="AF1089">
        <v>2167</v>
      </c>
      <c r="AG1089">
        <v>2136</v>
      </c>
      <c r="AH1089">
        <v>2085</v>
      </c>
      <c r="AI1089">
        <f>AVERAGE(Tabla1[[#This Row],[gr17_0]:[gr17_9]])</f>
        <v>2110.6</v>
      </c>
      <c r="AK1089">
        <v>3093</v>
      </c>
      <c r="AL1089">
        <v>2907</v>
      </c>
      <c r="AM1089">
        <v>2817</v>
      </c>
      <c r="AN1089">
        <v>2851</v>
      </c>
      <c r="AO1089" s="4">
        <v>3046</v>
      </c>
      <c r="AP1089">
        <v>3078</v>
      </c>
      <c r="AQ1089">
        <v>2898</v>
      </c>
      <c r="AR1089">
        <v>3078</v>
      </c>
      <c r="AS1089" s="4">
        <v>2998</v>
      </c>
      <c r="AT1089">
        <v>2760</v>
      </c>
      <c r="AU1089">
        <f>AVERAGE(Tabla2[[#This Row],[gr21_0]:[gr21_9]])</f>
        <v>2952.6</v>
      </c>
    </row>
    <row r="1090" spans="1:47">
      <c r="A1090">
        <v>1799</v>
      </c>
      <c r="B1090">
        <v>1889</v>
      </c>
      <c r="C1090">
        <v>1799</v>
      </c>
      <c r="D1090">
        <v>1799</v>
      </c>
      <c r="E1090">
        <v>1799</v>
      </c>
      <c r="F1090">
        <v>1799</v>
      </c>
      <c r="G1090">
        <v>1799</v>
      </c>
      <c r="H1090">
        <v>1880</v>
      </c>
      <c r="I1090">
        <v>1799</v>
      </c>
      <c r="J1090">
        <v>1799</v>
      </c>
      <c r="K1090">
        <f>AVERAGE(Tabla8[[#This Row],[gr12_0]:[gr12_9]])</f>
        <v>1816.1</v>
      </c>
      <c r="M1090">
        <v>2032</v>
      </c>
      <c r="N1090">
        <v>1980</v>
      </c>
      <c r="O1090">
        <v>2045</v>
      </c>
      <c r="P1090">
        <v>2028</v>
      </c>
      <c r="Q1090">
        <v>2060</v>
      </c>
      <c r="R1090">
        <v>1989</v>
      </c>
      <c r="S1090">
        <v>2032</v>
      </c>
      <c r="T1090">
        <v>1908</v>
      </c>
      <c r="U1090">
        <v>2032</v>
      </c>
      <c r="V1090">
        <v>2032</v>
      </c>
      <c r="W1090">
        <f>AVERAGE(Tabla5[[#This Row],[gr15_0]:[gr15_9]])</f>
        <v>2013.8</v>
      </c>
      <c r="Y1090">
        <v>2090</v>
      </c>
      <c r="Z1090">
        <v>2085</v>
      </c>
      <c r="AA1090">
        <v>2085</v>
      </c>
      <c r="AB1090">
        <v>2182</v>
      </c>
      <c r="AC1090">
        <v>2103</v>
      </c>
      <c r="AD1090">
        <v>2088</v>
      </c>
      <c r="AE1090">
        <v>2085</v>
      </c>
      <c r="AF1090">
        <v>2167</v>
      </c>
      <c r="AG1090">
        <v>2136</v>
      </c>
      <c r="AH1090">
        <v>2085</v>
      </c>
      <c r="AI1090">
        <f>AVERAGE(Tabla1[[#This Row],[gr17_0]:[gr17_9]])</f>
        <v>2110.6</v>
      </c>
      <c r="AK1090">
        <v>3093</v>
      </c>
      <c r="AL1090">
        <v>2907</v>
      </c>
      <c r="AM1090">
        <v>2817</v>
      </c>
      <c r="AN1090">
        <v>2851</v>
      </c>
      <c r="AO1090" s="4">
        <v>3046</v>
      </c>
      <c r="AP1090">
        <v>3078</v>
      </c>
      <c r="AQ1090">
        <v>2898</v>
      </c>
      <c r="AR1090">
        <v>3078</v>
      </c>
      <c r="AS1090" s="4">
        <v>2998</v>
      </c>
      <c r="AT1090">
        <v>2760</v>
      </c>
      <c r="AU1090">
        <f>AVERAGE(Tabla2[[#This Row],[gr21_0]:[gr21_9]])</f>
        <v>2952.6</v>
      </c>
    </row>
    <row r="1091" spans="1:47">
      <c r="A1091">
        <v>1799</v>
      </c>
      <c r="B1091">
        <v>1889</v>
      </c>
      <c r="C1091">
        <v>1799</v>
      </c>
      <c r="D1091">
        <v>1799</v>
      </c>
      <c r="E1091">
        <v>1799</v>
      </c>
      <c r="F1091">
        <v>1799</v>
      </c>
      <c r="G1091">
        <v>1799</v>
      </c>
      <c r="H1091">
        <v>1880</v>
      </c>
      <c r="I1091">
        <v>1799</v>
      </c>
      <c r="J1091">
        <v>1799</v>
      </c>
      <c r="K1091">
        <f>AVERAGE(Tabla8[[#This Row],[gr12_0]:[gr12_9]])</f>
        <v>1816.1</v>
      </c>
      <c r="M1091">
        <v>2032</v>
      </c>
      <c r="N1091">
        <v>1980</v>
      </c>
      <c r="O1091">
        <v>2045</v>
      </c>
      <c r="P1091">
        <v>2028</v>
      </c>
      <c r="Q1091">
        <v>2060</v>
      </c>
      <c r="R1091">
        <v>1989</v>
      </c>
      <c r="S1091">
        <v>2032</v>
      </c>
      <c r="T1091">
        <v>1908</v>
      </c>
      <c r="U1091">
        <v>2032</v>
      </c>
      <c r="V1091">
        <v>2032</v>
      </c>
      <c r="W1091">
        <f>AVERAGE(Tabla5[[#This Row],[gr15_0]:[gr15_9]])</f>
        <v>2013.8</v>
      </c>
      <c r="Y1091">
        <v>2090</v>
      </c>
      <c r="Z1091">
        <v>2085</v>
      </c>
      <c r="AA1091">
        <v>2085</v>
      </c>
      <c r="AB1091">
        <v>2182</v>
      </c>
      <c r="AC1091">
        <v>2103</v>
      </c>
      <c r="AD1091">
        <v>2088</v>
      </c>
      <c r="AE1091">
        <v>2085</v>
      </c>
      <c r="AF1091">
        <v>2167</v>
      </c>
      <c r="AG1091">
        <v>2136</v>
      </c>
      <c r="AH1091">
        <v>2085</v>
      </c>
      <c r="AI1091">
        <f>AVERAGE(Tabla1[[#This Row],[gr17_0]:[gr17_9]])</f>
        <v>2110.6</v>
      </c>
      <c r="AK1091">
        <v>3093</v>
      </c>
      <c r="AL1091">
        <v>2907</v>
      </c>
      <c r="AM1091">
        <v>2817</v>
      </c>
      <c r="AN1091">
        <v>2851</v>
      </c>
      <c r="AO1091" s="4">
        <v>3046</v>
      </c>
      <c r="AP1091">
        <v>3078</v>
      </c>
      <c r="AQ1091">
        <v>2898</v>
      </c>
      <c r="AR1091">
        <v>3078</v>
      </c>
      <c r="AS1091" s="4">
        <v>2998</v>
      </c>
      <c r="AT1091">
        <v>2760</v>
      </c>
      <c r="AU1091">
        <f>AVERAGE(Tabla2[[#This Row],[gr21_0]:[gr21_9]])</f>
        <v>2952.6</v>
      </c>
    </row>
    <row r="1092" spans="1:47">
      <c r="A1092">
        <v>1799</v>
      </c>
      <c r="B1092">
        <v>1889</v>
      </c>
      <c r="C1092">
        <v>1799</v>
      </c>
      <c r="D1092">
        <v>1799</v>
      </c>
      <c r="E1092">
        <v>1799</v>
      </c>
      <c r="F1092">
        <v>1799</v>
      </c>
      <c r="G1092">
        <v>1799</v>
      </c>
      <c r="H1092">
        <v>1880</v>
      </c>
      <c r="I1092">
        <v>1799</v>
      </c>
      <c r="J1092">
        <v>1799</v>
      </c>
      <c r="K1092">
        <f>AVERAGE(Tabla8[[#This Row],[gr12_0]:[gr12_9]])</f>
        <v>1816.1</v>
      </c>
      <c r="M1092">
        <v>2032</v>
      </c>
      <c r="N1092">
        <v>1980</v>
      </c>
      <c r="O1092">
        <v>2045</v>
      </c>
      <c r="P1092">
        <v>2028</v>
      </c>
      <c r="Q1092">
        <v>2060</v>
      </c>
      <c r="R1092">
        <v>1989</v>
      </c>
      <c r="S1092">
        <v>2032</v>
      </c>
      <c r="T1092">
        <v>1908</v>
      </c>
      <c r="U1092">
        <v>2032</v>
      </c>
      <c r="V1092">
        <v>2032</v>
      </c>
      <c r="W1092">
        <f>AVERAGE(Tabla5[[#This Row],[gr15_0]:[gr15_9]])</f>
        <v>2013.8</v>
      </c>
      <c r="Y1092">
        <v>2090</v>
      </c>
      <c r="Z1092">
        <v>2085</v>
      </c>
      <c r="AA1092">
        <v>2085</v>
      </c>
      <c r="AB1092">
        <v>2182</v>
      </c>
      <c r="AC1092">
        <v>2103</v>
      </c>
      <c r="AD1092">
        <v>2088</v>
      </c>
      <c r="AE1092">
        <v>2085</v>
      </c>
      <c r="AF1092">
        <v>2167</v>
      </c>
      <c r="AG1092">
        <v>2136</v>
      </c>
      <c r="AH1092">
        <v>2085</v>
      </c>
      <c r="AI1092">
        <f>AVERAGE(Tabla1[[#This Row],[gr17_0]:[gr17_9]])</f>
        <v>2110.6</v>
      </c>
      <c r="AK1092">
        <v>3093</v>
      </c>
      <c r="AL1092">
        <v>2907</v>
      </c>
      <c r="AM1092">
        <v>2817</v>
      </c>
      <c r="AN1092">
        <v>2851</v>
      </c>
      <c r="AO1092" s="4">
        <v>3046</v>
      </c>
      <c r="AP1092">
        <v>3078</v>
      </c>
      <c r="AQ1092">
        <v>2898</v>
      </c>
      <c r="AR1092">
        <v>3078</v>
      </c>
      <c r="AS1092" s="4">
        <v>2998</v>
      </c>
      <c r="AT1092">
        <v>2760</v>
      </c>
      <c r="AU1092">
        <f>AVERAGE(Tabla2[[#This Row],[gr21_0]:[gr21_9]])</f>
        <v>2952.6</v>
      </c>
    </row>
    <row r="1093" spans="1:47">
      <c r="A1093">
        <v>1799</v>
      </c>
      <c r="B1093">
        <v>1889</v>
      </c>
      <c r="C1093">
        <v>1799</v>
      </c>
      <c r="D1093">
        <v>1799</v>
      </c>
      <c r="E1093">
        <v>1799</v>
      </c>
      <c r="F1093">
        <v>1799</v>
      </c>
      <c r="G1093">
        <v>1799</v>
      </c>
      <c r="H1093">
        <v>1880</v>
      </c>
      <c r="I1093">
        <v>1799</v>
      </c>
      <c r="J1093">
        <v>1799</v>
      </c>
      <c r="K1093">
        <f>AVERAGE(Tabla8[[#This Row],[gr12_0]:[gr12_9]])</f>
        <v>1816.1</v>
      </c>
      <c r="M1093">
        <v>2032</v>
      </c>
      <c r="N1093">
        <v>1980</v>
      </c>
      <c r="O1093">
        <v>2045</v>
      </c>
      <c r="P1093">
        <v>2028</v>
      </c>
      <c r="Q1093">
        <v>2060</v>
      </c>
      <c r="R1093">
        <v>1989</v>
      </c>
      <c r="S1093">
        <v>2032</v>
      </c>
      <c r="T1093">
        <v>1908</v>
      </c>
      <c r="U1093">
        <v>2032</v>
      </c>
      <c r="V1093">
        <v>2032</v>
      </c>
      <c r="W1093">
        <f>AVERAGE(Tabla5[[#This Row],[gr15_0]:[gr15_9]])</f>
        <v>2013.8</v>
      </c>
      <c r="Y1093">
        <v>2090</v>
      </c>
      <c r="Z1093">
        <v>2085</v>
      </c>
      <c r="AA1093">
        <v>2085</v>
      </c>
      <c r="AB1093">
        <v>2182</v>
      </c>
      <c r="AC1093">
        <v>2103</v>
      </c>
      <c r="AD1093">
        <v>2088</v>
      </c>
      <c r="AE1093">
        <v>2085</v>
      </c>
      <c r="AF1093">
        <v>2167</v>
      </c>
      <c r="AG1093">
        <v>2136</v>
      </c>
      <c r="AH1093">
        <v>2085</v>
      </c>
      <c r="AI1093">
        <f>AVERAGE(Tabla1[[#This Row],[gr17_0]:[gr17_9]])</f>
        <v>2110.6</v>
      </c>
      <c r="AK1093">
        <v>3093</v>
      </c>
      <c r="AL1093">
        <v>2907</v>
      </c>
      <c r="AM1093">
        <v>2817</v>
      </c>
      <c r="AN1093">
        <v>2851</v>
      </c>
      <c r="AO1093" s="4">
        <v>3046</v>
      </c>
      <c r="AP1093">
        <v>3078</v>
      </c>
      <c r="AQ1093">
        <v>2898</v>
      </c>
      <c r="AR1093">
        <v>3078</v>
      </c>
      <c r="AS1093" s="4">
        <v>2998</v>
      </c>
      <c r="AT1093">
        <v>2760</v>
      </c>
      <c r="AU1093">
        <f>AVERAGE(Tabla2[[#This Row],[gr21_0]:[gr21_9]])</f>
        <v>2952.6</v>
      </c>
    </row>
    <row r="1094" spans="1:47">
      <c r="A1094">
        <v>1799</v>
      </c>
      <c r="B1094">
        <v>1889</v>
      </c>
      <c r="C1094">
        <v>1799</v>
      </c>
      <c r="D1094">
        <v>1799</v>
      </c>
      <c r="E1094">
        <v>1799</v>
      </c>
      <c r="F1094">
        <v>1799</v>
      </c>
      <c r="G1094">
        <v>1799</v>
      </c>
      <c r="H1094">
        <v>1880</v>
      </c>
      <c r="I1094">
        <v>1799</v>
      </c>
      <c r="J1094">
        <v>1799</v>
      </c>
      <c r="K1094">
        <f>AVERAGE(Tabla8[[#This Row],[gr12_0]:[gr12_9]])</f>
        <v>1816.1</v>
      </c>
      <c r="M1094">
        <v>2032</v>
      </c>
      <c r="N1094">
        <v>1980</v>
      </c>
      <c r="O1094">
        <v>2045</v>
      </c>
      <c r="P1094">
        <v>2028</v>
      </c>
      <c r="Q1094">
        <v>2060</v>
      </c>
      <c r="R1094">
        <v>1989</v>
      </c>
      <c r="S1094">
        <v>2032</v>
      </c>
      <c r="T1094">
        <v>1908</v>
      </c>
      <c r="U1094">
        <v>2032</v>
      </c>
      <c r="V1094">
        <v>2032</v>
      </c>
      <c r="W1094">
        <f>AVERAGE(Tabla5[[#This Row],[gr15_0]:[gr15_9]])</f>
        <v>2013.8</v>
      </c>
      <c r="Y1094">
        <v>2090</v>
      </c>
      <c r="Z1094">
        <v>2085</v>
      </c>
      <c r="AA1094">
        <v>2085</v>
      </c>
      <c r="AB1094">
        <v>2182</v>
      </c>
      <c r="AC1094">
        <v>2103</v>
      </c>
      <c r="AD1094">
        <v>2088</v>
      </c>
      <c r="AE1094">
        <v>2085</v>
      </c>
      <c r="AF1094">
        <v>2167</v>
      </c>
      <c r="AG1094">
        <v>2136</v>
      </c>
      <c r="AH1094">
        <v>2085</v>
      </c>
      <c r="AI1094">
        <f>AVERAGE(Tabla1[[#This Row],[gr17_0]:[gr17_9]])</f>
        <v>2110.6</v>
      </c>
      <c r="AK1094">
        <v>3093</v>
      </c>
      <c r="AL1094">
        <v>2907</v>
      </c>
      <c r="AM1094">
        <v>2817</v>
      </c>
      <c r="AN1094">
        <v>2851</v>
      </c>
      <c r="AO1094" s="4">
        <v>3046</v>
      </c>
      <c r="AP1094">
        <v>3078</v>
      </c>
      <c r="AQ1094">
        <v>2898</v>
      </c>
      <c r="AR1094">
        <v>3078</v>
      </c>
      <c r="AS1094" s="4">
        <v>2998</v>
      </c>
      <c r="AT1094">
        <v>2760</v>
      </c>
      <c r="AU1094">
        <f>AVERAGE(Tabla2[[#This Row],[gr21_0]:[gr21_9]])</f>
        <v>2952.6</v>
      </c>
    </row>
    <row r="1095" spans="1:47">
      <c r="A1095">
        <v>1799</v>
      </c>
      <c r="B1095">
        <v>1889</v>
      </c>
      <c r="C1095">
        <v>1799</v>
      </c>
      <c r="D1095">
        <v>1799</v>
      </c>
      <c r="E1095">
        <v>1799</v>
      </c>
      <c r="F1095">
        <v>1799</v>
      </c>
      <c r="G1095">
        <v>1799</v>
      </c>
      <c r="H1095">
        <v>1880</v>
      </c>
      <c r="I1095">
        <v>1799</v>
      </c>
      <c r="J1095">
        <v>1799</v>
      </c>
      <c r="K1095">
        <f>AVERAGE(Tabla8[[#This Row],[gr12_0]:[gr12_9]])</f>
        <v>1816.1</v>
      </c>
      <c r="M1095">
        <v>2032</v>
      </c>
      <c r="N1095">
        <v>1980</v>
      </c>
      <c r="O1095">
        <v>2045</v>
      </c>
      <c r="P1095">
        <v>2028</v>
      </c>
      <c r="Q1095">
        <v>2060</v>
      </c>
      <c r="R1095">
        <v>1989</v>
      </c>
      <c r="S1095">
        <v>2032</v>
      </c>
      <c r="T1095">
        <v>1908</v>
      </c>
      <c r="U1095">
        <v>2032</v>
      </c>
      <c r="V1095">
        <v>2032</v>
      </c>
      <c r="W1095">
        <f>AVERAGE(Tabla5[[#This Row],[gr15_0]:[gr15_9]])</f>
        <v>2013.8</v>
      </c>
      <c r="Y1095">
        <v>2090</v>
      </c>
      <c r="Z1095">
        <v>2085</v>
      </c>
      <c r="AA1095">
        <v>2085</v>
      </c>
      <c r="AB1095">
        <v>2182</v>
      </c>
      <c r="AC1095">
        <v>2103</v>
      </c>
      <c r="AD1095">
        <v>2088</v>
      </c>
      <c r="AE1095">
        <v>2085</v>
      </c>
      <c r="AF1095">
        <v>2167</v>
      </c>
      <c r="AG1095">
        <v>2136</v>
      </c>
      <c r="AH1095">
        <v>2085</v>
      </c>
      <c r="AI1095">
        <f>AVERAGE(Tabla1[[#This Row],[gr17_0]:[gr17_9]])</f>
        <v>2110.6</v>
      </c>
      <c r="AK1095">
        <v>3093</v>
      </c>
      <c r="AL1095">
        <v>2907</v>
      </c>
      <c r="AM1095">
        <v>2817</v>
      </c>
      <c r="AN1095">
        <v>2851</v>
      </c>
      <c r="AO1095" s="4">
        <v>3046</v>
      </c>
      <c r="AP1095">
        <v>3078</v>
      </c>
      <c r="AQ1095">
        <v>2898</v>
      </c>
      <c r="AR1095">
        <v>3078</v>
      </c>
      <c r="AS1095" s="4">
        <v>2998</v>
      </c>
      <c r="AT1095">
        <v>2760</v>
      </c>
      <c r="AU1095">
        <f>AVERAGE(Tabla2[[#This Row],[gr21_0]:[gr21_9]])</f>
        <v>2952.6</v>
      </c>
    </row>
    <row r="1096" spans="1:47">
      <c r="A1096">
        <v>1799</v>
      </c>
      <c r="B1096">
        <v>1889</v>
      </c>
      <c r="C1096">
        <v>1799</v>
      </c>
      <c r="D1096">
        <v>1799</v>
      </c>
      <c r="E1096">
        <v>1799</v>
      </c>
      <c r="F1096">
        <v>1799</v>
      </c>
      <c r="G1096">
        <v>1799</v>
      </c>
      <c r="H1096">
        <v>1880</v>
      </c>
      <c r="I1096">
        <v>1799</v>
      </c>
      <c r="J1096">
        <v>1799</v>
      </c>
      <c r="K1096">
        <f>AVERAGE(Tabla8[[#This Row],[gr12_0]:[gr12_9]])</f>
        <v>1816.1</v>
      </c>
      <c r="M1096">
        <v>2032</v>
      </c>
      <c r="N1096">
        <v>1980</v>
      </c>
      <c r="O1096">
        <v>2045</v>
      </c>
      <c r="P1096">
        <v>2028</v>
      </c>
      <c r="Q1096">
        <v>2060</v>
      </c>
      <c r="R1096">
        <v>1989</v>
      </c>
      <c r="S1096">
        <v>2032</v>
      </c>
      <c r="T1096">
        <v>1908</v>
      </c>
      <c r="U1096">
        <v>2032</v>
      </c>
      <c r="V1096">
        <v>2032</v>
      </c>
      <c r="W1096">
        <f>AVERAGE(Tabla5[[#This Row],[gr15_0]:[gr15_9]])</f>
        <v>2013.8</v>
      </c>
      <c r="Y1096">
        <v>2090</v>
      </c>
      <c r="Z1096">
        <v>2085</v>
      </c>
      <c r="AA1096">
        <v>2085</v>
      </c>
      <c r="AB1096">
        <v>2182</v>
      </c>
      <c r="AC1096">
        <v>2103</v>
      </c>
      <c r="AD1096">
        <v>2088</v>
      </c>
      <c r="AE1096">
        <v>2085</v>
      </c>
      <c r="AF1096">
        <v>2167</v>
      </c>
      <c r="AG1096">
        <v>2136</v>
      </c>
      <c r="AH1096">
        <v>2085</v>
      </c>
      <c r="AI1096">
        <f>AVERAGE(Tabla1[[#This Row],[gr17_0]:[gr17_9]])</f>
        <v>2110.6</v>
      </c>
      <c r="AK1096">
        <v>3093</v>
      </c>
      <c r="AL1096">
        <v>2907</v>
      </c>
      <c r="AM1096">
        <v>2817</v>
      </c>
      <c r="AN1096">
        <v>2851</v>
      </c>
      <c r="AO1096" s="4">
        <v>3046</v>
      </c>
      <c r="AP1096">
        <v>3078</v>
      </c>
      <c r="AQ1096">
        <v>2898</v>
      </c>
      <c r="AR1096">
        <v>3078</v>
      </c>
      <c r="AS1096" s="4">
        <v>2998</v>
      </c>
      <c r="AT1096">
        <v>2760</v>
      </c>
      <c r="AU1096">
        <f>AVERAGE(Tabla2[[#This Row],[gr21_0]:[gr21_9]])</f>
        <v>2952.6</v>
      </c>
    </row>
    <row r="1097" spans="1:47">
      <c r="A1097">
        <v>1799</v>
      </c>
      <c r="B1097">
        <v>1889</v>
      </c>
      <c r="C1097">
        <v>1799</v>
      </c>
      <c r="D1097">
        <v>1799</v>
      </c>
      <c r="E1097">
        <v>1799</v>
      </c>
      <c r="F1097">
        <v>1799</v>
      </c>
      <c r="G1097">
        <v>1799</v>
      </c>
      <c r="H1097">
        <v>1880</v>
      </c>
      <c r="I1097">
        <v>1799</v>
      </c>
      <c r="J1097">
        <v>1799</v>
      </c>
      <c r="K1097">
        <f>AVERAGE(Tabla8[[#This Row],[gr12_0]:[gr12_9]])</f>
        <v>1816.1</v>
      </c>
      <c r="M1097">
        <v>2032</v>
      </c>
      <c r="N1097">
        <v>1980</v>
      </c>
      <c r="O1097">
        <v>2045</v>
      </c>
      <c r="P1097">
        <v>2028</v>
      </c>
      <c r="Q1097">
        <v>2060</v>
      </c>
      <c r="R1097">
        <v>1989</v>
      </c>
      <c r="S1097">
        <v>2032</v>
      </c>
      <c r="T1097">
        <v>1908</v>
      </c>
      <c r="U1097">
        <v>2032</v>
      </c>
      <c r="V1097">
        <v>2032</v>
      </c>
      <c r="W1097">
        <f>AVERAGE(Tabla5[[#This Row],[gr15_0]:[gr15_9]])</f>
        <v>2013.8</v>
      </c>
      <c r="Y1097">
        <v>2090</v>
      </c>
      <c r="Z1097">
        <v>2085</v>
      </c>
      <c r="AA1097">
        <v>2085</v>
      </c>
      <c r="AB1097">
        <v>2182</v>
      </c>
      <c r="AC1097">
        <v>2103</v>
      </c>
      <c r="AD1097">
        <v>2088</v>
      </c>
      <c r="AE1097">
        <v>2085</v>
      </c>
      <c r="AF1097">
        <v>2167</v>
      </c>
      <c r="AG1097">
        <v>2136</v>
      </c>
      <c r="AH1097">
        <v>2085</v>
      </c>
      <c r="AI1097">
        <f>AVERAGE(Tabla1[[#This Row],[gr17_0]:[gr17_9]])</f>
        <v>2110.6</v>
      </c>
      <c r="AK1097">
        <v>3093</v>
      </c>
      <c r="AL1097">
        <v>2907</v>
      </c>
      <c r="AM1097">
        <v>2817</v>
      </c>
      <c r="AN1097">
        <v>2851</v>
      </c>
      <c r="AO1097" s="4">
        <v>3046</v>
      </c>
      <c r="AP1097">
        <v>3078</v>
      </c>
      <c r="AQ1097">
        <v>2898</v>
      </c>
      <c r="AR1097">
        <v>3078</v>
      </c>
      <c r="AS1097" s="4">
        <v>2998</v>
      </c>
      <c r="AT1097">
        <v>2760</v>
      </c>
      <c r="AU1097">
        <f>AVERAGE(Tabla2[[#This Row],[gr21_0]:[gr21_9]])</f>
        <v>2952.6</v>
      </c>
    </row>
    <row r="1098" spans="1:47">
      <c r="A1098">
        <v>1799</v>
      </c>
      <c r="B1098">
        <v>1889</v>
      </c>
      <c r="C1098">
        <v>1799</v>
      </c>
      <c r="D1098">
        <v>1799</v>
      </c>
      <c r="E1098">
        <v>1799</v>
      </c>
      <c r="F1098">
        <v>1799</v>
      </c>
      <c r="G1098">
        <v>1799</v>
      </c>
      <c r="H1098">
        <v>1880</v>
      </c>
      <c r="I1098">
        <v>1799</v>
      </c>
      <c r="J1098">
        <v>1799</v>
      </c>
      <c r="K1098">
        <f>AVERAGE(Tabla8[[#This Row],[gr12_0]:[gr12_9]])</f>
        <v>1816.1</v>
      </c>
      <c r="M1098">
        <v>2032</v>
      </c>
      <c r="N1098">
        <v>1980</v>
      </c>
      <c r="O1098">
        <v>2045</v>
      </c>
      <c r="P1098">
        <v>2028</v>
      </c>
      <c r="Q1098">
        <v>2060</v>
      </c>
      <c r="R1098">
        <v>1989</v>
      </c>
      <c r="S1098">
        <v>2032</v>
      </c>
      <c r="T1098">
        <v>1908</v>
      </c>
      <c r="U1098">
        <v>2032</v>
      </c>
      <c r="V1098">
        <v>2032</v>
      </c>
      <c r="W1098">
        <f>AVERAGE(Tabla5[[#This Row],[gr15_0]:[gr15_9]])</f>
        <v>2013.8</v>
      </c>
      <c r="Y1098">
        <v>2090</v>
      </c>
      <c r="Z1098">
        <v>2085</v>
      </c>
      <c r="AA1098">
        <v>2085</v>
      </c>
      <c r="AB1098">
        <v>2182</v>
      </c>
      <c r="AC1098">
        <v>2103</v>
      </c>
      <c r="AD1098">
        <v>2088</v>
      </c>
      <c r="AE1098">
        <v>2085</v>
      </c>
      <c r="AF1098">
        <v>2167</v>
      </c>
      <c r="AG1098">
        <v>2136</v>
      </c>
      <c r="AH1098">
        <v>2085</v>
      </c>
      <c r="AI1098">
        <f>AVERAGE(Tabla1[[#This Row],[gr17_0]:[gr17_9]])</f>
        <v>2110.6</v>
      </c>
      <c r="AK1098">
        <v>3093</v>
      </c>
      <c r="AL1098">
        <v>2907</v>
      </c>
      <c r="AM1098">
        <v>2817</v>
      </c>
      <c r="AN1098">
        <v>2851</v>
      </c>
      <c r="AO1098" s="4">
        <v>3046</v>
      </c>
      <c r="AP1098">
        <v>3078</v>
      </c>
      <c r="AQ1098">
        <v>2898</v>
      </c>
      <c r="AR1098">
        <v>3078</v>
      </c>
      <c r="AS1098" s="4">
        <v>2998</v>
      </c>
      <c r="AT1098">
        <v>2760</v>
      </c>
      <c r="AU1098">
        <f>AVERAGE(Tabla2[[#This Row],[gr21_0]:[gr21_9]])</f>
        <v>2952.6</v>
      </c>
    </row>
    <row r="1099" spans="1:47">
      <c r="A1099">
        <v>1799</v>
      </c>
      <c r="B1099">
        <v>1889</v>
      </c>
      <c r="C1099">
        <v>1799</v>
      </c>
      <c r="D1099">
        <v>1799</v>
      </c>
      <c r="E1099">
        <v>1799</v>
      </c>
      <c r="F1099">
        <v>1799</v>
      </c>
      <c r="G1099">
        <v>1799</v>
      </c>
      <c r="H1099">
        <v>1880</v>
      </c>
      <c r="I1099">
        <v>1799</v>
      </c>
      <c r="J1099">
        <v>1799</v>
      </c>
      <c r="K1099">
        <f>AVERAGE(Tabla8[[#This Row],[gr12_0]:[gr12_9]])</f>
        <v>1816.1</v>
      </c>
      <c r="M1099">
        <v>2032</v>
      </c>
      <c r="N1099">
        <v>1980</v>
      </c>
      <c r="O1099">
        <v>2045</v>
      </c>
      <c r="P1099">
        <v>2028</v>
      </c>
      <c r="Q1099">
        <v>2060</v>
      </c>
      <c r="R1099">
        <v>1989</v>
      </c>
      <c r="S1099">
        <v>2032</v>
      </c>
      <c r="T1099">
        <v>1908</v>
      </c>
      <c r="U1099">
        <v>2032</v>
      </c>
      <c r="V1099">
        <v>2032</v>
      </c>
      <c r="W1099">
        <f>AVERAGE(Tabla5[[#This Row],[gr15_0]:[gr15_9]])</f>
        <v>2013.8</v>
      </c>
      <c r="Y1099">
        <v>2090</v>
      </c>
      <c r="Z1099">
        <v>2085</v>
      </c>
      <c r="AA1099">
        <v>2085</v>
      </c>
      <c r="AB1099">
        <v>2182</v>
      </c>
      <c r="AC1099">
        <v>2103</v>
      </c>
      <c r="AD1099">
        <v>2088</v>
      </c>
      <c r="AE1099">
        <v>2085</v>
      </c>
      <c r="AF1099">
        <v>2167</v>
      </c>
      <c r="AG1099">
        <v>2136</v>
      </c>
      <c r="AH1099">
        <v>2085</v>
      </c>
      <c r="AI1099">
        <f>AVERAGE(Tabla1[[#This Row],[gr17_0]:[gr17_9]])</f>
        <v>2110.6</v>
      </c>
      <c r="AK1099">
        <v>3093</v>
      </c>
      <c r="AL1099">
        <v>2907</v>
      </c>
      <c r="AM1099">
        <v>2817</v>
      </c>
      <c r="AN1099">
        <v>2851</v>
      </c>
      <c r="AO1099" s="4">
        <v>3046</v>
      </c>
      <c r="AP1099">
        <v>3078</v>
      </c>
      <c r="AQ1099">
        <v>2898</v>
      </c>
      <c r="AR1099">
        <v>3078</v>
      </c>
      <c r="AS1099" s="4">
        <v>2998</v>
      </c>
      <c r="AT1099">
        <v>2760</v>
      </c>
      <c r="AU1099">
        <f>AVERAGE(Tabla2[[#This Row],[gr21_0]:[gr21_9]])</f>
        <v>2952.6</v>
      </c>
    </row>
    <row r="1100" spans="1:47">
      <c r="A1100">
        <v>1799</v>
      </c>
      <c r="B1100">
        <v>1889</v>
      </c>
      <c r="C1100">
        <v>1799</v>
      </c>
      <c r="D1100">
        <v>1799</v>
      </c>
      <c r="E1100">
        <v>1799</v>
      </c>
      <c r="F1100">
        <v>1799</v>
      </c>
      <c r="G1100">
        <v>1799</v>
      </c>
      <c r="H1100">
        <v>1880</v>
      </c>
      <c r="I1100">
        <v>1799</v>
      </c>
      <c r="J1100">
        <v>1799</v>
      </c>
      <c r="K1100">
        <f>AVERAGE(Tabla8[[#This Row],[gr12_0]:[gr12_9]])</f>
        <v>1816.1</v>
      </c>
      <c r="M1100">
        <v>2032</v>
      </c>
      <c r="N1100">
        <v>1980</v>
      </c>
      <c r="O1100">
        <v>2045</v>
      </c>
      <c r="P1100">
        <v>2028</v>
      </c>
      <c r="Q1100">
        <v>2060</v>
      </c>
      <c r="R1100">
        <v>1989</v>
      </c>
      <c r="S1100">
        <v>2032</v>
      </c>
      <c r="T1100">
        <v>1908</v>
      </c>
      <c r="U1100">
        <v>2032</v>
      </c>
      <c r="V1100">
        <v>2032</v>
      </c>
      <c r="W1100">
        <f>AVERAGE(Tabla5[[#This Row],[gr15_0]:[gr15_9]])</f>
        <v>2013.8</v>
      </c>
      <c r="Y1100">
        <v>2090</v>
      </c>
      <c r="Z1100">
        <v>2085</v>
      </c>
      <c r="AA1100">
        <v>2085</v>
      </c>
      <c r="AB1100">
        <v>2182</v>
      </c>
      <c r="AC1100">
        <v>2103</v>
      </c>
      <c r="AD1100">
        <v>2088</v>
      </c>
      <c r="AE1100">
        <v>2085</v>
      </c>
      <c r="AF1100">
        <v>2167</v>
      </c>
      <c r="AG1100">
        <v>2136</v>
      </c>
      <c r="AH1100">
        <v>2085</v>
      </c>
      <c r="AI1100">
        <f>AVERAGE(Tabla1[[#This Row],[gr17_0]:[gr17_9]])</f>
        <v>2110.6</v>
      </c>
      <c r="AK1100">
        <v>3093</v>
      </c>
      <c r="AL1100">
        <v>2907</v>
      </c>
      <c r="AM1100">
        <v>2817</v>
      </c>
      <c r="AN1100">
        <v>2851</v>
      </c>
      <c r="AO1100" s="4">
        <v>3046</v>
      </c>
      <c r="AP1100">
        <v>3078</v>
      </c>
      <c r="AQ1100">
        <v>2898</v>
      </c>
      <c r="AR1100">
        <v>3078</v>
      </c>
      <c r="AS1100" s="4">
        <v>2998</v>
      </c>
      <c r="AT1100">
        <v>2760</v>
      </c>
      <c r="AU1100">
        <f>AVERAGE(Tabla2[[#This Row],[gr21_0]:[gr21_9]])</f>
        <v>2952.6</v>
      </c>
    </row>
    <row r="1101" spans="1:47">
      <c r="A1101">
        <v>1799</v>
      </c>
      <c r="B1101">
        <v>1889</v>
      </c>
      <c r="C1101">
        <v>1799</v>
      </c>
      <c r="D1101">
        <v>1799</v>
      </c>
      <c r="E1101">
        <v>1799</v>
      </c>
      <c r="F1101">
        <v>1799</v>
      </c>
      <c r="G1101">
        <v>1799</v>
      </c>
      <c r="H1101">
        <v>1880</v>
      </c>
      <c r="I1101">
        <v>1799</v>
      </c>
      <c r="J1101">
        <v>1799</v>
      </c>
      <c r="K1101">
        <f>AVERAGE(Tabla8[[#This Row],[gr12_0]:[gr12_9]])</f>
        <v>1816.1</v>
      </c>
      <c r="M1101">
        <v>2032</v>
      </c>
      <c r="N1101">
        <v>1980</v>
      </c>
      <c r="O1101">
        <v>2045</v>
      </c>
      <c r="P1101">
        <v>2028</v>
      </c>
      <c r="Q1101">
        <v>2060</v>
      </c>
      <c r="R1101">
        <v>1989</v>
      </c>
      <c r="S1101">
        <v>2032</v>
      </c>
      <c r="T1101">
        <v>1908</v>
      </c>
      <c r="U1101">
        <v>2032</v>
      </c>
      <c r="V1101">
        <v>2032</v>
      </c>
      <c r="W1101">
        <f>AVERAGE(Tabla5[[#This Row],[gr15_0]:[gr15_9]])</f>
        <v>2013.8</v>
      </c>
      <c r="Y1101">
        <v>2090</v>
      </c>
      <c r="Z1101">
        <v>2085</v>
      </c>
      <c r="AA1101">
        <v>2085</v>
      </c>
      <c r="AB1101">
        <v>2182</v>
      </c>
      <c r="AC1101">
        <v>2103</v>
      </c>
      <c r="AD1101">
        <v>2088</v>
      </c>
      <c r="AE1101">
        <v>2085</v>
      </c>
      <c r="AF1101">
        <v>2167</v>
      </c>
      <c r="AG1101">
        <v>2136</v>
      </c>
      <c r="AH1101">
        <v>2085</v>
      </c>
      <c r="AI1101">
        <f>AVERAGE(Tabla1[[#This Row],[gr17_0]:[gr17_9]])</f>
        <v>2110.6</v>
      </c>
      <c r="AK1101">
        <v>3093</v>
      </c>
      <c r="AL1101">
        <v>2907</v>
      </c>
      <c r="AM1101">
        <v>2817</v>
      </c>
      <c r="AN1101">
        <v>2851</v>
      </c>
      <c r="AO1101" s="4">
        <v>3046</v>
      </c>
      <c r="AP1101">
        <v>3078</v>
      </c>
      <c r="AQ1101">
        <v>2898</v>
      </c>
      <c r="AR1101">
        <v>3078</v>
      </c>
      <c r="AS1101" s="4">
        <v>2998</v>
      </c>
      <c r="AT1101">
        <v>2760</v>
      </c>
      <c r="AU1101">
        <f>AVERAGE(Tabla2[[#This Row],[gr21_0]:[gr21_9]])</f>
        <v>2952.6</v>
      </c>
    </row>
    <row r="1102" spans="1:47">
      <c r="A1102">
        <v>1799</v>
      </c>
      <c r="B1102">
        <v>1889</v>
      </c>
      <c r="C1102">
        <v>1799</v>
      </c>
      <c r="D1102">
        <v>1799</v>
      </c>
      <c r="E1102">
        <v>1799</v>
      </c>
      <c r="F1102">
        <v>1799</v>
      </c>
      <c r="G1102">
        <v>1799</v>
      </c>
      <c r="H1102">
        <v>1880</v>
      </c>
      <c r="I1102">
        <v>1799</v>
      </c>
      <c r="J1102">
        <v>1799</v>
      </c>
      <c r="K1102">
        <f>AVERAGE(Tabla8[[#This Row],[gr12_0]:[gr12_9]])</f>
        <v>1816.1</v>
      </c>
      <c r="M1102">
        <v>2032</v>
      </c>
      <c r="N1102">
        <v>1980</v>
      </c>
      <c r="O1102">
        <v>2045</v>
      </c>
      <c r="P1102">
        <v>2028</v>
      </c>
      <c r="Q1102">
        <v>2060</v>
      </c>
      <c r="R1102">
        <v>1989</v>
      </c>
      <c r="S1102">
        <v>2032</v>
      </c>
      <c r="T1102">
        <v>1908</v>
      </c>
      <c r="U1102">
        <v>2032</v>
      </c>
      <c r="V1102">
        <v>2032</v>
      </c>
      <c r="W1102">
        <f>AVERAGE(Tabla5[[#This Row],[gr15_0]:[gr15_9]])</f>
        <v>2013.8</v>
      </c>
      <c r="Y1102">
        <v>2090</v>
      </c>
      <c r="Z1102">
        <v>2085</v>
      </c>
      <c r="AA1102">
        <v>2085</v>
      </c>
      <c r="AB1102">
        <v>2182</v>
      </c>
      <c r="AC1102">
        <v>2103</v>
      </c>
      <c r="AD1102">
        <v>2088</v>
      </c>
      <c r="AE1102">
        <v>2085</v>
      </c>
      <c r="AF1102">
        <v>2167</v>
      </c>
      <c r="AG1102">
        <v>2136</v>
      </c>
      <c r="AH1102">
        <v>2085</v>
      </c>
      <c r="AI1102">
        <f>AVERAGE(Tabla1[[#This Row],[gr17_0]:[gr17_9]])</f>
        <v>2110.6</v>
      </c>
      <c r="AK1102">
        <v>3093</v>
      </c>
      <c r="AL1102">
        <v>2907</v>
      </c>
      <c r="AM1102">
        <v>2817</v>
      </c>
      <c r="AN1102">
        <v>2851</v>
      </c>
      <c r="AO1102" s="4">
        <v>3046</v>
      </c>
      <c r="AP1102">
        <v>3078</v>
      </c>
      <c r="AQ1102">
        <v>2898</v>
      </c>
      <c r="AR1102">
        <v>3078</v>
      </c>
      <c r="AS1102" s="4">
        <v>2998</v>
      </c>
      <c r="AT1102">
        <v>2760</v>
      </c>
      <c r="AU1102">
        <f>AVERAGE(Tabla2[[#This Row],[gr21_0]:[gr21_9]])</f>
        <v>2952.6</v>
      </c>
    </row>
    <row r="1103" spans="1:47">
      <c r="A1103">
        <v>1799</v>
      </c>
      <c r="B1103">
        <v>1889</v>
      </c>
      <c r="C1103">
        <v>1799</v>
      </c>
      <c r="D1103">
        <v>1799</v>
      </c>
      <c r="E1103">
        <v>1799</v>
      </c>
      <c r="F1103">
        <v>1799</v>
      </c>
      <c r="G1103">
        <v>1799</v>
      </c>
      <c r="H1103">
        <v>1880</v>
      </c>
      <c r="I1103">
        <v>1799</v>
      </c>
      <c r="J1103">
        <v>1799</v>
      </c>
      <c r="K1103">
        <f>AVERAGE(Tabla8[[#This Row],[gr12_0]:[gr12_9]])</f>
        <v>1816.1</v>
      </c>
      <c r="M1103">
        <v>2032</v>
      </c>
      <c r="N1103">
        <v>1980</v>
      </c>
      <c r="O1103">
        <v>2045</v>
      </c>
      <c r="P1103">
        <v>2028</v>
      </c>
      <c r="Q1103">
        <v>2060</v>
      </c>
      <c r="R1103">
        <v>1989</v>
      </c>
      <c r="S1103">
        <v>2032</v>
      </c>
      <c r="T1103">
        <v>1908</v>
      </c>
      <c r="U1103">
        <v>2032</v>
      </c>
      <c r="V1103">
        <v>2032</v>
      </c>
      <c r="W1103">
        <f>AVERAGE(Tabla5[[#This Row],[gr15_0]:[gr15_9]])</f>
        <v>2013.8</v>
      </c>
      <c r="Y1103">
        <v>2090</v>
      </c>
      <c r="Z1103">
        <v>2085</v>
      </c>
      <c r="AA1103">
        <v>2085</v>
      </c>
      <c r="AB1103">
        <v>2182</v>
      </c>
      <c r="AC1103">
        <v>2103</v>
      </c>
      <c r="AD1103">
        <v>2088</v>
      </c>
      <c r="AE1103">
        <v>2085</v>
      </c>
      <c r="AF1103">
        <v>2167</v>
      </c>
      <c r="AG1103">
        <v>2136</v>
      </c>
      <c r="AH1103">
        <v>2085</v>
      </c>
      <c r="AI1103">
        <f>AVERAGE(Tabla1[[#This Row],[gr17_0]:[gr17_9]])</f>
        <v>2110.6</v>
      </c>
      <c r="AK1103">
        <v>3093</v>
      </c>
      <c r="AL1103">
        <v>2907</v>
      </c>
      <c r="AM1103">
        <v>2817</v>
      </c>
      <c r="AN1103">
        <v>2851</v>
      </c>
      <c r="AO1103" s="4">
        <v>3046</v>
      </c>
      <c r="AP1103">
        <v>3078</v>
      </c>
      <c r="AQ1103">
        <v>2898</v>
      </c>
      <c r="AR1103">
        <v>3078</v>
      </c>
      <c r="AS1103" s="4">
        <v>2998</v>
      </c>
      <c r="AT1103">
        <v>2760</v>
      </c>
      <c r="AU1103">
        <f>AVERAGE(Tabla2[[#This Row],[gr21_0]:[gr21_9]])</f>
        <v>2952.6</v>
      </c>
    </row>
    <row r="1104" spans="1:47">
      <c r="A1104">
        <v>1799</v>
      </c>
      <c r="B1104">
        <v>1889</v>
      </c>
      <c r="C1104">
        <v>1799</v>
      </c>
      <c r="D1104">
        <v>1799</v>
      </c>
      <c r="E1104">
        <v>1799</v>
      </c>
      <c r="F1104">
        <v>1799</v>
      </c>
      <c r="G1104">
        <v>1799</v>
      </c>
      <c r="H1104">
        <v>1880</v>
      </c>
      <c r="I1104">
        <v>1799</v>
      </c>
      <c r="J1104">
        <v>1799</v>
      </c>
      <c r="K1104">
        <f>AVERAGE(Tabla8[[#This Row],[gr12_0]:[gr12_9]])</f>
        <v>1816.1</v>
      </c>
      <c r="M1104">
        <v>2032</v>
      </c>
      <c r="N1104">
        <v>1980</v>
      </c>
      <c r="O1104">
        <v>2045</v>
      </c>
      <c r="P1104">
        <v>2028</v>
      </c>
      <c r="Q1104">
        <v>2060</v>
      </c>
      <c r="R1104">
        <v>1989</v>
      </c>
      <c r="S1104">
        <v>2032</v>
      </c>
      <c r="T1104">
        <v>1908</v>
      </c>
      <c r="U1104">
        <v>2032</v>
      </c>
      <c r="V1104">
        <v>2032</v>
      </c>
      <c r="W1104">
        <f>AVERAGE(Tabla5[[#This Row],[gr15_0]:[gr15_9]])</f>
        <v>2013.8</v>
      </c>
      <c r="Y1104">
        <v>2090</v>
      </c>
      <c r="Z1104">
        <v>2085</v>
      </c>
      <c r="AA1104">
        <v>2085</v>
      </c>
      <c r="AB1104">
        <v>2182</v>
      </c>
      <c r="AC1104">
        <v>2103</v>
      </c>
      <c r="AD1104">
        <v>2088</v>
      </c>
      <c r="AE1104">
        <v>2085</v>
      </c>
      <c r="AF1104">
        <v>2167</v>
      </c>
      <c r="AG1104">
        <v>2136</v>
      </c>
      <c r="AH1104">
        <v>2085</v>
      </c>
      <c r="AI1104">
        <f>AVERAGE(Tabla1[[#This Row],[gr17_0]:[gr17_9]])</f>
        <v>2110.6</v>
      </c>
      <c r="AK1104">
        <v>3093</v>
      </c>
      <c r="AL1104">
        <v>2907</v>
      </c>
      <c r="AM1104">
        <v>2817</v>
      </c>
      <c r="AN1104">
        <v>2851</v>
      </c>
      <c r="AO1104" s="4">
        <v>3046</v>
      </c>
      <c r="AP1104">
        <v>3078</v>
      </c>
      <c r="AQ1104">
        <v>2898</v>
      </c>
      <c r="AR1104">
        <v>3078</v>
      </c>
      <c r="AS1104" s="4">
        <v>2998</v>
      </c>
      <c r="AT1104">
        <v>2760</v>
      </c>
      <c r="AU1104">
        <f>AVERAGE(Tabla2[[#This Row],[gr21_0]:[gr21_9]])</f>
        <v>2952.6</v>
      </c>
    </row>
    <row r="1105" spans="1:47">
      <c r="A1105">
        <v>1799</v>
      </c>
      <c r="B1105">
        <v>1889</v>
      </c>
      <c r="C1105">
        <v>1799</v>
      </c>
      <c r="D1105">
        <v>1799</v>
      </c>
      <c r="E1105">
        <v>1799</v>
      </c>
      <c r="F1105">
        <v>1799</v>
      </c>
      <c r="G1105">
        <v>1799</v>
      </c>
      <c r="H1105">
        <v>1880</v>
      </c>
      <c r="I1105">
        <v>1799</v>
      </c>
      <c r="J1105">
        <v>1799</v>
      </c>
      <c r="K1105">
        <f>AVERAGE(Tabla8[[#This Row],[gr12_0]:[gr12_9]])</f>
        <v>1816.1</v>
      </c>
      <c r="M1105">
        <v>2032</v>
      </c>
      <c r="N1105">
        <v>1980</v>
      </c>
      <c r="O1105">
        <v>2045</v>
      </c>
      <c r="P1105">
        <v>2028</v>
      </c>
      <c r="Q1105">
        <v>2060</v>
      </c>
      <c r="R1105">
        <v>1989</v>
      </c>
      <c r="S1105">
        <v>2032</v>
      </c>
      <c r="T1105">
        <v>1908</v>
      </c>
      <c r="U1105">
        <v>2032</v>
      </c>
      <c r="V1105">
        <v>2032</v>
      </c>
      <c r="W1105">
        <f>AVERAGE(Tabla5[[#This Row],[gr15_0]:[gr15_9]])</f>
        <v>2013.8</v>
      </c>
      <c r="Y1105">
        <v>2090</v>
      </c>
      <c r="Z1105">
        <v>2085</v>
      </c>
      <c r="AA1105">
        <v>2085</v>
      </c>
      <c r="AB1105">
        <v>2182</v>
      </c>
      <c r="AC1105">
        <v>2103</v>
      </c>
      <c r="AD1105">
        <v>2088</v>
      </c>
      <c r="AE1105">
        <v>2085</v>
      </c>
      <c r="AF1105">
        <v>2167</v>
      </c>
      <c r="AG1105">
        <v>2136</v>
      </c>
      <c r="AH1105">
        <v>2085</v>
      </c>
      <c r="AI1105">
        <f>AVERAGE(Tabla1[[#This Row],[gr17_0]:[gr17_9]])</f>
        <v>2110.6</v>
      </c>
      <c r="AK1105">
        <v>3093</v>
      </c>
      <c r="AL1105">
        <v>2907</v>
      </c>
      <c r="AM1105">
        <v>2817</v>
      </c>
      <c r="AN1105">
        <v>2851</v>
      </c>
      <c r="AO1105" s="4">
        <v>3046</v>
      </c>
      <c r="AP1105">
        <v>3078</v>
      </c>
      <c r="AQ1105">
        <v>2898</v>
      </c>
      <c r="AR1105">
        <v>3078</v>
      </c>
      <c r="AS1105" s="4">
        <v>2998</v>
      </c>
      <c r="AT1105">
        <v>2760</v>
      </c>
      <c r="AU1105">
        <f>AVERAGE(Tabla2[[#This Row],[gr21_0]:[gr21_9]])</f>
        <v>2952.6</v>
      </c>
    </row>
    <row r="1106" spans="1:47">
      <c r="A1106">
        <v>1799</v>
      </c>
      <c r="B1106">
        <v>1889</v>
      </c>
      <c r="C1106">
        <v>1799</v>
      </c>
      <c r="D1106">
        <v>1799</v>
      </c>
      <c r="E1106">
        <v>1799</v>
      </c>
      <c r="F1106">
        <v>1799</v>
      </c>
      <c r="G1106">
        <v>1799</v>
      </c>
      <c r="H1106">
        <v>1880</v>
      </c>
      <c r="I1106">
        <v>1799</v>
      </c>
      <c r="J1106">
        <v>1799</v>
      </c>
      <c r="K1106">
        <f>AVERAGE(Tabla8[[#This Row],[gr12_0]:[gr12_9]])</f>
        <v>1816.1</v>
      </c>
      <c r="M1106">
        <v>2032</v>
      </c>
      <c r="N1106">
        <v>1980</v>
      </c>
      <c r="O1106">
        <v>2045</v>
      </c>
      <c r="P1106">
        <v>2028</v>
      </c>
      <c r="Q1106">
        <v>2060</v>
      </c>
      <c r="R1106">
        <v>1989</v>
      </c>
      <c r="S1106">
        <v>2032</v>
      </c>
      <c r="T1106">
        <v>1908</v>
      </c>
      <c r="U1106">
        <v>2032</v>
      </c>
      <c r="V1106">
        <v>2032</v>
      </c>
      <c r="W1106">
        <f>AVERAGE(Tabla5[[#This Row],[gr15_0]:[gr15_9]])</f>
        <v>2013.8</v>
      </c>
      <c r="Y1106">
        <v>2090</v>
      </c>
      <c r="Z1106">
        <v>2085</v>
      </c>
      <c r="AA1106">
        <v>2085</v>
      </c>
      <c r="AB1106">
        <v>2182</v>
      </c>
      <c r="AC1106">
        <v>2103</v>
      </c>
      <c r="AD1106">
        <v>2088</v>
      </c>
      <c r="AE1106">
        <v>2085</v>
      </c>
      <c r="AF1106">
        <v>2167</v>
      </c>
      <c r="AG1106">
        <v>2136</v>
      </c>
      <c r="AH1106">
        <v>2085</v>
      </c>
      <c r="AI1106">
        <f>AVERAGE(Tabla1[[#This Row],[gr17_0]:[gr17_9]])</f>
        <v>2110.6</v>
      </c>
      <c r="AK1106">
        <v>3093</v>
      </c>
      <c r="AL1106">
        <v>2907</v>
      </c>
      <c r="AM1106">
        <v>2817</v>
      </c>
      <c r="AN1106">
        <v>2851</v>
      </c>
      <c r="AO1106" s="4">
        <v>3046</v>
      </c>
      <c r="AP1106">
        <v>3078</v>
      </c>
      <c r="AQ1106">
        <v>2898</v>
      </c>
      <c r="AR1106">
        <v>3078</v>
      </c>
      <c r="AS1106" s="4">
        <v>2998</v>
      </c>
      <c r="AT1106">
        <v>2760</v>
      </c>
      <c r="AU1106">
        <f>AVERAGE(Tabla2[[#This Row],[gr21_0]:[gr21_9]])</f>
        <v>2952.6</v>
      </c>
    </row>
    <row r="1107" spans="1:47">
      <c r="A1107">
        <v>1799</v>
      </c>
      <c r="B1107">
        <v>1889</v>
      </c>
      <c r="C1107">
        <v>1799</v>
      </c>
      <c r="D1107">
        <v>1799</v>
      </c>
      <c r="E1107">
        <v>1799</v>
      </c>
      <c r="F1107">
        <v>1799</v>
      </c>
      <c r="G1107">
        <v>1799</v>
      </c>
      <c r="H1107">
        <v>1880</v>
      </c>
      <c r="I1107">
        <v>1799</v>
      </c>
      <c r="J1107">
        <v>1799</v>
      </c>
      <c r="K1107">
        <f>AVERAGE(Tabla8[[#This Row],[gr12_0]:[gr12_9]])</f>
        <v>1816.1</v>
      </c>
      <c r="M1107">
        <v>2032</v>
      </c>
      <c r="N1107">
        <v>1980</v>
      </c>
      <c r="O1107">
        <v>2045</v>
      </c>
      <c r="P1107">
        <v>2028</v>
      </c>
      <c r="Q1107">
        <v>2060</v>
      </c>
      <c r="R1107">
        <v>1989</v>
      </c>
      <c r="S1107">
        <v>2032</v>
      </c>
      <c r="T1107">
        <v>1908</v>
      </c>
      <c r="U1107">
        <v>2032</v>
      </c>
      <c r="V1107">
        <v>2032</v>
      </c>
      <c r="W1107">
        <f>AVERAGE(Tabla5[[#This Row],[gr15_0]:[gr15_9]])</f>
        <v>2013.8</v>
      </c>
      <c r="Y1107">
        <v>2090</v>
      </c>
      <c r="Z1107">
        <v>2085</v>
      </c>
      <c r="AA1107">
        <v>2085</v>
      </c>
      <c r="AB1107">
        <v>2182</v>
      </c>
      <c r="AC1107">
        <v>2103</v>
      </c>
      <c r="AD1107">
        <v>2088</v>
      </c>
      <c r="AE1107">
        <v>2085</v>
      </c>
      <c r="AF1107">
        <v>2167</v>
      </c>
      <c r="AG1107">
        <v>2136</v>
      </c>
      <c r="AH1107">
        <v>2085</v>
      </c>
      <c r="AI1107">
        <f>AVERAGE(Tabla1[[#This Row],[gr17_0]:[gr17_9]])</f>
        <v>2110.6</v>
      </c>
      <c r="AK1107">
        <v>3093</v>
      </c>
      <c r="AL1107">
        <v>2907</v>
      </c>
      <c r="AM1107">
        <v>2817</v>
      </c>
      <c r="AN1107">
        <v>2851</v>
      </c>
      <c r="AO1107" s="4">
        <v>3046</v>
      </c>
      <c r="AP1107">
        <v>3078</v>
      </c>
      <c r="AQ1107">
        <v>2898</v>
      </c>
      <c r="AR1107">
        <v>3078</v>
      </c>
      <c r="AS1107" s="4">
        <v>2998</v>
      </c>
      <c r="AT1107">
        <v>2760</v>
      </c>
      <c r="AU1107">
        <f>AVERAGE(Tabla2[[#This Row],[gr21_0]:[gr21_9]])</f>
        <v>2952.6</v>
      </c>
    </row>
    <row r="1108" spans="1:47">
      <c r="A1108">
        <v>1799</v>
      </c>
      <c r="B1108">
        <v>1889</v>
      </c>
      <c r="C1108">
        <v>1799</v>
      </c>
      <c r="D1108">
        <v>1799</v>
      </c>
      <c r="E1108">
        <v>1799</v>
      </c>
      <c r="F1108">
        <v>1799</v>
      </c>
      <c r="G1108">
        <v>1799</v>
      </c>
      <c r="H1108">
        <v>1880</v>
      </c>
      <c r="I1108">
        <v>1799</v>
      </c>
      <c r="J1108">
        <v>1799</v>
      </c>
      <c r="K1108">
        <f>AVERAGE(Tabla8[[#This Row],[gr12_0]:[gr12_9]])</f>
        <v>1816.1</v>
      </c>
      <c r="M1108">
        <v>2032</v>
      </c>
      <c r="N1108">
        <v>1980</v>
      </c>
      <c r="O1108">
        <v>2045</v>
      </c>
      <c r="P1108">
        <v>2028</v>
      </c>
      <c r="Q1108">
        <v>2060</v>
      </c>
      <c r="R1108">
        <v>1989</v>
      </c>
      <c r="S1108">
        <v>2032</v>
      </c>
      <c r="T1108">
        <v>1908</v>
      </c>
      <c r="U1108">
        <v>2032</v>
      </c>
      <c r="V1108">
        <v>2032</v>
      </c>
      <c r="W1108">
        <f>AVERAGE(Tabla5[[#This Row],[gr15_0]:[gr15_9]])</f>
        <v>2013.8</v>
      </c>
      <c r="Y1108">
        <v>2090</v>
      </c>
      <c r="Z1108">
        <v>2085</v>
      </c>
      <c r="AA1108">
        <v>2085</v>
      </c>
      <c r="AB1108">
        <v>2182</v>
      </c>
      <c r="AC1108">
        <v>2103</v>
      </c>
      <c r="AD1108">
        <v>2088</v>
      </c>
      <c r="AE1108">
        <v>2085</v>
      </c>
      <c r="AF1108">
        <v>2167</v>
      </c>
      <c r="AG1108">
        <v>2136</v>
      </c>
      <c r="AH1108">
        <v>2085</v>
      </c>
      <c r="AI1108">
        <f>AVERAGE(Tabla1[[#This Row],[gr17_0]:[gr17_9]])</f>
        <v>2110.6</v>
      </c>
      <c r="AK1108">
        <v>3093</v>
      </c>
      <c r="AL1108">
        <v>2907</v>
      </c>
      <c r="AM1108">
        <v>2817</v>
      </c>
      <c r="AN1108">
        <v>2851</v>
      </c>
      <c r="AO1108" s="4">
        <v>3046</v>
      </c>
      <c r="AP1108">
        <v>3078</v>
      </c>
      <c r="AQ1108">
        <v>2898</v>
      </c>
      <c r="AR1108">
        <v>3078</v>
      </c>
      <c r="AS1108" s="4">
        <v>2998</v>
      </c>
      <c r="AT1108">
        <v>2760</v>
      </c>
      <c r="AU1108">
        <f>AVERAGE(Tabla2[[#This Row],[gr21_0]:[gr21_9]])</f>
        <v>2952.6</v>
      </c>
    </row>
    <row r="1109" spans="1:47">
      <c r="A1109">
        <v>1799</v>
      </c>
      <c r="B1109">
        <v>1889</v>
      </c>
      <c r="C1109">
        <v>1799</v>
      </c>
      <c r="D1109">
        <v>1799</v>
      </c>
      <c r="E1109">
        <v>1799</v>
      </c>
      <c r="F1109">
        <v>1799</v>
      </c>
      <c r="G1109">
        <v>1799</v>
      </c>
      <c r="H1109">
        <v>1880</v>
      </c>
      <c r="I1109">
        <v>1799</v>
      </c>
      <c r="J1109">
        <v>1799</v>
      </c>
      <c r="K1109">
        <f>AVERAGE(Tabla8[[#This Row],[gr12_0]:[gr12_9]])</f>
        <v>1816.1</v>
      </c>
      <c r="M1109">
        <v>2032</v>
      </c>
      <c r="N1109">
        <v>1980</v>
      </c>
      <c r="O1109">
        <v>2045</v>
      </c>
      <c r="P1109">
        <v>2028</v>
      </c>
      <c r="Q1109">
        <v>2060</v>
      </c>
      <c r="R1109">
        <v>1989</v>
      </c>
      <c r="S1109">
        <v>2032</v>
      </c>
      <c r="T1109">
        <v>1908</v>
      </c>
      <c r="U1109">
        <v>2032</v>
      </c>
      <c r="V1109">
        <v>2032</v>
      </c>
      <c r="W1109">
        <f>AVERAGE(Tabla5[[#This Row],[gr15_0]:[gr15_9]])</f>
        <v>2013.8</v>
      </c>
      <c r="Y1109">
        <v>2090</v>
      </c>
      <c r="Z1109">
        <v>2085</v>
      </c>
      <c r="AA1109">
        <v>2085</v>
      </c>
      <c r="AB1109">
        <v>2182</v>
      </c>
      <c r="AC1109">
        <v>2103</v>
      </c>
      <c r="AD1109">
        <v>2088</v>
      </c>
      <c r="AE1109">
        <v>2085</v>
      </c>
      <c r="AF1109">
        <v>2167</v>
      </c>
      <c r="AG1109">
        <v>2136</v>
      </c>
      <c r="AH1109">
        <v>2085</v>
      </c>
      <c r="AI1109">
        <f>AVERAGE(Tabla1[[#This Row],[gr17_0]:[gr17_9]])</f>
        <v>2110.6</v>
      </c>
      <c r="AK1109">
        <v>3093</v>
      </c>
      <c r="AL1109">
        <v>2907</v>
      </c>
      <c r="AM1109">
        <v>2817</v>
      </c>
      <c r="AN1109">
        <v>2851</v>
      </c>
      <c r="AO1109" s="4">
        <v>3046</v>
      </c>
      <c r="AP1109">
        <v>3078</v>
      </c>
      <c r="AQ1109">
        <v>2898</v>
      </c>
      <c r="AR1109">
        <v>3078</v>
      </c>
      <c r="AS1109" s="4">
        <v>2998</v>
      </c>
      <c r="AT1109">
        <v>2760</v>
      </c>
      <c r="AU1109">
        <f>AVERAGE(Tabla2[[#This Row],[gr21_0]:[gr21_9]])</f>
        <v>2952.6</v>
      </c>
    </row>
    <row r="1110" spans="1:47">
      <c r="A1110">
        <v>1799</v>
      </c>
      <c r="B1110">
        <v>1889</v>
      </c>
      <c r="C1110">
        <v>1799</v>
      </c>
      <c r="D1110">
        <v>1799</v>
      </c>
      <c r="E1110">
        <v>1799</v>
      </c>
      <c r="F1110">
        <v>1799</v>
      </c>
      <c r="G1110">
        <v>1799</v>
      </c>
      <c r="H1110">
        <v>1880</v>
      </c>
      <c r="I1110">
        <v>1799</v>
      </c>
      <c r="J1110">
        <v>1799</v>
      </c>
      <c r="K1110">
        <f>AVERAGE(Tabla8[[#This Row],[gr12_0]:[gr12_9]])</f>
        <v>1816.1</v>
      </c>
      <c r="M1110">
        <v>2032</v>
      </c>
      <c r="N1110">
        <v>1980</v>
      </c>
      <c r="O1110">
        <v>2045</v>
      </c>
      <c r="P1110">
        <v>2028</v>
      </c>
      <c r="Q1110">
        <v>2060</v>
      </c>
      <c r="R1110">
        <v>1989</v>
      </c>
      <c r="S1110">
        <v>2032</v>
      </c>
      <c r="T1110">
        <v>1908</v>
      </c>
      <c r="U1110">
        <v>2032</v>
      </c>
      <c r="V1110">
        <v>2032</v>
      </c>
      <c r="W1110">
        <f>AVERAGE(Tabla5[[#This Row],[gr15_0]:[gr15_9]])</f>
        <v>2013.8</v>
      </c>
      <c r="Y1110">
        <v>2090</v>
      </c>
      <c r="Z1110">
        <v>2085</v>
      </c>
      <c r="AA1110">
        <v>2085</v>
      </c>
      <c r="AB1110">
        <v>2182</v>
      </c>
      <c r="AC1110">
        <v>2103</v>
      </c>
      <c r="AD1110">
        <v>2088</v>
      </c>
      <c r="AE1110">
        <v>2085</v>
      </c>
      <c r="AF1110">
        <v>2167</v>
      </c>
      <c r="AG1110">
        <v>2136</v>
      </c>
      <c r="AH1110">
        <v>2085</v>
      </c>
      <c r="AI1110">
        <f>AVERAGE(Tabla1[[#This Row],[gr17_0]:[gr17_9]])</f>
        <v>2110.6</v>
      </c>
      <c r="AK1110">
        <v>3093</v>
      </c>
      <c r="AL1110">
        <v>2907</v>
      </c>
      <c r="AM1110">
        <v>2817</v>
      </c>
      <c r="AN1110">
        <v>2851</v>
      </c>
      <c r="AO1110" s="4">
        <v>3046</v>
      </c>
      <c r="AP1110">
        <v>3078</v>
      </c>
      <c r="AQ1110">
        <v>2898</v>
      </c>
      <c r="AR1110">
        <v>3078</v>
      </c>
      <c r="AS1110" s="4">
        <v>2998</v>
      </c>
      <c r="AT1110">
        <v>2760</v>
      </c>
      <c r="AU1110">
        <f>AVERAGE(Tabla2[[#This Row],[gr21_0]:[gr21_9]])</f>
        <v>2952.6</v>
      </c>
    </row>
    <row r="1111" spans="1:47">
      <c r="A1111">
        <v>1799</v>
      </c>
      <c r="B1111">
        <v>1889</v>
      </c>
      <c r="C1111">
        <v>1799</v>
      </c>
      <c r="D1111">
        <v>1799</v>
      </c>
      <c r="E1111">
        <v>1799</v>
      </c>
      <c r="F1111">
        <v>1799</v>
      </c>
      <c r="G1111">
        <v>1799</v>
      </c>
      <c r="H1111">
        <v>1880</v>
      </c>
      <c r="I1111">
        <v>1799</v>
      </c>
      <c r="J1111">
        <v>1799</v>
      </c>
      <c r="K1111">
        <f>AVERAGE(Tabla8[[#This Row],[gr12_0]:[gr12_9]])</f>
        <v>1816.1</v>
      </c>
      <c r="M1111">
        <v>2032</v>
      </c>
      <c r="N1111">
        <v>1980</v>
      </c>
      <c r="O1111">
        <v>2045</v>
      </c>
      <c r="P1111">
        <v>2028</v>
      </c>
      <c r="Q1111">
        <v>2060</v>
      </c>
      <c r="R1111">
        <v>1989</v>
      </c>
      <c r="S1111">
        <v>2032</v>
      </c>
      <c r="T1111">
        <v>1908</v>
      </c>
      <c r="U1111">
        <v>2032</v>
      </c>
      <c r="V1111">
        <v>2032</v>
      </c>
      <c r="W1111">
        <f>AVERAGE(Tabla5[[#This Row],[gr15_0]:[gr15_9]])</f>
        <v>2013.8</v>
      </c>
      <c r="Y1111">
        <v>2090</v>
      </c>
      <c r="Z1111">
        <v>2085</v>
      </c>
      <c r="AA1111">
        <v>2085</v>
      </c>
      <c r="AB1111">
        <v>2182</v>
      </c>
      <c r="AC1111">
        <v>2103</v>
      </c>
      <c r="AD1111">
        <v>2088</v>
      </c>
      <c r="AE1111">
        <v>2085</v>
      </c>
      <c r="AF1111">
        <v>2167</v>
      </c>
      <c r="AG1111">
        <v>2136</v>
      </c>
      <c r="AH1111">
        <v>2085</v>
      </c>
      <c r="AI1111">
        <f>AVERAGE(Tabla1[[#This Row],[gr17_0]:[gr17_9]])</f>
        <v>2110.6</v>
      </c>
      <c r="AK1111">
        <v>3093</v>
      </c>
      <c r="AL1111">
        <v>2907</v>
      </c>
      <c r="AM1111">
        <v>2817</v>
      </c>
      <c r="AN1111">
        <v>2851</v>
      </c>
      <c r="AO1111" s="4">
        <v>3046</v>
      </c>
      <c r="AP1111">
        <v>3078</v>
      </c>
      <c r="AQ1111">
        <v>2898</v>
      </c>
      <c r="AR1111">
        <v>3078</v>
      </c>
      <c r="AS1111" s="4">
        <v>2998</v>
      </c>
      <c r="AT1111">
        <v>2760</v>
      </c>
      <c r="AU1111">
        <f>AVERAGE(Tabla2[[#This Row],[gr21_0]:[gr21_9]])</f>
        <v>2952.6</v>
      </c>
    </row>
    <row r="1112" spans="1:47">
      <c r="A1112">
        <v>1799</v>
      </c>
      <c r="B1112">
        <v>1889</v>
      </c>
      <c r="C1112">
        <v>1799</v>
      </c>
      <c r="D1112">
        <v>1799</v>
      </c>
      <c r="E1112">
        <v>1799</v>
      </c>
      <c r="F1112">
        <v>1799</v>
      </c>
      <c r="G1112">
        <v>1799</v>
      </c>
      <c r="H1112">
        <v>1880</v>
      </c>
      <c r="I1112">
        <v>1799</v>
      </c>
      <c r="J1112">
        <v>1799</v>
      </c>
      <c r="K1112">
        <f>AVERAGE(Tabla8[[#This Row],[gr12_0]:[gr12_9]])</f>
        <v>1816.1</v>
      </c>
      <c r="M1112">
        <v>2032</v>
      </c>
      <c r="N1112">
        <v>1980</v>
      </c>
      <c r="O1112">
        <v>2045</v>
      </c>
      <c r="P1112">
        <v>2028</v>
      </c>
      <c r="Q1112">
        <v>2060</v>
      </c>
      <c r="R1112">
        <v>1989</v>
      </c>
      <c r="S1112">
        <v>2032</v>
      </c>
      <c r="T1112">
        <v>1908</v>
      </c>
      <c r="U1112">
        <v>2032</v>
      </c>
      <c r="V1112">
        <v>2032</v>
      </c>
      <c r="W1112">
        <f>AVERAGE(Tabla5[[#This Row],[gr15_0]:[gr15_9]])</f>
        <v>2013.8</v>
      </c>
      <c r="Y1112">
        <v>2090</v>
      </c>
      <c r="Z1112">
        <v>2085</v>
      </c>
      <c r="AA1112">
        <v>2085</v>
      </c>
      <c r="AB1112">
        <v>2182</v>
      </c>
      <c r="AC1112">
        <v>2103</v>
      </c>
      <c r="AD1112">
        <v>2088</v>
      </c>
      <c r="AE1112">
        <v>2085</v>
      </c>
      <c r="AF1112">
        <v>2167</v>
      </c>
      <c r="AG1112">
        <v>2136</v>
      </c>
      <c r="AH1112">
        <v>2085</v>
      </c>
      <c r="AI1112">
        <f>AVERAGE(Tabla1[[#This Row],[gr17_0]:[gr17_9]])</f>
        <v>2110.6</v>
      </c>
      <c r="AK1112">
        <v>3093</v>
      </c>
      <c r="AL1112">
        <v>2907</v>
      </c>
      <c r="AM1112">
        <v>2817</v>
      </c>
      <c r="AN1112">
        <v>2851</v>
      </c>
      <c r="AO1112" s="4">
        <v>3046</v>
      </c>
      <c r="AP1112">
        <v>3078</v>
      </c>
      <c r="AQ1112">
        <v>2898</v>
      </c>
      <c r="AR1112">
        <v>3078</v>
      </c>
      <c r="AS1112" s="4">
        <v>2998</v>
      </c>
      <c r="AT1112">
        <v>2760</v>
      </c>
      <c r="AU1112">
        <f>AVERAGE(Tabla2[[#This Row],[gr21_0]:[gr21_9]])</f>
        <v>2952.6</v>
      </c>
    </row>
    <row r="1113" spans="1:47">
      <c r="A1113">
        <v>1799</v>
      </c>
      <c r="B1113">
        <v>1889</v>
      </c>
      <c r="C1113">
        <v>1799</v>
      </c>
      <c r="D1113">
        <v>1799</v>
      </c>
      <c r="E1113">
        <v>1799</v>
      </c>
      <c r="F1113">
        <v>1799</v>
      </c>
      <c r="G1113">
        <v>1799</v>
      </c>
      <c r="H1113">
        <v>1880</v>
      </c>
      <c r="I1113">
        <v>1799</v>
      </c>
      <c r="J1113">
        <v>1799</v>
      </c>
      <c r="K1113">
        <f>AVERAGE(Tabla8[[#This Row],[gr12_0]:[gr12_9]])</f>
        <v>1816.1</v>
      </c>
      <c r="M1113">
        <v>2032</v>
      </c>
      <c r="N1113">
        <v>1980</v>
      </c>
      <c r="O1113">
        <v>2045</v>
      </c>
      <c r="P1113">
        <v>2028</v>
      </c>
      <c r="Q1113">
        <v>2060</v>
      </c>
      <c r="R1113">
        <v>1989</v>
      </c>
      <c r="S1113">
        <v>2032</v>
      </c>
      <c r="T1113">
        <v>1908</v>
      </c>
      <c r="U1113">
        <v>2032</v>
      </c>
      <c r="V1113">
        <v>2032</v>
      </c>
      <c r="W1113">
        <f>AVERAGE(Tabla5[[#This Row],[gr15_0]:[gr15_9]])</f>
        <v>2013.8</v>
      </c>
      <c r="Y1113">
        <v>2090</v>
      </c>
      <c r="Z1113">
        <v>2085</v>
      </c>
      <c r="AA1113">
        <v>2085</v>
      </c>
      <c r="AB1113">
        <v>2182</v>
      </c>
      <c r="AC1113">
        <v>2103</v>
      </c>
      <c r="AD1113">
        <v>2088</v>
      </c>
      <c r="AE1113">
        <v>2085</v>
      </c>
      <c r="AF1113">
        <v>2167</v>
      </c>
      <c r="AG1113">
        <v>2136</v>
      </c>
      <c r="AH1113">
        <v>2085</v>
      </c>
      <c r="AI1113">
        <f>AVERAGE(Tabla1[[#This Row],[gr17_0]:[gr17_9]])</f>
        <v>2110.6</v>
      </c>
      <c r="AK1113">
        <v>3093</v>
      </c>
      <c r="AL1113">
        <v>2907</v>
      </c>
      <c r="AM1113">
        <v>2817</v>
      </c>
      <c r="AN1113">
        <v>2851</v>
      </c>
      <c r="AO1113" s="4">
        <v>3046</v>
      </c>
      <c r="AP1113">
        <v>3078</v>
      </c>
      <c r="AQ1113">
        <v>2898</v>
      </c>
      <c r="AR1113">
        <v>3078</v>
      </c>
      <c r="AS1113" s="4">
        <v>2998</v>
      </c>
      <c r="AT1113">
        <v>2760</v>
      </c>
      <c r="AU1113">
        <f>AVERAGE(Tabla2[[#This Row],[gr21_0]:[gr21_9]])</f>
        <v>2952.6</v>
      </c>
    </row>
    <row r="1114" spans="1:47">
      <c r="A1114">
        <v>1799</v>
      </c>
      <c r="B1114">
        <v>1889</v>
      </c>
      <c r="C1114">
        <v>1799</v>
      </c>
      <c r="D1114">
        <v>1799</v>
      </c>
      <c r="E1114">
        <v>1799</v>
      </c>
      <c r="F1114">
        <v>1799</v>
      </c>
      <c r="G1114">
        <v>1799</v>
      </c>
      <c r="H1114">
        <v>1880</v>
      </c>
      <c r="I1114">
        <v>1799</v>
      </c>
      <c r="J1114">
        <v>1799</v>
      </c>
      <c r="K1114">
        <f>AVERAGE(Tabla8[[#This Row],[gr12_0]:[gr12_9]])</f>
        <v>1816.1</v>
      </c>
      <c r="M1114">
        <v>2032</v>
      </c>
      <c r="N1114">
        <v>1980</v>
      </c>
      <c r="O1114">
        <v>2045</v>
      </c>
      <c r="P1114">
        <v>2028</v>
      </c>
      <c r="Q1114">
        <v>2060</v>
      </c>
      <c r="R1114">
        <v>1989</v>
      </c>
      <c r="S1114">
        <v>2032</v>
      </c>
      <c r="T1114">
        <v>1908</v>
      </c>
      <c r="U1114">
        <v>2032</v>
      </c>
      <c r="V1114">
        <v>2032</v>
      </c>
      <c r="W1114">
        <f>AVERAGE(Tabla5[[#This Row],[gr15_0]:[gr15_9]])</f>
        <v>2013.8</v>
      </c>
      <c r="Y1114">
        <v>2090</v>
      </c>
      <c r="Z1114">
        <v>2085</v>
      </c>
      <c r="AA1114">
        <v>2085</v>
      </c>
      <c r="AB1114">
        <v>2182</v>
      </c>
      <c r="AC1114">
        <v>2103</v>
      </c>
      <c r="AD1114">
        <v>2088</v>
      </c>
      <c r="AE1114">
        <v>2085</v>
      </c>
      <c r="AF1114">
        <v>2167</v>
      </c>
      <c r="AG1114">
        <v>2136</v>
      </c>
      <c r="AH1114">
        <v>2085</v>
      </c>
      <c r="AI1114">
        <f>AVERAGE(Tabla1[[#This Row],[gr17_0]:[gr17_9]])</f>
        <v>2110.6</v>
      </c>
      <c r="AK1114">
        <v>3093</v>
      </c>
      <c r="AL1114">
        <v>2907</v>
      </c>
      <c r="AM1114">
        <v>2817</v>
      </c>
      <c r="AN1114">
        <v>2851</v>
      </c>
      <c r="AO1114" s="4">
        <v>3046</v>
      </c>
      <c r="AP1114">
        <v>3078</v>
      </c>
      <c r="AQ1114">
        <v>2898</v>
      </c>
      <c r="AR1114">
        <v>3078</v>
      </c>
      <c r="AS1114" s="4">
        <v>2998</v>
      </c>
      <c r="AT1114">
        <v>2760</v>
      </c>
      <c r="AU1114">
        <f>AVERAGE(Tabla2[[#This Row],[gr21_0]:[gr21_9]])</f>
        <v>2952.6</v>
      </c>
    </row>
    <row r="1115" spans="1:47">
      <c r="A1115">
        <v>1799</v>
      </c>
      <c r="B1115">
        <v>1889</v>
      </c>
      <c r="C1115">
        <v>1799</v>
      </c>
      <c r="D1115">
        <v>1799</v>
      </c>
      <c r="E1115">
        <v>1799</v>
      </c>
      <c r="F1115">
        <v>1799</v>
      </c>
      <c r="G1115">
        <v>1799</v>
      </c>
      <c r="H1115">
        <v>1880</v>
      </c>
      <c r="I1115">
        <v>1799</v>
      </c>
      <c r="J1115">
        <v>1799</v>
      </c>
      <c r="K1115">
        <f>AVERAGE(Tabla8[[#This Row],[gr12_0]:[gr12_9]])</f>
        <v>1816.1</v>
      </c>
      <c r="M1115">
        <v>2032</v>
      </c>
      <c r="N1115">
        <v>1980</v>
      </c>
      <c r="O1115">
        <v>2045</v>
      </c>
      <c r="P1115">
        <v>2028</v>
      </c>
      <c r="Q1115">
        <v>2060</v>
      </c>
      <c r="R1115">
        <v>1989</v>
      </c>
      <c r="S1115">
        <v>2032</v>
      </c>
      <c r="T1115">
        <v>1908</v>
      </c>
      <c r="U1115">
        <v>2032</v>
      </c>
      <c r="V1115">
        <v>2032</v>
      </c>
      <c r="W1115">
        <f>AVERAGE(Tabla5[[#This Row],[gr15_0]:[gr15_9]])</f>
        <v>2013.8</v>
      </c>
      <c r="Y1115">
        <v>2090</v>
      </c>
      <c r="Z1115">
        <v>2085</v>
      </c>
      <c r="AA1115">
        <v>2085</v>
      </c>
      <c r="AB1115">
        <v>2182</v>
      </c>
      <c r="AC1115">
        <v>2103</v>
      </c>
      <c r="AD1115">
        <v>2088</v>
      </c>
      <c r="AE1115">
        <v>2085</v>
      </c>
      <c r="AF1115">
        <v>2167</v>
      </c>
      <c r="AG1115">
        <v>2136</v>
      </c>
      <c r="AH1115">
        <v>2085</v>
      </c>
      <c r="AI1115">
        <f>AVERAGE(Tabla1[[#This Row],[gr17_0]:[gr17_9]])</f>
        <v>2110.6</v>
      </c>
      <c r="AK1115">
        <v>3093</v>
      </c>
      <c r="AL1115">
        <v>2907</v>
      </c>
      <c r="AM1115">
        <v>2817</v>
      </c>
      <c r="AN1115">
        <v>2851</v>
      </c>
      <c r="AO1115" s="4">
        <v>3046</v>
      </c>
      <c r="AP1115">
        <v>3078</v>
      </c>
      <c r="AQ1115">
        <v>2898</v>
      </c>
      <c r="AR1115">
        <v>3078</v>
      </c>
      <c r="AS1115" s="4">
        <v>2998</v>
      </c>
      <c r="AT1115">
        <v>2760</v>
      </c>
      <c r="AU1115">
        <f>AVERAGE(Tabla2[[#This Row],[gr21_0]:[gr21_9]])</f>
        <v>2952.6</v>
      </c>
    </row>
    <row r="1116" spans="1:47">
      <c r="A1116">
        <v>1799</v>
      </c>
      <c r="B1116">
        <v>1889</v>
      </c>
      <c r="C1116">
        <v>1799</v>
      </c>
      <c r="D1116">
        <v>1799</v>
      </c>
      <c r="E1116">
        <v>1799</v>
      </c>
      <c r="F1116">
        <v>1799</v>
      </c>
      <c r="G1116">
        <v>1799</v>
      </c>
      <c r="H1116">
        <v>1880</v>
      </c>
      <c r="I1116">
        <v>1799</v>
      </c>
      <c r="J1116">
        <v>1799</v>
      </c>
      <c r="K1116">
        <f>AVERAGE(Tabla8[[#This Row],[gr12_0]:[gr12_9]])</f>
        <v>1816.1</v>
      </c>
      <c r="M1116">
        <v>2032</v>
      </c>
      <c r="N1116">
        <v>1980</v>
      </c>
      <c r="O1116">
        <v>2045</v>
      </c>
      <c r="P1116">
        <v>2028</v>
      </c>
      <c r="Q1116">
        <v>2060</v>
      </c>
      <c r="R1116">
        <v>1989</v>
      </c>
      <c r="S1116">
        <v>2032</v>
      </c>
      <c r="T1116">
        <v>1908</v>
      </c>
      <c r="U1116">
        <v>2032</v>
      </c>
      <c r="V1116">
        <v>2032</v>
      </c>
      <c r="W1116">
        <f>AVERAGE(Tabla5[[#This Row],[gr15_0]:[gr15_9]])</f>
        <v>2013.8</v>
      </c>
      <c r="Y1116">
        <v>2090</v>
      </c>
      <c r="Z1116">
        <v>2085</v>
      </c>
      <c r="AA1116">
        <v>2085</v>
      </c>
      <c r="AB1116">
        <v>2182</v>
      </c>
      <c r="AC1116">
        <v>2103</v>
      </c>
      <c r="AD1116">
        <v>2088</v>
      </c>
      <c r="AE1116">
        <v>2085</v>
      </c>
      <c r="AF1116">
        <v>2167</v>
      </c>
      <c r="AG1116">
        <v>2136</v>
      </c>
      <c r="AH1116">
        <v>2085</v>
      </c>
      <c r="AI1116">
        <f>AVERAGE(Tabla1[[#This Row],[gr17_0]:[gr17_9]])</f>
        <v>2110.6</v>
      </c>
      <c r="AK1116">
        <v>3093</v>
      </c>
      <c r="AL1116">
        <v>2907</v>
      </c>
      <c r="AM1116">
        <v>2817</v>
      </c>
      <c r="AN1116">
        <v>2851</v>
      </c>
      <c r="AO1116" s="4">
        <v>3046</v>
      </c>
      <c r="AP1116">
        <v>3078</v>
      </c>
      <c r="AQ1116">
        <v>2898</v>
      </c>
      <c r="AR1116">
        <v>3078</v>
      </c>
      <c r="AS1116" s="4">
        <v>2998</v>
      </c>
      <c r="AT1116">
        <v>2760</v>
      </c>
      <c r="AU1116">
        <f>AVERAGE(Tabla2[[#This Row],[gr21_0]:[gr21_9]])</f>
        <v>2952.6</v>
      </c>
    </row>
    <row r="1117" spans="1:47">
      <c r="A1117">
        <v>1799</v>
      </c>
      <c r="B1117">
        <v>1889</v>
      </c>
      <c r="C1117">
        <v>1799</v>
      </c>
      <c r="D1117">
        <v>1799</v>
      </c>
      <c r="E1117">
        <v>1799</v>
      </c>
      <c r="F1117">
        <v>1799</v>
      </c>
      <c r="G1117">
        <v>1799</v>
      </c>
      <c r="H1117">
        <v>1880</v>
      </c>
      <c r="I1117">
        <v>1799</v>
      </c>
      <c r="J1117">
        <v>1799</v>
      </c>
      <c r="K1117">
        <f>AVERAGE(Tabla8[[#This Row],[gr12_0]:[gr12_9]])</f>
        <v>1816.1</v>
      </c>
      <c r="M1117">
        <v>2032</v>
      </c>
      <c r="N1117">
        <v>1980</v>
      </c>
      <c r="O1117">
        <v>2045</v>
      </c>
      <c r="P1117">
        <v>2028</v>
      </c>
      <c r="Q1117">
        <v>2060</v>
      </c>
      <c r="R1117">
        <v>1989</v>
      </c>
      <c r="S1117">
        <v>2032</v>
      </c>
      <c r="T1117">
        <v>1908</v>
      </c>
      <c r="U1117">
        <v>2032</v>
      </c>
      <c r="V1117">
        <v>2032</v>
      </c>
      <c r="W1117">
        <f>AVERAGE(Tabla5[[#This Row],[gr15_0]:[gr15_9]])</f>
        <v>2013.8</v>
      </c>
      <c r="Y1117">
        <v>2090</v>
      </c>
      <c r="Z1117">
        <v>2085</v>
      </c>
      <c r="AA1117">
        <v>2085</v>
      </c>
      <c r="AB1117">
        <v>2182</v>
      </c>
      <c r="AC1117">
        <v>2103</v>
      </c>
      <c r="AD1117">
        <v>2088</v>
      </c>
      <c r="AE1117">
        <v>2085</v>
      </c>
      <c r="AF1117">
        <v>2167</v>
      </c>
      <c r="AG1117">
        <v>2136</v>
      </c>
      <c r="AH1117">
        <v>2085</v>
      </c>
      <c r="AI1117">
        <f>AVERAGE(Tabla1[[#This Row],[gr17_0]:[gr17_9]])</f>
        <v>2110.6</v>
      </c>
      <c r="AK1117">
        <v>3093</v>
      </c>
      <c r="AL1117">
        <v>2907</v>
      </c>
      <c r="AM1117">
        <v>2817</v>
      </c>
      <c r="AN1117">
        <v>2851</v>
      </c>
      <c r="AO1117" s="4">
        <v>3046</v>
      </c>
      <c r="AP1117">
        <v>3078</v>
      </c>
      <c r="AQ1117">
        <v>2898</v>
      </c>
      <c r="AR1117">
        <v>3078</v>
      </c>
      <c r="AS1117" s="4">
        <v>2998</v>
      </c>
      <c r="AT1117">
        <v>2760</v>
      </c>
      <c r="AU1117">
        <f>AVERAGE(Tabla2[[#This Row],[gr21_0]:[gr21_9]])</f>
        <v>2952.6</v>
      </c>
    </row>
    <row r="1118" spans="1:47">
      <c r="A1118">
        <v>1799</v>
      </c>
      <c r="B1118">
        <v>1889</v>
      </c>
      <c r="C1118">
        <v>1799</v>
      </c>
      <c r="D1118">
        <v>1799</v>
      </c>
      <c r="E1118">
        <v>1799</v>
      </c>
      <c r="F1118">
        <v>1799</v>
      </c>
      <c r="G1118">
        <v>1799</v>
      </c>
      <c r="H1118">
        <v>1880</v>
      </c>
      <c r="I1118">
        <v>1799</v>
      </c>
      <c r="J1118">
        <v>1799</v>
      </c>
      <c r="K1118">
        <f>AVERAGE(Tabla8[[#This Row],[gr12_0]:[gr12_9]])</f>
        <v>1816.1</v>
      </c>
      <c r="M1118">
        <v>2032</v>
      </c>
      <c r="N1118">
        <v>1980</v>
      </c>
      <c r="O1118">
        <v>2045</v>
      </c>
      <c r="P1118">
        <v>2028</v>
      </c>
      <c r="Q1118">
        <v>2060</v>
      </c>
      <c r="R1118">
        <v>1989</v>
      </c>
      <c r="S1118">
        <v>2032</v>
      </c>
      <c r="T1118">
        <v>1908</v>
      </c>
      <c r="U1118">
        <v>2032</v>
      </c>
      <c r="V1118">
        <v>2032</v>
      </c>
      <c r="W1118">
        <f>AVERAGE(Tabla5[[#This Row],[gr15_0]:[gr15_9]])</f>
        <v>2013.8</v>
      </c>
      <c r="Y1118">
        <v>2090</v>
      </c>
      <c r="Z1118">
        <v>2085</v>
      </c>
      <c r="AA1118">
        <v>2085</v>
      </c>
      <c r="AB1118">
        <v>2182</v>
      </c>
      <c r="AC1118">
        <v>2103</v>
      </c>
      <c r="AD1118">
        <v>2088</v>
      </c>
      <c r="AE1118">
        <v>2085</v>
      </c>
      <c r="AF1118">
        <v>2167</v>
      </c>
      <c r="AG1118">
        <v>2136</v>
      </c>
      <c r="AH1118">
        <v>2085</v>
      </c>
      <c r="AI1118">
        <f>AVERAGE(Tabla1[[#This Row],[gr17_0]:[gr17_9]])</f>
        <v>2110.6</v>
      </c>
      <c r="AK1118">
        <v>3093</v>
      </c>
      <c r="AL1118">
        <v>2907</v>
      </c>
      <c r="AM1118">
        <v>2817</v>
      </c>
      <c r="AN1118">
        <v>2851</v>
      </c>
      <c r="AO1118" s="4">
        <v>3046</v>
      </c>
      <c r="AP1118">
        <v>3078</v>
      </c>
      <c r="AQ1118">
        <v>2898</v>
      </c>
      <c r="AR1118">
        <v>3078</v>
      </c>
      <c r="AS1118" s="4">
        <v>2998</v>
      </c>
      <c r="AT1118">
        <v>2760</v>
      </c>
      <c r="AU1118">
        <f>AVERAGE(Tabla2[[#This Row],[gr21_0]:[gr21_9]])</f>
        <v>2952.6</v>
      </c>
    </row>
    <row r="1119" spans="1:47">
      <c r="A1119">
        <v>1799</v>
      </c>
      <c r="B1119">
        <v>1889</v>
      </c>
      <c r="C1119">
        <v>1799</v>
      </c>
      <c r="D1119">
        <v>1799</v>
      </c>
      <c r="E1119">
        <v>1799</v>
      </c>
      <c r="F1119">
        <v>1799</v>
      </c>
      <c r="G1119">
        <v>1799</v>
      </c>
      <c r="H1119">
        <v>1880</v>
      </c>
      <c r="I1119">
        <v>1799</v>
      </c>
      <c r="J1119">
        <v>1799</v>
      </c>
      <c r="K1119">
        <f>AVERAGE(Tabla8[[#This Row],[gr12_0]:[gr12_9]])</f>
        <v>1816.1</v>
      </c>
      <c r="M1119">
        <v>2032</v>
      </c>
      <c r="N1119">
        <v>1980</v>
      </c>
      <c r="O1119">
        <v>2045</v>
      </c>
      <c r="P1119">
        <v>2028</v>
      </c>
      <c r="Q1119">
        <v>2060</v>
      </c>
      <c r="R1119">
        <v>1989</v>
      </c>
      <c r="S1119">
        <v>2032</v>
      </c>
      <c r="T1119">
        <v>1908</v>
      </c>
      <c r="U1119">
        <v>2032</v>
      </c>
      <c r="V1119">
        <v>2032</v>
      </c>
      <c r="W1119">
        <f>AVERAGE(Tabla5[[#This Row],[gr15_0]:[gr15_9]])</f>
        <v>2013.8</v>
      </c>
      <c r="Y1119">
        <v>2090</v>
      </c>
      <c r="Z1119">
        <v>2085</v>
      </c>
      <c r="AA1119">
        <v>2085</v>
      </c>
      <c r="AB1119">
        <v>2182</v>
      </c>
      <c r="AC1119">
        <v>2103</v>
      </c>
      <c r="AD1119">
        <v>2088</v>
      </c>
      <c r="AE1119">
        <v>2085</v>
      </c>
      <c r="AF1119">
        <v>2167</v>
      </c>
      <c r="AG1119">
        <v>2136</v>
      </c>
      <c r="AH1119">
        <v>2085</v>
      </c>
      <c r="AI1119">
        <f>AVERAGE(Tabla1[[#This Row],[gr17_0]:[gr17_9]])</f>
        <v>2110.6</v>
      </c>
      <c r="AK1119">
        <v>3093</v>
      </c>
      <c r="AL1119">
        <v>2907</v>
      </c>
      <c r="AM1119">
        <v>2817</v>
      </c>
      <c r="AN1119">
        <v>2851</v>
      </c>
      <c r="AO1119" s="4">
        <v>3046</v>
      </c>
      <c r="AP1119">
        <v>3078</v>
      </c>
      <c r="AQ1119">
        <v>2898</v>
      </c>
      <c r="AR1119">
        <v>3078</v>
      </c>
      <c r="AS1119" s="4">
        <v>2998</v>
      </c>
      <c r="AT1119">
        <v>2760</v>
      </c>
      <c r="AU1119">
        <f>AVERAGE(Tabla2[[#This Row],[gr21_0]:[gr21_9]])</f>
        <v>2952.6</v>
      </c>
    </row>
    <row r="1120" spans="1:47">
      <c r="A1120">
        <v>1799</v>
      </c>
      <c r="B1120">
        <v>1889</v>
      </c>
      <c r="C1120">
        <v>1799</v>
      </c>
      <c r="D1120">
        <v>1799</v>
      </c>
      <c r="E1120">
        <v>1799</v>
      </c>
      <c r="F1120">
        <v>1799</v>
      </c>
      <c r="G1120">
        <v>1799</v>
      </c>
      <c r="H1120">
        <v>1880</v>
      </c>
      <c r="I1120">
        <v>1799</v>
      </c>
      <c r="J1120">
        <v>1799</v>
      </c>
      <c r="K1120">
        <f>AVERAGE(Tabla8[[#This Row],[gr12_0]:[gr12_9]])</f>
        <v>1816.1</v>
      </c>
      <c r="M1120">
        <v>2032</v>
      </c>
      <c r="N1120">
        <v>1980</v>
      </c>
      <c r="O1120">
        <v>2045</v>
      </c>
      <c r="P1120">
        <v>2028</v>
      </c>
      <c r="Q1120">
        <v>2060</v>
      </c>
      <c r="R1120">
        <v>1989</v>
      </c>
      <c r="S1120">
        <v>2032</v>
      </c>
      <c r="T1120">
        <v>1908</v>
      </c>
      <c r="U1120">
        <v>2032</v>
      </c>
      <c r="V1120">
        <v>2032</v>
      </c>
      <c r="W1120">
        <f>AVERAGE(Tabla5[[#This Row],[gr15_0]:[gr15_9]])</f>
        <v>2013.8</v>
      </c>
      <c r="Y1120">
        <v>2090</v>
      </c>
      <c r="Z1120">
        <v>2085</v>
      </c>
      <c r="AA1120">
        <v>2085</v>
      </c>
      <c r="AB1120">
        <v>2182</v>
      </c>
      <c r="AC1120">
        <v>2103</v>
      </c>
      <c r="AD1120">
        <v>2088</v>
      </c>
      <c r="AE1120">
        <v>2085</v>
      </c>
      <c r="AF1120">
        <v>2167</v>
      </c>
      <c r="AG1120">
        <v>2136</v>
      </c>
      <c r="AH1120">
        <v>2085</v>
      </c>
      <c r="AI1120">
        <f>AVERAGE(Tabla1[[#This Row],[gr17_0]:[gr17_9]])</f>
        <v>2110.6</v>
      </c>
      <c r="AK1120">
        <v>3093</v>
      </c>
      <c r="AL1120">
        <v>2907</v>
      </c>
      <c r="AM1120">
        <v>2817</v>
      </c>
      <c r="AN1120">
        <v>2851</v>
      </c>
      <c r="AO1120" s="4">
        <v>3046</v>
      </c>
      <c r="AP1120">
        <v>3078</v>
      </c>
      <c r="AQ1120">
        <v>2898</v>
      </c>
      <c r="AR1120">
        <v>3078</v>
      </c>
      <c r="AS1120" s="4">
        <v>2998</v>
      </c>
      <c r="AT1120">
        <v>2760</v>
      </c>
      <c r="AU1120">
        <f>AVERAGE(Tabla2[[#This Row],[gr21_0]:[gr21_9]])</f>
        <v>2952.6</v>
      </c>
    </row>
    <row r="1121" spans="1:47">
      <c r="A1121">
        <v>1799</v>
      </c>
      <c r="B1121">
        <v>1889</v>
      </c>
      <c r="C1121">
        <v>1799</v>
      </c>
      <c r="D1121">
        <v>1799</v>
      </c>
      <c r="E1121">
        <v>1799</v>
      </c>
      <c r="F1121">
        <v>1799</v>
      </c>
      <c r="G1121">
        <v>1799</v>
      </c>
      <c r="H1121">
        <v>1880</v>
      </c>
      <c r="I1121">
        <v>1799</v>
      </c>
      <c r="J1121">
        <v>1799</v>
      </c>
      <c r="K1121">
        <f>AVERAGE(Tabla8[[#This Row],[gr12_0]:[gr12_9]])</f>
        <v>1816.1</v>
      </c>
      <c r="M1121">
        <v>2032</v>
      </c>
      <c r="N1121">
        <v>1980</v>
      </c>
      <c r="O1121">
        <v>2045</v>
      </c>
      <c r="P1121">
        <v>2028</v>
      </c>
      <c r="Q1121">
        <v>2060</v>
      </c>
      <c r="R1121">
        <v>1989</v>
      </c>
      <c r="S1121">
        <v>2032</v>
      </c>
      <c r="T1121">
        <v>1908</v>
      </c>
      <c r="U1121">
        <v>2032</v>
      </c>
      <c r="V1121">
        <v>2032</v>
      </c>
      <c r="W1121">
        <f>AVERAGE(Tabla5[[#This Row],[gr15_0]:[gr15_9]])</f>
        <v>2013.8</v>
      </c>
      <c r="Y1121">
        <v>2090</v>
      </c>
      <c r="Z1121">
        <v>2085</v>
      </c>
      <c r="AA1121">
        <v>2085</v>
      </c>
      <c r="AB1121">
        <v>2182</v>
      </c>
      <c r="AC1121">
        <v>2103</v>
      </c>
      <c r="AD1121">
        <v>2088</v>
      </c>
      <c r="AE1121">
        <v>2085</v>
      </c>
      <c r="AF1121">
        <v>2167</v>
      </c>
      <c r="AG1121">
        <v>2136</v>
      </c>
      <c r="AH1121">
        <v>2085</v>
      </c>
      <c r="AI1121">
        <f>AVERAGE(Tabla1[[#This Row],[gr17_0]:[gr17_9]])</f>
        <v>2110.6</v>
      </c>
      <c r="AK1121">
        <v>3093</v>
      </c>
      <c r="AL1121">
        <v>2907</v>
      </c>
      <c r="AM1121">
        <v>2817</v>
      </c>
      <c r="AN1121">
        <v>2851</v>
      </c>
      <c r="AO1121" s="4">
        <v>3046</v>
      </c>
      <c r="AP1121">
        <v>3078</v>
      </c>
      <c r="AQ1121">
        <v>2898</v>
      </c>
      <c r="AR1121">
        <v>3078</v>
      </c>
      <c r="AS1121" s="4">
        <v>2998</v>
      </c>
      <c r="AT1121">
        <v>2760</v>
      </c>
      <c r="AU1121">
        <f>AVERAGE(Tabla2[[#This Row],[gr21_0]:[gr21_9]])</f>
        <v>2952.6</v>
      </c>
    </row>
    <row r="1122" spans="1:47">
      <c r="A1122">
        <v>1799</v>
      </c>
      <c r="B1122">
        <v>1889</v>
      </c>
      <c r="C1122">
        <v>1799</v>
      </c>
      <c r="D1122">
        <v>1799</v>
      </c>
      <c r="E1122">
        <v>1799</v>
      </c>
      <c r="F1122">
        <v>1799</v>
      </c>
      <c r="G1122">
        <v>1799</v>
      </c>
      <c r="H1122">
        <v>1880</v>
      </c>
      <c r="I1122">
        <v>1799</v>
      </c>
      <c r="J1122">
        <v>1799</v>
      </c>
      <c r="K1122">
        <f>AVERAGE(Tabla8[[#This Row],[gr12_0]:[gr12_9]])</f>
        <v>1816.1</v>
      </c>
      <c r="M1122">
        <v>2032</v>
      </c>
      <c r="N1122">
        <v>1980</v>
      </c>
      <c r="O1122">
        <v>2045</v>
      </c>
      <c r="P1122">
        <v>2028</v>
      </c>
      <c r="Q1122">
        <v>2060</v>
      </c>
      <c r="R1122">
        <v>1989</v>
      </c>
      <c r="S1122">
        <v>2032</v>
      </c>
      <c r="T1122">
        <v>1908</v>
      </c>
      <c r="U1122">
        <v>2032</v>
      </c>
      <c r="V1122">
        <v>2032</v>
      </c>
      <c r="W1122">
        <f>AVERAGE(Tabla5[[#This Row],[gr15_0]:[gr15_9]])</f>
        <v>2013.8</v>
      </c>
      <c r="Y1122">
        <v>2090</v>
      </c>
      <c r="Z1122">
        <v>2085</v>
      </c>
      <c r="AA1122">
        <v>2085</v>
      </c>
      <c r="AB1122">
        <v>2182</v>
      </c>
      <c r="AC1122">
        <v>2103</v>
      </c>
      <c r="AD1122">
        <v>2088</v>
      </c>
      <c r="AE1122">
        <v>2085</v>
      </c>
      <c r="AF1122">
        <v>2167</v>
      </c>
      <c r="AG1122">
        <v>2136</v>
      </c>
      <c r="AH1122">
        <v>2085</v>
      </c>
      <c r="AI1122">
        <f>AVERAGE(Tabla1[[#This Row],[gr17_0]:[gr17_9]])</f>
        <v>2110.6</v>
      </c>
      <c r="AK1122">
        <v>3093</v>
      </c>
      <c r="AL1122">
        <v>2907</v>
      </c>
      <c r="AM1122">
        <v>2817</v>
      </c>
      <c r="AN1122">
        <v>2851</v>
      </c>
      <c r="AO1122" s="4">
        <v>3046</v>
      </c>
      <c r="AP1122">
        <v>3078</v>
      </c>
      <c r="AQ1122">
        <v>2898</v>
      </c>
      <c r="AR1122">
        <v>3078</v>
      </c>
      <c r="AS1122" s="4">
        <v>2998</v>
      </c>
      <c r="AT1122">
        <v>2760</v>
      </c>
      <c r="AU1122">
        <f>AVERAGE(Tabla2[[#This Row],[gr21_0]:[gr21_9]])</f>
        <v>2952.6</v>
      </c>
    </row>
    <row r="1123" spans="1:47">
      <c r="A1123">
        <v>1799</v>
      </c>
      <c r="B1123">
        <v>1889</v>
      </c>
      <c r="C1123">
        <v>1799</v>
      </c>
      <c r="D1123">
        <v>1799</v>
      </c>
      <c r="E1123">
        <v>1799</v>
      </c>
      <c r="F1123">
        <v>1799</v>
      </c>
      <c r="G1123">
        <v>1799</v>
      </c>
      <c r="H1123">
        <v>1880</v>
      </c>
      <c r="I1123">
        <v>1799</v>
      </c>
      <c r="J1123">
        <v>1799</v>
      </c>
      <c r="K1123">
        <f>AVERAGE(Tabla8[[#This Row],[gr12_0]:[gr12_9]])</f>
        <v>1816.1</v>
      </c>
      <c r="M1123">
        <v>2032</v>
      </c>
      <c r="N1123">
        <v>1980</v>
      </c>
      <c r="O1123">
        <v>2045</v>
      </c>
      <c r="P1123">
        <v>2028</v>
      </c>
      <c r="Q1123">
        <v>2060</v>
      </c>
      <c r="R1123">
        <v>1989</v>
      </c>
      <c r="S1123">
        <v>2032</v>
      </c>
      <c r="T1123">
        <v>1908</v>
      </c>
      <c r="U1123">
        <v>2032</v>
      </c>
      <c r="V1123">
        <v>2032</v>
      </c>
      <c r="W1123">
        <f>AVERAGE(Tabla5[[#This Row],[gr15_0]:[gr15_9]])</f>
        <v>2013.8</v>
      </c>
      <c r="Y1123">
        <v>2090</v>
      </c>
      <c r="Z1123">
        <v>2085</v>
      </c>
      <c r="AA1123">
        <v>2085</v>
      </c>
      <c r="AB1123">
        <v>2182</v>
      </c>
      <c r="AC1123">
        <v>2103</v>
      </c>
      <c r="AD1123">
        <v>2088</v>
      </c>
      <c r="AE1123">
        <v>2085</v>
      </c>
      <c r="AF1123">
        <v>2167</v>
      </c>
      <c r="AG1123">
        <v>2136</v>
      </c>
      <c r="AH1123">
        <v>2085</v>
      </c>
      <c r="AI1123">
        <f>AVERAGE(Tabla1[[#This Row],[gr17_0]:[gr17_9]])</f>
        <v>2110.6</v>
      </c>
      <c r="AK1123">
        <v>3093</v>
      </c>
      <c r="AL1123">
        <v>2907</v>
      </c>
      <c r="AM1123">
        <v>2817</v>
      </c>
      <c r="AN1123">
        <v>2851</v>
      </c>
      <c r="AO1123" s="4">
        <v>3046</v>
      </c>
      <c r="AP1123">
        <v>3078</v>
      </c>
      <c r="AQ1123">
        <v>2898</v>
      </c>
      <c r="AR1123">
        <v>3078</v>
      </c>
      <c r="AS1123" s="4">
        <v>2998</v>
      </c>
      <c r="AT1123">
        <v>2760</v>
      </c>
      <c r="AU1123">
        <f>AVERAGE(Tabla2[[#This Row],[gr21_0]:[gr21_9]])</f>
        <v>2952.6</v>
      </c>
    </row>
    <row r="1124" spans="1:47">
      <c r="A1124">
        <v>1799</v>
      </c>
      <c r="B1124">
        <v>1889</v>
      </c>
      <c r="C1124">
        <v>1799</v>
      </c>
      <c r="D1124">
        <v>1799</v>
      </c>
      <c r="E1124">
        <v>1799</v>
      </c>
      <c r="F1124">
        <v>1799</v>
      </c>
      <c r="G1124">
        <v>1799</v>
      </c>
      <c r="H1124">
        <v>1880</v>
      </c>
      <c r="I1124">
        <v>1799</v>
      </c>
      <c r="J1124">
        <v>1799</v>
      </c>
      <c r="K1124">
        <f>AVERAGE(Tabla8[[#This Row],[gr12_0]:[gr12_9]])</f>
        <v>1816.1</v>
      </c>
      <c r="M1124">
        <v>2032</v>
      </c>
      <c r="N1124">
        <v>1980</v>
      </c>
      <c r="O1124">
        <v>2045</v>
      </c>
      <c r="P1124">
        <v>2028</v>
      </c>
      <c r="Q1124">
        <v>2060</v>
      </c>
      <c r="R1124">
        <v>1989</v>
      </c>
      <c r="S1124">
        <v>2032</v>
      </c>
      <c r="T1124">
        <v>1908</v>
      </c>
      <c r="U1124">
        <v>2032</v>
      </c>
      <c r="V1124">
        <v>2032</v>
      </c>
      <c r="W1124">
        <f>AVERAGE(Tabla5[[#This Row],[gr15_0]:[gr15_9]])</f>
        <v>2013.8</v>
      </c>
      <c r="Y1124">
        <v>2090</v>
      </c>
      <c r="Z1124">
        <v>2085</v>
      </c>
      <c r="AA1124">
        <v>2085</v>
      </c>
      <c r="AB1124">
        <v>2182</v>
      </c>
      <c r="AC1124">
        <v>2103</v>
      </c>
      <c r="AD1124">
        <v>2088</v>
      </c>
      <c r="AE1124">
        <v>2085</v>
      </c>
      <c r="AF1124">
        <v>2167</v>
      </c>
      <c r="AG1124">
        <v>2136</v>
      </c>
      <c r="AH1124">
        <v>2085</v>
      </c>
      <c r="AI1124">
        <f>AVERAGE(Tabla1[[#This Row],[gr17_0]:[gr17_9]])</f>
        <v>2110.6</v>
      </c>
      <c r="AK1124">
        <v>3093</v>
      </c>
      <c r="AL1124">
        <v>2907</v>
      </c>
      <c r="AM1124">
        <v>2817</v>
      </c>
      <c r="AN1124">
        <v>2851</v>
      </c>
      <c r="AO1124" s="4">
        <v>3046</v>
      </c>
      <c r="AP1124">
        <v>3078</v>
      </c>
      <c r="AQ1124">
        <v>2898</v>
      </c>
      <c r="AR1124">
        <v>3078</v>
      </c>
      <c r="AS1124" s="4">
        <v>2998</v>
      </c>
      <c r="AT1124">
        <v>2760</v>
      </c>
      <c r="AU1124">
        <f>AVERAGE(Tabla2[[#This Row],[gr21_0]:[gr21_9]])</f>
        <v>2952.6</v>
      </c>
    </row>
    <row r="1125" spans="1:47">
      <c r="A1125">
        <v>1799</v>
      </c>
      <c r="B1125">
        <v>1889</v>
      </c>
      <c r="C1125">
        <v>1799</v>
      </c>
      <c r="D1125">
        <v>1799</v>
      </c>
      <c r="E1125">
        <v>1799</v>
      </c>
      <c r="F1125">
        <v>1799</v>
      </c>
      <c r="G1125">
        <v>1799</v>
      </c>
      <c r="H1125">
        <v>1880</v>
      </c>
      <c r="I1125">
        <v>1799</v>
      </c>
      <c r="J1125">
        <v>1799</v>
      </c>
      <c r="K1125">
        <f>AVERAGE(Tabla8[[#This Row],[gr12_0]:[gr12_9]])</f>
        <v>1816.1</v>
      </c>
      <c r="M1125">
        <v>2032</v>
      </c>
      <c r="N1125">
        <v>1980</v>
      </c>
      <c r="O1125">
        <v>2045</v>
      </c>
      <c r="P1125">
        <v>2028</v>
      </c>
      <c r="Q1125">
        <v>2060</v>
      </c>
      <c r="R1125">
        <v>1989</v>
      </c>
      <c r="S1125">
        <v>2032</v>
      </c>
      <c r="T1125">
        <v>1908</v>
      </c>
      <c r="U1125">
        <v>2032</v>
      </c>
      <c r="V1125">
        <v>2032</v>
      </c>
      <c r="W1125">
        <f>AVERAGE(Tabla5[[#This Row],[gr15_0]:[gr15_9]])</f>
        <v>2013.8</v>
      </c>
      <c r="Y1125">
        <v>2090</v>
      </c>
      <c r="Z1125">
        <v>2085</v>
      </c>
      <c r="AA1125">
        <v>2085</v>
      </c>
      <c r="AB1125">
        <v>2182</v>
      </c>
      <c r="AC1125">
        <v>2103</v>
      </c>
      <c r="AD1125">
        <v>2088</v>
      </c>
      <c r="AE1125">
        <v>2085</v>
      </c>
      <c r="AF1125">
        <v>2167</v>
      </c>
      <c r="AG1125">
        <v>2136</v>
      </c>
      <c r="AH1125">
        <v>2085</v>
      </c>
      <c r="AI1125">
        <f>AVERAGE(Tabla1[[#This Row],[gr17_0]:[gr17_9]])</f>
        <v>2110.6</v>
      </c>
      <c r="AK1125">
        <v>3093</v>
      </c>
      <c r="AL1125">
        <v>2907</v>
      </c>
      <c r="AM1125">
        <v>2817</v>
      </c>
      <c r="AN1125">
        <v>2851</v>
      </c>
      <c r="AO1125" s="4">
        <v>3046</v>
      </c>
      <c r="AP1125">
        <v>3078</v>
      </c>
      <c r="AQ1125">
        <v>2898</v>
      </c>
      <c r="AR1125">
        <v>3078</v>
      </c>
      <c r="AS1125" s="4">
        <v>2998</v>
      </c>
      <c r="AT1125">
        <v>2760</v>
      </c>
      <c r="AU1125">
        <f>AVERAGE(Tabla2[[#This Row],[gr21_0]:[gr21_9]])</f>
        <v>2952.6</v>
      </c>
    </row>
    <row r="1126" spans="1:47">
      <c r="A1126">
        <v>1799</v>
      </c>
      <c r="B1126">
        <v>1889</v>
      </c>
      <c r="C1126">
        <v>1799</v>
      </c>
      <c r="D1126">
        <v>1799</v>
      </c>
      <c r="E1126">
        <v>1799</v>
      </c>
      <c r="F1126">
        <v>1799</v>
      </c>
      <c r="G1126">
        <v>1799</v>
      </c>
      <c r="H1126">
        <v>1880</v>
      </c>
      <c r="I1126">
        <v>1799</v>
      </c>
      <c r="J1126">
        <v>1799</v>
      </c>
      <c r="K1126">
        <f>AVERAGE(Tabla8[[#This Row],[gr12_0]:[gr12_9]])</f>
        <v>1816.1</v>
      </c>
      <c r="M1126">
        <v>2032</v>
      </c>
      <c r="N1126">
        <v>1980</v>
      </c>
      <c r="O1126">
        <v>2045</v>
      </c>
      <c r="P1126">
        <v>2028</v>
      </c>
      <c r="Q1126">
        <v>2060</v>
      </c>
      <c r="R1126">
        <v>1989</v>
      </c>
      <c r="S1126">
        <v>2032</v>
      </c>
      <c r="T1126">
        <v>1908</v>
      </c>
      <c r="U1126">
        <v>2032</v>
      </c>
      <c r="V1126">
        <v>2032</v>
      </c>
      <c r="W1126">
        <f>AVERAGE(Tabla5[[#This Row],[gr15_0]:[gr15_9]])</f>
        <v>2013.8</v>
      </c>
      <c r="Y1126">
        <v>2090</v>
      </c>
      <c r="Z1126">
        <v>2085</v>
      </c>
      <c r="AA1126">
        <v>2085</v>
      </c>
      <c r="AB1126">
        <v>2182</v>
      </c>
      <c r="AC1126">
        <v>2103</v>
      </c>
      <c r="AD1126">
        <v>2088</v>
      </c>
      <c r="AE1126">
        <v>2085</v>
      </c>
      <c r="AF1126">
        <v>2167</v>
      </c>
      <c r="AG1126">
        <v>2136</v>
      </c>
      <c r="AH1126">
        <v>2085</v>
      </c>
      <c r="AI1126">
        <f>AVERAGE(Tabla1[[#This Row],[gr17_0]:[gr17_9]])</f>
        <v>2110.6</v>
      </c>
      <c r="AK1126">
        <v>3093</v>
      </c>
      <c r="AL1126">
        <v>2907</v>
      </c>
      <c r="AM1126">
        <v>2817</v>
      </c>
      <c r="AN1126">
        <v>2851</v>
      </c>
      <c r="AO1126" s="4">
        <v>3046</v>
      </c>
      <c r="AP1126">
        <v>3078</v>
      </c>
      <c r="AQ1126">
        <v>2898</v>
      </c>
      <c r="AR1126">
        <v>3078</v>
      </c>
      <c r="AS1126" s="4">
        <v>2998</v>
      </c>
      <c r="AT1126">
        <v>2760</v>
      </c>
      <c r="AU1126">
        <f>AVERAGE(Tabla2[[#This Row],[gr21_0]:[gr21_9]])</f>
        <v>2952.6</v>
      </c>
    </row>
    <row r="1127" spans="1:47">
      <c r="A1127">
        <v>1799</v>
      </c>
      <c r="B1127">
        <v>1889</v>
      </c>
      <c r="C1127">
        <v>1799</v>
      </c>
      <c r="D1127">
        <v>1799</v>
      </c>
      <c r="E1127">
        <v>1799</v>
      </c>
      <c r="F1127">
        <v>1799</v>
      </c>
      <c r="G1127">
        <v>1799</v>
      </c>
      <c r="H1127">
        <v>1880</v>
      </c>
      <c r="I1127">
        <v>1799</v>
      </c>
      <c r="J1127">
        <v>1799</v>
      </c>
      <c r="K1127">
        <f>AVERAGE(Tabla8[[#This Row],[gr12_0]:[gr12_9]])</f>
        <v>1816.1</v>
      </c>
      <c r="M1127">
        <v>2032</v>
      </c>
      <c r="N1127">
        <v>1980</v>
      </c>
      <c r="O1127">
        <v>2045</v>
      </c>
      <c r="P1127">
        <v>2028</v>
      </c>
      <c r="Q1127">
        <v>2060</v>
      </c>
      <c r="R1127">
        <v>1989</v>
      </c>
      <c r="S1127">
        <v>2032</v>
      </c>
      <c r="T1127">
        <v>1908</v>
      </c>
      <c r="U1127">
        <v>2032</v>
      </c>
      <c r="V1127">
        <v>2032</v>
      </c>
      <c r="W1127">
        <f>AVERAGE(Tabla5[[#This Row],[gr15_0]:[gr15_9]])</f>
        <v>2013.8</v>
      </c>
      <c r="Y1127">
        <v>2090</v>
      </c>
      <c r="Z1127">
        <v>2085</v>
      </c>
      <c r="AA1127">
        <v>2085</v>
      </c>
      <c r="AB1127">
        <v>2182</v>
      </c>
      <c r="AC1127">
        <v>2103</v>
      </c>
      <c r="AD1127">
        <v>2088</v>
      </c>
      <c r="AE1127">
        <v>2085</v>
      </c>
      <c r="AF1127">
        <v>2167</v>
      </c>
      <c r="AG1127">
        <v>2136</v>
      </c>
      <c r="AH1127">
        <v>2085</v>
      </c>
      <c r="AI1127">
        <f>AVERAGE(Tabla1[[#This Row],[gr17_0]:[gr17_9]])</f>
        <v>2110.6</v>
      </c>
      <c r="AK1127">
        <v>3093</v>
      </c>
      <c r="AL1127">
        <v>2907</v>
      </c>
      <c r="AM1127">
        <v>2817</v>
      </c>
      <c r="AN1127">
        <v>2851</v>
      </c>
      <c r="AO1127" s="4">
        <v>3046</v>
      </c>
      <c r="AP1127">
        <v>3078</v>
      </c>
      <c r="AQ1127">
        <v>2898</v>
      </c>
      <c r="AR1127">
        <v>3078</v>
      </c>
      <c r="AS1127" s="4">
        <v>2998</v>
      </c>
      <c r="AT1127">
        <v>2760</v>
      </c>
      <c r="AU1127">
        <f>AVERAGE(Tabla2[[#This Row],[gr21_0]:[gr21_9]])</f>
        <v>2952.6</v>
      </c>
    </row>
    <row r="1128" spans="1:47">
      <c r="A1128">
        <v>1799</v>
      </c>
      <c r="B1128">
        <v>1889</v>
      </c>
      <c r="C1128">
        <v>1799</v>
      </c>
      <c r="D1128">
        <v>1799</v>
      </c>
      <c r="E1128">
        <v>1799</v>
      </c>
      <c r="F1128">
        <v>1799</v>
      </c>
      <c r="G1128">
        <v>1799</v>
      </c>
      <c r="H1128">
        <v>1880</v>
      </c>
      <c r="I1128">
        <v>1799</v>
      </c>
      <c r="J1128">
        <v>1799</v>
      </c>
      <c r="K1128">
        <f>AVERAGE(Tabla8[[#This Row],[gr12_0]:[gr12_9]])</f>
        <v>1816.1</v>
      </c>
      <c r="M1128">
        <v>2032</v>
      </c>
      <c r="N1128">
        <v>1980</v>
      </c>
      <c r="O1128">
        <v>2045</v>
      </c>
      <c r="P1128">
        <v>2028</v>
      </c>
      <c r="Q1128">
        <v>2060</v>
      </c>
      <c r="R1128">
        <v>1989</v>
      </c>
      <c r="S1128">
        <v>2032</v>
      </c>
      <c r="T1128">
        <v>1908</v>
      </c>
      <c r="U1128">
        <v>2032</v>
      </c>
      <c r="V1128">
        <v>2032</v>
      </c>
      <c r="W1128">
        <f>AVERAGE(Tabla5[[#This Row],[gr15_0]:[gr15_9]])</f>
        <v>2013.8</v>
      </c>
      <c r="Y1128">
        <v>2090</v>
      </c>
      <c r="Z1128">
        <v>2085</v>
      </c>
      <c r="AA1128">
        <v>2085</v>
      </c>
      <c r="AB1128">
        <v>2182</v>
      </c>
      <c r="AC1128">
        <v>2103</v>
      </c>
      <c r="AD1128">
        <v>2088</v>
      </c>
      <c r="AE1128">
        <v>2085</v>
      </c>
      <c r="AF1128">
        <v>2167</v>
      </c>
      <c r="AG1128">
        <v>2136</v>
      </c>
      <c r="AH1128">
        <v>2085</v>
      </c>
      <c r="AI1128">
        <f>AVERAGE(Tabla1[[#This Row],[gr17_0]:[gr17_9]])</f>
        <v>2110.6</v>
      </c>
      <c r="AK1128">
        <v>3093</v>
      </c>
      <c r="AL1128">
        <v>2907</v>
      </c>
      <c r="AM1128">
        <v>2817</v>
      </c>
      <c r="AN1128">
        <v>2851</v>
      </c>
      <c r="AO1128" s="4">
        <v>3046</v>
      </c>
      <c r="AP1128">
        <v>3078</v>
      </c>
      <c r="AQ1128">
        <v>2898</v>
      </c>
      <c r="AR1128">
        <v>3078</v>
      </c>
      <c r="AS1128" s="4">
        <v>2998</v>
      </c>
      <c r="AT1128">
        <v>2760</v>
      </c>
      <c r="AU1128">
        <f>AVERAGE(Tabla2[[#This Row],[gr21_0]:[gr21_9]])</f>
        <v>2952.6</v>
      </c>
    </row>
    <row r="1129" spans="1:47">
      <c r="A1129">
        <v>1799</v>
      </c>
      <c r="B1129">
        <v>1889</v>
      </c>
      <c r="C1129">
        <v>1799</v>
      </c>
      <c r="D1129">
        <v>1799</v>
      </c>
      <c r="E1129">
        <v>1799</v>
      </c>
      <c r="F1129">
        <v>1799</v>
      </c>
      <c r="G1129">
        <v>1799</v>
      </c>
      <c r="H1129">
        <v>1880</v>
      </c>
      <c r="I1129">
        <v>1799</v>
      </c>
      <c r="J1129">
        <v>1799</v>
      </c>
      <c r="K1129">
        <f>AVERAGE(Tabla8[[#This Row],[gr12_0]:[gr12_9]])</f>
        <v>1816.1</v>
      </c>
      <c r="M1129">
        <v>2032</v>
      </c>
      <c r="N1129">
        <v>1980</v>
      </c>
      <c r="O1129">
        <v>2045</v>
      </c>
      <c r="P1129">
        <v>2028</v>
      </c>
      <c r="Q1129">
        <v>2060</v>
      </c>
      <c r="R1129">
        <v>1989</v>
      </c>
      <c r="S1129">
        <v>2032</v>
      </c>
      <c r="T1129">
        <v>1908</v>
      </c>
      <c r="U1129">
        <v>2032</v>
      </c>
      <c r="V1129">
        <v>2032</v>
      </c>
      <c r="W1129">
        <f>AVERAGE(Tabla5[[#This Row],[gr15_0]:[gr15_9]])</f>
        <v>2013.8</v>
      </c>
      <c r="Y1129">
        <v>2090</v>
      </c>
      <c r="Z1129">
        <v>2085</v>
      </c>
      <c r="AA1129">
        <v>2085</v>
      </c>
      <c r="AB1129">
        <v>2182</v>
      </c>
      <c r="AC1129">
        <v>2103</v>
      </c>
      <c r="AD1129">
        <v>2088</v>
      </c>
      <c r="AE1129">
        <v>2085</v>
      </c>
      <c r="AF1129">
        <v>2167</v>
      </c>
      <c r="AG1129">
        <v>2136</v>
      </c>
      <c r="AH1129">
        <v>2085</v>
      </c>
      <c r="AI1129">
        <f>AVERAGE(Tabla1[[#This Row],[gr17_0]:[gr17_9]])</f>
        <v>2110.6</v>
      </c>
      <c r="AK1129">
        <v>3093</v>
      </c>
      <c r="AL1129">
        <v>2907</v>
      </c>
      <c r="AM1129">
        <v>2817</v>
      </c>
      <c r="AN1129">
        <v>2851</v>
      </c>
      <c r="AO1129" s="4">
        <v>3046</v>
      </c>
      <c r="AP1129">
        <v>3078</v>
      </c>
      <c r="AQ1129">
        <v>2898</v>
      </c>
      <c r="AR1129">
        <v>3078</v>
      </c>
      <c r="AS1129" s="4">
        <v>2998</v>
      </c>
      <c r="AT1129">
        <v>2760</v>
      </c>
      <c r="AU1129">
        <f>AVERAGE(Tabla2[[#This Row],[gr21_0]:[gr21_9]])</f>
        <v>2952.6</v>
      </c>
    </row>
    <row r="1130" spans="1:47">
      <c r="A1130">
        <v>1799</v>
      </c>
      <c r="B1130">
        <v>1889</v>
      </c>
      <c r="C1130">
        <v>1799</v>
      </c>
      <c r="D1130">
        <v>1799</v>
      </c>
      <c r="E1130">
        <v>1799</v>
      </c>
      <c r="F1130">
        <v>1799</v>
      </c>
      <c r="G1130">
        <v>1799</v>
      </c>
      <c r="H1130">
        <v>1880</v>
      </c>
      <c r="I1130">
        <v>1799</v>
      </c>
      <c r="J1130">
        <v>1799</v>
      </c>
      <c r="K1130">
        <f>AVERAGE(Tabla8[[#This Row],[gr12_0]:[gr12_9]])</f>
        <v>1816.1</v>
      </c>
      <c r="M1130">
        <v>2032</v>
      </c>
      <c r="N1130">
        <v>1980</v>
      </c>
      <c r="O1130">
        <v>2045</v>
      </c>
      <c r="P1130">
        <v>2028</v>
      </c>
      <c r="Q1130">
        <v>2060</v>
      </c>
      <c r="R1130">
        <v>1989</v>
      </c>
      <c r="S1130">
        <v>2032</v>
      </c>
      <c r="T1130">
        <v>1908</v>
      </c>
      <c r="U1130">
        <v>2032</v>
      </c>
      <c r="V1130">
        <v>2032</v>
      </c>
      <c r="W1130">
        <f>AVERAGE(Tabla5[[#This Row],[gr15_0]:[gr15_9]])</f>
        <v>2013.8</v>
      </c>
      <c r="Y1130">
        <v>2090</v>
      </c>
      <c r="Z1130">
        <v>2085</v>
      </c>
      <c r="AA1130">
        <v>2085</v>
      </c>
      <c r="AB1130">
        <v>2182</v>
      </c>
      <c r="AC1130">
        <v>2103</v>
      </c>
      <c r="AD1130">
        <v>2088</v>
      </c>
      <c r="AE1130">
        <v>2085</v>
      </c>
      <c r="AF1130">
        <v>2167</v>
      </c>
      <c r="AG1130">
        <v>2136</v>
      </c>
      <c r="AH1130">
        <v>2085</v>
      </c>
      <c r="AI1130">
        <f>AVERAGE(Tabla1[[#This Row],[gr17_0]:[gr17_9]])</f>
        <v>2110.6</v>
      </c>
      <c r="AK1130">
        <v>3093</v>
      </c>
      <c r="AL1130">
        <v>2907</v>
      </c>
      <c r="AM1130">
        <v>2817</v>
      </c>
      <c r="AN1130">
        <v>2851</v>
      </c>
      <c r="AO1130" s="4">
        <v>3046</v>
      </c>
      <c r="AP1130">
        <v>3078</v>
      </c>
      <c r="AQ1130">
        <v>2898</v>
      </c>
      <c r="AR1130">
        <v>3078</v>
      </c>
      <c r="AS1130" s="4">
        <v>2998</v>
      </c>
      <c r="AT1130">
        <v>2760</v>
      </c>
      <c r="AU1130">
        <f>AVERAGE(Tabla2[[#This Row],[gr21_0]:[gr21_9]])</f>
        <v>2952.6</v>
      </c>
    </row>
    <row r="1131" spans="1:47">
      <c r="A1131">
        <v>1799</v>
      </c>
      <c r="B1131">
        <v>1889</v>
      </c>
      <c r="C1131">
        <v>1799</v>
      </c>
      <c r="D1131">
        <v>1799</v>
      </c>
      <c r="E1131">
        <v>1799</v>
      </c>
      <c r="F1131">
        <v>1799</v>
      </c>
      <c r="G1131">
        <v>1799</v>
      </c>
      <c r="H1131">
        <v>1880</v>
      </c>
      <c r="I1131">
        <v>1799</v>
      </c>
      <c r="J1131">
        <v>1799</v>
      </c>
      <c r="K1131">
        <f>AVERAGE(Tabla8[[#This Row],[gr12_0]:[gr12_9]])</f>
        <v>1816.1</v>
      </c>
      <c r="M1131">
        <v>2032</v>
      </c>
      <c r="N1131">
        <v>1980</v>
      </c>
      <c r="O1131">
        <v>2045</v>
      </c>
      <c r="P1131">
        <v>2028</v>
      </c>
      <c r="Q1131">
        <v>2060</v>
      </c>
      <c r="R1131">
        <v>1989</v>
      </c>
      <c r="S1131">
        <v>2032</v>
      </c>
      <c r="T1131">
        <v>1908</v>
      </c>
      <c r="U1131">
        <v>2032</v>
      </c>
      <c r="V1131">
        <v>2032</v>
      </c>
      <c r="W1131">
        <f>AVERAGE(Tabla5[[#This Row],[gr15_0]:[gr15_9]])</f>
        <v>2013.8</v>
      </c>
      <c r="Y1131">
        <v>2090</v>
      </c>
      <c r="Z1131">
        <v>2085</v>
      </c>
      <c r="AA1131">
        <v>2085</v>
      </c>
      <c r="AB1131">
        <v>2182</v>
      </c>
      <c r="AC1131">
        <v>2103</v>
      </c>
      <c r="AD1131">
        <v>2088</v>
      </c>
      <c r="AE1131">
        <v>2085</v>
      </c>
      <c r="AF1131">
        <v>2167</v>
      </c>
      <c r="AG1131">
        <v>2136</v>
      </c>
      <c r="AH1131">
        <v>2085</v>
      </c>
      <c r="AI1131">
        <f>AVERAGE(Tabla1[[#This Row],[gr17_0]:[gr17_9]])</f>
        <v>2110.6</v>
      </c>
      <c r="AK1131">
        <v>3093</v>
      </c>
      <c r="AL1131">
        <v>2907</v>
      </c>
      <c r="AM1131">
        <v>2817</v>
      </c>
      <c r="AN1131">
        <v>2851</v>
      </c>
      <c r="AO1131" s="4">
        <v>3046</v>
      </c>
      <c r="AP1131">
        <v>3078</v>
      </c>
      <c r="AQ1131">
        <v>2898</v>
      </c>
      <c r="AR1131">
        <v>3078</v>
      </c>
      <c r="AS1131" s="4">
        <v>2998</v>
      </c>
      <c r="AT1131">
        <v>2760</v>
      </c>
      <c r="AU1131">
        <f>AVERAGE(Tabla2[[#This Row],[gr21_0]:[gr21_9]])</f>
        <v>2952.6</v>
      </c>
    </row>
    <row r="1132" spans="1:47">
      <c r="A1132">
        <v>1799</v>
      </c>
      <c r="B1132">
        <v>1889</v>
      </c>
      <c r="C1132">
        <v>1799</v>
      </c>
      <c r="D1132">
        <v>1799</v>
      </c>
      <c r="E1132">
        <v>1799</v>
      </c>
      <c r="F1132">
        <v>1799</v>
      </c>
      <c r="G1132">
        <v>1799</v>
      </c>
      <c r="H1132">
        <v>1880</v>
      </c>
      <c r="I1132">
        <v>1799</v>
      </c>
      <c r="J1132">
        <v>1799</v>
      </c>
      <c r="K1132">
        <f>AVERAGE(Tabla8[[#This Row],[gr12_0]:[gr12_9]])</f>
        <v>1816.1</v>
      </c>
      <c r="M1132">
        <v>2032</v>
      </c>
      <c r="N1132">
        <v>1980</v>
      </c>
      <c r="O1132">
        <v>2045</v>
      </c>
      <c r="P1132">
        <v>2028</v>
      </c>
      <c r="Q1132">
        <v>2060</v>
      </c>
      <c r="R1132">
        <v>1989</v>
      </c>
      <c r="S1132">
        <v>2032</v>
      </c>
      <c r="T1132">
        <v>1908</v>
      </c>
      <c r="U1132">
        <v>2032</v>
      </c>
      <c r="V1132">
        <v>2032</v>
      </c>
      <c r="W1132">
        <f>AVERAGE(Tabla5[[#This Row],[gr15_0]:[gr15_9]])</f>
        <v>2013.8</v>
      </c>
      <c r="Y1132">
        <v>2090</v>
      </c>
      <c r="Z1132">
        <v>2085</v>
      </c>
      <c r="AA1132">
        <v>2085</v>
      </c>
      <c r="AB1132">
        <v>2182</v>
      </c>
      <c r="AC1132">
        <v>2103</v>
      </c>
      <c r="AD1132">
        <v>2088</v>
      </c>
      <c r="AE1132">
        <v>2085</v>
      </c>
      <c r="AF1132">
        <v>2167</v>
      </c>
      <c r="AG1132">
        <v>2136</v>
      </c>
      <c r="AH1132">
        <v>2085</v>
      </c>
      <c r="AI1132">
        <f>AVERAGE(Tabla1[[#This Row],[gr17_0]:[gr17_9]])</f>
        <v>2110.6</v>
      </c>
      <c r="AK1132">
        <v>3093</v>
      </c>
      <c r="AL1132">
        <v>2907</v>
      </c>
      <c r="AM1132">
        <v>2817</v>
      </c>
      <c r="AN1132">
        <v>2851</v>
      </c>
      <c r="AO1132" s="4">
        <v>3046</v>
      </c>
      <c r="AP1132">
        <v>3078</v>
      </c>
      <c r="AQ1132">
        <v>2898</v>
      </c>
      <c r="AR1132">
        <v>3078</v>
      </c>
      <c r="AS1132" s="4">
        <v>2998</v>
      </c>
      <c r="AT1132">
        <v>2760</v>
      </c>
      <c r="AU1132">
        <f>AVERAGE(Tabla2[[#This Row],[gr21_0]:[gr21_9]])</f>
        <v>2952.6</v>
      </c>
    </row>
    <row r="1133" spans="1:47">
      <c r="A1133">
        <v>1799</v>
      </c>
      <c r="B1133">
        <v>1889</v>
      </c>
      <c r="C1133">
        <v>1799</v>
      </c>
      <c r="D1133">
        <v>1799</v>
      </c>
      <c r="E1133">
        <v>1799</v>
      </c>
      <c r="F1133">
        <v>1799</v>
      </c>
      <c r="G1133">
        <v>1799</v>
      </c>
      <c r="H1133">
        <v>1880</v>
      </c>
      <c r="I1133">
        <v>1799</v>
      </c>
      <c r="J1133">
        <v>1799</v>
      </c>
      <c r="K1133">
        <f>AVERAGE(Tabla8[[#This Row],[gr12_0]:[gr12_9]])</f>
        <v>1816.1</v>
      </c>
      <c r="M1133">
        <v>2032</v>
      </c>
      <c r="N1133">
        <v>1980</v>
      </c>
      <c r="O1133">
        <v>2045</v>
      </c>
      <c r="P1133">
        <v>2028</v>
      </c>
      <c r="Q1133">
        <v>2060</v>
      </c>
      <c r="R1133">
        <v>1989</v>
      </c>
      <c r="S1133">
        <v>2032</v>
      </c>
      <c r="T1133">
        <v>1908</v>
      </c>
      <c r="U1133">
        <v>2032</v>
      </c>
      <c r="V1133">
        <v>2032</v>
      </c>
      <c r="W1133">
        <f>AVERAGE(Tabla5[[#This Row],[gr15_0]:[gr15_9]])</f>
        <v>2013.8</v>
      </c>
      <c r="Y1133">
        <v>2090</v>
      </c>
      <c r="Z1133">
        <v>2085</v>
      </c>
      <c r="AA1133">
        <v>2085</v>
      </c>
      <c r="AB1133">
        <v>2182</v>
      </c>
      <c r="AC1133">
        <v>2103</v>
      </c>
      <c r="AD1133">
        <v>2088</v>
      </c>
      <c r="AE1133">
        <v>2085</v>
      </c>
      <c r="AF1133">
        <v>2167</v>
      </c>
      <c r="AG1133">
        <v>2136</v>
      </c>
      <c r="AH1133">
        <v>2085</v>
      </c>
      <c r="AI1133">
        <f>AVERAGE(Tabla1[[#This Row],[gr17_0]:[gr17_9]])</f>
        <v>2110.6</v>
      </c>
      <c r="AK1133">
        <v>3093</v>
      </c>
      <c r="AL1133">
        <v>2907</v>
      </c>
      <c r="AM1133">
        <v>2817</v>
      </c>
      <c r="AN1133">
        <v>2851</v>
      </c>
      <c r="AO1133" s="4">
        <v>3046</v>
      </c>
      <c r="AP1133">
        <v>3078</v>
      </c>
      <c r="AQ1133">
        <v>2898</v>
      </c>
      <c r="AR1133">
        <v>3078</v>
      </c>
      <c r="AS1133" s="4">
        <v>2998</v>
      </c>
      <c r="AT1133">
        <v>2760</v>
      </c>
      <c r="AU1133">
        <f>AVERAGE(Tabla2[[#This Row],[gr21_0]:[gr21_9]])</f>
        <v>2952.6</v>
      </c>
    </row>
    <row r="1134" spans="1:47">
      <c r="A1134">
        <v>1799</v>
      </c>
      <c r="B1134">
        <v>1889</v>
      </c>
      <c r="C1134">
        <v>1799</v>
      </c>
      <c r="D1134">
        <v>1799</v>
      </c>
      <c r="E1134">
        <v>1799</v>
      </c>
      <c r="F1134">
        <v>1799</v>
      </c>
      <c r="G1134">
        <v>1799</v>
      </c>
      <c r="H1134">
        <v>1880</v>
      </c>
      <c r="I1134">
        <v>1799</v>
      </c>
      <c r="J1134">
        <v>1799</v>
      </c>
      <c r="K1134">
        <f>AVERAGE(Tabla8[[#This Row],[gr12_0]:[gr12_9]])</f>
        <v>1816.1</v>
      </c>
      <c r="M1134">
        <v>2032</v>
      </c>
      <c r="N1134">
        <v>1980</v>
      </c>
      <c r="O1134">
        <v>2045</v>
      </c>
      <c r="P1134">
        <v>2028</v>
      </c>
      <c r="Q1134">
        <v>2060</v>
      </c>
      <c r="R1134">
        <v>1989</v>
      </c>
      <c r="S1134">
        <v>2032</v>
      </c>
      <c r="T1134">
        <v>1908</v>
      </c>
      <c r="U1134">
        <v>2032</v>
      </c>
      <c r="V1134">
        <v>2032</v>
      </c>
      <c r="W1134">
        <f>AVERAGE(Tabla5[[#This Row],[gr15_0]:[gr15_9]])</f>
        <v>2013.8</v>
      </c>
      <c r="Y1134">
        <v>2090</v>
      </c>
      <c r="Z1134">
        <v>2085</v>
      </c>
      <c r="AA1134">
        <v>2085</v>
      </c>
      <c r="AB1134">
        <v>2182</v>
      </c>
      <c r="AC1134">
        <v>2103</v>
      </c>
      <c r="AD1134">
        <v>2088</v>
      </c>
      <c r="AE1134">
        <v>2085</v>
      </c>
      <c r="AF1134">
        <v>2167</v>
      </c>
      <c r="AG1134">
        <v>2136</v>
      </c>
      <c r="AH1134">
        <v>2085</v>
      </c>
      <c r="AI1134">
        <f>AVERAGE(Tabla1[[#This Row],[gr17_0]:[gr17_9]])</f>
        <v>2110.6</v>
      </c>
      <c r="AK1134">
        <v>3093</v>
      </c>
      <c r="AL1134">
        <v>2907</v>
      </c>
      <c r="AM1134">
        <v>2817</v>
      </c>
      <c r="AN1134">
        <v>2851</v>
      </c>
      <c r="AO1134" s="4">
        <v>3046</v>
      </c>
      <c r="AP1134">
        <v>3078</v>
      </c>
      <c r="AQ1134">
        <v>2898</v>
      </c>
      <c r="AR1134">
        <v>3078</v>
      </c>
      <c r="AS1134" s="4">
        <v>2998</v>
      </c>
      <c r="AT1134">
        <v>2760</v>
      </c>
      <c r="AU1134">
        <f>AVERAGE(Tabla2[[#This Row],[gr21_0]:[gr21_9]])</f>
        <v>2952.6</v>
      </c>
    </row>
    <row r="1135" spans="1:47">
      <c r="A1135">
        <v>1799</v>
      </c>
      <c r="B1135">
        <v>1889</v>
      </c>
      <c r="C1135">
        <v>1799</v>
      </c>
      <c r="D1135">
        <v>1799</v>
      </c>
      <c r="E1135">
        <v>1799</v>
      </c>
      <c r="F1135">
        <v>1799</v>
      </c>
      <c r="G1135">
        <v>1799</v>
      </c>
      <c r="H1135">
        <v>1880</v>
      </c>
      <c r="I1135">
        <v>1799</v>
      </c>
      <c r="J1135">
        <v>1799</v>
      </c>
      <c r="K1135">
        <f>AVERAGE(Tabla8[[#This Row],[gr12_0]:[gr12_9]])</f>
        <v>1816.1</v>
      </c>
      <c r="M1135">
        <v>2032</v>
      </c>
      <c r="N1135">
        <v>1980</v>
      </c>
      <c r="O1135">
        <v>2045</v>
      </c>
      <c r="P1135">
        <v>2028</v>
      </c>
      <c r="Q1135">
        <v>2060</v>
      </c>
      <c r="R1135">
        <v>1989</v>
      </c>
      <c r="S1135">
        <v>2032</v>
      </c>
      <c r="T1135">
        <v>1908</v>
      </c>
      <c r="U1135">
        <v>2032</v>
      </c>
      <c r="V1135">
        <v>2032</v>
      </c>
      <c r="W1135">
        <f>AVERAGE(Tabla5[[#This Row],[gr15_0]:[gr15_9]])</f>
        <v>2013.8</v>
      </c>
      <c r="Y1135">
        <v>2090</v>
      </c>
      <c r="Z1135">
        <v>2085</v>
      </c>
      <c r="AA1135">
        <v>2085</v>
      </c>
      <c r="AB1135">
        <v>2182</v>
      </c>
      <c r="AC1135">
        <v>2103</v>
      </c>
      <c r="AD1135">
        <v>2088</v>
      </c>
      <c r="AE1135">
        <v>2085</v>
      </c>
      <c r="AF1135">
        <v>2167</v>
      </c>
      <c r="AG1135">
        <v>2136</v>
      </c>
      <c r="AH1135">
        <v>2085</v>
      </c>
      <c r="AI1135">
        <f>AVERAGE(Tabla1[[#This Row],[gr17_0]:[gr17_9]])</f>
        <v>2110.6</v>
      </c>
      <c r="AK1135">
        <v>3093</v>
      </c>
      <c r="AL1135">
        <v>2907</v>
      </c>
      <c r="AM1135">
        <v>2817</v>
      </c>
      <c r="AN1135">
        <v>2851</v>
      </c>
      <c r="AO1135" s="4">
        <v>3046</v>
      </c>
      <c r="AP1135">
        <v>3078</v>
      </c>
      <c r="AQ1135">
        <v>2898</v>
      </c>
      <c r="AR1135">
        <v>3078</v>
      </c>
      <c r="AS1135" s="4">
        <v>2998</v>
      </c>
      <c r="AT1135">
        <v>2760</v>
      </c>
      <c r="AU1135">
        <f>AVERAGE(Tabla2[[#This Row],[gr21_0]:[gr21_9]])</f>
        <v>2952.6</v>
      </c>
    </row>
    <row r="1136" spans="1:47">
      <c r="A1136">
        <v>1799</v>
      </c>
      <c r="B1136">
        <v>1889</v>
      </c>
      <c r="C1136">
        <v>1799</v>
      </c>
      <c r="D1136">
        <v>1799</v>
      </c>
      <c r="E1136">
        <v>1799</v>
      </c>
      <c r="F1136">
        <v>1799</v>
      </c>
      <c r="G1136">
        <v>1799</v>
      </c>
      <c r="H1136">
        <v>1880</v>
      </c>
      <c r="I1136">
        <v>1799</v>
      </c>
      <c r="J1136">
        <v>1799</v>
      </c>
      <c r="K1136">
        <f>AVERAGE(Tabla8[[#This Row],[gr12_0]:[gr12_9]])</f>
        <v>1816.1</v>
      </c>
      <c r="M1136">
        <v>2032</v>
      </c>
      <c r="N1136">
        <v>1980</v>
      </c>
      <c r="O1136">
        <v>2045</v>
      </c>
      <c r="P1136">
        <v>2028</v>
      </c>
      <c r="Q1136">
        <v>2060</v>
      </c>
      <c r="R1136">
        <v>1989</v>
      </c>
      <c r="S1136">
        <v>2032</v>
      </c>
      <c r="T1136">
        <v>1908</v>
      </c>
      <c r="U1136">
        <v>2032</v>
      </c>
      <c r="V1136">
        <v>2032</v>
      </c>
      <c r="W1136">
        <f>AVERAGE(Tabla5[[#This Row],[gr15_0]:[gr15_9]])</f>
        <v>2013.8</v>
      </c>
      <c r="Y1136">
        <v>2090</v>
      </c>
      <c r="Z1136">
        <v>2085</v>
      </c>
      <c r="AA1136">
        <v>2085</v>
      </c>
      <c r="AB1136">
        <v>2182</v>
      </c>
      <c r="AC1136">
        <v>2103</v>
      </c>
      <c r="AD1136">
        <v>2088</v>
      </c>
      <c r="AE1136">
        <v>2085</v>
      </c>
      <c r="AF1136">
        <v>2167</v>
      </c>
      <c r="AG1136">
        <v>2136</v>
      </c>
      <c r="AH1136">
        <v>2085</v>
      </c>
      <c r="AI1136">
        <f>AVERAGE(Tabla1[[#This Row],[gr17_0]:[gr17_9]])</f>
        <v>2110.6</v>
      </c>
      <c r="AK1136">
        <v>3093</v>
      </c>
      <c r="AL1136">
        <v>2907</v>
      </c>
      <c r="AM1136">
        <v>2817</v>
      </c>
      <c r="AN1136">
        <v>2851</v>
      </c>
      <c r="AO1136" s="4">
        <v>3046</v>
      </c>
      <c r="AP1136">
        <v>3078</v>
      </c>
      <c r="AQ1136">
        <v>2898</v>
      </c>
      <c r="AR1136">
        <v>3078</v>
      </c>
      <c r="AS1136" s="4">
        <v>2998</v>
      </c>
      <c r="AT1136">
        <v>2760</v>
      </c>
      <c r="AU1136">
        <f>AVERAGE(Tabla2[[#This Row],[gr21_0]:[gr21_9]])</f>
        <v>2952.6</v>
      </c>
    </row>
    <row r="1137" spans="1:47">
      <c r="A1137">
        <v>1799</v>
      </c>
      <c r="B1137">
        <v>1889</v>
      </c>
      <c r="C1137">
        <v>1799</v>
      </c>
      <c r="D1137">
        <v>1799</v>
      </c>
      <c r="E1137">
        <v>1799</v>
      </c>
      <c r="F1137">
        <v>1799</v>
      </c>
      <c r="G1137">
        <v>1799</v>
      </c>
      <c r="H1137">
        <v>1880</v>
      </c>
      <c r="I1137">
        <v>1799</v>
      </c>
      <c r="J1137">
        <v>1799</v>
      </c>
      <c r="K1137">
        <f>AVERAGE(Tabla8[[#This Row],[gr12_0]:[gr12_9]])</f>
        <v>1816.1</v>
      </c>
      <c r="M1137">
        <v>2032</v>
      </c>
      <c r="N1137">
        <v>1980</v>
      </c>
      <c r="O1137">
        <v>2045</v>
      </c>
      <c r="P1137">
        <v>2028</v>
      </c>
      <c r="Q1137">
        <v>2060</v>
      </c>
      <c r="R1137">
        <v>1989</v>
      </c>
      <c r="S1137">
        <v>2032</v>
      </c>
      <c r="T1137">
        <v>1908</v>
      </c>
      <c r="U1137">
        <v>2032</v>
      </c>
      <c r="V1137">
        <v>2032</v>
      </c>
      <c r="W1137">
        <f>AVERAGE(Tabla5[[#This Row],[gr15_0]:[gr15_9]])</f>
        <v>2013.8</v>
      </c>
      <c r="Y1137">
        <v>2090</v>
      </c>
      <c r="Z1137">
        <v>2085</v>
      </c>
      <c r="AA1137">
        <v>2085</v>
      </c>
      <c r="AB1137">
        <v>2182</v>
      </c>
      <c r="AC1137">
        <v>2103</v>
      </c>
      <c r="AD1137">
        <v>2088</v>
      </c>
      <c r="AE1137">
        <v>2085</v>
      </c>
      <c r="AF1137">
        <v>2167</v>
      </c>
      <c r="AG1137">
        <v>2136</v>
      </c>
      <c r="AH1137">
        <v>2085</v>
      </c>
      <c r="AI1137">
        <f>AVERAGE(Tabla1[[#This Row],[gr17_0]:[gr17_9]])</f>
        <v>2110.6</v>
      </c>
      <c r="AK1137">
        <v>3093</v>
      </c>
      <c r="AL1137">
        <v>2907</v>
      </c>
      <c r="AM1137">
        <v>2817</v>
      </c>
      <c r="AN1137">
        <v>2851</v>
      </c>
      <c r="AO1137" s="4">
        <v>3046</v>
      </c>
      <c r="AP1137">
        <v>3078</v>
      </c>
      <c r="AQ1137">
        <v>2898</v>
      </c>
      <c r="AR1137">
        <v>3078</v>
      </c>
      <c r="AS1137" s="4">
        <v>2998</v>
      </c>
      <c r="AT1137">
        <v>2760</v>
      </c>
      <c r="AU1137">
        <f>AVERAGE(Tabla2[[#This Row],[gr21_0]:[gr21_9]])</f>
        <v>2952.6</v>
      </c>
    </row>
    <row r="1138" spans="1:47">
      <c r="A1138">
        <v>1799</v>
      </c>
      <c r="B1138">
        <v>1889</v>
      </c>
      <c r="C1138">
        <v>1799</v>
      </c>
      <c r="D1138">
        <v>1799</v>
      </c>
      <c r="E1138">
        <v>1799</v>
      </c>
      <c r="F1138">
        <v>1799</v>
      </c>
      <c r="G1138">
        <v>1799</v>
      </c>
      <c r="H1138">
        <v>1880</v>
      </c>
      <c r="I1138">
        <v>1799</v>
      </c>
      <c r="J1138">
        <v>1799</v>
      </c>
      <c r="K1138">
        <f>AVERAGE(Tabla8[[#This Row],[gr12_0]:[gr12_9]])</f>
        <v>1816.1</v>
      </c>
      <c r="M1138">
        <v>2032</v>
      </c>
      <c r="N1138">
        <v>1980</v>
      </c>
      <c r="O1138">
        <v>2045</v>
      </c>
      <c r="P1138">
        <v>2028</v>
      </c>
      <c r="Q1138">
        <v>2060</v>
      </c>
      <c r="R1138">
        <v>1989</v>
      </c>
      <c r="S1138">
        <v>2032</v>
      </c>
      <c r="T1138">
        <v>1908</v>
      </c>
      <c r="U1138">
        <v>2032</v>
      </c>
      <c r="V1138">
        <v>2032</v>
      </c>
      <c r="W1138">
        <f>AVERAGE(Tabla5[[#This Row],[gr15_0]:[gr15_9]])</f>
        <v>2013.8</v>
      </c>
      <c r="Y1138">
        <v>2090</v>
      </c>
      <c r="Z1138">
        <v>2085</v>
      </c>
      <c r="AA1138">
        <v>2085</v>
      </c>
      <c r="AB1138">
        <v>2182</v>
      </c>
      <c r="AC1138">
        <v>2103</v>
      </c>
      <c r="AD1138">
        <v>2088</v>
      </c>
      <c r="AE1138">
        <v>2085</v>
      </c>
      <c r="AF1138">
        <v>2167</v>
      </c>
      <c r="AG1138">
        <v>2136</v>
      </c>
      <c r="AH1138">
        <v>2085</v>
      </c>
      <c r="AI1138">
        <f>AVERAGE(Tabla1[[#This Row],[gr17_0]:[gr17_9]])</f>
        <v>2110.6</v>
      </c>
      <c r="AK1138">
        <v>3093</v>
      </c>
      <c r="AL1138">
        <v>2907</v>
      </c>
      <c r="AM1138">
        <v>2817</v>
      </c>
      <c r="AN1138">
        <v>2851</v>
      </c>
      <c r="AO1138" s="4">
        <v>3046</v>
      </c>
      <c r="AP1138">
        <v>3078</v>
      </c>
      <c r="AQ1138">
        <v>2898</v>
      </c>
      <c r="AR1138">
        <v>3078</v>
      </c>
      <c r="AS1138" s="4">
        <v>2998</v>
      </c>
      <c r="AT1138">
        <v>2760</v>
      </c>
      <c r="AU1138">
        <f>AVERAGE(Tabla2[[#This Row],[gr21_0]:[gr21_9]])</f>
        <v>2952.6</v>
      </c>
    </row>
    <row r="1139" spans="1:47">
      <c r="A1139">
        <v>1799</v>
      </c>
      <c r="B1139">
        <v>1889</v>
      </c>
      <c r="C1139">
        <v>1799</v>
      </c>
      <c r="D1139">
        <v>1799</v>
      </c>
      <c r="E1139">
        <v>1799</v>
      </c>
      <c r="F1139">
        <v>1799</v>
      </c>
      <c r="G1139">
        <v>1799</v>
      </c>
      <c r="H1139">
        <v>1880</v>
      </c>
      <c r="I1139">
        <v>1799</v>
      </c>
      <c r="J1139">
        <v>1799</v>
      </c>
      <c r="K1139">
        <f>AVERAGE(Tabla8[[#This Row],[gr12_0]:[gr12_9]])</f>
        <v>1816.1</v>
      </c>
      <c r="M1139">
        <v>2032</v>
      </c>
      <c r="N1139">
        <v>1980</v>
      </c>
      <c r="O1139">
        <v>2045</v>
      </c>
      <c r="P1139">
        <v>2028</v>
      </c>
      <c r="Q1139">
        <v>2060</v>
      </c>
      <c r="R1139">
        <v>1989</v>
      </c>
      <c r="S1139">
        <v>2032</v>
      </c>
      <c r="T1139">
        <v>1908</v>
      </c>
      <c r="U1139">
        <v>2032</v>
      </c>
      <c r="V1139">
        <v>2032</v>
      </c>
      <c r="W1139">
        <f>AVERAGE(Tabla5[[#This Row],[gr15_0]:[gr15_9]])</f>
        <v>2013.8</v>
      </c>
      <c r="Y1139">
        <v>2090</v>
      </c>
      <c r="Z1139">
        <v>2085</v>
      </c>
      <c r="AA1139">
        <v>2085</v>
      </c>
      <c r="AB1139">
        <v>2182</v>
      </c>
      <c r="AC1139">
        <v>2103</v>
      </c>
      <c r="AD1139">
        <v>2088</v>
      </c>
      <c r="AE1139">
        <v>2085</v>
      </c>
      <c r="AF1139">
        <v>2167</v>
      </c>
      <c r="AG1139">
        <v>2136</v>
      </c>
      <c r="AH1139">
        <v>2085</v>
      </c>
      <c r="AI1139">
        <f>AVERAGE(Tabla1[[#This Row],[gr17_0]:[gr17_9]])</f>
        <v>2110.6</v>
      </c>
      <c r="AK1139">
        <v>3093</v>
      </c>
      <c r="AL1139">
        <v>2907</v>
      </c>
      <c r="AM1139">
        <v>2817</v>
      </c>
      <c r="AN1139">
        <v>2851</v>
      </c>
      <c r="AO1139" s="4">
        <v>3046</v>
      </c>
      <c r="AP1139">
        <v>3078</v>
      </c>
      <c r="AQ1139">
        <v>2898</v>
      </c>
      <c r="AR1139">
        <v>3078</v>
      </c>
      <c r="AS1139" s="4">
        <v>2998</v>
      </c>
      <c r="AT1139">
        <v>2760</v>
      </c>
      <c r="AU1139">
        <f>AVERAGE(Tabla2[[#This Row],[gr21_0]:[gr21_9]])</f>
        <v>2952.6</v>
      </c>
    </row>
    <row r="1140" spans="1:47">
      <c r="A1140">
        <v>1799</v>
      </c>
      <c r="B1140">
        <v>1889</v>
      </c>
      <c r="C1140">
        <v>1799</v>
      </c>
      <c r="D1140">
        <v>1799</v>
      </c>
      <c r="E1140">
        <v>1799</v>
      </c>
      <c r="F1140">
        <v>1799</v>
      </c>
      <c r="G1140">
        <v>1799</v>
      </c>
      <c r="H1140">
        <v>1880</v>
      </c>
      <c r="I1140">
        <v>1799</v>
      </c>
      <c r="J1140">
        <v>1799</v>
      </c>
      <c r="K1140">
        <f>AVERAGE(Tabla8[[#This Row],[gr12_0]:[gr12_9]])</f>
        <v>1816.1</v>
      </c>
      <c r="M1140">
        <v>2032</v>
      </c>
      <c r="N1140">
        <v>1980</v>
      </c>
      <c r="O1140">
        <v>2045</v>
      </c>
      <c r="P1140">
        <v>2028</v>
      </c>
      <c r="Q1140">
        <v>2060</v>
      </c>
      <c r="R1140">
        <v>1989</v>
      </c>
      <c r="S1140">
        <v>2032</v>
      </c>
      <c r="T1140">
        <v>1908</v>
      </c>
      <c r="U1140">
        <v>2032</v>
      </c>
      <c r="V1140">
        <v>2032</v>
      </c>
      <c r="W1140">
        <f>AVERAGE(Tabla5[[#This Row],[gr15_0]:[gr15_9]])</f>
        <v>2013.8</v>
      </c>
      <c r="Y1140">
        <v>2090</v>
      </c>
      <c r="Z1140">
        <v>2085</v>
      </c>
      <c r="AA1140">
        <v>2085</v>
      </c>
      <c r="AB1140">
        <v>2182</v>
      </c>
      <c r="AC1140">
        <v>2103</v>
      </c>
      <c r="AD1140">
        <v>2088</v>
      </c>
      <c r="AE1140">
        <v>2085</v>
      </c>
      <c r="AF1140">
        <v>2167</v>
      </c>
      <c r="AG1140">
        <v>2136</v>
      </c>
      <c r="AH1140">
        <v>2085</v>
      </c>
      <c r="AI1140">
        <f>AVERAGE(Tabla1[[#This Row],[gr17_0]:[gr17_9]])</f>
        <v>2110.6</v>
      </c>
      <c r="AK1140">
        <v>3093</v>
      </c>
      <c r="AL1140">
        <v>2907</v>
      </c>
      <c r="AM1140">
        <v>2817</v>
      </c>
      <c r="AN1140">
        <v>2851</v>
      </c>
      <c r="AO1140" s="4">
        <v>3046</v>
      </c>
      <c r="AP1140">
        <v>3078</v>
      </c>
      <c r="AQ1140">
        <v>2898</v>
      </c>
      <c r="AR1140">
        <v>3078</v>
      </c>
      <c r="AS1140" s="4">
        <v>2998</v>
      </c>
      <c r="AT1140">
        <v>2760</v>
      </c>
      <c r="AU1140">
        <f>AVERAGE(Tabla2[[#This Row],[gr21_0]:[gr21_9]])</f>
        <v>2952.6</v>
      </c>
    </row>
    <row r="1141" spans="1:47">
      <c r="A1141">
        <v>1799</v>
      </c>
      <c r="B1141">
        <v>1889</v>
      </c>
      <c r="C1141">
        <v>1799</v>
      </c>
      <c r="D1141">
        <v>1799</v>
      </c>
      <c r="E1141">
        <v>1799</v>
      </c>
      <c r="F1141">
        <v>1799</v>
      </c>
      <c r="G1141">
        <v>1799</v>
      </c>
      <c r="H1141">
        <v>1880</v>
      </c>
      <c r="I1141">
        <v>1799</v>
      </c>
      <c r="J1141">
        <v>1799</v>
      </c>
      <c r="K1141">
        <f>AVERAGE(Tabla8[[#This Row],[gr12_0]:[gr12_9]])</f>
        <v>1816.1</v>
      </c>
      <c r="M1141">
        <v>2032</v>
      </c>
      <c r="N1141">
        <v>1980</v>
      </c>
      <c r="O1141">
        <v>2045</v>
      </c>
      <c r="P1141">
        <v>2028</v>
      </c>
      <c r="Q1141">
        <v>2060</v>
      </c>
      <c r="R1141">
        <v>1989</v>
      </c>
      <c r="S1141">
        <v>2032</v>
      </c>
      <c r="T1141">
        <v>1908</v>
      </c>
      <c r="U1141">
        <v>2032</v>
      </c>
      <c r="V1141">
        <v>2032</v>
      </c>
      <c r="W1141">
        <f>AVERAGE(Tabla5[[#This Row],[gr15_0]:[gr15_9]])</f>
        <v>2013.8</v>
      </c>
      <c r="Y1141">
        <v>2090</v>
      </c>
      <c r="Z1141">
        <v>2085</v>
      </c>
      <c r="AA1141">
        <v>2085</v>
      </c>
      <c r="AB1141">
        <v>2182</v>
      </c>
      <c r="AC1141">
        <v>2103</v>
      </c>
      <c r="AD1141">
        <v>2088</v>
      </c>
      <c r="AE1141">
        <v>2085</v>
      </c>
      <c r="AF1141">
        <v>2167</v>
      </c>
      <c r="AG1141">
        <v>2136</v>
      </c>
      <c r="AH1141">
        <v>2085</v>
      </c>
      <c r="AI1141">
        <f>AVERAGE(Tabla1[[#This Row],[gr17_0]:[gr17_9]])</f>
        <v>2110.6</v>
      </c>
      <c r="AK1141">
        <v>3093</v>
      </c>
      <c r="AL1141">
        <v>2907</v>
      </c>
      <c r="AM1141">
        <v>2817</v>
      </c>
      <c r="AN1141">
        <v>2851</v>
      </c>
      <c r="AO1141" s="4">
        <v>3046</v>
      </c>
      <c r="AP1141">
        <v>3078</v>
      </c>
      <c r="AQ1141">
        <v>2898</v>
      </c>
      <c r="AR1141">
        <v>3078</v>
      </c>
      <c r="AS1141" s="4">
        <v>2998</v>
      </c>
      <c r="AT1141">
        <v>2760</v>
      </c>
      <c r="AU1141">
        <f>AVERAGE(Tabla2[[#This Row],[gr21_0]:[gr21_9]])</f>
        <v>2952.6</v>
      </c>
    </row>
    <row r="1142" spans="1:47">
      <c r="A1142">
        <v>1799</v>
      </c>
      <c r="B1142">
        <v>1889</v>
      </c>
      <c r="C1142">
        <v>1799</v>
      </c>
      <c r="D1142">
        <v>1799</v>
      </c>
      <c r="E1142">
        <v>1799</v>
      </c>
      <c r="F1142">
        <v>1799</v>
      </c>
      <c r="G1142">
        <v>1799</v>
      </c>
      <c r="H1142">
        <v>1880</v>
      </c>
      <c r="I1142">
        <v>1799</v>
      </c>
      <c r="J1142">
        <v>1799</v>
      </c>
      <c r="K1142">
        <f>AVERAGE(Tabla8[[#This Row],[gr12_0]:[gr12_9]])</f>
        <v>1816.1</v>
      </c>
      <c r="M1142">
        <v>2032</v>
      </c>
      <c r="N1142">
        <v>1980</v>
      </c>
      <c r="O1142">
        <v>2045</v>
      </c>
      <c r="P1142">
        <v>2028</v>
      </c>
      <c r="Q1142">
        <v>2060</v>
      </c>
      <c r="R1142">
        <v>1989</v>
      </c>
      <c r="S1142">
        <v>2032</v>
      </c>
      <c r="T1142">
        <v>1908</v>
      </c>
      <c r="U1142">
        <v>2032</v>
      </c>
      <c r="V1142">
        <v>2032</v>
      </c>
      <c r="W1142">
        <f>AVERAGE(Tabla5[[#This Row],[gr15_0]:[gr15_9]])</f>
        <v>2013.8</v>
      </c>
      <c r="Y1142">
        <v>2090</v>
      </c>
      <c r="Z1142">
        <v>2085</v>
      </c>
      <c r="AA1142">
        <v>2085</v>
      </c>
      <c r="AB1142">
        <v>2182</v>
      </c>
      <c r="AC1142">
        <v>2103</v>
      </c>
      <c r="AD1142">
        <v>2088</v>
      </c>
      <c r="AE1142">
        <v>2085</v>
      </c>
      <c r="AF1142">
        <v>2167</v>
      </c>
      <c r="AG1142">
        <v>2136</v>
      </c>
      <c r="AH1142">
        <v>2085</v>
      </c>
      <c r="AI1142">
        <f>AVERAGE(Tabla1[[#This Row],[gr17_0]:[gr17_9]])</f>
        <v>2110.6</v>
      </c>
      <c r="AK1142">
        <v>3093</v>
      </c>
      <c r="AL1142">
        <v>2907</v>
      </c>
      <c r="AM1142">
        <v>2817</v>
      </c>
      <c r="AN1142">
        <v>2851</v>
      </c>
      <c r="AO1142" s="4">
        <v>3046</v>
      </c>
      <c r="AP1142">
        <v>3078</v>
      </c>
      <c r="AQ1142">
        <v>2898</v>
      </c>
      <c r="AR1142">
        <v>3078</v>
      </c>
      <c r="AS1142" s="4">
        <v>2998</v>
      </c>
      <c r="AT1142">
        <v>2760</v>
      </c>
      <c r="AU1142">
        <f>AVERAGE(Tabla2[[#This Row],[gr21_0]:[gr21_9]])</f>
        <v>2952.6</v>
      </c>
    </row>
    <row r="1143" spans="1:47">
      <c r="A1143">
        <v>1799</v>
      </c>
      <c r="B1143">
        <v>1889</v>
      </c>
      <c r="C1143">
        <v>1799</v>
      </c>
      <c r="D1143">
        <v>1799</v>
      </c>
      <c r="E1143">
        <v>1799</v>
      </c>
      <c r="F1143">
        <v>1799</v>
      </c>
      <c r="G1143">
        <v>1799</v>
      </c>
      <c r="H1143">
        <v>1880</v>
      </c>
      <c r="I1143">
        <v>1799</v>
      </c>
      <c r="J1143">
        <v>1799</v>
      </c>
      <c r="K1143">
        <f>AVERAGE(Tabla8[[#This Row],[gr12_0]:[gr12_9]])</f>
        <v>1816.1</v>
      </c>
      <c r="M1143">
        <v>2032</v>
      </c>
      <c r="N1143">
        <v>1980</v>
      </c>
      <c r="O1143">
        <v>2045</v>
      </c>
      <c r="P1143">
        <v>2028</v>
      </c>
      <c r="Q1143">
        <v>2060</v>
      </c>
      <c r="R1143">
        <v>1989</v>
      </c>
      <c r="S1143">
        <v>2032</v>
      </c>
      <c r="T1143">
        <v>1908</v>
      </c>
      <c r="U1143">
        <v>2032</v>
      </c>
      <c r="V1143">
        <v>2032</v>
      </c>
      <c r="W1143">
        <f>AVERAGE(Tabla5[[#This Row],[gr15_0]:[gr15_9]])</f>
        <v>2013.8</v>
      </c>
      <c r="Y1143">
        <v>2090</v>
      </c>
      <c r="Z1143">
        <v>2085</v>
      </c>
      <c r="AA1143">
        <v>2085</v>
      </c>
      <c r="AB1143">
        <v>2182</v>
      </c>
      <c r="AC1143">
        <v>2103</v>
      </c>
      <c r="AD1143">
        <v>2088</v>
      </c>
      <c r="AE1143">
        <v>2085</v>
      </c>
      <c r="AF1143">
        <v>2167</v>
      </c>
      <c r="AG1143">
        <v>2136</v>
      </c>
      <c r="AH1143">
        <v>2085</v>
      </c>
      <c r="AI1143">
        <f>AVERAGE(Tabla1[[#This Row],[gr17_0]:[gr17_9]])</f>
        <v>2110.6</v>
      </c>
      <c r="AK1143">
        <v>3093</v>
      </c>
      <c r="AL1143">
        <v>2907</v>
      </c>
      <c r="AM1143">
        <v>2817</v>
      </c>
      <c r="AN1143">
        <v>2851</v>
      </c>
      <c r="AO1143" s="4">
        <v>3046</v>
      </c>
      <c r="AP1143">
        <v>3078</v>
      </c>
      <c r="AQ1143">
        <v>2898</v>
      </c>
      <c r="AR1143">
        <v>3078</v>
      </c>
      <c r="AS1143" s="4">
        <v>2998</v>
      </c>
      <c r="AT1143">
        <v>2760</v>
      </c>
      <c r="AU1143">
        <f>AVERAGE(Tabla2[[#This Row],[gr21_0]:[gr21_9]])</f>
        <v>2952.6</v>
      </c>
    </row>
    <row r="1144" spans="1:47">
      <c r="A1144">
        <v>1799</v>
      </c>
      <c r="B1144">
        <v>1889</v>
      </c>
      <c r="C1144">
        <v>1799</v>
      </c>
      <c r="D1144">
        <v>1799</v>
      </c>
      <c r="E1144">
        <v>1799</v>
      </c>
      <c r="F1144">
        <v>1799</v>
      </c>
      <c r="G1144">
        <v>1799</v>
      </c>
      <c r="H1144">
        <v>1880</v>
      </c>
      <c r="I1144">
        <v>1799</v>
      </c>
      <c r="J1144">
        <v>1799</v>
      </c>
      <c r="K1144">
        <f>AVERAGE(Tabla8[[#This Row],[gr12_0]:[gr12_9]])</f>
        <v>1816.1</v>
      </c>
      <c r="M1144">
        <v>2032</v>
      </c>
      <c r="N1144">
        <v>1980</v>
      </c>
      <c r="O1144">
        <v>2045</v>
      </c>
      <c r="P1144">
        <v>2028</v>
      </c>
      <c r="Q1144">
        <v>2060</v>
      </c>
      <c r="R1144">
        <v>1989</v>
      </c>
      <c r="S1144">
        <v>2032</v>
      </c>
      <c r="T1144">
        <v>1908</v>
      </c>
      <c r="U1144">
        <v>2032</v>
      </c>
      <c r="V1144">
        <v>2032</v>
      </c>
      <c r="W1144">
        <f>AVERAGE(Tabla5[[#This Row],[gr15_0]:[gr15_9]])</f>
        <v>2013.8</v>
      </c>
      <c r="Y1144">
        <v>2090</v>
      </c>
      <c r="Z1144">
        <v>2085</v>
      </c>
      <c r="AA1144">
        <v>2085</v>
      </c>
      <c r="AB1144">
        <v>2182</v>
      </c>
      <c r="AC1144">
        <v>2103</v>
      </c>
      <c r="AD1144">
        <v>2088</v>
      </c>
      <c r="AE1144">
        <v>2085</v>
      </c>
      <c r="AF1144">
        <v>2167</v>
      </c>
      <c r="AG1144">
        <v>2136</v>
      </c>
      <c r="AH1144">
        <v>2085</v>
      </c>
      <c r="AI1144">
        <f>AVERAGE(Tabla1[[#This Row],[gr17_0]:[gr17_9]])</f>
        <v>2110.6</v>
      </c>
      <c r="AK1144">
        <v>3093</v>
      </c>
      <c r="AL1144">
        <v>2907</v>
      </c>
      <c r="AM1144">
        <v>2817</v>
      </c>
      <c r="AN1144">
        <v>2851</v>
      </c>
      <c r="AO1144" s="4">
        <v>3046</v>
      </c>
      <c r="AP1144">
        <v>3078</v>
      </c>
      <c r="AQ1144">
        <v>2898</v>
      </c>
      <c r="AR1144">
        <v>3078</v>
      </c>
      <c r="AS1144" s="4">
        <v>2998</v>
      </c>
      <c r="AT1144">
        <v>2760</v>
      </c>
      <c r="AU1144">
        <f>AVERAGE(Tabla2[[#This Row],[gr21_0]:[gr21_9]])</f>
        <v>2952.6</v>
      </c>
    </row>
    <row r="1145" spans="1:47">
      <c r="A1145">
        <v>1799</v>
      </c>
      <c r="B1145">
        <v>1889</v>
      </c>
      <c r="C1145">
        <v>1799</v>
      </c>
      <c r="D1145">
        <v>1799</v>
      </c>
      <c r="E1145">
        <v>1799</v>
      </c>
      <c r="F1145">
        <v>1799</v>
      </c>
      <c r="G1145">
        <v>1799</v>
      </c>
      <c r="H1145">
        <v>1880</v>
      </c>
      <c r="I1145">
        <v>1799</v>
      </c>
      <c r="J1145">
        <v>1799</v>
      </c>
      <c r="K1145">
        <f>AVERAGE(Tabla8[[#This Row],[gr12_0]:[gr12_9]])</f>
        <v>1816.1</v>
      </c>
      <c r="M1145">
        <v>2032</v>
      </c>
      <c r="N1145">
        <v>1980</v>
      </c>
      <c r="O1145">
        <v>2045</v>
      </c>
      <c r="P1145">
        <v>2028</v>
      </c>
      <c r="Q1145">
        <v>2060</v>
      </c>
      <c r="R1145">
        <v>1989</v>
      </c>
      <c r="S1145">
        <v>2032</v>
      </c>
      <c r="T1145">
        <v>1908</v>
      </c>
      <c r="U1145">
        <v>2032</v>
      </c>
      <c r="V1145">
        <v>2032</v>
      </c>
      <c r="W1145">
        <f>AVERAGE(Tabla5[[#This Row],[gr15_0]:[gr15_9]])</f>
        <v>2013.8</v>
      </c>
      <c r="Y1145">
        <v>2090</v>
      </c>
      <c r="Z1145">
        <v>2085</v>
      </c>
      <c r="AA1145">
        <v>2085</v>
      </c>
      <c r="AB1145">
        <v>2182</v>
      </c>
      <c r="AC1145">
        <v>2103</v>
      </c>
      <c r="AD1145">
        <v>2088</v>
      </c>
      <c r="AE1145">
        <v>2085</v>
      </c>
      <c r="AF1145">
        <v>2167</v>
      </c>
      <c r="AG1145">
        <v>2136</v>
      </c>
      <c r="AH1145">
        <v>2085</v>
      </c>
      <c r="AI1145">
        <f>AVERAGE(Tabla1[[#This Row],[gr17_0]:[gr17_9]])</f>
        <v>2110.6</v>
      </c>
      <c r="AK1145">
        <v>3093</v>
      </c>
      <c r="AL1145">
        <v>2907</v>
      </c>
      <c r="AM1145">
        <v>2817</v>
      </c>
      <c r="AN1145">
        <v>2851</v>
      </c>
      <c r="AO1145" s="4">
        <v>3046</v>
      </c>
      <c r="AP1145">
        <v>3078</v>
      </c>
      <c r="AQ1145">
        <v>2898</v>
      </c>
      <c r="AR1145">
        <v>3078</v>
      </c>
      <c r="AS1145" s="4">
        <v>2998</v>
      </c>
      <c r="AT1145">
        <v>2760</v>
      </c>
      <c r="AU1145">
        <f>AVERAGE(Tabla2[[#This Row],[gr21_0]:[gr21_9]])</f>
        <v>2952.6</v>
      </c>
    </row>
    <row r="1146" spans="1:47">
      <c r="A1146">
        <v>1799</v>
      </c>
      <c r="B1146">
        <v>1889</v>
      </c>
      <c r="C1146">
        <v>1799</v>
      </c>
      <c r="D1146">
        <v>1799</v>
      </c>
      <c r="E1146">
        <v>1799</v>
      </c>
      <c r="F1146">
        <v>1799</v>
      </c>
      <c r="G1146">
        <v>1799</v>
      </c>
      <c r="H1146">
        <v>1880</v>
      </c>
      <c r="I1146">
        <v>1799</v>
      </c>
      <c r="J1146">
        <v>1799</v>
      </c>
      <c r="K1146">
        <f>AVERAGE(Tabla8[[#This Row],[gr12_0]:[gr12_9]])</f>
        <v>1816.1</v>
      </c>
      <c r="M1146">
        <v>2032</v>
      </c>
      <c r="N1146">
        <v>1980</v>
      </c>
      <c r="O1146">
        <v>2045</v>
      </c>
      <c r="P1146">
        <v>2028</v>
      </c>
      <c r="Q1146">
        <v>2060</v>
      </c>
      <c r="R1146">
        <v>1989</v>
      </c>
      <c r="S1146">
        <v>2032</v>
      </c>
      <c r="T1146">
        <v>1908</v>
      </c>
      <c r="U1146">
        <v>2032</v>
      </c>
      <c r="V1146">
        <v>2032</v>
      </c>
      <c r="W1146">
        <f>AVERAGE(Tabla5[[#This Row],[gr15_0]:[gr15_9]])</f>
        <v>2013.8</v>
      </c>
      <c r="Y1146">
        <v>2090</v>
      </c>
      <c r="Z1146">
        <v>2085</v>
      </c>
      <c r="AA1146">
        <v>2085</v>
      </c>
      <c r="AB1146">
        <v>2182</v>
      </c>
      <c r="AC1146">
        <v>2103</v>
      </c>
      <c r="AD1146">
        <v>2088</v>
      </c>
      <c r="AE1146">
        <v>2085</v>
      </c>
      <c r="AF1146">
        <v>2167</v>
      </c>
      <c r="AG1146">
        <v>2136</v>
      </c>
      <c r="AH1146">
        <v>2085</v>
      </c>
      <c r="AI1146">
        <f>AVERAGE(Tabla1[[#This Row],[gr17_0]:[gr17_9]])</f>
        <v>2110.6</v>
      </c>
      <c r="AK1146">
        <v>3093</v>
      </c>
      <c r="AL1146">
        <v>2907</v>
      </c>
      <c r="AM1146">
        <v>2817</v>
      </c>
      <c r="AN1146">
        <v>2851</v>
      </c>
      <c r="AO1146" s="4">
        <v>3046</v>
      </c>
      <c r="AP1146">
        <v>3078</v>
      </c>
      <c r="AQ1146">
        <v>2898</v>
      </c>
      <c r="AR1146">
        <v>3078</v>
      </c>
      <c r="AS1146" s="4">
        <v>2998</v>
      </c>
      <c r="AT1146">
        <v>2760</v>
      </c>
      <c r="AU1146">
        <f>AVERAGE(Tabla2[[#This Row],[gr21_0]:[gr21_9]])</f>
        <v>2952.6</v>
      </c>
    </row>
    <row r="1147" spans="1:47">
      <c r="A1147">
        <v>1799</v>
      </c>
      <c r="B1147">
        <v>1889</v>
      </c>
      <c r="C1147">
        <v>1799</v>
      </c>
      <c r="D1147">
        <v>1799</v>
      </c>
      <c r="E1147">
        <v>1799</v>
      </c>
      <c r="F1147">
        <v>1799</v>
      </c>
      <c r="G1147">
        <v>1799</v>
      </c>
      <c r="H1147">
        <v>1880</v>
      </c>
      <c r="I1147">
        <v>1799</v>
      </c>
      <c r="J1147">
        <v>1799</v>
      </c>
      <c r="K1147">
        <f>AVERAGE(Tabla8[[#This Row],[gr12_0]:[gr12_9]])</f>
        <v>1816.1</v>
      </c>
      <c r="M1147">
        <v>2032</v>
      </c>
      <c r="N1147">
        <v>1980</v>
      </c>
      <c r="O1147">
        <v>2045</v>
      </c>
      <c r="P1147">
        <v>2028</v>
      </c>
      <c r="Q1147">
        <v>2060</v>
      </c>
      <c r="R1147">
        <v>1989</v>
      </c>
      <c r="S1147">
        <v>2032</v>
      </c>
      <c r="T1147">
        <v>1908</v>
      </c>
      <c r="U1147">
        <v>2032</v>
      </c>
      <c r="V1147">
        <v>2032</v>
      </c>
      <c r="W1147">
        <f>AVERAGE(Tabla5[[#This Row],[gr15_0]:[gr15_9]])</f>
        <v>2013.8</v>
      </c>
      <c r="Y1147">
        <v>2090</v>
      </c>
      <c r="Z1147">
        <v>2085</v>
      </c>
      <c r="AA1147">
        <v>2085</v>
      </c>
      <c r="AB1147">
        <v>2182</v>
      </c>
      <c r="AC1147">
        <v>2103</v>
      </c>
      <c r="AD1147">
        <v>2088</v>
      </c>
      <c r="AE1147">
        <v>2085</v>
      </c>
      <c r="AF1147">
        <v>2167</v>
      </c>
      <c r="AG1147">
        <v>2136</v>
      </c>
      <c r="AH1147">
        <v>2085</v>
      </c>
      <c r="AI1147">
        <f>AVERAGE(Tabla1[[#This Row],[gr17_0]:[gr17_9]])</f>
        <v>2110.6</v>
      </c>
      <c r="AK1147">
        <v>3093</v>
      </c>
      <c r="AL1147">
        <v>2907</v>
      </c>
      <c r="AM1147">
        <v>2817</v>
      </c>
      <c r="AN1147">
        <v>2851</v>
      </c>
      <c r="AO1147" s="4">
        <v>3046</v>
      </c>
      <c r="AP1147">
        <v>3078</v>
      </c>
      <c r="AQ1147">
        <v>2898</v>
      </c>
      <c r="AR1147">
        <v>3078</v>
      </c>
      <c r="AS1147" s="4">
        <v>2998</v>
      </c>
      <c r="AT1147">
        <v>2760</v>
      </c>
      <c r="AU1147">
        <f>AVERAGE(Tabla2[[#This Row],[gr21_0]:[gr21_9]])</f>
        <v>2952.6</v>
      </c>
    </row>
    <row r="1148" spans="1:47">
      <c r="A1148">
        <v>1799</v>
      </c>
      <c r="B1148">
        <v>1889</v>
      </c>
      <c r="C1148">
        <v>1799</v>
      </c>
      <c r="D1148">
        <v>1799</v>
      </c>
      <c r="E1148">
        <v>1799</v>
      </c>
      <c r="F1148">
        <v>1799</v>
      </c>
      <c r="G1148">
        <v>1799</v>
      </c>
      <c r="H1148">
        <v>1880</v>
      </c>
      <c r="I1148">
        <v>1799</v>
      </c>
      <c r="J1148">
        <v>1799</v>
      </c>
      <c r="K1148">
        <f>AVERAGE(Tabla8[[#This Row],[gr12_0]:[gr12_9]])</f>
        <v>1816.1</v>
      </c>
      <c r="M1148">
        <v>2032</v>
      </c>
      <c r="N1148">
        <v>1980</v>
      </c>
      <c r="O1148">
        <v>2045</v>
      </c>
      <c r="P1148">
        <v>2028</v>
      </c>
      <c r="Q1148">
        <v>2060</v>
      </c>
      <c r="R1148">
        <v>1989</v>
      </c>
      <c r="S1148">
        <v>2032</v>
      </c>
      <c r="T1148">
        <v>1908</v>
      </c>
      <c r="U1148">
        <v>2032</v>
      </c>
      <c r="V1148">
        <v>2032</v>
      </c>
      <c r="W1148">
        <f>AVERAGE(Tabla5[[#This Row],[gr15_0]:[gr15_9]])</f>
        <v>2013.8</v>
      </c>
      <c r="Y1148">
        <v>2090</v>
      </c>
      <c r="Z1148">
        <v>2085</v>
      </c>
      <c r="AA1148">
        <v>2085</v>
      </c>
      <c r="AB1148">
        <v>2182</v>
      </c>
      <c r="AC1148">
        <v>2103</v>
      </c>
      <c r="AD1148">
        <v>2088</v>
      </c>
      <c r="AE1148">
        <v>2085</v>
      </c>
      <c r="AF1148">
        <v>2167</v>
      </c>
      <c r="AG1148">
        <v>2136</v>
      </c>
      <c r="AH1148">
        <v>2085</v>
      </c>
      <c r="AI1148">
        <f>AVERAGE(Tabla1[[#This Row],[gr17_0]:[gr17_9]])</f>
        <v>2110.6</v>
      </c>
      <c r="AK1148">
        <v>3093</v>
      </c>
      <c r="AL1148">
        <v>2907</v>
      </c>
      <c r="AM1148">
        <v>2817</v>
      </c>
      <c r="AN1148">
        <v>2851</v>
      </c>
      <c r="AO1148" s="4">
        <v>3046</v>
      </c>
      <c r="AP1148">
        <v>3078</v>
      </c>
      <c r="AQ1148">
        <v>2898</v>
      </c>
      <c r="AR1148">
        <v>3078</v>
      </c>
      <c r="AS1148" s="4">
        <v>2998</v>
      </c>
      <c r="AT1148">
        <v>2760</v>
      </c>
      <c r="AU1148">
        <f>AVERAGE(Tabla2[[#This Row],[gr21_0]:[gr21_9]])</f>
        <v>2952.6</v>
      </c>
    </row>
    <row r="1149" spans="1:47">
      <c r="A1149">
        <v>1799</v>
      </c>
      <c r="B1149">
        <v>1889</v>
      </c>
      <c r="C1149">
        <v>1799</v>
      </c>
      <c r="D1149">
        <v>1799</v>
      </c>
      <c r="E1149">
        <v>1799</v>
      </c>
      <c r="F1149">
        <v>1799</v>
      </c>
      <c r="G1149">
        <v>1799</v>
      </c>
      <c r="H1149">
        <v>1880</v>
      </c>
      <c r="I1149">
        <v>1799</v>
      </c>
      <c r="J1149">
        <v>1799</v>
      </c>
      <c r="K1149">
        <f>AVERAGE(Tabla8[[#This Row],[gr12_0]:[gr12_9]])</f>
        <v>1816.1</v>
      </c>
      <c r="M1149">
        <v>2032</v>
      </c>
      <c r="N1149">
        <v>1980</v>
      </c>
      <c r="O1149">
        <v>2045</v>
      </c>
      <c r="P1149">
        <v>2028</v>
      </c>
      <c r="Q1149">
        <v>2060</v>
      </c>
      <c r="R1149">
        <v>1989</v>
      </c>
      <c r="S1149">
        <v>2032</v>
      </c>
      <c r="T1149">
        <v>1908</v>
      </c>
      <c r="U1149">
        <v>2032</v>
      </c>
      <c r="V1149">
        <v>2032</v>
      </c>
      <c r="W1149">
        <f>AVERAGE(Tabla5[[#This Row],[gr15_0]:[gr15_9]])</f>
        <v>2013.8</v>
      </c>
      <c r="Y1149">
        <v>2090</v>
      </c>
      <c r="Z1149">
        <v>2085</v>
      </c>
      <c r="AA1149">
        <v>2085</v>
      </c>
      <c r="AB1149">
        <v>2182</v>
      </c>
      <c r="AC1149">
        <v>2103</v>
      </c>
      <c r="AD1149">
        <v>2088</v>
      </c>
      <c r="AE1149">
        <v>2085</v>
      </c>
      <c r="AF1149">
        <v>2167</v>
      </c>
      <c r="AG1149">
        <v>2136</v>
      </c>
      <c r="AH1149">
        <v>2085</v>
      </c>
      <c r="AI1149">
        <f>AVERAGE(Tabla1[[#This Row],[gr17_0]:[gr17_9]])</f>
        <v>2110.6</v>
      </c>
      <c r="AK1149">
        <v>3093</v>
      </c>
      <c r="AL1149">
        <v>2907</v>
      </c>
      <c r="AM1149">
        <v>2817</v>
      </c>
      <c r="AN1149">
        <v>2851</v>
      </c>
      <c r="AO1149" s="4">
        <v>3046</v>
      </c>
      <c r="AP1149">
        <v>3078</v>
      </c>
      <c r="AQ1149">
        <v>2898</v>
      </c>
      <c r="AR1149">
        <v>3078</v>
      </c>
      <c r="AS1149" s="4">
        <v>2998</v>
      </c>
      <c r="AT1149">
        <v>2760</v>
      </c>
      <c r="AU1149">
        <f>AVERAGE(Tabla2[[#This Row],[gr21_0]:[gr21_9]])</f>
        <v>2952.6</v>
      </c>
    </row>
    <row r="1150" spans="1:47">
      <c r="A1150">
        <v>1799</v>
      </c>
      <c r="B1150">
        <v>1889</v>
      </c>
      <c r="C1150">
        <v>1799</v>
      </c>
      <c r="D1150">
        <v>1799</v>
      </c>
      <c r="E1150">
        <v>1799</v>
      </c>
      <c r="F1150">
        <v>1799</v>
      </c>
      <c r="G1150">
        <v>1799</v>
      </c>
      <c r="H1150">
        <v>1880</v>
      </c>
      <c r="I1150">
        <v>1799</v>
      </c>
      <c r="J1150">
        <v>1799</v>
      </c>
      <c r="K1150">
        <f>AVERAGE(Tabla8[[#This Row],[gr12_0]:[gr12_9]])</f>
        <v>1816.1</v>
      </c>
      <c r="M1150">
        <v>2032</v>
      </c>
      <c r="N1150">
        <v>1980</v>
      </c>
      <c r="O1150">
        <v>2045</v>
      </c>
      <c r="P1150">
        <v>2028</v>
      </c>
      <c r="Q1150">
        <v>2060</v>
      </c>
      <c r="R1150">
        <v>1989</v>
      </c>
      <c r="S1150">
        <v>2032</v>
      </c>
      <c r="T1150">
        <v>1908</v>
      </c>
      <c r="U1150">
        <v>2032</v>
      </c>
      <c r="V1150">
        <v>2032</v>
      </c>
      <c r="W1150">
        <f>AVERAGE(Tabla5[[#This Row],[gr15_0]:[gr15_9]])</f>
        <v>2013.8</v>
      </c>
      <c r="Y1150">
        <v>2090</v>
      </c>
      <c r="Z1150">
        <v>2085</v>
      </c>
      <c r="AA1150">
        <v>2085</v>
      </c>
      <c r="AB1150">
        <v>2182</v>
      </c>
      <c r="AC1150">
        <v>2103</v>
      </c>
      <c r="AD1150">
        <v>2088</v>
      </c>
      <c r="AE1150">
        <v>2085</v>
      </c>
      <c r="AF1150">
        <v>2167</v>
      </c>
      <c r="AG1150">
        <v>2136</v>
      </c>
      <c r="AH1150">
        <v>2085</v>
      </c>
      <c r="AI1150">
        <f>AVERAGE(Tabla1[[#This Row],[gr17_0]:[gr17_9]])</f>
        <v>2110.6</v>
      </c>
      <c r="AK1150">
        <v>3093</v>
      </c>
      <c r="AL1150">
        <v>2907</v>
      </c>
      <c r="AM1150">
        <v>2817</v>
      </c>
      <c r="AN1150">
        <v>2851</v>
      </c>
      <c r="AO1150" s="4">
        <v>3046</v>
      </c>
      <c r="AP1150">
        <v>3078</v>
      </c>
      <c r="AQ1150">
        <v>2898</v>
      </c>
      <c r="AR1150">
        <v>3078</v>
      </c>
      <c r="AS1150" s="4">
        <v>2998</v>
      </c>
      <c r="AT1150">
        <v>2760</v>
      </c>
      <c r="AU1150">
        <f>AVERAGE(Tabla2[[#This Row],[gr21_0]:[gr21_9]])</f>
        <v>2952.6</v>
      </c>
    </row>
    <row r="1151" spans="1:47">
      <c r="A1151">
        <v>1799</v>
      </c>
      <c r="B1151">
        <v>1889</v>
      </c>
      <c r="C1151">
        <v>1799</v>
      </c>
      <c r="D1151">
        <v>1799</v>
      </c>
      <c r="E1151">
        <v>1799</v>
      </c>
      <c r="F1151">
        <v>1799</v>
      </c>
      <c r="G1151">
        <v>1799</v>
      </c>
      <c r="H1151">
        <v>1880</v>
      </c>
      <c r="I1151">
        <v>1799</v>
      </c>
      <c r="J1151">
        <v>1799</v>
      </c>
      <c r="K1151">
        <f>AVERAGE(Tabla8[[#This Row],[gr12_0]:[gr12_9]])</f>
        <v>1816.1</v>
      </c>
      <c r="M1151">
        <v>2032</v>
      </c>
      <c r="N1151">
        <v>1980</v>
      </c>
      <c r="O1151">
        <v>2045</v>
      </c>
      <c r="P1151">
        <v>2028</v>
      </c>
      <c r="Q1151">
        <v>2060</v>
      </c>
      <c r="R1151">
        <v>1989</v>
      </c>
      <c r="S1151">
        <v>2032</v>
      </c>
      <c r="T1151">
        <v>1908</v>
      </c>
      <c r="U1151">
        <v>2032</v>
      </c>
      <c r="V1151">
        <v>2032</v>
      </c>
      <c r="W1151">
        <f>AVERAGE(Tabla5[[#This Row],[gr15_0]:[gr15_9]])</f>
        <v>2013.8</v>
      </c>
      <c r="Y1151">
        <v>2090</v>
      </c>
      <c r="Z1151">
        <v>2085</v>
      </c>
      <c r="AA1151">
        <v>2085</v>
      </c>
      <c r="AB1151">
        <v>2182</v>
      </c>
      <c r="AC1151">
        <v>2103</v>
      </c>
      <c r="AD1151">
        <v>2088</v>
      </c>
      <c r="AE1151">
        <v>2085</v>
      </c>
      <c r="AF1151">
        <v>2167</v>
      </c>
      <c r="AG1151">
        <v>2136</v>
      </c>
      <c r="AH1151">
        <v>2085</v>
      </c>
      <c r="AI1151">
        <f>AVERAGE(Tabla1[[#This Row],[gr17_0]:[gr17_9]])</f>
        <v>2110.6</v>
      </c>
      <c r="AK1151">
        <v>3093</v>
      </c>
      <c r="AL1151">
        <v>2907</v>
      </c>
      <c r="AM1151">
        <v>2817</v>
      </c>
      <c r="AN1151">
        <v>2851</v>
      </c>
      <c r="AO1151" s="4">
        <v>3046</v>
      </c>
      <c r="AP1151">
        <v>3078</v>
      </c>
      <c r="AQ1151">
        <v>2898</v>
      </c>
      <c r="AR1151">
        <v>3078</v>
      </c>
      <c r="AS1151" s="4">
        <v>2998</v>
      </c>
      <c r="AT1151">
        <v>2760</v>
      </c>
      <c r="AU1151">
        <f>AVERAGE(Tabla2[[#This Row],[gr21_0]:[gr21_9]])</f>
        <v>2952.6</v>
      </c>
    </row>
    <row r="1152" spans="1:47">
      <c r="A1152">
        <v>1799</v>
      </c>
      <c r="B1152">
        <v>1889</v>
      </c>
      <c r="C1152">
        <v>1799</v>
      </c>
      <c r="D1152">
        <v>1799</v>
      </c>
      <c r="E1152">
        <v>1799</v>
      </c>
      <c r="F1152">
        <v>1799</v>
      </c>
      <c r="G1152">
        <v>1799</v>
      </c>
      <c r="H1152">
        <v>1880</v>
      </c>
      <c r="I1152">
        <v>1799</v>
      </c>
      <c r="J1152">
        <v>1799</v>
      </c>
      <c r="K1152">
        <f>AVERAGE(Tabla8[[#This Row],[gr12_0]:[gr12_9]])</f>
        <v>1816.1</v>
      </c>
      <c r="M1152">
        <v>2032</v>
      </c>
      <c r="N1152">
        <v>1980</v>
      </c>
      <c r="O1152">
        <v>2045</v>
      </c>
      <c r="P1152">
        <v>2028</v>
      </c>
      <c r="Q1152">
        <v>2060</v>
      </c>
      <c r="R1152">
        <v>1989</v>
      </c>
      <c r="S1152">
        <v>2032</v>
      </c>
      <c r="T1152">
        <v>1908</v>
      </c>
      <c r="U1152">
        <v>2032</v>
      </c>
      <c r="V1152">
        <v>2032</v>
      </c>
      <c r="W1152">
        <f>AVERAGE(Tabla5[[#This Row],[gr15_0]:[gr15_9]])</f>
        <v>2013.8</v>
      </c>
      <c r="Y1152">
        <v>2090</v>
      </c>
      <c r="Z1152">
        <v>2085</v>
      </c>
      <c r="AA1152">
        <v>2085</v>
      </c>
      <c r="AB1152">
        <v>2182</v>
      </c>
      <c r="AC1152">
        <v>2103</v>
      </c>
      <c r="AD1152">
        <v>2088</v>
      </c>
      <c r="AE1152">
        <v>2085</v>
      </c>
      <c r="AF1152">
        <v>2167</v>
      </c>
      <c r="AG1152">
        <v>2136</v>
      </c>
      <c r="AH1152">
        <v>2085</v>
      </c>
      <c r="AI1152">
        <f>AVERAGE(Tabla1[[#This Row],[gr17_0]:[gr17_9]])</f>
        <v>2110.6</v>
      </c>
      <c r="AK1152">
        <v>3093</v>
      </c>
      <c r="AL1152">
        <v>2907</v>
      </c>
      <c r="AM1152">
        <v>2817</v>
      </c>
      <c r="AN1152">
        <v>2851</v>
      </c>
      <c r="AO1152" s="4">
        <v>3046</v>
      </c>
      <c r="AP1152">
        <v>3078</v>
      </c>
      <c r="AQ1152">
        <v>2898</v>
      </c>
      <c r="AR1152">
        <v>3078</v>
      </c>
      <c r="AS1152" s="4">
        <v>2998</v>
      </c>
      <c r="AT1152">
        <v>2760</v>
      </c>
      <c r="AU1152">
        <f>AVERAGE(Tabla2[[#This Row],[gr21_0]:[gr21_9]])</f>
        <v>2952.6</v>
      </c>
    </row>
    <row r="1153" spans="1:47">
      <c r="A1153">
        <v>1799</v>
      </c>
      <c r="B1153">
        <v>1889</v>
      </c>
      <c r="C1153">
        <v>1799</v>
      </c>
      <c r="D1153">
        <v>1799</v>
      </c>
      <c r="E1153">
        <v>1799</v>
      </c>
      <c r="F1153">
        <v>1799</v>
      </c>
      <c r="G1153">
        <v>1799</v>
      </c>
      <c r="H1153">
        <v>1880</v>
      </c>
      <c r="I1153">
        <v>1799</v>
      </c>
      <c r="J1153">
        <v>1799</v>
      </c>
      <c r="K1153">
        <f>AVERAGE(Tabla8[[#This Row],[gr12_0]:[gr12_9]])</f>
        <v>1816.1</v>
      </c>
      <c r="M1153">
        <v>2032</v>
      </c>
      <c r="N1153">
        <v>1980</v>
      </c>
      <c r="O1153">
        <v>2045</v>
      </c>
      <c r="P1153">
        <v>2028</v>
      </c>
      <c r="Q1153">
        <v>2060</v>
      </c>
      <c r="R1153">
        <v>1989</v>
      </c>
      <c r="S1153">
        <v>2032</v>
      </c>
      <c r="T1153">
        <v>1908</v>
      </c>
      <c r="U1153">
        <v>2032</v>
      </c>
      <c r="V1153">
        <v>2032</v>
      </c>
      <c r="W1153">
        <f>AVERAGE(Tabla5[[#This Row],[gr15_0]:[gr15_9]])</f>
        <v>2013.8</v>
      </c>
      <c r="Y1153">
        <v>2090</v>
      </c>
      <c r="Z1153">
        <v>2085</v>
      </c>
      <c r="AA1153">
        <v>2085</v>
      </c>
      <c r="AB1153">
        <v>2182</v>
      </c>
      <c r="AC1153">
        <v>2103</v>
      </c>
      <c r="AD1153">
        <v>2088</v>
      </c>
      <c r="AE1153">
        <v>2085</v>
      </c>
      <c r="AF1153">
        <v>2167</v>
      </c>
      <c r="AG1153">
        <v>2136</v>
      </c>
      <c r="AH1153">
        <v>2085</v>
      </c>
      <c r="AI1153">
        <f>AVERAGE(Tabla1[[#This Row],[gr17_0]:[gr17_9]])</f>
        <v>2110.6</v>
      </c>
      <c r="AK1153">
        <v>3093</v>
      </c>
      <c r="AL1153">
        <v>2907</v>
      </c>
      <c r="AM1153">
        <v>2817</v>
      </c>
      <c r="AN1153">
        <v>2851</v>
      </c>
      <c r="AO1153" s="4">
        <v>3046</v>
      </c>
      <c r="AP1153">
        <v>3078</v>
      </c>
      <c r="AQ1153">
        <v>2898</v>
      </c>
      <c r="AR1153">
        <v>3078</v>
      </c>
      <c r="AS1153" s="4">
        <v>2998</v>
      </c>
      <c r="AT1153">
        <v>2760</v>
      </c>
      <c r="AU1153">
        <f>AVERAGE(Tabla2[[#This Row],[gr21_0]:[gr21_9]])</f>
        <v>2952.6</v>
      </c>
    </row>
    <row r="1154" spans="1:47">
      <c r="A1154">
        <v>1799</v>
      </c>
      <c r="B1154">
        <v>1889</v>
      </c>
      <c r="C1154">
        <v>1799</v>
      </c>
      <c r="D1154">
        <v>1799</v>
      </c>
      <c r="E1154">
        <v>1799</v>
      </c>
      <c r="F1154">
        <v>1799</v>
      </c>
      <c r="G1154">
        <v>1799</v>
      </c>
      <c r="H1154">
        <v>1880</v>
      </c>
      <c r="I1154">
        <v>1799</v>
      </c>
      <c r="J1154">
        <v>1799</v>
      </c>
      <c r="K1154">
        <f>AVERAGE(Tabla8[[#This Row],[gr12_0]:[gr12_9]])</f>
        <v>1816.1</v>
      </c>
      <c r="M1154">
        <v>2032</v>
      </c>
      <c r="N1154">
        <v>1980</v>
      </c>
      <c r="O1154">
        <v>2045</v>
      </c>
      <c r="P1154">
        <v>2028</v>
      </c>
      <c r="Q1154">
        <v>2060</v>
      </c>
      <c r="R1154">
        <v>1989</v>
      </c>
      <c r="S1154">
        <v>2032</v>
      </c>
      <c r="T1154">
        <v>1908</v>
      </c>
      <c r="U1154">
        <v>2032</v>
      </c>
      <c r="V1154">
        <v>2032</v>
      </c>
      <c r="W1154">
        <f>AVERAGE(Tabla5[[#This Row],[gr15_0]:[gr15_9]])</f>
        <v>2013.8</v>
      </c>
      <c r="Y1154">
        <v>2090</v>
      </c>
      <c r="Z1154">
        <v>2085</v>
      </c>
      <c r="AA1154">
        <v>2085</v>
      </c>
      <c r="AB1154">
        <v>2182</v>
      </c>
      <c r="AC1154">
        <v>2103</v>
      </c>
      <c r="AD1154">
        <v>2088</v>
      </c>
      <c r="AE1154">
        <v>2085</v>
      </c>
      <c r="AF1154">
        <v>2167</v>
      </c>
      <c r="AG1154">
        <v>2136</v>
      </c>
      <c r="AH1154">
        <v>2085</v>
      </c>
      <c r="AI1154">
        <f>AVERAGE(Tabla1[[#This Row],[gr17_0]:[gr17_9]])</f>
        <v>2110.6</v>
      </c>
      <c r="AK1154">
        <v>3093</v>
      </c>
      <c r="AL1154">
        <v>2907</v>
      </c>
      <c r="AM1154">
        <v>2817</v>
      </c>
      <c r="AN1154">
        <v>2851</v>
      </c>
      <c r="AO1154" s="4">
        <v>3046</v>
      </c>
      <c r="AP1154">
        <v>3078</v>
      </c>
      <c r="AQ1154">
        <v>2898</v>
      </c>
      <c r="AR1154">
        <v>3078</v>
      </c>
      <c r="AS1154" s="4">
        <v>2998</v>
      </c>
      <c r="AT1154">
        <v>2760</v>
      </c>
      <c r="AU1154">
        <f>AVERAGE(Tabla2[[#This Row],[gr21_0]:[gr21_9]])</f>
        <v>2952.6</v>
      </c>
    </row>
    <row r="1155" spans="1:47">
      <c r="A1155">
        <v>1799</v>
      </c>
      <c r="B1155">
        <v>1889</v>
      </c>
      <c r="C1155">
        <v>1799</v>
      </c>
      <c r="D1155">
        <v>1799</v>
      </c>
      <c r="E1155">
        <v>1799</v>
      </c>
      <c r="F1155">
        <v>1799</v>
      </c>
      <c r="G1155">
        <v>1799</v>
      </c>
      <c r="H1155">
        <v>1880</v>
      </c>
      <c r="I1155">
        <v>1799</v>
      </c>
      <c r="J1155">
        <v>1799</v>
      </c>
      <c r="K1155">
        <f>AVERAGE(Tabla8[[#This Row],[gr12_0]:[gr12_9]])</f>
        <v>1816.1</v>
      </c>
      <c r="M1155">
        <v>2032</v>
      </c>
      <c r="N1155">
        <v>1980</v>
      </c>
      <c r="O1155">
        <v>2045</v>
      </c>
      <c r="P1155">
        <v>2028</v>
      </c>
      <c r="Q1155">
        <v>2060</v>
      </c>
      <c r="R1155">
        <v>1989</v>
      </c>
      <c r="S1155">
        <v>2032</v>
      </c>
      <c r="T1155">
        <v>1908</v>
      </c>
      <c r="U1155">
        <v>2032</v>
      </c>
      <c r="V1155">
        <v>2032</v>
      </c>
      <c r="W1155">
        <f>AVERAGE(Tabla5[[#This Row],[gr15_0]:[gr15_9]])</f>
        <v>2013.8</v>
      </c>
      <c r="Y1155">
        <v>2090</v>
      </c>
      <c r="Z1155">
        <v>2085</v>
      </c>
      <c r="AA1155">
        <v>2085</v>
      </c>
      <c r="AB1155">
        <v>2182</v>
      </c>
      <c r="AC1155">
        <v>2103</v>
      </c>
      <c r="AD1155">
        <v>2088</v>
      </c>
      <c r="AE1155">
        <v>2085</v>
      </c>
      <c r="AF1155">
        <v>2167</v>
      </c>
      <c r="AG1155">
        <v>2136</v>
      </c>
      <c r="AH1155">
        <v>2085</v>
      </c>
      <c r="AI1155">
        <f>AVERAGE(Tabla1[[#This Row],[gr17_0]:[gr17_9]])</f>
        <v>2110.6</v>
      </c>
      <c r="AK1155">
        <v>3093</v>
      </c>
      <c r="AL1155">
        <v>2907</v>
      </c>
      <c r="AM1155">
        <v>2817</v>
      </c>
      <c r="AN1155">
        <v>2851</v>
      </c>
      <c r="AO1155" s="4">
        <v>3046</v>
      </c>
      <c r="AP1155">
        <v>3078</v>
      </c>
      <c r="AQ1155">
        <v>2898</v>
      </c>
      <c r="AR1155">
        <v>3078</v>
      </c>
      <c r="AS1155" s="4">
        <v>2998</v>
      </c>
      <c r="AT1155">
        <v>2760</v>
      </c>
      <c r="AU1155">
        <f>AVERAGE(Tabla2[[#This Row],[gr21_0]:[gr21_9]])</f>
        <v>2952.6</v>
      </c>
    </row>
    <row r="1156" spans="1:47">
      <c r="A1156">
        <v>1799</v>
      </c>
      <c r="B1156">
        <v>1889</v>
      </c>
      <c r="C1156">
        <v>1799</v>
      </c>
      <c r="D1156">
        <v>1799</v>
      </c>
      <c r="E1156">
        <v>1799</v>
      </c>
      <c r="F1156">
        <v>1799</v>
      </c>
      <c r="G1156">
        <v>1799</v>
      </c>
      <c r="H1156">
        <v>1880</v>
      </c>
      <c r="I1156">
        <v>1799</v>
      </c>
      <c r="J1156">
        <v>1799</v>
      </c>
      <c r="K1156">
        <f>AVERAGE(Tabla8[[#This Row],[gr12_0]:[gr12_9]])</f>
        <v>1816.1</v>
      </c>
      <c r="M1156">
        <v>2032</v>
      </c>
      <c r="N1156">
        <v>1980</v>
      </c>
      <c r="O1156">
        <v>2045</v>
      </c>
      <c r="P1156">
        <v>2028</v>
      </c>
      <c r="Q1156">
        <v>2060</v>
      </c>
      <c r="R1156">
        <v>1989</v>
      </c>
      <c r="S1156">
        <v>2032</v>
      </c>
      <c r="T1156">
        <v>1908</v>
      </c>
      <c r="U1156">
        <v>2032</v>
      </c>
      <c r="V1156">
        <v>2032</v>
      </c>
      <c r="W1156">
        <f>AVERAGE(Tabla5[[#This Row],[gr15_0]:[gr15_9]])</f>
        <v>2013.8</v>
      </c>
      <c r="Y1156">
        <v>2090</v>
      </c>
      <c r="Z1156">
        <v>2085</v>
      </c>
      <c r="AA1156">
        <v>2085</v>
      </c>
      <c r="AB1156">
        <v>2182</v>
      </c>
      <c r="AC1156">
        <v>2103</v>
      </c>
      <c r="AD1156">
        <v>2088</v>
      </c>
      <c r="AE1156">
        <v>2085</v>
      </c>
      <c r="AF1156">
        <v>2167</v>
      </c>
      <c r="AG1156">
        <v>2136</v>
      </c>
      <c r="AH1156">
        <v>2085</v>
      </c>
      <c r="AI1156">
        <f>AVERAGE(Tabla1[[#This Row],[gr17_0]:[gr17_9]])</f>
        <v>2110.6</v>
      </c>
      <c r="AK1156">
        <v>3093</v>
      </c>
      <c r="AL1156">
        <v>2907</v>
      </c>
      <c r="AM1156">
        <v>2817</v>
      </c>
      <c r="AN1156">
        <v>2851</v>
      </c>
      <c r="AO1156" s="4">
        <v>3046</v>
      </c>
      <c r="AP1156">
        <v>3078</v>
      </c>
      <c r="AQ1156">
        <v>2898</v>
      </c>
      <c r="AR1156">
        <v>3078</v>
      </c>
      <c r="AS1156" s="4">
        <v>2998</v>
      </c>
      <c r="AT1156">
        <v>2760</v>
      </c>
      <c r="AU1156">
        <f>AVERAGE(Tabla2[[#This Row],[gr21_0]:[gr21_9]])</f>
        <v>2952.6</v>
      </c>
    </row>
    <row r="1157" spans="1:47">
      <c r="A1157">
        <v>1799</v>
      </c>
      <c r="B1157">
        <v>1889</v>
      </c>
      <c r="C1157">
        <v>1799</v>
      </c>
      <c r="D1157">
        <v>1799</v>
      </c>
      <c r="E1157">
        <v>1799</v>
      </c>
      <c r="F1157">
        <v>1799</v>
      </c>
      <c r="G1157">
        <v>1799</v>
      </c>
      <c r="H1157">
        <v>1880</v>
      </c>
      <c r="I1157">
        <v>1799</v>
      </c>
      <c r="J1157">
        <v>1799</v>
      </c>
      <c r="K1157">
        <f>AVERAGE(Tabla8[[#This Row],[gr12_0]:[gr12_9]])</f>
        <v>1816.1</v>
      </c>
      <c r="M1157">
        <v>2032</v>
      </c>
      <c r="N1157">
        <v>1980</v>
      </c>
      <c r="O1157">
        <v>2045</v>
      </c>
      <c r="P1157">
        <v>2028</v>
      </c>
      <c r="Q1157">
        <v>2060</v>
      </c>
      <c r="R1157">
        <v>1989</v>
      </c>
      <c r="S1157">
        <v>2032</v>
      </c>
      <c r="T1157">
        <v>1908</v>
      </c>
      <c r="U1157">
        <v>2032</v>
      </c>
      <c r="V1157">
        <v>2032</v>
      </c>
      <c r="W1157">
        <f>AVERAGE(Tabla5[[#This Row],[gr15_0]:[gr15_9]])</f>
        <v>2013.8</v>
      </c>
      <c r="Y1157">
        <v>2090</v>
      </c>
      <c r="Z1157">
        <v>2085</v>
      </c>
      <c r="AA1157">
        <v>2085</v>
      </c>
      <c r="AB1157">
        <v>2182</v>
      </c>
      <c r="AC1157">
        <v>2103</v>
      </c>
      <c r="AD1157">
        <v>2088</v>
      </c>
      <c r="AE1157">
        <v>2085</v>
      </c>
      <c r="AF1157">
        <v>2167</v>
      </c>
      <c r="AG1157">
        <v>2136</v>
      </c>
      <c r="AH1157">
        <v>2085</v>
      </c>
      <c r="AI1157">
        <f>AVERAGE(Tabla1[[#This Row],[gr17_0]:[gr17_9]])</f>
        <v>2110.6</v>
      </c>
      <c r="AK1157">
        <v>3093</v>
      </c>
      <c r="AL1157">
        <v>2907</v>
      </c>
      <c r="AM1157">
        <v>2817</v>
      </c>
      <c r="AN1157">
        <v>2851</v>
      </c>
      <c r="AO1157" s="4">
        <v>3046</v>
      </c>
      <c r="AP1157">
        <v>3078</v>
      </c>
      <c r="AQ1157">
        <v>2898</v>
      </c>
      <c r="AR1157">
        <v>3078</v>
      </c>
      <c r="AS1157" s="4">
        <v>2998</v>
      </c>
      <c r="AT1157">
        <v>2760</v>
      </c>
      <c r="AU1157">
        <f>AVERAGE(Tabla2[[#This Row],[gr21_0]:[gr21_9]])</f>
        <v>2952.6</v>
      </c>
    </row>
    <row r="1158" spans="1:47">
      <c r="A1158">
        <v>1799</v>
      </c>
      <c r="B1158">
        <v>1889</v>
      </c>
      <c r="C1158">
        <v>1799</v>
      </c>
      <c r="D1158">
        <v>1799</v>
      </c>
      <c r="E1158">
        <v>1799</v>
      </c>
      <c r="F1158">
        <v>1799</v>
      </c>
      <c r="G1158">
        <v>1799</v>
      </c>
      <c r="H1158">
        <v>1880</v>
      </c>
      <c r="I1158">
        <v>1799</v>
      </c>
      <c r="J1158">
        <v>1799</v>
      </c>
      <c r="K1158">
        <f>AVERAGE(Tabla8[[#This Row],[gr12_0]:[gr12_9]])</f>
        <v>1816.1</v>
      </c>
      <c r="M1158">
        <v>2032</v>
      </c>
      <c r="N1158">
        <v>1980</v>
      </c>
      <c r="O1158">
        <v>2045</v>
      </c>
      <c r="P1158">
        <v>2028</v>
      </c>
      <c r="Q1158">
        <v>2060</v>
      </c>
      <c r="R1158">
        <v>1989</v>
      </c>
      <c r="S1158">
        <v>2032</v>
      </c>
      <c r="T1158">
        <v>1908</v>
      </c>
      <c r="U1158">
        <v>2032</v>
      </c>
      <c r="V1158">
        <v>2032</v>
      </c>
      <c r="W1158">
        <f>AVERAGE(Tabla5[[#This Row],[gr15_0]:[gr15_9]])</f>
        <v>2013.8</v>
      </c>
      <c r="Y1158">
        <v>2090</v>
      </c>
      <c r="Z1158">
        <v>2085</v>
      </c>
      <c r="AA1158">
        <v>2085</v>
      </c>
      <c r="AB1158">
        <v>2182</v>
      </c>
      <c r="AC1158">
        <v>2103</v>
      </c>
      <c r="AD1158">
        <v>2088</v>
      </c>
      <c r="AE1158">
        <v>2085</v>
      </c>
      <c r="AF1158">
        <v>2167</v>
      </c>
      <c r="AG1158">
        <v>2136</v>
      </c>
      <c r="AH1158">
        <v>2085</v>
      </c>
      <c r="AI1158">
        <f>AVERAGE(Tabla1[[#This Row],[gr17_0]:[gr17_9]])</f>
        <v>2110.6</v>
      </c>
      <c r="AK1158">
        <v>3093</v>
      </c>
      <c r="AL1158">
        <v>2907</v>
      </c>
      <c r="AM1158">
        <v>2817</v>
      </c>
      <c r="AN1158">
        <v>2851</v>
      </c>
      <c r="AO1158" s="4">
        <v>3046</v>
      </c>
      <c r="AP1158">
        <v>3078</v>
      </c>
      <c r="AQ1158">
        <v>2898</v>
      </c>
      <c r="AR1158">
        <v>3078</v>
      </c>
      <c r="AS1158" s="4">
        <v>2998</v>
      </c>
      <c r="AT1158">
        <v>2760</v>
      </c>
      <c r="AU1158">
        <f>AVERAGE(Tabla2[[#This Row],[gr21_0]:[gr21_9]])</f>
        <v>2952.6</v>
      </c>
    </row>
    <row r="1159" spans="1:47">
      <c r="A1159">
        <v>1799</v>
      </c>
      <c r="B1159">
        <v>1889</v>
      </c>
      <c r="C1159">
        <v>1799</v>
      </c>
      <c r="D1159">
        <v>1799</v>
      </c>
      <c r="E1159">
        <v>1799</v>
      </c>
      <c r="F1159">
        <v>1799</v>
      </c>
      <c r="G1159">
        <v>1799</v>
      </c>
      <c r="H1159">
        <v>1880</v>
      </c>
      <c r="I1159">
        <v>1799</v>
      </c>
      <c r="J1159">
        <v>1799</v>
      </c>
      <c r="K1159">
        <f>AVERAGE(Tabla8[[#This Row],[gr12_0]:[gr12_9]])</f>
        <v>1816.1</v>
      </c>
      <c r="M1159">
        <v>2032</v>
      </c>
      <c r="N1159">
        <v>1980</v>
      </c>
      <c r="O1159">
        <v>2045</v>
      </c>
      <c r="P1159">
        <v>2028</v>
      </c>
      <c r="Q1159">
        <v>2060</v>
      </c>
      <c r="R1159">
        <v>1989</v>
      </c>
      <c r="S1159">
        <v>2032</v>
      </c>
      <c r="T1159">
        <v>1908</v>
      </c>
      <c r="U1159">
        <v>2032</v>
      </c>
      <c r="V1159">
        <v>2032</v>
      </c>
      <c r="W1159">
        <f>AVERAGE(Tabla5[[#This Row],[gr15_0]:[gr15_9]])</f>
        <v>2013.8</v>
      </c>
      <c r="Y1159">
        <v>2090</v>
      </c>
      <c r="Z1159">
        <v>2085</v>
      </c>
      <c r="AA1159">
        <v>2085</v>
      </c>
      <c r="AB1159">
        <v>2182</v>
      </c>
      <c r="AC1159">
        <v>2103</v>
      </c>
      <c r="AD1159">
        <v>2088</v>
      </c>
      <c r="AE1159">
        <v>2085</v>
      </c>
      <c r="AF1159">
        <v>2167</v>
      </c>
      <c r="AG1159">
        <v>2136</v>
      </c>
      <c r="AH1159">
        <v>2085</v>
      </c>
      <c r="AI1159">
        <f>AVERAGE(Tabla1[[#This Row],[gr17_0]:[gr17_9]])</f>
        <v>2110.6</v>
      </c>
      <c r="AK1159">
        <v>3093</v>
      </c>
      <c r="AL1159">
        <v>2907</v>
      </c>
      <c r="AM1159">
        <v>2817</v>
      </c>
      <c r="AN1159">
        <v>2851</v>
      </c>
      <c r="AO1159" s="4">
        <v>3046</v>
      </c>
      <c r="AP1159">
        <v>3078</v>
      </c>
      <c r="AQ1159">
        <v>2898</v>
      </c>
      <c r="AR1159">
        <v>3078</v>
      </c>
      <c r="AS1159" s="4">
        <v>2998</v>
      </c>
      <c r="AT1159">
        <v>2760</v>
      </c>
      <c r="AU1159">
        <f>AVERAGE(Tabla2[[#This Row],[gr21_0]:[gr21_9]])</f>
        <v>2952.6</v>
      </c>
    </row>
    <row r="1160" spans="1:47">
      <c r="A1160">
        <v>1799</v>
      </c>
      <c r="B1160">
        <v>1889</v>
      </c>
      <c r="C1160">
        <v>1799</v>
      </c>
      <c r="D1160">
        <v>1799</v>
      </c>
      <c r="E1160">
        <v>1799</v>
      </c>
      <c r="F1160">
        <v>1799</v>
      </c>
      <c r="G1160">
        <v>1799</v>
      </c>
      <c r="H1160">
        <v>1880</v>
      </c>
      <c r="I1160">
        <v>1799</v>
      </c>
      <c r="J1160">
        <v>1799</v>
      </c>
      <c r="K1160">
        <f>AVERAGE(Tabla8[[#This Row],[gr12_0]:[gr12_9]])</f>
        <v>1816.1</v>
      </c>
      <c r="M1160">
        <v>2032</v>
      </c>
      <c r="N1160">
        <v>1980</v>
      </c>
      <c r="O1160">
        <v>2045</v>
      </c>
      <c r="P1160">
        <v>2028</v>
      </c>
      <c r="Q1160">
        <v>2060</v>
      </c>
      <c r="R1160">
        <v>1989</v>
      </c>
      <c r="S1160">
        <v>2032</v>
      </c>
      <c r="T1160">
        <v>1908</v>
      </c>
      <c r="U1160">
        <v>2032</v>
      </c>
      <c r="V1160">
        <v>2032</v>
      </c>
      <c r="W1160">
        <f>AVERAGE(Tabla5[[#This Row],[gr15_0]:[gr15_9]])</f>
        <v>2013.8</v>
      </c>
      <c r="Y1160">
        <v>2090</v>
      </c>
      <c r="Z1160">
        <v>2085</v>
      </c>
      <c r="AA1160">
        <v>2085</v>
      </c>
      <c r="AB1160">
        <v>2182</v>
      </c>
      <c r="AC1160">
        <v>2103</v>
      </c>
      <c r="AD1160">
        <v>2088</v>
      </c>
      <c r="AE1160">
        <v>2085</v>
      </c>
      <c r="AF1160">
        <v>2167</v>
      </c>
      <c r="AG1160">
        <v>2136</v>
      </c>
      <c r="AH1160">
        <v>2085</v>
      </c>
      <c r="AI1160">
        <f>AVERAGE(Tabla1[[#This Row],[gr17_0]:[gr17_9]])</f>
        <v>2110.6</v>
      </c>
      <c r="AK1160">
        <v>3093</v>
      </c>
      <c r="AL1160">
        <v>2907</v>
      </c>
      <c r="AM1160">
        <v>2817</v>
      </c>
      <c r="AN1160">
        <v>2851</v>
      </c>
      <c r="AO1160" s="4">
        <v>3046</v>
      </c>
      <c r="AP1160">
        <v>3078</v>
      </c>
      <c r="AQ1160">
        <v>2898</v>
      </c>
      <c r="AR1160">
        <v>3078</v>
      </c>
      <c r="AS1160" s="4">
        <v>2998</v>
      </c>
      <c r="AT1160">
        <v>2760</v>
      </c>
      <c r="AU1160">
        <f>AVERAGE(Tabla2[[#This Row],[gr21_0]:[gr21_9]])</f>
        <v>2952.6</v>
      </c>
    </row>
    <row r="1161" spans="1:47">
      <c r="A1161">
        <v>1799</v>
      </c>
      <c r="B1161">
        <v>1889</v>
      </c>
      <c r="C1161">
        <v>1799</v>
      </c>
      <c r="D1161">
        <v>1799</v>
      </c>
      <c r="E1161">
        <v>1799</v>
      </c>
      <c r="F1161">
        <v>1799</v>
      </c>
      <c r="G1161">
        <v>1799</v>
      </c>
      <c r="H1161">
        <v>1880</v>
      </c>
      <c r="I1161">
        <v>1799</v>
      </c>
      <c r="J1161">
        <v>1799</v>
      </c>
      <c r="K1161">
        <f>AVERAGE(Tabla8[[#This Row],[gr12_0]:[gr12_9]])</f>
        <v>1816.1</v>
      </c>
      <c r="M1161">
        <v>2032</v>
      </c>
      <c r="N1161">
        <v>1980</v>
      </c>
      <c r="O1161">
        <v>2045</v>
      </c>
      <c r="P1161">
        <v>2028</v>
      </c>
      <c r="Q1161">
        <v>2060</v>
      </c>
      <c r="R1161">
        <v>1989</v>
      </c>
      <c r="S1161">
        <v>2032</v>
      </c>
      <c r="T1161">
        <v>1908</v>
      </c>
      <c r="U1161">
        <v>2032</v>
      </c>
      <c r="V1161">
        <v>2032</v>
      </c>
      <c r="W1161">
        <f>AVERAGE(Tabla5[[#This Row],[gr15_0]:[gr15_9]])</f>
        <v>2013.8</v>
      </c>
      <c r="Y1161">
        <v>2090</v>
      </c>
      <c r="Z1161">
        <v>2085</v>
      </c>
      <c r="AA1161">
        <v>2085</v>
      </c>
      <c r="AB1161">
        <v>2182</v>
      </c>
      <c r="AC1161">
        <v>2103</v>
      </c>
      <c r="AD1161">
        <v>2088</v>
      </c>
      <c r="AE1161">
        <v>2085</v>
      </c>
      <c r="AF1161">
        <v>2167</v>
      </c>
      <c r="AG1161">
        <v>2136</v>
      </c>
      <c r="AH1161">
        <v>2085</v>
      </c>
      <c r="AI1161">
        <f>AVERAGE(Tabla1[[#This Row],[gr17_0]:[gr17_9]])</f>
        <v>2110.6</v>
      </c>
      <c r="AK1161">
        <v>3093</v>
      </c>
      <c r="AL1161">
        <v>2907</v>
      </c>
      <c r="AM1161">
        <v>2817</v>
      </c>
      <c r="AN1161">
        <v>2851</v>
      </c>
      <c r="AO1161" s="4">
        <v>3046</v>
      </c>
      <c r="AP1161">
        <v>3078</v>
      </c>
      <c r="AQ1161">
        <v>2898</v>
      </c>
      <c r="AR1161">
        <v>3078</v>
      </c>
      <c r="AS1161" s="4">
        <v>2998</v>
      </c>
      <c r="AT1161">
        <v>2760</v>
      </c>
      <c r="AU1161">
        <f>AVERAGE(Tabla2[[#This Row],[gr21_0]:[gr21_9]])</f>
        <v>2952.6</v>
      </c>
    </row>
    <row r="1162" spans="1:47">
      <c r="A1162">
        <v>1799</v>
      </c>
      <c r="B1162">
        <v>1889</v>
      </c>
      <c r="C1162">
        <v>1799</v>
      </c>
      <c r="D1162">
        <v>1799</v>
      </c>
      <c r="E1162">
        <v>1799</v>
      </c>
      <c r="F1162">
        <v>1799</v>
      </c>
      <c r="G1162">
        <v>1799</v>
      </c>
      <c r="H1162">
        <v>1880</v>
      </c>
      <c r="I1162">
        <v>1799</v>
      </c>
      <c r="J1162">
        <v>1799</v>
      </c>
      <c r="K1162">
        <f>AVERAGE(Tabla8[[#This Row],[gr12_0]:[gr12_9]])</f>
        <v>1816.1</v>
      </c>
      <c r="M1162">
        <v>2032</v>
      </c>
      <c r="N1162">
        <v>1980</v>
      </c>
      <c r="O1162">
        <v>2045</v>
      </c>
      <c r="P1162">
        <v>2028</v>
      </c>
      <c r="Q1162">
        <v>2060</v>
      </c>
      <c r="R1162">
        <v>1989</v>
      </c>
      <c r="S1162">
        <v>2032</v>
      </c>
      <c r="T1162">
        <v>1908</v>
      </c>
      <c r="U1162">
        <v>2032</v>
      </c>
      <c r="V1162">
        <v>2032</v>
      </c>
      <c r="W1162">
        <f>AVERAGE(Tabla5[[#This Row],[gr15_0]:[gr15_9]])</f>
        <v>2013.8</v>
      </c>
      <c r="Y1162">
        <v>2090</v>
      </c>
      <c r="Z1162">
        <v>2085</v>
      </c>
      <c r="AA1162">
        <v>2085</v>
      </c>
      <c r="AB1162">
        <v>2182</v>
      </c>
      <c r="AC1162">
        <v>2103</v>
      </c>
      <c r="AD1162">
        <v>2088</v>
      </c>
      <c r="AE1162">
        <v>2085</v>
      </c>
      <c r="AF1162">
        <v>2167</v>
      </c>
      <c r="AG1162">
        <v>2136</v>
      </c>
      <c r="AH1162">
        <v>2085</v>
      </c>
      <c r="AI1162">
        <f>AVERAGE(Tabla1[[#This Row],[gr17_0]:[gr17_9]])</f>
        <v>2110.6</v>
      </c>
      <c r="AK1162">
        <v>3093</v>
      </c>
      <c r="AL1162">
        <v>2907</v>
      </c>
      <c r="AM1162">
        <v>2817</v>
      </c>
      <c r="AN1162">
        <v>2851</v>
      </c>
      <c r="AO1162" s="4">
        <v>3046</v>
      </c>
      <c r="AP1162">
        <v>3078</v>
      </c>
      <c r="AQ1162">
        <v>2898</v>
      </c>
      <c r="AR1162">
        <v>3078</v>
      </c>
      <c r="AS1162" s="4">
        <v>2998</v>
      </c>
      <c r="AT1162">
        <v>2760</v>
      </c>
      <c r="AU1162">
        <f>AVERAGE(Tabla2[[#This Row],[gr21_0]:[gr21_9]])</f>
        <v>2952.6</v>
      </c>
    </row>
    <row r="1163" spans="1:47">
      <c r="A1163">
        <v>1799</v>
      </c>
      <c r="B1163">
        <v>1889</v>
      </c>
      <c r="C1163">
        <v>1799</v>
      </c>
      <c r="D1163">
        <v>1799</v>
      </c>
      <c r="E1163">
        <v>1799</v>
      </c>
      <c r="F1163">
        <v>1799</v>
      </c>
      <c r="G1163">
        <v>1799</v>
      </c>
      <c r="H1163">
        <v>1880</v>
      </c>
      <c r="I1163">
        <v>1799</v>
      </c>
      <c r="J1163">
        <v>1799</v>
      </c>
      <c r="K1163">
        <f>AVERAGE(Tabla8[[#This Row],[gr12_0]:[gr12_9]])</f>
        <v>1816.1</v>
      </c>
      <c r="M1163">
        <v>2032</v>
      </c>
      <c r="N1163">
        <v>1980</v>
      </c>
      <c r="O1163">
        <v>2045</v>
      </c>
      <c r="P1163">
        <v>2028</v>
      </c>
      <c r="Q1163">
        <v>2060</v>
      </c>
      <c r="R1163">
        <v>1989</v>
      </c>
      <c r="S1163">
        <v>2032</v>
      </c>
      <c r="T1163">
        <v>1908</v>
      </c>
      <c r="U1163">
        <v>2032</v>
      </c>
      <c r="V1163">
        <v>2032</v>
      </c>
      <c r="W1163">
        <f>AVERAGE(Tabla5[[#This Row],[gr15_0]:[gr15_9]])</f>
        <v>2013.8</v>
      </c>
      <c r="Y1163">
        <v>2090</v>
      </c>
      <c r="Z1163">
        <v>2085</v>
      </c>
      <c r="AA1163">
        <v>2085</v>
      </c>
      <c r="AB1163">
        <v>2182</v>
      </c>
      <c r="AC1163">
        <v>2103</v>
      </c>
      <c r="AD1163">
        <v>2088</v>
      </c>
      <c r="AE1163">
        <v>2085</v>
      </c>
      <c r="AF1163">
        <v>2167</v>
      </c>
      <c r="AG1163">
        <v>2136</v>
      </c>
      <c r="AH1163">
        <v>2085</v>
      </c>
      <c r="AI1163">
        <f>AVERAGE(Tabla1[[#This Row],[gr17_0]:[gr17_9]])</f>
        <v>2110.6</v>
      </c>
      <c r="AK1163">
        <v>3093</v>
      </c>
      <c r="AL1163">
        <v>2907</v>
      </c>
      <c r="AM1163">
        <v>2817</v>
      </c>
      <c r="AN1163">
        <v>2851</v>
      </c>
      <c r="AO1163" s="4">
        <v>3046</v>
      </c>
      <c r="AP1163">
        <v>3078</v>
      </c>
      <c r="AQ1163">
        <v>2898</v>
      </c>
      <c r="AR1163">
        <v>3078</v>
      </c>
      <c r="AS1163" s="4">
        <v>2998</v>
      </c>
      <c r="AT1163">
        <v>2760</v>
      </c>
      <c r="AU1163">
        <f>AVERAGE(Tabla2[[#This Row],[gr21_0]:[gr21_9]])</f>
        <v>2952.6</v>
      </c>
    </row>
    <row r="1164" spans="1:47">
      <c r="A1164">
        <v>1799</v>
      </c>
      <c r="B1164">
        <v>1889</v>
      </c>
      <c r="C1164">
        <v>1799</v>
      </c>
      <c r="D1164">
        <v>1799</v>
      </c>
      <c r="E1164">
        <v>1799</v>
      </c>
      <c r="F1164">
        <v>1799</v>
      </c>
      <c r="G1164">
        <v>1799</v>
      </c>
      <c r="H1164">
        <v>1880</v>
      </c>
      <c r="I1164">
        <v>1799</v>
      </c>
      <c r="J1164">
        <v>1799</v>
      </c>
      <c r="K1164">
        <f>AVERAGE(Tabla8[[#This Row],[gr12_0]:[gr12_9]])</f>
        <v>1816.1</v>
      </c>
      <c r="M1164">
        <v>2032</v>
      </c>
      <c r="N1164">
        <v>1980</v>
      </c>
      <c r="O1164">
        <v>2045</v>
      </c>
      <c r="P1164">
        <v>2028</v>
      </c>
      <c r="Q1164">
        <v>2060</v>
      </c>
      <c r="R1164">
        <v>1989</v>
      </c>
      <c r="S1164">
        <v>2032</v>
      </c>
      <c r="T1164">
        <v>1908</v>
      </c>
      <c r="U1164">
        <v>2032</v>
      </c>
      <c r="V1164">
        <v>2032</v>
      </c>
      <c r="W1164">
        <f>AVERAGE(Tabla5[[#This Row],[gr15_0]:[gr15_9]])</f>
        <v>2013.8</v>
      </c>
      <c r="Y1164">
        <v>2090</v>
      </c>
      <c r="Z1164">
        <v>2085</v>
      </c>
      <c r="AA1164">
        <v>2085</v>
      </c>
      <c r="AB1164">
        <v>2182</v>
      </c>
      <c r="AC1164">
        <v>2103</v>
      </c>
      <c r="AD1164">
        <v>2088</v>
      </c>
      <c r="AE1164">
        <v>2085</v>
      </c>
      <c r="AF1164">
        <v>2167</v>
      </c>
      <c r="AG1164">
        <v>2136</v>
      </c>
      <c r="AH1164">
        <v>2085</v>
      </c>
      <c r="AI1164">
        <f>AVERAGE(Tabla1[[#This Row],[gr17_0]:[gr17_9]])</f>
        <v>2110.6</v>
      </c>
      <c r="AK1164">
        <v>3093</v>
      </c>
      <c r="AL1164">
        <v>2907</v>
      </c>
      <c r="AM1164">
        <v>2817</v>
      </c>
      <c r="AN1164">
        <v>2851</v>
      </c>
      <c r="AO1164" s="4">
        <v>3046</v>
      </c>
      <c r="AP1164">
        <v>3078</v>
      </c>
      <c r="AQ1164">
        <v>2898</v>
      </c>
      <c r="AR1164">
        <v>3078</v>
      </c>
      <c r="AS1164" s="4">
        <v>2998</v>
      </c>
      <c r="AT1164">
        <v>2760</v>
      </c>
      <c r="AU1164">
        <f>AVERAGE(Tabla2[[#This Row],[gr21_0]:[gr21_9]])</f>
        <v>2952.6</v>
      </c>
    </row>
    <row r="1165" spans="1:47">
      <c r="A1165">
        <v>1799</v>
      </c>
      <c r="B1165">
        <v>1889</v>
      </c>
      <c r="C1165">
        <v>1799</v>
      </c>
      <c r="D1165">
        <v>1799</v>
      </c>
      <c r="E1165">
        <v>1799</v>
      </c>
      <c r="F1165">
        <v>1799</v>
      </c>
      <c r="G1165">
        <v>1799</v>
      </c>
      <c r="H1165">
        <v>1880</v>
      </c>
      <c r="I1165">
        <v>1799</v>
      </c>
      <c r="J1165">
        <v>1799</v>
      </c>
      <c r="K1165">
        <f>AVERAGE(Tabla8[[#This Row],[gr12_0]:[gr12_9]])</f>
        <v>1816.1</v>
      </c>
      <c r="M1165">
        <v>2032</v>
      </c>
      <c r="N1165">
        <v>1980</v>
      </c>
      <c r="O1165">
        <v>2045</v>
      </c>
      <c r="P1165">
        <v>2028</v>
      </c>
      <c r="Q1165">
        <v>2060</v>
      </c>
      <c r="R1165">
        <v>1989</v>
      </c>
      <c r="S1165">
        <v>2032</v>
      </c>
      <c r="T1165">
        <v>1908</v>
      </c>
      <c r="U1165">
        <v>2032</v>
      </c>
      <c r="V1165">
        <v>2032</v>
      </c>
      <c r="W1165">
        <f>AVERAGE(Tabla5[[#This Row],[gr15_0]:[gr15_9]])</f>
        <v>2013.8</v>
      </c>
      <c r="Y1165">
        <v>2090</v>
      </c>
      <c r="Z1165">
        <v>2085</v>
      </c>
      <c r="AA1165">
        <v>2085</v>
      </c>
      <c r="AB1165">
        <v>2182</v>
      </c>
      <c r="AC1165">
        <v>2103</v>
      </c>
      <c r="AD1165">
        <v>2088</v>
      </c>
      <c r="AE1165">
        <v>2085</v>
      </c>
      <c r="AF1165">
        <v>2167</v>
      </c>
      <c r="AG1165">
        <v>2136</v>
      </c>
      <c r="AH1165">
        <v>2085</v>
      </c>
      <c r="AI1165">
        <f>AVERAGE(Tabla1[[#This Row],[gr17_0]:[gr17_9]])</f>
        <v>2110.6</v>
      </c>
      <c r="AK1165">
        <v>3093</v>
      </c>
      <c r="AL1165">
        <v>2907</v>
      </c>
      <c r="AM1165">
        <v>2817</v>
      </c>
      <c r="AN1165">
        <v>2851</v>
      </c>
      <c r="AO1165" s="4">
        <v>3046</v>
      </c>
      <c r="AP1165">
        <v>3078</v>
      </c>
      <c r="AQ1165">
        <v>2898</v>
      </c>
      <c r="AR1165">
        <v>3078</v>
      </c>
      <c r="AS1165" s="4">
        <v>2998</v>
      </c>
      <c r="AT1165">
        <v>2760</v>
      </c>
      <c r="AU1165">
        <f>AVERAGE(Tabla2[[#This Row],[gr21_0]:[gr21_9]])</f>
        <v>2952.6</v>
      </c>
    </row>
    <row r="1166" spans="1:47">
      <c r="A1166">
        <v>1799</v>
      </c>
      <c r="B1166">
        <v>1889</v>
      </c>
      <c r="C1166">
        <v>1799</v>
      </c>
      <c r="D1166">
        <v>1799</v>
      </c>
      <c r="E1166">
        <v>1799</v>
      </c>
      <c r="F1166">
        <v>1799</v>
      </c>
      <c r="G1166">
        <v>1799</v>
      </c>
      <c r="H1166">
        <v>1880</v>
      </c>
      <c r="I1166">
        <v>1799</v>
      </c>
      <c r="J1166">
        <v>1799</v>
      </c>
      <c r="K1166">
        <f>AVERAGE(Tabla8[[#This Row],[gr12_0]:[gr12_9]])</f>
        <v>1816.1</v>
      </c>
      <c r="M1166">
        <v>2032</v>
      </c>
      <c r="N1166">
        <v>1980</v>
      </c>
      <c r="O1166">
        <v>2045</v>
      </c>
      <c r="P1166">
        <v>2028</v>
      </c>
      <c r="Q1166">
        <v>2060</v>
      </c>
      <c r="R1166">
        <v>1989</v>
      </c>
      <c r="S1166">
        <v>2032</v>
      </c>
      <c r="T1166">
        <v>1908</v>
      </c>
      <c r="U1166">
        <v>2032</v>
      </c>
      <c r="V1166">
        <v>2032</v>
      </c>
      <c r="W1166">
        <f>AVERAGE(Tabla5[[#This Row],[gr15_0]:[gr15_9]])</f>
        <v>2013.8</v>
      </c>
      <c r="Y1166">
        <v>2090</v>
      </c>
      <c r="Z1166">
        <v>2085</v>
      </c>
      <c r="AA1166">
        <v>2085</v>
      </c>
      <c r="AB1166">
        <v>2182</v>
      </c>
      <c r="AC1166">
        <v>2103</v>
      </c>
      <c r="AD1166">
        <v>2088</v>
      </c>
      <c r="AE1166">
        <v>2085</v>
      </c>
      <c r="AF1166">
        <v>2167</v>
      </c>
      <c r="AG1166">
        <v>2136</v>
      </c>
      <c r="AH1166">
        <v>2085</v>
      </c>
      <c r="AI1166">
        <f>AVERAGE(Tabla1[[#This Row],[gr17_0]:[gr17_9]])</f>
        <v>2110.6</v>
      </c>
      <c r="AK1166">
        <v>3093</v>
      </c>
      <c r="AL1166">
        <v>2907</v>
      </c>
      <c r="AM1166">
        <v>2817</v>
      </c>
      <c r="AN1166">
        <v>2851</v>
      </c>
      <c r="AO1166" s="4">
        <v>3046</v>
      </c>
      <c r="AP1166">
        <v>3078</v>
      </c>
      <c r="AQ1166">
        <v>2898</v>
      </c>
      <c r="AR1166">
        <v>3078</v>
      </c>
      <c r="AS1166" s="4">
        <v>2998</v>
      </c>
      <c r="AT1166">
        <v>2760</v>
      </c>
      <c r="AU1166">
        <f>AVERAGE(Tabla2[[#This Row],[gr21_0]:[gr21_9]])</f>
        <v>2952.6</v>
      </c>
    </row>
    <row r="1167" spans="1:47">
      <c r="A1167">
        <v>1799</v>
      </c>
      <c r="B1167">
        <v>1889</v>
      </c>
      <c r="C1167">
        <v>1799</v>
      </c>
      <c r="D1167">
        <v>1799</v>
      </c>
      <c r="E1167">
        <v>1799</v>
      </c>
      <c r="F1167">
        <v>1799</v>
      </c>
      <c r="G1167">
        <v>1799</v>
      </c>
      <c r="H1167">
        <v>1880</v>
      </c>
      <c r="I1167">
        <v>1799</v>
      </c>
      <c r="J1167">
        <v>1799</v>
      </c>
      <c r="K1167">
        <f>AVERAGE(Tabla8[[#This Row],[gr12_0]:[gr12_9]])</f>
        <v>1816.1</v>
      </c>
      <c r="M1167">
        <v>2032</v>
      </c>
      <c r="N1167">
        <v>1980</v>
      </c>
      <c r="O1167">
        <v>2045</v>
      </c>
      <c r="P1167">
        <v>2028</v>
      </c>
      <c r="Q1167">
        <v>2060</v>
      </c>
      <c r="R1167">
        <v>1989</v>
      </c>
      <c r="S1167">
        <v>2032</v>
      </c>
      <c r="T1167">
        <v>1908</v>
      </c>
      <c r="U1167">
        <v>2032</v>
      </c>
      <c r="V1167">
        <v>2032</v>
      </c>
      <c r="W1167">
        <f>AVERAGE(Tabla5[[#This Row],[gr15_0]:[gr15_9]])</f>
        <v>2013.8</v>
      </c>
      <c r="Y1167">
        <v>2090</v>
      </c>
      <c r="Z1167">
        <v>2085</v>
      </c>
      <c r="AA1167">
        <v>2085</v>
      </c>
      <c r="AB1167">
        <v>2182</v>
      </c>
      <c r="AC1167">
        <v>2103</v>
      </c>
      <c r="AD1167">
        <v>2088</v>
      </c>
      <c r="AE1167">
        <v>2085</v>
      </c>
      <c r="AF1167">
        <v>2167</v>
      </c>
      <c r="AG1167">
        <v>2136</v>
      </c>
      <c r="AH1167">
        <v>2085</v>
      </c>
      <c r="AI1167">
        <f>AVERAGE(Tabla1[[#This Row],[gr17_0]:[gr17_9]])</f>
        <v>2110.6</v>
      </c>
      <c r="AK1167">
        <v>3093</v>
      </c>
      <c r="AL1167">
        <v>2907</v>
      </c>
      <c r="AM1167">
        <v>2817</v>
      </c>
      <c r="AN1167">
        <v>2851</v>
      </c>
      <c r="AO1167" s="4">
        <v>3046</v>
      </c>
      <c r="AP1167">
        <v>3078</v>
      </c>
      <c r="AQ1167">
        <v>2898</v>
      </c>
      <c r="AR1167">
        <v>3078</v>
      </c>
      <c r="AS1167" s="4">
        <v>2998</v>
      </c>
      <c r="AT1167">
        <v>2760</v>
      </c>
      <c r="AU1167">
        <f>AVERAGE(Tabla2[[#This Row],[gr21_0]:[gr21_9]])</f>
        <v>2952.6</v>
      </c>
    </row>
    <row r="1168" spans="1:47">
      <c r="A1168">
        <v>1799</v>
      </c>
      <c r="B1168">
        <v>1889</v>
      </c>
      <c r="C1168">
        <v>1799</v>
      </c>
      <c r="D1168">
        <v>1799</v>
      </c>
      <c r="E1168">
        <v>1799</v>
      </c>
      <c r="F1168">
        <v>1799</v>
      </c>
      <c r="G1168">
        <v>1799</v>
      </c>
      <c r="H1168">
        <v>1880</v>
      </c>
      <c r="I1168">
        <v>1799</v>
      </c>
      <c r="J1168">
        <v>1799</v>
      </c>
      <c r="K1168">
        <f>AVERAGE(Tabla8[[#This Row],[gr12_0]:[gr12_9]])</f>
        <v>1816.1</v>
      </c>
      <c r="M1168">
        <v>2032</v>
      </c>
      <c r="N1168">
        <v>1980</v>
      </c>
      <c r="O1168">
        <v>2045</v>
      </c>
      <c r="P1168">
        <v>2028</v>
      </c>
      <c r="Q1168">
        <v>2060</v>
      </c>
      <c r="R1168">
        <v>1989</v>
      </c>
      <c r="S1168">
        <v>2032</v>
      </c>
      <c r="T1168">
        <v>1908</v>
      </c>
      <c r="U1168">
        <v>2032</v>
      </c>
      <c r="V1168">
        <v>2032</v>
      </c>
      <c r="W1168">
        <f>AVERAGE(Tabla5[[#This Row],[gr15_0]:[gr15_9]])</f>
        <v>2013.8</v>
      </c>
      <c r="Y1168">
        <v>2090</v>
      </c>
      <c r="Z1168">
        <v>2085</v>
      </c>
      <c r="AA1168">
        <v>2085</v>
      </c>
      <c r="AB1168">
        <v>2182</v>
      </c>
      <c r="AC1168">
        <v>2103</v>
      </c>
      <c r="AD1168">
        <v>2088</v>
      </c>
      <c r="AE1168">
        <v>2085</v>
      </c>
      <c r="AF1168">
        <v>2167</v>
      </c>
      <c r="AG1168">
        <v>2136</v>
      </c>
      <c r="AH1168">
        <v>2085</v>
      </c>
      <c r="AI1168">
        <f>AVERAGE(Tabla1[[#This Row],[gr17_0]:[gr17_9]])</f>
        <v>2110.6</v>
      </c>
      <c r="AK1168">
        <v>3093</v>
      </c>
      <c r="AL1168">
        <v>2907</v>
      </c>
      <c r="AM1168">
        <v>2817</v>
      </c>
      <c r="AN1168">
        <v>2851</v>
      </c>
      <c r="AO1168" s="4">
        <v>3046</v>
      </c>
      <c r="AP1168">
        <v>3078</v>
      </c>
      <c r="AQ1168">
        <v>2898</v>
      </c>
      <c r="AR1168">
        <v>3078</v>
      </c>
      <c r="AS1168" s="4">
        <v>2998</v>
      </c>
      <c r="AT1168">
        <v>2760</v>
      </c>
      <c r="AU1168">
        <f>AVERAGE(Tabla2[[#This Row],[gr21_0]:[gr21_9]])</f>
        <v>2952.6</v>
      </c>
    </row>
    <row r="1169" spans="1:47">
      <c r="A1169">
        <v>1799</v>
      </c>
      <c r="B1169">
        <v>1889</v>
      </c>
      <c r="C1169">
        <v>1799</v>
      </c>
      <c r="D1169">
        <v>1799</v>
      </c>
      <c r="E1169">
        <v>1799</v>
      </c>
      <c r="F1169">
        <v>1799</v>
      </c>
      <c r="G1169">
        <v>1799</v>
      </c>
      <c r="H1169">
        <v>1880</v>
      </c>
      <c r="I1169">
        <v>1799</v>
      </c>
      <c r="J1169">
        <v>1799</v>
      </c>
      <c r="K1169">
        <f>AVERAGE(Tabla8[[#This Row],[gr12_0]:[gr12_9]])</f>
        <v>1816.1</v>
      </c>
      <c r="M1169">
        <v>2032</v>
      </c>
      <c r="N1169">
        <v>1980</v>
      </c>
      <c r="O1169">
        <v>2045</v>
      </c>
      <c r="P1169">
        <v>2028</v>
      </c>
      <c r="Q1169">
        <v>2060</v>
      </c>
      <c r="R1169">
        <v>1989</v>
      </c>
      <c r="S1169">
        <v>2032</v>
      </c>
      <c r="T1169">
        <v>1908</v>
      </c>
      <c r="U1169">
        <v>2032</v>
      </c>
      <c r="V1169">
        <v>2032</v>
      </c>
      <c r="W1169">
        <f>AVERAGE(Tabla5[[#This Row],[gr15_0]:[gr15_9]])</f>
        <v>2013.8</v>
      </c>
      <c r="Y1169">
        <v>2090</v>
      </c>
      <c r="Z1169">
        <v>2085</v>
      </c>
      <c r="AA1169">
        <v>2085</v>
      </c>
      <c r="AB1169">
        <v>2182</v>
      </c>
      <c r="AC1169">
        <v>2103</v>
      </c>
      <c r="AD1169">
        <v>2088</v>
      </c>
      <c r="AE1169">
        <v>2085</v>
      </c>
      <c r="AF1169">
        <v>2167</v>
      </c>
      <c r="AG1169">
        <v>2136</v>
      </c>
      <c r="AH1169">
        <v>2085</v>
      </c>
      <c r="AI1169">
        <f>AVERAGE(Tabla1[[#This Row],[gr17_0]:[gr17_9]])</f>
        <v>2110.6</v>
      </c>
      <c r="AK1169">
        <v>3093</v>
      </c>
      <c r="AL1169">
        <v>2907</v>
      </c>
      <c r="AM1169">
        <v>2817</v>
      </c>
      <c r="AN1169">
        <v>2851</v>
      </c>
      <c r="AO1169" s="4">
        <v>3046</v>
      </c>
      <c r="AP1169">
        <v>3078</v>
      </c>
      <c r="AQ1169">
        <v>2898</v>
      </c>
      <c r="AR1169">
        <v>3078</v>
      </c>
      <c r="AS1169" s="4">
        <v>2998</v>
      </c>
      <c r="AT1169">
        <v>2760</v>
      </c>
      <c r="AU1169">
        <f>AVERAGE(Tabla2[[#This Row],[gr21_0]:[gr21_9]])</f>
        <v>2952.6</v>
      </c>
    </row>
    <row r="1170" spans="1:47">
      <c r="A1170">
        <v>1799</v>
      </c>
      <c r="B1170">
        <v>1889</v>
      </c>
      <c r="C1170">
        <v>1799</v>
      </c>
      <c r="D1170">
        <v>1799</v>
      </c>
      <c r="E1170">
        <v>1799</v>
      </c>
      <c r="F1170">
        <v>1799</v>
      </c>
      <c r="G1170">
        <v>1799</v>
      </c>
      <c r="H1170">
        <v>1880</v>
      </c>
      <c r="I1170">
        <v>1799</v>
      </c>
      <c r="J1170">
        <v>1799</v>
      </c>
      <c r="K1170">
        <f>AVERAGE(Tabla8[[#This Row],[gr12_0]:[gr12_9]])</f>
        <v>1816.1</v>
      </c>
      <c r="M1170">
        <v>2032</v>
      </c>
      <c r="N1170">
        <v>1980</v>
      </c>
      <c r="O1170">
        <v>2045</v>
      </c>
      <c r="P1170">
        <v>2028</v>
      </c>
      <c r="Q1170">
        <v>2060</v>
      </c>
      <c r="R1170">
        <v>1989</v>
      </c>
      <c r="S1170">
        <v>2032</v>
      </c>
      <c r="T1170">
        <v>1908</v>
      </c>
      <c r="U1170">
        <v>2032</v>
      </c>
      <c r="V1170">
        <v>2032</v>
      </c>
      <c r="W1170">
        <f>AVERAGE(Tabla5[[#This Row],[gr15_0]:[gr15_9]])</f>
        <v>2013.8</v>
      </c>
      <c r="Y1170">
        <v>2090</v>
      </c>
      <c r="Z1170">
        <v>2085</v>
      </c>
      <c r="AA1170">
        <v>2085</v>
      </c>
      <c r="AB1170">
        <v>2182</v>
      </c>
      <c r="AC1170">
        <v>2103</v>
      </c>
      <c r="AD1170">
        <v>2088</v>
      </c>
      <c r="AE1170">
        <v>2085</v>
      </c>
      <c r="AF1170">
        <v>2167</v>
      </c>
      <c r="AG1170">
        <v>2136</v>
      </c>
      <c r="AH1170">
        <v>2085</v>
      </c>
      <c r="AI1170">
        <f>AVERAGE(Tabla1[[#This Row],[gr17_0]:[gr17_9]])</f>
        <v>2110.6</v>
      </c>
      <c r="AK1170">
        <v>3093</v>
      </c>
      <c r="AL1170">
        <v>2907</v>
      </c>
      <c r="AM1170">
        <v>2817</v>
      </c>
      <c r="AN1170">
        <v>2851</v>
      </c>
      <c r="AO1170" s="4">
        <v>3046</v>
      </c>
      <c r="AP1170">
        <v>3078</v>
      </c>
      <c r="AQ1170">
        <v>2898</v>
      </c>
      <c r="AR1170">
        <v>3078</v>
      </c>
      <c r="AS1170" s="4">
        <v>2998</v>
      </c>
      <c r="AT1170">
        <v>2760</v>
      </c>
      <c r="AU1170">
        <f>AVERAGE(Tabla2[[#This Row],[gr21_0]:[gr21_9]])</f>
        <v>2952.6</v>
      </c>
    </row>
    <row r="1171" spans="1:47">
      <c r="A1171">
        <v>1799</v>
      </c>
      <c r="B1171">
        <v>1889</v>
      </c>
      <c r="C1171">
        <v>1799</v>
      </c>
      <c r="D1171">
        <v>1799</v>
      </c>
      <c r="E1171">
        <v>1799</v>
      </c>
      <c r="F1171">
        <v>1799</v>
      </c>
      <c r="G1171">
        <v>1799</v>
      </c>
      <c r="H1171">
        <v>1880</v>
      </c>
      <c r="I1171">
        <v>1799</v>
      </c>
      <c r="J1171">
        <v>1799</v>
      </c>
      <c r="K1171">
        <f>AVERAGE(Tabla8[[#This Row],[gr12_0]:[gr12_9]])</f>
        <v>1816.1</v>
      </c>
      <c r="M1171">
        <v>2032</v>
      </c>
      <c r="N1171">
        <v>1980</v>
      </c>
      <c r="O1171">
        <v>2045</v>
      </c>
      <c r="P1171">
        <v>2028</v>
      </c>
      <c r="Q1171">
        <v>2060</v>
      </c>
      <c r="R1171">
        <v>1989</v>
      </c>
      <c r="S1171">
        <v>2032</v>
      </c>
      <c r="T1171">
        <v>1908</v>
      </c>
      <c r="U1171">
        <v>2032</v>
      </c>
      <c r="V1171">
        <v>2032</v>
      </c>
      <c r="W1171">
        <f>AVERAGE(Tabla5[[#This Row],[gr15_0]:[gr15_9]])</f>
        <v>2013.8</v>
      </c>
      <c r="Y1171">
        <v>2090</v>
      </c>
      <c r="Z1171">
        <v>2085</v>
      </c>
      <c r="AA1171">
        <v>2085</v>
      </c>
      <c r="AB1171">
        <v>2182</v>
      </c>
      <c r="AC1171">
        <v>2103</v>
      </c>
      <c r="AD1171">
        <v>2088</v>
      </c>
      <c r="AE1171">
        <v>2085</v>
      </c>
      <c r="AF1171">
        <v>2167</v>
      </c>
      <c r="AG1171">
        <v>2136</v>
      </c>
      <c r="AH1171">
        <v>2085</v>
      </c>
      <c r="AI1171">
        <f>AVERAGE(Tabla1[[#This Row],[gr17_0]:[gr17_9]])</f>
        <v>2110.6</v>
      </c>
      <c r="AK1171">
        <v>3093</v>
      </c>
      <c r="AL1171">
        <v>2907</v>
      </c>
      <c r="AM1171">
        <v>2817</v>
      </c>
      <c r="AN1171">
        <v>2851</v>
      </c>
      <c r="AO1171" s="4">
        <v>3046</v>
      </c>
      <c r="AP1171">
        <v>3078</v>
      </c>
      <c r="AQ1171">
        <v>2898</v>
      </c>
      <c r="AR1171">
        <v>3078</v>
      </c>
      <c r="AS1171" s="4">
        <v>2998</v>
      </c>
      <c r="AT1171">
        <v>2760</v>
      </c>
      <c r="AU1171">
        <f>AVERAGE(Tabla2[[#This Row],[gr21_0]:[gr21_9]])</f>
        <v>2952.6</v>
      </c>
    </row>
    <row r="1172" spans="1:47">
      <c r="A1172">
        <v>1799</v>
      </c>
      <c r="B1172">
        <v>1889</v>
      </c>
      <c r="C1172">
        <v>1799</v>
      </c>
      <c r="D1172">
        <v>1799</v>
      </c>
      <c r="E1172">
        <v>1799</v>
      </c>
      <c r="F1172">
        <v>1799</v>
      </c>
      <c r="G1172">
        <v>1799</v>
      </c>
      <c r="H1172">
        <v>1880</v>
      </c>
      <c r="I1172">
        <v>1799</v>
      </c>
      <c r="J1172">
        <v>1799</v>
      </c>
      <c r="K1172">
        <f>AVERAGE(Tabla8[[#This Row],[gr12_0]:[gr12_9]])</f>
        <v>1816.1</v>
      </c>
      <c r="M1172">
        <v>2032</v>
      </c>
      <c r="N1172">
        <v>1980</v>
      </c>
      <c r="O1172">
        <v>2045</v>
      </c>
      <c r="P1172">
        <v>2028</v>
      </c>
      <c r="Q1172">
        <v>2060</v>
      </c>
      <c r="R1172">
        <v>1989</v>
      </c>
      <c r="S1172">
        <v>2032</v>
      </c>
      <c r="T1172">
        <v>1908</v>
      </c>
      <c r="U1172">
        <v>2032</v>
      </c>
      <c r="V1172">
        <v>2032</v>
      </c>
      <c r="W1172">
        <f>AVERAGE(Tabla5[[#This Row],[gr15_0]:[gr15_9]])</f>
        <v>2013.8</v>
      </c>
      <c r="Y1172">
        <v>2090</v>
      </c>
      <c r="Z1172">
        <v>2085</v>
      </c>
      <c r="AA1172">
        <v>2085</v>
      </c>
      <c r="AB1172">
        <v>2182</v>
      </c>
      <c r="AC1172">
        <v>2103</v>
      </c>
      <c r="AD1172">
        <v>2088</v>
      </c>
      <c r="AE1172">
        <v>2085</v>
      </c>
      <c r="AF1172">
        <v>2167</v>
      </c>
      <c r="AG1172">
        <v>2136</v>
      </c>
      <c r="AH1172">
        <v>2085</v>
      </c>
      <c r="AI1172">
        <f>AVERAGE(Tabla1[[#This Row],[gr17_0]:[gr17_9]])</f>
        <v>2110.6</v>
      </c>
      <c r="AK1172">
        <v>3093</v>
      </c>
      <c r="AL1172">
        <v>2907</v>
      </c>
      <c r="AM1172">
        <v>2817</v>
      </c>
      <c r="AN1172">
        <v>2851</v>
      </c>
      <c r="AO1172" s="4">
        <v>3046</v>
      </c>
      <c r="AP1172">
        <v>3078</v>
      </c>
      <c r="AQ1172">
        <v>2898</v>
      </c>
      <c r="AR1172">
        <v>3078</v>
      </c>
      <c r="AS1172" s="4">
        <v>2998</v>
      </c>
      <c r="AT1172">
        <v>2760</v>
      </c>
      <c r="AU1172">
        <f>AVERAGE(Tabla2[[#This Row],[gr21_0]:[gr21_9]])</f>
        <v>2952.6</v>
      </c>
    </row>
    <row r="1173" spans="1:47">
      <c r="A1173">
        <v>1799</v>
      </c>
      <c r="B1173">
        <v>1889</v>
      </c>
      <c r="C1173">
        <v>1799</v>
      </c>
      <c r="D1173">
        <v>1799</v>
      </c>
      <c r="E1173">
        <v>1799</v>
      </c>
      <c r="F1173">
        <v>1799</v>
      </c>
      <c r="G1173">
        <v>1799</v>
      </c>
      <c r="H1173">
        <v>1880</v>
      </c>
      <c r="I1173">
        <v>1799</v>
      </c>
      <c r="J1173">
        <v>1799</v>
      </c>
      <c r="K1173">
        <f>AVERAGE(Tabla8[[#This Row],[gr12_0]:[gr12_9]])</f>
        <v>1816.1</v>
      </c>
      <c r="M1173">
        <v>2032</v>
      </c>
      <c r="N1173">
        <v>1980</v>
      </c>
      <c r="O1173">
        <v>2045</v>
      </c>
      <c r="P1173">
        <v>2028</v>
      </c>
      <c r="Q1173">
        <v>2060</v>
      </c>
      <c r="R1173">
        <v>1989</v>
      </c>
      <c r="S1173">
        <v>2032</v>
      </c>
      <c r="T1173">
        <v>1908</v>
      </c>
      <c r="U1173">
        <v>2032</v>
      </c>
      <c r="V1173">
        <v>2032</v>
      </c>
      <c r="W1173">
        <f>AVERAGE(Tabla5[[#This Row],[gr15_0]:[gr15_9]])</f>
        <v>2013.8</v>
      </c>
      <c r="Y1173">
        <v>2090</v>
      </c>
      <c r="Z1173">
        <v>2085</v>
      </c>
      <c r="AA1173">
        <v>2085</v>
      </c>
      <c r="AB1173">
        <v>2182</v>
      </c>
      <c r="AC1173">
        <v>2103</v>
      </c>
      <c r="AD1173">
        <v>2088</v>
      </c>
      <c r="AE1173">
        <v>2085</v>
      </c>
      <c r="AF1173">
        <v>2167</v>
      </c>
      <c r="AG1173">
        <v>2136</v>
      </c>
      <c r="AH1173">
        <v>2085</v>
      </c>
      <c r="AI1173">
        <f>AVERAGE(Tabla1[[#This Row],[gr17_0]:[gr17_9]])</f>
        <v>2110.6</v>
      </c>
      <c r="AK1173">
        <v>3093</v>
      </c>
      <c r="AL1173">
        <v>2907</v>
      </c>
      <c r="AM1173">
        <v>2817</v>
      </c>
      <c r="AN1173">
        <v>2851</v>
      </c>
      <c r="AO1173" s="4">
        <v>3046</v>
      </c>
      <c r="AP1173">
        <v>3078</v>
      </c>
      <c r="AQ1173">
        <v>2898</v>
      </c>
      <c r="AR1173">
        <v>3078</v>
      </c>
      <c r="AS1173" s="4">
        <v>2998</v>
      </c>
      <c r="AT1173">
        <v>2760</v>
      </c>
      <c r="AU1173">
        <f>AVERAGE(Tabla2[[#This Row],[gr21_0]:[gr21_9]])</f>
        <v>2952.6</v>
      </c>
    </row>
    <row r="1174" spans="1:47">
      <c r="A1174">
        <v>1799</v>
      </c>
      <c r="B1174">
        <v>1889</v>
      </c>
      <c r="C1174">
        <v>1799</v>
      </c>
      <c r="D1174">
        <v>1799</v>
      </c>
      <c r="E1174">
        <v>1799</v>
      </c>
      <c r="F1174">
        <v>1799</v>
      </c>
      <c r="G1174">
        <v>1799</v>
      </c>
      <c r="H1174">
        <v>1880</v>
      </c>
      <c r="I1174">
        <v>1799</v>
      </c>
      <c r="J1174">
        <v>1799</v>
      </c>
      <c r="K1174">
        <f>AVERAGE(Tabla8[[#This Row],[gr12_0]:[gr12_9]])</f>
        <v>1816.1</v>
      </c>
      <c r="M1174">
        <v>2032</v>
      </c>
      <c r="N1174">
        <v>1980</v>
      </c>
      <c r="O1174">
        <v>2045</v>
      </c>
      <c r="P1174">
        <v>2028</v>
      </c>
      <c r="Q1174">
        <v>2060</v>
      </c>
      <c r="R1174">
        <v>1989</v>
      </c>
      <c r="S1174">
        <v>2032</v>
      </c>
      <c r="T1174">
        <v>1908</v>
      </c>
      <c r="U1174">
        <v>2032</v>
      </c>
      <c r="V1174">
        <v>2032</v>
      </c>
      <c r="W1174">
        <f>AVERAGE(Tabla5[[#This Row],[gr15_0]:[gr15_9]])</f>
        <v>2013.8</v>
      </c>
      <c r="Y1174">
        <v>2090</v>
      </c>
      <c r="Z1174">
        <v>2085</v>
      </c>
      <c r="AA1174">
        <v>2085</v>
      </c>
      <c r="AB1174">
        <v>2182</v>
      </c>
      <c r="AC1174">
        <v>2103</v>
      </c>
      <c r="AD1174">
        <v>2088</v>
      </c>
      <c r="AE1174">
        <v>2085</v>
      </c>
      <c r="AF1174">
        <v>2167</v>
      </c>
      <c r="AG1174">
        <v>2136</v>
      </c>
      <c r="AH1174">
        <v>2085</v>
      </c>
      <c r="AI1174">
        <f>AVERAGE(Tabla1[[#This Row],[gr17_0]:[gr17_9]])</f>
        <v>2110.6</v>
      </c>
      <c r="AK1174">
        <v>3093</v>
      </c>
      <c r="AL1174">
        <v>2907</v>
      </c>
      <c r="AM1174">
        <v>2817</v>
      </c>
      <c r="AN1174">
        <v>2851</v>
      </c>
      <c r="AO1174" s="4">
        <v>3046</v>
      </c>
      <c r="AP1174">
        <v>3078</v>
      </c>
      <c r="AQ1174">
        <v>2898</v>
      </c>
      <c r="AR1174">
        <v>3078</v>
      </c>
      <c r="AS1174" s="4">
        <v>2998</v>
      </c>
      <c r="AT1174">
        <v>2760</v>
      </c>
      <c r="AU1174">
        <f>AVERAGE(Tabla2[[#This Row],[gr21_0]:[gr21_9]])</f>
        <v>2952.6</v>
      </c>
    </row>
    <row r="1175" spans="1:47">
      <c r="A1175">
        <v>1799</v>
      </c>
      <c r="B1175">
        <v>1889</v>
      </c>
      <c r="C1175">
        <v>1799</v>
      </c>
      <c r="D1175">
        <v>1799</v>
      </c>
      <c r="E1175">
        <v>1799</v>
      </c>
      <c r="F1175">
        <v>1799</v>
      </c>
      <c r="G1175">
        <v>1799</v>
      </c>
      <c r="H1175">
        <v>1880</v>
      </c>
      <c r="I1175">
        <v>1799</v>
      </c>
      <c r="J1175">
        <v>1799</v>
      </c>
      <c r="K1175">
        <f>AVERAGE(Tabla8[[#This Row],[gr12_0]:[gr12_9]])</f>
        <v>1816.1</v>
      </c>
      <c r="M1175">
        <v>2032</v>
      </c>
      <c r="N1175">
        <v>1980</v>
      </c>
      <c r="O1175">
        <v>2045</v>
      </c>
      <c r="P1175">
        <v>2028</v>
      </c>
      <c r="Q1175">
        <v>2060</v>
      </c>
      <c r="R1175">
        <v>1989</v>
      </c>
      <c r="S1175">
        <v>2032</v>
      </c>
      <c r="T1175">
        <v>1908</v>
      </c>
      <c r="U1175">
        <v>2032</v>
      </c>
      <c r="V1175">
        <v>2032</v>
      </c>
      <c r="W1175">
        <f>AVERAGE(Tabla5[[#This Row],[gr15_0]:[gr15_9]])</f>
        <v>2013.8</v>
      </c>
      <c r="Y1175">
        <v>2090</v>
      </c>
      <c r="Z1175">
        <v>2085</v>
      </c>
      <c r="AA1175">
        <v>2085</v>
      </c>
      <c r="AB1175">
        <v>2182</v>
      </c>
      <c r="AC1175">
        <v>2103</v>
      </c>
      <c r="AD1175">
        <v>2088</v>
      </c>
      <c r="AE1175">
        <v>2085</v>
      </c>
      <c r="AF1175">
        <v>2167</v>
      </c>
      <c r="AG1175">
        <v>2136</v>
      </c>
      <c r="AH1175">
        <v>2085</v>
      </c>
      <c r="AI1175">
        <f>AVERAGE(Tabla1[[#This Row],[gr17_0]:[gr17_9]])</f>
        <v>2110.6</v>
      </c>
      <c r="AK1175">
        <v>3093</v>
      </c>
      <c r="AL1175">
        <v>2907</v>
      </c>
      <c r="AM1175">
        <v>2817</v>
      </c>
      <c r="AN1175">
        <v>2851</v>
      </c>
      <c r="AO1175" s="4">
        <v>3046</v>
      </c>
      <c r="AP1175">
        <v>3078</v>
      </c>
      <c r="AQ1175">
        <v>2898</v>
      </c>
      <c r="AR1175">
        <v>3078</v>
      </c>
      <c r="AS1175" s="4">
        <v>2998</v>
      </c>
      <c r="AT1175">
        <v>2760</v>
      </c>
      <c r="AU1175">
        <f>AVERAGE(Tabla2[[#This Row],[gr21_0]:[gr21_9]])</f>
        <v>2952.6</v>
      </c>
    </row>
    <row r="1176" spans="1:47">
      <c r="A1176">
        <v>1799</v>
      </c>
      <c r="B1176">
        <v>1889</v>
      </c>
      <c r="C1176">
        <v>1799</v>
      </c>
      <c r="D1176">
        <v>1799</v>
      </c>
      <c r="E1176">
        <v>1799</v>
      </c>
      <c r="F1176">
        <v>1799</v>
      </c>
      <c r="G1176">
        <v>1799</v>
      </c>
      <c r="H1176">
        <v>1880</v>
      </c>
      <c r="I1176">
        <v>1799</v>
      </c>
      <c r="J1176">
        <v>1799</v>
      </c>
      <c r="K1176">
        <f>AVERAGE(Tabla8[[#This Row],[gr12_0]:[gr12_9]])</f>
        <v>1816.1</v>
      </c>
      <c r="M1176">
        <v>2032</v>
      </c>
      <c r="N1176">
        <v>1980</v>
      </c>
      <c r="O1176">
        <v>2045</v>
      </c>
      <c r="P1176">
        <v>2028</v>
      </c>
      <c r="Q1176">
        <v>2060</v>
      </c>
      <c r="R1176">
        <v>1989</v>
      </c>
      <c r="S1176">
        <v>2032</v>
      </c>
      <c r="T1176">
        <v>1908</v>
      </c>
      <c r="U1176">
        <v>2032</v>
      </c>
      <c r="V1176">
        <v>2032</v>
      </c>
      <c r="W1176">
        <f>AVERAGE(Tabla5[[#This Row],[gr15_0]:[gr15_9]])</f>
        <v>2013.8</v>
      </c>
      <c r="Y1176">
        <v>2090</v>
      </c>
      <c r="Z1176">
        <v>2085</v>
      </c>
      <c r="AA1176">
        <v>2085</v>
      </c>
      <c r="AB1176">
        <v>2182</v>
      </c>
      <c r="AC1176">
        <v>2103</v>
      </c>
      <c r="AD1176">
        <v>2088</v>
      </c>
      <c r="AE1176">
        <v>2085</v>
      </c>
      <c r="AF1176">
        <v>2167</v>
      </c>
      <c r="AG1176">
        <v>2136</v>
      </c>
      <c r="AH1176">
        <v>2085</v>
      </c>
      <c r="AI1176">
        <f>AVERAGE(Tabla1[[#This Row],[gr17_0]:[gr17_9]])</f>
        <v>2110.6</v>
      </c>
      <c r="AK1176">
        <v>3093</v>
      </c>
      <c r="AL1176">
        <v>2907</v>
      </c>
      <c r="AM1176">
        <v>2817</v>
      </c>
      <c r="AN1176">
        <v>2851</v>
      </c>
      <c r="AO1176" s="4">
        <v>3046</v>
      </c>
      <c r="AP1176">
        <v>3078</v>
      </c>
      <c r="AQ1176">
        <v>2898</v>
      </c>
      <c r="AR1176">
        <v>3078</v>
      </c>
      <c r="AS1176" s="4">
        <v>2998</v>
      </c>
      <c r="AT1176">
        <v>2760</v>
      </c>
      <c r="AU1176">
        <f>AVERAGE(Tabla2[[#This Row],[gr21_0]:[gr21_9]])</f>
        <v>2952.6</v>
      </c>
    </row>
    <row r="1177" spans="1:47">
      <c r="A1177">
        <v>1799</v>
      </c>
      <c r="B1177">
        <v>1889</v>
      </c>
      <c r="C1177">
        <v>1799</v>
      </c>
      <c r="D1177">
        <v>1799</v>
      </c>
      <c r="E1177">
        <v>1799</v>
      </c>
      <c r="F1177">
        <v>1799</v>
      </c>
      <c r="G1177">
        <v>1799</v>
      </c>
      <c r="H1177">
        <v>1880</v>
      </c>
      <c r="I1177">
        <v>1799</v>
      </c>
      <c r="J1177">
        <v>1799</v>
      </c>
      <c r="K1177">
        <f>AVERAGE(Tabla8[[#This Row],[gr12_0]:[gr12_9]])</f>
        <v>1816.1</v>
      </c>
      <c r="M1177">
        <v>2032</v>
      </c>
      <c r="N1177">
        <v>1980</v>
      </c>
      <c r="O1177">
        <v>2045</v>
      </c>
      <c r="P1177">
        <v>2028</v>
      </c>
      <c r="Q1177">
        <v>2060</v>
      </c>
      <c r="R1177">
        <v>1989</v>
      </c>
      <c r="S1177">
        <v>2032</v>
      </c>
      <c r="T1177">
        <v>1908</v>
      </c>
      <c r="U1177">
        <v>2032</v>
      </c>
      <c r="V1177">
        <v>2032</v>
      </c>
      <c r="W1177">
        <f>AVERAGE(Tabla5[[#This Row],[gr15_0]:[gr15_9]])</f>
        <v>2013.8</v>
      </c>
      <c r="Y1177">
        <v>2090</v>
      </c>
      <c r="Z1177">
        <v>2085</v>
      </c>
      <c r="AA1177">
        <v>2085</v>
      </c>
      <c r="AB1177">
        <v>2182</v>
      </c>
      <c r="AC1177">
        <v>2103</v>
      </c>
      <c r="AD1177">
        <v>2088</v>
      </c>
      <c r="AE1177">
        <v>2085</v>
      </c>
      <c r="AF1177">
        <v>2167</v>
      </c>
      <c r="AG1177">
        <v>2136</v>
      </c>
      <c r="AH1177">
        <v>2085</v>
      </c>
      <c r="AI1177">
        <f>AVERAGE(Tabla1[[#This Row],[gr17_0]:[gr17_9]])</f>
        <v>2110.6</v>
      </c>
      <c r="AK1177">
        <v>3093</v>
      </c>
      <c r="AL1177">
        <v>2907</v>
      </c>
      <c r="AM1177">
        <v>2817</v>
      </c>
      <c r="AN1177">
        <v>2851</v>
      </c>
      <c r="AO1177" s="4">
        <v>3046</v>
      </c>
      <c r="AP1177">
        <v>3078</v>
      </c>
      <c r="AQ1177">
        <v>2898</v>
      </c>
      <c r="AR1177">
        <v>3078</v>
      </c>
      <c r="AS1177" s="4">
        <v>2998</v>
      </c>
      <c r="AT1177">
        <v>2760</v>
      </c>
      <c r="AU1177">
        <f>AVERAGE(Tabla2[[#This Row],[gr21_0]:[gr21_9]])</f>
        <v>2952.6</v>
      </c>
    </row>
    <row r="1178" spans="1:47">
      <c r="A1178">
        <v>1799</v>
      </c>
      <c r="B1178">
        <v>1889</v>
      </c>
      <c r="C1178">
        <v>1799</v>
      </c>
      <c r="D1178">
        <v>1799</v>
      </c>
      <c r="E1178">
        <v>1799</v>
      </c>
      <c r="F1178">
        <v>1799</v>
      </c>
      <c r="G1178">
        <v>1799</v>
      </c>
      <c r="H1178">
        <v>1880</v>
      </c>
      <c r="I1178">
        <v>1799</v>
      </c>
      <c r="J1178">
        <v>1799</v>
      </c>
      <c r="K1178">
        <f>AVERAGE(Tabla8[[#This Row],[gr12_0]:[gr12_9]])</f>
        <v>1816.1</v>
      </c>
      <c r="M1178">
        <v>2032</v>
      </c>
      <c r="N1178">
        <v>1980</v>
      </c>
      <c r="O1178">
        <v>2045</v>
      </c>
      <c r="P1178">
        <v>2028</v>
      </c>
      <c r="Q1178">
        <v>2060</v>
      </c>
      <c r="R1178">
        <v>1989</v>
      </c>
      <c r="S1178">
        <v>2032</v>
      </c>
      <c r="T1178">
        <v>1908</v>
      </c>
      <c r="U1178">
        <v>2032</v>
      </c>
      <c r="V1178">
        <v>2032</v>
      </c>
      <c r="W1178">
        <f>AVERAGE(Tabla5[[#This Row],[gr15_0]:[gr15_9]])</f>
        <v>2013.8</v>
      </c>
      <c r="Y1178">
        <v>2090</v>
      </c>
      <c r="Z1178">
        <v>2085</v>
      </c>
      <c r="AA1178">
        <v>2085</v>
      </c>
      <c r="AB1178">
        <v>2182</v>
      </c>
      <c r="AC1178">
        <v>2103</v>
      </c>
      <c r="AD1178">
        <v>2088</v>
      </c>
      <c r="AE1178">
        <v>2085</v>
      </c>
      <c r="AF1178">
        <v>2167</v>
      </c>
      <c r="AG1178">
        <v>2136</v>
      </c>
      <c r="AH1178">
        <v>2085</v>
      </c>
      <c r="AI1178">
        <f>AVERAGE(Tabla1[[#This Row],[gr17_0]:[gr17_9]])</f>
        <v>2110.6</v>
      </c>
      <c r="AK1178">
        <v>3093</v>
      </c>
      <c r="AL1178">
        <v>2907</v>
      </c>
      <c r="AM1178">
        <v>2817</v>
      </c>
      <c r="AN1178">
        <v>2851</v>
      </c>
      <c r="AO1178" s="4">
        <v>3046</v>
      </c>
      <c r="AP1178">
        <v>3078</v>
      </c>
      <c r="AQ1178">
        <v>2898</v>
      </c>
      <c r="AR1178">
        <v>3078</v>
      </c>
      <c r="AS1178" s="4">
        <v>2998</v>
      </c>
      <c r="AT1178">
        <v>2760</v>
      </c>
      <c r="AU1178">
        <f>AVERAGE(Tabla2[[#This Row],[gr21_0]:[gr21_9]])</f>
        <v>2952.6</v>
      </c>
    </row>
    <row r="1179" spans="1:47">
      <c r="A1179">
        <v>1799</v>
      </c>
      <c r="B1179">
        <v>1889</v>
      </c>
      <c r="C1179">
        <v>1799</v>
      </c>
      <c r="D1179">
        <v>1799</v>
      </c>
      <c r="E1179">
        <v>1799</v>
      </c>
      <c r="F1179">
        <v>1799</v>
      </c>
      <c r="G1179">
        <v>1799</v>
      </c>
      <c r="H1179">
        <v>1880</v>
      </c>
      <c r="I1179">
        <v>1799</v>
      </c>
      <c r="J1179">
        <v>1799</v>
      </c>
      <c r="K1179">
        <f>AVERAGE(Tabla8[[#This Row],[gr12_0]:[gr12_9]])</f>
        <v>1816.1</v>
      </c>
      <c r="M1179">
        <v>2032</v>
      </c>
      <c r="N1179">
        <v>1980</v>
      </c>
      <c r="O1179">
        <v>2045</v>
      </c>
      <c r="P1179">
        <v>2028</v>
      </c>
      <c r="Q1179">
        <v>2060</v>
      </c>
      <c r="R1179">
        <v>1989</v>
      </c>
      <c r="S1179">
        <v>2032</v>
      </c>
      <c r="T1179">
        <v>1908</v>
      </c>
      <c r="U1179">
        <v>2032</v>
      </c>
      <c r="V1179">
        <v>2032</v>
      </c>
      <c r="W1179">
        <f>AVERAGE(Tabla5[[#This Row],[gr15_0]:[gr15_9]])</f>
        <v>2013.8</v>
      </c>
      <c r="Y1179">
        <v>2090</v>
      </c>
      <c r="Z1179">
        <v>2085</v>
      </c>
      <c r="AA1179">
        <v>2085</v>
      </c>
      <c r="AB1179">
        <v>2182</v>
      </c>
      <c r="AC1179">
        <v>2103</v>
      </c>
      <c r="AD1179">
        <v>2088</v>
      </c>
      <c r="AE1179">
        <v>2085</v>
      </c>
      <c r="AF1179">
        <v>2167</v>
      </c>
      <c r="AG1179">
        <v>2136</v>
      </c>
      <c r="AH1179">
        <v>2085</v>
      </c>
      <c r="AI1179">
        <f>AVERAGE(Tabla1[[#This Row],[gr17_0]:[gr17_9]])</f>
        <v>2110.6</v>
      </c>
      <c r="AK1179">
        <v>3093</v>
      </c>
      <c r="AL1179">
        <v>2907</v>
      </c>
      <c r="AM1179">
        <v>2817</v>
      </c>
      <c r="AN1179">
        <v>2851</v>
      </c>
      <c r="AO1179" s="4">
        <v>3046</v>
      </c>
      <c r="AP1179">
        <v>3078</v>
      </c>
      <c r="AQ1179">
        <v>2898</v>
      </c>
      <c r="AR1179">
        <v>3078</v>
      </c>
      <c r="AS1179" s="4">
        <v>2998</v>
      </c>
      <c r="AT1179">
        <v>2760</v>
      </c>
      <c r="AU1179">
        <f>AVERAGE(Tabla2[[#This Row],[gr21_0]:[gr21_9]])</f>
        <v>2952.6</v>
      </c>
    </row>
    <row r="1180" spans="1:47">
      <c r="A1180">
        <v>1799</v>
      </c>
      <c r="B1180">
        <v>1889</v>
      </c>
      <c r="C1180">
        <v>1799</v>
      </c>
      <c r="D1180">
        <v>1799</v>
      </c>
      <c r="E1180">
        <v>1799</v>
      </c>
      <c r="F1180">
        <v>1799</v>
      </c>
      <c r="G1180">
        <v>1799</v>
      </c>
      <c r="H1180">
        <v>1880</v>
      </c>
      <c r="I1180">
        <v>1799</v>
      </c>
      <c r="J1180">
        <v>1799</v>
      </c>
      <c r="K1180">
        <f>AVERAGE(Tabla8[[#This Row],[gr12_0]:[gr12_9]])</f>
        <v>1816.1</v>
      </c>
      <c r="M1180">
        <v>2032</v>
      </c>
      <c r="N1180">
        <v>1980</v>
      </c>
      <c r="O1180">
        <v>2045</v>
      </c>
      <c r="P1180">
        <v>2028</v>
      </c>
      <c r="Q1180">
        <v>2060</v>
      </c>
      <c r="R1180">
        <v>1989</v>
      </c>
      <c r="S1180">
        <v>2032</v>
      </c>
      <c r="T1180">
        <v>1908</v>
      </c>
      <c r="U1180">
        <v>2032</v>
      </c>
      <c r="V1180">
        <v>2032</v>
      </c>
      <c r="W1180">
        <f>AVERAGE(Tabla5[[#This Row],[gr15_0]:[gr15_9]])</f>
        <v>2013.8</v>
      </c>
      <c r="Y1180">
        <v>2090</v>
      </c>
      <c r="Z1180">
        <v>2085</v>
      </c>
      <c r="AA1180">
        <v>2085</v>
      </c>
      <c r="AB1180">
        <v>2182</v>
      </c>
      <c r="AC1180">
        <v>2103</v>
      </c>
      <c r="AD1180">
        <v>2088</v>
      </c>
      <c r="AE1180">
        <v>2085</v>
      </c>
      <c r="AF1180">
        <v>2167</v>
      </c>
      <c r="AG1180">
        <v>2136</v>
      </c>
      <c r="AH1180">
        <v>2085</v>
      </c>
      <c r="AI1180">
        <f>AVERAGE(Tabla1[[#This Row],[gr17_0]:[gr17_9]])</f>
        <v>2110.6</v>
      </c>
      <c r="AK1180">
        <v>3093</v>
      </c>
      <c r="AL1180">
        <v>2907</v>
      </c>
      <c r="AM1180">
        <v>2817</v>
      </c>
      <c r="AN1180">
        <v>2851</v>
      </c>
      <c r="AO1180" s="4">
        <v>3046</v>
      </c>
      <c r="AP1180">
        <v>3078</v>
      </c>
      <c r="AQ1180">
        <v>2898</v>
      </c>
      <c r="AR1180">
        <v>3078</v>
      </c>
      <c r="AS1180" s="4">
        <v>2998</v>
      </c>
      <c r="AT1180">
        <v>2760</v>
      </c>
      <c r="AU1180">
        <f>AVERAGE(Tabla2[[#This Row],[gr21_0]:[gr21_9]])</f>
        <v>2952.6</v>
      </c>
    </row>
    <row r="1181" spans="1:47">
      <c r="A1181">
        <v>1799</v>
      </c>
      <c r="B1181">
        <v>1889</v>
      </c>
      <c r="C1181">
        <v>1799</v>
      </c>
      <c r="D1181">
        <v>1799</v>
      </c>
      <c r="E1181">
        <v>1799</v>
      </c>
      <c r="F1181">
        <v>1799</v>
      </c>
      <c r="G1181">
        <v>1799</v>
      </c>
      <c r="H1181">
        <v>1880</v>
      </c>
      <c r="I1181">
        <v>1799</v>
      </c>
      <c r="J1181">
        <v>1799</v>
      </c>
      <c r="K1181">
        <f>AVERAGE(Tabla8[[#This Row],[gr12_0]:[gr12_9]])</f>
        <v>1816.1</v>
      </c>
      <c r="M1181">
        <v>2032</v>
      </c>
      <c r="N1181">
        <v>1980</v>
      </c>
      <c r="O1181">
        <v>2045</v>
      </c>
      <c r="P1181">
        <v>2028</v>
      </c>
      <c r="Q1181">
        <v>2060</v>
      </c>
      <c r="R1181">
        <v>1989</v>
      </c>
      <c r="S1181">
        <v>2032</v>
      </c>
      <c r="T1181">
        <v>1908</v>
      </c>
      <c r="U1181">
        <v>2032</v>
      </c>
      <c r="V1181">
        <v>2032</v>
      </c>
      <c r="W1181">
        <f>AVERAGE(Tabla5[[#This Row],[gr15_0]:[gr15_9]])</f>
        <v>2013.8</v>
      </c>
      <c r="Y1181">
        <v>2090</v>
      </c>
      <c r="Z1181">
        <v>2085</v>
      </c>
      <c r="AA1181">
        <v>2085</v>
      </c>
      <c r="AB1181">
        <v>2182</v>
      </c>
      <c r="AC1181">
        <v>2103</v>
      </c>
      <c r="AD1181">
        <v>2088</v>
      </c>
      <c r="AE1181">
        <v>2085</v>
      </c>
      <c r="AF1181">
        <v>2167</v>
      </c>
      <c r="AG1181">
        <v>2136</v>
      </c>
      <c r="AH1181">
        <v>2085</v>
      </c>
      <c r="AI1181">
        <f>AVERAGE(Tabla1[[#This Row],[gr17_0]:[gr17_9]])</f>
        <v>2110.6</v>
      </c>
      <c r="AK1181">
        <v>3093</v>
      </c>
      <c r="AL1181">
        <v>2907</v>
      </c>
      <c r="AM1181">
        <v>2817</v>
      </c>
      <c r="AN1181">
        <v>2851</v>
      </c>
      <c r="AO1181" s="4">
        <v>3046</v>
      </c>
      <c r="AP1181">
        <v>3078</v>
      </c>
      <c r="AQ1181">
        <v>2898</v>
      </c>
      <c r="AR1181">
        <v>3078</v>
      </c>
      <c r="AS1181" s="4">
        <v>2998</v>
      </c>
      <c r="AT1181">
        <v>2760</v>
      </c>
      <c r="AU1181">
        <f>AVERAGE(Tabla2[[#This Row],[gr21_0]:[gr21_9]])</f>
        <v>2952.6</v>
      </c>
    </row>
    <row r="1182" spans="1:47">
      <c r="A1182">
        <v>1799</v>
      </c>
      <c r="B1182">
        <v>1889</v>
      </c>
      <c r="C1182">
        <v>1799</v>
      </c>
      <c r="D1182">
        <v>1799</v>
      </c>
      <c r="E1182">
        <v>1799</v>
      </c>
      <c r="F1182">
        <v>1799</v>
      </c>
      <c r="G1182">
        <v>1799</v>
      </c>
      <c r="H1182">
        <v>1880</v>
      </c>
      <c r="I1182">
        <v>1799</v>
      </c>
      <c r="J1182">
        <v>1799</v>
      </c>
      <c r="K1182">
        <f>AVERAGE(Tabla8[[#This Row],[gr12_0]:[gr12_9]])</f>
        <v>1816.1</v>
      </c>
      <c r="M1182">
        <v>2032</v>
      </c>
      <c r="N1182">
        <v>1980</v>
      </c>
      <c r="O1182">
        <v>2045</v>
      </c>
      <c r="P1182">
        <v>2028</v>
      </c>
      <c r="Q1182">
        <v>2060</v>
      </c>
      <c r="R1182">
        <v>1989</v>
      </c>
      <c r="S1182">
        <v>2032</v>
      </c>
      <c r="T1182">
        <v>1908</v>
      </c>
      <c r="U1182">
        <v>2032</v>
      </c>
      <c r="V1182">
        <v>2032</v>
      </c>
      <c r="W1182">
        <f>AVERAGE(Tabla5[[#This Row],[gr15_0]:[gr15_9]])</f>
        <v>2013.8</v>
      </c>
      <c r="Y1182">
        <v>2090</v>
      </c>
      <c r="Z1182">
        <v>2085</v>
      </c>
      <c r="AA1182">
        <v>2085</v>
      </c>
      <c r="AB1182">
        <v>2182</v>
      </c>
      <c r="AC1182">
        <v>2103</v>
      </c>
      <c r="AD1182">
        <v>2088</v>
      </c>
      <c r="AE1182">
        <v>2085</v>
      </c>
      <c r="AF1182">
        <v>2167</v>
      </c>
      <c r="AG1182">
        <v>2136</v>
      </c>
      <c r="AH1182">
        <v>2085</v>
      </c>
      <c r="AI1182">
        <f>AVERAGE(Tabla1[[#This Row],[gr17_0]:[gr17_9]])</f>
        <v>2110.6</v>
      </c>
      <c r="AK1182">
        <v>3093</v>
      </c>
      <c r="AL1182">
        <v>2907</v>
      </c>
      <c r="AM1182">
        <v>2817</v>
      </c>
      <c r="AN1182">
        <v>2851</v>
      </c>
      <c r="AO1182" s="4">
        <v>3046</v>
      </c>
      <c r="AP1182">
        <v>3078</v>
      </c>
      <c r="AQ1182">
        <v>2898</v>
      </c>
      <c r="AR1182">
        <v>3078</v>
      </c>
      <c r="AS1182" s="4">
        <v>2998</v>
      </c>
      <c r="AT1182">
        <v>2760</v>
      </c>
      <c r="AU1182">
        <f>AVERAGE(Tabla2[[#This Row],[gr21_0]:[gr21_9]])</f>
        <v>2952.6</v>
      </c>
    </row>
    <row r="1183" spans="1:47">
      <c r="A1183">
        <v>1799</v>
      </c>
      <c r="B1183">
        <v>1889</v>
      </c>
      <c r="C1183">
        <v>1799</v>
      </c>
      <c r="D1183">
        <v>1799</v>
      </c>
      <c r="E1183">
        <v>1799</v>
      </c>
      <c r="F1183">
        <v>1799</v>
      </c>
      <c r="G1183">
        <v>1799</v>
      </c>
      <c r="H1183">
        <v>1880</v>
      </c>
      <c r="I1183">
        <v>1799</v>
      </c>
      <c r="J1183">
        <v>1799</v>
      </c>
      <c r="K1183">
        <f>AVERAGE(Tabla8[[#This Row],[gr12_0]:[gr12_9]])</f>
        <v>1816.1</v>
      </c>
      <c r="M1183">
        <v>2032</v>
      </c>
      <c r="N1183">
        <v>1980</v>
      </c>
      <c r="O1183">
        <v>2045</v>
      </c>
      <c r="P1183">
        <v>2028</v>
      </c>
      <c r="Q1183">
        <v>2060</v>
      </c>
      <c r="R1183">
        <v>1989</v>
      </c>
      <c r="S1183">
        <v>2032</v>
      </c>
      <c r="T1183">
        <v>1908</v>
      </c>
      <c r="U1183">
        <v>2032</v>
      </c>
      <c r="V1183">
        <v>2032</v>
      </c>
      <c r="W1183">
        <f>AVERAGE(Tabla5[[#This Row],[gr15_0]:[gr15_9]])</f>
        <v>2013.8</v>
      </c>
      <c r="Y1183">
        <v>2090</v>
      </c>
      <c r="Z1183">
        <v>2085</v>
      </c>
      <c r="AA1183">
        <v>2085</v>
      </c>
      <c r="AB1183">
        <v>2182</v>
      </c>
      <c r="AC1183">
        <v>2103</v>
      </c>
      <c r="AD1183">
        <v>2088</v>
      </c>
      <c r="AE1183">
        <v>2085</v>
      </c>
      <c r="AF1183">
        <v>2167</v>
      </c>
      <c r="AG1183">
        <v>2136</v>
      </c>
      <c r="AH1183">
        <v>2085</v>
      </c>
      <c r="AI1183">
        <f>AVERAGE(Tabla1[[#This Row],[gr17_0]:[gr17_9]])</f>
        <v>2110.6</v>
      </c>
      <c r="AK1183">
        <v>3093</v>
      </c>
      <c r="AL1183">
        <v>2907</v>
      </c>
      <c r="AM1183">
        <v>2817</v>
      </c>
      <c r="AN1183">
        <v>2851</v>
      </c>
      <c r="AO1183" s="4">
        <v>3046</v>
      </c>
      <c r="AP1183">
        <v>3078</v>
      </c>
      <c r="AQ1183">
        <v>2898</v>
      </c>
      <c r="AR1183">
        <v>3078</v>
      </c>
      <c r="AS1183" s="4">
        <v>2998</v>
      </c>
      <c r="AT1183">
        <v>2760</v>
      </c>
      <c r="AU1183">
        <f>AVERAGE(Tabla2[[#This Row],[gr21_0]:[gr21_9]])</f>
        <v>2952.6</v>
      </c>
    </row>
    <row r="1184" spans="1:47">
      <c r="A1184">
        <v>1799</v>
      </c>
      <c r="B1184">
        <v>1889</v>
      </c>
      <c r="C1184">
        <v>1799</v>
      </c>
      <c r="D1184">
        <v>1799</v>
      </c>
      <c r="E1184">
        <v>1799</v>
      </c>
      <c r="F1184">
        <v>1799</v>
      </c>
      <c r="G1184">
        <v>1799</v>
      </c>
      <c r="H1184">
        <v>1880</v>
      </c>
      <c r="I1184">
        <v>1799</v>
      </c>
      <c r="J1184">
        <v>1799</v>
      </c>
      <c r="K1184">
        <f>AVERAGE(Tabla8[[#This Row],[gr12_0]:[gr12_9]])</f>
        <v>1816.1</v>
      </c>
      <c r="M1184">
        <v>2032</v>
      </c>
      <c r="N1184">
        <v>1980</v>
      </c>
      <c r="O1184">
        <v>2045</v>
      </c>
      <c r="P1184">
        <v>2028</v>
      </c>
      <c r="Q1184">
        <v>2060</v>
      </c>
      <c r="R1184">
        <v>1989</v>
      </c>
      <c r="S1184">
        <v>2032</v>
      </c>
      <c r="T1184">
        <v>1908</v>
      </c>
      <c r="U1184">
        <v>2032</v>
      </c>
      <c r="V1184">
        <v>2032</v>
      </c>
      <c r="W1184">
        <f>AVERAGE(Tabla5[[#This Row],[gr15_0]:[gr15_9]])</f>
        <v>2013.8</v>
      </c>
      <c r="Y1184">
        <v>2090</v>
      </c>
      <c r="Z1184">
        <v>2085</v>
      </c>
      <c r="AA1184">
        <v>2085</v>
      </c>
      <c r="AB1184">
        <v>2182</v>
      </c>
      <c r="AC1184">
        <v>2103</v>
      </c>
      <c r="AD1184">
        <v>2088</v>
      </c>
      <c r="AE1184">
        <v>2085</v>
      </c>
      <c r="AF1184">
        <v>2167</v>
      </c>
      <c r="AG1184">
        <v>2136</v>
      </c>
      <c r="AH1184">
        <v>2085</v>
      </c>
      <c r="AI1184">
        <f>AVERAGE(Tabla1[[#This Row],[gr17_0]:[gr17_9]])</f>
        <v>2110.6</v>
      </c>
      <c r="AK1184">
        <v>3093</v>
      </c>
      <c r="AL1184">
        <v>2907</v>
      </c>
      <c r="AM1184">
        <v>2817</v>
      </c>
      <c r="AN1184">
        <v>2851</v>
      </c>
      <c r="AO1184" s="4">
        <v>3046</v>
      </c>
      <c r="AP1184">
        <v>3078</v>
      </c>
      <c r="AQ1184">
        <v>2898</v>
      </c>
      <c r="AR1184">
        <v>3078</v>
      </c>
      <c r="AS1184" s="4">
        <v>2998</v>
      </c>
      <c r="AT1184">
        <v>2760</v>
      </c>
      <c r="AU1184">
        <f>AVERAGE(Tabla2[[#This Row],[gr21_0]:[gr21_9]])</f>
        <v>2952.6</v>
      </c>
    </row>
    <row r="1185" spans="1:47">
      <c r="A1185">
        <v>1799</v>
      </c>
      <c r="B1185">
        <v>1889</v>
      </c>
      <c r="C1185">
        <v>1799</v>
      </c>
      <c r="D1185">
        <v>1799</v>
      </c>
      <c r="E1185">
        <v>1799</v>
      </c>
      <c r="F1185">
        <v>1799</v>
      </c>
      <c r="G1185">
        <v>1799</v>
      </c>
      <c r="H1185">
        <v>1880</v>
      </c>
      <c r="I1185">
        <v>1799</v>
      </c>
      <c r="J1185">
        <v>1799</v>
      </c>
      <c r="K1185">
        <f>AVERAGE(Tabla8[[#This Row],[gr12_0]:[gr12_9]])</f>
        <v>1816.1</v>
      </c>
      <c r="M1185">
        <v>2032</v>
      </c>
      <c r="N1185">
        <v>1980</v>
      </c>
      <c r="O1185">
        <v>2045</v>
      </c>
      <c r="P1185">
        <v>2028</v>
      </c>
      <c r="Q1185">
        <v>2060</v>
      </c>
      <c r="R1185">
        <v>1989</v>
      </c>
      <c r="S1185">
        <v>2032</v>
      </c>
      <c r="T1185">
        <v>1908</v>
      </c>
      <c r="U1185">
        <v>2032</v>
      </c>
      <c r="V1185">
        <v>2032</v>
      </c>
      <c r="W1185">
        <f>AVERAGE(Tabla5[[#This Row],[gr15_0]:[gr15_9]])</f>
        <v>2013.8</v>
      </c>
      <c r="Y1185">
        <v>2090</v>
      </c>
      <c r="Z1185">
        <v>2085</v>
      </c>
      <c r="AA1185">
        <v>2085</v>
      </c>
      <c r="AB1185">
        <v>2182</v>
      </c>
      <c r="AC1185">
        <v>2103</v>
      </c>
      <c r="AD1185">
        <v>2088</v>
      </c>
      <c r="AE1185">
        <v>2085</v>
      </c>
      <c r="AF1185">
        <v>2167</v>
      </c>
      <c r="AG1185">
        <v>2136</v>
      </c>
      <c r="AH1185">
        <v>2085</v>
      </c>
      <c r="AI1185">
        <f>AVERAGE(Tabla1[[#This Row],[gr17_0]:[gr17_9]])</f>
        <v>2110.6</v>
      </c>
      <c r="AK1185">
        <v>3093</v>
      </c>
      <c r="AL1185">
        <v>2907</v>
      </c>
      <c r="AM1185">
        <v>2817</v>
      </c>
      <c r="AN1185">
        <v>2851</v>
      </c>
      <c r="AO1185" s="4">
        <v>3046</v>
      </c>
      <c r="AP1185">
        <v>3078</v>
      </c>
      <c r="AQ1185">
        <v>2898</v>
      </c>
      <c r="AR1185">
        <v>3078</v>
      </c>
      <c r="AS1185" s="4">
        <v>2998</v>
      </c>
      <c r="AT1185">
        <v>2760</v>
      </c>
      <c r="AU1185">
        <f>AVERAGE(Tabla2[[#This Row],[gr21_0]:[gr21_9]])</f>
        <v>2952.6</v>
      </c>
    </row>
    <row r="1186" spans="1:47">
      <c r="A1186">
        <v>1799</v>
      </c>
      <c r="B1186">
        <v>1889</v>
      </c>
      <c r="C1186">
        <v>1799</v>
      </c>
      <c r="D1186">
        <v>1799</v>
      </c>
      <c r="E1186">
        <v>1799</v>
      </c>
      <c r="F1186">
        <v>1799</v>
      </c>
      <c r="G1186">
        <v>1799</v>
      </c>
      <c r="H1186">
        <v>1880</v>
      </c>
      <c r="I1186">
        <v>1799</v>
      </c>
      <c r="J1186">
        <v>1799</v>
      </c>
      <c r="K1186">
        <f>AVERAGE(Tabla8[[#This Row],[gr12_0]:[gr12_9]])</f>
        <v>1816.1</v>
      </c>
      <c r="M1186">
        <v>2032</v>
      </c>
      <c r="N1186">
        <v>1980</v>
      </c>
      <c r="O1186">
        <v>2045</v>
      </c>
      <c r="P1186">
        <v>2028</v>
      </c>
      <c r="Q1186">
        <v>2060</v>
      </c>
      <c r="R1186">
        <v>1989</v>
      </c>
      <c r="S1186">
        <v>2032</v>
      </c>
      <c r="T1186">
        <v>1908</v>
      </c>
      <c r="U1186">
        <v>2032</v>
      </c>
      <c r="V1186">
        <v>2032</v>
      </c>
      <c r="W1186">
        <f>AVERAGE(Tabla5[[#This Row],[gr15_0]:[gr15_9]])</f>
        <v>2013.8</v>
      </c>
      <c r="Y1186">
        <v>2090</v>
      </c>
      <c r="Z1186">
        <v>2085</v>
      </c>
      <c r="AA1186">
        <v>2085</v>
      </c>
      <c r="AB1186">
        <v>2182</v>
      </c>
      <c r="AC1186">
        <v>2103</v>
      </c>
      <c r="AD1186">
        <v>2088</v>
      </c>
      <c r="AE1186">
        <v>2085</v>
      </c>
      <c r="AF1186">
        <v>2167</v>
      </c>
      <c r="AG1186">
        <v>2136</v>
      </c>
      <c r="AH1186">
        <v>2085</v>
      </c>
      <c r="AI1186">
        <f>AVERAGE(Tabla1[[#This Row],[gr17_0]:[gr17_9]])</f>
        <v>2110.6</v>
      </c>
      <c r="AK1186">
        <v>3093</v>
      </c>
      <c r="AL1186">
        <v>2907</v>
      </c>
      <c r="AM1186">
        <v>2817</v>
      </c>
      <c r="AN1186">
        <v>2851</v>
      </c>
      <c r="AO1186" s="4">
        <v>3046</v>
      </c>
      <c r="AP1186">
        <v>3078</v>
      </c>
      <c r="AQ1186">
        <v>2898</v>
      </c>
      <c r="AR1186">
        <v>3078</v>
      </c>
      <c r="AS1186" s="4">
        <v>2998</v>
      </c>
      <c r="AT1186">
        <v>2760</v>
      </c>
      <c r="AU1186">
        <f>AVERAGE(Tabla2[[#This Row],[gr21_0]:[gr21_9]])</f>
        <v>2952.6</v>
      </c>
    </row>
    <row r="1187" spans="1:47">
      <c r="A1187">
        <v>1799</v>
      </c>
      <c r="B1187">
        <v>1889</v>
      </c>
      <c r="C1187">
        <v>1799</v>
      </c>
      <c r="D1187">
        <v>1799</v>
      </c>
      <c r="E1187">
        <v>1799</v>
      </c>
      <c r="F1187">
        <v>1799</v>
      </c>
      <c r="G1187">
        <v>1799</v>
      </c>
      <c r="H1187">
        <v>1880</v>
      </c>
      <c r="I1187">
        <v>1799</v>
      </c>
      <c r="J1187">
        <v>1799</v>
      </c>
      <c r="K1187">
        <f>AVERAGE(Tabla8[[#This Row],[gr12_0]:[gr12_9]])</f>
        <v>1816.1</v>
      </c>
      <c r="M1187">
        <v>2032</v>
      </c>
      <c r="N1187">
        <v>1980</v>
      </c>
      <c r="O1187">
        <v>2045</v>
      </c>
      <c r="P1187">
        <v>2028</v>
      </c>
      <c r="Q1187">
        <v>2060</v>
      </c>
      <c r="R1187">
        <v>1989</v>
      </c>
      <c r="S1187">
        <v>2032</v>
      </c>
      <c r="T1187">
        <v>1908</v>
      </c>
      <c r="U1187">
        <v>2032</v>
      </c>
      <c r="V1187">
        <v>2032</v>
      </c>
      <c r="W1187">
        <f>AVERAGE(Tabla5[[#This Row],[gr15_0]:[gr15_9]])</f>
        <v>2013.8</v>
      </c>
      <c r="Y1187">
        <v>2090</v>
      </c>
      <c r="Z1187">
        <v>2085</v>
      </c>
      <c r="AA1187">
        <v>2085</v>
      </c>
      <c r="AB1187">
        <v>2182</v>
      </c>
      <c r="AC1187">
        <v>2103</v>
      </c>
      <c r="AD1187">
        <v>2088</v>
      </c>
      <c r="AE1187">
        <v>2085</v>
      </c>
      <c r="AF1187">
        <v>2167</v>
      </c>
      <c r="AG1187">
        <v>2136</v>
      </c>
      <c r="AH1187">
        <v>2085</v>
      </c>
      <c r="AI1187">
        <f>AVERAGE(Tabla1[[#This Row],[gr17_0]:[gr17_9]])</f>
        <v>2110.6</v>
      </c>
      <c r="AK1187">
        <v>3093</v>
      </c>
      <c r="AL1187">
        <v>2907</v>
      </c>
      <c r="AM1187">
        <v>2817</v>
      </c>
      <c r="AN1187">
        <v>2851</v>
      </c>
      <c r="AO1187" s="4">
        <v>3046</v>
      </c>
      <c r="AP1187">
        <v>3078</v>
      </c>
      <c r="AQ1187">
        <v>2898</v>
      </c>
      <c r="AR1187">
        <v>3078</v>
      </c>
      <c r="AS1187" s="4">
        <v>2998</v>
      </c>
      <c r="AT1187">
        <v>2760</v>
      </c>
      <c r="AU1187">
        <f>AVERAGE(Tabla2[[#This Row],[gr21_0]:[gr21_9]])</f>
        <v>2952.6</v>
      </c>
    </row>
    <row r="1188" spans="1:47">
      <c r="A1188">
        <v>1799</v>
      </c>
      <c r="B1188">
        <v>1889</v>
      </c>
      <c r="C1188">
        <v>1799</v>
      </c>
      <c r="D1188">
        <v>1799</v>
      </c>
      <c r="E1188">
        <v>1799</v>
      </c>
      <c r="F1188">
        <v>1799</v>
      </c>
      <c r="G1188">
        <v>1799</v>
      </c>
      <c r="H1188">
        <v>1880</v>
      </c>
      <c r="I1188">
        <v>1799</v>
      </c>
      <c r="J1188">
        <v>1799</v>
      </c>
      <c r="K1188">
        <f>AVERAGE(Tabla8[[#This Row],[gr12_0]:[gr12_9]])</f>
        <v>1816.1</v>
      </c>
      <c r="M1188">
        <v>2032</v>
      </c>
      <c r="N1188">
        <v>1980</v>
      </c>
      <c r="O1188">
        <v>2045</v>
      </c>
      <c r="P1188">
        <v>2028</v>
      </c>
      <c r="Q1188">
        <v>2060</v>
      </c>
      <c r="R1188">
        <v>1989</v>
      </c>
      <c r="S1188">
        <v>2032</v>
      </c>
      <c r="T1188">
        <v>1908</v>
      </c>
      <c r="U1188">
        <v>2032</v>
      </c>
      <c r="V1188">
        <v>2032</v>
      </c>
      <c r="W1188">
        <f>AVERAGE(Tabla5[[#This Row],[gr15_0]:[gr15_9]])</f>
        <v>2013.8</v>
      </c>
      <c r="Y1188">
        <v>2090</v>
      </c>
      <c r="Z1188">
        <v>2085</v>
      </c>
      <c r="AA1188">
        <v>2085</v>
      </c>
      <c r="AB1188">
        <v>2182</v>
      </c>
      <c r="AC1188">
        <v>2103</v>
      </c>
      <c r="AD1188">
        <v>2088</v>
      </c>
      <c r="AE1188">
        <v>2085</v>
      </c>
      <c r="AF1188">
        <v>2167</v>
      </c>
      <c r="AG1188">
        <v>2136</v>
      </c>
      <c r="AH1188">
        <v>2085</v>
      </c>
      <c r="AI1188">
        <f>AVERAGE(Tabla1[[#This Row],[gr17_0]:[gr17_9]])</f>
        <v>2110.6</v>
      </c>
      <c r="AK1188">
        <v>3093</v>
      </c>
      <c r="AL1188">
        <v>2907</v>
      </c>
      <c r="AM1188">
        <v>2817</v>
      </c>
      <c r="AN1188">
        <v>2851</v>
      </c>
      <c r="AO1188" s="4">
        <v>3046</v>
      </c>
      <c r="AP1188">
        <v>3078</v>
      </c>
      <c r="AQ1188">
        <v>2898</v>
      </c>
      <c r="AR1188">
        <v>3078</v>
      </c>
      <c r="AS1188" s="4">
        <v>2998</v>
      </c>
      <c r="AT1188">
        <v>2760</v>
      </c>
      <c r="AU1188">
        <f>AVERAGE(Tabla2[[#This Row],[gr21_0]:[gr21_9]])</f>
        <v>2952.6</v>
      </c>
    </row>
    <row r="1189" spans="1:47">
      <c r="A1189">
        <v>1799</v>
      </c>
      <c r="B1189">
        <v>1889</v>
      </c>
      <c r="C1189">
        <v>1799</v>
      </c>
      <c r="D1189">
        <v>1799</v>
      </c>
      <c r="E1189">
        <v>1799</v>
      </c>
      <c r="F1189">
        <v>1799</v>
      </c>
      <c r="G1189">
        <v>1799</v>
      </c>
      <c r="H1189">
        <v>1880</v>
      </c>
      <c r="I1189">
        <v>1799</v>
      </c>
      <c r="J1189">
        <v>1799</v>
      </c>
      <c r="K1189">
        <f>AVERAGE(Tabla8[[#This Row],[gr12_0]:[gr12_9]])</f>
        <v>1816.1</v>
      </c>
      <c r="M1189">
        <v>2032</v>
      </c>
      <c r="N1189">
        <v>1980</v>
      </c>
      <c r="O1189">
        <v>2045</v>
      </c>
      <c r="P1189">
        <v>2028</v>
      </c>
      <c r="Q1189">
        <v>2060</v>
      </c>
      <c r="R1189">
        <v>1989</v>
      </c>
      <c r="S1189">
        <v>2032</v>
      </c>
      <c r="T1189">
        <v>1908</v>
      </c>
      <c r="U1189">
        <v>2032</v>
      </c>
      <c r="V1189">
        <v>2032</v>
      </c>
      <c r="W1189">
        <f>AVERAGE(Tabla5[[#This Row],[gr15_0]:[gr15_9]])</f>
        <v>2013.8</v>
      </c>
      <c r="Y1189">
        <v>2090</v>
      </c>
      <c r="Z1189">
        <v>2085</v>
      </c>
      <c r="AA1189">
        <v>2085</v>
      </c>
      <c r="AB1189">
        <v>2182</v>
      </c>
      <c r="AC1189">
        <v>2103</v>
      </c>
      <c r="AD1189">
        <v>2088</v>
      </c>
      <c r="AE1189">
        <v>2085</v>
      </c>
      <c r="AF1189">
        <v>2167</v>
      </c>
      <c r="AG1189">
        <v>2136</v>
      </c>
      <c r="AH1189">
        <v>2085</v>
      </c>
      <c r="AI1189">
        <f>AVERAGE(Tabla1[[#This Row],[gr17_0]:[gr17_9]])</f>
        <v>2110.6</v>
      </c>
      <c r="AK1189">
        <v>3093</v>
      </c>
      <c r="AL1189">
        <v>2907</v>
      </c>
      <c r="AM1189">
        <v>2817</v>
      </c>
      <c r="AN1189">
        <v>2851</v>
      </c>
      <c r="AO1189" s="4">
        <v>3046</v>
      </c>
      <c r="AP1189">
        <v>3078</v>
      </c>
      <c r="AQ1189">
        <v>2898</v>
      </c>
      <c r="AR1189">
        <v>3078</v>
      </c>
      <c r="AS1189" s="4">
        <v>2998</v>
      </c>
      <c r="AT1189">
        <v>2760</v>
      </c>
      <c r="AU1189">
        <f>AVERAGE(Tabla2[[#This Row],[gr21_0]:[gr21_9]])</f>
        <v>2952.6</v>
      </c>
    </row>
    <row r="1190" spans="1:47">
      <c r="A1190">
        <v>1799</v>
      </c>
      <c r="B1190">
        <v>1889</v>
      </c>
      <c r="C1190">
        <v>1799</v>
      </c>
      <c r="D1190">
        <v>1799</v>
      </c>
      <c r="E1190">
        <v>1799</v>
      </c>
      <c r="F1190">
        <v>1799</v>
      </c>
      <c r="G1190">
        <v>1799</v>
      </c>
      <c r="H1190">
        <v>1880</v>
      </c>
      <c r="I1190">
        <v>1799</v>
      </c>
      <c r="J1190">
        <v>1799</v>
      </c>
      <c r="K1190">
        <f>AVERAGE(Tabla8[[#This Row],[gr12_0]:[gr12_9]])</f>
        <v>1816.1</v>
      </c>
      <c r="M1190">
        <v>2032</v>
      </c>
      <c r="N1190">
        <v>1980</v>
      </c>
      <c r="O1190">
        <v>2045</v>
      </c>
      <c r="P1190">
        <v>2028</v>
      </c>
      <c r="Q1190">
        <v>2060</v>
      </c>
      <c r="R1190">
        <v>1989</v>
      </c>
      <c r="S1190">
        <v>2032</v>
      </c>
      <c r="T1190">
        <v>1908</v>
      </c>
      <c r="U1190">
        <v>2032</v>
      </c>
      <c r="V1190">
        <v>2032</v>
      </c>
      <c r="W1190">
        <f>AVERAGE(Tabla5[[#This Row],[gr15_0]:[gr15_9]])</f>
        <v>2013.8</v>
      </c>
      <c r="Y1190">
        <v>2090</v>
      </c>
      <c r="Z1190">
        <v>2085</v>
      </c>
      <c r="AA1190">
        <v>2085</v>
      </c>
      <c r="AB1190">
        <v>2182</v>
      </c>
      <c r="AC1190">
        <v>2103</v>
      </c>
      <c r="AD1190">
        <v>2088</v>
      </c>
      <c r="AE1190">
        <v>2085</v>
      </c>
      <c r="AF1190">
        <v>2167</v>
      </c>
      <c r="AG1190">
        <v>2136</v>
      </c>
      <c r="AH1190">
        <v>2085</v>
      </c>
      <c r="AI1190">
        <f>AVERAGE(Tabla1[[#This Row],[gr17_0]:[gr17_9]])</f>
        <v>2110.6</v>
      </c>
      <c r="AK1190">
        <v>3093</v>
      </c>
      <c r="AL1190">
        <v>2907</v>
      </c>
      <c r="AM1190">
        <v>2817</v>
      </c>
      <c r="AN1190">
        <v>2851</v>
      </c>
      <c r="AO1190" s="4">
        <v>3046</v>
      </c>
      <c r="AP1190">
        <v>3078</v>
      </c>
      <c r="AQ1190">
        <v>2898</v>
      </c>
      <c r="AR1190">
        <v>3078</v>
      </c>
      <c r="AS1190" s="4">
        <v>2998</v>
      </c>
      <c r="AT1190">
        <v>2760</v>
      </c>
      <c r="AU1190">
        <f>AVERAGE(Tabla2[[#This Row],[gr21_0]:[gr21_9]])</f>
        <v>2952.6</v>
      </c>
    </row>
    <row r="1191" spans="1:47">
      <c r="A1191">
        <v>1799</v>
      </c>
      <c r="B1191">
        <v>1889</v>
      </c>
      <c r="C1191">
        <v>1799</v>
      </c>
      <c r="D1191">
        <v>1799</v>
      </c>
      <c r="E1191">
        <v>1799</v>
      </c>
      <c r="F1191">
        <v>1799</v>
      </c>
      <c r="G1191">
        <v>1799</v>
      </c>
      <c r="H1191">
        <v>1880</v>
      </c>
      <c r="I1191">
        <v>1799</v>
      </c>
      <c r="J1191">
        <v>1799</v>
      </c>
      <c r="K1191">
        <f>AVERAGE(Tabla8[[#This Row],[gr12_0]:[gr12_9]])</f>
        <v>1816.1</v>
      </c>
      <c r="M1191">
        <v>2032</v>
      </c>
      <c r="N1191">
        <v>1980</v>
      </c>
      <c r="O1191">
        <v>2045</v>
      </c>
      <c r="P1191">
        <v>2028</v>
      </c>
      <c r="Q1191">
        <v>2060</v>
      </c>
      <c r="R1191">
        <v>1989</v>
      </c>
      <c r="S1191">
        <v>2032</v>
      </c>
      <c r="T1191">
        <v>1908</v>
      </c>
      <c r="U1191">
        <v>2032</v>
      </c>
      <c r="V1191">
        <v>2032</v>
      </c>
      <c r="W1191">
        <f>AVERAGE(Tabla5[[#This Row],[gr15_0]:[gr15_9]])</f>
        <v>2013.8</v>
      </c>
      <c r="Y1191">
        <v>2090</v>
      </c>
      <c r="Z1191">
        <v>2085</v>
      </c>
      <c r="AA1191">
        <v>2085</v>
      </c>
      <c r="AB1191">
        <v>2182</v>
      </c>
      <c r="AC1191">
        <v>2103</v>
      </c>
      <c r="AD1191">
        <v>2088</v>
      </c>
      <c r="AE1191">
        <v>2085</v>
      </c>
      <c r="AF1191">
        <v>2167</v>
      </c>
      <c r="AG1191">
        <v>2136</v>
      </c>
      <c r="AH1191">
        <v>2085</v>
      </c>
      <c r="AI1191">
        <f>AVERAGE(Tabla1[[#This Row],[gr17_0]:[gr17_9]])</f>
        <v>2110.6</v>
      </c>
      <c r="AK1191">
        <v>3093</v>
      </c>
      <c r="AL1191">
        <v>2907</v>
      </c>
      <c r="AM1191">
        <v>2817</v>
      </c>
      <c r="AN1191">
        <v>2851</v>
      </c>
      <c r="AO1191" s="4">
        <v>3046</v>
      </c>
      <c r="AP1191">
        <v>3078</v>
      </c>
      <c r="AQ1191">
        <v>2898</v>
      </c>
      <c r="AR1191">
        <v>3078</v>
      </c>
      <c r="AS1191" s="4">
        <v>2998</v>
      </c>
      <c r="AT1191">
        <v>2760</v>
      </c>
      <c r="AU1191">
        <f>AVERAGE(Tabla2[[#This Row],[gr21_0]:[gr21_9]])</f>
        <v>2952.6</v>
      </c>
    </row>
    <row r="1192" spans="1:47">
      <c r="A1192">
        <v>1799</v>
      </c>
      <c r="B1192">
        <v>1889</v>
      </c>
      <c r="C1192">
        <v>1799</v>
      </c>
      <c r="D1192">
        <v>1799</v>
      </c>
      <c r="E1192">
        <v>1799</v>
      </c>
      <c r="F1192">
        <v>1799</v>
      </c>
      <c r="G1192">
        <v>1799</v>
      </c>
      <c r="H1192">
        <v>1880</v>
      </c>
      <c r="I1192">
        <v>1799</v>
      </c>
      <c r="J1192">
        <v>1799</v>
      </c>
      <c r="K1192">
        <f>AVERAGE(Tabla8[[#This Row],[gr12_0]:[gr12_9]])</f>
        <v>1816.1</v>
      </c>
      <c r="M1192">
        <v>2032</v>
      </c>
      <c r="N1192">
        <v>1980</v>
      </c>
      <c r="O1192">
        <v>2045</v>
      </c>
      <c r="P1192">
        <v>2028</v>
      </c>
      <c r="Q1192">
        <v>2060</v>
      </c>
      <c r="R1192">
        <v>1989</v>
      </c>
      <c r="S1192">
        <v>2032</v>
      </c>
      <c r="T1192">
        <v>1908</v>
      </c>
      <c r="U1192">
        <v>2032</v>
      </c>
      <c r="V1192">
        <v>2032</v>
      </c>
      <c r="W1192">
        <f>AVERAGE(Tabla5[[#This Row],[gr15_0]:[gr15_9]])</f>
        <v>2013.8</v>
      </c>
      <c r="Y1192">
        <v>2090</v>
      </c>
      <c r="Z1192">
        <v>2085</v>
      </c>
      <c r="AA1192">
        <v>2085</v>
      </c>
      <c r="AB1192">
        <v>2182</v>
      </c>
      <c r="AC1192">
        <v>2103</v>
      </c>
      <c r="AD1192">
        <v>2088</v>
      </c>
      <c r="AE1192">
        <v>2085</v>
      </c>
      <c r="AF1192">
        <v>2167</v>
      </c>
      <c r="AG1192">
        <v>2136</v>
      </c>
      <c r="AH1192">
        <v>2085</v>
      </c>
      <c r="AI1192">
        <f>AVERAGE(Tabla1[[#This Row],[gr17_0]:[gr17_9]])</f>
        <v>2110.6</v>
      </c>
      <c r="AK1192">
        <v>3093</v>
      </c>
      <c r="AL1192">
        <v>2907</v>
      </c>
      <c r="AM1192">
        <v>2817</v>
      </c>
      <c r="AN1192">
        <v>2851</v>
      </c>
      <c r="AO1192" s="4">
        <v>3046</v>
      </c>
      <c r="AP1192">
        <v>3078</v>
      </c>
      <c r="AQ1192">
        <v>2898</v>
      </c>
      <c r="AR1192">
        <v>3078</v>
      </c>
      <c r="AS1192" s="4">
        <v>2998</v>
      </c>
      <c r="AT1192">
        <v>2760</v>
      </c>
      <c r="AU1192">
        <f>AVERAGE(Tabla2[[#This Row],[gr21_0]:[gr21_9]])</f>
        <v>2952.6</v>
      </c>
    </row>
    <row r="1193" spans="1:47">
      <c r="A1193">
        <v>1799</v>
      </c>
      <c r="B1193">
        <v>1889</v>
      </c>
      <c r="C1193">
        <v>1799</v>
      </c>
      <c r="D1193">
        <v>1799</v>
      </c>
      <c r="E1193">
        <v>1799</v>
      </c>
      <c r="F1193">
        <v>1799</v>
      </c>
      <c r="G1193">
        <v>1799</v>
      </c>
      <c r="H1193">
        <v>1880</v>
      </c>
      <c r="I1193">
        <v>1799</v>
      </c>
      <c r="J1193">
        <v>1799</v>
      </c>
      <c r="K1193">
        <f>AVERAGE(Tabla8[[#This Row],[gr12_0]:[gr12_9]])</f>
        <v>1816.1</v>
      </c>
      <c r="M1193">
        <v>2032</v>
      </c>
      <c r="N1193">
        <v>1980</v>
      </c>
      <c r="O1193">
        <v>2045</v>
      </c>
      <c r="P1193">
        <v>2028</v>
      </c>
      <c r="Q1193">
        <v>2060</v>
      </c>
      <c r="R1193">
        <v>1989</v>
      </c>
      <c r="S1193">
        <v>2032</v>
      </c>
      <c r="T1193">
        <v>1908</v>
      </c>
      <c r="U1193">
        <v>2032</v>
      </c>
      <c r="V1193">
        <v>2032</v>
      </c>
      <c r="W1193">
        <f>AVERAGE(Tabla5[[#This Row],[gr15_0]:[gr15_9]])</f>
        <v>2013.8</v>
      </c>
      <c r="Y1193">
        <v>2090</v>
      </c>
      <c r="Z1193">
        <v>2085</v>
      </c>
      <c r="AA1193">
        <v>2085</v>
      </c>
      <c r="AB1193">
        <v>2182</v>
      </c>
      <c r="AC1193">
        <v>2103</v>
      </c>
      <c r="AD1193">
        <v>2088</v>
      </c>
      <c r="AE1193">
        <v>2085</v>
      </c>
      <c r="AF1193">
        <v>2167</v>
      </c>
      <c r="AG1193">
        <v>2136</v>
      </c>
      <c r="AH1193">
        <v>2085</v>
      </c>
      <c r="AI1193">
        <f>AVERAGE(Tabla1[[#This Row],[gr17_0]:[gr17_9]])</f>
        <v>2110.6</v>
      </c>
      <c r="AK1193">
        <v>3093</v>
      </c>
      <c r="AL1193">
        <v>2907</v>
      </c>
      <c r="AM1193">
        <v>2817</v>
      </c>
      <c r="AN1193">
        <v>2851</v>
      </c>
      <c r="AO1193" s="4">
        <v>3046</v>
      </c>
      <c r="AP1193">
        <v>3078</v>
      </c>
      <c r="AQ1193">
        <v>2898</v>
      </c>
      <c r="AR1193">
        <v>3078</v>
      </c>
      <c r="AS1193" s="4">
        <v>2998</v>
      </c>
      <c r="AT1193">
        <v>2760</v>
      </c>
      <c r="AU1193">
        <f>AVERAGE(Tabla2[[#This Row],[gr21_0]:[gr21_9]])</f>
        <v>2952.6</v>
      </c>
    </row>
    <row r="1194" spans="1:47">
      <c r="A1194">
        <v>1799</v>
      </c>
      <c r="B1194">
        <v>1889</v>
      </c>
      <c r="C1194">
        <v>1799</v>
      </c>
      <c r="D1194">
        <v>1799</v>
      </c>
      <c r="E1194">
        <v>1799</v>
      </c>
      <c r="F1194">
        <v>1799</v>
      </c>
      <c r="G1194">
        <v>1799</v>
      </c>
      <c r="H1194">
        <v>1880</v>
      </c>
      <c r="I1194">
        <v>1799</v>
      </c>
      <c r="J1194">
        <v>1799</v>
      </c>
      <c r="K1194">
        <f>AVERAGE(Tabla8[[#This Row],[gr12_0]:[gr12_9]])</f>
        <v>1816.1</v>
      </c>
      <c r="M1194">
        <v>2032</v>
      </c>
      <c r="N1194">
        <v>1980</v>
      </c>
      <c r="O1194">
        <v>2045</v>
      </c>
      <c r="P1194">
        <v>2028</v>
      </c>
      <c r="Q1194">
        <v>2060</v>
      </c>
      <c r="R1194">
        <v>1989</v>
      </c>
      <c r="S1194">
        <v>2032</v>
      </c>
      <c r="T1194">
        <v>1908</v>
      </c>
      <c r="U1194">
        <v>2032</v>
      </c>
      <c r="V1194">
        <v>2032</v>
      </c>
      <c r="W1194">
        <f>AVERAGE(Tabla5[[#This Row],[gr15_0]:[gr15_9]])</f>
        <v>2013.8</v>
      </c>
      <c r="Y1194">
        <v>2090</v>
      </c>
      <c r="Z1194">
        <v>2085</v>
      </c>
      <c r="AA1194">
        <v>2085</v>
      </c>
      <c r="AB1194">
        <v>2182</v>
      </c>
      <c r="AC1194">
        <v>2103</v>
      </c>
      <c r="AD1194">
        <v>2088</v>
      </c>
      <c r="AE1194">
        <v>2085</v>
      </c>
      <c r="AF1194">
        <v>2167</v>
      </c>
      <c r="AG1194">
        <v>2136</v>
      </c>
      <c r="AH1194">
        <v>2085</v>
      </c>
      <c r="AI1194">
        <f>AVERAGE(Tabla1[[#This Row],[gr17_0]:[gr17_9]])</f>
        <v>2110.6</v>
      </c>
      <c r="AK1194">
        <v>3093</v>
      </c>
      <c r="AL1194">
        <v>2907</v>
      </c>
      <c r="AM1194">
        <v>2817</v>
      </c>
      <c r="AN1194">
        <v>2851</v>
      </c>
      <c r="AO1194" s="4">
        <v>3046</v>
      </c>
      <c r="AP1194">
        <v>3078</v>
      </c>
      <c r="AQ1194">
        <v>2898</v>
      </c>
      <c r="AR1194">
        <v>3078</v>
      </c>
      <c r="AS1194" s="4">
        <v>2998</v>
      </c>
      <c r="AT1194">
        <v>2760</v>
      </c>
      <c r="AU1194">
        <f>AVERAGE(Tabla2[[#This Row],[gr21_0]:[gr21_9]])</f>
        <v>2952.6</v>
      </c>
    </row>
    <row r="1195" spans="1:47">
      <c r="A1195">
        <v>1799</v>
      </c>
      <c r="B1195">
        <v>1889</v>
      </c>
      <c r="C1195">
        <v>1799</v>
      </c>
      <c r="D1195">
        <v>1799</v>
      </c>
      <c r="E1195">
        <v>1799</v>
      </c>
      <c r="F1195">
        <v>1799</v>
      </c>
      <c r="G1195">
        <v>1799</v>
      </c>
      <c r="H1195">
        <v>1880</v>
      </c>
      <c r="I1195">
        <v>1799</v>
      </c>
      <c r="J1195">
        <v>1799</v>
      </c>
      <c r="K1195">
        <f>AVERAGE(Tabla8[[#This Row],[gr12_0]:[gr12_9]])</f>
        <v>1816.1</v>
      </c>
      <c r="M1195">
        <v>2032</v>
      </c>
      <c r="N1195">
        <v>1980</v>
      </c>
      <c r="O1195">
        <v>2045</v>
      </c>
      <c r="P1195">
        <v>2028</v>
      </c>
      <c r="Q1195">
        <v>2060</v>
      </c>
      <c r="R1195">
        <v>1989</v>
      </c>
      <c r="S1195">
        <v>2032</v>
      </c>
      <c r="T1195">
        <v>1908</v>
      </c>
      <c r="U1195">
        <v>2032</v>
      </c>
      <c r="V1195">
        <v>2032</v>
      </c>
      <c r="W1195">
        <f>AVERAGE(Tabla5[[#This Row],[gr15_0]:[gr15_9]])</f>
        <v>2013.8</v>
      </c>
      <c r="Y1195">
        <v>2090</v>
      </c>
      <c r="Z1195">
        <v>2085</v>
      </c>
      <c r="AA1195">
        <v>2085</v>
      </c>
      <c r="AB1195">
        <v>2182</v>
      </c>
      <c r="AC1195">
        <v>2103</v>
      </c>
      <c r="AD1195">
        <v>2088</v>
      </c>
      <c r="AE1195">
        <v>2085</v>
      </c>
      <c r="AF1195">
        <v>2167</v>
      </c>
      <c r="AG1195">
        <v>2136</v>
      </c>
      <c r="AH1195">
        <v>2085</v>
      </c>
      <c r="AI1195">
        <f>AVERAGE(Tabla1[[#This Row],[gr17_0]:[gr17_9]])</f>
        <v>2110.6</v>
      </c>
      <c r="AK1195">
        <v>3093</v>
      </c>
      <c r="AL1195">
        <v>2907</v>
      </c>
      <c r="AM1195">
        <v>2817</v>
      </c>
      <c r="AN1195">
        <v>2851</v>
      </c>
      <c r="AO1195" s="4">
        <v>3046</v>
      </c>
      <c r="AP1195">
        <v>3078</v>
      </c>
      <c r="AQ1195">
        <v>2898</v>
      </c>
      <c r="AR1195">
        <v>3078</v>
      </c>
      <c r="AS1195" s="4">
        <v>2998</v>
      </c>
      <c r="AT1195">
        <v>2760</v>
      </c>
      <c r="AU1195">
        <f>AVERAGE(Tabla2[[#This Row],[gr21_0]:[gr21_9]])</f>
        <v>2952.6</v>
      </c>
    </row>
    <row r="1196" spans="1:47">
      <c r="A1196">
        <v>1799</v>
      </c>
      <c r="B1196">
        <v>1889</v>
      </c>
      <c r="C1196">
        <v>1799</v>
      </c>
      <c r="D1196">
        <v>1799</v>
      </c>
      <c r="E1196">
        <v>1799</v>
      </c>
      <c r="F1196">
        <v>1799</v>
      </c>
      <c r="G1196">
        <v>1799</v>
      </c>
      <c r="H1196">
        <v>1880</v>
      </c>
      <c r="I1196">
        <v>1799</v>
      </c>
      <c r="J1196">
        <v>1799</v>
      </c>
      <c r="K1196">
        <f>AVERAGE(Tabla8[[#This Row],[gr12_0]:[gr12_9]])</f>
        <v>1816.1</v>
      </c>
      <c r="M1196">
        <v>2032</v>
      </c>
      <c r="N1196">
        <v>1980</v>
      </c>
      <c r="O1196">
        <v>2045</v>
      </c>
      <c r="P1196">
        <v>2028</v>
      </c>
      <c r="Q1196">
        <v>2060</v>
      </c>
      <c r="R1196">
        <v>1989</v>
      </c>
      <c r="S1196">
        <v>2032</v>
      </c>
      <c r="T1196">
        <v>1908</v>
      </c>
      <c r="U1196">
        <v>2032</v>
      </c>
      <c r="V1196">
        <v>2032</v>
      </c>
      <c r="W1196">
        <f>AVERAGE(Tabla5[[#This Row],[gr15_0]:[gr15_9]])</f>
        <v>2013.8</v>
      </c>
      <c r="Y1196">
        <v>2090</v>
      </c>
      <c r="Z1196">
        <v>2085</v>
      </c>
      <c r="AA1196">
        <v>2085</v>
      </c>
      <c r="AB1196">
        <v>2182</v>
      </c>
      <c r="AC1196">
        <v>2103</v>
      </c>
      <c r="AD1196">
        <v>2088</v>
      </c>
      <c r="AE1196">
        <v>2085</v>
      </c>
      <c r="AF1196">
        <v>2167</v>
      </c>
      <c r="AG1196">
        <v>2136</v>
      </c>
      <c r="AH1196">
        <v>2085</v>
      </c>
      <c r="AI1196">
        <f>AVERAGE(Tabla1[[#This Row],[gr17_0]:[gr17_9]])</f>
        <v>2110.6</v>
      </c>
      <c r="AK1196">
        <v>3093</v>
      </c>
      <c r="AL1196">
        <v>2907</v>
      </c>
      <c r="AM1196">
        <v>2817</v>
      </c>
      <c r="AN1196">
        <v>2851</v>
      </c>
      <c r="AO1196" s="4">
        <v>3046</v>
      </c>
      <c r="AP1196">
        <v>3078</v>
      </c>
      <c r="AQ1196">
        <v>2898</v>
      </c>
      <c r="AR1196">
        <v>3078</v>
      </c>
      <c r="AS1196" s="4">
        <v>2998</v>
      </c>
      <c r="AT1196">
        <v>2760</v>
      </c>
      <c r="AU1196">
        <f>AVERAGE(Tabla2[[#This Row],[gr21_0]:[gr21_9]])</f>
        <v>2952.6</v>
      </c>
    </row>
    <row r="1197" spans="1:47">
      <c r="A1197">
        <v>1799</v>
      </c>
      <c r="B1197">
        <v>1889</v>
      </c>
      <c r="C1197">
        <v>1799</v>
      </c>
      <c r="D1197">
        <v>1799</v>
      </c>
      <c r="E1197">
        <v>1799</v>
      </c>
      <c r="F1197">
        <v>1799</v>
      </c>
      <c r="G1197">
        <v>1799</v>
      </c>
      <c r="H1197">
        <v>1880</v>
      </c>
      <c r="I1197">
        <v>1799</v>
      </c>
      <c r="J1197">
        <v>1799</v>
      </c>
      <c r="K1197">
        <f>AVERAGE(Tabla8[[#This Row],[gr12_0]:[gr12_9]])</f>
        <v>1816.1</v>
      </c>
      <c r="M1197">
        <v>2032</v>
      </c>
      <c r="N1197">
        <v>1980</v>
      </c>
      <c r="O1197">
        <v>2045</v>
      </c>
      <c r="P1197">
        <v>2028</v>
      </c>
      <c r="Q1197">
        <v>2060</v>
      </c>
      <c r="R1197">
        <v>1989</v>
      </c>
      <c r="S1197">
        <v>2032</v>
      </c>
      <c r="T1197">
        <v>1908</v>
      </c>
      <c r="U1197">
        <v>2032</v>
      </c>
      <c r="V1197">
        <v>2032</v>
      </c>
      <c r="W1197">
        <f>AVERAGE(Tabla5[[#This Row],[gr15_0]:[gr15_9]])</f>
        <v>2013.8</v>
      </c>
      <c r="Y1197">
        <v>2090</v>
      </c>
      <c r="Z1197">
        <v>2085</v>
      </c>
      <c r="AA1197">
        <v>2085</v>
      </c>
      <c r="AB1197">
        <v>2182</v>
      </c>
      <c r="AC1197">
        <v>2103</v>
      </c>
      <c r="AD1197">
        <v>2088</v>
      </c>
      <c r="AE1197">
        <v>2085</v>
      </c>
      <c r="AF1197">
        <v>2167</v>
      </c>
      <c r="AG1197">
        <v>2136</v>
      </c>
      <c r="AH1197">
        <v>2085</v>
      </c>
      <c r="AI1197">
        <f>AVERAGE(Tabla1[[#This Row],[gr17_0]:[gr17_9]])</f>
        <v>2110.6</v>
      </c>
      <c r="AK1197">
        <v>3093</v>
      </c>
      <c r="AL1197">
        <v>2907</v>
      </c>
      <c r="AM1197">
        <v>2817</v>
      </c>
      <c r="AN1197">
        <v>2851</v>
      </c>
      <c r="AO1197" s="4">
        <v>3046</v>
      </c>
      <c r="AP1197">
        <v>3078</v>
      </c>
      <c r="AQ1197">
        <v>2898</v>
      </c>
      <c r="AR1197">
        <v>3078</v>
      </c>
      <c r="AS1197" s="4">
        <v>2998</v>
      </c>
      <c r="AT1197">
        <v>2760</v>
      </c>
      <c r="AU1197">
        <f>AVERAGE(Tabla2[[#This Row],[gr21_0]:[gr21_9]])</f>
        <v>2952.6</v>
      </c>
    </row>
    <row r="1198" spans="1:47">
      <c r="A1198">
        <v>1799</v>
      </c>
      <c r="B1198">
        <v>1889</v>
      </c>
      <c r="C1198">
        <v>1799</v>
      </c>
      <c r="D1198">
        <v>1799</v>
      </c>
      <c r="E1198">
        <v>1799</v>
      </c>
      <c r="F1198">
        <v>1799</v>
      </c>
      <c r="G1198">
        <v>1799</v>
      </c>
      <c r="H1198">
        <v>1880</v>
      </c>
      <c r="I1198">
        <v>1799</v>
      </c>
      <c r="J1198">
        <v>1799</v>
      </c>
      <c r="K1198">
        <f>AVERAGE(Tabla8[[#This Row],[gr12_0]:[gr12_9]])</f>
        <v>1816.1</v>
      </c>
      <c r="M1198">
        <v>2032</v>
      </c>
      <c r="N1198">
        <v>1980</v>
      </c>
      <c r="O1198">
        <v>2045</v>
      </c>
      <c r="P1198">
        <v>2028</v>
      </c>
      <c r="Q1198">
        <v>2060</v>
      </c>
      <c r="R1198">
        <v>1989</v>
      </c>
      <c r="S1198">
        <v>2032</v>
      </c>
      <c r="T1198">
        <v>1908</v>
      </c>
      <c r="U1198">
        <v>2032</v>
      </c>
      <c r="V1198">
        <v>2032</v>
      </c>
      <c r="W1198">
        <f>AVERAGE(Tabla5[[#This Row],[gr15_0]:[gr15_9]])</f>
        <v>2013.8</v>
      </c>
      <c r="Y1198">
        <v>2090</v>
      </c>
      <c r="Z1198">
        <v>2085</v>
      </c>
      <c r="AA1198">
        <v>2085</v>
      </c>
      <c r="AB1198">
        <v>2182</v>
      </c>
      <c r="AC1198">
        <v>2103</v>
      </c>
      <c r="AD1198">
        <v>2088</v>
      </c>
      <c r="AE1198">
        <v>2085</v>
      </c>
      <c r="AF1198">
        <v>2167</v>
      </c>
      <c r="AG1198">
        <v>2136</v>
      </c>
      <c r="AH1198">
        <v>2085</v>
      </c>
      <c r="AI1198">
        <f>AVERAGE(Tabla1[[#This Row],[gr17_0]:[gr17_9]])</f>
        <v>2110.6</v>
      </c>
      <c r="AK1198">
        <v>3093</v>
      </c>
      <c r="AL1198">
        <v>2907</v>
      </c>
      <c r="AM1198">
        <v>2817</v>
      </c>
      <c r="AN1198">
        <v>2851</v>
      </c>
      <c r="AO1198" s="4">
        <v>3046</v>
      </c>
      <c r="AP1198">
        <v>3078</v>
      </c>
      <c r="AQ1198">
        <v>2898</v>
      </c>
      <c r="AR1198">
        <v>3078</v>
      </c>
      <c r="AS1198" s="4">
        <v>2998</v>
      </c>
      <c r="AT1198">
        <v>2760</v>
      </c>
      <c r="AU1198">
        <f>AVERAGE(Tabla2[[#This Row],[gr21_0]:[gr21_9]])</f>
        <v>2952.6</v>
      </c>
    </row>
    <row r="1199" spans="1:47">
      <c r="A1199">
        <v>1799</v>
      </c>
      <c r="B1199">
        <v>1889</v>
      </c>
      <c r="C1199">
        <v>1799</v>
      </c>
      <c r="D1199">
        <v>1799</v>
      </c>
      <c r="E1199">
        <v>1799</v>
      </c>
      <c r="F1199">
        <v>1799</v>
      </c>
      <c r="G1199">
        <v>1799</v>
      </c>
      <c r="H1199">
        <v>1880</v>
      </c>
      <c r="I1199">
        <v>1799</v>
      </c>
      <c r="J1199">
        <v>1799</v>
      </c>
      <c r="K1199">
        <f>AVERAGE(Tabla8[[#This Row],[gr12_0]:[gr12_9]])</f>
        <v>1816.1</v>
      </c>
      <c r="M1199">
        <v>2032</v>
      </c>
      <c r="N1199">
        <v>1980</v>
      </c>
      <c r="O1199">
        <v>2045</v>
      </c>
      <c r="P1199">
        <v>2028</v>
      </c>
      <c r="Q1199">
        <v>2060</v>
      </c>
      <c r="R1199">
        <v>1989</v>
      </c>
      <c r="S1199">
        <v>2032</v>
      </c>
      <c r="T1199">
        <v>1908</v>
      </c>
      <c r="U1199">
        <v>2032</v>
      </c>
      <c r="V1199">
        <v>2032</v>
      </c>
      <c r="W1199">
        <f>AVERAGE(Tabla5[[#This Row],[gr15_0]:[gr15_9]])</f>
        <v>2013.8</v>
      </c>
      <c r="Y1199">
        <v>2090</v>
      </c>
      <c r="Z1199">
        <v>2085</v>
      </c>
      <c r="AA1199">
        <v>2085</v>
      </c>
      <c r="AB1199">
        <v>2182</v>
      </c>
      <c r="AC1199">
        <v>2103</v>
      </c>
      <c r="AD1199">
        <v>2088</v>
      </c>
      <c r="AE1199">
        <v>2085</v>
      </c>
      <c r="AF1199">
        <v>2167</v>
      </c>
      <c r="AG1199">
        <v>2136</v>
      </c>
      <c r="AH1199">
        <v>2085</v>
      </c>
      <c r="AI1199">
        <f>AVERAGE(Tabla1[[#This Row],[gr17_0]:[gr17_9]])</f>
        <v>2110.6</v>
      </c>
      <c r="AK1199">
        <v>3093</v>
      </c>
      <c r="AL1199">
        <v>2907</v>
      </c>
      <c r="AM1199">
        <v>2817</v>
      </c>
      <c r="AN1199">
        <v>2851</v>
      </c>
      <c r="AO1199" s="4">
        <v>3046</v>
      </c>
      <c r="AP1199">
        <v>3078</v>
      </c>
      <c r="AQ1199">
        <v>2898</v>
      </c>
      <c r="AR1199">
        <v>3078</v>
      </c>
      <c r="AS1199" s="4">
        <v>2998</v>
      </c>
      <c r="AT1199">
        <v>2760</v>
      </c>
      <c r="AU1199">
        <f>AVERAGE(Tabla2[[#This Row],[gr21_0]:[gr21_9]])</f>
        <v>2952.6</v>
      </c>
    </row>
    <row r="1200" spans="1:47">
      <c r="A1200">
        <v>1799</v>
      </c>
      <c r="B1200">
        <v>1889</v>
      </c>
      <c r="C1200">
        <v>1799</v>
      </c>
      <c r="D1200">
        <v>1799</v>
      </c>
      <c r="E1200">
        <v>1799</v>
      </c>
      <c r="F1200">
        <v>1799</v>
      </c>
      <c r="G1200">
        <v>1799</v>
      </c>
      <c r="H1200">
        <v>1880</v>
      </c>
      <c r="I1200">
        <v>1799</v>
      </c>
      <c r="J1200">
        <v>1799</v>
      </c>
      <c r="K1200">
        <f>AVERAGE(Tabla8[[#This Row],[gr12_0]:[gr12_9]])</f>
        <v>1816.1</v>
      </c>
      <c r="M1200">
        <v>2032</v>
      </c>
      <c r="N1200">
        <v>1980</v>
      </c>
      <c r="O1200">
        <v>2045</v>
      </c>
      <c r="P1200">
        <v>2028</v>
      </c>
      <c r="Q1200">
        <v>2060</v>
      </c>
      <c r="R1200">
        <v>1989</v>
      </c>
      <c r="S1200">
        <v>2032</v>
      </c>
      <c r="T1200">
        <v>1908</v>
      </c>
      <c r="U1200">
        <v>2032</v>
      </c>
      <c r="V1200">
        <v>2032</v>
      </c>
      <c r="W1200">
        <f>AVERAGE(Tabla5[[#This Row],[gr15_0]:[gr15_9]])</f>
        <v>2013.8</v>
      </c>
      <c r="Y1200">
        <v>2090</v>
      </c>
      <c r="Z1200">
        <v>2085</v>
      </c>
      <c r="AA1200">
        <v>2085</v>
      </c>
      <c r="AB1200">
        <v>2182</v>
      </c>
      <c r="AC1200">
        <v>2103</v>
      </c>
      <c r="AD1200">
        <v>2088</v>
      </c>
      <c r="AE1200">
        <v>2085</v>
      </c>
      <c r="AF1200">
        <v>2167</v>
      </c>
      <c r="AG1200">
        <v>2136</v>
      </c>
      <c r="AH1200">
        <v>2085</v>
      </c>
      <c r="AI1200">
        <f>AVERAGE(Tabla1[[#This Row],[gr17_0]:[gr17_9]])</f>
        <v>2110.6</v>
      </c>
      <c r="AK1200">
        <v>3093</v>
      </c>
      <c r="AL1200">
        <v>2907</v>
      </c>
      <c r="AM1200">
        <v>2817</v>
      </c>
      <c r="AN1200">
        <v>2851</v>
      </c>
      <c r="AO1200" s="4">
        <v>3046</v>
      </c>
      <c r="AP1200">
        <v>3078</v>
      </c>
      <c r="AQ1200">
        <v>2898</v>
      </c>
      <c r="AR1200">
        <v>3078</v>
      </c>
      <c r="AS1200" s="4">
        <v>2998</v>
      </c>
      <c r="AT1200">
        <v>2760</v>
      </c>
      <c r="AU1200">
        <f>AVERAGE(Tabla2[[#This Row],[gr21_0]:[gr21_9]])</f>
        <v>2952.6</v>
      </c>
    </row>
    <row r="1201" spans="1:47">
      <c r="A1201">
        <v>1799</v>
      </c>
      <c r="B1201">
        <v>1889</v>
      </c>
      <c r="C1201">
        <v>1799</v>
      </c>
      <c r="D1201">
        <v>1799</v>
      </c>
      <c r="E1201">
        <v>1799</v>
      </c>
      <c r="F1201">
        <v>1799</v>
      </c>
      <c r="G1201">
        <v>1799</v>
      </c>
      <c r="H1201">
        <v>1880</v>
      </c>
      <c r="I1201">
        <v>1799</v>
      </c>
      <c r="J1201">
        <v>1799</v>
      </c>
      <c r="K1201">
        <f>AVERAGE(Tabla8[[#This Row],[gr12_0]:[gr12_9]])</f>
        <v>1816.1</v>
      </c>
      <c r="M1201">
        <v>2032</v>
      </c>
      <c r="N1201">
        <v>1980</v>
      </c>
      <c r="O1201">
        <v>2045</v>
      </c>
      <c r="P1201">
        <v>2028</v>
      </c>
      <c r="Q1201">
        <v>2060</v>
      </c>
      <c r="R1201">
        <v>1989</v>
      </c>
      <c r="S1201">
        <v>2032</v>
      </c>
      <c r="T1201">
        <v>1908</v>
      </c>
      <c r="U1201">
        <v>2032</v>
      </c>
      <c r="V1201">
        <v>2032</v>
      </c>
      <c r="W1201">
        <f>AVERAGE(Tabla5[[#This Row],[gr15_0]:[gr15_9]])</f>
        <v>2013.8</v>
      </c>
      <c r="Y1201">
        <v>2090</v>
      </c>
      <c r="Z1201">
        <v>2085</v>
      </c>
      <c r="AA1201">
        <v>2085</v>
      </c>
      <c r="AB1201">
        <v>2182</v>
      </c>
      <c r="AC1201">
        <v>2103</v>
      </c>
      <c r="AD1201">
        <v>2088</v>
      </c>
      <c r="AE1201">
        <v>2085</v>
      </c>
      <c r="AF1201">
        <v>2167</v>
      </c>
      <c r="AG1201">
        <v>2136</v>
      </c>
      <c r="AH1201">
        <v>2085</v>
      </c>
      <c r="AI1201">
        <f>AVERAGE(Tabla1[[#This Row],[gr17_0]:[gr17_9]])</f>
        <v>2110.6</v>
      </c>
      <c r="AK1201">
        <v>3093</v>
      </c>
      <c r="AL1201">
        <v>2907</v>
      </c>
      <c r="AM1201">
        <v>2817</v>
      </c>
      <c r="AN1201">
        <v>2851</v>
      </c>
      <c r="AO1201" s="4">
        <v>3046</v>
      </c>
      <c r="AP1201">
        <v>3078</v>
      </c>
      <c r="AQ1201">
        <v>2898</v>
      </c>
      <c r="AR1201">
        <v>3078</v>
      </c>
      <c r="AS1201" s="4">
        <v>2998</v>
      </c>
      <c r="AT1201">
        <v>2760</v>
      </c>
      <c r="AU1201">
        <f>AVERAGE(Tabla2[[#This Row],[gr21_0]:[gr21_9]])</f>
        <v>2952.6</v>
      </c>
    </row>
    <row r="1202" spans="1:47">
      <c r="A1202">
        <v>1799</v>
      </c>
      <c r="B1202">
        <v>1889</v>
      </c>
      <c r="C1202">
        <v>1799</v>
      </c>
      <c r="D1202">
        <v>1799</v>
      </c>
      <c r="E1202">
        <v>1799</v>
      </c>
      <c r="F1202">
        <v>1799</v>
      </c>
      <c r="G1202">
        <v>1799</v>
      </c>
      <c r="H1202">
        <v>1880</v>
      </c>
      <c r="I1202">
        <v>1799</v>
      </c>
      <c r="J1202">
        <v>1799</v>
      </c>
      <c r="K1202">
        <f>AVERAGE(Tabla8[[#This Row],[gr12_0]:[gr12_9]])</f>
        <v>1816.1</v>
      </c>
      <c r="M1202">
        <v>2032</v>
      </c>
      <c r="N1202">
        <v>1980</v>
      </c>
      <c r="O1202">
        <v>2045</v>
      </c>
      <c r="P1202">
        <v>2028</v>
      </c>
      <c r="Q1202">
        <v>2060</v>
      </c>
      <c r="R1202">
        <v>1989</v>
      </c>
      <c r="S1202">
        <v>2032</v>
      </c>
      <c r="T1202">
        <v>1908</v>
      </c>
      <c r="U1202">
        <v>2032</v>
      </c>
      <c r="V1202">
        <v>2032</v>
      </c>
      <c r="W1202">
        <f>AVERAGE(Tabla5[[#This Row],[gr15_0]:[gr15_9]])</f>
        <v>2013.8</v>
      </c>
      <c r="Y1202">
        <v>2090</v>
      </c>
      <c r="Z1202">
        <v>2085</v>
      </c>
      <c r="AA1202">
        <v>2085</v>
      </c>
      <c r="AB1202">
        <v>2182</v>
      </c>
      <c r="AC1202">
        <v>2103</v>
      </c>
      <c r="AD1202">
        <v>2088</v>
      </c>
      <c r="AE1202">
        <v>2085</v>
      </c>
      <c r="AF1202">
        <v>2167</v>
      </c>
      <c r="AG1202">
        <v>2136</v>
      </c>
      <c r="AH1202">
        <v>2085</v>
      </c>
      <c r="AI1202">
        <f>AVERAGE(Tabla1[[#This Row],[gr17_0]:[gr17_9]])</f>
        <v>2110.6</v>
      </c>
      <c r="AK1202">
        <v>3093</v>
      </c>
      <c r="AL1202">
        <v>2907</v>
      </c>
      <c r="AM1202">
        <v>2817</v>
      </c>
      <c r="AN1202">
        <v>2851</v>
      </c>
      <c r="AO1202" s="4">
        <v>3046</v>
      </c>
      <c r="AP1202">
        <v>3078</v>
      </c>
      <c r="AQ1202">
        <v>2898</v>
      </c>
      <c r="AR1202">
        <v>3078</v>
      </c>
      <c r="AS1202" s="4">
        <v>2998</v>
      </c>
      <c r="AT1202">
        <v>2760</v>
      </c>
      <c r="AU1202">
        <f>AVERAGE(Tabla2[[#This Row],[gr21_0]:[gr21_9]])</f>
        <v>2952.6</v>
      </c>
    </row>
    <row r="1203" spans="1:47">
      <c r="A1203">
        <v>1799</v>
      </c>
      <c r="B1203">
        <v>1889</v>
      </c>
      <c r="C1203">
        <v>1799</v>
      </c>
      <c r="D1203">
        <v>1799</v>
      </c>
      <c r="E1203">
        <v>1799</v>
      </c>
      <c r="F1203">
        <v>1799</v>
      </c>
      <c r="G1203">
        <v>1799</v>
      </c>
      <c r="H1203">
        <v>1880</v>
      </c>
      <c r="I1203">
        <v>1799</v>
      </c>
      <c r="J1203">
        <v>1799</v>
      </c>
      <c r="K1203">
        <f>AVERAGE(Tabla8[[#This Row],[gr12_0]:[gr12_9]])</f>
        <v>1816.1</v>
      </c>
      <c r="M1203">
        <v>2032</v>
      </c>
      <c r="N1203">
        <v>1980</v>
      </c>
      <c r="O1203">
        <v>2045</v>
      </c>
      <c r="P1203">
        <v>2028</v>
      </c>
      <c r="Q1203">
        <v>2060</v>
      </c>
      <c r="R1203">
        <v>1989</v>
      </c>
      <c r="S1203">
        <v>2032</v>
      </c>
      <c r="T1203">
        <v>1908</v>
      </c>
      <c r="U1203">
        <v>2032</v>
      </c>
      <c r="V1203">
        <v>2032</v>
      </c>
      <c r="W1203">
        <f>AVERAGE(Tabla5[[#This Row],[gr15_0]:[gr15_9]])</f>
        <v>2013.8</v>
      </c>
      <c r="Y1203">
        <v>2090</v>
      </c>
      <c r="Z1203">
        <v>2085</v>
      </c>
      <c r="AA1203">
        <v>2085</v>
      </c>
      <c r="AB1203">
        <v>2182</v>
      </c>
      <c r="AC1203">
        <v>2103</v>
      </c>
      <c r="AD1203">
        <v>2088</v>
      </c>
      <c r="AE1203">
        <v>2085</v>
      </c>
      <c r="AF1203">
        <v>2167</v>
      </c>
      <c r="AG1203">
        <v>2136</v>
      </c>
      <c r="AH1203">
        <v>2085</v>
      </c>
      <c r="AI1203">
        <f>AVERAGE(Tabla1[[#This Row],[gr17_0]:[gr17_9]])</f>
        <v>2110.6</v>
      </c>
      <c r="AK1203">
        <v>3093</v>
      </c>
      <c r="AL1203">
        <v>2907</v>
      </c>
      <c r="AM1203">
        <v>2817</v>
      </c>
      <c r="AN1203">
        <v>2851</v>
      </c>
      <c r="AO1203" s="4">
        <v>3046</v>
      </c>
      <c r="AP1203">
        <v>3078</v>
      </c>
      <c r="AQ1203">
        <v>2898</v>
      </c>
      <c r="AR1203">
        <v>3078</v>
      </c>
      <c r="AS1203" s="4">
        <v>2998</v>
      </c>
      <c r="AT1203">
        <v>2760</v>
      </c>
      <c r="AU1203">
        <f>AVERAGE(Tabla2[[#This Row],[gr21_0]:[gr21_9]])</f>
        <v>2952.6</v>
      </c>
    </row>
    <row r="1204" spans="1:47">
      <c r="A1204">
        <v>1799</v>
      </c>
      <c r="B1204">
        <v>1889</v>
      </c>
      <c r="C1204">
        <v>1799</v>
      </c>
      <c r="D1204">
        <v>1799</v>
      </c>
      <c r="E1204">
        <v>1799</v>
      </c>
      <c r="F1204">
        <v>1799</v>
      </c>
      <c r="G1204">
        <v>1799</v>
      </c>
      <c r="H1204">
        <v>1880</v>
      </c>
      <c r="I1204">
        <v>1799</v>
      </c>
      <c r="J1204">
        <v>1799</v>
      </c>
      <c r="K1204">
        <f>AVERAGE(Tabla8[[#This Row],[gr12_0]:[gr12_9]])</f>
        <v>1816.1</v>
      </c>
      <c r="M1204">
        <v>2032</v>
      </c>
      <c r="N1204">
        <v>1980</v>
      </c>
      <c r="O1204">
        <v>2045</v>
      </c>
      <c r="P1204">
        <v>2028</v>
      </c>
      <c r="Q1204">
        <v>2060</v>
      </c>
      <c r="R1204">
        <v>1989</v>
      </c>
      <c r="S1204">
        <v>2032</v>
      </c>
      <c r="T1204">
        <v>1908</v>
      </c>
      <c r="U1204">
        <v>2032</v>
      </c>
      <c r="V1204">
        <v>2032</v>
      </c>
      <c r="W1204">
        <f>AVERAGE(Tabla5[[#This Row],[gr15_0]:[gr15_9]])</f>
        <v>2013.8</v>
      </c>
      <c r="Y1204">
        <v>2090</v>
      </c>
      <c r="Z1204">
        <v>2085</v>
      </c>
      <c r="AA1204">
        <v>2085</v>
      </c>
      <c r="AB1204">
        <v>2182</v>
      </c>
      <c r="AC1204">
        <v>2103</v>
      </c>
      <c r="AD1204">
        <v>2088</v>
      </c>
      <c r="AE1204">
        <v>2085</v>
      </c>
      <c r="AF1204">
        <v>2167</v>
      </c>
      <c r="AG1204">
        <v>2136</v>
      </c>
      <c r="AH1204">
        <v>2085</v>
      </c>
      <c r="AI1204">
        <f>AVERAGE(Tabla1[[#This Row],[gr17_0]:[gr17_9]])</f>
        <v>2110.6</v>
      </c>
      <c r="AK1204">
        <v>3093</v>
      </c>
      <c r="AL1204">
        <v>2907</v>
      </c>
      <c r="AM1204">
        <v>2817</v>
      </c>
      <c r="AN1204">
        <v>2851</v>
      </c>
      <c r="AO1204" s="4">
        <v>3046</v>
      </c>
      <c r="AP1204">
        <v>3078</v>
      </c>
      <c r="AQ1204">
        <v>2898</v>
      </c>
      <c r="AR1204">
        <v>3078</v>
      </c>
      <c r="AS1204" s="4">
        <v>2998</v>
      </c>
      <c r="AT1204">
        <v>2760</v>
      </c>
      <c r="AU1204">
        <f>AVERAGE(Tabla2[[#This Row],[gr21_0]:[gr21_9]])</f>
        <v>2952.6</v>
      </c>
    </row>
    <row r="1205" spans="1:47">
      <c r="A1205">
        <v>1799</v>
      </c>
      <c r="B1205">
        <v>1889</v>
      </c>
      <c r="C1205">
        <v>1799</v>
      </c>
      <c r="D1205">
        <v>1799</v>
      </c>
      <c r="E1205">
        <v>1799</v>
      </c>
      <c r="F1205">
        <v>1799</v>
      </c>
      <c r="G1205">
        <v>1799</v>
      </c>
      <c r="H1205">
        <v>1880</v>
      </c>
      <c r="I1205">
        <v>1799</v>
      </c>
      <c r="J1205">
        <v>1799</v>
      </c>
      <c r="K1205">
        <f>AVERAGE(Tabla8[[#This Row],[gr12_0]:[gr12_9]])</f>
        <v>1816.1</v>
      </c>
      <c r="M1205">
        <v>2032</v>
      </c>
      <c r="N1205">
        <v>1980</v>
      </c>
      <c r="O1205">
        <v>2045</v>
      </c>
      <c r="P1205">
        <v>2028</v>
      </c>
      <c r="Q1205">
        <v>2060</v>
      </c>
      <c r="R1205">
        <v>1989</v>
      </c>
      <c r="S1205">
        <v>2032</v>
      </c>
      <c r="T1205">
        <v>1908</v>
      </c>
      <c r="U1205">
        <v>2032</v>
      </c>
      <c r="V1205">
        <v>2032</v>
      </c>
      <c r="W1205">
        <f>AVERAGE(Tabla5[[#This Row],[gr15_0]:[gr15_9]])</f>
        <v>2013.8</v>
      </c>
      <c r="Y1205">
        <v>2090</v>
      </c>
      <c r="Z1205">
        <v>2085</v>
      </c>
      <c r="AA1205">
        <v>2085</v>
      </c>
      <c r="AB1205">
        <v>2182</v>
      </c>
      <c r="AC1205">
        <v>2103</v>
      </c>
      <c r="AD1205">
        <v>2088</v>
      </c>
      <c r="AE1205">
        <v>2085</v>
      </c>
      <c r="AF1205">
        <v>2167</v>
      </c>
      <c r="AG1205">
        <v>2136</v>
      </c>
      <c r="AH1205">
        <v>2085</v>
      </c>
      <c r="AI1205">
        <f>AVERAGE(Tabla1[[#This Row],[gr17_0]:[gr17_9]])</f>
        <v>2110.6</v>
      </c>
      <c r="AK1205">
        <v>3093</v>
      </c>
      <c r="AL1205">
        <v>2907</v>
      </c>
      <c r="AM1205">
        <v>2817</v>
      </c>
      <c r="AN1205">
        <v>2851</v>
      </c>
      <c r="AO1205" s="4">
        <v>3046</v>
      </c>
      <c r="AP1205">
        <v>3078</v>
      </c>
      <c r="AQ1205">
        <v>2898</v>
      </c>
      <c r="AR1205">
        <v>3078</v>
      </c>
      <c r="AS1205" s="4">
        <v>2998</v>
      </c>
      <c r="AT1205">
        <v>2760</v>
      </c>
      <c r="AU1205">
        <f>AVERAGE(Tabla2[[#This Row],[gr21_0]:[gr21_9]])</f>
        <v>2952.6</v>
      </c>
    </row>
    <row r="1206" spans="1:47">
      <c r="A1206">
        <v>1799</v>
      </c>
      <c r="B1206">
        <v>1889</v>
      </c>
      <c r="C1206">
        <v>1799</v>
      </c>
      <c r="D1206">
        <v>1799</v>
      </c>
      <c r="E1206">
        <v>1799</v>
      </c>
      <c r="F1206">
        <v>1799</v>
      </c>
      <c r="G1206">
        <v>1799</v>
      </c>
      <c r="H1206">
        <v>1880</v>
      </c>
      <c r="I1206">
        <v>1799</v>
      </c>
      <c r="J1206">
        <v>1799</v>
      </c>
      <c r="K1206">
        <f>AVERAGE(Tabla8[[#This Row],[gr12_0]:[gr12_9]])</f>
        <v>1816.1</v>
      </c>
      <c r="M1206">
        <v>2032</v>
      </c>
      <c r="N1206">
        <v>1980</v>
      </c>
      <c r="O1206">
        <v>2045</v>
      </c>
      <c r="P1206">
        <v>2028</v>
      </c>
      <c r="Q1206">
        <v>2060</v>
      </c>
      <c r="R1206">
        <v>1989</v>
      </c>
      <c r="S1206">
        <v>2032</v>
      </c>
      <c r="T1206">
        <v>1908</v>
      </c>
      <c r="U1206">
        <v>2032</v>
      </c>
      <c r="V1206">
        <v>2032</v>
      </c>
      <c r="W1206">
        <f>AVERAGE(Tabla5[[#This Row],[gr15_0]:[gr15_9]])</f>
        <v>2013.8</v>
      </c>
      <c r="Y1206">
        <v>2090</v>
      </c>
      <c r="Z1206">
        <v>2085</v>
      </c>
      <c r="AA1206">
        <v>2085</v>
      </c>
      <c r="AB1206">
        <v>2182</v>
      </c>
      <c r="AC1206">
        <v>2103</v>
      </c>
      <c r="AD1206">
        <v>2088</v>
      </c>
      <c r="AE1206">
        <v>2085</v>
      </c>
      <c r="AF1206">
        <v>2167</v>
      </c>
      <c r="AG1206">
        <v>2136</v>
      </c>
      <c r="AH1206">
        <v>2085</v>
      </c>
      <c r="AI1206">
        <f>AVERAGE(Tabla1[[#This Row],[gr17_0]:[gr17_9]])</f>
        <v>2110.6</v>
      </c>
      <c r="AK1206">
        <v>3093</v>
      </c>
      <c r="AL1206">
        <v>2907</v>
      </c>
      <c r="AM1206">
        <v>2817</v>
      </c>
      <c r="AN1206">
        <v>2851</v>
      </c>
      <c r="AO1206" s="4">
        <v>3046</v>
      </c>
      <c r="AP1206">
        <v>3078</v>
      </c>
      <c r="AQ1206">
        <v>2898</v>
      </c>
      <c r="AR1206">
        <v>3078</v>
      </c>
      <c r="AS1206" s="4">
        <v>2998</v>
      </c>
      <c r="AT1206">
        <v>2760</v>
      </c>
      <c r="AU1206">
        <f>AVERAGE(Tabla2[[#This Row],[gr21_0]:[gr21_9]])</f>
        <v>2952.6</v>
      </c>
    </row>
    <row r="1207" spans="1:47">
      <c r="A1207">
        <v>1799</v>
      </c>
      <c r="B1207">
        <v>1889</v>
      </c>
      <c r="C1207">
        <v>1799</v>
      </c>
      <c r="D1207">
        <v>1799</v>
      </c>
      <c r="E1207">
        <v>1799</v>
      </c>
      <c r="F1207">
        <v>1799</v>
      </c>
      <c r="G1207">
        <v>1799</v>
      </c>
      <c r="H1207">
        <v>1880</v>
      </c>
      <c r="I1207">
        <v>1799</v>
      </c>
      <c r="J1207">
        <v>1799</v>
      </c>
      <c r="K1207">
        <f>AVERAGE(Tabla8[[#This Row],[gr12_0]:[gr12_9]])</f>
        <v>1816.1</v>
      </c>
      <c r="M1207">
        <v>2032</v>
      </c>
      <c r="N1207">
        <v>1980</v>
      </c>
      <c r="O1207">
        <v>2045</v>
      </c>
      <c r="P1207">
        <v>2028</v>
      </c>
      <c r="Q1207">
        <v>2060</v>
      </c>
      <c r="R1207">
        <v>1989</v>
      </c>
      <c r="S1207">
        <v>2032</v>
      </c>
      <c r="T1207">
        <v>1908</v>
      </c>
      <c r="U1207">
        <v>2032</v>
      </c>
      <c r="V1207">
        <v>2032</v>
      </c>
      <c r="W1207">
        <f>AVERAGE(Tabla5[[#This Row],[gr15_0]:[gr15_9]])</f>
        <v>2013.8</v>
      </c>
      <c r="Y1207">
        <v>2090</v>
      </c>
      <c r="Z1207">
        <v>2085</v>
      </c>
      <c r="AA1207">
        <v>2085</v>
      </c>
      <c r="AB1207">
        <v>2182</v>
      </c>
      <c r="AC1207">
        <v>2103</v>
      </c>
      <c r="AD1207">
        <v>2088</v>
      </c>
      <c r="AE1207">
        <v>2085</v>
      </c>
      <c r="AF1207">
        <v>2167</v>
      </c>
      <c r="AG1207">
        <v>2136</v>
      </c>
      <c r="AH1207">
        <v>2085</v>
      </c>
      <c r="AI1207">
        <f>AVERAGE(Tabla1[[#This Row],[gr17_0]:[gr17_9]])</f>
        <v>2110.6</v>
      </c>
      <c r="AK1207">
        <v>3093</v>
      </c>
      <c r="AL1207">
        <v>2907</v>
      </c>
      <c r="AM1207">
        <v>2817</v>
      </c>
      <c r="AN1207">
        <v>2851</v>
      </c>
      <c r="AO1207" s="4">
        <v>3046</v>
      </c>
      <c r="AP1207">
        <v>3078</v>
      </c>
      <c r="AQ1207">
        <v>2898</v>
      </c>
      <c r="AR1207">
        <v>3078</v>
      </c>
      <c r="AS1207" s="4">
        <v>2998</v>
      </c>
      <c r="AT1207">
        <v>2760</v>
      </c>
      <c r="AU1207">
        <f>AVERAGE(Tabla2[[#This Row],[gr21_0]:[gr21_9]])</f>
        <v>2952.6</v>
      </c>
    </row>
    <row r="1208" spans="1:47">
      <c r="A1208">
        <v>1799</v>
      </c>
      <c r="B1208">
        <v>1889</v>
      </c>
      <c r="C1208">
        <v>1799</v>
      </c>
      <c r="D1208">
        <v>1799</v>
      </c>
      <c r="E1208">
        <v>1799</v>
      </c>
      <c r="F1208">
        <v>1799</v>
      </c>
      <c r="G1208">
        <v>1799</v>
      </c>
      <c r="H1208">
        <v>1880</v>
      </c>
      <c r="I1208">
        <v>1799</v>
      </c>
      <c r="J1208">
        <v>1799</v>
      </c>
      <c r="K1208">
        <f>AVERAGE(Tabla8[[#This Row],[gr12_0]:[gr12_9]])</f>
        <v>1816.1</v>
      </c>
      <c r="M1208">
        <v>2032</v>
      </c>
      <c r="N1208">
        <v>1980</v>
      </c>
      <c r="O1208">
        <v>2045</v>
      </c>
      <c r="P1208">
        <v>2028</v>
      </c>
      <c r="Q1208">
        <v>2060</v>
      </c>
      <c r="R1208">
        <v>1989</v>
      </c>
      <c r="S1208">
        <v>2032</v>
      </c>
      <c r="T1208">
        <v>1908</v>
      </c>
      <c r="U1208">
        <v>2032</v>
      </c>
      <c r="V1208">
        <v>2032</v>
      </c>
      <c r="W1208">
        <f>AVERAGE(Tabla5[[#This Row],[gr15_0]:[gr15_9]])</f>
        <v>2013.8</v>
      </c>
      <c r="Y1208">
        <v>2090</v>
      </c>
      <c r="Z1208">
        <v>2085</v>
      </c>
      <c r="AA1208">
        <v>2085</v>
      </c>
      <c r="AB1208">
        <v>2182</v>
      </c>
      <c r="AC1208">
        <v>2103</v>
      </c>
      <c r="AD1208">
        <v>2088</v>
      </c>
      <c r="AE1208">
        <v>2085</v>
      </c>
      <c r="AF1208">
        <v>2167</v>
      </c>
      <c r="AG1208">
        <v>2136</v>
      </c>
      <c r="AH1208">
        <v>2085</v>
      </c>
      <c r="AI1208">
        <f>AVERAGE(Tabla1[[#This Row],[gr17_0]:[gr17_9]])</f>
        <v>2110.6</v>
      </c>
      <c r="AK1208">
        <v>3093</v>
      </c>
      <c r="AL1208">
        <v>2907</v>
      </c>
      <c r="AM1208">
        <v>2817</v>
      </c>
      <c r="AN1208">
        <v>2851</v>
      </c>
      <c r="AO1208" s="4">
        <v>3046</v>
      </c>
      <c r="AP1208">
        <v>3078</v>
      </c>
      <c r="AQ1208">
        <v>2898</v>
      </c>
      <c r="AR1208">
        <v>3078</v>
      </c>
      <c r="AS1208" s="4">
        <v>2998</v>
      </c>
      <c r="AT1208">
        <v>2760</v>
      </c>
      <c r="AU1208">
        <f>AVERAGE(Tabla2[[#This Row],[gr21_0]:[gr21_9]])</f>
        <v>2952.6</v>
      </c>
    </row>
    <row r="1209" spans="1:47">
      <c r="A1209">
        <v>1799</v>
      </c>
      <c r="B1209">
        <v>1889</v>
      </c>
      <c r="C1209">
        <v>1799</v>
      </c>
      <c r="D1209">
        <v>1799</v>
      </c>
      <c r="E1209">
        <v>1799</v>
      </c>
      <c r="F1209">
        <v>1799</v>
      </c>
      <c r="G1209">
        <v>1799</v>
      </c>
      <c r="H1209">
        <v>1880</v>
      </c>
      <c r="I1209">
        <v>1799</v>
      </c>
      <c r="J1209">
        <v>1799</v>
      </c>
      <c r="K1209">
        <f>AVERAGE(Tabla8[[#This Row],[gr12_0]:[gr12_9]])</f>
        <v>1816.1</v>
      </c>
      <c r="M1209">
        <v>2032</v>
      </c>
      <c r="N1209">
        <v>1980</v>
      </c>
      <c r="O1209">
        <v>2045</v>
      </c>
      <c r="P1209">
        <v>2028</v>
      </c>
      <c r="Q1209">
        <v>2060</v>
      </c>
      <c r="R1209">
        <v>1989</v>
      </c>
      <c r="S1209">
        <v>2032</v>
      </c>
      <c r="T1209">
        <v>1908</v>
      </c>
      <c r="U1209">
        <v>2032</v>
      </c>
      <c r="V1209">
        <v>2032</v>
      </c>
      <c r="W1209">
        <f>AVERAGE(Tabla5[[#This Row],[gr15_0]:[gr15_9]])</f>
        <v>2013.8</v>
      </c>
      <c r="Y1209">
        <v>2090</v>
      </c>
      <c r="Z1209">
        <v>2085</v>
      </c>
      <c r="AA1209">
        <v>2085</v>
      </c>
      <c r="AB1209">
        <v>2182</v>
      </c>
      <c r="AC1209">
        <v>2103</v>
      </c>
      <c r="AD1209">
        <v>2088</v>
      </c>
      <c r="AE1209">
        <v>2085</v>
      </c>
      <c r="AF1209">
        <v>2167</v>
      </c>
      <c r="AG1209">
        <v>2136</v>
      </c>
      <c r="AH1209">
        <v>2085</v>
      </c>
      <c r="AI1209">
        <f>AVERAGE(Tabla1[[#This Row],[gr17_0]:[gr17_9]])</f>
        <v>2110.6</v>
      </c>
      <c r="AK1209">
        <v>3093</v>
      </c>
      <c r="AL1209">
        <v>2907</v>
      </c>
      <c r="AM1209">
        <v>2817</v>
      </c>
      <c r="AN1209">
        <v>2851</v>
      </c>
      <c r="AO1209" s="4">
        <v>3046</v>
      </c>
      <c r="AP1209">
        <v>3078</v>
      </c>
      <c r="AQ1209">
        <v>2898</v>
      </c>
      <c r="AR1209">
        <v>3078</v>
      </c>
      <c r="AS1209" s="4">
        <v>2998</v>
      </c>
      <c r="AT1209">
        <v>2760</v>
      </c>
      <c r="AU1209">
        <f>AVERAGE(Tabla2[[#This Row],[gr21_0]:[gr21_9]])</f>
        <v>2952.6</v>
      </c>
    </row>
    <row r="1210" spans="1:47">
      <c r="A1210">
        <v>1799</v>
      </c>
      <c r="B1210">
        <v>1889</v>
      </c>
      <c r="C1210">
        <v>1799</v>
      </c>
      <c r="D1210">
        <v>1799</v>
      </c>
      <c r="E1210">
        <v>1799</v>
      </c>
      <c r="F1210">
        <v>1799</v>
      </c>
      <c r="G1210">
        <v>1799</v>
      </c>
      <c r="H1210">
        <v>1880</v>
      </c>
      <c r="I1210">
        <v>1799</v>
      </c>
      <c r="J1210">
        <v>1799</v>
      </c>
      <c r="K1210">
        <f>AVERAGE(Tabla8[[#This Row],[gr12_0]:[gr12_9]])</f>
        <v>1816.1</v>
      </c>
      <c r="M1210">
        <v>2032</v>
      </c>
      <c r="N1210">
        <v>1980</v>
      </c>
      <c r="O1210">
        <v>2045</v>
      </c>
      <c r="P1210">
        <v>2028</v>
      </c>
      <c r="Q1210">
        <v>2060</v>
      </c>
      <c r="R1210">
        <v>1989</v>
      </c>
      <c r="S1210">
        <v>2032</v>
      </c>
      <c r="T1210">
        <v>1908</v>
      </c>
      <c r="U1210">
        <v>2032</v>
      </c>
      <c r="V1210">
        <v>2032</v>
      </c>
      <c r="W1210">
        <f>AVERAGE(Tabla5[[#This Row],[gr15_0]:[gr15_9]])</f>
        <v>2013.8</v>
      </c>
      <c r="Y1210">
        <v>2090</v>
      </c>
      <c r="Z1210">
        <v>2085</v>
      </c>
      <c r="AA1210">
        <v>2085</v>
      </c>
      <c r="AB1210">
        <v>2182</v>
      </c>
      <c r="AC1210">
        <v>2103</v>
      </c>
      <c r="AD1210">
        <v>2088</v>
      </c>
      <c r="AE1210">
        <v>2085</v>
      </c>
      <c r="AF1210">
        <v>2167</v>
      </c>
      <c r="AG1210">
        <v>2136</v>
      </c>
      <c r="AH1210">
        <v>2085</v>
      </c>
      <c r="AI1210">
        <f>AVERAGE(Tabla1[[#This Row],[gr17_0]:[gr17_9]])</f>
        <v>2110.6</v>
      </c>
      <c r="AK1210">
        <v>3093</v>
      </c>
      <c r="AL1210">
        <v>2907</v>
      </c>
      <c r="AM1210">
        <v>2817</v>
      </c>
      <c r="AN1210">
        <v>2851</v>
      </c>
      <c r="AO1210" s="4">
        <v>3046</v>
      </c>
      <c r="AP1210">
        <v>3078</v>
      </c>
      <c r="AQ1210">
        <v>2898</v>
      </c>
      <c r="AR1210">
        <v>3078</v>
      </c>
      <c r="AS1210" s="4">
        <v>2998</v>
      </c>
      <c r="AT1210">
        <v>2760</v>
      </c>
      <c r="AU1210">
        <f>AVERAGE(Tabla2[[#This Row],[gr21_0]:[gr21_9]])</f>
        <v>2952.6</v>
      </c>
    </row>
    <row r="1211" spans="1:47">
      <c r="A1211">
        <v>1799</v>
      </c>
      <c r="B1211">
        <v>1889</v>
      </c>
      <c r="C1211">
        <v>1799</v>
      </c>
      <c r="D1211">
        <v>1799</v>
      </c>
      <c r="E1211">
        <v>1799</v>
      </c>
      <c r="F1211">
        <v>1799</v>
      </c>
      <c r="G1211">
        <v>1799</v>
      </c>
      <c r="H1211">
        <v>1880</v>
      </c>
      <c r="I1211">
        <v>1799</v>
      </c>
      <c r="J1211">
        <v>1799</v>
      </c>
      <c r="K1211">
        <f>AVERAGE(Tabla8[[#This Row],[gr12_0]:[gr12_9]])</f>
        <v>1816.1</v>
      </c>
      <c r="M1211">
        <v>2032</v>
      </c>
      <c r="N1211">
        <v>1980</v>
      </c>
      <c r="O1211">
        <v>2045</v>
      </c>
      <c r="P1211">
        <v>2028</v>
      </c>
      <c r="Q1211">
        <v>2060</v>
      </c>
      <c r="R1211">
        <v>1989</v>
      </c>
      <c r="S1211">
        <v>2032</v>
      </c>
      <c r="T1211">
        <v>1908</v>
      </c>
      <c r="U1211">
        <v>2032</v>
      </c>
      <c r="V1211">
        <v>2032</v>
      </c>
      <c r="W1211">
        <f>AVERAGE(Tabla5[[#This Row],[gr15_0]:[gr15_9]])</f>
        <v>2013.8</v>
      </c>
      <c r="Y1211">
        <v>2090</v>
      </c>
      <c r="Z1211">
        <v>2085</v>
      </c>
      <c r="AA1211">
        <v>2085</v>
      </c>
      <c r="AB1211">
        <v>2182</v>
      </c>
      <c r="AC1211">
        <v>2103</v>
      </c>
      <c r="AD1211">
        <v>2088</v>
      </c>
      <c r="AE1211">
        <v>2085</v>
      </c>
      <c r="AF1211">
        <v>2167</v>
      </c>
      <c r="AG1211">
        <v>2136</v>
      </c>
      <c r="AH1211">
        <v>2085</v>
      </c>
      <c r="AI1211">
        <f>AVERAGE(Tabla1[[#This Row],[gr17_0]:[gr17_9]])</f>
        <v>2110.6</v>
      </c>
      <c r="AK1211">
        <v>3093</v>
      </c>
      <c r="AL1211">
        <v>2907</v>
      </c>
      <c r="AM1211">
        <v>2817</v>
      </c>
      <c r="AN1211">
        <v>2851</v>
      </c>
      <c r="AO1211" s="4">
        <v>3046</v>
      </c>
      <c r="AP1211">
        <v>3078</v>
      </c>
      <c r="AQ1211">
        <v>2898</v>
      </c>
      <c r="AR1211">
        <v>3078</v>
      </c>
      <c r="AS1211" s="4">
        <v>2998</v>
      </c>
      <c r="AT1211">
        <v>2760</v>
      </c>
      <c r="AU1211">
        <f>AVERAGE(Tabla2[[#This Row],[gr21_0]:[gr21_9]])</f>
        <v>2952.6</v>
      </c>
    </row>
    <row r="1212" spans="1:47">
      <c r="A1212">
        <v>1799</v>
      </c>
      <c r="B1212">
        <v>1889</v>
      </c>
      <c r="C1212">
        <v>1799</v>
      </c>
      <c r="D1212">
        <v>1799</v>
      </c>
      <c r="E1212">
        <v>1799</v>
      </c>
      <c r="F1212">
        <v>1799</v>
      </c>
      <c r="G1212">
        <v>1799</v>
      </c>
      <c r="H1212">
        <v>1880</v>
      </c>
      <c r="I1212">
        <v>1799</v>
      </c>
      <c r="J1212">
        <v>1799</v>
      </c>
      <c r="K1212">
        <f>AVERAGE(Tabla8[[#This Row],[gr12_0]:[gr12_9]])</f>
        <v>1816.1</v>
      </c>
      <c r="M1212">
        <v>2032</v>
      </c>
      <c r="N1212">
        <v>1980</v>
      </c>
      <c r="O1212">
        <v>2045</v>
      </c>
      <c r="P1212">
        <v>2028</v>
      </c>
      <c r="Q1212">
        <v>2045</v>
      </c>
      <c r="R1212">
        <v>1989</v>
      </c>
      <c r="S1212">
        <v>2032</v>
      </c>
      <c r="T1212">
        <v>1908</v>
      </c>
      <c r="U1212">
        <v>2032</v>
      </c>
      <c r="V1212">
        <v>2032</v>
      </c>
      <c r="W1212">
        <f>AVERAGE(Tabla5[[#This Row],[gr15_0]:[gr15_9]])</f>
        <v>2012.3</v>
      </c>
      <c r="Y1212">
        <v>2090</v>
      </c>
      <c r="Z1212">
        <v>2085</v>
      </c>
      <c r="AA1212">
        <v>2085</v>
      </c>
      <c r="AB1212">
        <v>2182</v>
      </c>
      <c r="AC1212">
        <v>2103</v>
      </c>
      <c r="AD1212">
        <v>2088</v>
      </c>
      <c r="AE1212">
        <v>2085</v>
      </c>
      <c r="AF1212">
        <v>2167</v>
      </c>
      <c r="AG1212">
        <v>2136</v>
      </c>
      <c r="AH1212">
        <v>2085</v>
      </c>
      <c r="AI1212">
        <f>AVERAGE(Tabla1[[#This Row],[gr17_0]:[gr17_9]])</f>
        <v>2110.6</v>
      </c>
      <c r="AK1212">
        <v>3093</v>
      </c>
      <c r="AL1212">
        <v>2907</v>
      </c>
      <c r="AM1212">
        <v>2817</v>
      </c>
      <c r="AN1212">
        <v>2851</v>
      </c>
      <c r="AO1212" s="4">
        <v>3046</v>
      </c>
      <c r="AP1212">
        <v>3078</v>
      </c>
      <c r="AQ1212">
        <v>2898</v>
      </c>
      <c r="AR1212">
        <v>3078</v>
      </c>
      <c r="AS1212" s="4">
        <v>2998</v>
      </c>
      <c r="AT1212">
        <v>2760</v>
      </c>
      <c r="AU1212">
        <f>AVERAGE(Tabla2[[#This Row],[gr21_0]:[gr21_9]])</f>
        <v>2952.6</v>
      </c>
    </row>
    <row r="1213" spans="1:47">
      <c r="A1213">
        <v>1799</v>
      </c>
      <c r="B1213">
        <v>1889</v>
      </c>
      <c r="C1213">
        <v>1799</v>
      </c>
      <c r="D1213">
        <v>1799</v>
      </c>
      <c r="E1213">
        <v>1799</v>
      </c>
      <c r="F1213">
        <v>1799</v>
      </c>
      <c r="G1213">
        <v>1799</v>
      </c>
      <c r="H1213">
        <v>1880</v>
      </c>
      <c r="I1213">
        <v>1799</v>
      </c>
      <c r="J1213">
        <v>1799</v>
      </c>
      <c r="K1213">
        <f>AVERAGE(Tabla8[[#This Row],[gr12_0]:[gr12_9]])</f>
        <v>1816.1</v>
      </c>
      <c r="M1213">
        <v>2032</v>
      </c>
      <c r="N1213">
        <v>1980</v>
      </c>
      <c r="O1213">
        <v>2045</v>
      </c>
      <c r="P1213">
        <v>2028</v>
      </c>
      <c r="Q1213">
        <v>2045</v>
      </c>
      <c r="R1213">
        <v>1989</v>
      </c>
      <c r="S1213">
        <v>2032</v>
      </c>
      <c r="T1213">
        <v>1908</v>
      </c>
      <c r="U1213">
        <v>2032</v>
      </c>
      <c r="V1213">
        <v>2032</v>
      </c>
      <c r="W1213">
        <f>AVERAGE(Tabla5[[#This Row],[gr15_0]:[gr15_9]])</f>
        <v>2012.3</v>
      </c>
      <c r="Y1213">
        <v>2090</v>
      </c>
      <c r="Z1213">
        <v>2085</v>
      </c>
      <c r="AA1213">
        <v>2085</v>
      </c>
      <c r="AB1213">
        <v>2182</v>
      </c>
      <c r="AC1213">
        <v>2103</v>
      </c>
      <c r="AD1213">
        <v>2088</v>
      </c>
      <c r="AE1213">
        <v>2085</v>
      </c>
      <c r="AF1213">
        <v>2167</v>
      </c>
      <c r="AG1213">
        <v>2136</v>
      </c>
      <c r="AH1213">
        <v>2085</v>
      </c>
      <c r="AI1213">
        <f>AVERAGE(Tabla1[[#This Row],[gr17_0]:[gr17_9]])</f>
        <v>2110.6</v>
      </c>
      <c r="AK1213">
        <v>3093</v>
      </c>
      <c r="AL1213">
        <v>2907</v>
      </c>
      <c r="AM1213">
        <v>2817</v>
      </c>
      <c r="AN1213">
        <v>2851</v>
      </c>
      <c r="AO1213" s="4">
        <v>3046</v>
      </c>
      <c r="AP1213">
        <v>3078</v>
      </c>
      <c r="AQ1213">
        <v>2898</v>
      </c>
      <c r="AR1213">
        <v>3078</v>
      </c>
      <c r="AS1213" s="4">
        <v>2998</v>
      </c>
      <c r="AT1213">
        <v>2760</v>
      </c>
      <c r="AU1213">
        <f>AVERAGE(Tabla2[[#This Row],[gr21_0]:[gr21_9]])</f>
        <v>2952.6</v>
      </c>
    </row>
    <row r="1214" spans="1:47">
      <c r="A1214">
        <v>1799</v>
      </c>
      <c r="B1214">
        <v>1889</v>
      </c>
      <c r="C1214">
        <v>1799</v>
      </c>
      <c r="D1214">
        <v>1799</v>
      </c>
      <c r="E1214">
        <v>1799</v>
      </c>
      <c r="F1214">
        <v>1799</v>
      </c>
      <c r="G1214">
        <v>1799</v>
      </c>
      <c r="H1214">
        <v>1880</v>
      </c>
      <c r="I1214">
        <v>1799</v>
      </c>
      <c r="J1214">
        <v>1799</v>
      </c>
      <c r="K1214">
        <f>AVERAGE(Tabla8[[#This Row],[gr12_0]:[gr12_9]])</f>
        <v>1816.1</v>
      </c>
      <c r="M1214">
        <v>2032</v>
      </c>
      <c r="N1214">
        <v>1980</v>
      </c>
      <c r="O1214">
        <v>2045</v>
      </c>
      <c r="P1214">
        <v>2028</v>
      </c>
      <c r="Q1214">
        <v>2045</v>
      </c>
      <c r="R1214">
        <v>1989</v>
      </c>
      <c r="S1214">
        <v>2032</v>
      </c>
      <c r="T1214">
        <v>1908</v>
      </c>
      <c r="U1214">
        <v>2032</v>
      </c>
      <c r="V1214">
        <v>2032</v>
      </c>
      <c r="W1214">
        <f>AVERAGE(Tabla5[[#This Row],[gr15_0]:[gr15_9]])</f>
        <v>2012.3</v>
      </c>
      <c r="Y1214">
        <v>2090</v>
      </c>
      <c r="Z1214">
        <v>2085</v>
      </c>
      <c r="AA1214">
        <v>2085</v>
      </c>
      <c r="AB1214">
        <v>2182</v>
      </c>
      <c r="AC1214">
        <v>2103</v>
      </c>
      <c r="AD1214">
        <v>2088</v>
      </c>
      <c r="AE1214">
        <v>2085</v>
      </c>
      <c r="AF1214">
        <v>2167</v>
      </c>
      <c r="AG1214">
        <v>2136</v>
      </c>
      <c r="AH1214">
        <v>2085</v>
      </c>
      <c r="AI1214">
        <f>AVERAGE(Tabla1[[#This Row],[gr17_0]:[gr17_9]])</f>
        <v>2110.6</v>
      </c>
      <c r="AK1214">
        <v>3093</v>
      </c>
      <c r="AL1214">
        <v>2907</v>
      </c>
      <c r="AM1214">
        <v>2817</v>
      </c>
      <c r="AN1214">
        <v>2851</v>
      </c>
      <c r="AO1214" s="4">
        <v>3046</v>
      </c>
      <c r="AP1214">
        <v>3078</v>
      </c>
      <c r="AQ1214">
        <v>2898</v>
      </c>
      <c r="AR1214">
        <v>3078</v>
      </c>
      <c r="AS1214" s="4">
        <v>2998</v>
      </c>
      <c r="AT1214">
        <v>2760</v>
      </c>
      <c r="AU1214">
        <f>AVERAGE(Tabla2[[#This Row],[gr21_0]:[gr21_9]])</f>
        <v>2952.6</v>
      </c>
    </row>
    <row r="1215" spans="1:47">
      <c r="A1215">
        <v>1799</v>
      </c>
      <c r="B1215">
        <v>1889</v>
      </c>
      <c r="C1215">
        <v>1799</v>
      </c>
      <c r="D1215">
        <v>1799</v>
      </c>
      <c r="E1215">
        <v>1799</v>
      </c>
      <c r="F1215">
        <v>1799</v>
      </c>
      <c r="G1215">
        <v>1799</v>
      </c>
      <c r="H1215">
        <v>1880</v>
      </c>
      <c r="I1215">
        <v>1799</v>
      </c>
      <c r="J1215">
        <v>1799</v>
      </c>
      <c r="K1215">
        <f>AVERAGE(Tabla8[[#This Row],[gr12_0]:[gr12_9]])</f>
        <v>1816.1</v>
      </c>
      <c r="M1215">
        <v>2032</v>
      </c>
      <c r="N1215">
        <v>1980</v>
      </c>
      <c r="O1215">
        <v>2045</v>
      </c>
      <c r="P1215">
        <v>2028</v>
      </c>
      <c r="Q1215">
        <v>2045</v>
      </c>
      <c r="R1215">
        <v>1989</v>
      </c>
      <c r="S1215">
        <v>2032</v>
      </c>
      <c r="T1215">
        <v>1908</v>
      </c>
      <c r="U1215">
        <v>2032</v>
      </c>
      <c r="V1215">
        <v>2032</v>
      </c>
      <c r="W1215">
        <f>AVERAGE(Tabla5[[#This Row],[gr15_0]:[gr15_9]])</f>
        <v>2012.3</v>
      </c>
      <c r="Y1215">
        <v>2090</v>
      </c>
      <c r="Z1215">
        <v>2085</v>
      </c>
      <c r="AA1215">
        <v>2085</v>
      </c>
      <c r="AB1215">
        <v>2182</v>
      </c>
      <c r="AC1215">
        <v>2103</v>
      </c>
      <c r="AD1215">
        <v>2088</v>
      </c>
      <c r="AE1215">
        <v>2085</v>
      </c>
      <c r="AF1215">
        <v>2167</v>
      </c>
      <c r="AG1215">
        <v>2136</v>
      </c>
      <c r="AH1215">
        <v>2085</v>
      </c>
      <c r="AI1215">
        <f>AVERAGE(Tabla1[[#This Row],[gr17_0]:[gr17_9]])</f>
        <v>2110.6</v>
      </c>
      <c r="AK1215">
        <v>3093</v>
      </c>
      <c r="AL1215">
        <v>2907</v>
      </c>
      <c r="AM1215">
        <v>2817</v>
      </c>
      <c r="AN1215">
        <v>2851</v>
      </c>
      <c r="AO1215" s="4">
        <v>3046</v>
      </c>
      <c r="AP1215">
        <v>3078</v>
      </c>
      <c r="AQ1215">
        <v>2898</v>
      </c>
      <c r="AR1215">
        <v>3078</v>
      </c>
      <c r="AS1215" s="4">
        <v>2998</v>
      </c>
      <c r="AT1215">
        <v>2760</v>
      </c>
      <c r="AU1215">
        <f>AVERAGE(Tabla2[[#This Row],[gr21_0]:[gr21_9]])</f>
        <v>2952.6</v>
      </c>
    </row>
    <row r="1216" spans="1:47">
      <c r="A1216">
        <v>1799</v>
      </c>
      <c r="B1216">
        <v>1889</v>
      </c>
      <c r="C1216">
        <v>1799</v>
      </c>
      <c r="D1216">
        <v>1799</v>
      </c>
      <c r="E1216">
        <v>1799</v>
      </c>
      <c r="F1216">
        <v>1799</v>
      </c>
      <c r="G1216">
        <v>1799</v>
      </c>
      <c r="H1216">
        <v>1880</v>
      </c>
      <c r="I1216">
        <v>1799</v>
      </c>
      <c r="J1216">
        <v>1799</v>
      </c>
      <c r="K1216">
        <f>AVERAGE(Tabla8[[#This Row],[gr12_0]:[gr12_9]])</f>
        <v>1816.1</v>
      </c>
      <c r="M1216">
        <v>2032</v>
      </c>
      <c r="N1216">
        <v>1980</v>
      </c>
      <c r="O1216">
        <v>2045</v>
      </c>
      <c r="P1216">
        <v>2028</v>
      </c>
      <c r="Q1216">
        <v>2045</v>
      </c>
      <c r="R1216">
        <v>1989</v>
      </c>
      <c r="S1216">
        <v>2032</v>
      </c>
      <c r="T1216">
        <v>1908</v>
      </c>
      <c r="U1216">
        <v>2032</v>
      </c>
      <c r="V1216">
        <v>2032</v>
      </c>
      <c r="W1216">
        <f>AVERAGE(Tabla5[[#This Row],[gr15_0]:[gr15_9]])</f>
        <v>2012.3</v>
      </c>
      <c r="Y1216">
        <v>2090</v>
      </c>
      <c r="Z1216">
        <v>2085</v>
      </c>
      <c r="AA1216">
        <v>2085</v>
      </c>
      <c r="AB1216">
        <v>2182</v>
      </c>
      <c r="AC1216">
        <v>2103</v>
      </c>
      <c r="AD1216">
        <v>2088</v>
      </c>
      <c r="AE1216">
        <v>2085</v>
      </c>
      <c r="AF1216">
        <v>2167</v>
      </c>
      <c r="AG1216">
        <v>2136</v>
      </c>
      <c r="AH1216">
        <v>2085</v>
      </c>
      <c r="AI1216">
        <f>AVERAGE(Tabla1[[#This Row],[gr17_0]:[gr17_9]])</f>
        <v>2110.6</v>
      </c>
      <c r="AK1216">
        <v>3093</v>
      </c>
      <c r="AL1216">
        <v>2907</v>
      </c>
      <c r="AM1216">
        <v>2817</v>
      </c>
      <c r="AN1216">
        <v>2851</v>
      </c>
      <c r="AO1216" s="4">
        <v>3046</v>
      </c>
      <c r="AP1216">
        <v>3078</v>
      </c>
      <c r="AQ1216">
        <v>2898</v>
      </c>
      <c r="AR1216">
        <v>3078</v>
      </c>
      <c r="AS1216" s="4">
        <v>2998</v>
      </c>
      <c r="AT1216">
        <v>2760</v>
      </c>
      <c r="AU1216">
        <f>AVERAGE(Tabla2[[#This Row],[gr21_0]:[gr21_9]])</f>
        <v>2952.6</v>
      </c>
    </row>
    <row r="1217" spans="1:47">
      <c r="A1217">
        <v>1799</v>
      </c>
      <c r="B1217">
        <v>1889</v>
      </c>
      <c r="C1217">
        <v>1799</v>
      </c>
      <c r="D1217">
        <v>1799</v>
      </c>
      <c r="E1217">
        <v>1799</v>
      </c>
      <c r="F1217">
        <v>1799</v>
      </c>
      <c r="G1217">
        <v>1799</v>
      </c>
      <c r="H1217">
        <v>1880</v>
      </c>
      <c r="I1217">
        <v>1799</v>
      </c>
      <c r="J1217">
        <v>1799</v>
      </c>
      <c r="K1217">
        <f>AVERAGE(Tabla8[[#This Row],[gr12_0]:[gr12_9]])</f>
        <v>1816.1</v>
      </c>
      <c r="M1217">
        <v>2032</v>
      </c>
      <c r="N1217">
        <v>1980</v>
      </c>
      <c r="O1217">
        <v>2045</v>
      </c>
      <c r="P1217">
        <v>2028</v>
      </c>
      <c r="Q1217">
        <v>2045</v>
      </c>
      <c r="R1217">
        <v>1989</v>
      </c>
      <c r="S1217">
        <v>2032</v>
      </c>
      <c r="T1217">
        <v>1908</v>
      </c>
      <c r="U1217">
        <v>2032</v>
      </c>
      <c r="V1217">
        <v>2032</v>
      </c>
      <c r="W1217">
        <f>AVERAGE(Tabla5[[#This Row],[gr15_0]:[gr15_9]])</f>
        <v>2012.3</v>
      </c>
      <c r="Y1217">
        <v>2090</v>
      </c>
      <c r="Z1217">
        <v>2085</v>
      </c>
      <c r="AA1217">
        <v>2085</v>
      </c>
      <c r="AB1217">
        <v>2182</v>
      </c>
      <c r="AC1217">
        <v>2103</v>
      </c>
      <c r="AD1217">
        <v>2088</v>
      </c>
      <c r="AE1217">
        <v>2085</v>
      </c>
      <c r="AF1217">
        <v>2167</v>
      </c>
      <c r="AG1217">
        <v>2136</v>
      </c>
      <c r="AH1217">
        <v>2085</v>
      </c>
      <c r="AI1217">
        <f>AVERAGE(Tabla1[[#This Row],[gr17_0]:[gr17_9]])</f>
        <v>2110.6</v>
      </c>
      <c r="AK1217">
        <v>3093</v>
      </c>
      <c r="AL1217">
        <v>2907</v>
      </c>
      <c r="AM1217">
        <v>2817</v>
      </c>
      <c r="AN1217">
        <v>2851</v>
      </c>
      <c r="AO1217" s="4">
        <v>3046</v>
      </c>
      <c r="AP1217">
        <v>3078</v>
      </c>
      <c r="AQ1217">
        <v>2898</v>
      </c>
      <c r="AR1217">
        <v>3078</v>
      </c>
      <c r="AS1217" s="4">
        <v>2998</v>
      </c>
      <c r="AT1217">
        <v>2760</v>
      </c>
      <c r="AU1217">
        <f>AVERAGE(Tabla2[[#This Row],[gr21_0]:[gr21_9]])</f>
        <v>2952.6</v>
      </c>
    </row>
    <row r="1218" spans="1:47">
      <c r="A1218">
        <v>1799</v>
      </c>
      <c r="B1218">
        <v>1889</v>
      </c>
      <c r="C1218">
        <v>1799</v>
      </c>
      <c r="D1218">
        <v>1799</v>
      </c>
      <c r="E1218">
        <v>1799</v>
      </c>
      <c r="F1218">
        <v>1799</v>
      </c>
      <c r="G1218">
        <v>1799</v>
      </c>
      <c r="H1218">
        <v>1880</v>
      </c>
      <c r="I1218">
        <v>1799</v>
      </c>
      <c r="J1218">
        <v>1799</v>
      </c>
      <c r="K1218">
        <f>AVERAGE(Tabla8[[#This Row],[gr12_0]:[gr12_9]])</f>
        <v>1816.1</v>
      </c>
      <c r="M1218">
        <v>2032</v>
      </c>
      <c r="N1218">
        <v>1980</v>
      </c>
      <c r="O1218">
        <v>2045</v>
      </c>
      <c r="P1218">
        <v>2028</v>
      </c>
      <c r="Q1218">
        <v>2045</v>
      </c>
      <c r="R1218">
        <v>1989</v>
      </c>
      <c r="S1218">
        <v>2032</v>
      </c>
      <c r="T1218">
        <v>1908</v>
      </c>
      <c r="U1218">
        <v>2032</v>
      </c>
      <c r="V1218">
        <v>2032</v>
      </c>
      <c r="W1218">
        <f>AVERAGE(Tabla5[[#This Row],[gr15_0]:[gr15_9]])</f>
        <v>2012.3</v>
      </c>
      <c r="Y1218">
        <v>2090</v>
      </c>
      <c r="Z1218">
        <v>2085</v>
      </c>
      <c r="AA1218">
        <v>2085</v>
      </c>
      <c r="AB1218">
        <v>2182</v>
      </c>
      <c r="AC1218">
        <v>2103</v>
      </c>
      <c r="AD1218">
        <v>2088</v>
      </c>
      <c r="AE1218">
        <v>2085</v>
      </c>
      <c r="AF1218">
        <v>2167</v>
      </c>
      <c r="AG1218">
        <v>2136</v>
      </c>
      <c r="AH1218">
        <v>2085</v>
      </c>
      <c r="AI1218">
        <f>AVERAGE(Tabla1[[#This Row],[gr17_0]:[gr17_9]])</f>
        <v>2110.6</v>
      </c>
      <c r="AK1218">
        <v>3093</v>
      </c>
      <c r="AL1218">
        <v>2907</v>
      </c>
      <c r="AM1218">
        <v>2817</v>
      </c>
      <c r="AN1218">
        <v>2851</v>
      </c>
      <c r="AO1218" s="4">
        <v>3046</v>
      </c>
      <c r="AP1218">
        <v>3078</v>
      </c>
      <c r="AQ1218">
        <v>2898</v>
      </c>
      <c r="AR1218">
        <v>3078</v>
      </c>
      <c r="AS1218" s="4">
        <v>2998</v>
      </c>
      <c r="AT1218">
        <v>2760</v>
      </c>
      <c r="AU1218">
        <f>AVERAGE(Tabla2[[#This Row],[gr21_0]:[gr21_9]])</f>
        <v>2952.6</v>
      </c>
    </row>
    <row r="1219" spans="1:47">
      <c r="A1219">
        <v>1799</v>
      </c>
      <c r="B1219">
        <v>1889</v>
      </c>
      <c r="C1219">
        <v>1799</v>
      </c>
      <c r="D1219">
        <v>1799</v>
      </c>
      <c r="E1219">
        <v>1799</v>
      </c>
      <c r="F1219">
        <v>1799</v>
      </c>
      <c r="G1219">
        <v>1799</v>
      </c>
      <c r="H1219">
        <v>1880</v>
      </c>
      <c r="I1219">
        <v>1799</v>
      </c>
      <c r="J1219">
        <v>1799</v>
      </c>
      <c r="K1219">
        <f>AVERAGE(Tabla8[[#This Row],[gr12_0]:[gr12_9]])</f>
        <v>1816.1</v>
      </c>
      <c r="M1219">
        <v>2032</v>
      </c>
      <c r="N1219">
        <v>1980</v>
      </c>
      <c r="O1219">
        <v>2045</v>
      </c>
      <c r="P1219">
        <v>2028</v>
      </c>
      <c r="Q1219">
        <v>2045</v>
      </c>
      <c r="R1219">
        <v>1989</v>
      </c>
      <c r="S1219">
        <v>2032</v>
      </c>
      <c r="T1219">
        <v>1908</v>
      </c>
      <c r="U1219">
        <v>2032</v>
      </c>
      <c r="V1219">
        <v>2032</v>
      </c>
      <c r="W1219">
        <f>AVERAGE(Tabla5[[#This Row],[gr15_0]:[gr15_9]])</f>
        <v>2012.3</v>
      </c>
      <c r="Y1219">
        <v>2090</v>
      </c>
      <c r="Z1219">
        <v>2085</v>
      </c>
      <c r="AA1219">
        <v>2085</v>
      </c>
      <c r="AB1219">
        <v>2182</v>
      </c>
      <c r="AC1219">
        <v>2103</v>
      </c>
      <c r="AD1219">
        <v>2088</v>
      </c>
      <c r="AE1219">
        <v>2085</v>
      </c>
      <c r="AF1219">
        <v>2167</v>
      </c>
      <c r="AG1219">
        <v>2136</v>
      </c>
      <c r="AH1219">
        <v>2085</v>
      </c>
      <c r="AI1219">
        <f>AVERAGE(Tabla1[[#This Row],[gr17_0]:[gr17_9]])</f>
        <v>2110.6</v>
      </c>
      <c r="AK1219">
        <v>3093</v>
      </c>
      <c r="AL1219">
        <v>2907</v>
      </c>
      <c r="AM1219">
        <v>2817</v>
      </c>
      <c r="AN1219">
        <v>2851</v>
      </c>
      <c r="AO1219" s="4">
        <v>3046</v>
      </c>
      <c r="AP1219">
        <v>3078</v>
      </c>
      <c r="AQ1219">
        <v>2898</v>
      </c>
      <c r="AR1219">
        <v>3078</v>
      </c>
      <c r="AS1219" s="4">
        <v>2998</v>
      </c>
      <c r="AT1219">
        <v>2760</v>
      </c>
      <c r="AU1219">
        <f>AVERAGE(Tabla2[[#This Row],[gr21_0]:[gr21_9]])</f>
        <v>2952.6</v>
      </c>
    </row>
    <row r="1220" spans="1:47">
      <c r="A1220">
        <v>1799</v>
      </c>
      <c r="B1220">
        <v>1889</v>
      </c>
      <c r="C1220">
        <v>1799</v>
      </c>
      <c r="D1220">
        <v>1799</v>
      </c>
      <c r="E1220">
        <v>1799</v>
      </c>
      <c r="F1220">
        <v>1799</v>
      </c>
      <c r="G1220">
        <v>1799</v>
      </c>
      <c r="H1220">
        <v>1880</v>
      </c>
      <c r="I1220">
        <v>1799</v>
      </c>
      <c r="J1220">
        <v>1799</v>
      </c>
      <c r="K1220">
        <f>AVERAGE(Tabla8[[#This Row],[gr12_0]:[gr12_9]])</f>
        <v>1816.1</v>
      </c>
      <c r="M1220">
        <v>2032</v>
      </c>
      <c r="N1220">
        <v>1980</v>
      </c>
      <c r="O1220">
        <v>2045</v>
      </c>
      <c r="P1220">
        <v>2028</v>
      </c>
      <c r="Q1220">
        <v>2045</v>
      </c>
      <c r="R1220">
        <v>1989</v>
      </c>
      <c r="S1220">
        <v>2032</v>
      </c>
      <c r="T1220">
        <v>1908</v>
      </c>
      <c r="U1220">
        <v>2032</v>
      </c>
      <c r="V1220">
        <v>2032</v>
      </c>
      <c r="W1220">
        <f>AVERAGE(Tabla5[[#This Row],[gr15_0]:[gr15_9]])</f>
        <v>2012.3</v>
      </c>
      <c r="Y1220">
        <v>2090</v>
      </c>
      <c r="Z1220">
        <v>2085</v>
      </c>
      <c r="AA1220">
        <v>2085</v>
      </c>
      <c r="AB1220">
        <v>2182</v>
      </c>
      <c r="AC1220">
        <v>2103</v>
      </c>
      <c r="AD1220">
        <v>2088</v>
      </c>
      <c r="AE1220">
        <v>2085</v>
      </c>
      <c r="AF1220">
        <v>2167</v>
      </c>
      <c r="AG1220">
        <v>2136</v>
      </c>
      <c r="AH1220">
        <v>2085</v>
      </c>
      <c r="AI1220">
        <f>AVERAGE(Tabla1[[#This Row],[gr17_0]:[gr17_9]])</f>
        <v>2110.6</v>
      </c>
      <c r="AK1220">
        <v>3093</v>
      </c>
      <c r="AL1220">
        <v>2907</v>
      </c>
      <c r="AM1220">
        <v>2817</v>
      </c>
      <c r="AN1220">
        <v>2851</v>
      </c>
      <c r="AO1220" s="4">
        <v>3046</v>
      </c>
      <c r="AP1220">
        <v>3078</v>
      </c>
      <c r="AQ1220">
        <v>2898</v>
      </c>
      <c r="AR1220">
        <v>3078</v>
      </c>
      <c r="AS1220" s="4">
        <v>2998</v>
      </c>
      <c r="AT1220">
        <v>2760</v>
      </c>
      <c r="AU1220">
        <f>AVERAGE(Tabla2[[#This Row],[gr21_0]:[gr21_9]])</f>
        <v>2952.6</v>
      </c>
    </row>
    <row r="1221" spans="1:47">
      <c r="A1221">
        <v>1799</v>
      </c>
      <c r="B1221">
        <v>1889</v>
      </c>
      <c r="C1221">
        <v>1799</v>
      </c>
      <c r="D1221">
        <v>1799</v>
      </c>
      <c r="E1221">
        <v>1799</v>
      </c>
      <c r="F1221">
        <v>1799</v>
      </c>
      <c r="G1221">
        <v>1799</v>
      </c>
      <c r="H1221">
        <v>1880</v>
      </c>
      <c r="I1221">
        <v>1799</v>
      </c>
      <c r="J1221">
        <v>1799</v>
      </c>
      <c r="K1221">
        <f>AVERAGE(Tabla8[[#This Row],[gr12_0]:[gr12_9]])</f>
        <v>1816.1</v>
      </c>
      <c r="M1221">
        <v>2032</v>
      </c>
      <c r="N1221">
        <v>1980</v>
      </c>
      <c r="O1221">
        <v>2045</v>
      </c>
      <c r="P1221">
        <v>2028</v>
      </c>
      <c r="Q1221">
        <v>2045</v>
      </c>
      <c r="R1221">
        <v>1989</v>
      </c>
      <c r="S1221">
        <v>2032</v>
      </c>
      <c r="T1221">
        <v>1908</v>
      </c>
      <c r="U1221">
        <v>2032</v>
      </c>
      <c r="V1221">
        <v>2032</v>
      </c>
      <c r="W1221">
        <f>AVERAGE(Tabla5[[#This Row],[gr15_0]:[gr15_9]])</f>
        <v>2012.3</v>
      </c>
      <c r="Y1221">
        <v>2090</v>
      </c>
      <c r="Z1221">
        <v>2085</v>
      </c>
      <c r="AA1221">
        <v>2085</v>
      </c>
      <c r="AB1221">
        <v>2182</v>
      </c>
      <c r="AC1221">
        <v>2103</v>
      </c>
      <c r="AD1221">
        <v>2088</v>
      </c>
      <c r="AE1221">
        <v>2085</v>
      </c>
      <c r="AF1221">
        <v>2167</v>
      </c>
      <c r="AG1221">
        <v>2136</v>
      </c>
      <c r="AH1221">
        <v>2085</v>
      </c>
      <c r="AI1221">
        <f>AVERAGE(Tabla1[[#This Row],[gr17_0]:[gr17_9]])</f>
        <v>2110.6</v>
      </c>
      <c r="AK1221">
        <v>3093</v>
      </c>
      <c r="AL1221">
        <v>2907</v>
      </c>
      <c r="AM1221">
        <v>2817</v>
      </c>
      <c r="AN1221">
        <v>2851</v>
      </c>
      <c r="AO1221" s="4">
        <v>3046</v>
      </c>
      <c r="AP1221">
        <v>3078</v>
      </c>
      <c r="AQ1221">
        <v>2898</v>
      </c>
      <c r="AR1221">
        <v>3078</v>
      </c>
      <c r="AS1221" s="4">
        <v>2998</v>
      </c>
      <c r="AT1221">
        <v>2760</v>
      </c>
      <c r="AU1221">
        <f>AVERAGE(Tabla2[[#This Row],[gr21_0]:[gr21_9]])</f>
        <v>2952.6</v>
      </c>
    </row>
    <row r="1222" spans="1:47">
      <c r="A1222">
        <v>1799</v>
      </c>
      <c r="B1222">
        <v>1889</v>
      </c>
      <c r="C1222">
        <v>1799</v>
      </c>
      <c r="D1222">
        <v>1799</v>
      </c>
      <c r="E1222">
        <v>1799</v>
      </c>
      <c r="F1222">
        <v>1799</v>
      </c>
      <c r="G1222">
        <v>1799</v>
      </c>
      <c r="H1222">
        <v>1880</v>
      </c>
      <c r="I1222">
        <v>1799</v>
      </c>
      <c r="J1222">
        <v>1799</v>
      </c>
      <c r="K1222">
        <f>AVERAGE(Tabla8[[#This Row],[gr12_0]:[gr12_9]])</f>
        <v>1816.1</v>
      </c>
      <c r="M1222">
        <v>2032</v>
      </c>
      <c r="N1222">
        <v>1980</v>
      </c>
      <c r="O1222">
        <v>2045</v>
      </c>
      <c r="P1222">
        <v>2028</v>
      </c>
      <c r="Q1222">
        <v>2045</v>
      </c>
      <c r="R1222">
        <v>1989</v>
      </c>
      <c r="S1222">
        <v>2032</v>
      </c>
      <c r="T1222">
        <v>1908</v>
      </c>
      <c r="U1222">
        <v>2032</v>
      </c>
      <c r="V1222">
        <v>2032</v>
      </c>
      <c r="W1222">
        <f>AVERAGE(Tabla5[[#This Row],[gr15_0]:[gr15_9]])</f>
        <v>2012.3</v>
      </c>
      <c r="Y1222">
        <v>2090</v>
      </c>
      <c r="Z1222">
        <v>2085</v>
      </c>
      <c r="AA1222">
        <v>2085</v>
      </c>
      <c r="AB1222">
        <v>2182</v>
      </c>
      <c r="AC1222">
        <v>2103</v>
      </c>
      <c r="AD1222">
        <v>2088</v>
      </c>
      <c r="AE1222">
        <v>2085</v>
      </c>
      <c r="AF1222">
        <v>2167</v>
      </c>
      <c r="AG1222">
        <v>2136</v>
      </c>
      <c r="AH1222">
        <v>2085</v>
      </c>
      <c r="AI1222">
        <f>AVERAGE(Tabla1[[#This Row],[gr17_0]:[gr17_9]])</f>
        <v>2110.6</v>
      </c>
      <c r="AK1222">
        <v>3093</v>
      </c>
      <c r="AL1222">
        <v>2907</v>
      </c>
      <c r="AM1222">
        <v>2817</v>
      </c>
      <c r="AN1222">
        <v>2851</v>
      </c>
      <c r="AO1222" s="4">
        <v>3046</v>
      </c>
      <c r="AP1222">
        <v>3078</v>
      </c>
      <c r="AQ1222">
        <v>2898</v>
      </c>
      <c r="AR1222">
        <v>3078</v>
      </c>
      <c r="AS1222" s="4">
        <v>2998</v>
      </c>
      <c r="AT1222">
        <v>2760</v>
      </c>
      <c r="AU1222">
        <f>AVERAGE(Tabla2[[#This Row],[gr21_0]:[gr21_9]])</f>
        <v>2952.6</v>
      </c>
    </row>
    <row r="1223" spans="1:47">
      <c r="A1223">
        <v>1799</v>
      </c>
      <c r="B1223">
        <v>1889</v>
      </c>
      <c r="C1223">
        <v>1799</v>
      </c>
      <c r="D1223">
        <v>1799</v>
      </c>
      <c r="E1223">
        <v>1799</v>
      </c>
      <c r="F1223">
        <v>1799</v>
      </c>
      <c r="G1223">
        <v>1799</v>
      </c>
      <c r="H1223">
        <v>1880</v>
      </c>
      <c r="I1223">
        <v>1799</v>
      </c>
      <c r="J1223">
        <v>1799</v>
      </c>
      <c r="K1223">
        <f>AVERAGE(Tabla8[[#This Row],[gr12_0]:[gr12_9]])</f>
        <v>1816.1</v>
      </c>
      <c r="M1223">
        <v>2032</v>
      </c>
      <c r="N1223">
        <v>1980</v>
      </c>
      <c r="O1223">
        <v>2045</v>
      </c>
      <c r="P1223">
        <v>2028</v>
      </c>
      <c r="Q1223">
        <v>2045</v>
      </c>
      <c r="R1223">
        <v>1989</v>
      </c>
      <c r="S1223">
        <v>2032</v>
      </c>
      <c r="T1223">
        <v>1908</v>
      </c>
      <c r="U1223">
        <v>2032</v>
      </c>
      <c r="V1223">
        <v>2032</v>
      </c>
      <c r="W1223">
        <f>AVERAGE(Tabla5[[#This Row],[gr15_0]:[gr15_9]])</f>
        <v>2012.3</v>
      </c>
      <c r="Y1223">
        <v>2090</v>
      </c>
      <c r="Z1223">
        <v>2085</v>
      </c>
      <c r="AA1223">
        <v>2085</v>
      </c>
      <c r="AB1223">
        <v>2182</v>
      </c>
      <c r="AC1223">
        <v>2103</v>
      </c>
      <c r="AD1223">
        <v>2088</v>
      </c>
      <c r="AE1223">
        <v>2085</v>
      </c>
      <c r="AF1223">
        <v>2167</v>
      </c>
      <c r="AG1223">
        <v>2136</v>
      </c>
      <c r="AH1223">
        <v>2085</v>
      </c>
      <c r="AI1223">
        <f>AVERAGE(Tabla1[[#This Row],[gr17_0]:[gr17_9]])</f>
        <v>2110.6</v>
      </c>
      <c r="AK1223">
        <v>3093</v>
      </c>
      <c r="AL1223">
        <v>2907</v>
      </c>
      <c r="AM1223">
        <v>2817</v>
      </c>
      <c r="AN1223">
        <v>2851</v>
      </c>
      <c r="AO1223" s="4">
        <v>3046</v>
      </c>
      <c r="AP1223">
        <v>3078</v>
      </c>
      <c r="AQ1223">
        <v>2898</v>
      </c>
      <c r="AR1223">
        <v>3078</v>
      </c>
      <c r="AS1223" s="4">
        <v>2998</v>
      </c>
      <c r="AT1223">
        <v>2760</v>
      </c>
      <c r="AU1223">
        <f>AVERAGE(Tabla2[[#This Row],[gr21_0]:[gr21_9]])</f>
        <v>2952.6</v>
      </c>
    </row>
    <row r="1224" spans="1:47">
      <c r="A1224">
        <v>1799</v>
      </c>
      <c r="B1224">
        <v>1889</v>
      </c>
      <c r="C1224">
        <v>1799</v>
      </c>
      <c r="D1224">
        <v>1799</v>
      </c>
      <c r="E1224">
        <v>1799</v>
      </c>
      <c r="F1224">
        <v>1799</v>
      </c>
      <c r="G1224">
        <v>1799</v>
      </c>
      <c r="H1224">
        <v>1880</v>
      </c>
      <c r="I1224">
        <v>1799</v>
      </c>
      <c r="J1224">
        <v>1799</v>
      </c>
      <c r="K1224">
        <f>AVERAGE(Tabla8[[#This Row],[gr12_0]:[gr12_9]])</f>
        <v>1816.1</v>
      </c>
      <c r="M1224">
        <v>2032</v>
      </c>
      <c r="N1224">
        <v>1980</v>
      </c>
      <c r="O1224">
        <v>2045</v>
      </c>
      <c r="P1224">
        <v>2028</v>
      </c>
      <c r="Q1224">
        <v>2045</v>
      </c>
      <c r="R1224">
        <v>1989</v>
      </c>
      <c r="S1224">
        <v>2032</v>
      </c>
      <c r="T1224">
        <v>1908</v>
      </c>
      <c r="U1224">
        <v>2032</v>
      </c>
      <c r="V1224">
        <v>2032</v>
      </c>
      <c r="W1224">
        <f>AVERAGE(Tabla5[[#This Row],[gr15_0]:[gr15_9]])</f>
        <v>2012.3</v>
      </c>
      <c r="Y1224">
        <v>2090</v>
      </c>
      <c r="Z1224">
        <v>2085</v>
      </c>
      <c r="AA1224">
        <v>2085</v>
      </c>
      <c r="AB1224">
        <v>2182</v>
      </c>
      <c r="AC1224">
        <v>2103</v>
      </c>
      <c r="AD1224">
        <v>2088</v>
      </c>
      <c r="AE1224">
        <v>2085</v>
      </c>
      <c r="AF1224">
        <v>2167</v>
      </c>
      <c r="AG1224">
        <v>2136</v>
      </c>
      <c r="AH1224">
        <v>2085</v>
      </c>
      <c r="AI1224">
        <f>AVERAGE(Tabla1[[#This Row],[gr17_0]:[gr17_9]])</f>
        <v>2110.6</v>
      </c>
      <c r="AK1224">
        <v>3093</v>
      </c>
      <c r="AL1224">
        <v>2907</v>
      </c>
      <c r="AM1224">
        <v>2817</v>
      </c>
      <c r="AN1224">
        <v>2851</v>
      </c>
      <c r="AO1224" s="4">
        <v>3046</v>
      </c>
      <c r="AP1224">
        <v>3078</v>
      </c>
      <c r="AQ1224">
        <v>2898</v>
      </c>
      <c r="AR1224">
        <v>3078</v>
      </c>
      <c r="AS1224" s="4">
        <v>2998</v>
      </c>
      <c r="AT1224">
        <v>2760</v>
      </c>
      <c r="AU1224">
        <f>AVERAGE(Tabla2[[#This Row],[gr21_0]:[gr21_9]])</f>
        <v>2952.6</v>
      </c>
    </row>
    <row r="1225" spans="1:47">
      <c r="A1225">
        <v>1799</v>
      </c>
      <c r="B1225">
        <v>1889</v>
      </c>
      <c r="C1225">
        <v>1799</v>
      </c>
      <c r="D1225">
        <v>1799</v>
      </c>
      <c r="E1225">
        <v>1799</v>
      </c>
      <c r="F1225">
        <v>1799</v>
      </c>
      <c r="G1225">
        <v>1799</v>
      </c>
      <c r="H1225">
        <v>1880</v>
      </c>
      <c r="I1225">
        <v>1799</v>
      </c>
      <c r="J1225">
        <v>1799</v>
      </c>
      <c r="K1225">
        <f>AVERAGE(Tabla8[[#This Row],[gr12_0]:[gr12_9]])</f>
        <v>1816.1</v>
      </c>
      <c r="M1225">
        <v>2032</v>
      </c>
      <c r="N1225">
        <v>1980</v>
      </c>
      <c r="O1225">
        <v>2045</v>
      </c>
      <c r="P1225">
        <v>2028</v>
      </c>
      <c r="Q1225">
        <v>2045</v>
      </c>
      <c r="R1225">
        <v>1989</v>
      </c>
      <c r="S1225">
        <v>2032</v>
      </c>
      <c r="T1225">
        <v>1908</v>
      </c>
      <c r="U1225">
        <v>2032</v>
      </c>
      <c r="V1225">
        <v>2032</v>
      </c>
      <c r="W1225">
        <f>AVERAGE(Tabla5[[#This Row],[gr15_0]:[gr15_9]])</f>
        <v>2012.3</v>
      </c>
      <c r="Y1225">
        <v>2090</v>
      </c>
      <c r="Z1225">
        <v>2085</v>
      </c>
      <c r="AA1225">
        <v>2085</v>
      </c>
      <c r="AB1225">
        <v>2182</v>
      </c>
      <c r="AC1225">
        <v>2103</v>
      </c>
      <c r="AD1225">
        <v>2088</v>
      </c>
      <c r="AE1225">
        <v>2085</v>
      </c>
      <c r="AF1225">
        <v>2167</v>
      </c>
      <c r="AG1225">
        <v>2136</v>
      </c>
      <c r="AH1225">
        <v>2085</v>
      </c>
      <c r="AI1225">
        <f>AVERAGE(Tabla1[[#This Row],[gr17_0]:[gr17_9]])</f>
        <v>2110.6</v>
      </c>
      <c r="AK1225">
        <v>3093</v>
      </c>
      <c r="AL1225">
        <v>2907</v>
      </c>
      <c r="AM1225">
        <v>2817</v>
      </c>
      <c r="AN1225">
        <v>2851</v>
      </c>
      <c r="AO1225" s="4">
        <v>3046</v>
      </c>
      <c r="AP1225">
        <v>3078</v>
      </c>
      <c r="AQ1225">
        <v>2898</v>
      </c>
      <c r="AR1225">
        <v>3078</v>
      </c>
      <c r="AS1225" s="4">
        <v>2998</v>
      </c>
      <c r="AT1225">
        <v>2760</v>
      </c>
      <c r="AU1225">
        <f>AVERAGE(Tabla2[[#This Row],[gr21_0]:[gr21_9]])</f>
        <v>2952.6</v>
      </c>
    </row>
    <row r="1226" spans="1:47">
      <c r="A1226">
        <v>1799</v>
      </c>
      <c r="B1226">
        <v>1889</v>
      </c>
      <c r="C1226">
        <v>1799</v>
      </c>
      <c r="D1226">
        <v>1799</v>
      </c>
      <c r="E1226">
        <v>1799</v>
      </c>
      <c r="F1226">
        <v>1799</v>
      </c>
      <c r="G1226">
        <v>1799</v>
      </c>
      <c r="H1226">
        <v>1880</v>
      </c>
      <c r="I1226">
        <v>1799</v>
      </c>
      <c r="J1226">
        <v>1799</v>
      </c>
      <c r="K1226">
        <f>AVERAGE(Tabla8[[#This Row],[gr12_0]:[gr12_9]])</f>
        <v>1816.1</v>
      </c>
      <c r="M1226">
        <v>2032</v>
      </c>
      <c r="N1226">
        <v>1980</v>
      </c>
      <c r="O1226">
        <v>2045</v>
      </c>
      <c r="P1226">
        <v>2028</v>
      </c>
      <c r="Q1226">
        <v>2045</v>
      </c>
      <c r="R1226">
        <v>1989</v>
      </c>
      <c r="S1226">
        <v>2032</v>
      </c>
      <c r="T1226">
        <v>1908</v>
      </c>
      <c r="U1226">
        <v>2032</v>
      </c>
      <c r="V1226">
        <v>2032</v>
      </c>
      <c r="W1226">
        <f>AVERAGE(Tabla5[[#This Row],[gr15_0]:[gr15_9]])</f>
        <v>2012.3</v>
      </c>
      <c r="Y1226">
        <v>2090</v>
      </c>
      <c r="Z1226">
        <v>2085</v>
      </c>
      <c r="AA1226">
        <v>2085</v>
      </c>
      <c r="AB1226">
        <v>2182</v>
      </c>
      <c r="AC1226">
        <v>2103</v>
      </c>
      <c r="AD1226">
        <v>2088</v>
      </c>
      <c r="AE1226">
        <v>2085</v>
      </c>
      <c r="AF1226">
        <v>2167</v>
      </c>
      <c r="AG1226">
        <v>2136</v>
      </c>
      <c r="AH1226">
        <v>2085</v>
      </c>
      <c r="AI1226">
        <f>AVERAGE(Tabla1[[#This Row],[gr17_0]:[gr17_9]])</f>
        <v>2110.6</v>
      </c>
      <c r="AK1226">
        <v>3093</v>
      </c>
      <c r="AL1226">
        <v>2907</v>
      </c>
      <c r="AM1226">
        <v>2817</v>
      </c>
      <c r="AN1226">
        <v>2851</v>
      </c>
      <c r="AO1226" s="4">
        <v>3046</v>
      </c>
      <c r="AP1226">
        <v>3078</v>
      </c>
      <c r="AQ1226">
        <v>2898</v>
      </c>
      <c r="AR1226">
        <v>3078</v>
      </c>
      <c r="AS1226" s="4">
        <v>2998</v>
      </c>
      <c r="AT1226">
        <v>2760</v>
      </c>
      <c r="AU1226">
        <f>AVERAGE(Tabla2[[#This Row],[gr21_0]:[gr21_9]])</f>
        <v>2952.6</v>
      </c>
    </row>
    <row r="1227" spans="1:47">
      <c r="A1227">
        <v>1799</v>
      </c>
      <c r="B1227">
        <v>1889</v>
      </c>
      <c r="C1227">
        <v>1799</v>
      </c>
      <c r="D1227">
        <v>1799</v>
      </c>
      <c r="E1227">
        <v>1799</v>
      </c>
      <c r="F1227">
        <v>1799</v>
      </c>
      <c r="G1227">
        <v>1799</v>
      </c>
      <c r="H1227">
        <v>1880</v>
      </c>
      <c r="I1227">
        <v>1799</v>
      </c>
      <c r="J1227">
        <v>1799</v>
      </c>
      <c r="K1227">
        <f>AVERAGE(Tabla8[[#This Row],[gr12_0]:[gr12_9]])</f>
        <v>1816.1</v>
      </c>
      <c r="M1227">
        <v>2032</v>
      </c>
      <c r="N1227">
        <v>1980</v>
      </c>
      <c r="O1227">
        <v>2045</v>
      </c>
      <c r="P1227">
        <v>2028</v>
      </c>
      <c r="Q1227">
        <v>2045</v>
      </c>
      <c r="R1227">
        <v>1989</v>
      </c>
      <c r="S1227">
        <v>2032</v>
      </c>
      <c r="T1227">
        <v>1908</v>
      </c>
      <c r="U1227">
        <v>2032</v>
      </c>
      <c r="V1227">
        <v>2032</v>
      </c>
      <c r="W1227">
        <f>AVERAGE(Tabla5[[#This Row],[gr15_0]:[gr15_9]])</f>
        <v>2012.3</v>
      </c>
      <c r="Y1227">
        <v>2090</v>
      </c>
      <c r="Z1227">
        <v>2085</v>
      </c>
      <c r="AA1227">
        <v>2085</v>
      </c>
      <c r="AB1227">
        <v>2182</v>
      </c>
      <c r="AC1227">
        <v>2103</v>
      </c>
      <c r="AD1227">
        <v>2088</v>
      </c>
      <c r="AE1227">
        <v>2085</v>
      </c>
      <c r="AF1227">
        <v>2167</v>
      </c>
      <c r="AG1227">
        <v>2136</v>
      </c>
      <c r="AH1227">
        <v>2085</v>
      </c>
      <c r="AI1227">
        <f>AVERAGE(Tabla1[[#This Row],[gr17_0]:[gr17_9]])</f>
        <v>2110.6</v>
      </c>
      <c r="AK1227">
        <v>3093</v>
      </c>
      <c r="AL1227">
        <v>2907</v>
      </c>
      <c r="AM1227">
        <v>2817</v>
      </c>
      <c r="AN1227">
        <v>2851</v>
      </c>
      <c r="AO1227" s="4">
        <v>3046</v>
      </c>
      <c r="AP1227">
        <v>3078</v>
      </c>
      <c r="AQ1227">
        <v>2898</v>
      </c>
      <c r="AR1227">
        <v>3078</v>
      </c>
      <c r="AS1227" s="4">
        <v>2998</v>
      </c>
      <c r="AT1227">
        <v>2760</v>
      </c>
      <c r="AU1227">
        <f>AVERAGE(Tabla2[[#This Row],[gr21_0]:[gr21_9]])</f>
        <v>2952.6</v>
      </c>
    </row>
    <row r="1228" spans="1:47">
      <c r="A1228">
        <v>1799</v>
      </c>
      <c r="B1228">
        <v>1889</v>
      </c>
      <c r="C1228">
        <v>1799</v>
      </c>
      <c r="D1228">
        <v>1799</v>
      </c>
      <c r="E1228">
        <v>1799</v>
      </c>
      <c r="F1228">
        <v>1799</v>
      </c>
      <c r="G1228">
        <v>1799</v>
      </c>
      <c r="H1228">
        <v>1880</v>
      </c>
      <c r="I1228">
        <v>1799</v>
      </c>
      <c r="J1228">
        <v>1799</v>
      </c>
      <c r="K1228">
        <f>AVERAGE(Tabla8[[#This Row],[gr12_0]:[gr12_9]])</f>
        <v>1816.1</v>
      </c>
      <c r="M1228">
        <v>2032</v>
      </c>
      <c r="N1228">
        <v>1980</v>
      </c>
      <c r="O1228">
        <v>2045</v>
      </c>
      <c r="P1228">
        <v>2028</v>
      </c>
      <c r="Q1228">
        <v>2045</v>
      </c>
      <c r="R1228">
        <v>1989</v>
      </c>
      <c r="S1228">
        <v>2032</v>
      </c>
      <c r="T1228">
        <v>1908</v>
      </c>
      <c r="U1228">
        <v>2032</v>
      </c>
      <c r="V1228">
        <v>2032</v>
      </c>
      <c r="W1228">
        <f>AVERAGE(Tabla5[[#This Row],[gr15_0]:[gr15_9]])</f>
        <v>2012.3</v>
      </c>
      <c r="Y1228">
        <v>2090</v>
      </c>
      <c r="Z1228">
        <v>2085</v>
      </c>
      <c r="AA1228">
        <v>2085</v>
      </c>
      <c r="AB1228">
        <v>2182</v>
      </c>
      <c r="AC1228">
        <v>2103</v>
      </c>
      <c r="AD1228">
        <v>2088</v>
      </c>
      <c r="AE1228">
        <v>2085</v>
      </c>
      <c r="AF1228">
        <v>2167</v>
      </c>
      <c r="AG1228">
        <v>2136</v>
      </c>
      <c r="AH1228">
        <v>2085</v>
      </c>
      <c r="AI1228">
        <f>AVERAGE(Tabla1[[#This Row],[gr17_0]:[gr17_9]])</f>
        <v>2110.6</v>
      </c>
      <c r="AK1228">
        <v>3093</v>
      </c>
      <c r="AL1228">
        <v>2907</v>
      </c>
      <c r="AM1228">
        <v>2817</v>
      </c>
      <c r="AN1228">
        <v>2851</v>
      </c>
      <c r="AO1228" s="4">
        <v>3046</v>
      </c>
      <c r="AP1228">
        <v>3078</v>
      </c>
      <c r="AQ1228">
        <v>2898</v>
      </c>
      <c r="AR1228">
        <v>3078</v>
      </c>
      <c r="AS1228" s="4">
        <v>2998</v>
      </c>
      <c r="AT1228">
        <v>2760</v>
      </c>
      <c r="AU1228">
        <f>AVERAGE(Tabla2[[#This Row],[gr21_0]:[gr21_9]])</f>
        <v>2952.6</v>
      </c>
    </row>
    <row r="1229" spans="1:47">
      <c r="A1229">
        <v>1799</v>
      </c>
      <c r="B1229">
        <v>1889</v>
      </c>
      <c r="C1229">
        <v>1799</v>
      </c>
      <c r="D1229">
        <v>1799</v>
      </c>
      <c r="E1229">
        <v>1799</v>
      </c>
      <c r="F1229">
        <v>1799</v>
      </c>
      <c r="G1229">
        <v>1799</v>
      </c>
      <c r="H1229">
        <v>1880</v>
      </c>
      <c r="I1229">
        <v>1799</v>
      </c>
      <c r="J1229">
        <v>1799</v>
      </c>
      <c r="K1229">
        <f>AVERAGE(Tabla8[[#This Row],[gr12_0]:[gr12_9]])</f>
        <v>1816.1</v>
      </c>
      <c r="M1229">
        <v>2032</v>
      </c>
      <c r="N1229">
        <v>1980</v>
      </c>
      <c r="O1229">
        <v>2045</v>
      </c>
      <c r="P1229">
        <v>2028</v>
      </c>
      <c r="Q1229">
        <v>2045</v>
      </c>
      <c r="R1229">
        <v>1989</v>
      </c>
      <c r="S1229">
        <v>2032</v>
      </c>
      <c r="T1229">
        <v>1908</v>
      </c>
      <c r="U1229">
        <v>2032</v>
      </c>
      <c r="V1229">
        <v>2032</v>
      </c>
      <c r="W1229">
        <f>AVERAGE(Tabla5[[#This Row],[gr15_0]:[gr15_9]])</f>
        <v>2012.3</v>
      </c>
      <c r="Y1229">
        <v>2090</v>
      </c>
      <c r="Z1229">
        <v>2085</v>
      </c>
      <c r="AA1229">
        <v>2085</v>
      </c>
      <c r="AB1229">
        <v>2182</v>
      </c>
      <c r="AC1229">
        <v>2103</v>
      </c>
      <c r="AD1229">
        <v>2088</v>
      </c>
      <c r="AE1229">
        <v>2085</v>
      </c>
      <c r="AF1229">
        <v>2167</v>
      </c>
      <c r="AG1229">
        <v>2136</v>
      </c>
      <c r="AH1229">
        <v>2085</v>
      </c>
      <c r="AI1229">
        <f>AVERAGE(Tabla1[[#This Row],[gr17_0]:[gr17_9]])</f>
        <v>2110.6</v>
      </c>
      <c r="AK1229">
        <v>3093</v>
      </c>
      <c r="AL1229">
        <v>2907</v>
      </c>
      <c r="AM1229">
        <v>2817</v>
      </c>
      <c r="AN1229">
        <v>2851</v>
      </c>
      <c r="AO1229" s="4">
        <v>3046</v>
      </c>
      <c r="AP1229">
        <v>3078</v>
      </c>
      <c r="AQ1229">
        <v>2898</v>
      </c>
      <c r="AR1229">
        <v>3078</v>
      </c>
      <c r="AS1229" s="4">
        <v>2998</v>
      </c>
      <c r="AT1229">
        <v>2760</v>
      </c>
      <c r="AU1229">
        <f>AVERAGE(Tabla2[[#This Row],[gr21_0]:[gr21_9]])</f>
        <v>2952.6</v>
      </c>
    </row>
    <row r="1230" spans="1:47">
      <c r="A1230">
        <v>1799</v>
      </c>
      <c r="B1230">
        <v>1889</v>
      </c>
      <c r="C1230">
        <v>1799</v>
      </c>
      <c r="D1230">
        <v>1799</v>
      </c>
      <c r="E1230">
        <v>1799</v>
      </c>
      <c r="F1230">
        <v>1799</v>
      </c>
      <c r="G1230">
        <v>1799</v>
      </c>
      <c r="H1230">
        <v>1880</v>
      </c>
      <c r="I1230">
        <v>1799</v>
      </c>
      <c r="J1230">
        <v>1799</v>
      </c>
      <c r="K1230">
        <f>AVERAGE(Tabla8[[#This Row],[gr12_0]:[gr12_9]])</f>
        <v>1816.1</v>
      </c>
      <c r="M1230">
        <v>2032</v>
      </c>
      <c r="N1230">
        <v>1980</v>
      </c>
      <c r="O1230">
        <v>2045</v>
      </c>
      <c r="P1230">
        <v>2028</v>
      </c>
      <c r="Q1230">
        <v>2045</v>
      </c>
      <c r="R1230">
        <v>1989</v>
      </c>
      <c r="S1230">
        <v>2032</v>
      </c>
      <c r="T1230">
        <v>1908</v>
      </c>
      <c r="U1230">
        <v>2032</v>
      </c>
      <c r="V1230">
        <v>2032</v>
      </c>
      <c r="W1230">
        <f>AVERAGE(Tabla5[[#This Row],[gr15_0]:[gr15_9]])</f>
        <v>2012.3</v>
      </c>
      <c r="Y1230">
        <v>2090</v>
      </c>
      <c r="Z1230">
        <v>2085</v>
      </c>
      <c r="AA1230">
        <v>2085</v>
      </c>
      <c r="AB1230">
        <v>2182</v>
      </c>
      <c r="AC1230">
        <v>2103</v>
      </c>
      <c r="AD1230">
        <v>2088</v>
      </c>
      <c r="AE1230">
        <v>2085</v>
      </c>
      <c r="AF1230">
        <v>2167</v>
      </c>
      <c r="AG1230">
        <v>2136</v>
      </c>
      <c r="AH1230">
        <v>2085</v>
      </c>
      <c r="AI1230">
        <f>AVERAGE(Tabla1[[#This Row],[gr17_0]:[gr17_9]])</f>
        <v>2110.6</v>
      </c>
      <c r="AK1230">
        <v>3093</v>
      </c>
      <c r="AL1230">
        <v>2907</v>
      </c>
      <c r="AM1230">
        <v>2817</v>
      </c>
      <c r="AN1230">
        <v>2851</v>
      </c>
      <c r="AO1230" s="4">
        <v>3046</v>
      </c>
      <c r="AP1230">
        <v>3078</v>
      </c>
      <c r="AQ1230">
        <v>2898</v>
      </c>
      <c r="AR1230">
        <v>3078</v>
      </c>
      <c r="AS1230" s="4">
        <v>2998</v>
      </c>
      <c r="AT1230">
        <v>2760</v>
      </c>
      <c r="AU1230">
        <f>AVERAGE(Tabla2[[#This Row],[gr21_0]:[gr21_9]])</f>
        <v>2952.6</v>
      </c>
    </row>
    <row r="1231" spans="1:47">
      <c r="A1231">
        <v>1799</v>
      </c>
      <c r="B1231">
        <v>1889</v>
      </c>
      <c r="C1231">
        <v>1799</v>
      </c>
      <c r="D1231">
        <v>1799</v>
      </c>
      <c r="E1231">
        <v>1799</v>
      </c>
      <c r="F1231">
        <v>1799</v>
      </c>
      <c r="G1231">
        <v>1799</v>
      </c>
      <c r="H1231">
        <v>1880</v>
      </c>
      <c r="I1231">
        <v>1799</v>
      </c>
      <c r="J1231">
        <v>1799</v>
      </c>
      <c r="K1231">
        <f>AVERAGE(Tabla8[[#This Row],[gr12_0]:[gr12_9]])</f>
        <v>1816.1</v>
      </c>
      <c r="M1231">
        <v>2032</v>
      </c>
      <c r="N1231">
        <v>1980</v>
      </c>
      <c r="O1231">
        <v>2045</v>
      </c>
      <c r="P1231">
        <v>2028</v>
      </c>
      <c r="Q1231">
        <v>2045</v>
      </c>
      <c r="R1231">
        <v>1989</v>
      </c>
      <c r="S1231">
        <v>2032</v>
      </c>
      <c r="T1231">
        <v>1908</v>
      </c>
      <c r="U1231">
        <v>2032</v>
      </c>
      <c r="V1231">
        <v>2032</v>
      </c>
      <c r="W1231">
        <f>AVERAGE(Tabla5[[#This Row],[gr15_0]:[gr15_9]])</f>
        <v>2012.3</v>
      </c>
      <c r="Y1231">
        <v>2090</v>
      </c>
      <c r="Z1231">
        <v>2085</v>
      </c>
      <c r="AA1231">
        <v>2085</v>
      </c>
      <c r="AB1231">
        <v>2182</v>
      </c>
      <c r="AC1231">
        <v>2103</v>
      </c>
      <c r="AD1231">
        <v>2088</v>
      </c>
      <c r="AE1231">
        <v>2085</v>
      </c>
      <c r="AF1231">
        <v>2167</v>
      </c>
      <c r="AG1231">
        <v>2136</v>
      </c>
      <c r="AH1231">
        <v>2085</v>
      </c>
      <c r="AI1231">
        <f>AVERAGE(Tabla1[[#This Row],[gr17_0]:[gr17_9]])</f>
        <v>2110.6</v>
      </c>
      <c r="AK1231">
        <v>3093</v>
      </c>
      <c r="AL1231">
        <v>2907</v>
      </c>
      <c r="AM1231">
        <v>2817</v>
      </c>
      <c r="AN1231">
        <v>2851</v>
      </c>
      <c r="AO1231" s="4">
        <v>3046</v>
      </c>
      <c r="AP1231">
        <v>3078</v>
      </c>
      <c r="AQ1231">
        <v>2898</v>
      </c>
      <c r="AR1231">
        <v>3078</v>
      </c>
      <c r="AS1231" s="4">
        <v>2998</v>
      </c>
      <c r="AT1231">
        <v>2760</v>
      </c>
      <c r="AU1231">
        <f>AVERAGE(Tabla2[[#This Row],[gr21_0]:[gr21_9]])</f>
        <v>2952.6</v>
      </c>
    </row>
    <row r="1232" spans="1:47">
      <c r="A1232">
        <v>1799</v>
      </c>
      <c r="B1232">
        <v>1889</v>
      </c>
      <c r="C1232">
        <v>1799</v>
      </c>
      <c r="D1232">
        <v>1799</v>
      </c>
      <c r="E1232">
        <v>1799</v>
      </c>
      <c r="F1232">
        <v>1799</v>
      </c>
      <c r="G1232">
        <v>1799</v>
      </c>
      <c r="H1232">
        <v>1880</v>
      </c>
      <c r="I1232">
        <v>1799</v>
      </c>
      <c r="J1232">
        <v>1799</v>
      </c>
      <c r="K1232">
        <f>AVERAGE(Tabla8[[#This Row],[gr12_0]:[gr12_9]])</f>
        <v>1816.1</v>
      </c>
      <c r="M1232">
        <v>2032</v>
      </c>
      <c r="N1232">
        <v>1980</v>
      </c>
      <c r="O1232">
        <v>2045</v>
      </c>
      <c r="P1232">
        <v>2028</v>
      </c>
      <c r="Q1232">
        <v>2045</v>
      </c>
      <c r="R1232">
        <v>1989</v>
      </c>
      <c r="S1232">
        <v>2032</v>
      </c>
      <c r="T1232">
        <v>1908</v>
      </c>
      <c r="U1232">
        <v>2032</v>
      </c>
      <c r="V1232">
        <v>2032</v>
      </c>
      <c r="W1232">
        <f>AVERAGE(Tabla5[[#This Row],[gr15_0]:[gr15_9]])</f>
        <v>2012.3</v>
      </c>
      <c r="Y1232">
        <v>2090</v>
      </c>
      <c r="Z1232">
        <v>2085</v>
      </c>
      <c r="AA1232">
        <v>2085</v>
      </c>
      <c r="AB1232">
        <v>2182</v>
      </c>
      <c r="AC1232">
        <v>2103</v>
      </c>
      <c r="AD1232">
        <v>2088</v>
      </c>
      <c r="AE1232">
        <v>2085</v>
      </c>
      <c r="AF1232">
        <v>2167</v>
      </c>
      <c r="AG1232">
        <v>2136</v>
      </c>
      <c r="AH1232">
        <v>2085</v>
      </c>
      <c r="AI1232">
        <f>AVERAGE(Tabla1[[#This Row],[gr17_0]:[gr17_9]])</f>
        <v>2110.6</v>
      </c>
      <c r="AK1232">
        <v>3093</v>
      </c>
      <c r="AL1232">
        <v>2907</v>
      </c>
      <c r="AM1232">
        <v>2817</v>
      </c>
      <c r="AN1232">
        <v>2851</v>
      </c>
      <c r="AO1232" s="4">
        <v>3046</v>
      </c>
      <c r="AP1232">
        <v>3078</v>
      </c>
      <c r="AQ1232">
        <v>2898</v>
      </c>
      <c r="AR1232">
        <v>3078</v>
      </c>
      <c r="AS1232" s="4">
        <v>2998</v>
      </c>
      <c r="AT1232">
        <v>2760</v>
      </c>
      <c r="AU1232">
        <f>AVERAGE(Tabla2[[#This Row],[gr21_0]:[gr21_9]])</f>
        <v>2952.6</v>
      </c>
    </row>
    <row r="1233" spans="1:47">
      <c r="A1233">
        <v>1799</v>
      </c>
      <c r="B1233">
        <v>1889</v>
      </c>
      <c r="C1233">
        <v>1799</v>
      </c>
      <c r="D1233">
        <v>1799</v>
      </c>
      <c r="E1233">
        <v>1799</v>
      </c>
      <c r="F1233">
        <v>1799</v>
      </c>
      <c r="G1233">
        <v>1799</v>
      </c>
      <c r="H1233">
        <v>1880</v>
      </c>
      <c r="I1233">
        <v>1799</v>
      </c>
      <c r="J1233">
        <v>1799</v>
      </c>
      <c r="K1233">
        <f>AVERAGE(Tabla8[[#This Row],[gr12_0]:[gr12_9]])</f>
        <v>1816.1</v>
      </c>
      <c r="M1233">
        <v>2032</v>
      </c>
      <c r="N1233">
        <v>1980</v>
      </c>
      <c r="O1233">
        <v>2045</v>
      </c>
      <c r="P1233">
        <v>2028</v>
      </c>
      <c r="Q1233">
        <v>2045</v>
      </c>
      <c r="R1233">
        <v>1989</v>
      </c>
      <c r="S1233">
        <v>2032</v>
      </c>
      <c r="T1233">
        <v>1908</v>
      </c>
      <c r="U1233">
        <v>2032</v>
      </c>
      <c r="V1233">
        <v>2032</v>
      </c>
      <c r="W1233">
        <f>AVERAGE(Tabla5[[#This Row],[gr15_0]:[gr15_9]])</f>
        <v>2012.3</v>
      </c>
      <c r="Y1233">
        <v>2090</v>
      </c>
      <c r="Z1233">
        <v>2085</v>
      </c>
      <c r="AA1233">
        <v>2085</v>
      </c>
      <c r="AB1233">
        <v>2182</v>
      </c>
      <c r="AC1233">
        <v>2103</v>
      </c>
      <c r="AD1233">
        <v>2088</v>
      </c>
      <c r="AE1233">
        <v>2085</v>
      </c>
      <c r="AF1233">
        <v>2167</v>
      </c>
      <c r="AG1233">
        <v>2136</v>
      </c>
      <c r="AH1233">
        <v>2085</v>
      </c>
      <c r="AI1233">
        <f>AVERAGE(Tabla1[[#This Row],[gr17_0]:[gr17_9]])</f>
        <v>2110.6</v>
      </c>
      <c r="AK1233">
        <v>3093</v>
      </c>
      <c r="AL1233">
        <v>2907</v>
      </c>
      <c r="AM1233">
        <v>2817</v>
      </c>
      <c r="AN1233">
        <v>2851</v>
      </c>
      <c r="AO1233" s="4">
        <v>3046</v>
      </c>
      <c r="AP1233">
        <v>3078</v>
      </c>
      <c r="AQ1233">
        <v>2898</v>
      </c>
      <c r="AR1233">
        <v>3078</v>
      </c>
      <c r="AS1233" s="4">
        <v>2998</v>
      </c>
      <c r="AT1233">
        <v>2760</v>
      </c>
      <c r="AU1233">
        <f>AVERAGE(Tabla2[[#This Row],[gr21_0]:[gr21_9]])</f>
        <v>2952.6</v>
      </c>
    </row>
    <row r="1234" spans="1:47">
      <c r="A1234">
        <v>1799</v>
      </c>
      <c r="B1234">
        <v>1889</v>
      </c>
      <c r="C1234">
        <v>1799</v>
      </c>
      <c r="D1234">
        <v>1799</v>
      </c>
      <c r="E1234">
        <v>1799</v>
      </c>
      <c r="F1234">
        <v>1799</v>
      </c>
      <c r="G1234">
        <v>1799</v>
      </c>
      <c r="H1234">
        <v>1880</v>
      </c>
      <c r="I1234">
        <v>1799</v>
      </c>
      <c r="J1234">
        <v>1799</v>
      </c>
      <c r="K1234">
        <f>AVERAGE(Tabla8[[#This Row],[gr12_0]:[gr12_9]])</f>
        <v>1816.1</v>
      </c>
      <c r="M1234">
        <v>2032</v>
      </c>
      <c r="N1234">
        <v>1980</v>
      </c>
      <c r="O1234">
        <v>2045</v>
      </c>
      <c r="P1234">
        <v>2028</v>
      </c>
      <c r="Q1234">
        <v>2045</v>
      </c>
      <c r="R1234">
        <v>1989</v>
      </c>
      <c r="S1234">
        <v>2032</v>
      </c>
      <c r="T1234">
        <v>1908</v>
      </c>
      <c r="U1234">
        <v>2032</v>
      </c>
      <c r="V1234">
        <v>2032</v>
      </c>
      <c r="W1234">
        <f>AVERAGE(Tabla5[[#This Row],[gr15_0]:[gr15_9]])</f>
        <v>2012.3</v>
      </c>
      <c r="Y1234">
        <v>2090</v>
      </c>
      <c r="Z1234">
        <v>2085</v>
      </c>
      <c r="AA1234">
        <v>2085</v>
      </c>
      <c r="AB1234">
        <v>2182</v>
      </c>
      <c r="AC1234">
        <v>2103</v>
      </c>
      <c r="AD1234">
        <v>2088</v>
      </c>
      <c r="AE1234">
        <v>2085</v>
      </c>
      <c r="AF1234">
        <v>2167</v>
      </c>
      <c r="AG1234">
        <v>2136</v>
      </c>
      <c r="AH1234">
        <v>2085</v>
      </c>
      <c r="AI1234">
        <f>AVERAGE(Tabla1[[#This Row],[gr17_0]:[gr17_9]])</f>
        <v>2110.6</v>
      </c>
      <c r="AK1234">
        <v>3093</v>
      </c>
      <c r="AL1234">
        <v>2907</v>
      </c>
      <c r="AM1234">
        <v>2817</v>
      </c>
      <c r="AN1234">
        <v>2851</v>
      </c>
      <c r="AO1234" s="4">
        <v>3046</v>
      </c>
      <c r="AP1234">
        <v>3078</v>
      </c>
      <c r="AQ1234">
        <v>2898</v>
      </c>
      <c r="AR1234">
        <v>3078</v>
      </c>
      <c r="AS1234" s="4">
        <v>2998</v>
      </c>
      <c r="AT1234">
        <v>2760</v>
      </c>
      <c r="AU1234">
        <f>AVERAGE(Tabla2[[#This Row],[gr21_0]:[gr21_9]])</f>
        <v>2952.6</v>
      </c>
    </row>
    <row r="1235" spans="1:47">
      <c r="A1235">
        <v>1799</v>
      </c>
      <c r="B1235">
        <v>1889</v>
      </c>
      <c r="C1235">
        <v>1799</v>
      </c>
      <c r="D1235">
        <v>1799</v>
      </c>
      <c r="E1235">
        <v>1799</v>
      </c>
      <c r="F1235">
        <v>1799</v>
      </c>
      <c r="G1235">
        <v>1799</v>
      </c>
      <c r="H1235">
        <v>1880</v>
      </c>
      <c r="I1235">
        <v>1799</v>
      </c>
      <c r="J1235">
        <v>1799</v>
      </c>
      <c r="K1235">
        <f>AVERAGE(Tabla8[[#This Row],[gr12_0]:[gr12_9]])</f>
        <v>1816.1</v>
      </c>
      <c r="M1235">
        <v>2032</v>
      </c>
      <c r="N1235">
        <v>1980</v>
      </c>
      <c r="O1235">
        <v>2045</v>
      </c>
      <c r="P1235">
        <v>2028</v>
      </c>
      <c r="Q1235">
        <v>2045</v>
      </c>
      <c r="R1235">
        <v>1989</v>
      </c>
      <c r="S1235">
        <v>2032</v>
      </c>
      <c r="T1235">
        <v>1908</v>
      </c>
      <c r="U1235">
        <v>2032</v>
      </c>
      <c r="V1235">
        <v>2032</v>
      </c>
      <c r="W1235">
        <f>AVERAGE(Tabla5[[#This Row],[gr15_0]:[gr15_9]])</f>
        <v>2012.3</v>
      </c>
      <c r="Y1235">
        <v>2090</v>
      </c>
      <c r="Z1235">
        <v>2085</v>
      </c>
      <c r="AA1235">
        <v>2085</v>
      </c>
      <c r="AB1235">
        <v>2182</v>
      </c>
      <c r="AC1235">
        <v>2103</v>
      </c>
      <c r="AD1235">
        <v>2088</v>
      </c>
      <c r="AE1235">
        <v>2085</v>
      </c>
      <c r="AF1235">
        <v>2167</v>
      </c>
      <c r="AG1235">
        <v>2136</v>
      </c>
      <c r="AH1235">
        <v>2085</v>
      </c>
      <c r="AI1235">
        <f>AVERAGE(Tabla1[[#This Row],[gr17_0]:[gr17_9]])</f>
        <v>2110.6</v>
      </c>
      <c r="AK1235">
        <v>3093</v>
      </c>
      <c r="AL1235">
        <v>2907</v>
      </c>
      <c r="AM1235">
        <v>2817</v>
      </c>
      <c r="AN1235">
        <v>2851</v>
      </c>
      <c r="AO1235" s="4">
        <v>3046</v>
      </c>
      <c r="AP1235">
        <v>3078</v>
      </c>
      <c r="AQ1235">
        <v>2898</v>
      </c>
      <c r="AR1235">
        <v>3078</v>
      </c>
      <c r="AS1235" s="4">
        <v>2998</v>
      </c>
      <c r="AT1235">
        <v>2760</v>
      </c>
      <c r="AU1235">
        <f>AVERAGE(Tabla2[[#This Row],[gr21_0]:[gr21_9]])</f>
        <v>2952.6</v>
      </c>
    </row>
    <row r="1236" spans="1:47">
      <c r="A1236">
        <v>1799</v>
      </c>
      <c r="B1236">
        <v>1889</v>
      </c>
      <c r="C1236">
        <v>1799</v>
      </c>
      <c r="D1236">
        <v>1799</v>
      </c>
      <c r="E1236">
        <v>1799</v>
      </c>
      <c r="F1236">
        <v>1799</v>
      </c>
      <c r="G1236">
        <v>1799</v>
      </c>
      <c r="H1236">
        <v>1880</v>
      </c>
      <c r="I1236">
        <v>1799</v>
      </c>
      <c r="J1236">
        <v>1799</v>
      </c>
      <c r="K1236">
        <f>AVERAGE(Tabla8[[#This Row],[gr12_0]:[gr12_9]])</f>
        <v>1816.1</v>
      </c>
      <c r="M1236">
        <v>2032</v>
      </c>
      <c r="N1236">
        <v>1980</v>
      </c>
      <c r="O1236">
        <v>2045</v>
      </c>
      <c r="P1236">
        <v>2028</v>
      </c>
      <c r="Q1236">
        <v>2045</v>
      </c>
      <c r="R1236">
        <v>1989</v>
      </c>
      <c r="S1236">
        <v>2032</v>
      </c>
      <c r="T1236">
        <v>1908</v>
      </c>
      <c r="U1236">
        <v>2032</v>
      </c>
      <c r="V1236">
        <v>2032</v>
      </c>
      <c r="W1236">
        <f>AVERAGE(Tabla5[[#This Row],[gr15_0]:[gr15_9]])</f>
        <v>2012.3</v>
      </c>
      <c r="Y1236">
        <v>2090</v>
      </c>
      <c r="Z1236">
        <v>2085</v>
      </c>
      <c r="AA1236">
        <v>2085</v>
      </c>
      <c r="AB1236">
        <v>2182</v>
      </c>
      <c r="AC1236">
        <v>2103</v>
      </c>
      <c r="AD1236">
        <v>2088</v>
      </c>
      <c r="AE1236">
        <v>2085</v>
      </c>
      <c r="AF1236">
        <v>2167</v>
      </c>
      <c r="AG1236">
        <v>2136</v>
      </c>
      <c r="AH1236">
        <v>2085</v>
      </c>
      <c r="AI1236">
        <f>AVERAGE(Tabla1[[#This Row],[gr17_0]:[gr17_9]])</f>
        <v>2110.6</v>
      </c>
      <c r="AK1236">
        <v>3093</v>
      </c>
      <c r="AL1236">
        <v>2907</v>
      </c>
      <c r="AM1236">
        <v>2817</v>
      </c>
      <c r="AN1236">
        <v>2851</v>
      </c>
      <c r="AO1236" s="4">
        <v>3046</v>
      </c>
      <c r="AP1236">
        <v>3078</v>
      </c>
      <c r="AQ1236">
        <v>2898</v>
      </c>
      <c r="AR1236">
        <v>3078</v>
      </c>
      <c r="AS1236" s="4">
        <v>2998</v>
      </c>
      <c r="AT1236">
        <v>2760</v>
      </c>
      <c r="AU1236">
        <f>AVERAGE(Tabla2[[#This Row],[gr21_0]:[gr21_9]])</f>
        <v>2952.6</v>
      </c>
    </row>
    <row r="1237" spans="1:47">
      <c r="A1237">
        <v>1799</v>
      </c>
      <c r="B1237">
        <v>1889</v>
      </c>
      <c r="C1237">
        <v>1799</v>
      </c>
      <c r="D1237">
        <v>1799</v>
      </c>
      <c r="E1237">
        <v>1799</v>
      </c>
      <c r="F1237">
        <v>1799</v>
      </c>
      <c r="G1237">
        <v>1799</v>
      </c>
      <c r="H1237">
        <v>1880</v>
      </c>
      <c r="I1237">
        <v>1799</v>
      </c>
      <c r="J1237">
        <v>1799</v>
      </c>
      <c r="K1237">
        <f>AVERAGE(Tabla8[[#This Row],[gr12_0]:[gr12_9]])</f>
        <v>1816.1</v>
      </c>
      <c r="M1237">
        <v>2032</v>
      </c>
      <c r="N1237">
        <v>1980</v>
      </c>
      <c r="O1237">
        <v>2045</v>
      </c>
      <c r="P1237">
        <v>2028</v>
      </c>
      <c r="Q1237">
        <v>2045</v>
      </c>
      <c r="R1237">
        <v>1989</v>
      </c>
      <c r="S1237">
        <v>2032</v>
      </c>
      <c r="T1237">
        <v>1908</v>
      </c>
      <c r="U1237">
        <v>2032</v>
      </c>
      <c r="V1237">
        <v>2032</v>
      </c>
      <c r="W1237">
        <f>AVERAGE(Tabla5[[#This Row],[gr15_0]:[gr15_9]])</f>
        <v>2012.3</v>
      </c>
      <c r="Y1237">
        <v>2090</v>
      </c>
      <c r="Z1237">
        <v>2085</v>
      </c>
      <c r="AA1237">
        <v>2085</v>
      </c>
      <c r="AB1237">
        <v>2182</v>
      </c>
      <c r="AC1237">
        <v>2103</v>
      </c>
      <c r="AD1237">
        <v>2088</v>
      </c>
      <c r="AE1237">
        <v>2085</v>
      </c>
      <c r="AF1237">
        <v>2167</v>
      </c>
      <c r="AG1237">
        <v>2136</v>
      </c>
      <c r="AH1237">
        <v>2085</v>
      </c>
      <c r="AI1237">
        <f>AVERAGE(Tabla1[[#This Row],[gr17_0]:[gr17_9]])</f>
        <v>2110.6</v>
      </c>
      <c r="AK1237">
        <v>3093</v>
      </c>
      <c r="AL1237">
        <v>2907</v>
      </c>
      <c r="AM1237">
        <v>2817</v>
      </c>
      <c r="AN1237">
        <v>2851</v>
      </c>
      <c r="AO1237" s="4">
        <v>3046</v>
      </c>
      <c r="AP1237">
        <v>3078</v>
      </c>
      <c r="AQ1237">
        <v>2898</v>
      </c>
      <c r="AR1237">
        <v>3078</v>
      </c>
      <c r="AS1237" s="4">
        <v>2998</v>
      </c>
      <c r="AT1237">
        <v>2760</v>
      </c>
      <c r="AU1237">
        <f>AVERAGE(Tabla2[[#This Row],[gr21_0]:[gr21_9]])</f>
        <v>2952.6</v>
      </c>
    </row>
    <row r="1238" spans="1:47">
      <c r="A1238">
        <v>1799</v>
      </c>
      <c r="B1238">
        <v>1889</v>
      </c>
      <c r="C1238">
        <v>1799</v>
      </c>
      <c r="D1238">
        <v>1799</v>
      </c>
      <c r="E1238">
        <v>1799</v>
      </c>
      <c r="F1238">
        <v>1799</v>
      </c>
      <c r="G1238">
        <v>1799</v>
      </c>
      <c r="H1238">
        <v>1880</v>
      </c>
      <c r="I1238">
        <v>1799</v>
      </c>
      <c r="J1238">
        <v>1799</v>
      </c>
      <c r="K1238">
        <f>AVERAGE(Tabla8[[#This Row],[gr12_0]:[gr12_9]])</f>
        <v>1816.1</v>
      </c>
      <c r="M1238">
        <v>2032</v>
      </c>
      <c r="N1238">
        <v>1980</v>
      </c>
      <c r="O1238">
        <v>2045</v>
      </c>
      <c r="P1238">
        <v>2028</v>
      </c>
      <c r="Q1238">
        <v>2045</v>
      </c>
      <c r="R1238">
        <v>1989</v>
      </c>
      <c r="S1238">
        <v>2032</v>
      </c>
      <c r="T1238">
        <v>1908</v>
      </c>
      <c r="U1238">
        <v>2032</v>
      </c>
      <c r="V1238">
        <v>2032</v>
      </c>
      <c r="W1238">
        <f>AVERAGE(Tabla5[[#This Row],[gr15_0]:[gr15_9]])</f>
        <v>2012.3</v>
      </c>
      <c r="Y1238">
        <v>2090</v>
      </c>
      <c r="Z1238">
        <v>2085</v>
      </c>
      <c r="AA1238">
        <v>2085</v>
      </c>
      <c r="AB1238">
        <v>2182</v>
      </c>
      <c r="AC1238">
        <v>2103</v>
      </c>
      <c r="AD1238">
        <v>2088</v>
      </c>
      <c r="AE1238">
        <v>2085</v>
      </c>
      <c r="AF1238">
        <v>2167</v>
      </c>
      <c r="AG1238">
        <v>2136</v>
      </c>
      <c r="AH1238">
        <v>2085</v>
      </c>
      <c r="AI1238">
        <f>AVERAGE(Tabla1[[#This Row],[gr17_0]:[gr17_9]])</f>
        <v>2110.6</v>
      </c>
      <c r="AK1238">
        <v>3093</v>
      </c>
      <c r="AL1238">
        <v>2907</v>
      </c>
      <c r="AM1238">
        <v>2817</v>
      </c>
      <c r="AN1238">
        <v>2851</v>
      </c>
      <c r="AO1238" s="4">
        <v>3046</v>
      </c>
      <c r="AP1238">
        <v>3078</v>
      </c>
      <c r="AQ1238">
        <v>2898</v>
      </c>
      <c r="AR1238">
        <v>3078</v>
      </c>
      <c r="AS1238" s="4">
        <v>2998</v>
      </c>
      <c r="AT1238">
        <v>2760</v>
      </c>
      <c r="AU1238">
        <f>AVERAGE(Tabla2[[#This Row],[gr21_0]:[gr21_9]])</f>
        <v>2952.6</v>
      </c>
    </row>
    <row r="1239" spans="1:47">
      <c r="A1239">
        <v>1799</v>
      </c>
      <c r="B1239">
        <v>1889</v>
      </c>
      <c r="C1239">
        <v>1799</v>
      </c>
      <c r="D1239">
        <v>1799</v>
      </c>
      <c r="E1239">
        <v>1799</v>
      </c>
      <c r="F1239">
        <v>1799</v>
      </c>
      <c r="G1239">
        <v>1799</v>
      </c>
      <c r="H1239">
        <v>1880</v>
      </c>
      <c r="I1239">
        <v>1799</v>
      </c>
      <c r="J1239">
        <v>1799</v>
      </c>
      <c r="K1239">
        <f>AVERAGE(Tabla8[[#This Row],[gr12_0]:[gr12_9]])</f>
        <v>1816.1</v>
      </c>
      <c r="M1239">
        <v>2032</v>
      </c>
      <c r="N1239">
        <v>1980</v>
      </c>
      <c r="O1239">
        <v>2045</v>
      </c>
      <c r="P1239">
        <v>2028</v>
      </c>
      <c r="Q1239">
        <v>2045</v>
      </c>
      <c r="R1239">
        <v>1989</v>
      </c>
      <c r="S1239">
        <v>2032</v>
      </c>
      <c r="T1239">
        <v>1908</v>
      </c>
      <c r="U1239">
        <v>2032</v>
      </c>
      <c r="V1239">
        <v>2032</v>
      </c>
      <c r="W1239">
        <f>AVERAGE(Tabla5[[#This Row],[gr15_0]:[gr15_9]])</f>
        <v>2012.3</v>
      </c>
      <c r="Y1239">
        <v>2090</v>
      </c>
      <c r="Z1239">
        <v>2085</v>
      </c>
      <c r="AA1239">
        <v>2085</v>
      </c>
      <c r="AB1239">
        <v>2182</v>
      </c>
      <c r="AC1239">
        <v>2103</v>
      </c>
      <c r="AD1239">
        <v>2088</v>
      </c>
      <c r="AE1239">
        <v>2085</v>
      </c>
      <c r="AF1239">
        <v>2167</v>
      </c>
      <c r="AG1239">
        <v>2136</v>
      </c>
      <c r="AH1239">
        <v>2085</v>
      </c>
      <c r="AI1239">
        <f>AVERAGE(Tabla1[[#This Row],[gr17_0]:[gr17_9]])</f>
        <v>2110.6</v>
      </c>
      <c r="AK1239">
        <v>3093</v>
      </c>
      <c r="AL1239">
        <v>2907</v>
      </c>
      <c r="AM1239">
        <v>2817</v>
      </c>
      <c r="AN1239">
        <v>2851</v>
      </c>
      <c r="AO1239" s="4">
        <v>3046</v>
      </c>
      <c r="AP1239">
        <v>3078</v>
      </c>
      <c r="AQ1239">
        <v>2898</v>
      </c>
      <c r="AR1239">
        <v>3078</v>
      </c>
      <c r="AS1239" s="4">
        <v>2998</v>
      </c>
      <c r="AT1239">
        <v>2760</v>
      </c>
      <c r="AU1239">
        <f>AVERAGE(Tabla2[[#This Row],[gr21_0]:[gr21_9]])</f>
        <v>2952.6</v>
      </c>
    </row>
    <row r="1240" spans="1:47">
      <c r="A1240">
        <v>1799</v>
      </c>
      <c r="B1240">
        <v>1889</v>
      </c>
      <c r="C1240">
        <v>1799</v>
      </c>
      <c r="D1240">
        <v>1799</v>
      </c>
      <c r="E1240">
        <v>1799</v>
      </c>
      <c r="F1240">
        <v>1799</v>
      </c>
      <c r="G1240">
        <v>1799</v>
      </c>
      <c r="H1240">
        <v>1880</v>
      </c>
      <c r="I1240">
        <v>1799</v>
      </c>
      <c r="J1240">
        <v>1799</v>
      </c>
      <c r="K1240">
        <f>AVERAGE(Tabla8[[#This Row],[gr12_0]:[gr12_9]])</f>
        <v>1816.1</v>
      </c>
      <c r="M1240">
        <v>2032</v>
      </c>
      <c r="N1240">
        <v>1980</v>
      </c>
      <c r="O1240">
        <v>2045</v>
      </c>
      <c r="P1240">
        <v>2028</v>
      </c>
      <c r="Q1240">
        <v>2045</v>
      </c>
      <c r="R1240">
        <v>1989</v>
      </c>
      <c r="S1240">
        <v>2032</v>
      </c>
      <c r="T1240">
        <v>1908</v>
      </c>
      <c r="U1240">
        <v>2032</v>
      </c>
      <c r="V1240">
        <v>2032</v>
      </c>
      <c r="W1240">
        <f>AVERAGE(Tabla5[[#This Row],[gr15_0]:[gr15_9]])</f>
        <v>2012.3</v>
      </c>
      <c r="Y1240">
        <v>2090</v>
      </c>
      <c r="Z1240">
        <v>2085</v>
      </c>
      <c r="AA1240">
        <v>2085</v>
      </c>
      <c r="AB1240">
        <v>2182</v>
      </c>
      <c r="AC1240">
        <v>2103</v>
      </c>
      <c r="AD1240">
        <v>2088</v>
      </c>
      <c r="AE1240">
        <v>2085</v>
      </c>
      <c r="AF1240">
        <v>2167</v>
      </c>
      <c r="AG1240">
        <v>2136</v>
      </c>
      <c r="AH1240">
        <v>2085</v>
      </c>
      <c r="AI1240">
        <f>AVERAGE(Tabla1[[#This Row],[gr17_0]:[gr17_9]])</f>
        <v>2110.6</v>
      </c>
      <c r="AK1240">
        <v>3093</v>
      </c>
      <c r="AL1240">
        <v>2907</v>
      </c>
      <c r="AM1240">
        <v>2817</v>
      </c>
      <c r="AN1240">
        <v>2851</v>
      </c>
      <c r="AO1240" s="4">
        <v>3046</v>
      </c>
      <c r="AP1240">
        <v>3078</v>
      </c>
      <c r="AQ1240">
        <v>2898</v>
      </c>
      <c r="AR1240">
        <v>3078</v>
      </c>
      <c r="AS1240" s="4">
        <v>2998</v>
      </c>
      <c r="AT1240">
        <v>2760</v>
      </c>
      <c r="AU1240">
        <f>AVERAGE(Tabla2[[#This Row],[gr21_0]:[gr21_9]])</f>
        <v>2952.6</v>
      </c>
    </row>
    <row r="1241" spans="1:47">
      <c r="A1241">
        <v>1799</v>
      </c>
      <c r="B1241">
        <v>1889</v>
      </c>
      <c r="C1241">
        <v>1799</v>
      </c>
      <c r="D1241">
        <v>1799</v>
      </c>
      <c r="E1241">
        <v>1799</v>
      </c>
      <c r="F1241">
        <v>1799</v>
      </c>
      <c r="G1241">
        <v>1799</v>
      </c>
      <c r="H1241">
        <v>1880</v>
      </c>
      <c r="I1241">
        <v>1799</v>
      </c>
      <c r="J1241">
        <v>1799</v>
      </c>
      <c r="K1241">
        <f>AVERAGE(Tabla8[[#This Row],[gr12_0]:[gr12_9]])</f>
        <v>1816.1</v>
      </c>
      <c r="M1241">
        <v>2032</v>
      </c>
      <c r="N1241">
        <v>1980</v>
      </c>
      <c r="O1241">
        <v>2045</v>
      </c>
      <c r="P1241">
        <v>2028</v>
      </c>
      <c r="Q1241">
        <v>2045</v>
      </c>
      <c r="R1241">
        <v>1989</v>
      </c>
      <c r="S1241">
        <v>2032</v>
      </c>
      <c r="T1241">
        <v>1908</v>
      </c>
      <c r="U1241">
        <v>2032</v>
      </c>
      <c r="V1241">
        <v>2032</v>
      </c>
      <c r="W1241">
        <f>AVERAGE(Tabla5[[#This Row],[gr15_0]:[gr15_9]])</f>
        <v>2012.3</v>
      </c>
      <c r="Y1241">
        <v>2090</v>
      </c>
      <c r="Z1241">
        <v>2085</v>
      </c>
      <c r="AA1241">
        <v>2085</v>
      </c>
      <c r="AB1241">
        <v>2182</v>
      </c>
      <c r="AC1241">
        <v>2103</v>
      </c>
      <c r="AD1241">
        <v>2088</v>
      </c>
      <c r="AE1241">
        <v>2085</v>
      </c>
      <c r="AF1241">
        <v>2167</v>
      </c>
      <c r="AG1241">
        <v>2136</v>
      </c>
      <c r="AH1241">
        <v>2085</v>
      </c>
      <c r="AI1241">
        <f>AVERAGE(Tabla1[[#This Row],[gr17_0]:[gr17_9]])</f>
        <v>2110.6</v>
      </c>
      <c r="AK1241">
        <v>3093</v>
      </c>
      <c r="AL1241">
        <v>2907</v>
      </c>
      <c r="AM1241">
        <v>2817</v>
      </c>
      <c r="AN1241">
        <v>2851</v>
      </c>
      <c r="AO1241" s="4">
        <v>3046</v>
      </c>
      <c r="AP1241">
        <v>3078</v>
      </c>
      <c r="AQ1241">
        <v>2898</v>
      </c>
      <c r="AR1241">
        <v>3078</v>
      </c>
      <c r="AS1241" s="4">
        <v>2998</v>
      </c>
      <c r="AT1241">
        <v>2760</v>
      </c>
      <c r="AU1241">
        <f>AVERAGE(Tabla2[[#This Row],[gr21_0]:[gr21_9]])</f>
        <v>2952.6</v>
      </c>
    </row>
    <row r="1242" spans="1:47">
      <c r="A1242">
        <v>1799</v>
      </c>
      <c r="B1242">
        <v>1889</v>
      </c>
      <c r="C1242">
        <v>1799</v>
      </c>
      <c r="D1242">
        <v>1799</v>
      </c>
      <c r="E1242">
        <v>1799</v>
      </c>
      <c r="F1242">
        <v>1799</v>
      </c>
      <c r="G1242">
        <v>1799</v>
      </c>
      <c r="H1242">
        <v>1880</v>
      </c>
      <c r="I1242">
        <v>1799</v>
      </c>
      <c r="J1242">
        <v>1799</v>
      </c>
      <c r="K1242">
        <f>AVERAGE(Tabla8[[#This Row],[gr12_0]:[gr12_9]])</f>
        <v>1816.1</v>
      </c>
      <c r="M1242">
        <v>2032</v>
      </c>
      <c r="N1242">
        <v>1980</v>
      </c>
      <c r="O1242">
        <v>2045</v>
      </c>
      <c r="P1242">
        <v>2028</v>
      </c>
      <c r="Q1242">
        <v>2045</v>
      </c>
      <c r="R1242">
        <v>1989</v>
      </c>
      <c r="S1242">
        <v>2032</v>
      </c>
      <c r="T1242">
        <v>1908</v>
      </c>
      <c r="U1242">
        <v>2032</v>
      </c>
      <c r="V1242">
        <v>2032</v>
      </c>
      <c r="W1242">
        <f>AVERAGE(Tabla5[[#This Row],[gr15_0]:[gr15_9]])</f>
        <v>2012.3</v>
      </c>
      <c r="Y1242">
        <v>2090</v>
      </c>
      <c r="Z1242">
        <v>2085</v>
      </c>
      <c r="AA1242">
        <v>2085</v>
      </c>
      <c r="AB1242">
        <v>2182</v>
      </c>
      <c r="AC1242">
        <v>2103</v>
      </c>
      <c r="AD1242">
        <v>2088</v>
      </c>
      <c r="AE1242">
        <v>2085</v>
      </c>
      <c r="AF1242">
        <v>2167</v>
      </c>
      <c r="AG1242">
        <v>2136</v>
      </c>
      <c r="AH1242">
        <v>2085</v>
      </c>
      <c r="AI1242">
        <f>AVERAGE(Tabla1[[#This Row],[gr17_0]:[gr17_9]])</f>
        <v>2110.6</v>
      </c>
      <c r="AK1242">
        <v>3093</v>
      </c>
      <c r="AL1242">
        <v>2907</v>
      </c>
      <c r="AM1242">
        <v>2817</v>
      </c>
      <c r="AN1242">
        <v>2851</v>
      </c>
      <c r="AO1242" s="4">
        <v>3046</v>
      </c>
      <c r="AP1242">
        <v>3078</v>
      </c>
      <c r="AQ1242">
        <v>2898</v>
      </c>
      <c r="AR1242">
        <v>3078</v>
      </c>
      <c r="AS1242" s="4">
        <v>2998</v>
      </c>
      <c r="AT1242">
        <v>2760</v>
      </c>
      <c r="AU1242">
        <f>AVERAGE(Tabla2[[#This Row],[gr21_0]:[gr21_9]])</f>
        <v>2952.6</v>
      </c>
    </row>
    <row r="1243" spans="1:47">
      <c r="A1243">
        <v>1799</v>
      </c>
      <c r="B1243">
        <v>1889</v>
      </c>
      <c r="C1243">
        <v>1799</v>
      </c>
      <c r="D1243">
        <v>1799</v>
      </c>
      <c r="E1243">
        <v>1799</v>
      </c>
      <c r="F1243">
        <v>1799</v>
      </c>
      <c r="G1243">
        <v>1799</v>
      </c>
      <c r="H1243">
        <v>1880</v>
      </c>
      <c r="I1243">
        <v>1799</v>
      </c>
      <c r="J1243">
        <v>1799</v>
      </c>
      <c r="K1243">
        <f>AVERAGE(Tabla8[[#This Row],[gr12_0]:[gr12_9]])</f>
        <v>1816.1</v>
      </c>
      <c r="M1243">
        <v>2032</v>
      </c>
      <c r="N1243">
        <v>1980</v>
      </c>
      <c r="O1243">
        <v>2045</v>
      </c>
      <c r="P1243">
        <v>2028</v>
      </c>
      <c r="Q1243">
        <v>2045</v>
      </c>
      <c r="R1243">
        <v>1989</v>
      </c>
      <c r="S1243">
        <v>2032</v>
      </c>
      <c r="T1243">
        <v>1908</v>
      </c>
      <c r="U1243">
        <v>2032</v>
      </c>
      <c r="V1243">
        <v>2032</v>
      </c>
      <c r="W1243">
        <f>AVERAGE(Tabla5[[#This Row],[gr15_0]:[gr15_9]])</f>
        <v>2012.3</v>
      </c>
      <c r="Y1243">
        <v>2090</v>
      </c>
      <c r="Z1243">
        <v>2085</v>
      </c>
      <c r="AA1243">
        <v>2085</v>
      </c>
      <c r="AB1243">
        <v>2182</v>
      </c>
      <c r="AC1243">
        <v>2103</v>
      </c>
      <c r="AD1243">
        <v>2088</v>
      </c>
      <c r="AE1243">
        <v>2085</v>
      </c>
      <c r="AF1243">
        <v>2167</v>
      </c>
      <c r="AG1243">
        <v>2136</v>
      </c>
      <c r="AH1243">
        <v>2085</v>
      </c>
      <c r="AI1243">
        <f>AVERAGE(Tabla1[[#This Row],[gr17_0]:[gr17_9]])</f>
        <v>2110.6</v>
      </c>
      <c r="AK1243">
        <v>3093</v>
      </c>
      <c r="AL1243">
        <v>2907</v>
      </c>
      <c r="AM1243">
        <v>2817</v>
      </c>
      <c r="AN1243">
        <v>2851</v>
      </c>
      <c r="AO1243" s="4">
        <v>3046</v>
      </c>
      <c r="AP1243">
        <v>3078</v>
      </c>
      <c r="AQ1243">
        <v>2898</v>
      </c>
      <c r="AR1243">
        <v>3078</v>
      </c>
      <c r="AS1243" s="4">
        <v>2998</v>
      </c>
      <c r="AT1243">
        <v>2760</v>
      </c>
      <c r="AU1243">
        <f>AVERAGE(Tabla2[[#This Row],[gr21_0]:[gr21_9]])</f>
        <v>2952.6</v>
      </c>
    </row>
    <row r="1244" spans="1:47">
      <c r="A1244">
        <v>1799</v>
      </c>
      <c r="B1244">
        <v>1889</v>
      </c>
      <c r="C1244">
        <v>1799</v>
      </c>
      <c r="D1244">
        <v>1799</v>
      </c>
      <c r="E1244">
        <v>1799</v>
      </c>
      <c r="F1244">
        <v>1799</v>
      </c>
      <c r="G1244">
        <v>1799</v>
      </c>
      <c r="H1244">
        <v>1880</v>
      </c>
      <c r="I1244">
        <v>1799</v>
      </c>
      <c r="J1244">
        <v>1799</v>
      </c>
      <c r="K1244">
        <f>AVERAGE(Tabla8[[#This Row],[gr12_0]:[gr12_9]])</f>
        <v>1816.1</v>
      </c>
      <c r="M1244">
        <v>2032</v>
      </c>
      <c r="N1244">
        <v>1980</v>
      </c>
      <c r="O1244">
        <v>2045</v>
      </c>
      <c r="P1244">
        <v>2028</v>
      </c>
      <c r="Q1244">
        <v>2045</v>
      </c>
      <c r="R1244">
        <v>1989</v>
      </c>
      <c r="S1244">
        <v>2032</v>
      </c>
      <c r="T1244">
        <v>1908</v>
      </c>
      <c r="U1244">
        <v>2032</v>
      </c>
      <c r="V1244">
        <v>2032</v>
      </c>
      <c r="W1244">
        <f>AVERAGE(Tabla5[[#This Row],[gr15_0]:[gr15_9]])</f>
        <v>2012.3</v>
      </c>
      <c r="Y1244">
        <v>2090</v>
      </c>
      <c r="Z1244">
        <v>2085</v>
      </c>
      <c r="AA1244">
        <v>2085</v>
      </c>
      <c r="AB1244">
        <v>2182</v>
      </c>
      <c r="AC1244">
        <v>2103</v>
      </c>
      <c r="AD1244">
        <v>2088</v>
      </c>
      <c r="AE1244">
        <v>2085</v>
      </c>
      <c r="AF1244">
        <v>2167</v>
      </c>
      <c r="AG1244">
        <v>2136</v>
      </c>
      <c r="AH1244">
        <v>2085</v>
      </c>
      <c r="AI1244">
        <f>AVERAGE(Tabla1[[#This Row],[gr17_0]:[gr17_9]])</f>
        <v>2110.6</v>
      </c>
      <c r="AK1244">
        <v>3093</v>
      </c>
      <c r="AL1244">
        <v>2907</v>
      </c>
      <c r="AM1244">
        <v>2817</v>
      </c>
      <c r="AN1244">
        <v>2851</v>
      </c>
      <c r="AO1244" s="4">
        <v>3046</v>
      </c>
      <c r="AP1244">
        <v>3078</v>
      </c>
      <c r="AQ1244">
        <v>2898</v>
      </c>
      <c r="AR1244">
        <v>3078</v>
      </c>
      <c r="AS1244" s="4">
        <v>2998</v>
      </c>
      <c r="AT1244">
        <v>2760</v>
      </c>
      <c r="AU1244">
        <f>AVERAGE(Tabla2[[#This Row],[gr21_0]:[gr21_9]])</f>
        <v>2952.6</v>
      </c>
    </row>
    <row r="1245" spans="1:47">
      <c r="A1245">
        <v>1799</v>
      </c>
      <c r="B1245">
        <v>1889</v>
      </c>
      <c r="C1245">
        <v>1799</v>
      </c>
      <c r="D1245">
        <v>1799</v>
      </c>
      <c r="E1245">
        <v>1799</v>
      </c>
      <c r="F1245">
        <v>1799</v>
      </c>
      <c r="G1245">
        <v>1799</v>
      </c>
      <c r="H1245">
        <v>1880</v>
      </c>
      <c r="I1245">
        <v>1799</v>
      </c>
      <c r="J1245">
        <v>1799</v>
      </c>
      <c r="K1245">
        <f>AVERAGE(Tabla8[[#This Row],[gr12_0]:[gr12_9]])</f>
        <v>1816.1</v>
      </c>
      <c r="M1245">
        <v>2032</v>
      </c>
      <c r="N1245">
        <v>1980</v>
      </c>
      <c r="O1245">
        <v>2045</v>
      </c>
      <c r="P1245">
        <v>2028</v>
      </c>
      <c r="Q1245">
        <v>2045</v>
      </c>
      <c r="R1245">
        <v>1989</v>
      </c>
      <c r="S1245">
        <v>2032</v>
      </c>
      <c r="T1245">
        <v>1908</v>
      </c>
      <c r="U1245">
        <v>2032</v>
      </c>
      <c r="V1245">
        <v>2032</v>
      </c>
      <c r="W1245">
        <f>AVERAGE(Tabla5[[#This Row],[gr15_0]:[gr15_9]])</f>
        <v>2012.3</v>
      </c>
      <c r="Y1245">
        <v>2090</v>
      </c>
      <c r="Z1245">
        <v>2085</v>
      </c>
      <c r="AA1245">
        <v>2085</v>
      </c>
      <c r="AB1245">
        <v>2182</v>
      </c>
      <c r="AC1245">
        <v>2103</v>
      </c>
      <c r="AD1245">
        <v>2088</v>
      </c>
      <c r="AE1245">
        <v>2085</v>
      </c>
      <c r="AF1245">
        <v>2167</v>
      </c>
      <c r="AG1245">
        <v>2136</v>
      </c>
      <c r="AH1245">
        <v>2085</v>
      </c>
      <c r="AI1245">
        <f>AVERAGE(Tabla1[[#This Row],[gr17_0]:[gr17_9]])</f>
        <v>2110.6</v>
      </c>
      <c r="AK1245">
        <v>3093</v>
      </c>
      <c r="AL1245">
        <v>2907</v>
      </c>
      <c r="AM1245">
        <v>2817</v>
      </c>
      <c r="AN1245">
        <v>2851</v>
      </c>
      <c r="AO1245" s="4">
        <v>3046</v>
      </c>
      <c r="AP1245">
        <v>3078</v>
      </c>
      <c r="AQ1245">
        <v>2898</v>
      </c>
      <c r="AR1245">
        <v>3078</v>
      </c>
      <c r="AS1245" s="4">
        <v>2998</v>
      </c>
      <c r="AT1245">
        <v>2760</v>
      </c>
      <c r="AU1245">
        <f>AVERAGE(Tabla2[[#This Row],[gr21_0]:[gr21_9]])</f>
        <v>2952.6</v>
      </c>
    </row>
    <row r="1246" spans="1:47">
      <c r="A1246">
        <v>1799</v>
      </c>
      <c r="B1246">
        <v>1889</v>
      </c>
      <c r="C1246">
        <v>1799</v>
      </c>
      <c r="D1246">
        <v>1799</v>
      </c>
      <c r="E1246">
        <v>1799</v>
      </c>
      <c r="F1246">
        <v>1799</v>
      </c>
      <c r="G1246">
        <v>1799</v>
      </c>
      <c r="H1246">
        <v>1880</v>
      </c>
      <c r="I1246">
        <v>1799</v>
      </c>
      <c r="J1246">
        <v>1799</v>
      </c>
      <c r="K1246">
        <f>AVERAGE(Tabla8[[#This Row],[gr12_0]:[gr12_9]])</f>
        <v>1816.1</v>
      </c>
      <c r="M1246">
        <v>2032</v>
      </c>
      <c r="N1246">
        <v>1980</v>
      </c>
      <c r="O1246">
        <v>2045</v>
      </c>
      <c r="P1246">
        <v>2028</v>
      </c>
      <c r="Q1246">
        <v>2045</v>
      </c>
      <c r="R1246">
        <v>1989</v>
      </c>
      <c r="S1246">
        <v>2032</v>
      </c>
      <c r="T1246">
        <v>1908</v>
      </c>
      <c r="U1246">
        <v>2032</v>
      </c>
      <c r="V1246">
        <v>2032</v>
      </c>
      <c r="W1246">
        <f>AVERAGE(Tabla5[[#This Row],[gr15_0]:[gr15_9]])</f>
        <v>2012.3</v>
      </c>
      <c r="Y1246">
        <v>2090</v>
      </c>
      <c r="Z1246">
        <v>2085</v>
      </c>
      <c r="AA1246">
        <v>2085</v>
      </c>
      <c r="AB1246">
        <v>2182</v>
      </c>
      <c r="AC1246">
        <v>2103</v>
      </c>
      <c r="AD1246">
        <v>2088</v>
      </c>
      <c r="AE1246">
        <v>2085</v>
      </c>
      <c r="AF1246">
        <v>2167</v>
      </c>
      <c r="AG1246">
        <v>2136</v>
      </c>
      <c r="AH1246">
        <v>2085</v>
      </c>
      <c r="AI1246">
        <f>AVERAGE(Tabla1[[#This Row],[gr17_0]:[gr17_9]])</f>
        <v>2110.6</v>
      </c>
      <c r="AK1246">
        <v>3093</v>
      </c>
      <c r="AL1246">
        <v>2907</v>
      </c>
      <c r="AM1246">
        <v>2817</v>
      </c>
      <c r="AN1246">
        <v>2851</v>
      </c>
      <c r="AO1246" s="4">
        <v>3046</v>
      </c>
      <c r="AP1246">
        <v>3078</v>
      </c>
      <c r="AQ1246">
        <v>2898</v>
      </c>
      <c r="AR1246">
        <v>3078</v>
      </c>
      <c r="AS1246" s="4">
        <v>2998</v>
      </c>
      <c r="AT1246">
        <v>2760</v>
      </c>
      <c r="AU1246">
        <f>AVERAGE(Tabla2[[#This Row],[gr21_0]:[gr21_9]])</f>
        <v>2952.6</v>
      </c>
    </row>
    <row r="1247" spans="1:47">
      <c r="A1247">
        <v>1799</v>
      </c>
      <c r="B1247">
        <v>1889</v>
      </c>
      <c r="C1247">
        <v>1799</v>
      </c>
      <c r="D1247">
        <v>1799</v>
      </c>
      <c r="E1247">
        <v>1799</v>
      </c>
      <c r="F1247">
        <v>1799</v>
      </c>
      <c r="G1247">
        <v>1799</v>
      </c>
      <c r="H1247">
        <v>1880</v>
      </c>
      <c r="I1247">
        <v>1799</v>
      </c>
      <c r="J1247">
        <v>1799</v>
      </c>
      <c r="K1247">
        <f>AVERAGE(Tabla8[[#This Row],[gr12_0]:[gr12_9]])</f>
        <v>1816.1</v>
      </c>
      <c r="M1247">
        <v>2032</v>
      </c>
      <c r="N1247">
        <v>1980</v>
      </c>
      <c r="O1247">
        <v>2045</v>
      </c>
      <c r="P1247">
        <v>2028</v>
      </c>
      <c r="Q1247">
        <v>2045</v>
      </c>
      <c r="R1247">
        <v>1989</v>
      </c>
      <c r="S1247">
        <v>2032</v>
      </c>
      <c r="T1247">
        <v>1908</v>
      </c>
      <c r="U1247">
        <v>2032</v>
      </c>
      <c r="V1247">
        <v>2032</v>
      </c>
      <c r="W1247">
        <f>AVERAGE(Tabla5[[#This Row],[gr15_0]:[gr15_9]])</f>
        <v>2012.3</v>
      </c>
      <c r="Y1247">
        <v>2090</v>
      </c>
      <c r="Z1247">
        <v>2085</v>
      </c>
      <c r="AA1247">
        <v>2085</v>
      </c>
      <c r="AB1247">
        <v>2182</v>
      </c>
      <c r="AC1247">
        <v>2103</v>
      </c>
      <c r="AD1247">
        <v>2088</v>
      </c>
      <c r="AE1247">
        <v>2085</v>
      </c>
      <c r="AF1247">
        <v>2167</v>
      </c>
      <c r="AG1247">
        <v>2136</v>
      </c>
      <c r="AH1247">
        <v>2085</v>
      </c>
      <c r="AI1247">
        <f>AVERAGE(Tabla1[[#This Row],[gr17_0]:[gr17_9]])</f>
        <v>2110.6</v>
      </c>
      <c r="AK1247">
        <v>3093</v>
      </c>
      <c r="AL1247">
        <v>2907</v>
      </c>
      <c r="AM1247">
        <v>2817</v>
      </c>
      <c r="AN1247">
        <v>2851</v>
      </c>
      <c r="AO1247" s="4">
        <v>3046</v>
      </c>
      <c r="AP1247">
        <v>3078</v>
      </c>
      <c r="AQ1247">
        <v>2898</v>
      </c>
      <c r="AR1247">
        <v>3078</v>
      </c>
      <c r="AS1247" s="4">
        <v>2998</v>
      </c>
      <c r="AT1247">
        <v>2760</v>
      </c>
      <c r="AU1247">
        <f>AVERAGE(Tabla2[[#This Row],[gr21_0]:[gr21_9]])</f>
        <v>2952.6</v>
      </c>
    </row>
    <row r="1248" spans="1:47">
      <c r="A1248">
        <v>1799</v>
      </c>
      <c r="B1248">
        <v>1889</v>
      </c>
      <c r="C1248">
        <v>1799</v>
      </c>
      <c r="D1248">
        <v>1799</v>
      </c>
      <c r="E1248">
        <v>1799</v>
      </c>
      <c r="F1248">
        <v>1799</v>
      </c>
      <c r="G1248">
        <v>1799</v>
      </c>
      <c r="H1248">
        <v>1880</v>
      </c>
      <c r="I1248">
        <v>1799</v>
      </c>
      <c r="J1248">
        <v>1799</v>
      </c>
      <c r="K1248">
        <f>AVERAGE(Tabla8[[#This Row],[gr12_0]:[gr12_9]])</f>
        <v>1816.1</v>
      </c>
      <c r="M1248">
        <v>2032</v>
      </c>
      <c r="N1248">
        <v>1980</v>
      </c>
      <c r="O1248">
        <v>2045</v>
      </c>
      <c r="P1248">
        <v>2028</v>
      </c>
      <c r="Q1248">
        <v>2045</v>
      </c>
      <c r="R1248">
        <v>1989</v>
      </c>
      <c r="S1248">
        <v>2032</v>
      </c>
      <c r="T1248">
        <v>1908</v>
      </c>
      <c r="U1248">
        <v>2032</v>
      </c>
      <c r="V1248">
        <v>2032</v>
      </c>
      <c r="W1248">
        <f>AVERAGE(Tabla5[[#This Row],[gr15_0]:[gr15_9]])</f>
        <v>2012.3</v>
      </c>
      <c r="Y1248">
        <v>2090</v>
      </c>
      <c r="Z1248">
        <v>2085</v>
      </c>
      <c r="AA1248">
        <v>2085</v>
      </c>
      <c r="AB1248">
        <v>2182</v>
      </c>
      <c r="AC1248">
        <v>2103</v>
      </c>
      <c r="AD1248">
        <v>2088</v>
      </c>
      <c r="AE1248">
        <v>2085</v>
      </c>
      <c r="AF1248">
        <v>2167</v>
      </c>
      <c r="AG1248">
        <v>2136</v>
      </c>
      <c r="AH1248">
        <v>2085</v>
      </c>
      <c r="AI1248">
        <f>AVERAGE(Tabla1[[#This Row],[gr17_0]:[gr17_9]])</f>
        <v>2110.6</v>
      </c>
      <c r="AK1248">
        <v>3093</v>
      </c>
      <c r="AL1248">
        <v>2907</v>
      </c>
      <c r="AM1248">
        <v>2817</v>
      </c>
      <c r="AN1248">
        <v>2851</v>
      </c>
      <c r="AO1248" s="4">
        <v>3046</v>
      </c>
      <c r="AP1248">
        <v>3078</v>
      </c>
      <c r="AQ1248">
        <v>2898</v>
      </c>
      <c r="AR1248">
        <v>3078</v>
      </c>
      <c r="AS1248" s="4">
        <v>2998</v>
      </c>
      <c r="AT1248">
        <v>2760</v>
      </c>
      <c r="AU1248">
        <f>AVERAGE(Tabla2[[#This Row],[gr21_0]:[gr21_9]])</f>
        <v>2952.6</v>
      </c>
    </row>
    <row r="1249" spans="1:47">
      <c r="A1249">
        <v>1799</v>
      </c>
      <c r="B1249">
        <v>1889</v>
      </c>
      <c r="C1249">
        <v>1799</v>
      </c>
      <c r="D1249">
        <v>1799</v>
      </c>
      <c r="E1249">
        <v>1799</v>
      </c>
      <c r="F1249">
        <v>1799</v>
      </c>
      <c r="G1249">
        <v>1799</v>
      </c>
      <c r="H1249">
        <v>1880</v>
      </c>
      <c r="I1249">
        <v>1799</v>
      </c>
      <c r="J1249">
        <v>1799</v>
      </c>
      <c r="K1249">
        <f>AVERAGE(Tabla8[[#This Row],[gr12_0]:[gr12_9]])</f>
        <v>1816.1</v>
      </c>
      <c r="M1249">
        <v>2032</v>
      </c>
      <c r="N1249">
        <v>1980</v>
      </c>
      <c r="O1249">
        <v>2045</v>
      </c>
      <c r="P1249">
        <v>2028</v>
      </c>
      <c r="Q1249">
        <v>2045</v>
      </c>
      <c r="R1249">
        <v>1989</v>
      </c>
      <c r="S1249">
        <v>2032</v>
      </c>
      <c r="T1249">
        <v>1908</v>
      </c>
      <c r="U1249">
        <v>2032</v>
      </c>
      <c r="V1249">
        <v>2032</v>
      </c>
      <c r="W1249">
        <f>AVERAGE(Tabla5[[#This Row],[gr15_0]:[gr15_9]])</f>
        <v>2012.3</v>
      </c>
      <c r="Y1249">
        <v>2090</v>
      </c>
      <c r="Z1249">
        <v>2085</v>
      </c>
      <c r="AA1249">
        <v>2085</v>
      </c>
      <c r="AB1249">
        <v>2182</v>
      </c>
      <c r="AC1249">
        <v>2103</v>
      </c>
      <c r="AD1249">
        <v>2088</v>
      </c>
      <c r="AE1249">
        <v>2085</v>
      </c>
      <c r="AF1249">
        <v>2167</v>
      </c>
      <c r="AG1249">
        <v>2136</v>
      </c>
      <c r="AH1249">
        <v>2085</v>
      </c>
      <c r="AI1249">
        <f>AVERAGE(Tabla1[[#This Row],[gr17_0]:[gr17_9]])</f>
        <v>2110.6</v>
      </c>
      <c r="AK1249">
        <v>3093</v>
      </c>
      <c r="AL1249">
        <v>2907</v>
      </c>
      <c r="AM1249">
        <v>2817</v>
      </c>
      <c r="AN1249">
        <v>2851</v>
      </c>
      <c r="AO1249" s="4">
        <v>3046</v>
      </c>
      <c r="AP1249">
        <v>3078</v>
      </c>
      <c r="AQ1249">
        <v>2898</v>
      </c>
      <c r="AR1249">
        <v>3078</v>
      </c>
      <c r="AS1249" s="4">
        <v>2998</v>
      </c>
      <c r="AT1249">
        <v>2760</v>
      </c>
      <c r="AU1249">
        <f>AVERAGE(Tabla2[[#This Row],[gr21_0]:[gr21_9]])</f>
        <v>2952.6</v>
      </c>
    </row>
    <row r="1250" spans="1:47">
      <c r="A1250">
        <v>1799</v>
      </c>
      <c r="B1250">
        <v>1889</v>
      </c>
      <c r="C1250">
        <v>1799</v>
      </c>
      <c r="D1250">
        <v>1799</v>
      </c>
      <c r="E1250">
        <v>1799</v>
      </c>
      <c r="F1250">
        <v>1799</v>
      </c>
      <c r="G1250">
        <v>1799</v>
      </c>
      <c r="H1250">
        <v>1880</v>
      </c>
      <c r="I1250">
        <v>1799</v>
      </c>
      <c r="J1250">
        <v>1799</v>
      </c>
      <c r="K1250">
        <f>AVERAGE(Tabla8[[#This Row],[gr12_0]:[gr12_9]])</f>
        <v>1816.1</v>
      </c>
      <c r="M1250">
        <v>2032</v>
      </c>
      <c r="N1250">
        <v>1980</v>
      </c>
      <c r="O1250">
        <v>2045</v>
      </c>
      <c r="P1250">
        <v>2028</v>
      </c>
      <c r="Q1250">
        <v>2045</v>
      </c>
      <c r="R1250">
        <v>1989</v>
      </c>
      <c r="S1250">
        <v>2032</v>
      </c>
      <c r="T1250">
        <v>1908</v>
      </c>
      <c r="U1250">
        <v>2032</v>
      </c>
      <c r="V1250">
        <v>2032</v>
      </c>
      <c r="W1250">
        <f>AVERAGE(Tabla5[[#This Row],[gr15_0]:[gr15_9]])</f>
        <v>2012.3</v>
      </c>
      <c r="Y1250">
        <v>2090</v>
      </c>
      <c r="Z1250">
        <v>2085</v>
      </c>
      <c r="AA1250">
        <v>2085</v>
      </c>
      <c r="AB1250">
        <v>2182</v>
      </c>
      <c r="AC1250">
        <v>2103</v>
      </c>
      <c r="AD1250">
        <v>2088</v>
      </c>
      <c r="AE1250">
        <v>2085</v>
      </c>
      <c r="AF1250">
        <v>2167</v>
      </c>
      <c r="AG1250">
        <v>2136</v>
      </c>
      <c r="AH1250">
        <v>2085</v>
      </c>
      <c r="AI1250">
        <f>AVERAGE(Tabla1[[#This Row],[gr17_0]:[gr17_9]])</f>
        <v>2110.6</v>
      </c>
      <c r="AK1250">
        <v>3093</v>
      </c>
      <c r="AL1250">
        <v>2907</v>
      </c>
      <c r="AM1250">
        <v>2817</v>
      </c>
      <c r="AN1250">
        <v>2851</v>
      </c>
      <c r="AO1250" s="4">
        <v>3046</v>
      </c>
      <c r="AP1250">
        <v>3078</v>
      </c>
      <c r="AQ1250">
        <v>2898</v>
      </c>
      <c r="AR1250">
        <v>3078</v>
      </c>
      <c r="AS1250" s="4">
        <v>2998</v>
      </c>
      <c r="AT1250">
        <v>2760</v>
      </c>
      <c r="AU1250">
        <f>AVERAGE(Tabla2[[#This Row],[gr21_0]:[gr21_9]])</f>
        <v>2952.6</v>
      </c>
    </row>
    <row r="1251" spans="1:47">
      <c r="A1251">
        <v>1799</v>
      </c>
      <c r="B1251">
        <v>1889</v>
      </c>
      <c r="C1251">
        <v>1799</v>
      </c>
      <c r="D1251">
        <v>1799</v>
      </c>
      <c r="E1251">
        <v>1799</v>
      </c>
      <c r="F1251">
        <v>1799</v>
      </c>
      <c r="G1251">
        <v>1799</v>
      </c>
      <c r="H1251">
        <v>1880</v>
      </c>
      <c r="I1251">
        <v>1799</v>
      </c>
      <c r="J1251">
        <v>1799</v>
      </c>
      <c r="K1251">
        <f>AVERAGE(Tabla8[[#This Row],[gr12_0]:[gr12_9]])</f>
        <v>1816.1</v>
      </c>
      <c r="M1251">
        <v>2032</v>
      </c>
      <c r="N1251">
        <v>1980</v>
      </c>
      <c r="O1251">
        <v>2045</v>
      </c>
      <c r="P1251">
        <v>2028</v>
      </c>
      <c r="Q1251">
        <v>2045</v>
      </c>
      <c r="R1251">
        <v>1989</v>
      </c>
      <c r="S1251">
        <v>2032</v>
      </c>
      <c r="T1251">
        <v>1908</v>
      </c>
      <c r="U1251">
        <v>2032</v>
      </c>
      <c r="V1251">
        <v>2032</v>
      </c>
      <c r="W1251">
        <f>AVERAGE(Tabla5[[#This Row],[gr15_0]:[gr15_9]])</f>
        <v>2012.3</v>
      </c>
      <c r="Y1251">
        <v>2090</v>
      </c>
      <c r="Z1251">
        <v>2085</v>
      </c>
      <c r="AA1251">
        <v>2085</v>
      </c>
      <c r="AB1251">
        <v>2182</v>
      </c>
      <c r="AC1251">
        <v>2103</v>
      </c>
      <c r="AD1251">
        <v>2088</v>
      </c>
      <c r="AE1251">
        <v>2085</v>
      </c>
      <c r="AF1251">
        <v>2167</v>
      </c>
      <c r="AG1251">
        <v>2136</v>
      </c>
      <c r="AH1251">
        <v>2085</v>
      </c>
      <c r="AI1251">
        <f>AVERAGE(Tabla1[[#This Row],[gr17_0]:[gr17_9]])</f>
        <v>2110.6</v>
      </c>
      <c r="AK1251">
        <v>3093</v>
      </c>
      <c r="AL1251">
        <v>2907</v>
      </c>
      <c r="AM1251">
        <v>2817</v>
      </c>
      <c r="AN1251">
        <v>2851</v>
      </c>
      <c r="AO1251" s="4">
        <v>3046</v>
      </c>
      <c r="AP1251">
        <v>3078</v>
      </c>
      <c r="AQ1251">
        <v>2898</v>
      </c>
      <c r="AR1251">
        <v>3078</v>
      </c>
      <c r="AS1251" s="4">
        <v>2998</v>
      </c>
      <c r="AT1251">
        <v>2760</v>
      </c>
      <c r="AU1251">
        <f>AVERAGE(Tabla2[[#This Row],[gr21_0]:[gr21_9]])</f>
        <v>2952.6</v>
      </c>
    </row>
    <row r="1252" spans="1:47">
      <c r="A1252">
        <v>1799</v>
      </c>
      <c r="B1252">
        <v>1889</v>
      </c>
      <c r="C1252">
        <v>1799</v>
      </c>
      <c r="D1252">
        <v>1799</v>
      </c>
      <c r="E1252">
        <v>1799</v>
      </c>
      <c r="F1252">
        <v>1799</v>
      </c>
      <c r="G1252">
        <v>1799</v>
      </c>
      <c r="H1252">
        <v>1880</v>
      </c>
      <c r="I1252">
        <v>1799</v>
      </c>
      <c r="J1252">
        <v>1799</v>
      </c>
      <c r="K1252">
        <f>AVERAGE(Tabla8[[#This Row],[gr12_0]:[gr12_9]])</f>
        <v>1816.1</v>
      </c>
      <c r="M1252">
        <v>2032</v>
      </c>
      <c r="N1252">
        <v>1980</v>
      </c>
      <c r="O1252">
        <v>2045</v>
      </c>
      <c r="P1252">
        <v>2028</v>
      </c>
      <c r="Q1252">
        <v>2045</v>
      </c>
      <c r="R1252">
        <v>1989</v>
      </c>
      <c r="S1252">
        <v>2032</v>
      </c>
      <c r="T1252">
        <v>1908</v>
      </c>
      <c r="U1252">
        <v>2032</v>
      </c>
      <c r="V1252">
        <v>2032</v>
      </c>
      <c r="W1252">
        <f>AVERAGE(Tabla5[[#This Row],[gr15_0]:[gr15_9]])</f>
        <v>2012.3</v>
      </c>
      <c r="Y1252">
        <v>2090</v>
      </c>
      <c r="Z1252">
        <v>2085</v>
      </c>
      <c r="AA1252">
        <v>2085</v>
      </c>
      <c r="AB1252">
        <v>2182</v>
      </c>
      <c r="AC1252">
        <v>2103</v>
      </c>
      <c r="AD1252">
        <v>2088</v>
      </c>
      <c r="AE1252">
        <v>2085</v>
      </c>
      <c r="AF1252">
        <v>2167</v>
      </c>
      <c r="AG1252">
        <v>2136</v>
      </c>
      <c r="AH1252">
        <v>2085</v>
      </c>
      <c r="AI1252">
        <f>AVERAGE(Tabla1[[#This Row],[gr17_0]:[gr17_9]])</f>
        <v>2110.6</v>
      </c>
      <c r="AK1252">
        <v>3093</v>
      </c>
      <c r="AL1252">
        <v>2907</v>
      </c>
      <c r="AM1252">
        <v>2817</v>
      </c>
      <c r="AN1252">
        <v>2851</v>
      </c>
      <c r="AO1252" s="4">
        <v>3046</v>
      </c>
      <c r="AP1252">
        <v>3078</v>
      </c>
      <c r="AQ1252">
        <v>2898</v>
      </c>
      <c r="AR1252">
        <v>3078</v>
      </c>
      <c r="AS1252" s="4">
        <v>2998</v>
      </c>
      <c r="AT1252">
        <v>2760</v>
      </c>
      <c r="AU1252">
        <f>AVERAGE(Tabla2[[#This Row],[gr21_0]:[gr21_9]])</f>
        <v>2952.6</v>
      </c>
    </row>
    <row r="1253" spans="1:47">
      <c r="A1253">
        <v>1799</v>
      </c>
      <c r="B1253">
        <v>1889</v>
      </c>
      <c r="C1253">
        <v>1799</v>
      </c>
      <c r="D1253">
        <v>1799</v>
      </c>
      <c r="E1253">
        <v>1799</v>
      </c>
      <c r="F1253">
        <v>1799</v>
      </c>
      <c r="G1253">
        <v>1799</v>
      </c>
      <c r="H1253">
        <v>1880</v>
      </c>
      <c r="I1253">
        <v>1799</v>
      </c>
      <c r="J1253">
        <v>1799</v>
      </c>
      <c r="K1253">
        <f>AVERAGE(Tabla8[[#This Row],[gr12_0]:[gr12_9]])</f>
        <v>1816.1</v>
      </c>
      <c r="M1253">
        <v>2032</v>
      </c>
      <c r="N1253">
        <v>1980</v>
      </c>
      <c r="O1253">
        <v>2045</v>
      </c>
      <c r="P1253">
        <v>2028</v>
      </c>
      <c r="Q1253">
        <v>2045</v>
      </c>
      <c r="R1253">
        <v>1989</v>
      </c>
      <c r="S1253">
        <v>2032</v>
      </c>
      <c r="T1253">
        <v>1908</v>
      </c>
      <c r="U1253">
        <v>2032</v>
      </c>
      <c r="V1253">
        <v>2032</v>
      </c>
      <c r="W1253">
        <f>AVERAGE(Tabla5[[#This Row],[gr15_0]:[gr15_9]])</f>
        <v>2012.3</v>
      </c>
      <c r="Y1253">
        <v>2090</v>
      </c>
      <c r="Z1253">
        <v>2085</v>
      </c>
      <c r="AA1253">
        <v>2085</v>
      </c>
      <c r="AB1253">
        <v>2182</v>
      </c>
      <c r="AC1253">
        <v>2103</v>
      </c>
      <c r="AD1253">
        <v>2088</v>
      </c>
      <c r="AE1253">
        <v>2085</v>
      </c>
      <c r="AF1253">
        <v>2167</v>
      </c>
      <c r="AG1253">
        <v>2136</v>
      </c>
      <c r="AH1253">
        <v>2085</v>
      </c>
      <c r="AI1253">
        <f>AVERAGE(Tabla1[[#This Row],[gr17_0]:[gr17_9]])</f>
        <v>2110.6</v>
      </c>
      <c r="AK1253">
        <v>3093</v>
      </c>
      <c r="AL1253">
        <v>2907</v>
      </c>
      <c r="AM1253">
        <v>2817</v>
      </c>
      <c r="AN1253">
        <v>2851</v>
      </c>
      <c r="AO1253" s="4">
        <v>3046</v>
      </c>
      <c r="AP1253">
        <v>3078</v>
      </c>
      <c r="AQ1253">
        <v>2898</v>
      </c>
      <c r="AR1253">
        <v>3078</v>
      </c>
      <c r="AS1253" s="4">
        <v>2998</v>
      </c>
      <c r="AT1253">
        <v>2760</v>
      </c>
      <c r="AU1253">
        <f>AVERAGE(Tabla2[[#This Row],[gr21_0]:[gr21_9]])</f>
        <v>2952.6</v>
      </c>
    </row>
    <row r="1254" spans="1:47">
      <c r="A1254">
        <v>1799</v>
      </c>
      <c r="B1254">
        <v>1889</v>
      </c>
      <c r="C1254">
        <v>1799</v>
      </c>
      <c r="D1254">
        <v>1799</v>
      </c>
      <c r="E1254">
        <v>1799</v>
      </c>
      <c r="F1254">
        <v>1799</v>
      </c>
      <c r="G1254">
        <v>1799</v>
      </c>
      <c r="H1254">
        <v>1880</v>
      </c>
      <c r="I1254">
        <v>1799</v>
      </c>
      <c r="J1254">
        <v>1799</v>
      </c>
      <c r="K1254">
        <f>AVERAGE(Tabla8[[#This Row],[gr12_0]:[gr12_9]])</f>
        <v>1816.1</v>
      </c>
      <c r="M1254">
        <v>2032</v>
      </c>
      <c r="N1254">
        <v>1980</v>
      </c>
      <c r="O1254">
        <v>2045</v>
      </c>
      <c r="P1254">
        <v>2028</v>
      </c>
      <c r="Q1254">
        <v>2045</v>
      </c>
      <c r="R1254">
        <v>1989</v>
      </c>
      <c r="S1254">
        <v>2032</v>
      </c>
      <c r="T1254">
        <v>1908</v>
      </c>
      <c r="U1254">
        <v>2032</v>
      </c>
      <c r="V1254">
        <v>2032</v>
      </c>
      <c r="W1254">
        <f>AVERAGE(Tabla5[[#This Row],[gr15_0]:[gr15_9]])</f>
        <v>2012.3</v>
      </c>
      <c r="Y1254">
        <v>2090</v>
      </c>
      <c r="Z1254">
        <v>2085</v>
      </c>
      <c r="AA1254">
        <v>2085</v>
      </c>
      <c r="AB1254">
        <v>2182</v>
      </c>
      <c r="AC1254">
        <v>2103</v>
      </c>
      <c r="AD1254">
        <v>2088</v>
      </c>
      <c r="AE1254">
        <v>2085</v>
      </c>
      <c r="AF1254">
        <v>2167</v>
      </c>
      <c r="AG1254">
        <v>2136</v>
      </c>
      <c r="AH1254">
        <v>2085</v>
      </c>
      <c r="AI1254">
        <f>AVERAGE(Tabla1[[#This Row],[gr17_0]:[gr17_9]])</f>
        <v>2110.6</v>
      </c>
      <c r="AK1254">
        <v>3093</v>
      </c>
      <c r="AL1254">
        <v>2907</v>
      </c>
      <c r="AM1254">
        <v>2817</v>
      </c>
      <c r="AN1254">
        <v>2851</v>
      </c>
      <c r="AO1254" s="4">
        <v>3046</v>
      </c>
      <c r="AP1254">
        <v>3078</v>
      </c>
      <c r="AQ1254">
        <v>2898</v>
      </c>
      <c r="AR1254">
        <v>3078</v>
      </c>
      <c r="AS1254" s="4">
        <v>2998</v>
      </c>
      <c r="AT1254">
        <v>2760</v>
      </c>
      <c r="AU1254">
        <f>AVERAGE(Tabla2[[#This Row],[gr21_0]:[gr21_9]])</f>
        <v>2952.6</v>
      </c>
    </row>
    <row r="1255" spans="1:47">
      <c r="A1255">
        <v>1799</v>
      </c>
      <c r="B1255">
        <v>1889</v>
      </c>
      <c r="C1255">
        <v>1799</v>
      </c>
      <c r="D1255">
        <v>1799</v>
      </c>
      <c r="E1255">
        <v>1799</v>
      </c>
      <c r="F1255">
        <v>1799</v>
      </c>
      <c r="G1255">
        <v>1799</v>
      </c>
      <c r="H1255">
        <v>1880</v>
      </c>
      <c r="I1255">
        <v>1799</v>
      </c>
      <c r="J1255">
        <v>1799</v>
      </c>
      <c r="K1255">
        <f>AVERAGE(Tabla8[[#This Row],[gr12_0]:[gr12_9]])</f>
        <v>1816.1</v>
      </c>
      <c r="M1255">
        <v>2032</v>
      </c>
      <c r="N1255">
        <v>1980</v>
      </c>
      <c r="O1255">
        <v>2045</v>
      </c>
      <c r="P1255">
        <v>2028</v>
      </c>
      <c r="Q1255">
        <v>2045</v>
      </c>
      <c r="R1255">
        <v>1989</v>
      </c>
      <c r="S1255">
        <v>2032</v>
      </c>
      <c r="T1255">
        <v>1908</v>
      </c>
      <c r="U1255">
        <v>2032</v>
      </c>
      <c r="V1255">
        <v>2032</v>
      </c>
      <c r="W1255">
        <f>AVERAGE(Tabla5[[#This Row],[gr15_0]:[gr15_9]])</f>
        <v>2012.3</v>
      </c>
      <c r="Y1255">
        <v>2090</v>
      </c>
      <c r="Z1255">
        <v>2085</v>
      </c>
      <c r="AA1255">
        <v>2085</v>
      </c>
      <c r="AB1255">
        <v>2182</v>
      </c>
      <c r="AC1255">
        <v>2103</v>
      </c>
      <c r="AD1255">
        <v>2088</v>
      </c>
      <c r="AE1255">
        <v>2085</v>
      </c>
      <c r="AF1255">
        <v>2167</v>
      </c>
      <c r="AG1255">
        <v>2136</v>
      </c>
      <c r="AH1255">
        <v>2085</v>
      </c>
      <c r="AI1255">
        <f>AVERAGE(Tabla1[[#This Row],[gr17_0]:[gr17_9]])</f>
        <v>2110.6</v>
      </c>
      <c r="AK1255">
        <v>3093</v>
      </c>
      <c r="AL1255">
        <v>2907</v>
      </c>
      <c r="AM1255">
        <v>2817</v>
      </c>
      <c r="AN1255">
        <v>2851</v>
      </c>
      <c r="AO1255" s="4">
        <v>3046</v>
      </c>
      <c r="AP1255">
        <v>3078</v>
      </c>
      <c r="AQ1255">
        <v>2898</v>
      </c>
      <c r="AR1255">
        <v>3078</v>
      </c>
      <c r="AS1255" s="4">
        <v>2998</v>
      </c>
      <c r="AT1255">
        <v>2760</v>
      </c>
      <c r="AU1255">
        <f>AVERAGE(Tabla2[[#This Row],[gr21_0]:[gr21_9]])</f>
        <v>2952.6</v>
      </c>
    </row>
    <row r="1256" spans="1:47">
      <c r="A1256">
        <v>1799</v>
      </c>
      <c r="B1256">
        <v>1889</v>
      </c>
      <c r="C1256">
        <v>1799</v>
      </c>
      <c r="D1256">
        <v>1799</v>
      </c>
      <c r="E1256">
        <v>1799</v>
      </c>
      <c r="F1256">
        <v>1799</v>
      </c>
      <c r="G1256">
        <v>1799</v>
      </c>
      <c r="H1256">
        <v>1880</v>
      </c>
      <c r="I1256">
        <v>1799</v>
      </c>
      <c r="J1256">
        <v>1799</v>
      </c>
      <c r="K1256">
        <f>AVERAGE(Tabla8[[#This Row],[gr12_0]:[gr12_9]])</f>
        <v>1816.1</v>
      </c>
      <c r="M1256">
        <v>2032</v>
      </c>
      <c r="N1256">
        <v>1980</v>
      </c>
      <c r="O1256">
        <v>2045</v>
      </c>
      <c r="P1256">
        <v>2028</v>
      </c>
      <c r="Q1256">
        <v>2045</v>
      </c>
      <c r="R1256">
        <v>1989</v>
      </c>
      <c r="S1256">
        <v>2032</v>
      </c>
      <c r="T1256">
        <v>1908</v>
      </c>
      <c r="U1256">
        <v>2032</v>
      </c>
      <c r="V1256">
        <v>2032</v>
      </c>
      <c r="W1256">
        <f>AVERAGE(Tabla5[[#This Row],[gr15_0]:[gr15_9]])</f>
        <v>2012.3</v>
      </c>
      <c r="Y1256">
        <v>2090</v>
      </c>
      <c r="Z1256">
        <v>2085</v>
      </c>
      <c r="AA1256">
        <v>2085</v>
      </c>
      <c r="AB1256">
        <v>2182</v>
      </c>
      <c r="AC1256">
        <v>2103</v>
      </c>
      <c r="AD1256">
        <v>2088</v>
      </c>
      <c r="AE1256">
        <v>2085</v>
      </c>
      <c r="AF1256">
        <v>2167</v>
      </c>
      <c r="AG1256">
        <v>2136</v>
      </c>
      <c r="AH1256">
        <v>2085</v>
      </c>
      <c r="AI1256">
        <f>AVERAGE(Tabla1[[#This Row],[gr17_0]:[gr17_9]])</f>
        <v>2110.6</v>
      </c>
      <c r="AK1256">
        <v>3093</v>
      </c>
      <c r="AL1256">
        <v>2907</v>
      </c>
      <c r="AM1256">
        <v>2817</v>
      </c>
      <c r="AN1256">
        <v>2851</v>
      </c>
      <c r="AO1256" s="4">
        <v>3046</v>
      </c>
      <c r="AP1256">
        <v>3078</v>
      </c>
      <c r="AQ1256">
        <v>2898</v>
      </c>
      <c r="AR1256">
        <v>3078</v>
      </c>
      <c r="AS1256" s="4">
        <v>2998</v>
      </c>
      <c r="AT1256">
        <v>2760</v>
      </c>
      <c r="AU1256">
        <f>AVERAGE(Tabla2[[#This Row],[gr21_0]:[gr21_9]])</f>
        <v>2952.6</v>
      </c>
    </row>
    <row r="1257" spans="1:47">
      <c r="A1257">
        <v>1799</v>
      </c>
      <c r="B1257">
        <v>1889</v>
      </c>
      <c r="C1257">
        <v>1799</v>
      </c>
      <c r="D1257">
        <v>1799</v>
      </c>
      <c r="E1257">
        <v>1799</v>
      </c>
      <c r="F1257">
        <v>1799</v>
      </c>
      <c r="G1257">
        <v>1799</v>
      </c>
      <c r="H1257">
        <v>1880</v>
      </c>
      <c r="I1257">
        <v>1799</v>
      </c>
      <c r="J1257">
        <v>1799</v>
      </c>
      <c r="K1257">
        <f>AVERAGE(Tabla8[[#This Row],[gr12_0]:[gr12_9]])</f>
        <v>1816.1</v>
      </c>
      <c r="M1257">
        <v>2032</v>
      </c>
      <c r="N1257">
        <v>1980</v>
      </c>
      <c r="O1257">
        <v>2045</v>
      </c>
      <c r="P1257">
        <v>2028</v>
      </c>
      <c r="Q1257">
        <v>2045</v>
      </c>
      <c r="R1257">
        <v>1989</v>
      </c>
      <c r="S1257">
        <v>2032</v>
      </c>
      <c r="T1257">
        <v>1908</v>
      </c>
      <c r="U1257">
        <v>2032</v>
      </c>
      <c r="V1257">
        <v>2032</v>
      </c>
      <c r="W1257">
        <f>AVERAGE(Tabla5[[#This Row],[gr15_0]:[gr15_9]])</f>
        <v>2012.3</v>
      </c>
      <c r="Y1257">
        <v>2090</v>
      </c>
      <c r="Z1257">
        <v>2085</v>
      </c>
      <c r="AA1257">
        <v>2085</v>
      </c>
      <c r="AB1257">
        <v>2182</v>
      </c>
      <c r="AC1257">
        <v>2103</v>
      </c>
      <c r="AD1257">
        <v>2088</v>
      </c>
      <c r="AE1257">
        <v>2085</v>
      </c>
      <c r="AF1257">
        <v>2167</v>
      </c>
      <c r="AG1257">
        <v>2136</v>
      </c>
      <c r="AH1257">
        <v>2085</v>
      </c>
      <c r="AI1257">
        <f>AVERAGE(Tabla1[[#This Row],[gr17_0]:[gr17_9]])</f>
        <v>2110.6</v>
      </c>
      <c r="AK1257">
        <v>3093</v>
      </c>
      <c r="AL1257">
        <v>2907</v>
      </c>
      <c r="AM1257">
        <v>2817</v>
      </c>
      <c r="AN1257">
        <v>2851</v>
      </c>
      <c r="AO1257" s="4">
        <v>3046</v>
      </c>
      <c r="AP1257">
        <v>3078</v>
      </c>
      <c r="AQ1257">
        <v>2898</v>
      </c>
      <c r="AR1257">
        <v>3078</v>
      </c>
      <c r="AS1257" s="4">
        <v>2998</v>
      </c>
      <c r="AT1257">
        <v>2760</v>
      </c>
      <c r="AU1257">
        <f>AVERAGE(Tabla2[[#This Row],[gr21_0]:[gr21_9]])</f>
        <v>2952.6</v>
      </c>
    </row>
    <row r="1258" spans="1:47">
      <c r="A1258">
        <v>1799</v>
      </c>
      <c r="B1258">
        <v>1889</v>
      </c>
      <c r="C1258">
        <v>1799</v>
      </c>
      <c r="D1258">
        <v>1799</v>
      </c>
      <c r="E1258">
        <v>1799</v>
      </c>
      <c r="F1258">
        <v>1799</v>
      </c>
      <c r="G1258">
        <v>1799</v>
      </c>
      <c r="H1258">
        <v>1880</v>
      </c>
      <c r="I1258">
        <v>1799</v>
      </c>
      <c r="J1258">
        <v>1799</v>
      </c>
      <c r="K1258">
        <f>AVERAGE(Tabla8[[#This Row],[gr12_0]:[gr12_9]])</f>
        <v>1816.1</v>
      </c>
      <c r="M1258">
        <v>2032</v>
      </c>
      <c r="N1258">
        <v>1980</v>
      </c>
      <c r="O1258">
        <v>2045</v>
      </c>
      <c r="P1258">
        <v>2028</v>
      </c>
      <c r="Q1258">
        <v>2045</v>
      </c>
      <c r="R1258">
        <v>1989</v>
      </c>
      <c r="S1258">
        <v>2032</v>
      </c>
      <c r="T1258">
        <v>1908</v>
      </c>
      <c r="U1258">
        <v>2032</v>
      </c>
      <c r="V1258">
        <v>2032</v>
      </c>
      <c r="W1258">
        <f>AVERAGE(Tabla5[[#This Row],[gr15_0]:[gr15_9]])</f>
        <v>2012.3</v>
      </c>
      <c r="Y1258">
        <v>2090</v>
      </c>
      <c r="Z1258">
        <v>2085</v>
      </c>
      <c r="AA1258">
        <v>2085</v>
      </c>
      <c r="AB1258">
        <v>2182</v>
      </c>
      <c r="AC1258">
        <v>2103</v>
      </c>
      <c r="AD1258">
        <v>2088</v>
      </c>
      <c r="AE1258">
        <v>2085</v>
      </c>
      <c r="AF1258">
        <v>2167</v>
      </c>
      <c r="AG1258">
        <v>2136</v>
      </c>
      <c r="AH1258">
        <v>2085</v>
      </c>
      <c r="AI1258">
        <f>AVERAGE(Tabla1[[#This Row],[gr17_0]:[gr17_9]])</f>
        <v>2110.6</v>
      </c>
      <c r="AK1258">
        <v>3093</v>
      </c>
      <c r="AL1258">
        <v>2907</v>
      </c>
      <c r="AM1258">
        <v>2817</v>
      </c>
      <c r="AN1258">
        <v>2851</v>
      </c>
      <c r="AO1258" s="4">
        <v>3046</v>
      </c>
      <c r="AP1258">
        <v>3078</v>
      </c>
      <c r="AQ1258">
        <v>2898</v>
      </c>
      <c r="AR1258">
        <v>3078</v>
      </c>
      <c r="AS1258" s="4">
        <v>2998</v>
      </c>
      <c r="AT1258">
        <v>2760</v>
      </c>
      <c r="AU1258">
        <f>AVERAGE(Tabla2[[#This Row],[gr21_0]:[gr21_9]])</f>
        <v>2952.6</v>
      </c>
    </row>
    <row r="1259" spans="1:47">
      <c r="A1259">
        <v>1799</v>
      </c>
      <c r="B1259">
        <v>1889</v>
      </c>
      <c r="C1259">
        <v>1799</v>
      </c>
      <c r="D1259">
        <v>1799</v>
      </c>
      <c r="E1259">
        <v>1799</v>
      </c>
      <c r="F1259">
        <v>1799</v>
      </c>
      <c r="G1259">
        <v>1799</v>
      </c>
      <c r="H1259">
        <v>1880</v>
      </c>
      <c r="I1259">
        <v>1799</v>
      </c>
      <c r="J1259">
        <v>1799</v>
      </c>
      <c r="K1259">
        <f>AVERAGE(Tabla8[[#This Row],[gr12_0]:[gr12_9]])</f>
        <v>1816.1</v>
      </c>
      <c r="M1259">
        <v>2032</v>
      </c>
      <c r="N1259">
        <v>1980</v>
      </c>
      <c r="O1259">
        <v>2045</v>
      </c>
      <c r="P1259">
        <v>2028</v>
      </c>
      <c r="Q1259">
        <v>2045</v>
      </c>
      <c r="R1259">
        <v>1989</v>
      </c>
      <c r="S1259">
        <v>2032</v>
      </c>
      <c r="T1259">
        <v>1908</v>
      </c>
      <c r="U1259">
        <v>2032</v>
      </c>
      <c r="V1259">
        <v>2032</v>
      </c>
      <c r="W1259">
        <f>AVERAGE(Tabla5[[#This Row],[gr15_0]:[gr15_9]])</f>
        <v>2012.3</v>
      </c>
      <c r="Y1259">
        <v>2090</v>
      </c>
      <c r="Z1259">
        <v>2085</v>
      </c>
      <c r="AA1259">
        <v>2085</v>
      </c>
      <c r="AB1259">
        <v>2182</v>
      </c>
      <c r="AC1259">
        <v>2103</v>
      </c>
      <c r="AD1259">
        <v>2088</v>
      </c>
      <c r="AE1259">
        <v>2085</v>
      </c>
      <c r="AF1259">
        <v>2167</v>
      </c>
      <c r="AG1259">
        <v>2136</v>
      </c>
      <c r="AH1259">
        <v>2085</v>
      </c>
      <c r="AI1259">
        <f>AVERAGE(Tabla1[[#This Row],[gr17_0]:[gr17_9]])</f>
        <v>2110.6</v>
      </c>
      <c r="AK1259">
        <v>3093</v>
      </c>
      <c r="AL1259">
        <v>2907</v>
      </c>
      <c r="AM1259">
        <v>2817</v>
      </c>
      <c r="AN1259">
        <v>2851</v>
      </c>
      <c r="AO1259" s="4">
        <v>3046</v>
      </c>
      <c r="AP1259">
        <v>3078</v>
      </c>
      <c r="AQ1259">
        <v>2898</v>
      </c>
      <c r="AR1259">
        <v>3078</v>
      </c>
      <c r="AS1259" s="4">
        <v>2998</v>
      </c>
      <c r="AT1259">
        <v>2760</v>
      </c>
      <c r="AU1259">
        <f>AVERAGE(Tabla2[[#This Row],[gr21_0]:[gr21_9]])</f>
        <v>2952.6</v>
      </c>
    </row>
    <row r="1260" spans="1:47">
      <c r="A1260">
        <v>1799</v>
      </c>
      <c r="B1260">
        <v>1889</v>
      </c>
      <c r="C1260">
        <v>1799</v>
      </c>
      <c r="D1260">
        <v>1799</v>
      </c>
      <c r="E1260">
        <v>1799</v>
      </c>
      <c r="F1260">
        <v>1799</v>
      </c>
      <c r="G1260">
        <v>1799</v>
      </c>
      <c r="H1260">
        <v>1880</v>
      </c>
      <c r="I1260">
        <v>1799</v>
      </c>
      <c r="J1260">
        <v>1799</v>
      </c>
      <c r="K1260">
        <f>AVERAGE(Tabla8[[#This Row],[gr12_0]:[gr12_9]])</f>
        <v>1816.1</v>
      </c>
      <c r="M1260">
        <v>2032</v>
      </c>
      <c r="N1260">
        <v>1980</v>
      </c>
      <c r="O1260">
        <v>2045</v>
      </c>
      <c r="P1260">
        <v>2028</v>
      </c>
      <c r="Q1260">
        <v>2045</v>
      </c>
      <c r="R1260">
        <v>1989</v>
      </c>
      <c r="S1260">
        <v>2032</v>
      </c>
      <c r="T1260">
        <v>1908</v>
      </c>
      <c r="U1260">
        <v>2032</v>
      </c>
      <c r="V1260">
        <v>2032</v>
      </c>
      <c r="W1260">
        <f>AVERAGE(Tabla5[[#This Row],[gr15_0]:[gr15_9]])</f>
        <v>2012.3</v>
      </c>
      <c r="Y1260">
        <v>2090</v>
      </c>
      <c r="Z1260">
        <v>2085</v>
      </c>
      <c r="AA1260">
        <v>2085</v>
      </c>
      <c r="AB1260">
        <v>2182</v>
      </c>
      <c r="AC1260">
        <v>2103</v>
      </c>
      <c r="AD1260">
        <v>2088</v>
      </c>
      <c r="AE1260">
        <v>2085</v>
      </c>
      <c r="AF1260">
        <v>2167</v>
      </c>
      <c r="AG1260">
        <v>2136</v>
      </c>
      <c r="AH1260">
        <v>2085</v>
      </c>
      <c r="AI1260">
        <f>AVERAGE(Tabla1[[#This Row],[gr17_0]:[gr17_9]])</f>
        <v>2110.6</v>
      </c>
      <c r="AK1260">
        <v>3093</v>
      </c>
      <c r="AL1260">
        <v>2907</v>
      </c>
      <c r="AM1260">
        <v>2817</v>
      </c>
      <c r="AN1260">
        <v>2851</v>
      </c>
      <c r="AO1260" s="4">
        <v>3046</v>
      </c>
      <c r="AP1260">
        <v>3078</v>
      </c>
      <c r="AQ1260">
        <v>2898</v>
      </c>
      <c r="AR1260">
        <v>3078</v>
      </c>
      <c r="AS1260" s="4">
        <v>2998</v>
      </c>
      <c r="AT1260">
        <v>2760</v>
      </c>
      <c r="AU1260">
        <f>AVERAGE(Tabla2[[#This Row],[gr21_0]:[gr21_9]])</f>
        <v>2952.6</v>
      </c>
    </row>
    <row r="1261" spans="1:47">
      <c r="A1261">
        <v>1799</v>
      </c>
      <c r="B1261">
        <v>1889</v>
      </c>
      <c r="C1261">
        <v>1799</v>
      </c>
      <c r="D1261">
        <v>1799</v>
      </c>
      <c r="E1261">
        <v>1799</v>
      </c>
      <c r="F1261">
        <v>1799</v>
      </c>
      <c r="G1261">
        <v>1799</v>
      </c>
      <c r="H1261">
        <v>1880</v>
      </c>
      <c r="I1261">
        <v>1799</v>
      </c>
      <c r="J1261">
        <v>1799</v>
      </c>
      <c r="K1261">
        <f>AVERAGE(Tabla8[[#This Row],[gr12_0]:[gr12_9]])</f>
        <v>1816.1</v>
      </c>
      <c r="M1261">
        <v>2032</v>
      </c>
      <c r="N1261">
        <v>1980</v>
      </c>
      <c r="O1261">
        <v>2045</v>
      </c>
      <c r="P1261">
        <v>2028</v>
      </c>
      <c r="Q1261">
        <v>2045</v>
      </c>
      <c r="R1261">
        <v>1989</v>
      </c>
      <c r="S1261">
        <v>2032</v>
      </c>
      <c r="T1261">
        <v>1908</v>
      </c>
      <c r="U1261">
        <v>2032</v>
      </c>
      <c r="V1261">
        <v>2032</v>
      </c>
      <c r="W1261">
        <f>AVERAGE(Tabla5[[#This Row],[gr15_0]:[gr15_9]])</f>
        <v>2012.3</v>
      </c>
      <c r="Y1261">
        <v>2090</v>
      </c>
      <c r="Z1261">
        <v>2085</v>
      </c>
      <c r="AA1261">
        <v>2085</v>
      </c>
      <c r="AB1261">
        <v>2182</v>
      </c>
      <c r="AC1261">
        <v>2103</v>
      </c>
      <c r="AD1261">
        <v>2088</v>
      </c>
      <c r="AE1261">
        <v>2085</v>
      </c>
      <c r="AF1261">
        <v>2167</v>
      </c>
      <c r="AG1261">
        <v>2136</v>
      </c>
      <c r="AH1261">
        <v>2085</v>
      </c>
      <c r="AI1261">
        <f>AVERAGE(Tabla1[[#This Row],[gr17_0]:[gr17_9]])</f>
        <v>2110.6</v>
      </c>
      <c r="AK1261">
        <v>3093</v>
      </c>
      <c r="AL1261">
        <v>2907</v>
      </c>
      <c r="AM1261">
        <v>2817</v>
      </c>
      <c r="AN1261">
        <v>2851</v>
      </c>
      <c r="AO1261" s="4">
        <v>3046</v>
      </c>
      <c r="AP1261">
        <v>3078</v>
      </c>
      <c r="AQ1261">
        <v>2898</v>
      </c>
      <c r="AR1261">
        <v>3078</v>
      </c>
      <c r="AS1261" s="4">
        <v>2998</v>
      </c>
      <c r="AT1261">
        <v>2760</v>
      </c>
      <c r="AU1261">
        <f>AVERAGE(Tabla2[[#This Row],[gr21_0]:[gr21_9]])</f>
        <v>2952.6</v>
      </c>
    </row>
    <row r="1262" spans="1:47">
      <c r="A1262">
        <v>1799</v>
      </c>
      <c r="B1262">
        <v>1889</v>
      </c>
      <c r="C1262">
        <v>1799</v>
      </c>
      <c r="D1262">
        <v>1799</v>
      </c>
      <c r="E1262">
        <v>1799</v>
      </c>
      <c r="F1262">
        <v>1799</v>
      </c>
      <c r="G1262">
        <v>1799</v>
      </c>
      <c r="H1262">
        <v>1880</v>
      </c>
      <c r="I1262">
        <v>1799</v>
      </c>
      <c r="J1262">
        <v>1799</v>
      </c>
      <c r="K1262">
        <f>AVERAGE(Tabla8[[#This Row],[gr12_0]:[gr12_9]])</f>
        <v>1816.1</v>
      </c>
      <c r="M1262">
        <v>2032</v>
      </c>
      <c r="N1262">
        <v>1980</v>
      </c>
      <c r="O1262">
        <v>2045</v>
      </c>
      <c r="P1262">
        <v>2028</v>
      </c>
      <c r="Q1262">
        <v>2045</v>
      </c>
      <c r="R1262">
        <v>1989</v>
      </c>
      <c r="S1262">
        <v>2032</v>
      </c>
      <c r="T1262">
        <v>1908</v>
      </c>
      <c r="U1262">
        <v>2032</v>
      </c>
      <c r="V1262">
        <v>2032</v>
      </c>
      <c r="W1262">
        <f>AVERAGE(Tabla5[[#This Row],[gr15_0]:[gr15_9]])</f>
        <v>2012.3</v>
      </c>
      <c r="Y1262">
        <v>2090</v>
      </c>
      <c r="Z1262">
        <v>2085</v>
      </c>
      <c r="AA1262">
        <v>2085</v>
      </c>
      <c r="AB1262">
        <v>2182</v>
      </c>
      <c r="AC1262">
        <v>2103</v>
      </c>
      <c r="AD1262">
        <v>2088</v>
      </c>
      <c r="AE1262">
        <v>2085</v>
      </c>
      <c r="AF1262">
        <v>2167</v>
      </c>
      <c r="AG1262">
        <v>2136</v>
      </c>
      <c r="AH1262">
        <v>2085</v>
      </c>
      <c r="AI1262">
        <f>AVERAGE(Tabla1[[#This Row],[gr17_0]:[gr17_9]])</f>
        <v>2110.6</v>
      </c>
      <c r="AK1262">
        <v>3093</v>
      </c>
      <c r="AL1262">
        <v>2907</v>
      </c>
      <c r="AM1262">
        <v>2817</v>
      </c>
      <c r="AN1262">
        <v>2851</v>
      </c>
      <c r="AO1262" s="4">
        <v>3046</v>
      </c>
      <c r="AP1262">
        <v>3078</v>
      </c>
      <c r="AQ1262">
        <v>2898</v>
      </c>
      <c r="AR1262">
        <v>3078</v>
      </c>
      <c r="AS1262" s="4">
        <v>2998</v>
      </c>
      <c r="AT1262">
        <v>2760</v>
      </c>
      <c r="AU1262">
        <f>AVERAGE(Tabla2[[#This Row],[gr21_0]:[gr21_9]])</f>
        <v>2952.6</v>
      </c>
    </row>
    <row r="1263" spans="1:47">
      <c r="A1263">
        <v>1799</v>
      </c>
      <c r="B1263">
        <v>1889</v>
      </c>
      <c r="C1263">
        <v>1799</v>
      </c>
      <c r="D1263">
        <v>1799</v>
      </c>
      <c r="E1263">
        <v>1799</v>
      </c>
      <c r="F1263">
        <v>1799</v>
      </c>
      <c r="G1263">
        <v>1799</v>
      </c>
      <c r="H1263">
        <v>1880</v>
      </c>
      <c r="I1263">
        <v>1799</v>
      </c>
      <c r="J1263">
        <v>1799</v>
      </c>
      <c r="K1263">
        <f>AVERAGE(Tabla8[[#This Row],[gr12_0]:[gr12_9]])</f>
        <v>1816.1</v>
      </c>
      <c r="M1263">
        <v>2032</v>
      </c>
      <c r="N1263">
        <v>1980</v>
      </c>
      <c r="O1263">
        <v>2045</v>
      </c>
      <c r="P1263">
        <v>2028</v>
      </c>
      <c r="Q1263">
        <v>2045</v>
      </c>
      <c r="R1263">
        <v>1989</v>
      </c>
      <c r="S1263">
        <v>2032</v>
      </c>
      <c r="T1263">
        <v>1908</v>
      </c>
      <c r="U1263">
        <v>2032</v>
      </c>
      <c r="V1263">
        <v>2032</v>
      </c>
      <c r="W1263">
        <f>AVERAGE(Tabla5[[#This Row],[gr15_0]:[gr15_9]])</f>
        <v>2012.3</v>
      </c>
      <c r="Y1263">
        <v>2090</v>
      </c>
      <c r="Z1263">
        <v>2085</v>
      </c>
      <c r="AA1263">
        <v>2085</v>
      </c>
      <c r="AB1263">
        <v>2182</v>
      </c>
      <c r="AC1263">
        <v>2103</v>
      </c>
      <c r="AD1263">
        <v>2088</v>
      </c>
      <c r="AE1263">
        <v>2085</v>
      </c>
      <c r="AF1263">
        <v>2167</v>
      </c>
      <c r="AG1263">
        <v>2136</v>
      </c>
      <c r="AH1263">
        <v>2085</v>
      </c>
      <c r="AI1263">
        <f>AVERAGE(Tabla1[[#This Row],[gr17_0]:[gr17_9]])</f>
        <v>2110.6</v>
      </c>
      <c r="AK1263">
        <v>3093</v>
      </c>
      <c r="AL1263">
        <v>2907</v>
      </c>
      <c r="AM1263">
        <v>2817</v>
      </c>
      <c r="AN1263">
        <v>2851</v>
      </c>
      <c r="AO1263" s="4">
        <v>3046</v>
      </c>
      <c r="AP1263">
        <v>3078</v>
      </c>
      <c r="AQ1263">
        <v>2898</v>
      </c>
      <c r="AR1263">
        <v>3078</v>
      </c>
      <c r="AS1263" s="4">
        <v>2998</v>
      </c>
      <c r="AT1263">
        <v>2760</v>
      </c>
      <c r="AU1263">
        <f>AVERAGE(Tabla2[[#This Row],[gr21_0]:[gr21_9]])</f>
        <v>2952.6</v>
      </c>
    </row>
    <row r="1264" spans="1:47">
      <c r="A1264">
        <v>1799</v>
      </c>
      <c r="B1264">
        <v>1889</v>
      </c>
      <c r="C1264">
        <v>1799</v>
      </c>
      <c r="D1264">
        <v>1799</v>
      </c>
      <c r="E1264">
        <v>1799</v>
      </c>
      <c r="F1264">
        <v>1799</v>
      </c>
      <c r="G1264">
        <v>1799</v>
      </c>
      <c r="H1264">
        <v>1880</v>
      </c>
      <c r="I1264">
        <v>1799</v>
      </c>
      <c r="J1264">
        <v>1799</v>
      </c>
      <c r="K1264">
        <f>AVERAGE(Tabla8[[#This Row],[gr12_0]:[gr12_9]])</f>
        <v>1816.1</v>
      </c>
      <c r="M1264">
        <v>2032</v>
      </c>
      <c r="N1264">
        <v>1980</v>
      </c>
      <c r="O1264">
        <v>2045</v>
      </c>
      <c r="P1264">
        <v>2028</v>
      </c>
      <c r="Q1264">
        <v>2045</v>
      </c>
      <c r="R1264">
        <v>1989</v>
      </c>
      <c r="S1264">
        <v>2032</v>
      </c>
      <c r="T1264">
        <v>1908</v>
      </c>
      <c r="U1264">
        <v>2032</v>
      </c>
      <c r="V1264">
        <v>2032</v>
      </c>
      <c r="W1264">
        <f>AVERAGE(Tabla5[[#This Row],[gr15_0]:[gr15_9]])</f>
        <v>2012.3</v>
      </c>
      <c r="Y1264">
        <v>2090</v>
      </c>
      <c r="Z1264">
        <v>2085</v>
      </c>
      <c r="AA1264">
        <v>2085</v>
      </c>
      <c r="AB1264">
        <v>2182</v>
      </c>
      <c r="AC1264">
        <v>2103</v>
      </c>
      <c r="AD1264">
        <v>2088</v>
      </c>
      <c r="AE1264">
        <v>2085</v>
      </c>
      <c r="AF1264">
        <v>2167</v>
      </c>
      <c r="AG1264">
        <v>2136</v>
      </c>
      <c r="AH1264">
        <v>2085</v>
      </c>
      <c r="AI1264">
        <f>AVERAGE(Tabla1[[#This Row],[gr17_0]:[gr17_9]])</f>
        <v>2110.6</v>
      </c>
      <c r="AK1264">
        <v>3093</v>
      </c>
      <c r="AL1264">
        <v>2907</v>
      </c>
      <c r="AM1264">
        <v>2817</v>
      </c>
      <c r="AN1264">
        <v>2851</v>
      </c>
      <c r="AO1264" s="4">
        <v>3046</v>
      </c>
      <c r="AP1264">
        <v>3078</v>
      </c>
      <c r="AQ1264">
        <v>2898</v>
      </c>
      <c r="AR1264">
        <v>3078</v>
      </c>
      <c r="AS1264" s="4">
        <v>2998</v>
      </c>
      <c r="AT1264">
        <v>2760</v>
      </c>
      <c r="AU1264">
        <f>AVERAGE(Tabla2[[#This Row],[gr21_0]:[gr21_9]])</f>
        <v>2952.6</v>
      </c>
    </row>
    <row r="1265" spans="1:47">
      <c r="A1265">
        <v>1799</v>
      </c>
      <c r="B1265">
        <v>1889</v>
      </c>
      <c r="C1265">
        <v>1799</v>
      </c>
      <c r="D1265">
        <v>1799</v>
      </c>
      <c r="E1265">
        <v>1799</v>
      </c>
      <c r="F1265">
        <v>1799</v>
      </c>
      <c r="G1265">
        <v>1799</v>
      </c>
      <c r="H1265">
        <v>1880</v>
      </c>
      <c r="I1265">
        <v>1799</v>
      </c>
      <c r="J1265">
        <v>1799</v>
      </c>
      <c r="K1265">
        <f>AVERAGE(Tabla8[[#This Row],[gr12_0]:[gr12_9]])</f>
        <v>1816.1</v>
      </c>
      <c r="M1265">
        <v>2032</v>
      </c>
      <c r="N1265">
        <v>1980</v>
      </c>
      <c r="O1265">
        <v>2045</v>
      </c>
      <c r="P1265">
        <v>2028</v>
      </c>
      <c r="Q1265">
        <v>2045</v>
      </c>
      <c r="R1265">
        <v>1989</v>
      </c>
      <c r="S1265">
        <v>2032</v>
      </c>
      <c r="T1265">
        <v>1908</v>
      </c>
      <c r="U1265">
        <v>2032</v>
      </c>
      <c r="V1265">
        <v>2032</v>
      </c>
      <c r="W1265">
        <f>AVERAGE(Tabla5[[#This Row],[gr15_0]:[gr15_9]])</f>
        <v>2012.3</v>
      </c>
      <c r="Y1265">
        <v>2090</v>
      </c>
      <c r="Z1265">
        <v>2085</v>
      </c>
      <c r="AA1265">
        <v>2085</v>
      </c>
      <c r="AB1265">
        <v>2182</v>
      </c>
      <c r="AC1265">
        <v>2103</v>
      </c>
      <c r="AD1265">
        <v>2088</v>
      </c>
      <c r="AE1265">
        <v>2085</v>
      </c>
      <c r="AF1265">
        <v>2167</v>
      </c>
      <c r="AG1265">
        <v>2136</v>
      </c>
      <c r="AH1265">
        <v>2085</v>
      </c>
      <c r="AI1265">
        <f>AVERAGE(Tabla1[[#This Row],[gr17_0]:[gr17_9]])</f>
        <v>2110.6</v>
      </c>
      <c r="AK1265">
        <v>3093</v>
      </c>
      <c r="AL1265">
        <v>2907</v>
      </c>
      <c r="AM1265">
        <v>2817</v>
      </c>
      <c r="AN1265">
        <v>2851</v>
      </c>
      <c r="AO1265" s="4">
        <v>3046</v>
      </c>
      <c r="AP1265">
        <v>3078</v>
      </c>
      <c r="AQ1265">
        <v>2898</v>
      </c>
      <c r="AR1265">
        <v>3078</v>
      </c>
      <c r="AS1265" s="4">
        <v>2998</v>
      </c>
      <c r="AT1265">
        <v>2760</v>
      </c>
      <c r="AU1265">
        <f>AVERAGE(Tabla2[[#This Row],[gr21_0]:[gr21_9]])</f>
        <v>2952.6</v>
      </c>
    </row>
    <row r="1266" spans="1:47">
      <c r="A1266">
        <v>1799</v>
      </c>
      <c r="B1266">
        <v>1889</v>
      </c>
      <c r="C1266">
        <v>1799</v>
      </c>
      <c r="D1266">
        <v>1799</v>
      </c>
      <c r="E1266">
        <v>1799</v>
      </c>
      <c r="F1266">
        <v>1799</v>
      </c>
      <c r="G1266">
        <v>1799</v>
      </c>
      <c r="H1266">
        <v>1880</v>
      </c>
      <c r="I1266">
        <v>1799</v>
      </c>
      <c r="J1266">
        <v>1799</v>
      </c>
      <c r="K1266">
        <f>AVERAGE(Tabla8[[#This Row],[gr12_0]:[gr12_9]])</f>
        <v>1816.1</v>
      </c>
      <c r="M1266">
        <v>2032</v>
      </c>
      <c r="N1266">
        <v>1980</v>
      </c>
      <c r="O1266">
        <v>2045</v>
      </c>
      <c r="P1266">
        <v>2028</v>
      </c>
      <c r="Q1266">
        <v>2045</v>
      </c>
      <c r="R1266">
        <v>1989</v>
      </c>
      <c r="S1266">
        <v>2032</v>
      </c>
      <c r="T1266">
        <v>1908</v>
      </c>
      <c r="U1266">
        <v>2032</v>
      </c>
      <c r="V1266">
        <v>2032</v>
      </c>
      <c r="W1266">
        <f>AVERAGE(Tabla5[[#This Row],[gr15_0]:[gr15_9]])</f>
        <v>2012.3</v>
      </c>
      <c r="Y1266">
        <v>2090</v>
      </c>
      <c r="Z1266">
        <v>2085</v>
      </c>
      <c r="AA1266">
        <v>2085</v>
      </c>
      <c r="AB1266">
        <v>2182</v>
      </c>
      <c r="AC1266">
        <v>2103</v>
      </c>
      <c r="AD1266">
        <v>2088</v>
      </c>
      <c r="AE1266">
        <v>2085</v>
      </c>
      <c r="AF1266">
        <v>2167</v>
      </c>
      <c r="AG1266">
        <v>2136</v>
      </c>
      <c r="AH1266">
        <v>2085</v>
      </c>
      <c r="AI1266">
        <f>AVERAGE(Tabla1[[#This Row],[gr17_0]:[gr17_9]])</f>
        <v>2110.6</v>
      </c>
      <c r="AK1266">
        <v>3093</v>
      </c>
      <c r="AL1266">
        <v>2907</v>
      </c>
      <c r="AM1266">
        <v>2817</v>
      </c>
      <c r="AN1266">
        <v>2851</v>
      </c>
      <c r="AO1266" s="4">
        <v>3046</v>
      </c>
      <c r="AP1266">
        <v>3078</v>
      </c>
      <c r="AQ1266">
        <v>2898</v>
      </c>
      <c r="AR1266">
        <v>3078</v>
      </c>
      <c r="AS1266" s="4">
        <v>2998</v>
      </c>
      <c r="AT1266">
        <v>2760</v>
      </c>
      <c r="AU1266">
        <f>AVERAGE(Tabla2[[#This Row],[gr21_0]:[gr21_9]])</f>
        <v>2952.6</v>
      </c>
    </row>
    <row r="1267" spans="1:47">
      <c r="A1267">
        <v>1799</v>
      </c>
      <c r="B1267">
        <v>1889</v>
      </c>
      <c r="C1267">
        <v>1799</v>
      </c>
      <c r="D1267">
        <v>1799</v>
      </c>
      <c r="E1267">
        <v>1799</v>
      </c>
      <c r="F1267">
        <v>1799</v>
      </c>
      <c r="G1267">
        <v>1799</v>
      </c>
      <c r="H1267">
        <v>1880</v>
      </c>
      <c r="I1267">
        <v>1799</v>
      </c>
      <c r="J1267">
        <v>1799</v>
      </c>
      <c r="K1267">
        <f>AVERAGE(Tabla8[[#This Row],[gr12_0]:[gr12_9]])</f>
        <v>1816.1</v>
      </c>
      <c r="M1267">
        <v>2032</v>
      </c>
      <c r="N1267">
        <v>1980</v>
      </c>
      <c r="O1267">
        <v>2045</v>
      </c>
      <c r="P1267">
        <v>2028</v>
      </c>
      <c r="Q1267">
        <v>2045</v>
      </c>
      <c r="R1267">
        <v>1989</v>
      </c>
      <c r="S1267">
        <v>2032</v>
      </c>
      <c r="T1267">
        <v>1908</v>
      </c>
      <c r="U1267">
        <v>2032</v>
      </c>
      <c r="V1267">
        <v>2032</v>
      </c>
      <c r="W1267">
        <f>AVERAGE(Tabla5[[#This Row],[gr15_0]:[gr15_9]])</f>
        <v>2012.3</v>
      </c>
      <c r="Y1267">
        <v>2090</v>
      </c>
      <c r="Z1267">
        <v>2085</v>
      </c>
      <c r="AA1267">
        <v>2085</v>
      </c>
      <c r="AB1267">
        <v>2182</v>
      </c>
      <c r="AC1267">
        <v>2103</v>
      </c>
      <c r="AD1267">
        <v>2088</v>
      </c>
      <c r="AE1267">
        <v>2085</v>
      </c>
      <c r="AF1267">
        <v>2167</v>
      </c>
      <c r="AG1267">
        <v>2136</v>
      </c>
      <c r="AH1267">
        <v>2085</v>
      </c>
      <c r="AI1267">
        <f>AVERAGE(Tabla1[[#This Row],[gr17_0]:[gr17_9]])</f>
        <v>2110.6</v>
      </c>
      <c r="AK1267">
        <v>3093</v>
      </c>
      <c r="AL1267">
        <v>2907</v>
      </c>
      <c r="AM1267">
        <v>2817</v>
      </c>
      <c r="AN1267">
        <v>2851</v>
      </c>
      <c r="AO1267" s="4">
        <v>3046</v>
      </c>
      <c r="AP1267">
        <v>3078</v>
      </c>
      <c r="AQ1267">
        <v>2898</v>
      </c>
      <c r="AR1267">
        <v>3078</v>
      </c>
      <c r="AS1267" s="4">
        <v>2998</v>
      </c>
      <c r="AT1267">
        <v>2760</v>
      </c>
      <c r="AU1267">
        <f>AVERAGE(Tabla2[[#This Row],[gr21_0]:[gr21_9]])</f>
        <v>2952.6</v>
      </c>
    </row>
    <row r="1268" spans="1:47">
      <c r="A1268">
        <v>1799</v>
      </c>
      <c r="B1268">
        <v>1889</v>
      </c>
      <c r="C1268">
        <v>1799</v>
      </c>
      <c r="D1268">
        <v>1799</v>
      </c>
      <c r="E1268">
        <v>1799</v>
      </c>
      <c r="F1268">
        <v>1799</v>
      </c>
      <c r="G1268">
        <v>1799</v>
      </c>
      <c r="H1268">
        <v>1880</v>
      </c>
      <c r="I1268">
        <v>1799</v>
      </c>
      <c r="J1268">
        <v>1799</v>
      </c>
      <c r="K1268">
        <f>AVERAGE(Tabla8[[#This Row],[gr12_0]:[gr12_9]])</f>
        <v>1816.1</v>
      </c>
      <c r="M1268">
        <v>2032</v>
      </c>
      <c r="N1268">
        <v>1980</v>
      </c>
      <c r="O1268">
        <v>2045</v>
      </c>
      <c r="P1268">
        <v>2028</v>
      </c>
      <c r="Q1268">
        <v>2045</v>
      </c>
      <c r="R1268">
        <v>1989</v>
      </c>
      <c r="S1268">
        <v>2032</v>
      </c>
      <c r="T1268">
        <v>1908</v>
      </c>
      <c r="U1268">
        <v>2032</v>
      </c>
      <c r="V1268">
        <v>2032</v>
      </c>
      <c r="W1268">
        <f>AVERAGE(Tabla5[[#This Row],[gr15_0]:[gr15_9]])</f>
        <v>2012.3</v>
      </c>
      <c r="Y1268">
        <v>2090</v>
      </c>
      <c r="Z1268">
        <v>2085</v>
      </c>
      <c r="AA1268">
        <v>2085</v>
      </c>
      <c r="AB1268">
        <v>2182</v>
      </c>
      <c r="AC1268">
        <v>2103</v>
      </c>
      <c r="AD1268">
        <v>2088</v>
      </c>
      <c r="AE1268">
        <v>2085</v>
      </c>
      <c r="AF1268">
        <v>2167</v>
      </c>
      <c r="AG1268">
        <v>2136</v>
      </c>
      <c r="AH1268">
        <v>2085</v>
      </c>
      <c r="AI1268">
        <f>AVERAGE(Tabla1[[#This Row],[gr17_0]:[gr17_9]])</f>
        <v>2110.6</v>
      </c>
      <c r="AK1268">
        <v>3093</v>
      </c>
      <c r="AL1268">
        <v>2907</v>
      </c>
      <c r="AM1268">
        <v>2817</v>
      </c>
      <c r="AN1268">
        <v>2851</v>
      </c>
      <c r="AO1268" s="4">
        <v>3046</v>
      </c>
      <c r="AP1268">
        <v>3078</v>
      </c>
      <c r="AQ1268">
        <v>2898</v>
      </c>
      <c r="AR1268">
        <v>3078</v>
      </c>
      <c r="AS1268" s="4">
        <v>2998</v>
      </c>
      <c r="AT1268">
        <v>2760</v>
      </c>
      <c r="AU1268">
        <f>AVERAGE(Tabla2[[#This Row],[gr21_0]:[gr21_9]])</f>
        <v>2952.6</v>
      </c>
    </row>
    <row r="1269" spans="1:47">
      <c r="A1269">
        <v>1799</v>
      </c>
      <c r="B1269">
        <v>1889</v>
      </c>
      <c r="C1269">
        <v>1799</v>
      </c>
      <c r="D1269">
        <v>1799</v>
      </c>
      <c r="E1269">
        <v>1799</v>
      </c>
      <c r="F1269">
        <v>1799</v>
      </c>
      <c r="G1269">
        <v>1799</v>
      </c>
      <c r="H1269">
        <v>1880</v>
      </c>
      <c r="I1269">
        <v>1799</v>
      </c>
      <c r="J1269">
        <v>1799</v>
      </c>
      <c r="K1269">
        <f>AVERAGE(Tabla8[[#This Row],[gr12_0]:[gr12_9]])</f>
        <v>1816.1</v>
      </c>
      <c r="M1269">
        <v>2032</v>
      </c>
      <c r="N1269">
        <v>1980</v>
      </c>
      <c r="O1269">
        <v>2045</v>
      </c>
      <c r="P1269">
        <v>2028</v>
      </c>
      <c r="Q1269">
        <v>2045</v>
      </c>
      <c r="R1269">
        <v>1989</v>
      </c>
      <c r="S1269">
        <v>2032</v>
      </c>
      <c r="T1269">
        <v>1908</v>
      </c>
      <c r="U1269">
        <v>2032</v>
      </c>
      <c r="V1269">
        <v>2032</v>
      </c>
      <c r="W1269">
        <f>AVERAGE(Tabla5[[#This Row],[gr15_0]:[gr15_9]])</f>
        <v>2012.3</v>
      </c>
      <c r="Y1269">
        <v>2090</v>
      </c>
      <c r="Z1269">
        <v>2085</v>
      </c>
      <c r="AA1269">
        <v>2085</v>
      </c>
      <c r="AB1269">
        <v>2182</v>
      </c>
      <c r="AC1269">
        <v>2103</v>
      </c>
      <c r="AD1269">
        <v>2088</v>
      </c>
      <c r="AE1269">
        <v>2085</v>
      </c>
      <c r="AF1269">
        <v>2167</v>
      </c>
      <c r="AG1269">
        <v>2136</v>
      </c>
      <c r="AH1269">
        <v>2085</v>
      </c>
      <c r="AI1269">
        <f>AVERAGE(Tabla1[[#This Row],[gr17_0]:[gr17_9]])</f>
        <v>2110.6</v>
      </c>
      <c r="AK1269">
        <v>3093</v>
      </c>
      <c r="AL1269">
        <v>2907</v>
      </c>
      <c r="AM1269">
        <v>2817</v>
      </c>
      <c r="AN1269">
        <v>2851</v>
      </c>
      <c r="AO1269" s="4">
        <v>3046</v>
      </c>
      <c r="AP1269">
        <v>3078</v>
      </c>
      <c r="AQ1269">
        <v>2898</v>
      </c>
      <c r="AR1269">
        <v>3078</v>
      </c>
      <c r="AS1269" s="4">
        <v>2998</v>
      </c>
      <c r="AT1269">
        <v>2760</v>
      </c>
      <c r="AU1269">
        <f>AVERAGE(Tabla2[[#This Row],[gr21_0]:[gr21_9]])</f>
        <v>2952.6</v>
      </c>
    </row>
    <row r="1270" spans="1:47">
      <c r="A1270">
        <v>1799</v>
      </c>
      <c r="B1270">
        <v>1889</v>
      </c>
      <c r="C1270">
        <v>1799</v>
      </c>
      <c r="D1270">
        <v>1799</v>
      </c>
      <c r="E1270">
        <v>1799</v>
      </c>
      <c r="F1270">
        <v>1799</v>
      </c>
      <c r="G1270">
        <v>1799</v>
      </c>
      <c r="H1270">
        <v>1880</v>
      </c>
      <c r="I1270">
        <v>1799</v>
      </c>
      <c r="J1270">
        <v>1799</v>
      </c>
      <c r="K1270">
        <f>AVERAGE(Tabla8[[#This Row],[gr12_0]:[gr12_9]])</f>
        <v>1816.1</v>
      </c>
      <c r="M1270">
        <v>2032</v>
      </c>
      <c r="N1270">
        <v>1980</v>
      </c>
      <c r="O1270">
        <v>2045</v>
      </c>
      <c r="P1270">
        <v>2028</v>
      </c>
      <c r="Q1270">
        <v>2045</v>
      </c>
      <c r="R1270">
        <v>1989</v>
      </c>
      <c r="S1270">
        <v>2032</v>
      </c>
      <c r="T1270">
        <v>1908</v>
      </c>
      <c r="U1270">
        <v>2032</v>
      </c>
      <c r="V1270">
        <v>2032</v>
      </c>
      <c r="W1270">
        <f>AVERAGE(Tabla5[[#This Row],[gr15_0]:[gr15_9]])</f>
        <v>2012.3</v>
      </c>
      <c r="Y1270">
        <v>2090</v>
      </c>
      <c r="Z1270">
        <v>2085</v>
      </c>
      <c r="AA1270">
        <v>2085</v>
      </c>
      <c r="AB1270">
        <v>2182</v>
      </c>
      <c r="AC1270">
        <v>2103</v>
      </c>
      <c r="AD1270">
        <v>2088</v>
      </c>
      <c r="AE1270">
        <v>2085</v>
      </c>
      <c r="AF1270">
        <v>2167</v>
      </c>
      <c r="AG1270">
        <v>2136</v>
      </c>
      <c r="AH1270">
        <v>2085</v>
      </c>
      <c r="AI1270">
        <f>AVERAGE(Tabla1[[#This Row],[gr17_0]:[gr17_9]])</f>
        <v>2110.6</v>
      </c>
      <c r="AK1270">
        <v>3093</v>
      </c>
      <c r="AL1270">
        <v>2907</v>
      </c>
      <c r="AM1270">
        <v>2817</v>
      </c>
      <c r="AN1270">
        <v>2851</v>
      </c>
      <c r="AO1270" s="4">
        <v>3046</v>
      </c>
      <c r="AP1270">
        <v>3078</v>
      </c>
      <c r="AQ1270">
        <v>2898</v>
      </c>
      <c r="AR1270">
        <v>3078</v>
      </c>
      <c r="AS1270" s="4">
        <v>2998</v>
      </c>
      <c r="AT1270">
        <v>2760</v>
      </c>
      <c r="AU1270">
        <f>AVERAGE(Tabla2[[#This Row],[gr21_0]:[gr21_9]])</f>
        <v>2952.6</v>
      </c>
    </row>
    <row r="1271" spans="1:47">
      <c r="A1271">
        <v>1799</v>
      </c>
      <c r="B1271">
        <v>1889</v>
      </c>
      <c r="C1271">
        <v>1799</v>
      </c>
      <c r="D1271">
        <v>1799</v>
      </c>
      <c r="E1271">
        <v>1799</v>
      </c>
      <c r="F1271">
        <v>1799</v>
      </c>
      <c r="G1271">
        <v>1799</v>
      </c>
      <c r="H1271">
        <v>1880</v>
      </c>
      <c r="I1271">
        <v>1799</v>
      </c>
      <c r="J1271">
        <v>1799</v>
      </c>
      <c r="K1271">
        <f>AVERAGE(Tabla8[[#This Row],[gr12_0]:[gr12_9]])</f>
        <v>1816.1</v>
      </c>
      <c r="M1271">
        <v>2032</v>
      </c>
      <c r="N1271">
        <v>1980</v>
      </c>
      <c r="O1271">
        <v>2045</v>
      </c>
      <c r="P1271">
        <v>2028</v>
      </c>
      <c r="Q1271">
        <v>2045</v>
      </c>
      <c r="R1271">
        <v>1989</v>
      </c>
      <c r="S1271">
        <v>2032</v>
      </c>
      <c r="T1271">
        <v>1908</v>
      </c>
      <c r="U1271">
        <v>2032</v>
      </c>
      <c r="V1271">
        <v>2032</v>
      </c>
      <c r="W1271">
        <f>AVERAGE(Tabla5[[#This Row],[gr15_0]:[gr15_9]])</f>
        <v>2012.3</v>
      </c>
      <c r="Y1271">
        <v>2090</v>
      </c>
      <c r="Z1271">
        <v>2085</v>
      </c>
      <c r="AA1271">
        <v>2085</v>
      </c>
      <c r="AB1271">
        <v>2182</v>
      </c>
      <c r="AC1271">
        <v>2103</v>
      </c>
      <c r="AD1271">
        <v>2088</v>
      </c>
      <c r="AE1271">
        <v>2085</v>
      </c>
      <c r="AF1271">
        <v>2167</v>
      </c>
      <c r="AG1271">
        <v>2136</v>
      </c>
      <c r="AH1271">
        <v>2085</v>
      </c>
      <c r="AI1271">
        <f>AVERAGE(Tabla1[[#This Row],[gr17_0]:[gr17_9]])</f>
        <v>2110.6</v>
      </c>
      <c r="AK1271">
        <v>3093</v>
      </c>
      <c r="AL1271">
        <v>2907</v>
      </c>
      <c r="AM1271">
        <v>2817</v>
      </c>
      <c r="AN1271">
        <v>2851</v>
      </c>
      <c r="AO1271" s="4">
        <v>3046</v>
      </c>
      <c r="AP1271">
        <v>3078</v>
      </c>
      <c r="AQ1271">
        <v>2898</v>
      </c>
      <c r="AR1271">
        <v>3078</v>
      </c>
      <c r="AS1271" s="4">
        <v>2998</v>
      </c>
      <c r="AT1271">
        <v>2760</v>
      </c>
      <c r="AU1271">
        <f>AVERAGE(Tabla2[[#This Row],[gr21_0]:[gr21_9]])</f>
        <v>2952.6</v>
      </c>
    </row>
    <row r="1272" spans="1:47">
      <c r="A1272">
        <v>1799</v>
      </c>
      <c r="B1272">
        <v>1889</v>
      </c>
      <c r="C1272">
        <v>1799</v>
      </c>
      <c r="D1272">
        <v>1799</v>
      </c>
      <c r="E1272">
        <v>1799</v>
      </c>
      <c r="F1272">
        <v>1799</v>
      </c>
      <c r="G1272">
        <v>1799</v>
      </c>
      <c r="H1272">
        <v>1880</v>
      </c>
      <c r="I1272">
        <v>1799</v>
      </c>
      <c r="J1272">
        <v>1799</v>
      </c>
      <c r="K1272">
        <f>AVERAGE(Tabla8[[#This Row],[gr12_0]:[gr12_9]])</f>
        <v>1816.1</v>
      </c>
      <c r="M1272">
        <v>2032</v>
      </c>
      <c r="N1272">
        <v>1980</v>
      </c>
      <c r="O1272">
        <v>2045</v>
      </c>
      <c r="P1272">
        <v>2028</v>
      </c>
      <c r="Q1272">
        <v>2045</v>
      </c>
      <c r="R1272">
        <v>1989</v>
      </c>
      <c r="S1272">
        <v>2032</v>
      </c>
      <c r="T1272">
        <v>1908</v>
      </c>
      <c r="U1272">
        <v>2032</v>
      </c>
      <c r="V1272">
        <v>2032</v>
      </c>
      <c r="W1272">
        <f>AVERAGE(Tabla5[[#This Row],[gr15_0]:[gr15_9]])</f>
        <v>2012.3</v>
      </c>
      <c r="Y1272">
        <v>2090</v>
      </c>
      <c r="Z1272">
        <v>2085</v>
      </c>
      <c r="AA1272">
        <v>2085</v>
      </c>
      <c r="AB1272">
        <v>2182</v>
      </c>
      <c r="AC1272">
        <v>2103</v>
      </c>
      <c r="AD1272">
        <v>2088</v>
      </c>
      <c r="AE1272">
        <v>2085</v>
      </c>
      <c r="AF1272">
        <v>2167</v>
      </c>
      <c r="AG1272">
        <v>2136</v>
      </c>
      <c r="AH1272">
        <v>2085</v>
      </c>
      <c r="AI1272">
        <f>AVERAGE(Tabla1[[#This Row],[gr17_0]:[gr17_9]])</f>
        <v>2110.6</v>
      </c>
      <c r="AK1272">
        <v>3093</v>
      </c>
      <c r="AL1272">
        <v>2907</v>
      </c>
      <c r="AM1272">
        <v>2817</v>
      </c>
      <c r="AN1272">
        <v>2851</v>
      </c>
      <c r="AO1272" s="4">
        <v>3046</v>
      </c>
      <c r="AP1272">
        <v>3078</v>
      </c>
      <c r="AQ1272">
        <v>2898</v>
      </c>
      <c r="AR1272">
        <v>3078</v>
      </c>
      <c r="AS1272" s="4">
        <v>2998</v>
      </c>
      <c r="AT1272">
        <v>2760</v>
      </c>
      <c r="AU1272">
        <f>AVERAGE(Tabla2[[#This Row],[gr21_0]:[gr21_9]])</f>
        <v>2952.6</v>
      </c>
    </row>
    <row r="1273" spans="1:47">
      <c r="A1273">
        <v>1799</v>
      </c>
      <c r="B1273">
        <v>1889</v>
      </c>
      <c r="C1273">
        <v>1799</v>
      </c>
      <c r="D1273">
        <v>1799</v>
      </c>
      <c r="E1273">
        <v>1799</v>
      </c>
      <c r="F1273">
        <v>1799</v>
      </c>
      <c r="G1273">
        <v>1799</v>
      </c>
      <c r="H1273">
        <v>1880</v>
      </c>
      <c r="I1273">
        <v>1799</v>
      </c>
      <c r="J1273">
        <v>1799</v>
      </c>
      <c r="K1273">
        <f>AVERAGE(Tabla8[[#This Row],[gr12_0]:[gr12_9]])</f>
        <v>1816.1</v>
      </c>
      <c r="M1273">
        <v>2032</v>
      </c>
      <c r="N1273">
        <v>1980</v>
      </c>
      <c r="O1273">
        <v>2045</v>
      </c>
      <c r="P1273">
        <v>2028</v>
      </c>
      <c r="Q1273">
        <v>2045</v>
      </c>
      <c r="R1273">
        <v>1989</v>
      </c>
      <c r="S1273">
        <v>2032</v>
      </c>
      <c r="T1273">
        <v>1908</v>
      </c>
      <c r="U1273">
        <v>2032</v>
      </c>
      <c r="V1273">
        <v>2032</v>
      </c>
      <c r="W1273">
        <f>AVERAGE(Tabla5[[#This Row],[gr15_0]:[gr15_9]])</f>
        <v>2012.3</v>
      </c>
      <c r="Y1273">
        <v>2090</v>
      </c>
      <c r="Z1273">
        <v>2085</v>
      </c>
      <c r="AA1273">
        <v>2085</v>
      </c>
      <c r="AB1273">
        <v>2182</v>
      </c>
      <c r="AC1273">
        <v>2103</v>
      </c>
      <c r="AD1273">
        <v>2088</v>
      </c>
      <c r="AE1273">
        <v>2085</v>
      </c>
      <c r="AF1273">
        <v>2167</v>
      </c>
      <c r="AG1273">
        <v>2136</v>
      </c>
      <c r="AH1273">
        <v>2085</v>
      </c>
      <c r="AI1273">
        <f>AVERAGE(Tabla1[[#This Row],[gr17_0]:[gr17_9]])</f>
        <v>2110.6</v>
      </c>
      <c r="AK1273">
        <v>3093</v>
      </c>
      <c r="AL1273">
        <v>2907</v>
      </c>
      <c r="AM1273">
        <v>2817</v>
      </c>
      <c r="AN1273">
        <v>2851</v>
      </c>
      <c r="AO1273" s="4">
        <v>3046</v>
      </c>
      <c r="AP1273">
        <v>3078</v>
      </c>
      <c r="AQ1273">
        <v>2898</v>
      </c>
      <c r="AR1273">
        <v>3078</v>
      </c>
      <c r="AS1273" s="4">
        <v>2998</v>
      </c>
      <c r="AT1273">
        <v>2760</v>
      </c>
      <c r="AU1273">
        <f>AVERAGE(Tabla2[[#This Row],[gr21_0]:[gr21_9]])</f>
        <v>2952.6</v>
      </c>
    </row>
    <row r="1274" spans="1:47">
      <c r="A1274">
        <v>1799</v>
      </c>
      <c r="B1274">
        <v>1889</v>
      </c>
      <c r="C1274">
        <v>1799</v>
      </c>
      <c r="D1274">
        <v>1799</v>
      </c>
      <c r="E1274">
        <v>1799</v>
      </c>
      <c r="F1274">
        <v>1799</v>
      </c>
      <c r="G1274">
        <v>1799</v>
      </c>
      <c r="H1274">
        <v>1880</v>
      </c>
      <c r="I1274">
        <v>1799</v>
      </c>
      <c r="J1274">
        <v>1799</v>
      </c>
      <c r="K1274">
        <f>AVERAGE(Tabla8[[#This Row],[gr12_0]:[gr12_9]])</f>
        <v>1816.1</v>
      </c>
      <c r="M1274">
        <v>2032</v>
      </c>
      <c r="N1274">
        <v>1980</v>
      </c>
      <c r="O1274">
        <v>2045</v>
      </c>
      <c r="P1274">
        <v>2028</v>
      </c>
      <c r="Q1274">
        <v>2045</v>
      </c>
      <c r="R1274">
        <v>1989</v>
      </c>
      <c r="S1274">
        <v>2032</v>
      </c>
      <c r="T1274">
        <v>1908</v>
      </c>
      <c r="U1274">
        <v>2032</v>
      </c>
      <c r="V1274">
        <v>2032</v>
      </c>
      <c r="W1274">
        <f>AVERAGE(Tabla5[[#This Row],[gr15_0]:[gr15_9]])</f>
        <v>2012.3</v>
      </c>
      <c r="Y1274">
        <v>2090</v>
      </c>
      <c r="Z1274">
        <v>2085</v>
      </c>
      <c r="AA1274">
        <v>2085</v>
      </c>
      <c r="AB1274">
        <v>2182</v>
      </c>
      <c r="AC1274">
        <v>2103</v>
      </c>
      <c r="AD1274">
        <v>2088</v>
      </c>
      <c r="AE1274">
        <v>2085</v>
      </c>
      <c r="AF1274">
        <v>2167</v>
      </c>
      <c r="AG1274">
        <v>2136</v>
      </c>
      <c r="AH1274">
        <v>2085</v>
      </c>
      <c r="AI1274">
        <f>AVERAGE(Tabla1[[#This Row],[gr17_0]:[gr17_9]])</f>
        <v>2110.6</v>
      </c>
      <c r="AK1274">
        <v>3093</v>
      </c>
      <c r="AL1274">
        <v>2907</v>
      </c>
      <c r="AM1274">
        <v>2817</v>
      </c>
      <c r="AN1274">
        <v>2851</v>
      </c>
      <c r="AO1274" s="4">
        <v>3046</v>
      </c>
      <c r="AP1274">
        <v>3078</v>
      </c>
      <c r="AQ1274">
        <v>2898</v>
      </c>
      <c r="AR1274">
        <v>3078</v>
      </c>
      <c r="AS1274" s="4">
        <v>2998</v>
      </c>
      <c r="AT1274">
        <v>2760</v>
      </c>
      <c r="AU1274">
        <f>AVERAGE(Tabla2[[#This Row],[gr21_0]:[gr21_9]])</f>
        <v>2952.6</v>
      </c>
    </row>
    <row r="1275" spans="1:47">
      <c r="A1275">
        <v>1799</v>
      </c>
      <c r="B1275">
        <v>1889</v>
      </c>
      <c r="C1275">
        <v>1799</v>
      </c>
      <c r="D1275">
        <v>1799</v>
      </c>
      <c r="E1275">
        <v>1799</v>
      </c>
      <c r="F1275">
        <v>1799</v>
      </c>
      <c r="G1275">
        <v>1799</v>
      </c>
      <c r="H1275">
        <v>1880</v>
      </c>
      <c r="I1275">
        <v>1799</v>
      </c>
      <c r="J1275">
        <v>1799</v>
      </c>
      <c r="K1275">
        <f>AVERAGE(Tabla8[[#This Row],[gr12_0]:[gr12_9]])</f>
        <v>1816.1</v>
      </c>
      <c r="M1275">
        <v>2032</v>
      </c>
      <c r="N1275">
        <v>1980</v>
      </c>
      <c r="O1275">
        <v>2045</v>
      </c>
      <c r="P1275">
        <v>2028</v>
      </c>
      <c r="Q1275">
        <v>2045</v>
      </c>
      <c r="R1275">
        <v>1989</v>
      </c>
      <c r="S1275">
        <v>2032</v>
      </c>
      <c r="T1275">
        <v>1908</v>
      </c>
      <c r="U1275">
        <v>2032</v>
      </c>
      <c r="V1275">
        <v>2032</v>
      </c>
      <c r="W1275">
        <f>AVERAGE(Tabla5[[#This Row],[gr15_0]:[gr15_9]])</f>
        <v>2012.3</v>
      </c>
      <c r="Y1275">
        <v>2090</v>
      </c>
      <c r="Z1275">
        <v>2085</v>
      </c>
      <c r="AA1275">
        <v>2085</v>
      </c>
      <c r="AB1275">
        <v>2182</v>
      </c>
      <c r="AC1275">
        <v>2103</v>
      </c>
      <c r="AD1275">
        <v>2088</v>
      </c>
      <c r="AE1275">
        <v>2085</v>
      </c>
      <c r="AF1275">
        <v>2167</v>
      </c>
      <c r="AG1275">
        <v>2136</v>
      </c>
      <c r="AH1275">
        <v>2085</v>
      </c>
      <c r="AI1275">
        <f>AVERAGE(Tabla1[[#This Row],[gr17_0]:[gr17_9]])</f>
        <v>2110.6</v>
      </c>
      <c r="AK1275">
        <v>3093</v>
      </c>
      <c r="AL1275">
        <v>2907</v>
      </c>
      <c r="AM1275">
        <v>2817</v>
      </c>
      <c r="AN1275">
        <v>2851</v>
      </c>
      <c r="AO1275" s="4">
        <v>3046</v>
      </c>
      <c r="AP1275">
        <v>3078</v>
      </c>
      <c r="AQ1275">
        <v>2898</v>
      </c>
      <c r="AR1275">
        <v>3078</v>
      </c>
      <c r="AS1275" s="4">
        <v>2998</v>
      </c>
      <c r="AT1275">
        <v>2760</v>
      </c>
      <c r="AU1275">
        <f>AVERAGE(Tabla2[[#This Row],[gr21_0]:[gr21_9]])</f>
        <v>2952.6</v>
      </c>
    </row>
    <row r="1276" spans="1:47">
      <c r="A1276">
        <v>1799</v>
      </c>
      <c r="B1276">
        <v>1889</v>
      </c>
      <c r="C1276">
        <v>1799</v>
      </c>
      <c r="D1276">
        <v>1799</v>
      </c>
      <c r="E1276">
        <v>1799</v>
      </c>
      <c r="F1276">
        <v>1799</v>
      </c>
      <c r="G1276">
        <v>1799</v>
      </c>
      <c r="H1276">
        <v>1880</v>
      </c>
      <c r="I1276">
        <v>1799</v>
      </c>
      <c r="J1276">
        <v>1799</v>
      </c>
      <c r="K1276">
        <f>AVERAGE(Tabla8[[#This Row],[gr12_0]:[gr12_9]])</f>
        <v>1816.1</v>
      </c>
      <c r="M1276">
        <v>2032</v>
      </c>
      <c r="N1276">
        <v>1980</v>
      </c>
      <c r="O1276">
        <v>2045</v>
      </c>
      <c r="P1276">
        <v>2028</v>
      </c>
      <c r="Q1276">
        <v>2045</v>
      </c>
      <c r="R1276">
        <v>1989</v>
      </c>
      <c r="S1276">
        <v>2032</v>
      </c>
      <c r="T1276">
        <v>1908</v>
      </c>
      <c r="U1276">
        <v>2032</v>
      </c>
      <c r="V1276">
        <v>2032</v>
      </c>
      <c r="W1276">
        <f>AVERAGE(Tabla5[[#This Row],[gr15_0]:[gr15_9]])</f>
        <v>2012.3</v>
      </c>
      <c r="Y1276">
        <v>2090</v>
      </c>
      <c r="Z1276">
        <v>2085</v>
      </c>
      <c r="AA1276">
        <v>2085</v>
      </c>
      <c r="AB1276">
        <v>2182</v>
      </c>
      <c r="AC1276">
        <v>2103</v>
      </c>
      <c r="AD1276">
        <v>2088</v>
      </c>
      <c r="AE1276">
        <v>2085</v>
      </c>
      <c r="AF1276">
        <v>2167</v>
      </c>
      <c r="AG1276">
        <v>2136</v>
      </c>
      <c r="AH1276">
        <v>2085</v>
      </c>
      <c r="AI1276">
        <f>AVERAGE(Tabla1[[#This Row],[gr17_0]:[gr17_9]])</f>
        <v>2110.6</v>
      </c>
      <c r="AK1276">
        <v>3093</v>
      </c>
      <c r="AL1276">
        <v>2907</v>
      </c>
      <c r="AM1276">
        <v>2817</v>
      </c>
      <c r="AN1276">
        <v>2851</v>
      </c>
      <c r="AO1276" s="4">
        <v>3046</v>
      </c>
      <c r="AP1276">
        <v>3078</v>
      </c>
      <c r="AQ1276">
        <v>2898</v>
      </c>
      <c r="AR1276">
        <v>3078</v>
      </c>
      <c r="AS1276" s="4">
        <v>2998</v>
      </c>
      <c r="AT1276">
        <v>2760</v>
      </c>
      <c r="AU1276">
        <f>AVERAGE(Tabla2[[#This Row],[gr21_0]:[gr21_9]])</f>
        <v>2952.6</v>
      </c>
    </row>
    <row r="1277" spans="1:47">
      <c r="A1277">
        <v>1799</v>
      </c>
      <c r="B1277">
        <v>1889</v>
      </c>
      <c r="C1277">
        <v>1799</v>
      </c>
      <c r="D1277">
        <v>1799</v>
      </c>
      <c r="E1277">
        <v>1799</v>
      </c>
      <c r="F1277">
        <v>1799</v>
      </c>
      <c r="G1277">
        <v>1799</v>
      </c>
      <c r="H1277">
        <v>1880</v>
      </c>
      <c r="I1277">
        <v>1799</v>
      </c>
      <c r="J1277">
        <v>1799</v>
      </c>
      <c r="K1277">
        <f>AVERAGE(Tabla8[[#This Row],[gr12_0]:[gr12_9]])</f>
        <v>1816.1</v>
      </c>
      <c r="M1277">
        <v>2032</v>
      </c>
      <c r="N1277">
        <v>1980</v>
      </c>
      <c r="O1277">
        <v>2045</v>
      </c>
      <c r="P1277">
        <v>2028</v>
      </c>
      <c r="Q1277">
        <v>2045</v>
      </c>
      <c r="R1277">
        <v>1989</v>
      </c>
      <c r="S1277">
        <v>2032</v>
      </c>
      <c r="T1277">
        <v>1908</v>
      </c>
      <c r="U1277">
        <v>2032</v>
      </c>
      <c r="V1277">
        <v>2032</v>
      </c>
      <c r="W1277">
        <f>AVERAGE(Tabla5[[#This Row],[gr15_0]:[gr15_9]])</f>
        <v>2012.3</v>
      </c>
      <c r="Y1277">
        <v>2090</v>
      </c>
      <c r="Z1277">
        <v>2085</v>
      </c>
      <c r="AA1277">
        <v>2085</v>
      </c>
      <c r="AB1277">
        <v>2182</v>
      </c>
      <c r="AC1277">
        <v>2103</v>
      </c>
      <c r="AD1277">
        <v>2088</v>
      </c>
      <c r="AE1277">
        <v>2085</v>
      </c>
      <c r="AF1277">
        <v>2167</v>
      </c>
      <c r="AG1277">
        <v>2136</v>
      </c>
      <c r="AH1277">
        <v>2085</v>
      </c>
      <c r="AI1277">
        <f>AVERAGE(Tabla1[[#This Row],[gr17_0]:[gr17_9]])</f>
        <v>2110.6</v>
      </c>
      <c r="AK1277">
        <v>3093</v>
      </c>
      <c r="AL1277">
        <v>2907</v>
      </c>
      <c r="AM1277">
        <v>2817</v>
      </c>
      <c r="AN1277">
        <v>2851</v>
      </c>
      <c r="AO1277" s="4">
        <v>3046</v>
      </c>
      <c r="AP1277">
        <v>3078</v>
      </c>
      <c r="AQ1277">
        <v>2898</v>
      </c>
      <c r="AR1277">
        <v>3078</v>
      </c>
      <c r="AS1277" s="4">
        <v>2998</v>
      </c>
      <c r="AT1277">
        <v>2760</v>
      </c>
      <c r="AU1277">
        <f>AVERAGE(Tabla2[[#This Row],[gr21_0]:[gr21_9]])</f>
        <v>2952.6</v>
      </c>
    </row>
    <row r="1278" spans="1:47">
      <c r="A1278">
        <v>1799</v>
      </c>
      <c r="B1278">
        <v>1889</v>
      </c>
      <c r="C1278">
        <v>1799</v>
      </c>
      <c r="D1278">
        <v>1799</v>
      </c>
      <c r="E1278">
        <v>1799</v>
      </c>
      <c r="F1278">
        <v>1799</v>
      </c>
      <c r="G1278">
        <v>1799</v>
      </c>
      <c r="H1278">
        <v>1880</v>
      </c>
      <c r="I1278">
        <v>1799</v>
      </c>
      <c r="J1278">
        <v>1799</v>
      </c>
      <c r="K1278">
        <f>AVERAGE(Tabla8[[#This Row],[gr12_0]:[gr12_9]])</f>
        <v>1816.1</v>
      </c>
      <c r="M1278">
        <v>2032</v>
      </c>
      <c r="N1278">
        <v>1980</v>
      </c>
      <c r="O1278">
        <v>2045</v>
      </c>
      <c r="P1278">
        <v>2028</v>
      </c>
      <c r="Q1278">
        <v>2045</v>
      </c>
      <c r="R1278">
        <v>1989</v>
      </c>
      <c r="S1278">
        <v>2032</v>
      </c>
      <c r="T1278">
        <v>1908</v>
      </c>
      <c r="U1278">
        <v>2032</v>
      </c>
      <c r="V1278">
        <v>2032</v>
      </c>
      <c r="W1278">
        <f>AVERAGE(Tabla5[[#This Row],[gr15_0]:[gr15_9]])</f>
        <v>2012.3</v>
      </c>
      <c r="Y1278">
        <v>2090</v>
      </c>
      <c r="Z1278">
        <v>2085</v>
      </c>
      <c r="AA1278">
        <v>2085</v>
      </c>
      <c r="AB1278">
        <v>2182</v>
      </c>
      <c r="AC1278">
        <v>2103</v>
      </c>
      <c r="AD1278">
        <v>2088</v>
      </c>
      <c r="AE1278">
        <v>2085</v>
      </c>
      <c r="AF1278">
        <v>2167</v>
      </c>
      <c r="AG1278">
        <v>2136</v>
      </c>
      <c r="AH1278">
        <v>2085</v>
      </c>
      <c r="AI1278">
        <f>AVERAGE(Tabla1[[#This Row],[gr17_0]:[gr17_9]])</f>
        <v>2110.6</v>
      </c>
      <c r="AK1278">
        <v>3093</v>
      </c>
      <c r="AL1278">
        <v>2907</v>
      </c>
      <c r="AM1278">
        <v>2817</v>
      </c>
      <c r="AN1278">
        <v>2851</v>
      </c>
      <c r="AO1278" s="4">
        <v>3046</v>
      </c>
      <c r="AP1278">
        <v>3078</v>
      </c>
      <c r="AQ1278">
        <v>2898</v>
      </c>
      <c r="AR1278">
        <v>3078</v>
      </c>
      <c r="AS1278" s="4">
        <v>2998</v>
      </c>
      <c r="AT1278">
        <v>2760</v>
      </c>
      <c r="AU1278">
        <f>AVERAGE(Tabla2[[#This Row],[gr21_0]:[gr21_9]])</f>
        <v>2952.6</v>
      </c>
    </row>
    <row r="1279" spans="1:47">
      <c r="A1279">
        <v>1799</v>
      </c>
      <c r="B1279">
        <v>1889</v>
      </c>
      <c r="C1279">
        <v>1799</v>
      </c>
      <c r="D1279">
        <v>1799</v>
      </c>
      <c r="E1279">
        <v>1799</v>
      </c>
      <c r="F1279">
        <v>1799</v>
      </c>
      <c r="G1279">
        <v>1799</v>
      </c>
      <c r="H1279">
        <v>1880</v>
      </c>
      <c r="I1279">
        <v>1799</v>
      </c>
      <c r="J1279">
        <v>1799</v>
      </c>
      <c r="K1279">
        <f>AVERAGE(Tabla8[[#This Row],[gr12_0]:[gr12_9]])</f>
        <v>1816.1</v>
      </c>
      <c r="M1279">
        <v>2032</v>
      </c>
      <c r="N1279">
        <v>1980</v>
      </c>
      <c r="O1279">
        <v>2045</v>
      </c>
      <c r="P1279">
        <v>2028</v>
      </c>
      <c r="Q1279">
        <v>2045</v>
      </c>
      <c r="R1279">
        <v>1989</v>
      </c>
      <c r="S1279">
        <v>2032</v>
      </c>
      <c r="T1279">
        <v>1908</v>
      </c>
      <c r="U1279">
        <v>2032</v>
      </c>
      <c r="V1279">
        <v>2032</v>
      </c>
      <c r="W1279">
        <f>AVERAGE(Tabla5[[#This Row],[gr15_0]:[gr15_9]])</f>
        <v>2012.3</v>
      </c>
      <c r="Y1279">
        <v>2090</v>
      </c>
      <c r="Z1279">
        <v>2085</v>
      </c>
      <c r="AA1279">
        <v>2085</v>
      </c>
      <c r="AB1279">
        <v>2182</v>
      </c>
      <c r="AC1279">
        <v>2103</v>
      </c>
      <c r="AD1279">
        <v>2088</v>
      </c>
      <c r="AE1279">
        <v>2085</v>
      </c>
      <c r="AF1279">
        <v>2167</v>
      </c>
      <c r="AG1279">
        <v>2136</v>
      </c>
      <c r="AH1279">
        <v>2085</v>
      </c>
      <c r="AI1279">
        <f>AVERAGE(Tabla1[[#This Row],[gr17_0]:[gr17_9]])</f>
        <v>2110.6</v>
      </c>
      <c r="AK1279">
        <v>3093</v>
      </c>
      <c r="AL1279">
        <v>2907</v>
      </c>
      <c r="AM1279">
        <v>2817</v>
      </c>
      <c r="AN1279">
        <v>2851</v>
      </c>
      <c r="AO1279" s="4">
        <v>3046</v>
      </c>
      <c r="AP1279">
        <v>3078</v>
      </c>
      <c r="AQ1279">
        <v>2898</v>
      </c>
      <c r="AR1279">
        <v>3078</v>
      </c>
      <c r="AS1279" s="4">
        <v>2998</v>
      </c>
      <c r="AT1279">
        <v>2760</v>
      </c>
      <c r="AU1279">
        <f>AVERAGE(Tabla2[[#This Row],[gr21_0]:[gr21_9]])</f>
        <v>2952.6</v>
      </c>
    </row>
    <row r="1280" spans="1:47">
      <c r="A1280">
        <v>1799</v>
      </c>
      <c r="B1280">
        <v>1889</v>
      </c>
      <c r="C1280">
        <v>1799</v>
      </c>
      <c r="D1280">
        <v>1799</v>
      </c>
      <c r="E1280">
        <v>1799</v>
      </c>
      <c r="F1280">
        <v>1799</v>
      </c>
      <c r="G1280">
        <v>1799</v>
      </c>
      <c r="H1280">
        <v>1880</v>
      </c>
      <c r="I1280">
        <v>1799</v>
      </c>
      <c r="J1280">
        <v>1799</v>
      </c>
      <c r="K1280">
        <f>AVERAGE(Tabla8[[#This Row],[gr12_0]:[gr12_9]])</f>
        <v>1816.1</v>
      </c>
      <c r="M1280">
        <v>2032</v>
      </c>
      <c r="N1280">
        <v>1980</v>
      </c>
      <c r="O1280">
        <v>2045</v>
      </c>
      <c r="P1280">
        <v>2028</v>
      </c>
      <c r="Q1280">
        <v>2045</v>
      </c>
      <c r="R1280">
        <v>1989</v>
      </c>
      <c r="S1280">
        <v>2032</v>
      </c>
      <c r="T1280">
        <v>1908</v>
      </c>
      <c r="U1280">
        <v>2032</v>
      </c>
      <c r="V1280">
        <v>2032</v>
      </c>
      <c r="W1280">
        <f>AVERAGE(Tabla5[[#This Row],[gr15_0]:[gr15_9]])</f>
        <v>2012.3</v>
      </c>
      <c r="Y1280">
        <v>2090</v>
      </c>
      <c r="Z1280">
        <v>2085</v>
      </c>
      <c r="AA1280">
        <v>2085</v>
      </c>
      <c r="AB1280">
        <v>2182</v>
      </c>
      <c r="AC1280">
        <v>2103</v>
      </c>
      <c r="AD1280">
        <v>2088</v>
      </c>
      <c r="AE1280">
        <v>2085</v>
      </c>
      <c r="AF1280">
        <v>2167</v>
      </c>
      <c r="AG1280">
        <v>2136</v>
      </c>
      <c r="AH1280">
        <v>2085</v>
      </c>
      <c r="AI1280">
        <f>AVERAGE(Tabla1[[#This Row],[gr17_0]:[gr17_9]])</f>
        <v>2110.6</v>
      </c>
      <c r="AK1280">
        <v>3093</v>
      </c>
      <c r="AL1280">
        <v>2907</v>
      </c>
      <c r="AM1280">
        <v>2817</v>
      </c>
      <c r="AN1280">
        <v>2851</v>
      </c>
      <c r="AO1280" s="4">
        <v>3046</v>
      </c>
      <c r="AP1280">
        <v>3078</v>
      </c>
      <c r="AQ1280">
        <v>2898</v>
      </c>
      <c r="AR1280">
        <v>3078</v>
      </c>
      <c r="AS1280" s="4">
        <v>2998</v>
      </c>
      <c r="AT1280">
        <v>2760</v>
      </c>
      <c r="AU1280">
        <f>AVERAGE(Tabla2[[#This Row],[gr21_0]:[gr21_9]])</f>
        <v>2952.6</v>
      </c>
    </row>
    <row r="1281" spans="1:47">
      <c r="A1281">
        <v>1799</v>
      </c>
      <c r="B1281">
        <v>1889</v>
      </c>
      <c r="C1281">
        <v>1799</v>
      </c>
      <c r="D1281">
        <v>1799</v>
      </c>
      <c r="E1281">
        <v>1799</v>
      </c>
      <c r="F1281">
        <v>1799</v>
      </c>
      <c r="G1281">
        <v>1799</v>
      </c>
      <c r="H1281">
        <v>1880</v>
      </c>
      <c r="I1281">
        <v>1799</v>
      </c>
      <c r="J1281">
        <v>1799</v>
      </c>
      <c r="K1281">
        <f>AVERAGE(Tabla8[[#This Row],[gr12_0]:[gr12_9]])</f>
        <v>1816.1</v>
      </c>
      <c r="M1281">
        <v>2032</v>
      </c>
      <c r="N1281">
        <v>1980</v>
      </c>
      <c r="O1281">
        <v>2045</v>
      </c>
      <c r="P1281">
        <v>2028</v>
      </c>
      <c r="Q1281">
        <v>2045</v>
      </c>
      <c r="R1281">
        <v>1989</v>
      </c>
      <c r="S1281">
        <v>2032</v>
      </c>
      <c r="T1281">
        <v>1908</v>
      </c>
      <c r="U1281">
        <v>2032</v>
      </c>
      <c r="V1281">
        <v>2032</v>
      </c>
      <c r="W1281">
        <f>AVERAGE(Tabla5[[#This Row],[gr15_0]:[gr15_9]])</f>
        <v>2012.3</v>
      </c>
      <c r="Y1281">
        <v>2090</v>
      </c>
      <c r="Z1281">
        <v>2085</v>
      </c>
      <c r="AA1281">
        <v>2085</v>
      </c>
      <c r="AB1281">
        <v>2182</v>
      </c>
      <c r="AC1281">
        <v>2103</v>
      </c>
      <c r="AD1281">
        <v>2088</v>
      </c>
      <c r="AE1281">
        <v>2085</v>
      </c>
      <c r="AF1281">
        <v>2167</v>
      </c>
      <c r="AG1281">
        <v>2136</v>
      </c>
      <c r="AH1281">
        <v>2085</v>
      </c>
      <c r="AI1281">
        <f>AVERAGE(Tabla1[[#This Row],[gr17_0]:[gr17_9]])</f>
        <v>2110.6</v>
      </c>
      <c r="AK1281">
        <v>3093</v>
      </c>
      <c r="AL1281">
        <v>2907</v>
      </c>
      <c r="AM1281">
        <v>2817</v>
      </c>
      <c r="AN1281">
        <v>2851</v>
      </c>
      <c r="AO1281" s="4">
        <v>3046</v>
      </c>
      <c r="AP1281">
        <v>3078</v>
      </c>
      <c r="AQ1281">
        <v>2898</v>
      </c>
      <c r="AR1281">
        <v>3078</v>
      </c>
      <c r="AS1281" s="4">
        <v>2998</v>
      </c>
      <c r="AT1281">
        <v>2760</v>
      </c>
      <c r="AU1281">
        <f>AVERAGE(Tabla2[[#This Row],[gr21_0]:[gr21_9]])</f>
        <v>2952.6</v>
      </c>
    </row>
    <row r="1282" spans="1:47">
      <c r="A1282">
        <v>1799</v>
      </c>
      <c r="B1282">
        <v>1889</v>
      </c>
      <c r="C1282">
        <v>1799</v>
      </c>
      <c r="D1282">
        <v>1799</v>
      </c>
      <c r="E1282">
        <v>1799</v>
      </c>
      <c r="F1282">
        <v>1799</v>
      </c>
      <c r="G1282">
        <v>1799</v>
      </c>
      <c r="H1282">
        <v>1880</v>
      </c>
      <c r="I1282">
        <v>1799</v>
      </c>
      <c r="J1282">
        <v>1799</v>
      </c>
      <c r="K1282">
        <f>AVERAGE(Tabla8[[#This Row],[gr12_0]:[gr12_9]])</f>
        <v>1816.1</v>
      </c>
      <c r="M1282">
        <v>2032</v>
      </c>
      <c r="N1282">
        <v>1980</v>
      </c>
      <c r="O1282">
        <v>2045</v>
      </c>
      <c r="P1282">
        <v>2028</v>
      </c>
      <c r="Q1282">
        <v>2045</v>
      </c>
      <c r="R1282">
        <v>1989</v>
      </c>
      <c r="S1282">
        <v>2032</v>
      </c>
      <c r="T1282">
        <v>1908</v>
      </c>
      <c r="U1282">
        <v>2032</v>
      </c>
      <c r="V1282">
        <v>2032</v>
      </c>
      <c r="W1282">
        <f>AVERAGE(Tabla5[[#This Row],[gr15_0]:[gr15_9]])</f>
        <v>2012.3</v>
      </c>
      <c r="Y1282">
        <v>2090</v>
      </c>
      <c r="Z1282">
        <v>2085</v>
      </c>
      <c r="AA1282">
        <v>2085</v>
      </c>
      <c r="AB1282">
        <v>2182</v>
      </c>
      <c r="AC1282">
        <v>2103</v>
      </c>
      <c r="AD1282">
        <v>2088</v>
      </c>
      <c r="AE1282">
        <v>2085</v>
      </c>
      <c r="AF1282">
        <v>2167</v>
      </c>
      <c r="AG1282">
        <v>2136</v>
      </c>
      <c r="AH1282">
        <v>2085</v>
      </c>
      <c r="AI1282">
        <f>AVERAGE(Tabla1[[#This Row],[gr17_0]:[gr17_9]])</f>
        <v>2110.6</v>
      </c>
      <c r="AK1282">
        <v>3093</v>
      </c>
      <c r="AL1282">
        <v>2907</v>
      </c>
      <c r="AM1282">
        <v>2817</v>
      </c>
      <c r="AN1282">
        <v>2851</v>
      </c>
      <c r="AO1282" s="4">
        <v>3046</v>
      </c>
      <c r="AP1282">
        <v>3078</v>
      </c>
      <c r="AQ1282">
        <v>2898</v>
      </c>
      <c r="AR1282">
        <v>3078</v>
      </c>
      <c r="AS1282" s="4">
        <v>2998</v>
      </c>
      <c r="AT1282">
        <v>2760</v>
      </c>
      <c r="AU1282">
        <f>AVERAGE(Tabla2[[#This Row],[gr21_0]:[gr21_9]])</f>
        <v>2952.6</v>
      </c>
    </row>
    <row r="1283" spans="1:47">
      <c r="A1283">
        <v>1799</v>
      </c>
      <c r="B1283">
        <v>1889</v>
      </c>
      <c r="C1283">
        <v>1799</v>
      </c>
      <c r="D1283">
        <v>1799</v>
      </c>
      <c r="E1283">
        <v>1799</v>
      </c>
      <c r="F1283">
        <v>1799</v>
      </c>
      <c r="G1283">
        <v>1799</v>
      </c>
      <c r="H1283">
        <v>1880</v>
      </c>
      <c r="I1283">
        <v>1799</v>
      </c>
      <c r="J1283">
        <v>1799</v>
      </c>
      <c r="K1283">
        <f>AVERAGE(Tabla8[[#This Row],[gr12_0]:[gr12_9]])</f>
        <v>1816.1</v>
      </c>
      <c r="M1283">
        <v>2032</v>
      </c>
      <c r="N1283">
        <v>1980</v>
      </c>
      <c r="O1283">
        <v>2045</v>
      </c>
      <c r="P1283">
        <v>2028</v>
      </c>
      <c r="Q1283">
        <v>2045</v>
      </c>
      <c r="R1283">
        <v>1989</v>
      </c>
      <c r="S1283">
        <v>2032</v>
      </c>
      <c r="T1283">
        <v>1908</v>
      </c>
      <c r="U1283">
        <v>2032</v>
      </c>
      <c r="V1283">
        <v>2032</v>
      </c>
      <c r="W1283">
        <f>AVERAGE(Tabla5[[#This Row],[gr15_0]:[gr15_9]])</f>
        <v>2012.3</v>
      </c>
      <c r="Y1283">
        <v>2090</v>
      </c>
      <c r="Z1283">
        <v>2085</v>
      </c>
      <c r="AA1283">
        <v>2085</v>
      </c>
      <c r="AB1283">
        <v>2182</v>
      </c>
      <c r="AC1283">
        <v>2103</v>
      </c>
      <c r="AD1283">
        <v>2088</v>
      </c>
      <c r="AE1283">
        <v>2085</v>
      </c>
      <c r="AF1283">
        <v>2167</v>
      </c>
      <c r="AG1283">
        <v>2136</v>
      </c>
      <c r="AH1283">
        <v>2085</v>
      </c>
      <c r="AI1283">
        <f>AVERAGE(Tabla1[[#This Row],[gr17_0]:[gr17_9]])</f>
        <v>2110.6</v>
      </c>
      <c r="AK1283">
        <v>3093</v>
      </c>
      <c r="AL1283">
        <v>2907</v>
      </c>
      <c r="AM1283">
        <v>2817</v>
      </c>
      <c r="AN1283">
        <v>2851</v>
      </c>
      <c r="AO1283" s="4">
        <v>3046</v>
      </c>
      <c r="AP1283">
        <v>3078</v>
      </c>
      <c r="AQ1283">
        <v>2898</v>
      </c>
      <c r="AR1283">
        <v>3078</v>
      </c>
      <c r="AS1283" s="4">
        <v>2998</v>
      </c>
      <c r="AT1283">
        <v>2760</v>
      </c>
      <c r="AU1283">
        <f>AVERAGE(Tabla2[[#This Row],[gr21_0]:[gr21_9]])</f>
        <v>2952.6</v>
      </c>
    </row>
    <row r="1284" spans="1:47">
      <c r="A1284">
        <v>1799</v>
      </c>
      <c r="B1284">
        <v>1889</v>
      </c>
      <c r="C1284">
        <v>1799</v>
      </c>
      <c r="D1284">
        <v>1799</v>
      </c>
      <c r="E1284">
        <v>1799</v>
      </c>
      <c r="F1284">
        <v>1799</v>
      </c>
      <c r="G1284">
        <v>1799</v>
      </c>
      <c r="H1284">
        <v>1880</v>
      </c>
      <c r="I1284">
        <v>1799</v>
      </c>
      <c r="J1284">
        <v>1799</v>
      </c>
      <c r="K1284">
        <f>AVERAGE(Tabla8[[#This Row],[gr12_0]:[gr12_9]])</f>
        <v>1816.1</v>
      </c>
      <c r="M1284">
        <v>2032</v>
      </c>
      <c r="N1284">
        <v>1980</v>
      </c>
      <c r="O1284">
        <v>2045</v>
      </c>
      <c r="P1284">
        <v>2028</v>
      </c>
      <c r="Q1284">
        <v>2045</v>
      </c>
      <c r="R1284">
        <v>1989</v>
      </c>
      <c r="S1284">
        <v>2032</v>
      </c>
      <c r="T1284">
        <v>1908</v>
      </c>
      <c r="U1284">
        <v>2032</v>
      </c>
      <c r="V1284">
        <v>2032</v>
      </c>
      <c r="W1284">
        <f>AVERAGE(Tabla5[[#This Row],[gr15_0]:[gr15_9]])</f>
        <v>2012.3</v>
      </c>
      <c r="Y1284">
        <v>2090</v>
      </c>
      <c r="Z1284">
        <v>2085</v>
      </c>
      <c r="AA1284">
        <v>2085</v>
      </c>
      <c r="AB1284">
        <v>2182</v>
      </c>
      <c r="AC1284">
        <v>2103</v>
      </c>
      <c r="AD1284">
        <v>2088</v>
      </c>
      <c r="AE1284">
        <v>2085</v>
      </c>
      <c r="AF1284">
        <v>2167</v>
      </c>
      <c r="AG1284">
        <v>2136</v>
      </c>
      <c r="AH1284">
        <v>2085</v>
      </c>
      <c r="AI1284">
        <f>AVERAGE(Tabla1[[#This Row],[gr17_0]:[gr17_9]])</f>
        <v>2110.6</v>
      </c>
      <c r="AK1284">
        <v>3093</v>
      </c>
      <c r="AL1284">
        <v>2907</v>
      </c>
      <c r="AM1284">
        <v>2817</v>
      </c>
      <c r="AN1284">
        <v>2851</v>
      </c>
      <c r="AO1284" s="4">
        <v>3046</v>
      </c>
      <c r="AP1284">
        <v>3078</v>
      </c>
      <c r="AQ1284">
        <v>2898</v>
      </c>
      <c r="AR1284">
        <v>3078</v>
      </c>
      <c r="AS1284" s="4">
        <v>2998</v>
      </c>
      <c r="AT1284">
        <v>2760</v>
      </c>
      <c r="AU1284">
        <f>AVERAGE(Tabla2[[#This Row],[gr21_0]:[gr21_9]])</f>
        <v>2952.6</v>
      </c>
    </row>
    <row r="1285" spans="1:47">
      <c r="A1285">
        <v>1799</v>
      </c>
      <c r="B1285">
        <v>1889</v>
      </c>
      <c r="C1285">
        <v>1799</v>
      </c>
      <c r="D1285">
        <v>1799</v>
      </c>
      <c r="E1285">
        <v>1799</v>
      </c>
      <c r="F1285">
        <v>1799</v>
      </c>
      <c r="G1285">
        <v>1799</v>
      </c>
      <c r="H1285">
        <v>1880</v>
      </c>
      <c r="I1285">
        <v>1799</v>
      </c>
      <c r="J1285">
        <v>1799</v>
      </c>
      <c r="K1285">
        <f>AVERAGE(Tabla8[[#This Row],[gr12_0]:[gr12_9]])</f>
        <v>1816.1</v>
      </c>
      <c r="M1285">
        <v>2032</v>
      </c>
      <c r="N1285">
        <v>1980</v>
      </c>
      <c r="O1285">
        <v>2045</v>
      </c>
      <c r="P1285">
        <v>2028</v>
      </c>
      <c r="Q1285">
        <v>2045</v>
      </c>
      <c r="R1285">
        <v>1989</v>
      </c>
      <c r="S1285">
        <v>2032</v>
      </c>
      <c r="T1285">
        <v>1908</v>
      </c>
      <c r="U1285">
        <v>2032</v>
      </c>
      <c r="V1285">
        <v>2032</v>
      </c>
      <c r="W1285">
        <f>AVERAGE(Tabla5[[#This Row],[gr15_0]:[gr15_9]])</f>
        <v>2012.3</v>
      </c>
      <c r="Y1285">
        <v>2090</v>
      </c>
      <c r="Z1285">
        <v>2085</v>
      </c>
      <c r="AA1285">
        <v>2085</v>
      </c>
      <c r="AB1285">
        <v>2182</v>
      </c>
      <c r="AC1285">
        <v>2103</v>
      </c>
      <c r="AD1285">
        <v>2088</v>
      </c>
      <c r="AE1285">
        <v>2085</v>
      </c>
      <c r="AF1285">
        <v>2167</v>
      </c>
      <c r="AG1285">
        <v>2136</v>
      </c>
      <c r="AH1285">
        <v>2085</v>
      </c>
      <c r="AI1285">
        <f>AVERAGE(Tabla1[[#This Row],[gr17_0]:[gr17_9]])</f>
        <v>2110.6</v>
      </c>
      <c r="AK1285">
        <v>3093</v>
      </c>
      <c r="AL1285">
        <v>2907</v>
      </c>
      <c r="AM1285">
        <v>2817</v>
      </c>
      <c r="AN1285">
        <v>2851</v>
      </c>
      <c r="AO1285" s="4">
        <v>3046</v>
      </c>
      <c r="AP1285">
        <v>3078</v>
      </c>
      <c r="AQ1285">
        <v>2898</v>
      </c>
      <c r="AR1285">
        <v>3078</v>
      </c>
      <c r="AS1285" s="4">
        <v>2998</v>
      </c>
      <c r="AT1285">
        <v>2760</v>
      </c>
      <c r="AU1285">
        <f>AVERAGE(Tabla2[[#This Row],[gr21_0]:[gr21_9]])</f>
        <v>2952.6</v>
      </c>
    </row>
    <row r="1286" spans="1:47">
      <c r="A1286">
        <v>1799</v>
      </c>
      <c r="B1286">
        <v>1889</v>
      </c>
      <c r="C1286">
        <v>1799</v>
      </c>
      <c r="D1286">
        <v>1799</v>
      </c>
      <c r="E1286">
        <v>1799</v>
      </c>
      <c r="F1286">
        <v>1799</v>
      </c>
      <c r="G1286">
        <v>1799</v>
      </c>
      <c r="H1286">
        <v>1880</v>
      </c>
      <c r="I1286">
        <v>1799</v>
      </c>
      <c r="J1286">
        <v>1799</v>
      </c>
      <c r="K1286">
        <f>AVERAGE(Tabla8[[#This Row],[gr12_0]:[gr12_9]])</f>
        <v>1816.1</v>
      </c>
      <c r="M1286">
        <v>2032</v>
      </c>
      <c r="N1286">
        <v>1980</v>
      </c>
      <c r="O1286">
        <v>2045</v>
      </c>
      <c r="P1286">
        <v>2028</v>
      </c>
      <c r="Q1286">
        <v>2045</v>
      </c>
      <c r="R1286">
        <v>1989</v>
      </c>
      <c r="S1286">
        <v>2032</v>
      </c>
      <c r="T1286">
        <v>1908</v>
      </c>
      <c r="U1286">
        <v>2032</v>
      </c>
      <c r="V1286">
        <v>2032</v>
      </c>
      <c r="W1286">
        <f>AVERAGE(Tabla5[[#This Row],[gr15_0]:[gr15_9]])</f>
        <v>2012.3</v>
      </c>
      <c r="Y1286">
        <v>2090</v>
      </c>
      <c r="Z1286">
        <v>2085</v>
      </c>
      <c r="AA1286">
        <v>2085</v>
      </c>
      <c r="AB1286">
        <v>2182</v>
      </c>
      <c r="AC1286">
        <v>2103</v>
      </c>
      <c r="AD1286">
        <v>2088</v>
      </c>
      <c r="AE1286">
        <v>2085</v>
      </c>
      <c r="AF1286">
        <v>2167</v>
      </c>
      <c r="AG1286">
        <v>2136</v>
      </c>
      <c r="AH1286">
        <v>2085</v>
      </c>
      <c r="AI1286">
        <f>AVERAGE(Tabla1[[#This Row],[gr17_0]:[gr17_9]])</f>
        <v>2110.6</v>
      </c>
      <c r="AK1286">
        <v>3093</v>
      </c>
      <c r="AL1286">
        <v>2907</v>
      </c>
      <c r="AM1286">
        <v>2817</v>
      </c>
      <c r="AN1286">
        <v>2851</v>
      </c>
      <c r="AO1286" s="4">
        <v>3046</v>
      </c>
      <c r="AP1286">
        <v>3078</v>
      </c>
      <c r="AQ1286">
        <v>2898</v>
      </c>
      <c r="AR1286">
        <v>3078</v>
      </c>
      <c r="AS1286" s="4">
        <v>2998</v>
      </c>
      <c r="AT1286">
        <v>2760</v>
      </c>
      <c r="AU1286">
        <f>AVERAGE(Tabla2[[#This Row],[gr21_0]:[gr21_9]])</f>
        <v>2952.6</v>
      </c>
    </row>
    <row r="1287" spans="1:47">
      <c r="A1287">
        <v>1799</v>
      </c>
      <c r="B1287">
        <v>1889</v>
      </c>
      <c r="C1287">
        <v>1799</v>
      </c>
      <c r="D1287">
        <v>1799</v>
      </c>
      <c r="E1287">
        <v>1799</v>
      </c>
      <c r="F1287">
        <v>1799</v>
      </c>
      <c r="G1287">
        <v>1799</v>
      </c>
      <c r="H1287">
        <v>1880</v>
      </c>
      <c r="I1287">
        <v>1799</v>
      </c>
      <c r="J1287">
        <v>1799</v>
      </c>
      <c r="K1287">
        <f>AVERAGE(Tabla8[[#This Row],[gr12_0]:[gr12_9]])</f>
        <v>1816.1</v>
      </c>
      <c r="M1287">
        <v>2032</v>
      </c>
      <c r="N1287">
        <v>1980</v>
      </c>
      <c r="O1287">
        <v>2045</v>
      </c>
      <c r="P1287">
        <v>2028</v>
      </c>
      <c r="Q1287">
        <v>2045</v>
      </c>
      <c r="R1287">
        <v>1989</v>
      </c>
      <c r="S1287">
        <v>2032</v>
      </c>
      <c r="T1287">
        <v>1908</v>
      </c>
      <c r="U1287">
        <v>2032</v>
      </c>
      <c r="V1287">
        <v>2032</v>
      </c>
      <c r="W1287">
        <f>AVERAGE(Tabla5[[#This Row],[gr15_0]:[gr15_9]])</f>
        <v>2012.3</v>
      </c>
      <c r="Y1287">
        <v>2090</v>
      </c>
      <c r="Z1287">
        <v>2085</v>
      </c>
      <c r="AA1287">
        <v>2085</v>
      </c>
      <c r="AB1287">
        <v>2182</v>
      </c>
      <c r="AC1287">
        <v>2103</v>
      </c>
      <c r="AD1287">
        <v>2088</v>
      </c>
      <c r="AE1287">
        <v>2085</v>
      </c>
      <c r="AF1287">
        <v>2167</v>
      </c>
      <c r="AG1287">
        <v>2136</v>
      </c>
      <c r="AH1287">
        <v>2085</v>
      </c>
      <c r="AI1287">
        <f>AVERAGE(Tabla1[[#This Row],[gr17_0]:[gr17_9]])</f>
        <v>2110.6</v>
      </c>
      <c r="AK1287">
        <v>3093</v>
      </c>
      <c r="AL1287">
        <v>2907</v>
      </c>
      <c r="AM1287">
        <v>2817</v>
      </c>
      <c r="AN1287">
        <v>2851</v>
      </c>
      <c r="AO1287" s="4">
        <v>3046</v>
      </c>
      <c r="AP1287">
        <v>3078</v>
      </c>
      <c r="AQ1287">
        <v>2898</v>
      </c>
      <c r="AR1287">
        <v>3078</v>
      </c>
      <c r="AS1287" s="4">
        <v>2998</v>
      </c>
      <c r="AT1287">
        <v>2760</v>
      </c>
      <c r="AU1287">
        <f>AVERAGE(Tabla2[[#This Row],[gr21_0]:[gr21_9]])</f>
        <v>2952.6</v>
      </c>
    </row>
    <row r="1288" spans="1:47">
      <c r="A1288">
        <v>1799</v>
      </c>
      <c r="B1288">
        <v>1889</v>
      </c>
      <c r="C1288">
        <v>1799</v>
      </c>
      <c r="D1288">
        <v>1799</v>
      </c>
      <c r="E1288">
        <v>1799</v>
      </c>
      <c r="F1288">
        <v>1799</v>
      </c>
      <c r="G1288">
        <v>1799</v>
      </c>
      <c r="H1288">
        <v>1880</v>
      </c>
      <c r="I1288">
        <v>1799</v>
      </c>
      <c r="J1288">
        <v>1799</v>
      </c>
      <c r="K1288">
        <f>AVERAGE(Tabla8[[#This Row],[gr12_0]:[gr12_9]])</f>
        <v>1816.1</v>
      </c>
      <c r="M1288">
        <v>2032</v>
      </c>
      <c r="N1288">
        <v>1980</v>
      </c>
      <c r="O1288">
        <v>2045</v>
      </c>
      <c r="P1288">
        <v>2028</v>
      </c>
      <c r="Q1288">
        <v>2045</v>
      </c>
      <c r="R1288">
        <v>1989</v>
      </c>
      <c r="S1288">
        <v>2032</v>
      </c>
      <c r="T1288">
        <v>1908</v>
      </c>
      <c r="U1288">
        <v>2032</v>
      </c>
      <c r="V1288">
        <v>2032</v>
      </c>
      <c r="W1288">
        <f>AVERAGE(Tabla5[[#This Row],[gr15_0]:[gr15_9]])</f>
        <v>2012.3</v>
      </c>
      <c r="Y1288">
        <v>2090</v>
      </c>
      <c r="Z1288">
        <v>2085</v>
      </c>
      <c r="AA1288">
        <v>2085</v>
      </c>
      <c r="AB1288">
        <v>2182</v>
      </c>
      <c r="AC1288">
        <v>2103</v>
      </c>
      <c r="AD1288">
        <v>2088</v>
      </c>
      <c r="AE1288">
        <v>2085</v>
      </c>
      <c r="AF1288">
        <v>2167</v>
      </c>
      <c r="AG1288">
        <v>2136</v>
      </c>
      <c r="AH1288">
        <v>2085</v>
      </c>
      <c r="AI1288">
        <f>AVERAGE(Tabla1[[#This Row],[gr17_0]:[gr17_9]])</f>
        <v>2110.6</v>
      </c>
      <c r="AK1288">
        <v>3093</v>
      </c>
      <c r="AL1288">
        <v>2907</v>
      </c>
      <c r="AM1288">
        <v>2817</v>
      </c>
      <c r="AN1288">
        <v>2851</v>
      </c>
      <c r="AO1288" s="4">
        <v>3046</v>
      </c>
      <c r="AP1288">
        <v>3078</v>
      </c>
      <c r="AQ1288">
        <v>2898</v>
      </c>
      <c r="AR1288">
        <v>3078</v>
      </c>
      <c r="AS1288" s="4">
        <v>2998</v>
      </c>
      <c r="AT1288">
        <v>2760</v>
      </c>
      <c r="AU1288">
        <f>AVERAGE(Tabla2[[#This Row],[gr21_0]:[gr21_9]])</f>
        <v>2952.6</v>
      </c>
    </row>
    <row r="1289" spans="1:47">
      <c r="A1289">
        <v>1799</v>
      </c>
      <c r="B1289">
        <v>1889</v>
      </c>
      <c r="C1289">
        <v>1799</v>
      </c>
      <c r="D1289">
        <v>1799</v>
      </c>
      <c r="E1289">
        <v>1799</v>
      </c>
      <c r="F1289">
        <v>1799</v>
      </c>
      <c r="G1289">
        <v>1799</v>
      </c>
      <c r="H1289">
        <v>1880</v>
      </c>
      <c r="I1289">
        <v>1799</v>
      </c>
      <c r="J1289">
        <v>1799</v>
      </c>
      <c r="K1289">
        <f>AVERAGE(Tabla8[[#This Row],[gr12_0]:[gr12_9]])</f>
        <v>1816.1</v>
      </c>
      <c r="M1289">
        <v>2032</v>
      </c>
      <c r="N1289">
        <v>1980</v>
      </c>
      <c r="O1289">
        <v>2045</v>
      </c>
      <c r="P1289">
        <v>2028</v>
      </c>
      <c r="Q1289">
        <v>2045</v>
      </c>
      <c r="R1289">
        <v>1989</v>
      </c>
      <c r="S1289">
        <v>2032</v>
      </c>
      <c r="T1289">
        <v>1908</v>
      </c>
      <c r="U1289">
        <v>2032</v>
      </c>
      <c r="V1289">
        <v>2032</v>
      </c>
      <c r="W1289">
        <f>AVERAGE(Tabla5[[#This Row],[gr15_0]:[gr15_9]])</f>
        <v>2012.3</v>
      </c>
      <c r="Y1289">
        <v>2090</v>
      </c>
      <c r="Z1289">
        <v>2085</v>
      </c>
      <c r="AA1289">
        <v>2085</v>
      </c>
      <c r="AB1289">
        <v>2182</v>
      </c>
      <c r="AC1289">
        <v>2103</v>
      </c>
      <c r="AD1289">
        <v>2088</v>
      </c>
      <c r="AE1289">
        <v>2085</v>
      </c>
      <c r="AF1289">
        <v>2167</v>
      </c>
      <c r="AG1289">
        <v>2136</v>
      </c>
      <c r="AH1289">
        <v>2085</v>
      </c>
      <c r="AI1289">
        <f>AVERAGE(Tabla1[[#This Row],[gr17_0]:[gr17_9]])</f>
        <v>2110.6</v>
      </c>
      <c r="AK1289">
        <v>3093</v>
      </c>
      <c r="AL1289">
        <v>2907</v>
      </c>
      <c r="AM1289">
        <v>2817</v>
      </c>
      <c r="AN1289">
        <v>2851</v>
      </c>
      <c r="AO1289" s="4">
        <v>3046</v>
      </c>
      <c r="AP1289">
        <v>3078</v>
      </c>
      <c r="AQ1289">
        <v>2898</v>
      </c>
      <c r="AR1289">
        <v>3078</v>
      </c>
      <c r="AS1289" s="4">
        <v>2998</v>
      </c>
      <c r="AT1289">
        <v>2760</v>
      </c>
      <c r="AU1289">
        <f>AVERAGE(Tabla2[[#This Row],[gr21_0]:[gr21_9]])</f>
        <v>2952.6</v>
      </c>
    </row>
    <row r="1290" spans="1:47">
      <c r="A1290">
        <v>1799</v>
      </c>
      <c r="B1290">
        <v>1889</v>
      </c>
      <c r="C1290">
        <v>1799</v>
      </c>
      <c r="D1290">
        <v>1799</v>
      </c>
      <c r="E1290">
        <v>1799</v>
      </c>
      <c r="F1290">
        <v>1799</v>
      </c>
      <c r="G1290">
        <v>1799</v>
      </c>
      <c r="H1290">
        <v>1880</v>
      </c>
      <c r="I1290">
        <v>1799</v>
      </c>
      <c r="J1290">
        <v>1799</v>
      </c>
      <c r="K1290">
        <f>AVERAGE(Tabla8[[#This Row],[gr12_0]:[gr12_9]])</f>
        <v>1816.1</v>
      </c>
      <c r="M1290">
        <v>2032</v>
      </c>
      <c r="N1290">
        <v>1980</v>
      </c>
      <c r="O1290">
        <v>2045</v>
      </c>
      <c r="P1290">
        <v>2028</v>
      </c>
      <c r="Q1290">
        <v>2045</v>
      </c>
      <c r="R1290">
        <v>1989</v>
      </c>
      <c r="S1290">
        <v>2032</v>
      </c>
      <c r="T1290">
        <v>1908</v>
      </c>
      <c r="U1290">
        <v>2032</v>
      </c>
      <c r="V1290">
        <v>2032</v>
      </c>
      <c r="W1290">
        <f>AVERAGE(Tabla5[[#This Row],[gr15_0]:[gr15_9]])</f>
        <v>2012.3</v>
      </c>
      <c r="Y1290">
        <v>2090</v>
      </c>
      <c r="Z1290">
        <v>2085</v>
      </c>
      <c r="AA1290">
        <v>2085</v>
      </c>
      <c r="AB1290">
        <v>2182</v>
      </c>
      <c r="AC1290">
        <v>2103</v>
      </c>
      <c r="AD1290">
        <v>2088</v>
      </c>
      <c r="AE1290">
        <v>2085</v>
      </c>
      <c r="AF1290">
        <v>2167</v>
      </c>
      <c r="AG1290">
        <v>2136</v>
      </c>
      <c r="AH1290">
        <v>2085</v>
      </c>
      <c r="AI1290">
        <f>AVERAGE(Tabla1[[#This Row],[gr17_0]:[gr17_9]])</f>
        <v>2110.6</v>
      </c>
      <c r="AK1290">
        <v>3093</v>
      </c>
      <c r="AL1290">
        <v>2907</v>
      </c>
      <c r="AM1290">
        <v>2817</v>
      </c>
      <c r="AN1290">
        <v>2851</v>
      </c>
      <c r="AO1290" s="4">
        <v>3046</v>
      </c>
      <c r="AP1290">
        <v>3078</v>
      </c>
      <c r="AQ1290">
        <v>2898</v>
      </c>
      <c r="AR1290">
        <v>3078</v>
      </c>
      <c r="AS1290" s="4">
        <v>2998</v>
      </c>
      <c r="AT1290">
        <v>2760</v>
      </c>
      <c r="AU1290">
        <f>AVERAGE(Tabla2[[#This Row],[gr21_0]:[gr21_9]])</f>
        <v>2952.6</v>
      </c>
    </row>
    <row r="1291" spans="1:47">
      <c r="A1291">
        <v>1799</v>
      </c>
      <c r="B1291">
        <v>1889</v>
      </c>
      <c r="C1291">
        <v>1799</v>
      </c>
      <c r="D1291">
        <v>1799</v>
      </c>
      <c r="E1291">
        <v>1799</v>
      </c>
      <c r="F1291">
        <v>1799</v>
      </c>
      <c r="G1291">
        <v>1799</v>
      </c>
      <c r="H1291">
        <v>1880</v>
      </c>
      <c r="I1291">
        <v>1799</v>
      </c>
      <c r="J1291">
        <v>1799</v>
      </c>
      <c r="K1291">
        <f>AVERAGE(Tabla8[[#This Row],[gr12_0]:[gr12_9]])</f>
        <v>1816.1</v>
      </c>
      <c r="M1291">
        <v>2032</v>
      </c>
      <c r="N1291">
        <v>1980</v>
      </c>
      <c r="O1291">
        <v>2045</v>
      </c>
      <c r="P1291">
        <v>2028</v>
      </c>
      <c r="Q1291">
        <v>2045</v>
      </c>
      <c r="R1291">
        <v>1989</v>
      </c>
      <c r="S1291">
        <v>2032</v>
      </c>
      <c r="T1291">
        <v>1908</v>
      </c>
      <c r="U1291">
        <v>2032</v>
      </c>
      <c r="V1291">
        <v>2032</v>
      </c>
      <c r="W1291">
        <f>AVERAGE(Tabla5[[#This Row],[gr15_0]:[gr15_9]])</f>
        <v>2012.3</v>
      </c>
      <c r="Y1291">
        <v>2090</v>
      </c>
      <c r="Z1291">
        <v>2085</v>
      </c>
      <c r="AA1291">
        <v>2085</v>
      </c>
      <c r="AB1291">
        <v>2182</v>
      </c>
      <c r="AC1291">
        <v>2103</v>
      </c>
      <c r="AD1291">
        <v>2088</v>
      </c>
      <c r="AE1291">
        <v>2085</v>
      </c>
      <c r="AF1291">
        <v>2167</v>
      </c>
      <c r="AG1291">
        <v>2136</v>
      </c>
      <c r="AH1291">
        <v>2085</v>
      </c>
      <c r="AI1291">
        <f>AVERAGE(Tabla1[[#This Row],[gr17_0]:[gr17_9]])</f>
        <v>2110.6</v>
      </c>
      <c r="AK1291">
        <v>3093</v>
      </c>
      <c r="AL1291">
        <v>2907</v>
      </c>
      <c r="AM1291">
        <v>2817</v>
      </c>
      <c r="AN1291">
        <v>2851</v>
      </c>
      <c r="AO1291" s="4">
        <v>3046</v>
      </c>
      <c r="AP1291">
        <v>3078</v>
      </c>
      <c r="AQ1291">
        <v>2898</v>
      </c>
      <c r="AR1291">
        <v>3078</v>
      </c>
      <c r="AS1291" s="4">
        <v>2998</v>
      </c>
      <c r="AT1291">
        <v>2760</v>
      </c>
      <c r="AU1291">
        <f>AVERAGE(Tabla2[[#This Row],[gr21_0]:[gr21_9]])</f>
        <v>2952.6</v>
      </c>
    </row>
    <row r="1292" spans="1:47">
      <c r="A1292">
        <v>1799</v>
      </c>
      <c r="B1292">
        <v>1889</v>
      </c>
      <c r="C1292">
        <v>1799</v>
      </c>
      <c r="D1292">
        <v>1799</v>
      </c>
      <c r="E1292">
        <v>1799</v>
      </c>
      <c r="F1292">
        <v>1799</v>
      </c>
      <c r="G1292">
        <v>1799</v>
      </c>
      <c r="H1292">
        <v>1880</v>
      </c>
      <c r="I1292">
        <v>1799</v>
      </c>
      <c r="J1292">
        <v>1799</v>
      </c>
      <c r="K1292">
        <f>AVERAGE(Tabla8[[#This Row],[gr12_0]:[gr12_9]])</f>
        <v>1816.1</v>
      </c>
      <c r="M1292">
        <v>2032</v>
      </c>
      <c r="N1292">
        <v>1980</v>
      </c>
      <c r="O1292">
        <v>2045</v>
      </c>
      <c r="P1292">
        <v>2028</v>
      </c>
      <c r="Q1292">
        <v>2045</v>
      </c>
      <c r="R1292">
        <v>1989</v>
      </c>
      <c r="S1292">
        <v>2032</v>
      </c>
      <c r="T1292">
        <v>1908</v>
      </c>
      <c r="U1292">
        <v>2032</v>
      </c>
      <c r="V1292">
        <v>2032</v>
      </c>
      <c r="W1292">
        <f>AVERAGE(Tabla5[[#This Row],[gr15_0]:[gr15_9]])</f>
        <v>2012.3</v>
      </c>
      <c r="Y1292">
        <v>2090</v>
      </c>
      <c r="Z1292">
        <v>2085</v>
      </c>
      <c r="AA1292">
        <v>2085</v>
      </c>
      <c r="AB1292">
        <v>2182</v>
      </c>
      <c r="AC1292">
        <v>2103</v>
      </c>
      <c r="AD1292">
        <v>2088</v>
      </c>
      <c r="AE1292">
        <v>2085</v>
      </c>
      <c r="AF1292">
        <v>2167</v>
      </c>
      <c r="AG1292">
        <v>2136</v>
      </c>
      <c r="AH1292">
        <v>2085</v>
      </c>
      <c r="AI1292">
        <f>AVERAGE(Tabla1[[#This Row],[gr17_0]:[gr17_9]])</f>
        <v>2110.6</v>
      </c>
      <c r="AK1292">
        <v>3093</v>
      </c>
      <c r="AL1292">
        <v>2907</v>
      </c>
      <c r="AM1292">
        <v>2817</v>
      </c>
      <c r="AN1292">
        <v>2851</v>
      </c>
      <c r="AO1292" s="4">
        <v>3046</v>
      </c>
      <c r="AP1292">
        <v>3078</v>
      </c>
      <c r="AQ1292">
        <v>2898</v>
      </c>
      <c r="AR1292">
        <v>3078</v>
      </c>
      <c r="AS1292" s="4">
        <v>2998</v>
      </c>
      <c r="AT1292">
        <v>2760</v>
      </c>
      <c r="AU1292">
        <f>AVERAGE(Tabla2[[#This Row],[gr21_0]:[gr21_9]])</f>
        <v>2952.6</v>
      </c>
    </row>
    <row r="1293" spans="1:47">
      <c r="A1293">
        <v>1799</v>
      </c>
      <c r="B1293">
        <v>1889</v>
      </c>
      <c r="C1293">
        <v>1799</v>
      </c>
      <c r="D1293">
        <v>1799</v>
      </c>
      <c r="E1293">
        <v>1799</v>
      </c>
      <c r="F1293">
        <v>1799</v>
      </c>
      <c r="G1293">
        <v>1799</v>
      </c>
      <c r="H1293">
        <v>1880</v>
      </c>
      <c r="I1293">
        <v>1799</v>
      </c>
      <c r="J1293">
        <v>1799</v>
      </c>
      <c r="K1293">
        <f>AVERAGE(Tabla8[[#This Row],[gr12_0]:[gr12_9]])</f>
        <v>1816.1</v>
      </c>
      <c r="M1293">
        <v>2032</v>
      </c>
      <c r="N1293">
        <v>1980</v>
      </c>
      <c r="O1293">
        <v>2045</v>
      </c>
      <c r="P1293">
        <v>2028</v>
      </c>
      <c r="Q1293">
        <v>2045</v>
      </c>
      <c r="R1293">
        <v>1989</v>
      </c>
      <c r="S1293">
        <v>2032</v>
      </c>
      <c r="T1293">
        <v>1908</v>
      </c>
      <c r="U1293">
        <v>2032</v>
      </c>
      <c r="V1293">
        <v>2032</v>
      </c>
      <c r="W1293">
        <f>AVERAGE(Tabla5[[#This Row],[gr15_0]:[gr15_9]])</f>
        <v>2012.3</v>
      </c>
      <c r="Y1293">
        <v>2090</v>
      </c>
      <c r="Z1293">
        <v>2085</v>
      </c>
      <c r="AA1293">
        <v>2085</v>
      </c>
      <c r="AB1293">
        <v>2182</v>
      </c>
      <c r="AC1293">
        <v>2103</v>
      </c>
      <c r="AD1293">
        <v>2088</v>
      </c>
      <c r="AE1293">
        <v>2085</v>
      </c>
      <c r="AF1293">
        <v>2167</v>
      </c>
      <c r="AG1293">
        <v>2136</v>
      </c>
      <c r="AH1293">
        <v>2085</v>
      </c>
      <c r="AI1293">
        <f>AVERAGE(Tabla1[[#This Row],[gr17_0]:[gr17_9]])</f>
        <v>2110.6</v>
      </c>
      <c r="AK1293">
        <v>3093</v>
      </c>
      <c r="AL1293">
        <v>2907</v>
      </c>
      <c r="AM1293">
        <v>2817</v>
      </c>
      <c r="AN1293">
        <v>2851</v>
      </c>
      <c r="AO1293" s="4">
        <v>3046</v>
      </c>
      <c r="AP1293">
        <v>3078</v>
      </c>
      <c r="AQ1293">
        <v>2898</v>
      </c>
      <c r="AR1293">
        <v>3078</v>
      </c>
      <c r="AS1293" s="4">
        <v>2998</v>
      </c>
      <c r="AT1293">
        <v>2760</v>
      </c>
      <c r="AU1293">
        <f>AVERAGE(Tabla2[[#This Row],[gr21_0]:[gr21_9]])</f>
        <v>2952.6</v>
      </c>
    </row>
    <row r="1294" spans="1:47">
      <c r="A1294">
        <v>1799</v>
      </c>
      <c r="B1294">
        <v>1889</v>
      </c>
      <c r="C1294">
        <v>1799</v>
      </c>
      <c r="D1294">
        <v>1799</v>
      </c>
      <c r="E1294">
        <v>1799</v>
      </c>
      <c r="F1294">
        <v>1799</v>
      </c>
      <c r="G1294">
        <v>1799</v>
      </c>
      <c r="H1294">
        <v>1880</v>
      </c>
      <c r="I1294">
        <v>1799</v>
      </c>
      <c r="J1294">
        <v>1799</v>
      </c>
      <c r="K1294">
        <f>AVERAGE(Tabla8[[#This Row],[gr12_0]:[gr12_9]])</f>
        <v>1816.1</v>
      </c>
      <c r="M1294">
        <v>2032</v>
      </c>
      <c r="N1294">
        <v>1980</v>
      </c>
      <c r="O1294">
        <v>2045</v>
      </c>
      <c r="P1294">
        <v>2028</v>
      </c>
      <c r="Q1294">
        <v>2045</v>
      </c>
      <c r="R1294">
        <v>1989</v>
      </c>
      <c r="S1294">
        <v>2032</v>
      </c>
      <c r="T1294">
        <v>1908</v>
      </c>
      <c r="U1294">
        <v>2032</v>
      </c>
      <c r="V1294">
        <v>2032</v>
      </c>
      <c r="W1294">
        <f>AVERAGE(Tabla5[[#This Row],[gr15_0]:[gr15_9]])</f>
        <v>2012.3</v>
      </c>
      <c r="Y1294">
        <v>2090</v>
      </c>
      <c r="Z1294">
        <v>2085</v>
      </c>
      <c r="AA1294">
        <v>2085</v>
      </c>
      <c r="AB1294">
        <v>2182</v>
      </c>
      <c r="AC1294">
        <v>2103</v>
      </c>
      <c r="AD1294">
        <v>2088</v>
      </c>
      <c r="AE1294">
        <v>2085</v>
      </c>
      <c r="AF1294">
        <v>2167</v>
      </c>
      <c r="AG1294">
        <v>2136</v>
      </c>
      <c r="AH1294">
        <v>2085</v>
      </c>
      <c r="AI1294">
        <f>AVERAGE(Tabla1[[#This Row],[gr17_0]:[gr17_9]])</f>
        <v>2110.6</v>
      </c>
      <c r="AK1294">
        <v>3093</v>
      </c>
      <c r="AL1294">
        <v>2907</v>
      </c>
      <c r="AM1294">
        <v>2817</v>
      </c>
      <c r="AN1294">
        <v>2851</v>
      </c>
      <c r="AO1294" s="4">
        <v>3046</v>
      </c>
      <c r="AP1294">
        <v>3078</v>
      </c>
      <c r="AQ1294">
        <v>2898</v>
      </c>
      <c r="AR1294">
        <v>3078</v>
      </c>
      <c r="AS1294" s="4">
        <v>2998</v>
      </c>
      <c r="AT1294">
        <v>2760</v>
      </c>
      <c r="AU1294">
        <f>AVERAGE(Tabla2[[#This Row],[gr21_0]:[gr21_9]])</f>
        <v>2952.6</v>
      </c>
    </row>
    <row r="1295" spans="1:47">
      <c r="A1295">
        <v>1799</v>
      </c>
      <c r="B1295">
        <v>1889</v>
      </c>
      <c r="C1295">
        <v>1799</v>
      </c>
      <c r="D1295">
        <v>1799</v>
      </c>
      <c r="E1295">
        <v>1799</v>
      </c>
      <c r="F1295">
        <v>1799</v>
      </c>
      <c r="G1295">
        <v>1799</v>
      </c>
      <c r="H1295">
        <v>1880</v>
      </c>
      <c r="I1295">
        <v>1799</v>
      </c>
      <c r="J1295">
        <v>1799</v>
      </c>
      <c r="K1295">
        <f>AVERAGE(Tabla8[[#This Row],[gr12_0]:[gr12_9]])</f>
        <v>1816.1</v>
      </c>
      <c r="M1295">
        <v>2032</v>
      </c>
      <c r="N1295">
        <v>1980</v>
      </c>
      <c r="O1295">
        <v>2045</v>
      </c>
      <c r="P1295">
        <v>2028</v>
      </c>
      <c r="Q1295">
        <v>2045</v>
      </c>
      <c r="R1295">
        <v>1989</v>
      </c>
      <c r="S1295">
        <v>2032</v>
      </c>
      <c r="T1295">
        <v>1908</v>
      </c>
      <c r="U1295">
        <v>2032</v>
      </c>
      <c r="V1295">
        <v>2032</v>
      </c>
      <c r="W1295">
        <f>AVERAGE(Tabla5[[#This Row],[gr15_0]:[gr15_9]])</f>
        <v>2012.3</v>
      </c>
      <c r="Y1295">
        <v>2090</v>
      </c>
      <c r="Z1295">
        <v>2085</v>
      </c>
      <c r="AA1295">
        <v>2085</v>
      </c>
      <c r="AB1295">
        <v>2182</v>
      </c>
      <c r="AC1295">
        <v>2103</v>
      </c>
      <c r="AD1295">
        <v>2088</v>
      </c>
      <c r="AE1295">
        <v>2085</v>
      </c>
      <c r="AF1295">
        <v>2167</v>
      </c>
      <c r="AG1295">
        <v>2136</v>
      </c>
      <c r="AH1295">
        <v>2085</v>
      </c>
      <c r="AI1295">
        <f>AVERAGE(Tabla1[[#This Row],[gr17_0]:[gr17_9]])</f>
        <v>2110.6</v>
      </c>
      <c r="AK1295">
        <v>3093</v>
      </c>
      <c r="AL1295">
        <v>2907</v>
      </c>
      <c r="AM1295">
        <v>2817</v>
      </c>
      <c r="AN1295">
        <v>2851</v>
      </c>
      <c r="AO1295" s="4">
        <v>3046</v>
      </c>
      <c r="AP1295">
        <v>3078</v>
      </c>
      <c r="AQ1295">
        <v>2898</v>
      </c>
      <c r="AR1295">
        <v>3078</v>
      </c>
      <c r="AS1295" s="4">
        <v>2998</v>
      </c>
      <c r="AT1295">
        <v>2760</v>
      </c>
      <c r="AU1295">
        <f>AVERAGE(Tabla2[[#This Row],[gr21_0]:[gr21_9]])</f>
        <v>2952.6</v>
      </c>
    </row>
    <row r="1296" spans="1:47">
      <c r="A1296">
        <v>1799</v>
      </c>
      <c r="B1296">
        <v>1889</v>
      </c>
      <c r="C1296">
        <v>1799</v>
      </c>
      <c r="D1296">
        <v>1799</v>
      </c>
      <c r="E1296">
        <v>1799</v>
      </c>
      <c r="F1296">
        <v>1799</v>
      </c>
      <c r="G1296">
        <v>1799</v>
      </c>
      <c r="H1296">
        <v>1880</v>
      </c>
      <c r="I1296">
        <v>1799</v>
      </c>
      <c r="J1296">
        <v>1799</v>
      </c>
      <c r="K1296">
        <f>AVERAGE(Tabla8[[#This Row],[gr12_0]:[gr12_9]])</f>
        <v>1816.1</v>
      </c>
      <c r="M1296">
        <v>2032</v>
      </c>
      <c r="N1296">
        <v>1980</v>
      </c>
      <c r="O1296">
        <v>2045</v>
      </c>
      <c r="P1296">
        <v>2028</v>
      </c>
      <c r="Q1296">
        <v>2045</v>
      </c>
      <c r="R1296">
        <v>1989</v>
      </c>
      <c r="S1296">
        <v>2032</v>
      </c>
      <c r="T1296">
        <v>1908</v>
      </c>
      <c r="U1296">
        <v>2032</v>
      </c>
      <c r="V1296">
        <v>2032</v>
      </c>
      <c r="W1296">
        <f>AVERAGE(Tabla5[[#This Row],[gr15_0]:[gr15_9]])</f>
        <v>2012.3</v>
      </c>
      <c r="Y1296">
        <v>2090</v>
      </c>
      <c r="Z1296">
        <v>2085</v>
      </c>
      <c r="AA1296">
        <v>2085</v>
      </c>
      <c r="AB1296">
        <v>2182</v>
      </c>
      <c r="AC1296">
        <v>2103</v>
      </c>
      <c r="AD1296">
        <v>2088</v>
      </c>
      <c r="AE1296">
        <v>2085</v>
      </c>
      <c r="AF1296">
        <v>2167</v>
      </c>
      <c r="AG1296">
        <v>2136</v>
      </c>
      <c r="AH1296">
        <v>2085</v>
      </c>
      <c r="AI1296">
        <f>AVERAGE(Tabla1[[#This Row],[gr17_0]:[gr17_9]])</f>
        <v>2110.6</v>
      </c>
      <c r="AK1296">
        <v>3093</v>
      </c>
      <c r="AL1296">
        <v>2907</v>
      </c>
      <c r="AM1296">
        <v>2817</v>
      </c>
      <c r="AN1296">
        <v>2851</v>
      </c>
      <c r="AO1296" s="4">
        <v>3046</v>
      </c>
      <c r="AP1296">
        <v>3078</v>
      </c>
      <c r="AQ1296">
        <v>2898</v>
      </c>
      <c r="AR1296">
        <v>3078</v>
      </c>
      <c r="AS1296" s="4">
        <v>2998</v>
      </c>
      <c r="AT1296">
        <v>2760</v>
      </c>
      <c r="AU1296">
        <f>AVERAGE(Tabla2[[#This Row],[gr21_0]:[gr21_9]])</f>
        <v>2952.6</v>
      </c>
    </row>
    <row r="1297" spans="1:47">
      <c r="A1297">
        <v>1799</v>
      </c>
      <c r="B1297">
        <v>1889</v>
      </c>
      <c r="C1297">
        <v>1799</v>
      </c>
      <c r="D1297">
        <v>1799</v>
      </c>
      <c r="E1297">
        <v>1799</v>
      </c>
      <c r="F1297">
        <v>1799</v>
      </c>
      <c r="G1297">
        <v>1799</v>
      </c>
      <c r="H1297">
        <v>1880</v>
      </c>
      <c r="I1297">
        <v>1799</v>
      </c>
      <c r="J1297">
        <v>1799</v>
      </c>
      <c r="K1297">
        <f>AVERAGE(Tabla8[[#This Row],[gr12_0]:[gr12_9]])</f>
        <v>1816.1</v>
      </c>
      <c r="M1297">
        <v>2032</v>
      </c>
      <c r="N1297">
        <v>1980</v>
      </c>
      <c r="O1297">
        <v>2045</v>
      </c>
      <c r="P1297">
        <v>2028</v>
      </c>
      <c r="Q1297">
        <v>2045</v>
      </c>
      <c r="R1297">
        <v>1989</v>
      </c>
      <c r="S1297">
        <v>2032</v>
      </c>
      <c r="T1297">
        <v>1908</v>
      </c>
      <c r="U1297">
        <v>2032</v>
      </c>
      <c r="V1297">
        <v>2032</v>
      </c>
      <c r="W1297">
        <f>AVERAGE(Tabla5[[#This Row],[gr15_0]:[gr15_9]])</f>
        <v>2012.3</v>
      </c>
      <c r="Y1297">
        <v>2090</v>
      </c>
      <c r="Z1297">
        <v>2085</v>
      </c>
      <c r="AA1297">
        <v>2085</v>
      </c>
      <c r="AB1297">
        <v>2182</v>
      </c>
      <c r="AC1297">
        <v>2103</v>
      </c>
      <c r="AD1297">
        <v>2088</v>
      </c>
      <c r="AE1297">
        <v>2085</v>
      </c>
      <c r="AF1297">
        <v>2167</v>
      </c>
      <c r="AG1297">
        <v>2136</v>
      </c>
      <c r="AH1297">
        <v>2085</v>
      </c>
      <c r="AI1297">
        <f>AVERAGE(Tabla1[[#This Row],[gr17_0]:[gr17_9]])</f>
        <v>2110.6</v>
      </c>
      <c r="AK1297">
        <v>3093</v>
      </c>
      <c r="AL1297">
        <v>2907</v>
      </c>
      <c r="AM1297">
        <v>2817</v>
      </c>
      <c r="AN1297">
        <v>2851</v>
      </c>
      <c r="AO1297" s="4">
        <v>3046</v>
      </c>
      <c r="AP1297">
        <v>3078</v>
      </c>
      <c r="AQ1297">
        <v>2898</v>
      </c>
      <c r="AR1297">
        <v>3078</v>
      </c>
      <c r="AS1297" s="4">
        <v>2998</v>
      </c>
      <c r="AT1297">
        <v>2760</v>
      </c>
      <c r="AU1297">
        <f>AVERAGE(Tabla2[[#This Row],[gr21_0]:[gr21_9]])</f>
        <v>2952.6</v>
      </c>
    </row>
    <row r="1298" spans="1:47">
      <c r="A1298">
        <v>1799</v>
      </c>
      <c r="B1298">
        <v>1889</v>
      </c>
      <c r="C1298">
        <v>1799</v>
      </c>
      <c r="D1298">
        <v>1799</v>
      </c>
      <c r="E1298">
        <v>1799</v>
      </c>
      <c r="F1298">
        <v>1799</v>
      </c>
      <c r="G1298">
        <v>1799</v>
      </c>
      <c r="H1298">
        <v>1880</v>
      </c>
      <c r="I1298">
        <v>1799</v>
      </c>
      <c r="J1298">
        <v>1799</v>
      </c>
      <c r="K1298">
        <f>AVERAGE(Tabla8[[#This Row],[gr12_0]:[gr12_9]])</f>
        <v>1816.1</v>
      </c>
      <c r="M1298">
        <v>2032</v>
      </c>
      <c r="N1298">
        <v>1980</v>
      </c>
      <c r="O1298">
        <v>2045</v>
      </c>
      <c r="P1298">
        <v>2028</v>
      </c>
      <c r="Q1298">
        <v>2045</v>
      </c>
      <c r="R1298">
        <v>1989</v>
      </c>
      <c r="S1298">
        <v>2032</v>
      </c>
      <c r="T1298">
        <v>1908</v>
      </c>
      <c r="U1298">
        <v>2032</v>
      </c>
      <c r="V1298">
        <v>2032</v>
      </c>
      <c r="W1298">
        <f>AVERAGE(Tabla5[[#This Row],[gr15_0]:[gr15_9]])</f>
        <v>2012.3</v>
      </c>
      <c r="Y1298">
        <v>2090</v>
      </c>
      <c r="Z1298">
        <v>2085</v>
      </c>
      <c r="AA1298">
        <v>2085</v>
      </c>
      <c r="AB1298">
        <v>2182</v>
      </c>
      <c r="AC1298">
        <v>2103</v>
      </c>
      <c r="AD1298">
        <v>2088</v>
      </c>
      <c r="AE1298">
        <v>2085</v>
      </c>
      <c r="AF1298">
        <v>2167</v>
      </c>
      <c r="AG1298">
        <v>2136</v>
      </c>
      <c r="AH1298">
        <v>2085</v>
      </c>
      <c r="AI1298">
        <f>AVERAGE(Tabla1[[#This Row],[gr17_0]:[gr17_9]])</f>
        <v>2110.6</v>
      </c>
      <c r="AK1298">
        <v>3093</v>
      </c>
      <c r="AL1298">
        <v>2907</v>
      </c>
      <c r="AM1298">
        <v>2817</v>
      </c>
      <c r="AN1298">
        <v>2851</v>
      </c>
      <c r="AO1298" s="4">
        <v>3046</v>
      </c>
      <c r="AP1298">
        <v>3078</v>
      </c>
      <c r="AQ1298">
        <v>2898</v>
      </c>
      <c r="AR1298">
        <v>3078</v>
      </c>
      <c r="AS1298" s="4">
        <v>2998</v>
      </c>
      <c r="AT1298">
        <v>2760</v>
      </c>
      <c r="AU1298">
        <f>AVERAGE(Tabla2[[#This Row],[gr21_0]:[gr21_9]])</f>
        <v>2952.6</v>
      </c>
    </row>
    <row r="1299" spans="1:47">
      <c r="A1299">
        <v>1799</v>
      </c>
      <c r="B1299">
        <v>1889</v>
      </c>
      <c r="C1299">
        <v>1799</v>
      </c>
      <c r="D1299">
        <v>1799</v>
      </c>
      <c r="E1299">
        <v>1799</v>
      </c>
      <c r="F1299">
        <v>1799</v>
      </c>
      <c r="G1299">
        <v>1799</v>
      </c>
      <c r="H1299">
        <v>1880</v>
      </c>
      <c r="I1299">
        <v>1799</v>
      </c>
      <c r="J1299">
        <v>1799</v>
      </c>
      <c r="K1299">
        <f>AVERAGE(Tabla8[[#This Row],[gr12_0]:[gr12_9]])</f>
        <v>1816.1</v>
      </c>
      <c r="M1299">
        <v>2032</v>
      </c>
      <c r="N1299">
        <v>1980</v>
      </c>
      <c r="O1299">
        <v>2045</v>
      </c>
      <c r="P1299">
        <v>2028</v>
      </c>
      <c r="Q1299">
        <v>2045</v>
      </c>
      <c r="R1299">
        <v>1989</v>
      </c>
      <c r="S1299">
        <v>2032</v>
      </c>
      <c r="T1299">
        <v>1908</v>
      </c>
      <c r="U1299">
        <v>2032</v>
      </c>
      <c r="V1299">
        <v>2032</v>
      </c>
      <c r="W1299">
        <f>AVERAGE(Tabla5[[#This Row],[gr15_0]:[gr15_9]])</f>
        <v>2012.3</v>
      </c>
      <c r="Y1299">
        <v>2090</v>
      </c>
      <c r="Z1299">
        <v>2085</v>
      </c>
      <c r="AA1299">
        <v>2085</v>
      </c>
      <c r="AB1299">
        <v>2182</v>
      </c>
      <c r="AC1299">
        <v>2103</v>
      </c>
      <c r="AD1299">
        <v>2088</v>
      </c>
      <c r="AE1299">
        <v>2085</v>
      </c>
      <c r="AF1299">
        <v>2167</v>
      </c>
      <c r="AG1299">
        <v>2136</v>
      </c>
      <c r="AH1299">
        <v>2085</v>
      </c>
      <c r="AI1299">
        <f>AVERAGE(Tabla1[[#This Row],[gr17_0]:[gr17_9]])</f>
        <v>2110.6</v>
      </c>
      <c r="AK1299">
        <v>3093</v>
      </c>
      <c r="AL1299">
        <v>2907</v>
      </c>
      <c r="AM1299">
        <v>2817</v>
      </c>
      <c r="AN1299">
        <v>2851</v>
      </c>
      <c r="AO1299" s="4">
        <v>3046</v>
      </c>
      <c r="AP1299">
        <v>3078</v>
      </c>
      <c r="AQ1299">
        <v>2898</v>
      </c>
      <c r="AR1299">
        <v>3078</v>
      </c>
      <c r="AS1299" s="4">
        <v>2998</v>
      </c>
      <c r="AT1299">
        <v>2760</v>
      </c>
      <c r="AU1299">
        <f>AVERAGE(Tabla2[[#This Row],[gr21_0]:[gr21_9]])</f>
        <v>2952.6</v>
      </c>
    </row>
    <row r="1300" spans="1:47">
      <c r="A1300">
        <v>1799</v>
      </c>
      <c r="B1300">
        <v>1889</v>
      </c>
      <c r="C1300">
        <v>1799</v>
      </c>
      <c r="D1300">
        <v>1799</v>
      </c>
      <c r="E1300">
        <v>1799</v>
      </c>
      <c r="F1300">
        <v>1799</v>
      </c>
      <c r="G1300">
        <v>1799</v>
      </c>
      <c r="H1300">
        <v>1880</v>
      </c>
      <c r="I1300">
        <v>1799</v>
      </c>
      <c r="J1300">
        <v>1799</v>
      </c>
      <c r="K1300">
        <f>AVERAGE(Tabla8[[#This Row],[gr12_0]:[gr12_9]])</f>
        <v>1816.1</v>
      </c>
      <c r="M1300">
        <v>2032</v>
      </c>
      <c r="N1300">
        <v>1980</v>
      </c>
      <c r="O1300">
        <v>2045</v>
      </c>
      <c r="P1300">
        <v>2028</v>
      </c>
      <c r="Q1300">
        <v>2045</v>
      </c>
      <c r="R1300">
        <v>1989</v>
      </c>
      <c r="S1300">
        <v>2032</v>
      </c>
      <c r="T1300">
        <v>1908</v>
      </c>
      <c r="U1300">
        <v>2032</v>
      </c>
      <c r="V1300">
        <v>2032</v>
      </c>
      <c r="W1300">
        <f>AVERAGE(Tabla5[[#This Row],[gr15_0]:[gr15_9]])</f>
        <v>2012.3</v>
      </c>
      <c r="Y1300">
        <v>2090</v>
      </c>
      <c r="Z1300">
        <v>2085</v>
      </c>
      <c r="AA1300">
        <v>2085</v>
      </c>
      <c r="AB1300">
        <v>2182</v>
      </c>
      <c r="AC1300">
        <v>2103</v>
      </c>
      <c r="AD1300">
        <v>2088</v>
      </c>
      <c r="AE1300">
        <v>2085</v>
      </c>
      <c r="AF1300">
        <v>2167</v>
      </c>
      <c r="AG1300">
        <v>2136</v>
      </c>
      <c r="AH1300">
        <v>2085</v>
      </c>
      <c r="AI1300">
        <f>AVERAGE(Tabla1[[#This Row],[gr17_0]:[gr17_9]])</f>
        <v>2110.6</v>
      </c>
      <c r="AK1300">
        <v>3093</v>
      </c>
      <c r="AL1300">
        <v>2907</v>
      </c>
      <c r="AM1300">
        <v>2817</v>
      </c>
      <c r="AN1300">
        <v>2851</v>
      </c>
      <c r="AO1300" s="4">
        <v>3046</v>
      </c>
      <c r="AP1300">
        <v>3078</v>
      </c>
      <c r="AQ1300">
        <v>2898</v>
      </c>
      <c r="AR1300">
        <v>3078</v>
      </c>
      <c r="AS1300" s="4">
        <v>2998</v>
      </c>
      <c r="AT1300">
        <v>2760</v>
      </c>
      <c r="AU1300">
        <f>AVERAGE(Tabla2[[#This Row],[gr21_0]:[gr21_9]])</f>
        <v>2952.6</v>
      </c>
    </row>
    <row r="1301" spans="1:47">
      <c r="A1301">
        <v>1799</v>
      </c>
      <c r="B1301">
        <v>1889</v>
      </c>
      <c r="C1301">
        <v>1799</v>
      </c>
      <c r="D1301">
        <v>1799</v>
      </c>
      <c r="E1301">
        <v>1799</v>
      </c>
      <c r="F1301">
        <v>1799</v>
      </c>
      <c r="G1301">
        <v>1799</v>
      </c>
      <c r="H1301">
        <v>1880</v>
      </c>
      <c r="I1301">
        <v>1799</v>
      </c>
      <c r="J1301">
        <v>1799</v>
      </c>
      <c r="K1301">
        <f>AVERAGE(Tabla8[[#This Row],[gr12_0]:[gr12_9]])</f>
        <v>1816.1</v>
      </c>
      <c r="M1301">
        <v>2032</v>
      </c>
      <c r="N1301">
        <v>1980</v>
      </c>
      <c r="O1301">
        <v>2045</v>
      </c>
      <c r="P1301">
        <v>2028</v>
      </c>
      <c r="Q1301">
        <v>2045</v>
      </c>
      <c r="R1301">
        <v>1989</v>
      </c>
      <c r="S1301">
        <v>2032</v>
      </c>
      <c r="T1301">
        <v>1908</v>
      </c>
      <c r="U1301">
        <v>2032</v>
      </c>
      <c r="V1301">
        <v>2032</v>
      </c>
      <c r="W1301">
        <f>AVERAGE(Tabla5[[#This Row],[gr15_0]:[gr15_9]])</f>
        <v>2012.3</v>
      </c>
      <c r="Y1301">
        <v>2090</v>
      </c>
      <c r="Z1301">
        <v>2085</v>
      </c>
      <c r="AA1301">
        <v>2085</v>
      </c>
      <c r="AB1301">
        <v>2182</v>
      </c>
      <c r="AC1301">
        <v>2103</v>
      </c>
      <c r="AD1301">
        <v>2088</v>
      </c>
      <c r="AE1301">
        <v>2085</v>
      </c>
      <c r="AF1301">
        <v>2167</v>
      </c>
      <c r="AG1301">
        <v>2136</v>
      </c>
      <c r="AH1301">
        <v>2085</v>
      </c>
      <c r="AI1301">
        <f>AVERAGE(Tabla1[[#This Row],[gr17_0]:[gr17_9]])</f>
        <v>2110.6</v>
      </c>
      <c r="AK1301">
        <v>3093</v>
      </c>
      <c r="AL1301">
        <v>2907</v>
      </c>
      <c r="AM1301">
        <v>2817</v>
      </c>
      <c r="AN1301">
        <v>2851</v>
      </c>
      <c r="AO1301" s="4">
        <v>3046</v>
      </c>
      <c r="AP1301">
        <v>3078</v>
      </c>
      <c r="AQ1301">
        <v>2898</v>
      </c>
      <c r="AR1301">
        <v>3078</v>
      </c>
      <c r="AS1301" s="4">
        <v>2998</v>
      </c>
      <c r="AT1301">
        <v>2760</v>
      </c>
      <c r="AU1301">
        <f>AVERAGE(Tabla2[[#This Row],[gr21_0]:[gr21_9]])</f>
        <v>2952.6</v>
      </c>
    </row>
    <row r="1302" spans="1:47">
      <c r="A1302">
        <v>1799</v>
      </c>
      <c r="B1302">
        <v>1889</v>
      </c>
      <c r="C1302">
        <v>1799</v>
      </c>
      <c r="D1302">
        <v>1799</v>
      </c>
      <c r="E1302">
        <v>1799</v>
      </c>
      <c r="F1302">
        <v>1799</v>
      </c>
      <c r="G1302">
        <v>1799</v>
      </c>
      <c r="H1302">
        <v>1880</v>
      </c>
      <c r="I1302">
        <v>1799</v>
      </c>
      <c r="J1302">
        <v>1799</v>
      </c>
      <c r="K1302">
        <f>AVERAGE(Tabla8[[#This Row],[gr12_0]:[gr12_9]])</f>
        <v>1816.1</v>
      </c>
      <c r="M1302">
        <v>2032</v>
      </c>
      <c r="N1302">
        <v>1980</v>
      </c>
      <c r="O1302">
        <v>2045</v>
      </c>
      <c r="P1302">
        <v>2028</v>
      </c>
      <c r="Q1302">
        <v>2045</v>
      </c>
      <c r="R1302">
        <v>1989</v>
      </c>
      <c r="S1302">
        <v>2032</v>
      </c>
      <c r="T1302">
        <v>1908</v>
      </c>
      <c r="U1302">
        <v>2032</v>
      </c>
      <c r="V1302">
        <v>2032</v>
      </c>
      <c r="W1302">
        <f>AVERAGE(Tabla5[[#This Row],[gr15_0]:[gr15_9]])</f>
        <v>2012.3</v>
      </c>
      <c r="Y1302">
        <v>2090</v>
      </c>
      <c r="Z1302">
        <v>2085</v>
      </c>
      <c r="AA1302">
        <v>2085</v>
      </c>
      <c r="AB1302">
        <v>2182</v>
      </c>
      <c r="AC1302">
        <v>2103</v>
      </c>
      <c r="AD1302">
        <v>2088</v>
      </c>
      <c r="AE1302">
        <v>2085</v>
      </c>
      <c r="AF1302">
        <v>2167</v>
      </c>
      <c r="AG1302">
        <v>2136</v>
      </c>
      <c r="AH1302">
        <v>2085</v>
      </c>
      <c r="AI1302">
        <f>AVERAGE(Tabla1[[#This Row],[gr17_0]:[gr17_9]])</f>
        <v>2110.6</v>
      </c>
      <c r="AK1302">
        <v>3093</v>
      </c>
      <c r="AL1302">
        <v>2907</v>
      </c>
      <c r="AM1302">
        <v>2817</v>
      </c>
      <c r="AN1302">
        <v>2851</v>
      </c>
      <c r="AO1302" s="4">
        <v>3046</v>
      </c>
      <c r="AP1302">
        <v>3078</v>
      </c>
      <c r="AQ1302">
        <v>2898</v>
      </c>
      <c r="AR1302">
        <v>3078</v>
      </c>
      <c r="AS1302" s="4">
        <v>2998</v>
      </c>
      <c r="AT1302">
        <v>2760</v>
      </c>
      <c r="AU1302">
        <f>AVERAGE(Tabla2[[#This Row],[gr21_0]:[gr21_9]])</f>
        <v>2952.6</v>
      </c>
    </row>
    <row r="1303" spans="1:47">
      <c r="A1303">
        <v>1799</v>
      </c>
      <c r="B1303">
        <v>1889</v>
      </c>
      <c r="C1303">
        <v>1799</v>
      </c>
      <c r="D1303">
        <v>1799</v>
      </c>
      <c r="E1303">
        <v>1799</v>
      </c>
      <c r="F1303">
        <v>1799</v>
      </c>
      <c r="G1303">
        <v>1799</v>
      </c>
      <c r="H1303">
        <v>1880</v>
      </c>
      <c r="I1303">
        <v>1799</v>
      </c>
      <c r="J1303">
        <v>1799</v>
      </c>
      <c r="K1303">
        <f>AVERAGE(Tabla8[[#This Row],[gr12_0]:[gr12_9]])</f>
        <v>1816.1</v>
      </c>
      <c r="M1303">
        <v>2032</v>
      </c>
      <c r="N1303">
        <v>1980</v>
      </c>
      <c r="O1303">
        <v>2045</v>
      </c>
      <c r="P1303">
        <v>2028</v>
      </c>
      <c r="Q1303">
        <v>2045</v>
      </c>
      <c r="R1303">
        <v>1989</v>
      </c>
      <c r="S1303">
        <v>2032</v>
      </c>
      <c r="T1303">
        <v>1908</v>
      </c>
      <c r="U1303">
        <v>2032</v>
      </c>
      <c r="V1303">
        <v>2032</v>
      </c>
      <c r="W1303">
        <f>AVERAGE(Tabla5[[#This Row],[gr15_0]:[gr15_9]])</f>
        <v>2012.3</v>
      </c>
      <c r="Y1303">
        <v>2090</v>
      </c>
      <c r="Z1303">
        <v>2085</v>
      </c>
      <c r="AA1303">
        <v>2085</v>
      </c>
      <c r="AB1303">
        <v>2182</v>
      </c>
      <c r="AC1303">
        <v>2103</v>
      </c>
      <c r="AD1303">
        <v>2088</v>
      </c>
      <c r="AE1303">
        <v>2085</v>
      </c>
      <c r="AF1303">
        <v>2167</v>
      </c>
      <c r="AG1303">
        <v>2136</v>
      </c>
      <c r="AH1303">
        <v>2085</v>
      </c>
      <c r="AI1303">
        <f>AVERAGE(Tabla1[[#This Row],[gr17_0]:[gr17_9]])</f>
        <v>2110.6</v>
      </c>
      <c r="AK1303">
        <v>3093</v>
      </c>
      <c r="AL1303">
        <v>2907</v>
      </c>
      <c r="AM1303">
        <v>2817</v>
      </c>
      <c r="AN1303">
        <v>2851</v>
      </c>
      <c r="AO1303" s="4">
        <v>3046</v>
      </c>
      <c r="AP1303">
        <v>3078</v>
      </c>
      <c r="AQ1303">
        <v>2898</v>
      </c>
      <c r="AR1303">
        <v>3078</v>
      </c>
      <c r="AS1303" s="4">
        <v>2998</v>
      </c>
      <c r="AT1303">
        <v>2760</v>
      </c>
      <c r="AU1303">
        <f>AVERAGE(Tabla2[[#This Row],[gr21_0]:[gr21_9]])</f>
        <v>2952.6</v>
      </c>
    </row>
    <row r="1304" spans="1:47">
      <c r="A1304">
        <v>1799</v>
      </c>
      <c r="B1304">
        <v>1889</v>
      </c>
      <c r="C1304">
        <v>1799</v>
      </c>
      <c r="D1304">
        <v>1799</v>
      </c>
      <c r="E1304">
        <v>1799</v>
      </c>
      <c r="F1304">
        <v>1799</v>
      </c>
      <c r="G1304">
        <v>1799</v>
      </c>
      <c r="H1304">
        <v>1880</v>
      </c>
      <c r="I1304">
        <v>1799</v>
      </c>
      <c r="J1304">
        <v>1799</v>
      </c>
      <c r="K1304">
        <f>AVERAGE(Tabla8[[#This Row],[gr12_0]:[gr12_9]])</f>
        <v>1816.1</v>
      </c>
      <c r="M1304">
        <v>2032</v>
      </c>
      <c r="N1304">
        <v>1980</v>
      </c>
      <c r="O1304">
        <v>2045</v>
      </c>
      <c r="P1304">
        <v>2028</v>
      </c>
      <c r="Q1304">
        <v>2045</v>
      </c>
      <c r="R1304">
        <v>1989</v>
      </c>
      <c r="S1304">
        <v>2032</v>
      </c>
      <c r="T1304">
        <v>1908</v>
      </c>
      <c r="U1304">
        <v>2032</v>
      </c>
      <c r="V1304">
        <v>2032</v>
      </c>
      <c r="W1304">
        <f>AVERAGE(Tabla5[[#This Row],[gr15_0]:[gr15_9]])</f>
        <v>2012.3</v>
      </c>
      <c r="Y1304">
        <v>2090</v>
      </c>
      <c r="Z1304">
        <v>2085</v>
      </c>
      <c r="AA1304">
        <v>2085</v>
      </c>
      <c r="AB1304">
        <v>2182</v>
      </c>
      <c r="AC1304">
        <v>2103</v>
      </c>
      <c r="AD1304">
        <v>2088</v>
      </c>
      <c r="AE1304">
        <v>2085</v>
      </c>
      <c r="AF1304">
        <v>2167</v>
      </c>
      <c r="AG1304">
        <v>2136</v>
      </c>
      <c r="AH1304">
        <v>2085</v>
      </c>
      <c r="AI1304">
        <f>AVERAGE(Tabla1[[#This Row],[gr17_0]:[gr17_9]])</f>
        <v>2110.6</v>
      </c>
      <c r="AK1304">
        <v>3093</v>
      </c>
      <c r="AL1304">
        <v>2907</v>
      </c>
      <c r="AM1304">
        <v>2817</v>
      </c>
      <c r="AN1304">
        <v>2851</v>
      </c>
      <c r="AO1304" s="4">
        <v>3046</v>
      </c>
      <c r="AP1304">
        <v>3078</v>
      </c>
      <c r="AQ1304">
        <v>2898</v>
      </c>
      <c r="AR1304">
        <v>3078</v>
      </c>
      <c r="AS1304" s="4">
        <v>2998</v>
      </c>
      <c r="AT1304">
        <v>2760</v>
      </c>
      <c r="AU1304">
        <f>AVERAGE(Tabla2[[#This Row],[gr21_0]:[gr21_9]])</f>
        <v>2952.6</v>
      </c>
    </row>
    <row r="1305" spans="1:47">
      <c r="A1305">
        <v>1799</v>
      </c>
      <c r="B1305">
        <v>1889</v>
      </c>
      <c r="C1305">
        <v>1799</v>
      </c>
      <c r="D1305">
        <v>1799</v>
      </c>
      <c r="E1305">
        <v>1799</v>
      </c>
      <c r="F1305">
        <v>1799</v>
      </c>
      <c r="G1305">
        <v>1799</v>
      </c>
      <c r="H1305">
        <v>1880</v>
      </c>
      <c r="I1305">
        <v>1799</v>
      </c>
      <c r="J1305">
        <v>1799</v>
      </c>
      <c r="K1305">
        <f>AVERAGE(Tabla8[[#This Row],[gr12_0]:[gr12_9]])</f>
        <v>1816.1</v>
      </c>
      <c r="M1305">
        <v>2032</v>
      </c>
      <c r="N1305">
        <v>1980</v>
      </c>
      <c r="O1305">
        <v>2045</v>
      </c>
      <c r="P1305">
        <v>2028</v>
      </c>
      <c r="Q1305">
        <v>2045</v>
      </c>
      <c r="R1305">
        <v>1989</v>
      </c>
      <c r="S1305">
        <v>2032</v>
      </c>
      <c r="T1305">
        <v>1908</v>
      </c>
      <c r="U1305">
        <v>2032</v>
      </c>
      <c r="V1305">
        <v>2032</v>
      </c>
      <c r="W1305">
        <f>AVERAGE(Tabla5[[#This Row],[gr15_0]:[gr15_9]])</f>
        <v>2012.3</v>
      </c>
      <c r="Y1305">
        <v>2090</v>
      </c>
      <c r="Z1305">
        <v>2085</v>
      </c>
      <c r="AA1305">
        <v>2085</v>
      </c>
      <c r="AB1305">
        <v>2182</v>
      </c>
      <c r="AC1305">
        <v>2103</v>
      </c>
      <c r="AD1305">
        <v>2088</v>
      </c>
      <c r="AE1305">
        <v>2085</v>
      </c>
      <c r="AF1305">
        <v>2167</v>
      </c>
      <c r="AG1305">
        <v>2136</v>
      </c>
      <c r="AH1305">
        <v>2085</v>
      </c>
      <c r="AI1305">
        <f>AVERAGE(Tabla1[[#This Row],[gr17_0]:[gr17_9]])</f>
        <v>2110.6</v>
      </c>
      <c r="AK1305">
        <v>3093</v>
      </c>
      <c r="AL1305">
        <v>2907</v>
      </c>
      <c r="AM1305">
        <v>2817</v>
      </c>
      <c r="AN1305">
        <v>2851</v>
      </c>
      <c r="AO1305" s="4">
        <v>3046</v>
      </c>
      <c r="AP1305">
        <v>3078</v>
      </c>
      <c r="AQ1305">
        <v>2898</v>
      </c>
      <c r="AR1305">
        <v>3078</v>
      </c>
      <c r="AS1305" s="4">
        <v>2998</v>
      </c>
      <c r="AT1305">
        <v>2760</v>
      </c>
      <c r="AU1305">
        <f>AVERAGE(Tabla2[[#This Row],[gr21_0]:[gr21_9]])</f>
        <v>2952.6</v>
      </c>
    </row>
    <row r="1306" spans="1:47">
      <c r="A1306">
        <v>1799</v>
      </c>
      <c r="B1306">
        <v>1889</v>
      </c>
      <c r="C1306">
        <v>1799</v>
      </c>
      <c r="D1306">
        <v>1799</v>
      </c>
      <c r="E1306">
        <v>1799</v>
      </c>
      <c r="F1306">
        <v>1799</v>
      </c>
      <c r="G1306">
        <v>1799</v>
      </c>
      <c r="H1306">
        <v>1880</v>
      </c>
      <c r="I1306">
        <v>1799</v>
      </c>
      <c r="J1306">
        <v>1799</v>
      </c>
      <c r="K1306">
        <f>AVERAGE(Tabla8[[#This Row],[gr12_0]:[gr12_9]])</f>
        <v>1816.1</v>
      </c>
      <c r="M1306">
        <v>2032</v>
      </c>
      <c r="N1306">
        <v>1980</v>
      </c>
      <c r="O1306">
        <v>2045</v>
      </c>
      <c r="P1306">
        <v>2028</v>
      </c>
      <c r="Q1306">
        <v>2045</v>
      </c>
      <c r="R1306">
        <v>1989</v>
      </c>
      <c r="S1306">
        <v>2032</v>
      </c>
      <c r="T1306">
        <v>1908</v>
      </c>
      <c r="U1306">
        <v>2032</v>
      </c>
      <c r="V1306">
        <v>2032</v>
      </c>
      <c r="W1306">
        <f>AVERAGE(Tabla5[[#This Row],[gr15_0]:[gr15_9]])</f>
        <v>2012.3</v>
      </c>
      <c r="Y1306">
        <v>2090</v>
      </c>
      <c r="Z1306">
        <v>2085</v>
      </c>
      <c r="AA1306">
        <v>2085</v>
      </c>
      <c r="AB1306">
        <v>2182</v>
      </c>
      <c r="AC1306">
        <v>2103</v>
      </c>
      <c r="AD1306">
        <v>2088</v>
      </c>
      <c r="AE1306">
        <v>2085</v>
      </c>
      <c r="AF1306">
        <v>2167</v>
      </c>
      <c r="AG1306">
        <v>2136</v>
      </c>
      <c r="AH1306">
        <v>2085</v>
      </c>
      <c r="AI1306">
        <f>AVERAGE(Tabla1[[#This Row],[gr17_0]:[gr17_9]])</f>
        <v>2110.6</v>
      </c>
      <c r="AK1306">
        <v>3093</v>
      </c>
      <c r="AL1306">
        <v>2907</v>
      </c>
      <c r="AM1306">
        <v>2817</v>
      </c>
      <c r="AN1306">
        <v>2851</v>
      </c>
      <c r="AO1306" s="4">
        <v>3046</v>
      </c>
      <c r="AP1306">
        <v>3078</v>
      </c>
      <c r="AQ1306">
        <v>2898</v>
      </c>
      <c r="AR1306">
        <v>3078</v>
      </c>
      <c r="AS1306" s="4">
        <v>2998</v>
      </c>
      <c r="AT1306">
        <v>2760</v>
      </c>
      <c r="AU1306">
        <f>AVERAGE(Tabla2[[#This Row],[gr21_0]:[gr21_9]])</f>
        <v>2952.6</v>
      </c>
    </row>
    <row r="1307" spans="1:47">
      <c r="A1307">
        <v>1799</v>
      </c>
      <c r="B1307">
        <v>1889</v>
      </c>
      <c r="C1307">
        <v>1799</v>
      </c>
      <c r="D1307">
        <v>1799</v>
      </c>
      <c r="E1307">
        <v>1799</v>
      </c>
      <c r="F1307">
        <v>1799</v>
      </c>
      <c r="G1307">
        <v>1799</v>
      </c>
      <c r="H1307">
        <v>1880</v>
      </c>
      <c r="I1307">
        <v>1799</v>
      </c>
      <c r="J1307">
        <v>1799</v>
      </c>
      <c r="K1307">
        <f>AVERAGE(Tabla8[[#This Row],[gr12_0]:[gr12_9]])</f>
        <v>1816.1</v>
      </c>
      <c r="M1307">
        <v>2032</v>
      </c>
      <c r="N1307">
        <v>1980</v>
      </c>
      <c r="O1307">
        <v>2045</v>
      </c>
      <c r="P1307">
        <v>2028</v>
      </c>
      <c r="Q1307">
        <v>2045</v>
      </c>
      <c r="R1307">
        <v>1989</v>
      </c>
      <c r="S1307">
        <v>2032</v>
      </c>
      <c r="T1307">
        <v>1908</v>
      </c>
      <c r="U1307">
        <v>2032</v>
      </c>
      <c r="V1307">
        <v>2032</v>
      </c>
      <c r="W1307">
        <f>AVERAGE(Tabla5[[#This Row],[gr15_0]:[gr15_9]])</f>
        <v>2012.3</v>
      </c>
      <c r="Y1307">
        <v>2090</v>
      </c>
      <c r="Z1307">
        <v>2085</v>
      </c>
      <c r="AA1307">
        <v>2085</v>
      </c>
      <c r="AB1307">
        <v>2182</v>
      </c>
      <c r="AC1307">
        <v>2103</v>
      </c>
      <c r="AD1307">
        <v>2088</v>
      </c>
      <c r="AE1307">
        <v>2085</v>
      </c>
      <c r="AF1307">
        <v>2167</v>
      </c>
      <c r="AG1307">
        <v>2136</v>
      </c>
      <c r="AH1307">
        <v>2085</v>
      </c>
      <c r="AI1307">
        <f>AVERAGE(Tabla1[[#This Row],[gr17_0]:[gr17_9]])</f>
        <v>2110.6</v>
      </c>
      <c r="AK1307">
        <v>3093</v>
      </c>
      <c r="AL1307">
        <v>2907</v>
      </c>
      <c r="AM1307">
        <v>2817</v>
      </c>
      <c r="AN1307">
        <v>2851</v>
      </c>
      <c r="AO1307" s="4">
        <v>3046</v>
      </c>
      <c r="AP1307">
        <v>3078</v>
      </c>
      <c r="AQ1307">
        <v>2898</v>
      </c>
      <c r="AR1307">
        <v>3078</v>
      </c>
      <c r="AS1307" s="4">
        <v>2998</v>
      </c>
      <c r="AT1307">
        <v>2760</v>
      </c>
      <c r="AU1307">
        <f>AVERAGE(Tabla2[[#This Row],[gr21_0]:[gr21_9]])</f>
        <v>2952.6</v>
      </c>
    </row>
    <row r="1308" spans="1:47">
      <c r="A1308">
        <v>1799</v>
      </c>
      <c r="B1308">
        <v>1889</v>
      </c>
      <c r="C1308">
        <v>1799</v>
      </c>
      <c r="D1308">
        <v>1799</v>
      </c>
      <c r="E1308">
        <v>1799</v>
      </c>
      <c r="F1308">
        <v>1799</v>
      </c>
      <c r="G1308">
        <v>1799</v>
      </c>
      <c r="H1308">
        <v>1880</v>
      </c>
      <c r="I1308">
        <v>1799</v>
      </c>
      <c r="J1308">
        <v>1799</v>
      </c>
      <c r="K1308">
        <f>AVERAGE(Tabla8[[#This Row],[gr12_0]:[gr12_9]])</f>
        <v>1816.1</v>
      </c>
      <c r="M1308">
        <v>2032</v>
      </c>
      <c r="N1308">
        <v>1980</v>
      </c>
      <c r="O1308">
        <v>2045</v>
      </c>
      <c r="P1308">
        <v>2028</v>
      </c>
      <c r="Q1308">
        <v>2045</v>
      </c>
      <c r="R1308">
        <v>1989</v>
      </c>
      <c r="S1308">
        <v>2032</v>
      </c>
      <c r="T1308">
        <v>1908</v>
      </c>
      <c r="U1308">
        <v>2032</v>
      </c>
      <c r="V1308">
        <v>2032</v>
      </c>
      <c r="W1308">
        <f>AVERAGE(Tabla5[[#This Row],[gr15_0]:[gr15_9]])</f>
        <v>2012.3</v>
      </c>
      <c r="Y1308">
        <v>2090</v>
      </c>
      <c r="Z1308">
        <v>2085</v>
      </c>
      <c r="AA1308">
        <v>2085</v>
      </c>
      <c r="AB1308">
        <v>2182</v>
      </c>
      <c r="AC1308">
        <v>2103</v>
      </c>
      <c r="AD1308">
        <v>2088</v>
      </c>
      <c r="AE1308">
        <v>2085</v>
      </c>
      <c r="AF1308">
        <v>2167</v>
      </c>
      <c r="AG1308">
        <v>2136</v>
      </c>
      <c r="AH1308">
        <v>2085</v>
      </c>
      <c r="AI1308">
        <f>AVERAGE(Tabla1[[#This Row],[gr17_0]:[gr17_9]])</f>
        <v>2110.6</v>
      </c>
      <c r="AK1308">
        <v>3093</v>
      </c>
      <c r="AL1308">
        <v>2907</v>
      </c>
      <c r="AM1308">
        <v>2817</v>
      </c>
      <c r="AN1308">
        <v>2851</v>
      </c>
      <c r="AO1308" s="4">
        <v>3046</v>
      </c>
      <c r="AP1308">
        <v>3078</v>
      </c>
      <c r="AQ1308">
        <v>2898</v>
      </c>
      <c r="AR1308">
        <v>3078</v>
      </c>
      <c r="AS1308" s="4">
        <v>2998</v>
      </c>
      <c r="AT1308">
        <v>2760</v>
      </c>
      <c r="AU1308">
        <f>AVERAGE(Tabla2[[#This Row],[gr21_0]:[gr21_9]])</f>
        <v>2952.6</v>
      </c>
    </row>
    <row r="1309" spans="1:47">
      <c r="A1309">
        <v>1799</v>
      </c>
      <c r="B1309">
        <v>1889</v>
      </c>
      <c r="C1309">
        <v>1799</v>
      </c>
      <c r="D1309">
        <v>1799</v>
      </c>
      <c r="E1309">
        <v>1799</v>
      </c>
      <c r="F1309">
        <v>1799</v>
      </c>
      <c r="G1309">
        <v>1799</v>
      </c>
      <c r="H1309">
        <v>1880</v>
      </c>
      <c r="I1309">
        <v>1799</v>
      </c>
      <c r="J1309">
        <v>1799</v>
      </c>
      <c r="K1309">
        <f>AVERAGE(Tabla8[[#This Row],[gr12_0]:[gr12_9]])</f>
        <v>1816.1</v>
      </c>
      <c r="M1309">
        <v>2032</v>
      </c>
      <c r="N1309">
        <v>1980</v>
      </c>
      <c r="O1309">
        <v>2045</v>
      </c>
      <c r="P1309">
        <v>2028</v>
      </c>
      <c r="Q1309">
        <v>2045</v>
      </c>
      <c r="R1309">
        <v>1989</v>
      </c>
      <c r="S1309">
        <v>2032</v>
      </c>
      <c r="T1309">
        <v>1908</v>
      </c>
      <c r="U1309">
        <v>2032</v>
      </c>
      <c r="V1309">
        <v>2032</v>
      </c>
      <c r="W1309">
        <f>AVERAGE(Tabla5[[#This Row],[gr15_0]:[gr15_9]])</f>
        <v>2012.3</v>
      </c>
      <c r="Y1309">
        <v>2090</v>
      </c>
      <c r="Z1309">
        <v>2085</v>
      </c>
      <c r="AA1309">
        <v>2085</v>
      </c>
      <c r="AB1309">
        <v>2182</v>
      </c>
      <c r="AC1309">
        <v>2103</v>
      </c>
      <c r="AD1309">
        <v>2088</v>
      </c>
      <c r="AE1309">
        <v>2085</v>
      </c>
      <c r="AF1309">
        <v>2167</v>
      </c>
      <c r="AG1309">
        <v>2136</v>
      </c>
      <c r="AH1309">
        <v>2085</v>
      </c>
      <c r="AI1309">
        <f>AVERAGE(Tabla1[[#This Row],[gr17_0]:[gr17_9]])</f>
        <v>2110.6</v>
      </c>
      <c r="AK1309">
        <v>3093</v>
      </c>
      <c r="AL1309">
        <v>2907</v>
      </c>
      <c r="AM1309">
        <v>2817</v>
      </c>
      <c r="AN1309">
        <v>2851</v>
      </c>
      <c r="AO1309" s="4">
        <v>3046</v>
      </c>
      <c r="AP1309">
        <v>3078</v>
      </c>
      <c r="AQ1309">
        <v>2898</v>
      </c>
      <c r="AR1309">
        <v>3078</v>
      </c>
      <c r="AS1309" s="4">
        <v>2998</v>
      </c>
      <c r="AT1309">
        <v>2760</v>
      </c>
      <c r="AU1309">
        <f>AVERAGE(Tabla2[[#This Row],[gr21_0]:[gr21_9]])</f>
        <v>2952.6</v>
      </c>
    </row>
    <row r="1310" spans="1:47">
      <c r="A1310">
        <v>1799</v>
      </c>
      <c r="B1310">
        <v>1889</v>
      </c>
      <c r="C1310">
        <v>1799</v>
      </c>
      <c r="D1310">
        <v>1799</v>
      </c>
      <c r="E1310">
        <v>1799</v>
      </c>
      <c r="F1310">
        <v>1799</v>
      </c>
      <c r="G1310">
        <v>1799</v>
      </c>
      <c r="H1310">
        <v>1880</v>
      </c>
      <c r="I1310">
        <v>1799</v>
      </c>
      <c r="J1310">
        <v>1799</v>
      </c>
      <c r="K1310">
        <f>AVERAGE(Tabla8[[#This Row],[gr12_0]:[gr12_9]])</f>
        <v>1816.1</v>
      </c>
      <c r="M1310">
        <v>2032</v>
      </c>
      <c r="N1310">
        <v>1980</v>
      </c>
      <c r="O1310">
        <v>2045</v>
      </c>
      <c r="P1310">
        <v>2028</v>
      </c>
      <c r="Q1310">
        <v>2045</v>
      </c>
      <c r="R1310">
        <v>1989</v>
      </c>
      <c r="S1310">
        <v>2032</v>
      </c>
      <c r="T1310">
        <v>1908</v>
      </c>
      <c r="U1310">
        <v>2032</v>
      </c>
      <c r="V1310">
        <v>2032</v>
      </c>
      <c r="W1310">
        <f>AVERAGE(Tabla5[[#This Row],[gr15_0]:[gr15_9]])</f>
        <v>2012.3</v>
      </c>
      <c r="Y1310">
        <v>2090</v>
      </c>
      <c r="Z1310">
        <v>2085</v>
      </c>
      <c r="AA1310">
        <v>2085</v>
      </c>
      <c r="AB1310">
        <v>2182</v>
      </c>
      <c r="AC1310">
        <v>2103</v>
      </c>
      <c r="AD1310">
        <v>2088</v>
      </c>
      <c r="AE1310">
        <v>2085</v>
      </c>
      <c r="AF1310">
        <v>2167</v>
      </c>
      <c r="AG1310">
        <v>2136</v>
      </c>
      <c r="AH1310">
        <v>2085</v>
      </c>
      <c r="AI1310">
        <f>AVERAGE(Tabla1[[#This Row],[gr17_0]:[gr17_9]])</f>
        <v>2110.6</v>
      </c>
      <c r="AK1310">
        <v>3093</v>
      </c>
      <c r="AL1310">
        <v>2907</v>
      </c>
      <c r="AM1310">
        <v>2817</v>
      </c>
      <c r="AN1310">
        <v>2851</v>
      </c>
      <c r="AO1310" s="4">
        <v>3046</v>
      </c>
      <c r="AP1310">
        <v>3078</v>
      </c>
      <c r="AQ1310">
        <v>2898</v>
      </c>
      <c r="AR1310">
        <v>3078</v>
      </c>
      <c r="AS1310" s="4">
        <v>2998</v>
      </c>
      <c r="AT1310">
        <v>2760</v>
      </c>
      <c r="AU1310">
        <f>AVERAGE(Tabla2[[#This Row],[gr21_0]:[gr21_9]])</f>
        <v>2952.6</v>
      </c>
    </row>
    <row r="1311" spans="1:47">
      <c r="A1311">
        <v>1799</v>
      </c>
      <c r="B1311">
        <v>1889</v>
      </c>
      <c r="C1311">
        <v>1799</v>
      </c>
      <c r="D1311">
        <v>1799</v>
      </c>
      <c r="E1311">
        <v>1799</v>
      </c>
      <c r="F1311">
        <v>1799</v>
      </c>
      <c r="G1311">
        <v>1799</v>
      </c>
      <c r="H1311">
        <v>1880</v>
      </c>
      <c r="I1311">
        <v>1799</v>
      </c>
      <c r="J1311">
        <v>1799</v>
      </c>
      <c r="K1311">
        <f>AVERAGE(Tabla8[[#This Row],[gr12_0]:[gr12_9]])</f>
        <v>1816.1</v>
      </c>
      <c r="M1311">
        <v>2032</v>
      </c>
      <c r="N1311">
        <v>1980</v>
      </c>
      <c r="O1311">
        <v>2045</v>
      </c>
      <c r="P1311">
        <v>2028</v>
      </c>
      <c r="Q1311">
        <v>2045</v>
      </c>
      <c r="R1311">
        <v>1989</v>
      </c>
      <c r="S1311">
        <v>2032</v>
      </c>
      <c r="T1311">
        <v>1908</v>
      </c>
      <c r="U1311">
        <v>2032</v>
      </c>
      <c r="V1311">
        <v>2032</v>
      </c>
      <c r="W1311">
        <f>AVERAGE(Tabla5[[#This Row],[gr15_0]:[gr15_9]])</f>
        <v>2012.3</v>
      </c>
      <c r="Y1311">
        <v>2090</v>
      </c>
      <c r="Z1311">
        <v>2085</v>
      </c>
      <c r="AA1311">
        <v>2085</v>
      </c>
      <c r="AB1311">
        <v>2182</v>
      </c>
      <c r="AC1311">
        <v>2103</v>
      </c>
      <c r="AD1311">
        <v>2088</v>
      </c>
      <c r="AE1311">
        <v>2085</v>
      </c>
      <c r="AF1311">
        <v>2167</v>
      </c>
      <c r="AG1311">
        <v>2136</v>
      </c>
      <c r="AH1311">
        <v>2085</v>
      </c>
      <c r="AI1311">
        <f>AVERAGE(Tabla1[[#This Row],[gr17_0]:[gr17_9]])</f>
        <v>2110.6</v>
      </c>
      <c r="AK1311">
        <v>3093</v>
      </c>
      <c r="AL1311">
        <v>2907</v>
      </c>
      <c r="AM1311">
        <v>2817</v>
      </c>
      <c r="AN1311">
        <v>2851</v>
      </c>
      <c r="AO1311" s="4">
        <v>3046</v>
      </c>
      <c r="AP1311">
        <v>3078</v>
      </c>
      <c r="AQ1311">
        <v>2898</v>
      </c>
      <c r="AR1311">
        <v>3078</v>
      </c>
      <c r="AS1311" s="4">
        <v>2998</v>
      </c>
      <c r="AT1311">
        <v>2760</v>
      </c>
      <c r="AU1311">
        <f>AVERAGE(Tabla2[[#This Row],[gr21_0]:[gr21_9]])</f>
        <v>2952.6</v>
      </c>
    </row>
    <row r="1312" spans="1:47">
      <c r="A1312">
        <v>1799</v>
      </c>
      <c r="B1312">
        <v>1889</v>
      </c>
      <c r="C1312">
        <v>1799</v>
      </c>
      <c r="D1312">
        <v>1799</v>
      </c>
      <c r="E1312">
        <v>1799</v>
      </c>
      <c r="F1312">
        <v>1799</v>
      </c>
      <c r="G1312">
        <v>1799</v>
      </c>
      <c r="H1312">
        <v>1880</v>
      </c>
      <c r="I1312">
        <v>1799</v>
      </c>
      <c r="J1312">
        <v>1799</v>
      </c>
      <c r="K1312">
        <f>AVERAGE(Tabla8[[#This Row],[gr12_0]:[gr12_9]])</f>
        <v>1816.1</v>
      </c>
      <c r="M1312">
        <v>2032</v>
      </c>
      <c r="N1312">
        <v>1980</v>
      </c>
      <c r="O1312">
        <v>2045</v>
      </c>
      <c r="P1312">
        <v>2028</v>
      </c>
      <c r="Q1312">
        <v>2045</v>
      </c>
      <c r="R1312">
        <v>1989</v>
      </c>
      <c r="S1312">
        <v>2032</v>
      </c>
      <c r="T1312">
        <v>1908</v>
      </c>
      <c r="U1312">
        <v>2032</v>
      </c>
      <c r="V1312">
        <v>2032</v>
      </c>
      <c r="W1312">
        <f>AVERAGE(Tabla5[[#This Row],[gr15_0]:[gr15_9]])</f>
        <v>2012.3</v>
      </c>
      <c r="Y1312">
        <v>2090</v>
      </c>
      <c r="Z1312">
        <v>2085</v>
      </c>
      <c r="AA1312">
        <v>2085</v>
      </c>
      <c r="AB1312">
        <v>2182</v>
      </c>
      <c r="AC1312">
        <v>2103</v>
      </c>
      <c r="AD1312">
        <v>2088</v>
      </c>
      <c r="AE1312">
        <v>2085</v>
      </c>
      <c r="AF1312">
        <v>2167</v>
      </c>
      <c r="AG1312">
        <v>2136</v>
      </c>
      <c r="AH1312">
        <v>2085</v>
      </c>
      <c r="AI1312">
        <f>AVERAGE(Tabla1[[#This Row],[gr17_0]:[gr17_9]])</f>
        <v>2110.6</v>
      </c>
      <c r="AK1312">
        <v>3093</v>
      </c>
      <c r="AL1312">
        <v>2907</v>
      </c>
      <c r="AM1312">
        <v>2817</v>
      </c>
      <c r="AN1312">
        <v>2851</v>
      </c>
      <c r="AO1312" s="4">
        <v>3046</v>
      </c>
      <c r="AP1312">
        <v>3078</v>
      </c>
      <c r="AQ1312">
        <v>2898</v>
      </c>
      <c r="AR1312">
        <v>3078</v>
      </c>
      <c r="AS1312" s="4">
        <v>2998</v>
      </c>
      <c r="AT1312">
        <v>2760</v>
      </c>
      <c r="AU1312">
        <f>AVERAGE(Tabla2[[#This Row],[gr21_0]:[gr21_9]])</f>
        <v>2952.6</v>
      </c>
    </row>
    <row r="1313" spans="1:47">
      <c r="A1313">
        <v>1799</v>
      </c>
      <c r="B1313">
        <v>1889</v>
      </c>
      <c r="C1313">
        <v>1799</v>
      </c>
      <c r="D1313">
        <v>1799</v>
      </c>
      <c r="E1313">
        <v>1799</v>
      </c>
      <c r="F1313">
        <v>1799</v>
      </c>
      <c r="G1313">
        <v>1799</v>
      </c>
      <c r="H1313">
        <v>1880</v>
      </c>
      <c r="I1313">
        <v>1799</v>
      </c>
      <c r="J1313">
        <v>1799</v>
      </c>
      <c r="K1313">
        <f>AVERAGE(Tabla8[[#This Row],[gr12_0]:[gr12_9]])</f>
        <v>1816.1</v>
      </c>
      <c r="M1313">
        <v>2032</v>
      </c>
      <c r="N1313">
        <v>1980</v>
      </c>
      <c r="O1313">
        <v>2045</v>
      </c>
      <c r="P1313">
        <v>2028</v>
      </c>
      <c r="Q1313">
        <v>2045</v>
      </c>
      <c r="R1313">
        <v>1989</v>
      </c>
      <c r="S1313">
        <v>2032</v>
      </c>
      <c r="T1313">
        <v>1908</v>
      </c>
      <c r="U1313">
        <v>2032</v>
      </c>
      <c r="V1313">
        <v>2032</v>
      </c>
      <c r="W1313">
        <f>AVERAGE(Tabla5[[#This Row],[gr15_0]:[gr15_9]])</f>
        <v>2012.3</v>
      </c>
      <c r="Y1313">
        <v>2090</v>
      </c>
      <c r="Z1313">
        <v>2085</v>
      </c>
      <c r="AA1313">
        <v>2085</v>
      </c>
      <c r="AB1313">
        <v>2182</v>
      </c>
      <c r="AC1313">
        <v>2103</v>
      </c>
      <c r="AD1313">
        <v>2088</v>
      </c>
      <c r="AE1313">
        <v>2085</v>
      </c>
      <c r="AF1313">
        <v>2167</v>
      </c>
      <c r="AG1313">
        <v>2136</v>
      </c>
      <c r="AH1313">
        <v>2085</v>
      </c>
      <c r="AI1313">
        <f>AVERAGE(Tabla1[[#This Row],[gr17_0]:[gr17_9]])</f>
        <v>2110.6</v>
      </c>
      <c r="AK1313">
        <v>3093</v>
      </c>
      <c r="AL1313">
        <v>2907</v>
      </c>
      <c r="AM1313">
        <v>2817</v>
      </c>
      <c r="AN1313">
        <v>2851</v>
      </c>
      <c r="AO1313" s="4">
        <v>3046</v>
      </c>
      <c r="AP1313">
        <v>3078</v>
      </c>
      <c r="AQ1313">
        <v>2898</v>
      </c>
      <c r="AR1313">
        <v>3078</v>
      </c>
      <c r="AS1313" s="4">
        <v>2998</v>
      </c>
      <c r="AT1313">
        <v>2760</v>
      </c>
      <c r="AU1313">
        <f>AVERAGE(Tabla2[[#This Row],[gr21_0]:[gr21_9]])</f>
        <v>2952.6</v>
      </c>
    </row>
    <row r="1314" spans="1:47">
      <c r="A1314">
        <v>1799</v>
      </c>
      <c r="B1314">
        <v>1889</v>
      </c>
      <c r="C1314">
        <v>1799</v>
      </c>
      <c r="D1314">
        <v>1799</v>
      </c>
      <c r="E1314">
        <v>1799</v>
      </c>
      <c r="F1314">
        <v>1799</v>
      </c>
      <c r="G1314">
        <v>1799</v>
      </c>
      <c r="H1314">
        <v>1880</v>
      </c>
      <c r="I1314">
        <v>1799</v>
      </c>
      <c r="J1314">
        <v>1799</v>
      </c>
      <c r="K1314">
        <f>AVERAGE(Tabla8[[#This Row],[gr12_0]:[gr12_9]])</f>
        <v>1816.1</v>
      </c>
      <c r="M1314">
        <v>2032</v>
      </c>
      <c r="N1314">
        <v>1980</v>
      </c>
      <c r="O1314">
        <v>2045</v>
      </c>
      <c r="P1314">
        <v>2028</v>
      </c>
      <c r="Q1314">
        <v>2045</v>
      </c>
      <c r="R1314">
        <v>1989</v>
      </c>
      <c r="S1314">
        <v>2032</v>
      </c>
      <c r="T1314">
        <v>1908</v>
      </c>
      <c r="U1314">
        <v>2032</v>
      </c>
      <c r="V1314">
        <v>2032</v>
      </c>
      <c r="W1314">
        <f>AVERAGE(Tabla5[[#This Row],[gr15_0]:[gr15_9]])</f>
        <v>2012.3</v>
      </c>
      <c r="Y1314">
        <v>2090</v>
      </c>
      <c r="Z1314">
        <v>2085</v>
      </c>
      <c r="AA1314">
        <v>2085</v>
      </c>
      <c r="AB1314">
        <v>2182</v>
      </c>
      <c r="AC1314">
        <v>2103</v>
      </c>
      <c r="AD1314">
        <v>2088</v>
      </c>
      <c r="AE1314">
        <v>2085</v>
      </c>
      <c r="AF1314">
        <v>2167</v>
      </c>
      <c r="AG1314">
        <v>2136</v>
      </c>
      <c r="AH1314">
        <v>2085</v>
      </c>
      <c r="AI1314">
        <f>AVERAGE(Tabla1[[#This Row],[gr17_0]:[gr17_9]])</f>
        <v>2110.6</v>
      </c>
      <c r="AK1314">
        <v>3093</v>
      </c>
      <c r="AL1314">
        <v>2907</v>
      </c>
      <c r="AM1314">
        <v>2817</v>
      </c>
      <c r="AN1314">
        <v>2851</v>
      </c>
      <c r="AO1314" s="4">
        <v>3046</v>
      </c>
      <c r="AP1314">
        <v>3078</v>
      </c>
      <c r="AQ1314">
        <v>2898</v>
      </c>
      <c r="AR1314">
        <v>3078</v>
      </c>
      <c r="AS1314" s="4">
        <v>2998</v>
      </c>
      <c r="AT1314">
        <v>2760</v>
      </c>
      <c r="AU1314">
        <f>AVERAGE(Tabla2[[#This Row],[gr21_0]:[gr21_9]])</f>
        <v>2952.6</v>
      </c>
    </row>
    <row r="1315" spans="1:47">
      <c r="A1315">
        <v>1799</v>
      </c>
      <c r="B1315">
        <v>1889</v>
      </c>
      <c r="C1315">
        <v>1799</v>
      </c>
      <c r="D1315">
        <v>1799</v>
      </c>
      <c r="E1315">
        <v>1799</v>
      </c>
      <c r="F1315">
        <v>1799</v>
      </c>
      <c r="G1315">
        <v>1799</v>
      </c>
      <c r="H1315">
        <v>1880</v>
      </c>
      <c r="I1315">
        <v>1799</v>
      </c>
      <c r="J1315">
        <v>1799</v>
      </c>
      <c r="K1315">
        <f>AVERAGE(Tabla8[[#This Row],[gr12_0]:[gr12_9]])</f>
        <v>1816.1</v>
      </c>
      <c r="M1315">
        <v>2032</v>
      </c>
      <c r="N1315">
        <v>1980</v>
      </c>
      <c r="O1315">
        <v>2045</v>
      </c>
      <c r="P1315">
        <v>2028</v>
      </c>
      <c r="Q1315">
        <v>2045</v>
      </c>
      <c r="R1315">
        <v>1989</v>
      </c>
      <c r="S1315">
        <v>2032</v>
      </c>
      <c r="T1315">
        <v>1908</v>
      </c>
      <c r="U1315">
        <v>2032</v>
      </c>
      <c r="V1315">
        <v>2032</v>
      </c>
      <c r="W1315">
        <f>AVERAGE(Tabla5[[#This Row],[gr15_0]:[gr15_9]])</f>
        <v>2012.3</v>
      </c>
      <c r="Y1315">
        <v>2090</v>
      </c>
      <c r="Z1315">
        <v>2085</v>
      </c>
      <c r="AA1315">
        <v>2085</v>
      </c>
      <c r="AB1315">
        <v>2182</v>
      </c>
      <c r="AC1315">
        <v>2103</v>
      </c>
      <c r="AD1315">
        <v>2088</v>
      </c>
      <c r="AE1315">
        <v>2085</v>
      </c>
      <c r="AF1315">
        <v>2167</v>
      </c>
      <c r="AG1315">
        <v>2136</v>
      </c>
      <c r="AH1315">
        <v>2085</v>
      </c>
      <c r="AI1315">
        <f>AVERAGE(Tabla1[[#This Row],[gr17_0]:[gr17_9]])</f>
        <v>2110.6</v>
      </c>
      <c r="AK1315">
        <v>3093</v>
      </c>
      <c r="AL1315">
        <v>2907</v>
      </c>
      <c r="AM1315">
        <v>2817</v>
      </c>
      <c r="AN1315">
        <v>2851</v>
      </c>
      <c r="AO1315" s="4">
        <v>3046</v>
      </c>
      <c r="AP1315">
        <v>3078</v>
      </c>
      <c r="AQ1315">
        <v>2898</v>
      </c>
      <c r="AR1315">
        <v>3078</v>
      </c>
      <c r="AS1315" s="4">
        <v>2998</v>
      </c>
      <c r="AT1315">
        <v>2760</v>
      </c>
      <c r="AU1315">
        <f>AVERAGE(Tabla2[[#This Row],[gr21_0]:[gr21_9]])</f>
        <v>2952.6</v>
      </c>
    </row>
    <row r="1316" spans="1:47">
      <c r="A1316">
        <v>1799</v>
      </c>
      <c r="B1316">
        <v>1889</v>
      </c>
      <c r="C1316">
        <v>1799</v>
      </c>
      <c r="D1316">
        <v>1799</v>
      </c>
      <c r="E1316">
        <v>1799</v>
      </c>
      <c r="F1316">
        <v>1799</v>
      </c>
      <c r="G1316">
        <v>1799</v>
      </c>
      <c r="H1316">
        <v>1880</v>
      </c>
      <c r="I1316">
        <v>1799</v>
      </c>
      <c r="J1316">
        <v>1799</v>
      </c>
      <c r="K1316">
        <f>AVERAGE(Tabla8[[#This Row],[gr12_0]:[gr12_9]])</f>
        <v>1816.1</v>
      </c>
      <c r="M1316">
        <v>2032</v>
      </c>
      <c r="N1316">
        <v>1980</v>
      </c>
      <c r="O1316">
        <v>2045</v>
      </c>
      <c r="P1316">
        <v>2028</v>
      </c>
      <c r="Q1316">
        <v>2045</v>
      </c>
      <c r="R1316">
        <v>1989</v>
      </c>
      <c r="S1316">
        <v>2032</v>
      </c>
      <c r="T1316">
        <v>1908</v>
      </c>
      <c r="U1316">
        <v>2032</v>
      </c>
      <c r="V1316">
        <v>2032</v>
      </c>
      <c r="W1316">
        <f>AVERAGE(Tabla5[[#This Row],[gr15_0]:[gr15_9]])</f>
        <v>2012.3</v>
      </c>
      <c r="Y1316">
        <v>2090</v>
      </c>
      <c r="Z1316">
        <v>2085</v>
      </c>
      <c r="AA1316">
        <v>2085</v>
      </c>
      <c r="AB1316">
        <v>2182</v>
      </c>
      <c r="AC1316">
        <v>2103</v>
      </c>
      <c r="AD1316">
        <v>2088</v>
      </c>
      <c r="AE1316">
        <v>2085</v>
      </c>
      <c r="AF1316">
        <v>2167</v>
      </c>
      <c r="AG1316">
        <v>2136</v>
      </c>
      <c r="AH1316">
        <v>2085</v>
      </c>
      <c r="AI1316">
        <f>AVERAGE(Tabla1[[#This Row],[gr17_0]:[gr17_9]])</f>
        <v>2110.6</v>
      </c>
      <c r="AK1316">
        <v>3093</v>
      </c>
      <c r="AL1316">
        <v>2907</v>
      </c>
      <c r="AM1316">
        <v>2817</v>
      </c>
      <c r="AN1316">
        <v>2851</v>
      </c>
      <c r="AO1316" s="4">
        <v>3046</v>
      </c>
      <c r="AP1316">
        <v>3078</v>
      </c>
      <c r="AQ1316">
        <v>2898</v>
      </c>
      <c r="AR1316">
        <v>3078</v>
      </c>
      <c r="AS1316" s="4">
        <v>2998</v>
      </c>
      <c r="AT1316">
        <v>2760</v>
      </c>
      <c r="AU1316">
        <f>AVERAGE(Tabla2[[#This Row],[gr21_0]:[gr21_9]])</f>
        <v>2952.6</v>
      </c>
    </row>
    <row r="1317" spans="1:47">
      <c r="A1317">
        <v>1799</v>
      </c>
      <c r="B1317">
        <v>1889</v>
      </c>
      <c r="C1317">
        <v>1799</v>
      </c>
      <c r="D1317">
        <v>1799</v>
      </c>
      <c r="E1317">
        <v>1799</v>
      </c>
      <c r="F1317">
        <v>1799</v>
      </c>
      <c r="G1317">
        <v>1799</v>
      </c>
      <c r="H1317">
        <v>1880</v>
      </c>
      <c r="I1317">
        <v>1799</v>
      </c>
      <c r="J1317">
        <v>1799</v>
      </c>
      <c r="K1317">
        <f>AVERAGE(Tabla8[[#This Row],[gr12_0]:[gr12_9]])</f>
        <v>1816.1</v>
      </c>
      <c r="M1317">
        <v>2032</v>
      </c>
      <c r="N1317">
        <v>1980</v>
      </c>
      <c r="O1317">
        <v>2045</v>
      </c>
      <c r="P1317">
        <v>2028</v>
      </c>
      <c r="Q1317">
        <v>2045</v>
      </c>
      <c r="R1317">
        <v>1989</v>
      </c>
      <c r="S1317">
        <v>2032</v>
      </c>
      <c r="T1317">
        <v>1908</v>
      </c>
      <c r="U1317">
        <v>2032</v>
      </c>
      <c r="V1317">
        <v>2032</v>
      </c>
      <c r="W1317">
        <f>AVERAGE(Tabla5[[#This Row],[gr15_0]:[gr15_9]])</f>
        <v>2012.3</v>
      </c>
      <c r="Y1317">
        <v>2090</v>
      </c>
      <c r="Z1317">
        <v>2085</v>
      </c>
      <c r="AA1317">
        <v>2085</v>
      </c>
      <c r="AB1317">
        <v>2182</v>
      </c>
      <c r="AC1317">
        <v>2103</v>
      </c>
      <c r="AD1317">
        <v>2088</v>
      </c>
      <c r="AE1317">
        <v>2085</v>
      </c>
      <c r="AF1317">
        <v>2167</v>
      </c>
      <c r="AG1317">
        <v>2136</v>
      </c>
      <c r="AH1317">
        <v>2085</v>
      </c>
      <c r="AI1317">
        <f>AVERAGE(Tabla1[[#This Row],[gr17_0]:[gr17_9]])</f>
        <v>2110.6</v>
      </c>
      <c r="AK1317">
        <v>3093</v>
      </c>
      <c r="AL1317">
        <v>2907</v>
      </c>
      <c r="AM1317">
        <v>2817</v>
      </c>
      <c r="AN1317">
        <v>2851</v>
      </c>
      <c r="AO1317" s="4">
        <v>3046</v>
      </c>
      <c r="AP1317">
        <v>3078</v>
      </c>
      <c r="AQ1317">
        <v>2898</v>
      </c>
      <c r="AR1317">
        <v>3078</v>
      </c>
      <c r="AS1317" s="4">
        <v>2998</v>
      </c>
      <c r="AT1317">
        <v>2760</v>
      </c>
      <c r="AU1317">
        <f>AVERAGE(Tabla2[[#This Row],[gr21_0]:[gr21_9]])</f>
        <v>2952.6</v>
      </c>
    </row>
    <row r="1318" spans="1:47">
      <c r="A1318">
        <v>1799</v>
      </c>
      <c r="B1318">
        <v>1889</v>
      </c>
      <c r="C1318">
        <v>1799</v>
      </c>
      <c r="D1318">
        <v>1799</v>
      </c>
      <c r="E1318">
        <v>1799</v>
      </c>
      <c r="F1318">
        <v>1799</v>
      </c>
      <c r="G1318">
        <v>1799</v>
      </c>
      <c r="H1318">
        <v>1880</v>
      </c>
      <c r="I1318">
        <v>1799</v>
      </c>
      <c r="J1318">
        <v>1799</v>
      </c>
      <c r="K1318">
        <f>AVERAGE(Tabla8[[#This Row],[gr12_0]:[gr12_9]])</f>
        <v>1816.1</v>
      </c>
      <c r="M1318">
        <v>2032</v>
      </c>
      <c r="N1318">
        <v>1980</v>
      </c>
      <c r="O1318">
        <v>2045</v>
      </c>
      <c r="P1318">
        <v>2028</v>
      </c>
      <c r="Q1318">
        <v>2045</v>
      </c>
      <c r="R1318">
        <v>1989</v>
      </c>
      <c r="S1318">
        <v>2032</v>
      </c>
      <c r="T1318">
        <v>1908</v>
      </c>
      <c r="U1318">
        <v>2032</v>
      </c>
      <c r="V1318">
        <v>2032</v>
      </c>
      <c r="W1318">
        <f>AVERAGE(Tabla5[[#This Row],[gr15_0]:[gr15_9]])</f>
        <v>2012.3</v>
      </c>
      <c r="Y1318">
        <v>2090</v>
      </c>
      <c r="Z1318">
        <v>2085</v>
      </c>
      <c r="AA1318">
        <v>2085</v>
      </c>
      <c r="AB1318">
        <v>2182</v>
      </c>
      <c r="AC1318">
        <v>2103</v>
      </c>
      <c r="AD1318">
        <v>2088</v>
      </c>
      <c r="AE1318">
        <v>2085</v>
      </c>
      <c r="AF1318">
        <v>2167</v>
      </c>
      <c r="AG1318">
        <v>2136</v>
      </c>
      <c r="AH1318">
        <v>2085</v>
      </c>
      <c r="AI1318">
        <f>AVERAGE(Tabla1[[#This Row],[gr17_0]:[gr17_9]])</f>
        <v>2110.6</v>
      </c>
      <c r="AK1318">
        <v>3093</v>
      </c>
      <c r="AL1318">
        <v>2907</v>
      </c>
      <c r="AM1318">
        <v>2817</v>
      </c>
      <c r="AN1318">
        <v>2851</v>
      </c>
      <c r="AO1318" s="4">
        <v>3046</v>
      </c>
      <c r="AP1318">
        <v>3078</v>
      </c>
      <c r="AQ1318">
        <v>2898</v>
      </c>
      <c r="AR1318">
        <v>3078</v>
      </c>
      <c r="AS1318" s="4">
        <v>2998</v>
      </c>
      <c r="AT1318">
        <v>2760</v>
      </c>
      <c r="AU1318">
        <f>AVERAGE(Tabla2[[#This Row],[gr21_0]:[gr21_9]])</f>
        <v>2952.6</v>
      </c>
    </row>
    <row r="1319" spans="1:47">
      <c r="A1319">
        <v>1799</v>
      </c>
      <c r="B1319">
        <v>1889</v>
      </c>
      <c r="C1319">
        <v>1799</v>
      </c>
      <c r="D1319">
        <v>1799</v>
      </c>
      <c r="E1319">
        <v>1799</v>
      </c>
      <c r="F1319">
        <v>1799</v>
      </c>
      <c r="G1319">
        <v>1799</v>
      </c>
      <c r="H1319">
        <v>1880</v>
      </c>
      <c r="I1319">
        <v>1799</v>
      </c>
      <c r="J1319">
        <v>1799</v>
      </c>
      <c r="K1319">
        <f>AVERAGE(Tabla8[[#This Row],[gr12_0]:[gr12_9]])</f>
        <v>1816.1</v>
      </c>
      <c r="M1319">
        <v>2032</v>
      </c>
      <c r="N1319">
        <v>1980</v>
      </c>
      <c r="O1319">
        <v>2045</v>
      </c>
      <c r="P1319">
        <v>2028</v>
      </c>
      <c r="Q1319">
        <v>2045</v>
      </c>
      <c r="R1319">
        <v>1989</v>
      </c>
      <c r="S1319">
        <v>2032</v>
      </c>
      <c r="T1319">
        <v>1908</v>
      </c>
      <c r="U1319">
        <v>2032</v>
      </c>
      <c r="V1319">
        <v>2032</v>
      </c>
      <c r="W1319">
        <f>AVERAGE(Tabla5[[#This Row],[gr15_0]:[gr15_9]])</f>
        <v>2012.3</v>
      </c>
      <c r="Y1319">
        <v>2090</v>
      </c>
      <c r="Z1319">
        <v>2085</v>
      </c>
      <c r="AA1319">
        <v>2085</v>
      </c>
      <c r="AB1319">
        <v>2182</v>
      </c>
      <c r="AC1319">
        <v>2103</v>
      </c>
      <c r="AD1319">
        <v>2088</v>
      </c>
      <c r="AE1319">
        <v>2085</v>
      </c>
      <c r="AF1319">
        <v>2167</v>
      </c>
      <c r="AG1319">
        <v>2136</v>
      </c>
      <c r="AH1319">
        <v>2085</v>
      </c>
      <c r="AI1319">
        <f>AVERAGE(Tabla1[[#This Row],[gr17_0]:[gr17_9]])</f>
        <v>2110.6</v>
      </c>
      <c r="AK1319">
        <v>3093</v>
      </c>
      <c r="AL1319">
        <v>2907</v>
      </c>
      <c r="AM1319">
        <v>2817</v>
      </c>
      <c r="AN1319">
        <v>2851</v>
      </c>
      <c r="AO1319" s="4">
        <v>3046</v>
      </c>
      <c r="AP1319">
        <v>3078</v>
      </c>
      <c r="AQ1319">
        <v>2898</v>
      </c>
      <c r="AR1319">
        <v>3078</v>
      </c>
      <c r="AS1319" s="4">
        <v>2998</v>
      </c>
      <c r="AT1319">
        <v>2760</v>
      </c>
      <c r="AU1319">
        <f>AVERAGE(Tabla2[[#This Row],[gr21_0]:[gr21_9]])</f>
        <v>2952.6</v>
      </c>
    </row>
    <row r="1320" spans="1:47">
      <c r="A1320">
        <v>1799</v>
      </c>
      <c r="B1320">
        <v>1889</v>
      </c>
      <c r="C1320">
        <v>1799</v>
      </c>
      <c r="D1320">
        <v>1799</v>
      </c>
      <c r="E1320">
        <v>1799</v>
      </c>
      <c r="F1320">
        <v>1799</v>
      </c>
      <c r="G1320">
        <v>1799</v>
      </c>
      <c r="H1320">
        <v>1880</v>
      </c>
      <c r="I1320">
        <v>1799</v>
      </c>
      <c r="J1320">
        <v>1799</v>
      </c>
      <c r="K1320">
        <f>AVERAGE(Tabla8[[#This Row],[gr12_0]:[gr12_9]])</f>
        <v>1816.1</v>
      </c>
      <c r="M1320">
        <v>2032</v>
      </c>
      <c r="N1320">
        <v>1980</v>
      </c>
      <c r="O1320">
        <v>2045</v>
      </c>
      <c r="P1320">
        <v>2028</v>
      </c>
      <c r="Q1320">
        <v>2045</v>
      </c>
      <c r="R1320">
        <v>1989</v>
      </c>
      <c r="S1320">
        <v>2032</v>
      </c>
      <c r="T1320">
        <v>1908</v>
      </c>
      <c r="U1320">
        <v>2032</v>
      </c>
      <c r="V1320">
        <v>2032</v>
      </c>
      <c r="W1320">
        <f>AVERAGE(Tabla5[[#This Row],[gr15_0]:[gr15_9]])</f>
        <v>2012.3</v>
      </c>
      <c r="Y1320">
        <v>2090</v>
      </c>
      <c r="Z1320">
        <v>2085</v>
      </c>
      <c r="AA1320">
        <v>2085</v>
      </c>
      <c r="AB1320">
        <v>2182</v>
      </c>
      <c r="AC1320">
        <v>2103</v>
      </c>
      <c r="AD1320">
        <v>2088</v>
      </c>
      <c r="AE1320">
        <v>2085</v>
      </c>
      <c r="AF1320">
        <v>2167</v>
      </c>
      <c r="AG1320">
        <v>2136</v>
      </c>
      <c r="AH1320">
        <v>2085</v>
      </c>
      <c r="AI1320">
        <f>AVERAGE(Tabla1[[#This Row],[gr17_0]:[gr17_9]])</f>
        <v>2110.6</v>
      </c>
      <c r="AK1320">
        <v>3093</v>
      </c>
      <c r="AL1320">
        <v>2907</v>
      </c>
      <c r="AM1320">
        <v>2817</v>
      </c>
      <c r="AN1320">
        <v>2851</v>
      </c>
      <c r="AO1320" s="4">
        <v>3046</v>
      </c>
      <c r="AP1320">
        <v>3078</v>
      </c>
      <c r="AQ1320">
        <v>2898</v>
      </c>
      <c r="AR1320">
        <v>3078</v>
      </c>
      <c r="AS1320" s="4">
        <v>2998</v>
      </c>
      <c r="AT1320">
        <v>2760</v>
      </c>
      <c r="AU1320">
        <f>AVERAGE(Tabla2[[#This Row],[gr21_0]:[gr21_9]])</f>
        <v>2952.6</v>
      </c>
    </row>
    <row r="1321" spans="1:47">
      <c r="A1321">
        <v>1799</v>
      </c>
      <c r="B1321">
        <v>1889</v>
      </c>
      <c r="C1321">
        <v>1799</v>
      </c>
      <c r="D1321">
        <v>1799</v>
      </c>
      <c r="E1321">
        <v>1799</v>
      </c>
      <c r="F1321">
        <v>1799</v>
      </c>
      <c r="G1321">
        <v>1799</v>
      </c>
      <c r="H1321">
        <v>1880</v>
      </c>
      <c r="I1321">
        <v>1799</v>
      </c>
      <c r="J1321">
        <v>1799</v>
      </c>
      <c r="K1321">
        <f>AVERAGE(Tabla8[[#This Row],[gr12_0]:[gr12_9]])</f>
        <v>1816.1</v>
      </c>
      <c r="M1321">
        <v>2032</v>
      </c>
      <c r="N1321">
        <v>1980</v>
      </c>
      <c r="O1321">
        <v>2045</v>
      </c>
      <c r="P1321">
        <v>2028</v>
      </c>
      <c r="Q1321">
        <v>2045</v>
      </c>
      <c r="R1321">
        <v>1989</v>
      </c>
      <c r="S1321">
        <v>2032</v>
      </c>
      <c r="T1321">
        <v>1908</v>
      </c>
      <c r="U1321">
        <v>2032</v>
      </c>
      <c r="V1321">
        <v>2032</v>
      </c>
      <c r="W1321">
        <f>AVERAGE(Tabla5[[#This Row],[gr15_0]:[gr15_9]])</f>
        <v>2012.3</v>
      </c>
      <c r="Y1321">
        <v>2090</v>
      </c>
      <c r="Z1321">
        <v>2085</v>
      </c>
      <c r="AA1321">
        <v>2085</v>
      </c>
      <c r="AB1321">
        <v>2182</v>
      </c>
      <c r="AC1321">
        <v>2103</v>
      </c>
      <c r="AD1321">
        <v>2088</v>
      </c>
      <c r="AE1321">
        <v>2085</v>
      </c>
      <c r="AF1321">
        <v>2167</v>
      </c>
      <c r="AG1321">
        <v>2136</v>
      </c>
      <c r="AH1321">
        <v>2085</v>
      </c>
      <c r="AI1321">
        <f>AVERAGE(Tabla1[[#This Row],[gr17_0]:[gr17_9]])</f>
        <v>2110.6</v>
      </c>
      <c r="AK1321">
        <v>3093</v>
      </c>
      <c r="AL1321">
        <v>2907</v>
      </c>
      <c r="AM1321">
        <v>2817</v>
      </c>
      <c r="AN1321">
        <v>2851</v>
      </c>
      <c r="AO1321" s="4">
        <v>3046</v>
      </c>
      <c r="AP1321">
        <v>3078</v>
      </c>
      <c r="AQ1321">
        <v>2898</v>
      </c>
      <c r="AR1321">
        <v>3078</v>
      </c>
      <c r="AS1321" s="4">
        <v>2998</v>
      </c>
      <c r="AT1321">
        <v>2760</v>
      </c>
      <c r="AU1321">
        <f>AVERAGE(Tabla2[[#This Row],[gr21_0]:[gr21_9]])</f>
        <v>2952.6</v>
      </c>
    </row>
    <row r="1322" spans="1:47">
      <c r="A1322">
        <v>1799</v>
      </c>
      <c r="B1322">
        <v>1889</v>
      </c>
      <c r="C1322">
        <v>1799</v>
      </c>
      <c r="D1322">
        <v>1799</v>
      </c>
      <c r="E1322">
        <v>1799</v>
      </c>
      <c r="F1322">
        <v>1799</v>
      </c>
      <c r="G1322">
        <v>1799</v>
      </c>
      <c r="H1322">
        <v>1880</v>
      </c>
      <c r="I1322">
        <v>1799</v>
      </c>
      <c r="J1322">
        <v>1799</v>
      </c>
      <c r="K1322">
        <f>AVERAGE(Tabla8[[#This Row],[gr12_0]:[gr12_9]])</f>
        <v>1816.1</v>
      </c>
      <c r="M1322">
        <v>2032</v>
      </c>
      <c r="N1322">
        <v>1980</v>
      </c>
      <c r="O1322">
        <v>2045</v>
      </c>
      <c r="P1322">
        <v>2028</v>
      </c>
      <c r="Q1322">
        <v>2045</v>
      </c>
      <c r="R1322">
        <v>1989</v>
      </c>
      <c r="S1322">
        <v>2032</v>
      </c>
      <c r="T1322">
        <v>1908</v>
      </c>
      <c r="U1322">
        <v>2032</v>
      </c>
      <c r="V1322">
        <v>2032</v>
      </c>
      <c r="W1322">
        <f>AVERAGE(Tabla5[[#This Row],[gr15_0]:[gr15_9]])</f>
        <v>2012.3</v>
      </c>
      <c r="Y1322">
        <v>2090</v>
      </c>
      <c r="Z1322">
        <v>2085</v>
      </c>
      <c r="AA1322">
        <v>2085</v>
      </c>
      <c r="AB1322">
        <v>2182</v>
      </c>
      <c r="AC1322">
        <v>2103</v>
      </c>
      <c r="AD1322">
        <v>2088</v>
      </c>
      <c r="AE1322">
        <v>2085</v>
      </c>
      <c r="AF1322">
        <v>2167</v>
      </c>
      <c r="AG1322">
        <v>2136</v>
      </c>
      <c r="AH1322">
        <v>2085</v>
      </c>
      <c r="AI1322">
        <f>AVERAGE(Tabla1[[#This Row],[gr17_0]:[gr17_9]])</f>
        <v>2110.6</v>
      </c>
      <c r="AK1322">
        <v>3093</v>
      </c>
      <c r="AL1322">
        <v>2907</v>
      </c>
      <c r="AM1322">
        <v>2817</v>
      </c>
      <c r="AN1322">
        <v>2851</v>
      </c>
      <c r="AO1322" s="4">
        <v>3046</v>
      </c>
      <c r="AP1322">
        <v>3078</v>
      </c>
      <c r="AQ1322">
        <v>2898</v>
      </c>
      <c r="AR1322">
        <v>3078</v>
      </c>
      <c r="AS1322" s="4">
        <v>2998</v>
      </c>
      <c r="AT1322">
        <v>2760</v>
      </c>
      <c r="AU1322">
        <f>AVERAGE(Tabla2[[#This Row],[gr21_0]:[gr21_9]])</f>
        <v>2952.6</v>
      </c>
    </row>
    <row r="1323" spans="1:47">
      <c r="A1323">
        <v>1799</v>
      </c>
      <c r="B1323">
        <v>1889</v>
      </c>
      <c r="C1323">
        <v>1799</v>
      </c>
      <c r="D1323">
        <v>1799</v>
      </c>
      <c r="E1323">
        <v>1799</v>
      </c>
      <c r="F1323">
        <v>1799</v>
      </c>
      <c r="G1323">
        <v>1799</v>
      </c>
      <c r="H1323">
        <v>1880</v>
      </c>
      <c r="I1323">
        <v>1799</v>
      </c>
      <c r="J1323">
        <v>1799</v>
      </c>
      <c r="K1323">
        <f>AVERAGE(Tabla8[[#This Row],[gr12_0]:[gr12_9]])</f>
        <v>1816.1</v>
      </c>
      <c r="M1323">
        <v>2032</v>
      </c>
      <c r="N1323">
        <v>1980</v>
      </c>
      <c r="O1323">
        <v>2045</v>
      </c>
      <c r="P1323">
        <v>2028</v>
      </c>
      <c r="Q1323">
        <v>2045</v>
      </c>
      <c r="R1323">
        <v>1989</v>
      </c>
      <c r="S1323">
        <v>2032</v>
      </c>
      <c r="T1323">
        <v>1908</v>
      </c>
      <c r="U1323">
        <v>2032</v>
      </c>
      <c r="V1323">
        <v>2032</v>
      </c>
      <c r="W1323">
        <f>AVERAGE(Tabla5[[#This Row],[gr15_0]:[gr15_9]])</f>
        <v>2012.3</v>
      </c>
      <c r="Y1323">
        <v>2090</v>
      </c>
      <c r="Z1323">
        <v>2085</v>
      </c>
      <c r="AA1323">
        <v>2085</v>
      </c>
      <c r="AB1323">
        <v>2182</v>
      </c>
      <c r="AC1323">
        <v>2103</v>
      </c>
      <c r="AD1323">
        <v>2088</v>
      </c>
      <c r="AE1323">
        <v>2085</v>
      </c>
      <c r="AF1323">
        <v>2167</v>
      </c>
      <c r="AG1323">
        <v>2136</v>
      </c>
      <c r="AH1323">
        <v>2085</v>
      </c>
      <c r="AI1323">
        <f>AVERAGE(Tabla1[[#This Row],[gr17_0]:[gr17_9]])</f>
        <v>2110.6</v>
      </c>
      <c r="AK1323">
        <v>3093</v>
      </c>
      <c r="AL1323">
        <v>2907</v>
      </c>
      <c r="AM1323">
        <v>2817</v>
      </c>
      <c r="AN1323">
        <v>2851</v>
      </c>
      <c r="AO1323" s="4">
        <v>3046</v>
      </c>
      <c r="AP1323">
        <v>3078</v>
      </c>
      <c r="AQ1323">
        <v>2898</v>
      </c>
      <c r="AR1323">
        <v>3078</v>
      </c>
      <c r="AS1323" s="4">
        <v>2998</v>
      </c>
      <c r="AT1323">
        <v>2760</v>
      </c>
      <c r="AU1323">
        <f>AVERAGE(Tabla2[[#This Row],[gr21_0]:[gr21_9]])</f>
        <v>2952.6</v>
      </c>
    </row>
    <row r="1324" spans="1:47">
      <c r="A1324">
        <v>1799</v>
      </c>
      <c r="B1324">
        <v>1889</v>
      </c>
      <c r="C1324">
        <v>1799</v>
      </c>
      <c r="D1324">
        <v>1799</v>
      </c>
      <c r="E1324">
        <v>1799</v>
      </c>
      <c r="F1324">
        <v>1799</v>
      </c>
      <c r="G1324">
        <v>1799</v>
      </c>
      <c r="H1324">
        <v>1880</v>
      </c>
      <c r="I1324">
        <v>1799</v>
      </c>
      <c r="J1324">
        <v>1799</v>
      </c>
      <c r="K1324">
        <f>AVERAGE(Tabla8[[#This Row],[gr12_0]:[gr12_9]])</f>
        <v>1816.1</v>
      </c>
      <c r="M1324">
        <v>2032</v>
      </c>
      <c r="N1324">
        <v>1980</v>
      </c>
      <c r="O1324">
        <v>2045</v>
      </c>
      <c r="P1324">
        <v>2028</v>
      </c>
      <c r="Q1324">
        <v>2045</v>
      </c>
      <c r="R1324">
        <v>1989</v>
      </c>
      <c r="S1324">
        <v>2032</v>
      </c>
      <c r="T1324">
        <v>1908</v>
      </c>
      <c r="U1324">
        <v>2032</v>
      </c>
      <c r="V1324">
        <v>2032</v>
      </c>
      <c r="W1324">
        <f>AVERAGE(Tabla5[[#This Row],[gr15_0]:[gr15_9]])</f>
        <v>2012.3</v>
      </c>
      <c r="Y1324">
        <v>2090</v>
      </c>
      <c r="Z1324">
        <v>2085</v>
      </c>
      <c r="AA1324">
        <v>2085</v>
      </c>
      <c r="AB1324">
        <v>2182</v>
      </c>
      <c r="AC1324">
        <v>2103</v>
      </c>
      <c r="AD1324">
        <v>2088</v>
      </c>
      <c r="AE1324">
        <v>2085</v>
      </c>
      <c r="AF1324">
        <v>2167</v>
      </c>
      <c r="AG1324">
        <v>2136</v>
      </c>
      <c r="AH1324">
        <v>2085</v>
      </c>
      <c r="AI1324">
        <f>AVERAGE(Tabla1[[#This Row],[gr17_0]:[gr17_9]])</f>
        <v>2110.6</v>
      </c>
      <c r="AK1324">
        <v>3093</v>
      </c>
      <c r="AL1324">
        <v>2907</v>
      </c>
      <c r="AM1324">
        <v>2817</v>
      </c>
      <c r="AN1324">
        <v>2851</v>
      </c>
      <c r="AO1324" s="4">
        <v>3046</v>
      </c>
      <c r="AP1324">
        <v>3078</v>
      </c>
      <c r="AQ1324">
        <v>2898</v>
      </c>
      <c r="AR1324">
        <v>3078</v>
      </c>
      <c r="AS1324" s="4">
        <v>2998</v>
      </c>
      <c r="AT1324">
        <v>2760</v>
      </c>
      <c r="AU1324">
        <f>AVERAGE(Tabla2[[#This Row],[gr21_0]:[gr21_9]])</f>
        <v>2952.6</v>
      </c>
    </row>
    <row r="1325" spans="1:47">
      <c r="A1325">
        <v>1799</v>
      </c>
      <c r="B1325">
        <v>1889</v>
      </c>
      <c r="C1325">
        <v>1799</v>
      </c>
      <c r="D1325">
        <v>1799</v>
      </c>
      <c r="E1325">
        <v>1799</v>
      </c>
      <c r="F1325">
        <v>1799</v>
      </c>
      <c r="G1325">
        <v>1799</v>
      </c>
      <c r="H1325">
        <v>1880</v>
      </c>
      <c r="I1325">
        <v>1799</v>
      </c>
      <c r="J1325">
        <v>1799</v>
      </c>
      <c r="K1325">
        <f>AVERAGE(Tabla8[[#This Row],[gr12_0]:[gr12_9]])</f>
        <v>1816.1</v>
      </c>
      <c r="M1325">
        <v>2032</v>
      </c>
      <c r="N1325">
        <v>1980</v>
      </c>
      <c r="O1325">
        <v>2045</v>
      </c>
      <c r="P1325">
        <v>2028</v>
      </c>
      <c r="Q1325">
        <v>2045</v>
      </c>
      <c r="R1325">
        <v>1989</v>
      </c>
      <c r="S1325">
        <v>2032</v>
      </c>
      <c r="T1325">
        <v>1908</v>
      </c>
      <c r="U1325">
        <v>2032</v>
      </c>
      <c r="V1325">
        <v>2032</v>
      </c>
      <c r="W1325">
        <f>AVERAGE(Tabla5[[#This Row],[gr15_0]:[gr15_9]])</f>
        <v>2012.3</v>
      </c>
      <c r="Y1325">
        <v>2090</v>
      </c>
      <c r="Z1325">
        <v>2085</v>
      </c>
      <c r="AA1325">
        <v>2085</v>
      </c>
      <c r="AB1325">
        <v>2182</v>
      </c>
      <c r="AC1325">
        <v>2103</v>
      </c>
      <c r="AD1325">
        <v>2088</v>
      </c>
      <c r="AE1325">
        <v>2085</v>
      </c>
      <c r="AF1325">
        <v>2167</v>
      </c>
      <c r="AG1325">
        <v>2136</v>
      </c>
      <c r="AH1325">
        <v>2085</v>
      </c>
      <c r="AI1325">
        <f>AVERAGE(Tabla1[[#This Row],[gr17_0]:[gr17_9]])</f>
        <v>2110.6</v>
      </c>
      <c r="AK1325">
        <v>3093</v>
      </c>
      <c r="AL1325">
        <v>2907</v>
      </c>
      <c r="AM1325">
        <v>2817</v>
      </c>
      <c r="AN1325">
        <v>2851</v>
      </c>
      <c r="AO1325" s="4">
        <v>3046</v>
      </c>
      <c r="AP1325">
        <v>3078</v>
      </c>
      <c r="AQ1325">
        <v>2898</v>
      </c>
      <c r="AR1325">
        <v>3078</v>
      </c>
      <c r="AS1325" s="4">
        <v>2998</v>
      </c>
      <c r="AT1325">
        <v>2760</v>
      </c>
      <c r="AU1325">
        <f>AVERAGE(Tabla2[[#This Row],[gr21_0]:[gr21_9]])</f>
        <v>2952.6</v>
      </c>
    </row>
    <row r="1326" spans="1:47">
      <c r="A1326">
        <v>1799</v>
      </c>
      <c r="B1326">
        <v>1889</v>
      </c>
      <c r="C1326">
        <v>1799</v>
      </c>
      <c r="D1326">
        <v>1799</v>
      </c>
      <c r="E1326">
        <v>1799</v>
      </c>
      <c r="F1326">
        <v>1799</v>
      </c>
      <c r="G1326">
        <v>1799</v>
      </c>
      <c r="H1326">
        <v>1880</v>
      </c>
      <c r="I1326">
        <v>1799</v>
      </c>
      <c r="J1326">
        <v>1799</v>
      </c>
      <c r="K1326">
        <f>AVERAGE(Tabla8[[#This Row],[gr12_0]:[gr12_9]])</f>
        <v>1816.1</v>
      </c>
      <c r="M1326">
        <v>2032</v>
      </c>
      <c r="N1326">
        <v>1980</v>
      </c>
      <c r="O1326">
        <v>2045</v>
      </c>
      <c r="P1326">
        <v>2028</v>
      </c>
      <c r="Q1326">
        <v>2045</v>
      </c>
      <c r="R1326">
        <v>1989</v>
      </c>
      <c r="S1326">
        <v>2032</v>
      </c>
      <c r="T1326">
        <v>1908</v>
      </c>
      <c r="U1326">
        <v>2032</v>
      </c>
      <c r="V1326">
        <v>2032</v>
      </c>
      <c r="W1326">
        <f>AVERAGE(Tabla5[[#This Row],[gr15_0]:[gr15_9]])</f>
        <v>2012.3</v>
      </c>
      <c r="Y1326">
        <v>2090</v>
      </c>
      <c r="Z1326">
        <v>2085</v>
      </c>
      <c r="AA1326">
        <v>2085</v>
      </c>
      <c r="AB1326">
        <v>2182</v>
      </c>
      <c r="AC1326">
        <v>2103</v>
      </c>
      <c r="AD1326">
        <v>2088</v>
      </c>
      <c r="AE1326">
        <v>2085</v>
      </c>
      <c r="AF1326">
        <v>2167</v>
      </c>
      <c r="AG1326">
        <v>2136</v>
      </c>
      <c r="AH1326">
        <v>2085</v>
      </c>
      <c r="AI1326">
        <f>AVERAGE(Tabla1[[#This Row],[gr17_0]:[gr17_9]])</f>
        <v>2110.6</v>
      </c>
      <c r="AK1326">
        <v>3093</v>
      </c>
      <c r="AL1326">
        <v>2907</v>
      </c>
      <c r="AM1326">
        <v>2817</v>
      </c>
      <c r="AN1326">
        <v>2851</v>
      </c>
      <c r="AO1326" s="4">
        <v>3046</v>
      </c>
      <c r="AP1326">
        <v>3078</v>
      </c>
      <c r="AQ1326">
        <v>2898</v>
      </c>
      <c r="AR1326">
        <v>3078</v>
      </c>
      <c r="AS1326" s="4">
        <v>2998</v>
      </c>
      <c r="AT1326">
        <v>2760</v>
      </c>
      <c r="AU1326">
        <f>AVERAGE(Tabla2[[#This Row],[gr21_0]:[gr21_9]])</f>
        <v>2952.6</v>
      </c>
    </row>
    <row r="1327" spans="1:47">
      <c r="A1327">
        <v>1799</v>
      </c>
      <c r="B1327">
        <v>1889</v>
      </c>
      <c r="C1327">
        <v>1799</v>
      </c>
      <c r="D1327">
        <v>1799</v>
      </c>
      <c r="E1327">
        <v>1799</v>
      </c>
      <c r="F1327">
        <v>1799</v>
      </c>
      <c r="G1327">
        <v>1799</v>
      </c>
      <c r="H1327">
        <v>1880</v>
      </c>
      <c r="I1327">
        <v>1799</v>
      </c>
      <c r="J1327">
        <v>1799</v>
      </c>
      <c r="K1327">
        <f>AVERAGE(Tabla8[[#This Row],[gr12_0]:[gr12_9]])</f>
        <v>1816.1</v>
      </c>
      <c r="M1327">
        <v>2032</v>
      </c>
      <c r="N1327">
        <v>1980</v>
      </c>
      <c r="O1327">
        <v>2045</v>
      </c>
      <c r="P1327">
        <v>2028</v>
      </c>
      <c r="Q1327">
        <v>2045</v>
      </c>
      <c r="R1327">
        <v>1989</v>
      </c>
      <c r="S1327">
        <v>2032</v>
      </c>
      <c r="T1327">
        <v>1908</v>
      </c>
      <c r="U1327">
        <v>2032</v>
      </c>
      <c r="V1327">
        <v>2032</v>
      </c>
      <c r="W1327">
        <f>AVERAGE(Tabla5[[#This Row],[gr15_0]:[gr15_9]])</f>
        <v>2012.3</v>
      </c>
      <c r="Y1327">
        <v>2090</v>
      </c>
      <c r="Z1327">
        <v>2085</v>
      </c>
      <c r="AA1327">
        <v>2085</v>
      </c>
      <c r="AB1327">
        <v>2182</v>
      </c>
      <c r="AC1327">
        <v>2103</v>
      </c>
      <c r="AD1327">
        <v>2088</v>
      </c>
      <c r="AE1327">
        <v>2085</v>
      </c>
      <c r="AF1327">
        <v>2167</v>
      </c>
      <c r="AG1327">
        <v>2136</v>
      </c>
      <c r="AH1327">
        <v>2085</v>
      </c>
      <c r="AI1327">
        <f>AVERAGE(Tabla1[[#This Row],[gr17_0]:[gr17_9]])</f>
        <v>2110.6</v>
      </c>
      <c r="AK1327">
        <v>3093</v>
      </c>
      <c r="AL1327">
        <v>2907</v>
      </c>
      <c r="AM1327">
        <v>2817</v>
      </c>
      <c r="AN1327">
        <v>2851</v>
      </c>
      <c r="AO1327" s="4">
        <v>3046</v>
      </c>
      <c r="AP1327">
        <v>3078</v>
      </c>
      <c r="AQ1327">
        <v>2898</v>
      </c>
      <c r="AR1327">
        <v>3078</v>
      </c>
      <c r="AS1327" s="4">
        <v>2998</v>
      </c>
      <c r="AT1327">
        <v>2760</v>
      </c>
      <c r="AU1327">
        <f>AVERAGE(Tabla2[[#This Row],[gr21_0]:[gr21_9]])</f>
        <v>2952.6</v>
      </c>
    </row>
    <row r="1328" spans="1:47">
      <c r="A1328">
        <v>1799</v>
      </c>
      <c r="B1328">
        <v>1889</v>
      </c>
      <c r="C1328">
        <v>1799</v>
      </c>
      <c r="D1328">
        <v>1799</v>
      </c>
      <c r="E1328">
        <v>1799</v>
      </c>
      <c r="F1328">
        <v>1799</v>
      </c>
      <c r="G1328">
        <v>1799</v>
      </c>
      <c r="H1328">
        <v>1880</v>
      </c>
      <c r="I1328">
        <v>1799</v>
      </c>
      <c r="J1328">
        <v>1799</v>
      </c>
      <c r="K1328">
        <f>AVERAGE(Tabla8[[#This Row],[gr12_0]:[gr12_9]])</f>
        <v>1816.1</v>
      </c>
      <c r="M1328">
        <v>2032</v>
      </c>
      <c r="N1328">
        <v>1980</v>
      </c>
      <c r="O1328">
        <v>2045</v>
      </c>
      <c r="P1328">
        <v>2028</v>
      </c>
      <c r="Q1328">
        <v>2045</v>
      </c>
      <c r="R1328">
        <v>1989</v>
      </c>
      <c r="S1328">
        <v>2032</v>
      </c>
      <c r="T1328">
        <v>1908</v>
      </c>
      <c r="U1328">
        <v>2032</v>
      </c>
      <c r="V1328">
        <v>2032</v>
      </c>
      <c r="W1328">
        <f>AVERAGE(Tabla5[[#This Row],[gr15_0]:[gr15_9]])</f>
        <v>2012.3</v>
      </c>
      <c r="Y1328">
        <v>2090</v>
      </c>
      <c r="Z1328">
        <v>2085</v>
      </c>
      <c r="AA1328">
        <v>2085</v>
      </c>
      <c r="AB1328">
        <v>2182</v>
      </c>
      <c r="AC1328">
        <v>2103</v>
      </c>
      <c r="AD1328">
        <v>2088</v>
      </c>
      <c r="AE1328">
        <v>2085</v>
      </c>
      <c r="AF1328">
        <v>2167</v>
      </c>
      <c r="AG1328">
        <v>2136</v>
      </c>
      <c r="AH1328">
        <v>2085</v>
      </c>
      <c r="AI1328">
        <f>AVERAGE(Tabla1[[#This Row],[gr17_0]:[gr17_9]])</f>
        <v>2110.6</v>
      </c>
      <c r="AK1328">
        <v>3093</v>
      </c>
      <c r="AL1328">
        <v>2907</v>
      </c>
      <c r="AM1328">
        <v>2817</v>
      </c>
      <c r="AN1328">
        <v>2851</v>
      </c>
      <c r="AO1328" s="4">
        <v>3046</v>
      </c>
      <c r="AP1328">
        <v>3078</v>
      </c>
      <c r="AQ1328">
        <v>2898</v>
      </c>
      <c r="AR1328">
        <v>3078</v>
      </c>
      <c r="AS1328" s="4">
        <v>2998</v>
      </c>
      <c r="AT1328">
        <v>2760</v>
      </c>
      <c r="AU1328">
        <f>AVERAGE(Tabla2[[#This Row],[gr21_0]:[gr21_9]])</f>
        <v>2952.6</v>
      </c>
    </row>
    <row r="1329" spans="1:47">
      <c r="A1329">
        <v>1799</v>
      </c>
      <c r="B1329">
        <v>1889</v>
      </c>
      <c r="C1329">
        <v>1799</v>
      </c>
      <c r="D1329">
        <v>1799</v>
      </c>
      <c r="E1329">
        <v>1799</v>
      </c>
      <c r="F1329">
        <v>1799</v>
      </c>
      <c r="G1329">
        <v>1799</v>
      </c>
      <c r="H1329">
        <v>1880</v>
      </c>
      <c r="I1329">
        <v>1799</v>
      </c>
      <c r="J1329">
        <v>1799</v>
      </c>
      <c r="K1329">
        <f>AVERAGE(Tabla8[[#This Row],[gr12_0]:[gr12_9]])</f>
        <v>1816.1</v>
      </c>
      <c r="M1329">
        <v>2032</v>
      </c>
      <c r="N1329">
        <v>1980</v>
      </c>
      <c r="O1329">
        <v>2045</v>
      </c>
      <c r="P1329">
        <v>2028</v>
      </c>
      <c r="Q1329">
        <v>2045</v>
      </c>
      <c r="R1329">
        <v>1989</v>
      </c>
      <c r="S1329">
        <v>2032</v>
      </c>
      <c r="T1329">
        <v>1908</v>
      </c>
      <c r="U1329">
        <v>2032</v>
      </c>
      <c r="V1329">
        <v>2032</v>
      </c>
      <c r="W1329">
        <f>AVERAGE(Tabla5[[#This Row],[gr15_0]:[gr15_9]])</f>
        <v>2012.3</v>
      </c>
      <c r="Y1329">
        <v>2090</v>
      </c>
      <c r="Z1329">
        <v>2085</v>
      </c>
      <c r="AA1329">
        <v>2085</v>
      </c>
      <c r="AB1329">
        <v>2182</v>
      </c>
      <c r="AC1329">
        <v>2103</v>
      </c>
      <c r="AD1329">
        <v>2088</v>
      </c>
      <c r="AE1329">
        <v>2085</v>
      </c>
      <c r="AF1329">
        <v>2167</v>
      </c>
      <c r="AG1329">
        <v>2136</v>
      </c>
      <c r="AH1329">
        <v>2085</v>
      </c>
      <c r="AI1329">
        <f>AVERAGE(Tabla1[[#This Row],[gr17_0]:[gr17_9]])</f>
        <v>2110.6</v>
      </c>
      <c r="AK1329">
        <v>3093</v>
      </c>
      <c r="AL1329">
        <v>2907</v>
      </c>
      <c r="AM1329">
        <v>2817</v>
      </c>
      <c r="AN1329">
        <v>2851</v>
      </c>
      <c r="AO1329" s="4">
        <v>3046</v>
      </c>
      <c r="AP1329">
        <v>3078</v>
      </c>
      <c r="AQ1329">
        <v>2898</v>
      </c>
      <c r="AR1329">
        <v>3078</v>
      </c>
      <c r="AS1329" s="4">
        <v>2998</v>
      </c>
      <c r="AT1329">
        <v>2760</v>
      </c>
      <c r="AU1329">
        <f>AVERAGE(Tabla2[[#This Row],[gr21_0]:[gr21_9]])</f>
        <v>2952.6</v>
      </c>
    </row>
    <row r="1330" spans="1:47">
      <c r="A1330">
        <v>1799</v>
      </c>
      <c r="B1330">
        <v>1889</v>
      </c>
      <c r="C1330">
        <v>1799</v>
      </c>
      <c r="D1330">
        <v>1799</v>
      </c>
      <c r="E1330">
        <v>1799</v>
      </c>
      <c r="F1330">
        <v>1799</v>
      </c>
      <c r="G1330">
        <v>1799</v>
      </c>
      <c r="H1330">
        <v>1880</v>
      </c>
      <c r="I1330">
        <v>1799</v>
      </c>
      <c r="J1330">
        <v>1799</v>
      </c>
      <c r="K1330">
        <f>AVERAGE(Tabla8[[#This Row],[gr12_0]:[gr12_9]])</f>
        <v>1816.1</v>
      </c>
      <c r="M1330">
        <v>2032</v>
      </c>
      <c r="N1330">
        <v>1980</v>
      </c>
      <c r="O1330">
        <v>2045</v>
      </c>
      <c r="P1330">
        <v>2028</v>
      </c>
      <c r="Q1330">
        <v>2045</v>
      </c>
      <c r="R1330">
        <v>1989</v>
      </c>
      <c r="S1330">
        <v>2032</v>
      </c>
      <c r="T1330">
        <v>1908</v>
      </c>
      <c r="U1330">
        <v>2032</v>
      </c>
      <c r="V1330">
        <v>2032</v>
      </c>
      <c r="W1330">
        <f>AVERAGE(Tabla5[[#This Row],[gr15_0]:[gr15_9]])</f>
        <v>2012.3</v>
      </c>
      <c r="Y1330">
        <v>2090</v>
      </c>
      <c r="Z1330">
        <v>2085</v>
      </c>
      <c r="AA1330">
        <v>2085</v>
      </c>
      <c r="AB1330">
        <v>2182</v>
      </c>
      <c r="AC1330">
        <v>2103</v>
      </c>
      <c r="AD1330">
        <v>2088</v>
      </c>
      <c r="AE1330">
        <v>2085</v>
      </c>
      <c r="AF1330">
        <v>2167</v>
      </c>
      <c r="AG1330">
        <v>2136</v>
      </c>
      <c r="AH1330">
        <v>2085</v>
      </c>
      <c r="AI1330">
        <f>AVERAGE(Tabla1[[#This Row],[gr17_0]:[gr17_9]])</f>
        <v>2110.6</v>
      </c>
      <c r="AK1330">
        <v>3093</v>
      </c>
      <c r="AL1330">
        <v>2907</v>
      </c>
      <c r="AM1330">
        <v>2817</v>
      </c>
      <c r="AN1330">
        <v>2851</v>
      </c>
      <c r="AO1330" s="4">
        <v>3046</v>
      </c>
      <c r="AP1330">
        <v>3078</v>
      </c>
      <c r="AQ1330">
        <v>2898</v>
      </c>
      <c r="AR1330">
        <v>3078</v>
      </c>
      <c r="AS1330" s="4">
        <v>2998</v>
      </c>
      <c r="AT1330">
        <v>2760</v>
      </c>
      <c r="AU1330">
        <f>AVERAGE(Tabla2[[#This Row],[gr21_0]:[gr21_9]])</f>
        <v>2952.6</v>
      </c>
    </row>
    <row r="1331" spans="1:47">
      <c r="A1331">
        <v>1799</v>
      </c>
      <c r="B1331">
        <v>1889</v>
      </c>
      <c r="C1331">
        <v>1799</v>
      </c>
      <c r="D1331">
        <v>1799</v>
      </c>
      <c r="E1331">
        <v>1799</v>
      </c>
      <c r="F1331">
        <v>1799</v>
      </c>
      <c r="G1331">
        <v>1799</v>
      </c>
      <c r="H1331">
        <v>1880</v>
      </c>
      <c r="I1331">
        <v>1799</v>
      </c>
      <c r="J1331">
        <v>1799</v>
      </c>
      <c r="K1331">
        <f>AVERAGE(Tabla8[[#This Row],[gr12_0]:[gr12_9]])</f>
        <v>1816.1</v>
      </c>
      <c r="M1331">
        <v>2032</v>
      </c>
      <c r="N1331">
        <v>1980</v>
      </c>
      <c r="O1331">
        <v>2045</v>
      </c>
      <c r="P1331">
        <v>2028</v>
      </c>
      <c r="Q1331">
        <v>2045</v>
      </c>
      <c r="R1331">
        <v>1989</v>
      </c>
      <c r="S1331">
        <v>2032</v>
      </c>
      <c r="T1331">
        <v>1908</v>
      </c>
      <c r="U1331">
        <v>2032</v>
      </c>
      <c r="V1331">
        <v>2032</v>
      </c>
      <c r="W1331">
        <f>AVERAGE(Tabla5[[#This Row],[gr15_0]:[gr15_9]])</f>
        <v>2012.3</v>
      </c>
      <c r="Y1331">
        <v>2090</v>
      </c>
      <c r="Z1331">
        <v>2085</v>
      </c>
      <c r="AA1331">
        <v>2085</v>
      </c>
      <c r="AB1331">
        <v>2182</v>
      </c>
      <c r="AC1331">
        <v>2103</v>
      </c>
      <c r="AD1331">
        <v>2088</v>
      </c>
      <c r="AE1331">
        <v>2085</v>
      </c>
      <c r="AF1331">
        <v>2167</v>
      </c>
      <c r="AG1331">
        <v>2136</v>
      </c>
      <c r="AH1331">
        <v>2085</v>
      </c>
      <c r="AI1331">
        <f>AVERAGE(Tabla1[[#This Row],[gr17_0]:[gr17_9]])</f>
        <v>2110.6</v>
      </c>
      <c r="AK1331">
        <v>3093</v>
      </c>
      <c r="AL1331">
        <v>2907</v>
      </c>
      <c r="AM1331">
        <v>2817</v>
      </c>
      <c r="AN1331">
        <v>2851</v>
      </c>
      <c r="AO1331" s="4">
        <v>3046</v>
      </c>
      <c r="AP1331">
        <v>3078</v>
      </c>
      <c r="AQ1331">
        <v>2898</v>
      </c>
      <c r="AR1331">
        <v>3078</v>
      </c>
      <c r="AS1331" s="4">
        <v>2998</v>
      </c>
      <c r="AT1331">
        <v>2760</v>
      </c>
      <c r="AU1331">
        <f>AVERAGE(Tabla2[[#This Row],[gr21_0]:[gr21_9]])</f>
        <v>2952.6</v>
      </c>
    </row>
    <row r="1332" spans="1:47">
      <c r="A1332">
        <v>1799</v>
      </c>
      <c r="B1332">
        <v>1889</v>
      </c>
      <c r="C1332">
        <v>1799</v>
      </c>
      <c r="D1332">
        <v>1799</v>
      </c>
      <c r="E1332">
        <v>1799</v>
      </c>
      <c r="F1332">
        <v>1799</v>
      </c>
      <c r="G1332">
        <v>1799</v>
      </c>
      <c r="H1332">
        <v>1880</v>
      </c>
      <c r="I1332">
        <v>1799</v>
      </c>
      <c r="J1332">
        <v>1799</v>
      </c>
      <c r="K1332">
        <f>AVERAGE(Tabla8[[#This Row],[gr12_0]:[gr12_9]])</f>
        <v>1816.1</v>
      </c>
      <c r="M1332">
        <v>2032</v>
      </c>
      <c r="N1332">
        <v>1980</v>
      </c>
      <c r="O1332">
        <v>2045</v>
      </c>
      <c r="P1332">
        <v>2028</v>
      </c>
      <c r="Q1332">
        <v>2045</v>
      </c>
      <c r="R1332">
        <v>1989</v>
      </c>
      <c r="S1332">
        <v>2032</v>
      </c>
      <c r="T1332">
        <v>1908</v>
      </c>
      <c r="U1332">
        <v>2032</v>
      </c>
      <c r="V1332">
        <v>2032</v>
      </c>
      <c r="W1332">
        <f>AVERAGE(Tabla5[[#This Row],[gr15_0]:[gr15_9]])</f>
        <v>2012.3</v>
      </c>
      <c r="Y1332">
        <v>2090</v>
      </c>
      <c r="Z1332">
        <v>2085</v>
      </c>
      <c r="AA1332">
        <v>2085</v>
      </c>
      <c r="AB1332">
        <v>2182</v>
      </c>
      <c r="AC1332">
        <v>2103</v>
      </c>
      <c r="AD1332">
        <v>2088</v>
      </c>
      <c r="AE1332">
        <v>2085</v>
      </c>
      <c r="AF1332">
        <v>2167</v>
      </c>
      <c r="AG1332">
        <v>2136</v>
      </c>
      <c r="AH1332">
        <v>2085</v>
      </c>
      <c r="AI1332">
        <f>AVERAGE(Tabla1[[#This Row],[gr17_0]:[gr17_9]])</f>
        <v>2110.6</v>
      </c>
      <c r="AK1332">
        <v>3093</v>
      </c>
      <c r="AL1332">
        <v>2907</v>
      </c>
      <c r="AM1332">
        <v>2817</v>
      </c>
      <c r="AN1332">
        <v>2851</v>
      </c>
      <c r="AO1332" s="4">
        <v>3046</v>
      </c>
      <c r="AP1332">
        <v>3078</v>
      </c>
      <c r="AQ1332">
        <v>2898</v>
      </c>
      <c r="AR1332">
        <v>3078</v>
      </c>
      <c r="AS1332" s="4">
        <v>2998</v>
      </c>
      <c r="AT1332">
        <v>2760</v>
      </c>
      <c r="AU1332">
        <f>AVERAGE(Tabla2[[#This Row],[gr21_0]:[gr21_9]])</f>
        <v>2952.6</v>
      </c>
    </row>
    <row r="1333" spans="1:47">
      <c r="A1333">
        <v>1799</v>
      </c>
      <c r="B1333">
        <v>1889</v>
      </c>
      <c r="C1333">
        <v>1799</v>
      </c>
      <c r="D1333">
        <v>1799</v>
      </c>
      <c r="E1333">
        <v>1799</v>
      </c>
      <c r="F1333">
        <v>1799</v>
      </c>
      <c r="G1333">
        <v>1799</v>
      </c>
      <c r="H1333">
        <v>1880</v>
      </c>
      <c r="I1333">
        <v>1799</v>
      </c>
      <c r="J1333">
        <v>1799</v>
      </c>
      <c r="K1333">
        <f>AVERAGE(Tabla8[[#This Row],[gr12_0]:[gr12_9]])</f>
        <v>1816.1</v>
      </c>
      <c r="M1333">
        <v>2032</v>
      </c>
      <c r="N1333">
        <v>1980</v>
      </c>
      <c r="O1333">
        <v>2045</v>
      </c>
      <c r="P1333">
        <v>2028</v>
      </c>
      <c r="Q1333">
        <v>2045</v>
      </c>
      <c r="R1333">
        <v>1989</v>
      </c>
      <c r="S1333">
        <v>2032</v>
      </c>
      <c r="T1333">
        <v>1908</v>
      </c>
      <c r="U1333">
        <v>2032</v>
      </c>
      <c r="V1333">
        <v>2032</v>
      </c>
      <c r="W1333">
        <f>AVERAGE(Tabla5[[#This Row],[gr15_0]:[gr15_9]])</f>
        <v>2012.3</v>
      </c>
      <c r="Y1333">
        <v>2090</v>
      </c>
      <c r="Z1333">
        <v>2085</v>
      </c>
      <c r="AA1333">
        <v>2085</v>
      </c>
      <c r="AB1333">
        <v>2182</v>
      </c>
      <c r="AC1333">
        <v>2103</v>
      </c>
      <c r="AD1333">
        <v>2088</v>
      </c>
      <c r="AE1333">
        <v>2085</v>
      </c>
      <c r="AF1333">
        <v>2167</v>
      </c>
      <c r="AG1333">
        <v>2136</v>
      </c>
      <c r="AH1333">
        <v>2085</v>
      </c>
      <c r="AI1333">
        <f>AVERAGE(Tabla1[[#This Row],[gr17_0]:[gr17_9]])</f>
        <v>2110.6</v>
      </c>
      <c r="AK1333">
        <v>3093</v>
      </c>
      <c r="AL1333">
        <v>2907</v>
      </c>
      <c r="AM1333">
        <v>2817</v>
      </c>
      <c r="AN1333">
        <v>2851</v>
      </c>
      <c r="AO1333" s="4">
        <v>3046</v>
      </c>
      <c r="AP1333">
        <v>3078</v>
      </c>
      <c r="AQ1333">
        <v>2898</v>
      </c>
      <c r="AR1333">
        <v>3078</v>
      </c>
      <c r="AS1333" s="4">
        <v>2998</v>
      </c>
      <c r="AT1333">
        <v>2760</v>
      </c>
      <c r="AU1333">
        <f>AVERAGE(Tabla2[[#This Row],[gr21_0]:[gr21_9]])</f>
        <v>2952.6</v>
      </c>
    </row>
    <row r="1334" spans="1:47">
      <c r="A1334">
        <v>1799</v>
      </c>
      <c r="B1334">
        <v>1889</v>
      </c>
      <c r="C1334">
        <v>1799</v>
      </c>
      <c r="D1334">
        <v>1799</v>
      </c>
      <c r="E1334">
        <v>1799</v>
      </c>
      <c r="F1334">
        <v>1799</v>
      </c>
      <c r="G1334">
        <v>1799</v>
      </c>
      <c r="H1334">
        <v>1880</v>
      </c>
      <c r="I1334">
        <v>1799</v>
      </c>
      <c r="J1334">
        <v>1799</v>
      </c>
      <c r="K1334">
        <f>AVERAGE(Tabla8[[#This Row],[gr12_0]:[gr12_9]])</f>
        <v>1816.1</v>
      </c>
      <c r="M1334">
        <v>2032</v>
      </c>
      <c r="N1334">
        <v>1980</v>
      </c>
      <c r="O1334">
        <v>2045</v>
      </c>
      <c r="P1334">
        <v>2028</v>
      </c>
      <c r="Q1334">
        <v>2045</v>
      </c>
      <c r="R1334">
        <v>1989</v>
      </c>
      <c r="S1334">
        <v>2032</v>
      </c>
      <c r="T1334">
        <v>1908</v>
      </c>
      <c r="U1334">
        <v>2032</v>
      </c>
      <c r="V1334">
        <v>2032</v>
      </c>
      <c r="W1334">
        <f>AVERAGE(Tabla5[[#This Row],[gr15_0]:[gr15_9]])</f>
        <v>2012.3</v>
      </c>
      <c r="Y1334">
        <v>2090</v>
      </c>
      <c r="Z1334">
        <v>2085</v>
      </c>
      <c r="AA1334">
        <v>2085</v>
      </c>
      <c r="AB1334">
        <v>2182</v>
      </c>
      <c r="AC1334">
        <v>2103</v>
      </c>
      <c r="AD1334">
        <v>2088</v>
      </c>
      <c r="AE1334">
        <v>2085</v>
      </c>
      <c r="AF1334">
        <v>2167</v>
      </c>
      <c r="AG1334">
        <v>2136</v>
      </c>
      <c r="AH1334">
        <v>2085</v>
      </c>
      <c r="AI1334">
        <f>AVERAGE(Tabla1[[#This Row],[gr17_0]:[gr17_9]])</f>
        <v>2110.6</v>
      </c>
      <c r="AK1334">
        <v>3093</v>
      </c>
      <c r="AL1334">
        <v>2907</v>
      </c>
      <c r="AM1334">
        <v>2817</v>
      </c>
      <c r="AN1334">
        <v>2851</v>
      </c>
      <c r="AO1334" s="4">
        <v>3046</v>
      </c>
      <c r="AP1334">
        <v>3078</v>
      </c>
      <c r="AQ1334">
        <v>2898</v>
      </c>
      <c r="AR1334">
        <v>3078</v>
      </c>
      <c r="AS1334" s="4">
        <v>2998</v>
      </c>
      <c r="AT1334">
        <v>2760</v>
      </c>
      <c r="AU1334">
        <f>AVERAGE(Tabla2[[#This Row],[gr21_0]:[gr21_9]])</f>
        <v>2952.6</v>
      </c>
    </row>
    <row r="1335" spans="1:47">
      <c r="A1335">
        <v>1799</v>
      </c>
      <c r="B1335">
        <v>1889</v>
      </c>
      <c r="C1335">
        <v>1799</v>
      </c>
      <c r="D1335">
        <v>1799</v>
      </c>
      <c r="E1335">
        <v>1799</v>
      </c>
      <c r="F1335">
        <v>1799</v>
      </c>
      <c r="G1335">
        <v>1799</v>
      </c>
      <c r="H1335">
        <v>1880</v>
      </c>
      <c r="I1335">
        <v>1799</v>
      </c>
      <c r="J1335">
        <v>1799</v>
      </c>
      <c r="K1335">
        <f>AVERAGE(Tabla8[[#This Row],[gr12_0]:[gr12_9]])</f>
        <v>1816.1</v>
      </c>
      <c r="M1335">
        <v>2032</v>
      </c>
      <c r="N1335">
        <v>1980</v>
      </c>
      <c r="O1335">
        <v>2045</v>
      </c>
      <c r="P1335">
        <v>2028</v>
      </c>
      <c r="Q1335">
        <v>2045</v>
      </c>
      <c r="R1335">
        <v>1989</v>
      </c>
      <c r="S1335">
        <v>2032</v>
      </c>
      <c r="T1335">
        <v>1908</v>
      </c>
      <c r="U1335">
        <v>2032</v>
      </c>
      <c r="V1335">
        <v>2032</v>
      </c>
      <c r="W1335">
        <f>AVERAGE(Tabla5[[#This Row],[gr15_0]:[gr15_9]])</f>
        <v>2012.3</v>
      </c>
      <c r="Y1335">
        <v>2090</v>
      </c>
      <c r="Z1335">
        <v>2085</v>
      </c>
      <c r="AA1335">
        <v>2085</v>
      </c>
      <c r="AB1335">
        <v>2182</v>
      </c>
      <c r="AC1335">
        <v>2103</v>
      </c>
      <c r="AD1335">
        <v>2088</v>
      </c>
      <c r="AE1335">
        <v>2085</v>
      </c>
      <c r="AF1335">
        <v>2167</v>
      </c>
      <c r="AG1335">
        <v>2136</v>
      </c>
      <c r="AH1335">
        <v>2085</v>
      </c>
      <c r="AI1335">
        <f>AVERAGE(Tabla1[[#This Row],[gr17_0]:[gr17_9]])</f>
        <v>2110.6</v>
      </c>
      <c r="AK1335">
        <v>3093</v>
      </c>
      <c r="AL1335">
        <v>2907</v>
      </c>
      <c r="AM1335">
        <v>2817</v>
      </c>
      <c r="AN1335">
        <v>2851</v>
      </c>
      <c r="AO1335" s="4">
        <v>3046</v>
      </c>
      <c r="AP1335">
        <v>3078</v>
      </c>
      <c r="AQ1335">
        <v>2898</v>
      </c>
      <c r="AR1335">
        <v>3078</v>
      </c>
      <c r="AS1335" s="4">
        <v>2998</v>
      </c>
      <c r="AT1335">
        <v>2760</v>
      </c>
      <c r="AU1335">
        <f>AVERAGE(Tabla2[[#This Row],[gr21_0]:[gr21_9]])</f>
        <v>2952.6</v>
      </c>
    </row>
    <row r="1336" spans="1:47">
      <c r="A1336">
        <v>1799</v>
      </c>
      <c r="B1336">
        <v>1889</v>
      </c>
      <c r="C1336">
        <v>1799</v>
      </c>
      <c r="D1336">
        <v>1799</v>
      </c>
      <c r="E1336">
        <v>1799</v>
      </c>
      <c r="F1336">
        <v>1799</v>
      </c>
      <c r="G1336">
        <v>1799</v>
      </c>
      <c r="H1336">
        <v>1880</v>
      </c>
      <c r="I1336">
        <v>1799</v>
      </c>
      <c r="J1336">
        <v>1799</v>
      </c>
      <c r="K1336">
        <f>AVERAGE(Tabla8[[#This Row],[gr12_0]:[gr12_9]])</f>
        <v>1816.1</v>
      </c>
      <c r="M1336">
        <v>2032</v>
      </c>
      <c r="N1336">
        <v>1980</v>
      </c>
      <c r="O1336">
        <v>2045</v>
      </c>
      <c r="P1336">
        <v>2028</v>
      </c>
      <c r="Q1336">
        <v>2045</v>
      </c>
      <c r="R1336">
        <v>1989</v>
      </c>
      <c r="S1336">
        <v>2032</v>
      </c>
      <c r="T1336">
        <v>1908</v>
      </c>
      <c r="U1336">
        <v>2032</v>
      </c>
      <c r="V1336">
        <v>2032</v>
      </c>
      <c r="W1336">
        <f>AVERAGE(Tabla5[[#This Row],[gr15_0]:[gr15_9]])</f>
        <v>2012.3</v>
      </c>
      <c r="Y1336">
        <v>2090</v>
      </c>
      <c r="Z1336">
        <v>2085</v>
      </c>
      <c r="AA1336">
        <v>2085</v>
      </c>
      <c r="AB1336">
        <v>2182</v>
      </c>
      <c r="AC1336">
        <v>2103</v>
      </c>
      <c r="AD1336">
        <v>2088</v>
      </c>
      <c r="AE1336">
        <v>2085</v>
      </c>
      <c r="AF1336">
        <v>2167</v>
      </c>
      <c r="AG1336">
        <v>2136</v>
      </c>
      <c r="AH1336">
        <v>2085</v>
      </c>
      <c r="AI1336">
        <f>AVERAGE(Tabla1[[#This Row],[gr17_0]:[gr17_9]])</f>
        <v>2110.6</v>
      </c>
      <c r="AK1336">
        <v>3093</v>
      </c>
      <c r="AL1336">
        <v>2907</v>
      </c>
      <c r="AM1336">
        <v>2817</v>
      </c>
      <c r="AN1336">
        <v>2851</v>
      </c>
      <c r="AO1336" s="4">
        <v>3046</v>
      </c>
      <c r="AP1336">
        <v>3078</v>
      </c>
      <c r="AQ1336">
        <v>2898</v>
      </c>
      <c r="AR1336">
        <v>3078</v>
      </c>
      <c r="AS1336" s="4">
        <v>2998</v>
      </c>
      <c r="AT1336">
        <v>2760</v>
      </c>
      <c r="AU1336">
        <f>AVERAGE(Tabla2[[#This Row],[gr21_0]:[gr21_9]])</f>
        <v>2952.6</v>
      </c>
    </row>
    <row r="1337" spans="1:47">
      <c r="A1337">
        <v>1799</v>
      </c>
      <c r="B1337">
        <v>1889</v>
      </c>
      <c r="C1337">
        <v>1799</v>
      </c>
      <c r="D1337">
        <v>1799</v>
      </c>
      <c r="E1337">
        <v>1799</v>
      </c>
      <c r="F1337">
        <v>1799</v>
      </c>
      <c r="G1337">
        <v>1799</v>
      </c>
      <c r="H1337">
        <v>1880</v>
      </c>
      <c r="I1337">
        <v>1799</v>
      </c>
      <c r="J1337">
        <v>1799</v>
      </c>
      <c r="K1337">
        <f>AVERAGE(Tabla8[[#This Row],[gr12_0]:[gr12_9]])</f>
        <v>1816.1</v>
      </c>
      <c r="M1337">
        <v>2032</v>
      </c>
      <c r="N1337">
        <v>1980</v>
      </c>
      <c r="O1337">
        <v>2045</v>
      </c>
      <c r="P1337">
        <v>2028</v>
      </c>
      <c r="Q1337">
        <v>2045</v>
      </c>
      <c r="R1337">
        <v>1989</v>
      </c>
      <c r="S1337">
        <v>2032</v>
      </c>
      <c r="T1337">
        <v>1908</v>
      </c>
      <c r="U1337">
        <v>2032</v>
      </c>
      <c r="V1337">
        <v>2032</v>
      </c>
      <c r="W1337">
        <f>AVERAGE(Tabla5[[#This Row],[gr15_0]:[gr15_9]])</f>
        <v>2012.3</v>
      </c>
      <c r="Y1337">
        <v>2090</v>
      </c>
      <c r="Z1337">
        <v>2085</v>
      </c>
      <c r="AA1337">
        <v>2085</v>
      </c>
      <c r="AB1337">
        <v>2182</v>
      </c>
      <c r="AC1337">
        <v>2103</v>
      </c>
      <c r="AD1337">
        <v>2088</v>
      </c>
      <c r="AE1337">
        <v>2085</v>
      </c>
      <c r="AF1337">
        <v>2167</v>
      </c>
      <c r="AG1337">
        <v>2136</v>
      </c>
      <c r="AH1337">
        <v>2085</v>
      </c>
      <c r="AI1337">
        <f>AVERAGE(Tabla1[[#This Row],[gr17_0]:[gr17_9]])</f>
        <v>2110.6</v>
      </c>
      <c r="AK1337">
        <v>3093</v>
      </c>
      <c r="AL1337">
        <v>2907</v>
      </c>
      <c r="AM1337">
        <v>2817</v>
      </c>
      <c r="AN1337">
        <v>2851</v>
      </c>
      <c r="AO1337" s="4">
        <v>3046</v>
      </c>
      <c r="AP1337">
        <v>3078</v>
      </c>
      <c r="AQ1337">
        <v>2898</v>
      </c>
      <c r="AR1337">
        <v>3078</v>
      </c>
      <c r="AS1337" s="4">
        <v>2998</v>
      </c>
      <c r="AT1337">
        <v>2760</v>
      </c>
      <c r="AU1337">
        <f>AVERAGE(Tabla2[[#This Row],[gr21_0]:[gr21_9]])</f>
        <v>2952.6</v>
      </c>
    </row>
    <row r="1338" spans="1:47">
      <c r="A1338">
        <v>1799</v>
      </c>
      <c r="B1338">
        <v>1889</v>
      </c>
      <c r="C1338">
        <v>1799</v>
      </c>
      <c r="D1338">
        <v>1799</v>
      </c>
      <c r="E1338">
        <v>1799</v>
      </c>
      <c r="F1338">
        <v>1799</v>
      </c>
      <c r="G1338">
        <v>1799</v>
      </c>
      <c r="H1338">
        <v>1880</v>
      </c>
      <c r="I1338">
        <v>1799</v>
      </c>
      <c r="J1338">
        <v>1799</v>
      </c>
      <c r="K1338">
        <f>AVERAGE(Tabla8[[#This Row],[gr12_0]:[gr12_9]])</f>
        <v>1816.1</v>
      </c>
      <c r="M1338">
        <v>2032</v>
      </c>
      <c r="N1338">
        <v>1980</v>
      </c>
      <c r="O1338">
        <v>2045</v>
      </c>
      <c r="P1338">
        <v>2028</v>
      </c>
      <c r="Q1338">
        <v>2045</v>
      </c>
      <c r="R1338">
        <v>1989</v>
      </c>
      <c r="S1338">
        <v>2032</v>
      </c>
      <c r="T1338">
        <v>1908</v>
      </c>
      <c r="U1338">
        <v>2032</v>
      </c>
      <c r="V1338">
        <v>2032</v>
      </c>
      <c r="W1338">
        <f>AVERAGE(Tabla5[[#This Row],[gr15_0]:[gr15_9]])</f>
        <v>2012.3</v>
      </c>
      <c r="Y1338">
        <v>2090</v>
      </c>
      <c r="Z1338">
        <v>2085</v>
      </c>
      <c r="AA1338">
        <v>2085</v>
      </c>
      <c r="AB1338">
        <v>2182</v>
      </c>
      <c r="AC1338">
        <v>2103</v>
      </c>
      <c r="AD1338">
        <v>2088</v>
      </c>
      <c r="AE1338">
        <v>2085</v>
      </c>
      <c r="AF1338">
        <v>2167</v>
      </c>
      <c r="AG1338">
        <v>2136</v>
      </c>
      <c r="AH1338">
        <v>2085</v>
      </c>
      <c r="AI1338">
        <f>AVERAGE(Tabla1[[#This Row],[gr17_0]:[gr17_9]])</f>
        <v>2110.6</v>
      </c>
      <c r="AK1338">
        <v>3093</v>
      </c>
      <c r="AL1338">
        <v>2907</v>
      </c>
      <c r="AM1338">
        <v>2817</v>
      </c>
      <c r="AN1338">
        <v>2851</v>
      </c>
      <c r="AO1338" s="4">
        <v>3046</v>
      </c>
      <c r="AP1338">
        <v>3078</v>
      </c>
      <c r="AQ1338">
        <v>2898</v>
      </c>
      <c r="AR1338">
        <v>3078</v>
      </c>
      <c r="AS1338" s="4">
        <v>2998</v>
      </c>
      <c r="AT1338">
        <v>2760</v>
      </c>
      <c r="AU1338">
        <f>AVERAGE(Tabla2[[#This Row],[gr21_0]:[gr21_9]])</f>
        <v>2952.6</v>
      </c>
    </row>
    <row r="1339" spans="1:47">
      <c r="A1339">
        <v>1799</v>
      </c>
      <c r="B1339">
        <v>1889</v>
      </c>
      <c r="C1339">
        <v>1799</v>
      </c>
      <c r="D1339">
        <v>1799</v>
      </c>
      <c r="E1339">
        <v>1799</v>
      </c>
      <c r="F1339">
        <v>1799</v>
      </c>
      <c r="G1339">
        <v>1799</v>
      </c>
      <c r="H1339">
        <v>1880</v>
      </c>
      <c r="I1339">
        <v>1799</v>
      </c>
      <c r="J1339">
        <v>1799</v>
      </c>
      <c r="K1339">
        <f>AVERAGE(Tabla8[[#This Row],[gr12_0]:[gr12_9]])</f>
        <v>1816.1</v>
      </c>
      <c r="M1339">
        <v>2032</v>
      </c>
      <c r="N1339">
        <v>1980</v>
      </c>
      <c r="O1339">
        <v>2045</v>
      </c>
      <c r="P1339">
        <v>2028</v>
      </c>
      <c r="Q1339">
        <v>2045</v>
      </c>
      <c r="R1339">
        <v>1989</v>
      </c>
      <c r="S1339">
        <v>2032</v>
      </c>
      <c r="T1339">
        <v>1908</v>
      </c>
      <c r="U1339">
        <v>2032</v>
      </c>
      <c r="V1339">
        <v>2032</v>
      </c>
      <c r="W1339">
        <f>AVERAGE(Tabla5[[#This Row],[gr15_0]:[gr15_9]])</f>
        <v>2012.3</v>
      </c>
      <c r="Y1339">
        <v>2090</v>
      </c>
      <c r="Z1339">
        <v>2085</v>
      </c>
      <c r="AA1339">
        <v>2085</v>
      </c>
      <c r="AB1339">
        <v>2182</v>
      </c>
      <c r="AC1339">
        <v>2103</v>
      </c>
      <c r="AD1339">
        <v>2088</v>
      </c>
      <c r="AE1339">
        <v>2085</v>
      </c>
      <c r="AF1339">
        <v>2167</v>
      </c>
      <c r="AG1339">
        <v>2136</v>
      </c>
      <c r="AH1339">
        <v>2085</v>
      </c>
      <c r="AI1339">
        <f>AVERAGE(Tabla1[[#This Row],[gr17_0]:[gr17_9]])</f>
        <v>2110.6</v>
      </c>
      <c r="AK1339">
        <v>3093</v>
      </c>
      <c r="AL1339">
        <v>2907</v>
      </c>
      <c r="AM1339">
        <v>2817</v>
      </c>
      <c r="AN1339">
        <v>2851</v>
      </c>
      <c r="AO1339" s="4">
        <v>3046</v>
      </c>
      <c r="AP1339">
        <v>3078</v>
      </c>
      <c r="AQ1339">
        <v>2898</v>
      </c>
      <c r="AR1339">
        <v>3078</v>
      </c>
      <c r="AS1339" s="4">
        <v>2998</v>
      </c>
      <c r="AT1339">
        <v>2760</v>
      </c>
      <c r="AU1339">
        <f>AVERAGE(Tabla2[[#This Row],[gr21_0]:[gr21_9]])</f>
        <v>2952.6</v>
      </c>
    </row>
    <row r="1340" spans="1:47">
      <c r="A1340">
        <v>1799</v>
      </c>
      <c r="B1340">
        <v>1889</v>
      </c>
      <c r="C1340">
        <v>1799</v>
      </c>
      <c r="D1340">
        <v>1799</v>
      </c>
      <c r="E1340">
        <v>1799</v>
      </c>
      <c r="F1340">
        <v>1799</v>
      </c>
      <c r="G1340">
        <v>1799</v>
      </c>
      <c r="H1340">
        <v>1880</v>
      </c>
      <c r="I1340">
        <v>1799</v>
      </c>
      <c r="J1340">
        <v>1799</v>
      </c>
      <c r="K1340">
        <f>AVERAGE(Tabla8[[#This Row],[gr12_0]:[gr12_9]])</f>
        <v>1816.1</v>
      </c>
      <c r="M1340">
        <v>2032</v>
      </c>
      <c r="N1340">
        <v>1980</v>
      </c>
      <c r="O1340">
        <v>2045</v>
      </c>
      <c r="P1340">
        <v>2028</v>
      </c>
      <c r="Q1340">
        <v>2045</v>
      </c>
      <c r="R1340">
        <v>1989</v>
      </c>
      <c r="S1340">
        <v>2032</v>
      </c>
      <c r="T1340">
        <v>1908</v>
      </c>
      <c r="U1340">
        <v>2032</v>
      </c>
      <c r="V1340">
        <v>2032</v>
      </c>
      <c r="W1340">
        <f>AVERAGE(Tabla5[[#This Row],[gr15_0]:[gr15_9]])</f>
        <v>2012.3</v>
      </c>
      <c r="Y1340">
        <v>2090</v>
      </c>
      <c r="Z1340">
        <v>2085</v>
      </c>
      <c r="AA1340">
        <v>2085</v>
      </c>
      <c r="AB1340">
        <v>2182</v>
      </c>
      <c r="AC1340">
        <v>2103</v>
      </c>
      <c r="AD1340">
        <v>2088</v>
      </c>
      <c r="AE1340">
        <v>2085</v>
      </c>
      <c r="AF1340">
        <v>2167</v>
      </c>
      <c r="AG1340">
        <v>2136</v>
      </c>
      <c r="AH1340">
        <v>2085</v>
      </c>
      <c r="AI1340">
        <f>AVERAGE(Tabla1[[#This Row],[gr17_0]:[gr17_9]])</f>
        <v>2110.6</v>
      </c>
      <c r="AK1340">
        <v>3093</v>
      </c>
      <c r="AL1340">
        <v>2907</v>
      </c>
      <c r="AM1340">
        <v>2817</v>
      </c>
      <c r="AN1340">
        <v>2851</v>
      </c>
      <c r="AO1340" s="4">
        <v>3046</v>
      </c>
      <c r="AP1340">
        <v>3078</v>
      </c>
      <c r="AQ1340">
        <v>2898</v>
      </c>
      <c r="AR1340">
        <v>3078</v>
      </c>
      <c r="AS1340" s="4">
        <v>2998</v>
      </c>
      <c r="AT1340">
        <v>2760</v>
      </c>
      <c r="AU1340">
        <f>AVERAGE(Tabla2[[#This Row],[gr21_0]:[gr21_9]])</f>
        <v>2952.6</v>
      </c>
    </row>
    <row r="1341" spans="1:47">
      <c r="A1341">
        <v>1799</v>
      </c>
      <c r="B1341">
        <v>1889</v>
      </c>
      <c r="C1341">
        <v>1799</v>
      </c>
      <c r="D1341">
        <v>1799</v>
      </c>
      <c r="E1341">
        <v>1799</v>
      </c>
      <c r="F1341">
        <v>1799</v>
      </c>
      <c r="G1341">
        <v>1799</v>
      </c>
      <c r="H1341">
        <v>1880</v>
      </c>
      <c r="I1341">
        <v>1799</v>
      </c>
      <c r="J1341">
        <v>1799</v>
      </c>
      <c r="K1341">
        <f>AVERAGE(Tabla8[[#This Row],[gr12_0]:[gr12_9]])</f>
        <v>1816.1</v>
      </c>
      <c r="M1341">
        <v>2032</v>
      </c>
      <c r="N1341">
        <v>1980</v>
      </c>
      <c r="O1341">
        <v>2045</v>
      </c>
      <c r="P1341">
        <v>2028</v>
      </c>
      <c r="Q1341">
        <v>2045</v>
      </c>
      <c r="R1341">
        <v>1989</v>
      </c>
      <c r="S1341">
        <v>2032</v>
      </c>
      <c r="T1341">
        <v>1908</v>
      </c>
      <c r="U1341">
        <v>2032</v>
      </c>
      <c r="V1341">
        <v>2032</v>
      </c>
      <c r="W1341">
        <f>AVERAGE(Tabla5[[#This Row],[gr15_0]:[gr15_9]])</f>
        <v>2012.3</v>
      </c>
      <c r="Y1341">
        <v>2090</v>
      </c>
      <c r="Z1341">
        <v>2085</v>
      </c>
      <c r="AA1341">
        <v>2085</v>
      </c>
      <c r="AB1341">
        <v>2182</v>
      </c>
      <c r="AC1341">
        <v>2103</v>
      </c>
      <c r="AD1341">
        <v>2088</v>
      </c>
      <c r="AE1341">
        <v>2085</v>
      </c>
      <c r="AF1341">
        <v>2167</v>
      </c>
      <c r="AG1341">
        <v>2136</v>
      </c>
      <c r="AH1341">
        <v>2085</v>
      </c>
      <c r="AI1341">
        <f>AVERAGE(Tabla1[[#This Row],[gr17_0]:[gr17_9]])</f>
        <v>2110.6</v>
      </c>
      <c r="AK1341">
        <v>3093</v>
      </c>
      <c r="AL1341">
        <v>2907</v>
      </c>
      <c r="AM1341">
        <v>2817</v>
      </c>
      <c r="AN1341">
        <v>2851</v>
      </c>
      <c r="AO1341" s="4">
        <v>3046</v>
      </c>
      <c r="AP1341">
        <v>3078</v>
      </c>
      <c r="AQ1341">
        <v>2898</v>
      </c>
      <c r="AR1341">
        <v>3078</v>
      </c>
      <c r="AS1341" s="4">
        <v>2998</v>
      </c>
      <c r="AT1341">
        <v>2760</v>
      </c>
      <c r="AU1341">
        <f>AVERAGE(Tabla2[[#This Row],[gr21_0]:[gr21_9]])</f>
        <v>2952.6</v>
      </c>
    </row>
    <row r="1342" spans="1:47">
      <c r="A1342">
        <v>1799</v>
      </c>
      <c r="B1342">
        <v>1889</v>
      </c>
      <c r="C1342">
        <v>1799</v>
      </c>
      <c r="D1342">
        <v>1799</v>
      </c>
      <c r="E1342">
        <v>1799</v>
      </c>
      <c r="F1342">
        <v>1799</v>
      </c>
      <c r="G1342">
        <v>1799</v>
      </c>
      <c r="H1342">
        <v>1880</v>
      </c>
      <c r="I1342">
        <v>1799</v>
      </c>
      <c r="J1342">
        <v>1799</v>
      </c>
      <c r="K1342">
        <f>AVERAGE(Tabla8[[#This Row],[gr12_0]:[gr12_9]])</f>
        <v>1816.1</v>
      </c>
      <c r="M1342">
        <v>2032</v>
      </c>
      <c r="N1342">
        <v>1980</v>
      </c>
      <c r="O1342">
        <v>2045</v>
      </c>
      <c r="P1342">
        <v>2028</v>
      </c>
      <c r="Q1342">
        <v>2045</v>
      </c>
      <c r="R1342">
        <v>1989</v>
      </c>
      <c r="S1342">
        <v>2032</v>
      </c>
      <c r="T1342">
        <v>1908</v>
      </c>
      <c r="U1342">
        <v>2032</v>
      </c>
      <c r="V1342">
        <v>2032</v>
      </c>
      <c r="W1342">
        <f>AVERAGE(Tabla5[[#This Row],[gr15_0]:[gr15_9]])</f>
        <v>2012.3</v>
      </c>
      <c r="Y1342">
        <v>2090</v>
      </c>
      <c r="Z1342">
        <v>2085</v>
      </c>
      <c r="AA1342">
        <v>2085</v>
      </c>
      <c r="AB1342">
        <v>2182</v>
      </c>
      <c r="AC1342">
        <v>2103</v>
      </c>
      <c r="AD1342">
        <v>2088</v>
      </c>
      <c r="AE1342">
        <v>2085</v>
      </c>
      <c r="AF1342">
        <v>2167</v>
      </c>
      <c r="AG1342">
        <v>2136</v>
      </c>
      <c r="AH1342">
        <v>2085</v>
      </c>
      <c r="AI1342">
        <f>AVERAGE(Tabla1[[#This Row],[gr17_0]:[gr17_9]])</f>
        <v>2110.6</v>
      </c>
      <c r="AK1342">
        <v>3093</v>
      </c>
      <c r="AL1342">
        <v>2907</v>
      </c>
      <c r="AM1342">
        <v>2817</v>
      </c>
      <c r="AN1342">
        <v>2851</v>
      </c>
      <c r="AO1342" s="4">
        <v>3046</v>
      </c>
      <c r="AP1342">
        <v>3078</v>
      </c>
      <c r="AQ1342">
        <v>2898</v>
      </c>
      <c r="AR1342">
        <v>3078</v>
      </c>
      <c r="AS1342" s="4">
        <v>2998</v>
      </c>
      <c r="AT1342">
        <v>2760</v>
      </c>
      <c r="AU1342">
        <f>AVERAGE(Tabla2[[#This Row],[gr21_0]:[gr21_9]])</f>
        <v>2952.6</v>
      </c>
    </row>
    <row r="1343" spans="1:47">
      <c r="A1343">
        <v>1799</v>
      </c>
      <c r="B1343">
        <v>1889</v>
      </c>
      <c r="C1343">
        <v>1799</v>
      </c>
      <c r="D1343">
        <v>1799</v>
      </c>
      <c r="E1343">
        <v>1799</v>
      </c>
      <c r="F1343">
        <v>1799</v>
      </c>
      <c r="G1343">
        <v>1799</v>
      </c>
      <c r="H1343">
        <v>1880</v>
      </c>
      <c r="I1343">
        <v>1799</v>
      </c>
      <c r="J1343">
        <v>1799</v>
      </c>
      <c r="K1343">
        <f>AVERAGE(Tabla8[[#This Row],[gr12_0]:[gr12_9]])</f>
        <v>1816.1</v>
      </c>
      <c r="M1343">
        <v>2032</v>
      </c>
      <c r="N1343">
        <v>1980</v>
      </c>
      <c r="O1343">
        <v>2045</v>
      </c>
      <c r="P1343">
        <v>2028</v>
      </c>
      <c r="Q1343">
        <v>2045</v>
      </c>
      <c r="R1343">
        <v>1989</v>
      </c>
      <c r="S1343">
        <v>2032</v>
      </c>
      <c r="T1343">
        <v>1908</v>
      </c>
      <c r="U1343">
        <v>2032</v>
      </c>
      <c r="V1343">
        <v>2032</v>
      </c>
      <c r="W1343">
        <f>AVERAGE(Tabla5[[#This Row],[gr15_0]:[gr15_9]])</f>
        <v>2012.3</v>
      </c>
      <c r="Y1343">
        <v>2090</v>
      </c>
      <c r="Z1343">
        <v>2085</v>
      </c>
      <c r="AA1343">
        <v>2085</v>
      </c>
      <c r="AB1343">
        <v>2182</v>
      </c>
      <c r="AC1343">
        <v>2103</v>
      </c>
      <c r="AD1343">
        <v>2088</v>
      </c>
      <c r="AE1343">
        <v>2085</v>
      </c>
      <c r="AF1343">
        <v>2167</v>
      </c>
      <c r="AG1343">
        <v>2136</v>
      </c>
      <c r="AH1343">
        <v>2085</v>
      </c>
      <c r="AI1343">
        <f>AVERAGE(Tabla1[[#This Row],[gr17_0]:[gr17_9]])</f>
        <v>2110.6</v>
      </c>
      <c r="AK1343">
        <v>3093</v>
      </c>
      <c r="AL1343">
        <v>2907</v>
      </c>
      <c r="AM1343">
        <v>2817</v>
      </c>
      <c r="AN1343">
        <v>2851</v>
      </c>
      <c r="AO1343" s="4">
        <v>3046</v>
      </c>
      <c r="AP1343">
        <v>3078</v>
      </c>
      <c r="AQ1343">
        <v>2898</v>
      </c>
      <c r="AR1343">
        <v>3078</v>
      </c>
      <c r="AS1343" s="4">
        <v>2998</v>
      </c>
      <c r="AT1343">
        <v>2760</v>
      </c>
      <c r="AU1343">
        <f>AVERAGE(Tabla2[[#This Row],[gr21_0]:[gr21_9]])</f>
        <v>2952.6</v>
      </c>
    </row>
    <row r="1344" spans="1:47">
      <c r="A1344">
        <v>1799</v>
      </c>
      <c r="B1344">
        <v>1889</v>
      </c>
      <c r="C1344">
        <v>1799</v>
      </c>
      <c r="D1344">
        <v>1799</v>
      </c>
      <c r="E1344">
        <v>1799</v>
      </c>
      <c r="F1344">
        <v>1799</v>
      </c>
      <c r="G1344">
        <v>1799</v>
      </c>
      <c r="H1344">
        <v>1880</v>
      </c>
      <c r="I1344">
        <v>1799</v>
      </c>
      <c r="J1344">
        <v>1799</v>
      </c>
      <c r="K1344">
        <f>AVERAGE(Tabla8[[#This Row],[gr12_0]:[gr12_9]])</f>
        <v>1816.1</v>
      </c>
      <c r="M1344">
        <v>2032</v>
      </c>
      <c r="N1344">
        <v>1980</v>
      </c>
      <c r="O1344">
        <v>2045</v>
      </c>
      <c r="P1344">
        <v>2028</v>
      </c>
      <c r="Q1344">
        <v>2045</v>
      </c>
      <c r="R1344">
        <v>1989</v>
      </c>
      <c r="S1344">
        <v>2032</v>
      </c>
      <c r="T1344">
        <v>1908</v>
      </c>
      <c r="U1344">
        <v>2032</v>
      </c>
      <c r="V1344">
        <v>2032</v>
      </c>
      <c r="W1344">
        <f>AVERAGE(Tabla5[[#This Row],[gr15_0]:[gr15_9]])</f>
        <v>2012.3</v>
      </c>
      <c r="Y1344">
        <v>2090</v>
      </c>
      <c r="Z1344">
        <v>2085</v>
      </c>
      <c r="AA1344">
        <v>2085</v>
      </c>
      <c r="AB1344">
        <v>2182</v>
      </c>
      <c r="AC1344">
        <v>2103</v>
      </c>
      <c r="AD1344">
        <v>2088</v>
      </c>
      <c r="AE1344">
        <v>2085</v>
      </c>
      <c r="AF1344">
        <v>2167</v>
      </c>
      <c r="AG1344">
        <v>2136</v>
      </c>
      <c r="AH1344">
        <v>2085</v>
      </c>
      <c r="AI1344">
        <f>AVERAGE(Tabla1[[#This Row],[gr17_0]:[gr17_9]])</f>
        <v>2110.6</v>
      </c>
      <c r="AK1344">
        <v>3093</v>
      </c>
      <c r="AL1344">
        <v>2907</v>
      </c>
      <c r="AM1344">
        <v>2817</v>
      </c>
      <c r="AN1344">
        <v>2851</v>
      </c>
      <c r="AO1344" s="4">
        <v>3046</v>
      </c>
      <c r="AP1344">
        <v>3078</v>
      </c>
      <c r="AQ1344">
        <v>2898</v>
      </c>
      <c r="AR1344">
        <v>3078</v>
      </c>
      <c r="AS1344" s="4">
        <v>2998</v>
      </c>
      <c r="AT1344">
        <v>2760</v>
      </c>
      <c r="AU1344">
        <f>AVERAGE(Tabla2[[#This Row],[gr21_0]:[gr21_9]])</f>
        <v>2952.6</v>
      </c>
    </row>
    <row r="1345" spans="1:47">
      <c r="A1345">
        <v>1799</v>
      </c>
      <c r="B1345">
        <v>1889</v>
      </c>
      <c r="C1345">
        <v>1799</v>
      </c>
      <c r="D1345">
        <v>1799</v>
      </c>
      <c r="E1345">
        <v>1799</v>
      </c>
      <c r="F1345">
        <v>1799</v>
      </c>
      <c r="G1345">
        <v>1799</v>
      </c>
      <c r="H1345">
        <v>1880</v>
      </c>
      <c r="I1345">
        <v>1799</v>
      </c>
      <c r="J1345">
        <v>1799</v>
      </c>
      <c r="K1345">
        <f>AVERAGE(Tabla8[[#This Row],[gr12_0]:[gr12_9]])</f>
        <v>1816.1</v>
      </c>
      <c r="M1345">
        <v>2032</v>
      </c>
      <c r="N1345">
        <v>1980</v>
      </c>
      <c r="O1345">
        <v>2045</v>
      </c>
      <c r="P1345">
        <v>2028</v>
      </c>
      <c r="Q1345">
        <v>2045</v>
      </c>
      <c r="R1345">
        <v>1989</v>
      </c>
      <c r="S1345">
        <v>2032</v>
      </c>
      <c r="T1345">
        <v>1908</v>
      </c>
      <c r="U1345">
        <v>2032</v>
      </c>
      <c r="V1345">
        <v>2032</v>
      </c>
      <c r="W1345">
        <f>AVERAGE(Tabla5[[#This Row],[gr15_0]:[gr15_9]])</f>
        <v>2012.3</v>
      </c>
      <c r="Y1345">
        <v>2090</v>
      </c>
      <c r="Z1345">
        <v>2085</v>
      </c>
      <c r="AA1345">
        <v>2085</v>
      </c>
      <c r="AB1345">
        <v>2182</v>
      </c>
      <c r="AC1345">
        <v>2103</v>
      </c>
      <c r="AD1345">
        <v>2088</v>
      </c>
      <c r="AE1345">
        <v>2085</v>
      </c>
      <c r="AF1345">
        <v>2167</v>
      </c>
      <c r="AG1345">
        <v>2136</v>
      </c>
      <c r="AH1345">
        <v>2085</v>
      </c>
      <c r="AI1345">
        <f>AVERAGE(Tabla1[[#This Row],[gr17_0]:[gr17_9]])</f>
        <v>2110.6</v>
      </c>
      <c r="AK1345">
        <v>3093</v>
      </c>
      <c r="AL1345">
        <v>2907</v>
      </c>
      <c r="AM1345">
        <v>2817</v>
      </c>
      <c r="AN1345">
        <v>2851</v>
      </c>
      <c r="AO1345" s="4">
        <v>3046</v>
      </c>
      <c r="AP1345">
        <v>3078</v>
      </c>
      <c r="AQ1345">
        <v>2898</v>
      </c>
      <c r="AR1345">
        <v>3078</v>
      </c>
      <c r="AS1345" s="4">
        <v>2998</v>
      </c>
      <c r="AT1345">
        <v>2760</v>
      </c>
      <c r="AU1345">
        <f>AVERAGE(Tabla2[[#This Row],[gr21_0]:[gr21_9]])</f>
        <v>2952.6</v>
      </c>
    </row>
    <row r="1346" spans="1:47">
      <c r="A1346">
        <v>1799</v>
      </c>
      <c r="B1346">
        <v>1889</v>
      </c>
      <c r="C1346">
        <v>1799</v>
      </c>
      <c r="D1346">
        <v>1799</v>
      </c>
      <c r="E1346">
        <v>1799</v>
      </c>
      <c r="F1346">
        <v>1799</v>
      </c>
      <c r="G1346">
        <v>1799</v>
      </c>
      <c r="H1346">
        <v>1880</v>
      </c>
      <c r="I1346">
        <v>1799</v>
      </c>
      <c r="J1346">
        <v>1799</v>
      </c>
      <c r="K1346">
        <f>AVERAGE(Tabla8[[#This Row],[gr12_0]:[gr12_9]])</f>
        <v>1816.1</v>
      </c>
      <c r="M1346">
        <v>2032</v>
      </c>
      <c r="N1346">
        <v>1980</v>
      </c>
      <c r="O1346">
        <v>2045</v>
      </c>
      <c r="P1346">
        <v>2028</v>
      </c>
      <c r="Q1346">
        <v>2045</v>
      </c>
      <c r="R1346">
        <v>1989</v>
      </c>
      <c r="S1346">
        <v>2032</v>
      </c>
      <c r="T1346">
        <v>1908</v>
      </c>
      <c r="U1346">
        <v>2032</v>
      </c>
      <c r="V1346">
        <v>2032</v>
      </c>
      <c r="W1346">
        <f>AVERAGE(Tabla5[[#This Row],[gr15_0]:[gr15_9]])</f>
        <v>2012.3</v>
      </c>
      <c r="Y1346">
        <v>2090</v>
      </c>
      <c r="Z1346">
        <v>2085</v>
      </c>
      <c r="AA1346">
        <v>2085</v>
      </c>
      <c r="AB1346">
        <v>2182</v>
      </c>
      <c r="AC1346">
        <v>2103</v>
      </c>
      <c r="AD1346">
        <v>2088</v>
      </c>
      <c r="AE1346">
        <v>2085</v>
      </c>
      <c r="AF1346">
        <v>2167</v>
      </c>
      <c r="AG1346">
        <v>2136</v>
      </c>
      <c r="AH1346">
        <v>2085</v>
      </c>
      <c r="AI1346">
        <f>AVERAGE(Tabla1[[#This Row],[gr17_0]:[gr17_9]])</f>
        <v>2110.6</v>
      </c>
      <c r="AK1346">
        <v>3093</v>
      </c>
      <c r="AL1346">
        <v>2907</v>
      </c>
      <c r="AM1346">
        <v>2817</v>
      </c>
      <c r="AN1346">
        <v>2851</v>
      </c>
      <c r="AO1346" s="4">
        <v>3046</v>
      </c>
      <c r="AP1346">
        <v>3078</v>
      </c>
      <c r="AQ1346">
        <v>2898</v>
      </c>
      <c r="AR1346">
        <v>3078</v>
      </c>
      <c r="AS1346" s="4">
        <v>2998</v>
      </c>
      <c r="AT1346">
        <v>2760</v>
      </c>
      <c r="AU1346">
        <f>AVERAGE(Tabla2[[#This Row],[gr21_0]:[gr21_9]])</f>
        <v>2952.6</v>
      </c>
    </row>
    <row r="1347" spans="1:47">
      <c r="A1347">
        <v>1799</v>
      </c>
      <c r="B1347">
        <v>1889</v>
      </c>
      <c r="C1347">
        <v>1799</v>
      </c>
      <c r="D1347">
        <v>1799</v>
      </c>
      <c r="E1347">
        <v>1799</v>
      </c>
      <c r="F1347">
        <v>1799</v>
      </c>
      <c r="G1347">
        <v>1799</v>
      </c>
      <c r="H1347">
        <v>1880</v>
      </c>
      <c r="I1347">
        <v>1799</v>
      </c>
      <c r="J1347">
        <v>1799</v>
      </c>
      <c r="K1347">
        <f>AVERAGE(Tabla8[[#This Row],[gr12_0]:[gr12_9]])</f>
        <v>1816.1</v>
      </c>
      <c r="M1347">
        <v>2032</v>
      </c>
      <c r="N1347">
        <v>1980</v>
      </c>
      <c r="O1347">
        <v>2045</v>
      </c>
      <c r="P1347">
        <v>2028</v>
      </c>
      <c r="Q1347">
        <v>2045</v>
      </c>
      <c r="R1347">
        <v>1989</v>
      </c>
      <c r="S1347">
        <v>2032</v>
      </c>
      <c r="T1347">
        <v>1908</v>
      </c>
      <c r="U1347">
        <v>2032</v>
      </c>
      <c r="V1347">
        <v>2032</v>
      </c>
      <c r="W1347">
        <f>AVERAGE(Tabla5[[#This Row],[gr15_0]:[gr15_9]])</f>
        <v>2012.3</v>
      </c>
      <c r="Y1347">
        <v>2090</v>
      </c>
      <c r="Z1347">
        <v>2085</v>
      </c>
      <c r="AA1347">
        <v>2085</v>
      </c>
      <c r="AB1347">
        <v>2182</v>
      </c>
      <c r="AC1347">
        <v>2103</v>
      </c>
      <c r="AD1347">
        <v>2088</v>
      </c>
      <c r="AE1347">
        <v>2085</v>
      </c>
      <c r="AF1347">
        <v>2167</v>
      </c>
      <c r="AG1347">
        <v>2136</v>
      </c>
      <c r="AH1347">
        <v>2085</v>
      </c>
      <c r="AI1347">
        <f>AVERAGE(Tabla1[[#This Row],[gr17_0]:[gr17_9]])</f>
        <v>2110.6</v>
      </c>
      <c r="AK1347">
        <v>3093</v>
      </c>
      <c r="AL1347">
        <v>2907</v>
      </c>
      <c r="AM1347">
        <v>2817</v>
      </c>
      <c r="AN1347">
        <v>2851</v>
      </c>
      <c r="AO1347" s="4">
        <v>3046</v>
      </c>
      <c r="AP1347">
        <v>3078</v>
      </c>
      <c r="AQ1347">
        <v>2898</v>
      </c>
      <c r="AR1347">
        <v>3078</v>
      </c>
      <c r="AS1347" s="4">
        <v>2998</v>
      </c>
      <c r="AT1347">
        <v>2760</v>
      </c>
      <c r="AU1347">
        <f>AVERAGE(Tabla2[[#This Row],[gr21_0]:[gr21_9]])</f>
        <v>2952.6</v>
      </c>
    </row>
    <row r="1348" spans="1:47">
      <c r="A1348">
        <v>1799</v>
      </c>
      <c r="B1348">
        <v>1889</v>
      </c>
      <c r="C1348">
        <v>1799</v>
      </c>
      <c r="D1348">
        <v>1799</v>
      </c>
      <c r="E1348">
        <v>1799</v>
      </c>
      <c r="F1348">
        <v>1799</v>
      </c>
      <c r="G1348">
        <v>1799</v>
      </c>
      <c r="H1348">
        <v>1880</v>
      </c>
      <c r="I1348">
        <v>1799</v>
      </c>
      <c r="J1348">
        <v>1799</v>
      </c>
      <c r="K1348">
        <f>AVERAGE(Tabla8[[#This Row],[gr12_0]:[gr12_9]])</f>
        <v>1816.1</v>
      </c>
      <c r="M1348">
        <v>2032</v>
      </c>
      <c r="N1348">
        <v>1980</v>
      </c>
      <c r="O1348">
        <v>2045</v>
      </c>
      <c r="P1348">
        <v>2028</v>
      </c>
      <c r="Q1348">
        <v>2045</v>
      </c>
      <c r="R1348">
        <v>1989</v>
      </c>
      <c r="S1348">
        <v>2032</v>
      </c>
      <c r="T1348">
        <v>1908</v>
      </c>
      <c r="U1348">
        <v>2032</v>
      </c>
      <c r="V1348">
        <v>2032</v>
      </c>
      <c r="W1348">
        <f>AVERAGE(Tabla5[[#This Row],[gr15_0]:[gr15_9]])</f>
        <v>2012.3</v>
      </c>
      <c r="Y1348">
        <v>2090</v>
      </c>
      <c r="Z1348">
        <v>2085</v>
      </c>
      <c r="AA1348">
        <v>2085</v>
      </c>
      <c r="AB1348">
        <v>2182</v>
      </c>
      <c r="AC1348">
        <v>2103</v>
      </c>
      <c r="AD1348">
        <v>2088</v>
      </c>
      <c r="AE1348">
        <v>2085</v>
      </c>
      <c r="AF1348">
        <v>2167</v>
      </c>
      <c r="AG1348">
        <v>2136</v>
      </c>
      <c r="AH1348">
        <v>2085</v>
      </c>
      <c r="AI1348">
        <f>AVERAGE(Tabla1[[#This Row],[gr17_0]:[gr17_9]])</f>
        <v>2110.6</v>
      </c>
      <c r="AK1348">
        <v>3093</v>
      </c>
      <c r="AL1348">
        <v>2907</v>
      </c>
      <c r="AM1348">
        <v>2817</v>
      </c>
      <c r="AN1348">
        <v>2851</v>
      </c>
      <c r="AO1348" s="4">
        <v>3046</v>
      </c>
      <c r="AP1348">
        <v>3078</v>
      </c>
      <c r="AQ1348">
        <v>2898</v>
      </c>
      <c r="AR1348">
        <v>3078</v>
      </c>
      <c r="AS1348" s="4">
        <v>2998</v>
      </c>
      <c r="AT1348">
        <v>2760</v>
      </c>
      <c r="AU1348">
        <f>AVERAGE(Tabla2[[#This Row],[gr21_0]:[gr21_9]])</f>
        <v>2952.6</v>
      </c>
    </row>
    <row r="1349" spans="1:47">
      <c r="A1349">
        <v>1799</v>
      </c>
      <c r="B1349">
        <v>1889</v>
      </c>
      <c r="C1349">
        <v>1799</v>
      </c>
      <c r="D1349">
        <v>1799</v>
      </c>
      <c r="E1349">
        <v>1799</v>
      </c>
      <c r="F1349">
        <v>1799</v>
      </c>
      <c r="G1349">
        <v>1799</v>
      </c>
      <c r="H1349">
        <v>1880</v>
      </c>
      <c r="I1349">
        <v>1799</v>
      </c>
      <c r="J1349">
        <v>1799</v>
      </c>
      <c r="K1349">
        <f>AVERAGE(Tabla8[[#This Row],[gr12_0]:[gr12_9]])</f>
        <v>1816.1</v>
      </c>
      <c r="M1349">
        <v>2032</v>
      </c>
      <c r="N1349">
        <v>1980</v>
      </c>
      <c r="O1349">
        <v>2045</v>
      </c>
      <c r="P1349">
        <v>2028</v>
      </c>
      <c r="Q1349">
        <v>2045</v>
      </c>
      <c r="R1349">
        <v>1989</v>
      </c>
      <c r="S1349">
        <v>2032</v>
      </c>
      <c r="T1349">
        <v>1908</v>
      </c>
      <c r="U1349">
        <v>2032</v>
      </c>
      <c r="V1349">
        <v>2032</v>
      </c>
      <c r="W1349">
        <f>AVERAGE(Tabla5[[#This Row],[gr15_0]:[gr15_9]])</f>
        <v>2012.3</v>
      </c>
      <c r="Y1349">
        <v>2090</v>
      </c>
      <c r="Z1349">
        <v>2085</v>
      </c>
      <c r="AA1349">
        <v>2085</v>
      </c>
      <c r="AB1349">
        <v>2182</v>
      </c>
      <c r="AC1349">
        <v>2103</v>
      </c>
      <c r="AD1349">
        <v>2088</v>
      </c>
      <c r="AE1349">
        <v>2085</v>
      </c>
      <c r="AF1349">
        <v>2167</v>
      </c>
      <c r="AG1349">
        <v>2136</v>
      </c>
      <c r="AH1349">
        <v>2085</v>
      </c>
      <c r="AI1349">
        <f>AVERAGE(Tabla1[[#This Row],[gr17_0]:[gr17_9]])</f>
        <v>2110.6</v>
      </c>
      <c r="AK1349">
        <v>3093</v>
      </c>
      <c r="AL1349">
        <v>2907</v>
      </c>
      <c r="AM1349">
        <v>2817</v>
      </c>
      <c r="AN1349">
        <v>2851</v>
      </c>
      <c r="AO1349" s="4">
        <v>3046</v>
      </c>
      <c r="AP1349">
        <v>3078</v>
      </c>
      <c r="AQ1349">
        <v>2898</v>
      </c>
      <c r="AR1349">
        <v>3078</v>
      </c>
      <c r="AS1349" s="4">
        <v>2998</v>
      </c>
      <c r="AT1349">
        <v>2760</v>
      </c>
      <c r="AU1349">
        <f>AVERAGE(Tabla2[[#This Row],[gr21_0]:[gr21_9]])</f>
        <v>2952.6</v>
      </c>
    </row>
    <row r="1350" spans="1:47">
      <c r="A1350">
        <v>1799</v>
      </c>
      <c r="B1350">
        <v>1889</v>
      </c>
      <c r="C1350">
        <v>1799</v>
      </c>
      <c r="D1350">
        <v>1799</v>
      </c>
      <c r="E1350">
        <v>1799</v>
      </c>
      <c r="F1350">
        <v>1799</v>
      </c>
      <c r="G1350">
        <v>1799</v>
      </c>
      <c r="H1350">
        <v>1880</v>
      </c>
      <c r="I1350">
        <v>1799</v>
      </c>
      <c r="J1350">
        <v>1799</v>
      </c>
      <c r="K1350">
        <f>AVERAGE(Tabla8[[#This Row],[gr12_0]:[gr12_9]])</f>
        <v>1816.1</v>
      </c>
      <c r="M1350">
        <v>2032</v>
      </c>
      <c r="N1350">
        <v>1980</v>
      </c>
      <c r="O1350">
        <v>2045</v>
      </c>
      <c r="P1350">
        <v>2028</v>
      </c>
      <c r="Q1350">
        <v>2045</v>
      </c>
      <c r="R1350">
        <v>1989</v>
      </c>
      <c r="S1350">
        <v>2032</v>
      </c>
      <c r="T1350">
        <v>1908</v>
      </c>
      <c r="U1350">
        <v>2032</v>
      </c>
      <c r="V1350">
        <v>2032</v>
      </c>
      <c r="W1350">
        <f>AVERAGE(Tabla5[[#This Row],[gr15_0]:[gr15_9]])</f>
        <v>2012.3</v>
      </c>
      <c r="Y1350">
        <v>2090</v>
      </c>
      <c r="Z1350">
        <v>2085</v>
      </c>
      <c r="AA1350">
        <v>2085</v>
      </c>
      <c r="AB1350">
        <v>2182</v>
      </c>
      <c r="AC1350">
        <v>2103</v>
      </c>
      <c r="AD1350">
        <v>2088</v>
      </c>
      <c r="AE1350">
        <v>2085</v>
      </c>
      <c r="AF1350">
        <v>2167</v>
      </c>
      <c r="AG1350">
        <v>2136</v>
      </c>
      <c r="AH1350">
        <v>2085</v>
      </c>
      <c r="AI1350">
        <f>AVERAGE(Tabla1[[#This Row],[gr17_0]:[gr17_9]])</f>
        <v>2110.6</v>
      </c>
      <c r="AK1350">
        <v>3093</v>
      </c>
      <c r="AL1350">
        <v>2907</v>
      </c>
      <c r="AM1350">
        <v>2817</v>
      </c>
      <c r="AN1350">
        <v>2851</v>
      </c>
      <c r="AO1350" s="4">
        <v>3046</v>
      </c>
      <c r="AP1350">
        <v>3078</v>
      </c>
      <c r="AQ1350">
        <v>2898</v>
      </c>
      <c r="AR1350">
        <v>3078</v>
      </c>
      <c r="AS1350" s="4">
        <v>2998</v>
      </c>
      <c r="AT1350">
        <v>2760</v>
      </c>
      <c r="AU1350">
        <f>AVERAGE(Tabla2[[#This Row],[gr21_0]:[gr21_9]])</f>
        <v>2952.6</v>
      </c>
    </row>
    <row r="1351" spans="1:47">
      <c r="A1351">
        <v>1799</v>
      </c>
      <c r="B1351">
        <v>1889</v>
      </c>
      <c r="C1351">
        <v>1799</v>
      </c>
      <c r="D1351">
        <v>1799</v>
      </c>
      <c r="E1351">
        <v>1799</v>
      </c>
      <c r="F1351">
        <v>1799</v>
      </c>
      <c r="G1351">
        <v>1799</v>
      </c>
      <c r="H1351">
        <v>1880</v>
      </c>
      <c r="I1351">
        <v>1799</v>
      </c>
      <c r="J1351">
        <v>1799</v>
      </c>
      <c r="K1351">
        <f>AVERAGE(Tabla8[[#This Row],[gr12_0]:[gr12_9]])</f>
        <v>1816.1</v>
      </c>
      <c r="M1351">
        <v>2032</v>
      </c>
      <c r="N1351">
        <v>1980</v>
      </c>
      <c r="O1351">
        <v>2045</v>
      </c>
      <c r="P1351">
        <v>2028</v>
      </c>
      <c r="Q1351">
        <v>2045</v>
      </c>
      <c r="R1351">
        <v>1989</v>
      </c>
      <c r="S1351">
        <v>2032</v>
      </c>
      <c r="T1351">
        <v>1908</v>
      </c>
      <c r="U1351">
        <v>2032</v>
      </c>
      <c r="V1351">
        <v>2032</v>
      </c>
      <c r="W1351">
        <f>AVERAGE(Tabla5[[#This Row],[gr15_0]:[gr15_9]])</f>
        <v>2012.3</v>
      </c>
      <c r="Y1351">
        <v>2090</v>
      </c>
      <c r="Z1351">
        <v>2085</v>
      </c>
      <c r="AA1351">
        <v>2085</v>
      </c>
      <c r="AB1351">
        <v>2182</v>
      </c>
      <c r="AC1351">
        <v>2103</v>
      </c>
      <c r="AD1351">
        <v>2088</v>
      </c>
      <c r="AE1351">
        <v>2085</v>
      </c>
      <c r="AF1351">
        <v>2167</v>
      </c>
      <c r="AG1351">
        <v>2136</v>
      </c>
      <c r="AH1351">
        <v>2085</v>
      </c>
      <c r="AI1351">
        <f>AVERAGE(Tabla1[[#This Row],[gr17_0]:[gr17_9]])</f>
        <v>2110.6</v>
      </c>
      <c r="AK1351">
        <v>3093</v>
      </c>
      <c r="AL1351">
        <v>2907</v>
      </c>
      <c r="AM1351">
        <v>2817</v>
      </c>
      <c r="AN1351">
        <v>2851</v>
      </c>
      <c r="AO1351" s="4">
        <v>3046</v>
      </c>
      <c r="AP1351">
        <v>3078</v>
      </c>
      <c r="AQ1351">
        <v>2898</v>
      </c>
      <c r="AR1351">
        <v>3078</v>
      </c>
      <c r="AS1351" s="4">
        <v>2998</v>
      </c>
      <c r="AT1351">
        <v>2760</v>
      </c>
      <c r="AU1351">
        <f>AVERAGE(Tabla2[[#This Row],[gr21_0]:[gr21_9]])</f>
        <v>2952.6</v>
      </c>
    </row>
    <row r="1352" spans="1:47">
      <c r="A1352">
        <v>1799</v>
      </c>
      <c r="B1352">
        <v>1889</v>
      </c>
      <c r="C1352">
        <v>1799</v>
      </c>
      <c r="D1352">
        <v>1799</v>
      </c>
      <c r="E1352">
        <v>1799</v>
      </c>
      <c r="F1352">
        <v>1799</v>
      </c>
      <c r="G1352">
        <v>1799</v>
      </c>
      <c r="H1352">
        <v>1880</v>
      </c>
      <c r="I1352">
        <v>1799</v>
      </c>
      <c r="J1352">
        <v>1799</v>
      </c>
      <c r="K1352">
        <f>AVERAGE(Tabla8[[#This Row],[gr12_0]:[gr12_9]])</f>
        <v>1816.1</v>
      </c>
      <c r="M1352">
        <v>2032</v>
      </c>
      <c r="N1352">
        <v>1980</v>
      </c>
      <c r="O1352">
        <v>2045</v>
      </c>
      <c r="P1352">
        <v>2028</v>
      </c>
      <c r="Q1352">
        <v>2045</v>
      </c>
      <c r="R1352">
        <v>1989</v>
      </c>
      <c r="S1352">
        <v>2032</v>
      </c>
      <c r="T1352">
        <v>1908</v>
      </c>
      <c r="U1352">
        <v>2032</v>
      </c>
      <c r="V1352">
        <v>2032</v>
      </c>
      <c r="W1352">
        <f>AVERAGE(Tabla5[[#This Row],[gr15_0]:[gr15_9]])</f>
        <v>2012.3</v>
      </c>
      <c r="Y1352">
        <v>2090</v>
      </c>
      <c r="Z1352">
        <v>2085</v>
      </c>
      <c r="AA1352">
        <v>2085</v>
      </c>
      <c r="AB1352">
        <v>2182</v>
      </c>
      <c r="AC1352">
        <v>2103</v>
      </c>
      <c r="AD1352">
        <v>2088</v>
      </c>
      <c r="AE1352">
        <v>2085</v>
      </c>
      <c r="AF1352">
        <v>2167</v>
      </c>
      <c r="AG1352">
        <v>2136</v>
      </c>
      <c r="AH1352">
        <v>2085</v>
      </c>
      <c r="AI1352">
        <f>AVERAGE(Tabla1[[#This Row],[gr17_0]:[gr17_9]])</f>
        <v>2110.6</v>
      </c>
      <c r="AK1352">
        <v>3093</v>
      </c>
      <c r="AL1352">
        <v>2907</v>
      </c>
      <c r="AM1352">
        <v>2817</v>
      </c>
      <c r="AN1352">
        <v>2851</v>
      </c>
      <c r="AO1352" s="4">
        <v>3046</v>
      </c>
      <c r="AP1352">
        <v>3078</v>
      </c>
      <c r="AQ1352">
        <v>2898</v>
      </c>
      <c r="AR1352">
        <v>3078</v>
      </c>
      <c r="AS1352" s="4">
        <v>2998</v>
      </c>
      <c r="AT1352">
        <v>2760</v>
      </c>
      <c r="AU1352">
        <f>AVERAGE(Tabla2[[#This Row],[gr21_0]:[gr21_9]])</f>
        <v>2952.6</v>
      </c>
    </row>
    <row r="1353" spans="1:47">
      <c r="A1353">
        <v>1799</v>
      </c>
      <c r="B1353">
        <v>1889</v>
      </c>
      <c r="C1353">
        <v>1799</v>
      </c>
      <c r="D1353">
        <v>1799</v>
      </c>
      <c r="E1353">
        <v>1799</v>
      </c>
      <c r="F1353">
        <v>1799</v>
      </c>
      <c r="G1353">
        <v>1799</v>
      </c>
      <c r="H1353">
        <v>1880</v>
      </c>
      <c r="I1353">
        <v>1799</v>
      </c>
      <c r="J1353">
        <v>1799</v>
      </c>
      <c r="K1353">
        <f>AVERAGE(Tabla8[[#This Row],[gr12_0]:[gr12_9]])</f>
        <v>1816.1</v>
      </c>
      <c r="M1353">
        <v>2032</v>
      </c>
      <c r="N1353">
        <v>1980</v>
      </c>
      <c r="O1353">
        <v>2045</v>
      </c>
      <c r="P1353">
        <v>2028</v>
      </c>
      <c r="Q1353">
        <v>2045</v>
      </c>
      <c r="R1353">
        <v>1989</v>
      </c>
      <c r="S1353">
        <v>2032</v>
      </c>
      <c r="T1353">
        <v>1908</v>
      </c>
      <c r="U1353">
        <v>2032</v>
      </c>
      <c r="V1353">
        <v>2032</v>
      </c>
      <c r="W1353">
        <f>AVERAGE(Tabla5[[#This Row],[gr15_0]:[gr15_9]])</f>
        <v>2012.3</v>
      </c>
      <c r="Y1353">
        <v>2090</v>
      </c>
      <c r="Z1353">
        <v>2085</v>
      </c>
      <c r="AA1353">
        <v>2085</v>
      </c>
      <c r="AB1353">
        <v>2182</v>
      </c>
      <c r="AC1353">
        <v>2103</v>
      </c>
      <c r="AD1353">
        <v>2088</v>
      </c>
      <c r="AE1353">
        <v>2085</v>
      </c>
      <c r="AF1353">
        <v>2167</v>
      </c>
      <c r="AG1353">
        <v>2136</v>
      </c>
      <c r="AH1353">
        <v>2085</v>
      </c>
      <c r="AI1353">
        <f>AVERAGE(Tabla1[[#This Row],[gr17_0]:[gr17_9]])</f>
        <v>2110.6</v>
      </c>
      <c r="AK1353">
        <v>3093</v>
      </c>
      <c r="AL1353">
        <v>2907</v>
      </c>
      <c r="AM1353">
        <v>2817</v>
      </c>
      <c r="AN1353">
        <v>2851</v>
      </c>
      <c r="AO1353" s="4">
        <v>3046</v>
      </c>
      <c r="AP1353">
        <v>3078</v>
      </c>
      <c r="AQ1353">
        <v>2898</v>
      </c>
      <c r="AR1353">
        <v>3078</v>
      </c>
      <c r="AS1353" s="4">
        <v>2998</v>
      </c>
      <c r="AT1353">
        <v>2760</v>
      </c>
      <c r="AU1353">
        <f>AVERAGE(Tabla2[[#This Row],[gr21_0]:[gr21_9]])</f>
        <v>2952.6</v>
      </c>
    </row>
    <row r="1354" spans="1:47">
      <c r="A1354">
        <v>1799</v>
      </c>
      <c r="B1354">
        <v>1889</v>
      </c>
      <c r="C1354">
        <v>1799</v>
      </c>
      <c r="D1354">
        <v>1799</v>
      </c>
      <c r="E1354">
        <v>1799</v>
      </c>
      <c r="F1354">
        <v>1799</v>
      </c>
      <c r="G1354">
        <v>1799</v>
      </c>
      <c r="H1354">
        <v>1880</v>
      </c>
      <c r="I1354">
        <v>1799</v>
      </c>
      <c r="J1354">
        <v>1799</v>
      </c>
      <c r="K1354">
        <f>AVERAGE(Tabla8[[#This Row],[gr12_0]:[gr12_9]])</f>
        <v>1816.1</v>
      </c>
      <c r="M1354">
        <v>2032</v>
      </c>
      <c r="N1354">
        <v>1980</v>
      </c>
      <c r="O1354">
        <v>2045</v>
      </c>
      <c r="P1354">
        <v>2028</v>
      </c>
      <c r="Q1354">
        <v>2045</v>
      </c>
      <c r="R1354">
        <v>1989</v>
      </c>
      <c r="S1354">
        <v>2032</v>
      </c>
      <c r="T1354">
        <v>1908</v>
      </c>
      <c r="U1354">
        <v>2032</v>
      </c>
      <c r="V1354">
        <v>2032</v>
      </c>
      <c r="W1354">
        <f>AVERAGE(Tabla5[[#This Row],[gr15_0]:[gr15_9]])</f>
        <v>2012.3</v>
      </c>
      <c r="Y1354">
        <v>2090</v>
      </c>
      <c r="Z1354">
        <v>2085</v>
      </c>
      <c r="AA1354">
        <v>2085</v>
      </c>
      <c r="AB1354">
        <v>2182</v>
      </c>
      <c r="AC1354">
        <v>2103</v>
      </c>
      <c r="AD1354">
        <v>2088</v>
      </c>
      <c r="AE1354">
        <v>2085</v>
      </c>
      <c r="AF1354">
        <v>2167</v>
      </c>
      <c r="AG1354">
        <v>2136</v>
      </c>
      <c r="AH1354">
        <v>2085</v>
      </c>
      <c r="AI1354">
        <f>AVERAGE(Tabla1[[#This Row],[gr17_0]:[gr17_9]])</f>
        <v>2110.6</v>
      </c>
      <c r="AK1354">
        <v>3093</v>
      </c>
      <c r="AL1354">
        <v>2907</v>
      </c>
      <c r="AM1354">
        <v>2817</v>
      </c>
      <c r="AN1354">
        <v>2851</v>
      </c>
      <c r="AO1354" s="4">
        <v>3046</v>
      </c>
      <c r="AP1354">
        <v>3078</v>
      </c>
      <c r="AQ1354">
        <v>2898</v>
      </c>
      <c r="AR1354">
        <v>3078</v>
      </c>
      <c r="AS1354" s="4">
        <v>2998</v>
      </c>
      <c r="AT1354">
        <v>2760</v>
      </c>
      <c r="AU1354">
        <f>AVERAGE(Tabla2[[#This Row],[gr21_0]:[gr21_9]])</f>
        <v>2952.6</v>
      </c>
    </row>
    <row r="1355" spans="1:47">
      <c r="A1355">
        <v>1799</v>
      </c>
      <c r="B1355">
        <v>1889</v>
      </c>
      <c r="C1355">
        <v>1799</v>
      </c>
      <c r="D1355">
        <v>1799</v>
      </c>
      <c r="E1355">
        <v>1799</v>
      </c>
      <c r="F1355">
        <v>1799</v>
      </c>
      <c r="G1355">
        <v>1799</v>
      </c>
      <c r="H1355">
        <v>1880</v>
      </c>
      <c r="I1355">
        <v>1799</v>
      </c>
      <c r="J1355">
        <v>1799</v>
      </c>
      <c r="K1355">
        <f>AVERAGE(Tabla8[[#This Row],[gr12_0]:[gr12_9]])</f>
        <v>1816.1</v>
      </c>
      <c r="M1355">
        <v>2032</v>
      </c>
      <c r="N1355">
        <v>1980</v>
      </c>
      <c r="O1355">
        <v>2045</v>
      </c>
      <c r="P1355">
        <v>2028</v>
      </c>
      <c r="Q1355">
        <v>2045</v>
      </c>
      <c r="R1355">
        <v>1989</v>
      </c>
      <c r="S1355">
        <v>2032</v>
      </c>
      <c r="T1355">
        <v>1908</v>
      </c>
      <c r="U1355">
        <v>2032</v>
      </c>
      <c r="V1355">
        <v>2032</v>
      </c>
      <c r="W1355">
        <f>AVERAGE(Tabla5[[#This Row],[gr15_0]:[gr15_9]])</f>
        <v>2012.3</v>
      </c>
      <c r="Y1355">
        <v>2090</v>
      </c>
      <c r="Z1355">
        <v>2085</v>
      </c>
      <c r="AA1355">
        <v>2085</v>
      </c>
      <c r="AB1355">
        <v>2182</v>
      </c>
      <c r="AC1355">
        <v>2103</v>
      </c>
      <c r="AD1355">
        <v>2088</v>
      </c>
      <c r="AE1355">
        <v>2085</v>
      </c>
      <c r="AF1355">
        <v>2167</v>
      </c>
      <c r="AG1355">
        <v>2136</v>
      </c>
      <c r="AH1355">
        <v>2085</v>
      </c>
      <c r="AI1355">
        <f>AVERAGE(Tabla1[[#This Row],[gr17_0]:[gr17_9]])</f>
        <v>2110.6</v>
      </c>
      <c r="AK1355">
        <v>3093</v>
      </c>
      <c r="AL1355">
        <v>2907</v>
      </c>
      <c r="AM1355">
        <v>2817</v>
      </c>
      <c r="AN1355">
        <v>2851</v>
      </c>
      <c r="AO1355" s="4">
        <v>3046</v>
      </c>
      <c r="AP1355">
        <v>3078</v>
      </c>
      <c r="AQ1355">
        <v>2898</v>
      </c>
      <c r="AR1355">
        <v>3078</v>
      </c>
      <c r="AS1355" s="4">
        <v>2998</v>
      </c>
      <c r="AT1355">
        <v>2760</v>
      </c>
      <c r="AU1355">
        <f>AVERAGE(Tabla2[[#This Row],[gr21_0]:[gr21_9]])</f>
        <v>2952.6</v>
      </c>
    </row>
    <row r="1356" spans="1:47">
      <c r="A1356">
        <v>1799</v>
      </c>
      <c r="B1356">
        <v>1889</v>
      </c>
      <c r="C1356">
        <v>1799</v>
      </c>
      <c r="D1356">
        <v>1799</v>
      </c>
      <c r="E1356">
        <v>1799</v>
      </c>
      <c r="F1356">
        <v>1799</v>
      </c>
      <c r="G1356">
        <v>1799</v>
      </c>
      <c r="H1356">
        <v>1880</v>
      </c>
      <c r="I1356">
        <v>1799</v>
      </c>
      <c r="J1356">
        <v>1799</v>
      </c>
      <c r="K1356">
        <f>AVERAGE(Tabla8[[#This Row],[gr12_0]:[gr12_9]])</f>
        <v>1816.1</v>
      </c>
      <c r="M1356">
        <v>2032</v>
      </c>
      <c r="N1356">
        <v>1980</v>
      </c>
      <c r="O1356">
        <v>2045</v>
      </c>
      <c r="P1356">
        <v>2028</v>
      </c>
      <c r="Q1356">
        <v>2045</v>
      </c>
      <c r="R1356">
        <v>1989</v>
      </c>
      <c r="S1356">
        <v>2032</v>
      </c>
      <c r="T1356">
        <v>1908</v>
      </c>
      <c r="U1356">
        <v>2032</v>
      </c>
      <c r="V1356">
        <v>2032</v>
      </c>
      <c r="W1356">
        <f>AVERAGE(Tabla5[[#This Row],[gr15_0]:[gr15_9]])</f>
        <v>2012.3</v>
      </c>
      <c r="Y1356">
        <v>2090</v>
      </c>
      <c r="Z1356">
        <v>2085</v>
      </c>
      <c r="AA1356">
        <v>2085</v>
      </c>
      <c r="AB1356">
        <v>2182</v>
      </c>
      <c r="AC1356">
        <v>2103</v>
      </c>
      <c r="AD1356">
        <v>2088</v>
      </c>
      <c r="AE1356">
        <v>2085</v>
      </c>
      <c r="AF1356">
        <v>2167</v>
      </c>
      <c r="AG1356">
        <v>2136</v>
      </c>
      <c r="AH1356">
        <v>2085</v>
      </c>
      <c r="AI1356">
        <f>AVERAGE(Tabla1[[#This Row],[gr17_0]:[gr17_9]])</f>
        <v>2110.6</v>
      </c>
      <c r="AK1356">
        <v>3093</v>
      </c>
      <c r="AL1356">
        <v>2907</v>
      </c>
      <c r="AM1356">
        <v>2817</v>
      </c>
      <c r="AN1356">
        <v>2851</v>
      </c>
      <c r="AO1356" s="4">
        <v>3046</v>
      </c>
      <c r="AP1356">
        <v>3078</v>
      </c>
      <c r="AQ1356">
        <v>2898</v>
      </c>
      <c r="AR1356">
        <v>3078</v>
      </c>
      <c r="AS1356" s="4">
        <v>2998</v>
      </c>
      <c r="AT1356">
        <v>2760</v>
      </c>
      <c r="AU1356">
        <f>AVERAGE(Tabla2[[#This Row],[gr21_0]:[gr21_9]])</f>
        <v>2952.6</v>
      </c>
    </row>
    <row r="1357" spans="1:47">
      <c r="A1357">
        <v>1799</v>
      </c>
      <c r="B1357">
        <v>1889</v>
      </c>
      <c r="C1357">
        <v>1799</v>
      </c>
      <c r="D1357">
        <v>1799</v>
      </c>
      <c r="E1357">
        <v>1799</v>
      </c>
      <c r="F1357">
        <v>1799</v>
      </c>
      <c r="G1357">
        <v>1799</v>
      </c>
      <c r="H1357">
        <v>1880</v>
      </c>
      <c r="I1357">
        <v>1799</v>
      </c>
      <c r="J1357">
        <v>1799</v>
      </c>
      <c r="K1357">
        <f>AVERAGE(Tabla8[[#This Row],[gr12_0]:[gr12_9]])</f>
        <v>1816.1</v>
      </c>
      <c r="M1357">
        <v>2032</v>
      </c>
      <c r="N1357">
        <v>1980</v>
      </c>
      <c r="O1357">
        <v>2045</v>
      </c>
      <c r="P1357">
        <v>2028</v>
      </c>
      <c r="Q1357">
        <v>2045</v>
      </c>
      <c r="R1357">
        <v>1989</v>
      </c>
      <c r="S1357">
        <v>2032</v>
      </c>
      <c r="T1357">
        <v>1908</v>
      </c>
      <c r="U1357">
        <v>2032</v>
      </c>
      <c r="V1357">
        <v>2032</v>
      </c>
      <c r="W1357">
        <f>AVERAGE(Tabla5[[#This Row],[gr15_0]:[gr15_9]])</f>
        <v>2012.3</v>
      </c>
      <c r="Y1357">
        <v>2090</v>
      </c>
      <c r="Z1357">
        <v>2085</v>
      </c>
      <c r="AA1357">
        <v>2085</v>
      </c>
      <c r="AB1357">
        <v>2182</v>
      </c>
      <c r="AC1357">
        <v>2103</v>
      </c>
      <c r="AD1357">
        <v>2088</v>
      </c>
      <c r="AE1357">
        <v>2085</v>
      </c>
      <c r="AF1357">
        <v>2167</v>
      </c>
      <c r="AG1357">
        <v>2136</v>
      </c>
      <c r="AH1357">
        <v>2085</v>
      </c>
      <c r="AI1357">
        <f>AVERAGE(Tabla1[[#This Row],[gr17_0]:[gr17_9]])</f>
        <v>2110.6</v>
      </c>
      <c r="AK1357">
        <v>3093</v>
      </c>
      <c r="AL1357">
        <v>2907</v>
      </c>
      <c r="AM1357">
        <v>2817</v>
      </c>
      <c r="AN1357">
        <v>2851</v>
      </c>
      <c r="AO1357" s="4">
        <v>3046</v>
      </c>
      <c r="AP1357">
        <v>3078</v>
      </c>
      <c r="AQ1357">
        <v>2898</v>
      </c>
      <c r="AR1357">
        <v>3078</v>
      </c>
      <c r="AS1357" s="4">
        <v>2998</v>
      </c>
      <c r="AT1357">
        <v>2760</v>
      </c>
      <c r="AU1357">
        <f>AVERAGE(Tabla2[[#This Row],[gr21_0]:[gr21_9]])</f>
        <v>2952.6</v>
      </c>
    </row>
    <row r="1358" spans="1:47">
      <c r="A1358">
        <v>1799</v>
      </c>
      <c r="B1358">
        <v>1889</v>
      </c>
      <c r="C1358">
        <v>1799</v>
      </c>
      <c r="D1358">
        <v>1799</v>
      </c>
      <c r="E1358">
        <v>1799</v>
      </c>
      <c r="F1358">
        <v>1799</v>
      </c>
      <c r="G1358">
        <v>1799</v>
      </c>
      <c r="H1358">
        <v>1880</v>
      </c>
      <c r="I1358">
        <v>1799</v>
      </c>
      <c r="J1358">
        <v>1799</v>
      </c>
      <c r="K1358">
        <f>AVERAGE(Tabla8[[#This Row],[gr12_0]:[gr12_9]])</f>
        <v>1816.1</v>
      </c>
      <c r="M1358">
        <v>2032</v>
      </c>
      <c r="N1358">
        <v>1980</v>
      </c>
      <c r="O1358">
        <v>2045</v>
      </c>
      <c r="P1358">
        <v>2028</v>
      </c>
      <c r="Q1358">
        <v>2045</v>
      </c>
      <c r="R1358">
        <v>1989</v>
      </c>
      <c r="S1358">
        <v>2032</v>
      </c>
      <c r="T1358">
        <v>1908</v>
      </c>
      <c r="U1358">
        <v>2032</v>
      </c>
      <c r="V1358">
        <v>2032</v>
      </c>
      <c r="W1358">
        <f>AVERAGE(Tabla5[[#This Row],[gr15_0]:[gr15_9]])</f>
        <v>2012.3</v>
      </c>
      <c r="Y1358">
        <v>2090</v>
      </c>
      <c r="Z1358">
        <v>2085</v>
      </c>
      <c r="AA1358">
        <v>2085</v>
      </c>
      <c r="AB1358">
        <v>2182</v>
      </c>
      <c r="AC1358">
        <v>2103</v>
      </c>
      <c r="AD1358">
        <v>2088</v>
      </c>
      <c r="AE1358">
        <v>2085</v>
      </c>
      <c r="AF1358">
        <v>2167</v>
      </c>
      <c r="AG1358">
        <v>2136</v>
      </c>
      <c r="AH1358">
        <v>2085</v>
      </c>
      <c r="AI1358">
        <f>AVERAGE(Tabla1[[#This Row],[gr17_0]:[gr17_9]])</f>
        <v>2110.6</v>
      </c>
      <c r="AK1358">
        <v>3093</v>
      </c>
      <c r="AL1358">
        <v>2907</v>
      </c>
      <c r="AM1358">
        <v>2817</v>
      </c>
      <c r="AN1358">
        <v>2851</v>
      </c>
      <c r="AO1358" s="4">
        <v>3046</v>
      </c>
      <c r="AP1358">
        <v>3078</v>
      </c>
      <c r="AQ1358">
        <v>2898</v>
      </c>
      <c r="AR1358">
        <v>3078</v>
      </c>
      <c r="AS1358" s="4">
        <v>2998</v>
      </c>
      <c r="AT1358">
        <v>2760</v>
      </c>
      <c r="AU1358">
        <f>AVERAGE(Tabla2[[#This Row],[gr21_0]:[gr21_9]])</f>
        <v>2952.6</v>
      </c>
    </row>
    <row r="1359" spans="1:47">
      <c r="A1359">
        <v>1799</v>
      </c>
      <c r="B1359">
        <v>1889</v>
      </c>
      <c r="C1359">
        <v>1799</v>
      </c>
      <c r="D1359">
        <v>1799</v>
      </c>
      <c r="E1359">
        <v>1799</v>
      </c>
      <c r="F1359">
        <v>1799</v>
      </c>
      <c r="G1359">
        <v>1799</v>
      </c>
      <c r="H1359">
        <v>1880</v>
      </c>
      <c r="I1359">
        <v>1799</v>
      </c>
      <c r="J1359">
        <v>1799</v>
      </c>
      <c r="K1359">
        <f>AVERAGE(Tabla8[[#This Row],[gr12_0]:[gr12_9]])</f>
        <v>1816.1</v>
      </c>
      <c r="M1359">
        <v>2032</v>
      </c>
      <c r="N1359">
        <v>1980</v>
      </c>
      <c r="O1359">
        <v>2045</v>
      </c>
      <c r="P1359">
        <v>2028</v>
      </c>
      <c r="Q1359">
        <v>2045</v>
      </c>
      <c r="R1359">
        <v>1989</v>
      </c>
      <c r="S1359">
        <v>2032</v>
      </c>
      <c r="T1359">
        <v>1908</v>
      </c>
      <c r="U1359">
        <v>2032</v>
      </c>
      <c r="V1359">
        <v>2032</v>
      </c>
      <c r="W1359">
        <f>AVERAGE(Tabla5[[#This Row],[gr15_0]:[gr15_9]])</f>
        <v>2012.3</v>
      </c>
      <c r="Y1359">
        <v>2090</v>
      </c>
      <c r="Z1359">
        <v>2085</v>
      </c>
      <c r="AA1359">
        <v>2085</v>
      </c>
      <c r="AB1359">
        <v>2182</v>
      </c>
      <c r="AC1359">
        <v>2103</v>
      </c>
      <c r="AD1359">
        <v>2088</v>
      </c>
      <c r="AE1359">
        <v>2085</v>
      </c>
      <c r="AF1359">
        <v>2167</v>
      </c>
      <c r="AG1359">
        <v>2136</v>
      </c>
      <c r="AH1359">
        <v>2085</v>
      </c>
      <c r="AI1359">
        <f>AVERAGE(Tabla1[[#This Row],[gr17_0]:[gr17_9]])</f>
        <v>2110.6</v>
      </c>
      <c r="AK1359">
        <v>3093</v>
      </c>
      <c r="AL1359">
        <v>2907</v>
      </c>
      <c r="AM1359">
        <v>2817</v>
      </c>
      <c r="AN1359">
        <v>2851</v>
      </c>
      <c r="AO1359" s="4">
        <v>3046</v>
      </c>
      <c r="AP1359">
        <v>3078</v>
      </c>
      <c r="AQ1359">
        <v>2898</v>
      </c>
      <c r="AR1359">
        <v>3078</v>
      </c>
      <c r="AS1359" s="4">
        <v>2998</v>
      </c>
      <c r="AT1359">
        <v>2760</v>
      </c>
      <c r="AU1359">
        <f>AVERAGE(Tabla2[[#This Row],[gr21_0]:[gr21_9]])</f>
        <v>2952.6</v>
      </c>
    </row>
    <row r="1360" spans="1:47">
      <c r="A1360">
        <v>1799</v>
      </c>
      <c r="B1360">
        <v>1889</v>
      </c>
      <c r="C1360">
        <v>1799</v>
      </c>
      <c r="D1360">
        <v>1799</v>
      </c>
      <c r="E1360">
        <v>1799</v>
      </c>
      <c r="F1360">
        <v>1799</v>
      </c>
      <c r="G1360">
        <v>1799</v>
      </c>
      <c r="H1360">
        <v>1880</v>
      </c>
      <c r="I1360">
        <v>1799</v>
      </c>
      <c r="J1360">
        <v>1799</v>
      </c>
      <c r="K1360">
        <f>AVERAGE(Tabla8[[#This Row],[gr12_0]:[gr12_9]])</f>
        <v>1816.1</v>
      </c>
      <c r="M1360">
        <v>2032</v>
      </c>
      <c r="N1360">
        <v>1980</v>
      </c>
      <c r="O1360">
        <v>2045</v>
      </c>
      <c r="P1360">
        <v>2028</v>
      </c>
      <c r="Q1360">
        <v>2045</v>
      </c>
      <c r="R1360">
        <v>1989</v>
      </c>
      <c r="S1360">
        <v>2032</v>
      </c>
      <c r="T1360">
        <v>1908</v>
      </c>
      <c r="U1360">
        <v>2032</v>
      </c>
      <c r="V1360">
        <v>2032</v>
      </c>
      <c r="W1360">
        <f>AVERAGE(Tabla5[[#This Row],[gr15_0]:[gr15_9]])</f>
        <v>2012.3</v>
      </c>
      <c r="Y1360">
        <v>2090</v>
      </c>
      <c r="Z1360">
        <v>2085</v>
      </c>
      <c r="AA1360">
        <v>2085</v>
      </c>
      <c r="AB1360">
        <v>2182</v>
      </c>
      <c r="AC1360">
        <v>2103</v>
      </c>
      <c r="AD1360">
        <v>2088</v>
      </c>
      <c r="AE1360">
        <v>2085</v>
      </c>
      <c r="AF1360">
        <v>2167</v>
      </c>
      <c r="AG1360">
        <v>2136</v>
      </c>
      <c r="AH1360">
        <v>2085</v>
      </c>
      <c r="AI1360">
        <f>AVERAGE(Tabla1[[#This Row],[gr17_0]:[gr17_9]])</f>
        <v>2110.6</v>
      </c>
      <c r="AK1360">
        <v>3093</v>
      </c>
      <c r="AL1360">
        <v>2907</v>
      </c>
      <c r="AM1360">
        <v>2817</v>
      </c>
      <c r="AN1360">
        <v>2851</v>
      </c>
      <c r="AO1360" s="4">
        <v>3046</v>
      </c>
      <c r="AP1360">
        <v>3078</v>
      </c>
      <c r="AQ1360">
        <v>2898</v>
      </c>
      <c r="AR1360">
        <v>3078</v>
      </c>
      <c r="AS1360" s="4">
        <v>2998</v>
      </c>
      <c r="AT1360">
        <v>2760</v>
      </c>
      <c r="AU1360">
        <f>AVERAGE(Tabla2[[#This Row],[gr21_0]:[gr21_9]])</f>
        <v>2952.6</v>
      </c>
    </row>
    <row r="1361" spans="1:47">
      <c r="A1361">
        <v>1799</v>
      </c>
      <c r="B1361">
        <v>1889</v>
      </c>
      <c r="C1361">
        <v>1799</v>
      </c>
      <c r="D1361">
        <v>1799</v>
      </c>
      <c r="E1361">
        <v>1799</v>
      </c>
      <c r="F1361">
        <v>1799</v>
      </c>
      <c r="G1361">
        <v>1799</v>
      </c>
      <c r="H1361">
        <v>1880</v>
      </c>
      <c r="I1361">
        <v>1799</v>
      </c>
      <c r="J1361">
        <v>1799</v>
      </c>
      <c r="K1361">
        <f>AVERAGE(Tabla8[[#This Row],[gr12_0]:[gr12_9]])</f>
        <v>1816.1</v>
      </c>
      <c r="M1361">
        <v>2032</v>
      </c>
      <c r="N1361">
        <v>1980</v>
      </c>
      <c r="O1361">
        <v>2045</v>
      </c>
      <c r="P1361">
        <v>2028</v>
      </c>
      <c r="Q1361">
        <v>2045</v>
      </c>
      <c r="R1361">
        <v>1989</v>
      </c>
      <c r="S1361">
        <v>2032</v>
      </c>
      <c r="T1361">
        <v>1908</v>
      </c>
      <c r="U1361">
        <v>2032</v>
      </c>
      <c r="V1361">
        <v>2032</v>
      </c>
      <c r="W1361">
        <f>AVERAGE(Tabla5[[#This Row],[gr15_0]:[gr15_9]])</f>
        <v>2012.3</v>
      </c>
      <c r="Y1361">
        <v>2090</v>
      </c>
      <c r="Z1361">
        <v>2085</v>
      </c>
      <c r="AA1361">
        <v>2085</v>
      </c>
      <c r="AB1361">
        <v>2182</v>
      </c>
      <c r="AC1361">
        <v>2103</v>
      </c>
      <c r="AD1361">
        <v>2088</v>
      </c>
      <c r="AE1361">
        <v>2085</v>
      </c>
      <c r="AF1361">
        <v>2167</v>
      </c>
      <c r="AG1361">
        <v>2136</v>
      </c>
      <c r="AH1361">
        <v>2085</v>
      </c>
      <c r="AI1361">
        <f>AVERAGE(Tabla1[[#This Row],[gr17_0]:[gr17_9]])</f>
        <v>2110.6</v>
      </c>
      <c r="AK1361">
        <v>3093</v>
      </c>
      <c r="AL1361">
        <v>2907</v>
      </c>
      <c r="AM1361">
        <v>2817</v>
      </c>
      <c r="AN1361">
        <v>2851</v>
      </c>
      <c r="AO1361" s="4">
        <v>3046</v>
      </c>
      <c r="AP1361">
        <v>3078</v>
      </c>
      <c r="AQ1361">
        <v>2898</v>
      </c>
      <c r="AR1361">
        <v>3078</v>
      </c>
      <c r="AS1361" s="4">
        <v>2998</v>
      </c>
      <c r="AT1361">
        <v>2760</v>
      </c>
      <c r="AU1361">
        <f>AVERAGE(Tabla2[[#This Row],[gr21_0]:[gr21_9]])</f>
        <v>2952.6</v>
      </c>
    </row>
    <row r="1362" spans="1:47">
      <c r="A1362">
        <v>1799</v>
      </c>
      <c r="B1362">
        <v>1889</v>
      </c>
      <c r="C1362">
        <v>1799</v>
      </c>
      <c r="D1362">
        <v>1799</v>
      </c>
      <c r="E1362">
        <v>1799</v>
      </c>
      <c r="F1362">
        <v>1799</v>
      </c>
      <c r="G1362">
        <v>1799</v>
      </c>
      <c r="H1362">
        <v>1880</v>
      </c>
      <c r="I1362">
        <v>1799</v>
      </c>
      <c r="J1362">
        <v>1799</v>
      </c>
      <c r="K1362">
        <f>AVERAGE(Tabla8[[#This Row],[gr12_0]:[gr12_9]])</f>
        <v>1816.1</v>
      </c>
      <c r="M1362">
        <v>2032</v>
      </c>
      <c r="N1362">
        <v>1980</v>
      </c>
      <c r="O1362">
        <v>2045</v>
      </c>
      <c r="P1362">
        <v>2028</v>
      </c>
      <c r="Q1362">
        <v>2045</v>
      </c>
      <c r="R1362">
        <v>1989</v>
      </c>
      <c r="S1362">
        <v>2032</v>
      </c>
      <c r="T1362">
        <v>1908</v>
      </c>
      <c r="U1362">
        <v>2032</v>
      </c>
      <c r="V1362">
        <v>2032</v>
      </c>
      <c r="W1362">
        <f>AVERAGE(Tabla5[[#This Row],[gr15_0]:[gr15_9]])</f>
        <v>2012.3</v>
      </c>
      <c r="Y1362">
        <v>2090</v>
      </c>
      <c r="Z1362">
        <v>2085</v>
      </c>
      <c r="AA1362">
        <v>2085</v>
      </c>
      <c r="AB1362">
        <v>2182</v>
      </c>
      <c r="AC1362">
        <v>2103</v>
      </c>
      <c r="AD1362">
        <v>2088</v>
      </c>
      <c r="AE1362">
        <v>2085</v>
      </c>
      <c r="AF1362">
        <v>2167</v>
      </c>
      <c r="AG1362">
        <v>2136</v>
      </c>
      <c r="AH1362">
        <v>2085</v>
      </c>
      <c r="AI1362">
        <f>AVERAGE(Tabla1[[#This Row],[gr17_0]:[gr17_9]])</f>
        <v>2110.6</v>
      </c>
      <c r="AK1362">
        <v>3093</v>
      </c>
      <c r="AL1362">
        <v>2907</v>
      </c>
      <c r="AM1362">
        <v>2817</v>
      </c>
      <c r="AN1362">
        <v>2851</v>
      </c>
      <c r="AO1362" s="4">
        <v>3046</v>
      </c>
      <c r="AP1362">
        <v>3078</v>
      </c>
      <c r="AQ1362">
        <v>2898</v>
      </c>
      <c r="AR1362">
        <v>3078</v>
      </c>
      <c r="AS1362" s="4">
        <v>2998</v>
      </c>
      <c r="AT1362">
        <v>2760</v>
      </c>
      <c r="AU1362">
        <f>AVERAGE(Tabla2[[#This Row],[gr21_0]:[gr21_9]])</f>
        <v>2952.6</v>
      </c>
    </row>
    <row r="1363" spans="1:47">
      <c r="A1363">
        <v>1799</v>
      </c>
      <c r="B1363">
        <v>1889</v>
      </c>
      <c r="C1363">
        <v>1799</v>
      </c>
      <c r="D1363">
        <v>1799</v>
      </c>
      <c r="E1363">
        <v>1799</v>
      </c>
      <c r="F1363">
        <v>1799</v>
      </c>
      <c r="G1363">
        <v>1799</v>
      </c>
      <c r="H1363">
        <v>1880</v>
      </c>
      <c r="I1363">
        <v>1799</v>
      </c>
      <c r="J1363">
        <v>1799</v>
      </c>
      <c r="K1363">
        <f>AVERAGE(Tabla8[[#This Row],[gr12_0]:[gr12_9]])</f>
        <v>1816.1</v>
      </c>
      <c r="M1363">
        <v>2032</v>
      </c>
      <c r="N1363">
        <v>1980</v>
      </c>
      <c r="O1363">
        <v>2045</v>
      </c>
      <c r="P1363">
        <v>2028</v>
      </c>
      <c r="Q1363">
        <v>2045</v>
      </c>
      <c r="R1363">
        <v>1989</v>
      </c>
      <c r="S1363">
        <v>2032</v>
      </c>
      <c r="T1363">
        <v>1908</v>
      </c>
      <c r="U1363">
        <v>2032</v>
      </c>
      <c r="V1363">
        <v>2032</v>
      </c>
      <c r="W1363">
        <f>AVERAGE(Tabla5[[#This Row],[gr15_0]:[gr15_9]])</f>
        <v>2012.3</v>
      </c>
      <c r="Y1363">
        <v>2090</v>
      </c>
      <c r="Z1363">
        <v>2085</v>
      </c>
      <c r="AA1363">
        <v>2085</v>
      </c>
      <c r="AB1363">
        <v>2182</v>
      </c>
      <c r="AC1363">
        <v>2103</v>
      </c>
      <c r="AD1363">
        <v>2088</v>
      </c>
      <c r="AE1363">
        <v>2085</v>
      </c>
      <c r="AF1363">
        <v>2167</v>
      </c>
      <c r="AG1363">
        <v>2136</v>
      </c>
      <c r="AH1363">
        <v>2085</v>
      </c>
      <c r="AI1363">
        <f>AVERAGE(Tabla1[[#This Row],[gr17_0]:[gr17_9]])</f>
        <v>2110.6</v>
      </c>
      <c r="AK1363">
        <v>3093</v>
      </c>
      <c r="AL1363">
        <v>2907</v>
      </c>
      <c r="AM1363">
        <v>2817</v>
      </c>
      <c r="AN1363">
        <v>2851</v>
      </c>
      <c r="AO1363" s="4">
        <v>3046</v>
      </c>
      <c r="AP1363">
        <v>3078</v>
      </c>
      <c r="AQ1363">
        <v>2898</v>
      </c>
      <c r="AR1363">
        <v>3078</v>
      </c>
      <c r="AS1363" s="4">
        <v>2998</v>
      </c>
      <c r="AT1363">
        <v>2760</v>
      </c>
      <c r="AU1363">
        <f>AVERAGE(Tabla2[[#This Row],[gr21_0]:[gr21_9]])</f>
        <v>2952.6</v>
      </c>
    </row>
    <row r="1364" spans="1:47">
      <c r="A1364">
        <v>1799</v>
      </c>
      <c r="B1364">
        <v>1889</v>
      </c>
      <c r="C1364">
        <v>1799</v>
      </c>
      <c r="D1364">
        <v>1799</v>
      </c>
      <c r="E1364">
        <v>1799</v>
      </c>
      <c r="F1364">
        <v>1799</v>
      </c>
      <c r="G1364">
        <v>1799</v>
      </c>
      <c r="H1364">
        <v>1880</v>
      </c>
      <c r="I1364">
        <v>1799</v>
      </c>
      <c r="J1364">
        <v>1799</v>
      </c>
      <c r="K1364">
        <f>AVERAGE(Tabla8[[#This Row],[gr12_0]:[gr12_9]])</f>
        <v>1816.1</v>
      </c>
      <c r="M1364">
        <v>2032</v>
      </c>
      <c r="N1364">
        <v>1980</v>
      </c>
      <c r="O1364">
        <v>2045</v>
      </c>
      <c r="P1364">
        <v>2028</v>
      </c>
      <c r="Q1364">
        <v>2045</v>
      </c>
      <c r="R1364">
        <v>1989</v>
      </c>
      <c r="S1364">
        <v>2032</v>
      </c>
      <c r="T1364">
        <v>1908</v>
      </c>
      <c r="U1364">
        <v>2032</v>
      </c>
      <c r="V1364">
        <v>2032</v>
      </c>
      <c r="W1364">
        <f>AVERAGE(Tabla5[[#This Row],[gr15_0]:[gr15_9]])</f>
        <v>2012.3</v>
      </c>
      <c r="Y1364">
        <v>2090</v>
      </c>
      <c r="Z1364">
        <v>2085</v>
      </c>
      <c r="AA1364">
        <v>2085</v>
      </c>
      <c r="AB1364">
        <v>2182</v>
      </c>
      <c r="AC1364">
        <v>2103</v>
      </c>
      <c r="AD1364">
        <v>2088</v>
      </c>
      <c r="AE1364">
        <v>2085</v>
      </c>
      <c r="AF1364">
        <v>2167</v>
      </c>
      <c r="AG1364">
        <v>2136</v>
      </c>
      <c r="AH1364">
        <v>2085</v>
      </c>
      <c r="AI1364">
        <f>AVERAGE(Tabla1[[#This Row],[gr17_0]:[gr17_9]])</f>
        <v>2110.6</v>
      </c>
      <c r="AK1364">
        <v>3093</v>
      </c>
      <c r="AL1364">
        <v>2907</v>
      </c>
      <c r="AM1364">
        <v>2817</v>
      </c>
      <c r="AN1364">
        <v>2851</v>
      </c>
      <c r="AO1364" s="4">
        <v>3046</v>
      </c>
      <c r="AP1364">
        <v>3078</v>
      </c>
      <c r="AQ1364">
        <v>2898</v>
      </c>
      <c r="AR1364">
        <v>3078</v>
      </c>
      <c r="AS1364" s="4">
        <v>2998</v>
      </c>
      <c r="AT1364">
        <v>2760</v>
      </c>
      <c r="AU1364">
        <f>AVERAGE(Tabla2[[#This Row],[gr21_0]:[gr21_9]])</f>
        <v>2952.6</v>
      </c>
    </row>
    <row r="1365" spans="1:47">
      <c r="A1365">
        <v>1799</v>
      </c>
      <c r="B1365">
        <v>1889</v>
      </c>
      <c r="C1365">
        <v>1799</v>
      </c>
      <c r="D1365">
        <v>1799</v>
      </c>
      <c r="E1365">
        <v>1799</v>
      </c>
      <c r="F1365">
        <v>1799</v>
      </c>
      <c r="G1365">
        <v>1799</v>
      </c>
      <c r="H1365">
        <v>1880</v>
      </c>
      <c r="I1365">
        <v>1799</v>
      </c>
      <c r="J1365">
        <v>1799</v>
      </c>
      <c r="K1365">
        <f>AVERAGE(Tabla8[[#This Row],[gr12_0]:[gr12_9]])</f>
        <v>1816.1</v>
      </c>
      <c r="M1365">
        <v>2032</v>
      </c>
      <c r="N1365">
        <v>1980</v>
      </c>
      <c r="O1365">
        <v>2045</v>
      </c>
      <c r="P1365">
        <v>2028</v>
      </c>
      <c r="Q1365">
        <v>2045</v>
      </c>
      <c r="R1365">
        <v>1989</v>
      </c>
      <c r="S1365">
        <v>2032</v>
      </c>
      <c r="T1365">
        <v>1908</v>
      </c>
      <c r="U1365">
        <v>2032</v>
      </c>
      <c r="V1365">
        <v>2032</v>
      </c>
      <c r="W1365">
        <f>AVERAGE(Tabla5[[#This Row],[gr15_0]:[gr15_9]])</f>
        <v>2012.3</v>
      </c>
      <c r="Y1365">
        <v>2090</v>
      </c>
      <c r="Z1365">
        <v>2085</v>
      </c>
      <c r="AA1365">
        <v>2085</v>
      </c>
      <c r="AB1365">
        <v>2182</v>
      </c>
      <c r="AC1365">
        <v>2103</v>
      </c>
      <c r="AD1365">
        <v>2088</v>
      </c>
      <c r="AE1365">
        <v>2085</v>
      </c>
      <c r="AF1365">
        <v>2167</v>
      </c>
      <c r="AG1365">
        <v>2136</v>
      </c>
      <c r="AH1365">
        <v>2085</v>
      </c>
      <c r="AI1365">
        <f>AVERAGE(Tabla1[[#This Row],[gr17_0]:[gr17_9]])</f>
        <v>2110.6</v>
      </c>
      <c r="AK1365">
        <v>3093</v>
      </c>
      <c r="AL1365">
        <v>2907</v>
      </c>
      <c r="AM1365">
        <v>2817</v>
      </c>
      <c r="AN1365">
        <v>2851</v>
      </c>
      <c r="AO1365" s="4">
        <v>3046</v>
      </c>
      <c r="AP1365">
        <v>3078</v>
      </c>
      <c r="AQ1365">
        <v>2898</v>
      </c>
      <c r="AR1365">
        <v>3078</v>
      </c>
      <c r="AS1365" s="4">
        <v>2998</v>
      </c>
      <c r="AT1365">
        <v>2760</v>
      </c>
      <c r="AU1365">
        <f>AVERAGE(Tabla2[[#This Row],[gr21_0]:[gr21_9]])</f>
        <v>2952.6</v>
      </c>
    </row>
    <row r="1366" spans="1:47">
      <c r="A1366">
        <v>1799</v>
      </c>
      <c r="B1366">
        <v>1889</v>
      </c>
      <c r="C1366">
        <v>1799</v>
      </c>
      <c r="D1366">
        <v>1799</v>
      </c>
      <c r="E1366">
        <v>1799</v>
      </c>
      <c r="F1366">
        <v>1799</v>
      </c>
      <c r="G1366">
        <v>1799</v>
      </c>
      <c r="H1366">
        <v>1880</v>
      </c>
      <c r="I1366">
        <v>1799</v>
      </c>
      <c r="J1366">
        <v>1799</v>
      </c>
      <c r="K1366">
        <f>AVERAGE(Tabla8[[#This Row],[gr12_0]:[gr12_9]])</f>
        <v>1816.1</v>
      </c>
      <c r="M1366">
        <v>2032</v>
      </c>
      <c r="N1366">
        <v>1980</v>
      </c>
      <c r="O1366">
        <v>2045</v>
      </c>
      <c r="P1366">
        <v>2028</v>
      </c>
      <c r="Q1366">
        <v>2045</v>
      </c>
      <c r="R1366">
        <v>1989</v>
      </c>
      <c r="S1366">
        <v>2032</v>
      </c>
      <c r="T1366">
        <v>1908</v>
      </c>
      <c r="U1366">
        <v>2032</v>
      </c>
      <c r="V1366">
        <v>2032</v>
      </c>
      <c r="W1366">
        <f>AVERAGE(Tabla5[[#This Row],[gr15_0]:[gr15_9]])</f>
        <v>2012.3</v>
      </c>
      <c r="Y1366">
        <v>2090</v>
      </c>
      <c r="Z1366">
        <v>2085</v>
      </c>
      <c r="AA1366">
        <v>2085</v>
      </c>
      <c r="AB1366">
        <v>2182</v>
      </c>
      <c r="AC1366">
        <v>2103</v>
      </c>
      <c r="AD1366">
        <v>2088</v>
      </c>
      <c r="AE1366">
        <v>2085</v>
      </c>
      <c r="AF1366">
        <v>2167</v>
      </c>
      <c r="AG1366">
        <v>2136</v>
      </c>
      <c r="AH1366">
        <v>2085</v>
      </c>
      <c r="AI1366">
        <f>AVERAGE(Tabla1[[#This Row],[gr17_0]:[gr17_9]])</f>
        <v>2110.6</v>
      </c>
      <c r="AK1366">
        <v>3093</v>
      </c>
      <c r="AL1366">
        <v>2907</v>
      </c>
      <c r="AM1366">
        <v>2817</v>
      </c>
      <c r="AN1366">
        <v>2851</v>
      </c>
      <c r="AO1366" s="4">
        <v>3046</v>
      </c>
      <c r="AP1366">
        <v>3078</v>
      </c>
      <c r="AQ1366">
        <v>2898</v>
      </c>
      <c r="AR1366">
        <v>3078</v>
      </c>
      <c r="AS1366" s="4">
        <v>2998</v>
      </c>
      <c r="AT1366">
        <v>2760</v>
      </c>
      <c r="AU1366">
        <f>AVERAGE(Tabla2[[#This Row],[gr21_0]:[gr21_9]])</f>
        <v>2952.6</v>
      </c>
    </row>
    <row r="1367" spans="1:47">
      <c r="A1367">
        <v>1799</v>
      </c>
      <c r="B1367">
        <v>1889</v>
      </c>
      <c r="C1367">
        <v>1799</v>
      </c>
      <c r="D1367">
        <v>1799</v>
      </c>
      <c r="E1367">
        <v>1799</v>
      </c>
      <c r="F1367">
        <v>1799</v>
      </c>
      <c r="G1367">
        <v>1799</v>
      </c>
      <c r="H1367">
        <v>1880</v>
      </c>
      <c r="I1367">
        <v>1799</v>
      </c>
      <c r="J1367">
        <v>1799</v>
      </c>
      <c r="K1367">
        <f>AVERAGE(Tabla8[[#This Row],[gr12_0]:[gr12_9]])</f>
        <v>1816.1</v>
      </c>
      <c r="M1367">
        <v>2032</v>
      </c>
      <c r="N1367">
        <v>1980</v>
      </c>
      <c r="O1367">
        <v>2045</v>
      </c>
      <c r="P1367">
        <v>2028</v>
      </c>
      <c r="Q1367">
        <v>2045</v>
      </c>
      <c r="R1367">
        <v>1989</v>
      </c>
      <c r="S1367">
        <v>2032</v>
      </c>
      <c r="T1367">
        <v>1908</v>
      </c>
      <c r="U1367">
        <v>2032</v>
      </c>
      <c r="V1367">
        <v>2032</v>
      </c>
      <c r="W1367">
        <f>AVERAGE(Tabla5[[#This Row],[gr15_0]:[gr15_9]])</f>
        <v>2012.3</v>
      </c>
      <c r="Y1367">
        <v>2090</v>
      </c>
      <c r="Z1367">
        <v>2085</v>
      </c>
      <c r="AA1367">
        <v>2085</v>
      </c>
      <c r="AB1367">
        <v>2182</v>
      </c>
      <c r="AC1367">
        <v>2103</v>
      </c>
      <c r="AD1367">
        <v>2088</v>
      </c>
      <c r="AE1367">
        <v>2085</v>
      </c>
      <c r="AF1367">
        <v>2167</v>
      </c>
      <c r="AG1367">
        <v>2136</v>
      </c>
      <c r="AH1367">
        <v>2085</v>
      </c>
      <c r="AI1367">
        <f>AVERAGE(Tabla1[[#This Row],[gr17_0]:[gr17_9]])</f>
        <v>2110.6</v>
      </c>
      <c r="AK1367">
        <v>3093</v>
      </c>
      <c r="AL1367">
        <v>2907</v>
      </c>
      <c r="AM1367">
        <v>2817</v>
      </c>
      <c r="AN1367">
        <v>2851</v>
      </c>
      <c r="AO1367" s="4">
        <v>3046</v>
      </c>
      <c r="AP1367">
        <v>3078</v>
      </c>
      <c r="AQ1367">
        <v>2898</v>
      </c>
      <c r="AR1367">
        <v>3078</v>
      </c>
      <c r="AS1367" s="4">
        <v>2998</v>
      </c>
      <c r="AT1367">
        <v>2760</v>
      </c>
      <c r="AU1367">
        <f>AVERAGE(Tabla2[[#This Row],[gr21_0]:[gr21_9]])</f>
        <v>2952.6</v>
      </c>
    </row>
    <row r="1368" spans="1:47">
      <c r="A1368">
        <v>1799</v>
      </c>
      <c r="B1368">
        <v>1889</v>
      </c>
      <c r="C1368">
        <v>1799</v>
      </c>
      <c r="D1368">
        <v>1799</v>
      </c>
      <c r="E1368">
        <v>1799</v>
      </c>
      <c r="F1368">
        <v>1799</v>
      </c>
      <c r="G1368">
        <v>1799</v>
      </c>
      <c r="H1368">
        <v>1880</v>
      </c>
      <c r="I1368">
        <v>1799</v>
      </c>
      <c r="J1368">
        <v>1799</v>
      </c>
      <c r="K1368">
        <f>AVERAGE(Tabla8[[#This Row],[gr12_0]:[gr12_9]])</f>
        <v>1816.1</v>
      </c>
      <c r="M1368">
        <v>2032</v>
      </c>
      <c r="N1368">
        <v>1980</v>
      </c>
      <c r="O1368">
        <v>2045</v>
      </c>
      <c r="P1368">
        <v>2028</v>
      </c>
      <c r="Q1368">
        <v>2045</v>
      </c>
      <c r="R1368">
        <v>1989</v>
      </c>
      <c r="S1368">
        <v>2032</v>
      </c>
      <c r="T1368">
        <v>1908</v>
      </c>
      <c r="U1368">
        <v>2032</v>
      </c>
      <c r="V1368">
        <v>2032</v>
      </c>
      <c r="W1368">
        <f>AVERAGE(Tabla5[[#This Row],[gr15_0]:[gr15_9]])</f>
        <v>2012.3</v>
      </c>
      <c r="Y1368">
        <v>2090</v>
      </c>
      <c r="Z1368">
        <v>2085</v>
      </c>
      <c r="AA1368">
        <v>2085</v>
      </c>
      <c r="AB1368">
        <v>2182</v>
      </c>
      <c r="AC1368">
        <v>2103</v>
      </c>
      <c r="AD1368">
        <v>2088</v>
      </c>
      <c r="AE1368">
        <v>2085</v>
      </c>
      <c r="AF1368">
        <v>2167</v>
      </c>
      <c r="AG1368">
        <v>2136</v>
      </c>
      <c r="AH1368">
        <v>2085</v>
      </c>
      <c r="AI1368">
        <f>AVERAGE(Tabla1[[#This Row],[gr17_0]:[gr17_9]])</f>
        <v>2110.6</v>
      </c>
      <c r="AK1368">
        <v>3093</v>
      </c>
      <c r="AL1368">
        <v>2907</v>
      </c>
      <c r="AM1368">
        <v>2817</v>
      </c>
      <c r="AN1368">
        <v>2851</v>
      </c>
      <c r="AO1368" s="4">
        <v>3046</v>
      </c>
      <c r="AP1368">
        <v>3078</v>
      </c>
      <c r="AQ1368">
        <v>2898</v>
      </c>
      <c r="AR1368">
        <v>3078</v>
      </c>
      <c r="AS1368" s="4">
        <v>2998</v>
      </c>
      <c r="AT1368">
        <v>2760</v>
      </c>
      <c r="AU1368">
        <f>AVERAGE(Tabla2[[#This Row],[gr21_0]:[gr21_9]])</f>
        <v>2952.6</v>
      </c>
    </row>
    <row r="1369" spans="1:47">
      <c r="A1369">
        <v>1799</v>
      </c>
      <c r="B1369">
        <v>1889</v>
      </c>
      <c r="C1369">
        <v>1799</v>
      </c>
      <c r="D1369">
        <v>1799</v>
      </c>
      <c r="E1369">
        <v>1799</v>
      </c>
      <c r="F1369">
        <v>1799</v>
      </c>
      <c r="G1369">
        <v>1799</v>
      </c>
      <c r="H1369">
        <v>1880</v>
      </c>
      <c r="I1369">
        <v>1799</v>
      </c>
      <c r="J1369">
        <v>1799</v>
      </c>
      <c r="K1369">
        <f>AVERAGE(Tabla8[[#This Row],[gr12_0]:[gr12_9]])</f>
        <v>1816.1</v>
      </c>
      <c r="M1369">
        <v>2032</v>
      </c>
      <c r="N1369">
        <v>1980</v>
      </c>
      <c r="O1369">
        <v>2045</v>
      </c>
      <c r="P1369">
        <v>2028</v>
      </c>
      <c r="Q1369">
        <v>2045</v>
      </c>
      <c r="R1369">
        <v>1989</v>
      </c>
      <c r="S1369">
        <v>2032</v>
      </c>
      <c r="T1369">
        <v>1908</v>
      </c>
      <c r="U1369">
        <v>2032</v>
      </c>
      <c r="V1369">
        <v>2032</v>
      </c>
      <c r="W1369">
        <f>AVERAGE(Tabla5[[#This Row],[gr15_0]:[gr15_9]])</f>
        <v>2012.3</v>
      </c>
      <c r="Y1369">
        <v>2090</v>
      </c>
      <c r="Z1369">
        <v>2085</v>
      </c>
      <c r="AA1369">
        <v>2085</v>
      </c>
      <c r="AB1369">
        <v>2182</v>
      </c>
      <c r="AC1369">
        <v>2103</v>
      </c>
      <c r="AD1369">
        <v>2088</v>
      </c>
      <c r="AE1369">
        <v>2085</v>
      </c>
      <c r="AF1369">
        <v>2167</v>
      </c>
      <c r="AG1369">
        <v>2136</v>
      </c>
      <c r="AH1369">
        <v>2085</v>
      </c>
      <c r="AI1369">
        <f>AVERAGE(Tabla1[[#This Row],[gr17_0]:[gr17_9]])</f>
        <v>2110.6</v>
      </c>
      <c r="AK1369">
        <v>3093</v>
      </c>
      <c r="AL1369">
        <v>2907</v>
      </c>
      <c r="AM1369">
        <v>2817</v>
      </c>
      <c r="AN1369">
        <v>2851</v>
      </c>
      <c r="AO1369" s="4">
        <v>3046</v>
      </c>
      <c r="AP1369">
        <v>3078</v>
      </c>
      <c r="AQ1369">
        <v>2898</v>
      </c>
      <c r="AR1369">
        <v>3078</v>
      </c>
      <c r="AS1369" s="4">
        <v>2998</v>
      </c>
      <c r="AT1369">
        <v>2760</v>
      </c>
      <c r="AU1369">
        <f>AVERAGE(Tabla2[[#This Row],[gr21_0]:[gr21_9]])</f>
        <v>2952.6</v>
      </c>
    </row>
    <row r="1370" spans="1:47">
      <c r="A1370">
        <v>1799</v>
      </c>
      <c r="B1370">
        <v>1889</v>
      </c>
      <c r="C1370">
        <v>1799</v>
      </c>
      <c r="D1370">
        <v>1799</v>
      </c>
      <c r="E1370">
        <v>1799</v>
      </c>
      <c r="F1370">
        <v>1799</v>
      </c>
      <c r="G1370">
        <v>1799</v>
      </c>
      <c r="H1370">
        <v>1880</v>
      </c>
      <c r="I1370">
        <v>1799</v>
      </c>
      <c r="J1370">
        <v>1799</v>
      </c>
      <c r="K1370">
        <f>AVERAGE(Tabla8[[#This Row],[gr12_0]:[gr12_9]])</f>
        <v>1816.1</v>
      </c>
      <c r="M1370">
        <v>2032</v>
      </c>
      <c r="N1370">
        <v>1980</v>
      </c>
      <c r="O1370">
        <v>2045</v>
      </c>
      <c r="P1370">
        <v>2028</v>
      </c>
      <c r="Q1370">
        <v>2045</v>
      </c>
      <c r="R1370">
        <v>1989</v>
      </c>
      <c r="S1370">
        <v>2032</v>
      </c>
      <c r="T1370">
        <v>1908</v>
      </c>
      <c r="U1370">
        <v>2032</v>
      </c>
      <c r="V1370">
        <v>2032</v>
      </c>
      <c r="W1370">
        <f>AVERAGE(Tabla5[[#This Row],[gr15_0]:[gr15_9]])</f>
        <v>2012.3</v>
      </c>
      <c r="Y1370">
        <v>2090</v>
      </c>
      <c r="Z1370">
        <v>2085</v>
      </c>
      <c r="AA1370">
        <v>2085</v>
      </c>
      <c r="AB1370">
        <v>2182</v>
      </c>
      <c r="AC1370">
        <v>2103</v>
      </c>
      <c r="AD1370">
        <v>2088</v>
      </c>
      <c r="AE1370">
        <v>2085</v>
      </c>
      <c r="AF1370">
        <v>2167</v>
      </c>
      <c r="AG1370">
        <v>2136</v>
      </c>
      <c r="AH1370">
        <v>2085</v>
      </c>
      <c r="AI1370">
        <f>AVERAGE(Tabla1[[#This Row],[gr17_0]:[gr17_9]])</f>
        <v>2110.6</v>
      </c>
      <c r="AK1370">
        <v>3093</v>
      </c>
      <c r="AL1370">
        <v>2907</v>
      </c>
      <c r="AM1370">
        <v>2817</v>
      </c>
      <c r="AN1370">
        <v>2851</v>
      </c>
      <c r="AO1370" s="4">
        <v>3046</v>
      </c>
      <c r="AP1370">
        <v>3078</v>
      </c>
      <c r="AQ1370">
        <v>2898</v>
      </c>
      <c r="AR1370">
        <v>3078</v>
      </c>
      <c r="AS1370" s="4">
        <v>2998</v>
      </c>
      <c r="AT1370">
        <v>2760</v>
      </c>
      <c r="AU1370">
        <f>AVERAGE(Tabla2[[#This Row],[gr21_0]:[gr21_9]])</f>
        <v>2952.6</v>
      </c>
    </row>
    <row r="1371" spans="1:47">
      <c r="A1371">
        <v>1799</v>
      </c>
      <c r="B1371">
        <v>1889</v>
      </c>
      <c r="C1371">
        <v>1799</v>
      </c>
      <c r="D1371">
        <v>1799</v>
      </c>
      <c r="E1371">
        <v>1799</v>
      </c>
      <c r="F1371">
        <v>1799</v>
      </c>
      <c r="G1371">
        <v>1799</v>
      </c>
      <c r="H1371">
        <v>1880</v>
      </c>
      <c r="I1371">
        <v>1799</v>
      </c>
      <c r="J1371">
        <v>1799</v>
      </c>
      <c r="K1371">
        <f>AVERAGE(Tabla8[[#This Row],[gr12_0]:[gr12_9]])</f>
        <v>1816.1</v>
      </c>
      <c r="M1371">
        <v>2032</v>
      </c>
      <c r="N1371">
        <v>1980</v>
      </c>
      <c r="O1371">
        <v>2045</v>
      </c>
      <c r="P1371">
        <v>2028</v>
      </c>
      <c r="Q1371">
        <v>2045</v>
      </c>
      <c r="R1371">
        <v>1989</v>
      </c>
      <c r="S1371">
        <v>2032</v>
      </c>
      <c r="T1371">
        <v>1908</v>
      </c>
      <c r="U1371">
        <v>2032</v>
      </c>
      <c r="V1371">
        <v>2032</v>
      </c>
      <c r="W1371">
        <f>AVERAGE(Tabla5[[#This Row],[gr15_0]:[gr15_9]])</f>
        <v>2012.3</v>
      </c>
      <c r="Y1371">
        <v>2090</v>
      </c>
      <c r="Z1371">
        <v>2085</v>
      </c>
      <c r="AA1371">
        <v>2085</v>
      </c>
      <c r="AB1371">
        <v>2182</v>
      </c>
      <c r="AC1371">
        <v>2103</v>
      </c>
      <c r="AD1371">
        <v>2088</v>
      </c>
      <c r="AE1371">
        <v>2085</v>
      </c>
      <c r="AF1371">
        <v>2167</v>
      </c>
      <c r="AG1371">
        <v>2136</v>
      </c>
      <c r="AH1371">
        <v>2085</v>
      </c>
      <c r="AI1371">
        <f>AVERAGE(Tabla1[[#This Row],[gr17_0]:[gr17_9]])</f>
        <v>2110.6</v>
      </c>
      <c r="AK1371">
        <v>3093</v>
      </c>
      <c r="AL1371">
        <v>2907</v>
      </c>
      <c r="AM1371">
        <v>2817</v>
      </c>
      <c r="AN1371">
        <v>2851</v>
      </c>
      <c r="AO1371" s="4">
        <v>3046</v>
      </c>
      <c r="AP1371">
        <v>3078</v>
      </c>
      <c r="AQ1371">
        <v>2898</v>
      </c>
      <c r="AR1371">
        <v>3078</v>
      </c>
      <c r="AS1371" s="4">
        <v>2998</v>
      </c>
      <c r="AT1371">
        <v>2760</v>
      </c>
      <c r="AU1371">
        <f>AVERAGE(Tabla2[[#This Row],[gr21_0]:[gr21_9]])</f>
        <v>2952.6</v>
      </c>
    </row>
    <row r="1372" spans="1:47">
      <c r="A1372">
        <v>1799</v>
      </c>
      <c r="B1372">
        <v>1889</v>
      </c>
      <c r="C1372">
        <v>1799</v>
      </c>
      <c r="D1372">
        <v>1799</v>
      </c>
      <c r="E1372">
        <v>1799</v>
      </c>
      <c r="F1372">
        <v>1799</v>
      </c>
      <c r="G1372">
        <v>1799</v>
      </c>
      <c r="H1372">
        <v>1880</v>
      </c>
      <c r="I1372">
        <v>1799</v>
      </c>
      <c r="J1372">
        <v>1799</v>
      </c>
      <c r="K1372">
        <f>AVERAGE(Tabla8[[#This Row],[gr12_0]:[gr12_9]])</f>
        <v>1816.1</v>
      </c>
      <c r="M1372">
        <v>2032</v>
      </c>
      <c r="N1372">
        <v>1980</v>
      </c>
      <c r="O1372">
        <v>2045</v>
      </c>
      <c r="P1372">
        <v>2028</v>
      </c>
      <c r="Q1372">
        <v>2045</v>
      </c>
      <c r="R1372">
        <v>1989</v>
      </c>
      <c r="S1372">
        <v>2032</v>
      </c>
      <c r="T1372">
        <v>1908</v>
      </c>
      <c r="U1372">
        <v>2032</v>
      </c>
      <c r="V1372">
        <v>2032</v>
      </c>
      <c r="W1372">
        <f>AVERAGE(Tabla5[[#This Row],[gr15_0]:[gr15_9]])</f>
        <v>2012.3</v>
      </c>
      <c r="Y1372">
        <v>2090</v>
      </c>
      <c r="Z1372">
        <v>2085</v>
      </c>
      <c r="AA1372">
        <v>2085</v>
      </c>
      <c r="AB1372">
        <v>2182</v>
      </c>
      <c r="AC1372">
        <v>2103</v>
      </c>
      <c r="AD1372">
        <v>2088</v>
      </c>
      <c r="AE1372">
        <v>2085</v>
      </c>
      <c r="AF1372">
        <v>2167</v>
      </c>
      <c r="AG1372">
        <v>2136</v>
      </c>
      <c r="AH1372">
        <v>2085</v>
      </c>
      <c r="AI1372">
        <f>AVERAGE(Tabla1[[#This Row],[gr17_0]:[gr17_9]])</f>
        <v>2110.6</v>
      </c>
      <c r="AK1372">
        <v>3093</v>
      </c>
      <c r="AL1372">
        <v>2907</v>
      </c>
      <c r="AM1372">
        <v>2817</v>
      </c>
      <c r="AN1372">
        <v>2851</v>
      </c>
      <c r="AO1372" s="4">
        <v>3046</v>
      </c>
      <c r="AP1372">
        <v>3078</v>
      </c>
      <c r="AQ1372">
        <v>2898</v>
      </c>
      <c r="AR1372">
        <v>3078</v>
      </c>
      <c r="AS1372" s="4">
        <v>2998</v>
      </c>
      <c r="AT1372">
        <v>2760</v>
      </c>
      <c r="AU1372">
        <f>AVERAGE(Tabla2[[#This Row],[gr21_0]:[gr21_9]])</f>
        <v>2952.6</v>
      </c>
    </row>
    <row r="1373" spans="1:47">
      <c r="A1373">
        <v>1799</v>
      </c>
      <c r="B1373">
        <v>1889</v>
      </c>
      <c r="C1373">
        <v>1799</v>
      </c>
      <c r="D1373">
        <v>1799</v>
      </c>
      <c r="E1373">
        <v>1799</v>
      </c>
      <c r="F1373">
        <v>1799</v>
      </c>
      <c r="G1373">
        <v>1799</v>
      </c>
      <c r="H1373">
        <v>1880</v>
      </c>
      <c r="I1373">
        <v>1799</v>
      </c>
      <c r="J1373">
        <v>1799</v>
      </c>
      <c r="K1373">
        <f>AVERAGE(Tabla8[[#This Row],[gr12_0]:[gr12_9]])</f>
        <v>1816.1</v>
      </c>
      <c r="M1373">
        <v>2032</v>
      </c>
      <c r="N1373">
        <v>1980</v>
      </c>
      <c r="O1373">
        <v>2045</v>
      </c>
      <c r="P1373">
        <v>2028</v>
      </c>
      <c r="Q1373">
        <v>2045</v>
      </c>
      <c r="R1373">
        <v>1989</v>
      </c>
      <c r="S1373">
        <v>2032</v>
      </c>
      <c r="T1373">
        <v>1908</v>
      </c>
      <c r="U1373">
        <v>2032</v>
      </c>
      <c r="V1373">
        <v>2032</v>
      </c>
      <c r="W1373">
        <f>AVERAGE(Tabla5[[#This Row],[gr15_0]:[gr15_9]])</f>
        <v>2012.3</v>
      </c>
      <c r="Y1373">
        <v>2090</v>
      </c>
      <c r="Z1373">
        <v>2085</v>
      </c>
      <c r="AA1373">
        <v>2085</v>
      </c>
      <c r="AB1373">
        <v>2182</v>
      </c>
      <c r="AC1373">
        <v>2103</v>
      </c>
      <c r="AD1373">
        <v>2088</v>
      </c>
      <c r="AE1373">
        <v>2085</v>
      </c>
      <c r="AF1373">
        <v>2167</v>
      </c>
      <c r="AG1373">
        <v>2136</v>
      </c>
      <c r="AH1373">
        <v>2085</v>
      </c>
      <c r="AI1373">
        <f>AVERAGE(Tabla1[[#This Row],[gr17_0]:[gr17_9]])</f>
        <v>2110.6</v>
      </c>
      <c r="AK1373">
        <v>3093</v>
      </c>
      <c r="AL1373">
        <v>2907</v>
      </c>
      <c r="AM1373">
        <v>2817</v>
      </c>
      <c r="AN1373">
        <v>2851</v>
      </c>
      <c r="AO1373" s="4">
        <v>3046</v>
      </c>
      <c r="AP1373">
        <v>3078</v>
      </c>
      <c r="AQ1373">
        <v>2898</v>
      </c>
      <c r="AR1373">
        <v>3078</v>
      </c>
      <c r="AS1373" s="4">
        <v>2998</v>
      </c>
      <c r="AT1373">
        <v>2760</v>
      </c>
      <c r="AU1373">
        <f>AVERAGE(Tabla2[[#This Row],[gr21_0]:[gr21_9]])</f>
        <v>2952.6</v>
      </c>
    </row>
    <row r="1374" spans="1:47">
      <c r="A1374">
        <v>1799</v>
      </c>
      <c r="B1374">
        <v>1889</v>
      </c>
      <c r="C1374">
        <v>1799</v>
      </c>
      <c r="D1374">
        <v>1799</v>
      </c>
      <c r="E1374">
        <v>1799</v>
      </c>
      <c r="F1374">
        <v>1799</v>
      </c>
      <c r="G1374">
        <v>1799</v>
      </c>
      <c r="H1374">
        <v>1880</v>
      </c>
      <c r="I1374">
        <v>1799</v>
      </c>
      <c r="J1374">
        <v>1799</v>
      </c>
      <c r="K1374">
        <f>AVERAGE(Tabla8[[#This Row],[gr12_0]:[gr12_9]])</f>
        <v>1816.1</v>
      </c>
      <c r="M1374">
        <v>2032</v>
      </c>
      <c r="N1374">
        <v>1980</v>
      </c>
      <c r="O1374">
        <v>2045</v>
      </c>
      <c r="P1374">
        <v>2028</v>
      </c>
      <c r="Q1374">
        <v>2045</v>
      </c>
      <c r="R1374">
        <v>1989</v>
      </c>
      <c r="S1374">
        <v>2032</v>
      </c>
      <c r="T1374">
        <v>1908</v>
      </c>
      <c r="U1374">
        <v>2032</v>
      </c>
      <c r="V1374">
        <v>2032</v>
      </c>
      <c r="W1374">
        <f>AVERAGE(Tabla5[[#This Row],[gr15_0]:[gr15_9]])</f>
        <v>2012.3</v>
      </c>
      <c r="Y1374">
        <v>2090</v>
      </c>
      <c r="Z1374">
        <v>2085</v>
      </c>
      <c r="AA1374">
        <v>2085</v>
      </c>
      <c r="AB1374">
        <v>2182</v>
      </c>
      <c r="AC1374">
        <v>2103</v>
      </c>
      <c r="AD1374">
        <v>2088</v>
      </c>
      <c r="AE1374">
        <v>2085</v>
      </c>
      <c r="AF1374">
        <v>2167</v>
      </c>
      <c r="AG1374">
        <v>2136</v>
      </c>
      <c r="AH1374">
        <v>2085</v>
      </c>
      <c r="AI1374">
        <f>AVERAGE(Tabla1[[#This Row],[gr17_0]:[gr17_9]])</f>
        <v>2110.6</v>
      </c>
      <c r="AK1374">
        <v>3093</v>
      </c>
      <c r="AL1374">
        <v>2907</v>
      </c>
      <c r="AM1374">
        <v>2817</v>
      </c>
      <c r="AN1374">
        <v>2851</v>
      </c>
      <c r="AO1374" s="4">
        <v>3046</v>
      </c>
      <c r="AP1374">
        <v>3078</v>
      </c>
      <c r="AQ1374">
        <v>2898</v>
      </c>
      <c r="AR1374">
        <v>3078</v>
      </c>
      <c r="AS1374" s="4">
        <v>2998</v>
      </c>
      <c r="AT1374">
        <v>2760</v>
      </c>
      <c r="AU1374">
        <f>AVERAGE(Tabla2[[#This Row],[gr21_0]:[gr21_9]])</f>
        <v>2952.6</v>
      </c>
    </row>
    <row r="1375" spans="1:47">
      <c r="A1375">
        <v>1799</v>
      </c>
      <c r="B1375">
        <v>1889</v>
      </c>
      <c r="C1375">
        <v>1799</v>
      </c>
      <c r="D1375">
        <v>1799</v>
      </c>
      <c r="E1375">
        <v>1799</v>
      </c>
      <c r="F1375">
        <v>1799</v>
      </c>
      <c r="G1375">
        <v>1799</v>
      </c>
      <c r="H1375">
        <v>1880</v>
      </c>
      <c r="I1375">
        <v>1799</v>
      </c>
      <c r="J1375">
        <v>1799</v>
      </c>
      <c r="K1375">
        <f>AVERAGE(Tabla8[[#This Row],[gr12_0]:[gr12_9]])</f>
        <v>1816.1</v>
      </c>
      <c r="M1375">
        <v>2032</v>
      </c>
      <c r="N1375">
        <v>1980</v>
      </c>
      <c r="O1375">
        <v>2045</v>
      </c>
      <c r="P1375">
        <v>2028</v>
      </c>
      <c r="Q1375">
        <v>2045</v>
      </c>
      <c r="R1375">
        <v>1989</v>
      </c>
      <c r="S1375">
        <v>2032</v>
      </c>
      <c r="T1375">
        <v>1908</v>
      </c>
      <c r="U1375">
        <v>2032</v>
      </c>
      <c r="V1375">
        <v>2032</v>
      </c>
      <c r="W1375">
        <f>AVERAGE(Tabla5[[#This Row],[gr15_0]:[gr15_9]])</f>
        <v>2012.3</v>
      </c>
      <c r="Y1375">
        <v>2090</v>
      </c>
      <c r="Z1375">
        <v>2085</v>
      </c>
      <c r="AA1375">
        <v>2085</v>
      </c>
      <c r="AB1375">
        <v>2182</v>
      </c>
      <c r="AC1375">
        <v>2103</v>
      </c>
      <c r="AD1375">
        <v>2088</v>
      </c>
      <c r="AE1375">
        <v>2085</v>
      </c>
      <c r="AF1375">
        <v>2167</v>
      </c>
      <c r="AG1375">
        <v>2136</v>
      </c>
      <c r="AH1375">
        <v>2085</v>
      </c>
      <c r="AI1375">
        <f>AVERAGE(Tabla1[[#This Row],[gr17_0]:[gr17_9]])</f>
        <v>2110.6</v>
      </c>
      <c r="AK1375">
        <v>3093</v>
      </c>
      <c r="AL1375">
        <v>2907</v>
      </c>
      <c r="AM1375">
        <v>2817</v>
      </c>
      <c r="AN1375">
        <v>2851</v>
      </c>
      <c r="AO1375" s="4">
        <v>3046</v>
      </c>
      <c r="AP1375">
        <v>3078</v>
      </c>
      <c r="AQ1375">
        <v>2898</v>
      </c>
      <c r="AR1375">
        <v>3078</v>
      </c>
      <c r="AS1375" s="4">
        <v>2998</v>
      </c>
      <c r="AT1375">
        <v>2760</v>
      </c>
      <c r="AU1375">
        <f>AVERAGE(Tabla2[[#This Row],[gr21_0]:[gr21_9]])</f>
        <v>2952.6</v>
      </c>
    </row>
    <row r="1376" spans="1:47">
      <c r="A1376">
        <v>1799</v>
      </c>
      <c r="B1376">
        <v>1889</v>
      </c>
      <c r="C1376">
        <v>1799</v>
      </c>
      <c r="D1376">
        <v>1799</v>
      </c>
      <c r="E1376">
        <v>1799</v>
      </c>
      <c r="F1376">
        <v>1799</v>
      </c>
      <c r="G1376">
        <v>1799</v>
      </c>
      <c r="H1376">
        <v>1880</v>
      </c>
      <c r="I1376">
        <v>1799</v>
      </c>
      <c r="J1376">
        <v>1799</v>
      </c>
      <c r="K1376">
        <f>AVERAGE(Tabla8[[#This Row],[gr12_0]:[gr12_9]])</f>
        <v>1816.1</v>
      </c>
      <c r="M1376">
        <v>2032</v>
      </c>
      <c r="N1376">
        <v>1980</v>
      </c>
      <c r="O1376">
        <v>2045</v>
      </c>
      <c r="P1376">
        <v>2028</v>
      </c>
      <c r="Q1376">
        <v>2045</v>
      </c>
      <c r="R1376">
        <v>1989</v>
      </c>
      <c r="S1376">
        <v>2032</v>
      </c>
      <c r="T1376">
        <v>1908</v>
      </c>
      <c r="U1376">
        <v>2032</v>
      </c>
      <c r="V1376">
        <v>2032</v>
      </c>
      <c r="W1376">
        <f>AVERAGE(Tabla5[[#This Row],[gr15_0]:[gr15_9]])</f>
        <v>2012.3</v>
      </c>
      <c r="Y1376">
        <v>2090</v>
      </c>
      <c r="Z1376">
        <v>2085</v>
      </c>
      <c r="AA1376">
        <v>2085</v>
      </c>
      <c r="AB1376">
        <v>2182</v>
      </c>
      <c r="AC1376">
        <v>2103</v>
      </c>
      <c r="AD1376">
        <v>2088</v>
      </c>
      <c r="AE1376">
        <v>2085</v>
      </c>
      <c r="AF1376">
        <v>2167</v>
      </c>
      <c r="AG1376">
        <v>2136</v>
      </c>
      <c r="AH1376">
        <v>2085</v>
      </c>
      <c r="AI1376">
        <f>AVERAGE(Tabla1[[#This Row],[gr17_0]:[gr17_9]])</f>
        <v>2110.6</v>
      </c>
      <c r="AK1376">
        <v>3093</v>
      </c>
      <c r="AL1376">
        <v>2907</v>
      </c>
      <c r="AM1376">
        <v>2817</v>
      </c>
      <c r="AN1376">
        <v>2851</v>
      </c>
      <c r="AO1376" s="4">
        <v>3046</v>
      </c>
      <c r="AP1376">
        <v>3078</v>
      </c>
      <c r="AQ1376">
        <v>2898</v>
      </c>
      <c r="AR1376">
        <v>3078</v>
      </c>
      <c r="AS1376" s="4">
        <v>2998</v>
      </c>
      <c r="AT1376">
        <v>2760</v>
      </c>
      <c r="AU1376">
        <f>AVERAGE(Tabla2[[#This Row],[gr21_0]:[gr21_9]])</f>
        <v>2952.6</v>
      </c>
    </row>
    <row r="1377" spans="1:47">
      <c r="A1377">
        <v>1799</v>
      </c>
      <c r="B1377">
        <v>1889</v>
      </c>
      <c r="C1377">
        <v>1799</v>
      </c>
      <c r="D1377">
        <v>1799</v>
      </c>
      <c r="E1377">
        <v>1799</v>
      </c>
      <c r="F1377">
        <v>1799</v>
      </c>
      <c r="G1377">
        <v>1799</v>
      </c>
      <c r="H1377">
        <v>1880</v>
      </c>
      <c r="I1377">
        <v>1799</v>
      </c>
      <c r="J1377">
        <v>1799</v>
      </c>
      <c r="K1377">
        <f>AVERAGE(Tabla8[[#This Row],[gr12_0]:[gr12_9]])</f>
        <v>1816.1</v>
      </c>
      <c r="M1377">
        <v>2032</v>
      </c>
      <c r="N1377">
        <v>1980</v>
      </c>
      <c r="O1377">
        <v>2045</v>
      </c>
      <c r="P1377">
        <v>2028</v>
      </c>
      <c r="Q1377">
        <v>2045</v>
      </c>
      <c r="R1377">
        <v>1989</v>
      </c>
      <c r="S1377">
        <v>2032</v>
      </c>
      <c r="T1377">
        <v>1908</v>
      </c>
      <c r="U1377">
        <v>2032</v>
      </c>
      <c r="V1377">
        <v>2032</v>
      </c>
      <c r="W1377">
        <f>AVERAGE(Tabla5[[#This Row],[gr15_0]:[gr15_9]])</f>
        <v>2012.3</v>
      </c>
      <c r="Y1377">
        <v>2090</v>
      </c>
      <c r="Z1377">
        <v>2085</v>
      </c>
      <c r="AA1377">
        <v>2085</v>
      </c>
      <c r="AB1377">
        <v>2182</v>
      </c>
      <c r="AC1377">
        <v>2103</v>
      </c>
      <c r="AD1377">
        <v>2088</v>
      </c>
      <c r="AE1377">
        <v>2085</v>
      </c>
      <c r="AF1377">
        <v>2167</v>
      </c>
      <c r="AG1377">
        <v>2136</v>
      </c>
      <c r="AH1377">
        <v>2085</v>
      </c>
      <c r="AI1377">
        <f>AVERAGE(Tabla1[[#This Row],[gr17_0]:[gr17_9]])</f>
        <v>2110.6</v>
      </c>
      <c r="AK1377">
        <v>3093</v>
      </c>
      <c r="AL1377">
        <v>2907</v>
      </c>
      <c r="AM1377">
        <v>2817</v>
      </c>
      <c r="AN1377">
        <v>2851</v>
      </c>
      <c r="AO1377" s="4">
        <v>3046</v>
      </c>
      <c r="AP1377">
        <v>3078</v>
      </c>
      <c r="AQ1377">
        <v>2898</v>
      </c>
      <c r="AR1377">
        <v>3078</v>
      </c>
      <c r="AS1377" s="4">
        <v>2998</v>
      </c>
      <c r="AT1377">
        <v>2760</v>
      </c>
      <c r="AU1377">
        <f>AVERAGE(Tabla2[[#This Row],[gr21_0]:[gr21_9]])</f>
        <v>2952.6</v>
      </c>
    </row>
    <row r="1378" spans="1:47">
      <c r="A1378">
        <v>1799</v>
      </c>
      <c r="B1378">
        <v>1889</v>
      </c>
      <c r="C1378">
        <v>1799</v>
      </c>
      <c r="D1378">
        <v>1799</v>
      </c>
      <c r="E1378">
        <v>1799</v>
      </c>
      <c r="F1378">
        <v>1799</v>
      </c>
      <c r="G1378">
        <v>1799</v>
      </c>
      <c r="H1378">
        <v>1880</v>
      </c>
      <c r="I1378">
        <v>1799</v>
      </c>
      <c r="J1378">
        <v>1799</v>
      </c>
      <c r="K1378">
        <f>AVERAGE(Tabla8[[#This Row],[gr12_0]:[gr12_9]])</f>
        <v>1816.1</v>
      </c>
      <c r="M1378">
        <v>2032</v>
      </c>
      <c r="N1378">
        <v>1980</v>
      </c>
      <c r="O1378">
        <v>2045</v>
      </c>
      <c r="P1378">
        <v>2028</v>
      </c>
      <c r="Q1378">
        <v>2045</v>
      </c>
      <c r="R1378">
        <v>1989</v>
      </c>
      <c r="S1378">
        <v>2032</v>
      </c>
      <c r="T1378">
        <v>1908</v>
      </c>
      <c r="U1378">
        <v>2032</v>
      </c>
      <c r="V1378">
        <v>2032</v>
      </c>
      <c r="W1378">
        <f>AVERAGE(Tabla5[[#This Row],[gr15_0]:[gr15_9]])</f>
        <v>2012.3</v>
      </c>
      <c r="Y1378">
        <v>2090</v>
      </c>
      <c r="Z1378">
        <v>2085</v>
      </c>
      <c r="AA1378">
        <v>2085</v>
      </c>
      <c r="AB1378">
        <v>2182</v>
      </c>
      <c r="AC1378">
        <v>2103</v>
      </c>
      <c r="AD1378">
        <v>2088</v>
      </c>
      <c r="AE1378">
        <v>2085</v>
      </c>
      <c r="AF1378">
        <v>2167</v>
      </c>
      <c r="AG1378">
        <v>2136</v>
      </c>
      <c r="AH1378">
        <v>2085</v>
      </c>
      <c r="AI1378">
        <f>AVERAGE(Tabla1[[#This Row],[gr17_0]:[gr17_9]])</f>
        <v>2110.6</v>
      </c>
      <c r="AK1378">
        <v>3093</v>
      </c>
      <c r="AL1378">
        <v>2907</v>
      </c>
      <c r="AM1378">
        <v>2817</v>
      </c>
      <c r="AN1378">
        <v>2851</v>
      </c>
      <c r="AO1378" s="4">
        <v>3046</v>
      </c>
      <c r="AP1378">
        <v>3078</v>
      </c>
      <c r="AQ1378">
        <v>2898</v>
      </c>
      <c r="AR1378">
        <v>3078</v>
      </c>
      <c r="AS1378" s="4">
        <v>2998</v>
      </c>
      <c r="AT1378">
        <v>2760</v>
      </c>
      <c r="AU1378">
        <f>AVERAGE(Tabla2[[#This Row],[gr21_0]:[gr21_9]])</f>
        <v>2952.6</v>
      </c>
    </row>
    <row r="1379" spans="1:47">
      <c r="A1379">
        <v>1799</v>
      </c>
      <c r="B1379">
        <v>1889</v>
      </c>
      <c r="C1379">
        <v>1799</v>
      </c>
      <c r="D1379">
        <v>1799</v>
      </c>
      <c r="E1379">
        <v>1799</v>
      </c>
      <c r="F1379">
        <v>1799</v>
      </c>
      <c r="G1379">
        <v>1799</v>
      </c>
      <c r="H1379">
        <v>1880</v>
      </c>
      <c r="I1379">
        <v>1799</v>
      </c>
      <c r="J1379">
        <v>1799</v>
      </c>
      <c r="K1379">
        <f>AVERAGE(Tabla8[[#This Row],[gr12_0]:[gr12_9]])</f>
        <v>1816.1</v>
      </c>
      <c r="M1379">
        <v>2032</v>
      </c>
      <c r="N1379">
        <v>1980</v>
      </c>
      <c r="O1379">
        <v>2045</v>
      </c>
      <c r="P1379">
        <v>2028</v>
      </c>
      <c r="Q1379">
        <v>2045</v>
      </c>
      <c r="R1379">
        <v>1989</v>
      </c>
      <c r="S1379">
        <v>2032</v>
      </c>
      <c r="T1379">
        <v>1908</v>
      </c>
      <c r="U1379">
        <v>2032</v>
      </c>
      <c r="V1379">
        <v>2032</v>
      </c>
      <c r="W1379">
        <f>AVERAGE(Tabla5[[#This Row],[gr15_0]:[gr15_9]])</f>
        <v>2012.3</v>
      </c>
      <c r="Y1379">
        <v>2090</v>
      </c>
      <c r="Z1379">
        <v>2085</v>
      </c>
      <c r="AA1379">
        <v>2085</v>
      </c>
      <c r="AB1379">
        <v>2182</v>
      </c>
      <c r="AC1379">
        <v>2103</v>
      </c>
      <c r="AD1379">
        <v>2088</v>
      </c>
      <c r="AE1379">
        <v>2085</v>
      </c>
      <c r="AF1379">
        <v>2167</v>
      </c>
      <c r="AG1379">
        <v>2136</v>
      </c>
      <c r="AH1379">
        <v>2085</v>
      </c>
      <c r="AI1379">
        <f>AVERAGE(Tabla1[[#This Row],[gr17_0]:[gr17_9]])</f>
        <v>2110.6</v>
      </c>
      <c r="AK1379">
        <v>3093</v>
      </c>
      <c r="AL1379">
        <v>2907</v>
      </c>
      <c r="AM1379">
        <v>2817</v>
      </c>
      <c r="AN1379">
        <v>2851</v>
      </c>
      <c r="AO1379" s="4">
        <v>3046</v>
      </c>
      <c r="AP1379">
        <v>3078</v>
      </c>
      <c r="AQ1379">
        <v>2898</v>
      </c>
      <c r="AR1379">
        <v>3078</v>
      </c>
      <c r="AS1379" s="4">
        <v>2998</v>
      </c>
      <c r="AT1379">
        <v>2760</v>
      </c>
      <c r="AU1379">
        <f>AVERAGE(Tabla2[[#This Row],[gr21_0]:[gr21_9]])</f>
        <v>2952.6</v>
      </c>
    </row>
    <row r="1380" spans="1:47">
      <c r="A1380">
        <v>1799</v>
      </c>
      <c r="B1380">
        <v>1889</v>
      </c>
      <c r="C1380">
        <v>1799</v>
      </c>
      <c r="D1380">
        <v>1799</v>
      </c>
      <c r="E1380">
        <v>1799</v>
      </c>
      <c r="F1380">
        <v>1799</v>
      </c>
      <c r="G1380">
        <v>1799</v>
      </c>
      <c r="H1380">
        <v>1880</v>
      </c>
      <c r="I1380">
        <v>1799</v>
      </c>
      <c r="J1380">
        <v>1799</v>
      </c>
      <c r="K1380">
        <f>AVERAGE(Tabla8[[#This Row],[gr12_0]:[gr12_9]])</f>
        <v>1816.1</v>
      </c>
      <c r="M1380">
        <v>2032</v>
      </c>
      <c r="N1380">
        <v>1980</v>
      </c>
      <c r="O1380">
        <v>2045</v>
      </c>
      <c r="P1380">
        <v>2028</v>
      </c>
      <c r="Q1380">
        <v>2045</v>
      </c>
      <c r="R1380">
        <v>1989</v>
      </c>
      <c r="S1380">
        <v>2032</v>
      </c>
      <c r="T1380">
        <v>1908</v>
      </c>
      <c r="U1380">
        <v>2032</v>
      </c>
      <c r="V1380">
        <v>2032</v>
      </c>
      <c r="W1380">
        <f>AVERAGE(Tabla5[[#This Row],[gr15_0]:[gr15_9]])</f>
        <v>2012.3</v>
      </c>
      <c r="Y1380">
        <v>2090</v>
      </c>
      <c r="Z1380">
        <v>2085</v>
      </c>
      <c r="AA1380">
        <v>2085</v>
      </c>
      <c r="AB1380">
        <v>2182</v>
      </c>
      <c r="AC1380">
        <v>2103</v>
      </c>
      <c r="AD1380">
        <v>2088</v>
      </c>
      <c r="AE1380">
        <v>2085</v>
      </c>
      <c r="AF1380">
        <v>2167</v>
      </c>
      <c r="AG1380">
        <v>2136</v>
      </c>
      <c r="AH1380">
        <v>2085</v>
      </c>
      <c r="AI1380">
        <f>AVERAGE(Tabla1[[#This Row],[gr17_0]:[gr17_9]])</f>
        <v>2110.6</v>
      </c>
      <c r="AK1380">
        <v>3093</v>
      </c>
      <c r="AL1380">
        <v>2907</v>
      </c>
      <c r="AM1380">
        <v>2817</v>
      </c>
      <c r="AN1380">
        <v>2851</v>
      </c>
      <c r="AO1380" s="4">
        <v>3046</v>
      </c>
      <c r="AP1380">
        <v>3078</v>
      </c>
      <c r="AQ1380">
        <v>2898</v>
      </c>
      <c r="AR1380">
        <v>3078</v>
      </c>
      <c r="AS1380" s="4">
        <v>2998</v>
      </c>
      <c r="AT1380">
        <v>2760</v>
      </c>
      <c r="AU1380">
        <f>AVERAGE(Tabla2[[#This Row],[gr21_0]:[gr21_9]])</f>
        <v>2952.6</v>
      </c>
    </row>
    <row r="1381" spans="1:47">
      <c r="A1381">
        <v>1799</v>
      </c>
      <c r="B1381">
        <v>1889</v>
      </c>
      <c r="C1381">
        <v>1799</v>
      </c>
      <c r="D1381">
        <v>1799</v>
      </c>
      <c r="E1381">
        <v>1799</v>
      </c>
      <c r="F1381">
        <v>1799</v>
      </c>
      <c r="G1381">
        <v>1799</v>
      </c>
      <c r="H1381">
        <v>1880</v>
      </c>
      <c r="I1381">
        <v>1799</v>
      </c>
      <c r="J1381">
        <v>1799</v>
      </c>
      <c r="K1381">
        <f>AVERAGE(Tabla8[[#This Row],[gr12_0]:[gr12_9]])</f>
        <v>1816.1</v>
      </c>
      <c r="M1381">
        <v>2032</v>
      </c>
      <c r="N1381">
        <v>1980</v>
      </c>
      <c r="O1381">
        <v>2045</v>
      </c>
      <c r="P1381">
        <v>2028</v>
      </c>
      <c r="Q1381">
        <v>2045</v>
      </c>
      <c r="R1381">
        <v>1989</v>
      </c>
      <c r="S1381">
        <v>2032</v>
      </c>
      <c r="T1381">
        <v>1908</v>
      </c>
      <c r="U1381">
        <v>2032</v>
      </c>
      <c r="V1381">
        <v>2032</v>
      </c>
      <c r="W1381">
        <f>AVERAGE(Tabla5[[#This Row],[gr15_0]:[gr15_9]])</f>
        <v>2012.3</v>
      </c>
      <c r="Y1381">
        <v>2090</v>
      </c>
      <c r="Z1381">
        <v>2085</v>
      </c>
      <c r="AA1381">
        <v>2085</v>
      </c>
      <c r="AB1381">
        <v>2182</v>
      </c>
      <c r="AC1381">
        <v>2103</v>
      </c>
      <c r="AD1381">
        <v>2088</v>
      </c>
      <c r="AE1381">
        <v>2085</v>
      </c>
      <c r="AF1381">
        <v>2167</v>
      </c>
      <c r="AG1381">
        <v>2136</v>
      </c>
      <c r="AH1381">
        <v>2085</v>
      </c>
      <c r="AI1381">
        <f>AVERAGE(Tabla1[[#This Row],[gr17_0]:[gr17_9]])</f>
        <v>2110.6</v>
      </c>
      <c r="AK1381">
        <v>3093</v>
      </c>
      <c r="AL1381">
        <v>2907</v>
      </c>
      <c r="AM1381">
        <v>2817</v>
      </c>
      <c r="AN1381">
        <v>2851</v>
      </c>
      <c r="AO1381" s="4">
        <v>3046</v>
      </c>
      <c r="AP1381">
        <v>3078</v>
      </c>
      <c r="AQ1381">
        <v>2898</v>
      </c>
      <c r="AR1381">
        <v>3078</v>
      </c>
      <c r="AS1381" s="4">
        <v>2998</v>
      </c>
      <c r="AT1381">
        <v>2760</v>
      </c>
      <c r="AU1381">
        <f>AVERAGE(Tabla2[[#This Row],[gr21_0]:[gr21_9]])</f>
        <v>2952.6</v>
      </c>
    </row>
    <row r="1382" spans="1:47">
      <c r="A1382">
        <v>1799</v>
      </c>
      <c r="B1382">
        <v>1889</v>
      </c>
      <c r="C1382">
        <v>1799</v>
      </c>
      <c r="D1382">
        <v>1799</v>
      </c>
      <c r="E1382">
        <v>1799</v>
      </c>
      <c r="F1382">
        <v>1799</v>
      </c>
      <c r="G1382">
        <v>1799</v>
      </c>
      <c r="H1382">
        <v>1880</v>
      </c>
      <c r="I1382">
        <v>1799</v>
      </c>
      <c r="J1382">
        <v>1799</v>
      </c>
      <c r="K1382">
        <f>AVERAGE(Tabla8[[#This Row],[gr12_0]:[gr12_9]])</f>
        <v>1816.1</v>
      </c>
      <c r="M1382">
        <v>2032</v>
      </c>
      <c r="N1382">
        <v>1980</v>
      </c>
      <c r="O1382">
        <v>2045</v>
      </c>
      <c r="P1382">
        <v>2028</v>
      </c>
      <c r="Q1382">
        <v>2045</v>
      </c>
      <c r="R1382">
        <v>1989</v>
      </c>
      <c r="S1382">
        <v>2032</v>
      </c>
      <c r="T1382">
        <v>1908</v>
      </c>
      <c r="U1382">
        <v>2032</v>
      </c>
      <c r="V1382">
        <v>2032</v>
      </c>
      <c r="W1382">
        <f>AVERAGE(Tabla5[[#This Row],[gr15_0]:[gr15_9]])</f>
        <v>2012.3</v>
      </c>
      <c r="Y1382">
        <v>2090</v>
      </c>
      <c r="Z1382">
        <v>2085</v>
      </c>
      <c r="AA1382">
        <v>2085</v>
      </c>
      <c r="AB1382">
        <v>2182</v>
      </c>
      <c r="AC1382">
        <v>2103</v>
      </c>
      <c r="AD1382">
        <v>2088</v>
      </c>
      <c r="AE1382">
        <v>2085</v>
      </c>
      <c r="AF1382">
        <v>2167</v>
      </c>
      <c r="AG1382">
        <v>2136</v>
      </c>
      <c r="AH1382">
        <v>2085</v>
      </c>
      <c r="AI1382">
        <f>AVERAGE(Tabla1[[#This Row],[gr17_0]:[gr17_9]])</f>
        <v>2110.6</v>
      </c>
      <c r="AK1382">
        <v>3093</v>
      </c>
      <c r="AL1382">
        <v>2907</v>
      </c>
      <c r="AM1382">
        <v>2817</v>
      </c>
      <c r="AN1382">
        <v>2851</v>
      </c>
      <c r="AO1382" s="4">
        <v>3046</v>
      </c>
      <c r="AP1382">
        <v>3078</v>
      </c>
      <c r="AQ1382">
        <v>2898</v>
      </c>
      <c r="AR1382">
        <v>3078</v>
      </c>
      <c r="AS1382" s="4">
        <v>2998</v>
      </c>
      <c r="AT1382">
        <v>2760</v>
      </c>
      <c r="AU1382">
        <f>AVERAGE(Tabla2[[#This Row],[gr21_0]:[gr21_9]])</f>
        <v>2952.6</v>
      </c>
    </row>
    <row r="1383" spans="1:47">
      <c r="A1383">
        <v>1799</v>
      </c>
      <c r="B1383">
        <v>1889</v>
      </c>
      <c r="C1383">
        <v>1799</v>
      </c>
      <c r="D1383">
        <v>1799</v>
      </c>
      <c r="E1383">
        <v>1799</v>
      </c>
      <c r="F1383">
        <v>1799</v>
      </c>
      <c r="G1383">
        <v>1799</v>
      </c>
      <c r="H1383">
        <v>1880</v>
      </c>
      <c r="I1383">
        <v>1799</v>
      </c>
      <c r="J1383">
        <v>1799</v>
      </c>
      <c r="K1383">
        <f>AVERAGE(Tabla8[[#This Row],[gr12_0]:[gr12_9]])</f>
        <v>1816.1</v>
      </c>
      <c r="M1383">
        <v>2032</v>
      </c>
      <c r="N1383">
        <v>1980</v>
      </c>
      <c r="O1383">
        <v>2045</v>
      </c>
      <c r="P1383">
        <v>2028</v>
      </c>
      <c r="Q1383">
        <v>2045</v>
      </c>
      <c r="R1383">
        <v>1989</v>
      </c>
      <c r="S1383">
        <v>2032</v>
      </c>
      <c r="T1383">
        <v>1908</v>
      </c>
      <c r="U1383">
        <v>2032</v>
      </c>
      <c r="V1383">
        <v>2032</v>
      </c>
      <c r="W1383">
        <f>AVERAGE(Tabla5[[#This Row],[gr15_0]:[gr15_9]])</f>
        <v>2012.3</v>
      </c>
      <c r="Y1383">
        <v>2090</v>
      </c>
      <c r="Z1383">
        <v>2085</v>
      </c>
      <c r="AA1383">
        <v>2085</v>
      </c>
      <c r="AB1383">
        <v>2182</v>
      </c>
      <c r="AC1383">
        <v>2103</v>
      </c>
      <c r="AD1383">
        <v>2088</v>
      </c>
      <c r="AE1383">
        <v>2085</v>
      </c>
      <c r="AF1383">
        <v>2167</v>
      </c>
      <c r="AG1383">
        <v>2136</v>
      </c>
      <c r="AH1383">
        <v>2085</v>
      </c>
      <c r="AI1383">
        <f>AVERAGE(Tabla1[[#This Row],[gr17_0]:[gr17_9]])</f>
        <v>2110.6</v>
      </c>
      <c r="AK1383">
        <v>3093</v>
      </c>
      <c r="AL1383">
        <v>2907</v>
      </c>
      <c r="AM1383">
        <v>2817</v>
      </c>
      <c r="AN1383">
        <v>2851</v>
      </c>
      <c r="AO1383" s="4">
        <v>3046</v>
      </c>
      <c r="AP1383">
        <v>3078</v>
      </c>
      <c r="AQ1383">
        <v>2898</v>
      </c>
      <c r="AR1383">
        <v>3078</v>
      </c>
      <c r="AS1383" s="4">
        <v>2998</v>
      </c>
      <c r="AT1383">
        <v>2760</v>
      </c>
      <c r="AU1383">
        <f>AVERAGE(Tabla2[[#This Row],[gr21_0]:[gr21_9]])</f>
        <v>2952.6</v>
      </c>
    </row>
    <row r="1384" spans="1:47">
      <c r="A1384">
        <v>1799</v>
      </c>
      <c r="B1384">
        <v>1889</v>
      </c>
      <c r="C1384">
        <v>1799</v>
      </c>
      <c r="D1384">
        <v>1799</v>
      </c>
      <c r="E1384">
        <v>1799</v>
      </c>
      <c r="F1384">
        <v>1799</v>
      </c>
      <c r="G1384">
        <v>1799</v>
      </c>
      <c r="H1384">
        <v>1880</v>
      </c>
      <c r="I1384">
        <v>1799</v>
      </c>
      <c r="J1384">
        <v>1799</v>
      </c>
      <c r="K1384">
        <f>AVERAGE(Tabla8[[#This Row],[gr12_0]:[gr12_9]])</f>
        <v>1816.1</v>
      </c>
      <c r="M1384">
        <v>2032</v>
      </c>
      <c r="N1384">
        <v>1980</v>
      </c>
      <c r="O1384">
        <v>2045</v>
      </c>
      <c r="P1384">
        <v>2028</v>
      </c>
      <c r="Q1384">
        <v>2045</v>
      </c>
      <c r="R1384">
        <v>1989</v>
      </c>
      <c r="S1384">
        <v>2032</v>
      </c>
      <c r="T1384">
        <v>1908</v>
      </c>
      <c r="U1384">
        <v>2032</v>
      </c>
      <c r="V1384">
        <v>2032</v>
      </c>
      <c r="W1384">
        <f>AVERAGE(Tabla5[[#This Row],[gr15_0]:[gr15_9]])</f>
        <v>2012.3</v>
      </c>
      <c r="Y1384">
        <v>2090</v>
      </c>
      <c r="Z1384">
        <v>2085</v>
      </c>
      <c r="AA1384">
        <v>2085</v>
      </c>
      <c r="AB1384">
        <v>2182</v>
      </c>
      <c r="AC1384">
        <v>2103</v>
      </c>
      <c r="AD1384">
        <v>2088</v>
      </c>
      <c r="AE1384">
        <v>2085</v>
      </c>
      <c r="AF1384">
        <v>2167</v>
      </c>
      <c r="AG1384">
        <v>2136</v>
      </c>
      <c r="AH1384">
        <v>2085</v>
      </c>
      <c r="AI1384">
        <f>AVERAGE(Tabla1[[#This Row],[gr17_0]:[gr17_9]])</f>
        <v>2110.6</v>
      </c>
      <c r="AK1384">
        <v>3093</v>
      </c>
      <c r="AL1384">
        <v>2907</v>
      </c>
      <c r="AM1384">
        <v>2817</v>
      </c>
      <c r="AN1384">
        <v>2851</v>
      </c>
      <c r="AO1384" s="4">
        <v>3046</v>
      </c>
      <c r="AP1384">
        <v>3078</v>
      </c>
      <c r="AQ1384">
        <v>2898</v>
      </c>
      <c r="AR1384">
        <v>3078</v>
      </c>
      <c r="AS1384" s="4">
        <v>2998</v>
      </c>
      <c r="AT1384">
        <v>2760</v>
      </c>
      <c r="AU1384">
        <f>AVERAGE(Tabla2[[#This Row],[gr21_0]:[gr21_9]])</f>
        <v>2952.6</v>
      </c>
    </row>
    <row r="1385" spans="1:47">
      <c r="A1385">
        <v>1799</v>
      </c>
      <c r="B1385">
        <v>1889</v>
      </c>
      <c r="C1385">
        <v>1799</v>
      </c>
      <c r="D1385">
        <v>1799</v>
      </c>
      <c r="E1385">
        <v>1799</v>
      </c>
      <c r="F1385">
        <v>1799</v>
      </c>
      <c r="G1385">
        <v>1799</v>
      </c>
      <c r="H1385">
        <v>1880</v>
      </c>
      <c r="I1385">
        <v>1799</v>
      </c>
      <c r="J1385">
        <v>1799</v>
      </c>
      <c r="K1385">
        <f>AVERAGE(Tabla8[[#This Row],[gr12_0]:[gr12_9]])</f>
        <v>1816.1</v>
      </c>
      <c r="M1385">
        <v>2032</v>
      </c>
      <c r="N1385">
        <v>1980</v>
      </c>
      <c r="O1385">
        <v>2045</v>
      </c>
      <c r="P1385">
        <v>2028</v>
      </c>
      <c r="Q1385">
        <v>2045</v>
      </c>
      <c r="R1385">
        <v>1989</v>
      </c>
      <c r="S1385">
        <v>2032</v>
      </c>
      <c r="T1385">
        <v>1908</v>
      </c>
      <c r="U1385">
        <v>2032</v>
      </c>
      <c r="V1385">
        <v>2032</v>
      </c>
      <c r="W1385">
        <f>AVERAGE(Tabla5[[#This Row],[gr15_0]:[gr15_9]])</f>
        <v>2012.3</v>
      </c>
      <c r="Y1385">
        <v>2090</v>
      </c>
      <c r="Z1385">
        <v>2085</v>
      </c>
      <c r="AA1385">
        <v>2085</v>
      </c>
      <c r="AB1385">
        <v>2182</v>
      </c>
      <c r="AC1385">
        <v>2103</v>
      </c>
      <c r="AD1385">
        <v>2088</v>
      </c>
      <c r="AE1385">
        <v>2085</v>
      </c>
      <c r="AF1385">
        <v>2167</v>
      </c>
      <c r="AG1385">
        <v>2136</v>
      </c>
      <c r="AH1385">
        <v>2085</v>
      </c>
      <c r="AI1385">
        <f>AVERAGE(Tabla1[[#This Row],[gr17_0]:[gr17_9]])</f>
        <v>2110.6</v>
      </c>
      <c r="AK1385">
        <v>3084</v>
      </c>
      <c r="AL1385">
        <v>2907</v>
      </c>
      <c r="AM1385">
        <v>2817</v>
      </c>
      <c r="AN1385">
        <v>2851</v>
      </c>
      <c r="AO1385" s="4">
        <v>3046</v>
      </c>
      <c r="AP1385">
        <v>3078</v>
      </c>
      <c r="AQ1385">
        <v>2898</v>
      </c>
      <c r="AR1385">
        <v>3078</v>
      </c>
      <c r="AS1385" s="4">
        <v>2998</v>
      </c>
      <c r="AT1385">
        <v>2760</v>
      </c>
      <c r="AU1385">
        <f>AVERAGE(Tabla2[[#This Row],[gr21_0]:[gr21_9]])</f>
        <v>2951.7</v>
      </c>
    </row>
    <row r="1386" spans="1:47">
      <c r="A1386">
        <v>1799</v>
      </c>
      <c r="B1386">
        <v>1889</v>
      </c>
      <c r="C1386">
        <v>1799</v>
      </c>
      <c r="D1386">
        <v>1799</v>
      </c>
      <c r="E1386">
        <v>1799</v>
      </c>
      <c r="F1386">
        <v>1799</v>
      </c>
      <c r="G1386">
        <v>1799</v>
      </c>
      <c r="H1386">
        <v>1880</v>
      </c>
      <c r="I1386">
        <v>1799</v>
      </c>
      <c r="J1386">
        <v>1799</v>
      </c>
      <c r="K1386">
        <f>AVERAGE(Tabla8[[#This Row],[gr12_0]:[gr12_9]])</f>
        <v>1816.1</v>
      </c>
      <c r="M1386">
        <v>2032</v>
      </c>
      <c r="N1386">
        <v>1980</v>
      </c>
      <c r="O1386">
        <v>2045</v>
      </c>
      <c r="P1386">
        <v>2028</v>
      </c>
      <c r="Q1386">
        <v>2045</v>
      </c>
      <c r="R1386">
        <v>1989</v>
      </c>
      <c r="S1386">
        <v>2032</v>
      </c>
      <c r="T1386">
        <v>1908</v>
      </c>
      <c r="U1386">
        <v>2032</v>
      </c>
      <c r="V1386">
        <v>2032</v>
      </c>
      <c r="W1386">
        <f>AVERAGE(Tabla5[[#This Row],[gr15_0]:[gr15_9]])</f>
        <v>2012.3</v>
      </c>
      <c r="Y1386">
        <v>2090</v>
      </c>
      <c r="Z1386">
        <v>2085</v>
      </c>
      <c r="AA1386">
        <v>2085</v>
      </c>
      <c r="AB1386">
        <v>2182</v>
      </c>
      <c r="AC1386">
        <v>2103</v>
      </c>
      <c r="AD1386">
        <v>2088</v>
      </c>
      <c r="AE1386">
        <v>2085</v>
      </c>
      <c r="AF1386">
        <v>2167</v>
      </c>
      <c r="AG1386">
        <v>2136</v>
      </c>
      <c r="AH1386">
        <v>2085</v>
      </c>
      <c r="AI1386">
        <f>AVERAGE(Tabla1[[#This Row],[gr17_0]:[gr17_9]])</f>
        <v>2110.6</v>
      </c>
      <c r="AK1386">
        <v>3084</v>
      </c>
      <c r="AL1386">
        <v>2907</v>
      </c>
      <c r="AM1386">
        <v>2817</v>
      </c>
      <c r="AN1386">
        <v>2851</v>
      </c>
      <c r="AO1386" s="4">
        <v>3046</v>
      </c>
      <c r="AP1386">
        <v>3078</v>
      </c>
      <c r="AQ1386">
        <v>2898</v>
      </c>
      <c r="AR1386">
        <v>3078</v>
      </c>
      <c r="AS1386" s="4">
        <v>2998</v>
      </c>
      <c r="AT1386">
        <v>2760</v>
      </c>
      <c r="AU1386">
        <f>AVERAGE(Tabla2[[#This Row],[gr21_0]:[gr21_9]])</f>
        <v>2951.7</v>
      </c>
    </row>
    <row r="1387" spans="1:47">
      <c r="A1387">
        <v>1799</v>
      </c>
      <c r="B1387">
        <v>1889</v>
      </c>
      <c r="C1387">
        <v>1799</v>
      </c>
      <c r="D1387">
        <v>1799</v>
      </c>
      <c r="E1387">
        <v>1799</v>
      </c>
      <c r="F1387">
        <v>1799</v>
      </c>
      <c r="G1387">
        <v>1799</v>
      </c>
      <c r="H1387">
        <v>1880</v>
      </c>
      <c r="I1387">
        <v>1799</v>
      </c>
      <c r="J1387">
        <v>1799</v>
      </c>
      <c r="K1387">
        <f>AVERAGE(Tabla8[[#This Row],[gr12_0]:[gr12_9]])</f>
        <v>1816.1</v>
      </c>
      <c r="M1387">
        <v>2032</v>
      </c>
      <c r="N1387">
        <v>1980</v>
      </c>
      <c r="O1387">
        <v>2045</v>
      </c>
      <c r="P1387">
        <v>2028</v>
      </c>
      <c r="Q1387">
        <v>2045</v>
      </c>
      <c r="R1387">
        <v>1989</v>
      </c>
      <c r="S1387">
        <v>2032</v>
      </c>
      <c r="T1387">
        <v>1908</v>
      </c>
      <c r="U1387">
        <v>2032</v>
      </c>
      <c r="V1387">
        <v>2032</v>
      </c>
      <c r="W1387">
        <f>AVERAGE(Tabla5[[#This Row],[gr15_0]:[gr15_9]])</f>
        <v>2012.3</v>
      </c>
      <c r="Y1387">
        <v>2090</v>
      </c>
      <c r="Z1387">
        <v>2085</v>
      </c>
      <c r="AA1387">
        <v>2085</v>
      </c>
      <c r="AB1387">
        <v>2182</v>
      </c>
      <c r="AC1387">
        <v>2103</v>
      </c>
      <c r="AD1387">
        <v>2088</v>
      </c>
      <c r="AE1387">
        <v>2085</v>
      </c>
      <c r="AF1387">
        <v>2167</v>
      </c>
      <c r="AG1387">
        <v>2136</v>
      </c>
      <c r="AH1387">
        <v>2085</v>
      </c>
      <c r="AI1387">
        <f>AVERAGE(Tabla1[[#This Row],[gr17_0]:[gr17_9]])</f>
        <v>2110.6</v>
      </c>
      <c r="AK1387">
        <v>3084</v>
      </c>
      <c r="AL1387">
        <v>2907</v>
      </c>
      <c r="AM1387">
        <v>2817</v>
      </c>
      <c r="AN1387">
        <v>2851</v>
      </c>
      <c r="AO1387" s="4">
        <v>3046</v>
      </c>
      <c r="AP1387">
        <v>3078</v>
      </c>
      <c r="AQ1387">
        <v>2898</v>
      </c>
      <c r="AR1387">
        <v>3078</v>
      </c>
      <c r="AS1387" s="4">
        <v>2998</v>
      </c>
      <c r="AT1387">
        <v>2760</v>
      </c>
      <c r="AU1387">
        <f>AVERAGE(Tabla2[[#This Row],[gr21_0]:[gr21_9]])</f>
        <v>2951.7</v>
      </c>
    </row>
    <row r="1388" spans="1:47">
      <c r="A1388">
        <v>1799</v>
      </c>
      <c r="B1388">
        <v>1889</v>
      </c>
      <c r="C1388">
        <v>1799</v>
      </c>
      <c r="D1388">
        <v>1799</v>
      </c>
      <c r="E1388">
        <v>1799</v>
      </c>
      <c r="F1388">
        <v>1799</v>
      </c>
      <c r="G1388">
        <v>1799</v>
      </c>
      <c r="H1388">
        <v>1880</v>
      </c>
      <c r="I1388">
        <v>1799</v>
      </c>
      <c r="J1388">
        <v>1799</v>
      </c>
      <c r="K1388">
        <f>AVERAGE(Tabla8[[#This Row],[gr12_0]:[gr12_9]])</f>
        <v>1816.1</v>
      </c>
      <c r="M1388">
        <v>2032</v>
      </c>
      <c r="N1388">
        <v>1980</v>
      </c>
      <c r="O1388">
        <v>2045</v>
      </c>
      <c r="P1388">
        <v>2028</v>
      </c>
      <c r="Q1388">
        <v>2045</v>
      </c>
      <c r="R1388">
        <v>1989</v>
      </c>
      <c r="S1388">
        <v>2032</v>
      </c>
      <c r="T1388">
        <v>1908</v>
      </c>
      <c r="U1388">
        <v>2032</v>
      </c>
      <c r="V1388">
        <v>2032</v>
      </c>
      <c r="W1388">
        <f>AVERAGE(Tabla5[[#This Row],[gr15_0]:[gr15_9]])</f>
        <v>2012.3</v>
      </c>
      <c r="Y1388">
        <v>2090</v>
      </c>
      <c r="Z1388">
        <v>2085</v>
      </c>
      <c r="AA1388">
        <v>2085</v>
      </c>
      <c r="AB1388">
        <v>2182</v>
      </c>
      <c r="AC1388">
        <v>2103</v>
      </c>
      <c r="AD1388">
        <v>2088</v>
      </c>
      <c r="AE1388">
        <v>2085</v>
      </c>
      <c r="AF1388">
        <v>2167</v>
      </c>
      <c r="AG1388">
        <v>2136</v>
      </c>
      <c r="AH1388">
        <v>2085</v>
      </c>
      <c r="AI1388">
        <f>AVERAGE(Tabla1[[#This Row],[gr17_0]:[gr17_9]])</f>
        <v>2110.6</v>
      </c>
      <c r="AK1388">
        <v>3084</v>
      </c>
      <c r="AL1388">
        <v>2907</v>
      </c>
      <c r="AM1388">
        <v>2817</v>
      </c>
      <c r="AN1388">
        <v>2851</v>
      </c>
      <c r="AO1388" s="4">
        <v>3046</v>
      </c>
      <c r="AP1388">
        <v>3078</v>
      </c>
      <c r="AQ1388">
        <v>2898</v>
      </c>
      <c r="AR1388">
        <v>3078</v>
      </c>
      <c r="AS1388" s="4">
        <v>2998</v>
      </c>
      <c r="AT1388">
        <v>2760</v>
      </c>
      <c r="AU1388">
        <f>AVERAGE(Tabla2[[#This Row],[gr21_0]:[gr21_9]])</f>
        <v>2951.7</v>
      </c>
    </row>
    <row r="1389" spans="1:47">
      <c r="A1389">
        <v>1799</v>
      </c>
      <c r="B1389">
        <v>1889</v>
      </c>
      <c r="C1389">
        <v>1799</v>
      </c>
      <c r="D1389">
        <v>1799</v>
      </c>
      <c r="E1389">
        <v>1799</v>
      </c>
      <c r="F1389">
        <v>1799</v>
      </c>
      <c r="G1389">
        <v>1799</v>
      </c>
      <c r="H1389">
        <v>1880</v>
      </c>
      <c r="I1389">
        <v>1799</v>
      </c>
      <c r="J1389">
        <v>1799</v>
      </c>
      <c r="K1389">
        <f>AVERAGE(Tabla8[[#This Row],[gr12_0]:[gr12_9]])</f>
        <v>1816.1</v>
      </c>
      <c r="M1389">
        <v>2032</v>
      </c>
      <c r="N1389">
        <v>1980</v>
      </c>
      <c r="O1389">
        <v>2045</v>
      </c>
      <c r="P1389">
        <v>2028</v>
      </c>
      <c r="Q1389">
        <v>2045</v>
      </c>
      <c r="R1389">
        <v>1989</v>
      </c>
      <c r="S1389">
        <v>2032</v>
      </c>
      <c r="T1389">
        <v>1908</v>
      </c>
      <c r="U1389">
        <v>2032</v>
      </c>
      <c r="V1389">
        <v>2032</v>
      </c>
      <c r="W1389">
        <f>AVERAGE(Tabla5[[#This Row],[gr15_0]:[gr15_9]])</f>
        <v>2012.3</v>
      </c>
      <c r="Y1389">
        <v>2090</v>
      </c>
      <c r="Z1389">
        <v>2085</v>
      </c>
      <c r="AA1389">
        <v>2085</v>
      </c>
      <c r="AB1389">
        <v>2182</v>
      </c>
      <c r="AC1389">
        <v>2103</v>
      </c>
      <c r="AD1389">
        <v>2088</v>
      </c>
      <c r="AE1389">
        <v>2085</v>
      </c>
      <c r="AF1389">
        <v>2167</v>
      </c>
      <c r="AG1389">
        <v>2136</v>
      </c>
      <c r="AH1389">
        <v>2085</v>
      </c>
      <c r="AI1389">
        <f>AVERAGE(Tabla1[[#This Row],[gr17_0]:[gr17_9]])</f>
        <v>2110.6</v>
      </c>
      <c r="AK1389">
        <v>3084</v>
      </c>
      <c r="AL1389">
        <v>2907</v>
      </c>
      <c r="AM1389">
        <v>2817</v>
      </c>
      <c r="AN1389">
        <v>2851</v>
      </c>
      <c r="AO1389" s="4">
        <v>3046</v>
      </c>
      <c r="AP1389">
        <v>3078</v>
      </c>
      <c r="AQ1389">
        <v>2898</v>
      </c>
      <c r="AR1389">
        <v>3078</v>
      </c>
      <c r="AS1389" s="4">
        <v>2998</v>
      </c>
      <c r="AT1389">
        <v>2760</v>
      </c>
      <c r="AU1389">
        <f>AVERAGE(Tabla2[[#This Row],[gr21_0]:[gr21_9]])</f>
        <v>2951.7</v>
      </c>
    </row>
    <row r="1390" spans="1:47">
      <c r="A1390">
        <v>1799</v>
      </c>
      <c r="B1390">
        <v>1889</v>
      </c>
      <c r="C1390">
        <v>1799</v>
      </c>
      <c r="D1390">
        <v>1799</v>
      </c>
      <c r="E1390">
        <v>1799</v>
      </c>
      <c r="F1390">
        <v>1799</v>
      </c>
      <c r="G1390">
        <v>1799</v>
      </c>
      <c r="H1390">
        <v>1880</v>
      </c>
      <c r="I1390">
        <v>1799</v>
      </c>
      <c r="J1390">
        <v>1799</v>
      </c>
      <c r="K1390">
        <f>AVERAGE(Tabla8[[#This Row],[gr12_0]:[gr12_9]])</f>
        <v>1816.1</v>
      </c>
      <c r="M1390">
        <v>2032</v>
      </c>
      <c r="N1390">
        <v>1980</v>
      </c>
      <c r="O1390">
        <v>2045</v>
      </c>
      <c r="P1390">
        <v>2028</v>
      </c>
      <c r="Q1390">
        <v>2045</v>
      </c>
      <c r="R1390">
        <v>1989</v>
      </c>
      <c r="S1390">
        <v>2032</v>
      </c>
      <c r="T1390">
        <v>1908</v>
      </c>
      <c r="U1390">
        <v>2032</v>
      </c>
      <c r="V1390">
        <v>2032</v>
      </c>
      <c r="W1390">
        <f>AVERAGE(Tabla5[[#This Row],[gr15_0]:[gr15_9]])</f>
        <v>2012.3</v>
      </c>
      <c r="Y1390">
        <v>2090</v>
      </c>
      <c r="Z1390">
        <v>2085</v>
      </c>
      <c r="AA1390">
        <v>2085</v>
      </c>
      <c r="AB1390">
        <v>2182</v>
      </c>
      <c r="AC1390">
        <v>2103</v>
      </c>
      <c r="AD1390">
        <v>2088</v>
      </c>
      <c r="AE1390">
        <v>2085</v>
      </c>
      <c r="AF1390">
        <v>2167</v>
      </c>
      <c r="AG1390">
        <v>2136</v>
      </c>
      <c r="AH1390">
        <v>2085</v>
      </c>
      <c r="AI1390">
        <f>AVERAGE(Tabla1[[#This Row],[gr17_0]:[gr17_9]])</f>
        <v>2110.6</v>
      </c>
      <c r="AK1390">
        <v>3084</v>
      </c>
      <c r="AL1390">
        <v>2907</v>
      </c>
      <c r="AM1390">
        <v>2817</v>
      </c>
      <c r="AN1390">
        <v>2851</v>
      </c>
      <c r="AO1390" s="4">
        <v>3046</v>
      </c>
      <c r="AP1390">
        <v>3078</v>
      </c>
      <c r="AQ1390">
        <v>2898</v>
      </c>
      <c r="AR1390">
        <v>3078</v>
      </c>
      <c r="AS1390" s="4">
        <v>2998</v>
      </c>
      <c r="AT1390">
        <v>2760</v>
      </c>
      <c r="AU1390">
        <f>AVERAGE(Tabla2[[#This Row],[gr21_0]:[gr21_9]])</f>
        <v>2951.7</v>
      </c>
    </row>
    <row r="1391" spans="1:47">
      <c r="A1391">
        <v>1799</v>
      </c>
      <c r="B1391">
        <v>1889</v>
      </c>
      <c r="C1391">
        <v>1799</v>
      </c>
      <c r="D1391">
        <v>1799</v>
      </c>
      <c r="E1391">
        <v>1799</v>
      </c>
      <c r="F1391">
        <v>1799</v>
      </c>
      <c r="G1391">
        <v>1799</v>
      </c>
      <c r="H1391">
        <v>1880</v>
      </c>
      <c r="I1391">
        <v>1799</v>
      </c>
      <c r="J1391">
        <v>1799</v>
      </c>
      <c r="K1391">
        <f>AVERAGE(Tabla8[[#This Row],[gr12_0]:[gr12_9]])</f>
        <v>1816.1</v>
      </c>
      <c r="M1391">
        <v>2032</v>
      </c>
      <c r="N1391">
        <v>1980</v>
      </c>
      <c r="O1391">
        <v>2045</v>
      </c>
      <c r="P1391">
        <v>2028</v>
      </c>
      <c r="Q1391">
        <v>2045</v>
      </c>
      <c r="R1391">
        <v>1989</v>
      </c>
      <c r="S1391">
        <v>2032</v>
      </c>
      <c r="T1391">
        <v>1908</v>
      </c>
      <c r="U1391">
        <v>2032</v>
      </c>
      <c r="V1391">
        <v>2032</v>
      </c>
      <c r="W1391">
        <f>AVERAGE(Tabla5[[#This Row],[gr15_0]:[gr15_9]])</f>
        <v>2012.3</v>
      </c>
      <c r="Y1391">
        <v>2090</v>
      </c>
      <c r="Z1391">
        <v>2085</v>
      </c>
      <c r="AA1391">
        <v>2085</v>
      </c>
      <c r="AB1391">
        <v>2182</v>
      </c>
      <c r="AC1391">
        <v>2103</v>
      </c>
      <c r="AD1391">
        <v>2088</v>
      </c>
      <c r="AE1391">
        <v>2085</v>
      </c>
      <c r="AF1391">
        <v>2167</v>
      </c>
      <c r="AG1391">
        <v>2136</v>
      </c>
      <c r="AH1391">
        <v>2085</v>
      </c>
      <c r="AI1391">
        <f>AVERAGE(Tabla1[[#This Row],[gr17_0]:[gr17_9]])</f>
        <v>2110.6</v>
      </c>
      <c r="AK1391">
        <v>3084</v>
      </c>
      <c r="AL1391">
        <v>2907</v>
      </c>
      <c r="AM1391">
        <v>2817</v>
      </c>
      <c r="AN1391">
        <v>2851</v>
      </c>
      <c r="AO1391" s="4">
        <v>3046</v>
      </c>
      <c r="AP1391">
        <v>3078</v>
      </c>
      <c r="AQ1391">
        <v>2898</v>
      </c>
      <c r="AR1391">
        <v>3078</v>
      </c>
      <c r="AS1391" s="4">
        <v>2998</v>
      </c>
      <c r="AT1391">
        <v>2760</v>
      </c>
      <c r="AU1391">
        <f>AVERAGE(Tabla2[[#This Row],[gr21_0]:[gr21_9]])</f>
        <v>2951.7</v>
      </c>
    </row>
    <row r="1392" spans="1:47">
      <c r="A1392">
        <v>1799</v>
      </c>
      <c r="B1392">
        <v>1889</v>
      </c>
      <c r="C1392">
        <v>1799</v>
      </c>
      <c r="D1392">
        <v>1799</v>
      </c>
      <c r="E1392">
        <v>1799</v>
      </c>
      <c r="F1392">
        <v>1799</v>
      </c>
      <c r="G1392">
        <v>1799</v>
      </c>
      <c r="H1392">
        <v>1880</v>
      </c>
      <c r="I1392">
        <v>1799</v>
      </c>
      <c r="J1392">
        <v>1799</v>
      </c>
      <c r="K1392">
        <f>AVERAGE(Tabla8[[#This Row],[gr12_0]:[gr12_9]])</f>
        <v>1816.1</v>
      </c>
      <c r="M1392">
        <v>2032</v>
      </c>
      <c r="N1392">
        <v>1980</v>
      </c>
      <c r="O1392">
        <v>2045</v>
      </c>
      <c r="P1392">
        <v>2028</v>
      </c>
      <c r="Q1392">
        <v>2045</v>
      </c>
      <c r="R1392">
        <v>1989</v>
      </c>
      <c r="S1392">
        <v>2032</v>
      </c>
      <c r="T1392">
        <v>1908</v>
      </c>
      <c r="U1392">
        <v>2032</v>
      </c>
      <c r="V1392">
        <v>2032</v>
      </c>
      <c r="W1392">
        <f>AVERAGE(Tabla5[[#This Row],[gr15_0]:[gr15_9]])</f>
        <v>2012.3</v>
      </c>
      <c r="Y1392">
        <v>2090</v>
      </c>
      <c r="Z1392">
        <v>2085</v>
      </c>
      <c r="AA1392">
        <v>2085</v>
      </c>
      <c r="AB1392">
        <v>2182</v>
      </c>
      <c r="AC1392">
        <v>2103</v>
      </c>
      <c r="AD1392">
        <v>2088</v>
      </c>
      <c r="AE1392">
        <v>2085</v>
      </c>
      <c r="AF1392">
        <v>2167</v>
      </c>
      <c r="AG1392">
        <v>2136</v>
      </c>
      <c r="AH1392">
        <v>2085</v>
      </c>
      <c r="AI1392">
        <f>AVERAGE(Tabla1[[#This Row],[gr17_0]:[gr17_9]])</f>
        <v>2110.6</v>
      </c>
      <c r="AK1392">
        <v>3084</v>
      </c>
      <c r="AL1392">
        <v>2907</v>
      </c>
      <c r="AM1392">
        <v>2817</v>
      </c>
      <c r="AN1392">
        <v>2851</v>
      </c>
      <c r="AO1392" s="4">
        <v>3046</v>
      </c>
      <c r="AP1392">
        <v>3078</v>
      </c>
      <c r="AQ1392">
        <v>2898</v>
      </c>
      <c r="AR1392">
        <v>3078</v>
      </c>
      <c r="AS1392" s="4">
        <v>2998</v>
      </c>
      <c r="AT1392">
        <v>2760</v>
      </c>
      <c r="AU1392">
        <f>AVERAGE(Tabla2[[#This Row],[gr21_0]:[gr21_9]])</f>
        <v>2951.7</v>
      </c>
    </row>
    <row r="1393" spans="1:47">
      <c r="A1393">
        <v>1799</v>
      </c>
      <c r="B1393">
        <v>1889</v>
      </c>
      <c r="C1393">
        <v>1799</v>
      </c>
      <c r="D1393">
        <v>1799</v>
      </c>
      <c r="E1393">
        <v>1799</v>
      </c>
      <c r="F1393">
        <v>1799</v>
      </c>
      <c r="G1393">
        <v>1799</v>
      </c>
      <c r="H1393">
        <v>1880</v>
      </c>
      <c r="I1393">
        <v>1799</v>
      </c>
      <c r="J1393">
        <v>1799</v>
      </c>
      <c r="K1393">
        <f>AVERAGE(Tabla8[[#This Row],[gr12_0]:[gr12_9]])</f>
        <v>1816.1</v>
      </c>
      <c r="M1393">
        <v>2032</v>
      </c>
      <c r="N1393">
        <v>1980</v>
      </c>
      <c r="O1393">
        <v>2045</v>
      </c>
      <c r="P1393">
        <v>2028</v>
      </c>
      <c r="Q1393">
        <v>2045</v>
      </c>
      <c r="R1393">
        <v>1989</v>
      </c>
      <c r="S1393">
        <v>2032</v>
      </c>
      <c r="T1393">
        <v>1908</v>
      </c>
      <c r="U1393">
        <v>2032</v>
      </c>
      <c r="V1393">
        <v>2032</v>
      </c>
      <c r="W1393">
        <f>AVERAGE(Tabla5[[#This Row],[gr15_0]:[gr15_9]])</f>
        <v>2012.3</v>
      </c>
      <c r="Y1393">
        <v>2090</v>
      </c>
      <c r="Z1393">
        <v>2085</v>
      </c>
      <c r="AA1393">
        <v>2085</v>
      </c>
      <c r="AB1393">
        <v>2182</v>
      </c>
      <c r="AC1393">
        <v>2103</v>
      </c>
      <c r="AD1393">
        <v>2088</v>
      </c>
      <c r="AE1393">
        <v>2085</v>
      </c>
      <c r="AF1393">
        <v>2167</v>
      </c>
      <c r="AG1393">
        <v>2136</v>
      </c>
      <c r="AH1393">
        <v>2085</v>
      </c>
      <c r="AI1393">
        <f>AVERAGE(Tabla1[[#This Row],[gr17_0]:[gr17_9]])</f>
        <v>2110.6</v>
      </c>
      <c r="AK1393">
        <v>3084</v>
      </c>
      <c r="AL1393">
        <v>2907</v>
      </c>
      <c r="AM1393">
        <v>2817</v>
      </c>
      <c r="AN1393">
        <v>2851</v>
      </c>
      <c r="AO1393" s="4">
        <v>3046</v>
      </c>
      <c r="AP1393">
        <v>3078</v>
      </c>
      <c r="AQ1393">
        <v>2898</v>
      </c>
      <c r="AR1393">
        <v>3078</v>
      </c>
      <c r="AS1393" s="4">
        <v>2998</v>
      </c>
      <c r="AT1393">
        <v>2760</v>
      </c>
      <c r="AU1393">
        <f>AVERAGE(Tabla2[[#This Row],[gr21_0]:[gr21_9]])</f>
        <v>2951.7</v>
      </c>
    </row>
    <row r="1394" spans="1:47">
      <c r="A1394">
        <v>1799</v>
      </c>
      <c r="B1394">
        <v>1889</v>
      </c>
      <c r="C1394">
        <v>1799</v>
      </c>
      <c r="D1394">
        <v>1799</v>
      </c>
      <c r="E1394">
        <v>1799</v>
      </c>
      <c r="F1394">
        <v>1799</v>
      </c>
      <c r="G1394">
        <v>1799</v>
      </c>
      <c r="H1394">
        <v>1880</v>
      </c>
      <c r="I1394">
        <v>1799</v>
      </c>
      <c r="J1394">
        <v>1799</v>
      </c>
      <c r="K1394">
        <f>AVERAGE(Tabla8[[#This Row],[gr12_0]:[gr12_9]])</f>
        <v>1816.1</v>
      </c>
      <c r="M1394">
        <v>2032</v>
      </c>
      <c r="N1394">
        <v>1980</v>
      </c>
      <c r="O1394">
        <v>2045</v>
      </c>
      <c r="P1394">
        <v>2028</v>
      </c>
      <c r="Q1394">
        <v>2045</v>
      </c>
      <c r="R1394">
        <v>1989</v>
      </c>
      <c r="S1394">
        <v>2032</v>
      </c>
      <c r="T1394">
        <v>1908</v>
      </c>
      <c r="U1394">
        <v>2032</v>
      </c>
      <c r="V1394">
        <v>2032</v>
      </c>
      <c r="W1394">
        <f>AVERAGE(Tabla5[[#This Row],[gr15_0]:[gr15_9]])</f>
        <v>2012.3</v>
      </c>
      <c r="Y1394">
        <v>2090</v>
      </c>
      <c r="Z1394">
        <v>2085</v>
      </c>
      <c r="AA1394">
        <v>2085</v>
      </c>
      <c r="AB1394">
        <v>2182</v>
      </c>
      <c r="AC1394">
        <v>2103</v>
      </c>
      <c r="AD1394">
        <v>2088</v>
      </c>
      <c r="AE1394">
        <v>2085</v>
      </c>
      <c r="AF1394">
        <v>2167</v>
      </c>
      <c r="AG1394">
        <v>2136</v>
      </c>
      <c r="AH1394">
        <v>2085</v>
      </c>
      <c r="AI1394">
        <f>AVERAGE(Tabla1[[#This Row],[gr17_0]:[gr17_9]])</f>
        <v>2110.6</v>
      </c>
      <c r="AK1394">
        <v>3084</v>
      </c>
      <c r="AL1394">
        <v>2907</v>
      </c>
      <c r="AM1394">
        <v>2817</v>
      </c>
      <c r="AN1394">
        <v>2851</v>
      </c>
      <c r="AO1394" s="4">
        <v>3046</v>
      </c>
      <c r="AP1394">
        <v>3078</v>
      </c>
      <c r="AQ1394">
        <v>2898</v>
      </c>
      <c r="AR1394">
        <v>3078</v>
      </c>
      <c r="AS1394" s="4">
        <v>2998</v>
      </c>
      <c r="AT1394">
        <v>2760</v>
      </c>
      <c r="AU1394">
        <f>AVERAGE(Tabla2[[#This Row],[gr21_0]:[gr21_9]])</f>
        <v>2951.7</v>
      </c>
    </row>
    <row r="1395" spans="1:47">
      <c r="A1395">
        <v>1799</v>
      </c>
      <c r="B1395">
        <v>1889</v>
      </c>
      <c r="C1395">
        <v>1799</v>
      </c>
      <c r="D1395">
        <v>1799</v>
      </c>
      <c r="E1395">
        <v>1799</v>
      </c>
      <c r="F1395">
        <v>1799</v>
      </c>
      <c r="G1395">
        <v>1799</v>
      </c>
      <c r="H1395">
        <v>1880</v>
      </c>
      <c r="I1395">
        <v>1799</v>
      </c>
      <c r="J1395">
        <v>1799</v>
      </c>
      <c r="K1395">
        <f>AVERAGE(Tabla8[[#This Row],[gr12_0]:[gr12_9]])</f>
        <v>1816.1</v>
      </c>
      <c r="M1395">
        <v>2032</v>
      </c>
      <c r="N1395">
        <v>1980</v>
      </c>
      <c r="O1395">
        <v>2045</v>
      </c>
      <c r="P1395">
        <v>2028</v>
      </c>
      <c r="Q1395">
        <v>2045</v>
      </c>
      <c r="R1395">
        <v>1989</v>
      </c>
      <c r="S1395">
        <v>2032</v>
      </c>
      <c r="T1395">
        <v>1908</v>
      </c>
      <c r="U1395">
        <v>2032</v>
      </c>
      <c r="V1395">
        <v>2032</v>
      </c>
      <c r="W1395">
        <f>AVERAGE(Tabla5[[#This Row],[gr15_0]:[gr15_9]])</f>
        <v>2012.3</v>
      </c>
      <c r="Y1395">
        <v>2090</v>
      </c>
      <c r="Z1395">
        <v>2085</v>
      </c>
      <c r="AA1395">
        <v>2085</v>
      </c>
      <c r="AB1395">
        <v>2182</v>
      </c>
      <c r="AC1395">
        <v>2103</v>
      </c>
      <c r="AD1395">
        <v>2088</v>
      </c>
      <c r="AE1395">
        <v>2085</v>
      </c>
      <c r="AF1395">
        <v>2167</v>
      </c>
      <c r="AG1395">
        <v>2136</v>
      </c>
      <c r="AH1395">
        <v>2085</v>
      </c>
      <c r="AI1395">
        <f>AVERAGE(Tabla1[[#This Row],[gr17_0]:[gr17_9]])</f>
        <v>2110.6</v>
      </c>
      <c r="AK1395">
        <v>3084</v>
      </c>
      <c r="AL1395">
        <v>2907</v>
      </c>
      <c r="AM1395">
        <v>2817</v>
      </c>
      <c r="AN1395">
        <v>2851</v>
      </c>
      <c r="AO1395" s="4">
        <v>3046</v>
      </c>
      <c r="AP1395">
        <v>3078</v>
      </c>
      <c r="AQ1395">
        <v>2898</v>
      </c>
      <c r="AR1395">
        <v>3078</v>
      </c>
      <c r="AS1395" s="4">
        <v>2998</v>
      </c>
      <c r="AT1395">
        <v>2760</v>
      </c>
      <c r="AU1395">
        <f>AVERAGE(Tabla2[[#This Row],[gr21_0]:[gr21_9]])</f>
        <v>2951.7</v>
      </c>
    </row>
    <row r="1396" spans="1:47">
      <c r="A1396">
        <v>1799</v>
      </c>
      <c r="B1396">
        <v>1889</v>
      </c>
      <c r="C1396">
        <v>1799</v>
      </c>
      <c r="D1396">
        <v>1799</v>
      </c>
      <c r="E1396">
        <v>1799</v>
      </c>
      <c r="F1396">
        <v>1799</v>
      </c>
      <c r="G1396">
        <v>1799</v>
      </c>
      <c r="H1396">
        <v>1880</v>
      </c>
      <c r="I1396">
        <v>1799</v>
      </c>
      <c r="J1396">
        <v>1799</v>
      </c>
      <c r="K1396">
        <f>AVERAGE(Tabla8[[#This Row],[gr12_0]:[gr12_9]])</f>
        <v>1816.1</v>
      </c>
      <c r="M1396">
        <v>2032</v>
      </c>
      <c r="N1396">
        <v>1980</v>
      </c>
      <c r="O1396">
        <v>2045</v>
      </c>
      <c r="P1396">
        <v>2028</v>
      </c>
      <c r="Q1396">
        <v>2045</v>
      </c>
      <c r="R1396">
        <v>1989</v>
      </c>
      <c r="S1396">
        <v>2032</v>
      </c>
      <c r="T1396">
        <v>1908</v>
      </c>
      <c r="U1396">
        <v>2032</v>
      </c>
      <c r="V1396">
        <v>2032</v>
      </c>
      <c r="W1396">
        <f>AVERAGE(Tabla5[[#This Row],[gr15_0]:[gr15_9]])</f>
        <v>2012.3</v>
      </c>
      <c r="Y1396">
        <v>2090</v>
      </c>
      <c r="Z1396">
        <v>2085</v>
      </c>
      <c r="AA1396">
        <v>2085</v>
      </c>
      <c r="AB1396">
        <v>2182</v>
      </c>
      <c r="AC1396">
        <v>2103</v>
      </c>
      <c r="AD1396">
        <v>2088</v>
      </c>
      <c r="AE1396">
        <v>2085</v>
      </c>
      <c r="AF1396">
        <v>2167</v>
      </c>
      <c r="AG1396">
        <v>2136</v>
      </c>
      <c r="AH1396">
        <v>2085</v>
      </c>
      <c r="AI1396">
        <f>AVERAGE(Tabla1[[#This Row],[gr17_0]:[gr17_9]])</f>
        <v>2110.6</v>
      </c>
      <c r="AK1396">
        <v>3084</v>
      </c>
      <c r="AL1396">
        <v>2907</v>
      </c>
      <c r="AM1396">
        <v>2817</v>
      </c>
      <c r="AN1396">
        <v>2851</v>
      </c>
      <c r="AO1396" s="4">
        <v>3046</v>
      </c>
      <c r="AP1396">
        <v>3078</v>
      </c>
      <c r="AQ1396">
        <v>2898</v>
      </c>
      <c r="AR1396">
        <v>3078</v>
      </c>
      <c r="AS1396" s="4">
        <v>2998</v>
      </c>
      <c r="AT1396">
        <v>2760</v>
      </c>
      <c r="AU1396">
        <f>AVERAGE(Tabla2[[#This Row],[gr21_0]:[gr21_9]])</f>
        <v>2951.7</v>
      </c>
    </row>
    <row r="1397" spans="1:47">
      <c r="A1397">
        <v>1799</v>
      </c>
      <c r="B1397">
        <v>1889</v>
      </c>
      <c r="C1397">
        <v>1799</v>
      </c>
      <c r="D1397">
        <v>1799</v>
      </c>
      <c r="E1397">
        <v>1799</v>
      </c>
      <c r="F1397">
        <v>1799</v>
      </c>
      <c r="G1397">
        <v>1799</v>
      </c>
      <c r="H1397">
        <v>1880</v>
      </c>
      <c r="I1397">
        <v>1799</v>
      </c>
      <c r="J1397">
        <v>1799</v>
      </c>
      <c r="K1397">
        <f>AVERAGE(Tabla8[[#This Row],[gr12_0]:[gr12_9]])</f>
        <v>1816.1</v>
      </c>
      <c r="M1397">
        <v>2032</v>
      </c>
      <c r="N1397">
        <v>1980</v>
      </c>
      <c r="O1397">
        <v>2045</v>
      </c>
      <c r="P1397">
        <v>2028</v>
      </c>
      <c r="Q1397">
        <v>2045</v>
      </c>
      <c r="R1397">
        <v>1989</v>
      </c>
      <c r="S1397">
        <v>2032</v>
      </c>
      <c r="T1397">
        <v>1908</v>
      </c>
      <c r="U1397">
        <v>2032</v>
      </c>
      <c r="V1397">
        <v>2032</v>
      </c>
      <c r="W1397">
        <f>AVERAGE(Tabla5[[#This Row],[gr15_0]:[gr15_9]])</f>
        <v>2012.3</v>
      </c>
      <c r="Y1397">
        <v>2090</v>
      </c>
      <c r="Z1397">
        <v>2085</v>
      </c>
      <c r="AA1397">
        <v>2085</v>
      </c>
      <c r="AB1397">
        <v>2182</v>
      </c>
      <c r="AC1397">
        <v>2103</v>
      </c>
      <c r="AD1397">
        <v>2088</v>
      </c>
      <c r="AE1397">
        <v>2085</v>
      </c>
      <c r="AF1397">
        <v>2167</v>
      </c>
      <c r="AG1397">
        <v>2136</v>
      </c>
      <c r="AH1397">
        <v>2085</v>
      </c>
      <c r="AI1397">
        <f>AVERAGE(Tabla1[[#This Row],[gr17_0]:[gr17_9]])</f>
        <v>2110.6</v>
      </c>
      <c r="AK1397">
        <v>3084</v>
      </c>
      <c r="AL1397">
        <v>2907</v>
      </c>
      <c r="AM1397">
        <v>2817</v>
      </c>
      <c r="AN1397">
        <v>2851</v>
      </c>
      <c r="AO1397" s="4">
        <v>3046</v>
      </c>
      <c r="AP1397">
        <v>3078</v>
      </c>
      <c r="AQ1397">
        <v>2898</v>
      </c>
      <c r="AR1397">
        <v>3078</v>
      </c>
      <c r="AS1397" s="4">
        <v>2998</v>
      </c>
      <c r="AT1397">
        <v>2760</v>
      </c>
      <c r="AU1397">
        <f>AVERAGE(Tabla2[[#This Row],[gr21_0]:[gr21_9]])</f>
        <v>2951.7</v>
      </c>
    </row>
    <row r="1398" spans="1:47">
      <c r="A1398">
        <v>1799</v>
      </c>
      <c r="B1398">
        <v>1889</v>
      </c>
      <c r="C1398">
        <v>1799</v>
      </c>
      <c r="D1398">
        <v>1799</v>
      </c>
      <c r="E1398">
        <v>1799</v>
      </c>
      <c r="F1398">
        <v>1799</v>
      </c>
      <c r="G1398">
        <v>1799</v>
      </c>
      <c r="H1398">
        <v>1880</v>
      </c>
      <c r="I1398">
        <v>1799</v>
      </c>
      <c r="J1398">
        <v>1799</v>
      </c>
      <c r="K1398">
        <f>AVERAGE(Tabla8[[#This Row],[gr12_0]:[gr12_9]])</f>
        <v>1816.1</v>
      </c>
      <c r="M1398">
        <v>2032</v>
      </c>
      <c r="N1398">
        <v>1980</v>
      </c>
      <c r="O1398">
        <v>2045</v>
      </c>
      <c r="P1398">
        <v>2028</v>
      </c>
      <c r="Q1398">
        <v>2045</v>
      </c>
      <c r="R1398">
        <v>1989</v>
      </c>
      <c r="S1398">
        <v>2032</v>
      </c>
      <c r="T1398">
        <v>1908</v>
      </c>
      <c r="U1398">
        <v>2032</v>
      </c>
      <c r="V1398">
        <v>2032</v>
      </c>
      <c r="W1398">
        <f>AVERAGE(Tabla5[[#This Row],[gr15_0]:[gr15_9]])</f>
        <v>2012.3</v>
      </c>
      <c r="Y1398">
        <v>2090</v>
      </c>
      <c r="Z1398">
        <v>2085</v>
      </c>
      <c r="AA1398">
        <v>2085</v>
      </c>
      <c r="AB1398">
        <v>2182</v>
      </c>
      <c r="AC1398">
        <v>2103</v>
      </c>
      <c r="AD1398">
        <v>2088</v>
      </c>
      <c r="AE1398">
        <v>2085</v>
      </c>
      <c r="AF1398">
        <v>2167</v>
      </c>
      <c r="AG1398">
        <v>2136</v>
      </c>
      <c r="AH1398">
        <v>2085</v>
      </c>
      <c r="AI1398">
        <f>AVERAGE(Tabla1[[#This Row],[gr17_0]:[gr17_9]])</f>
        <v>2110.6</v>
      </c>
      <c r="AK1398">
        <v>3084</v>
      </c>
      <c r="AL1398">
        <v>2907</v>
      </c>
      <c r="AM1398">
        <v>2817</v>
      </c>
      <c r="AN1398">
        <v>2851</v>
      </c>
      <c r="AO1398" s="4">
        <v>3046</v>
      </c>
      <c r="AP1398">
        <v>3078</v>
      </c>
      <c r="AQ1398">
        <v>2898</v>
      </c>
      <c r="AR1398">
        <v>3078</v>
      </c>
      <c r="AS1398" s="4">
        <v>2998</v>
      </c>
      <c r="AT1398">
        <v>2760</v>
      </c>
      <c r="AU1398">
        <f>AVERAGE(Tabla2[[#This Row],[gr21_0]:[gr21_9]])</f>
        <v>2951.7</v>
      </c>
    </row>
    <row r="1399" spans="1:47">
      <c r="A1399">
        <v>1799</v>
      </c>
      <c r="B1399">
        <v>1889</v>
      </c>
      <c r="C1399">
        <v>1799</v>
      </c>
      <c r="D1399">
        <v>1799</v>
      </c>
      <c r="E1399">
        <v>1799</v>
      </c>
      <c r="F1399">
        <v>1799</v>
      </c>
      <c r="G1399">
        <v>1799</v>
      </c>
      <c r="H1399">
        <v>1880</v>
      </c>
      <c r="I1399">
        <v>1799</v>
      </c>
      <c r="J1399">
        <v>1799</v>
      </c>
      <c r="K1399">
        <f>AVERAGE(Tabla8[[#This Row],[gr12_0]:[gr12_9]])</f>
        <v>1816.1</v>
      </c>
      <c r="M1399">
        <v>2032</v>
      </c>
      <c r="N1399">
        <v>1980</v>
      </c>
      <c r="O1399">
        <v>2045</v>
      </c>
      <c r="P1399">
        <v>2028</v>
      </c>
      <c r="Q1399">
        <v>2045</v>
      </c>
      <c r="R1399">
        <v>1989</v>
      </c>
      <c r="S1399">
        <v>2032</v>
      </c>
      <c r="T1399">
        <v>1908</v>
      </c>
      <c r="U1399">
        <v>2032</v>
      </c>
      <c r="V1399">
        <v>2032</v>
      </c>
      <c r="W1399">
        <f>AVERAGE(Tabla5[[#This Row],[gr15_0]:[gr15_9]])</f>
        <v>2012.3</v>
      </c>
      <c r="Y1399">
        <v>2090</v>
      </c>
      <c r="Z1399">
        <v>2085</v>
      </c>
      <c r="AA1399">
        <v>2085</v>
      </c>
      <c r="AB1399">
        <v>2182</v>
      </c>
      <c r="AC1399">
        <v>2103</v>
      </c>
      <c r="AD1399">
        <v>2088</v>
      </c>
      <c r="AE1399">
        <v>2085</v>
      </c>
      <c r="AF1399">
        <v>2167</v>
      </c>
      <c r="AG1399">
        <v>2136</v>
      </c>
      <c r="AH1399">
        <v>2085</v>
      </c>
      <c r="AI1399">
        <f>AVERAGE(Tabla1[[#This Row],[gr17_0]:[gr17_9]])</f>
        <v>2110.6</v>
      </c>
      <c r="AK1399">
        <v>3084</v>
      </c>
      <c r="AL1399">
        <v>2907</v>
      </c>
      <c r="AM1399">
        <v>2817</v>
      </c>
      <c r="AN1399">
        <v>2851</v>
      </c>
      <c r="AO1399" s="4">
        <v>3046</v>
      </c>
      <c r="AP1399">
        <v>3078</v>
      </c>
      <c r="AQ1399">
        <v>2898</v>
      </c>
      <c r="AR1399">
        <v>3078</v>
      </c>
      <c r="AS1399" s="4">
        <v>2998</v>
      </c>
      <c r="AT1399">
        <v>2760</v>
      </c>
      <c r="AU1399">
        <f>AVERAGE(Tabla2[[#This Row],[gr21_0]:[gr21_9]])</f>
        <v>2951.7</v>
      </c>
    </row>
    <row r="1400" spans="1:47">
      <c r="A1400">
        <v>1799</v>
      </c>
      <c r="B1400">
        <v>1889</v>
      </c>
      <c r="C1400">
        <v>1799</v>
      </c>
      <c r="D1400">
        <v>1799</v>
      </c>
      <c r="E1400">
        <v>1799</v>
      </c>
      <c r="F1400">
        <v>1799</v>
      </c>
      <c r="G1400">
        <v>1799</v>
      </c>
      <c r="H1400">
        <v>1880</v>
      </c>
      <c r="I1400">
        <v>1799</v>
      </c>
      <c r="J1400">
        <v>1799</v>
      </c>
      <c r="K1400">
        <f>AVERAGE(Tabla8[[#This Row],[gr12_0]:[gr12_9]])</f>
        <v>1816.1</v>
      </c>
      <c r="M1400">
        <v>2032</v>
      </c>
      <c r="N1400">
        <v>1980</v>
      </c>
      <c r="O1400">
        <v>2045</v>
      </c>
      <c r="P1400">
        <v>2028</v>
      </c>
      <c r="Q1400">
        <v>2045</v>
      </c>
      <c r="R1400">
        <v>1989</v>
      </c>
      <c r="S1400">
        <v>2032</v>
      </c>
      <c r="T1400">
        <v>1908</v>
      </c>
      <c r="U1400">
        <v>2032</v>
      </c>
      <c r="V1400">
        <v>2032</v>
      </c>
      <c r="W1400">
        <f>AVERAGE(Tabla5[[#This Row],[gr15_0]:[gr15_9]])</f>
        <v>2012.3</v>
      </c>
      <c r="Y1400">
        <v>2090</v>
      </c>
      <c r="Z1400">
        <v>2085</v>
      </c>
      <c r="AA1400">
        <v>2085</v>
      </c>
      <c r="AB1400">
        <v>2182</v>
      </c>
      <c r="AC1400">
        <v>2103</v>
      </c>
      <c r="AD1400">
        <v>2088</v>
      </c>
      <c r="AE1400">
        <v>2085</v>
      </c>
      <c r="AF1400">
        <v>2167</v>
      </c>
      <c r="AG1400">
        <v>2136</v>
      </c>
      <c r="AH1400">
        <v>2085</v>
      </c>
      <c r="AI1400">
        <f>AVERAGE(Tabla1[[#This Row],[gr17_0]:[gr17_9]])</f>
        <v>2110.6</v>
      </c>
      <c r="AK1400">
        <v>3084</v>
      </c>
      <c r="AL1400">
        <v>2907</v>
      </c>
      <c r="AM1400">
        <v>2817</v>
      </c>
      <c r="AN1400">
        <v>2851</v>
      </c>
      <c r="AO1400" s="4">
        <v>3046</v>
      </c>
      <c r="AP1400">
        <v>3078</v>
      </c>
      <c r="AQ1400">
        <v>2898</v>
      </c>
      <c r="AR1400">
        <v>3078</v>
      </c>
      <c r="AS1400" s="4">
        <v>2998</v>
      </c>
      <c r="AT1400">
        <v>2760</v>
      </c>
      <c r="AU1400">
        <f>AVERAGE(Tabla2[[#This Row],[gr21_0]:[gr21_9]])</f>
        <v>2951.7</v>
      </c>
    </row>
    <row r="1401" spans="1:47">
      <c r="A1401">
        <v>1799</v>
      </c>
      <c r="B1401">
        <v>1889</v>
      </c>
      <c r="C1401">
        <v>1799</v>
      </c>
      <c r="D1401">
        <v>1799</v>
      </c>
      <c r="E1401">
        <v>1799</v>
      </c>
      <c r="F1401">
        <v>1799</v>
      </c>
      <c r="G1401">
        <v>1799</v>
      </c>
      <c r="H1401">
        <v>1880</v>
      </c>
      <c r="I1401">
        <v>1799</v>
      </c>
      <c r="J1401">
        <v>1799</v>
      </c>
      <c r="K1401">
        <f>AVERAGE(Tabla8[[#This Row],[gr12_0]:[gr12_9]])</f>
        <v>1816.1</v>
      </c>
      <c r="M1401">
        <v>2032</v>
      </c>
      <c r="N1401">
        <v>1980</v>
      </c>
      <c r="O1401">
        <v>2045</v>
      </c>
      <c r="P1401">
        <v>2028</v>
      </c>
      <c r="Q1401">
        <v>2045</v>
      </c>
      <c r="R1401">
        <v>1989</v>
      </c>
      <c r="S1401">
        <v>2032</v>
      </c>
      <c r="T1401">
        <v>1908</v>
      </c>
      <c r="U1401">
        <v>2032</v>
      </c>
      <c r="V1401">
        <v>2032</v>
      </c>
      <c r="W1401">
        <f>AVERAGE(Tabla5[[#This Row],[gr15_0]:[gr15_9]])</f>
        <v>2012.3</v>
      </c>
      <c r="Y1401">
        <v>2090</v>
      </c>
      <c r="Z1401">
        <v>2085</v>
      </c>
      <c r="AA1401">
        <v>2085</v>
      </c>
      <c r="AB1401">
        <v>2182</v>
      </c>
      <c r="AC1401">
        <v>2103</v>
      </c>
      <c r="AD1401">
        <v>2088</v>
      </c>
      <c r="AE1401">
        <v>2085</v>
      </c>
      <c r="AF1401">
        <v>2167</v>
      </c>
      <c r="AG1401">
        <v>2136</v>
      </c>
      <c r="AH1401">
        <v>2085</v>
      </c>
      <c r="AI1401">
        <f>AVERAGE(Tabla1[[#This Row],[gr17_0]:[gr17_9]])</f>
        <v>2110.6</v>
      </c>
      <c r="AK1401">
        <v>3084</v>
      </c>
      <c r="AL1401">
        <v>2907</v>
      </c>
      <c r="AM1401">
        <v>2817</v>
      </c>
      <c r="AN1401">
        <v>2851</v>
      </c>
      <c r="AO1401" s="4">
        <v>3046</v>
      </c>
      <c r="AP1401">
        <v>3078</v>
      </c>
      <c r="AQ1401">
        <v>2898</v>
      </c>
      <c r="AR1401">
        <v>3078</v>
      </c>
      <c r="AS1401" s="4">
        <v>2998</v>
      </c>
      <c r="AT1401">
        <v>2760</v>
      </c>
      <c r="AU1401">
        <f>AVERAGE(Tabla2[[#This Row],[gr21_0]:[gr21_9]])</f>
        <v>2951.7</v>
      </c>
    </row>
    <row r="1402" spans="1:47">
      <c r="A1402">
        <v>1799</v>
      </c>
      <c r="B1402">
        <v>1889</v>
      </c>
      <c r="C1402">
        <v>1799</v>
      </c>
      <c r="D1402">
        <v>1799</v>
      </c>
      <c r="E1402">
        <v>1799</v>
      </c>
      <c r="F1402">
        <v>1799</v>
      </c>
      <c r="G1402">
        <v>1799</v>
      </c>
      <c r="H1402">
        <v>1880</v>
      </c>
      <c r="I1402">
        <v>1799</v>
      </c>
      <c r="J1402">
        <v>1799</v>
      </c>
      <c r="K1402">
        <f>AVERAGE(Tabla8[[#This Row],[gr12_0]:[gr12_9]])</f>
        <v>1816.1</v>
      </c>
      <c r="M1402">
        <v>2032</v>
      </c>
      <c r="N1402">
        <v>1980</v>
      </c>
      <c r="O1402">
        <v>2045</v>
      </c>
      <c r="P1402">
        <v>2028</v>
      </c>
      <c r="Q1402">
        <v>2045</v>
      </c>
      <c r="R1402">
        <v>1989</v>
      </c>
      <c r="S1402">
        <v>2032</v>
      </c>
      <c r="T1402">
        <v>1908</v>
      </c>
      <c r="U1402">
        <v>2032</v>
      </c>
      <c r="V1402">
        <v>2032</v>
      </c>
      <c r="W1402">
        <f>AVERAGE(Tabla5[[#This Row],[gr15_0]:[gr15_9]])</f>
        <v>2012.3</v>
      </c>
      <c r="Y1402">
        <v>2090</v>
      </c>
      <c r="Z1402">
        <v>2085</v>
      </c>
      <c r="AA1402">
        <v>2085</v>
      </c>
      <c r="AB1402">
        <v>2182</v>
      </c>
      <c r="AC1402">
        <v>2103</v>
      </c>
      <c r="AD1402">
        <v>2088</v>
      </c>
      <c r="AE1402">
        <v>2085</v>
      </c>
      <c r="AF1402">
        <v>2167</v>
      </c>
      <c r="AG1402">
        <v>2136</v>
      </c>
      <c r="AH1402">
        <v>2085</v>
      </c>
      <c r="AI1402">
        <f>AVERAGE(Tabla1[[#This Row],[gr17_0]:[gr17_9]])</f>
        <v>2110.6</v>
      </c>
      <c r="AK1402">
        <v>3084</v>
      </c>
      <c r="AL1402">
        <v>2907</v>
      </c>
      <c r="AM1402">
        <v>2817</v>
      </c>
      <c r="AN1402">
        <v>2851</v>
      </c>
      <c r="AO1402" s="4">
        <v>3046</v>
      </c>
      <c r="AP1402">
        <v>3078</v>
      </c>
      <c r="AQ1402">
        <v>2898</v>
      </c>
      <c r="AR1402">
        <v>3078</v>
      </c>
      <c r="AS1402" s="4">
        <v>2998</v>
      </c>
      <c r="AT1402">
        <v>2760</v>
      </c>
      <c r="AU1402">
        <f>AVERAGE(Tabla2[[#This Row],[gr21_0]:[gr21_9]])</f>
        <v>2951.7</v>
      </c>
    </row>
    <row r="1403" spans="1:47">
      <c r="A1403">
        <v>1799</v>
      </c>
      <c r="B1403">
        <v>1889</v>
      </c>
      <c r="C1403">
        <v>1799</v>
      </c>
      <c r="D1403">
        <v>1799</v>
      </c>
      <c r="E1403">
        <v>1799</v>
      </c>
      <c r="F1403">
        <v>1799</v>
      </c>
      <c r="G1403">
        <v>1799</v>
      </c>
      <c r="H1403">
        <v>1880</v>
      </c>
      <c r="I1403">
        <v>1799</v>
      </c>
      <c r="J1403">
        <v>1799</v>
      </c>
      <c r="K1403">
        <f>AVERAGE(Tabla8[[#This Row],[gr12_0]:[gr12_9]])</f>
        <v>1816.1</v>
      </c>
      <c r="M1403">
        <v>2032</v>
      </c>
      <c r="N1403">
        <v>1980</v>
      </c>
      <c r="O1403">
        <v>2045</v>
      </c>
      <c r="P1403">
        <v>2028</v>
      </c>
      <c r="Q1403">
        <v>2045</v>
      </c>
      <c r="R1403">
        <v>1989</v>
      </c>
      <c r="S1403">
        <v>2032</v>
      </c>
      <c r="T1403">
        <v>1908</v>
      </c>
      <c r="U1403">
        <v>2032</v>
      </c>
      <c r="V1403">
        <v>2032</v>
      </c>
      <c r="W1403">
        <f>AVERAGE(Tabla5[[#This Row],[gr15_0]:[gr15_9]])</f>
        <v>2012.3</v>
      </c>
      <c r="Y1403">
        <v>2090</v>
      </c>
      <c r="Z1403">
        <v>2085</v>
      </c>
      <c r="AA1403">
        <v>2085</v>
      </c>
      <c r="AB1403">
        <v>2182</v>
      </c>
      <c r="AC1403">
        <v>2103</v>
      </c>
      <c r="AD1403">
        <v>2088</v>
      </c>
      <c r="AE1403">
        <v>2085</v>
      </c>
      <c r="AF1403">
        <v>2167</v>
      </c>
      <c r="AG1403">
        <v>2136</v>
      </c>
      <c r="AH1403">
        <v>2085</v>
      </c>
      <c r="AI1403">
        <f>AVERAGE(Tabla1[[#This Row],[gr17_0]:[gr17_9]])</f>
        <v>2110.6</v>
      </c>
      <c r="AK1403">
        <v>3084</v>
      </c>
      <c r="AL1403">
        <v>2907</v>
      </c>
      <c r="AM1403">
        <v>2817</v>
      </c>
      <c r="AN1403">
        <v>2851</v>
      </c>
      <c r="AO1403" s="4">
        <v>3046</v>
      </c>
      <c r="AP1403">
        <v>3078</v>
      </c>
      <c r="AQ1403">
        <v>2898</v>
      </c>
      <c r="AR1403">
        <v>3078</v>
      </c>
      <c r="AS1403" s="4">
        <v>2998</v>
      </c>
      <c r="AT1403">
        <v>2760</v>
      </c>
      <c r="AU1403">
        <f>AVERAGE(Tabla2[[#This Row],[gr21_0]:[gr21_9]])</f>
        <v>2951.7</v>
      </c>
    </row>
    <row r="1404" spans="1:47">
      <c r="A1404">
        <v>1799</v>
      </c>
      <c r="B1404">
        <v>1889</v>
      </c>
      <c r="C1404">
        <v>1799</v>
      </c>
      <c r="D1404">
        <v>1799</v>
      </c>
      <c r="E1404">
        <v>1799</v>
      </c>
      <c r="F1404">
        <v>1799</v>
      </c>
      <c r="G1404">
        <v>1799</v>
      </c>
      <c r="H1404">
        <v>1880</v>
      </c>
      <c r="I1404">
        <v>1799</v>
      </c>
      <c r="J1404">
        <v>1799</v>
      </c>
      <c r="K1404">
        <f>AVERAGE(Tabla8[[#This Row],[gr12_0]:[gr12_9]])</f>
        <v>1816.1</v>
      </c>
      <c r="M1404">
        <v>2032</v>
      </c>
      <c r="N1404">
        <v>1980</v>
      </c>
      <c r="O1404">
        <v>2045</v>
      </c>
      <c r="P1404">
        <v>2028</v>
      </c>
      <c r="Q1404">
        <v>2045</v>
      </c>
      <c r="R1404">
        <v>1989</v>
      </c>
      <c r="S1404">
        <v>2032</v>
      </c>
      <c r="T1404">
        <v>1908</v>
      </c>
      <c r="U1404">
        <v>2032</v>
      </c>
      <c r="V1404">
        <v>2032</v>
      </c>
      <c r="W1404">
        <f>AVERAGE(Tabla5[[#This Row],[gr15_0]:[gr15_9]])</f>
        <v>2012.3</v>
      </c>
      <c r="Y1404">
        <v>2090</v>
      </c>
      <c r="Z1404">
        <v>2085</v>
      </c>
      <c r="AA1404">
        <v>2085</v>
      </c>
      <c r="AB1404">
        <v>2182</v>
      </c>
      <c r="AC1404">
        <v>2103</v>
      </c>
      <c r="AD1404">
        <v>2088</v>
      </c>
      <c r="AE1404">
        <v>2085</v>
      </c>
      <c r="AF1404">
        <v>2167</v>
      </c>
      <c r="AG1404">
        <v>2136</v>
      </c>
      <c r="AH1404">
        <v>2085</v>
      </c>
      <c r="AI1404">
        <f>AVERAGE(Tabla1[[#This Row],[gr17_0]:[gr17_9]])</f>
        <v>2110.6</v>
      </c>
      <c r="AK1404">
        <v>3084</v>
      </c>
      <c r="AL1404">
        <v>2907</v>
      </c>
      <c r="AM1404">
        <v>2817</v>
      </c>
      <c r="AN1404">
        <v>2851</v>
      </c>
      <c r="AO1404" s="4">
        <v>3046</v>
      </c>
      <c r="AP1404">
        <v>3078</v>
      </c>
      <c r="AQ1404">
        <v>2898</v>
      </c>
      <c r="AR1404">
        <v>3078</v>
      </c>
      <c r="AS1404" s="4">
        <v>2998</v>
      </c>
      <c r="AT1404">
        <v>2760</v>
      </c>
      <c r="AU1404">
        <f>AVERAGE(Tabla2[[#This Row],[gr21_0]:[gr21_9]])</f>
        <v>2951.7</v>
      </c>
    </row>
    <row r="1405" spans="1:47">
      <c r="A1405">
        <v>1799</v>
      </c>
      <c r="B1405">
        <v>1889</v>
      </c>
      <c r="C1405">
        <v>1799</v>
      </c>
      <c r="D1405">
        <v>1799</v>
      </c>
      <c r="E1405">
        <v>1799</v>
      </c>
      <c r="F1405">
        <v>1799</v>
      </c>
      <c r="G1405">
        <v>1799</v>
      </c>
      <c r="H1405">
        <v>1880</v>
      </c>
      <c r="I1405">
        <v>1799</v>
      </c>
      <c r="J1405">
        <v>1799</v>
      </c>
      <c r="K1405">
        <f>AVERAGE(Tabla8[[#This Row],[gr12_0]:[gr12_9]])</f>
        <v>1816.1</v>
      </c>
      <c r="M1405">
        <v>2032</v>
      </c>
      <c r="N1405">
        <v>1980</v>
      </c>
      <c r="O1405">
        <v>2045</v>
      </c>
      <c r="P1405">
        <v>2028</v>
      </c>
      <c r="Q1405">
        <v>2045</v>
      </c>
      <c r="R1405">
        <v>1989</v>
      </c>
      <c r="S1405">
        <v>2032</v>
      </c>
      <c r="T1405">
        <v>1908</v>
      </c>
      <c r="U1405">
        <v>2032</v>
      </c>
      <c r="V1405">
        <v>2032</v>
      </c>
      <c r="W1405">
        <f>AVERAGE(Tabla5[[#This Row],[gr15_0]:[gr15_9]])</f>
        <v>2012.3</v>
      </c>
      <c r="Y1405">
        <v>2090</v>
      </c>
      <c r="Z1405">
        <v>2085</v>
      </c>
      <c r="AA1405">
        <v>2085</v>
      </c>
      <c r="AB1405">
        <v>2182</v>
      </c>
      <c r="AC1405">
        <v>2103</v>
      </c>
      <c r="AD1405">
        <v>2088</v>
      </c>
      <c r="AE1405">
        <v>2085</v>
      </c>
      <c r="AF1405">
        <v>2167</v>
      </c>
      <c r="AG1405">
        <v>2136</v>
      </c>
      <c r="AH1405">
        <v>2085</v>
      </c>
      <c r="AI1405">
        <f>AVERAGE(Tabla1[[#This Row],[gr17_0]:[gr17_9]])</f>
        <v>2110.6</v>
      </c>
      <c r="AK1405">
        <v>3084</v>
      </c>
      <c r="AL1405">
        <v>2907</v>
      </c>
      <c r="AM1405">
        <v>2817</v>
      </c>
      <c r="AN1405">
        <v>2851</v>
      </c>
      <c r="AO1405" s="4">
        <v>3046</v>
      </c>
      <c r="AP1405">
        <v>3078</v>
      </c>
      <c r="AQ1405">
        <v>2898</v>
      </c>
      <c r="AR1405">
        <v>3078</v>
      </c>
      <c r="AS1405" s="4">
        <v>2998</v>
      </c>
      <c r="AT1405">
        <v>2760</v>
      </c>
      <c r="AU1405">
        <f>AVERAGE(Tabla2[[#This Row],[gr21_0]:[gr21_9]])</f>
        <v>2951.7</v>
      </c>
    </row>
    <row r="1406" spans="1:47">
      <c r="A1406">
        <v>1799</v>
      </c>
      <c r="B1406">
        <v>1889</v>
      </c>
      <c r="C1406">
        <v>1799</v>
      </c>
      <c r="D1406">
        <v>1799</v>
      </c>
      <c r="E1406">
        <v>1799</v>
      </c>
      <c r="F1406">
        <v>1799</v>
      </c>
      <c r="G1406">
        <v>1799</v>
      </c>
      <c r="H1406">
        <v>1880</v>
      </c>
      <c r="I1406">
        <v>1799</v>
      </c>
      <c r="J1406">
        <v>1799</v>
      </c>
      <c r="K1406">
        <f>AVERAGE(Tabla8[[#This Row],[gr12_0]:[gr12_9]])</f>
        <v>1816.1</v>
      </c>
      <c r="M1406">
        <v>2032</v>
      </c>
      <c r="N1406">
        <v>1980</v>
      </c>
      <c r="O1406">
        <v>2045</v>
      </c>
      <c r="P1406">
        <v>2028</v>
      </c>
      <c r="Q1406">
        <v>2045</v>
      </c>
      <c r="R1406">
        <v>1989</v>
      </c>
      <c r="S1406">
        <v>2032</v>
      </c>
      <c r="T1406">
        <v>1908</v>
      </c>
      <c r="U1406">
        <v>2032</v>
      </c>
      <c r="V1406">
        <v>2032</v>
      </c>
      <c r="W1406">
        <f>AVERAGE(Tabla5[[#This Row],[gr15_0]:[gr15_9]])</f>
        <v>2012.3</v>
      </c>
      <c r="Y1406">
        <v>2090</v>
      </c>
      <c r="Z1406">
        <v>2085</v>
      </c>
      <c r="AA1406">
        <v>2085</v>
      </c>
      <c r="AB1406">
        <v>2182</v>
      </c>
      <c r="AC1406">
        <v>2103</v>
      </c>
      <c r="AD1406">
        <v>2088</v>
      </c>
      <c r="AE1406">
        <v>2085</v>
      </c>
      <c r="AF1406">
        <v>2167</v>
      </c>
      <c r="AG1406">
        <v>2136</v>
      </c>
      <c r="AH1406">
        <v>2085</v>
      </c>
      <c r="AI1406">
        <f>AVERAGE(Tabla1[[#This Row],[gr17_0]:[gr17_9]])</f>
        <v>2110.6</v>
      </c>
      <c r="AK1406">
        <v>3084</v>
      </c>
      <c r="AL1406">
        <v>2907</v>
      </c>
      <c r="AM1406">
        <v>2817</v>
      </c>
      <c r="AN1406">
        <v>2851</v>
      </c>
      <c r="AO1406" s="4">
        <v>3046</v>
      </c>
      <c r="AP1406">
        <v>3078</v>
      </c>
      <c r="AQ1406">
        <v>2898</v>
      </c>
      <c r="AR1406">
        <v>3078</v>
      </c>
      <c r="AS1406" s="4">
        <v>2998</v>
      </c>
      <c r="AT1406">
        <v>2760</v>
      </c>
      <c r="AU1406">
        <f>AVERAGE(Tabla2[[#This Row],[gr21_0]:[gr21_9]])</f>
        <v>2951.7</v>
      </c>
    </row>
    <row r="1407" spans="1:47">
      <c r="A1407">
        <v>1799</v>
      </c>
      <c r="B1407">
        <v>1889</v>
      </c>
      <c r="C1407">
        <v>1799</v>
      </c>
      <c r="D1407">
        <v>1799</v>
      </c>
      <c r="E1407">
        <v>1799</v>
      </c>
      <c r="F1407">
        <v>1799</v>
      </c>
      <c r="G1407">
        <v>1799</v>
      </c>
      <c r="H1407">
        <v>1880</v>
      </c>
      <c r="I1407">
        <v>1799</v>
      </c>
      <c r="J1407">
        <v>1799</v>
      </c>
      <c r="K1407">
        <f>AVERAGE(Tabla8[[#This Row],[gr12_0]:[gr12_9]])</f>
        <v>1816.1</v>
      </c>
      <c r="M1407">
        <v>2032</v>
      </c>
      <c r="N1407">
        <v>1980</v>
      </c>
      <c r="O1407">
        <v>2045</v>
      </c>
      <c r="P1407">
        <v>2028</v>
      </c>
      <c r="Q1407">
        <v>2045</v>
      </c>
      <c r="R1407">
        <v>1989</v>
      </c>
      <c r="S1407">
        <v>2032</v>
      </c>
      <c r="T1407">
        <v>1908</v>
      </c>
      <c r="U1407">
        <v>2032</v>
      </c>
      <c r="V1407">
        <v>2032</v>
      </c>
      <c r="W1407">
        <f>AVERAGE(Tabla5[[#This Row],[gr15_0]:[gr15_9]])</f>
        <v>2012.3</v>
      </c>
      <c r="Y1407">
        <v>2090</v>
      </c>
      <c r="Z1407">
        <v>2085</v>
      </c>
      <c r="AA1407">
        <v>2085</v>
      </c>
      <c r="AB1407">
        <v>2182</v>
      </c>
      <c r="AC1407">
        <v>2103</v>
      </c>
      <c r="AD1407">
        <v>2088</v>
      </c>
      <c r="AE1407">
        <v>2085</v>
      </c>
      <c r="AF1407">
        <v>2167</v>
      </c>
      <c r="AG1407">
        <v>2136</v>
      </c>
      <c r="AH1407">
        <v>2085</v>
      </c>
      <c r="AI1407">
        <f>AVERAGE(Tabla1[[#This Row],[gr17_0]:[gr17_9]])</f>
        <v>2110.6</v>
      </c>
      <c r="AK1407">
        <v>3084</v>
      </c>
      <c r="AL1407">
        <v>2907</v>
      </c>
      <c r="AM1407">
        <v>2817</v>
      </c>
      <c r="AN1407">
        <v>2851</v>
      </c>
      <c r="AO1407" s="4">
        <v>3046</v>
      </c>
      <c r="AP1407">
        <v>3078</v>
      </c>
      <c r="AQ1407">
        <v>2898</v>
      </c>
      <c r="AR1407">
        <v>3078</v>
      </c>
      <c r="AS1407" s="4">
        <v>2998</v>
      </c>
      <c r="AT1407">
        <v>2760</v>
      </c>
      <c r="AU1407">
        <f>AVERAGE(Tabla2[[#This Row],[gr21_0]:[gr21_9]])</f>
        <v>2951.7</v>
      </c>
    </row>
    <row r="1408" spans="1:47">
      <c r="A1408">
        <v>1799</v>
      </c>
      <c r="B1408">
        <v>1889</v>
      </c>
      <c r="C1408">
        <v>1799</v>
      </c>
      <c r="D1408">
        <v>1799</v>
      </c>
      <c r="E1408">
        <v>1799</v>
      </c>
      <c r="F1408">
        <v>1799</v>
      </c>
      <c r="G1408">
        <v>1799</v>
      </c>
      <c r="H1408">
        <v>1880</v>
      </c>
      <c r="I1408">
        <v>1799</v>
      </c>
      <c r="J1408">
        <v>1799</v>
      </c>
      <c r="K1408">
        <f>AVERAGE(Tabla8[[#This Row],[gr12_0]:[gr12_9]])</f>
        <v>1816.1</v>
      </c>
      <c r="M1408">
        <v>2032</v>
      </c>
      <c r="N1408">
        <v>1980</v>
      </c>
      <c r="O1408">
        <v>2045</v>
      </c>
      <c r="P1408">
        <v>2028</v>
      </c>
      <c r="Q1408">
        <v>2045</v>
      </c>
      <c r="R1408">
        <v>1989</v>
      </c>
      <c r="S1408">
        <v>2032</v>
      </c>
      <c r="T1408">
        <v>1908</v>
      </c>
      <c r="U1408">
        <v>2032</v>
      </c>
      <c r="V1408">
        <v>2032</v>
      </c>
      <c r="W1408">
        <f>AVERAGE(Tabla5[[#This Row],[gr15_0]:[gr15_9]])</f>
        <v>2012.3</v>
      </c>
      <c r="Y1408">
        <v>2090</v>
      </c>
      <c r="Z1408">
        <v>2085</v>
      </c>
      <c r="AA1408">
        <v>2085</v>
      </c>
      <c r="AB1408">
        <v>2182</v>
      </c>
      <c r="AC1408">
        <v>2103</v>
      </c>
      <c r="AD1408">
        <v>2088</v>
      </c>
      <c r="AE1408">
        <v>2085</v>
      </c>
      <c r="AF1408">
        <v>2167</v>
      </c>
      <c r="AG1408">
        <v>2136</v>
      </c>
      <c r="AH1408">
        <v>2085</v>
      </c>
      <c r="AI1408">
        <f>AVERAGE(Tabla1[[#This Row],[gr17_0]:[gr17_9]])</f>
        <v>2110.6</v>
      </c>
      <c r="AK1408">
        <v>3084</v>
      </c>
      <c r="AL1408">
        <v>2907</v>
      </c>
      <c r="AM1408">
        <v>2817</v>
      </c>
      <c r="AN1408">
        <v>2851</v>
      </c>
      <c r="AO1408" s="4">
        <v>3046</v>
      </c>
      <c r="AP1408">
        <v>3078</v>
      </c>
      <c r="AQ1408">
        <v>2898</v>
      </c>
      <c r="AR1408">
        <v>3078</v>
      </c>
      <c r="AS1408" s="4">
        <v>2998</v>
      </c>
      <c r="AT1408">
        <v>2760</v>
      </c>
      <c r="AU1408">
        <f>AVERAGE(Tabla2[[#This Row],[gr21_0]:[gr21_9]])</f>
        <v>2951.7</v>
      </c>
    </row>
    <row r="1409" spans="1:47">
      <c r="A1409">
        <v>1799</v>
      </c>
      <c r="B1409">
        <v>1889</v>
      </c>
      <c r="C1409">
        <v>1799</v>
      </c>
      <c r="D1409">
        <v>1799</v>
      </c>
      <c r="E1409">
        <v>1799</v>
      </c>
      <c r="F1409">
        <v>1799</v>
      </c>
      <c r="G1409">
        <v>1799</v>
      </c>
      <c r="H1409">
        <v>1880</v>
      </c>
      <c r="I1409">
        <v>1799</v>
      </c>
      <c r="J1409">
        <v>1799</v>
      </c>
      <c r="K1409">
        <f>AVERAGE(Tabla8[[#This Row],[gr12_0]:[gr12_9]])</f>
        <v>1816.1</v>
      </c>
      <c r="M1409">
        <v>2032</v>
      </c>
      <c r="N1409">
        <v>1980</v>
      </c>
      <c r="O1409">
        <v>2045</v>
      </c>
      <c r="P1409">
        <v>2028</v>
      </c>
      <c r="Q1409">
        <v>2045</v>
      </c>
      <c r="R1409">
        <v>1989</v>
      </c>
      <c r="S1409">
        <v>2032</v>
      </c>
      <c r="T1409">
        <v>1908</v>
      </c>
      <c r="U1409">
        <v>2032</v>
      </c>
      <c r="V1409">
        <v>2032</v>
      </c>
      <c r="W1409">
        <f>AVERAGE(Tabla5[[#This Row],[gr15_0]:[gr15_9]])</f>
        <v>2012.3</v>
      </c>
      <c r="Y1409">
        <v>2090</v>
      </c>
      <c r="Z1409">
        <v>2085</v>
      </c>
      <c r="AA1409">
        <v>2085</v>
      </c>
      <c r="AB1409">
        <v>2182</v>
      </c>
      <c r="AC1409">
        <v>2103</v>
      </c>
      <c r="AD1409">
        <v>2088</v>
      </c>
      <c r="AE1409">
        <v>2085</v>
      </c>
      <c r="AF1409">
        <v>2167</v>
      </c>
      <c r="AG1409">
        <v>2136</v>
      </c>
      <c r="AH1409">
        <v>2085</v>
      </c>
      <c r="AI1409">
        <f>AVERAGE(Tabla1[[#This Row],[gr17_0]:[gr17_9]])</f>
        <v>2110.6</v>
      </c>
      <c r="AK1409">
        <v>3084</v>
      </c>
      <c r="AL1409">
        <v>2907</v>
      </c>
      <c r="AM1409">
        <v>2817</v>
      </c>
      <c r="AN1409">
        <v>2851</v>
      </c>
      <c r="AO1409" s="4">
        <v>3046</v>
      </c>
      <c r="AP1409">
        <v>3078</v>
      </c>
      <c r="AQ1409">
        <v>2898</v>
      </c>
      <c r="AR1409">
        <v>3078</v>
      </c>
      <c r="AS1409" s="4">
        <v>2998</v>
      </c>
      <c r="AT1409">
        <v>2760</v>
      </c>
      <c r="AU1409">
        <f>AVERAGE(Tabla2[[#This Row],[gr21_0]:[gr21_9]])</f>
        <v>2951.7</v>
      </c>
    </row>
    <row r="1410" spans="1:47">
      <c r="A1410">
        <v>1799</v>
      </c>
      <c r="B1410">
        <v>1889</v>
      </c>
      <c r="C1410">
        <v>1799</v>
      </c>
      <c r="D1410">
        <v>1799</v>
      </c>
      <c r="E1410">
        <v>1799</v>
      </c>
      <c r="F1410">
        <v>1799</v>
      </c>
      <c r="G1410">
        <v>1799</v>
      </c>
      <c r="H1410">
        <v>1880</v>
      </c>
      <c r="I1410">
        <v>1799</v>
      </c>
      <c r="J1410">
        <v>1799</v>
      </c>
      <c r="K1410">
        <f>AVERAGE(Tabla8[[#This Row],[gr12_0]:[gr12_9]])</f>
        <v>1816.1</v>
      </c>
      <c r="M1410">
        <v>2032</v>
      </c>
      <c r="N1410">
        <v>1980</v>
      </c>
      <c r="O1410">
        <v>2045</v>
      </c>
      <c r="P1410">
        <v>2028</v>
      </c>
      <c r="Q1410">
        <v>2045</v>
      </c>
      <c r="R1410">
        <v>1989</v>
      </c>
      <c r="S1410">
        <v>2032</v>
      </c>
      <c r="T1410">
        <v>1908</v>
      </c>
      <c r="U1410">
        <v>2032</v>
      </c>
      <c r="V1410">
        <v>2032</v>
      </c>
      <c r="W1410">
        <f>AVERAGE(Tabla5[[#This Row],[gr15_0]:[gr15_9]])</f>
        <v>2012.3</v>
      </c>
      <c r="Y1410">
        <v>2090</v>
      </c>
      <c r="Z1410">
        <v>2085</v>
      </c>
      <c r="AA1410">
        <v>2085</v>
      </c>
      <c r="AB1410">
        <v>2182</v>
      </c>
      <c r="AC1410">
        <v>2103</v>
      </c>
      <c r="AD1410">
        <v>2088</v>
      </c>
      <c r="AE1410">
        <v>2085</v>
      </c>
      <c r="AF1410">
        <v>2167</v>
      </c>
      <c r="AG1410">
        <v>2136</v>
      </c>
      <c r="AH1410">
        <v>2085</v>
      </c>
      <c r="AI1410">
        <f>AVERAGE(Tabla1[[#This Row],[gr17_0]:[gr17_9]])</f>
        <v>2110.6</v>
      </c>
      <c r="AK1410">
        <v>3084</v>
      </c>
      <c r="AL1410">
        <v>2907</v>
      </c>
      <c r="AM1410">
        <v>2817</v>
      </c>
      <c r="AN1410">
        <v>2851</v>
      </c>
      <c r="AO1410" s="4">
        <v>3046</v>
      </c>
      <c r="AP1410">
        <v>3078</v>
      </c>
      <c r="AQ1410">
        <v>2898</v>
      </c>
      <c r="AR1410">
        <v>3078</v>
      </c>
      <c r="AS1410" s="4">
        <v>2998</v>
      </c>
      <c r="AT1410">
        <v>2760</v>
      </c>
      <c r="AU1410">
        <f>AVERAGE(Tabla2[[#This Row],[gr21_0]:[gr21_9]])</f>
        <v>2951.7</v>
      </c>
    </row>
    <row r="1411" spans="1:47">
      <c r="A1411">
        <v>1799</v>
      </c>
      <c r="B1411">
        <v>1889</v>
      </c>
      <c r="C1411">
        <v>1799</v>
      </c>
      <c r="D1411">
        <v>1799</v>
      </c>
      <c r="E1411">
        <v>1799</v>
      </c>
      <c r="F1411">
        <v>1799</v>
      </c>
      <c r="G1411">
        <v>1799</v>
      </c>
      <c r="H1411">
        <v>1880</v>
      </c>
      <c r="I1411">
        <v>1799</v>
      </c>
      <c r="J1411">
        <v>1799</v>
      </c>
      <c r="K1411">
        <f>AVERAGE(Tabla8[[#This Row],[gr12_0]:[gr12_9]])</f>
        <v>1816.1</v>
      </c>
      <c r="M1411">
        <v>2032</v>
      </c>
      <c r="N1411">
        <v>1980</v>
      </c>
      <c r="O1411">
        <v>2045</v>
      </c>
      <c r="P1411">
        <v>2028</v>
      </c>
      <c r="Q1411">
        <v>2045</v>
      </c>
      <c r="R1411">
        <v>1989</v>
      </c>
      <c r="S1411">
        <v>2032</v>
      </c>
      <c r="T1411">
        <v>1908</v>
      </c>
      <c r="U1411">
        <v>2032</v>
      </c>
      <c r="V1411">
        <v>2032</v>
      </c>
      <c r="W1411">
        <f>AVERAGE(Tabla5[[#This Row],[gr15_0]:[gr15_9]])</f>
        <v>2012.3</v>
      </c>
      <c r="Y1411">
        <v>2090</v>
      </c>
      <c r="Z1411">
        <v>2085</v>
      </c>
      <c r="AA1411">
        <v>2085</v>
      </c>
      <c r="AB1411">
        <v>2182</v>
      </c>
      <c r="AC1411">
        <v>2103</v>
      </c>
      <c r="AD1411">
        <v>2088</v>
      </c>
      <c r="AE1411">
        <v>2085</v>
      </c>
      <c r="AF1411">
        <v>2167</v>
      </c>
      <c r="AG1411">
        <v>2136</v>
      </c>
      <c r="AH1411">
        <v>2085</v>
      </c>
      <c r="AI1411">
        <f>AVERAGE(Tabla1[[#This Row],[gr17_0]:[gr17_9]])</f>
        <v>2110.6</v>
      </c>
      <c r="AK1411">
        <v>3084</v>
      </c>
      <c r="AL1411">
        <v>2907</v>
      </c>
      <c r="AM1411">
        <v>2817</v>
      </c>
      <c r="AN1411">
        <v>2851</v>
      </c>
      <c r="AO1411" s="4">
        <v>3046</v>
      </c>
      <c r="AP1411">
        <v>3078</v>
      </c>
      <c r="AQ1411">
        <v>2898</v>
      </c>
      <c r="AR1411">
        <v>3078</v>
      </c>
      <c r="AS1411" s="4">
        <v>2998</v>
      </c>
      <c r="AT1411">
        <v>2760</v>
      </c>
      <c r="AU1411">
        <f>AVERAGE(Tabla2[[#This Row],[gr21_0]:[gr21_9]])</f>
        <v>2951.7</v>
      </c>
    </row>
    <row r="1412" spans="1:47">
      <c r="A1412">
        <v>1799</v>
      </c>
      <c r="B1412">
        <v>1889</v>
      </c>
      <c r="C1412">
        <v>1799</v>
      </c>
      <c r="D1412">
        <v>1799</v>
      </c>
      <c r="E1412">
        <v>1799</v>
      </c>
      <c r="F1412">
        <v>1799</v>
      </c>
      <c r="G1412">
        <v>1799</v>
      </c>
      <c r="H1412">
        <v>1880</v>
      </c>
      <c r="I1412">
        <v>1799</v>
      </c>
      <c r="J1412">
        <v>1799</v>
      </c>
      <c r="K1412">
        <f>AVERAGE(Tabla8[[#This Row],[gr12_0]:[gr12_9]])</f>
        <v>1816.1</v>
      </c>
      <c r="M1412">
        <v>2032</v>
      </c>
      <c r="N1412">
        <v>1980</v>
      </c>
      <c r="O1412">
        <v>2045</v>
      </c>
      <c r="P1412">
        <v>2028</v>
      </c>
      <c r="Q1412">
        <v>2045</v>
      </c>
      <c r="R1412">
        <v>1989</v>
      </c>
      <c r="S1412">
        <v>2032</v>
      </c>
      <c r="T1412">
        <v>1908</v>
      </c>
      <c r="U1412">
        <v>2032</v>
      </c>
      <c r="V1412">
        <v>2032</v>
      </c>
      <c r="W1412">
        <f>AVERAGE(Tabla5[[#This Row],[gr15_0]:[gr15_9]])</f>
        <v>2012.3</v>
      </c>
      <c r="Y1412">
        <v>2090</v>
      </c>
      <c r="Z1412">
        <v>2085</v>
      </c>
      <c r="AA1412">
        <v>2085</v>
      </c>
      <c r="AB1412">
        <v>2182</v>
      </c>
      <c r="AC1412">
        <v>2103</v>
      </c>
      <c r="AD1412">
        <v>2088</v>
      </c>
      <c r="AE1412">
        <v>2085</v>
      </c>
      <c r="AF1412">
        <v>2167</v>
      </c>
      <c r="AG1412">
        <v>2136</v>
      </c>
      <c r="AH1412">
        <v>2085</v>
      </c>
      <c r="AI1412">
        <f>AVERAGE(Tabla1[[#This Row],[gr17_0]:[gr17_9]])</f>
        <v>2110.6</v>
      </c>
      <c r="AK1412">
        <v>3084</v>
      </c>
      <c r="AL1412">
        <v>2907</v>
      </c>
      <c r="AM1412">
        <v>2817</v>
      </c>
      <c r="AN1412">
        <v>2851</v>
      </c>
      <c r="AO1412" s="4">
        <v>3046</v>
      </c>
      <c r="AP1412">
        <v>3078</v>
      </c>
      <c r="AQ1412">
        <v>2898</v>
      </c>
      <c r="AR1412">
        <v>3078</v>
      </c>
      <c r="AS1412" s="4">
        <v>2998</v>
      </c>
      <c r="AT1412">
        <v>2760</v>
      </c>
      <c r="AU1412">
        <f>AVERAGE(Tabla2[[#This Row],[gr21_0]:[gr21_9]])</f>
        <v>2951.7</v>
      </c>
    </row>
    <row r="1413" spans="1:47">
      <c r="A1413">
        <v>1799</v>
      </c>
      <c r="B1413">
        <v>1889</v>
      </c>
      <c r="C1413">
        <v>1799</v>
      </c>
      <c r="D1413">
        <v>1799</v>
      </c>
      <c r="E1413">
        <v>1799</v>
      </c>
      <c r="F1413">
        <v>1799</v>
      </c>
      <c r="G1413">
        <v>1799</v>
      </c>
      <c r="H1413">
        <v>1880</v>
      </c>
      <c r="I1413">
        <v>1799</v>
      </c>
      <c r="J1413">
        <v>1799</v>
      </c>
      <c r="K1413">
        <f>AVERAGE(Tabla8[[#This Row],[gr12_0]:[gr12_9]])</f>
        <v>1816.1</v>
      </c>
      <c r="M1413">
        <v>2032</v>
      </c>
      <c r="N1413">
        <v>1980</v>
      </c>
      <c r="O1413">
        <v>2045</v>
      </c>
      <c r="P1413">
        <v>2028</v>
      </c>
      <c r="Q1413">
        <v>2045</v>
      </c>
      <c r="R1413">
        <v>1989</v>
      </c>
      <c r="S1413">
        <v>2032</v>
      </c>
      <c r="T1413">
        <v>1908</v>
      </c>
      <c r="U1413">
        <v>2032</v>
      </c>
      <c r="V1413">
        <v>2032</v>
      </c>
      <c r="W1413">
        <f>AVERAGE(Tabla5[[#This Row],[gr15_0]:[gr15_9]])</f>
        <v>2012.3</v>
      </c>
      <c r="Y1413">
        <v>2090</v>
      </c>
      <c r="Z1413">
        <v>2085</v>
      </c>
      <c r="AA1413">
        <v>2085</v>
      </c>
      <c r="AB1413">
        <v>2182</v>
      </c>
      <c r="AC1413">
        <v>2103</v>
      </c>
      <c r="AD1413">
        <v>2088</v>
      </c>
      <c r="AE1413">
        <v>2085</v>
      </c>
      <c r="AF1413">
        <v>2167</v>
      </c>
      <c r="AG1413">
        <v>2136</v>
      </c>
      <c r="AH1413">
        <v>2085</v>
      </c>
      <c r="AI1413">
        <f>AVERAGE(Tabla1[[#This Row],[gr17_0]:[gr17_9]])</f>
        <v>2110.6</v>
      </c>
      <c r="AK1413">
        <v>3084</v>
      </c>
      <c r="AL1413">
        <v>2907</v>
      </c>
      <c r="AM1413">
        <v>2817</v>
      </c>
      <c r="AN1413">
        <v>2851</v>
      </c>
      <c r="AO1413" s="4">
        <v>3046</v>
      </c>
      <c r="AP1413">
        <v>3078</v>
      </c>
      <c r="AQ1413">
        <v>2898</v>
      </c>
      <c r="AR1413">
        <v>3078</v>
      </c>
      <c r="AS1413" s="4">
        <v>2998</v>
      </c>
      <c r="AT1413">
        <v>2760</v>
      </c>
      <c r="AU1413">
        <f>AVERAGE(Tabla2[[#This Row],[gr21_0]:[gr21_9]])</f>
        <v>2951.7</v>
      </c>
    </row>
    <row r="1414" spans="1:47">
      <c r="A1414">
        <v>1799</v>
      </c>
      <c r="B1414">
        <v>1889</v>
      </c>
      <c r="C1414">
        <v>1799</v>
      </c>
      <c r="D1414">
        <v>1799</v>
      </c>
      <c r="E1414">
        <v>1799</v>
      </c>
      <c r="F1414">
        <v>1799</v>
      </c>
      <c r="G1414">
        <v>1799</v>
      </c>
      <c r="H1414">
        <v>1880</v>
      </c>
      <c r="I1414">
        <v>1799</v>
      </c>
      <c r="J1414">
        <v>1799</v>
      </c>
      <c r="K1414">
        <f>AVERAGE(Tabla8[[#This Row],[gr12_0]:[gr12_9]])</f>
        <v>1816.1</v>
      </c>
      <c r="M1414">
        <v>2032</v>
      </c>
      <c r="N1414">
        <v>1980</v>
      </c>
      <c r="O1414">
        <v>2045</v>
      </c>
      <c r="P1414">
        <v>2028</v>
      </c>
      <c r="Q1414">
        <v>2045</v>
      </c>
      <c r="R1414">
        <v>1989</v>
      </c>
      <c r="S1414">
        <v>2032</v>
      </c>
      <c r="T1414">
        <v>1908</v>
      </c>
      <c r="U1414">
        <v>2032</v>
      </c>
      <c r="V1414">
        <v>2032</v>
      </c>
      <c r="W1414">
        <f>AVERAGE(Tabla5[[#This Row],[gr15_0]:[gr15_9]])</f>
        <v>2012.3</v>
      </c>
      <c r="Y1414">
        <v>2090</v>
      </c>
      <c r="Z1414">
        <v>2085</v>
      </c>
      <c r="AA1414">
        <v>2085</v>
      </c>
      <c r="AB1414">
        <v>2182</v>
      </c>
      <c r="AC1414">
        <v>2103</v>
      </c>
      <c r="AD1414">
        <v>2088</v>
      </c>
      <c r="AE1414">
        <v>2085</v>
      </c>
      <c r="AF1414">
        <v>2167</v>
      </c>
      <c r="AG1414">
        <v>2136</v>
      </c>
      <c r="AH1414">
        <v>2085</v>
      </c>
      <c r="AI1414">
        <f>AVERAGE(Tabla1[[#This Row],[gr17_0]:[gr17_9]])</f>
        <v>2110.6</v>
      </c>
      <c r="AK1414">
        <v>3084</v>
      </c>
      <c r="AL1414">
        <v>2907</v>
      </c>
      <c r="AM1414">
        <v>2817</v>
      </c>
      <c r="AN1414">
        <v>2851</v>
      </c>
      <c r="AO1414" s="4">
        <v>3046</v>
      </c>
      <c r="AP1414">
        <v>3078</v>
      </c>
      <c r="AQ1414">
        <v>2898</v>
      </c>
      <c r="AR1414">
        <v>3078</v>
      </c>
      <c r="AS1414" s="4">
        <v>2998</v>
      </c>
      <c r="AT1414">
        <v>2760</v>
      </c>
      <c r="AU1414">
        <f>AVERAGE(Tabla2[[#This Row],[gr21_0]:[gr21_9]])</f>
        <v>2951.7</v>
      </c>
    </row>
    <row r="1415" spans="1:47">
      <c r="A1415">
        <v>1799</v>
      </c>
      <c r="B1415">
        <v>1889</v>
      </c>
      <c r="C1415">
        <v>1799</v>
      </c>
      <c r="D1415">
        <v>1799</v>
      </c>
      <c r="E1415">
        <v>1799</v>
      </c>
      <c r="F1415">
        <v>1799</v>
      </c>
      <c r="G1415">
        <v>1799</v>
      </c>
      <c r="H1415">
        <v>1880</v>
      </c>
      <c r="I1415">
        <v>1799</v>
      </c>
      <c r="J1415">
        <v>1799</v>
      </c>
      <c r="K1415">
        <f>AVERAGE(Tabla8[[#This Row],[gr12_0]:[gr12_9]])</f>
        <v>1816.1</v>
      </c>
      <c r="M1415">
        <v>2032</v>
      </c>
      <c r="N1415">
        <v>1980</v>
      </c>
      <c r="O1415">
        <v>2045</v>
      </c>
      <c r="P1415">
        <v>2028</v>
      </c>
      <c r="Q1415">
        <v>2045</v>
      </c>
      <c r="R1415">
        <v>1989</v>
      </c>
      <c r="S1415">
        <v>2032</v>
      </c>
      <c r="T1415">
        <v>1908</v>
      </c>
      <c r="U1415">
        <v>2032</v>
      </c>
      <c r="V1415">
        <v>2032</v>
      </c>
      <c r="W1415">
        <f>AVERAGE(Tabla5[[#This Row],[gr15_0]:[gr15_9]])</f>
        <v>2012.3</v>
      </c>
      <c r="Y1415">
        <v>2090</v>
      </c>
      <c r="Z1415">
        <v>2085</v>
      </c>
      <c r="AA1415">
        <v>2085</v>
      </c>
      <c r="AB1415">
        <v>2182</v>
      </c>
      <c r="AC1415">
        <v>2103</v>
      </c>
      <c r="AD1415">
        <v>2088</v>
      </c>
      <c r="AE1415">
        <v>2085</v>
      </c>
      <c r="AF1415">
        <v>2167</v>
      </c>
      <c r="AG1415">
        <v>2136</v>
      </c>
      <c r="AH1415">
        <v>2085</v>
      </c>
      <c r="AI1415">
        <f>AVERAGE(Tabla1[[#This Row],[gr17_0]:[gr17_9]])</f>
        <v>2110.6</v>
      </c>
      <c r="AK1415">
        <v>3084</v>
      </c>
      <c r="AL1415">
        <v>2907</v>
      </c>
      <c r="AM1415">
        <v>2817</v>
      </c>
      <c r="AN1415">
        <v>2851</v>
      </c>
      <c r="AO1415" s="4">
        <v>3046</v>
      </c>
      <c r="AP1415">
        <v>3078</v>
      </c>
      <c r="AQ1415">
        <v>2898</v>
      </c>
      <c r="AR1415">
        <v>3078</v>
      </c>
      <c r="AS1415" s="4">
        <v>2998</v>
      </c>
      <c r="AT1415">
        <v>2760</v>
      </c>
      <c r="AU1415">
        <f>AVERAGE(Tabla2[[#This Row],[gr21_0]:[gr21_9]])</f>
        <v>2951.7</v>
      </c>
    </row>
    <row r="1416" spans="1:47">
      <c r="A1416">
        <v>1799</v>
      </c>
      <c r="B1416">
        <v>1889</v>
      </c>
      <c r="C1416">
        <v>1799</v>
      </c>
      <c r="D1416">
        <v>1799</v>
      </c>
      <c r="E1416">
        <v>1799</v>
      </c>
      <c r="F1416">
        <v>1799</v>
      </c>
      <c r="G1416">
        <v>1799</v>
      </c>
      <c r="H1416">
        <v>1880</v>
      </c>
      <c r="I1416">
        <v>1799</v>
      </c>
      <c r="J1416">
        <v>1799</v>
      </c>
      <c r="K1416">
        <f>AVERAGE(Tabla8[[#This Row],[gr12_0]:[gr12_9]])</f>
        <v>1816.1</v>
      </c>
      <c r="M1416">
        <v>2032</v>
      </c>
      <c r="N1416">
        <v>1980</v>
      </c>
      <c r="O1416">
        <v>2045</v>
      </c>
      <c r="P1416">
        <v>2028</v>
      </c>
      <c r="Q1416">
        <v>2045</v>
      </c>
      <c r="R1416">
        <v>1989</v>
      </c>
      <c r="S1416">
        <v>2032</v>
      </c>
      <c r="T1416">
        <v>1908</v>
      </c>
      <c r="U1416">
        <v>2032</v>
      </c>
      <c r="V1416">
        <v>2032</v>
      </c>
      <c r="W1416">
        <f>AVERAGE(Tabla5[[#This Row],[gr15_0]:[gr15_9]])</f>
        <v>2012.3</v>
      </c>
      <c r="Y1416">
        <v>2090</v>
      </c>
      <c r="Z1416">
        <v>2085</v>
      </c>
      <c r="AA1416">
        <v>2085</v>
      </c>
      <c r="AB1416">
        <v>2182</v>
      </c>
      <c r="AC1416">
        <v>2103</v>
      </c>
      <c r="AD1416">
        <v>2088</v>
      </c>
      <c r="AE1416">
        <v>2085</v>
      </c>
      <c r="AF1416">
        <v>2167</v>
      </c>
      <c r="AG1416">
        <v>2136</v>
      </c>
      <c r="AH1416">
        <v>2085</v>
      </c>
      <c r="AI1416">
        <f>AVERAGE(Tabla1[[#This Row],[gr17_0]:[gr17_9]])</f>
        <v>2110.6</v>
      </c>
      <c r="AK1416">
        <v>3084</v>
      </c>
      <c r="AL1416">
        <v>2907</v>
      </c>
      <c r="AM1416">
        <v>2817</v>
      </c>
      <c r="AN1416">
        <v>2851</v>
      </c>
      <c r="AO1416" s="4">
        <v>3046</v>
      </c>
      <c r="AP1416">
        <v>3078</v>
      </c>
      <c r="AQ1416">
        <v>2898</v>
      </c>
      <c r="AR1416">
        <v>3078</v>
      </c>
      <c r="AS1416" s="4">
        <v>2998</v>
      </c>
      <c r="AT1416">
        <v>2760</v>
      </c>
      <c r="AU1416">
        <f>AVERAGE(Tabla2[[#This Row],[gr21_0]:[gr21_9]])</f>
        <v>2951.7</v>
      </c>
    </row>
    <row r="1417" spans="1:47">
      <c r="A1417">
        <v>1799</v>
      </c>
      <c r="B1417">
        <v>1889</v>
      </c>
      <c r="C1417">
        <v>1799</v>
      </c>
      <c r="D1417">
        <v>1799</v>
      </c>
      <c r="E1417">
        <v>1799</v>
      </c>
      <c r="F1417">
        <v>1799</v>
      </c>
      <c r="G1417">
        <v>1799</v>
      </c>
      <c r="H1417">
        <v>1880</v>
      </c>
      <c r="I1417">
        <v>1799</v>
      </c>
      <c r="J1417">
        <v>1799</v>
      </c>
      <c r="K1417">
        <f>AVERAGE(Tabla8[[#This Row],[gr12_0]:[gr12_9]])</f>
        <v>1816.1</v>
      </c>
      <c r="M1417">
        <v>2032</v>
      </c>
      <c r="N1417">
        <v>1980</v>
      </c>
      <c r="O1417">
        <v>2045</v>
      </c>
      <c r="P1417">
        <v>2028</v>
      </c>
      <c r="Q1417">
        <v>2045</v>
      </c>
      <c r="R1417">
        <v>1989</v>
      </c>
      <c r="S1417">
        <v>2032</v>
      </c>
      <c r="T1417">
        <v>1908</v>
      </c>
      <c r="U1417">
        <v>2032</v>
      </c>
      <c r="V1417">
        <v>2032</v>
      </c>
      <c r="W1417">
        <f>AVERAGE(Tabla5[[#This Row],[gr15_0]:[gr15_9]])</f>
        <v>2012.3</v>
      </c>
      <c r="Y1417">
        <v>2090</v>
      </c>
      <c r="Z1417">
        <v>2085</v>
      </c>
      <c r="AA1417">
        <v>2085</v>
      </c>
      <c r="AB1417">
        <v>2182</v>
      </c>
      <c r="AC1417">
        <v>2103</v>
      </c>
      <c r="AD1417">
        <v>2088</v>
      </c>
      <c r="AE1417">
        <v>2085</v>
      </c>
      <c r="AF1417">
        <v>2167</v>
      </c>
      <c r="AG1417">
        <v>2136</v>
      </c>
      <c r="AH1417">
        <v>2085</v>
      </c>
      <c r="AI1417">
        <f>AVERAGE(Tabla1[[#This Row],[gr17_0]:[gr17_9]])</f>
        <v>2110.6</v>
      </c>
      <c r="AK1417">
        <v>3084</v>
      </c>
      <c r="AL1417">
        <v>2907</v>
      </c>
      <c r="AM1417">
        <v>2817</v>
      </c>
      <c r="AN1417">
        <v>2851</v>
      </c>
      <c r="AO1417" s="4">
        <v>3046</v>
      </c>
      <c r="AP1417">
        <v>3078</v>
      </c>
      <c r="AQ1417">
        <v>2898</v>
      </c>
      <c r="AR1417">
        <v>3078</v>
      </c>
      <c r="AS1417" s="4">
        <v>2998</v>
      </c>
      <c r="AT1417">
        <v>2760</v>
      </c>
      <c r="AU1417">
        <f>AVERAGE(Tabla2[[#This Row],[gr21_0]:[gr21_9]])</f>
        <v>2951.7</v>
      </c>
    </row>
    <row r="1418" spans="1:47">
      <c r="A1418">
        <v>1799</v>
      </c>
      <c r="B1418">
        <v>1889</v>
      </c>
      <c r="C1418">
        <v>1799</v>
      </c>
      <c r="D1418">
        <v>1799</v>
      </c>
      <c r="E1418">
        <v>1799</v>
      </c>
      <c r="F1418">
        <v>1799</v>
      </c>
      <c r="G1418">
        <v>1799</v>
      </c>
      <c r="H1418">
        <v>1880</v>
      </c>
      <c r="I1418">
        <v>1799</v>
      </c>
      <c r="J1418">
        <v>1799</v>
      </c>
      <c r="K1418">
        <f>AVERAGE(Tabla8[[#This Row],[gr12_0]:[gr12_9]])</f>
        <v>1816.1</v>
      </c>
      <c r="M1418">
        <v>2032</v>
      </c>
      <c r="N1418">
        <v>1980</v>
      </c>
      <c r="O1418">
        <v>2045</v>
      </c>
      <c r="P1418">
        <v>2028</v>
      </c>
      <c r="Q1418">
        <v>2045</v>
      </c>
      <c r="R1418">
        <v>1989</v>
      </c>
      <c r="S1418">
        <v>2032</v>
      </c>
      <c r="T1418">
        <v>1908</v>
      </c>
      <c r="U1418">
        <v>2032</v>
      </c>
      <c r="V1418">
        <v>2032</v>
      </c>
      <c r="W1418">
        <f>AVERAGE(Tabla5[[#This Row],[gr15_0]:[gr15_9]])</f>
        <v>2012.3</v>
      </c>
      <c r="Y1418">
        <v>2090</v>
      </c>
      <c r="Z1418">
        <v>2085</v>
      </c>
      <c r="AA1418">
        <v>2085</v>
      </c>
      <c r="AB1418">
        <v>2182</v>
      </c>
      <c r="AC1418">
        <v>2103</v>
      </c>
      <c r="AD1418">
        <v>2088</v>
      </c>
      <c r="AE1418">
        <v>2085</v>
      </c>
      <c r="AF1418">
        <v>2167</v>
      </c>
      <c r="AG1418">
        <v>2136</v>
      </c>
      <c r="AH1418">
        <v>2085</v>
      </c>
      <c r="AI1418">
        <f>AVERAGE(Tabla1[[#This Row],[gr17_0]:[gr17_9]])</f>
        <v>2110.6</v>
      </c>
      <c r="AK1418">
        <v>3084</v>
      </c>
      <c r="AL1418">
        <v>2907</v>
      </c>
      <c r="AM1418">
        <v>2817</v>
      </c>
      <c r="AN1418">
        <v>2851</v>
      </c>
      <c r="AO1418" s="4">
        <v>3046</v>
      </c>
      <c r="AP1418">
        <v>3078</v>
      </c>
      <c r="AQ1418">
        <v>2898</v>
      </c>
      <c r="AR1418">
        <v>3078</v>
      </c>
      <c r="AS1418" s="4">
        <v>2998</v>
      </c>
      <c r="AT1418">
        <v>2760</v>
      </c>
      <c r="AU1418">
        <f>AVERAGE(Tabla2[[#This Row],[gr21_0]:[gr21_9]])</f>
        <v>2951.7</v>
      </c>
    </row>
    <row r="1419" spans="1:47">
      <c r="A1419">
        <v>1799</v>
      </c>
      <c r="B1419">
        <v>1889</v>
      </c>
      <c r="C1419">
        <v>1799</v>
      </c>
      <c r="D1419">
        <v>1799</v>
      </c>
      <c r="E1419">
        <v>1799</v>
      </c>
      <c r="F1419">
        <v>1799</v>
      </c>
      <c r="G1419">
        <v>1799</v>
      </c>
      <c r="H1419">
        <v>1880</v>
      </c>
      <c r="I1419">
        <v>1799</v>
      </c>
      <c r="J1419">
        <v>1799</v>
      </c>
      <c r="K1419">
        <f>AVERAGE(Tabla8[[#This Row],[gr12_0]:[gr12_9]])</f>
        <v>1816.1</v>
      </c>
      <c r="M1419">
        <v>2032</v>
      </c>
      <c r="N1419">
        <v>1980</v>
      </c>
      <c r="O1419">
        <v>2045</v>
      </c>
      <c r="P1419">
        <v>2028</v>
      </c>
      <c r="Q1419">
        <v>2045</v>
      </c>
      <c r="R1419">
        <v>1989</v>
      </c>
      <c r="S1419">
        <v>2032</v>
      </c>
      <c r="T1419">
        <v>1908</v>
      </c>
      <c r="U1419">
        <v>2032</v>
      </c>
      <c r="V1419">
        <v>2032</v>
      </c>
      <c r="W1419">
        <f>AVERAGE(Tabla5[[#This Row],[gr15_0]:[gr15_9]])</f>
        <v>2012.3</v>
      </c>
      <c r="Y1419">
        <v>2090</v>
      </c>
      <c r="Z1419">
        <v>2085</v>
      </c>
      <c r="AA1419">
        <v>2085</v>
      </c>
      <c r="AB1419">
        <v>2182</v>
      </c>
      <c r="AC1419">
        <v>2103</v>
      </c>
      <c r="AD1419">
        <v>2088</v>
      </c>
      <c r="AE1419">
        <v>2085</v>
      </c>
      <c r="AF1419">
        <v>2167</v>
      </c>
      <c r="AG1419">
        <v>2136</v>
      </c>
      <c r="AH1419">
        <v>2085</v>
      </c>
      <c r="AI1419">
        <f>AVERAGE(Tabla1[[#This Row],[gr17_0]:[gr17_9]])</f>
        <v>2110.6</v>
      </c>
      <c r="AK1419">
        <v>3084</v>
      </c>
      <c r="AL1419">
        <v>2907</v>
      </c>
      <c r="AM1419">
        <v>2817</v>
      </c>
      <c r="AN1419">
        <v>2851</v>
      </c>
      <c r="AO1419" s="4">
        <v>3046</v>
      </c>
      <c r="AP1419">
        <v>3078</v>
      </c>
      <c r="AQ1419">
        <v>2898</v>
      </c>
      <c r="AR1419">
        <v>3078</v>
      </c>
      <c r="AS1419" s="4">
        <v>2998</v>
      </c>
      <c r="AT1419">
        <v>2760</v>
      </c>
      <c r="AU1419">
        <f>AVERAGE(Tabla2[[#This Row],[gr21_0]:[gr21_9]])</f>
        <v>2951.7</v>
      </c>
    </row>
    <row r="1420" spans="1:47">
      <c r="A1420">
        <v>1799</v>
      </c>
      <c r="B1420">
        <v>1889</v>
      </c>
      <c r="C1420">
        <v>1799</v>
      </c>
      <c r="D1420">
        <v>1799</v>
      </c>
      <c r="E1420">
        <v>1799</v>
      </c>
      <c r="F1420">
        <v>1799</v>
      </c>
      <c r="G1420">
        <v>1799</v>
      </c>
      <c r="H1420">
        <v>1880</v>
      </c>
      <c r="I1420">
        <v>1799</v>
      </c>
      <c r="J1420">
        <v>1799</v>
      </c>
      <c r="K1420">
        <f>AVERAGE(Tabla8[[#This Row],[gr12_0]:[gr12_9]])</f>
        <v>1816.1</v>
      </c>
      <c r="M1420">
        <v>2032</v>
      </c>
      <c r="N1420">
        <v>1980</v>
      </c>
      <c r="O1420">
        <v>2045</v>
      </c>
      <c r="P1420">
        <v>2028</v>
      </c>
      <c r="Q1420">
        <v>2045</v>
      </c>
      <c r="R1420">
        <v>1989</v>
      </c>
      <c r="S1420">
        <v>2032</v>
      </c>
      <c r="T1420">
        <v>1908</v>
      </c>
      <c r="U1420">
        <v>2032</v>
      </c>
      <c r="V1420">
        <v>2032</v>
      </c>
      <c r="W1420">
        <f>AVERAGE(Tabla5[[#This Row],[gr15_0]:[gr15_9]])</f>
        <v>2012.3</v>
      </c>
      <c r="Y1420">
        <v>2090</v>
      </c>
      <c r="Z1420">
        <v>2085</v>
      </c>
      <c r="AA1420">
        <v>2085</v>
      </c>
      <c r="AB1420">
        <v>2182</v>
      </c>
      <c r="AC1420">
        <v>2103</v>
      </c>
      <c r="AD1420">
        <v>2088</v>
      </c>
      <c r="AE1420">
        <v>2085</v>
      </c>
      <c r="AF1420">
        <v>2167</v>
      </c>
      <c r="AG1420">
        <v>2136</v>
      </c>
      <c r="AH1420">
        <v>2085</v>
      </c>
      <c r="AI1420">
        <f>AVERAGE(Tabla1[[#This Row],[gr17_0]:[gr17_9]])</f>
        <v>2110.6</v>
      </c>
      <c r="AK1420">
        <v>3084</v>
      </c>
      <c r="AL1420">
        <v>2907</v>
      </c>
      <c r="AM1420">
        <v>2817</v>
      </c>
      <c r="AN1420">
        <v>2851</v>
      </c>
      <c r="AO1420" s="4">
        <v>3046</v>
      </c>
      <c r="AP1420">
        <v>3078</v>
      </c>
      <c r="AQ1420">
        <v>2898</v>
      </c>
      <c r="AR1420">
        <v>3078</v>
      </c>
      <c r="AS1420" s="4">
        <v>2998</v>
      </c>
      <c r="AT1420">
        <v>2760</v>
      </c>
      <c r="AU1420">
        <f>AVERAGE(Tabla2[[#This Row],[gr21_0]:[gr21_9]])</f>
        <v>2951.7</v>
      </c>
    </row>
    <row r="1421" spans="1:47">
      <c r="A1421">
        <v>1799</v>
      </c>
      <c r="B1421">
        <v>1889</v>
      </c>
      <c r="C1421">
        <v>1799</v>
      </c>
      <c r="D1421">
        <v>1799</v>
      </c>
      <c r="E1421">
        <v>1799</v>
      </c>
      <c r="F1421">
        <v>1799</v>
      </c>
      <c r="G1421">
        <v>1799</v>
      </c>
      <c r="H1421">
        <v>1880</v>
      </c>
      <c r="I1421">
        <v>1799</v>
      </c>
      <c r="J1421">
        <v>1799</v>
      </c>
      <c r="K1421">
        <f>AVERAGE(Tabla8[[#This Row],[gr12_0]:[gr12_9]])</f>
        <v>1816.1</v>
      </c>
      <c r="M1421">
        <v>2032</v>
      </c>
      <c r="N1421">
        <v>1980</v>
      </c>
      <c r="O1421">
        <v>2045</v>
      </c>
      <c r="P1421">
        <v>2028</v>
      </c>
      <c r="Q1421">
        <v>2045</v>
      </c>
      <c r="R1421">
        <v>1989</v>
      </c>
      <c r="S1421">
        <v>2032</v>
      </c>
      <c r="T1421">
        <v>1908</v>
      </c>
      <c r="U1421">
        <v>2032</v>
      </c>
      <c r="V1421">
        <v>2032</v>
      </c>
      <c r="W1421">
        <f>AVERAGE(Tabla5[[#This Row],[gr15_0]:[gr15_9]])</f>
        <v>2012.3</v>
      </c>
      <c r="Y1421">
        <v>2090</v>
      </c>
      <c r="Z1421">
        <v>2085</v>
      </c>
      <c r="AA1421">
        <v>2085</v>
      </c>
      <c r="AB1421">
        <v>2182</v>
      </c>
      <c r="AC1421">
        <v>2103</v>
      </c>
      <c r="AD1421">
        <v>2088</v>
      </c>
      <c r="AE1421">
        <v>2085</v>
      </c>
      <c r="AF1421">
        <v>2167</v>
      </c>
      <c r="AG1421">
        <v>2136</v>
      </c>
      <c r="AH1421">
        <v>2085</v>
      </c>
      <c r="AI1421">
        <f>AVERAGE(Tabla1[[#This Row],[gr17_0]:[gr17_9]])</f>
        <v>2110.6</v>
      </c>
      <c r="AK1421">
        <v>3084</v>
      </c>
      <c r="AL1421">
        <v>2907</v>
      </c>
      <c r="AM1421">
        <v>2817</v>
      </c>
      <c r="AN1421">
        <v>2851</v>
      </c>
      <c r="AO1421" s="4">
        <v>3046</v>
      </c>
      <c r="AP1421">
        <v>3078</v>
      </c>
      <c r="AQ1421">
        <v>2898</v>
      </c>
      <c r="AR1421">
        <v>3078</v>
      </c>
      <c r="AS1421" s="4">
        <v>2998</v>
      </c>
      <c r="AT1421">
        <v>2760</v>
      </c>
      <c r="AU1421">
        <f>AVERAGE(Tabla2[[#This Row],[gr21_0]:[gr21_9]])</f>
        <v>2951.7</v>
      </c>
    </row>
    <row r="1422" spans="1:47">
      <c r="A1422">
        <v>1799</v>
      </c>
      <c r="B1422">
        <v>1889</v>
      </c>
      <c r="C1422">
        <v>1799</v>
      </c>
      <c r="D1422">
        <v>1799</v>
      </c>
      <c r="E1422">
        <v>1799</v>
      </c>
      <c r="F1422">
        <v>1799</v>
      </c>
      <c r="G1422">
        <v>1799</v>
      </c>
      <c r="H1422">
        <v>1880</v>
      </c>
      <c r="I1422">
        <v>1799</v>
      </c>
      <c r="J1422">
        <v>1799</v>
      </c>
      <c r="K1422">
        <f>AVERAGE(Tabla8[[#This Row],[gr12_0]:[gr12_9]])</f>
        <v>1816.1</v>
      </c>
      <c r="M1422">
        <v>2032</v>
      </c>
      <c r="N1422">
        <v>1980</v>
      </c>
      <c r="O1422">
        <v>2045</v>
      </c>
      <c r="P1422">
        <v>2028</v>
      </c>
      <c r="Q1422">
        <v>2045</v>
      </c>
      <c r="R1422">
        <v>1989</v>
      </c>
      <c r="S1422">
        <v>2032</v>
      </c>
      <c r="T1422">
        <v>1908</v>
      </c>
      <c r="U1422">
        <v>2032</v>
      </c>
      <c r="V1422">
        <v>2032</v>
      </c>
      <c r="W1422">
        <f>AVERAGE(Tabla5[[#This Row],[gr15_0]:[gr15_9]])</f>
        <v>2012.3</v>
      </c>
      <c r="Y1422">
        <v>2090</v>
      </c>
      <c r="Z1422">
        <v>2085</v>
      </c>
      <c r="AA1422">
        <v>2085</v>
      </c>
      <c r="AB1422">
        <v>2182</v>
      </c>
      <c r="AC1422">
        <v>2103</v>
      </c>
      <c r="AD1422">
        <v>2088</v>
      </c>
      <c r="AE1422">
        <v>2085</v>
      </c>
      <c r="AF1422">
        <v>2167</v>
      </c>
      <c r="AG1422">
        <v>2136</v>
      </c>
      <c r="AH1422">
        <v>2085</v>
      </c>
      <c r="AI1422">
        <f>AVERAGE(Tabla1[[#This Row],[gr17_0]:[gr17_9]])</f>
        <v>2110.6</v>
      </c>
      <c r="AK1422">
        <v>3084</v>
      </c>
      <c r="AL1422">
        <v>2907</v>
      </c>
      <c r="AM1422">
        <v>2817</v>
      </c>
      <c r="AN1422">
        <v>2851</v>
      </c>
      <c r="AO1422" s="4">
        <v>3046</v>
      </c>
      <c r="AP1422">
        <v>3078</v>
      </c>
      <c r="AQ1422">
        <v>2898</v>
      </c>
      <c r="AR1422">
        <v>3078</v>
      </c>
      <c r="AS1422" s="4">
        <v>2998</v>
      </c>
      <c r="AT1422">
        <v>2760</v>
      </c>
      <c r="AU1422">
        <f>AVERAGE(Tabla2[[#This Row],[gr21_0]:[gr21_9]])</f>
        <v>2951.7</v>
      </c>
    </row>
    <row r="1423" spans="1:47">
      <c r="A1423">
        <v>1799</v>
      </c>
      <c r="B1423">
        <v>1889</v>
      </c>
      <c r="C1423">
        <v>1799</v>
      </c>
      <c r="D1423">
        <v>1799</v>
      </c>
      <c r="E1423">
        <v>1799</v>
      </c>
      <c r="F1423">
        <v>1799</v>
      </c>
      <c r="G1423">
        <v>1799</v>
      </c>
      <c r="H1423">
        <v>1880</v>
      </c>
      <c r="I1423">
        <v>1799</v>
      </c>
      <c r="J1423">
        <v>1799</v>
      </c>
      <c r="K1423">
        <f>AVERAGE(Tabla8[[#This Row],[gr12_0]:[gr12_9]])</f>
        <v>1816.1</v>
      </c>
      <c r="M1423">
        <v>2032</v>
      </c>
      <c r="N1423">
        <v>1980</v>
      </c>
      <c r="O1423">
        <v>2045</v>
      </c>
      <c r="P1423">
        <v>2028</v>
      </c>
      <c r="Q1423">
        <v>2045</v>
      </c>
      <c r="R1423">
        <v>1989</v>
      </c>
      <c r="S1423">
        <v>2032</v>
      </c>
      <c r="T1423">
        <v>1908</v>
      </c>
      <c r="U1423">
        <v>2032</v>
      </c>
      <c r="V1423">
        <v>2032</v>
      </c>
      <c r="W1423">
        <f>AVERAGE(Tabla5[[#This Row],[gr15_0]:[gr15_9]])</f>
        <v>2012.3</v>
      </c>
      <c r="Y1423">
        <v>2090</v>
      </c>
      <c r="Z1423">
        <v>2085</v>
      </c>
      <c r="AA1423">
        <v>2085</v>
      </c>
      <c r="AB1423">
        <v>2182</v>
      </c>
      <c r="AC1423">
        <v>2103</v>
      </c>
      <c r="AD1423">
        <v>2088</v>
      </c>
      <c r="AE1423">
        <v>2085</v>
      </c>
      <c r="AF1423">
        <v>2167</v>
      </c>
      <c r="AG1423">
        <v>2136</v>
      </c>
      <c r="AH1423">
        <v>2085</v>
      </c>
      <c r="AI1423">
        <f>AVERAGE(Tabla1[[#This Row],[gr17_0]:[gr17_9]])</f>
        <v>2110.6</v>
      </c>
      <c r="AK1423">
        <v>3084</v>
      </c>
      <c r="AL1423">
        <v>2907</v>
      </c>
      <c r="AM1423">
        <v>2817</v>
      </c>
      <c r="AN1423">
        <v>2851</v>
      </c>
      <c r="AO1423" s="4">
        <v>3046</v>
      </c>
      <c r="AP1423">
        <v>3078</v>
      </c>
      <c r="AQ1423">
        <v>2898</v>
      </c>
      <c r="AR1423">
        <v>3078</v>
      </c>
      <c r="AS1423" s="4">
        <v>2998</v>
      </c>
      <c r="AT1423">
        <v>2760</v>
      </c>
      <c r="AU1423">
        <f>AVERAGE(Tabla2[[#This Row],[gr21_0]:[gr21_9]])</f>
        <v>2951.7</v>
      </c>
    </row>
    <row r="1424" spans="1:47">
      <c r="A1424">
        <v>1799</v>
      </c>
      <c r="B1424">
        <v>1889</v>
      </c>
      <c r="C1424">
        <v>1799</v>
      </c>
      <c r="D1424">
        <v>1799</v>
      </c>
      <c r="E1424">
        <v>1799</v>
      </c>
      <c r="F1424">
        <v>1799</v>
      </c>
      <c r="G1424">
        <v>1799</v>
      </c>
      <c r="H1424">
        <v>1880</v>
      </c>
      <c r="I1424">
        <v>1799</v>
      </c>
      <c r="J1424">
        <v>1799</v>
      </c>
      <c r="K1424">
        <f>AVERAGE(Tabla8[[#This Row],[gr12_0]:[gr12_9]])</f>
        <v>1816.1</v>
      </c>
      <c r="M1424">
        <v>2032</v>
      </c>
      <c r="N1424">
        <v>1980</v>
      </c>
      <c r="O1424">
        <v>2045</v>
      </c>
      <c r="P1424">
        <v>2028</v>
      </c>
      <c r="Q1424">
        <v>2045</v>
      </c>
      <c r="R1424">
        <v>1989</v>
      </c>
      <c r="S1424">
        <v>2032</v>
      </c>
      <c r="T1424">
        <v>1908</v>
      </c>
      <c r="U1424">
        <v>2032</v>
      </c>
      <c r="V1424">
        <v>2032</v>
      </c>
      <c r="W1424">
        <f>AVERAGE(Tabla5[[#This Row],[gr15_0]:[gr15_9]])</f>
        <v>2012.3</v>
      </c>
      <c r="Y1424">
        <v>2090</v>
      </c>
      <c r="Z1424">
        <v>2085</v>
      </c>
      <c r="AA1424">
        <v>2085</v>
      </c>
      <c r="AB1424">
        <v>2182</v>
      </c>
      <c r="AC1424">
        <v>2103</v>
      </c>
      <c r="AD1424">
        <v>2088</v>
      </c>
      <c r="AE1424">
        <v>2085</v>
      </c>
      <c r="AF1424">
        <v>2167</v>
      </c>
      <c r="AG1424">
        <v>2136</v>
      </c>
      <c r="AH1424">
        <v>2085</v>
      </c>
      <c r="AI1424">
        <f>AVERAGE(Tabla1[[#This Row],[gr17_0]:[gr17_9]])</f>
        <v>2110.6</v>
      </c>
      <c r="AK1424">
        <v>3084</v>
      </c>
      <c r="AL1424">
        <v>2907</v>
      </c>
      <c r="AM1424">
        <v>2817</v>
      </c>
      <c r="AN1424">
        <v>2851</v>
      </c>
      <c r="AO1424" s="4">
        <v>3046</v>
      </c>
      <c r="AP1424">
        <v>3078</v>
      </c>
      <c r="AQ1424">
        <v>2898</v>
      </c>
      <c r="AR1424">
        <v>3078</v>
      </c>
      <c r="AS1424" s="4">
        <v>2998</v>
      </c>
      <c r="AT1424">
        <v>2760</v>
      </c>
      <c r="AU1424">
        <f>AVERAGE(Tabla2[[#This Row],[gr21_0]:[gr21_9]])</f>
        <v>2951.7</v>
      </c>
    </row>
    <row r="1425" spans="1:47">
      <c r="A1425">
        <v>1799</v>
      </c>
      <c r="B1425">
        <v>1889</v>
      </c>
      <c r="C1425">
        <v>1799</v>
      </c>
      <c r="D1425">
        <v>1799</v>
      </c>
      <c r="E1425">
        <v>1799</v>
      </c>
      <c r="F1425">
        <v>1799</v>
      </c>
      <c r="G1425">
        <v>1799</v>
      </c>
      <c r="H1425">
        <v>1880</v>
      </c>
      <c r="I1425">
        <v>1799</v>
      </c>
      <c r="J1425">
        <v>1799</v>
      </c>
      <c r="K1425">
        <f>AVERAGE(Tabla8[[#This Row],[gr12_0]:[gr12_9]])</f>
        <v>1816.1</v>
      </c>
      <c r="M1425">
        <v>2032</v>
      </c>
      <c r="N1425">
        <v>1980</v>
      </c>
      <c r="O1425">
        <v>2045</v>
      </c>
      <c r="P1425">
        <v>2028</v>
      </c>
      <c r="Q1425">
        <v>2045</v>
      </c>
      <c r="R1425">
        <v>1989</v>
      </c>
      <c r="S1425">
        <v>2032</v>
      </c>
      <c r="T1425">
        <v>1908</v>
      </c>
      <c r="U1425">
        <v>2032</v>
      </c>
      <c r="V1425">
        <v>2032</v>
      </c>
      <c r="W1425">
        <f>AVERAGE(Tabla5[[#This Row],[gr15_0]:[gr15_9]])</f>
        <v>2012.3</v>
      </c>
      <c r="Y1425">
        <v>2090</v>
      </c>
      <c r="Z1425">
        <v>2085</v>
      </c>
      <c r="AA1425">
        <v>2085</v>
      </c>
      <c r="AB1425">
        <v>2182</v>
      </c>
      <c r="AC1425">
        <v>2103</v>
      </c>
      <c r="AD1425">
        <v>2088</v>
      </c>
      <c r="AE1425">
        <v>2085</v>
      </c>
      <c r="AF1425">
        <v>2167</v>
      </c>
      <c r="AG1425">
        <v>2136</v>
      </c>
      <c r="AH1425">
        <v>2085</v>
      </c>
      <c r="AI1425">
        <f>AVERAGE(Tabla1[[#This Row],[gr17_0]:[gr17_9]])</f>
        <v>2110.6</v>
      </c>
      <c r="AK1425">
        <v>3084</v>
      </c>
      <c r="AL1425">
        <v>2907</v>
      </c>
      <c r="AM1425">
        <v>2817</v>
      </c>
      <c r="AN1425">
        <v>2851</v>
      </c>
      <c r="AO1425" s="4">
        <v>3046</v>
      </c>
      <c r="AP1425">
        <v>3078</v>
      </c>
      <c r="AQ1425">
        <v>2898</v>
      </c>
      <c r="AR1425">
        <v>3078</v>
      </c>
      <c r="AS1425" s="4">
        <v>2998</v>
      </c>
      <c r="AT1425">
        <v>2760</v>
      </c>
      <c r="AU1425">
        <f>AVERAGE(Tabla2[[#This Row],[gr21_0]:[gr21_9]])</f>
        <v>2951.7</v>
      </c>
    </row>
    <row r="1426" spans="1:47">
      <c r="A1426">
        <v>1799</v>
      </c>
      <c r="B1426">
        <v>1889</v>
      </c>
      <c r="C1426">
        <v>1799</v>
      </c>
      <c r="D1426">
        <v>1799</v>
      </c>
      <c r="E1426">
        <v>1799</v>
      </c>
      <c r="F1426">
        <v>1799</v>
      </c>
      <c r="G1426">
        <v>1799</v>
      </c>
      <c r="H1426">
        <v>1880</v>
      </c>
      <c r="I1426">
        <v>1799</v>
      </c>
      <c r="J1426">
        <v>1799</v>
      </c>
      <c r="K1426">
        <f>AVERAGE(Tabla8[[#This Row],[gr12_0]:[gr12_9]])</f>
        <v>1816.1</v>
      </c>
      <c r="M1426">
        <v>2032</v>
      </c>
      <c r="N1426">
        <v>1980</v>
      </c>
      <c r="O1426">
        <v>2045</v>
      </c>
      <c r="P1426">
        <v>2028</v>
      </c>
      <c r="Q1426">
        <v>2045</v>
      </c>
      <c r="R1426">
        <v>1989</v>
      </c>
      <c r="S1426">
        <v>2032</v>
      </c>
      <c r="T1426">
        <v>1908</v>
      </c>
      <c r="U1426">
        <v>2032</v>
      </c>
      <c r="V1426">
        <v>2032</v>
      </c>
      <c r="W1426">
        <f>AVERAGE(Tabla5[[#This Row],[gr15_0]:[gr15_9]])</f>
        <v>2012.3</v>
      </c>
      <c r="Y1426">
        <v>2090</v>
      </c>
      <c r="Z1426">
        <v>2085</v>
      </c>
      <c r="AA1426">
        <v>2085</v>
      </c>
      <c r="AB1426">
        <v>2182</v>
      </c>
      <c r="AC1426">
        <v>2103</v>
      </c>
      <c r="AD1426">
        <v>2088</v>
      </c>
      <c r="AE1426">
        <v>2085</v>
      </c>
      <c r="AF1426">
        <v>2167</v>
      </c>
      <c r="AG1426">
        <v>2136</v>
      </c>
      <c r="AH1426">
        <v>2085</v>
      </c>
      <c r="AI1426">
        <f>AVERAGE(Tabla1[[#This Row],[gr17_0]:[gr17_9]])</f>
        <v>2110.6</v>
      </c>
      <c r="AK1426">
        <v>3084</v>
      </c>
      <c r="AL1426">
        <v>2907</v>
      </c>
      <c r="AM1426">
        <v>2817</v>
      </c>
      <c r="AN1426">
        <v>2851</v>
      </c>
      <c r="AO1426" s="4">
        <v>3046</v>
      </c>
      <c r="AP1426">
        <v>3078</v>
      </c>
      <c r="AQ1426">
        <v>2898</v>
      </c>
      <c r="AR1426">
        <v>3078</v>
      </c>
      <c r="AS1426" s="4">
        <v>2998</v>
      </c>
      <c r="AT1426">
        <v>2760</v>
      </c>
      <c r="AU1426">
        <f>AVERAGE(Tabla2[[#This Row],[gr21_0]:[gr21_9]])</f>
        <v>2951.7</v>
      </c>
    </row>
    <row r="1427" spans="1:47">
      <c r="A1427">
        <v>1799</v>
      </c>
      <c r="B1427">
        <v>1889</v>
      </c>
      <c r="C1427">
        <v>1799</v>
      </c>
      <c r="D1427">
        <v>1799</v>
      </c>
      <c r="E1427">
        <v>1799</v>
      </c>
      <c r="F1427">
        <v>1799</v>
      </c>
      <c r="G1427">
        <v>1799</v>
      </c>
      <c r="H1427">
        <v>1880</v>
      </c>
      <c r="I1427">
        <v>1799</v>
      </c>
      <c r="J1427">
        <v>1799</v>
      </c>
      <c r="K1427">
        <f>AVERAGE(Tabla8[[#This Row],[gr12_0]:[gr12_9]])</f>
        <v>1816.1</v>
      </c>
      <c r="M1427">
        <v>2032</v>
      </c>
      <c r="N1427">
        <v>1980</v>
      </c>
      <c r="O1427">
        <v>2045</v>
      </c>
      <c r="P1427">
        <v>2028</v>
      </c>
      <c r="Q1427">
        <v>2045</v>
      </c>
      <c r="R1427">
        <v>1989</v>
      </c>
      <c r="S1427">
        <v>2032</v>
      </c>
      <c r="T1427">
        <v>1908</v>
      </c>
      <c r="U1427">
        <v>2032</v>
      </c>
      <c r="V1427">
        <v>2032</v>
      </c>
      <c r="W1427">
        <f>AVERAGE(Tabla5[[#This Row],[gr15_0]:[gr15_9]])</f>
        <v>2012.3</v>
      </c>
      <c r="Y1427">
        <v>2090</v>
      </c>
      <c r="Z1427">
        <v>2085</v>
      </c>
      <c r="AA1427">
        <v>2085</v>
      </c>
      <c r="AB1427">
        <v>2182</v>
      </c>
      <c r="AC1427">
        <v>2103</v>
      </c>
      <c r="AD1427">
        <v>2088</v>
      </c>
      <c r="AE1427">
        <v>2085</v>
      </c>
      <c r="AF1427">
        <v>2167</v>
      </c>
      <c r="AG1427">
        <v>2136</v>
      </c>
      <c r="AH1427">
        <v>2085</v>
      </c>
      <c r="AI1427">
        <f>AVERAGE(Tabla1[[#This Row],[gr17_0]:[gr17_9]])</f>
        <v>2110.6</v>
      </c>
      <c r="AK1427">
        <v>3084</v>
      </c>
      <c r="AL1427">
        <v>2907</v>
      </c>
      <c r="AM1427">
        <v>2817</v>
      </c>
      <c r="AN1427">
        <v>2851</v>
      </c>
      <c r="AO1427" s="4">
        <v>3046</v>
      </c>
      <c r="AP1427">
        <v>3078</v>
      </c>
      <c r="AQ1427">
        <v>2898</v>
      </c>
      <c r="AR1427">
        <v>3078</v>
      </c>
      <c r="AS1427" s="4">
        <v>2998</v>
      </c>
      <c r="AT1427">
        <v>2760</v>
      </c>
      <c r="AU1427">
        <f>AVERAGE(Tabla2[[#This Row],[gr21_0]:[gr21_9]])</f>
        <v>2951.7</v>
      </c>
    </row>
    <row r="1428" spans="1:47">
      <c r="A1428">
        <v>1799</v>
      </c>
      <c r="B1428">
        <v>1889</v>
      </c>
      <c r="C1428">
        <v>1799</v>
      </c>
      <c r="D1428">
        <v>1799</v>
      </c>
      <c r="E1428">
        <v>1799</v>
      </c>
      <c r="F1428">
        <v>1799</v>
      </c>
      <c r="G1428">
        <v>1799</v>
      </c>
      <c r="H1428">
        <v>1880</v>
      </c>
      <c r="I1428">
        <v>1799</v>
      </c>
      <c r="J1428">
        <v>1799</v>
      </c>
      <c r="K1428">
        <f>AVERAGE(Tabla8[[#This Row],[gr12_0]:[gr12_9]])</f>
        <v>1816.1</v>
      </c>
      <c r="M1428">
        <v>2032</v>
      </c>
      <c r="N1428">
        <v>1980</v>
      </c>
      <c r="O1428">
        <v>2045</v>
      </c>
      <c r="P1428">
        <v>2028</v>
      </c>
      <c r="Q1428">
        <v>2045</v>
      </c>
      <c r="R1428">
        <v>1989</v>
      </c>
      <c r="S1428">
        <v>2032</v>
      </c>
      <c r="T1428">
        <v>1908</v>
      </c>
      <c r="U1428">
        <v>2032</v>
      </c>
      <c r="V1428">
        <v>2032</v>
      </c>
      <c r="W1428">
        <f>AVERAGE(Tabla5[[#This Row],[gr15_0]:[gr15_9]])</f>
        <v>2012.3</v>
      </c>
      <c r="Y1428">
        <v>2090</v>
      </c>
      <c r="Z1428">
        <v>2085</v>
      </c>
      <c r="AA1428">
        <v>2085</v>
      </c>
      <c r="AB1428">
        <v>2182</v>
      </c>
      <c r="AC1428">
        <v>2103</v>
      </c>
      <c r="AD1428">
        <v>2088</v>
      </c>
      <c r="AE1428">
        <v>2085</v>
      </c>
      <c r="AF1428">
        <v>2167</v>
      </c>
      <c r="AG1428">
        <v>2136</v>
      </c>
      <c r="AH1428">
        <v>2085</v>
      </c>
      <c r="AI1428">
        <f>AVERAGE(Tabla1[[#This Row],[gr17_0]:[gr17_9]])</f>
        <v>2110.6</v>
      </c>
      <c r="AK1428">
        <v>3084</v>
      </c>
      <c r="AL1428">
        <v>2907</v>
      </c>
      <c r="AM1428">
        <v>2817</v>
      </c>
      <c r="AN1428">
        <v>2851</v>
      </c>
      <c r="AO1428" s="4">
        <v>3046</v>
      </c>
      <c r="AP1428">
        <v>3078</v>
      </c>
      <c r="AQ1428">
        <v>2898</v>
      </c>
      <c r="AR1428">
        <v>3078</v>
      </c>
      <c r="AS1428" s="4">
        <v>2998</v>
      </c>
      <c r="AT1428">
        <v>2760</v>
      </c>
      <c r="AU1428">
        <f>AVERAGE(Tabla2[[#This Row],[gr21_0]:[gr21_9]])</f>
        <v>2951.7</v>
      </c>
    </row>
    <row r="1429" spans="1:47">
      <c r="A1429">
        <v>1799</v>
      </c>
      <c r="B1429">
        <v>1889</v>
      </c>
      <c r="C1429">
        <v>1799</v>
      </c>
      <c r="D1429">
        <v>1799</v>
      </c>
      <c r="E1429">
        <v>1799</v>
      </c>
      <c r="F1429">
        <v>1799</v>
      </c>
      <c r="G1429">
        <v>1799</v>
      </c>
      <c r="H1429">
        <v>1880</v>
      </c>
      <c r="I1429">
        <v>1799</v>
      </c>
      <c r="J1429">
        <v>1799</v>
      </c>
      <c r="K1429">
        <f>AVERAGE(Tabla8[[#This Row],[gr12_0]:[gr12_9]])</f>
        <v>1816.1</v>
      </c>
      <c r="M1429">
        <v>2032</v>
      </c>
      <c r="N1429">
        <v>1980</v>
      </c>
      <c r="O1429">
        <v>2045</v>
      </c>
      <c r="P1429">
        <v>2028</v>
      </c>
      <c r="Q1429">
        <v>2045</v>
      </c>
      <c r="R1429">
        <v>1989</v>
      </c>
      <c r="S1429">
        <v>2032</v>
      </c>
      <c r="T1429">
        <v>1908</v>
      </c>
      <c r="U1429">
        <v>2032</v>
      </c>
      <c r="V1429">
        <v>2032</v>
      </c>
      <c r="W1429">
        <f>AVERAGE(Tabla5[[#This Row],[gr15_0]:[gr15_9]])</f>
        <v>2012.3</v>
      </c>
      <c r="Y1429">
        <v>2090</v>
      </c>
      <c r="Z1429">
        <v>2085</v>
      </c>
      <c r="AA1429">
        <v>2085</v>
      </c>
      <c r="AB1429">
        <v>2182</v>
      </c>
      <c r="AC1429">
        <v>2103</v>
      </c>
      <c r="AD1429">
        <v>2088</v>
      </c>
      <c r="AE1429">
        <v>2085</v>
      </c>
      <c r="AF1429">
        <v>2167</v>
      </c>
      <c r="AG1429">
        <v>2136</v>
      </c>
      <c r="AH1429">
        <v>2085</v>
      </c>
      <c r="AI1429">
        <f>AVERAGE(Tabla1[[#This Row],[gr17_0]:[gr17_9]])</f>
        <v>2110.6</v>
      </c>
      <c r="AK1429">
        <v>3084</v>
      </c>
      <c r="AL1429">
        <v>2907</v>
      </c>
      <c r="AM1429">
        <v>2817</v>
      </c>
      <c r="AN1429">
        <v>2851</v>
      </c>
      <c r="AO1429" s="4">
        <v>3046</v>
      </c>
      <c r="AP1429">
        <v>3078</v>
      </c>
      <c r="AQ1429">
        <v>2898</v>
      </c>
      <c r="AR1429">
        <v>3078</v>
      </c>
      <c r="AS1429" s="4">
        <v>2998</v>
      </c>
      <c r="AT1429">
        <v>2760</v>
      </c>
      <c r="AU1429">
        <f>AVERAGE(Tabla2[[#This Row],[gr21_0]:[gr21_9]])</f>
        <v>2951.7</v>
      </c>
    </row>
    <row r="1430" spans="1:47">
      <c r="A1430">
        <v>1799</v>
      </c>
      <c r="B1430">
        <v>1889</v>
      </c>
      <c r="C1430">
        <v>1799</v>
      </c>
      <c r="D1430">
        <v>1799</v>
      </c>
      <c r="E1430">
        <v>1799</v>
      </c>
      <c r="F1430">
        <v>1799</v>
      </c>
      <c r="G1430">
        <v>1799</v>
      </c>
      <c r="H1430">
        <v>1880</v>
      </c>
      <c r="I1430">
        <v>1799</v>
      </c>
      <c r="J1430">
        <v>1799</v>
      </c>
      <c r="K1430">
        <f>AVERAGE(Tabla8[[#This Row],[gr12_0]:[gr12_9]])</f>
        <v>1816.1</v>
      </c>
      <c r="M1430">
        <v>2032</v>
      </c>
      <c r="N1430">
        <v>1980</v>
      </c>
      <c r="O1430">
        <v>2045</v>
      </c>
      <c r="P1430">
        <v>2028</v>
      </c>
      <c r="Q1430">
        <v>2045</v>
      </c>
      <c r="R1430">
        <v>1989</v>
      </c>
      <c r="S1430">
        <v>2032</v>
      </c>
      <c r="T1430">
        <v>1908</v>
      </c>
      <c r="U1430">
        <v>2032</v>
      </c>
      <c r="V1430">
        <v>2032</v>
      </c>
      <c r="W1430">
        <f>AVERAGE(Tabla5[[#This Row],[gr15_0]:[gr15_9]])</f>
        <v>2012.3</v>
      </c>
      <c r="Y1430">
        <v>2090</v>
      </c>
      <c r="Z1430">
        <v>2085</v>
      </c>
      <c r="AA1430">
        <v>2085</v>
      </c>
      <c r="AB1430">
        <v>2182</v>
      </c>
      <c r="AC1430">
        <v>2103</v>
      </c>
      <c r="AD1430">
        <v>2088</v>
      </c>
      <c r="AE1430">
        <v>2085</v>
      </c>
      <c r="AF1430">
        <v>2167</v>
      </c>
      <c r="AG1430">
        <v>2136</v>
      </c>
      <c r="AH1430">
        <v>2085</v>
      </c>
      <c r="AI1430">
        <f>AVERAGE(Tabla1[[#This Row],[gr17_0]:[gr17_9]])</f>
        <v>2110.6</v>
      </c>
      <c r="AK1430">
        <v>3084</v>
      </c>
      <c r="AL1430">
        <v>2907</v>
      </c>
      <c r="AM1430">
        <v>2817</v>
      </c>
      <c r="AN1430">
        <v>2851</v>
      </c>
      <c r="AO1430" s="4">
        <v>3046</v>
      </c>
      <c r="AP1430">
        <v>3078</v>
      </c>
      <c r="AQ1430">
        <v>2898</v>
      </c>
      <c r="AR1430">
        <v>3078</v>
      </c>
      <c r="AS1430" s="4">
        <v>2998</v>
      </c>
      <c r="AT1430">
        <v>2760</v>
      </c>
      <c r="AU1430">
        <f>AVERAGE(Tabla2[[#This Row],[gr21_0]:[gr21_9]])</f>
        <v>2951.7</v>
      </c>
    </row>
    <row r="1431" spans="1:47">
      <c r="A1431">
        <v>1799</v>
      </c>
      <c r="B1431">
        <v>1889</v>
      </c>
      <c r="C1431">
        <v>1799</v>
      </c>
      <c r="D1431">
        <v>1799</v>
      </c>
      <c r="E1431">
        <v>1799</v>
      </c>
      <c r="F1431">
        <v>1799</v>
      </c>
      <c r="G1431">
        <v>1799</v>
      </c>
      <c r="H1431">
        <v>1880</v>
      </c>
      <c r="I1431">
        <v>1799</v>
      </c>
      <c r="J1431">
        <v>1799</v>
      </c>
      <c r="K1431">
        <f>AVERAGE(Tabla8[[#This Row],[gr12_0]:[gr12_9]])</f>
        <v>1816.1</v>
      </c>
      <c r="M1431">
        <v>2032</v>
      </c>
      <c r="N1431">
        <v>1980</v>
      </c>
      <c r="O1431">
        <v>2045</v>
      </c>
      <c r="P1431">
        <v>2028</v>
      </c>
      <c r="Q1431">
        <v>2045</v>
      </c>
      <c r="R1431">
        <v>1989</v>
      </c>
      <c r="S1431">
        <v>2032</v>
      </c>
      <c r="T1431">
        <v>1908</v>
      </c>
      <c r="U1431">
        <v>2032</v>
      </c>
      <c r="V1431">
        <v>2032</v>
      </c>
      <c r="W1431">
        <f>AVERAGE(Tabla5[[#This Row],[gr15_0]:[gr15_9]])</f>
        <v>2012.3</v>
      </c>
      <c r="Y1431">
        <v>2090</v>
      </c>
      <c r="Z1431">
        <v>2085</v>
      </c>
      <c r="AA1431">
        <v>2085</v>
      </c>
      <c r="AB1431">
        <v>2182</v>
      </c>
      <c r="AC1431">
        <v>2103</v>
      </c>
      <c r="AD1431">
        <v>2088</v>
      </c>
      <c r="AE1431">
        <v>2085</v>
      </c>
      <c r="AF1431">
        <v>2167</v>
      </c>
      <c r="AG1431">
        <v>2136</v>
      </c>
      <c r="AH1431">
        <v>2085</v>
      </c>
      <c r="AI1431">
        <f>AVERAGE(Tabla1[[#This Row],[gr17_0]:[gr17_9]])</f>
        <v>2110.6</v>
      </c>
      <c r="AK1431">
        <v>3084</v>
      </c>
      <c r="AL1431">
        <v>2907</v>
      </c>
      <c r="AM1431">
        <v>2817</v>
      </c>
      <c r="AN1431">
        <v>2851</v>
      </c>
      <c r="AO1431" s="4">
        <v>3046</v>
      </c>
      <c r="AP1431">
        <v>3078</v>
      </c>
      <c r="AQ1431">
        <v>2898</v>
      </c>
      <c r="AR1431">
        <v>3078</v>
      </c>
      <c r="AS1431" s="4">
        <v>2998</v>
      </c>
      <c r="AT1431">
        <v>2760</v>
      </c>
      <c r="AU1431">
        <f>AVERAGE(Tabla2[[#This Row],[gr21_0]:[gr21_9]])</f>
        <v>2951.7</v>
      </c>
    </row>
    <row r="1432" spans="1:47">
      <c r="A1432">
        <v>1799</v>
      </c>
      <c r="B1432">
        <v>1889</v>
      </c>
      <c r="C1432">
        <v>1799</v>
      </c>
      <c r="D1432">
        <v>1799</v>
      </c>
      <c r="E1432">
        <v>1799</v>
      </c>
      <c r="F1432">
        <v>1799</v>
      </c>
      <c r="G1432">
        <v>1799</v>
      </c>
      <c r="H1432">
        <v>1880</v>
      </c>
      <c r="I1432">
        <v>1799</v>
      </c>
      <c r="J1432">
        <v>1799</v>
      </c>
      <c r="K1432">
        <f>AVERAGE(Tabla8[[#This Row],[gr12_0]:[gr12_9]])</f>
        <v>1816.1</v>
      </c>
      <c r="M1432">
        <v>2032</v>
      </c>
      <c r="N1432">
        <v>1980</v>
      </c>
      <c r="O1432">
        <v>2045</v>
      </c>
      <c r="P1432">
        <v>2028</v>
      </c>
      <c r="Q1432">
        <v>2045</v>
      </c>
      <c r="R1432">
        <v>1989</v>
      </c>
      <c r="S1432">
        <v>2032</v>
      </c>
      <c r="T1432">
        <v>1908</v>
      </c>
      <c r="U1432">
        <v>2032</v>
      </c>
      <c r="V1432">
        <v>2032</v>
      </c>
      <c r="W1432">
        <f>AVERAGE(Tabla5[[#This Row],[gr15_0]:[gr15_9]])</f>
        <v>2012.3</v>
      </c>
      <c r="Y1432">
        <v>2090</v>
      </c>
      <c r="Z1432">
        <v>2085</v>
      </c>
      <c r="AA1432">
        <v>2085</v>
      </c>
      <c r="AB1432">
        <v>2182</v>
      </c>
      <c r="AC1432">
        <v>2103</v>
      </c>
      <c r="AD1432">
        <v>2088</v>
      </c>
      <c r="AE1432">
        <v>2085</v>
      </c>
      <c r="AF1432">
        <v>2167</v>
      </c>
      <c r="AG1432">
        <v>2136</v>
      </c>
      <c r="AH1432">
        <v>2085</v>
      </c>
      <c r="AI1432">
        <f>AVERAGE(Tabla1[[#This Row],[gr17_0]:[gr17_9]])</f>
        <v>2110.6</v>
      </c>
      <c r="AK1432">
        <v>3084</v>
      </c>
      <c r="AL1432">
        <v>2907</v>
      </c>
      <c r="AM1432">
        <v>2817</v>
      </c>
      <c r="AN1432">
        <v>2851</v>
      </c>
      <c r="AO1432" s="4">
        <v>3046</v>
      </c>
      <c r="AP1432">
        <v>3078</v>
      </c>
      <c r="AQ1432">
        <v>2898</v>
      </c>
      <c r="AR1432">
        <v>3078</v>
      </c>
      <c r="AS1432" s="4">
        <v>2998</v>
      </c>
      <c r="AT1432">
        <v>2760</v>
      </c>
      <c r="AU1432">
        <f>AVERAGE(Tabla2[[#This Row],[gr21_0]:[gr21_9]])</f>
        <v>2951.7</v>
      </c>
    </row>
    <row r="1433" spans="1:47">
      <c r="A1433">
        <v>1799</v>
      </c>
      <c r="B1433">
        <v>1889</v>
      </c>
      <c r="C1433">
        <v>1799</v>
      </c>
      <c r="D1433">
        <v>1799</v>
      </c>
      <c r="E1433">
        <v>1799</v>
      </c>
      <c r="F1433">
        <v>1799</v>
      </c>
      <c r="G1433">
        <v>1799</v>
      </c>
      <c r="H1433">
        <v>1880</v>
      </c>
      <c r="I1433">
        <v>1799</v>
      </c>
      <c r="J1433">
        <v>1799</v>
      </c>
      <c r="K1433">
        <f>AVERAGE(Tabla8[[#This Row],[gr12_0]:[gr12_9]])</f>
        <v>1816.1</v>
      </c>
      <c r="M1433">
        <v>2032</v>
      </c>
      <c r="N1433">
        <v>1980</v>
      </c>
      <c r="O1433">
        <v>2045</v>
      </c>
      <c r="P1433">
        <v>2028</v>
      </c>
      <c r="Q1433">
        <v>2045</v>
      </c>
      <c r="R1433">
        <v>1989</v>
      </c>
      <c r="S1433">
        <v>2032</v>
      </c>
      <c r="T1433">
        <v>1908</v>
      </c>
      <c r="U1433">
        <v>2032</v>
      </c>
      <c r="V1433">
        <v>2032</v>
      </c>
      <c r="W1433">
        <f>AVERAGE(Tabla5[[#This Row],[gr15_0]:[gr15_9]])</f>
        <v>2012.3</v>
      </c>
      <c r="Y1433">
        <v>2090</v>
      </c>
      <c r="Z1433">
        <v>2085</v>
      </c>
      <c r="AA1433">
        <v>2085</v>
      </c>
      <c r="AB1433">
        <v>2182</v>
      </c>
      <c r="AC1433">
        <v>2103</v>
      </c>
      <c r="AD1433">
        <v>2088</v>
      </c>
      <c r="AE1433">
        <v>2085</v>
      </c>
      <c r="AF1433">
        <v>2167</v>
      </c>
      <c r="AG1433">
        <v>2136</v>
      </c>
      <c r="AH1433">
        <v>2085</v>
      </c>
      <c r="AI1433">
        <f>AVERAGE(Tabla1[[#This Row],[gr17_0]:[gr17_9]])</f>
        <v>2110.6</v>
      </c>
      <c r="AK1433">
        <v>3084</v>
      </c>
      <c r="AL1433">
        <v>2907</v>
      </c>
      <c r="AM1433">
        <v>2817</v>
      </c>
      <c r="AN1433">
        <v>2851</v>
      </c>
      <c r="AO1433" s="4">
        <v>3046</v>
      </c>
      <c r="AP1433">
        <v>3078</v>
      </c>
      <c r="AQ1433">
        <v>2898</v>
      </c>
      <c r="AR1433">
        <v>3078</v>
      </c>
      <c r="AS1433" s="4">
        <v>2998</v>
      </c>
      <c r="AT1433">
        <v>2760</v>
      </c>
      <c r="AU1433">
        <f>AVERAGE(Tabla2[[#This Row],[gr21_0]:[gr21_9]])</f>
        <v>2951.7</v>
      </c>
    </row>
    <row r="1434" spans="1:47">
      <c r="A1434">
        <v>1799</v>
      </c>
      <c r="B1434">
        <v>1889</v>
      </c>
      <c r="C1434">
        <v>1799</v>
      </c>
      <c r="D1434">
        <v>1799</v>
      </c>
      <c r="E1434">
        <v>1799</v>
      </c>
      <c r="F1434">
        <v>1799</v>
      </c>
      <c r="G1434">
        <v>1799</v>
      </c>
      <c r="H1434">
        <v>1880</v>
      </c>
      <c r="I1434">
        <v>1799</v>
      </c>
      <c r="J1434">
        <v>1799</v>
      </c>
      <c r="K1434">
        <f>AVERAGE(Tabla8[[#This Row],[gr12_0]:[gr12_9]])</f>
        <v>1816.1</v>
      </c>
      <c r="M1434">
        <v>2032</v>
      </c>
      <c r="N1434">
        <v>1980</v>
      </c>
      <c r="O1434">
        <v>2045</v>
      </c>
      <c r="P1434">
        <v>2028</v>
      </c>
      <c r="Q1434">
        <v>2045</v>
      </c>
      <c r="R1434">
        <v>1989</v>
      </c>
      <c r="S1434">
        <v>2032</v>
      </c>
      <c r="T1434">
        <v>1908</v>
      </c>
      <c r="U1434">
        <v>2032</v>
      </c>
      <c r="V1434">
        <v>2032</v>
      </c>
      <c r="W1434">
        <f>AVERAGE(Tabla5[[#This Row],[gr15_0]:[gr15_9]])</f>
        <v>2012.3</v>
      </c>
      <c r="Y1434">
        <v>2090</v>
      </c>
      <c r="Z1434">
        <v>2085</v>
      </c>
      <c r="AA1434">
        <v>2085</v>
      </c>
      <c r="AB1434">
        <v>2182</v>
      </c>
      <c r="AC1434">
        <v>2103</v>
      </c>
      <c r="AD1434">
        <v>2088</v>
      </c>
      <c r="AE1434">
        <v>2085</v>
      </c>
      <c r="AF1434">
        <v>2167</v>
      </c>
      <c r="AG1434">
        <v>2136</v>
      </c>
      <c r="AH1434">
        <v>2085</v>
      </c>
      <c r="AI1434">
        <f>AVERAGE(Tabla1[[#This Row],[gr17_0]:[gr17_9]])</f>
        <v>2110.6</v>
      </c>
      <c r="AK1434">
        <v>3084</v>
      </c>
      <c r="AL1434">
        <v>2907</v>
      </c>
      <c r="AM1434">
        <v>2817</v>
      </c>
      <c r="AN1434">
        <v>2851</v>
      </c>
      <c r="AO1434" s="4">
        <v>3046</v>
      </c>
      <c r="AP1434">
        <v>3078</v>
      </c>
      <c r="AQ1434">
        <v>2898</v>
      </c>
      <c r="AR1434">
        <v>3078</v>
      </c>
      <c r="AS1434" s="4">
        <v>2998</v>
      </c>
      <c r="AT1434">
        <v>2760</v>
      </c>
      <c r="AU1434">
        <f>AVERAGE(Tabla2[[#This Row],[gr21_0]:[gr21_9]])</f>
        <v>2951.7</v>
      </c>
    </row>
    <row r="1435" spans="1:47">
      <c r="A1435">
        <v>1799</v>
      </c>
      <c r="B1435">
        <v>1889</v>
      </c>
      <c r="C1435">
        <v>1799</v>
      </c>
      <c r="D1435">
        <v>1799</v>
      </c>
      <c r="E1435">
        <v>1799</v>
      </c>
      <c r="F1435">
        <v>1799</v>
      </c>
      <c r="G1435">
        <v>1799</v>
      </c>
      <c r="H1435">
        <v>1880</v>
      </c>
      <c r="I1435">
        <v>1799</v>
      </c>
      <c r="J1435">
        <v>1799</v>
      </c>
      <c r="K1435">
        <f>AVERAGE(Tabla8[[#This Row],[gr12_0]:[gr12_9]])</f>
        <v>1816.1</v>
      </c>
      <c r="M1435">
        <v>2032</v>
      </c>
      <c r="N1435">
        <v>1980</v>
      </c>
      <c r="O1435">
        <v>2045</v>
      </c>
      <c r="P1435">
        <v>2028</v>
      </c>
      <c r="Q1435">
        <v>2045</v>
      </c>
      <c r="R1435">
        <v>1989</v>
      </c>
      <c r="S1435">
        <v>2032</v>
      </c>
      <c r="T1435">
        <v>1908</v>
      </c>
      <c r="U1435">
        <v>2032</v>
      </c>
      <c r="V1435">
        <v>2032</v>
      </c>
      <c r="W1435">
        <f>AVERAGE(Tabla5[[#This Row],[gr15_0]:[gr15_9]])</f>
        <v>2012.3</v>
      </c>
      <c r="Y1435">
        <v>2090</v>
      </c>
      <c r="Z1435">
        <v>2085</v>
      </c>
      <c r="AA1435">
        <v>2085</v>
      </c>
      <c r="AB1435">
        <v>2182</v>
      </c>
      <c r="AC1435">
        <v>2103</v>
      </c>
      <c r="AD1435">
        <v>2088</v>
      </c>
      <c r="AE1435">
        <v>2085</v>
      </c>
      <c r="AF1435">
        <v>2167</v>
      </c>
      <c r="AG1435">
        <v>2136</v>
      </c>
      <c r="AH1435">
        <v>2085</v>
      </c>
      <c r="AI1435">
        <f>AVERAGE(Tabla1[[#This Row],[gr17_0]:[gr17_9]])</f>
        <v>2110.6</v>
      </c>
      <c r="AK1435">
        <v>3084</v>
      </c>
      <c r="AL1435">
        <v>2907</v>
      </c>
      <c r="AM1435">
        <v>2817</v>
      </c>
      <c r="AN1435">
        <v>2851</v>
      </c>
      <c r="AO1435" s="4">
        <v>3046</v>
      </c>
      <c r="AP1435">
        <v>3078</v>
      </c>
      <c r="AQ1435">
        <v>2898</v>
      </c>
      <c r="AR1435">
        <v>3078</v>
      </c>
      <c r="AS1435" s="4">
        <v>2998</v>
      </c>
      <c r="AT1435">
        <v>2760</v>
      </c>
      <c r="AU1435">
        <f>AVERAGE(Tabla2[[#This Row],[gr21_0]:[gr21_9]])</f>
        <v>2951.7</v>
      </c>
    </row>
    <row r="1436" spans="1:47">
      <c r="A1436">
        <v>1799</v>
      </c>
      <c r="B1436">
        <v>1889</v>
      </c>
      <c r="C1436">
        <v>1799</v>
      </c>
      <c r="D1436">
        <v>1799</v>
      </c>
      <c r="E1436">
        <v>1799</v>
      </c>
      <c r="F1436">
        <v>1799</v>
      </c>
      <c r="G1436">
        <v>1799</v>
      </c>
      <c r="H1436">
        <v>1880</v>
      </c>
      <c r="I1436">
        <v>1799</v>
      </c>
      <c r="J1436">
        <v>1799</v>
      </c>
      <c r="K1436">
        <f>AVERAGE(Tabla8[[#This Row],[gr12_0]:[gr12_9]])</f>
        <v>1816.1</v>
      </c>
      <c r="M1436">
        <v>2032</v>
      </c>
      <c r="N1436">
        <v>1980</v>
      </c>
      <c r="O1436">
        <v>2045</v>
      </c>
      <c r="P1436">
        <v>2028</v>
      </c>
      <c r="Q1436">
        <v>2045</v>
      </c>
      <c r="R1436">
        <v>1989</v>
      </c>
      <c r="S1436">
        <v>2032</v>
      </c>
      <c r="T1436">
        <v>1908</v>
      </c>
      <c r="U1436">
        <v>2032</v>
      </c>
      <c r="V1436">
        <v>2032</v>
      </c>
      <c r="W1436">
        <f>AVERAGE(Tabla5[[#This Row],[gr15_0]:[gr15_9]])</f>
        <v>2012.3</v>
      </c>
      <c r="Y1436">
        <v>2090</v>
      </c>
      <c r="Z1436">
        <v>2085</v>
      </c>
      <c r="AA1436">
        <v>2085</v>
      </c>
      <c r="AB1436">
        <v>2182</v>
      </c>
      <c r="AC1436">
        <v>2103</v>
      </c>
      <c r="AD1436">
        <v>2088</v>
      </c>
      <c r="AE1436">
        <v>2085</v>
      </c>
      <c r="AF1436">
        <v>2167</v>
      </c>
      <c r="AG1436">
        <v>2136</v>
      </c>
      <c r="AH1436">
        <v>2085</v>
      </c>
      <c r="AI1436">
        <f>AVERAGE(Tabla1[[#This Row],[gr17_0]:[gr17_9]])</f>
        <v>2110.6</v>
      </c>
      <c r="AK1436">
        <v>3084</v>
      </c>
      <c r="AL1436">
        <v>2907</v>
      </c>
      <c r="AM1436">
        <v>2817</v>
      </c>
      <c r="AN1436">
        <v>2851</v>
      </c>
      <c r="AO1436" s="4">
        <v>3046</v>
      </c>
      <c r="AP1436">
        <v>3078</v>
      </c>
      <c r="AQ1436">
        <v>2898</v>
      </c>
      <c r="AR1436">
        <v>3078</v>
      </c>
      <c r="AS1436" s="4">
        <v>2998</v>
      </c>
      <c r="AT1436">
        <v>2760</v>
      </c>
      <c r="AU1436">
        <f>AVERAGE(Tabla2[[#This Row],[gr21_0]:[gr21_9]])</f>
        <v>2951.7</v>
      </c>
    </row>
    <row r="1437" spans="1:47">
      <c r="A1437">
        <v>1799</v>
      </c>
      <c r="B1437">
        <v>1889</v>
      </c>
      <c r="C1437">
        <v>1799</v>
      </c>
      <c r="D1437">
        <v>1799</v>
      </c>
      <c r="E1437">
        <v>1799</v>
      </c>
      <c r="F1437">
        <v>1799</v>
      </c>
      <c r="G1437">
        <v>1799</v>
      </c>
      <c r="H1437">
        <v>1880</v>
      </c>
      <c r="I1437">
        <v>1799</v>
      </c>
      <c r="J1437">
        <v>1799</v>
      </c>
      <c r="K1437">
        <f>AVERAGE(Tabla8[[#This Row],[gr12_0]:[gr12_9]])</f>
        <v>1816.1</v>
      </c>
      <c r="M1437">
        <v>2032</v>
      </c>
      <c r="N1437">
        <v>1980</v>
      </c>
      <c r="O1437">
        <v>2045</v>
      </c>
      <c r="P1437">
        <v>2028</v>
      </c>
      <c r="Q1437">
        <v>2045</v>
      </c>
      <c r="R1437">
        <v>1989</v>
      </c>
      <c r="S1437">
        <v>2032</v>
      </c>
      <c r="T1437">
        <v>1908</v>
      </c>
      <c r="U1437">
        <v>2032</v>
      </c>
      <c r="V1437">
        <v>2032</v>
      </c>
      <c r="W1437">
        <f>AVERAGE(Tabla5[[#This Row],[gr15_0]:[gr15_9]])</f>
        <v>2012.3</v>
      </c>
      <c r="Y1437">
        <v>2090</v>
      </c>
      <c r="Z1437">
        <v>2085</v>
      </c>
      <c r="AA1437">
        <v>2085</v>
      </c>
      <c r="AB1437">
        <v>2182</v>
      </c>
      <c r="AC1437">
        <v>2103</v>
      </c>
      <c r="AD1437">
        <v>2088</v>
      </c>
      <c r="AE1437">
        <v>2085</v>
      </c>
      <c r="AF1437">
        <v>2167</v>
      </c>
      <c r="AG1437">
        <v>2136</v>
      </c>
      <c r="AH1437">
        <v>2085</v>
      </c>
      <c r="AI1437">
        <f>AVERAGE(Tabla1[[#This Row],[gr17_0]:[gr17_9]])</f>
        <v>2110.6</v>
      </c>
      <c r="AK1437">
        <v>3084</v>
      </c>
      <c r="AL1437">
        <v>2907</v>
      </c>
      <c r="AM1437">
        <v>2817</v>
      </c>
      <c r="AN1437">
        <v>2851</v>
      </c>
      <c r="AO1437" s="4">
        <v>3046</v>
      </c>
      <c r="AP1437">
        <v>3078</v>
      </c>
      <c r="AQ1437">
        <v>2898</v>
      </c>
      <c r="AR1437">
        <v>3078</v>
      </c>
      <c r="AS1437" s="4">
        <v>2998</v>
      </c>
      <c r="AT1437">
        <v>2760</v>
      </c>
      <c r="AU1437">
        <f>AVERAGE(Tabla2[[#This Row],[gr21_0]:[gr21_9]])</f>
        <v>2951.7</v>
      </c>
    </row>
    <row r="1438" spans="1:47">
      <c r="A1438">
        <v>1799</v>
      </c>
      <c r="B1438">
        <v>1889</v>
      </c>
      <c r="C1438">
        <v>1799</v>
      </c>
      <c r="D1438">
        <v>1799</v>
      </c>
      <c r="E1438">
        <v>1799</v>
      </c>
      <c r="F1438">
        <v>1799</v>
      </c>
      <c r="G1438">
        <v>1799</v>
      </c>
      <c r="H1438">
        <v>1880</v>
      </c>
      <c r="I1438">
        <v>1799</v>
      </c>
      <c r="J1438">
        <v>1799</v>
      </c>
      <c r="K1438">
        <f>AVERAGE(Tabla8[[#This Row],[gr12_0]:[gr12_9]])</f>
        <v>1816.1</v>
      </c>
      <c r="M1438">
        <v>2032</v>
      </c>
      <c r="N1438">
        <v>1980</v>
      </c>
      <c r="O1438">
        <v>2045</v>
      </c>
      <c r="P1438">
        <v>2028</v>
      </c>
      <c r="Q1438">
        <v>2045</v>
      </c>
      <c r="R1438">
        <v>1989</v>
      </c>
      <c r="S1438">
        <v>2032</v>
      </c>
      <c r="T1438">
        <v>1908</v>
      </c>
      <c r="U1438">
        <v>2032</v>
      </c>
      <c r="V1438">
        <v>2032</v>
      </c>
      <c r="W1438">
        <f>AVERAGE(Tabla5[[#This Row],[gr15_0]:[gr15_9]])</f>
        <v>2012.3</v>
      </c>
      <c r="Y1438">
        <v>2090</v>
      </c>
      <c r="Z1438">
        <v>2085</v>
      </c>
      <c r="AA1438">
        <v>2085</v>
      </c>
      <c r="AB1438">
        <v>2182</v>
      </c>
      <c r="AC1438">
        <v>2103</v>
      </c>
      <c r="AD1438">
        <v>2088</v>
      </c>
      <c r="AE1438">
        <v>2085</v>
      </c>
      <c r="AF1438">
        <v>2167</v>
      </c>
      <c r="AG1438">
        <v>2136</v>
      </c>
      <c r="AH1438">
        <v>2085</v>
      </c>
      <c r="AI1438">
        <f>AVERAGE(Tabla1[[#This Row],[gr17_0]:[gr17_9]])</f>
        <v>2110.6</v>
      </c>
      <c r="AK1438">
        <v>3084</v>
      </c>
      <c r="AL1438">
        <v>2907</v>
      </c>
      <c r="AM1438">
        <v>2817</v>
      </c>
      <c r="AN1438">
        <v>2851</v>
      </c>
      <c r="AO1438" s="4">
        <v>3046</v>
      </c>
      <c r="AP1438">
        <v>3078</v>
      </c>
      <c r="AQ1438">
        <v>2898</v>
      </c>
      <c r="AR1438">
        <v>3078</v>
      </c>
      <c r="AS1438" s="4">
        <v>2998</v>
      </c>
      <c r="AT1438">
        <v>2760</v>
      </c>
      <c r="AU1438">
        <f>AVERAGE(Tabla2[[#This Row],[gr21_0]:[gr21_9]])</f>
        <v>2951.7</v>
      </c>
    </row>
    <row r="1439" spans="1:47">
      <c r="A1439">
        <v>1799</v>
      </c>
      <c r="B1439">
        <v>1889</v>
      </c>
      <c r="C1439">
        <v>1799</v>
      </c>
      <c r="D1439">
        <v>1799</v>
      </c>
      <c r="E1439">
        <v>1799</v>
      </c>
      <c r="F1439">
        <v>1799</v>
      </c>
      <c r="G1439">
        <v>1799</v>
      </c>
      <c r="H1439">
        <v>1880</v>
      </c>
      <c r="I1439">
        <v>1799</v>
      </c>
      <c r="J1439">
        <v>1799</v>
      </c>
      <c r="K1439">
        <f>AVERAGE(Tabla8[[#This Row],[gr12_0]:[gr12_9]])</f>
        <v>1816.1</v>
      </c>
      <c r="M1439">
        <v>2032</v>
      </c>
      <c r="N1439">
        <v>1980</v>
      </c>
      <c r="O1439">
        <v>2045</v>
      </c>
      <c r="P1439">
        <v>2028</v>
      </c>
      <c r="Q1439">
        <v>2045</v>
      </c>
      <c r="R1439">
        <v>1989</v>
      </c>
      <c r="S1439">
        <v>2032</v>
      </c>
      <c r="T1439">
        <v>1908</v>
      </c>
      <c r="U1439">
        <v>2032</v>
      </c>
      <c r="V1439">
        <v>2032</v>
      </c>
      <c r="W1439">
        <f>AVERAGE(Tabla5[[#This Row],[gr15_0]:[gr15_9]])</f>
        <v>2012.3</v>
      </c>
      <c r="Y1439">
        <v>2090</v>
      </c>
      <c r="Z1439">
        <v>2085</v>
      </c>
      <c r="AA1439">
        <v>2085</v>
      </c>
      <c r="AB1439">
        <v>2182</v>
      </c>
      <c r="AC1439">
        <v>2103</v>
      </c>
      <c r="AD1439">
        <v>2088</v>
      </c>
      <c r="AE1439">
        <v>2085</v>
      </c>
      <c r="AF1439">
        <v>2167</v>
      </c>
      <c r="AG1439">
        <v>2136</v>
      </c>
      <c r="AH1439">
        <v>2085</v>
      </c>
      <c r="AI1439">
        <f>AVERAGE(Tabla1[[#This Row],[gr17_0]:[gr17_9]])</f>
        <v>2110.6</v>
      </c>
      <c r="AK1439">
        <v>3084</v>
      </c>
      <c r="AL1439">
        <v>2907</v>
      </c>
      <c r="AM1439">
        <v>2817</v>
      </c>
      <c r="AN1439">
        <v>2851</v>
      </c>
      <c r="AO1439" s="4">
        <v>3046</v>
      </c>
      <c r="AP1439">
        <v>3078</v>
      </c>
      <c r="AQ1439">
        <v>2898</v>
      </c>
      <c r="AR1439">
        <v>3078</v>
      </c>
      <c r="AS1439" s="4">
        <v>2998</v>
      </c>
      <c r="AT1439">
        <v>2760</v>
      </c>
      <c r="AU1439">
        <f>AVERAGE(Tabla2[[#This Row],[gr21_0]:[gr21_9]])</f>
        <v>2951.7</v>
      </c>
    </row>
    <row r="1440" spans="1:47">
      <c r="A1440">
        <v>1799</v>
      </c>
      <c r="B1440">
        <v>1889</v>
      </c>
      <c r="C1440">
        <v>1799</v>
      </c>
      <c r="D1440">
        <v>1799</v>
      </c>
      <c r="E1440">
        <v>1799</v>
      </c>
      <c r="F1440">
        <v>1799</v>
      </c>
      <c r="G1440">
        <v>1799</v>
      </c>
      <c r="H1440">
        <v>1880</v>
      </c>
      <c r="I1440">
        <v>1799</v>
      </c>
      <c r="J1440">
        <v>1799</v>
      </c>
      <c r="K1440">
        <f>AVERAGE(Tabla8[[#This Row],[gr12_0]:[gr12_9]])</f>
        <v>1816.1</v>
      </c>
      <c r="M1440">
        <v>2032</v>
      </c>
      <c r="N1440">
        <v>1980</v>
      </c>
      <c r="O1440">
        <v>2045</v>
      </c>
      <c r="P1440">
        <v>2028</v>
      </c>
      <c r="Q1440">
        <v>2045</v>
      </c>
      <c r="R1440">
        <v>1989</v>
      </c>
      <c r="S1440">
        <v>2032</v>
      </c>
      <c r="T1440">
        <v>1908</v>
      </c>
      <c r="U1440">
        <v>2032</v>
      </c>
      <c r="V1440">
        <v>2032</v>
      </c>
      <c r="W1440">
        <f>AVERAGE(Tabla5[[#This Row],[gr15_0]:[gr15_9]])</f>
        <v>2012.3</v>
      </c>
      <c r="Y1440">
        <v>2090</v>
      </c>
      <c r="Z1440">
        <v>2085</v>
      </c>
      <c r="AA1440">
        <v>2085</v>
      </c>
      <c r="AB1440">
        <v>2182</v>
      </c>
      <c r="AC1440">
        <v>2103</v>
      </c>
      <c r="AD1440">
        <v>2088</v>
      </c>
      <c r="AE1440">
        <v>2085</v>
      </c>
      <c r="AF1440">
        <v>2167</v>
      </c>
      <c r="AG1440">
        <v>2136</v>
      </c>
      <c r="AH1440">
        <v>2085</v>
      </c>
      <c r="AI1440">
        <f>AVERAGE(Tabla1[[#This Row],[gr17_0]:[gr17_9]])</f>
        <v>2110.6</v>
      </c>
      <c r="AK1440">
        <v>3084</v>
      </c>
      <c r="AL1440">
        <v>2907</v>
      </c>
      <c r="AM1440">
        <v>2817</v>
      </c>
      <c r="AN1440">
        <v>2851</v>
      </c>
      <c r="AO1440" s="4">
        <v>3046</v>
      </c>
      <c r="AP1440">
        <v>3078</v>
      </c>
      <c r="AQ1440">
        <v>2898</v>
      </c>
      <c r="AR1440">
        <v>3078</v>
      </c>
      <c r="AS1440" s="4">
        <v>2998</v>
      </c>
      <c r="AT1440">
        <v>2760</v>
      </c>
      <c r="AU1440">
        <f>AVERAGE(Tabla2[[#This Row],[gr21_0]:[gr21_9]])</f>
        <v>2951.7</v>
      </c>
    </row>
    <row r="1441" spans="1:47">
      <c r="A1441">
        <v>1799</v>
      </c>
      <c r="B1441">
        <v>1889</v>
      </c>
      <c r="C1441">
        <v>1799</v>
      </c>
      <c r="D1441">
        <v>1799</v>
      </c>
      <c r="E1441">
        <v>1799</v>
      </c>
      <c r="F1441">
        <v>1799</v>
      </c>
      <c r="G1441">
        <v>1799</v>
      </c>
      <c r="H1441">
        <v>1880</v>
      </c>
      <c r="I1441">
        <v>1799</v>
      </c>
      <c r="J1441">
        <v>1799</v>
      </c>
      <c r="K1441">
        <f>AVERAGE(Tabla8[[#This Row],[gr12_0]:[gr12_9]])</f>
        <v>1816.1</v>
      </c>
      <c r="M1441">
        <v>2032</v>
      </c>
      <c r="N1441">
        <v>1980</v>
      </c>
      <c r="O1441">
        <v>2045</v>
      </c>
      <c r="P1441">
        <v>2028</v>
      </c>
      <c r="Q1441">
        <v>2045</v>
      </c>
      <c r="R1441">
        <v>1989</v>
      </c>
      <c r="S1441">
        <v>2032</v>
      </c>
      <c r="T1441">
        <v>1908</v>
      </c>
      <c r="U1441">
        <v>2032</v>
      </c>
      <c r="V1441">
        <v>2032</v>
      </c>
      <c r="W1441">
        <f>AVERAGE(Tabla5[[#This Row],[gr15_0]:[gr15_9]])</f>
        <v>2012.3</v>
      </c>
      <c r="Y1441">
        <v>2090</v>
      </c>
      <c r="Z1441">
        <v>2085</v>
      </c>
      <c r="AA1441">
        <v>2085</v>
      </c>
      <c r="AB1441">
        <v>2182</v>
      </c>
      <c r="AC1441">
        <v>2103</v>
      </c>
      <c r="AD1441">
        <v>2088</v>
      </c>
      <c r="AE1441">
        <v>2085</v>
      </c>
      <c r="AF1441">
        <v>2167</v>
      </c>
      <c r="AG1441">
        <v>2136</v>
      </c>
      <c r="AH1441">
        <v>2085</v>
      </c>
      <c r="AI1441">
        <f>AVERAGE(Tabla1[[#This Row],[gr17_0]:[gr17_9]])</f>
        <v>2110.6</v>
      </c>
      <c r="AK1441">
        <v>3084</v>
      </c>
      <c r="AL1441">
        <v>2907</v>
      </c>
      <c r="AM1441">
        <v>2817</v>
      </c>
      <c r="AN1441">
        <v>2851</v>
      </c>
      <c r="AO1441" s="4">
        <v>3046</v>
      </c>
      <c r="AP1441">
        <v>3078</v>
      </c>
      <c r="AQ1441">
        <v>2898</v>
      </c>
      <c r="AR1441">
        <v>3078</v>
      </c>
      <c r="AS1441" s="4">
        <v>2998</v>
      </c>
      <c r="AT1441">
        <v>2760</v>
      </c>
      <c r="AU1441">
        <f>AVERAGE(Tabla2[[#This Row],[gr21_0]:[gr21_9]])</f>
        <v>2951.7</v>
      </c>
    </row>
    <row r="1442" spans="1:47">
      <c r="A1442">
        <v>1799</v>
      </c>
      <c r="B1442">
        <v>1889</v>
      </c>
      <c r="C1442">
        <v>1799</v>
      </c>
      <c r="D1442">
        <v>1799</v>
      </c>
      <c r="E1442">
        <v>1799</v>
      </c>
      <c r="F1442">
        <v>1799</v>
      </c>
      <c r="G1442">
        <v>1799</v>
      </c>
      <c r="H1442">
        <v>1880</v>
      </c>
      <c r="I1442">
        <v>1799</v>
      </c>
      <c r="J1442">
        <v>1799</v>
      </c>
      <c r="K1442">
        <f>AVERAGE(Tabla8[[#This Row],[gr12_0]:[gr12_9]])</f>
        <v>1816.1</v>
      </c>
      <c r="M1442">
        <v>2032</v>
      </c>
      <c r="N1442">
        <v>1980</v>
      </c>
      <c r="O1442">
        <v>2045</v>
      </c>
      <c r="P1442">
        <v>2028</v>
      </c>
      <c r="Q1442">
        <v>2045</v>
      </c>
      <c r="R1442">
        <v>1989</v>
      </c>
      <c r="S1442">
        <v>2032</v>
      </c>
      <c r="T1442">
        <v>1908</v>
      </c>
      <c r="U1442">
        <v>2032</v>
      </c>
      <c r="V1442">
        <v>2032</v>
      </c>
      <c r="W1442">
        <f>AVERAGE(Tabla5[[#This Row],[gr15_0]:[gr15_9]])</f>
        <v>2012.3</v>
      </c>
      <c r="Y1442">
        <v>2090</v>
      </c>
      <c r="Z1442">
        <v>2085</v>
      </c>
      <c r="AA1442">
        <v>2085</v>
      </c>
      <c r="AB1442">
        <v>2182</v>
      </c>
      <c r="AC1442">
        <v>2103</v>
      </c>
      <c r="AD1442">
        <v>2088</v>
      </c>
      <c r="AE1442">
        <v>2085</v>
      </c>
      <c r="AF1442">
        <v>2167</v>
      </c>
      <c r="AG1442">
        <v>2136</v>
      </c>
      <c r="AH1442">
        <v>2085</v>
      </c>
      <c r="AI1442">
        <f>AVERAGE(Tabla1[[#This Row],[gr17_0]:[gr17_9]])</f>
        <v>2110.6</v>
      </c>
      <c r="AK1442">
        <v>3084</v>
      </c>
      <c r="AL1442">
        <v>2907</v>
      </c>
      <c r="AM1442">
        <v>2817</v>
      </c>
      <c r="AN1442">
        <v>2851</v>
      </c>
      <c r="AO1442" s="4">
        <v>3046</v>
      </c>
      <c r="AP1442">
        <v>3078</v>
      </c>
      <c r="AQ1442">
        <v>2898</v>
      </c>
      <c r="AR1442">
        <v>3078</v>
      </c>
      <c r="AS1442" s="4">
        <v>2998</v>
      </c>
      <c r="AT1442">
        <v>2760</v>
      </c>
      <c r="AU1442">
        <f>AVERAGE(Tabla2[[#This Row],[gr21_0]:[gr21_9]])</f>
        <v>2951.7</v>
      </c>
    </row>
    <row r="1443" spans="1:47">
      <c r="A1443">
        <v>1799</v>
      </c>
      <c r="B1443">
        <v>1889</v>
      </c>
      <c r="C1443">
        <v>1799</v>
      </c>
      <c r="D1443">
        <v>1799</v>
      </c>
      <c r="E1443">
        <v>1799</v>
      </c>
      <c r="F1443">
        <v>1799</v>
      </c>
      <c r="G1443">
        <v>1799</v>
      </c>
      <c r="H1443">
        <v>1880</v>
      </c>
      <c r="I1443">
        <v>1799</v>
      </c>
      <c r="J1443">
        <v>1799</v>
      </c>
      <c r="K1443">
        <f>AVERAGE(Tabla8[[#This Row],[gr12_0]:[gr12_9]])</f>
        <v>1816.1</v>
      </c>
      <c r="M1443">
        <v>2032</v>
      </c>
      <c r="N1443">
        <v>1980</v>
      </c>
      <c r="O1443">
        <v>2045</v>
      </c>
      <c r="P1443">
        <v>2028</v>
      </c>
      <c r="Q1443">
        <v>2045</v>
      </c>
      <c r="R1443">
        <v>1989</v>
      </c>
      <c r="S1443">
        <v>2032</v>
      </c>
      <c r="T1443">
        <v>1908</v>
      </c>
      <c r="U1443">
        <v>2032</v>
      </c>
      <c r="V1443">
        <v>2032</v>
      </c>
      <c r="W1443">
        <f>AVERAGE(Tabla5[[#This Row],[gr15_0]:[gr15_9]])</f>
        <v>2012.3</v>
      </c>
      <c r="Y1443">
        <v>2090</v>
      </c>
      <c r="Z1443">
        <v>2085</v>
      </c>
      <c r="AA1443">
        <v>2085</v>
      </c>
      <c r="AB1443">
        <v>2182</v>
      </c>
      <c r="AC1443">
        <v>2103</v>
      </c>
      <c r="AD1443">
        <v>2088</v>
      </c>
      <c r="AE1443">
        <v>2085</v>
      </c>
      <c r="AF1443">
        <v>2167</v>
      </c>
      <c r="AG1443">
        <v>2136</v>
      </c>
      <c r="AH1443">
        <v>2085</v>
      </c>
      <c r="AI1443">
        <f>AVERAGE(Tabla1[[#This Row],[gr17_0]:[gr17_9]])</f>
        <v>2110.6</v>
      </c>
      <c r="AK1443">
        <v>3084</v>
      </c>
      <c r="AL1443">
        <v>2907</v>
      </c>
      <c r="AM1443">
        <v>2817</v>
      </c>
      <c r="AN1443">
        <v>2851</v>
      </c>
      <c r="AO1443" s="4">
        <v>3046</v>
      </c>
      <c r="AP1443">
        <v>3078</v>
      </c>
      <c r="AQ1443">
        <v>2898</v>
      </c>
      <c r="AR1443">
        <v>3078</v>
      </c>
      <c r="AS1443" s="4">
        <v>2998</v>
      </c>
      <c r="AT1443">
        <v>2760</v>
      </c>
      <c r="AU1443">
        <f>AVERAGE(Tabla2[[#This Row],[gr21_0]:[gr21_9]])</f>
        <v>2951.7</v>
      </c>
    </row>
    <row r="1444" spans="1:47">
      <c r="A1444">
        <v>1799</v>
      </c>
      <c r="B1444">
        <v>1889</v>
      </c>
      <c r="C1444">
        <v>1799</v>
      </c>
      <c r="D1444">
        <v>1799</v>
      </c>
      <c r="E1444">
        <v>1799</v>
      </c>
      <c r="F1444">
        <v>1799</v>
      </c>
      <c r="G1444">
        <v>1799</v>
      </c>
      <c r="H1444">
        <v>1880</v>
      </c>
      <c r="I1444">
        <v>1799</v>
      </c>
      <c r="J1444">
        <v>1799</v>
      </c>
      <c r="K1444">
        <f>AVERAGE(Tabla8[[#This Row],[gr12_0]:[gr12_9]])</f>
        <v>1816.1</v>
      </c>
      <c r="M1444">
        <v>2032</v>
      </c>
      <c r="N1444">
        <v>1980</v>
      </c>
      <c r="O1444">
        <v>2045</v>
      </c>
      <c r="P1444">
        <v>2028</v>
      </c>
      <c r="Q1444">
        <v>2045</v>
      </c>
      <c r="R1444">
        <v>1989</v>
      </c>
      <c r="S1444">
        <v>2032</v>
      </c>
      <c r="T1444">
        <v>1908</v>
      </c>
      <c r="U1444">
        <v>2032</v>
      </c>
      <c r="V1444">
        <v>2032</v>
      </c>
      <c r="W1444">
        <f>AVERAGE(Tabla5[[#This Row],[gr15_0]:[gr15_9]])</f>
        <v>2012.3</v>
      </c>
      <c r="Y1444">
        <v>2090</v>
      </c>
      <c r="Z1444">
        <v>2085</v>
      </c>
      <c r="AA1444">
        <v>2085</v>
      </c>
      <c r="AB1444">
        <v>2182</v>
      </c>
      <c r="AC1444">
        <v>2103</v>
      </c>
      <c r="AD1444">
        <v>2088</v>
      </c>
      <c r="AE1444">
        <v>2085</v>
      </c>
      <c r="AF1444">
        <v>2167</v>
      </c>
      <c r="AG1444">
        <v>2136</v>
      </c>
      <c r="AH1444">
        <v>2085</v>
      </c>
      <c r="AI1444">
        <f>AVERAGE(Tabla1[[#This Row],[gr17_0]:[gr17_9]])</f>
        <v>2110.6</v>
      </c>
      <c r="AK1444">
        <v>3084</v>
      </c>
      <c r="AL1444">
        <v>2907</v>
      </c>
      <c r="AM1444">
        <v>2817</v>
      </c>
      <c r="AN1444">
        <v>2851</v>
      </c>
      <c r="AO1444" s="4">
        <v>3046</v>
      </c>
      <c r="AP1444">
        <v>3078</v>
      </c>
      <c r="AQ1444">
        <v>2898</v>
      </c>
      <c r="AR1444">
        <v>3078</v>
      </c>
      <c r="AS1444" s="4">
        <v>2998</v>
      </c>
      <c r="AT1444">
        <v>2760</v>
      </c>
      <c r="AU1444">
        <f>AVERAGE(Tabla2[[#This Row],[gr21_0]:[gr21_9]])</f>
        <v>2951.7</v>
      </c>
    </row>
    <row r="1445" spans="1:47">
      <c r="A1445">
        <v>1799</v>
      </c>
      <c r="B1445">
        <v>1889</v>
      </c>
      <c r="C1445">
        <v>1799</v>
      </c>
      <c r="D1445">
        <v>1799</v>
      </c>
      <c r="E1445">
        <v>1799</v>
      </c>
      <c r="F1445">
        <v>1799</v>
      </c>
      <c r="G1445">
        <v>1799</v>
      </c>
      <c r="H1445">
        <v>1880</v>
      </c>
      <c r="I1445">
        <v>1799</v>
      </c>
      <c r="J1445">
        <v>1799</v>
      </c>
      <c r="K1445">
        <f>AVERAGE(Tabla8[[#This Row],[gr12_0]:[gr12_9]])</f>
        <v>1816.1</v>
      </c>
      <c r="M1445">
        <v>2032</v>
      </c>
      <c r="N1445">
        <v>1980</v>
      </c>
      <c r="O1445">
        <v>2045</v>
      </c>
      <c r="P1445">
        <v>2028</v>
      </c>
      <c r="Q1445">
        <v>2045</v>
      </c>
      <c r="R1445">
        <v>1989</v>
      </c>
      <c r="S1445">
        <v>2032</v>
      </c>
      <c r="T1445">
        <v>1908</v>
      </c>
      <c r="U1445">
        <v>2032</v>
      </c>
      <c r="V1445">
        <v>2032</v>
      </c>
      <c r="W1445">
        <f>AVERAGE(Tabla5[[#This Row],[gr15_0]:[gr15_9]])</f>
        <v>2012.3</v>
      </c>
      <c r="Y1445">
        <v>2090</v>
      </c>
      <c r="Z1445">
        <v>2085</v>
      </c>
      <c r="AA1445">
        <v>2085</v>
      </c>
      <c r="AB1445">
        <v>2182</v>
      </c>
      <c r="AC1445">
        <v>2103</v>
      </c>
      <c r="AD1445">
        <v>2088</v>
      </c>
      <c r="AE1445">
        <v>2085</v>
      </c>
      <c r="AF1445">
        <v>2167</v>
      </c>
      <c r="AG1445">
        <v>2136</v>
      </c>
      <c r="AH1445">
        <v>2085</v>
      </c>
      <c r="AI1445">
        <f>AVERAGE(Tabla1[[#This Row],[gr17_0]:[gr17_9]])</f>
        <v>2110.6</v>
      </c>
      <c r="AK1445">
        <v>3084</v>
      </c>
      <c r="AL1445">
        <v>2907</v>
      </c>
      <c r="AM1445">
        <v>2817</v>
      </c>
      <c r="AN1445">
        <v>2851</v>
      </c>
      <c r="AO1445" s="4">
        <v>3046</v>
      </c>
      <c r="AP1445">
        <v>3078</v>
      </c>
      <c r="AQ1445">
        <v>2898</v>
      </c>
      <c r="AR1445">
        <v>3078</v>
      </c>
      <c r="AS1445" s="4">
        <v>2998</v>
      </c>
      <c r="AT1445">
        <v>2760</v>
      </c>
      <c r="AU1445">
        <f>AVERAGE(Tabla2[[#This Row],[gr21_0]:[gr21_9]])</f>
        <v>2951.7</v>
      </c>
    </row>
    <row r="1446" spans="1:47">
      <c r="A1446">
        <v>1799</v>
      </c>
      <c r="B1446">
        <v>1889</v>
      </c>
      <c r="C1446">
        <v>1799</v>
      </c>
      <c r="D1446">
        <v>1799</v>
      </c>
      <c r="E1446">
        <v>1799</v>
      </c>
      <c r="F1446">
        <v>1799</v>
      </c>
      <c r="G1446">
        <v>1799</v>
      </c>
      <c r="H1446">
        <v>1880</v>
      </c>
      <c r="I1446">
        <v>1799</v>
      </c>
      <c r="J1446">
        <v>1799</v>
      </c>
      <c r="K1446">
        <f>AVERAGE(Tabla8[[#This Row],[gr12_0]:[gr12_9]])</f>
        <v>1816.1</v>
      </c>
      <c r="M1446">
        <v>2032</v>
      </c>
      <c r="N1446">
        <v>1980</v>
      </c>
      <c r="O1446">
        <v>2045</v>
      </c>
      <c r="P1446">
        <v>2028</v>
      </c>
      <c r="Q1446">
        <v>2045</v>
      </c>
      <c r="R1446">
        <v>1989</v>
      </c>
      <c r="S1446">
        <v>2032</v>
      </c>
      <c r="T1446">
        <v>1908</v>
      </c>
      <c r="U1446">
        <v>2032</v>
      </c>
      <c r="V1446">
        <v>2032</v>
      </c>
      <c r="W1446">
        <f>AVERAGE(Tabla5[[#This Row],[gr15_0]:[gr15_9]])</f>
        <v>2012.3</v>
      </c>
      <c r="Y1446">
        <v>2090</v>
      </c>
      <c r="Z1446">
        <v>2085</v>
      </c>
      <c r="AA1446">
        <v>2085</v>
      </c>
      <c r="AB1446">
        <v>2182</v>
      </c>
      <c r="AC1446">
        <v>2103</v>
      </c>
      <c r="AD1446">
        <v>2088</v>
      </c>
      <c r="AE1446">
        <v>2085</v>
      </c>
      <c r="AF1446">
        <v>2167</v>
      </c>
      <c r="AG1446">
        <v>2136</v>
      </c>
      <c r="AH1446">
        <v>2085</v>
      </c>
      <c r="AI1446">
        <f>AVERAGE(Tabla1[[#This Row],[gr17_0]:[gr17_9]])</f>
        <v>2110.6</v>
      </c>
      <c r="AK1446">
        <v>3084</v>
      </c>
      <c r="AL1446">
        <v>2907</v>
      </c>
      <c r="AM1446">
        <v>2817</v>
      </c>
      <c r="AN1446">
        <v>2851</v>
      </c>
      <c r="AO1446" s="4">
        <v>3046</v>
      </c>
      <c r="AP1446">
        <v>3078</v>
      </c>
      <c r="AQ1446">
        <v>2898</v>
      </c>
      <c r="AR1446">
        <v>3078</v>
      </c>
      <c r="AS1446" s="4">
        <v>2998</v>
      </c>
      <c r="AT1446">
        <v>2760</v>
      </c>
      <c r="AU1446">
        <f>AVERAGE(Tabla2[[#This Row],[gr21_0]:[gr21_9]])</f>
        <v>2951.7</v>
      </c>
    </row>
    <row r="1447" spans="1:47">
      <c r="A1447">
        <v>1799</v>
      </c>
      <c r="B1447">
        <v>1889</v>
      </c>
      <c r="C1447">
        <v>1799</v>
      </c>
      <c r="D1447">
        <v>1799</v>
      </c>
      <c r="E1447">
        <v>1799</v>
      </c>
      <c r="F1447">
        <v>1799</v>
      </c>
      <c r="G1447">
        <v>1799</v>
      </c>
      <c r="H1447">
        <v>1880</v>
      </c>
      <c r="I1447">
        <v>1799</v>
      </c>
      <c r="J1447">
        <v>1799</v>
      </c>
      <c r="K1447">
        <f>AVERAGE(Tabla8[[#This Row],[gr12_0]:[gr12_9]])</f>
        <v>1816.1</v>
      </c>
      <c r="M1447">
        <v>2032</v>
      </c>
      <c r="N1447">
        <v>1980</v>
      </c>
      <c r="O1447">
        <v>2045</v>
      </c>
      <c r="P1447">
        <v>2028</v>
      </c>
      <c r="Q1447">
        <v>2045</v>
      </c>
      <c r="R1447">
        <v>1989</v>
      </c>
      <c r="S1447">
        <v>2032</v>
      </c>
      <c r="T1447">
        <v>1908</v>
      </c>
      <c r="U1447">
        <v>2032</v>
      </c>
      <c r="V1447">
        <v>2032</v>
      </c>
      <c r="W1447">
        <f>AVERAGE(Tabla5[[#This Row],[gr15_0]:[gr15_9]])</f>
        <v>2012.3</v>
      </c>
      <c r="Y1447">
        <v>2090</v>
      </c>
      <c r="Z1447">
        <v>2085</v>
      </c>
      <c r="AA1447">
        <v>2085</v>
      </c>
      <c r="AB1447">
        <v>2182</v>
      </c>
      <c r="AC1447">
        <v>2103</v>
      </c>
      <c r="AD1447">
        <v>2088</v>
      </c>
      <c r="AE1447">
        <v>2085</v>
      </c>
      <c r="AF1447">
        <v>2167</v>
      </c>
      <c r="AG1447">
        <v>2136</v>
      </c>
      <c r="AH1447">
        <v>2085</v>
      </c>
      <c r="AI1447">
        <f>AVERAGE(Tabla1[[#This Row],[gr17_0]:[gr17_9]])</f>
        <v>2110.6</v>
      </c>
      <c r="AK1447">
        <v>3084</v>
      </c>
      <c r="AL1447">
        <v>2907</v>
      </c>
      <c r="AM1447">
        <v>2817</v>
      </c>
      <c r="AN1447">
        <v>2851</v>
      </c>
      <c r="AO1447" s="4">
        <v>3046</v>
      </c>
      <c r="AP1447">
        <v>3078</v>
      </c>
      <c r="AQ1447">
        <v>2898</v>
      </c>
      <c r="AR1447">
        <v>3078</v>
      </c>
      <c r="AS1447" s="4">
        <v>2998</v>
      </c>
      <c r="AT1447">
        <v>2760</v>
      </c>
      <c r="AU1447">
        <f>AVERAGE(Tabla2[[#This Row],[gr21_0]:[gr21_9]])</f>
        <v>2951.7</v>
      </c>
    </row>
    <row r="1448" spans="1:47">
      <c r="A1448">
        <v>1799</v>
      </c>
      <c r="B1448">
        <v>1889</v>
      </c>
      <c r="C1448">
        <v>1799</v>
      </c>
      <c r="D1448">
        <v>1799</v>
      </c>
      <c r="E1448">
        <v>1799</v>
      </c>
      <c r="F1448">
        <v>1799</v>
      </c>
      <c r="G1448">
        <v>1799</v>
      </c>
      <c r="H1448">
        <v>1880</v>
      </c>
      <c r="I1448">
        <v>1799</v>
      </c>
      <c r="J1448">
        <v>1799</v>
      </c>
      <c r="K1448">
        <f>AVERAGE(Tabla8[[#This Row],[gr12_0]:[gr12_9]])</f>
        <v>1816.1</v>
      </c>
      <c r="M1448">
        <v>2032</v>
      </c>
      <c r="N1448">
        <v>1980</v>
      </c>
      <c r="O1448">
        <v>2045</v>
      </c>
      <c r="P1448">
        <v>2028</v>
      </c>
      <c r="Q1448">
        <v>2045</v>
      </c>
      <c r="R1448">
        <v>1989</v>
      </c>
      <c r="S1448">
        <v>2032</v>
      </c>
      <c r="T1448">
        <v>1908</v>
      </c>
      <c r="U1448">
        <v>2032</v>
      </c>
      <c r="V1448">
        <v>2032</v>
      </c>
      <c r="W1448">
        <f>AVERAGE(Tabla5[[#This Row],[gr15_0]:[gr15_9]])</f>
        <v>2012.3</v>
      </c>
      <c r="Y1448">
        <v>2090</v>
      </c>
      <c r="Z1448">
        <v>2085</v>
      </c>
      <c r="AA1448">
        <v>2085</v>
      </c>
      <c r="AB1448">
        <v>2182</v>
      </c>
      <c r="AC1448">
        <v>2103</v>
      </c>
      <c r="AD1448">
        <v>2088</v>
      </c>
      <c r="AE1448">
        <v>2085</v>
      </c>
      <c r="AF1448">
        <v>2167</v>
      </c>
      <c r="AG1448">
        <v>2136</v>
      </c>
      <c r="AH1448">
        <v>2085</v>
      </c>
      <c r="AI1448">
        <f>AVERAGE(Tabla1[[#This Row],[gr17_0]:[gr17_9]])</f>
        <v>2110.6</v>
      </c>
      <c r="AK1448">
        <v>3084</v>
      </c>
      <c r="AL1448">
        <v>2907</v>
      </c>
      <c r="AM1448">
        <v>2817</v>
      </c>
      <c r="AN1448">
        <v>2851</v>
      </c>
      <c r="AO1448" s="4">
        <v>3046</v>
      </c>
      <c r="AP1448">
        <v>3078</v>
      </c>
      <c r="AQ1448">
        <v>2898</v>
      </c>
      <c r="AR1448">
        <v>3078</v>
      </c>
      <c r="AS1448" s="4">
        <v>2998</v>
      </c>
      <c r="AT1448">
        <v>2760</v>
      </c>
      <c r="AU1448">
        <f>AVERAGE(Tabla2[[#This Row],[gr21_0]:[gr21_9]])</f>
        <v>2951.7</v>
      </c>
    </row>
    <row r="1449" spans="1:47">
      <c r="A1449">
        <v>1799</v>
      </c>
      <c r="B1449">
        <v>1889</v>
      </c>
      <c r="C1449">
        <v>1799</v>
      </c>
      <c r="D1449">
        <v>1799</v>
      </c>
      <c r="E1449">
        <v>1799</v>
      </c>
      <c r="F1449">
        <v>1799</v>
      </c>
      <c r="G1449">
        <v>1799</v>
      </c>
      <c r="H1449">
        <v>1880</v>
      </c>
      <c r="I1449">
        <v>1799</v>
      </c>
      <c r="J1449">
        <v>1799</v>
      </c>
      <c r="K1449">
        <f>AVERAGE(Tabla8[[#This Row],[gr12_0]:[gr12_9]])</f>
        <v>1816.1</v>
      </c>
      <c r="M1449">
        <v>2032</v>
      </c>
      <c r="N1449">
        <v>1980</v>
      </c>
      <c r="O1449">
        <v>2045</v>
      </c>
      <c r="P1449">
        <v>2028</v>
      </c>
      <c r="Q1449">
        <v>2045</v>
      </c>
      <c r="R1449">
        <v>1989</v>
      </c>
      <c r="S1449">
        <v>2032</v>
      </c>
      <c r="T1449">
        <v>1908</v>
      </c>
      <c r="U1449">
        <v>2032</v>
      </c>
      <c r="V1449">
        <v>2032</v>
      </c>
      <c r="W1449">
        <f>AVERAGE(Tabla5[[#This Row],[gr15_0]:[gr15_9]])</f>
        <v>2012.3</v>
      </c>
      <c r="Y1449">
        <v>2090</v>
      </c>
      <c r="Z1449">
        <v>2085</v>
      </c>
      <c r="AA1449">
        <v>2085</v>
      </c>
      <c r="AB1449">
        <v>2182</v>
      </c>
      <c r="AC1449">
        <v>2103</v>
      </c>
      <c r="AD1449">
        <v>2088</v>
      </c>
      <c r="AE1449">
        <v>2085</v>
      </c>
      <c r="AF1449">
        <v>2167</v>
      </c>
      <c r="AG1449">
        <v>2136</v>
      </c>
      <c r="AH1449">
        <v>2085</v>
      </c>
      <c r="AI1449">
        <f>AVERAGE(Tabla1[[#This Row],[gr17_0]:[gr17_9]])</f>
        <v>2110.6</v>
      </c>
      <c r="AK1449">
        <v>3084</v>
      </c>
      <c r="AL1449">
        <v>2907</v>
      </c>
      <c r="AM1449">
        <v>2817</v>
      </c>
      <c r="AN1449">
        <v>2851</v>
      </c>
      <c r="AO1449" s="4">
        <v>3046</v>
      </c>
      <c r="AP1449">
        <v>3078</v>
      </c>
      <c r="AQ1449">
        <v>2898</v>
      </c>
      <c r="AR1449">
        <v>3078</v>
      </c>
      <c r="AS1449" s="4">
        <v>2998</v>
      </c>
      <c r="AT1449">
        <v>2760</v>
      </c>
      <c r="AU1449">
        <f>AVERAGE(Tabla2[[#This Row],[gr21_0]:[gr21_9]])</f>
        <v>2951.7</v>
      </c>
    </row>
    <row r="1450" spans="1:47">
      <c r="A1450">
        <v>1799</v>
      </c>
      <c r="B1450">
        <v>1889</v>
      </c>
      <c r="C1450">
        <v>1799</v>
      </c>
      <c r="D1450">
        <v>1799</v>
      </c>
      <c r="E1450">
        <v>1799</v>
      </c>
      <c r="F1450">
        <v>1799</v>
      </c>
      <c r="G1450">
        <v>1799</v>
      </c>
      <c r="H1450">
        <v>1880</v>
      </c>
      <c r="I1450">
        <v>1799</v>
      </c>
      <c r="J1450">
        <v>1799</v>
      </c>
      <c r="K1450">
        <f>AVERAGE(Tabla8[[#This Row],[gr12_0]:[gr12_9]])</f>
        <v>1816.1</v>
      </c>
      <c r="M1450">
        <v>2032</v>
      </c>
      <c r="N1450">
        <v>1980</v>
      </c>
      <c r="O1450">
        <v>2045</v>
      </c>
      <c r="P1450">
        <v>2028</v>
      </c>
      <c r="Q1450">
        <v>2045</v>
      </c>
      <c r="R1450">
        <v>1989</v>
      </c>
      <c r="S1450">
        <v>2032</v>
      </c>
      <c r="T1450">
        <v>1908</v>
      </c>
      <c r="U1450">
        <v>2032</v>
      </c>
      <c r="V1450">
        <v>2032</v>
      </c>
      <c r="W1450">
        <f>AVERAGE(Tabla5[[#This Row],[gr15_0]:[gr15_9]])</f>
        <v>2012.3</v>
      </c>
      <c r="Y1450">
        <v>2090</v>
      </c>
      <c r="Z1450">
        <v>2085</v>
      </c>
      <c r="AA1450">
        <v>2085</v>
      </c>
      <c r="AB1450">
        <v>2182</v>
      </c>
      <c r="AC1450">
        <v>2103</v>
      </c>
      <c r="AD1450">
        <v>2088</v>
      </c>
      <c r="AE1450">
        <v>2085</v>
      </c>
      <c r="AF1450">
        <v>2167</v>
      </c>
      <c r="AG1450">
        <v>2136</v>
      </c>
      <c r="AH1450">
        <v>2085</v>
      </c>
      <c r="AI1450">
        <f>AVERAGE(Tabla1[[#This Row],[gr17_0]:[gr17_9]])</f>
        <v>2110.6</v>
      </c>
      <c r="AK1450">
        <v>3084</v>
      </c>
      <c r="AL1450">
        <v>2907</v>
      </c>
      <c r="AM1450">
        <v>2817</v>
      </c>
      <c r="AN1450">
        <v>2851</v>
      </c>
      <c r="AO1450" s="4">
        <v>3046</v>
      </c>
      <c r="AP1450">
        <v>3078</v>
      </c>
      <c r="AQ1450">
        <v>2898</v>
      </c>
      <c r="AR1450">
        <v>3078</v>
      </c>
      <c r="AS1450" s="4">
        <v>2998</v>
      </c>
      <c r="AT1450">
        <v>2760</v>
      </c>
      <c r="AU1450">
        <f>AVERAGE(Tabla2[[#This Row],[gr21_0]:[gr21_9]])</f>
        <v>2951.7</v>
      </c>
    </row>
    <row r="1451" spans="1:47">
      <c r="A1451">
        <v>1799</v>
      </c>
      <c r="B1451">
        <v>1889</v>
      </c>
      <c r="C1451">
        <v>1799</v>
      </c>
      <c r="D1451">
        <v>1799</v>
      </c>
      <c r="E1451">
        <v>1799</v>
      </c>
      <c r="F1451">
        <v>1799</v>
      </c>
      <c r="G1451">
        <v>1799</v>
      </c>
      <c r="H1451">
        <v>1880</v>
      </c>
      <c r="I1451">
        <v>1799</v>
      </c>
      <c r="J1451">
        <v>1799</v>
      </c>
      <c r="K1451">
        <f>AVERAGE(Tabla8[[#This Row],[gr12_0]:[gr12_9]])</f>
        <v>1816.1</v>
      </c>
      <c r="M1451">
        <v>2032</v>
      </c>
      <c r="N1451">
        <v>1980</v>
      </c>
      <c r="O1451">
        <v>2045</v>
      </c>
      <c r="P1451">
        <v>2028</v>
      </c>
      <c r="Q1451">
        <v>2045</v>
      </c>
      <c r="R1451">
        <v>1989</v>
      </c>
      <c r="S1451">
        <v>2032</v>
      </c>
      <c r="T1451">
        <v>1908</v>
      </c>
      <c r="U1451">
        <v>2032</v>
      </c>
      <c r="V1451">
        <v>2032</v>
      </c>
      <c r="W1451">
        <f>AVERAGE(Tabla5[[#This Row],[gr15_0]:[gr15_9]])</f>
        <v>2012.3</v>
      </c>
      <c r="Y1451">
        <v>2090</v>
      </c>
      <c r="Z1451">
        <v>2085</v>
      </c>
      <c r="AA1451">
        <v>2085</v>
      </c>
      <c r="AB1451">
        <v>2182</v>
      </c>
      <c r="AC1451">
        <v>2103</v>
      </c>
      <c r="AD1451">
        <v>2088</v>
      </c>
      <c r="AE1451">
        <v>2085</v>
      </c>
      <c r="AF1451">
        <v>2167</v>
      </c>
      <c r="AG1451">
        <v>2136</v>
      </c>
      <c r="AH1451">
        <v>2085</v>
      </c>
      <c r="AI1451">
        <f>AVERAGE(Tabla1[[#This Row],[gr17_0]:[gr17_9]])</f>
        <v>2110.6</v>
      </c>
      <c r="AK1451">
        <v>3084</v>
      </c>
      <c r="AL1451">
        <v>2907</v>
      </c>
      <c r="AM1451">
        <v>2817</v>
      </c>
      <c r="AN1451">
        <v>2851</v>
      </c>
      <c r="AO1451" s="4">
        <v>3046</v>
      </c>
      <c r="AP1451">
        <v>3078</v>
      </c>
      <c r="AQ1451">
        <v>2898</v>
      </c>
      <c r="AR1451">
        <v>3078</v>
      </c>
      <c r="AS1451" s="4">
        <v>2998</v>
      </c>
      <c r="AT1451">
        <v>2760</v>
      </c>
      <c r="AU1451">
        <f>AVERAGE(Tabla2[[#This Row],[gr21_0]:[gr21_9]])</f>
        <v>2951.7</v>
      </c>
    </row>
    <row r="1452" spans="1:47">
      <c r="A1452">
        <v>1799</v>
      </c>
      <c r="B1452">
        <v>1889</v>
      </c>
      <c r="C1452">
        <v>1799</v>
      </c>
      <c r="D1452">
        <v>1799</v>
      </c>
      <c r="E1452">
        <v>1799</v>
      </c>
      <c r="F1452">
        <v>1799</v>
      </c>
      <c r="G1452">
        <v>1799</v>
      </c>
      <c r="H1452">
        <v>1880</v>
      </c>
      <c r="I1452">
        <v>1799</v>
      </c>
      <c r="J1452">
        <v>1799</v>
      </c>
      <c r="K1452">
        <f>AVERAGE(Tabla8[[#This Row],[gr12_0]:[gr12_9]])</f>
        <v>1816.1</v>
      </c>
      <c r="M1452">
        <v>2032</v>
      </c>
      <c r="N1452">
        <v>1980</v>
      </c>
      <c r="O1452">
        <v>2045</v>
      </c>
      <c r="P1452">
        <v>2028</v>
      </c>
      <c r="Q1452">
        <v>2045</v>
      </c>
      <c r="R1452">
        <v>1989</v>
      </c>
      <c r="S1452">
        <v>2032</v>
      </c>
      <c r="T1452">
        <v>1908</v>
      </c>
      <c r="U1452">
        <v>2032</v>
      </c>
      <c r="V1452">
        <v>2032</v>
      </c>
      <c r="W1452">
        <f>AVERAGE(Tabla5[[#This Row],[gr15_0]:[gr15_9]])</f>
        <v>2012.3</v>
      </c>
      <c r="Y1452">
        <v>2090</v>
      </c>
      <c r="Z1452">
        <v>2085</v>
      </c>
      <c r="AA1452">
        <v>2085</v>
      </c>
      <c r="AB1452">
        <v>2182</v>
      </c>
      <c r="AC1452">
        <v>2103</v>
      </c>
      <c r="AD1452">
        <v>2088</v>
      </c>
      <c r="AE1452">
        <v>2085</v>
      </c>
      <c r="AF1452">
        <v>2167</v>
      </c>
      <c r="AG1452">
        <v>2136</v>
      </c>
      <c r="AH1452">
        <v>2085</v>
      </c>
      <c r="AI1452">
        <f>AVERAGE(Tabla1[[#This Row],[gr17_0]:[gr17_9]])</f>
        <v>2110.6</v>
      </c>
      <c r="AK1452">
        <v>3084</v>
      </c>
      <c r="AL1452">
        <v>2907</v>
      </c>
      <c r="AM1452">
        <v>2817</v>
      </c>
      <c r="AN1452">
        <v>2851</v>
      </c>
      <c r="AO1452" s="4">
        <v>3046</v>
      </c>
      <c r="AP1452">
        <v>3078</v>
      </c>
      <c r="AQ1452">
        <v>2898</v>
      </c>
      <c r="AR1452">
        <v>3078</v>
      </c>
      <c r="AS1452" s="4">
        <v>2998</v>
      </c>
      <c r="AT1452">
        <v>2760</v>
      </c>
      <c r="AU1452">
        <f>AVERAGE(Tabla2[[#This Row],[gr21_0]:[gr21_9]])</f>
        <v>2951.7</v>
      </c>
    </row>
    <row r="1453" spans="1:47">
      <c r="A1453">
        <v>1799</v>
      </c>
      <c r="B1453">
        <v>1889</v>
      </c>
      <c r="C1453">
        <v>1799</v>
      </c>
      <c r="D1453">
        <v>1799</v>
      </c>
      <c r="E1453">
        <v>1799</v>
      </c>
      <c r="F1453">
        <v>1799</v>
      </c>
      <c r="G1453">
        <v>1799</v>
      </c>
      <c r="H1453">
        <v>1880</v>
      </c>
      <c r="I1453">
        <v>1799</v>
      </c>
      <c r="J1453">
        <v>1799</v>
      </c>
      <c r="K1453">
        <f>AVERAGE(Tabla8[[#This Row],[gr12_0]:[gr12_9]])</f>
        <v>1816.1</v>
      </c>
      <c r="M1453">
        <v>2032</v>
      </c>
      <c r="N1453">
        <v>1980</v>
      </c>
      <c r="O1453">
        <v>2045</v>
      </c>
      <c r="P1453">
        <v>2028</v>
      </c>
      <c r="Q1453">
        <v>2045</v>
      </c>
      <c r="R1453">
        <v>1989</v>
      </c>
      <c r="S1453">
        <v>2032</v>
      </c>
      <c r="T1453">
        <v>1908</v>
      </c>
      <c r="U1453">
        <v>2032</v>
      </c>
      <c r="V1453">
        <v>2032</v>
      </c>
      <c r="W1453">
        <f>AVERAGE(Tabla5[[#This Row],[gr15_0]:[gr15_9]])</f>
        <v>2012.3</v>
      </c>
      <c r="Y1453">
        <v>2090</v>
      </c>
      <c r="Z1453">
        <v>2085</v>
      </c>
      <c r="AA1453">
        <v>2085</v>
      </c>
      <c r="AB1453">
        <v>2182</v>
      </c>
      <c r="AC1453">
        <v>2103</v>
      </c>
      <c r="AD1453">
        <v>2088</v>
      </c>
      <c r="AE1453">
        <v>2085</v>
      </c>
      <c r="AF1453">
        <v>2167</v>
      </c>
      <c r="AG1453">
        <v>2136</v>
      </c>
      <c r="AH1453">
        <v>2085</v>
      </c>
      <c r="AI1453">
        <f>AVERAGE(Tabla1[[#This Row],[gr17_0]:[gr17_9]])</f>
        <v>2110.6</v>
      </c>
      <c r="AK1453">
        <v>3084</v>
      </c>
      <c r="AL1453">
        <v>2907</v>
      </c>
      <c r="AM1453">
        <v>2817</v>
      </c>
      <c r="AN1453">
        <v>2851</v>
      </c>
      <c r="AO1453" s="4">
        <v>3046</v>
      </c>
      <c r="AP1453">
        <v>3078</v>
      </c>
      <c r="AQ1453">
        <v>2898</v>
      </c>
      <c r="AR1453">
        <v>3078</v>
      </c>
      <c r="AS1453" s="4">
        <v>2998</v>
      </c>
      <c r="AT1453">
        <v>2760</v>
      </c>
      <c r="AU1453">
        <f>AVERAGE(Tabla2[[#This Row],[gr21_0]:[gr21_9]])</f>
        <v>2951.7</v>
      </c>
    </row>
    <row r="1454" spans="1:47">
      <c r="A1454">
        <v>1799</v>
      </c>
      <c r="B1454">
        <v>1889</v>
      </c>
      <c r="C1454">
        <v>1799</v>
      </c>
      <c r="D1454">
        <v>1799</v>
      </c>
      <c r="E1454">
        <v>1799</v>
      </c>
      <c r="F1454">
        <v>1799</v>
      </c>
      <c r="G1454">
        <v>1799</v>
      </c>
      <c r="H1454">
        <v>1880</v>
      </c>
      <c r="I1454">
        <v>1799</v>
      </c>
      <c r="J1454">
        <v>1799</v>
      </c>
      <c r="K1454">
        <f>AVERAGE(Tabla8[[#This Row],[gr12_0]:[gr12_9]])</f>
        <v>1816.1</v>
      </c>
      <c r="M1454">
        <v>2032</v>
      </c>
      <c r="N1454">
        <v>1980</v>
      </c>
      <c r="O1454">
        <v>2045</v>
      </c>
      <c r="P1454">
        <v>2028</v>
      </c>
      <c r="Q1454">
        <v>2045</v>
      </c>
      <c r="R1454">
        <v>1989</v>
      </c>
      <c r="S1454">
        <v>2032</v>
      </c>
      <c r="T1454">
        <v>1908</v>
      </c>
      <c r="U1454">
        <v>2032</v>
      </c>
      <c r="V1454">
        <v>2032</v>
      </c>
      <c r="W1454">
        <f>AVERAGE(Tabla5[[#This Row],[gr15_0]:[gr15_9]])</f>
        <v>2012.3</v>
      </c>
      <c r="Y1454">
        <v>2090</v>
      </c>
      <c r="Z1454">
        <v>2085</v>
      </c>
      <c r="AA1454">
        <v>2085</v>
      </c>
      <c r="AB1454">
        <v>2182</v>
      </c>
      <c r="AC1454">
        <v>2103</v>
      </c>
      <c r="AD1454">
        <v>2088</v>
      </c>
      <c r="AE1454">
        <v>2085</v>
      </c>
      <c r="AF1454">
        <v>2167</v>
      </c>
      <c r="AG1454">
        <v>2136</v>
      </c>
      <c r="AH1454">
        <v>2085</v>
      </c>
      <c r="AI1454">
        <f>AVERAGE(Tabla1[[#This Row],[gr17_0]:[gr17_9]])</f>
        <v>2110.6</v>
      </c>
      <c r="AK1454">
        <v>3084</v>
      </c>
      <c r="AL1454">
        <v>2907</v>
      </c>
      <c r="AM1454">
        <v>2817</v>
      </c>
      <c r="AN1454">
        <v>2851</v>
      </c>
      <c r="AO1454" s="4">
        <v>3046</v>
      </c>
      <c r="AP1454">
        <v>3078</v>
      </c>
      <c r="AQ1454">
        <v>2898</v>
      </c>
      <c r="AR1454">
        <v>3078</v>
      </c>
      <c r="AS1454" s="4">
        <v>2998</v>
      </c>
      <c r="AT1454">
        <v>2760</v>
      </c>
      <c r="AU1454">
        <f>AVERAGE(Tabla2[[#This Row],[gr21_0]:[gr21_9]])</f>
        <v>2951.7</v>
      </c>
    </row>
    <row r="1455" spans="1:47">
      <c r="A1455">
        <v>1799</v>
      </c>
      <c r="B1455">
        <v>1889</v>
      </c>
      <c r="C1455">
        <v>1799</v>
      </c>
      <c r="D1455">
        <v>1799</v>
      </c>
      <c r="E1455">
        <v>1799</v>
      </c>
      <c r="F1455">
        <v>1799</v>
      </c>
      <c r="G1455">
        <v>1799</v>
      </c>
      <c r="H1455">
        <v>1880</v>
      </c>
      <c r="I1455">
        <v>1799</v>
      </c>
      <c r="J1455">
        <v>1799</v>
      </c>
      <c r="K1455">
        <f>AVERAGE(Tabla8[[#This Row],[gr12_0]:[gr12_9]])</f>
        <v>1816.1</v>
      </c>
      <c r="M1455">
        <v>2032</v>
      </c>
      <c r="N1455">
        <v>1980</v>
      </c>
      <c r="O1455">
        <v>2045</v>
      </c>
      <c r="P1455">
        <v>2028</v>
      </c>
      <c r="Q1455">
        <v>2045</v>
      </c>
      <c r="R1455">
        <v>1989</v>
      </c>
      <c r="S1455">
        <v>2032</v>
      </c>
      <c r="T1455">
        <v>1908</v>
      </c>
      <c r="U1455">
        <v>2032</v>
      </c>
      <c r="V1455">
        <v>2032</v>
      </c>
      <c r="W1455">
        <f>AVERAGE(Tabla5[[#This Row],[gr15_0]:[gr15_9]])</f>
        <v>2012.3</v>
      </c>
      <c r="Y1455">
        <v>2090</v>
      </c>
      <c r="Z1455">
        <v>2085</v>
      </c>
      <c r="AA1455">
        <v>2085</v>
      </c>
      <c r="AB1455">
        <v>2182</v>
      </c>
      <c r="AC1455">
        <v>2103</v>
      </c>
      <c r="AD1455">
        <v>2088</v>
      </c>
      <c r="AE1455">
        <v>2085</v>
      </c>
      <c r="AF1455">
        <v>2167</v>
      </c>
      <c r="AG1455">
        <v>2136</v>
      </c>
      <c r="AH1455">
        <v>2085</v>
      </c>
      <c r="AI1455">
        <f>AVERAGE(Tabla1[[#This Row],[gr17_0]:[gr17_9]])</f>
        <v>2110.6</v>
      </c>
      <c r="AK1455">
        <v>3084</v>
      </c>
      <c r="AL1455">
        <v>2907</v>
      </c>
      <c r="AM1455">
        <v>2817</v>
      </c>
      <c r="AN1455">
        <v>2851</v>
      </c>
      <c r="AO1455" s="4">
        <v>3046</v>
      </c>
      <c r="AP1455">
        <v>3078</v>
      </c>
      <c r="AQ1455">
        <v>2898</v>
      </c>
      <c r="AR1455">
        <v>3078</v>
      </c>
      <c r="AS1455" s="4">
        <v>2998</v>
      </c>
      <c r="AT1455">
        <v>2760</v>
      </c>
      <c r="AU1455">
        <f>AVERAGE(Tabla2[[#This Row],[gr21_0]:[gr21_9]])</f>
        <v>2951.7</v>
      </c>
    </row>
    <row r="1456" spans="1:47">
      <c r="A1456">
        <v>1799</v>
      </c>
      <c r="B1456">
        <v>1889</v>
      </c>
      <c r="C1456">
        <v>1799</v>
      </c>
      <c r="D1456">
        <v>1799</v>
      </c>
      <c r="E1456">
        <v>1799</v>
      </c>
      <c r="F1456">
        <v>1799</v>
      </c>
      <c r="G1456">
        <v>1799</v>
      </c>
      <c r="H1456">
        <v>1880</v>
      </c>
      <c r="I1456">
        <v>1799</v>
      </c>
      <c r="J1456">
        <v>1799</v>
      </c>
      <c r="K1456">
        <f>AVERAGE(Tabla8[[#This Row],[gr12_0]:[gr12_9]])</f>
        <v>1816.1</v>
      </c>
      <c r="M1456">
        <v>2032</v>
      </c>
      <c r="N1456">
        <v>1980</v>
      </c>
      <c r="O1456">
        <v>2045</v>
      </c>
      <c r="P1456">
        <v>2028</v>
      </c>
      <c r="Q1456">
        <v>2045</v>
      </c>
      <c r="R1456">
        <v>1989</v>
      </c>
      <c r="S1456">
        <v>2032</v>
      </c>
      <c r="T1456">
        <v>1908</v>
      </c>
      <c r="U1456">
        <v>2032</v>
      </c>
      <c r="V1456">
        <v>2032</v>
      </c>
      <c r="W1456">
        <f>AVERAGE(Tabla5[[#This Row],[gr15_0]:[gr15_9]])</f>
        <v>2012.3</v>
      </c>
      <c r="Y1456">
        <v>2090</v>
      </c>
      <c r="Z1456">
        <v>2085</v>
      </c>
      <c r="AA1456">
        <v>2085</v>
      </c>
      <c r="AB1456">
        <v>2182</v>
      </c>
      <c r="AC1456">
        <v>2103</v>
      </c>
      <c r="AD1456">
        <v>2088</v>
      </c>
      <c r="AE1456">
        <v>2085</v>
      </c>
      <c r="AF1456">
        <v>2167</v>
      </c>
      <c r="AG1456">
        <v>2136</v>
      </c>
      <c r="AH1456">
        <v>2085</v>
      </c>
      <c r="AI1456">
        <f>AVERAGE(Tabla1[[#This Row],[gr17_0]:[gr17_9]])</f>
        <v>2110.6</v>
      </c>
      <c r="AK1456">
        <v>3084</v>
      </c>
      <c r="AL1456">
        <v>2907</v>
      </c>
      <c r="AM1456">
        <v>2817</v>
      </c>
      <c r="AN1456">
        <v>2851</v>
      </c>
      <c r="AO1456" s="4">
        <v>3046</v>
      </c>
      <c r="AP1456">
        <v>3078</v>
      </c>
      <c r="AQ1456">
        <v>2898</v>
      </c>
      <c r="AR1456">
        <v>3078</v>
      </c>
      <c r="AS1456" s="4">
        <v>2998</v>
      </c>
      <c r="AT1456">
        <v>2760</v>
      </c>
      <c r="AU1456">
        <f>AVERAGE(Tabla2[[#This Row],[gr21_0]:[gr21_9]])</f>
        <v>2951.7</v>
      </c>
    </row>
    <row r="1457" spans="1:47">
      <c r="A1457">
        <v>1799</v>
      </c>
      <c r="B1457">
        <v>1889</v>
      </c>
      <c r="C1457">
        <v>1799</v>
      </c>
      <c r="D1457">
        <v>1799</v>
      </c>
      <c r="E1457">
        <v>1799</v>
      </c>
      <c r="F1457">
        <v>1799</v>
      </c>
      <c r="G1457">
        <v>1799</v>
      </c>
      <c r="H1457">
        <v>1880</v>
      </c>
      <c r="I1457">
        <v>1799</v>
      </c>
      <c r="J1457">
        <v>1799</v>
      </c>
      <c r="K1457">
        <f>AVERAGE(Tabla8[[#This Row],[gr12_0]:[gr12_9]])</f>
        <v>1816.1</v>
      </c>
      <c r="M1457">
        <v>2032</v>
      </c>
      <c r="N1457">
        <v>1980</v>
      </c>
      <c r="O1457">
        <v>2045</v>
      </c>
      <c r="P1457">
        <v>2028</v>
      </c>
      <c r="Q1457">
        <v>2045</v>
      </c>
      <c r="R1457">
        <v>1989</v>
      </c>
      <c r="S1457">
        <v>2032</v>
      </c>
      <c r="T1457">
        <v>1908</v>
      </c>
      <c r="U1457">
        <v>2032</v>
      </c>
      <c r="V1457">
        <v>2032</v>
      </c>
      <c r="W1457">
        <f>AVERAGE(Tabla5[[#This Row],[gr15_0]:[gr15_9]])</f>
        <v>2012.3</v>
      </c>
      <c r="Y1457">
        <v>2090</v>
      </c>
      <c r="Z1457">
        <v>2085</v>
      </c>
      <c r="AA1457">
        <v>2085</v>
      </c>
      <c r="AB1457">
        <v>2182</v>
      </c>
      <c r="AC1457">
        <v>2103</v>
      </c>
      <c r="AD1457">
        <v>2088</v>
      </c>
      <c r="AE1457">
        <v>2085</v>
      </c>
      <c r="AF1457">
        <v>2167</v>
      </c>
      <c r="AG1457">
        <v>2136</v>
      </c>
      <c r="AH1457">
        <v>2085</v>
      </c>
      <c r="AI1457">
        <f>AVERAGE(Tabla1[[#This Row],[gr17_0]:[gr17_9]])</f>
        <v>2110.6</v>
      </c>
      <c r="AK1457">
        <v>3084</v>
      </c>
      <c r="AL1457">
        <v>2907</v>
      </c>
      <c r="AM1457">
        <v>2817</v>
      </c>
      <c r="AN1457">
        <v>2851</v>
      </c>
      <c r="AO1457" s="4">
        <v>3046</v>
      </c>
      <c r="AP1457">
        <v>3078</v>
      </c>
      <c r="AQ1457">
        <v>2898</v>
      </c>
      <c r="AR1457">
        <v>3078</v>
      </c>
      <c r="AS1457" s="4">
        <v>2998</v>
      </c>
      <c r="AT1457">
        <v>2760</v>
      </c>
      <c r="AU1457">
        <f>AVERAGE(Tabla2[[#This Row],[gr21_0]:[gr21_9]])</f>
        <v>2951.7</v>
      </c>
    </row>
    <row r="1458" spans="1:47">
      <c r="A1458">
        <v>1799</v>
      </c>
      <c r="B1458">
        <v>1889</v>
      </c>
      <c r="C1458">
        <v>1799</v>
      </c>
      <c r="D1458">
        <v>1799</v>
      </c>
      <c r="E1458">
        <v>1799</v>
      </c>
      <c r="F1458">
        <v>1799</v>
      </c>
      <c r="G1458">
        <v>1799</v>
      </c>
      <c r="H1458">
        <v>1880</v>
      </c>
      <c r="I1458">
        <v>1799</v>
      </c>
      <c r="J1458">
        <v>1799</v>
      </c>
      <c r="K1458">
        <f>AVERAGE(Tabla8[[#This Row],[gr12_0]:[gr12_9]])</f>
        <v>1816.1</v>
      </c>
      <c r="M1458">
        <v>2032</v>
      </c>
      <c r="N1458">
        <v>1980</v>
      </c>
      <c r="O1458">
        <v>2045</v>
      </c>
      <c r="P1458">
        <v>2028</v>
      </c>
      <c r="Q1458">
        <v>2045</v>
      </c>
      <c r="R1458">
        <v>1989</v>
      </c>
      <c r="S1458">
        <v>2032</v>
      </c>
      <c r="T1458">
        <v>1908</v>
      </c>
      <c r="U1458">
        <v>2032</v>
      </c>
      <c r="V1458">
        <v>2032</v>
      </c>
      <c r="W1458">
        <f>AVERAGE(Tabla5[[#This Row],[gr15_0]:[gr15_9]])</f>
        <v>2012.3</v>
      </c>
      <c r="Y1458">
        <v>2090</v>
      </c>
      <c r="Z1458">
        <v>2085</v>
      </c>
      <c r="AA1458">
        <v>2085</v>
      </c>
      <c r="AB1458">
        <v>2182</v>
      </c>
      <c r="AC1458">
        <v>2103</v>
      </c>
      <c r="AD1458">
        <v>2088</v>
      </c>
      <c r="AE1458">
        <v>2085</v>
      </c>
      <c r="AF1458">
        <v>2167</v>
      </c>
      <c r="AG1458">
        <v>2136</v>
      </c>
      <c r="AH1458">
        <v>2085</v>
      </c>
      <c r="AI1458">
        <f>AVERAGE(Tabla1[[#This Row],[gr17_0]:[gr17_9]])</f>
        <v>2110.6</v>
      </c>
      <c r="AK1458">
        <v>3084</v>
      </c>
      <c r="AL1458">
        <v>2907</v>
      </c>
      <c r="AM1458">
        <v>2817</v>
      </c>
      <c r="AN1458">
        <v>2851</v>
      </c>
      <c r="AO1458" s="4">
        <v>3046</v>
      </c>
      <c r="AP1458">
        <v>3078</v>
      </c>
      <c r="AQ1458">
        <v>2898</v>
      </c>
      <c r="AR1458">
        <v>3078</v>
      </c>
      <c r="AS1458" s="4">
        <v>2998</v>
      </c>
      <c r="AT1458">
        <v>2760</v>
      </c>
      <c r="AU1458">
        <f>AVERAGE(Tabla2[[#This Row],[gr21_0]:[gr21_9]])</f>
        <v>2951.7</v>
      </c>
    </row>
    <row r="1459" spans="1:47">
      <c r="A1459">
        <v>1799</v>
      </c>
      <c r="B1459">
        <v>1889</v>
      </c>
      <c r="C1459">
        <v>1799</v>
      </c>
      <c r="D1459">
        <v>1799</v>
      </c>
      <c r="E1459">
        <v>1799</v>
      </c>
      <c r="F1459">
        <v>1799</v>
      </c>
      <c r="G1459">
        <v>1799</v>
      </c>
      <c r="H1459">
        <v>1880</v>
      </c>
      <c r="I1459">
        <v>1799</v>
      </c>
      <c r="J1459">
        <v>1799</v>
      </c>
      <c r="K1459">
        <f>AVERAGE(Tabla8[[#This Row],[gr12_0]:[gr12_9]])</f>
        <v>1816.1</v>
      </c>
      <c r="M1459">
        <v>2032</v>
      </c>
      <c r="N1459">
        <v>1980</v>
      </c>
      <c r="O1459">
        <v>2045</v>
      </c>
      <c r="P1459">
        <v>2028</v>
      </c>
      <c r="Q1459">
        <v>2045</v>
      </c>
      <c r="R1459">
        <v>1989</v>
      </c>
      <c r="S1459">
        <v>2032</v>
      </c>
      <c r="T1459">
        <v>1908</v>
      </c>
      <c r="U1459">
        <v>2032</v>
      </c>
      <c r="V1459">
        <v>2032</v>
      </c>
      <c r="W1459">
        <f>AVERAGE(Tabla5[[#This Row],[gr15_0]:[gr15_9]])</f>
        <v>2012.3</v>
      </c>
      <c r="Y1459">
        <v>2090</v>
      </c>
      <c r="Z1459">
        <v>2085</v>
      </c>
      <c r="AA1459">
        <v>2085</v>
      </c>
      <c r="AB1459">
        <v>2182</v>
      </c>
      <c r="AC1459">
        <v>2103</v>
      </c>
      <c r="AD1459">
        <v>2088</v>
      </c>
      <c r="AE1459">
        <v>2085</v>
      </c>
      <c r="AF1459">
        <v>2167</v>
      </c>
      <c r="AG1459">
        <v>2136</v>
      </c>
      <c r="AH1459">
        <v>2085</v>
      </c>
      <c r="AI1459">
        <f>AVERAGE(Tabla1[[#This Row],[gr17_0]:[gr17_9]])</f>
        <v>2110.6</v>
      </c>
      <c r="AK1459">
        <v>3084</v>
      </c>
      <c r="AL1459">
        <v>2907</v>
      </c>
      <c r="AM1459">
        <v>2817</v>
      </c>
      <c r="AN1459">
        <v>2851</v>
      </c>
      <c r="AO1459" s="4">
        <v>3046</v>
      </c>
      <c r="AP1459">
        <v>3078</v>
      </c>
      <c r="AQ1459">
        <v>2898</v>
      </c>
      <c r="AR1459">
        <v>3078</v>
      </c>
      <c r="AS1459" s="4">
        <v>2998</v>
      </c>
      <c r="AT1459">
        <v>2760</v>
      </c>
      <c r="AU1459">
        <f>AVERAGE(Tabla2[[#This Row],[gr21_0]:[gr21_9]])</f>
        <v>2951.7</v>
      </c>
    </row>
    <row r="1460" spans="1:47">
      <c r="A1460">
        <v>1799</v>
      </c>
      <c r="B1460">
        <v>1889</v>
      </c>
      <c r="C1460">
        <v>1799</v>
      </c>
      <c r="D1460">
        <v>1799</v>
      </c>
      <c r="E1460">
        <v>1799</v>
      </c>
      <c r="F1460">
        <v>1799</v>
      </c>
      <c r="G1460">
        <v>1799</v>
      </c>
      <c r="H1460">
        <v>1880</v>
      </c>
      <c r="I1460">
        <v>1799</v>
      </c>
      <c r="J1460">
        <v>1799</v>
      </c>
      <c r="K1460">
        <f>AVERAGE(Tabla8[[#This Row],[gr12_0]:[gr12_9]])</f>
        <v>1816.1</v>
      </c>
      <c r="M1460">
        <v>2032</v>
      </c>
      <c r="N1460">
        <v>1980</v>
      </c>
      <c r="O1460">
        <v>2045</v>
      </c>
      <c r="P1460">
        <v>2028</v>
      </c>
      <c r="Q1460">
        <v>2045</v>
      </c>
      <c r="R1460">
        <v>1989</v>
      </c>
      <c r="S1460">
        <v>2032</v>
      </c>
      <c r="T1460">
        <v>1908</v>
      </c>
      <c r="U1460">
        <v>2032</v>
      </c>
      <c r="V1460">
        <v>2032</v>
      </c>
      <c r="W1460">
        <f>AVERAGE(Tabla5[[#This Row],[gr15_0]:[gr15_9]])</f>
        <v>2012.3</v>
      </c>
      <c r="Y1460">
        <v>2090</v>
      </c>
      <c r="Z1460">
        <v>2085</v>
      </c>
      <c r="AA1460">
        <v>2085</v>
      </c>
      <c r="AB1460">
        <v>2182</v>
      </c>
      <c r="AC1460">
        <v>2103</v>
      </c>
      <c r="AD1460">
        <v>2088</v>
      </c>
      <c r="AE1460">
        <v>2085</v>
      </c>
      <c r="AF1460">
        <v>2167</v>
      </c>
      <c r="AG1460">
        <v>2136</v>
      </c>
      <c r="AH1460">
        <v>2085</v>
      </c>
      <c r="AI1460">
        <f>AVERAGE(Tabla1[[#This Row],[gr17_0]:[gr17_9]])</f>
        <v>2110.6</v>
      </c>
      <c r="AK1460">
        <v>3084</v>
      </c>
      <c r="AL1460">
        <v>2907</v>
      </c>
      <c r="AM1460">
        <v>2817</v>
      </c>
      <c r="AN1460">
        <v>2851</v>
      </c>
      <c r="AO1460" s="4">
        <v>3046</v>
      </c>
      <c r="AP1460">
        <v>3078</v>
      </c>
      <c r="AQ1460">
        <v>2898</v>
      </c>
      <c r="AR1460">
        <v>3078</v>
      </c>
      <c r="AS1460" s="4">
        <v>2998</v>
      </c>
      <c r="AT1460">
        <v>2760</v>
      </c>
      <c r="AU1460">
        <f>AVERAGE(Tabla2[[#This Row],[gr21_0]:[gr21_9]])</f>
        <v>2951.7</v>
      </c>
    </row>
    <row r="1461" spans="1:47">
      <c r="A1461">
        <v>1799</v>
      </c>
      <c r="B1461">
        <v>1889</v>
      </c>
      <c r="C1461">
        <v>1799</v>
      </c>
      <c r="D1461">
        <v>1799</v>
      </c>
      <c r="E1461">
        <v>1799</v>
      </c>
      <c r="F1461">
        <v>1799</v>
      </c>
      <c r="G1461">
        <v>1799</v>
      </c>
      <c r="H1461">
        <v>1880</v>
      </c>
      <c r="I1461">
        <v>1799</v>
      </c>
      <c r="J1461">
        <v>1799</v>
      </c>
      <c r="K1461">
        <f>AVERAGE(Tabla8[[#This Row],[gr12_0]:[gr12_9]])</f>
        <v>1816.1</v>
      </c>
      <c r="M1461">
        <v>2032</v>
      </c>
      <c r="N1461">
        <v>1980</v>
      </c>
      <c r="O1461">
        <v>2045</v>
      </c>
      <c r="P1461">
        <v>2028</v>
      </c>
      <c r="Q1461">
        <v>2045</v>
      </c>
      <c r="R1461">
        <v>1989</v>
      </c>
      <c r="S1461">
        <v>2032</v>
      </c>
      <c r="T1461">
        <v>1908</v>
      </c>
      <c r="U1461">
        <v>2032</v>
      </c>
      <c r="V1461">
        <v>2032</v>
      </c>
      <c r="W1461">
        <f>AVERAGE(Tabla5[[#This Row],[gr15_0]:[gr15_9]])</f>
        <v>2012.3</v>
      </c>
      <c r="Y1461">
        <v>2090</v>
      </c>
      <c r="Z1461">
        <v>2085</v>
      </c>
      <c r="AA1461">
        <v>2085</v>
      </c>
      <c r="AB1461">
        <v>2182</v>
      </c>
      <c r="AC1461">
        <v>2103</v>
      </c>
      <c r="AD1461">
        <v>2088</v>
      </c>
      <c r="AE1461">
        <v>2085</v>
      </c>
      <c r="AF1461">
        <v>2167</v>
      </c>
      <c r="AG1461">
        <v>2136</v>
      </c>
      <c r="AH1461">
        <v>2085</v>
      </c>
      <c r="AI1461">
        <f>AVERAGE(Tabla1[[#This Row],[gr17_0]:[gr17_9]])</f>
        <v>2110.6</v>
      </c>
      <c r="AK1461">
        <v>3084</v>
      </c>
      <c r="AL1461">
        <v>2907</v>
      </c>
      <c r="AM1461">
        <v>2817</v>
      </c>
      <c r="AN1461">
        <v>2851</v>
      </c>
      <c r="AO1461" s="4">
        <v>3046</v>
      </c>
      <c r="AP1461">
        <v>3078</v>
      </c>
      <c r="AQ1461">
        <v>2898</v>
      </c>
      <c r="AR1461">
        <v>3078</v>
      </c>
      <c r="AS1461" s="4">
        <v>2998</v>
      </c>
      <c r="AT1461">
        <v>2760</v>
      </c>
      <c r="AU1461">
        <f>AVERAGE(Tabla2[[#This Row],[gr21_0]:[gr21_9]])</f>
        <v>2951.7</v>
      </c>
    </row>
    <row r="1462" spans="1:47">
      <c r="A1462">
        <v>1799</v>
      </c>
      <c r="B1462">
        <v>1889</v>
      </c>
      <c r="C1462">
        <v>1799</v>
      </c>
      <c r="D1462">
        <v>1799</v>
      </c>
      <c r="E1462">
        <v>1799</v>
      </c>
      <c r="F1462">
        <v>1799</v>
      </c>
      <c r="G1462">
        <v>1799</v>
      </c>
      <c r="H1462">
        <v>1880</v>
      </c>
      <c r="I1462">
        <v>1799</v>
      </c>
      <c r="J1462">
        <v>1799</v>
      </c>
      <c r="K1462">
        <f>AVERAGE(Tabla8[[#This Row],[gr12_0]:[gr12_9]])</f>
        <v>1816.1</v>
      </c>
      <c r="M1462">
        <v>2032</v>
      </c>
      <c r="N1462">
        <v>1980</v>
      </c>
      <c r="O1462">
        <v>2045</v>
      </c>
      <c r="P1462">
        <v>2028</v>
      </c>
      <c r="Q1462">
        <v>2045</v>
      </c>
      <c r="R1462">
        <v>1989</v>
      </c>
      <c r="S1462">
        <v>2032</v>
      </c>
      <c r="T1462">
        <v>1908</v>
      </c>
      <c r="U1462">
        <v>2032</v>
      </c>
      <c r="V1462">
        <v>2032</v>
      </c>
      <c r="W1462">
        <f>AVERAGE(Tabla5[[#This Row],[gr15_0]:[gr15_9]])</f>
        <v>2012.3</v>
      </c>
      <c r="Y1462">
        <v>2090</v>
      </c>
      <c r="Z1462">
        <v>2085</v>
      </c>
      <c r="AA1462">
        <v>2085</v>
      </c>
      <c r="AB1462">
        <v>2182</v>
      </c>
      <c r="AC1462">
        <v>2103</v>
      </c>
      <c r="AD1462">
        <v>2088</v>
      </c>
      <c r="AE1462">
        <v>2085</v>
      </c>
      <c r="AF1462">
        <v>2167</v>
      </c>
      <c r="AG1462">
        <v>2136</v>
      </c>
      <c r="AH1462">
        <v>2085</v>
      </c>
      <c r="AI1462">
        <f>AVERAGE(Tabla1[[#This Row],[gr17_0]:[gr17_9]])</f>
        <v>2110.6</v>
      </c>
      <c r="AK1462">
        <v>3084</v>
      </c>
      <c r="AL1462">
        <v>2907</v>
      </c>
      <c r="AM1462">
        <v>2817</v>
      </c>
      <c r="AN1462">
        <v>2851</v>
      </c>
      <c r="AO1462" s="4">
        <v>3046</v>
      </c>
      <c r="AP1462">
        <v>3078</v>
      </c>
      <c r="AQ1462">
        <v>2898</v>
      </c>
      <c r="AR1462">
        <v>3078</v>
      </c>
      <c r="AS1462" s="4">
        <v>2998</v>
      </c>
      <c r="AT1462">
        <v>2760</v>
      </c>
      <c r="AU1462">
        <f>AVERAGE(Tabla2[[#This Row],[gr21_0]:[gr21_9]])</f>
        <v>2951.7</v>
      </c>
    </row>
    <row r="1463" spans="1:47">
      <c r="A1463">
        <v>1799</v>
      </c>
      <c r="B1463">
        <v>1889</v>
      </c>
      <c r="C1463">
        <v>1799</v>
      </c>
      <c r="D1463">
        <v>1799</v>
      </c>
      <c r="E1463">
        <v>1799</v>
      </c>
      <c r="F1463">
        <v>1799</v>
      </c>
      <c r="G1463">
        <v>1799</v>
      </c>
      <c r="H1463">
        <v>1880</v>
      </c>
      <c r="I1463">
        <v>1799</v>
      </c>
      <c r="J1463">
        <v>1799</v>
      </c>
      <c r="K1463">
        <f>AVERAGE(Tabla8[[#This Row],[gr12_0]:[gr12_9]])</f>
        <v>1816.1</v>
      </c>
      <c r="M1463">
        <v>2032</v>
      </c>
      <c r="N1463">
        <v>1980</v>
      </c>
      <c r="O1463">
        <v>2045</v>
      </c>
      <c r="P1463">
        <v>2028</v>
      </c>
      <c r="Q1463">
        <v>2045</v>
      </c>
      <c r="R1463">
        <v>1989</v>
      </c>
      <c r="S1463">
        <v>2032</v>
      </c>
      <c r="T1463">
        <v>1908</v>
      </c>
      <c r="U1463">
        <v>2032</v>
      </c>
      <c r="V1463">
        <v>2032</v>
      </c>
      <c r="W1463">
        <f>AVERAGE(Tabla5[[#This Row],[gr15_0]:[gr15_9]])</f>
        <v>2012.3</v>
      </c>
      <c r="Y1463">
        <v>2090</v>
      </c>
      <c r="Z1463">
        <v>2085</v>
      </c>
      <c r="AA1463">
        <v>2085</v>
      </c>
      <c r="AB1463">
        <v>2182</v>
      </c>
      <c r="AC1463">
        <v>2103</v>
      </c>
      <c r="AD1463">
        <v>2088</v>
      </c>
      <c r="AE1463">
        <v>2085</v>
      </c>
      <c r="AF1463">
        <v>2167</v>
      </c>
      <c r="AG1463">
        <v>2136</v>
      </c>
      <c r="AH1463">
        <v>2085</v>
      </c>
      <c r="AI1463">
        <f>AVERAGE(Tabla1[[#This Row],[gr17_0]:[gr17_9]])</f>
        <v>2110.6</v>
      </c>
      <c r="AK1463">
        <v>3084</v>
      </c>
      <c r="AL1463">
        <v>2907</v>
      </c>
      <c r="AM1463">
        <v>2817</v>
      </c>
      <c r="AN1463">
        <v>2851</v>
      </c>
      <c r="AO1463" s="4">
        <v>3046</v>
      </c>
      <c r="AP1463">
        <v>3078</v>
      </c>
      <c r="AQ1463">
        <v>2898</v>
      </c>
      <c r="AR1463">
        <v>3078</v>
      </c>
      <c r="AS1463" s="4">
        <v>2998</v>
      </c>
      <c r="AT1463">
        <v>2760</v>
      </c>
      <c r="AU1463">
        <f>AVERAGE(Tabla2[[#This Row],[gr21_0]:[gr21_9]])</f>
        <v>2951.7</v>
      </c>
    </row>
    <row r="1464" spans="1:47">
      <c r="A1464">
        <v>1799</v>
      </c>
      <c r="B1464">
        <v>1889</v>
      </c>
      <c r="C1464">
        <v>1799</v>
      </c>
      <c r="D1464">
        <v>1799</v>
      </c>
      <c r="E1464">
        <v>1799</v>
      </c>
      <c r="F1464">
        <v>1799</v>
      </c>
      <c r="G1464">
        <v>1799</v>
      </c>
      <c r="H1464">
        <v>1880</v>
      </c>
      <c r="I1464">
        <v>1799</v>
      </c>
      <c r="J1464">
        <v>1799</v>
      </c>
      <c r="K1464">
        <f>AVERAGE(Tabla8[[#This Row],[gr12_0]:[gr12_9]])</f>
        <v>1816.1</v>
      </c>
      <c r="M1464">
        <v>2032</v>
      </c>
      <c r="N1464">
        <v>1980</v>
      </c>
      <c r="O1464">
        <v>2045</v>
      </c>
      <c r="P1464">
        <v>2028</v>
      </c>
      <c r="Q1464">
        <v>2045</v>
      </c>
      <c r="R1464">
        <v>1989</v>
      </c>
      <c r="S1464">
        <v>2032</v>
      </c>
      <c r="T1464">
        <v>1908</v>
      </c>
      <c r="U1464">
        <v>2032</v>
      </c>
      <c r="V1464">
        <v>2032</v>
      </c>
      <c r="W1464">
        <f>AVERAGE(Tabla5[[#This Row],[gr15_0]:[gr15_9]])</f>
        <v>2012.3</v>
      </c>
      <c r="Y1464">
        <v>2090</v>
      </c>
      <c r="Z1464">
        <v>2085</v>
      </c>
      <c r="AA1464">
        <v>2085</v>
      </c>
      <c r="AB1464">
        <v>2182</v>
      </c>
      <c r="AC1464">
        <v>2103</v>
      </c>
      <c r="AD1464">
        <v>2088</v>
      </c>
      <c r="AE1464">
        <v>2085</v>
      </c>
      <c r="AF1464">
        <v>2167</v>
      </c>
      <c r="AG1464">
        <v>2136</v>
      </c>
      <c r="AH1464">
        <v>2085</v>
      </c>
      <c r="AI1464">
        <f>AVERAGE(Tabla1[[#This Row],[gr17_0]:[gr17_9]])</f>
        <v>2110.6</v>
      </c>
      <c r="AK1464">
        <v>3084</v>
      </c>
      <c r="AL1464">
        <v>2907</v>
      </c>
      <c r="AM1464">
        <v>2817</v>
      </c>
      <c r="AN1464">
        <v>2851</v>
      </c>
      <c r="AO1464" s="4">
        <v>3046</v>
      </c>
      <c r="AP1464">
        <v>3078</v>
      </c>
      <c r="AQ1464">
        <v>2898</v>
      </c>
      <c r="AR1464">
        <v>3078</v>
      </c>
      <c r="AS1464" s="4">
        <v>2998</v>
      </c>
      <c r="AT1464">
        <v>2760</v>
      </c>
      <c r="AU1464">
        <f>AVERAGE(Tabla2[[#This Row],[gr21_0]:[gr21_9]])</f>
        <v>2951.7</v>
      </c>
    </row>
    <row r="1465" spans="1:47">
      <c r="A1465">
        <v>1799</v>
      </c>
      <c r="B1465">
        <v>1889</v>
      </c>
      <c r="C1465">
        <v>1799</v>
      </c>
      <c r="D1465">
        <v>1799</v>
      </c>
      <c r="E1465">
        <v>1799</v>
      </c>
      <c r="F1465">
        <v>1799</v>
      </c>
      <c r="G1465">
        <v>1799</v>
      </c>
      <c r="H1465">
        <v>1880</v>
      </c>
      <c r="I1465">
        <v>1799</v>
      </c>
      <c r="J1465">
        <v>1799</v>
      </c>
      <c r="K1465">
        <f>AVERAGE(Tabla8[[#This Row],[gr12_0]:[gr12_9]])</f>
        <v>1816.1</v>
      </c>
      <c r="M1465">
        <v>2032</v>
      </c>
      <c r="N1465">
        <v>1980</v>
      </c>
      <c r="O1465">
        <v>2044</v>
      </c>
      <c r="P1465">
        <v>2028</v>
      </c>
      <c r="Q1465">
        <v>2045</v>
      </c>
      <c r="R1465">
        <v>1989</v>
      </c>
      <c r="S1465">
        <v>2032</v>
      </c>
      <c r="T1465">
        <v>1908</v>
      </c>
      <c r="U1465">
        <v>2032</v>
      </c>
      <c r="V1465">
        <v>2032</v>
      </c>
      <c r="W1465">
        <f>AVERAGE(Tabla5[[#This Row],[gr15_0]:[gr15_9]])</f>
        <v>2012.2</v>
      </c>
      <c r="Y1465">
        <v>2090</v>
      </c>
      <c r="Z1465">
        <v>2085</v>
      </c>
      <c r="AA1465">
        <v>2085</v>
      </c>
      <c r="AB1465">
        <v>2182</v>
      </c>
      <c r="AC1465">
        <v>2103</v>
      </c>
      <c r="AD1465">
        <v>2088</v>
      </c>
      <c r="AE1465">
        <v>2085</v>
      </c>
      <c r="AF1465">
        <v>2167</v>
      </c>
      <c r="AG1465">
        <v>2136</v>
      </c>
      <c r="AH1465">
        <v>2085</v>
      </c>
      <c r="AI1465">
        <f>AVERAGE(Tabla1[[#This Row],[gr17_0]:[gr17_9]])</f>
        <v>2110.6</v>
      </c>
      <c r="AK1465">
        <v>3084</v>
      </c>
      <c r="AL1465">
        <v>2907</v>
      </c>
      <c r="AM1465">
        <v>2817</v>
      </c>
      <c r="AN1465">
        <v>2851</v>
      </c>
      <c r="AO1465" s="4">
        <v>3046</v>
      </c>
      <c r="AP1465">
        <v>3078</v>
      </c>
      <c r="AQ1465">
        <v>2898</v>
      </c>
      <c r="AR1465">
        <v>3078</v>
      </c>
      <c r="AS1465" s="4">
        <v>2998</v>
      </c>
      <c r="AT1465">
        <v>2760</v>
      </c>
      <c r="AU1465">
        <f>AVERAGE(Tabla2[[#This Row],[gr21_0]:[gr21_9]])</f>
        <v>2951.7</v>
      </c>
    </row>
    <row r="1466" spans="1:47">
      <c r="A1466">
        <v>1799</v>
      </c>
      <c r="B1466">
        <v>1889</v>
      </c>
      <c r="C1466">
        <v>1799</v>
      </c>
      <c r="D1466">
        <v>1799</v>
      </c>
      <c r="E1466">
        <v>1799</v>
      </c>
      <c r="F1466">
        <v>1799</v>
      </c>
      <c r="G1466">
        <v>1799</v>
      </c>
      <c r="H1466">
        <v>1880</v>
      </c>
      <c r="I1466">
        <v>1799</v>
      </c>
      <c r="J1466">
        <v>1799</v>
      </c>
      <c r="K1466">
        <f>AVERAGE(Tabla8[[#This Row],[gr12_0]:[gr12_9]])</f>
        <v>1816.1</v>
      </c>
      <c r="M1466">
        <v>2032</v>
      </c>
      <c r="N1466">
        <v>1980</v>
      </c>
      <c r="O1466">
        <v>2044</v>
      </c>
      <c r="P1466">
        <v>2028</v>
      </c>
      <c r="Q1466">
        <v>2045</v>
      </c>
      <c r="R1466">
        <v>1989</v>
      </c>
      <c r="S1466">
        <v>2032</v>
      </c>
      <c r="T1466">
        <v>1908</v>
      </c>
      <c r="U1466">
        <v>2032</v>
      </c>
      <c r="V1466">
        <v>2032</v>
      </c>
      <c r="W1466">
        <f>AVERAGE(Tabla5[[#This Row],[gr15_0]:[gr15_9]])</f>
        <v>2012.2</v>
      </c>
      <c r="Y1466">
        <v>2090</v>
      </c>
      <c r="Z1466">
        <v>2085</v>
      </c>
      <c r="AA1466">
        <v>2085</v>
      </c>
      <c r="AB1466">
        <v>2182</v>
      </c>
      <c r="AC1466">
        <v>2103</v>
      </c>
      <c r="AD1466">
        <v>2088</v>
      </c>
      <c r="AE1466">
        <v>2085</v>
      </c>
      <c r="AF1466">
        <v>2167</v>
      </c>
      <c r="AG1466">
        <v>2136</v>
      </c>
      <c r="AH1466">
        <v>2085</v>
      </c>
      <c r="AI1466">
        <f>AVERAGE(Tabla1[[#This Row],[gr17_0]:[gr17_9]])</f>
        <v>2110.6</v>
      </c>
      <c r="AK1466">
        <v>3084</v>
      </c>
      <c r="AL1466">
        <v>2907</v>
      </c>
      <c r="AM1466">
        <v>2817</v>
      </c>
      <c r="AN1466">
        <v>2851</v>
      </c>
      <c r="AO1466" s="4">
        <v>3046</v>
      </c>
      <c r="AP1466">
        <v>3078</v>
      </c>
      <c r="AQ1466">
        <v>2898</v>
      </c>
      <c r="AR1466">
        <v>3078</v>
      </c>
      <c r="AS1466" s="4">
        <v>2998</v>
      </c>
      <c r="AT1466">
        <v>2760</v>
      </c>
      <c r="AU1466">
        <f>AVERAGE(Tabla2[[#This Row],[gr21_0]:[gr21_9]])</f>
        <v>2951.7</v>
      </c>
    </row>
    <row r="1467" spans="1:47">
      <c r="A1467">
        <v>1799</v>
      </c>
      <c r="B1467">
        <v>1889</v>
      </c>
      <c r="C1467">
        <v>1799</v>
      </c>
      <c r="D1467">
        <v>1799</v>
      </c>
      <c r="E1467">
        <v>1799</v>
      </c>
      <c r="F1467">
        <v>1799</v>
      </c>
      <c r="G1467">
        <v>1799</v>
      </c>
      <c r="H1467">
        <v>1880</v>
      </c>
      <c r="I1467">
        <v>1799</v>
      </c>
      <c r="J1467">
        <v>1799</v>
      </c>
      <c r="K1467">
        <f>AVERAGE(Tabla8[[#This Row],[gr12_0]:[gr12_9]])</f>
        <v>1816.1</v>
      </c>
      <c r="M1467">
        <v>2032</v>
      </c>
      <c r="N1467">
        <v>1980</v>
      </c>
      <c r="O1467">
        <v>2044</v>
      </c>
      <c r="P1467">
        <v>2028</v>
      </c>
      <c r="Q1467">
        <v>2045</v>
      </c>
      <c r="R1467">
        <v>1989</v>
      </c>
      <c r="S1467">
        <v>2032</v>
      </c>
      <c r="T1467">
        <v>1908</v>
      </c>
      <c r="U1467">
        <v>2032</v>
      </c>
      <c r="V1467">
        <v>2032</v>
      </c>
      <c r="W1467">
        <f>AVERAGE(Tabla5[[#This Row],[gr15_0]:[gr15_9]])</f>
        <v>2012.2</v>
      </c>
      <c r="Y1467">
        <v>2090</v>
      </c>
      <c r="Z1467">
        <v>2085</v>
      </c>
      <c r="AA1467">
        <v>2085</v>
      </c>
      <c r="AB1467">
        <v>2182</v>
      </c>
      <c r="AC1467">
        <v>2103</v>
      </c>
      <c r="AD1467">
        <v>2088</v>
      </c>
      <c r="AE1467">
        <v>2085</v>
      </c>
      <c r="AF1467">
        <v>2167</v>
      </c>
      <c r="AG1467">
        <v>2136</v>
      </c>
      <c r="AH1467">
        <v>2085</v>
      </c>
      <c r="AI1467">
        <f>AVERAGE(Tabla1[[#This Row],[gr17_0]:[gr17_9]])</f>
        <v>2110.6</v>
      </c>
      <c r="AK1467">
        <v>3084</v>
      </c>
      <c r="AL1467">
        <v>2907</v>
      </c>
      <c r="AM1467">
        <v>2817</v>
      </c>
      <c r="AN1467">
        <v>2851</v>
      </c>
      <c r="AO1467" s="4">
        <v>3046</v>
      </c>
      <c r="AP1467">
        <v>3078</v>
      </c>
      <c r="AQ1467">
        <v>2898</v>
      </c>
      <c r="AR1467">
        <v>3078</v>
      </c>
      <c r="AS1467" s="4">
        <v>2998</v>
      </c>
      <c r="AT1467">
        <v>2760</v>
      </c>
      <c r="AU1467">
        <f>AVERAGE(Tabla2[[#This Row],[gr21_0]:[gr21_9]])</f>
        <v>2951.7</v>
      </c>
    </row>
    <row r="1468" spans="1:47">
      <c r="A1468">
        <v>1799</v>
      </c>
      <c r="B1468">
        <v>1889</v>
      </c>
      <c r="C1468">
        <v>1799</v>
      </c>
      <c r="D1468">
        <v>1799</v>
      </c>
      <c r="E1468">
        <v>1799</v>
      </c>
      <c r="F1468">
        <v>1799</v>
      </c>
      <c r="G1468">
        <v>1799</v>
      </c>
      <c r="H1468">
        <v>1880</v>
      </c>
      <c r="I1468">
        <v>1799</v>
      </c>
      <c r="J1468">
        <v>1799</v>
      </c>
      <c r="K1468">
        <f>AVERAGE(Tabla8[[#This Row],[gr12_0]:[gr12_9]])</f>
        <v>1816.1</v>
      </c>
      <c r="M1468">
        <v>2032</v>
      </c>
      <c r="N1468">
        <v>1980</v>
      </c>
      <c r="O1468">
        <v>2044</v>
      </c>
      <c r="P1468">
        <v>2028</v>
      </c>
      <c r="Q1468">
        <v>2045</v>
      </c>
      <c r="R1468">
        <v>1989</v>
      </c>
      <c r="S1468">
        <v>2032</v>
      </c>
      <c r="T1468">
        <v>1908</v>
      </c>
      <c r="U1468">
        <v>2032</v>
      </c>
      <c r="V1468">
        <v>2032</v>
      </c>
      <c r="W1468">
        <f>AVERAGE(Tabla5[[#This Row],[gr15_0]:[gr15_9]])</f>
        <v>2012.2</v>
      </c>
      <c r="Y1468">
        <v>2090</v>
      </c>
      <c r="Z1468">
        <v>2085</v>
      </c>
      <c r="AA1468">
        <v>2085</v>
      </c>
      <c r="AB1468">
        <v>2182</v>
      </c>
      <c r="AC1468">
        <v>2103</v>
      </c>
      <c r="AD1468">
        <v>2088</v>
      </c>
      <c r="AE1468">
        <v>2085</v>
      </c>
      <c r="AF1468">
        <v>2167</v>
      </c>
      <c r="AG1468">
        <v>2136</v>
      </c>
      <c r="AH1468">
        <v>2085</v>
      </c>
      <c r="AI1468">
        <f>AVERAGE(Tabla1[[#This Row],[gr17_0]:[gr17_9]])</f>
        <v>2110.6</v>
      </c>
      <c r="AK1468">
        <v>3084</v>
      </c>
      <c r="AL1468">
        <v>2907</v>
      </c>
      <c r="AM1468">
        <v>2817</v>
      </c>
      <c r="AN1468">
        <v>2851</v>
      </c>
      <c r="AO1468" s="4">
        <v>3046</v>
      </c>
      <c r="AP1468">
        <v>3078</v>
      </c>
      <c r="AQ1468">
        <v>2898</v>
      </c>
      <c r="AR1468">
        <v>3078</v>
      </c>
      <c r="AS1468" s="4">
        <v>2998</v>
      </c>
      <c r="AT1468">
        <v>2760</v>
      </c>
      <c r="AU1468">
        <f>AVERAGE(Tabla2[[#This Row],[gr21_0]:[gr21_9]])</f>
        <v>2951.7</v>
      </c>
    </row>
    <row r="1469" spans="1:47">
      <c r="A1469">
        <v>1799</v>
      </c>
      <c r="B1469">
        <v>1889</v>
      </c>
      <c r="C1469">
        <v>1799</v>
      </c>
      <c r="D1469">
        <v>1799</v>
      </c>
      <c r="E1469">
        <v>1799</v>
      </c>
      <c r="F1469">
        <v>1799</v>
      </c>
      <c r="G1469">
        <v>1799</v>
      </c>
      <c r="H1469">
        <v>1880</v>
      </c>
      <c r="I1469">
        <v>1799</v>
      </c>
      <c r="J1469">
        <v>1799</v>
      </c>
      <c r="K1469">
        <f>AVERAGE(Tabla8[[#This Row],[gr12_0]:[gr12_9]])</f>
        <v>1816.1</v>
      </c>
      <c r="M1469">
        <v>2032</v>
      </c>
      <c r="N1469">
        <v>1980</v>
      </c>
      <c r="O1469">
        <v>2044</v>
      </c>
      <c r="P1469">
        <v>2028</v>
      </c>
      <c r="Q1469">
        <v>2045</v>
      </c>
      <c r="R1469">
        <v>1989</v>
      </c>
      <c r="S1469">
        <v>2032</v>
      </c>
      <c r="T1469">
        <v>1908</v>
      </c>
      <c r="U1469">
        <v>2032</v>
      </c>
      <c r="V1469">
        <v>2032</v>
      </c>
      <c r="W1469">
        <f>AVERAGE(Tabla5[[#This Row],[gr15_0]:[gr15_9]])</f>
        <v>2012.2</v>
      </c>
      <c r="Y1469">
        <v>2090</v>
      </c>
      <c r="Z1469">
        <v>2085</v>
      </c>
      <c r="AA1469">
        <v>2085</v>
      </c>
      <c r="AB1469">
        <v>2182</v>
      </c>
      <c r="AC1469">
        <v>2103</v>
      </c>
      <c r="AD1469">
        <v>2088</v>
      </c>
      <c r="AE1469">
        <v>2085</v>
      </c>
      <c r="AF1469">
        <v>2167</v>
      </c>
      <c r="AG1469">
        <v>2136</v>
      </c>
      <c r="AH1469">
        <v>2085</v>
      </c>
      <c r="AI1469">
        <f>AVERAGE(Tabla1[[#This Row],[gr17_0]:[gr17_9]])</f>
        <v>2110.6</v>
      </c>
      <c r="AK1469">
        <v>3084</v>
      </c>
      <c r="AL1469">
        <v>2907</v>
      </c>
      <c r="AM1469">
        <v>2817</v>
      </c>
      <c r="AN1469">
        <v>2851</v>
      </c>
      <c r="AO1469" s="4">
        <v>3046</v>
      </c>
      <c r="AP1469">
        <v>3078</v>
      </c>
      <c r="AQ1469">
        <v>2898</v>
      </c>
      <c r="AR1469">
        <v>3078</v>
      </c>
      <c r="AS1469" s="4">
        <v>2998</v>
      </c>
      <c r="AT1469">
        <v>2760</v>
      </c>
      <c r="AU1469">
        <f>AVERAGE(Tabla2[[#This Row],[gr21_0]:[gr21_9]])</f>
        <v>2951.7</v>
      </c>
    </row>
    <row r="1470" spans="1:47">
      <c r="A1470">
        <v>1799</v>
      </c>
      <c r="B1470">
        <v>1889</v>
      </c>
      <c r="C1470">
        <v>1799</v>
      </c>
      <c r="D1470">
        <v>1799</v>
      </c>
      <c r="E1470">
        <v>1799</v>
      </c>
      <c r="F1470">
        <v>1799</v>
      </c>
      <c r="G1470">
        <v>1799</v>
      </c>
      <c r="H1470">
        <v>1880</v>
      </c>
      <c r="I1470">
        <v>1799</v>
      </c>
      <c r="J1470">
        <v>1799</v>
      </c>
      <c r="K1470">
        <f>AVERAGE(Tabla8[[#This Row],[gr12_0]:[gr12_9]])</f>
        <v>1816.1</v>
      </c>
      <c r="M1470">
        <v>2032</v>
      </c>
      <c r="N1470">
        <v>1980</v>
      </c>
      <c r="O1470">
        <v>2044</v>
      </c>
      <c r="P1470">
        <v>2028</v>
      </c>
      <c r="Q1470">
        <v>2045</v>
      </c>
      <c r="R1470">
        <v>1989</v>
      </c>
      <c r="S1470">
        <v>2032</v>
      </c>
      <c r="T1470">
        <v>1908</v>
      </c>
      <c r="U1470">
        <v>2032</v>
      </c>
      <c r="V1470">
        <v>2032</v>
      </c>
      <c r="W1470">
        <f>AVERAGE(Tabla5[[#This Row],[gr15_0]:[gr15_9]])</f>
        <v>2012.2</v>
      </c>
      <c r="Y1470">
        <v>2090</v>
      </c>
      <c r="Z1470">
        <v>2085</v>
      </c>
      <c r="AA1470">
        <v>2085</v>
      </c>
      <c r="AB1470">
        <v>2182</v>
      </c>
      <c r="AC1470">
        <v>2103</v>
      </c>
      <c r="AD1470">
        <v>2088</v>
      </c>
      <c r="AE1470">
        <v>2085</v>
      </c>
      <c r="AF1470">
        <v>2167</v>
      </c>
      <c r="AG1470">
        <v>2136</v>
      </c>
      <c r="AH1470">
        <v>2085</v>
      </c>
      <c r="AI1470">
        <f>AVERAGE(Tabla1[[#This Row],[gr17_0]:[gr17_9]])</f>
        <v>2110.6</v>
      </c>
      <c r="AK1470">
        <v>3084</v>
      </c>
      <c r="AL1470">
        <v>2907</v>
      </c>
      <c r="AM1470">
        <v>2817</v>
      </c>
      <c r="AN1470">
        <v>2851</v>
      </c>
      <c r="AO1470" s="4">
        <v>3046</v>
      </c>
      <c r="AP1470">
        <v>3078</v>
      </c>
      <c r="AQ1470">
        <v>2898</v>
      </c>
      <c r="AR1470">
        <v>3078</v>
      </c>
      <c r="AS1470" s="4">
        <v>2998</v>
      </c>
      <c r="AT1470">
        <v>2760</v>
      </c>
      <c r="AU1470">
        <f>AVERAGE(Tabla2[[#This Row],[gr21_0]:[gr21_9]])</f>
        <v>2951.7</v>
      </c>
    </row>
    <row r="1471" spans="1:47">
      <c r="A1471">
        <v>1799</v>
      </c>
      <c r="B1471">
        <v>1889</v>
      </c>
      <c r="C1471">
        <v>1799</v>
      </c>
      <c r="D1471">
        <v>1799</v>
      </c>
      <c r="E1471">
        <v>1799</v>
      </c>
      <c r="F1471">
        <v>1799</v>
      </c>
      <c r="G1471">
        <v>1799</v>
      </c>
      <c r="H1471">
        <v>1880</v>
      </c>
      <c r="I1471">
        <v>1799</v>
      </c>
      <c r="J1471">
        <v>1799</v>
      </c>
      <c r="K1471">
        <f>AVERAGE(Tabla8[[#This Row],[gr12_0]:[gr12_9]])</f>
        <v>1816.1</v>
      </c>
      <c r="M1471">
        <v>2032</v>
      </c>
      <c r="N1471">
        <v>1980</v>
      </c>
      <c r="O1471">
        <v>2044</v>
      </c>
      <c r="P1471">
        <v>2028</v>
      </c>
      <c r="Q1471">
        <v>2045</v>
      </c>
      <c r="R1471">
        <v>1989</v>
      </c>
      <c r="S1471">
        <v>2032</v>
      </c>
      <c r="T1471">
        <v>1908</v>
      </c>
      <c r="U1471">
        <v>2032</v>
      </c>
      <c r="V1471">
        <v>2032</v>
      </c>
      <c r="W1471">
        <f>AVERAGE(Tabla5[[#This Row],[gr15_0]:[gr15_9]])</f>
        <v>2012.2</v>
      </c>
      <c r="Y1471">
        <v>2090</v>
      </c>
      <c r="Z1471">
        <v>2085</v>
      </c>
      <c r="AA1471">
        <v>2085</v>
      </c>
      <c r="AB1471">
        <v>2182</v>
      </c>
      <c r="AC1471">
        <v>2103</v>
      </c>
      <c r="AD1471">
        <v>2088</v>
      </c>
      <c r="AE1471">
        <v>2085</v>
      </c>
      <c r="AF1471">
        <v>2167</v>
      </c>
      <c r="AG1471">
        <v>2136</v>
      </c>
      <c r="AH1471">
        <v>2085</v>
      </c>
      <c r="AI1471">
        <f>AVERAGE(Tabla1[[#This Row],[gr17_0]:[gr17_9]])</f>
        <v>2110.6</v>
      </c>
      <c r="AK1471">
        <v>3084</v>
      </c>
      <c r="AL1471">
        <v>2907</v>
      </c>
      <c r="AM1471">
        <v>2817</v>
      </c>
      <c r="AN1471">
        <v>2851</v>
      </c>
      <c r="AO1471" s="4">
        <v>3046</v>
      </c>
      <c r="AP1471">
        <v>3078</v>
      </c>
      <c r="AQ1471">
        <v>2898</v>
      </c>
      <c r="AR1471">
        <v>3078</v>
      </c>
      <c r="AS1471" s="4">
        <v>2998</v>
      </c>
      <c r="AT1471">
        <v>2760</v>
      </c>
      <c r="AU1471">
        <f>AVERAGE(Tabla2[[#This Row],[gr21_0]:[gr21_9]])</f>
        <v>2951.7</v>
      </c>
    </row>
    <row r="1472" spans="1:47">
      <c r="A1472">
        <v>1799</v>
      </c>
      <c r="B1472">
        <v>1889</v>
      </c>
      <c r="C1472">
        <v>1799</v>
      </c>
      <c r="D1472">
        <v>1799</v>
      </c>
      <c r="E1472">
        <v>1799</v>
      </c>
      <c r="F1472">
        <v>1799</v>
      </c>
      <c r="G1472">
        <v>1799</v>
      </c>
      <c r="H1472">
        <v>1880</v>
      </c>
      <c r="I1472">
        <v>1799</v>
      </c>
      <c r="J1472">
        <v>1799</v>
      </c>
      <c r="K1472">
        <f>AVERAGE(Tabla8[[#This Row],[gr12_0]:[gr12_9]])</f>
        <v>1816.1</v>
      </c>
      <c r="M1472">
        <v>2032</v>
      </c>
      <c r="N1472">
        <v>1980</v>
      </c>
      <c r="O1472">
        <v>2044</v>
      </c>
      <c r="P1472">
        <v>2028</v>
      </c>
      <c r="Q1472">
        <v>2045</v>
      </c>
      <c r="R1472">
        <v>1989</v>
      </c>
      <c r="S1472">
        <v>2032</v>
      </c>
      <c r="T1472">
        <v>1908</v>
      </c>
      <c r="U1472">
        <v>2032</v>
      </c>
      <c r="V1472">
        <v>2032</v>
      </c>
      <c r="W1472">
        <f>AVERAGE(Tabla5[[#This Row],[gr15_0]:[gr15_9]])</f>
        <v>2012.2</v>
      </c>
      <c r="Y1472">
        <v>2090</v>
      </c>
      <c r="Z1472">
        <v>2085</v>
      </c>
      <c r="AA1472">
        <v>2085</v>
      </c>
      <c r="AB1472">
        <v>2182</v>
      </c>
      <c r="AC1472">
        <v>2103</v>
      </c>
      <c r="AD1472">
        <v>2088</v>
      </c>
      <c r="AE1472">
        <v>2085</v>
      </c>
      <c r="AF1472">
        <v>2167</v>
      </c>
      <c r="AG1472">
        <v>2136</v>
      </c>
      <c r="AH1472">
        <v>2085</v>
      </c>
      <c r="AI1472">
        <f>AVERAGE(Tabla1[[#This Row],[gr17_0]:[gr17_9]])</f>
        <v>2110.6</v>
      </c>
      <c r="AK1472">
        <v>3084</v>
      </c>
      <c r="AL1472">
        <v>2907</v>
      </c>
      <c r="AM1472">
        <v>2817</v>
      </c>
      <c r="AN1472">
        <v>2851</v>
      </c>
      <c r="AO1472" s="4">
        <v>3046</v>
      </c>
      <c r="AP1472">
        <v>3078</v>
      </c>
      <c r="AQ1472">
        <v>2898</v>
      </c>
      <c r="AR1472">
        <v>3078</v>
      </c>
      <c r="AS1472" s="4">
        <v>2998</v>
      </c>
      <c r="AT1472">
        <v>2760</v>
      </c>
      <c r="AU1472">
        <f>AVERAGE(Tabla2[[#This Row],[gr21_0]:[gr21_9]])</f>
        <v>2951.7</v>
      </c>
    </row>
    <row r="1473" spans="1:47">
      <c r="A1473">
        <v>1799</v>
      </c>
      <c r="B1473">
        <v>1889</v>
      </c>
      <c r="C1473">
        <v>1799</v>
      </c>
      <c r="D1473">
        <v>1799</v>
      </c>
      <c r="E1473">
        <v>1799</v>
      </c>
      <c r="F1473">
        <v>1799</v>
      </c>
      <c r="G1473">
        <v>1799</v>
      </c>
      <c r="H1473">
        <v>1880</v>
      </c>
      <c r="I1473">
        <v>1799</v>
      </c>
      <c r="J1473">
        <v>1799</v>
      </c>
      <c r="K1473">
        <f>AVERAGE(Tabla8[[#This Row],[gr12_0]:[gr12_9]])</f>
        <v>1816.1</v>
      </c>
      <c r="M1473">
        <v>2032</v>
      </c>
      <c r="N1473">
        <v>1980</v>
      </c>
      <c r="O1473">
        <v>2044</v>
      </c>
      <c r="P1473">
        <v>2028</v>
      </c>
      <c r="Q1473">
        <v>2045</v>
      </c>
      <c r="R1473">
        <v>1989</v>
      </c>
      <c r="S1473">
        <v>2032</v>
      </c>
      <c r="T1473">
        <v>1908</v>
      </c>
      <c r="U1473">
        <v>2032</v>
      </c>
      <c r="V1473">
        <v>2032</v>
      </c>
      <c r="W1473">
        <f>AVERAGE(Tabla5[[#This Row],[gr15_0]:[gr15_9]])</f>
        <v>2012.2</v>
      </c>
      <c r="Y1473">
        <v>2090</v>
      </c>
      <c r="Z1473">
        <v>2085</v>
      </c>
      <c r="AA1473">
        <v>2085</v>
      </c>
      <c r="AB1473">
        <v>2182</v>
      </c>
      <c r="AC1473">
        <v>2103</v>
      </c>
      <c r="AD1473">
        <v>2088</v>
      </c>
      <c r="AE1473">
        <v>2085</v>
      </c>
      <c r="AF1473">
        <v>2167</v>
      </c>
      <c r="AG1473">
        <v>2136</v>
      </c>
      <c r="AH1473">
        <v>2085</v>
      </c>
      <c r="AI1473">
        <f>AVERAGE(Tabla1[[#This Row],[gr17_0]:[gr17_9]])</f>
        <v>2110.6</v>
      </c>
      <c r="AK1473">
        <v>3084</v>
      </c>
      <c r="AL1473">
        <v>2907</v>
      </c>
      <c r="AM1473">
        <v>2817</v>
      </c>
      <c r="AN1473">
        <v>2851</v>
      </c>
      <c r="AO1473" s="4">
        <v>3046</v>
      </c>
      <c r="AP1473">
        <v>3078</v>
      </c>
      <c r="AQ1473">
        <v>2898</v>
      </c>
      <c r="AR1473">
        <v>3078</v>
      </c>
      <c r="AS1473" s="4">
        <v>2998</v>
      </c>
      <c r="AT1473">
        <v>2760</v>
      </c>
      <c r="AU1473">
        <f>AVERAGE(Tabla2[[#This Row],[gr21_0]:[gr21_9]])</f>
        <v>2951.7</v>
      </c>
    </row>
    <row r="1474" spans="1:47">
      <c r="A1474">
        <v>1799</v>
      </c>
      <c r="B1474">
        <v>1889</v>
      </c>
      <c r="C1474">
        <v>1799</v>
      </c>
      <c r="D1474">
        <v>1799</v>
      </c>
      <c r="E1474">
        <v>1799</v>
      </c>
      <c r="F1474">
        <v>1799</v>
      </c>
      <c r="G1474">
        <v>1799</v>
      </c>
      <c r="H1474">
        <v>1880</v>
      </c>
      <c r="I1474">
        <v>1799</v>
      </c>
      <c r="J1474">
        <v>1799</v>
      </c>
      <c r="K1474">
        <f>AVERAGE(Tabla8[[#This Row],[gr12_0]:[gr12_9]])</f>
        <v>1816.1</v>
      </c>
      <c r="M1474">
        <v>2032</v>
      </c>
      <c r="N1474">
        <v>1980</v>
      </c>
      <c r="O1474">
        <v>2044</v>
      </c>
      <c r="P1474">
        <v>2028</v>
      </c>
      <c r="Q1474">
        <v>2045</v>
      </c>
      <c r="R1474">
        <v>1989</v>
      </c>
      <c r="S1474">
        <v>2032</v>
      </c>
      <c r="T1474">
        <v>1908</v>
      </c>
      <c r="U1474">
        <v>2032</v>
      </c>
      <c r="V1474">
        <v>2032</v>
      </c>
      <c r="W1474">
        <f>AVERAGE(Tabla5[[#This Row],[gr15_0]:[gr15_9]])</f>
        <v>2012.2</v>
      </c>
      <c r="Y1474">
        <v>2090</v>
      </c>
      <c r="Z1474">
        <v>2085</v>
      </c>
      <c r="AA1474">
        <v>2085</v>
      </c>
      <c r="AB1474">
        <v>2182</v>
      </c>
      <c r="AC1474">
        <v>2103</v>
      </c>
      <c r="AD1474">
        <v>2088</v>
      </c>
      <c r="AE1474">
        <v>2085</v>
      </c>
      <c r="AF1474">
        <v>2167</v>
      </c>
      <c r="AG1474">
        <v>2136</v>
      </c>
      <c r="AH1474">
        <v>2085</v>
      </c>
      <c r="AI1474">
        <f>AVERAGE(Tabla1[[#This Row],[gr17_0]:[gr17_9]])</f>
        <v>2110.6</v>
      </c>
      <c r="AK1474">
        <v>3084</v>
      </c>
      <c r="AL1474">
        <v>2907</v>
      </c>
      <c r="AM1474">
        <v>2817</v>
      </c>
      <c r="AN1474">
        <v>2851</v>
      </c>
      <c r="AO1474" s="4">
        <v>3046</v>
      </c>
      <c r="AP1474">
        <v>3078</v>
      </c>
      <c r="AQ1474">
        <v>2898</v>
      </c>
      <c r="AR1474">
        <v>3078</v>
      </c>
      <c r="AS1474" s="4">
        <v>2998</v>
      </c>
      <c r="AT1474">
        <v>2760</v>
      </c>
      <c r="AU1474">
        <f>AVERAGE(Tabla2[[#This Row],[gr21_0]:[gr21_9]])</f>
        <v>2951.7</v>
      </c>
    </row>
    <row r="1475" spans="1:47">
      <c r="A1475">
        <v>1799</v>
      </c>
      <c r="B1475">
        <v>1889</v>
      </c>
      <c r="C1475">
        <v>1799</v>
      </c>
      <c r="D1475">
        <v>1799</v>
      </c>
      <c r="E1475">
        <v>1799</v>
      </c>
      <c r="F1475">
        <v>1799</v>
      </c>
      <c r="G1475">
        <v>1799</v>
      </c>
      <c r="H1475">
        <v>1880</v>
      </c>
      <c r="I1475">
        <v>1799</v>
      </c>
      <c r="J1475">
        <v>1799</v>
      </c>
      <c r="K1475">
        <f>AVERAGE(Tabla8[[#This Row],[gr12_0]:[gr12_9]])</f>
        <v>1816.1</v>
      </c>
      <c r="M1475">
        <v>2032</v>
      </c>
      <c r="N1475">
        <v>1980</v>
      </c>
      <c r="O1475">
        <v>2044</v>
      </c>
      <c r="P1475">
        <v>2028</v>
      </c>
      <c r="Q1475">
        <v>2045</v>
      </c>
      <c r="R1475">
        <v>1989</v>
      </c>
      <c r="S1475">
        <v>2032</v>
      </c>
      <c r="T1475">
        <v>1908</v>
      </c>
      <c r="U1475">
        <v>2032</v>
      </c>
      <c r="V1475">
        <v>2032</v>
      </c>
      <c r="W1475">
        <f>AVERAGE(Tabla5[[#This Row],[gr15_0]:[gr15_9]])</f>
        <v>2012.2</v>
      </c>
      <c r="Y1475">
        <v>2090</v>
      </c>
      <c r="Z1475">
        <v>2085</v>
      </c>
      <c r="AA1475">
        <v>2085</v>
      </c>
      <c r="AB1475">
        <v>2182</v>
      </c>
      <c r="AC1475">
        <v>2103</v>
      </c>
      <c r="AD1475">
        <v>2088</v>
      </c>
      <c r="AE1475">
        <v>2085</v>
      </c>
      <c r="AF1475">
        <v>2167</v>
      </c>
      <c r="AG1475">
        <v>2136</v>
      </c>
      <c r="AH1475">
        <v>2085</v>
      </c>
      <c r="AI1475">
        <f>AVERAGE(Tabla1[[#This Row],[gr17_0]:[gr17_9]])</f>
        <v>2110.6</v>
      </c>
      <c r="AK1475">
        <v>3084</v>
      </c>
      <c r="AL1475">
        <v>2907</v>
      </c>
      <c r="AM1475">
        <v>2817</v>
      </c>
      <c r="AN1475">
        <v>2851</v>
      </c>
      <c r="AO1475" s="4">
        <v>3046</v>
      </c>
      <c r="AP1475">
        <v>3078</v>
      </c>
      <c r="AQ1475">
        <v>2898</v>
      </c>
      <c r="AR1475">
        <v>3078</v>
      </c>
      <c r="AS1475" s="4">
        <v>2998</v>
      </c>
      <c r="AT1475">
        <v>2760</v>
      </c>
      <c r="AU1475">
        <f>AVERAGE(Tabla2[[#This Row],[gr21_0]:[gr21_9]])</f>
        <v>2951.7</v>
      </c>
    </row>
    <row r="1476" spans="1:47">
      <c r="A1476">
        <v>1799</v>
      </c>
      <c r="B1476">
        <v>1889</v>
      </c>
      <c r="C1476">
        <v>1799</v>
      </c>
      <c r="D1476">
        <v>1799</v>
      </c>
      <c r="E1476">
        <v>1799</v>
      </c>
      <c r="F1476">
        <v>1799</v>
      </c>
      <c r="G1476">
        <v>1799</v>
      </c>
      <c r="H1476">
        <v>1880</v>
      </c>
      <c r="I1476">
        <v>1799</v>
      </c>
      <c r="J1476">
        <v>1799</v>
      </c>
      <c r="K1476">
        <f>AVERAGE(Tabla8[[#This Row],[gr12_0]:[gr12_9]])</f>
        <v>1816.1</v>
      </c>
      <c r="M1476">
        <v>2032</v>
      </c>
      <c r="N1476">
        <v>1980</v>
      </c>
      <c r="O1476">
        <v>2044</v>
      </c>
      <c r="P1476">
        <v>2028</v>
      </c>
      <c r="Q1476">
        <v>2045</v>
      </c>
      <c r="R1476">
        <v>1989</v>
      </c>
      <c r="S1476">
        <v>2032</v>
      </c>
      <c r="T1476">
        <v>1908</v>
      </c>
      <c r="U1476">
        <v>2032</v>
      </c>
      <c r="V1476">
        <v>2032</v>
      </c>
      <c r="W1476">
        <f>AVERAGE(Tabla5[[#This Row],[gr15_0]:[gr15_9]])</f>
        <v>2012.2</v>
      </c>
      <c r="Y1476">
        <v>2090</v>
      </c>
      <c r="Z1476">
        <v>2085</v>
      </c>
      <c r="AA1476">
        <v>2085</v>
      </c>
      <c r="AB1476">
        <v>2182</v>
      </c>
      <c r="AC1476">
        <v>2103</v>
      </c>
      <c r="AD1476">
        <v>2088</v>
      </c>
      <c r="AE1476">
        <v>2085</v>
      </c>
      <c r="AF1476">
        <v>2167</v>
      </c>
      <c r="AG1476">
        <v>2136</v>
      </c>
      <c r="AH1476">
        <v>2085</v>
      </c>
      <c r="AI1476">
        <f>AVERAGE(Tabla1[[#This Row],[gr17_0]:[gr17_9]])</f>
        <v>2110.6</v>
      </c>
      <c r="AK1476">
        <v>3084</v>
      </c>
      <c r="AL1476">
        <v>2907</v>
      </c>
      <c r="AM1476">
        <v>2817</v>
      </c>
      <c r="AN1476">
        <v>2851</v>
      </c>
      <c r="AO1476" s="4">
        <v>3046</v>
      </c>
      <c r="AP1476">
        <v>3078</v>
      </c>
      <c r="AQ1476">
        <v>2898</v>
      </c>
      <c r="AR1476">
        <v>3078</v>
      </c>
      <c r="AS1476" s="4">
        <v>2998</v>
      </c>
      <c r="AT1476">
        <v>2760</v>
      </c>
      <c r="AU1476">
        <f>AVERAGE(Tabla2[[#This Row],[gr21_0]:[gr21_9]])</f>
        <v>2951.7</v>
      </c>
    </row>
    <row r="1477" spans="1:47">
      <c r="A1477">
        <v>1799</v>
      </c>
      <c r="B1477">
        <v>1889</v>
      </c>
      <c r="C1477">
        <v>1799</v>
      </c>
      <c r="D1477">
        <v>1799</v>
      </c>
      <c r="E1477">
        <v>1799</v>
      </c>
      <c r="F1477">
        <v>1799</v>
      </c>
      <c r="G1477">
        <v>1799</v>
      </c>
      <c r="H1477">
        <v>1880</v>
      </c>
      <c r="I1477">
        <v>1799</v>
      </c>
      <c r="J1477">
        <v>1799</v>
      </c>
      <c r="K1477">
        <f>AVERAGE(Tabla8[[#This Row],[gr12_0]:[gr12_9]])</f>
        <v>1816.1</v>
      </c>
      <c r="M1477">
        <v>2032</v>
      </c>
      <c r="N1477">
        <v>1980</v>
      </c>
      <c r="O1477">
        <v>2044</v>
      </c>
      <c r="P1477">
        <v>2028</v>
      </c>
      <c r="Q1477">
        <v>2045</v>
      </c>
      <c r="R1477">
        <v>1989</v>
      </c>
      <c r="S1477">
        <v>2032</v>
      </c>
      <c r="T1477">
        <v>1908</v>
      </c>
      <c r="U1477">
        <v>2032</v>
      </c>
      <c r="V1477">
        <v>2032</v>
      </c>
      <c r="W1477">
        <f>AVERAGE(Tabla5[[#This Row],[gr15_0]:[gr15_9]])</f>
        <v>2012.2</v>
      </c>
      <c r="Y1477">
        <v>2090</v>
      </c>
      <c r="Z1477">
        <v>2085</v>
      </c>
      <c r="AA1477">
        <v>2085</v>
      </c>
      <c r="AB1477">
        <v>2182</v>
      </c>
      <c r="AC1477">
        <v>2103</v>
      </c>
      <c r="AD1477">
        <v>2088</v>
      </c>
      <c r="AE1477">
        <v>2085</v>
      </c>
      <c r="AF1477">
        <v>2167</v>
      </c>
      <c r="AG1477">
        <v>2136</v>
      </c>
      <c r="AH1477">
        <v>2085</v>
      </c>
      <c r="AI1477">
        <f>AVERAGE(Tabla1[[#This Row],[gr17_0]:[gr17_9]])</f>
        <v>2110.6</v>
      </c>
      <c r="AK1477">
        <v>3084</v>
      </c>
      <c r="AL1477">
        <v>2907</v>
      </c>
      <c r="AM1477">
        <v>2817</v>
      </c>
      <c r="AN1477">
        <v>2851</v>
      </c>
      <c r="AO1477" s="4">
        <v>3046</v>
      </c>
      <c r="AP1477">
        <v>3078</v>
      </c>
      <c r="AQ1477">
        <v>2898</v>
      </c>
      <c r="AR1477">
        <v>3078</v>
      </c>
      <c r="AS1477" s="4">
        <v>2998</v>
      </c>
      <c r="AT1477">
        <v>2760</v>
      </c>
      <c r="AU1477">
        <f>AVERAGE(Tabla2[[#This Row],[gr21_0]:[gr21_9]])</f>
        <v>2951.7</v>
      </c>
    </row>
    <row r="1478" spans="1:47">
      <c r="A1478">
        <v>1799</v>
      </c>
      <c r="B1478">
        <v>1889</v>
      </c>
      <c r="C1478">
        <v>1799</v>
      </c>
      <c r="D1478">
        <v>1799</v>
      </c>
      <c r="E1478">
        <v>1799</v>
      </c>
      <c r="F1478">
        <v>1799</v>
      </c>
      <c r="G1478">
        <v>1799</v>
      </c>
      <c r="H1478">
        <v>1880</v>
      </c>
      <c r="I1478">
        <v>1799</v>
      </c>
      <c r="J1478">
        <v>1799</v>
      </c>
      <c r="K1478">
        <f>AVERAGE(Tabla8[[#This Row],[gr12_0]:[gr12_9]])</f>
        <v>1816.1</v>
      </c>
      <c r="M1478">
        <v>2032</v>
      </c>
      <c r="N1478">
        <v>1980</v>
      </c>
      <c r="O1478">
        <v>2044</v>
      </c>
      <c r="P1478">
        <v>2028</v>
      </c>
      <c r="Q1478">
        <v>2045</v>
      </c>
      <c r="R1478">
        <v>1989</v>
      </c>
      <c r="S1478">
        <v>2032</v>
      </c>
      <c r="T1478">
        <v>1908</v>
      </c>
      <c r="U1478">
        <v>2032</v>
      </c>
      <c r="V1478">
        <v>2032</v>
      </c>
      <c r="W1478">
        <f>AVERAGE(Tabla5[[#This Row],[gr15_0]:[gr15_9]])</f>
        <v>2012.2</v>
      </c>
      <c r="Y1478">
        <v>2090</v>
      </c>
      <c r="Z1478">
        <v>2085</v>
      </c>
      <c r="AA1478">
        <v>2085</v>
      </c>
      <c r="AB1478">
        <v>2182</v>
      </c>
      <c r="AC1478">
        <v>2103</v>
      </c>
      <c r="AD1478">
        <v>2088</v>
      </c>
      <c r="AE1478">
        <v>2085</v>
      </c>
      <c r="AF1478">
        <v>2167</v>
      </c>
      <c r="AG1478">
        <v>2136</v>
      </c>
      <c r="AH1478">
        <v>2085</v>
      </c>
      <c r="AI1478">
        <f>AVERAGE(Tabla1[[#This Row],[gr17_0]:[gr17_9]])</f>
        <v>2110.6</v>
      </c>
      <c r="AK1478">
        <v>3084</v>
      </c>
      <c r="AL1478">
        <v>2907</v>
      </c>
      <c r="AM1478">
        <v>2817</v>
      </c>
      <c r="AN1478">
        <v>2851</v>
      </c>
      <c r="AO1478" s="4">
        <v>3046</v>
      </c>
      <c r="AP1478">
        <v>3078</v>
      </c>
      <c r="AQ1478">
        <v>2898</v>
      </c>
      <c r="AR1478">
        <v>3078</v>
      </c>
      <c r="AS1478" s="4">
        <v>2998</v>
      </c>
      <c r="AT1478">
        <v>2760</v>
      </c>
      <c r="AU1478">
        <f>AVERAGE(Tabla2[[#This Row],[gr21_0]:[gr21_9]])</f>
        <v>2951.7</v>
      </c>
    </row>
    <row r="1479" spans="1:47">
      <c r="A1479">
        <v>1799</v>
      </c>
      <c r="B1479">
        <v>1889</v>
      </c>
      <c r="C1479">
        <v>1799</v>
      </c>
      <c r="D1479">
        <v>1799</v>
      </c>
      <c r="E1479">
        <v>1799</v>
      </c>
      <c r="F1479">
        <v>1799</v>
      </c>
      <c r="G1479">
        <v>1799</v>
      </c>
      <c r="H1479">
        <v>1880</v>
      </c>
      <c r="I1479">
        <v>1799</v>
      </c>
      <c r="J1479">
        <v>1799</v>
      </c>
      <c r="K1479">
        <f>AVERAGE(Tabla8[[#This Row],[gr12_0]:[gr12_9]])</f>
        <v>1816.1</v>
      </c>
      <c r="M1479">
        <v>2032</v>
      </c>
      <c r="N1479">
        <v>1980</v>
      </c>
      <c r="O1479">
        <v>2044</v>
      </c>
      <c r="P1479">
        <v>2028</v>
      </c>
      <c r="Q1479">
        <v>2045</v>
      </c>
      <c r="R1479">
        <v>1989</v>
      </c>
      <c r="S1479">
        <v>2032</v>
      </c>
      <c r="T1479">
        <v>1908</v>
      </c>
      <c r="U1479">
        <v>2032</v>
      </c>
      <c r="V1479">
        <v>2032</v>
      </c>
      <c r="W1479">
        <f>AVERAGE(Tabla5[[#This Row],[gr15_0]:[gr15_9]])</f>
        <v>2012.2</v>
      </c>
      <c r="Y1479">
        <v>2090</v>
      </c>
      <c r="Z1479">
        <v>2085</v>
      </c>
      <c r="AA1479">
        <v>2085</v>
      </c>
      <c r="AB1479">
        <v>2182</v>
      </c>
      <c r="AC1479">
        <v>2103</v>
      </c>
      <c r="AD1479">
        <v>2088</v>
      </c>
      <c r="AE1479">
        <v>2085</v>
      </c>
      <c r="AF1479">
        <v>2167</v>
      </c>
      <c r="AG1479">
        <v>2136</v>
      </c>
      <c r="AH1479">
        <v>2085</v>
      </c>
      <c r="AI1479">
        <f>AVERAGE(Tabla1[[#This Row],[gr17_0]:[gr17_9]])</f>
        <v>2110.6</v>
      </c>
      <c r="AK1479">
        <v>3084</v>
      </c>
      <c r="AL1479">
        <v>2907</v>
      </c>
      <c r="AM1479">
        <v>2817</v>
      </c>
      <c r="AN1479">
        <v>2851</v>
      </c>
      <c r="AO1479" s="4">
        <v>3046</v>
      </c>
      <c r="AP1479">
        <v>3078</v>
      </c>
      <c r="AQ1479">
        <v>2898</v>
      </c>
      <c r="AR1479">
        <v>3078</v>
      </c>
      <c r="AS1479" s="4">
        <v>2998</v>
      </c>
      <c r="AT1479">
        <v>2760</v>
      </c>
      <c r="AU1479">
        <f>AVERAGE(Tabla2[[#This Row],[gr21_0]:[gr21_9]])</f>
        <v>2951.7</v>
      </c>
    </row>
    <row r="1480" spans="1:47">
      <c r="A1480">
        <v>1799</v>
      </c>
      <c r="B1480">
        <v>1889</v>
      </c>
      <c r="C1480">
        <v>1799</v>
      </c>
      <c r="D1480">
        <v>1799</v>
      </c>
      <c r="E1480">
        <v>1799</v>
      </c>
      <c r="F1480">
        <v>1799</v>
      </c>
      <c r="G1480">
        <v>1799</v>
      </c>
      <c r="H1480">
        <v>1880</v>
      </c>
      <c r="I1480">
        <v>1799</v>
      </c>
      <c r="J1480">
        <v>1799</v>
      </c>
      <c r="K1480">
        <f>AVERAGE(Tabla8[[#This Row],[gr12_0]:[gr12_9]])</f>
        <v>1816.1</v>
      </c>
      <c r="M1480">
        <v>2032</v>
      </c>
      <c r="N1480">
        <v>1980</v>
      </c>
      <c r="O1480">
        <v>2044</v>
      </c>
      <c r="P1480">
        <v>2028</v>
      </c>
      <c r="Q1480">
        <v>2045</v>
      </c>
      <c r="R1480">
        <v>1989</v>
      </c>
      <c r="S1480">
        <v>2032</v>
      </c>
      <c r="T1480">
        <v>1908</v>
      </c>
      <c r="U1480">
        <v>2032</v>
      </c>
      <c r="V1480">
        <v>2032</v>
      </c>
      <c r="W1480">
        <f>AVERAGE(Tabla5[[#This Row],[gr15_0]:[gr15_9]])</f>
        <v>2012.2</v>
      </c>
      <c r="Y1480">
        <v>2090</v>
      </c>
      <c r="Z1480">
        <v>2085</v>
      </c>
      <c r="AA1480">
        <v>2085</v>
      </c>
      <c r="AB1480">
        <v>2182</v>
      </c>
      <c r="AC1480">
        <v>2103</v>
      </c>
      <c r="AD1480">
        <v>2088</v>
      </c>
      <c r="AE1480">
        <v>2085</v>
      </c>
      <c r="AF1480">
        <v>2167</v>
      </c>
      <c r="AG1480">
        <v>2136</v>
      </c>
      <c r="AH1480">
        <v>2085</v>
      </c>
      <c r="AI1480">
        <f>AVERAGE(Tabla1[[#This Row],[gr17_0]:[gr17_9]])</f>
        <v>2110.6</v>
      </c>
      <c r="AK1480">
        <v>3084</v>
      </c>
      <c r="AL1480">
        <v>2907</v>
      </c>
      <c r="AM1480">
        <v>2817</v>
      </c>
      <c r="AN1480">
        <v>2851</v>
      </c>
      <c r="AO1480" s="4">
        <v>3046</v>
      </c>
      <c r="AP1480">
        <v>3078</v>
      </c>
      <c r="AQ1480">
        <v>2898</v>
      </c>
      <c r="AR1480">
        <v>3078</v>
      </c>
      <c r="AS1480" s="4">
        <v>2998</v>
      </c>
      <c r="AT1480">
        <v>2760</v>
      </c>
      <c r="AU1480">
        <f>AVERAGE(Tabla2[[#This Row],[gr21_0]:[gr21_9]])</f>
        <v>2951.7</v>
      </c>
    </row>
    <row r="1481" spans="1:47">
      <c r="A1481">
        <v>1799</v>
      </c>
      <c r="B1481">
        <v>1889</v>
      </c>
      <c r="C1481">
        <v>1799</v>
      </c>
      <c r="D1481">
        <v>1799</v>
      </c>
      <c r="E1481">
        <v>1799</v>
      </c>
      <c r="F1481">
        <v>1799</v>
      </c>
      <c r="G1481">
        <v>1799</v>
      </c>
      <c r="H1481">
        <v>1880</v>
      </c>
      <c r="I1481">
        <v>1799</v>
      </c>
      <c r="J1481">
        <v>1799</v>
      </c>
      <c r="K1481">
        <f>AVERAGE(Tabla8[[#This Row],[gr12_0]:[gr12_9]])</f>
        <v>1816.1</v>
      </c>
      <c r="M1481">
        <v>2032</v>
      </c>
      <c r="N1481">
        <v>1980</v>
      </c>
      <c r="O1481">
        <v>2044</v>
      </c>
      <c r="P1481">
        <v>2028</v>
      </c>
      <c r="Q1481">
        <v>2045</v>
      </c>
      <c r="R1481">
        <v>1989</v>
      </c>
      <c r="S1481">
        <v>2032</v>
      </c>
      <c r="T1481">
        <v>1908</v>
      </c>
      <c r="U1481">
        <v>2032</v>
      </c>
      <c r="V1481">
        <v>2032</v>
      </c>
      <c r="W1481">
        <f>AVERAGE(Tabla5[[#This Row],[gr15_0]:[gr15_9]])</f>
        <v>2012.2</v>
      </c>
      <c r="Y1481">
        <v>2090</v>
      </c>
      <c r="Z1481">
        <v>2085</v>
      </c>
      <c r="AA1481">
        <v>2085</v>
      </c>
      <c r="AB1481">
        <v>2182</v>
      </c>
      <c r="AC1481">
        <v>2103</v>
      </c>
      <c r="AD1481">
        <v>2088</v>
      </c>
      <c r="AE1481">
        <v>2085</v>
      </c>
      <c r="AF1481">
        <v>2167</v>
      </c>
      <c r="AG1481">
        <v>2136</v>
      </c>
      <c r="AH1481">
        <v>2085</v>
      </c>
      <c r="AI1481">
        <f>AVERAGE(Tabla1[[#This Row],[gr17_0]:[gr17_9]])</f>
        <v>2110.6</v>
      </c>
      <c r="AK1481">
        <v>3084</v>
      </c>
      <c r="AL1481">
        <v>2907</v>
      </c>
      <c r="AM1481">
        <v>2817</v>
      </c>
      <c r="AN1481">
        <v>2851</v>
      </c>
      <c r="AO1481" s="4">
        <v>3046</v>
      </c>
      <c r="AP1481">
        <v>3078</v>
      </c>
      <c r="AQ1481">
        <v>2898</v>
      </c>
      <c r="AR1481">
        <v>3078</v>
      </c>
      <c r="AS1481" s="4">
        <v>2998</v>
      </c>
      <c r="AT1481">
        <v>2760</v>
      </c>
      <c r="AU1481">
        <f>AVERAGE(Tabla2[[#This Row],[gr21_0]:[gr21_9]])</f>
        <v>2951.7</v>
      </c>
    </row>
    <row r="1482" spans="1:47">
      <c r="A1482">
        <v>1799</v>
      </c>
      <c r="B1482">
        <v>1889</v>
      </c>
      <c r="C1482">
        <v>1799</v>
      </c>
      <c r="D1482">
        <v>1799</v>
      </c>
      <c r="E1482">
        <v>1799</v>
      </c>
      <c r="F1482">
        <v>1799</v>
      </c>
      <c r="G1482">
        <v>1799</v>
      </c>
      <c r="H1482">
        <v>1880</v>
      </c>
      <c r="I1482">
        <v>1799</v>
      </c>
      <c r="J1482">
        <v>1799</v>
      </c>
      <c r="K1482">
        <f>AVERAGE(Tabla8[[#This Row],[gr12_0]:[gr12_9]])</f>
        <v>1816.1</v>
      </c>
      <c r="M1482">
        <v>2032</v>
      </c>
      <c r="N1482">
        <v>1980</v>
      </c>
      <c r="O1482">
        <v>2044</v>
      </c>
      <c r="P1482">
        <v>2028</v>
      </c>
      <c r="Q1482">
        <v>2045</v>
      </c>
      <c r="R1482">
        <v>1989</v>
      </c>
      <c r="S1482">
        <v>2032</v>
      </c>
      <c r="T1482">
        <v>1908</v>
      </c>
      <c r="U1482">
        <v>2032</v>
      </c>
      <c r="V1482">
        <v>2032</v>
      </c>
      <c r="W1482">
        <f>AVERAGE(Tabla5[[#This Row],[gr15_0]:[gr15_9]])</f>
        <v>2012.2</v>
      </c>
      <c r="Y1482">
        <v>2090</v>
      </c>
      <c r="Z1482">
        <v>2085</v>
      </c>
      <c r="AA1482">
        <v>2085</v>
      </c>
      <c r="AB1482">
        <v>2182</v>
      </c>
      <c r="AC1482">
        <v>2103</v>
      </c>
      <c r="AD1482">
        <v>2088</v>
      </c>
      <c r="AE1482">
        <v>2085</v>
      </c>
      <c r="AF1482">
        <v>2167</v>
      </c>
      <c r="AG1482">
        <v>2136</v>
      </c>
      <c r="AH1482">
        <v>2085</v>
      </c>
      <c r="AI1482">
        <f>AVERAGE(Tabla1[[#This Row],[gr17_0]:[gr17_9]])</f>
        <v>2110.6</v>
      </c>
      <c r="AK1482">
        <v>3084</v>
      </c>
      <c r="AL1482">
        <v>2907</v>
      </c>
      <c r="AM1482">
        <v>2817</v>
      </c>
      <c r="AN1482">
        <v>2851</v>
      </c>
      <c r="AO1482" s="4">
        <v>3046</v>
      </c>
      <c r="AP1482">
        <v>3078</v>
      </c>
      <c r="AQ1482">
        <v>2898</v>
      </c>
      <c r="AR1482">
        <v>3078</v>
      </c>
      <c r="AS1482" s="4">
        <v>2998</v>
      </c>
      <c r="AT1482">
        <v>2760</v>
      </c>
      <c r="AU1482">
        <f>AVERAGE(Tabla2[[#This Row],[gr21_0]:[gr21_9]])</f>
        <v>2951.7</v>
      </c>
    </row>
    <row r="1483" spans="1:47">
      <c r="A1483">
        <v>1799</v>
      </c>
      <c r="B1483">
        <v>1889</v>
      </c>
      <c r="C1483">
        <v>1799</v>
      </c>
      <c r="D1483">
        <v>1799</v>
      </c>
      <c r="E1483">
        <v>1799</v>
      </c>
      <c r="F1483">
        <v>1799</v>
      </c>
      <c r="G1483">
        <v>1799</v>
      </c>
      <c r="H1483">
        <v>1880</v>
      </c>
      <c r="I1483">
        <v>1799</v>
      </c>
      <c r="J1483">
        <v>1799</v>
      </c>
      <c r="K1483">
        <f>AVERAGE(Tabla8[[#This Row],[gr12_0]:[gr12_9]])</f>
        <v>1816.1</v>
      </c>
      <c r="M1483">
        <v>2032</v>
      </c>
      <c r="N1483">
        <v>1980</v>
      </c>
      <c r="O1483">
        <v>2044</v>
      </c>
      <c r="P1483">
        <v>2028</v>
      </c>
      <c r="Q1483">
        <v>2045</v>
      </c>
      <c r="R1483">
        <v>1989</v>
      </c>
      <c r="S1483">
        <v>2032</v>
      </c>
      <c r="T1483">
        <v>1908</v>
      </c>
      <c r="U1483">
        <v>2032</v>
      </c>
      <c r="V1483">
        <v>2032</v>
      </c>
      <c r="W1483">
        <f>AVERAGE(Tabla5[[#This Row],[gr15_0]:[gr15_9]])</f>
        <v>2012.2</v>
      </c>
      <c r="Y1483">
        <v>2090</v>
      </c>
      <c r="Z1483">
        <v>2085</v>
      </c>
      <c r="AA1483">
        <v>2085</v>
      </c>
      <c r="AB1483">
        <v>2182</v>
      </c>
      <c r="AC1483">
        <v>2103</v>
      </c>
      <c r="AD1483">
        <v>2088</v>
      </c>
      <c r="AE1483">
        <v>2085</v>
      </c>
      <c r="AF1483">
        <v>2167</v>
      </c>
      <c r="AG1483">
        <v>2136</v>
      </c>
      <c r="AH1483">
        <v>2085</v>
      </c>
      <c r="AI1483">
        <f>AVERAGE(Tabla1[[#This Row],[gr17_0]:[gr17_9]])</f>
        <v>2110.6</v>
      </c>
      <c r="AK1483">
        <v>3084</v>
      </c>
      <c r="AL1483">
        <v>2907</v>
      </c>
      <c r="AM1483">
        <v>2817</v>
      </c>
      <c r="AN1483">
        <v>2851</v>
      </c>
      <c r="AO1483" s="4">
        <v>3046</v>
      </c>
      <c r="AP1483">
        <v>3078</v>
      </c>
      <c r="AQ1483">
        <v>2898</v>
      </c>
      <c r="AR1483">
        <v>3078</v>
      </c>
      <c r="AS1483" s="4">
        <v>2998</v>
      </c>
      <c r="AT1483">
        <v>2760</v>
      </c>
      <c r="AU1483">
        <f>AVERAGE(Tabla2[[#This Row],[gr21_0]:[gr21_9]])</f>
        <v>2951.7</v>
      </c>
    </row>
    <row r="1484" spans="1:47">
      <c r="A1484">
        <v>1799</v>
      </c>
      <c r="B1484">
        <v>1889</v>
      </c>
      <c r="C1484">
        <v>1799</v>
      </c>
      <c r="D1484">
        <v>1799</v>
      </c>
      <c r="E1484">
        <v>1799</v>
      </c>
      <c r="F1484">
        <v>1799</v>
      </c>
      <c r="G1484">
        <v>1799</v>
      </c>
      <c r="H1484">
        <v>1880</v>
      </c>
      <c r="I1484">
        <v>1799</v>
      </c>
      <c r="J1484">
        <v>1799</v>
      </c>
      <c r="K1484">
        <f>AVERAGE(Tabla8[[#This Row],[gr12_0]:[gr12_9]])</f>
        <v>1816.1</v>
      </c>
      <c r="M1484">
        <v>2032</v>
      </c>
      <c r="N1484">
        <v>1980</v>
      </c>
      <c r="O1484">
        <v>2044</v>
      </c>
      <c r="P1484">
        <v>2028</v>
      </c>
      <c r="Q1484">
        <v>2045</v>
      </c>
      <c r="R1484">
        <v>1989</v>
      </c>
      <c r="S1484">
        <v>2032</v>
      </c>
      <c r="T1484">
        <v>1908</v>
      </c>
      <c r="U1484">
        <v>2032</v>
      </c>
      <c r="V1484">
        <v>2032</v>
      </c>
      <c r="W1484">
        <f>AVERAGE(Tabla5[[#This Row],[gr15_0]:[gr15_9]])</f>
        <v>2012.2</v>
      </c>
      <c r="Y1484">
        <v>2090</v>
      </c>
      <c r="Z1484">
        <v>2085</v>
      </c>
      <c r="AA1484">
        <v>2085</v>
      </c>
      <c r="AB1484">
        <v>2182</v>
      </c>
      <c r="AC1484">
        <v>2103</v>
      </c>
      <c r="AD1484">
        <v>2088</v>
      </c>
      <c r="AE1484">
        <v>2085</v>
      </c>
      <c r="AF1484">
        <v>2167</v>
      </c>
      <c r="AG1484">
        <v>2136</v>
      </c>
      <c r="AH1484">
        <v>2085</v>
      </c>
      <c r="AI1484">
        <f>AVERAGE(Tabla1[[#This Row],[gr17_0]:[gr17_9]])</f>
        <v>2110.6</v>
      </c>
      <c r="AK1484">
        <v>3084</v>
      </c>
      <c r="AL1484">
        <v>2907</v>
      </c>
      <c r="AM1484">
        <v>2817</v>
      </c>
      <c r="AN1484">
        <v>2851</v>
      </c>
      <c r="AO1484" s="4">
        <v>3046</v>
      </c>
      <c r="AP1484">
        <v>3078</v>
      </c>
      <c r="AQ1484">
        <v>2898</v>
      </c>
      <c r="AR1484">
        <v>3078</v>
      </c>
      <c r="AS1484" s="4">
        <v>2998</v>
      </c>
      <c r="AT1484">
        <v>2760</v>
      </c>
      <c r="AU1484">
        <f>AVERAGE(Tabla2[[#This Row],[gr21_0]:[gr21_9]])</f>
        <v>2951.7</v>
      </c>
    </row>
    <row r="1485" spans="1:47">
      <c r="A1485">
        <v>1799</v>
      </c>
      <c r="B1485">
        <v>1889</v>
      </c>
      <c r="C1485">
        <v>1799</v>
      </c>
      <c r="D1485">
        <v>1799</v>
      </c>
      <c r="E1485">
        <v>1799</v>
      </c>
      <c r="F1485">
        <v>1799</v>
      </c>
      <c r="G1485">
        <v>1799</v>
      </c>
      <c r="H1485">
        <v>1880</v>
      </c>
      <c r="I1485">
        <v>1799</v>
      </c>
      <c r="J1485">
        <v>1799</v>
      </c>
      <c r="K1485">
        <f>AVERAGE(Tabla8[[#This Row],[gr12_0]:[gr12_9]])</f>
        <v>1816.1</v>
      </c>
      <c r="M1485">
        <v>2032</v>
      </c>
      <c r="N1485">
        <v>1980</v>
      </c>
      <c r="O1485">
        <v>2044</v>
      </c>
      <c r="P1485">
        <v>2028</v>
      </c>
      <c r="Q1485">
        <v>2045</v>
      </c>
      <c r="R1485">
        <v>1989</v>
      </c>
      <c r="S1485">
        <v>2032</v>
      </c>
      <c r="T1485">
        <v>1908</v>
      </c>
      <c r="U1485">
        <v>2032</v>
      </c>
      <c r="V1485">
        <v>2032</v>
      </c>
      <c r="W1485">
        <f>AVERAGE(Tabla5[[#This Row],[gr15_0]:[gr15_9]])</f>
        <v>2012.2</v>
      </c>
      <c r="Y1485">
        <v>2090</v>
      </c>
      <c r="Z1485">
        <v>2085</v>
      </c>
      <c r="AA1485">
        <v>2085</v>
      </c>
      <c r="AB1485">
        <v>2182</v>
      </c>
      <c r="AC1485">
        <v>2103</v>
      </c>
      <c r="AD1485">
        <v>2088</v>
      </c>
      <c r="AE1485">
        <v>2085</v>
      </c>
      <c r="AF1485">
        <v>2167</v>
      </c>
      <c r="AG1485">
        <v>2136</v>
      </c>
      <c r="AH1485">
        <v>2085</v>
      </c>
      <c r="AI1485">
        <f>AVERAGE(Tabla1[[#This Row],[gr17_0]:[gr17_9]])</f>
        <v>2110.6</v>
      </c>
      <c r="AK1485">
        <v>3084</v>
      </c>
      <c r="AL1485">
        <v>2907</v>
      </c>
      <c r="AM1485">
        <v>2817</v>
      </c>
      <c r="AN1485">
        <v>2851</v>
      </c>
      <c r="AO1485" s="4">
        <v>3046</v>
      </c>
      <c r="AP1485">
        <v>3078</v>
      </c>
      <c r="AQ1485">
        <v>2898</v>
      </c>
      <c r="AR1485">
        <v>3078</v>
      </c>
      <c r="AS1485" s="4">
        <v>2998</v>
      </c>
      <c r="AT1485">
        <v>2760</v>
      </c>
      <c r="AU1485">
        <f>AVERAGE(Tabla2[[#This Row],[gr21_0]:[gr21_9]])</f>
        <v>2951.7</v>
      </c>
    </row>
    <row r="1486" spans="1:47">
      <c r="A1486">
        <v>1799</v>
      </c>
      <c r="B1486">
        <v>1889</v>
      </c>
      <c r="C1486">
        <v>1799</v>
      </c>
      <c r="D1486">
        <v>1799</v>
      </c>
      <c r="E1486">
        <v>1799</v>
      </c>
      <c r="F1486">
        <v>1799</v>
      </c>
      <c r="G1486">
        <v>1799</v>
      </c>
      <c r="H1486">
        <v>1880</v>
      </c>
      <c r="I1486">
        <v>1799</v>
      </c>
      <c r="J1486">
        <v>1799</v>
      </c>
      <c r="K1486">
        <f>AVERAGE(Tabla8[[#This Row],[gr12_0]:[gr12_9]])</f>
        <v>1816.1</v>
      </c>
      <c r="M1486">
        <v>2032</v>
      </c>
      <c r="N1486">
        <v>1980</v>
      </c>
      <c r="O1486">
        <v>2044</v>
      </c>
      <c r="P1486">
        <v>2028</v>
      </c>
      <c r="Q1486">
        <v>2045</v>
      </c>
      <c r="R1486">
        <v>1989</v>
      </c>
      <c r="S1486">
        <v>2032</v>
      </c>
      <c r="T1486">
        <v>1908</v>
      </c>
      <c r="U1486">
        <v>2032</v>
      </c>
      <c r="V1486">
        <v>2032</v>
      </c>
      <c r="W1486">
        <f>AVERAGE(Tabla5[[#This Row],[gr15_0]:[gr15_9]])</f>
        <v>2012.2</v>
      </c>
      <c r="Y1486">
        <v>2090</v>
      </c>
      <c r="Z1486">
        <v>2085</v>
      </c>
      <c r="AA1486">
        <v>2085</v>
      </c>
      <c r="AB1486">
        <v>2182</v>
      </c>
      <c r="AC1486">
        <v>2103</v>
      </c>
      <c r="AD1486">
        <v>2088</v>
      </c>
      <c r="AE1486">
        <v>2085</v>
      </c>
      <c r="AF1486">
        <v>2167</v>
      </c>
      <c r="AG1486">
        <v>2136</v>
      </c>
      <c r="AH1486">
        <v>2085</v>
      </c>
      <c r="AI1486">
        <f>AVERAGE(Tabla1[[#This Row],[gr17_0]:[gr17_9]])</f>
        <v>2110.6</v>
      </c>
      <c r="AK1486">
        <v>3084</v>
      </c>
      <c r="AL1486">
        <v>2907</v>
      </c>
      <c r="AM1486">
        <v>2817</v>
      </c>
      <c r="AN1486">
        <v>2851</v>
      </c>
      <c r="AO1486" s="4">
        <v>3046</v>
      </c>
      <c r="AP1486">
        <v>3078</v>
      </c>
      <c r="AQ1486">
        <v>2898</v>
      </c>
      <c r="AR1486">
        <v>3078</v>
      </c>
      <c r="AS1486" s="4">
        <v>2998</v>
      </c>
      <c r="AT1486">
        <v>2760</v>
      </c>
      <c r="AU1486">
        <f>AVERAGE(Tabla2[[#This Row],[gr21_0]:[gr21_9]])</f>
        <v>2951.7</v>
      </c>
    </row>
    <row r="1487" spans="1:47">
      <c r="A1487">
        <v>1799</v>
      </c>
      <c r="B1487">
        <v>1889</v>
      </c>
      <c r="C1487">
        <v>1799</v>
      </c>
      <c r="D1487">
        <v>1799</v>
      </c>
      <c r="E1487">
        <v>1799</v>
      </c>
      <c r="F1487">
        <v>1799</v>
      </c>
      <c r="G1487">
        <v>1799</v>
      </c>
      <c r="H1487">
        <v>1880</v>
      </c>
      <c r="I1487">
        <v>1799</v>
      </c>
      <c r="J1487">
        <v>1799</v>
      </c>
      <c r="K1487">
        <f>AVERAGE(Tabla8[[#This Row],[gr12_0]:[gr12_9]])</f>
        <v>1816.1</v>
      </c>
      <c r="M1487">
        <v>2032</v>
      </c>
      <c r="N1487">
        <v>1980</v>
      </c>
      <c r="O1487">
        <v>2044</v>
      </c>
      <c r="P1487">
        <v>2028</v>
      </c>
      <c r="Q1487">
        <v>2045</v>
      </c>
      <c r="R1487">
        <v>1989</v>
      </c>
      <c r="S1487">
        <v>2032</v>
      </c>
      <c r="T1487">
        <v>1908</v>
      </c>
      <c r="U1487">
        <v>2032</v>
      </c>
      <c r="V1487">
        <v>2032</v>
      </c>
      <c r="W1487">
        <f>AVERAGE(Tabla5[[#This Row],[gr15_0]:[gr15_9]])</f>
        <v>2012.2</v>
      </c>
      <c r="Y1487">
        <v>2090</v>
      </c>
      <c r="Z1487">
        <v>2085</v>
      </c>
      <c r="AA1487">
        <v>2085</v>
      </c>
      <c r="AB1487">
        <v>2182</v>
      </c>
      <c r="AC1487">
        <v>2103</v>
      </c>
      <c r="AD1487">
        <v>2088</v>
      </c>
      <c r="AE1487">
        <v>2085</v>
      </c>
      <c r="AF1487">
        <v>2167</v>
      </c>
      <c r="AG1487">
        <v>2136</v>
      </c>
      <c r="AH1487">
        <v>2085</v>
      </c>
      <c r="AI1487">
        <f>AVERAGE(Tabla1[[#This Row],[gr17_0]:[gr17_9]])</f>
        <v>2110.6</v>
      </c>
      <c r="AK1487">
        <v>3084</v>
      </c>
      <c r="AL1487">
        <v>2907</v>
      </c>
      <c r="AM1487">
        <v>2817</v>
      </c>
      <c r="AN1487">
        <v>2851</v>
      </c>
      <c r="AO1487" s="4">
        <v>3046</v>
      </c>
      <c r="AP1487">
        <v>3078</v>
      </c>
      <c r="AQ1487">
        <v>2898</v>
      </c>
      <c r="AR1487">
        <v>3078</v>
      </c>
      <c r="AS1487" s="4">
        <v>2998</v>
      </c>
      <c r="AT1487">
        <v>2760</v>
      </c>
      <c r="AU1487">
        <f>AVERAGE(Tabla2[[#This Row],[gr21_0]:[gr21_9]])</f>
        <v>2951.7</v>
      </c>
    </row>
    <row r="1488" spans="1:47">
      <c r="A1488">
        <v>1799</v>
      </c>
      <c r="B1488">
        <v>1889</v>
      </c>
      <c r="C1488">
        <v>1799</v>
      </c>
      <c r="D1488">
        <v>1799</v>
      </c>
      <c r="E1488">
        <v>1799</v>
      </c>
      <c r="F1488">
        <v>1799</v>
      </c>
      <c r="G1488">
        <v>1799</v>
      </c>
      <c r="H1488">
        <v>1880</v>
      </c>
      <c r="I1488">
        <v>1799</v>
      </c>
      <c r="J1488">
        <v>1799</v>
      </c>
      <c r="K1488">
        <f>AVERAGE(Tabla8[[#This Row],[gr12_0]:[gr12_9]])</f>
        <v>1816.1</v>
      </c>
      <c r="M1488">
        <v>2032</v>
      </c>
      <c r="N1488">
        <v>1980</v>
      </c>
      <c r="O1488">
        <v>2044</v>
      </c>
      <c r="P1488">
        <v>2028</v>
      </c>
      <c r="Q1488">
        <v>2045</v>
      </c>
      <c r="R1488">
        <v>1989</v>
      </c>
      <c r="S1488">
        <v>2032</v>
      </c>
      <c r="T1488">
        <v>1908</v>
      </c>
      <c r="U1488">
        <v>2032</v>
      </c>
      <c r="V1488">
        <v>2032</v>
      </c>
      <c r="W1488">
        <f>AVERAGE(Tabla5[[#This Row],[gr15_0]:[gr15_9]])</f>
        <v>2012.2</v>
      </c>
      <c r="Y1488">
        <v>2090</v>
      </c>
      <c r="Z1488">
        <v>2085</v>
      </c>
      <c r="AA1488">
        <v>2085</v>
      </c>
      <c r="AB1488">
        <v>2182</v>
      </c>
      <c r="AC1488">
        <v>2103</v>
      </c>
      <c r="AD1488">
        <v>2088</v>
      </c>
      <c r="AE1488">
        <v>2085</v>
      </c>
      <c r="AF1488">
        <v>2167</v>
      </c>
      <c r="AG1488">
        <v>2136</v>
      </c>
      <c r="AH1488">
        <v>2085</v>
      </c>
      <c r="AI1488">
        <f>AVERAGE(Tabla1[[#This Row],[gr17_0]:[gr17_9]])</f>
        <v>2110.6</v>
      </c>
      <c r="AK1488">
        <v>3084</v>
      </c>
      <c r="AL1488">
        <v>2907</v>
      </c>
      <c r="AM1488">
        <v>2817</v>
      </c>
      <c r="AN1488">
        <v>2851</v>
      </c>
      <c r="AO1488" s="4">
        <v>3046</v>
      </c>
      <c r="AP1488">
        <v>3078</v>
      </c>
      <c r="AQ1488">
        <v>2898</v>
      </c>
      <c r="AR1488">
        <v>3078</v>
      </c>
      <c r="AS1488" s="4">
        <v>2998</v>
      </c>
      <c r="AT1488">
        <v>2760</v>
      </c>
      <c r="AU1488">
        <f>AVERAGE(Tabla2[[#This Row],[gr21_0]:[gr21_9]])</f>
        <v>2951.7</v>
      </c>
    </row>
    <row r="1489" spans="1:47">
      <c r="A1489">
        <v>1799</v>
      </c>
      <c r="B1489">
        <v>1889</v>
      </c>
      <c r="C1489">
        <v>1799</v>
      </c>
      <c r="D1489">
        <v>1799</v>
      </c>
      <c r="E1489">
        <v>1799</v>
      </c>
      <c r="F1489">
        <v>1799</v>
      </c>
      <c r="G1489">
        <v>1799</v>
      </c>
      <c r="H1489">
        <v>1880</v>
      </c>
      <c r="I1489">
        <v>1799</v>
      </c>
      <c r="J1489">
        <v>1799</v>
      </c>
      <c r="K1489">
        <f>AVERAGE(Tabla8[[#This Row],[gr12_0]:[gr12_9]])</f>
        <v>1816.1</v>
      </c>
      <c r="M1489">
        <v>2032</v>
      </c>
      <c r="N1489">
        <v>1980</v>
      </c>
      <c r="O1489">
        <v>2044</v>
      </c>
      <c r="P1489">
        <v>2028</v>
      </c>
      <c r="Q1489">
        <v>2045</v>
      </c>
      <c r="R1489">
        <v>1989</v>
      </c>
      <c r="S1489">
        <v>2032</v>
      </c>
      <c r="T1489">
        <v>1908</v>
      </c>
      <c r="U1489">
        <v>2032</v>
      </c>
      <c r="V1489">
        <v>2032</v>
      </c>
      <c r="W1489">
        <f>AVERAGE(Tabla5[[#This Row],[gr15_0]:[gr15_9]])</f>
        <v>2012.2</v>
      </c>
      <c r="Y1489">
        <v>2090</v>
      </c>
      <c r="Z1489">
        <v>2085</v>
      </c>
      <c r="AA1489">
        <v>2085</v>
      </c>
      <c r="AB1489">
        <v>2182</v>
      </c>
      <c r="AC1489">
        <v>2103</v>
      </c>
      <c r="AD1489">
        <v>2088</v>
      </c>
      <c r="AE1489">
        <v>2085</v>
      </c>
      <c r="AF1489">
        <v>2167</v>
      </c>
      <c r="AG1489">
        <v>2136</v>
      </c>
      <c r="AH1489">
        <v>2085</v>
      </c>
      <c r="AI1489">
        <f>AVERAGE(Tabla1[[#This Row],[gr17_0]:[gr17_9]])</f>
        <v>2110.6</v>
      </c>
      <c r="AK1489">
        <v>3084</v>
      </c>
      <c r="AL1489">
        <v>2907</v>
      </c>
      <c r="AM1489">
        <v>2817</v>
      </c>
      <c r="AN1489">
        <v>2851</v>
      </c>
      <c r="AO1489" s="4">
        <v>3046</v>
      </c>
      <c r="AP1489">
        <v>3078</v>
      </c>
      <c r="AQ1489">
        <v>2898</v>
      </c>
      <c r="AR1489">
        <v>3078</v>
      </c>
      <c r="AS1489" s="4">
        <v>2998</v>
      </c>
      <c r="AT1489">
        <v>2760</v>
      </c>
      <c r="AU1489">
        <f>AVERAGE(Tabla2[[#This Row],[gr21_0]:[gr21_9]])</f>
        <v>2951.7</v>
      </c>
    </row>
    <row r="1490" spans="1:47">
      <c r="A1490">
        <v>1799</v>
      </c>
      <c r="B1490">
        <v>1889</v>
      </c>
      <c r="C1490">
        <v>1799</v>
      </c>
      <c r="D1490">
        <v>1799</v>
      </c>
      <c r="E1490">
        <v>1799</v>
      </c>
      <c r="F1490">
        <v>1799</v>
      </c>
      <c r="G1490">
        <v>1799</v>
      </c>
      <c r="H1490">
        <v>1880</v>
      </c>
      <c r="I1490">
        <v>1799</v>
      </c>
      <c r="J1490">
        <v>1799</v>
      </c>
      <c r="K1490">
        <f>AVERAGE(Tabla8[[#This Row],[gr12_0]:[gr12_9]])</f>
        <v>1816.1</v>
      </c>
      <c r="M1490">
        <v>2032</v>
      </c>
      <c r="N1490">
        <v>1980</v>
      </c>
      <c r="O1490">
        <v>2044</v>
      </c>
      <c r="P1490">
        <v>2028</v>
      </c>
      <c r="Q1490">
        <v>2045</v>
      </c>
      <c r="R1490">
        <v>1989</v>
      </c>
      <c r="S1490">
        <v>2032</v>
      </c>
      <c r="T1490">
        <v>1908</v>
      </c>
      <c r="U1490">
        <v>2032</v>
      </c>
      <c r="V1490">
        <v>2032</v>
      </c>
      <c r="W1490">
        <f>AVERAGE(Tabla5[[#This Row],[gr15_0]:[gr15_9]])</f>
        <v>2012.2</v>
      </c>
      <c r="Y1490">
        <v>2090</v>
      </c>
      <c r="Z1490">
        <v>2085</v>
      </c>
      <c r="AA1490">
        <v>2085</v>
      </c>
      <c r="AB1490">
        <v>2182</v>
      </c>
      <c r="AC1490">
        <v>2103</v>
      </c>
      <c r="AD1490">
        <v>2088</v>
      </c>
      <c r="AE1490">
        <v>2085</v>
      </c>
      <c r="AF1490">
        <v>2167</v>
      </c>
      <c r="AG1490">
        <v>2136</v>
      </c>
      <c r="AH1490">
        <v>2085</v>
      </c>
      <c r="AI1490">
        <f>AVERAGE(Tabla1[[#This Row],[gr17_0]:[gr17_9]])</f>
        <v>2110.6</v>
      </c>
      <c r="AK1490">
        <v>3084</v>
      </c>
      <c r="AL1490">
        <v>2907</v>
      </c>
      <c r="AM1490">
        <v>2817</v>
      </c>
      <c r="AN1490">
        <v>2851</v>
      </c>
      <c r="AO1490" s="4">
        <v>3046</v>
      </c>
      <c r="AP1490">
        <v>3078</v>
      </c>
      <c r="AQ1490">
        <v>2898</v>
      </c>
      <c r="AR1490">
        <v>3078</v>
      </c>
      <c r="AS1490" s="4">
        <v>2998</v>
      </c>
      <c r="AT1490">
        <v>2760</v>
      </c>
      <c r="AU1490">
        <f>AVERAGE(Tabla2[[#This Row],[gr21_0]:[gr21_9]])</f>
        <v>2951.7</v>
      </c>
    </row>
    <row r="1491" spans="1:47">
      <c r="A1491">
        <v>1799</v>
      </c>
      <c r="B1491">
        <v>1889</v>
      </c>
      <c r="C1491">
        <v>1799</v>
      </c>
      <c r="D1491">
        <v>1799</v>
      </c>
      <c r="E1491">
        <v>1799</v>
      </c>
      <c r="F1491">
        <v>1799</v>
      </c>
      <c r="G1491">
        <v>1799</v>
      </c>
      <c r="H1491">
        <v>1880</v>
      </c>
      <c r="I1491">
        <v>1799</v>
      </c>
      <c r="J1491">
        <v>1799</v>
      </c>
      <c r="K1491">
        <f>AVERAGE(Tabla8[[#This Row],[gr12_0]:[gr12_9]])</f>
        <v>1816.1</v>
      </c>
      <c r="M1491">
        <v>2032</v>
      </c>
      <c r="N1491">
        <v>1980</v>
      </c>
      <c r="O1491">
        <v>2044</v>
      </c>
      <c r="P1491">
        <v>2028</v>
      </c>
      <c r="Q1491">
        <v>2045</v>
      </c>
      <c r="R1491">
        <v>1989</v>
      </c>
      <c r="S1491">
        <v>2032</v>
      </c>
      <c r="T1491">
        <v>1908</v>
      </c>
      <c r="U1491">
        <v>2032</v>
      </c>
      <c r="V1491">
        <v>2032</v>
      </c>
      <c r="W1491">
        <f>AVERAGE(Tabla5[[#This Row],[gr15_0]:[gr15_9]])</f>
        <v>2012.2</v>
      </c>
      <c r="Y1491">
        <v>2090</v>
      </c>
      <c r="Z1491">
        <v>2085</v>
      </c>
      <c r="AA1491">
        <v>2085</v>
      </c>
      <c r="AB1491">
        <v>2182</v>
      </c>
      <c r="AC1491">
        <v>2103</v>
      </c>
      <c r="AD1491">
        <v>2088</v>
      </c>
      <c r="AE1491">
        <v>2085</v>
      </c>
      <c r="AF1491">
        <v>2167</v>
      </c>
      <c r="AG1491">
        <v>2136</v>
      </c>
      <c r="AH1491">
        <v>2085</v>
      </c>
      <c r="AI1491">
        <f>AVERAGE(Tabla1[[#This Row],[gr17_0]:[gr17_9]])</f>
        <v>2110.6</v>
      </c>
      <c r="AK1491">
        <v>3084</v>
      </c>
      <c r="AL1491">
        <v>2907</v>
      </c>
      <c r="AM1491">
        <v>2817</v>
      </c>
      <c r="AN1491">
        <v>2851</v>
      </c>
      <c r="AO1491" s="4">
        <v>3046</v>
      </c>
      <c r="AP1491">
        <v>3078</v>
      </c>
      <c r="AQ1491">
        <v>2898</v>
      </c>
      <c r="AR1491">
        <v>3078</v>
      </c>
      <c r="AS1491" s="4">
        <v>2998</v>
      </c>
      <c r="AT1491">
        <v>2760</v>
      </c>
      <c r="AU1491">
        <f>AVERAGE(Tabla2[[#This Row],[gr21_0]:[gr21_9]])</f>
        <v>2951.7</v>
      </c>
    </row>
    <row r="1492" spans="1:47">
      <c r="A1492">
        <v>1799</v>
      </c>
      <c r="B1492">
        <v>1889</v>
      </c>
      <c r="C1492">
        <v>1799</v>
      </c>
      <c r="D1492">
        <v>1799</v>
      </c>
      <c r="E1492">
        <v>1799</v>
      </c>
      <c r="F1492">
        <v>1799</v>
      </c>
      <c r="G1492">
        <v>1799</v>
      </c>
      <c r="H1492">
        <v>1880</v>
      </c>
      <c r="I1492">
        <v>1799</v>
      </c>
      <c r="J1492">
        <v>1799</v>
      </c>
      <c r="K1492">
        <f>AVERAGE(Tabla8[[#This Row],[gr12_0]:[gr12_9]])</f>
        <v>1816.1</v>
      </c>
      <c r="M1492">
        <v>2032</v>
      </c>
      <c r="N1492">
        <v>1980</v>
      </c>
      <c r="O1492">
        <v>2044</v>
      </c>
      <c r="P1492">
        <v>2028</v>
      </c>
      <c r="Q1492">
        <v>2045</v>
      </c>
      <c r="R1492">
        <v>1989</v>
      </c>
      <c r="S1492">
        <v>2032</v>
      </c>
      <c r="T1492">
        <v>1908</v>
      </c>
      <c r="U1492">
        <v>2032</v>
      </c>
      <c r="V1492">
        <v>2032</v>
      </c>
      <c r="W1492">
        <f>AVERAGE(Tabla5[[#This Row],[gr15_0]:[gr15_9]])</f>
        <v>2012.2</v>
      </c>
      <c r="Y1492">
        <v>2090</v>
      </c>
      <c r="Z1492">
        <v>2085</v>
      </c>
      <c r="AA1492">
        <v>2085</v>
      </c>
      <c r="AB1492">
        <v>2182</v>
      </c>
      <c r="AC1492">
        <v>2103</v>
      </c>
      <c r="AD1492">
        <v>2088</v>
      </c>
      <c r="AE1492">
        <v>2085</v>
      </c>
      <c r="AF1492">
        <v>2167</v>
      </c>
      <c r="AG1492">
        <v>2136</v>
      </c>
      <c r="AH1492">
        <v>2085</v>
      </c>
      <c r="AI1492">
        <f>AVERAGE(Tabla1[[#This Row],[gr17_0]:[gr17_9]])</f>
        <v>2110.6</v>
      </c>
      <c r="AK1492">
        <v>3084</v>
      </c>
      <c r="AL1492">
        <v>2907</v>
      </c>
      <c r="AM1492">
        <v>2817</v>
      </c>
      <c r="AN1492">
        <v>2851</v>
      </c>
      <c r="AO1492" s="4">
        <v>3046</v>
      </c>
      <c r="AP1492">
        <v>3078</v>
      </c>
      <c r="AQ1492">
        <v>2898</v>
      </c>
      <c r="AR1492">
        <v>3078</v>
      </c>
      <c r="AS1492" s="4">
        <v>2998</v>
      </c>
      <c r="AT1492">
        <v>2760</v>
      </c>
      <c r="AU1492">
        <f>AVERAGE(Tabla2[[#This Row],[gr21_0]:[gr21_9]])</f>
        <v>2951.7</v>
      </c>
    </row>
    <row r="1493" spans="1:47">
      <c r="A1493">
        <v>1799</v>
      </c>
      <c r="B1493">
        <v>1889</v>
      </c>
      <c r="C1493">
        <v>1799</v>
      </c>
      <c r="D1493">
        <v>1799</v>
      </c>
      <c r="E1493">
        <v>1799</v>
      </c>
      <c r="F1493">
        <v>1799</v>
      </c>
      <c r="G1493">
        <v>1799</v>
      </c>
      <c r="H1493">
        <v>1880</v>
      </c>
      <c r="I1493">
        <v>1799</v>
      </c>
      <c r="J1493">
        <v>1799</v>
      </c>
      <c r="K1493">
        <f>AVERAGE(Tabla8[[#This Row],[gr12_0]:[gr12_9]])</f>
        <v>1816.1</v>
      </c>
      <c r="M1493">
        <v>2032</v>
      </c>
      <c r="N1493">
        <v>1980</v>
      </c>
      <c r="O1493">
        <v>2044</v>
      </c>
      <c r="P1493">
        <v>2028</v>
      </c>
      <c r="Q1493">
        <v>2045</v>
      </c>
      <c r="R1493">
        <v>1989</v>
      </c>
      <c r="S1493">
        <v>2032</v>
      </c>
      <c r="T1493">
        <v>1908</v>
      </c>
      <c r="U1493">
        <v>2032</v>
      </c>
      <c r="V1493">
        <v>2032</v>
      </c>
      <c r="W1493">
        <f>AVERAGE(Tabla5[[#This Row],[gr15_0]:[gr15_9]])</f>
        <v>2012.2</v>
      </c>
      <c r="Y1493">
        <v>2090</v>
      </c>
      <c r="Z1493">
        <v>2085</v>
      </c>
      <c r="AA1493">
        <v>2085</v>
      </c>
      <c r="AB1493">
        <v>2182</v>
      </c>
      <c r="AC1493">
        <v>2103</v>
      </c>
      <c r="AD1493">
        <v>2088</v>
      </c>
      <c r="AE1493">
        <v>2085</v>
      </c>
      <c r="AF1493">
        <v>2167</v>
      </c>
      <c r="AG1493">
        <v>2136</v>
      </c>
      <c r="AH1493">
        <v>2085</v>
      </c>
      <c r="AI1493">
        <f>AVERAGE(Tabla1[[#This Row],[gr17_0]:[gr17_9]])</f>
        <v>2110.6</v>
      </c>
      <c r="AK1493">
        <v>3084</v>
      </c>
      <c r="AL1493">
        <v>2907</v>
      </c>
      <c r="AM1493">
        <v>2817</v>
      </c>
      <c r="AN1493">
        <v>2851</v>
      </c>
      <c r="AO1493" s="4">
        <v>3046</v>
      </c>
      <c r="AP1493">
        <v>3078</v>
      </c>
      <c r="AQ1493">
        <v>2898</v>
      </c>
      <c r="AR1493">
        <v>3078</v>
      </c>
      <c r="AS1493" s="4">
        <v>2998</v>
      </c>
      <c r="AT1493">
        <v>2760</v>
      </c>
      <c r="AU1493">
        <f>AVERAGE(Tabla2[[#This Row],[gr21_0]:[gr21_9]])</f>
        <v>2951.7</v>
      </c>
    </row>
    <row r="1494" spans="1:47">
      <c r="A1494">
        <v>1799</v>
      </c>
      <c r="B1494">
        <v>1889</v>
      </c>
      <c r="C1494">
        <v>1799</v>
      </c>
      <c r="D1494">
        <v>1799</v>
      </c>
      <c r="E1494">
        <v>1799</v>
      </c>
      <c r="F1494">
        <v>1799</v>
      </c>
      <c r="G1494">
        <v>1799</v>
      </c>
      <c r="H1494">
        <v>1880</v>
      </c>
      <c r="I1494">
        <v>1799</v>
      </c>
      <c r="J1494">
        <v>1799</v>
      </c>
      <c r="K1494">
        <f>AVERAGE(Tabla8[[#This Row],[gr12_0]:[gr12_9]])</f>
        <v>1816.1</v>
      </c>
      <c r="M1494">
        <v>2032</v>
      </c>
      <c r="N1494">
        <v>1980</v>
      </c>
      <c r="O1494">
        <v>2044</v>
      </c>
      <c r="P1494">
        <v>2028</v>
      </c>
      <c r="Q1494">
        <v>2045</v>
      </c>
      <c r="R1494">
        <v>1989</v>
      </c>
      <c r="S1494">
        <v>2032</v>
      </c>
      <c r="T1494">
        <v>1908</v>
      </c>
      <c r="U1494">
        <v>2032</v>
      </c>
      <c r="V1494">
        <v>2032</v>
      </c>
      <c r="W1494">
        <f>AVERAGE(Tabla5[[#This Row],[gr15_0]:[gr15_9]])</f>
        <v>2012.2</v>
      </c>
      <c r="Y1494">
        <v>2090</v>
      </c>
      <c r="Z1494">
        <v>2085</v>
      </c>
      <c r="AA1494">
        <v>2085</v>
      </c>
      <c r="AB1494">
        <v>2182</v>
      </c>
      <c r="AC1494">
        <v>2103</v>
      </c>
      <c r="AD1494">
        <v>2088</v>
      </c>
      <c r="AE1494">
        <v>2085</v>
      </c>
      <c r="AF1494">
        <v>2167</v>
      </c>
      <c r="AG1494">
        <v>2136</v>
      </c>
      <c r="AH1494">
        <v>2085</v>
      </c>
      <c r="AI1494">
        <f>AVERAGE(Tabla1[[#This Row],[gr17_0]:[gr17_9]])</f>
        <v>2110.6</v>
      </c>
      <c r="AK1494">
        <v>3084</v>
      </c>
      <c r="AL1494">
        <v>2907</v>
      </c>
      <c r="AM1494">
        <v>2817</v>
      </c>
      <c r="AN1494">
        <v>2851</v>
      </c>
      <c r="AO1494" s="4">
        <v>3046</v>
      </c>
      <c r="AP1494">
        <v>3078</v>
      </c>
      <c r="AQ1494">
        <v>2898</v>
      </c>
      <c r="AR1494">
        <v>3078</v>
      </c>
      <c r="AS1494" s="4">
        <v>2998</v>
      </c>
      <c r="AT1494">
        <v>2760</v>
      </c>
      <c r="AU1494">
        <f>AVERAGE(Tabla2[[#This Row],[gr21_0]:[gr21_9]])</f>
        <v>2951.7</v>
      </c>
    </row>
    <row r="1495" spans="1:47">
      <c r="A1495">
        <v>1799</v>
      </c>
      <c r="B1495">
        <v>1889</v>
      </c>
      <c r="C1495">
        <v>1799</v>
      </c>
      <c r="D1495">
        <v>1799</v>
      </c>
      <c r="E1495">
        <v>1799</v>
      </c>
      <c r="F1495">
        <v>1799</v>
      </c>
      <c r="G1495">
        <v>1799</v>
      </c>
      <c r="H1495">
        <v>1880</v>
      </c>
      <c r="I1495">
        <v>1799</v>
      </c>
      <c r="J1495">
        <v>1799</v>
      </c>
      <c r="K1495">
        <f>AVERAGE(Tabla8[[#This Row],[gr12_0]:[gr12_9]])</f>
        <v>1816.1</v>
      </c>
      <c r="M1495">
        <v>2032</v>
      </c>
      <c r="N1495">
        <v>1980</v>
      </c>
      <c r="O1495">
        <v>2044</v>
      </c>
      <c r="P1495">
        <v>2028</v>
      </c>
      <c r="Q1495">
        <v>2045</v>
      </c>
      <c r="R1495">
        <v>1989</v>
      </c>
      <c r="S1495">
        <v>2032</v>
      </c>
      <c r="T1495">
        <v>1908</v>
      </c>
      <c r="U1495">
        <v>2032</v>
      </c>
      <c r="V1495">
        <v>2032</v>
      </c>
      <c r="W1495">
        <f>AVERAGE(Tabla5[[#This Row],[gr15_0]:[gr15_9]])</f>
        <v>2012.2</v>
      </c>
      <c r="Y1495">
        <v>2090</v>
      </c>
      <c r="Z1495">
        <v>2085</v>
      </c>
      <c r="AA1495">
        <v>2085</v>
      </c>
      <c r="AB1495">
        <v>2182</v>
      </c>
      <c r="AC1495">
        <v>2103</v>
      </c>
      <c r="AD1495">
        <v>2088</v>
      </c>
      <c r="AE1495">
        <v>2085</v>
      </c>
      <c r="AF1495">
        <v>2167</v>
      </c>
      <c r="AG1495">
        <v>2136</v>
      </c>
      <c r="AH1495">
        <v>2085</v>
      </c>
      <c r="AI1495">
        <f>AVERAGE(Tabla1[[#This Row],[gr17_0]:[gr17_9]])</f>
        <v>2110.6</v>
      </c>
      <c r="AK1495">
        <v>3084</v>
      </c>
      <c r="AL1495">
        <v>2907</v>
      </c>
      <c r="AM1495">
        <v>2817</v>
      </c>
      <c r="AN1495">
        <v>2851</v>
      </c>
      <c r="AO1495" s="4">
        <v>3046</v>
      </c>
      <c r="AP1495">
        <v>3078</v>
      </c>
      <c r="AQ1495">
        <v>2898</v>
      </c>
      <c r="AR1495">
        <v>3078</v>
      </c>
      <c r="AS1495" s="4">
        <v>2998</v>
      </c>
      <c r="AT1495">
        <v>2760</v>
      </c>
      <c r="AU1495">
        <f>AVERAGE(Tabla2[[#This Row],[gr21_0]:[gr21_9]])</f>
        <v>2951.7</v>
      </c>
    </row>
    <row r="1496" spans="1:47">
      <c r="A1496">
        <v>1799</v>
      </c>
      <c r="B1496">
        <v>1889</v>
      </c>
      <c r="C1496">
        <v>1799</v>
      </c>
      <c r="D1496">
        <v>1799</v>
      </c>
      <c r="E1496">
        <v>1799</v>
      </c>
      <c r="F1496">
        <v>1799</v>
      </c>
      <c r="G1496">
        <v>1799</v>
      </c>
      <c r="H1496">
        <v>1880</v>
      </c>
      <c r="I1496">
        <v>1799</v>
      </c>
      <c r="J1496">
        <v>1799</v>
      </c>
      <c r="K1496">
        <f>AVERAGE(Tabla8[[#This Row],[gr12_0]:[gr12_9]])</f>
        <v>1816.1</v>
      </c>
      <c r="M1496">
        <v>2032</v>
      </c>
      <c r="N1496">
        <v>1980</v>
      </c>
      <c r="O1496">
        <v>2044</v>
      </c>
      <c r="P1496">
        <v>2028</v>
      </c>
      <c r="Q1496">
        <v>2045</v>
      </c>
      <c r="R1496">
        <v>1989</v>
      </c>
      <c r="S1496">
        <v>2032</v>
      </c>
      <c r="T1496">
        <v>1908</v>
      </c>
      <c r="U1496">
        <v>2032</v>
      </c>
      <c r="V1496">
        <v>2032</v>
      </c>
      <c r="W1496">
        <f>AVERAGE(Tabla5[[#This Row],[gr15_0]:[gr15_9]])</f>
        <v>2012.2</v>
      </c>
      <c r="Y1496">
        <v>2090</v>
      </c>
      <c r="Z1496">
        <v>2085</v>
      </c>
      <c r="AA1496">
        <v>2085</v>
      </c>
      <c r="AB1496">
        <v>2182</v>
      </c>
      <c r="AC1496">
        <v>2103</v>
      </c>
      <c r="AD1496">
        <v>2088</v>
      </c>
      <c r="AE1496">
        <v>2085</v>
      </c>
      <c r="AF1496">
        <v>2167</v>
      </c>
      <c r="AG1496">
        <v>2136</v>
      </c>
      <c r="AH1496">
        <v>2085</v>
      </c>
      <c r="AI1496">
        <f>AVERAGE(Tabla1[[#This Row],[gr17_0]:[gr17_9]])</f>
        <v>2110.6</v>
      </c>
      <c r="AK1496">
        <v>3084</v>
      </c>
      <c r="AL1496">
        <v>2907</v>
      </c>
      <c r="AM1496">
        <v>2817</v>
      </c>
      <c r="AN1496">
        <v>2851</v>
      </c>
      <c r="AO1496" s="4">
        <v>3046</v>
      </c>
      <c r="AP1496">
        <v>3078</v>
      </c>
      <c r="AQ1496">
        <v>2898</v>
      </c>
      <c r="AR1496">
        <v>3078</v>
      </c>
      <c r="AS1496" s="4">
        <v>2998</v>
      </c>
      <c r="AT1496">
        <v>2760</v>
      </c>
      <c r="AU1496">
        <f>AVERAGE(Tabla2[[#This Row],[gr21_0]:[gr21_9]])</f>
        <v>2951.7</v>
      </c>
    </row>
    <row r="1497" spans="1:47">
      <c r="A1497">
        <v>1799</v>
      </c>
      <c r="B1497">
        <v>1889</v>
      </c>
      <c r="C1497">
        <v>1799</v>
      </c>
      <c r="D1497">
        <v>1799</v>
      </c>
      <c r="E1497">
        <v>1799</v>
      </c>
      <c r="F1497">
        <v>1799</v>
      </c>
      <c r="G1497">
        <v>1799</v>
      </c>
      <c r="H1497">
        <v>1880</v>
      </c>
      <c r="I1497">
        <v>1799</v>
      </c>
      <c r="J1497">
        <v>1799</v>
      </c>
      <c r="K1497">
        <f>AVERAGE(Tabla8[[#This Row],[gr12_0]:[gr12_9]])</f>
        <v>1816.1</v>
      </c>
      <c r="M1497">
        <v>2032</v>
      </c>
      <c r="N1497">
        <v>1980</v>
      </c>
      <c r="O1497">
        <v>2044</v>
      </c>
      <c r="P1497">
        <v>2028</v>
      </c>
      <c r="Q1497">
        <v>2045</v>
      </c>
      <c r="R1497">
        <v>1989</v>
      </c>
      <c r="S1497">
        <v>2032</v>
      </c>
      <c r="T1497">
        <v>1908</v>
      </c>
      <c r="U1497">
        <v>2032</v>
      </c>
      <c r="V1497">
        <v>2032</v>
      </c>
      <c r="W1497">
        <f>AVERAGE(Tabla5[[#This Row],[gr15_0]:[gr15_9]])</f>
        <v>2012.2</v>
      </c>
      <c r="Y1497">
        <v>2090</v>
      </c>
      <c r="Z1497">
        <v>2085</v>
      </c>
      <c r="AA1497">
        <v>2085</v>
      </c>
      <c r="AB1497">
        <v>2182</v>
      </c>
      <c r="AC1497">
        <v>2103</v>
      </c>
      <c r="AD1497">
        <v>2088</v>
      </c>
      <c r="AE1497">
        <v>2085</v>
      </c>
      <c r="AF1497">
        <v>2167</v>
      </c>
      <c r="AG1497">
        <v>2136</v>
      </c>
      <c r="AH1497">
        <v>2085</v>
      </c>
      <c r="AI1497">
        <f>AVERAGE(Tabla1[[#This Row],[gr17_0]:[gr17_9]])</f>
        <v>2110.6</v>
      </c>
      <c r="AK1497">
        <v>3084</v>
      </c>
      <c r="AL1497">
        <v>2907</v>
      </c>
      <c r="AM1497">
        <v>2817</v>
      </c>
      <c r="AN1497">
        <v>2851</v>
      </c>
      <c r="AO1497" s="4">
        <v>3046</v>
      </c>
      <c r="AP1497">
        <v>3078</v>
      </c>
      <c r="AQ1497">
        <v>2898</v>
      </c>
      <c r="AR1497">
        <v>3078</v>
      </c>
      <c r="AS1497" s="4">
        <v>2998</v>
      </c>
      <c r="AT1497">
        <v>2760</v>
      </c>
      <c r="AU1497">
        <f>AVERAGE(Tabla2[[#This Row],[gr21_0]:[gr21_9]])</f>
        <v>2951.7</v>
      </c>
    </row>
    <row r="1498" spans="1:47">
      <c r="A1498">
        <v>1799</v>
      </c>
      <c r="B1498">
        <v>1889</v>
      </c>
      <c r="C1498">
        <v>1799</v>
      </c>
      <c r="D1498">
        <v>1799</v>
      </c>
      <c r="E1498">
        <v>1799</v>
      </c>
      <c r="F1498">
        <v>1799</v>
      </c>
      <c r="G1498">
        <v>1799</v>
      </c>
      <c r="H1498">
        <v>1880</v>
      </c>
      <c r="I1498">
        <v>1799</v>
      </c>
      <c r="J1498">
        <v>1799</v>
      </c>
      <c r="K1498">
        <f>AVERAGE(Tabla8[[#This Row],[gr12_0]:[gr12_9]])</f>
        <v>1816.1</v>
      </c>
      <c r="M1498">
        <v>2032</v>
      </c>
      <c r="N1498">
        <v>1980</v>
      </c>
      <c r="O1498">
        <v>2044</v>
      </c>
      <c r="P1498">
        <v>2028</v>
      </c>
      <c r="Q1498">
        <v>2045</v>
      </c>
      <c r="R1498">
        <v>1989</v>
      </c>
      <c r="S1498">
        <v>2032</v>
      </c>
      <c r="T1498">
        <v>1908</v>
      </c>
      <c r="U1498">
        <v>2032</v>
      </c>
      <c r="V1498">
        <v>2032</v>
      </c>
      <c r="W1498">
        <f>AVERAGE(Tabla5[[#This Row],[gr15_0]:[gr15_9]])</f>
        <v>2012.2</v>
      </c>
      <c r="Y1498">
        <v>2090</v>
      </c>
      <c r="Z1498">
        <v>2085</v>
      </c>
      <c r="AA1498">
        <v>2085</v>
      </c>
      <c r="AB1498">
        <v>2182</v>
      </c>
      <c r="AC1498">
        <v>2103</v>
      </c>
      <c r="AD1498">
        <v>2088</v>
      </c>
      <c r="AE1498">
        <v>2085</v>
      </c>
      <c r="AF1498">
        <v>2167</v>
      </c>
      <c r="AG1498">
        <v>2136</v>
      </c>
      <c r="AH1498">
        <v>2085</v>
      </c>
      <c r="AI1498">
        <f>AVERAGE(Tabla1[[#This Row],[gr17_0]:[gr17_9]])</f>
        <v>2110.6</v>
      </c>
      <c r="AK1498">
        <v>3084</v>
      </c>
      <c r="AL1498">
        <v>2907</v>
      </c>
      <c r="AM1498">
        <v>2817</v>
      </c>
      <c r="AN1498">
        <v>2851</v>
      </c>
      <c r="AO1498" s="4">
        <v>3046</v>
      </c>
      <c r="AP1498">
        <v>3078</v>
      </c>
      <c r="AQ1498">
        <v>2898</v>
      </c>
      <c r="AR1498">
        <v>3078</v>
      </c>
      <c r="AS1498" s="4">
        <v>2998</v>
      </c>
      <c r="AT1498">
        <v>2760</v>
      </c>
      <c r="AU1498">
        <f>AVERAGE(Tabla2[[#This Row],[gr21_0]:[gr21_9]])</f>
        <v>2951.7</v>
      </c>
    </row>
    <row r="1499" spans="1:47">
      <c r="A1499">
        <v>1799</v>
      </c>
      <c r="B1499">
        <v>1889</v>
      </c>
      <c r="C1499">
        <v>1799</v>
      </c>
      <c r="D1499">
        <v>1799</v>
      </c>
      <c r="E1499">
        <v>1799</v>
      </c>
      <c r="F1499">
        <v>1799</v>
      </c>
      <c r="G1499">
        <v>1799</v>
      </c>
      <c r="H1499">
        <v>1880</v>
      </c>
      <c r="I1499">
        <v>1799</v>
      </c>
      <c r="J1499">
        <v>1799</v>
      </c>
      <c r="K1499">
        <f>AVERAGE(Tabla8[[#This Row],[gr12_0]:[gr12_9]])</f>
        <v>1816.1</v>
      </c>
      <c r="M1499">
        <v>2032</v>
      </c>
      <c r="N1499">
        <v>1980</v>
      </c>
      <c r="O1499">
        <v>2044</v>
      </c>
      <c r="P1499">
        <v>2028</v>
      </c>
      <c r="Q1499">
        <v>2045</v>
      </c>
      <c r="R1499">
        <v>1989</v>
      </c>
      <c r="S1499">
        <v>2032</v>
      </c>
      <c r="T1499">
        <v>1908</v>
      </c>
      <c r="U1499">
        <v>2032</v>
      </c>
      <c r="V1499">
        <v>2032</v>
      </c>
      <c r="W1499">
        <f>AVERAGE(Tabla5[[#This Row],[gr15_0]:[gr15_9]])</f>
        <v>2012.2</v>
      </c>
      <c r="Y1499">
        <v>2090</v>
      </c>
      <c r="Z1499">
        <v>2085</v>
      </c>
      <c r="AA1499">
        <v>2085</v>
      </c>
      <c r="AB1499">
        <v>2182</v>
      </c>
      <c r="AC1499">
        <v>2103</v>
      </c>
      <c r="AD1499">
        <v>2088</v>
      </c>
      <c r="AE1499">
        <v>2085</v>
      </c>
      <c r="AF1499">
        <v>2167</v>
      </c>
      <c r="AG1499">
        <v>2136</v>
      </c>
      <c r="AH1499">
        <v>2085</v>
      </c>
      <c r="AI1499">
        <f>AVERAGE(Tabla1[[#This Row],[gr17_0]:[gr17_9]])</f>
        <v>2110.6</v>
      </c>
      <c r="AK1499">
        <v>3084</v>
      </c>
      <c r="AL1499">
        <v>2907</v>
      </c>
      <c r="AM1499">
        <v>2817</v>
      </c>
      <c r="AN1499">
        <v>2851</v>
      </c>
      <c r="AO1499" s="4">
        <v>3046</v>
      </c>
      <c r="AP1499">
        <v>3078</v>
      </c>
      <c r="AQ1499">
        <v>2898</v>
      </c>
      <c r="AR1499">
        <v>3078</v>
      </c>
      <c r="AS1499" s="4">
        <v>2998</v>
      </c>
      <c r="AT1499">
        <v>2760</v>
      </c>
      <c r="AU1499">
        <f>AVERAGE(Tabla2[[#This Row],[gr21_0]:[gr21_9]])</f>
        <v>2951.7</v>
      </c>
    </row>
    <row r="1500" spans="1:47">
      <c r="A1500">
        <v>1799</v>
      </c>
      <c r="B1500">
        <v>1889</v>
      </c>
      <c r="C1500">
        <v>1799</v>
      </c>
      <c r="D1500">
        <v>1799</v>
      </c>
      <c r="E1500">
        <v>1799</v>
      </c>
      <c r="F1500">
        <v>1799</v>
      </c>
      <c r="G1500">
        <v>1799</v>
      </c>
      <c r="H1500">
        <v>1880</v>
      </c>
      <c r="I1500">
        <v>1799</v>
      </c>
      <c r="J1500">
        <v>1799</v>
      </c>
      <c r="K1500">
        <f>AVERAGE(Tabla8[[#This Row],[gr12_0]:[gr12_9]])</f>
        <v>1816.1</v>
      </c>
      <c r="M1500">
        <v>2032</v>
      </c>
      <c r="N1500">
        <v>1980</v>
      </c>
      <c r="O1500">
        <v>2044</v>
      </c>
      <c r="P1500">
        <v>2028</v>
      </c>
      <c r="Q1500">
        <v>2045</v>
      </c>
      <c r="R1500">
        <v>1989</v>
      </c>
      <c r="S1500">
        <v>2032</v>
      </c>
      <c r="T1500">
        <v>1908</v>
      </c>
      <c r="U1500">
        <v>2032</v>
      </c>
      <c r="V1500">
        <v>2032</v>
      </c>
      <c r="W1500">
        <f>AVERAGE(Tabla5[[#This Row],[gr15_0]:[gr15_9]])</f>
        <v>2012.2</v>
      </c>
      <c r="Y1500">
        <v>2090</v>
      </c>
      <c r="Z1500">
        <v>2085</v>
      </c>
      <c r="AA1500">
        <v>2085</v>
      </c>
      <c r="AB1500">
        <v>2182</v>
      </c>
      <c r="AC1500">
        <v>2103</v>
      </c>
      <c r="AD1500">
        <v>2088</v>
      </c>
      <c r="AE1500">
        <v>2085</v>
      </c>
      <c r="AF1500">
        <v>2167</v>
      </c>
      <c r="AG1500">
        <v>2136</v>
      </c>
      <c r="AH1500">
        <v>2085</v>
      </c>
      <c r="AI1500">
        <f>AVERAGE(Tabla1[[#This Row],[gr17_0]:[gr17_9]])</f>
        <v>2110.6</v>
      </c>
      <c r="AK1500">
        <v>3084</v>
      </c>
      <c r="AL1500">
        <v>2907</v>
      </c>
      <c r="AM1500">
        <v>2817</v>
      </c>
      <c r="AN1500">
        <v>2851</v>
      </c>
      <c r="AO1500" s="4">
        <v>3046</v>
      </c>
      <c r="AP1500">
        <v>3078</v>
      </c>
      <c r="AQ1500">
        <v>2898</v>
      </c>
      <c r="AR1500">
        <v>3078</v>
      </c>
      <c r="AS1500" s="4">
        <v>2998</v>
      </c>
      <c r="AT1500">
        <v>2760</v>
      </c>
      <c r="AU1500">
        <f>AVERAGE(Tabla2[[#This Row],[gr21_0]:[gr21_9]])</f>
        <v>2951.7</v>
      </c>
    </row>
    <row r="1501" spans="1:47">
      <c r="A1501">
        <v>1799</v>
      </c>
      <c r="B1501">
        <v>1889</v>
      </c>
      <c r="C1501">
        <v>1799</v>
      </c>
      <c r="D1501">
        <v>1799</v>
      </c>
      <c r="E1501">
        <v>1799</v>
      </c>
      <c r="F1501">
        <v>1799</v>
      </c>
      <c r="G1501">
        <v>1799</v>
      </c>
      <c r="H1501">
        <v>1880</v>
      </c>
      <c r="I1501">
        <v>1799</v>
      </c>
      <c r="J1501">
        <v>1799</v>
      </c>
      <c r="K1501">
        <f>AVERAGE(Tabla8[[#This Row],[gr12_0]:[gr12_9]])</f>
        <v>1816.1</v>
      </c>
      <c r="M1501">
        <v>2032</v>
      </c>
      <c r="N1501">
        <v>1980</v>
      </c>
      <c r="O1501">
        <v>2044</v>
      </c>
      <c r="P1501">
        <v>2028</v>
      </c>
      <c r="Q1501">
        <v>2045</v>
      </c>
      <c r="R1501">
        <v>1989</v>
      </c>
      <c r="S1501">
        <v>2032</v>
      </c>
      <c r="T1501">
        <v>1908</v>
      </c>
      <c r="U1501">
        <v>2032</v>
      </c>
      <c r="V1501">
        <v>2032</v>
      </c>
      <c r="W1501">
        <f>AVERAGE(Tabla5[[#This Row],[gr15_0]:[gr15_9]])</f>
        <v>2012.2</v>
      </c>
      <c r="Y1501">
        <v>2090</v>
      </c>
      <c r="Z1501">
        <v>2085</v>
      </c>
      <c r="AA1501">
        <v>2085</v>
      </c>
      <c r="AB1501">
        <v>2182</v>
      </c>
      <c r="AC1501">
        <v>2103</v>
      </c>
      <c r="AD1501">
        <v>2088</v>
      </c>
      <c r="AE1501">
        <v>2085</v>
      </c>
      <c r="AF1501">
        <v>2167</v>
      </c>
      <c r="AG1501">
        <v>2136</v>
      </c>
      <c r="AH1501">
        <v>2085</v>
      </c>
      <c r="AI1501">
        <f>AVERAGE(Tabla1[[#This Row],[gr17_0]:[gr17_9]])</f>
        <v>2110.6</v>
      </c>
      <c r="AK1501">
        <v>3084</v>
      </c>
      <c r="AL1501">
        <v>2907</v>
      </c>
      <c r="AM1501">
        <v>2817</v>
      </c>
      <c r="AN1501">
        <v>2851</v>
      </c>
      <c r="AO1501" s="4">
        <v>3046</v>
      </c>
      <c r="AP1501">
        <v>3078</v>
      </c>
      <c r="AQ1501">
        <v>2898</v>
      </c>
      <c r="AR1501">
        <v>3078</v>
      </c>
      <c r="AS1501" s="4">
        <v>2998</v>
      </c>
      <c r="AT1501">
        <v>2760</v>
      </c>
      <c r="AU1501">
        <f>AVERAGE(Tabla2[[#This Row],[gr21_0]:[gr21_9]])</f>
        <v>2951.7</v>
      </c>
    </row>
    <row r="1502" spans="1:47">
      <c r="A1502">
        <v>1799</v>
      </c>
      <c r="B1502">
        <v>1889</v>
      </c>
      <c r="C1502">
        <v>1799</v>
      </c>
      <c r="D1502">
        <v>1799</v>
      </c>
      <c r="E1502">
        <v>1799</v>
      </c>
      <c r="F1502">
        <v>1799</v>
      </c>
      <c r="G1502">
        <v>1799</v>
      </c>
      <c r="H1502">
        <v>1880</v>
      </c>
      <c r="I1502">
        <v>1799</v>
      </c>
      <c r="J1502">
        <v>1799</v>
      </c>
      <c r="K1502">
        <f>AVERAGE(Tabla8[[#This Row],[gr12_0]:[gr12_9]])</f>
        <v>1816.1</v>
      </c>
      <c r="M1502">
        <v>2032</v>
      </c>
      <c r="N1502">
        <v>1980</v>
      </c>
      <c r="O1502">
        <v>2044</v>
      </c>
      <c r="P1502">
        <v>2028</v>
      </c>
      <c r="Q1502">
        <v>2045</v>
      </c>
      <c r="R1502">
        <v>1989</v>
      </c>
      <c r="S1502">
        <v>2032</v>
      </c>
      <c r="T1502">
        <v>1908</v>
      </c>
      <c r="U1502">
        <v>2032</v>
      </c>
      <c r="V1502">
        <v>2032</v>
      </c>
      <c r="W1502">
        <f>AVERAGE(Tabla5[[#This Row],[gr15_0]:[gr15_9]])</f>
        <v>2012.2</v>
      </c>
      <c r="Y1502">
        <v>2090</v>
      </c>
      <c r="Z1502">
        <v>2085</v>
      </c>
      <c r="AA1502">
        <v>2085</v>
      </c>
      <c r="AB1502">
        <v>2182</v>
      </c>
      <c r="AC1502">
        <v>2103</v>
      </c>
      <c r="AD1502">
        <v>2088</v>
      </c>
      <c r="AE1502">
        <v>2085</v>
      </c>
      <c r="AF1502">
        <v>2167</v>
      </c>
      <c r="AG1502">
        <v>2136</v>
      </c>
      <c r="AH1502">
        <v>2085</v>
      </c>
      <c r="AI1502">
        <f>AVERAGE(Tabla1[[#This Row],[gr17_0]:[gr17_9]])</f>
        <v>2110.6</v>
      </c>
      <c r="AK1502">
        <v>3084</v>
      </c>
      <c r="AL1502">
        <v>2907</v>
      </c>
      <c r="AM1502">
        <v>2817</v>
      </c>
      <c r="AN1502">
        <v>2851</v>
      </c>
      <c r="AO1502" s="4">
        <v>3046</v>
      </c>
      <c r="AP1502">
        <v>3078</v>
      </c>
      <c r="AQ1502">
        <v>2898</v>
      </c>
      <c r="AR1502">
        <v>3078</v>
      </c>
      <c r="AS1502" s="4">
        <v>2998</v>
      </c>
      <c r="AT1502">
        <v>2760</v>
      </c>
      <c r="AU1502">
        <f>AVERAGE(Tabla2[[#This Row],[gr21_0]:[gr21_9]])</f>
        <v>2951.7</v>
      </c>
    </row>
    <row r="1503" spans="1:47">
      <c r="A1503">
        <v>1799</v>
      </c>
      <c r="B1503">
        <v>1889</v>
      </c>
      <c r="C1503">
        <v>1799</v>
      </c>
      <c r="D1503">
        <v>1799</v>
      </c>
      <c r="E1503">
        <v>1799</v>
      </c>
      <c r="F1503">
        <v>1799</v>
      </c>
      <c r="G1503">
        <v>1799</v>
      </c>
      <c r="H1503">
        <v>1880</v>
      </c>
      <c r="I1503">
        <v>1799</v>
      </c>
      <c r="J1503">
        <v>1799</v>
      </c>
      <c r="K1503">
        <f>AVERAGE(Tabla8[[#This Row],[gr12_0]:[gr12_9]])</f>
        <v>1816.1</v>
      </c>
      <c r="M1503">
        <v>2032</v>
      </c>
      <c r="N1503">
        <v>1980</v>
      </c>
      <c r="O1503">
        <v>2044</v>
      </c>
      <c r="P1503">
        <v>2028</v>
      </c>
      <c r="Q1503">
        <v>2045</v>
      </c>
      <c r="R1503">
        <v>1989</v>
      </c>
      <c r="S1503">
        <v>2032</v>
      </c>
      <c r="T1503">
        <v>1908</v>
      </c>
      <c r="U1503">
        <v>2032</v>
      </c>
      <c r="V1503">
        <v>2032</v>
      </c>
      <c r="W1503">
        <f>AVERAGE(Tabla5[[#This Row],[gr15_0]:[gr15_9]])</f>
        <v>2012.2</v>
      </c>
      <c r="Y1503">
        <v>2090</v>
      </c>
      <c r="Z1503">
        <v>2085</v>
      </c>
      <c r="AA1503">
        <v>2085</v>
      </c>
      <c r="AB1503">
        <v>2182</v>
      </c>
      <c r="AC1503">
        <v>2103</v>
      </c>
      <c r="AD1503">
        <v>2088</v>
      </c>
      <c r="AE1503">
        <v>2085</v>
      </c>
      <c r="AF1503">
        <v>2167</v>
      </c>
      <c r="AG1503">
        <v>2136</v>
      </c>
      <c r="AH1503">
        <v>2085</v>
      </c>
      <c r="AI1503">
        <f>AVERAGE(Tabla1[[#This Row],[gr17_0]:[gr17_9]])</f>
        <v>2110.6</v>
      </c>
      <c r="AK1503">
        <v>3084</v>
      </c>
      <c r="AL1503">
        <v>2907</v>
      </c>
      <c r="AM1503">
        <v>2817</v>
      </c>
      <c r="AN1503">
        <v>2851</v>
      </c>
      <c r="AO1503" s="4">
        <v>3046</v>
      </c>
      <c r="AP1503">
        <v>3078</v>
      </c>
      <c r="AQ1503">
        <v>2898</v>
      </c>
      <c r="AR1503">
        <v>3078</v>
      </c>
      <c r="AS1503" s="4">
        <v>2998</v>
      </c>
      <c r="AT1503">
        <v>2760</v>
      </c>
      <c r="AU1503">
        <f>AVERAGE(Tabla2[[#This Row],[gr21_0]:[gr21_9]])</f>
        <v>2951.7</v>
      </c>
    </row>
    <row r="1504" spans="1:47">
      <c r="A1504">
        <v>1799</v>
      </c>
      <c r="B1504">
        <v>1889</v>
      </c>
      <c r="C1504">
        <v>1799</v>
      </c>
      <c r="D1504">
        <v>1799</v>
      </c>
      <c r="E1504">
        <v>1799</v>
      </c>
      <c r="F1504">
        <v>1799</v>
      </c>
      <c r="G1504">
        <v>1799</v>
      </c>
      <c r="H1504">
        <v>1880</v>
      </c>
      <c r="I1504">
        <v>1799</v>
      </c>
      <c r="J1504">
        <v>1799</v>
      </c>
      <c r="K1504">
        <f>AVERAGE(Tabla8[[#This Row],[gr12_0]:[gr12_9]])</f>
        <v>1816.1</v>
      </c>
      <c r="M1504">
        <v>2032</v>
      </c>
      <c r="N1504">
        <v>1980</v>
      </c>
      <c r="O1504">
        <v>2044</v>
      </c>
      <c r="P1504">
        <v>2028</v>
      </c>
      <c r="Q1504">
        <v>2045</v>
      </c>
      <c r="R1504">
        <v>1989</v>
      </c>
      <c r="S1504">
        <v>2032</v>
      </c>
      <c r="T1504">
        <v>1908</v>
      </c>
      <c r="U1504">
        <v>2032</v>
      </c>
      <c r="V1504">
        <v>2032</v>
      </c>
      <c r="W1504">
        <f>AVERAGE(Tabla5[[#This Row],[gr15_0]:[gr15_9]])</f>
        <v>2012.2</v>
      </c>
      <c r="Y1504">
        <v>2090</v>
      </c>
      <c r="Z1504">
        <v>2085</v>
      </c>
      <c r="AA1504">
        <v>2085</v>
      </c>
      <c r="AB1504">
        <v>2182</v>
      </c>
      <c r="AC1504">
        <v>2103</v>
      </c>
      <c r="AD1504">
        <v>2088</v>
      </c>
      <c r="AE1504">
        <v>2085</v>
      </c>
      <c r="AF1504">
        <v>2167</v>
      </c>
      <c r="AG1504">
        <v>2136</v>
      </c>
      <c r="AH1504">
        <v>2085</v>
      </c>
      <c r="AI1504">
        <f>AVERAGE(Tabla1[[#This Row],[gr17_0]:[gr17_9]])</f>
        <v>2110.6</v>
      </c>
      <c r="AK1504">
        <v>3084</v>
      </c>
      <c r="AL1504">
        <v>2907</v>
      </c>
      <c r="AM1504">
        <v>2817</v>
      </c>
      <c r="AN1504">
        <v>2851</v>
      </c>
      <c r="AO1504" s="4">
        <v>3046</v>
      </c>
      <c r="AP1504">
        <v>3078</v>
      </c>
      <c r="AQ1504">
        <v>2898</v>
      </c>
      <c r="AR1504">
        <v>3078</v>
      </c>
      <c r="AS1504" s="4">
        <v>2998</v>
      </c>
      <c r="AT1504">
        <v>2760</v>
      </c>
      <c r="AU1504">
        <f>AVERAGE(Tabla2[[#This Row],[gr21_0]:[gr21_9]])</f>
        <v>2951.7</v>
      </c>
    </row>
    <row r="1505" spans="1:47">
      <c r="A1505">
        <v>1799</v>
      </c>
      <c r="B1505">
        <v>1889</v>
      </c>
      <c r="C1505">
        <v>1799</v>
      </c>
      <c r="D1505">
        <v>1799</v>
      </c>
      <c r="E1505">
        <v>1799</v>
      </c>
      <c r="F1505">
        <v>1799</v>
      </c>
      <c r="G1505">
        <v>1799</v>
      </c>
      <c r="H1505">
        <v>1880</v>
      </c>
      <c r="I1505">
        <v>1799</v>
      </c>
      <c r="J1505">
        <v>1799</v>
      </c>
      <c r="K1505">
        <f>AVERAGE(Tabla8[[#This Row],[gr12_0]:[gr12_9]])</f>
        <v>1816.1</v>
      </c>
      <c r="M1505">
        <v>2032</v>
      </c>
      <c r="N1505">
        <v>1980</v>
      </c>
      <c r="O1505">
        <v>2044</v>
      </c>
      <c r="P1505">
        <v>2028</v>
      </c>
      <c r="Q1505">
        <v>2045</v>
      </c>
      <c r="R1505">
        <v>1989</v>
      </c>
      <c r="S1505">
        <v>2032</v>
      </c>
      <c r="T1505">
        <v>1908</v>
      </c>
      <c r="U1505">
        <v>2032</v>
      </c>
      <c r="V1505">
        <v>2032</v>
      </c>
      <c r="W1505">
        <f>AVERAGE(Tabla5[[#This Row],[gr15_0]:[gr15_9]])</f>
        <v>2012.2</v>
      </c>
      <c r="Y1505">
        <v>2090</v>
      </c>
      <c r="Z1505">
        <v>2085</v>
      </c>
      <c r="AA1505">
        <v>2085</v>
      </c>
      <c r="AB1505">
        <v>2182</v>
      </c>
      <c r="AC1505">
        <v>2103</v>
      </c>
      <c r="AD1505">
        <v>2088</v>
      </c>
      <c r="AE1505">
        <v>2085</v>
      </c>
      <c r="AF1505">
        <v>2167</v>
      </c>
      <c r="AG1505">
        <v>2136</v>
      </c>
      <c r="AH1505">
        <v>2085</v>
      </c>
      <c r="AI1505">
        <f>AVERAGE(Tabla1[[#This Row],[gr17_0]:[gr17_9]])</f>
        <v>2110.6</v>
      </c>
      <c r="AK1505">
        <v>3084</v>
      </c>
      <c r="AL1505">
        <v>2907</v>
      </c>
      <c r="AM1505">
        <v>2817</v>
      </c>
      <c r="AN1505">
        <v>2851</v>
      </c>
      <c r="AO1505" s="4">
        <v>3046</v>
      </c>
      <c r="AP1505">
        <v>3078</v>
      </c>
      <c r="AQ1505">
        <v>2898</v>
      </c>
      <c r="AR1505">
        <v>3078</v>
      </c>
      <c r="AS1505" s="4">
        <v>2998</v>
      </c>
      <c r="AT1505">
        <v>2760</v>
      </c>
      <c r="AU1505">
        <f>AVERAGE(Tabla2[[#This Row],[gr21_0]:[gr21_9]])</f>
        <v>2951.7</v>
      </c>
    </row>
    <row r="1506" spans="1:47">
      <c r="A1506">
        <v>1799</v>
      </c>
      <c r="B1506">
        <v>1889</v>
      </c>
      <c r="C1506">
        <v>1799</v>
      </c>
      <c r="D1506">
        <v>1799</v>
      </c>
      <c r="E1506">
        <v>1799</v>
      </c>
      <c r="F1506">
        <v>1799</v>
      </c>
      <c r="G1506">
        <v>1799</v>
      </c>
      <c r="H1506">
        <v>1880</v>
      </c>
      <c r="I1506">
        <v>1799</v>
      </c>
      <c r="J1506">
        <v>1799</v>
      </c>
      <c r="K1506">
        <f>AVERAGE(Tabla8[[#This Row],[gr12_0]:[gr12_9]])</f>
        <v>1816.1</v>
      </c>
      <c r="M1506">
        <v>2032</v>
      </c>
      <c r="N1506">
        <v>1980</v>
      </c>
      <c r="O1506">
        <v>2044</v>
      </c>
      <c r="P1506">
        <v>2028</v>
      </c>
      <c r="Q1506">
        <v>2045</v>
      </c>
      <c r="R1506">
        <v>1989</v>
      </c>
      <c r="S1506">
        <v>2032</v>
      </c>
      <c r="T1506">
        <v>1908</v>
      </c>
      <c r="U1506">
        <v>2032</v>
      </c>
      <c r="V1506">
        <v>2032</v>
      </c>
      <c r="W1506">
        <f>AVERAGE(Tabla5[[#This Row],[gr15_0]:[gr15_9]])</f>
        <v>2012.2</v>
      </c>
      <c r="Y1506">
        <v>2090</v>
      </c>
      <c r="Z1506">
        <v>2085</v>
      </c>
      <c r="AA1506">
        <v>2085</v>
      </c>
      <c r="AB1506">
        <v>2182</v>
      </c>
      <c r="AC1506">
        <v>2103</v>
      </c>
      <c r="AD1506">
        <v>2088</v>
      </c>
      <c r="AE1506">
        <v>2085</v>
      </c>
      <c r="AF1506">
        <v>2167</v>
      </c>
      <c r="AG1506">
        <v>2136</v>
      </c>
      <c r="AH1506">
        <v>2085</v>
      </c>
      <c r="AI1506">
        <f>AVERAGE(Tabla1[[#This Row],[gr17_0]:[gr17_9]])</f>
        <v>2110.6</v>
      </c>
      <c r="AK1506">
        <v>3084</v>
      </c>
      <c r="AL1506">
        <v>2907</v>
      </c>
      <c r="AM1506">
        <v>2817</v>
      </c>
      <c r="AN1506">
        <v>2851</v>
      </c>
      <c r="AO1506" s="4">
        <v>3046</v>
      </c>
      <c r="AP1506">
        <v>3078</v>
      </c>
      <c r="AQ1506">
        <v>2898</v>
      </c>
      <c r="AR1506">
        <v>3078</v>
      </c>
      <c r="AS1506" s="4">
        <v>2998</v>
      </c>
      <c r="AT1506">
        <v>2760</v>
      </c>
      <c r="AU1506">
        <f>AVERAGE(Tabla2[[#This Row],[gr21_0]:[gr21_9]])</f>
        <v>2951.7</v>
      </c>
    </row>
    <row r="1507" spans="1:47">
      <c r="A1507">
        <v>1799</v>
      </c>
      <c r="B1507">
        <v>1889</v>
      </c>
      <c r="C1507">
        <v>1799</v>
      </c>
      <c r="D1507">
        <v>1799</v>
      </c>
      <c r="E1507">
        <v>1799</v>
      </c>
      <c r="F1507">
        <v>1799</v>
      </c>
      <c r="G1507">
        <v>1799</v>
      </c>
      <c r="H1507">
        <v>1880</v>
      </c>
      <c r="I1507">
        <v>1799</v>
      </c>
      <c r="J1507">
        <v>1799</v>
      </c>
      <c r="K1507">
        <f>AVERAGE(Tabla8[[#This Row],[gr12_0]:[gr12_9]])</f>
        <v>1816.1</v>
      </c>
      <c r="M1507">
        <v>2032</v>
      </c>
      <c r="N1507">
        <v>1980</v>
      </c>
      <c r="O1507">
        <v>2044</v>
      </c>
      <c r="P1507">
        <v>2028</v>
      </c>
      <c r="Q1507">
        <v>2045</v>
      </c>
      <c r="R1507">
        <v>1989</v>
      </c>
      <c r="S1507">
        <v>2032</v>
      </c>
      <c r="T1507">
        <v>1908</v>
      </c>
      <c r="U1507">
        <v>2032</v>
      </c>
      <c r="V1507">
        <v>2032</v>
      </c>
      <c r="W1507">
        <f>AVERAGE(Tabla5[[#This Row],[gr15_0]:[gr15_9]])</f>
        <v>2012.2</v>
      </c>
      <c r="Y1507">
        <v>2090</v>
      </c>
      <c r="Z1507">
        <v>2085</v>
      </c>
      <c r="AA1507">
        <v>2085</v>
      </c>
      <c r="AB1507">
        <v>2182</v>
      </c>
      <c r="AC1507">
        <v>2103</v>
      </c>
      <c r="AD1507">
        <v>2088</v>
      </c>
      <c r="AE1507">
        <v>2085</v>
      </c>
      <c r="AF1507">
        <v>2167</v>
      </c>
      <c r="AG1507">
        <v>2136</v>
      </c>
      <c r="AH1507">
        <v>2085</v>
      </c>
      <c r="AI1507">
        <f>AVERAGE(Tabla1[[#This Row],[gr17_0]:[gr17_9]])</f>
        <v>2110.6</v>
      </c>
      <c r="AK1507">
        <v>3084</v>
      </c>
      <c r="AL1507">
        <v>2907</v>
      </c>
      <c r="AM1507">
        <v>2817</v>
      </c>
      <c r="AN1507">
        <v>2851</v>
      </c>
      <c r="AO1507" s="4">
        <v>3046</v>
      </c>
      <c r="AP1507">
        <v>3078</v>
      </c>
      <c r="AQ1507">
        <v>2898</v>
      </c>
      <c r="AR1507">
        <v>3078</v>
      </c>
      <c r="AS1507" s="4">
        <v>2998</v>
      </c>
      <c r="AT1507">
        <v>2760</v>
      </c>
      <c r="AU1507">
        <f>AVERAGE(Tabla2[[#This Row],[gr21_0]:[gr21_9]])</f>
        <v>2951.7</v>
      </c>
    </row>
    <row r="1508" spans="1:47">
      <c r="A1508">
        <v>1799</v>
      </c>
      <c r="B1508">
        <v>1889</v>
      </c>
      <c r="C1508">
        <v>1799</v>
      </c>
      <c r="D1508">
        <v>1799</v>
      </c>
      <c r="E1508">
        <v>1799</v>
      </c>
      <c r="F1508">
        <v>1799</v>
      </c>
      <c r="G1508">
        <v>1799</v>
      </c>
      <c r="H1508">
        <v>1880</v>
      </c>
      <c r="I1508">
        <v>1799</v>
      </c>
      <c r="J1508">
        <v>1799</v>
      </c>
      <c r="K1508">
        <f>AVERAGE(Tabla8[[#This Row],[gr12_0]:[gr12_9]])</f>
        <v>1816.1</v>
      </c>
      <c r="M1508">
        <v>2032</v>
      </c>
      <c r="N1508">
        <v>1980</v>
      </c>
      <c r="O1508">
        <v>2044</v>
      </c>
      <c r="P1508">
        <v>2028</v>
      </c>
      <c r="Q1508">
        <v>2045</v>
      </c>
      <c r="R1508">
        <v>1989</v>
      </c>
      <c r="S1508">
        <v>2032</v>
      </c>
      <c r="T1508">
        <v>1908</v>
      </c>
      <c r="U1508">
        <v>2032</v>
      </c>
      <c r="V1508">
        <v>2032</v>
      </c>
      <c r="W1508">
        <f>AVERAGE(Tabla5[[#This Row],[gr15_0]:[gr15_9]])</f>
        <v>2012.2</v>
      </c>
      <c r="Y1508">
        <v>2090</v>
      </c>
      <c r="Z1508">
        <v>2085</v>
      </c>
      <c r="AA1508">
        <v>2085</v>
      </c>
      <c r="AB1508">
        <v>2182</v>
      </c>
      <c r="AC1508">
        <v>2103</v>
      </c>
      <c r="AD1508">
        <v>2088</v>
      </c>
      <c r="AE1508">
        <v>2085</v>
      </c>
      <c r="AF1508">
        <v>2167</v>
      </c>
      <c r="AG1508">
        <v>2136</v>
      </c>
      <c r="AH1508">
        <v>2085</v>
      </c>
      <c r="AI1508">
        <f>AVERAGE(Tabla1[[#This Row],[gr17_0]:[gr17_9]])</f>
        <v>2110.6</v>
      </c>
      <c r="AK1508">
        <v>3084</v>
      </c>
      <c r="AL1508">
        <v>2907</v>
      </c>
      <c r="AM1508">
        <v>2817</v>
      </c>
      <c r="AN1508">
        <v>2851</v>
      </c>
      <c r="AO1508" s="4">
        <v>3046</v>
      </c>
      <c r="AP1508">
        <v>3078</v>
      </c>
      <c r="AQ1508">
        <v>2898</v>
      </c>
      <c r="AR1508">
        <v>3078</v>
      </c>
      <c r="AS1508" s="4">
        <v>2998</v>
      </c>
      <c r="AT1508">
        <v>2760</v>
      </c>
      <c r="AU1508">
        <f>AVERAGE(Tabla2[[#This Row],[gr21_0]:[gr21_9]])</f>
        <v>2951.7</v>
      </c>
    </row>
    <row r="1509" spans="1:47">
      <c r="A1509">
        <v>1799</v>
      </c>
      <c r="B1509">
        <v>1889</v>
      </c>
      <c r="C1509">
        <v>1799</v>
      </c>
      <c r="D1509">
        <v>1799</v>
      </c>
      <c r="E1509">
        <v>1799</v>
      </c>
      <c r="F1509">
        <v>1799</v>
      </c>
      <c r="G1509">
        <v>1799</v>
      </c>
      <c r="H1509">
        <v>1880</v>
      </c>
      <c r="I1509">
        <v>1799</v>
      </c>
      <c r="J1509">
        <v>1799</v>
      </c>
      <c r="K1509">
        <f>AVERAGE(Tabla8[[#This Row],[gr12_0]:[gr12_9]])</f>
        <v>1816.1</v>
      </c>
      <c r="M1509">
        <v>2032</v>
      </c>
      <c r="N1509">
        <v>1980</v>
      </c>
      <c r="O1509">
        <v>2044</v>
      </c>
      <c r="P1509">
        <v>2028</v>
      </c>
      <c r="Q1509">
        <v>2045</v>
      </c>
      <c r="R1509">
        <v>1989</v>
      </c>
      <c r="S1509">
        <v>2032</v>
      </c>
      <c r="T1509">
        <v>1908</v>
      </c>
      <c r="U1509">
        <v>2032</v>
      </c>
      <c r="V1509">
        <v>2032</v>
      </c>
      <c r="W1509">
        <f>AVERAGE(Tabla5[[#This Row],[gr15_0]:[gr15_9]])</f>
        <v>2012.2</v>
      </c>
      <c r="Y1509">
        <v>2090</v>
      </c>
      <c r="Z1509">
        <v>2085</v>
      </c>
      <c r="AA1509">
        <v>2085</v>
      </c>
      <c r="AB1509">
        <v>2182</v>
      </c>
      <c r="AC1509">
        <v>2103</v>
      </c>
      <c r="AD1509">
        <v>2088</v>
      </c>
      <c r="AE1509">
        <v>2085</v>
      </c>
      <c r="AF1509">
        <v>2167</v>
      </c>
      <c r="AG1509">
        <v>2136</v>
      </c>
      <c r="AH1509">
        <v>2085</v>
      </c>
      <c r="AI1509">
        <f>AVERAGE(Tabla1[[#This Row],[gr17_0]:[gr17_9]])</f>
        <v>2110.6</v>
      </c>
      <c r="AK1509">
        <v>3084</v>
      </c>
      <c r="AL1509">
        <v>2907</v>
      </c>
      <c r="AM1509">
        <v>2817</v>
      </c>
      <c r="AN1509">
        <v>2851</v>
      </c>
      <c r="AO1509" s="4">
        <v>3046</v>
      </c>
      <c r="AP1509">
        <v>3078</v>
      </c>
      <c r="AQ1509">
        <v>2898</v>
      </c>
      <c r="AR1509">
        <v>3078</v>
      </c>
      <c r="AS1509" s="4">
        <v>2998</v>
      </c>
      <c r="AT1509">
        <v>2760</v>
      </c>
      <c r="AU1509">
        <f>AVERAGE(Tabla2[[#This Row],[gr21_0]:[gr21_9]])</f>
        <v>2951.7</v>
      </c>
    </row>
    <row r="1510" spans="1:47">
      <c r="A1510">
        <v>1799</v>
      </c>
      <c r="B1510">
        <v>1889</v>
      </c>
      <c r="C1510">
        <v>1799</v>
      </c>
      <c r="D1510">
        <v>1799</v>
      </c>
      <c r="E1510">
        <v>1799</v>
      </c>
      <c r="F1510">
        <v>1799</v>
      </c>
      <c r="G1510">
        <v>1799</v>
      </c>
      <c r="H1510">
        <v>1880</v>
      </c>
      <c r="I1510">
        <v>1799</v>
      </c>
      <c r="J1510">
        <v>1799</v>
      </c>
      <c r="K1510">
        <f>AVERAGE(Tabla8[[#This Row],[gr12_0]:[gr12_9]])</f>
        <v>1816.1</v>
      </c>
      <c r="M1510">
        <v>2032</v>
      </c>
      <c r="N1510">
        <v>1980</v>
      </c>
      <c r="O1510">
        <v>2044</v>
      </c>
      <c r="P1510">
        <v>2028</v>
      </c>
      <c r="Q1510">
        <v>2045</v>
      </c>
      <c r="R1510">
        <v>1989</v>
      </c>
      <c r="S1510">
        <v>2032</v>
      </c>
      <c r="T1510">
        <v>1908</v>
      </c>
      <c r="U1510">
        <v>2032</v>
      </c>
      <c r="V1510">
        <v>2032</v>
      </c>
      <c r="W1510">
        <f>AVERAGE(Tabla5[[#This Row],[gr15_0]:[gr15_9]])</f>
        <v>2012.2</v>
      </c>
      <c r="Y1510">
        <v>2090</v>
      </c>
      <c r="Z1510">
        <v>2085</v>
      </c>
      <c r="AA1510">
        <v>2085</v>
      </c>
      <c r="AB1510">
        <v>2182</v>
      </c>
      <c r="AC1510">
        <v>2103</v>
      </c>
      <c r="AD1510">
        <v>2088</v>
      </c>
      <c r="AE1510">
        <v>2085</v>
      </c>
      <c r="AF1510">
        <v>2167</v>
      </c>
      <c r="AG1510">
        <v>2136</v>
      </c>
      <c r="AH1510">
        <v>2085</v>
      </c>
      <c r="AI1510">
        <f>AVERAGE(Tabla1[[#This Row],[gr17_0]:[gr17_9]])</f>
        <v>2110.6</v>
      </c>
      <c r="AK1510">
        <v>3084</v>
      </c>
      <c r="AL1510">
        <v>2907</v>
      </c>
      <c r="AM1510">
        <v>2817</v>
      </c>
      <c r="AN1510">
        <v>2851</v>
      </c>
      <c r="AO1510" s="4">
        <v>3046</v>
      </c>
      <c r="AP1510">
        <v>3078</v>
      </c>
      <c r="AQ1510">
        <v>2898</v>
      </c>
      <c r="AR1510">
        <v>3078</v>
      </c>
      <c r="AS1510" s="4">
        <v>2998</v>
      </c>
      <c r="AT1510">
        <v>2760</v>
      </c>
      <c r="AU1510">
        <f>AVERAGE(Tabla2[[#This Row],[gr21_0]:[gr21_9]])</f>
        <v>2951.7</v>
      </c>
    </row>
    <row r="1511" spans="1:47">
      <c r="A1511">
        <v>1799</v>
      </c>
      <c r="B1511">
        <v>1889</v>
      </c>
      <c r="C1511">
        <v>1799</v>
      </c>
      <c r="D1511">
        <v>1799</v>
      </c>
      <c r="E1511">
        <v>1799</v>
      </c>
      <c r="F1511">
        <v>1799</v>
      </c>
      <c r="G1511">
        <v>1799</v>
      </c>
      <c r="H1511">
        <v>1880</v>
      </c>
      <c r="I1511">
        <v>1799</v>
      </c>
      <c r="J1511">
        <v>1799</v>
      </c>
      <c r="K1511">
        <f>AVERAGE(Tabla8[[#This Row],[gr12_0]:[gr12_9]])</f>
        <v>1816.1</v>
      </c>
      <c r="M1511">
        <v>2032</v>
      </c>
      <c r="N1511">
        <v>1980</v>
      </c>
      <c r="O1511">
        <v>2044</v>
      </c>
      <c r="P1511">
        <v>2028</v>
      </c>
      <c r="Q1511">
        <v>2045</v>
      </c>
      <c r="R1511">
        <v>1989</v>
      </c>
      <c r="S1511">
        <v>2032</v>
      </c>
      <c r="T1511">
        <v>1908</v>
      </c>
      <c r="U1511">
        <v>2032</v>
      </c>
      <c r="V1511">
        <v>2032</v>
      </c>
      <c r="W1511">
        <f>AVERAGE(Tabla5[[#This Row],[gr15_0]:[gr15_9]])</f>
        <v>2012.2</v>
      </c>
      <c r="Y1511">
        <v>2090</v>
      </c>
      <c r="Z1511">
        <v>2085</v>
      </c>
      <c r="AA1511">
        <v>2085</v>
      </c>
      <c r="AB1511">
        <v>2182</v>
      </c>
      <c r="AC1511">
        <v>2103</v>
      </c>
      <c r="AD1511">
        <v>2088</v>
      </c>
      <c r="AE1511">
        <v>2085</v>
      </c>
      <c r="AF1511">
        <v>2167</v>
      </c>
      <c r="AG1511">
        <v>2136</v>
      </c>
      <c r="AH1511">
        <v>2085</v>
      </c>
      <c r="AI1511">
        <f>AVERAGE(Tabla1[[#This Row],[gr17_0]:[gr17_9]])</f>
        <v>2110.6</v>
      </c>
      <c r="AK1511">
        <v>3084</v>
      </c>
      <c r="AL1511">
        <v>2907</v>
      </c>
      <c r="AM1511">
        <v>2817</v>
      </c>
      <c r="AN1511">
        <v>2851</v>
      </c>
      <c r="AO1511" s="4">
        <v>3046</v>
      </c>
      <c r="AP1511">
        <v>3078</v>
      </c>
      <c r="AQ1511">
        <v>2898</v>
      </c>
      <c r="AR1511">
        <v>3078</v>
      </c>
      <c r="AS1511" s="4">
        <v>2998</v>
      </c>
      <c r="AT1511">
        <v>2760</v>
      </c>
      <c r="AU1511">
        <f>AVERAGE(Tabla2[[#This Row],[gr21_0]:[gr21_9]])</f>
        <v>2951.7</v>
      </c>
    </row>
    <row r="1512" spans="1:47">
      <c r="A1512">
        <v>1799</v>
      </c>
      <c r="B1512">
        <v>1889</v>
      </c>
      <c r="C1512">
        <v>1799</v>
      </c>
      <c r="D1512">
        <v>1799</v>
      </c>
      <c r="E1512">
        <v>1799</v>
      </c>
      <c r="F1512">
        <v>1799</v>
      </c>
      <c r="G1512">
        <v>1799</v>
      </c>
      <c r="H1512">
        <v>1880</v>
      </c>
      <c r="I1512">
        <v>1799</v>
      </c>
      <c r="J1512">
        <v>1799</v>
      </c>
      <c r="K1512">
        <f>AVERAGE(Tabla8[[#This Row],[gr12_0]:[gr12_9]])</f>
        <v>1816.1</v>
      </c>
      <c r="M1512">
        <v>2032</v>
      </c>
      <c r="N1512">
        <v>1980</v>
      </c>
      <c r="O1512">
        <v>2044</v>
      </c>
      <c r="P1512">
        <v>2028</v>
      </c>
      <c r="Q1512">
        <v>2045</v>
      </c>
      <c r="R1512">
        <v>1989</v>
      </c>
      <c r="S1512">
        <v>2032</v>
      </c>
      <c r="T1512">
        <v>1908</v>
      </c>
      <c r="U1512">
        <v>2032</v>
      </c>
      <c r="V1512">
        <v>2032</v>
      </c>
      <c r="W1512">
        <f>AVERAGE(Tabla5[[#This Row],[gr15_0]:[gr15_9]])</f>
        <v>2012.2</v>
      </c>
      <c r="Y1512">
        <v>2090</v>
      </c>
      <c r="Z1512">
        <v>2085</v>
      </c>
      <c r="AA1512">
        <v>2085</v>
      </c>
      <c r="AB1512">
        <v>2182</v>
      </c>
      <c r="AC1512">
        <v>2103</v>
      </c>
      <c r="AD1512">
        <v>2088</v>
      </c>
      <c r="AE1512">
        <v>2085</v>
      </c>
      <c r="AF1512">
        <v>2167</v>
      </c>
      <c r="AG1512">
        <v>2136</v>
      </c>
      <c r="AH1512">
        <v>2085</v>
      </c>
      <c r="AI1512">
        <f>AVERAGE(Tabla1[[#This Row],[gr17_0]:[gr17_9]])</f>
        <v>2110.6</v>
      </c>
      <c r="AK1512">
        <v>3084</v>
      </c>
      <c r="AL1512">
        <v>2907</v>
      </c>
      <c r="AM1512">
        <v>2817</v>
      </c>
      <c r="AN1512">
        <v>2851</v>
      </c>
      <c r="AO1512" s="4">
        <v>3046</v>
      </c>
      <c r="AP1512">
        <v>3078</v>
      </c>
      <c r="AQ1512">
        <v>2898</v>
      </c>
      <c r="AR1512">
        <v>3078</v>
      </c>
      <c r="AS1512" s="4">
        <v>2998</v>
      </c>
      <c r="AT1512">
        <v>2760</v>
      </c>
      <c r="AU1512">
        <f>AVERAGE(Tabla2[[#This Row],[gr21_0]:[gr21_9]])</f>
        <v>2951.7</v>
      </c>
    </row>
    <row r="1513" spans="1:47">
      <c r="A1513">
        <v>1799</v>
      </c>
      <c r="B1513">
        <v>1889</v>
      </c>
      <c r="C1513">
        <v>1799</v>
      </c>
      <c r="D1513">
        <v>1799</v>
      </c>
      <c r="E1513">
        <v>1799</v>
      </c>
      <c r="F1513">
        <v>1799</v>
      </c>
      <c r="G1513">
        <v>1799</v>
      </c>
      <c r="H1513">
        <v>1880</v>
      </c>
      <c r="I1513">
        <v>1799</v>
      </c>
      <c r="J1513">
        <v>1799</v>
      </c>
      <c r="K1513">
        <f>AVERAGE(Tabla8[[#This Row],[gr12_0]:[gr12_9]])</f>
        <v>1816.1</v>
      </c>
      <c r="M1513">
        <v>2032</v>
      </c>
      <c r="N1513">
        <v>1980</v>
      </c>
      <c r="O1513">
        <v>2044</v>
      </c>
      <c r="P1513">
        <v>2028</v>
      </c>
      <c r="Q1513">
        <v>2045</v>
      </c>
      <c r="R1513">
        <v>1989</v>
      </c>
      <c r="S1513">
        <v>2032</v>
      </c>
      <c r="T1513">
        <v>1908</v>
      </c>
      <c r="U1513">
        <v>2032</v>
      </c>
      <c r="V1513">
        <v>2032</v>
      </c>
      <c r="W1513">
        <f>AVERAGE(Tabla5[[#This Row],[gr15_0]:[gr15_9]])</f>
        <v>2012.2</v>
      </c>
      <c r="Y1513">
        <v>2090</v>
      </c>
      <c r="Z1513">
        <v>2085</v>
      </c>
      <c r="AA1513">
        <v>2085</v>
      </c>
      <c r="AB1513">
        <v>2182</v>
      </c>
      <c r="AC1513">
        <v>2103</v>
      </c>
      <c r="AD1513">
        <v>2088</v>
      </c>
      <c r="AE1513">
        <v>2085</v>
      </c>
      <c r="AF1513">
        <v>2167</v>
      </c>
      <c r="AG1513">
        <v>2136</v>
      </c>
      <c r="AH1513">
        <v>2085</v>
      </c>
      <c r="AI1513">
        <f>AVERAGE(Tabla1[[#This Row],[gr17_0]:[gr17_9]])</f>
        <v>2110.6</v>
      </c>
      <c r="AK1513">
        <v>3084</v>
      </c>
      <c r="AL1513">
        <v>2907</v>
      </c>
      <c r="AM1513">
        <v>2817</v>
      </c>
      <c r="AN1513">
        <v>2851</v>
      </c>
      <c r="AO1513" s="4">
        <v>3046</v>
      </c>
      <c r="AP1513">
        <v>3078</v>
      </c>
      <c r="AQ1513">
        <v>2898</v>
      </c>
      <c r="AR1513">
        <v>3078</v>
      </c>
      <c r="AS1513" s="4">
        <v>2998</v>
      </c>
      <c r="AT1513">
        <v>2760</v>
      </c>
      <c r="AU1513">
        <f>AVERAGE(Tabla2[[#This Row],[gr21_0]:[gr21_9]])</f>
        <v>2951.7</v>
      </c>
    </row>
    <row r="1514" spans="1:47">
      <c r="A1514">
        <v>1799</v>
      </c>
      <c r="B1514">
        <v>1889</v>
      </c>
      <c r="C1514">
        <v>1799</v>
      </c>
      <c r="D1514">
        <v>1799</v>
      </c>
      <c r="E1514">
        <v>1799</v>
      </c>
      <c r="F1514">
        <v>1799</v>
      </c>
      <c r="G1514">
        <v>1799</v>
      </c>
      <c r="H1514">
        <v>1880</v>
      </c>
      <c r="I1514">
        <v>1799</v>
      </c>
      <c r="J1514">
        <v>1799</v>
      </c>
      <c r="K1514">
        <f>AVERAGE(Tabla8[[#This Row],[gr12_0]:[gr12_9]])</f>
        <v>1816.1</v>
      </c>
      <c r="M1514">
        <v>2032</v>
      </c>
      <c r="N1514">
        <v>1980</v>
      </c>
      <c r="O1514">
        <v>2044</v>
      </c>
      <c r="P1514">
        <v>2028</v>
      </c>
      <c r="Q1514">
        <v>2045</v>
      </c>
      <c r="R1514">
        <v>1989</v>
      </c>
      <c r="S1514">
        <v>2032</v>
      </c>
      <c r="T1514">
        <v>1908</v>
      </c>
      <c r="U1514">
        <v>2032</v>
      </c>
      <c r="V1514">
        <v>2032</v>
      </c>
      <c r="W1514">
        <f>AVERAGE(Tabla5[[#This Row],[gr15_0]:[gr15_9]])</f>
        <v>2012.2</v>
      </c>
      <c r="Y1514">
        <v>2090</v>
      </c>
      <c r="Z1514">
        <v>2085</v>
      </c>
      <c r="AA1514">
        <v>2085</v>
      </c>
      <c r="AB1514">
        <v>2182</v>
      </c>
      <c r="AC1514">
        <v>2103</v>
      </c>
      <c r="AD1514">
        <v>2088</v>
      </c>
      <c r="AE1514">
        <v>2085</v>
      </c>
      <c r="AF1514">
        <v>2167</v>
      </c>
      <c r="AG1514">
        <v>2136</v>
      </c>
      <c r="AH1514">
        <v>2085</v>
      </c>
      <c r="AI1514">
        <f>AVERAGE(Tabla1[[#This Row],[gr17_0]:[gr17_9]])</f>
        <v>2110.6</v>
      </c>
      <c r="AK1514">
        <v>3084</v>
      </c>
      <c r="AL1514">
        <v>2907</v>
      </c>
      <c r="AM1514">
        <v>2817</v>
      </c>
      <c r="AN1514">
        <v>2851</v>
      </c>
      <c r="AO1514" s="4">
        <v>3046</v>
      </c>
      <c r="AP1514">
        <v>3078</v>
      </c>
      <c r="AQ1514">
        <v>2898</v>
      </c>
      <c r="AR1514">
        <v>3078</v>
      </c>
      <c r="AS1514" s="4">
        <v>2998</v>
      </c>
      <c r="AT1514">
        <v>2760</v>
      </c>
      <c r="AU1514">
        <f>AVERAGE(Tabla2[[#This Row],[gr21_0]:[gr21_9]])</f>
        <v>2951.7</v>
      </c>
    </row>
    <row r="1515" spans="1:47">
      <c r="A1515">
        <v>1799</v>
      </c>
      <c r="B1515">
        <v>1889</v>
      </c>
      <c r="C1515">
        <v>1799</v>
      </c>
      <c r="D1515">
        <v>1799</v>
      </c>
      <c r="E1515">
        <v>1799</v>
      </c>
      <c r="F1515">
        <v>1799</v>
      </c>
      <c r="G1515">
        <v>1799</v>
      </c>
      <c r="H1515">
        <v>1880</v>
      </c>
      <c r="I1515">
        <v>1799</v>
      </c>
      <c r="J1515">
        <v>1799</v>
      </c>
      <c r="K1515">
        <f>AVERAGE(Tabla8[[#This Row],[gr12_0]:[gr12_9]])</f>
        <v>1816.1</v>
      </c>
      <c r="M1515">
        <v>2032</v>
      </c>
      <c r="N1515">
        <v>1980</v>
      </c>
      <c r="O1515">
        <v>2044</v>
      </c>
      <c r="P1515">
        <v>2028</v>
      </c>
      <c r="Q1515">
        <v>2045</v>
      </c>
      <c r="R1515">
        <v>1989</v>
      </c>
      <c r="S1515">
        <v>2032</v>
      </c>
      <c r="T1515">
        <v>1908</v>
      </c>
      <c r="U1515">
        <v>2032</v>
      </c>
      <c r="V1515">
        <v>2032</v>
      </c>
      <c r="W1515">
        <f>AVERAGE(Tabla5[[#This Row],[gr15_0]:[gr15_9]])</f>
        <v>2012.2</v>
      </c>
      <c r="Y1515">
        <v>2090</v>
      </c>
      <c r="Z1515">
        <v>2085</v>
      </c>
      <c r="AA1515">
        <v>2085</v>
      </c>
      <c r="AB1515">
        <v>2182</v>
      </c>
      <c r="AC1515">
        <v>2103</v>
      </c>
      <c r="AD1515">
        <v>2088</v>
      </c>
      <c r="AE1515">
        <v>2085</v>
      </c>
      <c r="AF1515">
        <v>2167</v>
      </c>
      <c r="AG1515">
        <v>2136</v>
      </c>
      <c r="AH1515">
        <v>2085</v>
      </c>
      <c r="AI1515">
        <f>AVERAGE(Tabla1[[#This Row],[gr17_0]:[gr17_9]])</f>
        <v>2110.6</v>
      </c>
      <c r="AK1515">
        <v>3084</v>
      </c>
      <c r="AL1515">
        <v>2907</v>
      </c>
      <c r="AM1515">
        <v>2817</v>
      </c>
      <c r="AN1515">
        <v>2851</v>
      </c>
      <c r="AO1515" s="4">
        <v>3046</v>
      </c>
      <c r="AP1515">
        <v>3078</v>
      </c>
      <c r="AQ1515">
        <v>2898</v>
      </c>
      <c r="AR1515">
        <v>3078</v>
      </c>
      <c r="AS1515" s="4">
        <v>2998</v>
      </c>
      <c r="AT1515">
        <v>2760</v>
      </c>
      <c r="AU1515">
        <f>AVERAGE(Tabla2[[#This Row],[gr21_0]:[gr21_9]])</f>
        <v>2951.7</v>
      </c>
    </row>
    <row r="1516" spans="1:47">
      <c r="A1516">
        <v>1799</v>
      </c>
      <c r="B1516">
        <v>1889</v>
      </c>
      <c r="C1516">
        <v>1799</v>
      </c>
      <c r="D1516">
        <v>1799</v>
      </c>
      <c r="E1516">
        <v>1799</v>
      </c>
      <c r="F1516">
        <v>1799</v>
      </c>
      <c r="G1516">
        <v>1799</v>
      </c>
      <c r="H1516">
        <v>1880</v>
      </c>
      <c r="I1516">
        <v>1799</v>
      </c>
      <c r="J1516">
        <v>1799</v>
      </c>
      <c r="K1516">
        <f>AVERAGE(Tabla8[[#This Row],[gr12_0]:[gr12_9]])</f>
        <v>1816.1</v>
      </c>
      <c r="M1516">
        <v>2032</v>
      </c>
      <c r="N1516">
        <v>1980</v>
      </c>
      <c r="O1516">
        <v>2044</v>
      </c>
      <c r="P1516">
        <v>2028</v>
      </c>
      <c r="Q1516">
        <v>2045</v>
      </c>
      <c r="R1516">
        <v>1989</v>
      </c>
      <c r="S1516">
        <v>2032</v>
      </c>
      <c r="T1516">
        <v>1908</v>
      </c>
      <c r="U1516">
        <v>2032</v>
      </c>
      <c r="V1516">
        <v>2032</v>
      </c>
      <c r="W1516">
        <f>AVERAGE(Tabla5[[#This Row],[gr15_0]:[gr15_9]])</f>
        <v>2012.2</v>
      </c>
      <c r="Y1516">
        <v>2090</v>
      </c>
      <c r="Z1516">
        <v>2085</v>
      </c>
      <c r="AA1516">
        <v>2085</v>
      </c>
      <c r="AB1516">
        <v>2182</v>
      </c>
      <c r="AC1516">
        <v>2103</v>
      </c>
      <c r="AD1516">
        <v>2088</v>
      </c>
      <c r="AE1516">
        <v>2085</v>
      </c>
      <c r="AF1516">
        <v>2167</v>
      </c>
      <c r="AG1516">
        <v>2136</v>
      </c>
      <c r="AH1516">
        <v>2085</v>
      </c>
      <c r="AI1516">
        <f>AVERAGE(Tabla1[[#This Row],[gr17_0]:[gr17_9]])</f>
        <v>2110.6</v>
      </c>
      <c r="AK1516">
        <v>3084</v>
      </c>
      <c r="AL1516">
        <v>2907</v>
      </c>
      <c r="AM1516">
        <v>2817</v>
      </c>
      <c r="AN1516">
        <v>2851</v>
      </c>
      <c r="AO1516" s="4">
        <v>3046</v>
      </c>
      <c r="AP1516">
        <v>3078</v>
      </c>
      <c r="AQ1516">
        <v>2898</v>
      </c>
      <c r="AR1516">
        <v>3078</v>
      </c>
      <c r="AS1516" s="4">
        <v>2998</v>
      </c>
      <c r="AT1516">
        <v>2760</v>
      </c>
      <c r="AU1516">
        <f>AVERAGE(Tabla2[[#This Row],[gr21_0]:[gr21_9]])</f>
        <v>2951.7</v>
      </c>
    </row>
    <row r="1517" spans="1:47">
      <c r="A1517">
        <v>1799</v>
      </c>
      <c r="B1517">
        <v>1889</v>
      </c>
      <c r="C1517">
        <v>1799</v>
      </c>
      <c r="D1517">
        <v>1799</v>
      </c>
      <c r="E1517">
        <v>1799</v>
      </c>
      <c r="F1517">
        <v>1799</v>
      </c>
      <c r="G1517">
        <v>1799</v>
      </c>
      <c r="H1517">
        <v>1880</v>
      </c>
      <c r="I1517">
        <v>1799</v>
      </c>
      <c r="J1517">
        <v>1799</v>
      </c>
      <c r="K1517">
        <f>AVERAGE(Tabla8[[#This Row],[gr12_0]:[gr12_9]])</f>
        <v>1816.1</v>
      </c>
      <c r="M1517">
        <v>2032</v>
      </c>
      <c r="N1517">
        <v>1980</v>
      </c>
      <c r="O1517">
        <v>2044</v>
      </c>
      <c r="P1517">
        <v>2028</v>
      </c>
      <c r="Q1517">
        <v>2045</v>
      </c>
      <c r="R1517">
        <v>1989</v>
      </c>
      <c r="S1517">
        <v>2032</v>
      </c>
      <c r="T1517">
        <v>1908</v>
      </c>
      <c r="U1517">
        <v>2032</v>
      </c>
      <c r="V1517">
        <v>2032</v>
      </c>
      <c r="W1517">
        <f>AVERAGE(Tabla5[[#This Row],[gr15_0]:[gr15_9]])</f>
        <v>2012.2</v>
      </c>
      <c r="Y1517">
        <v>2090</v>
      </c>
      <c r="Z1517">
        <v>2085</v>
      </c>
      <c r="AA1517">
        <v>2085</v>
      </c>
      <c r="AB1517">
        <v>2182</v>
      </c>
      <c r="AC1517">
        <v>2103</v>
      </c>
      <c r="AD1517">
        <v>2088</v>
      </c>
      <c r="AE1517">
        <v>2085</v>
      </c>
      <c r="AF1517">
        <v>2167</v>
      </c>
      <c r="AG1517">
        <v>2136</v>
      </c>
      <c r="AH1517">
        <v>2085</v>
      </c>
      <c r="AI1517">
        <f>AVERAGE(Tabla1[[#This Row],[gr17_0]:[gr17_9]])</f>
        <v>2110.6</v>
      </c>
      <c r="AK1517">
        <v>3084</v>
      </c>
      <c r="AL1517">
        <v>2907</v>
      </c>
      <c r="AM1517">
        <v>2817</v>
      </c>
      <c r="AN1517">
        <v>2851</v>
      </c>
      <c r="AO1517" s="4">
        <v>3046</v>
      </c>
      <c r="AP1517">
        <v>3078</v>
      </c>
      <c r="AQ1517">
        <v>2898</v>
      </c>
      <c r="AR1517">
        <v>3078</v>
      </c>
      <c r="AS1517" s="4">
        <v>2998</v>
      </c>
      <c r="AT1517">
        <v>2760</v>
      </c>
      <c r="AU1517">
        <f>AVERAGE(Tabla2[[#This Row],[gr21_0]:[gr21_9]])</f>
        <v>2951.7</v>
      </c>
    </row>
    <row r="1518" spans="1:47">
      <c r="A1518">
        <v>1799</v>
      </c>
      <c r="B1518">
        <v>1889</v>
      </c>
      <c r="C1518">
        <v>1799</v>
      </c>
      <c r="D1518">
        <v>1799</v>
      </c>
      <c r="E1518">
        <v>1799</v>
      </c>
      <c r="F1518">
        <v>1799</v>
      </c>
      <c r="G1518">
        <v>1799</v>
      </c>
      <c r="H1518">
        <v>1880</v>
      </c>
      <c r="I1518">
        <v>1799</v>
      </c>
      <c r="J1518">
        <v>1799</v>
      </c>
      <c r="K1518">
        <f>AVERAGE(Tabla8[[#This Row],[gr12_0]:[gr12_9]])</f>
        <v>1816.1</v>
      </c>
      <c r="M1518">
        <v>2032</v>
      </c>
      <c r="N1518">
        <v>1980</v>
      </c>
      <c r="O1518">
        <v>2044</v>
      </c>
      <c r="P1518">
        <v>2028</v>
      </c>
      <c r="Q1518">
        <v>2045</v>
      </c>
      <c r="R1518">
        <v>1989</v>
      </c>
      <c r="S1518">
        <v>2032</v>
      </c>
      <c r="T1518">
        <v>1908</v>
      </c>
      <c r="U1518">
        <v>2032</v>
      </c>
      <c r="V1518">
        <v>2032</v>
      </c>
      <c r="W1518">
        <f>AVERAGE(Tabla5[[#This Row],[gr15_0]:[gr15_9]])</f>
        <v>2012.2</v>
      </c>
      <c r="Y1518">
        <v>2090</v>
      </c>
      <c r="Z1518">
        <v>2085</v>
      </c>
      <c r="AA1518">
        <v>2085</v>
      </c>
      <c r="AB1518">
        <v>2182</v>
      </c>
      <c r="AC1518">
        <v>2103</v>
      </c>
      <c r="AD1518">
        <v>2088</v>
      </c>
      <c r="AE1518">
        <v>2085</v>
      </c>
      <c r="AF1518">
        <v>2167</v>
      </c>
      <c r="AG1518">
        <v>2136</v>
      </c>
      <c r="AH1518">
        <v>2085</v>
      </c>
      <c r="AI1518">
        <f>AVERAGE(Tabla1[[#This Row],[gr17_0]:[gr17_9]])</f>
        <v>2110.6</v>
      </c>
      <c r="AK1518">
        <v>3084</v>
      </c>
      <c r="AL1518">
        <v>2907</v>
      </c>
      <c r="AM1518">
        <v>2817</v>
      </c>
      <c r="AN1518">
        <v>2851</v>
      </c>
      <c r="AO1518" s="4">
        <v>3046</v>
      </c>
      <c r="AP1518">
        <v>3078</v>
      </c>
      <c r="AQ1518">
        <v>2898</v>
      </c>
      <c r="AR1518">
        <v>3078</v>
      </c>
      <c r="AS1518" s="4">
        <v>2998</v>
      </c>
      <c r="AT1518">
        <v>2760</v>
      </c>
      <c r="AU1518">
        <f>AVERAGE(Tabla2[[#This Row],[gr21_0]:[gr21_9]])</f>
        <v>2951.7</v>
      </c>
    </row>
    <row r="1519" spans="1:47">
      <c r="A1519">
        <v>1799</v>
      </c>
      <c r="B1519">
        <v>1889</v>
      </c>
      <c r="C1519">
        <v>1799</v>
      </c>
      <c r="D1519">
        <v>1799</v>
      </c>
      <c r="E1519">
        <v>1799</v>
      </c>
      <c r="F1519">
        <v>1799</v>
      </c>
      <c r="G1519">
        <v>1799</v>
      </c>
      <c r="H1519">
        <v>1880</v>
      </c>
      <c r="I1519">
        <v>1799</v>
      </c>
      <c r="J1519">
        <v>1799</v>
      </c>
      <c r="K1519">
        <f>AVERAGE(Tabla8[[#This Row],[gr12_0]:[gr12_9]])</f>
        <v>1816.1</v>
      </c>
      <c r="M1519">
        <v>2032</v>
      </c>
      <c r="N1519">
        <v>1980</v>
      </c>
      <c r="O1519">
        <v>2044</v>
      </c>
      <c r="P1519">
        <v>2028</v>
      </c>
      <c r="Q1519">
        <v>2045</v>
      </c>
      <c r="R1519">
        <v>1989</v>
      </c>
      <c r="S1519">
        <v>2032</v>
      </c>
      <c r="T1519">
        <v>1908</v>
      </c>
      <c r="U1519">
        <v>2032</v>
      </c>
      <c r="V1519">
        <v>2032</v>
      </c>
      <c r="W1519">
        <f>AVERAGE(Tabla5[[#This Row],[gr15_0]:[gr15_9]])</f>
        <v>2012.2</v>
      </c>
      <c r="Y1519">
        <v>2090</v>
      </c>
      <c r="Z1519">
        <v>2085</v>
      </c>
      <c r="AA1519">
        <v>2085</v>
      </c>
      <c r="AB1519">
        <v>2182</v>
      </c>
      <c r="AC1519">
        <v>2103</v>
      </c>
      <c r="AD1519">
        <v>2088</v>
      </c>
      <c r="AE1519">
        <v>2085</v>
      </c>
      <c r="AF1519">
        <v>2167</v>
      </c>
      <c r="AG1519">
        <v>2136</v>
      </c>
      <c r="AH1519">
        <v>2085</v>
      </c>
      <c r="AI1519">
        <f>AVERAGE(Tabla1[[#This Row],[gr17_0]:[gr17_9]])</f>
        <v>2110.6</v>
      </c>
      <c r="AK1519">
        <v>3084</v>
      </c>
      <c r="AL1519">
        <v>2907</v>
      </c>
      <c r="AM1519">
        <v>2817</v>
      </c>
      <c r="AN1519">
        <v>2851</v>
      </c>
      <c r="AO1519" s="4">
        <v>3046</v>
      </c>
      <c r="AP1519">
        <v>3078</v>
      </c>
      <c r="AQ1519">
        <v>2898</v>
      </c>
      <c r="AR1519">
        <v>3078</v>
      </c>
      <c r="AS1519" s="4">
        <v>2998</v>
      </c>
      <c r="AT1519">
        <v>2760</v>
      </c>
      <c r="AU1519">
        <f>AVERAGE(Tabla2[[#This Row],[gr21_0]:[gr21_9]])</f>
        <v>2951.7</v>
      </c>
    </row>
    <row r="1520" spans="1:47">
      <c r="A1520">
        <v>1799</v>
      </c>
      <c r="B1520">
        <v>1889</v>
      </c>
      <c r="C1520">
        <v>1799</v>
      </c>
      <c r="D1520">
        <v>1799</v>
      </c>
      <c r="E1520">
        <v>1799</v>
      </c>
      <c r="F1520">
        <v>1799</v>
      </c>
      <c r="G1520">
        <v>1799</v>
      </c>
      <c r="H1520">
        <v>1880</v>
      </c>
      <c r="I1520">
        <v>1799</v>
      </c>
      <c r="J1520">
        <v>1799</v>
      </c>
      <c r="K1520">
        <f>AVERAGE(Tabla8[[#This Row],[gr12_0]:[gr12_9]])</f>
        <v>1816.1</v>
      </c>
      <c r="M1520">
        <v>2032</v>
      </c>
      <c r="N1520">
        <v>1980</v>
      </c>
      <c r="O1520">
        <v>2044</v>
      </c>
      <c r="P1520">
        <v>2028</v>
      </c>
      <c r="Q1520">
        <v>2045</v>
      </c>
      <c r="R1520">
        <v>1989</v>
      </c>
      <c r="S1520">
        <v>2032</v>
      </c>
      <c r="T1520">
        <v>1908</v>
      </c>
      <c r="U1520">
        <v>2032</v>
      </c>
      <c r="V1520">
        <v>2032</v>
      </c>
      <c r="W1520">
        <f>AVERAGE(Tabla5[[#This Row],[gr15_0]:[gr15_9]])</f>
        <v>2012.2</v>
      </c>
      <c r="Y1520">
        <v>2090</v>
      </c>
      <c r="Z1520">
        <v>2085</v>
      </c>
      <c r="AA1520">
        <v>2085</v>
      </c>
      <c r="AB1520">
        <v>2182</v>
      </c>
      <c r="AC1520">
        <v>2103</v>
      </c>
      <c r="AD1520">
        <v>2088</v>
      </c>
      <c r="AE1520">
        <v>2085</v>
      </c>
      <c r="AF1520">
        <v>2167</v>
      </c>
      <c r="AG1520">
        <v>2136</v>
      </c>
      <c r="AH1520">
        <v>2085</v>
      </c>
      <c r="AI1520">
        <f>AVERAGE(Tabla1[[#This Row],[gr17_0]:[gr17_9]])</f>
        <v>2110.6</v>
      </c>
      <c r="AK1520">
        <v>3084</v>
      </c>
      <c r="AL1520">
        <v>2907</v>
      </c>
      <c r="AM1520">
        <v>2817</v>
      </c>
      <c r="AN1520">
        <v>2851</v>
      </c>
      <c r="AO1520" s="4">
        <v>3046</v>
      </c>
      <c r="AP1520">
        <v>3078</v>
      </c>
      <c r="AQ1520">
        <v>2898</v>
      </c>
      <c r="AR1520">
        <v>3078</v>
      </c>
      <c r="AS1520" s="4">
        <v>2998</v>
      </c>
      <c r="AT1520">
        <v>2760</v>
      </c>
      <c r="AU1520">
        <f>AVERAGE(Tabla2[[#This Row],[gr21_0]:[gr21_9]])</f>
        <v>2951.7</v>
      </c>
    </row>
    <row r="1521" spans="1:47">
      <c r="A1521">
        <v>1799</v>
      </c>
      <c r="B1521">
        <v>1889</v>
      </c>
      <c r="C1521">
        <v>1799</v>
      </c>
      <c r="D1521">
        <v>1799</v>
      </c>
      <c r="E1521">
        <v>1799</v>
      </c>
      <c r="F1521">
        <v>1799</v>
      </c>
      <c r="G1521">
        <v>1799</v>
      </c>
      <c r="H1521">
        <v>1880</v>
      </c>
      <c r="I1521">
        <v>1799</v>
      </c>
      <c r="J1521">
        <v>1799</v>
      </c>
      <c r="K1521">
        <f>AVERAGE(Tabla8[[#This Row],[gr12_0]:[gr12_9]])</f>
        <v>1816.1</v>
      </c>
      <c r="M1521">
        <v>2032</v>
      </c>
      <c r="N1521">
        <v>1980</v>
      </c>
      <c r="O1521">
        <v>2044</v>
      </c>
      <c r="P1521">
        <v>2028</v>
      </c>
      <c r="Q1521">
        <v>2045</v>
      </c>
      <c r="R1521">
        <v>1989</v>
      </c>
      <c r="S1521">
        <v>2032</v>
      </c>
      <c r="T1521">
        <v>1908</v>
      </c>
      <c r="U1521">
        <v>2032</v>
      </c>
      <c r="V1521">
        <v>2032</v>
      </c>
      <c r="W1521">
        <f>AVERAGE(Tabla5[[#This Row],[gr15_0]:[gr15_9]])</f>
        <v>2012.2</v>
      </c>
      <c r="Y1521">
        <v>2090</v>
      </c>
      <c r="Z1521">
        <v>2085</v>
      </c>
      <c r="AA1521">
        <v>2085</v>
      </c>
      <c r="AB1521">
        <v>2182</v>
      </c>
      <c r="AC1521">
        <v>2103</v>
      </c>
      <c r="AD1521">
        <v>2088</v>
      </c>
      <c r="AE1521">
        <v>2085</v>
      </c>
      <c r="AF1521">
        <v>2167</v>
      </c>
      <c r="AG1521">
        <v>2136</v>
      </c>
      <c r="AH1521">
        <v>2085</v>
      </c>
      <c r="AI1521">
        <f>AVERAGE(Tabla1[[#This Row],[gr17_0]:[gr17_9]])</f>
        <v>2110.6</v>
      </c>
      <c r="AK1521">
        <v>3084</v>
      </c>
      <c r="AL1521">
        <v>2907</v>
      </c>
      <c r="AM1521">
        <v>2817</v>
      </c>
      <c r="AN1521">
        <v>2851</v>
      </c>
      <c r="AO1521" s="4">
        <v>3046</v>
      </c>
      <c r="AP1521">
        <v>3078</v>
      </c>
      <c r="AQ1521">
        <v>2898</v>
      </c>
      <c r="AR1521">
        <v>3078</v>
      </c>
      <c r="AS1521" s="4">
        <v>2998</v>
      </c>
      <c r="AT1521">
        <v>2760</v>
      </c>
      <c r="AU1521">
        <f>AVERAGE(Tabla2[[#This Row],[gr21_0]:[gr21_9]])</f>
        <v>2951.7</v>
      </c>
    </row>
    <row r="1522" spans="1:47">
      <c r="A1522">
        <v>1799</v>
      </c>
      <c r="B1522">
        <v>1889</v>
      </c>
      <c r="C1522">
        <v>1799</v>
      </c>
      <c r="D1522">
        <v>1799</v>
      </c>
      <c r="E1522">
        <v>1799</v>
      </c>
      <c r="F1522">
        <v>1799</v>
      </c>
      <c r="G1522">
        <v>1799</v>
      </c>
      <c r="H1522">
        <v>1880</v>
      </c>
      <c r="I1522">
        <v>1799</v>
      </c>
      <c r="J1522">
        <v>1799</v>
      </c>
      <c r="K1522">
        <f>AVERAGE(Tabla8[[#This Row],[gr12_0]:[gr12_9]])</f>
        <v>1816.1</v>
      </c>
      <c r="M1522">
        <v>2032</v>
      </c>
      <c r="N1522">
        <v>1980</v>
      </c>
      <c r="O1522">
        <v>2044</v>
      </c>
      <c r="P1522">
        <v>2028</v>
      </c>
      <c r="Q1522">
        <v>2045</v>
      </c>
      <c r="R1522">
        <v>1989</v>
      </c>
      <c r="S1522">
        <v>2032</v>
      </c>
      <c r="T1522">
        <v>1908</v>
      </c>
      <c r="U1522">
        <v>2032</v>
      </c>
      <c r="V1522">
        <v>2032</v>
      </c>
      <c r="W1522">
        <f>AVERAGE(Tabla5[[#This Row],[gr15_0]:[gr15_9]])</f>
        <v>2012.2</v>
      </c>
      <c r="Y1522">
        <v>2090</v>
      </c>
      <c r="Z1522">
        <v>2085</v>
      </c>
      <c r="AA1522">
        <v>2085</v>
      </c>
      <c r="AB1522">
        <v>2182</v>
      </c>
      <c r="AC1522">
        <v>2103</v>
      </c>
      <c r="AD1522">
        <v>2088</v>
      </c>
      <c r="AE1522">
        <v>2085</v>
      </c>
      <c r="AF1522">
        <v>2167</v>
      </c>
      <c r="AG1522">
        <v>2136</v>
      </c>
      <c r="AH1522">
        <v>2085</v>
      </c>
      <c r="AI1522">
        <f>AVERAGE(Tabla1[[#This Row],[gr17_0]:[gr17_9]])</f>
        <v>2110.6</v>
      </c>
      <c r="AK1522">
        <v>3084</v>
      </c>
      <c r="AL1522">
        <v>2907</v>
      </c>
      <c r="AM1522">
        <v>2817</v>
      </c>
      <c r="AN1522">
        <v>2851</v>
      </c>
      <c r="AO1522" s="4">
        <v>3046</v>
      </c>
      <c r="AP1522">
        <v>3078</v>
      </c>
      <c r="AQ1522">
        <v>2898</v>
      </c>
      <c r="AR1522">
        <v>3078</v>
      </c>
      <c r="AS1522" s="4">
        <v>2998</v>
      </c>
      <c r="AT1522">
        <v>2760</v>
      </c>
      <c r="AU1522">
        <f>AVERAGE(Tabla2[[#This Row],[gr21_0]:[gr21_9]])</f>
        <v>2951.7</v>
      </c>
    </row>
    <row r="1523" spans="1:47">
      <c r="A1523">
        <v>1799</v>
      </c>
      <c r="B1523">
        <v>1889</v>
      </c>
      <c r="C1523">
        <v>1799</v>
      </c>
      <c r="D1523">
        <v>1799</v>
      </c>
      <c r="E1523">
        <v>1799</v>
      </c>
      <c r="F1523">
        <v>1799</v>
      </c>
      <c r="G1523">
        <v>1799</v>
      </c>
      <c r="H1523">
        <v>1880</v>
      </c>
      <c r="I1523">
        <v>1799</v>
      </c>
      <c r="J1523">
        <v>1799</v>
      </c>
      <c r="K1523">
        <f>AVERAGE(Tabla8[[#This Row],[gr12_0]:[gr12_9]])</f>
        <v>1816.1</v>
      </c>
      <c r="M1523">
        <v>2032</v>
      </c>
      <c r="N1523">
        <v>1980</v>
      </c>
      <c r="O1523">
        <v>2044</v>
      </c>
      <c r="P1523">
        <v>2028</v>
      </c>
      <c r="Q1523">
        <v>2045</v>
      </c>
      <c r="R1523">
        <v>1989</v>
      </c>
      <c r="S1523">
        <v>2032</v>
      </c>
      <c r="T1523">
        <v>1908</v>
      </c>
      <c r="U1523">
        <v>2032</v>
      </c>
      <c r="V1523">
        <v>2032</v>
      </c>
      <c r="W1523">
        <f>AVERAGE(Tabla5[[#This Row],[gr15_0]:[gr15_9]])</f>
        <v>2012.2</v>
      </c>
      <c r="Y1523">
        <v>2090</v>
      </c>
      <c r="Z1523">
        <v>2085</v>
      </c>
      <c r="AA1523">
        <v>2085</v>
      </c>
      <c r="AB1523">
        <v>2182</v>
      </c>
      <c r="AC1523">
        <v>2103</v>
      </c>
      <c r="AD1523">
        <v>2088</v>
      </c>
      <c r="AE1523">
        <v>2085</v>
      </c>
      <c r="AF1523">
        <v>2167</v>
      </c>
      <c r="AG1523">
        <v>2136</v>
      </c>
      <c r="AH1523">
        <v>2085</v>
      </c>
      <c r="AI1523">
        <f>AVERAGE(Tabla1[[#This Row],[gr17_0]:[gr17_9]])</f>
        <v>2110.6</v>
      </c>
      <c r="AK1523">
        <v>3084</v>
      </c>
      <c r="AL1523">
        <v>2907</v>
      </c>
      <c r="AM1523">
        <v>2817</v>
      </c>
      <c r="AN1523">
        <v>2851</v>
      </c>
      <c r="AO1523" s="4">
        <v>3046</v>
      </c>
      <c r="AP1523">
        <v>3078</v>
      </c>
      <c r="AQ1523">
        <v>2898</v>
      </c>
      <c r="AR1523">
        <v>3078</v>
      </c>
      <c r="AS1523" s="4">
        <v>2998</v>
      </c>
      <c r="AT1523">
        <v>2760</v>
      </c>
      <c r="AU1523">
        <f>AVERAGE(Tabla2[[#This Row],[gr21_0]:[gr21_9]])</f>
        <v>2951.7</v>
      </c>
    </row>
    <row r="1524" spans="1:47">
      <c r="A1524">
        <v>1799</v>
      </c>
      <c r="B1524">
        <v>1889</v>
      </c>
      <c r="C1524">
        <v>1799</v>
      </c>
      <c r="D1524">
        <v>1799</v>
      </c>
      <c r="E1524">
        <v>1799</v>
      </c>
      <c r="F1524">
        <v>1799</v>
      </c>
      <c r="G1524">
        <v>1799</v>
      </c>
      <c r="H1524">
        <v>1880</v>
      </c>
      <c r="I1524">
        <v>1799</v>
      </c>
      <c r="J1524">
        <v>1799</v>
      </c>
      <c r="K1524">
        <f>AVERAGE(Tabla8[[#This Row],[gr12_0]:[gr12_9]])</f>
        <v>1816.1</v>
      </c>
      <c r="M1524">
        <v>2032</v>
      </c>
      <c r="N1524">
        <v>1980</v>
      </c>
      <c r="O1524">
        <v>2044</v>
      </c>
      <c r="P1524">
        <v>2028</v>
      </c>
      <c r="Q1524">
        <v>2045</v>
      </c>
      <c r="R1524">
        <v>1989</v>
      </c>
      <c r="S1524">
        <v>2032</v>
      </c>
      <c r="T1524">
        <v>1908</v>
      </c>
      <c r="U1524">
        <v>2032</v>
      </c>
      <c r="V1524">
        <v>2032</v>
      </c>
      <c r="W1524">
        <f>AVERAGE(Tabla5[[#This Row],[gr15_0]:[gr15_9]])</f>
        <v>2012.2</v>
      </c>
      <c r="Y1524">
        <v>2090</v>
      </c>
      <c r="Z1524">
        <v>2085</v>
      </c>
      <c r="AA1524">
        <v>2085</v>
      </c>
      <c r="AB1524">
        <v>2182</v>
      </c>
      <c r="AC1524">
        <v>2103</v>
      </c>
      <c r="AD1524">
        <v>2088</v>
      </c>
      <c r="AE1524">
        <v>2085</v>
      </c>
      <c r="AF1524">
        <v>2167</v>
      </c>
      <c r="AG1524">
        <v>2136</v>
      </c>
      <c r="AH1524">
        <v>2085</v>
      </c>
      <c r="AI1524">
        <f>AVERAGE(Tabla1[[#This Row],[gr17_0]:[gr17_9]])</f>
        <v>2110.6</v>
      </c>
      <c r="AK1524">
        <v>3084</v>
      </c>
      <c r="AL1524">
        <v>2907</v>
      </c>
      <c r="AM1524">
        <v>2817</v>
      </c>
      <c r="AN1524">
        <v>2851</v>
      </c>
      <c r="AO1524" s="4">
        <v>3046</v>
      </c>
      <c r="AP1524">
        <v>3078</v>
      </c>
      <c r="AQ1524">
        <v>2898</v>
      </c>
      <c r="AR1524">
        <v>3078</v>
      </c>
      <c r="AS1524" s="4">
        <v>2998</v>
      </c>
      <c r="AT1524">
        <v>2760</v>
      </c>
      <c r="AU1524">
        <f>AVERAGE(Tabla2[[#This Row],[gr21_0]:[gr21_9]])</f>
        <v>2951.7</v>
      </c>
    </row>
    <row r="1525" spans="1:47">
      <c r="A1525">
        <v>1799</v>
      </c>
      <c r="B1525">
        <v>1889</v>
      </c>
      <c r="C1525">
        <v>1799</v>
      </c>
      <c r="D1525">
        <v>1799</v>
      </c>
      <c r="E1525">
        <v>1799</v>
      </c>
      <c r="F1525">
        <v>1799</v>
      </c>
      <c r="G1525">
        <v>1799</v>
      </c>
      <c r="H1525">
        <v>1880</v>
      </c>
      <c r="I1525">
        <v>1799</v>
      </c>
      <c r="J1525">
        <v>1799</v>
      </c>
      <c r="K1525">
        <f>AVERAGE(Tabla8[[#This Row],[gr12_0]:[gr12_9]])</f>
        <v>1816.1</v>
      </c>
      <c r="M1525">
        <v>2032</v>
      </c>
      <c r="N1525">
        <v>1980</v>
      </c>
      <c r="O1525">
        <v>2044</v>
      </c>
      <c r="P1525">
        <v>2028</v>
      </c>
      <c r="Q1525">
        <v>2045</v>
      </c>
      <c r="R1525">
        <v>1989</v>
      </c>
      <c r="S1525">
        <v>2032</v>
      </c>
      <c r="T1525">
        <v>1908</v>
      </c>
      <c r="U1525">
        <v>2032</v>
      </c>
      <c r="V1525">
        <v>2032</v>
      </c>
      <c r="W1525">
        <f>AVERAGE(Tabla5[[#This Row],[gr15_0]:[gr15_9]])</f>
        <v>2012.2</v>
      </c>
      <c r="Y1525">
        <v>2090</v>
      </c>
      <c r="Z1525">
        <v>2085</v>
      </c>
      <c r="AA1525">
        <v>2085</v>
      </c>
      <c r="AB1525">
        <v>2182</v>
      </c>
      <c r="AC1525">
        <v>2103</v>
      </c>
      <c r="AD1525">
        <v>2088</v>
      </c>
      <c r="AE1525">
        <v>2085</v>
      </c>
      <c r="AF1525">
        <v>2167</v>
      </c>
      <c r="AG1525">
        <v>2136</v>
      </c>
      <c r="AH1525">
        <v>2085</v>
      </c>
      <c r="AI1525">
        <f>AVERAGE(Tabla1[[#This Row],[gr17_0]:[gr17_9]])</f>
        <v>2110.6</v>
      </c>
      <c r="AK1525">
        <v>3084</v>
      </c>
      <c r="AL1525">
        <v>2907</v>
      </c>
      <c r="AM1525">
        <v>2817</v>
      </c>
      <c r="AN1525">
        <v>2851</v>
      </c>
      <c r="AO1525" s="4">
        <v>3046</v>
      </c>
      <c r="AP1525">
        <v>3078</v>
      </c>
      <c r="AQ1525">
        <v>2898</v>
      </c>
      <c r="AR1525">
        <v>3078</v>
      </c>
      <c r="AS1525" s="4">
        <v>2998</v>
      </c>
      <c r="AT1525">
        <v>2760</v>
      </c>
      <c r="AU1525">
        <f>AVERAGE(Tabla2[[#This Row],[gr21_0]:[gr21_9]])</f>
        <v>2951.7</v>
      </c>
    </row>
    <row r="1526" spans="1:47">
      <c r="A1526">
        <v>1799</v>
      </c>
      <c r="B1526">
        <v>1889</v>
      </c>
      <c r="C1526">
        <v>1799</v>
      </c>
      <c r="D1526">
        <v>1799</v>
      </c>
      <c r="E1526">
        <v>1799</v>
      </c>
      <c r="F1526">
        <v>1799</v>
      </c>
      <c r="G1526">
        <v>1799</v>
      </c>
      <c r="H1526">
        <v>1880</v>
      </c>
      <c r="I1526">
        <v>1799</v>
      </c>
      <c r="J1526">
        <v>1799</v>
      </c>
      <c r="K1526">
        <f>AVERAGE(Tabla8[[#This Row],[gr12_0]:[gr12_9]])</f>
        <v>1816.1</v>
      </c>
      <c r="M1526">
        <v>2032</v>
      </c>
      <c r="N1526">
        <v>1980</v>
      </c>
      <c r="O1526">
        <v>2044</v>
      </c>
      <c r="P1526">
        <v>2028</v>
      </c>
      <c r="Q1526">
        <v>2045</v>
      </c>
      <c r="R1526">
        <v>1989</v>
      </c>
      <c r="S1526">
        <v>2032</v>
      </c>
      <c r="T1526">
        <v>1908</v>
      </c>
      <c r="U1526">
        <v>2032</v>
      </c>
      <c r="V1526">
        <v>2032</v>
      </c>
      <c r="W1526">
        <f>AVERAGE(Tabla5[[#This Row],[gr15_0]:[gr15_9]])</f>
        <v>2012.2</v>
      </c>
      <c r="Y1526">
        <v>2090</v>
      </c>
      <c r="Z1526">
        <v>2085</v>
      </c>
      <c r="AA1526">
        <v>2085</v>
      </c>
      <c r="AB1526">
        <v>2182</v>
      </c>
      <c r="AC1526">
        <v>2103</v>
      </c>
      <c r="AD1526">
        <v>2088</v>
      </c>
      <c r="AE1526">
        <v>2085</v>
      </c>
      <c r="AF1526">
        <v>2167</v>
      </c>
      <c r="AG1526">
        <v>2136</v>
      </c>
      <c r="AH1526">
        <v>2085</v>
      </c>
      <c r="AI1526">
        <f>AVERAGE(Tabla1[[#This Row],[gr17_0]:[gr17_9]])</f>
        <v>2110.6</v>
      </c>
      <c r="AK1526">
        <v>3084</v>
      </c>
      <c r="AL1526">
        <v>2907</v>
      </c>
      <c r="AM1526">
        <v>2817</v>
      </c>
      <c r="AN1526">
        <v>2851</v>
      </c>
      <c r="AO1526" s="4">
        <v>3046</v>
      </c>
      <c r="AP1526">
        <v>3078</v>
      </c>
      <c r="AQ1526">
        <v>2898</v>
      </c>
      <c r="AR1526">
        <v>3078</v>
      </c>
      <c r="AS1526" s="4">
        <v>2998</v>
      </c>
      <c r="AT1526">
        <v>2760</v>
      </c>
      <c r="AU1526">
        <f>AVERAGE(Tabla2[[#This Row],[gr21_0]:[gr21_9]])</f>
        <v>2951.7</v>
      </c>
    </row>
    <row r="1527" spans="1:47">
      <c r="A1527">
        <v>1799</v>
      </c>
      <c r="B1527">
        <v>1889</v>
      </c>
      <c r="C1527">
        <v>1799</v>
      </c>
      <c r="D1527">
        <v>1799</v>
      </c>
      <c r="E1527">
        <v>1799</v>
      </c>
      <c r="F1527">
        <v>1799</v>
      </c>
      <c r="G1527">
        <v>1799</v>
      </c>
      <c r="H1527">
        <v>1880</v>
      </c>
      <c r="I1527">
        <v>1799</v>
      </c>
      <c r="J1527">
        <v>1799</v>
      </c>
      <c r="K1527">
        <f>AVERAGE(Tabla8[[#This Row],[gr12_0]:[gr12_9]])</f>
        <v>1816.1</v>
      </c>
      <c r="M1527">
        <v>2032</v>
      </c>
      <c r="N1527">
        <v>1980</v>
      </c>
      <c r="O1527">
        <v>2044</v>
      </c>
      <c r="P1527">
        <v>2028</v>
      </c>
      <c r="Q1527">
        <v>2045</v>
      </c>
      <c r="R1527">
        <v>1989</v>
      </c>
      <c r="S1527">
        <v>2032</v>
      </c>
      <c r="T1527">
        <v>1908</v>
      </c>
      <c r="U1527">
        <v>2032</v>
      </c>
      <c r="V1527">
        <v>2032</v>
      </c>
      <c r="W1527">
        <f>AVERAGE(Tabla5[[#This Row],[gr15_0]:[gr15_9]])</f>
        <v>2012.2</v>
      </c>
      <c r="Y1527">
        <v>2090</v>
      </c>
      <c r="Z1527">
        <v>2085</v>
      </c>
      <c r="AA1527">
        <v>2085</v>
      </c>
      <c r="AB1527">
        <v>2182</v>
      </c>
      <c r="AC1527">
        <v>2103</v>
      </c>
      <c r="AD1527">
        <v>2088</v>
      </c>
      <c r="AE1527">
        <v>2085</v>
      </c>
      <c r="AF1527">
        <v>2167</v>
      </c>
      <c r="AG1527">
        <v>2136</v>
      </c>
      <c r="AH1527">
        <v>2085</v>
      </c>
      <c r="AI1527">
        <f>AVERAGE(Tabla1[[#This Row],[gr17_0]:[gr17_9]])</f>
        <v>2110.6</v>
      </c>
      <c r="AK1527">
        <v>3084</v>
      </c>
      <c r="AL1527">
        <v>2907</v>
      </c>
      <c r="AM1527">
        <v>2817</v>
      </c>
      <c r="AN1527">
        <v>2851</v>
      </c>
      <c r="AO1527" s="4">
        <v>3046</v>
      </c>
      <c r="AP1527">
        <v>3078</v>
      </c>
      <c r="AQ1527">
        <v>2898</v>
      </c>
      <c r="AR1527">
        <v>3078</v>
      </c>
      <c r="AS1527" s="4">
        <v>2998</v>
      </c>
      <c r="AT1527">
        <v>2760</v>
      </c>
      <c r="AU1527">
        <f>AVERAGE(Tabla2[[#This Row],[gr21_0]:[gr21_9]])</f>
        <v>2951.7</v>
      </c>
    </row>
    <row r="1528" spans="1:47">
      <c r="A1528">
        <v>1799</v>
      </c>
      <c r="B1528">
        <v>1889</v>
      </c>
      <c r="C1528">
        <v>1799</v>
      </c>
      <c r="D1528">
        <v>1799</v>
      </c>
      <c r="E1528">
        <v>1799</v>
      </c>
      <c r="F1528">
        <v>1799</v>
      </c>
      <c r="G1528">
        <v>1799</v>
      </c>
      <c r="H1528">
        <v>1880</v>
      </c>
      <c r="I1528">
        <v>1799</v>
      </c>
      <c r="J1528">
        <v>1799</v>
      </c>
      <c r="K1528">
        <f>AVERAGE(Tabla8[[#This Row],[gr12_0]:[gr12_9]])</f>
        <v>1816.1</v>
      </c>
      <c r="M1528">
        <v>2032</v>
      </c>
      <c r="N1528">
        <v>1980</v>
      </c>
      <c r="O1528">
        <v>2044</v>
      </c>
      <c r="P1528">
        <v>2028</v>
      </c>
      <c r="Q1528">
        <v>2045</v>
      </c>
      <c r="R1528">
        <v>1989</v>
      </c>
      <c r="S1528">
        <v>2032</v>
      </c>
      <c r="T1528">
        <v>1908</v>
      </c>
      <c r="U1528">
        <v>2032</v>
      </c>
      <c r="V1528">
        <v>2032</v>
      </c>
      <c r="W1528">
        <f>AVERAGE(Tabla5[[#This Row],[gr15_0]:[gr15_9]])</f>
        <v>2012.2</v>
      </c>
      <c r="Y1528">
        <v>2090</v>
      </c>
      <c r="Z1528">
        <v>2085</v>
      </c>
      <c r="AA1528">
        <v>2085</v>
      </c>
      <c r="AB1528">
        <v>2182</v>
      </c>
      <c r="AC1528">
        <v>2103</v>
      </c>
      <c r="AD1528">
        <v>2088</v>
      </c>
      <c r="AE1528">
        <v>2085</v>
      </c>
      <c r="AF1528">
        <v>2167</v>
      </c>
      <c r="AG1528">
        <v>2136</v>
      </c>
      <c r="AH1528">
        <v>2085</v>
      </c>
      <c r="AI1528">
        <f>AVERAGE(Tabla1[[#This Row],[gr17_0]:[gr17_9]])</f>
        <v>2110.6</v>
      </c>
      <c r="AK1528">
        <v>3084</v>
      </c>
      <c r="AL1528">
        <v>2907</v>
      </c>
      <c r="AM1528">
        <v>2817</v>
      </c>
      <c r="AN1528">
        <v>2851</v>
      </c>
      <c r="AO1528" s="4">
        <v>3046</v>
      </c>
      <c r="AP1528">
        <v>3078</v>
      </c>
      <c r="AQ1528">
        <v>2898</v>
      </c>
      <c r="AR1528">
        <v>3078</v>
      </c>
      <c r="AS1528" s="4">
        <v>2998</v>
      </c>
      <c r="AT1528">
        <v>2760</v>
      </c>
      <c r="AU1528">
        <f>AVERAGE(Tabla2[[#This Row],[gr21_0]:[gr21_9]])</f>
        <v>2951.7</v>
      </c>
    </row>
    <row r="1529" spans="1:47">
      <c r="A1529">
        <v>1799</v>
      </c>
      <c r="B1529">
        <v>1889</v>
      </c>
      <c r="C1529">
        <v>1799</v>
      </c>
      <c r="D1529">
        <v>1799</v>
      </c>
      <c r="E1529">
        <v>1799</v>
      </c>
      <c r="F1529">
        <v>1799</v>
      </c>
      <c r="G1529">
        <v>1799</v>
      </c>
      <c r="H1529">
        <v>1880</v>
      </c>
      <c r="I1529">
        <v>1799</v>
      </c>
      <c r="J1529">
        <v>1799</v>
      </c>
      <c r="K1529">
        <f>AVERAGE(Tabla8[[#This Row],[gr12_0]:[gr12_9]])</f>
        <v>1816.1</v>
      </c>
      <c r="M1529">
        <v>2032</v>
      </c>
      <c r="N1529">
        <v>1980</v>
      </c>
      <c r="O1529">
        <v>2044</v>
      </c>
      <c r="P1529">
        <v>2028</v>
      </c>
      <c r="Q1529">
        <v>2045</v>
      </c>
      <c r="R1529">
        <v>1989</v>
      </c>
      <c r="S1529">
        <v>2032</v>
      </c>
      <c r="T1529">
        <v>1908</v>
      </c>
      <c r="U1529">
        <v>2032</v>
      </c>
      <c r="V1529">
        <v>2032</v>
      </c>
      <c r="W1529">
        <f>AVERAGE(Tabla5[[#This Row],[gr15_0]:[gr15_9]])</f>
        <v>2012.2</v>
      </c>
      <c r="Y1529">
        <v>2090</v>
      </c>
      <c r="Z1529">
        <v>2085</v>
      </c>
      <c r="AA1529">
        <v>2085</v>
      </c>
      <c r="AB1529">
        <v>2182</v>
      </c>
      <c r="AC1529">
        <v>2103</v>
      </c>
      <c r="AD1529">
        <v>2088</v>
      </c>
      <c r="AE1529">
        <v>2085</v>
      </c>
      <c r="AF1529">
        <v>2167</v>
      </c>
      <c r="AG1529">
        <v>2136</v>
      </c>
      <c r="AH1529">
        <v>2085</v>
      </c>
      <c r="AI1529">
        <f>AVERAGE(Tabla1[[#This Row],[gr17_0]:[gr17_9]])</f>
        <v>2110.6</v>
      </c>
      <c r="AK1529">
        <v>3084</v>
      </c>
      <c r="AL1529">
        <v>2907</v>
      </c>
      <c r="AM1529">
        <v>2817</v>
      </c>
      <c r="AN1529">
        <v>2851</v>
      </c>
      <c r="AO1529" s="4">
        <v>3046</v>
      </c>
      <c r="AP1529">
        <v>3078</v>
      </c>
      <c r="AQ1529">
        <v>2898</v>
      </c>
      <c r="AR1529">
        <v>3078</v>
      </c>
      <c r="AS1529" s="4">
        <v>2998</v>
      </c>
      <c r="AT1529">
        <v>2760</v>
      </c>
      <c r="AU1529">
        <f>AVERAGE(Tabla2[[#This Row],[gr21_0]:[gr21_9]])</f>
        <v>2951.7</v>
      </c>
    </row>
    <row r="1530" spans="1:47">
      <c r="A1530">
        <v>1799</v>
      </c>
      <c r="B1530">
        <v>1889</v>
      </c>
      <c r="C1530">
        <v>1799</v>
      </c>
      <c r="D1530">
        <v>1799</v>
      </c>
      <c r="E1530">
        <v>1799</v>
      </c>
      <c r="F1530">
        <v>1799</v>
      </c>
      <c r="G1530">
        <v>1799</v>
      </c>
      <c r="H1530">
        <v>1880</v>
      </c>
      <c r="I1530">
        <v>1799</v>
      </c>
      <c r="J1530">
        <v>1799</v>
      </c>
      <c r="K1530">
        <f>AVERAGE(Tabla8[[#This Row],[gr12_0]:[gr12_9]])</f>
        <v>1816.1</v>
      </c>
      <c r="M1530">
        <v>2032</v>
      </c>
      <c r="N1530">
        <v>1980</v>
      </c>
      <c r="O1530">
        <v>2044</v>
      </c>
      <c r="P1530">
        <v>2028</v>
      </c>
      <c r="Q1530">
        <v>2045</v>
      </c>
      <c r="R1530">
        <v>1989</v>
      </c>
      <c r="S1530">
        <v>2032</v>
      </c>
      <c r="T1530">
        <v>1908</v>
      </c>
      <c r="U1530">
        <v>2032</v>
      </c>
      <c r="V1530">
        <v>2032</v>
      </c>
      <c r="W1530">
        <f>AVERAGE(Tabla5[[#This Row],[gr15_0]:[gr15_9]])</f>
        <v>2012.2</v>
      </c>
      <c r="Y1530">
        <v>2090</v>
      </c>
      <c r="Z1530">
        <v>2085</v>
      </c>
      <c r="AA1530">
        <v>2085</v>
      </c>
      <c r="AB1530">
        <v>2182</v>
      </c>
      <c r="AC1530">
        <v>2103</v>
      </c>
      <c r="AD1530">
        <v>2088</v>
      </c>
      <c r="AE1530">
        <v>2085</v>
      </c>
      <c r="AF1530">
        <v>2167</v>
      </c>
      <c r="AG1530">
        <v>2136</v>
      </c>
      <c r="AH1530">
        <v>2085</v>
      </c>
      <c r="AI1530">
        <f>AVERAGE(Tabla1[[#This Row],[gr17_0]:[gr17_9]])</f>
        <v>2110.6</v>
      </c>
      <c r="AK1530">
        <v>3084</v>
      </c>
      <c r="AL1530">
        <v>2907</v>
      </c>
      <c r="AM1530">
        <v>2817</v>
      </c>
      <c r="AN1530">
        <v>2851</v>
      </c>
      <c r="AO1530" s="4">
        <v>3046</v>
      </c>
      <c r="AP1530">
        <v>3078</v>
      </c>
      <c r="AQ1530">
        <v>2898</v>
      </c>
      <c r="AR1530">
        <v>3078</v>
      </c>
      <c r="AS1530" s="4">
        <v>2998</v>
      </c>
      <c r="AT1530">
        <v>2760</v>
      </c>
      <c r="AU1530">
        <f>AVERAGE(Tabla2[[#This Row],[gr21_0]:[gr21_9]])</f>
        <v>2951.7</v>
      </c>
    </row>
    <row r="1531" spans="1:47">
      <c r="A1531">
        <v>1799</v>
      </c>
      <c r="B1531">
        <v>1889</v>
      </c>
      <c r="C1531">
        <v>1799</v>
      </c>
      <c r="D1531">
        <v>1799</v>
      </c>
      <c r="E1531">
        <v>1799</v>
      </c>
      <c r="F1531">
        <v>1799</v>
      </c>
      <c r="G1531">
        <v>1799</v>
      </c>
      <c r="H1531">
        <v>1880</v>
      </c>
      <c r="I1531">
        <v>1799</v>
      </c>
      <c r="J1531">
        <v>1799</v>
      </c>
      <c r="K1531">
        <f>AVERAGE(Tabla8[[#This Row],[gr12_0]:[gr12_9]])</f>
        <v>1816.1</v>
      </c>
      <c r="M1531">
        <v>2032</v>
      </c>
      <c r="N1531">
        <v>1980</v>
      </c>
      <c r="O1531">
        <v>2044</v>
      </c>
      <c r="P1531">
        <v>2028</v>
      </c>
      <c r="Q1531">
        <v>2045</v>
      </c>
      <c r="R1531">
        <v>1989</v>
      </c>
      <c r="S1531">
        <v>2032</v>
      </c>
      <c r="T1531">
        <v>1908</v>
      </c>
      <c r="U1531">
        <v>2032</v>
      </c>
      <c r="V1531">
        <v>2032</v>
      </c>
      <c r="W1531">
        <f>AVERAGE(Tabla5[[#This Row],[gr15_0]:[gr15_9]])</f>
        <v>2012.2</v>
      </c>
      <c r="Y1531">
        <v>2090</v>
      </c>
      <c r="Z1531">
        <v>2085</v>
      </c>
      <c r="AA1531">
        <v>2085</v>
      </c>
      <c r="AB1531">
        <v>2182</v>
      </c>
      <c r="AC1531">
        <v>2103</v>
      </c>
      <c r="AD1531">
        <v>2088</v>
      </c>
      <c r="AE1531">
        <v>2085</v>
      </c>
      <c r="AF1531">
        <v>2167</v>
      </c>
      <c r="AG1531">
        <v>2136</v>
      </c>
      <c r="AH1531">
        <v>2085</v>
      </c>
      <c r="AI1531">
        <f>AVERAGE(Tabla1[[#This Row],[gr17_0]:[gr17_9]])</f>
        <v>2110.6</v>
      </c>
      <c r="AK1531">
        <v>3084</v>
      </c>
      <c r="AL1531">
        <v>2907</v>
      </c>
      <c r="AM1531">
        <v>2817</v>
      </c>
      <c r="AN1531">
        <v>2851</v>
      </c>
      <c r="AO1531" s="4">
        <v>3046</v>
      </c>
      <c r="AP1531">
        <v>3078</v>
      </c>
      <c r="AQ1531">
        <v>2898</v>
      </c>
      <c r="AR1531">
        <v>3078</v>
      </c>
      <c r="AS1531" s="4">
        <v>2998</v>
      </c>
      <c r="AT1531">
        <v>2760</v>
      </c>
      <c r="AU1531">
        <f>AVERAGE(Tabla2[[#This Row],[gr21_0]:[gr21_9]])</f>
        <v>2951.7</v>
      </c>
    </row>
    <row r="1532" spans="1:47">
      <c r="A1532">
        <v>1799</v>
      </c>
      <c r="B1532">
        <v>1889</v>
      </c>
      <c r="C1532">
        <v>1799</v>
      </c>
      <c r="D1532">
        <v>1799</v>
      </c>
      <c r="E1532">
        <v>1799</v>
      </c>
      <c r="F1532">
        <v>1799</v>
      </c>
      <c r="G1532">
        <v>1799</v>
      </c>
      <c r="H1532">
        <v>1880</v>
      </c>
      <c r="I1532">
        <v>1799</v>
      </c>
      <c r="J1532">
        <v>1799</v>
      </c>
      <c r="K1532">
        <f>AVERAGE(Tabla8[[#This Row],[gr12_0]:[gr12_9]])</f>
        <v>1816.1</v>
      </c>
      <c r="M1532">
        <v>2032</v>
      </c>
      <c r="N1532">
        <v>1980</v>
      </c>
      <c r="O1532">
        <v>2044</v>
      </c>
      <c r="P1532">
        <v>2028</v>
      </c>
      <c r="Q1532">
        <v>2045</v>
      </c>
      <c r="R1532">
        <v>1989</v>
      </c>
      <c r="S1532">
        <v>2032</v>
      </c>
      <c r="T1532">
        <v>1908</v>
      </c>
      <c r="U1532">
        <v>2032</v>
      </c>
      <c r="V1532">
        <v>2032</v>
      </c>
      <c r="W1532">
        <f>AVERAGE(Tabla5[[#This Row],[gr15_0]:[gr15_9]])</f>
        <v>2012.2</v>
      </c>
      <c r="Y1532">
        <v>2090</v>
      </c>
      <c r="Z1532">
        <v>2085</v>
      </c>
      <c r="AA1532">
        <v>2085</v>
      </c>
      <c r="AB1532">
        <v>2182</v>
      </c>
      <c r="AC1532">
        <v>2103</v>
      </c>
      <c r="AD1532">
        <v>2088</v>
      </c>
      <c r="AE1532">
        <v>2085</v>
      </c>
      <c r="AF1532">
        <v>2167</v>
      </c>
      <c r="AG1532">
        <v>2136</v>
      </c>
      <c r="AH1532">
        <v>2085</v>
      </c>
      <c r="AI1532">
        <f>AVERAGE(Tabla1[[#This Row],[gr17_0]:[gr17_9]])</f>
        <v>2110.6</v>
      </c>
      <c r="AK1532">
        <v>3084</v>
      </c>
      <c r="AL1532">
        <v>2907</v>
      </c>
      <c r="AM1532">
        <v>2817</v>
      </c>
      <c r="AN1532">
        <v>2851</v>
      </c>
      <c r="AO1532" s="4">
        <v>3046</v>
      </c>
      <c r="AP1532">
        <v>3078</v>
      </c>
      <c r="AQ1532">
        <v>2898</v>
      </c>
      <c r="AR1532">
        <v>3078</v>
      </c>
      <c r="AS1532" s="4">
        <v>2998</v>
      </c>
      <c r="AT1532">
        <v>2760</v>
      </c>
      <c r="AU1532">
        <f>AVERAGE(Tabla2[[#This Row],[gr21_0]:[gr21_9]])</f>
        <v>2951.7</v>
      </c>
    </row>
    <row r="1533" spans="1:47">
      <c r="A1533">
        <v>1799</v>
      </c>
      <c r="B1533">
        <v>1889</v>
      </c>
      <c r="C1533">
        <v>1799</v>
      </c>
      <c r="D1533">
        <v>1799</v>
      </c>
      <c r="E1533">
        <v>1799</v>
      </c>
      <c r="F1533">
        <v>1799</v>
      </c>
      <c r="G1533">
        <v>1799</v>
      </c>
      <c r="H1533">
        <v>1880</v>
      </c>
      <c r="I1533">
        <v>1799</v>
      </c>
      <c r="J1533">
        <v>1799</v>
      </c>
      <c r="K1533">
        <f>AVERAGE(Tabla8[[#This Row],[gr12_0]:[gr12_9]])</f>
        <v>1816.1</v>
      </c>
      <c r="M1533">
        <v>2032</v>
      </c>
      <c r="N1533">
        <v>1980</v>
      </c>
      <c r="O1533">
        <v>2044</v>
      </c>
      <c r="P1533">
        <v>2028</v>
      </c>
      <c r="Q1533">
        <v>2045</v>
      </c>
      <c r="R1533">
        <v>1989</v>
      </c>
      <c r="S1533">
        <v>2032</v>
      </c>
      <c r="T1533">
        <v>1908</v>
      </c>
      <c r="U1533">
        <v>2032</v>
      </c>
      <c r="V1533">
        <v>2032</v>
      </c>
      <c r="W1533">
        <f>AVERAGE(Tabla5[[#This Row],[gr15_0]:[gr15_9]])</f>
        <v>2012.2</v>
      </c>
      <c r="Y1533">
        <v>2090</v>
      </c>
      <c r="Z1533">
        <v>2085</v>
      </c>
      <c r="AA1533">
        <v>2085</v>
      </c>
      <c r="AB1533">
        <v>2182</v>
      </c>
      <c r="AC1533">
        <v>2103</v>
      </c>
      <c r="AD1533">
        <v>2088</v>
      </c>
      <c r="AE1533">
        <v>2085</v>
      </c>
      <c r="AF1533">
        <v>2167</v>
      </c>
      <c r="AG1533">
        <v>2136</v>
      </c>
      <c r="AH1533">
        <v>2085</v>
      </c>
      <c r="AI1533">
        <f>AVERAGE(Tabla1[[#This Row],[gr17_0]:[gr17_9]])</f>
        <v>2110.6</v>
      </c>
      <c r="AK1533">
        <v>3084</v>
      </c>
      <c r="AL1533">
        <v>2907</v>
      </c>
      <c r="AM1533">
        <v>2817</v>
      </c>
      <c r="AN1533">
        <v>2851</v>
      </c>
      <c r="AO1533" s="4">
        <v>3046</v>
      </c>
      <c r="AP1533">
        <v>3078</v>
      </c>
      <c r="AQ1533">
        <v>2898</v>
      </c>
      <c r="AR1533">
        <v>3078</v>
      </c>
      <c r="AS1533" s="4">
        <v>2998</v>
      </c>
      <c r="AT1533">
        <v>2760</v>
      </c>
      <c r="AU1533">
        <f>AVERAGE(Tabla2[[#This Row],[gr21_0]:[gr21_9]])</f>
        <v>2951.7</v>
      </c>
    </row>
    <row r="1534" spans="1:47">
      <c r="A1534">
        <v>1799</v>
      </c>
      <c r="B1534">
        <v>1889</v>
      </c>
      <c r="C1534">
        <v>1799</v>
      </c>
      <c r="D1534">
        <v>1799</v>
      </c>
      <c r="E1534">
        <v>1799</v>
      </c>
      <c r="F1534">
        <v>1799</v>
      </c>
      <c r="G1534">
        <v>1799</v>
      </c>
      <c r="H1534">
        <v>1880</v>
      </c>
      <c r="I1534">
        <v>1799</v>
      </c>
      <c r="J1534">
        <v>1799</v>
      </c>
      <c r="K1534">
        <f>AVERAGE(Tabla8[[#This Row],[gr12_0]:[gr12_9]])</f>
        <v>1816.1</v>
      </c>
      <c r="M1534">
        <v>2032</v>
      </c>
      <c r="N1534">
        <v>1980</v>
      </c>
      <c r="O1534">
        <v>2044</v>
      </c>
      <c r="P1534">
        <v>2028</v>
      </c>
      <c r="Q1534">
        <v>2045</v>
      </c>
      <c r="R1534">
        <v>1989</v>
      </c>
      <c r="S1534">
        <v>2032</v>
      </c>
      <c r="T1534">
        <v>1908</v>
      </c>
      <c r="U1534">
        <v>2032</v>
      </c>
      <c r="V1534">
        <v>2032</v>
      </c>
      <c r="W1534">
        <f>AVERAGE(Tabla5[[#This Row],[gr15_0]:[gr15_9]])</f>
        <v>2012.2</v>
      </c>
      <c r="Y1534">
        <v>2090</v>
      </c>
      <c r="Z1534">
        <v>2085</v>
      </c>
      <c r="AA1534">
        <v>2085</v>
      </c>
      <c r="AB1534">
        <v>2182</v>
      </c>
      <c r="AC1534">
        <v>2103</v>
      </c>
      <c r="AD1534">
        <v>2088</v>
      </c>
      <c r="AE1534">
        <v>2085</v>
      </c>
      <c r="AF1534">
        <v>2167</v>
      </c>
      <c r="AG1534">
        <v>2136</v>
      </c>
      <c r="AH1534">
        <v>2085</v>
      </c>
      <c r="AI1534">
        <f>AVERAGE(Tabla1[[#This Row],[gr17_0]:[gr17_9]])</f>
        <v>2110.6</v>
      </c>
      <c r="AK1534">
        <v>3084</v>
      </c>
      <c r="AL1534">
        <v>2907</v>
      </c>
      <c r="AM1534">
        <v>2817</v>
      </c>
      <c r="AN1534">
        <v>2851</v>
      </c>
      <c r="AO1534" s="4">
        <v>3046</v>
      </c>
      <c r="AP1534">
        <v>3078</v>
      </c>
      <c r="AQ1534">
        <v>2898</v>
      </c>
      <c r="AR1534">
        <v>3078</v>
      </c>
      <c r="AS1534" s="4">
        <v>2998</v>
      </c>
      <c r="AT1534">
        <v>2760</v>
      </c>
      <c r="AU1534">
        <f>AVERAGE(Tabla2[[#This Row],[gr21_0]:[gr21_9]])</f>
        <v>2951.7</v>
      </c>
    </row>
    <row r="1535" spans="1:47">
      <c r="A1535">
        <v>1799</v>
      </c>
      <c r="B1535">
        <v>1889</v>
      </c>
      <c r="C1535">
        <v>1799</v>
      </c>
      <c r="D1535">
        <v>1799</v>
      </c>
      <c r="E1535">
        <v>1799</v>
      </c>
      <c r="F1535">
        <v>1799</v>
      </c>
      <c r="G1535">
        <v>1799</v>
      </c>
      <c r="H1535">
        <v>1880</v>
      </c>
      <c r="I1535">
        <v>1799</v>
      </c>
      <c r="J1535">
        <v>1799</v>
      </c>
      <c r="K1535">
        <f>AVERAGE(Tabla8[[#This Row],[gr12_0]:[gr12_9]])</f>
        <v>1816.1</v>
      </c>
      <c r="M1535">
        <v>2032</v>
      </c>
      <c r="N1535">
        <v>1980</v>
      </c>
      <c r="O1535">
        <v>2044</v>
      </c>
      <c r="P1535">
        <v>2028</v>
      </c>
      <c r="Q1535">
        <v>2045</v>
      </c>
      <c r="R1535">
        <v>1989</v>
      </c>
      <c r="S1535">
        <v>2032</v>
      </c>
      <c r="T1535">
        <v>1908</v>
      </c>
      <c r="U1535">
        <v>2032</v>
      </c>
      <c r="V1535">
        <v>2032</v>
      </c>
      <c r="W1535">
        <f>AVERAGE(Tabla5[[#This Row],[gr15_0]:[gr15_9]])</f>
        <v>2012.2</v>
      </c>
      <c r="Y1535">
        <v>2090</v>
      </c>
      <c r="Z1535">
        <v>2085</v>
      </c>
      <c r="AA1535">
        <v>2085</v>
      </c>
      <c r="AB1535">
        <v>2182</v>
      </c>
      <c r="AC1535">
        <v>2103</v>
      </c>
      <c r="AD1535">
        <v>2088</v>
      </c>
      <c r="AE1535">
        <v>2085</v>
      </c>
      <c r="AF1535">
        <v>2167</v>
      </c>
      <c r="AG1535">
        <v>2136</v>
      </c>
      <c r="AH1535">
        <v>2085</v>
      </c>
      <c r="AI1535">
        <f>AVERAGE(Tabla1[[#This Row],[gr17_0]:[gr17_9]])</f>
        <v>2110.6</v>
      </c>
      <c r="AK1535">
        <v>3084</v>
      </c>
      <c r="AL1535">
        <v>2907</v>
      </c>
      <c r="AM1535">
        <v>2817</v>
      </c>
      <c r="AN1535">
        <v>2851</v>
      </c>
      <c r="AO1535" s="4">
        <v>3046</v>
      </c>
      <c r="AP1535">
        <v>3078</v>
      </c>
      <c r="AQ1535">
        <v>2898</v>
      </c>
      <c r="AR1535">
        <v>3078</v>
      </c>
      <c r="AS1535" s="4">
        <v>2998</v>
      </c>
      <c r="AT1535">
        <v>2760</v>
      </c>
      <c r="AU1535">
        <f>AVERAGE(Tabla2[[#This Row],[gr21_0]:[gr21_9]])</f>
        <v>2951.7</v>
      </c>
    </row>
    <row r="1536" spans="1:47">
      <c r="A1536">
        <v>1799</v>
      </c>
      <c r="B1536">
        <v>1889</v>
      </c>
      <c r="C1536">
        <v>1799</v>
      </c>
      <c r="D1536">
        <v>1799</v>
      </c>
      <c r="E1536">
        <v>1799</v>
      </c>
      <c r="F1536">
        <v>1799</v>
      </c>
      <c r="G1536">
        <v>1799</v>
      </c>
      <c r="H1536">
        <v>1880</v>
      </c>
      <c r="I1536">
        <v>1799</v>
      </c>
      <c r="J1536">
        <v>1799</v>
      </c>
      <c r="K1536">
        <f>AVERAGE(Tabla8[[#This Row],[gr12_0]:[gr12_9]])</f>
        <v>1816.1</v>
      </c>
      <c r="M1536">
        <v>2032</v>
      </c>
      <c r="N1536">
        <v>1980</v>
      </c>
      <c r="O1536">
        <v>2044</v>
      </c>
      <c r="P1536">
        <v>2028</v>
      </c>
      <c r="Q1536">
        <v>2045</v>
      </c>
      <c r="R1536">
        <v>1989</v>
      </c>
      <c r="S1536">
        <v>2032</v>
      </c>
      <c r="T1536">
        <v>1908</v>
      </c>
      <c r="U1536">
        <v>2032</v>
      </c>
      <c r="V1536">
        <v>2032</v>
      </c>
      <c r="W1536">
        <f>AVERAGE(Tabla5[[#This Row],[gr15_0]:[gr15_9]])</f>
        <v>2012.2</v>
      </c>
      <c r="Y1536">
        <v>2090</v>
      </c>
      <c r="Z1536">
        <v>2085</v>
      </c>
      <c r="AA1536">
        <v>2085</v>
      </c>
      <c r="AB1536">
        <v>2182</v>
      </c>
      <c r="AC1536">
        <v>2103</v>
      </c>
      <c r="AD1536">
        <v>2088</v>
      </c>
      <c r="AE1536">
        <v>2085</v>
      </c>
      <c r="AF1536">
        <v>2167</v>
      </c>
      <c r="AG1536">
        <v>2136</v>
      </c>
      <c r="AH1536">
        <v>2085</v>
      </c>
      <c r="AI1536">
        <f>AVERAGE(Tabla1[[#This Row],[gr17_0]:[gr17_9]])</f>
        <v>2110.6</v>
      </c>
      <c r="AK1536">
        <v>3084</v>
      </c>
      <c r="AL1536">
        <v>2907</v>
      </c>
      <c r="AM1536">
        <v>2817</v>
      </c>
      <c r="AN1536">
        <v>2851</v>
      </c>
      <c r="AO1536" s="4">
        <v>3046</v>
      </c>
      <c r="AP1536">
        <v>3078</v>
      </c>
      <c r="AQ1536">
        <v>2898</v>
      </c>
      <c r="AR1536">
        <v>3078</v>
      </c>
      <c r="AS1536" s="4">
        <v>2998</v>
      </c>
      <c r="AT1536">
        <v>2760</v>
      </c>
      <c r="AU1536">
        <f>AVERAGE(Tabla2[[#This Row],[gr21_0]:[gr21_9]])</f>
        <v>2951.7</v>
      </c>
    </row>
    <row r="1537" spans="1:47">
      <c r="A1537">
        <v>1799</v>
      </c>
      <c r="B1537">
        <v>1889</v>
      </c>
      <c r="C1537">
        <v>1799</v>
      </c>
      <c r="D1537">
        <v>1799</v>
      </c>
      <c r="E1537">
        <v>1799</v>
      </c>
      <c r="F1537">
        <v>1799</v>
      </c>
      <c r="G1537">
        <v>1799</v>
      </c>
      <c r="H1537">
        <v>1880</v>
      </c>
      <c r="I1537">
        <v>1799</v>
      </c>
      <c r="J1537">
        <v>1799</v>
      </c>
      <c r="K1537">
        <f>AVERAGE(Tabla8[[#This Row],[gr12_0]:[gr12_9]])</f>
        <v>1816.1</v>
      </c>
      <c r="M1537">
        <v>2032</v>
      </c>
      <c r="N1537">
        <v>1980</v>
      </c>
      <c r="O1537">
        <v>2044</v>
      </c>
      <c r="P1537">
        <v>2028</v>
      </c>
      <c r="Q1537">
        <v>2045</v>
      </c>
      <c r="R1537">
        <v>1989</v>
      </c>
      <c r="S1537">
        <v>2032</v>
      </c>
      <c r="T1537">
        <v>1908</v>
      </c>
      <c r="U1537">
        <v>2032</v>
      </c>
      <c r="V1537">
        <v>2032</v>
      </c>
      <c r="W1537">
        <f>AVERAGE(Tabla5[[#This Row],[gr15_0]:[gr15_9]])</f>
        <v>2012.2</v>
      </c>
      <c r="Y1537">
        <v>2090</v>
      </c>
      <c r="Z1537">
        <v>2085</v>
      </c>
      <c r="AA1537">
        <v>2085</v>
      </c>
      <c r="AB1537">
        <v>2182</v>
      </c>
      <c r="AC1537">
        <v>2103</v>
      </c>
      <c r="AD1537">
        <v>2088</v>
      </c>
      <c r="AE1537">
        <v>2085</v>
      </c>
      <c r="AF1537">
        <v>2167</v>
      </c>
      <c r="AG1537">
        <v>2136</v>
      </c>
      <c r="AH1537">
        <v>2085</v>
      </c>
      <c r="AI1537">
        <f>AVERAGE(Tabla1[[#This Row],[gr17_0]:[gr17_9]])</f>
        <v>2110.6</v>
      </c>
      <c r="AK1537">
        <v>3084</v>
      </c>
      <c r="AL1537">
        <v>2907</v>
      </c>
      <c r="AM1537">
        <v>2817</v>
      </c>
      <c r="AN1537">
        <v>2851</v>
      </c>
      <c r="AO1537" s="4">
        <v>3046</v>
      </c>
      <c r="AP1537">
        <v>3078</v>
      </c>
      <c r="AQ1537">
        <v>2898</v>
      </c>
      <c r="AR1537">
        <v>3078</v>
      </c>
      <c r="AS1537" s="4">
        <v>2998</v>
      </c>
      <c r="AT1537">
        <v>2760</v>
      </c>
      <c r="AU1537">
        <f>AVERAGE(Tabla2[[#This Row],[gr21_0]:[gr21_9]])</f>
        <v>2951.7</v>
      </c>
    </row>
    <row r="1538" spans="1:47">
      <c r="A1538">
        <v>1799</v>
      </c>
      <c r="B1538">
        <v>1889</v>
      </c>
      <c r="C1538">
        <v>1799</v>
      </c>
      <c r="D1538">
        <v>1799</v>
      </c>
      <c r="E1538">
        <v>1799</v>
      </c>
      <c r="F1538">
        <v>1799</v>
      </c>
      <c r="G1538">
        <v>1799</v>
      </c>
      <c r="H1538">
        <v>1880</v>
      </c>
      <c r="I1538">
        <v>1799</v>
      </c>
      <c r="J1538">
        <v>1799</v>
      </c>
      <c r="K1538">
        <f>AVERAGE(Tabla8[[#This Row],[gr12_0]:[gr12_9]])</f>
        <v>1816.1</v>
      </c>
      <c r="M1538">
        <v>2032</v>
      </c>
      <c r="N1538">
        <v>1980</v>
      </c>
      <c r="O1538">
        <v>2044</v>
      </c>
      <c r="P1538">
        <v>2028</v>
      </c>
      <c r="Q1538">
        <v>2045</v>
      </c>
      <c r="R1538">
        <v>1989</v>
      </c>
      <c r="S1538">
        <v>2032</v>
      </c>
      <c r="T1538">
        <v>1908</v>
      </c>
      <c r="U1538">
        <v>2032</v>
      </c>
      <c r="V1538">
        <v>2032</v>
      </c>
      <c r="W1538">
        <f>AVERAGE(Tabla5[[#This Row],[gr15_0]:[gr15_9]])</f>
        <v>2012.2</v>
      </c>
      <c r="Y1538">
        <v>2090</v>
      </c>
      <c r="Z1538">
        <v>2085</v>
      </c>
      <c r="AA1538">
        <v>2085</v>
      </c>
      <c r="AB1538">
        <v>2182</v>
      </c>
      <c r="AC1538">
        <v>2103</v>
      </c>
      <c r="AD1538">
        <v>2088</v>
      </c>
      <c r="AE1538">
        <v>2085</v>
      </c>
      <c r="AF1538">
        <v>2167</v>
      </c>
      <c r="AG1538">
        <v>2136</v>
      </c>
      <c r="AH1538">
        <v>2085</v>
      </c>
      <c r="AI1538">
        <f>AVERAGE(Tabla1[[#This Row],[gr17_0]:[gr17_9]])</f>
        <v>2110.6</v>
      </c>
      <c r="AK1538">
        <v>3084</v>
      </c>
      <c r="AL1538">
        <v>2907</v>
      </c>
      <c r="AM1538">
        <v>2817</v>
      </c>
      <c r="AN1538">
        <v>2851</v>
      </c>
      <c r="AO1538" s="4">
        <v>3046</v>
      </c>
      <c r="AP1538">
        <v>3078</v>
      </c>
      <c r="AQ1538">
        <v>2898</v>
      </c>
      <c r="AR1538">
        <v>3078</v>
      </c>
      <c r="AS1538" s="4">
        <v>2998</v>
      </c>
      <c r="AT1538">
        <v>2760</v>
      </c>
      <c r="AU1538">
        <f>AVERAGE(Tabla2[[#This Row],[gr21_0]:[gr21_9]])</f>
        <v>2951.7</v>
      </c>
    </row>
    <row r="1539" spans="1:47">
      <c r="A1539">
        <v>1799</v>
      </c>
      <c r="B1539">
        <v>1889</v>
      </c>
      <c r="C1539">
        <v>1799</v>
      </c>
      <c r="D1539">
        <v>1799</v>
      </c>
      <c r="E1539">
        <v>1799</v>
      </c>
      <c r="F1539">
        <v>1799</v>
      </c>
      <c r="G1539">
        <v>1799</v>
      </c>
      <c r="H1539">
        <v>1880</v>
      </c>
      <c r="I1539">
        <v>1799</v>
      </c>
      <c r="J1539">
        <v>1799</v>
      </c>
      <c r="K1539">
        <f>AVERAGE(Tabla8[[#This Row],[gr12_0]:[gr12_9]])</f>
        <v>1816.1</v>
      </c>
      <c r="M1539">
        <v>2032</v>
      </c>
      <c r="N1539">
        <v>1980</v>
      </c>
      <c r="O1539">
        <v>2044</v>
      </c>
      <c r="P1539">
        <v>2028</v>
      </c>
      <c r="Q1539">
        <v>2045</v>
      </c>
      <c r="R1539">
        <v>1989</v>
      </c>
      <c r="S1539">
        <v>2032</v>
      </c>
      <c r="T1539">
        <v>1908</v>
      </c>
      <c r="U1539">
        <v>2032</v>
      </c>
      <c r="V1539">
        <v>2032</v>
      </c>
      <c r="W1539">
        <f>AVERAGE(Tabla5[[#This Row],[gr15_0]:[gr15_9]])</f>
        <v>2012.2</v>
      </c>
      <c r="Y1539">
        <v>2090</v>
      </c>
      <c r="Z1539">
        <v>2085</v>
      </c>
      <c r="AA1539">
        <v>2085</v>
      </c>
      <c r="AB1539">
        <v>2182</v>
      </c>
      <c r="AC1539">
        <v>2103</v>
      </c>
      <c r="AD1539">
        <v>2088</v>
      </c>
      <c r="AE1539">
        <v>2085</v>
      </c>
      <c r="AF1539">
        <v>2167</v>
      </c>
      <c r="AG1539">
        <v>2136</v>
      </c>
      <c r="AH1539">
        <v>2085</v>
      </c>
      <c r="AI1539">
        <f>AVERAGE(Tabla1[[#This Row],[gr17_0]:[gr17_9]])</f>
        <v>2110.6</v>
      </c>
      <c r="AK1539">
        <v>3084</v>
      </c>
      <c r="AL1539">
        <v>2907</v>
      </c>
      <c r="AM1539">
        <v>2817</v>
      </c>
      <c r="AN1539">
        <v>2851</v>
      </c>
      <c r="AO1539" s="4">
        <v>3046</v>
      </c>
      <c r="AP1539">
        <v>3078</v>
      </c>
      <c r="AQ1539">
        <v>2898</v>
      </c>
      <c r="AR1539">
        <v>3078</v>
      </c>
      <c r="AS1539" s="4">
        <v>2998</v>
      </c>
      <c r="AT1539">
        <v>2760</v>
      </c>
      <c r="AU1539">
        <f>AVERAGE(Tabla2[[#This Row],[gr21_0]:[gr21_9]])</f>
        <v>2951.7</v>
      </c>
    </row>
    <row r="1540" spans="1:47">
      <c r="A1540">
        <v>1799</v>
      </c>
      <c r="B1540">
        <v>1889</v>
      </c>
      <c r="C1540">
        <v>1799</v>
      </c>
      <c r="D1540">
        <v>1799</v>
      </c>
      <c r="E1540">
        <v>1799</v>
      </c>
      <c r="F1540">
        <v>1799</v>
      </c>
      <c r="G1540">
        <v>1799</v>
      </c>
      <c r="H1540">
        <v>1880</v>
      </c>
      <c r="I1540">
        <v>1799</v>
      </c>
      <c r="J1540">
        <v>1799</v>
      </c>
      <c r="K1540">
        <f>AVERAGE(Tabla8[[#This Row],[gr12_0]:[gr12_9]])</f>
        <v>1816.1</v>
      </c>
      <c r="M1540">
        <v>2032</v>
      </c>
      <c r="N1540">
        <v>1980</v>
      </c>
      <c r="O1540">
        <v>2044</v>
      </c>
      <c r="P1540">
        <v>2028</v>
      </c>
      <c r="Q1540">
        <v>2045</v>
      </c>
      <c r="R1540">
        <v>1989</v>
      </c>
      <c r="S1540">
        <v>2032</v>
      </c>
      <c r="T1540">
        <v>1908</v>
      </c>
      <c r="U1540">
        <v>2032</v>
      </c>
      <c r="V1540">
        <v>2032</v>
      </c>
      <c r="W1540">
        <f>AVERAGE(Tabla5[[#This Row],[gr15_0]:[gr15_9]])</f>
        <v>2012.2</v>
      </c>
      <c r="Y1540">
        <v>2090</v>
      </c>
      <c r="Z1540">
        <v>2085</v>
      </c>
      <c r="AA1540">
        <v>2085</v>
      </c>
      <c r="AB1540">
        <v>2182</v>
      </c>
      <c r="AC1540">
        <v>2103</v>
      </c>
      <c r="AD1540">
        <v>2088</v>
      </c>
      <c r="AE1540">
        <v>2085</v>
      </c>
      <c r="AF1540">
        <v>2167</v>
      </c>
      <c r="AG1540">
        <v>2136</v>
      </c>
      <c r="AH1540">
        <v>2085</v>
      </c>
      <c r="AI1540">
        <f>AVERAGE(Tabla1[[#This Row],[gr17_0]:[gr17_9]])</f>
        <v>2110.6</v>
      </c>
      <c r="AK1540">
        <v>3084</v>
      </c>
      <c r="AL1540">
        <v>2907</v>
      </c>
      <c r="AM1540">
        <v>2817</v>
      </c>
      <c r="AN1540">
        <v>2851</v>
      </c>
      <c r="AO1540" s="4">
        <v>3046</v>
      </c>
      <c r="AP1540">
        <v>3078</v>
      </c>
      <c r="AQ1540">
        <v>2898</v>
      </c>
      <c r="AR1540">
        <v>3078</v>
      </c>
      <c r="AS1540" s="4">
        <v>2998</v>
      </c>
      <c r="AT1540">
        <v>2760</v>
      </c>
      <c r="AU1540">
        <f>AVERAGE(Tabla2[[#This Row],[gr21_0]:[gr21_9]])</f>
        <v>2951.7</v>
      </c>
    </row>
    <row r="1541" spans="1:47">
      <c r="A1541">
        <v>1799</v>
      </c>
      <c r="B1541">
        <v>1889</v>
      </c>
      <c r="C1541">
        <v>1799</v>
      </c>
      <c r="D1541">
        <v>1799</v>
      </c>
      <c r="E1541">
        <v>1799</v>
      </c>
      <c r="F1541">
        <v>1799</v>
      </c>
      <c r="G1541">
        <v>1799</v>
      </c>
      <c r="H1541">
        <v>1880</v>
      </c>
      <c r="I1541">
        <v>1799</v>
      </c>
      <c r="J1541">
        <v>1799</v>
      </c>
      <c r="K1541">
        <f>AVERAGE(Tabla8[[#This Row],[gr12_0]:[gr12_9]])</f>
        <v>1816.1</v>
      </c>
      <c r="M1541">
        <v>2032</v>
      </c>
      <c r="N1541">
        <v>1980</v>
      </c>
      <c r="O1541">
        <v>2044</v>
      </c>
      <c r="P1541">
        <v>2028</v>
      </c>
      <c r="Q1541">
        <v>2045</v>
      </c>
      <c r="R1541">
        <v>1989</v>
      </c>
      <c r="S1541">
        <v>2032</v>
      </c>
      <c r="T1541">
        <v>1908</v>
      </c>
      <c r="U1541">
        <v>2032</v>
      </c>
      <c r="V1541">
        <v>2032</v>
      </c>
      <c r="W1541">
        <f>AVERAGE(Tabla5[[#This Row],[gr15_0]:[gr15_9]])</f>
        <v>2012.2</v>
      </c>
      <c r="Y1541">
        <v>2090</v>
      </c>
      <c r="Z1541">
        <v>2085</v>
      </c>
      <c r="AA1541">
        <v>2085</v>
      </c>
      <c r="AB1541">
        <v>2182</v>
      </c>
      <c r="AC1541">
        <v>2103</v>
      </c>
      <c r="AD1541">
        <v>2088</v>
      </c>
      <c r="AE1541">
        <v>2085</v>
      </c>
      <c r="AF1541">
        <v>2167</v>
      </c>
      <c r="AG1541">
        <v>2136</v>
      </c>
      <c r="AH1541">
        <v>2085</v>
      </c>
      <c r="AI1541">
        <f>AVERAGE(Tabla1[[#This Row],[gr17_0]:[gr17_9]])</f>
        <v>2110.6</v>
      </c>
      <c r="AK1541">
        <v>3084</v>
      </c>
      <c r="AL1541">
        <v>2907</v>
      </c>
      <c r="AM1541">
        <v>2817</v>
      </c>
      <c r="AN1541">
        <v>2851</v>
      </c>
      <c r="AO1541" s="4">
        <v>3046</v>
      </c>
      <c r="AP1541">
        <v>3078</v>
      </c>
      <c r="AQ1541">
        <v>2898</v>
      </c>
      <c r="AR1541">
        <v>3078</v>
      </c>
      <c r="AS1541" s="4">
        <v>2998</v>
      </c>
      <c r="AT1541">
        <v>2760</v>
      </c>
      <c r="AU1541">
        <f>AVERAGE(Tabla2[[#This Row],[gr21_0]:[gr21_9]])</f>
        <v>2951.7</v>
      </c>
    </row>
    <row r="1542" spans="1:47">
      <c r="A1542">
        <v>1799</v>
      </c>
      <c r="B1542">
        <v>1889</v>
      </c>
      <c r="C1542">
        <v>1799</v>
      </c>
      <c r="D1542">
        <v>1799</v>
      </c>
      <c r="E1542">
        <v>1799</v>
      </c>
      <c r="F1542">
        <v>1799</v>
      </c>
      <c r="G1542">
        <v>1799</v>
      </c>
      <c r="H1542">
        <v>1880</v>
      </c>
      <c r="I1542">
        <v>1799</v>
      </c>
      <c r="J1542">
        <v>1799</v>
      </c>
      <c r="K1542">
        <f>AVERAGE(Tabla8[[#This Row],[gr12_0]:[gr12_9]])</f>
        <v>1816.1</v>
      </c>
      <c r="M1542">
        <v>2032</v>
      </c>
      <c r="N1542">
        <v>1980</v>
      </c>
      <c r="O1542">
        <v>2044</v>
      </c>
      <c r="P1542">
        <v>2028</v>
      </c>
      <c r="Q1542">
        <v>2045</v>
      </c>
      <c r="R1542">
        <v>1989</v>
      </c>
      <c r="S1542">
        <v>2032</v>
      </c>
      <c r="T1542">
        <v>1908</v>
      </c>
      <c r="U1542">
        <v>2032</v>
      </c>
      <c r="V1542">
        <v>2032</v>
      </c>
      <c r="W1542">
        <f>AVERAGE(Tabla5[[#This Row],[gr15_0]:[gr15_9]])</f>
        <v>2012.2</v>
      </c>
      <c r="Y1542">
        <v>2090</v>
      </c>
      <c r="Z1542">
        <v>2085</v>
      </c>
      <c r="AA1542">
        <v>2085</v>
      </c>
      <c r="AB1542">
        <v>2182</v>
      </c>
      <c r="AC1542">
        <v>2103</v>
      </c>
      <c r="AD1542">
        <v>2088</v>
      </c>
      <c r="AE1542">
        <v>2085</v>
      </c>
      <c r="AF1542">
        <v>2167</v>
      </c>
      <c r="AG1542">
        <v>2136</v>
      </c>
      <c r="AH1542">
        <v>2085</v>
      </c>
      <c r="AI1542">
        <f>AVERAGE(Tabla1[[#This Row],[gr17_0]:[gr17_9]])</f>
        <v>2110.6</v>
      </c>
      <c r="AK1542">
        <v>3084</v>
      </c>
      <c r="AL1542">
        <v>2907</v>
      </c>
      <c r="AM1542">
        <v>2817</v>
      </c>
      <c r="AN1542">
        <v>2851</v>
      </c>
      <c r="AO1542" s="4">
        <v>3046</v>
      </c>
      <c r="AP1542">
        <v>3078</v>
      </c>
      <c r="AQ1542">
        <v>2898</v>
      </c>
      <c r="AR1542">
        <v>3078</v>
      </c>
      <c r="AS1542" s="4">
        <v>2998</v>
      </c>
      <c r="AT1542">
        <v>2760</v>
      </c>
      <c r="AU1542">
        <f>AVERAGE(Tabla2[[#This Row],[gr21_0]:[gr21_9]])</f>
        <v>2951.7</v>
      </c>
    </row>
    <row r="1543" spans="1:47">
      <c r="A1543">
        <v>1799</v>
      </c>
      <c r="B1543">
        <v>1889</v>
      </c>
      <c r="C1543">
        <v>1799</v>
      </c>
      <c r="D1543">
        <v>1799</v>
      </c>
      <c r="E1543">
        <v>1799</v>
      </c>
      <c r="F1543">
        <v>1799</v>
      </c>
      <c r="G1543">
        <v>1799</v>
      </c>
      <c r="H1543">
        <v>1880</v>
      </c>
      <c r="I1543">
        <v>1799</v>
      </c>
      <c r="J1543">
        <v>1799</v>
      </c>
      <c r="K1543">
        <f>AVERAGE(Tabla8[[#This Row],[gr12_0]:[gr12_9]])</f>
        <v>1816.1</v>
      </c>
      <c r="M1543">
        <v>2032</v>
      </c>
      <c r="N1543">
        <v>1980</v>
      </c>
      <c r="O1543">
        <v>2044</v>
      </c>
      <c r="P1543">
        <v>2028</v>
      </c>
      <c r="Q1543">
        <v>2045</v>
      </c>
      <c r="R1543">
        <v>1989</v>
      </c>
      <c r="S1543">
        <v>2032</v>
      </c>
      <c r="T1543">
        <v>1908</v>
      </c>
      <c r="U1543">
        <v>2032</v>
      </c>
      <c r="V1543">
        <v>2032</v>
      </c>
      <c r="W1543">
        <f>AVERAGE(Tabla5[[#This Row],[gr15_0]:[gr15_9]])</f>
        <v>2012.2</v>
      </c>
      <c r="Y1543">
        <v>2090</v>
      </c>
      <c r="Z1543">
        <v>2085</v>
      </c>
      <c r="AA1543">
        <v>2085</v>
      </c>
      <c r="AB1543">
        <v>2182</v>
      </c>
      <c r="AC1543">
        <v>2103</v>
      </c>
      <c r="AD1543">
        <v>2088</v>
      </c>
      <c r="AE1543">
        <v>2085</v>
      </c>
      <c r="AF1543">
        <v>2167</v>
      </c>
      <c r="AG1543">
        <v>2136</v>
      </c>
      <c r="AH1543">
        <v>2085</v>
      </c>
      <c r="AI1543">
        <f>AVERAGE(Tabla1[[#This Row],[gr17_0]:[gr17_9]])</f>
        <v>2110.6</v>
      </c>
      <c r="AK1543">
        <v>3084</v>
      </c>
      <c r="AL1543">
        <v>2907</v>
      </c>
      <c r="AM1543">
        <v>2817</v>
      </c>
      <c r="AN1543">
        <v>2851</v>
      </c>
      <c r="AO1543" s="4">
        <v>3046</v>
      </c>
      <c r="AP1543">
        <v>3078</v>
      </c>
      <c r="AQ1543">
        <v>2898</v>
      </c>
      <c r="AR1543">
        <v>3078</v>
      </c>
      <c r="AS1543" s="4">
        <v>2998</v>
      </c>
      <c r="AT1543">
        <v>2760</v>
      </c>
      <c r="AU1543">
        <f>AVERAGE(Tabla2[[#This Row],[gr21_0]:[gr21_9]])</f>
        <v>2951.7</v>
      </c>
    </row>
    <row r="1544" spans="1:47">
      <c r="A1544">
        <v>1799</v>
      </c>
      <c r="B1544">
        <v>1889</v>
      </c>
      <c r="C1544">
        <v>1799</v>
      </c>
      <c r="D1544">
        <v>1799</v>
      </c>
      <c r="E1544">
        <v>1799</v>
      </c>
      <c r="F1544">
        <v>1799</v>
      </c>
      <c r="G1544">
        <v>1799</v>
      </c>
      <c r="H1544">
        <v>1880</v>
      </c>
      <c r="I1544">
        <v>1799</v>
      </c>
      <c r="J1544">
        <v>1799</v>
      </c>
      <c r="K1544">
        <f>AVERAGE(Tabla8[[#This Row],[gr12_0]:[gr12_9]])</f>
        <v>1816.1</v>
      </c>
      <c r="M1544">
        <v>2032</v>
      </c>
      <c r="N1544">
        <v>1980</v>
      </c>
      <c r="O1544">
        <v>2044</v>
      </c>
      <c r="P1544">
        <v>2028</v>
      </c>
      <c r="Q1544">
        <v>2045</v>
      </c>
      <c r="R1544">
        <v>1989</v>
      </c>
      <c r="S1544">
        <v>2032</v>
      </c>
      <c r="T1544">
        <v>1908</v>
      </c>
      <c r="U1544">
        <v>2032</v>
      </c>
      <c r="V1544">
        <v>2032</v>
      </c>
      <c r="W1544">
        <f>AVERAGE(Tabla5[[#This Row],[gr15_0]:[gr15_9]])</f>
        <v>2012.2</v>
      </c>
      <c r="Y1544">
        <v>2090</v>
      </c>
      <c r="Z1544">
        <v>2085</v>
      </c>
      <c r="AA1544">
        <v>2085</v>
      </c>
      <c r="AB1544">
        <v>2182</v>
      </c>
      <c r="AC1544">
        <v>2103</v>
      </c>
      <c r="AD1544">
        <v>2088</v>
      </c>
      <c r="AE1544">
        <v>2085</v>
      </c>
      <c r="AF1544">
        <v>2167</v>
      </c>
      <c r="AG1544">
        <v>2136</v>
      </c>
      <c r="AH1544">
        <v>2085</v>
      </c>
      <c r="AI1544">
        <f>AVERAGE(Tabla1[[#This Row],[gr17_0]:[gr17_9]])</f>
        <v>2110.6</v>
      </c>
      <c r="AK1544">
        <v>3084</v>
      </c>
      <c r="AL1544">
        <v>2907</v>
      </c>
      <c r="AM1544">
        <v>2817</v>
      </c>
      <c r="AN1544">
        <v>2851</v>
      </c>
      <c r="AO1544" s="4">
        <v>3046</v>
      </c>
      <c r="AP1544">
        <v>3078</v>
      </c>
      <c r="AQ1544">
        <v>2898</v>
      </c>
      <c r="AR1544">
        <v>3078</v>
      </c>
      <c r="AS1544" s="4">
        <v>2998</v>
      </c>
      <c r="AT1544">
        <v>2760</v>
      </c>
      <c r="AU1544">
        <f>AVERAGE(Tabla2[[#This Row],[gr21_0]:[gr21_9]])</f>
        <v>2951.7</v>
      </c>
    </row>
    <row r="1545" spans="1:47">
      <c r="A1545">
        <v>1799</v>
      </c>
      <c r="B1545">
        <v>1889</v>
      </c>
      <c r="C1545">
        <v>1799</v>
      </c>
      <c r="D1545">
        <v>1799</v>
      </c>
      <c r="E1545">
        <v>1799</v>
      </c>
      <c r="F1545">
        <v>1799</v>
      </c>
      <c r="G1545">
        <v>1799</v>
      </c>
      <c r="H1545">
        <v>1880</v>
      </c>
      <c r="I1545">
        <v>1799</v>
      </c>
      <c r="J1545">
        <v>1799</v>
      </c>
      <c r="K1545">
        <f>AVERAGE(Tabla8[[#This Row],[gr12_0]:[gr12_9]])</f>
        <v>1816.1</v>
      </c>
      <c r="M1545">
        <v>2032</v>
      </c>
      <c r="N1545">
        <v>1980</v>
      </c>
      <c r="O1545">
        <v>2044</v>
      </c>
      <c r="P1545">
        <v>2028</v>
      </c>
      <c r="Q1545">
        <v>2045</v>
      </c>
      <c r="R1545">
        <v>1989</v>
      </c>
      <c r="S1545">
        <v>2032</v>
      </c>
      <c r="T1545">
        <v>1908</v>
      </c>
      <c r="U1545">
        <v>2032</v>
      </c>
      <c r="V1545">
        <v>2032</v>
      </c>
      <c r="W1545">
        <f>AVERAGE(Tabla5[[#This Row],[gr15_0]:[gr15_9]])</f>
        <v>2012.2</v>
      </c>
      <c r="Y1545">
        <v>2090</v>
      </c>
      <c r="Z1545">
        <v>2085</v>
      </c>
      <c r="AA1545">
        <v>2085</v>
      </c>
      <c r="AB1545">
        <v>2182</v>
      </c>
      <c r="AC1545">
        <v>2103</v>
      </c>
      <c r="AD1545">
        <v>2088</v>
      </c>
      <c r="AE1545">
        <v>2085</v>
      </c>
      <c r="AF1545">
        <v>2167</v>
      </c>
      <c r="AG1545">
        <v>2136</v>
      </c>
      <c r="AH1545">
        <v>2085</v>
      </c>
      <c r="AI1545">
        <f>AVERAGE(Tabla1[[#This Row],[gr17_0]:[gr17_9]])</f>
        <v>2110.6</v>
      </c>
      <c r="AK1545">
        <v>3084</v>
      </c>
      <c r="AL1545">
        <v>2907</v>
      </c>
      <c r="AM1545">
        <v>2817</v>
      </c>
      <c r="AN1545">
        <v>2851</v>
      </c>
      <c r="AO1545" s="4">
        <v>3046</v>
      </c>
      <c r="AP1545">
        <v>3078</v>
      </c>
      <c r="AQ1545">
        <v>2898</v>
      </c>
      <c r="AR1545">
        <v>3078</v>
      </c>
      <c r="AS1545" s="4">
        <v>2998</v>
      </c>
      <c r="AT1545">
        <v>2760</v>
      </c>
      <c r="AU1545">
        <f>AVERAGE(Tabla2[[#This Row],[gr21_0]:[gr21_9]])</f>
        <v>2951.7</v>
      </c>
    </row>
    <row r="1546" spans="1:47">
      <c r="A1546">
        <v>1799</v>
      </c>
      <c r="B1546">
        <v>1889</v>
      </c>
      <c r="C1546">
        <v>1799</v>
      </c>
      <c r="D1546">
        <v>1799</v>
      </c>
      <c r="E1546">
        <v>1799</v>
      </c>
      <c r="F1546">
        <v>1799</v>
      </c>
      <c r="G1546">
        <v>1799</v>
      </c>
      <c r="H1546">
        <v>1880</v>
      </c>
      <c r="I1546">
        <v>1799</v>
      </c>
      <c r="J1546">
        <v>1799</v>
      </c>
      <c r="K1546">
        <f>AVERAGE(Tabla8[[#This Row],[gr12_0]:[gr12_9]])</f>
        <v>1816.1</v>
      </c>
      <c r="M1546">
        <v>2032</v>
      </c>
      <c r="N1546">
        <v>1980</v>
      </c>
      <c r="O1546">
        <v>2044</v>
      </c>
      <c r="P1546">
        <v>2028</v>
      </c>
      <c r="Q1546">
        <v>2045</v>
      </c>
      <c r="R1546">
        <v>1989</v>
      </c>
      <c r="S1546">
        <v>2032</v>
      </c>
      <c r="T1546">
        <v>1908</v>
      </c>
      <c r="U1546">
        <v>2032</v>
      </c>
      <c r="V1546">
        <v>2032</v>
      </c>
      <c r="W1546">
        <f>AVERAGE(Tabla5[[#This Row],[gr15_0]:[gr15_9]])</f>
        <v>2012.2</v>
      </c>
      <c r="Y1546">
        <v>2090</v>
      </c>
      <c r="Z1546">
        <v>2085</v>
      </c>
      <c r="AA1546">
        <v>2085</v>
      </c>
      <c r="AB1546">
        <v>2182</v>
      </c>
      <c r="AC1546">
        <v>2103</v>
      </c>
      <c r="AD1546">
        <v>2088</v>
      </c>
      <c r="AE1546">
        <v>2085</v>
      </c>
      <c r="AF1546">
        <v>2167</v>
      </c>
      <c r="AG1546">
        <v>2136</v>
      </c>
      <c r="AH1546">
        <v>2085</v>
      </c>
      <c r="AI1546">
        <f>AVERAGE(Tabla1[[#This Row],[gr17_0]:[gr17_9]])</f>
        <v>2110.6</v>
      </c>
      <c r="AK1546">
        <v>3084</v>
      </c>
      <c r="AL1546">
        <v>2907</v>
      </c>
      <c r="AM1546">
        <v>2817</v>
      </c>
      <c r="AN1546">
        <v>2851</v>
      </c>
      <c r="AO1546" s="4">
        <v>3046</v>
      </c>
      <c r="AP1546">
        <v>3078</v>
      </c>
      <c r="AQ1546">
        <v>2898</v>
      </c>
      <c r="AR1546">
        <v>3078</v>
      </c>
      <c r="AS1546" s="4">
        <v>2998</v>
      </c>
      <c r="AT1546">
        <v>2760</v>
      </c>
      <c r="AU1546">
        <f>AVERAGE(Tabla2[[#This Row],[gr21_0]:[gr21_9]])</f>
        <v>2951.7</v>
      </c>
    </row>
    <row r="1547" spans="1:47">
      <c r="A1547">
        <v>1799</v>
      </c>
      <c r="B1547">
        <v>1889</v>
      </c>
      <c r="C1547">
        <v>1799</v>
      </c>
      <c r="D1547">
        <v>1799</v>
      </c>
      <c r="E1547">
        <v>1799</v>
      </c>
      <c r="F1547">
        <v>1799</v>
      </c>
      <c r="G1547">
        <v>1799</v>
      </c>
      <c r="H1547">
        <v>1880</v>
      </c>
      <c r="I1547">
        <v>1799</v>
      </c>
      <c r="J1547">
        <v>1799</v>
      </c>
      <c r="K1547">
        <f>AVERAGE(Tabla8[[#This Row],[gr12_0]:[gr12_9]])</f>
        <v>1816.1</v>
      </c>
      <c r="M1547">
        <v>2032</v>
      </c>
      <c r="N1547">
        <v>1980</v>
      </c>
      <c r="O1547">
        <v>2044</v>
      </c>
      <c r="P1547">
        <v>2028</v>
      </c>
      <c r="Q1547">
        <v>2045</v>
      </c>
      <c r="R1547">
        <v>1989</v>
      </c>
      <c r="S1547">
        <v>2032</v>
      </c>
      <c r="T1547">
        <v>1908</v>
      </c>
      <c r="U1547">
        <v>2032</v>
      </c>
      <c r="V1547">
        <v>2032</v>
      </c>
      <c r="W1547">
        <f>AVERAGE(Tabla5[[#This Row],[gr15_0]:[gr15_9]])</f>
        <v>2012.2</v>
      </c>
      <c r="Y1547">
        <v>2090</v>
      </c>
      <c r="Z1547">
        <v>2085</v>
      </c>
      <c r="AA1547">
        <v>2085</v>
      </c>
      <c r="AB1547">
        <v>2182</v>
      </c>
      <c r="AC1547">
        <v>2103</v>
      </c>
      <c r="AD1547">
        <v>2088</v>
      </c>
      <c r="AE1547">
        <v>2085</v>
      </c>
      <c r="AF1547">
        <v>2167</v>
      </c>
      <c r="AG1547">
        <v>2136</v>
      </c>
      <c r="AH1547">
        <v>2085</v>
      </c>
      <c r="AI1547">
        <f>AVERAGE(Tabla1[[#This Row],[gr17_0]:[gr17_9]])</f>
        <v>2110.6</v>
      </c>
      <c r="AK1547">
        <v>3084</v>
      </c>
      <c r="AL1547">
        <v>2907</v>
      </c>
      <c r="AM1547">
        <v>2817</v>
      </c>
      <c r="AN1547">
        <v>2851</v>
      </c>
      <c r="AO1547" s="4">
        <v>3046</v>
      </c>
      <c r="AP1547">
        <v>3078</v>
      </c>
      <c r="AQ1547">
        <v>2898</v>
      </c>
      <c r="AR1547">
        <v>3078</v>
      </c>
      <c r="AS1547" s="4">
        <v>2998</v>
      </c>
      <c r="AT1547">
        <v>2760</v>
      </c>
      <c r="AU1547">
        <f>AVERAGE(Tabla2[[#This Row],[gr21_0]:[gr21_9]])</f>
        <v>2951.7</v>
      </c>
    </row>
    <row r="1548" spans="1:47">
      <c r="A1548">
        <v>1799</v>
      </c>
      <c r="B1548">
        <v>1889</v>
      </c>
      <c r="C1548">
        <v>1799</v>
      </c>
      <c r="D1548">
        <v>1799</v>
      </c>
      <c r="E1548">
        <v>1799</v>
      </c>
      <c r="F1548">
        <v>1799</v>
      </c>
      <c r="G1548">
        <v>1799</v>
      </c>
      <c r="H1548">
        <v>1880</v>
      </c>
      <c r="I1548">
        <v>1799</v>
      </c>
      <c r="J1548">
        <v>1799</v>
      </c>
      <c r="K1548">
        <f>AVERAGE(Tabla8[[#This Row],[gr12_0]:[gr12_9]])</f>
        <v>1816.1</v>
      </c>
      <c r="M1548">
        <v>2032</v>
      </c>
      <c r="N1548">
        <v>1980</v>
      </c>
      <c r="O1548">
        <v>2044</v>
      </c>
      <c r="P1548">
        <v>2028</v>
      </c>
      <c r="Q1548">
        <v>2045</v>
      </c>
      <c r="R1548">
        <v>1989</v>
      </c>
      <c r="S1548">
        <v>2032</v>
      </c>
      <c r="T1548">
        <v>1908</v>
      </c>
      <c r="U1548">
        <v>2032</v>
      </c>
      <c r="V1548">
        <v>2032</v>
      </c>
      <c r="W1548">
        <f>AVERAGE(Tabla5[[#This Row],[gr15_0]:[gr15_9]])</f>
        <v>2012.2</v>
      </c>
      <c r="Y1548">
        <v>2090</v>
      </c>
      <c r="Z1548">
        <v>2085</v>
      </c>
      <c r="AA1548">
        <v>2085</v>
      </c>
      <c r="AB1548">
        <v>2182</v>
      </c>
      <c r="AC1548">
        <v>2103</v>
      </c>
      <c r="AD1548">
        <v>2088</v>
      </c>
      <c r="AE1548">
        <v>2085</v>
      </c>
      <c r="AF1548">
        <v>2167</v>
      </c>
      <c r="AG1548">
        <v>2136</v>
      </c>
      <c r="AH1548">
        <v>2085</v>
      </c>
      <c r="AI1548">
        <f>AVERAGE(Tabla1[[#This Row],[gr17_0]:[gr17_9]])</f>
        <v>2110.6</v>
      </c>
      <c r="AK1548">
        <v>3084</v>
      </c>
      <c r="AL1548">
        <v>2907</v>
      </c>
      <c r="AM1548">
        <v>2817</v>
      </c>
      <c r="AN1548">
        <v>2851</v>
      </c>
      <c r="AO1548" s="4">
        <v>3046</v>
      </c>
      <c r="AP1548">
        <v>3078</v>
      </c>
      <c r="AQ1548">
        <v>2898</v>
      </c>
      <c r="AR1548">
        <v>3078</v>
      </c>
      <c r="AS1548" s="4">
        <v>2998</v>
      </c>
      <c r="AT1548">
        <v>2760</v>
      </c>
      <c r="AU1548">
        <f>AVERAGE(Tabla2[[#This Row],[gr21_0]:[gr21_9]])</f>
        <v>2951.7</v>
      </c>
    </row>
    <row r="1549" spans="1:47">
      <c r="A1549">
        <v>1799</v>
      </c>
      <c r="B1549">
        <v>1889</v>
      </c>
      <c r="C1549">
        <v>1799</v>
      </c>
      <c r="D1549">
        <v>1799</v>
      </c>
      <c r="E1549">
        <v>1799</v>
      </c>
      <c r="F1549">
        <v>1799</v>
      </c>
      <c r="G1549">
        <v>1799</v>
      </c>
      <c r="H1549">
        <v>1880</v>
      </c>
      <c r="I1549">
        <v>1799</v>
      </c>
      <c r="J1549">
        <v>1799</v>
      </c>
      <c r="K1549">
        <f>AVERAGE(Tabla8[[#This Row],[gr12_0]:[gr12_9]])</f>
        <v>1816.1</v>
      </c>
      <c r="M1549">
        <v>2032</v>
      </c>
      <c r="N1549">
        <v>1980</v>
      </c>
      <c r="O1549">
        <v>2044</v>
      </c>
      <c r="P1549">
        <v>2028</v>
      </c>
      <c r="Q1549">
        <v>2045</v>
      </c>
      <c r="R1549">
        <v>1989</v>
      </c>
      <c r="S1549">
        <v>2032</v>
      </c>
      <c r="T1549">
        <v>1908</v>
      </c>
      <c r="U1549">
        <v>2032</v>
      </c>
      <c r="V1549">
        <v>2032</v>
      </c>
      <c r="W1549">
        <f>AVERAGE(Tabla5[[#This Row],[gr15_0]:[gr15_9]])</f>
        <v>2012.2</v>
      </c>
      <c r="Y1549">
        <v>2090</v>
      </c>
      <c r="Z1549">
        <v>2085</v>
      </c>
      <c r="AA1549">
        <v>2085</v>
      </c>
      <c r="AB1549">
        <v>2182</v>
      </c>
      <c r="AC1549">
        <v>2103</v>
      </c>
      <c r="AD1549">
        <v>2088</v>
      </c>
      <c r="AE1549">
        <v>2085</v>
      </c>
      <c r="AF1549">
        <v>2167</v>
      </c>
      <c r="AG1549">
        <v>2136</v>
      </c>
      <c r="AH1549">
        <v>2085</v>
      </c>
      <c r="AI1549">
        <f>AVERAGE(Tabla1[[#This Row],[gr17_0]:[gr17_9]])</f>
        <v>2110.6</v>
      </c>
      <c r="AK1549">
        <v>3084</v>
      </c>
      <c r="AL1549">
        <v>2907</v>
      </c>
      <c r="AM1549">
        <v>2817</v>
      </c>
      <c r="AN1549">
        <v>2851</v>
      </c>
      <c r="AO1549" s="4">
        <v>3046</v>
      </c>
      <c r="AP1549">
        <v>3078</v>
      </c>
      <c r="AQ1549">
        <v>2898</v>
      </c>
      <c r="AR1549">
        <v>3078</v>
      </c>
      <c r="AS1549" s="4">
        <v>2998</v>
      </c>
      <c r="AT1549">
        <v>2760</v>
      </c>
      <c r="AU1549">
        <f>AVERAGE(Tabla2[[#This Row],[gr21_0]:[gr21_9]])</f>
        <v>2951.7</v>
      </c>
    </row>
    <row r="1550" spans="1:47">
      <c r="A1550">
        <v>1799</v>
      </c>
      <c r="B1550">
        <v>1889</v>
      </c>
      <c r="C1550">
        <v>1799</v>
      </c>
      <c r="D1550">
        <v>1799</v>
      </c>
      <c r="E1550">
        <v>1799</v>
      </c>
      <c r="F1550">
        <v>1799</v>
      </c>
      <c r="G1550">
        <v>1799</v>
      </c>
      <c r="H1550">
        <v>1880</v>
      </c>
      <c r="I1550">
        <v>1799</v>
      </c>
      <c r="J1550">
        <v>1799</v>
      </c>
      <c r="K1550">
        <f>AVERAGE(Tabla8[[#This Row],[gr12_0]:[gr12_9]])</f>
        <v>1816.1</v>
      </c>
      <c r="M1550">
        <v>2032</v>
      </c>
      <c r="N1550">
        <v>1980</v>
      </c>
      <c r="O1550">
        <v>2044</v>
      </c>
      <c r="P1550">
        <v>2028</v>
      </c>
      <c r="Q1550">
        <v>2045</v>
      </c>
      <c r="R1550">
        <v>1989</v>
      </c>
      <c r="S1550">
        <v>2032</v>
      </c>
      <c r="T1550">
        <v>1908</v>
      </c>
      <c r="U1550">
        <v>2032</v>
      </c>
      <c r="V1550">
        <v>2032</v>
      </c>
      <c r="W1550">
        <f>AVERAGE(Tabla5[[#This Row],[gr15_0]:[gr15_9]])</f>
        <v>2012.2</v>
      </c>
      <c r="Y1550">
        <v>2090</v>
      </c>
      <c r="Z1550">
        <v>2085</v>
      </c>
      <c r="AA1550">
        <v>2085</v>
      </c>
      <c r="AB1550">
        <v>2182</v>
      </c>
      <c r="AC1550">
        <v>2103</v>
      </c>
      <c r="AD1550">
        <v>2088</v>
      </c>
      <c r="AE1550">
        <v>2085</v>
      </c>
      <c r="AF1550">
        <v>2167</v>
      </c>
      <c r="AG1550">
        <v>2136</v>
      </c>
      <c r="AH1550">
        <v>2085</v>
      </c>
      <c r="AI1550">
        <f>AVERAGE(Tabla1[[#This Row],[gr17_0]:[gr17_9]])</f>
        <v>2110.6</v>
      </c>
      <c r="AK1550">
        <v>3084</v>
      </c>
      <c r="AL1550">
        <v>2907</v>
      </c>
      <c r="AM1550">
        <v>2817</v>
      </c>
      <c r="AN1550">
        <v>2851</v>
      </c>
      <c r="AO1550" s="4">
        <v>3046</v>
      </c>
      <c r="AP1550">
        <v>3078</v>
      </c>
      <c r="AQ1550">
        <v>2898</v>
      </c>
      <c r="AR1550">
        <v>3078</v>
      </c>
      <c r="AS1550" s="4">
        <v>2998</v>
      </c>
      <c r="AT1550">
        <v>2760</v>
      </c>
      <c r="AU1550">
        <f>AVERAGE(Tabla2[[#This Row],[gr21_0]:[gr21_9]])</f>
        <v>2951.7</v>
      </c>
    </row>
    <row r="1551" spans="1:47">
      <c r="A1551">
        <v>1799</v>
      </c>
      <c r="B1551">
        <v>1889</v>
      </c>
      <c r="C1551">
        <v>1799</v>
      </c>
      <c r="D1551">
        <v>1799</v>
      </c>
      <c r="E1551">
        <v>1799</v>
      </c>
      <c r="F1551">
        <v>1799</v>
      </c>
      <c r="G1551">
        <v>1799</v>
      </c>
      <c r="H1551">
        <v>1880</v>
      </c>
      <c r="I1551">
        <v>1799</v>
      </c>
      <c r="J1551">
        <v>1799</v>
      </c>
      <c r="K1551">
        <f>AVERAGE(Tabla8[[#This Row],[gr12_0]:[gr12_9]])</f>
        <v>1816.1</v>
      </c>
      <c r="M1551">
        <v>2032</v>
      </c>
      <c r="N1551">
        <v>1980</v>
      </c>
      <c r="O1551">
        <v>2044</v>
      </c>
      <c r="P1551">
        <v>2028</v>
      </c>
      <c r="Q1551">
        <v>2045</v>
      </c>
      <c r="R1551">
        <v>1989</v>
      </c>
      <c r="S1551">
        <v>2032</v>
      </c>
      <c r="T1551">
        <v>1908</v>
      </c>
      <c r="U1551">
        <v>2032</v>
      </c>
      <c r="V1551">
        <v>2032</v>
      </c>
      <c r="W1551">
        <f>AVERAGE(Tabla5[[#This Row],[gr15_0]:[gr15_9]])</f>
        <v>2012.2</v>
      </c>
      <c r="Y1551">
        <v>2090</v>
      </c>
      <c r="Z1551">
        <v>2085</v>
      </c>
      <c r="AA1551">
        <v>2085</v>
      </c>
      <c r="AB1551">
        <v>2182</v>
      </c>
      <c r="AC1551">
        <v>2103</v>
      </c>
      <c r="AD1551">
        <v>2088</v>
      </c>
      <c r="AE1551">
        <v>2085</v>
      </c>
      <c r="AF1551">
        <v>2167</v>
      </c>
      <c r="AG1551">
        <v>2136</v>
      </c>
      <c r="AH1551">
        <v>2085</v>
      </c>
      <c r="AI1551">
        <f>AVERAGE(Tabla1[[#This Row],[gr17_0]:[gr17_9]])</f>
        <v>2110.6</v>
      </c>
      <c r="AK1551">
        <v>3084</v>
      </c>
      <c r="AL1551">
        <v>2907</v>
      </c>
      <c r="AM1551">
        <v>2817</v>
      </c>
      <c r="AN1551">
        <v>2851</v>
      </c>
      <c r="AO1551" s="4">
        <v>3046</v>
      </c>
      <c r="AP1551">
        <v>3078</v>
      </c>
      <c r="AQ1551">
        <v>2898</v>
      </c>
      <c r="AR1551">
        <v>3078</v>
      </c>
      <c r="AS1551" s="4">
        <v>2998</v>
      </c>
      <c r="AT1551">
        <v>2760</v>
      </c>
      <c r="AU1551">
        <f>AVERAGE(Tabla2[[#This Row],[gr21_0]:[gr21_9]])</f>
        <v>2951.7</v>
      </c>
    </row>
    <row r="1552" spans="1:47">
      <c r="A1552">
        <v>1799</v>
      </c>
      <c r="B1552">
        <v>1889</v>
      </c>
      <c r="C1552">
        <v>1799</v>
      </c>
      <c r="D1552">
        <v>1799</v>
      </c>
      <c r="E1552">
        <v>1799</v>
      </c>
      <c r="F1552">
        <v>1799</v>
      </c>
      <c r="G1552">
        <v>1799</v>
      </c>
      <c r="H1552">
        <v>1880</v>
      </c>
      <c r="I1552">
        <v>1799</v>
      </c>
      <c r="J1552">
        <v>1799</v>
      </c>
      <c r="K1552">
        <f>AVERAGE(Tabla8[[#This Row],[gr12_0]:[gr12_9]])</f>
        <v>1816.1</v>
      </c>
      <c r="M1552">
        <v>2032</v>
      </c>
      <c r="N1552">
        <v>1980</v>
      </c>
      <c r="O1552">
        <v>2044</v>
      </c>
      <c r="P1552">
        <v>2028</v>
      </c>
      <c r="Q1552">
        <v>2045</v>
      </c>
      <c r="R1552">
        <v>1989</v>
      </c>
      <c r="S1552">
        <v>2032</v>
      </c>
      <c r="T1552">
        <v>1908</v>
      </c>
      <c r="U1552">
        <v>2032</v>
      </c>
      <c r="V1552">
        <v>2032</v>
      </c>
      <c r="W1552">
        <f>AVERAGE(Tabla5[[#This Row],[gr15_0]:[gr15_9]])</f>
        <v>2012.2</v>
      </c>
      <c r="Y1552">
        <v>2090</v>
      </c>
      <c r="Z1552">
        <v>2085</v>
      </c>
      <c r="AA1552">
        <v>2085</v>
      </c>
      <c r="AB1552">
        <v>2182</v>
      </c>
      <c r="AC1552">
        <v>2103</v>
      </c>
      <c r="AD1552">
        <v>2088</v>
      </c>
      <c r="AE1552">
        <v>2085</v>
      </c>
      <c r="AF1552">
        <v>2167</v>
      </c>
      <c r="AG1552">
        <v>2136</v>
      </c>
      <c r="AH1552">
        <v>2085</v>
      </c>
      <c r="AI1552">
        <f>AVERAGE(Tabla1[[#This Row],[gr17_0]:[gr17_9]])</f>
        <v>2110.6</v>
      </c>
      <c r="AK1552">
        <v>3084</v>
      </c>
      <c r="AL1552">
        <v>2907</v>
      </c>
      <c r="AM1552">
        <v>2817</v>
      </c>
      <c r="AN1552">
        <v>2851</v>
      </c>
      <c r="AO1552" s="4">
        <v>3046</v>
      </c>
      <c r="AP1552">
        <v>3078</v>
      </c>
      <c r="AQ1552">
        <v>2898</v>
      </c>
      <c r="AR1552">
        <v>3078</v>
      </c>
      <c r="AS1552" s="4">
        <v>2998</v>
      </c>
      <c r="AT1552">
        <v>2760</v>
      </c>
      <c r="AU1552">
        <f>AVERAGE(Tabla2[[#This Row],[gr21_0]:[gr21_9]])</f>
        <v>2951.7</v>
      </c>
    </row>
    <row r="1553" spans="1:47">
      <c r="A1553">
        <v>1799</v>
      </c>
      <c r="B1553">
        <v>1889</v>
      </c>
      <c r="C1553">
        <v>1799</v>
      </c>
      <c r="D1553">
        <v>1799</v>
      </c>
      <c r="E1553">
        <v>1799</v>
      </c>
      <c r="F1553">
        <v>1799</v>
      </c>
      <c r="G1553">
        <v>1799</v>
      </c>
      <c r="H1553">
        <v>1880</v>
      </c>
      <c r="I1553">
        <v>1799</v>
      </c>
      <c r="J1553">
        <v>1799</v>
      </c>
      <c r="K1553">
        <f>AVERAGE(Tabla8[[#This Row],[gr12_0]:[gr12_9]])</f>
        <v>1816.1</v>
      </c>
      <c r="M1553">
        <v>2032</v>
      </c>
      <c r="N1553">
        <v>1980</v>
      </c>
      <c r="O1553">
        <v>2044</v>
      </c>
      <c r="P1553">
        <v>2028</v>
      </c>
      <c r="Q1553">
        <v>2045</v>
      </c>
      <c r="R1553">
        <v>1989</v>
      </c>
      <c r="S1553">
        <v>2032</v>
      </c>
      <c r="T1553">
        <v>1908</v>
      </c>
      <c r="U1553">
        <v>2032</v>
      </c>
      <c r="V1553">
        <v>2032</v>
      </c>
      <c r="W1553">
        <f>AVERAGE(Tabla5[[#This Row],[gr15_0]:[gr15_9]])</f>
        <v>2012.2</v>
      </c>
      <c r="Y1553">
        <v>2090</v>
      </c>
      <c r="Z1553">
        <v>2085</v>
      </c>
      <c r="AA1553">
        <v>2085</v>
      </c>
      <c r="AB1553">
        <v>2182</v>
      </c>
      <c r="AC1553">
        <v>2103</v>
      </c>
      <c r="AD1553">
        <v>2088</v>
      </c>
      <c r="AE1553">
        <v>2085</v>
      </c>
      <c r="AF1553">
        <v>2167</v>
      </c>
      <c r="AG1553">
        <v>2136</v>
      </c>
      <c r="AH1553">
        <v>2085</v>
      </c>
      <c r="AI1553">
        <f>AVERAGE(Tabla1[[#This Row],[gr17_0]:[gr17_9]])</f>
        <v>2110.6</v>
      </c>
      <c r="AK1553">
        <v>3084</v>
      </c>
      <c r="AL1553">
        <v>2907</v>
      </c>
      <c r="AM1553">
        <v>2817</v>
      </c>
      <c r="AN1553">
        <v>2851</v>
      </c>
      <c r="AO1553" s="4">
        <v>3046</v>
      </c>
      <c r="AP1553">
        <v>3078</v>
      </c>
      <c r="AQ1553">
        <v>2898</v>
      </c>
      <c r="AR1553">
        <v>3078</v>
      </c>
      <c r="AS1553" s="4">
        <v>2998</v>
      </c>
      <c r="AT1553">
        <v>2760</v>
      </c>
      <c r="AU1553">
        <f>AVERAGE(Tabla2[[#This Row],[gr21_0]:[gr21_9]])</f>
        <v>2951.7</v>
      </c>
    </row>
    <row r="1554" spans="1:47">
      <c r="A1554">
        <v>1799</v>
      </c>
      <c r="B1554">
        <v>1889</v>
      </c>
      <c r="C1554">
        <v>1799</v>
      </c>
      <c r="D1554">
        <v>1799</v>
      </c>
      <c r="E1554">
        <v>1799</v>
      </c>
      <c r="F1554">
        <v>1799</v>
      </c>
      <c r="G1554">
        <v>1799</v>
      </c>
      <c r="H1554">
        <v>1880</v>
      </c>
      <c r="I1554">
        <v>1799</v>
      </c>
      <c r="J1554">
        <v>1799</v>
      </c>
      <c r="K1554">
        <f>AVERAGE(Tabla8[[#This Row],[gr12_0]:[gr12_9]])</f>
        <v>1816.1</v>
      </c>
      <c r="M1554">
        <v>2032</v>
      </c>
      <c r="N1554">
        <v>1980</v>
      </c>
      <c r="O1554">
        <v>2044</v>
      </c>
      <c r="P1554">
        <v>2028</v>
      </c>
      <c r="Q1554">
        <v>2045</v>
      </c>
      <c r="R1554">
        <v>1989</v>
      </c>
      <c r="S1554">
        <v>2032</v>
      </c>
      <c r="T1554">
        <v>1908</v>
      </c>
      <c r="U1554">
        <v>2032</v>
      </c>
      <c r="V1554">
        <v>2032</v>
      </c>
      <c r="W1554">
        <f>AVERAGE(Tabla5[[#This Row],[gr15_0]:[gr15_9]])</f>
        <v>2012.2</v>
      </c>
      <c r="Y1554">
        <v>2090</v>
      </c>
      <c r="Z1554">
        <v>2085</v>
      </c>
      <c r="AA1554">
        <v>2085</v>
      </c>
      <c r="AB1554">
        <v>2182</v>
      </c>
      <c r="AC1554">
        <v>2103</v>
      </c>
      <c r="AD1554">
        <v>2088</v>
      </c>
      <c r="AE1554">
        <v>2085</v>
      </c>
      <c r="AF1554">
        <v>2167</v>
      </c>
      <c r="AG1554">
        <v>2136</v>
      </c>
      <c r="AH1554">
        <v>2085</v>
      </c>
      <c r="AI1554">
        <f>AVERAGE(Tabla1[[#This Row],[gr17_0]:[gr17_9]])</f>
        <v>2110.6</v>
      </c>
      <c r="AK1554">
        <v>3084</v>
      </c>
      <c r="AL1554">
        <v>2907</v>
      </c>
      <c r="AM1554">
        <v>2817</v>
      </c>
      <c r="AN1554">
        <v>2851</v>
      </c>
      <c r="AO1554" s="4">
        <v>3046</v>
      </c>
      <c r="AP1554">
        <v>3078</v>
      </c>
      <c r="AQ1554">
        <v>2898</v>
      </c>
      <c r="AR1554">
        <v>3078</v>
      </c>
      <c r="AS1554" s="4">
        <v>2998</v>
      </c>
      <c r="AT1554">
        <v>2760</v>
      </c>
      <c r="AU1554">
        <f>AVERAGE(Tabla2[[#This Row],[gr21_0]:[gr21_9]])</f>
        <v>2951.7</v>
      </c>
    </row>
    <row r="1555" spans="1:47">
      <c r="A1555">
        <v>1799</v>
      </c>
      <c r="B1555">
        <v>1889</v>
      </c>
      <c r="C1555">
        <v>1799</v>
      </c>
      <c r="D1555">
        <v>1799</v>
      </c>
      <c r="E1555">
        <v>1799</v>
      </c>
      <c r="F1555">
        <v>1799</v>
      </c>
      <c r="G1555">
        <v>1799</v>
      </c>
      <c r="H1555">
        <v>1880</v>
      </c>
      <c r="I1555">
        <v>1799</v>
      </c>
      <c r="J1555">
        <v>1799</v>
      </c>
      <c r="K1555">
        <f>AVERAGE(Tabla8[[#This Row],[gr12_0]:[gr12_9]])</f>
        <v>1816.1</v>
      </c>
      <c r="M1555">
        <v>2032</v>
      </c>
      <c r="N1555">
        <v>1980</v>
      </c>
      <c r="O1555">
        <v>2044</v>
      </c>
      <c r="P1555">
        <v>2028</v>
      </c>
      <c r="Q1555">
        <v>2045</v>
      </c>
      <c r="R1555">
        <v>1989</v>
      </c>
      <c r="S1555">
        <v>2032</v>
      </c>
      <c r="T1555">
        <v>1908</v>
      </c>
      <c r="U1555">
        <v>2032</v>
      </c>
      <c r="V1555">
        <v>2032</v>
      </c>
      <c r="W1555">
        <f>AVERAGE(Tabla5[[#This Row],[gr15_0]:[gr15_9]])</f>
        <v>2012.2</v>
      </c>
      <c r="Y1555">
        <v>2090</v>
      </c>
      <c r="Z1555">
        <v>2085</v>
      </c>
      <c r="AA1555">
        <v>2085</v>
      </c>
      <c r="AB1555">
        <v>2182</v>
      </c>
      <c r="AC1555">
        <v>2103</v>
      </c>
      <c r="AD1555">
        <v>2088</v>
      </c>
      <c r="AE1555">
        <v>2085</v>
      </c>
      <c r="AF1555">
        <v>2167</v>
      </c>
      <c r="AG1555">
        <v>2136</v>
      </c>
      <c r="AH1555">
        <v>2085</v>
      </c>
      <c r="AI1555">
        <f>AVERAGE(Tabla1[[#This Row],[gr17_0]:[gr17_9]])</f>
        <v>2110.6</v>
      </c>
      <c r="AK1555">
        <v>3084</v>
      </c>
      <c r="AL1555">
        <v>2907</v>
      </c>
      <c r="AM1555">
        <v>2817</v>
      </c>
      <c r="AN1555">
        <v>2851</v>
      </c>
      <c r="AO1555" s="4">
        <v>3046</v>
      </c>
      <c r="AP1555">
        <v>3078</v>
      </c>
      <c r="AQ1555">
        <v>2898</v>
      </c>
      <c r="AR1555">
        <v>3078</v>
      </c>
      <c r="AS1555" s="4">
        <v>2998</v>
      </c>
      <c r="AT1555">
        <v>2760</v>
      </c>
      <c r="AU1555">
        <f>AVERAGE(Tabla2[[#This Row],[gr21_0]:[gr21_9]])</f>
        <v>2951.7</v>
      </c>
    </row>
    <row r="1556" spans="1:47">
      <c r="A1556">
        <v>1799</v>
      </c>
      <c r="B1556">
        <v>1889</v>
      </c>
      <c r="C1556">
        <v>1799</v>
      </c>
      <c r="D1556">
        <v>1799</v>
      </c>
      <c r="E1556">
        <v>1799</v>
      </c>
      <c r="F1556">
        <v>1799</v>
      </c>
      <c r="G1556">
        <v>1799</v>
      </c>
      <c r="H1556">
        <v>1880</v>
      </c>
      <c r="I1556">
        <v>1799</v>
      </c>
      <c r="J1556">
        <v>1799</v>
      </c>
      <c r="K1556">
        <f>AVERAGE(Tabla8[[#This Row],[gr12_0]:[gr12_9]])</f>
        <v>1816.1</v>
      </c>
      <c r="M1556">
        <v>2032</v>
      </c>
      <c r="N1556">
        <v>1980</v>
      </c>
      <c r="O1556">
        <v>2044</v>
      </c>
      <c r="P1556">
        <v>2028</v>
      </c>
      <c r="Q1556">
        <v>2045</v>
      </c>
      <c r="R1556">
        <v>1989</v>
      </c>
      <c r="S1556">
        <v>2032</v>
      </c>
      <c r="T1556">
        <v>1908</v>
      </c>
      <c r="U1556">
        <v>2032</v>
      </c>
      <c r="V1556">
        <v>2032</v>
      </c>
      <c r="W1556">
        <f>AVERAGE(Tabla5[[#This Row],[gr15_0]:[gr15_9]])</f>
        <v>2012.2</v>
      </c>
      <c r="Y1556">
        <v>2090</v>
      </c>
      <c r="Z1556">
        <v>2085</v>
      </c>
      <c r="AA1556">
        <v>2085</v>
      </c>
      <c r="AB1556">
        <v>2182</v>
      </c>
      <c r="AC1556">
        <v>2103</v>
      </c>
      <c r="AD1556">
        <v>2088</v>
      </c>
      <c r="AE1556">
        <v>2085</v>
      </c>
      <c r="AF1556">
        <v>2167</v>
      </c>
      <c r="AG1556">
        <v>2136</v>
      </c>
      <c r="AH1556">
        <v>2085</v>
      </c>
      <c r="AI1556">
        <f>AVERAGE(Tabla1[[#This Row],[gr17_0]:[gr17_9]])</f>
        <v>2110.6</v>
      </c>
      <c r="AK1556">
        <v>3084</v>
      </c>
      <c r="AL1556">
        <v>2907</v>
      </c>
      <c r="AM1556">
        <v>2817</v>
      </c>
      <c r="AN1556">
        <v>2851</v>
      </c>
      <c r="AO1556" s="4">
        <v>3046</v>
      </c>
      <c r="AP1556">
        <v>3078</v>
      </c>
      <c r="AQ1556">
        <v>2898</v>
      </c>
      <c r="AR1556">
        <v>3078</v>
      </c>
      <c r="AS1556" s="4">
        <v>2998</v>
      </c>
      <c r="AT1556">
        <v>2760</v>
      </c>
      <c r="AU1556">
        <f>AVERAGE(Tabla2[[#This Row],[gr21_0]:[gr21_9]])</f>
        <v>2951.7</v>
      </c>
    </row>
    <row r="1557" spans="1:47">
      <c r="A1557">
        <v>1799</v>
      </c>
      <c r="B1557">
        <v>1889</v>
      </c>
      <c r="C1557">
        <v>1799</v>
      </c>
      <c r="D1557">
        <v>1799</v>
      </c>
      <c r="E1557">
        <v>1799</v>
      </c>
      <c r="F1557">
        <v>1799</v>
      </c>
      <c r="G1557">
        <v>1799</v>
      </c>
      <c r="H1557">
        <v>1880</v>
      </c>
      <c r="I1557">
        <v>1799</v>
      </c>
      <c r="J1557">
        <v>1799</v>
      </c>
      <c r="K1557">
        <f>AVERAGE(Tabla8[[#This Row],[gr12_0]:[gr12_9]])</f>
        <v>1816.1</v>
      </c>
      <c r="M1557">
        <v>2032</v>
      </c>
      <c r="N1557">
        <v>1980</v>
      </c>
      <c r="O1557">
        <v>2044</v>
      </c>
      <c r="P1557">
        <v>2028</v>
      </c>
      <c r="Q1557">
        <v>2045</v>
      </c>
      <c r="R1557">
        <v>1989</v>
      </c>
      <c r="S1557">
        <v>2032</v>
      </c>
      <c r="T1557">
        <v>1908</v>
      </c>
      <c r="U1557">
        <v>2032</v>
      </c>
      <c r="V1557">
        <v>2032</v>
      </c>
      <c r="W1557">
        <f>AVERAGE(Tabla5[[#This Row],[gr15_0]:[gr15_9]])</f>
        <v>2012.2</v>
      </c>
      <c r="Y1557">
        <v>2090</v>
      </c>
      <c r="Z1557">
        <v>2085</v>
      </c>
      <c r="AA1557">
        <v>2085</v>
      </c>
      <c r="AB1557">
        <v>2182</v>
      </c>
      <c r="AC1557">
        <v>2103</v>
      </c>
      <c r="AD1557">
        <v>2088</v>
      </c>
      <c r="AE1557">
        <v>2085</v>
      </c>
      <c r="AF1557">
        <v>2167</v>
      </c>
      <c r="AG1557">
        <v>2090</v>
      </c>
      <c r="AH1557">
        <v>2085</v>
      </c>
      <c r="AI1557">
        <f>AVERAGE(Tabla1[[#This Row],[gr17_0]:[gr17_9]])</f>
        <v>2106</v>
      </c>
      <c r="AK1557">
        <v>3084</v>
      </c>
      <c r="AL1557">
        <v>2907</v>
      </c>
      <c r="AM1557">
        <v>2817</v>
      </c>
      <c r="AN1557">
        <v>2851</v>
      </c>
      <c r="AO1557" s="4">
        <v>3046</v>
      </c>
      <c r="AP1557">
        <v>3078</v>
      </c>
      <c r="AQ1557">
        <v>2898</v>
      </c>
      <c r="AR1557">
        <v>3078</v>
      </c>
      <c r="AS1557" s="4">
        <v>2998</v>
      </c>
      <c r="AT1557">
        <v>2760</v>
      </c>
      <c r="AU1557">
        <f>AVERAGE(Tabla2[[#This Row],[gr21_0]:[gr21_9]])</f>
        <v>2951.7</v>
      </c>
    </row>
    <row r="1558" spans="1:47">
      <c r="A1558">
        <v>1799</v>
      </c>
      <c r="B1558">
        <v>1889</v>
      </c>
      <c r="C1558">
        <v>1799</v>
      </c>
      <c r="D1558">
        <v>1799</v>
      </c>
      <c r="E1558">
        <v>1799</v>
      </c>
      <c r="F1558">
        <v>1799</v>
      </c>
      <c r="G1558">
        <v>1799</v>
      </c>
      <c r="H1558">
        <v>1880</v>
      </c>
      <c r="I1558">
        <v>1799</v>
      </c>
      <c r="J1558">
        <v>1799</v>
      </c>
      <c r="K1558">
        <f>AVERAGE(Tabla8[[#This Row],[gr12_0]:[gr12_9]])</f>
        <v>1816.1</v>
      </c>
      <c r="M1558">
        <v>2032</v>
      </c>
      <c r="N1558">
        <v>1980</v>
      </c>
      <c r="O1558">
        <v>2044</v>
      </c>
      <c r="P1558">
        <v>2028</v>
      </c>
      <c r="Q1558">
        <v>2045</v>
      </c>
      <c r="R1558">
        <v>1989</v>
      </c>
      <c r="S1558">
        <v>2032</v>
      </c>
      <c r="T1558">
        <v>1908</v>
      </c>
      <c r="U1558">
        <v>2032</v>
      </c>
      <c r="V1558">
        <v>2032</v>
      </c>
      <c r="W1558">
        <f>AVERAGE(Tabla5[[#This Row],[gr15_0]:[gr15_9]])</f>
        <v>2012.2</v>
      </c>
      <c r="Y1558">
        <v>2090</v>
      </c>
      <c r="Z1558">
        <v>2085</v>
      </c>
      <c r="AA1558">
        <v>2085</v>
      </c>
      <c r="AB1558">
        <v>2182</v>
      </c>
      <c r="AC1558">
        <v>2103</v>
      </c>
      <c r="AD1558">
        <v>2088</v>
      </c>
      <c r="AE1558">
        <v>2085</v>
      </c>
      <c r="AF1558">
        <v>2167</v>
      </c>
      <c r="AG1558">
        <v>2090</v>
      </c>
      <c r="AH1558">
        <v>2085</v>
      </c>
      <c r="AI1558">
        <f>AVERAGE(Tabla1[[#This Row],[gr17_0]:[gr17_9]])</f>
        <v>2106</v>
      </c>
      <c r="AK1558">
        <v>3084</v>
      </c>
      <c r="AL1558">
        <v>2907</v>
      </c>
      <c r="AM1558">
        <v>2817</v>
      </c>
      <c r="AN1558">
        <v>2851</v>
      </c>
      <c r="AO1558" s="4">
        <v>3046</v>
      </c>
      <c r="AP1558">
        <v>3078</v>
      </c>
      <c r="AQ1558">
        <v>2898</v>
      </c>
      <c r="AR1558">
        <v>3078</v>
      </c>
      <c r="AS1558" s="4">
        <v>2998</v>
      </c>
      <c r="AT1558">
        <v>2760</v>
      </c>
      <c r="AU1558">
        <f>AVERAGE(Tabla2[[#This Row],[gr21_0]:[gr21_9]])</f>
        <v>2951.7</v>
      </c>
    </row>
    <row r="1559" spans="1:47">
      <c r="A1559">
        <v>1799</v>
      </c>
      <c r="B1559">
        <v>1889</v>
      </c>
      <c r="C1559">
        <v>1799</v>
      </c>
      <c r="D1559">
        <v>1799</v>
      </c>
      <c r="E1559">
        <v>1799</v>
      </c>
      <c r="F1559">
        <v>1799</v>
      </c>
      <c r="G1559">
        <v>1799</v>
      </c>
      <c r="H1559">
        <v>1880</v>
      </c>
      <c r="I1559">
        <v>1799</v>
      </c>
      <c r="J1559">
        <v>1799</v>
      </c>
      <c r="K1559">
        <f>AVERAGE(Tabla8[[#This Row],[gr12_0]:[gr12_9]])</f>
        <v>1816.1</v>
      </c>
      <c r="M1559">
        <v>2032</v>
      </c>
      <c r="N1559">
        <v>1980</v>
      </c>
      <c r="O1559">
        <v>2044</v>
      </c>
      <c r="P1559">
        <v>2028</v>
      </c>
      <c r="Q1559">
        <v>2045</v>
      </c>
      <c r="R1559">
        <v>1989</v>
      </c>
      <c r="S1559">
        <v>2032</v>
      </c>
      <c r="T1559">
        <v>1908</v>
      </c>
      <c r="U1559">
        <v>2032</v>
      </c>
      <c r="V1559">
        <v>2032</v>
      </c>
      <c r="W1559">
        <f>AVERAGE(Tabla5[[#This Row],[gr15_0]:[gr15_9]])</f>
        <v>2012.2</v>
      </c>
      <c r="Y1559">
        <v>2090</v>
      </c>
      <c r="Z1559">
        <v>2085</v>
      </c>
      <c r="AA1559">
        <v>2085</v>
      </c>
      <c r="AB1559">
        <v>2182</v>
      </c>
      <c r="AC1559">
        <v>2103</v>
      </c>
      <c r="AD1559">
        <v>2088</v>
      </c>
      <c r="AE1559">
        <v>2085</v>
      </c>
      <c r="AF1559">
        <v>2167</v>
      </c>
      <c r="AG1559">
        <v>2090</v>
      </c>
      <c r="AH1559">
        <v>2085</v>
      </c>
      <c r="AI1559">
        <f>AVERAGE(Tabla1[[#This Row],[gr17_0]:[gr17_9]])</f>
        <v>2106</v>
      </c>
      <c r="AK1559">
        <v>3084</v>
      </c>
      <c r="AL1559">
        <v>2907</v>
      </c>
      <c r="AM1559">
        <v>2817</v>
      </c>
      <c r="AN1559">
        <v>2851</v>
      </c>
      <c r="AO1559" s="4">
        <v>3046</v>
      </c>
      <c r="AP1559">
        <v>3078</v>
      </c>
      <c r="AQ1559">
        <v>2898</v>
      </c>
      <c r="AR1559">
        <v>3078</v>
      </c>
      <c r="AS1559" s="4">
        <v>2998</v>
      </c>
      <c r="AT1559">
        <v>2760</v>
      </c>
      <c r="AU1559">
        <f>AVERAGE(Tabla2[[#This Row],[gr21_0]:[gr21_9]])</f>
        <v>2951.7</v>
      </c>
    </row>
    <row r="1560" spans="1:47">
      <c r="A1560">
        <v>1799</v>
      </c>
      <c r="B1560">
        <v>1889</v>
      </c>
      <c r="C1560">
        <v>1799</v>
      </c>
      <c r="D1560">
        <v>1799</v>
      </c>
      <c r="E1560">
        <v>1799</v>
      </c>
      <c r="F1560">
        <v>1799</v>
      </c>
      <c r="G1560">
        <v>1799</v>
      </c>
      <c r="H1560">
        <v>1880</v>
      </c>
      <c r="I1560">
        <v>1799</v>
      </c>
      <c r="J1560">
        <v>1799</v>
      </c>
      <c r="K1560">
        <f>AVERAGE(Tabla8[[#This Row],[gr12_0]:[gr12_9]])</f>
        <v>1816.1</v>
      </c>
      <c r="M1560">
        <v>2032</v>
      </c>
      <c r="N1560">
        <v>1980</v>
      </c>
      <c r="O1560">
        <v>2044</v>
      </c>
      <c r="P1560">
        <v>2028</v>
      </c>
      <c r="Q1560">
        <v>2045</v>
      </c>
      <c r="R1560">
        <v>1989</v>
      </c>
      <c r="S1560">
        <v>2032</v>
      </c>
      <c r="T1560">
        <v>1908</v>
      </c>
      <c r="U1560">
        <v>2032</v>
      </c>
      <c r="V1560">
        <v>2032</v>
      </c>
      <c r="W1560">
        <f>AVERAGE(Tabla5[[#This Row],[gr15_0]:[gr15_9]])</f>
        <v>2012.2</v>
      </c>
      <c r="Y1560">
        <v>2090</v>
      </c>
      <c r="Z1560">
        <v>2085</v>
      </c>
      <c r="AA1560">
        <v>2085</v>
      </c>
      <c r="AB1560">
        <v>2182</v>
      </c>
      <c r="AC1560">
        <v>2103</v>
      </c>
      <c r="AD1560">
        <v>2088</v>
      </c>
      <c r="AE1560">
        <v>2085</v>
      </c>
      <c r="AF1560">
        <v>2167</v>
      </c>
      <c r="AG1560">
        <v>2090</v>
      </c>
      <c r="AH1560">
        <v>2085</v>
      </c>
      <c r="AI1560">
        <f>AVERAGE(Tabla1[[#This Row],[gr17_0]:[gr17_9]])</f>
        <v>2106</v>
      </c>
      <c r="AK1560">
        <v>3084</v>
      </c>
      <c r="AL1560">
        <v>2907</v>
      </c>
      <c r="AM1560">
        <v>2817</v>
      </c>
      <c r="AN1560">
        <v>2851</v>
      </c>
      <c r="AO1560" s="4">
        <v>3046</v>
      </c>
      <c r="AP1560">
        <v>3078</v>
      </c>
      <c r="AQ1560">
        <v>2898</v>
      </c>
      <c r="AR1560">
        <v>3078</v>
      </c>
      <c r="AS1560" s="4">
        <v>2998</v>
      </c>
      <c r="AT1560">
        <v>2760</v>
      </c>
      <c r="AU1560">
        <f>AVERAGE(Tabla2[[#This Row],[gr21_0]:[gr21_9]])</f>
        <v>2951.7</v>
      </c>
    </row>
    <row r="1561" spans="1:47">
      <c r="A1561">
        <v>1799</v>
      </c>
      <c r="B1561">
        <v>1889</v>
      </c>
      <c r="C1561">
        <v>1799</v>
      </c>
      <c r="D1561">
        <v>1799</v>
      </c>
      <c r="E1561">
        <v>1799</v>
      </c>
      <c r="F1561">
        <v>1799</v>
      </c>
      <c r="G1561">
        <v>1799</v>
      </c>
      <c r="H1561">
        <v>1880</v>
      </c>
      <c r="I1561">
        <v>1799</v>
      </c>
      <c r="J1561">
        <v>1799</v>
      </c>
      <c r="K1561">
        <f>AVERAGE(Tabla8[[#This Row],[gr12_0]:[gr12_9]])</f>
        <v>1816.1</v>
      </c>
      <c r="M1561">
        <v>2032</v>
      </c>
      <c r="N1561">
        <v>1980</v>
      </c>
      <c r="O1561">
        <v>2044</v>
      </c>
      <c r="P1561">
        <v>2028</v>
      </c>
      <c r="Q1561">
        <v>2045</v>
      </c>
      <c r="R1561">
        <v>1989</v>
      </c>
      <c r="S1561">
        <v>2032</v>
      </c>
      <c r="T1561">
        <v>1908</v>
      </c>
      <c r="U1561">
        <v>2032</v>
      </c>
      <c r="V1561">
        <v>2032</v>
      </c>
      <c r="W1561">
        <f>AVERAGE(Tabla5[[#This Row],[gr15_0]:[gr15_9]])</f>
        <v>2012.2</v>
      </c>
      <c r="Y1561">
        <v>2090</v>
      </c>
      <c r="Z1561">
        <v>2085</v>
      </c>
      <c r="AA1561">
        <v>2085</v>
      </c>
      <c r="AB1561">
        <v>2182</v>
      </c>
      <c r="AC1561">
        <v>2103</v>
      </c>
      <c r="AD1561">
        <v>2088</v>
      </c>
      <c r="AE1561">
        <v>2085</v>
      </c>
      <c r="AF1561">
        <v>2167</v>
      </c>
      <c r="AG1561">
        <v>2090</v>
      </c>
      <c r="AH1561">
        <v>2085</v>
      </c>
      <c r="AI1561">
        <f>AVERAGE(Tabla1[[#This Row],[gr17_0]:[gr17_9]])</f>
        <v>2106</v>
      </c>
      <c r="AK1561">
        <v>3084</v>
      </c>
      <c r="AL1561">
        <v>2907</v>
      </c>
      <c r="AM1561">
        <v>2817</v>
      </c>
      <c r="AN1561">
        <v>2851</v>
      </c>
      <c r="AO1561" s="4">
        <v>3046</v>
      </c>
      <c r="AP1561">
        <v>3078</v>
      </c>
      <c r="AQ1561">
        <v>2898</v>
      </c>
      <c r="AR1561">
        <v>3078</v>
      </c>
      <c r="AS1561" s="4">
        <v>2998</v>
      </c>
      <c r="AT1561">
        <v>2760</v>
      </c>
      <c r="AU1561">
        <f>AVERAGE(Tabla2[[#This Row],[gr21_0]:[gr21_9]])</f>
        <v>2951.7</v>
      </c>
    </row>
    <row r="1562" spans="1:47">
      <c r="A1562">
        <v>1799</v>
      </c>
      <c r="B1562">
        <v>1889</v>
      </c>
      <c r="C1562">
        <v>1799</v>
      </c>
      <c r="D1562">
        <v>1799</v>
      </c>
      <c r="E1562">
        <v>1799</v>
      </c>
      <c r="F1562">
        <v>1799</v>
      </c>
      <c r="G1562">
        <v>1799</v>
      </c>
      <c r="H1562">
        <v>1880</v>
      </c>
      <c r="I1562">
        <v>1799</v>
      </c>
      <c r="J1562">
        <v>1799</v>
      </c>
      <c r="K1562">
        <f>AVERAGE(Tabla8[[#This Row],[gr12_0]:[gr12_9]])</f>
        <v>1816.1</v>
      </c>
      <c r="M1562">
        <v>2032</v>
      </c>
      <c r="N1562">
        <v>1980</v>
      </c>
      <c r="O1562">
        <v>2044</v>
      </c>
      <c r="P1562">
        <v>2028</v>
      </c>
      <c r="Q1562">
        <v>2045</v>
      </c>
      <c r="R1562">
        <v>1989</v>
      </c>
      <c r="S1562">
        <v>2032</v>
      </c>
      <c r="T1562">
        <v>1908</v>
      </c>
      <c r="U1562">
        <v>2032</v>
      </c>
      <c r="V1562">
        <v>2032</v>
      </c>
      <c r="W1562">
        <f>AVERAGE(Tabla5[[#This Row],[gr15_0]:[gr15_9]])</f>
        <v>2012.2</v>
      </c>
      <c r="Y1562">
        <v>2090</v>
      </c>
      <c r="Z1562">
        <v>2085</v>
      </c>
      <c r="AA1562">
        <v>2085</v>
      </c>
      <c r="AB1562">
        <v>2182</v>
      </c>
      <c r="AC1562">
        <v>2103</v>
      </c>
      <c r="AD1562">
        <v>2088</v>
      </c>
      <c r="AE1562">
        <v>2085</v>
      </c>
      <c r="AF1562">
        <v>2167</v>
      </c>
      <c r="AG1562">
        <v>2090</v>
      </c>
      <c r="AH1562">
        <v>2085</v>
      </c>
      <c r="AI1562">
        <f>AVERAGE(Tabla1[[#This Row],[gr17_0]:[gr17_9]])</f>
        <v>2106</v>
      </c>
      <c r="AK1562">
        <v>3084</v>
      </c>
      <c r="AL1562">
        <v>2907</v>
      </c>
      <c r="AM1562">
        <v>2817</v>
      </c>
      <c r="AN1562">
        <v>2851</v>
      </c>
      <c r="AO1562" s="4">
        <v>3046</v>
      </c>
      <c r="AP1562">
        <v>3078</v>
      </c>
      <c r="AQ1562">
        <v>2898</v>
      </c>
      <c r="AR1562">
        <v>3078</v>
      </c>
      <c r="AS1562" s="4">
        <v>2998</v>
      </c>
      <c r="AT1562">
        <v>2760</v>
      </c>
      <c r="AU1562">
        <f>AVERAGE(Tabla2[[#This Row],[gr21_0]:[gr21_9]])</f>
        <v>2951.7</v>
      </c>
    </row>
    <row r="1563" spans="1:47">
      <c r="A1563">
        <v>1799</v>
      </c>
      <c r="B1563">
        <v>1889</v>
      </c>
      <c r="C1563">
        <v>1799</v>
      </c>
      <c r="D1563">
        <v>1799</v>
      </c>
      <c r="E1563">
        <v>1799</v>
      </c>
      <c r="F1563">
        <v>1799</v>
      </c>
      <c r="G1563">
        <v>1799</v>
      </c>
      <c r="H1563">
        <v>1880</v>
      </c>
      <c r="I1563">
        <v>1799</v>
      </c>
      <c r="J1563">
        <v>1799</v>
      </c>
      <c r="K1563">
        <f>AVERAGE(Tabla8[[#This Row],[gr12_0]:[gr12_9]])</f>
        <v>1816.1</v>
      </c>
      <c r="M1563">
        <v>2032</v>
      </c>
      <c r="N1563">
        <v>1980</v>
      </c>
      <c r="O1563">
        <v>2044</v>
      </c>
      <c r="P1563">
        <v>2028</v>
      </c>
      <c r="Q1563">
        <v>2045</v>
      </c>
      <c r="R1563">
        <v>1989</v>
      </c>
      <c r="S1563">
        <v>2032</v>
      </c>
      <c r="T1563">
        <v>1908</v>
      </c>
      <c r="U1563">
        <v>2032</v>
      </c>
      <c r="V1563">
        <v>2032</v>
      </c>
      <c r="W1563">
        <f>AVERAGE(Tabla5[[#This Row],[gr15_0]:[gr15_9]])</f>
        <v>2012.2</v>
      </c>
      <c r="Y1563">
        <v>2090</v>
      </c>
      <c r="Z1563">
        <v>2085</v>
      </c>
      <c r="AA1563">
        <v>2085</v>
      </c>
      <c r="AB1563">
        <v>2182</v>
      </c>
      <c r="AC1563">
        <v>2103</v>
      </c>
      <c r="AD1563">
        <v>2088</v>
      </c>
      <c r="AE1563">
        <v>2085</v>
      </c>
      <c r="AF1563">
        <v>2167</v>
      </c>
      <c r="AG1563">
        <v>2090</v>
      </c>
      <c r="AH1563">
        <v>2085</v>
      </c>
      <c r="AI1563">
        <f>AVERAGE(Tabla1[[#This Row],[gr17_0]:[gr17_9]])</f>
        <v>2106</v>
      </c>
      <c r="AK1563">
        <v>3084</v>
      </c>
      <c r="AL1563">
        <v>2907</v>
      </c>
      <c r="AM1563">
        <v>2817</v>
      </c>
      <c r="AN1563">
        <v>2851</v>
      </c>
      <c r="AO1563" s="4">
        <v>3046</v>
      </c>
      <c r="AP1563">
        <v>3078</v>
      </c>
      <c r="AQ1563">
        <v>2898</v>
      </c>
      <c r="AR1563">
        <v>3078</v>
      </c>
      <c r="AS1563" s="4">
        <v>2998</v>
      </c>
      <c r="AT1563">
        <v>2760</v>
      </c>
      <c r="AU1563">
        <f>AVERAGE(Tabla2[[#This Row],[gr21_0]:[gr21_9]])</f>
        <v>2951.7</v>
      </c>
    </row>
    <row r="1564" spans="1:47">
      <c r="A1564">
        <v>1799</v>
      </c>
      <c r="B1564">
        <v>1889</v>
      </c>
      <c r="C1564">
        <v>1799</v>
      </c>
      <c r="D1564">
        <v>1799</v>
      </c>
      <c r="E1564">
        <v>1799</v>
      </c>
      <c r="F1564">
        <v>1799</v>
      </c>
      <c r="G1564">
        <v>1799</v>
      </c>
      <c r="H1564">
        <v>1880</v>
      </c>
      <c r="I1564">
        <v>1799</v>
      </c>
      <c r="J1564">
        <v>1799</v>
      </c>
      <c r="K1564">
        <f>AVERAGE(Tabla8[[#This Row],[gr12_0]:[gr12_9]])</f>
        <v>1816.1</v>
      </c>
      <c r="M1564">
        <v>2032</v>
      </c>
      <c r="N1564">
        <v>1980</v>
      </c>
      <c r="O1564">
        <v>2044</v>
      </c>
      <c r="P1564">
        <v>2028</v>
      </c>
      <c r="Q1564">
        <v>2045</v>
      </c>
      <c r="R1564">
        <v>1989</v>
      </c>
      <c r="S1564">
        <v>2032</v>
      </c>
      <c r="T1564">
        <v>1908</v>
      </c>
      <c r="U1564">
        <v>2032</v>
      </c>
      <c r="V1564">
        <v>2032</v>
      </c>
      <c r="W1564">
        <f>AVERAGE(Tabla5[[#This Row],[gr15_0]:[gr15_9]])</f>
        <v>2012.2</v>
      </c>
      <c r="Y1564">
        <v>2090</v>
      </c>
      <c r="Z1564">
        <v>2085</v>
      </c>
      <c r="AA1564">
        <v>2085</v>
      </c>
      <c r="AB1564">
        <v>2182</v>
      </c>
      <c r="AC1564">
        <v>2103</v>
      </c>
      <c r="AD1564">
        <v>2088</v>
      </c>
      <c r="AE1564">
        <v>2085</v>
      </c>
      <c r="AF1564">
        <v>2167</v>
      </c>
      <c r="AG1564">
        <v>2090</v>
      </c>
      <c r="AH1564">
        <v>2085</v>
      </c>
      <c r="AI1564">
        <f>AVERAGE(Tabla1[[#This Row],[gr17_0]:[gr17_9]])</f>
        <v>2106</v>
      </c>
      <c r="AK1564">
        <v>3084</v>
      </c>
      <c r="AL1564">
        <v>2907</v>
      </c>
      <c r="AM1564">
        <v>2817</v>
      </c>
      <c r="AN1564">
        <v>2851</v>
      </c>
      <c r="AO1564" s="4">
        <v>3046</v>
      </c>
      <c r="AP1564">
        <v>3078</v>
      </c>
      <c r="AQ1564">
        <v>2898</v>
      </c>
      <c r="AR1564">
        <v>3078</v>
      </c>
      <c r="AS1564" s="4">
        <v>2998</v>
      </c>
      <c r="AT1564">
        <v>2760</v>
      </c>
      <c r="AU1564">
        <f>AVERAGE(Tabla2[[#This Row],[gr21_0]:[gr21_9]])</f>
        <v>2951.7</v>
      </c>
    </row>
    <row r="1565" spans="1:47">
      <c r="A1565">
        <v>1799</v>
      </c>
      <c r="B1565">
        <v>1889</v>
      </c>
      <c r="C1565">
        <v>1799</v>
      </c>
      <c r="D1565">
        <v>1799</v>
      </c>
      <c r="E1565">
        <v>1799</v>
      </c>
      <c r="F1565">
        <v>1799</v>
      </c>
      <c r="G1565">
        <v>1799</v>
      </c>
      <c r="H1565">
        <v>1880</v>
      </c>
      <c r="I1565">
        <v>1799</v>
      </c>
      <c r="J1565">
        <v>1799</v>
      </c>
      <c r="K1565">
        <f>AVERAGE(Tabla8[[#This Row],[gr12_0]:[gr12_9]])</f>
        <v>1816.1</v>
      </c>
      <c r="M1565">
        <v>2032</v>
      </c>
      <c r="N1565">
        <v>1980</v>
      </c>
      <c r="O1565">
        <v>2044</v>
      </c>
      <c r="P1565">
        <v>2028</v>
      </c>
      <c r="Q1565">
        <v>2045</v>
      </c>
      <c r="R1565">
        <v>1989</v>
      </c>
      <c r="S1565">
        <v>2032</v>
      </c>
      <c r="T1565">
        <v>1908</v>
      </c>
      <c r="U1565">
        <v>2032</v>
      </c>
      <c r="V1565">
        <v>2032</v>
      </c>
      <c r="W1565">
        <f>AVERAGE(Tabla5[[#This Row],[gr15_0]:[gr15_9]])</f>
        <v>2012.2</v>
      </c>
      <c r="Y1565">
        <v>2090</v>
      </c>
      <c r="Z1565">
        <v>2085</v>
      </c>
      <c r="AA1565">
        <v>2085</v>
      </c>
      <c r="AB1565">
        <v>2182</v>
      </c>
      <c r="AC1565">
        <v>2103</v>
      </c>
      <c r="AD1565">
        <v>2088</v>
      </c>
      <c r="AE1565">
        <v>2085</v>
      </c>
      <c r="AF1565">
        <v>2167</v>
      </c>
      <c r="AG1565">
        <v>2090</v>
      </c>
      <c r="AH1565">
        <v>2085</v>
      </c>
      <c r="AI1565">
        <f>AVERAGE(Tabla1[[#This Row],[gr17_0]:[gr17_9]])</f>
        <v>2106</v>
      </c>
      <c r="AK1565">
        <v>3084</v>
      </c>
      <c r="AL1565">
        <v>2907</v>
      </c>
      <c r="AM1565">
        <v>2817</v>
      </c>
      <c r="AN1565">
        <v>2851</v>
      </c>
      <c r="AO1565" s="4">
        <v>3046</v>
      </c>
      <c r="AP1565">
        <v>3078</v>
      </c>
      <c r="AQ1565">
        <v>2898</v>
      </c>
      <c r="AR1565">
        <v>3078</v>
      </c>
      <c r="AS1565" s="4">
        <v>2998</v>
      </c>
      <c r="AT1565">
        <v>2760</v>
      </c>
      <c r="AU1565">
        <f>AVERAGE(Tabla2[[#This Row],[gr21_0]:[gr21_9]])</f>
        <v>2951.7</v>
      </c>
    </row>
    <row r="1566" spans="1:47">
      <c r="A1566">
        <v>1799</v>
      </c>
      <c r="B1566">
        <v>1889</v>
      </c>
      <c r="C1566">
        <v>1799</v>
      </c>
      <c r="D1566">
        <v>1799</v>
      </c>
      <c r="E1566">
        <v>1799</v>
      </c>
      <c r="F1566">
        <v>1799</v>
      </c>
      <c r="G1566">
        <v>1799</v>
      </c>
      <c r="H1566">
        <v>1880</v>
      </c>
      <c r="I1566">
        <v>1799</v>
      </c>
      <c r="J1566">
        <v>1799</v>
      </c>
      <c r="K1566">
        <f>AVERAGE(Tabla8[[#This Row],[gr12_0]:[gr12_9]])</f>
        <v>1816.1</v>
      </c>
      <c r="M1566">
        <v>2032</v>
      </c>
      <c r="N1566">
        <v>1980</v>
      </c>
      <c r="O1566">
        <v>2044</v>
      </c>
      <c r="P1566">
        <v>2028</v>
      </c>
      <c r="Q1566">
        <v>2045</v>
      </c>
      <c r="R1566">
        <v>1989</v>
      </c>
      <c r="S1566">
        <v>2032</v>
      </c>
      <c r="T1566">
        <v>1908</v>
      </c>
      <c r="U1566">
        <v>2032</v>
      </c>
      <c r="V1566">
        <v>2032</v>
      </c>
      <c r="W1566">
        <f>AVERAGE(Tabla5[[#This Row],[gr15_0]:[gr15_9]])</f>
        <v>2012.2</v>
      </c>
      <c r="Y1566">
        <v>2090</v>
      </c>
      <c r="Z1566">
        <v>2085</v>
      </c>
      <c r="AA1566">
        <v>2085</v>
      </c>
      <c r="AB1566">
        <v>2182</v>
      </c>
      <c r="AC1566">
        <v>2103</v>
      </c>
      <c r="AD1566">
        <v>2088</v>
      </c>
      <c r="AE1566">
        <v>2085</v>
      </c>
      <c r="AF1566">
        <v>2167</v>
      </c>
      <c r="AG1566">
        <v>2090</v>
      </c>
      <c r="AH1566">
        <v>2085</v>
      </c>
      <c r="AI1566">
        <f>AVERAGE(Tabla1[[#This Row],[gr17_0]:[gr17_9]])</f>
        <v>2106</v>
      </c>
      <c r="AK1566">
        <v>3084</v>
      </c>
      <c r="AL1566">
        <v>2907</v>
      </c>
      <c r="AM1566">
        <v>2817</v>
      </c>
      <c r="AN1566">
        <v>2851</v>
      </c>
      <c r="AO1566" s="4">
        <v>3046</v>
      </c>
      <c r="AP1566">
        <v>3078</v>
      </c>
      <c r="AQ1566">
        <v>2898</v>
      </c>
      <c r="AR1566">
        <v>3078</v>
      </c>
      <c r="AS1566" s="4">
        <v>2998</v>
      </c>
      <c r="AT1566">
        <v>2760</v>
      </c>
      <c r="AU1566">
        <f>AVERAGE(Tabla2[[#This Row],[gr21_0]:[gr21_9]])</f>
        <v>2951.7</v>
      </c>
    </row>
    <row r="1567" spans="1:47">
      <c r="A1567">
        <v>1799</v>
      </c>
      <c r="B1567">
        <v>1889</v>
      </c>
      <c r="C1567">
        <v>1799</v>
      </c>
      <c r="D1567">
        <v>1799</v>
      </c>
      <c r="E1567">
        <v>1799</v>
      </c>
      <c r="F1567">
        <v>1799</v>
      </c>
      <c r="G1567">
        <v>1799</v>
      </c>
      <c r="H1567">
        <v>1880</v>
      </c>
      <c r="I1567">
        <v>1799</v>
      </c>
      <c r="J1567">
        <v>1799</v>
      </c>
      <c r="K1567">
        <f>AVERAGE(Tabla8[[#This Row],[gr12_0]:[gr12_9]])</f>
        <v>1816.1</v>
      </c>
      <c r="M1567">
        <v>2032</v>
      </c>
      <c r="N1567">
        <v>1980</v>
      </c>
      <c r="O1567">
        <v>2044</v>
      </c>
      <c r="P1567">
        <v>2028</v>
      </c>
      <c r="Q1567">
        <v>2045</v>
      </c>
      <c r="R1567">
        <v>1989</v>
      </c>
      <c r="S1567">
        <v>2032</v>
      </c>
      <c r="T1567">
        <v>1908</v>
      </c>
      <c r="U1567">
        <v>2032</v>
      </c>
      <c r="V1567">
        <v>2032</v>
      </c>
      <c r="W1567">
        <f>AVERAGE(Tabla5[[#This Row],[gr15_0]:[gr15_9]])</f>
        <v>2012.2</v>
      </c>
      <c r="Y1567">
        <v>2090</v>
      </c>
      <c r="Z1567">
        <v>2085</v>
      </c>
      <c r="AA1567">
        <v>2085</v>
      </c>
      <c r="AB1567">
        <v>2182</v>
      </c>
      <c r="AC1567">
        <v>2103</v>
      </c>
      <c r="AD1567">
        <v>2088</v>
      </c>
      <c r="AE1567">
        <v>2085</v>
      </c>
      <c r="AF1567">
        <v>2167</v>
      </c>
      <c r="AG1567">
        <v>2090</v>
      </c>
      <c r="AH1567">
        <v>2085</v>
      </c>
      <c r="AI1567">
        <f>AVERAGE(Tabla1[[#This Row],[gr17_0]:[gr17_9]])</f>
        <v>2106</v>
      </c>
      <c r="AK1567">
        <v>3084</v>
      </c>
      <c r="AL1567">
        <v>2907</v>
      </c>
      <c r="AM1567">
        <v>2817</v>
      </c>
      <c r="AN1567">
        <v>2851</v>
      </c>
      <c r="AO1567" s="4">
        <v>3046</v>
      </c>
      <c r="AP1567">
        <v>3078</v>
      </c>
      <c r="AQ1567">
        <v>2898</v>
      </c>
      <c r="AR1567">
        <v>3078</v>
      </c>
      <c r="AS1567" s="4">
        <v>2998</v>
      </c>
      <c r="AT1567">
        <v>2760</v>
      </c>
      <c r="AU1567">
        <f>AVERAGE(Tabla2[[#This Row],[gr21_0]:[gr21_9]])</f>
        <v>2951.7</v>
      </c>
    </row>
    <row r="1568" spans="1:47">
      <c r="A1568">
        <v>1799</v>
      </c>
      <c r="B1568">
        <v>1889</v>
      </c>
      <c r="C1568">
        <v>1799</v>
      </c>
      <c r="D1568">
        <v>1799</v>
      </c>
      <c r="E1568">
        <v>1799</v>
      </c>
      <c r="F1568">
        <v>1799</v>
      </c>
      <c r="G1568">
        <v>1799</v>
      </c>
      <c r="H1568">
        <v>1880</v>
      </c>
      <c r="I1568">
        <v>1799</v>
      </c>
      <c r="J1568">
        <v>1799</v>
      </c>
      <c r="K1568">
        <f>AVERAGE(Tabla8[[#This Row],[gr12_0]:[gr12_9]])</f>
        <v>1816.1</v>
      </c>
      <c r="M1568">
        <v>2032</v>
      </c>
      <c r="N1568">
        <v>1980</v>
      </c>
      <c r="O1568">
        <v>2044</v>
      </c>
      <c r="P1568">
        <v>2028</v>
      </c>
      <c r="Q1568">
        <v>2045</v>
      </c>
      <c r="R1568">
        <v>1989</v>
      </c>
      <c r="S1568">
        <v>2032</v>
      </c>
      <c r="T1568">
        <v>1908</v>
      </c>
      <c r="U1568">
        <v>2032</v>
      </c>
      <c r="V1568">
        <v>2032</v>
      </c>
      <c r="W1568">
        <f>AVERAGE(Tabla5[[#This Row],[gr15_0]:[gr15_9]])</f>
        <v>2012.2</v>
      </c>
      <c r="Y1568">
        <v>2090</v>
      </c>
      <c r="Z1568">
        <v>2085</v>
      </c>
      <c r="AA1568">
        <v>2085</v>
      </c>
      <c r="AB1568">
        <v>2182</v>
      </c>
      <c r="AC1568">
        <v>2103</v>
      </c>
      <c r="AD1568">
        <v>2088</v>
      </c>
      <c r="AE1568">
        <v>2085</v>
      </c>
      <c r="AF1568">
        <v>2167</v>
      </c>
      <c r="AG1568">
        <v>2090</v>
      </c>
      <c r="AH1568">
        <v>2085</v>
      </c>
      <c r="AI1568">
        <f>AVERAGE(Tabla1[[#This Row],[gr17_0]:[gr17_9]])</f>
        <v>2106</v>
      </c>
      <c r="AK1568">
        <v>3084</v>
      </c>
      <c r="AL1568">
        <v>2907</v>
      </c>
      <c r="AM1568">
        <v>2817</v>
      </c>
      <c r="AN1568">
        <v>2851</v>
      </c>
      <c r="AO1568" s="4">
        <v>3046</v>
      </c>
      <c r="AP1568">
        <v>3078</v>
      </c>
      <c r="AQ1568">
        <v>2898</v>
      </c>
      <c r="AR1568">
        <v>3078</v>
      </c>
      <c r="AS1568" s="4">
        <v>2998</v>
      </c>
      <c r="AT1568">
        <v>2760</v>
      </c>
      <c r="AU1568">
        <f>AVERAGE(Tabla2[[#This Row],[gr21_0]:[gr21_9]])</f>
        <v>2951.7</v>
      </c>
    </row>
    <row r="1569" spans="1:47">
      <c r="A1569">
        <v>1799</v>
      </c>
      <c r="B1569">
        <v>1889</v>
      </c>
      <c r="C1569">
        <v>1799</v>
      </c>
      <c r="D1569">
        <v>1799</v>
      </c>
      <c r="E1569">
        <v>1799</v>
      </c>
      <c r="F1569">
        <v>1799</v>
      </c>
      <c r="G1569">
        <v>1799</v>
      </c>
      <c r="H1569">
        <v>1880</v>
      </c>
      <c r="I1569">
        <v>1799</v>
      </c>
      <c r="J1569">
        <v>1799</v>
      </c>
      <c r="K1569">
        <f>AVERAGE(Tabla8[[#This Row],[gr12_0]:[gr12_9]])</f>
        <v>1816.1</v>
      </c>
      <c r="M1569">
        <v>2032</v>
      </c>
      <c r="N1569">
        <v>1980</v>
      </c>
      <c r="O1569">
        <v>2044</v>
      </c>
      <c r="P1569">
        <v>2028</v>
      </c>
      <c r="Q1569">
        <v>2045</v>
      </c>
      <c r="R1569">
        <v>1989</v>
      </c>
      <c r="S1569">
        <v>2032</v>
      </c>
      <c r="T1569">
        <v>1908</v>
      </c>
      <c r="U1569">
        <v>2032</v>
      </c>
      <c r="V1569">
        <v>2032</v>
      </c>
      <c r="W1569">
        <f>AVERAGE(Tabla5[[#This Row],[gr15_0]:[gr15_9]])</f>
        <v>2012.2</v>
      </c>
      <c r="Y1569">
        <v>2090</v>
      </c>
      <c r="Z1569">
        <v>2085</v>
      </c>
      <c r="AA1569">
        <v>2085</v>
      </c>
      <c r="AB1569">
        <v>2182</v>
      </c>
      <c r="AC1569">
        <v>2103</v>
      </c>
      <c r="AD1569">
        <v>2088</v>
      </c>
      <c r="AE1569">
        <v>2085</v>
      </c>
      <c r="AF1569">
        <v>2167</v>
      </c>
      <c r="AG1569">
        <v>2090</v>
      </c>
      <c r="AH1569">
        <v>2085</v>
      </c>
      <c r="AI1569">
        <f>AVERAGE(Tabla1[[#This Row],[gr17_0]:[gr17_9]])</f>
        <v>2106</v>
      </c>
      <c r="AK1569">
        <v>3084</v>
      </c>
      <c r="AL1569">
        <v>2907</v>
      </c>
      <c r="AM1569">
        <v>2817</v>
      </c>
      <c r="AN1569">
        <v>2851</v>
      </c>
      <c r="AO1569" s="4">
        <v>3046</v>
      </c>
      <c r="AP1569">
        <v>3078</v>
      </c>
      <c r="AQ1569">
        <v>2898</v>
      </c>
      <c r="AR1569">
        <v>3078</v>
      </c>
      <c r="AS1569" s="4">
        <v>2998</v>
      </c>
      <c r="AT1569">
        <v>2760</v>
      </c>
      <c r="AU1569">
        <f>AVERAGE(Tabla2[[#This Row],[gr21_0]:[gr21_9]])</f>
        <v>2951.7</v>
      </c>
    </row>
    <row r="1570" spans="1:47">
      <c r="A1570">
        <v>1799</v>
      </c>
      <c r="B1570">
        <v>1889</v>
      </c>
      <c r="C1570">
        <v>1799</v>
      </c>
      <c r="D1570">
        <v>1799</v>
      </c>
      <c r="E1570">
        <v>1799</v>
      </c>
      <c r="F1570">
        <v>1799</v>
      </c>
      <c r="G1570">
        <v>1799</v>
      </c>
      <c r="H1570">
        <v>1880</v>
      </c>
      <c r="I1570">
        <v>1799</v>
      </c>
      <c r="J1570">
        <v>1799</v>
      </c>
      <c r="K1570">
        <f>AVERAGE(Tabla8[[#This Row],[gr12_0]:[gr12_9]])</f>
        <v>1816.1</v>
      </c>
      <c r="M1570">
        <v>2032</v>
      </c>
      <c r="N1570">
        <v>1980</v>
      </c>
      <c r="O1570">
        <v>2044</v>
      </c>
      <c r="P1570">
        <v>2028</v>
      </c>
      <c r="Q1570">
        <v>2045</v>
      </c>
      <c r="R1570">
        <v>1989</v>
      </c>
      <c r="S1570">
        <v>2032</v>
      </c>
      <c r="T1570">
        <v>1908</v>
      </c>
      <c r="U1570">
        <v>2032</v>
      </c>
      <c r="V1570">
        <v>2032</v>
      </c>
      <c r="W1570">
        <f>AVERAGE(Tabla5[[#This Row],[gr15_0]:[gr15_9]])</f>
        <v>2012.2</v>
      </c>
      <c r="Y1570">
        <v>2090</v>
      </c>
      <c r="Z1570">
        <v>2085</v>
      </c>
      <c r="AA1570">
        <v>2085</v>
      </c>
      <c r="AB1570">
        <v>2182</v>
      </c>
      <c r="AC1570">
        <v>2103</v>
      </c>
      <c r="AD1570">
        <v>2088</v>
      </c>
      <c r="AE1570">
        <v>2085</v>
      </c>
      <c r="AF1570">
        <v>2167</v>
      </c>
      <c r="AG1570">
        <v>2090</v>
      </c>
      <c r="AH1570">
        <v>2085</v>
      </c>
      <c r="AI1570">
        <f>AVERAGE(Tabla1[[#This Row],[gr17_0]:[gr17_9]])</f>
        <v>2106</v>
      </c>
      <c r="AK1570">
        <v>3084</v>
      </c>
      <c r="AL1570">
        <v>2907</v>
      </c>
      <c r="AM1570">
        <v>2817</v>
      </c>
      <c r="AN1570">
        <v>2851</v>
      </c>
      <c r="AO1570" s="4">
        <v>3046</v>
      </c>
      <c r="AP1570">
        <v>3078</v>
      </c>
      <c r="AQ1570">
        <v>2898</v>
      </c>
      <c r="AR1570">
        <v>3078</v>
      </c>
      <c r="AS1570" s="4">
        <v>2998</v>
      </c>
      <c r="AT1570">
        <v>2760</v>
      </c>
      <c r="AU1570">
        <f>AVERAGE(Tabla2[[#This Row],[gr21_0]:[gr21_9]])</f>
        <v>2951.7</v>
      </c>
    </row>
    <row r="1571" spans="1:47">
      <c r="A1571">
        <v>1799</v>
      </c>
      <c r="B1571">
        <v>1889</v>
      </c>
      <c r="C1571">
        <v>1799</v>
      </c>
      <c r="D1571">
        <v>1799</v>
      </c>
      <c r="E1571">
        <v>1799</v>
      </c>
      <c r="F1571">
        <v>1799</v>
      </c>
      <c r="G1571">
        <v>1799</v>
      </c>
      <c r="H1571">
        <v>1880</v>
      </c>
      <c r="I1571">
        <v>1799</v>
      </c>
      <c r="J1571">
        <v>1799</v>
      </c>
      <c r="K1571">
        <f>AVERAGE(Tabla8[[#This Row],[gr12_0]:[gr12_9]])</f>
        <v>1816.1</v>
      </c>
      <c r="M1571">
        <v>2032</v>
      </c>
      <c r="N1571">
        <v>1980</v>
      </c>
      <c r="O1571">
        <v>2044</v>
      </c>
      <c r="P1571">
        <v>2028</v>
      </c>
      <c r="Q1571">
        <v>2045</v>
      </c>
      <c r="R1571">
        <v>1989</v>
      </c>
      <c r="S1571">
        <v>2032</v>
      </c>
      <c r="T1571">
        <v>1908</v>
      </c>
      <c r="U1571">
        <v>2032</v>
      </c>
      <c r="V1571">
        <v>2032</v>
      </c>
      <c r="W1571">
        <f>AVERAGE(Tabla5[[#This Row],[gr15_0]:[gr15_9]])</f>
        <v>2012.2</v>
      </c>
      <c r="Y1571">
        <v>2090</v>
      </c>
      <c r="Z1571">
        <v>2085</v>
      </c>
      <c r="AA1571">
        <v>2085</v>
      </c>
      <c r="AB1571">
        <v>2182</v>
      </c>
      <c r="AC1571">
        <v>2103</v>
      </c>
      <c r="AD1571">
        <v>2088</v>
      </c>
      <c r="AE1571">
        <v>2085</v>
      </c>
      <c r="AF1571">
        <v>2167</v>
      </c>
      <c r="AG1571">
        <v>2090</v>
      </c>
      <c r="AH1571">
        <v>2085</v>
      </c>
      <c r="AI1571">
        <f>AVERAGE(Tabla1[[#This Row],[gr17_0]:[gr17_9]])</f>
        <v>2106</v>
      </c>
      <c r="AK1571">
        <v>3084</v>
      </c>
      <c r="AL1571">
        <v>2907</v>
      </c>
      <c r="AM1571">
        <v>2817</v>
      </c>
      <c r="AN1571">
        <v>2851</v>
      </c>
      <c r="AO1571" s="4">
        <v>3046</v>
      </c>
      <c r="AP1571">
        <v>3078</v>
      </c>
      <c r="AQ1571">
        <v>2898</v>
      </c>
      <c r="AR1571">
        <v>3078</v>
      </c>
      <c r="AS1571" s="4">
        <v>2998</v>
      </c>
      <c r="AT1571">
        <v>2760</v>
      </c>
      <c r="AU1571">
        <f>AVERAGE(Tabla2[[#This Row],[gr21_0]:[gr21_9]])</f>
        <v>2951.7</v>
      </c>
    </row>
    <row r="1572" spans="1:47">
      <c r="A1572">
        <v>1799</v>
      </c>
      <c r="B1572">
        <v>1889</v>
      </c>
      <c r="C1572">
        <v>1799</v>
      </c>
      <c r="D1572">
        <v>1799</v>
      </c>
      <c r="E1572">
        <v>1799</v>
      </c>
      <c r="F1572">
        <v>1799</v>
      </c>
      <c r="G1572">
        <v>1799</v>
      </c>
      <c r="H1572">
        <v>1880</v>
      </c>
      <c r="I1572">
        <v>1799</v>
      </c>
      <c r="J1572">
        <v>1799</v>
      </c>
      <c r="K1572">
        <f>AVERAGE(Tabla8[[#This Row],[gr12_0]:[gr12_9]])</f>
        <v>1816.1</v>
      </c>
      <c r="M1572">
        <v>2032</v>
      </c>
      <c r="N1572">
        <v>1980</v>
      </c>
      <c r="O1572">
        <v>2044</v>
      </c>
      <c r="P1572">
        <v>2028</v>
      </c>
      <c r="Q1572">
        <v>2045</v>
      </c>
      <c r="R1572">
        <v>1989</v>
      </c>
      <c r="S1572">
        <v>2032</v>
      </c>
      <c r="T1572">
        <v>1908</v>
      </c>
      <c r="U1572">
        <v>2032</v>
      </c>
      <c r="V1572">
        <v>2032</v>
      </c>
      <c r="W1572">
        <f>AVERAGE(Tabla5[[#This Row],[gr15_0]:[gr15_9]])</f>
        <v>2012.2</v>
      </c>
      <c r="Y1572">
        <v>2090</v>
      </c>
      <c r="Z1572">
        <v>2085</v>
      </c>
      <c r="AA1572">
        <v>2085</v>
      </c>
      <c r="AB1572">
        <v>2182</v>
      </c>
      <c r="AC1572">
        <v>2103</v>
      </c>
      <c r="AD1572">
        <v>2088</v>
      </c>
      <c r="AE1572">
        <v>2085</v>
      </c>
      <c r="AF1572">
        <v>2167</v>
      </c>
      <c r="AG1572">
        <v>2090</v>
      </c>
      <c r="AH1572">
        <v>2085</v>
      </c>
      <c r="AI1572">
        <f>AVERAGE(Tabla1[[#This Row],[gr17_0]:[gr17_9]])</f>
        <v>2106</v>
      </c>
      <c r="AK1572">
        <v>3084</v>
      </c>
      <c r="AL1572">
        <v>2907</v>
      </c>
      <c r="AM1572">
        <v>2817</v>
      </c>
      <c r="AN1572">
        <v>2851</v>
      </c>
      <c r="AO1572" s="4">
        <v>3046</v>
      </c>
      <c r="AP1572">
        <v>3078</v>
      </c>
      <c r="AQ1572">
        <v>2898</v>
      </c>
      <c r="AR1572">
        <v>3078</v>
      </c>
      <c r="AS1572" s="4">
        <v>2998</v>
      </c>
      <c r="AT1572">
        <v>2760</v>
      </c>
      <c r="AU1572">
        <f>AVERAGE(Tabla2[[#This Row],[gr21_0]:[gr21_9]])</f>
        <v>2951.7</v>
      </c>
    </row>
    <row r="1573" spans="1:47">
      <c r="A1573">
        <v>1799</v>
      </c>
      <c r="B1573">
        <v>1889</v>
      </c>
      <c r="C1573">
        <v>1799</v>
      </c>
      <c r="D1573">
        <v>1799</v>
      </c>
      <c r="E1573">
        <v>1799</v>
      </c>
      <c r="F1573">
        <v>1799</v>
      </c>
      <c r="G1573">
        <v>1799</v>
      </c>
      <c r="H1573">
        <v>1880</v>
      </c>
      <c r="I1573">
        <v>1799</v>
      </c>
      <c r="J1573">
        <v>1799</v>
      </c>
      <c r="K1573">
        <f>AVERAGE(Tabla8[[#This Row],[gr12_0]:[gr12_9]])</f>
        <v>1816.1</v>
      </c>
      <c r="M1573">
        <v>2032</v>
      </c>
      <c r="N1573">
        <v>1980</v>
      </c>
      <c r="O1573">
        <v>2044</v>
      </c>
      <c r="P1573">
        <v>2028</v>
      </c>
      <c r="Q1573">
        <v>2045</v>
      </c>
      <c r="R1573">
        <v>1989</v>
      </c>
      <c r="S1573">
        <v>2032</v>
      </c>
      <c r="T1573">
        <v>1908</v>
      </c>
      <c r="U1573">
        <v>2032</v>
      </c>
      <c r="V1573">
        <v>2032</v>
      </c>
      <c r="W1573">
        <f>AVERAGE(Tabla5[[#This Row],[gr15_0]:[gr15_9]])</f>
        <v>2012.2</v>
      </c>
      <c r="Y1573">
        <v>2090</v>
      </c>
      <c r="Z1573">
        <v>2085</v>
      </c>
      <c r="AA1573">
        <v>2085</v>
      </c>
      <c r="AB1573">
        <v>2182</v>
      </c>
      <c r="AC1573">
        <v>2103</v>
      </c>
      <c r="AD1573">
        <v>2088</v>
      </c>
      <c r="AE1573">
        <v>2085</v>
      </c>
      <c r="AF1573">
        <v>2167</v>
      </c>
      <c r="AG1573">
        <v>2090</v>
      </c>
      <c r="AH1573">
        <v>2085</v>
      </c>
      <c r="AI1573">
        <f>AVERAGE(Tabla1[[#This Row],[gr17_0]:[gr17_9]])</f>
        <v>2106</v>
      </c>
      <c r="AK1573">
        <v>3084</v>
      </c>
      <c r="AL1573">
        <v>2907</v>
      </c>
      <c r="AM1573">
        <v>2817</v>
      </c>
      <c r="AN1573">
        <v>2851</v>
      </c>
      <c r="AO1573" s="4">
        <v>3046</v>
      </c>
      <c r="AP1573">
        <v>3078</v>
      </c>
      <c r="AQ1573">
        <v>2898</v>
      </c>
      <c r="AR1573">
        <v>3078</v>
      </c>
      <c r="AS1573" s="4">
        <v>2998</v>
      </c>
      <c r="AT1573">
        <v>2760</v>
      </c>
      <c r="AU1573">
        <f>AVERAGE(Tabla2[[#This Row],[gr21_0]:[gr21_9]])</f>
        <v>2951.7</v>
      </c>
    </row>
    <row r="1574" spans="1:47">
      <c r="A1574">
        <v>1799</v>
      </c>
      <c r="B1574">
        <v>1889</v>
      </c>
      <c r="C1574">
        <v>1799</v>
      </c>
      <c r="D1574">
        <v>1799</v>
      </c>
      <c r="E1574">
        <v>1799</v>
      </c>
      <c r="F1574">
        <v>1799</v>
      </c>
      <c r="G1574">
        <v>1799</v>
      </c>
      <c r="H1574">
        <v>1880</v>
      </c>
      <c r="I1574">
        <v>1799</v>
      </c>
      <c r="J1574">
        <v>1799</v>
      </c>
      <c r="K1574">
        <f>AVERAGE(Tabla8[[#This Row],[gr12_0]:[gr12_9]])</f>
        <v>1816.1</v>
      </c>
      <c r="M1574">
        <v>2032</v>
      </c>
      <c r="N1574">
        <v>1980</v>
      </c>
      <c r="O1574">
        <v>2044</v>
      </c>
      <c r="P1574">
        <v>2028</v>
      </c>
      <c r="Q1574">
        <v>2045</v>
      </c>
      <c r="R1574">
        <v>1989</v>
      </c>
      <c r="S1574">
        <v>2032</v>
      </c>
      <c r="T1574">
        <v>1908</v>
      </c>
      <c r="U1574">
        <v>2032</v>
      </c>
      <c r="V1574">
        <v>2032</v>
      </c>
      <c r="W1574">
        <f>AVERAGE(Tabla5[[#This Row],[gr15_0]:[gr15_9]])</f>
        <v>2012.2</v>
      </c>
      <c r="Y1574">
        <v>2090</v>
      </c>
      <c r="Z1574">
        <v>2085</v>
      </c>
      <c r="AA1574">
        <v>2085</v>
      </c>
      <c r="AB1574">
        <v>2182</v>
      </c>
      <c r="AC1574">
        <v>2103</v>
      </c>
      <c r="AD1574">
        <v>2088</v>
      </c>
      <c r="AE1574">
        <v>2085</v>
      </c>
      <c r="AF1574">
        <v>2167</v>
      </c>
      <c r="AG1574">
        <v>2090</v>
      </c>
      <c r="AH1574">
        <v>2085</v>
      </c>
      <c r="AI1574">
        <f>AVERAGE(Tabla1[[#This Row],[gr17_0]:[gr17_9]])</f>
        <v>2106</v>
      </c>
      <c r="AK1574">
        <v>3084</v>
      </c>
      <c r="AL1574">
        <v>2907</v>
      </c>
      <c r="AM1574">
        <v>2817</v>
      </c>
      <c r="AN1574">
        <v>2851</v>
      </c>
      <c r="AO1574" s="4">
        <v>3046</v>
      </c>
      <c r="AP1574">
        <v>3078</v>
      </c>
      <c r="AQ1574">
        <v>2898</v>
      </c>
      <c r="AR1574">
        <v>3078</v>
      </c>
      <c r="AS1574" s="4">
        <v>2998</v>
      </c>
      <c r="AT1574">
        <v>2760</v>
      </c>
      <c r="AU1574">
        <f>AVERAGE(Tabla2[[#This Row],[gr21_0]:[gr21_9]])</f>
        <v>2951.7</v>
      </c>
    </row>
    <row r="1575" spans="1:47">
      <c r="A1575">
        <v>1799</v>
      </c>
      <c r="B1575">
        <v>1889</v>
      </c>
      <c r="C1575">
        <v>1799</v>
      </c>
      <c r="D1575">
        <v>1799</v>
      </c>
      <c r="E1575">
        <v>1799</v>
      </c>
      <c r="F1575">
        <v>1799</v>
      </c>
      <c r="G1575">
        <v>1799</v>
      </c>
      <c r="H1575">
        <v>1880</v>
      </c>
      <c r="I1575">
        <v>1799</v>
      </c>
      <c r="J1575">
        <v>1799</v>
      </c>
      <c r="K1575">
        <f>AVERAGE(Tabla8[[#This Row],[gr12_0]:[gr12_9]])</f>
        <v>1816.1</v>
      </c>
      <c r="M1575">
        <v>2032</v>
      </c>
      <c r="N1575">
        <v>1980</v>
      </c>
      <c r="O1575">
        <v>2044</v>
      </c>
      <c r="P1575">
        <v>2028</v>
      </c>
      <c r="Q1575">
        <v>2045</v>
      </c>
      <c r="R1575">
        <v>1989</v>
      </c>
      <c r="S1575">
        <v>2032</v>
      </c>
      <c r="T1575">
        <v>1908</v>
      </c>
      <c r="U1575">
        <v>2032</v>
      </c>
      <c r="V1575">
        <v>2032</v>
      </c>
      <c r="W1575">
        <f>AVERAGE(Tabla5[[#This Row],[gr15_0]:[gr15_9]])</f>
        <v>2012.2</v>
      </c>
      <c r="Y1575">
        <v>2090</v>
      </c>
      <c r="Z1575">
        <v>2085</v>
      </c>
      <c r="AA1575">
        <v>2085</v>
      </c>
      <c r="AB1575">
        <v>2182</v>
      </c>
      <c r="AC1575">
        <v>2103</v>
      </c>
      <c r="AD1575">
        <v>2088</v>
      </c>
      <c r="AE1575">
        <v>2085</v>
      </c>
      <c r="AF1575">
        <v>2167</v>
      </c>
      <c r="AG1575">
        <v>2090</v>
      </c>
      <c r="AH1575">
        <v>2085</v>
      </c>
      <c r="AI1575">
        <f>AVERAGE(Tabla1[[#This Row],[gr17_0]:[gr17_9]])</f>
        <v>2106</v>
      </c>
      <c r="AK1575">
        <v>3084</v>
      </c>
      <c r="AL1575">
        <v>2907</v>
      </c>
      <c r="AM1575">
        <v>2817</v>
      </c>
      <c r="AN1575">
        <v>2851</v>
      </c>
      <c r="AO1575" s="4">
        <v>3046</v>
      </c>
      <c r="AP1575">
        <v>3078</v>
      </c>
      <c r="AQ1575">
        <v>2898</v>
      </c>
      <c r="AR1575">
        <v>3078</v>
      </c>
      <c r="AS1575" s="4">
        <v>2998</v>
      </c>
      <c r="AT1575">
        <v>2760</v>
      </c>
      <c r="AU1575">
        <f>AVERAGE(Tabla2[[#This Row],[gr21_0]:[gr21_9]])</f>
        <v>2951.7</v>
      </c>
    </row>
    <row r="1576" spans="1:47">
      <c r="A1576">
        <v>1799</v>
      </c>
      <c r="B1576">
        <v>1889</v>
      </c>
      <c r="C1576">
        <v>1799</v>
      </c>
      <c r="D1576">
        <v>1799</v>
      </c>
      <c r="E1576">
        <v>1799</v>
      </c>
      <c r="F1576">
        <v>1799</v>
      </c>
      <c r="G1576">
        <v>1799</v>
      </c>
      <c r="H1576">
        <v>1880</v>
      </c>
      <c r="I1576">
        <v>1799</v>
      </c>
      <c r="J1576">
        <v>1799</v>
      </c>
      <c r="K1576">
        <f>AVERAGE(Tabla8[[#This Row],[gr12_0]:[gr12_9]])</f>
        <v>1816.1</v>
      </c>
      <c r="M1576">
        <v>2032</v>
      </c>
      <c r="N1576">
        <v>1980</v>
      </c>
      <c r="O1576">
        <v>2044</v>
      </c>
      <c r="P1576">
        <v>2028</v>
      </c>
      <c r="Q1576">
        <v>2045</v>
      </c>
      <c r="R1576">
        <v>1989</v>
      </c>
      <c r="S1576">
        <v>2032</v>
      </c>
      <c r="T1576">
        <v>1908</v>
      </c>
      <c r="U1576">
        <v>2032</v>
      </c>
      <c r="V1576">
        <v>2032</v>
      </c>
      <c r="W1576">
        <f>AVERAGE(Tabla5[[#This Row],[gr15_0]:[gr15_9]])</f>
        <v>2012.2</v>
      </c>
      <c r="Y1576">
        <v>2090</v>
      </c>
      <c r="Z1576">
        <v>2085</v>
      </c>
      <c r="AA1576">
        <v>2085</v>
      </c>
      <c r="AB1576">
        <v>2182</v>
      </c>
      <c r="AC1576">
        <v>2103</v>
      </c>
      <c r="AD1576">
        <v>2088</v>
      </c>
      <c r="AE1576">
        <v>2085</v>
      </c>
      <c r="AF1576">
        <v>2167</v>
      </c>
      <c r="AG1576">
        <v>2090</v>
      </c>
      <c r="AH1576">
        <v>2085</v>
      </c>
      <c r="AI1576">
        <f>AVERAGE(Tabla1[[#This Row],[gr17_0]:[gr17_9]])</f>
        <v>2106</v>
      </c>
      <c r="AK1576">
        <v>3084</v>
      </c>
      <c r="AL1576">
        <v>2907</v>
      </c>
      <c r="AM1576">
        <v>2817</v>
      </c>
      <c r="AN1576">
        <v>2851</v>
      </c>
      <c r="AO1576" s="4">
        <v>3046</v>
      </c>
      <c r="AP1576">
        <v>3078</v>
      </c>
      <c r="AQ1576">
        <v>2898</v>
      </c>
      <c r="AR1576">
        <v>3078</v>
      </c>
      <c r="AS1576" s="4">
        <v>2998</v>
      </c>
      <c r="AT1576">
        <v>2760</v>
      </c>
      <c r="AU1576">
        <f>AVERAGE(Tabla2[[#This Row],[gr21_0]:[gr21_9]])</f>
        <v>2951.7</v>
      </c>
    </row>
    <row r="1577" spans="1:47">
      <c r="A1577">
        <v>1799</v>
      </c>
      <c r="B1577">
        <v>1889</v>
      </c>
      <c r="C1577">
        <v>1799</v>
      </c>
      <c r="D1577">
        <v>1799</v>
      </c>
      <c r="E1577">
        <v>1799</v>
      </c>
      <c r="F1577">
        <v>1799</v>
      </c>
      <c r="G1577">
        <v>1799</v>
      </c>
      <c r="H1577">
        <v>1880</v>
      </c>
      <c r="I1577">
        <v>1799</v>
      </c>
      <c r="J1577">
        <v>1799</v>
      </c>
      <c r="K1577">
        <f>AVERAGE(Tabla8[[#This Row],[gr12_0]:[gr12_9]])</f>
        <v>1816.1</v>
      </c>
      <c r="M1577">
        <v>2032</v>
      </c>
      <c r="N1577">
        <v>1980</v>
      </c>
      <c r="O1577">
        <v>2044</v>
      </c>
      <c r="P1577">
        <v>2028</v>
      </c>
      <c r="Q1577">
        <v>2045</v>
      </c>
      <c r="R1577">
        <v>1989</v>
      </c>
      <c r="S1577">
        <v>2032</v>
      </c>
      <c r="T1577">
        <v>1908</v>
      </c>
      <c r="U1577">
        <v>2032</v>
      </c>
      <c r="V1577">
        <v>2032</v>
      </c>
      <c r="W1577">
        <f>AVERAGE(Tabla5[[#This Row],[gr15_0]:[gr15_9]])</f>
        <v>2012.2</v>
      </c>
      <c r="Y1577">
        <v>2090</v>
      </c>
      <c r="Z1577">
        <v>2085</v>
      </c>
      <c r="AA1577">
        <v>2085</v>
      </c>
      <c r="AB1577">
        <v>2182</v>
      </c>
      <c r="AC1577">
        <v>2103</v>
      </c>
      <c r="AD1577">
        <v>2088</v>
      </c>
      <c r="AE1577">
        <v>2085</v>
      </c>
      <c r="AF1577">
        <v>2167</v>
      </c>
      <c r="AG1577">
        <v>2090</v>
      </c>
      <c r="AH1577">
        <v>2085</v>
      </c>
      <c r="AI1577">
        <f>AVERAGE(Tabla1[[#This Row],[gr17_0]:[gr17_9]])</f>
        <v>2106</v>
      </c>
      <c r="AK1577">
        <v>3084</v>
      </c>
      <c r="AL1577">
        <v>2907</v>
      </c>
      <c r="AM1577">
        <v>2817</v>
      </c>
      <c r="AN1577">
        <v>2851</v>
      </c>
      <c r="AO1577" s="4">
        <v>3046</v>
      </c>
      <c r="AP1577">
        <v>3078</v>
      </c>
      <c r="AQ1577">
        <v>2898</v>
      </c>
      <c r="AR1577">
        <v>3078</v>
      </c>
      <c r="AS1577" s="4">
        <v>2998</v>
      </c>
      <c r="AT1577">
        <v>2760</v>
      </c>
      <c r="AU1577">
        <f>AVERAGE(Tabla2[[#This Row],[gr21_0]:[gr21_9]])</f>
        <v>2951.7</v>
      </c>
    </row>
    <row r="1578" spans="1:47">
      <c r="A1578">
        <v>1799</v>
      </c>
      <c r="B1578">
        <v>1889</v>
      </c>
      <c r="C1578">
        <v>1799</v>
      </c>
      <c r="D1578">
        <v>1799</v>
      </c>
      <c r="E1578">
        <v>1799</v>
      </c>
      <c r="F1578">
        <v>1799</v>
      </c>
      <c r="G1578">
        <v>1799</v>
      </c>
      <c r="H1578">
        <v>1880</v>
      </c>
      <c r="I1578">
        <v>1799</v>
      </c>
      <c r="J1578">
        <v>1799</v>
      </c>
      <c r="K1578">
        <f>AVERAGE(Tabla8[[#This Row],[gr12_0]:[gr12_9]])</f>
        <v>1816.1</v>
      </c>
      <c r="M1578">
        <v>2032</v>
      </c>
      <c r="N1578">
        <v>1980</v>
      </c>
      <c r="O1578">
        <v>2044</v>
      </c>
      <c r="P1578">
        <v>2028</v>
      </c>
      <c r="Q1578">
        <v>2045</v>
      </c>
      <c r="R1578">
        <v>1989</v>
      </c>
      <c r="S1578">
        <v>2032</v>
      </c>
      <c r="T1578">
        <v>1908</v>
      </c>
      <c r="U1578">
        <v>2032</v>
      </c>
      <c r="V1578">
        <v>2032</v>
      </c>
      <c r="W1578">
        <f>AVERAGE(Tabla5[[#This Row],[gr15_0]:[gr15_9]])</f>
        <v>2012.2</v>
      </c>
      <c r="Y1578">
        <v>2090</v>
      </c>
      <c r="Z1578">
        <v>2085</v>
      </c>
      <c r="AA1578">
        <v>2085</v>
      </c>
      <c r="AB1578">
        <v>2182</v>
      </c>
      <c r="AC1578">
        <v>2103</v>
      </c>
      <c r="AD1578">
        <v>2088</v>
      </c>
      <c r="AE1578">
        <v>2085</v>
      </c>
      <c r="AF1578">
        <v>2167</v>
      </c>
      <c r="AG1578">
        <v>2090</v>
      </c>
      <c r="AH1578">
        <v>2085</v>
      </c>
      <c r="AI1578">
        <f>AVERAGE(Tabla1[[#This Row],[gr17_0]:[gr17_9]])</f>
        <v>2106</v>
      </c>
      <c r="AK1578">
        <v>3084</v>
      </c>
      <c r="AL1578">
        <v>2907</v>
      </c>
      <c r="AM1578">
        <v>2817</v>
      </c>
      <c r="AN1578">
        <v>2851</v>
      </c>
      <c r="AO1578" s="4">
        <v>3046</v>
      </c>
      <c r="AP1578">
        <v>3078</v>
      </c>
      <c r="AQ1578">
        <v>2898</v>
      </c>
      <c r="AR1578">
        <v>3078</v>
      </c>
      <c r="AS1578" s="4">
        <v>2998</v>
      </c>
      <c r="AT1578">
        <v>2760</v>
      </c>
      <c r="AU1578">
        <f>AVERAGE(Tabla2[[#This Row],[gr21_0]:[gr21_9]])</f>
        <v>2951.7</v>
      </c>
    </row>
    <row r="1579" spans="1:47">
      <c r="A1579">
        <v>1799</v>
      </c>
      <c r="B1579">
        <v>1889</v>
      </c>
      <c r="C1579">
        <v>1799</v>
      </c>
      <c r="D1579">
        <v>1799</v>
      </c>
      <c r="E1579">
        <v>1799</v>
      </c>
      <c r="F1579">
        <v>1799</v>
      </c>
      <c r="G1579">
        <v>1799</v>
      </c>
      <c r="H1579">
        <v>1880</v>
      </c>
      <c r="I1579">
        <v>1799</v>
      </c>
      <c r="J1579">
        <v>1799</v>
      </c>
      <c r="K1579">
        <f>AVERAGE(Tabla8[[#This Row],[gr12_0]:[gr12_9]])</f>
        <v>1816.1</v>
      </c>
      <c r="M1579">
        <v>2032</v>
      </c>
      <c r="N1579">
        <v>1980</v>
      </c>
      <c r="O1579">
        <v>2044</v>
      </c>
      <c r="P1579">
        <v>2028</v>
      </c>
      <c r="Q1579">
        <v>2045</v>
      </c>
      <c r="R1579">
        <v>1989</v>
      </c>
      <c r="S1579">
        <v>2032</v>
      </c>
      <c r="T1579">
        <v>1908</v>
      </c>
      <c r="U1579">
        <v>2032</v>
      </c>
      <c r="V1579">
        <v>2032</v>
      </c>
      <c r="W1579">
        <f>AVERAGE(Tabla5[[#This Row],[gr15_0]:[gr15_9]])</f>
        <v>2012.2</v>
      </c>
      <c r="Y1579">
        <v>2090</v>
      </c>
      <c r="Z1579">
        <v>2085</v>
      </c>
      <c r="AA1579">
        <v>2085</v>
      </c>
      <c r="AB1579">
        <v>2182</v>
      </c>
      <c r="AC1579">
        <v>2103</v>
      </c>
      <c r="AD1579">
        <v>2088</v>
      </c>
      <c r="AE1579">
        <v>2085</v>
      </c>
      <c r="AF1579">
        <v>2167</v>
      </c>
      <c r="AG1579">
        <v>2090</v>
      </c>
      <c r="AH1579">
        <v>2085</v>
      </c>
      <c r="AI1579">
        <f>AVERAGE(Tabla1[[#This Row],[gr17_0]:[gr17_9]])</f>
        <v>2106</v>
      </c>
      <c r="AK1579">
        <v>3084</v>
      </c>
      <c r="AL1579">
        <v>2907</v>
      </c>
      <c r="AM1579">
        <v>2817</v>
      </c>
      <c r="AN1579">
        <v>2851</v>
      </c>
      <c r="AO1579" s="4">
        <v>3046</v>
      </c>
      <c r="AP1579">
        <v>3078</v>
      </c>
      <c r="AQ1579">
        <v>2898</v>
      </c>
      <c r="AR1579">
        <v>3078</v>
      </c>
      <c r="AS1579" s="4">
        <v>2998</v>
      </c>
      <c r="AT1579">
        <v>2760</v>
      </c>
      <c r="AU1579">
        <f>AVERAGE(Tabla2[[#This Row],[gr21_0]:[gr21_9]])</f>
        <v>2951.7</v>
      </c>
    </row>
    <row r="1580" spans="1:47">
      <c r="A1580">
        <v>1799</v>
      </c>
      <c r="B1580">
        <v>1889</v>
      </c>
      <c r="C1580">
        <v>1799</v>
      </c>
      <c r="D1580">
        <v>1799</v>
      </c>
      <c r="E1580">
        <v>1799</v>
      </c>
      <c r="F1580">
        <v>1799</v>
      </c>
      <c r="G1580">
        <v>1799</v>
      </c>
      <c r="H1580">
        <v>1880</v>
      </c>
      <c r="I1580">
        <v>1799</v>
      </c>
      <c r="J1580">
        <v>1799</v>
      </c>
      <c r="K1580">
        <f>AVERAGE(Tabla8[[#This Row],[gr12_0]:[gr12_9]])</f>
        <v>1816.1</v>
      </c>
      <c r="M1580">
        <v>2032</v>
      </c>
      <c r="N1580">
        <v>1980</v>
      </c>
      <c r="O1580">
        <v>2044</v>
      </c>
      <c r="P1580">
        <v>2028</v>
      </c>
      <c r="Q1580">
        <v>2045</v>
      </c>
      <c r="R1580">
        <v>1989</v>
      </c>
      <c r="S1580">
        <v>2032</v>
      </c>
      <c r="T1580">
        <v>1908</v>
      </c>
      <c r="U1580">
        <v>2032</v>
      </c>
      <c r="V1580">
        <v>2032</v>
      </c>
      <c r="W1580">
        <f>AVERAGE(Tabla5[[#This Row],[gr15_0]:[gr15_9]])</f>
        <v>2012.2</v>
      </c>
      <c r="Y1580">
        <v>2090</v>
      </c>
      <c r="Z1580">
        <v>2085</v>
      </c>
      <c r="AA1580">
        <v>2085</v>
      </c>
      <c r="AB1580">
        <v>2182</v>
      </c>
      <c r="AC1580">
        <v>2103</v>
      </c>
      <c r="AD1580">
        <v>2088</v>
      </c>
      <c r="AE1580">
        <v>2085</v>
      </c>
      <c r="AF1580">
        <v>2167</v>
      </c>
      <c r="AG1580">
        <v>2090</v>
      </c>
      <c r="AH1580">
        <v>2085</v>
      </c>
      <c r="AI1580">
        <f>AVERAGE(Tabla1[[#This Row],[gr17_0]:[gr17_9]])</f>
        <v>2106</v>
      </c>
      <c r="AK1580">
        <v>3084</v>
      </c>
      <c r="AL1580">
        <v>2907</v>
      </c>
      <c r="AM1580">
        <v>2817</v>
      </c>
      <c r="AN1580">
        <v>2851</v>
      </c>
      <c r="AO1580" s="4">
        <v>3046</v>
      </c>
      <c r="AP1580">
        <v>3078</v>
      </c>
      <c r="AQ1580">
        <v>2898</v>
      </c>
      <c r="AR1580">
        <v>3078</v>
      </c>
      <c r="AS1580" s="4">
        <v>2998</v>
      </c>
      <c r="AT1580">
        <v>2760</v>
      </c>
      <c r="AU1580">
        <f>AVERAGE(Tabla2[[#This Row],[gr21_0]:[gr21_9]])</f>
        <v>2951.7</v>
      </c>
    </row>
    <row r="1581" spans="1:47">
      <c r="A1581">
        <v>1799</v>
      </c>
      <c r="B1581">
        <v>1889</v>
      </c>
      <c r="C1581">
        <v>1799</v>
      </c>
      <c r="D1581">
        <v>1799</v>
      </c>
      <c r="E1581">
        <v>1799</v>
      </c>
      <c r="F1581">
        <v>1799</v>
      </c>
      <c r="G1581">
        <v>1799</v>
      </c>
      <c r="H1581">
        <v>1880</v>
      </c>
      <c r="I1581">
        <v>1799</v>
      </c>
      <c r="J1581">
        <v>1799</v>
      </c>
      <c r="K1581">
        <f>AVERAGE(Tabla8[[#This Row],[gr12_0]:[gr12_9]])</f>
        <v>1816.1</v>
      </c>
      <c r="M1581">
        <v>2032</v>
      </c>
      <c r="N1581">
        <v>1980</v>
      </c>
      <c r="O1581">
        <v>2044</v>
      </c>
      <c r="P1581">
        <v>2028</v>
      </c>
      <c r="Q1581">
        <v>2045</v>
      </c>
      <c r="R1581">
        <v>1989</v>
      </c>
      <c r="S1581">
        <v>2032</v>
      </c>
      <c r="T1581">
        <v>1908</v>
      </c>
      <c r="U1581">
        <v>2032</v>
      </c>
      <c r="V1581">
        <v>2032</v>
      </c>
      <c r="W1581">
        <f>AVERAGE(Tabla5[[#This Row],[gr15_0]:[gr15_9]])</f>
        <v>2012.2</v>
      </c>
      <c r="Y1581">
        <v>2090</v>
      </c>
      <c r="Z1581">
        <v>2085</v>
      </c>
      <c r="AA1581">
        <v>2085</v>
      </c>
      <c r="AB1581">
        <v>2182</v>
      </c>
      <c r="AC1581">
        <v>2103</v>
      </c>
      <c r="AD1581">
        <v>2088</v>
      </c>
      <c r="AE1581">
        <v>2085</v>
      </c>
      <c r="AF1581">
        <v>2167</v>
      </c>
      <c r="AG1581">
        <v>2090</v>
      </c>
      <c r="AH1581">
        <v>2085</v>
      </c>
      <c r="AI1581">
        <f>AVERAGE(Tabla1[[#This Row],[gr17_0]:[gr17_9]])</f>
        <v>2106</v>
      </c>
      <c r="AK1581">
        <v>3084</v>
      </c>
      <c r="AL1581">
        <v>2907</v>
      </c>
      <c r="AM1581">
        <v>2817</v>
      </c>
      <c r="AN1581">
        <v>2851</v>
      </c>
      <c r="AO1581" s="4">
        <v>3046</v>
      </c>
      <c r="AP1581">
        <v>3078</v>
      </c>
      <c r="AQ1581">
        <v>2898</v>
      </c>
      <c r="AR1581">
        <v>3078</v>
      </c>
      <c r="AS1581" s="4">
        <v>2998</v>
      </c>
      <c r="AT1581">
        <v>2760</v>
      </c>
      <c r="AU1581">
        <f>AVERAGE(Tabla2[[#This Row],[gr21_0]:[gr21_9]])</f>
        <v>2951.7</v>
      </c>
    </row>
    <row r="1582" spans="1:47">
      <c r="A1582">
        <v>1799</v>
      </c>
      <c r="B1582">
        <v>1889</v>
      </c>
      <c r="C1582">
        <v>1799</v>
      </c>
      <c r="D1582">
        <v>1799</v>
      </c>
      <c r="E1582">
        <v>1799</v>
      </c>
      <c r="F1582">
        <v>1799</v>
      </c>
      <c r="G1582">
        <v>1799</v>
      </c>
      <c r="H1582">
        <v>1880</v>
      </c>
      <c r="I1582">
        <v>1799</v>
      </c>
      <c r="J1582">
        <v>1799</v>
      </c>
      <c r="K1582">
        <f>AVERAGE(Tabla8[[#This Row],[gr12_0]:[gr12_9]])</f>
        <v>1816.1</v>
      </c>
      <c r="M1582">
        <v>2032</v>
      </c>
      <c r="N1582">
        <v>1980</v>
      </c>
      <c r="O1582">
        <v>2044</v>
      </c>
      <c r="P1582">
        <v>2028</v>
      </c>
      <c r="Q1582">
        <v>2045</v>
      </c>
      <c r="R1582">
        <v>1989</v>
      </c>
      <c r="S1582">
        <v>2032</v>
      </c>
      <c r="T1582">
        <v>1908</v>
      </c>
      <c r="U1582">
        <v>2032</v>
      </c>
      <c r="V1582">
        <v>2032</v>
      </c>
      <c r="W1582">
        <f>AVERAGE(Tabla5[[#This Row],[gr15_0]:[gr15_9]])</f>
        <v>2012.2</v>
      </c>
      <c r="Y1582">
        <v>2090</v>
      </c>
      <c r="Z1582">
        <v>2085</v>
      </c>
      <c r="AA1582">
        <v>2085</v>
      </c>
      <c r="AB1582">
        <v>2182</v>
      </c>
      <c r="AC1582">
        <v>2103</v>
      </c>
      <c r="AD1582">
        <v>2088</v>
      </c>
      <c r="AE1582">
        <v>2085</v>
      </c>
      <c r="AF1582">
        <v>2167</v>
      </c>
      <c r="AG1582">
        <v>2090</v>
      </c>
      <c r="AH1582">
        <v>2085</v>
      </c>
      <c r="AI1582">
        <f>AVERAGE(Tabla1[[#This Row],[gr17_0]:[gr17_9]])</f>
        <v>2106</v>
      </c>
      <c r="AK1582">
        <v>3084</v>
      </c>
      <c r="AL1582">
        <v>2907</v>
      </c>
      <c r="AM1582">
        <v>2817</v>
      </c>
      <c r="AN1582">
        <v>2851</v>
      </c>
      <c r="AO1582" s="4">
        <v>3046</v>
      </c>
      <c r="AP1582">
        <v>3078</v>
      </c>
      <c r="AQ1582">
        <v>2898</v>
      </c>
      <c r="AR1582">
        <v>3078</v>
      </c>
      <c r="AS1582" s="4">
        <v>2998</v>
      </c>
      <c r="AT1582">
        <v>2760</v>
      </c>
      <c r="AU1582">
        <f>AVERAGE(Tabla2[[#This Row],[gr21_0]:[gr21_9]])</f>
        <v>2951.7</v>
      </c>
    </row>
    <row r="1583" spans="1:47">
      <c r="A1583">
        <v>1799</v>
      </c>
      <c r="B1583">
        <v>1889</v>
      </c>
      <c r="C1583">
        <v>1799</v>
      </c>
      <c r="D1583">
        <v>1799</v>
      </c>
      <c r="E1583">
        <v>1799</v>
      </c>
      <c r="F1583">
        <v>1799</v>
      </c>
      <c r="G1583">
        <v>1799</v>
      </c>
      <c r="H1583">
        <v>1880</v>
      </c>
      <c r="I1583">
        <v>1799</v>
      </c>
      <c r="J1583">
        <v>1799</v>
      </c>
      <c r="K1583">
        <f>AVERAGE(Tabla8[[#This Row],[gr12_0]:[gr12_9]])</f>
        <v>1816.1</v>
      </c>
      <c r="M1583">
        <v>2032</v>
      </c>
      <c r="N1583">
        <v>1980</v>
      </c>
      <c r="O1583">
        <v>2044</v>
      </c>
      <c r="P1583">
        <v>2028</v>
      </c>
      <c r="Q1583">
        <v>2045</v>
      </c>
      <c r="R1583">
        <v>1989</v>
      </c>
      <c r="S1583">
        <v>2032</v>
      </c>
      <c r="T1583">
        <v>1908</v>
      </c>
      <c r="U1583">
        <v>2032</v>
      </c>
      <c r="V1583">
        <v>2032</v>
      </c>
      <c r="W1583">
        <f>AVERAGE(Tabla5[[#This Row],[gr15_0]:[gr15_9]])</f>
        <v>2012.2</v>
      </c>
      <c r="Y1583">
        <v>2090</v>
      </c>
      <c r="Z1583">
        <v>2085</v>
      </c>
      <c r="AA1583">
        <v>2085</v>
      </c>
      <c r="AB1583">
        <v>2182</v>
      </c>
      <c r="AC1583">
        <v>2103</v>
      </c>
      <c r="AD1583">
        <v>2088</v>
      </c>
      <c r="AE1583">
        <v>2085</v>
      </c>
      <c r="AF1583">
        <v>2167</v>
      </c>
      <c r="AG1583">
        <v>2090</v>
      </c>
      <c r="AH1583">
        <v>2085</v>
      </c>
      <c r="AI1583">
        <f>AVERAGE(Tabla1[[#This Row],[gr17_0]:[gr17_9]])</f>
        <v>2106</v>
      </c>
      <c r="AK1583">
        <v>3084</v>
      </c>
      <c r="AL1583">
        <v>2907</v>
      </c>
      <c r="AM1583">
        <v>2817</v>
      </c>
      <c r="AN1583">
        <v>2851</v>
      </c>
      <c r="AO1583" s="4">
        <v>3046</v>
      </c>
      <c r="AP1583">
        <v>3078</v>
      </c>
      <c r="AQ1583">
        <v>2898</v>
      </c>
      <c r="AR1583">
        <v>3078</v>
      </c>
      <c r="AS1583" s="4">
        <v>2998</v>
      </c>
      <c r="AT1583">
        <v>2760</v>
      </c>
      <c r="AU1583">
        <f>AVERAGE(Tabla2[[#This Row],[gr21_0]:[gr21_9]])</f>
        <v>2951.7</v>
      </c>
    </row>
    <row r="1584" spans="1:47">
      <c r="A1584">
        <v>1799</v>
      </c>
      <c r="B1584">
        <v>1889</v>
      </c>
      <c r="C1584">
        <v>1799</v>
      </c>
      <c r="D1584">
        <v>1799</v>
      </c>
      <c r="E1584">
        <v>1799</v>
      </c>
      <c r="F1584">
        <v>1799</v>
      </c>
      <c r="G1584">
        <v>1799</v>
      </c>
      <c r="H1584">
        <v>1880</v>
      </c>
      <c r="I1584">
        <v>1799</v>
      </c>
      <c r="J1584">
        <v>1799</v>
      </c>
      <c r="K1584">
        <f>AVERAGE(Tabla8[[#This Row],[gr12_0]:[gr12_9]])</f>
        <v>1816.1</v>
      </c>
      <c r="M1584">
        <v>2032</v>
      </c>
      <c r="N1584">
        <v>1980</v>
      </c>
      <c r="O1584">
        <v>2044</v>
      </c>
      <c r="P1584">
        <v>2028</v>
      </c>
      <c r="Q1584">
        <v>2045</v>
      </c>
      <c r="R1584">
        <v>1989</v>
      </c>
      <c r="S1584">
        <v>2032</v>
      </c>
      <c r="T1584">
        <v>1908</v>
      </c>
      <c r="U1584">
        <v>2032</v>
      </c>
      <c r="V1584">
        <v>2032</v>
      </c>
      <c r="W1584">
        <f>AVERAGE(Tabla5[[#This Row],[gr15_0]:[gr15_9]])</f>
        <v>2012.2</v>
      </c>
      <c r="Y1584">
        <v>2090</v>
      </c>
      <c r="Z1584">
        <v>2085</v>
      </c>
      <c r="AA1584">
        <v>2085</v>
      </c>
      <c r="AB1584">
        <v>2182</v>
      </c>
      <c r="AC1584">
        <v>2103</v>
      </c>
      <c r="AD1584">
        <v>2088</v>
      </c>
      <c r="AE1584">
        <v>2085</v>
      </c>
      <c r="AF1584">
        <v>2167</v>
      </c>
      <c r="AG1584">
        <v>2090</v>
      </c>
      <c r="AH1584">
        <v>2085</v>
      </c>
      <c r="AI1584">
        <f>AVERAGE(Tabla1[[#This Row],[gr17_0]:[gr17_9]])</f>
        <v>2106</v>
      </c>
      <c r="AK1584">
        <v>3084</v>
      </c>
      <c r="AL1584">
        <v>2907</v>
      </c>
      <c r="AM1584">
        <v>2817</v>
      </c>
      <c r="AN1584">
        <v>2851</v>
      </c>
      <c r="AO1584" s="4">
        <v>3046</v>
      </c>
      <c r="AP1584">
        <v>3078</v>
      </c>
      <c r="AQ1584">
        <v>2898</v>
      </c>
      <c r="AR1584">
        <v>3078</v>
      </c>
      <c r="AS1584" s="4">
        <v>2998</v>
      </c>
      <c r="AT1584">
        <v>2760</v>
      </c>
      <c r="AU1584">
        <f>AVERAGE(Tabla2[[#This Row],[gr21_0]:[gr21_9]])</f>
        <v>2951.7</v>
      </c>
    </row>
    <row r="1585" spans="1:47">
      <c r="A1585">
        <v>1799</v>
      </c>
      <c r="B1585">
        <v>1889</v>
      </c>
      <c r="C1585">
        <v>1799</v>
      </c>
      <c r="D1585">
        <v>1799</v>
      </c>
      <c r="E1585">
        <v>1799</v>
      </c>
      <c r="F1585">
        <v>1799</v>
      </c>
      <c r="G1585">
        <v>1799</v>
      </c>
      <c r="H1585">
        <v>1880</v>
      </c>
      <c r="I1585">
        <v>1799</v>
      </c>
      <c r="J1585">
        <v>1799</v>
      </c>
      <c r="K1585">
        <f>AVERAGE(Tabla8[[#This Row],[gr12_0]:[gr12_9]])</f>
        <v>1816.1</v>
      </c>
      <c r="M1585">
        <v>2032</v>
      </c>
      <c r="N1585">
        <v>1980</v>
      </c>
      <c r="O1585">
        <v>2044</v>
      </c>
      <c r="P1585">
        <v>2028</v>
      </c>
      <c r="Q1585">
        <v>2045</v>
      </c>
      <c r="R1585">
        <v>1989</v>
      </c>
      <c r="S1585">
        <v>2032</v>
      </c>
      <c r="T1585">
        <v>1908</v>
      </c>
      <c r="U1585">
        <v>2032</v>
      </c>
      <c r="V1585">
        <v>2032</v>
      </c>
      <c r="W1585">
        <f>AVERAGE(Tabla5[[#This Row],[gr15_0]:[gr15_9]])</f>
        <v>2012.2</v>
      </c>
      <c r="Y1585">
        <v>2090</v>
      </c>
      <c r="Z1585">
        <v>2085</v>
      </c>
      <c r="AA1585">
        <v>2085</v>
      </c>
      <c r="AB1585">
        <v>2182</v>
      </c>
      <c r="AC1585">
        <v>2103</v>
      </c>
      <c r="AD1585">
        <v>2088</v>
      </c>
      <c r="AE1585">
        <v>2085</v>
      </c>
      <c r="AF1585">
        <v>2167</v>
      </c>
      <c r="AG1585">
        <v>2090</v>
      </c>
      <c r="AH1585">
        <v>2085</v>
      </c>
      <c r="AI1585">
        <f>AVERAGE(Tabla1[[#This Row],[gr17_0]:[gr17_9]])</f>
        <v>2106</v>
      </c>
      <c r="AK1585">
        <v>3084</v>
      </c>
      <c r="AL1585">
        <v>2907</v>
      </c>
      <c r="AM1585">
        <v>2817</v>
      </c>
      <c r="AN1585">
        <v>2851</v>
      </c>
      <c r="AO1585" s="4">
        <v>3046</v>
      </c>
      <c r="AP1585">
        <v>3078</v>
      </c>
      <c r="AQ1585">
        <v>2898</v>
      </c>
      <c r="AR1585">
        <v>3078</v>
      </c>
      <c r="AS1585" s="4">
        <v>2998</v>
      </c>
      <c r="AT1585">
        <v>2760</v>
      </c>
      <c r="AU1585">
        <f>AVERAGE(Tabla2[[#This Row],[gr21_0]:[gr21_9]])</f>
        <v>2951.7</v>
      </c>
    </row>
    <row r="1586" spans="1:47">
      <c r="A1586">
        <v>1799</v>
      </c>
      <c r="B1586">
        <v>1889</v>
      </c>
      <c r="C1586">
        <v>1799</v>
      </c>
      <c r="D1586">
        <v>1799</v>
      </c>
      <c r="E1586">
        <v>1799</v>
      </c>
      <c r="F1586">
        <v>1799</v>
      </c>
      <c r="G1586">
        <v>1799</v>
      </c>
      <c r="H1586">
        <v>1880</v>
      </c>
      <c r="I1586">
        <v>1799</v>
      </c>
      <c r="J1586">
        <v>1799</v>
      </c>
      <c r="K1586">
        <f>AVERAGE(Tabla8[[#This Row],[gr12_0]:[gr12_9]])</f>
        <v>1816.1</v>
      </c>
      <c r="M1586">
        <v>2032</v>
      </c>
      <c r="N1586">
        <v>1980</v>
      </c>
      <c r="O1586">
        <v>2044</v>
      </c>
      <c r="P1586">
        <v>2028</v>
      </c>
      <c r="Q1586">
        <v>2045</v>
      </c>
      <c r="R1586">
        <v>1989</v>
      </c>
      <c r="S1586">
        <v>2032</v>
      </c>
      <c r="T1586">
        <v>1908</v>
      </c>
      <c r="U1586">
        <v>2032</v>
      </c>
      <c r="V1586">
        <v>2032</v>
      </c>
      <c r="W1586">
        <f>AVERAGE(Tabla5[[#This Row],[gr15_0]:[gr15_9]])</f>
        <v>2012.2</v>
      </c>
      <c r="Y1586">
        <v>2090</v>
      </c>
      <c r="Z1586">
        <v>2085</v>
      </c>
      <c r="AA1586">
        <v>2085</v>
      </c>
      <c r="AB1586">
        <v>2182</v>
      </c>
      <c r="AC1586">
        <v>2103</v>
      </c>
      <c r="AD1586">
        <v>2088</v>
      </c>
      <c r="AE1586">
        <v>2085</v>
      </c>
      <c r="AF1586">
        <v>2167</v>
      </c>
      <c r="AG1586">
        <v>2090</v>
      </c>
      <c r="AH1586">
        <v>2085</v>
      </c>
      <c r="AI1586">
        <f>AVERAGE(Tabla1[[#This Row],[gr17_0]:[gr17_9]])</f>
        <v>2106</v>
      </c>
      <c r="AK1586">
        <v>3084</v>
      </c>
      <c r="AL1586">
        <v>2907</v>
      </c>
      <c r="AM1586">
        <v>2817</v>
      </c>
      <c r="AN1586">
        <v>2851</v>
      </c>
      <c r="AO1586" s="4">
        <v>3046</v>
      </c>
      <c r="AP1586">
        <v>3078</v>
      </c>
      <c r="AQ1586">
        <v>2898</v>
      </c>
      <c r="AR1586">
        <v>3078</v>
      </c>
      <c r="AS1586" s="4">
        <v>2998</v>
      </c>
      <c r="AT1586">
        <v>2760</v>
      </c>
      <c r="AU1586">
        <f>AVERAGE(Tabla2[[#This Row],[gr21_0]:[gr21_9]])</f>
        <v>2951.7</v>
      </c>
    </row>
    <row r="1587" spans="1:47">
      <c r="A1587">
        <v>1799</v>
      </c>
      <c r="B1587">
        <v>1889</v>
      </c>
      <c r="C1587">
        <v>1799</v>
      </c>
      <c r="D1587">
        <v>1799</v>
      </c>
      <c r="E1587">
        <v>1799</v>
      </c>
      <c r="F1587">
        <v>1799</v>
      </c>
      <c r="G1587">
        <v>1799</v>
      </c>
      <c r="H1587">
        <v>1880</v>
      </c>
      <c r="I1587">
        <v>1799</v>
      </c>
      <c r="J1587">
        <v>1799</v>
      </c>
      <c r="K1587">
        <f>AVERAGE(Tabla8[[#This Row],[gr12_0]:[gr12_9]])</f>
        <v>1816.1</v>
      </c>
      <c r="M1587">
        <v>2032</v>
      </c>
      <c r="N1587">
        <v>1980</v>
      </c>
      <c r="O1587">
        <v>2044</v>
      </c>
      <c r="P1587">
        <v>2028</v>
      </c>
      <c r="Q1587">
        <v>2045</v>
      </c>
      <c r="R1587">
        <v>1989</v>
      </c>
      <c r="S1587">
        <v>2032</v>
      </c>
      <c r="T1587">
        <v>1908</v>
      </c>
      <c r="U1587">
        <v>2032</v>
      </c>
      <c r="V1587">
        <v>2032</v>
      </c>
      <c r="W1587">
        <f>AVERAGE(Tabla5[[#This Row],[gr15_0]:[gr15_9]])</f>
        <v>2012.2</v>
      </c>
      <c r="Y1587">
        <v>2090</v>
      </c>
      <c r="Z1587">
        <v>2085</v>
      </c>
      <c r="AA1587">
        <v>2085</v>
      </c>
      <c r="AB1587">
        <v>2182</v>
      </c>
      <c r="AC1587">
        <v>2103</v>
      </c>
      <c r="AD1587">
        <v>2088</v>
      </c>
      <c r="AE1587">
        <v>2085</v>
      </c>
      <c r="AF1587">
        <v>2167</v>
      </c>
      <c r="AG1587">
        <v>2090</v>
      </c>
      <c r="AH1587">
        <v>2085</v>
      </c>
      <c r="AI1587">
        <f>AVERAGE(Tabla1[[#This Row],[gr17_0]:[gr17_9]])</f>
        <v>2106</v>
      </c>
      <c r="AK1587">
        <v>3084</v>
      </c>
      <c r="AL1587">
        <v>2907</v>
      </c>
      <c r="AM1587">
        <v>2817</v>
      </c>
      <c r="AN1587">
        <v>2851</v>
      </c>
      <c r="AO1587" s="4">
        <v>3046</v>
      </c>
      <c r="AP1587">
        <v>3078</v>
      </c>
      <c r="AQ1587">
        <v>2898</v>
      </c>
      <c r="AR1587">
        <v>3078</v>
      </c>
      <c r="AS1587" s="4">
        <v>2998</v>
      </c>
      <c r="AT1587">
        <v>2760</v>
      </c>
      <c r="AU1587">
        <f>AVERAGE(Tabla2[[#This Row],[gr21_0]:[gr21_9]])</f>
        <v>2951.7</v>
      </c>
    </row>
    <row r="1588" spans="1:47">
      <c r="A1588">
        <v>1799</v>
      </c>
      <c r="B1588">
        <v>1889</v>
      </c>
      <c r="C1588">
        <v>1799</v>
      </c>
      <c r="D1588">
        <v>1799</v>
      </c>
      <c r="E1588">
        <v>1799</v>
      </c>
      <c r="F1588">
        <v>1799</v>
      </c>
      <c r="G1588">
        <v>1799</v>
      </c>
      <c r="H1588">
        <v>1880</v>
      </c>
      <c r="I1588">
        <v>1799</v>
      </c>
      <c r="J1588">
        <v>1799</v>
      </c>
      <c r="K1588">
        <f>AVERAGE(Tabla8[[#This Row],[gr12_0]:[gr12_9]])</f>
        <v>1816.1</v>
      </c>
      <c r="M1588">
        <v>2032</v>
      </c>
      <c r="N1588">
        <v>1980</v>
      </c>
      <c r="O1588">
        <v>2044</v>
      </c>
      <c r="P1588">
        <v>2028</v>
      </c>
      <c r="Q1588">
        <v>2045</v>
      </c>
      <c r="R1588">
        <v>1989</v>
      </c>
      <c r="S1588">
        <v>2032</v>
      </c>
      <c r="T1588">
        <v>1908</v>
      </c>
      <c r="U1588">
        <v>2032</v>
      </c>
      <c r="V1588">
        <v>2032</v>
      </c>
      <c r="W1588">
        <f>AVERAGE(Tabla5[[#This Row],[gr15_0]:[gr15_9]])</f>
        <v>2012.2</v>
      </c>
      <c r="Y1588">
        <v>2090</v>
      </c>
      <c r="Z1588">
        <v>2085</v>
      </c>
      <c r="AA1588">
        <v>2085</v>
      </c>
      <c r="AB1588">
        <v>2182</v>
      </c>
      <c r="AC1588">
        <v>2103</v>
      </c>
      <c r="AD1588">
        <v>2088</v>
      </c>
      <c r="AE1588">
        <v>2085</v>
      </c>
      <c r="AF1588">
        <v>2167</v>
      </c>
      <c r="AG1588">
        <v>2090</v>
      </c>
      <c r="AH1588">
        <v>2085</v>
      </c>
      <c r="AI1588">
        <f>AVERAGE(Tabla1[[#This Row],[gr17_0]:[gr17_9]])</f>
        <v>2106</v>
      </c>
      <c r="AK1588">
        <v>3084</v>
      </c>
      <c r="AL1588">
        <v>2907</v>
      </c>
      <c r="AM1588">
        <v>2817</v>
      </c>
      <c r="AN1588">
        <v>2851</v>
      </c>
      <c r="AO1588" s="4">
        <v>3046</v>
      </c>
      <c r="AP1588">
        <v>3078</v>
      </c>
      <c r="AQ1588">
        <v>2898</v>
      </c>
      <c r="AR1588">
        <v>3078</v>
      </c>
      <c r="AS1588" s="4">
        <v>2998</v>
      </c>
      <c r="AT1588">
        <v>2760</v>
      </c>
      <c r="AU1588">
        <f>AVERAGE(Tabla2[[#This Row],[gr21_0]:[gr21_9]])</f>
        <v>2951.7</v>
      </c>
    </row>
    <row r="1589" spans="1:47">
      <c r="A1589">
        <v>1799</v>
      </c>
      <c r="B1589">
        <v>1889</v>
      </c>
      <c r="C1589">
        <v>1799</v>
      </c>
      <c r="D1589">
        <v>1799</v>
      </c>
      <c r="E1589">
        <v>1799</v>
      </c>
      <c r="F1589">
        <v>1799</v>
      </c>
      <c r="G1589">
        <v>1799</v>
      </c>
      <c r="H1589">
        <v>1880</v>
      </c>
      <c r="I1589">
        <v>1799</v>
      </c>
      <c r="J1589">
        <v>1799</v>
      </c>
      <c r="K1589">
        <f>AVERAGE(Tabla8[[#This Row],[gr12_0]:[gr12_9]])</f>
        <v>1816.1</v>
      </c>
      <c r="M1589">
        <v>2032</v>
      </c>
      <c r="N1589">
        <v>1980</v>
      </c>
      <c r="O1589">
        <v>2044</v>
      </c>
      <c r="P1589">
        <v>2028</v>
      </c>
      <c r="Q1589">
        <v>2045</v>
      </c>
      <c r="R1589">
        <v>1989</v>
      </c>
      <c r="S1589">
        <v>2032</v>
      </c>
      <c r="T1589">
        <v>1908</v>
      </c>
      <c r="U1589">
        <v>2032</v>
      </c>
      <c r="V1589">
        <v>2032</v>
      </c>
      <c r="W1589">
        <f>AVERAGE(Tabla5[[#This Row],[gr15_0]:[gr15_9]])</f>
        <v>2012.2</v>
      </c>
      <c r="Y1589">
        <v>2090</v>
      </c>
      <c r="Z1589">
        <v>2085</v>
      </c>
      <c r="AA1589">
        <v>2085</v>
      </c>
      <c r="AB1589">
        <v>2182</v>
      </c>
      <c r="AC1589">
        <v>2103</v>
      </c>
      <c r="AD1589">
        <v>2088</v>
      </c>
      <c r="AE1589">
        <v>2085</v>
      </c>
      <c r="AF1589">
        <v>2167</v>
      </c>
      <c r="AG1589">
        <v>2090</v>
      </c>
      <c r="AH1589">
        <v>2085</v>
      </c>
      <c r="AI1589">
        <f>AVERAGE(Tabla1[[#This Row],[gr17_0]:[gr17_9]])</f>
        <v>2106</v>
      </c>
      <c r="AK1589">
        <v>3084</v>
      </c>
      <c r="AL1589">
        <v>2907</v>
      </c>
      <c r="AM1589">
        <v>2817</v>
      </c>
      <c r="AN1589">
        <v>2851</v>
      </c>
      <c r="AO1589" s="4">
        <v>3046</v>
      </c>
      <c r="AP1589">
        <v>3078</v>
      </c>
      <c r="AQ1589">
        <v>2898</v>
      </c>
      <c r="AR1589">
        <v>3078</v>
      </c>
      <c r="AS1589" s="4">
        <v>2998</v>
      </c>
      <c r="AT1589">
        <v>2760</v>
      </c>
      <c r="AU1589">
        <f>AVERAGE(Tabla2[[#This Row],[gr21_0]:[gr21_9]])</f>
        <v>2951.7</v>
      </c>
    </row>
    <row r="1590" spans="1:47">
      <c r="A1590">
        <v>1799</v>
      </c>
      <c r="B1590">
        <v>1889</v>
      </c>
      <c r="C1590">
        <v>1799</v>
      </c>
      <c r="D1590">
        <v>1799</v>
      </c>
      <c r="E1590">
        <v>1799</v>
      </c>
      <c r="F1590">
        <v>1799</v>
      </c>
      <c r="G1590">
        <v>1799</v>
      </c>
      <c r="H1590">
        <v>1880</v>
      </c>
      <c r="I1590">
        <v>1799</v>
      </c>
      <c r="J1590">
        <v>1799</v>
      </c>
      <c r="K1590">
        <f>AVERAGE(Tabla8[[#This Row],[gr12_0]:[gr12_9]])</f>
        <v>1816.1</v>
      </c>
      <c r="M1590">
        <v>2032</v>
      </c>
      <c r="N1590">
        <v>1980</v>
      </c>
      <c r="O1590">
        <v>2044</v>
      </c>
      <c r="P1590">
        <v>2028</v>
      </c>
      <c r="Q1590">
        <v>2045</v>
      </c>
      <c r="R1590">
        <v>1989</v>
      </c>
      <c r="S1590">
        <v>2032</v>
      </c>
      <c r="T1590">
        <v>1908</v>
      </c>
      <c r="U1590">
        <v>2032</v>
      </c>
      <c r="V1590">
        <v>2032</v>
      </c>
      <c r="W1590">
        <f>AVERAGE(Tabla5[[#This Row],[gr15_0]:[gr15_9]])</f>
        <v>2012.2</v>
      </c>
      <c r="Y1590">
        <v>2090</v>
      </c>
      <c r="Z1590">
        <v>2085</v>
      </c>
      <c r="AA1590">
        <v>2085</v>
      </c>
      <c r="AB1590">
        <v>2182</v>
      </c>
      <c r="AC1590">
        <v>2103</v>
      </c>
      <c r="AD1590">
        <v>2088</v>
      </c>
      <c r="AE1590">
        <v>2085</v>
      </c>
      <c r="AF1590">
        <v>2167</v>
      </c>
      <c r="AG1590">
        <v>2090</v>
      </c>
      <c r="AH1590">
        <v>2085</v>
      </c>
      <c r="AI1590">
        <f>AVERAGE(Tabla1[[#This Row],[gr17_0]:[gr17_9]])</f>
        <v>2106</v>
      </c>
      <c r="AK1590">
        <v>3084</v>
      </c>
      <c r="AL1590">
        <v>2907</v>
      </c>
      <c r="AM1590">
        <v>2817</v>
      </c>
      <c r="AN1590">
        <v>2851</v>
      </c>
      <c r="AO1590" s="4">
        <v>3046</v>
      </c>
      <c r="AP1590">
        <v>3078</v>
      </c>
      <c r="AQ1590">
        <v>2898</v>
      </c>
      <c r="AR1590">
        <v>3078</v>
      </c>
      <c r="AS1590" s="4">
        <v>2998</v>
      </c>
      <c r="AT1590">
        <v>2760</v>
      </c>
      <c r="AU1590">
        <f>AVERAGE(Tabla2[[#This Row],[gr21_0]:[gr21_9]])</f>
        <v>2951.7</v>
      </c>
    </row>
    <row r="1591" spans="1:47">
      <c r="A1591">
        <v>1799</v>
      </c>
      <c r="B1591">
        <v>1889</v>
      </c>
      <c r="C1591">
        <v>1799</v>
      </c>
      <c r="D1591">
        <v>1799</v>
      </c>
      <c r="E1591">
        <v>1799</v>
      </c>
      <c r="F1591">
        <v>1799</v>
      </c>
      <c r="G1591">
        <v>1799</v>
      </c>
      <c r="H1591">
        <v>1880</v>
      </c>
      <c r="I1591">
        <v>1799</v>
      </c>
      <c r="J1591">
        <v>1799</v>
      </c>
      <c r="K1591">
        <f>AVERAGE(Tabla8[[#This Row],[gr12_0]:[gr12_9]])</f>
        <v>1816.1</v>
      </c>
      <c r="M1591">
        <v>2032</v>
      </c>
      <c r="N1591">
        <v>1980</v>
      </c>
      <c r="O1591">
        <v>2044</v>
      </c>
      <c r="P1591">
        <v>2028</v>
      </c>
      <c r="Q1591">
        <v>2045</v>
      </c>
      <c r="R1591">
        <v>1989</v>
      </c>
      <c r="S1591">
        <v>2032</v>
      </c>
      <c r="T1591">
        <v>1908</v>
      </c>
      <c r="U1591">
        <v>2032</v>
      </c>
      <c r="V1591">
        <v>2032</v>
      </c>
      <c r="W1591">
        <f>AVERAGE(Tabla5[[#This Row],[gr15_0]:[gr15_9]])</f>
        <v>2012.2</v>
      </c>
      <c r="Y1591">
        <v>2090</v>
      </c>
      <c r="Z1591">
        <v>2085</v>
      </c>
      <c r="AA1591">
        <v>2085</v>
      </c>
      <c r="AB1591">
        <v>2182</v>
      </c>
      <c r="AC1591">
        <v>2103</v>
      </c>
      <c r="AD1591">
        <v>2088</v>
      </c>
      <c r="AE1591">
        <v>2085</v>
      </c>
      <c r="AF1591">
        <v>2167</v>
      </c>
      <c r="AG1591">
        <v>2090</v>
      </c>
      <c r="AH1591">
        <v>2085</v>
      </c>
      <c r="AI1591">
        <f>AVERAGE(Tabla1[[#This Row],[gr17_0]:[gr17_9]])</f>
        <v>2106</v>
      </c>
      <c r="AK1591">
        <v>3084</v>
      </c>
      <c r="AL1591">
        <v>2907</v>
      </c>
      <c r="AM1591">
        <v>2817</v>
      </c>
      <c r="AN1591">
        <v>2851</v>
      </c>
      <c r="AO1591" s="4">
        <v>3046</v>
      </c>
      <c r="AP1591">
        <v>3078</v>
      </c>
      <c r="AQ1591">
        <v>2898</v>
      </c>
      <c r="AR1591">
        <v>3078</v>
      </c>
      <c r="AS1591" s="4">
        <v>2998</v>
      </c>
      <c r="AT1591">
        <v>2760</v>
      </c>
      <c r="AU1591">
        <f>AVERAGE(Tabla2[[#This Row],[gr21_0]:[gr21_9]])</f>
        <v>2951.7</v>
      </c>
    </row>
    <row r="1592" spans="1:47">
      <c r="A1592">
        <v>1799</v>
      </c>
      <c r="B1592">
        <v>1889</v>
      </c>
      <c r="C1592">
        <v>1799</v>
      </c>
      <c r="D1592">
        <v>1799</v>
      </c>
      <c r="E1592">
        <v>1799</v>
      </c>
      <c r="F1592">
        <v>1799</v>
      </c>
      <c r="G1592">
        <v>1799</v>
      </c>
      <c r="H1592">
        <v>1880</v>
      </c>
      <c r="I1592">
        <v>1799</v>
      </c>
      <c r="J1592">
        <v>1799</v>
      </c>
      <c r="K1592">
        <f>AVERAGE(Tabla8[[#This Row],[gr12_0]:[gr12_9]])</f>
        <v>1816.1</v>
      </c>
      <c r="M1592">
        <v>2032</v>
      </c>
      <c r="N1592">
        <v>1980</v>
      </c>
      <c r="O1592">
        <v>2044</v>
      </c>
      <c r="P1592">
        <v>2028</v>
      </c>
      <c r="Q1592">
        <v>2045</v>
      </c>
      <c r="R1592">
        <v>1989</v>
      </c>
      <c r="S1592">
        <v>2032</v>
      </c>
      <c r="T1592">
        <v>1908</v>
      </c>
      <c r="U1592">
        <v>2032</v>
      </c>
      <c r="V1592">
        <v>2032</v>
      </c>
      <c r="W1592">
        <f>AVERAGE(Tabla5[[#This Row],[gr15_0]:[gr15_9]])</f>
        <v>2012.2</v>
      </c>
      <c r="Y1592">
        <v>2090</v>
      </c>
      <c r="Z1592">
        <v>2085</v>
      </c>
      <c r="AA1592">
        <v>2085</v>
      </c>
      <c r="AB1592">
        <v>2182</v>
      </c>
      <c r="AC1592">
        <v>2103</v>
      </c>
      <c r="AD1592">
        <v>2088</v>
      </c>
      <c r="AE1592">
        <v>2085</v>
      </c>
      <c r="AF1592">
        <v>2167</v>
      </c>
      <c r="AG1592">
        <v>2090</v>
      </c>
      <c r="AH1592">
        <v>2085</v>
      </c>
      <c r="AI1592">
        <f>AVERAGE(Tabla1[[#This Row],[gr17_0]:[gr17_9]])</f>
        <v>2106</v>
      </c>
      <c r="AK1592">
        <v>3084</v>
      </c>
      <c r="AL1592">
        <v>2907</v>
      </c>
      <c r="AM1592">
        <v>2817</v>
      </c>
      <c r="AN1592">
        <v>2851</v>
      </c>
      <c r="AO1592" s="4">
        <v>3046</v>
      </c>
      <c r="AP1592">
        <v>3078</v>
      </c>
      <c r="AQ1592">
        <v>2898</v>
      </c>
      <c r="AR1592">
        <v>3078</v>
      </c>
      <c r="AS1592" s="4">
        <v>2998</v>
      </c>
      <c r="AT1592">
        <v>2760</v>
      </c>
      <c r="AU1592">
        <f>AVERAGE(Tabla2[[#This Row],[gr21_0]:[gr21_9]])</f>
        <v>2951.7</v>
      </c>
    </row>
    <row r="1593" spans="1:47">
      <c r="A1593">
        <v>1799</v>
      </c>
      <c r="B1593">
        <v>1889</v>
      </c>
      <c r="C1593">
        <v>1799</v>
      </c>
      <c r="D1593">
        <v>1799</v>
      </c>
      <c r="E1593">
        <v>1799</v>
      </c>
      <c r="F1593">
        <v>1799</v>
      </c>
      <c r="G1593">
        <v>1799</v>
      </c>
      <c r="H1593">
        <v>1880</v>
      </c>
      <c r="I1593">
        <v>1799</v>
      </c>
      <c r="J1593">
        <v>1799</v>
      </c>
      <c r="K1593">
        <f>AVERAGE(Tabla8[[#This Row],[gr12_0]:[gr12_9]])</f>
        <v>1816.1</v>
      </c>
      <c r="M1593">
        <v>2032</v>
      </c>
      <c r="N1593">
        <v>1980</v>
      </c>
      <c r="O1593">
        <v>2044</v>
      </c>
      <c r="P1593">
        <v>2028</v>
      </c>
      <c r="Q1593">
        <v>2045</v>
      </c>
      <c r="R1593">
        <v>1989</v>
      </c>
      <c r="S1593">
        <v>2032</v>
      </c>
      <c r="T1593">
        <v>1908</v>
      </c>
      <c r="U1593">
        <v>2032</v>
      </c>
      <c r="V1593">
        <v>2032</v>
      </c>
      <c r="W1593">
        <f>AVERAGE(Tabla5[[#This Row],[gr15_0]:[gr15_9]])</f>
        <v>2012.2</v>
      </c>
      <c r="Y1593">
        <v>2090</v>
      </c>
      <c r="Z1593">
        <v>2085</v>
      </c>
      <c r="AA1593">
        <v>2085</v>
      </c>
      <c r="AB1593">
        <v>2182</v>
      </c>
      <c r="AC1593">
        <v>2103</v>
      </c>
      <c r="AD1593">
        <v>2088</v>
      </c>
      <c r="AE1593">
        <v>2085</v>
      </c>
      <c r="AF1593">
        <v>2167</v>
      </c>
      <c r="AG1593">
        <v>2090</v>
      </c>
      <c r="AH1593">
        <v>2085</v>
      </c>
      <c r="AI1593">
        <f>AVERAGE(Tabla1[[#This Row],[gr17_0]:[gr17_9]])</f>
        <v>2106</v>
      </c>
      <c r="AK1593">
        <v>3084</v>
      </c>
      <c r="AL1593">
        <v>2907</v>
      </c>
      <c r="AM1593">
        <v>2817</v>
      </c>
      <c r="AN1593">
        <v>2851</v>
      </c>
      <c r="AO1593" s="4">
        <v>3046</v>
      </c>
      <c r="AP1593">
        <v>3078</v>
      </c>
      <c r="AQ1593">
        <v>2898</v>
      </c>
      <c r="AR1593">
        <v>3078</v>
      </c>
      <c r="AS1593" s="4">
        <v>2998</v>
      </c>
      <c r="AT1593">
        <v>2760</v>
      </c>
      <c r="AU1593">
        <f>AVERAGE(Tabla2[[#This Row],[gr21_0]:[gr21_9]])</f>
        <v>2951.7</v>
      </c>
    </row>
    <row r="1594" spans="1:47">
      <c r="A1594">
        <v>1799</v>
      </c>
      <c r="B1594">
        <v>1889</v>
      </c>
      <c r="C1594">
        <v>1799</v>
      </c>
      <c r="D1594">
        <v>1799</v>
      </c>
      <c r="E1594">
        <v>1799</v>
      </c>
      <c r="F1594">
        <v>1799</v>
      </c>
      <c r="G1594">
        <v>1799</v>
      </c>
      <c r="H1594">
        <v>1880</v>
      </c>
      <c r="I1594">
        <v>1799</v>
      </c>
      <c r="J1594">
        <v>1799</v>
      </c>
      <c r="K1594">
        <f>AVERAGE(Tabla8[[#This Row],[gr12_0]:[gr12_9]])</f>
        <v>1816.1</v>
      </c>
      <c r="M1594">
        <v>2032</v>
      </c>
      <c r="N1594">
        <v>1980</v>
      </c>
      <c r="O1594">
        <v>2044</v>
      </c>
      <c r="P1594">
        <v>2028</v>
      </c>
      <c r="Q1594">
        <v>2045</v>
      </c>
      <c r="R1594">
        <v>1989</v>
      </c>
      <c r="S1594">
        <v>2032</v>
      </c>
      <c r="T1594">
        <v>1908</v>
      </c>
      <c r="U1594">
        <v>2032</v>
      </c>
      <c r="V1594">
        <v>2032</v>
      </c>
      <c r="W1594">
        <f>AVERAGE(Tabla5[[#This Row],[gr15_0]:[gr15_9]])</f>
        <v>2012.2</v>
      </c>
      <c r="Y1594">
        <v>2090</v>
      </c>
      <c r="Z1594">
        <v>2085</v>
      </c>
      <c r="AA1594">
        <v>2085</v>
      </c>
      <c r="AB1594">
        <v>2182</v>
      </c>
      <c r="AC1594">
        <v>2103</v>
      </c>
      <c r="AD1594">
        <v>2088</v>
      </c>
      <c r="AE1594">
        <v>2085</v>
      </c>
      <c r="AF1594">
        <v>2167</v>
      </c>
      <c r="AG1594">
        <v>2090</v>
      </c>
      <c r="AH1594">
        <v>2085</v>
      </c>
      <c r="AI1594">
        <f>AVERAGE(Tabla1[[#This Row],[gr17_0]:[gr17_9]])</f>
        <v>2106</v>
      </c>
      <c r="AK1594">
        <v>3084</v>
      </c>
      <c r="AL1594">
        <v>2907</v>
      </c>
      <c r="AM1594">
        <v>2817</v>
      </c>
      <c r="AN1594">
        <v>2851</v>
      </c>
      <c r="AO1594" s="4">
        <v>3046</v>
      </c>
      <c r="AP1594">
        <v>3078</v>
      </c>
      <c r="AQ1594">
        <v>2898</v>
      </c>
      <c r="AR1594">
        <v>3078</v>
      </c>
      <c r="AS1594" s="4">
        <v>2998</v>
      </c>
      <c r="AT1594">
        <v>2760</v>
      </c>
      <c r="AU1594">
        <f>AVERAGE(Tabla2[[#This Row],[gr21_0]:[gr21_9]])</f>
        <v>2951.7</v>
      </c>
    </row>
    <row r="1595" spans="1:47">
      <c r="A1595">
        <v>1799</v>
      </c>
      <c r="B1595">
        <v>1889</v>
      </c>
      <c r="C1595">
        <v>1799</v>
      </c>
      <c r="D1595">
        <v>1799</v>
      </c>
      <c r="E1595">
        <v>1799</v>
      </c>
      <c r="F1595">
        <v>1799</v>
      </c>
      <c r="G1595">
        <v>1799</v>
      </c>
      <c r="H1595">
        <v>1880</v>
      </c>
      <c r="I1595">
        <v>1799</v>
      </c>
      <c r="J1595">
        <v>1799</v>
      </c>
      <c r="K1595">
        <f>AVERAGE(Tabla8[[#This Row],[gr12_0]:[gr12_9]])</f>
        <v>1816.1</v>
      </c>
      <c r="M1595">
        <v>2032</v>
      </c>
      <c r="N1595">
        <v>1980</v>
      </c>
      <c r="O1595">
        <v>2044</v>
      </c>
      <c r="P1595">
        <v>2028</v>
      </c>
      <c r="Q1595">
        <v>2045</v>
      </c>
      <c r="R1595">
        <v>1989</v>
      </c>
      <c r="S1595">
        <v>2032</v>
      </c>
      <c r="T1595">
        <v>1908</v>
      </c>
      <c r="U1595">
        <v>2032</v>
      </c>
      <c r="V1595">
        <v>2032</v>
      </c>
      <c r="W1595">
        <f>AVERAGE(Tabla5[[#This Row],[gr15_0]:[gr15_9]])</f>
        <v>2012.2</v>
      </c>
      <c r="Y1595">
        <v>2090</v>
      </c>
      <c r="Z1595">
        <v>2085</v>
      </c>
      <c r="AA1595">
        <v>2085</v>
      </c>
      <c r="AB1595">
        <v>2182</v>
      </c>
      <c r="AC1595">
        <v>2103</v>
      </c>
      <c r="AD1595">
        <v>2088</v>
      </c>
      <c r="AE1595">
        <v>2085</v>
      </c>
      <c r="AF1595">
        <v>2167</v>
      </c>
      <c r="AG1595">
        <v>2090</v>
      </c>
      <c r="AH1595">
        <v>2085</v>
      </c>
      <c r="AI1595">
        <f>AVERAGE(Tabla1[[#This Row],[gr17_0]:[gr17_9]])</f>
        <v>2106</v>
      </c>
      <c r="AK1595">
        <v>3084</v>
      </c>
      <c r="AL1595">
        <v>2907</v>
      </c>
      <c r="AM1595">
        <v>2817</v>
      </c>
      <c r="AN1595">
        <v>2851</v>
      </c>
      <c r="AO1595" s="4">
        <v>3046</v>
      </c>
      <c r="AP1595">
        <v>3078</v>
      </c>
      <c r="AQ1595">
        <v>2898</v>
      </c>
      <c r="AR1595">
        <v>3078</v>
      </c>
      <c r="AS1595" s="4">
        <v>2998</v>
      </c>
      <c r="AT1595">
        <v>2760</v>
      </c>
      <c r="AU1595">
        <f>AVERAGE(Tabla2[[#This Row],[gr21_0]:[gr21_9]])</f>
        <v>2951.7</v>
      </c>
    </row>
    <row r="1596" spans="1:47">
      <c r="A1596">
        <v>1799</v>
      </c>
      <c r="B1596">
        <v>1889</v>
      </c>
      <c r="C1596">
        <v>1799</v>
      </c>
      <c r="D1596">
        <v>1799</v>
      </c>
      <c r="E1596">
        <v>1799</v>
      </c>
      <c r="F1596">
        <v>1799</v>
      </c>
      <c r="G1596">
        <v>1799</v>
      </c>
      <c r="H1596">
        <v>1880</v>
      </c>
      <c r="I1596">
        <v>1799</v>
      </c>
      <c r="J1596">
        <v>1799</v>
      </c>
      <c r="K1596">
        <f>AVERAGE(Tabla8[[#This Row],[gr12_0]:[gr12_9]])</f>
        <v>1816.1</v>
      </c>
      <c r="M1596">
        <v>2032</v>
      </c>
      <c r="N1596">
        <v>1980</v>
      </c>
      <c r="O1596">
        <v>2044</v>
      </c>
      <c r="P1596">
        <v>2028</v>
      </c>
      <c r="Q1596">
        <v>2045</v>
      </c>
      <c r="R1596">
        <v>1989</v>
      </c>
      <c r="S1596">
        <v>2032</v>
      </c>
      <c r="T1596">
        <v>1908</v>
      </c>
      <c r="U1596">
        <v>2032</v>
      </c>
      <c r="V1596">
        <v>2032</v>
      </c>
      <c r="W1596">
        <f>AVERAGE(Tabla5[[#This Row],[gr15_0]:[gr15_9]])</f>
        <v>2012.2</v>
      </c>
      <c r="Y1596">
        <v>2090</v>
      </c>
      <c r="Z1596">
        <v>2085</v>
      </c>
      <c r="AA1596">
        <v>2085</v>
      </c>
      <c r="AB1596">
        <v>2182</v>
      </c>
      <c r="AC1596">
        <v>2103</v>
      </c>
      <c r="AD1596">
        <v>2088</v>
      </c>
      <c r="AE1596">
        <v>2085</v>
      </c>
      <c r="AF1596">
        <v>2167</v>
      </c>
      <c r="AG1596">
        <v>2090</v>
      </c>
      <c r="AH1596">
        <v>2085</v>
      </c>
      <c r="AI1596">
        <f>AVERAGE(Tabla1[[#This Row],[gr17_0]:[gr17_9]])</f>
        <v>2106</v>
      </c>
      <c r="AK1596">
        <v>3084</v>
      </c>
      <c r="AL1596">
        <v>2907</v>
      </c>
      <c r="AM1596">
        <v>2817</v>
      </c>
      <c r="AN1596">
        <v>2851</v>
      </c>
      <c r="AO1596" s="4">
        <v>3046</v>
      </c>
      <c r="AP1596">
        <v>3078</v>
      </c>
      <c r="AQ1596">
        <v>2898</v>
      </c>
      <c r="AR1596">
        <v>3078</v>
      </c>
      <c r="AS1596" s="4">
        <v>2998</v>
      </c>
      <c r="AT1596">
        <v>2760</v>
      </c>
      <c r="AU1596">
        <f>AVERAGE(Tabla2[[#This Row],[gr21_0]:[gr21_9]])</f>
        <v>2951.7</v>
      </c>
    </row>
    <row r="1597" spans="1:47">
      <c r="A1597">
        <v>1799</v>
      </c>
      <c r="B1597">
        <v>1889</v>
      </c>
      <c r="C1597">
        <v>1799</v>
      </c>
      <c r="D1597">
        <v>1799</v>
      </c>
      <c r="E1597">
        <v>1799</v>
      </c>
      <c r="F1597">
        <v>1799</v>
      </c>
      <c r="G1597">
        <v>1799</v>
      </c>
      <c r="H1597">
        <v>1880</v>
      </c>
      <c r="I1597">
        <v>1799</v>
      </c>
      <c r="J1597">
        <v>1799</v>
      </c>
      <c r="K1597">
        <f>AVERAGE(Tabla8[[#This Row],[gr12_0]:[gr12_9]])</f>
        <v>1816.1</v>
      </c>
      <c r="M1597">
        <v>2032</v>
      </c>
      <c r="N1597">
        <v>1980</v>
      </c>
      <c r="O1597">
        <v>2044</v>
      </c>
      <c r="P1597">
        <v>2028</v>
      </c>
      <c r="Q1597">
        <v>2045</v>
      </c>
      <c r="R1597">
        <v>1989</v>
      </c>
      <c r="S1597">
        <v>2032</v>
      </c>
      <c r="T1597">
        <v>1908</v>
      </c>
      <c r="U1597">
        <v>2032</v>
      </c>
      <c r="V1597">
        <v>2032</v>
      </c>
      <c r="W1597">
        <f>AVERAGE(Tabla5[[#This Row],[gr15_0]:[gr15_9]])</f>
        <v>2012.2</v>
      </c>
      <c r="Y1597">
        <v>2090</v>
      </c>
      <c r="Z1597">
        <v>2085</v>
      </c>
      <c r="AA1597">
        <v>2085</v>
      </c>
      <c r="AB1597">
        <v>2182</v>
      </c>
      <c r="AC1597">
        <v>2103</v>
      </c>
      <c r="AD1597">
        <v>2088</v>
      </c>
      <c r="AE1597">
        <v>2085</v>
      </c>
      <c r="AF1597">
        <v>2167</v>
      </c>
      <c r="AG1597">
        <v>2090</v>
      </c>
      <c r="AH1597">
        <v>2085</v>
      </c>
      <c r="AI1597">
        <f>AVERAGE(Tabla1[[#This Row],[gr17_0]:[gr17_9]])</f>
        <v>2106</v>
      </c>
      <c r="AK1597">
        <v>3084</v>
      </c>
      <c r="AL1597">
        <v>2907</v>
      </c>
      <c r="AM1597">
        <v>2817</v>
      </c>
      <c r="AN1597">
        <v>2851</v>
      </c>
      <c r="AO1597" s="4">
        <v>3046</v>
      </c>
      <c r="AP1597">
        <v>3078</v>
      </c>
      <c r="AQ1597">
        <v>2898</v>
      </c>
      <c r="AR1597">
        <v>3078</v>
      </c>
      <c r="AS1597" s="4">
        <v>2998</v>
      </c>
      <c r="AT1597">
        <v>2760</v>
      </c>
      <c r="AU1597">
        <f>AVERAGE(Tabla2[[#This Row],[gr21_0]:[gr21_9]])</f>
        <v>2951.7</v>
      </c>
    </row>
    <row r="1598" spans="1:47">
      <c r="A1598">
        <v>1799</v>
      </c>
      <c r="B1598">
        <v>1889</v>
      </c>
      <c r="C1598">
        <v>1799</v>
      </c>
      <c r="D1598">
        <v>1799</v>
      </c>
      <c r="E1598">
        <v>1799</v>
      </c>
      <c r="F1598">
        <v>1799</v>
      </c>
      <c r="G1598">
        <v>1799</v>
      </c>
      <c r="H1598">
        <v>1880</v>
      </c>
      <c r="I1598">
        <v>1799</v>
      </c>
      <c r="J1598">
        <v>1799</v>
      </c>
      <c r="K1598">
        <f>AVERAGE(Tabla8[[#This Row],[gr12_0]:[gr12_9]])</f>
        <v>1816.1</v>
      </c>
      <c r="M1598">
        <v>2032</v>
      </c>
      <c r="N1598">
        <v>1980</v>
      </c>
      <c r="O1598">
        <v>2044</v>
      </c>
      <c r="P1598">
        <v>2028</v>
      </c>
      <c r="Q1598">
        <v>2045</v>
      </c>
      <c r="R1598">
        <v>1989</v>
      </c>
      <c r="S1598">
        <v>2032</v>
      </c>
      <c r="T1598">
        <v>1908</v>
      </c>
      <c r="U1598">
        <v>2032</v>
      </c>
      <c r="V1598">
        <v>2032</v>
      </c>
      <c r="W1598">
        <f>AVERAGE(Tabla5[[#This Row],[gr15_0]:[gr15_9]])</f>
        <v>2012.2</v>
      </c>
      <c r="Y1598">
        <v>2090</v>
      </c>
      <c r="Z1598">
        <v>2085</v>
      </c>
      <c r="AA1598">
        <v>2085</v>
      </c>
      <c r="AB1598">
        <v>2182</v>
      </c>
      <c r="AC1598">
        <v>2103</v>
      </c>
      <c r="AD1598">
        <v>2088</v>
      </c>
      <c r="AE1598">
        <v>2085</v>
      </c>
      <c r="AF1598">
        <v>2167</v>
      </c>
      <c r="AG1598">
        <v>2090</v>
      </c>
      <c r="AH1598">
        <v>2085</v>
      </c>
      <c r="AI1598">
        <f>AVERAGE(Tabla1[[#This Row],[gr17_0]:[gr17_9]])</f>
        <v>2106</v>
      </c>
      <c r="AK1598">
        <v>3084</v>
      </c>
      <c r="AL1598">
        <v>2907</v>
      </c>
      <c r="AM1598">
        <v>2817</v>
      </c>
      <c r="AN1598">
        <v>2851</v>
      </c>
      <c r="AO1598" s="4">
        <v>3046</v>
      </c>
      <c r="AP1598">
        <v>3078</v>
      </c>
      <c r="AQ1598">
        <v>2898</v>
      </c>
      <c r="AR1598">
        <v>3078</v>
      </c>
      <c r="AS1598" s="4">
        <v>2998</v>
      </c>
      <c r="AT1598">
        <v>2760</v>
      </c>
      <c r="AU1598">
        <f>AVERAGE(Tabla2[[#This Row],[gr21_0]:[gr21_9]])</f>
        <v>2951.7</v>
      </c>
    </row>
    <row r="1599" spans="1:47">
      <c r="A1599">
        <v>1799</v>
      </c>
      <c r="B1599">
        <v>1889</v>
      </c>
      <c r="C1599">
        <v>1799</v>
      </c>
      <c r="D1599">
        <v>1799</v>
      </c>
      <c r="E1599">
        <v>1799</v>
      </c>
      <c r="F1599">
        <v>1799</v>
      </c>
      <c r="G1599">
        <v>1799</v>
      </c>
      <c r="H1599">
        <v>1880</v>
      </c>
      <c r="I1599">
        <v>1799</v>
      </c>
      <c r="J1599">
        <v>1799</v>
      </c>
      <c r="K1599">
        <f>AVERAGE(Tabla8[[#This Row],[gr12_0]:[gr12_9]])</f>
        <v>1816.1</v>
      </c>
      <c r="M1599">
        <v>2032</v>
      </c>
      <c r="N1599">
        <v>1980</v>
      </c>
      <c r="O1599">
        <v>2044</v>
      </c>
      <c r="P1599">
        <v>2028</v>
      </c>
      <c r="Q1599">
        <v>2045</v>
      </c>
      <c r="R1599">
        <v>1989</v>
      </c>
      <c r="S1599">
        <v>2032</v>
      </c>
      <c r="T1599">
        <v>1908</v>
      </c>
      <c r="U1599">
        <v>2032</v>
      </c>
      <c r="V1599">
        <v>2032</v>
      </c>
      <c r="W1599">
        <f>AVERAGE(Tabla5[[#This Row],[gr15_0]:[gr15_9]])</f>
        <v>2012.2</v>
      </c>
      <c r="Y1599">
        <v>2090</v>
      </c>
      <c r="Z1599">
        <v>2085</v>
      </c>
      <c r="AA1599">
        <v>2085</v>
      </c>
      <c r="AB1599">
        <v>2182</v>
      </c>
      <c r="AC1599">
        <v>2103</v>
      </c>
      <c r="AD1599">
        <v>2088</v>
      </c>
      <c r="AE1599">
        <v>2085</v>
      </c>
      <c r="AF1599">
        <v>2167</v>
      </c>
      <c r="AG1599">
        <v>2090</v>
      </c>
      <c r="AH1599">
        <v>2085</v>
      </c>
      <c r="AI1599">
        <f>AVERAGE(Tabla1[[#This Row],[gr17_0]:[gr17_9]])</f>
        <v>2106</v>
      </c>
      <c r="AK1599">
        <v>3084</v>
      </c>
      <c r="AL1599">
        <v>2907</v>
      </c>
      <c r="AM1599">
        <v>2817</v>
      </c>
      <c r="AN1599">
        <v>2851</v>
      </c>
      <c r="AO1599" s="4">
        <v>3046</v>
      </c>
      <c r="AP1599">
        <v>3078</v>
      </c>
      <c r="AQ1599">
        <v>2898</v>
      </c>
      <c r="AR1599">
        <v>3078</v>
      </c>
      <c r="AS1599" s="4">
        <v>2998</v>
      </c>
      <c r="AT1599">
        <v>2760</v>
      </c>
      <c r="AU1599">
        <f>AVERAGE(Tabla2[[#This Row],[gr21_0]:[gr21_9]])</f>
        <v>2951.7</v>
      </c>
    </row>
    <row r="1600" spans="1:47">
      <c r="A1600">
        <v>1799</v>
      </c>
      <c r="B1600">
        <v>1889</v>
      </c>
      <c r="C1600">
        <v>1799</v>
      </c>
      <c r="D1600">
        <v>1799</v>
      </c>
      <c r="E1600">
        <v>1799</v>
      </c>
      <c r="F1600">
        <v>1799</v>
      </c>
      <c r="G1600">
        <v>1799</v>
      </c>
      <c r="H1600">
        <v>1880</v>
      </c>
      <c r="I1600">
        <v>1799</v>
      </c>
      <c r="J1600">
        <v>1799</v>
      </c>
      <c r="K1600">
        <f>AVERAGE(Tabla8[[#This Row],[gr12_0]:[gr12_9]])</f>
        <v>1816.1</v>
      </c>
      <c r="M1600">
        <v>2032</v>
      </c>
      <c r="N1600">
        <v>1980</v>
      </c>
      <c r="O1600">
        <v>2044</v>
      </c>
      <c r="P1600">
        <v>2028</v>
      </c>
      <c r="Q1600">
        <v>2045</v>
      </c>
      <c r="R1600">
        <v>1989</v>
      </c>
      <c r="S1600">
        <v>2032</v>
      </c>
      <c r="T1600">
        <v>1908</v>
      </c>
      <c r="U1600">
        <v>2032</v>
      </c>
      <c r="V1600">
        <v>2032</v>
      </c>
      <c r="W1600">
        <f>AVERAGE(Tabla5[[#This Row],[gr15_0]:[gr15_9]])</f>
        <v>2012.2</v>
      </c>
      <c r="Y1600">
        <v>2090</v>
      </c>
      <c r="Z1600">
        <v>2085</v>
      </c>
      <c r="AA1600">
        <v>2085</v>
      </c>
      <c r="AB1600">
        <v>2182</v>
      </c>
      <c r="AC1600">
        <v>2103</v>
      </c>
      <c r="AD1600">
        <v>2088</v>
      </c>
      <c r="AE1600">
        <v>2085</v>
      </c>
      <c r="AF1600">
        <v>2167</v>
      </c>
      <c r="AG1600">
        <v>2090</v>
      </c>
      <c r="AH1600">
        <v>2085</v>
      </c>
      <c r="AI1600">
        <f>AVERAGE(Tabla1[[#This Row],[gr17_0]:[gr17_9]])</f>
        <v>2106</v>
      </c>
      <c r="AK1600">
        <v>3084</v>
      </c>
      <c r="AL1600">
        <v>2907</v>
      </c>
      <c r="AM1600">
        <v>2817</v>
      </c>
      <c r="AN1600">
        <v>2851</v>
      </c>
      <c r="AO1600" s="4">
        <v>3046</v>
      </c>
      <c r="AP1600">
        <v>3078</v>
      </c>
      <c r="AQ1600">
        <v>2898</v>
      </c>
      <c r="AR1600">
        <v>3078</v>
      </c>
      <c r="AS1600" s="4">
        <v>2998</v>
      </c>
      <c r="AT1600">
        <v>2760</v>
      </c>
      <c r="AU1600">
        <f>AVERAGE(Tabla2[[#This Row],[gr21_0]:[gr21_9]])</f>
        <v>2951.7</v>
      </c>
    </row>
    <row r="1601" spans="1:47">
      <c r="A1601">
        <v>1799</v>
      </c>
      <c r="B1601">
        <v>1889</v>
      </c>
      <c r="C1601">
        <v>1799</v>
      </c>
      <c r="D1601">
        <v>1799</v>
      </c>
      <c r="E1601">
        <v>1799</v>
      </c>
      <c r="F1601">
        <v>1799</v>
      </c>
      <c r="G1601">
        <v>1799</v>
      </c>
      <c r="H1601">
        <v>1880</v>
      </c>
      <c r="I1601">
        <v>1799</v>
      </c>
      <c r="J1601">
        <v>1799</v>
      </c>
      <c r="K1601">
        <f>AVERAGE(Tabla8[[#This Row],[gr12_0]:[gr12_9]])</f>
        <v>1816.1</v>
      </c>
      <c r="M1601">
        <v>2032</v>
      </c>
      <c r="N1601">
        <v>1980</v>
      </c>
      <c r="O1601">
        <v>2044</v>
      </c>
      <c r="P1601">
        <v>2028</v>
      </c>
      <c r="Q1601">
        <v>2045</v>
      </c>
      <c r="R1601">
        <v>1989</v>
      </c>
      <c r="S1601">
        <v>2032</v>
      </c>
      <c r="T1601">
        <v>1908</v>
      </c>
      <c r="U1601">
        <v>2032</v>
      </c>
      <c r="V1601">
        <v>2032</v>
      </c>
      <c r="W1601">
        <f>AVERAGE(Tabla5[[#This Row],[gr15_0]:[gr15_9]])</f>
        <v>2012.2</v>
      </c>
      <c r="Y1601">
        <v>2090</v>
      </c>
      <c r="Z1601">
        <v>2085</v>
      </c>
      <c r="AA1601">
        <v>2085</v>
      </c>
      <c r="AB1601">
        <v>2182</v>
      </c>
      <c r="AC1601">
        <v>2103</v>
      </c>
      <c r="AD1601">
        <v>2088</v>
      </c>
      <c r="AE1601">
        <v>2085</v>
      </c>
      <c r="AF1601">
        <v>2167</v>
      </c>
      <c r="AG1601">
        <v>2090</v>
      </c>
      <c r="AH1601">
        <v>2085</v>
      </c>
      <c r="AI1601">
        <f>AVERAGE(Tabla1[[#This Row],[gr17_0]:[gr17_9]])</f>
        <v>2106</v>
      </c>
      <c r="AK1601">
        <v>3084</v>
      </c>
      <c r="AL1601">
        <v>2907</v>
      </c>
      <c r="AM1601">
        <v>2817</v>
      </c>
      <c r="AN1601">
        <v>2851</v>
      </c>
      <c r="AO1601" s="4">
        <v>3046</v>
      </c>
      <c r="AP1601">
        <v>3078</v>
      </c>
      <c r="AQ1601">
        <v>2898</v>
      </c>
      <c r="AR1601">
        <v>3078</v>
      </c>
      <c r="AS1601" s="4">
        <v>2998</v>
      </c>
      <c r="AT1601">
        <v>2760</v>
      </c>
      <c r="AU1601">
        <f>AVERAGE(Tabla2[[#This Row],[gr21_0]:[gr21_9]])</f>
        <v>2951.7</v>
      </c>
    </row>
    <row r="1602" spans="1:47">
      <c r="A1602">
        <v>1799</v>
      </c>
      <c r="B1602">
        <v>1889</v>
      </c>
      <c r="C1602">
        <v>1799</v>
      </c>
      <c r="D1602">
        <v>1799</v>
      </c>
      <c r="E1602">
        <v>1799</v>
      </c>
      <c r="F1602">
        <v>1799</v>
      </c>
      <c r="G1602">
        <v>1799</v>
      </c>
      <c r="H1602">
        <v>1880</v>
      </c>
      <c r="I1602">
        <v>1799</v>
      </c>
      <c r="J1602">
        <v>1799</v>
      </c>
      <c r="K1602">
        <f>AVERAGE(Tabla8[[#This Row],[gr12_0]:[gr12_9]])</f>
        <v>1816.1</v>
      </c>
      <c r="M1602">
        <v>2032</v>
      </c>
      <c r="N1602">
        <v>1980</v>
      </c>
      <c r="O1602">
        <v>2044</v>
      </c>
      <c r="P1602">
        <v>2028</v>
      </c>
      <c r="Q1602">
        <v>2045</v>
      </c>
      <c r="R1602">
        <v>1989</v>
      </c>
      <c r="S1602">
        <v>2032</v>
      </c>
      <c r="T1602">
        <v>1908</v>
      </c>
      <c r="U1602">
        <v>2032</v>
      </c>
      <c r="V1602">
        <v>2032</v>
      </c>
      <c r="W1602">
        <f>AVERAGE(Tabla5[[#This Row],[gr15_0]:[gr15_9]])</f>
        <v>2012.2</v>
      </c>
      <c r="Y1602">
        <v>2090</v>
      </c>
      <c r="Z1602">
        <v>2085</v>
      </c>
      <c r="AA1602">
        <v>2085</v>
      </c>
      <c r="AB1602">
        <v>2182</v>
      </c>
      <c r="AC1602">
        <v>2103</v>
      </c>
      <c r="AD1602">
        <v>2088</v>
      </c>
      <c r="AE1602">
        <v>2085</v>
      </c>
      <c r="AF1602">
        <v>2167</v>
      </c>
      <c r="AG1602">
        <v>2090</v>
      </c>
      <c r="AH1602">
        <v>2085</v>
      </c>
      <c r="AI1602">
        <f>AVERAGE(Tabla1[[#This Row],[gr17_0]:[gr17_9]])</f>
        <v>2106</v>
      </c>
      <c r="AK1602">
        <v>3084</v>
      </c>
      <c r="AL1602">
        <v>2907</v>
      </c>
      <c r="AM1602">
        <v>2817</v>
      </c>
      <c r="AN1602">
        <v>2851</v>
      </c>
      <c r="AO1602" s="4">
        <v>3046</v>
      </c>
      <c r="AP1602">
        <v>3078</v>
      </c>
      <c r="AQ1602">
        <v>2898</v>
      </c>
      <c r="AR1602">
        <v>3078</v>
      </c>
      <c r="AS1602" s="4">
        <v>2998</v>
      </c>
      <c r="AT1602">
        <v>2760</v>
      </c>
      <c r="AU1602">
        <f>AVERAGE(Tabla2[[#This Row],[gr21_0]:[gr21_9]])</f>
        <v>2951.7</v>
      </c>
    </row>
    <row r="1603" spans="1:47">
      <c r="A1603">
        <v>1799</v>
      </c>
      <c r="B1603">
        <v>1889</v>
      </c>
      <c r="C1603">
        <v>1799</v>
      </c>
      <c r="D1603">
        <v>1799</v>
      </c>
      <c r="E1603">
        <v>1799</v>
      </c>
      <c r="F1603">
        <v>1799</v>
      </c>
      <c r="G1603">
        <v>1799</v>
      </c>
      <c r="H1603">
        <v>1880</v>
      </c>
      <c r="I1603">
        <v>1799</v>
      </c>
      <c r="J1603">
        <v>1799</v>
      </c>
      <c r="K1603">
        <f>AVERAGE(Tabla8[[#This Row],[gr12_0]:[gr12_9]])</f>
        <v>1816.1</v>
      </c>
      <c r="M1603">
        <v>2032</v>
      </c>
      <c r="N1603">
        <v>1980</v>
      </c>
      <c r="O1603">
        <v>2044</v>
      </c>
      <c r="P1603">
        <v>2028</v>
      </c>
      <c r="Q1603">
        <v>2045</v>
      </c>
      <c r="R1603">
        <v>1989</v>
      </c>
      <c r="S1603">
        <v>2032</v>
      </c>
      <c r="T1603">
        <v>1908</v>
      </c>
      <c r="U1603">
        <v>2032</v>
      </c>
      <c r="V1603">
        <v>2032</v>
      </c>
      <c r="W1603">
        <f>AVERAGE(Tabla5[[#This Row],[gr15_0]:[gr15_9]])</f>
        <v>2012.2</v>
      </c>
      <c r="Y1603">
        <v>2090</v>
      </c>
      <c r="Z1603">
        <v>2085</v>
      </c>
      <c r="AA1603">
        <v>2085</v>
      </c>
      <c r="AB1603">
        <v>2182</v>
      </c>
      <c r="AC1603">
        <v>2103</v>
      </c>
      <c r="AD1603">
        <v>2088</v>
      </c>
      <c r="AE1603">
        <v>2085</v>
      </c>
      <c r="AF1603">
        <v>2167</v>
      </c>
      <c r="AG1603">
        <v>2090</v>
      </c>
      <c r="AH1603">
        <v>2085</v>
      </c>
      <c r="AI1603">
        <f>AVERAGE(Tabla1[[#This Row],[gr17_0]:[gr17_9]])</f>
        <v>2106</v>
      </c>
      <c r="AK1603">
        <v>3084</v>
      </c>
      <c r="AL1603">
        <v>2907</v>
      </c>
      <c r="AM1603">
        <v>2817</v>
      </c>
      <c r="AN1603">
        <v>2851</v>
      </c>
      <c r="AO1603" s="4">
        <v>3046</v>
      </c>
      <c r="AP1603">
        <v>3078</v>
      </c>
      <c r="AQ1603">
        <v>2898</v>
      </c>
      <c r="AR1603">
        <v>3078</v>
      </c>
      <c r="AS1603" s="4">
        <v>2998</v>
      </c>
      <c r="AT1603">
        <v>2760</v>
      </c>
      <c r="AU1603">
        <f>AVERAGE(Tabla2[[#This Row],[gr21_0]:[gr21_9]])</f>
        <v>2951.7</v>
      </c>
    </row>
    <row r="1604" spans="1:47">
      <c r="A1604">
        <v>1799</v>
      </c>
      <c r="B1604">
        <v>1889</v>
      </c>
      <c r="C1604">
        <v>1799</v>
      </c>
      <c r="D1604">
        <v>1799</v>
      </c>
      <c r="E1604">
        <v>1799</v>
      </c>
      <c r="F1604">
        <v>1799</v>
      </c>
      <c r="G1604">
        <v>1799</v>
      </c>
      <c r="H1604">
        <v>1880</v>
      </c>
      <c r="I1604">
        <v>1799</v>
      </c>
      <c r="J1604">
        <v>1799</v>
      </c>
      <c r="K1604">
        <f>AVERAGE(Tabla8[[#This Row],[gr12_0]:[gr12_9]])</f>
        <v>1816.1</v>
      </c>
      <c r="M1604">
        <v>2032</v>
      </c>
      <c r="N1604">
        <v>1980</v>
      </c>
      <c r="O1604">
        <v>2044</v>
      </c>
      <c r="P1604">
        <v>2028</v>
      </c>
      <c r="Q1604">
        <v>2045</v>
      </c>
      <c r="R1604">
        <v>1989</v>
      </c>
      <c r="S1604">
        <v>2032</v>
      </c>
      <c r="T1604">
        <v>1908</v>
      </c>
      <c r="U1604">
        <v>2032</v>
      </c>
      <c r="V1604">
        <v>2032</v>
      </c>
      <c r="W1604">
        <f>AVERAGE(Tabla5[[#This Row],[gr15_0]:[gr15_9]])</f>
        <v>2012.2</v>
      </c>
      <c r="Y1604">
        <v>2090</v>
      </c>
      <c r="Z1604">
        <v>2085</v>
      </c>
      <c r="AA1604">
        <v>2085</v>
      </c>
      <c r="AB1604">
        <v>2182</v>
      </c>
      <c r="AC1604">
        <v>2103</v>
      </c>
      <c r="AD1604">
        <v>2088</v>
      </c>
      <c r="AE1604">
        <v>2085</v>
      </c>
      <c r="AF1604">
        <v>2167</v>
      </c>
      <c r="AG1604">
        <v>2090</v>
      </c>
      <c r="AH1604">
        <v>2085</v>
      </c>
      <c r="AI1604">
        <f>AVERAGE(Tabla1[[#This Row],[gr17_0]:[gr17_9]])</f>
        <v>2106</v>
      </c>
      <c r="AK1604">
        <v>3084</v>
      </c>
      <c r="AL1604">
        <v>2907</v>
      </c>
      <c r="AM1604">
        <v>2817</v>
      </c>
      <c r="AN1604">
        <v>2851</v>
      </c>
      <c r="AO1604" s="4">
        <v>3046</v>
      </c>
      <c r="AP1604">
        <v>3078</v>
      </c>
      <c r="AQ1604">
        <v>2898</v>
      </c>
      <c r="AR1604">
        <v>3078</v>
      </c>
      <c r="AS1604" s="4">
        <v>2998</v>
      </c>
      <c r="AT1604">
        <v>2760</v>
      </c>
      <c r="AU1604">
        <f>AVERAGE(Tabla2[[#This Row],[gr21_0]:[gr21_9]])</f>
        <v>2951.7</v>
      </c>
    </row>
    <row r="1605" spans="1:47">
      <c r="A1605">
        <v>1799</v>
      </c>
      <c r="B1605">
        <v>1889</v>
      </c>
      <c r="C1605">
        <v>1799</v>
      </c>
      <c r="D1605">
        <v>1799</v>
      </c>
      <c r="E1605">
        <v>1799</v>
      </c>
      <c r="F1605">
        <v>1799</v>
      </c>
      <c r="G1605">
        <v>1799</v>
      </c>
      <c r="H1605">
        <v>1880</v>
      </c>
      <c r="I1605">
        <v>1799</v>
      </c>
      <c r="J1605">
        <v>1799</v>
      </c>
      <c r="K1605">
        <f>AVERAGE(Tabla8[[#This Row],[gr12_0]:[gr12_9]])</f>
        <v>1816.1</v>
      </c>
      <c r="M1605">
        <v>2032</v>
      </c>
      <c r="N1605">
        <v>1980</v>
      </c>
      <c r="O1605">
        <v>2044</v>
      </c>
      <c r="P1605">
        <v>2028</v>
      </c>
      <c r="Q1605">
        <v>2045</v>
      </c>
      <c r="R1605">
        <v>1989</v>
      </c>
      <c r="S1605">
        <v>2032</v>
      </c>
      <c r="T1605">
        <v>1908</v>
      </c>
      <c r="U1605">
        <v>2032</v>
      </c>
      <c r="V1605">
        <v>2032</v>
      </c>
      <c r="W1605">
        <f>AVERAGE(Tabla5[[#This Row],[gr15_0]:[gr15_9]])</f>
        <v>2012.2</v>
      </c>
      <c r="Y1605">
        <v>2090</v>
      </c>
      <c r="Z1605">
        <v>2085</v>
      </c>
      <c r="AA1605">
        <v>2085</v>
      </c>
      <c r="AB1605">
        <v>2182</v>
      </c>
      <c r="AC1605">
        <v>2103</v>
      </c>
      <c r="AD1605">
        <v>2088</v>
      </c>
      <c r="AE1605">
        <v>2085</v>
      </c>
      <c r="AF1605">
        <v>2167</v>
      </c>
      <c r="AG1605">
        <v>2090</v>
      </c>
      <c r="AH1605">
        <v>2085</v>
      </c>
      <c r="AI1605">
        <f>AVERAGE(Tabla1[[#This Row],[gr17_0]:[gr17_9]])</f>
        <v>2106</v>
      </c>
      <c r="AK1605">
        <v>3084</v>
      </c>
      <c r="AL1605">
        <v>2907</v>
      </c>
      <c r="AM1605">
        <v>2817</v>
      </c>
      <c r="AN1605">
        <v>2851</v>
      </c>
      <c r="AO1605" s="4">
        <v>3046</v>
      </c>
      <c r="AP1605">
        <v>3078</v>
      </c>
      <c r="AQ1605">
        <v>2898</v>
      </c>
      <c r="AR1605">
        <v>3078</v>
      </c>
      <c r="AS1605" s="4">
        <v>2998</v>
      </c>
      <c r="AT1605">
        <v>2760</v>
      </c>
      <c r="AU1605">
        <f>AVERAGE(Tabla2[[#This Row],[gr21_0]:[gr21_9]])</f>
        <v>2951.7</v>
      </c>
    </row>
    <row r="1606" spans="1:47">
      <c r="A1606">
        <v>1799</v>
      </c>
      <c r="B1606">
        <v>1889</v>
      </c>
      <c r="C1606">
        <v>1799</v>
      </c>
      <c r="D1606">
        <v>1799</v>
      </c>
      <c r="E1606">
        <v>1799</v>
      </c>
      <c r="F1606">
        <v>1799</v>
      </c>
      <c r="G1606">
        <v>1799</v>
      </c>
      <c r="H1606">
        <v>1880</v>
      </c>
      <c r="I1606">
        <v>1799</v>
      </c>
      <c r="J1606">
        <v>1799</v>
      </c>
      <c r="K1606">
        <f>AVERAGE(Tabla8[[#This Row],[gr12_0]:[gr12_9]])</f>
        <v>1816.1</v>
      </c>
      <c r="M1606">
        <v>2032</v>
      </c>
      <c r="N1606">
        <v>1980</v>
      </c>
      <c r="O1606">
        <v>2044</v>
      </c>
      <c r="P1606">
        <v>2028</v>
      </c>
      <c r="Q1606">
        <v>2045</v>
      </c>
      <c r="R1606">
        <v>1989</v>
      </c>
      <c r="S1606">
        <v>2032</v>
      </c>
      <c r="T1606">
        <v>1908</v>
      </c>
      <c r="U1606">
        <v>2032</v>
      </c>
      <c r="V1606">
        <v>2032</v>
      </c>
      <c r="W1606">
        <f>AVERAGE(Tabla5[[#This Row],[gr15_0]:[gr15_9]])</f>
        <v>2012.2</v>
      </c>
      <c r="Y1606">
        <v>2090</v>
      </c>
      <c r="Z1606">
        <v>2085</v>
      </c>
      <c r="AA1606">
        <v>2085</v>
      </c>
      <c r="AB1606">
        <v>2182</v>
      </c>
      <c r="AC1606">
        <v>2103</v>
      </c>
      <c r="AD1606">
        <v>2088</v>
      </c>
      <c r="AE1606">
        <v>2085</v>
      </c>
      <c r="AF1606">
        <v>2167</v>
      </c>
      <c r="AG1606">
        <v>2090</v>
      </c>
      <c r="AH1606">
        <v>2085</v>
      </c>
      <c r="AI1606">
        <f>AVERAGE(Tabla1[[#This Row],[gr17_0]:[gr17_9]])</f>
        <v>2106</v>
      </c>
      <c r="AK1606">
        <v>3084</v>
      </c>
      <c r="AL1606">
        <v>2907</v>
      </c>
      <c r="AM1606">
        <v>2817</v>
      </c>
      <c r="AN1606">
        <v>2851</v>
      </c>
      <c r="AO1606" s="4">
        <v>3046</v>
      </c>
      <c r="AP1606">
        <v>3078</v>
      </c>
      <c r="AQ1606">
        <v>2898</v>
      </c>
      <c r="AR1606">
        <v>3078</v>
      </c>
      <c r="AS1606" s="4">
        <v>2998</v>
      </c>
      <c r="AT1606">
        <v>2760</v>
      </c>
      <c r="AU1606">
        <f>AVERAGE(Tabla2[[#This Row],[gr21_0]:[gr21_9]])</f>
        <v>2951.7</v>
      </c>
    </row>
    <row r="1607" spans="1:47">
      <c r="A1607">
        <v>1799</v>
      </c>
      <c r="B1607">
        <v>1889</v>
      </c>
      <c r="C1607">
        <v>1799</v>
      </c>
      <c r="D1607">
        <v>1799</v>
      </c>
      <c r="E1607">
        <v>1799</v>
      </c>
      <c r="F1607">
        <v>1799</v>
      </c>
      <c r="G1607">
        <v>1799</v>
      </c>
      <c r="H1607">
        <v>1880</v>
      </c>
      <c r="I1607">
        <v>1799</v>
      </c>
      <c r="J1607">
        <v>1799</v>
      </c>
      <c r="K1607">
        <f>AVERAGE(Tabla8[[#This Row],[gr12_0]:[gr12_9]])</f>
        <v>1816.1</v>
      </c>
      <c r="M1607">
        <v>2032</v>
      </c>
      <c r="N1607">
        <v>1980</v>
      </c>
      <c r="O1607">
        <v>2044</v>
      </c>
      <c r="P1607">
        <v>2028</v>
      </c>
      <c r="Q1607">
        <v>2045</v>
      </c>
      <c r="R1607">
        <v>1989</v>
      </c>
      <c r="S1607">
        <v>2032</v>
      </c>
      <c r="T1607">
        <v>1908</v>
      </c>
      <c r="U1607">
        <v>2032</v>
      </c>
      <c r="V1607">
        <v>2032</v>
      </c>
      <c r="W1607">
        <f>AVERAGE(Tabla5[[#This Row],[gr15_0]:[gr15_9]])</f>
        <v>2012.2</v>
      </c>
      <c r="Y1607">
        <v>2090</v>
      </c>
      <c r="Z1607">
        <v>2085</v>
      </c>
      <c r="AA1607">
        <v>2085</v>
      </c>
      <c r="AB1607">
        <v>2182</v>
      </c>
      <c r="AC1607">
        <v>2103</v>
      </c>
      <c r="AD1607">
        <v>2088</v>
      </c>
      <c r="AE1607">
        <v>2085</v>
      </c>
      <c r="AF1607">
        <v>2167</v>
      </c>
      <c r="AG1607">
        <v>2090</v>
      </c>
      <c r="AH1607">
        <v>2085</v>
      </c>
      <c r="AI1607">
        <f>AVERAGE(Tabla1[[#This Row],[gr17_0]:[gr17_9]])</f>
        <v>2106</v>
      </c>
      <c r="AK1607">
        <v>3084</v>
      </c>
      <c r="AL1607">
        <v>2907</v>
      </c>
      <c r="AM1607">
        <v>2817</v>
      </c>
      <c r="AN1607">
        <v>2851</v>
      </c>
      <c r="AO1607" s="4">
        <v>3046</v>
      </c>
      <c r="AP1607">
        <v>3078</v>
      </c>
      <c r="AQ1607">
        <v>2898</v>
      </c>
      <c r="AR1607">
        <v>3078</v>
      </c>
      <c r="AS1607" s="4">
        <v>2998</v>
      </c>
      <c r="AT1607">
        <v>2760</v>
      </c>
      <c r="AU1607">
        <f>AVERAGE(Tabla2[[#This Row],[gr21_0]:[gr21_9]])</f>
        <v>2951.7</v>
      </c>
    </row>
    <row r="1608" spans="1:47">
      <c r="A1608">
        <v>1799</v>
      </c>
      <c r="B1608">
        <v>1889</v>
      </c>
      <c r="C1608">
        <v>1799</v>
      </c>
      <c r="D1608">
        <v>1799</v>
      </c>
      <c r="E1608">
        <v>1799</v>
      </c>
      <c r="F1608">
        <v>1799</v>
      </c>
      <c r="G1608">
        <v>1799</v>
      </c>
      <c r="H1608">
        <v>1880</v>
      </c>
      <c r="I1608">
        <v>1799</v>
      </c>
      <c r="J1608">
        <v>1799</v>
      </c>
      <c r="K1608">
        <f>AVERAGE(Tabla8[[#This Row],[gr12_0]:[gr12_9]])</f>
        <v>1816.1</v>
      </c>
      <c r="M1608">
        <v>2032</v>
      </c>
      <c r="N1608">
        <v>1980</v>
      </c>
      <c r="O1608">
        <v>2044</v>
      </c>
      <c r="P1608">
        <v>2028</v>
      </c>
      <c r="Q1608">
        <v>2045</v>
      </c>
      <c r="R1608">
        <v>1989</v>
      </c>
      <c r="S1608">
        <v>2032</v>
      </c>
      <c r="T1608">
        <v>1908</v>
      </c>
      <c r="U1608">
        <v>2032</v>
      </c>
      <c r="V1608">
        <v>2032</v>
      </c>
      <c r="W1608">
        <f>AVERAGE(Tabla5[[#This Row],[gr15_0]:[gr15_9]])</f>
        <v>2012.2</v>
      </c>
      <c r="Y1608">
        <v>2090</v>
      </c>
      <c r="Z1608">
        <v>2085</v>
      </c>
      <c r="AA1608">
        <v>2085</v>
      </c>
      <c r="AB1608">
        <v>2182</v>
      </c>
      <c r="AC1608">
        <v>2103</v>
      </c>
      <c r="AD1608">
        <v>2088</v>
      </c>
      <c r="AE1608">
        <v>2085</v>
      </c>
      <c r="AF1608">
        <v>2167</v>
      </c>
      <c r="AG1608">
        <v>2090</v>
      </c>
      <c r="AH1608">
        <v>2085</v>
      </c>
      <c r="AI1608">
        <f>AVERAGE(Tabla1[[#This Row],[gr17_0]:[gr17_9]])</f>
        <v>2106</v>
      </c>
      <c r="AK1608">
        <v>3084</v>
      </c>
      <c r="AL1608">
        <v>2907</v>
      </c>
      <c r="AM1608">
        <v>2817</v>
      </c>
      <c r="AN1608">
        <v>2851</v>
      </c>
      <c r="AO1608" s="4">
        <v>3046</v>
      </c>
      <c r="AP1608">
        <v>3078</v>
      </c>
      <c r="AQ1608">
        <v>2898</v>
      </c>
      <c r="AR1608">
        <v>3078</v>
      </c>
      <c r="AS1608" s="4">
        <v>2998</v>
      </c>
      <c r="AT1608">
        <v>2760</v>
      </c>
      <c r="AU1608">
        <f>AVERAGE(Tabla2[[#This Row],[gr21_0]:[gr21_9]])</f>
        <v>2951.7</v>
      </c>
    </row>
    <row r="1609" spans="1:47">
      <c r="A1609">
        <v>1799</v>
      </c>
      <c r="B1609">
        <v>1889</v>
      </c>
      <c r="C1609">
        <v>1799</v>
      </c>
      <c r="D1609">
        <v>1799</v>
      </c>
      <c r="E1609">
        <v>1799</v>
      </c>
      <c r="F1609">
        <v>1799</v>
      </c>
      <c r="G1609">
        <v>1799</v>
      </c>
      <c r="H1609">
        <v>1880</v>
      </c>
      <c r="I1609">
        <v>1799</v>
      </c>
      <c r="J1609">
        <v>1799</v>
      </c>
      <c r="K1609">
        <f>AVERAGE(Tabla8[[#This Row],[gr12_0]:[gr12_9]])</f>
        <v>1816.1</v>
      </c>
      <c r="M1609">
        <v>2032</v>
      </c>
      <c r="N1609">
        <v>1980</v>
      </c>
      <c r="O1609">
        <v>2044</v>
      </c>
      <c r="P1609">
        <v>2028</v>
      </c>
      <c r="Q1609">
        <v>2045</v>
      </c>
      <c r="R1609">
        <v>1989</v>
      </c>
      <c r="S1609">
        <v>2032</v>
      </c>
      <c r="T1609">
        <v>1908</v>
      </c>
      <c r="U1609">
        <v>2032</v>
      </c>
      <c r="V1609">
        <v>2032</v>
      </c>
      <c r="W1609">
        <f>AVERAGE(Tabla5[[#This Row],[gr15_0]:[gr15_9]])</f>
        <v>2012.2</v>
      </c>
      <c r="Y1609">
        <v>2090</v>
      </c>
      <c r="Z1609">
        <v>2085</v>
      </c>
      <c r="AA1609">
        <v>2085</v>
      </c>
      <c r="AB1609">
        <v>2182</v>
      </c>
      <c r="AC1609">
        <v>2103</v>
      </c>
      <c r="AD1609">
        <v>2088</v>
      </c>
      <c r="AE1609">
        <v>2085</v>
      </c>
      <c r="AF1609">
        <v>2167</v>
      </c>
      <c r="AG1609">
        <v>2090</v>
      </c>
      <c r="AH1609">
        <v>2085</v>
      </c>
      <c r="AI1609">
        <f>AVERAGE(Tabla1[[#This Row],[gr17_0]:[gr17_9]])</f>
        <v>2106</v>
      </c>
      <c r="AK1609">
        <v>3084</v>
      </c>
      <c r="AL1609">
        <v>2907</v>
      </c>
      <c r="AM1609">
        <v>2817</v>
      </c>
      <c r="AN1609">
        <v>2851</v>
      </c>
      <c r="AO1609" s="4">
        <v>3046</v>
      </c>
      <c r="AP1609">
        <v>3078</v>
      </c>
      <c r="AQ1609">
        <v>2898</v>
      </c>
      <c r="AR1609">
        <v>3078</v>
      </c>
      <c r="AS1609" s="4">
        <v>2998</v>
      </c>
      <c r="AT1609">
        <v>2760</v>
      </c>
      <c r="AU1609">
        <f>AVERAGE(Tabla2[[#This Row],[gr21_0]:[gr21_9]])</f>
        <v>2951.7</v>
      </c>
    </row>
    <row r="1610" spans="1:47">
      <c r="A1610">
        <v>1799</v>
      </c>
      <c r="B1610">
        <v>1889</v>
      </c>
      <c r="C1610">
        <v>1799</v>
      </c>
      <c r="D1610">
        <v>1799</v>
      </c>
      <c r="E1610">
        <v>1799</v>
      </c>
      <c r="F1610">
        <v>1799</v>
      </c>
      <c r="G1610">
        <v>1799</v>
      </c>
      <c r="H1610">
        <v>1880</v>
      </c>
      <c r="I1610">
        <v>1799</v>
      </c>
      <c r="J1610">
        <v>1799</v>
      </c>
      <c r="K1610">
        <f>AVERAGE(Tabla8[[#This Row],[gr12_0]:[gr12_9]])</f>
        <v>1816.1</v>
      </c>
      <c r="M1610">
        <v>2032</v>
      </c>
      <c r="N1610">
        <v>1980</v>
      </c>
      <c r="O1610">
        <v>2044</v>
      </c>
      <c r="P1610">
        <v>2028</v>
      </c>
      <c r="Q1610">
        <v>2045</v>
      </c>
      <c r="R1610">
        <v>1989</v>
      </c>
      <c r="S1610">
        <v>2032</v>
      </c>
      <c r="T1610">
        <v>1908</v>
      </c>
      <c r="U1610">
        <v>2032</v>
      </c>
      <c r="V1610">
        <v>2032</v>
      </c>
      <c r="W1610">
        <f>AVERAGE(Tabla5[[#This Row],[gr15_0]:[gr15_9]])</f>
        <v>2012.2</v>
      </c>
      <c r="Y1610">
        <v>2090</v>
      </c>
      <c r="Z1610">
        <v>2085</v>
      </c>
      <c r="AA1610">
        <v>2085</v>
      </c>
      <c r="AB1610">
        <v>2182</v>
      </c>
      <c r="AC1610">
        <v>2103</v>
      </c>
      <c r="AD1610">
        <v>2088</v>
      </c>
      <c r="AE1610">
        <v>2085</v>
      </c>
      <c r="AF1610">
        <v>2167</v>
      </c>
      <c r="AG1610">
        <v>2090</v>
      </c>
      <c r="AH1610">
        <v>2085</v>
      </c>
      <c r="AI1610">
        <f>AVERAGE(Tabla1[[#This Row],[gr17_0]:[gr17_9]])</f>
        <v>2106</v>
      </c>
      <c r="AK1610">
        <v>3084</v>
      </c>
      <c r="AL1610">
        <v>2907</v>
      </c>
      <c r="AM1610">
        <v>2817</v>
      </c>
      <c r="AN1610">
        <v>2851</v>
      </c>
      <c r="AO1610" s="4">
        <v>3046</v>
      </c>
      <c r="AP1610">
        <v>3078</v>
      </c>
      <c r="AQ1610">
        <v>2898</v>
      </c>
      <c r="AR1610">
        <v>3078</v>
      </c>
      <c r="AS1610" s="4">
        <v>2998</v>
      </c>
      <c r="AT1610">
        <v>2760</v>
      </c>
      <c r="AU1610">
        <f>AVERAGE(Tabla2[[#This Row],[gr21_0]:[gr21_9]])</f>
        <v>2951.7</v>
      </c>
    </row>
    <row r="1611" spans="1:47">
      <c r="A1611">
        <v>1799</v>
      </c>
      <c r="B1611">
        <v>1889</v>
      </c>
      <c r="C1611">
        <v>1799</v>
      </c>
      <c r="D1611">
        <v>1799</v>
      </c>
      <c r="E1611">
        <v>1799</v>
      </c>
      <c r="F1611">
        <v>1799</v>
      </c>
      <c r="G1611">
        <v>1799</v>
      </c>
      <c r="H1611">
        <v>1880</v>
      </c>
      <c r="I1611">
        <v>1799</v>
      </c>
      <c r="J1611">
        <v>1799</v>
      </c>
      <c r="K1611">
        <f>AVERAGE(Tabla8[[#This Row],[gr12_0]:[gr12_9]])</f>
        <v>1816.1</v>
      </c>
      <c r="M1611">
        <v>2032</v>
      </c>
      <c r="N1611">
        <v>1980</v>
      </c>
      <c r="O1611">
        <v>2044</v>
      </c>
      <c r="P1611">
        <v>2028</v>
      </c>
      <c r="Q1611">
        <v>2045</v>
      </c>
      <c r="R1611">
        <v>1989</v>
      </c>
      <c r="S1611">
        <v>2032</v>
      </c>
      <c r="T1611">
        <v>1908</v>
      </c>
      <c r="U1611">
        <v>2032</v>
      </c>
      <c r="V1611">
        <v>2032</v>
      </c>
      <c r="W1611">
        <f>AVERAGE(Tabla5[[#This Row],[gr15_0]:[gr15_9]])</f>
        <v>2012.2</v>
      </c>
      <c r="Y1611">
        <v>2090</v>
      </c>
      <c r="Z1611">
        <v>2085</v>
      </c>
      <c r="AA1611">
        <v>2085</v>
      </c>
      <c r="AB1611">
        <v>2182</v>
      </c>
      <c r="AC1611">
        <v>2103</v>
      </c>
      <c r="AD1611">
        <v>2088</v>
      </c>
      <c r="AE1611">
        <v>2085</v>
      </c>
      <c r="AF1611">
        <v>2167</v>
      </c>
      <c r="AG1611">
        <v>2090</v>
      </c>
      <c r="AH1611">
        <v>2085</v>
      </c>
      <c r="AI1611">
        <f>AVERAGE(Tabla1[[#This Row],[gr17_0]:[gr17_9]])</f>
        <v>2106</v>
      </c>
      <c r="AK1611">
        <v>3084</v>
      </c>
      <c r="AL1611">
        <v>2907</v>
      </c>
      <c r="AM1611">
        <v>2817</v>
      </c>
      <c r="AN1611">
        <v>2851</v>
      </c>
      <c r="AO1611" s="4">
        <v>3046</v>
      </c>
      <c r="AP1611">
        <v>3078</v>
      </c>
      <c r="AQ1611">
        <v>2898</v>
      </c>
      <c r="AR1611">
        <v>3078</v>
      </c>
      <c r="AS1611" s="4">
        <v>2998</v>
      </c>
      <c r="AT1611">
        <v>2760</v>
      </c>
      <c r="AU1611">
        <f>AVERAGE(Tabla2[[#This Row],[gr21_0]:[gr21_9]])</f>
        <v>2951.7</v>
      </c>
    </row>
    <row r="1612" spans="1:47">
      <c r="A1612">
        <v>1799</v>
      </c>
      <c r="B1612">
        <v>1889</v>
      </c>
      <c r="C1612">
        <v>1799</v>
      </c>
      <c r="D1612">
        <v>1799</v>
      </c>
      <c r="E1612">
        <v>1799</v>
      </c>
      <c r="F1612">
        <v>1799</v>
      </c>
      <c r="G1612">
        <v>1799</v>
      </c>
      <c r="H1612">
        <v>1880</v>
      </c>
      <c r="I1612">
        <v>1799</v>
      </c>
      <c r="J1612">
        <v>1799</v>
      </c>
      <c r="K1612">
        <f>AVERAGE(Tabla8[[#This Row],[gr12_0]:[gr12_9]])</f>
        <v>1816.1</v>
      </c>
      <c r="M1612">
        <v>2032</v>
      </c>
      <c r="N1612">
        <v>1980</v>
      </c>
      <c r="O1612">
        <v>2044</v>
      </c>
      <c r="P1612">
        <v>2028</v>
      </c>
      <c r="Q1612">
        <v>2045</v>
      </c>
      <c r="R1612">
        <v>1989</v>
      </c>
      <c r="S1612">
        <v>2032</v>
      </c>
      <c r="T1612">
        <v>1908</v>
      </c>
      <c r="U1612">
        <v>2032</v>
      </c>
      <c r="V1612">
        <v>2032</v>
      </c>
      <c r="W1612">
        <f>AVERAGE(Tabla5[[#This Row],[gr15_0]:[gr15_9]])</f>
        <v>2012.2</v>
      </c>
      <c r="Y1612">
        <v>2090</v>
      </c>
      <c r="Z1612">
        <v>2085</v>
      </c>
      <c r="AA1612">
        <v>2085</v>
      </c>
      <c r="AB1612">
        <v>2182</v>
      </c>
      <c r="AC1612">
        <v>2103</v>
      </c>
      <c r="AD1612">
        <v>2088</v>
      </c>
      <c r="AE1612">
        <v>2085</v>
      </c>
      <c r="AF1612">
        <v>2167</v>
      </c>
      <c r="AG1612">
        <v>2090</v>
      </c>
      <c r="AH1612">
        <v>2085</v>
      </c>
      <c r="AI1612">
        <f>AVERAGE(Tabla1[[#This Row],[gr17_0]:[gr17_9]])</f>
        <v>2106</v>
      </c>
      <c r="AK1612">
        <v>3084</v>
      </c>
      <c r="AL1612">
        <v>2907</v>
      </c>
      <c r="AM1612">
        <v>2817</v>
      </c>
      <c r="AN1612">
        <v>2851</v>
      </c>
      <c r="AO1612" s="4">
        <v>3046</v>
      </c>
      <c r="AP1612">
        <v>3078</v>
      </c>
      <c r="AQ1612">
        <v>2898</v>
      </c>
      <c r="AR1612">
        <v>3078</v>
      </c>
      <c r="AS1612" s="4">
        <v>2998</v>
      </c>
      <c r="AT1612">
        <v>2760</v>
      </c>
      <c r="AU1612">
        <f>AVERAGE(Tabla2[[#This Row],[gr21_0]:[gr21_9]])</f>
        <v>2951.7</v>
      </c>
    </row>
    <row r="1613" spans="1:47">
      <c r="A1613">
        <v>1799</v>
      </c>
      <c r="B1613">
        <v>1889</v>
      </c>
      <c r="C1613">
        <v>1799</v>
      </c>
      <c r="D1613">
        <v>1799</v>
      </c>
      <c r="E1613">
        <v>1799</v>
      </c>
      <c r="F1613">
        <v>1799</v>
      </c>
      <c r="G1613">
        <v>1799</v>
      </c>
      <c r="H1613">
        <v>1880</v>
      </c>
      <c r="I1613">
        <v>1799</v>
      </c>
      <c r="J1613">
        <v>1799</v>
      </c>
      <c r="K1613">
        <f>AVERAGE(Tabla8[[#This Row],[gr12_0]:[gr12_9]])</f>
        <v>1816.1</v>
      </c>
      <c r="M1613">
        <v>2032</v>
      </c>
      <c r="N1613">
        <v>1980</v>
      </c>
      <c r="O1613">
        <v>2044</v>
      </c>
      <c r="P1613">
        <v>2028</v>
      </c>
      <c r="Q1613">
        <v>2045</v>
      </c>
      <c r="R1613">
        <v>1989</v>
      </c>
      <c r="S1613">
        <v>2032</v>
      </c>
      <c r="T1613">
        <v>1908</v>
      </c>
      <c r="U1613">
        <v>2032</v>
      </c>
      <c r="V1613">
        <v>2032</v>
      </c>
      <c r="W1613">
        <f>AVERAGE(Tabla5[[#This Row],[gr15_0]:[gr15_9]])</f>
        <v>2012.2</v>
      </c>
      <c r="Y1613">
        <v>2090</v>
      </c>
      <c r="Z1613">
        <v>2085</v>
      </c>
      <c r="AA1613">
        <v>2085</v>
      </c>
      <c r="AB1613">
        <v>2182</v>
      </c>
      <c r="AC1613">
        <v>2103</v>
      </c>
      <c r="AD1613">
        <v>2088</v>
      </c>
      <c r="AE1613">
        <v>2085</v>
      </c>
      <c r="AF1613">
        <v>2167</v>
      </c>
      <c r="AG1613">
        <v>2090</v>
      </c>
      <c r="AH1613">
        <v>2085</v>
      </c>
      <c r="AI1613">
        <f>AVERAGE(Tabla1[[#This Row],[gr17_0]:[gr17_9]])</f>
        <v>2106</v>
      </c>
      <c r="AK1613">
        <v>3084</v>
      </c>
      <c r="AL1613">
        <v>2907</v>
      </c>
      <c r="AM1613">
        <v>2817</v>
      </c>
      <c r="AN1613">
        <v>2851</v>
      </c>
      <c r="AO1613" s="4">
        <v>3046</v>
      </c>
      <c r="AP1613">
        <v>3078</v>
      </c>
      <c r="AQ1613">
        <v>2898</v>
      </c>
      <c r="AR1613">
        <v>3078</v>
      </c>
      <c r="AS1613" s="4">
        <v>2998</v>
      </c>
      <c r="AT1613">
        <v>2760</v>
      </c>
      <c r="AU1613">
        <f>AVERAGE(Tabla2[[#This Row],[gr21_0]:[gr21_9]])</f>
        <v>2951.7</v>
      </c>
    </row>
    <row r="1614" spans="1:47">
      <c r="A1614">
        <v>1799</v>
      </c>
      <c r="B1614">
        <v>1889</v>
      </c>
      <c r="C1614">
        <v>1799</v>
      </c>
      <c r="D1614">
        <v>1799</v>
      </c>
      <c r="E1614">
        <v>1799</v>
      </c>
      <c r="F1614">
        <v>1799</v>
      </c>
      <c r="G1614">
        <v>1799</v>
      </c>
      <c r="H1614">
        <v>1880</v>
      </c>
      <c r="I1614">
        <v>1799</v>
      </c>
      <c r="J1614">
        <v>1799</v>
      </c>
      <c r="K1614">
        <f>AVERAGE(Tabla8[[#This Row],[gr12_0]:[gr12_9]])</f>
        <v>1816.1</v>
      </c>
      <c r="M1614">
        <v>2032</v>
      </c>
      <c r="N1614">
        <v>1980</v>
      </c>
      <c r="O1614">
        <v>2044</v>
      </c>
      <c r="P1614">
        <v>2028</v>
      </c>
      <c r="Q1614">
        <v>2045</v>
      </c>
      <c r="R1614">
        <v>1989</v>
      </c>
      <c r="S1614">
        <v>2032</v>
      </c>
      <c r="T1614">
        <v>1908</v>
      </c>
      <c r="U1614">
        <v>2032</v>
      </c>
      <c r="V1614">
        <v>2032</v>
      </c>
      <c r="W1614">
        <f>AVERAGE(Tabla5[[#This Row],[gr15_0]:[gr15_9]])</f>
        <v>2012.2</v>
      </c>
      <c r="Y1614">
        <v>2090</v>
      </c>
      <c r="Z1614">
        <v>2085</v>
      </c>
      <c r="AA1614">
        <v>2085</v>
      </c>
      <c r="AB1614">
        <v>2182</v>
      </c>
      <c r="AC1614">
        <v>2103</v>
      </c>
      <c r="AD1614">
        <v>2088</v>
      </c>
      <c r="AE1614">
        <v>2085</v>
      </c>
      <c r="AF1614">
        <v>2167</v>
      </c>
      <c r="AG1614">
        <v>2090</v>
      </c>
      <c r="AH1614">
        <v>2085</v>
      </c>
      <c r="AI1614">
        <f>AVERAGE(Tabla1[[#This Row],[gr17_0]:[gr17_9]])</f>
        <v>2106</v>
      </c>
      <c r="AK1614">
        <v>3084</v>
      </c>
      <c r="AL1614">
        <v>2907</v>
      </c>
      <c r="AM1614">
        <v>2817</v>
      </c>
      <c r="AN1614">
        <v>2851</v>
      </c>
      <c r="AO1614" s="4">
        <v>3046</v>
      </c>
      <c r="AP1614">
        <v>3078</v>
      </c>
      <c r="AQ1614">
        <v>2898</v>
      </c>
      <c r="AR1614">
        <v>3078</v>
      </c>
      <c r="AS1614" s="4">
        <v>2998</v>
      </c>
      <c r="AT1614">
        <v>2760</v>
      </c>
      <c r="AU1614">
        <f>AVERAGE(Tabla2[[#This Row],[gr21_0]:[gr21_9]])</f>
        <v>2951.7</v>
      </c>
    </row>
    <row r="1615" spans="1:47">
      <c r="A1615">
        <v>1799</v>
      </c>
      <c r="B1615">
        <v>1889</v>
      </c>
      <c r="C1615">
        <v>1799</v>
      </c>
      <c r="D1615">
        <v>1799</v>
      </c>
      <c r="E1615">
        <v>1799</v>
      </c>
      <c r="F1615">
        <v>1799</v>
      </c>
      <c r="G1615">
        <v>1799</v>
      </c>
      <c r="H1615">
        <v>1880</v>
      </c>
      <c r="I1615">
        <v>1799</v>
      </c>
      <c r="J1615">
        <v>1799</v>
      </c>
      <c r="K1615">
        <f>AVERAGE(Tabla8[[#This Row],[gr12_0]:[gr12_9]])</f>
        <v>1816.1</v>
      </c>
      <c r="M1615">
        <v>2032</v>
      </c>
      <c r="N1615">
        <v>1980</v>
      </c>
      <c r="O1615">
        <v>2044</v>
      </c>
      <c r="P1615">
        <v>2028</v>
      </c>
      <c r="Q1615">
        <v>2045</v>
      </c>
      <c r="R1615">
        <v>1989</v>
      </c>
      <c r="S1615">
        <v>2032</v>
      </c>
      <c r="T1615">
        <v>1908</v>
      </c>
      <c r="U1615">
        <v>2032</v>
      </c>
      <c r="V1615">
        <v>2032</v>
      </c>
      <c r="W1615">
        <f>AVERAGE(Tabla5[[#This Row],[gr15_0]:[gr15_9]])</f>
        <v>2012.2</v>
      </c>
      <c r="Y1615">
        <v>2090</v>
      </c>
      <c r="Z1615">
        <v>2085</v>
      </c>
      <c r="AA1615">
        <v>2085</v>
      </c>
      <c r="AB1615">
        <v>2182</v>
      </c>
      <c r="AC1615">
        <v>2103</v>
      </c>
      <c r="AD1615">
        <v>2088</v>
      </c>
      <c r="AE1615">
        <v>2085</v>
      </c>
      <c r="AF1615">
        <v>2167</v>
      </c>
      <c r="AG1615">
        <v>2090</v>
      </c>
      <c r="AH1615">
        <v>2085</v>
      </c>
      <c r="AI1615">
        <f>AVERAGE(Tabla1[[#This Row],[gr17_0]:[gr17_9]])</f>
        <v>2106</v>
      </c>
      <c r="AK1615">
        <v>3084</v>
      </c>
      <c r="AL1615">
        <v>2907</v>
      </c>
      <c r="AM1615">
        <v>2817</v>
      </c>
      <c r="AN1615">
        <v>2851</v>
      </c>
      <c r="AO1615" s="4">
        <v>3046</v>
      </c>
      <c r="AP1615">
        <v>3078</v>
      </c>
      <c r="AQ1615">
        <v>2898</v>
      </c>
      <c r="AR1615">
        <v>3078</v>
      </c>
      <c r="AS1615" s="4">
        <v>2998</v>
      </c>
      <c r="AT1615">
        <v>2760</v>
      </c>
      <c r="AU1615">
        <f>AVERAGE(Tabla2[[#This Row],[gr21_0]:[gr21_9]])</f>
        <v>2951.7</v>
      </c>
    </row>
    <row r="1616" spans="1:47">
      <c r="A1616">
        <v>1799</v>
      </c>
      <c r="B1616">
        <v>1889</v>
      </c>
      <c r="C1616">
        <v>1799</v>
      </c>
      <c r="D1616">
        <v>1799</v>
      </c>
      <c r="E1616">
        <v>1799</v>
      </c>
      <c r="F1616">
        <v>1799</v>
      </c>
      <c r="G1616">
        <v>1799</v>
      </c>
      <c r="H1616">
        <v>1880</v>
      </c>
      <c r="I1616">
        <v>1799</v>
      </c>
      <c r="J1616">
        <v>1799</v>
      </c>
      <c r="K1616">
        <f>AVERAGE(Tabla8[[#This Row],[gr12_0]:[gr12_9]])</f>
        <v>1816.1</v>
      </c>
      <c r="M1616">
        <v>2032</v>
      </c>
      <c r="N1616">
        <v>1980</v>
      </c>
      <c r="O1616">
        <v>2044</v>
      </c>
      <c r="P1616">
        <v>2028</v>
      </c>
      <c r="Q1616">
        <v>2045</v>
      </c>
      <c r="R1616">
        <v>1989</v>
      </c>
      <c r="S1616">
        <v>2032</v>
      </c>
      <c r="T1616">
        <v>1908</v>
      </c>
      <c r="U1616">
        <v>2032</v>
      </c>
      <c r="V1616">
        <v>2032</v>
      </c>
      <c r="W1616">
        <f>AVERAGE(Tabla5[[#This Row],[gr15_0]:[gr15_9]])</f>
        <v>2012.2</v>
      </c>
      <c r="Y1616">
        <v>2090</v>
      </c>
      <c r="Z1616">
        <v>2085</v>
      </c>
      <c r="AA1616">
        <v>2085</v>
      </c>
      <c r="AB1616">
        <v>2182</v>
      </c>
      <c r="AC1616">
        <v>2103</v>
      </c>
      <c r="AD1616">
        <v>2088</v>
      </c>
      <c r="AE1616">
        <v>2085</v>
      </c>
      <c r="AF1616">
        <v>2167</v>
      </c>
      <c r="AG1616">
        <v>2090</v>
      </c>
      <c r="AH1616">
        <v>2085</v>
      </c>
      <c r="AI1616">
        <f>AVERAGE(Tabla1[[#This Row],[gr17_0]:[gr17_9]])</f>
        <v>2106</v>
      </c>
      <c r="AK1616">
        <v>3084</v>
      </c>
      <c r="AL1616">
        <v>2907</v>
      </c>
      <c r="AM1616">
        <v>2817</v>
      </c>
      <c r="AN1616">
        <v>2851</v>
      </c>
      <c r="AO1616" s="4">
        <v>3046</v>
      </c>
      <c r="AP1616">
        <v>3078</v>
      </c>
      <c r="AQ1616">
        <v>2898</v>
      </c>
      <c r="AR1616">
        <v>3078</v>
      </c>
      <c r="AS1616" s="4">
        <v>2998</v>
      </c>
      <c r="AT1616">
        <v>2760</v>
      </c>
      <c r="AU1616">
        <f>AVERAGE(Tabla2[[#This Row],[gr21_0]:[gr21_9]])</f>
        <v>2951.7</v>
      </c>
    </row>
    <row r="1617" spans="1:47">
      <c r="A1617">
        <v>1799</v>
      </c>
      <c r="B1617">
        <v>1889</v>
      </c>
      <c r="C1617">
        <v>1799</v>
      </c>
      <c r="D1617">
        <v>1799</v>
      </c>
      <c r="E1617">
        <v>1799</v>
      </c>
      <c r="F1617">
        <v>1799</v>
      </c>
      <c r="G1617">
        <v>1799</v>
      </c>
      <c r="H1617">
        <v>1880</v>
      </c>
      <c r="I1617">
        <v>1799</v>
      </c>
      <c r="J1617">
        <v>1799</v>
      </c>
      <c r="K1617">
        <f>AVERAGE(Tabla8[[#This Row],[gr12_0]:[gr12_9]])</f>
        <v>1816.1</v>
      </c>
      <c r="M1617">
        <v>2032</v>
      </c>
      <c r="N1617">
        <v>1980</v>
      </c>
      <c r="O1617">
        <v>2044</v>
      </c>
      <c r="P1617">
        <v>2028</v>
      </c>
      <c r="Q1617">
        <v>2045</v>
      </c>
      <c r="R1617">
        <v>1989</v>
      </c>
      <c r="S1617">
        <v>2032</v>
      </c>
      <c r="T1617">
        <v>1908</v>
      </c>
      <c r="U1617">
        <v>2032</v>
      </c>
      <c r="V1617">
        <v>2032</v>
      </c>
      <c r="W1617">
        <f>AVERAGE(Tabla5[[#This Row],[gr15_0]:[gr15_9]])</f>
        <v>2012.2</v>
      </c>
      <c r="Y1617">
        <v>2090</v>
      </c>
      <c r="Z1617">
        <v>2085</v>
      </c>
      <c r="AA1617">
        <v>2085</v>
      </c>
      <c r="AB1617">
        <v>2182</v>
      </c>
      <c r="AC1617">
        <v>2103</v>
      </c>
      <c r="AD1617">
        <v>2088</v>
      </c>
      <c r="AE1617">
        <v>2085</v>
      </c>
      <c r="AF1617">
        <v>2167</v>
      </c>
      <c r="AG1617">
        <v>2090</v>
      </c>
      <c r="AH1617">
        <v>2085</v>
      </c>
      <c r="AI1617">
        <f>AVERAGE(Tabla1[[#This Row],[gr17_0]:[gr17_9]])</f>
        <v>2106</v>
      </c>
      <c r="AK1617">
        <v>3084</v>
      </c>
      <c r="AL1617">
        <v>2907</v>
      </c>
      <c r="AM1617">
        <v>2817</v>
      </c>
      <c r="AN1617">
        <v>2851</v>
      </c>
      <c r="AO1617" s="4">
        <v>3046</v>
      </c>
      <c r="AP1617">
        <v>3078</v>
      </c>
      <c r="AQ1617">
        <v>2898</v>
      </c>
      <c r="AR1617">
        <v>3078</v>
      </c>
      <c r="AS1617" s="4">
        <v>2998</v>
      </c>
      <c r="AT1617">
        <v>2760</v>
      </c>
      <c r="AU1617">
        <f>AVERAGE(Tabla2[[#This Row],[gr21_0]:[gr21_9]])</f>
        <v>2951.7</v>
      </c>
    </row>
    <row r="1618" spans="1:47">
      <c r="A1618">
        <v>1799</v>
      </c>
      <c r="B1618">
        <v>1889</v>
      </c>
      <c r="C1618">
        <v>1799</v>
      </c>
      <c r="D1618">
        <v>1799</v>
      </c>
      <c r="E1618">
        <v>1799</v>
      </c>
      <c r="F1618">
        <v>1799</v>
      </c>
      <c r="G1618">
        <v>1799</v>
      </c>
      <c r="H1618">
        <v>1880</v>
      </c>
      <c r="I1618">
        <v>1799</v>
      </c>
      <c r="J1618">
        <v>1799</v>
      </c>
      <c r="K1618">
        <f>AVERAGE(Tabla8[[#This Row],[gr12_0]:[gr12_9]])</f>
        <v>1816.1</v>
      </c>
      <c r="M1618">
        <v>2032</v>
      </c>
      <c r="N1618">
        <v>1980</v>
      </c>
      <c r="O1618">
        <v>2044</v>
      </c>
      <c r="P1618">
        <v>2028</v>
      </c>
      <c r="Q1618">
        <v>2045</v>
      </c>
      <c r="R1618">
        <v>1989</v>
      </c>
      <c r="S1618">
        <v>2032</v>
      </c>
      <c r="T1618">
        <v>1908</v>
      </c>
      <c r="U1618">
        <v>2032</v>
      </c>
      <c r="V1618">
        <v>2032</v>
      </c>
      <c r="W1618">
        <f>AVERAGE(Tabla5[[#This Row],[gr15_0]:[gr15_9]])</f>
        <v>2012.2</v>
      </c>
      <c r="Y1618">
        <v>2090</v>
      </c>
      <c r="Z1618">
        <v>2085</v>
      </c>
      <c r="AA1618">
        <v>2085</v>
      </c>
      <c r="AB1618">
        <v>2182</v>
      </c>
      <c r="AC1618">
        <v>2103</v>
      </c>
      <c r="AD1618">
        <v>2088</v>
      </c>
      <c r="AE1618">
        <v>2085</v>
      </c>
      <c r="AF1618">
        <v>2167</v>
      </c>
      <c r="AG1618">
        <v>2090</v>
      </c>
      <c r="AH1618">
        <v>2085</v>
      </c>
      <c r="AI1618">
        <f>AVERAGE(Tabla1[[#This Row],[gr17_0]:[gr17_9]])</f>
        <v>2106</v>
      </c>
      <c r="AK1618">
        <v>3084</v>
      </c>
      <c r="AL1618">
        <v>2907</v>
      </c>
      <c r="AM1618">
        <v>2817</v>
      </c>
      <c r="AN1618">
        <v>2851</v>
      </c>
      <c r="AO1618" s="4">
        <v>3046</v>
      </c>
      <c r="AP1618">
        <v>3078</v>
      </c>
      <c r="AQ1618">
        <v>2898</v>
      </c>
      <c r="AR1618">
        <v>3078</v>
      </c>
      <c r="AS1618" s="4">
        <v>2998</v>
      </c>
      <c r="AT1618">
        <v>2760</v>
      </c>
      <c r="AU1618">
        <f>AVERAGE(Tabla2[[#This Row],[gr21_0]:[gr21_9]])</f>
        <v>2951.7</v>
      </c>
    </row>
    <row r="1619" spans="1:47">
      <c r="A1619">
        <v>1799</v>
      </c>
      <c r="B1619">
        <v>1889</v>
      </c>
      <c r="C1619">
        <v>1799</v>
      </c>
      <c r="D1619">
        <v>1799</v>
      </c>
      <c r="E1619">
        <v>1799</v>
      </c>
      <c r="F1619">
        <v>1799</v>
      </c>
      <c r="G1619">
        <v>1799</v>
      </c>
      <c r="H1619">
        <v>1880</v>
      </c>
      <c r="I1619">
        <v>1799</v>
      </c>
      <c r="J1619">
        <v>1799</v>
      </c>
      <c r="K1619">
        <f>AVERAGE(Tabla8[[#This Row],[gr12_0]:[gr12_9]])</f>
        <v>1816.1</v>
      </c>
      <c r="M1619">
        <v>2032</v>
      </c>
      <c r="N1619">
        <v>1980</v>
      </c>
      <c r="O1619">
        <v>2044</v>
      </c>
      <c r="P1619">
        <v>2028</v>
      </c>
      <c r="Q1619">
        <v>2045</v>
      </c>
      <c r="R1619">
        <v>1989</v>
      </c>
      <c r="S1619">
        <v>2032</v>
      </c>
      <c r="T1619">
        <v>1908</v>
      </c>
      <c r="U1619">
        <v>2032</v>
      </c>
      <c r="V1619">
        <v>2032</v>
      </c>
      <c r="W1619">
        <f>AVERAGE(Tabla5[[#This Row],[gr15_0]:[gr15_9]])</f>
        <v>2012.2</v>
      </c>
      <c r="Y1619">
        <v>2090</v>
      </c>
      <c r="Z1619">
        <v>2085</v>
      </c>
      <c r="AA1619">
        <v>2085</v>
      </c>
      <c r="AB1619">
        <v>2182</v>
      </c>
      <c r="AC1619">
        <v>2103</v>
      </c>
      <c r="AD1619">
        <v>2088</v>
      </c>
      <c r="AE1619">
        <v>2085</v>
      </c>
      <c r="AF1619">
        <v>2167</v>
      </c>
      <c r="AG1619">
        <v>2090</v>
      </c>
      <c r="AH1619">
        <v>2085</v>
      </c>
      <c r="AI1619">
        <f>AVERAGE(Tabla1[[#This Row],[gr17_0]:[gr17_9]])</f>
        <v>2106</v>
      </c>
      <c r="AK1619">
        <v>3084</v>
      </c>
      <c r="AL1619">
        <v>2907</v>
      </c>
      <c r="AM1619">
        <v>2817</v>
      </c>
      <c r="AN1619">
        <v>2851</v>
      </c>
      <c r="AO1619" s="4">
        <v>3046</v>
      </c>
      <c r="AP1619">
        <v>3078</v>
      </c>
      <c r="AQ1619">
        <v>2898</v>
      </c>
      <c r="AR1619">
        <v>3078</v>
      </c>
      <c r="AS1619" s="4">
        <v>2998</v>
      </c>
      <c r="AT1619">
        <v>2760</v>
      </c>
      <c r="AU1619">
        <f>AVERAGE(Tabla2[[#This Row],[gr21_0]:[gr21_9]])</f>
        <v>2951.7</v>
      </c>
    </row>
    <row r="1620" spans="1:47">
      <c r="A1620">
        <v>1799</v>
      </c>
      <c r="B1620">
        <v>1889</v>
      </c>
      <c r="C1620">
        <v>1799</v>
      </c>
      <c r="D1620">
        <v>1799</v>
      </c>
      <c r="E1620">
        <v>1799</v>
      </c>
      <c r="F1620">
        <v>1799</v>
      </c>
      <c r="G1620">
        <v>1799</v>
      </c>
      <c r="H1620">
        <v>1880</v>
      </c>
      <c r="I1620">
        <v>1799</v>
      </c>
      <c r="J1620">
        <v>1799</v>
      </c>
      <c r="K1620">
        <f>AVERAGE(Tabla8[[#This Row],[gr12_0]:[gr12_9]])</f>
        <v>1816.1</v>
      </c>
      <c r="M1620">
        <v>2032</v>
      </c>
      <c r="N1620">
        <v>1980</v>
      </c>
      <c r="O1620">
        <v>2044</v>
      </c>
      <c r="P1620">
        <v>2028</v>
      </c>
      <c r="Q1620">
        <v>2045</v>
      </c>
      <c r="R1620">
        <v>1989</v>
      </c>
      <c r="S1620">
        <v>2032</v>
      </c>
      <c r="T1620">
        <v>1908</v>
      </c>
      <c r="U1620">
        <v>2032</v>
      </c>
      <c r="V1620">
        <v>2032</v>
      </c>
      <c r="W1620">
        <f>AVERAGE(Tabla5[[#This Row],[gr15_0]:[gr15_9]])</f>
        <v>2012.2</v>
      </c>
      <c r="Y1620">
        <v>2090</v>
      </c>
      <c r="Z1620">
        <v>2085</v>
      </c>
      <c r="AA1620">
        <v>2085</v>
      </c>
      <c r="AB1620">
        <v>2182</v>
      </c>
      <c r="AC1620">
        <v>2103</v>
      </c>
      <c r="AD1620">
        <v>2088</v>
      </c>
      <c r="AE1620">
        <v>2085</v>
      </c>
      <c r="AF1620">
        <v>2167</v>
      </c>
      <c r="AG1620">
        <v>2090</v>
      </c>
      <c r="AH1620">
        <v>2085</v>
      </c>
      <c r="AI1620">
        <f>AVERAGE(Tabla1[[#This Row],[gr17_0]:[gr17_9]])</f>
        <v>2106</v>
      </c>
      <c r="AK1620">
        <v>3084</v>
      </c>
      <c r="AL1620">
        <v>2907</v>
      </c>
      <c r="AM1620">
        <v>2817</v>
      </c>
      <c r="AN1620">
        <v>2851</v>
      </c>
      <c r="AO1620" s="4">
        <v>3046</v>
      </c>
      <c r="AP1620">
        <v>3078</v>
      </c>
      <c r="AQ1620">
        <v>2898</v>
      </c>
      <c r="AR1620">
        <v>3078</v>
      </c>
      <c r="AS1620" s="4">
        <v>2998</v>
      </c>
      <c r="AT1620">
        <v>2760</v>
      </c>
      <c r="AU1620">
        <f>AVERAGE(Tabla2[[#This Row],[gr21_0]:[gr21_9]])</f>
        <v>2951.7</v>
      </c>
    </row>
    <row r="1621" spans="1:47">
      <c r="A1621">
        <v>1799</v>
      </c>
      <c r="B1621">
        <v>1889</v>
      </c>
      <c r="C1621">
        <v>1799</v>
      </c>
      <c r="D1621">
        <v>1799</v>
      </c>
      <c r="E1621">
        <v>1799</v>
      </c>
      <c r="F1621">
        <v>1799</v>
      </c>
      <c r="G1621">
        <v>1799</v>
      </c>
      <c r="H1621">
        <v>1880</v>
      </c>
      <c r="I1621">
        <v>1799</v>
      </c>
      <c r="J1621">
        <v>1799</v>
      </c>
      <c r="K1621">
        <f>AVERAGE(Tabla8[[#This Row],[gr12_0]:[gr12_9]])</f>
        <v>1816.1</v>
      </c>
      <c r="M1621">
        <v>2032</v>
      </c>
      <c r="N1621">
        <v>1980</v>
      </c>
      <c r="O1621">
        <v>2044</v>
      </c>
      <c r="P1621">
        <v>2028</v>
      </c>
      <c r="Q1621">
        <v>2045</v>
      </c>
      <c r="R1621">
        <v>1989</v>
      </c>
      <c r="S1621">
        <v>2032</v>
      </c>
      <c r="T1621">
        <v>1908</v>
      </c>
      <c r="U1621">
        <v>2032</v>
      </c>
      <c r="V1621">
        <v>2032</v>
      </c>
      <c r="W1621">
        <f>AVERAGE(Tabla5[[#This Row],[gr15_0]:[gr15_9]])</f>
        <v>2012.2</v>
      </c>
      <c r="Y1621">
        <v>2090</v>
      </c>
      <c r="Z1621">
        <v>2085</v>
      </c>
      <c r="AA1621">
        <v>2085</v>
      </c>
      <c r="AB1621">
        <v>2182</v>
      </c>
      <c r="AC1621">
        <v>2103</v>
      </c>
      <c r="AD1621">
        <v>2088</v>
      </c>
      <c r="AE1621">
        <v>2085</v>
      </c>
      <c r="AF1621">
        <v>2167</v>
      </c>
      <c r="AG1621">
        <v>2090</v>
      </c>
      <c r="AH1621">
        <v>2085</v>
      </c>
      <c r="AI1621">
        <f>AVERAGE(Tabla1[[#This Row],[gr17_0]:[gr17_9]])</f>
        <v>2106</v>
      </c>
      <c r="AK1621">
        <v>3084</v>
      </c>
      <c r="AL1621">
        <v>2907</v>
      </c>
      <c r="AM1621">
        <v>2817</v>
      </c>
      <c r="AN1621">
        <v>2851</v>
      </c>
      <c r="AO1621" s="4">
        <v>3046</v>
      </c>
      <c r="AP1621">
        <v>3078</v>
      </c>
      <c r="AQ1621">
        <v>2898</v>
      </c>
      <c r="AR1621">
        <v>3078</v>
      </c>
      <c r="AS1621" s="4">
        <v>2998</v>
      </c>
      <c r="AT1621">
        <v>2760</v>
      </c>
      <c r="AU1621">
        <f>AVERAGE(Tabla2[[#This Row],[gr21_0]:[gr21_9]])</f>
        <v>2951.7</v>
      </c>
    </row>
    <row r="1622" spans="1:47">
      <c r="A1622">
        <v>1799</v>
      </c>
      <c r="B1622">
        <v>1889</v>
      </c>
      <c r="C1622">
        <v>1799</v>
      </c>
      <c r="D1622">
        <v>1799</v>
      </c>
      <c r="E1622">
        <v>1799</v>
      </c>
      <c r="F1622">
        <v>1799</v>
      </c>
      <c r="G1622">
        <v>1799</v>
      </c>
      <c r="H1622">
        <v>1880</v>
      </c>
      <c r="I1622">
        <v>1799</v>
      </c>
      <c r="J1622">
        <v>1799</v>
      </c>
      <c r="K1622">
        <f>AVERAGE(Tabla8[[#This Row],[gr12_0]:[gr12_9]])</f>
        <v>1816.1</v>
      </c>
      <c r="M1622">
        <v>2032</v>
      </c>
      <c r="N1622">
        <v>1980</v>
      </c>
      <c r="O1622">
        <v>2044</v>
      </c>
      <c r="P1622">
        <v>2028</v>
      </c>
      <c r="Q1622">
        <v>2045</v>
      </c>
      <c r="R1622">
        <v>1989</v>
      </c>
      <c r="S1622">
        <v>2032</v>
      </c>
      <c r="T1622">
        <v>1908</v>
      </c>
      <c r="U1622">
        <v>2032</v>
      </c>
      <c r="V1622">
        <v>2032</v>
      </c>
      <c r="W1622">
        <f>AVERAGE(Tabla5[[#This Row],[gr15_0]:[gr15_9]])</f>
        <v>2012.2</v>
      </c>
      <c r="Y1622">
        <v>2090</v>
      </c>
      <c r="Z1622">
        <v>2085</v>
      </c>
      <c r="AA1622">
        <v>2085</v>
      </c>
      <c r="AB1622">
        <v>2182</v>
      </c>
      <c r="AC1622">
        <v>2103</v>
      </c>
      <c r="AD1622">
        <v>2088</v>
      </c>
      <c r="AE1622">
        <v>2085</v>
      </c>
      <c r="AF1622">
        <v>2167</v>
      </c>
      <c r="AG1622">
        <v>2090</v>
      </c>
      <c r="AH1622">
        <v>2085</v>
      </c>
      <c r="AI1622">
        <f>AVERAGE(Tabla1[[#This Row],[gr17_0]:[gr17_9]])</f>
        <v>2106</v>
      </c>
      <c r="AK1622">
        <v>3084</v>
      </c>
      <c r="AL1622">
        <v>2907</v>
      </c>
      <c r="AM1622">
        <v>2817</v>
      </c>
      <c r="AN1622">
        <v>2851</v>
      </c>
      <c r="AO1622" s="4">
        <v>3046</v>
      </c>
      <c r="AP1622">
        <v>3078</v>
      </c>
      <c r="AQ1622">
        <v>2898</v>
      </c>
      <c r="AR1622">
        <v>3078</v>
      </c>
      <c r="AS1622" s="4">
        <v>2998</v>
      </c>
      <c r="AT1622">
        <v>2760</v>
      </c>
      <c r="AU1622">
        <f>AVERAGE(Tabla2[[#This Row],[gr21_0]:[gr21_9]])</f>
        <v>2951.7</v>
      </c>
    </row>
    <row r="1623" spans="1:47">
      <c r="A1623">
        <v>1799</v>
      </c>
      <c r="B1623">
        <v>1889</v>
      </c>
      <c r="C1623">
        <v>1799</v>
      </c>
      <c r="D1623">
        <v>1799</v>
      </c>
      <c r="E1623">
        <v>1799</v>
      </c>
      <c r="F1623">
        <v>1799</v>
      </c>
      <c r="G1623">
        <v>1799</v>
      </c>
      <c r="H1623">
        <v>1880</v>
      </c>
      <c r="I1623">
        <v>1799</v>
      </c>
      <c r="J1623">
        <v>1799</v>
      </c>
      <c r="K1623">
        <f>AVERAGE(Tabla8[[#This Row],[gr12_0]:[gr12_9]])</f>
        <v>1816.1</v>
      </c>
      <c r="M1623">
        <v>2032</v>
      </c>
      <c r="N1623">
        <v>1980</v>
      </c>
      <c r="O1623">
        <v>2044</v>
      </c>
      <c r="P1623">
        <v>2028</v>
      </c>
      <c r="Q1623">
        <v>2045</v>
      </c>
      <c r="R1623">
        <v>1989</v>
      </c>
      <c r="S1623">
        <v>2032</v>
      </c>
      <c r="T1623">
        <v>1908</v>
      </c>
      <c r="U1623">
        <v>2032</v>
      </c>
      <c r="V1623">
        <v>2032</v>
      </c>
      <c r="W1623">
        <f>AVERAGE(Tabla5[[#This Row],[gr15_0]:[gr15_9]])</f>
        <v>2012.2</v>
      </c>
      <c r="Y1623">
        <v>2090</v>
      </c>
      <c r="Z1623">
        <v>2085</v>
      </c>
      <c r="AA1623">
        <v>2085</v>
      </c>
      <c r="AB1623">
        <v>2182</v>
      </c>
      <c r="AC1623">
        <v>2103</v>
      </c>
      <c r="AD1623">
        <v>2088</v>
      </c>
      <c r="AE1623">
        <v>2085</v>
      </c>
      <c r="AF1623">
        <v>2167</v>
      </c>
      <c r="AG1623">
        <v>2090</v>
      </c>
      <c r="AH1623">
        <v>2085</v>
      </c>
      <c r="AI1623">
        <f>AVERAGE(Tabla1[[#This Row],[gr17_0]:[gr17_9]])</f>
        <v>2106</v>
      </c>
      <c r="AK1623">
        <v>3084</v>
      </c>
      <c r="AL1623">
        <v>2907</v>
      </c>
      <c r="AM1623">
        <v>2817</v>
      </c>
      <c r="AN1623">
        <v>2851</v>
      </c>
      <c r="AO1623" s="4">
        <v>3046</v>
      </c>
      <c r="AP1623">
        <v>3078</v>
      </c>
      <c r="AQ1623">
        <v>2898</v>
      </c>
      <c r="AR1623">
        <v>3078</v>
      </c>
      <c r="AS1623" s="4">
        <v>2998</v>
      </c>
      <c r="AT1623">
        <v>2760</v>
      </c>
      <c r="AU1623">
        <f>AVERAGE(Tabla2[[#This Row],[gr21_0]:[gr21_9]])</f>
        <v>2951.7</v>
      </c>
    </row>
    <row r="1624" spans="1:47">
      <c r="A1624">
        <v>1799</v>
      </c>
      <c r="B1624">
        <v>1889</v>
      </c>
      <c r="C1624">
        <v>1799</v>
      </c>
      <c r="D1624">
        <v>1799</v>
      </c>
      <c r="E1624">
        <v>1799</v>
      </c>
      <c r="F1624">
        <v>1799</v>
      </c>
      <c r="G1624">
        <v>1799</v>
      </c>
      <c r="H1624">
        <v>1880</v>
      </c>
      <c r="I1624">
        <v>1799</v>
      </c>
      <c r="J1624">
        <v>1799</v>
      </c>
      <c r="K1624">
        <f>AVERAGE(Tabla8[[#This Row],[gr12_0]:[gr12_9]])</f>
        <v>1816.1</v>
      </c>
      <c r="M1624">
        <v>2032</v>
      </c>
      <c r="N1624">
        <v>1980</v>
      </c>
      <c r="O1624">
        <v>2044</v>
      </c>
      <c r="P1624">
        <v>2028</v>
      </c>
      <c r="Q1624">
        <v>2045</v>
      </c>
      <c r="R1624">
        <v>1989</v>
      </c>
      <c r="S1624">
        <v>2032</v>
      </c>
      <c r="T1624">
        <v>1908</v>
      </c>
      <c r="U1624">
        <v>2032</v>
      </c>
      <c r="V1624">
        <v>2032</v>
      </c>
      <c r="W1624">
        <f>AVERAGE(Tabla5[[#This Row],[gr15_0]:[gr15_9]])</f>
        <v>2012.2</v>
      </c>
      <c r="Y1624">
        <v>2090</v>
      </c>
      <c r="Z1624">
        <v>2085</v>
      </c>
      <c r="AA1624">
        <v>2085</v>
      </c>
      <c r="AB1624">
        <v>2182</v>
      </c>
      <c r="AC1624">
        <v>2103</v>
      </c>
      <c r="AD1624">
        <v>2088</v>
      </c>
      <c r="AE1624">
        <v>2085</v>
      </c>
      <c r="AF1624">
        <v>2167</v>
      </c>
      <c r="AG1624">
        <v>2090</v>
      </c>
      <c r="AH1624">
        <v>2085</v>
      </c>
      <c r="AI1624">
        <f>AVERAGE(Tabla1[[#This Row],[gr17_0]:[gr17_9]])</f>
        <v>2106</v>
      </c>
      <c r="AK1624">
        <v>3084</v>
      </c>
      <c r="AL1624">
        <v>2907</v>
      </c>
      <c r="AM1624">
        <v>2817</v>
      </c>
      <c r="AN1624">
        <v>2851</v>
      </c>
      <c r="AO1624" s="4">
        <v>3046</v>
      </c>
      <c r="AP1624">
        <v>3078</v>
      </c>
      <c r="AQ1624">
        <v>2898</v>
      </c>
      <c r="AR1624">
        <v>3078</v>
      </c>
      <c r="AS1624" s="4">
        <v>2998</v>
      </c>
      <c r="AT1624">
        <v>2760</v>
      </c>
      <c r="AU1624">
        <f>AVERAGE(Tabla2[[#This Row],[gr21_0]:[gr21_9]])</f>
        <v>2951.7</v>
      </c>
    </row>
    <row r="1625" spans="1:47">
      <c r="A1625">
        <v>1799</v>
      </c>
      <c r="B1625">
        <v>1889</v>
      </c>
      <c r="C1625">
        <v>1799</v>
      </c>
      <c r="D1625">
        <v>1799</v>
      </c>
      <c r="E1625">
        <v>1799</v>
      </c>
      <c r="F1625">
        <v>1799</v>
      </c>
      <c r="G1625">
        <v>1799</v>
      </c>
      <c r="H1625">
        <v>1880</v>
      </c>
      <c r="I1625">
        <v>1799</v>
      </c>
      <c r="J1625">
        <v>1799</v>
      </c>
      <c r="K1625">
        <f>AVERAGE(Tabla8[[#This Row],[gr12_0]:[gr12_9]])</f>
        <v>1816.1</v>
      </c>
      <c r="M1625">
        <v>2032</v>
      </c>
      <c r="N1625">
        <v>1980</v>
      </c>
      <c r="O1625">
        <v>2044</v>
      </c>
      <c r="P1625">
        <v>2028</v>
      </c>
      <c r="Q1625">
        <v>2045</v>
      </c>
      <c r="R1625">
        <v>1989</v>
      </c>
      <c r="S1625">
        <v>2032</v>
      </c>
      <c r="T1625">
        <v>1908</v>
      </c>
      <c r="U1625">
        <v>2032</v>
      </c>
      <c r="V1625">
        <v>2032</v>
      </c>
      <c r="W1625">
        <f>AVERAGE(Tabla5[[#This Row],[gr15_0]:[gr15_9]])</f>
        <v>2012.2</v>
      </c>
      <c r="Y1625">
        <v>2090</v>
      </c>
      <c r="Z1625">
        <v>2085</v>
      </c>
      <c r="AA1625">
        <v>2085</v>
      </c>
      <c r="AB1625">
        <v>2182</v>
      </c>
      <c r="AC1625">
        <v>2103</v>
      </c>
      <c r="AD1625">
        <v>2088</v>
      </c>
      <c r="AE1625">
        <v>2085</v>
      </c>
      <c r="AF1625">
        <v>2167</v>
      </c>
      <c r="AG1625">
        <v>2090</v>
      </c>
      <c r="AH1625">
        <v>2085</v>
      </c>
      <c r="AI1625">
        <f>AVERAGE(Tabla1[[#This Row],[gr17_0]:[gr17_9]])</f>
        <v>2106</v>
      </c>
      <c r="AK1625">
        <v>3084</v>
      </c>
      <c r="AL1625">
        <v>2907</v>
      </c>
      <c r="AM1625">
        <v>2817</v>
      </c>
      <c r="AN1625">
        <v>2851</v>
      </c>
      <c r="AO1625" s="4">
        <v>3046</v>
      </c>
      <c r="AP1625">
        <v>3078</v>
      </c>
      <c r="AQ1625">
        <v>2898</v>
      </c>
      <c r="AR1625">
        <v>3078</v>
      </c>
      <c r="AS1625" s="4">
        <v>2998</v>
      </c>
      <c r="AT1625">
        <v>2760</v>
      </c>
      <c r="AU1625">
        <f>AVERAGE(Tabla2[[#This Row],[gr21_0]:[gr21_9]])</f>
        <v>2951.7</v>
      </c>
    </row>
    <row r="1626" spans="1:47">
      <c r="A1626">
        <v>1799</v>
      </c>
      <c r="B1626">
        <v>1889</v>
      </c>
      <c r="C1626">
        <v>1799</v>
      </c>
      <c r="D1626">
        <v>1799</v>
      </c>
      <c r="E1626">
        <v>1799</v>
      </c>
      <c r="F1626">
        <v>1799</v>
      </c>
      <c r="G1626">
        <v>1799</v>
      </c>
      <c r="H1626">
        <v>1880</v>
      </c>
      <c r="I1626">
        <v>1799</v>
      </c>
      <c r="J1626">
        <v>1799</v>
      </c>
      <c r="K1626">
        <f>AVERAGE(Tabla8[[#This Row],[gr12_0]:[gr12_9]])</f>
        <v>1816.1</v>
      </c>
      <c r="M1626">
        <v>2032</v>
      </c>
      <c r="N1626">
        <v>1980</v>
      </c>
      <c r="O1626">
        <v>2044</v>
      </c>
      <c r="P1626">
        <v>2028</v>
      </c>
      <c r="Q1626">
        <v>2045</v>
      </c>
      <c r="R1626">
        <v>1989</v>
      </c>
      <c r="S1626">
        <v>2032</v>
      </c>
      <c r="T1626">
        <v>1908</v>
      </c>
      <c r="U1626">
        <v>2032</v>
      </c>
      <c r="V1626">
        <v>2032</v>
      </c>
      <c r="W1626">
        <f>AVERAGE(Tabla5[[#This Row],[gr15_0]:[gr15_9]])</f>
        <v>2012.2</v>
      </c>
      <c r="Y1626">
        <v>2090</v>
      </c>
      <c r="Z1626">
        <v>2085</v>
      </c>
      <c r="AA1626">
        <v>2085</v>
      </c>
      <c r="AB1626">
        <v>2182</v>
      </c>
      <c r="AC1626">
        <v>2103</v>
      </c>
      <c r="AD1626">
        <v>2088</v>
      </c>
      <c r="AE1626">
        <v>2085</v>
      </c>
      <c r="AF1626">
        <v>2167</v>
      </c>
      <c r="AG1626">
        <v>2090</v>
      </c>
      <c r="AH1626">
        <v>2085</v>
      </c>
      <c r="AI1626">
        <f>AVERAGE(Tabla1[[#This Row],[gr17_0]:[gr17_9]])</f>
        <v>2106</v>
      </c>
      <c r="AK1626">
        <v>3084</v>
      </c>
      <c r="AL1626">
        <v>2907</v>
      </c>
      <c r="AM1626">
        <v>2817</v>
      </c>
      <c r="AN1626">
        <v>2851</v>
      </c>
      <c r="AO1626" s="4">
        <v>3046</v>
      </c>
      <c r="AP1626">
        <v>3078</v>
      </c>
      <c r="AQ1626">
        <v>2898</v>
      </c>
      <c r="AR1626">
        <v>3078</v>
      </c>
      <c r="AS1626" s="4">
        <v>2998</v>
      </c>
      <c r="AT1626">
        <v>2760</v>
      </c>
      <c r="AU1626">
        <f>AVERAGE(Tabla2[[#This Row],[gr21_0]:[gr21_9]])</f>
        <v>2951.7</v>
      </c>
    </row>
    <row r="1627" spans="1:47">
      <c r="A1627">
        <v>1799</v>
      </c>
      <c r="B1627">
        <v>1889</v>
      </c>
      <c r="C1627">
        <v>1799</v>
      </c>
      <c r="D1627">
        <v>1799</v>
      </c>
      <c r="E1627">
        <v>1799</v>
      </c>
      <c r="F1627">
        <v>1799</v>
      </c>
      <c r="G1627">
        <v>1799</v>
      </c>
      <c r="H1627">
        <v>1880</v>
      </c>
      <c r="I1627">
        <v>1799</v>
      </c>
      <c r="J1627">
        <v>1799</v>
      </c>
      <c r="K1627">
        <f>AVERAGE(Tabla8[[#This Row],[gr12_0]:[gr12_9]])</f>
        <v>1816.1</v>
      </c>
      <c r="M1627">
        <v>2032</v>
      </c>
      <c r="N1627">
        <v>1980</v>
      </c>
      <c r="O1627">
        <v>2044</v>
      </c>
      <c r="P1627">
        <v>2028</v>
      </c>
      <c r="Q1627">
        <v>2045</v>
      </c>
      <c r="R1627">
        <v>1989</v>
      </c>
      <c r="S1627">
        <v>2032</v>
      </c>
      <c r="T1627">
        <v>1908</v>
      </c>
      <c r="U1627">
        <v>2032</v>
      </c>
      <c r="V1627">
        <v>2032</v>
      </c>
      <c r="W1627">
        <f>AVERAGE(Tabla5[[#This Row],[gr15_0]:[gr15_9]])</f>
        <v>2012.2</v>
      </c>
      <c r="Y1627">
        <v>2090</v>
      </c>
      <c r="Z1627">
        <v>2085</v>
      </c>
      <c r="AA1627">
        <v>2085</v>
      </c>
      <c r="AB1627">
        <v>2182</v>
      </c>
      <c r="AC1627">
        <v>2103</v>
      </c>
      <c r="AD1627">
        <v>2088</v>
      </c>
      <c r="AE1627">
        <v>2085</v>
      </c>
      <c r="AF1627">
        <v>2167</v>
      </c>
      <c r="AG1627">
        <v>2090</v>
      </c>
      <c r="AH1627">
        <v>2085</v>
      </c>
      <c r="AI1627">
        <f>AVERAGE(Tabla1[[#This Row],[gr17_0]:[gr17_9]])</f>
        <v>2106</v>
      </c>
      <c r="AK1627">
        <v>3084</v>
      </c>
      <c r="AL1627">
        <v>2907</v>
      </c>
      <c r="AM1627">
        <v>2817</v>
      </c>
      <c r="AN1627">
        <v>2851</v>
      </c>
      <c r="AO1627" s="4">
        <v>3046</v>
      </c>
      <c r="AP1627">
        <v>3078</v>
      </c>
      <c r="AQ1627">
        <v>2898</v>
      </c>
      <c r="AR1627">
        <v>3078</v>
      </c>
      <c r="AS1627" s="4">
        <v>2998</v>
      </c>
      <c r="AT1627">
        <v>2760</v>
      </c>
      <c r="AU1627">
        <f>AVERAGE(Tabla2[[#This Row],[gr21_0]:[gr21_9]])</f>
        <v>2951.7</v>
      </c>
    </row>
    <row r="1628" spans="1:47">
      <c r="A1628">
        <v>1799</v>
      </c>
      <c r="B1628">
        <v>1889</v>
      </c>
      <c r="C1628">
        <v>1799</v>
      </c>
      <c r="D1628">
        <v>1799</v>
      </c>
      <c r="E1628">
        <v>1799</v>
      </c>
      <c r="F1628">
        <v>1799</v>
      </c>
      <c r="G1628">
        <v>1799</v>
      </c>
      <c r="H1628">
        <v>1880</v>
      </c>
      <c r="I1628">
        <v>1799</v>
      </c>
      <c r="J1628">
        <v>1799</v>
      </c>
      <c r="K1628">
        <f>AVERAGE(Tabla8[[#This Row],[gr12_0]:[gr12_9]])</f>
        <v>1816.1</v>
      </c>
      <c r="M1628">
        <v>2032</v>
      </c>
      <c r="N1628">
        <v>1980</v>
      </c>
      <c r="O1628">
        <v>2044</v>
      </c>
      <c r="P1628">
        <v>2028</v>
      </c>
      <c r="Q1628">
        <v>2045</v>
      </c>
      <c r="R1628">
        <v>1989</v>
      </c>
      <c r="S1628">
        <v>2032</v>
      </c>
      <c r="T1628">
        <v>1908</v>
      </c>
      <c r="U1628">
        <v>2032</v>
      </c>
      <c r="V1628">
        <v>2032</v>
      </c>
      <c r="W1628">
        <f>AVERAGE(Tabla5[[#This Row],[gr15_0]:[gr15_9]])</f>
        <v>2012.2</v>
      </c>
      <c r="Y1628">
        <v>2090</v>
      </c>
      <c r="Z1628">
        <v>2085</v>
      </c>
      <c r="AA1628">
        <v>2085</v>
      </c>
      <c r="AB1628">
        <v>2182</v>
      </c>
      <c r="AC1628">
        <v>2103</v>
      </c>
      <c r="AD1628">
        <v>2088</v>
      </c>
      <c r="AE1628">
        <v>2085</v>
      </c>
      <c r="AF1628">
        <v>2167</v>
      </c>
      <c r="AG1628">
        <v>2090</v>
      </c>
      <c r="AH1628">
        <v>2085</v>
      </c>
      <c r="AI1628">
        <f>AVERAGE(Tabla1[[#This Row],[gr17_0]:[gr17_9]])</f>
        <v>2106</v>
      </c>
      <c r="AK1628">
        <v>3084</v>
      </c>
      <c r="AL1628">
        <v>2907</v>
      </c>
      <c r="AM1628">
        <v>2817</v>
      </c>
      <c r="AN1628">
        <v>2851</v>
      </c>
      <c r="AO1628" s="4">
        <v>3046</v>
      </c>
      <c r="AP1628">
        <v>3078</v>
      </c>
      <c r="AQ1628">
        <v>2898</v>
      </c>
      <c r="AR1628">
        <v>3078</v>
      </c>
      <c r="AS1628" s="4">
        <v>2998</v>
      </c>
      <c r="AT1628">
        <v>2760</v>
      </c>
      <c r="AU1628">
        <f>AVERAGE(Tabla2[[#This Row],[gr21_0]:[gr21_9]])</f>
        <v>2951.7</v>
      </c>
    </row>
    <row r="1629" spans="1:47">
      <c r="A1629">
        <v>1799</v>
      </c>
      <c r="B1629">
        <v>1889</v>
      </c>
      <c r="C1629">
        <v>1799</v>
      </c>
      <c r="D1629">
        <v>1799</v>
      </c>
      <c r="E1629">
        <v>1799</v>
      </c>
      <c r="F1629">
        <v>1799</v>
      </c>
      <c r="G1629">
        <v>1799</v>
      </c>
      <c r="H1629">
        <v>1880</v>
      </c>
      <c r="I1629">
        <v>1799</v>
      </c>
      <c r="J1629">
        <v>1799</v>
      </c>
      <c r="K1629">
        <f>AVERAGE(Tabla8[[#This Row],[gr12_0]:[gr12_9]])</f>
        <v>1816.1</v>
      </c>
      <c r="M1629">
        <v>2032</v>
      </c>
      <c r="N1629">
        <v>1980</v>
      </c>
      <c r="O1629">
        <v>2044</v>
      </c>
      <c r="P1629">
        <v>2028</v>
      </c>
      <c r="Q1629">
        <v>2045</v>
      </c>
      <c r="R1629">
        <v>1989</v>
      </c>
      <c r="S1629">
        <v>2032</v>
      </c>
      <c r="T1629">
        <v>1908</v>
      </c>
      <c r="U1629">
        <v>2032</v>
      </c>
      <c r="V1629">
        <v>2032</v>
      </c>
      <c r="W1629">
        <f>AVERAGE(Tabla5[[#This Row],[gr15_0]:[gr15_9]])</f>
        <v>2012.2</v>
      </c>
      <c r="Y1629">
        <v>2090</v>
      </c>
      <c r="Z1629">
        <v>2085</v>
      </c>
      <c r="AA1629">
        <v>2085</v>
      </c>
      <c r="AB1629">
        <v>2182</v>
      </c>
      <c r="AC1629">
        <v>2103</v>
      </c>
      <c r="AD1629">
        <v>2088</v>
      </c>
      <c r="AE1629">
        <v>2085</v>
      </c>
      <c r="AF1629">
        <v>2167</v>
      </c>
      <c r="AG1629">
        <v>2090</v>
      </c>
      <c r="AH1629">
        <v>2085</v>
      </c>
      <c r="AI1629">
        <f>AVERAGE(Tabla1[[#This Row],[gr17_0]:[gr17_9]])</f>
        <v>2106</v>
      </c>
      <c r="AK1629">
        <v>3084</v>
      </c>
      <c r="AL1629">
        <v>2907</v>
      </c>
      <c r="AM1629">
        <v>2817</v>
      </c>
      <c r="AN1629">
        <v>2851</v>
      </c>
      <c r="AO1629" s="4">
        <v>3046</v>
      </c>
      <c r="AP1629">
        <v>3078</v>
      </c>
      <c r="AQ1629">
        <v>2898</v>
      </c>
      <c r="AR1629">
        <v>3078</v>
      </c>
      <c r="AS1629" s="4">
        <v>2998</v>
      </c>
      <c r="AT1629">
        <v>2760</v>
      </c>
      <c r="AU1629">
        <f>AVERAGE(Tabla2[[#This Row],[gr21_0]:[gr21_9]])</f>
        <v>2951.7</v>
      </c>
    </row>
    <row r="1630" spans="1:47">
      <c r="A1630">
        <v>1799</v>
      </c>
      <c r="B1630">
        <v>1889</v>
      </c>
      <c r="C1630">
        <v>1799</v>
      </c>
      <c r="D1630">
        <v>1799</v>
      </c>
      <c r="E1630">
        <v>1799</v>
      </c>
      <c r="F1630">
        <v>1799</v>
      </c>
      <c r="G1630">
        <v>1799</v>
      </c>
      <c r="H1630">
        <v>1880</v>
      </c>
      <c r="I1630">
        <v>1799</v>
      </c>
      <c r="J1630">
        <v>1799</v>
      </c>
      <c r="K1630">
        <f>AVERAGE(Tabla8[[#This Row],[gr12_0]:[gr12_9]])</f>
        <v>1816.1</v>
      </c>
      <c r="M1630">
        <v>2032</v>
      </c>
      <c r="N1630">
        <v>1980</v>
      </c>
      <c r="O1630">
        <v>2044</v>
      </c>
      <c r="P1630">
        <v>2028</v>
      </c>
      <c r="Q1630">
        <v>2045</v>
      </c>
      <c r="R1630">
        <v>1989</v>
      </c>
      <c r="S1630">
        <v>2032</v>
      </c>
      <c r="T1630">
        <v>1908</v>
      </c>
      <c r="U1630">
        <v>2032</v>
      </c>
      <c r="V1630">
        <v>2032</v>
      </c>
      <c r="W1630">
        <f>AVERAGE(Tabla5[[#This Row],[gr15_0]:[gr15_9]])</f>
        <v>2012.2</v>
      </c>
      <c r="Y1630">
        <v>2090</v>
      </c>
      <c r="Z1630">
        <v>2085</v>
      </c>
      <c r="AA1630">
        <v>2085</v>
      </c>
      <c r="AB1630">
        <v>2182</v>
      </c>
      <c r="AC1630">
        <v>2103</v>
      </c>
      <c r="AD1630">
        <v>2088</v>
      </c>
      <c r="AE1630">
        <v>2085</v>
      </c>
      <c r="AF1630">
        <v>2167</v>
      </c>
      <c r="AG1630">
        <v>2090</v>
      </c>
      <c r="AH1630">
        <v>2085</v>
      </c>
      <c r="AI1630">
        <f>AVERAGE(Tabla1[[#This Row],[gr17_0]:[gr17_9]])</f>
        <v>2106</v>
      </c>
      <c r="AK1630">
        <v>3084</v>
      </c>
      <c r="AL1630">
        <v>2907</v>
      </c>
      <c r="AM1630">
        <v>2817</v>
      </c>
      <c r="AN1630">
        <v>2851</v>
      </c>
      <c r="AO1630" s="4">
        <v>3046</v>
      </c>
      <c r="AP1630">
        <v>3078</v>
      </c>
      <c r="AQ1630">
        <v>2898</v>
      </c>
      <c r="AR1630">
        <v>3078</v>
      </c>
      <c r="AS1630" s="4">
        <v>2998</v>
      </c>
      <c r="AT1630">
        <v>2760</v>
      </c>
      <c r="AU1630">
        <f>AVERAGE(Tabla2[[#This Row],[gr21_0]:[gr21_9]])</f>
        <v>2951.7</v>
      </c>
    </row>
    <row r="1631" spans="1:47">
      <c r="A1631">
        <v>1799</v>
      </c>
      <c r="B1631">
        <v>1889</v>
      </c>
      <c r="C1631">
        <v>1799</v>
      </c>
      <c r="D1631">
        <v>1799</v>
      </c>
      <c r="E1631">
        <v>1799</v>
      </c>
      <c r="F1631">
        <v>1799</v>
      </c>
      <c r="G1631">
        <v>1799</v>
      </c>
      <c r="H1631">
        <v>1880</v>
      </c>
      <c r="I1631">
        <v>1799</v>
      </c>
      <c r="J1631">
        <v>1799</v>
      </c>
      <c r="K1631">
        <f>AVERAGE(Tabla8[[#This Row],[gr12_0]:[gr12_9]])</f>
        <v>1816.1</v>
      </c>
      <c r="M1631">
        <v>2032</v>
      </c>
      <c r="N1631">
        <v>1980</v>
      </c>
      <c r="O1631">
        <v>2044</v>
      </c>
      <c r="P1631">
        <v>2028</v>
      </c>
      <c r="Q1631">
        <v>2045</v>
      </c>
      <c r="R1631">
        <v>1989</v>
      </c>
      <c r="S1631">
        <v>2032</v>
      </c>
      <c r="T1631">
        <v>1908</v>
      </c>
      <c r="U1631">
        <v>2032</v>
      </c>
      <c r="V1631">
        <v>2032</v>
      </c>
      <c r="W1631">
        <f>AVERAGE(Tabla5[[#This Row],[gr15_0]:[gr15_9]])</f>
        <v>2012.2</v>
      </c>
      <c r="Y1631">
        <v>2090</v>
      </c>
      <c r="Z1631">
        <v>2085</v>
      </c>
      <c r="AA1631">
        <v>2085</v>
      </c>
      <c r="AB1631">
        <v>2182</v>
      </c>
      <c r="AC1631">
        <v>2103</v>
      </c>
      <c r="AD1631">
        <v>2088</v>
      </c>
      <c r="AE1631">
        <v>2085</v>
      </c>
      <c r="AF1631">
        <v>2167</v>
      </c>
      <c r="AG1631">
        <v>2090</v>
      </c>
      <c r="AH1631">
        <v>2085</v>
      </c>
      <c r="AI1631">
        <f>AVERAGE(Tabla1[[#This Row],[gr17_0]:[gr17_9]])</f>
        <v>2106</v>
      </c>
      <c r="AK1631">
        <v>3084</v>
      </c>
      <c r="AL1631">
        <v>2907</v>
      </c>
      <c r="AM1631">
        <v>2817</v>
      </c>
      <c r="AN1631">
        <v>2851</v>
      </c>
      <c r="AO1631" s="4">
        <v>3046</v>
      </c>
      <c r="AP1631">
        <v>3078</v>
      </c>
      <c r="AQ1631">
        <v>2898</v>
      </c>
      <c r="AR1631">
        <v>3078</v>
      </c>
      <c r="AS1631" s="4">
        <v>2998</v>
      </c>
      <c r="AT1631">
        <v>2760</v>
      </c>
      <c r="AU1631">
        <f>AVERAGE(Tabla2[[#This Row],[gr21_0]:[gr21_9]])</f>
        <v>2951.7</v>
      </c>
    </row>
    <row r="1632" spans="1:47">
      <c r="A1632">
        <v>1799</v>
      </c>
      <c r="B1632">
        <v>1889</v>
      </c>
      <c r="C1632">
        <v>1799</v>
      </c>
      <c r="D1632">
        <v>1799</v>
      </c>
      <c r="E1632">
        <v>1799</v>
      </c>
      <c r="F1632">
        <v>1799</v>
      </c>
      <c r="G1632">
        <v>1799</v>
      </c>
      <c r="H1632">
        <v>1880</v>
      </c>
      <c r="I1632">
        <v>1799</v>
      </c>
      <c r="J1632">
        <v>1799</v>
      </c>
      <c r="K1632">
        <f>AVERAGE(Tabla8[[#This Row],[gr12_0]:[gr12_9]])</f>
        <v>1816.1</v>
      </c>
      <c r="M1632">
        <v>2032</v>
      </c>
      <c r="N1632">
        <v>1980</v>
      </c>
      <c r="O1632">
        <v>2044</v>
      </c>
      <c r="P1632">
        <v>2028</v>
      </c>
      <c r="Q1632">
        <v>2045</v>
      </c>
      <c r="R1632">
        <v>1989</v>
      </c>
      <c r="S1632">
        <v>2032</v>
      </c>
      <c r="T1632">
        <v>1908</v>
      </c>
      <c r="U1632">
        <v>2032</v>
      </c>
      <c r="V1632">
        <v>2032</v>
      </c>
      <c r="W1632">
        <f>AVERAGE(Tabla5[[#This Row],[gr15_0]:[gr15_9]])</f>
        <v>2012.2</v>
      </c>
      <c r="Y1632">
        <v>2090</v>
      </c>
      <c r="Z1632">
        <v>2085</v>
      </c>
      <c r="AA1632">
        <v>2085</v>
      </c>
      <c r="AB1632">
        <v>2182</v>
      </c>
      <c r="AC1632">
        <v>2103</v>
      </c>
      <c r="AD1632">
        <v>2088</v>
      </c>
      <c r="AE1632">
        <v>2085</v>
      </c>
      <c r="AF1632">
        <v>2167</v>
      </c>
      <c r="AG1632">
        <v>2090</v>
      </c>
      <c r="AH1632">
        <v>2085</v>
      </c>
      <c r="AI1632">
        <f>AVERAGE(Tabla1[[#This Row],[gr17_0]:[gr17_9]])</f>
        <v>2106</v>
      </c>
      <c r="AK1632">
        <v>3084</v>
      </c>
      <c r="AL1632">
        <v>2907</v>
      </c>
      <c r="AM1632">
        <v>2817</v>
      </c>
      <c r="AN1632">
        <v>2851</v>
      </c>
      <c r="AO1632" s="4">
        <v>3046</v>
      </c>
      <c r="AP1632">
        <v>3078</v>
      </c>
      <c r="AQ1632">
        <v>2898</v>
      </c>
      <c r="AR1632">
        <v>3078</v>
      </c>
      <c r="AS1632" s="4">
        <v>2998</v>
      </c>
      <c r="AT1632">
        <v>2760</v>
      </c>
      <c r="AU1632">
        <f>AVERAGE(Tabla2[[#This Row],[gr21_0]:[gr21_9]])</f>
        <v>2951.7</v>
      </c>
    </row>
    <row r="1633" spans="1:47">
      <c r="A1633">
        <v>1799</v>
      </c>
      <c r="B1633">
        <v>1889</v>
      </c>
      <c r="C1633">
        <v>1799</v>
      </c>
      <c r="D1633">
        <v>1799</v>
      </c>
      <c r="E1633">
        <v>1799</v>
      </c>
      <c r="F1633">
        <v>1799</v>
      </c>
      <c r="G1633">
        <v>1799</v>
      </c>
      <c r="H1633">
        <v>1880</v>
      </c>
      <c r="I1633">
        <v>1799</v>
      </c>
      <c r="J1633">
        <v>1799</v>
      </c>
      <c r="K1633">
        <f>AVERAGE(Tabla8[[#This Row],[gr12_0]:[gr12_9]])</f>
        <v>1816.1</v>
      </c>
      <c r="M1633">
        <v>2032</v>
      </c>
      <c r="N1633">
        <v>1980</v>
      </c>
      <c r="O1633">
        <v>2044</v>
      </c>
      <c r="P1633">
        <v>2028</v>
      </c>
      <c r="Q1633">
        <v>2045</v>
      </c>
      <c r="R1633">
        <v>1989</v>
      </c>
      <c r="S1633">
        <v>2032</v>
      </c>
      <c r="T1633">
        <v>1908</v>
      </c>
      <c r="U1633">
        <v>2032</v>
      </c>
      <c r="V1633">
        <v>2032</v>
      </c>
      <c r="W1633">
        <f>AVERAGE(Tabla5[[#This Row],[gr15_0]:[gr15_9]])</f>
        <v>2012.2</v>
      </c>
      <c r="Y1633">
        <v>2090</v>
      </c>
      <c r="Z1633">
        <v>2085</v>
      </c>
      <c r="AA1633">
        <v>2085</v>
      </c>
      <c r="AB1633">
        <v>2182</v>
      </c>
      <c r="AC1633">
        <v>2103</v>
      </c>
      <c r="AD1633">
        <v>2088</v>
      </c>
      <c r="AE1633">
        <v>2085</v>
      </c>
      <c r="AF1633">
        <v>2167</v>
      </c>
      <c r="AG1633">
        <v>2090</v>
      </c>
      <c r="AH1633">
        <v>2085</v>
      </c>
      <c r="AI1633">
        <f>AVERAGE(Tabla1[[#This Row],[gr17_0]:[gr17_9]])</f>
        <v>2106</v>
      </c>
      <c r="AK1633">
        <v>3084</v>
      </c>
      <c r="AL1633">
        <v>2907</v>
      </c>
      <c r="AM1633">
        <v>2817</v>
      </c>
      <c r="AN1633">
        <v>2851</v>
      </c>
      <c r="AO1633" s="4">
        <v>3046</v>
      </c>
      <c r="AP1633">
        <v>3078</v>
      </c>
      <c r="AQ1633">
        <v>2898</v>
      </c>
      <c r="AR1633">
        <v>3078</v>
      </c>
      <c r="AS1633" s="4">
        <v>2998</v>
      </c>
      <c r="AT1633">
        <v>2760</v>
      </c>
      <c r="AU1633">
        <f>AVERAGE(Tabla2[[#This Row],[gr21_0]:[gr21_9]])</f>
        <v>2951.7</v>
      </c>
    </row>
    <row r="1634" spans="1:47">
      <c r="A1634">
        <v>1799</v>
      </c>
      <c r="B1634">
        <v>1889</v>
      </c>
      <c r="C1634">
        <v>1799</v>
      </c>
      <c r="D1634">
        <v>1799</v>
      </c>
      <c r="E1634">
        <v>1799</v>
      </c>
      <c r="F1634">
        <v>1799</v>
      </c>
      <c r="G1634">
        <v>1799</v>
      </c>
      <c r="H1634">
        <v>1880</v>
      </c>
      <c r="I1634">
        <v>1799</v>
      </c>
      <c r="J1634">
        <v>1799</v>
      </c>
      <c r="K1634">
        <f>AVERAGE(Tabla8[[#This Row],[gr12_0]:[gr12_9]])</f>
        <v>1816.1</v>
      </c>
      <c r="M1634">
        <v>2032</v>
      </c>
      <c r="N1634">
        <v>1980</v>
      </c>
      <c r="O1634">
        <v>2044</v>
      </c>
      <c r="P1634">
        <v>2028</v>
      </c>
      <c r="Q1634">
        <v>2045</v>
      </c>
      <c r="R1634">
        <v>1989</v>
      </c>
      <c r="S1634">
        <v>2032</v>
      </c>
      <c r="T1634">
        <v>1908</v>
      </c>
      <c r="U1634">
        <v>2032</v>
      </c>
      <c r="V1634">
        <v>2032</v>
      </c>
      <c r="W1634">
        <f>AVERAGE(Tabla5[[#This Row],[gr15_0]:[gr15_9]])</f>
        <v>2012.2</v>
      </c>
      <c r="Y1634">
        <v>2090</v>
      </c>
      <c r="Z1634">
        <v>2085</v>
      </c>
      <c r="AA1634">
        <v>2085</v>
      </c>
      <c r="AB1634">
        <v>2182</v>
      </c>
      <c r="AC1634">
        <v>2103</v>
      </c>
      <c r="AD1634">
        <v>2088</v>
      </c>
      <c r="AE1634">
        <v>2085</v>
      </c>
      <c r="AF1634">
        <v>2167</v>
      </c>
      <c r="AG1634">
        <v>2090</v>
      </c>
      <c r="AH1634">
        <v>2085</v>
      </c>
      <c r="AI1634">
        <f>AVERAGE(Tabla1[[#This Row],[gr17_0]:[gr17_9]])</f>
        <v>2106</v>
      </c>
      <c r="AK1634">
        <v>3084</v>
      </c>
      <c r="AL1634">
        <v>2907</v>
      </c>
      <c r="AM1634">
        <v>2817</v>
      </c>
      <c r="AN1634">
        <v>2851</v>
      </c>
      <c r="AO1634" s="4">
        <v>3046</v>
      </c>
      <c r="AP1634">
        <v>3078</v>
      </c>
      <c r="AQ1634">
        <v>2898</v>
      </c>
      <c r="AR1634">
        <v>3078</v>
      </c>
      <c r="AS1634" s="4">
        <v>2998</v>
      </c>
      <c r="AT1634">
        <v>2760</v>
      </c>
      <c r="AU1634">
        <f>AVERAGE(Tabla2[[#This Row],[gr21_0]:[gr21_9]])</f>
        <v>2951.7</v>
      </c>
    </row>
    <row r="1635" spans="1:47">
      <c r="A1635">
        <v>1799</v>
      </c>
      <c r="B1635">
        <v>1889</v>
      </c>
      <c r="C1635">
        <v>1799</v>
      </c>
      <c r="D1635">
        <v>1799</v>
      </c>
      <c r="E1635">
        <v>1799</v>
      </c>
      <c r="F1635">
        <v>1799</v>
      </c>
      <c r="G1635">
        <v>1799</v>
      </c>
      <c r="H1635">
        <v>1880</v>
      </c>
      <c r="I1635">
        <v>1799</v>
      </c>
      <c r="J1635">
        <v>1799</v>
      </c>
      <c r="K1635">
        <f>AVERAGE(Tabla8[[#This Row],[gr12_0]:[gr12_9]])</f>
        <v>1816.1</v>
      </c>
      <c r="M1635">
        <v>2032</v>
      </c>
      <c r="N1635">
        <v>1980</v>
      </c>
      <c r="O1635">
        <v>2044</v>
      </c>
      <c r="P1635">
        <v>2028</v>
      </c>
      <c r="Q1635">
        <v>2045</v>
      </c>
      <c r="R1635">
        <v>1989</v>
      </c>
      <c r="S1635">
        <v>2032</v>
      </c>
      <c r="T1635">
        <v>1908</v>
      </c>
      <c r="U1635">
        <v>2032</v>
      </c>
      <c r="V1635">
        <v>2032</v>
      </c>
      <c r="W1635">
        <f>AVERAGE(Tabla5[[#This Row],[gr15_0]:[gr15_9]])</f>
        <v>2012.2</v>
      </c>
      <c r="Y1635">
        <v>2090</v>
      </c>
      <c r="Z1635">
        <v>2085</v>
      </c>
      <c r="AA1635">
        <v>2085</v>
      </c>
      <c r="AB1635">
        <v>2182</v>
      </c>
      <c r="AC1635">
        <v>2103</v>
      </c>
      <c r="AD1635">
        <v>2088</v>
      </c>
      <c r="AE1635">
        <v>2085</v>
      </c>
      <c r="AF1635">
        <v>2167</v>
      </c>
      <c r="AG1635">
        <v>2090</v>
      </c>
      <c r="AH1635">
        <v>2085</v>
      </c>
      <c r="AI1635">
        <f>AVERAGE(Tabla1[[#This Row],[gr17_0]:[gr17_9]])</f>
        <v>2106</v>
      </c>
      <c r="AK1635">
        <v>3084</v>
      </c>
      <c r="AL1635">
        <v>2907</v>
      </c>
      <c r="AM1635">
        <v>2817</v>
      </c>
      <c r="AN1635">
        <v>2851</v>
      </c>
      <c r="AO1635" s="4">
        <v>3046</v>
      </c>
      <c r="AP1635">
        <v>3078</v>
      </c>
      <c r="AQ1635">
        <v>2898</v>
      </c>
      <c r="AR1635">
        <v>3078</v>
      </c>
      <c r="AS1635" s="4">
        <v>2998</v>
      </c>
      <c r="AT1635">
        <v>2760</v>
      </c>
      <c r="AU1635">
        <f>AVERAGE(Tabla2[[#This Row],[gr21_0]:[gr21_9]])</f>
        <v>2951.7</v>
      </c>
    </row>
    <row r="1636" spans="1:47">
      <c r="A1636">
        <v>1799</v>
      </c>
      <c r="B1636">
        <v>1889</v>
      </c>
      <c r="C1636">
        <v>1799</v>
      </c>
      <c r="D1636">
        <v>1799</v>
      </c>
      <c r="E1636">
        <v>1799</v>
      </c>
      <c r="F1636">
        <v>1799</v>
      </c>
      <c r="G1636">
        <v>1799</v>
      </c>
      <c r="H1636">
        <v>1880</v>
      </c>
      <c r="I1636">
        <v>1799</v>
      </c>
      <c r="J1636">
        <v>1799</v>
      </c>
      <c r="K1636">
        <f>AVERAGE(Tabla8[[#This Row],[gr12_0]:[gr12_9]])</f>
        <v>1816.1</v>
      </c>
      <c r="M1636">
        <v>2032</v>
      </c>
      <c r="N1636">
        <v>1980</v>
      </c>
      <c r="O1636">
        <v>2044</v>
      </c>
      <c r="P1636">
        <v>2028</v>
      </c>
      <c r="Q1636">
        <v>2045</v>
      </c>
      <c r="R1636">
        <v>1989</v>
      </c>
      <c r="S1636">
        <v>2032</v>
      </c>
      <c r="T1636">
        <v>1908</v>
      </c>
      <c r="U1636">
        <v>2032</v>
      </c>
      <c r="V1636">
        <v>2032</v>
      </c>
      <c r="W1636">
        <f>AVERAGE(Tabla5[[#This Row],[gr15_0]:[gr15_9]])</f>
        <v>2012.2</v>
      </c>
      <c r="Y1636">
        <v>2090</v>
      </c>
      <c r="Z1636">
        <v>2085</v>
      </c>
      <c r="AA1636">
        <v>2085</v>
      </c>
      <c r="AB1636">
        <v>2182</v>
      </c>
      <c r="AC1636">
        <v>2103</v>
      </c>
      <c r="AD1636">
        <v>2088</v>
      </c>
      <c r="AE1636">
        <v>2085</v>
      </c>
      <c r="AF1636">
        <v>2167</v>
      </c>
      <c r="AG1636">
        <v>2090</v>
      </c>
      <c r="AH1636">
        <v>2085</v>
      </c>
      <c r="AI1636">
        <f>AVERAGE(Tabla1[[#This Row],[gr17_0]:[gr17_9]])</f>
        <v>2106</v>
      </c>
      <c r="AK1636">
        <v>3084</v>
      </c>
      <c r="AL1636">
        <v>2907</v>
      </c>
      <c r="AM1636">
        <v>2817</v>
      </c>
      <c r="AN1636">
        <v>2851</v>
      </c>
      <c r="AO1636" s="4">
        <v>3046</v>
      </c>
      <c r="AP1636">
        <v>3078</v>
      </c>
      <c r="AQ1636">
        <v>2898</v>
      </c>
      <c r="AR1636">
        <v>3078</v>
      </c>
      <c r="AS1636" s="4">
        <v>2998</v>
      </c>
      <c r="AT1636">
        <v>2760</v>
      </c>
      <c r="AU1636">
        <f>AVERAGE(Tabla2[[#This Row],[gr21_0]:[gr21_9]])</f>
        <v>2951.7</v>
      </c>
    </row>
    <row r="1637" spans="1:47">
      <c r="A1637">
        <v>1799</v>
      </c>
      <c r="B1637">
        <v>1889</v>
      </c>
      <c r="C1637">
        <v>1799</v>
      </c>
      <c r="D1637">
        <v>1799</v>
      </c>
      <c r="E1637">
        <v>1799</v>
      </c>
      <c r="F1637">
        <v>1799</v>
      </c>
      <c r="G1637">
        <v>1799</v>
      </c>
      <c r="H1637">
        <v>1880</v>
      </c>
      <c r="I1637">
        <v>1799</v>
      </c>
      <c r="J1637">
        <v>1799</v>
      </c>
      <c r="K1637">
        <f>AVERAGE(Tabla8[[#This Row],[gr12_0]:[gr12_9]])</f>
        <v>1816.1</v>
      </c>
      <c r="M1637">
        <v>2032</v>
      </c>
      <c r="N1637">
        <v>1980</v>
      </c>
      <c r="O1637">
        <v>2044</v>
      </c>
      <c r="P1637">
        <v>2028</v>
      </c>
      <c r="Q1637">
        <v>2045</v>
      </c>
      <c r="R1637">
        <v>1989</v>
      </c>
      <c r="S1637">
        <v>2032</v>
      </c>
      <c r="T1637">
        <v>1908</v>
      </c>
      <c r="U1637">
        <v>2032</v>
      </c>
      <c r="V1637">
        <v>2032</v>
      </c>
      <c r="W1637">
        <f>AVERAGE(Tabla5[[#This Row],[gr15_0]:[gr15_9]])</f>
        <v>2012.2</v>
      </c>
      <c r="Y1637">
        <v>2090</v>
      </c>
      <c r="Z1637">
        <v>2085</v>
      </c>
      <c r="AA1637">
        <v>2085</v>
      </c>
      <c r="AB1637">
        <v>2182</v>
      </c>
      <c r="AC1637">
        <v>2103</v>
      </c>
      <c r="AD1637">
        <v>2088</v>
      </c>
      <c r="AE1637">
        <v>2085</v>
      </c>
      <c r="AF1637">
        <v>2167</v>
      </c>
      <c r="AG1637">
        <v>2090</v>
      </c>
      <c r="AH1637">
        <v>2085</v>
      </c>
      <c r="AI1637">
        <f>AVERAGE(Tabla1[[#This Row],[gr17_0]:[gr17_9]])</f>
        <v>2106</v>
      </c>
      <c r="AK1637">
        <v>3084</v>
      </c>
      <c r="AL1637">
        <v>2907</v>
      </c>
      <c r="AM1637">
        <v>2817</v>
      </c>
      <c r="AN1637">
        <v>2851</v>
      </c>
      <c r="AO1637" s="4">
        <v>3046</v>
      </c>
      <c r="AP1637">
        <v>3078</v>
      </c>
      <c r="AQ1637">
        <v>2898</v>
      </c>
      <c r="AR1637">
        <v>3078</v>
      </c>
      <c r="AS1637" s="4">
        <v>2998</v>
      </c>
      <c r="AT1637">
        <v>2760</v>
      </c>
      <c r="AU1637">
        <f>AVERAGE(Tabla2[[#This Row],[gr21_0]:[gr21_9]])</f>
        <v>2951.7</v>
      </c>
    </row>
    <row r="1638" spans="1:47">
      <c r="A1638">
        <v>1799</v>
      </c>
      <c r="B1638">
        <v>1889</v>
      </c>
      <c r="C1638">
        <v>1799</v>
      </c>
      <c r="D1638">
        <v>1799</v>
      </c>
      <c r="E1638">
        <v>1799</v>
      </c>
      <c r="F1638">
        <v>1799</v>
      </c>
      <c r="G1638">
        <v>1799</v>
      </c>
      <c r="H1638">
        <v>1880</v>
      </c>
      <c r="I1638">
        <v>1799</v>
      </c>
      <c r="J1638">
        <v>1799</v>
      </c>
      <c r="K1638">
        <f>AVERAGE(Tabla8[[#This Row],[gr12_0]:[gr12_9]])</f>
        <v>1816.1</v>
      </c>
      <c r="M1638">
        <v>2032</v>
      </c>
      <c r="N1638">
        <v>1980</v>
      </c>
      <c r="O1638">
        <v>2044</v>
      </c>
      <c r="P1638">
        <v>2028</v>
      </c>
      <c r="Q1638">
        <v>2045</v>
      </c>
      <c r="R1638">
        <v>1989</v>
      </c>
      <c r="S1638">
        <v>2032</v>
      </c>
      <c r="T1638">
        <v>1908</v>
      </c>
      <c r="U1638">
        <v>2032</v>
      </c>
      <c r="V1638">
        <v>2032</v>
      </c>
      <c r="W1638">
        <f>AVERAGE(Tabla5[[#This Row],[gr15_0]:[gr15_9]])</f>
        <v>2012.2</v>
      </c>
      <c r="Y1638">
        <v>2090</v>
      </c>
      <c r="Z1638">
        <v>2085</v>
      </c>
      <c r="AA1638">
        <v>2085</v>
      </c>
      <c r="AB1638">
        <v>2182</v>
      </c>
      <c r="AC1638">
        <v>2103</v>
      </c>
      <c r="AD1638">
        <v>2088</v>
      </c>
      <c r="AE1638">
        <v>2085</v>
      </c>
      <c r="AF1638">
        <v>2167</v>
      </c>
      <c r="AG1638">
        <v>2090</v>
      </c>
      <c r="AH1638">
        <v>2085</v>
      </c>
      <c r="AI1638">
        <f>AVERAGE(Tabla1[[#This Row],[gr17_0]:[gr17_9]])</f>
        <v>2106</v>
      </c>
      <c r="AK1638">
        <v>3084</v>
      </c>
      <c r="AL1638">
        <v>2907</v>
      </c>
      <c r="AM1638">
        <v>2817</v>
      </c>
      <c r="AN1638">
        <v>2851</v>
      </c>
      <c r="AO1638" s="4">
        <v>3046</v>
      </c>
      <c r="AP1638">
        <v>3078</v>
      </c>
      <c r="AQ1638">
        <v>2898</v>
      </c>
      <c r="AR1638">
        <v>3078</v>
      </c>
      <c r="AS1638" s="4">
        <v>2998</v>
      </c>
      <c r="AT1638">
        <v>2760</v>
      </c>
      <c r="AU1638">
        <f>AVERAGE(Tabla2[[#This Row],[gr21_0]:[gr21_9]])</f>
        <v>2951.7</v>
      </c>
    </row>
    <row r="1639" spans="1:47">
      <c r="A1639">
        <v>1799</v>
      </c>
      <c r="B1639">
        <v>1889</v>
      </c>
      <c r="C1639">
        <v>1799</v>
      </c>
      <c r="D1639">
        <v>1799</v>
      </c>
      <c r="E1639">
        <v>1799</v>
      </c>
      <c r="F1639">
        <v>1799</v>
      </c>
      <c r="G1639">
        <v>1799</v>
      </c>
      <c r="H1639">
        <v>1880</v>
      </c>
      <c r="I1639">
        <v>1799</v>
      </c>
      <c r="J1639">
        <v>1799</v>
      </c>
      <c r="K1639">
        <f>AVERAGE(Tabla8[[#This Row],[gr12_0]:[gr12_9]])</f>
        <v>1816.1</v>
      </c>
      <c r="M1639">
        <v>2032</v>
      </c>
      <c r="N1639">
        <v>1980</v>
      </c>
      <c r="O1639">
        <v>2044</v>
      </c>
      <c r="P1639">
        <v>2028</v>
      </c>
      <c r="Q1639">
        <v>2045</v>
      </c>
      <c r="R1639">
        <v>1989</v>
      </c>
      <c r="S1639">
        <v>2032</v>
      </c>
      <c r="T1639">
        <v>1908</v>
      </c>
      <c r="U1639">
        <v>2032</v>
      </c>
      <c r="V1639">
        <v>2032</v>
      </c>
      <c r="W1639">
        <f>AVERAGE(Tabla5[[#This Row],[gr15_0]:[gr15_9]])</f>
        <v>2012.2</v>
      </c>
      <c r="Y1639">
        <v>2090</v>
      </c>
      <c r="Z1639">
        <v>2085</v>
      </c>
      <c r="AA1639">
        <v>2085</v>
      </c>
      <c r="AB1639">
        <v>2182</v>
      </c>
      <c r="AC1639">
        <v>2103</v>
      </c>
      <c r="AD1639">
        <v>2088</v>
      </c>
      <c r="AE1639">
        <v>2085</v>
      </c>
      <c r="AF1639">
        <v>2167</v>
      </c>
      <c r="AG1639">
        <v>2090</v>
      </c>
      <c r="AH1639">
        <v>2085</v>
      </c>
      <c r="AI1639">
        <f>AVERAGE(Tabla1[[#This Row],[gr17_0]:[gr17_9]])</f>
        <v>2106</v>
      </c>
      <c r="AK1639">
        <v>3084</v>
      </c>
      <c r="AL1639">
        <v>2907</v>
      </c>
      <c r="AM1639">
        <v>2817</v>
      </c>
      <c r="AN1639">
        <v>2851</v>
      </c>
      <c r="AO1639" s="4">
        <v>3046</v>
      </c>
      <c r="AP1639">
        <v>3078</v>
      </c>
      <c r="AQ1639">
        <v>2898</v>
      </c>
      <c r="AR1639">
        <v>3078</v>
      </c>
      <c r="AS1639" s="4">
        <v>2998</v>
      </c>
      <c r="AT1639">
        <v>2760</v>
      </c>
      <c r="AU1639">
        <f>AVERAGE(Tabla2[[#This Row],[gr21_0]:[gr21_9]])</f>
        <v>2951.7</v>
      </c>
    </row>
    <row r="1640" spans="1:47">
      <c r="A1640">
        <v>1799</v>
      </c>
      <c r="B1640">
        <v>1889</v>
      </c>
      <c r="C1640">
        <v>1799</v>
      </c>
      <c r="D1640">
        <v>1799</v>
      </c>
      <c r="E1640">
        <v>1799</v>
      </c>
      <c r="F1640">
        <v>1799</v>
      </c>
      <c r="G1640">
        <v>1799</v>
      </c>
      <c r="H1640">
        <v>1880</v>
      </c>
      <c r="I1640">
        <v>1799</v>
      </c>
      <c r="J1640">
        <v>1799</v>
      </c>
      <c r="K1640">
        <f>AVERAGE(Tabla8[[#This Row],[gr12_0]:[gr12_9]])</f>
        <v>1816.1</v>
      </c>
      <c r="M1640">
        <v>2032</v>
      </c>
      <c r="N1640">
        <v>1980</v>
      </c>
      <c r="O1640">
        <v>2044</v>
      </c>
      <c r="P1640">
        <v>2028</v>
      </c>
      <c r="Q1640">
        <v>2045</v>
      </c>
      <c r="R1640">
        <v>1989</v>
      </c>
      <c r="S1640">
        <v>2032</v>
      </c>
      <c r="T1640">
        <v>1908</v>
      </c>
      <c r="U1640">
        <v>2032</v>
      </c>
      <c r="V1640">
        <v>2032</v>
      </c>
      <c r="W1640">
        <f>AVERAGE(Tabla5[[#This Row],[gr15_0]:[gr15_9]])</f>
        <v>2012.2</v>
      </c>
      <c r="Y1640">
        <v>2090</v>
      </c>
      <c r="Z1640">
        <v>2085</v>
      </c>
      <c r="AA1640">
        <v>2085</v>
      </c>
      <c r="AB1640">
        <v>2182</v>
      </c>
      <c r="AC1640">
        <v>2103</v>
      </c>
      <c r="AD1640">
        <v>2088</v>
      </c>
      <c r="AE1640">
        <v>2085</v>
      </c>
      <c r="AF1640">
        <v>2167</v>
      </c>
      <c r="AG1640">
        <v>2090</v>
      </c>
      <c r="AH1640">
        <v>2085</v>
      </c>
      <c r="AI1640">
        <f>AVERAGE(Tabla1[[#This Row],[gr17_0]:[gr17_9]])</f>
        <v>2106</v>
      </c>
      <c r="AK1640">
        <v>3084</v>
      </c>
      <c r="AL1640">
        <v>2907</v>
      </c>
      <c r="AM1640">
        <v>2817</v>
      </c>
      <c r="AN1640">
        <v>2851</v>
      </c>
      <c r="AO1640" s="4">
        <v>3046</v>
      </c>
      <c r="AP1640">
        <v>3078</v>
      </c>
      <c r="AQ1640">
        <v>2898</v>
      </c>
      <c r="AR1640">
        <v>3078</v>
      </c>
      <c r="AS1640" s="4">
        <v>2998</v>
      </c>
      <c r="AT1640">
        <v>2760</v>
      </c>
      <c r="AU1640">
        <f>AVERAGE(Tabla2[[#This Row],[gr21_0]:[gr21_9]])</f>
        <v>2951.7</v>
      </c>
    </row>
    <row r="1641" spans="1:47">
      <c r="A1641">
        <v>1799</v>
      </c>
      <c r="B1641">
        <v>1889</v>
      </c>
      <c r="C1641">
        <v>1799</v>
      </c>
      <c r="D1641">
        <v>1799</v>
      </c>
      <c r="E1641">
        <v>1799</v>
      </c>
      <c r="F1641">
        <v>1799</v>
      </c>
      <c r="G1641">
        <v>1799</v>
      </c>
      <c r="H1641">
        <v>1880</v>
      </c>
      <c r="I1641">
        <v>1799</v>
      </c>
      <c r="J1641">
        <v>1799</v>
      </c>
      <c r="K1641">
        <f>AVERAGE(Tabla8[[#This Row],[gr12_0]:[gr12_9]])</f>
        <v>1816.1</v>
      </c>
      <c r="M1641">
        <v>2032</v>
      </c>
      <c r="N1641">
        <v>1980</v>
      </c>
      <c r="O1641">
        <v>2044</v>
      </c>
      <c r="P1641">
        <v>2028</v>
      </c>
      <c r="Q1641">
        <v>2045</v>
      </c>
      <c r="R1641">
        <v>1989</v>
      </c>
      <c r="S1641">
        <v>2032</v>
      </c>
      <c r="T1641">
        <v>1908</v>
      </c>
      <c r="U1641">
        <v>2032</v>
      </c>
      <c r="V1641">
        <v>2032</v>
      </c>
      <c r="W1641">
        <f>AVERAGE(Tabla5[[#This Row],[gr15_0]:[gr15_9]])</f>
        <v>2012.2</v>
      </c>
      <c r="Y1641">
        <v>2090</v>
      </c>
      <c r="Z1641">
        <v>2085</v>
      </c>
      <c r="AA1641">
        <v>2085</v>
      </c>
      <c r="AB1641">
        <v>2182</v>
      </c>
      <c r="AC1641">
        <v>2103</v>
      </c>
      <c r="AD1641">
        <v>2088</v>
      </c>
      <c r="AE1641">
        <v>2085</v>
      </c>
      <c r="AF1641">
        <v>2167</v>
      </c>
      <c r="AG1641">
        <v>2090</v>
      </c>
      <c r="AH1641">
        <v>2085</v>
      </c>
      <c r="AI1641">
        <f>AVERAGE(Tabla1[[#This Row],[gr17_0]:[gr17_9]])</f>
        <v>2106</v>
      </c>
      <c r="AK1641">
        <v>3084</v>
      </c>
      <c r="AL1641">
        <v>2907</v>
      </c>
      <c r="AM1641">
        <v>2817</v>
      </c>
      <c r="AN1641">
        <v>2851</v>
      </c>
      <c r="AO1641" s="4">
        <v>3046</v>
      </c>
      <c r="AP1641">
        <v>3078</v>
      </c>
      <c r="AQ1641">
        <v>2898</v>
      </c>
      <c r="AR1641">
        <v>3078</v>
      </c>
      <c r="AS1641" s="4">
        <v>2998</v>
      </c>
      <c r="AT1641">
        <v>2760</v>
      </c>
      <c r="AU1641">
        <f>AVERAGE(Tabla2[[#This Row],[gr21_0]:[gr21_9]])</f>
        <v>2951.7</v>
      </c>
    </row>
    <row r="1642" spans="1:47">
      <c r="A1642">
        <v>1799</v>
      </c>
      <c r="B1642">
        <v>1889</v>
      </c>
      <c r="C1642">
        <v>1799</v>
      </c>
      <c r="D1642">
        <v>1799</v>
      </c>
      <c r="E1642">
        <v>1799</v>
      </c>
      <c r="F1642">
        <v>1799</v>
      </c>
      <c r="G1642">
        <v>1799</v>
      </c>
      <c r="H1642">
        <v>1880</v>
      </c>
      <c r="I1642">
        <v>1799</v>
      </c>
      <c r="J1642">
        <v>1799</v>
      </c>
      <c r="K1642">
        <f>AVERAGE(Tabla8[[#This Row],[gr12_0]:[gr12_9]])</f>
        <v>1816.1</v>
      </c>
      <c r="M1642">
        <v>2032</v>
      </c>
      <c r="N1642">
        <v>1980</v>
      </c>
      <c r="O1642">
        <v>2044</v>
      </c>
      <c r="P1642">
        <v>2028</v>
      </c>
      <c r="Q1642">
        <v>2045</v>
      </c>
      <c r="R1642">
        <v>1989</v>
      </c>
      <c r="S1642">
        <v>2032</v>
      </c>
      <c r="T1642">
        <v>1908</v>
      </c>
      <c r="U1642">
        <v>2032</v>
      </c>
      <c r="V1642">
        <v>2032</v>
      </c>
      <c r="W1642">
        <f>AVERAGE(Tabla5[[#This Row],[gr15_0]:[gr15_9]])</f>
        <v>2012.2</v>
      </c>
      <c r="Y1642">
        <v>2090</v>
      </c>
      <c r="Z1642">
        <v>2085</v>
      </c>
      <c r="AA1642">
        <v>2085</v>
      </c>
      <c r="AB1642">
        <v>2182</v>
      </c>
      <c r="AC1642">
        <v>2103</v>
      </c>
      <c r="AD1642">
        <v>2088</v>
      </c>
      <c r="AE1642">
        <v>2085</v>
      </c>
      <c r="AF1642">
        <v>2167</v>
      </c>
      <c r="AG1642">
        <v>2090</v>
      </c>
      <c r="AH1642">
        <v>2085</v>
      </c>
      <c r="AI1642">
        <f>AVERAGE(Tabla1[[#This Row],[gr17_0]:[gr17_9]])</f>
        <v>2106</v>
      </c>
      <c r="AK1642">
        <v>3084</v>
      </c>
      <c r="AL1642">
        <v>2907</v>
      </c>
      <c r="AM1642">
        <v>2817</v>
      </c>
      <c r="AN1642">
        <v>2851</v>
      </c>
      <c r="AO1642" s="4">
        <v>3046</v>
      </c>
      <c r="AP1642">
        <v>3078</v>
      </c>
      <c r="AQ1642">
        <v>2898</v>
      </c>
      <c r="AR1642">
        <v>3078</v>
      </c>
      <c r="AS1642" s="4">
        <v>2998</v>
      </c>
      <c r="AT1642">
        <v>2760</v>
      </c>
      <c r="AU1642">
        <f>AVERAGE(Tabla2[[#This Row],[gr21_0]:[gr21_9]])</f>
        <v>2951.7</v>
      </c>
    </row>
    <row r="1643" spans="1:47">
      <c r="A1643">
        <v>1799</v>
      </c>
      <c r="B1643">
        <v>1889</v>
      </c>
      <c r="C1643">
        <v>1799</v>
      </c>
      <c r="D1643">
        <v>1799</v>
      </c>
      <c r="E1643">
        <v>1799</v>
      </c>
      <c r="F1643">
        <v>1799</v>
      </c>
      <c r="G1643">
        <v>1799</v>
      </c>
      <c r="H1643">
        <v>1880</v>
      </c>
      <c r="I1643">
        <v>1799</v>
      </c>
      <c r="J1643">
        <v>1799</v>
      </c>
      <c r="K1643">
        <f>AVERAGE(Tabla8[[#This Row],[gr12_0]:[gr12_9]])</f>
        <v>1816.1</v>
      </c>
      <c r="M1643">
        <v>2032</v>
      </c>
      <c r="N1643">
        <v>1980</v>
      </c>
      <c r="O1643">
        <v>2044</v>
      </c>
      <c r="P1643">
        <v>2028</v>
      </c>
      <c r="Q1643">
        <v>2045</v>
      </c>
      <c r="R1643">
        <v>1989</v>
      </c>
      <c r="S1643">
        <v>2032</v>
      </c>
      <c r="T1643">
        <v>1908</v>
      </c>
      <c r="U1643">
        <v>2032</v>
      </c>
      <c r="V1643">
        <v>2032</v>
      </c>
      <c r="W1643">
        <f>AVERAGE(Tabla5[[#This Row],[gr15_0]:[gr15_9]])</f>
        <v>2012.2</v>
      </c>
      <c r="Y1643">
        <v>2090</v>
      </c>
      <c r="Z1643">
        <v>2085</v>
      </c>
      <c r="AA1643">
        <v>2085</v>
      </c>
      <c r="AB1643">
        <v>2182</v>
      </c>
      <c r="AC1643">
        <v>2103</v>
      </c>
      <c r="AD1643">
        <v>2088</v>
      </c>
      <c r="AE1643">
        <v>2085</v>
      </c>
      <c r="AF1643">
        <v>2167</v>
      </c>
      <c r="AG1643">
        <v>2090</v>
      </c>
      <c r="AH1643">
        <v>2085</v>
      </c>
      <c r="AI1643">
        <f>AVERAGE(Tabla1[[#This Row],[gr17_0]:[gr17_9]])</f>
        <v>2106</v>
      </c>
      <c r="AK1643">
        <v>3084</v>
      </c>
      <c r="AL1643">
        <v>2907</v>
      </c>
      <c r="AM1643">
        <v>2817</v>
      </c>
      <c r="AN1643">
        <v>2851</v>
      </c>
      <c r="AO1643" s="4">
        <v>3046</v>
      </c>
      <c r="AP1643">
        <v>3078</v>
      </c>
      <c r="AQ1643">
        <v>2898</v>
      </c>
      <c r="AR1643">
        <v>3078</v>
      </c>
      <c r="AS1643" s="4">
        <v>2998</v>
      </c>
      <c r="AT1643">
        <v>2760</v>
      </c>
      <c r="AU1643">
        <f>AVERAGE(Tabla2[[#This Row],[gr21_0]:[gr21_9]])</f>
        <v>2951.7</v>
      </c>
    </row>
    <row r="1644" spans="1:47">
      <c r="A1644">
        <v>1799</v>
      </c>
      <c r="B1644">
        <v>1889</v>
      </c>
      <c r="C1644">
        <v>1799</v>
      </c>
      <c r="D1644">
        <v>1799</v>
      </c>
      <c r="E1644">
        <v>1799</v>
      </c>
      <c r="F1644">
        <v>1799</v>
      </c>
      <c r="G1644">
        <v>1799</v>
      </c>
      <c r="H1644">
        <v>1880</v>
      </c>
      <c r="I1644">
        <v>1799</v>
      </c>
      <c r="J1644">
        <v>1799</v>
      </c>
      <c r="K1644">
        <f>AVERAGE(Tabla8[[#This Row],[gr12_0]:[gr12_9]])</f>
        <v>1816.1</v>
      </c>
      <c r="M1644">
        <v>2032</v>
      </c>
      <c r="N1644">
        <v>1980</v>
      </c>
      <c r="O1644">
        <v>2044</v>
      </c>
      <c r="P1644">
        <v>2028</v>
      </c>
      <c r="Q1644">
        <v>2045</v>
      </c>
      <c r="R1644">
        <v>1989</v>
      </c>
      <c r="S1644">
        <v>2032</v>
      </c>
      <c r="T1644">
        <v>1908</v>
      </c>
      <c r="U1644">
        <v>2032</v>
      </c>
      <c r="V1644">
        <v>2032</v>
      </c>
      <c r="W1644">
        <f>AVERAGE(Tabla5[[#This Row],[gr15_0]:[gr15_9]])</f>
        <v>2012.2</v>
      </c>
      <c r="Y1644">
        <v>2090</v>
      </c>
      <c r="Z1644">
        <v>2085</v>
      </c>
      <c r="AA1644">
        <v>2085</v>
      </c>
      <c r="AB1644">
        <v>2182</v>
      </c>
      <c r="AC1644">
        <v>2103</v>
      </c>
      <c r="AD1644">
        <v>2088</v>
      </c>
      <c r="AE1644">
        <v>2085</v>
      </c>
      <c r="AF1644">
        <v>2167</v>
      </c>
      <c r="AG1644">
        <v>2090</v>
      </c>
      <c r="AH1644">
        <v>2085</v>
      </c>
      <c r="AI1644">
        <f>AVERAGE(Tabla1[[#This Row],[gr17_0]:[gr17_9]])</f>
        <v>2106</v>
      </c>
      <c r="AK1644">
        <v>3084</v>
      </c>
      <c r="AL1644">
        <v>2907</v>
      </c>
      <c r="AM1644">
        <v>2817</v>
      </c>
      <c r="AN1644">
        <v>2851</v>
      </c>
      <c r="AO1644" s="4">
        <v>3046</v>
      </c>
      <c r="AP1644">
        <v>3078</v>
      </c>
      <c r="AQ1644">
        <v>2898</v>
      </c>
      <c r="AR1644">
        <v>3078</v>
      </c>
      <c r="AS1644" s="4">
        <v>2998</v>
      </c>
      <c r="AT1644">
        <v>2760</v>
      </c>
      <c r="AU1644">
        <f>AVERAGE(Tabla2[[#This Row],[gr21_0]:[gr21_9]])</f>
        <v>2951.7</v>
      </c>
    </row>
    <row r="1645" spans="1:47">
      <c r="A1645">
        <v>1799</v>
      </c>
      <c r="B1645">
        <v>1889</v>
      </c>
      <c r="C1645">
        <v>1799</v>
      </c>
      <c r="D1645">
        <v>1799</v>
      </c>
      <c r="E1645">
        <v>1799</v>
      </c>
      <c r="F1645">
        <v>1799</v>
      </c>
      <c r="G1645">
        <v>1799</v>
      </c>
      <c r="H1645">
        <v>1880</v>
      </c>
      <c r="I1645">
        <v>1799</v>
      </c>
      <c r="J1645">
        <v>1799</v>
      </c>
      <c r="K1645">
        <f>AVERAGE(Tabla8[[#This Row],[gr12_0]:[gr12_9]])</f>
        <v>1816.1</v>
      </c>
      <c r="M1645">
        <v>2032</v>
      </c>
      <c r="N1645">
        <v>1980</v>
      </c>
      <c r="O1645">
        <v>2044</v>
      </c>
      <c r="P1645">
        <v>2028</v>
      </c>
      <c r="Q1645">
        <v>2045</v>
      </c>
      <c r="R1645">
        <v>1989</v>
      </c>
      <c r="S1645">
        <v>2032</v>
      </c>
      <c r="T1645">
        <v>1908</v>
      </c>
      <c r="U1645">
        <v>2032</v>
      </c>
      <c r="V1645">
        <v>2032</v>
      </c>
      <c r="W1645">
        <f>AVERAGE(Tabla5[[#This Row],[gr15_0]:[gr15_9]])</f>
        <v>2012.2</v>
      </c>
      <c r="Y1645">
        <v>2090</v>
      </c>
      <c r="Z1645">
        <v>2085</v>
      </c>
      <c r="AA1645">
        <v>2085</v>
      </c>
      <c r="AB1645">
        <v>2182</v>
      </c>
      <c r="AC1645">
        <v>2103</v>
      </c>
      <c r="AD1645">
        <v>2088</v>
      </c>
      <c r="AE1645">
        <v>2085</v>
      </c>
      <c r="AF1645">
        <v>2167</v>
      </c>
      <c r="AG1645">
        <v>2090</v>
      </c>
      <c r="AH1645">
        <v>2085</v>
      </c>
      <c r="AI1645">
        <f>AVERAGE(Tabla1[[#This Row],[gr17_0]:[gr17_9]])</f>
        <v>2106</v>
      </c>
      <c r="AK1645">
        <v>3084</v>
      </c>
      <c r="AL1645">
        <v>2907</v>
      </c>
      <c r="AM1645">
        <v>2817</v>
      </c>
      <c r="AN1645">
        <v>2851</v>
      </c>
      <c r="AO1645" s="4">
        <v>3046</v>
      </c>
      <c r="AP1645">
        <v>3078</v>
      </c>
      <c r="AQ1645">
        <v>2898</v>
      </c>
      <c r="AR1645">
        <v>3078</v>
      </c>
      <c r="AS1645" s="4">
        <v>2998</v>
      </c>
      <c r="AT1645">
        <v>2760</v>
      </c>
      <c r="AU1645">
        <f>AVERAGE(Tabla2[[#This Row],[gr21_0]:[gr21_9]])</f>
        <v>2951.7</v>
      </c>
    </row>
    <row r="1646" spans="1:47">
      <c r="A1646">
        <v>1799</v>
      </c>
      <c r="B1646">
        <v>1889</v>
      </c>
      <c r="C1646">
        <v>1799</v>
      </c>
      <c r="D1646">
        <v>1799</v>
      </c>
      <c r="E1646">
        <v>1799</v>
      </c>
      <c r="F1646">
        <v>1799</v>
      </c>
      <c r="G1646">
        <v>1799</v>
      </c>
      <c r="H1646">
        <v>1880</v>
      </c>
      <c r="I1646">
        <v>1799</v>
      </c>
      <c r="J1646">
        <v>1799</v>
      </c>
      <c r="K1646">
        <f>AVERAGE(Tabla8[[#This Row],[gr12_0]:[gr12_9]])</f>
        <v>1816.1</v>
      </c>
      <c r="M1646">
        <v>2032</v>
      </c>
      <c r="N1646">
        <v>1980</v>
      </c>
      <c r="O1646">
        <v>2044</v>
      </c>
      <c r="P1646">
        <v>2028</v>
      </c>
      <c r="Q1646">
        <v>2045</v>
      </c>
      <c r="R1646">
        <v>1989</v>
      </c>
      <c r="S1646">
        <v>2032</v>
      </c>
      <c r="T1646">
        <v>1908</v>
      </c>
      <c r="U1646">
        <v>2032</v>
      </c>
      <c r="V1646">
        <v>2032</v>
      </c>
      <c r="W1646">
        <f>AVERAGE(Tabla5[[#This Row],[gr15_0]:[gr15_9]])</f>
        <v>2012.2</v>
      </c>
      <c r="Y1646">
        <v>2090</v>
      </c>
      <c r="Z1646">
        <v>2085</v>
      </c>
      <c r="AA1646">
        <v>2085</v>
      </c>
      <c r="AB1646">
        <v>2182</v>
      </c>
      <c r="AC1646">
        <v>2103</v>
      </c>
      <c r="AD1646">
        <v>2088</v>
      </c>
      <c r="AE1646">
        <v>2085</v>
      </c>
      <c r="AF1646">
        <v>2167</v>
      </c>
      <c r="AG1646">
        <v>2090</v>
      </c>
      <c r="AH1646">
        <v>2085</v>
      </c>
      <c r="AI1646">
        <f>AVERAGE(Tabla1[[#This Row],[gr17_0]:[gr17_9]])</f>
        <v>2106</v>
      </c>
      <c r="AK1646">
        <v>3084</v>
      </c>
      <c r="AL1646">
        <v>2907</v>
      </c>
      <c r="AM1646">
        <v>2817</v>
      </c>
      <c r="AN1646">
        <v>2851</v>
      </c>
      <c r="AO1646" s="4">
        <v>3046</v>
      </c>
      <c r="AP1646">
        <v>3078</v>
      </c>
      <c r="AQ1646">
        <v>2898</v>
      </c>
      <c r="AR1646">
        <v>3078</v>
      </c>
      <c r="AS1646" s="4">
        <v>2998</v>
      </c>
      <c r="AT1646">
        <v>2760</v>
      </c>
      <c r="AU1646">
        <f>AVERAGE(Tabla2[[#This Row],[gr21_0]:[gr21_9]])</f>
        <v>2951.7</v>
      </c>
    </row>
    <row r="1647" spans="1:47">
      <c r="A1647">
        <v>1799</v>
      </c>
      <c r="B1647">
        <v>1889</v>
      </c>
      <c r="C1647">
        <v>1799</v>
      </c>
      <c r="D1647">
        <v>1799</v>
      </c>
      <c r="E1647">
        <v>1799</v>
      </c>
      <c r="F1647">
        <v>1799</v>
      </c>
      <c r="G1647">
        <v>1799</v>
      </c>
      <c r="H1647">
        <v>1880</v>
      </c>
      <c r="I1647">
        <v>1799</v>
      </c>
      <c r="J1647">
        <v>1799</v>
      </c>
      <c r="K1647">
        <f>AVERAGE(Tabla8[[#This Row],[gr12_0]:[gr12_9]])</f>
        <v>1816.1</v>
      </c>
      <c r="M1647">
        <v>2032</v>
      </c>
      <c r="N1647">
        <v>1980</v>
      </c>
      <c r="O1647">
        <v>2044</v>
      </c>
      <c r="P1647">
        <v>2028</v>
      </c>
      <c r="Q1647">
        <v>2045</v>
      </c>
      <c r="R1647">
        <v>1989</v>
      </c>
      <c r="S1647">
        <v>2032</v>
      </c>
      <c r="T1647">
        <v>1908</v>
      </c>
      <c r="U1647">
        <v>2032</v>
      </c>
      <c r="V1647">
        <v>2032</v>
      </c>
      <c r="W1647">
        <f>AVERAGE(Tabla5[[#This Row],[gr15_0]:[gr15_9]])</f>
        <v>2012.2</v>
      </c>
      <c r="Y1647">
        <v>2090</v>
      </c>
      <c r="Z1647">
        <v>2085</v>
      </c>
      <c r="AA1647">
        <v>2085</v>
      </c>
      <c r="AB1647">
        <v>2182</v>
      </c>
      <c r="AC1647">
        <v>2103</v>
      </c>
      <c r="AD1647">
        <v>2088</v>
      </c>
      <c r="AE1647">
        <v>2085</v>
      </c>
      <c r="AF1647">
        <v>2167</v>
      </c>
      <c r="AG1647">
        <v>2090</v>
      </c>
      <c r="AH1647">
        <v>2085</v>
      </c>
      <c r="AI1647">
        <f>AVERAGE(Tabla1[[#This Row],[gr17_0]:[gr17_9]])</f>
        <v>2106</v>
      </c>
      <c r="AK1647">
        <v>3084</v>
      </c>
      <c r="AL1647">
        <v>2907</v>
      </c>
      <c r="AM1647">
        <v>2817</v>
      </c>
      <c r="AN1647">
        <v>2851</v>
      </c>
      <c r="AO1647" s="4">
        <v>3046</v>
      </c>
      <c r="AP1647">
        <v>3078</v>
      </c>
      <c r="AQ1647">
        <v>2898</v>
      </c>
      <c r="AR1647">
        <v>3078</v>
      </c>
      <c r="AS1647" s="4">
        <v>2998</v>
      </c>
      <c r="AT1647">
        <v>2760</v>
      </c>
      <c r="AU1647">
        <f>AVERAGE(Tabla2[[#This Row],[gr21_0]:[gr21_9]])</f>
        <v>2951.7</v>
      </c>
    </row>
    <row r="1648" spans="1:47">
      <c r="A1648">
        <v>1799</v>
      </c>
      <c r="B1648">
        <v>1889</v>
      </c>
      <c r="C1648">
        <v>1799</v>
      </c>
      <c r="D1648">
        <v>1799</v>
      </c>
      <c r="E1648">
        <v>1799</v>
      </c>
      <c r="F1648">
        <v>1799</v>
      </c>
      <c r="G1648">
        <v>1799</v>
      </c>
      <c r="H1648">
        <v>1880</v>
      </c>
      <c r="I1648">
        <v>1799</v>
      </c>
      <c r="J1648">
        <v>1799</v>
      </c>
      <c r="K1648">
        <f>AVERAGE(Tabla8[[#This Row],[gr12_0]:[gr12_9]])</f>
        <v>1816.1</v>
      </c>
      <c r="M1648">
        <v>2032</v>
      </c>
      <c r="N1648">
        <v>1980</v>
      </c>
      <c r="O1648">
        <v>2044</v>
      </c>
      <c r="P1648">
        <v>2028</v>
      </c>
      <c r="Q1648">
        <v>2045</v>
      </c>
      <c r="R1648">
        <v>1989</v>
      </c>
      <c r="S1648">
        <v>2032</v>
      </c>
      <c r="T1648">
        <v>1908</v>
      </c>
      <c r="U1648">
        <v>2032</v>
      </c>
      <c r="V1648">
        <v>2032</v>
      </c>
      <c r="W1648">
        <f>AVERAGE(Tabla5[[#This Row],[gr15_0]:[gr15_9]])</f>
        <v>2012.2</v>
      </c>
      <c r="Y1648">
        <v>2090</v>
      </c>
      <c r="Z1648">
        <v>2085</v>
      </c>
      <c r="AA1648">
        <v>2085</v>
      </c>
      <c r="AB1648">
        <v>2182</v>
      </c>
      <c r="AC1648">
        <v>2103</v>
      </c>
      <c r="AD1648">
        <v>2088</v>
      </c>
      <c r="AE1648">
        <v>2085</v>
      </c>
      <c r="AF1648">
        <v>2167</v>
      </c>
      <c r="AG1648">
        <v>2090</v>
      </c>
      <c r="AH1648">
        <v>2085</v>
      </c>
      <c r="AI1648">
        <f>AVERAGE(Tabla1[[#This Row],[gr17_0]:[gr17_9]])</f>
        <v>2106</v>
      </c>
      <c r="AK1648">
        <v>3084</v>
      </c>
      <c r="AL1648">
        <v>2907</v>
      </c>
      <c r="AM1648">
        <v>2817</v>
      </c>
      <c r="AN1648">
        <v>2851</v>
      </c>
      <c r="AO1648" s="4">
        <v>3046</v>
      </c>
      <c r="AP1648">
        <v>3078</v>
      </c>
      <c r="AQ1648">
        <v>2898</v>
      </c>
      <c r="AR1648">
        <v>3078</v>
      </c>
      <c r="AS1648" s="4">
        <v>2998</v>
      </c>
      <c r="AT1648">
        <v>2760</v>
      </c>
      <c r="AU1648">
        <f>AVERAGE(Tabla2[[#This Row],[gr21_0]:[gr21_9]])</f>
        <v>2951.7</v>
      </c>
    </row>
    <row r="1649" spans="1:47">
      <c r="A1649">
        <v>1799</v>
      </c>
      <c r="B1649">
        <v>1889</v>
      </c>
      <c r="C1649">
        <v>1799</v>
      </c>
      <c r="D1649">
        <v>1799</v>
      </c>
      <c r="E1649">
        <v>1799</v>
      </c>
      <c r="F1649">
        <v>1799</v>
      </c>
      <c r="G1649">
        <v>1799</v>
      </c>
      <c r="H1649">
        <v>1880</v>
      </c>
      <c r="I1649">
        <v>1799</v>
      </c>
      <c r="J1649">
        <v>1799</v>
      </c>
      <c r="K1649">
        <f>AVERAGE(Tabla8[[#This Row],[gr12_0]:[gr12_9]])</f>
        <v>1816.1</v>
      </c>
      <c r="M1649">
        <v>2032</v>
      </c>
      <c r="N1649">
        <v>1980</v>
      </c>
      <c r="O1649">
        <v>2044</v>
      </c>
      <c r="P1649">
        <v>2028</v>
      </c>
      <c r="Q1649">
        <v>2045</v>
      </c>
      <c r="R1649">
        <v>1989</v>
      </c>
      <c r="S1649">
        <v>2032</v>
      </c>
      <c r="T1649">
        <v>1908</v>
      </c>
      <c r="U1649">
        <v>2032</v>
      </c>
      <c r="V1649">
        <v>2032</v>
      </c>
      <c r="W1649">
        <f>AVERAGE(Tabla5[[#This Row],[gr15_0]:[gr15_9]])</f>
        <v>2012.2</v>
      </c>
      <c r="Y1649">
        <v>2090</v>
      </c>
      <c r="Z1649">
        <v>2085</v>
      </c>
      <c r="AA1649">
        <v>2085</v>
      </c>
      <c r="AB1649">
        <v>2182</v>
      </c>
      <c r="AC1649">
        <v>2103</v>
      </c>
      <c r="AD1649">
        <v>2088</v>
      </c>
      <c r="AE1649">
        <v>2085</v>
      </c>
      <c r="AF1649">
        <v>2167</v>
      </c>
      <c r="AG1649">
        <v>2090</v>
      </c>
      <c r="AH1649">
        <v>2085</v>
      </c>
      <c r="AI1649">
        <f>AVERAGE(Tabla1[[#This Row],[gr17_0]:[gr17_9]])</f>
        <v>2106</v>
      </c>
      <c r="AK1649">
        <v>3084</v>
      </c>
      <c r="AL1649">
        <v>2907</v>
      </c>
      <c r="AM1649">
        <v>2817</v>
      </c>
      <c r="AN1649">
        <v>2851</v>
      </c>
      <c r="AO1649" s="4">
        <v>3046</v>
      </c>
      <c r="AP1649">
        <v>3078</v>
      </c>
      <c r="AQ1649">
        <v>2898</v>
      </c>
      <c r="AR1649">
        <v>3078</v>
      </c>
      <c r="AS1649" s="4">
        <v>2998</v>
      </c>
      <c r="AT1649">
        <v>2760</v>
      </c>
      <c r="AU1649">
        <f>AVERAGE(Tabla2[[#This Row],[gr21_0]:[gr21_9]])</f>
        <v>2951.7</v>
      </c>
    </row>
    <row r="1650" spans="1:47">
      <c r="A1650">
        <v>1799</v>
      </c>
      <c r="B1650">
        <v>1889</v>
      </c>
      <c r="C1650">
        <v>1799</v>
      </c>
      <c r="D1650">
        <v>1799</v>
      </c>
      <c r="E1650">
        <v>1799</v>
      </c>
      <c r="F1650">
        <v>1799</v>
      </c>
      <c r="G1650">
        <v>1799</v>
      </c>
      <c r="H1650">
        <v>1880</v>
      </c>
      <c r="I1650">
        <v>1799</v>
      </c>
      <c r="J1650">
        <v>1799</v>
      </c>
      <c r="K1650">
        <f>AVERAGE(Tabla8[[#This Row],[gr12_0]:[gr12_9]])</f>
        <v>1816.1</v>
      </c>
      <c r="M1650">
        <v>2032</v>
      </c>
      <c r="N1650">
        <v>1980</v>
      </c>
      <c r="O1650">
        <v>2044</v>
      </c>
      <c r="P1650">
        <v>2028</v>
      </c>
      <c r="Q1650">
        <v>2045</v>
      </c>
      <c r="R1650">
        <v>1989</v>
      </c>
      <c r="S1650">
        <v>2032</v>
      </c>
      <c r="T1650">
        <v>1908</v>
      </c>
      <c r="U1650">
        <v>2032</v>
      </c>
      <c r="V1650">
        <v>2032</v>
      </c>
      <c r="W1650">
        <f>AVERAGE(Tabla5[[#This Row],[gr15_0]:[gr15_9]])</f>
        <v>2012.2</v>
      </c>
      <c r="Y1650">
        <v>2090</v>
      </c>
      <c r="Z1650">
        <v>2085</v>
      </c>
      <c r="AA1650">
        <v>2085</v>
      </c>
      <c r="AB1650">
        <v>2182</v>
      </c>
      <c r="AC1650">
        <v>2103</v>
      </c>
      <c r="AD1650">
        <v>2088</v>
      </c>
      <c r="AE1650">
        <v>2085</v>
      </c>
      <c r="AF1650">
        <v>2167</v>
      </c>
      <c r="AG1650">
        <v>2090</v>
      </c>
      <c r="AH1650">
        <v>2085</v>
      </c>
      <c r="AI1650">
        <f>AVERAGE(Tabla1[[#This Row],[gr17_0]:[gr17_9]])</f>
        <v>2106</v>
      </c>
      <c r="AK1650">
        <v>3084</v>
      </c>
      <c r="AL1650">
        <v>2907</v>
      </c>
      <c r="AM1650">
        <v>2817</v>
      </c>
      <c r="AN1650">
        <v>2851</v>
      </c>
      <c r="AO1650" s="4">
        <v>3046</v>
      </c>
      <c r="AP1650">
        <v>3078</v>
      </c>
      <c r="AQ1650">
        <v>2898</v>
      </c>
      <c r="AR1650">
        <v>3078</v>
      </c>
      <c r="AS1650" s="4">
        <v>2998</v>
      </c>
      <c r="AT1650">
        <v>2760</v>
      </c>
      <c r="AU1650">
        <f>AVERAGE(Tabla2[[#This Row],[gr21_0]:[gr21_9]])</f>
        <v>2951.7</v>
      </c>
    </row>
    <row r="1651" spans="1:47">
      <c r="A1651">
        <v>1799</v>
      </c>
      <c r="B1651">
        <v>1889</v>
      </c>
      <c r="C1651">
        <v>1799</v>
      </c>
      <c r="D1651">
        <v>1799</v>
      </c>
      <c r="E1651">
        <v>1799</v>
      </c>
      <c r="F1651">
        <v>1799</v>
      </c>
      <c r="G1651">
        <v>1799</v>
      </c>
      <c r="H1651">
        <v>1880</v>
      </c>
      <c r="I1651">
        <v>1799</v>
      </c>
      <c r="J1651">
        <v>1799</v>
      </c>
      <c r="K1651">
        <f>AVERAGE(Tabla8[[#This Row],[gr12_0]:[gr12_9]])</f>
        <v>1816.1</v>
      </c>
      <c r="M1651">
        <v>2032</v>
      </c>
      <c r="N1651">
        <v>1980</v>
      </c>
      <c r="O1651">
        <v>2044</v>
      </c>
      <c r="P1651">
        <v>2028</v>
      </c>
      <c r="Q1651">
        <v>2045</v>
      </c>
      <c r="R1651">
        <v>1989</v>
      </c>
      <c r="S1651">
        <v>2032</v>
      </c>
      <c r="T1651">
        <v>1908</v>
      </c>
      <c r="U1651">
        <v>2032</v>
      </c>
      <c r="V1651">
        <v>2032</v>
      </c>
      <c r="W1651">
        <f>AVERAGE(Tabla5[[#This Row],[gr15_0]:[gr15_9]])</f>
        <v>2012.2</v>
      </c>
      <c r="Y1651">
        <v>2090</v>
      </c>
      <c r="Z1651">
        <v>2085</v>
      </c>
      <c r="AA1651">
        <v>2085</v>
      </c>
      <c r="AB1651">
        <v>2166</v>
      </c>
      <c r="AC1651">
        <v>2103</v>
      </c>
      <c r="AD1651">
        <v>2088</v>
      </c>
      <c r="AE1651">
        <v>2085</v>
      </c>
      <c r="AF1651">
        <v>2167</v>
      </c>
      <c r="AG1651">
        <v>2090</v>
      </c>
      <c r="AH1651">
        <v>2085</v>
      </c>
      <c r="AI1651">
        <f>AVERAGE(Tabla1[[#This Row],[gr17_0]:[gr17_9]])</f>
        <v>2104.4</v>
      </c>
      <c r="AK1651">
        <v>3084</v>
      </c>
      <c r="AL1651">
        <v>2907</v>
      </c>
      <c r="AM1651">
        <v>2817</v>
      </c>
      <c r="AN1651">
        <v>2851</v>
      </c>
      <c r="AO1651" s="4">
        <v>3046</v>
      </c>
      <c r="AP1651">
        <v>3078</v>
      </c>
      <c r="AQ1651">
        <v>2898</v>
      </c>
      <c r="AR1651">
        <v>3078</v>
      </c>
      <c r="AS1651" s="4">
        <v>2998</v>
      </c>
      <c r="AT1651">
        <v>2760</v>
      </c>
      <c r="AU1651">
        <f>AVERAGE(Tabla2[[#This Row],[gr21_0]:[gr21_9]])</f>
        <v>2951.7</v>
      </c>
    </row>
    <row r="1652" spans="1:47">
      <c r="A1652">
        <v>1799</v>
      </c>
      <c r="B1652">
        <v>1889</v>
      </c>
      <c r="C1652">
        <v>1799</v>
      </c>
      <c r="D1652">
        <v>1799</v>
      </c>
      <c r="E1652">
        <v>1799</v>
      </c>
      <c r="F1652">
        <v>1799</v>
      </c>
      <c r="G1652">
        <v>1799</v>
      </c>
      <c r="H1652">
        <v>1880</v>
      </c>
      <c r="I1652">
        <v>1799</v>
      </c>
      <c r="J1652">
        <v>1799</v>
      </c>
      <c r="K1652">
        <f>AVERAGE(Tabla8[[#This Row],[gr12_0]:[gr12_9]])</f>
        <v>1816.1</v>
      </c>
      <c r="M1652">
        <v>2032</v>
      </c>
      <c r="N1652">
        <v>1980</v>
      </c>
      <c r="O1652">
        <v>2044</v>
      </c>
      <c r="P1652">
        <v>2028</v>
      </c>
      <c r="Q1652">
        <v>2045</v>
      </c>
      <c r="R1652">
        <v>1989</v>
      </c>
      <c r="S1652">
        <v>2032</v>
      </c>
      <c r="T1652">
        <v>1908</v>
      </c>
      <c r="U1652">
        <v>2032</v>
      </c>
      <c r="V1652">
        <v>2032</v>
      </c>
      <c r="W1652">
        <f>AVERAGE(Tabla5[[#This Row],[gr15_0]:[gr15_9]])</f>
        <v>2012.2</v>
      </c>
      <c r="Y1652">
        <v>2090</v>
      </c>
      <c r="Z1652">
        <v>2085</v>
      </c>
      <c r="AA1652">
        <v>2085</v>
      </c>
      <c r="AB1652">
        <v>2166</v>
      </c>
      <c r="AC1652">
        <v>2103</v>
      </c>
      <c r="AD1652">
        <v>2088</v>
      </c>
      <c r="AE1652">
        <v>2085</v>
      </c>
      <c r="AF1652">
        <v>2167</v>
      </c>
      <c r="AG1652">
        <v>2090</v>
      </c>
      <c r="AH1652">
        <v>2085</v>
      </c>
      <c r="AI1652">
        <f>AVERAGE(Tabla1[[#This Row],[gr17_0]:[gr17_9]])</f>
        <v>2104.4</v>
      </c>
      <c r="AK1652">
        <v>3084</v>
      </c>
      <c r="AL1652">
        <v>2907</v>
      </c>
      <c r="AM1652">
        <v>2817</v>
      </c>
      <c r="AN1652">
        <v>2851</v>
      </c>
      <c r="AO1652" s="4">
        <v>3046</v>
      </c>
      <c r="AP1652">
        <v>3078</v>
      </c>
      <c r="AQ1652">
        <v>2898</v>
      </c>
      <c r="AR1652">
        <v>3078</v>
      </c>
      <c r="AS1652" s="4">
        <v>2998</v>
      </c>
      <c r="AT1652">
        <v>2760</v>
      </c>
      <c r="AU1652">
        <f>AVERAGE(Tabla2[[#This Row],[gr21_0]:[gr21_9]])</f>
        <v>2951.7</v>
      </c>
    </row>
    <row r="1653" spans="1:47">
      <c r="A1653">
        <v>1799</v>
      </c>
      <c r="B1653">
        <v>1889</v>
      </c>
      <c r="C1653">
        <v>1799</v>
      </c>
      <c r="D1653">
        <v>1799</v>
      </c>
      <c r="E1653">
        <v>1799</v>
      </c>
      <c r="F1653">
        <v>1799</v>
      </c>
      <c r="G1653">
        <v>1799</v>
      </c>
      <c r="H1653">
        <v>1880</v>
      </c>
      <c r="I1653">
        <v>1799</v>
      </c>
      <c r="J1653">
        <v>1799</v>
      </c>
      <c r="K1653">
        <f>AVERAGE(Tabla8[[#This Row],[gr12_0]:[gr12_9]])</f>
        <v>1816.1</v>
      </c>
      <c r="M1653">
        <v>2032</v>
      </c>
      <c r="N1653">
        <v>1980</v>
      </c>
      <c r="O1653">
        <v>2044</v>
      </c>
      <c r="P1653">
        <v>2028</v>
      </c>
      <c r="Q1653">
        <v>2045</v>
      </c>
      <c r="R1653">
        <v>1989</v>
      </c>
      <c r="S1653">
        <v>2032</v>
      </c>
      <c r="T1653">
        <v>1908</v>
      </c>
      <c r="U1653">
        <v>2032</v>
      </c>
      <c r="V1653">
        <v>2032</v>
      </c>
      <c r="W1653">
        <f>AVERAGE(Tabla5[[#This Row],[gr15_0]:[gr15_9]])</f>
        <v>2012.2</v>
      </c>
      <c r="Y1653">
        <v>2090</v>
      </c>
      <c r="Z1653">
        <v>2085</v>
      </c>
      <c r="AA1653">
        <v>2085</v>
      </c>
      <c r="AB1653">
        <v>2166</v>
      </c>
      <c r="AC1653">
        <v>2103</v>
      </c>
      <c r="AD1653">
        <v>2088</v>
      </c>
      <c r="AE1653">
        <v>2085</v>
      </c>
      <c r="AF1653">
        <v>2167</v>
      </c>
      <c r="AG1653">
        <v>2090</v>
      </c>
      <c r="AH1653">
        <v>2085</v>
      </c>
      <c r="AI1653">
        <f>AVERAGE(Tabla1[[#This Row],[gr17_0]:[gr17_9]])</f>
        <v>2104.4</v>
      </c>
      <c r="AK1653">
        <v>3084</v>
      </c>
      <c r="AL1653">
        <v>2907</v>
      </c>
      <c r="AM1653">
        <v>2817</v>
      </c>
      <c r="AN1653">
        <v>2851</v>
      </c>
      <c r="AO1653" s="4">
        <v>3046</v>
      </c>
      <c r="AP1653">
        <v>3078</v>
      </c>
      <c r="AQ1653">
        <v>2898</v>
      </c>
      <c r="AR1653">
        <v>3078</v>
      </c>
      <c r="AS1653" s="4">
        <v>2998</v>
      </c>
      <c r="AT1653">
        <v>2760</v>
      </c>
      <c r="AU1653">
        <f>AVERAGE(Tabla2[[#This Row],[gr21_0]:[gr21_9]])</f>
        <v>2951.7</v>
      </c>
    </row>
    <row r="1654" spans="1:47">
      <c r="A1654">
        <v>1799</v>
      </c>
      <c r="B1654">
        <v>1889</v>
      </c>
      <c r="C1654">
        <v>1799</v>
      </c>
      <c r="D1654">
        <v>1799</v>
      </c>
      <c r="E1654">
        <v>1799</v>
      </c>
      <c r="F1654">
        <v>1799</v>
      </c>
      <c r="G1654">
        <v>1799</v>
      </c>
      <c r="H1654">
        <v>1880</v>
      </c>
      <c r="I1654">
        <v>1799</v>
      </c>
      <c r="J1654">
        <v>1799</v>
      </c>
      <c r="K1654">
        <f>AVERAGE(Tabla8[[#This Row],[gr12_0]:[gr12_9]])</f>
        <v>1816.1</v>
      </c>
      <c r="M1654">
        <v>2032</v>
      </c>
      <c r="N1654">
        <v>1980</v>
      </c>
      <c r="O1654">
        <v>2044</v>
      </c>
      <c r="P1654">
        <v>2028</v>
      </c>
      <c r="Q1654">
        <v>2045</v>
      </c>
      <c r="R1654">
        <v>1989</v>
      </c>
      <c r="S1654">
        <v>2032</v>
      </c>
      <c r="T1654">
        <v>1908</v>
      </c>
      <c r="U1654">
        <v>2032</v>
      </c>
      <c r="V1654">
        <v>2032</v>
      </c>
      <c r="W1654">
        <f>AVERAGE(Tabla5[[#This Row],[gr15_0]:[gr15_9]])</f>
        <v>2012.2</v>
      </c>
      <c r="Y1654">
        <v>2090</v>
      </c>
      <c r="Z1654">
        <v>2085</v>
      </c>
      <c r="AA1654">
        <v>2085</v>
      </c>
      <c r="AB1654">
        <v>2166</v>
      </c>
      <c r="AC1654">
        <v>2103</v>
      </c>
      <c r="AD1654">
        <v>2088</v>
      </c>
      <c r="AE1654">
        <v>2085</v>
      </c>
      <c r="AF1654">
        <v>2167</v>
      </c>
      <c r="AG1654">
        <v>2090</v>
      </c>
      <c r="AH1654">
        <v>2085</v>
      </c>
      <c r="AI1654">
        <f>AVERAGE(Tabla1[[#This Row],[gr17_0]:[gr17_9]])</f>
        <v>2104.4</v>
      </c>
      <c r="AK1654">
        <v>3084</v>
      </c>
      <c r="AL1654">
        <v>2907</v>
      </c>
      <c r="AM1654">
        <v>2817</v>
      </c>
      <c r="AN1654">
        <v>2851</v>
      </c>
      <c r="AO1654" s="4">
        <v>3046</v>
      </c>
      <c r="AP1654">
        <v>3078</v>
      </c>
      <c r="AQ1654">
        <v>2898</v>
      </c>
      <c r="AR1654">
        <v>3078</v>
      </c>
      <c r="AS1654" s="4">
        <v>2998</v>
      </c>
      <c r="AT1654">
        <v>2760</v>
      </c>
      <c r="AU1654">
        <f>AVERAGE(Tabla2[[#This Row],[gr21_0]:[gr21_9]])</f>
        <v>2951.7</v>
      </c>
    </row>
    <row r="1655" spans="1:47">
      <c r="A1655">
        <v>1799</v>
      </c>
      <c r="B1655">
        <v>1889</v>
      </c>
      <c r="C1655">
        <v>1799</v>
      </c>
      <c r="D1655">
        <v>1799</v>
      </c>
      <c r="E1655">
        <v>1799</v>
      </c>
      <c r="F1655">
        <v>1799</v>
      </c>
      <c r="G1655">
        <v>1799</v>
      </c>
      <c r="H1655">
        <v>1880</v>
      </c>
      <c r="I1655">
        <v>1799</v>
      </c>
      <c r="J1655">
        <v>1799</v>
      </c>
      <c r="K1655">
        <f>AVERAGE(Tabla8[[#This Row],[gr12_0]:[gr12_9]])</f>
        <v>1816.1</v>
      </c>
      <c r="M1655">
        <v>2032</v>
      </c>
      <c r="N1655">
        <v>1980</v>
      </c>
      <c r="O1655">
        <v>2044</v>
      </c>
      <c r="P1655">
        <v>2028</v>
      </c>
      <c r="Q1655">
        <v>2045</v>
      </c>
      <c r="R1655">
        <v>1989</v>
      </c>
      <c r="S1655">
        <v>2032</v>
      </c>
      <c r="T1655">
        <v>1908</v>
      </c>
      <c r="U1655">
        <v>2032</v>
      </c>
      <c r="V1655">
        <v>2032</v>
      </c>
      <c r="W1655">
        <f>AVERAGE(Tabla5[[#This Row],[gr15_0]:[gr15_9]])</f>
        <v>2012.2</v>
      </c>
      <c r="Y1655">
        <v>2090</v>
      </c>
      <c r="Z1655">
        <v>2085</v>
      </c>
      <c r="AA1655">
        <v>2085</v>
      </c>
      <c r="AB1655">
        <v>2166</v>
      </c>
      <c r="AC1655">
        <v>2103</v>
      </c>
      <c r="AD1655">
        <v>2088</v>
      </c>
      <c r="AE1655">
        <v>2085</v>
      </c>
      <c r="AF1655">
        <v>2167</v>
      </c>
      <c r="AG1655">
        <v>2090</v>
      </c>
      <c r="AH1655">
        <v>2085</v>
      </c>
      <c r="AI1655">
        <f>AVERAGE(Tabla1[[#This Row],[gr17_0]:[gr17_9]])</f>
        <v>2104.4</v>
      </c>
      <c r="AK1655">
        <v>3084</v>
      </c>
      <c r="AL1655">
        <v>2907</v>
      </c>
      <c r="AM1655">
        <v>2817</v>
      </c>
      <c r="AN1655">
        <v>2851</v>
      </c>
      <c r="AO1655" s="4">
        <v>3046</v>
      </c>
      <c r="AP1655">
        <v>3078</v>
      </c>
      <c r="AQ1655">
        <v>2898</v>
      </c>
      <c r="AR1655">
        <v>3078</v>
      </c>
      <c r="AS1655" s="4">
        <v>2998</v>
      </c>
      <c r="AT1655">
        <v>2760</v>
      </c>
      <c r="AU1655">
        <f>AVERAGE(Tabla2[[#This Row],[gr21_0]:[gr21_9]])</f>
        <v>2951.7</v>
      </c>
    </row>
    <row r="1656" spans="1:47">
      <c r="A1656">
        <v>1799</v>
      </c>
      <c r="B1656">
        <v>1889</v>
      </c>
      <c r="C1656">
        <v>1799</v>
      </c>
      <c r="D1656">
        <v>1799</v>
      </c>
      <c r="E1656">
        <v>1799</v>
      </c>
      <c r="F1656">
        <v>1799</v>
      </c>
      <c r="G1656">
        <v>1799</v>
      </c>
      <c r="H1656">
        <v>1880</v>
      </c>
      <c r="I1656">
        <v>1799</v>
      </c>
      <c r="J1656">
        <v>1799</v>
      </c>
      <c r="K1656">
        <f>AVERAGE(Tabla8[[#This Row],[gr12_0]:[gr12_9]])</f>
        <v>1816.1</v>
      </c>
      <c r="M1656">
        <v>2032</v>
      </c>
      <c r="N1656">
        <v>1980</v>
      </c>
      <c r="O1656">
        <v>2044</v>
      </c>
      <c r="P1656">
        <v>2028</v>
      </c>
      <c r="Q1656">
        <v>2045</v>
      </c>
      <c r="R1656">
        <v>1989</v>
      </c>
      <c r="S1656">
        <v>2032</v>
      </c>
      <c r="T1656">
        <v>1908</v>
      </c>
      <c r="U1656">
        <v>2032</v>
      </c>
      <c r="V1656">
        <v>2032</v>
      </c>
      <c r="W1656">
        <f>AVERAGE(Tabla5[[#This Row],[gr15_0]:[gr15_9]])</f>
        <v>2012.2</v>
      </c>
      <c r="Y1656">
        <v>2090</v>
      </c>
      <c r="Z1656">
        <v>2085</v>
      </c>
      <c r="AA1656">
        <v>2085</v>
      </c>
      <c r="AB1656">
        <v>2166</v>
      </c>
      <c r="AC1656">
        <v>2103</v>
      </c>
      <c r="AD1656">
        <v>2088</v>
      </c>
      <c r="AE1656">
        <v>2085</v>
      </c>
      <c r="AF1656">
        <v>2167</v>
      </c>
      <c r="AG1656">
        <v>2090</v>
      </c>
      <c r="AH1656">
        <v>2085</v>
      </c>
      <c r="AI1656">
        <f>AVERAGE(Tabla1[[#This Row],[gr17_0]:[gr17_9]])</f>
        <v>2104.4</v>
      </c>
      <c r="AK1656">
        <v>3084</v>
      </c>
      <c r="AL1656">
        <v>2907</v>
      </c>
      <c r="AM1656">
        <v>2817</v>
      </c>
      <c r="AN1656">
        <v>2851</v>
      </c>
      <c r="AO1656" s="4">
        <v>3046</v>
      </c>
      <c r="AP1656">
        <v>3078</v>
      </c>
      <c r="AQ1656">
        <v>2898</v>
      </c>
      <c r="AR1656">
        <v>3078</v>
      </c>
      <c r="AS1656" s="4">
        <v>2998</v>
      </c>
      <c r="AT1656">
        <v>2760</v>
      </c>
      <c r="AU1656">
        <f>AVERAGE(Tabla2[[#This Row],[gr21_0]:[gr21_9]])</f>
        <v>2951.7</v>
      </c>
    </row>
    <row r="1657" spans="1:47">
      <c r="A1657">
        <v>1799</v>
      </c>
      <c r="B1657">
        <v>1889</v>
      </c>
      <c r="C1657">
        <v>1799</v>
      </c>
      <c r="D1657">
        <v>1799</v>
      </c>
      <c r="E1657">
        <v>1799</v>
      </c>
      <c r="F1657">
        <v>1799</v>
      </c>
      <c r="G1657">
        <v>1799</v>
      </c>
      <c r="H1657">
        <v>1880</v>
      </c>
      <c r="I1657">
        <v>1799</v>
      </c>
      <c r="J1657">
        <v>1799</v>
      </c>
      <c r="K1657">
        <f>AVERAGE(Tabla8[[#This Row],[gr12_0]:[gr12_9]])</f>
        <v>1816.1</v>
      </c>
      <c r="M1657">
        <v>2032</v>
      </c>
      <c r="N1657">
        <v>1980</v>
      </c>
      <c r="O1657">
        <v>2044</v>
      </c>
      <c r="P1657">
        <v>2028</v>
      </c>
      <c r="Q1657">
        <v>2045</v>
      </c>
      <c r="R1657">
        <v>1989</v>
      </c>
      <c r="S1657">
        <v>2032</v>
      </c>
      <c r="T1657">
        <v>1908</v>
      </c>
      <c r="U1657">
        <v>2032</v>
      </c>
      <c r="V1657">
        <v>2032</v>
      </c>
      <c r="W1657">
        <f>AVERAGE(Tabla5[[#This Row],[gr15_0]:[gr15_9]])</f>
        <v>2012.2</v>
      </c>
      <c r="Y1657">
        <v>2090</v>
      </c>
      <c r="Z1657">
        <v>2085</v>
      </c>
      <c r="AA1657">
        <v>2085</v>
      </c>
      <c r="AB1657">
        <v>2154</v>
      </c>
      <c r="AC1657">
        <v>2103</v>
      </c>
      <c r="AD1657">
        <v>2088</v>
      </c>
      <c r="AE1657">
        <v>2085</v>
      </c>
      <c r="AF1657">
        <v>2167</v>
      </c>
      <c r="AG1657">
        <v>2090</v>
      </c>
      <c r="AH1657">
        <v>2085</v>
      </c>
      <c r="AI1657">
        <f>AVERAGE(Tabla1[[#This Row],[gr17_0]:[gr17_9]])</f>
        <v>2103.1999999999998</v>
      </c>
      <c r="AK1657">
        <v>3084</v>
      </c>
      <c r="AL1657">
        <v>2907</v>
      </c>
      <c r="AM1657">
        <v>2817</v>
      </c>
      <c r="AN1657">
        <v>2851</v>
      </c>
      <c r="AO1657" s="4">
        <v>3046</v>
      </c>
      <c r="AP1657">
        <v>3078</v>
      </c>
      <c r="AQ1657">
        <v>2898</v>
      </c>
      <c r="AR1657">
        <v>3078</v>
      </c>
      <c r="AS1657" s="4">
        <v>2998</v>
      </c>
      <c r="AT1657">
        <v>2760</v>
      </c>
      <c r="AU1657">
        <f>AVERAGE(Tabla2[[#This Row],[gr21_0]:[gr21_9]])</f>
        <v>2951.7</v>
      </c>
    </row>
    <row r="1658" spans="1:47">
      <c r="A1658">
        <v>1799</v>
      </c>
      <c r="B1658">
        <v>1889</v>
      </c>
      <c r="C1658">
        <v>1799</v>
      </c>
      <c r="D1658">
        <v>1799</v>
      </c>
      <c r="E1658">
        <v>1799</v>
      </c>
      <c r="F1658">
        <v>1799</v>
      </c>
      <c r="G1658">
        <v>1799</v>
      </c>
      <c r="H1658">
        <v>1880</v>
      </c>
      <c r="I1658">
        <v>1799</v>
      </c>
      <c r="J1658">
        <v>1799</v>
      </c>
      <c r="K1658">
        <f>AVERAGE(Tabla8[[#This Row],[gr12_0]:[gr12_9]])</f>
        <v>1816.1</v>
      </c>
      <c r="M1658">
        <v>2032</v>
      </c>
      <c r="N1658">
        <v>1980</v>
      </c>
      <c r="O1658">
        <v>2044</v>
      </c>
      <c r="P1658">
        <v>2028</v>
      </c>
      <c r="Q1658">
        <v>2045</v>
      </c>
      <c r="R1658">
        <v>1989</v>
      </c>
      <c r="S1658">
        <v>2032</v>
      </c>
      <c r="T1658">
        <v>1908</v>
      </c>
      <c r="U1658">
        <v>2032</v>
      </c>
      <c r="V1658">
        <v>2032</v>
      </c>
      <c r="W1658">
        <f>AVERAGE(Tabla5[[#This Row],[gr15_0]:[gr15_9]])</f>
        <v>2012.2</v>
      </c>
      <c r="Y1658">
        <v>2090</v>
      </c>
      <c r="Z1658">
        <v>2085</v>
      </c>
      <c r="AA1658">
        <v>2085</v>
      </c>
      <c r="AB1658">
        <v>2154</v>
      </c>
      <c r="AC1658">
        <v>2103</v>
      </c>
      <c r="AD1658">
        <v>2088</v>
      </c>
      <c r="AE1658">
        <v>2085</v>
      </c>
      <c r="AF1658">
        <v>2167</v>
      </c>
      <c r="AG1658">
        <v>2090</v>
      </c>
      <c r="AH1658">
        <v>2085</v>
      </c>
      <c r="AI1658">
        <f>AVERAGE(Tabla1[[#This Row],[gr17_0]:[gr17_9]])</f>
        <v>2103.1999999999998</v>
      </c>
      <c r="AK1658">
        <v>3084</v>
      </c>
      <c r="AL1658">
        <v>2907</v>
      </c>
      <c r="AM1658">
        <v>2817</v>
      </c>
      <c r="AN1658">
        <v>2851</v>
      </c>
      <c r="AO1658" s="4">
        <v>3046</v>
      </c>
      <c r="AP1658">
        <v>3078</v>
      </c>
      <c r="AQ1658">
        <v>2898</v>
      </c>
      <c r="AR1658">
        <v>3078</v>
      </c>
      <c r="AS1658" s="4">
        <v>2998</v>
      </c>
      <c r="AT1658">
        <v>2760</v>
      </c>
      <c r="AU1658">
        <f>AVERAGE(Tabla2[[#This Row],[gr21_0]:[gr21_9]])</f>
        <v>2951.7</v>
      </c>
    </row>
    <row r="1659" spans="1:47">
      <c r="A1659">
        <v>1799</v>
      </c>
      <c r="B1659">
        <v>1889</v>
      </c>
      <c r="C1659">
        <v>1799</v>
      </c>
      <c r="D1659">
        <v>1799</v>
      </c>
      <c r="E1659">
        <v>1799</v>
      </c>
      <c r="F1659">
        <v>1799</v>
      </c>
      <c r="G1659">
        <v>1799</v>
      </c>
      <c r="H1659">
        <v>1880</v>
      </c>
      <c r="I1659">
        <v>1799</v>
      </c>
      <c r="J1659">
        <v>1799</v>
      </c>
      <c r="K1659">
        <f>AVERAGE(Tabla8[[#This Row],[gr12_0]:[gr12_9]])</f>
        <v>1816.1</v>
      </c>
      <c r="M1659">
        <v>2032</v>
      </c>
      <c r="N1659">
        <v>1980</v>
      </c>
      <c r="O1659">
        <v>2044</v>
      </c>
      <c r="P1659">
        <v>2028</v>
      </c>
      <c r="Q1659">
        <v>2045</v>
      </c>
      <c r="R1659">
        <v>1989</v>
      </c>
      <c r="S1659">
        <v>2032</v>
      </c>
      <c r="T1659">
        <v>1908</v>
      </c>
      <c r="U1659">
        <v>2032</v>
      </c>
      <c r="V1659">
        <v>2032</v>
      </c>
      <c r="W1659">
        <f>AVERAGE(Tabla5[[#This Row],[gr15_0]:[gr15_9]])</f>
        <v>2012.2</v>
      </c>
      <c r="Y1659">
        <v>2090</v>
      </c>
      <c r="Z1659">
        <v>2085</v>
      </c>
      <c r="AA1659">
        <v>2085</v>
      </c>
      <c r="AB1659">
        <v>2154</v>
      </c>
      <c r="AC1659">
        <v>2103</v>
      </c>
      <c r="AD1659">
        <v>2088</v>
      </c>
      <c r="AE1659">
        <v>2085</v>
      </c>
      <c r="AF1659">
        <v>2167</v>
      </c>
      <c r="AG1659">
        <v>2090</v>
      </c>
      <c r="AH1659">
        <v>2085</v>
      </c>
      <c r="AI1659">
        <f>AVERAGE(Tabla1[[#This Row],[gr17_0]:[gr17_9]])</f>
        <v>2103.1999999999998</v>
      </c>
      <c r="AK1659">
        <v>3084</v>
      </c>
      <c r="AL1659">
        <v>2907</v>
      </c>
      <c r="AM1659">
        <v>2817</v>
      </c>
      <c r="AN1659">
        <v>2851</v>
      </c>
      <c r="AO1659" s="4">
        <v>3046</v>
      </c>
      <c r="AP1659">
        <v>3078</v>
      </c>
      <c r="AQ1659">
        <v>2898</v>
      </c>
      <c r="AR1659">
        <v>3078</v>
      </c>
      <c r="AS1659" s="4">
        <v>2998</v>
      </c>
      <c r="AT1659">
        <v>2760</v>
      </c>
      <c r="AU1659">
        <f>AVERAGE(Tabla2[[#This Row],[gr21_0]:[gr21_9]])</f>
        <v>2951.7</v>
      </c>
    </row>
    <row r="1660" spans="1:47">
      <c r="A1660">
        <v>1799</v>
      </c>
      <c r="B1660">
        <v>1889</v>
      </c>
      <c r="C1660">
        <v>1799</v>
      </c>
      <c r="D1660">
        <v>1799</v>
      </c>
      <c r="E1660">
        <v>1799</v>
      </c>
      <c r="F1660">
        <v>1799</v>
      </c>
      <c r="G1660">
        <v>1799</v>
      </c>
      <c r="H1660">
        <v>1880</v>
      </c>
      <c r="I1660">
        <v>1799</v>
      </c>
      <c r="J1660">
        <v>1799</v>
      </c>
      <c r="K1660">
        <f>AVERAGE(Tabla8[[#This Row],[gr12_0]:[gr12_9]])</f>
        <v>1816.1</v>
      </c>
      <c r="M1660">
        <v>2032</v>
      </c>
      <c r="N1660">
        <v>1980</v>
      </c>
      <c r="O1660">
        <v>2044</v>
      </c>
      <c r="P1660">
        <v>2028</v>
      </c>
      <c r="Q1660">
        <v>2045</v>
      </c>
      <c r="R1660">
        <v>1989</v>
      </c>
      <c r="S1660">
        <v>2032</v>
      </c>
      <c r="T1660">
        <v>1908</v>
      </c>
      <c r="U1660">
        <v>2032</v>
      </c>
      <c r="V1660">
        <v>2032</v>
      </c>
      <c r="W1660">
        <f>AVERAGE(Tabla5[[#This Row],[gr15_0]:[gr15_9]])</f>
        <v>2012.2</v>
      </c>
      <c r="Y1660">
        <v>2090</v>
      </c>
      <c r="Z1660">
        <v>2085</v>
      </c>
      <c r="AA1660">
        <v>2085</v>
      </c>
      <c r="AB1660">
        <v>2154</v>
      </c>
      <c r="AC1660">
        <v>2103</v>
      </c>
      <c r="AD1660">
        <v>2088</v>
      </c>
      <c r="AE1660">
        <v>2085</v>
      </c>
      <c r="AF1660">
        <v>2167</v>
      </c>
      <c r="AG1660">
        <v>2090</v>
      </c>
      <c r="AH1660">
        <v>2085</v>
      </c>
      <c r="AI1660">
        <f>AVERAGE(Tabla1[[#This Row],[gr17_0]:[gr17_9]])</f>
        <v>2103.1999999999998</v>
      </c>
      <c r="AK1660">
        <v>3084</v>
      </c>
      <c r="AL1660">
        <v>2907</v>
      </c>
      <c r="AM1660">
        <v>2817</v>
      </c>
      <c r="AN1660">
        <v>2851</v>
      </c>
      <c r="AO1660" s="4">
        <v>3046</v>
      </c>
      <c r="AP1660">
        <v>3078</v>
      </c>
      <c r="AQ1660">
        <v>2898</v>
      </c>
      <c r="AR1660">
        <v>3078</v>
      </c>
      <c r="AS1660" s="4">
        <v>2998</v>
      </c>
      <c r="AT1660">
        <v>2760</v>
      </c>
      <c r="AU1660">
        <f>AVERAGE(Tabla2[[#This Row],[gr21_0]:[gr21_9]])</f>
        <v>2951.7</v>
      </c>
    </row>
    <row r="1661" spans="1:47">
      <c r="A1661">
        <v>1799</v>
      </c>
      <c r="B1661">
        <v>1889</v>
      </c>
      <c r="C1661">
        <v>1799</v>
      </c>
      <c r="D1661">
        <v>1799</v>
      </c>
      <c r="E1661">
        <v>1799</v>
      </c>
      <c r="F1661">
        <v>1799</v>
      </c>
      <c r="G1661">
        <v>1799</v>
      </c>
      <c r="H1661">
        <v>1880</v>
      </c>
      <c r="I1661">
        <v>1799</v>
      </c>
      <c r="J1661">
        <v>1799</v>
      </c>
      <c r="K1661">
        <f>AVERAGE(Tabla8[[#This Row],[gr12_0]:[gr12_9]])</f>
        <v>1816.1</v>
      </c>
      <c r="M1661">
        <v>2032</v>
      </c>
      <c r="N1661">
        <v>1980</v>
      </c>
      <c r="O1661">
        <v>2044</v>
      </c>
      <c r="P1661">
        <v>2028</v>
      </c>
      <c r="Q1661">
        <v>2045</v>
      </c>
      <c r="R1661">
        <v>1989</v>
      </c>
      <c r="S1661">
        <v>2032</v>
      </c>
      <c r="T1661">
        <v>1908</v>
      </c>
      <c r="U1661">
        <v>2032</v>
      </c>
      <c r="V1661">
        <v>2032</v>
      </c>
      <c r="W1661">
        <f>AVERAGE(Tabla5[[#This Row],[gr15_0]:[gr15_9]])</f>
        <v>2012.2</v>
      </c>
      <c r="Y1661">
        <v>2090</v>
      </c>
      <c r="Z1661">
        <v>2085</v>
      </c>
      <c r="AA1661">
        <v>2085</v>
      </c>
      <c r="AB1661">
        <v>2154</v>
      </c>
      <c r="AC1661">
        <v>2103</v>
      </c>
      <c r="AD1661">
        <v>2088</v>
      </c>
      <c r="AE1661">
        <v>2085</v>
      </c>
      <c r="AF1661">
        <v>2167</v>
      </c>
      <c r="AG1661">
        <v>2090</v>
      </c>
      <c r="AH1661">
        <v>2085</v>
      </c>
      <c r="AI1661">
        <f>AVERAGE(Tabla1[[#This Row],[gr17_0]:[gr17_9]])</f>
        <v>2103.1999999999998</v>
      </c>
      <c r="AK1661">
        <v>3084</v>
      </c>
      <c r="AL1661">
        <v>2907</v>
      </c>
      <c r="AM1661">
        <v>2817</v>
      </c>
      <c r="AN1661">
        <v>2851</v>
      </c>
      <c r="AO1661" s="4">
        <v>3046</v>
      </c>
      <c r="AP1661">
        <v>3078</v>
      </c>
      <c r="AQ1661">
        <v>2898</v>
      </c>
      <c r="AR1661">
        <v>3078</v>
      </c>
      <c r="AS1661" s="4">
        <v>2998</v>
      </c>
      <c r="AT1661">
        <v>2760</v>
      </c>
      <c r="AU1661">
        <f>AVERAGE(Tabla2[[#This Row],[gr21_0]:[gr21_9]])</f>
        <v>2951.7</v>
      </c>
    </row>
    <row r="1662" spans="1:47">
      <c r="A1662">
        <v>1799</v>
      </c>
      <c r="B1662">
        <v>1889</v>
      </c>
      <c r="C1662">
        <v>1799</v>
      </c>
      <c r="D1662">
        <v>1799</v>
      </c>
      <c r="E1662">
        <v>1799</v>
      </c>
      <c r="F1662">
        <v>1799</v>
      </c>
      <c r="G1662">
        <v>1799</v>
      </c>
      <c r="H1662">
        <v>1880</v>
      </c>
      <c r="I1662">
        <v>1799</v>
      </c>
      <c r="J1662">
        <v>1799</v>
      </c>
      <c r="K1662">
        <f>AVERAGE(Tabla8[[#This Row],[gr12_0]:[gr12_9]])</f>
        <v>1816.1</v>
      </c>
      <c r="M1662">
        <v>2032</v>
      </c>
      <c r="N1662">
        <v>1980</v>
      </c>
      <c r="O1662">
        <v>2044</v>
      </c>
      <c r="P1662">
        <v>2028</v>
      </c>
      <c r="Q1662">
        <v>2045</v>
      </c>
      <c r="R1662">
        <v>1989</v>
      </c>
      <c r="S1662">
        <v>2032</v>
      </c>
      <c r="T1662">
        <v>1908</v>
      </c>
      <c r="U1662">
        <v>2032</v>
      </c>
      <c r="V1662">
        <v>2032</v>
      </c>
      <c r="W1662">
        <f>AVERAGE(Tabla5[[#This Row],[gr15_0]:[gr15_9]])</f>
        <v>2012.2</v>
      </c>
      <c r="Y1662">
        <v>2090</v>
      </c>
      <c r="Z1662">
        <v>2085</v>
      </c>
      <c r="AA1662">
        <v>2085</v>
      </c>
      <c r="AB1662">
        <v>2154</v>
      </c>
      <c r="AC1662">
        <v>2103</v>
      </c>
      <c r="AD1662">
        <v>2088</v>
      </c>
      <c r="AE1662">
        <v>2085</v>
      </c>
      <c r="AF1662">
        <v>2167</v>
      </c>
      <c r="AG1662">
        <v>2090</v>
      </c>
      <c r="AH1662">
        <v>2085</v>
      </c>
      <c r="AI1662">
        <f>AVERAGE(Tabla1[[#This Row],[gr17_0]:[gr17_9]])</f>
        <v>2103.1999999999998</v>
      </c>
      <c r="AK1662">
        <v>3084</v>
      </c>
      <c r="AL1662">
        <v>2907</v>
      </c>
      <c r="AM1662">
        <v>2817</v>
      </c>
      <c r="AN1662">
        <v>2851</v>
      </c>
      <c r="AO1662" s="4">
        <v>3046</v>
      </c>
      <c r="AP1662">
        <v>3078</v>
      </c>
      <c r="AQ1662">
        <v>2898</v>
      </c>
      <c r="AR1662">
        <v>3078</v>
      </c>
      <c r="AS1662" s="4">
        <v>2998</v>
      </c>
      <c r="AT1662">
        <v>2760</v>
      </c>
      <c r="AU1662">
        <f>AVERAGE(Tabla2[[#This Row],[gr21_0]:[gr21_9]])</f>
        <v>2951.7</v>
      </c>
    </row>
    <row r="1663" spans="1:47">
      <c r="A1663">
        <v>1799</v>
      </c>
      <c r="B1663">
        <v>1889</v>
      </c>
      <c r="C1663">
        <v>1799</v>
      </c>
      <c r="D1663">
        <v>1799</v>
      </c>
      <c r="E1663">
        <v>1799</v>
      </c>
      <c r="F1663">
        <v>1799</v>
      </c>
      <c r="G1663">
        <v>1799</v>
      </c>
      <c r="H1663">
        <v>1880</v>
      </c>
      <c r="I1663">
        <v>1799</v>
      </c>
      <c r="J1663">
        <v>1799</v>
      </c>
      <c r="K1663">
        <f>AVERAGE(Tabla8[[#This Row],[gr12_0]:[gr12_9]])</f>
        <v>1816.1</v>
      </c>
      <c r="M1663">
        <v>2032</v>
      </c>
      <c r="N1663">
        <v>1980</v>
      </c>
      <c r="O1663">
        <v>2044</v>
      </c>
      <c r="P1663">
        <v>2028</v>
      </c>
      <c r="Q1663">
        <v>2045</v>
      </c>
      <c r="R1663">
        <v>1989</v>
      </c>
      <c r="S1663">
        <v>2032</v>
      </c>
      <c r="T1663">
        <v>1908</v>
      </c>
      <c r="U1663">
        <v>2032</v>
      </c>
      <c r="V1663">
        <v>2032</v>
      </c>
      <c r="W1663">
        <f>AVERAGE(Tabla5[[#This Row],[gr15_0]:[gr15_9]])</f>
        <v>2012.2</v>
      </c>
      <c r="Y1663">
        <v>2090</v>
      </c>
      <c r="Z1663">
        <v>2085</v>
      </c>
      <c r="AA1663">
        <v>2085</v>
      </c>
      <c r="AB1663">
        <v>2154</v>
      </c>
      <c r="AC1663">
        <v>2103</v>
      </c>
      <c r="AD1663">
        <v>2088</v>
      </c>
      <c r="AE1663">
        <v>2085</v>
      </c>
      <c r="AF1663">
        <v>2167</v>
      </c>
      <c r="AG1663">
        <v>2090</v>
      </c>
      <c r="AH1663">
        <v>2085</v>
      </c>
      <c r="AI1663">
        <f>AVERAGE(Tabla1[[#This Row],[gr17_0]:[gr17_9]])</f>
        <v>2103.1999999999998</v>
      </c>
      <c r="AK1663">
        <v>3084</v>
      </c>
      <c r="AL1663">
        <v>2907</v>
      </c>
      <c r="AM1663">
        <v>2817</v>
      </c>
      <c r="AN1663">
        <v>2851</v>
      </c>
      <c r="AO1663" s="4">
        <v>3046</v>
      </c>
      <c r="AP1663">
        <v>3078</v>
      </c>
      <c r="AQ1663">
        <v>2898</v>
      </c>
      <c r="AR1663">
        <v>3078</v>
      </c>
      <c r="AS1663" s="4">
        <v>2998</v>
      </c>
      <c r="AT1663">
        <v>2760</v>
      </c>
      <c r="AU1663">
        <f>AVERAGE(Tabla2[[#This Row],[gr21_0]:[gr21_9]])</f>
        <v>2951.7</v>
      </c>
    </row>
    <row r="1664" spans="1:47">
      <c r="A1664">
        <v>1799</v>
      </c>
      <c r="B1664">
        <v>1889</v>
      </c>
      <c r="C1664">
        <v>1799</v>
      </c>
      <c r="D1664">
        <v>1799</v>
      </c>
      <c r="E1664">
        <v>1799</v>
      </c>
      <c r="F1664">
        <v>1799</v>
      </c>
      <c r="G1664">
        <v>1799</v>
      </c>
      <c r="H1664">
        <v>1880</v>
      </c>
      <c r="I1664">
        <v>1799</v>
      </c>
      <c r="J1664">
        <v>1799</v>
      </c>
      <c r="K1664">
        <f>AVERAGE(Tabla8[[#This Row],[gr12_0]:[gr12_9]])</f>
        <v>1816.1</v>
      </c>
      <c r="M1664">
        <v>2032</v>
      </c>
      <c r="N1664">
        <v>1980</v>
      </c>
      <c r="O1664">
        <v>2044</v>
      </c>
      <c r="P1664">
        <v>2028</v>
      </c>
      <c r="Q1664">
        <v>2045</v>
      </c>
      <c r="R1664">
        <v>1989</v>
      </c>
      <c r="S1664">
        <v>2032</v>
      </c>
      <c r="T1664">
        <v>1908</v>
      </c>
      <c r="U1664">
        <v>2032</v>
      </c>
      <c r="V1664">
        <v>2032</v>
      </c>
      <c r="W1664">
        <f>AVERAGE(Tabla5[[#This Row],[gr15_0]:[gr15_9]])</f>
        <v>2012.2</v>
      </c>
      <c r="Y1664">
        <v>2090</v>
      </c>
      <c r="Z1664">
        <v>2085</v>
      </c>
      <c r="AA1664">
        <v>2085</v>
      </c>
      <c r="AB1664">
        <v>2154</v>
      </c>
      <c r="AC1664">
        <v>2103</v>
      </c>
      <c r="AD1664">
        <v>2088</v>
      </c>
      <c r="AE1664">
        <v>2085</v>
      </c>
      <c r="AF1664">
        <v>2167</v>
      </c>
      <c r="AG1664">
        <v>2090</v>
      </c>
      <c r="AH1664">
        <v>2085</v>
      </c>
      <c r="AI1664">
        <f>AVERAGE(Tabla1[[#This Row],[gr17_0]:[gr17_9]])</f>
        <v>2103.1999999999998</v>
      </c>
      <c r="AK1664">
        <v>3084</v>
      </c>
      <c r="AL1664">
        <v>2907</v>
      </c>
      <c r="AM1664">
        <v>2817</v>
      </c>
      <c r="AN1664">
        <v>2851</v>
      </c>
      <c r="AO1664" s="4">
        <v>3046</v>
      </c>
      <c r="AP1664">
        <v>3078</v>
      </c>
      <c r="AQ1664">
        <v>2898</v>
      </c>
      <c r="AR1664">
        <v>3078</v>
      </c>
      <c r="AS1664" s="4">
        <v>2998</v>
      </c>
      <c r="AT1664">
        <v>2760</v>
      </c>
      <c r="AU1664">
        <f>AVERAGE(Tabla2[[#This Row],[gr21_0]:[gr21_9]])</f>
        <v>2951.7</v>
      </c>
    </row>
    <row r="1665" spans="1:47">
      <c r="A1665">
        <v>1799</v>
      </c>
      <c r="B1665">
        <v>1889</v>
      </c>
      <c r="C1665">
        <v>1799</v>
      </c>
      <c r="D1665">
        <v>1799</v>
      </c>
      <c r="E1665">
        <v>1799</v>
      </c>
      <c r="F1665">
        <v>1799</v>
      </c>
      <c r="G1665">
        <v>1799</v>
      </c>
      <c r="H1665">
        <v>1880</v>
      </c>
      <c r="I1665">
        <v>1799</v>
      </c>
      <c r="J1665">
        <v>1799</v>
      </c>
      <c r="K1665">
        <f>AVERAGE(Tabla8[[#This Row],[gr12_0]:[gr12_9]])</f>
        <v>1816.1</v>
      </c>
      <c r="M1665">
        <v>2032</v>
      </c>
      <c r="N1665">
        <v>1980</v>
      </c>
      <c r="O1665">
        <v>2044</v>
      </c>
      <c r="P1665">
        <v>2028</v>
      </c>
      <c r="Q1665">
        <v>2045</v>
      </c>
      <c r="R1665">
        <v>1989</v>
      </c>
      <c r="S1665">
        <v>2032</v>
      </c>
      <c r="T1665">
        <v>1908</v>
      </c>
      <c r="U1665">
        <v>2032</v>
      </c>
      <c r="V1665">
        <v>2032</v>
      </c>
      <c r="W1665">
        <f>AVERAGE(Tabla5[[#This Row],[gr15_0]:[gr15_9]])</f>
        <v>2012.2</v>
      </c>
      <c r="Y1665">
        <v>2090</v>
      </c>
      <c r="Z1665">
        <v>2085</v>
      </c>
      <c r="AA1665">
        <v>2085</v>
      </c>
      <c r="AB1665">
        <v>2154</v>
      </c>
      <c r="AC1665">
        <v>2103</v>
      </c>
      <c r="AD1665">
        <v>2088</v>
      </c>
      <c r="AE1665">
        <v>2085</v>
      </c>
      <c r="AF1665">
        <v>2167</v>
      </c>
      <c r="AG1665">
        <v>2090</v>
      </c>
      <c r="AH1665">
        <v>2085</v>
      </c>
      <c r="AI1665">
        <f>AVERAGE(Tabla1[[#This Row],[gr17_0]:[gr17_9]])</f>
        <v>2103.1999999999998</v>
      </c>
      <c r="AK1665">
        <v>3084</v>
      </c>
      <c r="AL1665">
        <v>2907</v>
      </c>
      <c r="AM1665">
        <v>2817</v>
      </c>
      <c r="AN1665">
        <v>2851</v>
      </c>
      <c r="AO1665" s="4">
        <v>3046</v>
      </c>
      <c r="AP1665">
        <v>3078</v>
      </c>
      <c r="AQ1665">
        <v>2898</v>
      </c>
      <c r="AR1665">
        <v>3078</v>
      </c>
      <c r="AS1665" s="4">
        <v>2998</v>
      </c>
      <c r="AT1665">
        <v>2760</v>
      </c>
      <c r="AU1665">
        <f>AVERAGE(Tabla2[[#This Row],[gr21_0]:[gr21_9]])</f>
        <v>2951.7</v>
      </c>
    </row>
    <row r="1666" spans="1:47">
      <c r="A1666">
        <v>1799</v>
      </c>
      <c r="B1666">
        <v>1889</v>
      </c>
      <c r="C1666">
        <v>1799</v>
      </c>
      <c r="D1666">
        <v>1799</v>
      </c>
      <c r="E1666">
        <v>1799</v>
      </c>
      <c r="F1666">
        <v>1799</v>
      </c>
      <c r="G1666">
        <v>1799</v>
      </c>
      <c r="H1666">
        <v>1880</v>
      </c>
      <c r="I1666">
        <v>1799</v>
      </c>
      <c r="J1666">
        <v>1799</v>
      </c>
      <c r="K1666">
        <f>AVERAGE(Tabla8[[#This Row],[gr12_0]:[gr12_9]])</f>
        <v>1816.1</v>
      </c>
      <c r="M1666">
        <v>2032</v>
      </c>
      <c r="N1666">
        <v>1980</v>
      </c>
      <c r="O1666">
        <v>2044</v>
      </c>
      <c r="P1666">
        <v>2028</v>
      </c>
      <c r="Q1666">
        <v>2045</v>
      </c>
      <c r="R1666">
        <v>1989</v>
      </c>
      <c r="S1666">
        <v>2032</v>
      </c>
      <c r="T1666">
        <v>1908</v>
      </c>
      <c r="U1666">
        <v>2032</v>
      </c>
      <c r="V1666">
        <v>2032</v>
      </c>
      <c r="W1666">
        <f>AVERAGE(Tabla5[[#This Row],[gr15_0]:[gr15_9]])</f>
        <v>2012.2</v>
      </c>
      <c r="Y1666">
        <v>2090</v>
      </c>
      <c r="Z1666">
        <v>2085</v>
      </c>
      <c r="AA1666">
        <v>2085</v>
      </c>
      <c r="AB1666">
        <v>2154</v>
      </c>
      <c r="AC1666">
        <v>2103</v>
      </c>
      <c r="AD1666">
        <v>2088</v>
      </c>
      <c r="AE1666">
        <v>2085</v>
      </c>
      <c r="AF1666">
        <v>2167</v>
      </c>
      <c r="AG1666">
        <v>2090</v>
      </c>
      <c r="AH1666">
        <v>2085</v>
      </c>
      <c r="AI1666">
        <f>AVERAGE(Tabla1[[#This Row],[gr17_0]:[gr17_9]])</f>
        <v>2103.1999999999998</v>
      </c>
      <c r="AK1666">
        <v>3084</v>
      </c>
      <c r="AL1666">
        <v>2907</v>
      </c>
      <c r="AM1666">
        <v>2817</v>
      </c>
      <c r="AN1666">
        <v>2851</v>
      </c>
      <c r="AO1666" s="4">
        <v>3046</v>
      </c>
      <c r="AP1666">
        <v>3078</v>
      </c>
      <c r="AQ1666">
        <v>2898</v>
      </c>
      <c r="AR1666">
        <v>3078</v>
      </c>
      <c r="AS1666" s="4">
        <v>2998</v>
      </c>
      <c r="AT1666">
        <v>2760</v>
      </c>
      <c r="AU1666">
        <f>AVERAGE(Tabla2[[#This Row],[gr21_0]:[gr21_9]])</f>
        <v>2951.7</v>
      </c>
    </row>
    <row r="1667" spans="1:47">
      <c r="A1667">
        <v>1799</v>
      </c>
      <c r="B1667">
        <v>1889</v>
      </c>
      <c r="C1667">
        <v>1799</v>
      </c>
      <c r="D1667">
        <v>1799</v>
      </c>
      <c r="E1667">
        <v>1799</v>
      </c>
      <c r="F1667">
        <v>1799</v>
      </c>
      <c r="G1667">
        <v>1799</v>
      </c>
      <c r="H1667">
        <v>1880</v>
      </c>
      <c r="I1667">
        <v>1799</v>
      </c>
      <c r="J1667">
        <v>1799</v>
      </c>
      <c r="K1667">
        <f>AVERAGE(Tabla8[[#This Row],[gr12_0]:[gr12_9]])</f>
        <v>1816.1</v>
      </c>
      <c r="M1667">
        <v>2032</v>
      </c>
      <c r="N1667">
        <v>1980</v>
      </c>
      <c r="O1667">
        <v>2044</v>
      </c>
      <c r="P1667">
        <v>2028</v>
      </c>
      <c r="Q1667">
        <v>2045</v>
      </c>
      <c r="R1667">
        <v>1989</v>
      </c>
      <c r="S1667">
        <v>2032</v>
      </c>
      <c r="T1667">
        <v>1908</v>
      </c>
      <c r="U1667">
        <v>2032</v>
      </c>
      <c r="V1667">
        <v>2032</v>
      </c>
      <c r="W1667">
        <f>AVERAGE(Tabla5[[#This Row],[gr15_0]:[gr15_9]])</f>
        <v>2012.2</v>
      </c>
      <c r="Y1667">
        <v>2090</v>
      </c>
      <c r="Z1667">
        <v>2085</v>
      </c>
      <c r="AA1667">
        <v>2085</v>
      </c>
      <c r="AB1667">
        <v>2154</v>
      </c>
      <c r="AC1667">
        <v>2103</v>
      </c>
      <c r="AD1667">
        <v>2088</v>
      </c>
      <c r="AE1667">
        <v>2085</v>
      </c>
      <c r="AF1667">
        <v>2167</v>
      </c>
      <c r="AG1667">
        <v>2090</v>
      </c>
      <c r="AH1667">
        <v>2085</v>
      </c>
      <c r="AI1667">
        <f>AVERAGE(Tabla1[[#This Row],[gr17_0]:[gr17_9]])</f>
        <v>2103.1999999999998</v>
      </c>
      <c r="AK1667">
        <v>3084</v>
      </c>
      <c r="AL1667">
        <v>2907</v>
      </c>
      <c r="AM1667">
        <v>2817</v>
      </c>
      <c r="AN1667">
        <v>2851</v>
      </c>
      <c r="AO1667" s="4">
        <v>3046</v>
      </c>
      <c r="AP1667">
        <v>3078</v>
      </c>
      <c r="AQ1667">
        <v>2898</v>
      </c>
      <c r="AR1667">
        <v>3078</v>
      </c>
      <c r="AS1667" s="4">
        <v>2998</v>
      </c>
      <c r="AT1667">
        <v>2760</v>
      </c>
      <c r="AU1667">
        <f>AVERAGE(Tabla2[[#This Row],[gr21_0]:[gr21_9]])</f>
        <v>2951.7</v>
      </c>
    </row>
    <row r="1668" spans="1:47">
      <c r="A1668">
        <v>1799</v>
      </c>
      <c r="B1668">
        <v>1889</v>
      </c>
      <c r="C1668">
        <v>1799</v>
      </c>
      <c r="D1668">
        <v>1799</v>
      </c>
      <c r="E1668">
        <v>1799</v>
      </c>
      <c r="F1668">
        <v>1799</v>
      </c>
      <c r="G1668">
        <v>1799</v>
      </c>
      <c r="H1668">
        <v>1880</v>
      </c>
      <c r="I1668">
        <v>1799</v>
      </c>
      <c r="J1668">
        <v>1799</v>
      </c>
      <c r="K1668">
        <f>AVERAGE(Tabla8[[#This Row],[gr12_0]:[gr12_9]])</f>
        <v>1816.1</v>
      </c>
      <c r="M1668">
        <v>2032</v>
      </c>
      <c r="N1668">
        <v>1980</v>
      </c>
      <c r="O1668">
        <v>2044</v>
      </c>
      <c r="P1668">
        <v>2028</v>
      </c>
      <c r="Q1668">
        <v>2045</v>
      </c>
      <c r="R1668">
        <v>1989</v>
      </c>
      <c r="S1668">
        <v>2032</v>
      </c>
      <c r="T1668">
        <v>1908</v>
      </c>
      <c r="U1668">
        <v>2032</v>
      </c>
      <c r="V1668">
        <v>2032</v>
      </c>
      <c r="W1668">
        <f>AVERAGE(Tabla5[[#This Row],[gr15_0]:[gr15_9]])</f>
        <v>2012.2</v>
      </c>
      <c r="Y1668">
        <v>2090</v>
      </c>
      <c r="Z1668">
        <v>2085</v>
      </c>
      <c r="AA1668">
        <v>2085</v>
      </c>
      <c r="AB1668">
        <v>2154</v>
      </c>
      <c r="AC1668">
        <v>2103</v>
      </c>
      <c r="AD1668">
        <v>2088</v>
      </c>
      <c r="AE1668">
        <v>2085</v>
      </c>
      <c r="AF1668">
        <v>2167</v>
      </c>
      <c r="AG1668">
        <v>2090</v>
      </c>
      <c r="AH1668">
        <v>2085</v>
      </c>
      <c r="AI1668">
        <f>AVERAGE(Tabla1[[#This Row],[gr17_0]:[gr17_9]])</f>
        <v>2103.1999999999998</v>
      </c>
      <c r="AK1668">
        <v>3084</v>
      </c>
      <c r="AL1668">
        <v>2907</v>
      </c>
      <c r="AM1668">
        <v>2817</v>
      </c>
      <c r="AN1668">
        <v>2851</v>
      </c>
      <c r="AO1668" s="4">
        <v>3046</v>
      </c>
      <c r="AP1668">
        <v>3078</v>
      </c>
      <c r="AQ1668">
        <v>2898</v>
      </c>
      <c r="AR1668">
        <v>3078</v>
      </c>
      <c r="AS1668" s="4">
        <v>2998</v>
      </c>
      <c r="AT1668">
        <v>2760</v>
      </c>
      <c r="AU1668">
        <f>AVERAGE(Tabla2[[#This Row],[gr21_0]:[gr21_9]])</f>
        <v>2951.7</v>
      </c>
    </row>
    <row r="1669" spans="1:47">
      <c r="A1669">
        <v>1799</v>
      </c>
      <c r="B1669">
        <v>1889</v>
      </c>
      <c r="C1669">
        <v>1799</v>
      </c>
      <c r="D1669">
        <v>1799</v>
      </c>
      <c r="E1669">
        <v>1799</v>
      </c>
      <c r="F1669">
        <v>1799</v>
      </c>
      <c r="G1669">
        <v>1799</v>
      </c>
      <c r="H1669">
        <v>1880</v>
      </c>
      <c r="I1669">
        <v>1799</v>
      </c>
      <c r="J1669">
        <v>1799</v>
      </c>
      <c r="K1669">
        <f>AVERAGE(Tabla8[[#This Row],[gr12_0]:[gr12_9]])</f>
        <v>1816.1</v>
      </c>
      <c r="M1669">
        <v>2032</v>
      </c>
      <c r="N1669">
        <v>1980</v>
      </c>
      <c r="O1669">
        <v>2030</v>
      </c>
      <c r="P1669">
        <v>2028</v>
      </c>
      <c r="Q1669">
        <v>2045</v>
      </c>
      <c r="R1669">
        <v>1989</v>
      </c>
      <c r="S1669">
        <v>2032</v>
      </c>
      <c r="T1669">
        <v>1908</v>
      </c>
      <c r="U1669">
        <v>2032</v>
      </c>
      <c r="V1669">
        <v>2032</v>
      </c>
      <c r="W1669">
        <f>AVERAGE(Tabla5[[#This Row],[gr15_0]:[gr15_9]])</f>
        <v>2010.8</v>
      </c>
      <c r="Y1669">
        <v>2090</v>
      </c>
      <c r="Z1669">
        <v>2085</v>
      </c>
      <c r="AA1669">
        <v>2085</v>
      </c>
      <c r="AB1669">
        <v>2154</v>
      </c>
      <c r="AC1669">
        <v>2103</v>
      </c>
      <c r="AD1669">
        <v>2088</v>
      </c>
      <c r="AE1669">
        <v>2085</v>
      </c>
      <c r="AF1669">
        <v>2167</v>
      </c>
      <c r="AG1669">
        <v>2090</v>
      </c>
      <c r="AH1669">
        <v>2085</v>
      </c>
      <c r="AI1669">
        <f>AVERAGE(Tabla1[[#This Row],[gr17_0]:[gr17_9]])</f>
        <v>2103.1999999999998</v>
      </c>
      <c r="AK1669">
        <v>3084</v>
      </c>
      <c r="AL1669">
        <v>2907</v>
      </c>
      <c r="AM1669">
        <v>2817</v>
      </c>
      <c r="AN1669">
        <v>2851</v>
      </c>
      <c r="AO1669" s="4">
        <v>3046</v>
      </c>
      <c r="AP1669">
        <v>3078</v>
      </c>
      <c r="AQ1669">
        <v>2898</v>
      </c>
      <c r="AR1669">
        <v>3078</v>
      </c>
      <c r="AS1669" s="4">
        <v>2998</v>
      </c>
      <c r="AT1669">
        <v>2760</v>
      </c>
      <c r="AU1669">
        <f>AVERAGE(Tabla2[[#This Row],[gr21_0]:[gr21_9]])</f>
        <v>2951.7</v>
      </c>
    </row>
    <row r="1670" spans="1:47">
      <c r="A1670">
        <v>1799</v>
      </c>
      <c r="B1670">
        <v>1889</v>
      </c>
      <c r="C1670">
        <v>1799</v>
      </c>
      <c r="D1670">
        <v>1799</v>
      </c>
      <c r="E1670">
        <v>1799</v>
      </c>
      <c r="F1670">
        <v>1799</v>
      </c>
      <c r="G1670">
        <v>1799</v>
      </c>
      <c r="H1670">
        <v>1880</v>
      </c>
      <c r="I1670">
        <v>1799</v>
      </c>
      <c r="J1670">
        <v>1799</v>
      </c>
      <c r="K1670">
        <f>AVERAGE(Tabla8[[#This Row],[gr12_0]:[gr12_9]])</f>
        <v>1816.1</v>
      </c>
      <c r="M1670">
        <v>2032</v>
      </c>
      <c r="N1670">
        <v>1980</v>
      </c>
      <c r="O1670">
        <v>2030</v>
      </c>
      <c r="P1670">
        <v>2028</v>
      </c>
      <c r="Q1670">
        <v>2045</v>
      </c>
      <c r="R1670">
        <v>1989</v>
      </c>
      <c r="S1670">
        <v>2032</v>
      </c>
      <c r="T1670">
        <v>1908</v>
      </c>
      <c r="U1670">
        <v>2032</v>
      </c>
      <c r="V1670">
        <v>2032</v>
      </c>
      <c r="W1670">
        <f>AVERAGE(Tabla5[[#This Row],[gr15_0]:[gr15_9]])</f>
        <v>2010.8</v>
      </c>
      <c r="Y1670">
        <v>2090</v>
      </c>
      <c r="Z1670">
        <v>2085</v>
      </c>
      <c r="AA1670">
        <v>2085</v>
      </c>
      <c r="AB1670">
        <v>2154</v>
      </c>
      <c r="AC1670">
        <v>2103</v>
      </c>
      <c r="AD1670">
        <v>2088</v>
      </c>
      <c r="AE1670">
        <v>2085</v>
      </c>
      <c r="AF1670">
        <v>2167</v>
      </c>
      <c r="AG1670">
        <v>2090</v>
      </c>
      <c r="AH1670">
        <v>2085</v>
      </c>
      <c r="AI1670">
        <f>AVERAGE(Tabla1[[#This Row],[gr17_0]:[gr17_9]])</f>
        <v>2103.1999999999998</v>
      </c>
      <c r="AK1670">
        <v>3084</v>
      </c>
      <c r="AL1670">
        <v>2907</v>
      </c>
      <c r="AM1670">
        <v>2817</v>
      </c>
      <c r="AN1670">
        <v>2851</v>
      </c>
      <c r="AO1670" s="4">
        <v>3046</v>
      </c>
      <c r="AP1670">
        <v>3078</v>
      </c>
      <c r="AQ1670">
        <v>2898</v>
      </c>
      <c r="AR1670">
        <v>3078</v>
      </c>
      <c r="AS1670" s="4">
        <v>2998</v>
      </c>
      <c r="AT1670">
        <v>2760</v>
      </c>
      <c r="AU1670">
        <f>AVERAGE(Tabla2[[#This Row],[gr21_0]:[gr21_9]])</f>
        <v>2951.7</v>
      </c>
    </row>
    <row r="1671" spans="1:47">
      <c r="A1671">
        <v>1799</v>
      </c>
      <c r="B1671">
        <v>1889</v>
      </c>
      <c r="C1671">
        <v>1799</v>
      </c>
      <c r="D1671">
        <v>1799</v>
      </c>
      <c r="E1671">
        <v>1799</v>
      </c>
      <c r="F1671">
        <v>1799</v>
      </c>
      <c r="G1671">
        <v>1799</v>
      </c>
      <c r="H1671">
        <v>1880</v>
      </c>
      <c r="I1671">
        <v>1799</v>
      </c>
      <c r="J1671">
        <v>1799</v>
      </c>
      <c r="K1671">
        <f>AVERAGE(Tabla8[[#This Row],[gr12_0]:[gr12_9]])</f>
        <v>1816.1</v>
      </c>
      <c r="M1671">
        <v>2032</v>
      </c>
      <c r="N1671">
        <v>1980</v>
      </c>
      <c r="O1671">
        <v>2030</v>
      </c>
      <c r="P1671">
        <v>2028</v>
      </c>
      <c r="Q1671">
        <v>2045</v>
      </c>
      <c r="R1671">
        <v>1989</v>
      </c>
      <c r="S1671">
        <v>2032</v>
      </c>
      <c r="T1671">
        <v>1908</v>
      </c>
      <c r="U1671">
        <v>2032</v>
      </c>
      <c r="V1671">
        <v>2032</v>
      </c>
      <c r="W1671">
        <f>AVERAGE(Tabla5[[#This Row],[gr15_0]:[gr15_9]])</f>
        <v>2010.8</v>
      </c>
      <c r="Y1671">
        <v>2090</v>
      </c>
      <c r="Z1671">
        <v>2085</v>
      </c>
      <c r="AA1671">
        <v>2085</v>
      </c>
      <c r="AB1671">
        <v>2154</v>
      </c>
      <c r="AC1671">
        <v>2103</v>
      </c>
      <c r="AD1671">
        <v>2088</v>
      </c>
      <c r="AE1671">
        <v>2085</v>
      </c>
      <c r="AF1671">
        <v>2167</v>
      </c>
      <c r="AG1671">
        <v>2090</v>
      </c>
      <c r="AH1671">
        <v>2085</v>
      </c>
      <c r="AI1671">
        <f>AVERAGE(Tabla1[[#This Row],[gr17_0]:[gr17_9]])</f>
        <v>2103.1999999999998</v>
      </c>
      <c r="AK1671">
        <v>3084</v>
      </c>
      <c r="AL1671">
        <v>2907</v>
      </c>
      <c r="AM1671">
        <v>2817</v>
      </c>
      <c r="AN1671">
        <v>2851</v>
      </c>
      <c r="AO1671" s="4">
        <v>3046</v>
      </c>
      <c r="AP1671">
        <v>3078</v>
      </c>
      <c r="AQ1671">
        <v>2898</v>
      </c>
      <c r="AR1671">
        <v>3078</v>
      </c>
      <c r="AS1671" s="4">
        <v>2998</v>
      </c>
      <c r="AT1671">
        <v>2760</v>
      </c>
      <c r="AU1671">
        <f>AVERAGE(Tabla2[[#This Row],[gr21_0]:[gr21_9]])</f>
        <v>2951.7</v>
      </c>
    </row>
    <row r="1672" spans="1:47">
      <c r="A1672">
        <v>1799</v>
      </c>
      <c r="B1672">
        <v>1889</v>
      </c>
      <c r="C1672">
        <v>1799</v>
      </c>
      <c r="D1672">
        <v>1799</v>
      </c>
      <c r="E1672">
        <v>1799</v>
      </c>
      <c r="F1672">
        <v>1799</v>
      </c>
      <c r="G1672">
        <v>1799</v>
      </c>
      <c r="H1672">
        <v>1880</v>
      </c>
      <c r="I1672">
        <v>1799</v>
      </c>
      <c r="J1672">
        <v>1799</v>
      </c>
      <c r="K1672">
        <f>AVERAGE(Tabla8[[#This Row],[gr12_0]:[gr12_9]])</f>
        <v>1816.1</v>
      </c>
      <c r="M1672">
        <v>2032</v>
      </c>
      <c r="N1672">
        <v>1980</v>
      </c>
      <c r="O1672">
        <v>2030</v>
      </c>
      <c r="P1672">
        <v>2028</v>
      </c>
      <c r="Q1672">
        <v>2045</v>
      </c>
      <c r="R1672">
        <v>1989</v>
      </c>
      <c r="S1672">
        <v>2032</v>
      </c>
      <c r="T1672">
        <v>1908</v>
      </c>
      <c r="U1672">
        <v>2032</v>
      </c>
      <c r="V1672">
        <v>2032</v>
      </c>
      <c r="W1672">
        <f>AVERAGE(Tabla5[[#This Row],[gr15_0]:[gr15_9]])</f>
        <v>2010.8</v>
      </c>
      <c r="Y1672">
        <v>2090</v>
      </c>
      <c r="Z1672">
        <v>2085</v>
      </c>
      <c r="AA1672">
        <v>2085</v>
      </c>
      <c r="AB1672">
        <v>2154</v>
      </c>
      <c r="AC1672">
        <v>2103</v>
      </c>
      <c r="AD1672">
        <v>2088</v>
      </c>
      <c r="AE1672">
        <v>2085</v>
      </c>
      <c r="AF1672">
        <v>2167</v>
      </c>
      <c r="AG1672">
        <v>2090</v>
      </c>
      <c r="AH1672">
        <v>2085</v>
      </c>
      <c r="AI1672">
        <f>AVERAGE(Tabla1[[#This Row],[gr17_0]:[gr17_9]])</f>
        <v>2103.1999999999998</v>
      </c>
      <c r="AK1672">
        <v>3084</v>
      </c>
      <c r="AL1672">
        <v>2907</v>
      </c>
      <c r="AM1672">
        <v>2817</v>
      </c>
      <c r="AN1672">
        <v>2851</v>
      </c>
      <c r="AO1672" s="4">
        <v>3046</v>
      </c>
      <c r="AP1672">
        <v>3078</v>
      </c>
      <c r="AQ1672">
        <v>2898</v>
      </c>
      <c r="AR1672">
        <v>3078</v>
      </c>
      <c r="AS1672" s="4">
        <v>2998</v>
      </c>
      <c r="AT1672">
        <v>2760</v>
      </c>
      <c r="AU1672">
        <f>AVERAGE(Tabla2[[#This Row],[gr21_0]:[gr21_9]])</f>
        <v>2951.7</v>
      </c>
    </row>
    <row r="1673" spans="1:47">
      <c r="A1673">
        <v>1799</v>
      </c>
      <c r="B1673">
        <v>1889</v>
      </c>
      <c r="C1673">
        <v>1799</v>
      </c>
      <c r="D1673">
        <v>1799</v>
      </c>
      <c r="E1673">
        <v>1799</v>
      </c>
      <c r="F1673">
        <v>1799</v>
      </c>
      <c r="G1673">
        <v>1799</v>
      </c>
      <c r="H1673">
        <v>1880</v>
      </c>
      <c r="I1673">
        <v>1799</v>
      </c>
      <c r="J1673">
        <v>1799</v>
      </c>
      <c r="K1673">
        <f>AVERAGE(Tabla8[[#This Row],[gr12_0]:[gr12_9]])</f>
        <v>1816.1</v>
      </c>
      <c r="M1673">
        <v>2032</v>
      </c>
      <c r="N1673">
        <v>1980</v>
      </c>
      <c r="O1673">
        <v>2030</v>
      </c>
      <c r="P1673">
        <v>2028</v>
      </c>
      <c r="Q1673">
        <v>2045</v>
      </c>
      <c r="R1673">
        <v>1989</v>
      </c>
      <c r="S1673">
        <v>2032</v>
      </c>
      <c r="T1673">
        <v>1908</v>
      </c>
      <c r="U1673">
        <v>2032</v>
      </c>
      <c r="V1673">
        <v>2032</v>
      </c>
      <c r="W1673">
        <f>AVERAGE(Tabla5[[#This Row],[gr15_0]:[gr15_9]])</f>
        <v>2010.8</v>
      </c>
      <c r="Y1673">
        <v>2090</v>
      </c>
      <c r="Z1673">
        <v>2085</v>
      </c>
      <c r="AA1673">
        <v>2085</v>
      </c>
      <c r="AB1673">
        <v>2154</v>
      </c>
      <c r="AC1673">
        <v>2103</v>
      </c>
      <c r="AD1673">
        <v>2088</v>
      </c>
      <c r="AE1673">
        <v>2085</v>
      </c>
      <c r="AF1673">
        <v>2167</v>
      </c>
      <c r="AG1673">
        <v>2090</v>
      </c>
      <c r="AH1673">
        <v>2085</v>
      </c>
      <c r="AI1673">
        <f>AVERAGE(Tabla1[[#This Row],[gr17_0]:[gr17_9]])</f>
        <v>2103.1999999999998</v>
      </c>
      <c r="AK1673">
        <v>3084</v>
      </c>
      <c r="AL1673">
        <v>2907</v>
      </c>
      <c r="AM1673">
        <v>2817</v>
      </c>
      <c r="AN1673">
        <v>2851</v>
      </c>
      <c r="AO1673" s="4">
        <v>3046</v>
      </c>
      <c r="AP1673">
        <v>3078</v>
      </c>
      <c r="AQ1673">
        <v>2898</v>
      </c>
      <c r="AR1673">
        <v>3078</v>
      </c>
      <c r="AS1673" s="4">
        <v>2998</v>
      </c>
      <c r="AT1673">
        <v>2760</v>
      </c>
      <c r="AU1673">
        <f>AVERAGE(Tabla2[[#This Row],[gr21_0]:[gr21_9]])</f>
        <v>2951.7</v>
      </c>
    </row>
    <row r="1674" spans="1:47">
      <c r="A1674">
        <v>1799</v>
      </c>
      <c r="B1674">
        <v>1889</v>
      </c>
      <c r="C1674">
        <v>1799</v>
      </c>
      <c r="D1674">
        <v>1799</v>
      </c>
      <c r="E1674">
        <v>1799</v>
      </c>
      <c r="F1674">
        <v>1799</v>
      </c>
      <c r="G1674">
        <v>1799</v>
      </c>
      <c r="H1674">
        <v>1880</v>
      </c>
      <c r="I1674">
        <v>1799</v>
      </c>
      <c r="J1674">
        <v>1799</v>
      </c>
      <c r="K1674">
        <f>AVERAGE(Tabla8[[#This Row],[gr12_0]:[gr12_9]])</f>
        <v>1816.1</v>
      </c>
      <c r="M1674">
        <v>2032</v>
      </c>
      <c r="N1674">
        <v>1980</v>
      </c>
      <c r="O1674">
        <v>2030</v>
      </c>
      <c r="P1674">
        <v>2028</v>
      </c>
      <c r="Q1674">
        <v>2045</v>
      </c>
      <c r="R1674">
        <v>1989</v>
      </c>
      <c r="S1674">
        <v>2032</v>
      </c>
      <c r="T1674">
        <v>1908</v>
      </c>
      <c r="U1674">
        <v>2032</v>
      </c>
      <c r="V1674">
        <v>2032</v>
      </c>
      <c r="W1674">
        <f>AVERAGE(Tabla5[[#This Row],[gr15_0]:[gr15_9]])</f>
        <v>2010.8</v>
      </c>
      <c r="Y1674">
        <v>2090</v>
      </c>
      <c r="Z1674">
        <v>2085</v>
      </c>
      <c r="AA1674">
        <v>2085</v>
      </c>
      <c r="AB1674">
        <v>2154</v>
      </c>
      <c r="AC1674">
        <v>2103</v>
      </c>
      <c r="AD1674">
        <v>2088</v>
      </c>
      <c r="AE1674">
        <v>2085</v>
      </c>
      <c r="AF1674">
        <v>2167</v>
      </c>
      <c r="AG1674">
        <v>2090</v>
      </c>
      <c r="AH1674">
        <v>2085</v>
      </c>
      <c r="AI1674">
        <f>AVERAGE(Tabla1[[#This Row],[gr17_0]:[gr17_9]])</f>
        <v>2103.1999999999998</v>
      </c>
      <c r="AK1674">
        <v>3084</v>
      </c>
      <c r="AL1674">
        <v>2907</v>
      </c>
      <c r="AM1674">
        <v>2817</v>
      </c>
      <c r="AN1674">
        <v>2851</v>
      </c>
      <c r="AO1674" s="4">
        <v>3046</v>
      </c>
      <c r="AP1674">
        <v>3078</v>
      </c>
      <c r="AQ1674">
        <v>2898</v>
      </c>
      <c r="AR1674">
        <v>3078</v>
      </c>
      <c r="AS1674" s="4">
        <v>2998</v>
      </c>
      <c r="AT1674">
        <v>2760</v>
      </c>
      <c r="AU1674">
        <f>AVERAGE(Tabla2[[#This Row],[gr21_0]:[gr21_9]])</f>
        <v>2951.7</v>
      </c>
    </row>
    <row r="1675" spans="1:47">
      <c r="A1675">
        <v>1799</v>
      </c>
      <c r="B1675">
        <v>1889</v>
      </c>
      <c r="C1675">
        <v>1799</v>
      </c>
      <c r="D1675">
        <v>1799</v>
      </c>
      <c r="E1675">
        <v>1799</v>
      </c>
      <c r="F1675">
        <v>1799</v>
      </c>
      <c r="G1675">
        <v>1799</v>
      </c>
      <c r="H1675">
        <v>1880</v>
      </c>
      <c r="I1675">
        <v>1799</v>
      </c>
      <c r="J1675">
        <v>1799</v>
      </c>
      <c r="K1675">
        <f>AVERAGE(Tabla8[[#This Row],[gr12_0]:[gr12_9]])</f>
        <v>1816.1</v>
      </c>
      <c r="M1675">
        <v>2032</v>
      </c>
      <c r="N1675">
        <v>1980</v>
      </c>
      <c r="O1675">
        <v>2030</v>
      </c>
      <c r="P1675">
        <v>2028</v>
      </c>
      <c r="Q1675">
        <v>2045</v>
      </c>
      <c r="R1675">
        <v>1989</v>
      </c>
      <c r="S1675">
        <v>2032</v>
      </c>
      <c r="T1675">
        <v>1908</v>
      </c>
      <c r="U1675">
        <v>2032</v>
      </c>
      <c r="V1675">
        <v>2032</v>
      </c>
      <c r="W1675">
        <f>AVERAGE(Tabla5[[#This Row],[gr15_0]:[gr15_9]])</f>
        <v>2010.8</v>
      </c>
      <c r="Y1675">
        <v>2090</v>
      </c>
      <c r="Z1675">
        <v>2085</v>
      </c>
      <c r="AA1675">
        <v>2085</v>
      </c>
      <c r="AB1675">
        <v>2154</v>
      </c>
      <c r="AC1675">
        <v>2103</v>
      </c>
      <c r="AD1675">
        <v>2088</v>
      </c>
      <c r="AE1675">
        <v>2085</v>
      </c>
      <c r="AF1675">
        <v>2167</v>
      </c>
      <c r="AG1675">
        <v>2090</v>
      </c>
      <c r="AH1675">
        <v>2085</v>
      </c>
      <c r="AI1675">
        <f>AVERAGE(Tabla1[[#This Row],[gr17_0]:[gr17_9]])</f>
        <v>2103.1999999999998</v>
      </c>
      <c r="AK1675">
        <v>3084</v>
      </c>
      <c r="AL1675">
        <v>2907</v>
      </c>
      <c r="AM1675">
        <v>2817</v>
      </c>
      <c r="AN1675">
        <v>2851</v>
      </c>
      <c r="AO1675" s="4">
        <v>3046</v>
      </c>
      <c r="AP1675">
        <v>3078</v>
      </c>
      <c r="AQ1675">
        <v>2898</v>
      </c>
      <c r="AR1675">
        <v>3078</v>
      </c>
      <c r="AS1675" s="4">
        <v>2998</v>
      </c>
      <c r="AT1675">
        <v>2760</v>
      </c>
      <c r="AU1675">
        <f>AVERAGE(Tabla2[[#This Row],[gr21_0]:[gr21_9]])</f>
        <v>2951.7</v>
      </c>
    </row>
    <row r="1676" spans="1:47">
      <c r="A1676">
        <v>1799</v>
      </c>
      <c r="B1676">
        <v>1889</v>
      </c>
      <c r="C1676">
        <v>1799</v>
      </c>
      <c r="D1676">
        <v>1799</v>
      </c>
      <c r="E1676">
        <v>1799</v>
      </c>
      <c r="F1676">
        <v>1799</v>
      </c>
      <c r="G1676">
        <v>1799</v>
      </c>
      <c r="H1676">
        <v>1880</v>
      </c>
      <c r="I1676">
        <v>1799</v>
      </c>
      <c r="J1676">
        <v>1799</v>
      </c>
      <c r="K1676">
        <f>AVERAGE(Tabla8[[#This Row],[gr12_0]:[gr12_9]])</f>
        <v>1816.1</v>
      </c>
      <c r="M1676">
        <v>2032</v>
      </c>
      <c r="N1676">
        <v>1980</v>
      </c>
      <c r="O1676">
        <v>2030</v>
      </c>
      <c r="P1676">
        <v>2028</v>
      </c>
      <c r="Q1676">
        <v>2045</v>
      </c>
      <c r="R1676">
        <v>1989</v>
      </c>
      <c r="S1676">
        <v>2032</v>
      </c>
      <c r="T1676">
        <v>1908</v>
      </c>
      <c r="U1676">
        <v>2032</v>
      </c>
      <c r="V1676">
        <v>2032</v>
      </c>
      <c r="W1676">
        <f>AVERAGE(Tabla5[[#This Row],[gr15_0]:[gr15_9]])</f>
        <v>2010.8</v>
      </c>
      <c r="Y1676">
        <v>2090</v>
      </c>
      <c r="Z1676">
        <v>2085</v>
      </c>
      <c r="AA1676">
        <v>2085</v>
      </c>
      <c r="AB1676">
        <v>2154</v>
      </c>
      <c r="AC1676">
        <v>2103</v>
      </c>
      <c r="AD1676">
        <v>2088</v>
      </c>
      <c r="AE1676">
        <v>2085</v>
      </c>
      <c r="AF1676">
        <v>2167</v>
      </c>
      <c r="AG1676">
        <v>2090</v>
      </c>
      <c r="AH1676">
        <v>2085</v>
      </c>
      <c r="AI1676">
        <f>AVERAGE(Tabla1[[#This Row],[gr17_0]:[gr17_9]])</f>
        <v>2103.1999999999998</v>
      </c>
      <c r="AK1676">
        <v>3084</v>
      </c>
      <c r="AL1676">
        <v>2907</v>
      </c>
      <c r="AM1676">
        <v>2817</v>
      </c>
      <c r="AN1676">
        <v>2851</v>
      </c>
      <c r="AO1676" s="4">
        <v>3046</v>
      </c>
      <c r="AP1676">
        <v>3078</v>
      </c>
      <c r="AQ1676">
        <v>2898</v>
      </c>
      <c r="AR1676">
        <v>3078</v>
      </c>
      <c r="AS1676" s="4">
        <v>2998</v>
      </c>
      <c r="AT1676">
        <v>2760</v>
      </c>
      <c r="AU1676">
        <f>AVERAGE(Tabla2[[#This Row],[gr21_0]:[gr21_9]])</f>
        <v>2951.7</v>
      </c>
    </row>
    <row r="1677" spans="1:47">
      <c r="A1677">
        <v>1799</v>
      </c>
      <c r="B1677">
        <v>1889</v>
      </c>
      <c r="C1677">
        <v>1799</v>
      </c>
      <c r="D1677">
        <v>1799</v>
      </c>
      <c r="E1677">
        <v>1799</v>
      </c>
      <c r="F1677">
        <v>1799</v>
      </c>
      <c r="G1677">
        <v>1799</v>
      </c>
      <c r="H1677">
        <v>1880</v>
      </c>
      <c r="I1677">
        <v>1799</v>
      </c>
      <c r="J1677">
        <v>1799</v>
      </c>
      <c r="K1677">
        <f>AVERAGE(Tabla8[[#This Row],[gr12_0]:[gr12_9]])</f>
        <v>1816.1</v>
      </c>
      <c r="M1677">
        <v>2032</v>
      </c>
      <c r="N1677">
        <v>1980</v>
      </c>
      <c r="O1677">
        <v>2030</v>
      </c>
      <c r="P1677">
        <v>2028</v>
      </c>
      <c r="Q1677">
        <v>2045</v>
      </c>
      <c r="R1677">
        <v>1989</v>
      </c>
      <c r="S1677">
        <v>2032</v>
      </c>
      <c r="T1677">
        <v>1908</v>
      </c>
      <c r="U1677">
        <v>2032</v>
      </c>
      <c r="V1677">
        <v>2032</v>
      </c>
      <c r="W1677">
        <f>AVERAGE(Tabla5[[#This Row],[gr15_0]:[gr15_9]])</f>
        <v>2010.8</v>
      </c>
      <c r="Y1677">
        <v>2090</v>
      </c>
      <c r="Z1677">
        <v>2085</v>
      </c>
      <c r="AA1677">
        <v>2085</v>
      </c>
      <c r="AB1677">
        <v>2154</v>
      </c>
      <c r="AC1677">
        <v>2103</v>
      </c>
      <c r="AD1677">
        <v>2088</v>
      </c>
      <c r="AE1677">
        <v>2085</v>
      </c>
      <c r="AF1677">
        <v>2167</v>
      </c>
      <c r="AG1677">
        <v>2090</v>
      </c>
      <c r="AH1677">
        <v>2085</v>
      </c>
      <c r="AI1677">
        <f>AVERAGE(Tabla1[[#This Row],[gr17_0]:[gr17_9]])</f>
        <v>2103.1999999999998</v>
      </c>
      <c r="AK1677">
        <v>3084</v>
      </c>
      <c r="AL1677">
        <v>2907</v>
      </c>
      <c r="AM1677">
        <v>2817</v>
      </c>
      <c r="AN1677">
        <v>2851</v>
      </c>
      <c r="AO1677" s="4">
        <v>3046</v>
      </c>
      <c r="AP1677">
        <v>3078</v>
      </c>
      <c r="AQ1677">
        <v>2898</v>
      </c>
      <c r="AR1677">
        <v>3078</v>
      </c>
      <c r="AS1677" s="4">
        <v>2998</v>
      </c>
      <c r="AT1677">
        <v>2760</v>
      </c>
      <c r="AU1677">
        <f>AVERAGE(Tabla2[[#This Row],[gr21_0]:[gr21_9]])</f>
        <v>2951.7</v>
      </c>
    </row>
    <row r="1678" spans="1:47">
      <c r="A1678">
        <v>1799</v>
      </c>
      <c r="B1678">
        <v>1889</v>
      </c>
      <c r="C1678">
        <v>1799</v>
      </c>
      <c r="D1678">
        <v>1799</v>
      </c>
      <c r="E1678">
        <v>1799</v>
      </c>
      <c r="F1678">
        <v>1799</v>
      </c>
      <c r="G1678">
        <v>1799</v>
      </c>
      <c r="H1678">
        <v>1880</v>
      </c>
      <c r="I1678">
        <v>1799</v>
      </c>
      <c r="J1678">
        <v>1799</v>
      </c>
      <c r="K1678">
        <f>AVERAGE(Tabla8[[#This Row],[gr12_0]:[gr12_9]])</f>
        <v>1816.1</v>
      </c>
      <c r="M1678">
        <v>2032</v>
      </c>
      <c r="N1678">
        <v>1980</v>
      </c>
      <c r="O1678">
        <v>2030</v>
      </c>
      <c r="P1678">
        <v>2028</v>
      </c>
      <c r="Q1678">
        <v>2045</v>
      </c>
      <c r="R1678">
        <v>1989</v>
      </c>
      <c r="S1678">
        <v>2032</v>
      </c>
      <c r="T1678">
        <v>1908</v>
      </c>
      <c r="U1678">
        <v>2032</v>
      </c>
      <c r="V1678">
        <v>2032</v>
      </c>
      <c r="W1678">
        <f>AVERAGE(Tabla5[[#This Row],[gr15_0]:[gr15_9]])</f>
        <v>2010.8</v>
      </c>
      <c r="Y1678">
        <v>2090</v>
      </c>
      <c r="Z1678">
        <v>2085</v>
      </c>
      <c r="AA1678">
        <v>2085</v>
      </c>
      <c r="AB1678">
        <v>2154</v>
      </c>
      <c r="AC1678">
        <v>2103</v>
      </c>
      <c r="AD1678">
        <v>2088</v>
      </c>
      <c r="AE1678">
        <v>2085</v>
      </c>
      <c r="AF1678">
        <v>2167</v>
      </c>
      <c r="AG1678">
        <v>2090</v>
      </c>
      <c r="AH1678">
        <v>2085</v>
      </c>
      <c r="AI1678">
        <f>AVERAGE(Tabla1[[#This Row],[gr17_0]:[gr17_9]])</f>
        <v>2103.1999999999998</v>
      </c>
      <c r="AK1678">
        <v>3084</v>
      </c>
      <c r="AL1678">
        <v>2907</v>
      </c>
      <c r="AM1678">
        <v>2817</v>
      </c>
      <c r="AN1678">
        <v>2851</v>
      </c>
      <c r="AO1678" s="4">
        <v>3046</v>
      </c>
      <c r="AP1678">
        <v>3078</v>
      </c>
      <c r="AQ1678">
        <v>2898</v>
      </c>
      <c r="AR1678">
        <v>3078</v>
      </c>
      <c r="AS1678" s="4">
        <v>2998</v>
      </c>
      <c r="AT1678">
        <v>2760</v>
      </c>
      <c r="AU1678">
        <f>AVERAGE(Tabla2[[#This Row],[gr21_0]:[gr21_9]])</f>
        <v>2951.7</v>
      </c>
    </row>
    <row r="1679" spans="1:47">
      <c r="A1679">
        <v>1799</v>
      </c>
      <c r="B1679">
        <v>1889</v>
      </c>
      <c r="C1679">
        <v>1799</v>
      </c>
      <c r="D1679">
        <v>1799</v>
      </c>
      <c r="E1679">
        <v>1799</v>
      </c>
      <c r="F1679">
        <v>1799</v>
      </c>
      <c r="G1679">
        <v>1799</v>
      </c>
      <c r="H1679">
        <v>1880</v>
      </c>
      <c r="I1679">
        <v>1799</v>
      </c>
      <c r="J1679">
        <v>1799</v>
      </c>
      <c r="K1679">
        <f>AVERAGE(Tabla8[[#This Row],[gr12_0]:[gr12_9]])</f>
        <v>1816.1</v>
      </c>
      <c r="M1679">
        <v>2032</v>
      </c>
      <c r="N1679">
        <v>1980</v>
      </c>
      <c r="O1679">
        <v>2030</v>
      </c>
      <c r="P1679">
        <v>2028</v>
      </c>
      <c r="Q1679">
        <v>2045</v>
      </c>
      <c r="R1679">
        <v>1989</v>
      </c>
      <c r="S1679">
        <v>2032</v>
      </c>
      <c r="T1679">
        <v>1908</v>
      </c>
      <c r="U1679">
        <v>2032</v>
      </c>
      <c r="V1679">
        <v>2032</v>
      </c>
      <c r="W1679">
        <f>AVERAGE(Tabla5[[#This Row],[gr15_0]:[gr15_9]])</f>
        <v>2010.8</v>
      </c>
      <c r="Y1679">
        <v>2090</v>
      </c>
      <c r="Z1679">
        <v>2085</v>
      </c>
      <c r="AA1679">
        <v>2085</v>
      </c>
      <c r="AB1679">
        <v>2154</v>
      </c>
      <c r="AC1679">
        <v>2103</v>
      </c>
      <c r="AD1679">
        <v>2088</v>
      </c>
      <c r="AE1679">
        <v>2085</v>
      </c>
      <c r="AF1679">
        <v>2167</v>
      </c>
      <c r="AG1679">
        <v>2090</v>
      </c>
      <c r="AH1679">
        <v>2085</v>
      </c>
      <c r="AI1679">
        <f>AVERAGE(Tabla1[[#This Row],[gr17_0]:[gr17_9]])</f>
        <v>2103.1999999999998</v>
      </c>
      <c r="AK1679">
        <v>3084</v>
      </c>
      <c r="AL1679">
        <v>2907</v>
      </c>
      <c r="AM1679">
        <v>2817</v>
      </c>
      <c r="AN1679">
        <v>2851</v>
      </c>
      <c r="AO1679" s="4">
        <v>3046</v>
      </c>
      <c r="AP1679">
        <v>3078</v>
      </c>
      <c r="AQ1679">
        <v>2898</v>
      </c>
      <c r="AR1679">
        <v>3078</v>
      </c>
      <c r="AS1679" s="4">
        <v>2998</v>
      </c>
      <c r="AT1679">
        <v>2760</v>
      </c>
      <c r="AU1679">
        <f>AVERAGE(Tabla2[[#This Row],[gr21_0]:[gr21_9]])</f>
        <v>2951.7</v>
      </c>
    </row>
    <row r="1680" spans="1:47">
      <c r="A1680">
        <v>1799</v>
      </c>
      <c r="B1680">
        <v>1889</v>
      </c>
      <c r="C1680">
        <v>1799</v>
      </c>
      <c r="D1680">
        <v>1799</v>
      </c>
      <c r="E1680">
        <v>1799</v>
      </c>
      <c r="F1680">
        <v>1799</v>
      </c>
      <c r="G1680">
        <v>1799</v>
      </c>
      <c r="H1680">
        <v>1880</v>
      </c>
      <c r="I1680">
        <v>1799</v>
      </c>
      <c r="J1680">
        <v>1799</v>
      </c>
      <c r="K1680">
        <f>AVERAGE(Tabla8[[#This Row],[gr12_0]:[gr12_9]])</f>
        <v>1816.1</v>
      </c>
      <c r="M1680">
        <v>2032</v>
      </c>
      <c r="N1680">
        <v>1980</v>
      </c>
      <c r="O1680">
        <v>2030</v>
      </c>
      <c r="P1680">
        <v>2028</v>
      </c>
      <c r="Q1680">
        <v>2045</v>
      </c>
      <c r="R1680">
        <v>1989</v>
      </c>
      <c r="S1680">
        <v>2032</v>
      </c>
      <c r="T1680">
        <v>1908</v>
      </c>
      <c r="U1680">
        <v>2032</v>
      </c>
      <c r="V1680">
        <v>2032</v>
      </c>
      <c r="W1680">
        <f>AVERAGE(Tabla5[[#This Row],[gr15_0]:[gr15_9]])</f>
        <v>2010.8</v>
      </c>
      <c r="Y1680">
        <v>2090</v>
      </c>
      <c r="Z1680">
        <v>2085</v>
      </c>
      <c r="AA1680">
        <v>2085</v>
      </c>
      <c r="AB1680">
        <v>2154</v>
      </c>
      <c r="AC1680">
        <v>2103</v>
      </c>
      <c r="AD1680">
        <v>2088</v>
      </c>
      <c r="AE1680">
        <v>2085</v>
      </c>
      <c r="AF1680">
        <v>2167</v>
      </c>
      <c r="AG1680">
        <v>2090</v>
      </c>
      <c r="AH1680">
        <v>2085</v>
      </c>
      <c r="AI1680">
        <f>AVERAGE(Tabla1[[#This Row],[gr17_0]:[gr17_9]])</f>
        <v>2103.1999999999998</v>
      </c>
      <c r="AK1680">
        <v>3084</v>
      </c>
      <c r="AL1680">
        <v>2907</v>
      </c>
      <c r="AM1680">
        <v>2817</v>
      </c>
      <c r="AN1680">
        <v>2851</v>
      </c>
      <c r="AO1680" s="4">
        <v>3046</v>
      </c>
      <c r="AP1680">
        <v>3078</v>
      </c>
      <c r="AQ1680">
        <v>2898</v>
      </c>
      <c r="AR1680">
        <v>3078</v>
      </c>
      <c r="AS1680" s="4">
        <v>2998</v>
      </c>
      <c r="AT1680">
        <v>2760</v>
      </c>
      <c r="AU1680">
        <f>AVERAGE(Tabla2[[#This Row],[gr21_0]:[gr21_9]])</f>
        <v>2951.7</v>
      </c>
    </row>
    <row r="1681" spans="1:47">
      <c r="A1681">
        <v>1799</v>
      </c>
      <c r="B1681">
        <v>1889</v>
      </c>
      <c r="C1681">
        <v>1799</v>
      </c>
      <c r="D1681">
        <v>1799</v>
      </c>
      <c r="E1681">
        <v>1799</v>
      </c>
      <c r="F1681">
        <v>1799</v>
      </c>
      <c r="G1681">
        <v>1799</v>
      </c>
      <c r="H1681">
        <v>1880</v>
      </c>
      <c r="I1681">
        <v>1799</v>
      </c>
      <c r="J1681">
        <v>1799</v>
      </c>
      <c r="K1681">
        <f>AVERAGE(Tabla8[[#This Row],[gr12_0]:[gr12_9]])</f>
        <v>1816.1</v>
      </c>
      <c r="M1681">
        <v>2032</v>
      </c>
      <c r="N1681">
        <v>1980</v>
      </c>
      <c r="O1681">
        <v>2030</v>
      </c>
      <c r="P1681">
        <v>2028</v>
      </c>
      <c r="Q1681">
        <v>2045</v>
      </c>
      <c r="R1681">
        <v>1989</v>
      </c>
      <c r="S1681">
        <v>2032</v>
      </c>
      <c r="T1681">
        <v>1908</v>
      </c>
      <c r="U1681">
        <v>2032</v>
      </c>
      <c r="V1681">
        <v>2032</v>
      </c>
      <c r="W1681">
        <f>AVERAGE(Tabla5[[#This Row],[gr15_0]:[gr15_9]])</f>
        <v>2010.8</v>
      </c>
      <c r="Y1681">
        <v>2090</v>
      </c>
      <c r="Z1681">
        <v>2085</v>
      </c>
      <c r="AA1681">
        <v>2085</v>
      </c>
      <c r="AB1681">
        <v>2154</v>
      </c>
      <c r="AC1681">
        <v>2103</v>
      </c>
      <c r="AD1681">
        <v>2088</v>
      </c>
      <c r="AE1681">
        <v>2085</v>
      </c>
      <c r="AF1681">
        <v>2167</v>
      </c>
      <c r="AG1681">
        <v>2090</v>
      </c>
      <c r="AH1681">
        <v>2085</v>
      </c>
      <c r="AI1681">
        <f>AVERAGE(Tabla1[[#This Row],[gr17_0]:[gr17_9]])</f>
        <v>2103.1999999999998</v>
      </c>
      <c r="AK1681">
        <v>3084</v>
      </c>
      <c r="AL1681">
        <v>2907</v>
      </c>
      <c r="AM1681">
        <v>2817</v>
      </c>
      <c r="AN1681">
        <v>2851</v>
      </c>
      <c r="AO1681" s="4">
        <v>3046</v>
      </c>
      <c r="AP1681">
        <v>3078</v>
      </c>
      <c r="AQ1681">
        <v>2898</v>
      </c>
      <c r="AR1681">
        <v>3078</v>
      </c>
      <c r="AS1681" s="4">
        <v>2998</v>
      </c>
      <c r="AT1681">
        <v>2760</v>
      </c>
      <c r="AU1681">
        <f>AVERAGE(Tabla2[[#This Row],[gr21_0]:[gr21_9]])</f>
        <v>2951.7</v>
      </c>
    </row>
    <row r="1682" spans="1:47">
      <c r="A1682">
        <v>1799</v>
      </c>
      <c r="B1682">
        <v>1889</v>
      </c>
      <c r="C1682">
        <v>1799</v>
      </c>
      <c r="D1682">
        <v>1799</v>
      </c>
      <c r="E1682">
        <v>1799</v>
      </c>
      <c r="F1682">
        <v>1799</v>
      </c>
      <c r="G1682">
        <v>1799</v>
      </c>
      <c r="H1682">
        <v>1880</v>
      </c>
      <c r="I1682">
        <v>1799</v>
      </c>
      <c r="J1682">
        <v>1799</v>
      </c>
      <c r="K1682">
        <f>AVERAGE(Tabla8[[#This Row],[gr12_0]:[gr12_9]])</f>
        <v>1816.1</v>
      </c>
      <c r="M1682">
        <v>2032</v>
      </c>
      <c r="N1682">
        <v>1980</v>
      </c>
      <c r="O1682">
        <v>2030</v>
      </c>
      <c r="P1682">
        <v>2028</v>
      </c>
      <c r="Q1682">
        <v>2045</v>
      </c>
      <c r="R1682">
        <v>1989</v>
      </c>
      <c r="S1682">
        <v>2032</v>
      </c>
      <c r="T1682">
        <v>1908</v>
      </c>
      <c r="U1682">
        <v>2032</v>
      </c>
      <c r="V1682">
        <v>2032</v>
      </c>
      <c r="W1682">
        <f>AVERAGE(Tabla5[[#This Row],[gr15_0]:[gr15_9]])</f>
        <v>2010.8</v>
      </c>
      <c r="Y1682">
        <v>2090</v>
      </c>
      <c r="Z1682">
        <v>2085</v>
      </c>
      <c r="AA1682">
        <v>2085</v>
      </c>
      <c r="AB1682">
        <v>2154</v>
      </c>
      <c r="AC1682">
        <v>2103</v>
      </c>
      <c r="AD1682">
        <v>2088</v>
      </c>
      <c r="AE1682">
        <v>2085</v>
      </c>
      <c r="AF1682">
        <v>2167</v>
      </c>
      <c r="AG1682">
        <v>2090</v>
      </c>
      <c r="AH1682">
        <v>2085</v>
      </c>
      <c r="AI1682">
        <f>AVERAGE(Tabla1[[#This Row],[gr17_0]:[gr17_9]])</f>
        <v>2103.1999999999998</v>
      </c>
      <c r="AK1682">
        <v>3084</v>
      </c>
      <c r="AL1682">
        <v>2907</v>
      </c>
      <c r="AM1682">
        <v>2817</v>
      </c>
      <c r="AN1682">
        <v>2851</v>
      </c>
      <c r="AO1682" s="4">
        <v>3046</v>
      </c>
      <c r="AP1682">
        <v>3078</v>
      </c>
      <c r="AQ1682">
        <v>2898</v>
      </c>
      <c r="AR1682">
        <v>3078</v>
      </c>
      <c r="AS1682" s="4">
        <v>2998</v>
      </c>
      <c r="AT1682">
        <v>2760</v>
      </c>
      <c r="AU1682">
        <f>AVERAGE(Tabla2[[#This Row],[gr21_0]:[gr21_9]])</f>
        <v>2951.7</v>
      </c>
    </row>
    <row r="1683" spans="1:47">
      <c r="A1683">
        <v>1799</v>
      </c>
      <c r="B1683">
        <v>1889</v>
      </c>
      <c r="C1683">
        <v>1799</v>
      </c>
      <c r="D1683">
        <v>1799</v>
      </c>
      <c r="E1683">
        <v>1799</v>
      </c>
      <c r="F1683">
        <v>1799</v>
      </c>
      <c r="G1683">
        <v>1799</v>
      </c>
      <c r="H1683">
        <v>1880</v>
      </c>
      <c r="I1683">
        <v>1799</v>
      </c>
      <c r="J1683">
        <v>1799</v>
      </c>
      <c r="K1683">
        <f>AVERAGE(Tabla8[[#This Row],[gr12_0]:[gr12_9]])</f>
        <v>1816.1</v>
      </c>
      <c r="M1683">
        <v>2032</v>
      </c>
      <c r="N1683">
        <v>1980</v>
      </c>
      <c r="O1683">
        <v>2030</v>
      </c>
      <c r="P1683">
        <v>2028</v>
      </c>
      <c r="Q1683">
        <v>2045</v>
      </c>
      <c r="R1683">
        <v>1989</v>
      </c>
      <c r="S1683">
        <v>2032</v>
      </c>
      <c r="T1683">
        <v>1908</v>
      </c>
      <c r="U1683">
        <v>2032</v>
      </c>
      <c r="V1683">
        <v>2032</v>
      </c>
      <c r="W1683">
        <f>AVERAGE(Tabla5[[#This Row],[gr15_0]:[gr15_9]])</f>
        <v>2010.8</v>
      </c>
      <c r="Y1683">
        <v>2090</v>
      </c>
      <c r="Z1683">
        <v>2085</v>
      </c>
      <c r="AA1683">
        <v>2085</v>
      </c>
      <c r="AB1683">
        <v>2154</v>
      </c>
      <c r="AC1683">
        <v>2103</v>
      </c>
      <c r="AD1683">
        <v>2088</v>
      </c>
      <c r="AE1683">
        <v>2085</v>
      </c>
      <c r="AF1683">
        <v>2167</v>
      </c>
      <c r="AG1683">
        <v>2090</v>
      </c>
      <c r="AH1683">
        <v>2085</v>
      </c>
      <c r="AI1683">
        <f>AVERAGE(Tabla1[[#This Row],[gr17_0]:[gr17_9]])</f>
        <v>2103.1999999999998</v>
      </c>
      <c r="AK1683">
        <v>3084</v>
      </c>
      <c r="AL1683">
        <v>2907</v>
      </c>
      <c r="AM1683">
        <v>2817</v>
      </c>
      <c r="AN1683">
        <v>2851</v>
      </c>
      <c r="AO1683" s="4">
        <v>3046</v>
      </c>
      <c r="AP1683">
        <v>3078</v>
      </c>
      <c r="AQ1683">
        <v>2898</v>
      </c>
      <c r="AR1683">
        <v>3078</v>
      </c>
      <c r="AS1683" s="4">
        <v>2998</v>
      </c>
      <c r="AT1683">
        <v>2760</v>
      </c>
      <c r="AU1683">
        <f>AVERAGE(Tabla2[[#This Row],[gr21_0]:[gr21_9]])</f>
        <v>2951.7</v>
      </c>
    </row>
    <row r="1684" spans="1:47">
      <c r="A1684">
        <v>1799</v>
      </c>
      <c r="B1684">
        <v>1889</v>
      </c>
      <c r="C1684">
        <v>1799</v>
      </c>
      <c r="D1684">
        <v>1799</v>
      </c>
      <c r="E1684">
        <v>1799</v>
      </c>
      <c r="F1684">
        <v>1799</v>
      </c>
      <c r="G1684">
        <v>1799</v>
      </c>
      <c r="H1684">
        <v>1880</v>
      </c>
      <c r="I1684">
        <v>1799</v>
      </c>
      <c r="J1684">
        <v>1799</v>
      </c>
      <c r="K1684">
        <f>AVERAGE(Tabla8[[#This Row],[gr12_0]:[gr12_9]])</f>
        <v>1816.1</v>
      </c>
      <c r="M1684">
        <v>2032</v>
      </c>
      <c r="N1684">
        <v>1980</v>
      </c>
      <c r="O1684">
        <v>2030</v>
      </c>
      <c r="P1684">
        <v>2028</v>
      </c>
      <c r="Q1684">
        <v>2045</v>
      </c>
      <c r="R1684">
        <v>1989</v>
      </c>
      <c r="S1684">
        <v>2032</v>
      </c>
      <c r="T1684">
        <v>1908</v>
      </c>
      <c r="U1684">
        <v>2032</v>
      </c>
      <c r="V1684">
        <v>2032</v>
      </c>
      <c r="W1684">
        <f>AVERAGE(Tabla5[[#This Row],[gr15_0]:[gr15_9]])</f>
        <v>2010.8</v>
      </c>
      <c r="Y1684">
        <v>2090</v>
      </c>
      <c r="Z1684">
        <v>2085</v>
      </c>
      <c r="AA1684">
        <v>2085</v>
      </c>
      <c r="AB1684">
        <v>2154</v>
      </c>
      <c r="AC1684">
        <v>2103</v>
      </c>
      <c r="AD1684">
        <v>2088</v>
      </c>
      <c r="AE1684">
        <v>2085</v>
      </c>
      <c r="AF1684">
        <v>2167</v>
      </c>
      <c r="AG1684">
        <v>2090</v>
      </c>
      <c r="AH1684">
        <v>2085</v>
      </c>
      <c r="AI1684">
        <f>AVERAGE(Tabla1[[#This Row],[gr17_0]:[gr17_9]])</f>
        <v>2103.1999999999998</v>
      </c>
      <c r="AK1684">
        <v>3084</v>
      </c>
      <c r="AL1684">
        <v>2907</v>
      </c>
      <c r="AM1684">
        <v>2817</v>
      </c>
      <c r="AN1684">
        <v>2851</v>
      </c>
      <c r="AO1684" s="4">
        <v>3046</v>
      </c>
      <c r="AP1684">
        <v>3078</v>
      </c>
      <c r="AQ1684">
        <v>2898</v>
      </c>
      <c r="AR1684">
        <v>3078</v>
      </c>
      <c r="AS1684" s="4">
        <v>2998</v>
      </c>
      <c r="AT1684">
        <v>2760</v>
      </c>
      <c r="AU1684">
        <f>AVERAGE(Tabla2[[#This Row],[gr21_0]:[gr21_9]])</f>
        <v>2951.7</v>
      </c>
    </row>
    <row r="1685" spans="1:47">
      <c r="A1685">
        <v>1799</v>
      </c>
      <c r="B1685">
        <v>1889</v>
      </c>
      <c r="C1685">
        <v>1799</v>
      </c>
      <c r="D1685">
        <v>1799</v>
      </c>
      <c r="E1685">
        <v>1799</v>
      </c>
      <c r="F1685">
        <v>1799</v>
      </c>
      <c r="G1685">
        <v>1799</v>
      </c>
      <c r="H1685">
        <v>1880</v>
      </c>
      <c r="I1685">
        <v>1799</v>
      </c>
      <c r="J1685">
        <v>1799</v>
      </c>
      <c r="K1685">
        <f>AVERAGE(Tabla8[[#This Row],[gr12_0]:[gr12_9]])</f>
        <v>1816.1</v>
      </c>
      <c r="M1685">
        <v>2032</v>
      </c>
      <c r="N1685">
        <v>1980</v>
      </c>
      <c r="O1685">
        <v>2030</v>
      </c>
      <c r="P1685">
        <v>2028</v>
      </c>
      <c r="Q1685">
        <v>2045</v>
      </c>
      <c r="R1685">
        <v>1989</v>
      </c>
      <c r="S1685">
        <v>2032</v>
      </c>
      <c r="T1685">
        <v>1908</v>
      </c>
      <c r="U1685">
        <v>2032</v>
      </c>
      <c r="V1685">
        <v>2032</v>
      </c>
      <c r="W1685">
        <f>AVERAGE(Tabla5[[#This Row],[gr15_0]:[gr15_9]])</f>
        <v>2010.8</v>
      </c>
      <c r="Y1685">
        <v>2090</v>
      </c>
      <c r="Z1685">
        <v>2085</v>
      </c>
      <c r="AA1685">
        <v>2085</v>
      </c>
      <c r="AB1685">
        <v>2154</v>
      </c>
      <c r="AC1685">
        <v>2103</v>
      </c>
      <c r="AD1685">
        <v>2088</v>
      </c>
      <c r="AE1685">
        <v>2085</v>
      </c>
      <c r="AF1685">
        <v>2167</v>
      </c>
      <c r="AG1685">
        <v>2090</v>
      </c>
      <c r="AH1685">
        <v>2085</v>
      </c>
      <c r="AI1685">
        <f>AVERAGE(Tabla1[[#This Row],[gr17_0]:[gr17_9]])</f>
        <v>2103.1999999999998</v>
      </c>
      <c r="AK1685">
        <v>3084</v>
      </c>
      <c r="AL1685">
        <v>2907</v>
      </c>
      <c r="AM1685">
        <v>2817</v>
      </c>
      <c r="AN1685">
        <v>2851</v>
      </c>
      <c r="AO1685" s="4">
        <v>3046</v>
      </c>
      <c r="AP1685">
        <v>3078</v>
      </c>
      <c r="AQ1685">
        <v>2898</v>
      </c>
      <c r="AR1685">
        <v>3078</v>
      </c>
      <c r="AS1685" s="4">
        <v>2998</v>
      </c>
      <c r="AT1685">
        <v>2760</v>
      </c>
      <c r="AU1685">
        <f>AVERAGE(Tabla2[[#This Row],[gr21_0]:[gr21_9]])</f>
        <v>2951.7</v>
      </c>
    </row>
    <row r="1686" spans="1:47">
      <c r="A1686">
        <v>1799</v>
      </c>
      <c r="B1686">
        <v>1889</v>
      </c>
      <c r="C1686">
        <v>1799</v>
      </c>
      <c r="D1686">
        <v>1799</v>
      </c>
      <c r="E1686">
        <v>1799</v>
      </c>
      <c r="F1686">
        <v>1799</v>
      </c>
      <c r="G1686">
        <v>1799</v>
      </c>
      <c r="H1686">
        <v>1880</v>
      </c>
      <c r="I1686">
        <v>1799</v>
      </c>
      <c r="J1686">
        <v>1799</v>
      </c>
      <c r="K1686">
        <f>AVERAGE(Tabla8[[#This Row],[gr12_0]:[gr12_9]])</f>
        <v>1816.1</v>
      </c>
      <c r="M1686">
        <v>2032</v>
      </c>
      <c r="N1686">
        <v>1980</v>
      </c>
      <c r="O1686">
        <v>2030</v>
      </c>
      <c r="P1686">
        <v>2028</v>
      </c>
      <c r="Q1686">
        <v>2045</v>
      </c>
      <c r="R1686">
        <v>1989</v>
      </c>
      <c r="S1686">
        <v>2032</v>
      </c>
      <c r="T1686">
        <v>1908</v>
      </c>
      <c r="U1686">
        <v>2032</v>
      </c>
      <c r="V1686">
        <v>2032</v>
      </c>
      <c r="W1686">
        <f>AVERAGE(Tabla5[[#This Row],[gr15_0]:[gr15_9]])</f>
        <v>2010.8</v>
      </c>
      <c r="Y1686">
        <v>2090</v>
      </c>
      <c r="Z1686">
        <v>2085</v>
      </c>
      <c r="AA1686">
        <v>2085</v>
      </c>
      <c r="AB1686">
        <v>2154</v>
      </c>
      <c r="AC1686">
        <v>2103</v>
      </c>
      <c r="AD1686">
        <v>2088</v>
      </c>
      <c r="AE1686">
        <v>2085</v>
      </c>
      <c r="AF1686">
        <v>2167</v>
      </c>
      <c r="AG1686">
        <v>2090</v>
      </c>
      <c r="AH1686">
        <v>2085</v>
      </c>
      <c r="AI1686">
        <f>AVERAGE(Tabla1[[#This Row],[gr17_0]:[gr17_9]])</f>
        <v>2103.1999999999998</v>
      </c>
      <c r="AK1686">
        <v>3084</v>
      </c>
      <c r="AL1686">
        <v>2907</v>
      </c>
      <c r="AM1686">
        <v>2817</v>
      </c>
      <c r="AN1686">
        <v>2851</v>
      </c>
      <c r="AO1686" s="4">
        <v>3046</v>
      </c>
      <c r="AP1686">
        <v>3078</v>
      </c>
      <c r="AQ1686">
        <v>2898</v>
      </c>
      <c r="AR1686">
        <v>3078</v>
      </c>
      <c r="AS1686" s="4">
        <v>2998</v>
      </c>
      <c r="AT1686">
        <v>2760</v>
      </c>
      <c r="AU1686">
        <f>AVERAGE(Tabla2[[#This Row],[gr21_0]:[gr21_9]])</f>
        <v>2951.7</v>
      </c>
    </row>
    <row r="1687" spans="1:47">
      <c r="A1687">
        <v>1799</v>
      </c>
      <c r="B1687">
        <v>1889</v>
      </c>
      <c r="C1687">
        <v>1799</v>
      </c>
      <c r="D1687">
        <v>1799</v>
      </c>
      <c r="E1687">
        <v>1799</v>
      </c>
      <c r="F1687">
        <v>1799</v>
      </c>
      <c r="G1687">
        <v>1799</v>
      </c>
      <c r="H1687">
        <v>1880</v>
      </c>
      <c r="I1687">
        <v>1799</v>
      </c>
      <c r="J1687">
        <v>1799</v>
      </c>
      <c r="K1687">
        <f>AVERAGE(Tabla8[[#This Row],[gr12_0]:[gr12_9]])</f>
        <v>1816.1</v>
      </c>
      <c r="M1687">
        <v>2032</v>
      </c>
      <c r="N1687">
        <v>1980</v>
      </c>
      <c r="O1687">
        <v>2030</v>
      </c>
      <c r="P1687">
        <v>2028</v>
      </c>
      <c r="Q1687">
        <v>2045</v>
      </c>
      <c r="R1687">
        <v>1989</v>
      </c>
      <c r="S1687">
        <v>2032</v>
      </c>
      <c r="T1687">
        <v>1908</v>
      </c>
      <c r="U1687">
        <v>2032</v>
      </c>
      <c r="V1687">
        <v>2032</v>
      </c>
      <c r="W1687">
        <f>AVERAGE(Tabla5[[#This Row],[gr15_0]:[gr15_9]])</f>
        <v>2010.8</v>
      </c>
      <c r="Y1687">
        <v>2090</v>
      </c>
      <c r="Z1687">
        <v>2085</v>
      </c>
      <c r="AA1687">
        <v>2085</v>
      </c>
      <c r="AB1687">
        <v>2154</v>
      </c>
      <c r="AC1687">
        <v>2103</v>
      </c>
      <c r="AD1687">
        <v>2088</v>
      </c>
      <c r="AE1687">
        <v>2085</v>
      </c>
      <c r="AF1687">
        <v>2167</v>
      </c>
      <c r="AG1687">
        <v>2090</v>
      </c>
      <c r="AH1687">
        <v>2085</v>
      </c>
      <c r="AI1687">
        <f>AVERAGE(Tabla1[[#This Row],[gr17_0]:[gr17_9]])</f>
        <v>2103.1999999999998</v>
      </c>
      <c r="AK1687">
        <v>3084</v>
      </c>
      <c r="AL1687">
        <v>2907</v>
      </c>
      <c r="AM1687">
        <v>2817</v>
      </c>
      <c r="AN1687">
        <v>2851</v>
      </c>
      <c r="AO1687" s="4">
        <v>3046</v>
      </c>
      <c r="AP1687">
        <v>3078</v>
      </c>
      <c r="AQ1687">
        <v>2898</v>
      </c>
      <c r="AR1687">
        <v>3078</v>
      </c>
      <c r="AS1687" s="4">
        <v>2998</v>
      </c>
      <c r="AT1687">
        <v>2760</v>
      </c>
      <c r="AU1687">
        <f>AVERAGE(Tabla2[[#This Row],[gr21_0]:[gr21_9]])</f>
        <v>2951.7</v>
      </c>
    </row>
    <row r="1688" spans="1:47">
      <c r="A1688">
        <v>1799</v>
      </c>
      <c r="B1688">
        <v>1889</v>
      </c>
      <c r="C1688">
        <v>1799</v>
      </c>
      <c r="D1688">
        <v>1799</v>
      </c>
      <c r="E1688">
        <v>1799</v>
      </c>
      <c r="F1688">
        <v>1799</v>
      </c>
      <c r="G1688">
        <v>1799</v>
      </c>
      <c r="H1688">
        <v>1880</v>
      </c>
      <c r="I1688">
        <v>1799</v>
      </c>
      <c r="J1688">
        <v>1799</v>
      </c>
      <c r="K1688">
        <f>AVERAGE(Tabla8[[#This Row],[gr12_0]:[gr12_9]])</f>
        <v>1816.1</v>
      </c>
      <c r="M1688">
        <v>2032</v>
      </c>
      <c r="N1688">
        <v>1980</v>
      </c>
      <c r="O1688">
        <v>2030</v>
      </c>
      <c r="P1688">
        <v>2028</v>
      </c>
      <c r="Q1688">
        <v>2045</v>
      </c>
      <c r="R1688">
        <v>1989</v>
      </c>
      <c r="S1688">
        <v>2032</v>
      </c>
      <c r="T1688">
        <v>1908</v>
      </c>
      <c r="U1688">
        <v>2032</v>
      </c>
      <c r="V1688">
        <v>2032</v>
      </c>
      <c r="W1688">
        <f>AVERAGE(Tabla5[[#This Row],[gr15_0]:[gr15_9]])</f>
        <v>2010.8</v>
      </c>
      <c r="Y1688">
        <v>2090</v>
      </c>
      <c r="Z1688">
        <v>2085</v>
      </c>
      <c r="AA1688">
        <v>2085</v>
      </c>
      <c r="AB1688">
        <v>2154</v>
      </c>
      <c r="AC1688">
        <v>2103</v>
      </c>
      <c r="AD1688">
        <v>2088</v>
      </c>
      <c r="AE1688">
        <v>2085</v>
      </c>
      <c r="AF1688">
        <v>2167</v>
      </c>
      <c r="AG1688">
        <v>2090</v>
      </c>
      <c r="AH1688">
        <v>2085</v>
      </c>
      <c r="AI1688">
        <f>AVERAGE(Tabla1[[#This Row],[gr17_0]:[gr17_9]])</f>
        <v>2103.1999999999998</v>
      </c>
      <c r="AK1688">
        <v>3084</v>
      </c>
      <c r="AL1688">
        <v>2907</v>
      </c>
      <c r="AM1688">
        <v>2817</v>
      </c>
      <c r="AN1688">
        <v>2851</v>
      </c>
      <c r="AO1688" s="4">
        <v>3046</v>
      </c>
      <c r="AP1688">
        <v>3078</v>
      </c>
      <c r="AQ1688">
        <v>2898</v>
      </c>
      <c r="AR1688">
        <v>3078</v>
      </c>
      <c r="AS1688" s="4">
        <v>2998</v>
      </c>
      <c r="AT1688">
        <v>2760</v>
      </c>
      <c r="AU1688">
        <f>AVERAGE(Tabla2[[#This Row],[gr21_0]:[gr21_9]])</f>
        <v>2951.7</v>
      </c>
    </row>
    <row r="1689" spans="1:47">
      <c r="A1689">
        <v>1799</v>
      </c>
      <c r="B1689">
        <v>1889</v>
      </c>
      <c r="C1689">
        <v>1799</v>
      </c>
      <c r="D1689">
        <v>1799</v>
      </c>
      <c r="E1689">
        <v>1799</v>
      </c>
      <c r="F1689">
        <v>1799</v>
      </c>
      <c r="G1689">
        <v>1799</v>
      </c>
      <c r="H1689">
        <v>1880</v>
      </c>
      <c r="I1689">
        <v>1799</v>
      </c>
      <c r="J1689">
        <v>1799</v>
      </c>
      <c r="K1689">
        <f>AVERAGE(Tabla8[[#This Row],[gr12_0]:[gr12_9]])</f>
        <v>1816.1</v>
      </c>
      <c r="M1689">
        <v>2032</v>
      </c>
      <c r="N1689">
        <v>1980</v>
      </c>
      <c r="O1689">
        <v>2030</v>
      </c>
      <c r="P1689">
        <v>2028</v>
      </c>
      <c r="Q1689">
        <v>2045</v>
      </c>
      <c r="R1689">
        <v>1989</v>
      </c>
      <c r="S1689">
        <v>2032</v>
      </c>
      <c r="T1689">
        <v>1908</v>
      </c>
      <c r="U1689">
        <v>2032</v>
      </c>
      <c r="V1689">
        <v>2032</v>
      </c>
      <c r="W1689">
        <f>AVERAGE(Tabla5[[#This Row],[gr15_0]:[gr15_9]])</f>
        <v>2010.8</v>
      </c>
      <c r="Y1689">
        <v>2090</v>
      </c>
      <c r="Z1689">
        <v>2085</v>
      </c>
      <c r="AA1689">
        <v>2085</v>
      </c>
      <c r="AB1689">
        <v>2154</v>
      </c>
      <c r="AC1689">
        <v>2103</v>
      </c>
      <c r="AD1689">
        <v>2088</v>
      </c>
      <c r="AE1689">
        <v>2085</v>
      </c>
      <c r="AF1689">
        <v>2167</v>
      </c>
      <c r="AG1689">
        <v>2090</v>
      </c>
      <c r="AH1689">
        <v>2085</v>
      </c>
      <c r="AI1689">
        <f>AVERAGE(Tabla1[[#This Row],[gr17_0]:[gr17_9]])</f>
        <v>2103.1999999999998</v>
      </c>
      <c r="AK1689">
        <v>3084</v>
      </c>
      <c r="AL1689">
        <v>2907</v>
      </c>
      <c r="AM1689">
        <v>2817</v>
      </c>
      <c r="AN1689">
        <v>2851</v>
      </c>
      <c r="AO1689" s="4">
        <v>3046</v>
      </c>
      <c r="AP1689">
        <v>3078</v>
      </c>
      <c r="AQ1689">
        <v>2898</v>
      </c>
      <c r="AR1689">
        <v>3078</v>
      </c>
      <c r="AS1689" s="4">
        <v>2998</v>
      </c>
      <c r="AT1689">
        <v>2760</v>
      </c>
      <c r="AU1689">
        <f>AVERAGE(Tabla2[[#This Row],[gr21_0]:[gr21_9]])</f>
        <v>2951.7</v>
      </c>
    </row>
    <row r="1690" spans="1:47">
      <c r="A1690">
        <v>1799</v>
      </c>
      <c r="B1690">
        <v>1889</v>
      </c>
      <c r="C1690">
        <v>1799</v>
      </c>
      <c r="D1690">
        <v>1799</v>
      </c>
      <c r="E1690">
        <v>1799</v>
      </c>
      <c r="F1690">
        <v>1799</v>
      </c>
      <c r="G1690">
        <v>1799</v>
      </c>
      <c r="H1690">
        <v>1880</v>
      </c>
      <c r="I1690">
        <v>1799</v>
      </c>
      <c r="J1690">
        <v>1799</v>
      </c>
      <c r="K1690">
        <f>AVERAGE(Tabla8[[#This Row],[gr12_0]:[gr12_9]])</f>
        <v>1816.1</v>
      </c>
      <c r="M1690">
        <v>2032</v>
      </c>
      <c r="N1690">
        <v>1980</v>
      </c>
      <c r="O1690">
        <v>2030</v>
      </c>
      <c r="P1690">
        <v>2028</v>
      </c>
      <c r="Q1690">
        <v>2045</v>
      </c>
      <c r="R1690">
        <v>1989</v>
      </c>
      <c r="S1690">
        <v>2032</v>
      </c>
      <c r="T1690">
        <v>1908</v>
      </c>
      <c r="U1690">
        <v>2032</v>
      </c>
      <c r="V1690">
        <v>2032</v>
      </c>
      <c r="W1690">
        <f>AVERAGE(Tabla5[[#This Row],[gr15_0]:[gr15_9]])</f>
        <v>2010.8</v>
      </c>
      <c r="Y1690">
        <v>2090</v>
      </c>
      <c r="Z1690">
        <v>2085</v>
      </c>
      <c r="AA1690">
        <v>2085</v>
      </c>
      <c r="AB1690">
        <v>2154</v>
      </c>
      <c r="AC1690">
        <v>2103</v>
      </c>
      <c r="AD1690">
        <v>2088</v>
      </c>
      <c r="AE1690">
        <v>2085</v>
      </c>
      <c r="AF1690">
        <v>2167</v>
      </c>
      <c r="AG1690">
        <v>2090</v>
      </c>
      <c r="AH1690">
        <v>2085</v>
      </c>
      <c r="AI1690">
        <f>AVERAGE(Tabla1[[#This Row],[gr17_0]:[gr17_9]])</f>
        <v>2103.1999999999998</v>
      </c>
      <c r="AK1690">
        <v>3084</v>
      </c>
      <c r="AL1690">
        <v>2907</v>
      </c>
      <c r="AM1690">
        <v>2817</v>
      </c>
      <c r="AN1690">
        <v>2851</v>
      </c>
      <c r="AO1690" s="4">
        <v>3046</v>
      </c>
      <c r="AP1690">
        <v>3078</v>
      </c>
      <c r="AQ1690">
        <v>2898</v>
      </c>
      <c r="AR1690">
        <v>3078</v>
      </c>
      <c r="AS1690" s="4">
        <v>2998</v>
      </c>
      <c r="AT1690">
        <v>2760</v>
      </c>
      <c r="AU1690">
        <f>AVERAGE(Tabla2[[#This Row],[gr21_0]:[gr21_9]])</f>
        <v>2951.7</v>
      </c>
    </row>
    <row r="1691" spans="1:47">
      <c r="A1691">
        <v>1799</v>
      </c>
      <c r="B1691">
        <v>1889</v>
      </c>
      <c r="C1691">
        <v>1799</v>
      </c>
      <c r="D1691">
        <v>1799</v>
      </c>
      <c r="E1691">
        <v>1799</v>
      </c>
      <c r="F1691">
        <v>1799</v>
      </c>
      <c r="G1691">
        <v>1799</v>
      </c>
      <c r="H1691">
        <v>1880</v>
      </c>
      <c r="I1691">
        <v>1799</v>
      </c>
      <c r="J1691">
        <v>1799</v>
      </c>
      <c r="K1691">
        <f>AVERAGE(Tabla8[[#This Row],[gr12_0]:[gr12_9]])</f>
        <v>1816.1</v>
      </c>
      <c r="M1691">
        <v>2032</v>
      </c>
      <c r="N1691">
        <v>1980</v>
      </c>
      <c r="O1691">
        <v>2030</v>
      </c>
      <c r="P1691">
        <v>2028</v>
      </c>
      <c r="Q1691">
        <v>2045</v>
      </c>
      <c r="R1691">
        <v>1989</v>
      </c>
      <c r="S1691">
        <v>2032</v>
      </c>
      <c r="T1691">
        <v>1908</v>
      </c>
      <c r="U1691">
        <v>2032</v>
      </c>
      <c r="V1691">
        <v>2032</v>
      </c>
      <c r="W1691">
        <f>AVERAGE(Tabla5[[#This Row],[gr15_0]:[gr15_9]])</f>
        <v>2010.8</v>
      </c>
      <c r="Y1691">
        <v>2090</v>
      </c>
      <c r="Z1691">
        <v>2085</v>
      </c>
      <c r="AA1691">
        <v>2085</v>
      </c>
      <c r="AB1691">
        <v>2154</v>
      </c>
      <c r="AC1691">
        <v>2103</v>
      </c>
      <c r="AD1691">
        <v>2088</v>
      </c>
      <c r="AE1691">
        <v>2085</v>
      </c>
      <c r="AF1691">
        <v>2167</v>
      </c>
      <c r="AG1691">
        <v>2090</v>
      </c>
      <c r="AH1691">
        <v>2085</v>
      </c>
      <c r="AI1691">
        <f>AVERAGE(Tabla1[[#This Row],[gr17_0]:[gr17_9]])</f>
        <v>2103.1999999999998</v>
      </c>
      <c r="AK1691">
        <v>3084</v>
      </c>
      <c r="AL1691">
        <v>2907</v>
      </c>
      <c r="AM1691">
        <v>2817</v>
      </c>
      <c r="AN1691">
        <v>2851</v>
      </c>
      <c r="AO1691" s="4">
        <v>3046</v>
      </c>
      <c r="AP1691">
        <v>3078</v>
      </c>
      <c r="AQ1691">
        <v>2898</v>
      </c>
      <c r="AR1691">
        <v>3078</v>
      </c>
      <c r="AS1691" s="4">
        <v>2998</v>
      </c>
      <c r="AT1691">
        <v>2760</v>
      </c>
      <c r="AU1691">
        <f>AVERAGE(Tabla2[[#This Row],[gr21_0]:[gr21_9]])</f>
        <v>2951.7</v>
      </c>
    </row>
    <row r="1692" spans="1:47">
      <c r="A1692">
        <v>1799</v>
      </c>
      <c r="B1692">
        <v>1889</v>
      </c>
      <c r="C1692">
        <v>1799</v>
      </c>
      <c r="D1692">
        <v>1799</v>
      </c>
      <c r="E1692">
        <v>1799</v>
      </c>
      <c r="F1692">
        <v>1799</v>
      </c>
      <c r="G1692">
        <v>1799</v>
      </c>
      <c r="H1692">
        <v>1880</v>
      </c>
      <c r="I1692">
        <v>1799</v>
      </c>
      <c r="J1692">
        <v>1799</v>
      </c>
      <c r="K1692">
        <f>AVERAGE(Tabla8[[#This Row],[gr12_0]:[gr12_9]])</f>
        <v>1816.1</v>
      </c>
      <c r="M1692">
        <v>2032</v>
      </c>
      <c r="N1692">
        <v>1980</v>
      </c>
      <c r="O1692">
        <v>2030</v>
      </c>
      <c r="P1692">
        <v>2028</v>
      </c>
      <c r="Q1692">
        <v>2045</v>
      </c>
      <c r="R1692">
        <v>1989</v>
      </c>
      <c r="S1692">
        <v>2032</v>
      </c>
      <c r="T1692">
        <v>1908</v>
      </c>
      <c r="U1692">
        <v>2032</v>
      </c>
      <c r="V1692">
        <v>2032</v>
      </c>
      <c r="W1692">
        <f>AVERAGE(Tabla5[[#This Row],[gr15_0]:[gr15_9]])</f>
        <v>2010.8</v>
      </c>
      <c r="Y1692">
        <v>2090</v>
      </c>
      <c r="Z1692">
        <v>2085</v>
      </c>
      <c r="AA1692">
        <v>2085</v>
      </c>
      <c r="AB1692">
        <v>2154</v>
      </c>
      <c r="AC1692">
        <v>2103</v>
      </c>
      <c r="AD1692">
        <v>2088</v>
      </c>
      <c r="AE1692">
        <v>2085</v>
      </c>
      <c r="AF1692">
        <v>2167</v>
      </c>
      <c r="AG1692">
        <v>2090</v>
      </c>
      <c r="AH1692">
        <v>2085</v>
      </c>
      <c r="AI1692">
        <f>AVERAGE(Tabla1[[#This Row],[gr17_0]:[gr17_9]])</f>
        <v>2103.1999999999998</v>
      </c>
      <c r="AK1692">
        <v>3084</v>
      </c>
      <c r="AL1692">
        <v>2907</v>
      </c>
      <c r="AM1692">
        <v>2817</v>
      </c>
      <c r="AN1692">
        <v>2851</v>
      </c>
      <c r="AO1692" s="4">
        <v>3046</v>
      </c>
      <c r="AP1692">
        <v>3078</v>
      </c>
      <c r="AQ1692">
        <v>2898</v>
      </c>
      <c r="AR1692">
        <v>3078</v>
      </c>
      <c r="AS1692" s="4">
        <v>2998</v>
      </c>
      <c r="AT1692">
        <v>2760</v>
      </c>
      <c r="AU1692">
        <f>AVERAGE(Tabla2[[#This Row],[gr21_0]:[gr21_9]])</f>
        <v>2951.7</v>
      </c>
    </row>
    <row r="1693" spans="1:47">
      <c r="A1693">
        <v>1799</v>
      </c>
      <c r="B1693">
        <v>1889</v>
      </c>
      <c r="C1693">
        <v>1799</v>
      </c>
      <c r="D1693">
        <v>1799</v>
      </c>
      <c r="E1693">
        <v>1799</v>
      </c>
      <c r="F1693">
        <v>1799</v>
      </c>
      <c r="G1693">
        <v>1799</v>
      </c>
      <c r="H1693">
        <v>1880</v>
      </c>
      <c r="I1693">
        <v>1799</v>
      </c>
      <c r="J1693">
        <v>1799</v>
      </c>
      <c r="K1693">
        <f>AVERAGE(Tabla8[[#This Row],[gr12_0]:[gr12_9]])</f>
        <v>1816.1</v>
      </c>
      <c r="M1693">
        <v>2032</v>
      </c>
      <c r="N1693">
        <v>1980</v>
      </c>
      <c r="O1693">
        <v>2030</v>
      </c>
      <c r="P1693">
        <v>2028</v>
      </c>
      <c r="Q1693">
        <v>2045</v>
      </c>
      <c r="R1693">
        <v>1989</v>
      </c>
      <c r="S1693">
        <v>2032</v>
      </c>
      <c r="T1693">
        <v>1908</v>
      </c>
      <c r="U1693">
        <v>2032</v>
      </c>
      <c r="V1693">
        <v>2032</v>
      </c>
      <c r="W1693">
        <f>AVERAGE(Tabla5[[#This Row],[gr15_0]:[gr15_9]])</f>
        <v>2010.8</v>
      </c>
      <c r="Y1693">
        <v>2090</v>
      </c>
      <c r="Z1693">
        <v>2085</v>
      </c>
      <c r="AA1693">
        <v>2085</v>
      </c>
      <c r="AB1693">
        <v>2154</v>
      </c>
      <c r="AC1693">
        <v>2103</v>
      </c>
      <c r="AD1693">
        <v>2088</v>
      </c>
      <c r="AE1693">
        <v>2085</v>
      </c>
      <c r="AF1693">
        <v>2167</v>
      </c>
      <c r="AG1693">
        <v>2090</v>
      </c>
      <c r="AH1693">
        <v>2085</v>
      </c>
      <c r="AI1693">
        <f>AVERAGE(Tabla1[[#This Row],[gr17_0]:[gr17_9]])</f>
        <v>2103.1999999999998</v>
      </c>
      <c r="AK1693">
        <v>3084</v>
      </c>
      <c r="AL1693">
        <v>2907</v>
      </c>
      <c r="AM1693">
        <v>2817</v>
      </c>
      <c r="AN1693">
        <v>2851</v>
      </c>
      <c r="AO1693" s="4">
        <v>3046</v>
      </c>
      <c r="AP1693">
        <v>3078</v>
      </c>
      <c r="AQ1693">
        <v>2898</v>
      </c>
      <c r="AR1693">
        <v>3078</v>
      </c>
      <c r="AS1693" s="4">
        <v>2998</v>
      </c>
      <c r="AT1693">
        <v>2760</v>
      </c>
      <c r="AU1693">
        <f>AVERAGE(Tabla2[[#This Row],[gr21_0]:[gr21_9]])</f>
        <v>2951.7</v>
      </c>
    </row>
    <row r="1694" spans="1:47">
      <c r="A1694">
        <v>1799</v>
      </c>
      <c r="B1694">
        <v>1889</v>
      </c>
      <c r="C1694">
        <v>1799</v>
      </c>
      <c r="D1694">
        <v>1799</v>
      </c>
      <c r="E1694">
        <v>1799</v>
      </c>
      <c r="F1694">
        <v>1799</v>
      </c>
      <c r="G1694">
        <v>1799</v>
      </c>
      <c r="H1694">
        <v>1880</v>
      </c>
      <c r="I1694">
        <v>1799</v>
      </c>
      <c r="J1694">
        <v>1799</v>
      </c>
      <c r="K1694">
        <f>AVERAGE(Tabla8[[#This Row],[gr12_0]:[gr12_9]])</f>
        <v>1816.1</v>
      </c>
      <c r="M1694">
        <v>2032</v>
      </c>
      <c r="N1694">
        <v>1980</v>
      </c>
      <c r="O1694">
        <v>2030</v>
      </c>
      <c r="P1694">
        <v>2028</v>
      </c>
      <c r="Q1694">
        <v>2045</v>
      </c>
      <c r="R1694">
        <v>1989</v>
      </c>
      <c r="S1694">
        <v>2032</v>
      </c>
      <c r="T1694">
        <v>1908</v>
      </c>
      <c r="U1694">
        <v>2032</v>
      </c>
      <c r="V1694">
        <v>2032</v>
      </c>
      <c r="W1694">
        <f>AVERAGE(Tabla5[[#This Row],[gr15_0]:[gr15_9]])</f>
        <v>2010.8</v>
      </c>
      <c r="Y1694">
        <v>2090</v>
      </c>
      <c r="Z1694">
        <v>2085</v>
      </c>
      <c r="AA1694">
        <v>2085</v>
      </c>
      <c r="AB1694">
        <v>2154</v>
      </c>
      <c r="AC1694">
        <v>2103</v>
      </c>
      <c r="AD1694">
        <v>2088</v>
      </c>
      <c r="AE1694">
        <v>2085</v>
      </c>
      <c r="AF1694">
        <v>2167</v>
      </c>
      <c r="AG1694">
        <v>2090</v>
      </c>
      <c r="AH1694">
        <v>2085</v>
      </c>
      <c r="AI1694">
        <f>AVERAGE(Tabla1[[#This Row],[gr17_0]:[gr17_9]])</f>
        <v>2103.1999999999998</v>
      </c>
      <c r="AK1694">
        <v>3084</v>
      </c>
      <c r="AL1694">
        <v>2907</v>
      </c>
      <c r="AM1694">
        <v>2817</v>
      </c>
      <c r="AN1694">
        <v>2851</v>
      </c>
      <c r="AO1694" s="4">
        <v>3046</v>
      </c>
      <c r="AP1694">
        <v>3078</v>
      </c>
      <c r="AQ1694">
        <v>2898</v>
      </c>
      <c r="AR1694">
        <v>3078</v>
      </c>
      <c r="AS1694" s="4">
        <v>2998</v>
      </c>
      <c r="AT1694">
        <v>2760</v>
      </c>
      <c r="AU1694">
        <f>AVERAGE(Tabla2[[#This Row],[gr21_0]:[gr21_9]])</f>
        <v>2951.7</v>
      </c>
    </row>
    <row r="1695" spans="1:47">
      <c r="A1695">
        <v>1799</v>
      </c>
      <c r="B1695">
        <v>1889</v>
      </c>
      <c r="C1695">
        <v>1799</v>
      </c>
      <c r="D1695">
        <v>1799</v>
      </c>
      <c r="E1695">
        <v>1799</v>
      </c>
      <c r="F1695">
        <v>1799</v>
      </c>
      <c r="G1695">
        <v>1799</v>
      </c>
      <c r="H1695">
        <v>1880</v>
      </c>
      <c r="I1695">
        <v>1799</v>
      </c>
      <c r="J1695">
        <v>1799</v>
      </c>
      <c r="K1695">
        <f>AVERAGE(Tabla8[[#This Row],[gr12_0]:[gr12_9]])</f>
        <v>1816.1</v>
      </c>
      <c r="M1695">
        <v>2032</v>
      </c>
      <c r="N1695">
        <v>1980</v>
      </c>
      <c r="O1695">
        <v>2030</v>
      </c>
      <c r="P1695">
        <v>2028</v>
      </c>
      <c r="Q1695">
        <v>2045</v>
      </c>
      <c r="R1695">
        <v>1989</v>
      </c>
      <c r="S1695">
        <v>2032</v>
      </c>
      <c r="T1695">
        <v>1908</v>
      </c>
      <c r="U1695">
        <v>2032</v>
      </c>
      <c r="V1695">
        <v>2032</v>
      </c>
      <c r="W1695">
        <f>AVERAGE(Tabla5[[#This Row],[gr15_0]:[gr15_9]])</f>
        <v>2010.8</v>
      </c>
      <c r="Y1695">
        <v>2090</v>
      </c>
      <c r="Z1695">
        <v>2085</v>
      </c>
      <c r="AA1695">
        <v>2085</v>
      </c>
      <c r="AB1695">
        <v>2154</v>
      </c>
      <c r="AC1695">
        <v>2103</v>
      </c>
      <c r="AD1695">
        <v>2088</v>
      </c>
      <c r="AE1695">
        <v>2085</v>
      </c>
      <c r="AF1695">
        <v>2167</v>
      </c>
      <c r="AG1695">
        <v>2090</v>
      </c>
      <c r="AH1695">
        <v>2085</v>
      </c>
      <c r="AI1695">
        <f>AVERAGE(Tabla1[[#This Row],[gr17_0]:[gr17_9]])</f>
        <v>2103.1999999999998</v>
      </c>
      <c r="AK1695">
        <v>3084</v>
      </c>
      <c r="AL1695">
        <v>2907</v>
      </c>
      <c r="AM1695">
        <v>2817</v>
      </c>
      <c r="AN1695">
        <v>2851</v>
      </c>
      <c r="AO1695" s="4">
        <v>3046</v>
      </c>
      <c r="AP1695">
        <v>3078</v>
      </c>
      <c r="AQ1695">
        <v>2898</v>
      </c>
      <c r="AR1695">
        <v>3078</v>
      </c>
      <c r="AS1695" s="4">
        <v>2998</v>
      </c>
      <c r="AT1695">
        <v>2760</v>
      </c>
      <c r="AU1695">
        <f>AVERAGE(Tabla2[[#This Row],[gr21_0]:[gr21_9]])</f>
        <v>2951.7</v>
      </c>
    </row>
    <row r="1696" spans="1:47">
      <c r="A1696">
        <v>1799</v>
      </c>
      <c r="B1696">
        <v>1889</v>
      </c>
      <c r="C1696">
        <v>1799</v>
      </c>
      <c r="D1696">
        <v>1799</v>
      </c>
      <c r="E1696">
        <v>1799</v>
      </c>
      <c r="F1696">
        <v>1799</v>
      </c>
      <c r="G1696">
        <v>1799</v>
      </c>
      <c r="H1696">
        <v>1880</v>
      </c>
      <c r="I1696">
        <v>1799</v>
      </c>
      <c r="J1696">
        <v>1799</v>
      </c>
      <c r="K1696">
        <f>AVERAGE(Tabla8[[#This Row],[gr12_0]:[gr12_9]])</f>
        <v>1816.1</v>
      </c>
      <c r="M1696">
        <v>2032</v>
      </c>
      <c r="N1696">
        <v>1980</v>
      </c>
      <c r="O1696">
        <v>2030</v>
      </c>
      <c r="P1696">
        <v>2028</v>
      </c>
      <c r="Q1696">
        <v>2045</v>
      </c>
      <c r="R1696">
        <v>1989</v>
      </c>
      <c r="S1696">
        <v>2032</v>
      </c>
      <c r="T1696">
        <v>1908</v>
      </c>
      <c r="U1696">
        <v>2032</v>
      </c>
      <c r="V1696">
        <v>2032</v>
      </c>
      <c r="W1696">
        <f>AVERAGE(Tabla5[[#This Row],[gr15_0]:[gr15_9]])</f>
        <v>2010.8</v>
      </c>
      <c r="Y1696">
        <v>2090</v>
      </c>
      <c r="Z1696">
        <v>2085</v>
      </c>
      <c r="AA1696">
        <v>2085</v>
      </c>
      <c r="AB1696">
        <v>2154</v>
      </c>
      <c r="AC1696">
        <v>2103</v>
      </c>
      <c r="AD1696">
        <v>2088</v>
      </c>
      <c r="AE1696">
        <v>2085</v>
      </c>
      <c r="AF1696">
        <v>2167</v>
      </c>
      <c r="AG1696">
        <v>2090</v>
      </c>
      <c r="AH1696">
        <v>2085</v>
      </c>
      <c r="AI1696">
        <f>AVERAGE(Tabla1[[#This Row],[gr17_0]:[gr17_9]])</f>
        <v>2103.1999999999998</v>
      </c>
      <c r="AK1696">
        <v>3084</v>
      </c>
      <c r="AL1696">
        <v>2907</v>
      </c>
      <c r="AM1696">
        <v>2817</v>
      </c>
      <c r="AN1696">
        <v>2851</v>
      </c>
      <c r="AO1696" s="4">
        <v>3046</v>
      </c>
      <c r="AP1696">
        <v>3078</v>
      </c>
      <c r="AQ1696">
        <v>2898</v>
      </c>
      <c r="AR1696">
        <v>3078</v>
      </c>
      <c r="AS1696" s="4">
        <v>2998</v>
      </c>
      <c r="AT1696">
        <v>2760</v>
      </c>
      <c r="AU1696">
        <f>AVERAGE(Tabla2[[#This Row],[gr21_0]:[gr21_9]])</f>
        <v>2951.7</v>
      </c>
    </row>
    <row r="1697" spans="1:47">
      <c r="A1697">
        <v>1799</v>
      </c>
      <c r="B1697">
        <v>1889</v>
      </c>
      <c r="C1697">
        <v>1799</v>
      </c>
      <c r="D1697">
        <v>1799</v>
      </c>
      <c r="E1697">
        <v>1799</v>
      </c>
      <c r="F1697">
        <v>1799</v>
      </c>
      <c r="G1697">
        <v>1799</v>
      </c>
      <c r="H1697">
        <v>1880</v>
      </c>
      <c r="I1697">
        <v>1799</v>
      </c>
      <c r="J1697">
        <v>1799</v>
      </c>
      <c r="K1697">
        <f>AVERAGE(Tabla8[[#This Row],[gr12_0]:[gr12_9]])</f>
        <v>1816.1</v>
      </c>
      <c r="M1697">
        <v>2032</v>
      </c>
      <c r="N1697">
        <v>1980</v>
      </c>
      <c r="O1697">
        <v>2030</v>
      </c>
      <c r="P1697">
        <v>2028</v>
      </c>
      <c r="Q1697">
        <v>2045</v>
      </c>
      <c r="R1697">
        <v>1989</v>
      </c>
      <c r="S1697">
        <v>2032</v>
      </c>
      <c r="T1697">
        <v>1908</v>
      </c>
      <c r="U1697">
        <v>2032</v>
      </c>
      <c r="V1697">
        <v>2032</v>
      </c>
      <c r="W1697">
        <f>AVERAGE(Tabla5[[#This Row],[gr15_0]:[gr15_9]])</f>
        <v>2010.8</v>
      </c>
      <c r="Y1697">
        <v>2090</v>
      </c>
      <c r="Z1697">
        <v>2085</v>
      </c>
      <c r="AA1697">
        <v>2085</v>
      </c>
      <c r="AB1697">
        <v>2154</v>
      </c>
      <c r="AC1697">
        <v>2103</v>
      </c>
      <c r="AD1697">
        <v>2088</v>
      </c>
      <c r="AE1697">
        <v>2085</v>
      </c>
      <c r="AF1697">
        <v>2167</v>
      </c>
      <c r="AG1697">
        <v>2090</v>
      </c>
      <c r="AH1697">
        <v>2085</v>
      </c>
      <c r="AI1697">
        <f>AVERAGE(Tabla1[[#This Row],[gr17_0]:[gr17_9]])</f>
        <v>2103.1999999999998</v>
      </c>
      <c r="AK1697">
        <v>3084</v>
      </c>
      <c r="AL1697">
        <v>2907</v>
      </c>
      <c r="AM1697">
        <v>2817</v>
      </c>
      <c r="AN1697">
        <v>2851</v>
      </c>
      <c r="AO1697" s="4">
        <v>3046</v>
      </c>
      <c r="AP1697">
        <v>3078</v>
      </c>
      <c r="AQ1697">
        <v>2898</v>
      </c>
      <c r="AR1697">
        <v>3078</v>
      </c>
      <c r="AS1697" s="4">
        <v>2998</v>
      </c>
      <c r="AT1697">
        <v>2760</v>
      </c>
      <c r="AU1697">
        <f>AVERAGE(Tabla2[[#This Row],[gr21_0]:[gr21_9]])</f>
        <v>2951.7</v>
      </c>
    </row>
    <row r="1698" spans="1:47">
      <c r="A1698">
        <v>1799</v>
      </c>
      <c r="B1698">
        <v>1889</v>
      </c>
      <c r="C1698">
        <v>1799</v>
      </c>
      <c r="D1698">
        <v>1799</v>
      </c>
      <c r="E1698">
        <v>1799</v>
      </c>
      <c r="F1698">
        <v>1799</v>
      </c>
      <c r="G1698">
        <v>1799</v>
      </c>
      <c r="H1698">
        <v>1880</v>
      </c>
      <c r="I1698">
        <v>1799</v>
      </c>
      <c r="J1698">
        <v>1799</v>
      </c>
      <c r="K1698">
        <f>AVERAGE(Tabla8[[#This Row],[gr12_0]:[gr12_9]])</f>
        <v>1816.1</v>
      </c>
      <c r="M1698">
        <v>2032</v>
      </c>
      <c r="N1698">
        <v>1980</v>
      </c>
      <c r="O1698">
        <v>2030</v>
      </c>
      <c r="P1698">
        <v>2028</v>
      </c>
      <c r="Q1698">
        <v>2045</v>
      </c>
      <c r="R1698">
        <v>1989</v>
      </c>
      <c r="S1698">
        <v>2032</v>
      </c>
      <c r="T1698">
        <v>1908</v>
      </c>
      <c r="U1698">
        <v>2032</v>
      </c>
      <c r="V1698">
        <v>2032</v>
      </c>
      <c r="W1698">
        <f>AVERAGE(Tabla5[[#This Row],[gr15_0]:[gr15_9]])</f>
        <v>2010.8</v>
      </c>
      <c r="Y1698">
        <v>2090</v>
      </c>
      <c r="Z1698">
        <v>2085</v>
      </c>
      <c r="AA1698">
        <v>2085</v>
      </c>
      <c r="AB1698">
        <v>2154</v>
      </c>
      <c r="AC1698">
        <v>2103</v>
      </c>
      <c r="AD1698">
        <v>2088</v>
      </c>
      <c r="AE1698">
        <v>2085</v>
      </c>
      <c r="AF1698">
        <v>2167</v>
      </c>
      <c r="AG1698">
        <v>2090</v>
      </c>
      <c r="AH1698">
        <v>2085</v>
      </c>
      <c r="AI1698">
        <f>AVERAGE(Tabla1[[#This Row],[gr17_0]:[gr17_9]])</f>
        <v>2103.1999999999998</v>
      </c>
      <c r="AK1698">
        <v>3084</v>
      </c>
      <c r="AL1698">
        <v>2907</v>
      </c>
      <c r="AM1698">
        <v>2817</v>
      </c>
      <c r="AN1698">
        <v>2851</v>
      </c>
      <c r="AO1698" s="4">
        <v>3046</v>
      </c>
      <c r="AP1698">
        <v>3078</v>
      </c>
      <c r="AQ1698">
        <v>2898</v>
      </c>
      <c r="AR1698">
        <v>3078</v>
      </c>
      <c r="AS1698" s="4">
        <v>2998</v>
      </c>
      <c r="AT1698">
        <v>2760</v>
      </c>
      <c r="AU1698">
        <f>AVERAGE(Tabla2[[#This Row],[gr21_0]:[gr21_9]])</f>
        <v>2951.7</v>
      </c>
    </row>
    <row r="1699" spans="1:47">
      <c r="A1699">
        <v>1799</v>
      </c>
      <c r="B1699">
        <v>1889</v>
      </c>
      <c r="C1699">
        <v>1799</v>
      </c>
      <c r="D1699">
        <v>1799</v>
      </c>
      <c r="E1699">
        <v>1799</v>
      </c>
      <c r="F1699">
        <v>1799</v>
      </c>
      <c r="G1699">
        <v>1799</v>
      </c>
      <c r="H1699">
        <v>1880</v>
      </c>
      <c r="I1699">
        <v>1799</v>
      </c>
      <c r="J1699">
        <v>1799</v>
      </c>
      <c r="K1699">
        <f>AVERAGE(Tabla8[[#This Row],[gr12_0]:[gr12_9]])</f>
        <v>1816.1</v>
      </c>
      <c r="M1699">
        <v>2032</v>
      </c>
      <c r="N1699">
        <v>1980</v>
      </c>
      <c r="O1699">
        <v>2030</v>
      </c>
      <c r="P1699">
        <v>2028</v>
      </c>
      <c r="Q1699">
        <v>2045</v>
      </c>
      <c r="R1699">
        <v>1989</v>
      </c>
      <c r="S1699">
        <v>2032</v>
      </c>
      <c r="T1699">
        <v>1908</v>
      </c>
      <c r="U1699">
        <v>2032</v>
      </c>
      <c r="V1699">
        <v>2032</v>
      </c>
      <c r="W1699">
        <f>AVERAGE(Tabla5[[#This Row],[gr15_0]:[gr15_9]])</f>
        <v>2010.8</v>
      </c>
      <c r="Y1699">
        <v>2090</v>
      </c>
      <c r="Z1699">
        <v>2085</v>
      </c>
      <c r="AA1699">
        <v>2085</v>
      </c>
      <c r="AB1699">
        <v>2154</v>
      </c>
      <c r="AC1699">
        <v>2103</v>
      </c>
      <c r="AD1699">
        <v>2088</v>
      </c>
      <c r="AE1699">
        <v>2085</v>
      </c>
      <c r="AF1699">
        <v>2167</v>
      </c>
      <c r="AG1699">
        <v>2090</v>
      </c>
      <c r="AH1699">
        <v>2085</v>
      </c>
      <c r="AI1699">
        <f>AVERAGE(Tabla1[[#This Row],[gr17_0]:[gr17_9]])</f>
        <v>2103.1999999999998</v>
      </c>
      <c r="AK1699">
        <v>3084</v>
      </c>
      <c r="AL1699">
        <v>2907</v>
      </c>
      <c r="AM1699">
        <v>2817</v>
      </c>
      <c r="AN1699">
        <v>2851</v>
      </c>
      <c r="AO1699" s="4">
        <v>3046</v>
      </c>
      <c r="AP1699">
        <v>3078</v>
      </c>
      <c r="AQ1699">
        <v>2898</v>
      </c>
      <c r="AR1699">
        <v>3078</v>
      </c>
      <c r="AS1699" s="4">
        <v>2998</v>
      </c>
      <c r="AT1699">
        <v>2760</v>
      </c>
      <c r="AU1699">
        <f>AVERAGE(Tabla2[[#This Row],[gr21_0]:[gr21_9]])</f>
        <v>2951.7</v>
      </c>
    </row>
    <row r="1700" spans="1:47">
      <c r="A1700">
        <v>1799</v>
      </c>
      <c r="B1700">
        <v>1889</v>
      </c>
      <c r="C1700">
        <v>1799</v>
      </c>
      <c r="D1700">
        <v>1799</v>
      </c>
      <c r="E1700">
        <v>1799</v>
      </c>
      <c r="F1700">
        <v>1799</v>
      </c>
      <c r="G1700">
        <v>1799</v>
      </c>
      <c r="H1700">
        <v>1880</v>
      </c>
      <c r="I1700">
        <v>1799</v>
      </c>
      <c r="J1700">
        <v>1799</v>
      </c>
      <c r="K1700">
        <f>AVERAGE(Tabla8[[#This Row],[gr12_0]:[gr12_9]])</f>
        <v>1816.1</v>
      </c>
      <c r="M1700">
        <v>2032</v>
      </c>
      <c r="N1700">
        <v>1980</v>
      </c>
      <c r="O1700">
        <v>2030</v>
      </c>
      <c r="P1700">
        <v>2028</v>
      </c>
      <c r="Q1700">
        <v>2045</v>
      </c>
      <c r="R1700">
        <v>1989</v>
      </c>
      <c r="S1700">
        <v>2032</v>
      </c>
      <c r="T1700">
        <v>1908</v>
      </c>
      <c r="U1700">
        <v>2032</v>
      </c>
      <c r="V1700">
        <v>2032</v>
      </c>
      <c r="W1700">
        <f>AVERAGE(Tabla5[[#This Row],[gr15_0]:[gr15_9]])</f>
        <v>2010.8</v>
      </c>
      <c r="Y1700">
        <v>2090</v>
      </c>
      <c r="Z1700">
        <v>2085</v>
      </c>
      <c r="AA1700">
        <v>2085</v>
      </c>
      <c r="AB1700">
        <v>2154</v>
      </c>
      <c r="AC1700">
        <v>2103</v>
      </c>
      <c r="AD1700">
        <v>2088</v>
      </c>
      <c r="AE1700">
        <v>2085</v>
      </c>
      <c r="AF1700">
        <v>2167</v>
      </c>
      <c r="AG1700">
        <v>2090</v>
      </c>
      <c r="AH1700">
        <v>2085</v>
      </c>
      <c r="AI1700">
        <f>AVERAGE(Tabla1[[#This Row],[gr17_0]:[gr17_9]])</f>
        <v>2103.1999999999998</v>
      </c>
      <c r="AK1700">
        <v>3084</v>
      </c>
      <c r="AL1700">
        <v>2907</v>
      </c>
      <c r="AM1700">
        <v>2817</v>
      </c>
      <c r="AN1700">
        <v>2851</v>
      </c>
      <c r="AO1700" s="4">
        <v>3046</v>
      </c>
      <c r="AP1700">
        <v>3078</v>
      </c>
      <c r="AQ1700">
        <v>2898</v>
      </c>
      <c r="AR1700">
        <v>3078</v>
      </c>
      <c r="AS1700" s="4">
        <v>2998</v>
      </c>
      <c r="AT1700">
        <v>2760</v>
      </c>
      <c r="AU1700">
        <f>AVERAGE(Tabla2[[#This Row],[gr21_0]:[gr21_9]])</f>
        <v>2951.7</v>
      </c>
    </row>
    <row r="1701" spans="1:47">
      <c r="A1701">
        <v>1799</v>
      </c>
      <c r="B1701">
        <v>1889</v>
      </c>
      <c r="C1701">
        <v>1799</v>
      </c>
      <c r="D1701">
        <v>1799</v>
      </c>
      <c r="E1701">
        <v>1799</v>
      </c>
      <c r="F1701">
        <v>1799</v>
      </c>
      <c r="G1701">
        <v>1799</v>
      </c>
      <c r="H1701">
        <v>1880</v>
      </c>
      <c r="I1701">
        <v>1799</v>
      </c>
      <c r="J1701">
        <v>1799</v>
      </c>
      <c r="K1701">
        <f>AVERAGE(Tabla8[[#This Row],[gr12_0]:[gr12_9]])</f>
        <v>1816.1</v>
      </c>
      <c r="M1701">
        <v>2032</v>
      </c>
      <c r="N1701">
        <v>1980</v>
      </c>
      <c r="O1701">
        <v>2030</v>
      </c>
      <c r="P1701">
        <v>2028</v>
      </c>
      <c r="Q1701">
        <v>2045</v>
      </c>
      <c r="R1701">
        <v>1989</v>
      </c>
      <c r="S1701">
        <v>2032</v>
      </c>
      <c r="T1701">
        <v>1908</v>
      </c>
      <c r="U1701">
        <v>2032</v>
      </c>
      <c r="V1701">
        <v>2032</v>
      </c>
      <c r="W1701">
        <f>AVERAGE(Tabla5[[#This Row],[gr15_0]:[gr15_9]])</f>
        <v>2010.8</v>
      </c>
      <c r="Y1701">
        <v>2090</v>
      </c>
      <c r="Z1701">
        <v>2085</v>
      </c>
      <c r="AA1701">
        <v>2085</v>
      </c>
      <c r="AB1701">
        <v>2154</v>
      </c>
      <c r="AC1701">
        <v>2103</v>
      </c>
      <c r="AD1701">
        <v>2088</v>
      </c>
      <c r="AE1701">
        <v>2085</v>
      </c>
      <c r="AF1701">
        <v>2167</v>
      </c>
      <c r="AG1701">
        <v>2090</v>
      </c>
      <c r="AH1701">
        <v>2085</v>
      </c>
      <c r="AI1701">
        <f>AVERAGE(Tabla1[[#This Row],[gr17_0]:[gr17_9]])</f>
        <v>2103.1999999999998</v>
      </c>
      <c r="AK1701">
        <v>3084</v>
      </c>
      <c r="AL1701">
        <v>2907</v>
      </c>
      <c r="AM1701">
        <v>2817</v>
      </c>
      <c r="AN1701">
        <v>2851</v>
      </c>
      <c r="AO1701" s="4">
        <v>3046</v>
      </c>
      <c r="AP1701">
        <v>3078</v>
      </c>
      <c r="AQ1701">
        <v>2898</v>
      </c>
      <c r="AR1701">
        <v>3078</v>
      </c>
      <c r="AS1701" s="4">
        <v>2998</v>
      </c>
      <c r="AT1701">
        <v>2760</v>
      </c>
      <c r="AU1701">
        <f>AVERAGE(Tabla2[[#This Row],[gr21_0]:[gr21_9]])</f>
        <v>2951.7</v>
      </c>
    </row>
    <row r="1702" spans="1:47">
      <c r="A1702">
        <v>1799</v>
      </c>
      <c r="B1702">
        <v>1889</v>
      </c>
      <c r="C1702">
        <v>1799</v>
      </c>
      <c r="D1702">
        <v>1799</v>
      </c>
      <c r="E1702">
        <v>1799</v>
      </c>
      <c r="F1702">
        <v>1799</v>
      </c>
      <c r="G1702">
        <v>1799</v>
      </c>
      <c r="H1702">
        <v>1880</v>
      </c>
      <c r="I1702">
        <v>1799</v>
      </c>
      <c r="J1702">
        <v>1799</v>
      </c>
      <c r="K1702">
        <f>AVERAGE(Tabla8[[#This Row],[gr12_0]:[gr12_9]])</f>
        <v>1816.1</v>
      </c>
      <c r="M1702">
        <v>2032</v>
      </c>
      <c r="N1702">
        <v>1980</v>
      </c>
      <c r="O1702">
        <v>2030</v>
      </c>
      <c r="P1702">
        <v>2028</v>
      </c>
      <c r="Q1702">
        <v>2045</v>
      </c>
      <c r="R1702">
        <v>1989</v>
      </c>
      <c r="S1702">
        <v>2032</v>
      </c>
      <c r="T1702">
        <v>1908</v>
      </c>
      <c r="U1702">
        <v>2032</v>
      </c>
      <c r="V1702">
        <v>2032</v>
      </c>
      <c r="W1702">
        <f>AVERAGE(Tabla5[[#This Row],[gr15_0]:[gr15_9]])</f>
        <v>2010.8</v>
      </c>
      <c r="Y1702">
        <v>2090</v>
      </c>
      <c r="Z1702">
        <v>2085</v>
      </c>
      <c r="AA1702">
        <v>2085</v>
      </c>
      <c r="AB1702">
        <v>2154</v>
      </c>
      <c r="AC1702">
        <v>2103</v>
      </c>
      <c r="AD1702">
        <v>2088</v>
      </c>
      <c r="AE1702">
        <v>2085</v>
      </c>
      <c r="AF1702">
        <v>2167</v>
      </c>
      <c r="AG1702">
        <v>2090</v>
      </c>
      <c r="AH1702">
        <v>2085</v>
      </c>
      <c r="AI1702">
        <f>AVERAGE(Tabla1[[#This Row],[gr17_0]:[gr17_9]])</f>
        <v>2103.1999999999998</v>
      </c>
      <c r="AK1702">
        <v>3084</v>
      </c>
      <c r="AL1702">
        <v>2907</v>
      </c>
      <c r="AM1702">
        <v>2817</v>
      </c>
      <c r="AN1702">
        <v>2851</v>
      </c>
      <c r="AO1702" s="4">
        <v>3046</v>
      </c>
      <c r="AP1702">
        <v>3078</v>
      </c>
      <c r="AQ1702">
        <v>2898</v>
      </c>
      <c r="AR1702">
        <v>3078</v>
      </c>
      <c r="AS1702" s="4">
        <v>2998</v>
      </c>
      <c r="AT1702">
        <v>2760</v>
      </c>
      <c r="AU1702">
        <f>AVERAGE(Tabla2[[#This Row],[gr21_0]:[gr21_9]])</f>
        <v>2951.7</v>
      </c>
    </row>
    <row r="1703" spans="1:47">
      <c r="A1703">
        <v>1799</v>
      </c>
      <c r="B1703">
        <v>1889</v>
      </c>
      <c r="C1703">
        <v>1799</v>
      </c>
      <c r="D1703">
        <v>1799</v>
      </c>
      <c r="E1703">
        <v>1799</v>
      </c>
      <c r="F1703">
        <v>1799</v>
      </c>
      <c r="G1703">
        <v>1799</v>
      </c>
      <c r="H1703">
        <v>1880</v>
      </c>
      <c r="I1703">
        <v>1799</v>
      </c>
      <c r="J1703">
        <v>1799</v>
      </c>
      <c r="K1703">
        <f>AVERAGE(Tabla8[[#This Row],[gr12_0]:[gr12_9]])</f>
        <v>1816.1</v>
      </c>
      <c r="M1703">
        <v>2032</v>
      </c>
      <c r="N1703">
        <v>1980</v>
      </c>
      <c r="O1703">
        <v>2030</v>
      </c>
      <c r="P1703">
        <v>2028</v>
      </c>
      <c r="Q1703">
        <v>2045</v>
      </c>
      <c r="R1703">
        <v>1989</v>
      </c>
      <c r="S1703">
        <v>2032</v>
      </c>
      <c r="T1703">
        <v>1908</v>
      </c>
      <c r="U1703">
        <v>2032</v>
      </c>
      <c r="V1703">
        <v>2032</v>
      </c>
      <c r="W1703">
        <f>AVERAGE(Tabla5[[#This Row],[gr15_0]:[gr15_9]])</f>
        <v>2010.8</v>
      </c>
      <c r="Y1703">
        <v>2090</v>
      </c>
      <c r="Z1703">
        <v>2085</v>
      </c>
      <c r="AA1703">
        <v>2085</v>
      </c>
      <c r="AB1703">
        <v>2154</v>
      </c>
      <c r="AC1703">
        <v>2103</v>
      </c>
      <c r="AD1703">
        <v>2088</v>
      </c>
      <c r="AE1703">
        <v>2085</v>
      </c>
      <c r="AF1703">
        <v>2167</v>
      </c>
      <c r="AG1703">
        <v>2090</v>
      </c>
      <c r="AH1703">
        <v>2085</v>
      </c>
      <c r="AI1703">
        <f>AVERAGE(Tabla1[[#This Row],[gr17_0]:[gr17_9]])</f>
        <v>2103.1999999999998</v>
      </c>
      <c r="AK1703">
        <v>3084</v>
      </c>
      <c r="AL1703">
        <v>2907</v>
      </c>
      <c r="AM1703">
        <v>2817</v>
      </c>
      <c r="AN1703">
        <v>2851</v>
      </c>
      <c r="AO1703" s="4">
        <v>3046</v>
      </c>
      <c r="AP1703">
        <v>3078</v>
      </c>
      <c r="AQ1703">
        <v>2898</v>
      </c>
      <c r="AR1703">
        <v>3078</v>
      </c>
      <c r="AS1703" s="4">
        <v>2998</v>
      </c>
      <c r="AT1703">
        <v>2760</v>
      </c>
      <c r="AU1703">
        <f>AVERAGE(Tabla2[[#This Row],[gr21_0]:[gr21_9]])</f>
        <v>2951.7</v>
      </c>
    </row>
    <row r="1704" spans="1:47">
      <c r="A1704">
        <v>1799</v>
      </c>
      <c r="B1704">
        <v>1889</v>
      </c>
      <c r="C1704">
        <v>1799</v>
      </c>
      <c r="D1704">
        <v>1799</v>
      </c>
      <c r="E1704">
        <v>1799</v>
      </c>
      <c r="F1704">
        <v>1799</v>
      </c>
      <c r="G1704">
        <v>1799</v>
      </c>
      <c r="H1704">
        <v>1880</v>
      </c>
      <c r="I1704">
        <v>1799</v>
      </c>
      <c r="J1704">
        <v>1799</v>
      </c>
      <c r="K1704">
        <f>AVERAGE(Tabla8[[#This Row],[gr12_0]:[gr12_9]])</f>
        <v>1816.1</v>
      </c>
      <c r="M1704">
        <v>2032</v>
      </c>
      <c r="N1704">
        <v>1980</v>
      </c>
      <c r="O1704">
        <v>2030</v>
      </c>
      <c r="P1704">
        <v>2028</v>
      </c>
      <c r="Q1704">
        <v>2045</v>
      </c>
      <c r="R1704">
        <v>1989</v>
      </c>
      <c r="S1704">
        <v>2032</v>
      </c>
      <c r="T1704">
        <v>1908</v>
      </c>
      <c r="U1704">
        <v>2032</v>
      </c>
      <c r="V1704">
        <v>2032</v>
      </c>
      <c r="W1704">
        <f>AVERAGE(Tabla5[[#This Row],[gr15_0]:[gr15_9]])</f>
        <v>2010.8</v>
      </c>
      <c r="Y1704">
        <v>2090</v>
      </c>
      <c r="Z1704">
        <v>2085</v>
      </c>
      <c r="AA1704">
        <v>2085</v>
      </c>
      <c r="AB1704">
        <v>2154</v>
      </c>
      <c r="AC1704">
        <v>2103</v>
      </c>
      <c r="AD1704">
        <v>2088</v>
      </c>
      <c r="AE1704">
        <v>2085</v>
      </c>
      <c r="AF1704">
        <v>2167</v>
      </c>
      <c r="AG1704">
        <v>2090</v>
      </c>
      <c r="AH1704">
        <v>2085</v>
      </c>
      <c r="AI1704">
        <f>AVERAGE(Tabla1[[#This Row],[gr17_0]:[gr17_9]])</f>
        <v>2103.1999999999998</v>
      </c>
      <c r="AK1704">
        <v>3084</v>
      </c>
      <c r="AL1704">
        <v>2907</v>
      </c>
      <c r="AM1704">
        <v>2817</v>
      </c>
      <c r="AN1704">
        <v>2851</v>
      </c>
      <c r="AO1704" s="4">
        <v>3046</v>
      </c>
      <c r="AP1704">
        <v>3078</v>
      </c>
      <c r="AQ1704">
        <v>2898</v>
      </c>
      <c r="AR1704">
        <v>3078</v>
      </c>
      <c r="AS1704" s="4">
        <v>2998</v>
      </c>
      <c r="AT1704">
        <v>2760</v>
      </c>
      <c r="AU1704">
        <f>AVERAGE(Tabla2[[#This Row],[gr21_0]:[gr21_9]])</f>
        <v>2951.7</v>
      </c>
    </row>
    <row r="1705" spans="1:47">
      <c r="A1705">
        <v>1799</v>
      </c>
      <c r="B1705">
        <v>1889</v>
      </c>
      <c r="C1705">
        <v>1799</v>
      </c>
      <c r="D1705">
        <v>1799</v>
      </c>
      <c r="E1705">
        <v>1799</v>
      </c>
      <c r="F1705">
        <v>1799</v>
      </c>
      <c r="G1705">
        <v>1799</v>
      </c>
      <c r="H1705">
        <v>1880</v>
      </c>
      <c r="I1705">
        <v>1799</v>
      </c>
      <c r="J1705">
        <v>1799</v>
      </c>
      <c r="K1705">
        <f>AVERAGE(Tabla8[[#This Row],[gr12_0]:[gr12_9]])</f>
        <v>1816.1</v>
      </c>
      <c r="M1705">
        <v>2032</v>
      </c>
      <c r="N1705">
        <v>1980</v>
      </c>
      <c r="O1705">
        <v>2030</v>
      </c>
      <c r="P1705">
        <v>2028</v>
      </c>
      <c r="Q1705">
        <v>2045</v>
      </c>
      <c r="R1705">
        <v>1989</v>
      </c>
      <c r="S1705">
        <v>2032</v>
      </c>
      <c r="T1705">
        <v>1908</v>
      </c>
      <c r="U1705">
        <v>2032</v>
      </c>
      <c r="V1705">
        <v>2032</v>
      </c>
      <c r="W1705">
        <f>AVERAGE(Tabla5[[#This Row],[gr15_0]:[gr15_9]])</f>
        <v>2010.8</v>
      </c>
      <c r="Y1705">
        <v>2090</v>
      </c>
      <c r="Z1705">
        <v>2085</v>
      </c>
      <c r="AA1705">
        <v>2085</v>
      </c>
      <c r="AB1705">
        <v>2154</v>
      </c>
      <c r="AC1705">
        <v>2103</v>
      </c>
      <c r="AD1705">
        <v>2088</v>
      </c>
      <c r="AE1705">
        <v>2085</v>
      </c>
      <c r="AF1705">
        <v>2167</v>
      </c>
      <c r="AG1705">
        <v>2090</v>
      </c>
      <c r="AH1705">
        <v>2085</v>
      </c>
      <c r="AI1705">
        <f>AVERAGE(Tabla1[[#This Row],[gr17_0]:[gr17_9]])</f>
        <v>2103.1999999999998</v>
      </c>
      <c r="AK1705">
        <v>3084</v>
      </c>
      <c r="AL1705">
        <v>2907</v>
      </c>
      <c r="AM1705">
        <v>2817</v>
      </c>
      <c r="AN1705">
        <v>2851</v>
      </c>
      <c r="AO1705" s="4">
        <v>3046</v>
      </c>
      <c r="AP1705">
        <v>3078</v>
      </c>
      <c r="AQ1705">
        <v>2898</v>
      </c>
      <c r="AR1705">
        <v>3078</v>
      </c>
      <c r="AS1705" s="4">
        <v>2998</v>
      </c>
      <c r="AT1705">
        <v>2760</v>
      </c>
      <c r="AU1705">
        <f>AVERAGE(Tabla2[[#This Row],[gr21_0]:[gr21_9]])</f>
        <v>2951.7</v>
      </c>
    </row>
    <row r="1706" spans="1:47">
      <c r="A1706">
        <v>1799</v>
      </c>
      <c r="B1706">
        <v>1889</v>
      </c>
      <c r="C1706">
        <v>1799</v>
      </c>
      <c r="D1706">
        <v>1799</v>
      </c>
      <c r="E1706">
        <v>1799</v>
      </c>
      <c r="F1706">
        <v>1799</v>
      </c>
      <c r="G1706">
        <v>1799</v>
      </c>
      <c r="H1706">
        <v>1880</v>
      </c>
      <c r="I1706">
        <v>1799</v>
      </c>
      <c r="J1706">
        <v>1799</v>
      </c>
      <c r="K1706">
        <f>AVERAGE(Tabla8[[#This Row],[gr12_0]:[gr12_9]])</f>
        <v>1816.1</v>
      </c>
      <c r="M1706">
        <v>2032</v>
      </c>
      <c r="N1706">
        <v>1980</v>
      </c>
      <c r="O1706">
        <v>2030</v>
      </c>
      <c r="P1706">
        <v>2028</v>
      </c>
      <c r="Q1706">
        <v>2045</v>
      </c>
      <c r="R1706">
        <v>1989</v>
      </c>
      <c r="S1706">
        <v>2032</v>
      </c>
      <c r="T1706">
        <v>1908</v>
      </c>
      <c r="U1706">
        <v>2032</v>
      </c>
      <c r="V1706">
        <v>2032</v>
      </c>
      <c r="W1706">
        <f>AVERAGE(Tabla5[[#This Row],[gr15_0]:[gr15_9]])</f>
        <v>2010.8</v>
      </c>
      <c r="Y1706">
        <v>2090</v>
      </c>
      <c r="Z1706">
        <v>2085</v>
      </c>
      <c r="AA1706">
        <v>2085</v>
      </c>
      <c r="AB1706">
        <v>2154</v>
      </c>
      <c r="AC1706">
        <v>2103</v>
      </c>
      <c r="AD1706">
        <v>2088</v>
      </c>
      <c r="AE1706">
        <v>2085</v>
      </c>
      <c r="AF1706">
        <v>2167</v>
      </c>
      <c r="AG1706">
        <v>2090</v>
      </c>
      <c r="AH1706">
        <v>2085</v>
      </c>
      <c r="AI1706">
        <f>AVERAGE(Tabla1[[#This Row],[gr17_0]:[gr17_9]])</f>
        <v>2103.1999999999998</v>
      </c>
      <c r="AK1706">
        <v>3084</v>
      </c>
      <c r="AL1706">
        <v>2907</v>
      </c>
      <c r="AM1706">
        <v>2817</v>
      </c>
      <c r="AN1706">
        <v>2851</v>
      </c>
      <c r="AO1706" s="4">
        <v>3046</v>
      </c>
      <c r="AP1706">
        <v>3078</v>
      </c>
      <c r="AQ1706">
        <v>2898</v>
      </c>
      <c r="AR1706">
        <v>3078</v>
      </c>
      <c r="AS1706" s="4">
        <v>2998</v>
      </c>
      <c r="AT1706">
        <v>2760</v>
      </c>
      <c r="AU1706">
        <f>AVERAGE(Tabla2[[#This Row],[gr21_0]:[gr21_9]])</f>
        <v>2951.7</v>
      </c>
    </row>
    <row r="1707" spans="1:47">
      <c r="A1707">
        <v>1799</v>
      </c>
      <c r="B1707">
        <v>1889</v>
      </c>
      <c r="C1707">
        <v>1799</v>
      </c>
      <c r="D1707">
        <v>1799</v>
      </c>
      <c r="E1707">
        <v>1799</v>
      </c>
      <c r="F1707">
        <v>1799</v>
      </c>
      <c r="G1707">
        <v>1799</v>
      </c>
      <c r="H1707">
        <v>1880</v>
      </c>
      <c r="I1707">
        <v>1799</v>
      </c>
      <c r="J1707">
        <v>1799</v>
      </c>
      <c r="K1707">
        <f>AVERAGE(Tabla8[[#This Row],[gr12_0]:[gr12_9]])</f>
        <v>1816.1</v>
      </c>
      <c r="M1707">
        <v>2032</v>
      </c>
      <c r="N1707">
        <v>1980</v>
      </c>
      <c r="O1707">
        <v>2030</v>
      </c>
      <c r="P1707">
        <v>2028</v>
      </c>
      <c r="Q1707">
        <v>2045</v>
      </c>
      <c r="R1707">
        <v>1989</v>
      </c>
      <c r="S1707">
        <v>2032</v>
      </c>
      <c r="T1707">
        <v>1908</v>
      </c>
      <c r="U1707">
        <v>2032</v>
      </c>
      <c r="V1707">
        <v>2032</v>
      </c>
      <c r="W1707">
        <f>AVERAGE(Tabla5[[#This Row],[gr15_0]:[gr15_9]])</f>
        <v>2010.8</v>
      </c>
      <c r="Y1707">
        <v>2090</v>
      </c>
      <c r="Z1707">
        <v>2085</v>
      </c>
      <c r="AA1707">
        <v>2085</v>
      </c>
      <c r="AB1707">
        <v>2154</v>
      </c>
      <c r="AC1707">
        <v>2103</v>
      </c>
      <c r="AD1707">
        <v>2088</v>
      </c>
      <c r="AE1707">
        <v>2085</v>
      </c>
      <c r="AF1707">
        <v>2167</v>
      </c>
      <c r="AG1707">
        <v>2090</v>
      </c>
      <c r="AH1707">
        <v>2085</v>
      </c>
      <c r="AI1707">
        <f>AVERAGE(Tabla1[[#This Row],[gr17_0]:[gr17_9]])</f>
        <v>2103.1999999999998</v>
      </c>
      <c r="AK1707">
        <v>3084</v>
      </c>
      <c r="AL1707">
        <v>2907</v>
      </c>
      <c r="AM1707">
        <v>2817</v>
      </c>
      <c r="AN1707">
        <v>2851</v>
      </c>
      <c r="AO1707" s="4">
        <v>3046</v>
      </c>
      <c r="AP1707">
        <v>3078</v>
      </c>
      <c r="AQ1707">
        <v>2898</v>
      </c>
      <c r="AR1707">
        <v>3078</v>
      </c>
      <c r="AS1707" s="4">
        <v>2998</v>
      </c>
      <c r="AT1707">
        <v>2760</v>
      </c>
      <c r="AU1707">
        <f>AVERAGE(Tabla2[[#This Row],[gr21_0]:[gr21_9]])</f>
        <v>2951.7</v>
      </c>
    </row>
    <row r="1708" spans="1:47">
      <c r="A1708">
        <v>1799</v>
      </c>
      <c r="B1708">
        <v>1889</v>
      </c>
      <c r="C1708">
        <v>1799</v>
      </c>
      <c r="D1708">
        <v>1799</v>
      </c>
      <c r="E1708">
        <v>1799</v>
      </c>
      <c r="F1708">
        <v>1799</v>
      </c>
      <c r="G1708">
        <v>1799</v>
      </c>
      <c r="H1708">
        <v>1880</v>
      </c>
      <c r="I1708">
        <v>1799</v>
      </c>
      <c r="J1708">
        <v>1799</v>
      </c>
      <c r="K1708">
        <f>AVERAGE(Tabla8[[#This Row],[gr12_0]:[gr12_9]])</f>
        <v>1816.1</v>
      </c>
      <c r="M1708">
        <v>2032</v>
      </c>
      <c r="N1708">
        <v>1980</v>
      </c>
      <c r="O1708">
        <v>2030</v>
      </c>
      <c r="P1708">
        <v>2028</v>
      </c>
      <c r="Q1708">
        <v>2045</v>
      </c>
      <c r="R1708">
        <v>1989</v>
      </c>
      <c r="S1708">
        <v>2032</v>
      </c>
      <c r="T1708">
        <v>1908</v>
      </c>
      <c r="U1708">
        <v>2032</v>
      </c>
      <c r="V1708">
        <v>2032</v>
      </c>
      <c r="W1708">
        <f>AVERAGE(Tabla5[[#This Row],[gr15_0]:[gr15_9]])</f>
        <v>2010.8</v>
      </c>
      <c r="Y1708">
        <v>2090</v>
      </c>
      <c r="Z1708">
        <v>2085</v>
      </c>
      <c r="AA1708">
        <v>2085</v>
      </c>
      <c r="AB1708">
        <v>2154</v>
      </c>
      <c r="AC1708">
        <v>2103</v>
      </c>
      <c r="AD1708">
        <v>2088</v>
      </c>
      <c r="AE1708">
        <v>2085</v>
      </c>
      <c r="AF1708">
        <v>2167</v>
      </c>
      <c r="AG1708">
        <v>2090</v>
      </c>
      <c r="AH1708">
        <v>2085</v>
      </c>
      <c r="AI1708">
        <f>AVERAGE(Tabla1[[#This Row],[gr17_0]:[gr17_9]])</f>
        <v>2103.1999999999998</v>
      </c>
      <c r="AK1708">
        <v>3084</v>
      </c>
      <c r="AL1708">
        <v>2907</v>
      </c>
      <c r="AM1708">
        <v>2817</v>
      </c>
      <c r="AN1708">
        <v>2851</v>
      </c>
      <c r="AO1708" s="4">
        <v>3046</v>
      </c>
      <c r="AP1708">
        <v>3078</v>
      </c>
      <c r="AQ1708">
        <v>2898</v>
      </c>
      <c r="AR1708">
        <v>3078</v>
      </c>
      <c r="AS1708" s="4">
        <v>2998</v>
      </c>
      <c r="AT1708">
        <v>2760</v>
      </c>
      <c r="AU1708">
        <f>AVERAGE(Tabla2[[#This Row],[gr21_0]:[gr21_9]])</f>
        <v>2951.7</v>
      </c>
    </row>
    <row r="1709" spans="1:47">
      <c r="A1709">
        <v>1799</v>
      </c>
      <c r="B1709">
        <v>1889</v>
      </c>
      <c r="C1709">
        <v>1799</v>
      </c>
      <c r="D1709">
        <v>1799</v>
      </c>
      <c r="E1709">
        <v>1799</v>
      </c>
      <c r="F1709">
        <v>1799</v>
      </c>
      <c r="G1709">
        <v>1799</v>
      </c>
      <c r="H1709">
        <v>1880</v>
      </c>
      <c r="I1709">
        <v>1799</v>
      </c>
      <c r="J1709">
        <v>1799</v>
      </c>
      <c r="K1709">
        <f>AVERAGE(Tabla8[[#This Row],[gr12_0]:[gr12_9]])</f>
        <v>1816.1</v>
      </c>
      <c r="M1709">
        <v>2032</v>
      </c>
      <c r="N1709">
        <v>1980</v>
      </c>
      <c r="O1709">
        <v>2030</v>
      </c>
      <c r="P1709">
        <v>2028</v>
      </c>
      <c r="Q1709">
        <v>2045</v>
      </c>
      <c r="R1709">
        <v>1989</v>
      </c>
      <c r="S1709">
        <v>2032</v>
      </c>
      <c r="T1709">
        <v>1908</v>
      </c>
      <c r="U1709">
        <v>2032</v>
      </c>
      <c r="V1709">
        <v>2032</v>
      </c>
      <c r="W1709">
        <f>AVERAGE(Tabla5[[#This Row],[gr15_0]:[gr15_9]])</f>
        <v>2010.8</v>
      </c>
      <c r="Y1709">
        <v>2090</v>
      </c>
      <c r="Z1709">
        <v>2085</v>
      </c>
      <c r="AA1709">
        <v>2085</v>
      </c>
      <c r="AB1709">
        <v>2154</v>
      </c>
      <c r="AC1709">
        <v>2103</v>
      </c>
      <c r="AD1709">
        <v>2088</v>
      </c>
      <c r="AE1709">
        <v>2085</v>
      </c>
      <c r="AF1709">
        <v>2167</v>
      </c>
      <c r="AG1709">
        <v>2090</v>
      </c>
      <c r="AH1709">
        <v>2085</v>
      </c>
      <c r="AI1709">
        <f>AVERAGE(Tabla1[[#This Row],[gr17_0]:[gr17_9]])</f>
        <v>2103.1999999999998</v>
      </c>
      <c r="AK1709">
        <v>3084</v>
      </c>
      <c r="AL1709">
        <v>2907</v>
      </c>
      <c r="AM1709">
        <v>2817</v>
      </c>
      <c r="AN1709">
        <v>2851</v>
      </c>
      <c r="AO1709" s="4">
        <v>3046</v>
      </c>
      <c r="AP1709">
        <v>3078</v>
      </c>
      <c r="AQ1709">
        <v>2898</v>
      </c>
      <c r="AR1709">
        <v>3078</v>
      </c>
      <c r="AS1709" s="4">
        <v>2998</v>
      </c>
      <c r="AT1709">
        <v>2760</v>
      </c>
      <c r="AU1709">
        <f>AVERAGE(Tabla2[[#This Row],[gr21_0]:[gr21_9]])</f>
        <v>2951.7</v>
      </c>
    </row>
    <row r="1710" spans="1:47">
      <c r="A1710">
        <v>1799</v>
      </c>
      <c r="B1710">
        <v>1889</v>
      </c>
      <c r="C1710">
        <v>1799</v>
      </c>
      <c r="D1710">
        <v>1799</v>
      </c>
      <c r="E1710">
        <v>1799</v>
      </c>
      <c r="F1710">
        <v>1799</v>
      </c>
      <c r="G1710">
        <v>1799</v>
      </c>
      <c r="H1710">
        <v>1880</v>
      </c>
      <c r="I1710">
        <v>1799</v>
      </c>
      <c r="J1710">
        <v>1799</v>
      </c>
      <c r="K1710">
        <f>AVERAGE(Tabla8[[#This Row],[gr12_0]:[gr12_9]])</f>
        <v>1816.1</v>
      </c>
      <c r="M1710">
        <v>2032</v>
      </c>
      <c r="N1710">
        <v>1980</v>
      </c>
      <c r="O1710">
        <v>2030</v>
      </c>
      <c r="P1710">
        <v>2028</v>
      </c>
      <c r="Q1710">
        <v>2045</v>
      </c>
      <c r="R1710">
        <v>1989</v>
      </c>
      <c r="S1710">
        <v>2032</v>
      </c>
      <c r="T1710">
        <v>1908</v>
      </c>
      <c r="U1710">
        <v>2032</v>
      </c>
      <c r="V1710">
        <v>2032</v>
      </c>
      <c r="W1710">
        <f>AVERAGE(Tabla5[[#This Row],[gr15_0]:[gr15_9]])</f>
        <v>2010.8</v>
      </c>
      <c r="Y1710">
        <v>2090</v>
      </c>
      <c r="Z1710">
        <v>2085</v>
      </c>
      <c r="AA1710">
        <v>2085</v>
      </c>
      <c r="AB1710">
        <v>2154</v>
      </c>
      <c r="AC1710">
        <v>2103</v>
      </c>
      <c r="AD1710">
        <v>2088</v>
      </c>
      <c r="AE1710">
        <v>2085</v>
      </c>
      <c r="AF1710">
        <v>2167</v>
      </c>
      <c r="AG1710">
        <v>2090</v>
      </c>
      <c r="AH1710">
        <v>2085</v>
      </c>
      <c r="AI1710">
        <f>AVERAGE(Tabla1[[#This Row],[gr17_0]:[gr17_9]])</f>
        <v>2103.1999999999998</v>
      </c>
      <c r="AK1710">
        <v>3084</v>
      </c>
      <c r="AL1710">
        <v>2907</v>
      </c>
      <c r="AM1710">
        <v>2817</v>
      </c>
      <c r="AN1710">
        <v>2851</v>
      </c>
      <c r="AO1710" s="4">
        <v>3046</v>
      </c>
      <c r="AP1710">
        <v>3078</v>
      </c>
      <c r="AQ1710">
        <v>2898</v>
      </c>
      <c r="AR1710">
        <v>3078</v>
      </c>
      <c r="AS1710" s="4">
        <v>2998</v>
      </c>
      <c r="AT1710">
        <v>2760</v>
      </c>
      <c r="AU1710">
        <f>AVERAGE(Tabla2[[#This Row],[gr21_0]:[gr21_9]])</f>
        <v>2951.7</v>
      </c>
    </row>
    <row r="1711" spans="1:47">
      <c r="A1711">
        <v>1799</v>
      </c>
      <c r="B1711">
        <v>1889</v>
      </c>
      <c r="C1711">
        <v>1799</v>
      </c>
      <c r="D1711">
        <v>1799</v>
      </c>
      <c r="E1711">
        <v>1799</v>
      </c>
      <c r="F1711">
        <v>1799</v>
      </c>
      <c r="G1711">
        <v>1799</v>
      </c>
      <c r="H1711">
        <v>1880</v>
      </c>
      <c r="I1711">
        <v>1799</v>
      </c>
      <c r="J1711">
        <v>1799</v>
      </c>
      <c r="K1711">
        <f>AVERAGE(Tabla8[[#This Row],[gr12_0]:[gr12_9]])</f>
        <v>1816.1</v>
      </c>
      <c r="M1711">
        <v>2032</v>
      </c>
      <c r="N1711">
        <v>1980</v>
      </c>
      <c r="O1711">
        <v>2030</v>
      </c>
      <c r="P1711">
        <v>2028</v>
      </c>
      <c r="Q1711">
        <v>2045</v>
      </c>
      <c r="R1711">
        <v>1989</v>
      </c>
      <c r="S1711">
        <v>2032</v>
      </c>
      <c r="T1711">
        <v>1908</v>
      </c>
      <c r="U1711">
        <v>2032</v>
      </c>
      <c r="V1711">
        <v>2032</v>
      </c>
      <c r="W1711">
        <f>AVERAGE(Tabla5[[#This Row],[gr15_0]:[gr15_9]])</f>
        <v>2010.8</v>
      </c>
      <c r="Y1711">
        <v>2090</v>
      </c>
      <c r="Z1711">
        <v>2085</v>
      </c>
      <c r="AA1711">
        <v>2085</v>
      </c>
      <c r="AB1711">
        <v>2154</v>
      </c>
      <c r="AC1711">
        <v>2103</v>
      </c>
      <c r="AD1711">
        <v>2088</v>
      </c>
      <c r="AE1711">
        <v>2085</v>
      </c>
      <c r="AF1711">
        <v>2167</v>
      </c>
      <c r="AG1711">
        <v>2090</v>
      </c>
      <c r="AH1711">
        <v>2085</v>
      </c>
      <c r="AI1711">
        <f>AVERAGE(Tabla1[[#This Row],[gr17_0]:[gr17_9]])</f>
        <v>2103.1999999999998</v>
      </c>
      <c r="AK1711">
        <v>3084</v>
      </c>
      <c r="AL1711">
        <v>2907</v>
      </c>
      <c r="AM1711">
        <v>2817</v>
      </c>
      <c r="AN1711">
        <v>2851</v>
      </c>
      <c r="AO1711" s="4">
        <v>3046</v>
      </c>
      <c r="AP1711">
        <v>3078</v>
      </c>
      <c r="AQ1711">
        <v>2898</v>
      </c>
      <c r="AR1711">
        <v>3078</v>
      </c>
      <c r="AS1711" s="4">
        <v>2998</v>
      </c>
      <c r="AT1711">
        <v>2760</v>
      </c>
      <c r="AU1711">
        <f>AVERAGE(Tabla2[[#This Row],[gr21_0]:[gr21_9]])</f>
        <v>2951.7</v>
      </c>
    </row>
    <row r="1712" spans="1:47">
      <c r="A1712">
        <v>1799</v>
      </c>
      <c r="B1712">
        <v>1889</v>
      </c>
      <c r="C1712">
        <v>1799</v>
      </c>
      <c r="D1712">
        <v>1799</v>
      </c>
      <c r="E1712">
        <v>1799</v>
      </c>
      <c r="F1712">
        <v>1799</v>
      </c>
      <c r="G1712">
        <v>1799</v>
      </c>
      <c r="H1712">
        <v>1880</v>
      </c>
      <c r="I1712">
        <v>1799</v>
      </c>
      <c r="J1712">
        <v>1799</v>
      </c>
      <c r="K1712">
        <f>AVERAGE(Tabla8[[#This Row],[gr12_0]:[gr12_9]])</f>
        <v>1816.1</v>
      </c>
      <c r="M1712">
        <v>2032</v>
      </c>
      <c r="N1712">
        <v>1980</v>
      </c>
      <c r="O1712">
        <v>2030</v>
      </c>
      <c r="P1712">
        <v>2028</v>
      </c>
      <c r="Q1712">
        <v>2045</v>
      </c>
      <c r="R1712">
        <v>1989</v>
      </c>
      <c r="S1712">
        <v>2032</v>
      </c>
      <c r="T1712">
        <v>1908</v>
      </c>
      <c r="U1712">
        <v>2032</v>
      </c>
      <c r="V1712">
        <v>2032</v>
      </c>
      <c r="W1712">
        <f>AVERAGE(Tabla5[[#This Row],[gr15_0]:[gr15_9]])</f>
        <v>2010.8</v>
      </c>
      <c r="Y1712">
        <v>2090</v>
      </c>
      <c r="Z1712">
        <v>2085</v>
      </c>
      <c r="AA1712">
        <v>2085</v>
      </c>
      <c r="AB1712">
        <v>2154</v>
      </c>
      <c r="AC1712">
        <v>2103</v>
      </c>
      <c r="AD1712">
        <v>2088</v>
      </c>
      <c r="AE1712">
        <v>2085</v>
      </c>
      <c r="AF1712">
        <v>2167</v>
      </c>
      <c r="AG1712">
        <v>2090</v>
      </c>
      <c r="AH1712">
        <v>2085</v>
      </c>
      <c r="AI1712">
        <f>AVERAGE(Tabla1[[#This Row],[gr17_0]:[gr17_9]])</f>
        <v>2103.1999999999998</v>
      </c>
      <c r="AK1712">
        <v>3084</v>
      </c>
      <c r="AL1712">
        <v>2907</v>
      </c>
      <c r="AM1712">
        <v>2817</v>
      </c>
      <c r="AN1712">
        <v>2851</v>
      </c>
      <c r="AO1712" s="4">
        <v>3046</v>
      </c>
      <c r="AP1712">
        <v>3078</v>
      </c>
      <c r="AQ1712">
        <v>2898</v>
      </c>
      <c r="AR1712">
        <v>3078</v>
      </c>
      <c r="AS1712" s="4">
        <v>2998</v>
      </c>
      <c r="AT1712">
        <v>2760</v>
      </c>
      <c r="AU1712">
        <f>AVERAGE(Tabla2[[#This Row],[gr21_0]:[gr21_9]])</f>
        <v>2951.7</v>
      </c>
    </row>
    <row r="1713" spans="1:47">
      <c r="A1713">
        <v>1799</v>
      </c>
      <c r="B1713">
        <v>1889</v>
      </c>
      <c r="C1713">
        <v>1799</v>
      </c>
      <c r="D1713">
        <v>1799</v>
      </c>
      <c r="E1713">
        <v>1799</v>
      </c>
      <c r="F1713">
        <v>1799</v>
      </c>
      <c r="G1713">
        <v>1799</v>
      </c>
      <c r="H1713">
        <v>1880</v>
      </c>
      <c r="I1713">
        <v>1799</v>
      </c>
      <c r="J1713">
        <v>1799</v>
      </c>
      <c r="K1713">
        <f>AVERAGE(Tabla8[[#This Row],[gr12_0]:[gr12_9]])</f>
        <v>1816.1</v>
      </c>
      <c r="M1713">
        <v>2032</v>
      </c>
      <c r="N1713">
        <v>1980</v>
      </c>
      <c r="O1713">
        <v>2030</v>
      </c>
      <c r="P1713">
        <v>2028</v>
      </c>
      <c r="Q1713">
        <v>2045</v>
      </c>
      <c r="R1713">
        <v>1989</v>
      </c>
      <c r="S1713">
        <v>2032</v>
      </c>
      <c r="T1713">
        <v>1908</v>
      </c>
      <c r="U1713">
        <v>2032</v>
      </c>
      <c r="V1713">
        <v>2032</v>
      </c>
      <c r="W1713">
        <f>AVERAGE(Tabla5[[#This Row],[gr15_0]:[gr15_9]])</f>
        <v>2010.8</v>
      </c>
      <c r="Y1713">
        <v>2090</v>
      </c>
      <c r="Z1713">
        <v>2085</v>
      </c>
      <c r="AA1713">
        <v>2085</v>
      </c>
      <c r="AB1713">
        <v>2154</v>
      </c>
      <c r="AC1713">
        <v>2103</v>
      </c>
      <c r="AD1713">
        <v>2088</v>
      </c>
      <c r="AE1713">
        <v>2085</v>
      </c>
      <c r="AF1713">
        <v>2167</v>
      </c>
      <c r="AG1713">
        <v>2090</v>
      </c>
      <c r="AH1713">
        <v>2085</v>
      </c>
      <c r="AI1713">
        <f>AVERAGE(Tabla1[[#This Row],[gr17_0]:[gr17_9]])</f>
        <v>2103.1999999999998</v>
      </c>
      <c r="AK1713">
        <v>3084</v>
      </c>
      <c r="AL1713">
        <v>2907</v>
      </c>
      <c r="AM1713">
        <v>2817</v>
      </c>
      <c r="AN1713">
        <v>2851</v>
      </c>
      <c r="AO1713" s="4">
        <v>3046</v>
      </c>
      <c r="AP1713">
        <v>3078</v>
      </c>
      <c r="AQ1713">
        <v>2898</v>
      </c>
      <c r="AR1713">
        <v>3078</v>
      </c>
      <c r="AS1713" s="4">
        <v>2998</v>
      </c>
      <c r="AT1713">
        <v>2760</v>
      </c>
      <c r="AU1713">
        <f>AVERAGE(Tabla2[[#This Row],[gr21_0]:[gr21_9]])</f>
        <v>2951.7</v>
      </c>
    </row>
    <row r="1714" spans="1:47">
      <c r="A1714">
        <v>1799</v>
      </c>
      <c r="B1714">
        <v>1889</v>
      </c>
      <c r="C1714">
        <v>1799</v>
      </c>
      <c r="D1714">
        <v>1799</v>
      </c>
      <c r="E1714">
        <v>1799</v>
      </c>
      <c r="F1714">
        <v>1799</v>
      </c>
      <c r="G1714">
        <v>1799</v>
      </c>
      <c r="H1714">
        <v>1880</v>
      </c>
      <c r="I1714">
        <v>1799</v>
      </c>
      <c r="J1714">
        <v>1799</v>
      </c>
      <c r="K1714">
        <f>AVERAGE(Tabla8[[#This Row],[gr12_0]:[gr12_9]])</f>
        <v>1816.1</v>
      </c>
      <c r="M1714">
        <v>2032</v>
      </c>
      <c r="N1714">
        <v>1980</v>
      </c>
      <c r="O1714">
        <v>2030</v>
      </c>
      <c r="P1714">
        <v>2028</v>
      </c>
      <c r="Q1714">
        <v>2045</v>
      </c>
      <c r="R1714">
        <v>1989</v>
      </c>
      <c r="S1714">
        <v>2032</v>
      </c>
      <c r="T1714">
        <v>1908</v>
      </c>
      <c r="U1714">
        <v>2032</v>
      </c>
      <c r="V1714">
        <v>2032</v>
      </c>
      <c r="W1714">
        <f>AVERAGE(Tabla5[[#This Row],[gr15_0]:[gr15_9]])</f>
        <v>2010.8</v>
      </c>
      <c r="Y1714">
        <v>2090</v>
      </c>
      <c r="Z1714">
        <v>2085</v>
      </c>
      <c r="AA1714">
        <v>2085</v>
      </c>
      <c r="AB1714">
        <v>2154</v>
      </c>
      <c r="AC1714">
        <v>2103</v>
      </c>
      <c r="AD1714">
        <v>2088</v>
      </c>
      <c r="AE1714">
        <v>2085</v>
      </c>
      <c r="AF1714">
        <v>2167</v>
      </c>
      <c r="AG1714">
        <v>2090</v>
      </c>
      <c r="AH1714">
        <v>2085</v>
      </c>
      <c r="AI1714">
        <f>AVERAGE(Tabla1[[#This Row],[gr17_0]:[gr17_9]])</f>
        <v>2103.1999999999998</v>
      </c>
      <c r="AK1714">
        <v>3084</v>
      </c>
      <c r="AL1714">
        <v>2907</v>
      </c>
      <c r="AM1714">
        <v>2817</v>
      </c>
      <c r="AN1714">
        <v>2851</v>
      </c>
      <c r="AO1714" s="4">
        <v>3046</v>
      </c>
      <c r="AP1714">
        <v>3078</v>
      </c>
      <c r="AQ1714">
        <v>2898</v>
      </c>
      <c r="AR1714">
        <v>3078</v>
      </c>
      <c r="AS1714" s="4">
        <v>2998</v>
      </c>
      <c r="AT1714">
        <v>2760</v>
      </c>
      <c r="AU1714">
        <f>AVERAGE(Tabla2[[#This Row],[gr21_0]:[gr21_9]])</f>
        <v>2951.7</v>
      </c>
    </row>
    <row r="1715" spans="1:47">
      <c r="A1715">
        <v>1799</v>
      </c>
      <c r="B1715">
        <v>1889</v>
      </c>
      <c r="C1715">
        <v>1799</v>
      </c>
      <c r="D1715">
        <v>1799</v>
      </c>
      <c r="E1715">
        <v>1799</v>
      </c>
      <c r="F1715">
        <v>1799</v>
      </c>
      <c r="G1715">
        <v>1799</v>
      </c>
      <c r="H1715">
        <v>1880</v>
      </c>
      <c r="I1715">
        <v>1799</v>
      </c>
      <c r="J1715">
        <v>1799</v>
      </c>
      <c r="K1715">
        <f>AVERAGE(Tabla8[[#This Row],[gr12_0]:[gr12_9]])</f>
        <v>1816.1</v>
      </c>
      <c r="M1715">
        <v>2032</v>
      </c>
      <c r="N1715">
        <v>1980</v>
      </c>
      <c r="O1715">
        <v>2030</v>
      </c>
      <c r="P1715">
        <v>2028</v>
      </c>
      <c r="Q1715">
        <v>2045</v>
      </c>
      <c r="R1715">
        <v>1989</v>
      </c>
      <c r="S1715">
        <v>2032</v>
      </c>
      <c r="T1715">
        <v>1908</v>
      </c>
      <c r="U1715">
        <v>2032</v>
      </c>
      <c r="V1715">
        <v>2032</v>
      </c>
      <c r="W1715">
        <f>AVERAGE(Tabla5[[#This Row],[gr15_0]:[gr15_9]])</f>
        <v>2010.8</v>
      </c>
      <c r="Y1715">
        <v>2090</v>
      </c>
      <c r="Z1715">
        <v>2085</v>
      </c>
      <c r="AA1715">
        <v>2085</v>
      </c>
      <c r="AB1715">
        <v>2154</v>
      </c>
      <c r="AC1715">
        <v>2103</v>
      </c>
      <c r="AD1715">
        <v>2088</v>
      </c>
      <c r="AE1715">
        <v>2085</v>
      </c>
      <c r="AF1715">
        <v>2167</v>
      </c>
      <c r="AG1715">
        <v>2090</v>
      </c>
      <c r="AH1715">
        <v>2085</v>
      </c>
      <c r="AI1715">
        <f>AVERAGE(Tabla1[[#This Row],[gr17_0]:[gr17_9]])</f>
        <v>2103.1999999999998</v>
      </c>
      <c r="AK1715">
        <v>3084</v>
      </c>
      <c r="AL1715">
        <v>2907</v>
      </c>
      <c r="AM1715">
        <v>2817</v>
      </c>
      <c r="AN1715">
        <v>2851</v>
      </c>
      <c r="AO1715" s="4">
        <v>3046</v>
      </c>
      <c r="AP1715">
        <v>3078</v>
      </c>
      <c r="AQ1715">
        <v>2898</v>
      </c>
      <c r="AR1715">
        <v>3078</v>
      </c>
      <c r="AS1715" s="4">
        <v>2998</v>
      </c>
      <c r="AT1715">
        <v>2760</v>
      </c>
      <c r="AU1715">
        <f>AVERAGE(Tabla2[[#This Row],[gr21_0]:[gr21_9]])</f>
        <v>2951.7</v>
      </c>
    </row>
    <row r="1716" spans="1:47">
      <c r="A1716">
        <v>1799</v>
      </c>
      <c r="B1716">
        <v>1889</v>
      </c>
      <c r="C1716">
        <v>1799</v>
      </c>
      <c r="D1716">
        <v>1799</v>
      </c>
      <c r="E1716">
        <v>1799</v>
      </c>
      <c r="F1716">
        <v>1799</v>
      </c>
      <c r="G1716">
        <v>1799</v>
      </c>
      <c r="H1716">
        <v>1880</v>
      </c>
      <c r="I1716">
        <v>1799</v>
      </c>
      <c r="J1716">
        <v>1799</v>
      </c>
      <c r="K1716">
        <f>AVERAGE(Tabla8[[#This Row],[gr12_0]:[gr12_9]])</f>
        <v>1816.1</v>
      </c>
      <c r="M1716">
        <v>2032</v>
      </c>
      <c r="N1716">
        <v>1980</v>
      </c>
      <c r="O1716">
        <v>2030</v>
      </c>
      <c r="P1716">
        <v>2028</v>
      </c>
      <c r="Q1716">
        <v>2045</v>
      </c>
      <c r="R1716">
        <v>1989</v>
      </c>
      <c r="S1716">
        <v>2032</v>
      </c>
      <c r="T1716">
        <v>1908</v>
      </c>
      <c r="U1716">
        <v>2032</v>
      </c>
      <c r="V1716">
        <v>2032</v>
      </c>
      <c r="W1716">
        <f>AVERAGE(Tabla5[[#This Row],[gr15_0]:[gr15_9]])</f>
        <v>2010.8</v>
      </c>
      <c r="Y1716">
        <v>2090</v>
      </c>
      <c r="Z1716">
        <v>2085</v>
      </c>
      <c r="AA1716">
        <v>2085</v>
      </c>
      <c r="AB1716">
        <v>2154</v>
      </c>
      <c r="AC1716">
        <v>2103</v>
      </c>
      <c r="AD1716">
        <v>2088</v>
      </c>
      <c r="AE1716">
        <v>2085</v>
      </c>
      <c r="AF1716">
        <v>2167</v>
      </c>
      <c r="AG1716">
        <v>2090</v>
      </c>
      <c r="AH1716">
        <v>2085</v>
      </c>
      <c r="AI1716">
        <f>AVERAGE(Tabla1[[#This Row],[gr17_0]:[gr17_9]])</f>
        <v>2103.1999999999998</v>
      </c>
      <c r="AK1716">
        <v>3084</v>
      </c>
      <c r="AL1716">
        <v>2907</v>
      </c>
      <c r="AM1716">
        <v>2817</v>
      </c>
      <c r="AN1716">
        <v>2851</v>
      </c>
      <c r="AO1716" s="4">
        <v>3046</v>
      </c>
      <c r="AP1716">
        <v>3078</v>
      </c>
      <c r="AQ1716">
        <v>2898</v>
      </c>
      <c r="AR1716">
        <v>3078</v>
      </c>
      <c r="AS1716" s="4">
        <v>2998</v>
      </c>
      <c r="AT1716">
        <v>2760</v>
      </c>
      <c r="AU1716">
        <f>AVERAGE(Tabla2[[#This Row],[gr21_0]:[gr21_9]])</f>
        <v>2951.7</v>
      </c>
    </row>
    <row r="1717" spans="1:47">
      <c r="A1717">
        <v>1799</v>
      </c>
      <c r="B1717">
        <v>1889</v>
      </c>
      <c r="C1717">
        <v>1799</v>
      </c>
      <c r="D1717">
        <v>1799</v>
      </c>
      <c r="E1717">
        <v>1799</v>
      </c>
      <c r="F1717">
        <v>1799</v>
      </c>
      <c r="G1717">
        <v>1799</v>
      </c>
      <c r="H1717">
        <v>1880</v>
      </c>
      <c r="I1717">
        <v>1799</v>
      </c>
      <c r="J1717">
        <v>1799</v>
      </c>
      <c r="K1717">
        <f>AVERAGE(Tabla8[[#This Row],[gr12_0]:[gr12_9]])</f>
        <v>1816.1</v>
      </c>
      <c r="M1717">
        <v>2032</v>
      </c>
      <c r="N1717">
        <v>1980</v>
      </c>
      <c r="O1717">
        <v>2030</v>
      </c>
      <c r="P1717">
        <v>2028</v>
      </c>
      <c r="Q1717">
        <v>2045</v>
      </c>
      <c r="R1717">
        <v>1989</v>
      </c>
      <c r="S1717">
        <v>2032</v>
      </c>
      <c r="T1717">
        <v>1908</v>
      </c>
      <c r="U1717">
        <v>2032</v>
      </c>
      <c r="V1717">
        <v>2032</v>
      </c>
      <c r="W1717">
        <f>AVERAGE(Tabla5[[#This Row],[gr15_0]:[gr15_9]])</f>
        <v>2010.8</v>
      </c>
      <c r="Y1717">
        <v>2090</v>
      </c>
      <c r="Z1717">
        <v>2085</v>
      </c>
      <c r="AA1717">
        <v>2085</v>
      </c>
      <c r="AB1717">
        <v>2154</v>
      </c>
      <c r="AC1717">
        <v>2103</v>
      </c>
      <c r="AD1717">
        <v>2088</v>
      </c>
      <c r="AE1717">
        <v>2085</v>
      </c>
      <c r="AF1717">
        <v>2167</v>
      </c>
      <c r="AG1717">
        <v>2090</v>
      </c>
      <c r="AH1717">
        <v>2085</v>
      </c>
      <c r="AI1717">
        <f>AVERAGE(Tabla1[[#This Row],[gr17_0]:[gr17_9]])</f>
        <v>2103.1999999999998</v>
      </c>
      <c r="AK1717">
        <v>3084</v>
      </c>
      <c r="AL1717">
        <v>2907</v>
      </c>
      <c r="AM1717">
        <v>2817</v>
      </c>
      <c r="AN1717">
        <v>2851</v>
      </c>
      <c r="AO1717" s="4">
        <v>3046</v>
      </c>
      <c r="AP1717">
        <v>3078</v>
      </c>
      <c r="AQ1717">
        <v>2898</v>
      </c>
      <c r="AR1717">
        <v>3078</v>
      </c>
      <c r="AS1717" s="4">
        <v>2998</v>
      </c>
      <c r="AT1717">
        <v>2760</v>
      </c>
      <c r="AU1717">
        <f>AVERAGE(Tabla2[[#This Row],[gr21_0]:[gr21_9]])</f>
        <v>2951.7</v>
      </c>
    </row>
    <row r="1718" spans="1:47">
      <c r="A1718">
        <v>1799</v>
      </c>
      <c r="B1718">
        <v>1889</v>
      </c>
      <c r="C1718">
        <v>1799</v>
      </c>
      <c r="D1718">
        <v>1799</v>
      </c>
      <c r="E1718">
        <v>1799</v>
      </c>
      <c r="F1718">
        <v>1799</v>
      </c>
      <c r="G1718">
        <v>1799</v>
      </c>
      <c r="H1718">
        <v>1880</v>
      </c>
      <c r="I1718">
        <v>1799</v>
      </c>
      <c r="J1718">
        <v>1799</v>
      </c>
      <c r="K1718">
        <f>AVERAGE(Tabla8[[#This Row],[gr12_0]:[gr12_9]])</f>
        <v>1816.1</v>
      </c>
      <c r="M1718">
        <v>2032</v>
      </c>
      <c r="N1718">
        <v>1980</v>
      </c>
      <c r="O1718">
        <v>2030</v>
      </c>
      <c r="P1718">
        <v>2028</v>
      </c>
      <c r="Q1718">
        <v>2045</v>
      </c>
      <c r="R1718">
        <v>1989</v>
      </c>
      <c r="S1718">
        <v>2032</v>
      </c>
      <c r="T1718">
        <v>1908</v>
      </c>
      <c r="U1718">
        <v>2032</v>
      </c>
      <c r="V1718">
        <v>2032</v>
      </c>
      <c r="W1718">
        <f>AVERAGE(Tabla5[[#This Row],[gr15_0]:[gr15_9]])</f>
        <v>2010.8</v>
      </c>
      <c r="Y1718">
        <v>2090</v>
      </c>
      <c r="Z1718">
        <v>2085</v>
      </c>
      <c r="AA1718">
        <v>2085</v>
      </c>
      <c r="AB1718">
        <v>2154</v>
      </c>
      <c r="AC1718">
        <v>2103</v>
      </c>
      <c r="AD1718">
        <v>2088</v>
      </c>
      <c r="AE1718">
        <v>2085</v>
      </c>
      <c r="AF1718">
        <v>2167</v>
      </c>
      <c r="AG1718">
        <v>2090</v>
      </c>
      <c r="AH1718">
        <v>2085</v>
      </c>
      <c r="AI1718">
        <f>AVERAGE(Tabla1[[#This Row],[gr17_0]:[gr17_9]])</f>
        <v>2103.1999999999998</v>
      </c>
      <c r="AK1718">
        <v>3084</v>
      </c>
      <c r="AL1718">
        <v>2907</v>
      </c>
      <c r="AM1718">
        <v>2817</v>
      </c>
      <c r="AN1718">
        <v>2851</v>
      </c>
      <c r="AO1718" s="4">
        <v>3046</v>
      </c>
      <c r="AP1718">
        <v>3078</v>
      </c>
      <c r="AQ1718">
        <v>2898</v>
      </c>
      <c r="AR1718">
        <v>3078</v>
      </c>
      <c r="AS1718" s="4">
        <v>2998</v>
      </c>
      <c r="AT1718">
        <v>2760</v>
      </c>
      <c r="AU1718">
        <f>AVERAGE(Tabla2[[#This Row],[gr21_0]:[gr21_9]])</f>
        <v>2951.7</v>
      </c>
    </row>
    <row r="1719" spans="1:47">
      <c r="A1719">
        <v>1799</v>
      </c>
      <c r="B1719">
        <v>1889</v>
      </c>
      <c r="C1719">
        <v>1799</v>
      </c>
      <c r="D1719">
        <v>1799</v>
      </c>
      <c r="E1719">
        <v>1799</v>
      </c>
      <c r="F1719">
        <v>1799</v>
      </c>
      <c r="G1719">
        <v>1799</v>
      </c>
      <c r="H1719">
        <v>1880</v>
      </c>
      <c r="I1719">
        <v>1799</v>
      </c>
      <c r="J1719">
        <v>1799</v>
      </c>
      <c r="K1719">
        <f>AVERAGE(Tabla8[[#This Row],[gr12_0]:[gr12_9]])</f>
        <v>1816.1</v>
      </c>
      <c r="M1719">
        <v>2032</v>
      </c>
      <c r="N1719">
        <v>1980</v>
      </c>
      <c r="O1719">
        <v>2030</v>
      </c>
      <c r="P1719">
        <v>2028</v>
      </c>
      <c r="Q1719">
        <v>2045</v>
      </c>
      <c r="R1719">
        <v>1989</v>
      </c>
      <c r="S1719">
        <v>2032</v>
      </c>
      <c r="T1719">
        <v>1908</v>
      </c>
      <c r="U1719">
        <v>2032</v>
      </c>
      <c r="V1719">
        <v>2032</v>
      </c>
      <c r="W1719">
        <f>AVERAGE(Tabla5[[#This Row],[gr15_0]:[gr15_9]])</f>
        <v>2010.8</v>
      </c>
      <c r="Y1719">
        <v>2090</v>
      </c>
      <c r="Z1719">
        <v>2085</v>
      </c>
      <c r="AA1719">
        <v>2085</v>
      </c>
      <c r="AB1719">
        <v>2154</v>
      </c>
      <c r="AC1719">
        <v>2103</v>
      </c>
      <c r="AD1719">
        <v>2088</v>
      </c>
      <c r="AE1719">
        <v>2085</v>
      </c>
      <c r="AF1719">
        <v>2167</v>
      </c>
      <c r="AG1719">
        <v>2090</v>
      </c>
      <c r="AH1719">
        <v>2085</v>
      </c>
      <c r="AI1719">
        <f>AVERAGE(Tabla1[[#This Row],[gr17_0]:[gr17_9]])</f>
        <v>2103.1999999999998</v>
      </c>
      <c r="AK1719">
        <v>3084</v>
      </c>
      <c r="AL1719">
        <v>2907</v>
      </c>
      <c r="AM1719">
        <v>2817</v>
      </c>
      <c r="AN1719">
        <v>2851</v>
      </c>
      <c r="AO1719" s="4">
        <v>3046</v>
      </c>
      <c r="AP1719">
        <v>3078</v>
      </c>
      <c r="AQ1719">
        <v>2898</v>
      </c>
      <c r="AR1719">
        <v>3078</v>
      </c>
      <c r="AS1719" s="4">
        <v>2998</v>
      </c>
      <c r="AT1719">
        <v>2760</v>
      </c>
      <c r="AU1719">
        <f>AVERAGE(Tabla2[[#This Row],[gr21_0]:[gr21_9]])</f>
        <v>2951.7</v>
      </c>
    </row>
    <row r="1720" spans="1:47">
      <c r="A1720">
        <v>1799</v>
      </c>
      <c r="B1720">
        <v>1889</v>
      </c>
      <c r="C1720">
        <v>1799</v>
      </c>
      <c r="D1720">
        <v>1799</v>
      </c>
      <c r="E1720">
        <v>1799</v>
      </c>
      <c r="F1720">
        <v>1799</v>
      </c>
      <c r="G1720">
        <v>1799</v>
      </c>
      <c r="H1720">
        <v>1880</v>
      </c>
      <c r="I1720">
        <v>1799</v>
      </c>
      <c r="J1720">
        <v>1799</v>
      </c>
      <c r="K1720">
        <f>AVERAGE(Tabla8[[#This Row],[gr12_0]:[gr12_9]])</f>
        <v>1816.1</v>
      </c>
      <c r="M1720">
        <v>2032</v>
      </c>
      <c r="N1720">
        <v>1980</v>
      </c>
      <c r="O1720">
        <v>2030</v>
      </c>
      <c r="P1720">
        <v>2028</v>
      </c>
      <c r="Q1720">
        <v>2045</v>
      </c>
      <c r="R1720">
        <v>1989</v>
      </c>
      <c r="S1720">
        <v>2032</v>
      </c>
      <c r="T1720">
        <v>1908</v>
      </c>
      <c r="U1720">
        <v>2032</v>
      </c>
      <c r="V1720">
        <v>2032</v>
      </c>
      <c r="W1720">
        <f>AVERAGE(Tabla5[[#This Row],[gr15_0]:[gr15_9]])</f>
        <v>2010.8</v>
      </c>
      <c r="Y1720">
        <v>2090</v>
      </c>
      <c r="Z1720">
        <v>2085</v>
      </c>
      <c r="AA1720">
        <v>2085</v>
      </c>
      <c r="AB1720">
        <v>2154</v>
      </c>
      <c r="AC1720">
        <v>2103</v>
      </c>
      <c r="AD1720">
        <v>2088</v>
      </c>
      <c r="AE1720">
        <v>2085</v>
      </c>
      <c r="AF1720">
        <v>2167</v>
      </c>
      <c r="AG1720">
        <v>2090</v>
      </c>
      <c r="AH1720">
        <v>2085</v>
      </c>
      <c r="AI1720">
        <f>AVERAGE(Tabla1[[#This Row],[gr17_0]:[gr17_9]])</f>
        <v>2103.1999999999998</v>
      </c>
      <c r="AK1720">
        <v>3084</v>
      </c>
      <c r="AL1720">
        <v>2907</v>
      </c>
      <c r="AM1720">
        <v>2817</v>
      </c>
      <c r="AN1720">
        <v>2851</v>
      </c>
      <c r="AO1720" s="4">
        <v>3046</v>
      </c>
      <c r="AP1720">
        <v>3078</v>
      </c>
      <c r="AQ1720">
        <v>2898</v>
      </c>
      <c r="AR1720">
        <v>3078</v>
      </c>
      <c r="AS1720" s="4">
        <v>2998</v>
      </c>
      <c r="AT1720">
        <v>2760</v>
      </c>
      <c r="AU1720">
        <f>AVERAGE(Tabla2[[#This Row],[gr21_0]:[gr21_9]])</f>
        <v>2951.7</v>
      </c>
    </row>
    <row r="1721" spans="1:47">
      <c r="A1721">
        <v>1799</v>
      </c>
      <c r="B1721">
        <v>1889</v>
      </c>
      <c r="C1721">
        <v>1799</v>
      </c>
      <c r="D1721">
        <v>1799</v>
      </c>
      <c r="E1721">
        <v>1799</v>
      </c>
      <c r="F1721">
        <v>1799</v>
      </c>
      <c r="G1721">
        <v>1799</v>
      </c>
      <c r="H1721">
        <v>1880</v>
      </c>
      <c r="I1721">
        <v>1799</v>
      </c>
      <c r="J1721">
        <v>1799</v>
      </c>
      <c r="K1721">
        <f>AVERAGE(Tabla8[[#This Row],[gr12_0]:[gr12_9]])</f>
        <v>1816.1</v>
      </c>
      <c r="M1721">
        <v>2032</v>
      </c>
      <c r="N1721">
        <v>1980</v>
      </c>
      <c r="O1721">
        <v>2030</v>
      </c>
      <c r="P1721">
        <v>2028</v>
      </c>
      <c r="Q1721">
        <v>2045</v>
      </c>
      <c r="R1721">
        <v>1989</v>
      </c>
      <c r="S1721">
        <v>2032</v>
      </c>
      <c r="T1721">
        <v>1908</v>
      </c>
      <c r="U1721">
        <v>2032</v>
      </c>
      <c r="V1721">
        <v>2032</v>
      </c>
      <c r="W1721">
        <f>AVERAGE(Tabla5[[#This Row],[gr15_0]:[gr15_9]])</f>
        <v>2010.8</v>
      </c>
      <c r="Y1721">
        <v>2090</v>
      </c>
      <c r="Z1721">
        <v>2085</v>
      </c>
      <c r="AA1721">
        <v>2085</v>
      </c>
      <c r="AB1721">
        <v>2154</v>
      </c>
      <c r="AC1721">
        <v>2103</v>
      </c>
      <c r="AD1721">
        <v>2088</v>
      </c>
      <c r="AE1721">
        <v>2085</v>
      </c>
      <c r="AF1721">
        <v>2167</v>
      </c>
      <c r="AG1721">
        <v>2090</v>
      </c>
      <c r="AH1721">
        <v>2085</v>
      </c>
      <c r="AI1721">
        <f>AVERAGE(Tabla1[[#This Row],[gr17_0]:[gr17_9]])</f>
        <v>2103.1999999999998</v>
      </c>
      <c r="AK1721">
        <v>3084</v>
      </c>
      <c r="AL1721">
        <v>2907</v>
      </c>
      <c r="AM1721">
        <v>2817</v>
      </c>
      <c r="AN1721">
        <v>2851</v>
      </c>
      <c r="AO1721" s="4">
        <v>3046</v>
      </c>
      <c r="AP1721">
        <v>3078</v>
      </c>
      <c r="AQ1721">
        <v>2898</v>
      </c>
      <c r="AR1721">
        <v>3078</v>
      </c>
      <c r="AS1721" s="4">
        <v>2998</v>
      </c>
      <c r="AT1721">
        <v>2760</v>
      </c>
      <c r="AU1721">
        <f>AVERAGE(Tabla2[[#This Row],[gr21_0]:[gr21_9]])</f>
        <v>2951.7</v>
      </c>
    </row>
    <row r="1722" spans="1:47">
      <c r="A1722">
        <v>1799</v>
      </c>
      <c r="B1722">
        <v>1889</v>
      </c>
      <c r="C1722">
        <v>1799</v>
      </c>
      <c r="D1722">
        <v>1799</v>
      </c>
      <c r="E1722">
        <v>1799</v>
      </c>
      <c r="F1722">
        <v>1799</v>
      </c>
      <c r="G1722">
        <v>1799</v>
      </c>
      <c r="H1722">
        <v>1880</v>
      </c>
      <c r="I1722">
        <v>1799</v>
      </c>
      <c r="J1722">
        <v>1799</v>
      </c>
      <c r="K1722">
        <f>AVERAGE(Tabla8[[#This Row],[gr12_0]:[gr12_9]])</f>
        <v>1816.1</v>
      </c>
      <c r="M1722">
        <v>2032</v>
      </c>
      <c r="N1722">
        <v>1980</v>
      </c>
      <c r="O1722">
        <v>2030</v>
      </c>
      <c r="P1722">
        <v>2028</v>
      </c>
      <c r="Q1722">
        <v>2045</v>
      </c>
      <c r="R1722">
        <v>1989</v>
      </c>
      <c r="S1722">
        <v>2032</v>
      </c>
      <c r="T1722">
        <v>1908</v>
      </c>
      <c r="U1722">
        <v>2032</v>
      </c>
      <c r="V1722">
        <v>2032</v>
      </c>
      <c r="W1722">
        <f>AVERAGE(Tabla5[[#This Row],[gr15_0]:[gr15_9]])</f>
        <v>2010.8</v>
      </c>
      <c r="Y1722">
        <v>2090</v>
      </c>
      <c r="Z1722">
        <v>2085</v>
      </c>
      <c r="AA1722">
        <v>2085</v>
      </c>
      <c r="AB1722">
        <v>2154</v>
      </c>
      <c r="AC1722">
        <v>2103</v>
      </c>
      <c r="AD1722">
        <v>2088</v>
      </c>
      <c r="AE1722">
        <v>2085</v>
      </c>
      <c r="AF1722">
        <v>2167</v>
      </c>
      <c r="AG1722">
        <v>2090</v>
      </c>
      <c r="AH1722">
        <v>2085</v>
      </c>
      <c r="AI1722">
        <f>AVERAGE(Tabla1[[#This Row],[gr17_0]:[gr17_9]])</f>
        <v>2103.1999999999998</v>
      </c>
      <c r="AK1722">
        <v>3084</v>
      </c>
      <c r="AL1722">
        <v>2907</v>
      </c>
      <c r="AM1722">
        <v>2817</v>
      </c>
      <c r="AN1722">
        <v>2851</v>
      </c>
      <c r="AO1722" s="4">
        <v>3046</v>
      </c>
      <c r="AP1722">
        <v>3078</v>
      </c>
      <c r="AQ1722">
        <v>2898</v>
      </c>
      <c r="AR1722">
        <v>3078</v>
      </c>
      <c r="AS1722" s="4">
        <v>2998</v>
      </c>
      <c r="AT1722">
        <v>2760</v>
      </c>
      <c r="AU1722">
        <f>AVERAGE(Tabla2[[#This Row],[gr21_0]:[gr21_9]])</f>
        <v>2951.7</v>
      </c>
    </row>
    <row r="1723" spans="1:47">
      <c r="A1723">
        <v>1799</v>
      </c>
      <c r="B1723">
        <v>1889</v>
      </c>
      <c r="C1723">
        <v>1799</v>
      </c>
      <c r="D1723">
        <v>1799</v>
      </c>
      <c r="E1723">
        <v>1799</v>
      </c>
      <c r="F1723">
        <v>1799</v>
      </c>
      <c r="G1723">
        <v>1799</v>
      </c>
      <c r="H1723">
        <v>1880</v>
      </c>
      <c r="I1723">
        <v>1799</v>
      </c>
      <c r="J1723">
        <v>1799</v>
      </c>
      <c r="K1723">
        <f>AVERAGE(Tabla8[[#This Row],[gr12_0]:[gr12_9]])</f>
        <v>1816.1</v>
      </c>
      <c r="M1723">
        <v>2032</v>
      </c>
      <c r="N1723">
        <v>1980</v>
      </c>
      <c r="O1723">
        <v>2030</v>
      </c>
      <c r="P1723">
        <v>2028</v>
      </c>
      <c r="Q1723">
        <v>2045</v>
      </c>
      <c r="R1723">
        <v>1989</v>
      </c>
      <c r="S1723">
        <v>2032</v>
      </c>
      <c r="T1723">
        <v>1908</v>
      </c>
      <c r="U1723">
        <v>2032</v>
      </c>
      <c r="V1723">
        <v>2032</v>
      </c>
      <c r="W1723">
        <f>AVERAGE(Tabla5[[#This Row],[gr15_0]:[gr15_9]])</f>
        <v>2010.8</v>
      </c>
      <c r="Y1723">
        <v>2090</v>
      </c>
      <c r="Z1723">
        <v>2085</v>
      </c>
      <c r="AA1723">
        <v>2085</v>
      </c>
      <c r="AB1723">
        <v>2154</v>
      </c>
      <c r="AC1723">
        <v>2103</v>
      </c>
      <c r="AD1723">
        <v>2088</v>
      </c>
      <c r="AE1723">
        <v>2085</v>
      </c>
      <c r="AF1723">
        <v>2167</v>
      </c>
      <c r="AG1723">
        <v>2090</v>
      </c>
      <c r="AH1723">
        <v>2085</v>
      </c>
      <c r="AI1723">
        <f>AVERAGE(Tabla1[[#This Row],[gr17_0]:[gr17_9]])</f>
        <v>2103.1999999999998</v>
      </c>
      <c r="AK1723">
        <v>3084</v>
      </c>
      <c r="AL1723">
        <v>2907</v>
      </c>
      <c r="AM1723">
        <v>2817</v>
      </c>
      <c r="AN1723">
        <v>2851</v>
      </c>
      <c r="AO1723" s="4">
        <v>3046</v>
      </c>
      <c r="AP1723">
        <v>3078</v>
      </c>
      <c r="AQ1723">
        <v>2898</v>
      </c>
      <c r="AR1723">
        <v>3078</v>
      </c>
      <c r="AS1723" s="4">
        <v>2998</v>
      </c>
      <c r="AT1723">
        <v>2760</v>
      </c>
      <c r="AU1723">
        <f>AVERAGE(Tabla2[[#This Row],[gr21_0]:[gr21_9]])</f>
        <v>2951.7</v>
      </c>
    </row>
    <row r="1724" spans="1:47">
      <c r="A1724">
        <v>1799</v>
      </c>
      <c r="B1724">
        <v>1889</v>
      </c>
      <c r="C1724">
        <v>1799</v>
      </c>
      <c r="D1724">
        <v>1799</v>
      </c>
      <c r="E1724">
        <v>1799</v>
      </c>
      <c r="F1724">
        <v>1799</v>
      </c>
      <c r="G1724">
        <v>1799</v>
      </c>
      <c r="H1724">
        <v>1880</v>
      </c>
      <c r="I1724">
        <v>1799</v>
      </c>
      <c r="J1724">
        <v>1799</v>
      </c>
      <c r="K1724">
        <f>AVERAGE(Tabla8[[#This Row],[gr12_0]:[gr12_9]])</f>
        <v>1816.1</v>
      </c>
      <c r="M1724">
        <v>2032</v>
      </c>
      <c r="N1724">
        <v>1980</v>
      </c>
      <c r="O1724">
        <v>2030</v>
      </c>
      <c r="P1724">
        <v>2028</v>
      </c>
      <c r="Q1724">
        <v>2045</v>
      </c>
      <c r="R1724">
        <v>1989</v>
      </c>
      <c r="S1724">
        <v>2032</v>
      </c>
      <c r="T1724">
        <v>1908</v>
      </c>
      <c r="U1724">
        <v>2032</v>
      </c>
      <c r="V1724">
        <v>2032</v>
      </c>
      <c r="W1724">
        <f>AVERAGE(Tabla5[[#This Row],[gr15_0]:[gr15_9]])</f>
        <v>2010.8</v>
      </c>
      <c r="Y1724">
        <v>2090</v>
      </c>
      <c r="Z1724">
        <v>2085</v>
      </c>
      <c r="AA1724">
        <v>2085</v>
      </c>
      <c r="AB1724">
        <v>2154</v>
      </c>
      <c r="AC1724">
        <v>2103</v>
      </c>
      <c r="AD1724">
        <v>2088</v>
      </c>
      <c r="AE1724">
        <v>2085</v>
      </c>
      <c r="AF1724">
        <v>2167</v>
      </c>
      <c r="AG1724">
        <v>2090</v>
      </c>
      <c r="AH1724">
        <v>2085</v>
      </c>
      <c r="AI1724">
        <f>AVERAGE(Tabla1[[#This Row],[gr17_0]:[gr17_9]])</f>
        <v>2103.1999999999998</v>
      </c>
      <c r="AK1724">
        <v>3084</v>
      </c>
      <c r="AL1724">
        <v>2907</v>
      </c>
      <c r="AM1724">
        <v>2817</v>
      </c>
      <c r="AN1724">
        <v>2851</v>
      </c>
      <c r="AO1724" s="4">
        <v>3046</v>
      </c>
      <c r="AP1724">
        <v>3078</v>
      </c>
      <c r="AQ1724">
        <v>2898</v>
      </c>
      <c r="AR1724">
        <v>3078</v>
      </c>
      <c r="AS1724" s="4">
        <v>2998</v>
      </c>
      <c r="AT1724">
        <v>2760</v>
      </c>
      <c r="AU1724">
        <f>AVERAGE(Tabla2[[#This Row],[gr21_0]:[gr21_9]])</f>
        <v>2951.7</v>
      </c>
    </row>
    <row r="1725" spans="1:47">
      <c r="A1725">
        <v>1799</v>
      </c>
      <c r="B1725">
        <v>1889</v>
      </c>
      <c r="C1725">
        <v>1799</v>
      </c>
      <c r="D1725">
        <v>1799</v>
      </c>
      <c r="E1725">
        <v>1799</v>
      </c>
      <c r="F1725">
        <v>1799</v>
      </c>
      <c r="G1725">
        <v>1799</v>
      </c>
      <c r="H1725">
        <v>1880</v>
      </c>
      <c r="I1725">
        <v>1799</v>
      </c>
      <c r="J1725">
        <v>1799</v>
      </c>
      <c r="K1725">
        <f>AVERAGE(Tabla8[[#This Row],[gr12_0]:[gr12_9]])</f>
        <v>1816.1</v>
      </c>
      <c r="M1725">
        <v>2032</v>
      </c>
      <c r="N1725">
        <v>1980</v>
      </c>
      <c r="O1725">
        <v>2030</v>
      </c>
      <c r="P1725">
        <v>2028</v>
      </c>
      <c r="Q1725">
        <v>2045</v>
      </c>
      <c r="R1725">
        <v>1989</v>
      </c>
      <c r="S1725">
        <v>2032</v>
      </c>
      <c r="T1725">
        <v>1908</v>
      </c>
      <c r="U1725">
        <v>2032</v>
      </c>
      <c r="V1725">
        <v>2032</v>
      </c>
      <c r="W1725">
        <f>AVERAGE(Tabla5[[#This Row],[gr15_0]:[gr15_9]])</f>
        <v>2010.8</v>
      </c>
      <c r="Y1725">
        <v>2090</v>
      </c>
      <c r="Z1725">
        <v>2085</v>
      </c>
      <c r="AA1725">
        <v>2085</v>
      </c>
      <c r="AB1725">
        <v>2154</v>
      </c>
      <c r="AC1725">
        <v>2103</v>
      </c>
      <c r="AD1725">
        <v>2088</v>
      </c>
      <c r="AE1725">
        <v>2085</v>
      </c>
      <c r="AF1725">
        <v>2167</v>
      </c>
      <c r="AG1725">
        <v>2090</v>
      </c>
      <c r="AH1725">
        <v>2085</v>
      </c>
      <c r="AI1725">
        <f>AVERAGE(Tabla1[[#This Row],[gr17_0]:[gr17_9]])</f>
        <v>2103.1999999999998</v>
      </c>
      <c r="AK1725">
        <v>3084</v>
      </c>
      <c r="AL1725">
        <v>2907</v>
      </c>
      <c r="AM1725">
        <v>2817</v>
      </c>
      <c r="AN1725">
        <v>2851</v>
      </c>
      <c r="AO1725" s="4">
        <v>3046</v>
      </c>
      <c r="AP1725">
        <v>3078</v>
      </c>
      <c r="AQ1725">
        <v>2898</v>
      </c>
      <c r="AR1725">
        <v>3078</v>
      </c>
      <c r="AS1725" s="4">
        <v>2998</v>
      </c>
      <c r="AT1725">
        <v>2760</v>
      </c>
      <c r="AU1725">
        <f>AVERAGE(Tabla2[[#This Row],[gr21_0]:[gr21_9]])</f>
        <v>2951.7</v>
      </c>
    </row>
    <row r="1726" spans="1:47">
      <c r="A1726">
        <v>1799</v>
      </c>
      <c r="B1726">
        <v>1889</v>
      </c>
      <c r="C1726">
        <v>1799</v>
      </c>
      <c r="D1726">
        <v>1799</v>
      </c>
      <c r="E1726">
        <v>1799</v>
      </c>
      <c r="F1726">
        <v>1799</v>
      </c>
      <c r="G1726">
        <v>1799</v>
      </c>
      <c r="H1726">
        <v>1880</v>
      </c>
      <c r="I1726">
        <v>1799</v>
      </c>
      <c r="J1726">
        <v>1799</v>
      </c>
      <c r="K1726">
        <f>AVERAGE(Tabla8[[#This Row],[gr12_0]:[gr12_9]])</f>
        <v>1816.1</v>
      </c>
      <c r="M1726">
        <v>2032</v>
      </c>
      <c r="N1726">
        <v>1980</v>
      </c>
      <c r="O1726">
        <v>2030</v>
      </c>
      <c r="P1726">
        <v>2028</v>
      </c>
      <c r="Q1726">
        <v>2045</v>
      </c>
      <c r="R1726">
        <v>1989</v>
      </c>
      <c r="S1726">
        <v>2032</v>
      </c>
      <c r="T1726">
        <v>1908</v>
      </c>
      <c r="U1726">
        <v>2032</v>
      </c>
      <c r="V1726">
        <v>2032</v>
      </c>
      <c r="W1726">
        <f>AVERAGE(Tabla5[[#This Row],[gr15_0]:[gr15_9]])</f>
        <v>2010.8</v>
      </c>
      <c r="Y1726">
        <v>2090</v>
      </c>
      <c r="Z1726">
        <v>2085</v>
      </c>
      <c r="AA1726">
        <v>2085</v>
      </c>
      <c r="AB1726">
        <v>2154</v>
      </c>
      <c r="AC1726">
        <v>2103</v>
      </c>
      <c r="AD1726">
        <v>2088</v>
      </c>
      <c r="AE1726">
        <v>2085</v>
      </c>
      <c r="AF1726">
        <v>2167</v>
      </c>
      <c r="AG1726">
        <v>2090</v>
      </c>
      <c r="AH1726">
        <v>2085</v>
      </c>
      <c r="AI1726">
        <f>AVERAGE(Tabla1[[#This Row],[gr17_0]:[gr17_9]])</f>
        <v>2103.1999999999998</v>
      </c>
      <c r="AK1726">
        <v>3084</v>
      </c>
      <c r="AL1726">
        <v>2907</v>
      </c>
      <c r="AM1726">
        <v>2817</v>
      </c>
      <c r="AN1726">
        <v>2851</v>
      </c>
      <c r="AO1726" s="4">
        <v>3046</v>
      </c>
      <c r="AP1726">
        <v>3078</v>
      </c>
      <c r="AQ1726">
        <v>2898</v>
      </c>
      <c r="AR1726">
        <v>3078</v>
      </c>
      <c r="AS1726" s="4">
        <v>2998</v>
      </c>
      <c r="AT1726">
        <v>2760</v>
      </c>
      <c r="AU1726">
        <f>AVERAGE(Tabla2[[#This Row],[gr21_0]:[gr21_9]])</f>
        <v>2951.7</v>
      </c>
    </row>
    <row r="1727" spans="1:47">
      <c r="A1727">
        <v>1799</v>
      </c>
      <c r="B1727">
        <v>1889</v>
      </c>
      <c r="C1727">
        <v>1799</v>
      </c>
      <c r="D1727">
        <v>1799</v>
      </c>
      <c r="E1727">
        <v>1799</v>
      </c>
      <c r="F1727">
        <v>1799</v>
      </c>
      <c r="G1727">
        <v>1799</v>
      </c>
      <c r="H1727">
        <v>1880</v>
      </c>
      <c r="I1727">
        <v>1799</v>
      </c>
      <c r="J1727">
        <v>1799</v>
      </c>
      <c r="K1727">
        <f>AVERAGE(Tabla8[[#This Row],[gr12_0]:[gr12_9]])</f>
        <v>1816.1</v>
      </c>
      <c r="M1727">
        <v>2032</v>
      </c>
      <c r="N1727">
        <v>1980</v>
      </c>
      <c r="O1727">
        <v>2030</v>
      </c>
      <c r="P1727">
        <v>2028</v>
      </c>
      <c r="Q1727">
        <v>2045</v>
      </c>
      <c r="R1727">
        <v>1989</v>
      </c>
      <c r="S1727">
        <v>2032</v>
      </c>
      <c r="T1727">
        <v>1908</v>
      </c>
      <c r="U1727">
        <v>2032</v>
      </c>
      <c r="V1727">
        <v>2032</v>
      </c>
      <c r="W1727">
        <f>AVERAGE(Tabla5[[#This Row],[gr15_0]:[gr15_9]])</f>
        <v>2010.8</v>
      </c>
      <c r="Y1727">
        <v>2090</v>
      </c>
      <c r="Z1727">
        <v>2085</v>
      </c>
      <c r="AA1727">
        <v>2085</v>
      </c>
      <c r="AB1727">
        <v>2154</v>
      </c>
      <c r="AC1727">
        <v>2103</v>
      </c>
      <c r="AD1727">
        <v>2088</v>
      </c>
      <c r="AE1727">
        <v>2085</v>
      </c>
      <c r="AF1727">
        <v>2167</v>
      </c>
      <c r="AG1727">
        <v>2090</v>
      </c>
      <c r="AH1727">
        <v>2085</v>
      </c>
      <c r="AI1727">
        <f>AVERAGE(Tabla1[[#This Row],[gr17_0]:[gr17_9]])</f>
        <v>2103.1999999999998</v>
      </c>
      <c r="AK1727">
        <v>3084</v>
      </c>
      <c r="AL1727">
        <v>2907</v>
      </c>
      <c r="AM1727">
        <v>2817</v>
      </c>
      <c r="AN1727">
        <v>2851</v>
      </c>
      <c r="AO1727" s="4">
        <v>3046</v>
      </c>
      <c r="AP1727">
        <v>3078</v>
      </c>
      <c r="AQ1727">
        <v>2898</v>
      </c>
      <c r="AR1727">
        <v>3078</v>
      </c>
      <c r="AS1727" s="4">
        <v>2998</v>
      </c>
      <c r="AT1727">
        <v>2760</v>
      </c>
      <c r="AU1727">
        <f>AVERAGE(Tabla2[[#This Row],[gr21_0]:[gr21_9]])</f>
        <v>2951.7</v>
      </c>
    </row>
    <row r="1728" spans="1:47">
      <c r="A1728">
        <v>1799</v>
      </c>
      <c r="B1728">
        <v>1889</v>
      </c>
      <c r="C1728">
        <v>1799</v>
      </c>
      <c r="D1728">
        <v>1799</v>
      </c>
      <c r="E1728">
        <v>1799</v>
      </c>
      <c r="F1728">
        <v>1799</v>
      </c>
      <c r="G1728">
        <v>1799</v>
      </c>
      <c r="H1728">
        <v>1880</v>
      </c>
      <c r="I1728">
        <v>1799</v>
      </c>
      <c r="J1728">
        <v>1799</v>
      </c>
      <c r="K1728">
        <f>AVERAGE(Tabla8[[#This Row],[gr12_0]:[gr12_9]])</f>
        <v>1816.1</v>
      </c>
      <c r="M1728">
        <v>2032</v>
      </c>
      <c r="N1728">
        <v>1980</v>
      </c>
      <c r="O1728">
        <v>2030</v>
      </c>
      <c r="P1728">
        <v>2028</v>
      </c>
      <c r="Q1728">
        <v>2045</v>
      </c>
      <c r="R1728">
        <v>1989</v>
      </c>
      <c r="S1728">
        <v>2032</v>
      </c>
      <c r="T1728">
        <v>1908</v>
      </c>
      <c r="U1728">
        <v>2032</v>
      </c>
      <c r="V1728">
        <v>2032</v>
      </c>
      <c r="W1728">
        <f>AVERAGE(Tabla5[[#This Row],[gr15_0]:[gr15_9]])</f>
        <v>2010.8</v>
      </c>
      <c r="Y1728">
        <v>2090</v>
      </c>
      <c r="Z1728">
        <v>2085</v>
      </c>
      <c r="AA1728">
        <v>2085</v>
      </c>
      <c r="AB1728">
        <v>2154</v>
      </c>
      <c r="AC1728">
        <v>2103</v>
      </c>
      <c r="AD1728">
        <v>2088</v>
      </c>
      <c r="AE1728">
        <v>2085</v>
      </c>
      <c r="AF1728">
        <v>2167</v>
      </c>
      <c r="AG1728">
        <v>2090</v>
      </c>
      <c r="AH1728">
        <v>2085</v>
      </c>
      <c r="AI1728">
        <f>AVERAGE(Tabla1[[#This Row],[gr17_0]:[gr17_9]])</f>
        <v>2103.1999999999998</v>
      </c>
      <c r="AK1728">
        <v>3084</v>
      </c>
      <c r="AL1728">
        <v>2907</v>
      </c>
      <c r="AM1728">
        <v>2817</v>
      </c>
      <c r="AN1728">
        <v>2851</v>
      </c>
      <c r="AO1728" s="4">
        <v>3046</v>
      </c>
      <c r="AP1728">
        <v>3078</v>
      </c>
      <c r="AQ1728">
        <v>2898</v>
      </c>
      <c r="AR1728">
        <v>3078</v>
      </c>
      <c r="AS1728" s="4">
        <v>2998</v>
      </c>
      <c r="AT1728">
        <v>2760</v>
      </c>
      <c r="AU1728">
        <f>AVERAGE(Tabla2[[#This Row],[gr21_0]:[gr21_9]])</f>
        <v>2951.7</v>
      </c>
    </row>
    <row r="1729" spans="1:47">
      <c r="A1729">
        <v>1799</v>
      </c>
      <c r="B1729">
        <v>1889</v>
      </c>
      <c r="C1729">
        <v>1799</v>
      </c>
      <c r="D1729">
        <v>1799</v>
      </c>
      <c r="E1729">
        <v>1799</v>
      </c>
      <c r="F1729">
        <v>1799</v>
      </c>
      <c r="G1729">
        <v>1799</v>
      </c>
      <c r="H1729">
        <v>1880</v>
      </c>
      <c r="I1729">
        <v>1799</v>
      </c>
      <c r="J1729">
        <v>1799</v>
      </c>
      <c r="K1729">
        <f>AVERAGE(Tabla8[[#This Row],[gr12_0]:[gr12_9]])</f>
        <v>1816.1</v>
      </c>
      <c r="M1729">
        <v>2032</v>
      </c>
      <c r="N1729">
        <v>1980</v>
      </c>
      <c r="O1729">
        <v>2030</v>
      </c>
      <c r="P1729">
        <v>2028</v>
      </c>
      <c r="Q1729">
        <v>2045</v>
      </c>
      <c r="R1729">
        <v>1989</v>
      </c>
      <c r="S1729">
        <v>2032</v>
      </c>
      <c r="T1729">
        <v>1908</v>
      </c>
      <c r="U1729">
        <v>2032</v>
      </c>
      <c r="V1729">
        <v>2032</v>
      </c>
      <c r="W1729">
        <f>AVERAGE(Tabla5[[#This Row],[gr15_0]:[gr15_9]])</f>
        <v>2010.8</v>
      </c>
      <c r="Y1729">
        <v>2090</v>
      </c>
      <c r="Z1729">
        <v>2085</v>
      </c>
      <c r="AA1729">
        <v>2085</v>
      </c>
      <c r="AB1729">
        <v>2154</v>
      </c>
      <c r="AC1729">
        <v>2103</v>
      </c>
      <c r="AD1729">
        <v>2088</v>
      </c>
      <c r="AE1729">
        <v>2085</v>
      </c>
      <c r="AF1729">
        <v>2167</v>
      </c>
      <c r="AG1729">
        <v>2090</v>
      </c>
      <c r="AH1729">
        <v>2085</v>
      </c>
      <c r="AI1729">
        <f>AVERAGE(Tabla1[[#This Row],[gr17_0]:[gr17_9]])</f>
        <v>2103.1999999999998</v>
      </c>
      <c r="AK1729">
        <v>3084</v>
      </c>
      <c r="AL1729">
        <v>2907</v>
      </c>
      <c r="AM1729">
        <v>2817</v>
      </c>
      <c r="AN1729">
        <v>2851</v>
      </c>
      <c r="AO1729" s="4">
        <v>3046</v>
      </c>
      <c r="AP1729">
        <v>3078</v>
      </c>
      <c r="AQ1729">
        <v>2898</v>
      </c>
      <c r="AR1729">
        <v>3078</v>
      </c>
      <c r="AS1729" s="4">
        <v>2998</v>
      </c>
      <c r="AT1729">
        <v>2760</v>
      </c>
      <c r="AU1729">
        <f>AVERAGE(Tabla2[[#This Row],[gr21_0]:[gr21_9]])</f>
        <v>2951.7</v>
      </c>
    </row>
    <row r="1730" spans="1:47">
      <c r="A1730">
        <v>1799</v>
      </c>
      <c r="B1730">
        <v>1889</v>
      </c>
      <c r="C1730">
        <v>1799</v>
      </c>
      <c r="D1730">
        <v>1799</v>
      </c>
      <c r="E1730">
        <v>1799</v>
      </c>
      <c r="F1730">
        <v>1799</v>
      </c>
      <c r="G1730">
        <v>1799</v>
      </c>
      <c r="H1730">
        <v>1880</v>
      </c>
      <c r="I1730">
        <v>1799</v>
      </c>
      <c r="J1730">
        <v>1799</v>
      </c>
      <c r="K1730">
        <f>AVERAGE(Tabla8[[#This Row],[gr12_0]:[gr12_9]])</f>
        <v>1816.1</v>
      </c>
      <c r="M1730">
        <v>2032</v>
      </c>
      <c r="N1730">
        <v>1980</v>
      </c>
      <c r="O1730">
        <v>2030</v>
      </c>
      <c r="P1730">
        <v>2028</v>
      </c>
      <c r="Q1730">
        <v>2045</v>
      </c>
      <c r="R1730">
        <v>1989</v>
      </c>
      <c r="S1730">
        <v>2032</v>
      </c>
      <c r="T1730">
        <v>1908</v>
      </c>
      <c r="U1730">
        <v>2032</v>
      </c>
      <c r="V1730">
        <v>2032</v>
      </c>
      <c r="W1730">
        <f>AVERAGE(Tabla5[[#This Row],[gr15_0]:[gr15_9]])</f>
        <v>2010.8</v>
      </c>
      <c r="Y1730">
        <v>2090</v>
      </c>
      <c r="Z1730">
        <v>2085</v>
      </c>
      <c r="AA1730">
        <v>2085</v>
      </c>
      <c r="AB1730">
        <v>2154</v>
      </c>
      <c r="AC1730">
        <v>2103</v>
      </c>
      <c r="AD1730">
        <v>2088</v>
      </c>
      <c r="AE1730">
        <v>2085</v>
      </c>
      <c r="AF1730">
        <v>2167</v>
      </c>
      <c r="AG1730">
        <v>2090</v>
      </c>
      <c r="AH1730">
        <v>2085</v>
      </c>
      <c r="AI1730">
        <f>AVERAGE(Tabla1[[#This Row],[gr17_0]:[gr17_9]])</f>
        <v>2103.1999999999998</v>
      </c>
      <c r="AK1730">
        <v>3084</v>
      </c>
      <c r="AL1730">
        <v>2907</v>
      </c>
      <c r="AM1730">
        <v>2817</v>
      </c>
      <c r="AN1730">
        <v>2851</v>
      </c>
      <c r="AO1730" s="4">
        <v>3046</v>
      </c>
      <c r="AP1730">
        <v>3078</v>
      </c>
      <c r="AQ1730">
        <v>2898</v>
      </c>
      <c r="AR1730">
        <v>3078</v>
      </c>
      <c r="AS1730" s="4">
        <v>2998</v>
      </c>
      <c r="AT1730">
        <v>2760</v>
      </c>
      <c r="AU1730">
        <f>AVERAGE(Tabla2[[#This Row],[gr21_0]:[gr21_9]])</f>
        <v>2951.7</v>
      </c>
    </row>
    <row r="1731" spans="1:47">
      <c r="A1731">
        <v>1799</v>
      </c>
      <c r="B1731">
        <v>1889</v>
      </c>
      <c r="C1731">
        <v>1799</v>
      </c>
      <c r="D1731">
        <v>1799</v>
      </c>
      <c r="E1731">
        <v>1799</v>
      </c>
      <c r="F1731">
        <v>1799</v>
      </c>
      <c r="G1731">
        <v>1799</v>
      </c>
      <c r="H1731">
        <v>1880</v>
      </c>
      <c r="I1731">
        <v>1799</v>
      </c>
      <c r="J1731">
        <v>1799</v>
      </c>
      <c r="K1731">
        <f>AVERAGE(Tabla8[[#This Row],[gr12_0]:[gr12_9]])</f>
        <v>1816.1</v>
      </c>
      <c r="M1731">
        <v>2032</v>
      </c>
      <c r="N1731">
        <v>1980</v>
      </c>
      <c r="O1731">
        <v>2030</v>
      </c>
      <c r="P1731">
        <v>2028</v>
      </c>
      <c r="Q1731">
        <v>2045</v>
      </c>
      <c r="R1731">
        <v>1989</v>
      </c>
      <c r="S1731">
        <v>2032</v>
      </c>
      <c r="T1731">
        <v>1908</v>
      </c>
      <c r="U1731">
        <v>2032</v>
      </c>
      <c r="V1731">
        <v>2032</v>
      </c>
      <c r="W1731">
        <f>AVERAGE(Tabla5[[#This Row],[gr15_0]:[gr15_9]])</f>
        <v>2010.8</v>
      </c>
      <c r="Y1731">
        <v>2090</v>
      </c>
      <c r="Z1731">
        <v>2085</v>
      </c>
      <c r="AA1731">
        <v>2085</v>
      </c>
      <c r="AB1731">
        <v>2154</v>
      </c>
      <c r="AC1731">
        <v>2103</v>
      </c>
      <c r="AD1731">
        <v>2088</v>
      </c>
      <c r="AE1731">
        <v>2085</v>
      </c>
      <c r="AF1731">
        <v>2167</v>
      </c>
      <c r="AG1731">
        <v>2090</v>
      </c>
      <c r="AH1731">
        <v>2085</v>
      </c>
      <c r="AI1731">
        <f>AVERAGE(Tabla1[[#This Row],[gr17_0]:[gr17_9]])</f>
        <v>2103.1999999999998</v>
      </c>
      <c r="AK1731">
        <v>3084</v>
      </c>
      <c r="AL1731">
        <v>2907</v>
      </c>
      <c r="AM1731">
        <v>2817</v>
      </c>
      <c r="AN1731">
        <v>2851</v>
      </c>
      <c r="AO1731" s="4">
        <v>3046</v>
      </c>
      <c r="AP1731">
        <v>3078</v>
      </c>
      <c r="AQ1731">
        <v>2898</v>
      </c>
      <c r="AR1731">
        <v>3078</v>
      </c>
      <c r="AS1731" s="4">
        <v>2998</v>
      </c>
      <c r="AT1731">
        <v>2760</v>
      </c>
      <c r="AU1731">
        <f>AVERAGE(Tabla2[[#This Row],[gr21_0]:[gr21_9]])</f>
        <v>2951.7</v>
      </c>
    </row>
    <row r="1732" spans="1:47">
      <c r="A1732">
        <v>1799</v>
      </c>
      <c r="B1732">
        <v>1889</v>
      </c>
      <c r="C1732">
        <v>1799</v>
      </c>
      <c r="D1732">
        <v>1799</v>
      </c>
      <c r="E1732">
        <v>1799</v>
      </c>
      <c r="F1732">
        <v>1799</v>
      </c>
      <c r="G1732">
        <v>1799</v>
      </c>
      <c r="H1732">
        <v>1880</v>
      </c>
      <c r="I1732">
        <v>1799</v>
      </c>
      <c r="J1732">
        <v>1799</v>
      </c>
      <c r="K1732">
        <f>AVERAGE(Tabla8[[#This Row],[gr12_0]:[gr12_9]])</f>
        <v>1816.1</v>
      </c>
      <c r="M1732">
        <v>2032</v>
      </c>
      <c r="N1732">
        <v>1980</v>
      </c>
      <c r="O1732">
        <v>2030</v>
      </c>
      <c r="P1732">
        <v>2028</v>
      </c>
      <c r="Q1732">
        <v>2045</v>
      </c>
      <c r="R1732">
        <v>1989</v>
      </c>
      <c r="S1732">
        <v>2032</v>
      </c>
      <c r="T1732">
        <v>1908</v>
      </c>
      <c r="U1732">
        <v>2032</v>
      </c>
      <c r="V1732">
        <v>2032</v>
      </c>
      <c r="W1732">
        <f>AVERAGE(Tabla5[[#This Row],[gr15_0]:[gr15_9]])</f>
        <v>2010.8</v>
      </c>
      <c r="Y1732">
        <v>2090</v>
      </c>
      <c r="Z1732">
        <v>2085</v>
      </c>
      <c r="AA1732">
        <v>2085</v>
      </c>
      <c r="AB1732">
        <v>2154</v>
      </c>
      <c r="AC1732">
        <v>2103</v>
      </c>
      <c r="AD1732">
        <v>2088</v>
      </c>
      <c r="AE1732">
        <v>2085</v>
      </c>
      <c r="AF1732">
        <v>2167</v>
      </c>
      <c r="AG1732">
        <v>2090</v>
      </c>
      <c r="AH1732">
        <v>2085</v>
      </c>
      <c r="AI1732">
        <f>AVERAGE(Tabla1[[#This Row],[gr17_0]:[gr17_9]])</f>
        <v>2103.1999999999998</v>
      </c>
      <c r="AK1732">
        <v>3084</v>
      </c>
      <c r="AL1732">
        <v>2907</v>
      </c>
      <c r="AM1732">
        <v>2817</v>
      </c>
      <c r="AN1732">
        <v>2851</v>
      </c>
      <c r="AO1732" s="4">
        <v>3046</v>
      </c>
      <c r="AP1732">
        <v>3078</v>
      </c>
      <c r="AQ1732">
        <v>2898</v>
      </c>
      <c r="AR1732">
        <v>3078</v>
      </c>
      <c r="AS1732" s="4">
        <v>2998</v>
      </c>
      <c r="AT1732">
        <v>2760</v>
      </c>
      <c r="AU1732">
        <f>AVERAGE(Tabla2[[#This Row],[gr21_0]:[gr21_9]])</f>
        <v>2951.7</v>
      </c>
    </row>
    <row r="1733" spans="1:47">
      <c r="A1733">
        <v>1799</v>
      </c>
      <c r="B1733">
        <v>1889</v>
      </c>
      <c r="C1733">
        <v>1799</v>
      </c>
      <c r="D1733">
        <v>1799</v>
      </c>
      <c r="E1733">
        <v>1799</v>
      </c>
      <c r="F1733">
        <v>1799</v>
      </c>
      <c r="G1733">
        <v>1799</v>
      </c>
      <c r="H1733">
        <v>1880</v>
      </c>
      <c r="I1733">
        <v>1799</v>
      </c>
      <c r="J1733">
        <v>1799</v>
      </c>
      <c r="K1733">
        <f>AVERAGE(Tabla8[[#This Row],[gr12_0]:[gr12_9]])</f>
        <v>1816.1</v>
      </c>
      <c r="M1733">
        <v>2032</v>
      </c>
      <c r="N1733">
        <v>1980</v>
      </c>
      <c r="O1733">
        <v>2030</v>
      </c>
      <c r="P1733">
        <v>2028</v>
      </c>
      <c r="Q1733">
        <v>2045</v>
      </c>
      <c r="R1733">
        <v>1989</v>
      </c>
      <c r="S1733">
        <v>2032</v>
      </c>
      <c r="T1733">
        <v>1908</v>
      </c>
      <c r="U1733">
        <v>2032</v>
      </c>
      <c r="V1733">
        <v>2032</v>
      </c>
      <c r="W1733">
        <f>AVERAGE(Tabla5[[#This Row],[gr15_0]:[gr15_9]])</f>
        <v>2010.8</v>
      </c>
      <c r="Y1733">
        <v>2090</v>
      </c>
      <c r="Z1733">
        <v>2085</v>
      </c>
      <c r="AA1733">
        <v>2085</v>
      </c>
      <c r="AB1733">
        <v>2154</v>
      </c>
      <c r="AC1733">
        <v>2103</v>
      </c>
      <c r="AD1733">
        <v>2088</v>
      </c>
      <c r="AE1733">
        <v>2085</v>
      </c>
      <c r="AF1733">
        <v>2167</v>
      </c>
      <c r="AG1733">
        <v>2090</v>
      </c>
      <c r="AH1733">
        <v>2085</v>
      </c>
      <c r="AI1733">
        <f>AVERAGE(Tabla1[[#This Row],[gr17_0]:[gr17_9]])</f>
        <v>2103.1999999999998</v>
      </c>
      <c r="AK1733">
        <v>3084</v>
      </c>
      <c r="AL1733">
        <v>2907</v>
      </c>
      <c r="AM1733">
        <v>2817</v>
      </c>
      <c r="AN1733">
        <v>2851</v>
      </c>
      <c r="AO1733" s="4">
        <v>3046</v>
      </c>
      <c r="AP1733">
        <v>3078</v>
      </c>
      <c r="AQ1733">
        <v>2898</v>
      </c>
      <c r="AR1733">
        <v>3078</v>
      </c>
      <c r="AS1733" s="4">
        <v>2998</v>
      </c>
      <c r="AT1733">
        <v>2760</v>
      </c>
      <c r="AU1733">
        <f>AVERAGE(Tabla2[[#This Row],[gr21_0]:[gr21_9]])</f>
        <v>2951.7</v>
      </c>
    </row>
    <row r="1734" spans="1:47">
      <c r="A1734">
        <v>1799</v>
      </c>
      <c r="B1734">
        <v>1889</v>
      </c>
      <c r="C1734">
        <v>1799</v>
      </c>
      <c r="D1734">
        <v>1799</v>
      </c>
      <c r="E1734">
        <v>1799</v>
      </c>
      <c r="F1734">
        <v>1799</v>
      </c>
      <c r="G1734">
        <v>1799</v>
      </c>
      <c r="H1734">
        <v>1880</v>
      </c>
      <c r="I1734">
        <v>1799</v>
      </c>
      <c r="J1734">
        <v>1799</v>
      </c>
      <c r="K1734">
        <f>AVERAGE(Tabla8[[#This Row],[gr12_0]:[gr12_9]])</f>
        <v>1816.1</v>
      </c>
      <c r="M1734">
        <v>2032</v>
      </c>
      <c r="N1734">
        <v>1980</v>
      </c>
      <c r="O1734">
        <v>2030</v>
      </c>
      <c r="P1734">
        <v>2028</v>
      </c>
      <c r="Q1734">
        <v>2045</v>
      </c>
      <c r="R1734">
        <v>1989</v>
      </c>
      <c r="S1734">
        <v>2032</v>
      </c>
      <c r="T1734">
        <v>1908</v>
      </c>
      <c r="U1734">
        <v>2032</v>
      </c>
      <c r="V1734">
        <v>2032</v>
      </c>
      <c r="W1734">
        <f>AVERAGE(Tabla5[[#This Row],[gr15_0]:[gr15_9]])</f>
        <v>2010.8</v>
      </c>
      <c r="Y1734">
        <v>2090</v>
      </c>
      <c r="Z1734">
        <v>2085</v>
      </c>
      <c r="AA1734">
        <v>2085</v>
      </c>
      <c r="AB1734">
        <v>2154</v>
      </c>
      <c r="AC1734">
        <v>2103</v>
      </c>
      <c r="AD1734">
        <v>2088</v>
      </c>
      <c r="AE1734">
        <v>2085</v>
      </c>
      <c r="AF1734">
        <v>2167</v>
      </c>
      <c r="AG1734">
        <v>2090</v>
      </c>
      <c r="AH1734">
        <v>2085</v>
      </c>
      <c r="AI1734">
        <f>AVERAGE(Tabla1[[#This Row],[gr17_0]:[gr17_9]])</f>
        <v>2103.1999999999998</v>
      </c>
      <c r="AK1734">
        <v>3084</v>
      </c>
      <c r="AL1734">
        <v>2907</v>
      </c>
      <c r="AM1734">
        <v>2817</v>
      </c>
      <c r="AN1734">
        <v>2851</v>
      </c>
      <c r="AO1734" s="4">
        <v>3046</v>
      </c>
      <c r="AP1734">
        <v>3078</v>
      </c>
      <c r="AQ1734">
        <v>2898</v>
      </c>
      <c r="AR1734">
        <v>3078</v>
      </c>
      <c r="AS1734" s="4">
        <v>2998</v>
      </c>
      <c r="AT1734">
        <v>2760</v>
      </c>
      <c r="AU1734">
        <f>AVERAGE(Tabla2[[#This Row],[gr21_0]:[gr21_9]])</f>
        <v>2951.7</v>
      </c>
    </row>
    <row r="1735" spans="1:47">
      <c r="A1735">
        <v>1799</v>
      </c>
      <c r="B1735">
        <v>1889</v>
      </c>
      <c r="C1735">
        <v>1799</v>
      </c>
      <c r="D1735">
        <v>1799</v>
      </c>
      <c r="E1735">
        <v>1799</v>
      </c>
      <c r="F1735">
        <v>1799</v>
      </c>
      <c r="G1735">
        <v>1799</v>
      </c>
      <c r="H1735">
        <v>1880</v>
      </c>
      <c r="I1735">
        <v>1799</v>
      </c>
      <c r="J1735">
        <v>1799</v>
      </c>
      <c r="K1735">
        <f>AVERAGE(Tabla8[[#This Row],[gr12_0]:[gr12_9]])</f>
        <v>1816.1</v>
      </c>
      <c r="M1735">
        <v>2032</v>
      </c>
      <c r="N1735">
        <v>1980</v>
      </c>
      <c r="O1735">
        <v>2030</v>
      </c>
      <c r="P1735">
        <v>2028</v>
      </c>
      <c r="Q1735">
        <v>2045</v>
      </c>
      <c r="R1735">
        <v>1989</v>
      </c>
      <c r="S1735">
        <v>2032</v>
      </c>
      <c r="T1735">
        <v>1908</v>
      </c>
      <c r="U1735">
        <v>2032</v>
      </c>
      <c r="V1735">
        <v>2032</v>
      </c>
      <c r="W1735">
        <f>AVERAGE(Tabla5[[#This Row],[gr15_0]:[gr15_9]])</f>
        <v>2010.8</v>
      </c>
      <c r="Y1735">
        <v>2090</v>
      </c>
      <c r="Z1735">
        <v>2085</v>
      </c>
      <c r="AA1735">
        <v>2085</v>
      </c>
      <c r="AB1735">
        <v>2154</v>
      </c>
      <c r="AC1735">
        <v>2103</v>
      </c>
      <c r="AD1735">
        <v>2088</v>
      </c>
      <c r="AE1735">
        <v>2085</v>
      </c>
      <c r="AF1735">
        <v>2167</v>
      </c>
      <c r="AG1735">
        <v>2090</v>
      </c>
      <c r="AH1735">
        <v>2085</v>
      </c>
      <c r="AI1735">
        <f>AVERAGE(Tabla1[[#This Row],[gr17_0]:[gr17_9]])</f>
        <v>2103.1999999999998</v>
      </c>
      <c r="AK1735">
        <v>3084</v>
      </c>
      <c r="AL1735">
        <v>2907</v>
      </c>
      <c r="AM1735">
        <v>2817</v>
      </c>
      <c r="AN1735">
        <v>2851</v>
      </c>
      <c r="AO1735" s="4">
        <v>3046</v>
      </c>
      <c r="AP1735">
        <v>3078</v>
      </c>
      <c r="AQ1735">
        <v>2898</v>
      </c>
      <c r="AR1735">
        <v>3078</v>
      </c>
      <c r="AS1735" s="4">
        <v>2998</v>
      </c>
      <c r="AT1735">
        <v>2760</v>
      </c>
      <c r="AU1735">
        <f>AVERAGE(Tabla2[[#This Row],[gr21_0]:[gr21_9]])</f>
        <v>2951.7</v>
      </c>
    </row>
    <row r="1736" spans="1:47">
      <c r="A1736">
        <v>1799</v>
      </c>
      <c r="B1736">
        <v>1889</v>
      </c>
      <c r="C1736">
        <v>1799</v>
      </c>
      <c r="D1736">
        <v>1799</v>
      </c>
      <c r="E1736">
        <v>1799</v>
      </c>
      <c r="F1736">
        <v>1799</v>
      </c>
      <c r="G1736">
        <v>1799</v>
      </c>
      <c r="H1736">
        <v>1880</v>
      </c>
      <c r="I1736">
        <v>1799</v>
      </c>
      <c r="J1736">
        <v>1799</v>
      </c>
      <c r="K1736">
        <f>AVERAGE(Tabla8[[#This Row],[gr12_0]:[gr12_9]])</f>
        <v>1816.1</v>
      </c>
      <c r="M1736">
        <v>2032</v>
      </c>
      <c r="N1736">
        <v>1980</v>
      </c>
      <c r="O1736">
        <v>2030</v>
      </c>
      <c r="P1736">
        <v>2028</v>
      </c>
      <c r="Q1736">
        <v>2045</v>
      </c>
      <c r="R1736">
        <v>1989</v>
      </c>
      <c r="S1736">
        <v>2032</v>
      </c>
      <c r="T1736">
        <v>1908</v>
      </c>
      <c r="U1736">
        <v>2032</v>
      </c>
      <c r="V1736">
        <v>2032</v>
      </c>
      <c r="W1736">
        <f>AVERAGE(Tabla5[[#This Row],[gr15_0]:[gr15_9]])</f>
        <v>2010.8</v>
      </c>
      <c r="Y1736">
        <v>2090</v>
      </c>
      <c r="Z1736">
        <v>2085</v>
      </c>
      <c r="AA1736">
        <v>2085</v>
      </c>
      <c r="AB1736">
        <v>2154</v>
      </c>
      <c r="AC1736">
        <v>2103</v>
      </c>
      <c r="AD1736">
        <v>2088</v>
      </c>
      <c r="AE1736">
        <v>2085</v>
      </c>
      <c r="AF1736">
        <v>2167</v>
      </c>
      <c r="AG1736">
        <v>2090</v>
      </c>
      <c r="AH1736">
        <v>2085</v>
      </c>
      <c r="AI1736">
        <f>AVERAGE(Tabla1[[#This Row],[gr17_0]:[gr17_9]])</f>
        <v>2103.1999999999998</v>
      </c>
      <c r="AK1736">
        <v>3084</v>
      </c>
      <c r="AL1736">
        <v>2907</v>
      </c>
      <c r="AM1736">
        <v>2817</v>
      </c>
      <c r="AN1736">
        <v>2851</v>
      </c>
      <c r="AO1736" s="4">
        <v>3046</v>
      </c>
      <c r="AP1736">
        <v>3078</v>
      </c>
      <c r="AQ1736">
        <v>2898</v>
      </c>
      <c r="AR1736">
        <v>3078</v>
      </c>
      <c r="AS1736" s="4">
        <v>2998</v>
      </c>
      <c r="AT1736">
        <v>2760</v>
      </c>
      <c r="AU1736">
        <f>AVERAGE(Tabla2[[#This Row],[gr21_0]:[gr21_9]])</f>
        <v>2951.7</v>
      </c>
    </row>
    <row r="1737" spans="1:47">
      <c r="A1737">
        <v>1799</v>
      </c>
      <c r="B1737">
        <v>1889</v>
      </c>
      <c r="C1737">
        <v>1799</v>
      </c>
      <c r="D1737">
        <v>1799</v>
      </c>
      <c r="E1737">
        <v>1799</v>
      </c>
      <c r="F1737">
        <v>1799</v>
      </c>
      <c r="G1737">
        <v>1799</v>
      </c>
      <c r="H1737">
        <v>1880</v>
      </c>
      <c r="I1737">
        <v>1799</v>
      </c>
      <c r="J1737">
        <v>1799</v>
      </c>
      <c r="K1737">
        <f>AVERAGE(Tabla8[[#This Row],[gr12_0]:[gr12_9]])</f>
        <v>1816.1</v>
      </c>
      <c r="M1737">
        <v>2032</v>
      </c>
      <c r="N1737">
        <v>1980</v>
      </c>
      <c r="O1737">
        <v>2030</v>
      </c>
      <c r="P1737">
        <v>2028</v>
      </c>
      <c r="Q1737">
        <v>2045</v>
      </c>
      <c r="R1737">
        <v>1989</v>
      </c>
      <c r="S1737">
        <v>2032</v>
      </c>
      <c r="T1737">
        <v>1908</v>
      </c>
      <c r="U1737">
        <v>2032</v>
      </c>
      <c r="V1737">
        <v>2032</v>
      </c>
      <c r="W1737">
        <f>AVERAGE(Tabla5[[#This Row],[gr15_0]:[gr15_9]])</f>
        <v>2010.8</v>
      </c>
      <c r="Y1737">
        <v>2090</v>
      </c>
      <c r="Z1737">
        <v>2085</v>
      </c>
      <c r="AA1737">
        <v>2085</v>
      </c>
      <c r="AB1737">
        <v>2154</v>
      </c>
      <c r="AC1737">
        <v>2103</v>
      </c>
      <c r="AD1737">
        <v>2088</v>
      </c>
      <c r="AE1737">
        <v>2085</v>
      </c>
      <c r="AF1737">
        <v>2167</v>
      </c>
      <c r="AG1737">
        <v>2090</v>
      </c>
      <c r="AH1737">
        <v>2085</v>
      </c>
      <c r="AI1737">
        <f>AVERAGE(Tabla1[[#This Row],[gr17_0]:[gr17_9]])</f>
        <v>2103.1999999999998</v>
      </c>
      <c r="AK1737">
        <v>3084</v>
      </c>
      <c r="AL1737">
        <v>2907</v>
      </c>
      <c r="AM1737">
        <v>2817</v>
      </c>
      <c r="AN1737">
        <v>2851</v>
      </c>
      <c r="AO1737" s="4">
        <v>3046</v>
      </c>
      <c r="AP1737">
        <v>3078</v>
      </c>
      <c r="AQ1737">
        <v>2898</v>
      </c>
      <c r="AR1737">
        <v>3078</v>
      </c>
      <c r="AS1737" s="4">
        <v>2998</v>
      </c>
      <c r="AT1737">
        <v>2760</v>
      </c>
      <c r="AU1737">
        <f>AVERAGE(Tabla2[[#This Row],[gr21_0]:[gr21_9]])</f>
        <v>2951.7</v>
      </c>
    </row>
    <row r="1738" spans="1:47">
      <c r="A1738">
        <v>1799</v>
      </c>
      <c r="B1738">
        <v>1889</v>
      </c>
      <c r="C1738">
        <v>1799</v>
      </c>
      <c r="D1738">
        <v>1799</v>
      </c>
      <c r="E1738">
        <v>1799</v>
      </c>
      <c r="F1738">
        <v>1799</v>
      </c>
      <c r="G1738">
        <v>1799</v>
      </c>
      <c r="H1738">
        <v>1880</v>
      </c>
      <c r="I1738">
        <v>1799</v>
      </c>
      <c r="J1738">
        <v>1799</v>
      </c>
      <c r="K1738">
        <f>AVERAGE(Tabla8[[#This Row],[gr12_0]:[gr12_9]])</f>
        <v>1816.1</v>
      </c>
      <c r="M1738">
        <v>2032</v>
      </c>
      <c r="N1738">
        <v>1980</v>
      </c>
      <c r="O1738">
        <v>2030</v>
      </c>
      <c r="P1738">
        <v>2028</v>
      </c>
      <c r="Q1738">
        <v>2045</v>
      </c>
      <c r="R1738">
        <v>1989</v>
      </c>
      <c r="S1738">
        <v>2032</v>
      </c>
      <c r="T1738">
        <v>1908</v>
      </c>
      <c r="U1738">
        <v>2032</v>
      </c>
      <c r="V1738">
        <v>2032</v>
      </c>
      <c r="W1738">
        <f>AVERAGE(Tabla5[[#This Row],[gr15_0]:[gr15_9]])</f>
        <v>2010.8</v>
      </c>
      <c r="Y1738">
        <v>2090</v>
      </c>
      <c r="Z1738">
        <v>2085</v>
      </c>
      <c r="AA1738">
        <v>2085</v>
      </c>
      <c r="AB1738">
        <v>2154</v>
      </c>
      <c r="AC1738">
        <v>2103</v>
      </c>
      <c r="AD1738">
        <v>2088</v>
      </c>
      <c r="AE1738">
        <v>2085</v>
      </c>
      <c r="AF1738">
        <v>2167</v>
      </c>
      <c r="AG1738">
        <v>2090</v>
      </c>
      <c r="AH1738">
        <v>2085</v>
      </c>
      <c r="AI1738">
        <f>AVERAGE(Tabla1[[#This Row],[gr17_0]:[gr17_9]])</f>
        <v>2103.1999999999998</v>
      </c>
      <c r="AK1738">
        <v>3084</v>
      </c>
      <c r="AL1738">
        <v>2907</v>
      </c>
      <c r="AM1738">
        <v>2817</v>
      </c>
      <c r="AN1738">
        <v>2851</v>
      </c>
      <c r="AO1738" s="4">
        <v>3046</v>
      </c>
      <c r="AP1738">
        <v>3078</v>
      </c>
      <c r="AQ1738">
        <v>2898</v>
      </c>
      <c r="AR1738">
        <v>3078</v>
      </c>
      <c r="AS1738" s="4">
        <v>2998</v>
      </c>
      <c r="AT1738">
        <v>2760</v>
      </c>
      <c r="AU1738">
        <f>AVERAGE(Tabla2[[#This Row],[gr21_0]:[gr21_9]])</f>
        <v>2951.7</v>
      </c>
    </row>
    <row r="1739" spans="1:47">
      <c r="A1739">
        <v>1799</v>
      </c>
      <c r="B1739">
        <v>1889</v>
      </c>
      <c r="C1739">
        <v>1799</v>
      </c>
      <c r="D1739">
        <v>1799</v>
      </c>
      <c r="E1739">
        <v>1799</v>
      </c>
      <c r="F1739">
        <v>1799</v>
      </c>
      <c r="G1739">
        <v>1799</v>
      </c>
      <c r="H1739">
        <v>1880</v>
      </c>
      <c r="I1739">
        <v>1799</v>
      </c>
      <c r="J1739">
        <v>1799</v>
      </c>
      <c r="K1739">
        <f>AVERAGE(Tabla8[[#This Row],[gr12_0]:[gr12_9]])</f>
        <v>1816.1</v>
      </c>
      <c r="M1739">
        <v>2032</v>
      </c>
      <c r="N1739">
        <v>1980</v>
      </c>
      <c r="O1739">
        <v>2030</v>
      </c>
      <c r="P1739">
        <v>2028</v>
      </c>
      <c r="Q1739">
        <v>2045</v>
      </c>
      <c r="R1739">
        <v>1989</v>
      </c>
      <c r="S1739">
        <v>2032</v>
      </c>
      <c r="T1739">
        <v>1908</v>
      </c>
      <c r="U1739">
        <v>2032</v>
      </c>
      <c r="V1739">
        <v>2032</v>
      </c>
      <c r="W1739">
        <f>AVERAGE(Tabla5[[#This Row],[gr15_0]:[gr15_9]])</f>
        <v>2010.8</v>
      </c>
      <c r="Y1739">
        <v>2090</v>
      </c>
      <c r="Z1739">
        <v>2085</v>
      </c>
      <c r="AA1739">
        <v>2085</v>
      </c>
      <c r="AB1739">
        <v>2154</v>
      </c>
      <c r="AC1739">
        <v>2103</v>
      </c>
      <c r="AD1739">
        <v>2088</v>
      </c>
      <c r="AE1739">
        <v>2085</v>
      </c>
      <c r="AF1739">
        <v>2167</v>
      </c>
      <c r="AG1739">
        <v>2090</v>
      </c>
      <c r="AH1739">
        <v>2085</v>
      </c>
      <c r="AI1739">
        <f>AVERAGE(Tabla1[[#This Row],[gr17_0]:[gr17_9]])</f>
        <v>2103.1999999999998</v>
      </c>
      <c r="AK1739">
        <v>3084</v>
      </c>
      <c r="AL1739">
        <v>2907</v>
      </c>
      <c r="AM1739">
        <v>2817</v>
      </c>
      <c r="AN1739">
        <v>2851</v>
      </c>
      <c r="AO1739" s="4">
        <v>3046</v>
      </c>
      <c r="AP1739">
        <v>3078</v>
      </c>
      <c r="AQ1739">
        <v>2898</v>
      </c>
      <c r="AR1739">
        <v>3078</v>
      </c>
      <c r="AS1739" s="4">
        <v>2998</v>
      </c>
      <c r="AT1739">
        <v>2760</v>
      </c>
      <c r="AU1739">
        <f>AVERAGE(Tabla2[[#This Row],[gr21_0]:[gr21_9]])</f>
        <v>2951.7</v>
      </c>
    </row>
    <row r="1740" spans="1:47">
      <c r="A1740">
        <v>1799</v>
      </c>
      <c r="B1740">
        <v>1889</v>
      </c>
      <c r="C1740">
        <v>1799</v>
      </c>
      <c r="D1740">
        <v>1799</v>
      </c>
      <c r="E1740">
        <v>1799</v>
      </c>
      <c r="F1740">
        <v>1799</v>
      </c>
      <c r="G1740">
        <v>1799</v>
      </c>
      <c r="H1740">
        <v>1880</v>
      </c>
      <c r="I1740">
        <v>1799</v>
      </c>
      <c r="J1740">
        <v>1799</v>
      </c>
      <c r="K1740">
        <f>AVERAGE(Tabla8[[#This Row],[gr12_0]:[gr12_9]])</f>
        <v>1816.1</v>
      </c>
      <c r="M1740">
        <v>2032</v>
      </c>
      <c r="N1740">
        <v>1980</v>
      </c>
      <c r="O1740">
        <v>2030</v>
      </c>
      <c r="P1740">
        <v>2028</v>
      </c>
      <c r="Q1740">
        <v>2045</v>
      </c>
      <c r="R1740">
        <v>1989</v>
      </c>
      <c r="S1740">
        <v>2032</v>
      </c>
      <c r="T1740">
        <v>1908</v>
      </c>
      <c r="U1740">
        <v>2032</v>
      </c>
      <c r="V1740">
        <v>2032</v>
      </c>
      <c r="W1740">
        <f>AVERAGE(Tabla5[[#This Row],[gr15_0]:[gr15_9]])</f>
        <v>2010.8</v>
      </c>
      <c r="Y1740">
        <v>2090</v>
      </c>
      <c r="Z1740">
        <v>2085</v>
      </c>
      <c r="AA1740">
        <v>2085</v>
      </c>
      <c r="AB1740">
        <v>2154</v>
      </c>
      <c r="AC1740">
        <v>2103</v>
      </c>
      <c r="AD1740">
        <v>2088</v>
      </c>
      <c r="AE1740">
        <v>2085</v>
      </c>
      <c r="AF1740">
        <v>2167</v>
      </c>
      <c r="AG1740">
        <v>2090</v>
      </c>
      <c r="AH1740">
        <v>2085</v>
      </c>
      <c r="AI1740">
        <f>AVERAGE(Tabla1[[#This Row],[gr17_0]:[gr17_9]])</f>
        <v>2103.1999999999998</v>
      </c>
      <c r="AK1740">
        <v>3084</v>
      </c>
      <c r="AL1740">
        <v>2907</v>
      </c>
      <c r="AM1740">
        <v>2817</v>
      </c>
      <c r="AN1740">
        <v>2851</v>
      </c>
      <c r="AO1740" s="4">
        <v>3046</v>
      </c>
      <c r="AP1740">
        <v>3078</v>
      </c>
      <c r="AQ1740">
        <v>2898</v>
      </c>
      <c r="AR1740">
        <v>3078</v>
      </c>
      <c r="AS1740" s="4">
        <v>2998</v>
      </c>
      <c r="AT1740">
        <v>2760</v>
      </c>
      <c r="AU1740">
        <f>AVERAGE(Tabla2[[#This Row],[gr21_0]:[gr21_9]])</f>
        <v>2951.7</v>
      </c>
    </row>
    <row r="1741" spans="1:47">
      <c r="A1741">
        <v>1799</v>
      </c>
      <c r="B1741">
        <v>1889</v>
      </c>
      <c r="C1741">
        <v>1799</v>
      </c>
      <c r="D1741">
        <v>1799</v>
      </c>
      <c r="E1741">
        <v>1799</v>
      </c>
      <c r="F1741">
        <v>1799</v>
      </c>
      <c r="G1741">
        <v>1799</v>
      </c>
      <c r="H1741">
        <v>1880</v>
      </c>
      <c r="I1741">
        <v>1799</v>
      </c>
      <c r="J1741">
        <v>1799</v>
      </c>
      <c r="K1741">
        <f>AVERAGE(Tabla8[[#This Row],[gr12_0]:[gr12_9]])</f>
        <v>1816.1</v>
      </c>
      <c r="M1741">
        <v>2032</v>
      </c>
      <c r="N1741">
        <v>1980</v>
      </c>
      <c r="O1741">
        <v>2030</v>
      </c>
      <c r="P1741">
        <v>2028</v>
      </c>
      <c r="Q1741">
        <v>2045</v>
      </c>
      <c r="R1741">
        <v>1989</v>
      </c>
      <c r="S1741">
        <v>2032</v>
      </c>
      <c r="T1741">
        <v>1908</v>
      </c>
      <c r="U1741">
        <v>2032</v>
      </c>
      <c r="V1741">
        <v>2032</v>
      </c>
      <c r="W1741">
        <f>AVERAGE(Tabla5[[#This Row],[gr15_0]:[gr15_9]])</f>
        <v>2010.8</v>
      </c>
      <c r="Y1741">
        <v>2090</v>
      </c>
      <c r="Z1741">
        <v>2085</v>
      </c>
      <c r="AA1741">
        <v>2085</v>
      </c>
      <c r="AB1741">
        <v>2154</v>
      </c>
      <c r="AC1741">
        <v>2103</v>
      </c>
      <c r="AD1741">
        <v>2088</v>
      </c>
      <c r="AE1741">
        <v>2085</v>
      </c>
      <c r="AF1741">
        <v>2167</v>
      </c>
      <c r="AG1741">
        <v>2090</v>
      </c>
      <c r="AH1741">
        <v>2085</v>
      </c>
      <c r="AI1741">
        <f>AVERAGE(Tabla1[[#This Row],[gr17_0]:[gr17_9]])</f>
        <v>2103.1999999999998</v>
      </c>
      <c r="AK1741">
        <v>3084</v>
      </c>
      <c r="AL1741">
        <v>2907</v>
      </c>
      <c r="AM1741">
        <v>2817</v>
      </c>
      <c r="AN1741">
        <v>2851</v>
      </c>
      <c r="AO1741" s="4">
        <v>3046</v>
      </c>
      <c r="AP1741">
        <v>3078</v>
      </c>
      <c r="AQ1741">
        <v>2898</v>
      </c>
      <c r="AR1741">
        <v>3078</v>
      </c>
      <c r="AS1741" s="4">
        <v>2998</v>
      </c>
      <c r="AT1741">
        <v>2760</v>
      </c>
      <c r="AU1741">
        <f>AVERAGE(Tabla2[[#This Row],[gr21_0]:[gr21_9]])</f>
        <v>2951.7</v>
      </c>
    </row>
    <row r="1742" spans="1:47">
      <c r="A1742">
        <v>1799</v>
      </c>
      <c r="B1742">
        <v>1889</v>
      </c>
      <c r="C1742">
        <v>1799</v>
      </c>
      <c r="D1742">
        <v>1799</v>
      </c>
      <c r="E1742">
        <v>1799</v>
      </c>
      <c r="F1742">
        <v>1799</v>
      </c>
      <c r="G1742">
        <v>1799</v>
      </c>
      <c r="H1742">
        <v>1880</v>
      </c>
      <c r="I1742">
        <v>1799</v>
      </c>
      <c r="J1742">
        <v>1799</v>
      </c>
      <c r="K1742">
        <f>AVERAGE(Tabla8[[#This Row],[gr12_0]:[gr12_9]])</f>
        <v>1816.1</v>
      </c>
      <c r="M1742">
        <v>2032</v>
      </c>
      <c r="N1742">
        <v>1980</v>
      </c>
      <c r="O1742">
        <v>2030</v>
      </c>
      <c r="P1742">
        <v>2028</v>
      </c>
      <c r="Q1742">
        <v>2045</v>
      </c>
      <c r="R1742">
        <v>1989</v>
      </c>
      <c r="S1742">
        <v>2032</v>
      </c>
      <c r="T1742">
        <v>1908</v>
      </c>
      <c r="U1742">
        <v>2032</v>
      </c>
      <c r="V1742">
        <v>2032</v>
      </c>
      <c r="W1742">
        <f>AVERAGE(Tabla5[[#This Row],[gr15_0]:[gr15_9]])</f>
        <v>2010.8</v>
      </c>
      <c r="Y1742">
        <v>2090</v>
      </c>
      <c r="Z1742">
        <v>2085</v>
      </c>
      <c r="AA1742">
        <v>2085</v>
      </c>
      <c r="AB1742">
        <v>2154</v>
      </c>
      <c r="AC1742">
        <v>2103</v>
      </c>
      <c r="AD1742">
        <v>2088</v>
      </c>
      <c r="AE1742">
        <v>2085</v>
      </c>
      <c r="AF1742">
        <v>2167</v>
      </c>
      <c r="AG1742">
        <v>2090</v>
      </c>
      <c r="AH1742">
        <v>2085</v>
      </c>
      <c r="AI1742">
        <f>AVERAGE(Tabla1[[#This Row],[gr17_0]:[gr17_9]])</f>
        <v>2103.1999999999998</v>
      </c>
      <c r="AK1742">
        <v>3084</v>
      </c>
      <c r="AL1742">
        <v>2907</v>
      </c>
      <c r="AM1742">
        <v>2817</v>
      </c>
      <c r="AN1742">
        <v>2851</v>
      </c>
      <c r="AO1742" s="4">
        <v>3046</v>
      </c>
      <c r="AP1742">
        <v>3078</v>
      </c>
      <c r="AQ1742">
        <v>2898</v>
      </c>
      <c r="AR1742">
        <v>3078</v>
      </c>
      <c r="AS1742" s="4">
        <v>2998</v>
      </c>
      <c r="AT1742">
        <v>2760</v>
      </c>
      <c r="AU1742">
        <f>AVERAGE(Tabla2[[#This Row],[gr21_0]:[gr21_9]])</f>
        <v>2951.7</v>
      </c>
    </row>
    <row r="1743" spans="1:47">
      <c r="A1743">
        <v>1799</v>
      </c>
      <c r="B1743">
        <v>1889</v>
      </c>
      <c r="C1743">
        <v>1799</v>
      </c>
      <c r="D1743">
        <v>1799</v>
      </c>
      <c r="E1743">
        <v>1799</v>
      </c>
      <c r="F1743">
        <v>1799</v>
      </c>
      <c r="G1743">
        <v>1799</v>
      </c>
      <c r="H1743">
        <v>1880</v>
      </c>
      <c r="I1743">
        <v>1799</v>
      </c>
      <c r="J1743">
        <v>1799</v>
      </c>
      <c r="K1743">
        <f>AVERAGE(Tabla8[[#This Row],[gr12_0]:[gr12_9]])</f>
        <v>1816.1</v>
      </c>
      <c r="M1743">
        <v>2032</v>
      </c>
      <c r="N1743">
        <v>1980</v>
      </c>
      <c r="O1743">
        <v>2030</v>
      </c>
      <c r="P1743">
        <v>2028</v>
      </c>
      <c r="Q1743">
        <v>2045</v>
      </c>
      <c r="R1743">
        <v>1989</v>
      </c>
      <c r="S1743">
        <v>2032</v>
      </c>
      <c r="T1743">
        <v>1908</v>
      </c>
      <c r="U1743">
        <v>2032</v>
      </c>
      <c r="V1743">
        <v>2032</v>
      </c>
      <c r="W1743">
        <f>AVERAGE(Tabla5[[#This Row],[gr15_0]:[gr15_9]])</f>
        <v>2010.8</v>
      </c>
      <c r="Y1743">
        <v>2090</v>
      </c>
      <c r="Z1743">
        <v>2085</v>
      </c>
      <c r="AA1743">
        <v>2085</v>
      </c>
      <c r="AB1743">
        <v>2154</v>
      </c>
      <c r="AC1743">
        <v>2103</v>
      </c>
      <c r="AD1743">
        <v>2088</v>
      </c>
      <c r="AE1743">
        <v>2085</v>
      </c>
      <c r="AF1743">
        <v>2167</v>
      </c>
      <c r="AG1743">
        <v>2090</v>
      </c>
      <c r="AH1743">
        <v>2085</v>
      </c>
      <c r="AI1743">
        <f>AVERAGE(Tabla1[[#This Row],[gr17_0]:[gr17_9]])</f>
        <v>2103.1999999999998</v>
      </c>
      <c r="AK1743">
        <v>3084</v>
      </c>
      <c r="AL1743">
        <v>2907</v>
      </c>
      <c r="AM1743">
        <v>2817</v>
      </c>
      <c r="AN1743">
        <v>2851</v>
      </c>
      <c r="AO1743" s="4">
        <v>3046</v>
      </c>
      <c r="AP1743">
        <v>3078</v>
      </c>
      <c r="AQ1743">
        <v>2898</v>
      </c>
      <c r="AR1743">
        <v>3078</v>
      </c>
      <c r="AS1743" s="4">
        <v>2998</v>
      </c>
      <c r="AT1743">
        <v>2760</v>
      </c>
      <c r="AU1743">
        <f>AVERAGE(Tabla2[[#This Row],[gr21_0]:[gr21_9]])</f>
        <v>2951.7</v>
      </c>
    </row>
    <row r="1744" spans="1:47">
      <c r="A1744">
        <v>1799</v>
      </c>
      <c r="B1744">
        <v>1889</v>
      </c>
      <c r="C1744">
        <v>1799</v>
      </c>
      <c r="D1744">
        <v>1799</v>
      </c>
      <c r="E1744">
        <v>1799</v>
      </c>
      <c r="F1744">
        <v>1799</v>
      </c>
      <c r="G1744">
        <v>1799</v>
      </c>
      <c r="H1744">
        <v>1880</v>
      </c>
      <c r="I1744">
        <v>1799</v>
      </c>
      <c r="J1744">
        <v>1799</v>
      </c>
      <c r="K1744">
        <f>AVERAGE(Tabla8[[#This Row],[gr12_0]:[gr12_9]])</f>
        <v>1816.1</v>
      </c>
      <c r="M1744">
        <v>2032</v>
      </c>
      <c r="N1744">
        <v>1980</v>
      </c>
      <c r="O1744">
        <v>2030</v>
      </c>
      <c r="P1744">
        <v>2028</v>
      </c>
      <c r="Q1744">
        <v>2045</v>
      </c>
      <c r="R1744">
        <v>1989</v>
      </c>
      <c r="S1744">
        <v>2032</v>
      </c>
      <c r="T1744">
        <v>1908</v>
      </c>
      <c r="U1744">
        <v>2032</v>
      </c>
      <c r="V1744">
        <v>2032</v>
      </c>
      <c r="W1744">
        <f>AVERAGE(Tabla5[[#This Row],[gr15_0]:[gr15_9]])</f>
        <v>2010.8</v>
      </c>
      <c r="Y1744">
        <v>2090</v>
      </c>
      <c r="Z1744">
        <v>2085</v>
      </c>
      <c r="AA1744">
        <v>2085</v>
      </c>
      <c r="AB1744">
        <v>2154</v>
      </c>
      <c r="AC1744">
        <v>2103</v>
      </c>
      <c r="AD1744">
        <v>2088</v>
      </c>
      <c r="AE1744">
        <v>2085</v>
      </c>
      <c r="AF1744">
        <v>2167</v>
      </c>
      <c r="AG1744">
        <v>2090</v>
      </c>
      <c r="AH1744">
        <v>2085</v>
      </c>
      <c r="AI1744">
        <f>AVERAGE(Tabla1[[#This Row],[gr17_0]:[gr17_9]])</f>
        <v>2103.1999999999998</v>
      </c>
      <c r="AK1744">
        <v>3084</v>
      </c>
      <c r="AL1744">
        <v>2907</v>
      </c>
      <c r="AM1744">
        <v>2817</v>
      </c>
      <c r="AN1744">
        <v>2851</v>
      </c>
      <c r="AO1744" s="4">
        <v>3046</v>
      </c>
      <c r="AP1744">
        <v>3078</v>
      </c>
      <c r="AQ1744">
        <v>2898</v>
      </c>
      <c r="AR1744">
        <v>3078</v>
      </c>
      <c r="AS1744" s="4">
        <v>2998</v>
      </c>
      <c r="AT1744">
        <v>2760</v>
      </c>
      <c r="AU1744">
        <f>AVERAGE(Tabla2[[#This Row],[gr21_0]:[gr21_9]])</f>
        <v>2951.7</v>
      </c>
    </row>
    <row r="1745" spans="1:47">
      <c r="A1745">
        <v>1799</v>
      </c>
      <c r="B1745">
        <v>1889</v>
      </c>
      <c r="C1745">
        <v>1799</v>
      </c>
      <c r="D1745">
        <v>1799</v>
      </c>
      <c r="E1745">
        <v>1799</v>
      </c>
      <c r="F1745">
        <v>1799</v>
      </c>
      <c r="G1745">
        <v>1799</v>
      </c>
      <c r="H1745">
        <v>1880</v>
      </c>
      <c r="I1745">
        <v>1799</v>
      </c>
      <c r="J1745">
        <v>1799</v>
      </c>
      <c r="K1745">
        <f>AVERAGE(Tabla8[[#This Row],[gr12_0]:[gr12_9]])</f>
        <v>1816.1</v>
      </c>
      <c r="M1745">
        <v>2032</v>
      </c>
      <c r="N1745">
        <v>1980</v>
      </c>
      <c r="O1745">
        <v>2030</v>
      </c>
      <c r="P1745">
        <v>2028</v>
      </c>
      <c r="Q1745">
        <v>2045</v>
      </c>
      <c r="R1745">
        <v>1989</v>
      </c>
      <c r="S1745">
        <v>2032</v>
      </c>
      <c r="T1745">
        <v>1908</v>
      </c>
      <c r="U1745">
        <v>2032</v>
      </c>
      <c r="V1745">
        <v>2032</v>
      </c>
      <c r="W1745">
        <f>AVERAGE(Tabla5[[#This Row],[gr15_0]:[gr15_9]])</f>
        <v>2010.8</v>
      </c>
      <c r="Y1745">
        <v>2090</v>
      </c>
      <c r="Z1745">
        <v>2085</v>
      </c>
      <c r="AA1745">
        <v>2085</v>
      </c>
      <c r="AB1745">
        <v>2154</v>
      </c>
      <c r="AC1745">
        <v>2103</v>
      </c>
      <c r="AD1745">
        <v>2088</v>
      </c>
      <c r="AE1745">
        <v>2085</v>
      </c>
      <c r="AF1745">
        <v>2167</v>
      </c>
      <c r="AG1745">
        <v>2090</v>
      </c>
      <c r="AH1745">
        <v>2085</v>
      </c>
      <c r="AI1745">
        <f>AVERAGE(Tabla1[[#This Row],[gr17_0]:[gr17_9]])</f>
        <v>2103.1999999999998</v>
      </c>
      <c r="AK1745">
        <v>3084</v>
      </c>
      <c r="AL1745">
        <v>2907</v>
      </c>
      <c r="AM1745">
        <v>2817</v>
      </c>
      <c r="AN1745">
        <v>2851</v>
      </c>
      <c r="AO1745" s="4">
        <v>3046</v>
      </c>
      <c r="AP1745">
        <v>3078</v>
      </c>
      <c r="AQ1745">
        <v>2898</v>
      </c>
      <c r="AR1745">
        <v>3078</v>
      </c>
      <c r="AS1745" s="4">
        <v>2998</v>
      </c>
      <c r="AT1745">
        <v>2760</v>
      </c>
      <c r="AU1745">
        <f>AVERAGE(Tabla2[[#This Row],[gr21_0]:[gr21_9]])</f>
        <v>2951.7</v>
      </c>
    </row>
    <row r="1746" spans="1:47">
      <c r="A1746">
        <v>1799</v>
      </c>
      <c r="B1746">
        <v>1889</v>
      </c>
      <c r="C1746">
        <v>1799</v>
      </c>
      <c r="D1746">
        <v>1799</v>
      </c>
      <c r="E1746">
        <v>1799</v>
      </c>
      <c r="F1746">
        <v>1799</v>
      </c>
      <c r="G1746">
        <v>1799</v>
      </c>
      <c r="H1746">
        <v>1880</v>
      </c>
      <c r="I1746">
        <v>1799</v>
      </c>
      <c r="J1746">
        <v>1799</v>
      </c>
      <c r="K1746">
        <f>AVERAGE(Tabla8[[#This Row],[gr12_0]:[gr12_9]])</f>
        <v>1816.1</v>
      </c>
      <c r="M1746">
        <v>2032</v>
      </c>
      <c r="N1746">
        <v>1980</v>
      </c>
      <c r="O1746">
        <v>2030</v>
      </c>
      <c r="P1746">
        <v>2028</v>
      </c>
      <c r="Q1746">
        <v>2045</v>
      </c>
      <c r="R1746">
        <v>1989</v>
      </c>
      <c r="S1746">
        <v>2032</v>
      </c>
      <c r="T1746">
        <v>1908</v>
      </c>
      <c r="U1746">
        <v>2032</v>
      </c>
      <c r="V1746">
        <v>2032</v>
      </c>
      <c r="W1746">
        <f>AVERAGE(Tabla5[[#This Row],[gr15_0]:[gr15_9]])</f>
        <v>2010.8</v>
      </c>
      <c r="Y1746">
        <v>2090</v>
      </c>
      <c r="Z1746">
        <v>2085</v>
      </c>
      <c r="AA1746">
        <v>2085</v>
      </c>
      <c r="AB1746">
        <v>2154</v>
      </c>
      <c r="AC1746">
        <v>2103</v>
      </c>
      <c r="AD1746">
        <v>2088</v>
      </c>
      <c r="AE1746">
        <v>2085</v>
      </c>
      <c r="AF1746">
        <v>2167</v>
      </c>
      <c r="AG1746">
        <v>2090</v>
      </c>
      <c r="AH1746">
        <v>2085</v>
      </c>
      <c r="AI1746">
        <f>AVERAGE(Tabla1[[#This Row],[gr17_0]:[gr17_9]])</f>
        <v>2103.1999999999998</v>
      </c>
      <c r="AK1746">
        <v>3084</v>
      </c>
      <c r="AL1746">
        <v>2907</v>
      </c>
      <c r="AM1746">
        <v>2817</v>
      </c>
      <c r="AN1746">
        <v>2851</v>
      </c>
      <c r="AO1746" s="4">
        <v>3046</v>
      </c>
      <c r="AP1746">
        <v>3078</v>
      </c>
      <c r="AQ1746">
        <v>2898</v>
      </c>
      <c r="AR1746">
        <v>3078</v>
      </c>
      <c r="AS1746" s="4">
        <v>2998</v>
      </c>
      <c r="AT1746">
        <v>2760</v>
      </c>
      <c r="AU1746">
        <f>AVERAGE(Tabla2[[#This Row],[gr21_0]:[gr21_9]])</f>
        <v>2951.7</v>
      </c>
    </row>
    <row r="1747" spans="1:47">
      <c r="A1747">
        <v>1799</v>
      </c>
      <c r="B1747">
        <v>1889</v>
      </c>
      <c r="C1747">
        <v>1799</v>
      </c>
      <c r="D1747">
        <v>1799</v>
      </c>
      <c r="E1747">
        <v>1799</v>
      </c>
      <c r="F1747">
        <v>1799</v>
      </c>
      <c r="G1747">
        <v>1799</v>
      </c>
      <c r="H1747">
        <v>1880</v>
      </c>
      <c r="I1747">
        <v>1799</v>
      </c>
      <c r="J1747">
        <v>1799</v>
      </c>
      <c r="K1747">
        <f>AVERAGE(Tabla8[[#This Row],[gr12_0]:[gr12_9]])</f>
        <v>1816.1</v>
      </c>
      <c r="M1747">
        <v>2032</v>
      </c>
      <c r="N1747">
        <v>1980</v>
      </c>
      <c r="O1747">
        <v>2030</v>
      </c>
      <c r="P1747">
        <v>2028</v>
      </c>
      <c r="Q1747">
        <v>2045</v>
      </c>
      <c r="R1747">
        <v>1989</v>
      </c>
      <c r="S1747">
        <v>2032</v>
      </c>
      <c r="T1747">
        <v>1908</v>
      </c>
      <c r="U1747">
        <v>2032</v>
      </c>
      <c r="V1747">
        <v>2032</v>
      </c>
      <c r="W1747">
        <f>AVERAGE(Tabla5[[#This Row],[gr15_0]:[gr15_9]])</f>
        <v>2010.8</v>
      </c>
      <c r="Y1747">
        <v>2090</v>
      </c>
      <c r="Z1747">
        <v>2085</v>
      </c>
      <c r="AA1747">
        <v>2085</v>
      </c>
      <c r="AB1747">
        <v>2154</v>
      </c>
      <c r="AC1747">
        <v>2103</v>
      </c>
      <c r="AD1747">
        <v>2088</v>
      </c>
      <c r="AE1747">
        <v>2085</v>
      </c>
      <c r="AF1747">
        <v>2167</v>
      </c>
      <c r="AG1747">
        <v>2090</v>
      </c>
      <c r="AH1747">
        <v>2085</v>
      </c>
      <c r="AI1747">
        <f>AVERAGE(Tabla1[[#This Row],[gr17_0]:[gr17_9]])</f>
        <v>2103.1999999999998</v>
      </c>
      <c r="AK1747">
        <v>3084</v>
      </c>
      <c r="AL1747">
        <v>2907</v>
      </c>
      <c r="AM1747">
        <v>2817</v>
      </c>
      <c r="AN1747">
        <v>2851</v>
      </c>
      <c r="AO1747" s="4">
        <v>3046</v>
      </c>
      <c r="AP1747">
        <v>3078</v>
      </c>
      <c r="AQ1747">
        <v>2898</v>
      </c>
      <c r="AR1747">
        <v>3078</v>
      </c>
      <c r="AS1747" s="4">
        <v>2998</v>
      </c>
      <c r="AT1747">
        <v>2760</v>
      </c>
      <c r="AU1747">
        <f>AVERAGE(Tabla2[[#This Row],[gr21_0]:[gr21_9]])</f>
        <v>2951.7</v>
      </c>
    </row>
    <row r="1748" spans="1:47">
      <c r="A1748">
        <v>1799</v>
      </c>
      <c r="B1748">
        <v>1889</v>
      </c>
      <c r="C1748">
        <v>1799</v>
      </c>
      <c r="D1748">
        <v>1799</v>
      </c>
      <c r="E1748">
        <v>1799</v>
      </c>
      <c r="F1748">
        <v>1799</v>
      </c>
      <c r="G1748">
        <v>1799</v>
      </c>
      <c r="H1748">
        <v>1880</v>
      </c>
      <c r="I1748">
        <v>1799</v>
      </c>
      <c r="J1748">
        <v>1799</v>
      </c>
      <c r="K1748">
        <f>AVERAGE(Tabla8[[#This Row],[gr12_0]:[gr12_9]])</f>
        <v>1816.1</v>
      </c>
      <c r="M1748">
        <v>2032</v>
      </c>
      <c r="N1748">
        <v>1980</v>
      </c>
      <c r="O1748">
        <v>2030</v>
      </c>
      <c r="P1748">
        <v>2028</v>
      </c>
      <c r="Q1748">
        <v>2045</v>
      </c>
      <c r="R1748">
        <v>1989</v>
      </c>
      <c r="S1748">
        <v>2032</v>
      </c>
      <c r="T1748">
        <v>1908</v>
      </c>
      <c r="U1748">
        <v>2032</v>
      </c>
      <c r="V1748">
        <v>2032</v>
      </c>
      <c r="W1748">
        <f>AVERAGE(Tabla5[[#This Row],[gr15_0]:[gr15_9]])</f>
        <v>2010.8</v>
      </c>
      <c r="Y1748">
        <v>2090</v>
      </c>
      <c r="Z1748">
        <v>2085</v>
      </c>
      <c r="AA1748">
        <v>2085</v>
      </c>
      <c r="AB1748">
        <v>2154</v>
      </c>
      <c r="AC1748">
        <v>2103</v>
      </c>
      <c r="AD1748">
        <v>2088</v>
      </c>
      <c r="AE1748">
        <v>2085</v>
      </c>
      <c r="AF1748">
        <v>2167</v>
      </c>
      <c r="AG1748">
        <v>2090</v>
      </c>
      <c r="AH1748">
        <v>2085</v>
      </c>
      <c r="AI1748">
        <f>AVERAGE(Tabla1[[#This Row],[gr17_0]:[gr17_9]])</f>
        <v>2103.1999999999998</v>
      </c>
      <c r="AK1748">
        <v>3084</v>
      </c>
      <c r="AL1748">
        <v>2907</v>
      </c>
      <c r="AM1748">
        <v>2817</v>
      </c>
      <c r="AN1748">
        <v>2851</v>
      </c>
      <c r="AO1748" s="4">
        <v>3046</v>
      </c>
      <c r="AP1748">
        <v>3078</v>
      </c>
      <c r="AQ1748">
        <v>2898</v>
      </c>
      <c r="AR1748">
        <v>3078</v>
      </c>
      <c r="AS1748" s="4">
        <v>2998</v>
      </c>
      <c r="AT1748">
        <v>2760</v>
      </c>
      <c r="AU1748">
        <f>AVERAGE(Tabla2[[#This Row],[gr21_0]:[gr21_9]])</f>
        <v>2951.7</v>
      </c>
    </row>
    <row r="1749" spans="1:47">
      <c r="A1749">
        <v>1799</v>
      </c>
      <c r="B1749">
        <v>1889</v>
      </c>
      <c r="C1749">
        <v>1799</v>
      </c>
      <c r="D1749">
        <v>1799</v>
      </c>
      <c r="E1749">
        <v>1799</v>
      </c>
      <c r="F1749">
        <v>1799</v>
      </c>
      <c r="G1749">
        <v>1799</v>
      </c>
      <c r="H1749">
        <v>1880</v>
      </c>
      <c r="I1749">
        <v>1799</v>
      </c>
      <c r="J1749">
        <v>1799</v>
      </c>
      <c r="K1749">
        <f>AVERAGE(Tabla8[[#This Row],[gr12_0]:[gr12_9]])</f>
        <v>1816.1</v>
      </c>
      <c r="M1749">
        <v>2032</v>
      </c>
      <c r="N1749">
        <v>1980</v>
      </c>
      <c r="O1749">
        <v>2030</v>
      </c>
      <c r="P1749">
        <v>2028</v>
      </c>
      <c r="Q1749">
        <v>2045</v>
      </c>
      <c r="R1749">
        <v>1989</v>
      </c>
      <c r="S1749">
        <v>2032</v>
      </c>
      <c r="T1749">
        <v>1908</v>
      </c>
      <c r="U1749">
        <v>2032</v>
      </c>
      <c r="V1749">
        <v>2032</v>
      </c>
      <c r="W1749">
        <f>AVERAGE(Tabla5[[#This Row],[gr15_0]:[gr15_9]])</f>
        <v>2010.8</v>
      </c>
      <c r="Y1749">
        <v>2090</v>
      </c>
      <c r="Z1749">
        <v>2085</v>
      </c>
      <c r="AA1749">
        <v>2085</v>
      </c>
      <c r="AB1749">
        <v>2154</v>
      </c>
      <c r="AC1749">
        <v>2103</v>
      </c>
      <c r="AD1749">
        <v>2088</v>
      </c>
      <c r="AE1749">
        <v>2085</v>
      </c>
      <c r="AF1749">
        <v>2167</v>
      </c>
      <c r="AG1749">
        <v>2090</v>
      </c>
      <c r="AH1749">
        <v>2085</v>
      </c>
      <c r="AI1749">
        <f>AVERAGE(Tabla1[[#This Row],[gr17_0]:[gr17_9]])</f>
        <v>2103.1999999999998</v>
      </c>
      <c r="AK1749">
        <v>3084</v>
      </c>
      <c r="AL1749">
        <v>2907</v>
      </c>
      <c r="AM1749">
        <v>2817</v>
      </c>
      <c r="AN1749">
        <v>2851</v>
      </c>
      <c r="AO1749" s="4">
        <v>3046</v>
      </c>
      <c r="AP1749">
        <v>3078</v>
      </c>
      <c r="AQ1749">
        <v>2898</v>
      </c>
      <c r="AR1749">
        <v>3078</v>
      </c>
      <c r="AS1749" s="4">
        <v>2998</v>
      </c>
      <c r="AT1749">
        <v>2760</v>
      </c>
      <c r="AU1749">
        <f>AVERAGE(Tabla2[[#This Row],[gr21_0]:[gr21_9]])</f>
        <v>2951.7</v>
      </c>
    </row>
    <row r="1750" spans="1:47">
      <c r="A1750">
        <v>1799</v>
      </c>
      <c r="B1750">
        <v>1889</v>
      </c>
      <c r="C1750">
        <v>1799</v>
      </c>
      <c r="D1750">
        <v>1799</v>
      </c>
      <c r="E1750">
        <v>1799</v>
      </c>
      <c r="F1750">
        <v>1799</v>
      </c>
      <c r="G1750">
        <v>1799</v>
      </c>
      <c r="H1750">
        <v>1880</v>
      </c>
      <c r="I1750">
        <v>1799</v>
      </c>
      <c r="J1750">
        <v>1799</v>
      </c>
      <c r="K1750">
        <f>AVERAGE(Tabla8[[#This Row],[gr12_0]:[gr12_9]])</f>
        <v>1816.1</v>
      </c>
      <c r="M1750">
        <v>2032</v>
      </c>
      <c r="N1750">
        <v>1980</v>
      </c>
      <c r="O1750">
        <v>2030</v>
      </c>
      <c r="P1750">
        <v>2028</v>
      </c>
      <c r="Q1750">
        <v>2045</v>
      </c>
      <c r="R1750">
        <v>1989</v>
      </c>
      <c r="S1750">
        <v>2032</v>
      </c>
      <c r="T1750">
        <v>1908</v>
      </c>
      <c r="U1750">
        <v>2032</v>
      </c>
      <c r="V1750">
        <v>2032</v>
      </c>
      <c r="W1750">
        <f>AVERAGE(Tabla5[[#This Row],[gr15_0]:[gr15_9]])</f>
        <v>2010.8</v>
      </c>
      <c r="Y1750">
        <v>2090</v>
      </c>
      <c r="Z1750">
        <v>2085</v>
      </c>
      <c r="AA1750">
        <v>2085</v>
      </c>
      <c r="AB1750">
        <v>2154</v>
      </c>
      <c r="AC1750">
        <v>2103</v>
      </c>
      <c r="AD1750">
        <v>2088</v>
      </c>
      <c r="AE1750">
        <v>2085</v>
      </c>
      <c r="AF1750">
        <v>2167</v>
      </c>
      <c r="AG1750">
        <v>2090</v>
      </c>
      <c r="AH1750">
        <v>2085</v>
      </c>
      <c r="AI1750">
        <f>AVERAGE(Tabla1[[#This Row],[gr17_0]:[gr17_9]])</f>
        <v>2103.1999999999998</v>
      </c>
      <c r="AK1750">
        <v>3084</v>
      </c>
      <c r="AL1750">
        <v>2907</v>
      </c>
      <c r="AM1750">
        <v>2817</v>
      </c>
      <c r="AN1750">
        <v>2851</v>
      </c>
      <c r="AO1750" s="4">
        <v>3046</v>
      </c>
      <c r="AP1750">
        <v>3078</v>
      </c>
      <c r="AQ1750">
        <v>2898</v>
      </c>
      <c r="AR1750">
        <v>3078</v>
      </c>
      <c r="AS1750" s="4">
        <v>2998</v>
      </c>
      <c r="AT1750">
        <v>2760</v>
      </c>
      <c r="AU1750">
        <f>AVERAGE(Tabla2[[#This Row],[gr21_0]:[gr21_9]])</f>
        <v>2951.7</v>
      </c>
    </row>
    <row r="1751" spans="1:47">
      <c r="A1751">
        <v>1799</v>
      </c>
      <c r="B1751">
        <v>1889</v>
      </c>
      <c r="C1751">
        <v>1799</v>
      </c>
      <c r="D1751">
        <v>1799</v>
      </c>
      <c r="E1751">
        <v>1799</v>
      </c>
      <c r="F1751">
        <v>1799</v>
      </c>
      <c r="G1751">
        <v>1799</v>
      </c>
      <c r="H1751">
        <v>1880</v>
      </c>
      <c r="I1751">
        <v>1799</v>
      </c>
      <c r="J1751">
        <v>1799</v>
      </c>
      <c r="K1751">
        <f>AVERAGE(Tabla8[[#This Row],[gr12_0]:[gr12_9]])</f>
        <v>1816.1</v>
      </c>
      <c r="M1751">
        <v>2032</v>
      </c>
      <c r="N1751">
        <v>1980</v>
      </c>
      <c r="O1751">
        <v>2030</v>
      </c>
      <c r="P1751">
        <v>2028</v>
      </c>
      <c r="Q1751">
        <v>2045</v>
      </c>
      <c r="R1751">
        <v>1989</v>
      </c>
      <c r="S1751">
        <v>2032</v>
      </c>
      <c r="T1751">
        <v>1908</v>
      </c>
      <c r="U1751">
        <v>2032</v>
      </c>
      <c r="V1751">
        <v>2032</v>
      </c>
      <c r="W1751">
        <f>AVERAGE(Tabla5[[#This Row],[gr15_0]:[gr15_9]])</f>
        <v>2010.8</v>
      </c>
      <c r="Y1751">
        <v>2090</v>
      </c>
      <c r="Z1751">
        <v>2085</v>
      </c>
      <c r="AA1751">
        <v>2085</v>
      </c>
      <c r="AB1751">
        <v>2154</v>
      </c>
      <c r="AC1751">
        <v>2103</v>
      </c>
      <c r="AD1751">
        <v>2088</v>
      </c>
      <c r="AE1751">
        <v>2085</v>
      </c>
      <c r="AF1751">
        <v>2167</v>
      </c>
      <c r="AG1751">
        <v>2090</v>
      </c>
      <c r="AH1751">
        <v>2085</v>
      </c>
      <c r="AI1751">
        <f>AVERAGE(Tabla1[[#This Row],[gr17_0]:[gr17_9]])</f>
        <v>2103.1999999999998</v>
      </c>
      <c r="AK1751">
        <v>3084</v>
      </c>
      <c r="AL1751">
        <v>2907</v>
      </c>
      <c r="AM1751">
        <v>2817</v>
      </c>
      <c r="AN1751">
        <v>2851</v>
      </c>
      <c r="AO1751" s="4">
        <v>3046</v>
      </c>
      <c r="AP1751">
        <v>3078</v>
      </c>
      <c r="AQ1751">
        <v>2898</v>
      </c>
      <c r="AR1751">
        <v>3078</v>
      </c>
      <c r="AS1751" s="4">
        <v>2998</v>
      </c>
      <c r="AT1751">
        <v>2760</v>
      </c>
      <c r="AU1751">
        <f>AVERAGE(Tabla2[[#This Row],[gr21_0]:[gr21_9]])</f>
        <v>2951.7</v>
      </c>
    </row>
    <row r="1752" spans="1:47">
      <c r="A1752">
        <v>1799</v>
      </c>
      <c r="B1752">
        <v>1889</v>
      </c>
      <c r="C1752">
        <v>1799</v>
      </c>
      <c r="D1752">
        <v>1799</v>
      </c>
      <c r="E1752">
        <v>1799</v>
      </c>
      <c r="F1752">
        <v>1799</v>
      </c>
      <c r="G1752">
        <v>1799</v>
      </c>
      <c r="H1752">
        <v>1880</v>
      </c>
      <c r="I1752">
        <v>1799</v>
      </c>
      <c r="J1752">
        <v>1799</v>
      </c>
      <c r="K1752">
        <f>AVERAGE(Tabla8[[#This Row],[gr12_0]:[gr12_9]])</f>
        <v>1816.1</v>
      </c>
      <c r="M1752">
        <v>2032</v>
      </c>
      <c r="N1752">
        <v>1980</v>
      </c>
      <c r="O1752">
        <v>2030</v>
      </c>
      <c r="P1752">
        <v>1997</v>
      </c>
      <c r="Q1752">
        <v>2045</v>
      </c>
      <c r="R1752">
        <v>1989</v>
      </c>
      <c r="S1752">
        <v>2032</v>
      </c>
      <c r="T1752">
        <v>1908</v>
      </c>
      <c r="U1752">
        <v>2032</v>
      </c>
      <c r="V1752">
        <v>2032</v>
      </c>
      <c r="W1752">
        <f>AVERAGE(Tabla5[[#This Row],[gr15_0]:[gr15_9]])</f>
        <v>2007.7</v>
      </c>
      <c r="Y1752">
        <v>2090</v>
      </c>
      <c r="Z1752">
        <v>2085</v>
      </c>
      <c r="AA1752">
        <v>2085</v>
      </c>
      <c r="AB1752">
        <v>2154</v>
      </c>
      <c r="AC1752">
        <v>2103</v>
      </c>
      <c r="AD1752">
        <v>2088</v>
      </c>
      <c r="AE1752">
        <v>2085</v>
      </c>
      <c r="AF1752">
        <v>2167</v>
      </c>
      <c r="AG1752">
        <v>2090</v>
      </c>
      <c r="AH1752">
        <v>2085</v>
      </c>
      <c r="AI1752">
        <f>AVERAGE(Tabla1[[#This Row],[gr17_0]:[gr17_9]])</f>
        <v>2103.1999999999998</v>
      </c>
      <c r="AK1752">
        <v>3084</v>
      </c>
      <c r="AL1752">
        <v>2907</v>
      </c>
      <c r="AM1752">
        <v>2817</v>
      </c>
      <c r="AN1752">
        <v>2851</v>
      </c>
      <c r="AO1752" s="4">
        <v>3046</v>
      </c>
      <c r="AP1752">
        <v>3078</v>
      </c>
      <c r="AQ1752">
        <v>2898</v>
      </c>
      <c r="AR1752">
        <v>3078</v>
      </c>
      <c r="AS1752" s="4">
        <v>2998</v>
      </c>
      <c r="AT1752">
        <v>2760</v>
      </c>
      <c r="AU1752">
        <f>AVERAGE(Tabla2[[#This Row],[gr21_0]:[gr21_9]])</f>
        <v>2951.7</v>
      </c>
    </row>
    <row r="1753" spans="1:47">
      <c r="A1753">
        <v>1799</v>
      </c>
      <c r="B1753">
        <v>1889</v>
      </c>
      <c r="C1753">
        <v>1799</v>
      </c>
      <c r="D1753">
        <v>1799</v>
      </c>
      <c r="E1753">
        <v>1799</v>
      </c>
      <c r="F1753">
        <v>1799</v>
      </c>
      <c r="G1753">
        <v>1799</v>
      </c>
      <c r="H1753">
        <v>1880</v>
      </c>
      <c r="I1753">
        <v>1799</v>
      </c>
      <c r="J1753">
        <v>1799</v>
      </c>
      <c r="K1753">
        <f>AVERAGE(Tabla8[[#This Row],[gr12_0]:[gr12_9]])</f>
        <v>1816.1</v>
      </c>
      <c r="M1753">
        <v>2032</v>
      </c>
      <c r="N1753">
        <v>1980</v>
      </c>
      <c r="O1753">
        <v>2030</v>
      </c>
      <c r="P1753">
        <v>1997</v>
      </c>
      <c r="Q1753">
        <v>2045</v>
      </c>
      <c r="R1753">
        <v>1989</v>
      </c>
      <c r="S1753">
        <v>2032</v>
      </c>
      <c r="T1753">
        <v>1908</v>
      </c>
      <c r="U1753">
        <v>2032</v>
      </c>
      <c r="V1753">
        <v>2032</v>
      </c>
      <c r="W1753">
        <f>AVERAGE(Tabla5[[#This Row],[gr15_0]:[gr15_9]])</f>
        <v>2007.7</v>
      </c>
      <c r="Y1753">
        <v>2090</v>
      </c>
      <c r="Z1753">
        <v>2085</v>
      </c>
      <c r="AA1753">
        <v>2085</v>
      </c>
      <c r="AB1753">
        <v>2154</v>
      </c>
      <c r="AC1753">
        <v>2103</v>
      </c>
      <c r="AD1753">
        <v>2088</v>
      </c>
      <c r="AE1753">
        <v>2085</v>
      </c>
      <c r="AF1753">
        <v>2167</v>
      </c>
      <c r="AG1753">
        <v>2090</v>
      </c>
      <c r="AH1753">
        <v>2085</v>
      </c>
      <c r="AI1753">
        <f>AVERAGE(Tabla1[[#This Row],[gr17_0]:[gr17_9]])</f>
        <v>2103.1999999999998</v>
      </c>
      <c r="AK1753">
        <v>3084</v>
      </c>
      <c r="AL1753">
        <v>2907</v>
      </c>
      <c r="AM1753">
        <v>2817</v>
      </c>
      <c r="AN1753">
        <v>2851</v>
      </c>
      <c r="AO1753" s="4">
        <v>3046</v>
      </c>
      <c r="AP1753">
        <v>3078</v>
      </c>
      <c r="AQ1753">
        <v>2898</v>
      </c>
      <c r="AR1753">
        <v>3078</v>
      </c>
      <c r="AS1753" s="4">
        <v>2998</v>
      </c>
      <c r="AT1753">
        <v>2760</v>
      </c>
      <c r="AU1753">
        <f>AVERAGE(Tabla2[[#This Row],[gr21_0]:[gr21_9]])</f>
        <v>2951.7</v>
      </c>
    </row>
    <row r="1754" spans="1:47">
      <c r="A1754">
        <v>1799</v>
      </c>
      <c r="B1754">
        <v>1889</v>
      </c>
      <c r="C1754">
        <v>1799</v>
      </c>
      <c r="D1754">
        <v>1799</v>
      </c>
      <c r="E1754">
        <v>1799</v>
      </c>
      <c r="F1754">
        <v>1799</v>
      </c>
      <c r="G1754">
        <v>1799</v>
      </c>
      <c r="H1754">
        <v>1880</v>
      </c>
      <c r="I1754">
        <v>1799</v>
      </c>
      <c r="J1754">
        <v>1799</v>
      </c>
      <c r="K1754">
        <f>AVERAGE(Tabla8[[#This Row],[gr12_0]:[gr12_9]])</f>
        <v>1816.1</v>
      </c>
      <c r="M1754">
        <v>2032</v>
      </c>
      <c r="N1754">
        <v>1980</v>
      </c>
      <c r="O1754">
        <v>2030</v>
      </c>
      <c r="P1754">
        <v>1997</v>
      </c>
      <c r="Q1754">
        <v>2045</v>
      </c>
      <c r="R1754">
        <v>1989</v>
      </c>
      <c r="S1754">
        <v>2032</v>
      </c>
      <c r="T1754">
        <v>1908</v>
      </c>
      <c r="U1754">
        <v>2032</v>
      </c>
      <c r="V1754">
        <v>2032</v>
      </c>
      <c r="W1754">
        <f>AVERAGE(Tabla5[[#This Row],[gr15_0]:[gr15_9]])</f>
        <v>2007.7</v>
      </c>
      <c r="Y1754">
        <v>2090</v>
      </c>
      <c r="Z1754">
        <v>2085</v>
      </c>
      <c r="AA1754">
        <v>2085</v>
      </c>
      <c r="AB1754">
        <v>2154</v>
      </c>
      <c r="AC1754">
        <v>2103</v>
      </c>
      <c r="AD1754">
        <v>2088</v>
      </c>
      <c r="AE1754">
        <v>2085</v>
      </c>
      <c r="AF1754">
        <v>2167</v>
      </c>
      <c r="AG1754">
        <v>2090</v>
      </c>
      <c r="AH1754">
        <v>2085</v>
      </c>
      <c r="AI1754">
        <f>AVERAGE(Tabla1[[#This Row],[gr17_0]:[gr17_9]])</f>
        <v>2103.1999999999998</v>
      </c>
      <c r="AK1754">
        <v>3084</v>
      </c>
      <c r="AL1754">
        <v>2907</v>
      </c>
      <c r="AM1754">
        <v>2817</v>
      </c>
      <c r="AN1754">
        <v>2851</v>
      </c>
      <c r="AO1754" s="4">
        <v>3046</v>
      </c>
      <c r="AP1754">
        <v>3078</v>
      </c>
      <c r="AQ1754">
        <v>2898</v>
      </c>
      <c r="AR1754">
        <v>3078</v>
      </c>
      <c r="AS1754" s="4">
        <v>2998</v>
      </c>
      <c r="AT1754">
        <v>2760</v>
      </c>
      <c r="AU1754">
        <f>AVERAGE(Tabla2[[#This Row],[gr21_0]:[gr21_9]])</f>
        <v>2951.7</v>
      </c>
    </row>
    <row r="1755" spans="1:47">
      <c r="A1755">
        <v>1799</v>
      </c>
      <c r="B1755">
        <v>1889</v>
      </c>
      <c r="C1755">
        <v>1799</v>
      </c>
      <c r="D1755">
        <v>1799</v>
      </c>
      <c r="E1755">
        <v>1799</v>
      </c>
      <c r="F1755">
        <v>1799</v>
      </c>
      <c r="G1755">
        <v>1799</v>
      </c>
      <c r="H1755">
        <v>1880</v>
      </c>
      <c r="I1755">
        <v>1799</v>
      </c>
      <c r="J1755">
        <v>1799</v>
      </c>
      <c r="K1755">
        <f>AVERAGE(Tabla8[[#This Row],[gr12_0]:[gr12_9]])</f>
        <v>1816.1</v>
      </c>
      <c r="M1755">
        <v>2032</v>
      </c>
      <c r="N1755">
        <v>1980</v>
      </c>
      <c r="O1755">
        <v>2030</v>
      </c>
      <c r="P1755">
        <v>1997</v>
      </c>
      <c r="Q1755">
        <v>2045</v>
      </c>
      <c r="R1755">
        <v>1989</v>
      </c>
      <c r="S1755">
        <v>2032</v>
      </c>
      <c r="T1755">
        <v>1908</v>
      </c>
      <c r="U1755">
        <v>2032</v>
      </c>
      <c r="V1755">
        <v>2032</v>
      </c>
      <c r="W1755">
        <f>AVERAGE(Tabla5[[#This Row],[gr15_0]:[gr15_9]])</f>
        <v>2007.7</v>
      </c>
      <c r="Y1755">
        <v>2090</v>
      </c>
      <c r="Z1755">
        <v>2085</v>
      </c>
      <c r="AA1755">
        <v>2085</v>
      </c>
      <c r="AB1755">
        <v>2154</v>
      </c>
      <c r="AC1755">
        <v>2103</v>
      </c>
      <c r="AD1755">
        <v>2088</v>
      </c>
      <c r="AE1755">
        <v>2085</v>
      </c>
      <c r="AF1755">
        <v>2167</v>
      </c>
      <c r="AG1755">
        <v>2090</v>
      </c>
      <c r="AH1755">
        <v>2085</v>
      </c>
      <c r="AI1755">
        <f>AVERAGE(Tabla1[[#This Row],[gr17_0]:[gr17_9]])</f>
        <v>2103.1999999999998</v>
      </c>
      <c r="AK1755">
        <v>3084</v>
      </c>
      <c r="AL1755">
        <v>2907</v>
      </c>
      <c r="AM1755">
        <v>2817</v>
      </c>
      <c r="AN1755">
        <v>2851</v>
      </c>
      <c r="AO1755" s="4">
        <v>3046</v>
      </c>
      <c r="AP1755">
        <v>3078</v>
      </c>
      <c r="AQ1755">
        <v>2898</v>
      </c>
      <c r="AR1755">
        <v>3078</v>
      </c>
      <c r="AS1755" s="4">
        <v>2998</v>
      </c>
      <c r="AT1755">
        <v>2760</v>
      </c>
      <c r="AU1755">
        <f>AVERAGE(Tabla2[[#This Row],[gr21_0]:[gr21_9]])</f>
        <v>2951.7</v>
      </c>
    </row>
    <row r="1756" spans="1:47">
      <c r="A1756">
        <v>1799</v>
      </c>
      <c r="B1756">
        <v>1889</v>
      </c>
      <c r="C1756">
        <v>1799</v>
      </c>
      <c r="D1756">
        <v>1799</v>
      </c>
      <c r="E1756">
        <v>1799</v>
      </c>
      <c r="F1756">
        <v>1799</v>
      </c>
      <c r="G1756">
        <v>1799</v>
      </c>
      <c r="H1756">
        <v>1880</v>
      </c>
      <c r="I1756">
        <v>1799</v>
      </c>
      <c r="J1756">
        <v>1799</v>
      </c>
      <c r="K1756">
        <f>AVERAGE(Tabla8[[#This Row],[gr12_0]:[gr12_9]])</f>
        <v>1816.1</v>
      </c>
      <c r="M1756">
        <v>2032</v>
      </c>
      <c r="N1756">
        <v>1980</v>
      </c>
      <c r="O1756">
        <v>2030</v>
      </c>
      <c r="P1756">
        <v>1997</v>
      </c>
      <c r="Q1756">
        <v>2045</v>
      </c>
      <c r="R1756">
        <v>1989</v>
      </c>
      <c r="S1756">
        <v>2032</v>
      </c>
      <c r="T1756">
        <v>1908</v>
      </c>
      <c r="U1756">
        <v>2032</v>
      </c>
      <c r="V1756">
        <v>2032</v>
      </c>
      <c r="W1756">
        <f>AVERAGE(Tabla5[[#This Row],[gr15_0]:[gr15_9]])</f>
        <v>2007.7</v>
      </c>
      <c r="Y1756">
        <v>2090</v>
      </c>
      <c r="Z1756">
        <v>2085</v>
      </c>
      <c r="AA1756">
        <v>2085</v>
      </c>
      <c r="AB1756">
        <v>2154</v>
      </c>
      <c r="AC1756">
        <v>2103</v>
      </c>
      <c r="AD1756">
        <v>2088</v>
      </c>
      <c r="AE1756">
        <v>2085</v>
      </c>
      <c r="AF1756">
        <v>2167</v>
      </c>
      <c r="AG1756">
        <v>2090</v>
      </c>
      <c r="AH1756">
        <v>2085</v>
      </c>
      <c r="AI1756">
        <f>AVERAGE(Tabla1[[#This Row],[gr17_0]:[gr17_9]])</f>
        <v>2103.1999999999998</v>
      </c>
      <c r="AK1756">
        <v>3084</v>
      </c>
      <c r="AL1756">
        <v>2907</v>
      </c>
      <c r="AM1756">
        <v>2817</v>
      </c>
      <c r="AN1756">
        <v>2851</v>
      </c>
      <c r="AO1756" s="4">
        <v>3046</v>
      </c>
      <c r="AP1756">
        <v>3078</v>
      </c>
      <c r="AQ1756">
        <v>2898</v>
      </c>
      <c r="AR1756">
        <v>3078</v>
      </c>
      <c r="AS1756" s="4">
        <v>2998</v>
      </c>
      <c r="AT1756">
        <v>2760</v>
      </c>
      <c r="AU1756">
        <f>AVERAGE(Tabla2[[#This Row],[gr21_0]:[gr21_9]])</f>
        <v>2951.7</v>
      </c>
    </row>
    <row r="1757" spans="1:47">
      <c r="A1757">
        <v>1799</v>
      </c>
      <c r="B1757">
        <v>1889</v>
      </c>
      <c r="C1757">
        <v>1799</v>
      </c>
      <c r="D1757">
        <v>1799</v>
      </c>
      <c r="E1757">
        <v>1799</v>
      </c>
      <c r="F1757">
        <v>1799</v>
      </c>
      <c r="G1757">
        <v>1799</v>
      </c>
      <c r="H1757">
        <v>1880</v>
      </c>
      <c r="I1757">
        <v>1799</v>
      </c>
      <c r="J1757">
        <v>1799</v>
      </c>
      <c r="K1757">
        <f>AVERAGE(Tabla8[[#This Row],[gr12_0]:[gr12_9]])</f>
        <v>1816.1</v>
      </c>
      <c r="M1757">
        <v>2032</v>
      </c>
      <c r="N1757">
        <v>1980</v>
      </c>
      <c r="O1757">
        <v>2030</v>
      </c>
      <c r="P1757">
        <v>1997</v>
      </c>
      <c r="Q1757">
        <v>2045</v>
      </c>
      <c r="R1757">
        <v>1989</v>
      </c>
      <c r="S1757">
        <v>2032</v>
      </c>
      <c r="T1757">
        <v>1908</v>
      </c>
      <c r="U1757">
        <v>2032</v>
      </c>
      <c r="V1757">
        <v>2032</v>
      </c>
      <c r="W1757">
        <f>AVERAGE(Tabla5[[#This Row],[gr15_0]:[gr15_9]])</f>
        <v>2007.7</v>
      </c>
      <c r="Y1757">
        <v>2090</v>
      </c>
      <c r="Z1757">
        <v>2085</v>
      </c>
      <c r="AA1757">
        <v>2085</v>
      </c>
      <c r="AB1757">
        <v>2154</v>
      </c>
      <c r="AC1757">
        <v>2103</v>
      </c>
      <c r="AD1757">
        <v>2088</v>
      </c>
      <c r="AE1757">
        <v>2085</v>
      </c>
      <c r="AF1757">
        <v>2167</v>
      </c>
      <c r="AG1757">
        <v>2090</v>
      </c>
      <c r="AH1757">
        <v>2085</v>
      </c>
      <c r="AI1757">
        <f>AVERAGE(Tabla1[[#This Row],[gr17_0]:[gr17_9]])</f>
        <v>2103.1999999999998</v>
      </c>
      <c r="AK1757">
        <v>3084</v>
      </c>
      <c r="AL1757">
        <v>2907</v>
      </c>
      <c r="AM1757">
        <v>2817</v>
      </c>
      <c r="AN1757">
        <v>2851</v>
      </c>
      <c r="AO1757" s="4">
        <v>3046</v>
      </c>
      <c r="AP1757">
        <v>3078</v>
      </c>
      <c r="AQ1757">
        <v>2898</v>
      </c>
      <c r="AR1757">
        <v>3078</v>
      </c>
      <c r="AS1757" s="4">
        <v>2998</v>
      </c>
      <c r="AT1757">
        <v>2760</v>
      </c>
      <c r="AU1757">
        <f>AVERAGE(Tabla2[[#This Row],[gr21_0]:[gr21_9]])</f>
        <v>2951.7</v>
      </c>
    </row>
    <row r="1758" spans="1:47">
      <c r="A1758">
        <v>1799</v>
      </c>
      <c r="B1758">
        <v>1889</v>
      </c>
      <c r="C1758">
        <v>1799</v>
      </c>
      <c r="D1758">
        <v>1799</v>
      </c>
      <c r="E1758">
        <v>1799</v>
      </c>
      <c r="F1758">
        <v>1799</v>
      </c>
      <c r="G1758">
        <v>1799</v>
      </c>
      <c r="H1758">
        <v>1880</v>
      </c>
      <c r="I1758">
        <v>1799</v>
      </c>
      <c r="J1758">
        <v>1799</v>
      </c>
      <c r="K1758">
        <f>AVERAGE(Tabla8[[#This Row],[gr12_0]:[gr12_9]])</f>
        <v>1816.1</v>
      </c>
      <c r="M1758">
        <v>2032</v>
      </c>
      <c r="N1758">
        <v>1980</v>
      </c>
      <c r="O1758">
        <v>2030</v>
      </c>
      <c r="P1758">
        <v>1997</v>
      </c>
      <c r="Q1758">
        <v>2045</v>
      </c>
      <c r="R1758">
        <v>1989</v>
      </c>
      <c r="S1758">
        <v>2032</v>
      </c>
      <c r="T1758">
        <v>1908</v>
      </c>
      <c r="U1758">
        <v>2032</v>
      </c>
      <c r="V1758">
        <v>2032</v>
      </c>
      <c r="W1758">
        <f>AVERAGE(Tabla5[[#This Row],[gr15_0]:[gr15_9]])</f>
        <v>2007.7</v>
      </c>
      <c r="Y1758">
        <v>2090</v>
      </c>
      <c r="Z1758">
        <v>2085</v>
      </c>
      <c r="AA1758">
        <v>2085</v>
      </c>
      <c r="AB1758">
        <v>2154</v>
      </c>
      <c r="AC1758">
        <v>2103</v>
      </c>
      <c r="AD1758">
        <v>2088</v>
      </c>
      <c r="AE1758">
        <v>2085</v>
      </c>
      <c r="AF1758">
        <v>2167</v>
      </c>
      <c r="AG1758">
        <v>2090</v>
      </c>
      <c r="AH1758">
        <v>2085</v>
      </c>
      <c r="AI1758">
        <f>AVERAGE(Tabla1[[#This Row],[gr17_0]:[gr17_9]])</f>
        <v>2103.1999999999998</v>
      </c>
      <c r="AK1758">
        <v>3084</v>
      </c>
      <c r="AL1758">
        <v>2907</v>
      </c>
      <c r="AM1758">
        <v>2817</v>
      </c>
      <c r="AN1758">
        <v>2851</v>
      </c>
      <c r="AO1758" s="4">
        <v>3046</v>
      </c>
      <c r="AP1758">
        <v>3078</v>
      </c>
      <c r="AQ1758">
        <v>2898</v>
      </c>
      <c r="AR1758">
        <v>3078</v>
      </c>
      <c r="AS1758" s="4">
        <v>2998</v>
      </c>
      <c r="AT1758">
        <v>2760</v>
      </c>
      <c r="AU1758">
        <f>AVERAGE(Tabla2[[#This Row],[gr21_0]:[gr21_9]])</f>
        <v>2951.7</v>
      </c>
    </row>
    <row r="1759" spans="1:47">
      <c r="A1759">
        <v>1799</v>
      </c>
      <c r="B1759">
        <v>1889</v>
      </c>
      <c r="C1759">
        <v>1799</v>
      </c>
      <c r="D1759">
        <v>1799</v>
      </c>
      <c r="E1759">
        <v>1799</v>
      </c>
      <c r="F1759">
        <v>1799</v>
      </c>
      <c r="G1759">
        <v>1799</v>
      </c>
      <c r="H1759">
        <v>1880</v>
      </c>
      <c r="I1759">
        <v>1799</v>
      </c>
      <c r="J1759">
        <v>1799</v>
      </c>
      <c r="K1759">
        <f>AVERAGE(Tabla8[[#This Row],[gr12_0]:[gr12_9]])</f>
        <v>1816.1</v>
      </c>
      <c r="M1759">
        <v>2032</v>
      </c>
      <c r="N1759">
        <v>1980</v>
      </c>
      <c r="O1759">
        <v>2030</v>
      </c>
      <c r="P1759">
        <v>1997</v>
      </c>
      <c r="Q1759">
        <v>2045</v>
      </c>
      <c r="R1759">
        <v>1989</v>
      </c>
      <c r="S1759">
        <v>2032</v>
      </c>
      <c r="T1759">
        <v>1908</v>
      </c>
      <c r="U1759">
        <v>2032</v>
      </c>
      <c r="V1759">
        <v>2032</v>
      </c>
      <c r="W1759">
        <f>AVERAGE(Tabla5[[#This Row],[gr15_0]:[gr15_9]])</f>
        <v>2007.7</v>
      </c>
      <c r="Y1759">
        <v>2090</v>
      </c>
      <c r="Z1759">
        <v>2085</v>
      </c>
      <c r="AA1759">
        <v>2085</v>
      </c>
      <c r="AB1759">
        <v>2154</v>
      </c>
      <c r="AC1759">
        <v>2103</v>
      </c>
      <c r="AD1759">
        <v>2088</v>
      </c>
      <c r="AE1759">
        <v>2085</v>
      </c>
      <c r="AF1759">
        <v>2167</v>
      </c>
      <c r="AG1759">
        <v>2090</v>
      </c>
      <c r="AH1759">
        <v>2085</v>
      </c>
      <c r="AI1759">
        <f>AVERAGE(Tabla1[[#This Row],[gr17_0]:[gr17_9]])</f>
        <v>2103.1999999999998</v>
      </c>
      <c r="AK1759">
        <v>3084</v>
      </c>
      <c r="AL1759">
        <v>2907</v>
      </c>
      <c r="AM1759">
        <v>2817</v>
      </c>
      <c r="AN1759">
        <v>2851</v>
      </c>
      <c r="AO1759" s="4">
        <v>3046</v>
      </c>
      <c r="AP1759">
        <v>3078</v>
      </c>
      <c r="AQ1759">
        <v>2898</v>
      </c>
      <c r="AR1759">
        <v>3078</v>
      </c>
      <c r="AS1759" s="4">
        <v>2998</v>
      </c>
      <c r="AT1759">
        <v>2760</v>
      </c>
      <c r="AU1759">
        <f>AVERAGE(Tabla2[[#This Row],[gr21_0]:[gr21_9]])</f>
        <v>2951.7</v>
      </c>
    </row>
    <row r="1760" spans="1:47">
      <c r="A1760">
        <v>1799</v>
      </c>
      <c r="B1760">
        <v>1889</v>
      </c>
      <c r="C1760">
        <v>1799</v>
      </c>
      <c r="D1760">
        <v>1799</v>
      </c>
      <c r="E1760">
        <v>1799</v>
      </c>
      <c r="F1760">
        <v>1799</v>
      </c>
      <c r="G1760">
        <v>1799</v>
      </c>
      <c r="H1760">
        <v>1880</v>
      </c>
      <c r="I1760">
        <v>1799</v>
      </c>
      <c r="J1760">
        <v>1799</v>
      </c>
      <c r="K1760">
        <f>AVERAGE(Tabla8[[#This Row],[gr12_0]:[gr12_9]])</f>
        <v>1816.1</v>
      </c>
      <c r="M1760">
        <v>2032</v>
      </c>
      <c r="N1760">
        <v>1980</v>
      </c>
      <c r="O1760">
        <v>2030</v>
      </c>
      <c r="P1760">
        <v>1997</v>
      </c>
      <c r="Q1760">
        <v>2045</v>
      </c>
      <c r="R1760">
        <v>1989</v>
      </c>
      <c r="S1760">
        <v>2032</v>
      </c>
      <c r="T1760">
        <v>1908</v>
      </c>
      <c r="U1760">
        <v>2032</v>
      </c>
      <c r="V1760">
        <v>2032</v>
      </c>
      <c r="W1760">
        <f>AVERAGE(Tabla5[[#This Row],[gr15_0]:[gr15_9]])</f>
        <v>2007.7</v>
      </c>
      <c r="Y1760">
        <v>2090</v>
      </c>
      <c r="Z1760">
        <v>2085</v>
      </c>
      <c r="AA1760">
        <v>2085</v>
      </c>
      <c r="AB1760">
        <v>2154</v>
      </c>
      <c r="AC1760">
        <v>2103</v>
      </c>
      <c r="AD1760">
        <v>2088</v>
      </c>
      <c r="AE1760">
        <v>2085</v>
      </c>
      <c r="AF1760">
        <v>2167</v>
      </c>
      <c r="AG1760">
        <v>2090</v>
      </c>
      <c r="AH1760">
        <v>2085</v>
      </c>
      <c r="AI1760">
        <f>AVERAGE(Tabla1[[#This Row],[gr17_0]:[gr17_9]])</f>
        <v>2103.1999999999998</v>
      </c>
      <c r="AK1760">
        <v>3084</v>
      </c>
      <c r="AL1760">
        <v>2907</v>
      </c>
      <c r="AM1760">
        <v>2817</v>
      </c>
      <c r="AN1760">
        <v>2851</v>
      </c>
      <c r="AO1760" s="4">
        <v>3046</v>
      </c>
      <c r="AP1760">
        <v>3078</v>
      </c>
      <c r="AQ1760">
        <v>2898</v>
      </c>
      <c r="AR1760">
        <v>3078</v>
      </c>
      <c r="AS1760" s="4">
        <v>2998</v>
      </c>
      <c r="AT1760">
        <v>2760</v>
      </c>
      <c r="AU1760">
        <f>AVERAGE(Tabla2[[#This Row],[gr21_0]:[gr21_9]])</f>
        <v>2951.7</v>
      </c>
    </row>
    <row r="1761" spans="1:47">
      <c r="A1761">
        <v>1799</v>
      </c>
      <c r="B1761">
        <v>1889</v>
      </c>
      <c r="C1761">
        <v>1799</v>
      </c>
      <c r="D1761">
        <v>1799</v>
      </c>
      <c r="E1761">
        <v>1799</v>
      </c>
      <c r="F1761">
        <v>1799</v>
      </c>
      <c r="G1761">
        <v>1799</v>
      </c>
      <c r="H1761">
        <v>1880</v>
      </c>
      <c r="I1761">
        <v>1799</v>
      </c>
      <c r="J1761">
        <v>1799</v>
      </c>
      <c r="K1761">
        <f>AVERAGE(Tabla8[[#This Row],[gr12_0]:[gr12_9]])</f>
        <v>1816.1</v>
      </c>
      <c r="M1761">
        <v>2032</v>
      </c>
      <c r="N1761">
        <v>1980</v>
      </c>
      <c r="O1761">
        <v>2030</v>
      </c>
      <c r="P1761">
        <v>1997</v>
      </c>
      <c r="Q1761">
        <v>2045</v>
      </c>
      <c r="R1761">
        <v>1989</v>
      </c>
      <c r="S1761">
        <v>2032</v>
      </c>
      <c r="T1761">
        <v>1908</v>
      </c>
      <c r="U1761">
        <v>2032</v>
      </c>
      <c r="V1761">
        <v>2032</v>
      </c>
      <c r="W1761">
        <f>AVERAGE(Tabla5[[#This Row],[gr15_0]:[gr15_9]])</f>
        <v>2007.7</v>
      </c>
      <c r="Y1761">
        <v>2090</v>
      </c>
      <c r="Z1761">
        <v>2085</v>
      </c>
      <c r="AA1761">
        <v>2085</v>
      </c>
      <c r="AB1761">
        <v>2154</v>
      </c>
      <c r="AC1761">
        <v>2103</v>
      </c>
      <c r="AD1761">
        <v>2088</v>
      </c>
      <c r="AE1761">
        <v>2085</v>
      </c>
      <c r="AF1761">
        <v>2167</v>
      </c>
      <c r="AG1761">
        <v>2090</v>
      </c>
      <c r="AH1761">
        <v>2085</v>
      </c>
      <c r="AI1761">
        <f>AVERAGE(Tabla1[[#This Row],[gr17_0]:[gr17_9]])</f>
        <v>2103.1999999999998</v>
      </c>
      <c r="AK1761">
        <v>3084</v>
      </c>
      <c r="AL1761">
        <v>2907</v>
      </c>
      <c r="AM1761">
        <v>2817</v>
      </c>
      <c r="AN1761">
        <v>2851</v>
      </c>
      <c r="AO1761" s="4">
        <v>3046</v>
      </c>
      <c r="AP1761">
        <v>3078</v>
      </c>
      <c r="AQ1761">
        <v>2898</v>
      </c>
      <c r="AR1761">
        <v>3078</v>
      </c>
      <c r="AS1761" s="4">
        <v>2998</v>
      </c>
      <c r="AT1761">
        <v>2760</v>
      </c>
      <c r="AU1761">
        <f>AVERAGE(Tabla2[[#This Row],[gr21_0]:[gr21_9]])</f>
        <v>2951.7</v>
      </c>
    </row>
    <row r="1762" spans="1:47">
      <c r="A1762">
        <v>1799</v>
      </c>
      <c r="B1762">
        <v>1889</v>
      </c>
      <c r="C1762">
        <v>1799</v>
      </c>
      <c r="D1762">
        <v>1799</v>
      </c>
      <c r="E1762">
        <v>1799</v>
      </c>
      <c r="F1762">
        <v>1799</v>
      </c>
      <c r="G1762">
        <v>1799</v>
      </c>
      <c r="H1762">
        <v>1880</v>
      </c>
      <c r="I1762">
        <v>1799</v>
      </c>
      <c r="J1762">
        <v>1799</v>
      </c>
      <c r="K1762">
        <f>AVERAGE(Tabla8[[#This Row],[gr12_0]:[gr12_9]])</f>
        <v>1816.1</v>
      </c>
      <c r="M1762">
        <v>2032</v>
      </c>
      <c r="N1762">
        <v>1980</v>
      </c>
      <c r="O1762">
        <v>2030</v>
      </c>
      <c r="P1762">
        <v>1997</v>
      </c>
      <c r="Q1762">
        <v>2045</v>
      </c>
      <c r="R1762">
        <v>1989</v>
      </c>
      <c r="S1762">
        <v>2032</v>
      </c>
      <c r="T1762">
        <v>1908</v>
      </c>
      <c r="U1762">
        <v>2032</v>
      </c>
      <c r="V1762">
        <v>2032</v>
      </c>
      <c r="W1762">
        <f>AVERAGE(Tabla5[[#This Row],[gr15_0]:[gr15_9]])</f>
        <v>2007.7</v>
      </c>
      <c r="Y1762">
        <v>2090</v>
      </c>
      <c r="Z1762">
        <v>2085</v>
      </c>
      <c r="AA1762">
        <v>2085</v>
      </c>
      <c r="AB1762">
        <v>2154</v>
      </c>
      <c r="AC1762">
        <v>2103</v>
      </c>
      <c r="AD1762">
        <v>2088</v>
      </c>
      <c r="AE1762">
        <v>2085</v>
      </c>
      <c r="AF1762">
        <v>2167</v>
      </c>
      <c r="AG1762">
        <v>2090</v>
      </c>
      <c r="AH1762">
        <v>2085</v>
      </c>
      <c r="AI1762">
        <f>AVERAGE(Tabla1[[#This Row],[gr17_0]:[gr17_9]])</f>
        <v>2103.1999999999998</v>
      </c>
      <c r="AK1762">
        <v>3084</v>
      </c>
      <c r="AL1762">
        <v>2907</v>
      </c>
      <c r="AM1762">
        <v>2817</v>
      </c>
      <c r="AN1762">
        <v>2851</v>
      </c>
      <c r="AO1762" s="4">
        <v>3046</v>
      </c>
      <c r="AP1762">
        <v>3078</v>
      </c>
      <c r="AQ1762">
        <v>2898</v>
      </c>
      <c r="AR1762">
        <v>3078</v>
      </c>
      <c r="AS1762" s="4">
        <v>2998</v>
      </c>
      <c r="AT1762">
        <v>2760</v>
      </c>
      <c r="AU1762">
        <f>AVERAGE(Tabla2[[#This Row],[gr21_0]:[gr21_9]])</f>
        <v>2951.7</v>
      </c>
    </row>
    <row r="1763" spans="1:47">
      <c r="A1763">
        <v>1799</v>
      </c>
      <c r="B1763">
        <v>1889</v>
      </c>
      <c r="C1763">
        <v>1799</v>
      </c>
      <c r="D1763">
        <v>1799</v>
      </c>
      <c r="E1763">
        <v>1799</v>
      </c>
      <c r="F1763">
        <v>1799</v>
      </c>
      <c r="G1763">
        <v>1799</v>
      </c>
      <c r="H1763">
        <v>1880</v>
      </c>
      <c r="I1763">
        <v>1799</v>
      </c>
      <c r="J1763">
        <v>1799</v>
      </c>
      <c r="K1763">
        <f>AVERAGE(Tabla8[[#This Row],[gr12_0]:[gr12_9]])</f>
        <v>1816.1</v>
      </c>
      <c r="M1763">
        <v>2032</v>
      </c>
      <c r="N1763">
        <v>1980</v>
      </c>
      <c r="O1763">
        <v>2030</v>
      </c>
      <c r="P1763">
        <v>1997</v>
      </c>
      <c r="Q1763">
        <v>2045</v>
      </c>
      <c r="R1763">
        <v>1989</v>
      </c>
      <c r="S1763">
        <v>2032</v>
      </c>
      <c r="T1763">
        <v>1908</v>
      </c>
      <c r="U1763">
        <v>2032</v>
      </c>
      <c r="V1763">
        <v>2032</v>
      </c>
      <c r="W1763">
        <f>AVERAGE(Tabla5[[#This Row],[gr15_0]:[gr15_9]])</f>
        <v>2007.7</v>
      </c>
      <c r="Y1763">
        <v>2090</v>
      </c>
      <c r="Z1763">
        <v>2085</v>
      </c>
      <c r="AA1763">
        <v>2085</v>
      </c>
      <c r="AB1763">
        <v>2154</v>
      </c>
      <c r="AC1763">
        <v>2103</v>
      </c>
      <c r="AD1763">
        <v>2088</v>
      </c>
      <c r="AE1763">
        <v>2085</v>
      </c>
      <c r="AF1763">
        <v>2167</v>
      </c>
      <c r="AG1763">
        <v>2090</v>
      </c>
      <c r="AH1763">
        <v>2085</v>
      </c>
      <c r="AI1763">
        <f>AVERAGE(Tabla1[[#This Row],[gr17_0]:[gr17_9]])</f>
        <v>2103.1999999999998</v>
      </c>
      <c r="AK1763">
        <v>3084</v>
      </c>
      <c r="AL1763">
        <v>2907</v>
      </c>
      <c r="AM1763">
        <v>2817</v>
      </c>
      <c r="AN1763">
        <v>2851</v>
      </c>
      <c r="AO1763" s="4">
        <v>3046</v>
      </c>
      <c r="AP1763">
        <v>3078</v>
      </c>
      <c r="AQ1763">
        <v>2898</v>
      </c>
      <c r="AR1763">
        <v>3078</v>
      </c>
      <c r="AS1763" s="4">
        <v>2998</v>
      </c>
      <c r="AT1763">
        <v>2760</v>
      </c>
      <c r="AU1763">
        <f>AVERAGE(Tabla2[[#This Row],[gr21_0]:[gr21_9]])</f>
        <v>2951.7</v>
      </c>
    </row>
    <row r="1764" spans="1:47">
      <c r="A1764">
        <v>1799</v>
      </c>
      <c r="B1764">
        <v>1889</v>
      </c>
      <c r="C1764">
        <v>1799</v>
      </c>
      <c r="D1764">
        <v>1799</v>
      </c>
      <c r="E1764">
        <v>1799</v>
      </c>
      <c r="F1764">
        <v>1799</v>
      </c>
      <c r="G1764">
        <v>1799</v>
      </c>
      <c r="H1764">
        <v>1880</v>
      </c>
      <c r="I1764">
        <v>1799</v>
      </c>
      <c r="J1764">
        <v>1799</v>
      </c>
      <c r="K1764">
        <f>AVERAGE(Tabla8[[#This Row],[gr12_0]:[gr12_9]])</f>
        <v>1816.1</v>
      </c>
      <c r="M1764">
        <v>2032</v>
      </c>
      <c r="N1764">
        <v>1980</v>
      </c>
      <c r="O1764">
        <v>2030</v>
      </c>
      <c r="P1764">
        <v>1997</v>
      </c>
      <c r="Q1764">
        <v>2045</v>
      </c>
      <c r="R1764">
        <v>1989</v>
      </c>
      <c r="S1764">
        <v>2032</v>
      </c>
      <c r="T1764">
        <v>1908</v>
      </c>
      <c r="U1764">
        <v>2032</v>
      </c>
      <c r="V1764">
        <v>2032</v>
      </c>
      <c r="W1764">
        <f>AVERAGE(Tabla5[[#This Row],[gr15_0]:[gr15_9]])</f>
        <v>2007.7</v>
      </c>
      <c r="Y1764">
        <v>2090</v>
      </c>
      <c r="Z1764">
        <v>2085</v>
      </c>
      <c r="AA1764">
        <v>2085</v>
      </c>
      <c r="AB1764">
        <v>2154</v>
      </c>
      <c r="AC1764">
        <v>2103</v>
      </c>
      <c r="AD1764">
        <v>2088</v>
      </c>
      <c r="AE1764">
        <v>2085</v>
      </c>
      <c r="AF1764">
        <v>2167</v>
      </c>
      <c r="AG1764">
        <v>2090</v>
      </c>
      <c r="AH1764">
        <v>2085</v>
      </c>
      <c r="AI1764">
        <f>AVERAGE(Tabla1[[#This Row],[gr17_0]:[gr17_9]])</f>
        <v>2103.1999999999998</v>
      </c>
      <c r="AK1764">
        <v>3084</v>
      </c>
      <c r="AL1764">
        <v>2907</v>
      </c>
      <c r="AM1764">
        <v>2817</v>
      </c>
      <c r="AN1764">
        <v>2851</v>
      </c>
      <c r="AO1764" s="4">
        <v>3046</v>
      </c>
      <c r="AP1764">
        <v>3078</v>
      </c>
      <c r="AQ1764">
        <v>2898</v>
      </c>
      <c r="AR1764">
        <v>3078</v>
      </c>
      <c r="AS1764" s="4">
        <v>2998</v>
      </c>
      <c r="AT1764">
        <v>2760</v>
      </c>
      <c r="AU1764">
        <f>AVERAGE(Tabla2[[#This Row],[gr21_0]:[gr21_9]])</f>
        <v>2951.7</v>
      </c>
    </row>
    <row r="1765" spans="1:47">
      <c r="A1765">
        <v>1799</v>
      </c>
      <c r="B1765">
        <v>1889</v>
      </c>
      <c r="C1765">
        <v>1799</v>
      </c>
      <c r="D1765">
        <v>1799</v>
      </c>
      <c r="E1765">
        <v>1799</v>
      </c>
      <c r="F1765">
        <v>1799</v>
      </c>
      <c r="G1765">
        <v>1799</v>
      </c>
      <c r="H1765">
        <v>1880</v>
      </c>
      <c r="I1765">
        <v>1799</v>
      </c>
      <c r="J1765">
        <v>1799</v>
      </c>
      <c r="K1765">
        <f>AVERAGE(Tabla8[[#This Row],[gr12_0]:[gr12_9]])</f>
        <v>1816.1</v>
      </c>
      <c r="M1765">
        <v>2032</v>
      </c>
      <c r="N1765">
        <v>1980</v>
      </c>
      <c r="O1765">
        <v>2030</v>
      </c>
      <c r="P1765">
        <v>1997</v>
      </c>
      <c r="Q1765">
        <v>2045</v>
      </c>
      <c r="R1765">
        <v>1989</v>
      </c>
      <c r="S1765">
        <v>2032</v>
      </c>
      <c r="T1765">
        <v>1908</v>
      </c>
      <c r="U1765">
        <v>2032</v>
      </c>
      <c r="V1765">
        <v>2032</v>
      </c>
      <c r="W1765">
        <f>AVERAGE(Tabla5[[#This Row],[gr15_0]:[gr15_9]])</f>
        <v>2007.7</v>
      </c>
      <c r="Y1765">
        <v>2090</v>
      </c>
      <c r="Z1765">
        <v>2085</v>
      </c>
      <c r="AA1765">
        <v>2085</v>
      </c>
      <c r="AB1765">
        <v>2154</v>
      </c>
      <c r="AC1765">
        <v>2103</v>
      </c>
      <c r="AD1765">
        <v>2088</v>
      </c>
      <c r="AE1765">
        <v>2085</v>
      </c>
      <c r="AF1765">
        <v>2167</v>
      </c>
      <c r="AG1765">
        <v>2090</v>
      </c>
      <c r="AH1765">
        <v>2085</v>
      </c>
      <c r="AI1765">
        <f>AVERAGE(Tabla1[[#This Row],[gr17_0]:[gr17_9]])</f>
        <v>2103.1999999999998</v>
      </c>
      <c r="AK1765">
        <v>3084</v>
      </c>
      <c r="AL1765">
        <v>2907</v>
      </c>
      <c r="AM1765">
        <v>2817</v>
      </c>
      <c r="AN1765">
        <v>2851</v>
      </c>
      <c r="AO1765" s="4">
        <v>3046</v>
      </c>
      <c r="AP1765">
        <v>3078</v>
      </c>
      <c r="AQ1765">
        <v>2898</v>
      </c>
      <c r="AR1765">
        <v>3078</v>
      </c>
      <c r="AS1765" s="4">
        <v>2998</v>
      </c>
      <c r="AT1765">
        <v>2760</v>
      </c>
      <c r="AU1765">
        <f>AVERAGE(Tabla2[[#This Row],[gr21_0]:[gr21_9]])</f>
        <v>2951.7</v>
      </c>
    </row>
    <row r="1766" spans="1:47">
      <c r="A1766">
        <v>1799</v>
      </c>
      <c r="B1766">
        <v>1889</v>
      </c>
      <c r="C1766">
        <v>1799</v>
      </c>
      <c r="D1766">
        <v>1799</v>
      </c>
      <c r="E1766">
        <v>1799</v>
      </c>
      <c r="F1766">
        <v>1799</v>
      </c>
      <c r="G1766">
        <v>1799</v>
      </c>
      <c r="H1766">
        <v>1880</v>
      </c>
      <c r="I1766">
        <v>1799</v>
      </c>
      <c r="J1766">
        <v>1799</v>
      </c>
      <c r="K1766">
        <f>AVERAGE(Tabla8[[#This Row],[gr12_0]:[gr12_9]])</f>
        <v>1816.1</v>
      </c>
      <c r="M1766">
        <v>2032</v>
      </c>
      <c r="N1766">
        <v>1980</v>
      </c>
      <c r="O1766">
        <v>2030</v>
      </c>
      <c r="P1766">
        <v>1997</v>
      </c>
      <c r="Q1766">
        <v>2045</v>
      </c>
      <c r="R1766">
        <v>1989</v>
      </c>
      <c r="S1766">
        <v>2032</v>
      </c>
      <c r="T1766">
        <v>1908</v>
      </c>
      <c r="U1766">
        <v>2032</v>
      </c>
      <c r="V1766">
        <v>2032</v>
      </c>
      <c r="W1766">
        <f>AVERAGE(Tabla5[[#This Row],[gr15_0]:[gr15_9]])</f>
        <v>2007.7</v>
      </c>
      <c r="Y1766">
        <v>2090</v>
      </c>
      <c r="Z1766">
        <v>2085</v>
      </c>
      <c r="AA1766">
        <v>2085</v>
      </c>
      <c r="AB1766">
        <v>2154</v>
      </c>
      <c r="AC1766">
        <v>2103</v>
      </c>
      <c r="AD1766">
        <v>2088</v>
      </c>
      <c r="AE1766">
        <v>2085</v>
      </c>
      <c r="AF1766">
        <v>2167</v>
      </c>
      <c r="AG1766">
        <v>2090</v>
      </c>
      <c r="AH1766">
        <v>2085</v>
      </c>
      <c r="AI1766">
        <f>AVERAGE(Tabla1[[#This Row],[gr17_0]:[gr17_9]])</f>
        <v>2103.1999999999998</v>
      </c>
      <c r="AK1766">
        <v>3084</v>
      </c>
      <c r="AL1766">
        <v>2907</v>
      </c>
      <c r="AM1766">
        <v>2817</v>
      </c>
      <c r="AN1766">
        <v>2851</v>
      </c>
      <c r="AO1766" s="4">
        <v>3046</v>
      </c>
      <c r="AP1766">
        <v>3078</v>
      </c>
      <c r="AQ1766">
        <v>2898</v>
      </c>
      <c r="AR1766">
        <v>3078</v>
      </c>
      <c r="AS1766" s="4">
        <v>2998</v>
      </c>
      <c r="AT1766">
        <v>2760</v>
      </c>
      <c r="AU1766">
        <f>AVERAGE(Tabla2[[#This Row],[gr21_0]:[gr21_9]])</f>
        <v>2951.7</v>
      </c>
    </row>
    <row r="1767" spans="1:47">
      <c r="A1767">
        <v>1799</v>
      </c>
      <c r="B1767">
        <v>1889</v>
      </c>
      <c r="C1767">
        <v>1799</v>
      </c>
      <c r="D1767">
        <v>1799</v>
      </c>
      <c r="E1767">
        <v>1799</v>
      </c>
      <c r="F1767">
        <v>1799</v>
      </c>
      <c r="G1767">
        <v>1799</v>
      </c>
      <c r="H1767">
        <v>1880</v>
      </c>
      <c r="I1767">
        <v>1799</v>
      </c>
      <c r="J1767">
        <v>1799</v>
      </c>
      <c r="K1767">
        <f>AVERAGE(Tabla8[[#This Row],[gr12_0]:[gr12_9]])</f>
        <v>1816.1</v>
      </c>
      <c r="M1767">
        <v>2032</v>
      </c>
      <c r="N1767">
        <v>1980</v>
      </c>
      <c r="O1767">
        <v>2030</v>
      </c>
      <c r="P1767">
        <v>1997</v>
      </c>
      <c r="Q1767">
        <v>2045</v>
      </c>
      <c r="R1767">
        <v>1989</v>
      </c>
      <c r="S1767">
        <v>2032</v>
      </c>
      <c r="T1767">
        <v>1908</v>
      </c>
      <c r="U1767">
        <v>2032</v>
      </c>
      <c r="V1767">
        <v>2032</v>
      </c>
      <c r="W1767">
        <f>AVERAGE(Tabla5[[#This Row],[gr15_0]:[gr15_9]])</f>
        <v>2007.7</v>
      </c>
      <c r="Y1767">
        <v>2090</v>
      </c>
      <c r="Z1767">
        <v>2085</v>
      </c>
      <c r="AA1767">
        <v>2085</v>
      </c>
      <c r="AB1767">
        <v>2154</v>
      </c>
      <c r="AC1767">
        <v>2103</v>
      </c>
      <c r="AD1767">
        <v>2088</v>
      </c>
      <c r="AE1767">
        <v>2085</v>
      </c>
      <c r="AF1767">
        <v>2167</v>
      </c>
      <c r="AG1767">
        <v>2090</v>
      </c>
      <c r="AH1767">
        <v>2085</v>
      </c>
      <c r="AI1767">
        <f>AVERAGE(Tabla1[[#This Row],[gr17_0]:[gr17_9]])</f>
        <v>2103.1999999999998</v>
      </c>
      <c r="AK1767">
        <v>3084</v>
      </c>
      <c r="AL1767">
        <v>2907</v>
      </c>
      <c r="AM1767">
        <v>2817</v>
      </c>
      <c r="AN1767">
        <v>2851</v>
      </c>
      <c r="AO1767" s="4">
        <v>3046</v>
      </c>
      <c r="AP1767">
        <v>3078</v>
      </c>
      <c r="AQ1767">
        <v>2898</v>
      </c>
      <c r="AR1767">
        <v>3078</v>
      </c>
      <c r="AS1767" s="4">
        <v>2998</v>
      </c>
      <c r="AT1767">
        <v>2760</v>
      </c>
      <c r="AU1767">
        <f>AVERAGE(Tabla2[[#This Row],[gr21_0]:[gr21_9]])</f>
        <v>2951.7</v>
      </c>
    </row>
    <row r="1768" spans="1:47">
      <c r="A1768">
        <v>1799</v>
      </c>
      <c r="B1768">
        <v>1889</v>
      </c>
      <c r="C1768">
        <v>1799</v>
      </c>
      <c r="D1768">
        <v>1799</v>
      </c>
      <c r="E1768">
        <v>1799</v>
      </c>
      <c r="F1768">
        <v>1799</v>
      </c>
      <c r="G1768">
        <v>1799</v>
      </c>
      <c r="H1768">
        <v>1880</v>
      </c>
      <c r="I1768">
        <v>1799</v>
      </c>
      <c r="J1768">
        <v>1799</v>
      </c>
      <c r="K1768">
        <f>AVERAGE(Tabla8[[#This Row],[gr12_0]:[gr12_9]])</f>
        <v>1816.1</v>
      </c>
      <c r="M1768">
        <v>2032</v>
      </c>
      <c r="N1768">
        <v>1980</v>
      </c>
      <c r="O1768">
        <v>2030</v>
      </c>
      <c r="P1768">
        <v>1997</v>
      </c>
      <c r="Q1768">
        <v>2045</v>
      </c>
      <c r="R1768">
        <v>1989</v>
      </c>
      <c r="S1768">
        <v>2032</v>
      </c>
      <c r="T1768">
        <v>1908</v>
      </c>
      <c r="U1768">
        <v>2032</v>
      </c>
      <c r="V1768">
        <v>2032</v>
      </c>
      <c r="W1768">
        <f>AVERAGE(Tabla5[[#This Row],[gr15_0]:[gr15_9]])</f>
        <v>2007.7</v>
      </c>
      <c r="Y1768">
        <v>2090</v>
      </c>
      <c r="Z1768">
        <v>2085</v>
      </c>
      <c r="AA1768">
        <v>2085</v>
      </c>
      <c r="AB1768">
        <v>2154</v>
      </c>
      <c r="AC1768">
        <v>2103</v>
      </c>
      <c r="AD1768">
        <v>2088</v>
      </c>
      <c r="AE1768">
        <v>2085</v>
      </c>
      <c r="AF1768">
        <v>2167</v>
      </c>
      <c r="AG1768">
        <v>2090</v>
      </c>
      <c r="AH1768">
        <v>2085</v>
      </c>
      <c r="AI1768">
        <f>AVERAGE(Tabla1[[#This Row],[gr17_0]:[gr17_9]])</f>
        <v>2103.1999999999998</v>
      </c>
      <c r="AK1768">
        <v>3084</v>
      </c>
      <c r="AL1768">
        <v>2907</v>
      </c>
      <c r="AM1768">
        <v>2817</v>
      </c>
      <c r="AN1768">
        <v>2851</v>
      </c>
      <c r="AO1768" s="4">
        <v>3046</v>
      </c>
      <c r="AP1768">
        <v>3078</v>
      </c>
      <c r="AQ1768">
        <v>2898</v>
      </c>
      <c r="AR1768">
        <v>3078</v>
      </c>
      <c r="AS1768" s="4">
        <v>2998</v>
      </c>
      <c r="AT1768">
        <v>2760</v>
      </c>
      <c r="AU1768">
        <f>AVERAGE(Tabla2[[#This Row],[gr21_0]:[gr21_9]])</f>
        <v>2951.7</v>
      </c>
    </row>
    <row r="1769" spans="1:47">
      <c r="A1769">
        <v>1799</v>
      </c>
      <c r="B1769">
        <v>1889</v>
      </c>
      <c r="C1769">
        <v>1799</v>
      </c>
      <c r="D1769">
        <v>1799</v>
      </c>
      <c r="E1769">
        <v>1799</v>
      </c>
      <c r="F1769">
        <v>1799</v>
      </c>
      <c r="G1769">
        <v>1799</v>
      </c>
      <c r="H1769">
        <v>1880</v>
      </c>
      <c r="I1769">
        <v>1799</v>
      </c>
      <c r="J1769">
        <v>1799</v>
      </c>
      <c r="K1769">
        <f>AVERAGE(Tabla8[[#This Row],[gr12_0]:[gr12_9]])</f>
        <v>1816.1</v>
      </c>
      <c r="M1769">
        <v>2032</v>
      </c>
      <c r="N1769">
        <v>1980</v>
      </c>
      <c r="O1769">
        <v>2030</v>
      </c>
      <c r="P1769">
        <v>1997</v>
      </c>
      <c r="Q1769">
        <v>2045</v>
      </c>
      <c r="R1769">
        <v>1989</v>
      </c>
      <c r="S1769">
        <v>2032</v>
      </c>
      <c r="T1769">
        <v>1908</v>
      </c>
      <c r="U1769">
        <v>2032</v>
      </c>
      <c r="V1769">
        <v>2032</v>
      </c>
      <c r="W1769">
        <f>AVERAGE(Tabla5[[#This Row],[gr15_0]:[gr15_9]])</f>
        <v>2007.7</v>
      </c>
      <c r="Y1769">
        <v>2090</v>
      </c>
      <c r="Z1769">
        <v>2085</v>
      </c>
      <c r="AA1769">
        <v>2085</v>
      </c>
      <c r="AB1769">
        <v>2154</v>
      </c>
      <c r="AC1769">
        <v>2103</v>
      </c>
      <c r="AD1769">
        <v>2088</v>
      </c>
      <c r="AE1769">
        <v>2085</v>
      </c>
      <c r="AF1769">
        <v>2167</v>
      </c>
      <c r="AG1769">
        <v>2090</v>
      </c>
      <c r="AH1769">
        <v>2085</v>
      </c>
      <c r="AI1769">
        <f>AVERAGE(Tabla1[[#This Row],[gr17_0]:[gr17_9]])</f>
        <v>2103.1999999999998</v>
      </c>
      <c r="AK1769">
        <v>3084</v>
      </c>
      <c r="AL1769">
        <v>2907</v>
      </c>
      <c r="AM1769">
        <v>2817</v>
      </c>
      <c r="AN1769">
        <v>2851</v>
      </c>
      <c r="AO1769" s="4">
        <v>3046</v>
      </c>
      <c r="AP1769">
        <v>3078</v>
      </c>
      <c r="AQ1769">
        <v>2898</v>
      </c>
      <c r="AR1769">
        <v>3078</v>
      </c>
      <c r="AS1769" s="4">
        <v>2998</v>
      </c>
      <c r="AT1769">
        <v>2760</v>
      </c>
      <c r="AU1769">
        <f>AVERAGE(Tabla2[[#This Row],[gr21_0]:[gr21_9]])</f>
        <v>2951.7</v>
      </c>
    </row>
    <row r="1770" spans="1:47">
      <c r="A1770">
        <v>1799</v>
      </c>
      <c r="B1770">
        <v>1889</v>
      </c>
      <c r="C1770">
        <v>1799</v>
      </c>
      <c r="D1770">
        <v>1799</v>
      </c>
      <c r="E1770">
        <v>1799</v>
      </c>
      <c r="F1770">
        <v>1799</v>
      </c>
      <c r="G1770">
        <v>1799</v>
      </c>
      <c r="H1770">
        <v>1880</v>
      </c>
      <c r="I1770">
        <v>1799</v>
      </c>
      <c r="J1770">
        <v>1799</v>
      </c>
      <c r="K1770">
        <f>AVERAGE(Tabla8[[#This Row],[gr12_0]:[gr12_9]])</f>
        <v>1816.1</v>
      </c>
      <c r="M1770">
        <v>2032</v>
      </c>
      <c r="N1770">
        <v>1980</v>
      </c>
      <c r="O1770">
        <v>2030</v>
      </c>
      <c r="P1770">
        <v>1997</v>
      </c>
      <c r="Q1770">
        <v>2045</v>
      </c>
      <c r="R1770">
        <v>1989</v>
      </c>
      <c r="S1770">
        <v>2032</v>
      </c>
      <c r="T1770">
        <v>1908</v>
      </c>
      <c r="U1770">
        <v>2032</v>
      </c>
      <c r="V1770">
        <v>2032</v>
      </c>
      <c r="W1770">
        <f>AVERAGE(Tabla5[[#This Row],[gr15_0]:[gr15_9]])</f>
        <v>2007.7</v>
      </c>
      <c r="Y1770">
        <v>2090</v>
      </c>
      <c r="Z1770">
        <v>2085</v>
      </c>
      <c r="AA1770">
        <v>2085</v>
      </c>
      <c r="AB1770">
        <v>2154</v>
      </c>
      <c r="AC1770">
        <v>2103</v>
      </c>
      <c r="AD1770">
        <v>2088</v>
      </c>
      <c r="AE1770">
        <v>2085</v>
      </c>
      <c r="AF1770">
        <v>2167</v>
      </c>
      <c r="AG1770">
        <v>2090</v>
      </c>
      <c r="AH1770">
        <v>2085</v>
      </c>
      <c r="AI1770">
        <f>AVERAGE(Tabla1[[#This Row],[gr17_0]:[gr17_9]])</f>
        <v>2103.1999999999998</v>
      </c>
      <c r="AK1770">
        <v>3084</v>
      </c>
      <c r="AL1770">
        <v>2907</v>
      </c>
      <c r="AM1770">
        <v>2817</v>
      </c>
      <c r="AN1770">
        <v>2851</v>
      </c>
      <c r="AO1770" s="4">
        <v>3046</v>
      </c>
      <c r="AP1770">
        <v>3078</v>
      </c>
      <c r="AQ1770">
        <v>2898</v>
      </c>
      <c r="AR1770">
        <v>3078</v>
      </c>
      <c r="AS1770" s="4">
        <v>2998</v>
      </c>
      <c r="AT1770">
        <v>2760</v>
      </c>
      <c r="AU1770">
        <f>AVERAGE(Tabla2[[#This Row],[gr21_0]:[gr21_9]])</f>
        <v>2951.7</v>
      </c>
    </row>
    <row r="1771" spans="1:47">
      <c r="A1771">
        <v>1799</v>
      </c>
      <c r="B1771">
        <v>1889</v>
      </c>
      <c r="C1771">
        <v>1799</v>
      </c>
      <c r="D1771">
        <v>1799</v>
      </c>
      <c r="E1771">
        <v>1799</v>
      </c>
      <c r="F1771">
        <v>1799</v>
      </c>
      <c r="G1771">
        <v>1799</v>
      </c>
      <c r="H1771">
        <v>1880</v>
      </c>
      <c r="I1771">
        <v>1799</v>
      </c>
      <c r="J1771">
        <v>1799</v>
      </c>
      <c r="K1771">
        <f>AVERAGE(Tabla8[[#This Row],[gr12_0]:[gr12_9]])</f>
        <v>1816.1</v>
      </c>
      <c r="M1771">
        <v>2032</v>
      </c>
      <c r="N1771">
        <v>1980</v>
      </c>
      <c r="O1771">
        <v>2030</v>
      </c>
      <c r="P1771">
        <v>1997</v>
      </c>
      <c r="Q1771">
        <v>2045</v>
      </c>
      <c r="R1771">
        <v>1989</v>
      </c>
      <c r="S1771">
        <v>2032</v>
      </c>
      <c r="T1771">
        <v>1908</v>
      </c>
      <c r="U1771">
        <v>2032</v>
      </c>
      <c r="V1771">
        <v>2032</v>
      </c>
      <c r="W1771">
        <f>AVERAGE(Tabla5[[#This Row],[gr15_0]:[gr15_9]])</f>
        <v>2007.7</v>
      </c>
      <c r="Y1771">
        <v>2090</v>
      </c>
      <c r="Z1771">
        <v>2085</v>
      </c>
      <c r="AA1771">
        <v>2085</v>
      </c>
      <c r="AB1771">
        <v>2154</v>
      </c>
      <c r="AC1771">
        <v>2103</v>
      </c>
      <c r="AD1771">
        <v>2088</v>
      </c>
      <c r="AE1771">
        <v>2085</v>
      </c>
      <c r="AF1771">
        <v>2167</v>
      </c>
      <c r="AG1771">
        <v>2090</v>
      </c>
      <c r="AH1771">
        <v>2085</v>
      </c>
      <c r="AI1771">
        <f>AVERAGE(Tabla1[[#This Row],[gr17_0]:[gr17_9]])</f>
        <v>2103.1999999999998</v>
      </c>
      <c r="AK1771">
        <v>3084</v>
      </c>
      <c r="AL1771">
        <v>2907</v>
      </c>
      <c r="AM1771">
        <v>2817</v>
      </c>
      <c r="AN1771">
        <v>2851</v>
      </c>
      <c r="AO1771" s="4">
        <v>3046</v>
      </c>
      <c r="AP1771">
        <v>3078</v>
      </c>
      <c r="AQ1771">
        <v>2898</v>
      </c>
      <c r="AR1771">
        <v>3078</v>
      </c>
      <c r="AS1771" s="4">
        <v>2998</v>
      </c>
      <c r="AT1771">
        <v>2760</v>
      </c>
      <c r="AU1771">
        <f>AVERAGE(Tabla2[[#This Row],[gr21_0]:[gr21_9]])</f>
        <v>2951.7</v>
      </c>
    </row>
    <row r="1772" spans="1:47">
      <c r="A1772">
        <v>1799</v>
      </c>
      <c r="B1772">
        <v>1889</v>
      </c>
      <c r="C1772">
        <v>1799</v>
      </c>
      <c r="D1772">
        <v>1799</v>
      </c>
      <c r="E1772">
        <v>1799</v>
      </c>
      <c r="F1772">
        <v>1799</v>
      </c>
      <c r="G1772">
        <v>1799</v>
      </c>
      <c r="H1772">
        <v>1880</v>
      </c>
      <c r="I1772">
        <v>1799</v>
      </c>
      <c r="J1772">
        <v>1799</v>
      </c>
      <c r="K1772">
        <f>AVERAGE(Tabla8[[#This Row],[gr12_0]:[gr12_9]])</f>
        <v>1816.1</v>
      </c>
      <c r="M1772">
        <v>2032</v>
      </c>
      <c r="N1772">
        <v>1980</v>
      </c>
      <c r="O1772">
        <v>2030</v>
      </c>
      <c r="P1772">
        <v>1997</v>
      </c>
      <c r="Q1772">
        <v>2045</v>
      </c>
      <c r="R1772">
        <v>1989</v>
      </c>
      <c r="S1772">
        <v>2032</v>
      </c>
      <c r="T1772">
        <v>1908</v>
      </c>
      <c r="U1772">
        <v>2032</v>
      </c>
      <c r="V1772">
        <v>2032</v>
      </c>
      <c r="W1772">
        <f>AVERAGE(Tabla5[[#This Row],[gr15_0]:[gr15_9]])</f>
        <v>2007.7</v>
      </c>
      <c r="Y1772">
        <v>2090</v>
      </c>
      <c r="Z1772">
        <v>2085</v>
      </c>
      <c r="AA1772">
        <v>2085</v>
      </c>
      <c r="AB1772">
        <v>2154</v>
      </c>
      <c r="AC1772">
        <v>2103</v>
      </c>
      <c r="AD1772">
        <v>2088</v>
      </c>
      <c r="AE1772">
        <v>2085</v>
      </c>
      <c r="AF1772">
        <v>2167</v>
      </c>
      <c r="AG1772">
        <v>2090</v>
      </c>
      <c r="AH1772">
        <v>2085</v>
      </c>
      <c r="AI1772">
        <f>AVERAGE(Tabla1[[#This Row],[gr17_0]:[gr17_9]])</f>
        <v>2103.1999999999998</v>
      </c>
      <c r="AK1772">
        <v>3084</v>
      </c>
      <c r="AL1772">
        <v>2907</v>
      </c>
      <c r="AM1772">
        <v>2817</v>
      </c>
      <c r="AN1772">
        <v>2851</v>
      </c>
      <c r="AO1772" s="4">
        <v>3046</v>
      </c>
      <c r="AP1772">
        <v>3078</v>
      </c>
      <c r="AQ1772">
        <v>2898</v>
      </c>
      <c r="AR1772">
        <v>3078</v>
      </c>
      <c r="AS1772" s="4">
        <v>2998</v>
      </c>
      <c r="AT1772">
        <v>2760</v>
      </c>
      <c r="AU1772">
        <f>AVERAGE(Tabla2[[#This Row],[gr21_0]:[gr21_9]])</f>
        <v>2951.7</v>
      </c>
    </row>
    <row r="1773" spans="1:47">
      <c r="A1773">
        <v>1799</v>
      </c>
      <c r="B1773">
        <v>1889</v>
      </c>
      <c r="C1773">
        <v>1799</v>
      </c>
      <c r="D1773">
        <v>1799</v>
      </c>
      <c r="E1773">
        <v>1799</v>
      </c>
      <c r="F1773">
        <v>1799</v>
      </c>
      <c r="G1773">
        <v>1799</v>
      </c>
      <c r="H1773">
        <v>1880</v>
      </c>
      <c r="I1773">
        <v>1799</v>
      </c>
      <c r="J1773">
        <v>1799</v>
      </c>
      <c r="K1773">
        <f>AVERAGE(Tabla8[[#This Row],[gr12_0]:[gr12_9]])</f>
        <v>1816.1</v>
      </c>
      <c r="M1773">
        <v>2032</v>
      </c>
      <c r="N1773">
        <v>1980</v>
      </c>
      <c r="O1773">
        <v>2030</v>
      </c>
      <c r="P1773">
        <v>1997</v>
      </c>
      <c r="Q1773">
        <v>2045</v>
      </c>
      <c r="R1773">
        <v>1989</v>
      </c>
      <c r="S1773">
        <v>2032</v>
      </c>
      <c r="T1773">
        <v>1908</v>
      </c>
      <c r="U1773">
        <v>2032</v>
      </c>
      <c r="V1773">
        <v>2032</v>
      </c>
      <c r="W1773">
        <f>AVERAGE(Tabla5[[#This Row],[gr15_0]:[gr15_9]])</f>
        <v>2007.7</v>
      </c>
      <c r="Y1773">
        <v>2090</v>
      </c>
      <c r="Z1773">
        <v>2085</v>
      </c>
      <c r="AA1773">
        <v>2085</v>
      </c>
      <c r="AB1773">
        <v>2154</v>
      </c>
      <c r="AC1773">
        <v>2103</v>
      </c>
      <c r="AD1773">
        <v>2088</v>
      </c>
      <c r="AE1773">
        <v>2085</v>
      </c>
      <c r="AF1773">
        <v>2167</v>
      </c>
      <c r="AG1773">
        <v>2090</v>
      </c>
      <c r="AH1773">
        <v>2085</v>
      </c>
      <c r="AI1773">
        <f>AVERAGE(Tabla1[[#This Row],[gr17_0]:[gr17_9]])</f>
        <v>2103.1999999999998</v>
      </c>
      <c r="AK1773">
        <v>3084</v>
      </c>
      <c r="AL1773">
        <v>2907</v>
      </c>
      <c r="AM1773">
        <v>2817</v>
      </c>
      <c r="AN1773">
        <v>2851</v>
      </c>
      <c r="AO1773" s="4">
        <v>3046</v>
      </c>
      <c r="AP1773">
        <v>3078</v>
      </c>
      <c r="AQ1773">
        <v>2898</v>
      </c>
      <c r="AR1773">
        <v>3078</v>
      </c>
      <c r="AS1773" s="4">
        <v>2998</v>
      </c>
      <c r="AT1773">
        <v>2760</v>
      </c>
      <c r="AU1773">
        <f>AVERAGE(Tabla2[[#This Row],[gr21_0]:[gr21_9]])</f>
        <v>2951.7</v>
      </c>
    </row>
    <row r="1774" spans="1:47">
      <c r="A1774">
        <v>1799</v>
      </c>
      <c r="B1774">
        <v>1889</v>
      </c>
      <c r="C1774">
        <v>1799</v>
      </c>
      <c r="D1774">
        <v>1799</v>
      </c>
      <c r="E1774">
        <v>1799</v>
      </c>
      <c r="F1774">
        <v>1799</v>
      </c>
      <c r="G1774">
        <v>1799</v>
      </c>
      <c r="H1774">
        <v>1880</v>
      </c>
      <c r="I1774">
        <v>1799</v>
      </c>
      <c r="J1774">
        <v>1799</v>
      </c>
      <c r="K1774">
        <f>AVERAGE(Tabla8[[#This Row],[gr12_0]:[gr12_9]])</f>
        <v>1816.1</v>
      </c>
      <c r="M1774">
        <v>2032</v>
      </c>
      <c r="N1774">
        <v>1980</v>
      </c>
      <c r="O1774">
        <v>2030</v>
      </c>
      <c r="P1774">
        <v>1997</v>
      </c>
      <c r="Q1774">
        <v>2045</v>
      </c>
      <c r="R1774">
        <v>1989</v>
      </c>
      <c r="S1774">
        <v>2032</v>
      </c>
      <c r="T1774">
        <v>1908</v>
      </c>
      <c r="U1774">
        <v>2032</v>
      </c>
      <c r="V1774">
        <v>2032</v>
      </c>
      <c r="W1774">
        <f>AVERAGE(Tabla5[[#This Row],[gr15_0]:[gr15_9]])</f>
        <v>2007.7</v>
      </c>
      <c r="Y1774">
        <v>2090</v>
      </c>
      <c r="Z1774">
        <v>2085</v>
      </c>
      <c r="AA1774">
        <v>2085</v>
      </c>
      <c r="AB1774">
        <v>2154</v>
      </c>
      <c r="AC1774">
        <v>2103</v>
      </c>
      <c r="AD1774">
        <v>2088</v>
      </c>
      <c r="AE1774">
        <v>2085</v>
      </c>
      <c r="AF1774">
        <v>2167</v>
      </c>
      <c r="AG1774">
        <v>2090</v>
      </c>
      <c r="AH1774">
        <v>2085</v>
      </c>
      <c r="AI1774">
        <f>AVERAGE(Tabla1[[#This Row],[gr17_0]:[gr17_9]])</f>
        <v>2103.1999999999998</v>
      </c>
      <c r="AK1774">
        <v>3084</v>
      </c>
      <c r="AL1774">
        <v>2907</v>
      </c>
      <c r="AM1774">
        <v>2817</v>
      </c>
      <c r="AN1774">
        <v>2851</v>
      </c>
      <c r="AO1774" s="4">
        <v>3046</v>
      </c>
      <c r="AP1774">
        <v>3078</v>
      </c>
      <c r="AQ1774">
        <v>2898</v>
      </c>
      <c r="AR1774">
        <v>3078</v>
      </c>
      <c r="AS1774" s="4">
        <v>2998</v>
      </c>
      <c r="AT1774">
        <v>2760</v>
      </c>
      <c r="AU1774">
        <f>AVERAGE(Tabla2[[#This Row],[gr21_0]:[gr21_9]])</f>
        <v>2951.7</v>
      </c>
    </row>
    <row r="1775" spans="1:47">
      <c r="A1775">
        <v>1799</v>
      </c>
      <c r="B1775">
        <v>1889</v>
      </c>
      <c r="C1775">
        <v>1799</v>
      </c>
      <c r="D1775">
        <v>1799</v>
      </c>
      <c r="E1775">
        <v>1799</v>
      </c>
      <c r="F1775">
        <v>1799</v>
      </c>
      <c r="G1775">
        <v>1799</v>
      </c>
      <c r="H1775">
        <v>1880</v>
      </c>
      <c r="I1775">
        <v>1799</v>
      </c>
      <c r="J1775">
        <v>1799</v>
      </c>
      <c r="K1775">
        <f>AVERAGE(Tabla8[[#This Row],[gr12_0]:[gr12_9]])</f>
        <v>1816.1</v>
      </c>
      <c r="M1775">
        <v>2032</v>
      </c>
      <c r="N1775">
        <v>1980</v>
      </c>
      <c r="O1775">
        <v>2030</v>
      </c>
      <c r="P1775">
        <v>1997</v>
      </c>
      <c r="Q1775">
        <v>2045</v>
      </c>
      <c r="R1775">
        <v>1989</v>
      </c>
      <c r="S1775">
        <v>2032</v>
      </c>
      <c r="T1775">
        <v>1908</v>
      </c>
      <c r="U1775">
        <v>2032</v>
      </c>
      <c r="V1775">
        <v>2032</v>
      </c>
      <c r="W1775">
        <f>AVERAGE(Tabla5[[#This Row],[gr15_0]:[gr15_9]])</f>
        <v>2007.7</v>
      </c>
      <c r="Y1775">
        <v>2090</v>
      </c>
      <c r="Z1775">
        <v>2085</v>
      </c>
      <c r="AA1775">
        <v>2085</v>
      </c>
      <c r="AB1775">
        <v>2154</v>
      </c>
      <c r="AC1775">
        <v>2103</v>
      </c>
      <c r="AD1775">
        <v>2088</v>
      </c>
      <c r="AE1775">
        <v>2085</v>
      </c>
      <c r="AF1775">
        <v>2167</v>
      </c>
      <c r="AG1775">
        <v>2090</v>
      </c>
      <c r="AH1775">
        <v>2085</v>
      </c>
      <c r="AI1775">
        <f>AVERAGE(Tabla1[[#This Row],[gr17_0]:[gr17_9]])</f>
        <v>2103.1999999999998</v>
      </c>
      <c r="AK1775">
        <v>3084</v>
      </c>
      <c r="AL1775">
        <v>2907</v>
      </c>
      <c r="AM1775">
        <v>2817</v>
      </c>
      <c r="AN1775">
        <v>2851</v>
      </c>
      <c r="AO1775" s="4">
        <v>3046</v>
      </c>
      <c r="AP1775">
        <v>3078</v>
      </c>
      <c r="AQ1775">
        <v>2898</v>
      </c>
      <c r="AR1775">
        <v>3078</v>
      </c>
      <c r="AS1775" s="4">
        <v>2998</v>
      </c>
      <c r="AT1775">
        <v>2760</v>
      </c>
      <c r="AU1775">
        <f>AVERAGE(Tabla2[[#This Row],[gr21_0]:[gr21_9]])</f>
        <v>2951.7</v>
      </c>
    </row>
    <row r="1776" spans="1:47">
      <c r="A1776">
        <v>1799</v>
      </c>
      <c r="B1776">
        <v>1889</v>
      </c>
      <c r="C1776">
        <v>1799</v>
      </c>
      <c r="D1776">
        <v>1799</v>
      </c>
      <c r="E1776">
        <v>1799</v>
      </c>
      <c r="F1776">
        <v>1799</v>
      </c>
      <c r="G1776">
        <v>1799</v>
      </c>
      <c r="H1776">
        <v>1880</v>
      </c>
      <c r="I1776">
        <v>1799</v>
      </c>
      <c r="J1776">
        <v>1799</v>
      </c>
      <c r="K1776">
        <f>AVERAGE(Tabla8[[#This Row],[gr12_0]:[gr12_9]])</f>
        <v>1816.1</v>
      </c>
      <c r="M1776">
        <v>2032</v>
      </c>
      <c r="N1776">
        <v>1980</v>
      </c>
      <c r="O1776">
        <v>2030</v>
      </c>
      <c r="P1776">
        <v>1997</v>
      </c>
      <c r="Q1776">
        <v>2045</v>
      </c>
      <c r="R1776">
        <v>1989</v>
      </c>
      <c r="S1776">
        <v>2032</v>
      </c>
      <c r="T1776">
        <v>1908</v>
      </c>
      <c r="U1776">
        <v>2032</v>
      </c>
      <c r="V1776">
        <v>2032</v>
      </c>
      <c r="W1776">
        <f>AVERAGE(Tabla5[[#This Row],[gr15_0]:[gr15_9]])</f>
        <v>2007.7</v>
      </c>
      <c r="Y1776">
        <v>2090</v>
      </c>
      <c r="Z1776">
        <v>2085</v>
      </c>
      <c r="AA1776">
        <v>2085</v>
      </c>
      <c r="AB1776">
        <v>2154</v>
      </c>
      <c r="AC1776">
        <v>2103</v>
      </c>
      <c r="AD1776">
        <v>2088</v>
      </c>
      <c r="AE1776">
        <v>2085</v>
      </c>
      <c r="AF1776">
        <v>2167</v>
      </c>
      <c r="AG1776">
        <v>2090</v>
      </c>
      <c r="AH1776">
        <v>2085</v>
      </c>
      <c r="AI1776">
        <f>AVERAGE(Tabla1[[#This Row],[gr17_0]:[gr17_9]])</f>
        <v>2103.1999999999998</v>
      </c>
      <c r="AK1776">
        <v>3084</v>
      </c>
      <c r="AL1776">
        <v>2907</v>
      </c>
      <c r="AM1776">
        <v>2817</v>
      </c>
      <c r="AN1776">
        <v>2851</v>
      </c>
      <c r="AO1776" s="4">
        <v>3046</v>
      </c>
      <c r="AP1776">
        <v>3078</v>
      </c>
      <c r="AQ1776">
        <v>2898</v>
      </c>
      <c r="AR1776">
        <v>3078</v>
      </c>
      <c r="AS1776" s="4">
        <v>2998</v>
      </c>
      <c r="AT1776">
        <v>2760</v>
      </c>
      <c r="AU1776">
        <f>AVERAGE(Tabla2[[#This Row],[gr21_0]:[gr21_9]])</f>
        <v>2951.7</v>
      </c>
    </row>
    <row r="1777" spans="1:47">
      <c r="A1777">
        <v>1799</v>
      </c>
      <c r="B1777">
        <v>1889</v>
      </c>
      <c r="C1777">
        <v>1799</v>
      </c>
      <c r="D1777">
        <v>1799</v>
      </c>
      <c r="E1777">
        <v>1799</v>
      </c>
      <c r="F1777">
        <v>1799</v>
      </c>
      <c r="G1777">
        <v>1799</v>
      </c>
      <c r="H1777">
        <v>1880</v>
      </c>
      <c r="I1777">
        <v>1799</v>
      </c>
      <c r="J1777">
        <v>1799</v>
      </c>
      <c r="K1777">
        <f>AVERAGE(Tabla8[[#This Row],[gr12_0]:[gr12_9]])</f>
        <v>1816.1</v>
      </c>
      <c r="M1777">
        <v>2032</v>
      </c>
      <c r="N1777">
        <v>1980</v>
      </c>
      <c r="O1777">
        <v>2030</v>
      </c>
      <c r="P1777">
        <v>1997</v>
      </c>
      <c r="Q1777">
        <v>2045</v>
      </c>
      <c r="R1777">
        <v>1989</v>
      </c>
      <c r="S1777">
        <v>2032</v>
      </c>
      <c r="T1777">
        <v>1908</v>
      </c>
      <c r="U1777">
        <v>2032</v>
      </c>
      <c r="V1777">
        <v>2032</v>
      </c>
      <c r="W1777">
        <f>AVERAGE(Tabla5[[#This Row],[gr15_0]:[gr15_9]])</f>
        <v>2007.7</v>
      </c>
      <c r="Y1777">
        <v>2090</v>
      </c>
      <c r="Z1777">
        <v>2085</v>
      </c>
      <c r="AA1777">
        <v>2085</v>
      </c>
      <c r="AB1777">
        <v>2154</v>
      </c>
      <c r="AC1777">
        <v>2103</v>
      </c>
      <c r="AD1777">
        <v>2088</v>
      </c>
      <c r="AE1777">
        <v>2085</v>
      </c>
      <c r="AF1777">
        <v>2167</v>
      </c>
      <c r="AG1777">
        <v>2090</v>
      </c>
      <c r="AH1777">
        <v>2085</v>
      </c>
      <c r="AI1777">
        <f>AVERAGE(Tabla1[[#This Row],[gr17_0]:[gr17_9]])</f>
        <v>2103.1999999999998</v>
      </c>
      <c r="AK1777">
        <v>3084</v>
      </c>
      <c r="AL1777">
        <v>2907</v>
      </c>
      <c r="AM1777">
        <v>2817</v>
      </c>
      <c r="AN1777">
        <v>2851</v>
      </c>
      <c r="AO1777" s="4">
        <v>3046</v>
      </c>
      <c r="AP1777">
        <v>3078</v>
      </c>
      <c r="AQ1777">
        <v>2898</v>
      </c>
      <c r="AR1777">
        <v>3078</v>
      </c>
      <c r="AS1777" s="4">
        <v>2998</v>
      </c>
      <c r="AT1777">
        <v>2760</v>
      </c>
      <c r="AU1777">
        <f>AVERAGE(Tabla2[[#This Row],[gr21_0]:[gr21_9]])</f>
        <v>2951.7</v>
      </c>
    </row>
    <row r="1778" spans="1:47">
      <c r="A1778">
        <v>1799</v>
      </c>
      <c r="B1778">
        <v>1889</v>
      </c>
      <c r="C1778">
        <v>1799</v>
      </c>
      <c r="D1778">
        <v>1799</v>
      </c>
      <c r="E1778">
        <v>1799</v>
      </c>
      <c r="F1778">
        <v>1799</v>
      </c>
      <c r="G1778">
        <v>1799</v>
      </c>
      <c r="H1778">
        <v>1880</v>
      </c>
      <c r="I1778">
        <v>1799</v>
      </c>
      <c r="J1778">
        <v>1799</v>
      </c>
      <c r="K1778">
        <f>AVERAGE(Tabla8[[#This Row],[gr12_0]:[gr12_9]])</f>
        <v>1816.1</v>
      </c>
      <c r="M1778">
        <v>2032</v>
      </c>
      <c r="N1778">
        <v>1980</v>
      </c>
      <c r="O1778">
        <v>2030</v>
      </c>
      <c r="P1778">
        <v>1997</v>
      </c>
      <c r="Q1778">
        <v>2045</v>
      </c>
      <c r="R1778">
        <v>1989</v>
      </c>
      <c r="S1778">
        <v>2032</v>
      </c>
      <c r="T1778">
        <v>1908</v>
      </c>
      <c r="U1778">
        <v>2032</v>
      </c>
      <c r="V1778">
        <v>2032</v>
      </c>
      <c r="W1778">
        <f>AVERAGE(Tabla5[[#This Row],[gr15_0]:[gr15_9]])</f>
        <v>2007.7</v>
      </c>
      <c r="Y1778">
        <v>2090</v>
      </c>
      <c r="Z1778">
        <v>2085</v>
      </c>
      <c r="AA1778">
        <v>2085</v>
      </c>
      <c r="AB1778">
        <v>2154</v>
      </c>
      <c r="AC1778">
        <v>2103</v>
      </c>
      <c r="AD1778">
        <v>2088</v>
      </c>
      <c r="AE1778">
        <v>2085</v>
      </c>
      <c r="AF1778">
        <v>2167</v>
      </c>
      <c r="AG1778">
        <v>2090</v>
      </c>
      <c r="AH1778">
        <v>2085</v>
      </c>
      <c r="AI1778">
        <f>AVERAGE(Tabla1[[#This Row],[gr17_0]:[gr17_9]])</f>
        <v>2103.1999999999998</v>
      </c>
      <c r="AK1778">
        <v>3084</v>
      </c>
      <c r="AL1778">
        <v>2907</v>
      </c>
      <c r="AM1778">
        <v>2817</v>
      </c>
      <c r="AN1778">
        <v>2851</v>
      </c>
      <c r="AO1778" s="4">
        <v>3046</v>
      </c>
      <c r="AP1778">
        <v>3078</v>
      </c>
      <c r="AQ1778">
        <v>2898</v>
      </c>
      <c r="AR1778">
        <v>3078</v>
      </c>
      <c r="AS1778" s="4">
        <v>2998</v>
      </c>
      <c r="AT1778">
        <v>2760</v>
      </c>
      <c r="AU1778">
        <f>AVERAGE(Tabla2[[#This Row],[gr21_0]:[gr21_9]])</f>
        <v>2951.7</v>
      </c>
    </row>
    <row r="1779" spans="1:47">
      <c r="A1779">
        <v>1799</v>
      </c>
      <c r="B1779">
        <v>1889</v>
      </c>
      <c r="C1779">
        <v>1799</v>
      </c>
      <c r="D1779">
        <v>1799</v>
      </c>
      <c r="E1779">
        <v>1799</v>
      </c>
      <c r="F1779">
        <v>1799</v>
      </c>
      <c r="G1779">
        <v>1799</v>
      </c>
      <c r="H1779">
        <v>1880</v>
      </c>
      <c r="I1779">
        <v>1799</v>
      </c>
      <c r="J1779">
        <v>1799</v>
      </c>
      <c r="K1779">
        <f>AVERAGE(Tabla8[[#This Row],[gr12_0]:[gr12_9]])</f>
        <v>1816.1</v>
      </c>
      <c r="M1779">
        <v>2032</v>
      </c>
      <c r="N1779">
        <v>1980</v>
      </c>
      <c r="O1779">
        <v>2030</v>
      </c>
      <c r="P1779">
        <v>1997</v>
      </c>
      <c r="Q1779">
        <v>2045</v>
      </c>
      <c r="R1779">
        <v>1989</v>
      </c>
      <c r="S1779">
        <v>2032</v>
      </c>
      <c r="T1779">
        <v>1908</v>
      </c>
      <c r="U1779">
        <v>2032</v>
      </c>
      <c r="V1779">
        <v>2032</v>
      </c>
      <c r="W1779">
        <f>AVERAGE(Tabla5[[#This Row],[gr15_0]:[gr15_9]])</f>
        <v>2007.7</v>
      </c>
      <c r="Y1779">
        <v>2090</v>
      </c>
      <c r="Z1779">
        <v>2085</v>
      </c>
      <c r="AA1779">
        <v>2085</v>
      </c>
      <c r="AB1779">
        <v>2154</v>
      </c>
      <c r="AC1779">
        <v>2103</v>
      </c>
      <c r="AD1779">
        <v>2088</v>
      </c>
      <c r="AE1779">
        <v>2085</v>
      </c>
      <c r="AF1779">
        <v>2167</v>
      </c>
      <c r="AG1779">
        <v>2090</v>
      </c>
      <c r="AH1779">
        <v>2085</v>
      </c>
      <c r="AI1779">
        <f>AVERAGE(Tabla1[[#This Row],[gr17_0]:[gr17_9]])</f>
        <v>2103.1999999999998</v>
      </c>
      <c r="AK1779">
        <v>3084</v>
      </c>
      <c r="AL1779">
        <v>2907</v>
      </c>
      <c r="AM1779">
        <v>2817</v>
      </c>
      <c r="AN1779">
        <v>2851</v>
      </c>
      <c r="AO1779" s="4">
        <v>3046</v>
      </c>
      <c r="AP1779">
        <v>3078</v>
      </c>
      <c r="AQ1779">
        <v>2898</v>
      </c>
      <c r="AR1779">
        <v>3078</v>
      </c>
      <c r="AS1779" s="4">
        <v>2998</v>
      </c>
      <c r="AT1779">
        <v>2760</v>
      </c>
      <c r="AU1779">
        <f>AVERAGE(Tabla2[[#This Row],[gr21_0]:[gr21_9]])</f>
        <v>2951.7</v>
      </c>
    </row>
    <row r="1780" spans="1:47">
      <c r="A1780">
        <v>1799</v>
      </c>
      <c r="B1780">
        <v>1889</v>
      </c>
      <c r="C1780">
        <v>1799</v>
      </c>
      <c r="D1780">
        <v>1799</v>
      </c>
      <c r="E1780">
        <v>1799</v>
      </c>
      <c r="F1780">
        <v>1799</v>
      </c>
      <c r="G1780">
        <v>1799</v>
      </c>
      <c r="H1780">
        <v>1880</v>
      </c>
      <c r="I1780">
        <v>1799</v>
      </c>
      <c r="J1780">
        <v>1799</v>
      </c>
      <c r="K1780">
        <f>AVERAGE(Tabla8[[#This Row],[gr12_0]:[gr12_9]])</f>
        <v>1816.1</v>
      </c>
      <c r="M1780">
        <v>2032</v>
      </c>
      <c r="N1780">
        <v>1980</v>
      </c>
      <c r="O1780">
        <v>2030</v>
      </c>
      <c r="P1780">
        <v>1997</v>
      </c>
      <c r="Q1780">
        <v>2045</v>
      </c>
      <c r="R1780">
        <v>1989</v>
      </c>
      <c r="S1780">
        <v>2032</v>
      </c>
      <c r="T1780">
        <v>1908</v>
      </c>
      <c r="U1780">
        <v>2032</v>
      </c>
      <c r="V1780">
        <v>2032</v>
      </c>
      <c r="W1780">
        <f>AVERAGE(Tabla5[[#This Row],[gr15_0]:[gr15_9]])</f>
        <v>2007.7</v>
      </c>
      <c r="Y1780">
        <v>2090</v>
      </c>
      <c r="Z1780">
        <v>2085</v>
      </c>
      <c r="AA1780">
        <v>2085</v>
      </c>
      <c r="AB1780">
        <v>2154</v>
      </c>
      <c r="AC1780">
        <v>2103</v>
      </c>
      <c r="AD1780">
        <v>2088</v>
      </c>
      <c r="AE1780">
        <v>2085</v>
      </c>
      <c r="AF1780">
        <v>2167</v>
      </c>
      <c r="AG1780">
        <v>2090</v>
      </c>
      <c r="AH1780">
        <v>2085</v>
      </c>
      <c r="AI1780">
        <f>AVERAGE(Tabla1[[#This Row],[gr17_0]:[gr17_9]])</f>
        <v>2103.1999999999998</v>
      </c>
      <c r="AK1780">
        <v>3084</v>
      </c>
      <c r="AL1780">
        <v>2907</v>
      </c>
      <c r="AM1780">
        <v>2817</v>
      </c>
      <c r="AN1780">
        <v>2851</v>
      </c>
      <c r="AO1780" s="4">
        <v>3046</v>
      </c>
      <c r="AP1780">
        <v>3078</v>
      </c>
      <c r="AQ1780">
        <v>2898</v>
      </c>
      <c r="AR1780">
        <v>3078</v>
      </c>
      <c r="AS1780" s="4">
        <v>2998</v>
      </c>
      <c r="AT1780">
        <v>2760</v>
      </c>
      <c r="AU1780">
        <f>AVERAGE(Tabla2[[#This Row],[gr21_0]:[gr21_9]])</f>
        <v>2951.7</v>
      </c>
    </row>
    <row r="1781" spans="1:47">
      <c r="A1781">
        <v>1799</v>
      </c>
      <c r="B1781">
        <v>1889</v>
      </c>
      <c r="C1781">
        <v>1799</v>
      </c>
      <c r="D1781">
        <v>1799</v>
      </c>
      <c r="E1781">
        <v>1799</v>
      </c>
      <c r="F1781">
        <v>1799</v>
      </c>
      <c r="G1781">
        <v>1799</v>
      </c>
      <c r="H1781">
        <v>1880</v>
      </c>
      <c r="I1781">
        <v>1799</v>
      </c>
      <c r="J1781">
        <v>1799</v>
      </c>
      <c r="K1781">
        <f>AVERAGE(Tabla8[[#This Row],[gr12_0]:[gr12_9]])</f>
        <v>1816.1</v>
      </c>
      <c r="M1781">
        <v>2032</v>
      </c>
      <c r="N1781">
        <v>1980</v>
      </c>
      <c r="O1781">
        <v>2030</v>
      </c>
      <c r="P1781">
        <v>1997</v>
      </c>
      <c r="Q1781">
        <v>2045</v>
      </c>
      <c r="R1781">
        <v>1989</v>
      </c>
      <c r="S1781">
        <v>2032</v>
      </c>
      <c r="T1781">
        <v>1908</v>
      </c>
      <c r="U1781">
        <v>2032</v>
      </c>
      <c r="V1781">
        <v>2032</v>
      </c>
      <c r="W1781">
        <f>AVERAGE(Tabla5[[#This Row],[gr15_0]:[gr15_9]])</f>
        <v>2007.7</v>
      </c>
      <c r="Y1781">
        <v>2090</v>
      </c>
      <c r="Z1781">
        <v>2085</v>
      </c>
      <c r="AA1781">
        <v>2085</v>
      </c>
      <c r="AB1781">
        <v>2154</v>
      </c>
      <c r="AC1781">
        <v>2103</v>
      </c>
      <c r="AD1781">
        <v>2088</v>
      </c>
      <c r="AE1781">
        <v>2085</v>
      </c>
      <c r="AF1781">
        <v>2167</v>
      </c>
      <c r="AG1781">
        <v>2090</v>
      </c>
      <c r="AH1781">
        <v>2085</v>
      </c>
      <c r="AI1781">
        <f>AVERAGE(Tabla1[[#This Row],[gr17_0]:[gr17_9]])</f>
        <v>2103.1999999999998</v>
      </c>
      <c r="AK1781">
        <v>3084</v>
      </c>
      <c r="AL1781">
        <v>2907</v>
      </c>
      <c r="AM1781">
        <v>2817</v>
      </c>
      <c r="AN1781">
        <v>2851</v>
      </c>
      <c r="AO1781" s="4">
        <v>3046</v>
      </c>
      <c r="AP1781">
        <v>3078</v>
      </c>
      <c r="AQ1781">
        <v>2898</v>
      </c>
      <c r="AR1781">
        <v>3078</v>
      </c>
      <c r="AS1781" s="4">
        <v>2998</v>
      </c>
      <c r="AT1781">
        <v>2760</v>
      </c>
      <c r="AU1781">
        <f>AVERAGE(Tabla2[[#This Row],[gr21_0]:[gr21_9]])</f>
        <v>2951.7</v>
      </c>
    </row>
    <row r="1782" spans="1:47">
      <c r="A1782">
        <v>1799</v>
      </c>
      <c r="B1782">
        <v>1889</v>
      </c>
      <c r="C1782">
        <v>1799</v>
      </c>
      <c r="D1782">
        <v>1799</v>
      </c>
      <c r="E1782">
        <v>1799</v>
      </c>
      <c r="F1782">
        <v>1799</v>
      </c>
      <c r="G1782">
        <v>1799</v>
      </c>
      <c r="H1782">
        <v>1880</v>
      </c>
      <c r="I1782">
        <v>1799</v>
      </c>
      <c r="J1782">
        <v>1799</v>
      </c>
      <c r="K1782">
        <f>AVERAGE(Tabla8[[#This Row],[gr12_0]:[gr12_9]])</f>
        <v>1816.1</v>
      </c>
      <c r="M1782">
        <v>2032</v>
      </c>
      <c r="N1782">
        <v>1980</v>
      </c>
      <c r="O1782">
        <v>2030</v>
      </c>
      <c r="P1782">
        <v>1997</v>
      </c>
      <c r="Q1782">
        <v>2045</v>
      </c>
      <c r="R1782">
        <v>1989</v>
      </c>
      <c r="S1782">
        <v>2032</v>
      </c>
      <c r="T1782">
        <v>1908</v>
      </c>
      <c r="U1782">
        <v>2032</v>
      </c>
      <c r="V1782">
        <v>2032</v>
      </c>
      <c r="W1782">
        <f>AVERAGE(Tabla5[[#This Row],[gr15_0]:[gr15_9]])</f>
        <v>2007.7</v>
      </c>
      <c r="Y1782">
        <v>2090</v>
      </c>
      <c r="Z1782">
        <v>2085</v>
      </c>
      <c r="AA1782">
        <v>2085</v>
      </c>
      <c r="AB1782">
        <v>2154</v>
      </c>
      <c r="AC1782">
        <v>2103</v>
      </c>
      <c r="AD1782">
        <v>2088</v>
      </c>
      <c r="AE1782">
        <v>2085</v>
      </c>
      <c r="AF1782">
        <v>2167</v>
      </c>
      <c r="AG1782">
        <v>2090</v>
      </c>
      <c r="AH1782">
        <v>2085</v>
      </c>
      <c r="AI1782">
        <f>AVERAGE(Tabla1[[#This Row],[gr17_0]:[gr17_9]])</f>
        <v>2103.1999999999998</v>
      </c>
      <c r="AK1782">
        <v>3084</v>
      </c>
      <c r="AL1782">
        <v>2907</v>
      </c>
      <c r="AM1782">
        <v>2817</v>
      </c>
      <c r="AN1782">
        <v>2851</v>
      </c>
      <c r="AO1782" s="4">
        <v>3046</v>
      </c>
      <c r="AP1782">
        <v>3078</v>
      </c>
      <c r="AQ1782">
        <v>2898</v>
      </c>
      <c r="AR1782">
        <v>3078</v>
      </c>
      <c r="AS1782" s="4">
        <v>2998</v>
      </c>
      <c r="AT1782">
        <v>2760</v>
      </c>
      <c r="AU1782">
        <f>AVERAGE(Tabla2[[#This Row],[gr21_0]:[gr21_9]])</f>
        <v>2951.7</v>
      </c>
    </row>
    <row r="1783" spans="1:47">
      <c r="A1783">
        <v>1799</v>
      </c>
      <c r="B1783">
        <v>1889</v>
      </c>
      <c r="C1783">
        <v>1799</v>
      </c>
      <c r="D1783">
        <v>1799</v>
      </c>
      <c r="E1783">
        <v>1799</v>
      </c>
      <c r="F1783">
        <v>1799</v>
      </c>
      <c r="G1783">
        <v>1799</v>
      </c>
      <c r="H1783">
        <v>1880</v>
      </c>
      <c r="I1783">
        <v>1799</v>
      </c>
      <c r="J1783">
        <v>1799</v>
      </c>
      <c r="K1783">
        <f>AVERAGE(Tabla8[[#This Row],[gr12_0]:[gr12_9]])</f>
        <v>1816.1</v>
      </c>
      <c r="M1783">
        <v>2032</v>
      </c>
      <c r="N1783">
        <v>1980</v>
      </c>
      <c r="O1783">
        <v>2030</v>
      </c>
      <c r="P1783">
        <v>1997</v>
      </c>
      <c r="Q1783">
        <v>2045</v>
      </c>
      <c r="R1783">
        <v>1989</v>
      </c>
      <c r="S1783">
        <v>2032</v>
      </c>
      <c r="T1783">
        <v>1908</v>
      </c>
      <c r="U1783">
        <v>2032</v>
      </c>
      <c r="V1783">
        <v>2032</v>
      </c>
      <c r="W1783">
        <f>AVERAGE(Tabla5[[#This Row],[gr15_0]:[gr15_9]])</f>
        <v>2007.7</v>
      </c>
      <c r="Y1783">
        <v>2090</v>
      </c>
      <c r="Z1783">
        <v>2085</v>
      </c>
      <c r="AA1783">
        <v>2085</v>
      </c>
      <c r="AB1783">
        <v>2154</v>
      </c>
      <c r="AC1783">
        <v>2103</v>
      </c>
      <c r="AD1783">
        <v>2088</v>
      </c>
      <c r="AE1783">
        <v>2085</v>
      </c>
      <c r="AF1783">
        <v>2167</v>
      </c>
      <c r="AG1783">
        <v>2090</v>
      </c>
      <c r="AH1783">
        <v>2085</v>
      </c>
      <c r="AI1783">
        <f>AVERAGE(Tabla1[[#This Row],[gr17_0]:[gr17_9]])</f>
        <v>2103.1999999999998</v>
      </c>
      <c r="AK1783">
        <v>3084</v>
      </c>
      <c r="AL1783">
        <v>2907</v>
      </c>
      <c r="AM1783">
        <v>2817</v>
      </c>
      <c r="AN1783">
        <v>2851</v>
      </c>
      <c r="AO1783" s="4">
        <v>3046</v>
      </c>
      <c r="AP1783">
        <v>3078</v>
      </c>
      <c r="AQ1783">
        <v>2898</v>
      </c>
      <c r="AR1783">
        <v>3078</v>
      </c>
      <c r="AS1783" s="4">
        <v>2998</v>
      </c>
      <c r="AT1783">
        <v>2760</v>
      </c>
      <c r="AU1783">
        <f>AVERAGE(Tabla2[[#This Row],[gr21_0]:[gr21_9]])</f>
        <v>2951.7</v>
      </c>
    </row>
    <row r="1784" spans="1:47">
      <c r="A1784">
        <v>1799</v>
      </c>
      <c r="B1784">
        <v>1889</v>
      </c>
      <c r="C1784">
        <v>1799</v>
      </c>
      <c r="D1784">
        <v>1799</v>
      </c>
      <c r="E1784">
        <v>1799</v>
      </c>
      <c r="F1784">
        <v>1799</v>
      </c>
      <c r="G1784">
        <v>1799</v>
      </c>
      <c r="H1784">
        <v>1880</v>
      </c>
      <c r="I1784">
        <v>1799</v>
      </c>
      <c r="J1784">
        <v>1799</v>
      </c>
      <c r="K1784">
        <f>AVERAGE(Tabla8[[#This Row],[gr12_0]:[gr12_9]])</f>
        <v>1816.1</v>
      </c>
      <c r="M1784">
        <v>2032</v>
      </c>
      <c r="N1784">
        <v>1980</v>
      </c>
      <c r="O1784">
        <v>2030</v>
      </c>
      <c r="P1784">
        <v>1997</v>
      </c>
      <c r="Q1784">
        <v>2045</v>
      </c>
      <c r="R1784">
        <v>1989</v>
      </c>
      <c r="S1784">
        <v>2032</v>
      </c>
      <c r="T1784">
        <v>1908</v>
      </c>
      <c r="U1784">
        <v>2032</v>
      </c>
      <c r="V1784">
        <v>2032</v>
      </c>
      <c r="W1784">
        <f>AVERAGE(Tabla5[[#This Row],[gr15_0]:[gr15_9]])</f>
        <v>2007.7</v>
      </c>
      <c r="Y1784">
        <v>2090</v>
      </c>
      <c r="Z1784">
        <v>2085</v>
      </c>
      <c r="AA1784">
        <v>2085</v>
      </c>
      <c r="AB1784">
        <v>2154</v>
      </c>
      <c r="AC1784">
        <v>2103</v>
      </c>
      <c r="AD1784">
        <v>2088</v>
      </c>
      <c r="AE1784">
        <v>2085</v>
      </c>
      <c r="AF1784">
        <v>2167</v>
      </c>
      <c r="AG1784">
        <v>2090</v>
      </c>
      <c r="AH1784">
        <v>2085</v>
      </c>
      <c r="AI1784">
        <f>AVERAGE(Tabla1[[#This Row],[gr17_0]:[gr17_9]])</f>
        <v>2103.1999999999998</v>
      </c>
      <c r="AK1784">
        <v>3084</v>
      </c>
      <c r="AL1784">
        <v>2907</v>
      </c>
      <c r="AM1784">
        <v>2817</v>
      </c>
      <c r="AN1784">
        <v>2851</v>
      </c>
      <c r="AO1784" s="4">
        <v>3046</v>
      </c>
      <c r="AP1784">
        <v>3078</v>
      </c>
      <c r="AQ1784">
        <v>2898</v>
      </c>
      <c r="AR1784">
        <v>3078</v>
      </c>
      <c r="AS1784" s="4">
        <v>2998</v>
      </c>
      <c r="AT1784">
        <v>2760</v>
      </c>
      <c r="AU1784">
        <f>AVERAGE(Tabla2[[#This Row],[gr21_0]:[gr21_9]])</f>
        <v>2951.7</v>
      </c>
    </row>
    <row r="1785" spans="1:47">
      <c r="A1785">
        <v>1799</v>
      </c>
      <c r="B1785">
        <v>1889</v>
      </c>
      <c r="C1785">
        <v>1799</v>
      </c>
      <c r="D1785">
        <v>1799</v>
      </c>
      <c r="E1785">
        <v>1799</v>
      </c>
      <c r="F1785">
        <v>1799</v>
      </c>
      <c r="G1785">
        <v>1799</v>
      </c>
      <c r="H1785">
        <v>1880</v>
      </c>
      <c r="I1785">
        <v>1799</v>
      </c>
      <c r="J1785">
        <v>1799</v>
      </c>
      <c r="K1785">
        <f>AVERAGE(Tabla8[[#This Row],[gr12_0]:[gr12_9]])</f>
        <v>1816.1</v>
      </c>
      <c r="M1785">
        <v>2032</v>
      </c>
      <c r="N1785">
        <v>1980</v>
      </c>
      <c r="O1785">
        <v>2030</v>
      </c>
      <c r="P1785">
        <v>1997</v>
      </c>
      <c r="Q1785">
        <v>2045</v>
      </c>
      <c r="R1785">
        <v>1989</v>
      </c>
      <c r="S1785">
        <v>2032</v>
      </c>
      <c r="T1785">
        <v>1908</v>
      </c>
      <c r="U1785">
        <v>2032</v>
      </c>
      <c r="V1785">
        <v>2032</v>
      </c>
      <c r="W1785">
        <f>AVERAGE(Tabla5[[#This Row],[gr15_0]:[gr15_9]])</f>
        <v>2007.7</v>
      </c>
      <c r="Y1785">
        <v>2090</v>
      </c>
      <c r="Z1785">
        <v>2085</v>
      </c>
      <c r="AA1785">
        <v>2085</v>
      </c>
      <c r="AB1785">
        <v>2154</v>
      </c>
      <c r="AC1785">
        <v>2103</v>
      </c>
      <c r="AD1785">
        <v>2088</v>
      </c>
      <c r="AE1785">
        <v>2085</v>
      </c>
      <c r="AF1785">
        <v>2167</v>
      </c>
      <c r="AG1785">
        <v>2090</v>
      </c>
      <c r="AH1785">
        <v>2085</v>
      </c>
      <c r="AI1785">
        <f>AVERAGE(Tabla1[[#This Row],[gr17_0]:[gr17_9]])</f>
        <v>2103.1999999999998</v>
      </c>
      <c r="AK1785">
        <v>3084</v>
      </c>
      <c r="AL1785">
        <v>2907</v>
      </c>
      <c r="AM1785">
        <v>2817</v>
      </c>
      <c r="AN1785">
        <v>2851</v>
      </c>
      <c r="AO1785" s="4">
        <v>3046</v>
      </c>
      <c r="AP1785">
        <v>3078</v>
      </c>
      <c r="AQ1785">
        <v>2898</v>
      </c>
      <c r="AR1785">
        <v>3078</v>
      </c>
      <c r="AS1785" s="4">
        <v>2998</v>
      </c>
      <c r="AT1785">
        <v>2760</v>
      </c>
      <c r="AU1785">
        <f>AVERAGE(Tabla2[[#This Row],[gr21_0]:[gr21_9]])</f>
        <v>2951.7</v>
      </c>
    </row>
    <row r="1786" spans="1:47">
      <c r="A1786">
        <v>1799</v>
      </c>
      <c r="B1786">
        <v>1889</v>
      </c>
      <c r="C1786">
        <v>1799</v>
      </c>
      <c r="D1786">
        <v>1799</v>
      </c>
      <c r="E1786">
        <v>1799</v>
      </c>
      <c r="F1786">
        <v>1799</v>
      </c>
      <c r="G1786">
        <v>1799</v>
      </c>
      <c r="H1786">
        <v>1880</v>
      </c>
      <c r="I1786">
        <v>1799</v>
      </c>
      <c r="J1786">
        <v>1799</v>
      </c>
      <c r="K1786">
        <f>AVERAGE(Tabla8[[#This Row],[gr12_0]:[gr12_9]])</f>
        <v>1816.1</v>
      </c>
      <c r="M1786">
        <v>2032</v>
      </c>
      <c r="N1786">
        <v>1980</v>
      </c>
      <c r="O1786">
        <v>2030</v>
      </c>
      <c r="P1786">
        <v>1997</v>
      </c>
      <c r="Q1786">
        <v>2045</v>
      </c>
      <c r="R1786">
        <v>1989</v>
      </c>
      <c r="S1786">
        <v>2032</v>
      </c>
      <c r="T1786">
        <v>1908</v>
      </c>
      <c r="U1786">
        <v>2032</v>
      </c>
      <c r="V1786">
        <v>2032</v>
      </c>
      <c r="W1786">
        <f>AVERAGE(Tabla5[[#This Row],[gr15_0]:[gr15_9]])</f>
        <v>2007.7</v>
      </c>
      <c r="Y1786">
        <v>2090</v>
      </c>
      <c r="Z1786">
        <v>2085</v>
      </c>
      <c r="AA1786">
        <v>2085</v>
      </c>
      <c r="AB1786">
        <v>2154</v>
      </c>
      <c r="AC1786">
        <v>2103</v>
      </c>
      <c r="AD1786">
        <v>2088</v>
      </c>
      <c r="AE1786">
        <v>2085</v>
      </c>
      <c r="AF1786">
        <v>2167</v>
      </c>
      <c r="AG1786">
        <v>2090</v>
      </c>
      <c r="AH1786">
        <v>2085</v>
      </c>
      <c r="AI1786">
        <f>AVERAGE(Tabla1[[#This Row],[gr17_0]:[gr17_9]])</f>
        <v>2103.1999999999998</v>
      </c>
      <c r="AK1786">
        <v>3084</v>
      </c>
      <c r="AL1786">
        <v>2907</v>
      </c>
      <c r="AM1786">
        <v>2817</v>
      </c>
      <c r="AN1786">
        <v>2851</v>
      </c>
      <c r="AO1786" s="4">
        <v>3046</v>
      </c>
      <c r="AP1786">
        <v>3078</v>
      </c>
      <c r="AQ1786">
        <v>2898</v>
      </c>
      <c r="AR1786">
        <v>3078</v>
      </c>
      <c r="AS1786" s="4">
        <v>2998</v>
      </c>
      <c r="AT1786">
        <v>2760</v>
      </c>
      <c r="AU1786">
        <f>AVERAGE(Tabla2[[#This Row],[gr21_0]:[gr21_9]])</f>
        <v>2951.7</v>
      </c>
    </row>
    <row r="1787" spans="1:47">
      <c r="A1787">
        <v>1799</v>
      </c>
      <c r="B1787">
        <v>1889</v>
      </c>
      <c r="C1787">
        <v>1799</v>
      </c>
      <c r="D1787">
        <v>1799</v>
      </c>
      <c r="E1787">
        <v>1799</v>
      </c>
      <c r="F1787">
        <v>1799</v>
      </c>
      <c r="G1787">
        <v>1799</v>
      </c>
      <c r="H1787">
        <v>1880</v>
      </c>
      <c r="I1787">
        <v>1799</v>
      </c>
      <c r="J1787">
        <v>1799</v>
      </c>
      <c r="K1787">
        <f>AVERAGE(Tabla8[[#This Row],[gr12_0]:[gr12_9]])</f>
        <v>1816.1</v>
      </c>
      <c r="M1787">
        <v>2032</v>
      </c>
      <c r="N1787">
        <v>1980</v>
      </c>
      <c r="O1787">
        <v>2030</v>
      </c>
      <c r="P1787">
        <v>1997</v>
      </c>
      <c r="Q1787">
        <v>2045</v>
      </c>
      <c r="R1787">
        <v>1989</v>
      </c>
      <c r="S1787">
        <v>2032</v>
      </c>
      <c r="T1787">
        <v>1908</v>
      </c>
      <c r="U1787">
        <v>2032</v>
      </c>
      <c r="V1787">
        <v>2032</v>
      </c>
      <c r="W1787">
        <f>AVERAGE(Tabla5[[#This Row],[gr15_0]:[gr15_9]])</f>
        <v>2007.7</v>
      </c>
      <c r="Y1787">
        <v>2090</v>
      </c>
      <c r="Z1787">
        <v>2085</v>
      </c>
      <c r="AA1787">
        <v>2085</v>
      </c>
      <c r="AB1787">
        <v>2154</v>
      </c>
      <c r="AC1787">
        <v>2103</v>
      </c>
      <c r="AD1787">
        <v>2088</v>
      </c>
      <c r="AE1787">
        <v>2085</v>
      </c>
      <c r="AF1787">
        <v>2167</v>
      </c>
      <c r="AG1787">
        <v>2090</v>
      </c>
      <c r="AH1787">
        <v>2085</v>
      </c>
      <c r="AI1787">
        <f>AVERAGE(Tabla1[[#This Row],[gr17_0]:[gr17_9]])</f>
        <v>2103.1999999999998</v>
      </c>
      <c r="AK1787">
        <v>3084</v>
      </c>
      <c r="AL1787">
        <v>2907</v>
      </c>
      <c r="AM1787">
        <v>2817</v>
      </c>
      <c r="AN1787">
        <v>2851</v>
      </c>
      <c r="AO1787" s="4">
        <v>3046</v>
      </c>
      <c r="AP1787">
        <v>3078</v>
      </c>
      <c r="AQ1787">
        <v>2898</v>
      </c>
      <c r="AR1787">
        <v>3078</v>
      </c>
      <c r="AS1787" s="4">
        <v>2998</v>
      </c>
      <c r="AT1787">
        <v>2760</v>
      </c>
      <c r="AU1787">
        <f>AVERAGE(Tabla2[[#This Row],[gr21_0]:[gr21_9]])</f>
        <v>2951.7</v>
      </c>
    </row>
    <row r="1788" spans="1:47">
      <c r="A1788">
        <v>1799</v>
      </c>
      <c r="B1788">
        <v>1889</v>
      </c>
      <c r="C1788">
        <v>1799</v>
      </c>
      <c r="D1788">
        <v>1799</v>
      </c>
      <c r="E1788">
        <v>1799</v>
      </c>
      <c r="F1788">
        <v>1799</v>
      </c>
      <c r="G1788">
        <v>1799</v>
      </c>
      <c r="H1788">
        <v>1880</v>
      </c>
      <c r="I1788">
        <v>1799</v>
      </c>
      <c r="J1788">
        <v>1799</v>
      </c>
      <c r="K1788">
        <f>AVERAGE(Tabla8[[#This Row],[gr12_0]:[gr12_9]])</f>
        <v>1816.1</v>
      </c>
      <c r="M1788">
        <v>2032</v>
      </c>
      <c r="N1788">
        <v>1980</v>
      </c>
      <c r="O1788">
        <v>2030</v>
      </c>
      <c r="P1788">
        <v>1997</v>
      </c>
      <c r="Q1788">
        <v>2045</v>
      </c>
      <c r="R1788">
        <v>1989</v>
      </c>
      <c r="S1788">
        <v>2032</v>
      </c>
      <c r="T1788">
        <v>1908</v>
      </c>
      <c r="U1788">
        <v>2032</v>
      </c>
      <c r="V1788">
        <v>2032</v>
      </c>
      <c r="W1788">
        <f>AVERAGE(Tabla5[[#This Row],[gr15_0]:[gr15_9]])</f>
        <v>2007.7</v>
      </c>
      <c r="Y1788">
        <v>2090</v>
      </c>
      <c r="Z1788">
        <v>2085</v>
      </c>
      <c r="AA1788">
        <v>2085</v>
      </c>
      <c r="AB1788">
        <v>2154</v>
      </c>
      <c r="AC1788">
        <v>2103</v>
      </c>
      <c r="AD1788">
        <v>2088</v>
      </c>
      <c r="AE1788">
        <v>2085</v>
      </c>
      <c r="AF1788">
        <v>2167</v>
      </c>
      <c r="AG1788">
        <v>2090</v>
      </c>
      <c r="AH1788">
        <v>2085</v>
      </c>
      <c r="AI1788">
        <f>AVERAGE(Tabla1[[#This Row],[gr17_0]:[gr17_9]])</f>
        <v>2103.1999999999998</v>
      </c>
      <c r="AK1788">
        <v>3084</v>
      </c>
      <c r="AL1788">
        <v>2907</v>
      </c>
      <c r="AM1788">
        <v>2817</v>
      </c>
      <c r="AN1788">
        <v>2851</v>
      </c>
      <c r="AO1788" s="4">
        <v>3046</v>
      </c>
      <c r="AP1788">
        <v>3078</v>
      </c>
      <c r="AQ1788">
        <v>2898</v>
      </c>
      <c r="AR1788">
        <v>3078</v>
      </c>
      <c r="AS1788" s="4">
        <v>2998</v>
      </c>
      <c r="AT1788">
        <v>2760</v>
      </c>
      <c r="AU1788">
        <f>AVERAGE(Tabla2[[#This Row],[gr21_0]:[gr21_9]])</f>
        <v>2951.7</v>
      </c>
    </row>
    <row r="1789" spans="1:47">
      <c r="A1789">
        <v>1799</v>
      </c>
      <c r="B1789">
        <v>1889</v>
      </c>
      <c r="C1789">
        <v>1799</v>
      </c>
      <c r="D1789">
        <v>1799</v>
      </c>
      <c r="E1789">
        <v>1799</v>
      </c>
      <c r="F1789">
        <v>1799</v>
      </c>
      <c r="G1789">
        <v>1799</v>
      </c>
      <c r="H1789">
        <v>1880</v>
      </c>
      <c r="I1789">
        <v>1799</v>
      </c>
      <c r="J1789">
        <v>1799</v>
      </c>
      <c r="K1789">
        <f>AVERAGE(Tabla8[[#This Row],[gr12_0]:[gr12_9]])</f>
        <v>1816.1</v>
      </c>
      <c r="M1789">
        <v>2032</v>
      </c>
      <c r="N1789">
        <v>1980</v>
      </c>
      <c r="O1789">
        <v>2030</v>
      </c>
      <c r="P1789">
        <v>1997</v>
      </c>
      <c r="Q1789">
        <v>2045</v>
      </c>
      <c r="R1789">
        <v>1989</v>
      </c>
      <c r="S1789">
        <v>2032</v>
      </c>
      <c r="T1789">
        <v>1908</v>
      </c>
      <c r="U1789">
        <v>2032</v>
      </c>
      <c r="V1789">
        <v>2032</v>
      </c>
      <c r="W1789">
        <f>AVERAGE(Tabla5[[#This Row],[gr15_0]:[gr15_9]])</f>
        <v>2007.7</v>
      </c>
      <c r="Y1789">
        <v>2090</v>
      </c>
      <c r="Z1789">
        <v>2085</v>
      </c>
      <c r="AA1789">
        <v>2085</v>
      </c>
      <c r="AB1789">
        <v>2154</v>
      </c>
      <c r="AC1789">
        <v>2103</v>
      </c>
      <c r="AD1789">
        <v>2088</v>
      </c>
      <c r="AE1789">
        <v>2085</v>
      </c>
      <c r="AF1789">
        <v>2167</v>
      </c>
      <c r="AG1789">
        <v>2090</v>
      </c>
      <c r="AH1789">
        <v>2085</v>
      </c>
      <c r="AI1789">
        <f>AVERAGE(Tabla1[[#This Row],[gr17_0]:[gr17_9]])</f>
        <v>2103.1999999999998</v>
      </c>
      <c r="AK1789">
        <v>3084</v>
      </c>
      <c r="AL1789">
        <v>2907</v>
      </c>
      <c r="AM1789">
        <v>2817</v>
      </c>
      <c r="AN1789">
        <v>2851</v>
      </c>
      <c r="AO1789" s="4">
        <v>3046</v>
      </c>
      <c r="AP1789">
        <v>3078</v>
      </c>
      <c r="AQ1789">
        <v>2898</v>
      </c>
      <c r="AR1789">
        <v>3078</v>
      </c>
      <c r="AS1789" s="4">
        <v>2998</v>
      </c>
      <c r="AT1789">
        <v>2760</v>
      </c>
      <c r="AU1789">
        <f>AVERAGE(Tabla2[[#This Row],[gr21_0]:[gr21_9]])</f>
        <v>2951.7</v>
      </c>
    </row>
    <row r="1790" spans="1:47">
      <c r="A1790">
        <v>1799</v>
      </c>
      <c r="B1790">
        <v>1889</v>
      </c>
      <c r="C1790">
        <v>1799</v>
      </c>
      <c r="D1790">
        <v>1799</v>
      </c>
      <c r="E1790">
        <v>1799</v>
      </c>
      <c r="F1790">
        <v>1799</v>
      </c>
      <c r="G1790">
        <v>1799</v>
      </c>
      <c r="H1790">
        <v>1880</v>
      </c>
      <c r="I1790">
        <v>1799</v>
      </c>
      <c r="J1790">
        <v>1799</v>
      </c>
      <c r="K1790">
        <f>AVERAGE(Tabla8[[#This Row],[gr12_0]:[gr12_9]])</f>
        <v>1816.1</v>
      </c>
      <c r="M1790">
        <v>2032</v>
      </c>
      <c r="N1790">
        <v>1980</v>
      </c>
      <c r="O1790">
        <v>2030</v>
      </c>
      <c r="P1790">
        <v>1997</v>
      </c>
      <c r="Q1790">
        <v>2045</v>
      </c>
      <c r="R1790">
        <v>1989</v>
      </c>
      <c r="S1790">
        <v>2032</v>
      </c>
      <c r="T1790">
        <v>1908</v>
      </c>
      <c r="U1790">
        <v>2032</v>
      </c>
      <c r="V1790">
        <v>2032</v>
      </c>
      <c r="W1790">
        <f>AVERAGE(Tabla5[[#This Row],[gr15_0]:[gr15_9]])</f>
        <v>2007.7</v>
      </c>
      <c r="Y1790">
        <v>2090</v>
      </c>
      <c r="Z1790">
        <v>2085</v>
      </c>
      <c r="AA1790">
        <v>2085</v>
      </c>
      <c r="AB1790">
        <v>2154</v>
      </c>
      <c r="AC1790">
        <v>2103</v>
      </c>
      <c r="AD1790">
        <v>2088</v>
      </c>
      <c r="AE1790">
        <v>2085</v>
      </c>
      <c r="AF1790">
        <v>2167</v>
      </c>
      <c r="AG1790">
        <v>2090</v>
      </c>
      <c r="AH1790">
        <v>2085</v>
      </c>
      <c r="AI1790">
        <f>AVERAGE(Tabla1[[#This Row],[gr17_0]:[gr17_9]])</f>
        <v>2103.1999999999998</v>
      </c>
      <c r="AK1790">
        <v>3084</v>
      </c>
      <c r="AL1790">
        <v>2907</v>
      </c>
      <c r="AM1790">
        <v>2817</v>
      </c>
      <c r="AN1790">
        <v>2851</v>
      </c>
      <c r="AO1790" s="4">
        <v>3046</v>
      </c>
      <c r="AP1790">
        <v>3078</v>
      </c>
      <c r="AQ1790">
        <v>2898</v>
      </c>
      <c r="AR1790">
        <v>3078</v>
      </c>
      <c r="AS1790" s="4">
        <v>2998</v>
      </c>
      <c r="AT1790">
        <v>2760</v>
      </c>
      <c r="AU1790">
        <f>AVERAGE(Tabla2[[#This Row],[gr21_0]:[gr21_9]])</f>
        <v>2951.7</v>
      </c>
    </row>
    <row r="1791" spans="1:47">
      <c r="A1791">
        <v>1799</v>
      </c>
      <c r="B1791">
        <v>1889</v>
      </c>
      <c r="C1791">
        <v>1799</v>
      </c>
      <c r="D1791">
        <v>1799</v>
      </c>
      <c r="E1791">
        <v>1799</v>
      </c>
      <c r="F1791">
        <v>1799</v>
      </c>
      <c r="G1791">
        <v>1799</v>
      </c>
      <c r="H1791">
        <v>1880</v>
      </c>
      <c r="I1791">
        <v>1799</v>
      </c>
      <c r="J1791">
        <v>1799</v>
      </c>
      <c r="K1791">
        <f>AVERAGE(Tabla8[[#This Row],[gr12_0]:[gr12_9]])</f>
        <v>1816.1</v>
      </c>
      <c r="M1791">
        <v>2032</v>
      </c>
      <c r="N1791">
        <v>1980</v>
      </c>
      <c r="O1791">
        <v>2030</v>
      </c>
      <c r="P1791">
        <v>1997</v>
      </c>
      <c r="Q1791">
        <v>2045</v>
      </c>
      <c r="R1791">
        <v>1989</v>
      </c>
      <c r="S1791">
        <v>2032</v>
      </c>
      <c r="T1791">
        <v>1908</v>
      </c>
      <c r="U1791">
        <v>2032</v>
      </c>
      <c r="V1791">
        <v>2032</v>
      </c>
      <c r="W1791">
        <f>AVERAGE(Tabla5[[#This Row],[gr15_0]:[gr15_9]])</f>
        <v>2007.7</v>
      </c>
      <c r="Y1791">
        <v>2090</v>
      </c>
      <c r="Z1791">
        <v>2085</v>
      </c>
      <c r="AA1791">
        <v>2085</v>
      </c>
      <c r="AB1791">
        <v>2154</v>
      </c>
      <c r="AC1791">
        <v>2103</v>
      </c>
      <c r="AD1791">
        <v>2088</v>
      </c>
      <c r="AE1791">
        <v>2085</v>
      </c>
      <c r="AF1791">
        <v>2167</v>
      </c>
      <c r="AG1791">
        <v>2090</v>
      </c>
      <c r="AH1791">
        <v>2085</v>
      </c>
      <c r="AI1791">
        <f>AVERAGE(Tabla1[[#This Row],[gr17_0]:[gr17_9]])</f>
        <v>2103.1999999999998</v>
      </c>
      <c r="AK1791">
        <v>3084</v>
      </c>
      <c r="AL1791">
        <v>2907</v>
      </c>
      <c r="AM1791">
        <v>2817</v>
      </c>
      <c r="AN1791">
        <v>2851</v>
      </c>
      <c r="AO1791" s="4">
        <v>3046</v>
      </c>
      <c r="AP1791">
        <v>3078</v>
      </c>
      <c r="AQ1791">
        <v>2898</v>
      </c>
      <c r="AR1791">
        <v>3078</v>
      </c>
      <c r="AS1791" s="4">
        <v>2998</v>
      </c>
      <c r="AT1791">
        <v>2760</v>
      </c>
      <c r="AU1791">
        <f>AVERAGE(Tabla2[[#This Row],[gr21_0]:[gr21_9]])</f>
        <v>2951.7</v>
      </c>
    </row>
    <row r="1792" spans="1:47">
      <c r="A1792">
        <v>1799</v>
      </c>
      <c r="B1792">
        <v>1889</v>
      </c>
      <c r="C1792">
        <v>1799</v>
      </c>
      <c r="D1792">
        <v>1799</v>
      </c>
      <c r="E1792">
        <v>1799</v>
      </c>
      <c r="F1792">
        <v>1799</v>
      </c>
      <c r="G1792">
        <v>1799</v>
      </c>
      <c r="H1792">
        <v>1880</v>
      </c>
      <c r="I1792">
        <v>1799</v>
      </c>
      <c r="J1792">
        <v>1799</v>
      </c>
      <c r="K1792">
        <f>AVERAGE(Tabla8[[#This Row],[gr12_0]:[gr12_9]])</f>
        <v>1816.1</v>
      </c>
      <c r="M1792">
        <v>2032</v>
      </c>
      <c r="N1792">
        <v>1980</v>
      </c>
      <c r="O1792">
        <v>2030</v>
      </c>
      <c r="P1792">
        <v>1997</v>
      </c>
      <c r="Q1792">
        <v>2045</v>
      </c>
      <c r="R1792">
        <v>1989</v>
      </c>
      <c r="S1792">
        <v>2032</v>
      </c>
      <c r="T1792">
        <v>1908</v>
      </c>
      <c r="U1792">
        <v>2032</v>
      </c>
      <c r="V1792">
        <v>2032</v>
      </c>
      <c r="W1792">
        <f>AVERAGE(Tabla5[[#This Row],[gr15_0]:[gr15_9]])</f>
        <v>2007.7</v>
      </c>
      <c r="Y1792">
        <v>2090</v>
      </c>
      <c r="Z1792">
        <v>2085</v>
      </c>
      <c r="AA1792">
        <v>2085</v>
      </c>
      <c r="AB1792">
        <v>2154</v>
      </c>
      <c r="AC1792">
        <v>2103</v>
      </c>
      <c r="AD1792">
        <v>2088</v>
      </c>
      <c r="AE1792">
        <v>2085</v>
      </c>
      <c r="AF1792">
        <v>2167</v>
      </c>
      <c r="AG1792">
        <v>2090</v>
      </c>
      <c r="AH1792">
        <v>2085</v>
      </c>
      <c r="AI1792">
        <f>AVERAGE(Tabla1[[#This Row],[gr17_0]:[gr17_9]])</f>
        <v>2103.1999999999998</v>
      </c>
      <c r="AK1792">
        <v>3084</v>
      </c>
      <c r="AL1792">
        <v>2907</v>
      </c>
      <c r="AM1792">
        <v>2817</v>
      </c>
      <c r="AN1792">
        <v>2851</v>
      </c>
      <c r="AO1792" s="4">
        <v>3046</v>
      </c>
      <c r="AP1792">
        <v>3078</v>
      </c>
      <c r="AQ1792">
        <v>2898</v>
      </c>
      <c r="AR1792">
        <v>3078</v>
      </c>
      <c r="AS1792" s="4">
        <v>2998</v>
      </c>
      <c r="AT1792">
        <v>2760</v>
      </c>
      <c r="AU1792">
        <f>AVERAGE(Tabla2[[#This Row],[gr21_0]:[gr21_9]])</f>
        <v>2951.7</v>
      </c>
    </row>
    <row r="1793" spans="1:47">
      <c r="A1793">
        <v>1799</v>
      </c>
      <c r="B1793">
        <v>1889</v>
      </c>
      <c r="C1793">
        <v>1799</v>
      </c>
      <c r="D1793">
        <v>1799</v>
      </c>
      <c r="E1793">
        <v>1799</v>
      </c>
      <c r="F1793">
        <v>1799</v>
      </c>
      <c r="G1793">
        <v>1799</v>
      </c>
      <c r="H1793">
        <v>1880</v>
      </c>
      <c r="I1793">
        <v>1799</v>
      </c>
      <c r="J1793">
        <v>1799</v>
      </c>
      <c r="K1793">
        <f>AVERAGE(Tabla8[[#This Row],[gr12_0]:[gr12_9]])</f>
        <v>1816.1</v>
      </c>
      <c r="M1793">
        <v>2032</v>
      </c>
      <c r="N1793">
        <v>1980</v>
      </c>
      <c r="O1793">
        <v>2030</v>
      </c>
      <c r="P1793">
        <v>1997</v>
      </c>
      <c r="Q1793">
        <v>2045</v>
      </c>
      <c r="R1793">
        <v>1989</v>
      </c>
      <c r="S1793">
        <v>2032</v>
      </c>
      <c r="T1793">
        <v>1908</v>
      </c>
      <c r="U1793">
        <v>2032</v>
      </c>
      <c r="V1793">
        <v>2032</v>
      </c>
      <c r="W1793">
        <f>AVERAGE(Tabla5[[#This Row],[gr15_0]:[gr15_9]])</f>
        <v>2007.7</v>
      </c>
      <c r="Y1793">
        <v>2090</v>
      </c>
      <c r="Z1793">
        <v>2085</v>
      </c>
      <c r="AA1793">
        <v>2085</v>
      </c>
      <c r="AB1793">
        <v>2154</v>
      </c>
      <c r="AC1793">
        <v>2103</v>
      </c>
      <c r="AD1793">
        <v>2088</v>
      </c>
      <c r="AE1793">
        <v>2085</v>
      </c>
      <c r="AF1793">
        <v>2167</v>
      </c>
      <c r="AG1793">
        <v>2090</v>
      </c>
      <c r="AH1793">
        <v>2085</v>
      </c>
      <c r="AI1793">
        <f>AVERAGE(Tabla1[[#This Row],[gr17_0]:[gr17_9]])</f>
        <v>2103.1999999999998</v>
      </c>
      <c r="AK1793">
        <v>3084</v>
      </c>
      <c r="AL1793">
        <v>2907</v>
      </c>
      <c r="AM1793">
        <v>2817</v>
      </c>
      <c r="AN1793">
        <v>2851</v>
      </c>
      <c r="AO1793" s="4">
        <v>3046</v>
      </c>
      <c r="AP1793">
        <v>3078</v>
      </c>
      <c r="AQ1793">
        <v>2898</v>
      </c>
      <c r="AR1793">
        <v>3078</v>
      </c>
      <c r="AS1793" s="4">
        <v>2998</v>
      </c>
      <c r="AT1793">
        <v>2760</v>
      </c>
      <c r="AU1793">
        <f>AVERAGE(Tabla2[[#This Row],[gr21_0]:[gr21_9]])</f>
        <v>2951.7</v>
      </c>
    </row>
    <row r="1794" spans="1:47">
      <c r="A1794">
        <v>1799</v>
      </c>
      <c r="B1794">
        <v>1889</v>
      </c>
      <c r="C1794">
        <v>1799</v>
      </c>
      <c r="D1794">
        <v>1799</v>
      </c>
      <c r="E1794">
        <v>1799</v>
      </c>
      <c r="F1794">
        <v>1799</v>
      </c>
      <c r="G1794">
        <v>1799</v>
      </c>
      <c r="H1794">
        <v>1880</v>
      </c>
      <c r="I1794">
        <v>1799</v>
      </c>
      <c r="J1794">
        <v>1799</v>
      </c>
      <c r="K1794">
        <f>AVERAGE(Tabla8[[#This Row],[gr12_0]:[gr12_9]])</f>
        <v>1816.1</v>
      </c>
      <c r="M1794">
        <v>2032</v>
      </c>
      <c r="N1794">
        <v>1980</v>
      </c>
      <c r="O1794">
        <v>2030</v>
      </c>
      <c r="P1794">
        <v>1997</v>
      </c>
      <c r="Q1794">
        <v>2045</v>
      </c>
      <c r="R1794">
        <v>1989</v>
      </c>
      <c r="S1794">
        <v>2032</v>
      </c>
      <c r="T1794">
        <v>1908</v>
      </c>
      <c r="U1794">
        <v>2032</v>
      </c>
      <c r="V1794">
        <v>2032</v>
      </c>
      <c r="W1794">
        <f>AVERAGE(Tabla5[[#This Row],[gr15_0]:[gr15_9]])</f>
        <v>2007.7</v>
      </c>
      <c r="Y1794">
        <v>2090</v>
      </c>
      <c r="Z1794">
        <v>2085</v>
      </c>
      <c r="AA1794">
        <v>2085</v>
      </c>
      <c r="AB1794">
        <v>2154</v>
      </c>
      <c r="AC1794">
        <v>2103</v>
      </c>
      <c r="AD1794">
        <v>2088</v>
      </c>
      <c r="AE1794">
        <v>2085</v>
      </c>
      <c r="AF1794">
        <v>2167</v>
      </c>
      <c r="AG1794">
        <v>2090</v>
      </c>
      <c r="AH1794">
        <v>2085</v>
      </c>
      <c r="AI1794">
        <f>AVERAGE(Tabla1[[#This Row],[gr17_0]:[gr17_9]])</f>
        <v>2103.1999999999998</v>
      </c>
      <c r="AK1794">
        <v>3084</v>
      </c>
      <c r="AL1794">
        <v>2907</v>
      </c>
      <c r="AM1794">
        <v>2817</v>
      </c>
      <c r="AN1794">
        <v>2851</v>
      </c>
      <c r="AO1794" s="4">
        <v>3046</v>
      </c>
      <c r="AP1794">
        <v>3078</v>
      </c>
      <c r="AQ1794">
        <v>2898</v>
      </c>
      <c r="AR1794">
        <v>3078</v>
      </c>
      <c r="AS1794" s="4">
        <v>2998</v>
      </c>
      <c r="AT1794">
        <v>2760</v>
      </c>
      <c r="AU1794">
        <f>AVERAGE(Tabla2[[#This Row],[gr21_0]:[gr21_9]])</f>
        <v>2951.7</v>
      </c>
    </row>
    <row r="1795" spans="1:47">
      <c r="A1795">
        <v>1799</v>
      </c>
      <c r="B1795">
        <v>1889</v>
      </c>
      <c r="C1795">
        <v>1799</v>
      </c>
      <c r="D1795">
        <v>1799</v>
      </c>
      <c r="E1795">
        <v>1799</v>
      </c>
      <c r="F1795">
        <v>1799</v>
      </c>
      <c r="G1795">
        <v>1799</v>
      </c>
      <c r="H1795">
        <v>1880</v>
      </c>
      <c r="I1795">
        <v>1799</v>
      </c>
      <c r="J1795">
        <v>1799</v>
      </c>
      <c r="K1795">
        <f>AVERAGE(Tabla8[[#This Row],[gr12_0]:[gr12_9]])</f>
        <v>1816.1</v>
      </c>
      <c r="M1795">
        <v>2032</v>
      </c>
      <c r="N1795">
        <v>1980</v>
      </c>
      <c r="O1795">
        <v>2030</v>
      </c>
      <c r="P1795">
        <v>1997</v>
      </c>
      <c r="Q1795">
        <v>2045</v>
      </c>
      <c r="R1795">
        <v>1989</v>
      </c>
      <c r="S1795">
        <v>2032</v>
      </c>
      <c r="T1795">
        <v>1908</v>
      </c>
      <c r="U1795">
        <v>2032</v>
      </c>
      <c r="V1795">
        <v>2032</v>
      </c>
      <c r="W1795">
        <f>AVERAGE(Tabla5[[#This Row],[gr15_0]:[gr15_9]])</f>
        <v>2007.7</v>
      </c>
      <c r="Y1795">
        <v>2090</v>
      </c>
      <c r="Z1795">
        <v>2085</v>
      </c>
      <c r="AA1795">
        <v>2085</v>
      </c>
      <c r="AB1795">
        <v>2154</v>
      </c>
      <c r="AC1795">
        <v>2103</v>
      </c>
      <c r="AD1795">
        <v>2088</v>
      </c>
      <c r="AE1795">
        <v>2085</v>
      </c>
      <c r="AF1795">
        <v>2167</v>
      </c>
      <c r="AG1795">
        <v>2090</v>
      </c>
      <c r="AH1795">
        <v>2085</v>
      </c>
      <c r="AI1795">
        <f>AVERAGE(Tabla1[[#This Row],[gr17_0]:[gr17_9]])</f>
        <v>2103.1999999999998</v>
      </c>
      <c r="AK1795">
        <v>3084</v>
      </c>
      <c r="AL1795">
        <v>2907</v>
      </c>
      <c r="AM1795">
        <v>2817</v>
      </c>
      <c r="AN1795">
        <v>2851</v>
      </c>
      <c r="AO1795" s="4">
        <v>3046</v>
      </c>
      <c r="AP1795">
        <v>3078</v>
      </c>
      <c r="AQ1795">
        <v>2898</v>
      </c>
      <c r="AR1795">
        <v>3078</v>
      </c>
      <c r="AS1795" s="4">
        <v>2998</v>
      </c>
      <c r="AT1795">
        <v>2760</v>
      </c>
      <c r="AU1795">
        <f>AVERAGE(Tabla2[[#This Row],[gr21_0]:[gr21_9]])</f>
        <v>2951.7</v>
      </c>
    </row>
    <row r="1796" spans="1:47">
      <c r="A1796">
        <v>1799</v>
      </c>
      <c r="B1796">
        <v>1889</v>
      </c>
      <c r="C1796">
        <v>1799</v>
      </c>
      <c r="D1796">
        <v>1799</v>
      </c>
      <c r="E1796">
        <v>1799</v>
      </c>
      <c r="F1796">
        <v>1799</v>
      </c>
      <c r="G1796">
        <v>1799</v>
      </c>
      <c r="H1796">
        <v>1880</v>
      </c>
      <c r="I1796">
        <v>1799</v>
      </c>
      <c r="J1796">
        <v>1799</v>
      </c>
      <c r="K1796">
        <f>AVERAGE(Tabla8[[#This Row],[gr12_0]:[gr12_9]])</f>
        <v>1816.1</v>
      </c>
      <c r="M1796">
        <v>2032</v>
      </c>
      <c r="N1796">
        <v>1980</v>
      </c>
      <c r="O1796">
        <v>2030</v>
      </c>
      <c r="P1796">
        <v>1997</v>
      </c>
      <c r="Q1796">
        <v>2045</v>
      </c>
      <c r="R1796">
        <v>1989</v>
      </c>
      <c r="S1796">
        <v>2032</v>
      </c>
      <c r="T1796">
        <v>1908</v>
      </c>
      <c r="U1796">
        <v>2032</v>
      </c>
      <c r="V1796">
        <v>2032</v>
      </c>
      <c r="W1796">
        <f>AVERAGE(Tabla5[[#This Row],[gr15_0]:[gr15_9]])</f>
        <v>2007.7</v>
      </c>
      <c r="Y1796">
        <v>2090</v>
      </c>
      <c r="Z1796">
        <v>2085</v>
      </c>
      <c r="AA1796">
        <v>2085</v>
      </c>
      <c r="AB1796">
        <v>2154</v>
      </c>
      <c r="AC1796">
        <v>2103</v>
      </c>
      <c r="AD1796">
        <v>2088</v>
      </c>
      <c r="AE1796">
        <v>2085</v>
      </c>
      <c r="AF1796">
        <v>2167</v>
      </c>
      <c r="AG1796">
        <v>2090</v>
      </c>
      <c r="AH1796">
        <v>2085</v>
      </c>
      <c r="AI1796">
        <f>AVERAGE(Tabla1[[#This Row],[gr17_0]:[gr17_9]])</f>
        <v>2103.1999999999998</v>
      </c>
      <c r="AK1796">
        <v>3084</v>
      </c>
      <c r="AL1796">
        <v>2907</v>
      </c>
      <c r="AM1796">
        <v>2817</v>
      </c>
      <c r="AN1796">
        <v>2851</v>
      </c>
      <c r="AO1796" s="4">
        <v>3046</v>
      </c>
      <c r="AP1796">
        <v>3078</v>
      </c>
      <c r="AQ1796">
        <v>2898</v>
      </c>
      <c r="AR1796">
        <v>3078</v>
      </c>
      <c r="AS1796" s="4">
        <v>2998</v>
      </c>
      <c r="AT1796">
        <v>2760</v>
      </c>
      <c r="AU1796">
        <f>AVERAGE(Tabla2[[#This Row],[gr21_0]:[gr21_9]])</f>
        <v>2951.7</v>
      </c>
    </row>
    <row r="1797" spans="1:47">
      <c r="A1797">
        <v>1799</v>
      </c>
      <c r="B1797">
        <v>1889</v>
      </c>
      <c r="C1797">
        <v>1799</v>
      </c>
      <c r="D1797">
        <v>1799</v>
      </c>
      <c r="E1797">
        <v>1799</v>
      </c>
      <c r="F1797">
        <v>1799</v>
      </c>
      <c r="G1797">
        <v>1799</v>
      </c>
      <c r="H1797">
        <v>1880</v>
      </c>
      <c r="I1797">
        <v>1799</v>
      </c>
      <c r="J1797">
        <v>1799</v>
      </c>
      <c r="K1797">
        <f>AVERAGE(Tabla8[[#This Row],[gr12_0]:[gr12_9]])</f>
        <v>1816.1</v>
      </c>
      <c r="M1797">
        <v>2032</v>
      </c>
      <c r="N1797">
        <v>1980</v>
      </c>
      <c r="O1797">
        <v>2030</v>
      </c>
      <c r="P1797">
        <v>1997</v>
      </c>
      <c r="Q1797">
        <v>2045</v>
      </c>
      <c r="R1797">
        <v>1989</v>
      </c>
      <c r="S1797">
        <v>2032</v>
      </c>
      <c r="T1797">
        <v>1908</v>
      </c>
      <c r="U1797">
        <v>2032</v>
      </c>
      <c r="V1797">
        <v>2032</v>
      </c>
      <c r="W1797">
        <f>AVERAGE(Tabla5[[#This Row],[gr15_0]:[gr15_9]])</f>
        <v>2007.7</v>
      </c>
      <c r="Y1797">
        <v>2090</v>
      </c>
      <c r="Z1797">
        <v>2085</v>
      </c>
      <c r="AA1797">
        <v>2085</v>
      </c>
      <c r="AB1797">
        <v>2154</v>
      </c>
      <c r="AC1797">
        <v>2103</v>
      </c>
      <c r="AD1797">
        <v>2088</v>
      </c>
      <c r="AE1797">
        <v>2085</v>
      </c>
      <c r="AF1797">
        <v>2167</v>
      </c>
      <c r="AG1797">
        <v>2090</v>
      </c>
      <c r="AH1797">
        <v>2085</v>
      </c>
      <c r="AI1797">
        <f>AVERAGE(Tabla1[[#This Row],[gr17_0]:[gr17_9]])</f>
        <v>2103.1999999999998</v>
      </c>
      <c r="AK1797">
        <v>3084</v>
      </c>
      <c r="AL1797">
        <v>2907</v>
      </c>
      <c r="AM1797">
        <v>2817</v>
      </c>
      <c r="AN1797">
        <v>2851</v>
      </c>
      <c r="AO1797" s="4">
        <v>3046</v>
      </c>
      <c r="AP1797">
        <v>3078</v>
      </c>
      <c r="AQ1797">
        <v>2898</v>
      </c>
      <c r="AR1797">
        <v>3078</v>
      </c>
      <c r="AS1797" s="4">
        <v>2998</v>
      </c>
      <c r="AT1797">
        <v>2760</v>
      </c>
      <c r="AU1797">
        <f>AVERAGE(Tabla2[[#This Row],[gr21_0]:[gr21_9]])</f>
        <v>2951.7</v>
      </c>
    </row>
    <row r="1798" spans="1:47">
      <c r="A1798">
        <v>1799</v>
      </c>
      <c r="B1798">
        <v>1889</v>
      </c>
      <c r="C1798">
        <v>1799</v>
      </c>
      <c r="D1798">
        <v>1799</v>
      </c>
      <c r="E1798">
        <v>1799</v>
      </c>
      <c r="F1798">
        <v>1799</v>
      </c>
      <c r="G1798">
        <v>1799</v>
      </c>
      <c r="H1798">
        <v>1880</v>
      </c>
      <c r="I1798">
        <v>1799</v>
      </c>
      <c r="J1798">
        <v>1799</v>
      </c>
      <c r="K1798">
        <f>AVERAGE(Tabla8[[#This Row],[gr12_0]:[gr12_9]])</f>
        <v>1816.1</v>
      </c>
      <c r="M1798">
        <v>2032</v>
      </c>
      <c r="N1798">
        <v>1980</v>
      </c>
      <c r="O1798">
        <v>2030</v>
      </c>
      <c r="P1798">
        <v>1997</v>
      </c>
      <c r="Q1798">
        <v>2045</v>
      </c>
      <c r="R1798">
        <v>1989</v>
      </c>
      <c r="S1798">
        <v>2032</v>
      </c>
      <c r="T1798">
        <v>1908</v>
      </c>
      <c r="U1798">
        <v>2032</v>
      </c>
      <c r="V1798">
        <v>2032</v>
      </c>
      <c r="W1798">
        <f>AVERAGE(Tabla5[[#This Row],[gr15_0]:[gr15_9]])</f>
        <v>2007.7</v>
      </c>
      <c r="Y1798">
        <v>2090</v>
      </c>
      <c r="Z1798">
        <v>2085</v>
      </c>
      <c r="AA1798">
        <v>2085</v>
      </c>
      <c r="AB1798">
        <v>2154</v>
      </c>
      <c r="AC1798">
        <v>2103</v>
      </c>
      <c r="AD1798">
        <v>2088</v>
      </c>
      <c r="AE1798">
        <v>2085</v>
      </c>
      <c r="AF1798">
        <v>2167</v>
      </c>
      <c r="AG1798">
        <v>2090</v>
      </c>
      <c r="AH1798">
        <v>2085</v>
      </c>
      <c r="AI1798">
        <f>AVERAGE(Tabla1[[#This Row],[gr17_0]:[gr17_9]])</f>
        <v>2103.1999999999998</v>
      </c>
      <c r="AK1798">
        <v>3084</v>
      </c>
      <c r="AL1798">
        <v>2907</v>
      </c>
      <c r="AM1798">
        <v>2817</v>
      </c>
      <c r="AN1798">
        <v>2851</v>
      </c>
      <c r="AO1798" s="4">
        <v>3046</v>
      </c>
      <c r="AP1798">
        <v>3078</v>
      </c>
      <c r="AQ1798">
        <v>2898</v>
      </c>
      <c r="AR1798">
        <v>3078</v>
      </c>
      <c r="AS1798" s="4">
        <v>2998</v>
      </c>
      <c r="AT1798">
        <v>2760</v>
      </c>
      <c r="AU1798">
        <f>AVERAGE(Tabla2[[#This Row],[gr21_0]:[gr21_9]])</f>
        <v>2951.7</v>
      </c>
    </row>
    <row r="1799" spans="1:47">
      <c r="A1799">
        <v>1799</v>
      </c>
      <c r="B1799">
        <v>1889</v>
      </c>
      <c r="C1799">
        <v>1799</v>
      </c>
      <c r="D1799">
        <v>1799</v>
      </c>
      <c r="E1799">
        <v>1799</v>
      </c>
      <c r="F1799">
        <v>1799</v>
      </c>
      <c r="G1799">
        <v>1799</v>
      </c>
      <c r="H1799">
        <v>1880</v>
      </c>
      <c r="I1799">
        <v>1799</v>
      </c>
      <c r="J1799">
        <v>1799</v>
      </c>
      <c r="K1799">
        <f>AVERAGE(Tabla8[[#This Row],[gr12_0]:[gr12_9]])</f>
        <v>1816.1</v>
      </c>
      <c r="M1799">
        <v>2032</v>
      </c>
      <c r="N1799">
        <v>1980</v>
      </c>
      <c r="O1799">
        <v>2030</v>
      </c>
      <c r="P1799">
        <v>1997</v>
      </c>
      <c r="Q1799">
        <v>2045</v>
      </c>
      <c r="R1799">
        <v>1989</v>
      </c>
      <c r="S1799">
        <v>2032</v>
      </c>
      <c r="T1799">
        <v>1908</v>
      </c>
      <c r="U1799">
        <v>2032</v>
      </c>
      <c r="V1799">
        <v>2032</v>
      </c>
      <c r="W1799">
        <f>AVERAGE(Tabla5[[#This Row],[gr15_0]:[gr15_9]])</f>
        <v>2007.7</v>
      </c>
      <c r="Y1799">
        <v>2090</v>
      </c>
      <c r="Z1799">
        <v>2085</v>
      </c>
      <c r="AA1799">
        <v>2085</v>
      </c>
      <c r="AB1799">
        <v>2154</v>
      </c>
      <c r="AC1799">
        <v>2103</v>
      </c>
      <c r="AD1799">
        <v>2088</v>
      </c>
      <c r="AE1799">
        <v>2085</v>
      </c>
      <c r="AF1799">
        <v>2167</v>
      </c>
      <c r="AG1799">
        <v>2090</v>
      </c>
      <c r="AH1799">
        <v>2085</v>
      </c>
      <c r="AI1799">
        <f>AVERAGE(Tabla1[[#This Row],[gr17_0]:[gr17_9]])</f>
        <v>2103.1999999999998</v>
      </c>
      <c r="AK1799">
        <v>3084</v>
      </c>
      <c r="AL1799">
        <v>2907</v>
      </c>
      <c r="AM1799">
        <v>2817</v>
      </c>
      <c r="AN1799">
        <v>2851</v>
      </c>
      <c r="AO1799" s="4">
        <v>3046</v>
      </c>
      <c r="AP1799">
        <v>3078</v>
      </c>
      <c r="AQ1799">
        <v>2898</v>
      </c>
      <c r="AR1799">
        <v>3078</v>
      </c>
      <c r="AS1799" s="4">
        <v>2998</v>
      </c>
      <c r="AT1799">
        <v>2760</v>
      </c>
      <c r="AU1799">
        <f>AVERAGE(Tabla2[[#This Row],[gr21_0]:[gr21_9]])</f>
        <v>2951.7</v>
      </c>
    </row>
    <row r="1800" spans="1:47">
      <c r="A1800">
        <v>1799</v>
      </c>
      <c r="B1800">
        <v>1889</v>
      </c>
      <c r="C1800">
        <v>1799</v>
      </c>
      <c r="D1800">
        <v>1799</v>
      </c>
      <c r="E1800">
        <v>1799</v>
      </c>
      <c r="F1800">
        <v>1799</v>
      </c>
      <c r="G1800">
        <v>1799</v>
      </c>
      <c r="H1800">
        <v>1880</v>
      </c>
      <c r="I1800">
        <v>1799</v>
      </c>
      <c r="J1800">
        <v>1799</v>
      </c>
      <c r="K1800">
        <f>AVERAGE(Tabla8[[#This Row],[gr12_0]:[gr12_9]])</f>
        <v>1816.1</v>
      </c>
      <c r="M1800">
        <v>2032</v>
      </c>
      <c r="N1800">
        <v>1980</v>
      </c>
      <c r="O1800">
        <v>2030</v>
      </c>
      <c r="P1800">
        <v>1997</v>
      </c>
      <c r="Q1800">
        <v>2045</v>
      </c>
      <c r="R1800">
        <v>1989</v>
      </c>
      <c r="S1800">
        <v>2032</v>
      </c>
      <c r="T1800">
        <v>1908</v>
      </c>
      <c r="U1800">
        <v>2032</v>
      </c>
      <c r="V1800">
        <v>2032</v>
      </c>
      <c r="W1800">
        <f>AVERAGE(Tabla5[[#This Row],[gr15_0]:[gr15_9]])</f>
        <v>2007.7</v>
      </c>
      <c r="Y1800">
        <v>2090</v>
      </c>
      <c r="Z1800">
        <v>2085</v>
      </c>
      <c r="AA1800">
        <v>2085</v>
      </c>
      <c r="AB1800">
        <v>2154</v>
      </c>
      <c r="AC1800">
        <v>2103</v>
      </c>
      <c r="AD1800">
        <v>2088</v>
      </c>
      <c r="AE1800">
        <v>2085</v>
      </c>
      <c r="AF1800">
        <v>2167</v>
      </c>
      <c r="AG1800">
        <v>2090</v>
      </c>
      <c r="AH1800">
        <v>2085</v>
      </c>
      <c r="AI1800">
        <f>AVERAGE(Tabla1[[#This Row],[gr17_0]:[gr17_9]])</f>
        <v>2103.1999999999998</v>
      </c>
      <c r="AK1800">
        <v>3084</v>
      </c>
      <c r="AL1800">
        <v>2907</v>
      </c>
      <c r="AM1800">
        <v>2817</v>
      </c>
      <c r="AN1800">
        <v>2851</v>
      </c>
      <c r="AO1800" s="4">
        <v>3046</v>
      </c>
      <c r="AP1800">
        <v>3078</v>
      </c>
      <c r="AQ1800">
        <v>2898</v>
      </c>
      <c r="AR1800">
        <v>3078</v>
      </c>
      <c r="AS1800" s="4">
        <v>2998</v>
      </c>
      <c r="AT1800">
        <v>2760</v>
      </c>
      <c r="AU1800">
        <f>AVERAGE(Tabla2[[#This Row],[gr21_0]:[gr21_9]])</f>
        <v>2951.7</v>
      </c>
    </row>
    <row r="1801" spans="1:47">
      <c r="A1801">
        <v>1799</v>
      </c>
      <c r="B1801">
        <v>1889</v>
      </c>
      <c r="C1801">
        <v>1799</v>
      </c>
      <c r="D1801">
        <v>1799</v>
      </c>
      <c r="E1801">
        <v>1799</v>
      </c>
      <c r="F1801">
        <v>1799</v>
      </c>
      <c r="G1801">
        <v>1799</v>
      </c>
      <c r="H1801">
        <v>1880</v>
      </c>
      <c r="I1801">
        <v>1799</v>
      </c>
      <c r="J1801">
        <v>1799</v>
      </c>
      <c r="K1801">
        <f>AVERAGE(Tabla8[[#This Row],[gr12_0]:[gr12_9]])</f>
        <v>1816.1</v>
      </c>
      <c r="M1801">
        <v>2032</v>
      </c>
      <c r="N1801">
        <v>1980</v>
      </c>
      <c r="O1801">
        <v>2030</v>
      </c>
      <c r="P1801">
        <v>1997</v>
      </c>
      <c r="Q1801">
        <v>2045</v>
      </c>
      <c r="R1801">
        <v>1989</v>
      </c>
      <c r="S1801">
        <v>2032</v>
      </c>
      <c r="T1801">
        <v>1908</v>
      </c>
      <c r="U1801">
        <v>2032</v>
      </c>
      <c r="V1801">
        <v>2032</v>
      </c>
      <c r="W1801">
        <f>AVERAGE(Tabla5[[#This Row],[gr15_0]:[gr15_9]])</f>
        <v>2007.7</v>
      </c>
      <c r="Y1801">
        <v>2090</v>
      </c>
      <c r="Z1801">
        <v>2085</v>
      </c>
      <c r="AA1801">
        <v>2085</v>
      </c>
      <c r="AB1801">
        <v>2154</v>
      </c>
      <c r="AC1801">
        <v>2103</v>
      </c>
      <c r="AD1801">
        <v>2088</v>
      </c>
      <c r="AE1801">
        <v>2085</v>
      </c>
      <c r="AF1801">
        <v>2167</v>
      </c>
      <c r="AG1801">
        <v>2090</v>
      </c>
      <c r="AH1801">
        <v>2085</v>
      </c>
      <c r="AI1801">
        <f>AVERAGE(Tabla1[[#This Row],[gr17_0]:[gr17_9]])</f>
        <v>2103.1999999999998</v>
      </c>
      <c r="AK1801">
        <v>3084</v>
      </c>
      <c r="AL1801">
        <v>2907</v>
      </c>
      <c r="AM1801">
        <v>2817</v>
      </c>
      <c r="AN1801">
        <v>2851</v>
      </c>
      <c r="AO1801" s="4">
        <v>3046</v>
      </c>
      <c r="AP1801">
        <v>3078</v>
      </c>
      <c r="AQ1801">
        <v>2898</v>
      </c>
      <c r="AR1801">
        <v>3078</v>
      </c>
      <c r="AS1801" s="4">
        <v>2998</v>
      </c>
      <c r="AT1801">
        <v>2760</v>
      </c>
      <c r="AU1801">
        <f>AVERAGE(Tabla2[[#This Row],[gr21_0]:[gr21_9]])</f>
        <v>2951.7</v>
      </c>
    </row>
    <row r="1802" spans="1:47">
      <c r="A1802">
        <v>1799</v>
      </c>
      <c r="B1802">
        <v>1889</v>
      </c>
      <c r="C1802">
        <v>1799</v>
      </c>
      <c r="D1802">
        <v>1799</v>
      </c>
      <c r="E1802">
        <v>1799</v>
      </c>
      <c r="F1802">
        <v>1799</v>
      </c>
      <c r="G1802">
        <v>1799</v>
      </c>
      <c r="H1802">
        <v>1880</v>
      </c>
      <c r="I1802">
        <v>1799</v>
      </c>
      <c r="J1802">
        <v>1799</v>
      </c>
      <c r="K1802">
        <f>AVERAGE(Tabla8[[#This Row],[gr12_0]:[gr12_9]])</f>
        <v>1816.1</v>
      </c>
      <c r="M1802">
        <v>2032</v>
      </c>
      <c r="N1802">
        <v>1980</v>
      </c>
      <c r="O1802">
        <v>2030</v>
      </c>
      <c r="P1802">
        <v>1997</v>
      </c>
      <c r="Q1802">
        <v>2045</v>
      </c>
      <c r="R1802">
        <v>1989</v>
      </c>
      <c r="S1802">
        <v>2032</v>
      </c>
      <c r="T1802">
        <v>1908</v>
      </c>
      <c r="U1802">
        <v>2032</v>
      </c>
      <c r="V1802">
        <v>2032</v>
      </c>
      <c r="W1802">
        <f>AVERAGE(Tabla5[[#This Row],[gr15_0]:[gr15_9]])</f>
        <v>2007.7</v>
      </c>
      <c r="Y1802">
        <v>2090</v>
      </c>
      <c r="Z1802">
        <v>2085</v>
      </c>
      <c r="AA1802">
        <v>2085</v>
      </c>
      <c r="AB1802">
        <v>2154</v>
      </c>
      <c r="AC1802">
        <v>2103</v>
      </c>
      <c r="AD1802">
        <v>2088</v>
      </c>
      <c r="AE1802">
        <v>2085</v>
      </c>
      <c r="AF1802">
        <v>2167</v>
      </c>
      <c r="AG1802">
        <v>2090</v>
      </c>
      <c r="AH1802">
        <v>2085</v>
      </c>
      <c r="AI1802">
        <f>AVERAGE(Tabla1[[#This Row],[gr17_0]:[gr17_9]])</f>
        <v>2103.1999999999998</v>
      </c>
      <c r="AK1802">
        <v>3084</v>
      </c>
      <c r="AL1802">
        <v>2907</v>
      </c>
      <c r="AM1802">
        <v>2817</v>
      </c>
      <c r="AN1802">
        <v>2851</v>
      </c>
      <c r="AO1802" s="4">
        <v>3046</v>
      </c>
      <c r="AP1802">
        <v>3078</v>
      </c>
      <c r="AQ1802">
        <v>2898</v>
      </c>
      <c r="AR1802">
        <v>3078</v>
      </c>
      <c r="AS1802" s="4">
        <v>2998</v>
      </c>
      <c r="AT1802">
        <v>2760</v>
      </c>
      <c r="AU1802">
        <f>AVERAGE(Tabla2[[#This Row],[gr21_0]:[gr21_9]])</f>
        <v>2951.7</v>
      </c>
    </row>
    <row r="1803" spans="1:47">
      <c r="A1803">
        <v>1799</v>
      </c>
      <c r="B1803">
        <v>1889</v>
      </c>
      <c r="C1803">
        <v>1799</v>
      </c>
      <c r="D1803">
        <v>1799</v>
      </c>
      <c r="E1803">
        <v>1799</v>
      </c>
      <c r="F1803">
        <v>1799</v>
      </c>
      <c r="G1803">
        <v>1799</v>
      </c>
      <c r="H1803">
        <v>1880</v>
      </c>
      <c r="I1803">
        <v>1799</v>
      </c>
      <c r="J1803">
        <v>1799</v>
      </c>
      <c r="K1803">
        <f>AVERAGE(Tabla8[[#This Row],[gr12_0]:[gr12_9]])</f>
        <v>1816.1</v>
      </c>
      <c r="M1803">
        <v>2032</v>
      </c>
      <c r="N1803">
        <v>1980</v>
      </c>
      <c r="O1803">
        <v>2030</v>
      </c>
      <c r="P1803">
        <v>1997</v>
      </c>
      <c r="Q1803">
        <v>2045</v>
      </c>
      <c r="R1803">
        <v>1989</v>
      </c>
      <c r="S1803">
        <v>2032</v>
      </c>
      <c r="T1803">
        <v>1908</v>
      </c>
      <c r="U1803">
        <v>2032</v>
      </c>
      <c r="V1803">
        <v>2032</v>
      </c>
      <c r="W1803">
        <f>AVERAGE(Tabla5[[#This Row],[gr15_0]:[gr15_9]])</f>
        <v>2007.7</v>
      </c>
      <c r="Y1803">
        <v>2090</v>
      </c>
      <c r="Z1803">
        <v>2085</v>
      </c>
      <c r="AA1803">
        <v>2085</v>
      </c>
      <c r="AB1803">
        <v>2154</v>
      </c>
      <c r="AC1803">
        <v>2103</v>
      </c>
      <c r="AD1803">
        <v>2088</v>
      </c>
      <c r="AE1803">
        <v>2085</v>
      </c>
      <c r="AF1803">
        <v>2167</v>
      </c>
      <c r="AG1803">
        <v>2090</v>
      </c>
      <c r="AH1803">
        <v>2085</v>
      </c>
      <c r="AI1803">
        <f>AVERAGE(Tabla1[[#This Row],[gr17_0]:[gr17_9]])</f>
        <v>2103.1999999999998</v>
      </c>
      <c r="AK1803">
        <v>3084</v>
      </c>
      <c r="AL1803">
        <v>2907</v>
      </c>
      <c r="AM1803">
        <v>2817</v>
      </c>
      <c r="AN1803">
        <v>2851</v>
      </c>
      <c r="AO1803" s="4">
        <v>3046</v>
      </c>
      <c r="AP1803">
        <v>3078</v>
      </c>
      <c r="AQ1803">
        <v>2898</v>
      </c>
      <c r="AR1803">
        <v>3078</v>
      </c>
      <c r="AS1803" s="4">
        <v>2998</v>
      </c>
      <c r="AT1803">
        <v>2760</v>
      </c>
      <c r="AU1803">
        <f>AVERAGE(Tabla2[[#This Row],[gr21_0]:[gr21_9]])</f>
        <v>2951.7</v>
      </c>
    </row>
    <row r="1804" spans="1:47">
      <c r="A1804">
        <v>1799</v>
      </c>
      <c r="B1804">
        <v>1889</v>
      </c>
      <c r="C1804">
        <v>1799</v>
      </c>
      <c r="D1804">
        <v>1799</v>
      </c>
      <c r="E1804">
        <v>1799</v>
      </c>
      <c r="F1804">
        <v>1799</v>
      </c>
      <c r="G1804">
        <v>1799</v>
      </c>
      <c r="H1804">
        <v>1880</v>
      </c>
      <c r="I1804">
        <v>1799</v>
      </c>
      <c r="J1804">
        <v>1799</v>
      </c>
      <c r="K1804">
        <f>AVERAGE(Tabla8[[#This Row],[gr12_0]:[gr12_9]])</f>
        <v>1816.1</v>
      </c>
      <c r="M1804">
        <v>2032</v>
      </c>
      <c r="N1804">
        <v>1980</v>
      </c>
      <c r="O1804">
        <v>2030</v>
      </c>
      <c r="P1804">
        <v>1997</v>
      </c>
      <c r="Q1804">
        <v>2045</v>
      </c>
      <c r="R1804">
        <v>1989</v>
      </c>
      <c r="S1804">
        <v>2032</v>
      </c>
      <c r="T1804">
        <v>1908</v>
      </c>
      <c r="U1804">
        <v>2032</v>
      </c>
      <c r="V1804">
        <v>2032</v>
      </c>
      <c r="W1804">
        <f>AVERAGE(Tabla5[[#This Row],[gr15_0]:[gr15_9]])</f>
        <v>2007.7</v>
      </c>
      <c r="Y1804">
        <v>2090</v>
      </c>
      <c r="Z1804">
        <v>2085</v>
      </c>
      <c r="AA1804">
        <v>2085</v>
      </c>
      <c r="AB1804">
        <v>2154</v>
      </c>
      <c r="AC1804">
        <v>2103</v>
      </c>
      <c r="AD1804">
        <v>2088</v>
      </c>
      <c r="AE1804">
        <v>2085</v>
      </c>
      <c r="AF1804">
        <v>2167</v>
      </c>
      <c r="AG1804">
        <v>2090</v>
      </c>
      <c r="AH1804">
        <v>2085</v>
      </c>
      <c r="AI1804">
        <f>AVERAGE(Tabla1[[#This Row],[gr17_0]:[gr17_9]])</f>
        <v>2103.1999999999998</v>
      </c>
      <c r="AK1804">
        <v>3084</v>
      </c>
      <c r="AL1804">
        <v>2907</v>
      </c>
      <c r="AM1804">
        <v>2817</v>
      </c>
      <c r="AN1804">
        <v>2851</v>
      </c>
      <c r="AO1804" s="4">
        <v>3046</v>
      </c>
      <c r="AP1804">
        <v>3078</v>
      </c>
      <c r="AQ1804">
        <v>2898</v>
      </c>
      <c r="AR1804">
        <v>3078</v>
      </c>
      <c r="AS1804" s="4">
        <v>2998</v>
      </c>
      <c r="AT1804">
        <v>2760</v>
      </c>
      <c r="AU1804">
        <f>AVERAGE(Tabla2[[#This Row],[gr21_0]:[gr21_9]])</f>
        <v>2951.7</v>
      </c>
    </row>
    <row r="1805" spans="1:47">
      <c r="A1805">
        <v>1799</v>
      </c>
      <c r="B1805">
        <v>1889</v>
      </c>
      <c r="C1805">
        <v>1799</v>
      </c>
      <c r="D1805">
        <v>1799</v>
      </c>
      <c r="E1805">
        <v>1799</v>
      </c>
      <c r="F1805">
        <v>1799</v>
      </c>
      <c r="G1805">
        <v>1799</v>
      </c>
      <c r="H1805">
        <v>1880</v>
      </c>
      <c r="I1805">
        <v>1799</v>
      </c>
      <c r="J1805">
        <v>1799</v>
      </c>
      <c r="K1805">
        <f>AVERAGE(Tabla8[[#This Row],[gr12_0]:[gr12_9]])</f>
        <v>1816.1</v>
      </c>
      <c r="M1805">
        <v>2032</v>
      </c>
      <c r="N1805">
        <v>1980</v>
      </c>
      <c r="O1805">
        <v>2030</v>
      </c>
      <c r="P1805">
        <v>1997</v>
      </c>
      <c r="Q1805">
        <v>2045</v>
      </c>
      <c r="R1805">
        <v>1989</v>
      </c>
      <c r="S1805">
        <v>2032</v>
      </c>
      <c r="T1805">
        <v>1908</v>
      </c>
      <c r="U1805">
        <v>2032</v>
      </c>
      <c r="V1805">
        <v>2032</v>
      </c>
      <c r="W1805">
        <f>AVERAGE(Tabla5[[#This Row],[gr15_0]:[gr15_9]])</f>
        <v>2007.7</v>
      </c>
      <c r="Y1805">
        <v>2090</v>
      </c>
      <c r="Z1805">
        <v>2085</v>
      </c>
      <c r="AA1805">
        <v>2085</v>
      </c>
      <c r="AB1805">
        <v>2154</v>
      </c>
      <c r="AC1805">
        <v>2103</v>
      </c>
      <c r="AD1805">
        <v>2088</v>
      </c>
      <c r="AE1805">
        <v>2085</v>
      </c>
      <c r="AF1805">
        <v>2167</v>
      </c>
      <c r="AG1805">
        <v>2090</v>
      </c>
      <c r="AH1805">
        <v>2085</v>
      </c>
      <c r="AI1805">
        <f>AVERAGE(Tabla1[[#This Row],[gr17_0]:[gr17_9]])</f>
        <v>2103.1999999999998</v>
      </c>
      <c r="AK1805">
        <v>3084</v>
      </c>
      <c r="AL1805">
        <v>2907</v>
      </c>
      <c r="AM1805">
        <v>2817</v>
      </c>
      <c r="AN1805">
        <v>2851</v>
      </c>
      <c r="AO1805" s="4">
        <v>3046</v>
      </c>
      <c r="AP1805">
        <v>3078</v>
      </c>
      <c r="AQ1805">
        <v>2898</v>
      </c>
      <c r="AR1805">
        <v>3078</v>
      </c>
      <c r="AS1805" s="4">
        <v>2998</v>
      </c>
      <c r="AT1805">
        <v>2760</v>
      </c>
      <c r="AU1805">
        <f>AVERAGE(Tabla2[[#This Row],[gr21_0]:[gr21_9]])</f>
        <v>2951.7</v>
      </c>
    </row>
    <row r="1806" spans="1:47">
      <c r="A1806">
        <v>1799</v>
      </c>
      <c r="B1806">
        <v>1889</v>
      </c>
      <c r="C1806">
        <v>1799</v>
      </c>
      <c r="D1806">
        <v>1799</v>
      </c>
      <c r="E1806">
        <v>1799</v>
      </c>
      <c r="F1806">
        <v>1799</v>
      </c>
      <c r="G1806">
        <v>1799</v>
      </c>
      <c r="H1806">
        <v>1880</v>
      </c>
      <c r="I1806">
        <v>1799</v>
      </c>
      <c r="J1806">
        <v>1799</v>
      </c>
      <c r="K1806">
        <f>AVERAGE(Tabla8[[#This Row],[gr12_0]:[gr12_9]])</f>
        <v>1816.1</v>
      </c>
      <c r="M1806">
        <v>2032</v>
      </c>
      <c r="N1806">
        <v>1980</v>
      </c>
      <c r="O1806">
        <v>2030</v>
      </c>
      <c r="P1806">
        <v>1997</v>
      </c>
      <c r="Q1806">
        <v>2045</v>
      </c>
      <c r="R1806">
        <v>1989</v>
      </c>
      <c r="S1806">
        <v>2032</v>
      </c>
      <c r="T1806">
        <v>1908</v>
      </c>
      <c r="U1806">
        <v>2032</v>
      </c>
      <c r="V1806">
        <v>2032</v>
      </c>
      <c r="W1806">
        <f>AVERAGE(Tabla5[[#This Row],[gr15_0]:[gr15_9]])</f>
        <v>2007.7</v>
      </c>
      <c r="Y1806">
        <v>2090</v>
      </c>
      <c r="Z1806">
        <v>2085</v>
      </c>
      <c r="AA1806">
        <v>2085</v>
      </c>
      <c r="AB1806">
        <v>2154</v>
      </c>
      <c r="AC1806">
        <v>2103</v>
      </c>
      <c r="AD1806">
        <v>2088</v>
      </c>
      <c r="AE1806">
        <v>2085</v>
      </c>
      <c r="AF1806">
        <v>2167</v>
      </c>
      <c r="AG1806">
        <v>2090</v>
      </c>
      <c r="AH1806">
        <v>2085</v>
      </c>
      <c r="AI1806">
        <f>AVERAGE(Tabla1[[#This Row],[gr17_0]:[gr17_9]])</f>
        <v>2103.1999999999998</v>
      </c>
      <c r="AK1806">
        <v>3084</v>
      </c>
      <c r="AL1806">
        <v>2907</v>
      </c>
      <c r="AM1806">
        <v>2817</v>
      </c>
      <c r="AN1806">
        <v>2851</v>
      </c>
      <c r="AO1806" s="4">
        <v>3046</v>
      </c>
      <c r="AP1806">
        <v>3078</v>
      </c>
      <c r="AQ1806">
        <v>2898</v>
      </c>
      <c r="AR1806">
        <v>3078</v>
      </c>
      <c r="AS1806" s="4">
        <v>2998</v>
      </c>
      <c r="AT1806">
        <v>2760</v>
      </c>
      <c r="AU1806">
        <f>AVERAGE(Tabla2[[#This Row],[gr21_0]:[gr21_9]])</f>
        <v>2951.7</v>
      </c>
    </row>
    <row r="1807" spans="1:47">
      <c r="A1807">
        <v>1799</v>
      </c>
      <c r="B1807">
        <v>1889</v>
      </c>
      <c r="C1807">
        <v>1799</v>
      </c>
      <c r="D1807">
        <v>1799</v>
      </c>
      <c r="E1807">
        <v>1799</v>
      </c>
      <c r="F1807">
        <v>1799</v>
      </c>
      <c r="G1807">
        <v>1799</v>
      </c>
      <c r="H1807">
        <v>1880</v>
      </c>
      <c r="I1807">
        <v>1799</v>
      </c>
      <c r="J1807">
        <v>1799</v>
      </c>
      <c r="K1807">
        <f>AVERAGE(Tabla8[[#This Row],[gr12_0]:[gr12_9]])</f>
        <v>1816.1</v>
      </c>
      <c r="M1807">
        <v>2032</v>
      </c>
      <c r="N1807">
        <v>1980</v>
      </c>
      <c r="O1807">
        <v>2030</v>
      </c>
      <c r="P1807">
        <v>1997</v>
      </c>
      <c r="Q1807">
        <v>2045</v>
      </c>
      <c r="R1807">
        <v>1989</v>
      </c>
      <c r="S1807">
        <v>2032</v>
      </c>
      <c r="T1807">
        <v>1908</v>
      </c>
      <c r="U1807">
        <v>2032</v>
      </c>
      <c r="V1807">
        <v>2032</v>
      </c>
      <c r="W1807">
        <f>AVERAGE(Tabla5[[#This Row],[gr15_0]:[gr15_9]])</f>
        <v>2007.7</v>
      </c>
      <c r="Y1807">
        <v>2090</v>
      </c>
      <c r="Z1807">
        <v>2085</v>
      </c>
      <c r="AA1807">
        <v>2085</v>
      </c>
      <c r="AB1807">
        <v>2154</v>
      </c>
      <c r="AC1807">
        <v>2103</v>
      </c>
      <c r="AD1807">
        <v>2088</v>
      </c>
      <c r="AE1807">
        <v>2085</v>
      </c>
      <c r="AF1807">
        <v>2167</v>
      </c>
      <c r="AG1807">
        <v>2090</v>
      </c>
      <c r="AH1807">
        <v>2085</v>
      </c>
      <c r="AI1807">
        <f>AVERAGE(Tabla1[[#This Row],[gr17_0]:[gr17_9]])</f>
        <v>2103.1999999999998</v>
      </c>
      <c r="AK1807">
        <v>3084</v>
      </c>
      <c r="AL1807">
        <v>2907</v>
      </c>
      <c r="AM1807">
        <v>2817</v>
      </c>
      <c r="AN1807">
        <v>2851</v>
      </c>
      <c r="AO1807" s="4">
        <v>3046</v>
      </c>
      <c r="AP1807">
        <v>3078</v>
      </c>
      <c r="AQ1807">
        <v>2898</v>
      </c>
      <c r="AR1807">
        <v>3078</v>
      </c>
      <c r="AS1807" s="4">
        <v>2998</v>
      </c>
      <c r="AT1807">
        <v>2760</v>
      </c>
      <c r="AU1807">
        <f>AVERAGE(Tabla2[[#This Row],[gr21_0]:[gr21_9]])</f>
        <v>2951.7</v>
      </c>
    </row>
    <row r="1808" spans="1:47">
      <c r="A1808">
        <v>1799</v>
      </c>
      <c r="B1808">
        <v>1889</v>
      </c>
      <c r="C1808">
        <v>1799</v>
      </c>
      <c r="D1808">
        <v>1799</v>
      </c>
      <c r="E1808">
        <v>1799</v>
      </c>
      <c r="F1808">
        <v>1799</v>
      </c>
      <c r="G1808">
        <v>1799</v>
      </c>
      <c r="H1808">
        <v>1880</v>
      </c>
      <c r="I1808">
        <v>1799</v>
      </c>
      <c r="J1808">
        <v>1799</v>
      </c>
      <c r="K1808">
        <f>AVERAGE(Tabla8[[#This Row],[gr12_0]:[gr12_9]])</f>
        <v>1816.1</v>
      </c>
      <c r="M1808">
        <v>2032</v>
      </c>
      <c r="N1808">
        <v>1980</v>
      </c>
      <c r="O1808">
        <v>2030</v>
      </c>
      <c r="P1808">
        <v>1997</v>
      </c>
      <c r="Q1808">
        <v>2045</v>
      </c>
      <c r="R1808">
        <v>1989</v>
      </c>
      <c r="S1808">
        <v>2032</v>
      </c>
      <c r="T1808">
        <v>1908</v>
      </c>
      <c r="U1808">
        <v>2032</v>
      </c>
      <c r="V1808">
        <v>2032</v>
      </c>
      <c r="W1808">
        <f>AVERAGE(Tabla5[[#This Row],[gr15_0]:[gr15_9]])</f>
        <v>2007.7</v>
      </c>
      <c r="Y1808">
        <v>2090</v>
      </c>
      <c r="Z1808">
        <v>2085</v>
      </c>
      <c r="AA1808">
        <v>2085</v>
      </c>
      <c r="AB1808">
        <v>2154</v>
      </c>
      <c r="AC1808">
        <v>2103</v>
      </c>
      <c r="AD1808">
        <v>2088</v>
      </c>
      <c r="AE1808">
        <v>2085</v>
      </c>
      <c r="AF1808">
        <v>2167</v>
      </c>
      <c r="AG1808">
        <v>2090</v>
      </c>
      <c r="AH1808">
        <v>2085</v>
      </c>
      <c r="AI1808">
        <f>AVERAGE(Tabla1[[#This Row],[gr17_0]:[gr17_9]])</f>
        <v>2103.1999999999998</v>
      </c>
      <c r="AK1808">
        <v>3084</v>
      </c>
      <c r="AL1808">
        <v>2907</v>
      </c>
      <c r="AM1808">
        <v>2817</v>
      </c>
      <c r="AN1808">
        <v>2851</v>
      </c>
      <c r="AO1808" s="4">
        <v>3046</v>
      </c>
      <c r="AP1808">
        <v>3078</v>
      </c>
      <c r="AQ1808">
        <v>2898</v>
      </c>
      <c r="AR1808">
        <v>3078</v>
      </c>
      <c r="AS1808" s="4">
        <v>2998</v>
      </c>
      <c r="AT1808">
        <v>2760</v>
      </c>
      <c r="AU1808">
        <f>AVERAGE(Tabla2[[#This Row],[gr21_0]:[gr21_9]])</f>
        <v>2951.7</v>
      </c>
    </row>
    <row r="1809" spans="1:47">
      <c r="A1809">
        <v>1799</v>
      </c>
      <c r="B1809">
        <v>1889</v>
      </c>
      <c r="C1809">
        <v>1799</v>
      </c>
      <c r="D1809">
        <v>1799</v>
      </c>
      <c r="E1809">
        <v>1799</v>
      </c>
      <c r="F1809">
        <v>1799</v>
      </c>
      <c r="G1809">
        <v>1799</v>
      </c>
      <c r="H1809">
        <v>1880</v>
      </c>
      <c r="I1809">
        <v>1799</v>
      </c>
      <c r="J1809">
        <v>1799</v>
      </c>
      <c r="K1809">
        <f>AVERAGE(Tabla8[[#This Row],[gr12_0]:[gr12_9]])</f>
        <v>1816.1</v>
      </c>
      <c r="M1809">
        <v>2032</v>
      </c>
      <c r="N1809">
        <v>1980</v>
      </c>
      <c r="O1809">
        <v>2030</v>
      </c>
      <c r="P1809">
        <v>1997</v>
      </c>
      <c r="Q1809">
        <v>2045</v>
      </c>
      <c r="R1809">
        <v>1989</v>
      </c>
      <c r="S1809">
        <v>2032</v>
      </c>
      <c r="T1809">
        <v>1908</v>
      </c>
      <c r="U1809">
        <v>2032</v>
      </c>
      <c r="V1809">
        <v>2032</v>
      </c>
      <c r="W1809">
        <f>AVERAGE(Tabla5[[#This Row],[gr15_0]:[gr15_9]])</f>
        <v>2007.7</v>
      </c>
      <c r="Y1809">
        <v>2090</v>
      </c>
      <c r="Z1809">
        <v>2085</v>
      </c>
      <c r="AA1809">
        <v>2085</v>
      </c>
      <c r="AB1809">
        <v>2154</v>
      </c>
      <c r="AC1809">
        <v>2103</v>
      </c>
      <c r="AD1809">
        <v>2088</v>
      </c>
      <c r="AE1809">
        <v>2085</v>
      </c>
      <c r="AF1809">
        <v>2167</v>
      </c>
      <c r="AG1809">
        <v>2090</v>
      </c>
      <c r="AH1809">
        <v>2085</v>
      </c>
      <c r="AI1809">
        <f>AVERAGE(Tabla1[[#This Row],[gr17_0]:[gr17_9]])</f>
        <v>2103.1999999999998</v>
      </c>
      <c r="AK1809">
        <v>3084</v>
      </c>
      <c r="AL1809">
        <v>2907</v>
      </c>
      <c r="AM1809">
        <v>2817</v>
      </c>
      <c r="AN1809">
        <v>2851</v>
      </c>
      <c r="AO1809" s="4">
        <v>3046</v>
      </c>
      <c r="AP1809">
        <v>3078</v>
      </c>
      <c r="AQ1809">
        <v>2898</v>
      </c>
      <c r="AR1809">
        <v>3078</v>
      </c>
      <c r="AS1809" s="4">
        <v>2998</v>
      </c>
      <c r="AT1809">
        <v>2760</v>
      </c>
      <c r="AU1809">
        <f>AVERAGE(Tabla2[[#This Row],[gr21_0]:[gr21_9]])</f>
        <v>2951.7</v>
      </c>
    </row>
    <row r="1810" spans="1:47">
      <c r="A1810">
        <v>1799</v>
      </c>
      <c r="B1810">
        <v>1889</v>
      </c>
      <c r="C1810">
        <v>1799</v>
      </c>
      <c r="D1810">
        <v>1799</v>
      </c>
      <c r="E1810">
        <v>1799</v>
      </c>
      <c r="F1810">
        <v>1799</v>
      </c>
      <c r="G1810">
        <v>1799</v>
      </c>
      <c r="H1810">
        <v>1880</v>
      </c>
      <c r="I1810">
        <v>1799</v>
      </c>
      <c r="J1810">
        <v>1799</v>
      </c>
      <c r="K1810">
        <f>AVERAGE(Tabla8[[#This Row],[gr12_0]:[gr12_9]])</f>
        <v>1816.1</v>
      </c>
      <c r="M1810">
        <v>2032</v>
      </c>
      <c r="N1810">
        <v>1980</v>
      </c>
      <c r="O1810">
        <v>2030</v>
      </c>
      <c r="P1810">
        <v>1997</v>
      </c>
      <c r="Q1810">
        <v>2045</v>
      </c>
      <c r="R1810">
        <v>1989</v>
      </c>
      <c r="S1810">
        <v>2032</v>
      </c>
      <c r="T1810">
        <v>1908</v>
      </c>
      <c r="U1810">
        <v>2032</v>
      </c>
      <c r="V1810">
        <v>2032</v>
      </c>
      <c r="W1810">
        <f>AVERAGE(Tabla5[[#This Row],[gr15_0]:[gr15_9]])</f>
        <v>2007.7</v>
      </c>
      <c r="Y1810">
        <v>2090</v>
      </c>
      <c r="Z1810">
        <v>2085</v>
      </c>
      <c r="AA1810">
        <v>2085</v>
      </c>
      <c r="AB1810">
        <v>2154</v>
      </c>
      <c r="AC1810">
        <v>2103</v>
      </c>
      <c r="AD1810">
        <v>2088</v>
      </c>
      <c r="AE1810">
        <v>2085</v>
      </c>
      <c r="AF1810">
        <v>2167</v>
      </c>
      <c r="AG1810">
        <v>2090</v>
      </c>
      <c r="AH1810">
        <v>2085</v>
      </c>
      <c r="AI1810">
        <f>AVERAGE(Tabla1[[#This Row],[gr17_0]:[gr17_9]])</f>
        <v>2103.1999999999998</v>
      </c>
      <c r="AK1810">
        <v>3084</v>
      </c>
      <c r="AL1810">
        <v>2907</v>
      </c>
      <c r="AM1810">
        <v>2817</v>
      </c>
      <c r="AN1810">
        <v>2851</v>
      </c>
      <c r="AO1810" s="4">
        <v>3046</v>
      </c>
      <c r="AP1810">
        <v>3078</v>
      </c>
      <c r="AQ1810">
        <v>2898</v>
      </c>
      <c r="AR1810">
        <v>3078</v>
      </c>
      <c r="AS1810" s="4">
        <v>2998</v>
      </c>
      <c r="AT1810">
        <v>2760</v>
      </c>
      <c r="AU1810">
        <f>AVERAGE(Tabla2[[#This Row],[gr21_0]:[gr21_9]])</f>
        <v>2951.7</v>
      </c>
    </row>
    <row r="1811" spans="1:47">
      <c r="A1811">
        <v>1799</v>
      </c>
      <c r="B1811">
        <v>1889</v>
      </c>
      <c r="C1811">
        <v>1799</v>
      </c>
      <c r="D1811">
        <v>1799</v>
      </c>
      <c r="E1811">
        <v>1799</v>
      </c>
      <c r="F1811">
        <v>1799</v>
      </c>
      <c r="G1811">
        <v>1799</v>
      </c>
      <c r="H1811">
        <v>1880</v>
      </c>
      <c r="I1811">
        <v>1799</v>
      </c>
      <c r="J1811">
        <v>1799</v>
      </c>
      <c r="K1811">
        <f>AVERAGE(Tabla8[[#This Row],[gr12_0]:[gr12_9]])</f>
        <v>1816.1</v>
      </c>
      <c r="M1811">
        <v>2032</v>
      </c>
      <c r="N1811">
        <v>1980</v>
      </c>
      <c r="O1811">
        <v>2030</v>
      </c>
      <c r="P1811">
        <v>1997</v>
      </c>
      <c r="Q1811">
        <v>2045</v>
      </c>
      <c r="R1811">
        <v>1989</v>
      </c>
      <c r="S1811">
        <v>2032</v>
      </c>
      <c r="T1811">
        <v>1908</v>
      </c>
      <c r="U1811">
        <v>2032</v>
      </c>
      <c r="V1811">
        <v>2032</v>
      </c>
      <c r="W1811">
        <f>AVERAGE(Tabla5[[#This Row],[gr15_0]:[gr15_9]])</f>
        <v>2007.7</v>
      </c>
      <c r="Y1811">
        <v>2090</v>
      </c>
      <c r="Z1811">
        <v>2085</v>
      </c>
      <c r="AA1811">
        <v>2085</v>
      </c>
      <c r="AB1811">
        <v>2154</v>
      </c>
      <c r="AC1811">
        <v>2103</v>
      </c>
      <c r="AD1811">
        <v>2088</v>
      </c>
      <c r="AE1811">
        <v>2085</v>
      </c>
      <c r="AF1811">
        <v>2167</v>
      </c>
      <c r="AG1811">
        <v>2090</v>
      </c>
      <c r="AH1811">
        <v>2085</v>
      </c>
      <c r="AI1811">
        <f>AVERAGE(Tabla1[[#This Row],[gr17_0]:[gr17_9]])</f>
        <v>2103.1999999999998</v>
      </c>
      <c r="AK1811">
        <v>3084</v>
      </c>
      <c r="AL1811">
        <v>2907</v>
      </c>
      <c r="AM1811">
        <v>2817</v>
      </c>
      <c r="AN1811">
        <v>2851</v>
      </c>
      <c r="AO1811" s="4">
        <v>3046</v>
      </c>
      <c r="AP1811">
        <v>3078</v>
      </c>
      <c r="AQ1811">
        <v>2898</v>
      </c>
      <c r="AR1811">
        <v>3078</v>
      </c>
      <c r="AS1811" s="4">
        <v>2998</v>
      </c>
      <c r="AT1811">
        <v>2760</v>
      </c>
      <c r="AU1811">
        <f>AVERAGE(Tabla2[[#This Row],[gr21_0]:[gr21_9]])</f>
        <v>2951.7</v>
      </c>
    </row>
    <row r="1812" spans="1:47">
      <c r="A1812">
        <v>1799</v>
      </c>
      <c r="B1812">
        <v>1889</v>
      </c>
      <c r="C1812">
        <v>1799</v>
      </c>
      <c r="D1812">
        <v>1799</v>
      </c>
      <c r="E1812">
        <v>1799</v>
      </c>
      <c r="F1812">
        <v>1799</v>
      </c>
      <c r="G1812">
        <v>1799</v>
      </c>
      <c r="H1812">
        <v>1880</v>
      </c>
      <c r="I1812">
        <v>1799</v>
      </c>
      <c r="J1812">
        <v>1799</v>
      </c>
      <c r="K1812">
        <f>AVERAGE(Tabla8[[#This Row],[gr12_0]:[gr12_9]])</f>
        <v>1816.1</v>
      </c>
      <c r="M1812">
        <v>2032</v>
      </c>
      <c r="N1812">
        <v>1980</v>
      </c>
      <c r="O1812">
        <v>2030</v>
      </c>
      <c r="P1812">
        <v>1997</v>
      </c>
      <c r="Q1812">
        <v>2045</v>
      </c>
      <c r="R1812">
        <v>1989</v>
      </c>
      <c r="S1812">
        <v>2032</v>
      </c>
      <c r="T1812">
        <v>1908</v>
      </c>
      <c r="U1812">
        <v>2032</v>
      </c>
      <c r="V1812">
        <v>2032</v>
      </c>
      <c r="W1812">
        <f>AVERAGE(Tabla5[[#This Row],[gr15_0]:[gr15_9]])</f>
        <v>2007.7</v>
      </c>
      <c r="Y1812">
        <v>2090</v>
      </c>
      <c r="Z1812">
        <v>2085</v>
      </c>
      <c r="AA1812">
        <v>2085</v>
      </c>
      <c r="AB1812">
        <v>2154</v>
      </c>
      <c r="AC1812">
        <v>2103</v>
      </c>
      <c r="AD1812">
        <v>2088</v>
      </c>
      <c r="AE1812">
        <v>2085</v>
      </c>
      <c r="AF1812">
        <v>2167</v>
      </c>
      <c r="AG1812">
        <v>2090</v>
      </c>
      <c r="AH1812">
        <v>2085</v>
      </c>
      <c r="AI1812">
        <f>AVERAGE(Tabla1[[#This Row],[gr17_0]:[gr17_9]])</f>
        <v>2103.1999999999998</v>
      </c>
      <c r="AK1812">
        <v>3084</v>
      </c>
      <c r="AL1812">
        <v>2907</v>
      </c>
      <c r="AM1812">
        <v>2817</v>
      </c>
      <c r="AN1812">
        <v>2851</v>
      </c>
      <c r="AO1812" s="4">
        <v>3046</v>
      </c>
      <c r="AP1812">
        <v>3078</v>
      </c>
      <c r="AQ1812">
        <v>2898</v>
      </c>
      <c r="AR1812">
        <v>3078</v>
      </c>
      <c r="AS1812" s="4">
        <v>2998</v>
      </c>
      <c r="AT1812">
        <v>2760</v>
      </c>
      <c r="AU1812">
        <f>AVERAGE(Tabla2[[#This Row],[gr21_0]:[gr21_9]])</f>
        <v>2951.7</v>
      </c>
    </row>
    <row r="1813" spans="1:47">
      <c r="A1813">
        <v>1799</v>
      </c>
      <c r="B1813">
        <v>1889</v>
      </c>
      <c r="C1813">
        <v>1799</v>
      </c>
      <c r="D1813">
        <v>1799</v>
      </c>
      <c r="E1813">
        <v>1799</v>
      </c>
      <c r="F1813">
        <v>1799</v>
      </c>
      <c r="G1813">
        <v>1799</v>
      </c>
      <c r="H1813">
        <v>1880</v>
      </c>
      <c r="I1813">
        <v>1799</v>
      </c>
      <c r="J1813">
        <v>1799</v>
      </c>
      <c r="K1813">
        <f>AVERAGE(Tabla8[[#This Row],[gr12_0]:[gr12_9]])</f>
        <v>1816.1</v>
      </c>
      <c r="M1813">
        <v>2032</v>
      </c>
      <c r="N1813">
        <v>1980</v>
      </c>
      <c r="O1813">
        <v>2030</v>
      </c>
      <c r="P1813">
        <v>1997</v>
      </c>
      <c r="Q1813">
        <v>2045</v>
      </c>
      <c r="R1813">
        <v>1989</v>
      </c>
      <c r="S1813">
        <v>2032</v>
      </c>
      <c r="T1813">
        <v>1908</v>
      </c>
      <c r="U1813">
        <v>2032</v>
      </c>
      <c r="V1813">
        <v>2032</v>
      </c>
      <c r="W1813">
        <f>AVERAGE(Tabla5[[#This Row],[gr15_0]:[gr15_9]])</f>
        <v>2007.7</v>
      </c>
      <c r="Y1813">
        <v>2090</v>
      </c>
      <c r="Z1813">
        <v>2085</v>
      </c>
      <c r="AA1813">
        <v>2085</v>
      </c>
      <c r="AB1813">
        <v>2154</v>
      </c>
      <c r="AC1813">
        <v>2103</v>
      </c>
      <c r="AD1813">
        <v>2088</v>
      </c>
      <c r="AE1813">
        <v>2085</v>
      </c>
      <c r="AF1813">
        <v>2167</v>
      </c>
      <c r="AG1813">
        <v>2090</v>
      </c>
      <c r="AH1813">
        <v>2085</v>
      </c>
      <c r="AI1813">
        <f>AVERAGE(Tabla1[[#This Row],[gr17_0]:[gr17_9]])</f>
        <v>2103.1999999999998</v>
      </c>
      <c r="AK1813">
        <v>3084</v>
      </c>
      <c r="AL1813">
        <v>2907</v>
      </c>
      <c r="AM1813">
        <v>2817</v>
      </c>
      <c r="AN1813">
        <v>2851</v>
      </c>
      <c r="AO1813" s="4">
        <v>3046</v>
      </c>
      <c r="AP1813">
        <v>3078</v>
      </c>
      <c r="AQ1813">
        <v>2898</v>
      </c>
      <c r="AR1813">
        <v>3078</v>
      </c>
      <c r="AS1813" s="4">
        <v>2998</v>
      </c>
      <c r="AT1813">
        <v>2760</v>
      </c>
      <c r="AU1813">
        <f>AVERAGE(Tabla2[[#This Row],[gr21_0]:[gr21_9]])</f>
        <v>2951.7</v>
      </c>
    </row>
    <row r="1814" spans="1:47">
      <c r="A1814">
        <v>1799</v>
      </c>
      <c r="B1814">
        <v>1889</v>
      </c>
      <c r="C1814">
        <v>1799</v>
      </c>
      <c r="D1814">
        <v>1799</v>
      </c>
      <c r="E1814">
        <v>1799</v>
      </c>
      <c r="F1814">
        <v>1799</v>
      </c>
      <c r="G1814">
        <v>1799</v>
      </c>
      <c r="H1814">
        <v>1880</v>
      </c>
      <c r="I1814">
        <v>1799</v>
      </c>
      <c r="J1814">
        <v>1799</v>
      </c>
      <c r="K1814">
        <f>AVERAGE(Tabla8[[#This Row],[gr12_0]:[gr12_9]])</f>
        <v>1816.1</v>
      </c>
      <c r="M1814">
        <v>2032</v>
      </c>
      <c r="N1814">
        <v>1980</v>
      </c>
      <c r="O1814">
        <v>2030</v>
      </c>
      <c r="P1814">
        <v>1997</v>
      </c>
      <c r="Q1814">
        <v>2045</v>
      </c>
      <c r="R1814">
        <v>1989</v>
      </c>
      <c r="S1814">
        <v>2032</v>
      </c>
      <c r="T1814">
        <v>1908</v>
      </c>
      <c r="U1814">
        <v>2032</v>
      </c>
      <c r="V1814">
        <v>2032</v>
      </c>
      <c r="W1814">
        <f>AVERAGE(Tabla5[[#This Row],[gr15_0]:[gr15_9]])</f>
        <v>2007.7</v>
      </c>
      <c r="Y1814">
        <v>2090</v>
      </c>
      <c r="Z1814">
        <v>2085</v>
      </c>
      <c r="AA1814">
        <v>2085</v>
      </c>
      <c r="AB1814">
        <v>2154</v>
      </c>
      <c r="AC1814">
        <v>2103</v>
      </c>
      <c r="AD1814">
        <v>2088</v>
      </c>
      <c r="AE1814">
        <v>2085</v>
      </c>
      <c r="AF1814">
        <v>2167</v>
      </c>
      <c r="AG1814">
        <v>2090</v>
      </c>
      <c r="AH1814">
        <v>2085</v>
      </c>
      <c r="AI1814">
        <f>AVERAGE(Tabla1[[#This Row],[gr17_0]:[gr17_9]])</f>
        <v>2103.1999999999998</v>
      </c>
      <c r="AK1814">
        <v>3084</v>
      </c>
      <c r="AL1814">
        <v>2907</v>
      </c>
      <c r="AM1814">
        <v>2817</v>
      </c>
      <c r="AN1814">
        <v>2851</v>
      </c>
      <c r="AO1814" s="4">
        <v>3046</v>
      </c>
      <c r="AP1814">
        <v>3078</v>
      </c>
      <c r="AQ1814">
        <v>2898</v>
      </c>
      <c r="AR1814">
        <v>3078</v>
      </c>
      <c r="AS1814" s="4">
        <v>2998</v>
      </c>
      <c r="AT1814">
        <v>2760</v>
      </c>
      <c r="AU1814">
        <f>AVERAGE(Tabla2[[#This Row],[gr21_0]:[gr21_9]])</f>
        <v>2951.7</v>
      </c>
    </row>
    <row r="1815" spans="1:47">
      <c r="A1815">
        <v>1799</v>
      </c>
      <c r="B1815">
        <v>1889</v>
      </c>
      <c r="C1815">
        <v>1799</v>
      </c>
      <c r="D1815">
        <v>1799</v>
      </c>
      <c r="E1815">
        <v>1799</v>
      </c>
      <c r="F1815">
        <v>1799</v>
      </c>
      <c r="G1815">
        <v>1799</v>
      </c>
      <c r="H1815">
        <v>1880</v>
      </c>
      <c r="I1815">
        <v>1799</v>
      </c>
      <c r="J1815">
        <v>1799</v>
      </c>
      <c r="K1815">
        <f>AVERAGE(Tabla8[[#This Row],[gr12_0]:[gr12_9]])</f>
        <v>1816.1</v>
      </c>
      <c r="M1815">
        <v>2032</v>
      </c>
      <c r="N1815">
        <v>1980</v>
      </c>
      <c r="O1815">
        <v>2030</v>
      </c>
      <c r="P1815">
        <v>1997</v>
      </c>
      <c r="Q1815">
        <v>2045</v>
      </c>
      <c r="R1815">
        <v>1989</v>
      </c>
      <c r="S1815">
        <v>2032</v>
      </c>
      <c r="T1815">
        <v>1908</v>
      </c>
      <c r="U1815">
        <v>2032</v>
      </c>
      <c r="V1815">
        <v>2032</v>
      </c>
      <c r="W1815">
        <f>AVERAGE(Tabla5[[#This Row],[gr15_0]:[gr15_9]])</f>
        <v>2007.7</v>
      </c>
      <c r="Y1815">
        <v>2090</v>
      </c>
      <c r="Z1815">
        <v>2085</v>
      </c>
      <c r="AA1815">
        <v>2085</v>
      </c>
      <c r="AB1815">
        <v>2154</v>
      </c>
      <c r="AC1815">
        <v>2103</v>
      </c>
      <c r="AD1815">
        <v>2088</v>
      </c>
      <c r="AE1815">
        <v>2085</v>
      </c>
      <c r="AF1815">
        <v>2167</v>
      </c>
      <c r="AG1815">
        <v>2090</v>
      </c>
      <c r="AH1815">
        <v>2085</v>
      </c>
      <c r="AI1815">
        <f>AVERAGE(Tabla1[[#This Row],[gr17_0]:[gr17_9]])</f>
        <v>2103.1999999999998</v>
      </c>
      <c r="AK1815">
        <v>3084</v>
      </c>
      <c r="AL1815">
        <v>2907</v>
      </c>
      <c r="AM1815">
        <v>2817</v>
      </c>
      <c r="AN1815">
        <v>2851</v>
      </c>
      <c r="AO1815" s="4">
        <v>3046</v>
      </c>
      <c r="AP1815">
        <v>3078</v>
      </c>
      <c r="AQ1815">
        <v>2898</v>
      </c>
      <c r="AR1815">
        <v>3078</v>
      </c>
      <c r="AS1815" s="4">
        <v>2998</v>
      </c>
      <c r="AT1815">
        <v>2760</v>
      </c>
      <c r="AU1815">
        <f>AVERAGE(Tabla2[[#This Row],[gr21_0]:[gr21_9]])</f>
        <v>2951.7</v>
      </c>
    </row>
    <row r="1816" spans="1:47">
      <c r="A1816">
        <v>1799</v>
      </c>
      <c r="B1816">
        <v>1889</v>
      </c>
      <c r="C1816">
        <v>1799</v>
      </c>
      <c r="D1816">
        <v>1799</v>
      </c>
      <c r="E1816">
        <v>1799</v>
      </c>
      <c r="F1816">
        <v>1799</v>
      </c>
      <c r="G1816">
        <v>1799</v>
      </c>
      <c r="H1816">
        <v>1880</v>
      </c>
      <c r="I1816">
        <v>1799</v>
      </c>
      <c r="J1816">
        <v>1799</v>
      </c>
      <c r="K1816">
        <f>AVERAGE(Tabla8[[#This Row],[gr12_0]:[gr12_9]])</f>
        <v>1816.1</v>
      </c>
      <c r="M1816">
        <v>2032</v>
      </c>
      <c r="N1816">
        <v>1980</v>
      </c>
      <c r="O1816">
        <v>2030</v>
      </c>
      <c r="P1816">
        <v>1997</v>
      </c>
      <c r="Q1816">
        <v>2045</v>
      </c>
      <c r="R1816">
        <v>1989</v>
      </c>
      <c r="S1816">
        <v>2032</v>
      </c>
      <c r="T1816">
        <v>1908</v>
      </c>
      <c r="U1816">
        <v>2032</v>
      </c>
      <c r="V1816">
        <v>2032</v>
      </c>
      <c r="W1816">
        <f>AVERAGE(Tabla5[[#This Row],[gr15_0]:[gr15_9]])</f>
        <v>2007.7</v>
      </c>
      <c r="Y1816">
        <v>2090</v>
      </c>
      <c r="Z1816">
        <v>2085</v>
      </c>
      <c r="AA1816">
        <v>2085</v>
      </c>
      <c r="AB1816">
        <v>2154</v>
      </c>
      <c r="AC1816">
        <v>2103</v>
      </c>
      <c r="AD1816">
        <v>2088</v>
      </c>
      <c r="AE1816">
        <v>2085</v>
      </c>
      <c r="AF1816">
        <v>2167</v>
      </c>
      <c r="AG1816">
        <v>2090</v>
      </c>
      <c r="AH1816">
        <v>2085</v>
      </c>
      <c r="AI1816">
        <f>AVERAGE(Tabla1[[#This Row],[gr17_0]:[gr17_9]])</f>
        <v>2103.1999999999998</v>
      </c>
      <c r="AK1816">
        <v>3084</v>
      </c>
      <c r="AL1816">
        <v>2907</v>
      </c>
      <c r="AM1816">
        <v>2817</v>
      </c>
      <c r="AN1816">
        <v>2851</v>
      </c>
      <c r="AO1816" s="4">
        <v>3046</v>
      </c>
      <c r="AP1816">
        <v>3078</v>
      </c>
      <c r="AQ1816">
        <v>2898</v>
      </c>
      <c r="AR1816">
        <v>3078</v>
      </c>
      <c r="AS1816" s="4">
        <v>2998</v>
      </c>
      <c r="AT1816">
        <v>2760</v>
      </c>
      <c r="AU1816">
        <f>AVERAGE(Tabla2[[#This Row],[gr21_0]:[gr21_9]])</f>
        <v>2951.7</v>
      </c>
    </row>
    <row r="1817" spans="1:47">
      <c r="A1817">
        <v>1799</v>
      </c>
      <c r="B1817">
        <v>1889</v>
      </c>
      <c r="C1817">
        <v>1799</v>
      </c>
      <c r="D1817">
        <v>1799</v>
      </c>
      <c r="E1817">
        <v>1799</v>
      </c>
      <c r="F1817">
        <v>1799</v>
      </c>
      <c r="G1817">
        <v>1799</v>
      </c>
      <c r="H1817">
        <v>1880</v>
      </c>
      <c r="I1817">
        <v>1799</v>
      </c>
      <c r="J1817">
        <v>1799</v>
      </c>
      <c r="K1817">
        <f>AVERAGE(Tabla8[[#This Row],[gr12_0]:[gr12_9]])</f>
        <v>1816.1</v>
      </c>
      <c r="M1817">
        <v>2032</v>
      </c>
      <c r="N1817">
        <v>1980</v>
      </c>
      <c r="O1817">
        <v>2030</v>
      </c>
      <c r="P1817">
        <v>1997</v>
      </c>
      <c r="Q1817">
        <v>2045</v>
      </c>
      <c r="R1817">
        <v>1989</v>
      </c>
      <c r="S1817">
        <v>2032</v>
      </c>
      <c r="T1817">
        <v>1908</v>
      </c>
      <c r="U1817">
        <v>2032</v>
      </c>
      <c r="V1817">
        <v>2032</v>
      </c>
      <c r="W1817">
        <f>AVERAGE(Tabla5[[#This Row],[gr15_0]:[gr15_9]])</f>
        <v>2007.7</v>
      </c>
      <c r="Y1817">
        <v>2090</v>
      </c>
      <c r="Z1817">
        <v>2085</v>
      </c>
      <c r="AA1817">
        <v>2085</v>
      </c>
      <c r="AB1817">
        <v>2154</v>
      </c>
      <c r="AC1817">
        <v>2103</v>
      </c>
      <c r="AD1817">
        <v>2088</v>
      </c>
      <c r="AE1817">
        <v>2085</v>
      </c>
      <c r="AF1817">
        <v>2167</v>
      </c>
      <c r="AG1817">
        <v>2090</v>
      </c>
      <c r="AH1817">
        <v>2085</v>
      </c>
      <c r="AI1817">
        <f>AVERAGE(Tabla1[[#This Row],[gr17_0]:[gr17_9]])</f>
        <v>2103.1999999999998</v>
      </c>
      <c r="AK1817">
        <v>3084</v>
      </c>
      <c r="AL1817">
        <v>2907</v>
      </c>
      <c r="AM1817">
        <v>2817</v>
      </c>
      <c r="AN1817">
        <v>2851</v>
      </c>
      <c r="AO1817" s="4">
        <v>3046</v>
      </c>
      <c r="AP1817">
        <v>3078</v>
      </c>
      <c r="AQ1817">
        <v>2898</v>
      </c>
      <c r="AR1817">
        <v>3078</v>
      </c>
      <c r="AS1817" s="4">
        <v>2998</v>
      </c>
      <c r="AT1817">
        <v>2760</v>
      </c>
      <c r="AU1817">
        <f>AVERAGE(Tabla2[[#This Row],[gr21_0]:[gr21_9]])</f>
        <v>2951.7</v>
      </c>
    </row>
    <row r="1818" spans="1:47">
      <c r="A1818">
        <v>1799</v>
      </c>
      <c r="B1818">
        <v>1889</v>
      </c>
      <c r="C1818">
        <v>1799</v>
      </c>
      <c r="D1818">
        <v>1799</v>
      </c>
      <c r="E1818">
        <v>1799</v>
      </c>
      <c r="F1818">
        <v>1799</v>
      </c>
      <c r="G1818">
        <v>1799</v>
      </c>
      <c r="H1818">
        <v>1880</v>
      </c>
      <c r="I1818">
        <v>1799</v>
      </c>
      <c r="J1818">
        <v>1799</v>
      </c>
      <c r="K1818">
        <f>AVERAGE(Tabla8[[#This Row],[gr12_0]:[gr12_9]])</f>
        <v>1816.1</v>
      </c>
      <c r="M1818">
        <v>2032</v>
      </c>
      <c r="N1818">
        <v>1980</v>
      </c>
      <c r="O1818">
        <v>2030</v>
      </c>
      <c r="P1818">
        <v>1997</v>
      </c>
      <c r="Q1818">
        <v>2045</v>
      </c>
      <c r="R1818">
        <v>1989</v>
      </c>
      <c r="S1818">
        <v>2032</v>
      </c>
      <c r="T1818">
        <v>1908</v>
      </c>
      <c r="U1818">
        <v>2032</v>
      </c>
      <c r="V1818">
        <v>2032</v>
      </c>
      <c r="W1818">
        <f>AVERAGE(Tabla5[[#This Row],[gr15_0]:[gr15_9]])</f>
        <v>2007.7</v>
      </c>
      <c r="Y1818">
        <v>2090</v>
      </c>
      <c r="Z1818">
        <v>2085</v>
      </c>
      <c r="AA1818">
        <v>2085</v>
      </c>
      <c r="AB1818">
        <v>2154</v>
      </c>
      <c r="AC1818">
        <v>2103</v>
      </c>
      <c r="AD1818">
        <v>2088</v>
      </c>
      <c r="AE1818">
        <v>2085</v>
      </c>
      <c r="AF1818">
        <v>2167</v>
      </c>
      <c r="AG1818">
        <v>2090</v>
      </c>
      <c r="AH1818">
        <v>2085</v>
      </c>
      <c r="AI1818">
        <f>AVERAGE(Tabla1[[#This Row],[gr17_0]:[gr17_9]])</f>
        <v>2103.1999999999998</v>
      </c>
      <c r="AK1818">
        <v>3084</v>
      </c>
      <c r="AL1818">
        <v>2907</v>
      </c>
      <c r="AM1818">
        <v>2817</v>
      </c>
      <c r="AN1818">
        <v>2851</v>
      </c>
      <c r="AO1818" s="4">
        <v>3046</v>
      </c>
      <c r="AP1818">
        <v>3078</v>
      </c>
      <c r="AQ1818">
        <v>2898</v>
      </c>
      <c r="AR1818">
        <v>3078</v>
      </c>
      <c r="AS1818" s="4">
        <v>2998</v>
      </c>
      <c r="AT1818">
        <v>2760</v>
      </c>
      <c r="AU1818">
        <f>AVERAGE(Tabla2[[#This Row],[gr21_0]:[gr21_9]])</f>
        <v>2951.7</v>
      </c>
    </row>
    <row r="1819" spans="1:47">
      <c r="A1819">
        <v>1799</v>
      </c>
      <c r="B1819">
        <v>1889</v>
      </c>
      <c r="C1819">
        <v>1799</v>
      </c>
      <c r="D1819">
        <v>1799</v>
      </c>
      <c r="E1819">
        <v>1799</v>
      </c>
      <c r="F1819">
        <v>1799</v>
      </c>
      <c r="G1819">
        <v>1799</v>
      </c>
      <c r="H1819">
        <v>1880</v>
      </c>
      <c r="I1819">
        <v>1799</v>
      </c>
      <c r="J1819">
        <v>1799</v>
      </c>
      <c r="K1819">
        <f>AVERAGE(Tabla8[[#This Row],[gr12_0]:[gr12_9]])</f>
        <v>1816.1</v>
      </c>
      <c r="M1819">
        <v>2032</v>
      </c>
      <c r="N1819">
        <v>1980</v>
      </c>
      <c r="O1819">
        <v>2030</v>
      </c>
      <c r="P1819">
        <v>1997</v>
      </c>
      <c r="Q1819">
        <v>2045</v>
      </c>
      <c r="R1819">
        <v>1989</v>
      </c>
      <c r="S1819">
        <v>2032</v>
      </c>
      <c r="T1819">
        <v>1908</v>
      </c>
      <c r="U1819">
        <v>2032</v>
      </c>
      <c r="V1819">
        <v>2032</v>
      </c>
      <c r="W1819">
        <f>AVERAGE(Tabla5[[#This Row],[gr15_0]:[gr15_9]])</f>
        <v>2007.7</v>
      </c>
      <c r="Y1819">
        <v>2090</v>
      </c>
      <c r="Z1819">
        <v>2085</v>
      </c>
      <c r="AA1819">
        <v>2085</v>
      </c>
      <c r="AB1819">
        <v>2154</v>
      </c>
      <c r="AC1819">
        <v>2103</v>
      </c>
      <c r="AD1819">
        <v>2088</v>
      </c>
      <c r="AE1819">
        <v>2085</v>
      </c>
      <c r="AF1819">
        <v>2167</v>
      </c>
      <c r="AG1819">
        <v>2090</v>
      </c>
      <c r="AH1819">
        <v>2085</v>
      </c>
      <c r="AI1819">
        <f>AVERAGE(Tabla1[[#This Row],[gr17_0]:[gr17_9]])</f>
        <v>2103.1999999999998</v>
      </c>
      <c r="AK1819">
        <v>3084</v>
      </c>
      <c r="AL1819">
        <v>2907</v>
      </c>
      <c r="AM1819">
        <v>2817</v>
      </c>
      <c r="AN1819">
        <v>2851</v>
      </c>
      <c r="AO1819" s="4">
        <v>3046</v>
      </c>
      <c r="AP1819">
        <v>3078</v>
      </c>
      <c r="AQ1819">
        <v>2898</v>
      </c>
      <c r="AR1819">
        <v>3078</v>
      </c>
      <c r="AS1819" s="4">
        <v>2998</v>
      </c>
      <c r="AT1819">
        <v>2760</v>
      </c>
      <c r="AU1819">
        <f>AVERAGE(Tabla2[[#This Row],[gr21_0]:[gr21_9]])</f>
        <v>2951.7</v>
      </c>
    </row>
    <row r="1820" spans="1:47">
      <c r="A1820">
        <v>1799</v>
      </c>
      <c r="B1820">
        <v>1889</v>
      </c>
      <c r="C1820">
        <v>1799</v>
      </c>
      <c r="D1820">
        <v>1799</v>
      </c>
      <c r="E1820">
        <v>1799</v>
      </c>
      <c r="F1820">
        <v>1799</v>
      </c>
      <c r="G1820">
        <v>1799</v>
      </c>
      <c r="H1820">
        <v>1880</v>
      </c>
      <c r="I1820">
        <v>1799</v>
      </c>
      <c r="J1820">
        <v>1799</v>
      </c>
      <c r="K1820">
        <f>AVERAGE(Tabla8[[#This Row],[gr12_0]:[gr12_9]])</f>
        <v>1816.1</v>
      </c>
      <c r="M1820">
        <v>2032</v>
      </c>
      <c r="N1820">
        <v>1980</v>
      </c>
      <c r="O1820">
        <v>2030</v>
      </c>
      <c r="P1820">
        <v>1997</v>
      </c>
      <c r="Q1820">
        <v>2045</v>
      </c>
      <c r="R1820">
        <v>1989</v>
      </c>
      <c r="S1820">
        <v>2032</v>
      </c>
      <c r="T1820">
        <v>1908</v>
      </c>
      <c r="U1820">
        <v>2032</v>
      </c>
      <c r="V1820">
        <v>2032</v>
      </c>
      <c r="W1820">
        <f>AVERAGE(Tabla5[[#This Row],[gr15_0]:[gr15_9]])</f>
        <v>2007.7</v>
      </c>
      <c r="Y1820">
        <v>2090</v>
      </c>
      <c r="Z1820">
        <v>2085</v>
      </c>
      <c r="AA1820">
        <v>2085</v>
      </c>
      <c r="AB1820">
        <v>2154</v>
      </c>
      <c r="AC1820">
        <v>2103</v>
      </c>
      <c r="AD1820">
        <v>2088</v>
      </c>
      <c r="AE1820">
        <v>2085</v>
      </c>
      <c r="AF1820">
        <v>2167</v>
      </c>
      <c r="AG1820">
        <v>2090</v>
      </c>
      <c r="AH1820">
        <v>2085</v>
      </c>
      <c r="AI1820">
        <f>AVERAGE(Tabla1[[#This Row],[gr17_0]:[gr17_9]])</f>
        <v>2103.1999999999998</v>
      </c>
      <c r="AK1820">
        <v>3084</v>
      </c>
      <c r="AL1820">
        <v>2907</v>
      </c>
      <c r="AM1820">
        <v>2817</v>
      </c>
      <c r="AN1820">
        <v>2851</v>
      </c>
      <c r="AO1820" s="4">
        <v>3046</v>
      </c>
      <c r="AP1820">
        <v>3078</v>
      </c>
      <c r="AQ1820">
        <v>2898</v>
      </c>
      <c r="AR1820">
        <v>3078</v>
      </c>
      <c r="AS1820" s="4">
        <v>2998</v>
      </c>
      <c r="AT1820">
        <v>2760</v>
      </c>
      <c r="AU1820">
        <f>AVERAGE(Tabla2[[#This Row],[gr21_0]:[gr21_9]])</f>
        <v>2951.7</v>
      </c>
    </row>
    <row r="1821" spans="1:47">
      <c r="A1821">
        <v>1799</v>
      </c>
      <c r="B1821">
        <v>1889</v>
      </c>
      <c r="C1821">
        <v>1799</v>
      </c>
      <c r="D1821">
        <v>1799</v>
      </c>
      <c r="E1821">
        <v>1799</v>
      </c>
      <c r="F1821">
        <v>1799</v>
      </c>
      <c r="G1821">
        <v>1799</v>
      </c>
      <c r="H1821">
        <v>1880</v>
      </c>
      <c r="I1821">
        <v>1799</v>
      </c>
      <c r="J1821">
        <v>1799</v>
      </c>
      <c r="K1821">
        <f>AVERAGE(Tabla8[[#This Row],[gr12_0]:[gr12_9]])</f>
        <v>1816.1</v>
      </c>
      <c r="M1821">
        <v>2032</v>
      </c>
      <c r="N1821">
        <v>1980</v>
      </c>
      <c r="O1821">
        <v>2030</v>
      </c>
      <c r="P1821">
        <v>1997</v>
      </c>
      <c r="Q1821">
        <v>2045</v>
      </c>
      <c r="R1821">
        <v>1989</v>
      </c>
      <c r="S1821">
        <v>2032</v>
      </c>
      <c r="T1821">
        <v>1908</v>
      </c>
      <c r="U1821">
        <v>2032</v>
      </c>
      <c r="V1821">
        <v>2032</v>
      </c>
      <c r="W1821">
        <f>AVERAGE(Tabla5[[#This Row],[gr15_0]:[gr15_9]])</f>
        <v>2007.7</v>
      </c>
      <c r="Y1821">
        <v>2090</v>
      </c>
      <c r="Z1821">
        <v>2085</v>
      </c>
      <c r="AA1821">
        <v>2085</v>
      </c>
      <c r="AB1821">
        <v>2154</v>
      </c>
      <c r="AC1821">
        <v>2103</v>
      </c>
      <c r="AD1821">
        <v>2088</v>
      </c>
      <c r="AE1821">
        <v>2085</v>
      </c>
      <c r="AF1821">
        <v>2167</v>
      </c>
      <c r="AG1821">
        <v>2090</v>
      </c>
      <c r="AH1821">
        <v>2085</v>
      </c>
      <c r="AI1821">
        <f>AVERAGE(Tabla1[[#This Row],[gr17_0]:[gr17_9]])</f>
        <v>2103.1999999999998</v>
      </c>
      <c r="AK1821">
        <v>3084</v>
      </c>
      <c r="AL1821">
        <v>2907</v>
      </c>
      <c r="AM1821">
        <v>2817</v>
      </c>
      <c r="AN1821">
        <v>2851</v>
      </c>
      <c r="AO1821" s="4">
        <v>3046</v>
      </c>
      <c r="AP1821">
        <v>3078</v>
      </c>
      <c r="AQ1821">
        <v>2898</v>
      </c>
      <c r="AR1821">
        <v>3078</v>
      </c>
      <c r="AS1821" s="4">
        <v>2998</v>
      </c>
      <c r="AT1821">
        <v>2760</v>
      </c>
      <c r="AU1821">
        <f>AVERAGE(Tabla2[[#This Row],[gr21_0]:[gr21_9]])</f>
        <v>2951.7</v>
      </c>
    </row>
    <row r="1822" spans="1:47">
      <c r="A1822">
        <v>1799</v>
      </c>
      <c r="B1822">
        <v>1889</v>
      </c>
      <c r="C1822">
        <v>1799</v>
      </c>
      <c r="D1822">
        <v>1799</v>
      </c>
      <c r="E1822">
        <v>1799</v>
      </c>
      <c r="F1822">
        <v>1799</v>
      </c>
      <c r="G1822">
        <v>1799</v>
      </c>
      <c r="H1822">
        <v>1880</v>
      </c>
      <c r="I1822">
        <v>1799</v>
      </c>
      <c r="J1822">
        <v>1799</v>
      </c>
      <c r="K1822">
        <f>AVERAGE(Tabla8[[#This Row],[gr12_0]:[gr12_9]])</f>
        <v>1816.1</v>
      </c>
      <c r="M1822">
        <v>2032</v>
      </c>
      <c r="N1822">
        <v>1980</v>
      </c>
      <c r="O1822">
        <v>2030</v>
      </c>
      <c r="P1822">
        <v>1997</v>
      </c>
      <c r="Q1822">
        <v>2045</v>
      </c>
      <c r="R1822">
        <v>1989</v>
      </c>
      <c r="S1822">
        <v>2032</v>
      </c>
      <c r="T1822">
        <v>1908</v>
      </c>
      <c r="U1822">
        <v>2032</v>
      </c>
      <c r="V1822">
        <v>2032</v>
      </c>
      <c r="W1822">
        <f>AVERAGE(Tabla5[[#This Row],[gr15_0]:[gr15_9]])</f>
        <v>2007.7</v>
      </c>
      <c r="Y1822">
        <v>2090</v>
      </c>
      <c r="Z1822">
        <v>2085</v>
      </c>
      <c r="AA1822">
        <v>2085</v>
      </c>
      <c r="AB1822">
        <v>2154</v>
      </c>
      <c r="AC1822">
        <v>2103</v>
      </c>
      <c r="AD1822">
        <v>2088</v>
      </c>
      <c r="AE1822">
        <v>2085</v>
      </c>
      <c r="AF1822">
        <v>2167</v>
      </c>
      <c r="AG1822">
        <v>2090</v>
      </c>
      <c r="AH1822">
        <v>2085</v>
      </c>
      <c r="AI1822">
        <f>AVERAGE(Tabla1[[#This Row],[gr17_0]:[gr17_9]])</f>
        <v>2103.1999999999998</v>
      </c>
      <c r="AK1822">
        <v>3084</v>
      </c>
      <c r="AL1822">
        <v>2907</v>
      </c>
      <c r="AM1822">
        <v>2817</v>
      </c>
      <c r="AN1822">
        <v>2851</v>
      </c>
      <c r="AO1822" s="4">
        <v>3046</v>
      </c>
      <c r="AP1822">
        <v>3078</v>
      </c>
      <c r="AQ1822">
        <v>2898</v>
      </c>
      <c r="AR1822">
        <v>3078</v>
      </c>
      <c r="AS1822" s="4">
        <v>2998</v>
      </c>
      <c r="AT1822">
        <v>2760</v>
      </c>
      <c r="AU1822">
        <f>AVERAGE(Tabla2[[#This Row],[gr21_0]:[gr21_9]])</f>
        <v>2951.7</v>
      </c>
    </row>
    <row r="1823" spans="1:47">
      <c r="A1823">
        <v>1799</v>
      </c>
      <c r="B1823">
        <v>1889</v>
      </c>
      <c r="C1823">
        <v>1799</v>
      </c>
      <c r="D1823">
        <v>1799</v>
      </c>
      <c r="E1823">
        <v>1799</v>
      </c>
      <c r="F1823">
        <v>1799</v>
      </c>
      <c r="G1823">
        <v>1799</v>
      </c>
      <c r="H1823">
        <v>1880</v>
      </c>
      <c r="I1823">
        <v>1799</v>
      </c>
      <c r="J1823">
        <v>1799</v>
      </c>
      <c r="K1823">
        <f>AVERAGE(Tabla8[[#This Row],[gr12_0]:[gr12_9]])</f>
        <v>1816.1</v>
      </c>
      <c r="M1823">
        <v>2032</v>
      </c>
      <c r="N1823">
        <v>1980</v>
      </c>
      <c r="O1823">
        <v>2030</v>
      </c>
      <c r="P1823">
        <v>1997</v>
      </c>
      <c r="Q1823">
        <v>2045</v>
      </c>
      <c r="R1823">
        <v>1989</v>
      </c>
      <c r="S1823">
        <v>2032</v>
      </c>
      <c r="T1823">
        <v>1908</v>
      </c>
      <c r="U1823">
        <v>2032</v>
      </c>
      <c r="V1823">
        <v>2032</v>
      </c>
      <c r="W1823">
        <f>AVERAGE(Tabla5[[#This Row],[gr15_0]:[gr15_9]])</f>
        <v>2007.7</v>
      </c>
      <c r="Y1823">
        <v>2090</v>
      </c>
      <c r="Z1823">
        <v>2085</v>
      </c>
      <c r="AA1823">
        <v>2085</v>
      </c>
      <c r="AB1823">
        <v>2154</v>
      </c>
      <c r="AC1823">
        <v>2103</v>
      </c>
      <c r="AD1823">
        <v>2088</v>
      </c>
      <c r="AE1823">
        <v>2085</v>
      </c>
      <c r="AF1823">
        <v>2167</v>
      </c>
      <c r="AG1823">
        <v>2090</v>
      </c>
      <c r="AH1823">
        <v>2085</v>
      </c>
      <c r="AI1823">
        <f>AVERAGE(Tabla1[[#This Row],[gr17_0]:[gr17_9]])</f>
        <v>2103.1999999999998</v>
      </c>
      <c r="AK1823">
        <v>3084</v>
      </c>
      <c r="AL1823">
        <v>2907</v>
      </c>
      <c r="AM1823">
        <v>2817</v>
      </c>
      <c r="AN1823">
        <v>2851</v>
      </c>
      <c r="AO1823" s="4">
        <v>3046</v>
      </c>
      <c r="AP1823">
        <v>3078</v>
      </c>
      <c r="AQ1823">
        <v>2898</v>
      </c>
      <c r="AR1823">
        <v>3078</v>
      </c>
      <c r="AS1823" s="4">
        <v>2998</v>
      </c>
      <c r="AT1823">
        <v>2760</v>
      </c>
      <c r="AU1823">
        <f>AVERAGE(Tabla2[[#This Row],[gr21_0]:[gr21_9]])</f>
        <v>2951.7</v>
      </c>
    </row>
    <row r="1824" spans="1:47">
      <c r="A1824">
        <v>1799</v>
      </c>
      <c r="B1824">
        <v>1889</v>
      </c>
      <c r="C1824">
        <v>1799</v>
      </c>
      <c r="D1824">
        <v>1799</v>
      </c>
      <c r="E1824">
        <v>1799</v>
      </c>
      <c r="F1824">
        <v>1799</v>
      </c>
      <c r="G1824">
        <v>1799</v>
      </c>
      <c r="H1824">
        <v>1880</v>
      </c>
      <c r="I1824">
        <v>1799</v>
      </c>
      <c r="J1824">
        <v>1799</v>
      </c>
      <c r="K1824">
        <f>AVERAGE(Tabla8[[#This Row],[gr12_0]:[gr12_9]])</f>
        <v>1816.1</v>
      </c>
      <c r="M1824">
        <v>2032</v>
      </c>
      <c r="N1824">
        <v>1980</v>
      </c>
      <c r="O1824">
        <v>2030</v>
      </c>
      <c r="P1824">
        <v>1997</v>
      </c>
      <c r="Q1824">
        <v>2045</v>
      </c>
      <c r="R1824">
        <v>1989</v>
      </c>
      <c r="S1824">
        <v>2032</v>
      </c>
      <c r="T1824">
        <v>1908</v>
      </c>
      <c r="U1824">
        <v>2032</v>
      </c>
      <c r="V1824">
        <v>2032</v>
      </c>
      <c r="W1824">
        <f>AVERAGE(Tabla5[[#This Row],[gr15_0]:[gr15_9]])</f>
        <v>2007.7</v>
      </c>
      <c r="Y1824">
        <v>2090</v>
      </c>
      <c r="Z1824">
        <v>2085</v>
      </c>
      <c r="AA1824">
        <v>2085</v>
      </c>
      <c r="AB1824">
        <v>2154</v>
      </c>
      <c r="AC1824">
        <v>2103</v>
      </c>
      <c r="AD1824">
        <v>2088</v>
      </c>
      <c r="AE1824">
        <v>2085</v>
      </c>
      <c r="AF1824">
        <v>2167</v>
      </c>
      <c r="AG1824">
        <v>2090</v>
      </c>
      <c r="AH1824">
        <v>2085</v>
      </c>
      <c r="AI1824">
        <f>AVERAGE(Tabla1[[#This Row],[gr17_0]:[gr17_9]])</f>
        <v>2103.1999999999998</v>
      </c>
      <c r="AK1824">
        <v>3084</v>
      </c>
      <c r="AL1824">
        <v>2907</v>
      </c>
      <c r="AM1824">
        <v>2817</v>
      </c>
      <c r="AN1824">
        <v>2851</v>
      </c>
      <c r="AO1824" s="4">
        <v>3046</v>
      </c>
      <c r="AP1824">
        <v>3078</v>
      </c>
      <c r="AQ1824">
        <v>2898</v>
      </c>
      <c r="AR1824">
        <v>3078</v>
      </c>
      <c r="AS1824" s="4">
        <v>2998</v>
      </c>
      <c r="AT1824">
        <v>2760</v>
      </c>
      <c r="AU1824">
        <f>AVERAGE(Tabla2[[#This Row],[gr21_0]:[gr21_9]])</f>
        <v>2951.7</v>
      </c>
    </row>
    <row r="1825" spans="1:47">
      <c r="A1825">
        <v>1799</v>
      </c>
      <c r="B1825">
        <v>1889</v>
      </c>
      <c r="C1825">
        <v>1799</v>
      </c>
      <c r="D1825">
        <v>1799</v>
      </c>
      <c r="E1825">
        <v>1799</v>
      </c>
      <c r="F1825">
        <v>1799</v>
      </c>
      <c r="G1825">
        <v>1799</v>
      </c>
      <c r="H1825">
        <v>1880</v>
      </c>
      <c r="I1825">
        <v>1799</v>
      </c>
      <c r="J1825">
        <v>1799</v>
      </c>
      <c r="K1825">
        <f>AVERAGE(Tabla8[[#This Row],[gr12_0]:[gr12_9]])</f>
        <v>1816.1</v>
      </c>
      <c r="M1825">
        <v>2032</v>
      </c>
      <c r="N1825">
        <v>1980</v>
      </c>
      <c r="O1825">
        <v>2030</v>
      </c>
      <c r="P1825">
        <v>1997</v>
      </c>
      <c r="Q1825">
        <v>2045</v>
      </c>
      <c r="R1825">
        <v>1989</v>
      </c>
      <c r="S1825">
        <v>2032</v>
      </c>
      <c r="T1825">
        <v>1908</v>
      </c>
      <c r="U1825">
        <v>2032</v>
      </c>
      <c r="V1825">
        <v>2032</v>
      </c>
      <c r="W1825">
        <f>AVERAGE(Tabla5[[#This Row],[gr15_0]:[gr15_9]])</f>
        <v>2007.7</v>
      </c>
      <c r="Y1825">
        <v>2090</v>
      </c>
      <c r="Z1825">
        <v>2085</v>
      </c>
      <c r="AA1825">
        <v>2085</v>
      </c>
      <c r="AB1825">
        <v>2154</v>
      </c>
      <c r="AC1825">
        <v>2103</v>
      </c>
      <c r="AD1825">
        <v>2088</v>
      </c>
      <c r="AE1825">
        <v>2085</v>
      </c>
      <c r="AF1825">
        <v>2167</v>
      </c>
      <c r="AG1825">
        <v>2090</v>
      </c>
      <c r="AH1825">
        <v>2085</v>
      </c>
      <c r="AI1825">
        <f>AVERAGE(Tabla1[[#This Row],[gr17_0]:[gr17_9]])</f>
        <v>2103.1999999999998</v>
      </c>
      <c r="AK1825">
        <v>3084</v>
      </c>
      <c r="AL1825">
        <v>2907</v>
      </c>
      <c r="AM1825">
        <v>2817</v>
      </c>
      <c r="AN1825">
        <v>2851</v>
      </c>
      <c r="AO1825" s="4">
        <v>3046</v>
      </c>
      <c r="AP1825">
        <v>3078</v>
      </c>
      <c r="AQ1825">
        <v>2898</v>
      </c>
      <c r="AR1825">
        <v>3078</v>
      </c>
      <c r="AS1825" s="4">
        <v>2998</v>
      </c>
      <c r="AT1825">
        <v>2760</v>
      </c>
      <c r="AU1825">
        <f>AVERAGE(Tabla2[[#This Row],[gr21_0]:[gr21_9]])</f>
        <v>2951.7</v>
      </c>
    </row>
    <row r="1826" spans="1:47">
      <c r="A1826">
        <v>1799</v>
      </c>
      <c r="B1826">
        <v>1889</v>
      </c>
      <c r="C1826">
        <v>1799</v>
      </c>
      <c r="D1826">
        <v>1799</v>
      </c>
      <c r="E1826">
        <v>1799</v>
      </c>
      <c r="F1826">
        <v>1799</v>
      </c>
      <c r="G1826">
        <v>1799</v>
      </c>
      <c r="H1826">
        <v>1880</v>
      </c>
      <c r="I1826">
        <v>1799</v>
      </c>
      <c r="J1826">
        <v>1799</v>
      </c>
      <c r="K1826">
        <f>AVERAGE(Tabla8[[#This Row],[gr12_0]:[gr12_9]])</f>
        <v>1816.1</v>
      </c>
      <c r="M1826">
        <v>2032</v>
      </c>
      <c r="N1826">
        <v>1980</v>
      </c>
      <c r="O1826">
        <v>2030</v>
      </c>
      <c r="P1826">
        <v>1997</v>
      </c>
      <c r="Q1826">
        <v>2045</v>
      </c>
      <c r="R1826">
        <v>1989</v>
      </c>
      <c r="S1826">
        <v>2032</v>
      </c>
      <c r="T1826">
        <v>1908</v>
      </c>
      <c r="U1826">
        <v>2032</v>
      </c>
      <c r="V1826">
        <v>2032</v>
      </c>
      <c r="W1826">
        <f>AVERAGE(Tabla5[[#This Row],[gr15_0]:[gr15_9]])</f>
        <v>2007.7</v>
      </c>
      <c r="Y1826">
        <v>2090</v>
      </c>
      <c r="Z1826">
        <v>2085</v>
      </c>
      <c r="AA1826">
        <v>2085</v>
      </c>
      <c r="AB1826">
        <v>2154</v>
      </c>
      <c r="AC1826">
        <v>2103</v>
      </c>
      <c r="AD1826">
        <v>2088</v>
      </c>
      <c r="AE1826">
        <v>2085</v>
      </c>
      <c r="AF1826">
        <v>2167</v>
      </c>
      <c r="AG1826">
        <v>2090</v>
      </c>
      <c r="AH1826">
        <v>2085</v>
      </c>
      <c r="AI1826">
        <f>AVERAGE(Tabla1[[#This Row],[gr17_0]:[gr17_9]])</f>
        <v>2103.1999999999998</v>
      </c>
      <c r="AK1826">
        <v>3084</v>
      </c>
      <c r="AL1826">
        <v>2907</v>
      </c>
      <c r="AM1826">
        <v>2817</v>
      </c>
      <c r="AN1826">
        <v>2851</v>
      </c>
      <c r="AO1826" s="4">
        <v>3046</v>
      </c>
      <c r="AP1826">
        <v>3078</v>
      </c>
      <c r="AQ1826">
        <v>2898</v>
      </c>
      <c r="AR1826">
        <v>3078</v>
      </c>
      <c r="AS1826" s="4">
        <v>2998</v>
      </c>
      <c r="AT1826">
        <v>2760</v>
      </c>
      <c r="AU1826">
        <f>AVERAGE(Tabla2[[#This Row],[gr21_0]:[gr21_9]])</f>
        <v>2951.7</v>
      </c>
    </row>
    <row r="1827" spans="1:47">
      <c r="A1827">
        <v>1799</v>
      </c>
      <c r="B1827">
        <v>1889</v>
      </c>
      <c r="C1827">
        <v>1799</v>
      </c>
      <c r="D1827">
        <v>1799</v>
      </c>
      <c r="E1827">
        <v>1799</v>
      </c>
      <c r="F1827">
        <v>1799</v>
      </c>
      <c r="G1827">
        <v>1799</v>
      </c>
      <c r="H1827">
        <v>1880</v>
      </c>
      <c r="I1827">
        <v>1799</v>
      </c>
      <c r="J1827">
        <v>1799</v>
      </c>
      <c r="K1827">
        <f>AVERAGE(Tabla8[[#This Row],[gr12_0]:[gr12_9]])</f>
        <v>1816.1</v>
      </c>
      <c r="M1827">
        <v>2032</v>
      </c>
      <c r="N1827">
        <v>1980</v>
      </c>
      <c r="O1827">
        <v>2030</v>
      </c>
      <c r="P1827">
        <v>1997</v>
      </c>
      <c r="Q1827">
        <v>2045</v>
      </c>
      <c r="R1827">
        <v>1989</v>
      </c>
      <c r="S1827">
        <v>2032</v>
      </c>
      <c r="T1827">
        <v>1908</v>
      </c>
      <c r="U1827">
        <v>2032</v>
      </c>
      <c r="V1827">
        <v>2032</v>
      </c>
      <c r="W1827">
        <f>AVERAGE(Tabla5[[#This Row],[gr15_0]:[gr15_9]])</f>
        <v>2007.7</v>
      </c>
      <c r="Y1827">
        <v>2090</v>
      </c>
      <c r="Z1827">
        <v>2085</v>
      </c>
      <c r="AA1827">
        <v>2085</v>
      </c>
      <c r="AB1827">
        <v>2154</v>
      </c>
      <c r="AC1827">
        <v>2103</v>
      </c>
      <c r="AD1827">
        <v>2088</v>
      </c>
      <c r="AE1827">
        <v>2085</v>
      </c>
      <c r="AF1827">
        <v>2167</v>
      </c>
      <c r="AG1827">
        <v>2090</v>
      </c>
      <c r="AH1827">
        <v>2085</v>
      </c>
      <c r="AI1827">
        <f>AVERAGE(Tabla1[[#This Row],[gr17_0]:[gr17_9]])</f>
        <v>2103.1999999999998</v>
      </c>
      <c r="AK1827">
        <v>3084</v>
      </c>
      <c r="AL1827">
        <v>2907</v>
      </c>
      <c r="AM1827">
        <v>2817</v>
      </c>
      <c r="AN1827">
        <v>2851</v>
      </c>
      <c r="AO1827" s="4">
        <v>3046</v>
      </c>
      <c r="AP1827">
        <v>3078</v>
      </c>
      <c r="AQ1827">
        <v>2898</v>
      </c>
      <c r="AR1827">
        <v>3078</v>
      </c>
      <c r="AS1827" s="4">
        <v>2998</v>
      </c>
      <c r="AT1827">
        <v>2760</v>
      </c>
      <c r="AU1827">
        <f>AVERAGE(Tabla2[[#This Row],[gr21_0]:[gr21_9]])</f>
        <v>2951.7</v>
      </c>
    </row>
    <row r="1828" spans="1:47">
      <c r="A1828">
        <v>1799</v>
      </c>
      <c r="B1828">
        <v>1889</v>
      </c>
      <c r="C1828">
        <v>1799</v>
      </c>
      <c r="D1828">
        <v>1799</v>
      </c>
      <c r="E1828">
        <v>1799</v>
      </c>
      <c r="F1828">
        <v>1799</v>
      </c>
      <c r="G1828">
        <v>1799</v>
      </c>
      <c r="H1828">
        <v>1880</v>
      </c>
      <c r="I1828">
        <v>1799</v>
      </c>
      <c r="J1828">
        <v>1799</v>
      </c>
      <c r="K1828">
        <f>AVERAGE(Tabla8[[#This Row],[gr12_0]:[gr12_9]])</f>
        <v>1816.1</v>
      </c>
      <c r="M1828">
        <v>2032</v>
      </c>
      <c r="N1828">
        <v>1980</v>
      </c>
      <c r="O1828">
        <v>2030</v>
      </c>
      <c r="P1828">
        <v>1997</v>
      </c>
      <c r="Q1828">
        <v>2045</v>
      </c>
      <c r="R1828">
        <v>1989</v>
      </c>
      <c r="S1828">
        <v>2032</v>
      </c>
      <c r="T1828">
        <v>1908</v>
      </c>
      <c r="U1828">
        <v>2032</v>
      </c>
      <c r="V1828">
        <v>2032</v>
      </c>
      <c r="W1828">
        <f>AVERAGE(Tabla5[[#This Row],[gr15_0]:[gr15_9]])</f>
        <v>2007.7</v>
      </c>
      <c r="Y1828">
        <v>2090</v>
      </c>
      <c r="Z1828">
        <v>2085</v>
      </c>
      <c r="AA1828">
        <v>2085</v>
      </c>
      <c r="AB1828">
        <v>2154</v>
      </c>
      <c r="AC1828">
        <v>2103</v>
      </c>
      <c r="AD1828">
        <v>2088</v>
      </c>
      <c r="AE1828">
        <v>2085</v>
      </c>
      <c r="AF1828">
        <v>2167</v>
      </c>
      <c r="AG1828">
        <v>2090</v>
      </c>
      <c r="AH1828">
        <v>2085</v>
      </c>
      <c r="AI1828">
        <f>AVERAGE(Tabla1[[#This Row],[gr17_0]:[gr17_9]])</f>
        <v>2103.1999999999998</v>
      </c>
      <c r="AK1828">
        <v>3084</v>
      </c>
      <c r="AL1828">
        <v>2907</v>
      </c>
      <c r="AM1828">
        <v>2817</v>
      </c>
      <c r="AN1828">
        <v>2851</v>
      </c>
      <c r="AO1828" s="4">
        <v>3046</v>
      </c>
      <c r="AP1828">
        <v>3078</v>
      </c>
      <c r="AQ1828">
        <v>2898</v>
      </c>
      <c r="AR1828">
        <v>3078</v>
      </c>
      <c r="AS1828" s="4">
        <v>2998</v>
      </c>
      <c r="AT1828">
        <v>2760</v>
      </c>
      <c r="AU1828">
        <f>AVERAGE(Tabla2[[#This Row],[gr21_0]:[gr21_9]])</f>
        <v>2951.7</v>
      </c>
    </row>
    <row r="1829" spans="1:47">
      <c r="A1829">
        <v>1799</v>
      </c>
      <c r="B1829">
        <v>1889</v>
      </c>
      <c r="C1829">
        <v>1799</v>
      </c>
      <c r="D1829">
        <v>1799</v>
      </c>
      <c r="E1829">
        <v>1799</v>
      </c>
      <c r="F1829">
        <v>1799</v>
      </c>
      <c r="G1829">
        <v>1799</v>
      </c>
      <c r="H1829">
        <v>1880</v>
      </c>
      <c r="I1829">
        <v>1799</v>
      </c>
      <c r="J1829">
        <v>1799</v>
      </c>
      <c r="K1829">
        <f>AVERAGE(Tabla8[[#This Row],[gr12_0]:[gr12_9]])</f>
        <v>1816.1</v>
      </c>
      <c r="M1829">
        <v>2032</v>
      </c>
      <c r="N1829">
        <v>1980</v>
      </c>
      <c r="O1829">
        <v>2030</v>
      </c>
      <c r="P1829">
        <v>1997</v>
      </c>
      <c r="Q1829">
        <v>2045</v>
      </c>
      <c r="R1829">
        <v>1989</v>
      </c>
      <c r="S1829">
        <v>2032</v>
      </c>
      <c r="T1829">
        <v>1908</v>
      </c>
      <c r="U1829">
        <v>2032</v>
      </c>
      <c r="V1829">
        <v>2032</v>
      </c>
      <c r="W1829">
        <f>AVERAGE(Tabla5[[#This Row],[gr15_0]:[gr15_9]])</f>
        <v>2007.7</v>
      </c>
      <c r="Y1829">
        <v>2090</v>
      </c>
      <c r="Z1829">
        <v>2085</v>
      </c>
      <c r="AA1829">
        <v>2085</v>
      </c>
      <c r="AB1829">
        <v>2154</v>
      </c>
      <c r="AC1829">
        <v>2103</v>
      </c>
      <c r="AD1829">
        <v>2088</v>
      </c>
      <c r="AE1829">
        <v>2085</v>
      </c>
      <c r="AF1829">
        <v>2167</v>
      </c>
      <c r="AG1829">
        <v>2090</v>
      </c>
      <c r="AH1829">
        <v>2085</v>
      </c>
      <c r="AI1829">
        <f>AVERAGE(Tabla1[[#This Row],[gr17_0]:[gr17_9]])</f>
        <v>2103.1999999999998</v>
      </c>
      <c r="AK1829">
        <v>3084</v>
      </c>
      <c r="AL1829">
        <v>2907</v>
      </c>
      <c r="AM1829">
        <v>2817</v>
      </c>
      <c r="AN1829">
        <v>2851</v>
      </c>
      <c r="AO1829" s="4">
        <v>3046</v>
      </c>
      <c r="AP1829">
        <v>3078</v>
      </c>
      <c r="AQ1829">
        <v>2898</v>
      </c>
      <c r="AR1829">
        <v>3078</v>
      </c>
      <c r="AS1829" s="4">
        <v>2998</v>
      </c>
      <c r="AT1829">
        <v>2760</v>
      </c>
      <c r="AU1829">
        <f>AVERAGE(Tabla2[[#This Row],[gr21_0]:[gr21_9]])</f>
        <v>2951.7</v>
      </c>
    </row>
    <row r="1830" spans="1:47">
      <c r="A1830">
        <v>1799</v>
      </c>
      <c r="B1830">
        <v>1889</v>
      </c>
      <c r="C1830">
        <v>1799</v>
      </c>
      <c r="D1830">
        <v>1799</v>
      </c>
      <c r="E1830">
        <v>1799</v>
      </c>
      <c r="F1830">
        <v>1799</v>
      </c>
      <c r="G1830">
        <v>1799</v>
      </c>
      <c r="H1830">
        <v>1880</v>
      </c>
      <c r="I1830">
        <v>1799</v>
      </c>
      <c r="J1830">
        <v>1799</v>
      </c>
      <c r="K1830">
        <f>AVERAGE(Tabla8[[#This Row],[gr12_0]:[gr12_9]])</f>
        <v>1816.1</v>
      </c>
      <c r="M1830">
        <v>2032</v>
      </c>
      <c r="N1830">
        <v>1980</v>
      </c>
      <c r="O1830">
        <v>2030</v>
      </c>
      <c r="P1830">
        <v>1997</v>
      </c>
      <c r="Q1830">
        <v>2045</v>
      </c>
      <c r="R1830">
        <v>1989</v>
      </c>
      <c r="S1830">
        <v>2032</v>
      </c>
      <c r="T1830">
        <v>1908</v>
      </c>
      <c r="U1830">
        <v>2032</v>
      </c>
      <c r="V1830">
        <v>2032</v>
      </c>
      <c r="W1830">
        <f>AVERAGE(Tabla5[[#This Row],[gr15_0]:[gr15_9]])</f>
        <v>2007.7</v>
      </c>
      <c r="Y1830">
        <v>2090</v>
      </c>
      <c r="Z1830">
        <v>2085</v>
      </c>
      <c r="AA1830">
        <v>2085</v>
      </c>
      <c r="AB1830">
        <v>2154</v>
      </c>
      <c r="AC1830">
        <v>2103</v>
      </c>
      <c r="AD1830">
        <v>2088</v>
      </c>
      <c r="AE1830">
        <v>2085</v>
      </c>
      <c r="AF1830">
        <v>2167</v>
      </c>
      <c r="AG1830">
        <v>2090</v>
      </c>
      <c r="AH1830">
        <v>2085</v>
      </c>
      <c r="AI1830">
        <f>AVERAGE(Tabla1[[#This Row],[gr17_0]:[gr17_9]])</f>
        <v>2103.1999999999998</v>
      </c>
      <c r="AK1830">
        <v>3084</v>
      </c>
      <c r="AL1830">
        <v>2907</v>
      </c>
      <c r="AM1830">
        <v>2817</v>
      </c>
      <c r="AN1830">
        <v>2851</v>
      </c>
      <c r="AO1830" s="4">
        <v>3046</v>
      </c>
      <c r="AP1830">
        <v>3078</v>
      </c>
      <c r="AQ1830">
        <v>2898</v>
      </c>
      <c r="AR1830">
        <v>3078</v>
      </c>
      <c r="AS1830" s="4">
        <v>2998</v>
      </c>
      <c r="AT1830">
        <v>2760</v>
      </c>
      <c r="AU1830">
        <f>AVERAGE(Tabla2[[#This Row],[gr21_0]:[gr21_9]])</f>
        <v>2951.7</v>
      </c>
    </row>
    <row r="1831" spans="1:47">
      <c r="A1831">
        <v>1799</v>
      </c>
      <c r="B1831">
        <v>1889</v>
      </c>
      <c r="C1831">
        <v>1799</v>
      </c>
      <c r="D1831">
        <v>1799</v>
      </c>
      <c r="E1831">
        <v>1799</v>
      </c>
      <c r="F1831">
        <v>1799</v>
      </c>
      <c r="G1831">
        <v>1799</v>
      </c>
      <c r="H1831">
        <v>1880</v>
      </c>
      <c r="I1831">
        <v>1799</v>
      </c>
      <c r="J1831">
        <v>1799</v>
      </c>
      <c r="K1831">
        <f>AVERAGE(Tabla8[[#This Row],[gr12_0]:[gr12_9]])</f>
        <v>1816.1</v>
      </c>
      <c r="M1831">
        <v>2032</v>
      </c>
      <c r="N1831">
        <v>1980</v>
      </c>
      <c r="O1831">
        <v>2030</v>
      </c>
      <c r="P1831">
        <v>1997</v>
      </c>
      <c r="Q1831">
        <v>2045</v>
      </c>
      <c r="R1831">
        <v>1989</v>
      </c>
      <c r="S1831">
        <v>2032</v>
      </c>
      <c r="T1831">
        <v>1908</v>
      </c>
      <c r="U1831">
        <v>2032</v>
      </c>
      <c r="V1831">
        <v>2032</v>
      </c>
      <c r="W1831">
        <f>AVERAGE(Tabla5[[#This Row],[gr15_0]:[gr15_9]])</f>
        <v>2007.7</v>
      </c>
      <c r="Y1831">
        <v>2090</v>
      </c>
      <c r="Z1831">
        <v>2085</v>
      </c>
      <c r="AA1831">
        <v>2085</v>
      </c>
      <c r="AB1831">
        <v>2154</v>
      </c>
      <c r="AC1831">
        <v>2103</v>
      </c>
      <c r="AD1831">
        <v>2088</v>
      </c>
      <c r="AE1831">
        <v>2085</v>
      </c>
      <c r="AF1831">
        <v>2167</v>
      </c>
      <c r="AG1831">
        <v>2090</v>
      </c>
      <c r="AH1831">
        <v>2085</v>
      </c>
      <c r="AI1831">
        <f>AVERAGE(Tabla1[[#This Row],[gr17_0]:[gr17_9]])</f>
        <v>2103.1999999999998</v>
      </c>
      <c r="AK1831">
        <v>3084</v>
      </c>
      <c r="AL1831">
        <v>2907</v>
      </c>
      <c r="AM1831">
        <v>2817</v>
      </c>
      <c r="AN1831">
        <v>2851</v>
      </c>
      <c r="AO1831" s="4">
        <v>3046</v>
      </c>
      <c r="AP1831">
        <v>3078</v>
      </c>
      <c r="AQ1831">
        <v>2898</v>
      </c>
      <c r="AR1831">
        <v>3078</v>
      </c>
      <c r="AS1831" s="4">
        <v>2998</v>
      </c>
      <c r="AT1831">
        <v>2760</v>
      </c>
      <c r="AU1831">
        <f>AVERAGE(Tabla2[[#This Row],[gr21_0]:[gr21_9]])</f>
        <v>2951.7</v>
      </c>
    </row>
    <row r="1832" spans="1:47">
      <c r="A1832">
        <v>1799</v>
      </c>
      <c r="B1832">
        <v>1889</v>
      </c>
      <c r="C1832">
        <v>1799</v>
      </c>
      <c r="D1832">
        <v>1799</v>
      </c>
      <c r="E1832">
        <v>1799</v>
      </c>
      <c r="F1832">
        <v>1799</v>
      </c>
      <c r="G1832">
        <v>1799</v>
      </c>
      <c r="H1832">
        <v>1880</v>
      </c>
      <c r="I1832">
        <v>1799</v>
      </c>
      <c r="J1832">
        <v>1799</v>
      </c>
      <c r="K1832">
        <f>AVERAGE(Tabla8[[#This Row],[gr12_0]:[gr12_9]])</f>
        <v>1816.1</v>
      </c>
      <c r="M1832">
        <v>2032</v>
      </c>
      <c r="N1832">
        <v>1980</v>
      </c>
      <c r="O1832">
        <v>2030</v>
      </c>
      <c r="P1832">
        <v>1997</v>
      </c>
      <c r="Q1832">
        <v>2045</v>
      </c>
      <c r="R1832">
        <v>1989</v>
      </c>
      <c r="S1832">
        <v>2032</v>
      </c>
      <c r="T1832">
        <v>1908</v>
      </c>
      <c r="U1832">
        <v>2032</v>
      </c>
      <c r="V1832">
        <v>2032</v>
      </c>
      <c r="W1832">
        <f>AVERAGE(Tabla5[[#This Row],[gr15_0]:[gr15_9]])</f>
        <v>2007.7</v>
      </c>
      <c r="Y1832">
        <v>2090</v>
      </c>
      <c r="Z1832">
        <v>2085</v>
      </c>
      <c r="AA1832">
        <v>2085</v>
      </c>
      <c r="AB1832">
        <v>2154</v>
      </c>
      <c r="AC1832">
        <v>2103</v>
      </c>
      <c r="AD1832">
        <v>2088</v>
      </c>
      <c r="AE1832">
        <v>2085</v>
      </c>
      <c r="AF1832">
        <v>2167</v>
      </c>
      <c r="AG1832">
        <v>2090</v>
      </c>
      <c r="AH1832">
        <v>2085</v>
      </c>
      <c r="AI1832">
        <f>AVERAGE(Tabla1[[#This Row],[gr17_0]:[gr17_9]])</f>
        <v>2103.1999999999998</v>
      </c>
      <c r="AK1832">
        <v>3084</v>
      </c>
      <c r="AL1832">
        <v>2907</v>
      </c>
      <c r="AM1832">
        <v>2817</v>
      </c>
      <c r="AN1832">
        <v>2851</v>
      </c>
      <c r="AO1832" s="4">
        <v>3046</v>
      </c>
      <c r="AP1832">
        <v>3078</v>
      </c>
      <c r="AQ1832">
        <v>2898</v>
      </c>
      <c r="AR1832">
        <v>3078</v>
      </c>
      <c r="AS1832" s="4">
        <v>2998</v>
      </c>
      <c r="AT1832">
        <v>2760</v>
      </c>
      <c r="AU1832">
        <f>AVERAGE(Tabla2[[#This Row],[gr21_0]:[gr21_9]])</f>
        <v>2951.7</v>
      </c>
    </row>
    <row r="1833" spans="1:47">
      <c r="A1833">
        <v>1799</v>
      </c>
      <c r="B1833">
        <v>1889</v>
      </c>
      <c r="C1833">
        <v>1799</v>
      </c>
      <c r="D1833">
        <v>1799</v>
      </c>
      <c r="E1833">
        <v>1799</v>
      </c>
      <c r="F1833">
        <v>1799</v>
      </c>
      <c r="G1833">
        <v>1799</v>
      </c>
      <c r="H1833">
        <v>1880</v>
      </c>
      <c r="I1833">
        <v>1799</v>
      </c>
      <c r="J1833">
        <v>1799</v>
      </c>
      <c r="K1833">
        <f>AVERAGE(Tabla8[[#This Row],[gr12_0]:[gr12_9]])</f>
        <v>1816.1</v>
      </c>
      <c r="M1833">
        <v>2032</v>
      </c>
      <c r="N1833">
        <v>1980</v>
      </c>
      <c r="O1833">
        <v>2030</v>
      </c>
      <c r="P1833">
        <v>1997</v>
      </c>
      <c r="Q1833">
        <v>2045</v>
      </c>
      <c r="R1833">
        <v>1989</v>
      </c>
      <c r="S1833">
        <v>2032</v>
      </c>
      <c r="T1833">
        <v>1908</v>
      </c>
      <c r="U1833">
        <v>2032</v>
      </c>
      <c r="V1833">
        <v>2032</v>
      </c>
      <c r="W1833">
        <f>AVERAGE(Tabla5[[#This Row],[gr15_0]:[gr15_9]])</f>
        <v>2007.7</v>
      </c>
      <c r="Y1833">
        <v>2090</v>
      </c>
      <c r="Z1833">
        <v>2085</v>
      </c>
      <c r="AA1833">
        <v>2085</v>
      </c>
      <c r="AB1833">
        <v>2154</v>
      </c>
      <c r="AC1833">
        <v>2103</v>
      </c>
      <c r="AD1833">
        <v>2088</v>
      </c>
      <c r="AE1833">
        <v>2085</v>
      </c>
      <c r="AF1833">
        <v>2167</v>
      </c>
      <c r="AG1833">
        <v>2090</v>
      </c>
      <c r="AH1833">
        <v>2085</v>
      </c>
      <c r="AI1833">
        <f>AVERAGE(Tabla1[[#This Row],[gr17_0]:[gr17_9]])</f>
        <v>2103.1999999999998</v>
      </c>
      <c r="AK1833">
        <v>3084</v>
      </c>
      <c r="AL1833">
        <v>2907</v>
      </c>
      <c r="AM1833">
        <v>2817</v>
      </c>
      <c r="AN1833">
        <v>2851</v>
      </c>
      <c r="AO1833" s="4">
        <v>3046</v>
      </c>
      <c r="AP1833">
        <v>3078</v>
      </c>
      <c r="AQ1833">
        <v>2898</v>
      </c>
      <c r="AR1833">
        <v>3078</v>
      </c>
      <c r="AS1833" s="4">
        <v>2998</v>
      </c>
      <c r="AT1833">
        <v>2760</v>
      </c>
      <c r="AU1833">
        <f>AVERAGE(Tabla2[[#This Row],[gr21_0]:[gr21_9]])</f>
        <v>2951.7</v>
      </c>
    </row>
    <row r="1834" spans="1:47">
      <c r="A1834">
        <v>1799</v>
      </c>
      <c r="B1834">
        <v>1889</v>
      </c>
      <c r="C1834">
        <v>1799</v>
      </c>
      <c r="D1834">
        <v>1799</v>
      </c>
      <c r="E1834">
        <v>1799</v>
      </c>
      <c r="F1834">
        <v>1799</v>
      </c>
      <c r="G1834">
        <v>1799</v>
      </c>
      <c r="H1834">
        <v>1880</v>
      </c>
      <c r="I1834">
        <v>1799</v>
      </c>
      <c r="J1834">
        <v>1799</v>
      </c>
      <c r="K1834">
        <f>AVERAGE(Tabla8[[#This Row],[gr12_0]:[gr12_9]])</f>
        <v>1816.1</v>
      </c>
      <c r="M1834">
        <v>2032</v>
      </c>
      <c r="N1834">
        <v>1980</v>
      </c>
      <c r="O1834">
        <v>2030</v>
      </c>
      <c r="P1834">
        <v>1997</v>
      </c>
      <c r="Q1834">
        <v>2045</v>
      </c>
      <c r="R1834">
        <v>1989</v>
      </c>
      <c r="S1834">
        <v>2032</v>
      </c>
      <c r="T1834">
        <v>1908</v>
      </c>
      <c r="U1834">
        <v>2032</v>
      </c>
      <c r="V1834">
        <v>2032</v>
      </c>
      <c r="W1834">
        <f>AVERAGE(Tabla5[[#This Row],[gr15_0]:[gr15_9]])</f>
        <v>2007.7</v>
      </c>
      <c r="Y1834">
        <v>2090</v>
      </c>
      <c r="Z1834">
        <v>2085</v>
      </c>
      <c r="AA1834">
        <v>2085</v>
      </c>
      <c r="AB1834">
        <v>2154</v>
      </c>
      <c r="AC1834">
        <v>2103</v>
      </c>
      <c r="AD1834">
        <v>2088</v>
      </c>
      <c r="AE1834">
        <v>2085</v>
      </c>
      <c r="AF1834">
        <v>2167</v>
      </c>
      <c r="AG1834">
        <v>2090</v>
      </c>
      <c r="AH1834">
        <v>2085</v>
      </c>
      <c r="AI1834">
        <f>AVERAGE(Tabla1[[#This Row],[gr17_0]:[gr17_9]])</f>
        <v>2103.1999999999998</v>
      </c>
      <c r="AK1834">
        <v>3084</v>
      </c>
      <c r="AL1834">
        <v>2907</v>
      </c>
      <c r="AM1834">
        <v>2817</v>
      </c>
      <c r="AN1834">
        <v>2851</v>
      </c>
      <c r="AO1834" s="4">
        <v>3046</v>
      </c>
      <c r="AP1834">
        <v>3078</v>
      </c>
      <c r="AQ1834">
        <v>2898</v>
      </c>
      <c r="AR1834">
        <v>3078</v>
      </c>
      <c r="AS1834" s="4">
        <v>2998</v>
      </c>
      <c r="AT1834">
        <v>2760</v>
      </c>
      <c r="AU1834">
        <f>AVERAGE(Tabla2[[#This Row],[gr21_0]:[gr21_9]])</f>
        <v>2951.7</v>
      </c>
    </row>
    <row r="1835" spans="1:47">
      <c r="A1835">
        <v>1799</v>
      </c>
      <c r="B1835">
        <v>1889</v>
      </c>
      <c r="C1835">
        <v>1799</v>
      </c>
      <c r="D1835">
        <v>1799</v>
      </c>
      <c r="E1835">
        <v>1799</v>
      </c>
      <c r="F1835">
        <v>1799</v>
      </c>
      <c r="G1835">
        <v>1799</v>
      </c>
      <c r="H1835">
        <v>1880</v>
      </c>
      <c r="I1835">
        <v>1799</v>
      </c>
      <c r="J1835">
        <v>1799</v>
      </c>
      <c r="K1835">
        <f>AVERAGE(Tabla8[[#This Row],[gr12_0]:[gr12_9]])</f>
        <v>1816.1</v>
      </c>
      <c r="M1835">
        <v>2032</v>
      </c>
      <c r="N1835">
        <v>1980</v>
      </c>
      <c r="O1835">
        <v>2030</v>
      </c>
      <c r="P1835">
        <v>1997</v>
      </c>
      <c r="Q1835">
        <v>2045</v>
      </c>
      <c r="R1835">
        <v>1989</v>
      </c>
      <c r="S1835">
        <v>2032</v>
      </c>
      <c r="T1835">
        <v>1908</v>
      </c>
      <c r="U1835">
        <v>2032</v>
      </c>
      <c r="V1835">
        <v>2032</v>
      </c>
      <c r="W1835">
        <f>AVERAGE(Tabla5[[#This Row],[gr15_0]:[gr15_9]])</f>
        <v>2007.7</v>
      </c>
      <c r="Y1835">
        <v>2090</v>
      </c>
      <c r="Z1835">
        <v>2085</v>
      </c>
      <c r="AA1835">
        <v>2085</v>
      </c>
      <c r="AB1835">
        <v>2154</v>
      </c>
      <c r="AC1835">
        <v>2103</v>
      </c>
      <c r="AD1835">
        <v>2088</v>
      </c>
      <c r="AE1835">
        <v>2085</v>
      </c>
      <c r="AF1835">
        <v>2167</v>
      </c>
      <c r="AG1835">
        <v>2090</v>
      </c>
      <c r="AH1835">
        <v>2085</v>
      </c>
      <c r="AI1835">
        <f>AVERAGE(Tabla1[[#This Row],[gr17_0]:[gr17_9]])</f>
        <v>2103.1999999999998</v>
      </c>
      <c r="AK1835">
        <v>3084</v>
      </c>
      <c r="AL1835">
        <v>2907</v>
      </c>
      <c r="AM1835">
        <v>2817</v>
      </c>
      <c r="AN1835">
        <v>2851</v>
      </c>
      <c r="AO1835" s="4">
        <v>3046</v>
      </c>
      <c r="AP1835">
        <v>3078</v>
      </c>
      <c r="AQ1835">
        <v>2898</v>
      </c>
      <c r="AR1835">
        <v>3078</v>
      </c>
      <c r="AS1835" s="4">
        <v>2998</v>
      </c>
      <c r="AT1835">
        <v>2760</v>
      </c>
      <c r="AU1835">
        <f>AVERAGE(Tabla2[[#This Row],[gr21_0]:[gr21_9]])</f>
        <v>2951.7</v>
      </c>
    </row>
    <row r="1836" spans="1:47">
      <c r="A1836">
        <v>1799</v>
      </c>
      <c r="B1836">
        <v>1889</v>
      </c>
      <c r="C1836">
        <v>1799</v>
      </c>
      <c r="D1836">
        <v>1799</v>
      </c>
      <c r="E1836">
        <v>1799</v>
      </c>
      <c r="F1836">
        <v>1799</v>
      </c>
      <c r="G1836">
        <v>1799</v>
      </c>
      <c r="H1836">
        <v>1880</v>
      </c>
      <c r="I1836">
        <v>1799</v>
      </c>
      <c r="J1836">
        <v>1799</v>
      </c>
      <c r="K1836">
        <f>AVERAGE(Tabla8[[#This Row],[gr12_0]:[gr12_9]])</f>
        <v>1816.1</v>
      </c>
      <c r="M1836">
        <v>2032</v>
      </c>
      <c r="N1836">
        <v>1980</v>
      </c>
      <c r="O1836">
        <v>2030</v>
      </c>
      <c r="P1836">
        <v>1997</v>
      </c>
      <c r="Q1836">
        <v>2045</v>
      </c>
      <c r="R1836">
        <v>1989</v>
      </c>
      <c r="S1836">
        <v>2032</v>
      </c>
      <c r="T1836">
        <v>1908</v>
      </c>
      <c r="U1836">
        <v>2032</v>
      </c>
      <c r="V1836">
        <v>2032</v>
      </c>
      <c r="W1836">
        <f>AVERAGE(Tabla5[[#This Row],[gr15_0]:[gr15_9]])</f>
        <v>2007.7</v>
      </c>
      <c r="Y1836">
        <v>2090</v>
      </c>
      <c r="Z1836">
        <v>2085</v>
      </c>
      <c r="AA1836">
        <v>2085</v>
      </c>
      <c r="AB1836">
        <v>2154</v>
      </c>
      <c r="AC1836">
        <v>2103</v>
      </c>
      <c r="AD1836">
        <v>2088</v>
      </c>
      <c r="AE1836">
        <v>2085</v>
      </c>
      <c r="AF1836">
        <v>2167</v>
      </c>
      <c r="AG1836">
        <v>2090</v>
      </c>
      <c r="AH1836">
        <v>2085</v>
      </c>
      <c r="AI1836">
        <f>AVERAGE(Tabla1[[#This Row],[gr17_0]:[gr17_9]])</f>
        <v>2103.1999999999998</v>
      </c>
      <c r="AK1836">
        <v>3084</v>
      </c>
      <c r="AL1836">
        <v>2907</v>
      </c>
      <c r="AM1836">
        <v>2817</v>
      </c>
      <c r="AN1836">
        <v>2851</v>
      </c>
      <c r="AO1836" s="4">
        <v>3046</v>
      </c>
      <c r="AP1836">
        <v>3078</v>
      </c>
      <c r="AQ1836">
        <v>2898</v>
      </c>
      <c r="AR1836">
        <v>3078</v>
      </c>
      <c r="AS1836" s="4">
        <v>2998</v>
      </c>
      <c r="AT1836">
        <v>2760</v>
      </c>
      <c r="AU1836">
        <f>AVERAGE(Tabla2[[#This Row],[gr21_0]:[gr21_9]])</f>
        <v>2951.7</v>
      </c>
    </row>
    <row r="1837" spans="1:47">
      <c r="A1837">
        <v>1799</v>
      </c>
      <c r="B1837">
        <v>1889</v>
      </c>
      <c r="C1837">
        <v>1799</v>
      </c>
      <c r="D1837">
        <v>1799</v>
      </c>
      <c r="E1837">
        <v>1799</v>
      </c>
      <c r="F1837">
        <v>1799</v>
      </c>
      <c r="G1837">
        <v>1799</v>
      </c>
      <c r="H1837">
        <v>1880</v>
      </c>
      <c r="I1837">
        <v>1799</v>
      </c>
      <c r="J1837">
        <v>1799</v>
      </c>
      <c r="K1837">
        <f>AVERAGE(Tabla8[[#This Row],[gr12_0]:[gr12_9]])</f>
        <v>1816.1</v>
      </c>
      <c r="M1837">
        <v>2032</v>
      </c>
      <c r="N1837">
        <v>1980</v>
      </c>
      <c r="O1837">
        <v>2030</v>
      </c>
      <c r="P1837">
        <v>1997</v>
      </c>
      <c r="Q1837">
        <v>2045</v>
      </c>
      <c r="R1837">
        <v>1989</v>
      </c>
      <c r="S1837">
        <v>2032</v>
      </c>
      <c r="T1837">
        <v>1908</v>
      </c>
      <c r="U1837">
        <v>2032</v>
      </c>
      <c r="V1837">
        <v>2032</v>
      </c>
      <c r="W1837">
        <f>AVERAGE(Tabla5[[#This Row],[gr15_0]:[gr15_9]])</f>
        <v>2007.7</v>
      </c>
      <c r="Y1837">
        <v>2090</v>
      </c>
      <c r="Z1837">
        <v>2085</v>
      </c>
      <c r="AA1837">
        <v>2085</v>
      </c>
      <c r="AB1837">
        <v>2154</v>
      </c>
      <c r="AC1837">
        <v>2103</v>
      </c>
      <c r="AD1837">
        <v>2088</v>
      </c>
      <c r="AE1837">
        <v>2085</v>
      </c>
      <c r="AF1837">
        <v>2167</v>
      </c>
      <c r="AG1837">
        <v>2090</v>
      </c>
      <c r="AH1837">
        <v>2085</v>
      </c>
      <c r="AI1837">
        <f>AVERAGE(Tabla1[[#This Row],[gr17_0]:[gr17_9]])</f>
        <v>2103.1999999999998</v>
      </c>
      <c r="AK1837">
        <v>3084</v>
      </c>
      <c r="AL1837">
        <v>2907</v>
      </c>
      <c r="AM1837">
        <v>2817</v>
      </c>
      <c r="AN1837">
        <v>2851</v>
      </c>
      <c r="AO1837" s="4">
        <v>3046</v>
      </c>
      <c r="AP1837">
        <v>3078</v>
      </c>
      <c r="AQ1837">
        <v>2898</v>
      </c>
      <c r="AR1837">
        <v>3078</v>
      </c>
      <c r="AS1837" s="4">
        <v>2998</v>
      </c>
      <c r="AT1837">
        <v>2760</v>
      </c>
      <c r="AU1837">
        <f>AVERAGE(Tabla2[[#This Row],[gr21_0]:[gr21_9]])</f>
        <v>2951.7</v>
      </c>
    </row>
    <row r="1838" spans="1:47">
      <c r="A1838">
        <v>1799</v>
      </c>
      <c r="B1838">
        <v>1889</v>
      </c>
      <c r="C1838">
        <v>1799</v>
      </c>
      <c r="D1838">
        <v>1799</v>
      </c>
      <c r="E1838">
        <v>1799</v>
      </c>
      <c r="F1838">
        <v>1799</v>
      </c>
      <c r="G1838">
        <v>1799</v>
      </c>
      <c r="H1838">
        <v>1880</v>
      </c>
      <c r="I1838">
        <v>1799</v>
      </c>
      <c r="J1838">
        <v>1799</v>
      </c>
      <c r="K1838">
        <f>AVERAGE(Tabla8[[#This Row],[gr12_0]:[gr12_9]])</f>
        <v>1816.1</v>
      </c>
      <c r="M1838">
        <v>2032</v>
      </c>
      <c r="N1838">
        <v>1980</v>
      </c>
      <c r="O1838">
        <v>2030</v>
      </c>
      <c r="P1838">
        <v>1997</v>
      </c>
      <c r="Q1838">
        <v>2045</v>
      </c>
      <c r="R1838">
        <v>1989</v>
      </c>
      <c r="S1838">
        <v>2032</v>
      </c>
      <c r="T1838">
        <v>1908</v>
      </c>
      <c r="U1838">
        <v>2032</v>
      </c>
      <c r="V1838">
        <v>2032</v>
      </c>
      <c r="W1838">
        <f>AVERAGE(Tabla5[[#This Row],[gr15_0]:[gr15_9]])</f>
        <v>2007.7</v>
      </c>
      <c r="Y1838">
        <v>2090</v>
      </c>
      <c r="Z1838">
        <v>2085</v>
      </c>
      <c r="AA1838">
        <v>2085</v>
      </c>
      <c r="AB1838">
        <v>2154</v>
      </c>
      <c r="AC1838">
        <v>2103</v>
      </c>
      <c r="AD1838">
        <v>2088</v>
      </c>
      <c r="AE1838">
        <v>2085</v>
      </c>
      <c r="AF1838">
        <v>2167</v>
      </c>
      <c r="AG1838">
        <v>2090</v>
      </c>
      <c r="AH1838">
        <v>2085</v>
      </c>
      <c r="AI1838">
        <f>AVERAGE(Tabla1[[#This Row],[gr17_0]:[gr17_9]])</f>
        <v>2103.1999999999998</v>
      </c>
      <c r="AK1838">
        <v>3084</v>
      </c>
      <c r="AL1838">
        <v>2907</v>
      </c>
      <c r="AM1838">
        <v>2817</v>
      </c>
      <c r="AN1838">
        <v>2851</v>
      </c>
      <c r="AO1838" s="4">
        <v>3046</v>
      </c>
      <c r="AP1838">
        <v>3078</v>
      </c>
      <c r="AQ1838">
        <v>2898</v>
      </c>
      <c r="AR1838">
        <v>3078</v>
      </c>
      <c r="AS1838" s="4">
        <v>2998</v>
      </c>
      <c r="AT1838">
        <v>2760</v>
      </c>
      <c r="AU1838">
        <f>AVERAGE(Tabla2[[#This Row],[gr21_0]:[gr21_9]])</f>
        <v>2951.7</v>
      </c>
    </row>
    <row r="1839" spans="1:47">
      <c r="A1839">
        <v>1799</v>
      </c>
      <c r="B1839">
        <v>1889</v>
      </c>
      <c r="C1839">
        <v>1799</v>
      </c>
      <c r="D1839">
        <v>1799</v>
      </c>
      <c r="E1839">
        <v>1799</v>
      </c>
      <c r="F1839">
        <v>1799</v>
      </c>
      <c r="G1839">
        <v>1799</v>
      </c>
      <c r="H1839">
        <v>1880</v>
      </c>
      <c r="I1839">
        <v>1799</v>
      </c>
      <c r="J1839">
        <v>1799</v>
      </c>
      <c r="K1839">
        <f>AVERAGE(Tabla8[[#This Row],[gr12_0]:[gr12_9]])</f>
        <v>1816.1</v>
      </c>
      <c r="M1839">
        <v>2032</v>
      </c>
      <c r="N1839">
        <v>1980</v>
      </c>
      <c r="O1839">
        <v>2030</v>
      </c>
      <c r="P1839">
        <v>1997</v>
      </c>
      <c r="Q1839">
        <v>2045</v>
      </c>
      <c r="R1839">
        <v>1989</v>
      </c>
      <c r="S1839">
        <v>2032</v>
      </c>
      <c r="T1839">
        <v>1908</v>
      </c>
      <c r="U1839">
        <v>2032</v>
      </c>
      <c r="V1839">
        <v>2032</v>
      </c>
      <c r="W1839">
        <f>AVERAGE(Tabla5[[#This Row],[gr15_0]:[gr15_9]])</f>
        <v>2007.7</v>
      </c>
      <c r="Y1839">
        <v>2090</v>
      </c>
      <c r="Z1839">
        <v>2085</v>
      </c>
      <c r="AA1839">
        <v>2085</v>
      </c>
      <c r="AB1839">
        <v>2154</v>
      </c>
      <c r="AC1839">
        <v>2103</v>
      </c>
      <c r="AD1839">
        <v>2088</v>
      </c>
      <c r="AE1839">
        <v>2085</v>
      </c>
      <c r="AF1839">
        <v>2167</v>
      </c>
      <c r="AG1839">
        <v>2090</v>
      </c>
      <c r="AH1839">
        <v>2085</v>
      </c>
      <c r="AI1839">
        <f>AVERAGE(Tabla1[[#This Row],[gr17_0]:[gr17_9]])</f>
        <v>2103.1999999999998</v>
      </c>
      <c r="AK1839">
        <v>3084</v>
      </c>
      <c r="AL1839">
        <v>2907</v>
      </c>
      <c r="AM1839">
        <v>2817</v>
      </c>
      <c r="AN1839">
        <v>2851</v>
      </c>
      <c r="AO1839" s="4">
        <v>3046</v>
      </c>
      <c r="AP1839">
        <v>3078</v>
      </c>
      <c r="AQ1839">
        <v>2898</v>
      </c>
      <c r="AR1839">
        <v>3078</v>
      </c>
      <c r="AS1839" s="4">
        <v>2998</v>
      </c>
      <c r="AT1839">
        <v>2760</v>
      </c>
      <c r="AU1839">
        <f>AVERAGE(Tabla2[[#This Row],[gr21_0]:[gr21_9]])</f>
        <v>2951.7</v>
      </c>
    </row>
    <row r="1840" spans="1:47">
      <c r="A1840">
        <v>1799</v>
      </c>
      <c r="B1840">
        <v>1889</v>
      </c>
      <c r="C1840">
        <v>1799</v>
      </c>
      <c r="D1840">
        <v>1799</v>
      </c>
      <c r="E1840">
        <v>1799</v>
      </c>
      <c r="F1840">
        <v>1799</v>
      </c>
      <c r="G1840">
        <v>1799</v>
      </c>
      <c r="H1840">
        <v>1880</v>
      </c>
      <c r="I1840">
        <v>1799</v>
      </c>
      <c r="J1840">
        <v>1799</v>
      </c>
      <c r="K1840">
        <f>AVERAGE(Tabla8[[#This Row],[gr12_0]:[gr12_9]])</f>
        <v>1816.1</v>
      </c>
      <c r="M1840">
        <v>2032</v>
      </c>
      <c r="N1840">
        <v>1980</v>
      </c>
      <c r="O1840">
        <v>2030</v>
      </c>
      <c r="P1840">
        <v>1997</v>
      </c>
      <c r="Q1840">
        <v>2045</v>
      </c>
      <c r="R1840">
        <v>1989</v>
      </c>
      <c r="S1840">
        <v>2032</v>
      </c>
      <c r="T1840">
        <v>1908</v>
      </c>
      <c r="U1840">
        <v>2032</v>
      </c>
      <c r="V1840">
        <v>2032</v>
      </c>
      <c r="W1840">
        <f>AVERAGE(Tabla5[[#This Row],[gr15_0]:[gr15_9]])</f>
        <v>2007.7</v>
      </c>
      <c r="Y1840">
        <v>2090</v>
      </c>
      <c r="Z1840">
        <v>2085</v>
      </c>
      <c r="AA1840">
        <v>2085</v>
      </c>
      <c r="AB1840">
        <v>2154</v>
      </c>
      <c r="AC1840">
        <v>2103</v>
      </c>
      <c r="AD1840">
        <v>2088</v>
      </c>
      <c r="AE1840">
        <v>2085</v>
      </c>
      <c r="AF1840">
        <v>2167</v>
      </c>
      <c r="AG1840">
        <v>2090</v>
      </c>
      <c r="AH1840">
        <v>2085</v>
      </c>
      <c r="AI1840">
        <f>AVERAGE(Tabla1[[#This Row],[gr17_0]:[gr17_9]])</f>
        <v>2103.1999999999998</v>
      </c>
      <c r="AK1840">
        <v>3084</v>
      </c>
      <c r="AL1840">
        <v>2907</v>
      </c>
      <c r="AM1840">
        <v>2817</v>
      </c>
      <c r="AN1840">
        <v>2851</v>
      </c>
      <c r="AO1840" s="4">
        <v>3046</v>
      </c>
      <c r="AP1840">
        <v>3078</v>
      </c>
      <c r="AQ1840">
        <v>2898</v>
      </c>
      <c r="AR1840">
        <v>3078</v>
      </c>
      <c r="AS1840" s="4">
        <v>2998</v>
      </c>
      <c r="AT1840">
        <v>2760</v>
      </c>
      <c r="AU1840">
        <f>AVERAGE(Tabla2[[#This Row],[gr21_0]:[gr21_9]])</f>
        <v>2951.7</v>
      </c>
    </row>
    <row r="1841" spans="1:47">
      <c r="A1841">
        <v>1799</v>
      </c>
      <c r="B1841">
        <v>1889</v>
      </c>
      <c r="C1841">
        <v>1799</v>
      </c>
      <c r="D1841">
        <v>1799</v>
      </c>
      <c r="E1841">
        <v>1799</v>
      </c>
      <c r="F1841">
        <v>1799</v>
      </c>
      <c r="G1841">
        <v>1799</v>
      </c>
      <c r="H1841">
        <v>1880</v>
      </c>
      <c r="I1841">
        <v>1799</v>
      </c>
      <c r="J1841">
        <v>1799</v>
      </c>
      <c r="K1841">
        <f>AVERAGE(Tabla8[[#This Row],[gr12_0]:[gr12_9]])</f>
        <v>1816.1</v>
      </c>
      <c r="M1841">
        <v>2032</v>
      </c>
      <c r="N1841">
        <v>1980</v>
      </c>
      <c r="O1841">
        <v>2030</v>
      </c>
      <c r="P1841">
        <v>1997</v>
      </c>
      <c r="Q1841">
        <v>2045</v>
      </c>
      <c r="R1841">
        <v>1989</v>
      </c>
      <c r="S1841">
        <v>2032</v>
      </c>
      <c r="T1841">
        <v>1908</v>
      </c>
      <c r="U1841">
        <v>2032</v>
      </c>
      <c r="V1841">
        <v>2032</v>
      </c>
      <c r="W1841">
        <f>AVERAGE(Tabla5[[#This Row],[gr15_0]:[gr15_9]])</f>
        <v>2007.7</v>
      </c>
      <c r="Y1841">
        <v>2090</v>
      </c>
      <c r="Z1841">
        <v>2085</v>
      </c>
      <c r="AA1841">
        <v>2085</v>
      </c>
      <c r="AB1841">
        <v>2154</v>
      </c>
      <c r="AC1841">
        <v>2103</v>
      </c>
      <c r="AD1841">
        <v>2088</v>
      </c>
      <c r="AE1841">
        <v>2085</v>
      </c>
      <c r="AF1841">
        <v>2167</v>
      </c>
      <c r="AG1841">
        <v>2090</v>
      </c>
      <c r="AH1841">
        <v>2085</v>
      </c>
      <c r="AI1841">
        <f>AVERAGE(Tabla1[[#This Row],[gr17_0]:[gr17_9]])</f>
        <v>2103.1999999999998</v>
      </c>
      <c r="AK1841">
        <v>3084</v>
      </c>
      <c r="AL1841">
        <v>2907</v>
      </c>
      <c r="AM1841">
        <v>2817</v>
      </c>
      <c r="AN1841">
        <v>2851</v>
      </c>
      <c r="AO1841" s="4">
        <v>3046</v>
      </c>
      <c r="AP1841">
        <v>3078</v>
      </c>
      <c r="AQ1841">
        <v>2898</v>
      </c>
      <c r="AR1841">
        <v>3078</v>
      </c>
      <c r="AS1841" s="4">
        <v>2998</v>
      </c>
      <c r="AT1841">
        <v>2760</v>
      </c>
      <c r="AU1841">
        <f>AVERAGE(Tabla2[[#This Row],[gr21_0]:[gr21_9]])</f>
        <v>2951.7</v>
      </c>
    </row>
    <row r="1842" spans="1:47">
      <c r="A1842">
        <v>1799</v>
      </c>
      <c r="B1842">
        <v>1889</v>
      </c>
      <c r="C1842">
        <v>1799</v>
      </c>
      <c r="D1842">
        <v>1799</v>
      </c>
      <c r="E1842">
        <v>1799</v>
      </c>
      <c r="F1842">
        <v>1799</v>
      </c>
      <c r="G1842">
        <v>1799</v>
      </c>
      <c r="H1842">
        <v>1880</v>
      </c>
      <c r="I1842">
        <v>1799</v>
      </c>
      <c r="J1842">
        <v>1799</v>
      </c>
      <c r="K1842">
        <f>AVERAGE(Tabla8[[#This Row],[gr12_0]:[gr12_9]])</f>
        <v>1816.1</v>
      </c>
      <c r="M1842">
        <v>2032</v>
      </c>
      <c r="N1842">
        <v>1980</v>
      </c>
      <c r="O1842">
        <v>2030</v>
      </c>
      <c r="P1842">
        <v>1997</v>
      </c>
      <c r="Q1842">
        <v>2045</v>
      </c>
      <c r="R1842">
        <v>1989</v>
      </c>
      <c r="S1842">
        <v>2032</v>
      </c>
      <c r="T1842">
        <v>1908</v>
      </c>
      <c r="U1842">
        <v>2032</v>
      </c>
      <c r="V1842">
        <v>2032</v>
      </c>
      <c r="W1842">
        <f>AVERAGE(Tabla5[[#This Row],[gr15_0]:[gr15_9]])</f>
        <v>2007.7</v>
      </c>
      <c r="Y1842">
        <v>2090</v>
      </c>
      <c r="Z1842">
        <v>2085</v>
      </c>
      <c r="AA1842">
        <v>2085</v>
      </c>
      <c r="AB1842">
        <v>2154</v>
      </c>
      <c r="AC1842">
        <v>2103</v>
      </c>
      <c r="AD1842">
        <v>2088</v>
      </c>
      <c r="AE1842">
        <v>2085</v>
      </c>
      <c r="AF1842">
        <v>2167</v>
      </c>
      <c r="AG1842">
        <v>2090</v>
      </c>
      <c r="AH1842">
        <v>2085</v>
      </c>
      <c r="AI1842">
        <f>AVERAGE(Tabla1[[#This Row],[gr17_0]:[gr17_9]])</f>
        <v>2103.1999999999998</v>
      </c>
      <c r="AK1842">
        <v>3084</v>
      </c>
      <c r="AL1842">
        <v>2907</v>
      </c>
      <c r="AM1842">
        <v>2817</v>
      </c>
      <c r="AN1842">
        <v>2851</v>
      </c>
      <c r="AO1842" s="4">
        <v>3046</v>
      </c>
      <c r="AP1842">
        <v>3078</v>
      </c>
      <c r="AQ1842">
        <v>2898</v>
      </c>
      <c r="AR1842">
        <v>3078</v>
      </c>
      <c r="AS1842" s="4">
        <v>2998</v>
      </c>
      <c r="AT1842">
        <v>2760</v>
      </c>
      <c r="AU1842">
        <f>AVERAGE(Tabla2[[#This Row],[gr21_0]:[gr21_9]])</f>
        <v>2951.7</v>
      </c>
    </row>
    <row r="1843" spans="1:47">
      <c r="A1843">
        <v>1799</v>
      </c>
      <c r="B1843">
        <v>1889</v>
      </c>
      <c r="C1843">
        <v>1799</v>
      </c>
      <c r="D1843">
        <v>1799</v>
      </c>
      <c r="E1843">
        <v>1799</v>
      </c>
      <c r="F1843">
        <v>1799</v>
      </c>
      <c r="G1843">
        <v>1799</v>
      </c>
      <c r="H1843">
        <v>1880</v>
      </c>
      <c r="I1843">
        <v>1799</v>
      </c>
      <c r="J1843">
        <v>1799</v>
      </c>
      <c r="K1843">
        <f>AVERAGE(Tabla8[[#This Row],[gr12_0]:[gr12_9]])</f>
        <v>1816.1</v>
      </c>
      <c r="M1843">
        <v>2032</v>
      </c>
      <c r="N1843">
        <v>1980</v>
      </c>
      <c r="O1843">
        <v>2030</v>
      </c>
      <c r="P1843">
        <v>1997</v>
      </c>
      <c r="Q1843">
        <v>2045</v>
      </c>
      <c r="R1843">
        <v>1989</v>
      </c>
      <c r="S1843">
        <v>2032</v>
      </c>
      <c r="T1843">
        <v>1908</v>
      </c>
      <c r="U1843">
        <v>2032</v>
      </c>
      <c r="V1843">
        <v>2032</v>
      </c>
      <c r="W1843">
        <f>AVERAGE(Tabla5[[#This Row],[gr15_0]:[gr15_9]])</f>
        <v>2007.7</v>
      </c>
      <c r="Y1843">
        <v>2090</v>
      </c>
      <c r="Z1843">
        <v>2085</v>
      </c>
      <c r="AA1843">
        <v>2085</v>
      </c>
      <c r="AB1843">
        <v>2154</v>
      </c>
      <c r="AC1843">
        <v>2103</v>
      </c>
      <c r="AD1843">
        <v>2088</v>
      </c>
      <c r="AE1843">
        <v>2085</v>
      </c>
      <c r="AF1843">
        <v>2167</v>
      </c>
      <c r="AG1843">
        <v>2090</v>
      </c>
      <c r="AH1843">
        <v>2085</v>
      </c>
      <c r="AI1843">
        <f>AVERAGE(Tabla1[[#This Row],[gr17_0]:[gr17_9]])</f>
        <v>2103.1999999999998</v>
      </c>
      <c r="AK1843">
        <v>3084</v>
      </c>
      <c r="AL1843">
        <v>2907</v>
      </c>
      <c r="AM1843">
        <v>2817</v>
      </c>
      <c r="AN1843">
        <v>2851</v>
      </c>
      <c r="AO1843" s="4">
        <v>3046</v>
      </c>
      <c r="AP1843">
        <v>3078</v>
      </c>
      <c r="AQ1843">
        <v>2898</v>
      </c>
      <c r="AR1843">
        <v>3078</v>
      </c>
      <c r="AS1843" s="4">
        <v>2998</v>
      </c>
      <c r="AT1843">
        <v>2760</v>
      </c>
      <c r="AU1843">
        <f>AVERAGE(Tabla2[[#This Row],[gr21_0]:[gr21_9]])</f>
        <v>2951.7</v>
      </c>
    </row>
    <row r="1844" spans="1:47">
      <c r="A1844">
        <v>1799</v>
      </c>
      <c r="B1844">
        <v>1889</v>
      </c>
      <c r="C1844">
        <v>1799</v>
      </c>
      <c r="D1844">
        <v>1799</v>
      </c>
      <c r="E1844">
        <v>1799</v>
      </c>
      <c r="F1844">
        <v>1799</v>
      </c>
      <c r="G1844">
        <v>1799</v>
      </c>
      <c r="H1844">
        <v>1880</v>
      </c>
      <c r="I1844">
        <v>1799</v>
      </c>
      <c r="J1844">
        <v>1799</v>
      </c>
      <c r="K1844">
        <f>AVERAGE(Tabla8[[#This Row],[gr12_0]:[gr12_9]])</f>
        <v>1816.1</v>
      </c>
      <c r="M1844">
        <v>2032</v>
      </c>
      <c r="N1844">
        <v>1980</v>
      </c>
      <c r="O1844">
        <v>2030</v>
      </c>
      <c r="P1844">
        <v>1997</v>
      </c>
      <c r="Q1844">
        <v>2045</v>
      </c>
      <c r="R1844">
        <v>1989</v>
      </c>
      <c r="S1844">
        <v>2032</v>
      </c>
      <c r="T1844">
        <v>1908</v>
      </c>
      <c r="U1844">
        <v>2032</v>
      </c>
      <c r="V1844">
        <v>2032</v>
      </c>
      <c r="W1844">
        <f>AVERAGE(Tabla5[[#This Row],[gr15_0]:[gr15_9]])</f>
        <v>2007.7</v>
      </c>
      <c r="Y1844">
        <v>2090</v>
      </c>
      <c r="Z1844">
        <v>2085</v>
      </c>
      <c r="AA1844">
        <v>2085</v>
      </c>
      <c r="AB1844">
        <v>2154</v>
      </c>
      <c r="AC1844">
        <v>2103</v>
      </c>
      <c r="AD1844">
        <v>2088</v>
      </c>
      <c r="AE1844">
        <v>2085</v>
      </c>
      <c r="AF1844">
        <v>2167</v>
      </c>
      <c r="AG1844">
        <v>2090</v>
      </c>
      <c r="AH1844">
        <v>2085</v>
      </c>
      <c r="AI1844">
        <f>AVERAGE(Tabla1[[#This Row],[gr17_0]:[gr17_9]])</f>
        <v>2103.1999999999998</v>
      </c>
      <c r="AK1844">
        <v>3084</v>
      </c>
      <c r="AL1844">
        <v>2907</v>
      </c>
      <c r="AM1844">
        <v>2817</v>
      </c>
      <c r="AN1844">
        <v>2851</v>
      </c>
      <c r="AO1844" s="4">
        <v>3046</v>
      </c>
      <c r="AP1844">
        <v>3078</v>
      </c>
      <c r="AQ1844">
        <v>2898</v>
      </c>
      <c r="AR1844">
        <v>3078</v>
      </c>
      <c r="AS1844" s="4">
        <v>2998</v>
      </c>
      <c r="AT1844">
        <v>2760</v>
      </c>
      <c r="AU1844">
        <f>AVERAGE(Tabla2[[#This Row],[gr21_0]:[gr21_9]])</f>
        <v>2951.7</v>
      </c>
    </row>
    <row r="1845" spans="1:47">
      <c r="A1845">
        <v>1799</v>
      </c>
      <c r="B1845">
        <v>1889</v>
      </c>
      <c r="C1845">
        <v>1799</v>
      </c>
      <c r="D1845">
        <v>1799</v>
      </c>
      <c r="E1845">
        <v>1799</v>
      </c>
      <c r="F1845">
        <v>1799</v>
      </c>
      <c r="G1845">
        <v>1799</v>
      </c>
      <c r="H1845">
        <v>1880</v>
      </c>
      <c r="I1845">
        <v>1799</v>
      </c>
      <c r="J1845">
        <v>1799</v>
      </c>
      <c r="K1845">
        <f>AVERAGE(Tabla8[[#This Row],[gr12_0]:[gr12_9]])</f>
        <v>1816.1</v>
      </c>
      <c r="M1845">
        <v>2032</v>
      </c>
      <c r="N1845">
        <v>1980</v>
      </c>
      <c r="O1845">
        <v>2030</v>
      </c>
      <c r="P1845">
        <v>1997</v>
      </c>
      <c r="Q1845">
        <v>2045</v>
      </c>
      <c r="R1845">
        <v>1989</v>
      </c>
      <c r="S1845">
        <v>2032</v>
      </c>
      <c r="T1845">
        <v>1908</v>
      </c>
      <c r="U1845">
        <v>2032</v>
      </c>
      <c r="V1845">
        <v>2032</v>
      </c>
      <c r="W1845">
        <f>AVERAGE(Tabla5[[#This Row],[gr15_0]:[gr15_9]])</f>
        <v>2007.7</v>
      </c>
      <c r="Y1845">
        <v>2090</v>
      </c>
      <c r="Z1845">
        <v>2085</v>
      </c>
      <c r="AA1845">
        <v>2085</v>
      </c>
      <c r="AB1845">
        <v>2154</v>
      </c>
      <c r="AC1845">
        <v>2103</v>
      </c>
      <c r="AD1845">
        <v>2088</v>
      </c>
      <c r="AE1845">
        <v>2085</v>
      </c>
      <c r="AF1845">
        <v>2167</v>
      </c>
      <c r="AG1845">
        <v>2090</v>
      </c>
      <c r="AH1845">
        <v>2085</v>
      </c>
      <c r="AI1845">
        <f>AVERAGE(Tabla1[[#This Row],[gr17_0]:[gr17_9]])</f>
        <v>2103.1999999999998</v>
      </c>
      <c r="AK1845">
        <v>3084</v>
      </c>
      <c r="AL1845">
        <v>2907</v>
      </c>
      <c r="AM1845">
        <v>2817</v>
      </c>
      <c r="AN1845">
        <v>2851</v>
      </c>
      <c r="AO1845" s="4">
        <v>3046</v>
      </c>
      <c r="AP1845">
        <v>3078</v>
      </c>
      <c r="AQ1845">
        <v>2898</v>
      </c>
      <c r="AR1845">
        <v>3078</v>
      </c>
      <c r="AS1845" s="4">
        <v>2998</v>
      </c>
      <c r="AT1845">
        <v>2760</v>
      </c>
      <c r="AU1845">
        <f>AVERAGE(Tabla2[[#This Row],[gr21_0]:[gr21_9]])</f>
        <v>2951.7</v>
      </c>
    </row>
    <row r="1846" spans="1:47">
      <c r="A1846">
        <v>1799</v>
      </c>
      <c r="B1846">
        <v>1889</v>
      </c>
      <c r="C1846">
        <v>1799</v>
      </c>
      <c r="D1846">
        <v>1799</v>
      </c>
      <c r="E1846">
        <v>1799</v>
      </c>
      <c r="F1846">
        <v>1799</v>
      </c>
      <c r="G1846">
        <v>1799</v>
      </c>
      <c r="H1846">
        <v>1880</v>
      </c>
      <c r="I1846">
        <v>1799</v>
      </c>
      <c r="J1846">
        <v>1799</v>
      </c>
      <c r="K1846">
        <f>AVERAGE(Tabla8[[#This Row],[gr12_0]:[gr12_9]])</f>
        <v>1816.1</v>
      </c>
      <c r="M1846">
        <v>2032</v>
      </c>
      <c r="N1846">
        <v>1980</v>
      </c>
      <c r="O1846">
        <v>2030</v>
      </c>
      <c r="P1846">
        <v>1997</v>
      </c>
      <c r="Q1846">
        <v>2045</v>
      </c>
      <c r="R1846">
        <v>1989</v>
      </c>
      <c r="S1846">
        <v>2032</v>
      </c>
      <c r="T1846">
        <v>1908</v>
      </c>
      <c r="U1846">
        <v>2032</v>
      </c>
      <c r="V1846">
        <v>2032</v>
      </c>
      <c r="W1846">
        <f>AVERAGE(Tabla5[[#This Row],[gr15_0]:[gr15_9]])</f>
        <v>2007.7</v>
      </c>
      <c r="Y1846">
        <v>2090</v>
      </c>
      <c r="Z1846">
        <v>2085</v>
      </c>
      <c r="AA1846">
        <v>2085</v>
      </c>
      <c r="AB1846">
        <v>2154</v>
      </c>
      <c r="AC1846">
        <v>2103</v>
      </c>
      <c r="AD1846">
        <v>2088</v>
      </c>
      <c r="AE1846">
        <v>2085</v>
      </c>
      <c r="AF1846">
        <v>2167</v>
      </c>
      <c r="AG1846">
        <v>2090</v>
      </c>
      <c r="AH1846">
        <v>2085</v>
      </c>
      <c r="AI1846">
        <f>AVERAGE(Tabla1[[#This Row],[gr17_0]:[gr17_9]])</f>
        <v>2103.1999999999998</v>
      </c>
      <c r="AK1846">
        <v>3084</v>
      </c>
      <c r="AL1846">
        <v>2907</v>
      </c>
      <c r="AM1846">
        <v>2817</v>
      </c>
      <c r="AN1846">
        <v>2851</v>
      </c>
      <c r="AO1846" s="4">
        <v>3046</v>
      </c>
      <c r="AP1846">
        <v>3078</v>
      </c>
      <c r="AQ1846">
        <v>2898</v>
      </c>
      <c r="AR1846">
        <v>3078</v>
      </c>
      <c r="AS1846" s="4">
        <v>2998</v>
      </c>
      <c r="AT1846">
        <v>2760</v>
      </c>
      <c r="AU1846">
        <f>AVERAGE(Tabla2[[#This Row],[gr21_0]:[gr21_9]])</f>
        <v>2951.7</v>
      </c>
    </row>
    <row r="1847" spans="1:47">
      <c r="A1847">
        <v>1799</v>
      </c>
      <c r="B1847">
        <v>1889</v>
      </c>
      <c r="C1847">
        <v>1799</v>
      </c>
      <c r="D1847">
        <v>1799</v>
      </c>
      <c r="E1847">
        <v>1799</v>
      </c>
      <c r="F1847">
        <v>1799</v>
      </c>
      <c r="G1847">
        <v>1799</v>
      </c>
      <c r="H1847">
        <v>1880</v>
      </c>
      <c r="I1847">
        <v>1799</v>
      </c>
      <c r="J1847">
        <v>1799</v>
      </c>
      <c r="K1847">
        <f>AVERAGE(Tabla8[[#This Row],[gr12_0]:[gr12_9]])</f>
        <v>1816.1</v>
      </c>
      <c r="M1847">
        <v>2032</v>
      </c>
      <c r="N1847">
        <v>1980</v>
      </c>
      <c r="O1847">
        <v>2030</v>
      </c>
      <c r="P1847">
        <v>1997</v>
      </c>
      <c r="Q1847">
        <v>2045</v>
      </c>
      <c r="R1847">
        <v>1989</v>
      </c>
      <c r="S1847">
        <v>2032</v>
      </c>
      <c r="T1847">
        <v>1908</v>
      </c>
      <c r="U1847">
        <v>2032</v>
      </c>
      <c r="V1847">
        <v>2032</v>
      </c>
      <c r="W1847">
        <f>AVERAGE(Tabla5[[#This Row],[gr15_0]:[gr15_9]])</f>
        <v>2007.7</v>
      </c>
      <c r="Y1847">
        <v>2090</v>
      </c>
      <c r="Z1847">
        <v>2085</v>
      </c>
      <c r="AA1847">
        <v>2085</v>
      </c>
      <c r="AB1847">
        <v>2154</v>
      </c>
      <c r="AC1847">
        <v>2103</v>
      </c>
      <c r="AD1847">
        <v>2088</v>
      </c>
      <c r="AE1847">
        <v>2085</v>
      </c>
      <c r="AF1847">
        <v>2167</v>
      </c>
      <c r="AG1847">
        <v>2090</v>
      </c>
      <c r="AH1847">
        <v>2085</v>
      </c>
      <c r="AI1847">
        <f>AVERAGE(Tabla1[[#This Row],[gr17_0]:[gr17_9]])</f>
        <v>2103.1999999999998</v>
      </c>
      <c r="AK1847">
        <v>3084</v>
      </c>
      <c r="AL1847">
        <v>2907</v>
      </c>
      <c r="AM1847">
        <v>2817</v>
      </c>
      <c r="AN1847">
        <v>2851</v>
      </c>
      <c r="AO1847" s="4">
        <v>3046</v>
      </c>
      <c r="AP1847">
        <v>3078</v>
      </c>
      <c r="AQ1847">
        <v>2898</v>
      </c>
      <c r="AR1847">
        <v>3078</v>
      </c>
      <c r="AS1847" s="4">
        <v>2998</v>
      </c>
      <c r="AT1847">
        <v>2760</v>
      </c>
      <c r="AU1847">
        <f>AVERAGE(Tabla2[[#This Row],[gr21_0]:[gr21_9]])</f>
        <v>2951.7</v>
      </c>
    </row>
    <row r="1848" spans="1:47">
      <c r="A1848">
        <v>1799</v>
      </c>
      <c r="B1848">
        <v>1889</v>
      </c>
      <c r="C1848">
        <v>1799</v>
      </c>
      <c r="D1848">
        <v>1799</v>
      </c>
      <c r="E1848">
        <v>1799</v>
      </c>
      <c r="F1848">
        <v>1799</v>
      </c>
      <c r="G1848">
        <v>1799</v>
      </c>
      <c r="H1848">
        <v>1880</v>
      </c>
      <c r="I1848">
        <v>1799</v>
      </c>
      <c r="J1848">
        <v>1799</v>
      </c>
      <c r="K1848">
        <f>AVERAGE(Tabla8[[#This Row],[gr12_0]:[gr12_9]])</f>
        <v>1816.1</v>
      </c>
      <c r="M1848">
        <v>2032</v>
      </c>
      <c r="N1848">
        <v>1980</v>
      </c>
      <c r="O1848">
        <v>2030</v>
      </c>
      <c r="P1848">
        <v>1997</v>
      </c>
      <c r="Q1848">
        <v>2045</v>
      </c>
      <c r="R1848">
        <v>1989</v>
      </c>
      <c r="S1848">
        <v>2032</v>
      </c>
      <c r="T1848">
        <v>1908</v>
      </c>
      <c r="U1848">
        <v>2032</v>
      </c>
      <c r="V1848">
        <v>2032</v>
      </c>
      <c r="W1848">
        <f>AVERAGE(Tabla5[[#This Row],[gr15_0]:[gr15_9]])</f>
        <v>2007.7</v>
      </c>
      <c r="Y1848">
        <v>2090</v>
      </c>
      <c r="Z1848">
        <v>2085</v>
      </c>
      <c r="AA1848">
        <v>2085</v>
      </c>
      <c r="AB1848">
        <v>2154</v>
      </c>
      <c r="AC1848">
        <v>2103</v>
      </c>
      <c r="AD1848">
        <v>2088</v>
      </c>
      <c r="AE1848">
        <v>2085</v>
      </c>
      <c r="AF1848">
        <v>2167</v>
      </c>
      <c r="AG1848">
        <v>2090</v>
      </c>
      <c r="AH1848">
        <v>2085</v>
      </c>
      <c r="AI1848">
        <f>AVERAGE(Tabla1[[#This Row],[gr17_0]:[gr17_9]])</f>
        <v>2103.1999999999998</v>
      </c>
      <c r="AK1848">
        <v>3084</v>
      </c>
      <c r="AL1848">
        <v>2907</v>
      </c>
      <c r="AM1848">
        <v>2817</v>
      </c>
      <c r="AN1848">
        <v>2851</v>
      </c>
      <c r="AO1848" s="4">
        <v>3046</v>
      </c>
      <c r="AP1848">
        <v>3078</v>
      </c>
      <c r="AQ1848">
        <v>2898</v>
      </c>
      <c r="AR1848">
        <v>3078</v>
      </c>
      <c r="AS1848" s="4">
        <v>2998</v>
      </c>
      <c r="AT1848">
        <v>2760</v>
      </c>
      <c r="AU1848">
        <f>AVERAGE(Tabla2[[#This Row],[gr21_0]:[gr21_9]])</f>
        <v>2951.7</v>
      </c>
    </row>
    <row r="1849" spans="1:47">
      <c r="A1849">
        <v>1799</v>
      </c>
      <c r="B1849">
        <v>1889</v>
      </c>
      <c r="C1849">
        <v>1799</v>
      </c>
      <c r="D1849">
        <v>1799</v>
      </c>
      <c r="E1849">
        <v>1799</v>
      </c>
      <c r="F1849">
        <v>1799</v>
      </c>
      <c r="G1849">
        <v>1799</v>
      </c>
      <c r="H1849">
        <v>1880</v>
      </c>
      <c r="I1849">
        <v>1799</v>
      </c>
      <c r="J1849">
        <v>1799</v>
      </c>
      <c r="K1849">
        <f>AVERAGE(Tabla8[[#This Row],[gr12_0]:[gr12_9]])</f>
        <v>1816.1</v>
      </c>
      <c r="M1849">
        <v>2032</v>
      </c>
      <c r="N1849">
        <v>1980</v>
      </c>
      <c r="O1849">
        <v>2030</v>
      </c>
      <c r="P1849">
        <v>1997</v>
      </c>
      <c r="Q1849">
        <v>2045</v>
      </c>
      <c r="R1849">
        <v>1989</v>
      </c>
      <c r="S1849">
        <v>2032</v>
      </c>
      <c r="T1849">
        <v>1908</v>
      </c>
      <c r="U1849">
        <v>2032</v>
      </c>
      <c r="V1849">
        <v>2032</v>
      </c>
      <c r="W1849">
        <f>AVERAGE(Tabla5[[#This Row],[gr15_0]:[gr15_9]])</f>
        <v>2007.7</v>
      </c>
      <c r="Y1849">
        <v>2090</v>
      </c>
      <c r="Z1849">
        <v>2085</v>
      </c>
      <c r="AA1849">
        <v>2085</v>
      </c>
      <c r="AB1849">
        <v>2154</v>
      </c>
      <c r="AC1849">
        <v>2103</v>
      </c>
      <c r="AD1849">
        <v>2088</v>
      </c>
      <c r="AE1849">
        <v>2085</v>
      </c>
      <c r="AF1849">
        <v>2167</v>
      </c>
      <c r="AG1849">
        <v>2090</v>
      </c>
      <c r="AH1849">
        <v>2085</v>
      </c>
      <c r="AI1849">
        <f>AVERAGE(Tabla1[[#This Row],[gr17_0]:[gr17_9]])</f>
        <v>2103.1999999999998</v>
      </c>
      <c r="AK1849">
        <v>3084</v>
      </c>
      <c r="AL1849">
        <v>2907</v>
      </c>
      <c r="AM1849">
        <v>2817</v>
      </c>
      <c r="AN1849">
        <v>2851</v>
      </c>
      <c r="AO1849" s="4">
        <v>3046</v>
      </c>
      <c r="AP1849">
        <v>3078</v>
      </c>
      <c r="AQ1849">
        <v>2898</v>
      </c>
      <c r="AR1849">
        <v>3078</v>
      </c>
      <c r="AS1849" s="4">
        <v>2998</v>
      </c>
      <c r="AT1849">
        <v>2760</v>
      </c>
      <c r="AU1849">
        <f>AVERAGE(Tabla2[[#This Row],[gr21_0]:[gr21_9]])</f>
        <v>2951.7</v>
      </c>
    </row>
    <row r="1850" spans="1:47">
      <c r="A1850">
        <v>1799</v>
      </c>
      <c r="B1850">
        <v>1889</v>
      </c>
      <c r="C1850">
        <v>1799</v>
      </c>
      <c r="D1850">
        <v>1799</v>
      </c>
      <c r="E1850">
        <v>1799</v>
      </c>
      <c r="F1850">
        <v>1799</v>
      </c>
      <c r="G1850">
        <v>1799</v>
      </c>
      <c r="H1850">
        <v>1880</v>
      </c>
      <c r="I1850">
        <v>1799</v>
      </c>
      <c r="J1850">
        <v>1799</v>
      </c>
      <c r="K1850">
        <f>AVERAGE(Tabla8[[#This Row],[gr12_0]:[gr12_9]])</f>
        <v>1816.1</v>
      </c>
      <c r="M1850">
        <v>2032</v>
      </c>
      <c r="N1850">
        <v>1980</v>
      </c>
      <c r="O1850">
        <v>2030</v>
      </c>
      <c r="P1850">
        <v>1997</v>
      </c>
      <c r="Q1850">
        <v>2045</v>
      </c>
      <c r="R1850">
        <v>1989</v>
      </c>
      <c r="S1850">
        <v>2032</v>
      </c>
      <c r="T1850">
        <v>1908</v>
      </c>
      <c r="U1850">
        <v>2032</v>
      </c>
      <c r="V1850">
        <v>2032</v>
      </c>
      <c r="W1850">
        <f>AVERAGE(Tabla5[[#This Row],[gr15_0]:[gr15_9]])</f>
        <v>2007.7</v>
      </c>
      <c r="Y1850">
        <v>2090</v>
      </c>
      <c r="Z1850">
        <v>2085</v>
      </c>
      <c r="AA1850">
        <v>2085</v>
      </c>
      <c r="AB1850">
        <v>2154</v>
      </c>
      <c r="AC1850">
        <v>2103</v>
      </c>
      <c r="AD1850">
        <v>2088</v>
      </c>
      <c r="AE1850">
        <v>2085</v>
      </c>
      <c r="AF1850">
        <v>2167</v>
      </c>
      <c r="AG1850">
        <v>2090</v>
      </c>
      <c r="AH1850">
        <v>2085</v>
      </c>
      <c r="AI1850">
        <f>AVERAGE(Tabla1[[#This Row],[gr17_0]:[gr17_9]])</f>
        <v>2103.1999999999998</v>
      </c>
      <c r="AK1850">
        <v>3084</v>
      </c>
      <c r="AL1850">
        <v>2907</v>
      </c>
      <c r="AM1850">
        <v>2817</v>
      </c>
      <c r="AN1850">
        <v>2851</v>
      </c>
      <c r="AO1850" s="4">
        <v>3046</v>
      </c>
      <c r="AP1850">
        <v>3078</v>
      </c>
      <c r="AQ1850">
        <v>2898</v>
      </c>
      <c r="AR1850">
        <v>3078</v>
      </c>
      <c r="AS1850" s="4">
        <v>2998</v>
      </c>
      <c r="AT1850">
        <v>2760</v>
      </c>
      <c r="AU1850">
        <f>AVERAGE(Tabla2[[#This Row],[gr21_0]:[gr21_9]])</f>
        <v>2951.7</v>
      </c>
    </row>
    <row r="1851" spans="1:47">
      <c r="A1851">
        <v>1799</v>
      </c>
      <c r="B1851">
        <v>1889</v>
      </c>
      <c r="C1851">
        <v>1799</v>
      </c>
      <c r="D1851">
        <v>1799</v>
      </c>
      <c r="E1851">
        <v>1799</v>
      </c>
      <c r="F1851">
        <v>1799</v>
      </c>
      <c r="G1851">
        <v>1799</v>
      </c>
      <c r="H1851">
        <v>1880</v>
      </c>
      <c r="I1851">
        <v>1799</v>
      </c>
      <c r="J1851">
        <v>1799</v>
      </c>
      <c r="K1851">
        <f>AVERAGE(Tabla8[[#This Row],[gr12_0]:[gr12_9]])</f>
        <v>1816.1</v>
      </c>
      <c r="M1851">
        <v>2032</v>
      </c>
      <c r="N1851">
        <v>1980</v>
      </c>
      <c r="O1851">
        <v>2030</v>
      </c>
      <c r="P1851">
        <v>1997</v>
      </c>
      <c r="Q1851">
        <v>2045</v>
      </c>
      <c r="R1851">
        <v>1989</v>
      </c>
      <c r="S1851">
        <v>2032</v>
      </c>
      <c r="T1851">
        <v>1908</v>
      </c>
      <c r="U1851">
        <v>2032</v>
      </c>
      <c r="V1851">
        <v>2032</v>
      </c>
      <c r="W1851">
        <f>AVERAGE(Tabla5[[#This Row],[gr15_0]:[gr15_9]])</f>
        <v>2007.7</v>
      </c>
      <c r="Y1851">
        <v>2090</v>
      </c>
      <c r="Z1851">
        <v>2085</v>
      </c>
      <c r="AA1851">
        <v>2085</v>
      </c>
      <c r="AB1851">
        <v>2154</v>
      </c>
      <c r="AC1851">
        <v>2103</v>
      </c>
      <c r="AD1851">
        <v>2088</v>
      </c>
      <c r="AE1851">
        <v>2085</v>
      </c>
      <c r="AF1851">
        <v>2167</v>
      </c>
      <c r="AG1851">
        <v>2090</v>
      </c>
      <c r="AH1851">
        <v>2085</v>
      </c>
      <c r="AI1851">
        <f>AVERAGE(Tabla1[[#This Row],[gr17_0]:[gr17_9]])</f>
        <v>2103.1999999999998</v>
      </c>
      <c r="AK1851">
        <v>3084</v>
      </c>
      <c r="AL1851">
        <v>2907</v>
      </c>
      <c r="AM1851">
        <v>2817</v>
      </c>
      <c r="AN1851">
        <v>2851</v>
      </c>
      <c r="AO1851" s="4">
        <v>3046</v>
      </c>
      <c r="AP1851">
        <v>3078</v>
      </c>
      <c r="AQ1851">
        <v>2898</v>
      </c>
      <c r="AR1851">
        <v>3078</v>
      </c>
      <c r="AS1851" s="4">
        <v>2998</v>
      </c>
      <c r="AT1851">
        <v>2760</v>
      </c>
      <c r="AU1851">
        <f>AVERAGE(Tabla2[[#This Row],[gr21_0]:[gr21_9]])</f>
        <v>2951.7</v>
      </c>
    </row>
    <row r="1852" spans="1:47">
      <c r="A1852">
        <v>1799</v>
      </c>
      <c r="B1852">
        <v>1889</v>
      </c>
      <c r="C1852">
        <v>1799</v>
      </c>
      <c r="D1852">
        <v>1799</v>
      </c>
      <c r="E1852">
        <v>1799</v>
      </c>
      <c r="F1852">
        <v>1799</v>
      </c>
      <c r="G1852">
        <v>1799</v>
      </c>
      <c r="H1852">
        <v>1880</v>
      </c>
      <c r="I1852">
        <v>1799</v>
      </c>
      <c r="J1852">
        <v>1799</v>
      </c>
      <c r="K1852">
        <f>AVERAGE(Tabla8[[#This Row],[gr12_0]:[gr12_9]])</f>
        <v>1816.1</v>
      </c>
      <c r="M1852">
        <v>2032</v>
      </c>
      <c r="N1852">
        <v>1980</v>
      </c>
      <c r="O1852">
        <v>2030</v>
      </c>
      <c r="P1852">
        <v>1997</v>
      </c>
      <c r="Q1852">
        <v>2045</v>
      </c>
      <c r="R1852">
        <v>1989</v>
      </c>
      <c r="S1852">
        <v>2032</v>
      </c>
      <c r="T1852">
        <v>1908</v>
      </c>
      <c r="U1852">
        <v>2032</v>
      </c>
      <c r="V1852">
        <v>2032</v>
      </c>
      <c r="W1852">
        <f>AVERAGE(Tabla5[[#This Row],[gr15_0]:[gr15_9]])</f>
        <v>2007.7</v>
      </c>
      <c r="Y1852">
        <v>2090</v>
      </c>
      <c r="Z1852">
        <v>2085</v>
      </c>
      <c r="AA1852">
        <v>2085</v>
      </c>
      <c r="AB1852">
        <v>2154</v>
      </c>
      <c r="AC1852">
        <v>2103</v>
      </c>
      <c r="AD1852">
        <v>2088</v>
      </c>
      <c r="AE1852">
        <v>2085</v>
      </c>
      <c r="AF1852">
        <v>2167</v>
      </c>
      <c r="AG1852">
        <v>2090</v>
      </c>
      <c r="AH1852">
        <v>2085</v>
      </c>
      <c r="AI1852">
        <f>AVERAGE(Tabla1[[#This Row],[gr17_0]:[gr17_9]])</f>
        <v>2103.1999999999998</v>
      </c>
      <c r="AK1852">
        <v>3084</v>
      </c>
      <c r="AL1852">
        <v>2907</v>
      </c>
      <c r="AM1852">
        <v>2817</v>
      </c>
      <c r="AN1852">
        <v>2851</v>
      </c>
      <c r="AO1852" s="4">
        <v>3046</v>
      </c>
      <c r="AP1852">
        <v>3078</v>
      </c>
      <c r="AQ1852">
        <v>2898</v>
      </c>
      <c r="AR1852">
        <v>3078</v>
      </c>
      <c r="AS1852" s="4">
        <v>2998</v>
      </c>
      <c r="AT1852">
        <v>2760</v>
      </c>
      <c r="AU1852">
        <f>AVERAGE(Tabla2[[#This Row],[gr21_0]:[gr21_9]])</f>
        <v>2951.7</v>
      </c>
    </row>
    <row r="1853" spans="1:47">
      <c r="A1853">
        <v>1799</v>
      </c>
      <c r="B1853">
        <v>1889</v>
      </c>
      <c r="C1853">
        <v>1799</v>
      </c>
      <c r="D1853">
        <v>1799</v>
      </c>
      <c r="E1853">
        <v>1799</v>
      </c>
      <c r="F1853">
        <v>1799</v>
      </c>
      <c r="G1853">
        <v>1799</v>
      </c>
      <c r="H1853">
        <v>1880</v>
      </c>
      <c r="I1853">
        <v>1799</v>
      </c>
      <c r="J1853">
        <v>1799</v>
      </c>
      <c r="K1853">
        <f>AVERAGE(Tabla8[[#This Row],[gr12_0]:[gr12_9]])</f>
        <v>1816.1</v>
      </c>
      <c r="M1853">
        <v>2032</v>
      </c>
      <c r="N1853">
        <v>1980</v>
      </c>
      <c r="O1853">
        <v>2030</v>
      </c>
      <c r="P1853">
        <v>1997</v>
      </c>
      <c r="Q1853">
        <v>2045</v>
      </c>
      <c r="R1853">
        <v>1989</v>
      </c>
      <c r="S1853">
        <v>2032</v>
      </c>
      <c r="T1853">
        <v>1908</v>
      </c>
      <c r="U1853">
        <v>2032</v>
      </c>
      <c r="V1853">
        <v>2032</v>
      </c>
      <c r="W1853">
        <f>AVERAGE(Tabla5[[#This Row],[gr15_0]:[gr15_9]])</f>
        <v>2007.7</v>
      </c>
      <c r="Y1853">
        <v>2090</v>
      </c>
      <c r="Z1853">
        <v>2085</v>
      </c>
      <c r="AA1853">
        <v>2085</v>
      </c>
      <c r="AB1853">
        <v>2154</v>
      </c>
      <c r="AC1853">
        <v>2103</v>
      </c>
      <c r="AD1853">
        <v>2088</v>
      </c>
      <c r="AE1853">
        <v>2085</v>
      </c>
      <c r="AF1853">
        <v>2167</v>
      </c>
      <c r="AG1853">
        <v>2090</v>
      </c>
      <c r="AH1853">
        <v>2085</v>
      </c>
      <c r="AI1853">
        <f>AVERAGE(Tabla1[[#This Row],[gr17_0]:[gr17_9]])</f>
        <v>2103.1999999999998</v>
      </c>
      <c r="AK1853">
        <v>3084</v>
      </c>
      <c r="AL1853">
        <v>2907</v>
      </c>
      <c r="AM1853">
        <v>2817</v>
      </c>
      <c r="AN1853">
        <v>2851</v>
      </c>
      <c r="AO1853" s="4">
        <v>3046</v>
      </c>
      <c r="AP1853">
        <v>3078</v>
      </c>
      <c r="AQ1853">
        <v>2898</v>
      </c>
      <c r="AR1853">
        <v>3078</v>
      </c>
      <c r="AS1853" s="4">
        <v>2998</v>
      </c>
      <c r="AT1853">
        <v>2760</v>
      </c>
      <c r="AU1853">
        <f>AVERAGE(Tabla2[[#This Row],[gr21_0]:[gr21_9]])</f>
        <v>2951.7</v>
      </c>
    </row>
    <row r="1854" spans="1:47">
      <c r="A1854">
        <v>1799</v>
      </c>
      <c r="B1854">
        <v>1889</v>
      </c>
      <c r="C1854">
        <v>1799</v>
      </c>
      <c r="D1854">
        <v>1799</v>
      </c>
      <c r="E1854">
        <v>1799</v>
      </c>
      <c r="F1854">
        <v>1799</v>
      </c>
      <c r="G1854">
        <v>1799</v>
      </c>
      <c r="H1854">
        <v>1880</v>
      </c>
      <c r="I1854">
        <v>1799</v>
      </c>
      <c r="J1854">
        <v>1799</v>
      </c>
      <c r="K1854">
        <f>AVERAGE(Tabla8[[#This Row],[gr12_0]:[gr12_9]])</f>
        <v>1816.1</v>
      </c>
      <c r="M1854">
        <v>2032</v>
      </c>
      <c r="N1854">
        <v>1980</v>
      </c>
      <c r="O1854">
        <v>2030</v>
      </c>
      <c r="P1854">
        <v>1997</v>
      </c>
      <c r="Q1854">
        <v>2045</v>
      </c>
      <c r="R1854">
        <v>1989</v>
      </c>
      <c r="S1854">
        <v>2032</v>
      </c>
      <c r="T1854">
        <v>1908</v>
      </c>
      <c r="U1854">
        <v>2032</v>
      </c>
      <c r="V1854">
        <v>2032</v>
      </c>
      <c r="W1854">
        <f>AVERAGE(Tabla5[[#This Row],[gr15_0]:[gr15_9]])</f>
        <v>2007.7</v>
      </c>
      <c r="Y1854">
        <v>2090</v>
      </c>
      <c r="Z1854">
        <v>2085</v>
      </c>
      <c r="AA1854">
        <v>2085</v>
      </c>
      <c r="AB1854">
        <v>2154</v>
      </c>
      <c r="AC1854">
        <v>2103</v>
      </c>
      <c r="AD1854">
        <v>2088</v>
      </c>
      <c r="AE1854">
        <v>2085</v>
      </c>
      <c r="AF1854">
        <v>2167</v>
      </c>
      <c r="AG1854">
        <v>2090</v>
      </c>
      <c r="AH1854">
        <v>2085</v>
      </c>
      <c r="AI1854">
        <f>AVERAGE(Tabla1[[#This Row],[gr17_0]:[gr17_9]])</f>
        <v>2103.1999999999998</v>
      </c>
      <c r="AK1854">
        <v>3084</v>
      </c>
      <c r="AL1854">
        <v>2907</v>
      </c>
      <c r="AM1854">
        <v>2817</v>
      </c>
      <c r="AN1854">
        <v>2851</v>
      </c>
      <c r="AO1854" s="4">
        <v>3046</v>
      </c>
      <c r="AP1854">
        <v>3078</v>
      </c>
      <c r="AQ1854">
        <v>2898</v>
      </c>
      <c r="AR1854">
        <v>3078</v>
      </c>
      <c r="AS1854" s="4">
        <v>2998</v>
      </c>
      <c r="AT1854">
        <v>2760</v>
      </c>
      <c r="AU1854">
        <f>AVERAGE(Tabla2[[#This Row],[gr21_0]:[gr21_9]])</f>
        <v>2951.7</v>
      </c>
    </row>
    <row r="1855" spans="1:47">
      <c r="A1855">
        <v>1799</v>
      </c>
      <c r="B1855">
        <v>1889</v>
      </c>
      <c r="C1855">
        <v>1799</v>
      </c>
      <c r="D1855">
        <v>1799</v>
      </c>
      <c r="E1855">
        <v>1799</v>
      </c>
      <c r="F1855">
        <v>1799</v>
      </c>
      <c r="G1855">
        <v>1799</v>
      </c>
      <c r="H1855">
        <v>1880</v>
      </c>
      <c r="I1855">
        <v>1799</v>
      </c>
      <c r="J1855">
        <v>1799</v>
      </c>
      <c r="K1855">
        <f>AVERAGE(Tabla8[[#This Row],[gr12_0]:[gr12_9]])</f>
        <v>1816.1</v>
      </c>
      <c r="M1855">
        <v>2032</v>
      </c>
      <c r="N1855">
        <v>1980</v>
      </c>
      <c r="O1855">
        <v>2030</v>
      </c>
      <c r="P1855">
        <v>1997</v>
      </c>
      <c r="Q1855">
        <v>2045</v>
      </c>
      <c r="R1855">
        <v>1989</v>
      </c>
      <c r="S1855">
        <v>2032</v>
      </c>
      <c r="T1855">
        <v>1908</v>
      </c>
      <c r="U1855">
        <v>2032</v>
      </c>
      <c r="V1855">
        <v>2032</v>
      </c>
      <c r="W1855">
        <f>AVERAGE(Tabla5[[#This Row],[gr15_0]:[gr15_9]])</f>
        <v>2007.7</v>
      </c>
      <c r="Y1855">
        <v>2090</v>
      </c>
      <c r="Z1855">
        <v>2085</v>
      </c>
      <c r="AA1855">
        <v>2085</v>
      </c>
      <c r="AB1855">
        <v>2154</v>
      </c>
      <c r="AC1855">
        <v>2103</v>
      </c>
      <c r="AD1855">
        <v>2088</v>
      </c>
      <c r="AE1855">
        <v>2085</v>
      </c>
      <c r="AF1855">
        <v>2167</v>
      </c>
      <c r="AG1855">
        <v>2090</v>
      </c>
      <c r="AH1855">
        <v>2085</v>
      </c>
      <c r="AI1855">
        <f>AVERAGE(Tabla1[[#This Row],[gr17_0]:[gr17_9]])</f>
        <v>2103.1999999999998</v>
      </c>
      <c r="AK1855">
        <v>3084</v>
      </c>
      <c r="AL1855">
        <v>2907</v>
      </c>
      <c r="AM1855">
        <v>2817</v>
      </c>
      <c r="AN1855">
        <v>2851</v>
      </c>
      <c r="AO1855" s="4">
        <v>3046</v>
      </c>
      <c r="AP1855">
        <v>3078</v>
      </c>
      <c r="AQ1855">
        <v>2898</v>
      </c>
      <c r="AR1855">
        <v>3078</v>
      </c>
      <c r="AS1855" s="4">
        <v>2998</v>
      </c>
      <c r="AT1855">
        <v>2760</v>
      </c>
      <c r="AU1855">
        <f>AVERAGE(Tabla2[[#This Row],[gr21_0]:[gr21_9]])</f>
        <v>2951.7</v>
      </c>
    </row>
    <row r="1856" spans="1:47">
      <c r="A1856">
        <v>1799</v>
      </c>
      <c r="B1856">
        <v>1889</v>
      </c>
      <c r="C1856">
        <v>1799</v>
      </c>
      <c r="D1856">
        <v>1799</v>
      </c>
      <c r="E1856">
        <v>1799</v>
      </c>
      <c r="F1856">
        <v>1799</v>
      </c>
      <c r="G1856">
        <v>1799</v>
      </c>
      <c r="H1856">
        <v>1880</v>
      </c>
      <c r="I1856">
        <v>1799</v>
      </c>
      <c r="J1856">
        <v>1799</v>
      </c>
      <c r="K1856">
        <f>AVERAGE(Tabla8[[#This Row],[gr12_0]:[gr12_9]])</f>
        <v>1816.1</v>
      </c>
      <c r="M1856">
        <v>2032</v>
      </c>
      <c r="N1856">
        <v>1980</v>
      </c>
      <c r="O1856">
        <v>2030</v>
      </c>
      <c r="P1856">
        <v>1997</v>
      </c>
      <c r="Q1856">
        <v>2045</v>
      </c>
      <c r="R1856">
        <v>1989</v>
      </c>
      <c r="S1856">
        <v>2032</v>
      </c>
      <c r="T1856">
        <v>1908</v>
      </c>
      <c r="U1856">
        <v>2032</v>
      </c>
      <c r="V1856">
        <v>2032</v>
      </c>
      <c r="W1856">
        <f>AVERAGE(Tabla5[[#This Row],[gr15_0]:[gr15_9]])</f>
        <v>2007.7</v>
      </c>
      <c r="Y1856">
        <v>2090</v>
      </c>
      <c r="Z1856">
        <v>2085</v>
      </c>
      <c r="AA1856">
        <v>2085</v>
      </c>
      <c r="AB1856">
        <v>2154</v>
      </c>
      <c r="AC1856">
        <v>2103</v>
      </c>
      <c r="AD1856">
        <v>2088</v>
      </c>
      <c r="AE1856">
        <v>2085</v>
      </c>
      <c r="AF1856">
        <v>2167</v>
      </c>
      <c r="AG1856">
        <v>2090</v>
      </c>
      <c r="AH1856">
        <v>2085</v>
      </c>
      <c r="AI1856">
        <f>AVERAGE(Tabla1[[#This Row],[gr17_0]:[gr17_9]])</f>
        <v>2103.1999999999998</v>
      </c>
      <c r="AK1856">
        <v>3084</v>
      </c>
      <c r="AL1856">
        <v>2907</v>
      </c>
      <c r="AM1856">
        <v>2817</v>
      </c>
      <c r="AN1856">
        <v>2851</v>
      </c>
      <c r="AO1856" s="4">
        <v>3046</v>
      </c>
      <c r="AP1856">
        <v>3078</v>
      </c>
      <c r="AQ1856">
        <v>2898</v>
      </c>
      <c r="AR1856">
        <v>3078</v>
      </c>
      <c r="AS1856" s="4">
        <v>2998</v>
      </c>
      <c r="AT1856">
        <v>2760</v>
      </c>
      <c r="AU1856">
        <f>AVERAGE(Tabla2[[#This Row],[gr21_0]:[gr21_9]])</f>
        <v>2951.7</v>
      </c>
    </row>
    <row r="1857" spans="1:47">
      <c r="A1857">
        <v>1799</v>
      </c>
      <c r="B1857">
        <v>1889</v>
      </c>
      <c r="C1857">
        <v>1799</v>
      </c>
      <c r="D1857">
        <v>1799</v>
      </c>
      <c r="E1857">
        <v>1799</v>
      </c>
      <c r="F1857">
        <v>1799</v>
      </c>
      <c r="G1857">
        <v>1799</v>
      </c>
      <c r="H1857">
        <v>1880</v>
      </c>
      <c r="I1857">
        <v>1799</v>
      </c>
      <c r="J1857">
        <v>1799</v>
      </c>
      <c r="K1857">
        <f>AVERAGE(Tabla8[[#This Row],[gr12_0]:[gr12_9]])</f>
        <v>1816.1</v>
      </c>
      <c r="M1857">
        <v>2032</v>
      </c>
      <c r="N1857">
        <v>1980</v>
      </c>
      <c r="O1857">
        <v>2030</v>
      </c>
      <c r="P1857">
        <v>1997</v>
      </c>
      <c r="Q1857">
        <v>2045</v>
      </c>
      <c r="R1857">
        <v>1989</v>
      </c>
      <c r="S1857">
        <v>2032</v>
      </c>
      <c r="T1857">
        <v>1908</v>
      </c>
      <c r="U1857">
        <v>2032</v>
      </c>
      <c r="V1857">
        <v>2032</v>
      </c>
      <c r="W1857">
        <f>AVERAGE(Tabla5[[#This Row],[gr15_0]:[gr15_9]])</f>
        <v>2007.7</v>
      </c>
      <c r="Y1857">
        <v>2090</v>
      </c>
      <c r="Z1857">
        <v>2085</v>
      </c>
      <c r="AA1857">
        <v>2085</v>
      </c>
      <c r="AB1857">
        <v>2154</v>
      </c>
      <c r="AC1857">
        <v>2103</v>
      </c>
      <c r="AD1857">
        <v>2088</v>
      </c>
      <c r="AE1857">
        <v>2085</v>
      </c>
      <c r="AF1857">
        <v>2167</v>
      </c>
      <c r="AG1857">
        <v>2090</v>
      </c>
      <c r="AH1857">
        <v>2085</v>
      </c>
      <c r="AI1857">
        <f>AVERAGE(Tabla1[[#This Row],[gr17_0]:[gr17_9]])</f>
        <v>2103.1999999999998</v>
      </c>
      <c r="AK1857">
        <v>3084</v>
      </c>
      <c r="AL1857">
        <v>2907</v>
      </c>
      <c r="AM1857">
        <v>2817</v>
      </c>
      <c r="AN1857">
        <v>2851</v>
      </c>
      <c r="AO1857" s="4">
        <v>3046</v>
      </c>
      <c r="AP1857">
        <v>3078</v>
      </c>
      <c r="AQ1857">
        <v>2898</v>
      </c>
      <c r="AR1857">
        <v>3078</v>
      </c>
      <c r="AS1857" s="4">
        <v>2998</v>
      </c>
      <c r="AT1857">
        <v>2760</v>
      </c>
      <c r="AU1857">
        <f>AVERAGE(Tabla2[[#This Row],[gr21_0]:[gr21_9]])</f>
        <v>2951.7</v>
      </c>
    </row>
    <row r="1858" spans="1:47">
      <c r="A1858">
        <v>1799</v>
      </c>
      <c r="B1858">
        <v>1889</v>
      </c>
      <c r="C1858">
        <v>1799</v>
      </c>
      <c r="D1858">
        <v>1799</v>
      </c>
      <c r="E1858">
        <v>1799</v>
      </c>
      <c r="F1858">
        <v>1799</v>
      </c>
      <c r="G1858">
        <v>1799</v>
      </c>
      <c r="H1858">
        <v>1880</v>
      </c>
      <c r="I1858">
        <v>1799</v>
      </c>
      <c r="J1858">
        <v>1799</v>
      </c>
      <c r="K1858">
        <f>AVERAGE(Tabla8[[#This Row],[gr12_0]:[gr12_9]])</f>
        <v>1816.1</v>
      </c>
      <c r="M1858">
        <v>2032</v>
      </c>
      <c r="N1858">
        <v>1980</v>
      </c>
      <c r="O1858">
        <v>2030</v>
      </c>
      <c r="P1858">
        <v>1997</v>
      </c>
      <c r="Q1858">
        <v>2045</v>
      </c>
      <c r="R1858">
        <v>1989</v>
      </c>
      <c r="S1858">
        <v>2032</v>
      </c>
      <c r="T1858">
        <v>1908</v>
      </c>
      <c r="U1858">
        <v>2032</v>
      </c>
      <c r="V1858">
        <v>2032</v>
      </c>
      <c r="W1858">
        <f>AVERAGE(Tabla5[[#This Row],[gr15_0]:[gr15_9]])</f>
        <v>2007.7</v>
      </c>
      <c r="Y1858">
        <v>2090</v>
      </c>
      <c r="Z1858">
        <v>2085</v>
      </c>
      <c r="AA1858">
        <v>2085</v>
      </c>
      <c r="AB1858">
        <v>2154</v>
      </c>
      <c r="AC1858">
        <v>2103</v>
      </c>
      <c r="AD1858">
        <v>2088</v>
      </c>
      <c r="AE1858">
        <v>2085</v>
      </c>
      <c r="AF1858">
        <v>2167</v>
      </c>
      <c r="AG1858">
        <v>2090</v>
      </c>
      <c r="AH1858">
        <v>2085</v>
      </c>
      <c r="AI1858">
        <f>AVERAGE(Tabla1[[#This Row],[gr17_0]:[gr17_9]])</f>
        <v>2103.1999999999998</v>
      </c>
      <c r="AK1858">
        <v>3084</v>
      </c>
      <c r="AL1858">
        <v>2907</v>
      </c>
      <c r="AM1858">
        <v>2817</v>
      </c>
      <c r="AN1858">
        <v>2851</v>
      </c>
      <c r="AO1858" s="4">
        <v>3046</v>
      </c>
      <c r="AP1858">
        <v>3078</v>
      </c>
      <c r="AQ1858">
        <v>2898</v>
      </c>
      <c r="AR1858">
        <v>3078</v>
      </c>
      <c r="AS1858" s="4">
        <v>2998</v>
      </c>
      <c r="AT1858">
        <v>2760</v>
      </c>
      <c r="AU1858">
        <f>AVERAGE(Tabla2[[#This Row],[gr21_0]:[gr21_9]])</f>
        <v>2951.7</v>
      </c>
    </row>
    <row r="1859" spans="1:47">
      <c r="A1859">
        <v>1799</v>
      </c>
      <c r="B1859">
        <v>1889</v>
      </c>
      <c r="C1859">
        <v>1799</v>
      </c>
      <c r="D1859">
        <v>1799</v>
      </c>
      <c r="E1859">
        <v>1799</v>
      </c>
      <c r="F1859">
        <v>1799</v>
      </c>
      <c r="G1859">
        <v>1799</v>
      </c>
      <c r="H1859">
        <v>1880</v>
      </c>
      <c r="I1859">
        <v>1799</v>
      </c>
      <c r="J1859">
        <v>1799</v>
      </c>
      <c r="K1859">
        <f>AVERAGE(Tabla8[[#This Row],[gr12_0]:[gr12_9]])</f>
        <v>1816.1</v>
      </c>
      <c r="M1859">
        <v>2032</v>
      </c>
      <c r="N1859">
        <v>1980</v>
      </c>
      <c r="O1859">
        <v>2030</v>
      </c>
      <c r="P1859">
        <v>1997</v>
      </c>
      <c r="Q1859">
        <v>2045</v>
      </c>
      <c r="R1859">
        <v>1989</v>
      </c>
      <c r="S1859">
        <v>2032</v>
      </c>
      <c r="T1859">
        <v>1908</v>
      </c>
      <c r="U1859">
        <v>2032</v>
      </c>
      <c r="V1859">
        <v>2032</v>
      </c>
      <c r="W1859">
        <f>AVERAGE(Tabla5[[#This Row],[gr15_0]:[gr15_9]])</f>
        <v>2007.7</v>
      </c>
      <c r="Y1859">
        <v>2090</v>
      </c>
      <c r="Z1859">
        <v>2085</v>
      </c>
      <c r="AA1859">
        <v>2085</v>
      </c>
      <c r="AB1859">
        <v>2154</v>
      </c>
      <c r="AC1859">
        <v>2103</v>
      </c>
      <c r="AD1859">
        <v>2088</v>
      </c>
      <c r="AE1859">
        <v>2085</v>
      </c>
      <c r="AF1859">
        <v>2167</v>
      </c>
      <c r="AG1859">
        <v>2090</v>
      </c>
      <c r="AH1859">
        <v>2085</v>
      </c>
      <c r="AI1859">
        <f>AVERAGE(Tabla1[[#This Row],[gr17_0]:[gr17_9]])</f>
        <v>2103.1999999999998</v>
      </c>
      <c r="AK1859">
        <v>3084</v>
      </c>
      <c r="AL1859">
        <v>2907</v>
      </c>
      <c r="AM1859">
        <v>2817</v>
      </c>
      <c r="AN1859">
        <v>2851</v>
      </c>
      <c r="AO1859" s="4">
        <v>3046</v>
      </c>
      <c r="AP1859">
        <v>3078</v>
      </c>
      <c r="AQ1859">
        <v>2898</v>
      </c>
      <c r="AR1859">
        <v>3078</v>
      </c>
      <c r="AS1859" s="4">
        <v>2998</v>
      </c>
      <c r="AT1859">
        <v>2760</v>
      </c>
      <c r="AU1859">
        <f>AVERAGE(Tabla2[[#This Row],[gr21_0]:[gr21_9]])</f>
        <v>2951.7</v>
      </c>
    </row>
    <row r="1860" spans="1:47">
      <c r="A1860">
        <v>1799</v>
      </c>
      <c r="B1860">
        <v>1889</v>
      </c>
      <c r="C1860">
        <v>1799</v>
      </c>
      <c r="D1860">
        <v>1799</v>
      </c>
      <c r="E1860">
        <v>1799</v>
      </c>
      <c r="F1860">
        <v>1799</v>
      </c>
      <c r="G1860">
        <v>1799</v>
      </c>
      <c r="H1860">
        <v>1880</v>
      </c>
      <c r="I1860">
        <v>1799</v>
      </c>
      <c r="J1860">
        <v>1799</v>
      </c>
      <c r="K1860">
        <f>AVERAGE(Tabla8[[#This Row],[gr12_0]:[gr12_9]])</f>
        <v>1816.1</v>
      </c>
      <c r="M1860">
        <v>2032</v>
      </c>
      <c r="N1860">
        <v>1980</v>
      </c>
      <c r="O1860">
        <v>2030</v>
      </c>
      <c r="P1860">
        <v>1997</v>
      </c>
      <c r="Q1860">
        <v>2045</v>
      </c>
      <c r="R1860">
        <v>1989</v>
      </c>
      <c r="S1860">
        <v>2032</v>
      </c>
      <c r="T1860">
        <v>1908</v>
      </c>
      <c r="U1860">
        <v>2032</v>
      </c>
      <c r="V1860">
        <v>2032</v>
      </c>
      <c r="W1860">
        <f>AVERAGE(Tabla5[[#This Row],[gr15_0]:[gr15_9]])</f>
        <v>2007.7</v>
      </c>
      <c r="Y1860">
        <v>2090</v>
      </c>
      <c r="Z1860">
        <v>2085</v>
      </c>
      <c r="AA1860">
        <v>2085</v>
      </c>
      <c r="AB1860">
        <v>2154</v>
      </c>
      <c r="AC1860">
        <v>2103</v>
      </c>
      <c r="AD1860">
        <v>2088</v>
      </c>
      <c r="AE1860">
        <v>2085</v>
      </c>
      <c r="AF1860">
        <v>2167</v>
      </c>
      <c r="AG1860">
        <v>2090</v>
      </c>
      <c r="AH1860">
        <v>2085</v>
      </c>
      <c r="AI1860">
        <f>AVERAGE(Tabla1[[#This Row],[gr17_0]:[gr17_9]])</f>
        <v>2103.1999999999998</v>
      </c>
      <c r="AK1860">
        <v>3084</v>
      </c>
      <c r="AL1860">
        <v>2907</v>
      </c>
      <c r="AM1860">
        <v>2817</v>
      </c>
      <c r="AN1860">
        <v>2851</v>
      </c>
      <c r="AO1860" s="4">
        <v>3046</v>
      </c>
      <c r="AP1860">
        <v>3078</v>
      </c>
      <c r="AQ1860">
        <v>2898</v>
      </c>
      <c r="AR1860">
        <v>3078</v>
      </c>
      <c r="AS1860" s="4">
        <v>2998</v>
      </c>
      <c r="AT1860">
        <v>2760</v>
      </c>
      <c r="AU1860">
        <f>AVERAGE(Tabla2[[#This Row],[gr21_0]:[gr21_9]])</f>
        <v>2951.7</v>
      </c>
    </row>
    <row r="1861" spans="1:47">
      <c r="A1861">
        <v>1799</v>
      </c>
      <c r="B1861">
        <v>1889</v>
      </c>
      <c r="C1861">
        <v>1799</v>
      </c>
      <c r="D1861">
        <v>1799</v>
      </c>
      <c r="E1861">
        <v>1799</v>
      </c>
      <c r="F1861">
        <v>1799</v>
      </c>
      <c r="G1861">
        <v>1799</v>
      </c>
      <c r="H1861">
        <v>1880</v>
      </c>
      <c r="I1861">
        <v>1799</v>
      </c>
      <c r="J1861">
        <v>1799</v>
      </c>
      <c r="K1861">
        <f>AVERAGE(Tabla8[[#This Row],[gr12_0]:[gr12_9]])</f>
        <v>1816.1</v>
      </c>
      <c r="M1861">
        <v>2032</v>
      </c>
      <c r="N1861">
        <v>1980</v>
      </c>
      <c r="O1861">
        <v>2030</v>
      </c>
      <c r="P1861">
        <v>1997</v>
      </c>
      <c r="Q1861">
        <v>2045</v>
      </c>
      <c r="R1861">
        <v>1989</v>
      </c>
      <c r="S1861">
        <v>2032</v>
      </c>
      <c r="T1861">
        <v>1908</v>
      </c>
      <c r="U1861">
        <v>2032</v>
      </c>
      <c r="V1861">
        <v>2032</v>
      </c>
      <c r="W1861">
        <f>AVERAGE(Tabla5[[#This Row],[gr15_0]:[gr15_9]])</f>
        <v>2007.7</v>
      </c>
      <c r="Y1861">
        <v>2090</v>
      </c>
      <c r="Z1861">
        <v>2085</v>
      </c>
      <c r="AA1861">
        <v>2085</v>
      </c>
      <c r="AB1861">
        <v>2154</v>
      </c>
      <c r="AC1861">
        <v>2103</v>
      </c>
      <c r="AD1861">
        <v>2088</v>
      </c>
      <c r="AE1861">
        <v>2085</v>
      </c>
      <c r="AF1861">
        <v>2167</v>
      </c>
      <c r="AG1861">
        <v>2090</v>
      </c>
      <c r="AH1861">
        <v>2085</v>
      </c>
      <c r="AI1861">
        <f>AVERAGE(Tabla1[[#This Row],[gr17_0]:[gr17_9]])</f>
        <v>2103.1999999999998</v>
      </c>
      <c r="AK1861">
        <v>3084</v>
      </c>
      <c r="AL1861">
        <v>2907</v>
      </c>
      <c r="AM1861">
        <v>2817</v>
      </c>
      <c r="AN1861">
        <v>2851</v>
      </c>
      <c r="AO1861" s="4">
        <v>3046</v>
      </c>
      <c r="AP1861">
        <v>3078</v>
      </c>
      <c r="AQ1861">
        <v>2898</v>
      </c>
      <c r="AR1861">
        <v>3078</v>
      </c>
      <c r="AS1861" s="4">
        <v>2998</v>
      </c>
      <c r="AT1861">
        <v>2760</v>
      </c>
      <c r="AU1861">
        <f>AVERAGE(Tabla2[[#This Row],[gr21_0]:[gr21_9]])</f>
        <v>2951.7</v>
      </c>
    </row>
    <row r="1862" spans="1:47">
      <c r="A1862">
        <v>1799</v>
      </c>
      <c r="B1862">
        <v>1889</v>
      </c>
      <c r="C1862">
        <v>1799</v>
      </c>
      <c r="D1862">
        <v>1799</v>
      </c>
      <c r="E1862">
        <v>1799</v>
      </c>
      <c r="F1862">
        <v>1799</v>
      </c>
      <c r="G1862">
        <v>1799</v>
      </c>
      <c r="H1862">
        <v>1880</v>
      </c>
      <c r="I1862">
        <v>1799</v>
      </c>
      <c r="J1862">
        <v>1799</v>
      </c>
      <c r="K1862">
        <f>AVERAGE(Tabla8[[#This Row],[gr12_0]:[gr12_9]])</f>
        <v>1816.1</v>
      </c>
      <c r="M1862">
        <v>2032</v>
      </c>
      <c r="N1862">
        <v>1980</v>
      </c>
      <c r="O1862">
        <v>2030</v>
      </c>
      <c r="P1862">
        <v>1997</v>
      </c>
      <c r="Q1862">
        <v>2045</v>
      </c>
      <c r="R1862">
        <v>1989</v>
      </c>
      <c r="S1862">
        <v>2032</v>
      </c>
      <c r="T1862">
        <v>1908</v>
      </c>
      <c r="U1862">
        <v>2032</v>
      </c>
      <c r="V1862">
        <v>2032</v>
      </c>
      <c r="W1862">
        <f>AVERAGE(Tabla5[[#This Row],[gr15_0]:[gr15_9]])</f>
        <v>2007.7</v>
      </c>
      <c r="Y1862">
        <v>2090</v>
      </c>
      <c r="Z1862">
        <v>2085</v>
      </c>
      <c r="AA1862">
        <v>2085</v>
      </c>
      <c r="AB1862">
        <v>2154</v>
      </c>
      <c r="AC1862">
        <v>2103</v>
      </c>
      <c r="AD1862">
        <v>2088</v>
      </c>
      <c r="AE1862">
        <v>2085</v>
      </c>
      <c r="AF1862">
        <v>2167</v>
      </c>
      <c r="AG1862">
        <v>2090</v>
      </c>
      <c r="AH1862">
        <v>2085</v>
      </c>
      <c r="AI1862">
        <f>AVERAGE(Tabla1[[#This Row],[gr17_0]:[gr17_9]])</f>
        <v>2103.1999999999998</v>
      </c>
      <c r="AK1862">
        <v>3084</v>
      </c>
      <c r="AL1862">
        <v>2907</v>
      </c>
      <c r="AM1862">
        <v>2817</v>
      </c>
      <c r="AN1862">
        <v>2851</v>
      </c>
      <c r="AO1862" s="4">
        <v>3046</v>
      </c>
      <c r="AP1862">
        <v>3078</v>
      </c>
      <c r="AQ1862">
        <v>2898</v>
      </c>
      <c r="AR1862">
        <v>3078</v>
      </c>
      <c r="AS1862" s="4">
        <v>2998</v>
      </c>
      <c r="AT1862">
        <v>2760</v>
      </c>
      <c r="AU1862">
        <f>AVERAGE(Tabla2[[#This Row],[gr21_0]:[gr21_9]])</f>
        <v>2951.7</v>
      </c>
    </row>
    <row r="1863" spans="1:47">
      <c r="A1863">
        <v>1799</v>
      </c>
      <c r="B1863">
        <v>1889</v>
      </c>
      <c r="C1863">
        <v>1799</v>
      </c>
      <c r="D1863">
        <v>1799</v>
      </c>
      <c r="E1863">
        <v>1799</v>
      </c>
      <c r="F1863">
        <v>1799</v>
      </c>
      <c r="G1863">
        <v>1799</v>
      </c>
      <c r="H1863">
        <v>1880</v>
      </c>
      <c r="I1863">
        <v>1799</v>
      </c>
      <c r="J1863">
        <v>1799</v>
      </c>
      <c r="K1863">
        <f>AVERAGE(Tabla8[[#This Row],[gr12_0]:[gr12_9]])</f>
        <v>1816.1</v>
      </c>
      <c r="M1863">
        <v>2032</v>
      </c>
      <c r="N1863">
        <v>1980</v>
      </c>
      <c r="O1863">
        <v>2030</v>
      </c>
      <c r="P1863">
        <v>1997</v>
      </c>
      <c r="Q1863">
        <v>2045</v>
      </c>
      <c r="R1863">
        <v>1989</v>
      </c>
      <c r="S1863">
        <v>2032</v>
      </c>
      <c r="T1863">
        <v>1908</v>
      </c>
      <c r="U1863">
        <v>2032</v>
      </c>
      <c r="V1863">
        <v>2032</v>
      </c>
      <c r="W1863">
        <f>AVERAGE(Tabla5[[#This Row],[gr15_0]:[gr15_9]])</f>
        <v>2007.7</v>
      </c>
      <c r="Y1863">
        <v>2090</v>
      </c>
      <c r="Z1863">
        <v>2085</v>
      </c>
      <c r="AA1863">
        <v>2085</v>
      </c>
      <c r="AB1863">
        <v>2154</v>
      </c>
      <c r="AC1863">
        <v>2103</v>
      </c>
      <c r="AD1863">
        <v>2088</v>
      </c>
      <c r="AE1863">
        <v>2085</v>
      </c>
      <c r="AF1863">
        <v>2167</v>
      </c>
      <c r="AG1863">
        <v>2090</v>
      </c>
      <c r="AH1863">
        <v>2085</v>
      </c>
      <c r="AI1863">
        <f>AVERAGE(Tabla1[[#This Row],[gr17_0]:[gr17_9]])</f>
        <v>2103.1999999999998</v>
      </c>
      <c r="AK1863">
        <v>3084</v>
      </c>
      <c r="AL1863">
        <v>2907</v>
      </c>
      <c r="AM1863">
        <v>2817</v>
      </c>
      <c r="AN1863">
        <v>2851</v>
      </c>
      <c r="AO1863" s="4">
        <v>3046</v>
      </c>
      <c r="AP1863">
        <v>3078</v>
      </c>
      <c r="AQ1863">
        <v>2898</v>
      </c>
      <c r="AR1863">
        <v>3078</v>
      </c>
      <c r="AS1863" s="4">
        <v>2998</v>
      </c>
      <c r="AT1863">
        <v>2760</v>
      </c>
      <c r="AU1863">
        <f>AVERAGE(Tabla2[[#This Row],[gr21_0]:[gr21_9]])</f>
        <v>2951.7</v>
      </c>
    </row>
    <row r="1864" spans="1:47">
      <c r="A1864">
        <v>1799</v>
      </c>
      <c r="B1864">
        <v>1889</v>
      </c>
      <c r="C1864">
        <v>1799</v>
      </c>
      <c r="D1864">
        <v>1799</v>
      </c>
      <c r="E1864">
        <v>1799</v>
      </c>
      <c r="F1864">
        <v>1799</v>
      </c>
      <c r="G1864">
        <v>1799</v>
      </c>
      <c r="H1864">
        <v>1880</v>
      </c>
      <c r="I1864">
        <v>1799</v>
      </c>
      <c r="J1864">
        <v>1799</v>
      </c>
      <c r="K1864">
        <f>AVERAGE(Tabla8[[#This Row],[gr12_0]:[gr12_9]])</f>
        <v>1816.1</v>
      </c>
      <c r="M1864">
        <v>2032</v>
      </c>
      <c r="N1864">
        <v>1980</v>
      </c>
      <c r="O1864">
        <v>2030</v>
      </c>
      <c r="P1864">
        <v>1997</v>
      </c>
      <c r="Q1864">
        <v>2045</v>
      </c>
      <c r="R1864">
        <v>1989</v>
      </c>
      <c r="S1864">
        <v>2032</v>
      </c>
      <c r="T1864">
        <v>1908</v>
      </c>
      <c r="U1864">
        <v>2032</v>
      </c>
      <c r="V1864">
        <v>2032</v>
      </c>
      <c r="W1864">
        <f>AVERAGE(Tabla5[[#This Row],[gr15_0]:[gr15_9]])</f>
        <v>2007.7</v>
      </c>
      <c r="Y1864">
        <v>2090</v>
      </c>
      <c r="Z1864">
        <v>2085</v>
      </c>
      <c r="AA1864">
        <v>2085</v>
      </c>
      <c r="AB1864">
        <v>2154</v>
      </c>
      <c r="AC1864">
        <v>2103</v>
      </c>
      <c r="AD1864">
        <v>2088</v>
      </c>
      <c r="AE1864">
        <v>2085</v>
      </c>
      <c r="AF1864">
        <v>2167</v>
      </c>
      <c r="AG1864">
        <v>2090</v>
      </c>
      <c r="AH1864">
        <v>2085</v>
      </c>
      <c r="AI1864">
        <f>AVERAGE(Tabla1[[#This Row],[gr17_0]:[gr17_9]])</f>
        <v>2103.1999999999998</v>
      </c>
      <c r="AK1864">
        <v>3084</v>
      </c>
      <c r="AL1864">
        <v>2907</v>
      </c>
      <c r="AM1864">
        <v>2817</v>
      </c>
      <c r="AN1864">
        <v>2851</v>
      </c>
      <c r="AO1864" s="4">
        <v>3046</v>
      </c>
      <c r="AP1864">
        <v>3078</v>
      </c>
      <c r="AQ1864">
        <v>2898</v>
      </c>
      <c r="AR1864">
        <v>3078</v>
      </c>
      <c r="AS1864" s="4">
        <v>2998</v>
      </c>
      <c r="AT1864">
        <v>2760</v>
      </c>
      <c r="AU1864">
        <f>AVERAGE(Tabla2[[#This Row],[gr21_0]:[gr21_9]])</f>
        <v>2951.7</v>
      </c>
    </row>
    <row r="1865" spans="1:47">
      <c r="A1865">
        <v>1799</v>
      </c>
      <c r="B1865">
        <v>1889</v>
      </c>
      <c r="C1865">
        <v>1799</v>
      </c>
      <c r="D1865">
        <v>1799</v>
      </c>
      <c r="E1865">
        <v>1799</v>
      </c>
      <c r="F1865">
        <v>1799</v>
      </c>
      <c r="G1865">
        <v>1799</v>
      </c>
      <c r="H1865">
        <v>1880</v>
      </c>
      <c r="I1865">
        <v>1799</v>
      </c>
      <c r="J1865">
        <v>1799</v>
      </c>
      <c r="K1865">
        <f>AVERAGE(Tabla8[[#This Row],[gr12_0]:[gr12_9]])</f>
        <v>1816.1</v>
      </c>
      <c r="M1865">
        <v>2032</v>
      </c>
      <c r="N1865">
        <v>1980</v>
      </c>
      <c r="O1865">
        <v>2030</v>
      </c>
      <c r="P1865">
        <v>1997</v>
      </c>
      <c r="Q1865">
        <v>2045</v>
      </c>
      <c r="R1865">
        <v>1989</v>
      </c>
      <c r="S1865">
        <v>2032</v>
      </c>
      <c r="T1865">
        <v>1908</v>
      </c>
      <c r="U1865">
        <v>2032</v>
      </c>
      <c r="V1865">
        <v>2032</v>
      </c>
      <c r="W1865">
        <f>AVERAGE(Tabla5[[#This Row],[gr15_0]:[gr15_9]])</f>
        <v>2007.7</v>
      </c>
      <c r="Y1865">
        <v>2090</v>
      </c>
      <c r="Z1865">
        <v>2085</v>
      </c>
      <c r="AA1865">
        <v>2085</v>
      </c>
      <c r="AB1865">
        <v>2154</v>
      </c>
      <c r="AC1865">
        <v>2103</v>
      </c>
      <c r="AD1865">
        <v>2088</v>
      </c>
      <c r="AE1865">
        <v>2085</v>
      </c>
      <c r="AF1865">
        <v>2167</v>
      </c>
      <c r="AG1865">
        <v>2090</v>
      </c>
      <c r="AH1865">
        <v>2085</v>
      </c>
      <c r="AI1865">
        <f>AVERAGE(Tabla1[[#This Row],[gr17_0]:[gr17_9]])</f>
        <v>2103.1999999999998</v>
      </c>
      <c r="AK1865">
        <v>3084</v>
      </c>
      <c r="AL1865">
        <v>2907</v>
      </c>
      <c r="AM1865">
        <v>2817</v>
      </c>
      <c r="AN1865">
        <v>2851</v>
      </c>
      <c r="AO1865" s="4">
        <v>3046</v>
      </c>
      <c r="AP1865">
        <v>3078</v>
      </c>
      <c r="AQ1865">
        <v>2898</v>
      </c>
      <c r="AR1865">
        <v>3078</v>
      </c>
      <c r="AS1865" s="4">
        <v>2998</v>
      </c>
      <c r="AT1865">
        <v>2760</v>
      </c>
      <c r="AU1865">
        <f>AVERAGE(Tabla2[[#This Row],[gr21_0]:[gr21_9]])</f>
        <v>2951.7</v>
      </c>
    </row>
    <row r="1866" spans="1:47">
      <c r="A1866">
        <v>1799</v>
      </c>
      <c r="B1866">
        <v>1889</v>
      </c>
      <c r="C1866">
        <v>1799</v>
      </c>
      <c r="D1866">
        <v>1799</v>
      </c>
      <c r="E1866">
        <v>1799</v>
      </c>
      <c r="F1866">
        <v>1799</v>
      </c>
      <c r="G1866">
        <v>1799</v>
      </c>
      <c r="H1866">
        <v>1880</v>
      </c>
      <c r="I1866">
        <v>1799</v>
      </c>
      <c r="J1866">
        <v>1799</v>
      </c>
      <c r="K1866">
        <f>AVERAGE(Tabla8[[#This Row],[gr12_0]:[gr12_9]])</f>
        <v>1816.1</v>
      </c>
      <c r="M1866">
        <v>2032</v>
      </c>
      <c r="N1866">
        <v>1980</v>
      </c>
      <c r="O1866">
        <v>2030</v>
      </c>
      <c r="P1866">
        <v>1997</v>
      </c>
      <c r="Q1866">
        <v>2045</v>
      </c>
      <c r="R1866">
        <v>1989</v>
      </c>
      <c r="S1866">
        <v>2032</v>
      </c>
      <c r="T1866">
        <v>1908</v>
      </c>
      <c r="U1866">
        <v>2032</v>
      </c>
      <c r="V1866">
        <v>2032</v>
      </c>
      <c r="W1866">
        <f>AVERAGE(Tabla5[[#This Row],[gr15_0]:[gr15_9]])</f>
        <v>2007.7</v>
      </c>
      <c r="Y1866">
        <v>2090</v>
      </c>
      <c r="Z1866">
        <v>2085</v>
      </c>
      <c r="AA1866">
        <v>2085</v>
      </c>
      <c r="AB1866">
        <v>2154</v>
      </c>
      <c r="AC1866">
        <v>2103</v>
      </c>
      <c r="AD1866">
        <v>2088</v>
      </c>
      <c r="AE1866">
        <v>2085</v>
      </c>
      <c r="AF1866">
        <v>2167</v>
      </c>
      <c r="AG1866">
        <v>2090</v>
      </c>
      <c r="AH1866">
        <v>2085</v>
      </c>
      <c r="AI1866">
        <f>AVERAGE(Tabla1[[#This Row],[gr17_0]:[gr17_9]])</f>
        <v>2103.1999999999998</v>
      </c>
      <c r="AK1866">
        <v>3084</v>
      </c>
      <c r="AL1866">
        <v>2907</v>
      </c>
      <c r="AM1866">
        <v>2817</v>
      </c>
      <c r="AN1866">
        <v>2851</v>
      </c>
      <c r="AO1866" s="4">
        <v>3046</v>
      </c>
      <c r="AP1866">
        <v>3078</v>
      </c>
      <c r="AQ1866">
        <v>2898</v>
      </c>
      <c r="AR1866">
        <v>3078</v>
      </c>
      <c r="AS1866" s="4">
        <v>2998</v>
      </c>
      <c r="AT1866">
        <v>2760</v>
      </c>
      <c r="AU1866">
        <f>AVERAGE(Tabla2[[#This Row],[gr21_0]:[gr21_9]])</f>
        <v>2951.7</v>
      </c>
    </row>
    <row r="1867" spans="1:47">
      <c r="A1867">
        <v>1799</v>
      </c>
      <c r="B1867">
        <v>1889</v>
      </c>
      <c r="C1867">
        <v>1799</v>
      </c>
      <c r="D1867">
        <v>1799</v>
      </c>
      <c r="E1867">
        <v>1799</v>
      </c>
      <c r="F1867">
        <v>1799</v>
      </c>
      <c r="G1867">
        <v>1799</v>
      </c>
      <c r="H1867">
        <v>1880</v>
      </c>
      <c r="I1867">
        <v>1799</v>
      </c>
      <c r="J1867">
        <v>1799</v>
      </c>
      <c r="K1867">
        <f>AVERAGE(Tabla8[[#This Row],[gr12_0]:[gr12_9]])</f>
        <v>1816.1</v>
      </c>
      <c r="M1867">
        <v>2032</v>
      </c>
      <c r="N1867">
        <v>1980</v>
      </c>
      <c r="O1867">
        <v>2030</v>
      </c>
      <c r="P1867">
        <v>1997</v>
      </c>
      <c r="Q1867">
        <v>2045</v>
      </c>
      <c r="R1867">
        <v>1989</v>
      </c>
      <c r="S1867">
        <v>2032</v>
      </c>
      <c r="T1867">
        <v>1908</v>
      </c>
      <c r="U1867">
        <v>2032</v>
      </c>
      <c r="V1867">
        <v>2032</v>
      </c>
      <c r="W1867">
        <f>AVERAGE(Tabla5[[#This Row],[gr15_0]:[gr15_9]])</f>
        <v>2007.7</v>
      </c>
      <c r="Y1867">
        <v>2090</v>
      </c>
      <c r="Z1867">
        <v>2085</v>
      </c>
      <c r="AA1867">
        <v>2085</v>
      </c>
      <c r="AB1867">
        <v>2154</v>
      </c>
      <c r="AC1867">
        <v>2103</v>
      </c>
      <c r="AD1867">
        <v>2088</v>
      </c>
      <c r="AE1867">
        <v>2085</v>
      </c>
      <c r="AF1867">
        <v>2167</v>
      </c>
      <c r="AG1867">
        <v>2090</v>
      </c>
      <c r="AH1867">
        <v>2085</v>
      </c>
      <c r="AI1867">
        <f>AVERAGE(Tabla1[[#This Row],[gr17_0]:[gr17_9]])</f>
        <v>2103.1999999999998</v>
      </c>
      <c r="AK1867">
        <v>3084</v>
      </c>
      <c r="AL1867">
        <v>2907</v>
      </c>
      <c r="AM1867">
        <v>2817</v>
      </c>
      <c r="AN1867">
        <v>2851</v>
      </c>
      <c r="AO1867" s="4">
        <v>3046</v>
      </c>
      <c r="AP1867">
        <v>3078</v>
      </c>
      <c r="AQ1867">
        <v>2898</v>
      </c>
      <c r="AR1867">
        <v>3078</v>
      </c>
      <c r="AS1867" s="4">
        <v>2998</v>
      </c>
      <c r="AT1867">
        <v>2760</v>
      </c>
      <c r="AU1867">
        <f>AVERAGE(Tabla2[[#This Row],[gr21_0]:[gr21_9]])</f>
        <v>2951.7</v>
      </c>
    </row>
    <row r="1868" spans="1:47">
      <c r="A1868">
        <v>1799</v>
      </c>
      <c r="B1868">
        <v>1889</v>
      </c>
      <c r="C1868">
        <v>1799</v>
      </c>
      <c r="D1868">
        <v>1799</v>
      </c>
      <c r="E1868">
        <v>1799</v>
      </c>
      <c r="F1868">
        <v>1799</v>
      </c>
      <c r="G1868">
        <v>1799</v>
      </c>
      <c r="H1868">
        <v>1880</v>
      </c>
      <c r="I1868">
        <v>1799</v>
      </c>
      <c r="J1868">
        <v>1799</v>
      </c>
      <c r="K1868">
        <f>AVERAGE(Tabla8[[#This Row],[gr12_0]:[gr12_9]])</f>
        <v>1816.1</v>
      </c>
      <c r="M1868">
        <v>2032</v>
      </c>
      <c r="N1868">
        <v>1980</v>
      </c>
      <c r="O1868">
        <v>2030</v>
      </c>
      <c r="P1868">
        <v>1997</v>
      </c>
      <c r="Q1868">
        <v>2045</v>
      </c>
      <c r="R1868">
        <v>1989</v>
      </c>
      <c r="S1868">
        <v>2032</v>
      </c>
      <c r="T1868">
        <v>1908</v>
      </c>
      <c r="U1868">
        <v>2032</v>
      </c>
      <c r="V1868">
        <v>2032</v>
      </c>
      <c r="W1868">
        <f>AVERAGE(Tabla5[[#This Row],[gr15_0]:[gr15_9]])</f>
        <v>2007.7</v>
      </c>
      <c r="Y1868">
        <v>2090</v>
      </c>
      <c r="Z1868">
        <v>2085</v>
      </c>
      <c r="AA1868">
        <v>2085</v>
      </c>
      <c r="AB1868">
        <v>2154</v>
      </c>
      <c r="AC1868">
        <v>2103</v>
      </c>
      <c r="AD1868">
        <v>2088</v>
      </c>
      <c r="AE1868">
        <v>2085</v>
      </c>
      <c r="AF1868">
        <v>2167</v>
      </c>
      <c r="AG1868">
        <v>2090</v>
      </c>
      <c r="AH1868">
        <v>2085</v>
      </c>
      <c r="AI1868">
        <f>AVERAGE(Tabla1[[#This Row],[gr17_0]:[gr17_9]])</f>
        <v>2103.1999999999998</v>
      </c>
      <c r="AK1868">
        <v>3084</v>
      </c>
      <c r="AL1868">
        <v>2907</v>
      </c>
      <c r="AM1868">
        <v>2817</v>
      </c>
      <c r="AN1868">
        <v>2851</v>
      </c>
      <c r="AO1868" s="4">
        <v>3046</v>
      </c>
      <c r="AP1868">
        <v>3078</v>
      </c>
      <c r="AQ1868">
        <v>2898</v>
      </c>
      <c r="AR1868">
        <v>3078</v>
      </c>
      <c r="AS1868" s="4">
        <v>2998</v>
      </c>
      <c r="AT1868">
        <v>2760</v>
      </c>
      <c r="AU1868">
        <f>AVERAGE(Tabla2[[#This Row],[gr21_0]:[gr21_9]])</f>
        <v>2951.7</v>
      </c>
    </row>
    <row r="1869" spans="1:47">
      <c r="A1869">
        <v>1799</v>
      </c>
      <c r="B1869">
        <v>1889</v>
      </c>
      <c r="C1869">
        <v>1799</v>
      </c>
      <c r="D1869">
        <v>1799</v>
      </c>
      <c r="E1869">
        <v>1799</v>
      </c>
      <c r="F1869">
        <v>1799</v>
      </c>
      <c r="G1869">
        <v>1799</v>
      </c>
      <c r="H1869">
        <v>1880</v>
      </c>
      <c r="I1869">
        <v>1799</v>
      </c>
      <c r="J1869">
        <v>1799</v>
      </c>
      <c r="K1869">
        <f>AVERAGE(Tabla8[[#This Row],[gr12_0]:[gr12_9]])</f>
        <v>1816.1</v>
      </c>
      <c r="M1869">
        <v>2032</v>
      </c>
      <c r="N1869">
        <v>1980</v>
      </c>
      <c r="O1869">
        <v>2030</v>
      </c>
      <c r="P1869">
        <v>1997</v>
      </c>
      <c r="Q1869">
        <v>2045</v>
      </c>
      <c r="R1869">
        <v>1989</v>
      </c>
      <c r="S1869">
        <v>2032</v>
      </c>
      <c r="T1869">
        <v>1908</v>
      </c>
      <c r="U1869">
        <v>2032</v>
      </c>
      <c r="V1869">
        <v>2032</v>
      </c>
      <c r="W1869">
        <f>AVERAGE(Tabla5[[#This Row],[gr15_0]:[gr15_9]])</f>
        <v>2007.7</v>
      </c>
      <c r="Y1869">
        <v>2090</v>
      </c>
      <c r="Z1869">
        <v>2085</v>
      </c>
      <c r="AA1869">
        <v>2085</v>
      </c>
      <c r="AB1869">
        <v>2154</v>
      </c>
      <c r="AC1869">
        <v>2103</v>
      </c>
      <c r="AD1869">
        <v>2088</v>
      </c>
      <c r="AE1869">
        <v>2085</v>
      </c>
      <c r="AF1869">
        <v>2167</v>
      </c>
      <c r="AG1869">
        <v>2090</v>
      </c>
      <c r="AH1869">
        <v>2085</v>
      </c>
      <c r="AI1869">
        <f>AVERAGE(Tabla1[[#This Row],[gr17_0]:[gr17_9]])</f>
        <v>2103.1999999999998</v>
      </c>
      <c r="AK1869">
        <v>3084</v>
      </c>
      <c r="AL1869">
        <v>2907</v>
      </c>
      <c r="AM1869">
        <v>2817</v>
      </c>
      <c r="AN1869">
        <v>2851</v>
      </c>
      <c r="AO1869" s="4">
        <v>3046</v>
      </c>
      <c r="AP1869">
        <v>3078</v>
      </c>
      <c r="AQ1869">
        <v>2898</v>
      </c>
      <c r="AR1869">
        <v>3078</v>
      </c>
      <c r="AS1869" s="4">
        <v>2998</v>
      </c>
      <c r="AT1869">
        <v>2760</v>
      </c>
      <c r="AU1869">
        <f>AVERAGE(Tabla2[[#This Row],[gr21_0]:[gr21_9]])</f>
        <v>2951.7</v>
      </c>
    </row>
    <row r="1870" spans="1:47">
      <c r="A1870">
        <v>1799</v>
      </c>
      <c r="B1870">
        <v>1889</v>
      </c>
      <c r="C1870">
        <v>1799</v>
      </c>
      <c r="D1870">
        <v>1799</v>
      </c>
      <c r="E1870">
        <v>1799</v>
      </c>
      <c r="F1870">
        <v>1799</v>
      </c>
      <c r="G1870">
        <v>1799</v>
      </c>
      <c r="H1870">
        <v>1880</v>
      </c>
      <c r="I1870">
        <v>1799</v>
      </c>
      <c r="J1870">
        <v>1799</v>
      </c>
      <c r="K1870">
        <f>AVERAGE(Tabla8[[#This Row],[gr12_0]:[gr12_9]])</f>
        <v>1816.1</v>
      </c>
      <c r="M1870">
        <v>2032</v>
      </c>
      <c r="N1870">
        <v>1980</v>
      </c>
      <c r="O1870">
        <v>2030</v>
      </c>
      <c r="P1870">
        <v>1997</v>
      </c>
      <c r="Q1870">
        <v>2045</v>
      </c>
      <c r="R1870">
        <v>1989</v>
      </c>
      <c r="S1870">
        <v>2032</v>
      </c>
      <c r="T1870">
        <v>1908</v>
      </c>
      <c r="U1870">
        <v>2032</v>
      </c>
      <c r="V1870">
        <v>2032</v>
      </c>
      <c r="W1870">
        <f>AVERAGE(Tabla5[[#This Row],[gr15_0]:[gr15_9]])</f>
        <v>2007.7</v>
      </c>
      <c r="Y1870">
        <v>2090</v>
      </c>
      <c r="Z1870">
        <v>2085</v>
      </c>
      <c r="AA1870">
        <v>2085</v>
      </c>
      <c r="AB1870">
        <v>2154</v>
      </c>
      <c r="AC1870">
        <v>2103</v>
      </c>
      <c r="AD1870">
        <v>2088</v>
      </c>
      <c r="AE1870">
        <v>2085</v>
      </c>
      <c r="AF1870">
        <v>2167</v>
      </c>
      <c r="AG1870">
        <v>2090</v>
      </c>
      <c r="AH1870">
        <v>2085</v>
      </c>
      <c r="AI1870">
        <f>AVERAGE(Tabla1[[#This Row],[gr17_0]:[gr17_9]])</f>
        <v>2103.1999999999998</v>
      </c>
      <c r="AK1870">
        <v>3084</v>
      </c>
      <c r="AL1870">
        <v>2907</v>
      </c>
      <c r="AM1870">
        <v>2817</v>
      </c>
      <c r="AN1870">
        <v>2851</v>
      </c>
      <c r="AO1870" s="4">
        <v>3046</v>
      </c>
      <c r="AP1870">
        <v>3078</v>
      </c>
      <c r="AQ1870">
        <v>2898</v>
      </c>
      <c r="AR1870">
        <v>3078</v>
      </c>
      <c r="AS1870" s="4">
        <v>2998</v>
      </c>
      <c r="AT1870">
        <v>2760</v>
      </c>
      <c r="AU1870">
        <f>AVERAGE(Tabla2[[#This Row],[gr21_0]:[gr21_9]])</f>
        <v>2951.7</v>
      </c>
    </row>
    <row r="1871" spans="1:47">
      <c r="A1871">
        <v>1799</v>
      </c>
      <c r="B1871">
        <v>1889</v>
      </c>
      <c r="C1871">
        <v>1799</v>
      </c>
      <c r="D1871">
        <v>1799</v>
      </c>
      <c r="E1871">
        <v>1799</v>
      </c>
      <c r="F1871">
        <v>1799</v>
      </c>
      <c r="G1871">
        <v>1799</v>
      </c>
      <c r="H1871">
        <v>1880</v>
      </c>
      <c r="I1871">
        <v>1799</v>
      </c>
      <c r="J1871">
        <v>1799</v>
      </c>
      <c r="K1871">
        <f>AVERAGE(Tabla8[[#This Row],[gr12_0]:[gr12_9]])</f>
        <v>1816.1</v>
      </c>
      <c r="M1871">
        <v>2032</v>
      </c>
      <c r="N1871">
        <v>1980</v>
      </c>
      <c r="O1871">
        <v>2030</v>
      </c>
      <c r="P1871">
        <v>1997</v>
      </c>
      <c r="Q1871">
        <v>2045</v>
      </c>
      <c r="R1871">
        <v>1989</v>
      </c>
      <c r="S1871">
        <v>2032</v>
      </c>
      <c r="T1871">
        <v>1908</v>
      </c>
      <c r="U1871">
        <v>2032</v>
      </c>
      <c r="V1871">
        <v>2032</v>
      </c>
      <c r="W1871">
        <f>AVERAGE(Tabla5[[#This Row],[gr15_0]:[gr15_9]])</f>
        <v>2007.7</v>
      </c>
      <c r="Y1871">
        <v>2090</v>
      </c>
      <c r="Z1871">
        <v>2085</v>
      </c>
      <c r="AA1871">
        <v>2085</v>
      </c>
      <c r="AB1871">
        <v>2154</v>
      </c>
      <c r="AC1871">
        <v>2103</v>
      </c>
      <c r="AD1871">
        <v>2088</v>
      </c>
      <c r="AE1871">
        <v>2085</v>
      </c>
      <c r="AF1871">
        <v>2167</v>
      </c>
      <c r="AG1871">
        <v>2090</v>
      </c>
      <c r="AH1871">
        <v>2085</v>
      </c>
      <c r="AI1871">
        <f>AVERAGE(Tabla1[[#This Row],[gr17_0]:[gr17_9]])</f>
        <v>2103.1999999999998</v>
      </c>
      <c r="AK1871">
        <v>3084</v>
      </c>
      <c r="AL1871">
        <v>2907</v>
      </c>
      <c r="AM1871">
        <v>2817</v>
      </c>
      <c r="AN1871">
        <v>2851</v>
      </c>
      <c r="AO1871" s="4">
        <v>3046</v>
      </c>
      <c r="AP1871">
        <v>3078</v>
      </c>
      <c r="AQ1871">
        <v>2898</v>
      </c>
      <c r="AR1871">
        <v>3078</v>
      </c>
      <c r="AS1871" s="4">
        <v>2998</v>
      </c>
      <c r="AT1871">
        <v>2760</v>
      </c>
      <c r="AU1871">
        <f>AVERAGE(Tabla2[[#This Row],[gr21_0]:[gr21_9]])</f>
        <v>2951.7</v>
      </c>
    </row>
    <row r="1872" spans="1:47">
      <c r="A1872">
        <v>1799</v>
      </c>
      <c r="B1872">
        <v>1889</v>
      </c>
      <c r="C1872">
        <v>1799</v>
      </c>
      <c r="D1872">
        <v>1799</v>
      </c>
      <c r="E1872">
        <v>1799</v>
      </c>
      <c r="F1872">
        <v>1799</v>
      </c>
      <c r="G1872">
        <v>1799</v>
      </c>
      <c r="H1872">
        <v>1880</v>
      </c>
      <c r="I1872">
        <v>1799</v>
      </c>
      <c r="J1872">
        <v>1799</v>
      </c>
      <c r="K1872">
        <f>AVERAGE(Tabla8[[#This Row],[gr12_0]:[gr12_9]])</f>
        <v>1816.1</v>
      </c>
      <c r="M1872">
        <v>2032</v>
      </c>
      <c r="N1872">
        <v>1980</v>
      </c>
      <c r="O1872">
        <v>2030</v>
      </c>
      <c r="P1872">
        <v>1997</v>
      </c>
      <c r="Q1872">
        <v>2045</v>
      </c>
      <c r="R1872">
        <v>1989</v>
      </c>
      <c r="S1872">
        <v>2032</v>
      </c>
      <c r="T1872">
        <v>1908</v>
      </c>
      <c r="U1872">
        <v>2032</v>
      </c>
      <c r="V1872">
        <v>2032</v>
      </c>
      <c r="W1872">
        <f>AVERAGE(Tabla5[[#This Row],[gr15_0]:[gr15_9]])</f>
        <v>2007.7</v>
      </c>
      <c r="Y1872">
        <v>2090</v>
      </c>
      <c r="Z1872">
        <v>2085</v>
      </c>
      <c r="AA1872">
        <v>2085</v>
      </c>
      <c r="AB1872">
        <v>2154</v>
      </c>
      <c r="AC1872">
        <v>2103</v>
      </c>
      <c r="AD1872">
        <v>2088</v>
      </c>
      <c r="AE1872">
        <v>2085</v>
      </c>
      <c r="AF1872">
        <v>2167</v>
      </c>
      <c r="AG1872">
        <v>2090</v>
      </c>
      <c r="AH1872">
        <v>2085</v>
      </c>
      <c r="AI1872">
        <f>AVERAGE(Tabla1[[#This Row],[gr17_0]:[gr17_9]])</f>
        <v>2103.1999999999998</v>
      </c>
      <c r="AK1872">
        <v>3084</v>
      </c>
      <c r="AL1872">
        <v>2907</v>
      </c>
      <c r="AM1872">
        <v>2817</v>
      </c>
      <c r="AN1872">
        <v>2851</v>
      </c>
      <c r="AO1872" s="4">
        <v>3046</v>
      </c>
      <c r="AP1872">
        <v>3078</v>
      </c>
      <c r="AQ1872">
        <v>2898</v>
      </c>
      <c r="AR1872">
        <v>3078</v>
      </c>
      <c r="AS1872" s="4">
        <v>2998</v>
      </c>
      <c r="AT1872">
        <v>2760</v>
      </c>
      <c r="AU1872">
        <f>AVERAGE(Tabla2[[#This Row],[gr21_0]:[gr21_9]])</f>
        <v>2951.7</v>
      </c>
    </row>
    <row r="1873" spans="1:47">
      <c r="A1873">
        <v>1799</v>
      </c>
      <c r="B1873">
        <v>1889</v>
      </c>
      <c r="C1873">
        <v>1799</v>
      </c>
      <c r="D1873">
        <v>1799</v>
      </c>
      <c r="E1873">
        <v>1799</v>
      </c>
      <c r="F1873">
        <v>1799</v>
      </c>
      <c r="G1873">
        <v>1799</v>
      </c>
      <c r="H1873">
        <v>1880</v>
      </c>
      <c r="I1873">
        <v>1799</v>
      </c>
      <c r="J1873">
        <v>1799</v>
      </c>
      <c r="K1873">
        <f>AVERAGE(Tabla8[[#This Row],[gr12_0]:[gr12_9]])</f>
        <v>1816.1</v>
      </c>
      <c r="M1873">
        <v>2032</v>
      </c>
      <c r="N1873">
        <v>1980</v>
      </c>
      <c r="O1873">
        <v>2030</v>
      </c>
      <c r="P1873">
        <v>1997</v>
      </c>
      <c r="Q1873">
        <v>2045</v>
      </c>
      <c r="R1873">
        <v>1989</v>
      </c>
      <c r="S1873">
        <v>2032</v>
      </c>
      <c r="T1873">
        <v>1908</v>
      </c>
      <c r="U1873">
        <v>2032</v>
      </c>
      <c r="V1873">
        <v>2032</v>
      </c>
      <c r="W1873">
        <f>AVERAGE(Tabla5[[#This Row],[gr15_0]:[gr15_9]])</f>
        <v>2007.7</v>
      </c>
      <c r="Y1873">
        <v>2090</v>
      </c>
      <c r="Z1873">
        <v>2085</v>
      </c>
      <c r="AA1873">
        <v>2085</v>
      </c>
      <c r="AB1873">
        <v>2154</v>
      </c>
      <c r="AC1873">
        <v>2103</v>
      </c>
      <c r="AD1873">
        <v>2088</v>
      </c>
      <c r="AE1873">
        <v>2085</v>
      </c>
      <c r="AF1873">
        <v>2167</v>
      </c>
      <c r="AG1873">
        <v>2090</v>
      </c>
      <c r="AH1873">
        <v>2085</v>
      </c>
      <c r="AI1873">
        <f>AVERAGE(Tabla1[[#This Row],[gr17_0]:[gr17_9]])</f>
        <v>2103.1999999999998</v>
      </c>
      <c r="AK1873">
        <v>3084</v>
      </c>
      <c r="AL1873">
        <v>2907</v>
      </c>
      <c r="AM1873">
        <v>2817</v>
      </c>
      <c r="AN1873">
        <v>2851</v>
      </c>
      <c r="AO1873" s="4">
        <v>3046</v>
      </c>
      <c r="AP1873">
        <v>3078</v>
      </c>
      <c r="AQ1873">
        <v>2898</v>
      </c>
      <c r="AR1873">
        <v>3078</v>
      </c>
      <c r="AS1873" s="4">
        <v>2998</v>
      </c>
      <c r="AT1873">
        <v>2760</v>
      </c>
      <c r="AU1873">
        <f>AVERAGE(Tabla2[[#This Row],[gr21_0]:[gr21_9]])</f>
        <v>2951.7</v>
      </c>
    </row>
    <row r="1874" spans="1:47">
      <c r="A1874">
        <v>1799</v>
      </c>
      <c r="B1874">
        <v>1889</v>
      </c>
      <c r="C1874">
        <v>1799</v>
      </c>
      <c r="D1874">
        <v>1799</v>
      </c>
      <c r="E1874">
        <v>1799</v>
      </c>
      <c r="F1874">
        <v>1799</v>
      </c>
      <c r="G1874">
        <v>1799</v>
      </c>
      <c r="H1874">
        <v>1880</v>
      </c>
      <c r="I1874">
        <v>1799</v>
      </c>
      <c r="J1874">
        <v>1799</v>
      </c>
      <c r="K1874">
        <f>AVERAGE(Tabla8[[#This Row],[gr12_0]:[gr12_9]])</f>
        <v>1816.1</v>
      </c>
      <c r="M1874">
        <v>2032</v>
      </c>
      <c r="N1874">
        <v>1980</v>
      </c>
      <c r="O1874">
        <v>2030</v>
      </c>
      <c r="P1874">
        <v>1997</v>
      </c>
      <c r="Q1874">
        <v>2045</v>
      </c>
      <c r="R1874">
        <v>1989</v>
      </c>
      <c r="S1874">
        <v>2032</v>
      </c>
      <c r="T1874">
        <v>1908</v>
      </c>
      <c r="U1874">
        <v>2032</v>
      </c>
      <c r="V1874">
        <v>2032</v>
      </c>
      <c r="W1874">
        <f>AVERAGE(Tabla5[[#This Row],[gr15_0]:[gr15_9]])</f>
        <v>2007.7</v>
      </c>
      <c r="Y1874">
        <v>2090</v>
      </c>
      <c r="Z1874">
        <v>2085</v>
      </c>
      <c r="AA1874">
        <v>2085</v>
      </c>
      <c r="AB1874">
        <v>2154</v>
      </c>
      <c r="AC1874">
        <v>2103</v>
      </c>
      <c r="AD1874">
        <v>2088</v>
      </c>
      <c r="AE1874">
        <v>2085</v>
      </c>
      <c r="AF1874">
        <v>2167</v>
      </c>
      <c r="AG1874">
        <v>2090</v>
      </c>
      <c r="AH1874">
        <v>2085</v>
      </c>
      <c r="AI1874">
        <f>AVERAGE(Tabla1[[#This Row],[gr17_0]:[gr17_9]])</f>
        <v>2103.1999999999998</v>
      </c>
      <c r="AK1874">
        <v>3084</v>
      </c>
      <c r="AL1874">
        <v>2907</v>
      </c>
      <c r="AM1874">
        <v>2817</v>
      </c>
      <c r="AN1874">
        <v>2851</v>
      </c>
      <c r="AO1874" s="4">
        <v>3046</v>
      </c>
      <c r="AP1874">
        <v>3078</v>
      </c>
      <c r="AQ1874">
        <v>2898</v>
      </c>
      <c r="AR1874">
        <v>3078</v>
      </c>
      <c r="AS1874" s="4">
        <v>2998</v>
      </c>
      <c r="AT1874">
        <v>2760</v>
      </c>
      <c r="AU1874">
        <f>AVERAGE(Tabla2[[#This Row],[gr21_0]:[gr21_9]])</f>
        <v>2951.7</v>
      </c>
    </row>
    <row r="1875" spans="1:47">
      <c r="A1875">
        <v>1799</v>
      </c>
      <c r="B1875">
        <v>1889</v>
      </c>
      <c r="C1875">
        <v>1799</v>
      </c>
      <c r="D1875">
        <v>1799</v>
      </c>
      <c r="E1875">
        <v>1799</v>
      </c>
      <c r="F1875">
        <v>1799</v>
      </c>
      <c r="G1875">
        <v>1799</v>
      </c>
      <c r="H1875">
        <v>1880</v>
      </c>
      <c r="I1875">
        <v>1799</v>
      </c>
      <c r="J1875">
        <v>1799</v>
      </c>
      <c r="K1875">
        <f>AVERAGE(Tabla8[[#This Row],[gr12_0]:[gr12_9]])</f>
        <v>1816.1</v>
      </c>
      <c r="M1875">
        <v>2032</v>
      </c>
      <c r="N1875">
        <v>1980</v>
      </c>
      <c r="O1875">
        <v>2030</v>
      </c>
      <c r="P1875">
        <v>1997</v>
      </c>
      <c r="Q1875">
        <v>2045</v>
      </c>
      <c r="R1875">
        <v>1989</v>
      </c>
      <c r="S1875">
        <v>2032</v>
      </c>
      <c r="T1875">
        <v>1908</v>
      </c>
      <c r="U1875">
        <v>2032</v>
      </c>
      <c r="V1875">
        <v>2032</v>
      </c>
      <c r="W1875">
        <f>AVERAGE(Tabla5[[#This Row],[gr15_0]:[gr15_9]])</f>
        <v>2007.7</v>
      </c>
      <c r="Y1875">
        <v>2090</v>
      </c>
      <c r="Z1875">
        <v>2085</v>
      </c>
      <c r="AA1875">
        <v>2085</v>
      </c>
      <c r="AB1875">
        <v>2154</v>
      </c>
      <c r="AC1875">
        <v>2103</v>
      </c>
      <c r="AD1875">
        <v>2088</v>
      </c>
      <c r="AE1875">
        <v>2085</v>
      </c>
      <c r="AF1875">
        <v>2167</v>
      </c>
      <c r="AG1875">
        <v>2090</v>
      </c>
      <c r="AH1875">
        <v>2085</v>
      </c>
      <c r="AI1875">
        <f>AVERAGE(Tabla1[[#This Row],[gr17_0]:[gr17_9]])</f>
        <v>2103.1999999999998</v>
      </c>
      <c r="AK1875">
        <v>3084</v>
      </c>
      <c r="AL1875">
        <v>2907</v>
      </c>
      <c r="AM1875">
        <v>2817</v>
      </c>
      <c r="AN1875">
        <v>2851</v>
      </c>
      <c r="AO1875" s="4">
        <v>3046</v>
      </c>
      <c r="AP1875">
        <v>3078</v>
      </c>
      <c r="AQ1875">
        <v>2898</v>
      </c>
      <c r="AR1875">
        <v>3078</v>
      </c>
      <c r="AS1875" s="4">
        <v>2998</v>
      </c>
      <c r="AT1875">
        <v>2760</v>
      </c>
      <c r="AU1875">
        <f>AVERAGE(Tabla2[[#This Row],[gr21_0]:[gr21_9]])</f>
        <v>2951.7</v>
      </c>
    </row>
    <row r="1876" spans="1:47">
      <c r="A1876">
        <v>1799</v>
      </c>
      <c r="B1876">
        <v>1889</v>
      </c>
      <c r="C1876">
        <v>1799</v>
      </c>
      <c r="D1876">
        <v>1799</v>
      </c>
      <c r="E1876">
        <v>1799</v>
      </c>
      <c r="F1876">
        <v>1799</v>
      </c>
      <c r="G1876">
        <v>1799</v>
      </c>
      <c r="H1876">
        <v>1880</v>
      </c>
      <c r="I1876">
        <v>1799</v>
      </c>
      <c r="J1876">
        <v>1799</v>
      </c>
      <c r="K1876">
        <f>AVERAGE(Tabla8[[#This Row],[gr12_0]:[gr12_9]])</f>
        <v>1816.1</v>
      </c>
      <c r="M1876">
        <v>2032</v>
      </c>
      <c r="N1876">
        <v>1980</v>
      </c>
      <c r="O1876">
        <v>2030</v>
      </c>
      <c r="P1876">
        <v>1997</v>
      </c>
      <c r="Q1876">
        <v>2045</v>
      </c>
      <c r="R1876">
        <v>1989</v>
      </c>
      <c r="S1876">
        <v>2032</v>
      </c>
      <c r="T1876">
        <v>1908</v>
      </c>
      <c r="U1876">
        <v>2032</v>
      </c>
      <c r="V1876">
        <v>2032</v>
      </c>
      <c r="W1876">
        <f>AVERAGE(Tabla5[[#This Row],[gr15_0]:[gr15_9]])</f>
        <v>2007.7</v>
      </c>
      <c r="Y1876">
        <v>2090</v>
      </c>
      <c r="Z1876">
        <v>2085</v>
      </c>
      <c r="AA1876">
        <v>2085</v>
      </c>
      <c r="AB1876">
        <v>2154</v>
      </c>
      <c r="AC1876">
        <v>2103</v>
      </c>
      <c r="AD1876">
        <v>2088</v>
      </c>
      <c r="AE1876">
        <v>2085</v>
      </c>
      <c r="AF1876">
        <v>2167</v>
      </c>
      <c r="AG1876">
        <v>2090</v>
      </c>
      <c r="AH1876">
        <v>2085</v>
      </c>
      <c r="AI1876">
        <f>AVERAGE(Tabla1[[#This Row],[gr17_0]:[gr17_9]])</f>
        <v>2103.1999999999998</v>
      </c>
      <c r="AK1876">
        <v>3084</v>
      </c>
      <c r="AL1876">
        <v>2907</v>
      </c>
      <c r="AM1876">
        <v>2817</v>
      </c>
      <c r="AN1876">
        <v>2851</v>
      </c>
      <c r="AO1876" s="4">
        <v>3046</v>
      </c>
      <c r="AP1876">
        <v>3078</v>
      </c>
      <c r="AQ1876">
        <v>2898</v>
      </c>
      <c r="AR1876">
        <v>3078</v>
      </c>
      <c r="AS1876" s="4">
        <v>2998</v>
      </c>
      <c r="AT1876">
        <v>2760</v>
      </c>
      <c r="AU1876">
        <f>AVERAGE(Tabla2[[#This Row],[gr21_0]:[gr21_9]])</f>
        <v>2951.7</v>
      </c>
    </row>
    <row r="1877" spans="1:47">
      <c r="A1877">
        <v>1799</v>
      </c>
      <c r="B1877">
        <v>1889</v>
      </c>
      <c r="C1877">
        <v>1799</v>
      </c>
      <c r="D1877">
        <v>1799</v>
      </c>
      <c r="E1877">
        <v>1799</v>
      </c>
      <c r="F1877">
        <v>1799</v>
      </c>
      <c r="G1877">
        <v>1799</v>
      </c>
      <c r="H1877">
        <v>1880</v>
      </c>
      <c r="I1877">
        <v>1799</v>
      </c>
      <c r="J1877">
        <v>1799</v>
      </c>
      <c r="K1877">
        <f>AVERAGE(Tabla8[[#This Row],[gr12_0]:[gr12_9]])</f>
        <v>1816.1</v>
      </c>
      <c r="M1877">
        <v>2032</v>
      </c>
      <c r="N1877">
        <v>1980</v>
      </c>
      <c r="O1877">
        <v>2030</v>
      </c>
      <c r="P1877">
        <v>1997</v>
      </c>
      <c r="Q1877">
        <v>2045</v>
      </c>
      <c r="R1877">
        <v>1989</v>
      </c>
      <c r="S1877">
        <v>2032</v>
      </c>
      <c r="T1877">
        <v>1908</v>
      </c>
      <c r="U1877">
        <v>2032</v>
      </c>
      <c r="V1877">
        <v>2032</v>
      </c>
      <c r="W1877">
        <f>AVERAGE(Tabla5[[#This Row],[gr15_0]:[gr15_9]])</f>
        <v>2007.7</v>
      </c>
      <c r="Y1877">
        <v>2090</v>
      </c>
      <c r="Z1877">
        <v>2085</v>
      </c>
      <c r="AA1877">
        <v>2085</v>
      </c>
      <c r="AB1877">
        <v>2154</v>
      </c>
      <c r="AC1877">
        <v>2103</v>
      </c>
      <c r="AD1877">
        <v>2088</v>
      </c>
      <c r="AE1877">
        <v>2085</v>
      </c>
      <c r="AF1877">
        <v>2167</v>
      </c>
      <c r="AG1877">
        <v>2090</v>
      </c>
      <c r="AH1877">
        <v>2085</v>
      </c>
      <c r="AI1877">
        <f>AVERAGE(Tabla1[[#This Row],[gr17_0]:[gr17_9]])</f>
        <v>2103.1999999999998</v>
      </c>
      <c r="AK1877">
        <v>3084</v>
      </c>
      <c r="AL1877">
        <v>2907</v>
      </c>
      <c r="AM1877">
        <v>2817</v>
      </c>
      <c r="AN1877">
        <v>2851</v>
      </c>
      <c r="AO1877" s="4">
        <v>3046</v>
      </c>
      <c r="AP1877">
        <v>3078</v>
      </c>
      <c r="AQ1877">
        <v>2898</v>
      </c>
      <c r="AR1877">
        <v>3078</v>
      </c>
      <c r="AS1877" s="4">
        <v>2998</v>
      </c>
      <c r="AT1877">
        <v>2760</v>
      </c>
      <c r="AU1877">
        <f>AVERAGE(Tabla2[[#This Row],[gr21_0]:[gr21_9]])</f>
        <v>2951.7</v>
      </c>
    </row>
    <row r="1878" spans="1:47">
      <c r="A1878">
        <v>1799</v>
      </c>
      <c r="B1878">
        <v>1889</v>
      </c>
      <c r="C1878">
        <v>1799</v>
      </c>
      <c r="D1878">
        <v>1799</v>
      </c>
      <c r="E1878">
        <v>1799</v>
      </c>
      <c r="F1878">
        <v>1799</v>
      </c>
      <c r="G1878">
        <v>1799</v>
      </c>
      <c r="H1878">
        <v>1880</v>
      </c>
      <c r="I1878">
        <v>1799</v>
      </c>
      <c r="J1878">
        <v>1799</v>
      </c>
      <c r="K1878">
        <f>AVERAGE(Tabla8[[#This Row],[gr12_0]:[gr12_9]])</f>
        <v>1816.1</v>
      </c>
      <c r="M1878">
        <v>2032</v>
      </c>
      <c r="N1878">
        <v>1980</v>
      </c>
      <c r="O1878">
        <v>2030</v>
      </c>
      <c r="P1878">
        <v>1997</v>
      </c>
      <c r="Q1878">
        <v>2045</v>
      </c>
      <c r="R1878">
        <v>1989</v>
      </c>
      <c r="S1878">
        <v>2032</v>
      </c>
      <c r="T1878">
        <v>1908</v>
      </c>
      <c r="U1878">
        <v>2032</v>
      </c>
      <c r="V1878">
        <v>2032</v>
      </c>
      <c r="W1878">
        <f>AVERAGE(Tabla5[[#This Row],[gr15_0]:[gr15_9]])</f>
        <v>2007.7</v>
      </c>
      <c r="Y1878">
        <v>2090</v>
      </c>
      <c r="Z1878">
        <v>2085</v>
      </c>
      <c r="AA1878">
        <v>2085</v>
      </c>
      <c r="AB1878">
        <v>2154</v>
      </c>
      <c r="AC1878">
        <v>2103</v>
      </c>
      <c r="AD1878">
        <v>2088</v>
      </c>
      <c r="AE1878">
        <v>2085</v>
      </c>
      <c r="AF1878">
        <v>2167</v>
      </c>
      <c r="AG1878">
        <v>2090</v>
      </c>
      <c r="AH1878">
        <v>2085</v>
      </c>
      <c r="AI1878">
        <f>AVERAGE(Tabla1[[#This Row],[gr17_0]:[gr17_9]])</f>
        <v>2103.1999999999998</v>
      </c>
      <c r="AK1878">
        <v>3084</v>
      </c>
      <c r="AL1878">
        <v>2907</v>
      </c>
      <c r="AM1878">
        <v>2817</v>
      </c>
      <c r="AN1878">
        <v>2851</v>
      </c>
      <c r="AO1878" s="4">
        <v>3046</v>
      </c>
      <c r="AP1878">
        <v>3078</v>
      </c>
      <c r="AQ1878">
        <v>2898</v>
      </c>
      <c r="AR1878">
        <v>3078</v>
      </c>
      <c r="AS1878" s="4">
        <v>2998</v>
      </c>
      <c r="AT1878">
        <v>2760</v>
      </c>
      <c r="AU1878">
        <f>AVERAGE(Tabla2[[#This Row],[gr21_0]:[gr21_9]])</f>
        <v>2951.7</v>
      </c>
    </row>
    <row r="1879" spans="1:47">
      <c r="A1879">
        <v>1799</v>
      </c>
      <c r="B1879">
        <v>1889</v>
      </c>
      <c r="C1879">
        <v>1799</v>
      </c>
      <c r="D1879">
        <v>1799</v>
      </c>
      <c r="E1879">
        <v>1799</v>
      </c>
      <c r="F1879">
        <v>1799</v>
      </c>
      <c r="G1879">
        <v>1799</v>
      </c>
      <c r="H1879">
        <v>1880</v>
      </c>
      <c r="I1879">
        <v>1799</v>
      </c>
      <c r="J1879">
        <v>1799</v>
      </c>
      <c r="K1879">
        <f>AVERAGE(Tabla8[[#This Row],[gr12_0]:[gr12_9]])</f>
        <v>1816.1</v>
      </c>
      <c r="M1879">
        <v>2032</v>
      </c>
      <c r="N1879">
        <v>1980</v>
      </c>
      <c r="O1879">
        <v>2030</v>
      </c>
      <c r="P1879">
        <v>1997</v>
      </c>
      <c r="Q1879">
        <v>2045</v>
      </c>
      <c r="R1879">
        <v>1989</v>
      </c>
      <c r="S1879">
        <v>2032</v>
      </c>
      <c r="T1879">
        <v>1908</v>
      </c>
      <c r="U1879">
        <v>2032</v>
      </c>
      <c r="V1879">
        <v>2032</v>
      </c>
      <c r="W1879">
        <f>AVERAGE(Tabla5[[#This Row],[gr15_0]:[gr15_9]])</f>
        <v>2007.7</v>
      </c>
      <c r="Y1879">
        <v>2090</v>
      </c>
      <c r="Z1879">
        <v>2085</v>
      </c>
      <c r="AA1879">
        <v>2085</v>
      </c>
      <c r="AB1879">
        <v>2154</v>
      </c>
      <c r="AC1879">
        <v>2103</v>
      </c>
      <c r="AD1879">
        <v>2088</v>
      </c>
      <c r="AE1879">
        <v>2085</v>
      </c>
      <c r="AF1879">
        <v>2167</v>
      </c>
      <c r="AG1879">
        <v>2090</v>
      </c>
      <c r="AH1879">
        <v>2085</v>
      </c>
      <c r="AI1879">
        <f>AVERAGE(Tabla1[[#This Row],[gr17_0]:[gr17_9]])</f>
        <v>2103.1999999999998</v>
      </c>
      <c r="AK1879">
        <v>3084</v>
      </c>
      <c r="AL1879">
        <v>2907</v>
      </c>
      <c r="AM1879">
        <v>2817</v>
      </c>
      <c r="AN1879">
        <v>2851</v>
      </c>
      <c r="AO1879" s="4">
        <v>3046</v>
      </c>
      <c r="AP1879">
        <v>3078</v>
      </c>
      <c r="AQ1879">
        <v>2898</v>
      </c>
      <c r="AR1879">
        <v>3078</v>
      </c>
      <c r="AS1879" s="4">
        <v>2998</v>
      </c>
      <c r="AT1879">
        <v>2760</v>
      </c>
      <c r="AU1879">
        <f>AVERAGE(Tabla2[[#This Row],[gr21_0]:[gr21_9]])</f>
        <v>2951.7</v>
      </c>
    </row>
    <row r="1880" spans="1:47">
      <c r="A1880">
        <v>1799</v>
      </c>
      <c r="B1880">
        <v>1889</v>
      </c>
      <c r="C1880">
        <v>1799</v>
      </c>
      <c r="D1880">
        <v>1799</v>
      </c>
      <c r="E1880">
        <v>1799</v>
      </c>
      <c r="F1880">
        <v>1799</v>
      </c>
      <c r="G1880">
        <v>1799</v>
      </c>
      <c r="H1880">
        <v>1880</v>
      </c>
      <c r="I1880">
        <v>1799</v>
      </c>
      <c r="J1880">
        <v>1799</v>
      </c>
      <c r="K1880">
        <f>AVERAGE(Tabla8[[#This Row],[gr12_0]:[gr12_9]])</f>
        <v>1816.1</v>
      </c>
      <c r="M1880">
        <v>2032</v>
      </c>
      <c r="N1880">
        <v>1980</v>
      </c>
      <c r="O1880">
        <v>2030</v>
      </c>
      <c r="P1880">
        <v>1997</v>
      </c>
      <c r="Q1880">
        <v>2045</v>
      </c>
      <c r="R1880">
        <v>1989</v>
      </c>
      <c r="S1880">
        <v>2032</v>
      </c>
      <c r="T1880">
        <v>1908</v>
      </c>
      <c r="U1880">
        <v>2032</v>
      </c>
      <c r="V1880">
        <v>2032</v>
      </c>
      <c r="W1880">
        <f>AVERAGE(Tabla5[[#This Row],[gr15_0]:[gr15_9]])</f>
        <v>2007.7</v>
      </c>
      <c r="Y1880">
        <v>2090</v>
      </c>
      <c r="Z1880">
        <v>2085</v>
      </c>
      <c r="AA1880">
        <v>2085</v>
      </c>
      <c r="AB1880">
        <v>2154</v>
      </c>
      <c r="AC1880">
        <v>2103</v>
      </c>
      <c r="AD1880">
        <v>2088</v>
      </c>
      <c r="AE1880">
        <v>2085</v>
      </c>
      <c r="AF1880">
        <v>2167</v>
      </c>
      <c r="AG1880">
        <v>2090</v>
      </c>
      <c r="AH1880">
        <v>2085</v>
      </c>
      <c r="AI1880">
        <f>AVERAGE(Tabla1[[#This Row],[gr17_0]:[gr17_9]])</f>
        <v>2103.1999999999998</v>
      </c>
      <c r="AK1880">
        <v>3084</v>
      </c>
      <c r="AL1880">
        <v>2907</v>
      </c>
      <c r="AM1880">
        <v>2817</v>
      </c>
      <c r="AN1880">
        <v>2851</v>
      </c>
      <c r="AO1880" s="4">
        <v>3046</v>
      </c>
      <c r="AP1880">
        <v>3078</v>
      </c>
      <c r="AQ1880">
        <v>2898</v>
      </c>
      <c r="AR1880">
        <v>3078</v>
      </c>
      <c r="AS1880" s="4">
        <v>2998</v>
      </c>
      <c r="AT1880">
        <v>2760</v>
      </c>
      <c r="AU1880">
        <f>AVERAGE(Tabla2[[#This Row],[gr21_0]:[gr21_9]])</f>
        <v>2951.7</v>
      </c>
    </row>
    <row r="1881" spans="1:47">
      <c r="A1881">
        <v>1799</v>
      </c>
      <c r="B1881">
        <v>1889</v>
      </c>
      <c r="C1881">
        <v>1799</v>
      </c>
      <c r="D1881">
        <v>1799</v>
      </c>
      <c r="E1881">
        <v>1799</v>
      </c>
      <c r="F1881">
        <v>1799</v>
      </c>
      <c r="G1881">
        <v>1799</v>
      </c>
      <c r="H1881">
        <v>1880</v>
      </c>
      <c r="I1881">
        <v>1799</v>
      </c>
      <c r="J1881">
        <v>1799</v>
      </c>
      <c r="K1881">
        <f>AVERAGE(Tabla8[[#This Row],[gr12_0]:[gr12_9]])</f>
        <v>1816.1</v>
      </c>
      <c r="M1881">
        <v>2032</v>
      </c>
      <c r="N1881">
        <v>1980</v>
      </c>
      <c r="O1881">
        <v>2030</v>
      </c>
      <c r="P1881">
        <v>1997</v>
      </c>
      <c r="Q1881">
        <v>2045</v>
      </c>
      <c r="R1881">
        <v>1989</v>
      </c>
      <c r="S1881">
        <v>2032</v>
      </c>
      <c r="T1881">
        <v>1908</v>
      </c>
      <c r="U1881">
        <v>2032</v>
      </c>
      <c r="V1881">
        <v>2032</v>
      </c>
      <c r="W1881">
        <f>AVERAGE(Tabla5[[#This Row],[gr15_0]:[gr15_9]])</f>
        <v>2007.7</v>
      </c>
      <c r="Y1881">
        <v>2090</v>
      </c>
      <c r="Z1881">
        <v>2085</v>
      </c>
      <c r="AA1881">
        <v>2085</v>
      </c>
      <c r="AB1881">
        <v>2154</v>
      </c>
      <c r="AC1881">
        <v>2103</v>
      </c>
      <c r="AD1881">
        <v>2088</v>
      </c>
      <c r="AE1881">
        <v>2085</v>
      </c>
      <c r="AF1881">
        <v>2167</v>
      </c>
      <c r="AG1881">
        <v>2090</v>
      </c>
      <c r="AH1881">
        <v>2085</v>
      </c>
      <c r="AI1881">
        <f>AVERAGE(Tabla1[[#This Row],[gr17_0]:[gr17_9]])</f>
        <v>2103.1999999999998</v>
      </c>
      <c r="AK1881">
        <v>3084</v>
      </c>
      <c r="AL1881">
        <v>2907</v>
      </c>
      <c r="AM1881">
        <v>2817</v>
      </c>
      <c r="AN1881">
        <v>2851</v>
      </c>
      <c r="AO1881" s="4">
        <v>3046</v>
      </c>
      <c r="AP1881">
        <v>3078</v>
      </c>
      <c r="AQ1881">
        <v>2898</v>
      </c>
      <c r="AR1881">
        <v>3078</v>
      </c>
      <c r="AS1881" s="4">
        <v>2998</v>
      </c>
      <c r="AT1881">
        <v>2760</v>
      </c>
      <c r="AU1881">
        <f>AVERAGE(Tabla2[[#This Row],[gr21_0]:[gr21_9]])</f>
        <v>2951.7</v>
      </c>
    </row>
    <row r="1882" spans="1:47">
      <c r="A1882">
        <v>1799</v>
      </c>
      <c r="B1882">
        <v>1889</v>
      </c>
      <c r="C1882">
        <v>1799</v>
      </c>
      <c r="D1882">
        <v>1799</v>
      </c>
      <c r="E1882">
        <v>1799</v>
      </c>
      <c r="F1882">
        <v>1799</v>
      </c>
      <c r="G1882">
        <v>1799</v>
      </c>
      <c r="H1882">
        <v>1880</v>
      </c>
      <c r="I1882">
        <v>1799</v>
      </c>
      <c r="J1882">
        <v>1799</v>
      </c>
      <c r="K1882">
        <f>AVERAGE(Tabla8[[#This Row],[gr12_0]:[gr12_9]])</f>
        <v>1816.1</v>
      </c>
      <c r="M1882">
        <v>2032</v>
      </c>
      <c r="N1882">
        <v>1980</v>
      </c>
      <c r="O1882">
        <v>2030</v>
      </c>
      <c r="P1882">
        <v>1997</v>
      </c>
      <c r="Q1882">
        <v>2045</v>
      </c>
      <c r="R1882">
        <v>1989</v>
      </c>
      <c r="S1882">
        <v>2032</v>
      </c>
      <c r="T1882">
        <v>1908</v>
      </c>
      <c r="U1882">
        <v>2032</v>
      </c>
      <c r="V1882">
        <v>2032</v>
      </c>
      <c r="W1882">
        <f>AVERAGE(Tabla5[[#This Row],[gr15_0]:[gr15_9]])</f>
        <v>2007.7</v>
      </c>
      <c r="Y1882">
        <v>2090</v>
      </c>
      <c r="Z1882">
        <v>2085</v>
      </c>
      <c r="AA1882">
        <v>2085</v>
      </c>
      <c r="AB1882">
        <v>2154</v>
      </c>
      <c r="AC1882">
        <v>2103</v>
      </c>
      <c r="AD1882">
        <v>2088</v>
      </c>
      <c r="AE1882">
        <v>2085</v>
      </c>
      <c r="AF1882">
        <v>2167</v>
      </c>
      <c r="AG1882">
        <v>2090</v>
      </c>
      <c r="AH1882">
        <v>2085</v>
      </c>
      <c r="AI1882">
        <f>AVERAGE(Tabla1[[#This Row],[gr17_0]:[gr17_9]])</f>
        <v>2103.1999999999998</v>
      </c>
      <c r="AK1882">
        <v>3084</v>
      </c>
      <c r="AL1882">
        <v>2907</v>
      </c>
      <c r="AM1882">
        <v>2817</v>
      </c>
      <c r="AN1882">
        <v>2851</v>
      </c>
      <c r="AO1882" s="4">
        <v>3046</v>
      </c>
      <c r="AP1882">
        <v>3078</v>
      </c>
      <c r="AQ1882">
        <v>2898</v>
      </c>
      <c r="AR1882">
        <v>3078</v>
      </c>
      <c r="AS1882" s="4">
        <v>2998</v>
      </c>
      <c r="AT1882">
        <v>2760</v>
      </c>
      <c r="AU1882">
        <f>AVERAGE(Tabla2[[#This Row],[gr21_0]:[gr21_9]])</f>
        <v>2951.7</v>
      </c>
    </row>
    <row r="1883" spans="1:47">
      <c r="A1883">
        <v>1799</v>
      </c>
      <c r="B1883">
        <v>1889</v>
      </c>
      <c r="C1883">
        <v>1799</v>
      </c>
      <c r="D1883">
        <v>1799</v>
      </c>
      <c r="E1883">
        <v>1799</v>
      </c>
      <c r="F1883">
        <v>1799</v>
      </c>
      <c r="G1883">
        <v>1799</v>
      </c>
      <c r="H1883">
        <v>1880</v>
      </c>
      <c r="I1883">
        <v>1799</v>
      </c>
      <c r="J1883">
        <v>1799</v>
      </c>
      <c r="K1883">
        <f>AVERAGE(Tabla8[[#This Row],[gr12_0]:[gr12_9]])</f>
        <v>1816.1</v>
      </c>
      <c r="M1883">
        <v>2032</v>
      </c>
      <c r="N1883">
        <v>1980</v>
      </c>
      <c r="O1883">
        <v>2030</v>
      </c>
      <c r="P1883">
        <v>1997</v>
      </c>
      <c r="Q1883">
        <v>2045</v>
      </c>
      <c r="R1883">
        <v>1989</v>
      </c>
      <c r="S1883">
        <v>2032</v>
      </c>
      <c r="T1883">
        <v>1908</v>
      </c>
      <c r="U1883">
        <v>2032</v>
      </c>
      <c r="V1883">
        <v>2032</v>
      </c>
      <c r="W1883">
        <f>AVERAGE(Tabla5[[#This Row],[gr15_0]:[gr15_9]])</f>
        <v>2007.7</v>
      </c>
      <c r="Y1883">
        <v>2090</v>
      </c>
      <c r="Z1883">
        <v>2085</v>
      </c>
      <c r="AA1883">
        <v>2085</v>
      </c>
      <c r="AB1883">
        <v>2154</v>
      </c>
      <c r="AC1883">
        <v>2103</v>
      </c>
      <c r="AD1883">
        <v>2088</v>
      </c>
      <c r="AE1883">
        <v>2085</v>
      </c>
      <c r="AF1883">
        <v>2167</v>
      </c>
      <c r="AG1883">
        <v>2090</v>
      </c>
      <c r="AH1883">
        <v>2085</v>
      </c>
      <c r="AI1883">
        <f>AVERAGE(Tabla1[[#This Row],[gr17_0]:[gr17_9]])</f>
        <v>2103.1999999999998</v>
      </c>
      <c r="AK1883">
        <v>3084</v>
      </c>
      <c r="AL1883">
        <v>2907</v>
      </c>
      <c r="AM1883">
        <v>2817</v>
      </c>
      <c r="AN1883">
        <v>2851</v>
      </c>
      <c r="AO1883" s="4">
        <v>3046</v>
      </c>
      <c r="AP1883">
        <v>3078</v>
      </c>
      <c r="AQ1883">
        <v>2898</v>
      </c>
      <c r="AR1883">
        <v>3078</v>
      </c>
      <c r="AS1883" s="4">
        <v>2998</v>
      </c>
      <c r="AT1883">
        <v>2760</v>
      </c>
      <c r="AU1883">
        <f>AVERAGE(Tabla2[[#This Row],[gr21_0]:[gr21_9]])</f>
        <v>2951.7</v>
      </c>
    </row>
    <row r="1884" spans="1:47">
      <c r="A1884">
        <v>1799</v>
      </c>
      <c r="B1884">
        <v>1889</v>
      </c>
      <c r="C1884">
        <v>1799</v>
      </c>
      <c r="D1884">
        <v>1799</v>
      </c>
      <c r="E1884">
        <v>1799</v>
      </c>
      <c r="F1884">
        <v>1799</v>
      </c>
      <c r="G1884">
        <v>1799</v>
      </c>
      <c r="H1884">
        <v>1880</v>
      </c>
      <c r="I1884">
        <v>1799</v>
      </c>
      <c r="J1884">
        <v>1799</v>
      </c>
      <c r="K1884">
        <f>AVERAGE(Tabla8[[#This Row],[gr12_0]:[gr12_9]])</f>
        <v>1816.1</v>
      </c>
      <c r="M1884">
        <v>2032</v>
      </c>
      <c r="N1884">
        <v>1980</v>
      </c>
      <c r="O1884">
        <v>2030</v>
      </c>
      <c r="P1884">
        <v>1997</v>
      </c>
      <c r="Q1884">
        <v>2045</v>
      </c>
      <c r="R1884">
        <v>1989</v>
      </c>
      <c r="S1884">
        <v>2032</v>
      </c>
      <c r="T1884">
        <v>1908</v>
      </c>
      <c r="U1884">
        <v>2032</v>
      </c>
      <c r="V1884">
        <v>2032</v>
      </c>
      <c r="W1884">
        <f>AVERAGE(Tabla5[[#This Row],[gr15_0]:[gr15_9]])</f>
        <v>2007.7</v>
      </c>
      <c r="Y1884">
        <v>2090</v>
      </c>
      <c r="Z1884">
        <v>2085</v>
      </c>
      <c r="AA1884">
        <v>2085</v>
      </c>
      <c r="AB1884">
        <v>2154</v>
      </c>
      <c r="AC1884">
        <v>2103</v>
      </c>
      <c r="AD1884">
        <v>2088</v>
      </c>
      <c r="AE1884">
        <v>2085</v>
      </c>
      <c r="AF1884">
        <v>2167</v>
      </c>
      <c r="AG1884">
        <v>2090</v>
      </c>
      <c r="AH1884">
        <v>2085</v>
      </c>
      <c r="AI1884">
        <f>AVERAGE(Tabla1[[#This Row],[gr17_0]:[gr17_9]])</f>
        <v>2103.1999999999998</v>
      </c>
      <c r="AK1884">
        <v>3084</v>
      </c>
      <c r="AL1884">
        <v>2907</v>
      </c>
      <c r="AM1884">
        <v>2817</v>
      </c>
      <c r="AN1884">
        <v>2851</v>
      </c>
      <c r="AO1884" s="4">
        <v>3046</v>
      </c>
      <c r="AP1884">
        <v>3078</v>
      </c>
      <c r="AQ1884">
        <v>2898</v>
      </c>
      <c r="AR1884">
        <v>3078</v>
      </c>
      <c r="AS1884" s="4">
        <v>2998</v>
      </c>
      <c r="AT1884">
        <v>2760</v>
      </c>
      <c r="AU1884">
        <f>AVERAGE(Tabla2[[#This Row],[gr21_0]:[gr21_9]])</f>
        <v>2951.7</v>
      </c>
    </row>
    <row r="1885" spans="1:47">
      <c r="A1885">
        <v>1799</v>
      </c>
      <c r="B1885">
        <v>1889</v>
      </c>
      <c r="C1885">
        <v>1799</v>
      </c>
      <c r="D1885">
        <v>1799</v>
      </c>
      <c r="E1885">
        <v>1799</v>
      </c>
      <c r="F1885">
        <v>1799</v>
      </c>
      <c r="G1885">
        <v>1799</v>
      </c>
      <c r="H1885">
        <v>1880</v>
      </c>
      <c r="I1885">
        <v>1799</v>
      </c>
      <c r="J1885">
        <v>1799</v>
      </c>
      <c r="K1885">
        <f>AVERAGE(Tabla8[[#This Row],[gr12_0]:[gr12_9]])</f>
        <v>1816.1</v>
      </c>
      <c r="M1885">
        <v>2032</v>
      </c>
      <c r="N1885">
        <v>1980</v>
      </c>
      <c r="O1885">
        <v>2030</v>
      </c>
      <c r="P1885">
        <v>1997</v>
      </c>
      <c r="Q1885">
        <v>2045</v>
      </c>
      <c r="R1885">
        <v>1989</v>
      </c>
      <c r="S1885">
        <v>2032</v>
      </c>
      <c r="T1885">
        <v>1908</v>
      </c>
      <c r="U1885">
        <v>2032</v>
      </c>
      <c r="V1885">
        <v>2032</v>
      </c>
      <c r="W1885">
        <f>AVERAGE(Tabla5[[#This Row],[gr15_0]:[gr15_9]])</f>
        <v>2007.7</v>
      </c>
      <c r="Y1885">
        <v>2090</v>
      </c>
      <c r="Z1885">
        <v>2085</v>
      </c>
      <c r="AA1885">
        <v>2085</v>
      </c>
      <c r="AB1885">
        <v>2154</v>
      </c>
      <c r="AC1885">
        <v>2103</v>
      </c>
      <c r="AD1885">
        <v>2088</v>
      </c>
      <c r="AE1885">
        <v>2085</v>
      </c>
      <c r="AF1885">
        <v>2167</v>
      </c>
      <c r="AG1885">
        <v>2090</v>
      </c>
      <c r="AH1885">
        <v>2085</v>
      </c>
      <c r="AI1885">
        <f>AVERAGE(Tabla1[[#This Row],[gr17_0]:[gr17_9]])</f>
        <v>2103.1999999999998</v>
      </c>
      <c r="AK1885">
        <v>3084</v>
      </c>
      <c r="AL1885">
        <v>2907</v>
      </c>
      <c r="AM1885">
        <v>2817</v>
      </c>
      <c r="AN1885">
        <v>2851</v>
      </c>
      <c r="AO1885" s="4">
        <v>3046</v>
      </c>
      <c r="AP1885">
        <v>3078</v>
      </c>
      <c r="AQ1885">
        <v>2898</v>
      </c>
      <c r="AR1885">
        <v>3078</v>
      </c>
      <c r="AS1885" s="4">
        <v>2998</v>
      </c>
      <c r="AT1885">
        <v>2760</v>
      </c>
      <c r="AU1885">
        <f>AVERAGE(Tabla2[[#This Row],[gr21_0]:[gr21_9]])</f>
        <v>2951.7</v>
      </c>
    </row>
    <row r="1886" spans="1:47">
      <c r="A1886">
        <v>1799</v>
      </c>
      <c r="B1886">
        <v>1889</v>
      </c>
      <c r="C1886">
        <v>1799</v>
      </c>
      <c r="D1886">
        <v>1799</v>
      </c>
      <c r="E1886">
        <v>1799</v>
      </c>
      <c r="F1886">
        <v>1799</v>
      </c>
      <c r="G1886">
        <v>1799</v>
      </c>
      <c r="H1886">
        <v>1880</v>
      </c>
      <c r="I1886">
        <v>1799</v>
      </c>
      <c r="J1886">
        <v>1799</v>
      </c>
      <c r="K1886">
        <f>AVERAGE(Tabla8[[#This Row],[gr12_0]:[gr12_9]])</f>
        <v>1816.1</v>
      </c>
      <c r="M1886">
        <v>2032</v>
      </c>
      <c r="N1886">
        <v>1980</v>
      </c>
      <c r="O1886">
        <v>2030</v>
      </c>
      <c r="P1886">
        <v>1997</v>
      </c>
      <c r="Q1886">
        <v>2045</v>
      </c>
      <c r="R1886">
        <v>1989</v>
      </c>
      <c r="S1886">
        <v>2032</v>
      </c>
      <c r="T1886">
        <v>1908</v>
      </c>
      <c r="U1886">
        <v>2032</v>
      </c>
      <c r="V1886">
        <v>2032</v>
      </c>
      <c r="W1886">
        <f>AVERAGE(Tabla5[[#This Row],[gr15_0]:[gr15_9]])</f>
        <v>2007.7</v>
      </c>
      <c r="Y1886">
        <v>2090</v>
      </c>
      <c r="Z1886">
        <v>2085</v>
      </c>
      <c r="AA1886">
        <v>2085</v>
      </c>
      <c r="AB1886">
        <v>2154</v>
      </c>
      <c r="AC1886">
        <v>2103</v>
      </c>
      <c r="AD1886">
        <v>2088</v>
      </c>
      <c r="AE1886">
        <v>2085</v>
      </c>
      <c r="AF1886">
        <v>2167</v>
      </c>
      <c r="AG1886">
        <v>2090</v>
      </c>
      <c r="AH1886">
        <v>2085</v>
      </c>
      <c r="AI1886">
        <f>AVERAGE(Tabla1[[#This Row],[gr17_0]:[gr17_9]])</f>
        <v>2103.1999999999998</v>
      </c>
      <c r="AK1886">
        <v>3084</v>
      </c>
      <c r="AL1886">
        <v>2907</v>
      </c>
      <c r="AM1886">
        <v>2817</v>
      </c>
      <c r="AN1886">
        <v>2851</v>
      </c>
      <c r="AO1886" s="4">
        <v>3046</v>
      </c>
      <c r="AP1886">
        <v>3078</v>
      </c>
      <c r="AQ1886">
        <v>2898</v>
      </c>
      <c r="AR1886">
        <v>3078</v>
      </c>
      <c r="AS1886" s="4">
        <v>2998</v>
      </c>
      <c r="AT1886">
        <v>2760</v>
      </c>
      <c r="AU1886">
        <f>AVERAGE(Tabla2[[#This Row],[gr21_0]:[gr21_9]])</f>
        <v>2951.7</v>
      </c>
    </row>
    <row r="1887" spans="1:47">
      <c r="A1887">
        <v>1799</v>
      </c>
      <c r="B1887">
        <v>1889</v>
      </c>
      <c r="C1887">
        <v>1799</v>
      </c>
      <c r="D1887">
        <v>1799</v>
      </c>
      <c r="E1887">
        <v>1799</v>
      </c>
      <c r="F1887">
        <v>1799</v>
      </c>
      <c r="G1887">
        <v>1799</v>
      </c>
      <c r="H1887">
        <v>1880</v>
      </c>
      <c r="I1887">
        <v>1799</v>
      </c>
      <c r="J1887">
        <v>1799</v>
      </c>
      <c r="K1887">
        <f>AVERAGE(Tabla8[[#This Row],[gr12_0]:[gr12_9]])</f>
        <v>1816.1</v>
      </c>
      <c r="M1887">
        <v>2032</v>
      </c>
      <c r="N1887">
        <v>1980</v>
      </c>
      <c r="O1887">
        <v>2030</v>
      </c>
      <c r="P1887">
        <v>1997</v>
      </c>
      <c r="Q1887">
        <v>2045</v>
      </c>
      <c r="R1887">
        <v>1989</v>
      </c>
      <c r="S1887">
        <v>2032</v>
      </c>
      <c r="T1887">
        <v>1908</v>
      </c>
      <c r="U1887">
        <v>2032</v>
      </c>
      <c r="V1887">
        <v>2032</v>
      </c>
      <c r="W1887">
        <f>AVERAGE(Tabla5[[#This Row],[gr15_0]:[gr15_9]])</f>
        <v>2007.7</v>
      </c>
      <c r="Y1887">
        <v>2090</v>
      </c>
      <c r="Z1887">
        <v>2085</v>
      </c>
      <c r="AA1887">
        <v>2085</v>
      </c>
      <c r="AB1887">
        <v>2154</v>
      </c>
      <c r="AC1887">
        <v>2103</v>
      </c>
      <c r="AD1887">
        <v>2088</v>
      </c>
      <c r="AE1887">
        <v>2085</v>
      </c>
      <c r="AF1887">
        <v>2167</v>
      </c>
      <c r="AG1887">
        <v>2090</v>
      </c>
      <c r="AH1887">
        <v>2085</v>
      </c>
      <c r="AI1887">
        <f>AVERAGE(Tabla1[[#This Row],[gr17_0]:[gr17_9]])</f>
        <v>2103.1999999999998</v>
      </c>
      <c r="AK1887">
        <v>3084</v>
      </c>
      <c r="AL1887">
        <v>2907</v>
      </c>
      <c r="AM1887">
        <v>2817</v>
      </c>
      <c r="AN1887">
        <v>2851</v>
      </c>
      <c r="AO1887" s="4">
        <v>3046</v>
      </c>
      <c r="AP1887">
        <v>3078</v>
      </c>
      <c r="AQ1887">
        <v>2898</v>
      </c>
      <c r="AR1887">
        <v>3078</v>
      </c>
      <c r="AS1887" s="4">
        <v>2998</v>
      </c>
      <c r="AT1887">
        <v>2760</v>
      </c>
      <c r="AU1887">
        <f>AVERAGE(Tabla2[[#This Row],[gr21_0]:[gr21_9]])</f>
        <v>2951.7</v>
      </c>
    </row>
    <row r="1888" spans="1:47">
      <c r="A1888">
        <v>1799</v>
      </c>
      <c r="B1888">
        <v>1889</v>
      </c>
      <c r="C1888">
        <v>1799</v>
      </c>
      <c r="D1888">
        <v>1799</v>
      </c>
      <c r="E1888">
        <v>1799</v>
      </c>
      <c r="F1888">
        <v>1799</v>
      </c>
      <c r="G1888">
        <v>1799</v>
      </c>
      <c r="H1888">
        <v>1880</v>
      </c>
      <c r="I1888">
        <v>1799</v>
      </c>
      <c r="J1888">
        <v>1799</v>
      </c>
      <c r="K1888">
        <f>AVERAGE(Tabla8[[#This Row],[gr12_0]:[gr12_9]])</f>
        <v>1816.1</v>
      </c>
      <c r="M1888">
        <v>2032</v>
      </c>
      <c r="N1888">
        <v>1980</v>
      </c>
      <c r="O1888">
        <v>2030</v>
      </c>
      <c r="P1888">
        <v>1997</v>
      </c>
      <c r="Q1888">
        <v>2045</v>
      </c>
      <c r="R1888">
        <v>1989</v>
      </c>
      <c r="S1888">
        <v>2032</v>
      </c>
      <c r="T1888">
        <v>1908</v>
      </c>
      <c r="U1888">
        <v>2032</v>
      </c>
      <c r="V1888">
        <v>2032</v>
      </c>
      <c r="W1888">
        <f>AVERAGE(Tabla5[[#This Row],[gr15_0]:[gr15_9]])</f>
        <v>2007.7</v>
      </c>
      <c r="Y1888">
        <v>2090</v>
      </c>
      <c r="Z1888">
        <v>2085</v>
      </c>
      <c r="AA1888">
        <v>2085</v>
      </c>
      <c r="AB1888">
        <v>2154</v>
      </c>
      <c r="AC1888">
        <v>2103</v>
      </c>
      <c r="AD1888">
        <v>2088</v>
      </c>
      <c r="AE1888">
        <v>2085</v>
      </c>
      <c r="AF1888">
        <v>2167</v>
      </c>
      <c r="AG1888">
        <v>2090</v>
      </c>
      <c r="AH1888">
        <v>2085</v>
      </c>
      <c r="AI1888">
        <f>AVERAGE(Tabla1[[#This Row],[gr17_0]:[gr17_9]])</f>
        <v>2103.1999999999998</v>
      </c>
      <c r="AK1888">
        <v>3084</v>
      </c>
      <c r="AL1888">
        <v>2907</v>
      </c>
      <c r="AM1888">
        <v>2817</v>
      </c>
      <c r="AN1888">
        <v>2851</v>
      </c>
      <c r="AO1888" s="4">
        <v>3046</v>
      </c>
      <c r="AP1888">
        <v>3078</v>
      </c>
      <c r="AQ1888">
        <v>2898</v>
      </c>
      <c r="AR1888">
        <v>3078</v>
      </c>
      <c r="AS1888" s="4">
        <v>2998</v>
      </c>
      <c r="AT1888">
        <v>2760</v>
      </c>
      <c r="AU1888">
        <f>AVERAGE(Tabla2[[#This Row],[gr21_0]:[gr21_9]])</f>
        <v>2951.7</v>
      </c>
    </row>
    <row r="1889" spans="1:47">
      <c r="A1889">
        <v>1799</v>
      </c>
      <c r="B1889">
        <v>1889</v>
      </c>
      <c r="C1889">
        <v>1799</v>
      </c>
      <c r="D1889">
        <v>1799</v>
      </c>
      <c r="E1889">
        <v>1799</v>
      </c>
      <c r="F1889">
        <v>1799</v>
      </c>
      <c r="G1889">
        <v>1799</v>
      </c>
      <c r="H1889">
        <v>1880</v>
      </c>
      <c r="I1889">
        <v>1799</v>
      </c>
      <c r="J1889">
        <v>1799</v>
      </c>
      <c r="K1889">
        <f>AVERAGE(Tabla8[[#This Row],[gr12_0]:[gr12_9]])</f>
        <v>1816.1</v>
      </c>
      <c r="M1889">
        <v>2032</v>
      </c>
      <c r="N1889">
        <v>1980</v>
      </c>
      <c r="O1889">
        <v>2030</v>
      </c>
      <c r="P1889">
        <v>1997</v>
      </c>
      <c r="Q1889">
        <v>2045</v>
      </c>
      <c r="R1889">
        <v>1989</v>
      </c>
      <c r="S1889">
        <v>2032</v>
      </c>
      <c r="T1889">
        <v>1908</v>
      </c>
      <c r="U1889">
        <v>2032</v>
      </c>
      <c r="V1889">
        <v>2032</v>
      </c>
      <c r="W1889">
        <f>AVERAGE(Tabla5[[#This Row],[gr15_0]:[gr15_9]])</f>
        <v>2007.7</v>
      </c>
      <c r="Y1889">
        <v>2090</v>
      </c>
      <c r="Z1889">
        <v>2085</v>
      </c>
      <c r="AA1889">
        <v>2085</v>
      </c>
      <c r="AB1889">
        <v>2154</v>
      </c>
      <c r="AC1889">
        <v>2103</v>
      </c>
      <c r="AD1889">
        <v>2088</v>
      </c>
      <c r="AE1889">
        <v>2085</v>
      </c>
      <c r="AF1889">
        <v>2167</v>
      </c>
      <c r="AG1889">
        <v>2090</v>
      </c>
      <c r="AH1889">
        <v>2085</v>
      </c>
      <c r="AI1889">
        <f>AVERAGE(Tabla1[[#This Row],[gr17_0]:[gr17_9]])</f>
        <v>2103.1999999999998</v>
      </c>
      <c r="AK1889">
        <v>3084</v>
      </c>
      <c r="AL1889">
        <v>2907</v>
      </c>
      <c r="AM1889">
        <v>2817</v>
      </c>
      <c r="AN1889">
        <v>2851</v>
      </c>
      <c r="AO1889" s="4">
        <v>3046</v>
      </c>
      <c r="AP1889">
        <v>3078</v>
      </c>
      <c r="AQ1889">
        <v>2898</v>
      </c>
      <c r="AR1889">
        <v>3078</v>
      </c>
      <c r="AS1889" s="4">
        <v>2998</v>
      </c>
      <c r="AT1889">
        <v>2760</v>
      </c>
      <c r="AU1889">
        <f>AVERAGE(Tabla2[[#This Row],[gr21_0]:[gr21_9]])</f>
        <v>2951.7</v>
      </c>
    </row>
    <row r="1890" spans="1:47">
      <c r="A1890">
        <v>1799</v>
      </c>
      <c r="B1890">
        <v>1889</v>
      </c>
      <c r="C1890">
        <v>1799</v>
      </c>
      <c r="D1890">
        <v>1799</v>
      </c>
      <c r="E1890">
        <v>1799</v>
      </c>
      <c r="F1890">
        <v>1799</v>
      </c>
      <c r="G1890">
        <v>1799</v>
      </c>
      <c r="H1890">
        <v>1880</v>
      </c>
      <c r="I1890">
        <v>1799</v>
      </c>
      <c r="J1890">
        <v>1799</v>
      </c>
      <c r="K1890">
        <f>AVERAGE(Tabla8[[#This Row],[gr12_0]:[gr12_9]])</f>
        <v>1816.1</v>
      </c>
      <c r="M1890">
        <v>2032</v>
      </c>
      <c r="N1890">
        <v>1980</v>
      </c>
      <c r="O1890">
        <v>2030</v>
      </c>
      <c r="P1890">
        <v>1997</v>
      </c>
      <c r="Q1890">
        <v>2045</v>
      </c>
      <c r="R1890">
        <v>1989</v>
      </c>
      <c r="S1890">
        <v>2032</v>
      </c>
      <c r="T1890">
        <v>1908</v>
      </c>
      <c r="U1890">
        <v>2032</v>
      </c>
      <c r="V1890">
        <v>2032</v>
      </c>
      <c r="W1890">
        <f>AVERAGE(Tabla5[[#This Row],[gr15_0]:[gr15_9]])</f>
        <v>2007.7</v>
      </c>
      <c r="Y1890">
        <v>2090</v>
      </c>
      <c r="Z1890">
        <v>2085</v>
      </c>
      <c r="AA1890">
        <v>2085</v>
      </c>
      <c r="AB1890">
        <v>2154</v>
      </c>
      <c r="AC1890">
        <v>2103</v>
      </c>
      <c r="AD1890">
        <v>2088</v>
      </c>
      <c r="AE1890">
        <v>2085</v>
      </c>
      <c r="AF1890">
        <v>2167</v>
      </c>
      <c r="AG1890">
        <v>2090</v>
      </c>
      <c r="AH1890">
        <v>2085</v>
      </c>
      <c r="AI1890">
        <f>AVERAGE(Tabla1[[#This Row],[gr17_0]:[gr17_9]])</f>
        <v>2103.1999999999998</v>
      </c>
      <c r="AK1890">
        <v>3084</v>
      </c>
      <c r="AL1890">
        <v>2907</v>
      </c>
      <c r="AM1890">
        <v>2817</v>
      </c>
      <c r="AN1890">
        <v>2851</v>
      </c>
      <c r="AO1890" s="4">
        <v>3046</v>
      </c>
      <c r="AP1890">
        <v>3078</v>
      </c>
      <c r="AQ1890">
        <v>2898</v>
      </c>
      <c r="AR1890">
        <v>3078</v>
      </c>
      <c r="AS1890" s="4">
        <v>2998</v>
      </c>
      <c r="AT1890">
        <v>2760</v>
      </c>
      <c r="AU1890">
        <f>AVERAGE(Tabla2[[#This Row],[gr21_0]:[gr21_9]])</f>
        <v>2951.7</v>
      </c>
    </row>
    <row r="1891" spans="1:47">
      <c r="A1891">
        <v>1799</v>
      </c>
      <c r="B1891">
        <v>1889</v>
      </c>
      <c r="C1891">
        <v>1799</v>
      </c>
      <c r="D1891">
        <v>1799</v>
      </c>
      <c r="E1891">
        <v>1799</v>
      </c>
      <c r="F1891">
        <v>1799</v>
      </c>
      <c r="G1891">
        <v>1799</v>
      </c>
      <c r="H1891">
        <v>1880</v>
      </c>
      <c r="I1891">
        <v>1799</v>
      </c>
      <c r="J1891">
        <v>1799</v>
      </c>
      <c r="K1891">
        <f>AVERAGE(Tabla8[[#This Row],[gr12_0]:[gr12_9]])</f>
        <v>1816.1</v>
      </c>
      <c r="M1891">
        <v>2032</v>
      </c>
      <c r="N1891">
        <v>1980</v>
      </c>
      <c r="O1891">
        <v>2030</v>
      </c>
      <c r="P1891">
        <v>1997</v>
      </c>
      <c r="Q1891">
        <v>2045</v>
      </c>
      <c r="R1891">
        <v>1989</v>
      </c>
      <c r="S1891">
        <v>2032</v>
      </c>
      <c r="T1891">
        <v>1908</v>
      </c>
      <c r="U1891">
        <v>2032</v>
      </c>
      <c r="V1891">
        <v>2032</v>
      </c>
      <c r="W1891">
        <f>AVERAGE(Tabla5[[#This Row],[gr15_0]:[gr15_9]])</f>
        <v>2007.7</v>
      </c>
      <c r="Y1891">
        <v>2090</v>
      </c>
      <c r="Z1891">
        <v>2085</v>
      </c>
      <c r="AA1891">
        <v>2085</v>
      </c>
      <c r="AB1891">
        <v>2154</v>
      </c>
      <c r="AC1891">
        <v>2103</v>
      </c>
      <c r="AD1891">
        <v>2088</v>
      </c>
      <c r="AE1891">
        <v>2085</v>
      </c>
      <c r="AF1891">
        <v>2167</v>
      </c>
      <c r="AG1891">
        <v>2090</v>
      </c>
      <c r="AH1891">
        <v>2085</v>
      </c>
      <c r="AI1891">
        <f>AVERAGE(Tabla1[[#This Row],[gr17_0]:[gr17_9]])</f>
        <v>2103.1999999999998</v>
      </c>
      <c r="AK1891">
        <v>3084</v>
      </c>
      <c r="AL1891">
        <v>2907</v>
      </c>
      <c r="AM1891">
        <v>2817</v>
      </c>
      <c r="AN1891">
        <v>2851</v>
      </c>
      <c r="AO1891" s="4">
        <v>3046</v>
      </c>
      <c r="AP1891">
        <v>3078</v>
      </c>
      <c r="AQ1891">
        <v>2898</v>
      </c>
      <c r="AR1891">
        <v>3078</v>
      </c>
      <c r="AS1891" s="4">
        <v>2998</v>
      </c>
      <c r="AT1891">
        <v>2760</v>
      </c>
      <c r="AU1891">
        <f>AVERAGE(Tabla2[[#This Row],[gr21_0]:[gr21_9]])</f>
        <v>2951.7</v>
      </c>
    </row>
    <row r="1892" spans="1:47">
      <c r="A1892">
        <v>1799</v>
      </c>
      <c r="B1892">
        <v>1889</v>
      </c>
      <c r="C1892">
        <v>1799</v>
      </c>
      <c r="D1892">
        <v>1799</v>
      </c>
      <c r="E1892">
        <v>1799</v>
      </c>
      <c r="F1892">
        <v>1799</v>
      </c>
      <c r="G1892">
        <v>1799</v>
      </c>
      <c r="H1892">
        <v>1880</v>
      </c>
      <c r="I1892">
        <v>1799</v>
      </c>
      <c r="J1892">
        <v>1799</v>
      </c>
      <c r="K1892">
        <f>AVERAGE(Tabla8[[#This Row],[gr12_0]:[gr12_9]])</f>
        <v>1816.1</v>
      </c>
      <c r="M1892">
        <v>2032</v>
      </c>
      <c r="N1892">
        <v>1980</v>
      </c>
      <c r="O1892">
        <v>2030</v>
      </c>
      <c r="P1892">
        <v>1997</v>
      </c>
      <c r="Q1892">
        <v>2045</v>
      </c>
      <c r="R1892">
        <v>1989</v>
      </c>
      <c r="S1892">
        <v>2032</v>
      </c>
      <c r="T1892">
        <v>1908</v>
      </c>
      <c r="U1892">
        <v>2032</v>
      </c>
      <c r="V1892">
        <v>2032</v>
      </c>
      <c r="W1892">
        <f>AVERAGE(Tabla5[[#This Row],[gr15_0]:[gr15_9]])</f>
        <v>2007.7</v>
      </c>
      <c r="Y1892">
        <v>2090</v>
      </c>
      <c r="Z1892">
        <v>2085</v>
      </c>
      <c r="AA1892">
        <v>2085</v>
      </c>
      <c r="AB1892">
        <v>2154</v>
      </c>
      <c r="AC1892">
        <v>2103</v>
      </c>
      <c r="AD1892">
        <v>2088</v>
      </c>
      <c r="AE1892">
        <v>2085</v>
      </c>
      <c r="AF1892">
        <v>2167</v>
      </c>
      <c r="AG1892">
        <v>2090</v>
      </c>
      <c r="AH1892">
        <v>2085</v>
      </c>
      <c r="AI1892">
        <f>AVERAGE(Tabla1[[#This Row],[gr17_0]:[gr17_9]])</f>
        <v>2103.1999999999998</v>
      </c>
      <c r="AK1892">
        <v>3084</v>
      </c>
      <c r="AL1892">
        <v>2907</v>
      </c>
      <c r="AM1892">
        <v>2817</v>
      </c>
      <c r="AN1892">
        <v>2851</v>
      </c>
      <c r="AO1892" s="4">
        <v>3046</v>
      </c>
      <c r="AP1892">
        <v>3078</v>
      </c>
      <c r="AQ1892">
        <v>2898</v>
      </c>
      <c r="AR1892">
        <v>3078</v>
      </c>
      <c r="AS1892" s="4">
        <v>2998</v>
      </c>
      <c r="AT1892">
        <v>2760</v>
      </c>
      <c r="AU1892">
        <f>AVERAGE(Tabla2[[#This Row],[gr21_0]:[gr21_9]])</f>
        <v>2951.7</v>
      </c>
    </row>
    <row r="1893" spans="1:47">
      <c r="A1893">
        <v>1799</v>
      </c>
      <c r="B1893">
        <v>1889</v>
      </c>
      <c r="C1893">
        <v>1799</v>
      </c>
      <c r="D1893">
        <v>1799</v>
      </c>
      <c r="E1893">
        <v>1799</v>
      </c>
      <c r="F1893">
        <v>1799</v>
      </c>
      <c r="G1893">
        <v>1799</v>
      </c>
      <c r="H1893">
        <v>1880</v>
      </c>
      <c r="I1893">
        <v>1799</v>
      </c>
      <c r="J1893">
        <v>1799</v>
      </c>
      <c r="K1893">
        <f>AVERAGE(Tabla8[[#This Row],[gr12_0]:[gr12_9]])</f>
        <v>1816.1</v>
      </c>
      <c r="M1893">
        <v>2032</v>
      </c>
      <c r="N1893">
        <v>1980</v>
      </c>
      <c r="O1893">
        <v>2030</v>
      </c>
      <c r="P1893">
        <v>1997</v>
      </c>
      <c r="Q1893">
        <v>2045</v>
      </c>
      <c r="R1893">
        <v>1989</v>
      </c>
      <c r="S1893">
        <v>2032</v>
      </c>
      <c r="T1893">
        <v>1908</v>
      </c>
      <c r="U1893">
        <v>2032</v>
      </c>
      <c r="V1893">
        <v>2032</v>
      </c>
      <c r="W1893">
        <f>AVERAGE(Tabla5[[#This Row],[gr15_0]:[gr15_9]])</f>
        <v>2007.7</v>
      </c>
      <c r="Y1893">
        <v>2090</v>
      </c>
      <c r="Z1893">
        <v>2085</v>
      </c>
      <c r="AA1893">
        <v>2085</v>
      </c>
      <c r="AB1893">
        <v>2154</v>
      </c>
      <c r="AC1893">
        <v>2103</v>
      </c>
      <c r="AD1893">
        <v>2088</v>
      </c>
      <c r="AE1893">
        <v>2085</v>
      </c>
      <c r="AF1893">
        <v>2167</v>
      </c>
      <c r="AG1893">
        <v>2090</v>
      </c>
      <c r="AH1893">
        <v>2085</v>
      </c>
      <c r="AI1893">
        <f>AVERAGE(Tabla1[[#This Row],[gr17_0]:[gr17_9]])</f>
        <v>2103.1999999999998</v>
      </c>
      <c r="AK1893">
        <v>3084</v>
      </c>
      <c r="AL1893">
        <v>2907</v>
      </c>
      <c r="AM1893">
        <v>2817</v>
      </c>
      <c r="AN1893">
        <v>2851</v>
      </c>
      <c r="AO1893" s="4">
        <v>3046</v>
      </c>
      <c r="AP1893">
        <v>3078</v>
      </c>
      <c r="AQ1893">
        <v>2898</v>
      </c>
      <c r="AR1893">
        <v>3078</v>
      </c>
      <c r="AS1893" s="4">
        <v>2998</v>
      </c>
      <c r="AT1893">
        <v>2760</v>
      </c>
      <c r="AU1893">
        <f>AVERAGE(Tabla2[[#This Row],[gr21_0]:[gr21_9]])</f>
        <v>2951.7</v>
      </c>
    </row>
    <row r="1894" spans="1:47">
      <c r="A1894">
        <v>1799</v>
      </c>
      <c r="B1894">
        <v>1889</v>
      </c>
      <c r="C1894">
        <v>1799</v>
      </c>
      <c r="D1894">
        <v>1799</v>
      </c>
      <c r="E1894">
        <v>1799</v>
      </c>
      <c r="F1894">
        <v>1799</v>
      </c>
      <c r="G1894">
        <v>1799</v>
      </c>
      <c r="H1894">
        <v>1880</v>
      </c>
      <c r="I1894">
        <v>1799</v>
      </c>
      <c r="J1894">
        <v>1799</v>
      </c>
      <c r="K1894">
        <f>AVERAGE(Tabla8[[#This Row],[gr12_0]:[gr12_9]])</f>
        <v>1816.1</v>
      </c>
      <c r="M1894">
        <v>2032</v>
      </c>
      <c r="N1894">
        <v>1980</v>
      </c>
      <c r="O1894">
        <v>2030</v>
      </c>
      <c r="P1894">
        <v>1997</v>
      </c>
      <c r="Q1894">
        <v>2045</v>
      </c>
      <c r="R1894">
        <v>1989</v>
      </c>
      <c r="S1894">
        <v>2032</v>
      </c>
      <c r="T1894">
        <v>1908</v>
      </c>
      <c r="U1894">
        <v>2032</v>
      </c>
      <c r="V1894">
        <v>2032</v>
      </c>
      <c r="W1894">
        <f>AVERAGE(Tabla5[[#This Row],[gr15_0]:[gr15_9]])</f>
        <v>2007.7</v>
      </c>
      <c r="Y1894">
        <v>2090</v>
      </c>
      <c r="Z1894">
        <v>2085</v>
      </c>
      <c r="AA1894">
        <v>2085</v>
      </c>
      <c r="AB1894">
        <v>2154</v>
      </c>
      <c r="AC1894">
        <v>2103</v>
      </c>
      <c r="AD1894">
        <v>2088</v>
      </c>
      <c r="AE1894">
        <v>2085</v>
      </c>
      <c r="AF1894">
        <v>2167</v>
      </c>
      <c r="AG1894">
        <v>2090</v>
      </c>
      <c r="AH1894">
        <v>2085</v>
      </c>
      <c r="AI1894">
        <f>AVERAGE(Tabla1[[#This Row],[gr17_0]:[gr17_9]])</f>
        <v>2103.1999999999998</v>
      </c>
      <c r="AK1894">
        <v>3084</v>
      </c>
      <c r="AL1894">
        <v>2907</v>
      </c>
      <c r="AM1894">
        <v>2817</v>
      </c>
      <c r="AN1894">
        <v>2851</v>
      </c>
      <c r="AO1894" s="4">
        <v>3046</v>
      </c>
      <c r="AP1894">
        <v>3078</v>
      </c>
      <c r="AQ1894">
        <v>2898</v>
      </c>
      <c r="AR1894">
        <v>3078</v>
      </c>
      <c r="AS1894" s="4">
        <v>2998</v>
      </c>
      <c r="AT1894">
        <v>2760</v>
      </c>
      <c r="AU1894">
        <f>AVERAGE(Tabla2[[#This Row],[gr21_0]:[gr21_9]])</f>
        <v>2951.7</v>
      </c>
    </row>
    <row r="1895" spans="1:47">
      <c r="A1895">
        <v>1799</v>
      </c>
      <c r="B1895">
        <v>1889</v>
      </c>
      <c r="C1895">
        <v>1799</v>
      </c>
      <c r="D1895">
        <v>1799</v>
      </c>
      <c r="E1895">
        <v>1799</v>
      </c>
      <c r="F1895">
        <v>1799</v>
      </c>
      <c r="G1895">
        <v>1799</v>
      </c>
      <c r="H1895">
        <v>1880</v>
      </c>
      <c r="I1895">
        <v>1799</v>
      </c>
      <c r="J1895">
        <v>1799</v>
      </c>
      <c r="K1895">
        <f>AVERAGE(Tabla8[[#This Row],[gr12_0]:[gr12_9]])</f>
        <v>1816.1</v>
      </c>
      <c r="M1895">
        <v>2032</v>
      </c>
      <c r="N1895">
        <v>1980</v>
      </c>
      <c r="O1895">
        <v>2030</v>
      </c>
      <c r="P1895">
        <v>1997</v>
      </c>
      <c r="Q1895">
        <v>2045</v>
      </c>
      <c r="R1895">
        <v>1989</v>
      </c>
      <c r="S1895">
        <v>2032</v>
      </c>
      <c r="T1895">
        <v>1908</v>
      </c>
      <c r="U1895">
        <v>2032</v>
      </c>
      <c r="V1895">
        <v>2032</v>
      </c>
      <c r="W1895">
        <f>AVERAGE(Tabla5[[#This Row],[gr15_0]:[gr15_9]])</f>
        <v>2007.7</v>
      </c>
      <c r="Y1895">
        <v>2090</v>
      </c>
      <c r="Z1895">
        <v>2085</v>
      </c>
      <c r="AA1895">
        <v>2085</v>
      </c>
      <c r="AB1895">
        <v>2154</v>
      </c>
      <c r="AC1895">
        <v>2103</v>
      </c>
      <c r="AD1895">
        <v>2088</v>
      </c>
      <c r="AE1895">
        <v>2085</v>
      </c>
      <c r="AF1895">
        <v>2167</v>
      </c>
      <c r="AG1895">
        <v>2090</v>
      </c>
      <c r="AH1895">
        <v>2085</v>
      </c>
      <c r="AI1895">
        <f>AVERAGE(Tabla1[[#This Row],[gr17_0]:[gr17_9]])</f>
        <v>2103.1999999999998</v>
      </c>
      <c r="AK1895">
        <v>3084</v>
      </c>
      <c r="AL1895">
        <v>2907</v>
      </c>
      <c r="AM1895">
        <v>2817</v>
      </c>
      <c r="AN1895">
        <v>2851</v>
      </c>
      <c r="AO1895" s="4">
        <v>3046</v>
      </c>
      <c r="AP1895">
        <v>3078</v>
      </c>
      <c r="AQ1895">
        <v>2898</v>
      </c>
      <c r="AR1895">
        <v>3078</v>
      </c>
      <c r="AS1895" s="4">
        <v>2998</v>
      </c>
      <c r="AT1895">
        <v>2760</v>
      </c>
      <c r="AU1895">
        <f>AVERAGE(Tabla2[[#This Row],[gr21_0]:[gr21_9]])</f>
        <v>2951.7</v>
      </c>
    </row>
    <row r="1896" spans="1:47">
      <c r="A1896">
        <v>1799</v>
      </c>
      <c r="B1896">
        <v>1889</v>
      </c>
      <c r="C1896">
        <v>1799</v>
      </c>
      <c r="D1896">
        <v>1799</v>
      </c>
      <c r="E1896">
        <v>1799</v>
      </c>
      <c r="F1896">
        <v>1799</v>
      </c>
      <c r="G1896">
        <v>1799</v>
      </c>
      <c r="H1896">
        <v>1880</v>
      </c>
      <c r="I1896">
        <v>1799</v>
      </c>
      <c r="J1896">
        <v>1799</v>
      </c>
      <c r="K1896">
        <f>AVERAGE(Tabla8[[#This Row],[gr12_0]:[gr12_9]])</f>
        <v>1816.1</v>
      </c>
      <c r="M1896">
        <v>2032</v>
      </c>
      <c r="N1896">
        <v>1980</v>
      </c>
      <c r="O1896">
        <v>2030</v>
      </c>
      <c r="P1896">
        <v>1997</v>
      </c>
      <c r="Q1896">
        <v>2045</v>
      </c>
      <c r="R1896">
        <v>1989</v>
      </c>
      <c r="S1896">
        <v>2032</v>
      </c>
      <c r="T1896">
        <v>1908</v>
      </c>
      <c r="U1896">
        <v>2032</v>
      </c>
      <c r="V1896">
        <v>2032</v>
      </c>
      <c r="W1896">
        <f>AVERAGE(Tabla5[[#This Row],[gr15_0]:[gr15_9]])</f>
        <v>2007.7</v>
      </c>
      <c r="Y1896">
        <v>2090</v>
      </c>
      <c r="Z1896">
        <v>2085</v>
      </c>
      <c r="AA1896">
        <v>2085</v>
      </c>
      <c r="AB1896">
        <v>2154</v>
      </c>
      <c r="AC1896">
        <v>2103</v>
      </c>
      <c r="AD1896">
        <v>2088</v>
      </c>
      <c r="AE1896">
        <v>2085</v>
      </c>
      <c r="AF1896">
        <v>2167</v>
      </c>
      <c r="AG1896">
        <v>2090</v>
      </c>
      <c r="AH1896">
        <v>2085</v>
      </c>
      <c r="AI1896">
        <f>AVERAGE(Tabla1[[#This Row],[gr17_0]:[gr17_9]])</f>
        <v>2103.1999999999998</v>
      </c>
      <c r="AK1896">
        <v>3084</v>
      </c>
      <c r="AL1896">
        <v>2907</v>
      </c>
      <c r="AM1896">
        <v>2817</v>
      </c>
      <c r="AN1896">
        <v>2851</v>
      </c>
      <c r="AO1896" s="4">
        <v>3046</v>
      </c>
      <c r="AP1896">
        <v>3078</v>
      </c>
      <c r="AQ1896">
        <v>2898</v>
      </c>
      <c r="AR1896">
        <v>3078</v>
      </c>
      <c r="AS1896" s="4">
        <v>2998</v>
      </c>
      <c r="AT1896">
        <v>2760</v>
      </c>
      <c r="AU1896">
        <f>AVERAGE(Tabla2[[#This Row],[gr21_0]:[gr21_9]])</f>
        <v>2951.7</v>
      </c>
    </row>
    <row r="1897" spans="1:47">
      <c r="A1897">
        <v>1799</v>
      </c>
      <c r="B1897">
        <v>1889</v>
      </c>
      <c r="C1897">
        <v>1799</v>
      </c>
      <c r="D1897">
        <v>1799</v>
      </c>
      <c r="E1897">
        <v>1799</v>
      </c>
      <c r="F1897">
        <v>1799</v>
      </c>
      <c r="G1897">
        <v>1799</v>
      </c>
      <c r="H1897">
        <v>1880</v>
      </c>
      <c r="I1897">
        <v>1799</v>
      </c>
      <c r="J1897">
        <v>1799</v>
      </c>
      <c r="K1897">
        <f>AVERAGE(Tabla8[[#This Row],[gr12_0]:[gr12_9]])</f>
        <v>1816.1</v>
      </c>
      <c r="M1897">
        <v>2032</v>
      </c>
      <c r="N1897">
        <v>1980</v>
      </c>
      <c r="O1897">
        <v>2030</v>
      </c>
      <c r="P1897">
        <v>1997</v>
      </c>
      <c r="Q1897">
        <v>2045</v>
      </c>
      <c r="R1897">
        <v>1989</v>
      </c>
      <c r="S1897">
        <v>2032</v>
      </c>
      <c r="T1897">
        <v>1908</v>
      </c>
      <c r="U1897">
        <v>2032</v>
      </c>
      <c r="V1897">
        <v>2032</v>
      </c>
      <c r="W1897">
        <f>AVERAGE(Tabla5[[#This Row],[gr15_0]:[gr15_9]])</f>
        <v>2007.7</v>
      </c>
      <c r="Y1897">
        <v>2090</v>
      </c>
      <c r="Z1897">
        <v>2085</v>
      </c>
      <c r="AA1897">
        <v>2085</v>
      </c>
      <c r="AB1897">
        <v>2154</v>
      </c>
      <c r="AC1897">
        <v>2103</v>
      </c>
      <c r="AD1897">
        <v>2088</v>
      </c>
      <c r="AE1897">
        <v>2085</v>
      </c>
      <c r="AF1897">
        <v>2167</v>
      </c>
      <c r="AG1897">
        <v>2090</v>
      </c>
      <c r="AH1897">
        <v>2085</v>
      </c>
      <c r="AI1897">
        <f>AVERAGE(Tabla1[[#This Row],[gr17_0]:[gr17_9]])</f>
        <v>2103.1999999999998</v>
      </c>
      <c r="AK1897">
        <v>3084</v>
      </c>
      <c r="AL1897">
        <v>2907</v>
      </c>
      <c r="AM1897">
        <v>2817</v>
      </c>
      <c r="AN1897">
        <v>2851</v>
      </c>
      <c r="AO1897" s="4">
        <v>3046</v>
      </c>
      <c r="AP1897">
        <v>3078</v>
      </c>
      <c r="AQ1897">
        <v>2898</v>
      </c>
      <c r="AR1897">
        <v>3078</v>
      </c>
      <c r="AS1897" s="4">
        <v>2998</v>
      </c>
      <c r="AT1897">
        <v>2760</v>
      </c>
      <c r="AU1897">
        <f>AVERAGE(Tabla2[[#This Row],[gr21_0]:[gr21_9]])</f>
        <v>2951.7</v>
      </c>
    </row>
    <row r="1898" spans="1:47">
      <c r="A1898">
        <v>1799</v>
      </c>
      <c r="B1898">
        <v>1889</v>
      </c>
      <c r="C1898">
        <v>1799</v>
      </c>
      <c r="D1898">
        <v>1799</v>
      </c>
      <c r="E1898">
        <v>1799</v>
      </c>
      <c r="F1898">
        <v>1799</v>
      </c>
      <c r="G1898">
        <v>1799</v>
      </c>
      <c r="H1898">
        <v>1880</v>
      </c>
      <c r="I1898">
        <v>1799</v>
      </c>
      <c r="J1898">
        <v>1799</v>
      </c>
      <c r="K1898">
        <f>AVERAGE(Tabla8[[#This Row],[gr12_0]:[gr12_9]])</f>
        <v>1816.1</v>
      </c>
      <c r="M1898">
        <v>2032</v>
      </c>
      <c r="N1898">
        <v>1980</v>
      </c>
      <c r="O1898">
        <v>2030</v>
      </c>
      <c r="P1898">
        <v>1997</v>
      </c>
      <c r="Q1898">
        <v>2045</v>
      </c>
      <c r="R1898">
        <v>1989</v>
      </c>
      <c r="S1898">
        <v>2032</v>
      </c>
      <c r="T1898">
        <v>1908</v>
      </c>
      <c r="U1898">
        <v>2032</v>
      </c>
      <c r="V1898">
        <v>2032</v>
      </c>
      <c r="W1898">
        <f>AVERAGE(Tabla5[[#This Row],[gr15_0]:[gr15_9]])</f>
        <v>2007.7</v>
      </c>
      <c r="Y1898">
        <v>2090</v>
      </c>
      <c r="Z1898">
        <v>2085</v>
      </c>
      <c r="AA1898">
        <v>2085</v>
      </c>
      <c r="AB1898">
        <v>2154</v>
      </c>
      <c r="AC1898">
        <v>2103</v>
      </c>
      <c r="AD1898">
        <v>2088</v>
      </c>
      <c r="AE1898">
        <v>2085</v>
      </c>
      <c r="AF1898">
        <v>2167</v>
      </c>
      <c r="AG1898">
        <v>2090</v>
      </c>
      <c r="AH1898">
        <v>2085</v>
      </c>
      <c r="AI1898">
        <f>AVERAGE(Tabla1[[#This Row],[gr17_0]:[gr17_9]])</f>
        <v>2103.1999999999998</v>
      </c>
      <c r="AK1898">
        <v>3084</v>
      </c>
      <c r="AL1898">
        <v>2907</v>
      </c>
      <c r="AM1898">
        <v>2817</v>
      </c>
      <c r="AN1898">
        <v>2851</v>
      </c>
      <c r="AO1898" s="4">
        <v>3046</v>
      </c>
      <c r="AP1898">
        <v>3078</v>
      </c>
      <c r="AQ1898">
        <v>2898</v>
      </c>
      <c r="AR1898">
        <v>3078</v>
      </c>
      <c r="AS1898" s="4">
        <v>2998</v>
      </c>
      <c r="AT1898">
        <v>2760</v>
      </c>
      <c r="AU1898">
        <f>AVERAGE(Tabla2[[#This Row],[gr21_0]:[gr21_9]])</f>
        <v>2951.7</v>
      </c>
    </row>
    <row r="1899" spans="1:47">
      <c r="A1899">
        <v>1799</v>
      </c>
      <c r="B1899">
        <v>1889</v>
      </c>
      <c r="C1899">
        <v>1799</v>
      </c>
      <c r="D1899">
        <v>1799</v>
      </c>
      <c r="E1899">
        <v>1799</v>
      </c>
      <c r="F1899">
        <v>1799</v>
      </c>
      <c r="G1899">
        <v>1799</v>
      </c>
      <c r="H1899">
        <v>1880</v>
      </c>
      <c r="I1899">
        <v>1799</v>
      </c>
      <c r="J1899">
        <v>1799</v>
      </c>
      <c r="K1899">
        <f>AVERAGE(Tabla8[[#This Row],[gr12_0]:[gr12_9]])</f>
        <v>1816.1</v>
      </c>
      <c r="M1899">
        <v>2032</v>
      </c>
      <c r="N1899">
        <v>1980</v>
      </c>
      <c r="O1899">
        <v>2030</v>
      </c>
      <c r="P1899">
        <v>1997</v>
      </c>
      <c r="Q1899">
        <v>2045</v>
      </c>
      <c r="R1899">
        <v>1989</v>
      </c>
      <c r="S1899">
        <v>2032</v>
      </c>
      <c r="T1899">
        <v>1908</v>
      </c>
      <c r="U1899">
        <v>2032</v>
      </c>
      <c r="V1899">
        <v>2032</v>
      </c>
      <c r="W1899">
        <f>AVERAGE(Tabla5[[#This Row],[gr15_0]:[gr15_9]])</f>
        <v>2007.7</v>
      </c>
      <c r="Y1899">
        <v>2090</v>
      </c>
      <c r="Z1899">
        <v>2085</v>
      </c>
      <c r="AA1899">
        <v>2085</v>
      </c>
      <c r="AB1899">
        <v>2154</v>
      </c>
      <c r="AC1899">
        <v>2103</v>
      </c>
      <c r="AD1899">
        <v>2088</v>
      </c>
      <c r="AE1899">
        <v>2085</v>
      </c>
      <c r="AF1899">
        <v>2167</v>
      </c>
      <c r="AG1899">
        <v>2090</v>
      </c>
      <c r="AH1899">
        <v>2085</v>
      </c>
      <c r="AI1899">
        <f>AVERAGE(Tabla1[[#This Row],[gr17_0]:[gr17_9]])</f>
        <v>2103.1999999999998</v>
      </c>
      <c r="AK1899">
        <v>3084</v>
      </c>
      <c r="AL1899">
        <v>2907</v>
      </c>
      <c r="AM1899">
        <v>2817</v>
      </c>
      <c r="AN1899">
        <v>2851</v>
      </c>
      <c r="AO1899" s="4">
        <v>3046</v>
      </c>
      <c r="AP1899">
        <v>3078</v>
      </c>
      <c r="AQ1899">
        <v>2898</v>
      </c>
      <c r="AR1899">
        <v>3078</v>
      </c>
      <c r="AS1899" s="4">
        <v>2998</v>
      </c>
      <c r="AT1899">
        <v>2760</v>
      </c>
      <c r="AU1899">
        <f>AVERAGE(Tabla2[[#This Row],[gr21_0]:[gr21_9]])</f>
        <v>2951.7</v>
      </c>
    </row>
    <row r="1900" spans="1:47">
      <c r="A1900">
        <v>1799</v>
      </c>
      <c r="B1900">
        <v>1889</v>
      </c>
      <c r="C1900">
        <v>1799</v>
      </c>
      <c r="D1900">
        <v>1799</v>
      </c>
      <c r="E1900">
        <v>1799</v>
      </c>
      <c r="F1900">
        <v>1799</v>
      </c>
      <c r="G1900">
        <v>1799</v>
      </c>
      <c r="H1900">
        <v>1880</v>
      </c>
      <c r="I1900">
        <v>1799</v>
      </c>
      <c r="J1900">
        <v>1799</v>
      </c>
      <c r="K1900">
        <f>AVERAGE(Tabla8[[#This Row],[gr12_0]:[gr12_9]])</f>
        <v>1816.1</v>
      </c>
      <c r="M1900">
        <v>2032</v>
      </c>
      <c r="N1900">
        <v>1980</v>
      </c>
      <c r="O1900">
        <v>2030</v>
      </c>
      <c r="P1900">
        <v>1997</v>
      </c>
      <c r="Q1900">
        <v>2045</v>
      </c>
      <c r="R1900">
        <v>1989</v>
      </c>
      <c r="S1900">
        <v>2032</v>
      </c>
      <c r="T1900">
        <v>1908</v>
      </c>
      <c r="U1900">
        <v>2032</v>
      </c>
      <c r="V1900">
        <v>2032</v>
      </c>
      <c r="W1900">
        <f>AVERAGE(Tabla5[[#This Row],[gr15_0]:[gr15_9]])</f>
        <v>2007.7</v>
      </c>
      <c r="Y1900">
        <v>2090</v>
      </c>
      <c r="Z1900">
        <v>2085</v>
      </c>
      <c r="AA1900">
        <v>2085</v>
      </c>
      <c r="AB1900">
        <v>2154</v>
      </c>
      <c r="AC1900">
        <v>2103</v>
      </c>
      <c r="AD1900">
        <v>2088</v>
      </c>
      <c r="AE1900">
        <v>2085</v>
      </c>
      <c r="AF1900">
        <v>2167</v>
      </c>
      <c r="AG1900">
        <v>2090</v>
      </c>
      <c r="AH1900">
        <v>2085</v>
      </c>
      <c r="AI1900">
        <f>AVERAGE(Tabla1[[#This Row],[gr17_0]:[gr17_9]])</f>
        <v>2103.1999999999998</v>
      </c>
      <c r="AK1900">
        <v>3084</v>
      </c>
      <c r="AL1900">
        <v>2907</v>
      </c>
      <c r="AM1900">
        <v>2817</v>
      </c>
      <c r="AN1900">
        <v>2851</v>
      </c>
      <c r="AO1900" s="4">
        <v>3046</v>
      </c>
      <c r="AP1900">
        <v>3078</v>
      </c>
      <c r="AQ1900">
        <v>2898</v>
      </c>
      <c r="AR1900">
        <v>3078</v>
      </c>
      <c r="AS1900" s="4">
        <v>2998</v>
      </c>
      <c r="AT1900">
        <v>2760</v>
      </c>
      <c r="AU1900">
        <f>AVERAGE(Tabla2[[#This Row],[gr21_0]:[gr21_9]])</f>
        <v>2951.7</v>
      </c>
    </row>
    <row r="1901" spans="1:47">
      <c r="A1901">
        <v>1799</v>
      </c>
      <c r="B1901">
        <v>1889</v>
      </c>
      <c r="C1901">
        <v>1799</v>
      </c>
      <c r="D1901">
        <v>1799</v>
      </c>
      <c r="E1901">
        <v>1799</v>
      </c>
      <c r="F1901">
        <v>1799</v>
      </c>
      <c r="G1901">
        <v>1799</v>
      </c>
      <c r="H1901">
        <v>1880</v>
      </c>
      <c r="I1901">
        <v>1799</v>
      </c>
      <c r="J1901">
        <v>1799</v>
      </c>
      <c r="K1901">
        <f>AVERAGE(Tabla8[[#This Row],[gr12_0]:[gr12_9]])</f>
        <v>1816.1</v>
      </c>
      <c r="M1901">
        <v>2032</v>
      </c>
      <c r="N1901">
        <v>1980</v>
      </c>
      <c r="O1901">
        <v>2030</v>
      </c>
      <c r="P1901">
        <v>1997</v>
      </c>
      <c r="Q1901">
        <v>2045</v>
      </c>
      <c r="R1901">
        <v>1989</v>
      </c>
      <c r="S1901">
        <v>2032</v>
      </c>
      <c r="T1901">
        <v>1908</v>
      </c>
      <c r="U1901">
        <v>2032</v>
      </c>
      <c r="V1901">
        <v>2032</v>
      </c>
      <c r="W1901">
        <f>AVERAGE(Tabla5[[#This Row],[gr15_0]:[gr15_9]])</f>
        <v>2007.7</v>
      </c>
      <c r="Y1901">
        <v>2090</v>
      </c>
      <c r="Z1901">
        <v>2085</v>
      </c>
      <c r="AA1901">
        <v>2085</v>
      </c>
      <c r="AB1901">
        <v>2154</v>
      </c>
      <c r="AC1901">
        <v>2103</v>
      </c>
      <c r="AD1901">
        <v>2088</v>
      </c>
      <c r="AE1901">
        <v>2085</v>
      </c>
      <c r="AF1901">
        <v>2167</v>
      </c>
      <c r="AG1901">
        <v>2090</v>
      </c>
      <c r="AH1901">
        <v>2085</v>
      </c>
      <c r="AI1901">
        <f>AVERAGE(Tabla1[[#This Row],[gr17_0]:[gr17_9]])</f>
        <v>2103.1999999999998</v>
      </c>
      <c r="AK1901">
        <v>3084</v>
      </c>
      <c r="AL1901">
        <v>2907</v>
      </c>
      <c r="AM1901">
        <v>2817</v>
      </c>
      <c r="AN1901">
        <v>2851</v>
      </c>
      <c r="AO1901" s="4">
        <v>3046</v>
      </c>
      <c r="AP1901">
        <v>3078</v>
      </c>
      <c r="AQ1901">
        <v>2898</v>
      </c>
      <c r="AR1901">
        <v>3078</v>
      </c>
      <c r="AS1901" s="4">
        <v>2998</v>
      </c>
      <c r="AT1901">
        <v>2760</v>
      </c>
      <c r="AU1901">
        <f>AVERAGE(Tabla2[[#This Row],[gr21_0]:[gr21_9]])</f>
        <v>2951.7</v>
      </c>
    </row>
    <row r="1902" spans="1:47">
      <c r="A1902">
        <v>1799</v>
      </c>
      <c r="B1902">
        <v>1889</v>
      </c>
      <c r="C1902">
        <v>1799</v>
      </c>
      <c r="D1902">
        <v>1799</v>
      </c>
      <c r="E1902">
        <v>1799</v>
      </c>
      <c r="F1902">
        <v>1799</v>
      </c>
      <c r="G1902">
        <v>1799</v>
      </c>
      <c r="H1902">
        <v>1880</v>
      </c>
      <c r="I1902">
        <v>1799</v>
      </c>
      <c r="J1902">
        <v>1799</v>
      </c>
      <c r="K1902">
        <f>AVERAGE(Tabla8[[#This Row],[gr12_0]:[gr12_9]])</f>
        <v>1816.1</v>
      </c>
      <c r="M1902">
        <v>2032</v>
      </c>
      <c r="N1902">
        <v>1980</v>
      </c>
      <c r="O1902">
        <v>2030</v>
      </c>
      <c r="P1902">
        <v>1997</v>
      </c>
      <c r="Q1902">
        <v>2045</v>
      </c>
      <c r="R1902">
        <v>1989</v>
      </c>
      <c r="S1902">
        <v>2032</v>
      </c>
      <c r="T1902">
        <v>1908</v>
      </c>
      <c r="U1902">
        <v>2032</v>
      </c>
      <c r="V1902">
        <v>2032</v>
      </c>
      <c r="W1902">
        <f>AVERAGE(Tabla5[[#This Row],[gr15_0]:[gr15_9]])</f>
        <v>2007.7</v>
      </c>
      <c r="Y1902">
        <v>2090</v>
      </c>
      <c r="Z1902">
        <v>2085</v>
      </c>
      <c r="AA1902">
        <v>2085</v>
      </c>
      <c r="AB1902">
        <v>2154</v>
      </c>
      <c r="AC1902">
        <v>2103</v>
      </c>
      <c r="AD1902">
        <v>2088</v>
      </c>
      <c r="AE1902">
        <v>2085</v>
      </c>
      <c r="AF1902">
        <v>2167</v>
      </c>
      <c r="AG1902">
        <v>2090</v>
      </c>
      <c r="AH1902">
        <v>2085</v>
      </c>
      <c r="AI1902">
        <f>AVERAGE(Tabla1[[#This Row],[gr17_0]:[gr17_9]])</f>
        <v>2103.1999999999998</v>
      </c>
      <c r="AK1902">
        <v>3084</v>
      </c>
      <c r="AL1902">
        <v>2907</v>
      </c>
      <c r="AM1902">
        <v>2817</v>
      </c>
      <c r="AN1902">
        <v>2851</v>
      </c>
      <c r="AO1902" s="4">
        <v>3046</v>
      </c>
      <c r="AP1902">
        <v>3078</v>
      </c>
      <c r="AQ1902">
        <v>2898</v>
      </c>
      <c r="AR1902">
        <v>3078</v>
      </c>
      <c r="AS1902" s="4">
        <v>2998</v>
      </c>
      <c r="AT1902">
        <v>2760</v>
      </c>
      <c r="AU1902">
        <f>AVERAGE(Tabla2[[#This Row],[gr21_0]:[gr21_9]])</f>
        <v>2951.7</v>
      </c>
    </row>
    <row r="1903" spans="1:47">
      <c r="A1903">
        <v>1799</v>
      </c>
      <c r="B1903">
        <v>1889</v>
      </c>
      <c r="C1903">
        <v>1799</v>
      </c>
      <c r="D1903">
        <v>1799</v>
      </c>
      <c r="E1903">
        <v>1799</v>
      </c>
      <c r="F1903">
        <v>1799</v>
      </c>
      <c r="G1903">
        <v>1799</v>
      </c>
      <c r="H1903">
        <v>1880</v>
      </c>
      <c r="I1903">
        <v>1799</v>
      </c>
      <c r="J1903">
        <v>1799</v>
      </c>
      <c r="K1903">
        <f>AVERAGE(Tabla8[[#This Row],[gr12_0]:[gr12_9]])</f>
        <v>1816.1</v>
      </c>
      <c r="M1903">
        <v>2032</v>
      </c>
      <c r="N1903">
        <v>1980</v>
      </c>
      <c r="O1903">
        <v>2030</v>
      </c>
      <c r="P1903">
        <v>1997</v>
      </c>
      <c r="Q1903">
        <v>2045</v>
      </c>
      <c r="R1903">
        <v>1989</v>
      </c>
      <c r="S1903">
        <v>2032</v>
      </c>
      <c r="T1903">
        <v>1908</v>
      </c>
      <c r="U1903">
        <v>2032</v>
      </c>
      <c r="V1903">
        <v>2032</v>
      </c>
      <c r="W1903">
        <f>AVERAGE(Tabla5[[#This Row],[gr15_0]:[gr15_9]])</f>
        <v>2007.7</v>
      </c>
      <c r="Y1903">
        <v>2090</v>
      </c>
      <c r="Z1903">
        <v>2085</v>
      </c>
      <c r="AA1903">
        <v>2085</v>
      </c>
      <c r="AB1903">
        <v>2154</v>
      </c>
      <c r="AC1903">
        <v>2103</v>
      </c>
      <c r="AD1903">
        <v>2088</v>
      </c>
      <c r="AE1903">
        <v>2085</v>
      </c>
      <c r="AF1903">
        <v>2167</v>
      </c>
      <c r="AG1903">
        <v>2090</v>
      </c>
      <c r="AH1903">
        <v>2085</v>
      </c>
      <c r="AI1903">
        <f>AVERAGE(Tabla1[[#This Row],[gr17_0]:[gr17_9]])</f>
        <v>2103.1999999999998</v>
      </c>
      <c r="AK1903">
        <v>3084</v>
      </c>
      <c r="AL1903">
        <v>2907</v>
      </c>
      <c r="AM1903">
        <v>2817</v>
      </c>
      <c r="AN1903">
        <v>2851</v>
      </c>
      <c r="AO1903" s="4">
        <v>3046</v>
      </c>
      <c r="AP1903">
        <v>3078</v>
      </c>
      <c r="AQ1903">
        <v>2898</v>
      </c>
      <c r="AR1903">
        <v>3078</v>
      </c>
      <c r="AS1903" s="4">
        <v>2998</v>
      </c>
      <c r="AT1903">
        <v>2760</v>
      </c>
      <c r="AU1903">
        <f>AVERAGE(Tabla2[[#This Row],[gr21_0]:[gr21_9]])</f>
        <v>2951.7</v>
      </c>
    </row>
    <row r="1904" spans="1:47">
      <c r="A1904">
        <v>1799</v>
      </c>
      <c r="B1904">
        <v>1889</v>
      </c>
      <c r="C1904">
        <v>1799</v>
      </c>
      <c r="D1904">
        <v>1799</v>
      </c>
      <c r="E1904">
        <v>1799</v>
      </c>
      <c r="F1904">
        <v>1799</v>
      </c>
      <c r="G1904">
        <v>1799</v>
      </c>
      <c r="H1904">
        <v>1880</v>
      </c>
      <c r="I1904">
        <v>1799</v>
      </c>
      <c r="J1904">
        <v>1799</v>
      </c>
      <c r="K1904">
        <f>AVERAGE(Tabla8[[#This Row],[gr12_0]:[gr12_9]])</f>
        <v>1816.1</v>
      </c>
      <c r="M1904">
        <v>2032</v>
      </c>
      <c r="N1904">
        <v>1980</v>
      </c>
      <c r="O1904">
        <v>2030</v>
      </c>
      <c r="P1904">
        <v>1997</v>
      </c>
      <c r="Q1904">
        <v>2045</v>
      </c>
      <c r="R1904">
        <v>1989</v>
      </c>
      <c r="S1904">
        <v>2032</v>
      </c>
      <c r="T1904">
        <v>1908</v>
      </c>
      <c r="U1904">
        <v>2032</v>
      </c>
      <c r="V1904">
        <v>2032</v>
      </c>
      <c r="W1904">
        <f>AVERAGE(Tabla5[[#This Row],[gr15_0]:[gr15_9]])</f>
        <v>2007.7</v>
      </c>
      <c r="Y1904">
        <v>2090</v>
      </c>
      <c r="Z1904">
        <v>2085</v>
      </c>
      <c r="AA1904">
        <v>2085</v>
      </c>
      <c r="AB1904">
        <v>2154</v>
      </c>
      <c r="AC1904">
        <v>2103</v>
      </c>
      <c r="AD1904">
        <v>2088</v>
      </c>
      <c r="AE1904">
        <v>2085</v>
      </c>
      <c r="AF1904">
        <v>2167</v>
      </c>
      <c r="AG1904">
        <v>2090</v>
      </c>
      <c r="AH1904">
        <v>2085</v>
      </c>
      <c r="AI1904">
        <f>AVERAGE(Tabla1[[#This Row],[gr17_0]:[gr17_9]])</f>
        <v>2103.1999999999998</v>
      </c>
      <c r="AK1904">
        <v>3084</v>
      </c>
      <c r="AL1904">
        <v>2907</v>
      </c>
      <c r="AM1904">
        <v>2817</v>
      </c>
      <c r="AN1904">
        <v>2851</v>
      </c>
      <c r="AO1904" s="4">
        <v>3046</v>
      </c>
      <c r="AP1904">
        <v>3078</v>
      </c>
      <c r="AQ1904">
        <v>2898</v>
      </c>
      <c r="AR1904">
        <v>3078</v>
      </c>
      <c r="AS1904" s="4">
        <v>2998</v>
      </c>
      <c r="AT1904">
        <v>2760</v>
      </c>
      <c r="AU1904">
        <f>AVERAGE(Tabla2[[#This Row],[gr21_0]:[gr21_9]])</f>
        <v>2951.7</v>
      </c>
    </row>
    <row r="1905" spans="1:47">
      <c r="A1905">
        <v>1799</v>
      </c>
      <c r="B1905">
        <v>1889</v>
      </c>
      <c r="C1905">
        <v>1799</v>
      </c>
      <c r="D1905">
        <v>1799</v>
      </c>
      <c r="E1905">
        <v>1799</v>
      </c>
      <c r="F1905">
        <v>1799</v>
      </c>
      <c r="G1905">
        <v>1799</v>
      </c>
      <c r="H1905">
        <v>1880</v>
      </c>
      <c r="I1905">
        <v>1799</v>
      </c>
      <c r="J1905">
        <v>1799</v>
      </c>
      <c r="K1905">
        <f>AVERAGE(Tabla8[[#This Row],[gr12_0]:[gr12_9]])</f>
        <v>1816.1</v>
      </c>
      <c r="M1905">
        <v>2032</v>
      </c>
      <c r="N1905">
        <v>1980</v>
      </c>
      <c r="O1905">
        <v>2030</v>
      </c>
      <c r="P1905">
        <v>1997</v>
      </c>
      <c r="Q1905">
        <v>2045</v>
      </c>
      <c r="R1905">
        <v>1989</v>
      </c>
      <c r="S1905">
        <v>2032</v>
      </c>
      <c r="T1905">
        <v>1908</v>
      </c>
      <c r="U1905">
        <v>2032</v>
      </c>
      <c r="V1905">
        <v>2032</v>
      </c>
      <c r="W1905">
        <f>AVERAGE(Tabla5[[#This Row],[gr15_0]:[gr15_9]])</f>
        <v>2007.7</v>
      </c>
      <c r="Y1905">
        <v>2090</v>
      </c>
      <c r="Z1905">
        <v>2085</v>
      </c>
      <c r="AA1905">
        <v>2085</v>
      </c>
      <c r="AB1905">
        <v>2154</v>
      </c>
      <c r="AC1905">
        <v>2103</v>
      </c>
      <c r="AD1905">
        <v>2088</v>
      </c>
      <c r="AE1905">
        <v>2085</v>
      </c>
      <c r="AF1905">
        <v>2167</v>
      </c>
      <c r="AG1905">
        <v>2090</v>
      </c>
      <c r="AH1905">
        <v>2085</v>
      </c>
      <c r="AI1905">
        <f>AVERAGE(Tabla1[[#This Row],[gr17_0]:[gr17_9]])</f>
        <v>2103.1999999999998</v>
      </c>
      <c r="AK1905">
        <v>3084</v>
      </c>
      <c r="AL1905">
        <v>2907</v>
      </c>
      <c r="AM1905">
        <v>2817</v>
      </c>
      <c r="AN1905">
        <v>2851</v>
      </c>
      <c r="AO1905" s="4">
        <v>3046</v>
      </c>
      <c r="AP1905">
        <v>3078</v>
      </c>
      <c r="AQ1905">
        <v>2898</v>
      </c>
      <c r="AR1905">
        <v>3078</v>
      </c>
      <c r="AS1905" s="4">
        <v>2998</v>
      </c>
      <c r="AT1905">
        <v>2760</v>
      </c>
      <c r="AU1905">
        <f>AVERAGE(Tabla2[[#This Row],[gr21_0]:[gr21_9]])</f>
        <v>2951.7</v>
      </c>
    </row>
    <row r="1906" spans="1:47">
      <c r="A1906">
        <v>1799</v>
      </c>
      <c r="B1906">
        <v>1889</v>
      </c>
      <c r="C1906">
        <v>1799</v>
      </c>
      <c r="D1906">
        <v>1799</v>
      </c>
      <c r="E1906">
        <v>1799</v>
      </c>
      <c r="F1906">
        <v>1799</v>
      </c>
      <c r="G1906">
        <v>1799</v>
      </c>
      <c r="H1906">
        <v>1880</v>
      </c>
      <c r="I1906">
        <v>1799</v>
      </c>
      <c r="J1906">
        <v>1799</v>
      </c>
      <c r="K1906">
        <f>AVERAGE(Tabla8[[#This Row],[gr12_0]:[gr12_9]])</f>
        <v>1816.1</v>
      </c>
      <c r="M1906">
        <v>2032</v>
      </c>
      <c r="N1906">
        <v>1980</v>
      </c>
      <c r="O1906">
        <v>2030</v>
      </c>
      <c r="P1906">
        <v>1997</v>
      </c>
      <c r="Q1906">
        <v>2045</v>
      </c>
      <c r="R1906">
        <v>1989</v>
      </c>
      <c r="S1906">
        <v>2032</v>
      </c>
      <c r="T1906">
        <v>1908</v>
      </c>
      <c r="U1906">
        <v>2032</v>
      </c>
      <c r="V1906">
        <v>2032</v>
      </c>
      <c r="W1906">
        <f>AVERAGE(Tabla5[[#This Row],[gr15_0]:[gr15_9]])</f>
        <v>2007.7</v>
      </c>
      <c r="Y1906">
        <v>2090</v>
      </c>
      <c r="Z1906">
        <v>2085</v>
      </c>
      <c r="AA1906">
        <v>2085</v>
      </c>
      <c r="AB1906">
        <v>2154</v>
      </c>
      <c r="AC1906">
        <v>2103</v>
      </c>
      <c r="AD1906">
        <v>2088</v>
      </c>
      <c r="AE1906">
        <v>2085</v>
      </c>
      <c r="AF1906">
        <v>2167</v>
      </c>
      <c r="AG1906">
        <v>2090</v>
      </c>
      <c r="AH1906">
        <v>2085</v>
      </c>
      <c r="AI1906">
        <f>AVERAGE(Tabla1[[#This Row],[gr17_0]:[gr17_9]])</f>
        <v>2103.1999999999998</v>
      </c>
      <c r="AK1906">
        <v>3084</v>
      </c>
      <c r="AL1906">
        <v>2907</v>
      </c>
      <c r="AM1906">
        <v>2817</v>
      </c>
      <c r="AN1906">
        <v>2851</v>
      </c>
      <c r="AO1906" s="4">
        <v>3046</v>
      </c>
      <c r="AP1906">
        <v>3078</v>
      </c>
      <c r="AQ1906">
        <v>2898</v>
      </c>
      <c r="AR1906">
        <v>3078</v>
      </c>
      <c r="AS1906" s="4">
        <v>2998</v>
      </c>
      <c r="AT1906">
        <v>2760</v>
      </c>
      <c r="AU1906">
        <f>AVERAGE(Tabla2[[#This Row],[gr21_0]:[gr21_9]])</f>
        <v>2951.7</v>
      </c>
    </row>
    <row r="1907" spans="1:47">
      <c r="A1907">
        <v>1799</v>
      </c>
      <c r="B1907">
        <v>1889</v>
      </c>
      <c r="C1907">
        <v>1799</v>
      </c>
      <c r="D1907">
        <v>1799</v>
      </c>
      <c r="E1907">
        <v>1799</v>
      </c>
      <c r="F1907">
        <v>1799</v>
      </c>
      <c r="G1907">
        <v>1799</v>
      </c>
      <c r="H1907">
        <v>1880</v>
      </c>
      <c r="I1907">
        <v>1799</v>
      </c>
      <c r="J1907">
        <v>1799</v>
      </c>
      <c r="K1907">
        <f>AVERAGE(Tabla8[[#This Row],[gr12_0]:[gr12_9]])</f>
        <v>1816.1</v>
      </c>
      <c r="M1907">
        <v>2032</v>
      </c>
      <c r="N1907">
        <v>1980</v>
      </c>
      <c r="O1907">
        <v>2030</v>
      </c>
      <c r="P1907">
        <v>1997</v>
      </c>
      <c r="Q1907">
        <v>2045</v>
      </c>
      <c r="R1907">
        <v>1989</v>
      </c>
      <c r="S1907">
        <v>2032</v>
      </c>
      <c r="T1907">
        <v>1908</v>
      </c>
      <c r="U1907">
        <v>2032</v>
      </c>
      <c r="V1907">
        <v>2032</v>
      </c>
      <c r="W1907">
        <f>AVERAGE(Tabla5[[#This Row],[gr15_0]:[gr15_9]])</f>
        <v>2007.7</v>
      </c>
      <c r="Y1907">
        <v>2090</v>
      </c>
      <c r="Z1907">
        <v>2085</v>
      </c>
      <c r="AA1907">
        <v>2085</v>
      </c>
      <c r="AB1907">
        <v>2154</v>
      </c>
      <c r="AC1907">
        <v>2103</v>
      </c>
      <c r="AD1907">
        <v>2088</v>
      </c>
      <c r="AE1907">
        <v>2085</v>
      </c>
      <c r="AF1907">
        <v>2167</v>
      </c>
      <c r="AG1907">
        <v>2090</v>
      </c>
      <c r="AH1907">
        <v>2085</v>
      </c>
      <c r="AI1907">
        <f>AVERAGE(Tabla1[[#This Row],[gr17_0]:[gr17_9]])</f>
        <v>2103.1999999999998</v>
      </c>
      <c r="AK1907">
        <v>3084</v>
      </c>
      <c r="AL1907">
        <v>2907</v>
      </c>
      <c r="AM1907">
        <v>2817</v>
      </c>
      <c r="AN1907">
        <v>2851</v>
      </c>
      <c r="AO1907" s="4">
        <v>3046</v>
      </c>
      <c r="AP1907">
        <v>3078</v>
      </c>
      <c r="AQ1907">
        <v>2898</v>
      </c>
      <c r="AR1907">
        <v>3078</v>
      </c>
      <c r="AS1907" s="4">
        <v>2998</v>
      </c>
      <c r="AT1907">
        <v>2760</v>
      </c>
      <c r="AU1907">
        <f>AVERAGE(Tabla2[[#This Row],[gr21_0]:[gr21_9]])</f>
        <v>2951.7</v>
      </c>
    </row>
    <row r="1908" spans="1:47">
      <c r="A1908">
        <v>1799</v>
      </c>
      <c r="B1908">
        <v>1889</v>
      </c>
      <c r="C1908">
        <v>1799</v>
      </c>
      <c r="D1908">
        <v>1799</v>
      </c>
      <c r="E1908">
        <v>1799</v>
      </c>
      <c r="F1908">
        <v>1799</v>
      </c>
      <c r="G1908">
        <v>1799</v>
      </c>
      <c r="H1908">
        <v>1880</v>
      </c>
      <c r="I1908">
        <v>1799</v>
      </c>
      <c r="J1908">
        <v>1799</v>
      </c>
      <c r="K1908">
        <f>AVERAGE(Tabla8[[#This Row],[gr12_0]:[gr12_9]])</f>
        <v>1816.1</v>
      </c>
      <c r="M1908">
        <v>2032</v>
      </c>
      <c r="N1908">
        <v>1980</v>
      </c>
      <c r="O1908">
        <v>2030</v>
      </c>
      <c r="P1908">
        <v>1997</v>
      </c>
      <c r="Q1908">
        <v>2045</v>
      </c>
      <c r="R1908">
        <v>1989</v>
      </c>
      <c r="S1908">
        <v>2032</v>
      </c>
      <c r="T1908">
        <v>1908</v>
      </c>
      <c r="U1908">
        <v>2032</v>
      </c>
      <c r="V1908">
        <v>2032</v>
      </c>
      <c r="W1908">
        <f>AVERAGE(Tabla5[[#This Row],[gr15_0]:[gr15_9]])</f>
        <v>2007.7</v>
      </c>
      <c r="Y1908">
        <v>2090</v>
      </c>
      <c r="Z1908">
        <v>2085</v>
      </c>
      <c r="AA1908">
        <v>2085</v>
      </c>
      <c r="AB1908">
        <v>2154</v>
      </c>
      <c r="AC1908">
        <v>2103</v>
      </c>
      <c r="AD1908">
        <v>2088</v>
      </c>
      <c r="AE1908">
        <v>2085</v>
      </c>
      <c r="AF1908">
        <v>2167</v>
      </c>
      <c r="AG1908">
        <v>2090</v>
      </c>
      <c r="AH1908">
        <v>2085</v>
      </c>
      <c r="AI1908">
        <f>AVERAGE(Tabla1[[#This Row],[gr17_0]:[gr17_9]])</f>
        <v>2103.1999999999998</v>
      </c>
      <c r="AK1908">
        <v>3084</v>
      </c>
      <c r="AL1908">
        <v>2907</v>
      </c>
      <c r="AM1908">
        <v>2817</v>
      </c>
      <c r="AN1908">
        <v>2851</v>
      </c>
      <c r="AO1908" s="4">
        <v>3046</v>
      </c>
      <c r="AP1908">
        <v>3078</v>
      </c>
      <c r="AQ1908">
        <v>2898</v>
      </c>
      <c r="AR1908">
        <v>3078</v>
      </c>
      <c r="AS1908" s="4">
        <v>2998</v>
      </c>
      <c r="AT1908">
        <v>2760</v>
      </c>
      <c r="AU1908">
        <f>AVERAGE(Tabla2[[#This Row],[gr21_0]:[gr21_9]])</f>
        <v>2951.7</v>
      </c>
    </row>
    <row r="1909" spans="1:47">
      <c r="A1909">
        <v>1799</v>
      </c>
      <c r="B1909">
        <v>1889</v>
      </c>
      <c r="C1909">
        <v>1799</v>
      </c>
      <c r="D1909">
        <v>1799</v>
      </c>
      <c r="E1909">
        <v>1799</v>
      </c>
      <c r="F1909">
        <v>1799</v>
      </c>
      <c r="G1909">
        <v>1799</v>
      </c>
      <c r="H1909">
        <v>1880</v>
      </c>
      <c r="I1909">
        <v>1799</v>
      </c>
      <c r="J1909">
        <v>1799</v>
      </c>
      <c r="K1909">
        <f>AVERAGE(Tabla8[[#This Row],[gr12_0]:[gr12_9]])</f>
        <v>1816.1</v>
      </c>
      <c r="M1909">
        <v>2032</v>
      </c>
      <c r="N1909">
        <v>1980</v>
      </c>
      <c r="O1909">
        <v>2030</v>
      </c>
      <c r="P1909">
        <v>1997</v>
      </c>
      <c r="Q1909">
        <v>2045</v>
      </c>
      <c r="R1909">
        <v>1989</v>
      </c>
      <c r="S1909">
        <v>2032</v>
      </c>
      <c r="T1909">
        <v>1908</v>
      </c>
      <c r="U1909">
        <v>2032</v>
      </c>
      <c r="V1909">
        <v>2032</v>
      </c>
      <c r="W1909">
        <f>AVERAGE(Tabla5[[#This Row],[gr15_0]:[gr15_9]])</f>
        <v>2007.7</v>
      </c>
      <c r="Y1909">
        <v>2090</v>
      </c>
      <c r="Z1909">
        <v>2085</v>
      </c>
      <c r="AA1909">
        <v>2085</v>
      </c>
      <c r="AB1909">
        <v>2154</v>
      </c>
      <c r="AC1909">
        <v>2103</v>
      </c>
      <c r="AD1909">
        <v>2088</v>
      </c>
      <c r="AE1909">
        <v>2085</v>
      </c>
      <c r="AF1909">
        <v>2167</v>
      </c>
      <c r="AG1909">
        <v>2090</v>
      </c>
      <c r="AH1909">
        <v>2085</v>
      </c>
      <c r="AI1909">
        <f>AVERAGE(Tabla1[[#This Row],[gr17_0]:[gr17_9]])</f>
        <v>2103.1999999999998</v>
      </c>
      <c r="AK1909">
        <v>3084</v>
      </c>
      <c r="AL1909">
        <v>2907</v>
      </c>
      <c r="AM1909">
        <v>2817</v>
      </c>
      <c r="AN1909">
        <v>2851</v>
      </c>
      <c r="AO1909" s="4">
        <v>3046</v>
      </c>
      <c r="AP1909">
        <v>3078</v>
      </c>
      <c r="AQ1909">
        <v>2898</v>
      </c>
      <c r="AR1909">
        <v>3078</v>
      </c>
      <c r="AS1909" s="4">
        <v>2998</v>
      </c>
      <c r="AT1909">
        <v>2760</v>
      </c>
      <c r="AU1909">
        <f>AVERAGE(Tabla2[[#This Row],[gr21_0]:[gr21_9]])</f>
        <v>2951.7</v>
      </c>
    </row>
    <row r="1910" spans="1:47">
      <c r="A1910">
        <v>1799</v>
      </c>
      <c r="B1910">
        <v>1889</v>
      </c>
      <c r="C1910">
        <v>1799</v>
      </c>
      <c r="D1910">
        <v>1799</v>
      </c>
      <c r="E1910">
        <v>1799</v>
      </c>
      <c r="F1910">
        <v>1799</v>
      </c>
      <c r="G1910">
        <v>1799</v>
      </c>
      <c r="H1910">
        <v>1880</v>
      </c>
      <c r="I1910">
        <v>1799</v>
      </c>
      <c r="J1910">
        <v>1799</v>
      </c>
      <c r="K1910">
        <f>AVERAGE(Tabla8[[#This Row],[gr12_0]:[gr12_9]])</f>
        <v>1816.1</v>
      </c>
      <c r="M1910">
        <v>2032</v>
      </c>
      <c r="N1910">
        <v>1980</v>
      </c>
      <c r="O1910">
        <v>2030</v>
      </c>
      <c r="P1910">
        <v>1997</v>
      </c>
      <c r="Q1910">
        <v>2045</v>
      </c>
      <c r="R1910">
        <v>1989</v>
      </c>
      <c r="S1910">
        <v>2032</v>
      </c>
      <c r="T1910">
        <v>1908</v>
      </c>
      <c r="U1910">
        <v>2032</v>
      </c>
      <c r="V1910">
        <v>2032</v>
      </c>
      <c r="W1910">
        <f>AVERAGE(Tabla5[[#This Row],[gr15_0]:[gr15_9]])</f>
        <v>2007.7</v>
      </c>
      <c r="Y1910">
        <v>2090</v>
      </c>
      <c r="Z1910">
        <v>2085</v>
      </c>
      <c r="AA1910">
        <v>2085</v>
      </c>
      <c r="AB1910">
        <v>2154</v>
      </c>
      <c r="AC1910">
        <v>2103</v>
      </c>
      <c r="AD1910">
        <v>2088</v>
      </c>
      <c r="AE1910">
        <v>2085</v>
      </c>
      <c r="AF1910">
        <v>2167</v>
      </c>
      <c r="AG1910">
        <v>2090</v>
      </c>
      <c r="AH1910">
        <v>2085</v>
      </c>
      <c r="AI1910">
        <f>AVERAGE(Tabla1[[#This Row],[gr17_0]:[gr17_9]])</f>
        <v>2103.1999999999998</v>
      </c>
      <c r="AK1910">
        <v>3084</v>
      </c>
      <c r="AL1910">
        <v>2907</v>
      </c>
      <c r="AM1910">
        <v>2817</v>
      </c>
      <c r="AN1910">
        <v>2851</v>
      </c>
      <c r="AO1910" s="4">
        <v>3046</v>
      </c>
      <c r="AP1910">
        <v>3078</v>
      </c>
      <c r="AQ1910">
        <v>2898</v>
      </c>
      <c r="AR1910">
        <v>3078</v>
      </c>
      <c r="AS1910" s="4">
        <v>2998</v>
      </c>
      <c r="AT1910">
        <v>2760</v>
      </c>
      <c r="AU1910">
        <f>AVERAGE(Tabla2[[#This Row],[gr21_0]:[gr21_9]])</f>
        <v>2951.7</v>
      </c>
    </row>
    <row r="1911" spans="1:47">
      <c r="A1911">
        <v>1799</v>
      </c>
      <c r="B1911">
        <v>1889</v>
      </c>
      <c r="C1911">
        <v>1799</v>
      </c>
      <c r="D1911">
        <v>1799</v>
      </c>
      <c r="E1911">
        <v>1799</v>
      </c>
      <c r="F1911">
        <v>1799</v>
      </c>
      <c r="G1911">
        <v>1799</v>
      </c>
      <c r="H1911">
        <v>1880</v>
      </c>
      <c r="I1911">
        <v>1799</v>
      </c>
      <c r="J1911">
        <v>1799</v>
      </c>
      <c r="K1911">
        <f>AVERAGE(Tabla8[[#This Row],[gr12_0]:[gr12_9]])</f>
        <v>1816.1</v>
      </c>
      <c r="M1911">
        <v>2032</v>
      </c>
      <c r="N1911">
        <v>1980</v>
      </c>
      <c r="O1911">
        <v>2030</v>
      </c>
      <c r="P1911">
        <v>1997</v>
      </c>
      <c r="Q1911">
        <v>2045</v>
      </c>
      <c r="R1911">
        <v>1989</v>
      </c>
      <c r="S1911">
        <v>2032</v>
      </c>
      <c r="T1911">
        <v>1908</v>
      </c>
      <c r="U1911">
        <v>2032</v>
      </c>
      <c r="V1911">
        <v>2032</v>
      </c>
      <c r="W1911">
        <f>AVERAGE(Tabla5[[#This Row],[gr15_0]:[gr15_9]])</f>
        <v>2007.7</v>
      </c>
      <c r="Y1911">
        <v>2090</v>
      </c>
      <c r="Z1911">
        <v>2085</v>
      </c>
      <c r="AA1911">
        <v>2085</v>
      </c>
      <c r="AB1911">
        <v>2154</v>
      </c>
      <c r="AC1911">
        <v>2103</v>
      </c>
      <c r="AD1911">
        <v>2088</v>
      </c>
      <c r="AE1911">
        <v>2085</v>
      </c>
      <c r="AF1911">
        <v>2167</v>
      </c>
      <c r="AG1911">
        <v>2090</v>
      </c>
      <c r="AH1911">
        <v>2085</v>
      </c>
      <c r="AI1911">
        <f>AVERAGE(Tabla1[[#This Row],[gr17_0]:[gr17_9]])</f>
        <v>2103.1999999999998</v>
      </c>
      <c r="AK1911">
        <v>3084</v>
      </c>
      <c r="AL1911">
        <v>2907</v>
      </c>
      <c r="AM1911">
        <v>2817</v>
      </c>
      <c r="AN1911">
        <v>2851</v>
      </c>
      <c r="AO1911" s="4">
        <v>3046</v>
      </c>
      <c r="AP1911">
        <v>3078</v>
      </c>
      <c r="AQ1911">
        <v>2898</v>
      </c>
      <c r="AR1911">
        <v>3078</v>
      </c>
      <c r="AS1911" s="4">
        <v>2998</v>
      </c>
      <c r="AT1911">
        <v>2760</v>
      </c>
      <c r="AU1911">
        <f>AVERAGE(Tabla2[[#This Row],[gr21_0]:[gr21_9]])</f>
        <v>2951.7</v>
      </c>
    </row>
    <row r="1912" spans="1:47">
      <c r="A1912">
        <v>1799</v>
      </c>
      <c r="B1912">
        <v>1889</v>
      </c>
      <c r="C1912">
        <v>1799</v>
      </c>
      <c r="D1912">
        <v>1799</v>
      </c>
      <c r="E1912">
        <v>1799</v>
      </c>
      <c r="F1912">
        <v>1799</v>
      </c>
      <c r="G1912">
        <v>1799</v>
      </c>
      <c r="H1912">
        <v>1880</v>
      </c>
      <c r="I1912">
        <v>1799</v>
      </c>
      <c r="J1912">
        <v>1799</v>
      </c>
      <c r="K1912">
        <f>AVERAGE(Tabla8[[#This Row],[gr12_0]:[gr12_9]])</f>
        <v>1816.1</v>
      </c>
      <c r="M1912">
        <v>2032</v>
      </c>
      <c r="N1912">
        <v>1980</v>
      </c>
      <c r="O1912">
        <v>2030</v>
      </c>
      <c r="P1912">
        <v>1997</v>
      </c>
      <c r="Q1912">
        <v>2045</v>
      </c>
      <c r="R1912">
        <v>1989</v>
      </c>
      <c r="S1912">
        <v>2032</v>
      </c>
      <c r="T1912">
        <v>1908</v>
      </c>
      <c r="U1912">
        <v>2032</v>
      </c>
      <c r="V1912">
        <v>2032</v>
      </c>
      <c r="W1912">
        <f>AVERAGE(Tabla5[[#This Row],[gr15_0]:[gr15_9]])</f>
        <v>2007.7</v>
      </c>
      <c r="Y1912">
        <v>2090</v>
      </c>
      <c r="Z1912">
        <v>2085</v>
      </c>
      <c r="AA1912">
        <v>2085</v>
      </c>
      <c r="AB1912">
        <v>2154</v>
      </c>
      <c r="AC1912">
        <v>2103</v>
      </c>
      <c r="AD1912">
        <v>2088</v>
      </c>
      <c r="AE1912">
        <v>2085</v>
      </c>
      <c r="AF1912">
        <v>2167</v>
      </c>
      <c r="AG1912">
        <v>2090</v>
      </c>
      <c r="AH1912">
        <v>2085</v>
      </c>
      <c r="AI1912">
        <f>AVERAGE(Tabla1[[#This Row],[gr17_0]:[gr17_9]])</f>
        <v>2103.1999999999998</v>
      </c>
      <c r="AK1912">
        <v>3084</v>
      </c>
      <c r="AL1912">
        <v>2907</v>
      </c>
      <c r="AM1912">
        <v>2817</v>
      </c>
      <c r="AN1912">
        <v>2851</v>
      </c>
      <c r="AO1912" s="4">
        <v>3046</v>
      </c>
      <c r="AP1912">
        <v>3078</v>
      </c>
      <c r="AQ1912">
        <v>2898</v>
      </c>
      <c r="AR1912">
        <v>3078</v>
      </c>
      <c r="AS1912" s="4">
        <v>2998</v>
      </c>
      <c r="AT1912">
        <v>2760</v>
      </c>
      <c r="AU1912">
        <f>AVERAGE(Tabla2[[#This Row],[gr21_0]:[gr21_9]])</f>
        <v>2951.7</v>
      </c>
    </row>
    <row r="1913" spans="1:47">
      <c r="A1913">
        <v>1799</v>
      </c>
      <c r="B1913">
        <v>1889</v>
      </c>
      <c r="C1913">
        <v>1799</v>
      </c>
      <c r="D1913">
        <v>1799</v>
      </c>
      <c r="E1913">
        <v>1799</v>
      </c>
      <c r="F1913">
        <v>1799</v>
      </c>
      <c r="G1913">
        <v>1799</v>
      </c>
      <c r="H1913">
        <v>1880</v>
      </c>
      <c r="I1913">
        <v>1799</v>
      </c>
      <c r="J1913">
        <v>1799</v>
      </c>
      <c r="K1913">
        <f>AVERAGE(Tabla8[[#This Row],[gr12_0]:[gr12_9]])</f>
        <v>1816.1</v>
      </c>
      <c r="M1913">
        <v>2032</v>
      </c>
      <c r="N1913">
        <v>1980</v>
      </c>
      <c r="O1913">
        <v>2030</v>
      </c>
      <c r="P1913">
        <v>1997</v>
      </c>
      <c r="Q1913">
        <v>2045</v>
      </c>
      <c r="R1913">
        <v>1989</v>
      </c>
      <c r="S1913">
        <v>2032</v>
      </c>
      <c r="T1913">
        <v>1908</v>
      </c>
      <c r="U1913">
        <v>2032</v>
      </c>
      <c r="V1913">
        <v>2032</v>
      </c>
      <c r="W1913">
        <f>AVERAGE(Tabla5[[#This Row],[gr15_0]:[gr15_9]])</f>
        <v>2007.7</v>
      </c>
      <c r="Y1913">
        <v>2090</v>
      </c>
      <c r="Z1913">
        <v>2085</v>
      </c>
      <c r="AA1913">
        <v>2085</v>
      </c>
      <c r="AB1913">
        <v>2154</v>
      </c>
      <c r="AC1913">
        <v>2103</v>
      </c>
      <c r="AD1913">
        <v>2088</v>
      </c>
      <c r="AE1913">
        <v>2085</v>
      </c>
      <c r="AF1913">
        <v>2167</v>
      </c>
      <c r="AG1913">
        <v>2090</v>
      </c>
      <c r="AH1913">
        <v>2085</v>
      </c>
      <c r="AI1913">
        <f>AVERAGE(Tabla1[[#This Row],[gr17_0]:[gr17_9]])</f>
        <v>2103.1999999999998</v>
      </c>
      <c r="AK1913">
        <v>3084</v>
      </c>
      <c r="AL1913">
        <v>2907</v>
      </c>
      <c r="AM1913">
        <v>2817</v>
      </c>
      <c r="AN1913">
        <v>2851</v>
      </c>
      <c r="AO1913" s="4">
        <v>3046</v>
      </c>
      <c r="AP1913">
        <v>3078</v>
      </c>
      <c r="AQ1913">
        <v>2898</v>
      </c>
      <c r="AR1913">
        <v>3078</v>
      </c>
      <c r="AS1913" s="4">
        <v>2998</v>
      </c>
      <c r="AT1913">
        <v>2760</v>
      </c>
      <c r="AU1913">
        <f>AVERAGE(Tabla2[[#This Row],[gr21_0]:[gr21_9]])</f>
        <v>2951.7</v>
      </c>
    </row>
    <row r="1914" spans="1:47">
      <c r="A1914">
        <v>1799</v>
      </c>
      <c r="B1914">
        <v>1889</v>
      </c>
      <c r="C1914">
        <v>1799</v>
      </c>
      <c r="D1914">
        <v>1799</v>
      </c>
      <c r="E1914">
        <v>1799</v>
      </c>
      <c r="F1914">
        <v>1799</v>
      </c>
      <c r="G1914">
        <v>1799</v>
      </c>
      <c r="H1914">
        <v>1880</v>
      </c>
      <c r="I1914">
        <v>1799</v>
      </c>
      <c r="J1914">
        <v>1799</v>
      </c>
      <c r="K1914">
        <f>AVERAGE(Tabla8[[#This Row],[gr12_0]:[gr12_9]])</f>
        <v>1816.1</v>
      </c>
      <c r="M1914">
        <v>2032</v>
      </c>
      <c r="N1914">
        <v>1980</v>
      </c>
      <c r="O1914">
        <v>2030</v>
      </c>
      <c r="P1914">
        <v>1997</v>
      </c>
      <c r="Q1914">
        <v>2045</v>
      </c>
      <c r="R1914">
        <v>1989</v>
      </c>
      <c r="S1914">
        <v>2032</v>
      </c>
      <c r="T1914">
        <v>1908</v>
      </c>
      <c r="U1914">
        <v>2032</v>
      </c>
      <c r="V1914">
        <v>2032</v>
      </c>
      <c r="W1914">
        <f>AVERAGE(Tabla5[[#This Row],[gr15_0]:[gr15_9]])</f>
        <v>2007.7</v>
      </c>
      <c r="Y1914">
        <v>2090</v>
      </c>
      <c r="Z1914">
        <v>2085</v>
      </c>
      <c r="AA1914">
        <v>2085</v>
      </c>
      <c r="AB1914">
        <v>2154</v>
      </c>
      <c r="AC1914">
        <v>2103</v>
      </c>
      <c r="AD1914">
        <v>2088</v>
      </c>
      <c r="AE1914">
        <v>2085</v>
      </c>
      <c r="AF1914">
        <v>2167</v>
      </c>
      <c r="AG1914">
        <v>2090</v>
      </c>
      <c r="AH1914">
        <v>2085</v>
      </c>
      <c r="AI1914">
        <f>AVERAGE(Tabla1[[#This Row],[gr17_0]:[gr17_9]])</f>
        <v>2103.1999999999998</v>
      </c>
      <c r="AK1914">
        <v>3084</v>
      </c>
      <c r="AL1914">
        <v>2907</v>
      </c>
      <c r="AM1914">
        <v>2817</v>
      </c>
      <c r="AN1914">
        <v>2851</v>
      </c>
      <c r="AO1914" s="4">
        <v>3046</v>
      </c>
      <c r="AP1914">
        <v>3078</v>
      </c>
      <c r="AQ1914">
        <v>2898</v>
      </c>
      <c r="AR1914">
        <v>3078</v>
      </c>
      <c r="AS1914" s="4">
        <v>2998</v>
      </c>
      <c r="AT1914">
        <v>2760</v>
      </c>
      <c r="AU1914">
        <f>AVERAGE(Tabla2[[#This Row],[gr21_0]:[gr21_9]])</f>
        <v>2951.7</v>
      </c>
    </row>
    <row r="1915" spans="1:47">
      <c r="A1915">
        <v>1799</v>
      </c>
      <c r="B1915">
        <v>1889</v>
      </c>
      <c r="C1915">
        <v>1799</v>
      </c>
      <c r="D1915">
        <v>1799</v>
      </c>
      <c r="E1915">
        <v>1799</v>
      </c>
      <c r="F1915">
        <v>1799</v>
      </c>
      <c r="G1915">
        <v>1799</v>
      </c>
      <c r="H1915">
        <v>1880</v>
      </c>
      <c r="I1915">
        <v>1799</v>
      </c>
      <c r="J1915">
        <v>1799</v>
      </c>
      <c r="K1915">
        <f>AVERAGE(Tabla8[[#This Row],[gr12_0]:[gr12_9]])</f>
        <v>1816.1</v>
      </c>
      <c r="M1915">
        <v>2032</v>
      </c>
      <c r="N1915">
        <v>1980</v>
      </c>
      <c r="O1915">
        <v>2030</v>
      </c>
      <c r="P1915">
        <v>1997</v>
      </c>
      <c r="Q1915">
        <v>2045</v>
      </c>
      <c r="R1915">
        <v>1989</v>
      </c>
      <c r="S1915">
        <v>2032</v>
      </c>
      <c r="T1915">
        <v>1908</v>
      </c>
      <c r="U1915">
        <v>2032</v>
      </c>
      <c r="V1915">
        <v>2032</v>
      </c>
      <c r="W1915">
        <f>AVERAGE(Tabla5[[#This Row],[gr15_0]:[gr15_9]])</f>
        <v>2007.7</v>
      </c>
      <c r="Y1915">
        <v>2090</v>
      </c>
      <c r="Z1915">
        <v>2085</v>
      </c>
      <c r="AA1915">
        <v>2085</v>
      </c>
      <c r="AB1915">
        <v>2154</v>
      </c>
      <c r="AC1915">
        <v>2103</v>
      </c>
      <c r="AD1915">
        <v>2088</v>
      </c>
      <c r="AE1915">
        <v>2085</v>
      </c>
      <c r="AF1915">
        <v>2167</v>
      </c>
      <c r="AG1915">
        <v>2090</v>
      </c>
      <c r="AH1915">
        <v>2085</v>
      </c>
      <c r="AI1915">
        <f>AVERAGE(Tabla1[[#This Row],[gr17_0]:[gr17_9]])</f>
        <v>2103.1999999999998</v>
      </c>
      <c r="AK1915">
        <v>3084</v>
      </c>
      <c r="AL1915">
        <v>2907</v>
      </c>
      <c r="AM1915">
        <v>2817</v>
      </c>
      <c r="AN1915">
        <v>2851</v>
      </c>
      <c r="AO1915" s="4">
        <v>3046</v>
      </c>
      <c r="AP1915">
        <v>3078</v>
      </c>
      <c r="AQ1915">
        <v>2898</v>
      </c>
      <c r="AR1915">
        <v>3078</v>
      </c>
      <c r="AS1915" s="4">
        <v>2998</v>
      </c>
      <c r="AT1915">
        <v>2760</v>
      </c>
      <c r="AU1915">
        <f>AVERAGE(Tabla2[[#This Row],[gr21_0]:[gr21_9]])</f>
        <v>2951.7</v>
      </c>
    </row>
    <row r="1916" spans="1:47">
      <c r="A1916">
        <v>1799</v>
      </c>
      <c r="B1916">
        <v>1889</v>
      </c>
      <c r="C1916">
        <v>1799</v>
      </c>
      <c r="D1916">
        <v>1799</v>
      </c>
      <c r="E1916">
        <v>1799</v>
      </c>
      <c r="F1916">
        <v>1799</v>
      </c>
      <c r="G1916">
        <v>1799</v>
      </c>
      <c r="H1916">
        <v>1880</v>
      </c>
      <c r="I1916">
        <v>1799</v>
      </c>
      <c r="J1916">
        <v>1799</v>
      </c>
      <c r="K1916">
        <f>AVERAGE(Tabla8[[#This Row],[gr12_0]:[gr12_9]])</f>
        <v>1816.1</v>
      </c>
      <c r="M1916">
        <v>2032</v>
      </c>
      <c r="N1916">
        <v>1980</v>
      </c>
      <c r="O1916">
        <v>2030</v>
      </c>
      <c r="P1916">
        <v>1997</v>
      </c>
      <c r="Q1916">
        <v>2045</v>
      </c>
      <c r="R1916">
        <v>1989</v>
      </c>
      <c r="S1916">
        <v>2032</v>
      </c>
      <c r="T1916">
        <v>1908</v>
      </c>
      <c r="U1916">
        <v>2032</v>
      </c>
      <c r="V1916">
        <v>2032</v>
      </c>
      <c r="W1916">
        <f>AVERAGE(Tabla5[[#This Row],[gr15_0]:[gr15_9]])</f>
        <v>2007.7</v>
      </c>
      <c r="Y1916">
        <v>2090</v>
      </c>
      <c r="Z1916">
        <v>2085</v>
      </c>
      <c r="AA1916">
        <v>2085</v>
      </c>
      <c r="AB1916">
        <v>2154</v>
      </c>
      <c r="AC1916">
        <v>2103</v>
      </c>
      <c r="AD1916">
        <v>2088</v>
      </c>
      <c r="AE1916">
        <v>2085</v>
      </c>
      <c r="AF1916">
        <v>2167</v>
      </c>
      <c r="AG1916">
        <v>2090</v>
      </c>
      <c r="AH1916">
        <v>2085</v>
      </c>
      <c r="AI1916">
        <f>AVERAGE(Tabla1[[#This Row],[gr17_0]:[gr17_9]])</f>
        <v>2103.1999999999998</v>
      </c>
      <c r="AK1916">
        <v>3084</v>
      </c>
      <c r="AL1916">
        <v>2907</v>
      </c>
      <c r="AM1916">
        <v>2817</v>
      </c>
      <c r="AN1916">
        <v>2851</v>
      </c>
      <c r="AO1916" s="4">
        <v>3046</v>
      </c>
      <c r="AP1916">
        <v>3078</v>
      </c>
      <c r="AQ1916">
        <v>2898</v>
      </c>
      <c r="AR1916">
        <v>3078</v>
      </c>
      <c r="AS1916" s="4">
        <v>2998</v>
      </c>
      <c r="AT1916">
        <v>2760</v>
      </c>
      <c r="AU1916">
        <f>AVERAGE(Tabla2[[#This Row],[gr21_0]:[gr21_9]])</f>
        <v>2951.7</v>
      </c>
    </row>
    <row r="1917" spans="1:47">
      <c r="A1917">
        <v>1799</v>
      </c>
      <c r="B1917">
        <v>1889</v>
      </c>
      <c r="C1917">
        <v>1799</v>
      </c>
      <c r="D1917">
        <v>1799</v>
      </c>
      <c r="E1917">
        <v>1799</v>
      </c>
      <c r="F1917">
        <v>1799</v>
      </c>
      <c r="G1917">
        <v>1799</v>
      </c>
      <c r="H1917">
        <v>1880</v>
      </c>
      <c r="I1917">
        <v>1799</v>
      </c>
      <c r="J1917">
        <v>1799</v>
      </c>
      <c r="K1917">
        <f>AVERAGE(Tabla8[[#This Row],[gr12_0]:[gr12_9]])</f>
        <v>1816.1</v>
      </c>
      <c r="M1917">
        <v>2032</v>
      </c>
      <c r="N1917">
        <v>1980</v>
      </c>
      <c r="O1917">
        <v>2030</v>
      </c>
      <c r="P1917">
        <v>1997</v>
      </c>
      <c r="Q1917">
        <v>2045</v>
      </c>
      <c r="R1917">
        <v>1989</v>
      </c>
      <c r="S1917">
        <v>2032</v>
      </c>
      <c r="T1917">
        <v>1908</v>
      </c>
      <c r="U1917">
        <v>2032</v>
      </c>
      <c r="V1917">
        <v>2032</v>
      </c>
      <c r="W1917">
        <f>AVERAGE(Tabla5[[#This Row],[gr15_0]:[gr15_9]])</f>
        <v>2007.7</v>
      </c>
      <c r="Y1917">
        <v>2090</v>
      </c>
      <c r="Z1917">
        <v>2085</v>
      </c>
      <c r="AA1917">
        <v>2085</v>
      </c>
      <c r="AB1917">
        <v>2154</v>
      </c>
      <c r="AC1917">
        <v>2103</v>
      </c>
      <c r="AD1917">
        <v>2088</v>
      </c>
      <c r="AE1917">
        <v>2085</v>
      </c>
      <c r="AF1917">
        <v>2167</v>
      </c>
      <c r="AG1917">
        <v>2090</v>
      </c>
      <c r="AH1917">
        <v>2085</v>
      </c>
      <c r="AI1917">
        <f>AVERAGE(Tabla1[[#This Row],[gr17_0]:[gr17_9]])</f>
        <v>2103.1999999999998</v>
      </c>
      <c r="AK1917">
        <v>3084</v>
      </c>
      <c r="AL1917">
        <v>2907</v>
      </c>
      <c r="AM1917">
        <v>2817</v>
      </c>
      <c r="AN1917">
        <v>2851</v>
      </c>
      <c r="AO1917" s="4">
        <v>3046</v>
      </c>
      <c r="AP1917">
        <v>3078</v>
      </c>
      <c r="AQ1917">
        <v>2898</v>
      </c>
      <c r="AR1917">
        <v>3078</v>
      </c>
      <c r="AS1917" s="4">
        <v>2998</v>
      </c>
      <c r="AT1917">
        <v>2760</v>
      </c>
      <c r="AU1917">
        <f>AVERAGE(Tabla2[[#This Row],[gr21_0]:[gr21_9]])</f>
        <v>2951.7</v>
      </c>
    </row>
    <row r="1918" spans="1:47">
      <c r="A1918">
        <v>1799</v>
      </c>
      <c r="B1918">
        <v>1889</v>
      </c>
      <c r="C1918">
        <v>1799</v>
      </c>
      <c r="D1918">
        <v>1799</v>
      </c>
      <c r="E1918">
        <v>1799</v>
      </c>
      <c r="F1918">
        <v>1799</v>
      </c>
      <c r="G1918">
        <v>1799</v>
      </c>
      <c r="H1918">
        <v>1880</v>
      </c>
      <c r="I1918">
        <v>1799</v>
      </c>
      <c r="J1918">
        <v>1799</v>
      </c>
      <c r="K1918">
        <f>AVERAGE(Tabla8[[#This Row],[gr12_0]:[gr12_9]])</f>
        <v>1816.1</v>
      </c>
      <c r="M1918">
        <v>2032</v>
      </c>
      <c r="N1918">
        <v>1980</v>
      </c>
      <c r="O1918">
        <v>2030</v>
      </c>
      <c r="P1918">
        <v>1997</v>
      </c>
      <c r="Q1918">
        <v>2045</v>
      </c>
      <c r="R1918">
        <v>1989</v>
      </c>
      <c r="S1918">
        <v>2032</v>
      </c>
      <c r="T1918">
        <v>1908</v>
      </c>
      <c r="U1918">
        <v>2032</v>
      </c>
      <c r="V1918">
        <v>2032</v>
      </c>
      <c r="W1918">
        <f>AVERAGE(Tabla5[[#This Row],[gr15_0]:[gr15_9]])</f>
        <v>2007.7</v>
      </c>
      <c r="Y1918">
        <v>2090</v>
      </c>
      <c r="Z1918">
        <v>2085</v>
      </c>
      <c r="AA1918">
        <v>2085</v>
      </c>
      <c r="AB1918">
        <v>2154</v>
      </c>
      <c r="AC1918">
        <v>2103</v>
      </c>
      <c r="AD1918">
        <v>2088</v>
      </c>
      <c r="AE1918">
        <v>2085</v>
      </c>
      <c r="AF1918">
        <v>2167</v>
      </c>
      <c r="AG1918">
        <v>2090</v>
      </c>
      <c r="AH1918">
        <v>2085</v>
      </c>
      <c r="AI1918">
        <f>AVERAGE(Tabla1[[#This Row],[gr17_0]:[gr17_9]])</f>
        <v>2103.1999999999998</v>
      </c>
      <c r="AK1918">
        <v>3084</v>
      </c>
      <c r="AL1918">
        <v>2907</v>
      </c>
      <c r="AM1918">
        <v>2817</v>
      </c>
      <c r="AN1918">
        <v>2851</v>
      </c>
      <c r="AO1918" s="4">
        <v>3046</v>
      </c>
      <c r="AP1918">
        <v>3078</v>
      </c>
      <c r="AQ1918">
        <v>2898</v>
      </c>
      <c r="AR1918">
        <v>3078</v>
      </c>
      <c r="AS1918" s="4">
        <v>2998</v>
      </c>
      <c r="AT1918">
        <v>2760</v>
      </c>
      <c r="AU1918">
        <f>AVERAGE(Tabla2[[#This Row],[gr21_0]:[gr21_9]])</f>
        <v>2951.7</v>
      </c>
    </row>
    <row r="1919" spans="1:47">
      <c r="A1919">
        <v>1799</v>
      </c>
      <c r="B1919">
        <v>1889</v>
      </c>
      <c r="C1919">
        <v>1799</v>
      </c>
      <c r="D1919">
        <v>1799</v>
      </c>
      <c r="E1919">
        <v>1799</v>
      </c>
      <c r="F1919">
        <v>1799</v>
      </c>
      <c r="G1919">
        <v>1799</v>
      </c>
      <c r="H1919">
        <v>1880</v>
      </c>
      <c r="I1919">
        <v>1799</v>
      </c>
      <c r="J1919">
        <v>1799</v>
      </c>
      <c r="K1919">
        <f>AVERAGE(Tabla8[[#This Row],[gr12_0]:[gr12_9]])</f>
        <v>1816.1</v>
      </c>
      <c r="M1919">
        <v>2032</v>
      </c>
      <c r="N1919">
        <v>1980</v>
      </c>
      <c r="O1919">
        <v>2030</v>
      </c>
      <c r="P1919">
        <v>1997</v>
      </c>
      <c r="Q1919">
        <v>2045</v>
      </c>
      <c r="R1919">
        <v>1989</v>
      </c>
      <c r="S1919">
        <v>2032</v>
      </c>
      <c r="T1919">
        <v>1908</v>
      </c>
      <c r="U1919">
        <v>2032</v>
      </c>
      <c r="V1919">
        <v>2032</v>
      </c>
      <c r="W1919">
        <f>AVERAGE(Tabla5[[#This Row],[gr15_0]:[gr15_9]])</f>
        <v>2007.7</v>
      </c>
      <c r="Y1919">
        <v>2090</v>
      </c>
      <c r="Z1919">
        <v>2085</v>
      </c>
      <c r="AA1919">
        <v>2085</v>
      </c>
      <c r="AB1919">
        <v>2154</v>
      </c>
      <c r="AC1919">
        <v>2103</v>
      </c>
      <c r="AD1919">
        <v>2088</v>
      </c>
      <c r="AE1919">
        <v>2085</v>
      </c>
      <c r="AF1919">
        <v>2167</v>
      </c>
      <c r="AG1919">
        <v>2090</v>
      </c>
      <c r="AH1919">
        <v>2085</v>
      </c>
      <c r="AI1919">
        <f>AVERAGE(Tabla1[[#This Row],[gr17_0]:[gr17_9]])</f>
        <v>2103.1999999999998</v>
      </c>
      <c r="AK1919">
        <v>3084</v>
      </c>
      <c r="AL1919">
        <v>2907</v>
      </c>
      <c r="AM1919">
        <v>2817</v>
      </c>
      <c r="AN1919">
        <v>2851</v>
      </c>
      <c r="AO1919" s="4">
        <v>3046</v>
      </c>
      <c r="AP1919">
        <v>3078</v>
      </c>
      <c r="AQ1919">
        <v>2898</v>
      </c>
      <c r="AR1919">
        <v>3078</v>
      </c>
      <c r="AS1919" s="4">
        <v>2998</v>
      </c>
      <c r="AT1919">
        <v>2760</v>
      </c>
      <c r="AU1919">
        <f>AVERAGE(Tabla2[[#This Row],[gr21_0]:[gr21_9]])</f>
        <v>2951.7</v>
      </c>
    </row>
    <row r="1920" spans="1:47">
      <c r="A1920">
        <v>1799</v>
      </c>
      <c r="B1920">
        <v>1889</v>
      </c>
      <c r="C1920">
        <v>1799</v>
      </c>
      <c r="D1920">
        <v>1799</v>
      </c>
      <c r="E1920">
        <v>1799</v>
      </c>
      <c r="F1920">
        <v>1799</v>
      </c>
      <c r="G1920">
        <v>1799</v>
      </c>
      <c r="H1920">
        <v>1880</v>
      </c>
      <c r="I1920">
        <v>1799</v>
      </c>
      <c r="J1920">
        <v>1799</v>
      </c>
      <c r="K1920">
        <f>AVERAGE(Tabla8[[#This Row],[gr12_0]:[gr12_9]])</f>
        <v>1816.1</v>
      </c>
      <c r="M1920">
        <v>2032</v>
      </c>
      <c r="N1920">
        <v>1980</v>
      </c>
      <c r="O1920">
        <v>2030</v>
      </c>
      <c r="P1920">
        <v>1997</v>
      </c>
      <c r="Q1920">
        <v>2045</v>
      </c>
      <c r="R1920">
        <v>1989</v>
      </c>
      <c r="S1920">
        <v>2032</v>
      </c>
      <c r="T1920">
        <v>1908</v>
      </c>
      <c r="U1920">
        <v>2032</v>
      </c>
      <c r="V1920">
        <v>2032</v>
      </c>
      <c r="W1920">
        <f>AVERAGE(Tabla5[[#This Row],[gr15_0]:[gr15_9]])</f>
        <v>2007.7</v>
      </c>
      <c r="Y1920">
        <v>2090</v>
      </c>
      <c r="Z1920">
        <v>2085</v>
      </c>
      <c r="AA1920">
        <v>2085</v>
      </c>
      <c r="AB1920">
        <v>2154</v>
      </c>
      <c r="AC1920">
        <v>2103</v>
      </c>
      <c r="AD1920">
        <v>2088</v>
      </c>
      <c r="AE1920">
        <v>2085</v>
      </c>
      <c r="AF1920">
        <v>2167</v>
      </c>
      <c r="AG1920">
        <v>2090</v>
      </c>
      <c r="AH1920">
        <v>2085</v>
      </c>
      <c r="AI1920">
        <f>AVERAGE(Tabla1[[#This Row],[gr17_0]:[gr17_9]])</f>
        <v>2103.1999999999998</v>
      </c>
      <c r="AK1920">
        <v>3084</v>
      </c>
      <c r="AL1920">
        <v>2907</v>
      </c>
      <c r="AM1920">
        <v>2817</v>
      </c>
      <c r="AN1920">
        <v>2851</v>
      </c>
      <c r="AO1920" s="4">
        <v>3046</v>
      </c>
      <c r="AP1920">
        <v>3078</v>
      </c>
      <c r="AQ1920">
        <v>2898</v>
      </c>
      <c r="AR1920">
        <v>3078</v>
      </c>
      <c r="AS1920" s="4">
        <v>2998</v>
      </c>
      <c r="AT1920">
        <v>2760</v>
      </c>
      <c r="AU1920">
        <f>AVERAGE(Tabla2[[#This Row],[gr21_0]:[gr21_9]])</f>
        <v>2951.7</v>
      </c>
    </row>
    <row r="1921" spans="1:47">
      <c r="A1921">
        <v>1799</v>
      </c>
      <c r="B1921">
        <v>1889</v>
      </c>
      <c r="C1921">
        <v>1799</v>
      </c>
      <c r="D1921">
        <v>1799</v>
      </c>
      <c r="E1921">
        <v>1799</v>
      </c>
      <c r="F1921">
        <v>1799</v>
      </c>
      <c r="G1921">
        <v>1799</v>
      </c>
      <c r="H1921">
        <v>1880</v>
      </c>
      <c r="I1921">
        <v>1799</v>
      </c>
      <c r="J1921">
        <v>1799</v>
      </c>
      <c r="K1921">
        <f>AVERAGE(Tabla8[[#This Row],[gr12_0]:[gr12_9]])</f>
        <v>1816.1</v>
      </c>
      <c r="M1921">
        <v>2032</v>
      </c>
      <c r="N1921">
        <v>1980</v>
      </c>
      <c r="O1921">
        <v>2030</v>
      </c>
      <c r="P1921">
        <v>1997</v>
      </c>
      <c r="Q1921">
        <v>2045</v>
      </c>
      <c r="R1921">
        <v>1989</v>
      </c>
      <c r="S1921">
        <v>2032</v>
      </c>
      <c r="T1921">
        <v>1908</v>
      </c>
      <c r="U1921">
        <v>2032</v>
      </c>
      <c r="V1921">
        <v>2032</v>
      </c>
      <c r="W1921">
        <f>AVERAGE(Tabla5[[#This Row],[gr15_0]:[gr15_9]])</f>
        <v>2007.7</v>
      </c>
      <c r="Y1921">
        <v>2090</v>
      </c>
      <c r="Z1921">
        <v>2085</v>
      </c>
      <c r="AA1921">
        <v>2085</v>
      </c>
      <c r="AB1921">
        <v>2154</v>
      </c>
      <c r="AC1921">
        <v>2103</v>
      </c>
      <c r="AD1921">
        <v>2088</v>
      </c>
      <c r="AE1921">
        <v>2085</v>
      </c>
      <c r="AF1921">
        <v>2167</v>
      </c>
      <c r="AG1921">
        <v>2090</v>
      </c>
      <c r="AH1921">
        <v>2085</v>
      </c>
      <c r="AI1921">
        <f>AVERAGE(Tabla1[[#This Row],[gr17_0]:[gr17_9]])</f>
        <v>2103.1999999999998</v>
      </c>
      <c r="AK1921">
        <v>3084</v>
      </c>
      <c r="AL1921">
        <v>2907</v>
      </c>
      <c r="AM1921">
        <v>2817</v>
      </c>
      <c r="AN1921">
        <v>2851</v>
      </c>
      <c r="AO1921" s="4">
        <v>3046</v>
      </c>
      <c r="AP1921">
        <v>3078</v>
      </c>
      <c r="AQ1921">
        <v>2898</v>
      </c>
      <c r="AR1921">
        <v>3078</v>
      </c>
      <c r="AS1921" s="4">
        <v>2998</v>
      </c>
      <c r="AT1921">
        <v>2760</v>
      </c>
      <c r="AU1921">
        <f>AVERAGE(Tabla2[[#This Row],[gr21_0]:[gr21_9]])</f>
        <v>2951.7</v>
      </c>
    </row>
    <row r="1922" spans="1:47">
      <c r="A1922">
        <v>1799</v>
      </c>
      <c r="B1922">
        <v>1889</v>
      </c>
      <c r="C1922">
        <v>1799</v>
      </c>
      <c r="D1922">
        <v>1799</v>
      </c>
      <c r="E1922">
        <v>1799</v>
      </c>
      <c r="F1922">
        <v>1799</v>
      </c>
      <c r="G1922">
        <v>1799</v>
      </c>
      <c r="H1922">
        <v>1880</v>
      </c>
      <c r="I1922">
        <v>1799</v>
      </c>
      <c r="J1922">
        <v>1799</v>
      </c>
      <c r="K1922">
        <f>AVERAGE(Tabla8[[#This Row],[gr12_0]:[gr12_9]])</f>
        <v>1816.1</v>
      </c>
      <c r="M1922">
        <v>2032</v>
      </c>
      <c r="N1922">
        <v>1980</v>
      </c>
      <c r="O1922">
        <v>2030</v>
      </c>
      <c r="P1922">
        <v>1997</v>
      </c>
      <c r="Q1922">
        <v>2045</v>
      </c>
      <c r="R1922">
        <v>1989</v>
      </c>
      <c r="S1922">
        <v>2032</v>
      </c>
      <c r="T1922">
        <v>1908</v>
      </c>
      <c r="U1922">
        <v>2032</v>
      </c>
      <c r="V1922">
        <v>2032</v>
      </c>
      <c r="W1922">
        <f>AVERAGE(Tabla5[[#This Row],[gr15_0]:[gr15_9]])</f>
        <v>2007.7</v>
      </c>
      <c r="Y1922">
        <v>2090</v>
      </c>
      <c r="Z1922">
        <v>2085</v>
      </c>
      <c r="AA1922">
        <v>2085</v>
      </c>
      <c r="AB1922">
        <v>2154</v>
      </c>
      <c r="AC1922">
        <v>2103</v>
      </c>
      <c r="AD1922">
        <v>2088</v>
      </c>
      <c r="AE1922">
        <v>2085</v>
      </c>
      <c r="AF1922">
        <v>2167</v>
      </c>
      <c r="AG1922">
        <v>2090</v>
      </c>
      <c r="AH1922">
        <v>2085</v>
      </c>
      <c r="AI1922">
        <f>AVERAGE(Tabla1[[#This Row],[gr17_0]:[gr17_9]])</f>
        <v>2103.1999999999998</v>
      </c>
      <c r="AK1922">
        <v>3084</v>
      </c>
      <c r="AL1922">
        <v>2907</v>
      </c>
      <c r="AM1922">
        <v>2817</v>
      </c>
      <c r="AN1922">
        <v>2851</v>
      </c>
      <c r="AO1922" s="4">
        <v>3046</v>
      </c>
      <c r="AP1922">
        <v>3078</v>
      </c>
      <c r="AQ1922">
        <v>2898</v>
      </c>
      <c r="AR1922">
        <v>3078</v>
      </c>
      <c r="AS1922" s="4">
        <v>2998</v>
      </c>
      <c r="AT1922">
        <v>2760</v>
      </c>
      <c r="AU1922">
        <f>AVERAGE(Tabla2[[#This Row],[gr21_0]:[gr21_9]])</f>
        <v>2951.7</v>
      </c>
    </row>
    <row r="1923" spans="1:47">
      <c r="A1923">
        <v>1799</v>
      </c>
      <c r="B1923">
        <v>1889</v>
      </c>
      <c r="C1923">
        <v>1799</v>
      </c>
      <c r="D1923">
        <v>1799</v>
      </c>
      <c r="E1923">
        <v>1799</v>
      </c>
      <c r="F1923">
        <v>1799</v>
      </c>
      <c r="G1923">
        <v>1799</v>
      </c>
      <c r="H1923">
        <v>1880</v>
      </c>
      <c r="I1923">
        <v>1799</v>
      </c>
      <c r="J1923">
        <v>1799</v>
      </c>
      <c r="K1923">
        <f>AVERAGE(Tabla8[[#This Row],[gr12_0]:[gr12_9]])</f>
        <v>1816.1</v>
      </c>
      <c r="M1923">
        <v>2032</v>
      </c>
      <c r="N1923">
        <v>1980</v>
      </c>
      <c r="O1923">
        <v>2030</v>
      </c>
      <c r="P1923">
        <v>1997</v>
      </c>
      <c r="Q1923">
        <v>2045</v>
      </c>
      <c r="R1923">
        <v>1989</v>
      </c>
      <c r="S1923">
        <v>2032</v>
      </c>
      <c r="T1923">
        <v>1908</v>
      </c>
      <c r="U1923">
        <v>2032</v>
      </c>
      <c r="V1923">
        <v>2032</v>
      </c>
      <c r="W1923">
        <f>AVERAGE(Tabla5[[#This Row],[gr15_0]:[gr15_9]])</f>
        <v>2007.7</v>
      </c>
      <c r="Y1923">
        <v>2090</v>
      </c>
      <c r="Z1923">
        <v>2085</v>
      </c>
      <c r="AA1923">
        <v>2085</v>
      </c>
      <c r="AB1923">
        <v>2154</v>
      </c>
      <c r="AC1923">
        <v>2103</v>
      </c>
      <c r="AD1923">
        <v>2088</v>
      </c>
      <c r="AE1923">
        <v>2085</v>
      </c>
      <c r="AF1923">
        <v>2167</v>
      </c>
      <c r="AG1923">
        <v>2090</v>
      </c>
      <c r="AH1923">
        <v>2085</v>
      </c>
      <c r="AI1923">
        <f>AVERAGE(Tabla1[[#This Row],[gr17_0]:[gr17_9]])</f>
        <v>2103.1999999999998</v>
      </c>
      <c r="AK1923">
        <v>3084</v>
      </c>
      <c r="AL1923">
        <v>2907</v>
      </c>
      <c r="AM1923">
        <v>2817</v>
      </c>
      <c r="AN1923">
        <v>2851</v>
      </c>
      <c r="AO1923" s="4">
        <v>3046</v>
      </c>
      <c r="AP1923">
        <v>3078</v>
      </c>
      <c r="AQ1923">
        <v>2898</v>
      </c>
      <c r="AR1923">
        <v>3078</v>
      </c>
      <c r="AS1923" s="4">
        <v>2998</v>
      </c>
      <c r="AT1923">
        <v>2760</v>
      </c>
      <c r="AU1923">
        <f>AVERAGE(Tabla2[[#This Row],[gr21_0]:[gr21_9]])</f>
        <v>2951.7</v>
      </c>
    </row>
    <row r="1924" spans="1:47">
      <c r="A1924">
        <v>1799</v>
      </c>
      <c r="B1924">
        <v>1889</v>
      </c>
      <c r="C1924">
        <v>1799</v>
      </c>
      <c r="D1924">
        <v>1799</v>
      </c>
      <c r="E1924">
        <v>1799</v>
      </c>
      <c r="F1924">
        <v>1799</v>
      </c>
      <c r="G1924">
        <v>1799</v>
      </c>
      <c r="H1924">
        <v>1880</v>
      </c>
      <c r="I1924">
        <v>1799</v>
      </c>
      <c r="J1924">
        <v>1799</v>
      </c>
      <c r="K1924">
        <f>AVERAGE(Tabla8[[#This Row],[gr12_0]:[gr12_9]])</f>
        <v>1816.1</v>
      </c>
      <c r="M1924">
        <v>2032</v>
      </c>
      <c r="N1924">
        <v>1980</v>
      </c>
      <c r="O1924">
        <v>2030</v>
      </c>
      <c r="P1924">
        <v>1997</v>
      </c>
      <c r="Q1924">
        <v>2045</v>
      </c>
      <c r="R1924">
        <v>1989</v>
      </c>
      <c r="S1924">
        <v>2032</v>
      </c>
      <c r="T1924">
        <v>1908</v>
      </c>
      <c r="U1924">
        <v>2032</v>
      </c>
      <c r="V1924">
        <v>2032</v>
      </c>
      <c r="W1924">
        <f>AVERAGE(Tabla5[[#This Row],[gr15_0]:[gr15_9]])</f>
        <v>2007.7</v>
      </c>
      <c r="Y1924">
        <v>2090</v>
      </c>
      <c r="Z1924">
        <v>2085</v>
      </c>
      <c r="AA1924">
        <v>2085</v>
      </c>
      <c r="AB1924">
        <v>2154</v>
      </c>
      <c r="AC1924">
        <v>2103</v>
      </c>
      <c r="AD1924">
        <v>2088</v>
      </c>
      <c r="AE1924">
        <v>2085</v>
      </c>
      <c r="AF1924">
        <v>2167</v>
      </c>
      <c r="AG1924">
        <v>2090</v>
      </c>
      <c r="AH1924">
        <v>2085</v>
      </c>
      <c r="AI1924">
        <f>AVERAGE(Tabla1[[#This Row],[gr17_0]:[gr17_9]])</f>
        <v>2103.1999999999998</v>
      </c>
      <c r="AK1924">
        <v>3084</v>
      </c>
      <c r="AL1924">
        <v>2907</v>
      </c>
      <c r="AM1924">
        <v>2817</v>
      </c>
      <c r="AN1924">
        <v>2851</v>
      </c>
      <c r="AO1924" s="4">
        <v>3046</v>
      </c>
      <c r="AP1924">
        <v>3078</v>
      </c>
      <c r="AQ1924">
        <v>2898</v>
      </c>
      <c r="AR1924">
        <v>3078</v>
      </c>
      <c r="AS1924" s="4">
        <v>2998</v>
      </c>
      <c r="AT1924">
        <v>2760</v>
      </c>
      <c r="AU1924">
        <f>AVERAGE(Tabla2[[#This Row],[gr21_0]:[gr21_9]])</f>
        <v>2951.7</v>
      </c>
    </row>
    <row r="1925" spans="1:47">
      <c r="A1925">
        <v>1799</v>
      </c>
      <c r="B1925">
        <v>1889</v>
      </c>
      <c r="C1925">
        <v>1799</v>
      </c>
      <c r="D1925">
        <v>1799</v>
      </c>
      <c r="E1925">
        <v>1799</v>
      </c>
      <c r="F1925">
        <v>1799</v>
      </c>
      <c r="G1925">
        <v>1799</v>
      </c>
      <c r="H1925">
        <v>1880</v>
      </c>
      <c r="I1925">
        <v>1799</v>
      </c>
      <c r="J1925">
        <v>1799</v>
      </c>
      <c r="K1925">
        <f>AVERAGE(Tabla8[[#This Row],[gr12_0]:[gr12_9]])</f>
        <v>1816.1</v>
      </c>
      <c r="M1925">
        <v>2032</v>
      </c>
      <c r="N1925">
        <v>1980</v>
      </c>
      <c r="O1925">
        <v>2030</v>
      </c>
      <c r="P1925">
        <v>1997</v>
      </c>
      <c r="Q1925">
        <v>2045</v>
      </c>
      <c r="R1925">
        <v>1989</v>
      </c>
      <c r="S1925">
        <v>2032</v>
      </c>
      <c r="T1925">
        <v>1908</v>
      </c>
      <c r="U1925">
        <v>2032</v>
      </c>
      <c r="V1925">
        <v>2032</v>
      </c>
      <c r="W1925">
        <f>AVERAGE(Tabla5[[#This Row],[gr15_0]:[gr15_9]])</f>
        <v>2007.7</v>
      </c>
      <c r="Y1925">
        <v>2090</v>
      </c>
      <c r="Z1925">
        <v>2085</v>
      </c>
      <c r="AA1925">
        <v>2085</v>
      </c>
      <c r="AB1925">
        <v>2154</v>
      </c>
      <c r="AC1925">
        <v>2103</v>
      </c>
      <c r="AD1925">
        <v>2088</v>
      </c>
      <c r="AE1925">
        <v>2085</v>
      </c>
      <c r="AF1925">
        <v>2167</v>
      </c>
      <c r="AG1925">
        <v>2090</v>
      </c>
      <c r="AH1925">
        <v>2085</v>
      </c>
      <c r="AI1925">
        <f>AVERAGE(Tabla1[[#This Row],[gr17_0]:[gr17_9]])</f>
        <v>2103.1999999999998</v>
      </c>
      <c r="AK1925">
        <v>3084</v>
      </c>
      <c r="AL1925">
        <v>2907</v>
      </c>
      <c r="AM1925">
        <v>2817</v>
      </c>
      <c r="AN1925">
        <v>2851</v>
      </c>
      <c r="AO1925" s="4">
        <v>3046</v>
      </c>
      <c r="AP1925">
        <v>3078</v>
      </c>
      <c r="AQ1925">
        <v>2898</v>
      </c>
      <c r="AR1925">
        <v>3078</v>
      </c>
      <c r="AS1925" s="4">
        <v>2998</v>
      </c>
      <c r="AT1925">
        <v>2760</v>
      </c>
      <c r="AU1925">
        <f>AVERAGE(Tabla2[[#This Row],[gr21_0]:[gr21_9]])</f>
        <v>2951.7</v>
      </c>
    </row>
    <row r="1926" spans="1:47">
      <c r="A1926">
        <v>1799</v>
      </c>
      <c r="B1926">
        <v>1889</v>
      </c>
      <c r="C1926">
        <v>1799</v>
      </c>
      <c r="D1926">
        <v>1799</v>
      </c>
      <c r="E1926">
        <v>1799</v>
      </c>
      <c r="F1926">
        <v>1799</v>
      </c>
      <c r="G1926">
        <v>1799</v>
      </c>
      <c r="H1926">
        <v>1880</v>
      </c>
      <c r="I1926">
        <v>1799</v>
      </c>
      <c r="J1926">
        <v>1799</v>
      </c>
      <c r="K1926">
        <f>AVERAGE(Tabla8[[#This Row],[gr12_0]:[gr12_9]])</f>
        <v>1816.1</v>
      </c>
      <c r="M1926">
        <v>2032</v>
      </c>
      <c r="N1926">
        <v>1980</v>
      </c>
      <c r="O1926">
        <v>2030</v>
      </c>
      <c r="P1926">
        <v>1997</v>
      </c>
      <c r="Q1926">
        <v>2045</v>
      </c>
      <c r="R1926">
        <v>1989</v>
      </c>
      <c r="S1926">
        <v>2032</v>
      </c>
      <c r="T1926">
        <v>1908</v>
      </c>
      <c r="U1926">
        <v>2032</v>
      </c>
      <c r="V1926">
        <v>2032</v>
      </c>
      <c r="W1926">
        <f>AVERAGE(Tabla5[[#This Row],[gr15_0]:[gr15_9]])</f>
        <v>2007.7</v>
      </c>
      <c r="Y1926">
        <v>2090</v>
      </c>
      <c r="Z1926">
        <v>2085</v>
      </c>
      <c r="AA1926">
        <v>2085</v>
      </c>
      <c r="AB1926">
        <v>2154</v>
      </c>
      <c r="AC1926">
        <v>2103</v>
      </c>
      <c r="AD1926">
        <v>2088</v>
      </c>
      <c r="AE1926">
        <v>2085</v>
      </c>
      <c r="AF1926">
        <v>2167</v>
      </c>
      <c r="AG1926">
        <v>2090</v>
      </c>
      <c r="AH1926">
        <v>2085</v>
      </c>
      <c r="AI1926">
        <f>AVERAGE(Tabla1[[#This Row],[gr17_0]:[gr17_9]])</f>
        <v>2103.1999999999998</v>
      </c>
      <c r="AK1926">
        <v>3084</v>
      </c>
      <c r="AL1926">
        <v>2907</v>
      </c>
      <c r="AM1926">
        <v>2817</v>
      </c>
      <c r="AN1926">
        <v>2851</v>
      </c>
      <c r="AO1926" s="4">
        <v>3046</v>
      </c>
      <c r="AP1926">
        <v>3078</v>
      </c>
      <c r="AQ1926">
        <v>2898</v>
      </c>
      <c r="AR1926">
        <v>3078</v>
      </c>
      <c r="AS1926" s="4">
        <v>2998</v>
      </c>
      <c r="AT1926">
        <v>2760</v>
      </c>
      <c r="AU1926">
        <f>AVERAGE(Tabla2[[#This Row],[gr21_0]:[gr21_9]])</f>
        <v>2951.7</v>
      </c>
    </row>
    <row r="1927" spans="1:47">
      <c r="A1927">
        <v>1799</v>
      </c>
      <c r="B1927">
        <v>1889</v>
      </c>
      <c r="C1927">
        <v>1799</v>
      </c>
      <c r="D1927">
        <v>1799</v>
      </c>
      <c r="E1927">
        <v>1799</v>
      </c>
      <c r="F1927">
        <v>1799</v>
      </c>
      <c r="G1927">
        <v>1799</v>
      </c>
      <c r="H1927">
        <v>1880</v>
      </c>
      <c r="I1927">
        <v>1799</v>
      </c>
      <c r="J1927">
        <v>1799</v>
      </c>
      <c r="K1927">
        <f>AVERAGE(Tabla8[[#This Row],[gr12_0]:[gr12_9]])</f>
        <v>1816.1</v>
      </c>
      <c r="M1927">
        <v>2032</v>
      </c>
      <c r="N1927">
        <v>1980</v>
      </c>
      <c r="O1927">
        <v>2030</v>
      </c>
      <c r="P1927">
        <v>1997</v>
      </c>
      <c r="Q1927">
        <v>2045</v>
      </c>
      <c r="R1927">
        <v>1989</v>
      </c>
      <c r="S1927">
        <v>2032</v>
      </c>
      <c r="T1927">
        <v>1908</v>
      </c>
      <c r="U1927">
        <v>2032</v>
      </c>
      <c r="V1927">
        <v>2032</v>
      </c>
      <c r="W1927">
        <f>AVERAGE(Tabla5[[#This Row],[gr15_0]:[gr15_9]])</f>
        <v>2007.7</v>
      </c>
      <c r="Y1927">
        <v>2090</v>
      </c>
      <c r="Z1927">
        <v>2085</v>
      </c>
      <c r="AA1927">
        <v>2085</v>
      </c>
      <c r="AB1927">
        <v>2154</v>
      </c>
      <c r="AC1927">
        <v>2103</v>
      </c>
      <c r="AD1927">
        <v>2088</v>
      </c>
      <c r="AE1927">
        <v>2085</v>
      </c>
      <c r="AF1927">
        <v>2167</v>
      </c>
      <c r="AG1927">
        <v>2090</v>
      </c>
      <c r="AH1927">
        <v>2085</v>
      </c>
      <c r="AI1927">
        <f>AVERAGE(Tabla1[[#This Row],[gr17_0]:[gr17_9]])</f>
        <v>2103.1999999999998</v>
      </c>
      <c r="AK1927">
        <v>3084</v>
      </c>
      <c r="AL1927">
        <v>2907</v>
      </c>
      <c r="AM1927">
        <v>2817</v>
      </c>
      <c r="AN1927">
        <v>2851</v>
      </c>
      <c r="AO1927" s="4">
        <v>3046</v>
      </c>
      <c r="AP1927">
        <v>3078</v>
      </c>
      <c r="AQ1927">
        <v>2898</v>
      </c>
      <c r="AR1927">
        <v>3078</v>
      </c>
      <c r="AS1927" s="4">
        <v>2998</v>
      </c>
      <c r="AT1927">
        <v>2760</v>
      </c>
      <c r="AU1927">
        <f>AVERAGE(Tabla2[[#This Row],[gr21_0]:[gr21_9]])</f>
        <v>2951.7</v>
      </c>
    </row>
    <row r="1928" spans="1:47">
      <c r="A1928">
        <v>1799</v>
      </c>
      <c r="B1928">
        <v>1889</v>
      </c>
      <c r="C1928">
        <v>1799</v>
      </c>
      <c r="D1928">
        <v>1799</v>
      </c>
      <c r="E1928">
        <v>1799</v>
      </c>
      <c r="F1928">
        <v>1799</v>
      </c>
      <c r="G1928">
        <v>1799</v>
      </c>
      <c r="H1928">
        <v>1880</v>
      </c>
      <c r="I1928">
        <v>1799</v>
      </c>
      <c r="J1928">
        <v>1799</v>
      </c>
      <c r="K1928">
        <f>AVERAGE(Tabla8[[#This Row],[gr12_0]:[gr12_9]])</f>
        <v>1816.1</v>
      </c>
      <c r="M1928">
        <v>2032</v>
      </c>
      <c r="N1928">
        <v>1980</v>
      </c>
      <c r="O1928">
        <v>2030</v>
      </c>
      <c r="P1928">
        <v>1997</v>
      </c>
      <c r="Q1928">
        <v>2045</v>
      </c>
      <c r="R1928">
        <v>1989</v>
      </c>
      <c r="S1928">
        <v>2032</v>
      </c>
      <c r="T1928">
        <v>1908</v>
      </c>
      <c r="U1928">
        <v>2032</v>
      </c>
      <c r="V1928">
        <v>2032</v>
      </c>
      <c r="W1928">
        <f>AVERAGE(Tabla5[[#This Row],[gr15_0]:[gr15_9]])</f>
        <v>2007.7</v>
      </c>
      <c r="Y1928">
        <v>2090</v>
      </c>
      <c r="Z1928">
        <v>2085</v>
      </c>
      <c r="AA1928">
        <v>2085</v>
      </c>
      <c r="AB1928">
        <v>2154</v>
      </c>
      <c r="AC1928">
        <v>2103</v>
      </c>
      <c r="AD1928">
        <v>2088</v>
      </c>
      <c r="AE1928">
        <v>2085</v>
      </c>
      <c r="AF1928">
        <v>2167</v>
      </c>
      <c r="AG1928">
        <v>2090</v>
      </c>
      <c r="AH1928">
        <v>2085</v>
      </c>
      <c r="AI1928">
        <f>AVERAGE(Tabla1[[#This Row],[gr17_0]:[gr17_9]])</f>
        <v>2103.1999999999998</v>
      </c>
      <c r="AK1928">
        <v>3084</v>
      </c>
      <c r="AL1928">
        <v>2907</v>
      </c>
      <c r="AM1928">
        <v>2817</v>
      </c>
      <c r="AN1928">
        <v>2851</v>
      </c>
      <c r="AO1928" s="4">
        <v>3046</v>
      </c>
      <c r="AP1928">
        <v>3078</v>
      </c>
      <c r="AQ1928">
        <v>2898</v>
      </c>
      <c r="AR1928">
        <v>3078</v>
      </c>
      <c r="AS1928" s="4">
        <v>2998</v>
      </c>
      <c r="AT1928">
        <v>2760</v>
      </c>
      <c r="AU1928">
        <f>AVERAGE(Tabla2[[#This Row],[gr21_0]:[gr21_9]])</f>
        <v>2951.7</v>
      </c>
    </row>
    <row r="1929" spans="1:47">
      <c r="A1929">
        <v>1799</v>
      </c>
      <c r="B1929">
        <v>1889</v>
      </c>
      <c r="C1929">
        <v>1799</v>
      </c>
      <c r="D1929">
        <v>1799</v>
      </c>
      <c r="E1929">
        <v>1799</v>
      </c>
      <c r="F1929">
        <v>1799</v>
      </c>
      <c r="G1929">
        <v>1799</v>
      </c>
      <c r="H1929">
        <v>1880</v>
      </c>
      <c r="I1929">
        <v>1799</v>
      </c>
      <c r="J1929">
        <v>1799</v>
      </c>
      <c r="K1929">
        <f>AVERAGE(Tabla8[[#This Row],[gr12_0]:[gr12_9]])</f>
        <v>1816.1</v>
      </c>
      <c r="M1929">
        <v>2032</v>
      </c>
      <c r="N1929">
        <v>1980</v>
      </c>
      <c r="O1929">
        <v>2030</v>
      </c>
      <c r="P1929">
        <v>1997</v>
      </c>
      <c r="Q1929">
        <v>2045</v>
      </c>
      <c r="R1929">
        <v>1989</v>
      </c>
      <c r="S1929">
        <v>2032</v>
      </c>
      <c r="T1929">
        <v>1908</v>
      </c>
      <c r="U1929">
        <v>2032</v>
      </c>
      <c r="V1929">
        <v>2032</v>
      </c>
      <c r="W1929">
        <f>AVERAGE(Tabla5[[#This Row],[gr15_0]:[gr15_9]])</f>
        <v>2007.7</v>
      </c>
      <c r="Y1929">
        <v>2090</v>
      </c>
      <c r="Z1929">
        <v>2085</v>
      </c>
      <c r="AA1929">
        <v>2085</v>
      </c>
      <c r="AB1929">
        <v>2154</v>
      </c>
      <c r="AC1929">
        <v>2103</v>
      </c>
      <c r="AD1929">
        <v>2088</v>
      </c>
      <c r="AE1929">
        <v>2085</v>
      </c>
      <c r="AF1929">
        <v>2167</v>
      </c>
      <c r="AG1929">
        <v>2090</v>
      </c>
      <c r="AH1929">
        <v>2085</v>
      </c>
      <c r="AI1929">
        <f>AVERAGE(Tabla1[[#This Row],[gr17_0]:[gr17_9]])</f>
        <v>2103.1999999999998</v>
      </c>
      <c r="AK1929">
        <v>3084</v>
      </c>
      <c r="AL1929">
        <v>2907</v>
      </c>
      <c r="AM1929">
        <v>2817</v>
      </c>
      <c r="AN1929">
        <v>2851</v>
      </c>
      <c r="AO1929" s="4">
        <v>3046</v>
      </c>
      <c r="AP1929">
        <v>3078</v>
      </c>
      <c r="AQ1929">
        <v>2898</v>
      </c>
      <c r="AR1929">
        <v>3078</v>
      </c>
      <c r="AS1929" s="4">
        <v>2998</v>
      </c>
      <c r="AT1929">
        <v>2760</v>
      </c>
      <c r="AU1929">
        <f>AVERAGE(Tabla2[[#This Row],[gr21_0]:[gr21_9]])</f>
        <v>2951.7</v>
      </c>
    </row>
    <row r="1930" spans="1:47">
      <c r="A1930">
        <v>1799</v>
      </c>
      <c r="B1930">
        <v>1889</v>
      </c>
      <c r="C1930">
        <v>1799</v>
      </c>
      <c r="D1930">
        <v>1799</v>
      </c>
      <c r="E1930">
        <v>1799</v>
      </c>
      <c r="F1930">
        <v>1799</v>
      </c>
      <c r="G1930">
        <v>1799</v>
      </c>
      <c r="H1930">
        <v>1880</v>
      </c>
      <c r="I1930">
        <v>1799</v>
      </c>
      <c r="J1930">
        <v>1799</v>
      </c>
      <c r="K1930">
        <f>AVERAGE(Tabla8[[#This Row],[gr12_0]:[gr12_9]])</f>
        <v>1816.1</v>
      </c>
      <c r="M1930">
        <v>2032</v>
      </c>
      <c r="N1930">
        <v>1980</v>
      </c>
      <c r="O1930">
        <v>2030</v>
      </c>
      <c r="P1930">
        <v>1997</v>
      </c>
      <c r="Q1930">
        <v>2045</v>
      </c>
      <c r="R1930">
        <v>1989</v>
      </c>
      <c r="S1930">
        <v>2032</v>
      </c>
      <c r="T1930">
        <v>1908</v>
      </c>
      <c r="U1930">
        <v>2032</v>
      </c>
      <c r="V1930">
        <v>2032</v>
      </c>
      <c r="W1930">
        <f>AVERAGE(Tabla5[[#This Row],[gr15_0]:[gr15_9]])</f>
        <v>2007.7</v>
      </c>
      <c r="Y1930">
        <v>2090</v>
      </c>
      <c r="Z1930">
        <v>2085</v>
      </c>
      <c r="AA1930">
        <v>2085</v>
      </c>
      <c r="AB1930">
        <v>2154</v>
      </c>
      <c r="AC1930">
        <v>2103</v>
      </c>
      <c r="AD1930">
        <v>2088</v>
      </c>
      <c r="AE1930">
        <v>2085</v>
      </c>
      <c r="AF1930">
        <v>2167</v>
      </c>
      <c r="AG1930">
        <v>2090</v>
      </c>
      <c r="AH1930">
        <v>2085</v>
      </c>
      <c r="AI1930">
        <f>AVERAGE(Tabla1[[#This Row],[gr17_0]:[gr17_9]])</f>
        <v>2103.1999999999998</v>
      </c>
      <c r="AK1930">
        <v>3084</v>
      </c>
      <c r="AL1930">
        <v>2907</v>
      </c>
      <c r="AM1930">
        <v>2817</v>
      </c>
      <c r="AN1930">
        <v>2851</v>
      </c>
      <c r="AO1930" s="4">
        <v>3046</v>
      </c>
      <c r="AP1930">
        <v>3078</v>
      </c>
      <c r="AQ1930">
        <v>2898</v>
      </c>
      <c r="AR1930">
        <v>3078</v>
      </c>
      <c r="AS1930" s="4">
        <v>2998</v>
      </c>
      <c r="AT1930">
        <v>2760</v>
      </c>
      <c r="AU1930">
        <f>AVERAGE(Tabla2[[#This Row],[gr21_0]:[gr21_9]])</f>
        <v>2951.7</v>
      </c>
    </row>
    <row r="1931" spans="1:47">
      <c r="A1931">
        <v>1799</v>
      </c>
      <c r="B1931">
        <v>1889</v>
      </c>
      <c r="C1931">
        <v>1799</v>
      </c>
      <c r="D1931">
        <v>1799</v>
      </c>
      <c r="E1931">
        <v>1799</v>
      </c>
      <c r="F1931">
        <v>1799</v>
      </c>
      <c r="G1931">
        <v>1799</v>
      </c>
      <c r="H1931">
        <v>1880</v>
      </c>
      <c r="I1931">
        <v>1799</v>
      </c>
      <c r="J1931">
        <v>1799</v>
      </c>
      <c r="K1931">
        <f>AVERAGE(Tabla8[[#This Row],[gr12_0]:[gr12_9]])</f>
        <v>1816.1</v>
      </c>
      <c r="M1931">
        <v>2032</v>
      </c>
      <c r="N1931">
        <v>1980</v>
      </c>
      <c r="O1931">
        <v>2030</v>
      </c>
      <c r="P1931">
        <v>1997</v>
      </c>
      <c r="Q1931">
        <v>2045</v>
      </c>
      <c r="R1931">
        <v>1989</v>
      </c>
      <c r="S1931">
        <v>2032</v>
      </c>
      <c r="T1931">
        <v>1908</v>
      </c>
      <c r="U1931">
        <v>2032</v>
      </c>
      <c r="V1931">
        <v>2032</v>
      </c>
      <c r="W1931">
        <f>AVERAGE(Tabla5[[#This Row],[gr15_0]:[gr15_9]])</f>
        <v>2007.7</v>
      </c>
      <c r="Y1931">
        <v>2090</v>
      </c>
      <c r="Z1931">
        <v>2085</v>
      </c>
      <c r="AA1931">
        <v>2085</v>
      </c>
      <c r="AB1931">
        <v>2154</v>
      </c>
      <c r="AC1931">
        <v>2103</v>
      </c>
      <c r="AD1931">
        <v>2088</v>
      </c>
      <c r="AE1931">
        <v>2085</v>
      </c>
      <c r="AF1931">
        <v>2167</v>
      </c>
      <c r="AG1931">
        <v>2090</v>
      </c>
      <c r="AH1931">
        <v>2085</v>
      </c>
      <c r="AI1931">
        <f>AVERAGE(Tabla1[[#This Row],[gr17_0]:[gr17_9]])</f>
        <v>2103.1999999999998</v>
      </c>
      <c r="AK1931">
        <v>3084</v>
      </c>
      <c r="AL1931">
        <v>2907</v>
      </c>
      <c r="AM1931">
        <v>2817</v>
      </c>
      <c r="AN1931">
        <v>2851</v>
      </c>
      <c r="AO1931" s="4">
        <v>3046</v>
      </c>
      <c r="AP1931">
        <v>3078</v>
      </c>
      <c r="AQ1931">
        <v>2898</v>
      </c>
      <c r="AR1931">
        <v>3078</v>
      </c>
      <c r="AS1931" s="4">
        <v>2998</v>
      </c>
      <c r="AT1931">
        <v>2760</v>
      </c>
      <c r="AU1931">
        <f>AVERAGE(Tabla2[[#This Row],[gr21_0]:[gr21_9]])</f>
        <v>2951.7</v>
      </c>
    </row>
    <row r="1932" spans="1:47">
      <c r="A1932">
        <v>1799</v>
      </c>
      <c r="B1932">
        <v>1889</v>
      </c>
      <c r="C1932">
        <v>1799</v>
      </c>
      <c r="D1932">
        <v>1799</v>
      </c>
      <c r="E1932">
        <v>1799</v>
      </c>
      <c r="F1932">
        <v>1799</v>
      </c>
      <c r="G1932">
        <v>1799</v>
      </c>
      <c r="H1932">
        <v>1880</v>
      </c>
      <c r="I1932">
        <v>1799</v>
      </c>
      <c r="J1932">
        <v>1799</v>
      </c>
      <c r="K1932">
        <f>AVERAGE(Tabla8[[#This Row],[gr12_0]:[gr12_9]])</f>
        <v>1816.1</v>
      </c>
      <c r="M1932">
        <v>2032</v>
      </c>
      <c r="N1932">
        <v>1980</v>
      </c>
      <c r="O1932">
        <v>2030</v>
      </c>
      <c r="P1932">
        <v>1997</v>
      </c>
      <c r="Q1932">
        <v>2045</v>
      </c>
      <c r="R1932">
        <v>1989</v>
      </c>
      <c r="S1932">
        <v>2032</v>
      </c>
      <c r="T1932">
        <v>1908</v>
      </c>
      <c r="U1932">
        <v>2032</v>
      </c>
      <c r="V1932">
        <v>2032</v>
      </c>
      <c r="W1932">
        <f>AVERAGE(Tabla5[[#This Row],[gr15_0]:[gr15_9]])</f>
        <v>2007.7</v>
      </c>
      <c r="Y1932">
        <v>2090</v>
      </c>
      <c r="Z1932">
        <v>2085</v>
      </c>
      <c r="AA1932">
        <v>2085</v>
      </c>
      <c r="AB1932">
        <v>2154</v>
      </c>
      <c r="AC1932">
        <v>2103</v>
      </c>
      <c r="AD1932">
        <v>2088</v>
      </c>
      <c r="AE1932">
        <v>2085</v>
      </c>
      <c r="AF1932">
        <v>2167</v>
      </c>
      <c r="AG1932">
        <v>2090</v>
      </c>
      <c r="AH1932">
        <v>2085</v>
      </c>
      <c r="AI1932">
        <f>AVERAGE(Tabla1[[#This Row],[gr17_0]:[gr17_9]])</f>
        <v>2103.1999999999998</v>
      </c>
      <c r="AK1932">
        <v>3084</v>
      </c>
      <c r="AL1932">
        <v>2907</v>
      </c>
      <c r="AM1932">
        <v>2817</v>
      </c>
      <c r="AN1932">
        <v>2851</v>
      </c>
      <c r="AO1932" s="4">
        <v>3046</v>
      </c>
      <c r="AP1932">
        <v>3078</v>
      </c>
      <c r="AQ1932">
        <v>2898</v>
      </c>
      <c r="AR1932">
        <v>3078</v>
      </c>
      <c r="AS1932" s="4">
        <v>2998</v>
      </c>
      <c r="AT1932">
        <v>2760</v>
      </c>
      <c r="AU1932">
        <f>AVERAGE(Tabla2[[#This Row],[gr21_0]:[gr21_9]])</f>
        <v>2951.7</v>
      </c>
    </row>
    <row r="1933" spans="1:47">
      <c r="A1933">
        <v>1799</v>
      </c>
      <c r="B1933">
        <v>1889</v>
      </c>
      <c r="C1933">
        <v>1799</v>
      </c>
      <c r="D1933">
        <v>1799</v>
      </c>
      <c r="E1933">
        <v>1799</v>
      </c>
      <c r="F1933">
        <v>1799</v>
      </c>
      <c r="G1933">
        <v>1799</v>
      </c>
      <c r="H1933">
        <v>1880</v>
      </c>
      <c r="I1933">
        <v>1799</v>
      </c>
      <c r="J1933">
        <v>1799</v>
      </c>
      <c r="K1933">
        <f>AVERAGE(Tabla8[[#This Row],[gr12_0]:[gr12_9]])</f>
        <v>1816.1</v>
      </c>
      <c r="M1933">
        <v>2032</v>
      </c>
      <c r="N1933">
        <v>1980</v>
      </c>
      <c r="O1933">
        <v>2030</v>
      </c>
      <c r="P1933">
        <v>1997</v>
      </c>
      <c r="Q1933">
        <v>2045</v>
      </c>
      <c r="R1933">
        <v>1989</v>
      </c>
      <c r="S1933">
        <v>2032</v>
      </c>
      <c r="T1933">
        <v>1908</v>
      </c>
      <c r="U1933">
        <v>2032</v>
      </c>
      <c r="V1933">
        <v>2032</v>
      </c>
      <c r="W1933">
        <f>AVERAGE(Tabla5[[#This Row],[gr15_0]:[gr15_9]])</f>
        <v>2007.7</v>
      </c>
      <c r="Y1933">
        <v>2090</v>
      </c>
      <c r="Z1933">
        <v>2085</v>
      </c>
      <c r="AA1933">
        <v>2085</v>
      </c>
      <c r="AB1933">
        <v>2154</v>
      </c>
      <c r="AC1933">
        <v>2103</v>
      </c>
      <c r="AD1933">
        <v>2088</v>
      </c>
      <c r="AE1933">
        <v>2085</v>
      </c>
      <c r="AF1933">
        <v>2167</v>
      </c>
      <c r="AG1933">
        <v>2090</v>
      </c>
      <c r="AH1933">
        <v>2085</v>
      </c>
      <c r="AI1933">
        <f>AVERAGE(Tabla1[[#This Row],[gr17_0]:[gr17_9]])</f>
        <v>2103.1999999999998</v>
      </c>
      <c r="AK1933">
        <v>3084</v>
      </c>
      <c r="AL1933">
        <v>2907</v>
      </c>
      <c r="AM1933">
        <v>2817</v>
      </c>
      <c r="AN1933">
        <v>2851</v>
      </c>
      <c r="AO1933" s="4">
        <v>3046</v>
      </c>
      <c r="AP1933">
        <v>3078</v>
      </c>
      <c r="AQ1933">
        <v>2898</v>
      </c>
      <c r="AR1933">
        <v>3078</v>
      </c>
      <c r="AS1933" s="4">
        <v>2998</v>
      </c>
      <c r="AT1933">
        <v>2760</v>
      </c>
      <c r="AU1933">
        <f>AVERAGE(Tabla2[[#This Row],[gr21_0]:[gr21_9]])</f>
        <v>2951.7</v>
      </c>
    </row>
    <row r="1934" spans="1:47">
      <c r="A1934">
        <v>1799</v>
      </c>
      <c r="B1934">
        <v>1889</v>
      </c>
      <c r="C1934">
        <v>1799</v>
      </c>
      <c r="D1934">
        <v>1799</v>
      </c>
      <c r="E1934">
        <v>1799</v>
      </c>
      <c r="F1934">
        <v>1799</v>
      </c>
      <c r="G1934">
        <v>1799</v>
      </c>
      <c r="H1934">
        <v>1880</v>
      </c>
      <c r="I1934">
        <v>1799</v>
      </c>
      <c r="J1934">
        <v>1799</v>
      </c>
      <c r="K1934">
        <f>AVERAGE(Tabla8[[#This Row],[gr12_0]:[gr12_9]])</f>
        <v>1816.1</v>
      </c>
      <c r="M1934">
        <v>2032</v>
      </c>
      <c r="N1934">
        <v>1980</v>
      </c>
      <c r="O1934">
        <v>2030</v>
      </c>
      <c r="P1934">
        <v>1997</v>
      </c>
      <c r="Q1934">
        <v>2045</v>
      </c>
      <c r="R1934">
        <v>1989</v>
      </c>
      <c r="S1934">
        <v>2032</v>
      </c>
      <c r="T1934">
        <v>1908</v>
      </c>
      <c r="U1934">
        <v>2032</v>
      </c>
      <c r="V1934">
        <v>2032</v>
      </c>
      <c r="W1934">
        <f>AVERAGE(Tabla5[[#This Row],[gr15_0]:[gr15_9]])</f>
        <v>2007.7</v>
      </c>
      <c r="Y1934">
        <v>2090</v>
      </c>
      <c r="Z1934">
        <v>2085</v>
      </c>
      <c r="AA1934">
        <v>2085</v>
      </c>
      <c r="AB1934">
        <v>2154</v>
      </c>
      <c r="AC1934">
        <v>2103</v>
      </c>
      <c r="AD1934">
        <v>2088</v>
      </c>
      <c r="AE1934">
        <v>2085</v>
      </c>
      <c r="AF1934">
        <v>2167</v>
      </c>
      <c r="AG1934">
        <v>2090</v>
      </c>
      <c r="AH1934">
        <v>2085</v>
      </c>
      <c r="AI1934">
        <f>AVERAGE(Tabla1[[#This Row],[gr17_0]:[gr17_9]])</f>
        <v>2103.1999999999998</v>
      </c>
      <c r="AK1934">
        <v>3084</v>
      </c>
      <c r="AL1934">
        <v>2907</v>
      </c>
      <c r="AM1934">
        <v>2817</v>
      </c>
      <c r="AN1934">
        <v>2851</v>
      </c>
      <c r="AO1934" s="4">
        <v>3046</v>
      </c>
      <c r="AP1934">
        <v>3078</v>
      </c>
      <c r="AQ1934">
        <v>2898</v>
      </c>
      <c r="AR1934">
        <v>3078</v>
      </c>
      <c r="AS1934" s="4">
        <v>2998</v>
      </c>
      <c r="AT1934">
        <v>2760</v>
      </c>
      <c r="AU1934">
        <f>AVERAGE(Tabla2[[#This Row],[gr21_0]:[gr21_9]])</f>
        <v>2951.7</v>
      </c>
    </row>
    <row r="1935" spans="1:47">
      <c r="A1935">
        <v>1799</v>
      </c>
      <c r="B1935">
        <v>1889</v>
      </c>
      <c r="C1935">
        <v>1799</v>
      </c>
      <c r="D1935">
        <v>1799</v>
      </c>
      <c r="E1935">
        <v>1799</v>
      </c>
      <c r="F1935">
        <v>1799</v>
      </c>
      <c r="G1935">
        <v>1799</v>
      </c>
      <c r="H1935">
        <v>1880</v>
      </c>
      <c r="I1935">
        <v>1799</v>
      </c>
      <c r="J1935">
        <v>1799</v>
      </c>
      <c r="K1935">
        <f>AVERAGE(Tabla8[[#This Row],[gr12_0]:[gr12_9]])</f>
        <v>1816.1</v>
      </c>
      <c r="M1935">
        <v>2032</v>
      </c>
      <c r="N1935">
        <v>1980</v>
      </c>
      <c r="O1935">
        <v>2030</v>
      </c>
      <c r="P1935">
        <v>1997</v>
      </c>
      <c r="Q1935">
        <v>2045</v>
      </c>
      <c r="R1935">
        <v>1989</v>
      </c>
      <c r="S1935">
        <v>2032</v>
      </c>
      <c r="T1935">
        <v>1908</v>
      </c>
      <c r="U1935">
        <v>2032</v>
      </c>
      <c r="V1935">
        <v>2032</v>
      </c>
      <c r="W1935">
        <f>AVERAGE(Tabla5[[#This Row],[gr15_0]:[gr15_9]])</f>
        <v>2007.7</v>
      </c>
      <c r="Y1935">
        <v>2090</v>
      </c>
      <c r="Z1935">
        <v>2085</v>
      </c>
      <c r="AA1935">
        <v>2085</v>
      </c>
      <c r="AB1935">
        <v>2154</v>
      </c>
      <c r="AC1935">
        <v>2103</v>
      </c>
      <c r="AD1935">
        <v>2088</v>
      </c>
      <c r="AE1935">
        <v>2085</v>
      </c>
      <c r="AF1935">
        <v>2167</v>
      </c>
      <c r="AG1935">
        <v>2090</v>
      </c>
      <c r="AH1935">
        <v>2085</v>
      </c>
      <c r="AI1935">
        <f>AVERAGE(Tabla1[[#This Row],[gr17_0]:[gr17_9]])</f>
        <v>2103.1999999999998</v>
      </c>
      <c r="AK1935">
        <v>3084</v>
      </c>
      <c r="AL1935">
        <v>2907</v>
      </c>
      <c r="AM1935">
        <v>2817</v>
      </c>
      <c r="AN1935">
        <v>2851</v>
      </c>
      <c r="AO1935" s="4">
        <v>3046</v>
      </c>
      <c r="AP1935">
        <v>3078</v>
      </c>
      <c r="AQ1935">
        <v>2898</v>
      </c>
      <c r="AR1935">
        <v>3078</v>
      </c>
      <c r="AS1935" s="4">
        <v>2998</v>
      </c>
      <c r="AT1935">
        <v>2760</v>
      </c>
      <c r="AU1935">
        <f>AVERAGE(Tabla2[[#This Row],[gr21_0]:[gr21_9]])</f>
        <v>2951.7</v>
      </c>
    </row>
    <row r="1936" spans="1:47">
      <c r="A1936">
        <v>1799</v>
      </c>
      <c r="B1936">
        <v>1889</v>
      </c>
      <c r="C1936">
        <v>1799</v>
      </c>
      <c r="D1936">
        <v>1799</v>
      </c>
      <c r="E1936">
        <v>1799</v>
      </c>
      <c r="F1936">
        <v>1799</v>
      </c>
      <c r="G1936">
        <v>1799</v>
      </c>
      <c r="H1936">
        <v>1880</v>
      </c>
      <c r="I1936">
        <v>1799</v>
      </c>
      <c r="J1936">
        <v>1799</v>
      </c>
      <c r="K1936">
        <f>AVERAGE(Tabla8[[#This Row],[gr12_0]:[gr12_9]])</f>
        <v>1816.1</v>
      </c>
      <c r="M1936">
        <v>2032</v>
      </c>
      <c r="N1936">
        <v>1980</v>
      </c>
      <c r="O1936">
        <v>2030</v>
      </c>
      <c r="P1936">
        <v>1997</v>
      </c>
      <c r="Q1936">
        <v>2045</v>
      </c>
      <c r="R1936">
        <v>1989</v>
      </c>
      <c r="S1936">
        <v>2032</v>
      </c>
      <c r="T1936">
        <v>1908</v>
      </c>
      <c r="U1936">
        <v>2032</v>
      </c>
      <c r="V1936">
        <v>2032</v>
      </c>
      <c r="W1936">
        <f>AVERAGE(Tabla5[[#This Row],[gr15_0]:[gr15_9]])</f>
        <v>2007.7</v>
      </c>
      <c r="Y1936">
        <v>2090</v>
      </c>
      <c r="Z1936">
        <v>2085</v>
      </c>
      <c r="AA1936">
        <v>2085</v>
      </c>
      <c r="AB1936">
        <v>2154</v>
      </c>
      <c r="AC1936">
        <v>2103</v>
      </c>
      <c r="AD1936">
        <v>2088</v>
      </c>
      <c r="AE1936">
        <v>2085</v>
      </c>
      <c r="AF1936">
        <v>2167</v>
      </c>
      <c r="AG1936">
        <v>2090</v>
      </c>
      <c r="AH1936">
        <v>2085</v>
      </c>
      <c r="AI1936">
        <f>AVERAGE(Tabla1[[#This Row],[gr17_0]:[gr17_9]])</f>
        <v>2103.1999999999998</v>
      </c>
      <c r="AK1936">
        <v>3084</v>
      </c>
      <c r="AL1936">
        <v>2907</v>
      </c>
      <c r="AM1936">
        <v>2817</v>
      </c>
      <c r="AN1936">
        <v>2851</v>
      </c>
      <c r="AO1936" s="4">
        <v>3046</v>
      </c>
      <c r="AP1936">
        <v>3078</v>
      </c>
      <c r="AQ1936">
        <v>2898</v>
      </c>
      <c r="AR1936">
        <v>3078</v>
      </c>
      <c r="AS1936" s="4">
        <v>2998</v>
      </c>
      <c r="AT1936">
        <v>2760</v>
      </c>
      <c r="AU1936">
        <f>AVERAGE(Tabla2[[#This Row],[gr21_0]:[gr21_9]])</f>
        <v>2951.7</v>
      </c>
    </row>
    <row r="1937" spans="1:47">
      <c r="A1937">
        <v>1799</v>
      </c>
      <c r="B1937">
        <v>1889</v>
      </c>
      <c r="C1937">
        <v>1799</v>
      </c>
      <c r="D1937">
        <v>1799</v>
      </c>
      <c r="E1937">
        <v>1799</v>
      </c>
      <c r="F1937">
        <v>1799</v>
      </c>
      <c r="G1937">
        <v>1799</v>
      </c>
      <c r="H1937">
        <v>1880</v>
      </c>
      <c r="I1937">
        <v>1799</v>
      </c>
      <c r="J1937">
        <v>1799</v>
      </c>
      <c r="K1937">
        <f>AVERAGE(Tabla8[[#This Row],[gr12_0]:[gr12_9]])</f>
        <v>1816.1</v>
      </c>
      <c r="M1937">
        <v>2032</v>
      </c>
      <c r="N1937">
        <v>1980</v>
      </c>
      <c r="O1937">
        <v>2030</v>
      </c>
      <c r="P1937">
        <v>1997</v>
      </c>
      <c r="Q1937">
        <v>2045</v>
      </c>
      <c r="R1937">
        <v>1989</v>
      </c>
      <c r="S1937">
        <v>2032</v>
      </c>
      <c r="T1937">
        <v>1908</v>
      </c>
      <c r="U1937">
        <v>2032</v>
      </c>
      <c r="V1937">
        <v>2032</v>
      </c>
      <c r="W1937">
        <f>AVERAGE(Tabla5[[#This Row],[gr15_0]:[gr15_9]])</f>
        <v>2007.7</v>
      </c>
      <c r="Y1937">
        <v>2090</v>
      </c>
      <c r="Z1937">
        <v>2085</v>
      </c>
      <c r="AA1937">
        <v>2085</v>
      </c>
      <c r="AB1937">
        <v>2154</v>
      </c>
      <c r="AC1937">
        <v>2103</v>
      </c>
      <c r="AD1937">
        <v>2088</v>
      </c>
      <c r="AE1937">
        <v>2085</v>
      </c>
      <c r="AF1937">
        <v>2167</v>
      </c>
      <c r="AG1937">
        <v>2090</v>
      </c>
      <c r="AH1937">
        <v>2085</v>
      </c>
      <c r="AI1937">
        <f>AVERAGE(Tabla1[[#This Row],[gr17_0]:[gr17_9]])</f>
        <v>2103.1999999999998</v>
      </c>
      <c r="AK1937">
        <v>3084</v>
      </c>
      <c r="AL1937">
        <v>2907</v>
      </c>
      <c r="AM1937">
        <v>2817</v>
      </c>
      <c r="AN1937">
        <v>2851</v>
      </c>
      <c r="AO1937" s="4">
        <v>3046</v>
      </c>
      <c r="AP1937">
        <v>3078</v>
      </c>
      <c r="AQ1937">
        <v>2898</v>
      </c>
      <c r="AR1937">
        <v>3078</v>
      </c>
      <c r="AS1937" s="4">
        <v>2998</v>
      </c>
      <c r="AT1937">
        <v>2760</v>
      </c>
      <c r="AU1937">
        <f>AVERAGE(Tabla2[[#This Row],[gr21_0]:[gr21_9]])</f>
        <v>2951.7</v>
      </c>
    </row>
    <row r="1938" spans="1:47">
      <c r="A1938">
        <v>1799</v>
      </c>
      <c r="B1938">
        <v>1889</v>
      </c>
      <c r="C1938">
        <v>1799</v>
      </c>
      <c r="D1938">
        <v>1799</v>
      </c>
      <c r="E1938">
        <v>1799</v>
      </c>
      <c r="F1938">
        <v>1799</v>
      </c>
      <c r="G1938">
        <v>1799</v>
      </c>
      <c r="H1938">
        <v>1880</v>
      </c>
      <c r="I1938">
        <v>1799</v>
      </c>
      <c r="J1938">
        <v>1799</v>
      </c>
      <c r="K1938">
        <f>AVERAGE(Tabla8[[#This Row],[gr12_0]:[gr12_9]])</f>
        <v>1816.1</v>
      </c>
      <c r="M1938">
        <v>2032</v>
      </c>
      <c r="N1938">
        <v>1980</v>
      </c>
      <c r="O1938">
        <v>2030</v>
      </c>
      <c r="P1938">
        <v>1997</v>
      </c>
      <c r="Q1938">
        <v>2045</v>
      </c>
      <c r="R1938">
        <v>1989</v>
      </c>
      <c r="S1938">
        <v>2032</v>
      </c>
      <c r="T1938">
        <v>1908</v>
      </c>
      <c r="U1938">
        <v>2032</v>
      </c>
      <c r="V1938">
        <v>2032</v>
      </c>
      <c r="W1938">
        <f>AVERAGE(Tabla5[[#This Row],[gr15_0]:[gr15_9]])</f>
        <v>2007.7</v>
      </c>
      <c r="Y1938">
        <v>2090</v>
      </c>
      <c r="Z1938">
        <v>2085</v>
      </c>
      <c r="AA1938">
        <v>2085</v>
      </c>
      <c r="AB1938">
        <v>2154</v>
      </c>
      <c r="AC1938">
        <v>2103</v>
      </c>
      <c r="AD1938">
        <v>2088</v>
      </c>
      <c r="AE1938">
        <v>2085</v>
      </c>
      <c r="AF1938">
        <v>2167</v>
      </c>
      <c r="AG1938">
        <v>2090</v>
      </c>
      <c r="AH1938">
        <v>2085</v>
      </c>
      <c r="AI1938">
        <f>AVERAGE(Tabla1[[#This Row],[gr17_0]:[gr17_9]])</f>
        <v>2103.1999999999998</v>
      </c>
      <c r="AK1938">
        <v>3084</v>
      </c>
      <c r="AL1938">
        <v>2907</v>
      </c>
      <c r="AM1938">
        <v>2817</v>
      </c>
      <c r="AN1938">
        <v>2851</v>
      </c>
      <c r="AO1938" s="4">
        <v>3046</v>
      </c>
      <c r="AP1938">
        <v>3078</v>
      </c>
      <c r="AQ1938">
        <v>2898</v>
      </c>
      <c r="AR1938">
        <v>3078</v>
      </c>
      <c r="AS1938" s="4">
        <v>2998</v>
      </c>
      <c r="AT1938">
        <v>2760</v>
      </c>
      <c r="AU1938">
        <f>AVERAGE(Tabla2[[#This Row],[gr21_0]:[gr21_9]])</f>
        <v>2951.7</v>
      </c>
    </row>
    <row r="1939" spans="1:47">
      <c r="A1939">
        <v>1799</v>
      </c>
      <c r="B1939">
        <v>1889</v>
      </c>
      <c r="C1939">
        <v>1799</v>
      </c>
      <c r="D1939">
        <v>1799</v>
      </c>
      <c r="E1939">
        <v>1799</v>
      </c>
      <c r="F1939">
        <v>1799</v>
      </c>
      <c r="G1939">
        <v>1799</v>
      </c>
      <c r="H1939">
        <v>1880</v>
      </c>
      <c r="I1939">
        <v>1799</v>
      </c>
      <c r="J1939">
        <v>1799</v>
      </c>
      <c r="K1939">
        <f>AVERAGE(Tabla8[[#This Row],[gr12_0]:[gr12_9]])</f>
        <v>1816.1</v>
      </c>
      <c r="M1939">
        <v>2032</v>
      </c>
      <c r="N1939">
        <v>1980</v>
      </c>
      <c r="O1939">
        <v>2030</v>
      </c>
      <c r="P1939">
        <v>1997</v>
      </c>
      <c r="Q1939">
        <v>2045</v>
      </c>
      <c r="R1939">
        <v>1989</v>
      </c>
      <c r="S1939">
        <v>2032</v>
      </c>
      <c r="T1939">
        <v>1908</v>
      </c>
      <c r="U1939">
        <v>2032</v>
      </c>
      <c r="V1939">
        <v>2032</v>
      </c>
      <c r="W1939">
        <f>AVERAGE(Tabla5[[#This Row],[gr15_0]:[gr15_9]])</f>
        <v>2007.7</v>
      </c>
      <c r="Y1939">
        <v>2090</v>
      </c>
      <c r="Z1939">
        <v>2085</v>
      </c>
      <c r="AA1939">
        <v>2085</v>
      </c>
      <c r="AB1939">
        <v>2154</v>
      </c>
      <c r="AC1939">
        <v>2103</v>
      </c>
      <c r="AD1939">
        <v>2088</v>
      </c>
      <c r="AE1939">
        <v>2085</v>
      </c>
      <c r="AF1939">
        <v>2167</v>
      </c>
      <c r="AG1939">
        <v>2090</v>
      </c>
      <c r="AH1939">
        <v>2085</v>
      </c>
      <c r="AI1939">
        <f>AVERAGE(Tabla1[[#This Row],[gr17_0]:[gr17_9]])</f>
        <v>2103.1999999999998</v>
      </c>
      <c r="AK1939">
        <v>3084</v>
      </c>
      <c r="AL1939">
        <v>2907</v>
      </c>
      <c r="AM1939">
        <v>2817</v>
      </c>
      <c r="AN1939">
        <v>2851</v>
      </c>
      <c r="AO1939" s="4">
        <v>3046</v>
      </c>
      <c r="AP1939">
        <v>3078</v>
      </c>
      <c r="AQ1939">
        <v>2898</v>
      </c>
      <c r="AR1939">
        <v>3078</v>
      </c>
      <c r="AS1939" s="4">
        <v>2998</v>
      </c>
      <c r="AT1939">
        <v>2760</v>
      </c>
      <c r="AU1939">
        <f>AVERAGE(Tabla2[[#This Row],[gr21_0]:[gr21_9]])</f>
        <v>2951.7</v>
      </c>
    </row>
    <row r="1940" spans="1:47">
      <c r="A1940">
        <v>1799</v>
      </c>
      <c r="B1940">
        <v>1889</v>
      </c>
      <c r="C1940">
        <v>1799</v>
      </c>
      <c r="D1940">
        <v>1799</v>
      </c>
      <c r="E1940">
        <v>1799</v>
      </c>
      <c r="F1940">
        <v>1799</v>
      </c>
      <c r="G1940">
        <v>1799</v>
      </c>
      <c r="H1940">
        <v>1880</v>
      </c>
      <c r="I1940">
        <v>1799</v>
      </c>
      <c r="J1940">
        <v>1799</v>
      </c>
      <c r="K1940">
        <f>AVERAGE(Tabla8[[#This Row],[gr12_0]:[gr12_9]])</f>
        <v>1816.1</v>
      </c>
      <c r="M1940">
        <v>2032</v>
      </c>
      <c r="N1940">
        <v>1980</v>
      </c>
      <c r="O1940">
        <v>2030</v>
      </c>
      <c r="P1940">
        <v>1997</v>
      </c>
      <c r="Q1940">
        <v>2045</v>
      </c>
      <c r="R1940">
        <v>1989</v>
      </c>
      <c r="S1940">
        <v>2032</v>
      </c>
      <c r="T1940">
        <v>1908</v>
      </c>
      <c r="U1940">
        <v>2032</v>
      </c>
      <c r="V1940">
        <v>2032</v>
      </c>
      <c r="W1940">
        <f>AVERAGE(Tabla5[[#This Row],[gr15_0]:[gr15_9]])</f>
        <v>2007.7</v>
      </c>
      <c r="Y1940">
        <v>2090</v>
      </c>
      <c r="Z1940">
        <v>2085</v>
      </c>
      <c r="AA1940">
        <v>2085</v>
      </c>
      <c r="AB1940">
        <v>2154</v>
      </c>
      <c r="AC1940">
        <v>2103</v>
      </c>
      <c r="AD1940">
        <v>2088</v>
      </c>
      <c r="AE1940">
        <v>2085</v>
      </c>
      <c r="AF1940">
        <v>2167</v>
      </c>
      <c r="AG1940">
        <v>2090</v>
      </c>
      <c r="AH1940">
        <v>2085</v>
      </c>
      <c r="AI1940">
        <f>AVERAGE(Tabla1[[#This Row],[gr17_0]:[gr17_9]])</f>
        <v>2103.1999999999998</v>
      </c>
      <c r="AK1940">
        <v>3084</v>
      </c>
      <c r="AL1940">
        <v>2907</v>
      </c>
      <c r="AM1940">
        <v>2817</v>
      </c>
      <c r="AN1940">
        <v>2851</v>
      </c>
      <c r="AO1940" s="4">
        <v>3046</v>
      </c>
      <c r="AP1940">
        <v>3078</v>
      </c>
      <c r="AQ1940">
        <v>2898</v>
      </c>
      <c r="AR1940">
        <v>3078</v>
      </c>
      <c r="AS1940" s="4">
        <v>2998</v>
      </c>
      <c r="AT1940">
        <v>2760</v>
      </c>
      <c r="AU1940">
        <f>AVERAGE(Tabla2[[#This Row],[gr21_0]:[gr21_9]])</f>
        <v>2951.7</v>
      </c>
    </row>
    <row r="1941" spans="1:47">
      <c r="A1941">
        <v>1799</v>
      </c>
      <c r="B1941">
        <v>1889</v>
      </c>
      <c r="C1941">
        <v>1799</v>
      </c>
      <c r="D1941">
        <v>1799</v>
      </c>
      <c r="E1941">
        <v>1799</v>
      </c>
      <c r="F1941">
        <v>1799</v>
      </c>
      <c r="G1941">
        <v>1799</v>
      </c>
      <c r="H1941">
        <v>1880</v>
      </c>
      <c r="I1941">
        <v>1799</v>
      </c>
      <c r="J1941">
        <v>1799</v>
      </c>
      <c r="K1941">
        <f>AVERAGE(Tabla8[[#This Row],[gr12_0]:[gr12_9]])</f>
        <v>1816.1</v>
      </c>
      <c r="M1941">
        <v>2032</v>
      </c>
      <c r="N1941">
        <v>1980</v>
      </c>
      <c r="O1941">
        <v>2030</v>
      </c>
      <c r="P1941">
        <v>1997</v>
      </c>
      <c r="Q1941">
        <v>2045</v>
      </c>
      <c r="R1941">
        <v>1989</v>
      </c>
      <c r="S1941">
        <v>2032</v>
      </c>
      <c r="T1941">
        <v>1908</v>
      </c>
      <c r="U1941">
        <v>2032</v>
      </c>
      <c r="V1941">
        <v>2032</v>
      </c>
      <c r="W1941">
        <f>AVERAGE(Tabla5[[#This Row],[gr15_0]:[gr15_9]])</f>
        <v>2007.7</v>
      </c>
      <c r="Y1941">
        <v>2090</v>
      </c>
      <c r="Z1941">
        <v>2085</v>
      </c>
      <c r="AA1941">
        <v>2085</v>
      </c>
      <c r="AB1941">
        <v>2154</v>
      </c>
      <c r="AC1941">
        <v>2103</v>
      </c>
      <c r="AD1941">
        <v>2088</v>
      </c>
      <c r="AE1941">
        <v>2085</v>
      </c>
      <c r="AF1941">
        <v>2167</v>
      </c>
      <c r="AG1941">
        <v>2090</v>
      </c>
      <c r="AH1941">
        <v>2085</v>
      </c>
      <c r="AI1941">
        <f>AVERAGE(Tabla1[[#This Row],[gr17_0]:[gr17_9]])</f>
        <v>2103.1999999999998</v>
      </c>
      <c r="AK1941">
        <v>3084</v>
      </c>
      <c r="AL1941">
        <v>2907</v>
      </c>
      <c r="AM1941">
        <v>2817</v>
      </c>
      <c r="AN1941">
        <v>2851</v>
      </c>
      <c r="AO1941" s="4">
        <v>3046</v>
      </c>
      <c r="AP1941">
        <v>3078</v>
      </c>
      <c r="AQ1941">
        <v>2898</v>
      </c>
      <c r="AR1941">
        <v>3078</v>
      </c>
      <c r="AS1941" s="4">
        <v>2998</v>
      </c>
      <c r="AT1941">
        <v>2760</v>
      </c>
      <c r="AU1941">
        <f>AVERAGE(Tabla2[[#This Row],[gr21_0]:[gr21_9]])</f>
        <v>2951.7</v>
      </c>
    </row>
    <row r="1942" spans="1:47">
      <c r="A1942">
        <v>1799</v>
      </c>
      <c r="B1942">
        <v>1889</v>
      </c>
      <c r="C1942">
        <v>1799</v>
      </c>
      <c r="D1942">
        <v>1799</v>
      </c>
      <c r="E1942">
        <v>1799</v>
      </c>
      <c r="F1942">
        <v>1799</v>
      </c>
      <c r="G1942">
        <v>1799</v>
      </c>
      <c r="H1942">
        <v>1880</v>
      </c>
      <c r="I1942">
        <v>1799</v>
      </c>
      <c r="J1942">
        <v>1799</v>
      </c>
      <c r="K1942">
        <f>AVERAGE(Tabla8[[#This Row],[gr12_0]:[gr12_9]])</f>
        <v>1816.1</v>
      </c>
      <c r="M1942">
        <v>2032</v>
      </c>
      <c r="N1942">
        <v>1980</v>
      </c>
      <c r="O1942">
        <v>2030</v>
      </c>
      <c r="P1942">
        <v>1997</v>
      </c>
      <c r="Q1942">
        <v>2045</v>
      </c>
      <c r="R1942">
        <v>1989</v>
      </c>
      <c r="S1942">
        <v>2032</v>
      </c>
      <c r="T1942">
        <v>1908</v>
      </c>
      <c r="U1942">
        <v>2032</v>
      </c>
      <c r="V1942">
        <v>2032</v>
      </c>
      <c r="W1942">
        <f>AVERAGE(Tabla5[[#This Row],[gr15_0]:[gr15_9]])</f>
        <v>2007.7</v>
      </c>
      <c r="Y1942">
        <v>2090</v>
      </c>
      <c r="Z1942">
        <v>2085</v>
      </c>
      <c r="AA1942">
        <v>2085</v>
      </c>
      <c r="AB1942">
        <v>2154</v>
      </c>
      <c r="AC1942">
        <v>2103</v>
      </c>
      <c r="AD1942">
        <v>2088</v>
      </c>
      <c r="AE1942">
        <v>2085</v>
      </c>
      <c r="AF1942">
        <v>2167</v>
      </c>
      <c r="AG1942">
        <v>2090</v>
      </c>
      <c r="AH1942">
        <v>2085</v>
      </c>
      <c r="AI1942">
        <f>AVERAGE(Tabla1[[#This Row],[gr17_0]:[gr17_9]])</f>
        <v>2103.1999999999998</v>
      </c>
      <c r="AK1942">
        <v>3084</v>
      </c>
      <c r="AL1942">
        <v>2907</v>
      </c>
      <c r="AM1942">
        <v>2817</v>
      </c>
      <c r="AN1942">
        <v>2851</v>
      </c>
      <c r="AO1942" s="4">
        <v>3046</v>
      </c>
      <c r="AP1942">
        <v>3078</v>
      </c>
      <c r="AQ1942">
        <v>2898</v>
      </c>
      <c r="AR1942">
        <v>3078</v>
      </c>
      <c r="AS1942" s="4">
        <v>2998</v>
      </c>
      <c r="AT1942">
        <v>2760</v>
      </c>
      <c r="AU1942">
        <f>AVERAGE(Tabla2[[#This Row],[gr21_0]:[gr21_9]])</f>
        <v>2951.7</v>
      </c>
    </row>
    <row r="1943" spans="1:47">
      <c r="A1943">
        <v>1799</v>
      </c>
      <c r="B1943">
        <v>1889</v>
      </c>
      <c r="C1943">
        <v>1799</v>
      </c>
      <c r="D1943">
        <v>1799</v>
      </c>
      <c r="E1943">
        <v>1799</v>
      </c>
      <c r="F1943">
        <v>1799</v>
      </c>
      <c r="G1943">
        <v>1799</v>
      </c>
      <c r="H1943">
        <v>1880</v>
      </c>
      <c r="I1943">
        <v>1799</v>
      </c>
      <c r="J1943">
        <v>1799</v>
      </c>
      <c r="K1943">
        <f>AVERAGE(Tabla8[[#This Row],[gr12_0]:[gr12_9]])</f>
        <v>1816.1</v>
      </c>
      <c r="M1943">
        <v>2032</v>
      </c>
      <c r="N1943">
        <v>1980</v>
      </c>
      <c r="O1943">
        <v>2030</v>
      </c>
      <c r="P1943">
        <v>1997</v>
      </c>
      <c r="Q1943">
        <v>2045</v>
      </c>
      <c r="R1943">
        <v>1989</v>
      </c>
      <c r="S1943">
        <v>2032</v>
      </c>
      <c r="T1943">
        <v>1908</v>
      </c>
      <c r="U1943">
        <v>2032</v>
      </c>
      <c r="V1943">
        <v>2032</v>
      </c>
      <c r="W1943">
        <f>AVERAGE(Tabla5[[#This Row],[gr15_0]:[gr15_9]])</f>
        <v>2007.7</v>
      </c>
      <c r="Y1943">
        <v>2090</v>
      </c>
      <c r="Z1943">
        <v>2085</v>
      </c>
      <c r="AA1943">
        <v>2085</v>
      </c>
      <c r="AB1943">
        <v>2154</v>
      </c>
      <c r="AC1943">
        <v>2103</v>
      </c>
      <c r="AD1943">
        <v>2088</v>
      </c>
      <c r="AE1943">
        <v>2085</v>
      </c>
      <c r="AF1943">
        <v>2167</v>
      </c>
      <c r="AG1943">
        <v>2090</v>
      </c>
      <c r="AH1943">
        <v>2085</v>
      </c>
      <c r="AI1943">
        <f>AVERAGE(Tabla1[[#This Row],[gr17_0]:[gr17_9]])</f>
        <v>2103.1999999999998</v>
      </c>
      <c r="AK1943">
        <v>3084</v>
      </c>
      <c r="AL1943">
        <v>2907</v>
      </c>
      <c r="AM1943">
        <v>2817</v>
      </c>
      <c r="AN1943">
        <v>2851</v>
      </c>
      <c r="AO1943" s="4">
        <v>3046</v>
      </c>
      <c r="AP1943">
        <v>3078</v>
      </c>
      <c r="AQ1943">
        <v>2898</v>
      </c>
      <c r="AR1943">
        <v>3078</v>
      </c>
      <c r="AS1943" s="4">
        <v>2998</v>
      </c>
      <c r="AT1943">
        <v>2760</v>
      </c>
      <c r="AU1943">
        <f>AVERAGE(Tabla2[[#This Row],[gr21_0]:[gr21_9]])</f>
        <v>2951.7</v>
      </c>
    </row>
    <row r="1944" spans="1:47">
      <c r="A1944">
        <v>1799</v>
      </c>
      <c r="B1944">
        <v>1889</v>
      </c>
      <c r="C1944">
        <v>1799</v>
      </c>
      <c r="D1944">
        <v>1799</v>
      </c>
      <c r="E1944">
        <v>1799</v>
      </c>
      <c r="F1944">
        <v>1799</v>
      </c>
      <c r="G1944">
        <v>1799</v>
      </c>
      <c r="H1944">
        <v>1880</v>
      </c>
      <c r="I1944">
        <v>1799</v>
      </c>
      <c r="J1944">
        <v>1799</v>
      </c>
      <c r="K1944">
        <f>AVERAGE(Tabla8[[#This Row],[gr12_0]:[gr12_9]])</f>
        <v>1816.1</v>
      </c>
      <c r="M1944">
        <v>2032</v>
      </c>
      <c r="N1944">
        <v>1980</v>
      </c>
      <c r="O1944">
        <v>2030</v>
      </c>
      <c r="P1944">
        <v>1997</v>
      </c>
      <c r="Q1944">
        <v>2045</v>
      </c>
      <c r="R1944">
        <v>1989</v>
      </c>
      <c r="S1944">
        <v>2032</v>
      </c>
      <c r="T1944">
        <v>1908</v>
      </c>
      <c r="U1944">
        <v>2032</v>
      </c>
      <c r="V1944">
        <v>2032</v>
      </c>
      <c r="W1944">
        <f>AVERAGE(Tabla5[[#This Row],[gr15_0]:[gr15_9]])</f>
        <v>2007.7</v>
      </c>
      <c r="Y1944">
        <v>2090</v>
      </c>
      <c r="Z1944">
        <v>2085</v>
      </c>
      <c r="AA1944">
        <v>2085</v>
      </c>
      <c r="AB1944">
        <v>2154</v>
      </c>
      <c r="AC1944">
        <v>2103</v>
      </c>
      <c r="AD1944">
        <v>2088</v>
      </c>
      <c r="AE1944">
        <v>2085</v>
      </c>
      <c r="AF1944">
        <v>2167</v>
      </c>
      <c r="AG1944">
        <v>2090</v>
      </c>
      <c r="AH1944">
        <v>2085</v>
      </c>
      <c r="AI1944">
        <f>AVERAGE(Tabla1[[#This Row],[gr17_0]:[gr17_9]])</f>
        <v>2103.1999999999998</v>
      </c>
      <c r="AK1944">
        <v>3084</v>
      </c>
      <c r="AL1944">
        <v>2907</v>
      </c>
      <c r="AM1944">
        <v>2817</v>
      </c>
      <c r="AN1944">
        <v>2851</v>
      </c>
      <c r="AO1944" s="4">
        <v>3046</v>
      </c>
      <c r="AP1944">
        <v>3078</v>
      </c>
      <c r="AQ1944">
        <v>2898</v>
      </c>
      <c r="AR1944">
        <v>3078</v>
      </c>
      <c r="AS1944" s="4">
        <v>2998</v>
      </c>
      <c r="AT1944">
        <v>2760</v>
      </c>
      <c r="AU1944">
        <f>AVERAGE(Tabla2[[#This Row],[gr21_0]:[gr21_9]])</f>
        <v>2951.7</v>
      </c>
    </row>
    <row r="1945" spans="1:47">
      <c r="A1945">
        <v>1799</v>
      </c>
      <c r="B1945">
        <v>1889</v>
      </c>
      <c r="C1945">
        <v>1799</v>
      </c>
      <c r="D1945">
        <v>1799</v>
      </c>
      <c r="E1945">
        <v>1799</v>
      </c>
      <c r="F1945">
        <v>1799</v>
      </c>
      <c r="G1945">
        <v>1799</v>
      </c>
      <c r="H1945">
        <v>1880</v>
      </c>
      <c r="I1945">
        <v>1799</v>
      </c>
      <c r="J1945">
        <v>1799</v>
      </c>
      <c r="K1945">
        <f>AVERAGE(Tabla8[[#This Row],[gr12_0]:[gr12_9]])</f>
        <v>1816.1</v>
      </c>
      <c r="M1945">
        <v>2032</v>
      </c>
      <c r="N1945">
        <v>1980</v>
      </c>
      <c r="O1945">
        <v>2030</v>
      </c>
      <c r="P1945">
        <v>1997</v>
      </c>
      <c r="Q1945">
        <v>2045</v>
      </c>
      <c r="R1945">
        <v>1989</v>
      </c>
      <c r="S1945">
        <v>2032</v>
      </c>
      <c r="T1945">
        <v>1908</v>
      </c>
      <c r="U1945">
        <v>2032</v>
      </c>
      <c r="V1945">
        <v>2032</v>
      </c>
      <c r="W1945">
        <f>AVERAGE(Tabla5[[#This Row],[gr15_0]:[gr15_9]])</f>
        <v>2007.7</v>
      </c>
      <c r="Y1945">
        <v>2090</v>
      </c>
      <c r="Z1945">
        <v>2085</v>
      </c>
      <c r="AA1945">
        <v>2085</v>
      </c>
      <c r="AB1945">
        <v>2154</v>
      </c>
      <c r="AC1945">
        <v>2103</v>
      </c>
      <c r="AD1945">
        <v>2088</v>
      </c>
      <c r="AE1945">
        <v>2085</v>
      </c>
      <c r="AF1945">
        <v>2167</v>
      </c>
      <c r="AG1945">
        <v>2090</v>
      </c>
      <c r="AH1945">
        <v>2085</v>
      </c>
      <c r="AI1945">
        <f>AVERAGE(Tabla1[[#This Row],[gr17_0]:[gr17_9]])</f>
        <v>2103.1999999999998</v>
      </c>
      <c r="AK1945">
        <v>3084</v>
      </c>
      <c r="AL1945">
        <v>2907</v>
      </c>
      <c r="AM1945">
        <v>2817</v>
      </c>
      <c r="AN1945">
        <v>2851</v>
      </c>
      <c r="AO1945" s="4">
        <v>3046</v>
      </c>
      <c r="AP1945">
        <v>3078</v>
      </c>
      <c r="AQ1945">
        <v>2898</v>
      </c>
      <c r="AR1945">
        <v>3078</v>
      </c>
      <c r="AS1945" s="4">
        <v>2998</v>
      </c>
      <c r="AT1945">
        <v>2760</v>
      </c>
      <c r="AU1945">
        <f>AVERAGE(Tabla2[[#This Row],[gr21_0]:[gr21_9]])</f>
        <v>2951.7</v>
      </c>
    </row>
    <row r="1946" spans="1:47">
      <c r="A1946">
        <v>1799</v>
      </c>
      <c r="B1946">
        <v>1889</v>
      </c>
      <c r="C1946">
        <v>1799</v>
      </c>
      <c r="D1946">
        <v>1799</v>
      </c>
      <c r="E1946">
        <v>1799</v>
      </c>
      <c r="F1946">
        <v>1799</v>
      </c>
      <c r="G1946">
        <v>1799</v>
      </c>
      <c r="H1946">
        <v>1880</v>
      </c>
      <c r="I1946">
        <v>1799</v>
      </c>
      <c r="J1946">
        <v>1799</v>
      </c>
      <c r="K1946">
        <f>AVERAGE(Tabla8[[#This Row],[gr12_0]:[gr12_9]])</f>
        <v>1816.1</v>
      </c>
      <c r="M1946">
        <v>2032</v>
      </c>
      <c r="N1946">
        <v>1980</v>
      </c>
      <c r="O1946">
        <v>2030</v>
      </c>
      <c r="P1946">
        <v>1997</v>
      </c>
      <c r="Q1946">
        <v>2045</v>
      </c>
      <c r="R1946">
        <v>1989</v>
      </c>
      <c r="S1946">
        <v>2032</v>
      </c>
      <c r="T1946">
        <v>1908</v>
      </c>
      <c r="U1946">
        <v>2032</v>
      </c>
      <c r="V1946">
        <v>2032</v>
      </c>
      <c r="W1946">
        <f>AVERAGE(Tabla5[[#This Row],[gr15_0]:[gr15_9]])</f>
        <v>2007.7</v>
      </c>
      <c r="Y1946">
        <v>2090</v>
      </c>
      <c r="Z1946">
        <v>2085</v>
      </c>
      <c r="AA1946">
        <v>2085</v>
      </c>
      <c r="AB1946">
        <v>2154</v>
      </c>
      <c r="AC1946">
        <v>2103</v>
      </c>
      <c r="AD1946">
        <v>2088</v>
      </c>
      <c r="AE1946">
        <v>2085</v>
      </c>
      <c r="AF1946">
        <v>2167</v>
      </c>
      <c r="AG1946">
        <v>2090</v>
      </c>
      <c r="AH1946">
        <v>2085</v>
      </c>
      <c r="AI1946">
        <f>AVERAGE(Tabla1[[#This Row],[gr17_0]:[gr17_9]])</f>
        <v>2103.1999999999998</v>
      </c>
      <c r="AK1946">
        <v>3084</v>
      </c>
      <c r="AL1946">
        <v>2907</v>
      </c>
      <c r="AM1946">
        <v>2817</v>
      </c>
      <c r="AN1946">
        <v>2851</v>
      </c>
      <c r="AO1946" s="4">
        <v>3046</v>
      </c>
      <c r="AP1946">
        <v>3078</v>
      </c>
      <c r="AQ1946">
        <v>2898</v>
      </c>
      <c r="AR1946">
        <v>3078</v>
      </c>
      <c r="AS1946" s="4">
        <v>2998</v>
      </c>
      <c r="AT1946">
        <v>2760</v>
      </c>
      <c r="AU1946">
        <f>AVERAGE(Tabla2[[#This Row],[gr21_0]:[gr21_9]])</f>
        <v>2951.7</v>
      </c>
    </row>
    <row r="1947" spans="1:47">
      <c r="A1947">
        <v>1799</v>
      </c>
      <c r="B1947">
        <v>1889</v>
      </c>
      <c r="C1947">
        <v>1799</v>
      </c>
      <c r="D1947">
        <v>1799</v>
      </c>
      <c r="E1947">
        <v>1799</v>
      </c>
      <c r="F1947">
        <v>1799</v>
      </c>
      <c r="G1947">
        <v>1799</v>
      </c>
      <c r="H1947">
        <v>1880</v>
      </c>
      <c r="I1947">
        <v>1799</v>
      </c>
      <c r="J1947">
        <v>1799</v>
      </c>
      <c r="K1947">
        <f>AVERAGE(Tabla8[[#This Row],[gr12_0]:[gr12_9]])</f>
        <v>1816.1</v>
      </c>
      <c r="M1947">
        <v>2032</v>
      </c>
      <c r="N1947">
        <v>1980</v>
      </c>
      <c r="O1947">
        <v>2030</v>
      </c>
      <c r="P1947">
        <v>1997</v>
      </c>
      <c r="Q1947">
        <v>2045</v>
      </c>
      <c r="R1947">
        <v>1989</v>
      </c>
      <c r="S1947">
        <v>2032</v>
      </c>
      <c r="T1947">
        <v>1908</v>
      </c>
      <c r="U1947">
        <v>2032</v>
      </c>
      <c r="V1947">
        <v>2032</v>
      </c>
      <c r="W1947">
        <f>AVERAGE(Tabla5[[#This Row],[gr15_0]:[gr15_9]])</f>
        <v>2007.7</v>
      </c>
      <c r="Y1947">
        <v>2090</v>
      </c>
      <c r="Z1947">
        <v>2085</v>
      </c>
      <c r="AA1947">
        <v>2085</v>
      </c>
      <c r="AB1947">
        <v>2154</v>
      </c>
      <c r="AC1947">
        <v>2103</v>
      </c>
      <c r="AD1947">
        <v>2088</v>
      </c>
      <c r="AE1947">
        <v>2085</v>
      </c>
      <c r="AF1947">
        <v>2167</v>
      </c>
      <c r="AG1947">
        <v>2090</v>
      </c>
      <c r="AH1947">
        <v>2085</v>
      </c>
      <c r="AI1947">
        <f>AVERAGE(Tabla1[[#This Row],[gr17_0]:[gr17_9]])</f>
        <v>2103.1999999999998</v>
      </c>
      <c r="AK1947">
        <v>3084</v>
      </c>
      <c r="AL1947">
        <v>2907</v>
      </c>
      <c r="AM1947">
        <v>2817</v>
      </c>
      <c r="AN1947">
        <v>2851</v>
      </c>
      <c r="AO1947" s="4">
        <v>3046</v>
      </c>
      <c r="AP1947">
        <v>3078</v>
      </c>
      <c r="AQ1947">
        <v>2898</v>
      </c>
      <c r="AR1947">
        <v>3078</v>
      </c>
      <c r="AS1947" s="4">
        <v>2998</v>
      </c>
      <c r="AT1947">
        <v>2760</v>
      </c>
      <c r="AU1947">
        <f>AVERAGE(Tabla2[[#This Row],[gr21_0]:[gr21_9]])</f>
        <v>2951.7</v>
      </c>
    </row>
    <row r="1948" spans="1:47">
      <c r="A1948">
        <v>1799</v>
      </c>
      <c r="B1948">
        <v>1889</v>
      </c>
      <c r="C1948">
        <v>1799</v>
      </c>
      <c r="D1948">
        <v>1799</v>
      </c>
      <c r="E1948">
        <v>1799</v>
      </c>
      <c r="F1948">
        <v>1799</v>
      </c>
      <c r="G1948">
        <v>1799</v>
      </c>
      <c r="H1948">
        <v>1880</v>
      </c>
      <c r="I1948">
        <v>1799</v>
      </c>
      <c r="J1948">
        <v>1799</v>
      </c>
      <c r="K1948">
        <f>AVERAGE(Tabla8[[#This Row],[gr12_0]:[gr12_9]])</f>
        <v>1816.1</v>
      </c>
      <c r="M1948">
        <v>2032</v>
      </c>
      <c r="N1948">
        <v>1980</v>
      </c>
      <c r="O1948">
        <v>2030</v>
      </c>
      <c r="P1948">
        <v>1997</v>
      </c>
      <c r="Q1948">
        <v>2045</v>
      </c>
      <c r="R1948">
        <v>1989</v>
      </c>
      <c r="S1948">
        <v>2032</v>
      </c>
      <c r="T1948">
        <v>1908</v>
      </c>
      <c r="U1948">
        <v>2032</v>
      </c>
      <c r="V1948">
        <v>2032</v>
      </c>
      <c r="W1948">
        <f>AVERAGE(Tabla5[[#This Row],[gr15_0]:[gr15_9]])</f>
        <v>2007.7</v>
      </c>
      <c r="Y1948">
        <v>2090</v>
      </c>
      <c r="Z1948">
        <v>2085</v>
      </c>
      <c r="AA1948">
        <v>2085</v>
      </c>
      <c r="AB1948">
        <v>2154</v>
      </c>
      <c r="AC1948">
        <v>2103</v>
      </c>
      <c r="AD1948">
        <v>2088</v>
      </c>
      <c r="AE1948">
        <v>2085</v>
      </c>
      <c r="AF1948">
        <v>2167</v>
      </c>
      <c r="AG1948">
        <v>2090</v>
      </c>
      <c r="AH1948">
        <v>2085</v>
      </c>
      <c r="AI1948">
        <f>AVERAGE(Tabla1[[#This Row],[gr17_0]:[gr17_9]])</f>
        <v>2103.1999999999998</v>
      </c>
      <c r="AK1948">
        <v>3084</v>
      </c>
      <c r="AL1948">
        <v>2907</v>
      </c>
      <c r="AM1948">
        <v>2817</v>
      </c>
      <c r="AN1948">
        <v>2851</v>
      </c>
      <c r="AO1948" s="4">
        <v>3046</v>
      </c>
      <c r="AP1948">
        <v>3078</v>
      </c>
      <c r="AQ1948">
        <v>2898</v>
      </c>
      <c r="AR1948">
        <v>3078</v>
      </c>
      <c r="AS1948" s="4">
        <v>2998</v>
      </c>
      <c r="AT1948">
        <v>2760</v>
      </c>
      <c r="AU1948">
        <f>AVERAGE(Tabla2[[#This Row],[gr21_0]:[gr21_9]])</f>
        <v>2951.7</v>
      </c>
    </row>
    <row r="1949" spans="1:47">
      <c r="A1949">
        <v>1799</v>
      </c>
      <c r="B1949">
        <v>1889</v>
      </c>
      <c r="C1949">
        <v>1799</v>
      </c>
      <c r="D1949">
        <v>1799</v>
      </c>
      <c r="E1949">
        <v>1799</v>
      </c>
      <c r="F1949">
        <v>1799</v>
      </c>
      <c r="G1949">
        <v>1799</v>
      </c>
      <c r="H1949">
        <v>1880</v>
      </c>
      <c r="I1949">
        <v>1799</v>
      </c>
      <c r="J1949">
        <v>1799</v>
      </c>
      <c r="K1949">
        <f>AVERAGE(Tabla8[[#This Row],[gr12_0]:[gr12_9]])</f>
        <v>1816.1</v>
      </c>
      <c r="M1949">
        <v>2032</v>
      </c>
      <c r="N1949">
        <v>1980</v>
      </c>
      <c r="O1949">
        <v>2030</v>
      </c>
      <c r="P1949">
        <v>1997</v>
      </c>
      <c r="Q1949">
        <v>2045</v>
      </c>
      <c r="R1949">
        <v>1989</v>
      </c>
      <c r="S1949">
        <v>2032</v>
      </c>
      <c r="T1949">
        <v>1908</v>
      </c>
      <c r="U1949">
        <v>2032</v>
      </c>
      <c r="V1949">
        <v>2032</v>
      </c>
      <c r="W1949">
        <f>AVERAGE(Tabla5[[#This Row],[gr15_0]:[gr15_9]])</f>
        <v>2007.7</v>
      </c>
      <c r="Y1949">
        <v>2090</v>
      </c>
      <c r="Z1949">
        <v>2085</v>
      </c>
      <c r="AA1949">
        <v>2085</v>
      </c>
      <c r="AB1949">
        <v>2154</v>
      </c>
      <c r="AC1949">
        <v>2103</v>
      </c>
      <c r="AD1949">
        <v>2088</v>
      </c>
      <c r="AE1949">
        <v>2085</v>
      </c>
      <c r="AF1949">
        <v>2167</v>
      </c>
      <c r="AG1949">
        <v>2090</v>
      </c>
      <c r="AH1949">
        <v>2085</v>
      </c>
      <c r="AI1949">
        <f>AVERAGE(Tabla1[[#This Row],[gr17_0]:[gr17_9]])</f>
        <v>2103.1999999999998</v>
      </c>
      <c r="AK1949">
        <v>3084</v>
      </c>
      <c r="AL1949">
        <v>2907</v>
      </c>
      <c r="AM1949">
        <v>2817</v>
      </c>
      <c r="AN1949">
        <v>2851</v>
      </c>
      <c r="AO1949" s="4">
        <v>3046</v>
      </c>
      <c r="AP1949">
        <v>3078</v>
      </c>
      <c r="AQ1949">
        <v>2898</v>
      </c>
      <c r="AR1949">
        <v>3078</v>
      </c>
      <c r="AS1949" s="4">
        <v>2998</v>
      </c>
      <c r="AT1949">
        <v>2760</v>
      </c>
      <c r="AU1949">
        <f>AVERAGE(Tabla2[[#This Row],[gr21_0]:[gr21_9]])</f>
        <v>2951.7</v>
      </c>
    </row>
    <row r="1950" spans="1:47">
      <c r="A1950">
        <v>1799</v>
      </c>
      <c r="B1950">
        <v>1889</v>
      </c>
      <c r="C1950">
        <v>1799</v>
      </c>
      <c r="D1950">
        <v>1799</v>
      </c>
      <c r="E1950">
        <v>1799</v>
      </c>
      <c r="F1950">
        <v>1799</v>
      </c>
      <c r="G1950">
        <v>1799</v>
      </c>
      <c r="H1950">
        <v>1880</v>
      </c>
      <c r="I1950">
        <v>1799</v>
      </c>
      <c r="J1950">
        <v>1799</v>
      </c>
      <c r="K1950">
        <f>AVERAGE(Tabla8[[#This Row],[gr12_0]:[gr12_9]])</f>
        <v>1816.1</v>
      </c>
      <c r="M1950">
        <v>2032</v>
      </c>
      <c r="N1950">
        <v>1980</v>
      </c>
      <c r="O1950">
        <v>2030</v>
      </c>
      <c r="P1950">
        <v>1997</v>
      </c>
      <c r="Q1950">
        <v>2045</v>
      </c>
      <c r="R1950">
        <v>1989</v>
      </c>
      <c r="S1950">
        <v>2032</v>
      </c>
      <c r="T1950">
        <v>1908</v>
      </c>
      <c r="U1950">
        <v>2032</v>
      </c>
      <c r="V1950">
        <v>2032</v>
      </c>
      <c r="W1950">
        <f>AVERAGE(Tabla5[[#This Row],[gr15_0]:[gr15_9]])</f>
        <v>2007.7</v>
      </c>
      <c r="Y1950">
        <v>2090</v>
      </c>
      <c r="Z1950">
        <v>2085</v>
      </c>
      <c r="AA1950">
        <v>2085</v>
      </c>
      <c r="AB1950">
        <v>2154</v>
      </c>
      <c r="AC1950">
        <v>2103</v>
      </c>
      <c r="AD1950">
        <v>2088</v>
      </c>
      <c r="AE1950">
        <v>2085</v>
      </c>
      <c r="AF1950">
        <v>2167</v>
      </c>
      <c r="AG1950">
        <v>2090</v>
      </c>
      <c r="AH1950">
        <v>2085</v>
      </c>
      <c r="AI1950">
        <f>AVERAGE(Tabla1[[#This Row],[gr17_0]:[gr17_9]])</f>
        <v>2103.1999999999998</v>
      </c>
      <c r="AK1950">
        <v>3084</v>
      </c>
      <c r="AL1950">
        <v>2907</v>
      </c>
      <c r="AM1950">
        <v>2817</v>
      </c>
      <c r="AN1950">
        <v>2851</v>
      </c>
      <c r="AO1950" s="4">
        <v>3046</v>
      </c>
      <c r="AP1950">
        <v>3078</v>
      </c>
      <c r="AQ1950">
        <v>2898</v>
      </c>
      <c r="AR1950">
        <v>3078</v>
      </c>
      <c r="AS1950" s="4">
        <v>2998</v>
      </c>
      <c r="AT1950">
        <v>2760</v>
      </c>
      <c r="AU1950">
        <f>AVERAGE(Tabla2[[#This Row],[gr21_0]:[gr21_9]])</f>
        <v>2951.7</v>
      </c>
    </row>
    <row r="1951" spans="1:47">
      <c r="A1951">
        <v>1799</v>
      </c>
      <c r="B1951">
        <v>1889</v>
      </c>
      <c r="C1951">
        <v>1799</v>
      </c>
      <c r="D1951">
        <v>1799</v>
      </c>
      <c r="E1951">
        <v>1799</v>
      </c>
      <c r="F1951">
        <v>1799</v>
      </c>
      <c r="G1951">
        <v>1799</v>
      </c>
      <c r="H1951">
        <v>1880</v>
      </c>
      <c r="I1951">
        <v>1799</v>
      </c>
      <c r="J1951">
        <v>1799</v>
      </c>
      <c r="K1951">
        <f>AVERAGE(Tabla8[[#This Row],[gr12_0]:[gr12_9]])</f>
        <v>1816.1</v>
      </c>
      <c r="M1951">
        <v>2032</v>
      </c>
      <c r="N1951">
        <v>1980</v>
      </c>
      <c r="O1951">
        <v>2030</v>
      </c>
      <c r="P1951">
        <v>1997</v>
      </c>
      <c r="Q1951">
        <v>2045</v>
      </c>
      <c r="R1951">
        <v>1989</v>
      </c>
      <c r="S1951">
        <v>2032</v>
      </c>
      <c r="T1951">
        <v>1908</v>
      </c>
      <c r="U1951">
        <v>2032</v>
      </c>
      <c r="V1951">
        <v>2032</v>
      </c>
      <c r="W1951">
        <f>AVERAGE(Tabla5[[#This Row],[gr15_0]:[gr15_9]])</f>
        <v>2007.7</v>
      </c>
      <c r="Y1951">
        <v>2090</v>
      </c>
      <c r="Z1951">
        <v>2085</v>
      </c>
      <c r="AA1951">
        <v>2085</v>
      </c>
      <c r="AB1951">
        <v>2154</v>
      </c>
      <c r="AC1951">
        <v>2103</v>
      </c>
      <c r="AD1951">
        <v>2088</v>
      </c>
      <c r="AE1951">
        <v>2085</v>
      </c>
      <c r="AF1951">
        <v>2167</v>
      </c>
      <c r="AG1951">
        <v>2090</v>
      </c>
      <c r="AH1951">
        <v>2085</v>
      </c>
      <c r="AI1951">
        <f>AVERAGE(Tabla1[[#This Row],[gr17_0]:[gr17_9]])</f>
        <v>2103.1999999999998</v>
      </c>
      <c r="AK1951">
        <v>3084</v>
      </c>
      <c r="AL1951">
        <v>2907</v>
      </c>
      <c r="AM1951">
        <v>2817</v>
      </c>
      <c r="AN1951">
        <v>2851</v>
      </c>
      <c r="AO1951" s="4">
        <v>3046</v>
      </c>
      <c r="AP1951">
        <v>3078</v>
      </c>
      <c r="AQ1951">
        <v>2898</v>
      </c>
      <c r="AR1951">
        <v>3078</v>
      </c>
      <c r="AS1951" s="4">
        <v>2998</v>
      </c>
      <c r="AT1951">
        <v>2760</v>
      </c>
      <c r="AU1951">
        <f>AVERAGE(Tabla2[[#This Row],[gr21_0]:[gr21_9]])</f>
        <v>2951.7</v>
      </c>
    </row>
    <row r="1952" spans="1:47">
      <c r="A1952">
        <v>1799</v>
      </c>
      <c r="B1952">
        <v>1889</v>
      </c>
      <c r="C1952">
        <v>1799</v>
      </c>
      <c r="D1952">
        <v>1799</v>
      </c>
      <c r="E1952">
        <v>1799</v>
      </c>
      <c r="F1952">
        <v>1799</v>
      </c>
      <c r="G1952">
        <v>1799</v>
      </c>
      <c r="H1952">
        <v>1880</v>
      </c>
      <c r="I1952">
        <v>1799</v>
      </c>
      <c r="J1952">
        <v>1799</v>
      </c>
      <c r="K1952">
        <f>AVERAGE(Tabla8[[#This Row],[gr12_0]:[gr12_9]])</f>
        <v>1816.1</v>
      </c>
      <c r="M1952">
        <v>2032</v>
      </c>
      <c r="N1952">
        <v>1980</v>
      </c>
      <c r="O1952">
        <v>2030</v>
      </c>
      <c r="P1952">
        <v>1997</v>
      </c>
      <c r="Q1952">
        <v>2045</v>
      </c>
      <c r="R1952">
        <v>1989</v>
      </c>
      <c r="S1952">
        <v>2032</v>
      </c>
      <c r="T1952">
        <v>1908</v>
      </c>
      <c r="U1952">
        <v>2032</v>
      </c>
      <c r="V1952">
        <v>2032</v>
      </c>
      <c r="W1952">
        <f>AVERAGE(Tabla5[[#This Row],[gr15_0]:[gr15_9]])</f>
        <v>2007.7</v>
      </c>
      <c r="Y1952">
        <v>2090</v>
      </c>
      <c r="Z1952">
        <v>2085</v>
      </c>
      <c r="AA1952">
        <v>2085</v>
      </c>
      <c r="AB1952">
        <v>2154</v>
      </c>
      <c r="AC1952">
        <v>2103</v>
      </c>
      <c r="AD1952">
        <v>2088</v>
      </c>
      <c r="AE1952">
        <v>2085</v>
      </c>
      <c r="AF1952">
        <v>2167</v>
      </c>
      <c r="AG1952">
        <v>2090</v>
      </c>
      <c r="AH1952">
        <v>2085</v>
      </c>
      <c r="AI1952">
        <f>AVERAGE(Tabla1[[#This Row],[gr17_0]:[gr17_9]])</f>
        <v>2103.1999999999998</v>
      </c>
      <c r="AK1952">
        <v>3084</v>
      </c>
      <c r="AL1952">
        <v>2907</v>
      </c>
      <c r="AM1952">
        <v>2817</v>
      </c>
      <c r="AN1952">
        <v>2851</v>
      </c>
      <c r="AO1952" s="4">
        <v>3046</v>
      </c>
      <c r="AP1952">
        <v>3078</v>
      </c>
      <c r="AQ1952">
        <v>2898</v>
      </c>
      <c r="AR1952">
        <v>3078</v>
      </c>
      <c r="AS1952" s="4">
        <v>2998</v>
      </c>
      <c r="AT1952">
        <v>2760</v>
      </c>
      <c r="AU1952">
        <f>AVERAGE(Tabla2[[#This Row],[gr21_0]:[gr21_9]])</f>
        <v>2951.7</v>
      </c>
    </row>
    <row r="1953" spans="1:47">
      <c r="A1953">
        <v>1799</v>
      </c>
      <c r="B1953">
        <v>1889</v>
      </c>
      <c r="C1953">
        <v>1799</v>
      </c>
      <c r="D1953">
        <v>1799</v>
      </c>
      <c r="E1953">
        <v>1799</v>
      </c>
      <c r="F1953">
        <v>1799</v>
      </c>
      <c r="G1953">
        <v>1799</v>
      </c>
      <c r="H1953">
        <v>1880</v>
      </c>
      <c r="I1953">
        <v>1799</v>
      </c>
      <c r="J1953">
        <v>1799</v>
      </c>
      <c r="K1953">
        <f>AVERAGE(Tabla8[[#This Row],[gr12_0]:[gr12_9]])</f>
        <v>1816.1</v>
      </c>
      <c r="M1953">
        <v>2032</v>
      </c>
      <c r="N1953">
        <v>1980</v>
      </c>
      <c r="O1953">
        <v>2030</v>
      </c>
      <c r="P1953">
        <v>1997</v>
      </c>
      <c r="Q1953">
        <v>2045</v>
      </c>
      <c r="R1953">
        <v>1989</v>
      </c>
      <c r="S1953">
        <v>2032</v>
      </c>
      <c r="T1953">
        <v>1908</v>
      </c>
      <c r="U1953">
        <v>2032</v>
      </c>
      <c r="V1953">
        <v>2032</v>
      </c>
      <c r="W1953">
        <f>AVERAGE(Tabla5[[#This Row],[gr15_0]:[gr15_9]])</f>
        <v>2007.7</v>
      </c>
      <c r="Y1953">
        <v>2090</v>
      </c>
      <c r="Z1953">
        <v>2085</v>
      </c>
      <c r="AA1953">
        <v>2085</v>
      </c>
      <c r="AB1953">
        <v>2154</v>
      </c>
      <c r="AC1953">
        <v>2103</v>
      </c>
      <c r="AD1953">
        <v>2088</v>
      </c>
      <c r="AE1953">
        <v>2085</v>
      </c>
      <c r="AF1953">
        <v>2167</v>
      </c>
      <c r="AG1953">
        <v>2090</v>
      </c>
      <c r="AH1953">
        <v>2085</v>
      </c>
      <c r="AI1953">
        <f>AVERAGE(Tabla1[[#This Row],[gr17_0]:[gr17_9]])</f>
        <v>2103.1999999999998</v>
      </c>
      <c r="AK1953">
        <v>3084</v>
      </c>
      <c r="AL1953">
        <v>2907</v>
      </c>
      <c r="AM1953">
        <v>2817</v>
      </c>
      <c r="AN1953">
        <v>2851</v>
      </c>
      <c r="AO1953" s="4">
        <v>3046</v>
      </c>
      <c r="AP1953">
        <v>3078</v>
      </c>
      <c r="AQ1953">
        <v>2898</v>
      </c>
      <c r="AR1953">
        <v>3078</v>
      </c>
      <c r="AS1953" s="4">
        <v>2998</v>
      </c>
      <c r="AT1953">
        <v>2760</v>
      </c>
      <c r="AU1953">
        <f>AVERAGE(Tabla2[[#This Row],[gr21_0]:[gr21_9]])</f>
        <v>2951.7</v>
      </c>
    </row>
    <row r="1954" spans="1:47">
      <c r="A1954">
        <v>1799</v>
      </c>
      <c r="B1954">
        <v>1889</v>
      </c>
      <c r="C1954">
        <v>1799</v>
      </c>
      <c r="D1954">
        <v>1799</v>
      </c>
      <c r="E1954">
        <v>1799</v>
      </c>
      <c r="F1954">
        <v>1799</v>
      </c>
      <c r="G1954">
        <v>1799</v>
      </c>
      <c r="H1954">
        <v>1880</v>
      </c>
      <c r="I1954">
        <v>1799</v>
      </c>
      <c r="J1954">
        <v>1799</v>
      </c>
      <c r="K1954">
        <f>AVERAGE(Tabla8[[#This Row],[gr12_0]:[gr12_9]])</f>
        <v>1816.1</v>
      </c>
      <c r="M1954">
        <v>2032</v>
      </c>
      <c r="N1954">
        <v>1980</v>
      </c>
      <c r="O1954">
        <v>2030</v>
      </c>
      <c r="P1954">
        <v>1997</v>
      </c>
      <c r="Q1954">
        <v>2045</v>
      </c>
      <c r="R1954">
        <v>1989</v>
      </c>
      <c r="S1954">
        <v>2032</v>
      </c>
      <c r="T1954">
        <v>1908</v>
      </c>
      <c r="U1954">
        <v>2032</v>
      </c>
      <c r="V1954">
        <v>2032</v>
      </c>
      <c r="W1954">
        <f>AVERAGE(Tabla5[[#This Row],[gr15_0]:[gr15_9]])</f>
        <v>2007.7</v>
      </c>
      <c r="Y1954">
        <v>2090</v>
      </c>
      <c r="Z1954">
        <v>2085</v>
      </c>
      <c r="AA1954">
        <v>2085</v>
      </c>
      <c r="AB1954">
        <v>2154</v>
      </c>
      <c r="AC1954">
        <v>2103</v>
      </c>
      <c r="AD1954">
        <v>2088</v>
      </c>
      <c r="AE1954">
        <v>2085</v>
      </c>
      <c r="AF1954">
        <v>2167</v>
      </c>
      <c r="AG1954">
        <v>2090</v>
      </c>
      <c r="AH1954">
        <v>2085</v>
      </c>
      <c r="AI1954">
        <f>AVERAGE(Tabla1[[#This Row],[gr17_0]:[gr17_9]])</f>
        <v>2103.1999999999998</v>
      </c>
      <c r="AK1954">
        <v>3084</v>
      </c>
      <c r="AL1954">
        <v>2907</v>
      </c>
      <c r="AM1954">
        <v>2817</v>
      </c>
      <c r="AN1954">
        <v>2851</v>
      </c>
      <c r="AO1954" s="4">
        <v>3046</v>
      </c>
      <c r="AP1954">
        <v>3078</v>
      </c>
      <c r="AQ1954">
        <v>2898</v>
      </c>
      <c r="AR1954">
        <v>3078</v>
      </c>
      <c r="AS1954" s="4">
        <v>2998</v>
      </c>
      <c r="AT1954">
        <v>2760</v>
      </c>
      <c r="AU1954">
        <f>AVERAGE(Tabla2[[#This Row],[gr21_0]:[gr21_9]])</f>
        <v>2951.7</v>
      </c>
    </row>
    <row r="1955" spans="1:47">
      <c r="A1955">
        <v>1799</v>
      </c>
      <c r="B1955">
        <v>1889</v>
      </c>
      <c r="C1955">
        <v>1799</v>
      </c>
      <c r="D1955">
        <v>1799</v>
      </c>
      <c r="E1955">
        <v>1799</v>
      </c>
      <c r="F1955">
        <v>1799</v>
      </c>
      <c r="G1955">
        <v>1799</v>
      </c>
      <c r="H1955">
        <v>1880</v>
      </c>
      <c r="I1955">
        <v>1799</v>
      </c>
      <c r="J1955">
        <v>1799</v>
      </c>
      <c r="K1955">
        <f>AVERAGE(Tabla8[[#This Row],[gr12_0]:[gr12_9]])</f>
        <v>1816.1</v>
      </c>
      <c r="M1955">
        <v>2032</v>
      </c>
      <c r="N1955">
        <v>1980</v>
      </c>
      <c r="O1955">
        <v>2030</v>
      </c>
      <c r="P1955">
        <v>1997</v>
      </c>
      <c r="Q1955">
        <v>2045</v>
      </c>
      <c r="R1955">
        <v>1989</v>
      </c>
      <c r="S1955">
        <v>2032</v>
      </c>
      <c r="T1955">
        <v>1908</v>
      </c>
      <c r="U1955">
        <v>2032</v>
      </c>
      <c r="V1955">
        <v>2032</v>
      </c>
      <c r="W1955">
        <f>AVERAGE(Tabla5[[#This Row],[gr15_0]:[gr15_9]])</f>
        <v>2007.7</v>
      </c>
      <c r="Y1955">
        <v>2090</v>
      </c>
      <c r="Z1955">
        <v>2085</v>
      </c>
      <c r="AA1955">
        <v>2085</v>
      </c>
      <c r="AB1955">
        <v>2154</v>
      </c>
      <c r="AC1955">
        <v>2103</v>
      </c>
      <c r="AD1955">
        <v>2088</v>
      </c>
      <c r="AE1955">
        <v>2085</v>
      </c>
      <c r="AF1955">
        <v>2167</v>
      </c>
      <c r="AG1955">
        <v>2090</v>
      </c>
      <c r="AH1955">
        <v>2085</v>
      </c>
      <c r="AI1955">
        <f>AVERAGE(Tabla1[[#This Row],[gr17_0]:[gr17_9]])</f>
        <v>2103.1999999999998</v>
      </c>
      <c r="AK1955">
        <v>3084</v>
      </c>
      <c r="AL1955">
        <v>2907</v>
      </c>
      <c r="AM1955">
        <v>2817</v>
      </c>
      <c r="AN1955">
        <v>2851</v>
      </c>
      <c r="AO1955" s="4">
        <v>3046</v>
      </c>
      <c r="AP1955">
        <v>3078</v>
      </c>
      <c r="AQ1955">
        <v>2898</v>
      </c>
      <c r="AR1955">
        <v>3078</v>
      </c>
      <c r="AS1955" s="4">
        <v>2998</v>
      </c>
      <c r="AT1955">
        <v>2760</v>
      </c>
      <c r="AU1955">
        <f>AVERAGE(Tabla2[[#This Row],[gr21_0]:[gr21_9]])</f>
        <v>2951.7</v>
      </c>
    </row>
    <row r="1956" spans="1:47">
      <c r="A1956">
        <v>1799</v>
      </c>
      <c r="B1956">
        <v>1889</v>
      </c>
      <c r="C1956">
        <v>1799</v>
      </c>
      <c r="D1956">
        <v>1799</v>
      </c>
      <c r="E1956">
        <v>1799</v>
      </c>
      <c r="F1956">
        <v>1799</v>
      </c>
      <c r="G1956">
        <v>1799</v>
      </c>
      <c r="H1956">
        <v>1880</v>
      </c>
      <c r="I1956">
        <v>1799</v>
      </c>
      <c r="J1956">
        <v>1799</v>
      </c>
      <c r="K1956">
        <f>AVERAGE(Tabla8[[#This Row],[gr12_0]:[gr12_9]])</f>
        <v>1816.1</v>
      </c>
      <c r="M1956">
        <v>2032</v>
      </c>
      <c r="N1956">
        <v>1980</v>
      </c>
      <c r="O1956">
        <v>2030</v>
      </c>
      <c r="P1956">
        <v>1997</v>
      </c>
      <c r="Q1956">
        <v>2045</v>
      </c>
      <c r="R1956">
        <v>1989</v>
      </c>
      <c r="S1956">
        <v>2032</v>
      </c>
      <c r="T1956">
        <v>1908</v>
      </c>
      <c r="U1956">
        <v>2032</v>
      </c>
      <c r="V1956">
        <v>2032</v>
      </c>
      <c r="W1956">
        <f>AVERAGE(Tabla5[[#This Row],[gr15_0]:[gr15_9]])</f>
        <v>2007.7</v>
      </c>
      <c r="Y1956">
        <v>2090</v>
      </c>
      <c r="Z1956">
        <v>2085</v>
      </c>
      <c r="AA1956">
        <v>2085</v>
      </c>
      <c r="AB1956">
        <v>2154</v>
      </c>
      <c r="AC1956">
        <v>2103</v>
      </c>
      <c r="AD1956">
        <v>2088</v>
      </c>
      <c r="AE1956">
        <v>2085</v>
      </c>
      <c r="AF1956">
        <v>2167</v>
      </c>
      <c r="AG1956">
        <v>2090</v>
      </c>
      <c r="AH1956">
        <v>2085</v>
      </c>
      <c r="AI1956">
        <f>AVERAGE(Tabla1[[#This Row],[gr17_0]:[gr17_9]])</f>
        <v>2103.1999999999998</v>
      </c>
      <c r="AK1956">
        <v>3084</v>
      </c>
      <c r="AL1956">
        <v>2907</v>
      </c>
      <c r="AM1956">
        <v>2817</v>
      </c>
      <c r="AN1956">
        <v>2851</v>
      </c>
      <c r="AO1956" s="4">
        <v>3046</v>
      </c>
      <c r="AP1956">
        <v>3078</v>
      </c>
      <c r="AQ1956">
        <v>2898</v>
      </c>
      <c r="AR1956">
        <v>3078</v>
      </c>
      <c r="AS1956" s="4">
        <v>2998</v>
      </c>
      <c r="AT1956">
        <v>2760</v>
      </c>
      <c r="AU1956">
        <f>AVERAGE(Tabla2[[#This Row],[gr21_0]:[gr21_9]])</f>
        <v>2951.7</v>
      </c>
    </row>
    <row r="1957" spans="1:47">
      <c r="A1957">
        <v>1799</v>
      </c>
      <c r="B1957">
        <v>1889</v>
      </c>
      <c r="C1957">
        <v>1799</v>
      </c>
      <c r="D1957">
        <v>1799</v>
      </c>
      <c r="E1957">
        <v>1799</v>
      </c>
      <c r="F1957">
        <v>1799</v>
      </c>
      <c r="G1957">
        <v>1799</v>
      </c>
      <c r="H1957">
        <v>1880</v>
      </c>
      <c r="I1957">
        <v>1799</v>
      </c>
      <c r="J1957">
        <v>1799</v>
      </c>
      <c r="K1957">
        <f>AVERAGE(Tabla8[[#This Row],[gr12_0]:[gr12_9]])</f>
        <v>1816.1</v>
      </c>
      <c r="M1957">
        <v>2032</v>
      </c>
      <c r="N1957">
        <v>1980</v>
      </c>
      <c r="O1957">
        <v>2030</v>
      </c>
      <c r="P1957">
        <v>1997</v>
      </c>
      <c r="Q1957">
        <v>2045</v>
      </c>
      <c r="R1957">
        <v>1989</v>
      </c>
      <c r="S1957">
        <v>2032</v>
      </c>
      <c r="T1957">
        <v>1908</v>
      </c>
      <c r="U1957">
        <v>2032</v>
      </c>
      <c r="V1957">
        <v>2032</v>
      </c>
      <c r="W1957">
        <f>AVERAGE(Tabla5[[#This Row],[gr15_0]:[gr15_9]])</f>
        <v>2007.7</v>
      </c>
      <c r="Y1957">
        <v>2090</v>
      </c>
      <c r="Z1957">
        <v>2085</v>
      </c>
      <c r="AA1957">
        <v>2085</v>
      </c>
      <c r="AB1957">
        <v>2154</v>
      </c>
      <c r="AC1957">
        <v>2103</v>
      </c>
      <c r="AD1957">
        <v>2088</v>
      </c>
      <c r="AE1957">
        <v>2085</v>
      </c>
      <c r="AF1957">
        <v>2167</v>
      </c>
      <c r="AG1957">
        <v>2090</v>
      </c>
      <c r="AH1957">
        <v>2085</v>
      </c>
      <c r="AI1957">
        <f>AVERAGE(Tabla1[[#This Row],[gr17_0]:[gr17_9]])</f>
        <v>2103.1999999999998</v>
      </c>
      <c r="AK1957">
        <v>3084</v>
      </c>
      <c r="AL1957">
        <v>2907</v>
      </c>
      <c r="AM1957">
        <v>2817</v>
      </c>
      <c r="AN1957">
        <v>2851</v>
      </c>
      <c r="AO1957" s="4">
        <v>3046</v>
      </c>
      <c r="AP1957">
        <v>3078</v>
      </c>
      <c r="AQ1957">
        <v>2898</v>
      </c>
      <c r="AR1957">
        <v>3078</v>
      </c>
      <c r="AS1957" s="4">
        <v>2998</v>
      </c>
      <c r="AT1957">
        <v>2760</v>
      </c>
      <c r="AU1957">
        <f>AVERAGE(Tabla2[[#This Row],[gr21_0]:[gr21_9]])</f>
        <v>2951.7</v>
      </c>
    </row>
    <row r="1958" spans="1:47">
      <c r="A1958">
        <v>1799</v>
      </c>
      <c r="B1958">
        <v>1889</v>
      </c>
      <c r="C1958">
        <v>1799</v>
      </c>
      <c r="D1958">
        <v>1799</v>
      </c>
      <c r="E1958">
        <v>1799</v>
      </c>
      <c r="F1958">
        <v>1799</v>
      </c>
      <c r="G1958">
        <v>1799</v>
      </c>
      <c r="H1958">
        <v>1880</v>
      </c>
      <c r="I1958">
        <v>1799</v>
      </c>
      <c r="J1958">
        <v>1799</v>
      </c>
      <c r="K1958">
        <f>AVERAGE(Tabla8[[#This Row],[gr12_0]:[gr12_9]])</f>
        <v>1816.1</v>
      </c>
      <c r="M1958">
        <v>2032</v>
      </c>
      <c r="N1958">
        <v>1980</v>
      </c>
      <c r="O1958">
        <v>2030</v>
      </c>
      <c r="P1958">
        <v>1997</v>
      </c>
      <c r="Q1958">
        <v>2045</v>
      </c>
      <c r="R1958">
        <v>1989</v>
      </c>
      <c r="S1958">
        <v>2032</v>
      </c>
      <c r="T1958">
        <v>1908</v>
      </c>
      <c r="U1958">
        <v>2032</v>
      </c>
      <c r="V1958">
        <v>2032</v>
      </c>
      <c r="W1958">
        <f>AVERAGE(Tabla5[[#This Row],[gr15_0]:[gr15_9]])</f>
        <v>2007.7</v>
      </c>
      <c r="Y1958">
        <v>2090</v>
      </c>
      <c r="Z1958">
        <v>2085</v>
      </c>
      <c r="AA1958">
        <v>2085</v>
      </c>
      <c r="AB1958">
        <v>2154</v>
      </c>
      <c r="AC1958">
        <v>2103</v>
      </c>
      <c r="AD1958">
        <v>2088</v>
      </c>
      <c r="AE1958">
        <v>2085</v>
      </c>
      <c r="AF1958">
        <v>2167</v>
      </c>
      <c r="AG1958">
        <v>2090</v>
      </c>
      <c r="AH1958">
        <v>2085</v>
      </c>
      <c r="AI1958">
        <f>AVERAGE(Tabla1[[#This Row],[gr17_0]:[gr17_9]])</f>
        <v>2103.1999999999998</v>
      </c>
      <c r="AK1958">
        <v>3084</v>
      </c>
      <c r="AL1958">
        <v>2907</v>
      </c>
      <c r="AM1958">
        <v>2817</v>
      </c>
      <c r="AN1958">
        <v>2851</v>
      </c>
      <c r="AO1958" s="4">
        <v>3046</v>
      </c>
      <c r="AP1958">
        <v>3078</v>
      </c>
      <c r="AQ1958">
        <v>2898</v>
      </c>
      <c r="AR1958">
        <v>3078</v>
      </c>
      <c r="AS1958" s="4">
        <v>2998</v>
      </c>
      <c r="AT1958">
        <v>2760</v>
      </c>
      <c r="AU1958">
        <f>AVERAGE(Tabla2[[#This Row],[gr21_0]:[gr21_9]])</f>
        <v>2951.7</v>
      </c>
    </row>
    <row r="1959" spans="1:47">
      <c r="A1959">
        <v>1799</v>
      </c>
      <c r="B1959">
        <v>1889</v>
      </c>
      <c r="C1959">
        <v>1799</v>
      </c>
      <c r="D1959">
        <v>1799</v>
      </c>
      <c r="E1959">
        <v>1799</v>
      </c>
      <c r="F1959">
        <v>1799</v>
      </c>
      <c r="G1959">
        <v>1799</v>
      </c>
      <c r="H1959">
        <v>1880</v>
      </c>
      <c r="I1959">
        <v>1799</v>
      </c>
      <c r="J1959">
        <v>1799</v>
      </c>
      <c r="K1959">
        <f>AVERAGE(Tabla8[[#This Row],[gr12_0]:[gr12_9]])</f>
        <v>1816.1</v>
      </c>
      <c r="M1959">
        <v>2032</v>
      </c>
      <c r="N1959">
        <v>1980</v>
      </c>
      <c r="O1959">
        <v>2030</v>
      </c>
      <c r="P1959">
        <v>1997</v>
      </c>
      <c r="Q1959">
        <v>2045</v>
      </c>
      <c r="R1959">
        <v>1989</v>
      </c>
      <c r="S1959">
        <v>2032</v>
      </c>
      <c r="T1959">
        <v>1908</v>
      </c>
      <c r="U1959">
        <v>2032</v>
      </c>
      <c r="V1959">
        <v>2032</v>
      </c>
      <c r="W1959">
        <f>AVERAGE(Tabla5[[#This Row],[gr15_0]:[gr15_9]])</f>
        <v>2007.7</v>
      </c>
      <c r="Y1959">
        <v>2090</v>
      </c>
      <c r="Z1959">
        <v>2085</v>
      </c>
      <c r="AA1959">
        <v>2085</v>
      </c>
      <c r="AB1959">
        <v>2154</v>
      </c>
      <c r="AC1959">
        <v>2103</v>
      </c>
      <c r="AD1959">
        <v>2088</v>
      </c>
      <c r="AE1959">
        <v>2085</v>
      </c>
      <c r="AF1959">
        <v>2167</v>
      </c>
      <c r="AG1959">
        <v>2090</v>
      </c>
      <c r="AH1959">
        <v>2085</v>
      </c>
      <c r="AI1959">
        <f>AVERAGE(Tabla1[[#This Row],[gr17_0]:[gr17_9]])</f>
        <v>2103.1999999999998</v>
      </c>
      <c r="AK1959">
        <v>3084</v>
      </c>
      <c r="AL1959">
        <v>2907</v>
      </c>
      <c r="AM1959">
        <v>2817</v>
      </c>
      <c r="AN1959">
        <v>2851</v>
      </c>
      <c r="AO1959" s="4">
        <v>3046</v>
      </c>
      <c r="AP1959">
        <v>3078</v>
      </c>
      <c r="AQ1959">
        <v>2898</v>
      </c>
      <c r="AR1959">
        <v>3078</v>
      </c>
      <c r="AS1959" s="4">
        <v>2998</v>
      </c>
      <c r="AT1959">
        <v>2760</v>
      </c>
      <c r="AU1959">
        <f>AVERAGE(Tabla2[[#This Row],[gr21_0]:[gr21_9]])</f>
        <v>2951.7</v>
      </c>
    </row>
    <row r="1960" spans="1:47">
      <c r="A1960">
        <v>1799</v>
      </c>
      <c r="B1960">
        <v>1889</v>
      </c>
      <c r="C1960">
        <v>1799</v>
      </c>
      <c r="D1960">
        <v>1799</v>
      </c>
      <c r="E1960">
        <v>1799</v>
      </c>
      <c r="F1960">
        <v>1799</v>
      </c>
      <c r="G1960">
        <v>1799</v>
      </c>
      <c r="H1960">
        <v>1880</v>
      </c>
      <c r="I1960">
        <v>1799</v>
      </c>
      <c r="J1960">
        <v>1799</v>
      </c>
      <c r="K1960">
        <f>AVERAGE(Tabla8[[#This Row],[gr12_0]:[gr12_9]])</f>
        <v>1816.1</v>
      </c>
      <c r="M1960">
        <v>2032</v>
      </c>
      <c r="N1960">
        <v>1980</v>
      </c>
      <c r="O1960">
        <v>2030</v>
      </c>
      <c r="P1960">
        <v>1997</v>
      </c>
      <c r="Q1960">
        <v>2045</v>
      </c>
      <c r="R1960">
        <v>1989</v>
      </c>
      <c r="S1960">
        <v>2032</v>
      </c>
      <c r="T1960">
        <v>1908</v>
      </c>
      <c r="U1960">
        <v>2032</v>
      </c>
      <c r="V1960">
        <v>2032</v>
      </c>
      <c r="W1960">
        <f>AVERAGE(Tabla5[[#This Row],[gr15_0]:[gr15_9]])</f>
        <v>2007.7</v>
      </c>
      <c r="Y1960">
        <v>2090</v>
      </c>
      <c r="Z1960">
        <v>2085</v>
      </c>
      <c r="AA1960">
        <v>2085</v>
      </c>
      <c r="AB1960">
        <v>2154</v>
      </c>
      <c r="AC1960">
        <v>2103</v>
      </c>
      <c r="AD1960">
        <v>2088</v>
      </c>
      <c r="AE1960">
        <v>2085</v>
      </c>
      <c r="AF1960">
        <v>2167</v>
      </c>
      <c r="AG1960">
        <v>2090</v>
      </c>
      <c r="AH1960">
        <v>2085</v>
      </c>
      <c r="AI1960">
        <f>AVERAGE(Tabla1[[#This Row],[gr17_0]:[gr17_9]])</f>
        <v>2103.1999999999998</v>
      </c>
      <c r="AK1960">
        <v>3084</v>
      </c>
      <c r="AL1960">
        <v>2907</v>
      </c>
      <c r="AM1960">
        <v>2817</v>
      </c>
      <c r="AN1960">
        <v>2851</v>
      </c>
      <c r="AO1960" s="4">
        <v>3046</v>
      </c>
      <c r="AP1960">
        <v>3078</v>
      </c>
      <c r="AQ1960">
        <v>2898</v>
      </c>
      <c r="AR1960">
        <v>3078</v>
      </c>
      <c r="AS1960" s="4">
        <v>2998</v>
      </c>
      <c r="AT1960">
        <v>2760</v>
      </c>
      <c r="AU1960">
        <f>AVERAGE(Tabla2[[#This Row],[gr21_0]:[gr21_9]])</f>
        <v>2951.7</v>
      </c>
    </row>
    <row r="1961" spans="1:47">
      <c r="A1961">
        <v>1799</v>
      </c>
      <c r="B1961">
        <v>1889</v>
      </c>
      <c r="C1961">
        <v>1799</v>
      </c>
      <c r="D1961">
        <v>1799</v>
      </c>
      <c r="E1961">
        <v>1799</v>
      </c>
      <c r="F1961">
        <v>1799</v>
      </c>
      <c r="G1961">
        <v>1799</v>
      </c>
      <c r="H1961">
        <v>1880</v>
      </c>
      <c r="I1961">
        <v>1799</v>
      </c>
      <c r="J1961">
        <v>1799</v>
      </c>
      <c r="K1961">
        <f>AVERAGE(Tabla8[[#This Row],[gr12_0]:[gr12_9]])</f>
        <v>1816.1</v>
      </c>
      <c r="M1961">
        <v>2032</v>
      </c>
      <c r="N1961">
        <v>1980</v>
      </c>
      <c r="O1961">
        <v>2030</v>
      </c>
      <c r="P1961">
        <v>1997</v>
      </c>
      <c r="Q1961">
        <v>2045</v>
      </c>
      <c r="R1961">
        <v>1989</v>
      </c>
      <c r="S1961">
        <v>2032</v>
      </c>
      <c r="T1961">
        <v>1908</v>
      </c>
      <c r="U1961">
        <v>2032</v>
      </c>
      <c r="V1961">
        <v>2032</v>
      </c>
      <c r="W1961">
        <f>AVERAGE(Tabla5[[#This Row],[gr15_0]:[gr15_9]])</f>
        <v>2007.7</v>
      </c>
      <c r="Y1961">
        <v>2090</v>
      </c>
      <c r="Z1961">
        <v>2085</v>
      </c>
      <c r="AA1961">
        <v>2085</v>
      </c>
      <c r="AB1961">
        <v>2154</v>
      </c>
      <c r="AC1961">
        <v>2103</v>
      </c>
      <c r="AD1961">
        <v>2088</v>
      </c>
      <c r="AE1961">
        <v>2085</v>
      </c>
      <c r="AF1961">
        <v>2167</v>
      </c>
      <c r="AG1961">
        <v>2090</v>
      </c>
      <c r="AH1961">
        <v>2085</v>
      </c>
      <c r="AI1961">
        <f>AVERAGE(Tabla1[[#This Row],[gr17_0]:[gr17_9]])</f>
        <v>2103.1999999999998</v>
      </c>
      <c r="AK1961">
        <v>3084</v>
      </c>
      <c r="AL1961">
        <v>2907</v>
      </c>
      <c r="AM1961">
        <v>2817</v>
      </c>
      <c r="AN1961">
        <v>2851</v>
      </c>
      <c r="AO1961" s="4">
        <v>3046</v>
      </c>
      <c r="AP1961">
        <v>3078</v>
      </c>
      <c r="AQ1961">
        <v>2898</v>
      </c>
      <c r="AR1961">
        <v>3078</v>
      </c>
      <c r="AS1961" s="4">
        <v>2998</v>
      </c>
      <c r="AT1961">
        <v>2760</v>
      </c>
      <c r="AU1961">
        <f>AVERAGE(Tabla2[[#This Row],[gr21_0]:[gr21_9]])</f>
        <v>2951.7</v>
      </c>
    </row>
    <row r="1962" spans="1:47">
      <c r="A1962">
        <v>1799</v>
      </c>
      <c r="B1962">
        <v>1889</v>
      </c>
      <c r="C1962">
        <v>1799</v>
      </c>
      <c r="D1962">
        <v>1799</v>
      </c>
      <c r="E1962">
        <v>1799</v>
      </c>
      <c r="F1962">
        <v>1799</v>
      </c>
      <c r="G1962">
        <v>1799</v>
      </c>
      <c r="H1962">
        <v>1880</v>
      </c>
      <c r="I1962">
        <v>1799</v>
      </c>
      <c r="J1962">
        <v>1799</v>
      </c>
      <c r="K1962">
        <f>AVERAGE(Tabla8[[#This Row],[gr12_0]:[gr12_9]])</f>
        <v>1816.1</v>
      </c>
      <c r="M1962">
        <v>2032</v>
      </c>
      <c r="N1962">
        <v>1980</v>
      </c>
      <c r="O1962">
        <v>2030</v>
      </c>
      <c r="P1962">
        <v>1997</v>
      </c>
      <c r="Q1962">
        <v>2045</v>
      </c>
      <c r="R1962">
        <v>1989</v>
      </c>
      <c r="S1962">
        <v>2032</v>
      </c>
      <c r="T1962">
        <v>1908</v>
      </c>
      <c r="U1962">
        <v>2032</v>
      </c>
      <c r="V1962">
        <v>2032</v>
      </c>
      <c r="W1962">
        <f>AVERAGE(Tabla5[[#This Row],[gr15_0]:[gr15_9]])</f>
        <v>2007.7</v>
      </c>
      <c r="Y1962">
        <v>2090</v>
      </c>
      <c r="Z1962">
        <v>2085</v>
      </c>
      <c r="AA1962">
        <v>2085</v>
      </c>
      <c r="AB1962">
        <v>2154</v>
      </c>
      <c r="AC1962">
        <v>2103</v>
      </c>
      <c r="AD1962">
        <v>2088</v>
      </c>
      <c r="AE1962">
        <v>2085</v>
      </c>
      <c r="AF1962">
        <v>2167</v>
      </c>
      <c r="AG1962">
        <v>2090</v>
      </c>
      <c r="AH1962">
        <v>2085</v>
      </c>
      <c r="AI1962">
        <f>AVERAGE(Tabla1[[#This Row],[gr17_0]:[gr17_9]])</f>
        <v>2103.1999999999998</v>
      </c>
      <c r="AK1962">
        <v>3084</v>
      </c>
      <c r="AL1962">
        <v>2907</v>
      </c>
      <c r="AM1962">
        <v>2817</v>
      </c>
      <c r="AN1962">
        <v>2851</v>
      </c>
      <c r="AO1962" s="4">
        <v>3046</v>
      </c>
      <c r="AP1962">
        <v>3078</v>
      </c>
      <c r="AQ1962">
        <v>2898</v>
      </c>
      <c r="AR1962">
        <v>3078</v>
      </c>
      <c r="AS1962" s="4">
        <v>2998</v>
      </c>
      <c r="AT1962">
        <v>2760</v>
      </c>
      <c r="AU1962">
        <f>AVERAGE(Tabla2[[#This Row],[gr21_0]:[gr21_9]])</f>
        <v>2951.7</v>
      </c>
    </row>
    <row r="1963" spans="1:47">
      <c r="A1963">
        <v>1799</v>
      </c>
      <c r="B1963">
        <v>1889</v>
      </c>
      <c r="C1963">
        <v>1799</v>
      </c>
      <c r="D1963">
        <v>1799</v>
      </c>
      <c r="E1963">
        <v>1799</v>
      </c>
      <c r="F1963">
        <v>1799</v>
      </c>
      <c r="G1963">
        <v>1799</v>
      </c>
      <c r="H1963">
        <v>1880</v>
      </c>
      <c r="I1963">
        <v>1799</v>
      </c>
      <c r="J1963">
        <v>1799</v>
      </c>
      <c r="K1963">
        <f>AVERAGE(Tabla8[[#This Row],[gr12_0]:[gr12_9]])</f>
        <v>1816.1</v>
      </c>
      <c r="M1963">
        <v>2032</v>
      </c>
      <c r="N1963">
        <v>1980</v>
      </c>
      <c r="O1963">
        <v>2030</v>
      </c>
      <c r="P1963">
        <v>1997</v>
      </c>
      <c r="Q1963">
        <v>2045</v>
      </c>
      <c r="R1963">
        <v>1989</v>
      </c>
      <c r="S1963">
        <v>2032</v>
      </c>
      <c r="T1963">
        <v>1908</v>
      </c>
      <c r="U1963">
        <v>2032</v>
      </c>
      <c r="V1963">
        <v>2032</v>
      </c>
      <c r="W1963">
        <f>AVERAGE(Tabla5[[#This Row],[gr15_0]:[gr15_9]])</f>
        <v>2007.7</v>
      </c>
      <c r="Y1963">
        <v>2090</v>
      </c>
      <c r="Z1963">
        <v>2085</v>
      </c>
      <c r="AA1963">
        <v>2085</v>
      </c>
      <c r="AB1963">
        <v>2154</v>
      </c>
      <c r="AC1963">
        <v>2103</v>
      </c>
      <c r="AD1963">
        <v>2088</v>
      </c>
      <c r="AE1963">
        <v>2085</v>
      </c>
      <c r="AF1963">
        <v>2167</v>
      </c>
      <c r="AG1963">
        <v>2090</v>
      </c>
      <c r="AH1963">
        <v>2085</v>
      </c>
      <c r="AI1963">
        <f>AVERAGE(Tabla1[[#This Row],[gr17_0]:[gr17_9]])</f>
        <v>2103.1999999999998</v>
      </c>
      <c r="AK1963">
        <v>3084</v>
      </c>
      <c r="AL1963">
        <v>2907</v>
      </c>
      <c r="AM1963">
        <v>2817</v>
      </c>
      <c r="AN1963">
        <v>2851</v>
      </c>
      <c r="AO1963" s="4">
        <v>3046</v>
      </c>
      <c r="AP1963">
        <v>3078</v>
      </c>
      <c r="AQ1963">
        <v>2898</v>
      </c>
      <c r="AR1963">
        <v>3078</v>
      </c>
      <c r="AS1963" s="4">
        <v>2998</v>
      </c>
      <c r="AT1963">
        <v>2760</v>
      </c>
      <c r="AU1963">
        <f>AVERAGE(Tabla2[[#This Row],[gr21_0]:[gr21_9]])</f>
        <v>2951.7</v>
      </c>
    </row>
    <row r="1964" spans="1:47">
      <c r="A1964">
        <v>1799</v>
      </c>
      <c r="B1964">
        <v>1889</v>
      </c>
      <c r="C1964">
        <v>1799</v>
      </c>
      <c r="D1964">
        <v>1799</v>
      </c>
      <c r="E1964">
        <v>1799</v>
      </c>
      <c r="F1964">
        <v>1799</v>
      </c>
      <c r="G1964">
        <v>1799</v>
      </c>
      <c r="H1964">
        <v>1880</v>
      </c>
      <c r="I1964">
        <v>1799</v>
      </c>
      <c r="J1964">
        <v>1799</v>
      </c>
      <c r="K1964">
        <f>AVERAGE(Tabla8[[#This Row],[gr12_0]:[gr12_9]])</f>
        <v>1816.1</v>
      </c>
      <c r="M1964">
        <v>2032</v>
      </c>
      <c r="N1964">
        <v>1980</v>
      </c>
      <c r="O1964">
        <v>2030</v>
      </c>
      <c r="P1964">
        <v>1997</v>
      </c>
      <c r="Q1964">
        <v>2045</v>
      </c>
      <c r="R1964">
        <v>1989</v>
      </c>
      <c r="S1964">
        <v>2032</v>
      </c>
      <c r="T1964">
        <v>1908</v>
      </c>
      <c r="U1964">
        <v>2032</v>
      </c>
      <c r="V1964">
        <v>2032</v>
      </c>
      <c r="W1964">
        <f>AVERAGE(Tabla5[[#This Row],[gr15_0]:[gr15_9]])</f>
        <v>2007.7</v>
      </c>
      <c r="Y1964">
        <v>2090</v>
      </c>
      <c r="Z1964">
        <v>2085</v>
      </c>
      <c r="AA1964">
        <v>2085</v>
      </c>
      <c r="AB1964">
        <v>2154</v>
      </c>
      <c r="AC1964">
        <v>2103</v>
      </c>
      <c r="AD1964">
        <v>2088</v>
      </c>
      <c r="AE1964">
        <v>2085</v>
      </c>
      <c r="AF1964">
        <v>2167</v>
      </c>
      <c r="AG1964">
        <v>2090</v>
      </c>
      <c r="AH1964">
        <v>2085</v>
      </c>
      <c r="AI1964">
        <f>AVERAGE(Tabla1[[#This Row],[gr17_0]:[gr17_9]])</f>
        <v>2103.1999999999998</v>
      </c>
      <c r="AK1964">
        <v>3084</v>
      </c>
      <c r="AL1964">
        <v>2907</v>
      </c>
      <c r="AM1964">
        <v>2817</v>
      </c>
      <c r="AN1964">
        <v>2851</v>
      </c>
      <c r="AO1964" s="4">
        <v>3046</v>
      </c>
      <c r="AP1964">
        <v>3078</v>
      </c>
      <c r="AQ1964">
        <v>2898</v>
      </c>
      <c r="AR1964">
        <v>3078</v>
      </c>
      <c r="AS1964" s="4">
        <v>2998</v>
      </c>
      <c r="AT1964">
        <v>2760</v>
      </c>
      <c r="AU1964">
        <f>AVERAGE(Tabla2[[#This Row],[gr21_0]:[gr21_9]])</f>
        <v>2951.7</v>
      </c>
    </row>
    <row r="1965" spans="1:47">
      <c r="A1965">
        <v>1799</v>
      </c>
      <c r="B1965">
        <v>1889</v>
      </c>
      <c r="C1965">
        <v>1799</v>
      </c>
      <c r="D1965">
        <v>1799</v>
      </c>
      <c r="E1965">
        <v>1799</v>
      </c>
      <c r="F1965">
        <v>1799</v>
      </c>
      <c r="G1965">
        <v>1799</v>
      </c>
      <c r="H1965">
        <v>1880</v>
      </c>
      <c r="I1965">
        <v>1799</v>
      </c>
      <c r="J1965">
        <v>1799</v>
      </c>
      <c r="K1965">
        <f>AVERAGE(Tabla8[[#This Row],[gr12_0]:[gr12_9]])</f>
        <v>1816.1</v>
      </c>
      <c r="M1965">
        <v>2032</v>
      </c>
      <c r="N1965">
        <v>1980</v>
      </c>
      <c r="O1965">
        <v>2030</v>
      </c>
      <c r="P1965">
        <v>1997</v>
      </c>
      <c r="Q1965">
        <v>2045</v>
      </c>
      <c r="R1965">
        <v>1989</v>
      </c>
      <c r="S1965">
        <v>2032</v>
      </c>
      <c r="T1965">
        <v>1908</v>
      </c>
      <c r="U1965">
        <v>2032</v>
      </c>
      <c r="V1965">
        <v>2032</v>
      </c>
      <c r="W1965">
        <f>AVERAGE(Tabla5[[#This Row],[gr15_0]:[gr15_9]])</f>
        <v>2007.7</v>
      </c>
      <c r="Y1965">
        <v>2090</v>
      </c>
      <c r="Z1965">
        <v>2085</v>
      </c>
      <c r="AA1965">
        <v>2085</v>
      </c>
      <c r="AB1965">
        <v>2154</v>
      </c>
      <c r="AC1965">
        <v>2103</v>
      </c>
      <c r="AD1965">
        <v>2088</v>
      </c>
      <c r="AE1965">
        <v>2085</v>
      </c>
      <c r="AF1965">
        <v>2167</v>
      </c>
      <c r="AG1965">
        <v>2090</v>
      </c>
      <c r="AH1965">
        <v>2085</v>
      </c>
      <c r="AI1965">
        <f>AVERAGE(Tabla1[[#This Row],[gr17_0]:[gr17_9]])</f>
        <v>2103.1999999999998</v>
      </c>
      <c r="AK1965">
        <v>3084</v>
      </c>
      <c r="AL1965">
        <v>2907</v>
      </c>
      <c r="AM1965">
        <v>2817</v>
      </c>
      <c r="AN1965">
        <v>2851</v>
      </c>
      <c r="AO1965" s="4">
        <v>3046</v>
      </c>
      <c r="AP1965">
        <v>3078</v>
      </c>
      <c r="AQ1965">
        <v>2898</v>
      </c>
      <c r="AR1965">
        <v>3078</v>
      </c>
      <c r="AS1965" s="4">
        <v>2998</v>
      </c>
      <c r="AT1965">
        <v>2760</v>
      </c>
      <c r="AU1965">
        <f>AVERAGE(Tabla2[[#This Row],[gr21_0]:[gr21_9]])</f>
        <v>2951.7</v>
      </c>
    </row>
    <row r="1966" spans="1:47">
      <c r="A1966">
        <v>1799</v>
      </c>
      <c r="B1966">
        <v>1889</v>
      </c>
      <c r="C1966">
        <v>1799</v>
      </c>
      <c r="D1966">
        <v>1799</v>
      </c>
      <c r="E1966">
        <v>1799</v>
      </c>
      <c r="F1966">
        <v>1799</v>
      </c>
      <c r="G1966">
        <v>1799</v>
      </c>
      <c r="H1966">
        <v>1880</v>
      </c>
      <c r="I1966">
        <v>1799</v>
      </c>
      <c r="J1966">
        <v>1799</v>
      </c>
      <c r="K1966">
        <f>AVERAGE(Tabla8[[#This Row],[gr12_0]:[gr12_9]])</f>
        <v>1816.1</v>
      </c>
      <c r="M1966">
        <v>2032</v>
      </c>
      <c r="N1966">
        <v>1976</v>
      </c>
      <c r="O1966">
        <v>2030</v>
      </c>
      <c r="P1966">
        <v>1997</v>
      </c>
      <c r="Q1966">
        <v>2045</v>
      </c>
      <c r="R1966">
        <v>1989</v>
      </c>
      <c r="S1966">
        <v>2032</v>
      </c>
      <c r="T1966">
        <v>1908</v>
      </c>
      <c r="U1966">
        <v>2032</v>
      </c>
      <c r="V1966">
        <v>2032</v>
      </c>
      <c r="W1966">
        <f>AVERAGE(Tabla5[[#This Row],[gr15_0]:[gr15_9]])</f>
        <v>2007.3</v>
      </c>
      <c r="Y1966">
        <v>2090</v>
      </c>
      <c r="Z1966">
        <v>2085</v>
      </c>
      <c r="AA1966">
        <v>2085</v>
      </c>
      <c r="AB1966">
        <v>2154</v>
      </c>
      <c r="AC1966">
        <v>2103</v>
      </c>
      <c r="AD1966">
        <v>2088</v>
      </c>
      <c r="AE1966">
        <v>2085</v>
      </c>
      <c r="AF1966">
        <v>2167</v>
      </c>
      <c r="AG1966">
        <v>2090</v>
      </c>
      <c r="AH1966">
        <v>2085</v>
      </c>
      <c r="AI1966">
        <f>AVERAGE(Tabla1[[#This Row],[gr17_0]:[gr17_9]])</f>
        <v>2103.1999999999998</v>
      </c>
      <c r="AK1966">
        <v>3084</v>
      </c>
      <c r="AL1966">
        <v>2907</v>
      </c>
      <c r="AM1966">
        <v>2817</v>
      </c>
      <c r="AN1966">
        <v>2851</v>
      </c>
      <c r="AO1966" s="4">
        <v>3046</v>
      </c>
      <c r="AP1966">
        <v>3078</v>
      </c>
      <c r="AQ1966">
        <v>2898</v>
      </c>
      <c r="AR1966">
        <v>3078</v>
      </c>
      <c r="AS1966" s="4">
        <v>2998</v>
      </c>
      <c r="AT1966">
        <v>2760</v>
      </c>
      <c r="AU1966">
        <f>AVERAGE(Tabla2[[#This Row],[gr21_0]:[gr21_9]])</f>
        <v>2951.7</v>
      </c>
    </row>
    <row r="1967" spans="1:47">
      <c r="A1967">
        <v>1799</v>
      </c>
      <c r="B1967">
        <v>1889</v>
      </c>
      <c r="C1967">
        <v>1799</v>
      </c>
      <c r="D1967">
        <v>1799</v>
      </c>
      <c r="E1967">
        <v>1799</v>
      </c>
      <c r="F1967">
        <v>1799</v>
      </c>
      <c r="G1967">
        <v>1799</v>
      </c>
      <c r="H1967">
        <v>1880</v>
      </c>
      <c r="I1967">
        <v>1799</v>
      </c>
      <c r="J1967">
        <v>1799</v>
      </c>
      <c r="K1967">
        <f>AVERAGE(Tabla8[[#This Row],[gr12_0]:[gr12_9]])</f>
        <v>1816.1</v>
      </c>
      <c r="M1967">
        <v>2032</v>
      </c>
      <c r="N1967">
        <v>1976</v>
      </c>
      <c r="O1967">
        <v>2030</v>
      </c>
      <c r="P1967">
        <v>1997</v>
      </c>
      <c r="Q1967">
        <v>2045</v>
      </c>
      <c r="R1967">
        <v>1989</v>
      </c>
      <c r="S1967">
        <v>2032</v>
      </c>
      <c r="T1967">
        <v>1908</v>
      </c>
      <c r="U1967">
        <v>2032</v>
      </c>
      <c r="V1967">
        <v>2032</v>
      </c>
      <c r="W1967">
        <f>AVERAGE(Tabla5[[#This Row],[gr15_0]:[gr15_9]])</f>
        <v>2007.3</v>
      </c>
      <c r="Y1967">
        <v>2090</v>
      </c>
      <c r="Z1967">
        <v>2085</v>
      </c>
      <c r="AA1967">
        <v>2085</v>
      </c>
      <c r="AB1967">
        <v>2154</v>
      </c>
      <c r="AC1967">
        <v>2103</v>
      </c>
      <c r="AD1967">
        <v>2088</v>
      </c>
      <c r="AE1967">
        <v>2085</v>
      </c>
      <c r="AF1967">
        <v>2167</v>
      </c>
      <c r="AG1967">
        <v>2090</v>
      </c>
      <c r="AH1967">
        <v>2085</v>
      </c>
      <c r="AI1967">
        <f>AVERAGE(Tabla1[[#This Row],[gr17_0]:[gr17_9]])</f>
        <v>2103.1999999999998</v>
      </c>
      <c r="AK1967">
        <v>3084</v>
      </c>
      <c r="AL1967">
        <v>2907</v>
      </c>
      <c r="AM1967">
        <v>2817</v>
      </c>
      <c r="AN1967">
        <v>2851</v>
      </c>
      <c r="AO1967" s="4">
        <v>3046</v>
      </c>
      <c r="AP1967">
        <v>3078</v>
      </c>
      <c r="AQ1967">
        <v>2898</v>
      </c>
      <c r="AR1967">
        <v>3078</v>
      </c>
      <c r="AS1967" s="4">
        <v>2998</v>
      </c>
      <c r="AT1967">
        <v>2760</v>
      </c>
      <c r="AU1967">
        <f>AVERAGE(Tabla2[[#This Row],[gr21_0]:[gr21_9]])</f>
        <v>2951.7</v>
      </c>
    </row>
    <row r="1968" spans="1:47">
      <c r="A1968">
        <v>1799</v>
      </c>
      <c r="B1968">
        <v>1889</v>
      </c>
      <c r="C1968">
        <v>1799</v>
      </c>
      <c r="D1968">
        <v>1799</v>
      </c>
      <c r="E1968">
        <v>1799</v>
      </c>
      <c r="F1968">
        <v>1799</v>
      </c>
      <c r="G1968">
        <v>1799</v>
      </c>
      <c r="H1968">
        <v>1880</v>
      </c>
      <c r="I1968">
        <v>1799</v>
      </c>
      <c r="J1968">
        <v>1799</v>
      </c>
      <c r="K1968">
        <f>AVERAGE(Tabla8[[#This Row],[gr12_0]:[gr12_9]])</f>
        <v>1816.1</v>
      </c>
      <c r="M1968">
        <v>2032</v>
      </c>
      <c r="N1968">
        <v>1976</v>
      </c>
      <c r="O1968">
        <v>2030</v>
      </c>
      <c r="P1968">
        <v>1997</v>
      </c>
      <c r="Q1968">
        <v>2045</v>
      </c>
      <c r="R1968">
        <v>1989</v>
      </c>
      <c r="S1968">
        <v>2032</v>
      </c>
      <c r="T1968">
        <v>1908</v>
      </c>
      <c r="U1968">
        <v>2032</v>
      </c>
      <c r="V1968">
        <v>2032</v>
      </c>
      <c r="W1968">
        <f>AVERAGE(Tabla5[[#This Row],[gr15_0]:[gr15_9]])</f>
        <v>2007.3</v>
      </c>
      <c r="Y1968">
        <v>2090</v>
      </c>
      <c r="Z1968">
        <v>2085</v>
      </c>
      <c r="AA1968">
        <v>2085</v>
      </c>
      <c r="AB1968">
        <v>2154</v>
      </c>
      <c r="AC1968">
        <v>2103</v>
      </c>
      <c r="AD1968">
        <v>2088</v>
      </c>
      <c r="AE1968">
        <v>2085</v>
      </c>
      <c r="AF1968">
        <v>2167</v>
      </c>
      <c r="AG1968">
        <v>2090</v>
      </c>
      <c r="AH1968">
        <v>2085</v>
      </c>
      <c r="AI1968">
        <f>AVERAGE(Tabla1[[#This Row],[gr17_0]:[gr17_9]])</f>
        <v>2103.1999999999998</v>
      </c>
      <c r="AK1968">
        <v>3080</v>
      </c>
      <c r="AL1968">
        <v>2907</v>
      </c>
      <c r="AM1968">
        <v>2817</v>
      </c>
      <c r="AN1968">
        <v>2851</v>
      </c>
      <c r="AO1968" s="4">
        <v>3046</v>
      </c>
      <c r="AP1968">
        <v>3078</v>
      </c>
      <c r="AQ1968">
        <v>2898</v>
      </c>
      <c r="AR1968">
        <v>3078</v>
      </c>
      <c r="AS1968" s="4">
        <v>2998</v>
      </c>
      <c r="AT1968">
        <v>2760</v>
      </c>
      <c r="AU1968">
        <f>AVERAGE(Tabla2[[#This Row],[gr21_0]:[gr21_9]])</f>
        <v>2951.3</v>
      </c>
    </row>
    <row r="1969" spans="1:47">
      <c r="A1969">
        <v>1799</v>
      </c>
      <c r="B1969">
        <v>1889</v>
      </c>
      <c r="C1969">
        <v>1799</v>
      </c>
      <c r="D1969">
        <v>1799</v>
      </c>
      <c r="E1969">
        <v>1799</v>
      </c>
      <c r="F1969">
        <v>1799</v>
      </c>
      <c r="G1969">
        <v>1799</v>
      </c>
      <c r="H1969">
        <v>1880</v>
      </c>
      <c r="I1969">
        <v>1799</v>
      </c>
      <c r="J1969">
        <v>1799</v>
      </c>
      <c r="K1969">
        <f>AVERAGE(Tabla8[[#This Row],[gr12_0]:[gr12_9]])</f>
        <v>1816.1</v>
      </c>
      <c r="M1969">
        <v>2032</v>
      </c>
      <c r="N1969">
        <v>1976</v>
      </c>
      <c r="O1969">
        <v>2030</v>
      </c>
      <c r="P1969">
        <v>1997</v>
      </c>
      <c r="Q1969">
        <v>2045</v>
      </c>
      <c r="R1969">
        <v>1989</v>
      </c>
      <c r="S1969">
        <v>2032</v>
      </c>
      <c r="T1969">
        <v>1908</v>
      </c>
      <c r="U1969">
        <v>2032</v>
      </c>
      <c r="V1969">
        <v>2032</v>
      </c>
      <c r="W1969">
        <f>AVERAGE(Tabla5[[#This Row],[gr15_0]:[gr15_9]])</f>
        <v>2007.3</v>
      </c>
      <c r="Y1969">
        <v>2090</v>
      </c>
      <c r="Z1969">
        <v>2085</v>
      </c>
      <c r="AA1969">
        <v>2085</v>
      </c>
      <c r="AB1969">
        <v>2154</v>
      </c>
      <c r="AC1969">
        <v>2103</v>
      </c>
      <c r="AD1969">
        <v>2088</v>
      </c>
      <c r="AE1969">
        <v>2085</v>
      </c>
      <c r="AF1969">
        <v>2167</v>
      </c>
      <c r="AG1969">
        <v>2090</v>
      </c>
      <c r="AH1969">
        <v>2085</v>
      </c>
      <c r="AI1969">
        <f>AVERAGE(Tabla1[[#This Row],[gr17_0]:[gr17_9]])</f>
        <v>2103.1999999999998</v>
      </c>
      <c r="AK1969">
        <v>3080</v>
      </c>
      <c r="AL1969">
        <v>2907</v>
      </c>
      <c r="AM1969">
        <v>2817</v>
      </c>
      <c r="AN1969">
        <v>2851</v>
      </c>
      <c r="AO1969" s="4">
        <v>3046</v>
      </c>
      <c r="AP1969">
        <v>3078</v>
      </c>
      <c r="AQ1969">
        <v>2898</v>
      </c>
      <c r="AR1969">
        <v>3078</v>
      </c>
      <c r="AS1969" s="4">
        <v>2998</v>
      </c>
      <c r="AT1969">
        <v>2760</v>
      </c>
      <c r="AU1969">
        <f>AVERAGE(Tabla2[[#This Row],[gr21_0]:[gr21_9]])</f>
        <v>2951.3</v>
      </c>
    </row>
    <row r="1970" spans="1:47">
      <c r="A1970">
        <v>1799</v>
      </c>
      <c r="B1970">
        <v>1889</v>
      </c>
      <c r="C1970">
        <v>1799</v>
      </c>
      <c r="D1970">
        <v>1799</v>
      </c>
      <c r="E1970">
        <v>1799</v>
      </c>
      <c r="F1970">
        <v>1799</v>
      </c>
      <c r="G1970">
        <v>1799</v>
      </c>
      <c r="H1970">
        <v>1880</v>
      </c>
      <c r="I1970">
        <v>1799</v>
      </c>
      <c r="J1970">
        <v>1799</v>
      </c>
      <c r="K1970">
        <f>AVERAGE(Tabla8[[#This Row],[gr12_0]:[gr12_9]])</f>
        <v>1816.1</v>
      </c>
      <c r="M1970">
        <v>2032</v>
      </c>
      <c r="N1970">
        <v>1939</v>
      </c>
      <c r="O1970">
        <v>2030</v>
      </c>
      <c r="P1970">
        <v>1997</v>
      </c>
      <c r="Q1970">
        <v>2045</v>
      </c>
      <c r="R1970">
        <v>1989</v>
      </c>
      <c r="S1970">
        <v>2032</v>
      </c>
      <c r="T1970">
        <v>1908</v>
      </c>
      <c r="U1970">
        <v>2032</v>
      </c>
      <c r="V1970">
        <v>2032</v>
      </c>
      <c r="W1970">
        <f>AVERAGE(Tabla5[[#This Row],[gr15_0]:[gr15_9]])</f>
        <v>2003.6</v>
      </c>
      <c r="Y1970">
        <v>2090</v>
      </c>
      <c r="Z1970">
        <v>2085</v>
      </c>
      <c r="AA1970">
        <v>2085</v>
      </c>
      <c r="AB1970">
        <v>2154</v>
      </c>
      <c r="AC1970">
        <v>2103</v>
      </c>
      <c r="AD1970">
        <v>2088</v>
      </c>
      <c r="AE1970">
        <v>2085</v>
      </c>
      <c r="AF1970">
        <v>2167</v>
      </c>
      <c r="AG1970">
        <v>2090</v>
      </c>
      <c r="AH1970">
        <v>2085</v>
      </c>
      <c r="AI1970">
        <f>AVERAGE(Tabla1[[#This Row],[gr17_0]:[gr17_9]])</f>
        <v>2103.1999999999998</v>
      </c>
      <c r="AK1970">
        <v>3080</v>
      </c>
      <c r="AL1970">
        <v>2907</v>
      </c>
      <c r="AM1970">
        <v>2817</v>
      </c>
      <c r="AN1970">
        <v>2851</v>
      </c>
      <c r="AO1970" s="4">
        <v>3046</v>
      </c>
      <c r="AP1970">
        <v>3078</v>
      </c>
      <c r="AQ1970">
        <v>2898</v>
      </c>
      <c r="AR1970">
        <v>3078</v>
      </c>
      <c r="AS1970" s="4">
        <v>2998</v>
      </c>
      <c r="AT1970">
        <v>2760</v>
      </c>
      <c r="AU1970">
        <f>AVERAGE(Tabla2[[#This Row],[gr21_0]:[gr21_9]])</f>
        <v>2951.3</v>
      </c>
    </row>
    <row r="1971" spans="1:47">
      <c r="A1971">
        <v>1799</v>
      </c>
      <c r="B1971">
        <v>1889</v>
      </c>
      <c r="C1971">
        <v>1799</v>
      </c>
      <c r="D1971">
        <v>1799</v>
      </c>
      <c r="E1971">
        <v>1799</v>
      </c>
      <c r="F1971">
        <v>1799</v>
      </c>
      <c r="G1971">
        <v>1799</v>
      </c>
      <c r="H1971">
        <v>1880</v>
      </c>
      <c r="I1971">
        <v>1799</v>
      </c>
      <c r="J1971">
        <v>1799</v>
      </c>
      <c r="K1971">
        <f>AVERAGE(Tabla8[[#This Row],[gr12_0]:[gr12_9]])</f>
        <v>1816.1</v>
      </c>
      <c r="M1971">
        <v>2032</v>
      </c>
      <c r="N1971">
        <v>1939</v>
      </c>
      <c r="O1971">
        <v>2030</v>
      </c>
      <c r="P1971">
        <v>1997</v>
      </c>
      <c r="Q1971">
        <v>2045</v>
      </c>
      <c r="R1971">
        <v>1989</v>
      </c>
      <c r="S1971">
        <v>2032</v>
      </c>
      <c r="T1971">
        <v>1908</v>
      </c>
      <c r="U1971">
        <v>2032</v>
      </c>
      <c r="V1971">
        <v>2032</v>
      </c>
      <c r="W1971">
        <f>AVERAGE(Tabla5[[#This Row],[gr15_0]:[gr15_9]])</f>
        <v>2003.6</v>
      </c>
      <c r="Y1971">
        <v>2090</v>
      </c>
      <c r="Z1971">
        <v>2085</v>
      </c>
      <c r="AA1971">
        <v>2085</v>
      </c>
      <c r="AB1971">
        <v>2154</v>
      </c>
      <c r="AC1971">
        <v>2103</v>
      </c>
      <c r="AD1971">
        <v>2088</v>
      </c>
      <c r="AE1971">
        <v>2085</v>
      </c>
      <c r="AF1971">
        <v>2167</v>
      </c>
      <c r="AG1971">
        <v>2090</v>
      </c>
      <c r="AH1971">
        <v>2085</v>
      </c>
      <c r="AI1971">
        <f>AVERAGE(Tabla1[[#This Row],[gr17_0]:[gr17_9]])</f>
        <v>2103.1999999999998</v>
      </c>
      <c r="AK1971">
        <v>3080</v>
      </c>
      <c r="AL1971">
        <v>2907</v>
      </c>
      <c r="AM1971">
        <v>2817</v>
      </c>
      <c r="AN1971">
        <v>2851</v>
      </c>
      <c r="AO1971" s="4">
        <v>3046</v>
      </c>
      <c r="AP1971">
        <v>3078</v>
      </c>
      <c r="AQ1971">
        <v>2898</v>
      </c>
      <c r="AR1971">
        <v>3078</v>
      </c>
      <c r="AS1971" s="4">
        <v>2998</v>
      </c>
      <c r="AT1971">
        <v>2760</v>
      </c>
      <c r="AU1971">
        <f>AVERAGE(Tabla2[[#This Row],[gr21_0]:[gr21_9]])</f>
        <v>2951.3</v>
      </c>
    </row>
    <row r="1972" spans="1:47">
      <c r="A1972">
        <v>1799</v>
      </c>
      <c r="B1972">
        <v>1889</v>
      </c>
      <c r="C1972">
        <v>1799</v>
      </c>
      <c r="D1972">
        <v>1799</v>
      </c>
      <c r="E1972">
        <v>1799</v>
      </c>
      <c r="F1972">
        <v>1799</v>
      </c>
      <c r="G1972">
        <v>1799</v>
      </c>
      <c r="H1972">
        <v>1880</v>
      </c>
      <c r="I1972">
        <v>1799</v>
      </c>
      <c r="J1972">
        <v>1799</v>
      </c>
      <c r="K1972">
        <f>AVERAGE(Tabla8[[#This Row],[gr12_0]:[gr12_9]])</f>
        <v>1816.1</v>
      </c>
      <c r="M1972">
        <v>2032</v>
      </c>
      <c r="N1972">
        <v>1939</v>
      </c>
      <c r="O1972">
        <v>2030</v>
      </c>
      <c r="P1972">
        <v>1997</v>
      </c>
      <c r="Q1972">
        <v>2045</v>
      </c>
      <c r="R1972">
        <v>1989</v>
      </c>
      <c r="S1972">
        <v>2032</v>
      </c>
      <c r="T1972">
        <v>1908</v>
      </c>
      <c r="U1972">
        <v>2032</v>
      </c>
      <c r="V1972">
        <v>2032</v>
      </c>
      <c r="W1972">
        <f>AVERAGE(Tabla5[[#This Row],[gr15_0]:[gr15_9]])</f>
        <v>2003.6</v>
      </c>
      <c r="Y1972">
        <v>2090</v>
      </c>
      <c r="Z1972">
        <v>2085</v>
      </c>
      <c r="AA1972">
        <v>2085</v>
      </c>
      <c r="AB1972">
        <v>2154</v>
      </c>
      <c r="AC1972">
        <v>2103</v>
      </c>
      <c r="AD1972">
        <v>2088</v>
      </c>
      <c r="AE1972">
        <v>2085</v>
      </c>
      <c r="AF1972">
        <v>2167</v>
      </c>
      <c r="AG1972">
        <v>2090</v>
      </c>
      <c r="AH1972">
        <v>2085</v>
      </c>
      <c r="AI1972">
        <f>AVERAGE(Tabla1[[#This Row],[gr17_0]:[gr17_9]])</f>
        <v>2103.1999999999998</v>
      </c>
      <c r="AK1972">
        <v>3080</v>
      </c>
      <c r="AL1972">
        <v>2907</v>
      </c>
      <c r="AM1972">
        <v>2817</v>
      </c>
      <c r="AN1972">
        <v>2851</v>
      </c>
      <c r="AO1972" s="4">
        <v>3046</v>
      </c>
      <c r="AP1972">
        <v>3078</v>
      </c>
      <c r="AQ1972">
        <v>2898</v>
      </c>
      <c r="AR1972">
        <v>3078</v>
      </c>
      <c r="AS1972" s="4">
        <v>2998</v>
      </c>
      <c r="AT1972">
        <v>2760</v>
      </c>
      <c r="AU1972">
        <f>AVERAGE(Tabla2[[#This Row],[gr21_0]:[gr21_9]])</f>
        <v>2951.3</v>
      </c>
    </row>
    <row r="1973" spans="1:47">
      <c r="A1973">
        <v>1799</v>
      </c>
      <c r="B1973">
        <v>1889</v>
      </c>
      <c r="C1973">
        <v>1799</v>
      </c>
      <c r="D1973">
        <v>1799</v>
      </c>
      <c r="E1973">
        <v>1799</v>
      </c>
      <c r="F1973">
        <v>1799</v>
      </c>
      <c r="G1973">
        <v>1799</v>
      </c>
      <c r="H1973">
        <v>1880</v>
      </c>
      <c r="I1973">
        <v>1799</v>
      </c>
      <c r="J1973">
        <v>1799</v>
      </c>
      <c r="K1973">
        <f>AVERAGE(Tabla8[[#This Row],[gr12_0]:[gr12_9]])</f>
        <v>1816.1</v>
      </c>
      <c r="M1973">
        <v>2032</v>
      </c>
      <c r="N1973">
        <v>1939</v>
      </c>
      <c r="O1973">
        <v>2030</v>
      </c>
      <c r="P1973">
        <v>1997</v>
      </c>
      <c r="Q1973">
        <v>2045</v>
      </c>
      <c r="R1973">
        <v>1989</v>
      </c>
      <c r="S1973">
        <v>2032</v>
      </c>
      <c r="T1973">
        <v>1908</v>
      </c>
      <c r="U1973">
        <v>2032</v>
      </c>
      <c r="V1973">
        <v>2032</v>
      </c>
      <c r="W1973">
        <f>AVERAGE(Tabla5[[#This Row],[gr15_0]:[gr15_9]])</f>
        <v>2003.6</v>
      </c>
      <c r="Y1973">
        <v>2090</v>
      </c>
      <c r="Z1973">
        <v>2085</v>
      </c>
      <c r="AA1973">
        <v>2085</v>
      </c>
      <c r="AB1973">
        <v>2154</v>
      </c>
      <c r="AC1973">
        <v>2103</v>
      </c>
      <c r="AD1973">
        <v>2088</v>
      </c>
      <c r="AE1973">
        <v>2085</v>
      </c>
      <c r="AF1973">
        <v>2167</v>
      </c>
      <c r="AG1973">
        <v>2090</v>
      </c>
      <c r="AH1973">
        <v>2085</v>
      </c>
      <c r="AI1973">
        <f>AVERAGE(Tabla1[[#This Row],[gr17_0]:[gr17_9]])</f>
        <v>2103.1999999999998</v>
      </c>
      <c r="AK1973">
        <v>3080</v>
      </c>
      <c r="AL1973">
        <v>2907</v>
      </c>
      <c r="AM1973">
        <v>2817</v>
      </c>
      <c r="AN1973">
        <v>2851</v>
      </c>
      <c r="AO1973" s="4">
        <v>3046</v>
      </c>
      <c r="AP1973">
        <v>3078</v>
      </c>
      <c r="AQ1973">
        <v>2898</v>
      </c>
      <c r="AR1973">
        <v>3078</v>
      </c>
      <c r="AS1973" s="4">
        <v>2998</v>
      </c>
      <c r="AT1973">
        <v>2760</v>
      </c>
      <c r="AU1973">
        <f>AVERAGE(Tabla2[[#This Row],[gr21_0]:[gr21_9]])</f>
        <v>2951.3</v>
      </c>
    </row>
    <row r="1974" spans="1:47">
      <c r="A1974">
        <v>1799</v>
      </c>
      <c r="B1974">
        <v>1889</v>
      </c>
      <c r="C1974">
        <v>1799</v>
      </c>
      <c r="D1974">
        <v>1799</v>
      </c>
      <c r="E1974">
        <v>1799</v>
      </c>
      <c r="F1974">
        <v>1799</v>
      </c>
      <c r="G1974">
        <v>1799</v>
      </c>
      <c r="H1974">
        <v>1880</v>
      </c>
      <c r="I1974">
        <v>1799</v>
      </c>
      <c r="J1974">
        <v>1799</v>
      </c>
      <c r="K1974">
        <f>AVERAGE(Tabla8[[#This Row],[gr12_0]:[gr12_9]])</f>
        <v>1816.1</v>
      </c>
      <c r="M1974">
        <v>2032</v>
      </c>
      <c r="N1974">
        <v>1939</v>
      </c>
      <c r="O1974">
        <v>2030</v>
      </c>
      <c r="P1974">
        <v>1997</v>
      </c>
      <c r="Q1974">
        <v>2045</v>
      </c>
      <c r="R1974">
        <v>1989</v>
      </c>
      <c r="S1974">
        <v>2032</v>
      </c>
      <c r="T1974">
        <v>1908</v>
      </c>
      <c r="U1974">
        <v>2032</v>
      </c>
      <c r="V1974">
        <v>2032</v>
      </c>
      <c r="W1974">
        <f>AVERAGE(Tabla5[[#This Row],[gr15_0]:[gr15_9]])</f>
        <v>2003.6</v>
      </c>
      <c r="Y1974">
        <v>2090</v>
      </c>
      <c r="Z1974">
        <v>2085</v>
      </c>
      <c r="AA1974">
        <v>2085</v>
      </c>
      <c r="AB1974">
        <v>2154</v>
      </c>
      <c r="AC1974">
        <v>2103</v>
      </c>
      <c r="AD1974">
        <v>2088</v>
      </c>
      <c r="AE1974">
        <v>2085</v>
      </c>
      <c r="AF1974">
        <v>2167</v>
      </c>
      <c r="AG1974">
        <v>2090</v>
      </c>
      <c r="AH1974">
        <v>2085</v>
      </c>
      <c r="AI1974">
        <f>AVERAGE(Tabla1[[#This Row],[gr17_0]:[gr17_9]])</f>
        <v>2103.1999999999998</v>
      </c>
      <c r="AK1974">
        <v>3080</v>
      </c>
      <c r="AL1974">
        <v>2907</v>
      </c>
      <c r="AM1974">
        <v>2817</v>
      </c>
      <c r="AN1974">
        <v>2851</v>
      </c>
      <c r="AO1974" s="4">
        <v>3046</v>
      </c>
      <c r="AP1974">
        <v>3078</v>
      </c>
      <c r="AQ1974">
        <v>2898</v>
      </c>
      <c r="AR1974">
        <v>3078</v>
      </c>
      <c r="AS1974" s="4">
        <v>2998</v>
      </c>
      <c r="AT1974">
        <v>2760</v>
      </c>
      <c r="AU1974">
        <f>AVERAGE(Tabla2[[#This Row],[gr21_0]:[gr21_9]])</f>
        <v>2951.3</v>
      </c>
    </row>
    <row r="1975" spans="1:47">
      <c r="A1975">
        <v>1799</v>
      </c>
      <c r="B1975">
        <v>1889</v>
      </c>
      <c r="C1975">
        <v>1799</v>
      </c>
      <c r="D1975">
        <v>1799</v>
      </c>
      <c r="E1975">
        <v>1799</v>
      </c>
      <c r="F1975">
        <v>1799</v>
      </c>
      <c r="G1975">
        <v>1799</v>
      </c>
      <c r="H1975">
        <v>1880</v>
      </c>
      <c r="I1975">
        <v>1799</v>
      </c>
      <c r="J1975">
        <v>1799</v>
      </c>
      <c r="K1975">
        <f>AVERAGE(Tabla8[[#This Row],[gr12_0]:[gr12_9]])</f>
        <v>1816.1</v>
      </c>
      <c r="M1975">
        <v>2032</v>
      </c>
      <c r="N1975">
        <v>1939</v>
      </c>
      <c r="O1975">
        <v>2030</v>
      </c>
      <c r="P1975">
        <v>1997</v>
      </c>
      <c r="Q1975">
        <v>2045</v>
      </c>
      <c r="R1975">
        <v>1989</v>
      </c>
      <c r="S1975">
        <v>2032</v>
      </c>
      <c r="T1975">
        <v>1908</v>
      </c>
      <c r="U1975">
        <v>2032</v>
      </c>
      <c r="V1975">
        <v>2032</v>
      </c>
      <c r="W1975">
        <f>AVERAGE(Tabla5[[#This Row],[gr15_0]:[gr15_9]])</f>
        <v>2003.6</v>
      </c>
      <c r="Y1975">
        <v>2090</v>
      </c>
      <c r="Z1975">
        <v>2085</v>
      </c>
      <c r="AA1975">
        <v>2085</v>
      </c>
      <c r="AB1975">
        <v>2154</v>
      </c>
      <c r="AC1975">
        <v>2103</v>
      </c>
      <c r="AD1975">
        <v>2088</v>
      </c>
      <c r="AE1975">
        <v>2085</v>
      </c>
      <c r="AF1975">
        <v>2167</v>
      </c>
      <c r="AG1975">
        <v>2090</v>
      </c>
      <c r="AH1975">
        <v>2085</v>
      </c>
      <c r="AI1975">
        <f>AVERAGE(Tabla1[[#This Row],[gr17_0]:[gr17_9]])</f>
        <v>2103.1999999999998</v>
      </c>
      <c r="AK1975">
        <v>3080</v>
      </c>
      <c r="AL1975">
        <v>2907</v>
      </c>
      <c r="AM1975">
        <v>2817</v>
      </c>
      <c r="AN1975">
        <v>2851</v>
      </c>
      <c r="AO1975" s="4">
        <v>3046</v>
      </c>
      <c r="AP1975">
        <v>3078</v>
      </c>
      <c r="AQ1975">
        <v>2898</v>
      </c>
      <c r="AR1975">
        <v>3078</v>
      </c>
      <c r="AS1975" s="4">
        <v>2998</v>
      </c>
      <c r="AT1975">
        <v>2760</v>
      </c>
      <c r="AU1975">
        <f>AVERAGE(Tabla2[[#This Row],[gr21_0]:[gr21_9]])</f>
        <v>2951.3</v>
      </c>
    </row>
    <row r="1976" spans="1:47">
      <c r="A1976">
        <v>1799</v>
      </c>
      <c r="B1976">
        <v>1889</v>
      </c>
      <c r="C1976">
        <v>1799</v>
      </c>
      <c r="D1976">
        <v>1799</v>
      </c>
      <c r="E1976">
        <v>1799</v>
      </c>
      <c r="F1976">
        <v>1799</v>
      </c>
      <c r="G1976">
        <v>1799</v>
      </c>
      <c r="H1976">
        <v>1880</v>
      </c>
      <c r="I1976">
        <v>1799</v>
      </c>
      <c r="J1976">
        <v>1799</v>
      </c>
      <c r="K1976">
        <f>AVERAGE(Tabla8[[#This Row],[gr12_0]:[gr12_9]])</f>
        <v>1816.1</v>
      </c>
      <c r="M1976">
        <v>2032</v>
      </c>
      <c r="N1976">
        <v>1939</v>
      </c>
      <c r="O1976">
        <v>2030</v>
      </c>
      <c r="P1976">
        <v>1997</v>
      </c>
      <c r="Q1976">
        <v>2045</v>
      </c>
      <c r="R1976">
        <v>1989</v>
      </c>
      <c r="S1976">
        <v>2032</v>
      </c>
      <c r="T1976">
        <v>1908</v>
      </c>
      <c r="U1976">
        <v>2032</v>
      </c>
      <c r="V1976">
        <v>2032</v>
      </c>
      <c r="W1976">
        <f>AVERAGE(Tabla5[[#This Row],[gr15_0]:[gr15_9]])</f>
        <v>2003.6</v>
      </c>
      <c r="Y1976">
        <v>2090</v>
      </c>
      <c r="Z1976">
        <v>2085</v>
      </c>
      <c r="AA1976">
        <v>2085</v>
      </c>
      <c r="AB1976">
        <v>2154</v>
      </c>
      <c r="AC1976">
        <v>2103</v>
      </c>
      <c r="AD1976">
        <v>2088</v>
      </c>
      <c r="AE1976">
        <v>2085</v>
      </c>
      <c r="AF1976">
        <v>2167</v>
      </c>
      <c r="AG1976">
        <v>2090</v>
      </c>
      <c r="AH1976">
        <v>2085</v>
      </c>
      <c r="AI1976">
        <f>AVERAGE(Tabla1[[#This Row],[gr17_0]:[gr17_9]])</f>
        <v>2103.1999999999998</v>
      </c>
      <c r="AK1976">
        <v>3080</v>
      </c>
      <c r="AL1976">
        <v>2907</v>
      </c>
      <c r="AM1976">
        <v>2817</v>
      </c>
      <c r="AN1976">
        <v>2851</v>
      </c>
      <c r="AO1976" s="4">
        <v>3046</v>
      </c>
      <c r="AP1976">
        <v>3078</v>
      </c>
      <c r="AQ1976">
        <v>2898</v>
      </c>
      <c r="AR1976">
        <v>3078</v>
      </c>
      <c r="AS1976" s="4">
        <v>2998</v>
      </c>
      <c r="AT1976">
        <v>2760</v>
      </c>
      <c r="AU1976">
        <f>AVERAGE(Tabla2[[#This Row],[gr21_0]:[gr21_9]])</f>
        <v>2951.3</v>
      </c>
    </row>
    <row r="1977" spans="1:47">
      <c r="A1977">
        <v>1799</v>
      </c>
      <c r="B1977">
        <v>1889</v>
      </c>
      <c r="C1977">
        <v>1799</v>
      </c>
      <c r="D1977">
        <v>1799</v>
      </c>
      <c r="E1977">
        <v>1799</v>
      </c>
      <c r="F1977">
        <v>1799</v>
      </c>
      <c r="G1977">
        <v>1799</v>
      </c>
      <c r="H1977">
        <v>1880</v>
      </c>
      <c r="I1977">
        <v>1799</v>
      </c>
      <c r="J1977">
        <v>1799</v>
      </c>
      <c r="K1977">
        <f>AVERAGE(Tabla8[[#This Row],[gr12_0]:[gr12_9]])</f>
        <v>1816.1</v>
      </c>
      <c r="M1977">
        <v>2032</v>
      </c>
      <c r="N1977">
        <v>1939</v>
      </c>
      <c r="O1977">
        <v>2030</v>
      </c>
      <c r="P1977">
        <v>1997</v>
      </c>
      <c r="Q1977">
        <v>2045</v>
      </c>
      <c r="R1977">
        <v>1989</v>
      </c>
      <c r="S1977">
        <v>2032</v>
      </c>
      <c r="T1977">
        <v>1908</v>
      </c>
      <c r="U1977">
        <v>2032</v>
      </c>
      <c r="V1977">
        <v>2032</v>
      </c>
      <c r="W1977">
        <f>AVERAGE(Tabla5[[#This Row],[gr15_0]:[gr15_9]])</f>
        <v>2003.6</v>
      </c>
      <c r="Y1977">
        <v>2090</v>
      </c>
      <c r="Z1977">
        <v>2085</v>
      </c>
      <c r="AA1977">
        <v>2085</v>
      </c>
      <c r="AB1977">
        <v>2154</v>
      </c>
      <c r="AC1977">
        <v>2103</v>
      </c>
      <c r="AD1977">
        <v>2088</v>
      </c>
      <c r="AE1977">
        <v>2085</v>
      </c>
      <c r="AF1977">
        <v>2167</v>
      </c>
      <c r="AG1977">
        <v>2090</v>
      </c>
      <c r="AH1977">
        <v>2085</v>
      </c>
      <c r="AI1977">
        <f>AVERAGE(Tabla1[[#This Row],[gr17_0]:[gr17_9]])</f>
        <v>2103.1999999999998</v>
      </c>
      <c r="AK1977">
        <v>3080</v>
      </c>
      <c r="AL1977">
        <v>2907</v>
      </c>
      <c r="AM1977">
        <v>2817</v>
      </c>
      <c r="AN1977">
        <v>2851</v>
      </c>
      <c r="AO1977" s="4">
        <v>3046</v>
      </c>
      <c r="AP1977">
        <v>3078</v>
      </c>
      <c r="AQ1977">
        <v>2898</v>
      </c>
      <c r="AR1977">
        <v>3078</v>
      </c>
      <c r="AS1977" s="4">
        <v>2998</v>
      </c>
      <c r="AT1977">
        <v>2760</v>
      </c>
      <c r="AU1977">
        <f>AVERAGE(Tabla2[[#This Row],[gr21_0]:[gr21_9]])</f>
        <v>2951.3</v>
      </c>
    </row>
    <row r="1978" spans="1:47">
      <c r="A1978">
        <v>1799</v>
      </c>
      <c r="B1978">
        <v>1889</v>
      </c>
      <c r="C1978">
        <v>1799</v>
      </c>
      <c r="D1978">
        <v>1799</v>
      </c>
      <c r="E1978">
        <v>1799</v>
      </c>
      <c r="F1978">
        <v>1799</v>
      </c>
      <c r="G1978">
        <v>1799</v>
      </c>
      <c r="H1978">
        <v>1880</v>
      </c>
      <c r="I1978">
        <v>1799</v>
      </c>
      <c r="J1978">
        <v>1799</v>
      </c>
      <c r="K1978">
        <f>AVERAGE(Tabla8[[#This Row],[gr12_0]:[gr12_9]])</f>
        <v>1816.1</v>
      </c>
      <c r="M1978">
        <v>2032</v>
      </c>
      <c r="N1978">
        <v>1939</v>
      </c>
      <c r="O1978">
        <v>2030</v>
      </c>
      <c r="P1978">
        <v>1997</v>
      </c>
      <c r="Q1978">
        <v>2045</v>
      </c>
      <c r="R1978">
        <v>1989</v>
      </c>
      <c r="S1978">
        <v>2032</v>
      </c>
      <c r="T1978">
        <v>1908</v>
      </c>
      <c r="U1978">
        <v>2032</v>
      </c>
      <c r="V1978">
        <v>2032</v>
      </c>
      <c r="W1978">
        <f>AVERAGE(Tabla5[[#This Row],[gr15_0]:[gr15_9]])</f>
        <v>2003.6</v>
      </c>
      <c r="Y1978">
        <v>2090</v>
      </c>
      <c r="Z1978">
        <v>2085</v>
      </c>
      <c r="AA1978">
        <v>2085</v>
      </c>
      <c r="AB1978">
        <v>2154</v>
      </c>
      <c r="AC1978">
        <v>2103</v>
      </c>
      <c r="AD1978">
        <v>2088</v>
      </c>
      <c r="AE1978">
        <v>2085</v>
      </c>
      <c r="AF1978">
        <v>2167</v>
      </c>
      <c r="AG1978">
        <v>2090</v>
      </c>
      <c r="AH1978">
        <v>2085</v>
      </c>
      <c r="AI1978">
        <f>AVERAGE(Tabla1[[#This Row],[gr17_0]:[gr17_9]])</f>
        <v>2103.1999999999998</v>
      </c>
      <c r="AK1978">
        <v>3080</v>
      </c>
      <c r="AL1978">
        <v>2907</v>
      </c>
      <c r="AM1978">
        <v>2817</v>
      </c>
      <c r="AN1978">
        <v>2851</v>
      </c>
      <c r="AO1978" s="4">
        <v>3046</v>
      </c>
      <c r="AP1978">
        <v>3078</v>
      </c>
      <c r="AQ1978">
        <v>2898</v>
      </c>
      <c r="AR1978">
        <v>3078</v>
      </c>
      <c r="AS1978" s="4">
        <v>2998</v>
      </c>
      <c r="AT1978">
        <v>2760</v>
      </c>
      <c r="AU1978">
        <f>AVERAGE(Tabla2[[#This Row],[gr21_0]:[gr21_9]])</f>
        <v>2951.3</v>
      </c>
    </row>
    <row r="1979" spans="1:47">
      <c r="A1979">
        <v>1799</v>
      </c>
      <c r="B1979">
        <v>1889</v>
      </c>
      <c r="C1979">
        <v>1799</v>
      </c>
      <c r="D1979">
        <v>1799</v>
      </c>
      <c r="E1979">
        <v>1799</v>
      </c>
      <c r="F1979">
        <v>1799</v>
      </c>
      <c r="G1979">
        <v>1799</v>
      </c>
      <c r="H1979">
        <v>1880</v>
      </c>
      <c r="I1979">
        <v>1799</v>
      </c>
      <c r="J1979">
        <v>1799</v>
      </c>
      <c r="K1979">
        <f>AVERAGE(Tabla8[[#This Row],[gr12_0]:[gr12_9]])</f>
        <v>1816.1</v>
      </c>
      <c r="M1979">
        <v>2032</v>
      </c>
      <c r="N1979">
        <v>1939</v>
      </c>
      <c r="O1979">
        <v>2030</v>
      </c>
      <c r="P1979">
        <v>1997</v>
      </c>
      <c r="Q1979">
        <v>2045</v>
      </c>
      <c r="R1979">
        <v>1989</v>
      </c>
      <c r="S1979">
        <v>2032</v>
      </c>
      <c r="T1979">
        <v>1908</v>
      </c>
      <c r="U1979">
        <v>2032</v>
      </c>
      <c r="V1979">
        <v>2032</v>
      </c>
      <c r="W1979">
        <f>AVERAGE(Tabla5[[#This Row],[gr15_0]:[gr15_9]])</f>
        <v>2003.6</v>
      </c>
      <c r="Y1979">
        <v>2090</v>
      </c>
      <c r="Z1979">
        <v>2085</v>
      </c>
      <c r="AA1979">
        <v>2085</v>
      </c>
      <c r="AB1979">
        <v>2154</v>
      </c>
      <c r="AC1979">
        <v>2103</v>
      </c>
      <c r="AD1979">
        <v>2088</v>
      </c>
      <c r="AE1979">
        <v>2085</v>
      </c>
      <c r="AF1979">
        <v>2167</v>
      </c>
      <c r="AG1979">
        <v>2090</v>
      </c>
      <c r="AH1979">
        <v>2085</v>
      </c>
      <c r="AI1979">
        <f>AVERAGE(Tabla1[[#This Row],[gr17_0]:[gr17_9]])</f>
        <v>2103.1999999999998</v>
      </c>
      <c r="AK1979">
        <v>3080</v>
      </c>
      <c r="AL1979">
        <v>2907</v>
      </c>
      <c r="AM1979">
        <v>2817</v>
      </c>
      <c r="AN1979">
        <v>2851</v>
      </c>
      <c r="AO1979" s="4">
        <v>3046</v>
      </c>
      <c r="AP1979">
        <v>3078</v>
      </c>
      <c r="AQ1979">
        <v>2898</v>
      </c>
      <c r="AR1979">
        <v>3078</v>
      </c>
      <c r="AS1979" s="4">
        <v>2998</v>
      </c>
      <c r="AT1979">
        <v>2760</v>
      </c>
      <c r="AU1979">
        <f>AVERAGE(Tabla2[[#This Row],[gr21_0]:[gr21_9]])</f>
        <v>2951.3</v>
      </c>
    </row>
    <row r="1980" spans="1:47">
      <c r="A1980">
        <v>1799</v>
      </c>
      <c r="B1980">
        <v>1889</v>
      </c>
      <c r="C1980">
        <v>1799</v>
      </c>
      <c r="D1980">
        <v>1799</v>
      </c>
      <c r="E1980">
        <v>1799</v>
      </c>
      <c r="F1980">
        <v>1799</v>
      </c>
      <c r="G1980">
        <v>1799</v>
      </c>
      <c r="H1980">
        <v>1880</v>
      </c>
      <c r="I1980">
        <v>1799</v>
      </c>
      <c r="J1980">
        <v>1799</v>
      </c>
      <c r="K1980">
        <f>AVERAGE(Tabla8[[#This Row],[gr12_0]:[gr12_9]])</f>
        <v>1816.1</v>
      </c>
      <c r="M1980">
        <v>2032</v>
      </c>
      <c r="N1980">
        <v>1939</v>
      </c>
      <c r="O1980">
        <v>2030</v>
      </c>
      <c r="P1980">
        <v>1997</v>
      </c>
      <c r="Q1980">
        <v>2045</v>
      </c>
      <c r="R1980">
        <v>1989</v>
      </c>
      <c r="S1980">
        <v>2032</v>
      </c>
      <c r="T1980">
        <v>1908</v>
      </c>
      <c r="U1980">
        <v>2032</v>
      </c>
      <c r="V1980">
        <v>2032</v>
      </c>
      <c r="W1980">
        <f>AVERAGE(Tabla5[[#This Row],[gr15_0]:[gr15_9]])</f>
        <v>2003.6</v>
      </c>
      <c r="Y1980">
        <v>2090</v>
      </c>
      <c r="Z1980">
        <v>2085</v>
      </c>
      <c r="AA1980">
        <v>2085</v>
      </c>
      <c r="AB1980">
        <v>2154</v>
      </c>
      <c r="AC1980">
        <v>2103</v>
      </c>
      <c r="AD1980">
        <v>2088</v>
      </c>
      <c r="AE1980">
        <v>2085</v>
      </c>
      <c r="AF1980">
        <v>2167</v>
      </c>
      <c r="AG1980">
        <v>2090</v>
      </c>
      <c r="AH1980">
        <v>2085</v>
      </c>
      <c r="AI1980">
        <f>AVERAGE(Tabla1[[#This Row],[gr17_0]:[gr17_9]])</f>
        <v>2103.1999999999998</v>
      </c>
      <c r="AK1980">
        <v>3080</v>
      </c>
      <c r="AL1980">
        <v>2907</v>
      </c>
      <c r="AM1980">
        <v>2817</v>
      </c>
      <c r="AN1980">
        <v>2851</v>
      </c>
      <c r="AO1980" s="4">
        <v>3046</v>
      </c>
      <c r="AP1980">
        <v>3078</v>
      </c>
      <c r="AQ1980">
        <v>2898</v>
      </c>
      <c r="AR1980">
        <v>3078</v>
      </c>
      <c r="AS1980" s="4">
        <v>2998</v>
      </c>
      <c r="AT1980">
        <v>2760</v>
      </c>
      <c r="AU1980">
        <f>AVERAGE(Tabla2[[#This Row],[gr21_0]:[gr21_9]])</f>
        <v>2951.3</v>
      </c>
    </row>
    <row r="1981" spans="1:47">
      <c r="A1981">
        <v>1799</v>
      </c>
      <c r="B1981">
        <v>1889</v>
      </c>
      <c r="C1981">
        <v>1799</v>
      </c>
      <c r="D1981">
        <v>1799</v>
      </c>
      <c r="E1981">
        <v>1799</v>
      </c>
      <c r="F1981">
        <v>1799</v>
      </c>
      <c r="G1981">
        <v>1799</v>
      </c>
      <c r="H1981">
        <v>1880</v>
      </c>
      <c r="I1981">
        <v>1799</v>
      </c>
      <c r="J1981">
        <v>1799</v>
      </c>
      <c r="K1981">
        <f>AVERAGE(Tabla8[[#This Row],[gr12_0]:[gr12_9]])</f>
        <v>1816.1</v>
      </c>
      <c r="M1981">
        <v>2032</v>
      </c>
      <c r="N1981">
        <v>1939</v>
      </c>
      <c r="O1981">
        <v>2030</v>
      </c>
      <c r="P1981">
        <v>1997</v>
      </c>
      <c r="Q1981">
        <v>2045</v>
      </c>
      <c r="R1981">
        <v>1989</v>
      </c>
      <c r="S1981">
        <v>2032</v>
      </c>
      <c r="T1981">
        <v>1908</v>
      </c>
      <c r="U1981">
        <v>2032</v>
      </c>
      <c r="V1981">
        <v>2032</v>
      </c>
      <c r="W1981">
        <f>AVERAGE(Tabla5[[#This Row],[gr15_0]:[gr15_9]])</f>
        <v>2003.6</v>
      </c>
      <c r="Y1981">
        <v>2090</v>
      </c>
      <c r="Z1981">
        <v>2085</v>
      </c>
      <c r="AA1981">
        <v>2085</v>
      </c>
      <c r="AB1981">
        <v>2154</v>
      </c>
      <c r="AC1981">
        <v>2103</v>
      </c>
      <c r="AD1981">
        <v>2088</v>
      </c>
      <c r="AE1981">
        <v>2085</v>
      </c>
      <c r="AF1981">
        <v>2167</v>
      </c>
      <c r="AG1981">
        <v>2090</v>
      </c>
      <c r="AH1981">
        <v>2085</v>
      </c>
      <c r="AI1981">
        <f>AVERAGE(Tabla1[[#This Row],[gr17_0]:[gr17_9]])</f>
        <v>2103.1999999999998</v>
      </c>
      <c r="AK1981">
        <v>3080</v>
      </c>
      <c r="AL1981">
        <v>2907</v>
      </c>
      <c r="AM1981">
        <v>2817</v>
      </c>
      <c r="AN1981">
        <v>2851</v>
      </c>
      <c r="AO1981" s="4">
        <v>3046</v>
      </c>
      <c r="AP1981">
        <v>3078</v>
      </c>
      <c r="AQ1981">
        <v>2898</v>
      </c>
      <c r="AR1981">
        <v>3078</v>
      </c>
      <c r="AS1981" s="4">
        <v>2998</v>
      </c>
      <c r="AT1981">
        <v>2760</v>
      </c>
      <c r="AU1981">
        <f>AVERAGE(Tabla2[[#This Row],[gr21_0]:[gr21_9]])</f>
        <v>2951.3</v>
      </c>
    </row>
    <row r="1982" spans="1:47">
      <c r="A1982">
        <v>1799</v>
      </c>
      <c r="B1982">
        <v>1889</v>
      </c>
      <c r="C1982">
        <v>1799</v>
      </c>
      <c r="D1982">
        <v>1799</v>
      </c>
      <c r="E1982">
        <v>1799</v>
      </c>
      <c r="F1982">
        <v>1799</v>
      </c>
      <c r="G1982">
        <v>1799</v>
      </c>
      <c r="H1982">
        <v>1880</v>
      </c>
      <c r="I1982">
        <v>1799</v>
      </c>
      <c r="J1982">
        <v>1799</v>
      </c>
      <c r="K1982">
        <f>AVERAGE(Tabla8[[#This Row],[gr12_0]:[gr12_9]])</f>
        <v>1816.1</v>
      </c>
      <c r="M1982">
        <v>2032</v>
      </c>
      <c r="N1982">
        <v>1939</v>
      </c>
      <c r="O1982">
        <v>2030</v>
      </c>
      <c r="P1982">
        <v>1997</v>
      </c>
      <c r="Q1982">
        <v>2045</v>
      </c>
      <c r="R1982">
        <v>1989</v>
      </c>
      <c r="S1982">
        <v>2032</v>
      </c>
      <c r="T1982">
        <v>1908</v>
      </c>
      <c r="U1982">
        <v>2032</v>
      </c>
      <c r="V1982">
        <v>2032</v>
      </c>
      <c r="W1982">
        <f>AVERAGE(Tabla5[[#This Row],[gr15_0]:[gr15_9]])</f>
        <v>2003.6</v>
      </c>
      <c r="Y1982">
        <v>2090</v>
      </c>
      <c r="Z1982">
        <v>2085</v>
      </c>
      <c r="AA1982">
        <v>2085</v>
      </c>
      <c r="AB1982">
        <v>2154</v>
      </c>
      <c r="AC1982">
        <v>2103</v>
      </c>
      <c r="AD1982">
        <v>2088</v>
      </c>
      <c r="AE1982">
        <v>2085</v>
      </c>
      <c r="AF1982">
        <v>2167</v>
      </c>
      <c r="AG1982">
        <v>2090</v>
      </c>
      <c r="AH1982">
        <v>2085</v>
      </c>
      <c r="AI1982">
        <f>AVERAGE(Tabla1[[#This Row],[gr17_0]:[gr17_9]])</f>
        <v>2103.1999999999998</v>
      </c>
      <c r="AK1982">
        <v>3080</v>
      </c>
      <c r="AL1982">
        <v>2907</v>
      </c>
      <c r="AM1982">
        <v>2817</v>
      </c>
      <c r="AN1982">
        <v>2851</v>
      </c>
      <c r="AO1982" s="4">
        <v>3046</v>
      </c>
      <c r="AP1982">
        <v>3078</v>
      </c>
      <c r="AQ1982">
        <v>2898</v>
      </c>
      <c r="AR1982">
        <v>3078</v>
      </c>
      <c r="AS1982" s="4">
        <v>2998</v>
      </c>
      <c r="AT1982">
        <v>2760</v>
      </c>
      <c r="AU1982">
        <f>AVERAGE(Tabla2[[#This Row],[gr21_0]:[gr21_9]])</f>
        <v>2951.3</v>
      </c>
    </row>
    <row r="1983" spans="1:47">
      <c r="A1983">
        <v>1799</v>
      </c>
      <c r="B1983">
        <v>1889</v>
      </c>
      <c r="C1983">
        <v>1799</v>
      </c>
      <c r="D1983">
        <v>1799</v>
      </c>
      <c r="E1983">
        <v>1799</v>
      </c>
      <c r="F1983">
        <v>1799</v>
      </c>
      <c r="G1983">
        <v>1799</v>
      </c>
      <c r="H1983">
        <v>1880</v>
      </c>
      <c r="I1983">
        <v>1799</v>
      </c>
      <c r="J1983">
        <v>1799</v>
      </c>
      <c r="K1983">
        <f>AVERAGE(Tabla8[[#This Row],[gr12_0]:[gr12_9]])</f>
        <v>1816.1</v>
      </c>
      <c r="M1983">
        <v>2032</v>
      </c>
      <c r="N1983">
        <v>1939</v>
      </c>
      <c r="O1983">
        <v>2030</v>
      </c>
      <c r="P1983">
        <v>1997</v>
      </c>
      <c r="Q1983">
        <v>2045</v>
      </c>
      <c r="R1983">
        <v>1989</v>
      </c>
      <c r="S1983">
        <v>2032</v>
      </c>
      <c r="T1983">
        <v>1908</v>
      </c>
      <c r="U1983">
        <v>2032</v>
      </c>
      <c r="V1983">
        <v>2032</v>
      </c>
      <c r="W1983">
        <f>AVERAGE(Tabla5[[#This Row],[gr15_0]:[gr15_9]])</f>
        <v>2003.6</v>
      </c>
      <c r="Y1983">
        <v>2090</v>
      </c>
      <c r="Z1983">
        <v>2085</v>
      </c>
      <c r="AA1983">
        <v>2085</v>
      </c>
      <c r="AB1983">
        <v>2154</v>
      </c>
      <c r="AC1983">
        <v>2103</v>
      </c>
      <c r="AD1983">
        <v>2088</v>
      </c>
      <c r="AE1983">
        <v>2085</v>
      </c>
      <c r="AF1983">
        <v>2167</v>
      </c>
      <c r="AG1983">
        <v>2090</v>
      </c>
      <c r="AH1983">
        <v>2085</v>
      </c>
      <c r="AI1983">
        <f>AVERAGE(Tabla1[[#This Row],[gr17_0]:[gr17_9]])</f>
        <v>2103.1999999999998</v>
      </c>
      <c r="AK1983">
        <v>3080</v>
      </c>
      <c r="AL1983">
        <v>2907</v>
      </c>
      <c r="AM1983">
        <v>2817</v>
      </c>
      <c r="AN1983">
        <v>2851</v>
      </c>
      <c r="AO1983" s="4">
        <v>3046</v>
      </c>
      <c r="AP1983">
        <v>3078</v>
      </c>
      <c r="AQ1983">
        <v>2898</v>
      </c>
      <c r="AR1983">
        <v>3078</v>
      </c>
      <c r="AS1983" s="4">
        <v>2998</v>
      </c>
      <c r="AT1983">
        <v>2760</v>
      </c>
      <c r="AU1983">
        <f>AVERAGE(Tabla2[[#This Row],[gr21_0]:[gr21_9]])</f>
        <v>2951.3</v>
      </c>
    </row>
    <row r="1984" spans="1:47">
      <c r="A1984">
        <v>1799</v>
      </c>
      <c r="B1984">
        <v>1889</v>
      </c>
      <c r="C1984">
        <v>1799</v>
      </c>
      <c r="D1984">
        <v>1799</v>
      </c>
      <c r="E1984">
        <v>1799</v>
      </c>
      <c r="F1984">
        <v>1799</v>
      </c>
      <c r="G1984">
        <v>1799</v>
      </c>
      <c r="H1984">
        <v>1880</v>
      </c>
      <c r="I1984">
        <v>1799</v>
      </c>
      <c r="J1984">
        <v>1799</v>
      </c>
      <c r="K1984">
        <f>AVERAGE(Tabla8[[#This Row],[gr12_0]:[gr12_9]])</f>
        <v>1816.1</v>
      </c>
      <c r="M1984">
        <v>2032</v>
      </c>
      <c r="N1984">
        <v>1939</v>
      </c>
      <c r="O1984">
        <v>2030</v>
      </c>
      <c r="P1984">
        <v>1997</v>
      </c>
      <c r="Q1984">
        <v>2045</v>
      </c>
      <c r="R1984">
        <v>1989</v>
      </c>
      <c r="S1984">
        <v>2032</v>
      </c>
      <c r="T1984">
        <v>1908</v>
      </c>
      <c r="U1984">
        <v>2032</v>
      </c>
      <c r="V1984">
        <v>2032</v>
      </c>
      <c r="W1984">
        <f>AVERAGE(Tabla5[[#This Row],[gr15_0]:[gr15_9]])</f>
        <v>2003.6</v>
      </c>
      <c r="Y1984">
        <v>2090</v>
      </c>
      <c r="Z1984">
        <v>2085</v>
      </c>
      <c r="AA1984">
        <v>2085</v>
      </c>
      <c r="AB1984">
        <v>2154</v>
      </c>
      <c r="AC1984">
        <v>2103</v>
      </c>
      <c r="AD1984">
        <v>2088</v>
      </c>
      <c r="AE1984">
        <v>2085</v>
      </c>
      <c r="AF1984">
        <v>2167</v>
      </c>
      <c r="AG1984">
        <v>2090</v>
      </c>
      <c r="AH1984">
        <v>2085</v>
      </c>
      <c r="AI1984">
        <f>AVERAGE(Tabla1[[#This Row],[gr17_0]:[gr17_9]])</f>
        <v>2103.1999999999998</v>
      </c>
      <c r="AK1984">
        <v>3080</v>
      </c>
      <c r="AL1984">
        <v>2907</v>
      </c>
      <c r="AM1984">
        <v>2817</v>
      </c>
      <c r="AN1984">
        <v>2851</v>
      </c>
      <c r="AO1984" s="4">
        <v>3046</v>
      </c>
      <c r="AP1984">
        <v>3078</v>
      </c>
      <c r="AQ1984">
        <v>2898</v>
      </c>
      <c r="AR1984">
        <v>3078</v>
      </c>
      <c r="AS1984" s="4">
        <v>2998</v>
      </c>
      <c r="AT1984">
        <v>2760</v>
      </c>
      <c r="AU1984">
        <f>AVERAGE(Tabla2[[#This Row],[gr21_0]:[gr21_9]])</f>
        <v>2951.3</v>
      </c>
    </row>
    <row r="1985" spans="1:47">
      <c r="A1985">
        <v>1799</v>
      </c>
      <c r="B1985">
        <v>1889</v>
      </c>
      <c r="C1985">
        <v>1799</v>
      </c>
      <c r="D1985">
        <v>1799</v>
      </c>
      <c r="E1985">
        <v>1799</v>
      </c>
      <c r="F1985">
        <v>1799</v>
      </c>
      <c r="G1985">
        <v>1799</v>
      </c>
      <c r="H1985">
        <v>1880</v>
      </c>
      <c r="I1985">
        <v>1799</v>
      </c>
      <c r="J1985">
        <v>1799</v>
      </c>
      <c r="K1985">
        <f>AVERAGE(Tabla8[[#This Row],[gr12_0]:[gr12_9]])</f>
        <v>1816.1</v>
      </c>
      <c r="M1985">
        <v>2032</v>
      </c>
      <c r="N1985">
        <v>1939</v>
      </c>
      <c r="O1985">
        <v>2030</v>
      </c>
      <c r="P1985">
        <v>1997</v>
      </c>
      <c r="Q1985">
        <v>2045</v>
      </c>
      <c r="R1985">
        <v>1989</v>
      </c>
      <c r="S1985">
        <v>2032</v>
      </c>
      <c r="T1985">
        <v>1908</v>
      </c>
      <c r="U1985">
        <v>2032</v>
      </c>
      <c r="V1985">
        <v>2032</v>
      </c>
      <c r="W1985">
        <f>AVERAGE(Tabla5[[#This Row],[gr15_0]:[gr15_9]])</f>
        <v>2003.6</v>
      </c>
      <c r="Y1985">
        <v>2090</v>
      </c>
      <c r="Z1985">
        <v>2085</v>
      </c>
      <c r="AA1985">
        <v>2085</v>
      </c>
      <c r="AB1985">
        <v>2154</v>
      </c>
      <c r="AC1985">
        <v>2103</v>
      </c>
      <c r="AD1985">
        <v>2088</v>
      </c>
      <c r="AE1985">
        <v>2085</v>
      </c>
      <c r="AF1985">
        <v>2167</v>
      </c>
      <c r="AG1985">
        <v>2090</v>
      </c>
      <c r="AH1985">
        <v>2085</v>
      </c>
      <c r="AI1985">
        <f>AVERAGE(Tabla1[[#This Row],[gr17_0]:[gr17_9]])</f>
        <v>2103.1999999999998</v>
      </c>
      <c r="AK1985">
        <v>3080</v>
      </c>
      <c r="AL1985">
        <v>2907</v>
      </c>
      <c r="AM1985">
        <v>2817</v>
      </c>
      <c r="AN1985">
        <v>2851</v>
      </c>
      <c r="AO1985" s="4">
        <v>3046</v>
      </c>
      <c r="AP1985">
        <v>3078</v>
      </c>
      <c r="AQ1985">
        <v>2898</v>
      </c>
      <c r="AR1985">
        <v>3078</v>
      </c>
      <c r="AS1985" s="4">
        <v>2998</v>
      </c>
      <c r="AT1985">
        <v>2760</v>
      </c>
      <c r="AU1985">
        <f>AVERAGE(Tabla2[[#This Row],[gr21_0]:[gr21_9]])</f>
        <v>2951.3</v>
      </c>
    </row>
    <row r="1986" spans="1:47">
      <c r="A1986">
        <v>1799</v>
      </c>
      <c r="B1986">
        <v>1889</v>
      </c>
      <c r="C1986">
        <v>1799</v>
      </c>
      <c r="D1986">
        <v>1799</v>
      </c>
      <c r="E1986">
        <v>1799</v>
      </c>
      <c r="F1986">
        <v>1799</v>
      </c>
      <c r="G1986">
        <v>1799</v>
      </c>
      <c r="H1986">
        <v>1880</v>
      </c>
      <c r="I1986">
        <v>1799</v>
      </c>
      <c r="J1986">
        <v>1799</v>
      </c>
      <c r="K1986">
        <f>AVERAGE(Tabla8[[#This Row],[gr12_0]:[gr12_9]])</f>
        <v>1816.1</v>
      </c>
      <c r="M1986">
        <v>2032</v>
      </c>
      <c r="N1986">
        <v>1939</v>
      </c>
      <c r="O1986">
        <v>2030</v>
      </c>
      <c r="P1986">
        <v>1997</v>
      </c>
      <c r="Q1986">
        <v>2045</v>
      </c>
      <c r="R1986">
        <v>1989</v>
      </c>
      <c r="S1986">
        <v>2032</v>
      </c>
      <c r="T1986">
        <v>1908</v>
      </c>
      <c r="U1986">
        <v>2032</v>
      </c>
      <c r="V1986">
        <v>2032</v>
      </c>
      <c r="W1986">
        <f>AVERAGE(Tabla5[[#This Row],[gr15_0]:[gr15_9]])</f>
        <v>2003.6</v>
      </c>
      <c r="Y1986">
        <v>2090</v>
      </c>
      <c r="Z1986">
        <v>2085</v>
      </c>
      <c r="AA1986">
        <v>2085</v>
      </c>
      <c r="AB1986">
        <v>2154</v>
      </c>
      <c r="AC1986">
        <v>2103</v>
      </c>
      <c r="AD1986">
        <v>2088</v>
      </c>
      <c r="AE1986">
        <v>2085</v>
      </c>
      <c r="AF1986">
        <v>2167</v>
      </c>
      <c r="AG1986">
        <v>2090</v>
      </c>
      <c r="AH1986">
        <v>2085</v>
      </c>
      <c r="AI1986">
        <f>AVERAGE(Tabla1[[#This Row],[gr17_0]:[gr17_9]])</f>
        <v>2103.1999999999998</v>
      </c>
      <c r="AK1986">
        <v>3080</v>
      </c>
      <c r="AL1986">
        <v>2907</v>
      </c>
      <c r="AM1986">
        <v>2817</v>
      </c>
      <c r="AN1986">
        <v>2851</v>
      </c>
      <c r="AO1986" s="4">
        <v>3046</v>
      </c>
      <c r="AP1986">
        <v>3078</v>
      </c>
      <c r="AQ1986">
        <v>2898</v>
      </c>
      <c r="AR1986">
        <v>3078</v>
      </c>
      <c r="AS1986" s="4">
        <v>2998</v>
      </c>
      <c r="AT1986">
        <v>2760</v>
      </c>
      <c r="AU1986">
        <f>AVERAGE(Tabla2[[#This Row],[gr21_0]:[gr21_9]])</f>
        <v>2951.3</v>
      </c>
    </row>
    <row r="1987" spans="1:47">
      <c r="A1987">
        <v>1799</v>
      </c>
      <c r="B1987">
        <v>1889</v>
      </c>
      <c r="C1987">
        <v>1799</v>
      </c>
      <c r="D1987">
        <v>1799</v>
      </c>
      <c r="E1987">
        <v>1799</v>
      </c>
      <c r="F1987">
        <v>1799</v>
      </c>
      <c r="G1987">
        <v>1799</v>
      </c>
      <c r="H1987">
        <v>1880</v>
      </c>
      <c r="I1987">
        <v>1799</v>
      </c>
      <c r="J1987">
        <v>1799</v>
      </c>
      <c r="K1987">
        <f>AVERAGE(Tabla8[[#This Row],[gr12_0]:[gr12_9]])</f>
        <v>1816.1</v>
      </c>
      <c r="M1987">
        <v>2032</v>
      </c>
      <c r="N1987">
        <v>1939</v>
      </c>
      <c r="O1987">
        <v>2030</v>
      </c>
      <c r="P1987">
        <v>1997</v>
      </c>
      <c r="Q1987">
        <v>2045</v>
      </c>
      <c r="R1987">
        <v>1989</v>
      </c>
      <c r="S1987">
        <v>2032</v>
      </c>
      <c r="T1987">
        <v>1908</v>
      </c>
      <c r="U1987">
        <v>2032</v>
      </c>
      <c r="V1987">
        <v>2032</v>
      </c>
      <c r="W1987">
        <f>AVERAGE(Tabla5[[#This Row],[gr15_0]:[gr15_9]])</f>
        <v>2003.6</v>
      </c>
      <c r="Y1987">
        <v>2090</v>
      </c>
      <c r="Z1987">
        <v>2085</v>
      </c>
      <c r="AA1987">
        <v>2085</v>
      </c>
      <c r="AB1987">
        <v>2154</v>
      </c>
      <c r="AC1987">
        <v>2103</v>
      </c>
      <c r="AD1987">
        <v>2088</v>
      </c>
      <c r="AE1987">
        <v>2085</v>
      </c>
      <c r="AF1987">
        <v>2167</v>
      </c>
      <c r="AG1987">
        <v>2090</v>
      </c>
      <c r="AH1987">
        <v>2085</v>
      </c>
      <c r="AI1987">
        <f>AVERAGE(Tabla1[[#This Row],[gr17_0]:[gr17_9]])</f>
        <v>2103.1999999999998</v>
      </c>
      <c r="AK1987">
        <v>3080</v>
      </c>
      <c r="AL1987">
        <v>2907</v>
      </c>
      <c r="AM1987">
        <v>2817</v>
      </c>
      <c r="AN1987">
        <v>2851</v>
      </c>
      <c r="AO1987" s="4">
        <v>3046</v>
      </c>
      <c r="AP1987">
        <v>3078</v>
      </c>
      <c r="AQ1987">
        <v>2898</v>
      </c>
      <c r="AR1987">
        <v>3078</v>
      </c>
      <c r="AS1987" s="4">
        <v>2998</v>
      </c>
      <c r="AT1987">
        <v>2760</v>
      </c>
      <c r="AU1987">
        <f>AVERAGE(Tabla2[[#This Row],[gr21_0]:[gr21_9]])</f>
        <v>2951.3</v>
      </c>
    </row>
    <row r="1988" spans="1:47">
      <c r="A1988">
        <v>1799</v>
      </c>
      <c r="B1988">
        <v>1889</v>
      </c>
      <c r="C1988">
        <v>1799</v>
      </c>
      <c r="D1988">
        <v>1799</v>
      </c>
      <c r="E1988">
        <v>1799</v>
      </c>
      <c r="F1988">
        <v>1799</v>
      </c>
      <c r="G1988">
        <v>1799</v>
      </c>
      <c r="H1988">
        <v>1880</v>
      </c>
      <c r="I1988">
        <v>1799</v>
      </c>
      <c r="J1988">
        <v>1799</v>
      </c>
      <c r="K1988">
        <f>AVERAGE(Tabla8[[#This Row],[gr12_0]:[gr12_9]])</f>
        <v>1816.1</v>
      </c>
      <c r="M1988">
        <v>2032</v>
      </c>
      <c r="N1988">
        <v>1939</v>
      </c>
      <c r="O1988">
        <v>2030</v>
      </c>
      <c r="P1988">
        <v>1997</v>
      </c>
      <c r="Q1988">
        <v>2045</v>
      </c>
      <c r="R1988">
        <v>1989</v>
      </c>
      <c r="S1988">
        <v>2032</v>
      </c>
      <c r="T1988">
        <v>1908</v>
      </c>
      <c r="U1988">
        <v>2032</v>
      </c>
      <c r="V1988">
        <v>2032</v>
      </c>
      <c r="W1988">
        <f>AVERAGE(Tabla5[[#This Row],[gr15_0]:[gr15_9]])</f>
        <v>2003.6</v>
      </c>
      <c r="Y1988">
        <v>2090</v>
      </c>
      <c r="Z1988">
        <v>2085</v>
      </c>
      <c r="AA1988">
        <v>2085</v>
      </c>
      <c r="AB1988">
        <v>2154</v>
      </c>
      <c r="AC1988">
        <v>2103</v>
      </c>
      <c r="AD1988">
        <v>2088</v>
      </c>
      <c r="AE1988">
        <v>2085</v>
      </c>
      <c r="AF1988">
        <v>2167</v>
      </c>
      <c r="AG1988">
        <v>2090</v>
      </c>
      <c r="AH1988">
        <v>2085</v>
      </c>
      <c r="AI1988">
        <f>AVERAGE(Tabla1[[#This Row],[gr17_0]:[gr17_9]])</f>
        <v>2103.1999999999998</v>
      </c>
      <c r="AK1988">
        <v>3080</v>
      </c>
      <c r="AL1988">
        <v>2907</v>
      </c>
      <c r="AM1988">
        <v>2817</v>
      </c>
      <c r="AN1988">
        <v>2851</v>
      </c>
      <c r="AO1988" s="4">
        <v>3046</v>
      </c>
      <c r="AP1988">
        <v>3078</v>
      </c>
      <c r="AQ1988">
        <v>2898</v>
      </c>
      <c r="AR1988">
        <v>3078</v>
      </c>
      <c r="AS1988" s="4">
        <v>2998</v>
      </c>
      <c r="AT1988">
        <v>2760</v>
      </c>
      <c r="AU1988">
        <f>AVERAGE(Tabla2[[#This Row],[gr21_0]:[gr21_9]])</f>
        <v>2951.3</v>
      </c>
    </row>
    <row r="1989" spans="1:47">
      <c r="A1989">
        <v>1799</v>
      </c>
      <c r="B1989">
        <v>1889</v>
      </c>
      <c r="C1989">
        <v>1799</v>
      </c>
      <c r="D1989">
        <v>1799</v>
      </c>
      <c r="E1989">
        <v>1799</v>
      </c>
      <c r="F1989">
        <v>1799</v>
      </c>
      <c r="G1989">
        <v>1799</v>
      </c>
      <c r="H1989">
        <v>1880</v>
      </c>
      <c r="I1989">
        <v>1799</v>
      </c>
      <c r="J1989">
        <v>1799</v>
      </c>
      <c r="K1989">
        <f>AVERAGE(Tabla8[[#This Row],[gr12_0]:[gr12_9]])</f>
        <v>1816.1</v>
      </c>
      <c r="M1989">
        <v>2032</v>
      </c>
      <c r="N1989">
        <v>1939</v>
      </c>
      <c r="O1989">
        <v>2030</v>
      </c>
      <c r="P1989">
        <v>1997</v>
      </c>
      <c r="Q1989">
        <v>2045</v>
      </c>
      <c r="R1989">
        <v>1989</v>
      </c>
      <c r="S1989">
        <v>2032</v>
      </c>
      <c r="T1989">
        <v>1908</v>
      </c>
      <c r="U1989">
        <v>2032</v>
      </c>
      <c r="V1989">
        <v>2032</v>
      </c>
      <c r="W1989">
        <f>AVERAGE(Tabla5[[#This Row],[gr15_0]:[gr15_9]])</f>
        <v>2003.6</v>
      </c>
      <c r="Y1989">
        <v>2090</v>
      </c>
      <c r="Z1989">
        <v>2085</v>
      </c>
      <c r="AA1989">
        <v>2085</v>
      </c>
      <c r="AB1989">
        <v>2154</v>
      </c>
      <c r="AC1989">
        <v>2103</v>
      </c>
      <c r="AD1989">
        <v>2088</v>
      </c>
      <c r="AE1989">
        <v>2085</v>
      </c>
      <c r="AF1989">
        <v>2167</v>
      </c>
      <c r="AG1989">
        <v>2090</v>
      </c>
      <c r="AH1989">
        <v>2085</v>
      </c>
      <c r="AI1989">
        <f>AVERAGE(Tabla1[[#This Row],[gr17_0]:[gr17_9]])</f>
        <v>2103.1999999999998</v>
      </c>
      <c r="AK1989">
        <v>3080</v>
      </c>
      <c r="AL1989">
        <v>2907</v>
      </c>
      <c r="AM1989">
        <v>2817</v>
      </c>
      <c r="AN1989">
        <v>2851</v>
      </c>
      <c r="AO1989" s="4">
        <v>3046</v>
      </c>
      <c r="AP1989">
        <v>3078</v>
      </c>
      <c r="AQ1989">
        <v>2898</v>
      </c>
      <c r="AR1989">
        <v>3078</v>
      </c>
      <c r="AS1989" s="4">
        <v>2998</v>
      </c>
      <c r="AT1989">
        <v>2760</v>
      </c>
      <c r="AU1989">
        <f>AVERAGE(Tabla2[[#This Row],[gr21_0]:[gr21_9]])</f>
        <v>2951.3</v>
      </c>
    </row>
    <row r="1990" spans="1:47">
      <c r="A1990">
        <v>1799</v>
      </c>
      <c r="B1990">
        <v>1889</v>
      </c>
      <c r="C1990">
        <v>1799</v>
      </c>
      <c r="D1990">
        <v>1799</v>
      </c>
      <c r="E1990">
        <v>1799</v>
      </c>
      <c r="F1990">
        <v>1799</v>
      </c>
      <c r="G1990">
        <v>1799</v>
      </c>
      <c r="H1990">
        <v>1880</v>
      </c>
      <c r="I1990">
        <v>1799</v>
      </c>
      <c r="J1990">
        <v>1799</v>
      </c>
      <c r="K1990">
        <f>AVERAGE(Tabla8[[#This Row],[gr12_0]:[gr12_9]])</f>
        <v>1816.1</v>
      </c>
      <c r="M1990">
        <v>2032</v>
      </c>
      <c r="N1990">
        <v>1939</v>
      </c>
      <c r="O1990">
        <v>2030</v>
      </c>
      <c r="P1990">
        <v>1997</v>
      </c>
      <c r="Q1990">
        <v>2045</v>
      </c>
      <c r="R1990">
        <v>1989</v>
      </c>
      <c r="S1990">
        <v>2032</v>
      </c>
      <c r="T1990">
        <v>1908</v>
      </c>
      <c r="U1990">
        <v>2032</v>
      </c>
      <c r="V1990">
        <v>2032</v>
      </c>
      <c r="W1990">
        <f>AVERAGE(Tabla5[[#This Row],[gr15_0]:[gr15_9]])</f>
        <v>2003.6</v>
      </c>
      <c r="Y1990">
        <v>2090</v>
      </c>
      <c r="Z1990">
        <v>2085</v>
      </c>
      <c r="AA1990">
        <v>2085</v>
      </c>
      <c r="AB1990">
        <v>2154</v>
      </c>
      <c r="AC1990">
        <v>2103</v>
      </c>
      <c r="AD1990">
        <v>2088</v>
      </c>
      <c r="AE1990">
        <v>2085</v>
      </c>
      <c r="AF1990">
        <v>2167</v>
      </c>
      <c r="AG1990">
        <v>2090</v>
      </c>
      <c r="AH1990">
        <v>2085</v>
      </c>
      <c r="AI1990">
        <f>AVERAGE(Tabla1[[#This Row],[gr17_0]:[gr17_9]])</f>
        <v>2103.1999999999998</v>
      </c>
      <c r="AK1990">
        <v>3080</v>
      </c>
      <c r="AL1990">
        <v>2907</v>
      </c>
      <c r="AM1990">
        <v>2817</v>
      </c>
      <c r="AN1990">
        <v>2851</v>
      </c>
      <c r="AO1990" s="4">
        <v>3046</v>
      </c>
      <c r="AP1990">
        <v>3078</v>
      </c>
      <c r="AQ1990">
        <v>2898</v>
      </c>
      <c r="AR1990">
        <v>3078</v>
      </c>
      <c r="AS1990" s="4">
        <v>2998</v>
      </c>
      <c r="AT1990">
        <v>2760</v>
      </c>
      <c r="AU1990">
        <f>AVERAGE(Tabla2[[#This Row],[gr21_0]:[gr21_9]])</f>
        <v>2951.3</v>
      </c>
    </row>
    <row r="1991" spans="1:47">
      <c r="A1991">
        <v>1799</v>
      </c>
      <c r="B1991">
        <v>1889</v>
      </c>
      <c r="C1991">
        <v>1799</v>
      </c>
      <c r="D1991">
        <v>1799</v>
      </c>
      <c r="E1991">
        <v>1799</v>
      </c>
      <c r="F1991">
        <v>1799</v>
      </c>
      <c r="G1991">
        <v>1799</v>
      </c>
      <c r="H1991">
        <v>1880</v>
      </c>
      <c r="I1991">
        <v>1799</v>
      </c>
      <c r="J1991">
        <v>1799</v>
      </c>
      <c r="K1991">
        <f>AVERAGE(Tabla8[[#This Row],[gr12_0]:[gr12_9]])</f>
        <v>1816.1</v>
      </c>
      <c r="M1991">
        <v>2032</v>
      </c>
      <c r="N1991">
        <v>1939</v>
      </c>
      <c r="O1991">
        <v>2030</v>
      </c>
      <c r="P1991">
        <v>1997</v>
      </c>
      <c r="Q1991">
        <v>2045</v>
      </c>
      <c r="R1991">
        <v>1989</v>
      </c>
      <c r="S1991">
        <v>2032</v>
      </c>
      <c r="T1991">
        <v>1908</v>
      </c>
      <c r="U1991">
        <v>2032</v>
      </c>
      <c r="V1991">
        <v>2032</v>
      </c>
      <c r="W1991">
        <f>AVERAGE(Tabla5[[#This Row],[gr15_0]:[gr15_9]])</f>
        <v>2003.6</v>
      </c>
      <c r="Y1991">
        <v>2090</v>
      </c>
      <c r="Z1991">
        <v>2085</v>
      </c>
      <c r="AA1991">
        <v>2085</v>
      </c>
      <c r="AB1991">
        <v>2154</v>
      </c>
      <c r="AC1991">
        <v>2103</v>
      </c>
      <c r="AD1991">
        <v>2088</v>
      </c>
      <c r="AE1991">
        <v>2085</v>
      </c>
      <c r="AF1991">
        <v>2167</v>
      </c>
      <c r="AG1991">
        <v>2090</v>
      </c>
      <c r="AH1991">
        <v>2085</v>
      </c>
      <c r="AI1991">
        <f>AVERAGE(Tabla1[[#This Row],[gr17_0]:[gr17_9]])</f>
        <v>2103.1999999999998</v>
      </c>
      <c r="AK1991">
        <v>3080</v>
      </c>
      <c r="AL1991">
        <v>2907</v>
      </c>
      <c r="AM1991">
        <v>2817</v>
      </c>
      <c r="AN1991">
        <v>2851</v>
      </c>
      <c r="AO1991" s="4">
        <v>3046</v>
      </c>
      <c r="AP1991">
        <v>3078</v>
      </c>
      <c r="AQ1991">
        <v>2898</v>
      </c>
      <c r="AR1991">
        <v>3078</v>
      </c>
      <c r="AS1991" s="4">
        <v>2998</v>
      </c>
      <c r="AT1991">
        <v>2760</v>
      </c>
      <c r="AU1991">
        <f>AVERAGE(Tabla2[[#This Row],[gr21_0]:[gr21_9]])</f>
        <v>2951.3</v>
      </c>
    </row>
    <row r="1992" spans="1:47">
      <c r="A1992">
        <v>1799</v>
      </c>
      <c r="B1992">
        <v>1889</v>
      </c>
      <c r="C1992">
        <v>1799</v>
      </c>
      <c r="D1992">
        <v>1799</v>
      </c>
      <c r="E1992">
        <v>1799</v>
      </c>
      <c r="F1992">
        <v>1799</v>
      </c>
      <c r="G1992">
        <v>1799</v>
      </c>
      <c r="H1992">
        <v>1880</v>
      </c>
      <c r="I1992">
        <v>1799</v>
      </c>
      <c r="J1992">
        <v>1799</v>
      </c>
      <c r="K1992">
        <f>AVERAGE(Tabla8[[#This Row],[gr12_0]:[gr12_9]])</f>
        <v>1816.1</v>
      </c>
      <c r="M1992">
        <v>2032</v>
      </c>
      <c r="N1992">
        <v>1939</v>
      </c>
      <c r="O1992">
        <v>2030</v>
      </c>
      <c r="P1992">
        <v>1997</v>
      </c>
      <c r="Q1992">
        <v>2030</v>
      </c>
      <c r="R1992">
        <v>1989</v>
      </c>
      <c r="S1992">
        <v>2032</v>
      </c>
      <c r="T1992">
        <v>1908</v>
      </c>
      <c r="U1992">
        <v>2032</v>
      </c>
      <c r="V1992">
        <v>2032</v>
      </c>
      <c r="W1992">
        <f>AVERAGE(Tabla5[[#This Row],[gr15_0]:[gr15_9]])</f>
        <v>2002.1</v>
      </c>
      <c r="Y1992">
        <v>2090</v>
      </c>
      <c r="Z1992">
        <v>2085</v>
      </c>
      <c r="AA1992">
        <v>2085</v>
      </c>
      <c r="AB1992">
        <v>2154</v>
      </c>
      <c r="AC1992">
        <v>2103</v>
      </c>
      <c r="AD1992">
        <v>2088</v>
      </c>
      <c r="AE1992">
        <v>2085</v>
      </c>
      <c r="AF1992">
        <v>2167</v>
      </c>
      <c r="AG1992">
        <v>2090</v>
      </c>
      <c r="AH1992">
        <v>2085</v>
      </c>
      <c r="AI1992">
        <f>AVERAGE(Tabla1[[#This Row],[gr17_0]:[gr17_9]])</f>
        <v>2103.1999999999998</v>
      </c>
      <c r="AK1992">
        <v>3080</v>
      </c>
      <c r="AL1992">
        <v>2907</v>
      </c>
      <c r="AM1992">
        <v>2817</v>
      </c>
      <c r="AN1992">
        <v>2851</v>
      </c>
      <c r="AO1992" s="4">
        <v>3046</v>
      </c>
      <c r="AP1992">
        <v>3078</v>
      </c>
      <c r="AQ1992">
        <v>2898</v>
      </c>
      <c r="AR1992">
        <v>3078</v>
      </c>
      <c r="AS1992" s="4">
        <v>2998</v>
      </c>
      <c r="AT1992">
        <v>2760</v>
      </c>
      <c r="AU1992">
        <f>AVERAGE(Tabla2[[#This Row],[gr21_0]:[gr21_9]])</f>
        <v>2951.3</v>
      </c>
    </row>
    <row r="1993" spans="1:47">
      <c r="A1993">
        <v>1799</v>
      </c>
      <c r="B1993">
        <v>1889</v>
      </c>
      <c r="C1993">
        <v>1799</v>
      </c>
      <c r="D1993">
        <v>1799</v>
      </c>
      <c r="E1993">
        <v>1799</v>
      </c>
      <c r="F1993">
        <v>1799</v>
      </c>
      <c r="G1993">
        <v>1799</v>
      </c>
      <c r="H1993">
        <v>1880</v>
      </c>
      <c r="I1993">
        <v>1799</v>
      </c>
      <c r="J1993">
        <v>1799</v>
      </c>
      <c r="K1993">
        <f>AVERAGE(Tabla8[[#This Row],[gr12_0]:[gr12_9]])</f>
        <v>1816.1</v>
      </c>
      <c r="M1993">
        <v>2032</v>
      </c>
      <c r="N1993">
        <v>1939</v>
      </c>
      <c r="O1993">
        <v>2030</v>
      </c>
      <c r="P1993">
        <v>1997</v>
      </c>
      <c r="Q1993">
        <v>2030</v>
      </c>
      <c r="R1993">
        <v>1989</v>
      </c>
      <c r="S1993">
        <v>2032</v>
      </c>
      <c r="T1993">
        <v>1908</v>
      </c>
      <c r="U1993">
        <v>2032</v>
      </c>
      <c r="V1993">
        <v>2032</v>
      </c>
      <c r="W1993">
        <f>AVERAGE(Tabla5[[#This Row],[gr15_0]:[gr15_9]])</f>
        <v>2002.1</v>
      </c>
      <c r="Y1993">
        <v>2090</v>
      </c>
      <c r="Z1993">
        <v>2085</v>
      </c>
      <c r="AA1993">
        <v>2085</v>
      </c>
      <c r="AB1993">
        <v>2154</v>
      </c>
      <c r="AC1993">
        <v>2103</v>
      </c>
      <c r="AD1993">
        <v>2088</v>
      </c>
      <c r="AE1993">
        <v>2085</v>
      </c>
      <c r="AF1993">
        <v>2167</v>
      </c>
      <c r="AG1993">
        <v>2090</v>
      </c>
      <c r="AH1993">
        <v>2085</v>
      </c>
      <c r="AI1993">
        <f>AVERAGE(Tabla1[[#This Row],[gr17_0]:[gr17_9]])</f>
        <v>2103.1999999999998</v>
      </c>
      <c r="AK1993">
        <v>3080</v>
      </c>
      <c r="AL1993">
        <v>2907</v>
      </c>
      <c r="AM1993">
        <v>2817</v>
      </c>
      <c r="AN1993">
        <v>2851</v>
      </c>
      <c r="AO1993" s="4">
        <v>3046</v>
      </c>
      <c r="AP1993">
        <v>3078</v>
      </c>
      <c r="AQ1993">
        <v>2898</v>
      </c>
      <c r="AR1993">
        <v>3078</v>
      </c>
      <c r="AS1993" s="4">
        <v>2998</v>
      </c>
      <c r="AT1993">
        <v>2760</v>
      </c>
      <c r="AU1993">
        <f>AVERAGE(Tabla2[[#This Row],[gr21_0]:[gr21_9]])</f>
        <v>2951.3</v>
      </c>
    </row>
    <row r="1994" spans="1:47">
      <c r="A1994">
        <v>1799</v>
      </c>
      <c r="B1994">
        <v>1889</v>
      </c>
      <c r="C1994">
        <v>1799</v>
      </c>
      <c r="D1994">
        <v>1799</v>
      </c>
      <c r="E1994">
        <v>1799</v>
      </c>
      <c r="F1994">
        <v>1799</v>
      </c>
      <c r="G1994">
        <v>1799</v>
      </c>
      <c r="H1994">
        <v>1880</v>
      </c>
      <c r="I1994">
        <v>1799</v>
      </c>
      <c r="J1994">
        <v>1799</v>
      </c>
      <c r="K1994">
        <f>AVERAGE(Tabla8[[#This Row],[gr12_0]:[gr12_9]])</f>
        <v>1816.1</v>
      </c>
      <c r="M1994">
        <v>2032</v>
      </c>
      <c r="N1994">
        <v>1939</v>
      </c>
      <c r="O1994">
        <v>2030</v>
      </c>
      <c r="P1994">
        <v>1997</v>
      </c>
      <c r="Q1994">
        <v>2030</v>
      </c>
      <c r="R1994">
        <v>1989</v>
      </c>
      <c r="S1994">
        <v>2032</v>
      </c>
      <c r="T1994">
        <v>1908</v>
      </c>
      <c r="U1994">
        <v>2032</v>
      </c>
      <c r="V1994">
        <v>2032</v>
      </c>
      <c r="W1994">
        <f>AVERAGE(Tabla5[[#This Row],[gr15_0]:[gr15_9]])</f>
        <v>2002.1</v>
      </c>
      <c r="Y1994">
        <v>2090</v>
      </c>
      <c r="Z1994">
        <v>2085</v>
      </c>
      <c r="AA1994">
        <v>2085</v>
      </c>
      <c r="AB1994">
        <v>2154</v>
      </c>
      <c r="AC1994">
        <v>2103</v>
      </c>
      <c r="AD1994">
        <v>2088</v>
      </c>
      <c r="AE1994">
        <v>2085</v>
      </c>
      <c r="AF1994">
        <v>2167</v>
      </c>
      <c r="AG1994">
        <v>2090</v>
      </c>
      <c r="AH1994">
        <v>2085</v>
      </c>
      <c r="AI1994">
        <f>AVERAGE(Tabla1[[#This Row],[gr17_0]:[gr17_9]])</f>
        <v>2103.1999999999998</v>
      </c>
      <c r="AK1994">
        <v>3080</v>
      </c>
      <c r="AL1994">
        <v>2907</v>
      </c>
      <c r="AM1994">
        <v>2817</v>
      </c>
      <c r="AN1994">
        <v>2851</v>
      </c>
      <c r="AO1994" s="4">
        <v>3046</v>
      </c>
      <c r="AP1994">
        <v>3078</v>
      </c>
      <c r="AQ1994">
        <v>2898</v>
      </c>
      <c r="AR1994">
        <v>3078</v>
      </c>
      <c r="AS1994" s="4">
        <v>2998</v>
      </c>
      <c r="AT1994">
        <v>2760</v>
      </c>
      <c r="AU1994">
        <f>AVERAGE(Tabla2[[#This Row],[gr21_0]:[gr21_9]])</f>
        <v>2951.3</v>
      </c>
    </row>
    <row r="1995" spans="1:47">
      <c r="A1995">
        <v>1799</v>
      </c>
      <c r="B1995">
        <v>1889</v>
      </c>
      <c r="C1995">
        <v>1799</v>
      </c>
      <c r="D1995">
        <v>1799</v>
      </c>
      <c r="E1995">
        <v>1799</v>
      </c>
      <c r="F1995">
        <v>1799</v>
      </c>
      <c r="G1995">
        <v>1799</v>
      </c>
      <c r="H1995">
        <v>1880</v>
      </c>
      <c r="I1995">
        <v>1799</v>
      </c>
      <c r="J1995">
        <v>1799</v>
      </c>
      <c r="K1995">
        <f>AVERAGE(Tabla8[[#This Row],[gr12_0]:[gr12_9]])</f>
        <v>1816.1</v>
      </c>
      <c r="M1995">
        <v>2032</v>
      </c>
      <c r="N1995">
        <v>1939</v>
      </c>
      <c r="O1995">
        <v>2030</v>
      </c>
      <c r="P1995">
        <v>1997</v>
      </c>
      <c r="Q1995">
        <v>2030</v>
      </c>
      <c r="R1995">
        <v>1989</v>
      </c>
      <c r="S1995">
        <v>2032</v>
      </c>
      <c r="T1995">
        <v>1908</v>
      </c>
      <c r="U1995">
        <v>2032</v>
      </c>
      <c r="V1995">
        <v>2032</v>
      </c>
      <c r="W1995">
        <f>AVERAGE(Tabla5[[#This Row],[gr15_0]:[gr15_9]])</f>
        <v>2002.1</v>
      </c>
      <c r="Y1995">
        <v>2090</v>
      </c>
      <c r="Z1995">
        <v>2085</v>
      </c>
      <c r="AA1995">
        <v>2085</v>
      </c>
      <c r="AB1995">
        <v>2154</v>
      </c>
      <c r="AC1995">
        <v>2103</v>
      </c>
      <c r="AD1995">
        <v>2088</v>
      </c>
      <c r="AE1995">
        <v>2085</v>
      </c>
      <c r="AF1995">
        <v>2167</v>
      </c>
      <c r="AG1995">
        <v>2090</v>
      </c>
      <c r="AH1995">
        <v>2085</v>
      </c>
      <c r="AI1995">
        <f>AVERAGE(Tabla1[[#This Row],[gr17_0]:[gr17_9]])</f>
        <v>2103.1999999999998</v>
      </c>
      <c r="AK1995">
        <v>3080</v>
      </c>
      <c r="AL1995">
        <v>2907</v>
      </c>
      <c r="AM1995">
        <v>2817</v>
      </c>
      <c r="AN1995">
        <v>2851</v>
      </c>
      <c r="AO1995" s="4">
        <v>3046</v>
      </c>
      <c r="AP1995">
        <v>3078</v>
      </c>
      <c r="AQ1995">
        <v>2898</v>
      </c>
      <c r="AR1995">
        <v>3078</v>
      </c>
      <c r="AS1995" s="4">
        <v>2998</v>
      </c>
      <c r="AT1995">
        <v>2760</v>
      </c>
      <c r="AU1995">
        <f>AVERAGE(Tabla2[[#This Row],[gr21_0]:[gr21_9]])</f>
        <v>2951.3</v>
      </c>
    </row>
    <row r="1996" spans="1:47">
      <c r="A1996">
        <v>1799</v>
      </c>
      <c r="B1996">
        <v>1889</v>
      </c>
      <c r="C1996">
        <v>1799</v>
      </c>
      <c r="D1996">
        <v>1799</v>
      </c>
      <c r="E1996">
        <v>1799</v>
      </c>
      <c r="F1996">
        <v>1799</v>
      </c>
      <c r="G1996">
        <v>1799</v>
      </c>
      <c r="H1996">
        <v>1880</v>
      </c>
      <c r="I1996">
        <v>1799</v>
      </c>
      <c r="J1996">
        <v>1799</v>
      </c>
      <c r="K1996">
        <f>AVERAGE(Tabla8[[#This Row],[gr12_0]:[gr12_9]])</f>
        <v>1816.1</v>
      </c>
      <c r="M1996">
        <v>2032</v>
      </c>
      <c r="N1996">
        <v>1939</v>
      </c>
      <c r="O1996">
        <v>2030</v>
      </c>
      <c r="P1996">
        <v>1997</v>
      </c>
      <c r="Q1996">
        <v>2030</v>
      </c>
      <c r="R1996">
        <v>1989</v>
      </c>
      <c r="S1996">
        <v>2032</v>
      </c>
      <c r="T1996">
        <v>1908</v>
      </c>
      <c r="U1996">
        <v>2032</v>
      </c>
      <c r="V1996">
        <v>2032</v>
      </c>
      <c r="W1996">
        <f>AVERAGE(Tabla5[[#This Row],[gr15_0]:[gr15_9]])</f>
        <v>2002.1</v>
      </c>
      <c r="Y1996">
        <v>2090</v>
      </c>
      <c r="Z1996">
        <v>2085</v>
      </c>
      <c r="AA1996">
        <v>2085</v>
      </c>
      <c r="AB1996">
        <v>2154</v>
      </c>
      <c r="AC1996">
        <v>2103</v>
      </c>
      <c r="AD1996">
        <v>2088</v>
      </c>
      <c r="AE1996">
        <v>2085</v>
      </c>
      <c r="AF1996">
        <v>2167</v>
      </c>
      <c r="AG1996">
        <v>2090</v>
      </c>
      <c r="AH1996">
        <v>2085</v>
      </c>
      <c r="AI1996">
        <f>AVERAGE(Tabla1[[#This Row],[gr17_0]:[gr17_9]])</f>
        <v>2103.1999999999998</v>
      </c>
      <c r="AK1996">
        <v>3080</v>
      </c>
      <c r="AL1996">
        <v>2907</v>
      </c>
      <c r="AM1996">
        <v>2817</v>
      </c>
      <c r="AN1996">
        <v>2851</v>
      </c>
      <c r="AO1996" s="4">
        <v>3046</v>
      </c>
      <c r="AP1996">
        <v>3078</v>
      </c>
      <c r="AQ1996">
        <v>2898</v>
      </c>
      <c r="AR1996">
        <v>3078</v>
      </c>
      <c r="AS1996" s="4">
        <v>2998</v>
      </c>
      <c r="AT1996">
        <v>2760</v>
      </c>
      <c r="AU1996">
        <f>AVERAGE(Tabla2[[#This Row],[gr21_0]:[gr21_9]])</f>
        <v>2951.3</v>
      </c>
    </row>
    <row r="1997" spans="1:47">
      <c r="A1997">
        <v>1799</v>
      </c>
      <c r="B1997">
        <v>1889</v>
      </c>
      <c r="C1997">
        <v>1799</v>
      </c>
      <c r="D1997">
        <v>1799</v>
      </c>
      <c r="E1997">
        <v>1799</v>
      </c>
      <c r="F1997">
        <v>1799</v>
      </c>
      <c r="G1997">
        <v>1799</v>
      </c>
      <c r="H1997">
        <v>1880</v>
      </c>
      <c r="I1997">
        <v>1799</v>
      </c>
      <c r="J1997">
        <v>1799</v>
      </c>
      <c r="K1997">
        <f>AVERAGE(Tabla8[[#This Row],[gr12_0]:[gr12_9]])</f>
        <v>1816.1</v>
      </c>
      <c r="M1997">
        <v>2032</v>
      </c>
      <c r="N1997">
        <v>1939</v>
      </c>
      <c r="O1997">
        <v>2030</v>
      </c>
      <c r="P1997">
        <v>1997</v>
      </c>
      <c r="Q1997">
        <v>2030</v>
      </c>
      <c r="R1997">
        <v>1989</v>
      </c>
      <c r="S1997">
        <v>2032</v>
      </c>
      <c r="T1997">
        <v>1908</v>
      </c>
      <c r="U1997">
        <v>2032</v>
      </c>
      <c r="V1997">
        <v>2032</v>
      </c>
      <c r="W1997">
        <f>AVERAGE(Tabla5[[#This Row],[gr15_0]:[gr15_9]])</f>
        <v>2002.1</v>
      </c>
      <c r="Y1997">
        <v>2090</v>
      </c>
      <c r="Z1997">
        <v>2085</v>
      </c>
      <c r="AA1997">
        <v>2085</v>
      </c>
      <c r="AB1997">
        <v>2154</v>
      </c>
      <c r="AC1997">
        <v>2103</v>
      </c>
      <c r="AD1997">
        <v>2088</v>
      </c>
      <c r="AE1997">
        <v>2085</v>
      </c>
      <c r="AF1997">
        <v>2167</v>
      </c>
      <c r="AG1997">
        <v>2090</v>
      </c>
      <c r="AH1997">
        <v>2085</v>
      </c>
      <c r="AI1997">
        <f>AVERAGE(Tabla1[[#This Row],[gr17_0]:[gr17_9]])</f>
        <v>2103.1999999999998</v>
      </c>
      <c r="AK1997">
        <v>3080</v>
      </c>
      <c r="AL1997">
        <v>2907</v>
      </c>
      <c r="AM1997">
        <v>2817</v>
      </c>
      <c r="AN1997">
        <v>2851</v>
      </c>
      <c r="AO1997" s="4">
        <v>3046</v>
      </c>
      <c r="AP1997">
        <v>3078</v>
      </c>
      <c r="AQ1997">
        <v>2898</v>
      </c>
      <c r="AR1997">
        <v>3078</v>
      </c>
      <c r="AS1997" s="4">
        <v>2998</v>
      </c>
      <c r="AT1997">
        <v>2760</v>
      </c>
      <c r="AU1997">
        <f>AVERAGE(Tabla2[[#This Row],[gr21_0]:[gr21_9]])</f>
        <v>2951.3</v>
      </c>
    </row>
    <row r="1998" spans="1:47">
      <c r="A1998">
        <v>1799</v>
      </c>
      <c r="B1998">
        <v>1889</v>
      </c>
      <c r="C1998">
        <v>1799</v>
      </c>
      <c r="D1998">
        <v>1799</v>
      </c>
      <c r="E1998">
        <v>1799</v>
      </c>
      <c r="F1998">
        <v>1799</v>
      </c>
      <c r="G1998">
        <v>1799</v>
      </c>
      <c r="H1998">
        <v>1880</v>
      </c>
      <c r="I1998">
        <v>1799</v>
      </c>
      <c r="J1998">
        <v>1799</v>
      </c>
      <c r="K1998">
        <f>AVERAGE(Tabla8[[#This Row],[gr12_0]:[gr12_9]])</f>
        <v>1816.1</v>
      </c>
      <c r="M1998">
        <v>2032</v>
      </c>
      <c r="N1998">
        <v>1939</v>
      </c>
      <c r="O1998">
        <v>2030</v>
      </c>
      <c r="P1998">
        <v>1997</v>
      </c>
      <c r="Q1998">
        <v>2030</v>
      </c>
      <c r="R1998">
        <v>1989</v>
      </c>
      <c r="S1998">
        <v>2032</v>
      </c>
      <c r="T1998">
        <v>1908</v>
      </c>
      <c r="U1998">
        <v>2032</v>
      </c>
      <c r="V1998">
        <v>2032</v>
      </c>
      <c r="W1998">
        <f>AVERAGE(Tabla5[[#This Row],[gr15_0]:[gr15_9]])</f>
        <v>2002.1</v>
      </c>
      <c r="Y1998">
        <v>2090</v>
      </c>
      <c r="Z1998">
        <v>2085</v>
      </c>
      <c r="AA1998">
        <v>2085</v>
      </c>
      <c r="AB1998">
        <v>2154</v>
      </c>
      <c r="AC1998">
        <v>2103</v>
      </c>
      <c r="AD1998">
        <v>2088</v>
      </c>
      <c r="AE1998">
        <v>2085</v>
      </c>
      <c r="AF1998">
        <v>2132</v>
      </c>
      <c r="AG1998">
        <v>2090</v>
      </c>
      <c r="AH1998">
        <v>2085</v>
      </c>
      <c r="AI1998">
        <f>AVERAGE(Tabla1[[#This Row],[gr17_0]:[gr17_9]])</f>
        <v>2099.6999999999998</v>
      </c>
      <c r="AK1998">
        <v>3080</v>
      </c>
      <c r="AL1998">
        <v>2907</v>
      </c>
      <c r="AM1998">
        <v>2817</v>
      </c>
      <c r="AN1998">
        <v>2851</v>
      </c>
      <c r="AO1998" s="4">
        <v>3046</v>
      </c>
      <c r="AP1998">
        <v>3078</v>
      </c>
      <c r="AQ1998">
        <v>2898</v>
      </c>
      <c r="AR1998">
        <v>3078</v>
      </c>
      <c r="AS1998" s="4">
        <v>2998</v>
      </c>
      <c r="AT1998">
        <v>2760</v>
      </c>
      <c r="AU1998">
        <f>AVERAGE(Tabla2[[#This Row],[gr21_0]:[gr21_9]])</f>
        <v>2951.3</v>
      </c>
    </row>
    <row r="1999" spans="1:47">
      <c r="A1999">
        <v>1799</v>
      </c>
      <c r="B1999">
        <v>1889</v>
      </c>
      <c r="C1999">
        <v>1799</v>
      </c>
      <c r="D1999">
        <v>1799</v>
      </c>
      <c r="E1999">
        <v>1799</v>
      </c>
      <c r="F1999">
        <v>1799</v>
      </c>
      <c r="G1999">
        <v>1799</v>
      </c>
      <c r="H1999">
        <v>1880</v>
      </c>
      <c r="I1999">
        <v>1799</v>
      </c>
      <c r="J1999">
        <v>1799</v>
      </c>
      <c r="K1999">
        <f>AVERAGE(Tabla8[[#This Row],[gr12_0]:[gr12_9]])</f>
        <v>1816.1</v>
      </c>
      <c r="M1999">
        <v>2032</v>
      </c>
      <c r="N1999">
        <v>1939</v>
      </c>
      <c r="O1999">
        <v>2030</v>
      </c>
      <c r="P1999">
        <v>1997</v>
      </c>
      <c r="Q1999">
        <v>2030</v>
      </c>
      <c r="R1999">
        <v>1989</v>
      </c>
      <c r="S1999">
        <v>2032</v>
      </c>
      <c r="T1999">
        <v>1908</v>
      </c>
      <c r="U1999">
        <v>2032</v>
      </c>
      <c r="V1999">
        <v>2032</v>
      </c>
      <c r="W1999">
        <f>AVERAGE(Tabla5[[#This Row],[gr15_0]:[gr15_9]])</f>
        <v>2002.1</v>
      </c>
      <c r="Y1999">
        <v>2090</v>
      </c>
      <c r="Z1999">
        <v>2085</v>
      </c>
      <c r="AA1999">
        <v>2085</v>
      </c>
      <c r="AB1999">
        <v>2154</v>
      </c>
      <c r="AC1999">
        <v>2103</v>
      </c>
      <c r="AD1999">
        <v>2088</v>
      </c>
      <c r="AE1999">
        <v>2085</v>
      </c>
      <c r="AF1999">
        <v>2132</v>
      </c>
      <c r="AG1999">
        <v>2090</v>
      </c>
      <c r="AH1999">
        <v>2085</v>
      </c>
      <c r="AI1999">
        <f>AVERAGE(Tabla1[[#This Row],[gr17_0]:[gr17_9]])</f>
        <v>2099.6999999999998</v>
      </c>
      <c r="AK1999">
        <v>3080</v>
      </c>
      <c r="AL1999">
        <v>2907</v>
      </c>
      <c r="AM1999">
        <v>2817</v>
      </c>
      <c r="AN1999">
        <v>2851</v>
      </c>
      <c r="AO1999" s="4">
        <v>3046</v>
      </c>
      <c r="AP1999">
        <v>3078</v>
      </c>
      <c r="AQ1999">
        <v>2898</v>
      </c>
      <c r="AR1999">
        <v>3078</v>
      </c>
      <c r="AS1999" s="4">
        <v>2998</v>
      </c>
      <c r="AT1999">
        <v>2760</v>
      </c>
      <c r="AU1999">
        <f>AVERAGE(Tabla2[[#This Row],[gr21_0]:[gr21_9]])</f>
        <v>2951.3</v>
      </c>
    </row>
    <row r="2000" spans="1:47">
      <c r="A2000">
        <v>1799</v>
      </c>
      <c r="B2000">
        <v>1889</v>
      </c>
      <c r="C2000">
        <v>1799</v>
      </c>
      <c r="D2000">
        <v>1799</v>
      </c>
      <c r="E2000">
        <v>1799</v>
      </c>
      <c r="F2000">
        <v>1799</v>
      </c>
      <c r="G2000">
        <v>1799</v>
      </c>
      <c r="H2000">
        <v>1880</v>
      </c>
      <c r="I2000">
        <v>1799</v>
      </c>
      <c r="J2000">
        <v>1799</v>
      </c>
      <c r="K2000">
        <f>AVERAGE(Tabla8[[#This Row],[gr12_0]:[gr12_9]])</f>
        <v>1816.1</v>
      </c>
      <c r="M2000">
        <v>2032</v>
      </c>
      <c r="N2000">
        <v>1939</v>
      </c>
      <c r="O2000">
        <v>2030</v>
      </c>
      <c r="P2000">
        <v>1997</v>
      </c>
      <c r="Q2000">
        <v>2030</v>
      </c>
      <c r="R2000">
        <v>1989</v>
      </c>
      <c r="S2000">
        <v>2032</v>
      </c>
      <c r="T2000">
        <v>1908</v>
      </c>
      <c r="U2000">
        <v>2032</v>
      </c>
      <c r="V2000">
        <v>2032</v>
      </c>
      <c r="W2000">
        <f>AVERAGE(Tabla5[[#This Row],[gr15_0]:[gr15_9]])</f>
        <v>2002.1</v>
      </c>
      <c r="Y2000">
        <v>2090</v>
      </c>
      <c r="Z2000">
        <v>2085</v>
      </c>
      <c r="AA2000">
        <v>2085</v>
      </c>
      <c r="AB2000">
        <v>2154</v>
      </c>
      <c r="AC2000">
        <v>2103</v>
      </c>
      <c r="AD2000">
        <v>2088</v>
      </c>
      <c r="AE2000">
        <v>2085</v>
      </c>
      <c r="AF2000">
        <v>2132</v>
      </c>
      <c r="AG2000">
        <v>2090</v>
      </c>
      <c r="AH2000">
        <v>2085</v>
      </c>
      <c r="AI2000">
        <f>AVERAGE(Tabla1[[#This Row],[gr17_0]:[gr17_9]])</f>
        <v>2099.6999999999998</v>
      </c>
      <c r="AK2000">
        <v>3080</v>
      </c>
      <c r="AL2000">
        <v>2907</v>
      </c>
      <c r="AM2000">
        <v>2817</v>
      </c>
      <c r="AN2000">
        <v>2851</v>
      </c>
      <c r="AO2000" s="4">
        <v>3046</v>
      </c>
      <c r="AP2000">
        <v>3078</v>
      </c>
      <c r="AQ2000">
        <v>2898</v>
      </c>
      <c r="AR2000">
        <v>3078</v>
      </c>
      <c r="AS2000" s="4">
        <v>2998</v>
      </c>
      <c r="AT2000">
        <v>2760</v>
      </c>
      <c r="AU2000">
        <f>AVERAGE(Tabla2[[#This Row],[gr21_0]:[gr21_9]])</f>
        <v>2951.3</v>
      </c>
    </row>
    <row r="2001" spans="1:47">
      <c r="A2001">
        <v>1799</v>
      </c>
      <c r="B2001">
        <v>1889</v>
      </c>
      <c r="C2001">
        <v>1799</v>
      </c>
      <c r="D2001">
        <v>1799</v>
      </c>
      <c r="E2001">
        <v>1799</v>
      </c>
      <c r="F2001">
        <v>1799</v>
      </c>
      <c r="G2001">
        <v>1799</v>
      </c>
      <c r="H2001">
        <v>1880</v>
      </c>
      <c r="I2001">
        <v>1799</v>
      </c>
      <c r="J2001">
        <v>1799</v>
      </c>
      <c r="K2001">
        <f>AVERAGE(Tabla8[[#This Row],[gr12_0]:[gr12_9]])</f>
        <v>1816.1</v>
      </c>
      <c r="M2001">
        <v>2032</v>
      </c>
      <c r="N2001">
        <v>1939</v>
      </c>
      <c r="O2001">
        <v>2030</v>
      </c>
      <c r="P2001">
        <v>1997</v>
      </c>
      <c r="Q2001">
        <v>2030</v>
      </c>
      <c r="R2001">
        <v>1989</v>
      </c>
      <c r="S2001">
        <v>2032</v>
      </c>
      <c r="T2001">
        <v>1908</v>
      </c>
      <c r="U2001">
        <v>2032</v>
      </c>
      <c r="V2001">
        <v>2032</v>
      </c>
      <c r="W2001">
        <f>AVERAGE(Tabla5[[#This Row],[gr15_0]:[gr15_9]])</f>
        <v>2002.1</v>
      </c>
      <c r="Y2001">
        <v>2090</v>
      </c>
      <c r="Z2001">
        <v>2085</v>
      </c>
      <c r="AA2001">
        <v>2085</v>
      </c>
      <c r="AB2001">
        <v>2154</v>
      </c>
      <c r="AC2001">
        <v>2103</v>
      </c>
      <c r="AD2001">
        <v>2088</v>
      </c>
      <c r="AE2001">
        <v>2085</v>
      </c>
      <c r="AF2001">
        <v>2132</v>
      </c>
      <c r="AG2001">
        <v>2090</v>
      </c>
      <c r="AH2001">
        <v>2085</v>
      </c>
      <c r="AI2001">
        <f>AVERAGE(Tabla1[[#This Row],[gr17_0]:[gr17_9]])</f>
        <v>2099.6999999999998</v>
      </c>
      <c r="AK2001">
        <v>3080</v>
      </c>
      <c r="AL2001">
        <v>2907</v>
      </c>
      <c r="AM2001">
        <v>2817</v>
      </c>
      <c r="AN2001">
        <v>2851</v>
      </c>
      <c r="AO2001" s="4">
        <v>3046</v>
      </c>
      <c r="AP2001">
        <v>3078</v>
      </c>
      <c r="AQ2001">
        <v>2898</v>
      </c>
      <c r="AR2001">
        <v>3078</v>
      </c>
      <c r="AS2001" s="4">
        <v>2998</v>
      </c>
      <c r="AT2001">
        <v>2760</v>
      </c>
      <c r="AU2001">
        <f>AVERAGE(Tabla2[[#This Row],[gr21_0]:[gr21_9]])</f>
        <v>2951.3</v>
      </c>
    </row>
    <row r="2002" spans="1:47">
      <c r="A2002">
        <v>1799</v>
      </c>
      <c r="B2002">
        <v>1889</v>
      </c>
      <c r="C2002">
        <v>1799</v>
      </c>
      <c r="D2002">
        <v>1799</v>
      </c>
      <c r="E2002">
        <v>1799</v>
      </c>
      <c r="F2002">
        <v>1799</v>
      </c>
      <c r="G2002">
        <v>1799</v>
      </c>
      <c r="H2002">
        <v>1880</v>
      </c>
      <c r="I2002">
        <v>1799</v>
      </c>
      <c r="J2002">
        <v>1799</v>
      </c>
      <c r="K2002">
        <f>AVERAGE(Tabla8[[#This Row],[gr12_0]:[gr12_9]])</f>
        <v>1816.1</v>
      </c>
      <c r="M2002">
        <v>2032</v>
      </c>
      <c r="N2002">
        <v>1939</v>
      </c>
      <c r="O2002">
        <v>2030</v>
      </c>
      <c r="P2002">
        <v>1997</v>
      </c>
      <c r="Q2002">
        <v>2030</v>
      </c>
      <c r="R2002">
        <v>1989</v>
      </c>
      <c r="S2002">
        <v>2032</v>
      </c>
      <c r="T2002">
        <v>1908</v>
      </c>
      <c r="U2002">
        <v>2032</v>
      </c>
      <c r="V2002">
        <v>2032</v>
      </c>
      <c r="W2002">
        <f>AVERAGE(Tabla5[[#This Row],[gr15_0]:[gr15_9]])</f>
        <v>2002.1</v>
      </c>
      <c r="Y2002">
        <v>2090</v>
      </c>
      <c r="Z2002">
        <v>2085</v>
      </c>
      <c r="AA2002">
        <v>2085</v>
      </c>
      <c r="AB2002">
        <v>2154</v>
      </c>
      <c r="AC2002">
        <v>2103</v>
      </c>
      <c r="AD2002">
        <v>2088</v>
      </c>
      <c r="AE2002">
        <v>2085</v>
      </c>
      <c r="AF2002">
        <v>2132</v>
      </c>
      <c r="AG2002">
        <v>2090</v>
      </c>
      <c r="AH2002">
        <v>2085</v>
      </c>
      <c r="AI2002">
        <f>AVERAGE(Tabla1[[#This Row],[gr17_0]:[gr17_9]])</f>
        <v>2099.6999999999998</v>
      </c>
      <c r="AK2002">
        <v>3080</v>
      </c>
      <c r="AL2002">
        <v>2907</v>
      </c>
      <c r="AM2002">
        <v>2817</v>
      </c>
      <c r="AN2002">
        <v>2851</v>
      </c>
      <c r="AO2002" s="4">
        <v>3046</v>
      </c>
      <c r="AP2002">
        <v>3078</v>
      </c>
      <c r="AQ2002">
        <v>2898</v>
      </c>
      <c r="AR2002">
        <v>3078</v>
      </c>
      <c r="AS2002" s="4">
        <v>2998</v>
      </c>
      <c r="AT2002">
        <v>2760</v>
      </c>
      <c r="AU2002">
        <f>AVERAGE(Tabla2[[#This Row],[gr21_0]:[gr21_9]])</f>
        <v>2951.3</v>
      </c>
    </row>
    <row r="2003" spans="1:47">
      <c r="A2003">
        <v>1799</v>
      </c>
      <c r="B2003">
        <v>1889</v>
      </c>
      <c r="C2003">
        <v>1799</v>
      </c>
      <c r="D2003">
        <v>1799</v>
      </c>
      <c r="E2003">
        <v>1799</v>
      </c>
      <c r="F2003">
        <v>1799</v>
      </c>
      <c r="G2003">
        <v>1799</v>
      </c>
      <c r="H2003">
        <v>1880</v>
      </c>
      <c r="I2003">
        <v>1799</v>
      </c>
      <c r="J2003">
        <v>1799</v>
      </c>
      <c r="K2003">
        <f>AVERAGE(Tabla8[[#This Row],[gr12_0]:[gr12_9]])</f>
        <v>1816.1</v>
      </c>
      <c r="M2003">
        <v>2032</v>
      </c>
      <c r="N2003">
        <v>1939</v>
      </c>
      <c r="O2003">
        <v>2030</v>
      </c>
      <c r="P2003">
        <v>1997</v>
      </c>
      <c r="Q2003">
        <v>2030</v>
      </c>
      <c r="R2003">
        <v>1989</v>
      </c>
      <c r="S2003">
        <v>2032</v>
      </c>
      <c r="T2003">
        <v>1908</v>
      </c>
      <c r="U2003">
        <v>2032</v>
      </c>
      <c r="V2003">
        <v>2032</v>
      </c>
      <c r="W2003">
        <f>AVERAGE(Tabla5[[#This Row],[gr15_0]:[gr15_9]])</f>
        <v>2002.1</v>
      </c>
      <c r="Y2003">
        <v>2090</v>
      </c>
      <c r="Z2003">
        <v>2085</v>
      </c>
      <c r="AA2003">
        <v>2085</v>
      </c>
      <c r="AB2003">
        <v>2154</v>
      </c>
      <c r="AC2003">
        <v>2103</v>
      </c>
      <c r="AD2003">
        <v>2088</v>
      </c>
      <c r="AE2003">
        <v>2085</v>
      </c>
      <c r="AF2003">
        <v>2132</v>
      </c>
      <c r="AG2003">
        <v>2090</v>
      </c>
      <c r="AH2003">
        <v>2085</v>
      </c>
      <c r="AI2003">
        <f>AVERAGE(Tabla1[[#This Row],[gr17_0]:[gr17_9]])</f>
        <v>2099.6999999999998</v>
      </c>
      <c r="AK2003">
        <v>3080</v>
      </c>
      <c r="AL2003">
        <v>2907</v>
      </c>
      <c r="AM2003">
        <v>2817</v>
      </c>
      <c r="AN2003">
        <v>2851</v>
      </c>
      <c r="AO2003" s="4">
        <v>3046</v>
      </c>
      <c r="AP2003">
        <v>3078</v>
      </c>
      <c r="AQ2003">
        <v>2898</v>
      </c>
      <c r="AR2003">
        <v>3078</v>
      </c>
      <c r="AS2003" s="4">
        <v>2998</v>
      </c>
      <c r="AT2003">
        <v>2760</v>
      </c>
      <c r="AU2003">
        <f>AVERAGE(Tabla2[[#This Row],[gr21_0]:[gr21_9]])</f>
        <v>2951.3</v>
      </c>
    </row>
    <row r="2004" spans="1:47">
      <c r="A2004">
        <v>1799</v>
      </c>
      <c r="B2004">
        <v>1889</v>
      </c>
      <c r="C2004">
        <v>1799</v>
      </c>
      <c r="D2004">
        <v>1799</v>
      </c>
      <c r="E2004">
        <v>1799</v>
      </c>
      <c r="F2004">
        <v>1799</v>
      </c>
      <c r="G2004">
        <v>1799</v>
      </c>
      <c r="H2004">
        <v>1880</v>
      </c>
      <c r="I2004">
        <v>1799</v>
      </c>
      <c r="J2004">
        <v>1799</v>
      </c>
      <c r="K2004">
        <f>AVERAGE(Tabla8[[#This Row],[gr12_0]:[gr12_9]])</f>
        <v>1816.1</v>
      </c>
      <c r="M2004">
        <v>2032</v>
      </c>
      <c r="N2004">
        <v>1939</v>
      </c>
      <c r="O2004">
        <v>2030</v>
      </c>
      <c r="P2004">
        <v>1997</v>
      </c>
      <c r="Q2004">
        <v>2030</v>
      </c>
      <c r="R2004">
        <v>1989</v>
      </c>
      <c r="S2004">
        <v>2032</v>
      </c>
      <c r="T2004">
        <v>1908</v>
      </c>
      <c r="U2004">
        <v>2032</v>
      </c>
      <c r="V2004">
        <v>2032</v>
      </c>
      <c r="W2004">
        <f>AVERAGE(Tabla5[[#This Row],[gr15_0]:[gr15_9]])</f>
        <v>2002.1</v>
      </c>
      <c r="Y2004">
        <v>2090</v>
      </c>
      <c r="Z2004">
        <v>2085</v>
      </c>
      <c r="AA2004">
        <v>2085</v>
      </c>
      <c r="AB2004">
        <v>2154</v>
      </c>
      <c r="AC2004">
        <v>2103</v>
      </c>
      <c r="AD2004">
        <v>2088</v>
      </c>
      <c r="AE2004">
        <v>2085</v>
      </c>
      <c r="AF2004">
        <v>2132</v>
      </c>
      <c r="AG2004">
        <v>2090</v>
      </c>
      <c r="AH2004">
        <v>2085</v>
      </c>
      <c r="AI2004">
        <f>AVERAGE(Tabla1[[#This Row],[gr17_0]:[gr17_9]])</f>
        <v>2099.6999999999998</v>
      </c>
      <c r="AK2004">
        <v>3080</v>
      </c>
      <c r="AL2004">
        <v>2907</v>
      </c>
      <c r="AM2004">
        <v>2817</v>
      </c>
      <c r="AN2004">
        <v>2851</v>
      </c>
      <c r="AO2004" s="4">
        <v>3046</v>
      </c>
      <c r="AP2004">
        <v>3078</v>
      </c>
      <c r="AQ2004">
        <v>2898</v>
      </c>
      <c r="AR2004">
        <v>3078</v>
      </c>
      <c r="AS2004" s="4">
        <v>2998</v>
      </c>
      <c r="AT2004">
        <v>2760</v>
      </c>
      <c r="AU2004">
        <f>AVERAGE(Tabla2[[#This Row],[gr21_0]:[gr21_9]])</f>
        <v>2951.3</v>
      </c>
    </row>
    <row r="2005" spans="1:47">
      <c r="A2005">
        <v>1799</v>
      </c>
      <c r="B2005">
        <v>1889</v>
      </c>
      <c r="C2005">
        <v>1799</v>
      </c>
      <c r="D2005">
        <v>1799</v>
      </c>
      <c r="E2005">
        <v>1799</v>
      </c>
      <c r="F2005">
        <v>1799</v>
      </c>
      <c r="G2005">
        <v>1799</v>
      </c>
      <c r="H2005">
        <v>1880</v>
      </c>
      <c r="I2005">
        <v>1799</v>
      </c>
      <c r="J2005">
        <v>1799</v>
      </c>
      <c r="K2005">
        <f>AVERAGE(Tabla8[[#This Row],[gr12_0]:[gr12_9]])</f>
        <v>1816.1</v>
      </c>
      <c r="M2005">
        <v>2032</v>
      </c>
      <c r="N2005">
        <v>1939</v>
      </c>
      <c r="O2005">
        <v>2030</v>
      </c>
      <c r="P2005">
        <v>1997</v>
      </c>
      <c r="Q2005">
        <v>2030</v>
      </c>
      <c r="R2005">
        <v>1989</v>
      </c>
      <c r="S2005">
        <v>2032</v>
      </c>
      <c r="T2005">
        <v>1908</v>
      </c>
      <c r="U2005">
        <v>2032</v>
      </c>
      <c r="V2005">
        <v>2032</v>
      </c>
      <c r="W2005">
        <f>AVERAGE(Tabla5[[#This Row],[gr15_0]:[gr15_9]])</f>
        <v>2002.1</v>
      </c>
      <c r="Y2005">
        <v>2090</v>
      </c>
      <c r="Z2005">
        <v>2085</v>
      </c>
      <c r="AA2005">
        <v>2085</v>
      </c>
      <c r="AB2005">
        <v>2154</v>
      </c>
      <c r="AC2005">
        <v>2103</v>
      </c>
      <c r="AD2005">
        <v>2088</v>
      </c>
      <c r="AE2005">
        <v>2085</v>
      </c>
      <c r="AF2005">
        <v>2132</v>
      </c>
      <c r="AG2005">
        <v>2090</v>
      </c>
      <c r="AH2005">
        <v>2085</v>
      </c>
      <c r="AI2005">
        <f>AVERAGE(Tabla1[[#This Row],[gr17_0]:[gr17_9]])</f>
        <v>2099.6999999999998</v>
      </c>
      <c r="AK2005">
        <v>3080</v>
      </c>
      <c r="AL2005">
        <v>2907</v>
      </c>
      <c r="AM2005">
        <v>2817</v>
      </c>
      <c r="AN2005">
        <v>2851</v>
      </c>
      <c r="AO2005" s="4">
        <v>3046</v>
      </c>
      <c r="AP2005">
        <v>3078</v>
      </c>
      <c r="AQ2005">
        <v>2898</v>
      </c>
      <c r="AR2005">
        <v>3078</v>
      </c>
      <c r="AS2005" s="4">
        <v>2998</v>
      </c>
      <c r="AT2005">
        <v>2760</v>
      </c>
      <c r="AU2005">
        <f>AVERAGE(Tabla2[[#This Row],[gr21_0]:[gr21_9]])</f>
        <v>2951.3</v>
      </c>
    </row>
    <row r="2006" spans="1:47">
      <c r="A2006">
        <v>1799</v>
      </c>
      <c r="B2006">
        <v>1889</v>
      </c>
      <c r="C2006">
        <v>1799</v>
      </c>
      <c r="D2006">
        <v>1799</v>
      </c>
      <c r="E2006">
        <v>1799</v>
      </c>
      <c r="F2006">
        <v>1799</v>
      </c>
      <c r="G2006">
        <v>1799</v>
      </c>
      <c r="H2006">
        <v>1880</v>
      </c>
      <c r="I2006">
        <v>1799</v>
      </c>
      <c r="J2006">
        <v>1799</v>
      </c>
      <c r="K2006">
        <f>AVERAGE(Tabla8[[#This Row],[gr12_0]:[gr12_9]])</f>
        <v>1816.1</v>
      </c>
      <c r="M2006">
        <v>2032</v>
      </c>
      <c r="N2006">
        <v>1939</v>
      </c>
      <c r="O2006">
        <v>2030</v>
      </c>
      <c r="P2006">
        <v>1997</v>
      </c>
      <c r="Q2006">
        <v>2030</v>
      </c>
      <c r="R2006">
        <v>1989</v>
      </c>
      <c r="S2006">
        <v>2032</v>
      </c>
      <c r="T2006">
        <v>1908</v>
      </c>
      <c r="U2006">
        <v>2032</v>
      </c>
      <c r="V2006">
        <v>2032</v>
      </c>
      <c r="W2006">
        <f>AVERAGE(Tabla5[[#This Row],[gr15_0]:[gr15_9]])</f>
        <v>2002.1</v>
      </c>
      <c r="Y2006">
        <v>2090</v>
      </c>
      <c r="Z2006">
        <v>2085</v>
      </c>
      <c r="AA2006">
        <v>2085</v>
      </c>
      <c r="AB2006">
        <v>2154</v>
      </c>
      <c r="AC2006">
        <v>2103</v>
      </c>
      <c r="AD2006">
        <v>2088</v>
      </c>
      <c r="AE2006">
        <v>2085</v>
      </c>
      <c r="AF2006">
        <v>2132</v>
      </c>
      <c r="AG2006">
        <v>2090</v>
      </c>
      <c r="AH2006">
        <v>2085</v>
      </c>
      <c r="AI2006">
        <f>AVERAGE(Tabla1[[#This Row],[gr17_0]:[gr17_9]])</f>
        <v>2099.6999999999998</v>
      </c>
      <c r="AK2006">
        <v>3080</v>
      </c>
      <c r="AL2006">
        <v>2907</v>
      </c>
      <c r="AM2006">
        <v>2817</v>
      </c>
      <c r="AN2006">
        <v>2851</v>
      </c>
      <c r="AO2006" s="4">
        <v>3046</v>
      </c>
      <c r="AP2006">
        <v>3078</v>
      </c>
      <c r="AQ2006">
        <v>2898</v>
      </c>
      <c r="AR2006">
        <v>3078</v>
      </c>
      <c r="AS2006" s="4">
        <v>2998</v>
      </c>
      <c r="AT2006">
        <v>2760</v>
      </c>
      <c r="AU2006">
        <f>AVERAGE(Tabla2[[#This Row],[gr21_0]:[gr21_9]])</f>
        <v>2951.3</v>
      </c>
    </row>
    <row r="2007" spans="1:47">
      <c r="A2007">
        <v>1799</v>
      </c>
      <c r="B2007">
        <v>1889</v>
      </c>
      <c r="C2007">
        <v>1799</v>
      </c>
      <c r="D2007">
        <v>1799</v>
      </c>
      <c r="E2007">
        <v>1799</v>
      </c>
      <c r="F2007">
        <v>1799</v>
      </c>
      <c r="G2007">
        <v>1799</v>
      </c>
      <c r="H2007">
        <v>1880</v>
      </c>
      <c r="I2007">
        <v>1799</v>
      </c>
      <c r="J2007">
        <v>1799</v>
      </c>
      <c r="K2007">
        <f>AVERAGE(Tabla8[[#This Row],[gr12_0]:[gr12_9]])</f>
        <v>1816.1</v>
      </c>
      <c r="M2007">
        <v>2032</v>
      </c>
      <c r="N2007">
        <v>1939</v>
      </c>
      <c r="O2007">
        <v>2030</v>
      </c>
      <c r="P2007">
        <v>1997</v>
      </c>
      <c r="Q2007">
        <v>2030</v>
      </c>
      <c r="R2007">
        <v>1989</v>
      </c>
      <c r="S2007">
        <v>2032</v>
      </c>
      <c r="T2007">
        <v>1908</v>
      </c>
      <c r="U2007">
        <v>2032</v>
      </c>
      <c r="V2007">
        <v>2032</v>
      </c>
      <c r="W2007">
        <f>AVERAGE(Tabla5[[#This Row],[gr15_0]:[gr15_9]])</f>
        <v>2002.1</v>
      </c>
      <c r="Y2007">
        <v>2090</v>
      </c>
      <c r="Z2007">
        <v>2085</v>
      </c>
      <c r="AA2007">
        <v>2085</v>
      </c>
      <c r="AB2007">
        <v>2154</v>
      </c>
      <c r="AC2007">
        <v>2103</v>
      </c>
      <c r="AD2007">
        <v>2088</v>
      </c>
      <c r="AE2007">
        <v>2085</v>
      </c>
      <c r="AF2007">
        <v>2132</v>
      </c>
      <c r="AG2007">
        <v>2090</v>
      </c>
      <c r="AH2007">
        <v>2085</v>
      </c>
      <c r="AI2007">
        <f>AVERAGE(Tabla1[[#This Row],[gr17_0]:[gr17_9]])</f>
        <v>2099.6999999999998</v>
      </c>
      <c r="AK2007">
        <v>3080</v>
      </c>
      <c r="AL2007">
        <v>2907</v>
      </c>
      <c r="AM2007">
        <v>2817</v>
      </c>
      <c r="AN2007">
        <v>2851</v>
      </c>
      <c r="AO2007" s="4">
        <v>3046</v>
      </c>
      <c r="AP2007">
        <v>3078</v>
      </c>
      <c r="AQ2007">
        <v>2898</v>
      </c>
      <c r="AR2007">
        <v>3078</v>
      </c>
      <c r="AS2007" s="4">
        <v>2998</v>
      </c>
      <c r="AT2007">
        <v>2760</v>
      </c>
      <c r="AU2007">
        <f>AVERAGE(Tabla2[[#This Row],[gr21_0]:[gr21_9]])</f>
        <v>2951.3</v>
      </c>
    </row>
    <row r="2008" spans="1:47">
      <c r="A2008">
        <v>1799</v>
      </c>
      <c r="B2008">
        <v>1889</v>
      </c>
      <c r="C2008">
        <v>1799</v>
      </c>
      <c r="D2008">
        <v>1799</v>
      </c>
      <c r="E2008">
        <v>1799</v>
      </c>
      <c r="F2008">
        <v>1799</v>
      </c>
      <c r="G2008">
        <v>1799</v>
      </c>
      <c r="H2008">
        <v>1880</v>
      </c>
      <c r="I2008">
        <v>1799</v>
      </c>
      <c r="J2008">
        <v>1799</v>
      </c>
      <c r="K2008">
        <f>AVERAGE(Tabla8[[#This Row],[gr12_0]:[gr12_9]])</f>
        <v>1816.1</v>
      </c>
      <c r="M2008">
        <v>2032</v>
      </c>
      <c r="N2008">
        <v>1939</v>
      </c>
      <c r="O2008">
        <v>2030</v>
      </c>
      <c r="P2008">
        <v>1997</v>
      </c>
      <c r="Q2008">
        <v>2030</v>
      </c>
      <c r="R2008">
        <v>1989</v>
      </c>
      <c r="S2008">
        <v>2032</v>
      </c>
      <c r="T2008">
        <v>1908</v>
      </c>
      <c r="U2008">
        <v>2032</v>
      </c>
      <c r="V2008">
        <v>2032</v>
      </c>
      <c r="W2008">
        <f>AVERAGE(Tabla5[[#This Row],[gr15_0]:[gr15_9]])</f>
        <v>2002.1</v>
      </c>
      <c r="Y2008">
        <v>2090</v>
      </c>
      <c r="Z2008">
        <v>2085</v>
      </c>
      <c r="AA2008">
        <v>2085</v>
      </c>
      <c r="AB2008">
        <v>2154</v>
      </c>
      <c r="AC2008">
        <v>2103</v>
      </c>
      <c r="AD2008">
        <v>2088</v>
      </c>
      <c r="AE2008">
        <v>2085</v>
      </c>
      <c r="AF2008">
        <v>2132</v>
      </c>
      <c r="AG2008">
        <v>2090</v>
      </c>
      <c r="AH2008">
        <v>2085</v>
      </c>
      <c r="AI2008">
        <f>AVERAGE(Tabla1[[#This Row],[gr17_0]:[gr17_9]])</f>
        <v>2099.6999999999998</v>
      </c>
      <c r="AK2008">
        <v>3080</v>
      </c>
      <c r="AL2008">
        <v>2907</v>
      </c>
      <c r="AM2008">
        <v>2817</v>
      </c>
      <c r="AN2008">
        <v>2851</v>
      </c>
      <c r="AO2008" s="4">
        <v>3046</v>
      </c>
      <c r="AP2008">
        <v>3078</v>
      </c>
      <c r="AQ2008">
        <v>2898</v>
      </c>
      <c r="AR2008">
        <v>3078</v>
      </c>
      <c r="AS2008" s="4">
        <v>2998</v>
      </c>
      <c r="AT2008">
        <v>2760</v>
      </c>
      <c r="AU2008">
        <f>AVERAGE(Tabla2[[#This Row],[gr21_0]:[gr21_9]])</f>
        <v>2951.3</v>
      </c>
    </row>
    <row r="2009" spans="1:47">
      <c r="A2009">
        <v>1799</v>
      </c>
      <c r="B2009">
        <v>1889</v>
      </c>
      <c r="C2009">
        <v>1799</v>
      </c>
      <c r="D2009">
        <v>1799</v>
      </c>
      <c r="E2009">
        <v>1799</v>
      </c>
      <c r="F2009">
        <v>1799</v>
      </c>
      <c r="G2009">
        <v>1799</v>
      </c>
      <c r="H2009">
        <v>1880</v>
      </c>
      <c r="I2009">
        <v>1799</v>
      </c>
      <c r="J2009">
        <v>1799</v>
      </c>
      <c r="K2009">
        <f>AVERAGE(Tabla8[[#This Row],[gr12_0]:[gr12_9]])</f>
        <v>1816.1</v>
      </c>
      <c r="M2009">
        <v>2032</v>
      </c>
      <c r="N2009">
        <v>1939</v>
      </c>
      <c r="O2009">
        <v>2030</v>
      </c>
      <c r="P2009">
        <v>1997</v>
      </c>
      <c r="Q2009">
        <v>2030</v>
      </c>
      <c r="R2009">
        <v>1989</v>
      </c>
      <c r="S2009">
        <v>2032</v>
      </c>
      <c r="T2009">
        <v>1908</v>
      </c>
      <c r="U2009">
        <v>2032</v>
      </c>
      <c r="V2009">
        <v>2032</v>
      </c>
      <c r="W2009">
        <f>AVERAGE(Tabla5[[#This Row],[gr15_0]:[gr15_9]])</f>
        <v>2002.1</v>
      </c>
      <c r="Y2009">
        <v>2090</v>
      </c>
      <c r="Z2009">
        <v>2085</v>
      </c>
      <c r="AA2009">
        <v>2085</v>
      </c>
      <c r="AB2009">
        <v>2154</v>
      </c>
      <c r="AC2009">
        <v>2103</v>
      </c>
      <c r="AD2009">
        <v>2088</v>
      </c>
      <c r="AE2009">
        <v>2085</v>
      </c>
      <c r="AF2009">
        <v>2132</v>
      </c>
      <c r="AG2009">
        <v>2090</v>
      </c>
      <c r="AH2009">
        <v>2085</v>
      </c>
      <c r="AI2009">
        <f>AVERAGE(Tabla1[[#This Row],[gr17_0]:[gr17_9]])</f>
        <v>2099.6999999999998</v>
      </c>
      <c r="AK2009">
        <v>3080</v>
      </c>
      <c r="AL2009">
        <v>2907</v>
      </c>
      <c r="AM2009">
        <v>2817</v>
      </c>
      <c r="AN2009">
        <v>2851</v>
      </c>
      <c r="AO2009" s="4">
        <v>3046</v>
      </c>
      <c r="AP2009">
        <v>3078</v>
      </c>
      <c r="AQ2009">
        <v>2898</v>
      </c>
      <c r="AR2009">
        <v>3078</v>
      </c>
      <c r="AS2009" s="4">
        <v>2998</v>
      </c>
      <c r="AT2009">
        <v>2760</v>
      </c>
      <c r="AU2009">
        <f>AVERAGE(Tabla2[[#This Row],[gr21_0]:[gr21_9]])</f>
        <v>2951.3</v>
      </c>
    </row>
    <row r="2010" spans="1:47">
      <c r="A2010">
        <v>1799</v>
      </c>
      <c r="B2010">
        <v>1889</v>
      </c>
      <c r="C2010">
        <v>1799</v>
      </c>
      <c r="D2010">
        <v>1799</v>
      </c>
      <c r="E2010">
        <v>1799</v>
      </c>
      <c r="F2010">
        <v>1799</v>
      </c>
      <c r="G2010">
        <v>1799</v>
      </c>
      <c r="H2010">
        <v>1880</v>
      </c>
      <c r="I2010">
        <v>1799</v>
      </c>
      <c r="J2010">
        <v>1799</v>
      </c>
      <c r="K2010">
        <f>AVERAGE(Tabla8[[#This Row],[gr12_0]:[gr12_9]])</f>
        <v>1816.1</v>
      </c>
      <c r="M2010">
        <v>2032</v>
      </c>
      <c r="N2010">
        <v>1939</v>
      </c>
      <c r="O2010">
        <v>2030</v>
      </c>
      <c r="P2010">
        <v>1997</v>
      </c>
      <c r="Q2010">
        <v>2030</v>
      </c>
      <c r="R2010">
        <v>1989</v>
      </c>
      <c r="S2010">
        <v>2032</v>
      </c>
      <c r="T2010">
        <v>1908</v>
      </c>
      <c r="U2010">
        <v>2032</v>
      </c>
      <c r="V2010">
        <v>2032</v>
      </c>
      <c r="W2010">
        <f>AVERAGE(Tabla5[[#This Row],[gr15_0]:[gr15_9]])</f>
        <v>2002.1</v>
      </c>
      <c r="Y2010">
        <v>2090</v>
      </c>
      <c r="Z2010">
        <v>2085</v>
      </c>
      <c r="AA2010">
        <v>2085</v>
      </c>
      <c r="AB2010">
        <v>2154</v>
      </c>
      <c r="AC2010">
        <v>2103</v>
      </c>
      <c r="AD2010">
        <v>2088</v>
      </c>
      <c r="AE2010">
        <v>2085</v>
      </c>
      <c r="AF2010">
        <v>2132</v>
      </c>
      <c r="AG2010">
        <v>2090</v>
      </c>
      <c r="AH2010">
        <v>2085</v>
      </c>
      <c r="AI2010">
        <f>AVERAGE(Tabla1[[#This Row],[gr17_0]:[gr17_9]])</f>
        <v>2099.6999999999998</v>
      </c>
      <c r="AK2010">
        <v>3080</v>
      </c>
      <c r="AL2010">
        <v>2907</v>
      </c>
      <c r="AM2010">
        <v>2817</v>
      </c>
      <c r="AN2010">
        <v>2851</v>
      </c>
      <c r="AO2010" s="4">
        <v>3046</v>
      </c>
      <c r="AP2010">
        <v>3078</v>
      </c>
      <c r="AQ2010">
        <v>2898</v>
      </c>
      <c r="AR2010">
        <v>3078</v>
      </c>
      <c r="AS2010" s="4">
        <v>2998</v>
      </c>
      <c r="AT2010">
        <v>2760</v>
      </c>
      <c r="AU2010">
        <f>AVERAGE(Tabla2[[#This Row],[gr21_0]:[gr21_9]])</f>
        <v>2951.3</v>
      </c>
    </row>
    <row r="2011" spans="1:47">
      <c r="A2011">
        <v>1799</v>
      </c>
      <c r="B2011">
        <v>1889</v>
      </c>
      <c r="C2011">
        <v>1799</v>
      </c>
      <c r="D2011">
        <v>1799</v>
      </c>
      <c r="E2011">
        <v>1799</v>
      </c>
      <c r="F2011">
        <v>1799</v>
      </c>
      <c r="G2011">
        <v>1799</v>
      </c>
      <c r="H2011">
        <v>1880</v>
      </c>
      <c r="I2011">
        <v>1799</v>
      </c>
      <c r="J2011">
        <v>1799</v>
      </c>
      <c r="K2011">
        <f>AVERAGE(Tabla8[[#This Row],[gr12_0]:[gr12_9]])</f>
        <v>1816.1</v>
      </c>
      <c r="M2011">
        <v>2032</v>
      </c>
      <c r="N2011">
        <v>1939</v>
      </c>
      <c r="O2011">
        <v>2030</v>
      </c>
      <c r="P2011">
        <v>1997</v>
      </c>
      <c r="Q2011">
        <v>2030</v>
      </c>
      <c r="R2011">
        <v>1989</v>
      </c>
      <c r="S2011">
        <v>2032</v>
      </c>
      <c r="T2011">
        <v>1908</v>
      </c>
      <c r="U2011">
        <v>2032</v>
      </c>
      <c r="V2011">
        <v>2032</v>
      </c>
      <c r="W2011">
        <f>AVERAGE(Tabla5[[#This Row],[gr15_0]:[gr15_9]])</f>
        <v>2002.1</v>
      </c>
      <c r="Y2011">
        <v>2090</v>
      </c>
      <c r="Z2011">
        <v>2085</v>
      </c>
      <c r="AA2011">
        <v>2085</v>
      </c>
      <c r="AB2011">
        <v>2154</v>
      </c>
      <c r="AC2011">
        <v>2103</v>
      </c>
      <c r="AD2011">
        <v>2088</v>
      </c>
      <c r="AE2011">
        <v>2085</v>
      </c>
      <c r="AF2011">
        <v>2132</v>
      </c>
      <c r="AG2011">
        <v>2090</v>
      </c>
      <c r="AH2011">
        <v>2085</v>
      </c>
      <c r="AI2011">
        <f>AVERAGE(Tabla1[[#This Row],[gr17_0]:[gr17_9]])</f>
        <v>2099.6999999999998</v>
      </c>
      <c r="AK2011">
        <v>3080</v>
      </c>
      <c r="AL2011">
        <v>2907</v>
      </c>
      <c r="AM2011">
        <v>2817</v>
      </c>
      <c r="AN2011">
        <v>2851</v>
      </c>
      <c r="AO2011" s="4">
        <v>3046</v>
      </c>
      <c r="AP2011">
        <v>3078</v>
      </c>
      <c r="AQ2011">
        <v>2898</v>
      </c>
      <c r="AR2011">
        <v>3078</v>
      </c>
      <c r="AS2011" s="4">
        <v>2998</v>
      </c>
      <c r="AT2011">
        <v>2760</v>
      </c>
      <c r="AU2011">
        <f>AVERAGE(Tabla2[[#This Row],[gr21_0]:[gr21_9]])</f>
        <v>2951.3</v>
      </c>
    </row>
    <row r="2012" spans="1:47">
      <c r="A2012">
        <v>1799</v>
      </c>
      <c r="B2012">
        <v>1889</v>
      </c>
      <c r="C2012">
        <v>1799</v>
      </c>
      <c r="D2012">
        <v>1799</v>
      </c>
      <c r="E2012">
        <v>1799</v>
      </c>
      <c r="F2012">
        <v>1799</v>
      </c>
      <c r="G2012">
        <v>1799</v>
      </c>
      <c r="H2012">
        <v>1880</v>
      </c>
      <c r="I2012">
        <v>1799</v>
      </c>
      <c r="J2012">
        <v>1799</v>
      </c>
      <c r="K2012">
        <f>AVERAGE(Tabla8[[#This Row],[gr12_0]:[gr12_9]])</f>
        <v>1816.1</v>
      </c>
      <c r="M2012">
        <v>2032</v>
      </c>
      <c r="N2012">
        <v>1939</v>
      </c>
      <c r="O2012">
        <v>2030</v>
      </c>
      <c r="P2012">
        <v>1997</v>
      </c>
      <c r="Q2012">
        <v>2030</v>
      </c>
      <c r="R2012">
        <v>1989</v>
      </c>
      <c r="S2012">
        <v>2032</v>
      </c>
      <c r="T2012">
        <v>1908</v>
      </c>
      <c r="U2012">
        <v>2032</v>
      </c>
      <c r="V2012">
        <v>2032</v>
      </c>
      <c r="W2012">
        <f>AVERAGE(Tabla5[[#This Row],[gr15_0]:[gr15_9]])</f>
        <v>2002.1</v>
      </c>
      <c r="Y2012">
        <v>2090</v>
      </c>
      <c r="Z2012">
        <v>2085</v>
      </c>
      <c r="AA2012">
        <v>2085</v>
      </c>
      <c r="AB2012">
        <v>2154</v>
      </c>
      <c r="AC2012">
        <v>2103</v>
      </c>
      <c r="AD2012">
        <v>2088</v>
      </c>
      <c r="AE2012">
        <v>2085</v>
      </c>
      <c r="AF2012">
        <v>2132</v>
      </c>
      <c r="AG2012">
        <v>2090</v>
      </c>
      <c r="AH2012">
        <v>2085</v>
      </c>
      <c r="AI2012">
        <f>AVERAGE(Tabla1[[#This Row],[gr17_0]:[gr17_9]])</f>
        <v>2099.6999999999998</v>
      </c>
      <c r="AK2012">
        <v>3080</v>
      </c>
      <c r="AL2012">
        <v>2907</v>
      </c>
      <c r="AM2012">
        <v>2817</v>
      </c>
      <c r="AN2012">
        <v>2851</v>
      </c>
      <c r="AO2012" s="4">
        <v>3046</v>
      </c>
      <c r="AP2012">
        <v>3078</v>
      </c>
      <c r="AQ2012">
        <v>2898</v>
      </c>
      <c r="AR2012">
        <v>3078</v>
      </c>
      <c r="AS2012" s="4">
        <v>2998</v>
      </c>
      <c r="AT2012">
        <v>2760</v>
      </c>
      <c r="AU2012">
        <f>AVERAGE(Tabla2[[#This Row],[gr21_0]:[gr21_9]])</f>
        <v>2951.3</v>
      </c>
    </row>
    <row r="2013" spans="1:47">
      <c r="A2013">
        <v>1799</v>
      </c>
      <c r="B2013">
        <v>1889</v>
      </c>
      <c r="C2013">
        <v>1799</v>
      </c>
      <c r="D2013">
        <v>1799</v>
      </c>
      <c r="E2013">
        <v>1799</v>
      </c>
      <c r="F2013">
        <v>1799</v>
      </c>
      <c r="G2013">
        <v>1799</v>
      </c>
      <c r="H2013">
        <v>1880</v>
      </c>
      <c r="I2013">
        <v>1799</v>
      </c>
      <c r="J2013">
        <v>1799</v>
      </c>
      <c r="K2013">
        <f>AVERAGE(Tabla8[[#This Row],[gr12_0]:[gr12_9]])</f>
        <v>1816.1</v>
      </c>
      <c r="M2013">
        <v>2032</v>
      </c>
      <c r="N2013">
        <v>1939</v>
      </c>
      <c r="O2013">
        <v>2030</v>
      </c>
      <c r="P2013">
        <v>1997</v>
      </c>
      <c r="Q2013">
        <v>2030</v>
      </c>
      <c r="R2013">
        <v>1989</v>
      </c>
      <c r="S2013">
        <v>2032</v>
      </c>
      <c r="T2013">
        <v>1908</v>
      </c>
      <c r="U2013">
        <v>2032</v>
      </c>
      <c r="V2013">
        <v>2032</v>
      </c>
      <c r="W2013">
        <f>AVERAGE(Tabla5[[#This Row],[gr15_0]:[gr15_9]])</f>
        <v>2002.1</v>
      </c>
      <c r="Y2013">
        <v>2090</v>
      </c>
      <c r="Z2013">
        <v>2085</v>
      </c>
      <c r="AA2013">
        <v>2085</v>
      </c>
      <c r="AB2013">
        <v>2154</v>
      </c>
      <c r="AC2013">
        <v>2103</v>
      </c>
      <c r="AD2013">
        <v>2088</v>
      </c>
      <c r="AE2013">
        <v>2085</v>
      </c>
      <c r="AF2013">
        <v>2132</v>
      </c>
      <c r="AG2013">
        <v>2090</v>
      </c>
      <c r="AH2013">
        <v>2085</v>
      </c>
      <c r="AI2013">
        <f>AVERAGE(Tabla1[[#This Row],[gr17_0]:[gr17_9]])</f>
        <v>2099.6999999999998</v>
      </c>
      <c r="AK2013">
        <v>3080</v>
      </c>
      <c r="AL2013">
        <v>2907</v>
      </c>
      <c r="AM2013">
        <v>2817</v>
      </c>
      <c r="AN2013">
        <v>2851</v>
      </c>
      <c r="AO2013" s="4">
        <v>3046</v>
      </c>
      <c r="AP2013">
        <v>3078</v>
      </c>
      <c r="AQ2013">
        <v>2898</v>
      </c>
      <c r="AR2013">
        <v>3078</v>
      </c>
      <c r="AS2013" s="4">
        <v>2998</v>
      </c>
      <c r="AT2013">
        <v>2760</v>
      </c>
      <c r="AU2013">
        <f>AVERAGE(Tabla2[[#This Row],[gr21_0]:[gr21_9]])</f>
        <v>2951.3</v>
      </c>
    </row>
    <row r="2014" spans="1:47">
      <c r="A2014">
        <v>1799</v>
      </c>
      <c r="B2014">
        <v>1889</v>
      </c>
      <c r="C2014">
        <v>1799</v>
      </c>
      <c r="D2014">
        <v>1799</v>
      </c>
      <c r="E2014">
        <v>1799</v>
      </c>
      <c r="F2014">
        <v>1799</v>
      </c>
      <c r="G2014">
        <v>1799</v>
      </c>
      <c r="H2014">
        <v>1880</v>
      </c>
      <c r="I2014">
        <v>1799</v>
      </c>
      <c r="J2014">
        <v>1799</v>
      </c>
      <c r="K2014">
        <f>AVERAGE(Tabla8[[#This Row],[gr12_0]:[gr12_9]])</f>
        <v>1816.1</v>
      </c>
      <c r="M2014">
        <v>2032</v>
      </c>
      <c r="N2014">
        <v>1939</v>
      </c>
      <c r="O2014">
        <v>2030</v>
      </c>
      <c r="P2014">
        <v>1997</v>
      </c>
      <c r="Q2014">
        <v>2030</v>
      </c>
      <c r="R2014">
        <v>1989</v>
      </c>
      <c r="S2014">
        <v>2032</v>
      </c>
      <c r="T2014">
        <v>1908</v>
      </c>
      <c r="U2014">
        <v>2032</v>
      </c>
      <c r="V2014">
        <v>2032</v>
      </c>
      <c r="W2014">
        <f>AVERAGE(Tabla5[[#This Row],[gr15_0]:[gr15_9]])</f>
        <v>2002.1</v>
      </c>
      <c r="Y2014">
        <v>2090</v>
      </c>
      <c r="Z2014">
        <v>2085</v>
      </c>
      <c r="AA2014">
        <v>2085</v>
      </c>
      <c r="AB2014">
        <v>2154</v>
      </c>
      <c r="AC2014">
        <v>2103</v>
      </c>
      <c r="AD2014">
        <v>2088</v>
      </c>
      <c r="AE2014">
        <v>2085</v>
      </c>
      <c r="AF2014">
        <v>2132</v>
      </c>
      <c r="AG2014">
        <v>2090</v>
      </c>
      <c r="AH2014">
        <v>2085</v>
      </c>
      <c r="AI2014">
        <f>AVERAGE(Tabla1[[#This Row],[gr17_0]:[gr17_9]])</f>
        <v>2099.6999999999998</v>
      </c>
      <c r="AK2014">
        <v>3080</v>
      </c>
      <c r="AL2014">
        <v>2907</v>
      </c>
      <c r="AM2014">
        <v>2817</v>
      </c>
      <c r="AN2014">
        <v>2851</v>
      </c>
      <c r="AO2014" s="4">
        <v>3046</v>
      </c>
      <c r="AP2014">
        <v>3078</v>
      </c>
      <c r="AQ2014">
        <v>2898</v>
      </c>
      <c r="AR2014">
        <v>3078</v>
      </c>
      <c r="AS2014" s="4">
        <v>2998</v>
      </c>
      <c r="AT2014">
        <v>2760</v>
      </c>
      <c r="AU2014">
        <f>AVERAGE(Tabla2[[#This Row],[gr21_0]:[gr21_9]])</f>
        <v>2951.3</v>
      </c>
    </row>
    <row r="2015" spans="1:47">
      <c r="A2015">
        <v>1799</v>
      </c>
      <c r="B2015">
        <v>1889</v>
      </c>
      <c r="C2015">
        <v>1799</v>
      </c>
      <c r="D2015">
        <v>1799</v>
      </c>
      <c r="E2015">
        <v>1799</v>
      </c>
      <c r="F2015">
        <v>1799</v>
      </c>
      <c r="G2015">
        <v>1799</v>
      </c>
      <c r="H2015">
        <v>1880</v>
      </c>
      <c r="I2015">
        <v>1799</v>
      </c>
      <c r="J2015">
        <v>1799</v>
      </c>
      <c r="K2015">
        <f>AVERAGE(Tabla8[[#This Row],[gr12_0]:[gr12_9]])</f>
        <v>1816.1</v>
      </c>
      <c r="M2015">
        <v>2032</v>
      </c>
      <c r="N2015">
        <v>1939</v>
      </c>
      <c r="O2015">
        <v>2030</v>
      </c>
      <c r="P2015">
        <v>1997</v>
      </c>
      <c r="Q2015">
        <v>2030</v>
      </c>
      <c r="R2015">
        <v>1989</v>
      </c>
      <c r="S2015">
        <v>2032</v>
      </c>
      <c r="T2015">
        <v>1908</v>
      </c>
      <c r="U2015">
        <v>2032</v>
      </c>
      <c r="V2015">
        <v>2032</v>
      </c>
      <c r="W2015">
        <f>AVERAGE(Tabla5[[#This Row],[gr15_0]:[gr15_9]])</f>
        <v>2002.1</v>
      </c>
      <c r="Y2015">
        <v>2090</v>
      </c>
      <c r="Z2015">
        <v>2085</v>
      </c>
      <c r="AA2015">
        <v>2085</v>
      </c>
      <c r="AB2015">
        <v>2154</v>
      </c>
      <c r="AC2015">
        <v>2103</v>
      </c>
      <c r="AD2015">
        <v>2088</v>
      </c>
      <c r="AE2015">
        <v>2085</v>
      </c>
      <c r="AF2015">
        <v>2132</v>
      </c>
      <c r="AG2015">
        <v>2090</v>
      </c>
      <c r="AH2015">
        <v>2085</v>
      </c>
      <c r="AI2015">
        <f>AVERAGE(Tabla1[[#This Row],[gr17_0]:[gr17_9]])</f>
        <v>2099.6999999999998</v>
      </c>
      <c r="AK2015">
        <v>3080</v>
      </c>
      <c r="AL2015">
        <v>2907</v>
      </c>
      <c r="AM2015">
        <v>2817</v>
      </c>
      <c r="AN2015">
        <v>2851</v>
      </c>
      <c r="AO2015" s="4">
        <v>3046</v>
      </c>
      <c r="AP2015">
        <v>3078</v>
      </c>
      <c r="AQ2015">
        <v>2898</v>
      </c>
      <c r="AR2015">
        <v>3078</v>
      </c>
      <c r="AS2015" s="4">
        <v>2998</v>
      </c>
      <c r="AT2015">
        <v>2760</v>
      </c>
      <c r="AU2015">
        <f>AVERAGE(Tabla2[[#This Row],[gr21_0]:[gr21_9]])</f>
        <v>2951.3</v>
      </c>
    </row>
    <row r="2016" spans="1:47">
      <c r="A2016">
        <v>1799</v>
      </c>
      <c r="B2016">
        <v>1889</v>
      </c>
      <c r="C2016">
        <v>1799</v>
      </c>
      <c r="D2016">
        <v>1799</v>
      </c>
      <c r="E2016">
        <v>1799</v>
      </c>
      <c r="F2016">
        <v>1799</v>
      </c>
      <c r="G2016">
        <v>1799</v>
      </c>
      <c r="H2016">
        <v>1880</v>
      </c>
      <c r="I2016">
        <v>1799</v>
      </c>
      <c r="J2016">
        <v>1799</v>
      </c>
      <c r="K2016">
        <f>AVERAGE(Tabla8[[#This Row],[gr12_0]:[gr12_9]])</f>
        <v>1816.1</v>
      </c>
      <c r="M2016">
        <v>2032</v>
      </c>
      <c r="N2016">
        <v>1939</v>
      </c>
      <c r="O2016">
        <v>2030</v>
      </c>
      <c r="P2016">
        <v>1997</v>
      </c>
      <c r="Q2016">
        <v>2030</v>
      </c>
      <c r="R2016">
        <v>1989</v>
      </c>
      <c r="S2016">
        <v>2032</v>
      </c>
      <c r="T2016">
        <v>1908</v>
      </c>
      <c r="U2016">
        <v>2032</v>
      </c>
      <c r="V2016">
        <v>2032</v>
      </c>
      <c r="W2016">
        <f>AVERAGE(Tabla5[[#This Row],[gr15_0]:[gr15_9]])</f>
        <v>2002.1</v>
      </c>
      <c r="Y2016">
        <v>2090</v>
      </c>
      <c r="Z2016">
        <v>2085</v>
      </c>
      <c r="AA2016">
        <v>2085</v>
      </c>
      <c r="AB2016">
        <v>2154</v>
      </c>
      <c r="AC2016">
        <v>2103</v>
      </c>
      <c r="AD2016">
        <v>2088</v>
      </c>
      <c r="AE2016">
        <v>2085</v>
      </c>
      <c r="AF2016">
        <v>2132</v>
      </c>
      <c r="AG2016">
        <v>2090</v>
      </c>
      <c r="AH2016">
        <v>2085</v>
      </c>
      <c r="AI2016">
        <f>AVERAGE(Tabla1[[#This Row],[gr17_0]:[gr17_9]])</f>
        <v>2099.6999999999998</v>
      </c>
      <c r="AK2016">
        <v>3080</v>
      </c>
      <c r="AL2016">
        <v>2907</v>
      </c>
      <c r="AM2016">
        <v>2817</v>
      </c>
      <c r="AN2016">
        <v>2851</v>
      </c>
      <c r="AO2016" s="4">
        <v>3046</v>
      </c>
      <c r="AP2016">
        <v>3078</v>
      </c>
      <c r="AQ2016">
        <v>2898</v>
      </c>
      <c r="AR2016">
        <v>3078</v>
      </c>
      <c r="AS2016" s="4">
        <v>2998</v>
      </c>
      <c r="AT2016">
        <v>2760</v>
      </c>
      <c r="AU2016">
        <f>AVERAGE(Tabla2[[#This Row],[gr21_0]:[gr21_9]])</f>
        <v>2951.3</v>
      </c>
    </row>
    <row r="2017" spans="1:47">
      <c r="A2017">
        <v>1799</v>
      </c>
      <c r="B2017">
        <v>1889</v>
      </c>
      <c r="C2017">
        <v>1799</v>
      </c>
      <c r="D2017">
        <v>1799</v>
      </c>
      <c r="E2017">
        <v>1799</v>
      </c>
      <c r="F2017">
        <v>1799</v>
      </c>
      <c r="G2017">
        <v>1799</v>
      </c>
      <c r="H2017">
        <v>1880</v>
      </c>
      <c r="I2017">
        <v>1799</v>
      </c>
      <c r="J2017">
        <v>1799</v>
      </c>
      <c r="K2017">
        <f>AVERAGE(Tabla8[[#This Row],[gr12_0]:[gr12_9]])</f>
        <v>1816.1</v>
      </c>
      <c r="M2017">
        <v>2032</v>
      </c>
      <c r="N2017">
        <v>1939</v>
      </c>
      <c r="O2017">
        <v>2030</v>
      </c>
      <c r="P2017">
        <v>1997</v>
      </c>
      <c r="Q2017">
        <v>2030</v>
      </c>
      <c r="R2017">
        <v>1989</v>
      </c>
      <c r="S2017">
        <v>2032</v>
      </c>
      <c r="T2017">
        <v>1908</v>
      </c>
      <c r="U2017">
        <v>2032</v>
      </c>
      <c r="V2017">
        <v>2032</v>
      </c>
      <c r="W2017">
        <f>AVERAGE(Tabla5[[#This Row],[gr15_0]:[gr15_9]])</f>
        <v>2002.1</v>
      </c>
      <c r="Y2017">
        <v>2090</v>
      </c>
      <c r="Z2017">
        <v>2085</v>
      </c>
      <c r="AA2017">
        <v>2085</v>
      </c>
      <c r="AB2017">
        <v>2154</v>
      </c>
      <c r="AC2017">
        <v>2103</v>
      </c>
      <c r="AD2017">
        <v>2088</v>
      </c>
      <c r="AE2017">
        <v>2085</v>
      </c>
      <c r="AF2017">
        <v>2132</v>
      </c>
      <c r="AG2017">
        <v>2090</v>
      </c>
      <c r="AH2017">
        <v>2085</v>
      </c>
      <c r="AI2017">
        <f>AVERAGE(Tabla1[[#This Row],[gr17_0]:[gr17_9]])</f>
        <v>2099.6999999999998</v>
      </c>
      <c r="AK2017">
        <v>3080</v>
      </c>
      <c r="AL2017">
        <v>2907</v>
      </c>
      <c r="AM2017">
        <v>2817</v>
      </c>
      <c r="AN2017">
        <v>2851</v>
      </c>
      <c r="AO2017" s="4">
        <v>3046</v>
      </c>
      <c r="AP2017">
        <v>3078</v>
      </c>
      <c r="AQ2017">
        <v>2898</v>
      </c>
      <c r="AR2017">
        <v>3078</v>
      </c>
      <c r="AS2017" s="4">
        <v>2998</v>
      </c>
      <c r="AT2017">
        <v>2760</v>
      </c>
      <c r="AU2017">
        <f>AVERAGE(Tabla2[[#This Row],[gr21_0]:[gr21_9]])</f>
        <v>2951.3</v>
      </c>
    </row>
    <row r="2018" spans="1:47">
      <c r="A2018">
        <v>1799</v>
      </c>
      <c r="B2018">
        <v>1889</v>
      </c>
      <c r="C2018">
        <v>1799</v>
      </c>
      <c r="D2018">
        <v>1799</v>
      </c>
      <c r="E2018">
        <v>1799</v>
      </c>
      <c r="F2018">
        <v>1799</v>
      </c>
      <c r="G2018">
        <v>1799</v>
      </c>
      <c r="H2018">
        <v>1880</v>
      </c>
      <c r="I2018">
        <v>1799</v>
      </c>
      <c r="J2018">
        <v>1799</v>
      </c>
      <c r="K2018">
        <f>AVERAGE(Tabla8[[#This Row],[gr12_0]:[gr12_9]])</f>
        <v>1816.1</v>
      </c>
      <c r="M2018">
        <v>2032</v>
      </c>
      <c r="N2018">
        <v>1939</v>
      </c>
      <c r="O2018">
        <v>2030</v>
      </c>
      <c r="P2018">
        <v>1997</v>
      </c>
      <c r="Q2018">
        <v>2030</v>
      </c>
      <c r="R2018">
        <v>1989</v>
      </c>
      <c r="S2018">
        <v>2032</v>
      </c>
      <c r="T2018">
        <v>1908</v>
      </c>
      <c r="U2018">
        <v>2032</v>
      </c>
      <c r="V2018">
        <v>2032</v>
      </c>
      <c r="W2018">
        <f>AVERAGE(Tabla5[[#This Row],[gr15_0]:[gr15_9]])</f>
        <v>2002.1</v>
      </c>
      <c r="Y2018">
        <v>2090</v>
      </c>
      <c r="Z2018">
        <v>2085</v>
      </c>
      <c r="AA2018">
        <v>2085</v>
      </c>
      <c r="AB2018">
        <v>2154</v>
      </c>
      <c r="AC2018">
        <v>2103</v>
      </c>
      <c r="AD2018">
        <v>2088</v>
      </c>
      <c r="AE2018">
        <v>2085</v>
      </c>
      <c r="AF2018">
        <v>2132</v>
      </c>
      <c r="AG2018">
        <v>2090</v>
      </c>
      <c r="AH2018">
        <v>2085</v>
      </c>
      <c r="AI2018">
        <f>AVERAGE(Tabla1[[#This Row],[gr17_0]:[gr17_9]])</f>
        <v>2099.6999999999998</v>
      </c>
      <c r="AK2018">
        <v>3080</v>
      </c>
      <c r="AL2018">
        <v>2907</v>
      </c>
      <c r="AM2018">
        <v>2817</v>
      </c>
      <c r="AN2018">
        <v>2851</v>
      </c>
      <c r="AO2018" s="4">
        <v>3046</v>
      </c>
      <c r="AP2018">
        <v>3078</v>
      </c>
      <c r="AQ2018">
        <v>2898</v>
      </c>
      <c r="AR2018">
        <v>3078</v>
      </c>
      <c r="AS2018" s="4">
        <v>2998</v>
      </c>
      <c r="AT2018">
        <v>2760</v>
      </c>
      <c r="AU2018">
        <f>AVERAGE(Tabla2[[#This Row],[gr21_0]:[gr21_9]])</f>
        <v>2951.3</v>
      </c>
    </row>
    <row r="2019" spans="1:47">
      <c r="A2019">
        <v>1799</v>
      </c>
      <c r="B2019">
        <v>1889</v>
      </c>
      <c r="C2019">
        <v>1799</v>
      </c>
      <c r="D2019">
        <v>1799</v>
      </c>
      <c r="E2019">
        <v>1799</v>
      </c>
      <c r="F2019">
        <v>1799</v>
      </c>
      <c r="G2019">
        <v>1799</v>
      </c>
      <c r="H2019">
        <v>1880</v>
      </c>
      <c r="I2019">
        <v>1799</v>
      </c>
      <c r="J2019">
        <v>1799</v>
      </c>
      <c r="K2019">
        <f>AVERAGE(Tabla8[[#This Row],[gr12_0]:[gr12_9]])</f>
        <v>1816.1</v>
      </c>
      <c r="M2019">
        <v>2032</v>
      </c>
      <c r="N2019">
        <v>1939</v>
      </c>
      <c r="O2019">
        <v>2030</v>
      </c>
      <c r="P2019">
        <v>1997</v>
      </c>
      <c r="Q2019">
        <v>2030</v>
      </c>
      <c r="R2019">
        <v>1989</v>
      </c>
      <c r="S2019">
        <v>2032</v>
      </c>
      <c r="T2019">
        <v>1908</v>
      </c>
      <c r="U2019">
        <v>2032</v>
      </c>
      <c r="V2019">
        <v>2032</v>
      </c>
      <c r="W2019">
        <f>AVERAGE(Tabla5[[#This Row],[gr15_0]:[gr15_9]])</f>
        <v>2002.1</v>
      </c>
      <c r="Y2019">
        <v>2090</v>
      </c>
      <c r="Z2019">
        <v>2085</v>
      </c>
      <c r="AA2019">
        <v>2085</v>
      </c>
      <c r="AB2019">
        <v>2154</v>
      </c>
      <c r="AC2019">
        <v>2103</v>
      </c>
      <c r="AD2019">
        <v>2088</v>
      </c>
      <c r="AE2019">
        <v>2085</v>
      </c>
      <c r="AF2019">
        <v>2132</v>
      </c>
      <c r="AG2019">
        <v>2090</v>
      </c>
      <c r="AH2019">
        <v>2085</v>
      </c>
      <c r="AI2019">
        <f>AVERAGE(Tabla1[[#This Row],[gr17_0]:[gr17_9]])</f>
        <v>2099.6999999999998</v>
      </c>
      <c r="AK2019">
        <v>3080</v>
      </c>
      <c r="AL2019">
        <v>2907</v>
      </c>
      <c r="AM2019">
        <v>2817</v>
      </c>
      <c r="AN2019">
        <v>2851</v>
      </c>
      <c r="AO2019" s="4">
        <v>3046</v>
      </c>
      <c r="AP2019">
        <v>3078</v>
      </c>
      <c r="AQ2019">
        <v>2898</v>
      </c>
      <c r="AR2019">
        <v>3078</v>
      </c>
      <c r="AS2019" s="4">
        <v>2998</v>
      </c>
      <c r="AT2019">
        <v>2760</v>
      </c>
      <c r="AU2019">
        <f>AVERAGE(Tabla2[[#This Row],[gr21_0]:[gr21_9]])</f>
        <v>2951.3</v>
      </c>
    </row>
    <row r="2020" spans="1:47">
      <c r="A2020">
        <v>1799</v>
      </c>
      <c r="B2020">
        <v>1889</v>
      </c>
      <c r="C2020">
        <v>1799</v>
      </c>
      <c r="D2020">
        <v>1799</v>
      </c>
      <c r="E2020">
        <v>1799</v>
      </c>
      <c r="F2020">
        <v>1799</v>
      </c>
      <c r="G2020">
        <v>1799</v>
      </c>
      <c r="H2020">
        <v>1880</v>
      </c>
      <c r="I2020">
        <v>1799</v>
      </c>
      <c r="J2020">
        <v>1799</v>
      </c>
      <c r="K2020">
        <f>AVERAGE(Tabla8[[#This Row],[gr12_0]:[gr12_9]])</f>
        <v>1816.1</v>
      </c>
      <c r="M2020">
        <v>2032</v>
      </c>
      <c r="N2020">
        <v>1939</v>
      </c>
      <c r="O2020">
        <v>2030</v>
      </c>
      <c r="P2020">
        <v>1997</v>
      </c>
      <c r="Q2020">
        <v>2030</v>
      </c>
      <c r="R2020">
        <v>1989</v>
      </c>
      <c r="S2020">
        <v>2032</v>
      </c>
      <c r="T2020">
        <v>1908</v>
      </c>
      <c r="U2020">
        <v>2032</v>
      </c>
      <c r="V2020">
        <v>2032</v>
      </c>
      <c r="W2020">
        <f>AVERAGE(Tabla5[[#This Row],[gr15_0]:[gr15_9]])</f>
        <v>2002.1</v>
      </c>
      <c r="Y2020">
        <v>2090</v>
      </c>
      <c r="Z2020">
        <v>2085</v>
      </c>
      <c r="AA2020">
        <v>2085</v>
      </c>
      <c r="AB2020">
        <v>2154</v>
      </c>
      <c r="AC2020">
        <v>2103</v>
      </c>
      <c r="AD2020">
        <v>2088</v>
      </c>
      <c r="AE2020">
        <v>2085</v>
      </c>
      <c r="AF2020">
        <v>2132</v>
      </c>
      <c r="AG2020">
        <v>2090</v>
      </c>
      <c r="AH2020">
        <v>2085</v>
      </c>
      <c r="AI2020">
        <f>AVERAGE(Tabla1[[#This Row],[gr17_0]:[gr17_9]])</f>
        <v>2099.6999999999998</v>
      </c>
      <c r="AK2020">
        <v>3080</v>
      </c>
      <c r="AL2020">
        <v>2907</v>
      </c>
      <c r="AM2020">
        <v>2817</v>
      </c>
      <c r="AN2020">
        <v>2851</v>
      </c>
      <c r="AO2020" s="4">
        <v>3046</v>
      </c>
      <c r="AP2020">
        <v>3078</v>
      </c>
      <c r="AQ2020">
        <v>2898</v>
      </c>
      <c r="AR2020">
        <v>3078</v>
      </c>
      <c r="AS2020" s="4">
        <v>2998</v>
      </c>
      <c r="AT2020">
        <v>2760</v>
      </c>
      <c r="AU2020">
        <f>AVERAGE(Tabla2[[#This Row],[gr21_0]:[gr21_9]])</f>
        <v>2951.3</v>
      </c>
    </row>
    <row r="2021" spans="1:47">
      <c r="A2021">
        <v>1799</v>
      </c>
      <c r="B2021">
        <v>1889</v>
      </c>
      <c r="C2021">
        <v>1799</v>
      </c>
      <c r="D2021">
        <v>1799</v>
      </c>
      <c r="E2021">
        <v>1799</v>
      </c>
      <c r="F2021">
        <v>1799</v>
      </c>
      <c r="G2021">
        <v>1799</v>
      </c>
      <c r="H2021">
        <v>1880</v>
      </c>
      <c r="I2021">
        <v>1799</v>
      </c>
      <c r="J2021">
        <v>1799</v>
      </c>
      <c r="K2021">
        <f>AVERAGE(Tabla8[[#This Row],[gr12_0]:[gr12_9]])</f>
        <v>1816.1</v>
      </c>
      <c r="M2021">
        <v>2032</v>
      </c>
      <c r="N2021">
        <v>1939</v>
      </c>
      <c r="O2021">
        <v>2030</v>
      </c>
      <c r="P2021">
        <v>1997</v>
      </c>
      <c r="Q2021">
        <v>2030</v>
      </c>
      <c r="R2021">
        <v>1989</v>
      </c>
      <c r="S2021">
        <v>2032</v>
      </c>
      <c r="T2021">
        <v>1908</v>
      </c>
      <c r="U2021">
        <v>2032</v>
      </c>
      <c r="V2021">
        <v>2032</v>
      </c>
      <c r="W2021">
        <f>AVERAGE(Tabla5[[#This Row],[gr15_0]:[gr15_9]])</f>
        <v>2002.1</v>
      </c>
      <c r="Y2021">
        <v>2090</v>
      </c>
      <c r="Z2021">
        <v>2085</v>
      </c>
      <c r="AA2021">
        <v>2085</v>
      </c>
      <c r="AB2021">
        <v>2154</v>
      </c>
      <c r="AC2021">
        <v>2103</v>
      </c>
      <c r="AD2021">
        <v>2088</v>
      </c>
      <c r="AE2021">
        <v>2085</v>
      </c>
      <c r="AF2021">
        <v>2132</v>
      </c>
      <c r="AG2021">
        <v>2090</v>
      </c>
      <c r="AH2021">
        <v>2085</v>
      </c>
      <c r="AI2021">
        <f>AVERAGE(Tabla1[[#This Row],[gr17_0]:[gr17_9]])</f>
        <v>2099.6999999999998</v>
      </c>
      <c r="AK2021">
        <v>3080</v>
      </c>
      <c r="AL2021">
        <v>2907</v>
      </c>
      <c r="AM2021">
        <v>2817</v>
      </c>
      <c r="AN2021">
        <v>2851</v>
      </c>
      <c r="AO2021" s="4">
        <v>3046</v>
      </c>
      <c r="AP2021">
        <v>3078</v>
      </c>
      <c r="AQ2021">
        <v>2898</v>
      </c>
      <c r="AR2021">
        <v>3078</v>
      </c>
      <c r="AS2021" s="4">
        <v>2998</v>
      </c>
      <c r="AT2021">
        <v>2760</v>
      </c>
      <c r="AU2021">
        <f>AVERAGE(Tabla2[[#This Row],[gr21_0]:[gr21_9]])</f>
        <v>2951.3</v>
      </c>
    </row>
    <row r="2022" spans="1:47">
      <c r="A2022">
        <v>1799</v>
      </c>
      <c r="B2022">
        <v>1889</v>
      </c>
      <c r="C2022">
        <v>1799</v>
      </c>
      <c r="D2022">
        <v>1799</v>
      </c>
      <c r="E2022">
        <v>1799</v>
      </c>
      <c r="F2022">
        <v>1799</v>
      </c>
      <c r="G2022">
        <v>1799</v>
      </c>
      <c r="H2022">
        <v>1880</v>
      </c>
      <c r="I2022">
        <v>1799</v>
      </c>
      <c r="J2022">
        <v>1799</v>
      </c>
      <c r="K2022">
        <f>AVERAGE(Tabla8[[#This Row],[gr12_0]:[gr12_9]])</f>
        <v>1816.1</v>
      </c>
      <c r="M2022">
        <v>2032</v>
      </c>
      <c r="N2022">
        <v>1939</v>
      </c>
      <c r="O2022">
        <v>2030</v>
      </c>
      <c r="P2022">
        <v>1997</v>
      </c>
      <c r="Q2022">
        <v>2030</v>
      </c>
      <c r="R2022">
        <v>1989</v>
      </c>
      <c r="S2022">
        <v>2032</v>
      </c>
      <c r="T2022">
        <v>1908</v>
      </c>
      <c r="U2022">
        <v>2032</v>
      </c>
      <c r="V2022">
        <v>2032</v>
      </c>
      <c r="W2022">
        <f>AVERAGE(Tabla5[[#This Row],[gr15_0]:[gr15_9]])</f>
        <v>2002.1</v>
      </c>
      <c r="Y2022">
        <v>2090</v>
      </c>
      <c r="Z2022">
        <v>2085</v>
      </c>
      <c r="AA2022">
        <v>2085</v>
      </c>
      <c r="AB2022">
        <v>2154</v>
      </c>
      <c r="AC2022">
        <v>2103</v>
      </c>
      <c r="AD2022">
        <v>2088</v>
      </c>
      <c r="AE2022">
        <v>2085</v>
      </c>
      <c r="AF2022">
        <v>2132</v>
      </c>
      <c r="AG2022">
        <v>2090</v>
      </c>
      <c r="AH2022">
        <v>2085</v>
      </c>
      <c r="AI2022">
        <f>AVERAGE(Tabla1[[#This Row],[gr17_0]:[gr17_9]])</f>
        <v>2099.6999999999998</v>
      </c>
      <c r="AK2022">
        <v>3080</v>
      </c>
      <c r="AL2022">
        <v>2907</v>
      </c>
      <c r="AM2022">
        <v>2817</v>
      </c>
      <c r="AN2022">
        <v>2851</v>
      </c>
      <c r="AO2022" s="4">
        <v>3046</v>
      </c>
      <c r="AP2022">
        <v>3078</v>
      </c>
      <c r="AQ2022">
        <v>2898</v>
      </c>
      <c r="AR2022">
        <v>3078</v>
      </c>
      <c r="AS2022" s="4">
        <v>2998</v>
      </c>
      <c r="AT2022">
        <v>2760</v>
      </c>
      <c r="AU2022">
        <f>AVERAGE(Tabla2[[#This Row],[gr21_0]:[gr21_9]])</f>
        <v>2951.3</v>
      </c>
    </row>
    <row r="2023" spans="1:47">
      <c r="A2023">
        <v>1799</v>
      </c>
      <c r="B2023">
        <v>1889</v>
      </c>
      <c r="C2023">
        <v>1799</v>
      </c>
      <c r="D2023">
        <v>1799</v>
      </c>
      <c r="E2023">
        <v>1799</v>
      </c>
      <c r="F2023">
        <v>1799</v>
      </c>
      <c r="G2023">
        <v>1799</v>
      </c>
      <c r="H2023">
        <v>1880</v>
      </c>
      <c r="I2023">
        <v>1799</v>
      </c>
      <c r="J2023">
        <v>1799</v>
      </c>
      <c r="K2023">
        <f>AVERAGE(Tabla8[[#This Row],[gr12_0]:[gr12_9]])</f>
        <v>1816.1</v>
      </c>
      <c r="M2023">
        <v>2032</v>
      </c>
      <c r="N2023">
        <v>1939</v>
      </c>
      <c r="O2023">
        <v>2030</v>
      </c>
      <c r="P2023">
        <v>1997</v>
      </c>
      <c r="Q2023">
        <v>2030</v>
      </c>
      <c r="R2023">
        <v>1989</v>
      </c>
      <c r="S2023">
        <v>2032</v>
      </c>
      <c r="T2023">
        <v>1908</v>
      </c>
      <c r="U2023">
        <v>2032</v>
      </c>
      <c r="V2023">
        <v>2032</v>
      </c>
      <c r="W2023">
        <f>AVERAGE(Tabla5[[#This Row],[gr15_0]:[gr15_9]])</f>
        <v>2002.1</v>
      </c>
      <c r="Y2023">
        <v>2090</v>
      </c>
      <c r="Z2023">
        <v>2085</v>
      </c>
      <c r="AA2023">
        <v>2085</v>
      </c>
      <c r="AB2023">
        <v>2154</v>
      </c>
      <c r="AC2023">
        <v>2103</v>
      </c>
      <c r="AD2023">
        <v>2088</v>
      </c>
      <c r="AE2023">
        <v>2085</v>
      </c>
      <c r="AF2023">
        <v>2132</v>
      </c>
      <c r="AG2023">
        <v>2090</v>
      </c>
      <c r="AH2023">
        <v>2085</v>
      </c>
      <c r="AI2023">
        <f>AVERAGE(Tabla1[[#This Row],[gr17_0]:[gr17_9]])</f>
        <v>2099.6999999999998</v>
      </c>
      <c r="AK2023">
        <v>3080</v>
      </c>
      <c r="AL2023">
        <v>2907</v>
      </c>
      <c r="AM2023">
        <v>2817</v>
      </c>
      <c r="AN2023">
        <v>2851</v>
      </c>
      <c r="AO2023" s="4">
        <v>3046</v>
      </c>
      <c r="AP2023">
        <v>3078</v>
      </c>
      <c r="AQ2023">
        <v>2898</v>
      </c>
      <c r="AR2023">
        <v>3078</v>
      </c>
      <c r="AS2023" s="4">
        <v>2998</v>
      </c>
      <c r="AT2023">
        <v>2760</v>
      </c>
      <c r="AU2023">
        <f>AVERAGE(Tabla2[[#This Row],[gr21_0]:[gr21_9]])</f>
        <v>2951.3</v>
      </c>
    </row>
    <row r="2024" spans="1:47">
      <c r="A2024">
        <v>1799</v>
      </c>
      <c r="B2024">
        <v>1889</v>
      </c>
      <c r="C2024">
        <v>1799</v>
      </c>
      <c r="D2024">
        <v>1799</v>
      </c>
      <c r="E2024">
        <v>1799</v>
      </c>
      <c r="F2024">
        <v>1799</v>
      </c>
      <c r="G2024">
        <v>1799</v>
      </c>
      <c r="H2024">
        <v>1880</v>
      </c>
      <c r="I2024">
        <v>1799</v>
      </c>
      <c r="J2024">
        <v>1799</v>
      </c>
      <c r="K2024">
        <f>AVERAGE(Tabla8[[#This Row],[gr12_0]:[gr12_9]])</f>
        <v>1816.1</v>
      </c>
      <c r="M2024">
        <v>2032</v>
      </c>
      <c r="N2024">
        <v>1939</v>
      </c>
      <c r="O2024">
        <v>2030</v>
      </c>
      <c r="P2024">
        <v>1997</v>
      </c>
      <c r="Q2024">
        <v>2030</v>
      </c>
      <c r="R2024">
        <v>1989</v>
      </c>
      <c r="S2024">
        <v>2032</v>
      </c>
      <c r="T2024">
        <v>1908</v>
      </c>
      <c r="U2024">
        <v>2032</v>
      </c>
      <c r="V2024">
        <v>2032</v>
      </c>
      <c r="W2024">
        <f>AVERAGE(Tabla5[[#This Row],[gr15_0]:[gr15_9]])</f>
        <v>2002.1</v>
      </c>
      <c r="Y2024">
        <v>2090</v>
      </c>
      <c r="Z2024">
        <v>2085</v>
      </c>
      <c r="AA2024">
        <v>2085</v>
      </c>
      <c r="AB2024">
        <v>2154</v>
      </c>
      <c r="AC2024">
        <v>2103</v>
      </c>
      <c r="AD2024">
        <v>2088</v>
      </c>
      <c r="AE2024">
        <v>2085</v>
      </c>
      <c r="AF2024">
        <v>2132</v>
      </c>
      <c r="AG2024">
        <v>2090</v>
      </c>
      <c r="AH2024">
        <v>2085</v>
      </c>
      <c r="AI2024">
        <f>AVERAGE(Tabla1[[#This Row],[gr17_0]:[gr17_9]])</f>
        <v>2099.6999999999998</v>
      </c>
      <c r="AK2024">
        <v>3080</v>
      </c>
      <c r="AL2024">
        <v>2907</v>
      </c>
      <c r="AM2024">
        <v>2817</v>
      </c>
      <c r="AN2024">
        <v>2851</v>
      </c>
      <c r="AO2024" s="4">
        <v>3046</v>
      </c>
      <c r="AP2024">
        <v>3078</v>
      </c>
      <c r="AQ2024">
        <v>2898</v>
      </c>
      <c r="AR2024">
        <v>3078</v>
      </c>
      <c r="AS2024" s="4">
        <v>2998</v>
      </c>
      <c r="AT2024">
        <v>2760</v>
      </c>
      <c r="AU2024">
        <f>AVERAGE(Tabla2[[#This Row],[gr21_0]:[gr21_9]])</f>
        <v>2951.3</v>
      </c>
    </row>
    <row r="2025" spans="1:47">
      <c r="A2025">
        <v>1799</v>
      </c>
      <c r="B2025">
        <v>1889</v>
      </c>
      <c r="C2025">
        <v>1799</v>
      </c>
      <c r="D2025">
        <v>1799</v>
      </c>
      <c r="E2025">
        <v>1799</v>
      </c>
      <c r="F2025">
        <v>1799</v>
      </c>
      <c r="G2025">
        <v>1799</v>
      </c>
      <c r="H2025">
        <v>1880</v>
      </c>
      <c r="I2025">
        <v>1799</v>
      </c>
      <c r="J2025">
        <v>1799</v>
      </c>
      <c r="K2025">
        <f>AVERAGE(Tabla8[[#This Row],[gr12_0]:[gr12_9]])</f>
        <v>1816.1</v>
      </c>
      <c r="M2025">
        <v>2032</v>
      </c>
      <c r="N2025">
        <v>1939</v>
      </c>
      <c r="O2025">
        <v>2030</v>
      </c>
      <c r="P2025">
        <v>1997</v>
      </c>
      <c r="Q2025">
        <v>2030</v>
      </c>
      <c r="R2025">
        <v>1989</v>
      </c>
      <c r="S2025">
        <v>2032</v>
      </c>
      <c r="T2025">
        <v>1908</v>
      </c>
      <c r="U2025">
        <v>2032</v>
      </c>
      <c r="V2025">
        <v>2032</v>
      </c>
      <c r="W2025">
        <f>AVERAGE(Tabla5[[#This Row],[gr15_0]:[gr15_9]])</f>
        <v>2002.1</v>
      </c>
      <c r="Y2025">
        <v>2090</v>
      </c>
      <c r="Z2025">
        <v>2085</v>
      </c>
      <c r="AA2025">
        <v>2085</v>
      </c>
      <c r="AB2025">
        <v>2154</v>
      </c>
      <c r="AC2025">
        <v>2103</v>
      </c>
      <c r="AD2025">
        <v>2088</v>
      </c>
      <c r="AE2025">
        <v>2085</v>
      </c>
      <c r="AF2025">
        <v>2132</v>
      </c>
      <c r="AG2025">
        <v>2090</v>
      </c>
      <c r="AH2025">
        <v>2085</v>
      </c>
      <c r="AI2025">
        <f>AVERAGE(Tabla1[[#This Row],[gr17_0]:[gr17_9]])</f>
        <v>2099.6999999999998</v>
      </c>
      <c r="AK2025">
        <v>3080</v>
      </c>
      <c r="AL2025">
        <v>2907</v>
      </c>
      <c r="AM2025">
        <v>2817</v>
      </c>
      <c r="AN2025">
        <v>2851</v>
      </c>
      <c r="AO2025" s="4">
        <v>3046</v>
      </c>
      <c r="AP2025">
        <v>3078</v>
      </c>
      <c r="AQ2025">
        <v>2898</v>
      </c>
      <c r="AR2025">
        <v>3078</v>
      </c>
      <c r="AS2025" s="4">
        <v>2998</v>
      </c>
      <c r="AT2025">
        <v>2760</v>
      </c>
      <c r="AU2025">
        <f>AVERAGE(Tabla2[[#This Row],[gr21_0]:[gr21_9]])</f>
        <v>2951.3</v>
      </c>
    </row>
    <row r="2026" spans="1:47">
      <c r="A2026">
        <v>1799</v>
      </c>
      <c r="B2026">
        <v>1889</v>
      </c>
      <c r="C2026">
        <v>1799</v>
      </c>
      <c r="D2026">
        <v>1799</v>
      </c>
      <c r="E2026">
        <v>1799</v>
      </c>
      <c r="F2026">
        <v>1799</v>
      </c>
      <c r="G2026">
        <v>1799</v>
      </c>
      <c r="H2026">
        <v>1880</v>
      </c>
      <c r="I2026">
        <v>1799</v>
      </c>
      <c r="J2026">
        <v>1799</v>
      </c>
      <c r="K2026">
        <f>AVERAGE(Tabla8[[#This Row],[gr12_0]:[gr12_9]])</f>
        <v>1816.1</v>
      </c>
      <c r="M2026">
        <v>2032</v>
      </c>
      <c r="N2026">
        <v>1939</v>
      </c>
      <c r="O2026">
        <v>2030</v>
      </c>
      <c r="P2026">
        <v>1997</v>
      </c>
      <c r="Q2026">
        <v>2030</v>
      </c>
      <c r="R2026">
        <v>1989</v>
      </c>
      <c r="S2026">
        <v>2032</v>
      </c>
      <c r="T2026">
        <v>1908</v>
      </c>
      <c r="U2026">
        <v>2032</v>
      </c>
      <c r="V2026">
        <v>2032</v>
      </c>
      <c r="W2026">
        <f>AVERAGE(Tabla5[[#This Row],[gr15_0]:[gr15_9]])</f>
        <v>2002.1</v>
      </c>
      <c r="Y2026">
        <v>2090</v>
      </c>
      <c r="Z2026">
        <v>2085</v>
      </c>
      <c r="AA2026">
        <v>2085</v>
      </c>
      <c r="AB2026">
        <v>2154</v>
      </c>
      <c r="AC2026">
        <v>2103</v>
      </c>
      <c r="AD2026">
        <v>2088</v>
      </c>
      <c r="AE2026">
        <v>2085</v>
      </c>
      <c r="AF2026">
        <v>2132</v>
      </c>
      <c r="AG2026">
        <v>2090</v>
      </c>
      <c r="AH2026">
        <v>2085</v>
      </c>
      <c r="AI2026">
        <f>AVERAGE(Tabla1[[#This Row],[gr17_0]:[gr17_9]])</f>
        <v>2099.6999999999998</v>
      </c>
      <c r="AK2026">
        <v>3080</v>
      </c>
      <c r="AL2026">
        <v>2907</v>
      </c>
      <c r="AM2026">
        <v>2817</v>
      </c>
      <c r="AN2026">
        <v>2851</v>
      </c>
      <c r="AO2026" s="4">
        <v>3046</v>
      </c>
      <c r="AP2026">
        <v>3078</v>
      </c>
      <c r="AQ2026">
        <v>2898</v>
      </c>
      <c r="AR2026">
        <v>3078</v>
      </c>
      <c r="AS2026" s="4">
        <v>2998</v>
      </c>
      <c r="AT2026">
        <v>2760</v>
      </c>
      <c r="AU2026">
        <f>AVERAGE(Tabla2[[#This Row],[gr21_0]:[gr21_9]])</f>
        <v>2951.3</v>
      </c>
    </row>
    <row r="2027" spans="1:47">
      <c r="A2027">
        <v>1799</v>
      </c>
      <c r="B2027">
        <v>1889</v>
      </c>
      <c r="C2027">
        <v>1799</v>
      </c>
      <c r="D2027">
        <v>1799</v>
      </c>
      <c r="E2027">
        <v>1799</v>
      </c>
      <c r="F2027">
        <v>1799</v>
      </c>
      <c r="G2027">
        <v>1799</v>
      </c>
      <c r="H2027">
        <v>1880</v>
      </c>
      <c r="I2027">
        <v>1799</v>
      </c>
      <c r="J2027">
        <v>1799</v>
      </c>
      <c r="K2027">
        <f>AVERAGE(Tabla8[[#This Row],[gr12_0]:[gr12_9]])</f>
        <v>1816.1</v>
      </c>
      <c r="M2027">
        <v>2032</v>
      </c>
      <c r="N2027">
        <v>1939</v>
      </c>
      <c r="O2027">
        <v>2030</v>
      </c>
      <c r="P2027">
        <v>1997</v>
      </c>
      <c r="Q2027">
        <v>2030</v>
      </c>
      <c r="R2027">
        <v>1989</v>
      </c>
      <c r="S2027">
        <v>2032</v>
      </c>
      <c r="T2027">
        <v>1908</v>
      </c>
      <c r="U2027">
        <v>2032</v>
      </c>
      <c r="V2027">
        <v>2032</v>
      </c>
      <c r="W2027">
        <f>AVERAGE(Tabla5[[#This Row],[gr15_0]:[gr15_9]])</f>
        <v>2002.1</v>
      </c>
      <c r="Y2027">
        <v>2090</v>
      </c>
      <c r="Z2027">
        <v>2085</v>
      </c>
      <c r="AA2027">
        <v>2085</v>
      </c>
      <c r="AB2027">
        <v>2154</v>
      </c>
      <c r="AC2027">
        <v>2103</v>
      </c>
      <c r="AD2027">
        <v>2088</v>
      </c>
      <c r="AE2027">
        <v>2085</v>
      </c>
      <c r="AF2027">
        <v>2132</v>
      </c>
      <c r="AG2027">
        <v>2090</v>
      </c>
      <c r="AH2027">
        <v>2085</v>
      </c>
      <c r="AI2027">
        <f>AVERAGE(Tabla1[[#This Row],[gr17_0]:[gr17_9]])</f>
        <v>2099.6999999999998</v>
      </c>
      <c r="AK2027">
        <v>3080</v>
      </c>
      <c r="AL2027">
        <v>2907</v>
      </c>
      <c r="AM2027">
        <v>2817</v>
      </c>
      <c r="AN2027">
        <v>2851</v>
      </c>
      <c r="AO2027" s="4">
        <v>3046</v>
      </c>
      <c r="AP2027">
        <v>3078</v>
      </c>
      <c r="AQ2027">
        <v>2898</v>
      </c>
      <c r="AR2027">
        <v>3078</v>
      </c>
      <c r="AS2027" s="4">
        <v>2998</v>
      </c>
      <c r="AT2027">
        <v>2760</v>
      </c>
      <c r="AU2027">
        <f>AVERAGE(Tabla2[[#This Row],[gr21_0]:[gr21_9]])</f>
        <v>2951.3</v>
      </c>
    </row>
    <row r="2028" spans="1:47">
      <c r="A2028">
        <v>1799</v>
      </c>
      <c r="B2028">
        <v>1889</v>
      </c>
      <c r="C2028">
        <v>1799</v>
      </c>
      <c r="D2028">
        <v>1799</v>
      </c>
      <c r="E2028">
        <v>1799</v>
      </c>
      <c r="F2028">
        <v>1799</v>
      </c>
      <c r="G2028">
        <v>1799</v>
      </c>
      <c r="H2028">
        <v>1880</v>
      </c>
      <c r="I2028">
        <v>1799</v>
      </c>
      <c r="J2028">
        <v>1799</v>
      </c>
      <c r="K2028">
        <f>AVERAGE(Tabla8[[#This Row],[gr12_0]:[gr12_9]])</f>
        <v>1816.1</v>
      </c>
      <c r="M2028">
        <v>2032</v>
      </c>
      <c r="N2028">
        <v>1939</v>
      </c>
      <c r="O2028">
        <v>2030</v>
      </c>
      <c r="P2028">
        <v>1997</v>
      </c>
      <c r="Q2028">
        <v>2030</v>
      </c>
      <c r="R2028">
        <v>1989</v>
      </c>
      <c r="S2028">
        <v>2032</v>
      </c>
      <c r="T2028">
        <v>1908</v>
      </c>
      <c r="U2028">
        <v>2032</v>
      </c>
      <c r="V2028">
        <v>2032</v>
      </c>
      <c r="W2028">
        <f>AVERAGE(Tabla5[[#This Row],[gr15_0]:[gr15_9]])</f>
        <v>2002.1</v>
      </c>
      <c r="Y2028">
        <v>2090</v>
      </c>
      <c r="Z2028">
        <v>2085</v>
      </c>
      <c r="AA2028">
        <v>2085</v>
      </c>
      <c r="AB2028">
        <v>2154</v>
      </c>
      <c r="AC2028">
        <v>2103</v>
      </c>
      <c r="AD2028">
        <v>2088</v>
      </c>
      <c r="AE2028">
        <v>2085</v>
      </c>
      <c r="AF2028">
        <v>2132</v>
      </c>
      <c r="AG2028">
        <v>2090</v>
      </c>
      <c r="AH2028">
        <v>2085</v>
      </c>
      <c r="AI2028">
        <f>AVERAGE(Tabla1[[#This Row],[gr17_0]:[gr17_9]])</f>
        <v>2099.6999999999998</v>
      </c>
      <c r="AK2028">
        <v>3080</v>
      </c>
      <c r="AL2028">
        <v>2907</v>
      </c>
      <c r="AM2028">
        <v>2817</v>
      </c>
      <c r="AN2028">
        <v>2851</v>
      </c>
      <c r="AO2028" s="4">
        <v>3046</v>
      </c>
      <c r="AP2028">
        <v>3078</v>
      </c>
      <c r="AQ2028">
        <v>2898</v>
      </c>
      <c r="AR2028">
        <v>3078</v>
      </c>
      <c r="AS2028" s="4">
        <v>2998</v>
      </c>
      <c r="AT2028">
        <v>2760</v>
      </c>
      <c r="AU2028">
        <f>AVERAGE(Tabla2[[#This Row],[gr21_0]:[gr21_9]])</f>
        <v>2951.3</v>
      </c>
    </row>
    <row r="2029" spans="1:47">
      <c r="A2029">
        <v>1799</v>
      </c>
      <c r="B2029">
        <v>1889</v>
      </c>
      <c r="C2029">
        <v>1799</v>
      </c>
      <c r="D2029">
        <v>1799</v>
      </c>
      <c r="E2029">
        <v>1799</v>
      </c>
      <c r="F2029">
        <v>1799</v>
      </c>
      <c r="G2029">
        <v>1799</v>
      </c>
      <c r="H2029">
        <v>1880</v>
      </c>
      <c r="I2029">
        <v>1799</v>
      </c>
      <c r="J2029">
        <v>1799</v>
      </c>
      <c r="K2029">
        <f>AVERAGE(Tabla8[[#This Row],[gr12_0]:[gr12_9]])</f>
        <v>1816.1</v>
      </c>
      <c r="M2029">
        <v>2032</v>
      </c>
      <c r="N2029">
        <v>1939</v>
      </c>
      <c r="O2029">
        <v>2030</v>
      </c>
      <c r="P2029">
        <v>1997</v>
      </c>
      <c r="Q2029">
        <v>2030</v>
      </c>
      <c r="R2029">
        <v>1989</v>
      </c>
      <c r="S2029">
        <v>2032</v>
      </c>
      <c r="T2029">
        <v>1908</v>
      </c>
      <c r="U2029">
        <v>2032</v>
      </c>
      <c r="V2029">
        <v>2032</v>
      </c>
      <c r="W2029">
        <f>AVERAGE(Tabla5[[#This Row],[gr15_0]:[gr15_9]])</f>
        <v>2002.1</v>
      </c>
      <c r="Y2029">
        <v>2090</v>
      </c>
      <c r="Z2029">
        <v>2085</v>
      </c>
      <c r="AA2029">
        <v>2085</v>
      </c>
      <c r="AB2029">
        <v>2154</v>
      </c>
      <c r="AC2029">
        <v>2103</v>
      </c>
      <c r="AD2029">
        <v>2088</v>
      </c>
      <c r="AE2029">
        <v>2085</v>
      </c>
      <c r="AF2029">
        <v>2132</v>
      </c>
      <c r="AG2029">
        <v>2090</v>
      </c>
      <c r="AH2029">
        <v>2085</v>
      </c>
      <c r="AI2029">
        <f>AVERAGE(Tabla1[[#This Row],[gr17_0]:[gr17_9]])</f>
        <v>2099.6999999999998</v>
      </c>
      <c r="AK2029">
        <v>3080</v>
      </c>
      <c r="AL2029">
        <v>2907</v>
      </c>
      <c r="AM2029">
        <v>2817</v>
      </c>
      <c r="AN2029">
        <v>2851</v>
      </c>
      <c r="AO2029" s="4">
        <v>3046</v>
      </c>
      <c r="AP2029">
        <v>3078</v>
      </c>
      <c r="AQ2029">
        <v>2898</v>
      </c>
      <c r="AR2029">
        <v>3078</v>
      </c>
      <c r="AS2029" s="4">
        <v>2998</v>
      </c>
      <c r="AT2029">
        <v>2760</v>
      </c>
      <c r="AU2029">
        <f>AVERAGE(Tabla2[[#This Row],[gr21_0]:[gr21_9]])</f>
        <v>2951.3</v>
      </c>
    </row>
    <row r="2030" spans="1:47">
      <c r="A2030">
        <v>1799</v>
      </c>
      <c r="B2030">
        <v>1889</v>
      </c>
      <c r="C2030">
        <v>1799</v>
      </c>
      <c r="D2030">
        <v>1799</v>
      </c>
      <c r="E2030">
        <v>1799</v>
      </c>
      <c r="F2030">
        <v>1799</v>
      </c>
      <c r="G2030">
        <v>1799</v>
      </c>
      <c r="H2030">
        <v>1880</v>
      </c>
      <c r="I2030">
        <v>1799</v>
      </c>
      <c r="J2030">
        <v>1799</v>
      </c>
      <c r="K2030">
        <f>AVERAGE(Tabla8[[#This Row],[gr12_0]:[gr12_9]])</f>
        <v>1816.1</v>
      </c>
      <c r="M2030">
        <v>2032</v>
      </c>
      <c r="N2030">
        <v>1939</v>
      </c>
      <c r="O2030">
        <v>2030</v>
      </c>
      <c r="P2030">
        <v>1997</v>
      </c>
      <c r="Q2030">
        <v>2030</v>
      </c>
      <c r="R2030">
        <v>1989</v>
      </c>
      <c r="S2030">
        <v>2032</v>
      </c>
      <c r="T2030">
        <v>1908</v>
      </c>
      <c r="U2030">
        <v>2032</v>
      </c>
      <c r="V2030">
        <v>2032</v>
      </c>
      <c r="W2030">
        <f>AVERAGE(Tabla5[[#This Row],[gr15_0]:[gr15_9]])</f>
        <v>2002.1</v>
      </c>
      <c r="Y2030">
        <v>2090</v>
      </c>
      <c r="Z2030">
        <v>2085</v>
      </c>
      <c r="AA2030">
        <v>2085</v>
      </c>
      <c r="AB2030">
        <v>2154</v>
      </c>
      <c r="AC2030">
        <v>2103</v>
      </c>
      <c r="AD2030">
        <v>2088</v>
      </c>
      <c r="AE2030">
        <v>2085</v>
      </c>
      <c r="AF2030">
        <v>2132</v>
      </c>
      <c r="AG2030">
        <v>2090</v>
      </c>
      <c r="AH2030">
        <v>2085</v>
      </c>
      <c r="AI2030">
        <f>AVERAGE(Tabla1[[#This Row],[gr17_0]:[gr17_9]])</f>
        <v>2099.6999999999998</v>
      </c>
      <c r="AK2030">
        <v>3080</v>
      </c>
      <c r="AL2030">
        <v>2907</v>
      </c>
      <c r="AM2030">
        <v>2817</v>
      </c>
      <c r="AN2030">
        <v>2851</v>
      </c>
      <c r="AO2030" s="4">
        <v>3046</v>
      </c>
      <c r="AP2030">
        <v>3078</v>
      </c>
      <c r="AQ2030">
        <v>2898</v>
      </c>
      <c r="AR2030">
        <v>3078</v>
      </c>
      <c r="AS2030" s="4">
        <v>2998</v>
      </c>
      <c r="AT2030">
        <v>2760</v>
      </c>
      <c r="AU2030">
        <f>AVERAGE(Tabla2[[#This Row],[gr21_0]:[gr21_9]])</f>
        <v>2951.3</v>
      </c>
    </row>
    <row r="2031" spans="1:47">
      <c r="A2031">
        <v>1799</v>
      </c>
      <c r="B2031">
        <v>1889</v>
      </c>
      <c r="C2031">
        <v>1799</v>
      </c>
      <c r="D2031">
        <v>1799</v>
      </c>
      <c r="E2031">
        <v>1799</v>
      </c>
      <c r="F2031">
        <v>1799</v>
      </c>
      <c r="G2031">
        <v>1799</v>
      </c>
      <c r="H2031">
        <v>1880</v>
      </c>
      <c r="I2031">
        <v>1799</v>
      </c>
      <c r="J2031">
        <v>1799</v>
      </c>
      <c r="K2031">
        <f>AVERAGE(Tabla8[[#This Row],[gr12_0]:[gr12_9]])</f>
        <v>1816.1</v>
      </c>
      <c r="M2031">
        <v>2032</v>
      </c>
      <c r="N2031">
        <v>1939</v>
      </c>
      <c r="O2031">
        <v>2030</v>
      </c>
      <c r="P2031">
        <v>1997</v>
      </c>
      <c r="Q2031">
        <v>2030</v>
      </c>
      <c r="R2031">
        <v>1989</v>
      </c>
      <c r="S2031">
        <v>2032</v>
      </c>
      <c r="T2031">
        <v>1908</v>
      </c>
      <c r="U2031">
        <v>2032</v>
      </c>
      <c r="V2031">
        <v>2032</v>
      </c>
      <c r="W2031">
        <f>AVERAGE(Tabla5[[#This Row],[gr15_0]:[gr15_9]])</f>
        <v>2002.1</v>
      </c>
      <c r="Y2031">
        <v>2090</v>
      </c>
      <c r="Z2031">
        <v>2085</v>
      </c>
      <c r="AA2031">
        <v>2085</v>
      </c>
      <c r="AB2031">
        <v>2154</v>
      </c>
      <c r="AC2031">
        <v>2103</v>
      </c>
      <c r="AD2031">
        <v>2088</v>
      </c>
      <c r="AE2031">
        <v>2085</v>
      </c>
      <c r="AF2031">
        <v>2132</v>
      </c>
      <c r="AG2031">
        <v>2090</v>
      </c>
      <c r="AH2031">
        <v>2085</v>
      </c>
      <c r="AI2031">
        <f>AVERAGE(Tabla1[[#This Row],[gr17_0]:[gr17_9]])</f>
        <v>2099.6999999999998</v>
      </c>
      <c r="AK2031">
        <v>3080</v>
      </c>
      <c r="AL2031">
        <v>2907</v>
      </c>
      <c r="AM2031">
        <v>2817</v>
      </c>
      <c r="AN2031">
        <v>2851</v>
      </c>
      <c r="AO2031" s="4">
        <v>3046</v>
      </c>
      <c r="AP2031">
        <v>3078</v>
      </c>
      <c r="AQ2031">
        <v>2898</v>
      </c>
      <c r="AR2031">
        <v>3078</v>
      </c>
      <c r="AS2031" s="4">
        <v>2998</v>
      </c>
      <c r="AT2031">
        <v>2760</v>
      </c>
      <c r="AU2031">
        <f>AVERAGE(Tabla2[[#This Row],[gr21_0]:[gr21_9]])</f>
        <v>2951.3</v>
      </c>
    </row>
    <row r="2032" spans="1:47">
      <c r="A2032">
        <v>1799</v>
      </c>
      <c r="B2032">
        <v>1889</v>
      </c>
      <c r="C2032">
        <v>1799</v>
      </c>
      <c r="D2032">
        <v>1799</v>
      </c>
      <c r="E2032">
        <v>1799</v>
      </c>
      <c r="F2032">
        <v>1799</v>
      </c>
      <c r="G2032">
        <v>1799</v>
      </c>
      <c r="H2032">
        <v>1880</v>
      </c>
      <c r="I2032">
        <v>1799</v>
      </c>
      <c r="J2032">
        <v>1799</v>
      </c>
      <c r="K2032">
        <f>AVERAGE(Tabla8[[#This Row],[gr12_0]:[gr12_9]])</f>
        <v>1816.1</v>
      </c>
      <c r="M2032">
        <v>2032</v>
      </c>
      <c r="N2032">
        <v>1939</v>
      </c>
      <c r="O2032">
        <v>2030</v>
      </c>
      <c r="P2032">
        <v>1997</v>
      </c>
      <c r="Q2032">
        <v>2030</v>
      </c>
      <c r="R2032">
        <v>1989</v>
      </c>
      <c r="S2032">
        <v>2032</v>
      </c>
      <c r="T2032">
        <v>1908</v>
      </c>
      <c r="U2032">
        <v>2032</v>
      </c>
      <c r="V2032">
        <v>2032</v>
      </c>
      <c r="W2032">
        <f>AVERAGE(Tabla5[[#This Row],[gr15_0]:[gr15_9]])</f>
        <v>2002.1</v>
      </c>
      <c r="Y2032">
        <v>2090</v>
      </c>
      <c r="Z2032">
        <v>2085</v>
      </c>
      <c r="AA2032">
        <v>2085</v>
      </c>
      <c r="AB2032">
        <v>2154</v>
      </c>
      <c r="AC2032">
        <v>2103</v>
      </c>
      <c r="AD2032">
        <v>2088</v>
      </c>
      <c r="AE2032">
        <v>2085</v>
      </c>
      <c r="AF2032">
        <v>2132</v>
      </c>
      <c r="AG2032">
        <v>2090</v>
      </c>
      <c r="AH2032">
        <v>2085</v>
      </c>
      <c r="AI2032">
        <f>AVERAGE(Tabla1[[#This Row],[gr17_0]:[gr17_9]])</f>
        <v>2099.6999999999998</v>
      </c>
      <c r="AK2032">
        <v>3080</v>
      </c>
      <c r="AL2032">
        <v>2907</v>
      </c>
      <c r="AM2032">
        <v>2817</v>
      </c>
      <c r="AN2032">
        <v>2851</v>
      </c>
      <c r="AO2032" s="4">
        <v>3046</v>
      </c>
      <c r="AP2032">
        <v>3078</v>
      </c>
      <c r="AQ2032">
        <v>2898</v>
      </c>
      <c r="AR2032">
        <v>3078</v>
      </c>
      <c r="AS2032" s="4">
        <v>2998</v>
      </c>
      <c r="AT2032">
        <v>2760</v>
      </c>
      <c r="AU2032">
        <f>AVERAGE(Tabla2[[#This Row],[gr21_0]:[gr21_9]])</f>
        <v>2951.3</v>
      </c>
    </row>
    <row r="2033" spans="1:47">
      <c r="A2033">
        <v>1799</v>
      </c>
      <c r="B2033">
        <v>1889</v>
      </c>
      <c r="C2033">
        <v>1799</v>
      </c>
      <c r="D2033">
        <v>1799</v>
      </c>
      <c r="E2033">
        <v>1799</v>
      </c>
      <c r="F2033">
        <v>1799</v>
      </c>
      <c r="G2033">
        <v>1799</v>
      </c>
      <c r="H2033">
        <v>1880</v>
      </c>
      <c r="I2033">
        <v>1799</v>
      </c>
      <c r="J2033">
        <v>1799</v>
      </c>
      <c r="K2033">
        <f>AVERAGE(Tabla8[[#This Row],[gr12_0]:[gr12_9]])</f>
        <v>1816.1</v>
      </c>
      <c r="M2033">
        <v>2032</v>
      </c>
      <c r="N2033">
        <v>1939</v>
      </c>
      <c r="O2033">
        <v>2030</v>
      </c>
      <c r="P2033">
        <v>1997</v>
      </c>
      <c r="Q2033">
        <v>2030</v>
      </c>
      <c r="R2033">
        <v>1989</v>
      </c>
      <c r="S2033">
        <v>2032</v>
      </c>
      <c r="T2033">
        <v>1908</v>
      </c>
      <c r="U2033">
        <v>2032</v>
      </c>
      <c r="V2033">
        <v>2032</v>
      </c>
      <c r="W2033">
        <f>AVERAGE(Tabla5[[#This Row],[gr15_0]:[gr15_9]])</f>
        <v>2002.1</v>
      </c>
      <c r="Y2033">
        <v>2090</v>
      </c>
      <c r="Z2033">
        <v>2085</v>
      </c>
      <c r="AA2033">
        <v>2085</v>
      </c>
      <c r="AB2033">
        <v>2154</v>
      </c>
      <c r="AC2033">
        <v>2103</v>
      </c>
      <c r="AD2033">
        <v>2088</v>
      </c>
      <c r="AE2033">
        <v>2085</v>
      </c>
      <c r="AF2033">
        <v>2132</v>
      </c>
      <c r="AG2033">
        <v>2090</v>
      </c>
      <c r="AH2033">
        <v>2085</v>
      </c>
      <c r="AI2033">
        <f>AVERAGE(Tabla1[[#This Row],[gr17_0]:[gr17_9]])</f>
        <v>2099.6999999999998</v>
      </c>
      <c r="AK2033">
        <v>3080</v>
      </c>
      <c r="AL2033">
        <v>2907</v>
      </c>
      <c r="AM2033">
        <v>2817</v>
      </c>
      <c r="AN2033">
        <v>2851</v>
      </c>
      <c r="AO2033" s="4">
        <v>3046</v>
      </c>
      <c r="AP2033">
        <v>3078</v>
      </c>
      <c r="AQ2033">
        <v>2898</v>
      </c>
      <c r="AR2033">
        <v>3078</v>
      </c>
      <c r="AS2033" s="4">
        <v>2998</v>
      </c>
      <c r="AT2033">
        <v>2760</v>
      </c>
      <c r="AU2033">
        <f>AVERAGE(Tabla2[[#This Row],[gr21_0]:[gr21_9]])</f>
        <v>2951.3</v>
      </c>
    </row>
    <row r="2034" spans="1:47">
      <c r="A2034">
        <v>1799</v>
      </c>
      <c r="B2034">
        <v>1889</v>
      </c>
      <c r="C2034">
        <v>1799</v>
      </c>
      <c r="D2034">
        <v>1799</v>
      </c>
      <c r="E2034">
        <v>1799</v>
      </c>
      <c r="F2034">
        <v>1799</v>
      </c>
      <c r="G2034">
        <v>1799</v>
      </c>
      <c r="H2034">
        <v>1880</v>
      </c>
      <c r="I2034">
        <v>1799</v>
      </c>
      <c r="J2034">
        <v>1799</v>
      </c>
      <c r="K2034">
        <f>AVERAGE(Tabla8[[#This Row],[gr12_0]:[gr12_9]])</f>
        <v>1816.1</v>
      </c>
      <c r="M2034">
        <v>2032</v>
      </c>
      <c r="N2034">
        <v>1939</v>
      </c>
      <c r="O2034">
        <v>2030</v>
      </c>
      <c r="P2034">
        <v>1997</v>
      </c>
      <c r="Q2034">
        <v>2030</v>
      </c>
      <c r="R2034">
        <v>1989</v>
      </c>
      <c r="S2034">
        <v>2032</v>
      </c>
      <c r="T2034">
        <v>1908</v>
      </c>
      <c r="U2034">
        <v>2032</v>
      </c>
      <c r="V2034">
        <v>2032</v>
      </c>
      <c r="W2034">
        <f>AVERAGE(Tabla5[[#This Row],[gr15_0]:[gr15_9]])</f>
        <v>2002.1</v>
      </c>
      <c r="Y2034">
        <v>2090</v>
      </c>
      <c r="Z2034">
        <v>2085</v>
      </c>
      <c r="AA2034">
        <v>2085</v>
      </c>
      <c r="AB2034">
        <v>2154</v>
      </c>
      <c r="AC2034">
        <v>2103</v>
      </c>
      <c r="AD2034">
        <v>2088</v>
      </c>
      <c r="AE2034">
        <v>2085</v>
      </c>
      <c r="AF2034">
        <v>2132</v>
      </c>
      <c r="AG2034">
        <v>2090</v>
      </c>
      <c r="AH2034">
        <v>2085</v>
      </c>
      <c r="AI2034">
        <f>AVERAGE(Tabla1[[#This Row],[gr17_0]:[gr17_9]])</f>
        <v>2099.6999999999998</v>
      </c>
      <c r="AK2034">
        <v>3080</v>
      </c>
      <c r="AL2034">
        <v>2907</v>
      </c>
      <c r="AM2034">
        <v>2817</v>
      </c>
      <c r="AN2034">
        <v>2851</v>
      </c>
      <c r="AO2034" s="4">
        <v>3046</v>
      </c>
      <c r="AP2034">
        <v>3078</v>
      </c>
      <c r="AQ2034">
        <v>2898</v>
      </c>
      <c r="AR2034">
        <v>3078</v>
      </c>
      <c r="AS2034" s="4">
        <v>2998</v>
      </c>
      <c r="AT2034">
        <v>2760</v>
      </c>
      <c r="AU2034">
        <f>AVERAGE(Tabla2[[#This Row],[gr21_0]:[gr21_9]])</f>
        <v>2951.3</v>
      </c>
    </row>
    <row r="2035" spans="1:47">
      <c r="A2035">
        <v>1799</v>
      </c>
      <c r="B2035">
        <v>1889</v>
      </c>
      <c r="C2035">
        <v>1799</v>
      </c>
      <c r="D2035">
        <v>1799</v>
      </c>
      <c r="E2035">
        <v>1799</v>
      </c>
      <c r="F2035">
        <v>1799</v>
      </c>
      <c r="G2035">
        <v>1799</v>
      </c>
      <c r="H2035">
        <v>1880</v>
      </c>
      <c r="I2035">
        <v>1799</v>
      </c>
      <c r="J2035">
        <v>1799</v>
      </c>
      <c r="K2035">
        <f>AVERAGE(Tabla8[[#This Row],[gr12_0]:[gr12_9]])</f>
        <v>1816.1</v>
      </c>
      <c r="M2035">
        <v>2032</v>
      </c>
      <c r="N2035">
        <v>1939</v>
      </c>
      <c r="O2035">
        <v>2030</v>
      </c>
      <c r="P2035">
        <v>1997</v>
      </c>
      <c r="Q2035">
        <v>2030</v>
      </c>
      <c r="R2035">
        <v>1989</v>
      </c>
      <c r="S2035">
        <v>2032</v>
      </c>
      <c r="T2035">
        <v>1908</v>
      </c>
      <c r="U2035">
        <v>2032</v>
      </c>
      <c r="V2035">
        <v>2032</v>
      </c>
      <c r="W2035">
        <f>AVERAGE(Tabla5[[#This Row],[gr15_0]:[gr15_9]])</f>
        <v>2002.1</v>
      </c>
      <c r="Y2035">
        <v>2090</v>
      </c>
      <c r="Z2035">
        <v>2085</v>
      </c>
      <c r="AA2035">
        <v>2085</v>
      </c>
      <c r="AB2035">
        <v>2154</v>
      </c>
      <c r="AC2035">
        <v>2103</v>
      </c>
      <c r="AD2035">
        <v>2088</v>
      </c>
      <c r="AE2035">
        <v>2085</v>
      </c>
      <c r="AF2035">
        <v>2098</v>
      </c>
      <c r="AG2035">
        <v>2090</v>
      </c>
      <c r="AH2035">
        <v>2085</v>
      </c>
      <c r="AI2035">
        <f>AVERAGE(Tabla1[[#This Row],[gr17_0]:[gr17_9]])</f>
        <v>2096.3000000000002</v>
      </c>
      <c r="AK2035">
        <v>3080</v>
      </c>
      <c r="AL2035">
        <v>2907</v>
      </c>
      <c r="AM2035">
        <v>2817</v>
      </c>
      <c r="AN2035">
        <v>2851</v>
      </c>
      <c r="AO2035" s="4">
        <v>3046</v>
      </c>
      <c r="AP2035">
        <v>3078</v>
      </c>
      <c r="AQ2035">
        <v>2898</v>
      </c>
      <c r="AR2035">
        <v>3078</v>
      </c>
      <c r="AS2035" s="4">
        <v>2998</v>
      </c>
      <c r="AT2035">
        <v>2760</v>
      </c>
      <c r="AU2035">
        <f>AVERAGE(Tabla2[[#This Row],[gr21_0]:[gr21_9]])</f>
        <v>2951.3</v>
      </c>
    </row>
    <row r="2036" spans="1:47">
      <c r="A2036">
        <v>1799</v>
      </c>
      <c r="B2036">
        <v>1889</v>
      </c>
      <c r="C2036">
        <v>1799</v>
      </c>
      <c r="D2036">
        <v>1799</v>
      </c>
      <c r="E2036">
        <v>1799</v>
      </c>
      <c r="F2036">
        <v>1799</v>
      </c>
      <c r="G2036">
        <v>1799</v>
      </c>
      <c r="H2036">
        <v>1880</v>
      </c>
      <c r="I2036">
        <v>1799</v>
      </c>
      <c r="J2036">
        <v>1799</v>
      </c>
      <c r="K2036">
        <f>AVERAGE(Tabla8[[#This Row],[gr12_0]:[gr12_9]])</f>
        <v>1816.1</v>
      </c>
      <c r="M2036">
        <v>2032</v>
      </c>
      <c r="N2036">
        <v>1939</v>
      </c>
      <c r="O2036">
        <v>2030</v>
      </c>
      <c r="P2036">
        <v>1997</v>
      </c>
      <c r="Q2036">
        <v>2030</v>
      </c>
      <c r="R2036">
        <v>1989</v>
      </c>
      <c r="S2036">
        <v>2032</v>
      </c>
      <c r="T2036">
        <v>1908</v>
      </c>
      <c r="U2036">
        <v>2032</v>
      </c>
      <c r="V2036">
        <v>2032</v>
      </c>
      <c r="W2036">
        <f>AVERAGE(Tabla5[[#This Row],[gr15_0]:[gr15_9]])</f>
        <v>2002.1</v>
      </c>
      <c r="Y2036">
        <v>2090</v>
      </c>
      <c r="Z2036">
        <v>2085</v>
      </c>
      <c r="AA2036">
        <v>2085</v>
      </c>
      <c r="AB2036">
        <v>2154</v>
      </c>
      <c r="AC2036">
        <v>2103</v>
      </c>
      <c r="AD2036">
        <v>2088</v>
      </c>
      <c r="AE2036">
        <v>2085</v>
      </c>
      <c r="AF2036">
        <v>2098</v>
      </c>
      <c r="AG2036">
        <v>2090</v>
      </c>
      <c r="AH2036">
        <v>2085</v>
      </c>
      <c r="AI2036">
        <f>AVERAGE(Tabla1[[#This Row],[gr17_0]:[gr17_9]])</f>
        <v>2096.3000000000002</v>
      </c>
      <c r="AK2036">
        <v>3080</v>
      </c>
      <c r="AL2036">
        <v>2907</v>
      </c>
      <c r="AM2036">
        <v>2817</v>
      </c>
      <c r="AN2036">
        <v>2851</v>
      </c>
      <c r="AO2036" s="4">
        <v>3046</v>
      </c>
      <c r="AP2036">
        <v>3078</v>
      </c>
      <c r="AQ2036">
        <v>2898</v>
      </c>
      <c r="AR2036">
        <v>3078</v>
      </c>
      <c r="AS2036" s="4">
        <v>2998</v>
      </c>
      <c r="AT2036">
        <v>2760</v>
      </c>
      <c r="AU2036">
        <f>AVERAGE(Tabla2[[#This Row],[gr21_0]:[gr21_9]])</f>
        <v>2951.3</v>
      </c>
    </row>
    <row r="2037" spans="1:47">
      <c r="A2037">
        <v>1799</v>
      </c>
      <c r="B2037">
        <v>1889</v>
      </c>
      <c r="C2037">
        <v>1799</v>
      </c>
      <c r="D2037">
        <v>1799</v>
      </c>
      <c r="E2037">
        <v>1799</v>
      </c>
      <c r="F2037">
        <v>1799</v>
      </c>
      <c r="G2037">
        <v>1799</v>
      </c>
      <c r="H2037">
        <v>1880</v>
      </c>
      <c r="I2037">
        <v>1799</v>
      </c>
      <c r="J2037">
        <v>1799</v>
      </c>
      <c r="K2037">
        <f>AVERAGE(Tabla8[[#This Row],[gr12_0]:[gr12_9]])</f>
        <v>1816.1</v>
      </c>
      <c r="M2037">
        <v>2032</v>
      </c>
      <c r="N2037">
        <v>1939</v>
      </c>
      <c r="O2037">
        <v>2030</v>
      </c>
      <c r="P2037">
        <v>1997</v>
      </c>
      <c r="Q2037">
        <v>2030</v>
      </c>
      <c r="R2037">
        <v>1989</v>
      </c>
      <c r="S2037">
        <v>2032</v>
      </c>
      <c r="T2037">
        <v>1908</v>
      </c>
      <c r="U2037">
        <v>2032</v>
      </c>
      <c r="V2037">
        <v>2032</v>
      </c>
      <c r="W2037">
        <f>AVERAGE(Tabla5[[#This Row],[gr15_0]:[gr15_9]])</f>
        <v>2002.1</v>
      </c>
      <c r="Y2037">
        <v>2090</v>
      </c>
      <c r="Z2037">
        <v>2085</v>
      </c>
      <c r="AA2037">
        <v>2085</v>
      </c>
      <c r="AB2037">
        <v>2154</v>
      </c>
      <c r="AC2037">
        <v>2103</v>
      </c>
      <c r="AD2037">
        <v>2088</v>
      </c>
      <c r="AE2037">
        <v>2085</v>
      </c>
      <c r="AF2037">
        <v>2098</v>
      </c>
      <c r="AG2037">
        <v>2090</v>
      </c>
      <c r="AH2037">
        <v>2085</v>
      </c>
      <c r="AI2037">
        <f>AVERAGE(Tabla1[[#This Row],[gr17_0]:[gr17_9]])</f>
        <v>2096.3000000000002</v>
      </c>
      <c r="AK2037">
        <v>3080</v>
      </c>
      <c r="AL2037">
        <v>2907</v>
      </c>
      <c r="AM2037">
        <v>2817</v>
      </c>
      <c r="AN2037">
        <v>2851</v>
      </c>
      <c r="AO2037" s="4">
        <v>3046</v>
      </c>
      <c r="AP2037">
        <v>3078</v>
      </c>
      <c r="AQ2037">
        <v>2898</v>
      </c>
      <c r="AR2037">
        <v>3078</v>
      </c>
      <c r="AS2037" s="4">
        <v>2998</v>
      </c>
      <c r="AT2037">
        <v>2760</v>
      </c>
      <c r="AU2037">
        <f>AVERAGE(Tabla2[[#This Row],[gr21_0]:[gr21_9]])</f>
        <v>2951.3</v>
      </c>
    </row>
    <row r="2038" spans="1:47">
      <c r="A2038">
        <v>1799</v>
      </c>
      <c r="B2038">
        <v>1889</v>
      </c>
      <c r="C2038">
        <v>1799</v>
      </c>
      <c r="D2038">
        <v>1799</v>
      </c>
      <c r="E2038">
        <v>1799</v>
      </c>
      <c r="F2038">
        <v>1799</v>
      </c>
      <c r="G2038">
        <v>1799</v>
      </c>
      <c r="H2038">
        <v>1880</v>
      </c>
      <c r="I2038">
        <v>1799</v>
      </c>
      <c r="J2038">
        <v>1799</v>
      </c>
      <c r="K2038">
        <f>AVERAGE(Tabla8[[#This Row],[gr12_0]:[gr12_9]])</f>
        <v>1816.1</v>
      </c>
      <c r="M2038">
        <v>2032</v>
      </c>
      <c r="N2038">
        <v>1939</v>
      </c>
      <c r="O2038">
        <v>2030</v>
      </c>
      <c r="P2038">
        <v>1997</v>
      </c>
      <c r="Q2038">
        <v>2030</v>
      </c>
      <c r="R2038">
        <v>1989</v>
      </c>
      <c r="S2038">
        <v>2032</v>
      </c>
      <c r="T2038">
        <v>1908</v>
      </c>
      <c r="U2038">
        <v>2032</v>
      </c>
      <c r="V2038">
        <v>2032</v>
      </c>
      <c r="W2038">
        <f>AVERAGE(Tabla5[[#This Row],[gr15_0]:[gr15_9]])</f>
        <v>2002.1</v>
      </c>
      <c r="Y2038">
        <v>2090</v>
      </c>
      <c r="Z2038">
        <v>2085</v>
      </c>
      <c r="AA2038">
        <v>2085</v>
      </c>
      <c r="AB2038">
        <v>2154</v>
      </c>
      <c r="AC2038">
        <v>2103</v>
      </c>
      <c r="AD2038">
        <v>2088</v>
      </c>
      <c r="AE2038">
        <v>2085</v>
      </c>
      <c r="AF2038">
        <v>2098</v>
      </c>
      <c r="AG2038">
        <v>2090</v>
      </c>
      <c r="AH2038">
        <v>2085</v>
      </c>
      <c r="AI2038">
        <f>AVERAGE(Tabla1[[#This Row],[gr17_0]:[gr17_9]])</f>
        <v>2096.3000000000002</v>
      </c>
      <c r="AK2038">
        <v>3080</v>
      </c>
      <c r="AL2038">
        <v>2907</v>
      </c>
      <c r="AM2038">
        <v>2817</v>
      </c>
      <c r="AN2038">
        <v>2851</v>
      </c>
      <c r="AO2038" s="4">
        <v>3046</v>
      </c>
      <c r="AP2038">
        <v>3078</v>
      </c>
      <c r="AQ2038">
        <v>2898</v>
      </c>
      <c r="AR2038">
        <v>3078</v>
      </c>
      <c r="AS2038" s="4">
        <v>2998</v>
      </c>
      <c r="AT2038">
        <v>2760</v>
      </c>
      <c r="AU2038">
        <f>AVERAGE(Tabla2[[#This Row],[gr21_0]:[gr21_9]])</f>
        <v>2951.3</v>
      </c>
    </row>
    <row r="2039" spans="1:47">
      <c r="A2039">
        <v>1799</v>
      </c>
      <c r="B2039">
        <v>1889</v>
      </c>
      <c r="C2039">
        <v>1799</v>
      </c>
      <c r="D2039">
        <v>1799</v>
      </c>
      <c r="E2039">
        <v>1799</v>
      </c>
      <c r="F2039">
        <v>1799</v>
      </c>
      <c r="G2039">
        <v>1799</v>
      </c>
      <c r="H2039">
        <v>1880</v>
      </c>
      <c r="I2039">
        <v>1799</v>
      </c>
      <c r="J2039">
        <v>1799</v>
      </c>
      <c r="K2039">
        <f>AVERAGE(Tabla8[[#This Row],[gr12_0]:[gr12_9]])</f>
        <v>1816.1</v>
      </c>
      <c r="M2039">
        <v>2032</v>
      </c>
      <c r="N2039">
        <v>1939</v>
      </c>
      <c r="O2039">
        <v>2030</v>
      </c>
      <c r="P2039">
        <v>1997</v>
      </c>
      <c r="Q2039">
        <v>2030</v>
      </c>
      <c r="R2039">
        <v>1989</v>
      </c>
      <c r="S2039">
        <v>2032</v>
      </c>
      <c r="T2039">
        <v>1908</v>
      </c>
      <c r="U2039">
        <v>2032</v>
      </c>
      <c r="V2039">
        <v>2032</v>
      </c>
      <c r="W2039">
        <f>AVERAGE(Tabla5[[#This Row],[gr15_0]:[gr15_9]])</f>
        <v>2002.1</v>
      </c>
      <c r="Y2039">
        <v>2090</v>
      </c>
      <c r="Z2039">
        <v>2085</v>
      </c>
      <c r="AA2039">
        <v>2085</v>
      </c>
      <c r="AB2039">
        <v>2154</v>
      </c>
      <c r="AC2039">
        <v>2103</v>
      </c>
      <c r="AD2039">
        <v>2088</v>
      </c>
      <c r="AE2039">
        <v>2085</v>
      </c>
      <c r="AF2039">
        <v>2098</v>
      </c>
      <c r="AG2039">
        <v>2090</v>
      </c>
      <c r="AH2039">
        <v>2085</v>
      </c>
      <c r="AI2039">
        <f>AVERAGE(Tabla1[[#This Row],[gr17_0]:[gr17_9]])</f>
        <v>2096.3000000000002</v>
      </c>
      <c r="AK2039">
        <v>3080</v>
      </c>
      <c r="AL2039">
        <v>2907</v>
      </c>
      <c r="AM2039">
        <v>2817</v>
      </c>
      <c r="AN2039">
        <v>2851</v>
      </c>
      <c r="AO2039" s="4">
        <v>3046</v>
      </c>
      <c r="AP2039">
        <v>3078</v>
      </c>
      <c r="AQ2039">
        <v>2898</v>
      </c>
      <c r="AR2039">
        <v>3078</v>
      </c>
      <c r="AS2039" s="4">
        <v>2998</v>
      </c>
      <c r="AT2039">
        <v>2760</v>
      </c>
      <c r="AU2039">
        <f>AVERAGE(Tabla2[[#This Row],[gr21_0]:[gr21_9]])</f>
        <v>2951.3</v>
      </c>
    </row>
    <row r="2040" spans="1:47">
      <c r="A2040">
        <v>1799</v>
      </c>
      <c r="B2040">
        <v>1889</v>
      </c>
      <c r="C2040">
        <v>1799</v>
      </c>
      <c r="D2040">
        <v>1799</v>
      </c>
      <c r="E2040">
        <v>1799</v>
      </c>
      <c r="F2040">
        <v>1799</v>
      </c>
      <c r="G2040">
        <v>1799</v>
      </c>
      <c r="H2040">
        <v>1880</v>
      </c>
      <c r="I2040">
        <v>1799</v>
      </c>
      <c r="J2040">
        <v>1799</v>
      </c>
      <c r="K2040">
        <f>AVERAGE(Tabla8[[#This Row],[gr12_0]:[gr12_9]])</f>
        <v>1816.1</v>
      </c>
      <c r="M2040">
        <v>2032</v>
      </c>
      <c r="N2040">
        <v>1939</v>
      </c>
      <c r="O2040">
        <v>2030</v>
      </c>
      <c r="P2040">
        <v>1997</v>
      </c>
      <c r="Q2040">
        <v>2030</v>
      </c>
      <c r="R2040">
        <v>1989</v>
      </c>
      <c r="S2040">
        <v>2032</v>
      </c>
      <c r="T2040">
        <v>1908</v>
      </c>
      <c r="U2040">
        <v>2032</v>
      </c>
      <c r="V2040">
        <v>2032</v>
      </c>
      <c r="W2040">
        <f>AVERAGE(Tabla5[[#This Row],[gr15_0]:[gr15_9]])</f>
        <v>2002.1</v>
      </c>
      <c r="Y2040">
        <v>2090</v>
      </c>
      <c r="Z2040">
        <v>2085</v>
      </c>
      <c r="AA2040">
        <v>2085</v>
      </c>
      <c r="AB2040">
        <v>2154</v>
      </c>
      <c r="AC2040">
        <v>2103</v>
      </c>
      <c r="AD2040">
        <v>2088</v>
      </c>
      <c r="AE2040">
        <v>2085</v>
      </c>
      <c r="AF2040">
        <v>2098</v>
      </c>
      <c r="AG2040">
        <v>2090</v>
      </c>
      <c r="AH2040">
        <v>2085</v>
      </c>
      <c r="AI2040">
        <f>AVERAGE(Tabla1[[#This Row],[gr17_0]:[gr17_9]])</f>
        <v>2096.3000000000002</v>
      </c>
      <c r="AK2040">
        <v>3080</v>
      </c>
      <c r="AL2040">
        <v>2907</v>
      </c>
      <c r="AM2040">
        <v>2817</v>
      </c>
      <c r="AN2040">
        <v>2851</v>
      </c>
      <c r="AO2040" s="4">
        <v>3046</v>
      </c>
      <c r="AP2040">
        <v>3078</v>
      </c>
      <c r="AQ2040">
        <v>2898</v>
      </c>
      <c r="AR2040">
        <v>3078</v>
      </c>
      <c r="AS2040" s="4">
        <v>2998</v>
      </c>
      <c r="AT2040">
        <v>2760</v>
      </c>
      <c r="AU2040">
        <f>AVERAGE(Tabla2[[#This Row],[gr21_0]:[gr21_9]])</f>
        <v>2951.3</v>
      </c>
    </row>
    <row r="2041" spans="1:47">
      <c r="A2041">
        <v>1799</v>
      </c>
      <c r="B2041">
        <v>1889</v>
      </c>
      <c r="C2041">
        <v>1799</v>
      </c>
      <c r="D2041">
        <v>1799</v>
      </c>
      <c r="E2041">
        <v>1799</v>
      </c>
      <c r="F2041">
        <v>1799</v>
      </c>
      <c r="G2041">
        <v>1799</v>
      </c>
      <c r="H2041">
        <v>1880</v>
      </c>
      <c r="I2041">
        <v>1799</v>
      </c>
      <c r="J2041">
        <v>1799</v>
      </c>
      <c r="K2041">
        <f>AVERAGE(Tabla8[[#This Row],[gr12_0]:[gr12_9]])</f>
        <v>1816.1</v>
      </c>
      <c r="M2041">
        <v>2032</v>
      </c>
      <c r="N2041">
        <v>1939</v>
      </c>
      <c r="O2041">
        <v>2030</v>
      </c>
      <c r="P2041">
        <v>1997</v>
      </c>
      <c r="Q2041">
        <v>2030</v>
      </c>
      <c r="R2041">
        <v>1989</v>
      </c>
      <c r="S2041">
        <v>2032</v>
      </c>
      <c r="T2041">
        <v>1908</v>
      </c>
      <c r="U2041">
        <v>2032</v>
      </c>
      <c r="V2041">
        <v>2032</v>
      </c>
      <c r="W2041">
        <f>AVERAGE(Tabla5[[#This Row],[gr15_0]:[gr15_9]])</f>
        <v>2002.1</v>
      </c>
      <c r="Y2041">
        <v>2090</v>
      </c>
      <c r="Z2041">
        <v>2085</v>
      </c>
      <c r="AA2041">
        <v>2085</v>
      </c>
      <c r="AB2041">
        <v>2154</v>
      </c>
      <c r="AC2041">
        <v>2103</v>
      </c>
      <c r="AD2041">
        <v>2088</v>
      </c>
      <c r="AE2041">
        <v>2085</v>
      </c>
      <c r="AF2041">
        <v>2098</v>
      </c>
      <c r="AG2041">
        <v>2090</v>
      </c>
      <c r="AH2041">
        <v>2085</v>
      </c>
      <c r="AI2041">
        <f>AVERAGE(Tabla1[[#This Row],[gr17_0]:[gr17_9]])</f>
        <v>2096.3000000000002</v>
      </c>
      <c r="AK2041">
        <v>3080</v>
      </c>
      <c r="AL2041">
        <v>2907</v>
      </c>
      <c r="AM2041">
        <v>2817</v>
      </c>
      <c r="AN2041">
        <v>2851</v>
      </c>
      <c r="AO2041" s="4">
        <v>3046</v>
      </c>
      <c r="AP2041">
        <v>3078</v>
      </c>
      <c r="AQ2041">
        <v>2898</v>
      </c>
      <c r="AR2041">
        <v>3078</v>
      </c>
      <c r="AS2041" s="4">
        <v>2998</v>
      </c>
      <c r="AT2041">
        <v>2760</v>
      </c>
      <c r="AU2041">
        <f>AVERAGE(Tabla2[[#This Row],[gr21_0]:[gr21_9]])</f>
        <v>2951.3</v>
      </c>
    </row>
    <row r="2042" spans="1:47">
      <c r="A2042">
        <v>1799</v>
      </c>
      <c r="B2042">
        <v>1889</v>
      </c>
      <c r="C2042">
        <v>1799</v>
      </c>
      <c r="D2042">
        <v>1799</v>
      </c>
      <c r="E2042">
        <v>1799</v>
      </c>
      <c r="F2042">
        <v>1799</v>
      </c>
      <c r="G2042">
        <v>1799</v>
      </c>
      <c r="H2042">
        <v>1880</v>
      </c>
      <c r="I2042">
        <v>1799</v>
      </c>
      <c r="J2042">
        <v>1799</v>
      </c>
      <c r="K2042">
        <f>AVERAGE(Tabla8[[#This Row],[gr12_0]:[gr12_9]])</f>
        <v>1816.1</v>
      </c>
      <c r="M2042">
        <v>2032</v>
      </c>
      <c r="N2042">
        <v>1939</v>
      </c>
      <c r="O2042">
        <v>2030</v>
      </c>
      <c r="P2042">
        <v>1997</v>
      </c>
      <c r="Q2042">
        <v>2030</v>
      </c>
      <c r="R2042">
        <v>1989</v>
      </c>
      <c r="S2042">
        <v>2032</v>
      </c>
      <c r="T2042">
        <v>1908</v>
      </c>
      <c r="U2042">
        <v>2032</v>
      </c>
      <c r="V2042">
        <v>2032</v>
      </c>
      <c r="W2042">
        <f>AVERAGE(Tabla5[[#This Row],[gr15_0]:[gr15_9]])</f>
        <v>2002.1</v>
      </c>
      <c r="Y2042">
        <v>2090</v>
      </c>
      <c r="Z2042">
        <v>2085</v>
      </c>
      <c r="AA2042">
        <v>2085</v>
      </c>
      <c r="AB2042">
        <v>2154</v>
      </c>
      <c r="AC2042">
        <v>2103</v>
      </c>
      <c r="AD2042">
        <v>2088</v>
      </c>
      <c r="AE2042">
        <v>2085</v>
      </c>
      <c r="AF2042">
        <v>2098</v>
      </c>
      <c r="AG2042">
        <v>2090</v>
      </c>
      <c r="AH2042">
        <v>2085</v>
      </c>
      <c r="AI2042">
        <f>AVERAGE(Tabla1[[#This Row],[gr17_0]:[gr17_9]])</f>
        <v>2096.3000000000002</v>
      </c>
      <c r="AK2042">
        <v>3080</v>
      </c>
      <c r="AL2042">
        <v>2907</v>
      </c>
      <c r="AM2042">
        <v>2817</v>
      </c>
      <c r="AN2042">
        <v>2851</v>
      </c>
      <c r="AO2042" s="4">
        <v>3046</v>
      </c>
      <c r="AP2042">
        <v>3078</v>
      </c>
      <c r="AQ2042">
        <v>2898</v>
      </c>
      <c r="AR2042">
        <v>3078</v>
      </c>
      <c r="AS2042" s="4">
        <v>2998</v>
      </c>
      <c r="AT2042">
        <v>2760</v>
      </c>
      <c r="AU2042">
        <f>AVERAGE(Tabla2[[#This Row],[gr21_0]:[gr21_9]])</f>
        <v>2951.3</v>
      </c>
    </row>
    <row r="2043" spans="1:47">
      <c r="A2043">
        <v>1799</v>
      </c>
      <c r="B2043">
        <v>1889</v>
      </c>
      <c r="C2043">
        <v>1799</v>
      </c>
      <c r="D2043">
        <v>1799</v>
      </c>
      <c r="E2043">
        <v>1799</v>
      </c>
      <c r="F2043">
        <v>1799</v>
      </c>
      <c r="G2043">
        <v>1799</v>
      </c>
      <c r="H2043">
        <v>1880</v>
      </c>
      <c r="I2043">
        <v>1799</v>
      </c>
      <c r="J2043">
        <v>1799</v>
      </c>
      <c r="K2043">
        <f>AVERAGE(Tabla8[[#This Row],[gr12_0]:[gr12_9]])</f>
        <v>1816.1</v>
      </c>
      <c r="M2043">
        <v>2032</v>
      </c>
      <c r="N2043">
        <v>1939</v>
      </c>
      <c r="O2043">
        <v>2030</v>
      </c>
      <c r="P2043">
        <v>1997</v>
      </c>
      <c r="Q2043">
        <v>2030</v>
      </c>
      <c r="R2043">
        <v>1989</v>
      </c>
      <c r="S2043">
        <v>2032</v>
      </c>
      <c r="T2043">
        <v>1908</v>
      </c>
      <c r="U2043">
        <v>2032</v>
      </c>
      <c r="V2043">
        <v>2032</v>
      </c>
      <c r="W2043">
        <f>AVERAGE(Tabla5[[#This Row],[gr15_0]:[gr15_9]])</f>
        <v>2002.1</v>
      </c>
      <c r="Y2043">
        <v>2090</v>
      </c>
      <c r="Z2043">
        <v>2085</v>
      </c>
      <c r="AA2043">
        <v>2085</v>
      </c>
      <c r="AB2043">
        <v>2154</v>
      </c>
      <c r="AC2043">
        <v>2103</v>
      </c>
      <c r="AD2043">
        <v>2088</v>
      </c>
      <c r="AE2043">
        <v>2085</v>
      </c>
      <c r="AF2043">
        <v>2098</v>
      </c>
      <c r="AG2043">
        <v>2090</v>
      </c>
      <c r="AH2043">
        <v>2085</v>
      </c>
      <c r="AI2043">
        <f>AVERAGE(Tabla1[[#This Row],[gr17_0]:[gr17_9]])</f>
        <v>2096.3000000000002</v>
      </c>
      <c r="AK2043">
        <v>3080</v>
      </c>
      <c r="AL2043">
        <v>2907</v>
      </c>
      <c r="AM2043">
        <v>2817</v>
      </c>
      <c r="AN2043">
        <v>2851</v>
      </c>
      <c r="AO2043" s="4">
        <v>3046</v>
      </c>
      <c r="AP2043">
        <v>3078</v>
      </c>
      <c r="AQ2043">
        <v>2898</v>
      </c>
      <c r="AR2043">
        <v>3078</v>
      </c>
      <c r="AS2043" s="4">
        <v>2998</v>
      </c>
      <c r="AT2043">
        <v>2760</v>
      </c>
      <c r="AU2043">
        <f>AVERAGE(Tabla2[[#This Row],[gr21_0]:[gr21_9]])</f>
        <v>2951.3</v>
      </c>
    </row>
    <row r="2044" spans="1:47">
      <c r="A2044">
        <v>1799</v>
      </c>
      <c r="B2044">
        <v>1889</v>
      </c>
      <c r="C2044">
        <v>1799</v>
      </c>
      <c r="D2044">
        <v>1799</v>
      </c>
      <c r="E2044">
        <v>1799</v>
      </c>
      <c r="F2044">
        <v>1799</v>
      </c>
      <c r="G2044">
        <v>1799</v>
      </c>
      <c r="H2044">
        <v>1880</v>
      </c>
      <c r="I2044">
        <v>1799</v>
      </c>
      <c r="J2044">
        <v>1799</v>
      </c>
      <c r="K2044">
        <f>AVERAGE(Tabla8[[#This Row],[gr12_0]:[gr12_9]])</f>
        <v>1816.1</v>
      </c>
      <c r="M2044">
        <v>2032</v>
      </c>
      <c r="N2044">
        <v>1939</v>
      </c>
      <c r="O2044">
        <v>2030</v>
      </c>
      <c r="P2044">
        <v>1997</v>
      </c>
      <c r="Q2044">
        <v>2030</v>
      </c>
      <c r="R2044">
        <v>1989</v>
      </c>
      <c r="S2044">
        <v>2032</v>
      </c>
      <c r="T2044">
        <v>1908</v>
      </c>
      <c r="U2044">
        <v>2032</v>
      </c>
      <c r="V2044">
        <v>2032</v>
      </c>
      <c r="W2044">
        <f>AVERAGE(Tabla5[[#This Row],[gr15_0]:[gr15_9]])</f>
        <v>2002.1</v>
      </c>
      <c r="Y2044">
        <v>2090</v>
      </c>
      <c r="Z2044">
        <v>2085</v>
      </c>
      <c r="AA2044">
        <v>2085</v>
      </c>
      <c r="AB2044">
        <v>2154</v>
      </c>
      <c r="AC2044">
        <v>2103</v>
      </c>
      <c r="AD2044">
        <v>2088</v>
      </c>
      <c r="AE2044">
        <v>2085</v>
      </c>
      <c r="AF2044">
        <v>2098</v>
      </c>
      <c r="AG2044">
        <v>2090</v>
      </c>
      <c r="AH2044">
        <v>2085</v>
      </c>
      <c r="AI2044">
        <f>AVERAGE(Tabla1[[#This Row],[gr17_0]:[gr17_9]])</f>
        <v>2096.3000000000002</v>
      </c>
      <c r="AK2044">
        <v>3080</v>
      </c>
      <c r="AL2044">
        <v>2907</v>
      </c>
      <c r="AM2044">
        <v>2817</v>
      </c>
      <c r="AN2044">
        <v>2851</v>
      </c>
      <c r="AO2044" s="4">
        <v>3046</v>
      </c>
      <c r="AP2044">
        <v>3078</v>
      </c>
      <c r="AQ2044">
        <v>2898</v>
      </c>
      <c r="AR2044">
        <v>3078</v>
      </c>
      <c r="AS2044" s="4">
        <v>2998</v>
      </c>
      <c r="AT2044">
        <v>2760</v>
      </c>
      <c r="AU2044">
        <f>AVERAGE(Tabla2[[#This Row],[gr21_0]:[gr21_9]])</f>
        <v>2951.3</v>
      </c>
    </row>
    <row r="2045" spans="1:47">
      <c r="A2045">
        <v>1799</v>
      </c>
      <c r="B2045">
        <v>1889</v>
      </c>
      <c r="C2045">
        <v>1799</v>
      </c>
      <c r="D2045">
        <v>1799</v>
      </c>
      <c r="E2045">
        <v>1799</v>
      </c>
      <c r="F2045">
        <v>1799</v>
      </c>
      <c r="G2045">
        <v>1799</v>
      </c>
      <c r="H2045">
        <v>1880</v>
      </c>
      <c r="I2045">
        <v>1799</v>
      </c>
      <c r="J2045">
        <v>1799</v>
      </c>
      <c r="K2045">
        <f>AVERAGE(Tabla8[[#This Row],[gr12_0]:[gr12_9]])</f>
        <v>1816.1</v>
      </c>
      <c r="M2045">
        <v>2032</v>
      </c>
      <c r="N2045">
        <v>1939</v>
      </c>
      <c r="O2045">
        <v>2030</v>
      </c>
      <c r="P2045">
        <v>1997</v>
      </c>
      <c r="Q2045">
        <v>2030</v>
      </c>
      <c r="R2045">
        <v>1989</v>
      </c>
      <c r="S2045">
        <v>2032</v>
      </c>
      <c r="T2045">
        <v>1908</v>
      </c>
      <c r="U2045">
        <v>2032</v>
      </c>
      <c r="V2045">
        <v>2032</v>
      </c>
      <c r="W2045">
        <f>AVERAGE(Tabla5[[#This Row],[gr15_0]:[gr15_9]])</f>
        <v>2002.1</v>
      </c>
      <c r="Y2045">
        <v>2090</v>
      </c>
      <c r="Z2045">
        <v>2085</v>
      </c>
      <c r="AA2045">
        <v>2085</v>
      </c>
      <c r="AB2045">
        <v>2154</v>
      </c>
      <c r="AC2045">
        <v>2103</v>
      </c>
      <c r="AD2045">
        <v>2088</v>
      </c>
      <c r="AE2045">
        <v>2085</v>
      </c>
      <c r="AF2045">
        <v>2098</v>
      </c>
      <c r="AG2045">
        <v>2090</v>
      </c>
      <c r="AH2045">
        <v>2085</v>
      </c>
      <c r="AI2045">
        <f>AVERAGE(Tabla1[[#This Row],[gr17_0]:[gr17_9]])</f>
        <v>2096.3000000000002</v>
      </c>
      <c r="AK2045">
        <v>3080</v>
      </c>
      <c r="AL2045">
        <v>2907</v>
      </c>
      <c r="AM2045">
        <v>2817</v>
      </c>
      <c r="AN2045">
        <v>2851</v>
      </c>
      <c r="AO2045" s="4">
        <v>3046</v>
      </c>
      <c r="AP2045">
        <v>3078</v>
      </c>
      <c r="AQ2045">
        <v>2898</v>
      </c>
      <c r="AR2045">
        <v>3078</v>
      </c>
      <c r="AS2045" s="4">
        <v>2998</v>
      </c>
      <c r="AT2045">
        <v>2760</v>
      </c>
      <c r="AU2045">
        <f>AVERAGE(Tabla2[[#This Row],[gr21_0]:[gr21_9]])</f>
        <v>2951.3</v>
      </c>
    </row>
    <row r="2046" spans="1:47">
      <c r="A2046">
        <v>1799</v>
      </c>
      <c r="B2046">
        <v>1889</v>
      </c>
      <c r="C2046">
        <v>1799</v>
      </c>
      <c r="D2046">
        <v>1799</v>
      </c>
      <c r="E2046">
        <v>1799</v>
      </c>
      <c r="F2046">
        <v>1799</v>
      </c>
      <c r="G2046">
        <v>1799</v>
      </c>
      <c r="H2046">
        <v>1880</v>
      </c>
      <c r="I2046">
        <v>1799</v>
      </c>
      <c r="J2046">
        <v>1799</v>
      </c>
      <c r="K2046">
        <f>AVERAGE(Tabla8[[#This Row],[gr12_0]:[gr12_9]])</f>
        <v>1816.1</v>
      </c>
      <c r="M2046">
        <v>2032</v>
      </c>
      <c r="N2046">
        <v>1939</v>
      </c>
      <c r="O2046">
        <v>2030</v>
      </c>
      <c r="P2046">
        <v>1997</v>
      </c>
      <c r="Q2046">
        <v>2030</v>
      </c>
      <c r="R2046">
        <v>1989</v>
      </c>
      <c r="S2046">
        <v>2032</v>
      </c>
      <c r="T2046">
        <v>1908</v>
      </c>
      <c r="U2046">
        <v>2032</v>
      </c>
      <c r="V2046">
        <v>2032</v>
      </c>
      <c r="W2046">
        <f>AVERAGE(Tabla5[[#This Row],[gr15_0]:[gr15_9]])</f>
        <v>2002.1</v>
      </c>
      <c r="Y2046">
        <v>2090</v>
      </c>
      <c r="Z2046">
        <v>2085</v>
      </c>
      <c r="AA2046">
        <v>2085</v>
      </c>
      <c r="AB2046">
        <v>2154</v>
      </c>
      <c r="AC2046">
        <v>2103</v>
      </c>
      <c r="AD2046">
        <v>2088</v>
      </c>
      <c r="AE2046">
        <v>2085</v>
      </c>
      <c r="AF2046">
        <v>2098</v>
      </c>
      <c r="AG2046">
        <v>2090</v>
      </c>
      <c r="AH2046">
        <v>2085</v>
      </c>
      <c r="AI2046">
        <f>AVERAGE(Tabla1[[#This Row],[gr17_0]:[gr17_9]])</f>
        <v>2096.3000000000002</v>
      </c>
      <c r="AK2046">
        <v>3080</v>
      </c>
      <c r="AL2046">
        <v>2907</v>
      </c>
      <c r="AM2046">
        <v>2817</v>
      </c>
      <c r="AN2046">
        <v>2851</v>
      </c>
      <c r="AO2046" s="4">
        <v>3046</v>
      </c>
      <c r="AP2046">
        <v>3078</v>
      </c>
      <c r="AQ2046">
        <v>2898</v>
      </c>
      <c r="AR2046">
        <v>3078</v>
      </c>
      <c r="AS2046" s="4">
        <v>2998</v>
      </c>
      <c r="AT2046">
        <v>2760</v>
      </c>
      <c r="AU2046">
        <f>AVERAGE(Tabla2[[#This Row],[gr21_0]:[gr21_9]])</f>
        <v>2951.3</v>
      </c>
    </row>
    <row r="2047" spans="1:47">
      <c r="A2047">
        <v>1799</v>
      </c>
      <c r="B2047">
        <v>1889</v>
      </c>
      <c r="C2047">
        <v>1799</v>
      </c>
      <c r="D2047">
        <v>1799</v>
      </c>
      <c r="E2047">
        <v>1799</v>
      </c>
      <c r="F2047">
        <v>1799</v>
      </c>
      <c r="G2047">
        <v>1799</v>
      </c>
      <c r="H2047">
        <v>1880</v>
      </c>
      <c r="I2047">
        <v>1799</v>
      </c>
      <c r="J2047">
        <v>1799</v>
      </c>
      <c r="K2047">
        <f>AVERAGE(Tabla8[[#This Row],[gr12_0]:[gr12_9]])</f>
        <v>1816.1</v>
      </c>
      <c r="M2047">
        <v>2032</v>
      </c>
      <c r="N2047">
        <v>1939</v>
      </c>
      <c r="O2047">
        <v>2030</v>
      </c>
      <c r="P2047">
        <v>1997</v>
      </c>
      <c r="Q2047">
        <v>2030</v>
      </c>
      <c r="R2047">
        <v>1989</v>
      </c>
      <c r="S2047">
        <v>2032</v>
      </c>
      <c r="T2047">
        <v>1908</v>
      </c>
      <c r="U2047">
        <v>2032</v>
      </c>
      <c r="V2047">
        <v>2032</v>
      </c>
      <c r="W2047">
        <f>AVERAGE(Tabla5[[#This Row],[gr15_0]:[gr15_9]])</f>
        <v>2002.1</v>
      </c>
      <c r="Y2047">
        <v>2090</v>
      </c>
      <c r="Z2047">
        <v>2085</v>
      </c>
      <c r="AA2047">
        <v>2085</v>
      </c>
      <c r="AB2047">
        <v>2154</v>
      </c>
      <c r="AC2047">
        <v>2103</v>
      </c>
      <c r="AD2047">
        <v>2088</v>
      </c>
      <c r="AE2047">
        <v>2085</v>
      </c>
      <c r="AF2047">
        <v>2098</v>
      </c>
      <c r="AG2047">
        <v>2090</v>
      </c>
      <c r="AH2047">
        <v>2085</v>
      </c>
      <c r="AI2047">
        <f>AVERAGE(Tabla1[[#This Row],[gr17_0]:[gr17_9]])</f>
        <v>2096.3000000000002</v>
      </c>
      <c r="AK2047">
        <v>3080</v>
      </c>
      <c r="AL2047">
        <v>2907</v>
      </c>
      <c r="AM2047">
        <v>2817</v>
      </c>
      <c r="AN2047">
        <v>2851</v>
      </c>
      <c r="AO2047" s="4">
        <v>3046</v>
      </c>
      <c r="AP2047">
        <v>3078</v>
      </c>
      <c r="AQ2047">
        <v>2898</v>
      </c>
      <c r="AR2047">
        <v>3078</v>
      </c>
      <c r="AS2047" s="4">
        <v>2998</v>
      </c>
      <c r="AT2047">
        <v>2760</v>
      </c>
      <c r="AU2047">
        <f>AVERAGE(Tabla2[[#This Row],[gr21_0]:[gr21_9]])</f>
        <v>2951.3</v>
      </c>
    </row>
    <row r="2048" spans="1:47">
      <c r="A2048">
        <v>1799</v>
      </c>
      <c r="B2048">
        <v>1889</v>
      </c>
      <c r="C2048">
        <v>1799</v>
      </c>
      <c r="D2048">
        <v>1799</v>
      </c>
      <c r="E2048">
        <v>1799</v>
      </c>
      <c r="F2048">
        <v>1799</v>
      </c>
      <c r="G2048">
        <v>1799</v>
      </c>
      <c r="H2048">
        <v>1880</v>
      </c>
      <c r="I2048">
        <v>1799</v>
      </c>
      <c r="J2048">
        <v>1799</v>
      </c>
      <c r="K2048">
        <f>AVERAGE(Tabla8[[#This Row],[gr12_0]:[gr12_9]])</f>
        <v>1816.1</v>
      </c>
      <c r="M2048">
        <v>2032</v>
      </c>
      <c r="N2048">
        <v>1939</v>
      </c>
      <c r="O2048">
        <v>2030</v>
      </c>
      <c r="P2048">
        <v>1997</v>
      </c>
      <c r="Q2048">
        <v>2030</v>
      </c>
      <c r="R2048">
        <v>1989</v>
      </c>
      <c r="S2048">
        <v>2032</v>
      </c>
      <c r="T2048">
        <v>1908</v>
      </c>
      <c r="U2048">
        <v>2032</v>
      </c>
      <c r="V2048">
        <v>2032</v>
      </c>
      <c r="W2048">
        <f>AVERAGE(Tabla5[[#This Row],[gr15_0]:[gr15_9]])</f>
        <v>2002.1</v>
      </c>
      <c r="Y2048">
        <v>2090</v>
      </c>
      <c r="Z2048">
        <v>2085</v>
      </c>
      <c r="AA2048">
        <v>2085</v>
      </c>
      <c r="AB2048">
        <v>2154</v>
      </c>
      <c r="AC2048">
        <v>2103</v>
      </c>
      <c r="AD2048">
        <v>2088</v>
      </c>
      <c r="AE2048">
        <v>2085</v>
      </c>
      <c r="AF2048">
        <v>2098</v>
      </c>
      <c r="AG2048">
        <v>2090</v>
      </c>
      <c r="AH2048">
        <v>2085</v>
      </c>
      <c r="AI2048">
        <f>AVERAGE(Tabla1[[#This Row],[gr17_0]:[gr17_9]])</f>
        <v>2096.3000000000002</v>
      </c>
      <c r="AK2048">
        <v>3080</v>
      </c>
      <c r="AL2048">
        <v>2907</v>
      </c>
      <c r="AM2048">
        <v>2817</v>
      </c>
      <c r="AN2048">
        <v>2851</v>
      </c>
      <c r="AO2048" s="4">
        <v>3046</v>
      </c>
      <c r="AP2048">
        <v>3078</v>
      </c>
      <c r="AQ2048">
        <v>2898</v>
      </c>
      <c r="AR2048">
        <v>3078</v>
      </c>
      <c r="AS2048" s="4">
        <v>2998</v>
      </c>
      <c r="AT2048">
        <v>2760</v>
      </c>
      <c r="AU2048">
        <f>AVERAGE(Tabla2[[#This Row],[gr21_0]:[gr21_9]])</f>
        <v>2951.3</v>
      </c>
    </row>
    <row r="2049" spans="1:47">
      <c r="A2049">
        <v>1799</v>
      </c>
      <c r="B2049">
        <v>1889</v>
      </c>
      <c r="C2049">
        <v>1799</v>
      </c>
      <c r="D2049">
        <v>1799</v>
      </c>
      <c r="E2049">
        <v>1799</v>
      </c>
      <c r="F2049">
        <v>1799</v>
      </c>
      <c r="G2049">
        <v>1799</v>
      </c>
      <c r="H2049">
        <v>1880</v>
      </c>
      <c r="I2049">
        <v>1799</v>
      </c>
      <c r="J2049">
        <v>1799</v>
      </c>
      <c r="K2049">
        <f>AVERAGE(Tabla8[[#This Row],[gr12_0]:[gr12_9]])</f>
        <v>1816.1</v>
      </c>
      <c r="M2049">
        <v>2032</v>
      </c>
      <c r="N2049">
        <v>1939</v>
      </c>
      <c r="O2049">
        <v>2030</v>
      </c>
      <c r="P2049">
        <v>1997</v>
      </c>
      <c r="Q2049">
        <v>2030</v>
      </c>
      <c r="R2049">
        <v>1989</v>
      </c>
      <c r="S2049">
        <v>2032</v>
      </c>
      <c r="T2049">
        <v>1908</v>
      </c>
      <c r="U2049">
        <v>2032</v>
      </c>
      <c r="V2049">
        <v>2032</v>
      </c>
      <c r="W2049">
        <f>AVERAGE(Tabla5[[#This Row],[gr15_0]:[gr15_9]])</f>
        <v>2002.1</v>
      </c>
      <c r="Y2049">
        <v>2090</v>
      </c>
      <c r="Z2049">
        <v>2085</v>
      </c>
      <c r="AA2049">
        <v>2085</v>
      </c>
      <c r="AB2049">
        <v>2154</v>
      </c>
      <c r="AC2049">
        <v>2103</v>
      </c>
      <c r="AD2049">
        <v>2088</v>
      </c>
      <c r="AE2049">
        <v>2085</v>
      </c>
      <c r="AF2049">
        <v>2098</v>
      </c>
      <c r="AG2049">
        <v>2090</v>
      </c>
      <c r="AH2049">
        <v>2085</v>
      </c>
      <c r="AI2049">
        <f>AVERAGE(Tabla1[[#This Row],[gr17_0]:[gr17_9]])</f>
        <v>2096.3000000000002</v>
      </c>
      <c r="AK2049">
        <v>3080</v>
      </c>
      <c r="AL2049">
        <v>2907</v>
      </c>
      <c r="AM2049">
        <v>2817</v>
      </c>
      <c r="AN2049">
        <v>2851</v>
      </c>
      <c r="AO2049" s="4">
        <v>3046</v>
      </c>
      <c r="AP2049">
        <v>3078</v>
      </c>
      <c r="AQ2049">
        <v>2898</v>
      </c>
      <c r="AR2049">
        <v>3078</v>
      </c>
      <c r="AS2049" s="4">
        <v>2998</v>
      </c>
      <c r="AT2049">
        <v>2760</v>
      </c>
      <c r="AU2049">
        <f>AVERAGE(Tabla2[[#This Row],[gr21_0]:[gr21_9]])</f>
        <v>2951.3</v>
      </c>
    </row>
    <row r="2050" spans="1:47">
      <c r="A2050">
        <v>1799</v>
      </c>
      <c r="B2050">
        <v>1889</v>
      </c>
      <c r="C2050">
        <v>1799</v>
      </c>
      <c r="D2050">
        <v>1799</v>
      </c>
      <c r="E2050">
        <v>1799</v>
      </c>
      <c r="F2050">
        <v>1799</v>
      </c>
      <c r="G2050">
        <v>1799</v>
      </c>
      <c r="H2050">
        <v>1880</v>
      </c>
      <c r="I2050">
        <v>1799</v>
      </c>
      <c r="J2050">
        <v>1799</v>
      </c>
      <c r="K2050">
        <f>AVERAGE(Tabla8[[#This Row],[gr12_0]:[gr12_9]])</f>
        <v>1816.1</v>
      </c>
      <c r="M2050">
        <v>2032</v>
      </c>
      <c r="N2050">
        <v>1939</v>
      </c>
      <c r="O2050">
        <v>2030</v>
      </c>
      <c r="P2050">
        <v>1997</v>
      </c>
      <c r="Q2050">
        <v>2030</v>
      </c>
      <c r="R2050">
        <v>1989</v>
      </c>
      <c r="S2050">
        <v>2032</v>
      </c>
      <c r="T2050">
        <v>1908</v>
      </c>
      <c r="U2050">
        <v>2032</v>
      </c>
      <c r="V2050">
        <v>2032</v>
      </c>
      <c r="W2050">
        <f>AVERAGE(Tabla5[[#This Row],[gr15_0]:[gr15_9]])</f>
        <v>2002.1</v>
      </c>
      <c r="Y2050">
        <v>2090</v>
      </c>
      <c r="Z2050">
        <v>2085</v>
      </c>
      <c r="AA2050">
        <v>2085</v>
      </c>
      <c r="AB2050">
        <v>2154</v>
      </c>
      <c r="AC2050">
        <v>2103</v>
      </c>
      <c r="AD2050">
        <v>2088</v>
      </c>
      <c r="AE2050">
        <v>2085</v>
      </c>
      <c r="AF2050">
        <v>2098</v>
      </c>
      <c r="AG2050">
        <v>2090</v>
      </c>
      <c r="AH2050">
        <v>2085</v>
      </c>
      <c r="AI2050">
        <f>AVERAGE(Tabla1[[#This Row],[gr17_0]:[gr17_9]])</f>
        <v>2096.3000000000002</v>
      </c>
      <c r="AK2050">
        <v>3080</v>
      </c>
      <c r="AL2050">
        <v>2907</v>
      </c>
      <c r="AM2050">
        <v>2817</v>
      </c>
      <c r="AN2050">
        <v>2851</v>
      </c>
      <c r="AO2050" s="4">
        <v>3046</v>
      </c>
      <c r="AP2050">
        <v>3078</v>
      </c>
      <c r="AQ2050">
        <v>2898</v>
      </c>
      <c r="AR2050">
        <v>3078</v>
      </c>
      <c r="AS2050" s="4">
        <v>2998</v>
      </c>
      <c r="AT2050">
        <v>2760</v>
      </c>
      <c r="AU2050">
        <f>AVERAGE(Tabla2[[#This Row],[gr21_0]:[gr21_9]])</f>
        <v>2951.3</v>
      </c>
    </row>
    <row r="2051" spans="1:47">
      <c r="A2051">
        <v>1799</v>
      </c>
      <c r="B2051">
        <v>1889</v>
      </c>
      <c r="C2051">
        <v>1799</v>
      </c>
      <c r="D2051">
        <v>1799</v>
      </c>
      <c r="E2051">
        <v>1799</v>
      </c>
      <c r="F2051">
        <v>1799</v>
      </c>
      <c r="G2051">
        <v>1799</v>
      </c>
      <c r="H2051">
        <v>1880</v>
      </c>
      <c r="I2051">
        <v>1799</v>
      </c>
      <c r="J2051">
        <v>1799</v>
      </c>
      <c r="K2051">
        <f>AVERAGE(Tabla8[[#This Row],[gr12_0]:[gr12_9]])</f>
        <v>1816.1</v>
      </c>
      <c r="M2051">
        <v>2032</v>
      </c>
      <c r="N2051">
        <v>1939</v>
      </c>
      <c r="O2051">
        <v>2030</v>
      </c>
      <c r="P2051">
        <v>1997</v>
      </c>
      <c r="Q2051">
        <v>2030</v>
      </c>
      <c r="R2051">
        <v>1989</v>
      </c>
      <c r="S2051">
        <v>2032</v>
      </c>
      <c r="T2051">
        <v>1908</v>
      </c>
      <c r="U2051">
        <v>2032</v>
      </c>
      <c r="V2051">
        <v>2032</v>
      </c>
      <c r="W2051">
        <f>AVERAGE(Tabla5[[#This Row],[gr15_0]:[gr15_9]])</f>
        <v>2002.1</v>
      </c>
      <c r="Y2051">
        <v>2090</v>
      </c>
      <c r="Z2051">
        <v>2085</v>
      </c>
      <c r="AA2051">
        <v>2085</v>
      </c>
      <c r="AB2051">
        <v>2154</v>
      </c>
      <c r="AC2051">
        <v>2103</v>
      </c>
      <c r="AD2051">
        <v>2088</v>
      </c>
      <c r="AE2051">
        <v>2085</v>
      </c>
      <c r="AF2051">
        <v>2098</v>
      </c>
      <c r="AG2051">
        <v>2090</v>
      </c>
      <c r="AH2051">
        <v>2085</v>
      </c>
      <c r="AI2051">
        <f>AVERAGE(Tabla1[[#This Row],[gr17_0]:[gr17_9]])</f>
        <v>2096.3000000000002</v>
      </c>
      <c r="AK2051">
        <v>3080</v>
      </c>
      <c r="AL2051">
        <v>2907</v>
      </c>
      <c r="AM2051">
        <v>2817</v>
      </c>
      <c r="AN2051">
        <v>2851</v>
      </c>
      <c r="AO2051" s="4">
        <v>3046</v>
      </c>
      <c r="AP2051">
        <v>3078</v>
      </c>
      <c r="AQ2051">
        <v>2898</v>
      </c>
      <c r="AR2051">
        <v>3078</v>
      </c>
      <c r="AS2051" s="4">
        <v>2998</v>
      </c>
      <c r="AT2051">
        <v>2760</v>
      </c>
      <c r="AU2051">
        <f>AVERAGE(Tabla2[[#This Row],[gr21_0]:[gr21_9]])</f>
        <v>2951.3</v>
      </c>
    </row>
    <row r="2052" spans="1:47">
      <c r="A2052">
        <v>1799</v>
      </c>
      <c r="B2052">
        <v>1889</v>
      </c>
      <c r="C2052">
        <v>1799</v>
      </c>
      <c r="D2052">
        <v>1799</v>
      </c>
      <c r="E2052">
        <v>1799</v>
      </c>
      <c r="F2052">
        <v>1799</v>
      </c>
      <c r="G2052">
        <v>1799</v>
      </c>
      <c r="H2052">
        <v>1880</v>
      </c>
      <c r="I2052">
        <v>1799</v>
      </c>
      <c r="J2052">
        <v>1799</v>
      </c>
      <c r="K2052">
        <f>AVERAGE(Tabla8[[#This Row],[gr12_0]:[gr12_9]])</f>
        <v>1816.1</v>
      </c>
      <c r="M2052">
        <v>2032</v>
      </c>
      <c r="N2052">
        <v>1939</v>
      </c>
      <c r="O2052">
        <v>2030</v>
      </c>
      <c r="P2052">
        <v>1997</v>
      </c>
      <c r="Q2052">
        <v>2030</v>
      </c>
      <c r="R2052">
        <v>1989</v>
      </c>
      <c r="S2052">
        <v>2032</v>
      </c>
      <c r="T2052">
        <v>1908</v>
      </c>
      <c r="U2052">
        <v>2032</v>
      </c>
      <c r="V2052">
        <v>2032</v>
      </c>
      <c r="W2052">
        <f>AVERAGE(Tabla5[[#This Row],[gr15_0]:[gr15_9]])</f>
        <v>2002.1</v>
      </c>
      <c r="Y2052">
        <v>2090</v>
      </c>
      <c r="Z2052">
        <v>2085</v>
      </c>
      <c r="AA2052">
        <v>2085</v>
      </c>
      <c r="AB2052">
        <v>2154</v>
      </c>
      <c r="AC2052">
        <v>2103</v>
      </c>
      <c r="AD2052">
        <v>2088</v>
      </c>
      <c r="AE2052">
        <v>2085</v>
      </c>
      <c r="AF2052">
        <v>2098</v>
      </c>
      <c r="AG2052">
        <v>2090</v>
      </c>
      <c r="AH2052">
        <v>2085</v>
      </c>
      <c r="AI2052">
        <f>AVERAGE(Tabla1[[#This Row],[gr17_0]:[gr17_9]])</f>
        <v>2096.3000000000002</v>
      </c>
      <c r="AK2052">
        <v>3080</v>
      </c>
      <c r="AL2052">
        <v>2907</v>
      </c>
      <c r="AM2052">
        <v>2817</v>
      </c>
      <c r="AN2052">
        <v>2851</v>
      </c>
      <c r="AO2052" s="4">
        <v>3046</v>
      </c>
      <c r="AP2052">
        <v>3078</v>
      </c>
      <c r="AQ2052">
        <v>2898</v>
      </c>
      <c r="AR2052">
        <v>3078</v>
      </c>
      <c r="AS2052" s="4">
        <v>2998</v>
      </c>
      <c r="AT2052">
        <v>2760</v>
      </c>
      <c r="AU2052">
        <f>AVERAGE(Tabla2[[#This Row],[gr21_0]:[gr21_9]])</f>
        <v>2951.3</v>
      </c>
    </row>
    <row r="2053" spans="1:47">
      <c r="A2053">
        <v>1799</v>
      </c>
      <c r="B2053">
        <v>1889</v>
      </c>
      <c r="C2053">
        <v>1799</v>
      </c>
      <c r="D2053">
        <v>1799</v>
      </c>
      <c r="E2053">
        <v>1799</v>
      </c>
      <c r="F2053">
        <v>1799</v>
      </c>
      <c r="G2053">
        <v>1799</v>
      </c>
      <c r="H2053">
        <v>1880</v>
      </c>
      <c r="I2053">
        <v>1799</v>
      </c>
      <c r="J2053">
        <v>1799</v>
      </c>
      <c r="K2053">
        <f>AVERAGE(Tabla8[[#This Row],[gr12_0]:[gr12_9]])</f>
        <v>1816.1</v>
      </c>
      <c r="M2053">
        <v>2032</v>
      </c>
      <c r="N2053">
        <v>1939</v>
      </c>
      <c r="O2053">
        <v>2030</v>
      </c>
      <c r="P2053">
        <v>1997</v>
      </c>
      <c r="Q2053">
        <v>2030</v>
      </c>
      <c r="R2053">
        <v>1989</v>
      </c>
      <c r="S2053">
        <v>2032</v>
      </c>
      <c r="T2053">
        <v>1908</v>
      </c>
      <c r="U2053">
        <v>2032</v>
      </c>
      <c r="V2053">
        <v>2032</v>
      </c>
      <c r="W2053">
        <f>AVERAGE(Tabla5[[#This Row],[gr15_0]:[gr15_9]])</f>
        <v>2002.1</v>
      </c>
      <c r="Y2053">
        <v>2090</v>
      </c>
      <c r="Z2053">
        <v>2085</v>
      </c>
      <c r="AA2053">
        <v>2085</v>
      </c>
      <c r="AB2053">
        <v>2154</v>
      </c>
      <c r="AC2053">
        <v>2103</v>
      </c>
      <c r="AD2053">
        <v>2088</v>
      </c>
      <c r="AE2053">
        <v>2085</v>
      </c>
      <c r="AF2053">
        <v>2098</v>
      </c>
      <c r="AG2053">
        <v>2090</v>
      </c>
      <c r="AH2053">
        <v>2085</v>
      </c>
      <c r="AI2053">
        <f>AVERAGE(Tabla1[[#This Row],[gr17_0]:[gr17_9]])</f>
        <v>2096.3000000000002</v>
      </c>
      <c r="AK2053">
        <v>3080</v>
      </c>
      <c r="AL2053">
        <v>2907</v>
      </c>
      <c r="AM2053">
        <v>2817</v>
      </c>
      <c r="AN2053">
        <v>2851</v>
      </c>
      <c r="AO2053" s="4">
        <v>3046</v>
      </c>
      <c r="AP2053">
        <v>3078</v>
      </c>
      <c r="AQ2053">
        <v>2898</v>
      </c>
      <c r="AR2053">
        <v>3078</v>
      </c>
      <c r="AS2053" s="4">
        <v>2998</v>
      </c>
      <c r="AT2053">
        <v>2760</v>
      </c>
      <c r="AU2053">
        <f>AVERAGE(Tabla2[[#This Row],[gr21_0]:[gr21_9]])</f>
        <v>2951.3</v>
      </c>
    </row>
    <row r="2054" spans="1:47">
      <c r="A2054">
        <v>1799</v>
      </c>
      <c r="B2054">
        <v>1889</v>
      </c>
      <c r="C2054">
        <v>1799</v>
      </c>
      <c r="D2054">
        <v>1799</v>
      </c>
      <c r="E2054">
        <v>1799</v>
      </c>
      <c r="F2054">
        <v>1799</v>
      </c>
      <c r="G2054">
        <v>1799</v>
      </c>
      <c r="H2054">
        <v>1880</v>
      </c>
      <c r="I2054">
        <v>1799</v>
      </c>
      <c r="J2054">
        <v>1799</v>
      </c>
      <c r="K2054">
        <f>AVERAGE(Tabla8[[#This Row],[gr12_0]:[gr12_9]])</f>
        <v>1816.1</v>
      </c>
      <c r="M2054">
        <v>2032</v>
      </c>
      <c r="N2054">
        <v>1939</v>
      </c>
      <c r="O2054">
        <v>2030</v>
      </c>
      <c r="P2054">
        <v>1997</v>
      </c>
      <c r="Q2054">
        <v>2030</v>
      </c>
      <c r="R2054">
        <v>1989</v>
      </c>
      <c r="S2054">
        <v>2032</v>
      </c>
      <c r="T2054">
        <v>1908</v>
      </c>
      <c r="U2054">
        <v>2032</v>
      </c>
      <c r="V2054">
        <v>2032</v>
      </c>
      <c r="W2054">
        <f>AVERAGE(Tabla5[[#This Row],[gr15_0]:[gr15_9]])</f>
        <v>2002.1</v>
      </c>
      <c r="Y2054">
        <v>2090</v>
      </c>
      <c r="Z2054">
        <v>2085</v>
      </c>
      <c r="AA2054">
        <v>2085</v>
      </c>
      <c r="AB2054">
        <v>2154</v>
      </c>
      <c r="AC2054">
        <v>2103</v>
      </c>
      <c r="AD2054">
        <v>2088</v>
      </c>
      <c r="AE2054">
        <v>2085</v>
      </c>
      <c r="AF2054">
        <v>2098</v>
      </c>
      <c r="AG2054">
        <v>2090</v>
      </c>
      <c r="AH2054">
        <v>2085</v>
      </c>
      <c r="AI2054">
        <f>AVERAGE(Tabla1[[#This Row],[gr17_0]:[gr17_9]])</f>
        <v>2096.3000000000002</v>
      </c>
      <c r="AK2054">
        <v>3080</v>
      </c>
      <c r="AL2054">
        <v>2907</v>
      </c>
      <c r="AM2054">
        <v>2817</v>
      </c>
      <c r="AN2054">
        <v>2851</v>
      </c>
      <c r="AO2054" s="4">
        <v>3046</v>
      </c>
      <c r="AP2054">
        <v>3078</v>
      </c>
      <c r="AQ2054">
        <v>2898</v>
      </c>
      <c r="AR2054">
        <v>3078</v>
      </c>
      <c r="AS2054" s="4">
        <v>2998</v>
      </c>
      <c r="AT2054">
        <v>2760</v>
      </c>
      <c r="AU2054">
        <f>AVERAGE(Tabla2[[#This Row],[gr21_0]:[gr21_9]])</f>
        <v>2951.3</v>
      </c>
    </row>
    <row r="2055" spans="1:47">
      <c r="A2055">
        <v>1799</v>
      </c>
      <c r="B2055">
        <v>1889</v>
      </c>
      <c r="C2055">
        <v>1799</v>
      </c>
      <c r="D2055">
        <v>1799</v>
      </c>
      <c r="E2055">
        <v>1799</v>
      </c>
      <c r="F2055">
        <v>1799</v>
      </c>
      <c r="G2055">
        <v>1799</v>
      </c>
      <c r="H2055">
        <v>1880</v>
      </c>
      <c r="I2055">
        <v>1799</v>
      </c>
      <c r="J2055">
        <v>1799</v>
      </c>
      <c r="K2055">
        <f>AVERAGE(Tabla8[[#This Row],[gr12_0]:[gr12_9]])</f>
        <v>1816.1</v>
      </c>
      <c r="M2055">
        <v>2032</v>
      </c>
      <c r="N2055">
        <v>1939</v>
      </c>
      <c r="O2055">
        <v>2030</v>
      </c>
      <c r="P2055">
        <v>1997</v>
      </c>
      <c r="Q2055">
        <v>2030</v>
      </c>
      <c r="R2055">
        <v>1989</v>
      </c>
      <c r="S2055">
        <v>2032</v>
      </c>
      <c r="T2055">
        <v>1908</v>
      </c>
      <c r="U2055">
        <v>2032</v>
      </c>
      <c r="V2055">
        <v>2032</v>
      </c>
      <c r="W2055">
        <f>AVERAGE(Tabla5[[#This Row],[gr15_0]:[gr15_9]])</f>
        <v>2002.1</v>
      </c>
      <c r="Y2055">
        <v>2090</v>
      </c>
      <c r="Z2055">
        <v>2085</v>
      </c>
      <c r="AA2055">
        <v>2085</v>
      </c>
      <c r="AB2055">
        <v>2154</v>
      </c>
      <c r="AC2055">
        <v>2103</v>
      </c>
      <c r="AD2055">
        <v>2088</v>
      </c>
      <c r="AE2055">
        <v>2085</v>
      </c>
      <c r="AF2055">
        <v>2098</v>
      </c>
      <c r="AG2055">
        <v>2090</v>
      </c>
      <c r="AH2055">
        <v>2085</v>
      </c>
      <c r="AI2055">
        <f>AVERAGE(Tabla1[[#This Row],[gr17_0]:[gr17_9]])</f>
        <v>2096.3000000000002</v>
      </c>
      <c r="AK2055">
        <v>3080</v>
      </c>
      <c r="AL2055">
        <v>2907</v>
      </c>
      <c r="AM2055">
        <v>2817</v>
      </c>
      <c r="AN2055">
        <v>2851</v>
      </c>
      <c r="AO2055" s="4">
        <v>3046</v>
      </c>
      <c r="AP2055">
        <v>3078</v>
      </c>
      <c r="AQ2055">
        <v>2898</v>
      </c>
      <c r="AR2055">
        <v>3078</v>
      </c>
      <c r="AS2055" s="4">
        <v>2998</v>
      </c>
      <c r="AT2055">
        <v>2760</v>
      </c>
      <c r="AU2055">
        <f>AVERAGE(Tabla2[[#This Row],[gr21_0]:[gr21_9]])</f>
        <v>2951.3</v>
      </c>
    </row>
    <row r="2056" spans="1:47">
      <c r="A2056">
        <v>1799</v>
      </c>
      <c r="B2056">
        <v>1889</v>
      </c>
      <c r="C2056">
        <v>1799</v>
      </c>
      <c r="D2056">
        <v>1799</v>
      </c>
      <c r="E2056">
        <v>1799</v>
      </c>
      <c r="F2056">
        <v>1799</v>
      </c>
      <c r="G2056">
        <v>1799</v>
      </c>
      <c r="H2056">
        <v>1880</v>
      </c>
      <c r="I2056">
        <v>1799</v>
      </c>
      <c r="J2056">
        <v>1799</v>
      </c>
      <c r="K2056">
        <f>AVERAGE(Tabla8[[#This Row],[gr12_0]:[gr12_9]])</f>
        <v>1816.1</v>
      </c>
      <c r="M2056">
        <v>2032</v>
      </c>
      <c r="N2056">
        <v>1939</v>
      </c>
      <c r="O2056">
        <v>2030</v>
      </c>
      <c r="P2056">
        <v>1997</v>
      </c>
      <c r="Q2056">
        <v>2030</v>
      </c>
      <c r="R2056">
        <v>1989</v>
      </c>
      <c r="S2056">
        <v>2032</v>
      </c>
      <c r="T2056">
        <v>1908</v>
      </c>
      <c r="U2056">
        <v>2032</v>
      </c>
      <c r="V2056">
        <v>2032</v>
      </c>
      <c r="W2056">
        <f>AVERAGE(Tabla5[[#This Row],[gr15_0]:[gr15_9]])</f>
        <v>2002.1</v>
      </c>
      <c r="Y2056">
        <v>2090</v>
      </c>
      <c r="Z2056">
        <v>2085</v>
      </c>
      <c r="AA2056">
        <v>2085</v>
      </c>
      <c r="AB2056">
        <v>2154</v>
      </c>
      <c r="AC2056">
        <v>2103</v>
      </c>
      <c r="AD2056">
        <v>2088</v>
      </c>
      <c r="AE2056">
        <v>2085</v>
      </c>
      <c r="AF2056">
        <v>2098</v>
      </c>
      <c r="AG2056">
        <v>2090</v>
      </c>
      <c r="AH2056">
        <v>2085</v>
      </c>
      <c r="AI2056">
        <f>AVERAGE(Tabla1[[#This Row],[gr17_0]:[gr17_9]])</f>
        <v>2096.3000000000002</v>
      </c>
      <c r="AK2056">
        <v>3080</v>
      </c>
      <c r="AL2056">
        <v>2907</v>
      </c>
      <c r="AM2056">
        <v>2817</v>
      </c>
      <c r="AN2056">
        <v>2851</v>
      </c>
      <c r="AO2056" s="4">
        <v>3046</v>
      </c>
      <c r="AP2056">
        <v>3078</v>
      </c>
      <c r="AQ2056">
        <v>2898</v>
      </c>
      <c r="AR2056">
        <v>3078</v>
      </c>
      <c r="AS2056" s="4">
        <v>2998</v>
      </c>
      <c r="AT2056">
        <v>2760</v>
      </c>
      <c r="AU2056">
        <f>AVERAGE(Tabla2[[#This Row],[gr21_0]:[gr21_9]])</f>
        <v>2951.3</v>
      </c>
    </row>
    <row r="2057" spans="1:47">
      <c r="A2057">
        <v>1799</v>
      </c>
      <c r="B2057">
        <v>1889</v>
      </c>
      <c r="C2057">
        <v>1799</v>
      </c>
      <c r="D2057">
        <v>1799</v>
      </c>
      <c r="E2057">
        <v>1799</v>
      </c>
      <c r="F2057">
        <v>1799</v>
      </c>
      <c r="G2057">
        <v>1799</v>
      </c>
      <c r="H2057">
        <v>1880</v>
      </c>
      <c r="I2057">
        <v>1799</v>
      </c>
      <c r="J2057">
        <v>1799</v>
      </c>
      <c r="K2057">
        <f>AVERAGE(Tabla8[[#This Row],[gr12_0]:[gr12_9]])</f>
        <v>1816.1</v>
      </c>
      <c r="M2057">
        <v>2032</v>
      </c>
      <c r="N2057">
        <v>1939</v>
      </c>
      <c r="O2057">
        <v>2030</v>
      </c>
      <c r="P2057">
        <v>1997</v>
      </c>
      <c r="Q2057">
        <v>2030</v>
      </c>
      <c r="R2057">
        <v>1989</v>
      </c>
      <c r="S2057">
        <v>2032</v>
      </c>
      <c r="T2057">
        <v>1908</v>
      </c>
      <c r="U2057">
        <v>2032</v>
      </c>
      <c r="V2057">
        <v>2032</v>
      </c>
      <c r="W2057">
        <f>AVERAGE(Tabla5[[#This Row],[gr15_0]:[gr15_9]])</f>
        <v>2002.1</v>
      </c>
      <c r="Y2057">
        <v>2090</v>
      </c>
      <c r="Z2057">
        <v>2085</v>
      </c>
      <c r="AA2057">
        <v>2085</v>
      </c>
      <c r="AB2057">
        <v>2154</v>
      </c>
      <c r="AC2057">
        <v>2103</v>
      </c>
      <c r="AD2057">
        <v>2088</v>
      </c>
      <c r="AE2057">
        <v>2085</v>
      </c>
      <c r="AF2057">
        <v>2098</v>
      </c>
      <c r="AG2057">
        <v>2090</v>
      </c>
      <c r="AH2057">
        <v>2085</v>
      </c>
      <c r="AI2057">
        <f>AVERAGE(Tabla1[[#This Row],[gr17_0]:[gr17_9]])</f>
        <v>2096.3000000000002</v>
      </c>
      <c r="AK2057">
        <v>3080</v>
      </c>
      <c r="AL2057">
        <v>2907</v>
      </c>
      <c r="AM2057">
        <v>2817</v>
      </c>
      <c r="AN2057">
        <v>2851</v>
      </c>
      <c r="AO2057" s="4">
        <v>3046</v>
      </c>
      <c r="AP2057">
        <v>3078</v>
      </c>
      <c r="AQ2057">
        <v>2898</v>
      </c>
      <c r="AR2057">
        <v>3078</v>
      </c>
      <c r="AS2057" s="4">
        <v>2998</v>
      </c>
      <c r="AT2057">
        <v>2760</v>
      </c>
      <c r="AU2057">
        <f>AVERAGE(Tabla2[[#This Row],[gr21_0]:[gr21_9]])</f>
        <v>2951.3</v>
      </c>
    </row>
    <row r="2058" spans="1:47">
      <c r="A2058">
        <v>1799</v>
      </c>
      <c r="B2058">
        <v>1889</v>
      </c>
      <c r="C2058">
        <v>1799</v>
      </c>
      <c r="D2058">
        <v>1799</v>
      </c>
      <c r="E2058">
        <v>1799</v>
      </c>
      <c r="F2058">
        <v>1799</v>
      </c>
      <c r="G2058">
        <v>1799</v>
      </c>
      <c r="H2058">
        <v>1880</v>
      </c>
      <c r="I2058">
        <v>1799</v>
      </c>
      <c r="J2058">
        <v>1799</v>
      </c>
      <c r="K2058">
        <f>AVERAGE(Tabla8[[#This Row],[gr12_0]:[gr12_9]])</f>
        <v>1816.1</v>
      </c>
      <c r="M2058">
        <v>2032</v>
      </c>
      <c r="N2058">
        <v>1939</v>
      </c>
      <c r="O2058">
        <v>2030</v>
      </c>
      <c r="P2058">
        <v>1997</v>
      </c>
      <c r="Q2058">
        <v>2030</v>
      </c>
      <c r="R2058">
        <v>1989</v>
      </c>
      <c r="S2058">
        <v>2032</v>
      </c>
      <c r="T2058">
        <v>1908</v>
      </c>
      <c r="U2058">
        <v>2032</v>
      </c>
      <c r="V2058">
        <v>2032</v>
      </c>
      <c r="W2058">
        <f>AVERAGE(Tabla5[[#This Row],[gr15_0]:[gr15_9]])</f>
        <v>2002.1</v>
      </c>
      <c r="Y2058">
        <v>2090</v>
      </c>
      <c r="Z2058">
        <v>2085</v>
      </c>
      <c r="AA2058">
        <v>2085</v>
      </c>
      <c r="AB2058">
        <v>2154</v>
      </c>
      <c r="AC2058">
        <v>2103</v>
      </c>
      <c r="AD2058">
        <v>2088</v>
      </c>
      <c r="AE2058">
        <v>2085</v>
      </c>
      <c r="AF2058">
        <v>2098</v>
      </c>
      <c r="AG2058">
        <v>2090</v>
      </c>
      <c r="AH2058">
        <v>2085</v>
      </c>
      <c r="AI2058">
        <f>AVERAGE(Tabla1[[#This Row],[gr17_0]:[gr17_9]])</f>
        <v>2096.3000000000002</v>
      </c>
      <c r="AK2058">
        <v>3080</v>
      </c>
      <c r="AL2058">
        <v>2907</v>
      </c>
      <c r="AM2058">
        <v>2817</v>
      </c>
      <c r="AN2058">
        <v>2851</v>
      </c>
      <c r="AO2058" s="4">
        <v>3046</v>
      </c>
      <c r="AP2058">
        <v>3078</v>
      </c>
      <c r="AQ2058">
        <v>2898</v>
      </c>
      <c r="AR2058">
        <v>3078</v>
      </c>
      <c r="AS2058" s="4">
        <v>2998</v>
      </c>
      <c r="AT2058">
        <v>2760</v>
      </c>
      <c r="AU2058">
        <f>AVERAGE(Tabla2[[#This Row],[gr21_0]:[gr21_9]])</f>
        <v>2951.3</v>
      </c>
    </row>
    <row r="2059" spans="1:47">
      <c r="A2059">
        <v>1799</v>
      </c>
      <c r="B2059">
        <v>1889</v>
      </c>
      <c r="C2059">
        <v>1799</v>
      </c>
      <c r="D2059">
        <v>1799</v>
      </c>
      <c r="E2059">
        <v>1799</v>
      </c>
      <c r="F2059">
        <v>1799</v>
      </c>
      <c r="G2059">
        <v>1799</v>
      </c>
      <c r="H2059">
        <v>1880</v>
      </c>
      <c r="I2059">
        <v>1799</v>
      </c>
      <c r="J2059">
        <v>1799</v>
      </c>
      <c r="K2059">
        <f>AVERAGE(Tabla8[[#This Row],[gr12_0]:[gr12_9]])</f>
        <v>1816.1</v>
      </c>
      <c r="M2059">
        <v>2032</v>
      </c>
      <c r="N2059">
        <v>1939</v>
      </c>
      <c r="O2059">
        <v>2030</v>
      </c>
      <c r="P2059">
        <v>1997</v>
      </c>
      <c r="Q2059">
        <v>2030</v>
      </c>
      <c r="R2059">
        <v>1989</v>
      </c>
      <c r="S2059">
        <v>2032</v>
      </c>
      <c r="T2059">
        <v>1908</v>
      </c>
      <c r="U2059">
        <v>2032</v>
      </c>
      <c r="V2059">
        <v>2032</v>
      </c>
      <c r="W2059">
        <f>AVERAGE(Tabla5[[#This Row],[gr15_0]:[gr15_9]])</f>
        <v>2002.1</v>
      </c>
      <c r="Y2059">
        <v>2090</v>
      </c>
      <c r="Z2059">
        <v>2085</v>
      </c>
      <c r="AA2059">
        <v>2085</v>
      </c>
      <c r="AB2059">
        <v>2154</v>
      </c>
      <c r="AC2059">
        <v>2103</v>
      </c>
      <c r="AD2059">
        <v>2088</v>
      </c>
      <c r="AE2059">
        <v>2085</v>
      </c>
      <c r="AF2059">
        <v>2098</v>
      </c>
      <c r="AG2059">
        <v>2090</v>
      </c>
      <c r="AH2059">
        <v>2085</v>
      </c>
      <c r="AI2059">
        <f>AVERAGE(Tabla1[[#This Row],[gr17_0]:[gr17_9]])</f>
        <v>2096.3000000000002</v>
      </c>
      <c r="AK2059">
        <v>3080</v>
      </c>
      <c r="AL2059">
        <v>2907</v>
      </c>
      <c r="AM2059">
        <v>2817</v>
      </c>
      <c r="AN2059">
        <v>2851</v>
      </c>
      <c r="AO2059" s="4">
        <v>3046</v>
      </c>
      <c r="AP2059">
        <v>3078</v>
      </c>
      <c r="AQ2059">
        <v>2898</v>
      </c>
      <c r="AR2059">
        <v>3078</v>
      </c>
      <c r="AS2059" s="4">
        <v>2998</v>
      </c>
      <c r="AT2059">
        <v>2760</v>
      </c>
      <c r="AU2059">
        <f>AVERAGE(Tabla2[[#This Row],[gr21_0]:[gr21_9]])</f>
        <v>2951.3</v>
      </c>
    </row>
    <row r="2060" spans="1:47">
      <c r="A2060">
        <v>1799</v>
      </c>
      <c r="B2060">
        <v>1889</v>
      </c>
      <c r="C2060">
        <v>1799</v>
      </c>
      <c r="D2060">
        <v>1799</v>
      </c>
      <c r="E2060">
        <v>1799</v>
      </c>
      <c r="F2060">
        <v>1799</v>
      </c>
      <c r="G2060">
        <v>1799</v>
      </c>
      <c r="H2060">
        <v>1880</v>
      </c>
      <c r="I2060">
        <v>1799</v>
      </c>
      <c r="J2060">
        <v>1799</v>
      </c>
      <c r="K2060">
        <f>AVERAGE(Tabla8[[#This Row],[gr12_0]:[gr12_9]])</f>
        <v>1816.1</v>
      </c>
      <c r="M2060">
        <v>2032</v>
      </c>
      <c r="N2060">
        <v>1939</v>
      </c>
      <c r="O2060">
        <v>2030</v>
      </c>
      <c r="P2060">
        <v>1997</v>
      </c>
      <c r="Q2060">
        <v>2030</v>
      </c>
      <c r="R2060">
        <v>1989</v>
      </c>
      <c r="S2060">
        <v>2032</v>
      </c>
      <c r="T2060">
        <v>1908</v>
      </c>
      <c r="U2060">
        <v>2032</v>
      </c>
      <c r="V2060">
        <v>2032</v>
      </c>
      <c r="W2060">
        <f>AVERAGE(Tabla5[[#This Row],[gr15_0]:[gr15_9]])</f>
        <v>2002.1</v>
      </c>
      <c r="Y2060">
        <v>2090</v>
      </c>
      <c r="Z2060">
        <v>2085</v>
      </c>
      <c r="AA2060">
        <v>2085</v>
      </c>
      <c r="AB2060">
        <v>2154</v>
      </c>
      <c r="AC2060">
        <v>2103</v>
      </c>
      <c r="AD2060">
        <v>2088</v>
      </c>
      <c r="AE2060">
        <v>2085</v>
      </c>
      <c r="AF2060">
        <v>2098</v>
      </c>
      <c r="AG2060">
        <v>2090</v>
      </c>
      <c r="AH2060">
        <v>2085</v>
      </c>
      <c r="AI2060">
        <f>AVERAGE(Tabla1[[#This Row],[gr17_0]:[gr17_9]])</f>
        <v>2096.3000000000002</v>
      </c>
      <c r="AK2060">
        <v>3080</v>
      </c>
      <c r="AL2060">
        <v>2907</v>
      </c>
      <c r="AM2060">
        <v>2817</v>
      </c>
      <c r="AN2060">
        <v>2851</v>
      </c>
      <c r="AO2060" s="4">
        <v>3046</v>
      </c>
      <c r="AP2060">
        <v>3078</v>
      </c>
      <c r="AQ2060">
        <v>2898</v>
      </c>
      <c r="AR2060">
        <v>3078</v>
      </c>
      <c r="AS2060" s="4">
        <v>2998</v>
      </c>
      <c r="AT2060">
        <v>2760</v>
      </c>
      <c r="AU2060">
        <f>AVERAGE(Tabla2[[#This Row],[gr21_0]:[gr21_9]])</f>
        <v>2951.3</v>
      </c>
    </row>
    <row r="2061" spans="1:47">
      <c r="A2061">
        <v>1799</v>
      </c>
      <c r="B2061">
        <v>1889</v>
      </c>
      <c r="C2061">
        <v>1799</v>
      </c>
      <c r="D2061">
        <v>1799</v>
      </c>
      <c r="E2061">
        <v>1799</v>
      </c>
      <c r="F2061">
        <v>1799</v>
      </c>
      <c r="G2061">
        <v>1799</v>
      </c>
      <c r="H2061">
        <v>1880</v>
      </c>
      <c r="I2061">
        <v>1799</v>
      </c>
      <c r="J2061">
        <v>1799</v>
      </c>
      <c r="K2061">
        <f>AVERAGE(Tabla8[[#This Row],[gr12_0]:[gr12_9]])</f>
        <v>1816.1</v>
      </c>
      <c r="M2061">
        <v>2032</v>
      </c>
      <c r="N2061">
        <v>1939</v>
      </c>
      <c r="O2061">
        <v>2030</v>
      </c>
      <c r="P2061">
        <v>1997</v>
      </c>
      <c r="Q2061">
        <v>2030</v>
      </c>
      <c r="R2061">
        <v>1989</v>
      </c>
      <c r="S2061">
        <v>2032</v>
      </c>
      <c r="T2061">
        <v>1908</v>
      </c>
      <c r="U2061">
        <v>2032</v>
      </c>
      <c r="V2061">
        <v>2032</v>
      </c>
      <c r="W2061">
        <f>AVERAGE(Tabla5[[#This Row],[gr15_0]:[gr15_9]])</f>
        <v>2002.1</v>
      </c>
      <c r="Y2061">
        <v>2090</v>
      </c>
      <c r="Z2061">
        <v>2085</v>
      </c>
      <c r="AA2061">
        <v>2085</v>
      </c>
      <c r="AB2061">
        <v>2154</v>
      </c>
      <c r="AC2061">
        <v>2103</v>
      </c>
      <c r="AD2061">
        <v>2088</v>
      </c>
      <c r="AE2061">
        <v>2085</v>
      </c>
      <c r="AF2061">
        <v>2098</v>
      </c>
      <c r="AG2061">
        <v>2090</v>
      </c>
      <c r="AH2061">
        <v>2085</v>
      </c>
      <c r="AI2061">
        <f>AVERAGE(Tabla1[[#This Row],[gr17_0]:[gr17_9]])</f>
        <v>2096.3000000000002</v>
      </c>
      <c r="AK2061">
        <v>3080</v>
      </c>
      <c r="AL2061">
        <v>2907</v>
      </c>
      <c r="AM2061">
        <v>2817</v>
      </c>
      <c r="AN2061">
        <v>2851</v>
      </c>
      <c r="AO2061" s="4">
        <v>3046</v>
      </c>
      <c r="AP2061">
        <v>3078</v>
      </c>
      <c r="AQ2061">
        <v>2898</v>
      </c>
      <c r="AR2061">
        <v>3078</v>
      </c>
      <c r="AS2061" s="4">
        <v>2998</v>
      </c>
      <c r="AT2061">
        <v>2760</v>
      </c>
      <c r="AU2061">
        <f>AVERAGE(Tabla2[[#This Row],[gr21_0]:[gr21_9]])</f>
        <v>2951.3</v>
      </c>
    </row>
    <row r="2062" spans="1:47">
      <c r="A2062">
        <v>1799</v>
      </c>
      <c r="B2062">
        <v>1889</v>
      </c>
      <c r="C2062">
        <v>1799</v>
      </c>
      <c r="D2062">
        <v>1799</v>
      </c>
      <c r="E2062">
        <v>1799</v>
      </c>
      <c r="F2062">
        <v>1799</v>
      </c>
      <c r="G2062">
        <v>1799</v>
      </c>
      <c r="H2062">
        <v>1880</v>
      </c>
      <c r="I2062">
        <v>1799</v>
      </c>
      <c r="J2062">
        <v>1799</v>
      </c>
      <c r="K2062">
        <f>AVERAGE(Tabla8[[#This Row],[gr12_0]:[gr12_9]])</f>
        <v>1816.1</v>
      </c>
      <c r="M2062">
        <v>2032</v>
      </c>
      <c r="N2062">
        <v>1939</v>
      </c>
      <c r="O2062">
        <v>2030</v>
      </c>
      <c r="P2062">
        <v>1997</v>
      </c>
      <c r="Q2062">
        <v>2030</v>
      </c>
      <c r="R2062">
        <v>1989</v>
      </c>
      <c r="S2062">
        <v>2032</v>
      </c>
      <c r="T2062">
        <v>1908</v>
      </c>
      <c r="U2062">
        <v>2032</v>
      </c>
      <c r="V2062">
        <v>2032</v>
      </c>
      <c r="W2062">
        <f>AVERAGE(Tabla5[[#This Row],[gr15_0]:[gr15_9]])</f>
        <v>2002.1</v>
      </c>
      <c r="Y2062">
        <v>2090</v>
      </c>
      <c r="Z2062">
        <v>2085</v>
      </c>
      <c r="AA2062">
        <v>2085</v>
      </c>
      <c r="AB2062">
        <v>2154</v>
      </c>
      <c r="AC2062">
        <v>2103</v>
      </c>
      <c r="AD2062">
        <v>2088</v>
      </c>
      <c r="AE2062">
        <v>2085</v>
      </c>
      <c r="AF2062">
        <v>2098</v>
      </c>
      <c r="AG2062">
        <v>2090</v>
      </c>
      <c r="AH2062">
        <v>2085</v>
      </c>
      <c r="AI2062">
        <f>AVERAGE(Tabla1[[#This Row],[gr17_0]:[gr17_9]])</f>
        <v>2096.3000000000002</v>
      </c>
      <c r="AK2062">
        <v>3080</v>
      </c>
      <c r="AL2062">
        <v>2907</v>
      </c>
      <c r="AM2062">
        <v>2817</v>
      </c>
      <c r="AN2062">
        <v>2851</v>
      </c>
      <c r="AO2062" s="4">
        <v>3046</v>
      </c>
      <c r="AP2062">
        <v>3078</v>
      </c>
      <c r="AQ2062">
        <v>2898</v>
      </c>
      <c r="AR2062">
        <v>3078</v>
      </c>
      <c r="AS2062" s="4">
        <v>2998</v>
      </c>
      <c r="AT2062">
        <v>2760</v>
      </c>
      <c r="AU2062">
        <f>AVERAGE(Tabla2[[#This Row],[gr21_0]:[gr21_9]])</f>
        <v>2951.3</v>
      </c>
    </row>
    <row r="2063" spans="1:47">
      <c r="A2063">
        <v>1799</v>
      </c>
      <c r="B2063">
        <v>1889</v>
      </c>
      <c r="C2063">
        <v>1799</v>
      </c>
      <c r="D2063">
        <v>1799</v>
      </c>
      <c r="E2063">
        <v>1799</v>
      </c>
      <c r="F2063">
        <v>1799</v>
      </c>
      <c r="G2063">
        <v>1799</v>
      </c>
      <c r="H2063">
        <v>1880</v>
      </c>
      <c r="I2063">
        <v>1799</v>
      </c>
      <c r="J2063">
        <v>1799</v>
      </c>
      <c r="K2063">
        <f>AVERAGE(Tabla8[[#This Row],[gr12_0]:[gr12_9]])</f>
        <v>1816.1</v>
      </c>
      <c r="M2063">
        <v>2032</v>
      </c>
      <c r="N2063">
        <v>1939</v>
      </c>
      <c r="O2063">
        <v>2030</v>
      </c>
      <c r="P2063">
        <v>1997</v>
      </c>
      <c r="Q2063">
        <v>2030</v>
      </c>
      <c r="R2063">
        <v>1989</v>
      </c>
      <c r="S2063">
        <v>2032</v>
      </c>
      <c r="T2063">
        <v>1908</v>
      </c>
      <c r="U2063">
        <v>2032</v>
      </c>
      <c r="V2063">
        <v>2032</v>
      </c>
      <c r="W2063">
        <f>AVERAGE(Tabla5[[#This Row],[gr15_0]:[gr15_9]])</f>
        <v>2002.1</v>
      </c>
      <c r="Y2063">
        <v>2090</v>
      </c>
      <c r="Z2063">
        <v>2085</v>
      </c>
      <c r="AA2063">
        <v>2085</v>
      </c>
      <c r="AB2063">
        <v>2154</v>
      </c>
      <c r="AC2063">
        <v>2103</v>
      </c>
      <c r="AD2063">
        <v>2088</v>
      </c>
      <c r="AE2063">
        <v>2085</v>
      </c>
      <c r="AF2063">
        <v>2098</v>
      </c>
      <c r="AG2063">
        <v>2090</v>
      </c>
      <c r="AH2063">
        <v>2085</v>
      </c>
      <c r="AI2063">
        <f>AVERAGE(Tabla1[[#This Row],[gr17_0]:[gr17_9]])</f>
        <v>2096.3000000000002</v>
      </c>
      <c r="AK2063">
        <v>3080</v>
      </c>
      <c r="AL2063">
        <v>2907</v>
      </c>
      <c r="AM2063">
        <v>2817</v>
      </c>
      <c r="AN2063">
        <v>2851</v>
      </c>
      <c r="AO2063" s="4">
        <v>3046</v>
      </c>
      <c r="AP2063">
        <v>3078</v>
      </c>
      <c r="AQ2063">
        <v>2898</v>
      </c>
      <c r="AR2063">
        <v>3078</v>
      </c>
      <c r="AS2063" s="4">
        <v>2998</v>
      </c>
      <c r="AT2063">
        <v>2760</v>
      </c>
      <c r="AU2063">
        <f>AVERAGE(Tabla2[[#This Row],[gr21_0]:[gr21_9]])</f>
        <v>2951.3</v>
      </c>
    </row>
    <row r="2064" spans="1:47">
      <c r="A2064">
        <v>1799</v>
      </c>
      <c r="B2064">
        <v>1889</v>
      </c>
      <c r="C2064">
        <v>1799</v>
      </c>
      <c r="D2064">
        <v>1799</v>
      </c>
      <c r="E2064">
        <v>1799</v>
      </c>
      <c r="F2064">
        <v>1799</v>
      </c>
      <c r="G2064">
        <v>1799</v>
      </c>
      <c r="H2064">
        <v>1880</v>
      </c>
      <c r="I2064">
        <v>1799</v>
      </c>
      <c r="J2064">
        <v>1799</v>
      </c>
      <c r="K2064">
        <f>AVERAGE(Tabla8[[#This Row],[gr12_0]:[gr12_9]])</f>
        <v>1816.1</v>
      </c>
      <c r="M2064">
        <v>2032</v>
      </c>
      <c r="N2064">
        <v>1939</v>
      </c>
      <c r="O2064">
        <v>2030</v>
      </c>
      <c r="P2064">
        <v>1997</v>
      </c>
      <c r="Q2064">
        <v>2030</v>
      </c>
      <c r="R2064">
        <v>1989</v>
      </c>
      <c r="S2064">
        <v>2032</v>
      </c>
      <c r="T2064">
        <v>1908</v>
      </c>
      <c r="U2064">
        <v>2032</v>
      </c>
      <c r="V2064">
        <v>2032</v>
      </c>
      <c r="W2064">
        <f>AVERAGE(Tabla5[[#This Row],[gr15_0]:[gr15_9]])</f>
        <v>2002.1</v>
      </c>
      <c r="Y2064">
        <v>2090</v>
      </c>
      <c r="Z2064">
        <v>2085</v>
      </c>
      <c r="AA2064">
        <v>2085</v>
      </c>
      <c r="AB2064">
        <v>2154</v>
      </c>
      <c r="AC2064">
        <v>2103</v>
      </c>
      <c r="AD2064">
        <v>2088</v>
      </c>
      <c r="AE2064">
        <v>2085</v>
      </c>
      <c r="AF2064">
        <v>2098</v>
      </c>
      <c r="AG2064">
        <v>2090</v>
      </c>
      <c r="AH2064">
        <v>2085</v>
      </c>
      <c r="AI2064">
        <f>AVERAGE(Tabla1[[#This Row],[gr17_0]:[gr17_9]])</f>
        <v>2096.3000000000002</v>
      </c>
      <c r="AK2064">
        <v>3080</v>
      </c>
      <c r="AL2064">
        <v>2907</v>
      </c>
      <c r="AM2064">
        <v>2817</v>
      </c>
      <c r="AN2064">
        <v>2851</v>
      </c>
      <c r="AO2064" s="4">
        <v>3046</v>
      </c>
      <c r="AP2064">
        <v>3078</v>
      </c>
      <c r="AQ2064">
        <v>2898</v>
      </c>
      <c r="AR2064">
        <v>3078</v>
      </c>
      <c r="AS2064" s="4">
        <v>2998</v>
      </c>
      <c r="AT2064">
        <v>2760</v>
      </c>
      <c r="AU2064">
        <f>AVERAGE(Tabla2[[#This Row],[gr21_0]:[gr21_9]])</f>
        <v>2951.3</v>
      </c>
    </row>
    <row r="2065" spans="1:47">
      <c r="A2065">
        <v>1799</v>
      </c>
      <c r="B2065">
        <v>1889</v>
      </c>
      <c r="C2065">
        <v>1799</v>
      </c>
      <c r="D2065">
        <v>1799</v>
      </c>
      <c r="E2065">
        <v>1799</v>
      </c>
      <c r="F2065">
        <v>1799</v>
      </c>
      <c r="G2065">
        <v>1799</v>
      </c>
      <c r="H2065">
        <v>1880</v>
      </c>
      <c r="I2065">
        <v>1799</v>
      </c>
      <c r="J2065">
        <v>1799</v>
      </c>
      <c r="K2065">
        <f>AVERAGE(Tabla8[[#This Row],[gr12_0]:[gr12_9]])</f>
        <v>1816.1</v>
      </c>
      <c r="M2065">
        <v>2032</v>
      </c>
      <c r="N2065">
        <v>1939</v>
      </c>
      <c r="O2065">
        <v>2030</v>
      </c>
      <c r="P2065">
        <v>1997</v>
      </c>
      <c r="Q2065">
        <v>2030</v>
      </c>
      <c r="R2065">
        <v>1989</v>
      </c>
      <c r="S2065">
        <v>2032</v>
      </c>
      <c r="T2065">
        <v>1908</v>
      </c>
      <c r="U2065">
        <v>2032</v>
      </c>
      <c r="V2065">
        <v>2032</v>
      </c>
      <c r="W2065">
        <f>AVERAGE(Tabla5[[#This Row],[gr15_0]:[gr15_9]])</f>
        <v>2002.1</v>
      </c>
      <c r="Y2065">
        <v>2090</v>
      </c>
      <c r="Z2065">
        <v>2085</v>
      </c>
      <c r="AA2065">
        <v>2085</v>
      </c>
      <c r="AB2065">
        <v>2154</v>
      </c>
      <c r="AC2065">
        <v>2103</v>
      </c>
      <c r="AD2065">
        <v>2088</v>
      </c>
      <c r="AE2065">
        <v>2085</v>
      </c>
      <c r="AF2065">
        <v>2098</v>
      </c>
      <c r="AG2065">
        <v>2090</v>
      </c>
      <c r="AH2065">
        <v>2085</v>
      </c>
      <c r="AI2065">
        <f>AVERAGE(Tabla1[[#This Row],[gr17_0]:[gr17_9]])</f>
        <v>2096.3000000000002</v>
      </c>
      <c r="AK2065">
        <v>3080</v>
      </c>
      <c r="AL2065">
        <v>2907</v>
      </c>
      <c r="AM2065">
        <v>2817</v>
      </c>
      <c r="AN2065">
        <v>2851</v>
      </c>
      <c r="AO2065" s="4">
        <v>3046</v>
      </c>
      <c r="AP2065">
        <v>3078</v>
      </c>
      <c r="AQ2065">
        <v>2898</v>
      </c>
      <c r="AR2065">
        <v>3078</v>
      </c>
      <c r="AS2065" s="4">
        <v>2998</v>
      </c>
      <c r="AT2065">
        <v>2760</v>
      </c>
      <c r="AU2065">
        <f>AVERAGE(Tabla2[[#This Row],[gr21_0]:[gr21_9]])</f>
        <v>2951.3</v>
      </c>
    </row>
    <row r="2066" spans="1:47">
      <c r="A2066">
        <v>1799</v>
      </c>
      <c r="B2066">
        <v>1889</v>
      </c>
      <c r="C2066">
        <v>1799</v>
      </c>
      <c r="D2066">
        <v>1799</v>
      </c>
      <c r="E2066">
        <v>1799</v>
      </c>
      <c r="F2066">
        <v>1799</v>
      </c>
      <c r="G2066">
        <v>1799</v>
      </c>
      <c r="H2066">
        <v>1880</v>
      </c>
      <c r="I2066">
        <v>1799</v>
      </c>
      <c r="J2066">
        <v>1799</v>
      </c>
      <c r="K2066">
        <f>AVERAGE(Tabla8[[#This Row],[gr12_0]:[gr12_9]])</f>
        <v>1816.1</v>
      </c>
      <c r="M2066">
        <v>2032</v>
      </c>
      <c r="N2066">
        <v>1939</v>
      </c>
      <c r="O2066">
        <v>2030</v>
      </c>
      <c r="P2066">
        <v>1997</v>
      </c>
      <c r="Q2066">
        <v>2030</v>
      </c>
      <c r="R2066">
        <v>1989</v>
      </c>
      <c r="S2066">
        <v>2032</v>
      </c>
      <c r="T2066">
        <v>1908</v>
      </c>
      <c r="U2066">
        <v>2032</v>
      </c>
      <c r="V2066">
        <v>2032</v>
      </c>
      <c r="W2066">
        <f>AVERAGE(Tabla5[[#This Row],[gr15_0]:[gr15_9]])</f>
        <v>2002.1</v>
      </c>
      <c r="Y2066">
        <v>2090</v>
      </c>
      <c r="Z2066">
        <v>2085</v>
      </c>
      <c r="AA2066">
        <v>2085</v>
      </c>
      <c r="AB2066">
        <v>2154</v>
      </c>
      <c r="AC2066">
        <v>2103</v>
      </c>
      <c r="AD2066">
        <v>2088</v>
      </c>
      <c r="AE2066">
        <v>2085</v>
      </c>
      <c r="AF2066">
        <v>2098</v>
      </c>
      <c r="AG2066">
        <v>2090</v>
      </c>
      <c r="AH2066">
        <v>2085</v>
      </c>
      <c r="AI2066">
        <f>AVERAGE(Tabla1[[#This Row],[gr17_0]:[gr17_9]])</f>
        <v>2096.3000000000002</v>
      </c>
      <c r="AK2066">
        <v>3080</v>
      </c>
      <c r="AL2066">
        <v>2907</v>
      </c>
      <c r="AM2066">
        <v>2817</v>
      </c>
      <c r="AN2066">
        <v>2851</v>
      </c>
      <c r="AO2066" s="4">
        <v>3046</v>
      </c>
      <c r="AP2066">
        <v>3078</v>
      </c>
      <c r="AQ2066">
        <v>2898</v>
      </c>
      <c r="AR2066">
        <v>3078</v>
      </c>
      <c r="AS2066" s="4">
        <v>2998</v>
      </c>
      <c r="AT2066">
        <v>2760</v>
      </c>
      <c r="AU2066">
        <f>AVERAGE(Tabla2[[#This Row],[gr21_0]:[gr21_9]])</f>
        <v>2951.3</v>
      </c>
    </row>
    <row r="2067" spans="1:47">
      <c r="A2067">
        <v>1799</v>
      </c>
      <c r="B2067">
        <v>1889</v>
      </c>
      <c r="C2067">
        <v>1799</v>
      </c>
      <c r="D2067">
        <v>1799</v>
      </c>
      <c r="E2067">
        <v>1799</v>
      </c>
      <c r="F2067">
        <v>1799</v>
      </c>
      <c r="G2067">
        <v>1799</v>
      </c>
      <c r="H2067">
        <v>1880</v>
      </c>
      <c r="I2067">
        <v>1799</v>
      </c>
      <c r="J2067">
        <v>1799</v>
      </c>
      <c r="K2067">
        <f>AVERAGE(Tabla8[[#This Row],[gr12_0]:[gr12_9]])</f>
        <v>1816.1</v>
      </c>
      <c r="M2067">
        <v>2032</v>
      </c>
      <c r="N2067">
        <v>1939</v>
      </c>
      <c r="O2067">
        <v>2030</v>
      </c>
      <c r="P2067">
        <v>1997</v>
      </c>
      <c r="Q2067">
        <v>2030</v>
      </c>
      <c r="R2067">
        <v>1989</v>
      </c>
      <c r="S2067">
        <v>2032</v>
      </c>
      <c r="T2067">
        <v>1908</v>
      </c>
      <c r="U2067">
        <v>2032</v>
      </c>
      <c r="V2067">
        <v>2032</v>
      </c>
      <c r="W2067">
        <f>AVERAGE(Tabla5[[#This Row],[gr15_0]:[gr15_9]])</f>
        <v>2002.1</v>
      </c>
      <c r="Y2067">
        <v>2090</v>
      </c>
      <c r="Z2067">
        <v>2085</v>
      </c>
      <c r="AA2067">
        <v>2085</v>
      </c>
      <c r="AB2067">
        <v>2154</v>
      </c>
      <c r="AC2067">
        <v>2103</v>
      </c>
      <c r="AD2067">
        <v>2088</v>
      </c>
      <c r="AE2067">
        <v>2085</v>
      </c>
      <c r="AF2067">
        <v>2098</v>
      </c>
      <c r="AG2067">
        <v>2090</v>
      </c>
      <c r="AH2067">
        <v>2085</v>
      </c>
      <c r="AI2067">
        <f>AVERAGE(Tabla1[[#This Row],[gr17_0]:[gr17_9]])</f>
        <v>2096.3000000000002</v>
      </c>
      <c r="AK2067">
        <v>3080</v>
      </c>
      <c r="AL2067">
        <v>2907</v>
      </c>
      <c r="AM2067">
        <v>2817</v>
      </c>
      <c r="AN2067">
        <v>2851</v>
      </c>
      <c r="AO2067" s="4">
        <v>3046</v>
      </c>
      <c r="AP2067">
        <v>3078</v>
      </c>
      <c r="AQ2067">
        <v>2898</v>
      </c>
      <c r="AR2067">
        <v>3078</v>
      </c>
      <c r="AS2067" s="4">
        <v>2998</v>
      </c>
      <c r="AT2067">
        <v>2760</v>
      </c>
      <c r="AU2067">
        <f>AVERAGE(Tabla2[[#This Row],[gr21_0]:[gr21_9]])</f>
        <v>2951.3</v>
      </c>
    </row>
    <row r="2068" spans="1:47">
      <c r="A2068">
        <v>1799</v>
      </c>
      <c r="B2068">
        <v>1889</v>
      </c>
      <c r="C2068">
        <v>1799</v>
      </c>
      <c r="D2068">
        <v>1799</v>
      </c>
      <c r="E2068">
        <v>1799</v>
      </c>
      <c r="F2068">
        <v>1799</v>
      </c>
      <c r="G2068">
        <v>1799</v>
      </c>
      <c r="H2068">
        <v>1880</v>
      </c>
      <c r="I2068">
        <v>1799</v>
      </c>
      <c r="J2068">
        <v>1799</v>
      </c>
      <c r="K2068">
        <f>AVERAGE(Tabla8[[#This Row],[gr12_0]:[gr12_9]])</f>
        <v>1816.1</v>
      </c>
      <c r="M2068">
        <v>2032</v>
      </c>
      <c r="N2068">
        <v>1939</v>
      </c>
      <c r="O2068">
        <v>2030</v>
      </c>
      <c r="P2068">
        <v>1997</v>
      </c>
      <c r="Q2068">
        <v>2030</v>
      </c>
      <c r="R2068">
        <v>1989</v>
      </c>
      <c r="S2068">
        <v>2032</v>
      </c>
      <c r="T2068">
        <v>1908</v>
      </c>
      <c r="U2068">
        <v>2032</v>
      </c>
      <c r="V2068">
        <v>2032</v>
      </c>
      <c r="W2068">
        <f>AVERAGE(Tabla5[[#This Row],[gr15_0]:[gr15_9]])</f>
        <v>2002.1</v>
      </c>
      <c r="Y2068">
        <v>2090</v>
      </c>
      <c r="Z2068">
        <v>2085</v>
      </c>
      <c r="AA2068">
        <v>2085</v>
      </c>
      <c r="AB2068">
        <v>2154</v>
      </c>
      <c r="AC2068">
        <v>2103</v>
      </c>
      <c r="AD2068">
        <v>2088</v>
      </c>
      <c r="AE2068">
        <v>2085</v>
      </c>
      <c r="AF2068">
        <v>2088</v>
      </c>
      <c r="AG2068">
        <v>2090</v>
      </c>
      <c r="AH2068">
        <v>2085</v>
      </c>
      <c r="AI2068">
        <f>AVERAGE(Tabla1[[#This Row],[gr17_0]:[gr17_9]])</f>
        <v>2095.3000000000002</v>
      </c>
      <c r="AK2068">
        <v>3080</v>
      </c>
      <c r="AL2068">
        <v>2907</v>
      </c>
      <c r="AM2068">
        <v>2817</v>
      </c>
      <c r="AN2068">
        <v>2851</v>
      </c>
      <c r="AO2068" s="4">
        <v>3046</v>
      </c>
      <c r="AP2068">
        <v>3078</v>
      </c>
      <c r="AQ2068">
        <v>2898</v>
      </c>
      <c r="AR2068">
        <v>3078</v>
      </c>
      <c r="AS2068" s="4">
        <v>2998</v>
      </c>
      <c r="AT2068">
        <v>2760</v>
      </c>
      <c r="AU2068">
        <f>AVERAGE(Tabla2[[#This Row],[gr21_0]:[gr21_9]])</f>
        <v>2951.3</v>
      </c>
    </row>
    <row r="2069" spans="1:47">
      <c r="A2069">
        <v>1799</v>
      </c>
      <c r="B2069">
        <v>1889</v>
      </c>
      <c r="C2069">
        <v>1799</v>
      </c>
      <c r="D2069">
        <v>1799</v>
      </c>
      <c r="E2069">
        <v>1799</v>
      </c>
      <c r="F2069">
        <v>1799</v>
      </c>
      <c r="G2069">
        <v>1799</v>
      </c>
      <c r="H2069">
        <v>1880</v>
      </c>
      <c r="I2069">
        <v>1799</v>
      </c>
      <c r="J2069">
        <v>1799</v>
      </c>
      <c r="K2069">
        <f>AVERAGE(Tabla8[[#This Row],[gr12_0]:[gr12_9]])</f>
        <v>1816.1</v>
      </c>
      <c r="M2069">
        <v>2032</v>
      </c>
      <c r="N2069">
        <v>1939</v>
      </c>
      <c r="O2069">
        <v>2030</v>
      </c>
      <c r="P2069">
        <v>1997</v>
      </c>
      <c r="Q2069">
        <v>2030</v>
      </c>
      <c r="R2069">
        <v>1989</v>
      </c>
      <c r="S2069">
        <v>2032</v>
      </c>
      <c r="T2069">
        <v>1908</v>
      </c>
      <c r="U2069">
        <v>2032</v>
      </c>
      <c r="V2069">
        <v>2032</v>
      </c>
      <c r="W2069">
        <f>AVERAGE(Tabla5[[#This Row],[gr15_0]:[gr15_9]])</f>
        <v>2002.1</v>
      </c>
      <c r="Y2069">
        <v>2090</v>
      </c>
      <c r="Z2069">
        <v>2085</v>
      </c>
      <c r="AA2069">
        <v>2085</v>
      </c>
      <c r="AB2069">
        <v>2154</v>
      </c>
      <c r="AC2069">
        <v>2103</v>
      </c>
      <c r="AD2069">
        <v>2088</v>
      </c>
      <c r="AE2069">
        <v>2085</v>
      </c>
      <c r="AF2069">
        <v>2088</v>
      </c>
      <c r="AG2069">
        <v>2090</v>
      </c>
      <c r="AH2069">
        <v>2085</v>
      </c>
      <c r="AI2069">
        <f>AVERAGE(Tabla1[[#This Row],[gr17_0]:[gr17_9]])</f>
        <v>2095.3000000000002</v>
      </c>
      <c r="AK2069">
        <v>3080</v>
      </c>
      <c r="AL2069">
        <v>2907</v>
      </c>
      <c r="AM2069">
        <v>2817</v>
      </c>
      <c r="AN2069">
        <v>2851</v>
      </c>
      <c r="AO2069" s="4">
        <v>3046</v>
      </c>
      <c r="AP2069">
        <v>3078</v>
      </c>
      <c r="AQ2069">
        <v>2898</v>
      </c>
      <c r="AR2069">
        <v>3078</v>
      </c>
      <c r="AS2069" s="4">
        <v>2998</v>
      </c>
      <c r="AT2069">
        <v>2760</v>
      </c>
      <c r="AU2069">
        <f>AVERAGE(Tabla2[[#This Row],[gr21_0]:[gr21_9]])</f>
        <v>2951.3</v>
      </c>
    </row>
    <row r="2070" spans="1:47">
      <c r="A2070">
        <v>1799</v>
      </c>
      <c r="B2070">
        <v>1889</v>
      </c>
      <c r="C2070">
        <v>1799</v>
      </c>
      <c r="D2070">
        <v>1799</v>
      </c>
      <c r="E2070">
        <v>1799</v>
      </c>
      <c r="F2070">
        <v>1799</v>
      </c>
      <c r="G2070">
        <v>1799</v>
      </c>
      <c r="H2070">
        <v>1880</v>
      </c>
      <c r="I2070">
        <v>1799</v>
      </c>
      <c r="J2070">
        <v>1799</v>
      </c>
      <c r="K2070">
        <f>AVERAGE(Tabla8[[#This Row],[gr12_0]:[gr12_9]])</f>
        <v>1816.1</v>
      </c>
      <c r="M2070">
        <v>2032</v>
      </c>
      <c r="N2070">
        <v>1939</v>
      </c>
      <c r="O2070">
        <v>2030</v>
      </c>
      <c r="P2070">
        <v>1997</v>
      </c>
      <c r="Q2070">
        <v>2030</v>
      </c>
      <c r="R2070">
        <v>1989</v>
      </c>
      <c r="S2070">
        <v>2032</v>
      </c>
      <c r="T2070">
        <v>1908</v>
      </c>
      <c r="U2070">
        <v>2032</v>
      </c>
      <c r="V2070">
        <v>2032</v>
      </c>
      <c r="W2070">
        <f>AVERAGE(Tabla5[[#This Row],[gr15_0]:[gr15_9]])</f>
        <v>2002.1</v>
      </c>
      <c r="Y2070">
        <v>2090</v>
      </c>
      <c r="Z2070">
        <v>2085</v>
      </c>
      <c r="AA2070">
        <v>2085</v>
      </c>
      <c r="AB2070">
        <v>2154</v>
      </c>
      <c r="AC2070">
        <v>2103</v>
      </c>
      <c r="AD2070">
        <v>2088</v>
      </c>
      <c r="AE2070">
        <v>2085</v>
      </c>
      <c r="AF2070">
        <v>2088</v>
      </c>
      <c r="AG2070">
        <v>2090</v>
      </c>
      <c r="AH2070">
        <v>2085</v>
      </c>
      <c r="AI2070">
        <f>AVERAGE(Tabla1[[#This Row],[gr17_0]:[gr17_9]])</f>
        <v>2095.3000000000002</v>
      </c>
      <c r="AK2070">
        <v>3080</v>
      </c>
      <c r="AL2070">
        <v>2907</v>
      </c>
      <c r="AM2070">
        <v>2817</v>
      </c>
      <c r="AN2070">
        <v>2851</v>
      </c>
      <c r="AO2070" s="4">
        <v>3046</v>
      </c>
      <c r="AP2070">
        <v>3078</v>
      </c>
      <c r="AQ2070">
        <v>2898</v>
      </c>
      <c r="AR2070">
        <v>3078</v>
      </c>
      <c r="AS2070" s="4">
        <v>2998</v>
      </c>
      <c r="AT2070">
        <v>2760</v>
      </c>
      <c r="AU2070">
        <f>AVERAGE(Tabla2[[#This Row],[gr21_0]:[gr21_9]])</f>
        <v>2951.3</v>
      </c>
    </row>
    <row r="2071" spans="1:47">
      <c r="A2071">
        <v>1799</v>
      </c>
      <c r="B2071">
        <v>1889</v>
      </c>
      <c r="C2071">
        <v>1799</v>
      </c>
      <c r="D2071">
        <v>1799</v>
      </c>
      <c r="E2071">
        <v>1799</v>
      </c>
      <c r="F2071">
        <v>1799</v>
      </c>
      <c r="G2071">
        <v>1799</v>
      </c>
      <c r="H2071">
        <v>1880</v>
      </c>
      <c r="I2071">
        <v>1799</v>
      </c>
      <c r="J2071">
        <v>1799</v>
      </c>
      <c r="K2071">
        <f>AVERAGE(Tabla8[[#This Row],[gr12_0]:[gr12_9]])</f>
        <v>1816.1</v>
      </c>
      <c r="M2071">
        <v>2032</v>
      </c>
      <c r="N2071">
        <v>1939</v>
      </c>
      <c r="O2071">
        <v>2030</v>
      </c>
      <c r="P2071">
        <v>1997</v>
      </c>
      <c r="Q2071">
        <v>2030</v>
      </c>
      <c r="R2071">
        <v>1989</v>
      </c>
      <c r="S2071">
        <v>2032</v>
      </c>
      <c r="T2071">
        <v>1908</v>
      </c>
      <c r="U2071">
        <v>2032</v>
      </c>
      <c r="V2071">
        <v>2032</v>
      </c>
      <c r="W2071">
        <f>AVERAGE(Tabla5[[#This Row],[gr15_0]:[gr15_9]])</f>
        <v>2002.1</v>
      </c>
      <c r="Y2071">
        <v>2090</v>
      </c>
      <c r="Z2071">
        <v>2085</v>
      </c>
      <c r="AA2071">
        <v>2085</v>
      </c>
      <c r="AB2071">
        <v>2154</v>
      </c>
      <c r="AC2071">
        <v>2103</v>
      </c>
      <c r="AD2071">
        <v>2088</v>
      </c>
      <c r="AE2071">
        <v>2085</v>
      </c>
      <c r="AF2071">
        <v>2088</v>
      </c>
      <c r="AG2071">
        <v>2090</v>
      </c>
      <c r="AH2071">
        <v>2085</v>
      </c>
      <c r="AI2071">
        <f>AVERAGE(Tabla1[[#This Row],[gr17_0]:[gr17_9]])</f>
        <v>2095.3000000000002</v>
      </c>
      <c r="AK2071">
        <v>3080</v>
      </c>
      <c r="AL2071">
        <v>2907</v>
      </c>
      <c r="AM2071">
        <v>2817</v>
      </c>
      <c r="AN2071">
        <v>2851</v>
      </c>
      <c r="AO2071" s="4">
        <v>3046</v>
      </c>
      <c r="AP2071">
        <v>3078</v>
      </c>
      <c r="AQ2071">
        <v>2898</v>
      </c>
      <c r="AR2071">
        <v>3078</v>
      </c>
      <c r="AS2071" s="4">
        <v>2998</v>
      </c>
      <c r="AT2071">
        <v>2760</v>
      </c>
      <c r="AU2071">
        <f>AVERAGE(Tabla2[[#This Row],[gr21_0]:[gr21_9]])</f>
        <v>2951.3</v>
      </c>
    </row>
    <row r="2072" spans="1:47">
      <c r="A2072">
        <v>1799</v>
      </c>
      <c r="B2072">
        <v>1889</v>
      </c>
      <c r="C2072">
        <v>1799</v>
      </c>
      <c r="D2072">
        <v>1799</v>
      </c>
      <c r="E2072">
        <v>1799</v>
      </c>
      <c r="F2072">
        <v>1799</v>
      </c>
      <c r="G2072">
        <v>1799</v>
      </c>
      <c r="H2072">
        <v>1880</v>
      </c>
      <c r="I2072">
        <v>1799</v>
      </c>
      <c r="J2072">
        <v>1799</v>
      </c>
      <c r="K2072">
        <f>AVERAGE(Tabla8[[#This Row],[gr12_0]:[gr12_9]])</f>
        <v>1816.1</v>
      </c>
      <c r="M2072">
        <v>2032</v>
      </c>
      <c r="N2072">
        <v>1939</v>
      </c>
      <c r="O2072">
        <v>2030</v>
      </c>
      <c r="P2072">
        <v>1997</v>
      </c>
      <c r="Q2072">
        <v>2030</v>
      </c>
      <c r="R2072">
        <v>1989</v>
      </c>
      <c r="S2072">
        <v>2032</v>
      </c>
      <c r="T2072">
        <v>1908</v>
      </c>
      <c r="U2072">
        <v>2032</v>
      </c>
      <c r="V2072">
        <v>2032</v>
      </c>
      <c r="W2072">
        <f>AVERAGE(Tabla5[[#This Row],[gr15_0]:[gr15_9]])</f>
        <v>2002.1</v>
      </c>
      <c r="Y2072">
        <v>2090</v>
      </c>
      <c r="Z2072">
        <v>2085</v>
      </c>
      <c r="AA2072">
        <v>2085</v>
      </c>
      <c r="AB2072">
        <v>2154</v>
      </c>
      <c r="AC2072">
        <v>2103</v>
      </c>
      <c r="AD2072">
        <v>2088</v>
      </c>
      <c r="AE2072">
        <v>2085</v>
      </c>
      <c r="AF2072">
        <v>2088</v>
      </c>
      <c r="AG2072">
        <v>2090</v>
      </c>
      <c r="AH2072">
        <v>2085</v>
      </c>
      <c r="AI2072">
        <f>AVERAGE(Tabla1[[#This Row],[gr17_0]:[gr17_9]])</f>
        <v>2095.3000000000002</v>
      </c>
      <c r="AK2072">
        <v>3080</v>
      </c>
      <c r="AL2072">
        <v>2907</v>
      </c>
      <c r="AM2072">
        <v>2817</v>
      </c>
      <c r="AN2072">
        <v>2851</v>
      </c>
      <c r="AO2072" s="4">
        <v>3046</v>
      </c>
      <c r="AP2072">
        <v>3078</v>
      </c>
      <c r="AQ2072">
        <v>2898</v>
      </c>
      <c r="AR2072">
        <v>3078</v>
      </c>
      <c r="AS2072" s="4">
        <v>2998</v>
      </c>
      <c r="AT2072">
        <v>2760</v>
      </c>
      <c r="AU2072">
        <f>AVERAGE(Tabla2[[#This Row],[gr21_0]:[gr21_9]])</f>
        <v>2951.3</v>
      </c>
    </row>
    <row r="2073" spans="1:47">
      <c r="A2073">
        <v>1799</v>
      </c>
      <c r="B2073">
        <v>1889</v>
      </c>
      <c r="C2073">
        <v>1799</v>
      </c>
      <c r="D2073">
        <v>1799</v>
      </c>
      <c r="E2073">
        <v>1799</v>
      </c>
      <c r="F2073">
        <v>1799</v>
      </c>
      <c r="G2073">
        <v>1799</v>
      </c>
      <c r="H2073">
        <v>1880</v>
      </c>
      <c r="I2073">
        <v>1799</v>
      </c>
      <c r="J2073">
        <v>1799</v>
      </c>
      <c r="K2073">
        <f>AVERAGE(Tabla8[[#This Row],[gr12_0]:[gr12_9]])</f>
        <v>1816.1</v>
      </c>
      <c r="M2073">
        <v>2032</v>
      </c>
      <c r="N2073">
        <v>1939</v>
      </c>
      <c r="O2073">
        <v>2030</v>
      </c>
      <c r="P2073">
        <v>1997</v>
      </c>
      <c r="Q2073">
        <v>2030</v>
      </c>
      <c r="R2073">
        <v>1989</v>
      </c>
      <c r="S2073">
        <v>2032</v>
      </c>
      <c r="T2073">
        <v>1908</v>
      </c>
      <c r="U2073">
        <v>2032</v>
      </c>
      <c r="V2073">
        <v>2032</v>
      </c>
      <c r="W2073">
        <f>AVERAGE(Tabla5[[#This Row],[gr15_0]:[gr15_9]])</f>
        <v>2002.1</v>
      </c>
      <c r="Y2073">
        <v>2090</v>
      </c>
      <c r="Z2073">
        <v>2085</v>
      </c>
      <c r="AA2073">
        <v>2085</v>
      </c>
      <c r="AB2073">
        <v>2154</v>
      </c>
      <c r="AC2073">
        <v>2103</v>
      </c>
      <c r="AD2073">
        <v>2088</v>
      </c>
      <c r="AE2073">
        <v>2085</v>
      </c>
      <c r="AF2073">
        <v>2088</v>
      </c>
      <c r="AG2073">
        <v>2090</v>
      </c>
      <c r="AH2073">
        <v>2085</v>
      </c>
      <c r="AI2073">
        <f>AVERAGE(Tabla1[[#This Row],[gr17_0]:[gr17_9]])</f>
        <v>2095.3000000000002</v>
      </c>
      <c r="AK2073">
        <v>3080</v>
      </c>
      <c r="AL2073">
        <v>2907</v>
      </c>
      <c r="AM2073">
        <v>2817</v>
      </c>
      <c r="AN2073">
        <v>2851</v>
      </c>
      <c r="AO2073" s="4">
        <v>3046</v>
      </c>
      <c r="AP2073">
        <v>3078</v>
      </c>
      <c r="AQ2073">
        <v>2898</v>
      </c>
      <c r="AR2073">
        <v>3078</v>
      </c>
      <c r="AS2073" s="4">
        <v>2998</v>
      </c>
      <c r="AT2073">
        <v>2760</v>
      </c>
      <c r="AU2073">
        <f>AVERAGE(Tabla2[[#This Row],[gr21_0]:[gr21_9]])</f>
        <v>2951.3</v>
      </c>
    </row>
    <row r="2074" spans="1:47">
      <c r="A2074">
        <v>1799</v>
      </c>
      <c r="B2074">
        <v>1889</v>
      </c>
      <c r="C2074">
        <v>1799</v>
      </c>
      <c r="D2074">
        <v>1799</v>
      </c>
      <c r="E2074">
        <v>1799</v>
      </c>
      <c r="F2074">
        <v>1799</v>
      </c>
      <c r="G2074">
        <v>1799</v>
      </c>
      <c r="H2074">
        <v>1880</v>
      </c>
      <c r="I2074">
        <v>1799</v>
      </c>
      <c r="J2074">
        <v>1799</v>
      </c>
      <c r="K2074">
        <f>AVERAGE(Tabla8[[#This Row],[gr12_0]:[gr12_9]])</f>
        <v>1816.1</v>
      </c>
      <c r="M2074">
        <v>2032</v>
      </c>
      <c r="N2074">
        <v>1939</v>
      </c>
      <c r="O2074">
        <v>2030</v>
      </c>
      <c r="P2074">
        <v>1997</v>
      </c>
      <c r="Q2074">
        <v>2030</v>
      </c>
      <c r="R2074">
        <v>1989</v>
      </c>
      <c r="S2074">
        <v>2032</v>
      </c>
      <c r="T2074">
        <v>1908</v>
      </c>
      <c r="U2074">
        <v>2032</v>
      </c>
      <c r="V2074">
        <v>2032</v>
      </c>
      <c r="W2074">
        <f>AVERAGE(Tabla5[[#This Row],[gr15_0]:[gr15_9]])</f>
        <v>2002.1</v>
      </c>
      <c r="Y2074">
        <v>2090</v>
      </c>
      <c r="Z2074">
        <v>2085</v>
      </c>
      <c r="AA2074">
        <v>2085</v>
      </c>
      <c r="AB2074">
        <v>2154</v>
      </c>
      <c r="AC2074">
        <v>2103</v>
      </c>
      <c r="AD2074">
        <v>2088</v>
      </c>
      <c r="AE2074">
        <v>2085</v>
      </c>
      <c r="AF2074">
        <v>2088</v>
      </c>
      <c r="AG2074">
        <v>2090</v>
      </c>
      <c r="AH2074">
        <v>2085</v>
      </c>
      <c r="AI2074">
        <f>AVERAGE(Tabla1[[#This Row],[gr17_0]:[gr17_9]])</f>
        <v>2095.3000000000002</v>
      </c>
      <c r="AK2074">
        <v>3080</v>
      </c>
      <c r="AL2074">
        <v>2907</v>
      </c>
      <c r="AM2074">
        <v>2817</v>
      </c>
      <c r="AN2074">
        <v>2851</v>
      </c>
      <c r="AO2074" s="4">
        <v>3046</v>
      </c>
      <c r="AP2074">
        <v>3078</v>
      </c>
      <c r="AQ2074">
        <v>2898</v>
      </c>
      <c r="AR2074">
        <v>3078</v>
      </c>
      <c r="AS2074" s="4">
        <v>2998</v>
      </c>
      <c r="AT2074">
        <v>2760</v>
      </c>
      <c r="AU2074">
        <f>AVERAGE(Tabla2[[#This Row],[gr21_0]:[gr21_9]])</f>
        <v>2951.3</v>
      </c>
    </row>
    <row r="2075" spans="1:47">
      <c r="A2075">
        <v>1799</v>
      </c>
      <c r="B2075">
        <v>1889</v>
      </c>
      <c r="C2075">
        <v>1799</v>
      </c>
      <c r="D2075">
        <v>1799</v>
      </c>
      <c r="E2075">
        <v>1799</v>
      </c>
      <c r="F2075">
        <v>1799</v>
      </c>
      <c r="G2075">
        <v>1799</v>
      </c>
      <c r="H2075">
        <v>1880</v>
      </c>
      <c r="I2075">
        <v>1799</v>
      </c>
      <c r="J2075">
        <v>1799</v>
      </c>
      <c r="K2075">
        <f>AVERAGE(Tabla8[[#This Row],[gr12_0]:[gr12_9]])</f>
        <v>1816.1</v>
      </c>
      <c r="M2075">
        <v>2032</v>
      </c>
      <c r="N2075">
        <v>1939</v>
      </c>
      <c r="O2075">
        <v>2030</v>
      </c>
      <c r="P2075">
        <v>1997</v>
      </c>
      <c r="Q2075">
        <v>2030</v>
      </c>
      <c r="R2075">
        <v>1989</v>
      </c>
      <c r="S2075">
        <v>2032</v>
      </c>
      <c r="T2075">
        <v>1908</v>
      </c>
      <c r="U2075">
        <v>2032</v>
      </c>
      <c r="V2075">
        <v>2032</v>
      </c>
      <c r="W2075">
        <f>AVERAGE(Tabla5[[#This Row],[gr15_0]:[gr15_9]])</f>
        <v>2002.1</v>
      </c>
      <c r="Y2075">
        <v>2090</v>
      </c>
      <c r="Z2075">
        <v>2085</v>
      </c>
      <c r="AA2075">
        <v>2085</v>
      </c>
      <c r="AB2075">
        <v>2154</v>
      </c>
      <c r="AC2075">
        <v>2103</v>
      </c>
      <c r="AD2075">
        <v>2088</v>
      </c>
      <c r="AE2075">
        <v>2085</v>
      </c>
      <c r="AF2075">
        <v>2088</v>
      </c>
      <c r="AG2075">
        <v>2090</v>
      </c>
      <c r="AH2075">
        <v>2085</v>
      </c>
      <c r="AI2075">
        <f>AVERAGE(Tabla1[[#This Row],[gr17_0]:[gr17_9]])</f>
        <v>2095.3000000000002</v>
      </c>
      <c r="AK2075">
        <v>3080</v>
      </c>
      <c r="AL2075">
        <v>2907</v>
      </c>
      <c r="AM2075">
        <v>2817</v>
      </c>
      <c r="AN2075">
        <v>2851</v>
      </c>
      <c r="AO2075" s="4">
        <v>3046</v>
      </c>
      <c r="AP2075">
        <v>3078</v>
      </c>
      <c r="AQ2075">
        <v>2898</v>
      </c>
      <c r="AR2075">
        <v>3078</v>
      </c>
      <c r="AS2075" s="4">
        <v>2998</v>
      </c>
      <c r="AT2075">
        <v>2760</v>
      </c>
      <c r="AU2075">
        <f>AVERAGE(Tabla2[[#This Row],[gr21_0]:[gr21_9]])</f>
        <v>2951.3</v>
      </c>
    </row>
    <row r="2076" spans="1:47">
      <c r="A2076">
        <v>1799</v>
      </c>
      <c r="B2076">
        <v>1889</v>
      </c>
      <c r="C2076">
        <v>1799</v>
      </c>
      <c r="D2076">
        <v>1799</v>
      </c>
      <c r="E2076">
        <v>1799</v>
      </c>
      <c r="F2076">
        <v>1799</v>
      </c>
      <c r="G2076">
        <v>1799</v>
      </c>
      <c r="H2076">
        <v>1880</v>
      </c>
      <c r="I2076">
        <v>1799</v>
      </c>
      <c r="J2076">
        <v>1799</v>
      </c>
      <c r="K2076">
        <f>AVERAGE(Tabla8[[#This Row],[gr12_0]:[gr12_9]])</f>
        <v>1816.1</v>
      </c>
      <c r="M2076">
        <v>2032</v>
      </c>
      <c r="N2076">
        <v>1939</v>
      </c>
      <c r="O2076">
        <v>2030</v>
      </c>
      <c r="P2076">
        <v>1997</v>
      </c>
      <c r="Q2076">
        <v>2030</v>
      </c>
      <c r="R2076">
        <v>1989</v>
      </c>
      <c r="S2076">
        <v>2032</v>
      </c>
      <c r="T2076">
        <v>1908</v>
      </c>
      <c r="U2076">
        <v>2032</v>
      </c>
      <c r="V2076">
        <v>2032</v>
      </c>
      <c r="W2076">
        <f>AVERAGE(Tabla5[[#This Row],[gr15_0]:[gr15_9]])</f>
        <v>2002.1</v>
      </c>
      <c r="Y2076">
        <v>2090</v>
      </c>
      <c r="Z2076">
        <v>2085</v>
      </c>
      <c r="AA2076">
        <v>2085</v>
      </c>
      <c r="AB2076">
        <v>2154</v>
      </c>
      <c r="AC2076">
        <v>2103</v>
      </c>
      <c r="AD2076">
        <v>2088</v>
      </c>
      <c r="AE2076">
        <v>2085</v>
      </c>
      <c r="AF2076">
        <v>2088</v>
      </c>
      <c r="AG2076">
        <v>2090</v>
      </c>
      <c r="AH2076">
        <v>2085</v>
      </c>
      <c r="AI2076">
        <f>AVERAGE(Tabla1[[#This Row],[gr17_0]:[gr17_9]])</f>
        <v>2095.3000000000002</v>
      </c>
      <c r="AK2076">
        <v>3080</v>
      </c>
      <c r="AL2076">
        <v>2907</v>
      </c>
      <c r="AM2076">
        <v>2817</v>
      </c>
      <c r="AN2076">
        <v>2851</v>
      </c>
      <c r="AO2076" s="4">
        <v>3046</v>
      </c>
      <c r="AP2076">
        <v>3078</v>
      </c>
      <c r="AQ2076">
        <v>2898</v>
      </c>
      <c r="AR2076">
        <v>3078</v>
      </c>
      <c r="AS2076" s="4">
        <v>2998</v>
      </c>
      <c r="AT2076">
        <v>2760</v>
      </c>
      <c r="AU2076">
        <f>AVERAGE(Tabla2[[#This Row],[gr21_0]:[gr21_9]])</f>
        <v>2951.3</v>
      </c>
    </row>
    <row r="2077" spans="1:47">
      <c r="A2077">
        <v>1799</v>
      </c>
      <c r="B2077">
        <v>1889</v>
      </c>
      <c r="C2077">
        <v>1799</v>
      </c>
      <c r="D2077">
        <v>1799</v>
      </c>
      <c r="E2077">
        <v>1799</v>
      </c>
      <c r="F2077">
        <v>1799</v>
      </c>
      <c r="G2077">
        <v>1799</v>
      </c>
      <c r="H2077">
        <v>1880</v>
      </c>
      <c r="I2077">
        <v>1799</v>
      </c>
      <c r="J2077">
        <v>1799</v>
      </c>
      <c r="K2077">
        <f>AVERAGE(Tabla8[[#This Row],[gr12_0]:[gr12_9]])</f>
        <v>1816.1</v>
      </c>
      <c r="M2077">
        <v>2032</v>
      </c>
      <c r="N2077">
        <v>1939</v>
      </c>
      <c r="O2077">
        <v>2030</v>
      </c>
      <c r="P2077">
        <v>1997</v>
      </c>
      <c r="Q2077">
        <v>2030</v>
      </c>
      <c r="R2077">
        <v>1989</v>
      </c>
      <c r="S2077">
        <v>2032</v>
      </c>
      <c r="T2077">
        <v>1908</v>
      </c>
      <c r="U2077">
        <v>2032</v>
      </c>
      <c r="V2077">
        <v>2032</v>
      </c>
      <c r="W2077">
        <f>AVERAGE(Tabla5[[#This Row],[gr15_0]:[gr15_9]])</f>
        <v>2002.1</v>
      </c>
      <c r="Y2077">
        <v>2090</v>
      </c>
      <c r="Z2077">
        <v>2085</v>
      </c>
      <c r="AA2077">
        <v>2085</v>
      </c>
      <c r="AB2077">
        <v>2154</v>
      </c>
      <c r="AC2077">
        <v>2103</v>
      </c>
      <c r="AD2077">
        <v>2088</v>
      </c>
      <c r="AE2077">
        <v>2085</v>
      </c>
      <c r="AF2077">
        <v>2088</v>
      </c>
      <c r="AG2077">
        <v>2090</v>
      </c>
      <c r="AH2077">
        <v>2085</v>
      </c>
      <c r="AI2077">
        <f>AVERAGE(Tabla1[[#This Row],[gr17_0]:[gr17_9]])</f>
        <v>2095.3000000000002</v>
      </c>
      <c r="AK2077">
        <v>3080</v>
      </c>
      <c r="AL2077">
        <v>2907</v>
      </c>
      <c r="AM2077">
        <v>2817</v>
      </c>
      <c r="AN2077">
        <v>2851</v>
      </c>
      <c r="AO2077" s="4">
        <v>3046</v>
      </c>
      <c r="AP2077">
        <v>3078</v>
      </c>
      <c r="AQ2077">
        <v>2898</v>
      </c>
      <c r="AR2077">
        <v>3078</v>
      </c>
      <c r="AS2077" s="4">
        <v>2998</v>
      </c>
      <c r="AT2077">
        <v>2760</v>
      </c>
      <c r="AU2077">
        <f>AVERAGE(Tabla2[[#This Row],[gr21_0]:[gr21_9]])</f>
        <v>2951.3</v>
      </c>
    </row>
    <row r="2078" spans="1:47">
      <c r="A2078">
        <v>1799</v>
      </c>
      <c r="B2078">
        <v>1889</v>
      </c>
      <c r="C2078">
        <v>1799</v>
      </c>
      <c r="D2078">
        <v>1799</v>
      </c>
      <c r="E2078">
        <v>1799</v>
      </c>
      <c r="F2078">
        <v>1799</v>
      </c>
      <c r="G2078">
        <v>1799</v>
      </c>
      <c r="H2078">
        <v>1880</v>
      </c>
      <c r="I2078">
        <v>1799</v>
      </c>
      <c r="J2078">
        <v>1799</v>
      </c>
      <c r="K2078">
        <f>AVERAGE(Tabla8[[#This Row],[gr12_0]:[gr12_9]])</f>
        <v>1816.1</v>
      </c>
      <c r="M2078">
        <v>2032</v>
      </c>
      <c r="N2078">
        <v>1939</v>
      </c>
      <c r="O2078">
        <v>2030</v>
      </c>
      <c r="P2078">
        <v>1997</v>
      </c>
      <c r="Q2078">
        <v>2030</v>
      </c>
      <c r="R2078">
        <v>1989</v>
      </c>
      <c r="S2078">
        <v>2032</v>
      </c>
      <c r="T2078">
        <v>1908</v>
      </c>
      <c r="U2078">
        <v>2032</v>
      </c>
      <c r="V2078">
        <v>2032</v>
      </c>
      <c r="W2078">
        <f>AVERAGE(Tabla5[[#This Row],[gr15_0]:[gr15_9]])</f>
        <v>2002.1</v>
      </c>
      <c r="Y2078">
        <v>2090</v>
      </c>
      <c r="Z2078">
        <v>2085</v>
      </c>
      <c r="AA2078">
        <v>2085</v>
      </c>
      <c r="AB2078">
        <v>2154</v>
      </c>
      <c r="AC2078">
        <v>2103</v>
      </c>
      <c r="AD2078">
        <v>2088</v>
      </c>
      <c r="AE2078">
        <v>2085</v>
      </c>
      <c r="AF2078">
        <v>2088</v>
      </c>
      <c r="AG2078">
        <v>2090</v>
      </c>
      <c r="AH2078">
        <v>2085</v>
      </c>
      <c r="AI2078">
        <f>AVERAGE(Tabla1[[#This Row],[gr17_0]:[gr17_9]])</f>
        <v>2095.3000000000002</v>
      </c>
      <c r="AK2078">
        <v>3080</v>
      </c>
      <c r="AL2078">
        <v>2907</v>
      </c>
      <c r="AM2078">
        <v>2817</v>
      </c>
      <c r="AN2078">
        <v>2851</v>
      </c>
      <c r="AO2078" s="4">
        <v>3046</v>
      </c>
      <c r="AP2078">
        <v>3078</v>
      </c>
      <c r="AQ2078">
        <v>2898</v>
      </c>
      <c r="AR2078">
        <v>3078</v>
      </c>
      <c r="AS2078" s="4">
        <v>2998</v>
      </c>
      <c r="AT2078">
        <v>2760</v>
      </c>
      <c r="AU2078">
        <f>AVERAGE(Tabla2[[#This Row],[gr21_0]:[gr21_9]])</f>
        <v>2951.3</v>
      </c>
    </row>
    <row r="2079" spans="1:47">
      <c r="A2079">
        <v>1799</v>
      </c>
      <c r="B2079">
        <v>1889</v>
      </c>
      <c r="C2079">
        <v>1799</v>
      </c>
      <c r="D2079">
        <v>1799</v>
      </c>
      <c r="E2079">
        <v>1799</v>
      </c>
      <c r="F2079">
        <v>1799</v>
      </c>
      <c r="G2079">
        <v>1799</v>
      </c>
      <c r="H2079">
        <v>1880</v>
      </c>
      <c r="I2079">
        <v>1799</v>
      </c>
      <c r="J2079">
        <v>1799</v>
      </c>
      <c r="K2079">
        <f>AVERAGE(Tabla8[[#This Row],[gr12_0]:[gr12_9]])</f>
        <v>1816.1</v>
      </c>
      <c r="M2079">
        <v>2032</v>
      </c>
      <c r="N2079">
        <v>1939</v>
      </c>
      <c r="O2079">
        <v>2030</v>
      </c>
      <c r="P2079">
        <v>1997</v>
      </c>
      <c r="Q2079">
        <v>2030</v>
      </c>
      <c r="R2079">
        <v>1989</v>
      </c>
      <c r="S2079">
        <v>2032</v>
      </c>
      <c r="T2079">
        <v>1908</v>
      </c>
      <c r="U2079">
        <v>2032</v>
      </c>
      <c r="V2079">
        <v>2032</v>
      </c>
      <c r="W2079">
        <f>AVERAGE(Tabla5[[#This Row],[gr15_0]:[gr15_9]])</f>
        <v>2002.1</v>
      </c>
      <c r="Y2079">
        <v>2090</v>
      </c>
      <c r="Z2079">
        <v>2085</v>
      </c>
      <c r="AA2079">
        <v>2085</v>
      </c>
      <c r="AB2079">
        <v>2154</v>
      </c>
      <c r="AC2079">
        <v>2103</v>
      </c>
      <c r="AD2079">
        <v>2088</v>
      </c>
      <c r="AE2079">
        <v>2085</v>
      </c>
      <c r="AF2079">
        <v>2088</v>
      </c>
      <c r="AG2079">
        <v>2090</v>
      </c>
      <c r="AH2079">
        <v>2085</v>
      </c>
      <c r="AI2079">
        <f>AVERAGE(Tabla1[[#This Row],[gr17_0]:[gr17_9]])</f>
        <v>2095.3000000000002</v>
      </c>
      <c r="AK2079">
        <v>3080</v>
      </c>
      <c r="AL2079">
        <v>2907</v>
      </c>
      <c r="AM2079">
        <v>2817</v>
      </c>
      <c r="AN2079">
        <v>2851</v>
      </c>
      <c r="AO2079" s="4">
        <v>3046</v>
      </c>
      <c r="AP2079">
        <v>3078</v>
      </c>
      <c r="AQ2079">
        <v>2898</v>
      </c>
      <c r="AR2079">
        <v>3078</v>
      </c>
      <c r="AS2079" s="4">
        <v>2998</v>
      </c>
      <c r="AT2079">
        <v>2760</v>
      </c>
      <c r="AU2079">
        <f>AVERAGE(Tabla2[[#This Row],[gr21_0]:[gr21_9]])</f>
        <v>2951.3</v>
      </c>
    </row>
    <row r="2080" spans="1:47">
      <c r="A2080">
        <v>1799</v>
      </c>
      <c r="B2080">
        <v>1889</v>
      </c>
      <c r="C2080">
        <v>1799</v>
      </c>
      <c r="D2080">
        <v>1799</v>
      </c>
      <c r="E2080">
        <v>1799</v>
      </c>
      <c r="F2080">
        <v>1799</v>
      </c>
      <c r="G2080">
        <v>1799</v>
      </c>
      <c r="H2080">
        <v>1880</v>
      </c>
      <c r="I2080">
        <v>1799</v>
      </c>
      <c r="J2080">
        <v>1799</v>
      </c>
      <c r="K2080">
        <f>AVERAGE(Tabla8[[#This Row],[gr12_0]:[gr12_9]])</f>
        <v>1816.1</v>
      </c>
      <c r="M2080">
        <v>2032</v>
      </c>
      <c r="N2080">
        <v>1939</v>
      </c>
      <c r="O2080">
        <v>2030</v>
      </c>
      <c r="P2080">
        <v>1997</v>
      </c>
      <c r="Q2080">
        <v>2030</v>
      </c>
      <c r="R2080">
        <v>1989</v>
      </c>
      <c r="S2080">
        <v>2032</v>
      </c>
      <c r="T2080">
        <v>1908</v>
      </c>
      <c r="U2080">
        <v>2032</v>
      </c>
      <c r="V2080">
        <v>2032</v>
      </c>
      <c r="W2080">
        <f>AVERAGE(Tabla5[[#This Row],[gr15_0]:[gr15_9]])</f>
        <v>2002.1</v>
      </c>
      <c r="Y2080">
        <v>2090</v>
      </c>
      <c r="Z2080">
        <v>2085</v>
      </c>
      <c r="AA2080">
        <v>2085</v>
      </c>
      <c r="AB2080">
        <v>2154</v>
      </c>
      <c r="AC2080">
        <v>2103</v>
      </c>
      <c r="AD2080">
        <v>2088</v>
      </c>
      <c r="AE2080">
        <v>2085</v>
      </c>
      <c r="AF2080">
        <v>2088</v>
      </c>
      <c r="AG2080">
        <v>2090</v>
      </c>
      <c r="AH2080">
        <v>2085</v>
      </c>
      <c r="AI2080">
        <f>AVERAGE(Tabla1[[#This Row],[gr17_0]:[gr17_9]])</f>
        <v>2095.3000000000002</v>
      </c>
      <c r="AK2080">
        <v>3080</v>
      </c>
      <c r="AL2080">
        <v>2907</v>
      </c>
      <c r="AM2080">
        <v>2817</v>
      </c>
      <c r="AN2080">
        <v>2851</v>
      </c>
      <c r="AO2080" s="4">
        <v>3046</v>
      </c>
      <c r="AP2080">
        <v>3078</v>
      </c>
      <c r="AQ2080">
        <v>2898</v>
      </c>
      <c r="AR2080">
        <v>3078</v>
      </c>
      <c r="AS2080" s="4">
        <v>2998</v>
      </c>
      <c r="AT2080">
        <v>2760</v>
      </c>
      <c r="AU2080">
        <f>AVERAGE(Tabla2[[#This Row],[gr21_0]:[gr21_9]])</f>
        <v>2951.3</v>
      </c>
    </row>
    <row r="2081" spans="1:47">
      <c r="A2081">
        <v>1799</v>
      </c>
      <c r="B2081">
        <v>1889</v>
      </c>
      <c r="C2081">
        <v>1799</v>
      </c>
      <c r="D2081">
        <v>1799</v>
      </c>
      <c r="E2081">
        <v>1799</v>
      </c>
      <c r="F2081">
        <v>1799</v>
      </c>
      <c r="G2081">
        <v>1799</v>
      </c>
      <c r="H2081">
        <v>1880</v>
      </c>
      <c r="I2081">
        <v>1799</v>
      </c>
      <c r="J2081">
        <v>1799</v>
      </c>
      <c r="K2081">
        <f>AVERAGE(Tabla8[[#This Row],[gr12_0]:[gr12_9]])</f>
        <v>1816.1</v>
      </c>
      <c r="M2081">
        <v>2032</v>
      </c>
      <c r="N2081">
        <v>1939</v>
      </c>
      <c r="O2081">
        <v>2030</v>
      </c>
      <c r="P2081">
        <v>1997</v>
      </c>
      <c r="Q2081">
        <v>2030</v>
      </c>
      <c r="R2081">
        <v>1989</v>
      </c>
      <c r="S2081">
        <v>2032</v>
      </c>
      <c r="T2081">
        <v>1908</v>
      </c>
      <c r="U2081">
        <v>2032</v>
      </c>
      <c r="V2081">
        <v>2032</v>
      </c>
      <c r="W2081">
        <f>AVERAGE(Tabla5[[#This Row],[gr15_0]:[gr15_9]])</f>
        <v>2002.1</v>
      </c>
      <c r="Y2081">
        <v>2090</v>
      </c>
      <c r="Z2081">
        <v>2085</v>
      </c>
      <c r="AA2081">
        <v>2085</v>
      </c>
      <c r="AB2081">
        <v>2154</v>
      </c>
      <c r="AC2081">
        <v>2103</v>
      </c>
      <c r="AD2081">
        <v>2088</v>
      </c>
      <c r="AE2081">
        <v>2085</v>
      </c>
      <c r="AF2081">
        <v>2088</v>
      </c>
      <c r="AG2081">
        <v>2090</v>
      </c>
      <c r="AH2081">
        <v>2085</v>
      </c>
      <c r="AI2081">
        <f>AVERAGE(Tabla1[[#This Row],[gr17_0]:[gr17_9]])</f>
        <v>2095.3000000000002</v>
      </c>
      <c r="AK2081">
        <v>3080</v>
      </c>
      <c r="AL2081">
        <v>2907</v>
      </c>
      <c r="AM2081">
        <v>2817</v>
      </c>
      <c r="AN2081">
        <v>2851</v>
      </c>
      <c r="AO2081" s="4">
        <v>3046</v>
      </c>
      <c r="AP2081">
        <v>3078</v>
      </c>
      <c r="AQ2081">
        <v>2898</v>
      </c>
      <c r="AR2081">
        <v>3078</v>
      </c>
      <c r="AS2081" s="4">
        <v>2998</v>
      </c>
      <c r="AT2081">
        <v>2760</v>
      </c>
      <c r="AU2081">
        <f>AVERAGE(Tabla2[[#This Row],[gr21_0]:[gr21_9]])</f>
        <v>2951.3</v>
      </c>
    </row>
    <row r="2082" spans="1:47">
      <c r="A2082">
        <v>1799</v>
      </c>
      <c r="B2082">
        <v>1889</v>
      </c>
      <c r="C2082">
        <v>1799</v>
      </c>
      <c r="D2082">
        <v>1799</v>
      </c>
      <c r="E2082">
        <v>1799</v>
      </c>
      <c r="F2082">
        <v>1799</v>
      </c>
      <c r="G2082">
        <v>1799</v>
      </c>
      <c r="H2082">
        <v>1880</v>
      </c>
      <c r="I2082">
        <v>1799</v>
      </c>
      <c r="J2082">
        <v>1799</v>
      </c>
      <c r="K2082">
        <f>AVERAGE(Tabla8[[#This Row],[gr12_0]:[gr12_9]])</f>
        <v>1816.1</v>
      </c>
      <c r="M2082">
        <v>2032</v>
      </c>
      <c r="N2082">
        <v>1939</v>
      </c>
      <c r="O2082">
        <v>2030</v>
      </c>
      <c r="P2082">
        <v>1997</v>
      </c>
      <c r="Q2082">
        <v>2030</v>
      </c>
      <c r="R2082">
        <v>1989</v>
      </c>
      <c r="S2082">
        <v>2032</v>
      </c>
      <c r="T2082">
        <v>1908</v>
      </c>
      <c r="U2082">
        <v>2032</v>
      </c>
      <c r="V2082">
        <v>2032</v>
      </c>
      <c r="W2082">
        <f>AVERAGE(Tabla5[[#This Row],[gr15_0]:[gr15_9]])</f>
        <v>2002.1</v>
      </c>
      <c r="Y2082">
        <v>2090</v>
      </c>
      <c r="Z2082">
        <v>2085</v>
      </c>
      <c r="AA2082">
        <v>2085</v>
      </c>
      <c r="AB2082">
        <v>2154</v>
      </c>
      <c r="AC2082">
        <v>2103</v>
      </c>
      <c r="AD2082">
        <v>2088</v>
      </c>
      <c r="AE2082">
        <v>2085</v>
      </c>
      <c r="AF2082">
        <v>2088</v>
      </c>
      <c r="AG2082">
        <v>2090</v>
      </c>
      <c r="AH2082">
        <v>2085</v>
      </c>
      <c r="AI2082">
        <f>AVERAGE(Tabla1[[#This Row],[gr17_0]:[gr17_9]])</f>
        <v>2095.3000000000002</v>
      </c>
      <c r="AK2082">
        <v>3080</v>
      </c>
      <c r="AL2082">
        <v>2907</v>
      </c>
      <c r="AM2082">
        <v>2817</v>
      </c>
      <c r="AN2082">
        <v>2851</v>
      </c>
      <c r="AO2082" s="4">
        <v>3046</v>
      </c>
      <c r="AP2082">
        <v>3078</v>
      </c>
      <c r="AQ2082">
        <v>2898</v>
      </c>
      <c r="AR2082">
        <v>3078</v>
      </c>
      <c r="AS2082" s="4">
        <v>2998</v>
      </c>
      <c r="AT2082">
        <v>2760</v>
      </c>
      <c r="AU2082">
        <f>AVERAGE(Tabla2[[#This Row],[gr21_0]:[gr21_9]])</f>
        <v>2951.3</v>
      </c>
    </row>
    <row r="2083" spans="1:47">
      <c r="A2083">
        <v>1799</v>
      </c>
      <c r="B2083">
        <v>1889</v>
      </c>
      <c r="C2083">
        <v>1799</v>
      </c>
      <c r="D2083">
        <v>1799</v>
      </c>
      <c r="E2083">
        <v>1799</v>
      </c>
      <c r="F2083">
        <v>1799</v>
      </c>
      <c r="G2083">
        <v>1799</v>
      </c>
      <c r="H2083">
        <v>1880</v>
      </c>
      <c r="I2083">
        <v>1799</v>
      </c>
      <c r="J2083">
        <v>1799</v>
      </c>
      <c r="K2083">
        <f>AVERAGE(Tabla8[[#This Row],[gr12_0]:[gr12_9]])</f>
        <v>1816.1</v>
      </c>
      <c r="M2083">
        <v>2032</v>
      </c>
      <c r="N2083">
        <v>1939</v>
      </c>
      <c r="O2083">
        <v>2030</v>
      </c>
      <c r="P2083">
        <v>1997</v>
      </c>
      <c r="Q2083">
        <v>2030</v>
      </c>
      <c r="R2083">
        <v>1989</v>
      </c>
      <c r="S2083">
        <v>2032</v>
      </c>
      <c r="T2083">
        <v>1908</v>
      </c>
      <c r="U2083">
        <v>2032</v>
      </c>
      <c r="V2083">
        <v>2032</v>
      </c>
      <c r="W2083">
        <f>AVERAGE(Tabla5[[#This Row],[gr15_0]:[gr15_9]])</f>
        <v>2002.1</v>
      </c>
      <c r="Y2083">
        <v>2090</v>
      </c>
      <c r="Z2083">
        <v>2085</v>
      </c>
      <c r="AA2083">
        <v>2085</v>
      </c>
      <c r="AB2083">
        <v>2154</v>
      </c>
      <c r="AC2083">
        <v>2103</v>
      </c>
      <c r="AD2083">
        <v>2088</v>
      </c>
      <c r="AE2083">
        <v>2085</v>
      </c>
      <c r="AF2083">
        <v>2088</v>
      </c>
      <c r="AG2083">
        <v>2090</v>
      </c>
      <c r="AH2083">
        <v>2085</v>
      </c>
      <c r="AI2083">
        <f>AVERAGE(Tabla1[[#This Row],[gr17_0]:[gr17_9]])</f>
        <v>2095.3000000000002</v>
      </c>
      <c r="AK2083">
        <v>3080</v>
      </c>
      <c r="AL2083">
        <v>2907</v>
      </c>
      <c r="AM2083">
        <v>2817</v>
      </c>
      <c r="AN2083">
        <v>2851</v>
      </c>
      <c r="AO2083" s="4">
        <v>3046</v>
      </c>
      <c r="AP2083">
        <v>3078</v>
      </c>
      <c r="AQ2083">
        <v>2898</v>
      </c>
      <c r="AR2083">
        <v>3078</v>
      </c>
      <c r="AS2083" s="4">
        <v>2998</v>
      </c>
      <c r="AT2083">
        <v>2760</v>
      </c>
      <c r="AU2083">
        <f>AVERAGE(Tabla2[[#This Row],[gr21_0]:[gr21_9]])</f>
        <v>2951.3</v>
      </c>
    </row>
    <row r="2084" spans="1:47">
      <c r="A2084">
        <v>1799</v>
      </c>
      <c r="B2084">
        <v>1889</v>
      </c>
      <c r="C2084">
        <v>1799</v>
      </c>
      <c r="D2084">
        <v>1799</v>
      </c>
      <c r="E2084">
        <v>1799</v>
      </c>
      <c r="F2084">
        <v>1799</v>
      </c>
      <c r="G2084">
        <v>1799</v>
      </c>
      <c r="H2084">
        <v>1880</v>
      </c>
      <c r="I2084">
        <v>1799</v>
      </c>
      <c r="J2084">
        <v>1799</v>
      </c>
      <c r="K2084">
        <f>AVERAGE(Tabla8[[#This Row],[gr12_0]:[gr12_9]])</f>
        <v>1816.1</v>
      </c>
      <c r="M2084">
        <v>2032</v>
      </c>
      <c r="N2084">
        <v>1939</v>
      </c>
      <c r="O2084">
        <v>2030</v>
      </c>
      <c r="P2084">
        <v>1997</v>
      </c>
      <c r="Q2084">
        <v>2030</v>
      </c>
      <c r="R2084">
        <v>1989</v>
      </c>
      <c r="S2084">
        <v>2032</v>
      </c>
      <c r="T2084">
        <v>1908</v>
      </c>
      <c r="U2084">
        <v>2032</v>
      </c>
      <c r="V2084">
        <v>2032</v>
      </c>
      <c r="W2084">
        <f>AVERAGE(Tabla5[[#This Row],[gr15_0]:[gr15_9]])</f>
        <v>2002.1</v>
      </c>
      <c r="Y2084">
        <v>2090</v>
      </c>
      <c r="Z2084">
        <v>2085</v>
      </c>
      <c r="AA2084">
        <v>2085</v>
      </c>
      <c r="AB2084">
        <v>2154</v>
      </c>
      <c r="AC2084">
        <v>2103</v>
      </c>
      <c r="AD2084">
        <v>2088</v>
      </c>
      <c r="AE2084">
        <v>2085</v>
      </c>
      <c r="AF2084">
        <v>2088</v>
      </c>
      <c r="AG2084">
        <v>2090</v>
      </c>
      <c r="AH2084">
        <v>2085</v>
      </c>
      <c r="AI2084">
        <f>AVERAGE(Tabla1[[#This Row],[gr17_0]:[gr17_9]])</f>
        <v>2095.3000000000002</v>
      </c>
      <c r="AK2084">
        <v>3080</v>
      </c>
      <c r="AL2084">
        <v>2907</v>
      </c>
      <c r="AM2084">
        <v>2817</v>
      </c>
      <c r="AN2084">
        <v>2851</v>
      </c>
      <c r="AO2084" s="4">
        <v>3046</v>
      </c>
      <c r="AP2084">
        <v>3078</v>
      </c>
      <c r="AQ2084">
        <v>2898</v>
      </c>
      <c r="AR2084">
        <v>3078</v>
      </c>
      <c r="AS2084" s="4">
        <v>2998</v>
      </c>
      <c r="AT2084">
        <v>2760</v>
      </c>
      <c r="AU2084">
        <f>AVERAGE(Tabla2[[#This Row],[gr21_0]:[gr21_9]])</f>
        <v>2951.3</v>
      </c>
    </row>
    <row r="2085" spans="1:47">
      <c r="A2085">
        <v>1799</v>
      </c>
      <c r="B2085">
        <v>1889</v>
      </c>
      <c r="C2085">
        <v>1799</v>
      </c>
      <c r="D2085">
        <v>1799</v>
      </c>
      <c r="E2085">
        <v>1799</v>
      </c>
      <c r="F2085">
        <v>1799</v>
      </c>
      <c r="G2085">
        <v>1799</v>
      </c>
      <c r="H2085">
        <v>1880</v>
      </c>
      <c r="I2085">
        <v>1799</v>
      </c>
      <c r="J2085">
        <v>1799</v>
      </c>
      <c r="K2085">
        <f>AVERAGE(Tabla8[[#This Row],[gr12_0]:[gr12_9]])</f>
        <v>1816.1</v>
      </c>
      <c r="M2085">
        <v>2032</v>
      </c>
      <c r="N2085">
        <v>1939</v>
      </c>
      <c r="O2085">
        <v>2030</v>
      </c>
      <c r="P2085">
        <v>1997</v>
      </c>
      <c r="Q2085">
        <v>2030</v>
      </c>
      <c r="R2085">
        <v>1989</v>
      </c>
      <c r="S2085">
        <v>2032</v>
      </c>
      <c r="T2085">
        <v>1908</v>
      </c>
      <c r="U2085">
        <v>2032</v>
      </c>
      <c r="V2085">
        <v>2032</v>
      </c>
      <c r="W2085">
        <f>AVERAGE(Tabla5[[#This Row],[gr15_0]:[gr15_9]])</f>
        <v>2002.1</v>
      </c>
      <c r="Y2085">
        <v>2090</v>
      </c>
      <c r="Z2085">
        <v>2085</v>
      </c>
      <c r="AA2085">
        <v>2085</v>
      </c>
      <c r="AB2085">
        <v>2154</v>
      </c>
      <c r="AC2085">
        <v>2103</v>
      </c>
      <c r="AD2085">
        <v>2088</v>
      </c>
      <c r="AE2085">
        <v>2085</v>
      </c>
      <c r="AF2085">
        <v>2088</v>
      </c>
      <c r="AG2085">
        <v>2090</v>
      </c>
      <c r="AH2085">
        <v>2085</v>
      </c>
      <c r="AI2085">
        <f>AVERAGE(Tabla1[[#This Row],[gr17_0]:[gr17_9]])</f>
        <v>2095.3000000000002</v>
      </c>
      <c r="AK2085">
        <v>3080</v>
      </c>
      <c r="AL2085">
        <v>2907</v>
      </c>
      <c r="AM2085">
        <v>2817</v>
      </c>
      <c r="AN2085">
        <v>2851</v>
      </c>
      <c r="AO2085" s="4">
        <v>3046</v>
      </c>
      <c r="AP2085">
        <v>3078</v>
      </c>
      <c r="AQ2085">
        <v>2898</v>
      </c>
      <c r="AR2085">
        <v>3078</v>
      </c>
      <c r="AS2085" s="4">
        <v>2998</v>
      </c>
      <c r="AT2085">
        <v>2760</v>
      </c>
      <c r="AU2085">
        <f>AVERAGE(Tabla2[[#This Row],[gr21_0]:[gr21_9]])</f>
        <v>2951.3</v>
      </c>
    </row>
    <row r="2086" spans="1:47">
      <c r="A2086">
        <v>1799</v>
      </c>
      <c r="B2086">
        <v>1889</v>
      </c>
      <c r="C2086">
        <v>1799</v>
      </c>
      <c r="D2086">
        <v>1799</v>
      </c>
      <c r="E2086">
        <v>1799</v>
      </c>
      <c r="F2086">
        <v>1799</v>
      </c>
      <c r="G2086">
        <v>1799</v>
      </c>
      <c r="H2086">
        <v>1880</v>
      </c>
      <c r="I2086">
        <v>1799</v>
      </c>
      <c r="J2086">
        <v>1799</v>
      </c>
      <c r="K2086">
        <f>AVERAGE(Tabla8[[#This Row],[gr12_0]:[gr12_9]])</f>
        <v>1816.1</v>
      </c>
      <c r="M2086">
        <v>2032</v>
      </c>
      <c r="N2086">
        <v>1939</v>
      </c>
      <c r="O2086">
        <v>2030</v>
      </c>
      <c r="P2086">
        <v>1997</v>
      </c>
      <c r="Q2086">
        <v>2030</v>
      </c>
      <c r="R2086">
        <v>1989</v>
      </c>
      <c r="S2086">
        <v>2032</v>
      </c>
      <c r="T2086">
        <v>1908</v>
      </c>
      <c r="U2086">
        <v>2032</v>
      </c>
      <c r="V2086">
        <v>2032</v>
      </c>
      <c r="W2086">
        <f>AVERAGE(Tabla5[[#This Row],[gr15_0]:[gr15_9]])</f>
        <v>2002.1</v>
      </c>
      <c r="Y2086">
        <v>2090</v>
      </c>
      <c r="Z2086">
        <v>2085</v>
      </c>
      <c r="AA2086">
        <v>2085</v>
      </c>
      <c r="AB2086">
        <v>2154</v>
      </c>
      <c r="AC2086">
        <v>2103</v>
      </c>
      <c r="AD2086">
        <v>2088</v>
      </c>
      <c r="AE2086">
        <v>2085</v>
      </c>
      <c r="AF2086">
        <v>2088</v>
      </c>
      <c r="AG2086">
        <v>2090</v>
      </c>
      <c r="AH2086">
        <v>2085</v>
      </c>
      <c r="AI2086">
        <f>AVERAGE(Tabla1[[#This Row],[gr17_0]:[gr17_9]])</f>
        <v>2095.3000000000002</v>
      </c>
      <c r="AK2086">
        <v>3080</v>
      </c>
      <c r="AL2086">
        <v>2907</v>
      </c>
      <c r="AM2086">
        <v>2817</v>
      </c>
      <c r="AN2086">
        <v>2851</v>
      </c>
      <c r="AO2086" s="4">
        <v>3046</v>
      </c>
      <c r="AP2086">
        <v>3078</v>
      </c>
      <c r="AQ2086">
        <v>2898</v>
      </c>
      <c r="AR2086">
        <v>3078</v>
      </c>
      <c r="AS2086" s="4">
        <v>2998</v>
      </c>
      <c r="AT2086">
        <v>2760</v>
      </c>
      <c r="AU2086">
        <f>AVERAGE(Tabla2[[#This Row],[gr21_0]:[gr21_9]])</f>
        <v>2951.3</v>
      </c>
    </row>
    <row r="2087" spans="1:47">
      <c r="A2087">
        <v>1799</v>
      </c>
      <c r="B2087">
        <v>1889</v>
      </c>
      <c r="C2087">
        <v>1799</v>
      </c>
      <c r="D2087">
        <v>1799</v>
      </c>
      <c r="E2087">
        <v>1799</v>
      </c>
      <c r="F2087">
        <v>1799</v>
      </c>
      <c r="G2087">
        <v>1799</v>
      </c>
      <c r="H2087">
        <v>1880</v>
      </c>
      <c r="I2087">
        <v>1799</v>
      </c>
      <c r="J2087">
        <v>1799</v>
      </c>
      <c r="K2087">
        <f>AVERAGE(Tabla8[[#This Row],[gr12_0]:[gr12_9]])</f>
        <v>1816.1</v>
      </c>
      <c r="M2087">
        <v>2032</v>
      </c>
      <c r="N2087">
        <v>1939</v>
      </c>
      <c r="O2087">
        <v>2030</v>
      </c>
      <c r="P2087">
        <v>1997</v>
      </c>
      <c r="Q2087">
        <v>2030</v>
      </c>
      <c r="R2087">
        <v>1989</v>
      </c>
      <c r="S2087">
        <v>2032</v>
      </c>
      <c r="T2087">
        <v>1908</v>
      </c>
      <c r="U2087">
        <v>2032</v>
      </c>
      <c r="V2087">
        <v>2032</v>
      </c>
      <c r="W2087">
        <f>AVERAGE(Tabla5[[#This Row],[gr15_0]:[gr15_9]])</f>
        <v>2002.1</v>
      </c>
      <c r="Y2087">
        <v>2090</v>
      </c>
      <c r="Z2087">
        <v>2085</v>
      </c>
      <c r="AA2087">
        <v>2085</v>
      </c>
      <c r="AB2087">
        <v>2154</v>
      </c>
      <c r="AC2087">
        <v>2103</v>
      </c>
      <c r="AD2087">
        <v>2088</v>
      </c>
      <c r="AE2087">
        <v>2085</v>
      </c>
      <c r="AF2087">
        <v>2088</v>
      </c>
      <c r="AG2087">
        <v>2090</v>
      </c>
      <c r="AH2087">
        <v>2085</v>
      </c>
      <c r="AI2087">
        <f>AVERAGE(Tabla1[[#This Row],[gr17_0]:[gr17_9]])</f>
        <v>2095.3000000000002</v>
      </c>
      <c r="AK2087">
        <v>3080</v>
      </c>
      <c r="AL2087">
        <v>2907</v>
      </c>
      <c r="AM2087">
        <v>2817</v>
      </c>
      <c r="AN2087">
        <v>2851</v>
      </c>
      <c r="AO2087" s="4">
        <v>3046</v>
      </c>
      <c r="AP2087">
        <v>3078</v>
      </c>
      <c r="AQ2087">
        <v>2898</v>
      </c>
      <c r="AR2087">
        <v>3078</v>
      </c>
      <c r="AS2087" s="4">
        <v>2998</v>
      </c>
      <c r="AT2087">
        <v>2760</v>
      </c>
      <c r="AU2087">
        <f>AVERAGE(Tabla2[[#This Row],[gr21_0]:[gr21_9]])</f>
        <v>2951.3</v>
      </c>
    </row>
    <row r="2088" spans="1:47">
      <c r="A2088">
        <v>1799</v>
      </c>
      <c r="B2088">
        <v>1889</v>
      </c>
      <c r="C2088">
        <v>1799</v>
      </c>
      <c r="D2088">
        <v>1799</v>
      </c>
      <c r="E2088">
        <v>1799</v>
      </c>
      <c r="F2088">
        <v>1799</v>
      </c>
      <c r="G2088">
        <v>1799</v>
      </c>
      <c r="H2088">
        <v>1880</v>
      </c>
      <c r="I2088">
        <v>1799</v>
      </c>
      <c r="J2088">
        <v>1799</v>
      </c>
      <c r="K2088">
        <f>AVERAGE(Tabla8[[#This Row],[gr12_0]:[gr12_9]])</f>
        <v>1816.1</v>
      </c>
      <c r="M2088">
        <v>2032</v>
      </c>
      <c r="N2088">
        <v>1939</v>
      </c>
      <c r="O2088">
        <v>2030</v>
      </c>
      <c r="P2088">
        <v>1997</v>
      </c>
      <c r="Q2088">
        <v>2030</v>
      </c>
      <c r="R2088">
        <v>1989</v>
      </c>
      <c r="S2088">
        <v>2032</v>
      </c>
      <c r="T2088">
        <v>1908</v>
      </c>
      <c r="U2088">
        <v>2032</v>
      </c>
      <c r="V2088">
        <v>2032</v>
      </c>
      <c r="W2088">
        <f>AVERAGE(Tabla5[[#This Row],[gr15_0]:[gr15_9]])</f>
        <v>2002.1</v>
      </c>
      <c r="Y2088">
        <v>2090</v>
      </c>
      <c r="Z2088">
        <v>2085</v>
      </c>
      <c r="AA2088">
        <v>2085</v>
      </c>
      <c r="AB2088">
        <v>2154</v>
      </c>
      <c r="AC2088">
        <v>2103</v>
      </c>
      <c r="AD2088">
        <v>2088</v>
      </c>
      <c r="AE2088">
        <v>2085</v>
      </c>
      <c r="AF2088">
        <v>2088</v>
      </c>
      <c r="AG2088">
        <v>2090</v>
      </c>
      <c r="AH2088">
        <v>2085</v>
      </c>
      <c r="AI2088">
        <f>AVERAGE(Tabla1[[#This Row],[gr17_0]:[gr17_9]])</f>
        <v>2095.3000000000002</v>
      </c>
      <c r="AK2088">
        <v>3080</v>
      </c>
      <c r="AL2088">
        <v>2907</v>
      </c>
      <c r="AM2088">
        <v>2817</v>
      </c>
      <c r="AN2088">
        <v>2851</v>
      </c>
      <c r="AO2088" s="4">
        <v>3046</v>
      </c>
      <c r="AP2088">
        <v>3078</v>
      </c>
      <c r="AQ2088">
        <v>2898</v>
      </c>
      <c r="AR2088">
        <v>3078</v>
      </c>
      <c r="AS2088" s="4">
        <v>2998</v>
      </c>
      <c r="AT2088">
        <v>2760</v>
      </c>
      <c r="AU2088">
        <f>AVERAGE(Tabla2[[#This Row],[gr21_0]:[gr21_9]])</f>
        <v>2951.3</v>
      </c>
    </row>
    <row r="2089" spans="1:47">
      <c r="A2089">
        <v>1799</v>
      </c>
      <c r="B2089">
        <v>1889</v>
      </c>
      <c r="C2089">
        <v>1799</v>
      </c>
      <c r="D2089">
        <v>1799</v>
      </c>
      <c r="E2089">
        <v>1799</v>
      </c>
      <c r="F2089">
        <v>1799</v>
      </c>
      <c r="G2089">
        <v>1799</v>
      </c>
      <c r="H2089">
        <v>1880</v>
      </c>
      <c r="I2089">
        <v>1799</v>
      </c>
      <c r="J2089">
        <v>1799</v>
      </c>
      <c r="K2089">
        <f>AVERAGE(Tabla8[[#This Row],[gr12_0]:[gr12_9]])</f>
        <v>1816.1</v>
      </c>
      <c r="M2089">
        <v>2032</v>
      </c>
      <c r="N2089">
        <v>1939</v>
      </c>
      <c r="O2089">
        <v>2030</v>
      </c>
      <c r="P2089">
        <v>1997</v>
      </c>
      <c r="Q2089">
        <v>2030</v>
      </c>
      <c r="R2089">
        <v>1989</v>
      </c>
      <c r="S2089">
        <v>2032</v>
      </c>
      <c r="T2089">
        <v>1908</v>
      </c>
      <c r="U2089">
        <v>2032</v>
      </c>
      <c r="V2089">
        <v>2032</v>
      </c>
      <c r="W2089">
        <f>AVERAGE(Tabla5[[#This Row],[gr15_0]:[gr15_9]])</f>
        <v>2002.1</v>
      </c>
      <c r="Y2089">
        <v>2090</v>
      </c>
      <c r="Z2089">
        <v>2085</v>
      </c>
      <c r="AA2089">
        <v>2085</v>
      </c>
      <c r="AB2089">
        <v>2154</v>
      </c>
      <c r="AC2089">
        <v>2103</v>
      </c>
      <c r="AD2089">
        <v>2088</v>
      </c>
      <c r="AE2089">
        <v>2085</v>
      </c>
      <c r="AF2089">
        <v>2088</v>
      </c>
      <c r="AG2089">
        <v>2090</v>
      </c>
      <c r="AH2089">
        <v>2085</v>
      </c>
      <c r="AI2089">
        <f>AVERAGE(Tabla1[[#This Row],[gr17_0]:[gr17_9]])</f>
        <v>2095.3000000000002</v>
      </c>
      <c r="AK2089">
        <v>3080</v>
      </c>
      <c r="AL2089">
        <v>2907</v>
      </c>
      <c r="AM2089">
        <v>2817</v>
      </c>
      <c r="AN2089">
        <v>2851</v>
      </c>
      <c r="AO2089" s="4">
        <v>3046</v>
      </c>
      <c r="AP2089">
        <v>3078</v>
      </c>
      <c r="AQ2089">
        <v>2898</v>
      </c>
      <c r="AR2089">
        <v>3078</v>
      </c>
      <c r="AS2089" s="4">
        <v>2998</v>
      </c>
      <c r="AT2089">
        <v>2760</v>
      </c>
      <c r="AU2089">
        <f>AVERAGE(Tabla2[[#This Row],[gr21_0]:[gr21_9]])</f>
        <v>2951.3</v>
      </c>
    </row>
    <row r="2090" spans="1:47">
      <c r="A2090">
        <v>1799</v>
      </c>
      <c r="B2090">
        <v>1889</v>
      </c>
      <c r="C2090">
        <v>1799</v>
      </c>
      <c r="D2090">
        <v>1799</v>
      </c>
      <c r="E2090">
        <v>1799</v>
      </c>
      <c r="F2090">
        <v>1799</v>
      </c>
      <c r="G2090">
        <v>1799</v>
      </c>
      <c r="H2090">
        <v>1880</v>
      </c>
      <c r="I2090">
        <v>1799</v>
      </c>
      <c r="J2090">
        <v>1799</v>
      </c>
      <c r="K2090">
        <f>AVERAGE(Tabla8[[#This Row],[gr12_0]:[gr12_9]])</f>
        <v>1816.1</v>
      </c>
      <c r="M2090">
        <v>2032</v>
      </c>
      <c r="N2090">
        <v>1939</v>
      </c>
      <c r="O2090">
        <v>2030</v>
      </c>
      <c r="P2090">
        <v>1997</v>
      </c>
      <c r="Q2090">
        <v>2030</v>
      </c>
      <c r="R2090">
        <v>1989</v>
      </c>
      <c r="S2090">
        <v>2032</v>
      </c>
      <c r="T2090">
        <v>1908</v>
      </c>
      <c r="U2090">
        <v>2032</v>
      </c>
      <c r="V2090">
        <v>2032</v>
      </c>
      <c r="W2090">
        <f>AVERAGE(Tabla5[[#This Row],[gr15_0]:[gr15_9]])</f>
        <v>2002.1</v>
      </c>
      <c r="Y2090">
        <v>2090</v>
      </c>
      <c r="Z2090">
        <v>2085</v>
      </c>
      <c r="AA2090">
        <v>2085</v>
      </c>
      <c r="AB2090">
        <v>2154</v>
      </c>
      <c r="AC2090">
        <v>2103</v>
      </c>
      <c r="AD2090">
        <v>2088</v>
      </c>
      <c r="AE2090">
        <v>2085</v>
      </c>
      <c r="AF2090">
        <v>2088</v>
      </c>
      <c r="AG2090">
        <v>2090</v>
      </c>
      <c r="AH2090">
        <v>2085</v>
      </c>
      <c r="AI2090">
        <f>AVERAGE(Tabla1[[#This Row],[gr17_0]:[gr17_9]])</f>
        <v>2095.3000000000002</v>
      </c>
      <c r="AK2090">
        <v>3080</v>
      </c>
      <c r="AL2090">
        <v>2907</v>
      </c>
      <c r="AM2090">
        <v>2817</v>
      </c>
      <c r="AN2090">
        <v>2851</v>
      </c>
      <c r="AO2090" s="4">
        <v>3046</v>
      </c>
      <c r="AP2090">
        <v>3078</v>
      </c>
      <c r="AQ2090">
        <v>2898</v>
      </c>
      <c r="AR2090">
        <v>3078</v>
      </c>
      <c r="AS2090" s="4">
        <v>2998</v>
      </c>
      <c r="AT2090">
        <v>2760</v>
      </c>
      <c r="AU2090">
        <f>AVERAGE(Tabla2[[#This Row],[gr21_0]:[gr21_9]])</f>
        <v>2951.3</v>
      </c>
    </row>
    <row r="2091" spans="1:47">
      <c r="A2091">
        <v>1799</v>
      </c>
      <c r="B2091">
        <v>1889</v>
      </c>
      <c r="C2091">
        <v>1799</v>
      </c>
      <c r="D2091">
        <v>1799</v>
      </c>
      <c r="E2091">
        <v>1799</v>
      </c>
      <c r="F2091">
        <v>1799</v>
      </c>
      <c r="G2091">
        <v>1799</v>
      </c>
      <c r="H2091">
        <v>1880</v>
      </c>
      <c r="I2091">
        <v>1799</v>
      </c>
      <c r="J2091">
        <v>1799</v>
      </c>
      <c r="K2091">
        <f>AVERAGE(Tabla8[[#This Row],[gr12_0]:[gr12_9]])</f>
        <v>1816.1</v>
      </c>
      <c r="M2091">
        <v>2032</v>
      </c>
      <c r="N2091">
        <v>1939</v>
      </c>
      <c r="O2091">
        <v>2030</v>
      </c>
      <c r="P2091">
        <v>1997</v>
      </c>
      <c r="Q2091">
        <v>2030</v>
      </c>
      <c r="R2091">
        <v>1989</v>
      </c>
      <c r="S2091">
        <v>2032</v>
      </c>
      <c r="T2091">
        <v>1908</v>
      </c>
      <c r="U2091">
        <v>2032</v>
      </c>
      <c r="V2091">
        <v>2032</v>
      </c>
      <c r="W2091">
        <f>AVERAGE(Tabla5[[#This Row],[gr15_0]:[gr15_9]])</f>
        <v>2002.1</v>
      </c>
      <c r="Y2091">
        <v>2090</v>
      </c>
      <c r="Z2091">
        <v>2085</v>
      </c>
      <c r="AA2091">
        <v>2085</v>
      </c>
      <c r="AB2091">
        <v>2154</v>
      </c>
      <c r="AC2091">
        <v>2103</v>
      </c>
      <c r="AD2091">
        <v>2088</v>
      </c>
      <c r="AE2091">
        <v>2085</v>
      </c>
      <c r="AF2091">
        <v>2088</v>
      </c>
      <c r="AG2091">
        <v>2090</v>
      </c>
      <c r="AH2091">
        <v>2085</v>
      </c>
      <c r="AI2091">
        <f>AVERAGE(Tabla1[[#This Row],[gr17_0]:[gr17_9]])</f>
        <v>2095.3000000000002</v>
      </c>
      <c r="AK2091">
        <v>3080</v>
      </c>
      <c r="AL2091">
        <v>2907</v>
      </c>
      <c r="AM2091">
        <v>2817</v>
      </c>
      <c r="AN2091">
        <v>2851</v>
      </c>
      <c r="AO2091" s="4">
        <v>3046</v>
      </c>
      <c r="AP2091">
        <v>3078</v>
      </c>
      <c r="AQ2091">
        <v>2898</v>
      </c>
      <c r="AR2091">
        <v>3078</v>
      </c>
      <c r="AS2091" s="4">
        <v>2998</v>
      </c>
      <c r="AT2091">
        <v>2760</v>
      </c>
      <c r="AU2091">
        <f>AVERAGE(Tabla2[[#This Row],[gr21_0]:[gr21_9]])</f>
        <v>2951.3</v>
      </c>
    </row>
    <row r="2092" spans="1:47">
      <c r="A2092">
        <v>1799</v>
      </c>
      <c r="B2092">
        <v>1889</v>
      </c>
      <c r="C2092">
        <v>1799</v>
      </c>
      <c r="D2092">
        <v>1799</v>
      </c>
      <c r="E2092">
        <v>1799</v>
      </c>
      <c r="F2092">
        <v>1799</v>
      </c>
      <c r="G2092">
        <v>1799</v>
      </c>
      <c r="H2092">
        <v>1880</v>
      </c>
      <c r="I2092">
        <v>1799</v>
      </c>
      <c r="J2092">
        <v>1799</v>
      </c>
      <c r="K2092">
        <f>AVERAGE(Tabla8[[#This Row],[gr12_0]:[gr12_9]])</f>
        <v>1816.1</v>
      </c>
      <c r="M2092">
        <v>2032</v>
      </c>
      <c r="N2092">
        <v>1939</v>
      </c>
      <c r="O2092">
        <v>2030</v>
      </c>
      <c r="P2092">
        <v>1997</v>
      </c>
      <c r="Q2092">
        <v>2030</v>
      </c>
      <c r="R2092">
        <v>1989</v>
      </c>
      <c r="S2092">
        <v>2032</v>
      </c>
      <c r="T2092">
        <v>1908</v>
      </c>
      <c r="U2092">
        <v>2032</v>
      </c>
      <c r="V2092">
        <v>2032</v>
      </c>
      <c r="W2092">
        <f>AVERAGE(Tabla5[[#This Row],[gr15_0]:[gr15_9]])</f>
        <v>2002.1</v>
      </c>
      <c r="Y2092">
        <v>2090</v>
      </c>
      <c r="Z2092">
        <v>2085</v>
      </c>
      <c r="AA2092">
        <v>2085</v>
      </c>
      <c r="AB2092">
        <v>2154</v>
      </c>
      <c r="AC2092">
        <v>2103</v>
      </c>
      <c r="AD2092">
        <v>2088</v>
      </c>
      <c r="AE2092">
        <v>2085</v>
      </c>
      <c r="AF2092">
        <v>2088</v>
      </c>
      <c r="AG2092">
        <v>2090</v>
      </c>
      <c r="AH2092">
        <v>2085</v>
      </c>
      <c r="AI2092">
        <f>AVERAGE(Tabla1[[#This Row],[gr17_0]:[gr17_9]])</f>
        <v>2095.3000000000002</v>
      </c>
      <c r="AK2092">
        <v>3080</v>
      </c>
      <c r="AL2092">
        <v>2907</v>
      </c>
      <c r="AM2092">
        <v>2817</v>
      </c>
      <c r="AN2092">
        <v>2851</v>
      </c>
      <c r="AO2092" s="4">
        <v>3046</v>
      </c>
      <c r="AP2092">
        <v>3078</v>
      </c>
      <c r="AQ2092">
        <v>2898</v>
      </c>
      <c r="AR2092">
        <v>3078</v>
      </c>
      <c r="AS2092" s="4">
        <v>2998</v>
      </c>
      <c r="AT2092">
        <v>2760</v>
      </c>
      <c r="AU2092">
        <f>AVERAGE(Tabla2[[#This Row],[gr21_0]:[gr21_9]])</f>
        <v>2951.3</v>
      </c>
    </row>
    <row r="2093" spans="1:47">
      <c r="A2093">
        <v>1799</v>
      </c>
      <c r="B2093">
        <v>1889</v>
      </c>
      <c r="C2093">
        <v>1799</v>
      </c>
      <c r="D2093">
        <v>1799</v>
      </c>
      <c r="E2093">
        <v>1799</v>
      </c>
      <c r="F2093">
        <v>1799</v>
      </c>
      <c r="G2093">
        <v>1799</v>
      </c>
      <c r="H2093">
        <v>1880</v>
      </c>
      <c r="I2093">
        <v>1799</v>
      </c>
      <c r="J2093">
        <v>1799</v>
      </c>
      <c r="K2093">
        <f>AVERAGE(Tabla8[[#This Row],[gr12_0]:[gr12_9]])</f>
        <v>1816.1</v>
      </c>
      <c r="M2093">
        <v>2032</v>
      </c>
      <c r="N2093">
        <v>1939</v>
      </c>
      <c r="O2093">
        <v>2030</v>
      </c>
      <c r="P2093">
        <v>1997</v>
      </c>
      <c r="Q2093">
        <v>2030</v>
      </c>
      <c r="R2093">
        <v>1989</v>
      </c>
      <c r="S2093">
        <v>2032</v>
      </c>
      <c r="T2093">
        <v>1908</v>
      </c>
      <c r="U2093">
        <v>2032</v>
      </c>
      <c r="V2093">
        <v>2032</v>
      </c>
      <c r="W2093">
        <f>AVERAGE(Tabla5[[#This Row],[gr15_0]:[gr15_9]])</f>
        <v>2002.1</v>
      </c>
      <c r="Y2093">
        <v>2090</v>
      </c>
      <c r="Z2093">
        <v>2085</v>
      </c>
      <c r="AA2093">
        <v>2085</v>
      </c>
      <c r="AB2093">
        <v>2154</v>
      </c>
      <c r="AC2093">
        <v>2103</v>
      </c>
      <c r="AD2093">
        <v>2088</v>
      </c>
      <c r="AE2093">
        <v>2085</v>
      </c>
      <c r="AF2093">
        <v>2088</v>
      </c>
      <c r="AG2093">
        <v>2090</v>
      </c>
      <c r="AH2093">
        <v>2085</v>
      </c>
      <c r="AI2093">
        <f>AVERAGE(Tabla1[[#This Row],[gr17_0]:[gr17_9]])</f>
        <v>2095.3000000000002</v>
      </c>
      <c r="AK2093">
        <v>3080</v>
      </c>
      <c r="AL2093">
        <v>2907</v>
      </c>
      <c r="AM2093">
        <v>2817</v>
      </c>
      <c r="AN2093">
        <v>2851</v>
      </c>
      <c r="AO2093" s="4">
        <v>3046</v>
      </c>
      <c r="AP2093">
        <v>3078</v>
      </c>
      <c r="AQ2093">
        <v>2898</v>
      </c>
      <c r="AR2093">
        <v>3078</v>
      </c>
      <c r="AS2093" s="4">
        <v>2998</v>
      </c>
      <c r="AT2093">
        <v>2760</v>
      </c>
      <c r="AU2093">
        <f>AVERAGE(Tabla2[[#This Row],[gr21_0]:[gr21_9]])</f>
        <v>2951.3</v>
      </c>
    </row>
    <row r="2094" spans="1:47">
      <c r="A2094">
        <v>1799</v>
      </c>
      <c r="B2094">
        <v>1889</v>
      </c>
      <c r="C2094">
        <v>1799</v>
      </c>
      <c r="D2094">
        <v>1799</v>
      </c>
      <c r="E2094">
        <v>1799</v>
      </c>
      <c r="F2094">
        <v>1799</v>
      </c>
      <c r="G2094">
        <v>1799</v>
      </c>
      <c r="H2094">
        <v>1880</v>
      </c>
      <c r="I2094">
        <v>1799</v>
      </c>
      <c r="J2094">
        <v>1799</v>
      </c>
      <c r="K2094">
        <f>AVERAGE(Tabla8[[#This Row],[gr12_0]:[gr12_9]])</f>
        <v>1816.1</v>
      </c>
      <c r="M2094">
        <v>2032</v>
      </c>
      <c r="N2094">
        <v>1939</v>
      </c>
      <c r="O2094">
        <v>2030</v>
      </c>
      <c r="P2094">
        <v>1997</v>
      </c>
      <c r="Q2094">
        <v>2030</v>
      </c>
      <c r="R2094">
        <v>1989</v>
      </c>
      <c r="S2094">
        <v>2032</v>
      </c>
      <c r="T2094">
        <v>1908</v>
      </c>
      <c r="U2094">
        <v>2032</v>
      </c>
      <c r="V2094">
        <v>2032</v>
      </c>
      <c r="W2094">
        <f>AVERAGE(Tabla5[[#This Row],[gr15_0]:[gr15_9]])</f>
        <v>2002.1</v>
      </c>
      <c r="Y2094">
        <v>2090</v>
      </c>
      <c r="Z2094">
        <v>2085</v>
      </c>
      <c r="AA2094">
        <v>2085</v>
      </c>
      <c r="AB2094">
        <v>2154</v>
      </c>
      <c r="AC2094">
        <v>2103</v>
      </c>
      <c r="AD2094">
        <v>2088</v>
      </c>
      <c r="AE2094">
        <v>2085</v>
      </c>
      <c r="AF2094">
        <v>2088</v>
      </c>
      <c r="AG2094">
        <v>2090</v>
      </c>
      <c r="AH2094">
        <v>2085</v>
      </c>
      <c r="AI2094">
        <f>AVERAGE(Tabla1[[#This Row],[gr17_0]:[gr17_9]])</f>
        <v>2095.3000000000002</v>
      </c>
      <c r="AK2094">
        <v>3080</v>
      </c>
      <c r="AL2094">
        <v>2907</v>
      </c>
      <c r="AM2094">
        <v>2817</v>
      </c>
      <c r="AN2094">
        <v>2851</v>
      </c>
      <c r="AO2094" s="4">
        <v>3046</v>
      </c>
      <c r="AP2094">
        <v>3078</v>
      </c>
      <c r="AQ2094">
        <v>2898</v>
      </c>
      <c r="AR2094">
        <v>3078</v>
      </c>
      <c r="AS2094" s="4">
        <v>2998</v>
      </c>
      <c r="AT2094">
        <v>2760</v>
      </c>
      <c r="AU2094">
        <f>AVERAGE(Tabla2[[#This Row],[gr21_0]:[gr21_9]])</f>
        <v>2951.3</v>
      </c>
    </row>
    <row r="2095" spans="1:47">
      <c r="A2095">
        <v>1799</v>
      </c>
      <c r="B2095">
        <v>1889</v>
      </c>
      <c r="C2095">
        <v>1799</v>
      </c>
      <c r="D2095">
        <v>1799</v>
      </c>
      <c r="E2095">
        <v>1799</v>
      </c>
      <c r="F2095">
        <v>1799</v>
      </c>
      <c r="G2095">
        <v>1799</v>
      </c>
      <c r="H2095">
        <v>1880</v>
      </c>
      <c r="I2095">
        <v>1799</v>
      </c>
      <c r="J2095">
        <v>1799</v>
      </c>
      <c r="K2095">
        <f>AVERAGE(Tabla8[[#This Row],[gr12_0]:[gr12_9]])</f>
        <v>1816.1</v>
      </c>
      <c r="M2095">
        <v>2032</v>
      </c>
      <c r="N2095">
        <v>1939</v>
      </c>
      <c r="O2095">
        <v>2030</v>
      </c>
      <c r="P2095">
        <v>1997</v>
      </c>
      <c r="Q2095">
        <v>2030</v>
      </c>
      <c r="R2095">
        <v>1989</v>
      </c>
      <c r="S2095">
        <v>2032</v>
      </c>
      <c r="T2095">
        <v>1908</v>
      </c>
      <c r="U2095">
        <v>2032</v>
      </c>
      <c r="V2095">
        <v>2032</v>
      </c>
      <c r="W2095">
        <f>AVERAGE(Tabla5[[#This Row],[gr15_0]:[gr15_9]])</f>
        <v>2002.1</v>
      </c>
      <c r="Y2095">
        <v>2090</v>
      </c>
      <c r="Z2095">
        <v>2085</v>
      </c>
      <c r="AA2095">
        <v>2085</v>
      </c>
      <c r="AB2095">
        <v>2154</v>
      </c>
      <c r="AC2095">
        <v>2103</v>
      </c>
      <c r="AD2095">
        <v>2088</v>
      </c>
      <c r="AE2095">
        <v>2085</v>
      </c>
      <c r="AF2095">
        <v>2088</v>
      </c>
      <c r="AG2095">
        <v>2090</v>
      </c>
      <c r="AH2095">
        <v>2085</v>
      </c>
      <c r="AI2095">
        <f>AVERAGE(Tabla1[[#This Row],[gr17_0]:[gr17_9]])</f>
        <v>2095.3000000000002</v>
      </c>
      <c r="AK2095">
        <v>3080</v>
      </c>
      <c r="AL2095">
        <v>2907</v>
      </c>
      <c r="AM2095">
        <v>2817</v>
      </c>
      <c r="AN2095">
        <v>2851</v>
      </c>
      <c r="AO2095" s="4">
        <v>3046</v>
      </c>
      <c r="AP2095">
        <v>3078</v>
      </c>
      <c r="AQ2095">
        <v>2898</v>
      </c>
      <c r="AR2095">
        <v>3078</v>
      </c>
      <c r="AS2095" s="4">
        <v>2998</v>
      </c>
      <c r="AT2095">
        <v>2760</v>
      </c>
      <c r="AU2095">
        <f>AVERAGE(Tabla2[[#This Row],[gr21_0]:[gr21_9]])</f>
        <v>2951.3</v>
      </c>
    </row>
    <row r="2096" spans="1:47">
      <c r="A2096">
        <v>1799</v>
      </c>
      <c r="B2096">
        <v>1889</v>
      </c>
      <c r="C2096">
        <v>1799</v>
      </c>
      <c r="D2096">
        <v>1799</v>
      </c>
      <c r="E2096">
        <v>1799</v>
      </c>
      <c r="F2096">
        <v>1799</v>
      </c>
      <c r="G2096">
        <v>1799</v>
      </c>
      <c r="H2096">
        <v>1880</v>
      </c>
      <c r="I2096">
        <v>1799</v>
      </c>
      <c r="J2096">
        <v>1799</v>
      </c>
      <c r="K2096">
        <f>AVERAGE(Tabla8[[#This Row],[gr12_0]:[gr12_9]])</f>
        <v>1816.1</v>
      </c>
      <c r="M2096">
        <v>2032</v>
      </c>
      <c r="N2096">
        <v>1939</v>
      </c>
      <c r="O2096">
        <v>2030</v>
      </c>
      <c r="P2096">
        <v>1997</v>
      </c>
      <c r="Q2096">
        <v>2030</v>
      </c>
      <c r="R2096">
        <v>1989</v>
      </c>
      <c r="S2096">
        <v>2032</v>
      </c>
      <c r="T2096">
        <v>1908</v>
      </c>
      <c r="U2096">
        <v>2032</v>
      </c>
      <c r="V2096">
        <v>2032</v>
      </c>
      <c r="W2096">
        <f>AVERAGE(Tabla5[[#This Row],[gr15_0]:[gr15_9]])</f>
        <v>2002.1</v>
      </c>
      <c r="Y2096">
        <v>2090</v>
      </c>
      <c r="Z2096">
        <v>2085</v>
      </c>
      <c r="AA2096">
        <v>2085</v>
      </c>
      <c r="AB2096">
        <v>2154</v>
      </c>
      <c r="AC2096">
        <v>2103</v>
      </c>
      <c r="AD2096">
        <v>2088</v>
      </c>
      <c r="AE2096">
        <v>2085</v>
      </c>
      <c r="AF2096">
        <v>2088</v>
      </c>
      <c r="AG2096">
        <v>2090</v>
      </c>
      <c r="AH2096">
        <v>2085</v>
      </c>
      <c r="AI2096">
        <f>AVERAGE(Tabla1[[#This Row],[gr17_0]:[gr17_9]])</f>
        <v>2095.3000000000002</v>
      </c>
      <c r="AK2096">
        <v>3080</v>
      </c>
      <c r="AL2096">
        <v>2907</v>
      </c>
      <c r="AM2096">
        <v>2817</v>
      </c>
      <c r="AN2096">
        <v>2851</v>
      </c>
      <c r="AO2096" s="4">
        <v>3046</v>
      </c>
      <c r="AP2096">
        <v>3078</v>
      </c>
      <c r="AQ2096">
        <v>2898</v>
      </c>
      <c r="AR2096">
        <v>3078</v>
      </c>
      <c r="AS2096" s="4">
        <v>2998</v>
      </c>
      <c r="AT2096">
        <v>2760</v>
      </c>
      <c r="AU2096">
        <f>AVERAGE(Tabla2[[#This Row],[gr21_0]:[gr21_9]])</f>
        <v>2951.3</v>
      </c>
    </row>
    <row r="2097" spans="1:47">
      <c r="A2097">
        <v>1799</v>
      </c>
      <c r="B2097">
        <v>1889</v>
      </c>
      <c r="C2097">
        <v>1799</v>
      </c>
      <c r="D2097">
        <v>1799</v>
      </c>
      <c r="E2097">
        <v>1799</v>
      </c>
      <c r="F2097">
        <v>1799</v>
      </c>
      <c r="G2097">
        <v>1799</v>
      </c>
      <c r="H2097">
        <v>1880</v>
      </c>
      <c r="I2097">
        <v>1799</v>
      </c>
      <c r="J2097">
        <v>1799</v>
      </c>
      <c r="K2097">
        <f>AVERAGE(Tabla8[[#This Row],[gr12_0]:[gr12_9]])</f>
        <v>1816.1</v>
      </c>
      <c r="M2097">
        <v>2032</v>
      </c>
      <c r="N2097">
        <v>1939</v>
      </c>
      <c r="O2097">
        <v>2030</v>
      </c>
      <c r="P2097">
        <v>1997</v>
      </c>
      <c r="Q2097">
        <v>2030</v>
      </c>
      <c r="R2097">
        <v>1989</v>
      </c>
      <c r="S2097">
        <v>2032</v>
      </c>
      <c r="T2097">
        <v>1908</v>
      </c>
      <c r="U2097">
        <v>2032</v>
      </c>
      <c r="V2097">
        <v>2032</v>
      </c>
      <c r="W2097">
        <f>AVERAGE(Tabla5[[#This Row],[gr15_0]:[gr15_9]])</f>
        <v>2002.1</v>
      </c>
      <c r="Y2097">
        <v>2090</v>
      </c>
      <c r="Z2097">
        <v>2085</v>
      </c>
      <c r="AA2097">
        <v>2085</v>
      </c>
      <c r="AB2097">
        <v>2154</v>
      </c>
      <c r="AC2097">
        <v>2103</v>
      </c>
      <c r="AD2097">
        <v>2088</v>
      </c>
      <c r="AE2097">
        <v>2085</v>
      </c>
      <c r="AF2097">
        <v>2088</v>
      </c>
      <c r="AG2097">
        <v>2090</v>
      </c>
      <c r="AH2097">
        <v>2085</v>
      </c>
      <c r="AI2097">
        <f>AVERAGE(Tabla1[[#This Row],[gr17_0]:[gr17_9]])</f>
        <v>2095.3000000000002</v>
      </c>
      <c r="AK2097">
        <v>3080</v>
      </c>
      <c r="AL2097">
        <v>2907</v>
      </c>
      <c r="AM2097">
        <v>2817</v>
      </c>
      <c r="AN2097">
        <v>2851</v>
      </c>
      <c r="AO2097" s="4">
        <v>3046</v>
      </c>
      <c r="AP2097">
        <v>3078</v>
      </c>
      <c r="AQ2097">
        <v>2898</v>
      </c>
      <c r="AR2097">
        <v>3078</v>
      </c>
      <c r="AS2097" s="4">
        <v>2998</v>
      </c>
      <c r="AT2097">
        <v>2760</v>
      </c>
      <c r="AU2097">
        <f>AVERAGE(Tabla2[[#This Row],[gr21_0]:[gr21_9]])</f>
        <v>2951.3</v>
      </c>
    </row>
    <row r="2098" spans="1:47">
      <c r="A2098">
        <v>1799</v>
      </c>
      <c r="B2098">
        <v>1889</v>
      </c>
      <c r="C2098">
        <v>1799</v>
      </c>
      <c r="D2098">
        <v>1799</v>
      </c>
      <c r="E2098">
        <v>1799</v>
      </c>
      <c r="F2098">
        <v>1799</v>
      </c>
      <c r="G2098">
        <v>1799</v>
      </c>
      <c r="H2098">
        <v>1880</v>
      </c>
      <c r="I2098">
        <v>1799</v>
      </c>
      <c r="J2098">
        <v>1799</v>
      </c>
      <c r="K2098">
        <f>AVERAGE(Tabla8[[#This Row],[gr12_0]:[gr12_9]])</f>
        <v>1816.1</v>
      </c>
      <c r="M2098">
        <v>2032</v>
      </c>
      <c r="N2098">
        <v>1939</v>
      </c>
      <c r="O2098">
        <v>2030</v>
      </c>
      <c r="P2098">
        <v>1997</v>
      </c>
      <c r="Q2098">
        <v>2030</v>
      </c>
      <c r="R2098">
        <v>1989</v>
      </c>
      <c r="S2098">
        <v>2032</v>
      </c>
      <c r="T2098">
        <v>1908</v>
      </c>
      <c r="U2098">
        <v>2032</v>
      </c>
      <c r="V2098">
        <v>2032</v>
      </c>
      <c r="W2098">
        <f>AVERAGE(Tabla5[[#This Row],[gr15_0]:[gr15_9]])</f>
        <v>2002.1</v>
      </c>
      <c r="Y2098">
        <v>2090</v>
      </c>
      <c r="Z2098">
        <v>2085</v>
      </c>
      <c r="AA2098">
        <v>2085</v>
      </c>
      <c r="AB2098">
        <v>2154</v>
      </c>
      <c r="AC2098">
        <v>2103</v>
      </c>
      <c r="AD2098">
        <v>2088</v>
      </c>
      <c r="AE2098">
        <v>2085</v>
      </c>
      <c r="AF2098">
        <v>2088</v>
      </c>
      <c r="AG2098">
        <v>2090</v>
      </c>
      <c r="AH2098">
        <v>2085</v>
      </c>
      <c r="AI2098">
        <f>AVERAGE(Tabla1[[#This Row],[gr17_0]:[gr17_9]])</f>
        <v>2095.3000000000002</v>
      </c>
      <c r="AK2098">
        <v>3080</v>
      </c>
      <c r="AL2098">
        <v>2907</v>
      </c>
      <c r="AM2098">
        <v>2817</v>
      </c>
      <c r="AN2098">
        <v>2851</v>
      </c>
      <c r="AO2098" s="4">
        <v>3046</v>
      </c>
      <c r="AP2098">
        <v>3078</v>
      </c>
      <c r="AQ2098">
        <v>2898</v>
      </c>
      <c r="AR2098">
        <v>3078</v>
      </c>
      <c r="AS2098" s="4">
        <v>2998</v>
      </c>
      <c r="AT2098">
        <v>2760</v>
      </c>
      <c r="AU2098">
        <f>AVERAGE(Tabla2[[#This Row],[gr21_0]:[gr21_9]])</f>
        <v>2951.3</v>
      </c>
    </row>
    <row r="2099" spans="1:47">
      <c r="A2099">
        <v>1799</v>
      </c>
      <c r="B2099">
        <v>1889</v>
      </c>
      <c r="C2099">
        <v>1799</v>
      </c>
      <c r="D2099">
        <v>1799</v>
      </c>
      <c r="E2099">
        <v>1799</v>
      </c>
      <c r="F2099">
        <v>1799</v>
      </c>
      <c r="G2099">
        <v>1799</v>
      </c>
      <c r="H2099">
        <v>1880</v>
      </c>
      <c r="I2099">
        <v>1799</v>
      </c>
      <c r="J2099">
        <v>1799</v>
      </c>
      <c r="K2099">
        <f>AVERAGE(Tabla8[[#This Row],[gr12_0]:[gr12_9]])</f>
        <v>1816.1</v>
      </c>
      <c r="M2099">
        <v>2032</v>
      </c>
      <c r="N2099">
        <v>1939</v>
      </c>
      <c r="O2099">
        <v>2030</v>
      </c>
      <c r="P2099">
        <v>1997</v>
      </c>
      <c r="Q2099">
        <v>2030</v>
      </c>
      <c r="R2099">
        <v>1989</v>
      </c>
      <c r="S2099">
        <v>2032</v>
      </c>
      <c r="T2099">
        <v>1908</v>
      </c>
      <c r="U2099">
        <v>2032</v>
      </c>
      <c r="V2099">
        <v>2032</v>
      </c>
      <c r="W2099">
        <f>AVERAGE(Tabla5[[#This Row],[gr15_0]:[gr15_9]])</f>
        <v>2002.1</v>
      </c>
      <c r="Y2099">
        <v>2090</v>
      </c>
      <c r="Z2099">
        <v>2085</v>
      </c>
      <c r="AA2099">
        <v>2085</v>
      </c>
      <c r="AB2099">
        <v>2154</v>
      </c>
      <c r="AC2099">
        <v>2103</v>
      </c>
      <c r="AD2099">
        <v>2088</v>
      </c>
      <c r="AE2099">
        <v>2085</v>
      </c>
      <c r="AF2099">
        <v>2088</v>
      </c>
      <c r="AG2099">
        <v>2090</v>
      </c>
      <c r="AH2099">
        <v>2085</v>
      </c>
      <c r="AI2099">
        <f>AVERAGE(Tabla1[[#This Row],[gr17_0]:[gr17_9]])</f>
        <v>2095.3000000000002</v>
      </c>
      <c r="AK2099">
        <v>3080</v>
      </c>
      <c r="AL2099">
        <v>2907</v>
      </c>
      <c r="AM2099">
        <v>2817</v>
      </c>
      <c r="AN2099">
        <v>2851</v>
      </c>
      <c r="AO2099" s="4">
        <v>3046</v>
      </c>
      <c r="AP2099">
        <v>3078</v>
      </c>
      <c r="AQ2099">
        <v>2898</v>
      </c>
      <c r="AR2099">
        <v>3078</v>
      </c>
      <c r="AS2099" s="4">
        <v>2998</v>
      </c>
      <c r="AT2099">
        <v>2760</v>
      </c>
      <c r="AU2099">
        <f>AVERAGE(Tabla2[[#This Row],[gr21_0]:[gr21_9]])</f>
        <v>2951.3</v>
      </c>
    </row>
    <row r="2100" spans="1:47">
      <c r="A2100">
        <v>1799</v>
      </c>
      <c r="B2100">
        <v>1889</v>
      </c>
      <c r="C2100">
        <v>1799</v>
      </c>
      <c r="D2100">
        <v>1799</v>
      </c>
      <c r="E2100">
        <v>1799</v>
      </c>
      <c r="F2100">
        <v>1799</v>
      </c>
      <c r="G2100">
        <v>1799</v>
      </c>
      <c r="H2100">
        <v>1880</v>
      </c>
      <c r="I2100">
        <v>1799</v>
      </c>
      <c r="J2100">
        <v>1799</v>
      </c>
      <c r="K2100">
        <f>AVERAGE(Tabla8[[#This Row],[gr12_0]:[gr12_9]])</f>
        <v>1816.1</v>
      </c>
      <c r="M2100">
        <v>2032</v>
      </c>
      <c r="N2100">
        <v>1939</v>
      </c>
      <c r="O2100">
        <v>2030</v>
      </c>
      <c r="P2100">
        <v>1997</v>
      </c>
      <c r="Q2100">
        <v>2030</v>
      </c>
      <c r="R2100">
        <v>1989</v>
      </c>
      <c r="S2100">
        <v>2032</v>
      </c>
      <c r="T2100">
        <v>1908</v>
      </c>
      <c r="U2100">
        <v>2032</v>
      </c>
      <c r="V2100">
        <v>2032</v>
      </c>
      <c r="W2100">
        <f>AVERAGE(Tabla5[[#This Row],[gr15_0]:[gr15_9]])</f>
        <v>2002.1</v>
      </c>
      <c r="Y2100">
        <v>2090</v>
      </c>
      <c r="Z2100">
        <v>2085</v>
      </c>
      <c r="AA2100">
        <v>2085</v>
      </c>
      <c r="AB2100">
        <v>2154</v>
      </c>
      <c r="AC2100">
        <v>2103</v>
      </c>
      <c r="AD2100">
        <v>2088</v>
      </c>
      <c r="AE2100">
        <v>2085</v>
      </c>
      <c r="AF2100">
        <v>2088</v>
      </c>
      <c r="AG2100">
        <v>2090</v>
      </c>
      <c r="AH2100">
        <v>2085</v>
      </c>
      <c r="AI2100">
        <f>AVERAGE(Tabla1[[#This Row],[gr17_0]:[gr17_9]])</f>
        <v>2095.3000000000002</v>
      </c>
      <c r="AK2100">
        <v>3080</v>
      </c>
      <c r="AL2100">
        <v>2907</v>
      </c>
      <c r="AM2100">
        <v>2817</v>
      </c>
      <c r="AN2100">
        <v>2851</v>
      </c>
      <c r="AO2100" s="4">
        <v>3046</v>
      </c>
      <c r="AP2100">
        <v>3078</v>
      </c>
      <c r="AQ2100">
        <v>2898</v>
      </c>
      <c r="AR2100">
        <v>3078</v>
      </c>
      <c r="AS2100" s="4">
        <v>2998</v>
      </c>
      <c r="AT2100">
        <v>2760</v>
      </c>
      <c r="AU2100">
        <f>AVERAGE(Tabla2[[#This Row],[gr21_0]:[gr21_9]])</f>
        <v>2951.3</v>
      </c>
    </row>
    <row r="2101" spans="1:47">
      <c r="A2101">
        <v>1799</v>
      </c>
      <c r="B2101">
        <v>1889</v>
      </c>
      <c r="C2101">
        <v>1799</v>
      </c>
      <c r="D2101">
        <v>1799</v>
      </c>
      <c r="E2101">
        <v>1799</v>
      </c>
      <c r="F2101">
        <v>1799</v>
      </c>
      <c r="G2101">
        <v>1799</v>
      </c>
      <c r="H2101">
        <v>1880</v>
      </c>
      <c r="I2101">
        <v>1799</v>
      </c>
      <c r="J2101">
        <v>1799</v>
      </c>
      <c r="K2101">
        <f>AVERAGE(Tabla8[[#This Row],[gr12_0]:[gr12_9]])</f>
        <v>1816.1</v>
      </c>
      <c r="M2101">
        <v>2032</v>
      </c>
      <c r="N2101">
        <v>1939</v>
      </c>
      <c r="O2101">
        <v>2030</v>
      </c>
      <c r="P2101">
        <v>1997</v>
      </c>
      <c r="Q2101">
        <v>2030</v>
      </c>
      <c r="R2101">
        <v>1989</v>
      </c>
      <c r="S2101">
        <v>2032</v>
      </c>
      <c r="T2101">
        <v>1908</v>
      </c>
      <c r="U2101">
        <v>2032</v>
      </c>
      <c r="V2101">
        <v>2032</v>
      </c>
      <c r="W2101">
        <f>AVERAGE(Tabla5[[#This Row],[gr15_0]:[gr15_9]])</f>
        <v>2002.1</v>
      </c>
      <c r="Y2101">
        <v>2090</v>
      </c>
      <c r="Z2101">
        <v>2085</v>
      </c>
      <c r="AA2101">
        <v>2085</v>
      </c>
      <c r="AB2101">
        <v>2154</v>
      </c>
      <c r="AC2101">
        <v>2103</v>
      </c>
      <c r="AD2101">
        <v>2088</v>
      </c>
      <c r="AE2101">
        <v>2085</v>
      </c>
      <c r="AF2101">
        <v>2088</v>
      </c>
      <c r="AG2101">
        <v>2090</v>
      </c>
      <c r="AH2101">
        <v>2085</v>
      </c>
      <c r="AI2101">
        <f>AVERAGE(Tabla1[[#This Row],[gr17_0]:[gr17_9]])</f>
        <v>2095.3000000000002</v>
      </c>
      <c r="AK2101">
        <v>3080</v>
      </c>
      <c r="AL2101">
        <v>2907</v>
      </c>
      <c r="AM2101">
        <v>2817</v>
      </c>
      <c r="AN2101">
        <v>2851</v>
      </c>
      <c r="AO2101" s="4">
        <v>3046</v>
      </c>
      <c r="AP2101">
        <v>3078</v>
      </c>
      <c r="AQ2101">
        <v>2898</v>
      </c>
      <c r="AR2101">
        <v>3078</v>
      </c>
      <c r="AS2101" s="4">
        <v>2998</v>
      </c>
      <c r="AT2101">
        <v>2760</v>
      </c>
      <c r="AU2101">
        <f>AVERAGE(Tabla2[[#This Row],[gr21_0]:[gr21_9]])</f>
        <v>2951.3</v>
      </c>
    </row>
    <row r="2102" spans="1:47">
      <c r="A2102">
        <v>1799</v>
      </c>
      <c r="B2102">
        <v>1889</v>
      </c>
      <c r="C2102">
        <v>1799</v>
      </c>
      <c r="D2102">
        <v>1799</v>
      </c>
      <c r="E2102">
        <v>1799</v>
      </c>
      <c r="F2102">
        <v>1799</v>
      </c>
      <c r="G2102">
        <v>1799</v>
      </c>
      <c r="H2102">
        <v>1880</v>
      </c>
      <c r="I2102">
        <v>1799</v>
      </c>
      <c r="J2102">
        <v>1799</v>
      </c>
      <c r="K2102">
        <f>AVERAGE(Tabla8[[#This Row],[gr12_0]:[gr12_9]])</f>
        <v>1816.1</v>
      </c>
      <c r="M2102">
        <v>2032</v>
      </c>
      <c r="N2102">
        <v>1939</v>
      </c>
      <c r="O2102">
        <v>2030</v>
      </c>
      <c r="P2102">
        <v>1997</v>
      </c>
      <c r="Q2102">
        <v>2030</v>
      </c>
      <c r="R2102">
        <v>1989</v>
      </c>
      <c r="S2102">
        <v>2032</v>
      </c>
      <c r="T2102">
        <v>1908</v>
      </c>
      <c r="U2102">
        <v>2032</v>
      </c>
      <c r="V2102">
        <v>2032</v>
      </c>
      <c r="W2102">
        <f>AVERAGE(Tabla5[[#This Row],[gr15_0]:[gr15_9]])</f>
        <v>2002.1</v>
      </c>
      <c r="Y2102">
        <v>2090</v>
      </c>
      <c r="Z2102">
        <v>2085</v>
      </c>
      <c r="AA2102">
        <v>2085</v>
      </c>
      <c r="AB2102">
        <v>2154</v>
      </c>
      <c r="AC2102">
        <v>2103</v>
      </c>
      <c r="AD2102">
        <v>2088</v>
      </c>
      <c r="AE2102">
        <v>2085</v>
      </c>
      <c r="AF2102">
        <v>2088</v>
      </c>
      <c r="AG2102">
        <v>2090</v>
      </c>
      <c r="AH2102">
        <v>2085</v>
      </c>
      <c r="AI2102">
        <f>AVERAGE(Tabla1[[#This Row],[gr17_0]:[gr17_9]])</f>
        <v>2095.3000000000002</v>
      </c>
      <c r="AK2102">
        <v>3080</v>
      </c>
      <c r="AL2102">
        <v>2907</v>
      </c>
      <c r="AM2102">
        <v>2817</v>
      </c>
      <c r="AN2102">
        <v>2851</v>
      </c>
      <c r="AO2102" s="4">
        <v>3046</v>
      </c>
      <c r="AP2102">
        <v>3078</v>
      </c>
      <c r="AQ2102">
        <v>2898</v>
      </c>
      <c r="AR2102">
        <v>3078</v>
      </c>
      <c r="AS2102" s="4">
        <v>2998</v>
      </c>
      <c r="AT2102">
        <v>2760</v>
      </c>
      <c r="AU2102">
        <f>AVERAGE(Tabla2[[#This Row],[gr21_0]:[gr21_9]])</f>
        <v>2951.3</v>
      </c>
    </row>
    <row r="2103" spans="1:47">
      <c r="A2103">
        <v>1799</v>
      </c>
      <c r="B2103">
        <v>1889</v>
      </c>
      <c r="C2103">
        <v>1799</v>
      </c>
      <c r="D2103">
        <v>1799</v>
      </c>
      <c r="E2103">
        <v>1799</v>
      </c>
      <c r="F2103">
        <v>1799</v>
      </c>
      <c r="G2103">
        <v>1799</v>
      </c>
      <c r="H2103">
        <v>1880</v>
      </c>
      <c r="I2103">
        <v>1799</v>
      </c>
      <c r="J2103">
        <v>1799</v>
      </c>
      <c r="K2103">
        <f>AVERAGE(Tabla8[[#This Row],[gr12_0]:[gr12_9]])</f>
        <v>1816.1</v>
      </c>
      <c r="M2103">
        <v>2032</v>
      </c>
      <c r="N2103">
        <v>1939</v>
      </c>
      <c r="O2103">
        <v>2030</v>
      </c>
      <c r="P2103">
        <v>1997</v>
      </c>
      <c r="Q2103">
        <v>2030</v>
      </c>
      <c r="R2103">
        <v>1989</v>
      </c>
      <c r="S2103">
        <v>2032</v>
      </c>
      <c r="T2103">
        <v>1908</v>
      </c>
      <c r="U2103">
        <v>2032</v>
      </c>
      <c r="V2103">
        <v>2032</v>
      </c>
      <c r="W2103">
        <f>AVERAGE(Tabla5[[#This Row],[gr15_0]:[gr15_9]])</f>
        <v>2002.1</v>
      </c>
      <c r="Y2103">
        <v>2090</v>
      </c>
      <c r="Z2103">
        <v>2085</v>
      </c>
      <c r="AA2103">
        <v>2085</v>
      </c>
      <c r="AB2103">
        <v>2154</v>
      </c>
      <c r="AC2103">
        <v>2103</v>
      </c>
      <c r="AD2103">
        <v>2088</v>
      </c>
      <c r="AE2103">
        <v>2085</v>
      </c>
      <c r="AF2103">
        <v>2088</v>
      </c>
      <c r="AG2103">
        <v>2090</v>
      </c>
      <c r="AH2103">
        <v>2085</v>
      </c>
      <c r="AI2103">
        <f>AVERAGE(Tabla1[[#This Row],[gr17_0]:[gr17_9]])</f>
        <v>2095.3000000000002</v>
      </c>
      <c r="AK2103">
        <v>3080</v>
      </c>
      <c r="AL2103">
        <v>2907</v>
      </c>
      <c r="AM2103">
        <v>2817</v>
      </c>
      <c r="AN2103">
        <v>2851</v>
      </c>
      <c r="AO2103" s="4">
        <v>3046</v>
      </c>
      <c r="AP2103">
        <v>3078</v>
      </c>
      <c r="AQ2103">
        <v>2898</v>
      </c>
      <c r="AR2103">
        <v>3078</v>
      </c>
      <c r="AS2103" s="4">
        <v>2998</v>
      </c>
      <c r="AT2103">
        <v>2760</v>
      </c>
      <c r="AU2103">
        <f>AVERAGE(Tabla2[[#This Row],[gr21_0]:[gr21_9]])</f>
        <v>2951.3</v>
      </c>
    </row>
    <row r="2104" spans="1:47">
      <c r="A2104">
        <v>1799</v>
      </c>
      <c r="B2104">
        <v>1889</v>
      </c>
      <c r="C2104">
        <v>1799</v>
      </c>
      <c r="D2104">
        <v>1799</v>
      </c>
      <c r="E2104">
        <v>1799</v>
      </c>
      <c r="F2104">
        <v>1799</v>
      </c>
      <c r="G2104">
        <v>1799</v>
      </c>
      <c r="H2104">
        <v>1880</v>
      </c>
      <c r="I2104">
        <v>1799</v>
      </c>
      <c r="J2104">
        <v>1799</v>
      </c>
      <c r="K2104">
        <f>AVERAGE(Tabla8[[#This Row],[gr12_0]:[gr12_9]])</f>
        <v>1816.1</v>
      </c>
      <c r="M2104">
        <v>2032</v>
      </c>
      <c r="N2104">
        <v>1939</v>
      </c>
      <c r="O2104">
        <v>2030</v>
      </c>
      <c r="P2104">
        <v>1997</v>
      </c>
      <c r="Q2104">
        <v>2030</v>
      </c>
      <c r="R2104">
        <v>1989</v>
      </c>
      <c r="S2104">
        <v>2032</v>
      </c>
      <c r="T2104">
        <v>1908</v>
      </c>
      <c r="U2104">
        <v>2032</v>
      </c>
      <c r="V2104">
        <v>2032</v>
      </c>
      <c r="W2104">
        <f>AVERAGE(Tabla5[[#This Row],[gr15_0]:[gr15_9]])</f>
        <v>2002.1</v>
      </c>
      <c r="Y2104">
        <v>2090</v>
      </c>
      <c r="Z2104">
        <v>2085</v>
      </c>
      <c r="AA2104">
        <v>2085</v>
      </c>
      <c r="AB2104">
        <v>2154</v>
      </c>
      <c r="AC2104">
        <v>2103</v>
      </c>
      <c r="AD2104">
        <v>2088</v>
      </c>
      <c r="AE2104">
        <v>2085</v>
      </c>
      <c r="AF2104">
        <v>2088</v>
      </c>
      <c r="AG2104">
        <v>2090</v>
      </c>
      <c r="AH2104">
        <v>2085</v>
      </c>
      <c r="AI2104">
        <f>AVERAGE(Tabla1[[#This Row],[gr17_0]:[gr17_9]])</f>
        <v>2095.3000000000002</v>
      </c>
      <c r="AK2104">
        <v>3080</v>
      </c>
      <c r="AL2104">
        <v>2907</v>
      </c>
      <c r="AM2104">
        <v>2817</v>
      </c>
      <c r="AN2104">
        <v>2851</v>
      </c>
      <c r="AO2104" s="4">
        <v>3046</v>
      </c>
      <c r="AP2104">
        <v>3078</v>
      </c>
      <c r="AQ2104">
        <v>2898</v>
      </c>
      <c r="AR2104">
        <v>3078</v>
      </c>
      <c r="AS2104" s="4">
        <v>2998</v>
      </c>
      <c r="AT2104">
        <v>2760</v>
      </c>
      <c r="AU2104">
        <f>AVERAGE(Tabla2[[#This Row],[gr21_0]:[gr21_9]])</f>
        <v>2951.3</v>
      </c>
    </row>
    <row r="2105" spans="1:47">
      <c r="A2105">
        <v>1799</v>
      </c>
      <c r="B2105">
        <v>1889</v>
      </c>
      <c r="C2105">
        <v>1799</v>
      </c>
      <c r="D2105">
        <v>1799</v>
      </c>
      <c r="E2105">
        <v>1799</v>
      </c>
      <c r="F2105">
        <v>1799</v>
      </c>
      <c r="G2105">
        <v>1799</v>
      </c>
      <c r="H2105">
        <v>1880</v>
      </c>
      <c r="I2105">
        <v>1799</v>
      </c>
      <c r="J2105">
        <v>1799</v>
      </c>
      <c r="K2105">
        <f>AVERAGE(Tabla8[[#This Row],[gr12_0]:[gr12_9]])</f>
        <v>1816.1</v>
      </c>
      <c r="M2105">
        <v>2032</v>
      </c>
      <c r="N2105">
        <v>1939</v>
      </c>
      <c r="O2105">
        <v>2030</v>
      </c>
      <c r="P2105">
        <v>1997</v>
      </c>
      <c r="Q2105">
        <v>2030</v>
      </c>
      <c r="R2105">
        <v>1989</v>
      </c>
      <c r="S2105">
        <v>2032</v>
      </c>
      <c r="T2105">
        <v>1908</v>
      </c>
      <c r="U2105">
        <v>2032</v>
      </c>
      <c r="V2105">
        <v>2032</v>
      </c>
      <c r="W2105">
        <f>AVERAGE(Tabla5[[#This Row],[gr15_0]:[gr15_9]])</f>
        <v>2002.1</v>
      </c>
      <c r="Y2105">
        <v>2090</v>
      </c>
      <c r="Z2105">
        <v>2085</v>
      </c>
      <c r="AA2105">
        <v>2085</v>
      </c>
      <c r="AB2105">
        <v>2154</v>
      </c>
      <c r="AC2105">
        <v>2103</v>
      </c>
      <c r="AD2105">
        <v>2088</v>
      </c>
      <c r="AE2105">
        <v>2085</v>
      </c>
      <c r="AF2105">
        <v>2088</v>
      </c>
      <c r="AG2105">
        <v>2090</v>
      </c>
      <c r="AH2105">
        <v>2085</v>
      </c>
      <c r="AI2105">
        <f>AVERAGE(Tabla1[[#This Row],[gr17_0]:[gr17_9]])</f>
        <v>2095.3000000000002</v>
      </c>
      <c r="AK2105">
        <v>3080</v>
      </c>
      <c r="AL2105">
        <v>2907</v>
      </c>
      <c r="AM2105">
        <v>2817</v>
      </c>
      <c r="AN2105">
        <v>2851</v>
      </c>
      <c r="AO2105" s="4">
        <v>3046</v>
      </c>
      <c r="AP2105">
        <v>3078</v>
      </c>
      <c r="AQ2105">
        <v>2898</v>
      </c>
      <c r="AR2105">
        <v>3078</v>
      </c>
      <c r="AS2105" s="4">
        <v>2998</v>
      </c>
      <c r="AT2105">
        <v>2760</v>
      </c>
      <c r="AU2105">
        <f>AVERAGE(Tabla2[[#This Row],[gr21_0]:[gr21_9]])</f>
        <v>2951.3</v>
      </c>
    </row>
    <row r="2106" spans="1:47">
      <c r="A2106">
        <v>1799</v>
      </c>
      <c r="B2106">
        <v>1889</v>
      </c>
      <c r="C2106">
        <v>1799</v>
      </c>
      <c r="D2106">
        <v>1799</v>
      </c>
      <c r="E2106">
        <v>1799</v>
      </c>
      <c r="F2106">
        <v>1799</v>
      </c>
      <c r="G2106">
        <v>1799</v>
      </c>
      <c r="H2106">
        <v>1880</v>
      </c>
      <c r="I2106">
        <v>1799</v>
      </c>
      <c r="J2106">
        <v>1799</v>
      </c>
      <c r="K2106">
        <f>AVERAGE(Tabla8[[#This Row],[gr12_0]:[gr12_9]])</f>
        <v>1816.1</v>
      </c>
      <c r="M2106">
        <v>2032</v>
      </c>
      <c r="N2106">
        <v>1939</v>
      </c>
      <c r="O2106">
        <v>2030</v>
      </c>
      <c r="P2106">
        <v>1997</v>
      </c>
      <c r="Q2106">
        <v>2030</v>
      </c>
      <c r="R2106">
        <v>1989</v>
      </c>
      <c r="S2106">
        <v>2032</v>
      </c>
      <c r="T2106">
        <v>1908</v>
      </c>
      <c r="U2106">
        <v>2032</v>
      </c>
      <c r="V2106">
        <v>2032</v>
      </c>
      <c r="W2106">
        <f>AVERAGE(Tabla5[[#This Row],[gr15_0]:[gr15_9]])</f>
        <v>2002.1</v>
      </c>
      <c r="Y2106">
        <v>2090</v>
      </c>
      <c r="Z2106">
        <v>2085</v>
      </c>
      <c r="AA2106">
        <v>2085</v>
      </c>
      <c r="AB2106">
        <v>2154</v>
      </c>
      <c r="AC2106">
        <v>2103</v>
      </c>
      <c r="AD2106">
        <v>2088</v>
      </c>
      <c r="AE2106">
        <v>2085</v>
      </c>
      <c r="AF2106">
        <v>2088</v>
      </c>
      <c r="AG2106">
        <v>2090</v>
      </c>
      <c r="AH2106">
        <v>2085</v>
      </c>
      <c r="AI2106">
        <f>AVERAGE(Tabla1[[#This Row],[gr17_0]:[gr17_9]])</f>
        <v>2095.3000000000002</v>
      </c>
      <c r="AK2106">
        <v>3080</v>
      </c>
      <c r="AL2106">
        <v>2907</v>
      </c>
      <c r="AM2106">
        <v>2817</v>
      </c>
      <c r="AN2106">
        <v>2851</v>
      </c>
      <c r="AO2106" s="4">
        <v>3046</v>
      </c>
      <c r="AP2106">
        <v>3078</v>
      </c>
      <c r="AQ2106">
        <v>2898</v>
      </c>
      <c r="AR2106">
        <v>3078</v>
      </c>
      <c r="AS2106" s="4">
        <v>2998</v>
      </c>
      <c r="AT2106">
        <v>2760</v>
      </c>
      <c r="AU2106">
        <f>AVERAGE(Tabla2[[#This Row],[gr21_0]:[gr21_9]])</f>
        <v>2951.3</v>
      </c>
    </row>
    <row r="2107" spans="1:47">
      <c r="A2107">
        <v>1799</v>
      </c>
      <c r="B2107">
        <v>1889</v>
      </c>
      <c r="C2107">
        <v>1799</v>
      </c>
      <c r="D2107">
        <v>1799</v>
      </c>
      <c r="E2107">
        <v>1799</v>
      </c>
      <c r="F2107">
        <v>1799</v>
      </c>
      <c r="G2107">
        <v>1799</v>
      </c>
      <c r="H2107">
        <v>1880</v>
      </c>
      <c r="I2107">
        <v>1799</v>
      </c>
      <c r="J2107">
        <v>1799</v>
      </c>
      <c r="K2107">
        <f>AVERAGE(Tabla8[[#This Row],[gr12_0]:[gr12_9]])</f>
        <v>1816.1</v>
      </c>
      <c r="M2107">
        <v>2032</v>
      </c>
      <c r="N2107">
        <v>1939</v>
      </c>
      <c r="O2107">
        <v>2030</v>
      </c>
      <c r="P2107">
        <v>1997</v>
      </c>
      <c r="Q2107">
        <v>2030</v>
      </c>
      <c r="R2107">
        <v>1989</v>
      </c>
      <c r="S2107">
        <v>2032</v>
      </c>
      <c r="T2107">
        <v>1908</v>
      </c>
      <c r="U2107">
        <v>2032</v>
      </c>
      <c r="V2107">
        <v>2032</v>
      </c>
      <c r="W2107">
        <f>AVERAGE(Tabla5[[#This Row],[gr15_0]:[gr15_9]])</f>
        <v>2002.1</v>
      </c>
      <c r="Y2107">
        <v>2090</v>
      </c>
      <c r="Z2107">
        <v>2085</v>
      </c>
      <c r="AA2107">
        <v>2085</v>
      </c>
      <c r="AB2107">
        <v>2154</v>
      </c>
      <c r="AC2107">
        <v>2103</v>
      </c>
      <c r="AD2107">
        <v>2088</v>
      </c>
      <c r="AE2107">
        <v>2085</v>
      </c>
      <c r="AF2107">
        <v>2088</v>
      </c>
      <c r="AG2107">
        <v>2090</v>
      </c>
      <c r="AH2107">
        <v>2085</v>
      </c>
      <c r="AI2107">
        <f>AVERAGE(Tabla1[[#This Row],[gr17_0]:[gr17_9]])</f>
        <v>2095.3000000000002</v>
      </c>
      <c r="AK2107">
        <v>3080</v>
      </c>
      <c r="AL2107">
        <v>2907</v>
      </c>
      <c r="AM2107">
        <v>2817</v>
      </c>
      <c r="AN2107">
        <v>2851</v>
      </c>
      <c r="AO2107" s="4">
        <v>3046</v>
      </c>
      <c r="AP2107">
        <v>3078</v>
      </c>
      <c r="AQ2107">
        <v>2898</v>
      </c>
      <c r="AR2107">
        <v>3078</v>
      </c>
      <c r="AS2107" s="4">
        <v>2998</v>
      </c>
      <c r="AT2107">
        <v>2760</v>
      </c>
      <c r="AU2107">
        <f>AVERAGE(Tabla2[[#This Row],[gr21_0]:[gr21_9]])</f>
        <v>2951.3</v>
      </c>
    </row>
    <row r="2108" spans="1:47">
      <c r="A2108">
        <v>1799</v>
      </c>
      <c r="B2108">
        <v>1889</v>
      </c>
      <c r="C2108">
        <v>1799</v>
      </c>
      <c r="D2108">
        <v>1799</v>
      </c>
      <c r="E2108">
        <v>1799</v>
      </c>
      <c r="F2108">
        <v>1799</v>
      </c>
      <c r="G2108">
        <v>1799</v>
      </c>
      <c r="H2108">
        <v>1880</v>
      </c>
      <c r="I2108">
        <v>1799</v>
      </c>
      <c r="J2108">
        <v>1799</v>
      </c>
      <c r="K2108">
        <f>AVERAGE(Tabla8[[#This Row],[gr12_0]:[gr12_9]])</f>
        <v>1816.1</v>
      </c>
      <c r="M2108">
        <v>2032</v>
      </c>
      <c r="N2108">
        <v>1939</v>
      </c>
      <c r="O2108">
        <v>2030</v>
      </c>
      <c r="P2108">
        <v>1997</v>
      </c>
      <c r="Q2108">
        <v>2030</v>
      </c>
      <c r="R2108">
        <v>1989</v>
      </c>
      <c r="S2108">
        <v>2032</v>
      </c>
      <c r="T2108">
        <v>1908</v>
      </c>
      <c r="U2108">
        <v>2032</v>
      </c>
      <c r="V2108">
        <v>2032</v>
      </c>
      <c r="W2108">
        <f>AVERAGE(Tabla5[[#This Row],[gr15_0]:[gr15_9]])</f>
        <v>2002.1</v>
      </c>
      <c r="Y2108">
        <v>2090</v>
      </c>
      <c r="Z2108">
        <v>2085</v>
      </c>
      <c r="AA2108">
        <v>2085</v>
      </c>
      <c r="AB2108">
        <v>2154</v>
      </c>
      <c r="AC2108">
        <v>2103</v>
      </c>
      <c r="AD2108">
        <v>2088</v>
      </c>
      <c r="AE2108">
        <v>2085</v>
      </c>
      <c r="AF2108">
        <v>2088</v>
      </c>
      <c r="AG2108">
        <v>2090</v>
      </c>
      <c r="AH2108">
        <v>2085</v>
      </c>
      <c r="AI2108">
        <f>AVERAGE(Tabla1[[#This Row],[gr17_0]:[gr17_9]])</f>
        <v>2095.3000000000002</v>
      </c>
      <c r="AK2108">
        <v>3080</v>
      </c>
      <c r="AL2108">
        <v>2907</v>
      </c>
      <c r="AM2108">
        <v>2817</v>
      </c>
      <c r="AN2108">
        <v>2851</v>
      </c>
      <c r="AO2108" s="4">
        <v>3046</v>
      </c>
      <c r="AP2108">
        <v>3078</v>
      </c>
      <c r="AQ2108">
        <v>2898</v>
      </c>
      <c r="AR2108">
        <v>3078</v>
      </c>
      <c r="AS2108" s="4">
        <v>2998</v>
      </c>
      <c r="AT2108">
        <v>2760</v>
      </c>
      <c r="AU2108">
        <f>AVERAGE(Tabla2[[#This Row],[gr21_0]:[gr21_9]])</f>
        <v>2951.3</v>
      </c>
    </row>
    <row r="2109" spans="1:47">
      <c r="A2109">
        <v>1799</v>
      </c>
      <c r="B2109">
        <v>1889</v>
      </c>
      <c r="C2109">
        <v>1799</v>
      </c>
      <c r="D2109">
        <v>1799</v>
      </c>
      <c r="E2109">
        <v>1799</v>
      </c>
      <c r="F2109">
        <v>1799</v>
      </c>
      <c r="G2109">
        <v>1799</v>
      </c>
      <c r="H2109">
        <v>1880</v>
      </c>
      <c r="I2109">
        <v>1799</v>
      </c>
      <c r="J2109">
        <v>1799</v>
      </c>
      <c r="K2109">
        <f>AVERAGE(Tabla8[[#This Row],[gr12_0]:[gr12_9]])</f>
        <v>1816.1</v>
      </c>
      <c r="M2109">
        <v>2032</v>
      </c>
      <c r="N2109">
        <v>1939</v>
      </c>
      <c r="O2109">
        <v>2030</v>
      </c>
      <c r="P2109">
        <v>1997</v>
      </c>
      <c r="Q2109">
        <v>2030</v>
      </c>
      <c r="R2109">
        <v>1989</v>
      </c>
      <c r="S2109">
        <v>2032</v>
      </c>
      <c r="T2109">
        <v>1908</v>
      </c>
      <c r="U2109">
        <v>2032</v>
      </c>
      <c r="V2109">
        <v>2032</v>
      </c>
      <c r="W2109">
        <f>AVERAGE(Tabla5[[#This Row],[gr15_0]:[gr15_9]])</f>
        <v>2002.1</v>
      </c>
      <c r="Y2109">
        <v>2090</v>
      </c>
      <c r="Z2109">
        <v>2085</v>
      </c>
      <c r="AA2109">
        <v>2085</v>
      </c>
      <c r="AB2109">
        <v>2154</v>
      </c>
      <c r="AC2109">
        <v>2103</v>
      </c>
      <c r="AD2109">
        <v>2088</v>
      </c>
      <c r="AE2109">
        <v>2085</v>
      </c>
      <c r="AF2109">
        <v>2088</v>
      </c>
      <c r="AG2109">
        <v>2090</v>
      </c>
      <c r="AH2109">
        <v>2085</v>
      </c>
      <c r="AI2109">
        <f>AVERAGE(Tabla1[[#This Row],[gr17_0]:[gr17_9]])</f>
        <v>2095.3000000000002</v>
      </c>
      <c r="AK2109">
        <v>3080</v>
      </c>
      <c r="AL2109">
        <v>2907</v>
      </c>
      <c r="AM2109">
        <v>2817</v>
      </c>
      <c r="AN2109">
        <v>2851</v>
      </c>
      <c r="AO2109" s="4">
        <v>3046</v>
      </c>
      <c r="AP2109">
        <v>3078</v>
      </c>
      <c r="AQ2109">
        <v>2898</v>
      </c>
      <c r="AR2109">
        <v>3078</v>
      </c>
      <c r="AS2109" s="4">
        <v>2998</v>
      </c>
      <c r="AT2109">
        <v>2760</v>
      </c>
      <c r="AU2109">
        <f>AVERAGE(Tabla2[[#This Row],[gr21_0]:[gr21_9]])</f>
        <v>2951.3</v>
      </c>
    </row>
    <row r="2110" spans="1:47">
      <c r="A2110">
        <v>1799</v>
      </c>
      <c r="B2110">
        <v>1889</v>
      </c>
      <c r="C2110">
        <v>1799</v>
      </c>
      <c r="D2110">
        <v>1799</v>
      </c>
      <c r="E2110">
        <v>1799</v>
      </c>
      <c r="F2110">
        <v>1799</v>
      </c>
      <c r="G2110">
        <v>1799</v>
      </c>
      <c r="H2110">
        <v>1880</v>
      </c>
      <c r="I2110">
        <v>1799</v>
      </c>
      <c r="J2110">
        <v>1799</v>
      </c>
      <c r="K2110">
        <f>AVERAGE(Tabla8[[#This Row],[gr12_0]:[gr12_9]])</f>
        <v>1816.1</v>
      </c>
      <c r="M2110">
        <v>2032</v>
      </c>
      <c r="N2110">
        <v>1939</v>
      </c>
      <c r="O2110">
        <v>2030</v>
      </c>
      <c r="P2110">
        <v>1997</v>
      </c>
      <c r="Q2110">
        <v>2030</v>
      </c>
      <c r="R2110">
        <v>1989</v>
      </c>
      <c r="S2110">
        <v>2032</v>
      </c>
      <c r="T2110">
        <v>1908</v>
      </c>
      <c r="U2110">
        <v>2032</v>
      </c>
      <c r="V2110">
        <v>2032</v>
      </c>
      <c r="W2110">
        <f>AVERAGE(Tabla5[[#This Row],[gr15_0]:[gr15_9]])</f>
        <v>2002.1</v>
      </c>
      <c r="Y2110">
        <v>2090</v>
      </c>
      <c r="Z2110">
        <v>2085</v>
      </c>
      <c r="AA2110">
        <v>2085</v>
      </c>
      <c r="AB2110">
        <v>2154</v>
      </c>
      <c r="AC2110">
        <v>2103</v>
      </c>
      <c r="AD2110">
        <v>2088</v>
      </c>
      <c r="AE2110">
        <v>2085</v>
      </c>
      <c r="AF2110">
        <v>2088</v>
      </c>
      <c r="AG2110">
        <v>2090</v>
      </c>
      <c r="AH2110">
        <v>2085</v>
      </c>
      <c r="AI2110">
        <f>AVERAGE(Tabla1[[#This Row],[gr17_0]:[gr17_9]])</f>
        <v>2095.3000000000002</v>
      </c>
      <c r="AK2110">
        <v>3080</v>
      </c>
      <c r="AL2110">
        <v>2907</v>
      </c>
      <c r="AM2110">
        <v>2817</v>
      </c>
      <c r="AN2110">
        <v>2851</v>
      </c>
      <c r="AO2110" s="4">
        <v>3046</v>
      </c>
      <c r="AP2110">
        <v>3078</v>
      </c>
      <c r="AQ2110">
        <v>2898</v>
      </c>
      <c r="AR2110">
        <v>3078</v>
      </c>
      <c r="AS2110" s="4">
        <v>2998</v>
      </c>
      <c r="AT2110">
        <v>2760</v>
      </c>
      <c r="AU2110">
        <f>AVERAGE(Tabla2[[#This Row],[gr21_0]:[gr21_9]])</f>
        <v>2951.3</v>
      </c>
    </row>
    <row r="2111" spans="1:47">
      <c r="A2111">
        <v>1799</v>
      </c>
      <c r="B2111">
        <v>1889</v>
      </c>
      <c r="C2111">
        <v>1799</v>
      </c>
      <c r="D2111">
        <v>1799</v>
      </c>
      <c r="E2111">
        <v>1799</v>
      </c>
      <c r="F2111">
        <v>1799</v>
      </c>
      <c r="G2111">
        <v>1799</v>
      </c>
      <c r="H2111">
        <v>1880</v>
      </c>
      <c r="I2111">
        <v>1799</v>
      </c>
      <c r="J2111">
        <v>1799</v>
      </c>
      <c r="K2111">
        <f>AVERAGE(Tabla8[[#This Row],[gr12_0]:[gr12_9]])</f>
        <v>1816.1</v>
      </c>
      <c r="M2111">
        <v>2032</v>
      </c>
      <c r="N2111">
        <v>1939</v>
      </c>
      <c r="O2111">
        <v>2030</v>
      </c>
      <c r="P2111">
        <v>1997</v>
      </c>
      <c r="Q2111">
        <v>2030</v>
      </c>
      <c r="R2111">
        <v>1989</v>
      </c>
      <c r="S2111">
        <v>2032</v>
      </c>
      <c r="T2111">
        <v>1908</v>
      </c>
      <c r="U2111">
        <v>2032</v>
      </c>
      <c r="V2111">
        <v>2032</v>
      </c>
      <c r="W2111">
        <f>AVERAGE(Tabla5[[#This Row],[gr15_0]:[gr15_9]])</f>
        <v>2002.1</v>
      </c>
      <c r="Y2111">
        <v>2090</v>
      </c>
      <c r="Z2111">
        <v>2085</v>
      </c>
      <c r="AA2111">
        <v>2085</v>
      </c>
      <c r="AB2111">
        <v>2154</v>
      </c>
      <c r="AC2111">
        <v>2103</v>
      </c>
      <c r="AD2111">
        <v>2088</v>
      </c>
      <c r="AE2111">
        <v>2085</v>
      </c>
      <c r="AF2111">
        <v>2088</v>
      </c>
      <c r="AG2111">
        <v>2090</v>
      </c>
      <c r="AH2111">
        <v>2085</v>
      </c>
      <c r="AI2111">
        <f>AVERAGE(Tabla1[[#This Row],[gr17_0]:[gr17_9]])</f>
        <v>2095.3000000000002</v>
      </c>
      <c r="AK2111">
        <v>3080</v>
      </c>
      <c r="AL2111">
        <v>2907</v>
      </c>
      <c r="AM2111">
        <v>2817</v>
      </c>
      <c r="AN2111">
        <v>2851</v>
      </c>
      <c r="AO2111" s="4">
        <v>3046</v>
      </c>
      <c r="AP2111">
        <v>3078</v>
      </c>
      <c r="AQ2111">
        <v>2898</v>
      </c>
      <c r="AR2111">
        <v>3078</v>
      </c>
      <c r="AS2111" s="4">
        <v>2998</v>
      </c>
      <c r="AT2111">
        <v>2760</v>
      </c>
      <c r="AU2111">
        <f>AVERAGE(Tabla2[[#This Row],[gr21_0]:[gr21_9]])</f>
        <v>2951.3</v>
      </c>
    </row>
    <row r="2112" spans="1:47">
      <c r="A2112">
        <v>1799</v>
      </c>
      <c r="B2112">
        <v>1889</v>
      </c>
      <c r="C2112">
        <v>1799</v>
      </c>
      <c r="D2112">
        <v>1799</v>
      </c>
      <c r="E2112">
        <v>1799</v>
      </c>
      <c r="F2112">
        <v>1799</v>
      </c>
      <c r="G2112">
        <v>1799</v>
      </c>
      <c r="H2112">
        <v>1880</v>
      </c>
      <c r="I2112">
        <v>1799</v>
      </c>
      <c r="J2112">
        <v>1799</v>
      </c>
      <c r="K2112">
        <f>AVERAGE(Tabla8[[#This Row],[gr12_0]:[gr12_9]])</f>
        <v>1816.1</v>
      </c>
      <c r="M2112">
        <v>2032</v>
      </c>
      <c r="N2112">
        <v>1939</v>
      </c>
      <c r="O2112">
        <v>2030</v>
      </c>
      <c r="P2112">
        <v>1997</v>
      </c>
      <c r="Q2112">
        <v>2030</v>
      </c>
      <c r="R2112">
        <v>1989</v>
      </c>
      <c r="S2112">
        <v>2032</v>
      </c>
      <c r="T2112">
        <v>1908</v>
      </c>
      <c r="U2112">
        <v>2032</v>
      </c>
      <c r="V2112">
        <v>2032</v>
      </c>
      <c r="W2112">
        <f>AVERAGE(Tabla5[[#This Row],[gr15_0]:[gr15_9]])</f>
        <v>2002.1</v>
      </c>
      <c r="Y2112">
        <v>2090</v>
      </c>
      <c r="Z2112">
        <v>2085</v>
      </c>
      <c r="AA2112">
        <v>2085</v>
      </c>
      <c r="AB2112">
        <v>2154</v>
      </c>
      <c r="AC2112">
        <v>2103</v>
      </c>
      <c r="AD2112">
        <v>2088</v>
      </c>
      <c r="AE2112">
        <v>2085</v>
      </c>
      <c r="AF2112">
        <v>2088</v>
      </c>
      <c r="AG2112">
        <v>2090</v>
      </c>
      <c r="AH2112">
        <v>2085</v>
      </c>
      <c r="AI2112">
        <f>AVERAGE(Tabla1[[#This Row],[gr17_0]:[gr17_9]])</f>
        <v>2095.3000000000002</v>
      </c>
      <c r="AK2112">
        <v>3080</v>
      </c>
      <c r="AL2112">
        <v>2907</v>
      </c>
      <c r="AM2112">
        <v>2817</v>
      </c>
      <c r="AN2112">
        <v>2851</v>
      </c>
      <c r="AO2112" s="4">
        <v>3046</v>
      </c>
      <c r="AP2112">
        <v>3078</v>
      </c>
      <c r="AQ2112">
        <v>2898</v>
      </c>
      <c r="AR2112">
        <v>3078</v>
      </c>
      <c r="AS2112" s="4">
        <v>2998</v>
      </c>
      <c r="AT2112">
        <v>2760</v>
      </c>
      <c r="AU2112">
        <f>AVERAGE(Tabla2[[#This Row],[gr21_0]:[gr21_9]])</f>
        <v>2951.3</v>
      </c>
    </row>
    <row r="2113" spans="1:47">
      <c r="A2113">
        <v>1799</v>
      </c>
      <c r="B2113">
        <v>1889</v>
      </c>
      <c r="C2113">
        <v>1799</v>
      </c>
      <c r="D2113">
        <v>1799</v>
      </c>
      <c r="E2113">
        <v>1799</v>
      </c>
      <c r="F2113">
        <v>1799</v>
      </c>
      <c r="G2113">
        <v>1799</v>
      </c>
      <c r="H2113">
        <v>1880</v>
      </c>
      <c r="I2113">
        <v>1799</v>
      </c>
      <c r="J2113">
        <v>1799</v>
      </c>
      <c r="K2113">
        <f>AVERAGE(Tabla8[[#This Row],[gr12_0]:[gr12_9]])</f>
        <v>1816.1</v>
      </c>
      <c r="M2113">
        <v>2032</v>
      </c>
      <c r="N2113">
        <v>1939</v>
      </c>
      <c r="O2113">
        <v>2030</v>
      </c>
      <c r="P2113">
        <v>1997</v>
      </c>
      <c r="Q2113">
        <v>2030</v>
      </c>
      <c r="R2113">
        <v>1989</v>
      </c>
      <c r="S2113">
        <v>2032</v>
      </c>
      <c r="T2113">
        <v>1908</v>
      </c>
      <c r="U2113">
        <v>2032</v>
      </c>
      <c r="V2113">
        <v>2032</v>
      </c>
      <c r="W2113">
        <f>AVERAGE(Tabla5[[#This Row],[gr15_0]:[gr15_9]])</f>
        <v>2002.1</v>
      </c>
      <c r="Y2113">
        <v>2090</v>
      </c>
      <c r="Z2113">
        <v>2085</v>
      </c>
      <c r="AA2113">
        <v>2085</v>
      </c>
      <c r="AB2113">
        <v>2154</v>
      </c>
      <c r="AC2113">
        <v>2103</v>
      </c>
      <c r="AD2113">
        <v>2088</v>
      </c>
      <c r="AE2113">
        <v>2085</v>
      </c>
      <c r="AF2113">
        <v>2088</v>
      </c>
      <c r="AG2113">
        <v>2090</v>
      </c>
      <c r="AH2113">
        <v>2085</v>
      </c>
      <c r="AI2113">
        <f>AVERAGE(Tabla1[[#This Row],[gr17_0]:[gr17_9]])</f>
        <v>2095.3000000000002</v>
      </c>
      <c r="AK2113">
        <v>3080</v>
      </c>
      <c r="AL2113">
        <v>2907</v>
      </c>
      <c r="AM2113">
        <v>2817</v>
      </c>
      <c r="AN2113">
        <v>2851</v>
      </c>
      <c r="AO2113" s="4">
        <v>3046</v>
      </c>
      <c r="AP2113">
        <v>3078</v>
      </c>
      <c r="AQ2113">
        <v>2898</v>
      </c>
      <c r="AR2113">
        <v>3078</v>
      </c>
      <c r="AS2113" s="4">
        <v>2998</v>
      </c>
      <c r="AT2113">
        <v>2760</v>
      </c>
      <c r="AU2113">
        <f>AVERAGE(Tabla2[[#This Row],[gr21_0]:[gr21_9]])</f>
        <v>2951.3</v>
      </c>
    </row>
    <row r="2114" spans="1:47">
      <c r="A2114">
        <v>1799</v>
      </c>
      <c r="B2114">
        <v>1889</v>
      </c>
      <c r="C2114">
        <v>1799</v>
      </c>
      <c r="D2114">
        <v>1799</v>
      </c>
      <c r="E2114">
        <v>1799</v>
      </c>
      <c r="F2114">
        <v>1799</v>
      </c>
      <c r="G2114">
        <v>1799</v>
      </c>
      <c r="H2114">
        <v>1880</v>
      </c>
      <c r="I2114">
        <v>1799</v>
      </c>
      <c r="J2114">
        <v>1799</v>
      </c>
      <c r="K2114">
        <f>AVERAGE(Tabla8[[#This Row],[gr12_0]:[gr12_9]])</f>
        <v>1816.1</v>
      </c>
      <c r="M2114">
        <v>2032</v>
      </c>
      <c r="N2114">
        <v>1939</v>
      </c>
      <c r="O2114">
        <v>2030</v>
      </c>
      <c r="P2114">
        <v>1997</v>
      </c>
      <c r="Q2114">
        <v>2030</v>
      </c>
      <c r="R2114">
        <v>1989</v>
      </c>
      <c r="S2114">
        <v>2032</v>
      </c>
      <c r="T2114">
        <v>1908</v>
      </c>
      <c r="U2114">
        <v>2032</v>
      </c>
      <c r="V2114">
        <v>2032</v>
      </c>
      <c r="W2114">
        <f>AVERAGE(Tabla5[[#This Row],[gr15_0]:[gr15_9]])</f>
        <v>2002.1</v>
      </c>
      <c r="Y2114">
        <v>2090</v>
      </c>
      <c r="Z2114">
        <v>2085</v>
      </c>
      <c r="AA2114">
        <v>2085</v>
      </c>
      <c r="AB2114">
        <v>2154</v>
      </c>
      <c r="AC2114">
        <v>2103</v>
      </c>
      <c r="AD2114">
        <v>2088</v>
      </c>
      <c r="AE2114">
        <v>2085</v>
      </c>
      <c r="AF2114">
        <v>2088</v>
      </c>
      <c r="AG2114">
        <v>2090</v>
      </c>
      <c r="AH2114">
        <v>2085</v>
      </c>
      <c r="AI2114">
        <f>AVERAGE(Tabla1[[#This Row],[gr17_0]:[gr17_9]])</f>
        <v>2095.3000000000002</v>
      </c>
      <c r="AK2114">
        <v>3080</v>
      </c>
      <c r="AL2114">
        <v>2907</v>
      </c>
      <c r="AM2114">
        <v>2817</v>
      </c>
      <c r="AN2114">
        <v>2851</v>
      </c>
      <c r="AO2114" s="4">
        <v>3046</v>
      </c>
      <c r="AP2114">
        <v>3078</v>
      </c>
      <c r="AQ2114">
        <v>2898</v>
      </c>
      <c r="AR2114">
        <v>3078</v>
      </c>
      <c r="AS2114" s="4">
        <v>2998</v>
      </c>
      <c r="AT2114">
        <v>2760</v>
      </c>
      <c r="AU2114">
        <f>AVERAGE(Tabla2[[#This Row],[gr21_0]:[gr21_9]])</f>
        <v>2951.3</v>
      </c>
    </row>
    <row r="2115" spans="1:47">
      <c r="A2115">
        <v>1799</v>
      </c>
      <c r="B2115">
        <v>1889</v>
      </c>
      <c r="C2115">
        <v>1799</v>
      </c>
      <c r="D2115">
        <v>1799</v>
      </c>
      <c r="E2115">
        <v>1799</v>
      </c>
      <c r="F2115">
        <v>1799</v>
      </c>
      <c r="G2115">
        <v>1799</v>
      </c>
      <c r="H2115">
        <v>1880</v>
      </c>
      <c r="I2115">
        <v>1799</v>
      </c>
      <c r="J2115">
        <v>1799</v>
      </c>
      <c r="K2115">
        <f>AVERAGE(Tabla8[[#This Row],[gr12_0]:[gr12_9]])</f>
        <v>1816.1</v>
      </c>
      <c r="M2115">
        <v>2032</v>
      </c>
      <c r="N2115">
        <v>1939</v>
      </c>
      <c r="O2115">
        <v>2030</v>
      </c>
      <c r="P2115">
        <v>1997</v>
      </c>
      <c r="Q2115">
        <v>2030</v>
      </c>
      <c r="R2115">
        <v>1989</v>
      </c>
      <c r="S2115">
        <v>2032</v>
      </c>
      <c r="T2115">
        <v>1908</v>
      </c>
      <c r="U2115">
        <v>2032</v>
      </c>
      <c r="V2115">
        <v>2032</v>
      </c>
      <c r="W2115">
        <f>AVERAGE(Tabla5[[#This Row],[gr15_0]:[gr15_9]])</f>
        <v>2002.1</v>
      </c>
      <c r="Y2115">
        <v>2090</v>
      </c>
      <c r="Z2115">
        <v>2085</v>
      </c>
      <c r="AA2115">
        <v>2085</v>
      </c>
      <c r="AB2115">
        <v>2154</v>
      </c>
      <c r="AC2115">
        <v>2103</v>
      </c>
      <c r="AD2115">
        <v>2088</v>
      </c>
      <c r="AE2115">
        <v>2085</v>
      </c>
      <c r="AF2115">
        <v>2088</v>
      </c>
      <c r="AG2115">
        <v>2090</v>
      </c>
      <c r="AH2115">
        <v>2085</v>
      </c>
      <c r="AI2115">
        <f>AVERAGE(Tabla1[[#This Row],[gr17_0]:[gr17_9]])</f>
        <v>2095.3000000000002</v>
      </c>
      <c r="AK2115">
        <v>3080</v>
      </c>
      <c r="AL2115">
        <v>2907</v>
      </c>
      <c r="AM2115">
        <v>2817</v>
      </c>
      <c r="AN2115">
        <v>2851</v>
      </c>
      <c r="AO2115" s="4">
        <v>3046</v>
      </c>
      <c r="AP2115">
        <v>3078</v>
      </c>
      <c r="AQ2115">
        <v>2898</v>
      </c>
      <c r="AR2115">
        <v>3078</v>
      </c>
      <c r="AS2115" s="4">
        <v>2998</v>
      </c>
      <c r="AT2115">
        <v>2760</v>
      </c>
      <c r="AU2115">
        <f>AVERAGE(Tabla2[[#This Row],[gr21_0]:[gr21_9]])</f>
        <v>2951.3</v>
      </c>
    </row>
    <row r="2116" spans="1:47">
      <c r="A2116">
        <v>1799</v>
      </c>
      <c r="B2116">
        <v>1889</v>
      </c>
      <c r="C2116">
        <v>1799</v>
      </c>
      <c r="D2116">
        <v>1799</v>
      </c>
      <c r="E2116">
        <v>1799</v>
      </c>
      <c r="F2116">
        <v>1799</v>
      </c>
      <c r="G2116">
        <v>1799</v>
      </c>
      <c r="H2116">
        <v>1880</v>
      </c>
      <c r="I2116">
        <v>1799</v>
      </c>
      <c r="J2116">
        <v>1799</v>
      </c>
      <c r="K2116">
        <f>AVERAGE(Tabla8[[#This Row],[gr12_0]:[gr12_9]])</f>
        <v>1816.1</v>
      </c>
      <c r="M2116">
        <v>2032</v>
      </c>
      <c r="N2116">
        <v>1939</v>
      </c>
      <c r="O2116">
        <v>2030</v>
      </c>
      <c r="P2116">
        <v>1997</v>
      </c>
      <c r="Q2116">
        <v>2030</v>
      </c>
      <c r="R2116">
        <v>1989</v>
      </c>
      <c r="S2116">
        <v>2032</v>
      </c>
      <c r="T2116">
        <v>1908</v>
      </c>
      <c r="U2116">
        <v>2032</v>
      </c>
      <c r="V2116">
        <v>2032</v>
      </c>
      <c r="W2116">
        <f>AVERAGE(Tabla5[[#This Row],[gr15_0]:[gr15_9]])</f>
        <v>2002.1</v>
      </c>
      <c r="Y2116">
        <v>2090</v>
      </c>
      <c r="Z2116">
        <v>2085</v>
      </c>
      <c r="AA2116">
        <v>2085</v>
      </c>
      <c r="AB2116">
        <v>2154</v>
      </c>
      <c r="AC2116">
        <v>2103</v>
      </c>
      <c r="AD2116">
        <v>2088</v>
      </c>
      <c r="AE2116">
        <v>2085</v>
      </c>
      <c r="AF2116">
        <v>2088</v>
      </c>
      <c r="AG2116">
        <v>2090</v>
      </c>
      <c r="AH2116">
        <v>2085</v>
      </c>
      <c r="AI2116">
        <f>AVERAGE(Tabla1[[#This Row],[gr17_0]:[gr17_9]])</f>
        <v>2095.3000000000002</v>
      </c>
      <c r="AK2116">
        <v>3080</v>
      </c>
      <c r="AL2116">
        <v>2907</v>
      </c>
      <c r="AM2116">
        <v>2817</v>
      </c>
      <c r="AN2116">
        <v>2851</v>
      </c>
      <c r="AO2116" s="4">
        <v>3046</v>
      </c>
      <c r="AP2116">
        <v>3078</v>
      </c>
      <c r="AQ2116">
        <v>2898</v>
      </c>
      <c r="AR2116">
        <v>3078</v>
      </c>
      <c r="AS2116" s="4">
        <v>2998</v>
      </c>
      <c r="AT2116">
        <v>2760</v>
      </c>
      <c r="AU2116">
        <f>AVERAGE(Tabla2[[#This Row],[gr21_0]:[gr21_9]])</f>
        <v>2951.3</v>
      </c>
    </row>
    <row r="2117" spans="1:47">
      <c r="A2117">
        <v>1799</v>
      </c>
      <c r="B2117">
        <v>1889</v>
      </c>
      <c r="C2117">
        <v>1799</v>
      </c>
      <c r="D2117">
        <v>1799</v>
      </c>
      <c r="E2117">
        <v>1799</v>
      </c>
      <c r="F2117">
        <v>1799</v>
      </c>
      <c r="G2117">
        <v>1799</v>
      </c>
      <c r="H2117">
        <v>1880</v>
      </c>
      <c r="I2117">
        <v>1799</v>
      </c>
      <c r="J2117">
        <v>1799</v>
      </c>
      <c r="K2117">
        <f>AVERAGE(Tabla8[[#This Row],[gr12_0]:[gr12_9]])</f>
        <v>1816.1</v>
      </c>
      <c r="M2117">
        <v>2032</v>
      </c>
      <c r="N2117">
        <v>1939</v>
      </c>
      <c r="O2117">
        <v>2030</v>
      </c>
      <c r="P2117">
        <v>1997</v>
      </c>
      <c r="Q2117">
        <v>2030</v>
      </c>
      <c r="R2117">
        <v>1989</v>
      </c>
      <c r="S2117">
        <v>2032</v>
      </c>
      <c r="T2117">
        <v>1908</v>
      </c>
      <c r="U2117">
        <v>2032</v>
      </c>
      <c r="V2117">
        <v>2032</v>
      </c>
      <c r="W2117">
        <f>AVERAGE(Tabla5[[#This Row],[gr15_0]:[gr15_9]])</f>
        <v>2002.1</v>
      </c>
      <c r="Y2117">
        <v>2090</v>
      </c>
      <c r="Z2117">
        <v>2085</v>
      </c>
      <c r="AA2117">
        <v>2085</v>
      </c>
      <c r="AB2117">
        <v>2154</v>
      </c>
      <c r="AC2117">
        <v>2103</v>
      </c>
      <c r="AD2117">
        <v>2088</v>
      </c>
      <c r="AE2117">
        <v>2085</v>
      </c>
      <c r="AF2117">
        <v>2088</v>
      </c>
      <c r="AG2117">
        <v>2090</v>
      </c>
      <c r="AH2117">
        <v>2085</v>
      </c>
      <c r="AI2117">
        <f>AVERAGE(Tabla1[[#This Row],[gr17_0]:[gr17_9]])</f>
        <v>2095.3000000000002</v>
      </c>
      <c r="AK2117">
        <v>3080</v>
      </c>
      <c r="AL2117">
        <v>2907</v>
      </c>
      <c r="AM2117">
        <v>2817</v>
      </c>
      <c r="AN2117">
        <v>2851</v>
      </c>
      <c r="AO2117" s="4">
        <v>3046</v>
      </c>
      <c r="AP2117">
        <v>3078</v>
      </c>
      <c r="AQ2117">
        <v>2898</v>
      </c>
      <c r="AR2117">
        <v>3078</v>
      </c>
      <c r="AS2117" s="4">
        <v>2998</v>
      </c>
      <c r="AT2117">
        <v>2760</v>
      </c>
      <c r="AU2117">
        <f>AVERAGE(Tabla2[[#This Row],[gr21_0]:[gr21_9]])</f>
        <v>2951.3</v>
      </c>
    </row>
    <row r="2118" spans="1:47">
      <c r="A2118">
        <v>1799</v>
      </c>
      <c r="B2118">
        <v>1889</v>
      </c>
      <c r="C2118">
        <v>1799</v>
      </c>
      <c r="D2118">
        <v>1799</v>
      </c>
      <c r="E2118">
        <v>1799</v>
      </c>
      <c r="F2118">
        <v>1799</v>
      </c>
      <c r="G2118">
        <v>1799</v>
      </c>
      <c r="H2118">
        <v>1880</v>
      </c>
      <c r="I2118">
        <v>1799</v>
      </c>
      <c r="J2118">
        <v>1799</v>
      </c>
      <c r="K2118">
        <f>AVERAGE(Tabla8[[#This Row],[gr12_0]:[gr12_9]])</f>
        <v>1816.1</v>
      </c>
      <c r="M2118">
        <v>2032</v>
      </c>
      <c r="N2118">
        <v>1939</v>
      </c>
      <c r="O2118">
        <v>2030</v>
      </c>
      <c r="P2118">
        <v>1997</v>
      </c>
      <c r="Q2118">
        <v>2030</v>
      </c>
      <c r="R2118">
        <v>1989</v>
      </c>
      <c r="S2118">
        <v>2032</v>
      </c>
      <c r="T2118">
        <v>1908</v>
      </c>
      <c r="U2118">
        <v>2032</v>
      </c>
      <c r="V2118">
        <v>2032</v>
      </c>
      <c r="W2118">
        <f>AVERAGE(Tabla5[[#This Row],[gr15_0]:[gr15_9]])</f>
        <v>2002.1</v>
      </c>
      <c r="Y2118">
        <v>2090</v>
      </c>
      <c r="Z2118">
        <v>2085</v>
      </c>
      <c r="AA2118">
        <v>2085</v>
      </c>
      <c r="AB2118">
        <v>2154</v>
      </c>
      <c r="AC2118">
        <v>2103</v>
      </c>
      <c r="AD2118">
        <v>2088</v>
      </c>
      <c r="AE2118">
        <v>2085</v>
      </c>
      <c r="AF2118">
        <v>2088</v>
      </c>
      <c r="AG2118">
        <v>2090</v>
      </c>
      <c r="AH2118">
        <v>2085</v>
      </c>
      <c r="AI2118">
        <f>AVERAGE(Tabla1[[#This Row],[gr17_0]:[gr17_9]])</f>
        <v>2095.3000000000002</v>
      </c>
      <c r="AK2118">
        <v>3080</v>
      </c>
      <c r="AL2118">
        <v>2907</v>
      </c>
      <c r="AM2118">
        <v>2817</v>
      </c>
      <c r="AN2118">
        <v>2851</v>
      </c>
      <c r="AO2118" s="4">
        <v>3046</v>
      </c>
      <c r="AP2118">
        <v>3078</v>
      </c>
      <c r="AQ2118">
        <v>2898</v>
      </c>
      <c r="AR2118">
        <v>3078</v>
      </c>
      <c r="AS2118" s="4">
        <v>2998</v>
      </c>
      <c r="AT2118">
        <v>2760</v>
      </c>
      <c r="AU2118">
        <f>AVERAGE(Tabla2[[#This Row],[gr21_0]:[gr21_9]])</f>
        <v>2951.3</v>
      </c>
    </row>
    <row r="2119" spans="1:47">
      <c r="A2119">
        <v>1799</v>
      </c>
      <c r="B2119">
        <v>1889</v>
      </c>
      <c r="C2119">
        <v>1799</v>
      </c>
      <c r="D2119">
        <v>1799</v>
      </c>
      <c r="E2119">
        <v>1799</v>
      </c>
      <c r="F2119">
        <v>1799</v>
      </c>
      <c r="G2119">
        <v>1799</v>
      </c>
      <c r="H2119">
        <v>1880</v>
      </c>
      <c r="I2119">
        <v>1799</v>
      </c>
      <c r="J2119">
        <v>1799</v>
      </c>
      <c r="K2119">
        <f>AVERAGE(Tabla8[[#This Row],[gr12_0]:[gr12_9]])</f>
        <v>1816.1</v>
      </c>
      <c r="M2119">
        <v>2032</v>
      </c>
      <c r="N2119">
        <v>1939</v>
      </c>
      <c r="O2119">
        <v>2030</v>
      </c>
      <c r="P2119">
        <v>1997</v>
      </c>
      <c r="Q2119">
        <v>2030</v>
      </c>
      <c r="R2119">
        <v>1989</v>
      </c>
      <c r="S2119">
        <v>2032</v>
      </c>
      <c r="T2119">
        <v>1908</v>
      </c>
      <c r="U2119">
        <v>2032</v>
      </c>
      <c r="V2119">
        <v>2032</v>
      </c>
      <c r="W2119">
        <f>AVERAGE(Tabla5[[#This Row],[gr15_0]:[gr15_9]])</f>
        <v>2002.1</v>
      </c>
      <c r="Y2119">
        <v>2090</v>
      </c>
      <c r="Z2119">
        <v>2085</v>
      </c>
      <c r="AA2119">
        <v>2085</v>
      </c>
      <c r="AB2119">
        <v>2154</v>
      </c>
      <c r="AC2119">
        <v>2103</v>
      </c>
      <c r="AD2119">
        <v>2088</v>
      </c>
      <c r="AE2119">
        <v>2085</v>
      </c>
      <c r="AF2119">
        <v>2088</v>
      </c>
      <c r="AG2119">
        <v>2090</v>
      </c>
      <c r="AH2119">
        <v>2085</v>
      </c>
      <c r="AI2119">
        <f>AVERAGE(Tabla1[[#This Row],[gr17_0]:[gr17_9]])</f>
        <v>2095.3000000000002</v>
      </c>
      <c r="AK2119">
        <v>3080</v>
      </c>
      <c r="AL2119">
        <v>2907</v>
      </c>
      <c r="AM2119">
        <v>2817</v>
      </c>
      <c r="AN2119">
        <v>2851</v>
      </c>
      <c r="AO2119" s="4">
        <v>3046</v>
      </c>
      <c r="AP2119">
        <v>3078</v>
      </c>
      <c r="AQ2119">
        <v>2898</v>
      </c>
      <c r="AR2119">
        <v>3078</v>
      </c>
      <c r="AS2119" s="4">
        <v>2998</v>
      </c>
      <c r="AT2119">
        <v>2760</v>
      </c>
      <c r="AU2119">
        <f>AVERAGE(Tabla2[[#This Row],[gr21_0]:[gr21_9]])</f>
        <v>2951.3</v>
      </c>
    </row>
    <row r="2120" spans="1:47">
      <c r="A2120">
        <v>1799</v>
      </c>
      <c r="B2120">
        <v>1889</v>
      </c>
      <c r="C2120">
        <v>1799</v>
      </c>
      <c r="D2120">
        <v>1799</v>
      </c>
      <c r="E2120">
        <v>1799</v>
      </c>
      <c r="F2120">
        <v>1799</v>
      </c>
      <c r="G2120">
        <v>1799</v>
      </c>
      <c r="H2120">
        <v>1880</v>
      </c>
      <c r="I2120">
        <v>1799</v>
      </c>
      <c r="J2120">
        <v>1799</v>
      </c>
      <c r="K2120">
        <f>AVERAGE(Tabla8[[#This Row],[gr12_0]:[gr12_9]])</f>
        <v>1816.1</v>
      </c>
      <c r="M2120">
        <v>2032</v>
      </c>
      <c r="N2120">
        <v>1939</v>
      </c>
      <c r="O2120">
        <v>2030</v>
      </c>
      <c r="P2120">
        <v>1997</v>
      </c>
      <c r="Q2120">
        <v>2030</v>
      </c>
      <c r="R2120">
        <v>1989</v>
      </c>
      <c r="S2120">
        <v>2032</v>
      </c>
      <c r="T2120">
        <v>1908</v>
      </c>
      <c r="U2120">
        <v>2032</v>
      </c>
      <c r="V2120">
        <v>2032</v>
      </c>
      <c r="W2120">
        <f>AVERAGE(Tabla5[[#This Row],[gr15_0]:[gr15_9]])</f>
        <v>2002.1</v>
      </c>
      <c r="Y2120">
        <v>2090</v>
      </c>
      <c r="Z2120">
        <v>2085</v>
      </c>
      <c r="AA2120">
        <v>2085</v>
      </c>
      <c r="AB2120">
        <v>2154</v>
      </c>
      <c r="AC2120">
        <v>2103</v>
      </c>
      <c r="AD2120">
        <v>2088</v>
      </c>
      <c r="AE2120">
        <v>2085</v>
      </c>
      <c r="AF2120">
        <v>2088</v>
      </c>
      <c r="AG2120">
        <v>2090</v>
      </c>
      <c r="AH2120">
        <v>2085</v>
      </c>
      <c r="AI2120">
        <f>AVERAGE(Tabla1[[#This Row],[gr17_0]:[gr17_9]])</f>
        <v>2095.3000000000002</v>
      </c>
      <c r="AK2120">
        <v>3080</v>
      </c>
      <c r="AL2120">
        <v>2907</v>
      </c>
      <c r="AM2120">
        <v>2817</v>
      </c>
      <c r="AN2120">
        <v>2851</v>
      </c>
      <c r="AO2120" s="4">
        <v>3046</v>
      </c>
      <c r="AP2120">
        <v>3078</v>
      </c>
      <c r="AQ2120">
        <v>2898</v>
      </c>
      <c r="AR2120">
        <v>3078</v>
      </c>
      <c r="AS2120" s="4">
        <v>2998</v>
      </c>
      <c r="AT2120">
        <v>2760</v>
      </c>
      <c r="AU2120">
        <f>AVERAGE(Tabla2[[#This Row],[gr21_0]:[gr21_9]])</f>
        <v>2951.3</v>
      </c>
    </row>
    <row r="2121" spans="1:47">
      <c r="A2121">
        <v>1799</v>
      </c>
      <c r="B2121">
        <v>1889</v>
      </c>
      <c r="C2121">
        <v>1799</v>
      </c>
      <c r="D2121">
        <v>1799</v>
      </c>
      <c r="E2121">
        <v>1799</v>
      </c>
      <c r="F2121">
        <v>1799</v>
      </c>
      <c r="G2121">
        <v>1799</v>
      </c>
      <c r="H2121">
        <v>1880</v>
      </c>
      <c r="I2121">
        <v>1799</v>
      </c>
      <c r="J2121">
        <v>1799</v>
      </c>
      <c r="K2121">
        <f>AVERAGE(Tabla8[[#This Row],[gr12_0]:[gr12_9]])</f>
        <v>1816.1</v>
      </c>
      <c r="M2121">
        <v>2032</v>
      </c>
      <c r="N2121">
        <v>1939</v>
      </c>
      <c r="O2121">
        <v>2030</v>
      </c>
      <c r="P2121">
        <v>1997</v>
      </c>
      <c r="Q2121">
        <v>2030</v>
      </c>
      <c r="R2121">
        <v>1989</v>
      </c>
      <c r="S2121">
        <v>2032</v>
      </c>
      <c r="T2121">
        <v>1908</v>
      </c>
      <c r="U2121">
        <v>2032</v>
      </c>
      <c r="V2121">
        <v>2032</v>
      </c>
      <c r="W2121">
        <f>AVERAGE(Tabla5[[#This Row],[gr15_0]:[gr15_9]])</f>
        <v>2002.1</v>
      </c>
      <c r="Y2121">
        <v>2090</v>
      </c>
      <c r="Z2121">
        <v>2085</v>
      </c>
      <c r="AA2121">
        <v>2085</v>
      </c>
      <c r="AB2121">
        <v>2154</v>
      </c>
      <c r="AC2121">
        <v>2103</v>
      </c>
      <c r="AD2121">
        <v>2088</v>
      </c>
      <c r="AE2121">
        <v>2085</v>
      </c>
      <c r="AF2121">
        <v>2088</v>
      </c>
      <c r="AG2121">
        <v>2090</v>
      </c>
      <c r="AH2121">
        <v>2085</v>
      </c>
      <c r="AI2121">
        <f>AVERAGE(Tabla1[[#This Row],[gr17_0]:[gr17_9]])</f>
        <v>2095.3000000000002</v>
      </c>
      <c r="AK2121">
        <v>3080</v>
      </c>
      <c r="AL2121">
        <v>2907</v>
      </c>
      <c r="AM2121">
        <v>2817</v>
      </c>
      <c r="AN2121">
        <v>2851</v>
      </c>
      <c r="AO2121" s="4">
        <v>3046</v>
      </c>
      <c r="AP2121">
        <v>3078</v>
      </c>
      <c r="AQ2121">
        <v>2898</v>
      </c>
      <c r="AR2121">
        <v>3078</v>
      </c>
      <c r="AS2121" s="4">
        <v>2998</v>
      </c>
      <c r="AT2121">
        <v>2760</v>
      </c>
      <c r="AU2121">
        <f>AVERAGE(Tabla2[[#This Row],[gr21_0]:[gr21_9]])</f>
        <v>2951.3</v>
      </c>
    </row>
    <row r="2122" spans="1:47">
      <c r="A2122">
        <v>1799</v>
      </c>
      <c r="B2122">
        <v>1889</v>
      </c>
      <c r="C2122">
        <v>1799</v>
      </c>
      <c r="D2122">
        <v>1799</v>
      </c>
      <c r="E2122">
        <v>1799</v>
      </c>
      <c r="F2122">
        <v>1799</v>
      </c>
      <c r="G2122">
        <v>1799</v>
      </c>
      <c r="H2122">
        <v>1880</v>
      </c>
      <c r="I2122">
        <v>1799</v>
      </c>
      <c r="J2122">
        <v>1799</v>
      </c>
      <c r="K2122">
        <f>AVERAGE(Tabla8[[#This Row],[gr12_0]:[gr12_9]])</f>
        <v>1816.1</v>
      </c>
      <c r="M2122">
        <v>2032</v>
      </c>
      <c r="N2122">
        <v>1939</v>
      </c>
      <c r="O2122">
        <v>2030</v>
      </c>
      <c r="P2122">
        <v>1997</v>
      </c>
      <c r="Q2122">
        <v>2030</v>
      </c>
      <c r="R2122">
        <v>1989</v>
      </c>
      <c r="S2122">
        <v>2032</v>
      </c>
      <c r="T2122">
        <v>1908</v>
      </c>
      <c r="U2122">
        <v>2032</v>
      </c>
      <c r="V2122">
        <v>2032</v>
      </c>
      <c r="W2122">
        <f>AVERAGE(Tabla5[[#This Row],[gr15_0]:[gr15_9]])</f>
        <v>2002.1</v>
      </c>
      <c r="Y2122">
        <v>2090</v>
      </c>
      <c r="Z2122">
        <v>2085</v>
      </c>
      <c r="AA2122">
        <v>2085</v>
      </c>
      <c r="AB2122">
        <v>2154</v>
      </c>
      <c r="AC2122">
        <v>2103</v>
      </c>
      <c r="AD2122">
        <v>2088</v>
      </c>
      <c r="AE2122">
        <v>2085</v>
      </c>
      <c r="AF2122">
        <v>2088</v>
      </c>
      <c r="AG2122">
        <v>2090</v>
      </c>
      <c r="AH2122">
        <v>2085</v>
      </c>
      <c r="AI2122">
        <f>AVERAGE(Tabla1[[#This Row],[gr17_0]:[gr17_9]])</f>
        <v>2095.3000000000002</v>
      </c>
      <c r="AK2122">
        <v>3080</v>
      </c>
      <c r="AL2122">
        <v>2907</v>
      </c>
      <c r="AM2122">
        <v>2817</v>
      </c>
      <c r="AN2122">
        <v>2851</v>
      </c>
      <c r="AO2122" s="4">
        <v>3046</v>
      </c>
      <c r="AP2122">
        <v>3078</v>
      </c>
      <c r="AQ2122">
        <v>2898</v>
      </c>
      <c r="AR2122">
        <v>3078</v>
      </c>
      <c r="AS2122" s="4">
        <v>2998</v>
      </c>
      <c r="AT2122">
        <v>2760</v>
      </c>
      <c r="AU2122">
        <f>AVERAGE(Tabla2[[#This Row],[gr21_0]:[gr21_9]])</f>
        <v>2951.3</v>
      </c>
    </row>
    <row r="2123" spans="1:47">
      <c r="A2123">
        <v>1799</v>
      </c>
      <c r="B2123">
        <v>1889</v>
      </c>
      <c r="C2123">
        <v>1799</v>
      </c>
      <c r="D2123">
        <v>1799</v>
      </c>
      <c r="E2123">
        <v>1799</v>
      </c>
      <c r="F2123">
        <v>1799</v>
      </c>
      <c r="G2123">
        <v>1799</v>
      </c>
      <c r="H2123">
        <v>1880</v>
      </c>
      <c r="I2123">
        <v>1799</v>
      </c>
      <c r="J2123">
        <v>1799</v>
      </c>
      <c r="K2123">
        <f>AVERAGE(Tabla8[[#This Row],[gr12_0]:[gr12_9]])</f>
        <v>1816.1</v>
      </c>
      <c r="M2123">
        <v>2032</v>
      </c>
      <c r="N2123">
        <v>1939</v>
      </c>
      <c r="O2123">
        <v>2030</v>
      </c>
      <c r="P2123">
        <v>1997</v>
      </c>
      <c r="Q2123">
        <v>2030</v>
      </c>
      <c r="R2123">
        <v>1989</v>
      </c>
      <c r="S2123">
        <v>2032</v>
      </c>
      <c r="T2123">
        <v>1908</v>
      </c>
      <c r="U2123">
        <v>2032</v>
      </c>
      <c r="V2123">
        <v>2032</v>
      </c>
      <c r="W2123">
        <f>AVERAGE(Tabla5[[#This Row],[gr15_0]:[gr15_9]])</f>
        <v>2002.1</v>
      </c>
      <c r="Y2123">
        <v>2090</v>
      </c>
      <c r="Z2123">
        <v>2085</v>
      </c>
      <c r="AA2123">
        <v>2085</v>
      </c>
      <c r="AB2123">
        <v>2154</v>
      </c>
      <c r="AC2123">
        <v>2103</v>
      </c>
      <c r="AD2123">
        <v>2088</v>
      </c>
      <c r="AE2123">
        <v>2085</v>
      </c>
      <c r="AF2123">
        <v>2088</v>
      </c>
      <c r="AG2123">
        <v>2090</v>
      </c>
      <c r="AH2123">
        <v>2085</v>
      </c>
      <c r="AI2123">
        <f>AVERAGE(Tabla1[[#This Row],[gr17_0]:[gr17_9]])</f>
        <v>2095.3000000000002</v>
      </c>
      <c r="AK2123">
        <v>3080</v>
      </c>
      <c r="AL2123">
        <v>2907</v>
      </c>
      <c r="AM2123">
        <v>2817</v>
      </c>
      <c r="AN2123">
        <v>2851</v>
      </c>
      <c r="AO2123" s="4">
        <v>3046</v>
      </c>
      <c r="AP2123">
        <v>3078</v>
      </c>
      <c r="AQ2123">
        <v>2898</v>
      </c>
      <c r="AR2123">
        <v>3078</v>
      </c>
      <c r="AS2123" s="4">
        <v>2998</v>
      </c>
      <c r="AT2123">
        <v>2760</v>
      </c>
      <c r="AU2123">
        <f>AVERAGE(Tabla2[[#This Row],[gr21_0]:[gr21_9]])</f>
        <v>2951.3</v>
      </c>
    </row>
    <row r="2124" spans="1:47">
      <c r="A2124">
        <v>1799</v>
      </c>
      <c r="B2124">
        <v>1889</v>
      </c>
      <c r="C2124">
        <v>1799</v>
      </c>
      <c r="D2124">
        <v>1799</v>
      </c>
      <c r="E2124">
        <v>1799</v>
      </c>
      <c r="F2124">
        <v>1799</v>
      </c>
      <c r="G2124">
        <v>1799</v>
      </c>
      <c r="H2124">
        <v>1880</v>
      </c>
      <c r="I2124">
        <v>1799</v>
      </c>
      <c r="J2124">
        <v>1799</v>
      </c>
      <c r="K2124">
        <f>AVERAGE(Tabla8[[#This Row],[gr12_0]:[gr12_9]])</f>
        <v>1816.1</v>
      </c>
      <c r="M2124">
        <v>2032</v>
      </c>
      <c r="N2124">
        <v>1939</v>
      </c>
      <c r="O2124">
        <v>2030</v>
      </c>
      <c r="P2124">
        <v>1997</v>
      </c>
      <c r="Q2124">
        <v>2030</v>
      </c>
      <c r="R2124">
        <v>1989</v>
      </c>
      <c r="S2124">
        <v>2032</v>
      </c>
      <c r="T2124">
        <v>1908</v>
      </c>
      <c r="U2124">
        <v>2032</v>
      </c>
      <c r="V2124">
        <v>2032</v>
      </c>
      <c r="W2124">
        <f>AVERAGE(Tabla5[[#This Row],[gr15_0]:[gr15_9]])</f>
        <v>2002.1</v>
      </c>
      <c r="Y2124">
        <v>2090</v>
      </c>
      <c r="Z2124">
        <v>2085</v>
      </c>
      <c r="AA2124">
        <v>2085</v>
      </c>
      <c r="AB2124">
        <v>2154</v>
      </c>
      <c r="AC2124">
        <v>2103</v>
      </c>
      <c r="AD2124">
        <v>2088</v>
      </c>
      <c r="AE2124">
        <v>2085</v>
      </c>
      <c r="AF2124">
        <v>2088</v>
      </c>
      <c r="AG2124">
        <v>2090</v>
      </c>
      <c r="AH2124">
        <v>2085</v>
      </c>
      <c r="AI2124">
        <f>AVERAGE(Tabla1[[#This Row],[gr17_0]:[gr17_9]])</f>
        <v>2095.3000000000002</v>
      </c>
      <c r="AK2124">
        <v>3080</v>
      </c>
      <c r="AL2124">
        <v>2907</v>
      </c>
      <c r="AM2124">
        <v>2817</v>
      </c>
      <c r="AN2124">
        <v>2851</v>
      </c>
      <c r="AO2124" s="4">
        <v>3046</v>
      </c>
      <c r="AP2124">
        <v>3078</v>
      </c>
      <c r="AQ2124">
        <v>2898</v>
      </c>
      <c r="AR2124">
        <v>3078</v>
      </c>
      <c r="AS2124" s="4">
        <v>2998</v>
      </c>
      <c r="AT2124">
        <v>2760</v>
      </c>
      <c r="AU2124">
        <f>AVERAGE(Tabla2[[#This Row],[gr21_0]:[gr21_9]])</f>
        <v>2951.3</v>
      </c>
    </row>
    <row r="2125" spans="1:47">
      <c r="A2125">
        <v>1799</v>
      </c>
      <c r="B2125">
        <v>1889</v>
      </c>
      <c r="C2125">
        <v>1799</v>
      </c>
      <c r="D2125">
        <v>1799</v>
      </c>
      <c r="E2125">
        <v>1799</v>
      </c>
      <c r="F2125">
        <v>1799</v>
      </c>
      <c r="G2125">
        <v>1799</v>
      </c>
      <c r="H2125">
        <v>1880</v>
      </c>
      <c r="I2125">
        <v>1799</v>
      </c>
      <c r="J2125">
        <v>1799</v>
      </c>
      <c r="K2125">
        <f>AVERAGE(Tabla8[[#This Row],[gr12_0]:[gr12_9]])</f>
        <v>1816.1</v>
      </c>
      <c r="M2125">
        <v>2032</v>
      </c>
      <c r="N2125">
        <v>1939</v>
      </c>
      <c r="O2125">
        <v>2030</v>
      </c>
      <c r="P2125">
        <v>1997</v>
      </c>
      <c r="Q2125">
        <v>2030</v>
      </c>
      <c r="R2125">
        <v>1989</v>
      </c>
      <c r="S2125">
        <v>2032</v>
      </c>
      <c r="T2125">
        <v>1908</v>
      </c>
      <c r="U2125">
        <v>2032</v>
      </c>
      <c r="V2125">
        <v>2032</v>
      </c>
      <c r="W2125">
        <f>AVERAGE(Tabla5[[#This Row],[gr15_0]:[gr15_9]])</f>
        <v>2002.1</v>
      </c>
      <c r="Y2125">
        <v>2090</v>
      </c>
      <c r="Z2125">
        <v>2085</v>
      </c>
      <c r="AA2125">
        <v>2085</v>
      </c>
      <c r="AB2125">
        <v>2154</v>
      </c>
      <c r="AC2125">
        <v>2103</v>
      </c>
      <c r="AD2125">
        <v>2088</v>
      </c>
      <c r="AE2125">
        <v>2085</v>
      </c>
      <c r="AF2125">
        <v>2088</v>
      </c>
      <c r="AG2125">
        <v>2090</v>
      </c>
      <c r="AH2125">
        <v>2085</v>
      </c>
      <c r="AI2125">
        <f>AVERAGE(Tabla1[[#This Row],[gr17_0]:[gr17_9]])</f>
        <v>2095.3000000000002</v>
      </c>
      <c r="AK2125">
        <v>3080</v>
      </c>
      <c r="AL2125">
        <v>2907</v>
      </c>
      <c r="AM2125">
        <v>2817</v>
      </c>
      <c r="AN2125">
        <v>2851</v>
      </c>
      <c r="AO2125" s="4">
        <v>3046</v>
      </c>
      <c r="AP2125">
        <v>3078</v>
      </c>
      <c r="AQ2125">
        <v>2898</v>
      </c>
      <c r="AR2125">
        <v>3078</v>
      </c>
      <c r="AS2125" s="4">
        <v>2998</v>
      </c>
      <c r="AT2125">
        <v>2760</v>
      </c>
      <c r="AU2125">
        <f>AVERAGE(Tabla2[[#This Row],[gr21_0]:[gr21_9]])</f>
        <v>2951.3</v>
      </c>
    </row>
    <row r="2126" spans="1:47">
      <c r="A2126">
        <v>1799</v>
      </c>
      <c r="B2126">
        <v>1889</v>
      </c>
      <c r="C2126">
        <v>1799</v>
      </c>
      <c r="D2126">
        <v>1799</v>
      </c>
      <c r="E2126">
        <v>1799</v>
      </c>
      <c r="F2126">
        <v>1799</v>
      </c>
      <c r="G2126">
        <v>1799</v>
      </c>
      <c r="H2126">
        <v>1880</v>
      </c>
      <c r="I2126">
        <v>1799</v>
      </c>
      <c r="J2126">
        <v>1799</v>
      </c>
      <c r="K2126">
        <f>AVERAGE(Tabla8[[#This Row],[gr12_0]:[gr12_9]])</f>
        <v>1816.1</v>
      </c>
      <c r="M2126">
        <v>2032</v>
      </c>
      <c r="N2126">
        <v>1939</v>
      </c>
      <c r="O2126">
        <v>2030</v>
      </c>
      <c r="P2126">
        <v>1997</v>
      </c>
      <c r="Q2126">
        <v>2030</v>
      </c>
      <c r="R2126">
        <v>1989</v>
      </c>
      <c r="S2126">
        <v>2032</v>
      </c>
      <c r="T2126">
        <v>1908</v>
      </c>
      <c r="U2126">
        <v>2032</v>
      </c>
      <c r="V2126">
        <v>2032</v>
      </c>
      <c r="W2126">
        <f>AVERAGE(Tabla5[[#This Row],[gr15_0]:[gr15_9]])</f>
        <v>2002.1</v>
      </c>
      <c r="Y2126">
        <v>2090</v>
      </c>
      <c r="Z2126">
        <v>2085</v>
      </c>
      <c r="AA2126">
        <v>2085</v>
      </c>
      <c r="AB2126">
        <v>2154</v>
      </c>
      <c r="AC2126">
        <v>2103</v>
      </c>
      <c r="AD2126">
        <v>2088</v>
      </c>
      <c r="AE2126">
        <v>2085</v>
      </c>
      <c r="AF2126">
        <v>2088</v>
      </c>
      <c r="AG2126">
        <v>2090</v>
      </c>
      <c r="AH2126">
        <v>2085</v>
      </c>
      <c r="AI2126">
        <f>AVERAGE(Tabla1[[#This Row],[gr17_0]:[gr17_9]])</f>
        <v>2095.3000000000002</v>
      </c>
      <c r="AK2126">
        <v>3080</v>
      </c>
      <c r="AL2126">
        <v>2907</v>
      </c>
      <c r="AM2126">
        <v>2817</v>
      </c>
      <c r="AN2126">
        <v>2851</v>
      </c>
      <c r="AO2126" s="4">
        <v>3046</v>
      </c>
      <c r="AP2126">
        <v>3078</v>
      </c>
      <c r="AQ2126">
        <v>2898</v>
      </c>
      <c r="AR2126">
        <v>3078</v>
      </c>
      <c r="AS2126" s="4">
        <v>2998</v>
      </c>
      <c r="AT2126">
        <v>2760</v>
      </c>
      <c r="AU2126">
        <f>AVERAGE(Tabla2[[#This Row],[gr21_0]:[gr21_9]])</f>
        <v>2951.3</v>
      </c>
    </row>
    <row r="2127" spans="1:47">
      <c r="A2127">
        <v>1799</v>
      </c>
      <c r="B2127">
        <v>1889</v>
      </c>
      <c r="C2127">
        <v>1799</v>
      </c>
      <c r="D2127">
        <v>1799</v>
      </c>
      <c r="E2127">
        <v>1799</v>
      </c>
      <c r="F2127">
        <v>1799</v>
      </c>
      <c r="G2127">
        <v>1799</v>
      </c>
      <c r="H2127">
        <v>1880</v>
      </c>
      <c r="I2127">
        <v>1799</v>
      </c>
      <c r="J2127">
        <v>1799</v>
      </c>
      <c r="K2127">
        <f>AVERAGE(Tabla8[[#This Row],[gr12_0]:[gr12_9]])</f>
        <v>1816.1</v>
      </c>
      <c r="M2127">
        <v>2032</v>
      </c>
      <c r="N2127">
        <v>1939</v>
      </c>
      <c r="O2127">
        <v>2030</v>
      </c>
      <c r="P2127">
        <v>1997</v>
      </c>
      <c r="Q2127">
        <v>2030</v>
      </c>
      <c r="R2127">
        <v>1989</v>
      </c>
      <c r="S2127">
        <v>2032</v>
      </c>
      <c r="T2127">
        <v>1908</v>
      </c>
      <c r="U2127">
        <v>2032</v>
      </c>
      <c r="V2127">
        <v>2032</v>
      </c>
      <c r="W2127">
        <f>AVERAGE(Tabla5[[#This Row],[gr15_0]:[gr15_9]])</f>
        <v>2002.1</v>
      </c>
      <c r="Y2127">
        <v>2090</v>
      </c>
      <c r="Z2127">
        <v>2085</v>
      </c>
      <c r="AA2127">
        <v>2085</v>
      </c>
      <c r="AB2127">
        <v>2154</v>
      </c>
      <c r="AC2127">
        <v>2103</v>
      </c>
      <c r="AD2127">
        <v>2088</v>
      </c>
      <c r="AE2127">
        <v>2085</v>
      </c>
      <c r="AF2127">
        <v>2088</v>
      </c>
      <c r="AG2127">
        <v>2090</v>
      </c>
      <c r="AH2127">
        <v>2085</v>
      </c>
      <c r="AI2127">
        <f>AVERAGE(Tabla1[[#This Row],[gr17_0]:[gr17_9]])</f>
        <v>2095.3000000000002</v>
      </c>
      <c r="AK2127">
        <v>3080</v>
      </c>
      <c r="AL2127">
        <v>2907</v>
      </c>
      <c r="AM2127">
        <v>2817</v>
      </c>
      <c r="AN2127">
        <v>2851</v>
      </c>
      <c r="AO2127" s="4">
        <v>3046</v>
      </c>
      <c r="AP2127">
        <v>3078</v>
      </c>
      <c r="AQ2127">
        <v>2898</v>
      </c>
      <c r="AR2127">
        <v>3078</v>
      </c>
      <c r="AS2127" s="4">
        <v>2998</v>
      </c>
      <c r="AT2127">
        <v>2760</v>
      </c>
      <c r="AU2127">
        <f>AVERAGE(Tabla2[[#This Row],[gr21_0]:[gr21_9]])</f>
        <v>2951.3</v>
      </c>
    </row>
    <row r="2128" spans="1:47">
      <c r="A2128">
        <v>1799</v>
      </c>
      <c r="B2128">
        <v>1889</v>
      </c>
      <c r="C2128">
        <v>1799</v>
      </c>
      <c r="D2128">
        <v>1799</v>
      </c>
      <c r="E2128">
        <v>1799</v>
      </c>
      <c r="F2128">
        <v>1799</v>
      </c>
      <c r="G2128">
        <v>1799</v>
      </c>
      <c r="H2128">
        <v>1880</v>
      </c>
      <c r="I2128">
        <v>1799</v>
      </c>
      <c r="J2128">
        <v>1799</v>
      </c>
      <c r="K2128">
        <f>AVERAGE(Tabla8[[#This Row],[gr12_0]:[gr12_9]])</f>
        <v>1816.1</v>
      </c>
      <c r="M2128">
        <v>2032</v>
      </c>
      <c r="N2128">
        <v>1939</v>
      </c>
      <c r="O2128">
        <v>2030</v>
      </c>
      <c r="P2128">
        <v>1997</v>
      </c>
      <c r="Q2128">
        <v>1999</v>
      </c>
      <c r="R2128">
        <v>1989</v>
      </c>
      <c r="S2128">
        <v>2032</v>
      </c>
      <c r="T2128">
        <v>1908</v>
      </c>
      <c r="U2128">
        <v>2032</v>
      </c>
      <c r="V2128">
        <v>2032</v>
      </c>
      <c r="W2128">
        <f>AVERAGE(Tabla5[[#This Row],[gr15_0]:[gr15_9]])</f>
        <v>1999</v>
      </c>
      <c r="Y2128">
        <v>2090</v>
      </c>
      <c r="Z2128">
        <v>2085</v>
      </c>
      <c r="AA2128">
        <v>2085</v>
      </c>
      <c r="AB2128">
        <v>2154</v>
      </c>
      <c r="AC2128">
        <v>2103</v>
      </c>
      <c r="AD2128">
        <v>2088</v>
      </c>
      <c r="AE2128">
        <v>2085</v>
      </c>
      <c r="AF2128">
        <v>2088</v>
      </c>
      <c r="AG2128">
        <v>2090</v>
      </c>
      <c r="AH2128">
        <v>2085</v>
      </c>
      <c r="AI2128">
        <f>AVERAGE(Tabla1[[#This Row],[gr17_0]:[gr17_9]])</f>
        <v>2095.3000000000002</v>
      </c>
      <c r="AK2128">
        <v>3080</v>
      </c>
      <c r="AL2128">
        <v>2907</v>
      </c>
      <c r="AM2128">
        <v>2817</v>
      </c>
      <c r="AN2128">
        <v>2851</v>
      </c>
      <c r="AO2128" s="4">
        <v>3046</v>
      </c>
      <c r="AP2128">
        <v>3078</v>
      </c>
      <c r="AQ2128">
        <v>2898</v>
      </c>
      <c r="AR2128">
        <v>3078</v>
      </c>
      <c r="AS2128" s="4">
        <v>2998</v>
      </c>
      <c r="AT2128">
        <v>2760</v>
      </c>
      <c r="AU2128">
        <f>AVERAGE(Tabla2[[#This Row],[gr21_0]:[gr21_9]])</f>
        <v>2951.3</v>
      </c>
    </row>
    <row r="2129" spans="1:47">
      <c r="A2129">
        <v>1799</v>
      </c>
      <c r="B2129">
        <v>1889</v>
      </c>
      <c r="C2129">
        <v>1799</v>
      </c>
      <c r="D2129">
        <v>1799</v>
      </c>
      <c r="E2129">
        <v>1799</v>
      </c>
      <c r="F2129">
        <v>1799</v>
      </c>
      <c r="G2129">
        <v>1799</v>
      </c>
      <c r="H2129">
        <v>1880</v>
      </c>
      <c r="I2129">
        <v>1799</v>
      </c>
      <c r="J2129">
        <v>1799</v>
      </c>
      <c r="K2129">
        <f>AVERAGE(Tabla8[[#This Row],[gr12_0]:[gr12_9]])</f>
        <v>1816.1</v>
      </c>
      <c r="M2129">
        <v>2032</v>
      </c>
      <c r="N2129">
        <v>1939</v>
      </c>
      <c r="O2129">
        <v>2030</v>
      </c>
      <c r="P2129">
        <v>1997</v>
      </c>
      <c r="Q2129">
        <v>1999</v>
      </c>
      <c r="R2129">
        <v>1989</v>
      </c>
      <c r="S2129">
        <v>2032</v>
      </c>
      <c r="T2129">
        <v>1908</v>
      </c>
      <c r="U2129">
        <v>2032</v>
      </c>
      <c r="V2129">
        <v>2032</v>
      </c>
      <c r="W2129">
        <f>AVERAGE(Tabla5[[#This Row],[gr15_0]:[gr15_9]])</f>
        <v>1999</v>
      </c>
      <c r="Y2129">
        <v>2090</v>
      </c>
      <c r="Z2129">
        <v>2085</v>
      </c>
      <c r="AA2129">
        <v>2085</v>
      </c>
      <c r="AB2129">
        <v>2154</v>
      </c>
      <c r="AC2129">
        <v>2103</v>
      </c>
      <c r="AD2129">
        <v>2088</v>
      </c>
      <c r="AE2129">
        <v>2085</v>
      </c>
      <c r="AF2129">
        <v>2088</v>
      </c>
      <c r="AG2129">
        <v>2090</v>
      </c>
      <c r="AH2129">
        <v>2085</v>
      </c>
      <c r="AI2129">
        <f>AVERAGE(Tabla1[[#This Row],[gr17_0]:[gr17_9]])</f>
        <v>2095.3000000000002</v>
      </c>
      <c r="AK2129">
        <v>3080</v>
      </c>
      <c r="AL2129">
        <v>2907</v>
      </c>
      <c r="AM2129">
        <v>2817</v>
      </c>
      <c r="AN2129">
        <v>2851</v>
      </c>
      <c r="AO2129" s="4">
        <v>3046</v>
      </c>
      <c r="AP2129">
        <v>3078</v>
      </c>
      <c r="AQ2129">
        <v>2898</v>
      </c>
      <c r="AR2129">
        <v>3078</v>
      </c>
      <c r="AS2129" s="4">
        <v>2998</v>
      </c>
      <c r="AT2129">
        <v>2760</v>
      </c>
      <c r="AU2129">
        <f>AVERAGE(Tabla2[[#This Row],[gr21_0]:[gr21_9]])</f>
        <v>2951.3</v>
      </c>
    </row>
    <row r="2130" spans="1:47">
      <c r="A2130">
        <v>1799</v>
      </c>
      <c r="B2130">
        <v>1889</v>
      </c>
      <c r="C2130">
        <v>1799</v>
      </c>
      <c r="D2130">
        <v>1799</v>
      </c>
      <c r="E2130">
        <v>1799</v>
      </c>
      <c r="F2130">
        <v>1799</v>
      </c>
      <c r="G2130">
        <v>1799</v>
      </c>
      <c r="H2130">
        <v>1880</v>
      </c>
      <c r="I2130">
        <v>1799</v>
      </c>
      <c r="J2130">
        <v>1799</v>
      </c>
      <c r="K2130">
        <f>AVERAGE(Tabla8[[#This Row],[gr12_0]:[gr12_9]])</f>
        <v>1816.1</v>
      </c>
      <c r="M2130">
        <v>2032</v>
      </c>
      <c r="N2130">
        <v>1939</v>
      </c>
      <c r="O2130">
        <v>2030</v>
      </c>
      <c r="P2130">
        <v>1997</v>
      </c>
      <c r="Q2130">
        <v>1999</v>
      </c>
      <c r="R2130">
        <v>1989</v>
      </c>
      <c r="S2130">
        <v>2032</v>
      </c>
      <c r="T2130">
        <v>1908</v>
      </c>
      <c r="U2130">
        <v>2032</v>
      </c>
      <c r="V2130">
        <v>2032</v>
      </c>
      <c r="W2130">
        <f>AVERAGE(Tabla5[[#This Row],[gr15_0]:[gr15_9]])</f>
        <v>1999</v>
      </c>
      <c r="Y2130">
        <v>2090</v>
      </c>
      <c r="Z2130">
        <v>2085</v>
      </c>
      <c r="AA2130">
        <v>2085</v>
      </c>
      <c r="AB2130">
        <v>2154</v>
      </c>
      <c r="AC2130">
        <v>2103</v>
      </c>
      <c r="AD2130">
        <v>2088</v>
      </c>
      <c r="AE2130">
        <v>2085</v>
      </c>
      <c r="AF2130">
        <v>2088</v>
      </c>
      <c r="AG2130">
        <v>2090</v>
      </c>
      <c r="AH2130">
        <v>2085</v>
      </c>
      <c r="AI2130">
        <f>AVERAGE(Tabla1[[#This Row],[gr17_0]:[gr17_9]])</f>
        <v>2095.3000000000002</v>
      </c>
      <c r="AK2130">
        <v>3080</v>
      </c>
      <c r="AL2130">
        <v>2907</v>
      </c>
      <c r="AM2130">
        <v>2817</v>
      </c>
      <c r="AN2130">
        <v>2851</v>
      </c>
      <c r="AO2130" s="4">
        <v>3046</v>
      </c>
      <c r="AP2130">
        <v>3078</v>
      </c>
      <c r="AQ2130">
        <v>2898</v>
      </c>
      <c r="AR2130">
        <v>3078</v>
      </c>
      <c r="AS2130" s="4">
        <v>2998</v>
      </c>
      <c r="AT2130">
        <v>2760</v>
      </c>
      <c r="AU2130">
        <f>AVERAGE(Tabla2[[#This Row],[gr21_0]:[gr21_9]])</f>
        <v>2951.3</v>
      </c>
    </row>
    <row r="2131" spans="1:47">
      <c r="A2131">
        <v>1799</v>
      </c>
      <c r="B2131">
        <v>1889</v>
      </c>
      <c r="C2131">
        <v>1799</v>
      </c>
      <c r="D2131">
        <v>1799</v>
      </c>
      <c r="E2131">
        <v>1799</v>
      </c>
      <c r="F2131">
        <v>1799</v>
      </c>
      <c r="G2131">
        <v>1799</v>
      </c>
      <c r="H2131">
        <v>1880</v>
      </c>
      <c r="I2131">
        <v>1799</v>
      </c>
      <c r="J2131">
        <v>1799</v>
      </c>
      <c r="K2131">
        <f>AVERAGE(Tabla8[[#This Row],[gr12_0]:[gr12_9]])</f>
        <v>1816.1</v>
      </c>
      <c r="M2131">
        <v>2032</v>
      </c>
      <c r="N2131">
        <v>1939</v>
      </c>
      <c r="O2131">
        <v>2030</v>
      </c>
      <c r="P2131">
        <v>1997</v>
      </c>
      <c r="Q2131">
        <v>1999</v>
      </c>
      <c r="R2131">
        <v>1989</v>
      </c>
      <c r="S2131">
        <v>2032</v>
      </c>
      <c r="T2131">
        <v>1908</v>
      </c>
      <c r="U2131">
        <v>2032</v>
      </c>
      <c r="V2131">
        <v>2032</v>
      </c>
      <c r="W2131">
        <f>AVERAGE(Tabla5[[#This Row],[gr15_0]:[gr15_9]])</f>
        <v>1999</v>
      </c>
      <c r="Y2131">
        <v>2090</v>
      </c>
      <c r="Z2131">
        <v>2085</v>
      </c>
      <c r="AA2131">
        <v>2085</v>
      </c>
      <c r="AB2131">
        <v>2154</v>
      </c>
      <c r="AC2131">
        <v>2103</v>
      </c>
      <c r="AD2131">
        <v>2088</v>
      </c>
      <c r="AE2131">
        <v>2085</v>
      </c>
      <c r="AF2131">
        <v>2088</v>
      </c>
      <c r="AG2131">
        <v>2090</v>
      </c>
      <c r="AH2131">
        <v>2085</v>
      </c>
      <c r="AI2131">
        <f>AVERAGE(Tabla1[[#This Row],[gr17_0]:[gr17_9]])</f>
        <v>2095.3000000000002</v>
      </c>
      <c r="AK2131">
        <v>3080</v>
      </c>
      <c r="AL2131">
        <v>2907</v>
      </c>
      <c r="AM2131">
        <v>2817</v>
      </c>
      <c r="AN2131">
        <v>2851</v>
      </c>
      <c r="AO2131" s="4">
        <v>3046</v>
      </c>
      <c r="AP2131">
        <v>3078</v>
      </c>
      <c r="AQ2131">
        <v>2898</v>
      </c>
      <c r="AR2131">
        <v>3078</v>
      </c>
      <c r="AS2131" s="4">
        <v>2998</v>
      </c>
      <c r="AT2131">
        <v>2760</v>
      </c>
      <c r="AU2131">
        <f>AVERAGE(Tabla2[[#This Row],[gr21_0]:[gr21_9]])</f>
        <v>2951.3</v>
      </c>
    </row>
    <row r="2132" spans="1:47">
      <c r="A2132">
        <v>1799</v>
      </c>
      <c r="B2132">
        <v>1889</v>
      </c>
      <c r="C2132">
        <v>1799</v>
      </c>
      <c r="D2132">
        <v>1799</v>
      </c>
      <c r="E2132">
        <v>1799</v>
      </c>
      <c r="F2132">
        <v>1799</v>
      </c>
      <c r="G2132">
        <v>1799</v>
      </c>
      <c r="H2132">
        <v>1880</v>
      </c>
      <c r="I2132">
        <v>1799</v>
      </c>
      <c r="J2132">
        <v>1799</v>
      </c>
      <c r="K2132">
        <f>AVERAGE(Tabla8[[#This Row],[gr12_0]:[gr12_9]])</f>
        <v>1816.1</v>
      </c>
      <c r="M2132">
        <v>2032</v>
      </c>
      <c r="N2132">
        <v>1939</v>
      </c>
      <c r="O2132">
        <v>2030</v>
      </c>
      <c r="P2132">
        <v>1997</v>
      </c>
      <c r="Q2132">
        <v>1999</v>
      </c>
      <c r="R2132">
        <v>1989</v>
      </c>
      <c r="S2132">
        <v>2032</v>
      </c>
      <c r="T2132">
        <v>1908</v>
      </c>
      <c r="U2132">
        <v>2032</v>
      </c>
      <c r="V2132">
        <v>2032</v>
      </c>
      <c r="W2132">
        <f>AVERAGE(Tabla5[[#This Row],[gr15_0]:[gr15_9]])</f>
        <v>1999</v>
      </c>
      <c r="Y2132">
        <v>2090</v>
      </c>
      <c r="Z2132">
        <v>2085</v>
      </c>
      <c r="AA2132">
        <v>2085</v>
      </c>
      <c r="AB2132">
        <v>2154</v>
      </c>
      <c r="AC2132">
        <v>2103</v>
      </c>
      <c r="AD2132">
        <v>2088</v>
      </c>
      <c r="AE2132">
        <v>2085</v>
      </c>
      <c r="AF2132">
        <v>2088</v>
      </c>
      <c r="AG2132">
        <v>2090</v>
      </c>
      <c r="AH2132">
        <v>2085</v>
      </c>
      <c r="AI2132">
        <f>AVERAGE(Tabla1[[#This Row],[gr17_0]:[gr17_9]])</f>
        <v>2095.3000000000002</v>
      </c>
      <c r="AK2132">
        <v>3080</v>
      </c>
      <c r="AL2132">
        <v>2907</v>
      </c>
      <c r="AM2132">
        <v>2817</v>
      </c>
      <c r="AN2132">
        <v>2851</v>
      </c>
      <c r="AO2132" s="4">
        <v>3046</v>
      </c>
      <c r="AP2132">
        <v>3078</v>
      </c>
      <c r="AQ2132">
        <v>2898</v>
      </c>
      <c r="AR2132">
        <v>3078</v>
      </c>
      <c r="AS2132" s="4">
        <v>2998</v>
      </c>
      <c r="AT2132">
        <v>2760</v>
      </c>
      <c r="AU2132">
        <f>AVERAGE(Tabla2[[#This Row],[gr21_0]:[gr21_9]])</f>
        <v>2951.3</v>
      </c>
    </row>
    <row r="2133" spans="1:47">
      <c r="A2133">
        <v>1799</v>
      </c>
      <c r="B2133">
        <v>1889</v>
      </c>
      <c r="C2133">
        <v>1799</v>
      </c>
      <c r="D2133">
        <v>1799</v>
      </c>
      <c r="E2133">
        <v>1799</v>
      </c>
      <c r="F2133">
        <v>1799</v>
      </c>
      <c r="G2133">
        <v>1799</v>
      </c>
      <c r="H2133">
        <v>1880</v>
      </c>
      <c r="I2133">
        <v>1799</v>
      </c>
      <c r="J2133">
        <v>1799</v>
      </c>
      <c r="K2133">
        <f>AVERAGE(Tabla8[[#This Row],[gr12_0]:[gr12_9]])</f>
        <v>1816.1</v>
      </c>
      <c r="M2133">
        <v>2032</v>
      </c>
      <c r="N2133">
        <v>1939</v>
      </c>
      <c r="O2133">
        <v>2030</v>
      </c>
      <c r="P2133">
        <v>1997</v>
      </c>
      <c r="Q2133">
        <v>1999</v>
      </c>
      <c r="R2133">
        <v>1989</v>
      </c>
      <c r="S2133">
        <v>2032</v>
      </c>
      <c r="T2133">
        <v>1908</v>
      </c>
      <c r="U2133">
        <v>2032</v>
      </c>
      <c r="V2133">
        <v>2032</v>
      </c>
      <c r="W2133">
        <f>AVERAGE(Tabla5[[#This Row],[gr15_0]:[gr15_9]])</f>
        <v>1999</v>
      </c>
      <c r="Y2133">
        <v>2090</v>
      </c>
      <c r="Z2133">
        <v>2085</v>
      </c>
      <c r="AA2133">
        <v>2085</v>
      </c>
      <c r="AB2133">
        <v>2154</v>
      </c>
      <c r="AC2133">
        <v>2103</v>
      </c>
      <c r="AD2133">
        <v>2088</v>
      </c>
      <c r="AE2133">
        <v>2085</v>
      </c>
      <c r="AF2133">
        <v>2088</v>
      </c>
      <c r="AG2133">
        <v>2090</v>
      </c>
      <c r="AH2133">
        <v>2085</v>
      </c>
      <c r="AI2133">
        <f>AVERAGE(Tabla1[[#This Row],[gr17_0]:[gr17_9]])</f>
        <v>2095.3000000000002</v>
      </c>
      <c r="AK2133">
        <v>3080</v>
      </c>
      <c r="AL2133">
        <v>2907</v>
      </c>
      <c r="AM2133">
        <v>2817</v>
      </c>
      <c r="AN2133">
        <v>2851</v>
      </c>
      <c r="AO2133" s="4">
        <v>3046</v>
      </c>
      <c r="AP2133">
        <v>3078</v>
      </c>
      <c r="AQ2133">
        <v>2898</v>
      </c>
      <c r="AR2133">
        <v>3078</v>
      </c>
      <c r="AS2133" s="4">
        <v>2998</v>
      </c>
      <c r="AT2133">
        <v>2760</v>
      </c>
      <c r="AU2133">
        <f>AVERAGE(Tabla2[[#This Row],[gr21_0]:[gr21_9]])</f>
        <v>2951.3</v>
      </c>
    </row>
    <row r="2134" spans="1:47">
      <c r="A2134">
        <v>1799</v>
      </c>
      <c r="B2134">
        <v>1889</v>
      </c>
      <c r="C2134">
        <v>1799</v>
      </c>
      <c r="D2134">
        <v>1799</v>
      </c>
      <c r="E2134">
        <v>1799</v>
      </c>
      <c r="F2134">
        <v>1799</v>
      </c>
      <c r="G2134">
        <v>1799</v>
      </c>
      <c r="H2134">
        <v>1880</v>
      </c>
      <c r="I2134">
        <v>1799</v>
      </c>
      <c r="J2134">
        <v>1799</v>
      </c>
      <c r="K2134">
        <f>AVERAGE(Tabla8[[#This Row],[gr12_0]:[gr12_9]])</f>
        <v>1816.1</v>
      </c>
      <c r="M2134">
        <v>2032</v>
      </c>
      <c r="N2134">
        <v>1939</v>
      </c>
      <c r="O2134">
        <v>2030</v>
      </c>
      <c r="P2134">
        <v>1997</v>
      </c>
      <c r="Q2134">
        <v>1999</v>
      </c>
      <c r="R2134">
        <v>1989</v>
      </c>
      <c r="S2134">
        <v>2032</v>
      </c>
      <c r="T2134">
        <v>1908</v>
      </c>
      <c r="U2134">
        <v>2032</v>
      </c>
      <c r="V2134">
        <v>2032</v>
      </c>
      <c r="W2134">
        <f>AVERAGE(Tabla5[[#This Row],[gr15_0]:[gr15_9]])</f>
        <v>1999</v>
      </c>
      <c r="Y2134">
        <v>2090</v>
      </c>
      <c r="Z2134">
        <v>2085</v>
      </c>
      <c r="AA2134">
        <v>2085</v>
      </c>
      <c r="AB2134">
        <v>2154</v>
      </c>
      <c r="AC2134">
        <v>2103</v>
      </c>
      <c r="AD2134">
        <v>2088</v>
      </c>
      <c r="AE2134">
        <v>2085</v>
      </c>
      <c r="AF2134">
        <v>2088</v>
      </c>
      <c r="AG2134">
        <v>2090</v>
      </c>
      <c r="AH2134">
        <v>2085</v>
      </c>
      <c r="AI2134">
        <f>AVERAGE(Tabla1[[#This Row],[gr17_0]:[gr17_9]])</f>
        <v>2095.3000000000002</v>
      </c>
      <c r="AK2134">
        <v>3080</v>
      </c>
      <c r="AL2134">
        <v>2907</v>
      </c>
      <c r="AM2134">
        <v>2817</v>
      </c>
      <c r="AN2134">
        <v>2851</v>
      </c>
      <c r="AO2134" s="4">
        <v>3046</v>
      </c>
      <c r="AP2134">
        <v>3078</v>
      </c>
      <c r="AQ2134">
        <v>2898</v>
      </c>
      <c r="AR2134">
        <v>3078</v>
      </c>
      <c r="AS2134" s="4">
        <v>2998</v>
      </c>
      <c r="AT2134">
        <v>2760</v>
      </c>
      <c r="AU2134">
        <f>AVERAGE(Tabla2[[#This Row],[gr21_0]:[gr21_9]])</f>
        <v>2951.3</v>
      </c>
    </row>
    <row r="2135" spans="1:47">
      <c r="A2135">
        <v>1799</v>
      </c>
      <c r="B2135">
        <v>1889</v>
      </c>
      <c r="C2135">
        <v>1799</v>
      </c>
      <c r="D2135">
        <v>1799</v>
      </c>
      <c r="E2135">
        <v>1799</v>
      </c>
      <c r="F2135">
        <v>1799</v>
      </c>
      <c r="G2135">
        <v>1799</v>
      </c>
      <c r="H2135">
        <v>1880</v>
      </c>
      <c r="I2135">
        <v>1799</v>
      </c>
      <c r="J2135">
        <v>1799</v>
      </c>
      <c r="K2135">
        <f>AVERAGE(Tabla8[[#This Row],[gr12_0]:[gr12_9]])</f>
        <v>1816.1</v>
      </c>
      <c r="M2135">
        <v>2032</v>
      </c>
      <c r="N2135">
        <v>1939</v>
      </c>
      <c r="O2135">
        <v>2030</v>
      </c>
      <c r="P2135">
        <v>1997</v>
      </c>
      <c r="Q2135">
        <v>1999</v>
      </c>
      <c r="R2135">
        <v>1989</v>
      </c>
      <c r="S2135">
        <v>2032</v>
      </c>
      <c r="T2135">
        <v>1908</v>
      </c>
      <c r="U2135">
        <v>2032</v>
      </c>
      <c r="V2135">
        <v>2032</v>
      </c>
      <c r="W2135">
        <f>AVERAGE(Tabla5[[#This Row],[gr15_0]:[gr15_9]])</f>
        <v>1999</v>
      </c>
      <c r="Y2135">
        <v>2090</v>
      </c>
      <c r="Z2135">
        <v>2085</v>
      </c>
      <c r="AA2135">
        <v>2085</v>
      </c>
      <c r="AB2135">
        <v>2154</v>
      </c>
      <c r="AC2135">
        <v>2103</v>
      </c>
      <c r="AD2135">
        <v>2088</v>
      </c>
      <c r="AE2135">
        <v>2085</v>
      </c>
      <c r="AF2135">
        <v>2088</v>
      </c>
      <c r="AG2135">
        <v>2090</v>
      </c>
      <c r="AH2135">
        <v>2085</v>
      </c>
      <c r="AI2135">
        <f>AVERAGE(Tabla1[[#This Row],[gr17_0]:[gr17_9]])</f>
        <v>2095.3000000000002</v>
      </c>
      <c r="AK2135">
        <v>3080</v>
      </c>
      <c r="AL2135">
        <v>2907</v>
      </c>
      <c r="AM2135">
        <v>2817</v>
      </c>
      <c r="AN2135">
        <v>2851</v>
      </c>
      <c r="AO2135" s="4">
        <v>3046</v>
      </c>
      <c r="AP2135">
        <v>3078</v>
      </c>
      <c r="AQ2135">
        <v>2898</v>
      </c>
      <c r="AR2135">
        <v>3078</v>
      </c>
      <c r="AS2135" s="4">
        <v>2998</v>
      </c>
      <c r="AT2135">
        <v>2760</v>
      </c>
      <c r="AU2135">
        <f>AVERAGE(Tabla2[[#This Row],[gr21_0]:[gr21_9]])</f>
        <v>2951.3</v>
      </c>
    </row>
    <row r="2136" spans="1:47">
      <c r="A2136">
        <v>1799</v>
      </c>
      <c r="B2136">
        <v>1889</v>
      </c>
      <c r="C2136">
        <v>1799</v>
      </c>
      <c r="D2136">
        <v>1799</v>
      </c>
      <c r="E2136">
        <v>1799</v>
      </c>
      <c r="F2136">
        <v>1799</v>
      </c>
      <c r="G2136">
        <v>1799</v>
      </c>
      <c r="H2136">
        <v>1880</v>
      </c>
      <c r="I2136">
        <v>1799</v>
      </c>
      <c r="J2136">
        <v>1799</v>
      </c>
      <c r="K2136">
        <f>AVERAGE(Tabla8[[#This Row],[gr12_0]:[gr12_9]])</f>
        <v>1816.1</v>
      </c>
      <c r="M2136">
        <v>2032</v>
      </c>
      <c r="N2136">
        <v>1939</v>
      </c>
      <c r="O2136">
        <v>2030</v>
      </c>
      <c r="P2136">
        <v>1997</v>
      </c>
      <c r="Q2136">
        <v>1999</v>
      </c>
      <c r="R2136">
        <v>1989</v>
      </c>
      <c r="S2136">
        <v>2032</v>
      </c>
      <c r="T2136">
        <v>1908</v>
      </c>
      <c r="U2136">
        <v>2032</v>
      </c>
      <c r="V2136">
        <v>2032</v>
      </c>
      <c r="W2136">
        <f>AVERAGE(Tabla5[[#This Row],[gr15_0]:[gr15_9]])</f>
        <v>1999</v>
      </c>
      <c r="Y2136">
        <v>2090</v>
      </c>
      <c r="Z2136">
        <v>2085</v>
      </c>
      <c r="AA2136">
        <v>2085</v>
      </c>
      <c r="AB2136">
        <v>2154</v>
      </c>
      <c r="AC2136">
        <v>2103</v>
      </c>
      <c r="AD2136">
        <v>2088</v>
      </c>
      <c r="AE2136">
        <v>2085</v>
      </c>
      <c r="AF2136">
        <v>2088</v>
      </c>
      <c r="AG2136">
        <v>2090</v>
      </c>
      <c r="AH2136">
        <v>2085</v>
      </c>
      <c r="AI2136">
        <f>AVERAGE(Tabla1[[#This Row],[gr17_0]:[gr17_9]])</f>
        <v>2095.3000000000002</v>
      </c>
      <c r="AK2136">
        <v>3080</v>
      </c>
      <c r="AL2136">
        <v>2907</v>
      </c>
      <c r="AM2136">
        <v>2817</v>
      </c>
      <c r="AN2136">
        <v>2851</v>
      </c>
      <c r="AO2136" s="4">
        <v>3046</v>
      </c>
      <c r="AP2136">
        <v>3078</v>
      </c>
      <c r="AQ2136">
        <v>2898</v>
      </c>
      <c r="AR2136">
        <v>3078</v>
      </c>
      <c r="AS2136" s="4">
        <v>2998</v>
      </c>
      <c r="AT2136">
        <v>2760</v>
      </c>
      <c r="AU2136">
        <f>AVERAGE(Tabla2[[#This Row],[gr21_0]:[gr21_9]])</f>
        <v>2951.3</v>
      </c>
    </row>
    <row r="2137" spans="1:47">
      <c r="A2137">
        <v>1799</v>
      </c>
      <c r="B2137">
        <v>1889</v>
      </c>
      <c r="C2137">
        <v>1799</v>
      </c>
      <c r="D2137">
        <v>1799</v>
      </c>
      <c r="E2137">
        <v>1799</v>
      </c>
      <c r="F2137">
        <v>1799</v>
      </c>
      <c r="G2137">
        <v>1799</v>
      </c>
      <c r="H2137">
        <v>1880</v>
      </c>
      <c r="I2137">
        <v>1799</v>
      </c>
      <c r="J2137">
        <v>1799</v>
      </c>
      <c r="K2137">
        <f>AVERAGE(Tabla8[[#This Row],[gr12_0]:[gr12_9]])</f>
        <v>1816.1</v>
      </c>
      <c r="M2137">
        <v>2032</v>
      </c>
      <c r="N2137">
        <v>1939</v>
      </c>
      <c r="O2137">
        <v>2030</v>
      </c>
      <c r="P2137">
        <v>1997</v>
      </c>
      <c r="Q2137">
        <v>1999</v>
      </c>
      <c r="R2137">
        <v>1989</v>
      </c>
      <c r="S2137">
        <v>2032</v>
      </c>
      <c r="T2137">
        <v>1908</v>
      </c>
      <c r="U2137">
        <v>2032</v>
      </c>
      <c r="V2137">
        <v>2032</v>
      </c>
      <c r="W2137">
        <f>AVERAGE(Tabla5[[#This Row],[gr15_0]:[gr15_9]])</f>
        <v>1999</v>
      </c>
      <c r="Y2137">
        <v>2090</v>
      </c>
      <c r="Z2137">
        <v>2085</v>
      </c>
      <c r="AA2137">
        <v>2085</v>
      </c>
      <c r="AB2137">
        <v>2154</v>
      </c>
      <c r="AC2137">
        <v>2103</v>
      </c>
      <c r="AD2137">
        <v>2088</v>
      </c>
      <c r="AE2137">
        <v>2085</v>
      </c>
      <c r="AF2137">
        <v>2088</v>
      </c>
      <c r="AG2137">
        <v>2090</v>
      </c>
      <c r="AH2137">
        <v>2085</v>
      </c>
      <c r="AI2137">
        <f>AVERAGE(Tabla1[[#This Row],[gr17_0]:[gr17_9]])</f>
        <v>2095.3000000000002</v>
      </c>
      <c r="AK2137">
        <v>3080</v>
      </c>
      <c r="AL2137">
        <v>2907</v>
      </c>
      <c r="AM2137">
        <v>2817</v>
      </c>
      <c r="AN2137">
        <v>2851</v>
      </c>
      <c r="AO2137" s="4">
        <v>3046</v>
      </c>
      <c r="AP2137">
        <v>3078</v>
      </c>
      <c r="AQ2137">
        <v>2898</v>
      </c>
      <c r="AR2137">
        <v>3078</v>
      </c>
      <c r="AS2137" s="4">
        <v>2998</v>
      </c>
      <c r="AT2137">
        <v>2760</v>
      </c>
      <c r="AU2137">
        <f>AVERAGE(Tabla2[[#This Row],[gr21_0]:[gr21_9]])</f>
        <v>2951.3</v>
      </c>
    </row>
    <row r="2138" spans="1:47">
      <c r="A2138">
        <v>1799</v>
      </c>
      <c r="B2138">
        <v>1889</v>
      </c>
      <c r="C2138">
        <v>1799</v>
      </c>
      <c r="D2138">
        <v>1799</v>
      </c>
      <c r="E2138">
        <v>1799</v>
      </c>
      <c r="F2138">
        <v>1799</v>
      </c>
      <c r="G2138">
        <v>1799</v>
      </c>
      <c r="H2138">
        <v>1880</v>
      </c>
      <c r="I2138">
        <v>1799</v>
      </c>
      <c r="J2138">
        <v>1799</v>
      </c>
      <c r="K2138">
        <f>AVERAGE(Tabla8[[#This Row],[gr12_0]:[gr12_9]])</f>
        <v>1816.1</v>
      </c>
      <c r="M2138">
        <v>2032</v>
      </c>
      <c r="N2138">
        <v>1939</v>
      </c>
      <c r="O2138">
        <v>2030</v>
      </c>
      <c r="P2138">
        <v>1997</v>
      </c>
      <c r="Q2138">
        <v>1999</v>
      </c>
      <c r="R2138">
        <v>1989</v>
      </c>
      <c r="S2138">
        <v>2032</v>
      </c>
      <c r="T2138">
        <v>1908</v>
      </c>
      <c r="U2138">
        <v>2032</v>
      </c>
      <c r="V2138">
        <v>2032</v>
      </c>
      <c r="W2138">
        <f>AVERAGE(Tabla5[[#This Row],[gr15_0]:[gr15_9]])</f>
        <v>1999</v>
      </c>
      <c r="Y2138">
        <v>2090</v>
      </c>
      <c r="Z2138">
        <v>2085</v>
      </c>
      <c r="AA2138">
        <v>2085</v>
      </c>
      <c r="AB2138">
        <v>2154</v>
      </c>
      <c r="AC2138">
        <v>2103</v>
      </c>
      <c r="AD2138">
        <v>2088</v>
      </c>
      <c r="AE2138">
        <v>2085</v>
      </c>
      <c r="AF2138">
        <v>2088</v>
      </c>
      <c r="AG2138">
        <v>2090</v>
      </c>
      <c r="AH2138">
        <v>2085</v>
      </c>
      <c r="AI2138">
        <f>AVERAGE(Tabla1[[#This Row],[gr17_0]:[gr17_9]])</f>
        <v>2095.3000000000002</v>
      </c>
      <c r="AK2138">
        <v>3080</v>
      </c>
      <c r="AL2138">
        <v>2907</v>
      </c>
      <c r="AM2138">
        <v>2817</v>
      </c>
      <c r="AN2138">
        <v>2851</v>
      </c>
      <c r="AO2138" s="4">
        <v>3046</v>
      </c>
      <c r="AP2138">
        <v>3078</v>
      </c>
      <c r="AQ2138">
        <v>2898</v>
      </c>
      <c r="AR2138">
        <v>3078</v>
      </c>
      <c r="AS2138" s="4">
        <v>2998</v>
      </c>
      <c r="AT2138">
        <v>2760</v>
      </c>
      <c r="AU2138">
        <f>AVERAGE(Tabla2[[#This Row],[gr21_0]:[gr21_9]])</f>
        <v>2951.3</v>
      </c>
    </row>
    <row r="2139" spans="1:47">
      <c r="A2139">
        <v>1799</v>
      </c>
      <c r="B2139">
        <v>1889</v>
      </c>
      <c r="C2139">
        <v>1799</v>
      </c>
      <c r="D2139">
        <v>1799</v>
      </c>
      <c r="E2139">
        <v>1799</v>
      </c>
      <c r="F2139">
        <v>1799</v>
      </c>
      <c r="G2139">
        <v>1799</v>
      </c>
      <c r="H2139">
        <v>1880</v>
      </c>
      <c r="I2139">
        <v>1799</v>
      </c>
      <c r="J2139">
        <v>1799</v>
      </c>
      <c r="K2139">
        <f>AVERAGE(Tabla8[[#This Row],[gr12_0]:[gr12_9]])</f>
        <v>1816.1</v>
      </c>
      <c r="M2139">
        <v>2032</v>
      </c>
      <c r="N2139">
        <v>1939</v>
      </c>
      <c r="O2139">
        <v>2030</v>
      </c>
      <c r="P2139">
        <v>1997</v>
      </c>
      <c r="Q2139">
        <v>1999</v>
      </c>
      <c r="R2139">
        <v>1989</v>
      </c>
      <c r="S2139">
        <v>2032</v>
      </c>
      <c r="T2139">
        <v>1908</v>
      </c>
      <c r="U2139">
        <v>2032</v>
      </c>
      <c r="V2139">
        <v>2032</v>
      </c>
      <c r="W2139">
        <f>AVERAGE(Tabla5[[#This Row],[gr15_0]:[gr15_9]])</f>
        <v>1999</v>
      </c>
      <c r="Y2139">
        <v>2090</v>
      </c>
      <c r="Z2139">
        <v>2085</v>
      </c>
      <c r="AA2139">
        <v>2085</v>
      </c>
      <c r="AB2139">
        <v>2154</v>
      </c>
      <c r="AC2139">
        <v>2103</v>
      </c>
      <c r="AD2139">
        <v>2088</v>
      </c>
      <c r="AE2139">
        <v>2085</v>
      </c>
      <c r="AF2139">
        <v>2088</v>
      </c>
      <c r="AG2139">
        <v>2090</v>
      </c>
      <c r="AH2139">
        <v>2085</v>
      </c>
      <c r="AI2139">
        <f>AVERAGE(Tabla1[[#This Row],[gr17_0]:[gr17_9]])</f>
        <v>2095.3000000000002</v>
      </c>
      <c r="AK2139">
        <v>3080</v>
      </c>
      <c r="AL2139">
        <v>2907</v>
      </c>
      <c r="AM2139">
        <v>2817</v>
      </c>
      <c r="AN2139">
        <v>2851</v>
      </c>
      <c r="AO2139" s="4">
        <v>3046</v>
      </c>
      <c r="AP2139">
        <v>3078</v>
      </c>
      <c r="AQ2139">
        <v>2898</v>
      </c>
      <c r="AR2139">
        <v>3078</v>
      </c>
      <c r="AS2139" s="4">
        <v>2998</v>
      </c>
      <c r="AT2139">
        <v>2760</v>
      </c>
      <c r="AU2139">
        <f>AVERAGE(Tabla2[[#This Row],[gr21_0]:[gr21_9]])</f>
        <v>2951.3</v>
      </c>
    </row>
    <row r="2140" spans="1:47">
      <c r="A2140">
        <v>1799</v>
      </c>
      <c r="B2140">
        <v>1889</v>
      </c>
      <c r="C2140">
        <v>1799</v>
      </c>
      <c r="D2140">
        <v>1799</v>
      </c>
      <c r="E2140">
        <v>1799</v>
      </c>
      <c r="F2140">
        <v>1799</v>
      </c>
      <c r="G2140">
        <v>1799</v>
      </c>
      <c r="H2140">
        <v>1880</v>
      </c>
      <c r="I2140">
        <v>1799</v>
      </c>
      <c r="J2140">
        <v>1799</v>
      </c>
      <c r="K2140">
        <f>AVERAGE(Tabla8[[#This Row],[gr12_0]:[gr12_9]])</f>
        <v>1816.1</v>
      </c>
      <c r="M2140">
        <v>2032</v>
      </c>
      <c r="N2140">
        <v>1939</v>
      </c>
      <c r="O2140">
        <v>2030</v>
      </c>
      <c r="P2140">
        <v>1997</v>
      </c>
      <c r="Q2140">
        <v>1999</v>
      </c>
      <c r="R2140">
        <v>1989</v>
      </c>
      <c r="S2140">
        <v>2032</v>
      </c>
      <c r="T2140">
        <v>1908</v>
      </c>
      <c r="U2140">
        <v>2032</v>
      </c>
      <c r="V2140">
        <v>2032</v>
      </c>
      <c r="W2140">
        <f>AVERAGE(Tabla5[[#This Row],[gr15_0]:[gr15_9]])</f>
        <v>1999</v>
      </c>
      <c r="Y2140">
        <v>2090</v>
      </c>
      <c r="Z2140">
        <v>2085</v>
      </c>
      <c r="AA2140">
        <v>2085</v>
      </c>
      <c r="AB2140">
        <v>2154</v>
      </c>
      <c r="AC2140">
        <v>2103</v>
      </c>
      <c r="AD2140">
        <v>2088</v>
      </c>
      <c r="AE2140">
        <v>2085</v>
      </c>
      <c r="AF2140">
        <v>2088</v>
      </c>
      <c r="AG2140">
        <v>2090</v>
      </c>
      <c r="AH2140">
        <v>2085</v>
      </c>
      <c r="AI2140">
        <f>AVERAGE(Tabla1[[#This Row],[gr17_0]:[gr17_9]])</f>
        <v>2095.3000000000002</v>
      </c>
      <c r="AK2140">
        <v>3080</v>
      </c>
      <c r="AL2140">
        <v>2907</v>
      </c>
      <c r="AM2140">
        <v>2817</v>
      </c>
      <c r="AN2140">
        <v>2851</v>
      </c>
      <c r="AO2140" s="4">
        <v>3046</v>
      </c>
      <c r="AP2140">
        <v>3078</v>
      </c>
      <c r="AQ2140">
        <v>2898</v>
      </c>
      <c r="AR2140">
        <v>3078</v>
      </c>
      <c r="AS2140" s="4">
        <v>2998</v>
      </c>
      <c r="AT2140">
        <v>2760</v>
      </c>
      <c r="AU2140">
        <f>AVERAGE(Tabla2[[#This Row],[gr21_0]:[gr21_9]])</f>
        <v>2951.3</v>
      </c>
    </row>
    <row r="2141" spans="1:47">
      <c r="A2141">
        <v>1799</v>
      </c>
      <c r="B2141">
        <v>1889</v>
      </c>
      <c r="C2141">
        <v>1799</v>
      </c>
      <c r="D2141">
        <v>1799</v>
      </c>
      <c r="E2141">
        <v>1799</v>
      </c>
      <c r="F2141">
        <v>1799</v>
      </c>
      <c r="G2141">
        <v>1799</v>
      </c>
      <c r="H2141">
        <v>1880</v>
      </c>
      <c r="I2141">
        <v>1799</v>
      </c>
      <c r="J2141">
        <v>1799</v>
      </c>
      <c r="K2141">
        <f>AVERAGE(Tabla8[[#This Row],[gr12_0]:[gr12_9]])</f>
        <v>1816.1</v>
      </c>
      <c r="M2141">
        <v>2032</v>
      </c>
      <c r="N2141">
        <v>1939</v>
      </c>
      <c r="O2141">
        <v>2030</v>
      </c>
      <c r="P2141">
        <v>1997</v>
      </c>
      <c r="Q2141">
        <v>1999</v>
      </c>
      <c r="R2141">
        <v>1989</v>
      </c>
      <c r="S2141">
        <v>2032</v>
      </c>
      <c r="T2141">
        <v>1908</v>
      </c>
      <c r="U2141">
        <v>2032</v>
      </c>
      <c r="V2141">
        <v>2032</v>
      </c>
      <c r="W2141">
        <f>AVERAGE(Tabla5[[#This Row],[gr15_0]:[gr15_9]])</f>
        <v>1999</v>
      </c>
      <c r="Y2141">
        <v>2090</v>
      </c>
      <c r="Z2141">
        <v>2085</v>
      </c>
      <c r="AA2141">
        <v>2085</v>
      </c>
      <c r="AB2141">
        <v>2154</v>
      </c>
      <c r="AC2141">
        <v>2103</v>
      </c>
      <c r="AD2141">
        <v>2088</v>
      </c>
      <c r="AE2141">
        <v>2085</v>
      </c>
      <c r="AF2141">
        <v>2088</v>
      </c>
      <c r="AG2141">
        <v>2090</v>
      </c>
      <c r="AH2141">
        <v>2085</v>
      </c>
      <c r="AI2141">
        <f>AVERAGE(Tabla1[[#This Row],[gr17_0]:[gr17_9]])</f>
        <v>2095.3000000000002</v>
      </c>
      <c r="AK2141">
        <v>3080</v>
      </c>
      <c r="AL2141">
        <v>2907</v>
      </c>
      <c r="AM2141">
        <v>2817</v>
      </c>
      <c r="AN2141">
        <v>2851</v>
      </c>
      <c r="AO2141" s="4">
        <v>3046</v>
      </c>
      <c r="AP2141">
        <v>3078</v>
      </c>
      <c r="AQ2141">
        <v>2898</v>
      </c>
      <c r="AR2141">
        <v>3078</v>
      </c>
      <c r="AS2141" s="4">
        <v>2998</v>
      </c>
      <c r="AT2141">
        <v>2760</v>
      </c>
      <c r="AU2141">
        <f>AVERAGE(Tabla2[[#This Row],[gr21_0]:[gr21_9]])</f>
        <v>2951.3</v>
      </c>
    </row>
    <row r="2142" spans="1:47">
      <c r="A2142">
        <v>1799</v>
      </c>
      <c r="B2142">
        <v>1889</v>
      </c>
      <c r="C2142">
        <v>1799</v>
      </c>
      <c r="D2142">
        <v>1799</v>
      </c>
      <c r="E2142">
        <v>1799</v>
      </c>
      <c r="F2142">
        <v>1799</v>
      </c>
      <c r="G2142">
        <v>1799</v>
      </c>
      <c r="H2142">
        <v>1880</v>
      </c>
      <c r="I2142">
        <v>1799</v>
      </c>
      <c r="J2142">
        <v>1799</v>
      </c>
      <c r="K2142">
        <f>AVERAGE(Tabla8[[#This Row],[gr12_0]:[gr12_9]])</f>
        <v>1816.1</v>
      </c>
      <c r="M2142">
        <v>2032</v>
      </c>
      <c r="N2142">
        <v>1939</v>
      </c>
      <c r="O2142">
        <v>2030</v>
      </c>
      <c r="P2142">
        <v>1997</v>
      </c>
      <c r="Q2142">
        <v>1999</v>
      </c>
      <c r="R2142">
        <v>1989</v>
      </c>
      <c r="S2142">
        <v>2032</v>
      </c>
      <c r="T2142">
        <v>1908</v>
      </c>
      <c r="U2142">
        <v>2032</v>
      </c>
      <c r="V2142">
        <v>2032</v>
      </c>
      <c r="W2142">
        <f>AVERAGE(Tabla5[[#This Row],[gr15_0]:[gr15_9]])</f>
        <v>1999</v>
      </c>
      <c r="Y2142">
        <v>2090</v>
      </c>
      <c r="Z2142">
        <v>2085</v>
      </c>
      <c r="AA2142">
        <v>2085</v>
      </c>
      <c r="AB2142">
        <v>2154</v>
      </c>
      <c r="AC2142">
        <v>2103</v>
      </c>
      <c r="AD2142">
        <v>2088</v>
      </c>
      <c r="AE2142">
        <v>2085</v>
      </c>
      <c r="AF2142">
        <v>2088</v>
      </c>
      <c r="AG2142">
        <v>2090</v>
      </c>
      <c r="AH2142">
        <v>2085</v>
      </c>
      <c r="AI2142">
        <f>AVERAGE(Tabla1[[#This Row],[gr17_0]:[gr17_9]])</f>
        <v>2095.3000000000002</v>
      </c>
      <c r="AK2142">
        <v>3080</v>
      </c>
      <c r="AL2142">
        <v>2907</v>
      </c>
      <c r="AM2142">
        <v>2817</v>
      </c>
      <c r="AN2142">
        <v>2851</v>
      </c>
      <c r="AO2142" s="4">
        <v>3046</v>
      </c>
      <c r="AP2142">
        <v>3078</v>
      </c>
      <c r="AQ2142">
        <v>2898</v>
      </c>
      <c r="AR2142">
        <v>3078</v>
      </c>
      <c r="AS2142" s="4">
        <v>2998</v>
      </c>
      <c r="AT2142">
        <v>2760</v>
      </c>
      <c r="AU2142">
        <f>AVERAGE(Tabla2[[#This Row],[gr21_0]:[gr21_9]])</f>
        <v>2951.3</v>
      </c>
    </row>
    <row r="2143" spans="1:47">
      <c r="A2143">
        <v>1799</v>
      </c>
      <c r="B2143">
        <v>1889</v>
      </c>
      <c r="C2143">
        <v>1799</v>
      </c>
      <c r="D2143">
        <v>1799</v>
      </c>
      <c r="E2143">
        <v>1799</v>
      </c>
      <c r="F2143">
        <v>1799</v>
      </c>
      <c r="G2143">
        <v>1799</v>
      </c>
      <c r="H2143">
        <v>1880</v>
      </c>
      <c r="I2143">
        <v>1799</v>
      </c>
      <c r="J2143">
        <v>1799</v>
      </c>
      <c r="K2143">
        <f>AVERAGE(Tabla8[[#This Row],[gr12_0]:[gr12_9]])</f>
        <v>1816.1</v>
      </c>
      <c r="M2143">
        <v>2032</v>
      </c>
      <c r="N2143">
        <v>1939</v>
      </c>
      <c r="O2143">
        <v>2030</v>
      </c>
      <c r="P2143">
        <v>1997</v>
      </c>
      <c r="Q2143">
        <v>1999</v>
      </c>
      <c r="R2143">
        <v>1989</v>
      </c>
      <c r="S2143">
        <v>2032</v>
      </c>
      <c r="T2143">
        <v>1908</v>
      </c>
      <c r="U2143">
        <v>2032</v>
      </c>
      <c r="V2143">
        <v>2032</v>
      </c>
      <c r="W2143">
        <f>AVERAGE(Tabla5[[#This Row],[gr15_0]:[gr15_9]])</f>
        <v>1999</v>
      </c>
      <c r="Y2143">
        <v>2090</v>
      </c>
      <c r="Z2143">
        <v>2085</v>
      </c>
      <c r="AA2143">
        <v>2085</v>
      </c>
      <c r="AB2143">
        <v>2154</v>
      </c>
      <c r="AC2143">
        <v>2103</v>
      </c>
      <c r="AD2143">
        <v>2088</v>
      </c>
      <c r="AE2143">
        <v>2085</v>
      </c>
      <c r="AF2143">
        <v>2088</v>
      </c>
      <c r="AG2143">
        <v>2090</v>
      </c>
      <c r="AH2143">
        <v>2085</v>
      </c>
      <c r="AI2143">
        <f>AVERAGE(Tabla1[[#This Row],[gr17_0]:[gr17_9]])</f>
        <v>2095.3000000000002</v>
      </c>
      <c r="AK2143">
        <v>3080</v>
      </c>
      <c r="AL2143">
        <v>2907</v>
      </c>
      <c r="AM2143">
        <v>2817</v>
      </c>
      <c r="AN2143">
        <v>2851</v>
      </c>
      <c r="AO2143" s="4">
        <v>3046</v>
      </c>
      <c r="AP2143">
        <v>3078</v>
      </c>
      <c r="AQ2143">
        <v>2898</v>
      </c>
      <c r="AR2143">
        <v>3078</v>
      </c>
      <c r="AS2143" s="4">
        <v>2998</v>
      </c>
      <c r="AT2143">
        <v>2760</v>
      </c>
      <c r="AU2143">
        <f>AVERAGE(Tabla2[[#This Row],[gr21_0]:[gr21_9]])</f>
        <v>2951.3</v>
      </c>
    </row>
    <row r="2144" spans="1:47">
      <c r="A2144">
        <v>1799</v>
      </c>
      <c r="B2144">
        <v>1889</v>
      </c>
      <c r="C2144">
        <v>1799</v>
      </c>
      <c r="D2144">
        <v>1799</v>
      </c>
      <c r="E2144">
        <v>1799</v>
      </c>
      <c r="F2144">
        <v>1799</v>
      </c>
      <c r="G2144">
        <v>1799</v>
      </c>
      <c r="H2144">
        <v>1880</v>
      </c>
      <c r="I2144">
        <v>1799</v>
      </c>
      <c r="J2144">
        <v>1799</v>
      </c>
      <c r="K2144">
        <f>AVERAGE(Tabla8[[#This Row],[gr12_0]:[gr12_9]])</f>
        <v>1816.1</v>
      </c>
      <c r="M2144">
        <v>2032</v>
      </c>
      <c r="N2144">
        <v>1939</v>
      </c>
      <c r="O2144">
        <v>2030</v>
      </c>
      <c r="P2144">
        <v>1997</v>
      </c>
      <c r="Q2144">
        <v>1999</v>
      </c>
      <c r="R2144">
        <v>1989</v>
      </c>
      <c r="S2144">
        <v>2032</v>
      </c>
      <c r="T2144">
        <v>1908</v>
      </c>
      <c r="U2144">
        <v>2032</v>
      </c>
      <c r="V2144">
        <v>2032</v>
      </c>
      <c r="W2144">
        <f>AVERAGE(Tabla5[[#This Row],[gr15_0]:[gr15_9]])</f>
        <v>1999</v>
      </c>
      <c r="Y2144">
        <v>2090</v>
      </c>
      <c r="Z2144">
        <v>2085</v>
      </c>
      <c r="AA2144">
        <v>2085</v>
      </c>
      <c r="AB2144">
        <v>2154</v>
      </c>
      <c r="AC2144">
        <v>2103</v>
      </c>
      <c r="AD2144">
        <v>2088</v>
      </c>
      <c r="AE2144">
        <v>2085</v>
      </c>
      <c r="AF2144">
        <v>2088</v>
      </c>
      <c r="AG2144">
        <v>2090</v>
      </c>
      <c r="AH2144">
        <v>2085</v>
      </c>
      <c r="AI2144">
        <f>AVERAGE(Tabla1[[#This Row],[gr17_0]:[gr17_9]])</f>
        <v>2095.3000000000002</v>
      </c>
      <c r="AK2144">
        <v>3080</v>
      </c>
      <c r="AL2144">
        <v>2907</v>
      </c>
      <c r="AM2144">
        <v>2817</v>
      </c>
      <c r="AN2144">
        <v>2851</v>
      </c>
      <c r="AO2144" s="4">
        <v>3046</v>
      </c>
      <c r="AP2144">
        <v>3078</v>
      </c>
      <c r="AQ2144">
        <v>2898</v>
      </c>
      <c r="AR2144">
        <v>3078</v>
      </c>
      <c r="AS2144" s="4">
        <v>2998</v>
      </c>
      <c r="AT2144">
        <v>2760</v>
      </c>
      <c r="AU2144">
        <f>AVERAGE(Tabla2[[#This Row],[gr21_0]:[gr21_9]])</f>
        <v>2951.3</v>
      </c>
    </row>
    <row r="2145" spans="1:47">
      <c r="A2145">
        <v>1799</v>
      </c>
      <c r="B2145">
        <v>1889</v>
      </c>
      <c r="C2145">
        <v>1799</v>
      </c>
      <c r="D2145">
        <v>1799</v>
      </c>
      <c r="E2145">
        <v>1799</v>
      </c>
      <c r="F2145">
        <v>1799</v>
      </c>
      <c r="G2145">
        <v>1799</v>
      </c>
      <c r="H2145">
        <v>1880</v>
      </c>
      <c r="I2145">
        <v>1799</v>
      </c>
      <c r="J2145">
        <v>1799</v>
      </c>
      <c r="K2145">
        <f>AVERAGE(Tabla8[[#This Row],[gr12_0]:[gr12_9]])</f>
        <v>1816.1</v>
      </c>
      <c r="M2145">
        <v>2032</v>
      </c>
      <c r="N2145">
        <v>1939</v>
      </c>
      <c r="O2145">
        <v>2030</v>
      </c>
      <c r="P2145">
        <v>1997</v>
      </c>
      <c r="Q2145">
        <v>1999</v>
      </c>
      <c r="R2145">
        <v>1989</v>
      </c>
      <c r="S2145">
        <v>2032</v>
      </c>
      <c r="T2145">
        <v>1908</v>
      </c>
      <c r="U2145">
        <v>2032</v>
      </c>
      <c r="V2145">
        <v>2032</v>
      </c>
      <c r="W2145">
        <f>AVERAGE(Tabla5[[#This Row],[gr15_0]:[gr15_9]])</f>
        <v>1999</v>
      </c>
      <c r="Y2145">
        <v>2090</v>
      </c>
      <c r="Z2145">
        <v>2085</v>
      </c>
      <c r="AA2145">
        <v>2085</v>
      </c>
      <c r="AB2145">
        <v>2154</v>
      </c>
      <c r="AC2145">
        <v>2103</v>
      </c>
      <c r="AD2145">
        <v>2088</v>
      </c>
      <c r="AE2145">
        <v>2085</v>
      </c>
      <c r="AF2145">
        <v>2088</v>
      </c>
      <c r="AG2145">
        <v>2090</v>
      </c>
      <c r="AH2145">
        <v>2085</v>
      </c>
      <c r="AI2145">
        <f>AVERAGE(Tabla1[[#This Row],[gr17_0]:[gr17_9]])</f>
        <v>2095.3000000000002</v>
      </c>
      <c r="AK2145">
        <v>3080</v>
      </c>
      <c r="AL2145">
        <v>2907</v>
      </c>
      <c r="AM2145">
        <v>2817</v>
      </c>
      <c r="AN2145">
        <v>2851</v>
      </c>
      <c r="AO2145" s="4">
        <v>3046</v>
      </c>
      <c r="AP2145">
        <v>3078</v>
      </c>
      <c r="AQ2145">
        <v>2898</v>
      </c>
      <c r="AR2145">
        <v>3078</v>
      </c>
      <c r="AS2145" s="4">
        <v>2998</v>
      </c>
      <c r="AT2145">
        <v>2760</v>
      </c>
      <c r="AU2145">
        <f>AVERAGE(Tabla2[[#This Row],[gr21_0]:[gr21_9]])</f>
        <v>2951.3</v>
      </c>
    </row>
    <row r="2146" spans="1:47">
      <c r="A2146">
        <v>1799</v>
      </c>
      <c r="B2146">
        <v>1889</v>
      </c>
      <c r="C2146">
        <v>1799</v>
      </c>
      <c r="D2146">
        <v>1799</v>
      </c>
      <c r="E2146">
        <v>1799</v>
      </c>
      <c r="F2146">
        <v>1799</v>
      </c>
      <c r="G2146">
        <v>1799</v>
      </c>
      <c r="H2146">
        <v>1880</v>
      </c>
      <c r="I2146">
        <v>1799</v>
      </c>
      <c r="J2146">
        <v>1799</v>
      </c>
      <c r="K2146">
        <f>AVERAGE(Tabla8[[#This Row],[gr12_0]:[gr12_9]])</f>
        <v>1816.1</v>
      </c>
      <c r="M2146">
        <v>2032</v>
      </c>
      <c r="N2146">
        <v>1939</v>
      </c>
      <c r="O2146">
        <v>2030</v>
      </c>
      <c r="P2146">
        <v>1997</v>
      </c>
      <c r="Q2146">
        <v>1999</v>
      </c>
      <c r="R2146">
        <v>1989</v>
      </c>
      <c r="S2146">
        <v>2032</v>
      </c>
      <c r="T2146">
        <v>1908</v>
      </c>
      <c r="U2146">
        <v>2032</v>
      </c>
      <c r="V2146">
        <v>2032</v>
      </c>
      <c r="W2146">
        <f>AVERAGE(Tabla5[[#This Row],[gr15_0]:[gr15_9]])</f>
        <v>1999</v>
      </c>
      <c r="Y2146">
        <v>2090</v>
      </c>
      <c r="Z2146">
        <v>2085</v>
      </c>
      <c r="AA2146">
        <v>2085</v>
      </c>
      <c r="AB2146">
        <v>2154</v>
      </c>
      <c r="AC2146">
        <v>2103</v>
      </c>
      <c r="AD2146">
        <v>2088</v>
      </c>
      <c r="AE2146">
        <v>2085</v>
      </c>
      <c r="AF2146">
        <v>2088</v>
      </c>
      <c r="AG2146">
        <v>2090</v>
      </c>
      <c r="AH2146">
        <v>2085</v>
      </c>
      <c r="AI2146">
        <f>AVERAGE(Tabla1[[#This Row],[gr17_0]:[gr17_9]])</f>
        <v>2095.3000000000002</v>
      </c>
      <c r="AK2146">
        <v>3080</v>
      </c>
      <c r="AL2146">
        <v>2907</v>
      </c>
      <c r="AM2146">
        <v>2817</v>
      </c>
      <c r="AN2146">
        <v>2851</v>
      </c>
      <c r="AO2146" s="4">
        <v>3046</v>
      </c>
      <c r="AP2146">
        <v>3078</v>
      </c>
      <c r="AQ2146">
        <v>2898</v>
      </c>
      <c r="AR2146">
        <v>3078</v>
      </c>
      <c r="AS2146" s="4">
        <v>2998</v>
      </c>
      <c r="AT2146">
        <v>2760</v>
      </c>
      <c r="AU2146">
        <f>AVERAGE(Tabla2[[#This Row],[gr21_0]:[gr21_9]])</f>
        <v>2951.3</v>
      </c>
    </row>
    <row r="2147" spans="1:47">
      <c r="A2147">
        <v>1799</v>
      </c>
      <c r="B2147">
        <v>1889</v>
      </c>
      <c r="C2147">
        <v>1799</v>
      </c>
      <c r="D2147">
        <v>1799</v>
      </c>
      <c r="E2147">
        <v>1799</v>
      </c>
      <c r="F2147">
        <v>1799</v>
      </c>
      <c r="G2147">
        <v>1799</v>
      </c>
      <c r="H2147">
        <v>1880</v>
      </c>
      <c r="I2147">
        <v>1799</v>
      </c>
      <c r="J2147">
        <v>1799</v>
      </c>
      <c r="K2147">
        <f>AVERAGE(Tabla8[[#This Row],[gr12_0]:[gr12_9]])</f>
        <v>1816.1</v>
      </c>
      <c r="M2147">
        <v>2032</v>
      </c>
      <c r="N2147">
        <v>1939</v>
      </c>
      <c r="O2147">
        <v>2030</v>
      </c>
      <c r="P2147">
        <v>1997</v>
      </c>
      <c r="Q2147">
        <v>1999</v>
      </c>
      <c r="R2147">
        <v>1989</v>
      </c>
      <c r="S2147">
        <v>2032</v>
      </c>
      <c r="T2147">
        <v>1908</v>
      </c>
      <c r="U2147">
        <v>2032</v>
      </c>
      <c r="V2147">
        <v>2032</v>
      </c>
      <c r="W2147">
        <f>AVERAGE(Tabla5[[#This Row],[gr15_0]:[gr15_9]])</f>
        <v>1999</v>
      </c>
      <c r="Y2147">
        <v>2090</v>
      </c>
      <c r="Z2147">
        <v>2085</v>
      </c>
      <c r="AA2147">
        <v>2085</v>
      </c>
      <c r="AB2147">
        <v>2154</v>
      </c>
      <c r="AC2147">
        <v>2103</v>
      </c>
      <c r="AD2147">
        <v>2088</v>
      </c>
      <c r="AE2147">
        <v>2085</v>
      </c>
      <c r="AF2147">
        <v>2088</v>
      </c>
      <c r="AG2147">
        <v>2090</v>
      </c>
      <c r="AH2147">
        <v>2085</v>
      </c>
      <c r="AI2147">
        <f>AVERAGE(Tabla1[[#This Row],[gr17_0]:[gr17_9]])</f>
        <v>2095.3000000000002</v>
      </c>
      <c r="AK2147">
        <v>3080</v>
      </c>
      <c r="AL2147">
        <v>2907</v>
      </c>
      <c r="AM2147">
        <v>2817</v>
      </c>
      <c r="AN2147">
        <v>2851</v>
      </c>
      <c r="AO2147" s="4">
        <v>3046</v>
      </c>
      <c r="AP2147">
        <v>3078</v>
      </c>
      <c r="AQ2147">
        <v>2898</v>
      </c>
      <c r="AR2147">
        <v>3078</v>
      </c>
      <c r="AS2147" s="4">
        <v>2998</v>
      </c>
      <c r="AT2147">
        <v>2760</v>
      </c>
      <c r="AU2147">
        <f>AVERAGE(Tabla2[[#This Row],[gr21_0]:[gr21_9]])</f>
        <v>2951.3</v>
      </c>
    </row>
    <row r="2148" spans="1:47">
      <c r="A2148">
        <v>1799</v>
      </c>
      <c r="B2148">
        <v>1889</v>
      </c>
      <c r="C2148">
        <v>1799</v>
      </c>
      <c r="D2148">
        <v>1799</v>
      </c>
      <c r="E2148">
        <v>1799</v>
      </c>
      <c r="F2148">
        <v>1799</v>
      </c>
      <c r="G2148">
        <v>1799</v>
      </c>
      <c r="H2148">
        <v>1880</v>
      </c>
      <c r="I2148">
        <v>1799</v>
      </c>
      <c r="J2148">
        <v>1799</v>
      </c>
      <c r="K2148">
        <f>AVERAGE(Tabla8[[#This Row],[gr12_0]:[gr12_9]])</f>
        <v>1816.1</v>
      </c>
      <c r="M2148">
        <v>2032</v>
      </c>
      <c r="N2148">
        <v>1939</v>
      </c>
      <c r="O2148">
        <v>2030</v>
      </c>
      <c r="P2148">
        <v>1997</v>
      </c>
      <c r="Q2148">
        <v>1999</v>
      </c>
      <c r="R2148">
        <v>1989</v>
      </c>
      <c r="S2148">
        <v>2032</v>
      </c>
      <c r="T2148">
        <v>1908</v>
      </c>
      <c r="U2148">
        <v>2032</v>
      </c>
      <c r="V2148">
        <v>2032</v>
      </c>
      <c r="W2148">
        <f>AVERAGE(Tabla5[[#This Row],[gr15_0]:[gr15_9]])</f>
        <v>1999</v>
      </c>
      <c r="Y2148">
        <v>2090</v>
      </c>
      <c r="Z2148">
        <v>2085</v>
      </c>
      <c r="AA2148">
        <v>2085</v>
      </c>
      <c r="AB2148">
        <v>2154</v>
      </c>
      <c r="AC2148">
        <v>2103</v>
      </c>
      <c r="AD2148">
        <v>2088</v>
      </c>
      <c r="AE2148">
        <v>2085</v>
      </c>
      <c r="AF2148">
        <v>2088</v>
      </c>
      <c r="AG2148">
        <v>2090</v>
      </c>
      <c r="AH2148">
        <v>2085</v>
      </c>
      <c r="AI2148">
        <f>AVERAGE(Tabla1[[#This Row],[gr17_0]:[gr17_9]])</f>
        <v>2095.3000000000002</v>
      </c>
      <c r="AK2148">
        <v>3080</v>
      </c>
      <c r="AL2148">
        <v>2907</v>
      </c>
      <c r="AM2148">
        <v>2817</v>
      </c>
      <c r="AN2148">
        <v>2851</v>
      </c>
      <c r="AO2148" s="4">
        <v>3046</v>
      </c>
      <c r="AP2148">
        <v>3078</v>
      </c>
      <c r="AQ2148">
        <v>2898</v>
      </c>
      <c r="AR2148">
        <v>3078</v>
      </c>
      <c r="AS2148" s="4">
        <v>2998</v>
      </c>
      <c r="AT2148">
        <v>2760</v>
      </c>
      <c r="AU2148">
        <f>AVERAGE(Tabla2[[#This Row],[gr21_0]:[gr21_9]])</f>
        <v>2951.3</v>
      </c>
    </row>
    <row r="2149" spans="1:47">
      <c r="A2149">
        <v>1799</v>
      </c>
      <c r="B2149">
        <v>1889</v>
      </c>
      <c r="C2149">
        <v>1799</v>
      </c>
      <c r="D2149">
        <v>1799</v>
      </c>
      <c r="E2149">
        <v>1799</v>
      </c>
      <c r="F2149">
        <v>1799</v>
      </c>
      <c r="G2149">
        <v>1799</v>
      </c>
      <c r="H2149">
        <v>1880</v>
      </c>
      <c r="I2149">
        <v>1799</v>
      </c>
      <c r="J2149">
        <v>1799</v>
      </c>
      <c r="K2149">
        <f>AVERAGE(Tabla8[[#This Row],[gr12_0]:[gr12_9]])</f>
        <v>1816.1</v>
      </c>
      <c r="M2149">
        <v>2032</v>
      </c>
      <c r="N2149">
        <v>1939</v>
      </c>
      <c r="O2149">
        <v>2030</v>
      </c>
      <c r="P2149">
        <v>1997</v>
      </c>
      <c r="Q2149">
        <v>1999</v>
      </c>
      <c r="R2149">
        <v>1989</v>
      </c>
      <c r="S2149">
        <v>2032</v>
      </c>
      <c r="T2149">
        <v>1908</v>
      </c>
      <c r="U2149">
        <v>2032</v>
      </c>
      <c r="V2149">
        <v>2032</v>
      </c>
      <c r="W2149">
        <f>AVERAGE(Tabla5[[#This Row],[gr15_0]:[gr15_9]])</f>
        <v>1999</v>
      </c>
      <c r="Y2149">
        <v>2090</v>
      </c>
      <c r="Z2149">
        <v>2085</v>
      </c>
      <c r="AA2149">
        <v>2085</v>
      </c>
      <c r="AB2149">
        <v>2154</v>
      </c>
      <c r="AC2149">
        <v>2103</v>
      </c>
      <c r="AD2149">
        <v>2088</v>
      </c>
      <c r="AE2149">
        <v>2085</v>
      </c>
      <c r="AF2149">
        <v>2088</v>
      </c>
      <c r="AG2149">
        <v>2090</v>
      </c>
      <c r="AH2149">
        <v>2085</v>
      </c>
      <c r="AI2149">
        <f>AVERAGE(Tabla1[[#This Row],[gr17_0]:[gr17_9]])</f>
        <v>2095.3000000000002</v>
      </c>
      <c r="AK2149">
        <v>3080</v>
      </c>
      <c r="AL2149">
        <v>2907</v>
      </c>
      <c r="AM2149">
        <v>2817</v>
      </c>
      <c r="AN2149">
        <v>2851</v>
      </c>
      <c r="AO2149" s="4">
        <v>3046</v>
      </c>
      <c r="AP2149">
        <v>3078</v>
      </c>
      <c r="AQ2149">
        <v>2898</v>
      </c>
      <c r="AR2149">
        <v>3078</v>
      </c>
      <c r="AS2149" s="4">
        <v>2998</v>
      </c>
      <c r="AT2149">
        <v>2760</v>
      </c>
      <c r="AU2149">
        <f>AVERAGE(Tabla2[[#This Row],[gr21_0]:[gr21_9]])</f>
        <v>2951.3</v>
      </c>
    </row>
    <row r="2150" spans="1:47">
      <c r="A2150">
        <v>1799</v>
      </c>
      <c r="B2150">
        <v>1889</v>
      </c>
      <c r="C2150">
        <v>1799</v>
      </c>
      <c r="D2150">
        <v>1799</v>
      </c>
      <c r="E2150">
        <v>1799</v>
      </c>
      <c r="F2150">
        <v>1799</v>
      </c>
      <c r="G2150">
        <v>1799</v>
      </c>
      <c r="H2150">
        <v>1880</v>
      </c>
      <c r="I2150">
        <v>1799</v>
      </c>
      <c r="J2150">
        <v>1799</v>
      </c>
      <c r="K2150">
        <f>AVERAGE(Tabla8[[#This Row],[gr12_0]:[gr12_9]])</f>
        <v>1816.1</v>
      </c>
      <c r="M2150">
        <v>2032</v>
      </c>
      <c r="N2150">
        <v>1939</v>
      </c>
      <c r="O2150">
        <v>2030</v>
      </c>
      <c r="P2150">
        <v>1997</v>
      </c>
      <c r="Q2150">
        <v>1999</v>
      </c>
      <c r="R2150">
        <v>1989</v>
      </c>
      <c r="S2150">
        <v>2032</v>
      </c>
      <c r="T2150">
        <v>1908</v>
      </c>
      <c r="U2150">
        <v>2032</v>
      </c>
      <c r="V2150">
        <v>2032</v>
      </c>
      <c r="W2150">
        <f>AVERAGE(Tabla5[[#This Row],[gr15_0]:[gr15_9]])</f>
        <v>1999</v>
      </c>
      <c r="Y2150">
        <v>2090</v>
      </c>
      <c r="Z2150">
        <v>2085</v>
      </c>
      <c r="AA2150">
        <v>2085</v>
      </c>
      <c r="AB2150">
        <v>2154</v>
      </c>
      <c r="AC2150">
        <v>2103</v>
      </c>
      <c r="AD2150">
        <v>2088</v>
      </c>
      <c r="AE2150">
        <v>2085</v>
      </c>
      <c r="AF2150">
        <v>2088</v>
      </c>
      <c r="AG2150">
        <v>2090</v>
      </c>
      <c r="AH2150">
        <v>2085</v>
      </c>
      <c r="AI2150">
        <f>AVERAGE(Tabla1[[#This Row],[gr17_0]:[gr17_9]])</f>
        <v>2095.3000000000002</v>
      </c>
      <c r="AK2150">
        <v>3080</v>
      </c>
      <c r="AL2150">
        <v>2907</v>
      </c>
      <c r="AM2150">
        <v>2817</v>
      </c>
      <c r="AN2150">
        <v>2851</v>
      </c>
      <c r="AO2150" s="4">
        <v>3046</v>
      </c>
      <c r="AP2150">
        <v>3078</v>
      </c>
      <c r="AQ2150">
        <v>2898</v>
      </c>
      <c r="AR2150">
        <v>3078</v>
      </c>
      <c r="AS2150" s="4">
        <v>2998</v>
      </c>
      <c r="AT2150">
        <v>2760</v>
      </c>
      <c r="AU2150">
        <f>AVERAGE(Tabla2[[#This Row],[gr21_0]:[gr21_9]])</f>
        <v>2951.3</v>
      </c>
    </row>
    <row r="2151" spans="1:47">
      <c r="A2151">
        <v>1799</v>
      </c>
      <c r="B2151">
        <v>1889</v>
      </c>
      <c r="C2151">
        <v>1799</v>
      </c>
      <c r="D2151">
        <v>1799</v>
      </c>
      <c r="E2151">
        <v>1799</v>
      </c>
      <c r="F2151">
        <v>1799</v>
      </c>
      <c r="G2151">
        <v>1799</v>
      </c>
      <c r="H2151">
        <v>1880</v>
      </c>
      <c r="I2151">
        <v>1799</v>
      </c>
      <c r="J2151">
        <v>1799</v>
      </c>
      <c r="K2151">
        <f>AVERAGE(Tabla8[[#This Row],[gr12_0]:[gr12_9]])</f>
        <v>1816.1</v>
      </c>
      <c r="M2151">
        <v>2032</v>
      </c>
      <c r="N2151">
        <v>1939</v>
      </c>
      <c r="O2151">
        <v>2030</v>
      </c>
      <c r="P2151">
        <v>1997</v>
      </c>
      <c r="Q2151">
        <v>1999</v>
      </c>
      <c r="R2151">
        <v>1989</v>
      </c>
      <c r="S2151">
        <v>2032</v>
      </c>
      <c r="T2151">
        <v>1908</v>
      </c>
      <c r="U2151">
        <v>2032</v>
      </c>
      <c r="V2151">
        <v>2032</v>
      </c>
      <c r="W2151">
        <f>AVERAGE(Tabla5[[#This Row],[gr15_0]:[gr15_9]])</f>
        <v>1999</v>
      </c>
      <c r="Y2151">
        <v>2090</v>
      </c>
      <c r="Z2151">
        <v>2085</v>
      </c>
      <c r="AA2151">
        <v>2085</v>
      </c>
      <c r="AB2151">
        <v>2154</v>
      </c>
      <c r="AC2151">
        <v>2103</v>
      </c>
      <c r="AD2151">
        <v>2088</v>
      </c>
      <c r="AE2151">
        <v>2085</v>
      </c>
      <c r="AF2151">
        <v>2088</v>
      </c>
      <c r="AG2151">
        <v>2090</v>
      </c>
      <c r="AH2151">
        <v>2085</v>
      </c>
      <c r="AI2151">
        <f>AVERAGE(Tabla1[[#This Row],[gr17_0]:[gr17_9]])</f>
        <v>2095.3000000000002</v>
      </c>
      <c r="AK2151">
        <v>3080</v>
      </c>
      <c r="AL2151">
        <v>2907</v>
      </c>
      <c r="AM2151">
        <v>2817</v>
      </c>
      <c r="AN2151">
        <v>2851</v>
      </c>
      <c r="AO2151" s="4">
        <v>3046</v>
      </c>
      <c r="AP2151">
        <v>3078</v>
      </c>
      <c r="AQ2151">
        <v>2898</v>
      </c>
      <c r="AR2151">
        <v>3078</v>
      </c>
      <c r="AS2151" s="4">
        <v>2998</v>
      </c>
      <c r="AT2151">
        <v>2760</v>
      </c>
      <c r="AU2151">
        <f>AVERAGE(Tabla2[[#This Row],[gr21_0]:[gr21_9]])</f>
        <v>2951.3</v>
      </c>
    </row>
    <row r="2152" spans="1:47">
      <c r="A2152">
        <v>1799</v>
      </c>
      <c r="B2152">
        <v>1889</v>
      </c>
      <c r="C2152">
        <v>1799</v>
      </c>
      <c r="D2152">
        <v>1799</v>
      </c>
      <c r="E2152">
        <v>1799</v>
      </c>
      <c r="F2152">
        <v>1799</v>
      </c>
      <c r="G2152">
        <v>1799</v>
      </c>
      <c r="H2152">
        <v>1880</v>
      </c>
      <c r="I2152">
        <v>1799</v>
      </c>
      <c r="J2152">
        <v>1799</v>
      </c>
      <c r="K2152">
        <f>AVERAGE(Tabla8[[#This Row],[gr12_0]:[gr12_9]])</f>
        <v>1816.1</v>
      </c>
      <c r="M2152">
        <v>2032</v>
      </c>
      <c r="N2152">
        <v>1939</v>
      </c>
      <c r="O2152">
        <v>2030</v>
      </c>
      <c r="P2152">
        <v>1997</v>
      </c>
      <c r="Q2152">
        <v>1999</v>
      </c>
      <c r="R2152">
        <v>1989</v>
      </c>
      <c r="S2152">
        <v>2032</v>
      </c>
      <c r="T2152">
        <v>1908</v>
      </c>
      <c r="U2152">
        <v>2032</v>
      </c>
      <c r="V2152">
        <v>2032</v>
      </c>
      <c r="W2152">
        <f>AVERAGE(Tabla5[[#This Row],[gr15_0]:[gr15_9]])</f>
        <v>1999</v>
      </c>
      <c r="Y2152">
        <v>2090</v>
      </c>
      <c r="Z2152">
        <v>2085</v>
      </c>
      <c r="AA2152">
        <v>2085</v>
      </c>
      <c r="AB2152">
        <v>2154</v>
      </c>
      <c r="AC2152">
        <v>2103</v>
      </c>
      <c r="AD2152">
        <v>2088</v>
      </c>
      <c r="AE2152">
        <v>2085</v>
      </c>
      <c r="AF2152">
        <v>2088</v>
      </c>
      <c r="AG2152">
        <v>2090</v>
      </c>
      <c r="AH2152">
        <v>2085</v>
      </c>
      <c r="AI2152">
        <f>AVERAGE(Tabla1[[#This Row],[gr17_0]:[gr17_9]])</f>
        <v>2095.3000000000002</v>
      </c>
      <c r="AK2152">
        <v>3080</v>
      </c>
      <c r="AL2152">
        <v>2907</v>
      </c>
      <c r="AM2152">
        <v>2817</v>
      </c>
      <c r="AN2152">
        <v>2851</v>
      </c>
      <c r="AO2152" s="4">
        <v>3046</v>
      </c>
      <c r="AP2152">
        <v>3078</v>
      </c>
      <c r="AQ2152">
        <v>2898</v>
      </c>
      <c r="AR2152">
        <v>3078</v>
      </c>
      <c r="AS2152" s="4">
        <v>2998</v>
      </c>
      <c r="AT2152">
        <v>2760</v>
      </c>
      <c r="AU2152">
        <f>AVERAGE(Tabla2[[#This Row],[gr21_0]:[gr21_9]])</f>
        <v>2951.3</v>
      </c>
    </row>
    <row r="2153" spans="1:47">
      <c r="A2153">
        <v>1799</v>
      </c>
      <c r="B2153">
        <v>1889</v>
      </c>
      <c r="C2153">
        <v>1799</v>
      </c>
      <c r="D2153">
        <v>1799</v>
      </c>
      <c r="E2153">
        <v>1799</v>
      </c>
      <c r="F2153">
        <v>1799</v>
      </c>
      <c r="G2153">
        <v>1799</v>
      </c>
      <c r="H2153">
        <v>1880</v>
      </c>
      <c r="I2153">
        <v>1799</v>
      </c>
      <c r="J2153">
        <v>1799</v>
      </c>
      <c r="K2153">
        <f>AVERAGE(Tabla8[[#This Row],[gr12_0]:[gr12_9]])</f>
        <v>1816.1</v>
      </c>
      <c r="M2153">
        <v>2032</v>
      </c>
      <c r="N2153">
        <v>1939</v>
      </c>
      <c r="O2153">
        <v>2030</v>
      </c>
      <c r="P2153">
        <v>1997</v>
      </c>
      <c r="Q2153">
        <v>1999</v>
      </c>
      <c r="R2153">
        <v>1989</v>
      </c>
      <c r="S2153">
        <v>2032</v>
      </c>
      <c r="T2153">
        <v>1908</v>
      </c>
      <c r="U2153">
        <v>2032</v>
      </c>
      <c r="V2153">
        <v>2032</v>
      </c>
      <c r="W2153">
        <f>AVERAGE(Tabla5[[#This Row],[gr15_0]:[gr15_9]])</f>
        <v>1999</v>
      </c>
      <c r="Y2153">
        <v>2090</v>
      </c>
      <c r="Z2153">
        <v>2085</v>
      </c>
      <c r="AA2153">
        <v>2085</v>
      </c>
      <c r="AB2153">
        <v>2154</v>
      </c>
      <c r="AC2153">
        <v>2103</v>
      </c>
      <c r="AD2153">
        <v>2088</v>
      </c>
      <c r="AE2153">
        <v>2085</v>
      </c>
      <c r="AF2153">
        <v>2088</v>
      </c>
      <c r="AG2153">
        <v>2090</v>
      </c>
      <c r="AH2153">
        <v>2085</v>
      </c>
      <c r="AI2153">
        <f>AVERAGE(Tabla1[[#This Row],[gr17_0]:[gr17_9]])</f>
        <v>2095.3000000000002</v>
      </c>
      <c r="AK2153">
        <v>3080</v>
      </c>
      <c r="AL2153">
        <v>2907</v>
      </c>
      <c r="AM2153">
        <v>2817</v>
      </c>
      <c r="AN2153">
        <v>2851</v>
      </c>
      <c r="AO2153" s="4">
        <v>3046</v>
      </c>
      <c r="AP2153">
        <v>3078</v>
      </c>
      <c r="AQ2153">
        <v>2898</v>
      </c>
      <c r="AR2153">
        <v>3078</v>
      </c>
      <c r="AS2153" s="4">
        <v>2998</v>
      </c>
      <c r="AT2153">
        <v>2760</v>
      </c>
      <c r="AU2153">
        <f>AVERAGE(Tabla2[[#This Row],[gr21_0]:[gr21_9]])</f>
        <v>2951.3</v>
      </c>
    </row>
    <row r="2154" spans="1:47">
      <c r="A2154">
        <v>1799</v>
      </c>
      <c r="B2154">
        <v>1889</v>
      </c>
      <c r="C2154">
        <v>1799</v>
      </c>
      <c r="D2154">
        <v>1799</v>
      </c>
      <c r="E2154">
        <v>1799</v>
      </c>
      <c r="F2154">
        <v>1799</v>
      </c>
      <c r="G2154">
        <v>1799</v>
      </c>
      <c r="H2154">
        <v>1880</v>
      </c>
      <c r="I2154">
        <v>1799</v>
      </c>
      <c r="J2154">
        <v>1799</v>
      </c>
      <c r="K2154">
        <f>AVERAGE(Tabla8[[#This Row],[gr12_0]:[gr12_9]])</f>
        <v>1816.1</v>
      </c>
      <c r="M2154">
        <v>2032</v>
      </c>
      <c r="N2154">
        <v>1939</v>
      </c>
      <c r="O2154">
        <v>2030</v>
      </c>
      <c r="P2154">
        <v>1997</v>
      </c>
      <c r="Q2154">
        <v>1999</v>
      </c>
      <c r="R2154">
        <v>1989</v>
      </c>
      <c r="S2154">
        <v>2032</v>
      </c>
      <c r="T2154">
        <v>1908</v>
      </c>
      <c r="U2154">
        <v>2032</v>
      </c>
      <c r="V2154">
        <v>2032</v>
      </c>
      <c r="W2154">
        <f>AVERAGE(Tabla5[[#This Row],[gr15_0]:[gr15_9]])</f>
        <v>1999</v>
      </c>
      <c r="Y2154">
        <v>2090</v>
      </c>
      <c r="Z2154">
        <v>2085</v>
      </c>
      <c r="AA2154">
        <v>2085</v>
      </c>
      <c r="AB2154">
        <v>2154</v>
      </c>
      <c r="AC2154">
        <v>2103</v>
      </c>
      <c r="AD2154">
        <v>2088</v>
      </c>
      <c r="AE2154">
        <v>2085</v>
      </c>
      <c r="AF2154">
        <v>2088</v>
      </c>
      <c r="AG2154">
        <v>2090</v>
      </c>
      <c r="AH2154">
        <v>2085</v>
      </c>
      <c r="AI2154">
        <f>AVERAGE(Tabla1[[#This Row],[gr17_0]:[gr17_9]])</f>
        <v>2095.3000000000002</v>
      </c>
      <c r="AK2154">
        <v>3080</v>
      </c>
      <c r="AL2154">
        <v>2907</v>
      </c>
      <c r="AM2154">
        <v>2817</v>
      </c>
      <c r="AN2154">
        <v>2851</v>
      </c>
      <c r="AO2154" s="4">
        <v>3046</v>
      </c>
      <c r="AP2154">
        <v>3078</v>
      </c>
      <c r="AQ2154">
        <v>2898</v>
      </c>
      <c r="AR2154">
        <v>3078</v>
      </c>
      <c r="AS2154" s="4">
        <v>2998</v>
      </c>
      <c r="AT2154">
        <v>2760</v>
      </c>
      <c r="AU2154">
        <f>AVERAGE(Tabla2[[#This Row],[gr21_0]:[gr21_9]])</f>
        <v>2951.3</v>
      </c>
    </row>
    <row r="2155" spans="1:47">
      <c r="A2155">
        <v>1799</v>
      </c>
      <c r="B2155">
        <v>1889</v>
      </c>
      <c r="C2155">
        <v>1799</v>
      </c>
      <c r="D2155">
        <v>1799</v>
      </c>
      <c r="E2155">
        <v>1799</v>
      </c>
      <c r="F2155">
        <v>1799</v>
      </c>
      <c r="G2155">
        <v>1799</v>
      </c>
      <c r="H2155">
        <v>1880</v>
      </c>
      <c r="I2155">
        <v>1799</v>
      </c>
      <c r="J2155">
        <v>1799</v>
      </c>
      <c r="K2155">
        <f>AVERAGE(Tabla8[[#This Row],[gr12_0]:[gr12_9]])</f>
        <v>1816.1</v>
      </c>
      <c r="M2155">
        <v>2032</v>
      </c>
      <c r="N2155">
        <v>1939</v>
      </c>
      <c r="O2155">
        <v>2030</v>
      </c>
      <c r="P2155">
        <v>1997</v>
      </c>
      <c r="Q2155">
        <v>1999</v>
      </c>
      <c r="R2155">
        <v>1989</v>
      </c>
      <c r="S2155">
        <v>2032</v>
      </c>
      <c r="T2155">
        <v>1908</v>
      </c>
      <c r="U2155">
        <v>2032</v>
      </c>
      <c r="V2155">
        <v>2032</v>
      </c>
      <c r="W2155">
        <f>AVERAGE(Tabla5[[#This Row],[gr15_0]:[gr15_9]])</f>
        <v>1999</v>
      </c>
      <c r="Y2155">
        <v>2090</v>
      </c>
      <c r="Z2155">
        <v>2085</v>
      </c>
      <c r="AA2155">
        <v>2085</v>
      </c>
      <c r="AB2155">
        <v>2154</v>
      </c>
      <c r="AC2155">
        <v>2103</v>
      </c>
      <c r="AD2155">
        <v>2088</v>
      </c>
      <c r="AE2155">
        <v>2085</v>
      </c>
      <c r="AF2155">
        <v>2088</v>
      </c>
      <c r="AG2155">
        <v>2090</v>
      </c>
      <c r="AH2155">
        <v>2085</v>
      </c>
      <c r="AI2155">
        <f>AVERAGE(Tabla1[[#This Row],[gr17_0]:[gr17_9]])</f>
        <v>2095.3000000000002</v>
      </c>
      <c r="AK2155">
        <v>3080</v>
      </c>
      <c r="AL2155">
        <v>2907</v>
      </c>
      <c r="AM2155">
        <v>2817</v>
      </c>
      <c r="AN2155">
        <v>2851</v>
      </c>
      <c r="AO2155" s="4">
        <v>3046</v>
      </c>
      <c r="AP2155">
        <v>3078</v>
      </c>
      <c r="AQ2155">
        <v>2898</v>
      </c>
      <c r="AR2155">
        <v>3078</v>
      </c>
      <c r="AS2155" s="4">
        <v>2998</v>
      </c>
      <c r="AT2155">
        <v>2760</v>
      </c>
      <c r="AU2155">
        <f>AVERAGE(Tabla2[[#This Row],[gr21_0]:[gr21_9]])</f>
        <v>2951.3</v>
      </c>
    </row>
    <row r="2156" spans="1:47">
      <c r="A2156">
        <v>1799</v>
      </c>
      <c r="B2156">
        <v>1889</v>
      </c>
      <c r="C2156">
        <v>1799</v>
      </c>
      <c r="D2156">
        <v>1799</v>
      </c>
      <c r="E2156">
        <v>1799</v>
      </c>
      <c r="F2156">
        <v>1799</v>
      </c>
      <c r="G2156">
        <v>1799</v>
      </c>
      <c r="H2156">
        <v>1880</v>
      </c>
      <c r="I2156">
        <v>1799</v>
      </c>
      <c r="J2156">
        <v>1799</v>
      </c>
      <c r="K2156">
        <f>AVERAGE(Tabla8[[#This Row],[gr12_0]:[gr12_9]])</f>
        <v>1816.1</v>
      </c>
      <c r="M2156">
        <v>2032</v>
      </c>
      <c r="N2156">
        <v>1939</v>
      </c>
      <c r="O2156">
        <v>2030</v>
      </c>
      <c r="P2156">
        <v>1997</v>
      </c>
      <c r="Q2156">
        <v>1999</v>
      </c>
      <c r="R2156">
        <v>1989</v>
      </c>
      <c r="S2156">
        <v>2032</v>
      </c>
      <c r="T2156">
        <v>1908</v>
      </c>
      <c r="U2156">
        <v>2032</v>
      </c>
      <c r="V2156">
        <v>2032</v>
      </c>
      <c r="W2156">
        <f>AVERAGE(Tabla5[[#This Row],[gr15_0]:[gr15_9]])</f>
        <v>1999</v>
      </c>
      <c r="Y2156">
        <v>2090</v>
      </c>
      <c r="Z2156">
        <v>2085</v>
      </c>
      <c r="AA2156">
        <v>2085</v>
      </c>
      <c r="AB2156">
        <v>2154</v>
      </c>
      <c r="AC2156">
        <v>2103</v>
      </c>
      <c r="AD2156">
        <v>2088</v>
      </c>
      <c r="AE2156">
        <v>2085</v>
      </c>
      <c r="AF2156">
        <v>2088</v>
      </c>
      <c r="AG2156">
        <v>2090</v>
      </c>
      <c r="AH2156">
        <v>2085</v>
      </c>
      <c r="AI2156">
        <f>AVERAGE(Tabla1[[#This Row],[gr17_0]:[gr17_9]])</f>
        <v>2095.3000000000002</v>
      </c>
      <c r="AK2156">
        <v>3080</v>
      </c>
      <c r="AL2156">
        <v>2907</v>
      </c>
      <c r="AM2156">
        <v>2817</v>
      </c>
      <c r="AN2156">
        <v>2851</v>
      </c>
      <c r="AO2156" s="4">
        <v>3046</v>
      </c>
      <c r="AP2156">
        <v>3078</v>
      </c>
      <c r="AQ2156">
        <v>2898</v>
      </c>
      <c r="AR2156">
        <v>3078</v>
      </c>
      <c r="AS2156" s="4">
        <v>2998</v>
      </c>
      <c r="AT2156">
        <v>2760</v>
      </c>
      <c r="AU2156">
        <f>AVERAGE(Tabla2[[#This Row],[gr21_0]:[gr21_9]])</f>
        <v>2951.3</v>
      </c>
    </row>
    <row r="2157" spans="1:47">
      <c r="A2157">
        <v>1799</v>
      </c>
      <c r="B2157">
        <v>1889</v>
      </c>
      <c r="C2157">
        <v>1799</v>
      </c>
      <c r="D2157">
        <v>1799</v>
      </c>
      <c r="E2157">
        <v>1799</v>
      </c>
      <c r="F2157">
        <v>1799</v>
      </c>
      <c r="G2157">
        <v>1799</v>
      </c>
      <c r="H2157">
        <v>1880</v>
      </c>
      <c r="I2157">
        <v>1799</v>
      </c>
      <c r="J2157">
        <v>1799</v>
      </c>
      <c r="K2157">
        <f>AVERAGE(Tabla8[[#This Row],[gr12_0]:[gr12_9]])</f>
        <v>1816.1</v>
      </c>
      <c r="M2157">
        <v>2032</v>
      </c>
      <c r="N2157">
        <v>1939</v>
      </c>
      <c r="O2157">
        <v>2030</v>
      </c>
      <c r="P2157">
        <v>1997</v>
      </c>
      <c r="Q2157">
        <v>1999</v>
      </c>
      <c r="R2157">
        <v>1989</v>
      </c>
      <c r="S2157">
        <v>2032</v>
      </c>
      <c r="T2157">
        <v>1908</v>
      </c>
      <c r="U2157">
        <v>2032</v>
      </c>
      <c r="V2157">
        <v>2032</v>
      </c>
      <c r="W2157">
        <f>AVERAGE(Tabla5[[#This Row],[gr15_0]:[gr15_9]])</f>
        <v>1999</v>
      </c>
      <c r="Y2157">
        <v>2090</v>
      </c>
      <c r="Z2157">
        <v>2085</v>
      </c>
      <c r="AA2157">
        <v>2085</v>
      </c>
      <c r="AB2157">
        <v>2154</v>
      </c>
      <c r="AC2157">
        <v>2103</v>
      </c>
      <c r="AD2157">
        <v>2088</v>
      </c>
      <c r="AE2157">
        <v>2085</v>
      </c>
      <c r="AF2157">
        <v>2088</v>
      </c>
      <c r="AG2157">
        <v>2090</v>
      </c>
      <c r="AH2157">
        <v>2085</v>
      </c>
      <c r="AI2157">
        <f>AVERAGE(Tabla1[[#This Row],[gr17_0]:[gr17_9]])</f>
        <v>2095.3000000000002</v>
      </c>
      <c r="AK2157">
        <v>3080</v>
      </c>
      <c r="AL2157">
        <v>2907</v>
      </c>
      <c r="AM2157">
        <v>2817</v>
      </c>
      <c r="AN2157">
        <v>2851</v>
      </c>
      <c r="AO2157" s="4">
        <v>3046</v>
      </c>
      <c r="AP2157">
        <v>3078</v>
      </c>
      <c r="AQ2157">
        <v>2898</v>
      </c>
      <c r="AR2157">
        <v>3078</v>
      </c>
      <c r="AS2157" s="4">
        <v>2998</v>
      </c>
      <c r="AT2157">
        <v>2760</v>
      </c>
      <c r="AU2157">
        <f>AVERAGE(Tabla2[[#This Row],[gr21_0]:[gr21_9]])</f>
        <v>2951.3</v>
      </c>
    </row>
    <row r="2158" spans="1:47">
      <c r="A2158">
        <v>1799</v>
      </c>
      <c r="B2158">
        <v>1889</v>
      </c>
      <c r="C2158">
        <v>1799</v>
      </c>
      <c r="D2158">
        <v>1799</v>
      </c>
      <c r="E2158">
        <v>1799</v>
      </c>
      <c r="F2158">
        <v>1799</v>
      </c>
      <c r="G2158">
        <v>1799</v>
      </c>
      <c r="H2158">
        <v>1880</v>
      </c>
      <c r="I2158">
        <v>1799</v>
      </c>
      <c r="J2158">
        <v>1799</v>
      </c>
      <c r="K2158">
        <f>AVERAGE(Tabla8[[#This Row],[gr12_0]:[gr12_9]])</f>
        <v>1816.1</v>
      </c>
      <c r="M2158">
        <v>2032</v>
      </c>
      <c r="N2158">
        <v>1939</v>
      </c>
      <c r="O2158">
        <v>2030</v>
      </c>
      <c r="P2158">
        <v>1997</v>
      </c>
      <c r="Q2158">
        <v>1999</v>
      </c>
      <c r="R2158">
        <v>1989</v>
      </c>
      <c r="S2158">
        <v>2032</v>
      </c>
      <c r="T2158">
        <v>1908</v>
      </c>
      <c r="U2158">
        <v>2032</v>
      </c>
      <c r="V2158">
        <v>2032</v>
      </c>
      <c r="W2158">
        <f>AVERAGE(Tabla5[[#This Row],[gr15_0]:[gr15_9]])</f>
        <v>1999</v>
      </c>
      <c r="Y2158">
        <v>2090</v>
      </c>
      <c r="Z2158">
        <v>2085</v>
      </c>
      <c r="AA2158">
        <v>2085</v>
      </c>
      <c r="AB2158">
        <v>2154</v>
      </c>
      <c r="AC2158">
        <v>2103</v>
      </c>
      <c r="AD2158">
        <v>2088</v>
      </c>
      <c r="AE2158">
        <v>2085</v>
      </c>
      <c r="AF2158">
        <v>2088</v>
      </c>
      <c r="AG2158">
        <v>2090</v>
      </c>
      <c r="AH2158">
        <v>2085</v>
      </c>
      <c r="AI2158">
        <f>AVERAGE(Tabla1[[#This Row],[gr17_0]:[gr17_9]])</f>
        <v>2095.3000000000002</v>
      </c>
      <c r="AK2158">
        <v>3080</v>
      </c>
      <c r="AL2158">
        <v>2907</v>
      </c>
      <c r="AM2158">
        <v>2817</v>
      </c>
      <c r="AN2158">
        <v>2851</v>
      </c>
      <c r="AO2158" s="4">
        <v>3046</v>
      </c>
      <c r="AP2158">
        <v>3078</v>
      </c>
      <c r="AQ2158">
        <v>2898</v>
      </c>
      <c r="AR2158">
        <v>3078</v>
      </c>
      <c r="AS2158" s="4">
        <v>2998</v>
      </c>
      <c r="AT2158">
        <v>2760</v>
      </c>
      <c r="AU2158">
        <f>AVERAGE(Tabla2[[#This Row],[gr21_0]:[gr21_9]])</f>
        <v>2951.3</v>
      </c>
    </row>
    <row r="2159" spans="1:47">
      <c r="A2159">
        <v>1799</v>
      </c>
      <c r="B2159">
        <v>1889</v>
      </c>
      <c r="C2159">
        <v>1799</v>
      </c>
      <c r="D2159">
        <v>1799</v>
      </c>
      <c r="E2159">
        <v>1799</v>
      </c>
      <c r="F2159">
        <v>1799</v>
      </c>
      <c r="G2159">
        <v>1799</v>
      </c>
      <c r="H2159">
        <v>1880</v>
      </c>
      <c r="I2159">
        <v>1799</v>
      </c>
      <c r="J2159">
        <v>1799</v>
      </c>
      <c r="K2159">
        <f>AVERAGE(Tabla8[[#This Row],[gr12_0]:[gr12_9]])</f>
        <v>1816.1</v>
      </c>
      <c r="M2159">
        <v>2032</v>
      </c>
      <c r="N2159">
        <v>1939</v>
      </c>
      <c r="O2159">
        <v>2030</v>
      </c>
      <c r="P2159">
        <v>1997</v>
      </c>
      <c r="Q2159">
        <v>1999</v>
      </c>
      <c r="R2159">
        <v>1989</v>
      </c>
      <c r="S2159">
        <v>2032</v>
      </c>
      <c r="T2159">
        <v>1908</v>
      </c>
      <c r="U2159">
        <v>2032</v>
      </c>
      <c r="V2159">
        <v>2032</v>
      </c>
      <c r="W2159">
        <f>AVERAGE(Tabla5[[#This Row],[gr15_0]:[gr15_9]])</f>
        <v>1999</v>
      </c>
      <c r="Y2159">
        <v>2090</v>
      </c>
      <c r="Z2159">
        <v>2085</v>
      </c>
      <c r="AA2159">
        <v>2085</v>
      </c>
      <c r="AB2159">
        <v>2154</v>
      </c>
      <c r="AC2159">
        <v>2103</v>
      </c>
      <c r="AD2159">
        <v>2088</v>
      </c>
      <c r="AE2159">
        <v>2085</v>
      </c>
      <c r="AF2159">
        <v>2088</v>
      </c>
      <c r="AG2159">
        <v>2090</v>
      </c>
      <c r="AH2159">
        <v>2085</v>
      </c>
      <c r="AI2159">
        <f>AVERAGE(Tabla1[[#This Row],[gr17_0]:[gr17_9]])</f>
        <v>2095.3000000000002</v>
      </c>
      <c r="AK2159">
        <v>3080</v>
      </c>
      <c r="AL2159">
        <v>2907</v>
      </c>
      <c r="AM2159">
        <v>2817</v>
      </c>
      <c r="AN2159">
        <v>2851</v>
      </c>
      <c r="AO2159" s="4">
        <v>3046</v>
      </c>
      <c r="AP2159">
        <v>3078</v>
      </c>
      <c r="AQ2159">
        <v>2898</v>
      </c>
      <c r="AR2159">
        <v>3078</v>
      </c>
      <c r="AS2159" s="4">
        <v>2998</v>
      </c>
      <c r="AT2159">
        <v>2760</v>
      </c>
      <c r="AU2159">
        <f>AVERAGE(Tabla2[[#This Row],[gr21_0]:[gr21_9]])</f>
        <v>2951.3</v>
      </c>
    </row>
    <row r="2160" spans="1:47">
      <c r="A2160">
        <v>1799</v>
      </c>
      <c r="B2160">
        <v>1889</v>
      </c>
      <c r="C2160">
        <v>1799</v>
      </c>
      <c r="D2160">
        <v>1799</v>
      </c>
      <c r="E2160">
        <v>1799</v>
      </c>
      <c r="F2160">
        <v>1799</v>
      </c>
      <c r="G2160">
        <v>1799</v>
      </c>
      <c r="H2160">
        <v>1880</v>
      </c>
      <c r="I2160">
        <v>1799</v>
      </c>
      <c r="J2160">
        <v>1799</v>
      </c>
      <c r="K2160">
        <f>AVERAGE(Tabla8[[#This Row],[gr12_0]:[gr12_9]])</f>
        <v>1816.1</v>
      </c>
      <c r="M2160">
        <v>2032</v>
      </c>
      <c r="N2160">
        <v>1939</v>
      </c>
      <c r="O2160">
        <v>2030</v>
      </c>
      <c r="P2160">
        <v>1997</v>
      </c>
      <c r="Q2160">
        <v>1999</v>
      </c>
      <c r="R2160">
        <v>1989</v>
      </c>
      <c r="S2160">
        <v>2032</v>
      </c>
      <c r="T2160">
        <v>1908</v>
      </c>
      <c r="U2160">
        <v>2032</v>
      </c>
      <c r="V2160">
        <v>2032</v>
      </c>
      <c r="W2160">
        <f>AVERAGE(Tabla5[[#This Row],[gr15_0]:[gr15_9]])</f>
        <v>1999</v>
      </c>
      <c r="Y2160">
        <v>2090</v>
      </c>
      <c r="Z2160">
        <v>2085</v>
      </c>
      <c r="AA2160">
        <v>2085</v>
      </c>
      <c r="AB2160">
        <v>2154</v>
      </c>
      <c r="AC2160">
        <v>2103</v>
      </c>
      <c r="AD2160">
        <v>2088</v>
      </c>
      <c r="AE2160">
        <v>2085</v>
      </c>
      <c r="AF2160">
        <v>2088</v>
      </c>
      <c r="AG2160">
        <v>2090</v>
      </c>
      <c r="AH2160">
        <v>2085</v>
      </c>
      <c r="AI2160">
        <f>AVERAGE(Tabla1[[#This Row],[gr17_0]:[gr17_9]])</f>
        <v>2095.3000000000002</v>
      </c>
      <c r="AK2160">
        <v>3080</v>
      </c>
      <c r="AL2160">
        <v>2907</v>
      </c>
      <c r="AM2160">
        <v>2817</v>
      </c>
      <c r="AN2160">
        <v>2851</v>
      </c>
      <c r="AO2160" s="4">
        <v>3046</v>
      </c>
      <c r="AP2160">
        <v>3078</v>
      </c>
      <c r="AQ2160">
        <v>2898</v>
      </c>
      <c r="AR2160">
        <v>3078</v>
      </c>
      <c r="AS2160" s="4">
        <v>2998</v>
      </c>
      <c r="AT2160">
        <v>2760</v>
      </c>
      <c r="AU2160">
        <f>AVERAGE(Tabla2[[#This Row],[gr21_0]:[gr21_9]])</f>
        <v>2951.3</v>
      </c>
    </row>
    <row r="2161" spans="1:47">
      <c r="A2161">
        <v>1799</v>
      </c>
      <c r="B2161">
        <v>1889</v>
      </c>
      <c r="C2161">
        <v>1799</v>
      </c>
      <c r="D2161">
        <v>1799</v>
      </c>
      <c r="E2161">
        <v>1799</v>
      </c>
      <c r="F2161">
        <v>1799</v>
      </c>
      <c r="G2161">
        <v>1799</v>
      </c>
      <c r="H2161">
        <v>1880</v>
      </c>
      <c r="I2161">
        <v>1799</v>
      </c>
      <c r="J2161">
        <v>1799</v>
      </c>
      <c r="K2161">
        <f>AVERAGE(Tabla8[[#This Row],[gr12_0]:[gr12_9]])</f>
        <v>1816.1</v>
      </c>
      <c r="M2161">
        <v>2032</v>
      </c>
      <c r="N2161">
        <v>1939</v>
      </c>
      <c r="O2161">
        <v>2030</v>
      </c>
      <c r="P2161">
        <v>1997</v>
      </c>
      <c r="Q2161">
        <v>1999</v>
      </c>
      <c r="R2161">
        <v>1989</v>
      </c>
      <c r="S2161">
        <v>2032</v>
      </c>
      <c r="T2161">
        <v>1908</v>
      </c>
      <c r="U2161">
        <v>2032</v>
      </c>
      <c r="V2161">
        <v>2032</v>
      </c>
      <c r="W2161">
        <f>AVERAGE(Tabla5[[#This Row],[gr15_0]:[gr15_9]])</f>
        <v>1999</v>
      </c>
      <c r="Y2161">
        <v>2090</v>
      </c>
      <c r="Z2161">
        <v>2085</v>
      </c>
      <c r="AA2161">
        <v>2085</v>
      </c>
      <c r="AB2161">
        <v>2154</v>
      </c>
      <c r="AC2161">
        <v>2103</v>
      </c>
      <c r="AD2161">
        <v>2088</v>
      </c>
      <c r="AE2161">
        <v>2085</v>
      </c>
      <c r="AF2161">
        <v>2088</v>
      </c>
      <c r="AG2161">
        <v>2090</v>
      </c>
      <c r="AH2161">
        <v>2085</v>
      </c>
      <c r="AI2161">
        <f>AVERAGE(Tabla1[[#This Row],[gr17_0]:[gr17_9]])</f>
        <v>2095.3000000000002</v>
      </c>
      <c r="AK2161">
        <v>3080</v>
      </c>
      <c r="AL2161">
        <v>2907</v>
      </c>
      <c r="AM2161">
        <v>2817</v>
      </c>
      <c r="AN2161">
        <v>2851</v>
      </c>
      <c r="AO2161" s="4">
        <v>3046</v>
      </c>
      <c r="AP2161">
        <v>3078</v>
      </c>
      <c r="AQ2161">
        <v>2898</v>
      </c>
      <c r="AR2161">
        <v>3078</v>
      </c>
      <c r="AS2161" s="4">
        <v>2998</v>
      </c>
      <c r="AT2161">
        <v>2760</v>
      </c>
      <c r="AU2161">
        <f>AVERAGE(Tabla2[[#This Row],[gr21_0]:[gr21_9]])</f>
        <v>2951.3</v>
      </c>
    </row>
    <row r="2162" spans="1:47">
      <c r="A2162">
        <v>1799</v>
      </c>
      <c r="B2162">
        <v>1889</v>
      </c>
      <c r="C2162">
        <v>1799</v>
      </c>
      <c r="D2162">
        <v>1799</v>
      </c>
      <c r="E2162">
        <v>1799</v>
      </c>
      <c r="F2162">
        <v>1799</v>
      </c>
      <c r="G2162">
        <v>1799</v>
      </c>
      <c r="H2162">
        <v>1880</v>
      </c>
      <c r="I2162">
        <v>1799</v>
      </c>
      <c r="J2162">
        <v>1799</v>
      </c>
      <c r="K2162">
        <f>AVERAGE(Tabla8[[#This Row],[gr12_0]:[gr12_9]])</f>
        <v>1816.1</v>
      </c>
      <c r="M2162">
        <v>2032</v>
      </c>
      <c r="N2162">
        <v>1939</v>
      </c>
      <c r="O2162">
        <v>2030</v>
      </c>
      <c r="P2162">
        <v>1997</v>
      </c>
      <c r="Q2162">
        <v>1999</v>
      </c>
      <c r="R2162">
        <v>1989</v>
      </c>
      <c r="S2162">
        <v>2032</v>
      </c>
      <c r="T2162">
        <v>1908</v>
      </c>
      <c r="U2162">
        <v>2032</v>
      </c>
      <c r="V2162">
        <v>2032</v>
      </c>
      <c r="W2162">
        <f>AVERAGE(Tabla5[[#This Row],[gr15_0]:[gr15_9]])</f>
        <v>1999</v>
      </c>
      <c r="Y2162">
        <v>2090</v>
      </c>
      <c r="Z2162">
        <v>2085</v>
      </c>
      <c r="AA2162">
        <v>2085</v>
      </c>
      <c r="AB2162">
        <v>2154</v>
      </c>
      <c r="AC2162">
        <v>2103</v>
      </c>
      <c r="AD2162">
        <v>2088</v>
      </c>
      <c r="AE2162">
        <v>2085</v>
      </c>
      <c r="AF2162">
        <v>2088</v>
      </c>
      <c r="AG2162">
        <v>2090</v>
      </c>
      <c r="AH2162">
        <v>2085</v>
      </c>
      <c r="AI2162">
        <f>AVERAGE(Tabla1[[#This Row],[gr17_0]:[gr17_9]])</f>
        <v>2095.3000000000002</v>
      </c>
      <c r="AK2162">
        <v>3080</v>
      </c>
      <c r="AL2162">
        <v>2907</v>
      </c>
      <c r="AM2162">
        <v>2817</v>
      </c>
      <c r="AN2162">
        <v>2851</v>
      </c>
      <c r="AO2162" s="4">
        <v>3046</v>
      </c>
      <c r="AP2162">
        <v>3078</v>
      </c>
      <c r="AQ2162">
        <v>2898</v>
      </c>
      <c r="AR2162">
        <v>3078</v>
      </c>
      <c r="AS2162" s="4">
        <v>2998</v>
      </c>
      <c r="AT2162">
        <v>2760</v>
      </c>
      <c r="AU2162">
        <f>AVERAGE(Tabla2[[#This Row],[gr21_0]:[gr21_9]])</f>
        <v>2951.3</v>
      </c>
    </row>
    <row r="2163" spans="1:47">
      <c r="A2163">
        <v>1799</v>
      </c>
      <c r="B2163">
        <v>1889</v>
      </c>
      <c r="C2163">
        <v>1799</v>
      </c>
      <c r="D2163">
        <v>1799</v>
      </c>
      <c r="E2163">
        <v>1799</v>
      </c>
      <c r="F2163">
        <v>1799</v>
      </c>
      <c r="G2163">
        <v>1799</v>
      </c>
      <c r="H2163">
        <v>1880</v>
      </c>
      <c r="I2163">
        <v>1799</v>
      </c>
      <c r="J2163">
        <v>1799</v>
      </c>
      <c r="K2163">
        <f>AVERAGE(Tabla8[[#This Row],[gr12_0]:[gr12_9]])</f>
        <v>1816.1</v>
      </c>
      <c r="M2163">
        <v>2032</v>
      </c>
      <c r="N2163">
        <v>1939</v>
      </c>
      <c r="O2163">
        <v>2030</v>
      </c>
      <c r="P2163">
        <v>1997</v>
      </c>
      <c r="Q2163">
        <v>1999</v>
      </c>
      <c r="R2163">
        <v>1989</v>
      </c>
      <c r="S2163">
        <v>2032</v>
      </c>
      <c r="T2163">
        <v>1908</v>
      </c>
      <c r="U2163">
        <v>2032</v>
      </c>
      <c r="V2163">
        <v>2032</v>
      </c>
      <c r="W2163">
        <f>AVERAGE(Tabla5[[#This Row],[gr15_0]:[gr15_9]])</f>
        <v>1999</v>
      </c>
      <c r="Y2163">
        <v>2090</v>
      </c>
      <c r="Z2163">
        <v>2085</v>
      </c>
      <c r="AA2163">
        <v>2085</v>
      </c>
      <c r="AB2163">
        <v>2154</v>
      </c>
      <c r="AC2163">
        <v>2103</v>
      </c>
      <c r="AD2163">
        <v>2088</v>
      </c>
      <c r="AE2163">
        <v>2085</v>
      </c>
      <c r="AF2163">
        <v>2088</v>
      </c>
      <c r="AG2163">
        <v>2090</v>
      </c>
      <c r="AH2163">
        <v>2085</v>
      </c>
      <c r="AI2163">
        <f>AVERAGE(Tabla1[[#This Row],[gr17_0]:[gr17_9]])</f>
        <v>2095.3000000000002</v>
      </c>
      <c r="AK2163">
        <v>3080</v>
      </c>
      <c r="AL2163">
        <v>2907</v>
      </c>
      <c r="AM2163">
        <v>2817</v>
      </c>
      <c r="AN2163">
        <v>2851</v>
      </c>
      <c r="AO2163" s="4">
        <v>3046</v>
      </c>
      <c r="AP2163">
        <v>3078</v>
      </c>
      <c r="AQ2163">
        <v>2898</v>
      </c>
      <c r="AR2163">
        <v>3078</v>
      </c>
      <c r="AS2163" s="4">
        <v>2998</v>
      </c>
      <c r="AT2163">
        <v>2760</v>
      </c>
      <c r="AU2163">
        <f>AVERAGE(Tabla2[[#This Row],[gr21_0]:[gr21_9]])</f>
        <v>2951.3</v>
      </c>
    </row>
    <row r="2164" spans="1:47">
      <c r="A2164">
        <v>1799</v>
      </c>
      <c r="B2164">
        <v>1889</v>
      </c>
      <c r="C2164">
        <v>1799</v>
      </c>
      <c r="D2164">
        <v>1799</v>
      </c>
      <c r="E2164">
        <v>1799</v>
      </c>
      <c r="F2164">
        <v>1799</v>
      </c>
      <c r="G2164">
        <v>1799</v>
      </c>
      <c r="H2164">
        <v>1880</v>
      </c>
      <c r="I2164">
        <v>1799</v>
      </c>
      <c r="J2164">
        <v>1799</v>
      </c>
      <c r="K2164">
        <f>AVERAGE(Tabla8[[#This Row],[gr12_0]:[gr12_9]])</f>
        <v>1816.1</v>
      </c>
      <c r="M2164">
        <v>2032</v>
      </c>
      <c r="N2164">
        <v>1939</v>
      </c>
      <c r="O2164">
        <v>2030</v>
      </c>
      <c r="P2164">
        <v>1997</v>
      </c>
      <c r="Q2164">
        <v>1999</v>
      </c>
      <c r="R2164">
        <v>1989</v>
      </c>
      <c r="S2164">
        <v>2032</v>
      </c>
      <c r="T2164">
        <v>1908</v>
      </c>
      <c r="U2164">
        <v>2032</v>
      </c>
      <c r="V2164">
        <v>2032</v>
      </c>
      <c r="W2164">
        <f>AVERAGE(Tabla5[[#This Row],[gr15_0]:[gr15_9]])</f>
        <v>1999</v>
      </c>
      <c r="Y2164">
        <v>2090</v>
      </c>
      <c r="Z2164">
        <v>2085</v>
      </c>
      <c r="AA2164">
        <v>2085</v>
      </c>
      <c r="AB2164">
        <v>2154</v>
      </c>
      <c r="AC2164">
        <v>2103</v>
      </c>
      <c r="AD2164">
        <v>2088</v>
      </c>
      <c r="AE2164">
        <v>2085</v>
      </c>
      <c r="AF2164">
        <v>2088</v>
      </c>
      <c r="AG2164">
        <v>2090</v>
      </c>
      <c r="AH2164">
        <v>2085</v>
      </c>
      <c r="AI2164">
        <f>AVERAGE(Tabla1[[#This Row],[gr17_0]:[gr17_9]])</f>
        <v>2095.3000000000002</v>
      </c>
      <c r="AK2164">
        <v>3080</v>
      </c>
      <c r="AL2164">
        <v>2907</v>
      </c>
      <c r="AM2164">
        <v>2817</v>
      </c>
      <c r="AN2164">
        <v>2851</v>
      </c>
      <c r="AO2164" s="4">
        <v>3046</v>
      </c>
      <c r="AP2164">
        <v>3078</v>
      </c>
      <c r="AQ2164">
        <v>2898</v>
      </c>
      <c r="AR2164">
        <v>3078</v>
      </c>
      <c r="AS2164" s="4">
        <v>2998</v>
      </c>
      <c r="AT2164">
        <v>2760</v>
      </c>
      <c r="AU2164">
        <f>AVERAGE(Tabla2[[#This Row],[gr21_0]:[gr21_9]])</f>
        <v>2951.3</v>
      </c>
    </row>
    <row r="2165" spans="1:47">
      <c r="A2165">
        <v>1799</v>
      </c>
      <c r="B2165">
        <v>1889</v>
      </c>
      <c r="C2165">
        <v>1799</v>
      </c>
      <c r="D2165">
        <v>1799</v>
      </c>
      <c r="E2165">
        <v>1799</v>
      </c>
      <c r="F2165">
        <v>1799</v>
      </c>
      <c r="G2165">
        <v>1799</v>
      </c>
      <c r="H2165">
        <v>1880</v>
      </c>
      <c r="I2165">
        <v>1799</v>
      </c>
      <c r="J2165">
        <v>1799</v>
      </c>
      <c r="K2165">
        <f>AVERAGE(Tabla8[[#This Row],[gr12_0]:[gr12_9]])</f>
        <v>1816.1</v>
      </c>
      <c r="M2165">
        <v>2032</v>
      </c>
      <c r="N2165">
        <v>1939</v>
      </c>
      <c r="O2165">
        <v>2030</v>
      </c>
      <c r="P2165">
        <v>1997</v>
      </c>
      <c r="Q2165">
        <v>1999</v>
      </c>
      <c r="R2165">
        <v>1989</v>
      </c>
      <c r="S2165">
        <v>2032</v>
      </c>
      <c r="T2165">
        <v>1908</v>
      </c>
      <c r="U2165">
        <v>2032</v>
      </c>
      <c r="V2165">
        <v>2032</v>
      </c>
      <c r="W2165">
        <f>AVERAGE(Tabla5[[#This Row],[gr15_0]:[gr15_9]])</f>
        <v>1999</v>
      </c>
      <c r="Y2165">
        <v>2090</v>
      </c>
      <c r="Z2165">
        <v>2085</v>
      </c>
      <c r="AA2165">
        <v>2085</v>
      </c>
      <c r="AB2165">
        <v>2154</v>
      </c>
      <c r="AC2165">
        <v>2103</v>
      </c>
      <c r="AD2165">
        <v>2088</v>
      </c>
      <c r="AE2165">
        <v>2085</v>
      </c>
      <c r="AF2165">
        <v>2088</v>
      </c>
      <c r="AG2165">
        <v>2090</v>
      </c>
      <c r="AH2165">
        <v>2085</v>
      </c>
      <c r="AI2165">
        <f>AVERAGE(Tabla1[[#This Row],[gr17_0]:[gr17_9]])</f>
        <v>2095.3000000000002</v>
      </c>
      <c r="AK2165">
        <v>3080</v>
      </c>
      <c r="AL2165">
        <v>2907</v>
      </c>
      <c r="AM2165">
        <v>2817</v>
      </c>
      <c r="AN2165">
        <v>2851</v>
      </c>
      <c r="AO2165" s="4">
        <v>3046</v>
      </c>
      <c r="AP2165">
        <v>3078</v>
      </c>
      <c r="AQ2165">
        <v>2898</v>
      </c>
      <c r="AR2165">
        <v>3078</v>
      </c>
      <c r="AS2165" s="4">
        <v>2998</v>
      </c>
      <c r="AT2165">
        <v>2760</v>
      </c>
      <c r="AU2165">
        <f>AVERAGE(Tabla2[[#This Row],[gr21_0]:[gr21_9]])</f>
        <v>2951.3</v>
      </c>
    </row>
    <row r="2166" spans="1:47">
      <c r="A2166">
        <v>1799</v>
      </c>
      <c r="B2166">
        <v>1889</v>
      </c>
      <c r="C2166">
        <v>1799</v>
      </c>
      <c r="D2166">
        <v>1799</v>
      </c>
      <c r="E2166">
        <v>1799</v>
      </c>
      <c r="F2166">
        <v>1799</v>
      </c>
      <c r="G2166">
        <v>1799</v>
      </c>
      <c r="H2166">
        <v>1880</v>
      </c>
      <c r="I2166">
        <v>1799</v>
      </c>
      <c r="J2166">
        <v>1799</v>
      </c>
      <c r="K2166">
        <f>AVERAGE(Tabla8[[#This Row],[gr12_0]:[gr12_9]])</f>
        <v>1816.1</v>
      </c>
      <c r="M2166">
        <v>2032</v>
      </c>
      <c r="N2166">
        <v>1939</v>
      </c>
      <c r="O2166">
        <v>2030</v>
      </c>
      <c r="P2166">
        <v>1997</v>
      </c>
      <c r="Q2166">
        <v>1999</v>
      </c>
      <c r="R2166">
        <v>1989</v>
      </c>
      <c r="S2166">
        <v>2032</v>
      </c>
      <c r="T2166">
        <v>1908</v>
      </c>
      <c r="U2166">
        <v>2032</v>
      </c>
      <c r="V2166">
        <v>2032</v>
      </c>
      <c r="W2166">
        <f>AVERAGE(Tabla5[[#This Row],[gr15_0]:[gr15_9]])</f>
        <v>1999</v>
      </c>
      <c r="Y2166">
        <v>2090</v>
      </c>
      <c r="Z2166">
        <v>2085</v>
      </c>
      <c r="AA2166">
        <v>2085</v>
      </c>
      <c r="AB2166">
        <v>2154</v>
      </c>
      <c r="AC2166">
        <v>2103</v>
      </c>
      <c r="AD2166">
        <v>2088</v>
      </c>
      <c r="AE2166">
        <v>2085</v>
      </c>
      <c r="AF2166">
        <v>2088</v>
      </c>
      <c r="AG2166">
        <v>2090</v>
      </c>
      <c r="AH2166">
        <v>2085</v>
      </c>
      <c r="AI2166">
        <f>AVERAGE(Tabla1[[#This Row],[gr17_0]:[gr17_9]])</f>
        <v>2095.3000000000002</v>
      </c>
      <c r="AK2166">
        <v>3080</v>
      </c>
      <c r="AL2166">
        <v>2907</v>
      </c>
      <c r="AM2166">
        <v>2817</v>
      </c>
      <c r="AN2166">
        <v>2851</v>
      </c>
      <c r="AO2166" s="4">
        <v>3046</v>
      </c>
      <c r="AP2166">
        <v>3078</v>
      </c>
      <c r="AQ2166">
        <v>2898</v>
      </c>
      <c r="AR2166">
        <v>3078</v>
      </c>
      <c r="AS2166" s="4">
        <v>2998</v>
      </c>
      <c r="AT2166">
        <v>2760</v>
      </c>
      <c r="AU2166">
        <f>AVERAGE(Tabla2[[#This Row],[gr21_0]:[gr21_9]])</f>
        <v>2951.3</v>
      </c>
    </row>
    <row r="2167" spans="1:47">
      <c r="A2167">
        <v>1799</v>
      </c>
      <c r="B2167">
        <v>1889</v>
      </c>
      <c r="C2167">
        <v>1799</v>
      </c>
      <c r="D2167">
        <v>1799</v>
      </c>
      <c r="E2167">
        <v>1799</v>
      </c>
      <c r="F2167">
        <v>1799</v>
      </c>
      <c r="G2167">
        <v>1799</v>
      </c>
      <c r="H2167">
        <v>1880</v>
      </c>
      <c r="I2167">
        <v>1799</v>
      </c>
      <c r="J2167">
        <v>1799</v>
      </c>
      <c r="K2167">
        <f>AVERAGE(Tabla8[[#This Row],[gr12_0]:[gr12_9]])</f>
        <v>1816.1</v>
      </c>
      <c r="M2167">
        <v>2032</v>
      </c>
      <c r="N2167">
        <v>1939</v>
      </c>
      <c r="O2167">
        <v>2030</v>
      </c>
      <c r="P2167">
        <v>1997</v>
      </c>
      <c r="Q2167">
        <v>1999</v>
      </c>
      <c r="R2167">
        <v>1989</v>
      </c>
      <c r="S2167">
        <v>2032</v>
      </c>
      <c r="T2167">
        <v>1908</v>
      </c>
      <c r="U2167">
        <v>2032</v>
      </c>
      <c r="V2167">
        <v>2032</v>
      </c>
      <c r="W2167">
        <f>AVERAGE(Tabla5[[#This Row],[gr15_0]:[gr15_9]])</f>
        <v>1999</v>
      </c>
      <c r="Y2167">
        <v>2090</v>
      </c>
      <c r="Z2167">
        <v>2085</v>
      </c>
      <c r="AA2167">
        <v>2085</v>
      </c>
      <c r="AB2167">
        <v>2154</v>
      </c>
      <c r="AC2167">
        <v>2103</v>
      </c>
      <c r="AD2167">
        <v>2088</v>
      </c>
      <c r="AE2167">
        <v>2085</v>
      </c>
      <c r="AF2167">
        <v>2088</v>
      </c>
      <c r="AG2167">
        <v>2090</v>
      </c>
      <c r="AH2167">
        <v>2085</v>
      </c>
      <c r="AI2167">
        <f>AVERAGE(Tabla1[[#This Row],[gr17_0]:[gr17_9]])</f>
        <v>2095.3000000000002</v>
      </c>
      <c r="AK2167">
        <v>3080</v>
      </c>
      <c r="AL2167">
        <v>2907</v>
      </c>
      <c r="AM2167">
        <v>2817</v>
      </c>
      <c r="AN2167">
        <v>2851</v>
      </c>
      <c r="AO2167" s="4">
        <v>3046</v>
      </c>
      <c r="AP2167">
        <v>3078</v>
      </c>
      <c r="AQ2167">
        <v>2898</v>
      </c>
      <c r="AR2167">
        <v>3078</v>
      </c>
      <c r="AS2167" s="4">
        <v>2998</v>
      </c>
      <c r="AT2167">
        <v>2760</v>
      </c>
      <c r="AU2167">
        <f>AVERAGE(Tabla2[[#This Row],[gr21_0]:[gr21_9]])</f>
        <v>2951.3</v>
      </c>
    </row>
    <row r="2168" spans="1:47">
      <c r="A2168">
        <v>1799</v>
      </c>
      <c r="B2168">
        <v>1889</v>
      </c>
      <c r="C2168">
        <v>1799</v>
      </c>
      <c r="D2168">
        <v>1799</v>
      </c>
      <c r="E2168">
        <v>1799</v>
      </c>
      <c r="F2168">
        <v>1799</v>
      </c>
      <c r="G2168">
        <v>1799</v>
      </c>
      <c r="H2168">
        <v>1880</v>
      </c>
      <c r="I2168">
        <v>1799</v>
      </c>
      <c r="J2168">
        <v>1799</v>
      </c>
      <c r="K2168">
        <f>AVERAGE(Tabla8[[#This Row],[gr12_0]:[gr12_9]])</f>
        <v>1816.1</v>
      </c>
      <c r="M2168">
        <v>2032</v>
      </c>
      <c r="N2168">
        <v>1939</v>
      </c>
      <c r="O2168">
        <v>2030</v>
      </c>
      <c r="P2168">
        <v>1997</v>
      </c>
      <c r="Q2168">
        <v>1999</v>
      </c>
      <c r="R2168">
        <v>1989</v>
      </c>
      <c r="S2168">
        <v>2032</v>
      </c>
      <c r="T2168">
        <v>1908</v>
      </c>
      <c r="U2168">
        <v>2032</v>
      </c>
      <c r="V2168">
        <v>2032</v>
      </c>
      <c r="W2168">
        <f>AVERAGE(Tabla5[[#This Row],[gr15_0]:[gr15_9]])</f>
        <v>1999</v>
      </c>
      <c r="Y2168">
        <v>2090</v>
      </c>
      <c r="Z2168">
        <v>2085</v>
      </c>
      <c r="AA2168">
        <v>2085</v>
      </c>
      <c r="AB2168">
        <v>2154</v>
      </c>
      <c r="AC2168">
        <v>2103</v>
      </c>
      <c r="AD2168">
        <v>2088</v>
      </c>
      <c r="AE2168">
        <v>2085</v>
      </c>
      <c r="AF2168">
        <v>2088</v>
      </c>
      <c r="AG2168">
        <v>2090</v>
      </c>
      <c r="AH2168">
        <v>2085</v>
      </c>
      <c r="AI2168">
        <f>AVERAGE(Tabla1[[#This Row],[gr17_0]:[gr17_9]])</f>
        <v>2095.3000000000002</v>
      </c>
      <c r="AK2168">
        <v>3080</v>
      </c>
      <c r="AL2168">
        <v>2907</v>
      </c>
      <c r="AM2168">
        <v>2817</v>
      </c>
      <c r="AN2168">
        <v>2851</v>
      </c>
      <c r="AO2168" s="4">
        <v>3046</v>
      </c>
      <c r="AP2168">
        <v>3078</v>
      </c>
      <c r="AQ2168">
        <v>2898</v>
      </c>
      <c r="AR2168">
        <v>3078</v>
      </c>
      <c r="AS2168" s="4">
        <v>2998</v>
      </c>
      <c r="AT2168">
        <v>2760</v>
      </c>
      <c r="AU2168">
        <f>AVERAGE(Tabla2[[#This Row],[gr21_0]:[gr21_9]])</f>
        <v>2951.3</v>
      </c>
    </row>
    <row r="2169" spans="1:47">
      <c r="A2169">
        <v>1799</v>
      </c>
      <c r="B2169">
        <v>1889</v>
      </c>
      <c r="C2169">
        <v>1799</v>
      </c>
      <c r="D2169">
        <v>1799</v>
      </c>
      <c r="E2169">
        <v>1799</v>
      </c>
      <c r="F2169">
        <v>1799</v>
      </c>
      <c r="G2169">
        <v>1799</v>
      </c>
      <c r="H2169">
        <v>1880</v>
      </c>
      <c r="I2169">
        <v>1799</v>
      </c>
      <c r="J2169">
        <v>1799</v>
      </c>
      <c r="K2169">
        <f>AVERAGE(Tabla8[[#This Row],[gr12_0]:[gr12_9]])</f>
        <v>1816.1</v>
      </c>
      <c r="M2169">
        <v>2032</v>
      </c>
      <c r="N2169">
        <v>1939</v>
      </c>
      <c r="O2169">
        <v>2030</v>
      </c>
      <c r="P2169">
        <v>1997</v>
      </c>
      <c r="Q2169">
        <v>1999</v>
      </c>
      <c r="R2169">
        <v>1989</v>
      </c>
      <c r="S2169">
        <v>2032</v>
      </c>
      <c r="T2169">
        <v>1908</v>
      </c>
      <c r="U2169">
        <v>2032</v>
      </c>
      <c r="V2169">
        <v>2032</v>
      </c>
      <c r="W2169">
        <f>AVERAGE(Tabla5[[#This Row],[gr15_0]:[gr15_9]])</f>
        <v>1999</v>
      </c>
      <c r="Y2169">
        <v>2090</v>
      </c>
      <c r="Z2169">
        <v>2085</v>
      </c>
      <c r="AA2169">
        <v>2085</v>
      </c>
      <c r="AB2169">
        <v>2154</v>
      </c>
      <c r="AC2169">
        <v>2103</v>
      </c>
      <c r="AD2169">
        <v>2088</v>
      </c>
      <c r="AE2169">
        <v>2085</v>
      </c>
      <c r="AF2169">
        <v>2088</v>
      </c>
      <c r="AG2169">
        <v>2090</v>
      </c>
      <c r="AH2169">
        <v>2085</v>
      </c>
      <c r="AI2169">
        <f>AVERAGE(Tabla1[[#This Row],[gr17_0]:[gr17_9]])</f>
        <v>2095.3000000000002</v>
      </c>
      <c r="AK2169">
        <v>3080</v>
      </c>
      <c r="AL2169">
        <v>2907</v>
      </c>
      <c r="AM2169">
        <v>2817</v>
      </c>
      <c r="AN2169">
        <v>2851</v>
      </c>
      <c r="AO2169" s="4">
        <v>3046</v>
      </c>
      <c r="AP2169">
        <v>3078</v>
      </c>
      <c r="AQ2169">
        <v>2898</v>
      </c>
      <c r="AR2169">
        <v>3078</v>
      </c>
      <c r="AS2169" s="4">
        <v>2998</v>
      </c>
      <c r="AT2169">
        <v>2760</v>
      </c>
      <c r="AU2169">
        <f>AVERAGE(Tabla2[[#This Row],[gr21_0]:[gr21_9]])</f>
        <v>2951.3</v>
      </c>
    </row>
    <row r="2170" spans="1:47">
      <c r="A2170">
        <v>1799</v>
      </c>
      <c r="B2170">
        <v>1889</v>
      </c>
      <c r="C2170">
        <v>1799</v>
      </c>
      <c r="D2170">
        <v>1799</v>
      </c>
      <c r="E2170">
        <v>1799</v>
      </c>
      <c r="F2170">
        <v>1799</v>
      </c>
      <c r="G2170">
        <v>1799</v>
      </c>
      <c r="H2170">
        <v>1880</v>
      </c>
      <c r="I2170">
        <v>1799</v>
      </c>
      <c r="J2170">
        <v>1799</v>
      </c>
      <c r="K2170">
        <f>AVERAGE(Tabla8[[#This Row],[gr12_0]:[gr12_9]])</f>
        <v>1816.1</v>
      </c>
      <c r="M2170">
        <v>2032</v>
      </c>
      <c r="N2170">
        <v>1939</v>
      </c>
      <c r="O2170">
        <v>2030</v>
      </c>
      <c r="P2170">
        <v>1997</v>
      </c>
      <c r="Q2170">
        <v>1999</v>
      </c>
      <c r="R2170">
        <v>1989</v>
      </c>
      <c r="S2170">
        <v>2032</v>
      </c>
      <c r="T2170">
        <v>1908</v>
      </c>
      <c r="U2170">
        <v>2032</v>
      </c>
      <c r="V2170">
        <v>2032</v>
      </c>
      <c r="W2170">
        <f>AVERAGE(Tabla5[[#This Row],[gr15_0]:[gr15_9]])</f>
        <v>1999</v>
      </c>
      <c r="Y2170">
        <v>2090</v>
      </c>
      <c r="Z2170">
        <v>2085</v>
      </c>
      <c r="AA2170">
        <v>2085</v>
      </c>
      <c r="AB2170">
        <v>2154</v>
      </c>
      <c r="AC2170">
        <v>2103</v>
      </c>
      <c r="AD2170">
        <v>2088</v>
      </c>
      <c r="AE2170">
        <v>2085</v>
      </c>
      <c r="AF2170">
        <v>2088</v>
      </c>
      <c r="AG2170">
        <v>2090</v>
      </c>
      <c r="AH2170">
        <v>2085</v>
      </c>
      <c r="AI2170">
        <f>AVERAGE(Tabla1[[#This Row],[gr17_0]:[gr17_9]])</f>
        <v>2095.3000000000002</v>
      </c>
      <c r="AK2170">
        <v>3080</v>
      </c>
      <c r="AL2170">
        <v>2907</v>
      </c>
      <c r="AM2170">
        <v>2817</v>
      </c>
      <c r="AN2170">
        <v>2851</v>
      </c>
      <c r="AO2170" s="4">
        <v>3046</v>
      </c>
      <c r="AP2170">
        <v>3078</v>
      </c>
      <c r="AQ2170">
        <v>2898</v>
      </c>
      <c r="AR2170">
        <v>3078</v>
      </c>
      <c r="AS2170" s="4">
        <v>2998</v>
      </c>
      <c r="AT2170">
        <v>2760</v>
      </c>
      <c r="AU2170">
        <f>AVERAGE(Tabla2[[#This Row],[gr21_0]:[gr21_9]])</f>
        <v>2951.3</v>
      </c>
    </row>
    <row r="2171" spans="1:47">
      <c r="A2171">
        <v>1799</v>
      </c>
      <c r="B2171">
        <v>1889</v>
      </c>
      <c r="C2171">
        <v>1799</v>
      </c>
      <c r="D2171">
        <v>1799</v>
      </c>
      <c r="E2171">
        <v>1799</v>
      </c>
      <c r="F2171">
        <v>1799</v>
      </c>
      <c r="G2171">
        <v>1799</v>
      </c>
      <c r="H2171">
        <v>1880</v>
      </c>
      <c r="I2171">
        <v>1799</v>
      </c>
      <c r="J2171">
        <v>1799</v>
      </c>
      <c r="K2171">
        <f>AVERAGE(Tabla8[[#This Row],[gr12_0]:[gr12_9]])</f>
        <v>1816.1</v>
      </c>
      <c r="M2171">
        <v>2032</v>
      </c>
      <c r="N2171">
        <v>1939</v>
      </c>
      <c r="O2171">
        <v>2030</v>
      </c>
      <c r="P2171">
        <v>1997</v>
      </c>
      <c r="Q2171">
        <v>1999</v>
      </c>
      <c r="R2171">
        <v>1989</v>
      </c>
      <c r="S2171">
        <v>2032</v>
      </c>
      <c r="T2171">
        <v>1908</v>
      </c>
      <c r="U2171">
        <v>2032</v>
      </c>
      <c r="V2171">
        <v>2032</v>
      </c>
      <c r="W2171">
        <f>AVERAGE(Tabla5[[#This Row],[gr15_0]:[gr15_9]])</f>
        <v>1999</v>
      </c>
      <c r="Y2171">
        <v>2090</v>
      </c>
      <c r="Z2171">
        <v>2085</v>
      </c>
      <c r="AA2171">
        <v>2085</v>
      </c>
      <c r="AB2171">
        <v>2154</v>
      </c>
      <c r="AC2171">
        <v>2103</v>
      </c>
      <c r="AD2171">
        <v>2088</v>
      </c>
      <c r="AE2171">
        <v>2085</v>
      </c>
      <c r="AF2171">
        <v>2088</v>
      </c>
      <c r="AG2171">
        <v>2090</v>
      </c>
      <c r="AH2171">
        <v>2085</v>
      </c>
      <c r="AI2171">
        <f>AVERAGE(Tabla1[[#This Row],[gr17_0]:[gr17_9]])</f>
        <v>2095.3000000000002</v>
      </c>
      <c r="AK2171">
        <v>3080</v>
      </c>
      <c r="AL2171">
        <v>2907</v>
      </c>
      <c r="AM2171">
        <v>2817</v>
      </c>
      <c r="AN2171">
        <v>2851</v>
      </c>
      <c r="AO2171" s="4">
        <v>3046</v>
      </c>
      <c r="AP2171">
        <v>3078</v>
      </c>
      <c r="AQ2171">
        <v>2898</v>
      </c>
      <c r="AR2171">
        <v>3078</v>
      </c>
      <c r="AS2171" s="4">
        <v>2998</v>
      </c>
      <c r="AT2171">
        <v>2760</v>
      </c>
      <c r="AU2171">
        <f>AVERAGE(Tabla2[[#This Row],[gr21_0]:[gr21_9]])</f>
        <v>2951.3</v>
      </c>
    </row>
    <row r="2172" spans="1:47">
      <c r="A2172">
        <v>1799</v>
      </c>
      <c r="B2172">
        <v>1889</v>
      </c>
      <c r="C2172">
        <v>1799</v>
      </c>
      <c r="D2172">
        <v>1799</v>
      </c>
      <c r="E2172">
        <v>1799</v>
      </c>
      <c r="F2172">
        <v>1799</v>
      </c>
      <c r="G2172">
        <v>1799</v>
      </c>
      <c r="H2172">
        <v>1880</v>
      </c>
      <c r="I2172">
        <v>1799</v>
      </c>
      <c r="J2172">
        <v>1799</v>
      </c>
      <c r="K2172">
        <f>AVERAGE(Tabla8[[#This Row],[gr12_0]:[gr12_9]])</f>
        <v>1816.1</v>
      </c>
      <c r="M2172">
        <v>2032</v>
      </c>
      <c r="N2172">
        <v>1939</v>
      </c>
      <c r="O2172">
        <v>2030</v>
      </c>
      <c r="P2172">
        <v>1997</v>
      </c>
      <c r="Q2172">
        <v>1999</v>
      </c>
      <c r="R2172">
        <v>1989</v>
      </c>
      <c r="S2172">
        <v>2032</v>
      </c>
      <c r="T2172">
        <v>1908</v>
      </c>
      <c r="U2172">
        <v>2032</v>
      </c>
      <c r="V2172">
        <v>2032</v>
      </c>
      <c r="W2172">
        <f>AVERAGE(Tabla5[[#This Row],[gr15_0]:[gr15_9]])</f>
        <v>1999</v>
      </c>
      <c r="Y2172">
        <v>2090</v>
      </c>
      <c r="Z2172">
        <v>2085</v>
      </c>
      <c r="AA2172">
        <v>2085</v>
      </c>
      <c r="AB2172">
        <v>2154</v>
      </c>
      <c r="AC2172">
        <v>2103</v>
      </c>
      <c r="AD2172">
        <v>2088</v>
      </c>
      <c r="AE2172">
        <v>2085</v>
      </c>
      <c r="AF2172">
        <v>2088</v>
      </c>
      <c r="AG2172">
        <v>2090</v>
      </c>
      <c r="AH2172">
        <v>2085</v>
      </c>
      <c r="AI2172">
        <f>AVERAGE(Tabla1[[#This Row],[gr17_0]:[gr17_9]])</f>
        <v>2095.3000000000002</v>
      </c>
      <c r="AK2172">
        <v>3080</v>
      </c>
      <c r="AL2172">
        <v>2907</v>
      </c>
      <c r="AM2172">
        <v>2817</v>
      </c>
      <c r="AN2172">
        <v>2851</v>
      </c>
      <c r="AO2172" s="4">
        <v>3046</v>
      </c>
      <c r="AP2172">
        <v>3078</v>
      </c>
      <c r="AQ2172">
        <v>2898</v>
      </c>
      <c r="AR2172">
        <v>3078</v>
      </c>
      <c r="AS2172" s="4">
        <v>2998</v>
      </c>
      <c r="AT2172">
        <v>2760</v>
      </c>
      <c r="AU2172">
        <f>AVERAGE(Tabla2[[#This Row],[gr21_0]:[gr21_9]])</f>
        <v>2951.3</v>
      </c>
    </row>
    <row r="2173" spans="1:47">
      <c r="A2173">
        <v>1799</v>
      </c>
      <c r="B2173">
        <v>1889</v>
      </c>
      <c r="C2173">
        <v>1799</v>
      </c>
      <c r="D2173">
        <v>1799</v>
      </c>
      <c r="E2173">
        <v>1799</v>
      </c>
      <c r="F2173">
        <v>1799</v>
      </c>
      <c r="G2173">
        <v>1799</v>
      </c>
      <c r="H2173">
        <v>1880</v>
      </c>
      <c r="I2173">
        <v>1799</v>
      </c>
      <c r="J2173">
        <v>1799</v>
      </c>
      <c r="K2173">
        <f>AVERAGE(Tabla8[[#This Row],[gr12_0]:[gr12_9]])</f>
        <v>1816.1</v>
      </c>
      <c r="M2173">
        <v>2032</v>
      </c>
      <c r="N2173">
        <v>1939</v>
      </c>
      <c r="O2173">
        <v>2030</v>
      </c>
      <c r="P2173">
        <v>1997</v>
      </c>
      <c r="Q2173">
        <v>1999</v>
      </c>
      <c r="R2173">
        <v>1989</v>
      </c>
      <c r="S2173">
        <v>2032</v>
      </c>
      <c r="T2173">
        <v>1908</v>
      </c>
      <c r="U2173">
        <v>2032</v>
      </c>
      <c r="V2173">
        <v>2032</v>
      </c>
      <c r="W2173">
        <f>AVERAGE(Tabla5[[#This Row],[gr15_0]:[gr15_9]])</f>
        <v>1999</v>
      </c>
      <c r="Y2173">
        <v>2090</v>
      </c>
      <c r="Z2173">
        <v>2085</v>
      </c>
      <c r="AA2173">
        <v>2085</v>
      </c>
      <c r="AB2173">
        <v>2154</v>
      </c>
      <c r="AC2173">
        <v>2103</v>
      </c>
      <c r="AD2173">
        <v>2088</v>
      </c>
      <c r="AE2173">
        <v>2085</v>
      </c>
      <c r="AF2173">
        <v>2088</v>
      </c>
      <c r="AG2173">
        <v>2090</v>
      </c>
      <c r="AH2173">
        <v>2085</v>
      </c>
      <c r="AI2173">
        <f>AVERAGE(Tabla1[[#This Row],[gr17_0]:[gr17_9]])</f>
        <v>2095.3000000000002</v>
      </c>
      <c r="AK2173">
        <v>3080</v>
      </c>
      <c r="AL2173">
        <v>2907</v>
      </c>
      <c r="AM2173">
        <v>2817</v>
      </c>
      <c r="AN2173">
        <v>2851</v>
      </c>
      <c r="AO2173" s="4">
        <v>3046</v>
      </c>
      <c r="AP2173">
        <v>3078</v>
      </c>
      <c r="AQ2173">
        <v>2898</v>
      </c>
      <c r="AR2173">
        <v>3078</v>
      </c>
      <c r="AS2173" s="4">
        <v>2998</v>
      </c>
      <c r="AT2173">
        <v>2760</v>
      </c>
      <c r="AU2173">
        <f>AVERAGE(Tabla2[[#This Row],[gr21_0]:[gr21_9]])</f>
        <v>2951.3</v>
      </c>
    </row>
    <row r="2174" spans="1:47">
      <c r="A2174">
        <v>1799</v>
      </c>
      <c r="B2174">
        <v>1889</v>
      </c>
      <c r="C2174">
        <v>1799</v>
      </c>
      <c r="D2174">
        <v>1799</v>
      </c>
      <c r="E2174">
        <v>1799</v>
      </c>
      <c r="F2174">
        <v>1799</v>
      </c>
      <c r="G2174">
        <v>1799</v>
      </c>
      <c r="H2174">
        <v>1880</v>
      </c>
      <c r="I2174">
        <v>1799</v>
      </c>
      <c r="J2174">
        <v>1799</v>
      </c>
      <c r="K2174">
        <f>AVERAGE(Tabla8[[#This Row],[gr12_0]:[gr12_9]])</f>
        <v>1816.1</v>
      </c>
      <c r="M2174">
        <v>2032</v>
      </c>
      <c r="N2174">
        <v>1939</v>
      </c>
      <c r="O2174">
        <v>2030</v>
      </c>
      <c r="P2174">
        <v>1997</v>
      </c>
      <c r="Q2174">
        <v>1999</v>
      </c>
      <c r="R2174">
        <v>1989</v>
      </c>
      <c r="S2174">
        <v>2032</v>
      </c>
      <c r="T2174">
        <v>1908</v>
      </c>
      <c r="U2174">
        <v>2032</v>
      </c>
      <c r="V2174">
        <v>2032</v>
      </c>
      <c r="W2174">
        <f>AVERAGE(Tabla5[[#This Row],[gr15_0]:[gr15_9]])</f>
        <v>1999</v>
      </c>
      <c r="Y2174">
        <v>2090</v>
      </c>
      <c r="Z2174">
        <v>2085</v>
      </c>
      <c r="AA2174">
        <v>2085</v>
      </c>
      <c r="AB2174">
        <v>2154</v>
      </c>
      <c r="AC2174">
        <v>2103</v>
      </c>
      <c r="AD2174">
        <v>2088</v>
      </c>
      <c r="AE2174">
        <v>2085</v>
      </c>
      <c r="AF2174">
        <v>2088</v>
      </c>
      <c r="AG2174">
        <v>2090</v>
      </c>
      <c r="AH2174">
        <v>2085</v>
      </c>
      <c r="AI2174">
        <f>AVERAGE(Tabla1[[#This Row],[gr17_0]:[gr17_9]])</f>
        <v>2095.3000000000002</v>
      </c>
      <c r="AK2174">
        <v>3080</v>
      </c>
      <c r="AL2174">
        <v>2907</v>
      </c>
      <c r="AM2174">
        <v>2817</v>
      </c>
      <c r="AN2174">
        <v>2851</v>
      </c>
      <c r="AO2174" s="4">
        <v>3046</v>
      </c>
      <c r="AP2174">
        <v>3078</v>
      </c>
      <c r="AQ2174">
        <v>2898</v>
      </c>
      <c r="AR2174">
        <v>3078</v>
      </c>
      <c r="AS2174" s="4">
        <v>2998</v>
      </c>
      <c r="AT2174">
        <v>2760</v>
      </c>
      <c r="AU2174">
        <f>AVERAGE(Tabla2[[#This Row],[gr21_0]:[gr21_9]])</f>
        <v>2951.3</v>
      </c>
    </row>
    <row r="2175" spans="1:47">
      <c r="A2175">
        <v>1799</v>
      </c>
      <c r="B2175">
        <v>1889</v>
      </c>
      <c r="C2175">
        <v>1799</v>
      </c>
      <c r="D2175">
        <v>1799</v>
      </c>
      <c r="E2175">
        <v>1799</v>
      </c>
      <c r="F2175">
        <v>1799</v>
      </c>
      <c r="G2175">
        <v>1799</v>
      </c>
      <c r="H2175">
        <v>1880</v>
      </c>
      <c r="I2175">
        <v>1799</v>
      </c>
      <c r="J2175">
        <v>1799</v>
      </c>
      <c r="K2175">
        <f>AVERAGE(Tabla8[[#This Row],[gr12_0]:[gr12_9]])</f>
        <v>1816.1</v>
      </c>
      <c r="M2175">
        <v>2032</v>
      </c>
      <c r="N2175">
        <v>1939</v>
      </c>
      <c r="O2175">
        <v>2030</v>
      </c>
      <c r="P2175">
        <v>1997</v>
      </c>
      <c r="Q2175">
        <v>1999</v>
      </c>
      <c r="R2175">
        <v>1989</v>
      </c>
      <c r="S2175">
        <v>2032</v>
      </c>
      <c r="T2175">
        <v>1908</v>
      </c>
      <c r="U2175">
        <v>2032</v>
      </c>
      <c r="V2175">
        <v>2032</v>
      </c>
      <c r="W2175">
        <f>AVERAGE(Tabla5[[#This Row],[gr15_0]:[gr15_9]])</f>
        <v>1999</v>
      </c>
      <c r="Y2175">
        <v>2090</v>
      </c>
      <c r="Z2175">
        <v>2085</v>
      </c>
      <c r="AA2175">
        <v>2085</v>
      </c>
      <c r="AB2175">
        <v>2154</v>
      </c>
      <c r="AC2175">
        <v>2103</v>
      </c>
      <c r="AD2175">
        <v>2088</v>
      </c>
      <c r="AE2175">
        <v>2085</v>
      </c>
      <c r="AF2175">
        <v>2088</v>
      </c>
      <c r="AG2175">
        <v>2090</v>
      </c>
      <c r="AH2175">
        <v>2085</v>
      </c>
      <c r="AI2175">
        <f>AVERAGE(Tabla1[[#This Row],[gr17_0]:[gr17_9]])</f>
        <v>2095.3000000000002</v>
      </c>
      <c r="AK2175">
        <v>3080</v>
      </c>
      <c r="AL2175">
        <v>2907</v>
      </c>
      <c r="AM2175">
        <v>2817</v>
      </c>
      <c r="AN2175">
        <v>2851</v>
      </c>
      <c r="AO2175" s="4">
        <v>3046</v>
      </c>
      <c r="AP2175">
        <v>3078</v>
      </c>
      <c r="AQ2175">
        <v>2898</v>
      </c>
      <c r="AR2175">
        <v>3078</v>
      </c>
      <c r="AS2175" s="4">
        <v>2998</v>
      </c>
      <c r="AT2175">
        <v>2760</v>
      </c>
      <c r="AU2175">
        <f>AVERAGE(Tabla2[[#This Row],[gr21_0]:[gr21_9]])</f>
        <v>2951.3</v>
      </c>
    </row>
    <row r="2176" spans="1:47">
      <c r="A2176">
        <v>1799</v>
      </c>
      <c r="B2176">
        <v>1889</v>
      </c>
      <c r="C2176">
        <v>1799</v>
      </c>
      <c r="D2176">
        <v>1799</v>
      </c>
      <c r="E2176">
        <v>1799</v>
      </c>
      <c r="F2176">
        <v>1799</v>
      </c>
      <c r="G2176">
        <v>1799</v>
      </c>
      <c r="H2176">
        <v>1880</v>
      </c>
      <c r="I2176">
        <v>1799</v>
      </c>
      <c r="J2176">
        <v>1799</v>
      </c>
      <c r="K2176">
        <f>AVERAGE(Tabla8[[#This Row],[gr12_0]:[gr12_9]])</f>
        <v>1816.1</v>
      </c>
      <c r="M2176">
        <v>2032</v>
      </c>
      <c r="N2176">
        <v>1939</v>
      </c>
      <c r="O2176">
        <v>2030</v>
      </c>
      <c r="P2176">
        <v>1997</v>
      </c>
      <c r="Q2176">
        <v>1999</v>
      </c>
      <c r="R2176">
        <v>1989</v>
      </c>
      <c r="S2176">
        <v>2032</v>
      </c>
      <c r="T2176">
        <v>1908</v>
      </c>
      <c r="U2176">
        <v>2032</v>
      </c>
      <c r="V2176">
        <v>2032</v>
      </c>
      <c r="W2176">
        <f>AVERAGE(Tabla5[[#This Row],[gr15_0]:[gr15_9]])</f>
        <v>1999</v>
      </c>
      <c r="Y2176">
        <v>2090</v>
      </c>
      <c r="Z2176">
        <v>2085</v>
      </c>
      <c r="AA2176">
        <v>2085</v>
      </c>
      <c r="AB2176">
        <v>2154</v>
      </c>
      <c r="AC2176">
        <v>2103</v>
      </c>
      <c r="AD2176">
        <v>2088</v>
      </c>
      <c r="AE2176">
        <v>2085</v>
      </c>
      <c r="AF2176">
        <v>2088</v>
      </c>
      <c r="AG2176">
        <v>2090</v>
      </c>
      <c r="AH2176">
        <v>2085</v>
      </c>
      <c r="AI2176">
        <f>AVERAGE(Tabla1[[#This Row],[gr17_0]:[gr17_9]])</f>
        <v>2095.3000000000002</v>
      </c>
      <c r="AK2176">
        <v>3080</v>
      </c>
      <c r="AL2176">
        <v>2907</v>
      </c>
      <c r="AM2176">
        <v>2817</v>
      </c>
      <c r="AN2176">
        <v>2851</v>
      </c>
      <c r="AO2176" s="4">
        <v>3046</v>
      </c>
      <c r="AP2176">
        <v>3078</v>
      </c>
      <c r="AQ2176">
        <v>2898</v>
      </c>
      <c r="AR2176">
        <v>3078</v>
      </c>
      <c r="AS2176" s="4">
        <v>2998</v>
      </c>
      <c r="AT2176">
        <v>2760</v>
      </c>
      <c r="AU2176">
        <f>AVERAGE(Tabla2[[#This Row],[gr21_0]:[gr21_9]])</f>
        <v>2951.3</v>
      </c>
    </row>
    <row r="2177" spans="1:47">
      <c r="A2177">
        <v>1799</v>
      </c>
      <c r="B2177">
        <v>1889</v>
      </c>
      <c r="C2177">
        <v>1799</v>
      </c>
      <c r="D2177">
        <v>1799</v>
      </c>
      <c r="E2177">
        <v>1799</v>
      </c>
      <c r="F2177">
        <v>1799</v>
      </c>
      <c r="G2177">
        <v>1799</v>
      </c>
      <c r="H2177">
        <v>1880</v>
      </c>
      <c r="I2177">
        <v>1799</v>
      </c>
      <c r="J2177">
        <v>1799</v>
      </c>
      <c r="K2177">
        <f>AVERAGE(Tabla8[[#This Row],[gr12_0]:[gr12_9]])</f>
        <v>1816.1</v>
      </c>
      <c r="M2177">
        <v>2032</v>
      </c>
      <c r="N2177">
        <v>1939</v>
      </c>
      <c r="O2177">
        <v>2030</v>
      </c>
      <c r="P2177">
        <v>1997</v>
      </c>
      <c r="Q2177">
        <v>1999</v>
      </c>
      <c r="R2177">
        <v>1989</v>
      </c>
      <c r="S2177">
        <v>2032</v>
      </c>
      <c r="T2177">
        <v>1908</v>
      </c>
      <c r="U2177">
        <v>2032</v>
      </c>
      <c r="V2177">
        <v>2032</v>
      </c>
      <c r="W2177">
        <f>AVERAGE(Tabla5[[#This Row],[gr15_0]:[gr15_9]])</f>
        <v>1999</v>
      </c>
      <c r="Y2177">
        <v>2090</v>
      </c>
      <c r="Z2177">
        <v>2085</v>
      </c>
      <c r="AA2177">
        <v>2085</v>
      </c>
      <c r="AB2177">
        <v>2154</v>
      </c>
      <c r="AC2177">
        <v>2103</v>
      </c>
      <c r="AD2177">
        <v>2088</v>
      </c>
      <c r="AE2177">
        <v>2085</v>
      </c>
      <c r="AF2177">
        <v>2088</v>
      </c>
      <c r="AG2177">
        <v>2090</v>
      </c>
      <c r="AH2177">
        <v>2085</v>
      </c>
      <c r="AI2177">
        <f>AVERAGE(Tabla1[[#This Row],[gr17_0]:[gr17_9]])</f>
        <v>2095.3000000000002</v>
      </c>
      <c r="AK2177">
        <v>3080</v>
      </c>
      <c r="AL2177">
        <v>2907</v>
      </c>
      <c r="AM2177">
        <v>2817</v>
      </c>
      <c r="AN2177">
        <v>2851</v>
      </c>
      <c r="AO2177" s="4">
        <v>3046</v>
      </c>
      <c r="AP2177">
        <v>3078</v>
      </c>
      <c r="AQ2177">
        <v>2898</v>
      </c>
      <c r="AR2177">
        <v>3078</v>
      </c>
      <c r="AS2177" s="4">
        <v>2998</v>
      </c>
      <c r="AT2177">
        <v>2760</v>
      </c>
      <c r="AU2177">
        <f>AVERAGE(Tabla2[[#This Row],[gr21_0]:[gr21_9]])</f>
        <v>2951.3</v>
      </c>
    </row>
    <row r="2178" spans="1:47">
      <c r="A2178">
        <v>1799</v>
      </c>
      <c r="B2178">
        <v>1889</v>
      </c>
      <c r="C2178">
        <v>1799</v>
      </c>
      <c r="D2178">
        <v>1799</v>
      </c>
      <c r="E2178">
        <v>1799</v>
      </c>
      <c r="F2178">
        <v>1799</v>
      </c>
      <c r="G2178">
        <v>1799</v>
      </c>
      <c r="H2178">
        <v>1880</v>
      </c>
      <c r="I2178">
        <v>1799</v>
      </c>
      <c r="J2178">
        <v>1799</v>
      </c>
      <c r="K2178">
        <f>AVERAGE(Tabla8[[#This Row],[gr12_0]:[gr12_9]])</f>
        <v>1816.1</v>
      </c>
      <c r="M2178">
        <v>2032</v>
      </c>
      <c r="N2178">
        <v>1939</v>
      </c>
      <c r="O2178">
        <v>2030</v>
      </c>
      <c r="P2178">
        <v>1997</v>
      </c>
      <c r="Q2178">
        <v>1999</v>
      </c>
      <c r="R2178">
        <v>1989</v>
      </c>
      <c r="S2178">
        <v>2032</v>
      </c>
      <c r="T2178">
        <v>1908</v>
      </c>
      <c r="U2178">
        <v>2032</v>
      </c>
      <c r="V2178">
        <v>2032</v>
      </c>
      <c r="W2178">
        <f>AVERAGE(Tabla5[[#This Row],[gr15_0]:[gr15_9]])</f>
        <v>1999</v>
      </c>
      <c r="Y2178">
        <v>2090</v>
      </c>
      <c r="Z2178">
        <v>2085</v>
      </c>
      <c r="AA2178">
        <v>2085</v>
      </c>
      <c r="AB2178">
        <v>2154</v>
      </c>
      <c r="AC2178">
        <v>2103</v>
      </c>
      <c r="AD2178">
        <v>2088</v>
      </c>
      <c r="AE2178">
        <v>2085</v>
      </c>
      <c r="AF2178">
        <v>2088</v>
      </c>
      <c r="AG2178">
        <v>2090</v>
      </c>
      <c r="AH2178">
        <v>2085</v>
      </c>
      <c r="AI2178">
        <f>AVERAGE(Tabla1[[#This Row],[gr17_0]:[gr17_9]])</f>
        <v>2095.3000000000002</v>
      </c>
      <c r="AK2178">
        <v>3080</v>
      </c>
      <c r="AL2178">
        <v>2907</v>
      </c>
      <c r="AM2178">
        <v>2817</v>
      </c>
      <c r="AN2178">
        <v>2851</v>
      </c>
      <c r="AO2178" s="4">
        <v>3046</v>
      </c>
      <c r="AP2178">
        <v>3078</v>
      </c>
      <c r="AQ2178">
        <v>2898</v>
      </c>
      <c r="AR2178">
        <v>3078</v>
      </c>
      <c r="AS2178" s="4">
        <v>2998</v>
      </c>
      <c r="AT2178">
        <v>2760</v>
      </c>
      <c r="AU2178">
        <f>AVERAGE(Tabla2[[#This Row],[gr21_0]:[gr21_9]])</f>
        <v>2951.3</v>
      </c>
    </row>
    <row r="2179" spans="1:47">
      <c r="A2179">
        <v>1799</v>
      </c>
      <c r="B2179">
        <v>1889</v>
      </c>
      <c r="C2179">
        <v>1799</v>
      </c>
      <c r="D2179">
        <v>1799</v>
      </c>
      <c r="E2179">
        <v>1799</v>
      </c>
      <c r="F2179">
        <v>1799</v>
      </c>
      <c r="G2179">
        <v>1799</v>
      </c>
      <c r="H2179">
        <v>1880</v>
      </c>
      <c r="I2179">
        <v>1799</v>
      </c>
      <c r="J2179">
        <v>1799</v>
      </c>
      <c r="K2179">
        <f>AVERAGE(Tabla8[[#This Row],[gr12_0]:[gr12_9]])</f>
        <v>1816.1</v>
      </c>
      <c r="M2179">
        <v>2032</v>
      </c>
      <c r="N2179">
        <v>1939</v>
      </c>
      <c r="O2179">
        <v>2030</v>
      </c>
      <c r="P2179">
        <v>1997</v>
      </c>
      <c r="Q2179">
        <v>1999</v>
      </c>
      <c r="R2179">
        <v>1989</v>
      </c>
      <c r="S2179">
        <v>2032</v>
      </c>
      <c r="T2179">
        <v>1908</v>
      </c>
      <c r="U2179">
        <v>2032</v>
      </c>
      <c r="V2179">
        <v>2032</v>
      </c>
      <c r="W2179">
        <f>AVERAGE(Tabla5[[#This Row],[gr15_0]:[gr15_9]])</f>
        <v>1999</v>
      </c>
      <c r="Y2179">
        <v>2090</v>
      </c>
      <c r="Z2179">
        <v>2085</v>
      </c>
      <c r="AA2179">
        <v>2085</v>
      </c>
      <c r="AB2179">
        <v>2154</v>
      </c>
      <c r="AC2179">
        <v>2103</v>
      </c>
      <c r="AD2179">
        <v>2088</v>
      </c>
      <c r="AE2179">
        <v>2085</v>
      </c>
      <c r="AF2179">
        <v>2088</v>
      </c>
      <c r="AG2179">
        <v>2090</v>
      </c>
      <c r="AH2179">
        <v>2085</v>
      </c>
      <c r="AI2179">
        <f>AVERAGE(Tabla1[[#This Row],[gr17_0]:[gr17_9]])</f>
        <v>2095.3000000000002</v>
      </c>
      <c r="AK2179">
        <v>3080</v>
      </c>
      <c r="AL2179">
        <v>2907</v>
      </c>
      <c r="AM2179">
        <v>2817</v>
      </c>
      <c r="AN2179">
        <v>2851</v>
      </c>
      <c r="AO2179" s="4">
        <v>3046</v>
      </c>
      <c r="AP2179">
        <v>3078</v>
      </c>
      <c r="AQ2179">
        <v>2898</v>
      </c>
      <c r="AR2179">
        <v>3078</v>
      </c>
      <c r="AS2179" s="4">
        <v>2998</v>
      </c>
      <c r="AT2179">
        <v>2760</v>
      </c>
      <c r="AU2179">
        <f>AVERAGE(Tabla2[[#This Row],[gr21_0]:[gr21_9]])</f>
        <v>2951.3</v>
      </c>
    </row>
    <row r="2180" spans="1:47">
      <c r="A2180">
        <v>1799</v>
      </c>
      <c r="B2180">
        <v>1889</v>
      </c>
      <c r="C2180">
        <v>1799</v>
      </c>
      <c r="D2180">
        <v>1799</v>
      </c>
      <c r="E2180">
        <v>1799</v>
      </c>
      <c r="F2180">
        <v>1799</v>
      </c>
      <c r="G2180">
        <v>1799</v>
      </c>
      <c r="H2180">
        <v>1880</v>
      </c>
      <c r="I2180">
        <v>1799</v>
      </c>
      <c r="J2180">
        <v>1799</v>
      </c>
      <c r="K2180">
        <f>AVERAGE(Tabla8[[#This Row],[gr12_0]:[gr12_9]])</f>
        <v>1816.1</v>
      </c>
      <c r="M2180">
        <v>2032</v>
      </c>
      <c r="N2180">
        <v>1939</v>
      </c>
      <c r="O2180">
        <v>2030</v>
      </c>
      <c r="P2180">
        <v>1997</v>
      </c>
      <c r="Q2180">
        <v>1999</v>
      </c>
      <c r="R2180">
        <v>1989</v>
      </c>
      <c r="S2180">
        <v>2032</v>
      </c>
      <c r="T2180">
        <v>1908</v>
      </c>
      <c r="U2180">
        <v>2032</v>
      </c>
      <c r="V2180">
        <v>2032</v>
      </c>
      <c r="W2180">
        <f>AVERAGE(Tabla5[[#This Row],[gr15_0]:[gr15_9]])</f>
        <v>1999</v>
      </c>
      <c r="Y2180">
        <v>2090</v>
      </c>
      <c r="Z2180">
        <v>2085</v>
      </c>
      <c r="AA2180">
        <v>2085</v>
      </c>
      <c r="AB2180">
        <v>2154</v>
      </c>
      <c r="AC2180">
        <v>2103</v>
      </c>
      <c r="AD2180">
        <v>2088</v>
      </c>
      <c r="AE2180">
        <v>2085</v>
      </c>
      <c r="AF2180">
        <v>2088</v>
      </c>
      <c r="AG2180">
        <v>2090</v>
      </c>
      <c r="AH2180">
        <v>2085</v>
      </c>
      <c r="AI2180">
        <f>AVERAGE(Tabla1[[#This Row],[gr17_0]:[gr17_9]])</f>
        <v>2095.3000000000002</v>
      </c>
      <c r="AK2180">
        <v>3080</v>
      </c>
      <c r="AL2180">
        <v>2907</v>
      </c>
      <c r="AM2180">
        <v>2817</v>
      </c>
      <c r="AN2180">
        <v>2851</v>
      </c>
      <c r="AO2180" s="4">
        <v>3046</v>
      </c>
      <c r="AP2180">
        <v>3078</v>
      </c>
      <c r="AQ2180">
        <v>2898</v>
      </c>
      <c r="AR2180">
        <v>3078</v>
      </c>
      <c r="AS2180" s="4">
        <v>2998</v>
      </c>
      <c r="AT2180">
        <v>2760</v>
      </c>
      <c r="AU2180">
        <f>AVERAGE(Tabla2[[#This Row],[gr21_0]:[gr21_9]])</f>
        <v>2951.3</v>
      </c>
    </row>
    <row r="2181" spans="1:47">
      <c r="A2181">
        <v>1799</v>
      </c>
      <c r="B2181">
        <v>1889</v>
      </c>
      <c r="C2181">
        <v>1799</v>
      </c>
      <c r="D2181">
        <v>1799</v>
      </c>
      <c r="E2181">
        <v>1799</v>
      </c>
      <c r="F2181">
        <v>1799</v>
      </c>
      <c r="G2181">
        <v>1799</v>
      </c>
      <c r="H2181">
        <v>1880</v>
      </c>
      <c r="I2181">
        <v>1799</v>
      </c>
      <c r="J2181">
        <v>1799</v>
      </c>
      <c r="K2181">
        <f>AVERAGE(Tabla8[[#This Row],[gr12_0]:[gr12_9]])</f>
        <v>1816.1</v>
      </c>
      <c r="M2181">
        <v>2032</v>
      </c>
      <c r="N2181">
        <v>1939</v>
      </c>
      <c r="O2181">
        <v>2030</v>
      </c>
      <c r="P2181">
        <v>1997</v>
      </c>
      <c r="Q2181">
        <v>1999</v>
      </c>
      <c r="R2181">
        <v>1989</v>
      </c>
      <c r="S2181">
        <v>2032</v>
      </c>
      <c r="T2181">
        <v>1908</v>
      </c>
      <c r="U2181">
        <v>2032</v>
      </c>
      <c r="V2181">
        <v>2032</v>
      </c>
      <c r="W2181">
        <f>AVERAGE(Tabla5[[#This Row],[gr15_0]:[gr15_9]])</f>
        <v>1999</v>
      </c>
      <c r="Y2181">
        <v>2090</v>
      </c>
      <c r="Z2181">
        <v>2085</v>
      </c>
      <c r="AA2181">
        <v>2085</v>
      </c>
      <c r="AB2181">
        <v>2154</v>
      </c>
      <c r="AC2181">
        <v>2103</v>
      </c>
      <c r="AD2181">
        <v>2088</v>
      </c>
      <c r="AE2181">
        <v>2085</v>
      </c>
      <c r="AF2181">
        <v>2088</v>
      </c>
      <c r="AG2181">
        <v>2090</v>
      </c>
      <c r="AH2181">
        <v>2085</v>
      </c>
      <c r="AI2181">
        <f>AVERAGE(Tabla1[[#This Row],[gr17_0]:[gr17_9]])</f>
        <v>2095.3000000000002</v>
      </c>
      <c r="AK2181">
        <v>3080</v>
      </c>
      <c r="AL2181">
        <v>2907</v>
      </c>
      <c r="AM2181">
        <v>2817</v>
      </c>
      <c r="AN2181">
        <v>2851</v>
      </c>
      <c r="AO2181" s="4">
        <v>3046</v>
      </c>
      <c r="AP2181">
        <v>3078</v>
      </c>
      <c r="AQ2181">
        <v>2898</v>
      </c>
      <c r="AR2181">
        <v>3078</v>
      </c>
      <c r="AS2181" s="4">
        <v>2998</v>
      </c>
      <c r="AT2181">
        <v>2760</v>
      </c>
      <c r="AU2181">
        <f>AVERAGE(Tabla2[[#This Row],[gr21_0]:[gr21_9]])</f>
        <v>2951.3</v>
      </c>
    </row>
    <row r="2182" spans="1:47">
      <c r="A2182">
        <v>1799</v>
      </c>
      <c r="B2182">
        <v>1889</v>
      </c>
      <c r="C2182">
        <v>1799</v>
      </c>
      <c r="D2182">
        <v>1799</v>
      </c>
      <c r="E2182">
        <v>1799</v>
      </c>
      <c r="F2182">
        <v>1799</v>
      </c>
      <c r="G2182">
        <v>1799</v>
      </c>
      <c r="H2182">
        <v>1880</v>
      </c>
      <c r="I2182">
        <v>1799</v>
      </c>
      <c r="J2182">
        <v>1799</v>
      </c>
      <c r="K2182">
        <f>AVERAGE(Tabla8[[#This Row],[gr12_0]:[gr12_9]])</f>
        <v>1816.1</v>
      </c>
      <c r="M2182">
        <v>2032</v>
      </c>
      <c r="N2182">
        <v>1939</v>
      </c>
      <c r="O2182">
        <v>2030</v>
      </c>
      <c r="P2182">
        <v>1997</v>
      </c>
      <c r="Q2182">
        <v>1999</v>
      </c>
      <c r="R2182">
        <v>1989</v>
      </c>
      <c r="S2182">
        <v>2032</v>
      </c>
      <c r="T2182">
        <v>1908</v>
      </c>
      <c r="U2182">
        <v>2032</v>
      </c>
      <c r="V2182">
        <v>2032</v>
      </c>
      <c r="W2182">
        <f>AVERAGE(Tabla5[[#This Row],[gr15_0]:[gr15_9]])</f>
        <v>1999</v>
      </c>
      <c r="Y2182">
        <v>2090</v>
      </c>
      <c r="Z2182">
        <v>2085</v>
      </c>
      <c r="AA2182">
        <v>2085</v>
      </c>
      <c r="AB2182">
        <v>2154</v>
      </c>
      <c r="AC2182">
        <v>2103</v>
      </c>
      <c r="AD2182">
        <v>2088</v>
      </c>
      <c r="AE2182">
        <v>2085</v>
      </c>
      <c r="AF2182">
        <v>2088</v>
      </c>
      <c r="AG2182">
        <v>2090</v>
      </c>
      <c r="AH2182">
        <v>2085</v>
      </c>
      <c r="AI2182">
        <f>AVERAGE(Tabla1[[#This Row],[gr17_0]:[gr17_9]])</f>
        <v>2095.3000000000002</v>
      </c>
      <c r="AK2182">
        <v>3080</v>
      </c>
      <c r="AL2182">
        <v>2907</v>
      </c>
      <c r="AM2182">
        <v>2817</v>
      </c>
      <c r="AN2182">
        <v>2851</v>
      </c>
      <c r="AO2182" s="4">
        <v>3046</v>
      </c>
      <c r="AP2182">
        <v>3078</v>
      </c>
      <c r="AQ2182">
        <v>2898</v>
      </c>
      <c r="AR2182">
        <v>3078</v>
      </c>
      <c r="AS2182" s="4">
        <v>2998</v>
      </c>
      <c r="AT2182">
        <v>2760</v>
      </c>
      <c r="AU2182">
        <f>AVERAGE(Tabla2[[#This Row],[gr21_0]:[gr21_9]])</f>
        <v>2951.3</v>
      </c>
    </row>
    <row r="2183" spans="1:47">
      <c r="A2183">
        <v>1799</v>
      </c>
      <c r="B2183">
        <v>1889</v>
      </c>
      <c r="C2183">
        <v>1799</v>
      </c>
      <c r="D2183">
        <v>1799</v>
      </c>
      <c r="E2183">
        <v>1799</v>
      </c>
      <c r="F2183">
        <v>1799</v>
      </c>
      <c r="G2183">
        <v>1799</v>
      </c>
      <c r="H2183">
        <v>1880</v>
      </c>
      <c r="I2183">
        <v>1799</v>
      </c>
      <c r="J2183">
        <v>1799</v>
      </c>
      <c r="K2183">
        <f>AVERAGE(Tabla8[[#This Row],[gr12_0]:[gr12_9]])</f>
        <v>1816.1</v>
      </c>
      <c r="M2183">
        <v>2032</v>
      </c>
      <c r="N2183">
        <v>1939</v>
      </c>
      <c r="O2183">
        <v>2030</v>
      </c>
      <c r="P2183">
        <v>1997</v>
      </c>
      <c r="Q2183">
        <v>1999</v>
      </c>
      <c r="R2183">
        <v>1989</v>
      </c>
      <c r="S2183">
        <v>2032</v>
      </c>
      <c r="T2183">
        <v>1908</v>
      </c>
      <c r="U2183">
        <v>2032</v>
      </c>
      <c r="V2183">
        <v>2032</v>
      </c>
      <c r="W2183">
        <f>AVERAGE(Tabla5[[#This Row],[gr15_0]:[gr15_9]])</f>
        <v>1999</v>
      </c>
      <c r="Y2183">
        <v>2090</v>
      </c>
      <c r="Z2183">
        <v>2085</v>
      </c>
      <c r="AA2183">
        <v>2085</v>
      </c>
      <c r="AB2183">
        <v>2154</v>
      </c>
      <c r="AC2183">
        <v>2103</v>
      </c>
      <c r="AD2183">
        <v>2088</v>
      </c>
      <c r="AE2183">
        <v>2085</v>
      </c>
      <c r="AF2183">
        <v>2088</v>
      </c>
      <c r="AG2183">
        <v>2090</v>
      </c>
      <c r="AH2183">
        <v>2085</v>
      </c>
      <c r="AI2183">
        <f>AVERAGE(Tabla1[[#This Row],[gr17_0]:[gr17_9]])</f>
        <v>2095.3000000000002</v>
      </c>
      <c r="AK2183">
        <v>3080</v>
      </c>
      <c r="AL2183">
        <v>2907</v>
      </c>
      <c r="AM2183">
        <v>2817</v>
      </c>
      <c r="AN2183">
        <v>2851</v>
      </c>
      <c r="AO2183" s="4">
        <v>3046</v>
      </c>
      <c r="AP2183">
        <v>3078</v>
      </c>
      <c r="AQ2183">
        <v>2898</v>
      </c>
      <c r="AR2183">
        <v>3078</v>
      </c>
      <c r="AS2183" s="4">
        <v>2998</v>
      </c>
      <c r="AT2183">
        <v>2760</v>
      </c>
      <c r="AU2183">
        <f>AVERAGE(Tabla2[[#This Row],[gr21_0]:[gr21_9]])</f>
        <v>2951.3</v>
      </c>
    </row>
    <row r="2184" spans="1:47">
      <c r="A2184">
        <v>1799</v>
      </c>
      <c r="B2184">
        <v>1889</v>
      </c>
      <c r="C2184">
        <v>1799</v>
      </c>
      <c r="D2184">
        <v>1799</v>
      </c>
      <c r="E2184">
        <v>1799</v>
      </c>
      <c r="F2184">
        <v>1799</v>
      </c>
      <c r="G2184">
        <v>1799</v>
      </c>
      <c r="H2184">
        <v>1880</v>
      </c>
      <c r="I2184">
        <v>1799</v>
      </c>
      <c r="J2184">
        <v>1799</v>
      </c>
      <c r="K2184">
        <f>AVERAGE(Tabla8[[#This Row],[gr12_0]:[gr12_9]])</f>
        <v>1816.1</v>
      </c>
      <c r="M2184">
        <v>2032</v>
      </c>
      <c r="N2184">
        <v>1939</v>
      </c>
      <c r="O2184">
        <v>2030</v>
      </c>
      <c r="P2184">
        <v>1997</v>
      </c>
      <c r="Q2184">
        <v>1999</v>
      </c>
      <c r="R2184">
        <v>1989</v>
      </c>
      <c r="S2184">
        <v>2032</v>
      </c>
      <c r="T2184">
        <v>1908</v>
      </c>
      <c r="U2184">
        <v>2032</v>
      </c>
      <c r="V2184">
        <v>2032</v>
      </c>
      <c r="W2184">
        <f>AVERAGE(Tabla5[[#This Row],[gr15_0]:[gr15_9]])</f>
        <v>1999</v>
      </c>
      <c r="Y2184">
        <v>2090</v>
      </c>
      <c r="Z2184">
        <v>2085</v>
      </c>
      <c r="AA2184">
        <v>2085</v>
      </c>
      <c r="AB2184">
        <v>2154</v>
      </c>
      <c r="AC2184">
        <v>2103</v>
      </c>
      <c r="AD2184">
        <v>2088</v>
      </c>
      <c r="AE2184">
        <v>2085</v>
      </c>
      <c r="AF2184">
        <v>2088</v>
      </c>
      <c r="AG2184">
        <v>2090</v>
      </c>
      <c r="AH2184">
        <v>2085</v>
      </c>
      <c r="AI2184">
        <f>AVERAGE(Tabla1[[#This Row],[gr17_0]:[gr17_9]])</f>
        <v>2095.3000000000002</v>
      </c>
      <c r="AK2184">
        <v>3080</v>
      </c>
      <c r="AL2184">
        <v>2907</v>
      </c>
      <c r="AM2184">
        <v>2817</v>
      </c>
      <c r="AN2184">
        <v>2851</v>
      </c>
      <c r="AO2184" s="4">
        <v>3046</v>
      </c>
      <c r="AP2184">
        <v>3078</v>
      </c>
      <c r="AQ2184">
        <v>2898</v>
      </c>
      <c r="AR2184">
        <v>3078</v>
      </c>
      <c r="AS2184" s="4">
        <v>2998</v>
      </c>
      <c r="AT2184">
        <v>2760</v>
      </c>
      <c r="AU2184">
        <f>AVERAGE(Tabla2[[#This Row],[gr21_0]:[gr21_9]])</f>
        <v>2951.3</v>
      </c>
    </row>
    <row r="2185" spans="1:47">
      <c r="A2185">
        <v>1799</v>
      </c>
      <c r="B2185">
        <v>1889</v>
      </c>
      <c r="C2185">
        <v>1799</v>
      </c>
      <c r="D2185">
        <v>1799</v>
      </c>
      <c r="E2185">
        <v>1799</v>
      </c>
      <c r="F2185">
        <v>1799</v>
      </c>
      <c r="G2185">
        <v>1799</v>
      </c>
      <c r="H2185">
        <v>1880</v>
      </c>
      <c r="I2185">
        <v>1799</v>
      </c>
      <c r="J2185">
        <v>1799</v>
      </c>
      <c r="K2185">
        <f>AVERAGE(Tabla8[[#This Row],[gr12_0]:[gr12_9]])</f>
        <v>1816.1</v>
      </c>
      <c r="M2185">
        <v>2032</v>
      </c>
      <c r="N2185">
        <v>1939</v>
      </c>
      <c r="O2185">
        <v>2030</v>
      </c>
      <c r="P2185">
        <v>1997</v>
      </c>
      <c r="Q2185">
        <v>1999</v>
      </c>
      <c r="R2185">
        <v>1989</v>
      </c>
      <c r="S2185">
        <v>2032</v>
      </c>
      <c r="T2185">
        <v>1908</v>
      </c>
      <c r="U2185">
        <v>2032</v>
      </c>
      <c r="V2185">
        <v>2032</v>
      </c>
      <c r="W2185">
        <f>AVERAGE(Tabla5[[#This Row],[gr15_0]:[gr15_9]])</f>
        <v>1999</v>
      </c>
      <c r="Y2185">
        <v>2090</v>
      </c>
      <c r="Z2185">
        <v>2085</v>
      </c>
      <c r="AA2185">
        <v>2085</v>
      </c>
      <c r="AB2185">
        <v>2154</v>
      </c>
      <c r="AC2185">
        <v>2103</v>
      </c>
      <c r="AD2185">
        <v>2088</v>
      </c>
      <c r="AE2185">
        <v>2085</v>
      </c>
      <c r="AF2185">
        <v>2088</v>
      </c>
      <c r="AG2185">
        <v>2090</v>
      </c>
      <c r="AH2185">
        <v>2085</v>
      </c>
      <c r="AI2185">
        <f>AVERAGE(Tabla1[[#This Row],[gr17_0]:[gr17_9]])</f>
        <v>2095.3000000000002</v>
      </c>
      <c r="AK2185">
        <v>3080</v>
      </c>
      <c r="AL2185">
        <v>2907</v>
      </c>
      <c r="AM2185">
        <v>2817</v>
      </c>
      <c r="AN2185">
        <v>2851</v>
      </c>
      <c r="AO2185" s="4">
        <v>3046</v>
      </c>
      <c r="AP2185">
        <v>3078</v>
      </c>
      <c r="AQ2185">
        <v>2898</v>
      </c>
      <c r="AR2185">
        <v>3078</v>
      </c>
      <c r="AS2185" s="4">
        <v>2998</v>
      </c>
      <c r="AT2185">
        <v>2760</v>
      </c>
      <c r="AU2185">
        <f>AVERAGE(Tabla2[[#This Row],[gr21_0]:[gr21_9]])</f>
        <v>2951.3</v>
      </c>
    </row>
    <row r="2186" spans="1:47">
      <c r="A2186">
        <v>1799</v>
      </c>
      <c r="B2186">
        <v>1889</v>
      </c>
      <c r="C2186">
        <v>1799</v>
      </c>
      <c r="D2186">
        <v>1799</v>
      </c>
      <c r="E2186">
        <v>1799</v>
      </c>
      <c r="F2186">
        <v>1799</v>
      </c>
      <c r="G2186">
        <v>1799</v>
      </c>
      <c r="H2186">
        <v>1880</v>
      </c>
      <c r="I2186">
        <v>1799</v>
      </c>
      <c r="J2186">
        <v>1799</v>
      </c>
      <c r="K2186">
        <f>AVERAGE(Tabla8[[#This Row],[gr12_0]:[gr12_9]])</f>
        <v>1816.1</v>
      </c>
      <c r="M2186">
        <v>2032</v>
      </c>
      <c r="N2186">
        <v>1939</v>
      </c>
      <c r="O2186">
        <v>2030</v>
      </c>
      <c r="P2186">
        <v>1997</v>
      </c>
      <c r="Q2186">
        <v>1999</v>
      </c>
      <c r="R2186">
        <v>1989</v>
      </c>
      <c r="S2186">
        <v>2032</v>
      </c>
      <c r="T2186">
        <v>1908</v>
      </c>
      <c r="U2186">
        <v>2032</v>
      </c>
      <c r="V2186">
        <v>2032</v>
      </c>
      <c r="W2186">
        <f>AVERAGE(Tabla5[[#This Row],[gr15_0]:[gr15_9]])</f>
        <v>1999</v>
      </c>
      <c r="Y2186">
        <v>2090</v>
      </c>
      <c r="Z2186">
        <v>2085</v>
      </c>
      <c r="AA2186">
        <v>2085</v>
      </c>
      <c r="AB2186">
        <v>2154</v>
      </c>
      <c r="AC2186">
        <v>2103</v>
      </c>
      <c r="AD2186">
        <v>2088</v>
      </c>
      <c r="AE2186">
        <v>2085</v>
      </c>
      <c r="AF2186">
        <v>2088</v>
      </c>
      <c r="AG2186">
        <v>2090</v>
      </c>
      <c r="AH2186">
        <v>2085</v>
      </c>
      <c r="AI2186">
        <f>AVERAGE(Tabla1[[#This Row],[gr17_0]:[gr17_9]])</f>
        <v>2095.3000000000002</v>
      </c>
      <c r="AK2186">
        <v>3080</v>
      </c>
      <c r="AL2186">
        <v>2907</v>
      </c>
      <c r="AM2186">
        <v>2817</v>
      </c>
      <c r="AN2186">
        <v>2851</v>
      </c>
      <c r="AO2186" s="4">
        <v>3046</v>
      </c>
      <c r="AP2186">
        <v>3078</v>
      </c>
      <c r="AQ2186">
        <v>2898</v>
      </c>
      <c r="AR2186">
        <v>3078</v>
      </c>
      <c r="AS2186" s="4">
        <v>2998</v>
      </c>
      <c r="AT2186">
        <v>2760</v>
      </c>
      <c r="AU2186">
        <f>AVERAGE(Tabla2[[#This Row],[gr21_0]:[gr21_9]])</f>
        <v>2951.3</v>
      </c>
    </row>
    <row r="2187" spans="1:47">
      <c r="A2187">
        <v>1799</v>
      </c>
      <c r="B2187">
        <v>1889</v>
      </c>
      <c r="C2187">
        <v>1799</v>
      </c>
      <c r="D2187">
        <v>1799</v>
      </c>
      <c r="E2187">
        <v>1799</v>
      </c>
      <c r="F2187">
        <v>1799</v>
      </c>
      <c r="G2187">
        <v>1799</v>
      </c>
      <c r="H2187">
        <v>1880</v>
      </c>
      <c r="I2187">
        <v>1799</v>
      </c>
      <c r="J2187">
        <v>1799</v>
      </c>
      <c r="K2187">
        <f>AVERAGE(Tabla8[[#This Row],[gr12_0]:[gr12_9]])</f>
        <v>1816.1</v>
      </c>
      <c r="M2187">
        <v>2032</v>
      </c>
      <c r="N2187">
        <v>1939</v>
      </c>
      <c r="O2187">
        <v>2030</v>
      </c>
      <c r="P2187">
        <v>1997</v>
      </c>
      <c r="Q2187">
        <v>1999</v>
      </c>
      <c r="R2187">
        <v>1989</v>
      </c>
      <c r="S2187">
        <v>2032</v>
      </c>
      <c r="T2187">
        <v>1908</v>
      </c>
      <c r="U2187">
        <v>2032</v>
      </c>
      <c r="V2187">
        <v>2032</v>
      </c>
      <c r="W2187">
        <f>AVERAGE(Tabla5[[#This Row],[gr15_0]:[gr15_9]])</f>
        <v>1999</v>
      </c>
      <c r="Y2187">
        <v>2090</v>
      </c>
      <c r="Z2187">
        <v>2085</v>
      </c>
      <c r="AA2187">
        <v>2085</v>
      </c>
      <c r="AB2187">
        <v>2154</v>
      </c>
      <c r="AC2187">
        <v>2103</v>
      </c>
      <c r="AD2187">
        <v>2088</v>
      </c>
      <c r="AE2187">
        <v>2085</v>
      </c>
      <c r="AF2187">
        <v>2088</v>
      </c>
      <c r="AG2187">
        <v>2090</v>
      </c>
      <c r="AH2187">
        <v>2085</v>
      </c>
      <c r="AI2187">
        <f>AVERAGE(Tabla1[[#This Row],[gr17_0]:[gr17_9]])</f>
        <v>2095.3000000000002</v>
      </c>
      <c r="AK2187">
        <v>3080</v>
      </c>
      <c r="AL2187">
        <v>2907</v>
      </c>
      <c r="AM2187">
        <v>2817</v>
      </c>
      <c r="AN2187">
        <v>2851</v>
      </c>
      <c r="AO2187" s="4">
        <v>3046</v>
      </c>
      <c r="AP2187">
        <v>3078</v>
      </c>
      <c r="AQ2187">
        <v>2898</v>
      </c>
      <c r="AR2187">
        <v>3078</v>
      </c>
      <c r="AS2187" s="4">
        <v>2998</v>
      </c>
      <c r="AT2187">
        <v>2760</v>
      </c>
      <c r="AU2187">
        <f>AVERAGE(Tabla2[[#This Row],[gr21_0]:[gr21_9]])</f>
        <v>2951.3</v>
      </c>
    </row>
    <row r="2188" spans="1:47">
      <c r="A2188">
        <v>1799</v>
      </c>
      <c r="B2188">
        <v>1889</v>
      </c>
      <c r="C2188">
        <v>1799</v>
      </c>
      <c r="D2188">
        <v>1799</v>
      </c>
      <c r="E2188">
        <v>1799</v>
      </c>
      <c r="F2188">
        <v>1799</v>
      </c>
      <c r="G2188">
        <v>1799</v>
      </c>
      <c r="H2188">
        <v>1880</v>
      </c>
      <c r="I2188">
        <v>1799</v>
      </c>
      <c r="J2188">
        <v>1799</v>
      </c>
      <c r="K2188">
        <f>AVERAGE(Tabla8[[#This Row],[gr12_0]:[gr12_9]])</f>
        <v>1816.1</v>
      </c>
      <c r="M2188">
        <v>2032</v>
      </c>
      <c r="N2188">
        <v>1939</v>
      </c>
      <c r="O2188">
        <v>2030</v>
      </c>
      <c r="P2188">
        <v>1997</v>
      </c>
      <c r="Q2188">
        <v>1999</v>
      </c>
      <c r="R2188">
        <v>1989</v>
      </c>
      <c r="S2188">
        <v>2032</v>
      </c>
      <c r="T2188">
        <v>1908</v>
      </c>
      <c r="U2188">
        <v>2032</v>
      </c>
      <c r="V2188">
        <v>2032</v>
      </c>
      <c r="W2188">
        <f>AVERAGE(Tabla5[[#This Row],[gr15_0]:[gr15_9]])</f>
        <v>1999</v>
      </c>
      <c r="Y2188">
        <v>2090</v>
      </c>
      <c r="Z2188">
        <v>2085</v>
      </c>
      <c r="AA2188">
        <v>2085</v>
      </c>
      <c r="AB2188">
        <v>2154</v>
      </c>
      <c r="AC2188">
        <v>2103</v>
      </c>
      <c r="AD2188">
        <v>2088</v>
      </c>
      <c r="AE2188">
        <v>2085</v>
      </c>
      <c r="AF2188">
        <v>2088</v>
      </c>
      <c r="AG2188">
        <v>2090</v>
      </c>
      <c r="AH2188">
        <v>2085</v>
      </c>
      <c r="AI2188">
        <f>AVERAGE(Tabla1[[#This Row],[gr17_0]:[gr17_9]])</f>
        <v>2095.3000000000002</v>
      </c>
      <c r="AK2188">
        <v>3080</v>
      </c>
      <c r="AL2188">
        <v>2907</v>
      </c>
      <c r="AM2188">
        <v>2817</v>
      </c>
      <c r="AN2188">
        <v>2851</v>
      </c>
      <c r="AO2188" s="4">
        <v>3046</v>
      </c>
      <c r="AP2188">
        <v>3078</v>
      </c>
      <c r="AQ2188">
        <v>2898</v>
      </c>
      <c r="AR2188">
        <v>3078</v>
      </c>
      <c r="AS2188" s="4">
        <v>2998</v>
      </c>
      <c r="AT2188">
        <v>2760</v>
      </c>
      <c r="AU2188">
        <f>AVERAGE(Tabla2[[#This Row],[gr21_0]:[gr21_9]])</f>
        <v>2951.3</v>
      </c>
    </row>
    <row r="2189" spans="1:47">
      <c r="A2189">
        <v>1799</v>
      </c>
      <c r="B2189">
        <v>1889</v>
      </c>
      <c r="C2189">
        <v>1799</v>
      </c>
      <c r="D2189">
        <v>1799</v>
      </c>
      <c r="E2189">
        <v>1799</v>
      </c>
      <c r="F2189">
        <v>1799</v>
      </c>
      <c r="G2189">
        <v>1799</v>
      </c>
      <c r="H2189">
        <v>1880</v>
      </c>
      <c r="I2189">
        <v>1799</v>
      </c>
      <c r="J2189">
        <v>1799</v>
      </c>
      <c r="K2189">
        <f>AVERAGE(Tabla8[[#This Row],[gr12_0]:[gr12_9]])</f>
        <v>1816.1</v>
      </c>
      <c r="M2189">
        <v>2032</v>
      </c>
      <c r="N2189">
        <v>1939</v>
      </c>
      <c r="O2189">
        <v>2030</v>
      </c>
      <c r="P2189">
        <v>1997</v>
      </c>
      <c r="Q2189">
        <v>1999</v>
      </c>
      <c r="R2189">
        <v>1989</v>
      </c>
      <c r="S2189">
        <v>2032</v>
      </c>
      <c r="T2189">
        <v>1908</v>
      </c>
      <c r="U2189">
        <v>2032</v>
      </c>
      <c r="V2189">
        <v>2032</v>
      </c>
      <c r="W2189">
        <f>AVERAGE(Tabla5[[#This Row],[gr15_0]:[gr15_9]])</f>
        <v>1999</v>
      </c>
      <c r="Y2189">
        <v>2090</v>
      </c>
      <c r="Z2189">
        <v>2085</v>
      </c>
      <c r="AA2189">
        <v>2085</v>
      </c>
      <c r="AB2189">
        <v>2154</v>
      </c>
      <c r="AC2189">
        <v>2103</v>
      </c>
      <c r="AD2189">
        <v>2088</v>
      </c>
      <c r="AE2189">
        <v>2085</v>
      </c>
      <c r="AF2189">
        <v>2088</v>
      </c>
      <c r="AG2189">
        <v>2090</v>
      </c>
      <c r="AH2189">
        <v>2085</v>
      </c>
      <c r="AI2189">
        <f>AVERAGE(Tabla1[[#This Row],[gr17_0]:[gr17_9]])</f>
        <v>2095.3000000000002</v>
      </c>
      <c r="AK2189">
        <v>3080</v>
      </c>
      <c r="AL2189">
        <v>2907</v>
      </c>
      <c r="AM2189">
        <v>2817</v>
      </c>
      <c r="AN2189">
        <v>2851</v>
      </c>
      <c r="AO2189" s="4">
        <v>3046</v>
      </c>
      <c r="AP2189">
        <v>3078</v>
      </c>
      <c r="AQ2189">
        <v>2898</v>
      </c>
      <c r="AR2189">
        <v>3078</v>
      </c>
      <c r="AS2189" s="4">
        <v>2998</v>
      </c>
      <c r="AT2189">
        <v>2760</v>
      </c>
      <c r="AU2189">
        <f>AVERAGE(Tabla2[[#This Row],[gr21_0]:[gr21_9]])</f>
        <v>2951.3</v>
      </c>
    </row>
    <row r="2190" spans="1:47">
      <c r="A2190">
        <v>1799</v>
      </c>
      <c r="B2190">
        <v>1889</v>
      </c>
      <c r="C2190">
        <v>1799</v>
      </c>
      <c r="D2190">
        <v>1799</v>
      </c>
      <c r="E2190">
        <v>1799</v>
      </c>
      <c r="F2190">
        <v>1799</v>
      </c>
      <c r="G2190">
        <v>1799</v>
      </c>
      <c r="H2190">
        <v>1880</v>
      </c>
      <c r="I2190">
        <v>1799</v>
      </c>
      <c r="J2190">
        <v>1799</v>
      </c>
      <c r="K2190">
        <f>AVERAGE(Tabla8[[#This Row],[gr12_0]:[gr12_9]])</f>
        <v>1816.1</v>
      </c>
      <c r="M2190">
        <v>2032</v>
      </c>
      <c r="N2190">
        <v>1939</v>
      </c>
      <c r="O2190">
        <v>2030</v>
      </c>
      <c r="P2190">
        <v>1997</v>
      </c>
      <c r="Q2190">
        <v>1999</v>
      </c>
      <c r="R2190">
        <v>1989</v>
      </c>
      <c r="S2190">
        <v>2032</v>
      </c>
      <c r="T2190">
        <v>1908</v>
      </c>
      <c r="U2190">
        <v>2032</v>
      </c>
      <c r="V2190">
        <v>2032</v>
      </c>
      <c r="W2190">
        <f>AVERAGE(Tabla5[[#This Row],[gr15_0]:[gr15_9]])</f>
        <v>1999</v>
      </c>
      <c r="Y2190">
        <v>2090</v>
      </c>
      <c r="Z2190">
        <v>2085</v>
      </c>
      <c r="AA2190">
        <v>2085</v>
      </c>
      <c r="AB2190">
        <v>2154</v>
      </c>
      <c r="AC2190">
        <v>2103</v>
      </c>
      <c r="AD2190">
        <v>2088</v>
      </c>
      <c r="AE2190">
        <v>2085</v>
      </c>
      <c r="AF2190">
        <v>2088</v>
      </c>
      <c r="AG2190">
        <v>2090</v>
      </c>
      <c r="AH2190">
        <v>2085</v>
      </c>
      <c r="AI2190">
        <f>AVERAGE(Tabla1[[#This Row],[gr17_0]:[gr17_9]])</f>
        <v>2095.3000000000002</v>
      </c>
      <c r="AK2190">
        <v>3080</v>
      </c>
      <c r="AL2190">
        <v>2907</v>
      </c>
      <c r="AM2190">
        <v>2817</v>
      </c>
      <c r="AN2190">
        <v>2851</v>
      </c>
      <c r="AO2190" s="4">
        <v>3046</v>
      </c>
      <c r="AP2190">
        <v>3078</v>
      </c>
      <c r="AQ2190">
        <v>2898</v>
      </c>
      <c r="AR2190">
        <v>3078</v>
      </c>
      <c r="AS2190" s="4">
        <v>2998</v>
      </c>
      <c r="AT2190">
        <v>2760</v>
      </c>
      <c r="AU2190">
        <f>AVERAGE(Tabla2[[#This Row],[gr21_0]:[gr21_9]])</f>
        <v>2951.3</v>
      </c>
    </row>
    <row r="2191" spans="1:47">
      <c r="A2191">
        <v>1799</v>
      </c>
      <c r="B2191">
        <v>1889</v>
      </c>
      <c r="C2191">
        <v>1799</v>
      </c>
      <c r="D2191">
        <v>1799</v>
      </c>
      <c r="E2191">
        <v>1799</v>
      </c>
      <c r="F2191">
        <v>1799</v>
      </c>
      <c r="G2191">
        <v>1799</v>
      </c>
      <c r="H2191">
        <v>1880</v>
      </c>
      <c r="I2191">
        <v>1799</v>
      </c>
      <c r="J2191">
        <v>1799</v>
      </c>
      <c r="K2191">
        <f>AVERAGE(Tabla8[[#This Row],[gr12_0]:[gr12_9]])</f>
        <v>1816.1</v>
      </c>
      <c r="M2191">
        <v>2032</v>
      </c>
      <c r="N2191">
        <v>1939</v>
      </c>
      <c r="O2191">
        <v>2030</v>
      </c>
      <c r="P2191">
        <v>1997</v>
      </c>
      <c r="Q2191">
        <v>1999</v>
      </c>
      <c r="R2191">
        <v>1989</v>
      </c>
      <c r="S2191">
        <v>2032</v>
      </c>
      <c r="T2191">
        <v>1908</v>
      </c>
      <c r="U2191">
        <v>2032</v>
      </c>
      <c r="V2191">
        <v>2032</v>
      </c>
      <c r="W2191">
        <f>AVERAGE(Tabla5[[#This Row],[gr15_0]:[gr15_9]])</f>
        <v>1999</v>
      </c>
      <c r="Y2191">
        <v>2090</v>
      </c>
      <c r="Z2191">
        <v>2085</v>
      </c>
      <c r="AA2191">
        <v>2085</v>
      </c>
      <c r="AB2191">
        <v>2154</v>
      </c>
      <c r="AC2191">
        <v>2103</v>
      </c>
      <c r="AD2191">
        <v>2088</v>
      </c>
      <c r="AE2191">
        <v>2085</v>
      </c>
      <c r="AF2191">
        <v>2088</v>
      </c>
      <c r="AG2191">
        <v>2090</v>
      </c>
      <c r="AH2191">
        <v>2085</v>
      </c>
      <c r="AI2191">
        <f>AVERAGE(Tabla1[[#This Row],[gr17_0]:[gr17_9]])</f>
        <v>2095.3000000000002</v>
      </c>
      <c r="AK2191">
        <v>3080</v>
      </c>
      <c r="AL2191">
        <v>2907</v>
      </c>
      <c r="AM2191">
        <v>2817</v>
      </c>
      <c r="AN2191">
        <v>2851</v>
      </c>
      <c r="AO2191" s="4">
        <v>3046</v>
      </c>
      <c r="AP2191">
        <v>3078</v>
      </c>
      <c r="AQ2191">
        <v>2898</v>
      </c>
      <c r="AR2191">
        <v>3078</v>
      </c>
      <c r="AS2191" s="4">
        <v>2998</v>
      </c>
      <c r="AT2191">
        <v>2760</v>
      </c>
      <c r="AU2191">
        <f>AVERAGE(Tabla2[[#This Row],[gr21_0]:[gr21_9]])</f>
        <v>2951.3</v>
      </c>
    </row>
    <row r="2192" spans="1:47">
      <c r="A2192">
        <v>1799</v>
      </c>
      <c r="B2192">
        <v>1889</v>
      </c>
      <c r="C2192">
        <v>1799</v>
      </c>
      <c r="D2192">
        <v>1799</v>
      </c>
      <c r="E2192">
        <v>1799</v>
      </c>
      <c r="F2192">
        <v>1799</v>
      </c>
      <c r="G2192">
        <v>1799</v>
      </c>
      <c r="H2192">
        <v>1880</v>
      </c>
      <c r="I2192">
        <v>1799</v>
      </c>
      <c r="J2192">
        <v>1799</v>
      </c>
      <c r="K2192">
        <f>AVERAGE(Tabla8[[#This Row],[gr12_0]:[gr12_9]])</f>
        <v>1816.1</v>
      </c>
      <c r="M2192">
        <v>2032</v>
      </c>
      <c r="N2192">
        <v>1939</v>
      </c>
      <c r="O2192">
        <v>2030</v>
      </c>
      <c r="P2192">
        <v>1997</v>
      </c>
      <c r="Q2192">
        <v>1999</v>
      </c>
      <c r="R2192">
        <v>1989</v>
      </c>
      <c r="S2192">
        <v>2032</v>
      </c>
      <c r="T2192">
        <v>1908</v>
      </c>
      <c r="U2192">
        <v>2032</v>
      </c>
      <c r="V2192">
        <v>2032</v>
      </c>
      <c r="W2192">
        <f>AVERAGE(Tabla5[[#This Row],[gr15_0]:[gr15_9]])</f>
        <v>1999</v>
      </c>
      <c r="Y2192">
        <v>2090</v>
      </c>
      <c r="Z2192">
        <v>2085</v>
      </c>
      <c r="AA2192">
        <v>2085</v>
      </c>
      <c r="AB2192">
        <v>2154</v>
      </c>
      <c r="AC2192">
        <v>2103</v>
      </c>
      <c r="AD2192">
        <v>2088</v>
      </c>
      <c r="AE2192">
        <v>2085</v>
      </c>
      <c r="AF2192">
        <v>2088</v>
      </c>
      <c r="AG2192">
        <v>2090</v>
      </c>
      <c r="AH2192">
        <v>2085</v>
      </c>
      <c r="AI2192">
        <f>AVERAGE(Tabla1[[#This Row],[gr17_0]:[gr17_9]])</f>
        <v>2095.3000000000002</v>
      </c>
      <c r="AK2192">
        <v>3080</v>
      </c>
      <c r="AL2192">
        <v>2907</v>
      </c>
      <c r="AM2192">
        <v>2817</v>
      </c>
      <c r="AN2192">
        <v>2851</v>
      </c>
      <c r="AO2192" s="4">
        <v>3046</v>
      </c>
      <c r="AP2192">
        <v>3078</v>
      </c>
      <c r="AQ2192">
        <v>2898</v>
      </c>
      <c r="AR2192">
        <v>3078</v>
      </c>
      <c r="AS2192" s="4">
        <v>2998</v>
      </c>
      <c r="AT2192">
        <v>2760</v>
      </c>
      <c r="AU2192">
        <f>AVERAGE(Tabla2[[#This Row],[gr21_0]:[gr21_9]])</f>
        <v>2951.3</v>
      </c>
    </row>
    <row r="2193" spans="1:47">
      <c r="A2193">
        <v>1799</v>
      </c>
      <c r="B2193">
        <v>1889</v>
      </c>
      <c r="C2193">
        <v>1799</v>
      </c>
      <c r="D2193">
        <v>1799</v>
      </c>
      <c r="E2193">
        <v>1799</v>
      </c>
      <c r="F2193">
        <v>1799</v>
      </c>
      <c r="G2193">
        <v>1799</v>
      </c>
      <c r="H2193">
        <v>1880</v>
      </c>
      <c r="I2193">
        <v>1799</v>
      </c>
      <c r="J2193">
        <v>1799</v>
      </c>
      <c r="K2193">
        <f>AVERAGE(Tabla8[[#This Row],[gr12_0]:[gr12_9]])</f>
        <v>1816.1</v>
      </c>
      <c r="M2193">
        <v>2032</v>
      </c>
      <c r="N2193">
        <v>1939</v>
      </c>
      <c r="O2193">
        <v>2030</v>
      </c>
      <c r="P2193">
        <v>1997</v>
      </c>
      <c r="Q2193">
        <v>1999</v>
      </c>
      <c r="R2193">
        <v>1989</v>
      </c>
      <c r="S2193">
        <v>2032</v>
      </c>
      <c r="T2193">
        <v>1908</v>
      </c>
      <c r="U2193">
        <v>2032</v>
      </c>
      <c r="V2193">
        <v>2032</v>
      </c>
      <c r="W2193">
        <f>AVERAGE(Tabla5[[#This Row],[gr15_0]:[gr15_9]])</f>
        <v>1999</v>
      </c>
      <c r="Y2193">
        <v>2090</v>
      </c>
      <c r="Z2193">
        <v>2085</v>
      </c>
      <c r="AA2193">
        <v>2085</v>
      </c>
      <c r="AB2193">
        <v>2154</v>
      </c>
      <c r="AC2193">
        <v>2103</v>
      </c>
      <c r="AD2193">
        <v>2088</v>
      </c>
      <c r="AE2193">
        <v>2085</v>
      </c>
      <c r="AF2193">
        <v>2088</v>
      </c>
      <c r="AG2193">
        <v>2090</v>
      </c>
      <c r="AH2193">
        <v>2085</v>
      </c>
      <c r="AI2193">
        <f>AVERAGE(Tabla1[[#This Row],[gr17_0]:[gr17_9]])</f>
        <v>2095.3000000000002</v>
      </c>
      <c r="AK2193">
        <v>3080</v>
      </c>
      <c r="AL2193">
        <v>2907</v>
      </c>
      <c r="AM2193">
        <v>2817</v>
      </c>
      <c r="AN2193">
        <v>2851</v>
      </c>
      <c r="AO2193" s="4">
        <v>3046</v>
      </c>
      <c r="AP2193">
        <v>3078</v>
      </c>
      <c r="AQ2193">
        <v>2898</v>
      </c>
      <c r="AR2193">
        <v>3078</v>
      </c>
      <c r="AS2193" s="4">
        <v>2998</v>
      </c>
      <c r="AT2193">
        <v>2760</v>
      </c>
      <c r="AU2193">
        <f>AVERAGE(Tabla2[[#This Row],[gr21_0]:[gr21_9]])</f>
        <v>2951.3</v>
      </c>
    </row>
    <row r="2194" spans="1:47">
      <c r="A2194">
        <v>1799</v>
      </c>
      <c r="B2194">
        <v>1889</v>
      </c>
      <c r="C2194">
        <v>1799</v>
      </c>
      <c r="D2194">
        <v>1799</v>
      </c>
      <c r="E2194">
        <v>1799</v>
      </c>
      <c r="F2194">
        <v>1799</v>
      </c>
      <c r="G2194">
        <v>1799</v>
      </c>
      <c r="H2194">
        <v>1880</v>
      </c>
      <c r="I2194">
        <v>1799</v>
      </c>
      <c r="J2194">
        <v>1799</v>
      </c>
      <c r="K2194">
        <f>AVERAGE(Tabla8[[#This Row],[gr12_0]:[gr12_9]])</f>
        <v>1816.1</v>
      </c>
      <c r="M2194">
        <v>2032</v>
      </c>
      <c r="N2194">
        <v>1939</v>
      </c>
      <c r="O2194">
        <v>2030</v>
      </c>
      <c r="P2194">
        <v>1997</v>
      </c>
      <c r="Q2194">
        <v>1999</v>
      </c>
      <c r="R2194">
        <v>1989</v>
      </c>
      <c r="S2194">
        <v>2032</v>
      </c>
      <c r="T2194">
        <v>1908</v>
      </c>
      <c r="U2194">
        <v>2032</v>
      </c>
      <c r="V2194">
        <v>2032</v>
      </c>
      <c r="W2194">
        <f>AVERAGE(Tabla5[[#This Row],[gr15_0]:[gr15_9]])</f>
        <v>1999</v>
      </c>
      <c r="Y2194">
        <v>2090</v>
      </c>
      <c r="Z2194">
        <v>2085</v>
      </c>
      <c r="AA2194">
        <v>2085</v>
      </c>
      <c r="AB2194">
        <v>2154</v>
      </c>
      <c r="AC2194">
        <v>2103</v>
      </c>
      <c r="AD2194">
        <v>2088</v>
      </c>
      <c r="AE2194">
        <v>2085</v>
      </c>
      <c r="AF2194">
        <v>2088</v>
      </c>
      <c r="AG2194">
        <v>2090</v>
      </c>
      <c r="AH2194">
        <v>2085</v>
      </c>
      <c r="AI2194">
        <f>AVERAGE(Tabla1[[#This Row],[gr17_0]:[gr17_9]])</f>
        <v>2095.3000000000002</v>
      </c>
      <c r="AK2194">
        <v>3080</v>
      </c>
      <c r="AL2194">
        <v>2907</v>
      </c>
      <c r="AM2194">
        <v>2817</v>
      </c>
      <c r="AN2194">
        <v>2851</v>
      </c>
      <c r="AO2194" s="4">
        <v>3046</v>
      </c>
      <c r="AP2194">
        <v>3078</v>
      </c>
      <c r="AQ2194">
        <v>2898</v>
      </c>
      <c r="AR2194">
        <v>3078</v>
      </c>
      <c r="AS2194" s="4">
        <v>2998</v>
      </c>
      <c r="AT2194">
        <v>2760</v>
      </c>
      <c r="AU2194">
        <f>AVERAGE(Tabla2[[#This Row],[gr21_0]:[gr21_9]])</f>
        <v>2951.3</v>
      </c>
    </row>
    <row r="2195" spans="1:47">
      <c r="A2195">
        <v>1799</v>
      </c>
      <c r="B2195">
        <v>1889</v>
      </c>
      <c r="C2195">
        <v>1799</v>
      </c>
      <c r="D2195">
        <v>1799</v>
      </c>
      <c r="E2195">
        <v>1799</v>
      </c>
      <c r="F2195">
        <v>1799</v>
      </c>
      <c r="G2195">
        <v>1799</v>
      </c>
      <c r="H2195">
        <v>1880</v>
      </c>
      <c r="I2195">
        <v>1799</v>
      </c>
      <c r="J2195">
        <v>1799</v>
      </c>
      <c r="K2195">
        <f>AVERAGE(Tabla8[[#This Row],[gr12_0]:[gr12_9]])</f>
        <v>1816.1</v>
      </c>
      <c r="M2195">
        <v>2032</v>
      </c>
      <c r="N2195">
        <v>1939</v>
      </c>
      <c r="O2195">
        <v>2030</v>
      </c>
      <c r="P2195">
        <v>1997</v>
      </c>
      <c r="Q2195">
        <v>1999</v>
      </c>
      <c r="R2195">
        <v>1989</v>
      </c>
      <c r="S2195">
        <v>2032</v>
      </c>
      <c r="T2195">
        <v>1908</v>
      </c>
      <c r="U2195">
        <v>2032</v>
      </c>
      <c r="V2195">
        <v>2032</v>
      </c>
      <c r="W2195">
        <f>AVERAGE(Tabla5[[#This Row],[gr15_0]:[gr15_9]])</f>
        <v>1999</v>
      </c>
      <c r="Y2195">
        <v>2090</v>
      </c>
      <c r="Z2195">
        <v>2085</v>
      </c>
      <c r="AA2195">
        <v>2085</v>
      </c>
      <c r="AB2195">
        <v>2154</v>
      </c>
      <c r="AC2195">
        <v>2103</v>
      </c>
      <c r="AD2195">
        <v>2088</v>
      </c>
      <c r="AE2195">
        <v>2085</v>
      </c>
      <c r="AF2195">
        <v>2088</v>
      </c>
      <c r="AG2195">
        <v>2090</v>
      </c>
      <c r="AH2195">
        <v>2085</v>
      </c>
      <c r="AI2195">
        <f>AVERAGE(Tabla1[[#This Row],[gr17_0]:[gr17_9]])</f>
        <v>2095.3000000000002</v>
      </c>
      <c r="AK2195">
        <v>3080</v>
      </c>
      <c r="AL2195">
        <v>2907</v>
      </c>
      <c r="AM2195">
        <v>2817</v>
      </c>
      <c r="AN2195">
        <v>2851</v>
      </c>
      <c r="AO2195" s="4">
        <v>3046</v>
      </c>
      <c r="AP2195">
        <v>3078</v>
      </c>
      <c r="AQ2195">
        <v>2898</v>
      </c>
      <c r="AR2195">
        <v>3078</v>
      </c>
      <c r="AS2195" s="4">
        <v>2998</v>
      </c>
      <c r="AT2195">
        <v>2760</v>
      </c>
      <c r="AU2195">
        <f>AVERAGE(Tabla2[[#This Row],[gr21_0]:[gr21_9]])</f>
        <v>2951.3</v>
      </c>
    </row>
    <row r="2196" spans="1:47">
      <c r="A2196">
        <v>1799</v>
      </c>
      <c r="B2196">
        <v>1889</v>
      </c>
      <c r="C2196">
        <v>1799</v>
      </c>
      <c r="D2196">
        <v>1799</v>
      </c>
      <c r="E2196">
        <v>1799</v>
      </c>
      <c r="F2196">
        <v>1799</v>
      </c>
      <c r="G2196">
        <v>1799</v>
      </c>
      <c r="H2196">
        <v>1880</v>
      </c>
      <c r="I2196">
        <v>1799</v>
      </c>
      <c r="J2196">
        <v>1799</v>
      </c>
      <c r="K2196">
        <f>AVERAGE(Tabla8[[#This Row],[gr12_0]:[gr12_9]])</f>
        <v>1816.1</v>
      </c>
      <c r="M2196">
        <v>2032</v>
      </c>
      <c r="N2196">
        <v>1939</v>
      </c>
      <c r="O2196">
        <v>2030</v>
      </c>
      <c r="P2196">
        <v>1997</v>
      </c>
      <c r="Q2196">
        <v>1999</v>
      </c>
      <c r="R2196">
        <v>1989</v>
      </c>
      <c r="S2196">
        <v>2032</v>
      </c>
      <c r="T2196">
        <v>1908</v>
      </c>
      <c r="U2196">
        <v>2032</v>
      </c>
      <c r="V2196">
        <v>2032</v>
      </c>
      <c r="W2196">
        <f>AVERAGE(Tabla5[[#This Row],[gr15_0]:[gr15_9]])</f>
        <v>1999</v>
      </c>
      <c r="Y2196">
        <v>2090</v>
      </c>
      <c r="Z2196">
        <v>2085</v>
      </c>
      <c r="AA2196">
        <v>2085</v>
      </c>
      <c r="AB2196">
        <v>2154</v>
      </c>
      <c r="AC2196">
        <v>2103</v>
      </c>
      <c r="AD2196">
        <v>2088</v>
      </c>
      <c r="AE2196">
        <v>2085</v>
      </c>
      <c r="AF2196">
        <v>2088</v>
      </c>
      <c r="AG2196">
        <v>2090</v>
      </c>
      <c r="AH2196">
        <v>2085</v>
      </c>
      <c r="AI2196">
        <f>AVERAGE(Tabla1[[#This Row],[gr17_0]:[gr17_9]])</f>
        <v>2095.3000000000002</v>
      </c>
      <c r="AK2196">
        <v>3080</v>
      </c>
      <c r="AL2196">
        <v>2907</v>
      </c>
      <c r="AM2196">
        <v>2817</v>
      </c>
      <c r="AN2196">
        <v>2851</v>
      </c>
      <c r="AO2196" s="4">
        <v>3046</v>
      </c>
      <c r="AP2196">
        <v>3078</v>
      </c>
      <c r="AQ2196">
        <v>2898</v>
      </c>
      <c r="AR2196">
        <v>3078</v>
      </c>
      <c r="AS2196" s="4">
        <v>2998</v>
      </c>
      <c r="AT2196">
        <v>2760</v>
      </c>
      <c r="AU2196">
        <f>AVERAGE(Tabla2[[#This Row],[gr21_0]:[gr21_9]])</f>
        <v>2951.3</v>
      </c>
    </row>
    <row r="2197" spans="1:47">
      <c r="A2197">
        <v>1799</v>
      </c>
      <c r="B2197">
        <v>1889</v>
      </c>
      <c r="C2197">
        <v>1799</v>
      </c>
      <c r="D2197">
        <v>1799</v>
      </c>
      <c r="E2197">
        <v>1799</v>
      </c>
      <c r="F2197">
        <v>1799</v>
      </c>
      <c r="G2197">
        <v>1799</v>
      </c>
      <c r="H2197">
        <v>1880</v>
      </c>
      <c r="I2197">
        <v>1799</v>
      </c>
      <c r="J2197">
        <v>1799</v>
      </c>
      <c r="K2197">
        <f>AVERAGE(Tabla8[[#This Row],[gr12_0]:[gr12_9]])</f>
        <v>1816.1</v>
      </c>
      <c r="M2197">
        <v>2032</v>
      </c>
      <c r="N2197">
        <v>1939</v>
      </c>
      <c r="O2197">
        <v>2030</v>
      </c>
      <c r="P2197">
        <v>1997</v>
      </c>
      <c r="Q2197">
        <v>1999</v>
      </c>
      <c r="R2197">
        <v>1989</v>
      </c>
      <c r="S2197">
        <v>2032</v>
      </c>
      <c r="T2197">
        <v>1908</v>
      </c>
      <c r="U2197">
        <v>2032</v>
      </c>
      <c r="V2197">
        <v>2032</v>
      </c>
      <c r="W2197">
        <f>AVERAGE(Tabla5[[#This Row],[gr15_0]:[gr15_9]])</f>
        <v>1999</v>
      </c>
      <c r="Y2197">
        <v>2090</v>
      </c>
      <c r="Z2197">
        <v>2085</v>
      </c>
      <c r="AA2197">
        <v>2085</v>
      </c>
      <c r="AB2197">
        <v>2154</v>
      </c>
      <c r="AC2197">
        <v>2103</v>
      </c>
      <c r="AD2197">
        <v>2088</v>
      </c>
      <c r="AE2197">
        <v>2085</v>
      </c>
      <c r="AF2197">
        <v>2088</v>
      </c>
      <c r="AG2197">
        <v>2090</v>
      </c>
      <c r="AH2197">
        <v>2085</v>
      </c>
      <c r="AI2197">
        <f>AVERAGE(Tabla1[[#This Row],[gr17_0]:[gr17_9]])</f>
        <v>2095.3000000000002</v>
      </c>
      <c r="AK2197">
        <v>3080</v>
      </c>
      <c r="AL2197">
        <v>2907</v>
      </c>
      <c r="AM2197">
        <v>2817</v>
      </c>
      <c r="AN2197">
        <v>2851</v>
      </c>
      <c r="AO2197" s="4">
        <v>3046</v>
      </c>
      <c r="AP2197">
        <v>3078</v>
      </c>
      <c r="AQ2197">
        <v>2898</v>
      </c>
      <c r="AR2197">
        <v>3078</v>
      </c>
      <c r="AS2197" s="4">
        <v>2998</v>
      </c>
      <c r="AT2197">
        <v>2760</v>
      </c>
      <c r="AU2197">
        <f>AVERAGE(Tabla2[[#This Row],[gr21_0]:[gr21_9]])</f>
        <v>2951.3</v>
      </c>
    </row>
    <row r="2198" spans="1:47">
      <c r="A2198">
        <v>1799</v>
      </c>
      <c r="B2198">
        <v>1889</v>
      </c>
      <c r="C2198">
        <v>1799</v>
      </c>
      <c r="D2198">
        <v>1799</v>
      </c>
      <c r="E2198">
        <v>1799</v>
      </c>
      <c r="F2198">
        <v>1799</v>
      </c>
      <c r="G2198">
        <v>1799</v>
      </c>
      <c r="H2198">
        <v>1880</v>
      </c>
      <c r="I2198">
        <v>1799</v>
      </c>
      <c r="J2198">
        <v>1799</v>
      </c>
      <c r="K2198">
        <f>AVERAGE(Tabla8[[#This Row],[gr12_0]:[gr12_9]])</f>
        <v>1816.1</v>
      </c>
      <c r="M2198">
        <v>2032</v>
      </c>
      <c r="N2198">
        <v>1939</v>
      </c>
      <c r="O2198">
        <v>2030</v>
      </c>
      <c r="P2198">
        <v>1997</v>
      </c>
      <c r="Q2198">
        <v>1999</v>
      </c>
      <c r="R2198">
        <v>1989</v>
      </c>
      <c r="S2198">
        <v>2032</v>
      </c>
      <c r="T2198">
        <v>1908</v>
      </c>
      <c r="U2198">
        <v>2032</v>
      </c>
      <c r="V2198">
        <v>2032</v>
      </c>
      <c r="W2198">
        <f>AVERAGE(Tabla5[[#This Row],[gr15_0]:[gr15_9]])</f>
        <v>1999</v>
      </c>
      <c r="Y2198">
        <v>2090</v>
      </c>
      <c r="Z2198">
        <v>2085</v>
      </c>
      <c r="AA2198">
        <v>2085</v>
      </c>
      <c r="AB2198">
        <v>2154</v>
      </c>
      <c r="AC2198">
        <v>2103</v>
      </c>
      <c r="AD2198">
        <v>2088</v>
      </c>
      <c r="AE2198">
        <v>2085</v>
      </c>
      <c r="AF2198">
        <v>2088</v>
      </c>
      <c r="AG2198">
        <v>2090</v>
      </c>
      <c r="AH2198">
        <v>2085</v>
      </c>
      <c r="AI2198">
        <f>AVERAGE(Tabla1[[#This Row],[gr17_0]:[gr17_9]])</f>
        <v>2095.3000000000002</v>
      </c>
      <c r="AK2198">
        <v>3080</v>
      </c>
      <c r="AL2198">
        <v>2907</v>
      </c>
      <c r="AM2198">
        <v>2817</v>
      </c>
      <c r="AN2198">
        <v>2851</v>
      </c>
      <c r="AO2198" s="4">
        <v>3046</v>
      </c>
      <c r="AP2198">
        <v>3078</v>
      </c>
      <c r="AQ2198">
        <v>2898</v>
      </c>
      <c r="AR2198">
        <v>3078</v>
      </c>
      <c r="AS2198" s="4">
        <v>2998</v>
      </c>
      <c r="AT2198">
        <v>2760</v>
      </c>
      <c r="AU2198">
        <f>AVERAGE(Tabla2[[#This Row],[gr21_0]:[gr21_9]])</f>
        <v>2951.3</v>
      </c>
    </row>
    <row r="2199" spans="1:47">
      <c r="A2199">
        <v>1799</v>
      </c>
      <c r="B2199">
        <v>1889</v>
      </c>
      <c r="C2199">
        <v>1799</v>
      </c>
      <c r="D2199">
        <v>1799</v>
      </c>
      <c r="E2199">
        <v>1799</v>
      </c>
      <c r="F2199">
        <v>1799</v>
      </c>
      <c r="G2199">
        <v>1799</v>
      </c>
      <c r="H2199">
        <v>1880</v>
      </c>
      <c r="I2199">
        <v>1799</v>
      </c>
      <c r="J2199">
        <v>1799</v>
      </c>
      <c r="K2199">
        <f>AVERAGE(Tabla8[[#This Row],[gr12_0]:[gr12_9]])</f>
        <v>1816.1</v>
      </c>
      <c r="M2199">
        <v>2032</v>
      </c>
      <c r="N2199">
        <v>1939</v>
      </c>
      <c r="O2199">
        <v>2030</v>
      </c>
      <c r="P2199">
        <v>1997</v>
      </c>
      <c r="Q2199">
        <v>1999</v>
      </c>
      <c r="R2199">
        <v>1989</v>
      </c>
      <c r="S2199">
        <v>2032</v>
      </c>
      <c r="T2199">
        <v>1908</v>
      </c>
      <c r="U2199">
        <v>2032</v>
      </c>
      <c r="V2199">
        <v>2032</v>
      </c>
      <c r="W2199">
        <f>AVERAGE(Tabla5[[#This Row],[gr15_0]:[gr15_9]])</f>
        <v>1999</v>
      </c>
      <c r="Y2199">
        <v>2090</v>
      </c>
      <c r="Z2199">
        <v>2085</v>
      </c>
      <c r="AA2199">
        <v>2085</v>
      </c>
      <c r="AB2199">
        <v>2154</v>
      </c>
      <c r="AC2199">
        <v>2103</v>
      </c>
      <c r="AD2199">
        <v>2088</v>
      </c>
      <c r="AE2199">
        <v>2085</v>
      </c>
      <c r="AF2199">
        <v>2088</v>
      </c>
      <c r="AG2199">
        <v>2090</v>
      </c>
      <c r="AH2199">
        <v>2085</v>
      </c>
      <c r="AI2199">
        <f>AVERAGE(Tabla1[[#This Row],[gr17_0]:[gr17_9]])</f>
        <v>2095.3000000000002</v>
      </c>
      <c r="AK2199">
        <v>3080</v>
      </c>
      <c r="AL2199">
        <v>2907</v>
      </c>
      <c r="AM2199">
        <v>2817</v>
      </c>
      <c r="AN2199">
        <v>2851</v>
      </c>
      <c r="AO2199" s="4">
        <v>3046</v>
      </c>
      <c r="AP2199">
        <v>3078</v>
      </c>
      <c r="AQ2199">
        <v>2898</v>
      </c>
      <c r="AR2199">
        <v>3078</v>
      </c>
      <c r="AS2199" s="4">
        <v>2998</v>
      </c>
      <c r="AT2199">
        <v>2760</v>
      </c>
      <c r="AU2199">
        <f>AVERAGE(Tabla2[[#This Row],[gr21_0]:[gr21_9]])</f>
        <v>2951.3</v>
      </c>
    </row>
    <row r="2200" spans="1:47">
      <c r="A2200">
        <v>1799</v>
      </c>
      <c r="B2200">
        <v>1889</v>
      </c>
      <c r="C2200">
        <v>1799</v>
      </c>
      <c r="D2200">
        <v>1799</v>
      </c>
      <c r="E2200">
        <v>1799</v>
      </c>
      <c r="F2200">
        <v>1799</v>
      </c>
      <c r="G2200">
        <v>1799</v>
      </c>
      <c r="H2200">
        <v>1880</v>
      </c>
      <c r="I2200">
        <v>1799</v>
      </c>
      <c r="J2200">
        <v>1799</v>
      </c>
      <c r="K2200">
        <f>AVERAGE(Tabla8[[#This Row],[gr12_0]:[gr12_9]])</f>
        <v>1816.1</v>
      </c>
      <c r="M2200">
        <v>2032</v>
      </c>
      <c r="N2200">
        <v>1939</v>
      </c>
      <c r="O2200">
        <v>2030</v>
      </c>
      <c r="P2200">
        <v>1997</v>
      </c>
      <c r="Q2200">
        <v>1999</v>
      </c>
      <c r="R2200">
        <v>1989</v>
      </c>
      <c r="S2200">
        <v>2032</v>
      </c>
      <c r="T2200">
        <v>1908</v>
      </c>
      <c r="U2200">
        <v>2032</v>
      </c>
      <c r="V2200">
        <v>2032</v>
      </c>
      <c r="W2200">
        <f>AVERAGE(Tabla5[[#This Row],[gr15_0]:[gr15_9]])</f>
        <v>1999</v>
      </c>
      <c r="Y2200">
        <v>2090</v>
      </c>
      <c r="Z2200">
        <v>2085</v>
      </c>
      <c r="AA2200">
        <v>2085</v>
      </c>
      <c r="AB2200">
        <v>2154</v>
      </c>
      <c r="AC2200">
        <v>2103</v>
      </c>
      <c r="AD2200">
        <v>2088</v>
      </c>
      <c r="AE2200">
        <v>2085</v>
      </c>
      <c r="AF2200">
        <v>2088</v>
      </c>
      <c r="AG2200">
        <v>2090</v>
      </c>
      <c r="AH2200">
        <v>2085</v>
      </c>
      <c r="AI2200">
        <f>AVERAGE(Tabla1[[#This Row],[gr17_0]:[gr17_9]])</f>
        <v>2095.3000000000002</v>
      </c>
      <c r="AK2200">
        <v>3080</v>
      </c>
      <c r="AL2200">
        <v>2907</v>
      </c>
      <c r="AM2200">
        <v>2817</v>
      </c>
      <c r="AN2200">
        <v>2851</v>
      </c>
      <c r="AO2200" s="4">
        <v>3046</v>
      </c>
      <c r="AP2200">
        <v>3078</v>
      </c>
      <c r="AQ2200">
        <v>2898</v>
      </c>
      <c r="AR2200">
        <v>3078</v>
      </c>
      <c r="AS2200" s="4">
        <v>2998</v>
      </c>
      <c r="AT2200">
        <v>2760</v>
      </c>
      <c r="AU2200">
        <f>AVERAGE(Tabla2[[#This Row],[gr21_0]:[gr21_9]])</f>
        <v>2951.3</v>
      </c>
    </row>
    <row r="2201" spans="1:47">
      <c r="A2201">
        <v>1799</v>
      </c>
      <c r="B2201">
        <v>1889</v>
      </c>
      <c r="C2201">
        <v>1799</v>
      </c>
      <c r="D2201">
        <v>1799</v>
      </c>
      <c r="E2201">
        <v>1799</v>
      </c>
      <c r="F2201">
        <v>1799</v>
      </c>
      <c r="G2201">
        <v>1799</v>
      </c>
      <c r="H2201">
        <v>1880</v>
      </c>
      <c r="I2201">
        <v>1799</v>
      </c>
      <c r="J2201">
        <v>1799</v>
      </c>
      <c r="K2201">
        <f>AVERAGE(Tabla8[[#This Row],[gr12_0]:[gr12_9]])</f>
        <v>1816.1</v>
      </c>
      <c r="M2201">
        <v>2032</v>
      </c>
      <c r="N2201">
        <v>1939</v>
      </c>
      <c r="O2201">
        <v>2030</v>
      </c>
      <c r="P2201">
        <v>1997</v>
      </c>
      <c r="Q2201">
        <v>1999</v>
      </c>
      <c r="R2201">
        <v>1989</v>
      </c>
      <c r="S2201">
        <v>2032</v>
      </c>
      <c r="T2201">
        <v>1908</v>
      </c>
      <c r="U2201">
        <v>2032</v>
      </c>
      <c r="V2201">
        <v>2032</v>
      </c>
      <c r="W2201">
        <f>AVERAGE(Tabla5[[#This Row],[gr15_0]:[gr15_9]])</f>
        <v>1999</v>
      </c>
      <c r="Y2201">
        <v>2090</v>
      </c>
      <c r="Z2201">
        <v>2085</v>
      </c>
      <c r="AA2201">
        <v>2085</v>
      </c>
      <c r="AB2201">
        <v>2154</v>
      </c>
      <c r="AC2201">
        <v>2103</v>
      </c>
      <c r="AD2201">
        <v>2088</v>
      </c>
      <c r="AE2201">
        <v>2085</v>
      </c>
      <c r="AF2201">
        <v>2088</v>
      </c>
      <c r="AG2201">
        <v>2090</v>
      </c>
      <c r="AH2201">
        <v>2085</v>
      </c>
      <c r="AI2201">
        <f>AVERAGE(Tabla1[[#This Row],[gr17_0]:[gr17_9]])</f>
        <v>2095.3000000000002</v>
      </c>
      <c r="AK2201">
        <v>3080</v>
      </c>
      <c r="AL2201">
        <v>2907</v>
      </c>
      <c r="AM2201">
        <v>2817</v>
      </c>
      <c r="AN2201">
        <v>2851</v>
      </c>
      <c r="AO2201" s="4">
        <v>3046</v>
      </c>
      <c r="AP2201">
        <v>3078</v>
      </c>
      <c r="AQ2201">
        <v>2898</v>
      </c>
      <c r="AR2201">
        <v>3078</v>
      </c>
      <c r="AS2201" s="4">
        <v>2998</v>
      </c>
      <c r="AT2201">
        <v>2760</v>
      </c>
      <c r="AU2201">
        <f>AVERAGE(Tabla2[[#This Row],[gr21_0]:[gr21_9]])</f>
        <v>2951.3</v>
      </c>
    </row>
    <row r="2202" spans="1:47">
      <c r="A2202">
        <v>1799</v>
      </c>
      <c r="B2202">
        <v>1889</v>
      </c>
      <c r="C2202">
        <v>1799</v>
      </c>
      <c r="D2202">
        <v>1799</v>
      </c>
      <c r="E2202">
        <v>1799</v>
      </c>
      <c r="F2202">
        <v>1799</v>
      </c>
      <c r="G2202">
        <v>1799</v>
      </c>
      <c r="H2202">
        <v>1880</v>
      </c>
      <c r="I2202">
        <v>1799</v>
      </c>
      <c r="J2202">
        <v>1799</v>
      </c>
      <c r="K2202">
        <f>AVERAGE(Tabla8[[#This Row],[gr12_0]:[gr12_9]])</f>
        <v>1816.1</v>
      </c>
      <c r="M2202">
        <v>2032</v>
      </c>
      <c r="N2202">
        <v>1939</v>
      </c>
      <c r="O2202">
        <v>2030</v>
      </c>
      <c r="P2202">
        <v>1997</v>
      </c>
      <c r="Q2202">
        <v>1999</v>
      </c>
      <c r="R2202">
        <v>1989</v>
      </c>
      <c r="S2202">
        <v>2032</v>
      </c>
      <c r="T2202">
        <v>1908</v>
      </c>
      <c r="U2202">
        <v>2032</v>
      </c>
      <c r="V2202">
        <v>2032</v>
      </c>
      <c r="W2202">
        <f>AVERAGE(Tabla5[[#This Row],[gr15_0]:[gr15_9]])</f>
        <v>1999</v>
      </c>
      <c r="Y2202">
        <v>2090</v>
      </c>
      <c r="Z2202">
        <v>2085</v>
      </c>
      <c r="AA2202">
        <v>2085</v>
      </c>
      <c r="AB2202">
        <v>2154</v>
      </c>
      <c r="AC2202">
        <v>2103</v>
      </c>
      <c r="AD2202">
        <v>2088</v>
      </c>
      <c r="AE2202">
        <v>2085</v>
      </c>
      <c r="AF2202">
        <v>2088</v>
      </c>
      <c r="AG2202">
        <v>2090</v>
      </c>
      <c r="AH2202">
        <v>2085</v>
      </c>
      <c r="AI2202">
        <f>AVERAGE(Tabla1[[#This Row],[gr17_0]:[gr17_9]])</f>
        <v>2095.3000000000002</v>
      </c>
      <c r="AK2202">
        <v>3080</v>
      </c>
      <c r="AL2202">
        <v>2907</v>
      </c>
      <c r="AM2202">
        <v>2817</v>
      </c>
      <c r="AN2202">
        <v>2851</v>
      </c>
      <c r="AO2202" s="4">
        <v>3046</v>
      </c>
      <c r="AP2202">
        <v>3078</v>
      </c>
      <c r="AQ2202">
        <v>2898</v>
      </c>
      <c r="AR2202">
        <v>3078</v>
      </c>
      <c r="AS2202" s="4">
        <v>2998</v>
      </c>
      <c r="AT2202">
        <v>2760</v>
      </c>
      <c r="AU2202">
        <f>AVERAGE(Tabla2[[#This Row],[gr21_0]:[gr21_9]])</f>
        <v>2951.3</v>
      </c>
    </row>
    <row r="2203" spans="1:47">
      <c r="A2203">
        <v>1799</v>
      </c>
      <c r="B2203">
        <v>1889</v>
      </c>
      <c r="C2203">
        <v>1799</v>
      </c>
      <c r="D2203">
        <v>1799</v>
      </c>
      <c r="E2203">
        <v>1799</v>
      </c>
      <c r="F2203">
        <v>1799</v>
      </c>
      <c r="G2203">
        <v>1799</v>
      </c>
      <c r="H2203">
        <v>1880</v>
      </c>
      <c r="I2203">
        <v>1799</v>
      </c>
      <c r="J2203">
        <v>1799</v>
      </c>
      <c r="K2203">
        <f>AVERAGE(Tabla8[[#This Row],[gr12_0]:[gr12_9]])</f>
        <v>1816.1</v>
      </c>
      <c r="M2203">
        <v>2032</v>
      </c>
      <c r="N2203">
        <v>1939</v>
      </c>
      <c r="O2203">
        <v>2030</v>
      </c>
      <c r="P2203">
        <v>1997</v>
      </c>
      <c r="Q2203">
        <v>1999</v>
      </c>
      <c r="R2203">
        <v>1989</v>
      </c>
      <c r="S2203">
        <v>2032</v>
      </c>
      <c r="T2203">
        <v>1908</v>
      </c>
      <c r="U2203">
        <v>2032</v>
      </c>
      <c r="V2203">
        <v>2032</v>
      </c>
      <c r="W2203">
        <f>AVERAGE(Tabla5[[#This Row],[gr15_0]:[gr15_9]])</f>
        <v>1999</v>
      </c>
      <c r="Y2203">
        <v>2090</v>
      </c>
      <c r="Z2203">
        <v>2085</v>
      </c>
      <c r="AA2203">
        <v>2085</v>
      </c>
      <c r="AB2203">
        <v>2154</v>
      </c>
      <c r="AC2203">
        <v>2103</v>
      </c>
      <c r="AD2203">
        <v>2088</v>
      </c>
      <c r="AE2203">
        <v>2085</v>
      </c>
      <c r="AF2203">
        <v>2088</v>
      </c>
      <c r="AG2203">
        <v>2090</v>
      </c>
      <c r="AH2203">
        <v>2085</v>
      </c>
      <c r="AI2203">
        <f>AVERAGE(Tabla1[[#This Row],[gr17_0]:[gr17_9]])</f>
        <v>2095.3000000000002</v>
      </c>
      <c r="AK2203">
        <v>3080</v>
      </c>
      <c r="AL2203">
        <v>2907</v>
      </c>
      <c r="AM2203">
        <v>2817</v>
      </c>
      <c r="AN2203">
        <v>2851</v>
      </c>
      <c r="AO2203" s="4">
        <v>3046</v>
      </c>
      <c r="AP2203">
        <v>3078</v>
      </c>
      <c r="AQ2203">
        <v>2898</v>
      </c>
      <c r="AR2203">
        <v>3078</v>
      </c>
      <c r="AS2203" s="4">
        <v>2998</v>
      </c>
      <c r="AT2203">
        <v>2760</v>
      </c>
      <c r="AU2203">
        <f>AVERAGE(Tabla2[[#This Row],[gr21_0]:[gr21_9]])</f>
        <v>2951.3</v>
      </c>
    </row>
    <row r="2204" spans="1:47">
      <c r="A2204">
        <v>1799</v>
      </c>
      <c r="B2204">
        <v>1889</v>
      </c>
      <c r="C2204">
        <v>1799</v>
      </c>
      <c r="D2204">
        <v>1799</v>
      </c>
      <c r="E2204">
        <v>1799</v>
      </c>
      <c r="F2204">
        <v>1799</v>
      </c>
      <c r="G2204">
        <v>1799</v>
      </c>
      <c r="H2204">
        <v>1880</v>
      </c>
      <c r="I2204">
        <v>1799</v>
      </c>
      <c r="J2204">
        <v>1799</v>
      </c>
      <c r="K2204">
        <f>AVERAGE(Tabla8[[#This Row],[gr12_0]:[gr12_9]])</f>
        <v>1816.1</v>
      </c>
      <c r="M2204">
        <v>2032</v>
      </c>
      <c r="N2204">
        <v>1939</v>
      </c>
      <c r="O2204">
        <v>2030</v>
      </c>
      <c r="P2204">
        <v>1997</v>
      </c>
      <c r="Q2204">
        <v>1999</v>
      </c>
      <c r="R2204">
        <v>1989</v>
      </c>
      <c r="S2204">
        <v>2032</v>
      </c>
      <c r="T2204">
        <v>1908</v>
      </c>
      <c r="U2204">
        <v>2032</v>
      </c>
      <c r="V2204">
        <v>2032</v>
      </c>
      <c r="W2204">
        <f>AVERAGE(Tabla5[[#This Row],[gr15_0]:[gr15_9]])</f>
        <v>1999</v>
      </c>
      <c r="Y2204">
        <v>2090</v>
      </c>
      <c r="Z2204">
        <v>2085</v>
      </c>
      <c r="AA2204">
        <v>2085</v>
      </c>
      <c r="AB2204">
        <v>2154</v>
      </c>
      <c r="AC2204">
        <v>2103</v>
      </c>
      <c r="AD2204">
        <v>2088</v>
      </c>
      <c r="AE2204">
        <v>2085</v>
      </c>
      <c r="AF2204">
        <v>2088</v>
      </c>
      <c r="AG2204">
        <v>2090</v>
      </c>
      <c r="AH2204">
        <v>2085</v>
      </c>
      <c r="AI2204">
        <f>AVERAGE(Tabla1[[#This Row],[gr17_0]:[gr17_9]])</f>
        <v>2095.3000000000002</v>
      </c>
      <c r="AK2204">
        <v>3080</v>
      </c>
      <c r="AL2204">
        <v>2907</v>
      </c>
      <c r="AM2204">
        <v>2817</v>
      </c>
      <c r="AN2204">
        <v>2851</v>
      </c>
      <c r="AO2204" s="4">
        <v>3046</v>
      </c>
      <c r="AP2204">
        <v>3078</v>
      </c>
      <c r="AQ2204">
        <v>2898</v>
      </c>
      <c r="AR2204">
        <v>3078</v>
      </c>
      <c r="AS2204" s="4">
        <v>2998</v>
      </c>
      <c r="AT2204">
        <v>2760</v>
      </c>
      <c r="AU2204">
        <f>AVERAGE(Tabla2[[#This Row],[gr21_0]:[gr21_9]])</f>
        <v>2951.3</v>
      </c>
    </row>
    <row r="2205" spans="1:47">
      <c r="A2205">
        <v>1799</v>
      </c>
      <c r="B2205">
        <v>1889</v>
      </c>
      <c r="C2205">
        <v>1799</v>
      </c>
      <c r="D2205">
        <v>1799</v>
      </c>
      <c r="E2205">
        <v>1799</v>
      </c>
      <c r="F2205">
        <v>1799</v>
      </c>
      <c r="G2205">
        <v>1799</v>
      </c>
      <c r="H2205">
        <v>1880</v>
      </c>
      <c r="I2205">
        <v>1799</v>
      </c>
      <c r="J2205">
        <v>1799</v>
      </c>
      <c r="K2205">
        <f>AVERAGE(Tabla8[[#This Row],[gr12_0]:[gr12_9]])</f>
        <v>1816.1</v>
      </c>
      <c r="M2205">
        <v>2032</v>
      </c>
      <c r="N2205">
        <v>1939</v>
      </c>
      <c r="O2205">
        <v>2030</v>
      </c>
      <c r="P2205">
        <v>1997</v>
      </c>
      <c r="Q2205">
        <v>1999</v>
      </c>
      <c r="R2205">
        <v>1989</v>
      </c>
      <c r="S2205">
        <v>2032</v>
      </c>
      <c r="T2205">
        <v>1908</v>
      </c>
      <c r="U2205">
        <v>2032</v>
      </c>
      <c r="V2205">
        <v>2032</v>
      </c>
      <c r="W2205">
        <f>AVERAGE(Tabla5[[#This Row],[gr15_0]:[gr15_9]])</f>
        <v>1999</v>
      </c>
      <c r="Y2205">
        <v>2090</v>
      </c>
      <c r="Z2205">
        <v>2085</v>
      </c>
      <c r="AA2205">
        <v>2085</v>
      </c>
      <c r="AB2205">
        <v>2154</v>
      </c>
      <c r="AC2205">
        <v>2103</v>
      </c>
      <c r="AD2205">
        <v>2088</v>
      </c>
      <c r="AE2205">
        <v>2085</v>
      </c>
      <c r="AF2205">
        <v>2088</v>
      </c>
      <c r="AG2205">
        <v>2090</v>
      </c>
      <c r="AH2205">
        <v>2085</v>
      </c>
      <c r="AI2205">
        <f>AVERAGE(Tabla1[[#This Row],[gr17_0]:[gr17_9]])</f>
        <v>2095.3000000000002</v>
      </c>
      <c r="AK2205">
        <v>3080</v>
      </c>
      <c r="AL2205">
        <v>2907</v>
      </c>
      <c r="AM2205">
        <v>2817</v>
      </c>
      <c r="AN2205">
        <v>2851</v>
      </c>
      <c r="AO2205" s="4">
        <v>3046</v>
      </c>
      <c r="AP2205">
        <v>3078</v>
      </c>
      <c r="AQ2205">
        <v>2898</v>
      </c>
      <c r="AR2205">
        <v>3078</v>
      </c>
      <c r="AS2205" s="4">
        <v>2998</v>
      </c>
      <c r="AT2205">
        <v>2760</v>
      </c>
      <c r="AU2205">
        <f>AVERAGE(Tabla2[[#This Row],[gr21_0]:[gr21_9]])</f>
        <v>2951.3</v>
      </c>
    </row>
    <row r="2206" spans="1:47">
      <c r="A2206">
        <v>1799</v>
      </c>
      <c r="B2206">
        <v>1889</v>
      </c>
      <c r="C2206">
        <v>1799</v>
      </c>
      <c r="D2206">
        <v>1799</v>
      </c>
      <c r="E2206">
        <v>1799</v>
      </c>
      <c r="F2206">
        <v>1799</v>
      </c>
      <c r="G2206">
        <v>1799</v>
      </c>
      <c r="H2206">
        <v>1880</v>
      </c>
      <c r="I2206">
        <v>1799</v>
      </c>
      <c r="J2206">
        <v>1799</v>
      </c>
      <c r="K2206">
        <f>AVERAGE(Tabla8[[#This Row],[gr12_0]:[gr12_9]])</f>
        <v>1816.1</v>
      </c>
      <c r="M2206">
        <v>2032</v>
      </c>
      <c r="N2206">
        <v>1939</v>
      </c>
      <c r="O2206">
        <v>2030</v>
      </c>
      <c r="P2206">
        <v>1997</v>
      </c>
      <c r="Q2206">
        <v>1999</v>
      </c>
      <c r="R2206">
        <v>1989</v>
      </c>
      <c r="S2206">
        <v>2032</v>
      </c>
      <c r="T2206">
        <v>1908</v>
      </c>
      <c r="U2206">
        <v>2032</v>
      </c>
      <c r="V2206">
        <v>2032</v>
      </c>
      <c r="W2206">
        <f>AVERAGE(Tabla5[[#This Row],[gr15_0]:[gr15_9]])</f>
        <v>1999</v>
      </c>
      <c r="Y2206">
        <v>2090</v>
      </c>
      <c r="Z2206">
        <v>2085</v>
      </c>
      <c r="AA2206">
        <v>2085</v>
      </c>
      <c r="AB2206">
        <v>2154</v>
      </c>
      <c r="AC2206">
        <v>2103</v>
      </c>
      <c r="AD2206">
        <v>2088</v>
      </c>
      <c r="AE2206">
        <v>2085</v>
      </c>
      <c r="AF2206">
        <v>2088</v>
      </c>
      <c r="AG2206">
        <v>2090</v>
      </c>
      <c r="AH2206">
        <v>2085</v>
      </c>
      <c r="AI2206">
        <f>AVERAGE(Tabla1[[#This Row],[gr17_0]:[gr17_9]])</f>
        <v>2095.3000000000002</v>
      </c>
      <c r="AK2206">
        <v>3080</v>
      </c>
      <c r="AL2206">
        <v>2907</v>
      </c>
      <c r="AM2206">
        <v>2817</v>
      </c>
      <c r="AN2206">
        <v>2851</v>
      </c>
      <c r="AO2206" s="4">
        <v>3046</v>
      </c>
      <c r="AP2206">
        <v>3078</v>
      </c>
      <c r="AQ2206">
        <v>2898</v>
      </c>
      <c r="AR2206">
        <v>3078</v>
      </c>
      <c r="AS2206" s="4">
        <v>2998</v>
      </c>
      <c r="AT2206">
        <v>2760</v>
      </c>
      <c r="AU2206">
        <f>AVERAGE(Tabla2[[#This Row],[gr21_0]:[gr21_9]])</f>
        <v>2951.3</v>
      </c>
    </row>
    <row r="2207" spans="1:47">
      <c r="A2207">
        <v>1799</v>
      </c>
      <c r="B2207">
        <v>1889</v>
      </c>
      <c r="C2207">
        <v>1799</v>
      </c>
      <c r="D2207">
        <v>1799</v>
      </c>
      <c r="E2207">
        <v>1799</v>
      </c>
      <c r="F2207">
        <v>1799</v>
      </c>
      <c r="G2207">
        <v>1799</v>
      </c>
      <c r="H2207">
        <v>1880</v>
      </c>
      <c r="I2207">
        <v>1799</v>
      </c>
      <c r="J2207">
        <v>1799</v>
      </c>
      <c r="K2207">
        <f>AVERAGE(Tabla8[[#This Row],[gr12_0]:[gr12_9]])</f>
        <v>1816.1</v>
      </c>
      <c r="M2207">
        <v>2032</v>
      </c>
      <c r="N2207">
        <v>1939</v>
      </c>
      <c r="O2207">
        <v>2030</v>
      </c>
      <c r="P2207">
        <v>1997</v>
      </c>
      <c r="Q2207">
        <v>1999</v>
      </c>
      <c r="R2207">
        <v>1989</v>
      </c>
      <c r="S2207">
        <v>2032</v>
      </c>
      <c r="T2207">
        <v>1908</v>
      </c>
      <c r="U2207">
        <v>2032</v>
      </c>
      <c r="V2207">
        <v>2032</v>
      </c>
      <c r="W2207">
        <f>AVERAGE(Tabla5[[#This Row],[gr15_0]:[gr15_9]])</f>
        <v>1999</v>
      </c>
      <c r="Y2207">
        <v>2090</v>
      </c>
      <c r="Z2207">
        <v>2085</v>
      </c>
      <c r="AA2207">
        <v>2085</v>
      </c>
      <c r="AB2207">
        <v>2154</v>
      </c>
      <c r="AC2207">
        <v>2103</v>
      </c>
      <c r="AD2207">
        <v>2088</v>
      </c>
      <c r="AE2207">
        <v>2085</v>
      </c>
      <c r="AF2207">
        <v>2088</v>
      </c>
      <c r="AG2207">
        <v>2090</v>
      </c>
      <c r="AH2207">
        <v>2085</v>
      </c>
      <c r="AI2207">
        <f>AVERAGE(Tabla1[[#This Row],[gr17_0]:[gr17_9]])</f>
        <v>2095.3000000000002</v>
      </c>
      <c r="AK2207">
        <v>3080</v>
      </c>
      <c r="AL2207">
        <v>2907</v>
      </c>
      <c r="AM2207">
        <v>2817</v>
      </c>
      <c r="AN2207">
        <v>2851</v>
      </c>
      <c r="AO2207" s="4">
        <v>3046</v>
      </c>
      <c r="AP2207">
        <v>3078</v>
      </c>
      <c r="AQ2207">
        <v>2898</v>
      </c>
      <c r="AR2207">
        <v>3078</v>
      </c>
      <c r="AS2207" s="4">
        <v>2998</v>
      </c>
      <c r="AT2207">
        <v>2760</v>
      </c>
      <c r="AU2207">
        <f>AVERAGE(Tabla2[[#This Row],[gr21_0]:[gr21_9]])</f>
        <v>2951.3</v>
      </c>
    </row>
    <row r="2208" spans="1:47">
      <c r="A2208">
        <v>1799</v>
      </c>
      <c r="B2208">
        <v>1889</v>
      </c>
      <c r="C2208">
        <v>1799</v>
      </c>
      <c r="D2208">
        <v>1799</v>
      </c>
      <c r="E2208">
        <v>1799</v>
      </c>
      <c r="F2208">
        <v>1799</v>
      </c>
      <c r="G2208">
        <v>1799</v>
      </c>
      <c r="H2208">
        <v>1880</v>
      </c>
      <c r="I2208">
        <v>1799</v>
      </c>
      <c r="J2208">
        <v>1799</v>
      </c>
      <c r="K2208">
        <f>AVERAGE(Tabla8[[#This Row],[gr12_0]:[gr12_9]])</f>
        <v>1816.1</v>
      </c>
      <c r="M2208">
        <v>2032</v>
      </c>
      <c r="N2208">
        <v>1939</v>
      </c>
      <c r="O2208">
        <v>2030</v>
      </c>
      <c r="P2208">
        <v>1997</v>
      </c>
      <c r="Q2208">
        <v>1999</v>
      </c>
      <c r="R2208">
        <v>1989</v>
      </c>
      <c r="S2208">
        <v>2032</v>
      </c>
      <c r="T2208">
        <v>1908</v>
      </c>
      <c r="U2208">
        <v>2032</v>
      </c>
      <c r="V2208">
        <v>2032</v>
      </c>
      <c r="W2208">
        <f>AVERAGE(Tabla5[[#This Row],[gr15_0]:[gr15_9]])</f>
        <v>1999</v>
      </c>
      <c r="Y2208">
        <v>2090</v>
      </c>
      <c r="Z2208">
        <v>2085</v>
      </c>
      <c r="AA2208">
        <v>2085</v>
      </c>
      <c r="AB2208">
        <v>2154</v>
      </c>
      <c r="AC2208">
        <v>2103</v>
      </c>
      <c r="AD2208">
        <v>2088</v>
      </c>
      <c r="AE2208">
        <v>2085</v>
      </c>
      <c r="AF2208">
        <v>2088</v>
      </c>
      <c r="AG2208">
        <v>2090</v>
      </c>
      <c r="AH2208">
        <v>2085</v>
      </c>
      <c r="AI2208">
        <f>AVERAGE(Tabla1[[#This Row],[gr17_0]:[gr17_9]])</f>
        <v>2095.3000000000002</v>
      </c>
      <c r="AK2208">
        <v>3080</v>
      </c>
      <c r="AL2208">
        <v>2907</v>
      </c>
      <c r="AM2208">
        <v>2817</v>
      </c>
      <c r="AN2208">
        <v>2851</v>
      </c>
      <c r="AO2208" s="4">
        <v>3046</v>
      </c>
      <c r="AP2208">
        <v>3078</v>
      </c>
      <c r="AQ2208">
        <v>2898</v>
      </c>
      <c r="AR2208">
        <v>3078</v>
      </c>
      <c r="AS2208" s="4">
        <v>2998</v>
      </c>
      <c r="AT2208">
        <v>2760</v>
      </c>
      <c r="AU2208">
        <f>AVERAGE(Tabla2[[#This Row],[gr21_0]:[gr21_9]])</f>
        <v>2951.3</v>
      </c>
    </row>
    <row r="2209" spans="1:47">
      <c r="A2209">
        <v>1799</v>
      </c>
      <c r="B2209">
        <v>1889</v>
      </c>
      <c r="C2209">
        <v>1799</v>
      </c>
      <c r="D2209">
        <v>1799</v>
      </c>
      <c r="E2209">
        <v>1799</v>
      </c>
      <c r="F2209">
        <v>1799</v>
      </c>
      <c r="G2209">
        <v>1799</v>
      </c>
      <c r="H2209">
        <v>1880</v>
      </c>
      <c r="I2209">
        <v>1799</v>
      </c>
      <c r="J2209">
        <v>1799</v>
      </c>
      <c r="K2209">
        <f>AVERAGE(Tabla8[[#This Row],[gr12_0]:[gr12_9]])</f>
        <v>1816.1</v>
      </c>
      <c r="M2209">
        <v>2032</v>
      </c>
      <c r="N2209">
        <v>1939</v>
      </c>
      <c r="O2209">
        <v>2030</v>
      </c>
      <c r="P2209">
        <v>1997</v>
      </c>
      <c r="Q2209">
        <v>1999</v>
      </c>
      <c r="R2209">
        <v>1989</v>
      </c>
      <c r="S2209">
        <v>2032</v>
      </c>
      <c r="T2209">
        <v>1908</v>
      </c>
      <c r="U2209">
        <v>2032</v>
      </c>
      <c r="V2209">
        <v>2032</v>
      </c>
      <c r="W2209">
        <f>AVERAGE(Tabla5[[#This Row],[gr15_0]:[gr15_9]])</f>
        <v>1999</v>
      </c>
      <c r="Y2209">
        <v>2090</v>
      </c>
      <c r="Z2209">
        <v>2085</v>
      </c>
      <c r="AA2209">
        <v>2085</v>
      </c>
      <c r="AB2209">
        <v>2154</v>
      </c>
      <c r="AC2209">
        <v>2103</v>
      </c>
      <c r="AD2209">
        <v>2088</v>
      </c>
      <c r="AE2209">
        <v>2085</v>
      </c>
      <c r="AF2209">
        <v>2088</v>
      </c>
      <c r="AG2209">
        <v>2090</v>
      </c>
      <c r="AH2209">
        <v>2085</v>
      </c>
      <c r="AI2209">
        <f>AVERAGE(Tabla1[[#This Row],[gr17_0]:[gr17_9]])</f>
        <v>2095.3000000000002</v>
      </c>
      <c r="AK2209">
        <v>3080</v>
      </c>
      <c r="AL2209">
        <v>2907</v>
      </c>
      <c r="AM2209">
        <v>2817</v>
      </c>
      <c r="AN2209">
        <v>2851</v>
      </c>
      <c r="AO2209" s="4">
        <v>3046</v>
      </c>
      <c r="AP2209">
        <v>3078</v>
      </c>
      <c r="AQ2209">
        <v>2898</v>
      </c>
      <c r="AR2209">
        <v>3078</v>
      </c>
      <c r="AS2209" s="4">
        <v>2998</v>
      </c>
      <c r="AT2209">
        <v>2760</v>
      </c>
      <c r="AU2209">
        <f>AVERAGE(Tabla2[[#This Row],[gr21_0]:[gr21_9]])</f>
        <v>2951.3</v>
      </c>
    </row>
    <row r="2210" spans="1:47">
      <c r="A2210">
        <v>1799</v>
      </c>
      <c r="B2210">
        <v>1889</v>
      </c>
      <c r="C2210">
        <v>1799</v>
      </c>
      <c r="D2210">
        <v>1799</v>
      </c>
      <c r="E2210">
        <v>1799</v>
      </c>
      <c r="F2210">
        <v>1799</v>
      </c>
      <c r="G2210">
        <v>1799</v>
      </c>
      <c r="H2210">
        <v>1817</v>
      </c>
      <c r="I2210">
        <v>1799</v>
      </c>
      <c r="J2210">
        <v>1799</v>
      </c>
      <c r="K2210">
        <f>AVERAGE(Tabla8[[#This Row],[gr12_0]:[gr12_9]])</f>
        <v>1809.8</v>
      </c>
      <c r="M2210">
        <v>2032</v>
      </c>
      <c r="N2210">
        <v>1939</v>
      </c>
      <c r="O2210">
        <v>2030</v>
      </c>
      <c r="P2210">
        <v>1997</v>
      </c>
      <c r="Q2210">
        <v>1999</v>
      </c>
      <c r="R2210">
        <v>1989</v>
      </c>
      <c r="S2210">
        <v>2032</v>
      </c>
      <c r="T2210">
        <v>1908</v>
      </c>
      <c r="U2210">
        <v>2032</v>
      </c>
      <c r="V2210">
        <v>2032</v>
      </c>
      <c r="W2210">
        <f>AVERAGE(Tabla5[[#This Row],[gr15_0]:[gr15_9]])</f>
        <v>1999</v>
      </c>
      <c r="Y2210">
        <v>2090</v>
      </c>
      <c r="Z2210">
        <v>2085</v>
      </c>
      <c r="AA2210">
        <v>2085</v>
      </c>
      <c r="AB2210">
        <v>2154</v>
      </c>
      <c r="AC2210">
        <v>2103</v>
      </c>
      <c r="AD2210">
        <v>2088</v>
      </c>
      <c r="AE2210">
        <v>2085</v>
      </c>
      <c r="AF2210">
        <v>2088</v>
      </c>
      <c r="AG2210">
        <v>2090</v>
      </c>
      <c r="AH2210">
        <v>2085</v>
      </c>
      <c r="AI2210">
        <f>AVERAGE(Tabla1[[#This Row],[gr17_0]:[gr17_9]])</f>
        <v>2095.3000000000002</v>
      </c>
      <c r="AK2210">
        <v>3080</v>
      </c>
      <c r="AL2210">
        <v>2907</v>
      </c>
      <c r="AM2210">
        <v>2817</v>
      </c>
      <c r="AN2210">
        <v>2851</v>
      </c>
      <c r="AO2210" s="4">
        <v>3046</v>
      </c>
      <c r="AP2210">
        <v>3078</v>
      </c>
      <c r="AQ2210">
        <v>2898</v>
      </c>
      <c r="AR2210">
        <v>3078</v>
      </c>
      <c r="AS2210" s="4">
        <v>2998</v>
      </c>
      <c r="AT2210">
        <v>2760</v>
      </c>
      <c r="AU2210">
        <f>AVERAGE(Tabla2[[#This Row],[gr21_0]:[gr21_9]])</f>
        <v>2951.3</v>
      </c>
    </row>
    <row r="2211" spans="1:47">
      <c r="A2211">
        <v>1799</v>
      </c>
      <c r="B2211">
        <v>1889</v>
      </c>
      <c r="C2211">
        <v>1799</v>
      </c>
      <c r="D2211">
        <v>1799</v>
      </c>
      <c r="E2211">
        <v>1799</v>
      </c>
      <c r="F2211">
        <v>1799</v>
      </c>
      <c r="G2211">
        <v>1799</v>
      </c>
      <c r="H2211">
        <v>1817</v>
      </c>
      <c r="I2211">
        <v>1799</v>
      </c>
      <c r="J2211">
        <v>1799</v>
      </c>
      <c r="K2211">
        <f>AVERAGE(Tabla8[[#This Row],[gr12_0]:[gr12_9]])</f>
        <v>1809.8</v>
      </c>
      <c r="M2211">
        <v>2032</v>
      </c>
      <c r="N2211">
        <v>1939</v>
      </c>
      <c r="O2211">
        <v>2030</v>
      </c>
      <c r="P2211">
        <v>1997</v>
      </c>
      <c r="Q2211">
        <v>1999</v>
      </c>
      <c r="R2211">
        <v>1989</v>
      </c>
      <c r="S2211">
        <v>2032</v>
      </c>
      <c r="T2211">
        <v>1908</v>
      </c>
      <c r="U2211">
        <v>2032</v>
      </c>
      <c r="V2211">
        <v>2032</v>
      </c>
      <c r="W2211">
        <f>AVERAGE(Tabla5[[#This Row],[gr15_0]:[gr15_9]])</f>
        <v>1999</v>
      </c>
      <c r="Y2211">
        <v>2090</v>
      </c>
      <c r="Z2211">
        <v>2085</v>
      </c>
      <c r="AA2211">
        <v>2085</v>
      </c>
      <c r="AB2211">
        <v>2154</v>
      </c>
      <c r="AC2211">
        <v>2103</v>
      </c>
      <c r="AD2211">
        <v>2088</v>
      </c>
      <c r="AE2211">
        <v>2085</v>
      </c>
      <c r="AF2211">
        <v>2088</v>
      </c>
      <c r="AG2211">
        <v>2090</v>
      </c>
      <c r="AH2211">
        <v>2085</v>
      </c>
      <c r="AI2211">
        <f>AVERAGE(Tabla1[[#This Row],[gr17_0]:[gr17_9]])</f>
        <v>2095.3000000000002</v>
      </c>
      <c r="AK2211">
        <v>3080</v>
      </c>
      <c r="AL2211">
        <v>2907</v>
      </c>
      <c r="AM2211">
        <v>2817</v>
      </c>
      <c r="AN2211">
        <v>2851</v>
      </c>
      <c r="AO2211" s="4">
        <v>3046</v>
      </c>
      <c r="AP2211">
        <v>3078</v>
      </c>
      <c r="AQ2211">
        <v>2898</v>
      </c>
      <c r="AR2211">
        <v>3078</v>
      </c>
      <c r="AS2211" s="4">
        <v>2998</v>
      </c>
      <c r="AT2211">
        <v>2760</v>
      </c>
      <c r="AU2211">
        <f>AVERAGE(Tabla2[[#This Row],[gr21_0]:[gr21_9]])</f>
        <v>2951.3</v>
      </c>
    </row>
    <row r="2212" spans="1:47">
      <c r="A2212">
        <v>1799</v>
      </c>
      <c r="B2212">
        <v>1889</v>
      </c>
      <c r="C2212">
        <v>1799</v>
      </c>
      <c r="D2212">
        <v>1799</v>
      </c>
      <c r="E2212">
        <v>1799</v>
      </c>
      <c r="F2212">
        <v>1799</v>
      </c>
      <c r="G2212">
        <v>1799</v>
      </c>
      <c r="H2212">
        <v>1817</v>
      </c>
      <c r="I2212">
        <v>1799</v>
      </c>
      <c r="J2212">
        <v>1799</v>
      </c>
      <c r="K2212">
        <f>AVERAGE(Tabla8[[#This Row],[gr12_0]:[gr12_9]])</f>
        <v>1809.8</v>
      </c>
      <c r="M2212">
        <v>2032</v>
      </c>
      <c r="N2212">
        <v>1939</v>
      </c>
      <c r="O2212">
        <v>2030</v>
      </c>
      <c r="P2212">
        <v>1997</v>
      </c>
      <c r="Q2212">
        <v>1999</v>
      </c>
      <c r="R2212">
        <v>1989</v>
      </c>
      <c r="S2212">
        <v>2032</v>
      </c>
      <c r="T2212">
        <v>1908</v>
      </c>
      <c r="U2212">
        <v>2032</v>
      </c>
      <c r="V2212">
        <v>2032</v>
      </c>
      <c r="W2212">
        <f>AVERAGE(Tabla5[[#This Row],[gr15_0]:[gr15_9]])</f>
        <v>1999</v>
      </c>
      <c r="Y2212">
        <v>2090</v>
      </c>
      <c r="Z2212">
        <v>2085</v>
      </c>
      <c r="AA2212">
        <v>2085</v>
      </c>
      <c r="AB2212">
        <v>2154</v>
      </c>
      <c r="AC2212">
        <v>2103</v>
      </c>
      <c r="AD2212">
        <v>2088</v>
      </c>
      <c r="AE2212">
        <v>2085</v>
      </c>
      <c r="AF2212">
        <v>2088</v>
      </c>
      <c r="AG2212">
        <v>2090</v>
      </c>
      <c r="AH2212">
        <v>2085</v>
      </c>
      <c r="AI2212">
        <f>AVERAGE(Tabla1[[#This Row],[gr17_0]:[gr17_9]])</f>
        <v>2095.3000000000002</v>
      </c>
      <c r="AK2212">
        <v>3080</v>
      </c>
      <c r="AL2212">
        <v>2907</v>
      </c>
      <c r="AM2212">
        <v>2817</v>
      </c>
      <c r="AN2212">
        <v>2851</v>
      </c>
      <c r="AO2212" s="4">
        <v>3046</v>
      </c>
      <c r="AP2212">
        <v>3078</v>
      </c>
      <c r="AQ2212">
        <v>2898</v>
      </c>
      <c r="AR2212">
        <v>3078</v>
      </c>
      <c r="AS2212" s="4">
        <v>2998</v>
      </c>
      <c r="AT2212">
        <v>2760</v>
      </c>
      <c r="AU2212">
        <f>AVERAGE(Tabla2[[#This Row],[gr21_0]:[gr21_9]])</f>
        <v>2951.3</v>
      </c>
    </row>
    <row r="2213" spans="1:47">
      <c r="A2213">
        <v>1799</v>
      </c>
      <c r="B2213">
        <v>1889</v>
      </c>
      <c r="C2213">
        <v>1799</v>
      </c>
      <c r="D2213">
        <v>1799</v>
      </c>
      <c r="E2213">
        <v>1799</v>
      </c>
      <c r="F2213">
        <v>1799</v>
      </c>
      <c r="G2213">
        <v>1799</v>
      </c>
      <c r="H2213">
        <v>1817</v>
      </c>
      <c r="I2213">
        <v>1799</v>
      </c>
      <c r="J2213">
        <v>1799</v>
      </c>
      <c r="K2213">
        <f>AVERAGE(Tabla8[[#This Row],[gr12_0]:[gr12_9]])</f>
        <v>1809.8</v>
      </c>
      <c r="M2213">
        <v>2032</v>
      </c>
      <c r="N2213">
        <v>1939</v>
      </c>
      <c r="O2213">
        <v>2030</v>
      </c>
      <c r="P2213">
        <v>1997</v>
      </c>
      <c r="Q2213">
        <v>1999</v>
      </c>
      <c r="R2213">
        <v>1989</v>
      </c>
      <c r="S2213">
        <v>2032</v>
      </c>
      <c r="T2213">
        <v>1908</v>
      </c>
      <c r="U2213">
        <v>2032</v>
      </c>
      <c r="V2213">
        <v>2032</v>
      </c>
      <c r="W2213">
        <f>AVERAGE(Tabla5[[#This Row],[gr15_0]:[gr15_9]])</f>
        <v>1999</v>
      </c>
      <c r="Y2213">
        <v>2090</v>
      </c>
      <c r="Z2213">
        <v>2085</v>
      </c>
      <c r="AA2213">
        <v>2085</v>
      </c>
      <c r="AB2213">
        <v>2154</v>
      </c>
      <c r="AC2213">
        <v>2103</v>
      </c>
      <c r="AD2213">
        <v>2088</v>
      </c>
      <c r="AE2213">
        <v>2085</v>
      </c>
      <c r="AF2213">
        <v>2088</v>
      </c>
      <c r="AG2213">
        <v>2090</v>
      </c>
      <c r="AH2213">
        <v>2085</v>
      </c>
      <c r="AI2213">
        <f>AVERAGE(Tabla1[[#This Row],[gr17_0]:[gr17_9]])</f>
        <v>2095.3000000000002</v>
      </c>
      <c r="AK2213">
        <v>3080</v>
      </c>
      <c r="AL2213">
        <v>2907</v>
      </c>
      <c r="AM2213">
        <v>2817</v>
      </c>
      <c r="AN2213">
        <v>2851</v>
      </c>
      <c r="AO2213" s="4">
        <v>3046</v>
      </c>
      <c r="AP2213">
        <v>3078</v>
      </c>
      <c r="AQ2213">
        <v>2898</v>
      </c>
      <c r="AR2213">
        <v>3078</v>
      </c>
      <c r="AS2213" s="4">
        <v>2998</v>
      </c>
      <c r="AT2213">
        <v>2760</v>
      </c>
      <c r="AU2213">
        <f>AVERAGE(Tabla2[[#This Row],[gr21_0]:[gr21_9]])</f>
        <v>2951.3</v>
      </c>
    </row>
    <row r="2214" spans="1:47">
      <c r="A2214">
        <v>1799</v>
      </c>
      <c r="B2214">
        <v>1889</v>
      </c>
      <c r="C2214">
        <v>1799</v>
      </c>
      <c r="D2214">
        <v>1799</v>
      </c>
      <c r="E2214">
        <v>1799</v>
      </c>
      <c r="F2214">
        <v>1799</v>
      </c>
      <c r="G2214">
        <v>1799</v>
      </c>
      <c r="H2214">
        <v>1799</v>
      </c>
      <c r="I2214">
        <v>1799</v>
      </c>
      <c r="J2214">
        <v>1799</v>
      </c>
      <c r="K2214">
        <f>AVERAGE(Tabla8[[#This Row],[gr12_0]:[gr12_9]])</f>
        <v>1808</v>
      </c>
      <c r="M2214">
        <v>2032</v>
      </c>
      <c r="N2214">
        <v>1939</v>
      </c>
      <c r="O2214">
        <v>2030</v>
      </c>
      <c r="P2214">
        <v>1997</v>
      </c>
      <c r="Q2214">
        <v>1999</v>
      </c>
      <c r="R2214">
        <v>1989</v>
      </c>
      <c r="S2214">
        <v>2032</v>
      </c>
      <c r="T2214">
        <v>1908</v>
      </c>
      <c r="U2214">
        <v>2032</v>
      </c>
      <c r="V2214">
        <v>2032</v>
      </c>
      <c r="W2214">
        <f>AVERAGE(Tabla5[[#This Row],[gr15_0]:[gr15_9]])</f>
        <v>1999</v>
      </c>
      <c r="Y2214">
        <v>2090</v>
      </c>
      <c r="Z2214">
        <v>2085</v>
      </c>
      <c r="AA2214">
        <v>2085</v>
      </c>
      <c r="AB2214">
        <v>2154</v>
      </c>
      <c r="AC2214">
        <v>2103</v>
      </c>
      <c r="AD2214">
        <v>2088</v>
      </c>
      <c r="AE2214">
        <v>2085</v>
      </c>
      <c r="AF2214">
        <v>2088</v>
      </c>
      <c r="AG2214">
        <v>2090</v>
      </c>
      <c r="AH2214">
        <v>2085</v>
      </c>
      <c r="AI2214">
        <f>AVERAGE(Tabla1[[#This Row],[gr17_0]:[gr17_9]])</f>
        <v>2095.3000000000002</v>
      </c>
      <c r="AK2214">
        <v>3080</v>
      </c>
      <c r="AL2214">
        <v>2907</v>
      </c>
      <c r="AM2214">
        <v>2817</v>
      </c>
      <c r="AN2214">
        <v>2851</v>
      </c>
      <c r="AO2214" s="4">
        <v>3046</v>
      </c>
      <c r="AP2214">
        <v>3078</v>
      </c>
      <c r="AQ2214">
        <v>2898</v>
      </c>
      <c r="AR2214">
        <v>3078</v>
      </c>
      <c r="AS2214" s="4">
        <v>2998</v>
      </c>
      <c r="AT2214">
        <v>2760</v>
      </c>
      <c r="AU2214">
        <f>AVERAGE(Tabla2[[#This Row],[gr21_0]:[gr21_9]])</f>
        <v>2951.3</v>
      </c>
    </row>
    <row r="2215" spans="1:47">
      <c r="A2215">
        <v>1799</v>
      </c>
      <c r="B2215">
        <v>1889</v>
      </c>
      <c r="C2215">
        <v>1799</v>
      </c>
      <c r="D2215">
        <v>1799</v>
      </c>
      <c r="E2215">
        <v>1799</v>
      </c>
      <c r="F2215">
        <v>1799</v>
      </c>
      <c r="G2215">
        <v>1799</v>
      </c>
      <c r="H2215">
        <v>1799</v>
      </c>
      <c r="I2215">
        <v>1799</v>
      </c>
      <c r="J2215">
        <v>1799</v>
      </c>
      <c r="K2215">
        <f>AVERAGE(Tabla8[[#This Row],[gr12_0]:[gr12_9]])</f>
        <v>1808</v>
      </c>
      <c r="M2215">
        <v>2032</v>
      </c>
      <c r="N2215">
        <v>1939</v>
      </c>
      <c r="O2215">
        <v>2030</v>
      </c>
      <c r="P2215">
        <v>1997</v>
      </c>
      <c r="Q2215">
        <v>1999</v>
      </c>
      <c r="R2215">
        <v>1989</v>
      </c>
      <c r="S2215">
        <v>2032</v>
      </c>
      <c r="T2215">
        <v>1908</v>
      </c>
      <c r="U2215">
        <v>2032</v>
      </c>
      <c r="V2215">
        <v>2032</v>
      </c>
      <c r="W2215">
        <f>AVERAGE(Tabla5[[#This Row],[gr15_0]:[gr15_9]])</f>
        <v>1999</v>
      </c>
      <c r="Y2215">
        <v>2090</v>
      </c>
      <c r="Z2215">
        <v>2085</v>
      </c>
      <c r="AA2215">
        <v>2085</v>
      </c>
      <c r="AB2215">
        <v>2154</v>
      </c>
      <c r="AC2215">
        <v>2103</v>
      </c>
      <c r="AD2215">
        <v>2088</v>
      </c>
      <c r="AE2215">
        <v>2085</v>
      </c>
      <c r="AF2215">
        <v>2088</v>
      </c>
      <c r="AG2215">
        <v>2090</v>
      </c>
      <c r="AH2215">
        <v>2085</v>
      </c>
      <c r="AI2215">
        <f>AVERAGE(Tabla1[[#This Row],[gr17_0]:[gr17_9]])</f>
        <v>2095.3000000000002</v>
      </c>
      <c r="AK2215">
        <v>3080</v>
      </c>
      <c r="AL2215">
        <v>2907</v>
      </c>
      <c r="AM2215">
        <v>2817</v>
      </c>
      <c r="AN2215">
        <v>2851</v>
      </c>
      <c r="AO2215" s="4">
        <v>3046</v>
      </c>
      <c r="AP2215">
        <v>3078</v>
      </c>
      <c r="AQ2215">
        <v>2898</v>
      </c>
      <c r="AR2215">
        <v>3078</v>
      </c>
      <c r="AS2215" s="4">
        <v>2998</v>
      </c>
      <c r="AT2215">
        <v>2760</v>
      </c>
      <c r="AU2215">
        <f>AVERAGE(Tabla2[[#This Row],[gr21_0]:[gr21_9]])</f>
        <v>2951.3</v>
      </c>
    </row>
    <row r="2216" spans="1:47">
      <c r="A2216">
        <v>1799</v>
      </c>
      <c r="B2216">
        <v>1889</v>
      </c>
      <c r="C2216">
        <v>1799</v>
      </c>
      <c r="D2216">
        <v>1799</v>
      </c>
      <c r="E2216">
        <v>1799</v>
      </c>
      <c r="F2216">
        <v>1799</v>
      </c>
      <c r="G2216">
        <v>1799</v>
      </c>
      <c r="H2216">
        <v>1799</v>
      </c>
      <c r="I2216">
        <v>1799</v>
      </c>
      <c r="J2216">
        <v>1799</v>
      </c>
      <c r="K2216">
        <f>AVERAGE(Tabla8[[#This Row],[gr12_0]:[gr12_9]])</f>
        <v>1808</v>
      </c>
      <c r="M2216">
        <v>2032</v>
      </c>
      <c r="N2216">
        <v>1939</v>
      </c>
      <c r="O2216">
        <v>2030</v>
      </c>
      <c r="P2216">
        <v>1997</v>
      </c>
      <c r="Q2216">
        <v>1999</v>
      </c>
      <c r="R2216">
        <v>1989</v>
      </c>
      <c r="S2216">
        <v>2032</v>
      </c>
      <c r="T2216">
        <v>1908</v>
      </c>
      <c r="U2216">
        <v>2032</v>
      </c>
      <c r="V2216">
        <v>2032</v>
      </c>
      <c r="W2216">
        <f>AVERAGE(Tabla5[[#This Row],[gr15_0]:[gr15_9]])</f>
        <v>1999</v>
      </c>
      <c r="Y2216">
        <v>2090</v>
      </c>
      <c r="Z2216">
        <v>2085</v>
      </c>
      <c r="AA2216">
        <v>2085</v>
      </c>
      <c r="AB2216">
        <v>2154</v>
      </c>
      <c r="AC2216">
        <v>2103</v>
      </c>
      <c r="AD2216">
        <v>2088</v>
      </c>
      <c r="AE2216">
        <v>2085</v>
      </c>
      <c r="AF2216">
        <v>2088</v>
      </c>
      <c r="AG2216">
        <v>2090</v>
      </c>
      <c r="AH2216">
        <v>2085</v>
      </c>
      <c r="AI2216">
        <f>AVERAGE(Tabla1[[#This Row],[gr17_0]:[gr17_9]])</f>
        <v>2095.3000000000002</v>
      </c>
      <c r="AK2216">
        <v>3080</v>
      </c>
      <c r="AL2216">
        <v>2907</v>
      </c>
      <c r="AM2216">
        <v>2817</v>
      </c>
      <c r="AN2216">
        <v>2851</v>
      </c>
      <c r="AO2216" s="4">
        <v>3046</v>
      </c>
      <c r="AP2216">
        <v>3078</v>
      </c>
      <c r="AQ2216">
        <v>2898</v>
      </c>
      <c r="AR2216">
        <v>3078</v>
      </c>
      <c r="AS2216" s="4">
        <v>2998</v>
      </c>
      <c r="AT2216">
        <v>2760</v>
      </c>
      <c r="AU2216">
        <f>AVERAGE(Tabla2[[#This Row],[gr21_0]:[gr21_9]])</f>
        <v>2951.3</v>
      </c>
    </row>
    <row r="2217" spans="1:47">
      <c r="A2217">
        <v>1799</v>
      </c>
      <c r="B2217">
        <v>1889</v>
      </c>
      <c r="C2217">
        <v>1799</v>
      </c>
      <c r="D2217">
        <v>1799</v>
      </c>
      <c r="E2217">
        <v>1799</v>
      </c>
      <c r="F2217">
        <v>1799</v>
      </c>
      <c r="G2217">
        <v>1799</v>
      </c>
      <c r="H2217">
        <v>1799</v>
      </c>
      <c r="I2217">
        <v>1799</v>
      </c>
      <c r="J2217">
        <v>1799</v>
      </c>
      <c r="K2217">
        <f>AVERAGE(Tabla8[[#This Row],[gr12_0]:[gr12_9]])</f>
        <v>1808</v>
      </c>
      <c r="M2217">
        <v>2032</v>
      </c>
      <c r="N2217">
        <v>1939</v>
      </c>
      <c r="O2217">
        <v>2030</v>
      </c>
      <c r="P2217">
        <v>1997</v>
      </c>
      <c r="Q2217">
        <v>1999</v>
      </c>
      <c r="R2217">
        <v>1989</v>
      </c>
      <c r="S2217">
        <v>2032</v>
      </c>
      <c r="T2217">
        <v>1908</v>
      </c>
      <c r="U2217">
        <v>2032</v>
      </c>
      <c r="V2217">
        <v>2032</v>
      </c>
      <c r="W2217">
        <f>AVERAGE(Tabla5[[#This Row],[gr15_0]:[gr15_9]])</f>
        <v>1999</v>
      </c>
      <c r="Y2217">
        <v>2090</v>
      </c>
      <c r="Z2217">
        <v>2085</v>
      </c>
      <c r="AA2217">
        <v>2085</v>
      </c>
      <c r="AB2217">
        <v>2154</v>
      </c>
      <c r="AC2217">
        <v>2103</v>
      </c>
      <c r="AD2217">
        <v>2088</v>
      </c>
      <c r="AE2217">
        <v>2085</v>
      </c>
      <c r="AF2217">
        <v>2088</v>
      </c>
      <c r="AG2217">
        <v>2090</v>
      </c>
      <c r="AH2217">
        <v>2085</v>
      </c>
      <c r="AI2217">
        <f>AVERAGE(Tabla1[[#This Row],[gr17_0]:[gr17_9]])</f>
        <v>2095.3000000000002</v>
      </c>
      <c r="AK2217">
        <v>3080</v>
      </c>
      <c r="AL2217">
        <v>2907</v>
      </c>
      <c r="AM2217">
        <v>2817</v>
      </c>
      <c r="AN2217">
        <v>2851</v>
      </c>
      <c r="AO2217" s="4">
        <v>3046</v>
      </c>
      <c r="AP2217">
        <v>3078</v>
      </c>
      <c r="AQ2217">
        <v>2898</v>
      </c>
      <c r="AR2217">
        <v>3078</v>
      </c>
      <c r="AS2217" s="4">
        <v>2998</v>
      </c>
      <c r="AT2217">
        <v>2760</v>
      </c>
      <c r="AU2217">
        <f>AVERAGE(Tabla2[[#This Row],[gr21_0]:[gr21_9]])</f>
        <v>2951.3</v>
      </c>
    </row>
    <row r="2218" spans="1:47">
      <c r="A2218">
        <v>1799</v>
      </c>
      <c r="B2218">
        <v>1889</v>
      </c>
      <c r="C2218">
        <v>1799</v>
      </c>
      <c r="D2218">
        <v>1799</v>
      </c>
      <c r="E2218">
        <v>1799</v>
      </c>
      <c r="F2218">
        <v>1799</v>
      </c>
      <c r="G2218">
        <v>1799</v>
      </c>
      <c r="H2218">
        <v>1799</v>
      </c>
      <c r="I2218">
        <v>1799</v>
      </c>
      <c r="J2218">
        <v>1799</v>
      </c>
      <c r="K2218">
        <f>AVERAGE(Tabla8[[#This Row],[gr12_0]:[gr12_9]])</f>
        <v>1808</v>
      </c>
      <c r="M2218">
        <v>2032</v>
      </c>
      <c r="N2218">
        <v>1939</v>
      </c>
      <c r="O2218">
        <v>2030</v>
      </c>
      <c r="P2218">
        <v>1997</v>
      </c>
      <c r="Q2218">
        <v>1999</v>
      </c>
      <c r="R2218">
        <v>1989</v>
      </c>
      <c r="S2218">
        <v>2032</v>
      </c>
      <c r="T2218">
        <v>1908</v>
      </c>
      <c r="U2218">
        <v>2032</v>
      </c>
      <c r="V2218">
        <v>2032</v>
      </c>
      <c r="W2218">
        <f>AVERAGE(Tabla5[[#This Row],[gr15_0]:[gr15_9]])</f>
        <v>1999</v>
      </c>
      <c r="Y2218">
        <v>2090</v>
      </c>
      <c r="Z2218">
        <v>2085</v>
      </c>
      <c r="AA2218">
        <v>2085</v>
      </c>
      <c r="AB2218">
        <v>2154</v>
      </c>
      <c r="AC2218">
        <v>2103</v>
      </c>
      <c r="AD2218">
        <v>2088</v>
      </c>
      <c r="AE2218">
        <v>2085</v>
      </c>
      <c r="AF2218">
        <v>2088</v>
      </c>
      <c r="AG2218">
        <v>2090</v>
      </c>
      <c r="AH2218">
        <v>2085</v>
      </c>
      <c r="AI2218">
        <f>AVERAGE(Tabla1[[#This Row],[gr17_0]:[gr17_9]])</f>
        <v>2095.3000000000002</v>
      </c>
      <c r="AK2218">
        <v>3080</v>
      </c>
      <c r="AL2218">
        <v>2907</v>
      </c>
      <c r="AM2218">
        <v>2817</v>
      </c>
      <c r="AN2218">
        <v>2851</v>
      </c>
      <c r="AO2218" s="4">
        <v>3046</v>
      </c>
      <c r="AP2218">
        <v>3078</v>
      </c>
      <c r="AQ2218">
        <v>2898</v>
      </c>
      <c r="AR2218">
        <v>3078</v>
      </c>
      <c r="AS2218" s="4">
        <v>2998</v>
      </c>
      <c r="AT2218">
        <v>2760</v>
      </c>
      <c r="AU2218">
        <f>AVERAGE(Tabla2[[#This Row],[gr21_0]:[gr21_9]])</f>
        <v>2951.3</v>
      </c>
    </row>
    <row r="2219" spans="1:47">
      <c r="A2219">
        <v>1799</v>
      </c>
      <c r="B2219">
        <v>1889</v>
      </c>
      <c r="C2219">
        <v>1799</v>
      </c>
      <c r="D2219">
        <v>1799</v>
      </c>
      <c r="E2219">
        <v>1799</v>
      </c>
      <c r="F2219">
        <v>1799</v>
      </c>
      <c r="G2219">
        <v>1799</v>
      </c>
      <c r="H2219">
        <v>1799</v>
      </c>
      <c r="I2219">
        <v>1799</v>
      </c>
      <c r="J2219">
        <v>1799</v>
      </c>
      <c r="K2219">
        <f>AVERAGE(Tabla8[[#This Row],[gr12_0]:[gr12_9]])</f>
        <v>1808</v>
      </c>
      <c r="M2219">
        <v>2032</v>
      </c>
      <c r="N2219">
        <v>1939</v>
      </c>
      <c r="O2219">
        <v>2030</v>
      </c>
      <c r="P2219">
        <v>1997</v>
      </c>
      <c r="Q2219">
        <v>1999</v>
      </c>
      <c r="R2219">
        <v>1989</v>
      </c>
      <c r="S2219">
        <v>2032</v>
      </c>
      <c r="T2219">
        <v>1908</v>
      </c>
      <c r="U2219">
        <v>2032</v>
      </c>
      <c r="V2219">
        <v>2032</v>
      </c>
      <c r="W2219">
        <f>AVERAGE(Tabla5[[#This Row],[gr15_0]:[gr15_9]])</f>
        <v>1999</v>
      </c>
      <c r="Y2219">
        <v>2090</v>
      </c>
      <c r="Z2219">
        <v>2085</v>
      </c>
      <c r="AA2219">
        <v>2085</v>
      </c>
      <c r="AB2219">
        <v>2154</v>
      </c>
      <c r="AC2219">
        <v>2103</v>
      </c>
      <c r="AD2219">
        <v>2088</v>
      </c>
      <c r="AE2219">
        <v>2085</v>
      </c>
      <c r="AF2219">
        <v>2088</v>
      </c>
      <c r="AG2219">
        <v>2090</v>
      </c>
      <c r="AH2219">
        <v>2085</v>
      </c>
      <c r="AI2219">
        <f>AVERAGE(Tabla1[[#This Row],[gr17_0]:[gr17_9]])</f>
        <v>2095.3000000000002</v>
      </c>
      <c r="AK2219">
        <v>3080</v>
      </c>
      <c r="AL2219">
        <v>2907</v>
      </c>
      <c r="AM2219">
        <v>2817</v>
      </c>
      <c r="AN2219">
        <v>2851</v>
      </c>
      <c r="AO2219" s="4">
        <v>3046</v>
      </c>
      <c r="AP2219">
        <v>3078</v>
      </c>
      <c r="AQ2219">
        <v>2898</v>
      </c>
      <c r="AR2219">
        <v>3078</v>
      </c>
      <c r="AS2219" s="4">
        <v>2998</v>
      </c>
      <c r="AT2219">
        <v>2760</v>
      </c>
      <c r="AU2219">
        <f>AVERAGE(Tabla2[[#This Row],[gr21_0]:[gr21_9]])</f>
        <v>2951.3</v>
      </c>
    </row>
    <row r="2220" spans="1:47">
      <c r="A2220">
        <v>1799</v>
      </c>
      <c r="B2220">
        <v>1889</v>
      </c>
      <c r="C2220">
        <v>1799</v>
      </c>
      <c r="D2220">
        <v>1799</v>
      </c>
      <c r="E2220">
        <v>1799</v>
      </c>
      <c r="F2220">
        <v>1799</v>
      </c>
      <c r="G2220">
        <v>1799</v>
      </c>
      <c r="H2220">
        <v>1799</v>
      </c>
      <c r="I2220">
        <v>1799</v>
      </c>
      <c r="J2220">
        <v>1799</v>
      </c>
      <c r="K2220">
        <f>AVERAGE(Tabla8[[#This Row],[gr12_0]:[gr12_9]])</f>
        <v>1808</v>
      </c>
      <c r="M2220">
        <v>2032</v>
      </c>
      <c r="N2220">
        <v>1939</v>
      </c>
      <c r="O2220">
        <v>2030</v>
      </c>
      <c r="P2220">
        <v>1997</v>
      </c>
      <c r="Q2220">
        <v>1999</v>
      </c>
      <c r="R2220">
        <v>1989</v>
      </c>
      <c r="S2220">
        <v>2032</v>
      </c>
      <c r="T2220">
        <v>1908</v>
      </c>
      <c r="U2220">
        <v>2032</v>
      </c>
      <c r="V2220">
        <v>2032</v>
      </c>
      <c r="W2220">
        <f>AVERAGE(Tabla5[[#This Row],[gr15_0]:[gr15_9]])</f>
        <v>1999</v>
      </c>
      <c r="Y2220">
        <v>2090</v>
      </c>
      <c r="Z2220">
        <v>2085</v>
      </c>
      <c r="AA2220">
        <v>2085</v>
      </c>
      <c r="AB2220">
        <v>2154</v>
      </c>
      <c r="AC2220">
        <v>2103</v>
      </c>
      <c r="AD2220">
        <v>2088</v>
      </c>
      <c r="AE2220">
        <v>2085</v>
      </c>
      <c r="AF2220">
        <v>2088</v>
      </c>
      <c r="AG2220">
        <v>2090</v>
      </c>
      <c r="AH2220">
        <v>2085</v>
      </c>
      <c r="AI2220">
        <f>AVERAGE(Tabla1[[#This Row],[gr17_0]:[gr17_9]])</f>
        <v>2095.3000000000002</v>
      </c>
      <c r="AK2220">
        <v>3080</v>
      </c>
      <c r="AL2220">
        <v>2907</v>
      </c>
      <c r="AM2220">
        <v>2817</v>
      </c>
      <c r="AN2220">
        <v>2851</v>
      </c>
      <c r="AO2220" s="4">
        <v>3046</v>
      </c>
      <c r="AP2220">
        <v>3078</v>
      </c>
      <c r="AQ2220">
        <v>2898</v>
      </c>
      <c r="AR2220">
        <v>3078</v>
      </c>
      <c r="AS2220" s="4">
        <v>2998</v>
      </c>
      <c r="AT2220">
        <v>2760</v>
      </c>
      <c r="AU2220">
        <f>AVERAGE(Tabla2[[#This Row],[gr21_0]:[gr21_9]])</f>
        <v>2951.3</v>
      </c>
    </row>
    <row r="2221" spans="1:47">
      <c r="A2221">
        <v>1799</v>
      </c>
      <c r="B2221">
        <v>1889</v>
      </c>
      <c r="C2221">
        <v>1799</v>
      </c>
      <c r="D2221">
        <v>1799</v>
      </c>
      <c r="E2221">
        <v>1799</v>
      </c>
      <c r="F2221">
        <v>1799</v>
      </c>
      <c r="G2221">
        <v>1799</v>
      </c>
      <c r="H2221">
        <v>1799</v>
      </c>
      <c r="I2221">
        <v>1799</v>
      </c>
      <c r="J2221">
        <v>1799</v>
      </c>
      <c r="K2221">
        <f>AVERAGE(Tabla8[[#This Row],[gr12_0]:[gr12_9]])</f>
        <v>1808</v>
      </c>
      <c r="M2221">
        <v>2032</v>
      </c>
      <c r="N2221">
        <v>1939</v>
      </c>
      <c r="O2221">
        <v>2030</v>
      </c>
      <c r="P2221">
        <v>1997</v>
      </c>
      <c r="Q2221">
        <v>1999</v>
      </c>
      <c r="R2221">
        <v>1989</v>
      </c>
      <c r="S2221">
        <v>2032</v>
      </c>
      <c r="T2221">
        <v>1908</v>
      </c>
      <c r="U2221">
        <v>2032</v>
      </c>
      <c r="V2221">
        <v>2032</v>
      </c>
      <c r="W2221">
        <f>AVERAGE(Tabla5[[#This Row],[gr15_0]:[gr15_9]])</f>
        <v>1999</v>
      </c>
      <c r="Y2221">
        <v>2090</v>
      </c>
      <c r="Z2221">
        <v>2085</v>
      </c>
      <c r="AA2221">
        <v>2085</v>
      </c>
      <c r="AB2221">
        <v>2154</v>
      </c>
      <c r="AC2221">
        <v>2103</v>
      </c>
      <c r="AD2221">
        <v>2088</v>
      </c>
      <c r="AE2221">
        <v>2085</v>
      </c>
      <c r="AF2221">
        <v>2088</v>
      </c>
      <c r="AG2221">
        <v>2090</v>
      </c>
      <c r="AH2221">
        <v>2085</v>
      </c>
      <c r="AI2221">
        <f>AVERAGE(Tabla1[[#This Row],[gr17_0]:[gr17_9]])</f>
        <v>2095.3000000000002</v>
      </c>
      <c r="AK2221">
        <v>3080</v>
      </c>
      <c r="AL2221">
        <v>2907</v>
      </c>
      <c r="AM2221">
        <v>2817</v>
      </c>
      <c r="AN2221">
        <v>2851</v>
      </c>
      <c r="AO2221" s="4">
        <v>3046</v>
      </c>
      <c r="AP2221">
        <v>3078</v>
      </c>
      <c r="AQ2221">
        <v>2898</v>
      </c>
      <c r="AR2221">
        <v>3078</v>
      </c>
      <c r="AS2221" s="4">
        <v>2998</v>
      </c>
      <c r="AT2221">
        <v>2760</v>
      </c>
      <c r="AU2221">
        <f>AVERAGE(Tabla2[[#This Row],[gr21_0]:[gr21_9]])</f>
        <v>2951.3</v>
      </c>
    </row>
    <row r="2222" spans="1:47">
      <c r="A2222">
        <v>1799</v>
      </c>
      <c r="B2222">
        <v>1889</v>
      </c>
      <c r="C2222">
        <v>1799</v>
      </c>
      <c r="D2222">
        <v>1799</v>
      </c>
      <c r="E2222">
        <v>1799</v>
      </c>
      <c r="F2222">
        <v>1799</v>
      </c>
      <c r="G2222">
        <v>1799</v>
      </c>
      <c r="H2222">
        <v>1799</v>
      </c>
      <c r="I2222">
        <v>1799</v>
      </c>
      <c r="J2222">
        <v>1799</v>
      </c>
      <c r="K2222">
        <f>AVERAGE(Tabla8[[#This Row],[gr12_0]:[gr12_9]])</f>
        <v>1808</v>
      </c>
      <c r="M2222">
        <v>2032</v>
      </c>
      <c r="N2222">
        <v>1939</v>
      </c>
      <c r="O2222">
        <v>2030</v>
      </c>
      <c r="P2222">
        <v>1997</v>
      </c>
      <c r="Q2222">
        <v>1999</v>
      </c>
      <c r="R2222">
        <v>1989</v>
      </c>
      <c r="S2222">
        <v>2032</v>
      </c>
      <c r="T2222">
        <v>1908</v>
      </c>
      <c r="U2222">
        <v>2032</v>
      </c>
      <c r="V2222">
        <v>2032</v>
      </c>
      <c r="W2222">
        <f>AVERAGE(Tabla5[[#This Row],[gr15_0]:[gr15_9]])</f>
        <v>1999</v>
      </c>
      <c r="Y2222">
        <v>2090</v>
      </c>
      <c r="Z2222">
        <v>2085</v>
      </c>
      <c r="AA2222">
        <v>2085</v>
      </c>
      <c r="AB2222">
        <v>2154</v>
      </c>
      <c r="AC2222">
        <v>2103</v>
      </c>
      <c r="AD2222">
        <v>2088</v>
      </c>
      <c r="AE2222">
        <v>2085</v>
      </c>
      <c r="AF2222">
        <v>2088</v>
      </c>
      <c r="AG2222">
        <v>2090</v>
      </c>
      <c r="AH2222">
        <v>2085</v>
      </c>
      <c r="AI2222">
        <f>AVERAGE(Tabla1[[#This Row],[gr17_0]:[gr17_9]])</f>
        <v>2095.3000000000002</v>
      </c>
      <c r="AK2222">
        <v>3080</v>
      </c>
      <c r="AL2222">
        <v>2907</v>
      </c>
      <c r="AM2222">
        <v>2817</v>
      </c>
      <c r="AN2222">
        <v>2851</v>
      </c>
      <c r="AO2222" s="4">
        <v>3046</v>
      </c>
      <c r="AP2222">
        <v>3078</v>
      </c>
      <c r="AQ2222">
        <v>2898</v>
      </c>
      <c r="AR2222">
        <v>3078</v>
      </c>
      <c r="AS2222" s="4">
        <v>2998</v>
      </c>
      <c r="AT2222">
        <v>2760</v>
      </c>
      <c r="AU2222">
        <f>AVERAGE(Tabla2[[#This Row],[gr21_0]:[gr21_9]])</f>
        <v>2951.3</v>
      </c>
    </row>
    <row r="2223" spans="1:47">
      <c r="A2223">
        <v>1799</v>
      </c>
      <c r="B2223">
        <v>1889</v>
      </c>
      <c r="C2223">
        <v>1799</v>
      </c>
      <c r="D2223">
        <v>1799</v>
      </c>
      <c r="E2223">
        <v>1799</v>
      </c>
      <c r="F2223">
        <v>1799</v>
      </c>
      <c r="G2223">
        <v>1799</v>
      </c>
      <c r="H2223">
        <v>1799</v>
      </c>
      <c r="I2223">
        <v>1799</v>
      </c>
      <c r="J2223">
        <v>1799</v>
      </c>
      <c r="K2223">
        <f>AVERAGE(Tabla8[[#This Row],[gr12_0]:[gr12_9]])</f>
        <v>1808</v>
      </c>
      <c r="M2223">
        <v>2032</v>
      </c>
      <c r="N2223">
        <v>1939</v>
      </c>
      <c r="O2223">
        <v>2030</v>
      </c>
      <c r="P2223">
        <v>1997</v>
      </c>
      <c r="Q2223">
        <v>1999</v>
      </c>
      <c r="R2223">
        <v>1989</v>
      </c>
      <c r="S2223">
        <v>2032</v>
      </c>
      <c r="T2223">
        <v>1908</v>
      </c>
      <c r="U2223">
        <v>2032</v>
      </c>
      <c r="V2223">
        <v>2032</v>
      </c>
      <c r="W2223">
        <f>AVERAGE(Tabla5[[#This Row],[gr15_0]:[gr15_9]])</f>
        <v>1999</v>
      </c>
      <c r="Y2223">
        <v>2090</v>
      </c>
      <c r="Z2223">
        <v>2085</v>
      </c>
      <c r="AA2223">
        <v>2085</v>
      </c>
      <c r="AB2223">
        <v>2154</v>
      </c>
      <c r="AC2223">
        <v>2103</v>
      </c>
      <c r="AD2223">
        <v>2088</v>
      </c>
      <c r="AE2223">
        <v>2085</v>
      </c>
      <c r="AF2223">
        <v>2088</v>
      </c>
      <c r="AG2223">
        <v>2090</v>
      </c>
      <c r="AH2223">
        <v>2085</v>
      </c>
      <c r="AI2223">
        <f>AVERAGE(Tabla1[[#This Row],[gr17_0]:[gr17_9]])</f>
        <v>2095.3000000000002</v>
      </c>
      <c r="AK2223">
        <v>3080</v>
      </c>
      <c r="AL2223">
        <v>2907</v>
      </c>
      <c r="AM2223">
        <v>2817</v>
      </c>
      <c r="AN2223">
        <v>2851</v>
      </c>
      <c r="AO2223" s="4">
        <v>3046</v>
      </c>
      <c r="AP2223">
        <v>3078</v>
      </c>
      <c r="AQ2223">
        <v>2898</v>
      </c>
      <c r="AR2223">
        <v>3078</v>
      </c>
      <c r="AS2223" s="4">
        <v>2998</v>
      </c>
      <c r="AT2223">
        <v>2760</v>
      </c>
      <c r="AU2223">
        <f>AVERAGE(Tabla2[[#This Row],[gr21_0]:[gr21_9]])</f>
        <v>2951.3</v>
      </c>
    </row>
    <row r="2224" spans="1:47">
      <c r="A2224">
        <v>1799</v>
      </c>
      <c r="B2224">
        <v>1889</v>
      </c>
      <c r="C2224">
        <v>1799</v>
      </c>
      <c r="D2224">
        <v>1799</v>
      </c>
      <c r="E2224">
        <v>1799</v>
      </c>
      <c r="F2224">
        <v>1799</v>
      </c>
      <c r="G2224">
        <v>1799</v>
      </c>
      <c r="H2224">
        <v>1799</v>
      </c>
      <c r="I2224">
        <v>1799</v>
      </c>
      <c r="J2224">
        <v>1799</v>
      </c>
      <c r="K2224">
        <f>AVERAGE(Tabla8[[#This Row],[gr12_0]:[gr12_9]])</f>
        <v>1808</v>
      </c>
      <c r="M2224">
        <v>2032</v>
      </c>
      <c r="N2224">
        <v>1939</v>
      </c>
      <c r="O2224">
        <v>2030</v>
      </c>
      <c r="P2224">
        <v>1997</v>
      </c>
      <c r="Q2224">
        <v>1999</v>
      </c>
      <c r="R2224">
        <v>1989</v>
      </c>
      <c r="S2224">
        <v>2032</v>
      </c>
      <c r="T2224">
        <v>1908</v>
      </c>
      <c r="U2224">
        <v>2032</v>
      </c>
      <c r="V2224">
        <v>2032</v>
      </c>
      <c r="W2224">
        <f>AVERAGE(Tabla5[[#This Row],[gr15_0]:[gr15_9]])</f>
        <v>1999</v>
      </c>
      <c r="Y2224">
        <v>2090</v>
      </c>
      <c r="Z2224">
        <v>2085</v>
      </c>
      <c r="AA2224">
        <v>2085</v>
      </c>
      <c r="AB2224">
        <v>2154</v>
      </c>
      <c r="AC2224">
        <v>2103</v>
      </c>
      <c r="AD2224">
        <v>2088</v>
      </c>
      <c r="AE2224">
        <v>2085</v>
      </c>
      <c r="AF2224">
        <v>2088</v>
      </c>
      <c r="AG2224">
        <v>2090</v>
      </c>
      <c r="AH2224">
        <v>2085</v>
      </c>
      <c r="AI2224">
        <f>AVERAGE(Tabla1[[#This Row],[gr17_0]:[gr17_9]])</f>
        <v>2095.3000000000002</v>
      </c>
      <c r="AK2224">
        <v>3080</v>
      </c>
      <c r="AL2224">
        <v>2907</v>
      </c>
      <c r="AM2224">
        <v>2817</v>
      </c>
      <c r="AN2224">
        <v>2851</v>
      </c>
      <c r="AO2224" s="4">
        <v>3046</v>
      </c>
      <c r="AP2224">
        <v>3078</v>
      </c>
      <c r="AQ2224">
        <v>2898</v>
      </c>
      <c r="AR2224">
        <v>3078</v>
      </c>
      <c r="AS2224" s="4">
        <v>2998</v>
      </c>
      <c r="AT2224">
        <v>2760</v>
      </c>
      <c r="AU2224">
        <f>AVERAGE(Tabla2[[#This Row],[gr21_0]:[gr21_9]])</f>
        <v>2951.3</v>
      </c>
    </row>
    <row r="2225" spans="1:47">
      <c r="A2225">
        <v>1799</v>
      </c>
      <c r="B2225">
        <v>1889</v>
      </c>
      <c r="C2225">
        <v>1799</v>
      </c>
      <c r="D2225">
        <v>1799</v>
      </c>
      <c r="E2225">
        <v>1799</v>
      </c>
      <c r="F2225">
        <v>1799</v>
      </c>
      <c r="G2225">
        <v>1799</v>
      </c>
      <c r="H2225">
        <v>1799</v>
      </c>
      <c r="I2225">
        <v>1799</v>
      </c>
      <c r="J2225">
        <v>1799</v>
      </c>
      <c r="K2225">
        <f>AVERAGE(Tabla8[[#This Row],[gr12_0]:[gr12_9]])</f>
        <v>1808</v>
      </c>
      <c r="M2225">
        <v>2032</v>
      </c>
      <c r="N2225">
        <v>1939</v>
      </c>
      <c r="O2225">
        <v>2030</v>
      </c>
      <c r="P2225">
        <v>1997</v>
      </c>
      <c r="Q2225">
        <v>1999</v>
      </c>
      <c r="R2225">
        <v>1989</v>
      </c>
      <c r="S2225">
        <v>2032</v>
      </c>
      <c r="T2225">
        <v>1908</v>
      </c>
      <c r="U2225">
        <v>2032</v>
      </c>
      <c r="V2225">
        <v>2032</v>
      </c>
      <c r="W2225">
        <f>AVERAGE(Tabla5[[#This Row],[gr15_0]:[gr15_9]])</f>
        <v>1999</v>
      </c>
      <c r="Y2225">
        <v>2090</v>
      </c>
      <c r="Z2225">
        <v>2085</v>
      </c>
      <c r="AA2225">
        <v>2085</v>
      </c>
      <c r="AB2225">
        <v>2154</v>
      </c>
      <c r="AC2225">
        <v>2103</v>
      </c>
      <c r="AD2225">
        <v>2088</v>
      </c>
      <c r="AE2225">
        <v>2085</v>
      </c>
      <c r="AF2225">
        <v>2088</v>
      </c>
      <c r="AG2225">
        <v>2090</v>
      </c>
      <c r="AH2225">
        <v>2085</v>
      </c>
      <c r="AI2225">
        <f>AVERAGE(Tabla1[[#This Row],[gr17_0]:[gr17_9]])</f>
        <v>2095.3000000000002</v>
      </c>
      <c r="AK2225">
        <v>3080</v>
      </c>
      <c r="AL2225">
        <v>2907</v>
      </c>
      <c r="AM2225">
        <v>2817</v>
      </c>
      <c r="AN2225">
        <v>2851</v>
      </c>
      <c r="AO2225" s="4">
        <v>3046</v>
      </c>
      <c r="AP2225">
        <v>3078</v>
      </c>
      <c r="AQ2225">
        <v>2898</v>
      </c>
      <c r="AR2225">
        <v>3078</v>
      </c>
      <c r="AS2225" s="4">
        <v>2998</v>
      </c>
      <c r="AT2225">
        <v>2760</v>
      </c>
      <c r="AU2225">
        <f>AVERAGE(Tabla2[[#This Row],[gr21_0]:[gr21_9]])</f>
        <v>2951.3</v>
      </c>
    </row>
    <row r="2226" spans="1:47">
      <c r="A2226">
        <v>1799</v>
      </c>
      <c r="B2226">
        <v>1889</v>
      </c>
      <c r="C2226">
        <v>1799</v>
      </c>
      <c r="D2226">
        <v>1799</v>
      </c>
      <c r="E2226">
        <v>1799</v>
      </c>
      <c r="F2226">
        <v>1799</v>
      </c>
      <c r="G2226">
        <v>1799</v>
      </c>
      <c r="H2226">
        <v>1799</v>
      </c>
      <c r="I2226">
        <v>1799</v>
      </c>
      <c r="J2226">
        <v>1799</v>
      </c>
      <c r="K2226">
        <f>AVERAGE(Tabla8[[#This Row],[gr12_0]:[gr12_9]])</f>
        <v>1808</v>
      </c>
      <c r="M2226">
        <v>2032</v>
      </c>
      <c r="N2226">
        <v>1939</v>
      </c>
      <c r="O2226">
        <v>2030</v>
      </c>
      <c r="P2226">
        <v>1997</v>
      </c>
      <c r="Q2226">
        <v>1999</v>
      </c>
      <c r="R2226">
        <v>1989</v>
      </c>
      <c r="S2226">
        <v>2032</v>
      </c>
      <c r="T2226">
        <v>1908</v>
      </c>
      <c r="U2226">
        <v>2032</v>
      </c>
      <c r="V2226">
        <v>2032</v>
      </c>
      <c r="W2226">
        <f>AVERAGE(Tabla5[[#This Row],[gr15_0]:[gr15_9]])</f>
        <v>1999</v>
      </c>
      <c r="Y2226">
        <v>2090</v>
      </c>
      <c r="Z2226">
        <v>2085</v>
      </c>
      <c r="AA2226">
        <v>2085</v>
      </c>
      <c r="AB2226">
        <v>2154</v>
      </c>
      <c r="AC2226">
        <v>2103</v>
      </c>
      <c r="AD2226">
        <v>2088</v>
      </c>
      <c r="AE2226">
        <v>2085</v>
      </c>
      <c r="AF2226">
        <v>2088</v>
      </c>
      <c r="AG2226">
        <v>2090</v>
      </c>
      <c r="AH2226">
        <v>2085</v>
      </c>
      <c r="AI2226">
        <f>AVERAGE(Tabla1[[#This Row],[gr17_0]:[gr17_9]])</f>
        <v>2095.3000000000002</v>
      </c>
      <c r="AK2226">
        <v>3080</v>
      </c>
      <c r="AL2226">
        <v>2907</v>
      </c>
      <c r="AM2226">
        <v>2817</v>
      </c>
      <c r="AN2226">
        <v>2851</v>
      </c>
      <c r="AO2226" s="4">
        <v>3046</v>
      </c>
      <c r="AP2226">
        <v>3078</v>
      </c>
      <c r="AQ2226">
        <v>2898</v>
      </c>
      <c r="AR2226">
        <v>3078</v>
      </c>
      <c r="AS2226" s="4">
        <v>2998</v>
      </c>
      <c r="AT2226">
        <v>2760</v>
      </c>
      <c r="AU2226">
        <f>AVERAGE(Tabla2[[#This Row],[gr21_0]:[gr21_9]])</f>
        <v>2951.3</v>
      </c>
    </row>
    <row r="2227" spans="1:47">
      <c r="A2227">
        <v>1799</v>
      </c>
      <c r="B2227">
        <v>1889</v>
      </c>
      <c r="C2227">
        <v>1799</v>
      </c>
      <c r="D2227">
        <v>1799</v>
      </c>
      <c r="E2227">
        <v>1799</v>
      </c>
      <c r="F2227">
        <v>1799</v>
      </c>
      <c r="G2227">
        <v>1799</v>
      </c>
      <c r="H2227">
        <v>1799</v>
      </c>
      <c r="I2227">
        <v>1799</v>
      </c>
      <c r="J2227">
        <v>1799</v>
      </c>
      <c r="K2227">
        <f>AVERAGE(Tabla8[[#This Row],[gr12_0]:[gr12_9]])</f>
        <v>1808</v>
      </c>
      <c r="M2227">
        <v>2032</v>
      </c>
      <c r="N2227">
        <v>1939</v>
      </c>
      <c r="O2227">
        <v>2030</v>
      </c>
      <c r="P2227">
        <v>1997</v>
      </c>
      <c r="Q2227">
        <v>1999</v>
      </c>
      <c r="R2227">
        <v>1989</v>
      </c>
      <c r="S2227">
        <v>2032</v>
      </c>
      <c r="T2227">
        <v>1908</v>
      </c>
      <c r="U2227">
        <v>2032</v>
      </c>
      <c r="V2227">
        <v>2032</v>
      </c>
      <c r="W2227">
        <f>AVERAGE(Tabla5[[#This Row],[gr15_0]:[gr15_9]])</f>
        <v>1999</v>
      </c>
      <c r="Y2227">
        <v>2090</v>
      </c>
      <c r="Z2227">
        <v>2085</v>
      </c>
      <c r="AA2227">
        <v>2085</v>
      </c>
      <c r="AB2227">
        <v>2154</v>
      </c>
      <c r="AC2227">
        <v>2103</v>
      </c>
      <c r="AD2227">
        <v>2088</v>
      </c>
      <c r="AE2227">
        <v>2085</v>
      </c>
      <c r="AF2227">
        <v>2088</v>
      </c>
      <c r="AG2227">
        <v>2090</v>
      </c>
      <c r="AH2227">
        <v>2085</v>
      </c>
      <c r="AI2227">
        <f>AVERAGE(Tabla1[[#This Row],[gr17_0]:[gr17_9]])</f>
        <v>2095.3000000000002</v>
      </c>
      <c r="AK2227">
        <v>3080</v>
      </c>
      <c r="AL2227">
        <v>2907</v>
      </c>
      <c r="AM2227">
        <v>2817</v>
      </c>
      <c r="AN2227">
        <v>2851</v>
      </c>
      <c r="AO2227" s="4">
        <v>3046</v>
      </c>
      <c r="AP2227">
        <v>3078</v>
      </c>
      <c r="AQ2227">
        <v>2898</v>
      </c>
      <c r="AR2227">
        <v>3078</v>
      </c>
      <c r="AS2227" s="4">
        <v>2998</v>
      </c>
      <c r="AT2227">
        <v>2760</v>
      </c>
      <c r="AU2227">
        <f>AVERAGE(Tabla2[[#This Row],[gr21_0]:[gr21_9]])</f>
        <v>2951.3</v>
      </c>
    </row>
    <row r="2228" spans="1:47">
      <c r="A2228">
        <v>1799</v>
      </c>
      <c r="B2228">
        <v>1889</v>
      </c>
      <c r="C2228">
        <v>1799</v>
      </c>
      <c r="D2228">
        <v>1799</v>
      </c>
      <c r="E2228">
        <v>1799</v>
      </c>
      <c r="F2228">
        <v>1799</v>
      </c>
      <c r="G2228">
        <v>1799</v>
      </c>
      <c r="H2228">
        <v>1799</v>
      </c>
      <c r="I2228">
        <v>1799</v>
      </c>
      <c r="J2228">
        <v>1799</v>
      </c>
      <c r="K2228">
        <f>AVERAGE(Tabla8[[#This Row],[gr12_0]:[gr12_9]])</f>
        <v>1808</v>
      </c>
      <c r="M2228">
        <v>2032</v>
      </c>
      <c r="N2228">
        <v>1939</v>
      </c>
      <c r="O2228">
        <v>2030</v>
      </c>
      <c r="P2228">
        <v>1997</v>
      </c>
      <c r="Q2228">
        <v>1999</v>
      </c>
      <c r="R2228">
        <v>1989</v>
      </c>
      <c r="S2228">
        <v>2032</v>
      </c>
      <c r="T2228">
        <v>1908</v>
      </c>
      <c r="U2228">
        <v>2032</v>
      </c>
      <c r="V2228">
        <v>2032</v>
      </c>
      <c r="W2228">
        <f>AVERAGE(Tabla5[[#This Row],[gr15_0]:[gr15_9]])</f>
        <v>1999</v>
      </c>
      <c r="Y2228">
        <v>2090</v>
      </c>
      <c r="Z2228">
        <v>2085</v>
      </c>
      <c r="AA2228">
        <v>2085</v>
      </c>
      <c r="AB2228">
        <v>2154</v>
      </c>
      <c r="AC2228">
        <v>2103</v>
      </c>
      <c r="AD2228">
        <v>2088</v>
      </c>
      <c r="AE2228">
        <v>2085</v>
      </c>
      <c r="AF2228">
        <v>2088</v>
      </c>
      <c r="AG2228">
        <v>2090</v>
      </c>
      <c r="AH2228">
        <v>2085</v>
      </c>
      <c r="AI2228">
        <f>AVERAGE(Tabla1[[#This Row],[gr17_0]:[gr17_9]])</f>
        <v>2095.3000000000002</v>
      </c>
      <c r="AK2228">
        <v>3080</v>
      </c>
      <c r="AL2228">
        <v>2907</v>
      </c>
      <c r="AM2228">
        <v>2817</v>
      </c>
      <c r="AN2228">
        <v>2851</v>
      </c>
      <c r="AO2228" s="4">
        <v>3046</v>
      </c>
      <c r="AP2228">
        <v>3078</v>
      </c>
      <c r="AQ2228">
        <v>2898</v>
      </c>
      <c r="AR2228">
        <v>3078</v>
      </c>
      <c r="AS2228" s="4">
        <v>2998</v>
      </c>
      <c r="AT2228">
        <v>2760</v>
      </c>
      <c r="AU2228">
        <f>AVERAGE(Tabla2[[#This Row],[gr21_0]:[gr21_9]])</f>
        <v>2951.3</v>
      </c>
    </row>
    <row r="2229" spans="1:47">
      <c r="A2229">
        <v>1799</v>
      </c>
      <c r="B2229">
        <v>1889</v>
      </c>
      <c r="C2229">
        <v>1799</v>
      </c>
      <c r="D2229">
        <v>1799</v>
      </c>
      <c r="E2229">
        <v>1799</v>
      </c>
      <c r="F2229">
        <v>1799</v>
      </c>
      <c r="G2229">
        <v>1799</v>
      </c>
      <c r="H2229">
        <v>1799</v>
      </c>
      <c r="I2229">
        <v>1799</v>
      </c>
      <c r="J2229">
        <v>1799</v>
      </c>
      <c r="K2229">
        <f>AVERAGE(Tabla8[[#This Row],[gr12_0]:[gr12_9]])</f>
        <v>1808</v>
      </c>
      <c r="M2229">
        <v>2032</v>
      </c>
      <c r="N2229">
        <v>1939</v>
      </c>
      <c r="O2229">
        <v>2030</v>
      </c>
      <c r="P2229">
        <v>1997</v>
      </c>
      <c r="Q2229">
        <v>1999</v>
      </c>
      <c r="R2229">
        <v>1989</v>
      </c>
      <c r="S2229">
        <v>2032</v>
      </c>
      <c r="T2229">
        <v>1908</v>
      </c>
      <c r="U2229">
        <v>2032</v>
      </c>
      <c r="V2229">
        <v>2032</v>
      </c>
      <c r="W2229">
        <f>AVERAGE(Tabla5[[#This Row],[gr15_0]:[gr15_9]])</f>
        <v>1999</v>
      </c>
      <c r="Y2229">
        <v>2090</v>
      </c>
      <c r="Z2229">
        <v>2085</v>
      </c>
      <c r="AA2229">
        <v>2085</v>
      </c>
      <c r="AB2229">
        <v>2154</v>
      </c>
      <c r="AC2229">
        <v>2103</v>
      </c>
      <c r="AD2229">
        <v>2088</v>
      </c>
      <c r="AE2229">
        <v>2085</v>
      </c>
      <c r="AF2229">
        <v>2088</v>
      </c>
      <c r="AG2229">
        <v>2090</v>
      </c>
      <c r="AH2229">
        <v>2085</v>
      </c>
      <c r="AI2229">
        <f>AVERAGE(Tabla1[[#This Row],[gr17_0]:[gr17_9]])</f>
        <v>2095.3000000000002</v>
      </c>
      <c r="AK2229">
        <v>3080</v>
      </c>
      <c r="AL2229">
        <v>2907</v>
      </c>
      <c r="AM2229">
        <v>2817</v>
      </c>
      <c r="AN2229">
        <v>2851</v>
      </c>
      <c r="AO2229" s="4">
        <v>3046</v>
      </c>
      <c r="AP2229">
        <v>3078</v>
      </c>
      <c r="AQ2229">
        <v>2898</v>
      </c>
      <c r="AR2229">
        <v>3078</v>
      </c>
      <c r="AS2229" s="4">
        <v>2998</v>
      </c>
      <c r="AT2229">
        <v>2760</v>
      </c>
      <c r="AU2229">
        <f>AVERAGE(Tabla2[[#This Row],[gr21_0]:[gr21_9]])</f>
        <v>2951.3</v>
      </c>
    </row>
    <row r="2230" spans="1:47">
      <c r="A2230">
        <v>1799</v>
      </c>
      <c r="B2230">
        <v>1889</v>
      </c>
      <c r="C2230">
        <v>1799</v>
      </c>
      <c r="D2230">
        <v>1799</v>
      </c>
      <c r="E2230">
        <v>1799</v>
      </c>
      <c r="F2230">
        <v>1799</v>
      </c>
      <c r="G2230">
        <v>1799</v>
      </c>
      <c r="H2230">
        <v>1799</v>
      </c>
      <c r="I2230">
        <v>1799</v>
      </c>
      <c r="J2230">
        <v>1799</v>
      </c>
      <c r="K2230">
        <f>AVERAGE(Tabla8[[#This Row],[gr12_0]:[gr12_9]])</f>
        <v>1808</v>
      </c>
      <c r="M2230">
        <v>2032</v>
      </c>
      <c r="N2230">
        <v>1939</v>
      </c>
      <c r="O2230">
        <v>2030</v>
      </c>
      <c r="P2230">
        <v>1997</v>
      </c>
      <c r="Q2230">
        <v>1999</v>
      </c>
      <c r="R2230">
        <v>1989</v>
      </c>
      <c r="S2230">
        <v>2032</v>
      </c>
      <c r="T2230">
        <v>1908</v>
      </c>
      <c r="U2230">
        <v>2032</v>
      </c>
      <c r="V2230">
        <v>2032</v>
      </c>
      <c r="W2230">
        <f>AVERAGE(Tabla5[[#This Row],[gr15_0]:[gr15_9]])</f>
        <v>1999</v>
      </c>
      <c r="Y2230">
        <v>2090</v>
      </c>
      <c r="Z2230">
        <v>2085</v>
      </c>
      <c r="AA2230">
        <v>2085</v>
      </c>
      <c r="AB2230">
        <v>2154</v>
      </c>
      <c r="AC2230">
        <v>2103</v>
      </c>
      <c r="AD2230">
        <v>2088</v>
      </c>
      <c r="AE2230">
        <v>2085</v>
      </c>
      <c r="AF2230">
        <v>2088</v>
      </c>
      <c r="AG2230">
        <v>2090</v>
      </c>
      <c r="AH2230">
        <v>2085</v>
      </c>
      <c r="AI2230">
        <f>AVERAGE(Tabla1[[#This Row],[gr17_0]:[gr17_9]])</f>
        <v>2095.3000000000002</v>
      </c>
      <c r="AK2230">
        <v>3080</v>
      </c>
      <c r="AL2230">
        <v>2907</v>
      </c>
      <c r="AM2230">
        <v>2817</v>
      </c>
      <c r="AN2230">
        <v>2851</v>
      </c>
      <c r="AO2230" s="4">
        <v>3046</v>
      </c>
      <c r="AP2230">
        <v>3078</v>
      </c>
      <c r="AQ2230">
        <v>2898</v>
      </c>
      <c r="AR2230">
        <v>3078</v>
      </c>
      <c r="AS2230" s="4">
        <v>2998</v>
      </c>
      <c r="AT2230">
        <v>2760</v>
      </c>
      <c r="AU2230">
        <f>AVERAGE(Tabla2[[#This Row],[gr21_0]:[gr21_9]])</f>
        <v>2951.3</v>
      </c>
    </row>
    <row r="2231" spans="1:47">
      <c r="A2231">
        <v>1799</v>
      </c>
      <c r="B2231">
        <v>1889</v>
      </c>
      <c r="C2231">
        <v>1799</v>
      </c>
      <c r="D2231">
        <v>1799</v>
      </c>
      <c r="E2231">
        <v>1799</v>
      </c>
      <c r="F2231">
        <v>1799</v>
      </c>
      <c r="G2231">
        <v>1799</v>
      </c>
      <c r="H2231">
        <v>1799</v>
      </c>
      <c r="I2231">
        <v>1799</v>
      </c>
      <c r="J2231">
        <v>1799</v>
      </c>
      <c r="K2231">
        <f>AVERAGE(Tabla8[[#This Row],[gr12_0]:[gr12_9]])</f>
        <v>1808</v>
      </c>
      <c r="M2231">
        <v>2032</v>
      </c>
      <c r="N2231">
        <v>1939</v>
      </c>
      <c r="O2231">
        <v>2030</v>
      </c>
      <c r="P2231">
        <v>1997</v>
      </c>
      <c r="Q2231">
        <v>1999</v>
      </c>
      <c r="R2231">
        <v>1989</v>
      </c>
      <c r="S2231">
        <v>2032</v>
      </c>
      <c r="T2231">
        <v>1908</v>
      </c>
      <c r="U2231">
        <v>2032</v>
      </c>
      <c r="V2231">
        <v>2032</v>
      </c>
      <c r="W2231">
        <f>AVERAGE(Tabla5[[#This Row],[gr15_0]:[gr15_9]])</f>
        <v>1999</v>
      </c>
      <c r="Y2231">
        <v>2090</v>
      </c>
      <c r="Z2231">
        <v>2085</v>
      </c>
      <c r="AA2231">
        <v>2085</v>
      </c>
      <c r="AB2231">
        <v>2154</v>
      </c>
      <c r="AC2231">
        <v>2103</v>
      </c>
      <c r="AD2231">
        <v>2088</v>
      </c>
      <c r="AE2231">
        <v>2085</v>
      </c>
      <c r="AF2231">
        <v>2088</v>
      </c>
      <c r="AG2231">
        <v>2090</v>
      </c>
      <c r="AH2231">
        <v>2085</v>
      </c>
      <c r="AI2231">
        <f>AVERAGE(Tabla1[[#This Row],[gr17_0]:[gr17_9]])</f>
        <v>2095.3000000000002</v>
      </c>
      <c r="AK2231">
        <v>3080</v>
      </c>
      <c r="AL2231">
        <v>2907</v>
      </c>
      <c r="AM2231">
        <v>2817</v>
      </c>
      <c r="AN2231">
        <v>2851</v>
      </c>
      <c r="AO2231" s="4">
        <v>3046</v>
      </c>
      <c r="AP2231">
        <v>3078</v>
      </c>
      <c r="AQ2231">
        <v>2898</v>
      </c>
      <c r="AR2231">
        <v>3078</v>
      </c>
      <c r="AS2231" s="4">
        <v>2998</v>
      </c>
      <c r="AT2231">
        <v>2760</v>
      </c>
      <c r="AU2231">
        <f>AVERAGE(Tabla2[[#This Row],[gr21_0]:[gr21_9]])</f>
        <v>2951.3</v>
      </c>
    </row>
    <row r="2232" spans="1:47">
      <c r="A2232">
        <v>1799</v>
      </c>
      <c r="B2232">
        <v>1889</v>
      </c>
      <c r="C2232">
        <v>1799</v>
      </c>
      <c r="D2232">
        <v>1799</v>
      </c>
      <c r="E2232">
        <v>1799</v>
      </c>
      <c r="F2232">
        <v>1799</v>
      </c>
      <c r="G2232">
        <v>1799</v>
      </c>
      <c r="H2232">
        <v>1799</v>
      </c>
      <c r="I2232">
        <v>1799</v>
      </c>
      <c r="J2232">
        <v>1799</v>
      </c>
      <c r="K2232">
        <f>AVERAGE(Tabla8[[#This Row],[gr12_0]:[gr12_9]])</f>
        <v>1808</v>
      </c>
      <c r="M2232">
        <v>2032</v>
      </c>
      <c r="N2232">
        <v>1939</v>
      </c>
      <c r="O2232">
        <v>2030</v>
      </c>
      <c r="P2232">
        <v>1997</v>
      </c>
      <c r="Q2232">
        <v>1999</v>
      </c>
      <c r="R2232">
        <v>1989</v>
      </c>
      <c r="S2232">
        <v>2032</v>
      </c>
      <c r="T2232">
        <v>1908</v>
      </c>
      <c r="U2232">
        <v>2032</v>
      </c>
      <c r="V2232">
        <v>2032</v>
      </c>
      <c r="W2232">
        <f>AVERAGE(Tabla5[[#This Row],[gr15_0]:[gr15_9]])</f>
        <v>1999</v>
      </c>
      <c r="Y2232">
        <v>2090</v>
      </c>
      <c r="Z2232">
        <v>2085</v>
      </c>
      <c r="AA2232">
        <v>2085</v>
      </c>
      <c r="AB2232">
        <v>2154</v>
      </c>
      <c r="AC2232">
        <v>2103</v>
      </c>
      <c r="AD2232">
        <v>2088</v>
      </c>
      <c r="AE2232">
        <v>2085</v>
      </c>
      <c r="AF2232">
        <v>2088</v>
      </c>
      <c r="AG2232">
        <v>2090</v>
      </c>
      <c r="AH2232">
        <v>2085</v>
      </c>
      <c r="AI2232">
        <f>AVERAGE(Tabla1[[#This Row],[gr17_0]:[gr17_9]])</f>
        <v>2095.3000000000002</v>
      </c>
      <c r="AK2232">
        <v>3080</v>
      </c>
      <c r="AL2232">
        <v>2907</v>
      </c>
      <c r="AM2232">
        <v>2817</v>
      </c>
      <c r="AN2232">
        <v>2851</v>
      </c>
      <c r="AO2232" s="4">
        <v>3046</v>
      </c>
      <c r="AP2232">
        <v>3078</v>
      </c>
      <c r="AQ2232">
        <v>2898</v>
      </c>
      <c r="AR2232">
        <v>3078</v>
      </c>
      <c r="AS2232" s="4">
        <v>2998</v>
      </c>
      <c r="AT2232">
        <v>2760</v>
      </c>
      <c r="AU2232">
        <f>AVERAGE(Tabla2[[#This Row],[gr21_0]:[gr21_9]])</f>
        <v>2951.3</v>
      </c>
    </row>
    <row r="2233" spans="1:47">
      <c r="A2233">
        <v>1799</v>
      </c>
      <c r="B2233">
        <v>1889</v>
      </c>
      <c r="C2233">
        <v>1799</v>
      </c>
      <c r="D2233">
        <v>1799</v>
      </c>
      <c r="E2233">
        <v>1799</v>
      </c>
      <c r="F2233">
        <v>1799</v>
      </c>
      <c r="G2233">
        <v>1799</v>
      </c>
      <c r="H2233">
        <v>1799</v>
      </c>
      <c r="I2233">
        <v>1799</v>
      </c>
      <c r="J2233">
        <v>1799</v>
      </c>
      <c r="K2233">
        <f>AVERAGE(Tabla8[[#This Row],[gr12_0]:[gr12_9]])</f>
        <v>1808</v>
      </c>
      <c r="M2233">
        <v>2032</v>
      </c>
      <c r="N2233">
        <v>1939</v>
      </c>
      <c r="O2233">
        <v>2030</v>
      </c>
      <c r="P2233">
        <v>1997</v>
      </c>
      <c r="Q2233">
        <v>1999</v>
      </c>
      <c r="R2233">
        <v>1989</v>
      </c>
      <c r="S2233">
        <v>2032</v>
      </c>
      <c r="T2233">
        <v>1908</v>
      </c>
      <c r="U2233">
        <v>2032</v>
      </c>
      <c r="V2233">
        <v>2032</v>
      </c>
      <c r="W2233">
        <f>AVERAGE(Tabla5[[#This Row],[gr15_0]:[gr15_9]])</f>
        <v>1999</v>
      </c>
      <c r="Y2233">
        <v>2090</v>
      </c>
      <c r="Z2233">
        <v>2085</v>
      </c>
      <c r="AA2233">
        <v>2085</v>
      </c>
      <c r="AB2233">
        <v>2154</v>
      </c>
      <c r="AC2233">
        <v>2103</v>
      </c>
      <c r="AD2233">
        <v>2088</v>
      </c>
      <c r="AE2233">
        <v>2085</v>
      </c>
      <c r="AF2233">
        <v>2088</v>
      </c>
      <c r="AG2233">
        <v>2090</v>
      </c>
      <c r="AH2233">
        <v>2085</v>
      </c>
      <c r="AI2233">
        <f>AVERAGE(Tabla1[[#This Row],[gr17_0]:[gr17_9]])</f>
        <v>2095.3000000000002</v>
      </c>
      <c r="AK2233">
        <v>3080</v>
      </c>
      <c r="AL2233">
        <v>2907</v>
      </c>
      <c r="AM2233">
        <v>2817</v>
      </c>
      <c r="AN2233">
        <v>2851</v>
      </c>
      <c r="AO2233" s="4">
        <v>3046</v>
      </c>
      <c r="AP2233">
        <v>3078</v>
      </c>
      <c r="AQ2233">
        <v>2898</v>
      </c>
      <c r="AR2233">
        <v>3078</v>
      </c>
      <c r="AS2233" s="4">
        <v>2998</v>
      </c>
      <c r="AT2233">
        <v>2760</v>
      </c>
      <c r="AU2233">
        <f>AVERAGE(Tabla2[[#This Row],[gr21_0]:[gr21_9]])</f>
        <v>2951.3</v>
      </c>
    </row>
    <row r="2234" spans="1:47">
      <c r="A2234">
        <v>1799</v>
      </c>
      <c r="B2234">
        <v>1889</v>
      </c>
      <c r="C2234">
        <v>1799</v>
      </c>
      <c r="D2234">
        <v>1799</v>
      </c>
      <c r="E2234">
        <v>1799</v>
      </c>
      <c r="F2234">
        <v>1799</v>
      </c>
      <c r="G2234">
        <v>1799</v>
      </c>
      <c r="H2234">
        <v>1799</v>
      </c>
      <c r="I2234">
        <v>1799</v>
      </c>
      <c r="J2234">
        <v>1799</v>
      </c>
      <c r="K2234">
        <f>AVERAGE(Tabla8[[#This Row],[gr12_0]:[gr12_9]])</f>
        <v>1808</v>
      </c>
      <c r="M2234">
        <v>2032</v>
      </c>
      <c r="N2234">
        <v>1939</v>
      </c>
      <c r="O2234">
        <v>2030</v>
      </c>
      <c r="P2234">
        <v>1997</v>
      </c>
      <c r="Q2234">
        <v>1999</v>
      </c>
      <c r="R2234">
        <v>1989</v>
      </c>
      <c r="S2234">
        <v>2032</v>
      </c>
      <c r="T2234">
        <v>1908</v>
      </c>
      <c r="U2234">
        <v>2032</v>
      </c>
      <c r="V2234">
        <v>2032</v>
      </c>
      <c r="W2234">
        <f>AVERAGE(Tabla5[[#This Row],[gr15_0]:[gr15_9]])</f>
        <v>1999</v>
      </c>
      <c r="Y2234">
        <v>2090</v>
      </c>
      <c r="Z2234">
        <v>2085</v>
      </c>
      <c r="AA2234">
        <v>2085</v>
      </c>
      <c r="AB2234">
        <v>2154</v>
      </c>
      <c r="AC2234">
        <v>2103</v>
      </c>
      <c r="AD2234">
        <v>2088</v>
      </c>
      <c r="AE2234">
        <v>2085</v>
      </c>
      <c r="AF2234">
        <v>2088</v>
      </c>
      <c r="AG2234">
        <v>2090</v>
      </c>
      <c r="AH2234">
        <v>2085</v>
      </c>
      <c r="AI2234">
        <f>AVERAGE(Tabla1[[#This Row],[gr17_0]:[gr17_9]])</f>
        <v>2095.3000000000002</v>
      </c>
      <c r="AK2234">
        <v>3080</v>
      </c>
      <c r="AL2234">
        <v>2907</v>
      </c>
      <c r="AM2234">
        <v>2817</v>
      </c>
      <c r="AN2234">
        <v>2851</v>
      </c>
      <c r="AO2234" s="4">
        <v>3046</v>
      </c>
      <c r="AP2234">
        <v>3078</v>
      </c>
      <c r="AQ2234">
        <v>2898</v>
      </c>
      <c r="AR2234">
        <v>3078</v>
      </c>
      <c r="AS2234" s="4">
        <v>2998</v>
      </c>
      <c r="AT2234">
        <v>2760</v>
      </c>
      <c r="AU2234">
        <f>AVERAGE(Tabla2[[#This Row],[gr21_0]:[gr21_9]])</f>
        <v>2951.3</v>
      </c>
    </row>
    <row r="2235" spans="1:47">
      <c r="A2235">
        <v>1799</v>
      </c>
      <c r="B2235">
        <v>1889</v>
      </c>
      <c r="C2235">
        <v>1799</v>
      </c>
      <c r="D2235">
        <v>1799</v>
      </c>
      <c r="E2235">
        <v>1799</v>
      </c>
      <c r="F2235">
        <v>1799</v>
      </c>
      <c r="G2235">
        <v>1799</v>
      </c>
      <c r="H2235">
        <v>1799</v>
      </c>
      <c r="I2235">
        <v>1799</v>
      </c>
      <c r="J2235">
        <v>1799</v>
      </c>
      <c r="K2235">
        <f>AVERAGE(Tabla8[[#This Row],[gr12_0]:[gr12_9]])</f>
        <v>1808</v>
      </c>
      <c r="M2235">
        <v>2032</v>
      </c>
      <c r="N2235">
        <v>1939</v>
      </c>
      <c r="O2235">
        <v>2030</v>
      </c>
      <c r="P2235">
        <v>1997</v>
      </c>
      <c r="Q2235">
        <v>1999</v>
      </c>
      <c r="R2235">
        <v>1989</v>
      </c>
      <c r="S2235">
        <v>2032</v>
      </c>
      <c r="T2235">
        <v>1908</v>
      </c>
      <c r="U2235">
        <v>2032</v>
      </c>
      <c r="V2235">
        <v>2032</v>
      </c>
      <c r="W2235">
        <f>AVERAGE(Tabla5[[#This Row],[gr15_0]:[gr15_9]])</f>
        <v>1999</v>
      </c>
      <c r="Y2235">
        <v>2090</v>
      </c>
      <c r="Z2235">
        <v>2085</v>
      </c>
      <c r="AA2235">
        <v>2085</v>
      </c>
      <c r="AB2235">
        <v>2154</v>
      </c>
      <c r="AC2235">
        <v>2103</v>
      </c>
      <c r="AD2235">
        <v>2088</v>
      </c>
      <c r="AE2235">
        <v>2085</v>
      </c>
      <c r="AF2235">
        <v>2088</v>
      </c>
      <c r="AG2235">
        <v>2090</v>
      </c>
      <c r="AH2235">
        <v>2085</v>
      </c>
      <c r="AI2235">
        <f>AVERAGE(Tabla1[[#This Row],[gr17_0]:[gr17_9]])</f>
        <v>2095.3000000000002</v>
      </c>
      <c r="AK2235">
        <v>3080</v>
      </c>
      <c r="AL2235">
        <v>2907</v>
      </c>
      <c r="AM2235">
        <v>2817</v>
      </c>
      <c r="AN2235">
        <v>2851</v>
      </c>
      <c r="AO2235" s="4">
        <v>3046</v>
      </c>
      <c r="AP2235">
        <v>3078</v>
      </c>
      <c r="AQ2235">
        <v>2898</v>
      </c>
      <c r="AR2235">
        <v>3078</v>
      </c>
      <c r="AS2235" s="4">
        <v>2998</v>
      </c>
      <c r="AT2235">
        <v>2760</v>
      </c>
      <c r="AU2235">
        <f>AVERAGE(Tabla2[[#This Row],[gr21_0]:[gr21_9]])</f>
        <v>2951.3</v>
      </c>
    </row>
    <row r="2236" spans="1:47">
      <c r="A2236">
        <v>1799</v>
      </c>
      <c r="B2236">
        <v>1889</v>
      </c>
      <c r="C2236">
        <v>1799</v>
      </c>
      <c r="D2236">
        <v>1799</v>
      </c>
      <c r="E2236">
        <v>1799</v>
      </c>
      <c r="F2236">
        <v>1799</v>
      </c>
      <c r="G2236">
        <v>1799</v>
      </c>
      <c r="H2236">
        <v>1799</v>
      </c>
      <c r="I2236">
        <v>1799</v>
      </c>
      <c r="J2236">
        <v>1799</v>
      </c>
      <c r="K2236">
        <f>AVERAGE(Tabla8[[#This Row],[gr12_0]:[gr12_9]])</f>
        <v>1808</v>
      </c>
      <c r="M2236">
        <v>2032</v>
      </c>
      <c r="N2236">
        <v>1939</v>
      </c>
      <c r="O2236">
        <v>2030</v>
      </c>
      <c r="P2236">
        <v>1997</v>
      </c>
      <c r="Q2236">
        <v>1999</v>
      </c>
      <c r="R2236">
        <v>1989</v>
      </c>
      <c r="S2236">
        <v>2032</v>
      </c>
      <c r="T2236">
        <v>1908</v>
      </c>
      <c r="U2236">
        <v>2032</v>
      </c>
      <c r="V2236">
        <v>2032</v>
      </c>
      <c r="W2236">
        <f>AVERAGE(Tabla5[[#This Row],[gr15_0]:[gr15_9]])</f>
        <v>1999</v>
      </c>
      <c r="Y2236">
        <v>2090</v>
      </c>
      <c r="Z2236">
        <v>2085</v>
      </c>
      <c r="AA2236">
        <v>2085</v>
      </c>
      <c r="AB2236">
        <v>2154</v>
      </c>
      <c r="AC2236">
        <v>2103</v>
      </c>
      <c r="AD2236">
        <v>2088</v>
      </c>
      <c r="AE2236">
        <v>2085</v>
      </c>
      <c r="AF2236">
        <v>2088</v>
      </c>
      <c r="AG2236">
        <v>2090</v>
      </c>
      <c r="AH2236">
        <v>2085</v>
      </c>
      <c r="AI2236">
        <f>AVERAGE(Tabla1[[#This Row],[gr17_0]:[gr17_9]])</f>
        <v>2095.3000000000002</v>
      </c>
      <c r="AK2236">
        <v>3080</v>
      </c>
      <c r="AL2236">
        <v>2907</v>
      </c>
      <c r="AM2236">
        <v>2817</v>
      </c>
      <c r="AN2236">
        <v>2851</v>
      </c>
      <c r="AO2236" s="4">
        <v>3046</v>
      </c>
      <c r="AP2236">
        <v>3078</v>
      </c>
      <c r="AQ2236">
        <v>2898</v>
      </c>
      <c r="AR2236">
        <v>3078</v>
      </c>
      <c r="AS2236" s="4">
        <v>2998</v>
      </c>
      <c r="AT2236">
        <v>2760</v>
      </c>
      <c r="AU2236">
        <f>AVERAGE(Tabla2[[#This Row],[gr21_0]:[gr21_9]])</f>
        <v>2951.3</v>
      </c>
    </row>
    <row r="2237" spans="1:47">
      <c r="A2237">
        <v>1799</v>
      </c>
      <c r="B2237">
        <v>1889</v>
      </c>
      <c r="C2237">
        <v>1799</v>
      </c>
      <c r="D2237">
        <v>1799</v>
      </c>
      <c r="E2237">
        <v>1799</v>
      </c>
      <c r="F2237">
        <v>1799</v>
      </c>
      <c r="G2237">
        <v>1799</v>
      </c>
      <c r="H2237">
        <v>1799</v>
      </c>
      <c r="I2237">
        <v>1799</v>
      </c>
      <c r="J2237">
        <v>1799</v>
      </c>
      <c r="K2237">
        <f>AVERAGE(Tabla8[[#This Row],[gr12_0]:[gr12_9]])</f>
        <v>1808</v>
      </c>
      <c r="M2237">
        <v>2032</v>
      </c>
      <c r="N2237">
        <v>1939</v>
      </c>
      <c r="O2237">
        <v>2030</v>
      </c>
      <c r="P2237">
        <v>1997</v>
      </c>
      <c r="Q2237">
        <v>1999</v>
      </c>
      <c r="R2237">
        <v>1989</v>
      </c>
      <c r="S2237">
        <v>2032</v>
      </c>
      <c r="T2237">
        <v>1908</v>
      </c>
      <c r="U2237">
        <v>2032</v>
      </c>
      <c r="V2237">
        <v>2032</v>
      </c>
      <c r="W2237">
        <f>AVERAGE(Tabla5[[#This Row],[gr15_0]:[gr15_9]])</f>
        <v>1999</v>
      </c>
      <c r="Y2237">
        <v>2090</v>
      </c>
      <c r="Z2237">
        <v>2085</v>
      </c>
      <c r="AA2237">
        <v>2085</v>
      </c>
      <c r="AB2237">
        <v>2154</v>
      </c>
      <c r="AC2237">
        <v>2103</v>
      </c>
      <c r="AD2237">
        <v>2088</v>
      </c>
      <c r="AE2237">
        <v>2085</v>
      </c>
      <c r="AF2237">
        <v>2088</v>
      </c>
      <c r="AG2237">
        <v>2090</v>
      </c>
      <c r="AH2237">
        <v>2085</v>
      </c>
      <c r="AI2237">
        <f>AVERAGE(Tabla1[[#This Row],[gr17_0]:[gr17_9]])</f>
        <v>2095.3000000000002</v>
      </c>
      <c r="AK2237">
        <v>3080</v>
      </c>
      <c r="AL2237">
        <v>2907</v>
      </c>
      <c r="AM2237">
        <v>2817</v>
      </c>
      <c r="AN2237">
        <v>2851</v>
      </c>
      <c r="AO2237" s="4">
        <v>3046</v>
      </c>
      <c r="AP2237">
        <v>3078</v>
      </c>
      <c r="AQ2237">
        <v>2898</v>
      </c>
      <c r="AR2237">
        <v>3078</v>
      </c>
      <c r="AS2237" s="4">
        <v>2998</v>
      </c>
      <c r="AT2237">
        <v>2760</v>
      </c>
      <c r="AU2237">
        <f>AVERAGE(Tabla2[[#This Row],[gr21_0]:[gr21_9]])</f>
        <v>2951.3</v>
      </c>
    </row>
    <row r="2238" spans="1:47">
      <c r="A2238">
        <v>1799</v>
      </c>
      <c r="B2238">
        <v>1889</v>
      </c>
      <c r="C2238">
        <v>1799</v>
      </c>
      <c r="D2238">
        <v>1799</v>
      </c>
      <c r="E2238">
        <v>1799</v>
      </c>
      <c r="F2238">
        <v>1799</v>
      </c>
      <c r="G2238">
        <v>1799</v>
      </c>
      <c r="H2238">
        <v>1799</v>
      </c>
      <c r="I2238">
        <v>1799</v>
      </c>
      <c r="J2238">
        <v>1799</v>
      </c>
      <c r="K2238">
        <f>AVERAGE(Tabla8[[#This Row],[gr12_0]:[gr12_9]])</f>
        <v>1808</v>
      </c>
      <c r="M2238">
        <v>2032</v>
      </c>
      <c r="N2238">
        <v>1939</v>
      </c>
      <c r="O2238">
        <v>2030</v>
      </c>
      <c r="P2238">
        <v>1997</v>
      </c>
      <c r="Q2238">
        <v>1999</v>
      </c>
      <c r="R2238">
        <v>1989</v>
      </c>
      <c r="S2238">
        <v>2032</v>
      </c>
      <c r="T2238">
        <v>1908</v>
      </c>
      <c r="U2238">
        <v>2032</v>
      </c>
      <c r="V2238">
        <v>2032</v>
      </c>
      <c r="W2238">
        <f>AVERAGE(Tabla5[[#This Row],[gr15_0]:[gr15_9]])</f>
        <v>1999</v>
      </c>
      <c r="Y2238">
        <v>2090</v>
      </c>
      <c r="Z2238">
        <v>2085</v>
      </c>
      <c r="AA2238">
        <v>2085</v>
      </c>
      <c r="AB2238">
        <v>2154</v>
      </c>
      <c r="AC2238">
        <v>2103</v>
      </c>
      <c r="AD2238">
        <v>2088</v>
      </c>
      <c r="AE2238">
        <v>2085</v>
      </c>
      <c r="AF2238">
        <v>2088</v>
      </c>
      <c r="AG2238">
        <v>2090</v>
      </c>
      <c r="AH2238">
        <v>2085</v>
      </c>
      <c r="AI2238">
        <f>AVERAGE(Tabla1[[#This Row],[gr17_0]:[gr17_9]])</f>
        <v>2095.3000000000002</v>
      </c>
      <c r="AK2238">
        <v>3080</v>
      </c>
      <c r="AL2238">
        <v>2907</v>
      </c>
      <c r="AM2238">
        <v>2817</v>
      </c>
      <c r="AN2238">
        <v>2851</v>
      </c>
      <c r="AO2238" s="4">
        <v>3046</v>
      </c>
      <c r="AP2238">
        <v>3078</v>
      </c>
      <c r="AQ2238">
        <v>2898</v>
      </c>
      <c r="AR2238">
        <v>3078</v>
      </c>
      <c r="AS2238" s="4">
        <v>2998</v>
      </c>
      <c r="AT2238">
        <v>2760</v>
      </c>
      <c r="AU2238">
        <f>AVERAGE(Tabla2[[#This Row],[gr21_0]:[gr21_9]])</f>
        <v>2951.3</v>
      </c>
    </row>
    <row r="2239" spans="1:47">
      <c r="A2239">
        <v>1799</v>
      </c>
      <c r="B2239">
        <v>1889</v>
      </c>
      <c r="C2239">
        <v>1799</v>
      </c>
      <c r="D2239">
        <v>1799</v>
      </c>
      <c r="E2239">
        <v>1799</v>
      </c>
      <c r="F2239">
        <v>1799</v>
      </c>
      <c r="G2239">
        <v>1799</v>
      </c>
      <c r="H2239">
        <v>1799</v>
      </c>
      <c r="I2239">
        <v>1799</v>
      </c>
      <c r="J2239">
        <v>1799</v>
      </c>
      <c r="K2239">
        <f>AVERAGE(Tabla8[[#This Row],[gr12_0]:[gr12_9]])</f>
        <v>1808</v>
      </c>
      <c r="M2239">
        <v>2032</v>
      </c>
      <c r="N2239">
        <v>1939</v>
      </c>
      <c r="O2239">
        <v>2030</v>
      </c>
      <c r="P2239">
        <v>1997</v>
      </c>
      <c r="Q2239">
        <v>1999</v>
      </c>
      <c r="R2239">
        <v>1989</v>
      </c>
      <c r="S2239">
        <v>2032</v>
      </c>
      <c r="T2239">
        <v>1908</v>
      </c>
      <c r="U2239">
        <v>2032</v>
      </c>
      <c r="V2239">
        <v>2032</v>
      </c>
      <c r="W2239">
        <f>AVERAGE(Tabla5[[#This Row],[gr15_0]:[gr15_9]])</f>
        <v>1999</v>
      </c>
      <c r="Y2239">
        <v>2090</v>
      </c>
      <c r="Z2239">
        <v>2085</v>
      </c>
      <c r="AA2239">
        <v>2085</v>
      </c>
      <c r="AB2239">
        <v>2154</v>
      </c>
      <c r="AC2239">
        <v>2103</v>
      </c>
      <c r="AD2239">
        <v>2088</v>
      </c>
      <c r="AE2239">
        <v>2085</v>
      </c>
      <c r="AF2239">
        <v>2088</v>
      </c>
      <c r="AG2239">
        <v>2090</v>
      </c>
      <c r="AH2239">
        <v>2085</v>
      </c>
      <c r="AI2239">
        <f>AVERAGE(Tabla1[[#This Row],[gr17_0]:[gr17_9]])</f>
        <v>2095.3000000000002</v>
      </c>
      <c r="AK2239">
        <v>3080</v>
      </c>
      <c r="AL2239">
        <v>2907</v>
      </c>
      <c r="AM2239">
        <v>2817</v>
      </c>
      <c r="AN2239">
        <v>2851</v>
      </c>
      <c r="AO2239" s="4">
        <v>3046</v>
      </c>
      <c r="AP2239">
        <v>3078</v>
      </c>
      <c r="AQ2239">
        <v>2898</v>
      </c>
      <c r="AR2239">
        <v>3078</v>
      </c>
      <c r="AS2239" s="4">
        <v>2998</v>
      </c>
      <c r="AT2239">
        <v>2760</v>
      </c>
      <c r="AU2239">
        <f>AVERAGE(Tabla2[[#This Row],[gr21_0]:[gr21_9]])</f>
        <v>2951.3</v>
      </c>
    </row>
    <row r="2240" spans="1:47">
      <c r="A2240">
        <v>1799</v>
      </c>
      <c r="B2240">
        <v>1889</v>
      </c>
      <c r="C2240">
        <v>1799</v>
      </c>
      <c r="D2240">
        <v>1799</v>
      </c>
      <c r="E2240">
        <v>1799</v>
      </c>
      <c r="F2240">
        <v>1799</v>
      </c>
      <c r="G2240">
        <v>1799</v>
      </c>
      <c r="H2240">
        <v>1799</v>
      </c>
      <c r="I2240">
        <v>1799</v>
      </c>
      <c r="J2240">
        <v>1799</v>
      </c>
      <c r="K2240">
        <f>AVERAGE(Tabla8[[#This Row],[gr12_0]:[gr12_9]])</f>
        <v>1808</v>
      </c>
      <c r="M2240">
        <v>2032</v>
      </c>
      <c r="N2240">
        <v>1939</v>
      </c>
      <c r="O2240">
        <v>2030</v>
      </c>
      <c r="P2240">
        <v>1997</v>
      </c>
      <c r="Q2240">
        <v>1999</v>
      </c>
      <c r="R2240">
        <v>1989</v>
      </c>
      <c r="S2240">
        <v>2032</v>
      </c>
      <c r="T2240">
        <v>1908</v>
      </c>
      <c r="U2240">
        <v>2032</v>
      </c>
      <c r="V2240">
        <v>2032</v>
      </c>
      <c r="W2240">
        <f>AVERAGE(Tabla5[[#This Row],[gr15_0]:[gr15_9]])</f>
        <v>1999</v>
      </c>
      <c r="Y2240">
        <v>2090</v>
      </c>
      <c r="Z2240">
        <v>2085</v>
      </c>
      <c r="AA2240">
        <v>2085</v>
      </c>
      <c r="AB2240">
        <v>2154</v>
      </c>
      <c r="AC2240">
        <v>2103</v>
      </c>
      <c r="AD2240">
        <v>2088</v>
      </c>
      <c r="AE2240">
        <v>2085</v>
      </c>
      <c r="AF2240">
        <v>2088</v>
      </c>
      <c r="AG2240">
        <v>2090</v>
      </c>
      <c r="AH2240">
        <v>2085</v>
      </c>
      <c r="AI2240">
        <f>AVERAGE(Tabla1[[#This Row],[gr17_0]:[gr17_9]])</f>
        <v>2095.3000000000002</v>
      </c>
      <c r="AK2240">
        <v>3080</v>
      </c>
      <c r="AL2240">
        <v>2907</v>
      </c>
      <c r="AM2240">
        <v>2817</v>
      </c>
      <c r="AN2240">
        <v>2851</v>
      </c>
      <c r="AO2240" s="4">
        <v>3046</v>
      </c>
      <c r="AP2240">
        <v>3078</v>
      </c>
      <c r="AQ2240">
        <v>2898</v>
      </c>
      <c r="AR2240">
        <v>3078</v>
      </c>
      <c r="AS2240" s="4">
        <v>2998</v>
      </c>
      <c r="AT2240">
        <v>2760</v>
      </c>
      <c r="AU2240">
        <f>AVERAGE(Tabla2[[#This Row],[gr21_0]:[gr21_9]])</f>
        <v>2951.3</v>
      </c>
    </row>
    <row r="2241" spans="1:47">
      <c r="A2241">
        <v>1799</v>
      </c>
      <c r="B2241">
        <v>1889</v>
      </c>
      <c r="C2241">
        <v>1799</v>
      </c>
      <c r="D2241">
        <v>1799</v>
      </c>
      <c r="E2241">
        <v>1799</v>
      </c>
      <c r="F2241">
        <v>1799</v>
      </c>
      <c r="G2241">
        <v>1799</v>
      </c>
      <c r="H2241">
        <v>1799</v>
      </c>
      <c r="I2241">
        <v>1799</v>
      </c>
      <c r="J2241">
        <v>1799</v>
      </c>
      <c r="K2241">
        <f>AVERAGE(Tabla8[[#This Row],[gr12_0]:[gr12_9]])</f>
        <v>1808</v>
      </c>
      <c r="M2241">
        <v>2032</v>
      </c>
      <c r="N2241">
        <v>1939</v>
      </c>
      <c r="O2241">
        <v>2030</v>
      </c>
      <c r="P2241">
        <v>1997</v>
      </c>
      <c r="Q2241">
        <v>1999</v>
      </c>
      <c r="R2241">
        <v>1989</v>
      </c>
      <c r="S2241">
        <v>2032</v>
      </c>
      <c r="T2241">
        <v>1908</v>
      </c>
      <c r="U2241">
        <v>2032</v>
      </c>
      <c r="V2241">
        <v>2032</v>
      </c>
      <c r="W2241">
        <f>AVERAGE(Tabla5[[#This Row],[gr15_0]:[gr15_9]])</f>
        <v>1999</v>
      </c>
      <c r="Y2241">
        <v>2090</v>
      </c>
      <c r="Z2241">
        <v>2085</v>
      </c>
      <c r="AA2241">
        <v>2085</v>
      </c>
      <c r="AB2241">
        <v>2154</v>
      </c>
      <c r="AC2241">
        <v>2103</v>
      </c>
      <c r="AD2241">
        <v>2088</v>
      </c>
      <c r="AE2241">
        <v>2085</v>
      </c>
      <c r="AF2241">
        <v>2088</v>
      </c>
      <c r="AG2241">
        <v>2090</v>
      </c>
      <c r="AH2241">
        <v>2085</v>
      </c>
      <c r="AI2241">
        <f>AVERAGE(Tabla1[[#This Row],[gr17_0]:[gr17_9]])</f>
        <v>2095.3000000000002</v>
      </c>
      <c r="AK2241">
        <v>3080</v>
      </c>
      <c r="AL2241">
        <v>2907</v>
      </c>
      <c r="AM2241">
        <v>2817</v>
      </c>
      <c r="AN2241">
        <v>2851</v>
      </c>
      <c r="AO2241" s="4">
        <v>3046</v>
      </c>
      <c r="AP2241">
        <v>3078</v>
      </c>
      <c r="AQ2241">
        <v>2898</v>
      </c>
      <c r="AR2241">
        <v>3078</v>
      </c>
      <c r="AS2241" s="4">
        <v>2998</v>
      </c>
      <c r="AT2241">
        <v>2760</v>
      </c>
      <c r="AU2241">
        <f>AVERAGE(Tabla2[[#This Row],[gr21_0]:[gr21_9]])</f>
        <v>2951.3</v>
      </c>
    </row>
    <row r="2242" spans="1:47">
      <c r="A2242">
        <v>1799</v>
      </c>
      <c r="B2242">
        <v>1889</v>
      </c>
      <c r="C2242">
        <v>1799</v>
      </c>
      <c r="D2242">
        <v>1799</v>
      </c>
      <c r="E2242">
        <v>1799</v>
      </c>
      <c r="F2242">
        <v>1799</v>
      </c>
      <c r="G2242">
        <v>1799</v>
      </c>
      <c r="H2242">
        <v>1799</v>
      </c>
      <c r="I2242">
        <v>1799</v>
      </c>
      <c r="J2242">
        <v>1799</v>
      </c>
      <c r="K2242">
        <f>AVERAGE(Tabla8[[#This Row],[gr12_0]:[gr12_9]])</f>
        <v>1808</v>
      </c>
      <c r="M2242">
        <v>2032</v>
      </c>
      <c r="N2242">
        <v>1939</v>
      </c>
      <c r="O2242">
        <v>2030</v>
      </c>
      <c r="P2242">
        <v>1997</v>
      </c>
      <c r="Q2242">
        <v>1999</v>
      </c>
      <c r="R2242">
        <v>1989</v>
      </c>
      <c r="S2242">
        <v>2032</v>
      </c>
      <c r="T2242">
        <v>1908</v>
      </c>
      <c r="U2242">
        <v>2032</v>
      </c>
      <c r="V2242">
        <v>2032</v>
      </c>
      <c r="W2242">
        <f>AVERAGE(Tabla5[[#This Row],[gr15_0]:[gr15_9]])</f>
        <v>1999</v>
      </c>
      <c r="Y2242">
        <v>2090</v>
      </c>
      <c r="Z2242">
        <v>2085</v>
      </c>
      <c r="AA2242">
        <v>2085</v>
      </c>
      <c r="AB2242">
        <v>2154</v>
      </c>
      <c r="AC2242">
        <v>2103</v>
      </c>
      <c r="AD2242">
        <v>2088</v>
      </c>
      <c r="AE2242">
        <v>2085</v>
      </c>
      <c r="AF2242">
        <v>2088</v>
      </c>
      <c r="AG2242">
        <v>2090</v>
      </c>
      <c r="AH2242">
        <v>2085</v>
      </c>
      <c r="AI2242">
        <f>AVERAGE(Tabla1[[#This Row],[gr17_0]:[gr17_9]])</f>
        <v>2095.3000000000002</v>
      </c>
      <c r="AK2242">
        <v>3080</v>
      </c>
      <c r="AL2242">
        <v>2907</v>
      </c>
      <c r="AM2242">
        <v>2817</v>
      </c>
      <c r="AN2242">
        <v>2851</v>
      </c>
      <c r="AO2242" s="4">
        <v>3046</v>
      </c>
      <c r="AP2242">
        <v>3078</v>
      </c>
      <c r="AQ2242">
        <v>2898</v>
      </c>
      <c r="AR2242">
        <v>3078</v>
      </c>
      <c r="AS2242" s="4">
        <v>2998</v>
      </c>
      <c r="AT2242">
        <v>2760</v>
      </c>
      <c r="AU2242">
        <f>AVERAGE(Tabla2[[#This Row],[gr21_0]:[gr21_9]])</f>
        <v>2951.3</v>
      </c>
    </row>
    <row r="2243" spans="1:47">
      <c r="A2243">
        <v>1799</v>
      </c>
      <c r="B2243">
        <v>1889</v>
      </c>
      <c r="C2243">
        <v>1799</v>
      </c>
      <c r="D2243">
        <v>1799</v>
      </c>
      <c r="E2243">
        <v>1799</v>
      </c>
      <c r="F2243">
        <v>1799</v>
      </c>
      <c r="G2243">
        <v>1799</v>
      </c>
      <c r="H2243">
        <v>1799</v>
      </c>
      <c r="I2243">
        <v>1799</v>
      </c>
      <c r="J2243">
        <v>1799</v>
      </c>
      <c r="K2243">
        <f>AVERAGE(Tabla8[[#This Row],[gr12_0]:[gr12_9]])</f>
        <v>1808</v>
      </c>
      <c r="M2243">
        <v>2032</v>
      </c>
      <c r="N2243">
        <v>1939</v>
      </c>
      <c r="O2243">
        <v>2030</v>
      </c>
      <c r="P2243">
        <v>1997</v>
      </c>
      <c r="Q2243">
        <v>1999</v>
      </c>
      <c r="R2243">
        <v>1989</v>
      </c>
      <c r="S2243">
        <v>2032</v>
      </c>
      <c r="T2243">
        <v>1908</v>
      </c>
      <c r="U2243">
        <v>2032</v>
      </c>
      <c r="V2243">
        <v>2032</v>
      </c>
      <c r="W2243">
        <f>AVERAGE(Tabla5[[#This Row],[gr15_0]:[gr15_9]])</f>
        <v>1999</v>
      </c>
      <c r="Y2243">
        <v>2090</v>
      </c>
      <c r="Z2243">
        <v>2085</v>
      </c>
      <c r="AA2243">
        <v>2085</v>
      </c>
      <c r="AB2243">
        <v>2154</v>
      </c>
      <c r="AC2243">
        <v>2103</v>
      </c>
      <c r="AD2243">
        <v>2088</v>
      </c>
      <c r="AE2243">
        <v>2085</v>
      </c>
      <c r="AF2243">
        <v>2088</v>
      </c>
      <c r="AG2243">
        <v>2090</v>
      </c>
      <c r="AH2243">
        <v>2085</v>
      </c>
      <c r="AI2243">
        <f>AVERAGE(Tabla1[[#This Row],[gr17_0]:[gr17_9]])</f>
        <v>2095.3000000000002</v>
      </c>
      <c r="AK2243">
        <v>3080</v>
      </c>
      <c r="AL2243">
        <v>2907</v>
      </c>
      <c r="AM2243">
        <v>2817</v>
      </c>
      <c r="AN2243">
        <v>2851</v>
      </c>
      <c r="AO2243" s="4">
        <v>3046</v>
      </c>
      <c r="AP2243">
        <v>3078</v>
      </c>
      <c r="AQ2243">
        <v>2898</v>
      </c>
      <c r="AR2243">
        <v>3078</v>
      </c>
      <c r="AS2243" s="4">
        <v>2998</v>
      </c>
      <c r="AT2243">
        <v>2760</v>
      </c>
      <c r="AU2243">
        <f>AVERAGE(Tabla2[[#This Row],[gr21_0]:[gr21_9]])</f>
        <v>2951.3</v>
      </c>
    </row>
    <row r="2244" spans="1:47">
      <c r="A2244">
        <v>1799</v>
      </c>
      <c r="B2244">
        <v>1889</v>
      </c>
      <c r="C2244">
        <v>1799</v>
      </c>
      <c r="D2244">
        <v>1799</v>
      </c>
      <c r="E2244">
        <v>1799</v>
      </c>
      <c r="F2244">
        <v>1799</v>
      </c>
      <c r="G2244">
        <v>1799</v>
      </c>
      <c r="H2244">
        <v>1799</v>
      </c>
      <c r="I2244">
        <v>1799</v>
      </c>
      <c r="J2244">
        <v>1799</v>
      </c>
      <c r="K2244">
        <f>AVERAGE(Tabla8[[#This Row],[gr12_0]:[gr12_9]])</f>
        <v>1808</v>
      </c>
      <c r="M2244">
        <v>2032</v>
      </c>
      <c r="N2244">
        <v>1939</v>
      </c>
      <c r="O2244">
        <v>2030</v>
      </c>
      <c r="P2244">
        <v>1997</v>
      </c>
      <c r="Q2244">
        <v>1999</v>
      </c>
      <c r="R2244">
        <v>1989</v>
      </c>
      <c r="S2244">
        <v>2032</v>
      </c>
      <c r="T2244">
        <v>1908</v>
      </c>
      <c r="U2244">
        <v>2032</v>
      </c>
      <c r="V2244">
        <v>2032</v>
      </c>
      <c r="W2244">
        <f>AVERAGE(Tabla5[[#This Row],[gr15_0]:[gr15_9]])</f>
        <v>1999</v>
      </c>
      <c r="Y2244">
        <v>2090</v>
      </c>
      <c r="Z2244">
        <v>2085</v>
      </c>
      <c r="AA2244">
        <v>2085</v>
      </c>
      <c r="AB2244">
        <v>2154</v>
      </c>
      <c r="AC2244">
        <v>2103</v>
      </c>
      <c r="AD2244">
        <v>2088</v>
      </c>
      <c r="AE2244">
        <v>2085</v>
      </c>
      <c r="AF2244">
        <v>2088</v>
      </c>
      <c r="AG2244">
        <v>2090</v>
      </c>
      <c r="AH2244">
        <v>2085</v>
      </c>
      <c r="AI2244">
        <f>AVERAGE(Tabla1[[#This Row],[gr17_0]:[gr17_9]])</f>
        <v>2095.3000000000002</v>
      </c>
      <c r="AK2244">
        <v>3080</v>
      </c>
      <c r="AL2244">
        <v>2907</v>
      </c>
      <c r="AM2244">
        <v>2817</v>
      </c>
      <c r="AN2244">
        <v>2851</v>
      </c>
      <c r="AO2244" s="4">
        <v>3046</v>
      </c>
      <c r="AP2244">
        <v>3078</v>
      </c>
      <c r="AQ2244">
        <v>2898</v>
      </c>
      <c r="AR2244">
        <v>3078</v>
      </c>
      <c r="AS2244" s="4">
        <v>2998</v>
      </c>
      <c r="AT2244">
        <v>2760</v>
      </c>
      <c r="AU2244">
        <f>AVERAGE(Tabla2[[#This Row],[gr21_0]:[gr21_9]])</f>
        <v>2951.3</v>
      </c>
    </row>
    <row r="2245" spans="1:47">
      <c r="A2245">
        <v>1799</v>
      </c>
      <c r="B2245">
        <v>1889</v>
      </c>
      <c r="C2245">
        <v>1799</v>
      </c>
      <c r="D2245">
        <v>1799</v>
      </c>
      <c r="E2245">
        <v>1799</v>
      </c>
      <c r="F2245">
        <v>1799</v>
      </c>
      <c r="G2245">
        <v>1799</v>
      </c>
      <c r="H2245">
        <v>1799</v>
      </c>
      <c r="I2245">
        <v>1799</v>
      </c>
      <c r="J2245">
        <v>1799</v>
      </c>
      <c r="K2245">
        <f>AVERAGE(Tabla8[[#This Row],[gr12_0]:[gr12_9]])</f>
        <v>1808</v>
      </c>
      <c r="M2245">
        <v>2032</v>
      </c>
      <c r="N2245">
        <v>1939</v>
      </c>
      <c r="O2245">
        <v>2030</v>
      </c>
      <c r="P2245">
        <v>1997</v>
      </c>
      <c r="Q2245">
        <v>1999</v>
      </c>
      <c r="R2245">
        <v>1989</v>
      </c>
      <c r="S2245">
        <v>2032</v>
      </c>
      <c r="T2245">
        <v>1908</v>
      </c>
      <c r="U2245">
        <v>2032</v>
      </c>
      <c r="V2245">
        <v>2032</v>
      </c>
      <c r="W2245">
        <f>AVERAGE(Tabla5[[#This Row],[gr15_0]:[gr15_9]])</f>
        <v>1999</v>
      </c>
      <c r="Y2245">
        <v>2090</v>
      </c>
      <c r="Z2245">
        <v>2085</v>
      </c>
      <c r="AA2245">
        <v>2085</v>
      </c>
      <c r="AB2245">
        <v>2154</v>
      </c>
      <c r="AC2245">
        <v>2103</v>
      </c>
      <c r="AD2245">
        <v>2088</v>
      </c>
      <c r="AE2245">
        <v>2085</v>
      </c>
      <c r="AF2245">
        <v>2088</v>
      </c>
      <c r="AG2245">
        <v>2090</v>
      </c>
      <c r="AH2245">
        <v>2085</v>
      </c>
      <c r="AI2245">
        <f>AVERAGE(Tabla1[[#This Row],[gr17_0]:[gr17_9]])</f>
        <v>2095.3000000000002</v>
      </c>
      <c r="AK2245">
        <v>3080</v>
      </c>
      <c r="AL2245">
        <v>2907</v>
      </c>
      <c r="AM2245">
        <v>2817</v>
      </c>
      <c r="AN2245">
        <v>2851</v>
      </c>
      <c r="AO2245" s="4">
        <v>3046</v>
      </c>
      <c r="AP2245">
        <v>3078</v>
      </c>
      <c r="AQ2245">
        <v>2898</v>
      </c>
      <c r="AR2245">
        <v>3078</v>
      </c>
      <c r="AS2245" s="4">
        <v>2998</v>
      </c>
      <c r="AT2245">
        <v>2760</v>
      </c>
      <c r="AU2245">
        <f>AVERAGE(Tabla2[[#This Row],[gr21_0]:[gr21_9]])</f>
        <v>2951.3</v>
      </c>
    </row>
    <row r="2246" spans="1:47">
      <c r="A2246">
        <v>1799</v>
      </c>
      <c r="B2246">
        <v>1889</v>
      </c>
      <c r="C2246">
        <v>1799</v>
      </c>
      <c r="D2246">
        <v>1799</v>
      </c>
      <c r="E2246">
        <v>1799</v>
      </c>
      <c r="F2246">
        <v>1799</v>
      </c>
      <c r="G2246">
        <v>1799</v>
      </c>
      <c r="H2246">
        <v>1799</v>
      </c>
      <c r="I2246">
        <v>1799</v>
      </c>
      <c r="J2246">
        <v>1799</v>
      </c>
      <c r="K2246">
        <f>AVERAGE(Tabla8[[#This Row],[gr12_0]:[gr12_9]])</f>
        <v>1808</v>
      </c>
      <c r="M2246">
        <v>2032</v>
      </c>
      <c r="N2246">
        <v>1939</v>
      </c>
      <c r="O2246">
        <v>2030</v>
      </c>
      <c r="P2246">
        <v>1997</v>
      </c>
      <c r="Q2246">
        <v>1999</v>
      </c>
      <c r="R2246">
        <v>1989</v>
      </c>
      <c r="S2246">
        <v>2032</v>
      </c>
      <c r="T2246">
        <v>1908</v>
      </c>
      <c r="U2246">
        <v>2032</v>
      </c>
      <c r="V2246">
        <v>2032</v>
      </c>
      <c r="W2246">
        <f>AVERAGE(Tabla5[[#This Row],[gr15_0]:[gr15_9]])</f>
        <v>1999</v>
      </c>
      <c r="Y2246">
        <v>2090</v>
      </c>
      <c r="Z2246">
        <v>2085</v>
      </c>
      <c r="AA2246">
        <v>2085</v>
      </c>
      <c r="AB2246">
        <v>2154</v>
      </c>
      <c r="AC2246">
        <v>2103</v>
      </c>
      <c r="AD2246">
        <v>2088</v>
      </c>
      <c r="AE2246">
        <v>2085</v>
      </c>
      <c r="AF2246">
        <v>2088</v>
      </c>
      <c r="AG2246">
        <v>2090</v>
      </c>
      <c r="AH2246">
        <v>2085</v>
      </c>
      <c r="AI2246">
        <f>AVERAGE(Tabla1[[#This Row],[gr17_0]:[gr17_9]])</f>
        <v>2095.3000000000002</v>
      </c>
      <c r="AK2246">
        <v>3080</v>
      </c>
      <c r="AL2246">
        <v>2907</v>
      </c>
      <c r="AM2246">
        <v>2817</v>
      </c>
      <c r="AN2246">
        <v>2851</v>
      </c>
      <c r="AO2246" s="4">
        <v>3046</v>
      </c>
      <c r="AP2246">
        <v>3078</v>
      </c>
      <c r="AQ2246">
        <v>2898</v>
      </c>
      <c r="AR2246">
        <v>3078</v>
      </c>
      <c r="AS2246" s="4">
        <v>2998</v>
      </c>
      <c r="AT2246">
        <v>2760</v>
      </c>
      <c r="AU2246">
        <f>AVERAGE(Tabla2[[#This Row],[gr21_0]:[gr21_9]])</f>
        <v>2951.3</v>
      </c>
    </row>
    <row r="2247" spans="1:47">
      <c r="A2247">
        <v>1799</v>
      </c>
      <c r="B2247">
        <v>1889</v>
      </c>
      <c r="C2247">
        <v>1799</v>
      </c>
      <c r="D2247">
        <v>1799</v>
      </c>
      <c r="E2247">
        <v>1799</v>
      </c>
      <c r="F2247">
        <v>1799</v>
      </c>
      <c r="G2247">
        <v>1799</v>
      </c>
      <c r="H2247">
        <v>1799</v>
      </c>
      <c r="I2247">
        <v>1799</v>
      </c>
      <c r="J2247">
        <v>1799</v>
      </c>
      <c r="K2247">
        <f>AVERAGE(Tabla8[[#This Row],[gr12_0]:[gr12_9]])</f>
        <v>1808</v>
      </c>
      <c r="M2247">
        <v>2032</v>
      </c>
      <c r="N2247">
        <v>1939</v>
      </c>
      <c r="O2247">
        <v>2030</v>
      </c>
      <c r="P2247">
        <v>1997</v>
      </c>
      <c r="Q2247">
        <v>1999</v>
      </c>
      <c r="R2247">
        <v>1989</v>
      </c>
      <c r="S2247">
        <v>2032</v>
      </c>
      <c r="T2247">
        <v>1908</v>
      </c>
      <c r="U2247">
        <v>2032</v>
      </c>
      <c r="V2247">
        <v>2032</v>
      </c>
      <c r="W2247">
        <f>AVERAGE(Tabla5[[#This Row],[gr15_0]:[gr15_9]])</f>
        <v>1999</v>
      </c>
      <c r="Y2247">
        <v>2090</v>
      </c>
      <c r="Z2247">
        <v>2085</v>
      </c>
      <c r="AA2247">
        <v>2085</v>
      </c>
      <c r="AB2247">
        <v>2154</v>
      </c>
      <c r="AC2247">
        <v>2103</v>
      </c>
      <c r="AD2247">
        <v>2088</v>
      </c>
      <c r="AE2247">
        <v>2085</v>
      </c>
      <c r="AF2247">
        <v>2088</v>
      </c>
      <c r="AG2247">
        <v>2090</v>
      </c>
      <c r="AH2247">
        <v>2085</v>
      </c>
      <c r="AI2247">
        <f>AVERAGE(Tabla1[[#This Row],[gr17_0]:[gr17_9]])</f>
        <v>2095.3000000000002</v>
      </c>
      <c r="AK2247">
        <v>3080</v>
      </c>
      <c r="AL2247">
        <v>2907</v>
      </c>
      <c r="AM2247">
        <v>2817</v>
      </c>
      <c r="AN2247">
        <v>2851</v>
      </c>
      <c r="AO2247" s="4">
        <v>3046</v>
      </c>
      <c r="AP2247">
        <v>3078</v>
      </c>
      <c r="AQ2247">
        <v>2898</v>
      </c>
      <c r="AR2247">
        <v>3078</v>
      </c>
      <c r="AS2247" s="4">
        <v>2998</v>
      </c>
      <c r="AT2247">
        <v>2760</v>
      </c>
      <c r="AU2247">
        <f>AVERAGE(Tabla2[[#This Row],[gr21_0]:[gr21_9]])</f>
        <v>2951.3</v>
      </c>
    </row>
    <row r="2248" spans="1:47">
      <c r="A2248">
        <v>1799</v>
      </c>
      <c r="B2248">
        <v>1889</v>
      </c>
      <c r="C2248">
        <v>1799</v>
      </c>
      <c r="D2248">
        <v>1799</v>
      </c>
      <c r="E2248">
        <v>1799</v>
      </c>
      <c r="F2248">
        <v>1799</v>
      </c>
      <c r="G2248">
        <v>1799</v>
      </c>
      <c r="H2248">
        <v>1799</v>
      </c>
      <c r="I2248">
        <v>1799</v>
      </c>
      <c r="J2248">
        <v>1799</v>
      </c>
      <c r="K2248">
        <f>AVERAGE(Tabla8[[#This Row],[gr12_0]:[gr12_9]])</f>
        <v>1808</v>
      </c>
      <c r="M2248">
        <v>2032</v>
      </c>
      <c r="N2248">
        <v>1939</v>
      </c>
      <c r="O2248">
        <v>2030</v>
      </c>
      <c r="P2248">
        <v>1997</v>
      </c>
      <c r="Q2248">
        <v>1999</v>
      </c>
      <c r="R2248">
        <v>1989</v>
      </c>
      <c r="S2248">
        <v>2032</v>
      </c>
      <c r="T2248">
        <v>1908</v>
      </c>
      <c r="U2248">
        <v>2032</v>
      </c>
      <c r="V2248">
        <v>2032</v>
      </c>
      <c r="W2248">
        <f>AVERAGE(Tabla5[[#This Row],[gr15_0]:[gr15_9]])</f>
        <v>1999</v>
      </c>
      <c r="Y2248">
        <v>2090</v>
      </c>
      <c r="Z2248">
        <v>2085</v>
      </c>
      <c r="AA2248">
        <v>2085</v>
      </c>
      <c r="AB2248">
        <v>2154</v>
      </c>
      <c r="AC2248">
        <v>2103</v>
      </c>
      <c r="AD2248">
        <v>2088</v>
      </c>
      <c r="AE2248">
        <v>2085</v>
      </c>
      <c r="AF2248">
        <v>2088</v>
      </c>
      <c r="AG2248">
        <v>2090</v>
      </c>
      <c r="AH2248">
        <v>2085</v>
      </c>
      <c r="AI2248">
        <f>AVERAGE(Tabla1[[#This Row],[gr17_0]:[gr17_9]])</f>
        <v>2095.3000000000002</v>
      </c>
      <c r="AK2248">
        <v>3080</v>
      </c>
      <c r="AL2248">
        <v>2907</v>
      </c>
      <c r="AM2248">
        <v>2817</v>
      </c>
      <c r="AN2248">
        <v>2851</v>
      </c>
      <c r="AO2248" s="4">
        <v>3046</v>
      </c>
      <c r="AP2248">
        <v>3078</v>
      </c>
      <c r="AQ2248">
        <v>2898</v>
      </c>
      <c r="AR2248">
        <v>3078</v>
      </c>
      <c r="AS2248" s="4">
        <v>2998</v>
      </c>
      <c r="AT2248">
        <v>2760</v>
      </c>
      <c r="AU2248">
        <f>AVERAGE(Tabla2[[#This Row],[gr21_0]:[gr21_9]])</f>
        <v>2951.3</v>
      </c>
    </row>
    <row r="2249" spans="1:47">
      <c r="A2249">
        <v>1799</v>
      </c>
      <c r="B2249">
        <v>1889</v>
      </c>
      <c r="C2249">
        <v>1799</v>
      </c>
      <c r="D2249">
        <v>1799</v>
      </c>
      <c r="E2249">
        <v>1799</v>
      </c>
      <c r="F2249">
        <v>1799</v>
      </c>
      <c r="G2249">
        <v>1799</v>
      </c>
      <c r="H2249">
        <v>1799</v>
      </c>
      <c r="I2249">
        <v>1799</v>
      </c>
      <c r="J2249">
        <v>1799</v>
      </c>
      <c r="K2249">
        <f>AVERAGE(Tabla8[[#This Row],[gr12_0]:[gr12_9]])</f>
        <v>1808</v>
      </c>
      <c r="M2249">
        <v>2032</v>
      </c>
      <c r="N2249">
        <v>1939</v>
      </c>
      <c r="O2249">
        <v>2030</v>
      </c>
      <c r="P2249">
        <v>1997</v>
      </c>
      <c r="Q2249">
        <v>1999</v>
      </c>
      <c r="R2249">
        <v>1989</v>
      </c>
      <c r="S2249">
        <v>2032</v>
      </c>
      <c r="T2249">
        <v>1908</v>
      </c>
      <c r="U2249">
        <v>2032</v>
      </c>
      <c r="V2249">
        <v>2032</v>
      </c>
      <c r="W2249">
        <f>AVERAGE(Tabla5[[#This Row],[gr15_0]:[gr15_9]])</f>
        <v>1999</v>
      </c>
      <c r="Y2249">
        <v>2090</v>
      </c>
      <c r="Z2249">
        <v>2085</v>
      </c>
      <c r="AA2249">
        <v>2085</v>
      </c>
      <c r="AB2249">
        <v>2154</v>
      </c>
      <c r="AC2249">
        <v>2103</v>
      </c>
      <c r="AD2249">
        <v>2088</v>
      </c>
      <c r="AE2249">
        <v>2085</v>
      </c>
      <c r="AF2249">
        <v>2088</v>
      </c>
      <c r="AG2249">
        <v>2090</v>
      </c>
      <c r="AH2249">
        <v>2085</v>
      </c>
      <c r="AI2249">
        <f>AVERAGE(Tabla1[[#This Row],[gr17_0]:[gr17_9]])</f>
        <v>2095.3000000000002</v>
      </c>
      <c r="AK2249">
        <v>3080</v>
      </c>
      <c r="AL2249">
        <v>2907</v>
      </c>
      <c r="AM2249">
        <v>2817</v>
      </c>
      <c r="AN2249">
        <v>2851</v>
      </c>
      <c r="AO2249" s="4">
        <v>3046</v>
      </c>
      <c r="AP2249">
        <v>3078</v>
      </c>
      <c r="AQ2249">
        <v>2898</v>
      </c>
      <c r="AR2249">
        <v>3078</v>
      </c>
      <c r="AS2249" s="4">
        <v>2998</v>
      </c>
      <c r="AT2249">
        <v>2760</v>
      </c>
      <c r="AU2249">
        <f>AVERAGE(Tabla2[[#This Row],[gr21_0]:[gr21_9]])</f>
        <v>2951.3</v>
      </c>
    </row>
    <row r="2250" spans="1:47">
      <c r="A2250">
        <v>1799</v>
      </c>
      <c r="B2250">
        <v>1889</v>
      </c>
      <c r="C2250">
        <v>1799</v>
      </c>
      <c r="D2250">
        <v>1799</v>
      </c>
      <c r="E2250">
        <v>1799</v>
      </c>
      <c r="F2250">
        <v>1799</v>
      </c>
      <c r="G2250">
        <v>1799</v>
      </c>
      <c r="H2250">
        <v>1799</v>
      </c>
      <c r="I2250">
        <v>1799</v>
      </c>
      <c r="J2250">
        <v>1799</v>
      </c>
      <c r="K2250">
        <f>AVERAGE(Tabla8[[#This Row],[gr12_0]:[gr12_9]])</f>
        <v>1808</v>
      </c>
      <c r="M2250">
        <v>2032</v>
      </c>
      <c r="N2250">
        <v>1939</v>
      </c>
      <c r="O2250">
        <v>2030</v>
      </c>
      <c r="P2250">
        <v>1997</v>
      </c>
      <c r="Q2250">
        <v>1999</v>
      </c>
      <c r="R2250">
        <v>1989</v>
      </c>
      <c r="S2250">
        <v>2032</v>
      </c>
      <c r="T2250">
        <v>1908</v>
      </c>
      <c r="U2250">
        <v>2032</v>
      </c>
      <c r="V2250">
        <v>2032</v>
      </c>
      <c r="W2250">
        <f>AVERAGE(Tabla5[[#This Row],[gr15_0]:[gr15_9]])</f>
        <v>1999</v>
      </c>
      <c r="Y2250">
        <v>2090</v>
      </c>
      <c r="Z2250">
        <v>2085</v>
      </c>
      <c r="AA2250">
        <v>2085</v>
      </c>
      <c r="AB2250">
        <v>2154</v>
      </c>
      <c r="AC2250">
        <v>2103</v>
      </c>
      <c r="AD2250">
        <v>2088</v>
      </c>
      <c r="AE2250">
        <v>2085</v>
      </c>
      <c r="AF2250">
        <v>2088</v>
      </c>
      <c r="AG2250">
        <v>2090</v>
      </c>
      <c r="AH2250">
        <v>2085</v>
      </c>
      <c r="AI2250">
        <f>AVERAGE(Tabla1[[#This Row],[gr17_0]:[gr17_9]])</f>
        <v>2095.3000000000002</v>
      </c>
      <c r="AK2250">
        <v>3080</v>
      </c>
      <c r="AL2250">
        <v>2907</v>
      </c>
      <c r="AM2250">
        <v>2817</v>
      </c>
      <c r="AN2250">
        <v>2851</v>
      </c>
      <c r="AO2250" s="4">
        <v>3046</v>
      </c>
      <c r="AP2250">
        <v>3078</v>
      </c>
      <c r="AQ2250">
        <v>2898</v>
      </c>
      <c r="AR2250">
        <v>3078</v>
      </c>
      <c r="AS2250" s="4">
        <v>2998</v>
      </c>
      <c r="AT2250">
        <v>2760</v>
      </c>
      <c r="AU2250">
        <f>AVERAGE(Tabla2[[#This Row],[gr21_0]:[gr21_9]])</f>
        <v>2951.3</v>
      </c>
    </row>
    <row r="2251" spans="1:47">
      <c r="A2251">
        <v>1799</v>
      </c>
      <c r="B2251">
        <v>1889</v>
      </c>
      <c r="C2251">
        <v>1799</v>
      </c>
      <c r="D2251">
        <v>1799</v>
      </c>
      <c r="E2251">
        <v>1799</v>
      </c>
      <c r="F2251">
        <v>1799</v>
      </c>
      <c r="G2251">
        <v>1799</v>
      </c>
      <c r="H2251">
        <v>1799</v>
      </c>
      <c r="I2251">
        <v>1799</v>
      </c>
      <c r="J2251">
        <v>1799</v>
      </c>
      <c r="K2251">
        <f>AVERAGE(Tabla8[[#This Row],[gr12_0]:[gr12_9]])</f>
        <v>1808</v>
      </c>
      <c r="M2251">
        <v>2032</v>
      </c>
      <c r="N2251">
        <v>1939</v>
      </c>
      <c r="O2251">
        <v>2030</v>
      </c>
      <c r="P2251">
        <v>1997</v>
      </c>
      <c r="Q2251">
        <v>1999</v>
      </c>
      <c r="R2251">
        <v>1989</v>
      </c>
      <c r="S2251">
        <v>2032</v>
      </c>
      <c r="T2251">
        <v>1908</v>
      </c>
      <c r="U2251">
        <v>2032</v>
      </c>
      <c r="V2251">
        <v>2032</v>
      </c>
      <c r="W2251">
        <f>AVERAGE(Tabla5[[#This Row],[gr15_0]:[gr15_9]])</f>
        <v>1999</v>
      </c>
      <c r="Y2251">
        <v>2090</v>
      </c>
      <c r="Z2251">
        <v>2085</v>
      </c>
      <c r="AA2251">
        <v>2085</v>
      </c>
      <c r="AB2251">
        <v>2154</v>
      </c>
      <c r="AC2251">
        <v>2103</v>
      </c>
      <c r="AD2251">
        <v>2088</v>
      </c>
      <c r="AE2251">
        <v>2085</v>
      </c>
      <c r="AF2251">
        <v>2088</v>
      </c>
      <c r="AG2251">
        <v>2090</v>
      </c>
      <c r="AH2251">
        <v>2085</v>
      </c>
      <c r="AI2251">
        <f>AVERAGE(Tabla1[[#This Row],[gr17_0]:[gr17_9]])</f>
        <v>2095.3000000000002</v>
      </c>
      <c r="AK2251">
        <v>3080</v>
      </c>
      <c r="AL2251">
        <v>2907</v>
      </c>
      <c r="AM2251">
        <v>2817</v>
      </c>
      <c r="AN2251">
        <v>2851</v>
      </c>
      <c r="AO2251" s="4">
        <v>3046</v>
      </c>
      <c r="AP2251">
        <v>3078</v>
      </c>
      <c r="AQ2251">
        <v>2898</v>
      </c>
      <c r="AR2251">
        <v>3078</v>
      </c>
      <c r="AS2251" s="4">
        <v>2998</v>
      </c>
      <c r="AT2251">
        <v>2760</v>
      </c>
      <c r="AU2251">
        <f>AVERAGE(Tabla2[[#This Row],[gr21_0]:[gr21_9]])</f>
        <v>2951.3</v>
      </c>
    </row>
    <row r="2252" spans="1:47">
      <c r="A2252">
        <v>1799</v>
      </c>
      <c r="B2252">
        <v>1889</v>
      </c>
      <c r="C2252">
        <v>1799</v>
      </c>
      <c r="D2252">
        <v>1799</v>
      </c>
      <c r="E2252">
        <v>1799</v>
      </c>
      <c r="F2252">
        <v>1799</v>
      </c>
      <c r="G2252">
        <v>1799</v>
      </c>
      <c r="H2252">
        <v>1799</v>
      </c>
      <c r="I2252">
        <v>1799</v>
      </c>
      <c r="J2252">
        <v>1799</v>
      </c>
      <c r="K2252">
        <f>AVERAGE(Tabla8[[#This Row],[gr12_0]:[gr12_9]])</f>
        <v>1808</v>
      </c>
      <c r="M2252">
        <v>2032</v>
      </c>
      <c r="N2252">
        <v>1939</v>
      </c>
      <c r="O2252">
        <v>2030</v>
      </c>
      <c r="P2252">
        <v>1997</v>
      </c>
      <c r="Q2252">
        <v>1999</v>
      </c>
      <c r="R2252">
        <v>1989</v>
      </c>
      <c r="S2252">
        <v>2032</v>
      </c>
      <c r="T2252">
        <v>1908</v>
      </c>
      <c r="U2252">
        <v>2032</v>
      </c>
      <c r="V2252">
        <v>2032</v>
      </c>
      <c r="W2252">
        <f>AVERAGE(Tabla5[[#This Row],[gr15_0]:[gr15_9]])</f>
        <v>1999</v>
      </c>
      <c r="Y2252">
        <v>2090</v>
      </c>
      <c r="Z2252">
        <v>2085</v>
      </c>
      <c r="AA2252">
        <v>2085</v>
      </c>
      <c r="AB2252">
        <v>2154</v>
      </c>
      <c r="AC2252">
        <v>2103</v>
      </c>
      <c r="AD2252">
        <v>2088</v>
      </c>
      <c r="AE2252">
        <v>2085</v>
      </c>
      <c r="AF2252">
        <v>2088</v>
      </c>
      <c r="AG2252">
        <v>2090</v>
      </c>
      <c r="AH2252">
        <v>2085</v>
      </c>
      <c r="AI2252">
        <f>AVERAGE(Tabla1[[#This Row],[gr17_0]:[gr17_9]])</f>
        <v>2095.3000000000002</v>
      </c>
      <c r="AK2252">
        <v>3080</v>
      </c>
      <c r="AL2252">
        <v>2907</v>
      </c>
      <c r="AM2252">
        <v>2817</v>
      </c>
      <c r="AN2252">
        <v>2851</v>
      </c>
      <c r="AO2252" s="4">
        <v>3046</v>
      </c>
      <c r="AP2252">
        <v>3078</v>
      </c>
      <c r="AQ2252">
        <v>2898</v>
      </c>
      <c r="AR2252">
        <v>3078</v>
      </c>
      <c r="AS2252" s="4">
        <v>2998</v>
      </c>
      <c r="AT2252">
        <v>2760</v>
      </c>
      <c r="AU2252">
        <f>AVERAGE(Tabla2[[#This Row],[gr21_0]:[gr21_9]])</f>
        <v>2951.3</v>
      </c>
    </row>
    <row r="2253" spans="1:47">
      <c r="A2253">
        <v>1799</v>
      </c>
      <c r="B2253">
        <v>1889</v>
      </c>
      <c r="C2253">
        <v>1799</v>
      </c>
      <c r="D2253">
        <v>1799</v>
      </c>
      <c r="E2253">
        <v>1799</v>
      </c>
      <c r="F2253">
        <v>1799</v>
      </c>
      <c r="G2253">
        <v>1799</v>
      </c>
      <c r="H2253">
        <v>1799</v>
      </c>
      <c r="I2253">
        <v>1799</v>
      </c>
      <c r="J2253">
        <v>1799</v>
      </c>
      <c r="K2253">
        <f>AVERAGE(Tabla8[[#This Row],[gr12_0]:[gr12_9]])</f>
        <v>1808</v>
      </c>
      <c r="M2253">
        <v>2032</v>
      </c>
      <c r="N2253">
        <v>1939</v>
      </c>
      <c r="O2253">
        <v>2030</v>
      </c>
      <c r="P2253">
        <v>1997</v>
      </c>
      <c r="Q2253">
        <v>1999</v>
      </c>
      <c r="R2253">
        <v>1989</v>
      </c>
      <c r="S2253">
        <v>2032</v>
      </c>
      <c r="T2253">
        <v>1908</v>
      </c>
      <c r="U2253">
        <v>2032</v>
      </c>
      <c r="V2253">
        <v>2032</v>
      </c>
      <c r="W2253">
        <f>AVERAGE(Tabla5[[#This Row],[gr15_0]:[gr15_9]])</f>
        <v>1999</v>
      </c>
      <c r="Y2253">
        <v>2090</v>
      </c>
      <c r="Z2253">
        <v>2085</v>
      </c>
      <c r="AA2253">
        <v>2085</v>
      </c>
      <c r="AB2253">
        <v>2154</v>
      </c>
      <c r="AC2253">
        <v>2103</v>
      </c>
      <c r="AD2253">
        <v>2088</v>
      </c>
      <c r="AE2253">
        <v>2085</v>
      </c>
      <c r="AF2253">
        <v>2088</v>
      </c>
      <c r="AG2253">
        <v>2090</v>
      </c>
      <c r="AH2253">
        <v>2085</v>
      </c>
      <c r="AI2253">
        <f>AVERAGE(Tabla1[[#This Row],[gr17_0]:[gr17_9]])</f>
        <v>2095.3000000000002</v>
      </c>
      <c r="AK2253">
        <v>3080</v>
      </c>
      <c r="AL2253">
        <v>2907</v>
      </c>
      <c r="AM2253">
        <v>2817</v>
      </c>
      <c r="AN2253">
        <v>2851</v>
      </c>
      <c r="AO2253" s="4">
        <v>3046</v>
      </c>
      <c r="AP2253">
        <v>3078</v>
      </c>
      <c r="AQ2253">
        <v>2898</v>
      </c>
      <c r="AR2253">
        <v>3078</v>
      </c>
      <c r="AS2253" s="4">
        <v>2998</v>
      </c>
      <c r="AT2253">
        <v>2760</v>
      </c>
      <c r="AU2253">
        <f>AVERAGE(Tabla2[[#This Row],[gr21_0]:[gr21_9]])</f>
        <v>2951.3</v>
      </c>
    </row>
    <row r="2254" spans="1:47">
      <c r="A2254">
        <v>1799</v>
      </c>
      <c r="B2254">
        <v>1889</v>
      </c>
      <c r="C2254">
        <v>1799</v>
      </c>
      <c r="D2254">
        <v>1799</v>
      </c>
      <c r="E2254">
        <v>1799</v>
      </c>
      <c r="F2254">
        <v>1799</v>
      </c>
      <c r="G2254">
        <v>1799</v>
      </c>
      <c r="H2254">
        <v>1799</v>
      </c>
      <c r="I2254">
        <v>1799</v>
      </c>
      <c r="J2254">
        <v>1799</v>
      </c>
      <c r="K2254">
        <f>AVERAGE(Tabla8[[#This Row],[gr12_0]:[gr12_9]])</f>
        <v>1808</v>
      </c>
      <c r="M2254">
        <v>2032</v>
      </c>
      <c r="N2254">
        <v>1939</v>
      </c>
      <c r="O2254">
        <v>2030</v>
      </c>
      <c r="P2254">
        <v>1997</v>
      </c>
      <c r="Q2254">
        <v>1999</v>
      </c>
      <c r="R2254">
        <v>1989</v>
      </c>
      <c r="S2254">
        <v>2032</v>
      </c>
      <c r="T2254">
        <v>1908</v>
      </c>
      <c r="U2254">
        <v>2032</v>
      </c>
      <c r="V2254">
        <v>2032</v>
      </c>
      <c r="W2254">
        <f>AVERAGE(Tabla5[[#This Row],[gr15_0]:[gr15_9]])</f>
        <v>1999</v>
      </c>
      <c r="Y2254">
        <v>2090</v>
      </c>
      <c r="Z2254">
        <v>2085</v>
      </c>
      <c r="AA2254">
        <v>2085</v>
      </c>
      <c r="AB2254">
        <v>2154</v>
      </c>
      <c r="AC2254">
        <v>2103</v>
      </c>
      <c r="AD2254">
        <v>2088</v>
      </c>
      <c r="AE2254">
        <v>2085</v>
      </c>
      <c r="AF2254">
        <v>2088</v>
      </c>
      <c r="AG2254">
        <v>2090</v>
      </c>
      <c r="AH2254">
        <v>2085</v>
      </c>
      <c r="AI2254">
        <f>AVERAGE(Tabla1[[#This Row],[gr17_0]:[gr17_9]])</f>
        <v>2095.3000000000002</v>
      </c>
      <c r="AK2254">
        <v>3080</v>
      </c>
      <c r="AL2254">
        <v>2907</v>
      </c>
      <c r="AM2254">
        <v>2817</v>
      </c>
      <c r="AN2254">
        <v>2851</v>
      </c>
      <c r="AO2254" s="4">
        <v>3046</v>
      </c>
      <c r="AP2254">
        <v>3078</v>
      </c>
      <c r="AQ2254">
        <v>2898</v>
      </c>
      <c r="AR2254">
        <v>3078</v>
      </c>
      <c r="AS2254" s="4">
        <v>2998</v>
      </c>
      <c r="AT2254">
        <v>2760</v>
      </c>
      <c r="AU2254">
        <f>AVERAGE(Tabla2[[#This Row],[gr21_0]:[gr21_9]])</f>
        <v>2951.3</v>
      </c>
    </row>
    <row r="2255" spans="1:47">
      <c r="A2255">
        <v>1799</v>
      </c>
      <c r="B2255">
        <v>1889</v>
      </c>
      <c r="C2255">
        <v>1799</v>
      </c>
      <c r="D2255">
        <v>1799</v>
      </c>
      <c r="E2255">
        <v>1799</v>
      </c>
      <c r="F2255">
        <v>1799</v>
      </c>
      <c r="G2255">
        <v>1799</v>
      </c>
      <c r="H2255">
        <v>1799</v>
      </c>
      <c r="I2255">
        <v>1799</v>
      </c>
      <c r="J2255">
        <v>1799</v>
      </c>
      <c r="K2255">
        <f>AVERAGE(Tabla8[[#This Row],[gr12_0]:[gr12_9]])</f>
        <v>1808</v>
      </c>
      <c r="M2255">
        <v>2032</v>
      </c>
      <c r="N2255">
        <v>1939</v>
      </c>
      <c r="O2255">
        <v>2030</v>
      </c>
      <c r="P2255">
        <v>1997</v>
      </c>
      <c r="Q2255">
        <v>1999</v>
      </c>
      <c r="R2255">
        <v>1989</v>
      </c>
      <c r="S2255">
        <v>2032</v>
      </c>
      <c r="T2255">
        <v>1908</v>
      </c>
      <c r="U2255">
        <v>2032</v>
      </c>
      <c r="V2255">
        <v>2032</v>
      </c>
      <c r="W2255">
        <f>AVERAGE(Tabla5[[#This Row],[gr15_0]:[gr15_9]])</f>
        <v>1999</v>
      </c>
      <c r="Y2255">
        <v>2090</v>
      </c>
      <c r="Z2255">
        <v>2085</v>
      </c>
      <c r="AA2255">
        <v>2085</v>
      </c>
      <c r="AB2255">
        <v>2154</v>
      </c>
      <c r="AC2255">
        <v>2103</v>
      </c>
      <c r="AD2255">
        <v>2088</v>
      </c>
      <c r="AE2255">
        <v>2085</v>
      </c>
      <c r="AF2255">
        <v>2088</v>
      </c>
      <c r="AG2255">
        <v>2090</v>
      </c>
      <c r="AH2255">
        <v>2085</v>
      </c>
      <c r="AI2255">
        <f>AVERAGE(Tabla1[[#This Row],[gr17_0]:[gr17_9]])</f>
        <v>2095.3000000000002</v>
      </c>
      <c r="AK2255">
        <v>3080</v>
      </c>
      <c r="AL2255">
        <v>2907</v>
      </c>
      <c r="AM2255">
        <v>2817</v>
      </c>
      <c r="AN2255">
        <v>2851</v>
      </c>
      <c r="AO2255" s="4">
        <v>3046</v>
      </c>
      <c r="AP2255">
        <v>3078</v>
      </c>
      <c r="AQ2255">
        <v>2898</v>
      </c>
      <c r="AR2255">
        <v>3078</v>
      </c>
      <c r="AS2255" s="4">
        <v>2998</v>
      </c>
      <c r="AT2255">
        <v>2760</v>
      </c>
      <c r="AU2255">
        <f>AVERAGE(Tabla2[[#This Row],[gr21_0]:[gr21_9]])</f>
        <v>2951.3</v>
      </c>
    </row>
    <row r="2256" spans="1:47">
      <c r="A2256">
        <v>1799</v>
      </c>
      <c r="B2256">
        <v>1889</v>
      </c>
      <c r="C2256">
        <v>1799</v>
      </c>
      <c r="D2256">
        <v>1799</v>
      </c>
      <c r="E2256">
        <v>1799</v>
      </c>
      <c r="F2256">
        <v>1799</v>
      </c>
      <c r="G2256">
        <v>1799</v>
      </c>
      <c r="H2256">
        <v>1799</v>
      </c>
      <c r="I2256">
        <v>1799</v>
      </c>
      <c r="J2256">
        <v>1799</v>
      </c>
      <c r="K2256">
        <f>AVERAGE(Tabla8[[#This Row],[gr12_0]:[gr12_9]])</f>
        <v>1808</v>
      </c>
      <c r="M2256">
        <v>2032</v>
      </c>
      <c r="N2256">
        <v>1939</v>
      </c>
      <c r="O2256">
        <v>2030</v>
      </c>
      <c r="P2256">
        <v>1997</v>
      </c>
      <c r="Q2256">
        <v>1999</v>
      </c>
      <c r="R2256">
        <v>1989</v>
      </c>
      <c r="S2256">
        <v>2032</v>
      </c>
      <c r="T2256">
        <v>1908</v>
      </c>
      <c r="U2256">
        <v>2032</v>
      </c>
      <c r="V2256">
        <v>2032</v>
      </c>
      <c r="W2256">
        <f>AVERAGE(Tabla5[[#This Row],[gr15_0]:[gr15_9]])</f>
        <v>1999</v>
      </c>
      <c r="Y2256">
        <v>2090</v>
      </c>
      <c r="Z2256">
        <v>2085</v>
      </c>
      <c r="AA2256">
        <v>2085</v>
      </c>
      <c r="AB2256">
        <v>2154</v>
      </c>
      <c r="AC2256">
        <v>2103</v>
      </c>
      <c r="AD2256">
        <v>2088</v>
      </c>
      <c r="AE2256">
        <v>2085</v>
      </c>
      <c r="AF2256">
        <v>2088</v>
      </c>
      <c r="AG2256">
        <v>2090</v>
      </c>
      <c r="AH2256">
        <v>2085</v>
      </c>
      <c r="AI2256">
        <f>AVERAGE(Tabla1[[#This Row],[gr17_0]:[gr17_9]])</f>
        <v>2095.3000000000002</v>
      </c>
      <c r="AK2256">
        <v>3080</v>
      </c>
      <c r="AL2256">
        <v>2907</v>
      </c>
      <c r="AM2256">
        <v>2817</v>
      </c>
      <c r="AN2256">
        <v>2851</v>
      </c>
      <c r="AO2256" s="4">
        <v>3046</v>
      </c>
      <c r="AP2256">
        <v>3078</v>
      </c>
      <c r="AQ2256">
        <v>2898</v>
      </c>
      <c r="AR2256">
        <v>3078</v>
      </c>
      <c r="AS2256" s="4">
        <v>2998</v>
      </c>
      <c r="AT2256">
        <v>2760</v>
      </c>
      <c r="AU2256">
        <f>AVERAGE(Tabla2[[#This Row],[gr21_0]:[gr21_9]])</f>
        <v>2951.3</v>
      </c>
    </row>
    <row r="2257" spans="1:47">
      <c r="A2257">
        <v>1799</v>
      </c>
      <c r="B2257">
        <v>1889</v>
      </c>
      <c r="C2257">
        <v>1799</v>
      </c>
      <c r="D2257">
        <v>1799</v>
      </c>
      <c r="E2257">
        <v>1799</v>
      </c>
      <c r="F2257">
        <v>1799</v>
      </c>
      <c r="G2257">
        <v>1799</v>
      </c>
      <c r="H2257">
        <v>1799</v>
      </c>
      <c r="I2257">
        <v>1799</v>
      </c>
      <c r="J2257">
        <v>1799</v>
      </c>
      <c r="K2257">
        <f>AVERAGE(Tabla8[[#This Row],[gr12_0]:[gr12_9]])</f>
        <v>1808</v>
      </c>
      <c r="M2257">
        <v>2032</v>
      </c>
      <c r="N2257">
        <v>1939</v>
      </c>
      <c r="O2257">
        <v>2030</v>
      </c>
      <c r="P2257">
        <v>1997</v>
      </c>
      <c r="Q2257">
        <v>1999</v>
      </c>
      <c r="R2257">
        <v>1989</v>
      </c>
      <c r="S2257">
        <v>2032</v>
      </c>
      <c r="T2257">
        <v>1908</v>
      </c>
      <c r="U2257">
        <v>2032</v>
      </c>
      <c r="V2257">
        <v>2032</v>
      </c>
      <c r="W2257">
        <f>AVERAGE(Tabla5[[#This Row],[gr15_0]:[gr15_9]])</f>
        <v>1999</v>
      </c>
      <c r="Y2257">
        <v>2090</v>
      </c>
      <c r="Z2257">
        <v>2085</v>
      </c>
      <c r="AA2257">
        <v>2085</v>
      </c>
      <c r="AB2257">
        <v>2154</v>
      </c>
      <c r="AC2257">
        <v>2103</v>
      </c>
      <c r="AD2257">
        <v>2088</v>
      </c>
      <c r="AE2257">
        <v>2085</v>
      </c>
      <c r="AF2257">
        <v>2088</v>
      </c>
      <c r="AG2257">
        <v>2090</v>
      </c>
      <c r="AH2257">
        <v>2085</v>
      </c>
      <c r="AI2257">
        <f>AVERAGE(Tabla1[[#This Row],[gr17_0]:[gr17_9]])</f>
        <v>2095.3000000000002</v>
      </c>
      <c r="AK2257">
        <v>3080</v>
      </c>
      <c r="AL2257">
        <v>2907</v>
      </c>
      <c r="AM2257">
        <v>2817</v>
      </c>
      <c r="AN2257">
        <v>2851</v>
      </c>
      <c r="AO2257" s="4">
        <v>3046</v>
      </c>
      <c r="AP2257">
        <v>3078</v>
      </c>
      <c r="AQ2257">
        <v>2898</v>
      </c>
      <c r="AR2257">
        <v>3078</v>
      </c>
      <c r="AS2257" s="4">
        <v>2998</v>
      </c>
      <c r="AT2257">
        <v>2760</v>
      </c>
      <c r="AU2257">
        <f>AVERAGE(Tabla2[[#This Row],[gr21_0]:[gr21_9]])</f>
        <v>2951.3</v>
      </c>
    </row>
    <row r="2258" spans="1:47">
      <c r="A2258">
        <v>1799</v>
      </c>
      <c r="B2258">
        <v>1889</v>
      </c>
      <c r="C2258">
        <v>1799</v>
      </c>
      <c r="D2258">
        <v>1799</v>
      </c>
      <c r="E2258">
        <v>1799</v>
      </c>
      <c r="F2258">
        <v>1799</v>
      </c>
      <c r="G2258">
        <v>1799</v>
      </c>
      <c r="H2258">
        <v>1799</v>
      </c>
      <c r="I2258">
        <v>1799</v>
      </c>
      <c r="J2258">
        <v>1799</v>
      </c>
      <c r="K2258">
        <f>AVERAGE(Tabla8[[#This Row],[gr12_0]:[gr12_9]])</f>
        <v>1808</v>
      </c>
      <c r="M2258">
        <v>2032</v>
      </c>
      <c r="N2258">
        <v>1939</v>
      </c>
      <c r="O2258">
        <v>2030</v>
      </c>
      <c r="P2258">
        <v>1997</v>
      </c>
      <c r="Q2258">
        <v>1999</v>
      </c>
      <c r="R2258">
        <v>1989</v>
      </c>
      <c r="S2258">
        <v>2032</v>
      </c>
      <c r="T2258">
        <v>1908</v>
      </c>
      <c r="U2258">
        <v>2032</v>
      </c>
      <c r="V2258">
        <v>2032</v>
      </c>
      <c r="W2258">
        <f>AVERAGE(Tabla5[[#This Row],[gr15_0]:[gr15_9]])</f>
        <v>1999</v>
      </c>
      <c r="Y2258">
        <v>2090</v>
      </c>
      <c r="Z2258">
        <v>2085</v>
      </c>
      <c r="AA2258">
        <v>2085</v>
      </c>
      <c r="AB2258">
        <v>2154</v>
      </c>
      <c r="AC2258">
        <v>2103</v>
      </c>
      <c r="AD2258">
        <v>2088</v>
      </c>
      <c r="AE2258">
        <v>2085</v>
      </c>
      <c r="AF2258">
        <v>2088</v>
      </c>
      <c r="AG2258">
        <v>2090</v>
      </c>
      <c r="AH2258">
        <v>2085</v>
      </c>
      <c r="AI2258">
        <f>AVERAGE(Tabla1[[#This Row],[gr17_0]:[gr17_9]])</f>
        <v>2095.3000000000002</v>
      </c>
      <c r="AK2258">
        <v>3080</v>
      </c>
      <c r="AL2258">
        <v>2907</v>
      </c>
      <c r="AM2258">
        <v>2817</v>
      </c>
      <c r="AN2258">
        <v>2851</v>
      </c>
      <c r="AO2258" s="4">
        <v>3046</v>
      </c>
      <c r="AP2258">
        <v>3078</v>
      </c>
      <c r="AQ2258">
        <v>2898</v>
      </c>
      <c r="AR2258">
        <v>3078</v>
      </c>
      <c r="AS2258" s="4">
        <v>2998</v>
      </c>
      <c r="AT2258">
        <v>2760</v>
      </c>
      <c r="AU2258">
        <f>AVERAGE(Tabla2[[#This Row],[gr21_0]:[gr21_9]])</f>
        <v>2951.3</v>
      </c>
    </row>
    <row r="2259" spans="1:47">
      <c r="A2259">
        <v>1799</v>
      </c>
      <c r="B2259">
        <v>1889</v>
      </c>
      <c r="C2259">
        <v>1799</v>
      </c>
      <c r="D2259">
        <v>1799</v>
      </c>
      <c r="E2259">
        <v>1799</v>
      </c>
      <c r="F2259">
        <v>1799</v>
      </c>
      <c r="G2259">
        <v>1799</v>
      </c>
      <c r="H2259">
        <v>1799</v>
      </c>
      <c r="I2259">
        <v>1799</v>
      </c>
      <c r="J2259">
        <v>1799</v>
      </c>
      <c r="K2259">
        <f>AVERAGE(Tabla8[[#This Row],[gr12_0]:[gr12_9]])</f>
        <v>1808</v>
      </c>
      <c r="M2259">
        <v>2032</v>
      </c>
      <c r="N2259">
        <v>1939</v>
      </c>
      <c r="O2259">
        <v>2030</v>
      </c>
      <c r="P2259">
        <v>1997</v>
      </c>
      <c r="Q2259">
        <v>1999</v>
      </c>
      <c r="R2259">
        <v>1989</v>
      </c>
      <c r="S2259">
        <v>2032</v>
      </c>
      <c r="T2259">
        <v>1908</v>
      </c>
      <c r="U2259">
        <v>2032</v>
      </c>
      <c r="V2259">
        <v>2032</v>
      </c>
      <c r="W2259">
        <f>AVERAGE(Tabla5[[#This Row],[gr15_0]:[gr15_9]])</f>
        <v>1999</v>
      </c>
      <c r="Y2259">
        <v>2090</v>
      </c>
      <c r="Z2259">
        <v>2085</v>
      </c>
      <c r="AA2259">
        <v>2085</v>
      </c>
      <c r="AB2259">
        <v>2154</v>
      </c>
      <c r="AC2259">
        <v>2103</v>
      </c>
      <c r="AD2259">
        <v>2088</v>
      </c>
      <c r="AE2259">
        <v>2085</v>
      </c>
      <c r="AF2259">
        <v>2088</v>
      </c>
      <c r="AG2259">
        <v>2090</v>
      </c>
      <c r="AH2259">
        <v>2085</v>
      </c>
      <c r="AI2259">
        <f>AVERAGE(Tabla1[[#This Row],[gr17_0]:[gr17_9]])</f>
        <v>2095.3000000000002</v>
      </c>
      <c r="AK2259">
        <v>3080</v>
      </c>
      <c r="AL2259">
        <v>2907</v>
      </c>
      <c r="AM2259">
        <v>2817</v>
      </c>
      <c r="AN2259">
        <v>2851</v>
      </c>
      <c r="AO2259" s="4">
        <v>3046</v>
      </c>
      <c r="AP2259">
        <v>3078</v>
      </c>
      <c r="AQ2259">
        <v>2898</v>
      </c>
      <c r="AR2259">
        <v>3078</v>
      </c>
      <c r="AS2259" s="4">
        <v>2998</v>
      </c>
      <c r="AT2259">
        <v>2760</v>
      </c>
      <c r="AU2259">
        <f>AVERAGE(Tabla2[[#This Row],[gr21_0]:[gr21_9]])</f>
        <v>2951.3</v>
      </c>
    </row>
    <row r="2260" spans="1:47">
      <c r="A2260">
        <v>1799</v>
      </c>
      <c r="B2260">
        <v>1889</v>
      </c>
      <c r="C2260">
        <v>1799</v>
      </c>
      <c r="D2260">
        <v>1799</v>
      </c>
      <c r="E2260">
        <v>1799</v>
      </c>
      <c r="F2260">
        <v>1799</v>
      </c>
      <c r="G2260">
        <v>1799</v>
      </c>
      <c r="H2260">
        <v>1799</v>
      </c>
      <c r="I2260">
        <v>1799</v>
      </c>
      <c r="J2260">
        <v>1799</v>
      </c>
      <c r="K2260">
        <f>AVERAGE(Tabla8[[#This Row],[gr12_0]:[gr12_9]])</f>
        <v>1808</v>
      </c>
      <c r="M2260">
        <v>2032</v>
      </c>
      <c r="N2260">
        <v>1939</v>
      </c>
      <c r="O2260">
        <v>2030</v>
      </c>
      <c r="P2260">
        <v>1997</v>
      </c>
      <c r="Q2260">
        <v>1999</v>
      </c>
      <c r="R2260">
        <v>1989</v>
      </c>
      <c r="S2260">
        <v>2032</v>
      </c>
      <c r="T2260">
        <v>1908</v>
      </c>
      <c r="U2260">
        <v>2032</v>
      </c>
      <c r="V2260">
        <v>2032</v>
      </c>
      <c r="W2260">
        <f>AVERAGE(Tabla5[[#This Row],[gr15_0]:[gr15_9]])</f>
        <v>1999</v>
      </c>
      <c r="Y2260">
        <v>2090</v>
      </c>
      <c r="Z2260">
        <v>2085</v>
      </c>
      <c r="AA2260">
        <v>2085</v>
      </c>
      <c r="AB2260">
        <v>2154</v>
      </c>
      <c r="AC2260">
        <v>2103</v>
      </c>
      <c r="AD2260">
        <v>2088</v>
      </c>
      <c r="AE2260">
        <v>2085</v>
      </c>
      <c r="AF2260">
        <v>2088</v>
      </c>
      <c r="AG2260">
        <v>2090</v>
      </c>
      <c r="AH2260">
        <v>2085</v>
      </c>
      <c r="AI2260">
        <f>AVERAGE(Tabla1[[#This Row],[gr17_0]:[gr17_9]])</f>
        <v>2095.3000000000002</v>
      </c>
      <c r="AK2260">
        <v>3080</v>
      </c>
      <c r="AL2260">
        <v>2907</v>
      </c>
      <c r="AM2260">
        <v>2817</v>
      </c>
      <c r="AN2260">
        <v>2851</v>
      </c>
      <c r="AO2260" s="4">
        <v>3046</v>
      </c>
      <c r="AP2260">
        <v>3078</v>
      </c>
      <c r="AQ2260">
        <v>2898</v>
      </c>
      <c r="AR2260">
        <v>3078</v>
      </c>
      <c r="AS2260" s="4">
        <v>2998</v>
      </c>
      <c r="AT2260">
        <v>2760</v>
      </c>
      <c r="AU2260">
        <f>AVERAGE(Tabla2[[#This Row],[gr21_0]:[gr21_9]])</f>
        <v>2951.3</v>
      </c>
    </row>
    <row r="2261" spans="1:47">
      <c r="A2261">
        <v>1799</v>
      </c>
      <c r="B2261">
        <v>1889</v>
      </c>
      <c r="C2261">
        <v>1799</v>
      </c>
      <c r="D2261">
        <v>1799</v>
      </c>
      <c r="E2261">
        <v>1799</v>
      </c>
      <c r="F2261">
        <v>1799</v>
      </c>
      <c r="G2261">
        <v>1799</v>
      </c>
      <c r="H2261">
        <v>1799</v>
      </c>
      <c r="I2261">
        <v>1799</v>
      </c>
      <c r="J2261">
        <v>1799</v>
      </c>
      <c r="K2261">
        <f>AVERAGE(Tabla8[[#This Row],[gr12_0]:[gr12_9]])</f>
        <v>1808</v>
      </c>
      <c r="M2261">
        <v>2032</v>
      </c>
      <c r="N2261">
        <v>1939</v>
      </c>
      <c r="O2261">
        <v>2030</v>
      </c>
      <c r="P2261">
        <v>1997</v>
      </c>
      <c r="Q2261">
        <v>1999</v>
      </c>
      <c r="R2261">
        <v>1989</v>
      </c>
      <c r="S2261">
        <v>2032</v>
      </c>
      <c r="T2261">
        <v>1908</v>
      </c>
      <c r="U2261">
        <v>2032</v>
      </c>
      <c r="V2261">
        <v>2032</v>
      </c>
      <c r="W2261">
        <f>AVERAGE(Tabla5[[#This Row],[gr15_0]:[gr15_9]])</f>
        <v>1999</v>
      </c>
      <c r="Y2261">
        <v>2090</v>
      </c>
      <c r="Z2261">
        <v>2085</v>
      </c>
      <c r="AA2261">
        <v>2085</v>
      </c>
      <c r="AB2261">
        <v>2154</v>
      </c>
      <c r="AC2261">
        <v>2103</v>
      </c>
      <c r="AD2261">
        <v>2088</v>
      </c>
      <c r="AE2261">
        <v>2085</v>
      </c>
      <c r="AF2261">
        <v>2088</v>
      </c>
      <c r="AG2261">
        <v>2090</v>
      </c>
      <c r="AH2261">
        <v>2085</v>
      </c>
      <c r="AI2261">
        <f>AVERAGE(Tabla1[[#This Row],[gr17_0]:[gr17_9]])</f>
        <v>2095.3000000000002</v>
      </c>
      <c r="AK2261">
        <v>3080</v>
      </c>
      <c r="AL2261">
        <v>2907</v>
      </c>
      <c r="AM2261">
        <v>2817</v>
      </c>
      <c r="AN2261">
        <v>2851</v>
      </c>
      <c r="AO2261" s="4">
        <v>3046</v>
      </c>
      <c r="AP2261">
        <v>3078</v>
      </c>
      <c r="AQ2261">
        <v>2898</v>
      </c>
      <c r="AR2261">
        <v>3078</v>
      </c>
      <c r="AS2261" s="4">
        <v>2998</v>
      </c>
      <c r="AT2261">
        <v>2760</v>
      </c>
      <c r="AU2261">
        <f>AVERAGE(Tabla2[[#This Row],[gr21_0]:[gr21_9]])</f>
        <v>2951.3</v>
      </c>
    </row>
    <row r="2262" spans="1:47">
      <c r="A2262">
        <v>1799</v>
      </c>
      <c r="B2262">
        <v>1889</v>
      </c>
      <c r="C2262">
        <v>1799</v>
      </c>
      <c r="D2262">
        <v>1799</v>
      </c>
      <c r="E2262">
        <v>1799</v>
      </c>
      <c r="F2262">
        <v>1799</v>
      </c>
      <c r="G2262">
        <v>1799</v>
      </c>
      <c r="H2262">
        <v>1799</v>
      </c>
      <c r="I2262">
        <v>1799</v>
      </c>
      <c r="J2262">
        <v>1799</v>
      </c>
      <c r="K2262">
        <f>AVERAGE(Tabla8[[#This Row],[gr12_0]:[gr12_9]])</f>
        <v>1808</v>
      </c>
      <c r="M2262">
        <v>2032</v>
      </c>
      <c r="N2262">
        <v>1939</v>
      </c>
      <c r="O2262">
        <v>2030</v>
      </c>
      <c r="P2262">
        <v>1997</v>
      </c>
      <c r="Q2262">
        <v>1999</v>
      </c>
      <c r="R2262">
        <v>1989</v>
      </c>
      <c r="S2262">
        <v>2032</v>
      </c>
      <c r="T2262">
        <v>1908</v>
      </c>
      <c r="U2262">
        <v>2032</v>
      </c>
      <c r="V2262">
        <v>2032</v>
      </c>
      <c r="W2262">
        <f>AVERAGE(Tabla5[[#This Row],[gr15_0]:[gr15_9]])</f>
        <v>1999</v>
      </c>
      <c r="Y2262">
        <v>2090</v>
      </c>
      <c r="Z2262">
        <v>2085</v>
      </c>
      <c r="AA2262">
        <v>2085</v>
      </c>
      <c r="AB2262">
        <v>2154</v>
      </c>
      <c r="AC2262">
        <v>2103</v>
      </c>
      <c r="AD2262">
        <v>2088</v>
      </c>
      <c r="AE2262">
        <v>2085</v>
      </c>
      <c r="AF2262">
        <v>2088</v>
      </c>
      <c r="AG2262">
        <v>2090</v>
      </c>
      <c r="AH2262">
        <v>2085</v>
      </c>
      <c r="AI2262">
        <f>AVERAGE(Tabla1[[#This Row],[gr17_0]:[gr17_9]])</f>
        <v>2095.3000000000002</v>
      </c>
      <c r="AK2262">
        <v>3080</v>
      </c>
      <c r="AL2262">
        <v>2907</v>
      </c>
      <c r="AM2262">
        <v>2817</v>
      </c>
      <c r="AN2262">
        <v>2851</v>
      </c>
      <c r="AO2262" s="4">
        <v>3046</v>
      </c>
      <c r="AP2262">
        <v>3078</v>
      </c>
      <c r="AQ2262">
        <v>2898</v>
      </c>
      <c r="AR2262">
        <v>3078</v>
      </c>
      <c r="AS2262" s="4">
        <v>2998</v>
      </c>
      <c r="AT2262">
        <v>2760</v>
      </c>
      <c r="AU2262">
        <f>AVERAGE(Tabla2[[#This Row],[gr21_0]:[gr21_9]])</f>
        <v>2951.3</v>
      </c>
    </row>
    <row r="2263" spans="1:47">
      <c r="A2263">
        <v>1799</v>
      </c>
      <c r="B2263">
        <v>1889</v>
      </c>
      <c r="C2263">
        <v>1799</v>
      </c>
      <c r="D2263">
        <v>1799</v>
      </c>
      <c r="E2263">
        <v>1799</v>
      </c>
      <c r="F2263">
        <v>1799</v>
      </c>
      <c r="G2263">
        <v>1799</v>
      </c>
      <c r="H2263">
        <v>1799</v>
      </c>
      <c r="I2263">
        <v>1799</v>
      </c>
      <c r="J2263">
        <v>1799</v>
      </c>
      <c r="K2263">
        <f>AVERAGE(Tabla8[[#This Row],[gr12_0]:[gr12_9]])</f>
        <v>1808</v>
      </c>
      <c r="M2263">
        <v>2032</v>
      </c>
      <c r="N2263">
        <v>1939</v>
      </c>
      <c r="O2263">
        <v>2030</v>
      </c>
      <c r="P2263">
        <v>1997</v>
      </c>
      <c r="Q2263">
        <v>1999</v>
      </c>
      <c r="R2263">
        <v>1989</v>
      </c>
      <c r="S2263">
        <v>2032</v>
      </c>
      <c r="T2263">
        <v>1908</v>
      </c>
      <c r="U2263">
        <v>2032</v>
      </c>
      <c r="V2263">
        <v>2032</v>
      </c>
      <c r="W2263">
        <f>AVERAGE(Tabla5[[#This Row],[gr15_0]:[gr15_9]])</f>
        <v>1999</v>
      </c>
      <c r="Y2263">
        <v>2090</v>
      </c>
      <c r="Z2263">
        <v>2085</v>
      </c>
      <c r="AA2263">
        <v>2085</v>
      </c>
      <c r="AB2263">
        <v>2154</v>
      </c>
      <c r="AC2263">
        <v>2103</v>
      </c>
      <c r="AD2263">
        <v>2088</v>
      </c>
      <c r="AE2263">
        <v>2085</v>
      </c>
      <c r="AF2263">
        <v>2088</v>
      </c>
      <c r="AG2263">
        <v>2090</v>
      </c>
      <c r="AH2263">
        <v>2085</v>
      </c>
      <c r="AI2263">
        <f>AVERAGE(Tabla1[[#This Row],[gr17_0]:[gr17_9]])</f>
        <v>2095.3000000000002</v>
      </c>
      <c r="AK2263">
        <v>3080</v>
      </c>
      <c r="AL2263">
        <v>2907</v>
      </c>
      <c r="AM2263">
        <v>2817</v>
      </c>
      <c r="AN2263">
        <v>2851</v>
      </c>
      <c r="AO2263" s="4">
        <v>3046</v>
      </c>
      <c r="AP2263">
        <v>3078</v>
      </c>
      <c r="AQ2263">
        <v>2898</v>
      </c>
      <c r="AR2263">
        <v>3078</v>
      </c>
      <c r="AS2263" s="4">
        <v>2998</v>
      </c>
      <c r="AT2263">
        <v>2760</v>
      </c>
      <c r="AU2263">
        <f>AVERAGE(Tabla2[[#This Row],[gr21_0]:[gr21_9]])</f>
        <v>2951.3</v>
      </c>
    </row>
    <row r="2264" spans="1:47">
      <c r="A2264">
        <v>1799</v>
      </c>
      <c r="B2264">
        <v>1889</v>
      </c>
      <c r="C2264">
        <v>1799</v>
      </c>
      <c r="D2264">
        <v>1799</v>
      </c>
      <c r="E2264">
        <v>1799</v>
      </c>
      <c r="F2264">
        <v>1799</v>
      </c>
      <c r="G2264">
        <v>1799</v>
      </c>
      <c r="H2264">
        <v>1799</v>
      </c>
      <c r="I2264">
        <v>1799</v>
      </c>
      <c r="J2264">
        <v>1799</v>
      </c>
      <c r="K2264">
        <f>AVERAGE(Tabla8[[#This Row],[gr12_0]:[gr12_9]])</f>
        <v>1808</v>
      </c>
      <c r="M2264">
        <v>2032</v>
      </c>
      <c r="N2264">
        <v>1939</v>
      </c>
      <c r="O2264">
        <v>2030</v>
      </c>
      <c r="P2264">
        <v>1997</v>
      </c>
      <c r="Q2264">
        <v>1999</v>
      </c>
      <c r="R2264">
        <v>1989</v>
      </c>
      <c r="S2264">
        <v>2032</v>
      </c>
      <c r="T2264">
        <v>1908</v>
      </c>
      <c r="U2264">
        <v>2032</v>
      </c>
      <c r="V2264">
        <v>2032</v>
      </c>
      <c r="W2264">
        <f>AVERAGE(Tabla5[[#This Row],[gr15_0]:[gr15_9]])</f>
        <v>1999</v>
      </c>
      <c r="Y2264">
        <v>2090</v>
      </c>
      <c r="Z2264">
        <v>2085</v>
      </c>
      <c r="AA2264">
        <v>2085</v>
      </c>
      <c r="AB2264">
        <v>2154</v>
      </c>
      <c r="AC2264">
        <v>2103</v>
      </c>
      <c r="AD2264">
        <v>2088</v>
      </c>
      <c r="AE2264">
        <v>2085</v>
      </c>
      <c r="AF2264">
        <v>2088</v>
      </c>
      <c r="AG2264">
        <v>2090</v>
      </c>
      <c r="AH2264">
        <v>2085</v>
      </c>
      <c r="AI2264">
        <f>AVERAGE(Tabla1[[#This Row],[gr17_0]:[gr17_9]])</f>
        <v>2095.3000000000002</v>
      </c>
      <c r="AK2264">
        <v>3080</v>
      </c>
      <c r="AL2264">
        <v>2907</v>
      </c>
      <c r="AM2264">
        <v>2817</v>
      </c>
      <c r="AN2264">
        <v>2851</v>
      </c>
      <c r="AO2264" s="4">
        <v>3046</v>
      </c>
      <c r="AP2264">
        <v>3078</v>
      </c>
      <c r="AQ2264">
        <v>2898</v>
      </c>
      <c r="AR2264">
        <v>3078</v>
      </c>
      <c r="AS2264" s="4">
        <v>2998</v>
      </c>
      <c r="AT2264">
        <v>2760</v>
      </c>
      <c r="AU2264">
        <f>AVERAGE(Tabla2[[#This Row],[gr21_0]:[gr21_9]])</f>
        <v>2951.3</v>
      </c>
    </row>
    <row r="2265" spans="1:47">
      <c r="A2265">
        <v>1799</v>
      </c>
      <c r="B2265">
        <v>1889</v>
      </c>
      <c r="C2265">
        <v>1799</v>
      </c>
      <c r="D2265">
        <v>1799</v>
      </c>
      <c r="E2265">
        <v>1799</v>
      </c>
      <c r="F2265">
        <v>1799</v>
      </c>
      <c r="G2265">
        <v>1799</v>
      </c>
      <c r="H2265">
        <v>1799</v>
      </c>
      <c r="I2265">
        <v>1799</v>
      </c>
      <c r="J2265">
        <v>1799</v>
      </c>
      <c r="K2265">
        <f>AVERAGE(Tabla8[[#This Row],[gr12_0]:[gr12_9]])</f>
        <v>1808</v>
      </c>
      <c r="M2265">
        <v>2032</v>
      </c>
      <c r="N2265">
        <v>1939</v>
      </c>
      <c r="O2265">
        <v>2030</v>
      </c>
      <c r="P2265">
        <v>1997</v>
      </c>
      <c r="Q2265">
        <v>1999</v>
      </c>
      <c r="R2265">
        <v>1989</v>
      </c>
      <c r="S2265">
        <v>2032</v>
      </c>
      <c r="T2265">
        <v>1908</v>
      </c>
      <c r="U2265">
        <v>2032</v>
      </c>
      <c r="V2265">
        <v>2032</v>
      </c>
      <c r="W2265">
        <f>AVERAGE(Tabla5[[#This Row],[gr15_0]:[gr15_9]])</f>
        <v>1999</v>
      </c>
      <c r="Y2265">
        <v>2090</v>
      </c>
      <c r="Z2265">
        <v>2085</v>
      </c>
      <c r="AA2265">
        <v>2085</v>
      </c>
      <c r="AB2265">
        <v>2154</v>
      </c>
      <c r="AC2265">
        <v>2103</v>
      </c>
      <c r="AD2265">
        <v>2088</v>
      </c>
      <c r="AE2265">
        <v>2085</v>
      </c>
      <c r="AF2265">
        <v>2088</v>
      </c>
      <c r="AG2265">
        <v>2090</v>
      </c>
      <c r="AH2265">
        <v>2085</v>
      </c>
      <c r="AI2265">
        <f>AVERAGE(Tabla1[[#This Row],[gr17_0]:[gr17_9]])</f>
        <v>2095.3000000000002</v>
      </c>
      <c r="AK2265">
        <v>3080</v>
      </c>
      <c r="AL2265">
        <v>2907</v>
      </c>
      <c r="AM2265">
        <v>2817</v>
      </c>
      <c r="AN2265">
        <v>2851</v>
      </c>
      <c r="AO2265" s="4">
        <v>3046</v>
      </c>
      <c r="AP2265">
        <v>3078</v>
      </c>
      <c r="AQ2265">
        <v>2898</v>
      </c>
      <c r="AR2265">
        <v>3078</v>
      </c>
      <c r="AS2265" s="4">
        <v>2998</v>
      </c>
      <c r="AT2265">
        <v>2760</v>
      </c>
      <c r="AU2265">
        <f>AVERAGE(Tabla2[[#This Row],[gr21_0]:[gr21_9]])</f>
        <v>2951.3</v>
      </c>
    </row>
    <row r="2266" spans="1:47">
      <c r="A2266">
        <v>1799</v>
      </c>
      <c r="B2266">
        <v>1889</v>
      </c>
      <c r="C2266">
        <v>1799</v>
      </c>
      <c r="D2266">
        <v>1799</v>
      </c>
      <c r="E2266">
        <v>1799</v>
      </c>
      <c r="F2266">
        <v>1799</v>
      </c>
      <c r="G2266">
        <v>1799</v>
      </c>
      <c r="H2266">
        <v>1799</v>
      </c>
      <c r="I2266">
        <v>1799</v>
      </c>
      <c r="J2266">
        <v>1799</v>
      </c>
      <c r="K2266">
        <f>AVERAGE(Tabla8[[#This Row],[gr12_0]:[gr12_9]])</f>
        <v>1808</v>
      </c>
      <c r="M2266">
        <v>2032</v>
      </c>
      <c r="N2266">
        <v>1939</v>
      </c>
      <c r="O2266">
        <v>2030</v>
      </c>
      <c r="P2266">
        <v>1997</v>
      </c>
      <c r="Q2266">
        <v>1999</v>
      </c>
      <c r="R2266">
        <v>1989</v>
      </c>
      <c r="S2266">
        <v>2032</v>
      </c>
      <c r="T2266">
        <v>1908</v>
      </c>
      <c r="U2266">
        <v>2032</v>
      </c>
      <c r="V2266">
        <v>2032</v>
      </c>
      <c r="W2266">
        <f>AVERAGE(Tabla5[[#This Row],[gr15_0]:[gr15_9]])</f>
        <v>1999</v>
      </c>
      <c r="Y2266">
        <v>2090</v>
      </c>
      <c r="Z2266">
        <v>2085</v>
      </c>
      <c r="AA2266">
        <v>2085</v>
      </c>
      <c r="AB2266">
        <v>2154</v>
      </c>
      <c r="AC2266">
        <v>2103</v>
      </c>
      <c r="AD2266">
        <v>2088</v>
      </c>
      <c r="AE2266">
        <v>2085</v>
      </c>
      <c r="AF2266">
        <v>2088</v>
      </c>
      <c r="AG2266">
        <v>2090</v>
      </c>
      <c r="AH2266">
        <v>2085</v>
      </c>
      <c r="AI2266">
        <f>AVERAGE(Tabla1[[#This Row],[gr17_0]:[gr17_9]])</f>
        <v>2095.3000000000002</v>
      </c>
      <c r="AK2266">
        <v>3080</v>
      </c>
      <c r="AL2266">
        <v>2907</v>
      </c>
      <c r="AM2266">
        <v>2817</v>
      </c>
      <c r="AN2266">
        <v>2851</v>
      </c>
      <c r="AO2266" s="4">
        <v>3046</v>
      </c>
      <c r="AP2266">
        <v>3078</v>
      </c>
      <c r="AQ2266">
        <v>2898</v>
      </c>
      <c r="AR2266">
        <v>3078</v>
      </c>
      <c r="AS2266" s="4">
        <v>2998</v>
      </c>
      <c r="AT2266">
        <v>2760</v>
      </c>
      <c r="AU2266">
        <f>AVERAGE(Tabla2[[#This Row],[gr21_0]:[gr21_9]])</f>
        <v>2951.3</v>
      </c>
    </row>
    <row r="2267" spans="1:47">
      <c r="A2267">
        <v>1799</v>
      </c>
      <c r="B2267">
        <v>1889</v>
      </c>
      <c r="C2267">
        <v>1799</v>
      </c>
      <c r="D2267">
        <v>1799</v>
      </c>
      <c r="E2267">
        <v>1799</v>
      </c>
      <c r="F2267">
        <v>1799</v>
      </c>
      <c r="G2267">
        <v>1799</v>
      </c>
      <c r="H2267">
        <v>1799</v>
      </c>
      <c r="I2267">
        <v>1799</v>
      </c>
      <c r="J2267">
        <v>1799</v>
      </c>
      <c r="K2267">
        <f>AVERAGE(Tabla8[[#This Row],[gr12_0]:[gr12_9]])</f>
        <v>1808</v>
      </c>
      <c r="M2267">
        <v>2032</v>
      </c>
      <c r="N2267">
        <v>1939</v>
      </c>
      <c r="O2267">
        <v>2030</v>
      </c>
      <c r="P2267">
        <v>1997</v>
      </c>
      <c r="Q2267">
        <v>1999</v>
      </c>
      <c r="R2267">
        <v>1989</v>
      </c>
      <c r="S2267">
        <v>2032</v>
      </c>
      <c r="T2267">
        <v>1908</v>
      </c>
      <c r="U2267">
        <v>2032</v>
      </c>
      <c r="V2267">
        <v>2032</v>
      </c>
      <c r="W2267">
        <f>AVERAGE(Tabla5[[#This Row],[gr15_0]:[gr15_9]])</f>
        <v>1999</v>
      </c>
      <c r="Y2267">
        <v>2090</v>
      </c>
      <c r="Z2267">
        <v>2085</v>
      </c>
      <c r="AA2267">
        <v>2085</v>
      </c>
      <c r="AB2267">
        <v>2154</v>
      </c>
      <c r="AC2267">
        <v>2103</v>
      </c>
      <c r="AD2267">
        <v>2088</v>
      </c>
      <c r="AE2267">
        <v>2085</v>
      </c>
      <c r="AF2267">
        <v>2088</v>
      </c>
      <c r="AG2267">
        <v>2090</v>
      </c>
      <c r="AH2267">
        <v>2085</v>
      </c>
      <c r="AI2267">
        <f>AVERAGE(Tabla1[[#This Row],[gr17_0]:[gr17_9]])</f>
        <v>2095.3000000000002</v>
      </c>
      <c r="AK2267">
        <v>3080</v>
      </c>
      <c r="AL2267">
        <v>2907</v>
      </c>
      <c r="AM2267">
        <v>2817</v>
      </c>
      <c r="AN2267">
        <v>2851</v>
      </c>
      <c r="AO2267" s="4">
        <v>3046</v>
      </c>
      <c r="AP2267">
        <v>3078</v>
      </c>
      <c r="AQ2267">
        <v>2898</v>
      </c>
      <c r="AR2267">
        <v>3078</v>
      </c>
      <c r="AS2267" s="4">
        <v>2998</v>
      </c>
      <c r="AT2267">
        <v>2760</v>
      </c>
      <c r="AU2267">
        <f>AVERAGE(Tabla2[[#This Row],[gr21_0]:[gr21_9]])</f>
        <v>2951.3</v>
      </c>
    </row>
    <row r="2268" spans="1:47">
      <c r="A2268">
        <v>1799</v>
      </c>
      <c r="B2268">
        <v>1889</v>
      </c>
      <c r="C2268">
        <v>1799</v>
      </c>
      <c r="D2268">
        <v>1799</v>
      </c>
      <c r="E2268">
        <v>1799</v>
      </c>
      <c r="F2268">
        <v>1799</v>
      </c>
      <c r="G2268">
        <v>1799</v>
      </c>
      <c r="H2268">
        <v>1799</v>
      </c>
      <c r="I2268">
        <v>1799</v>
      </c>
      <c r="J2268">
        <v>1799</v>
      </c>
      <c r="K2268">
        <f>AVERAGE(Tabla8[[#This Row],[gr12_0]:[gr12_9]])</f>
        <v>1808</v>
      </c>
      <c r="M2268">
        <v>2032</v>
      </c>
      <c r="N2268">
        <v>1939</v>
      </c>
      <c r="O2268">
        <v>2030</v>
      </c>
      <c r="P2268">
        <v>1997</v>
      </c>
      <c r="Q2268">
        <v>1999</v>
      </c>
      <c r="R2268">
        <v>1989</v>
      </c>
      <c r="S2268">
        <v>2032</v>
      </c>
      <c r="T2268">
        <v>1908</v>
      </c>
      <c r="U2268">
        <v>2032</v>
      </c>
      <c r="V2268">
        <v>2032</v>
      </c>
      <c r="W2268">
        <f>AVERAGE(Tabla5[[#This Row],[gr15_0]:[gr15_9]])</f>
        <v>1999</v>
      </c>
      <c r="Y2268">
        <v>2090</v>
      </c>
      <c r="Z2268">
        <v>2085</v>
      </c>
      <c r="AA2268">
        <v>2085</v>
      </c>
      <c r="AB2268">
        <v>2154</v>
      </c>
      <c r="AC2268">
        <v>2103</v>
      </c>
      <c r="AD2268">
        <v>2088</v>
      </c>
      <c r="AE2268">
        <v>2085</v>
      </c>
      <c r="AF2268">
        <v>2088</v>
      </c>
      <c r="AG2268">
        <v>2090</v>
      </c>
      <c r="AH2268">
        <v>2085</v>
      </c>
      <c r="AI2268">
        <f>AVERAGE(Tabla1[[#This Row],[gr17_0]:[gr17_9]])</f>
        <v>2095.3000000000002</v>
      </c>
      <c r="AK2268">
        <v>3080</v>
      </c>
      <c r="AL2268">
        <v>2907</v>
      </c>
      <c r="AM2268">
        <v>2817</v>
      </c>
      <c r="AN2268">
        <v>2851</v>
      </c>
      <c r="AO2268" s="4">
        <v>3046</v>
      </c>
      <c r="AP2268">
        <v>3078</v>
      </c>
      <c r="AQ2268">
        <v>2898</v>
      </c>
      <c r="AR2268">
        <v>3078</v>
      </c>
      <c r="AS2268" s="4">
        <v>2998</v>
      </c>
      <c r="AT2268">
        <v>2760</v>
      </c>
      <c r="AU2268">
        <f>AVERAGE(Tabla2[[#This Row],[gr21_0]:[gr21_9]])</f>
        <v>2951.3</v>
      </c>
    </row>
    <row r="2269" spans="1:47">
      <c r="A2269">
        <v>1799</v>
      </c>
      <c r="B2269">
        <v>1889</v>
      </c>
      <c r="C2269">
        <v>1799</v>
      </c>
      <c r="D2269">
        <v>1799</v>
      </c>
      <c r="E2269">
        <v>1799</v>
      </c>
      <c r="F2269">
        <v>1799</v>
      </c>
      <c r="G2269">
        <v>1799</v>
      </c>
      <c r="H2269">
        <v>1799</v>
      </c>
      <c r="I2269">
        <v>1799</v>
      </c>
      <c r="J2269">
        <v>1799</v>
      </c>
      <c r="K2269">
        <f>AVERAGE(Tabla8[[#This Row],[gr12_0]:[gr12_9]])</f>
        <v>1808</v>
      </c>
      <c r="M2269">
        <v>2032</v>
      </c>
      <c r="N2269">
        <v>1939</v>
      </c>
      <c r="O2269">
        <v>2030</v>
      </c>
      <c r="P2269">
        <v>1997</v>
      </c>
      <c r="Q2269">
        <v>1999</v>
      </c>
      <c r="R2269">
        <v>1989</v>
      </c>
      <c r="S2269">
        <v>2032</v>
      </c>
      <c r="T2269">
        <v>1908</v>
      </c>
      <c r="U2269">
        <v>2032</v>
      </c>
      <c r="V2269">
        <v>2032</v>
      </c>
      <c r="W2269">
        <f>AVERAGE(Tabla5[[#This Row],[gr15_0]:[gr15_9]])</f>
        <v>1999</v>
      </c>
      <c r="Y2269">
        <v>2090</v>
      </c>
      <c r="Z2269">
        <v>2085</v>
      </c>
      <c r="AA2269">
        <v>2085</v>
      </c>
      <c r="AB2269">
        <v>2154</v>
      </c>
      <c r="AC2269">
        <v>2103</v>
      </c>
      <c r="AD2269">
        <v>2088</v>
      </c>
      <c r="AE2269">
        <v>2085</v>
      </c>
      <c r="AF2269">
        <v>2088</v>
      </c>
      <c r="AG2269">
        <v>2090</v>
      </c>
      <c r="AH2269">
        <v>2085</v>
      </c>
      <c r="AI2269">
        <f>AVERAGE(Tabla1[[#This Row],[gr17_0]:[gr17_9]])</f>
        <v>2095.3000000000002</v>
      </c>
      <c r="AK2269">
        <v>3080</v>
      </c>
      <c r="AL2269">
        <v>2907</v>
      </c>
      <c r="AM2269">
        <v>2817</v>
      </c>
      <c r="AN2269">
        <v>2851</v>
      </c>
      <c r="AO2269" s="4">
        <v>3046</v>
      </c>
      <c r="AP2269">
        <v>3078</v>
      </c>
      <c r="AQ2269">
        <v>2898</v>
      </c>
      <c r="AR2269">
        <v>3078</v>
      </c>
      <c r="AS2269" s="4">
        <v>2998</v>
      </c>
      <c r="AT2269">
        <v>2760</v>
      </c>
      <c r="AU2269">
        <f>AVERAGE(Tabla2[[#This Row],[gr21_0]:[gr21_9]])</f>
        <v>2951.3</v>
      </c>
    </row>
    <row r="2270" spans="1:47">
      <c r="A2270">
        <v>1799</v>
      </c>
      <c r="B2270">
        <v>1889</v>
      </c>
      <c r="C2270">
        <v>1799</v>
      </c>
      <c r="D2270">
        <v>1799</v>
      </c>
      <c r="E2270">
        <v>1799</v>
      </c>
      <c r="F2270">
        <v>1799</v>
      </c>
      <c r="G2270">
        <v>1799</v>
      </c>
      <c r="H2270">
        <v>1799</v>
      </c>
      <c r="I2270">
        <v>1799</v>
      </c>
      <c r="J2270">
        <v>1799</v>
      </c>
      <c r="K2270">
        <f>AVERAGE(Tabla8[[#This Row],[gr12_0]:[gr12_9]])</f>
        <v>1808</v>
      </c>
      <c r="M2270">
        <v>2032</v>
      </c>
      <c r="N2270">
        <v>1939</v>
      </c>
      <c r="O2270">
        <v>2030</v>
      </c>
      <c r="P2270">
        <v>1997</v>
      </c>
      <c r="Q2270">
        <v>1999</v>
      </c>
      <c r="R2270">
        <v>1989</v>
      </c>
      <c r="S2270">
        <v>2032</v>
      </c>
      <c r="T2270">
        <v>1908</v>
      </c>
      <c r="U2270">
        <v>2032</v>
      </c>
      <c r="V2270">
        <v>2032</v>
      </c>
      <c r="W2270">
        <f>AVERAGE(Tabla5[[#This Row],[gr15_0]:[gr15_9]])</f>
        <v>1999</v>
      </c>
      <c r="Y2270">
        <v>2090</v>
      </c>
      <c r="Z2270">
        <v>2085</v>
      </c>
      <c r="AA2270">
        <v>2085</v>
      </c>
      <c r="AB2270">
        <v>2154</v>
      </c>
      <c r="AC2270">
        <v>2103</v>
      </c>
      <c r="AD2270">
        <v>2088</v>
      </c>
      <c r="AE2270">
        <v>2085</v>
      </c>
      <c r="AF2270">
        <v>2088</v>
      </c>
      <c r="AG2270">
        <v>2090</v>
      </c>
      <c r="AH2270">
        <v>2085</v>
      </c>
      <c r="AI2270">
        <f>AVERAGE(Tabla1[[#This Row],[gr17_0]:[gr17_9]])</f>
        <v>2095.3000000000002</v>
      </c>
      <c r="AK2270">
        <v>3080</v>
      </c>
      <c r="AL2270">
        <v>2907</v>
      </c>
      <c r="AM2270">
        <v>2817</v>
      </c>
      <c r="AN2270">
        <v>2851</v>
      </c>
      <c r="AO2270" s="4">
        <v>3046</v>
      </c>
      <c r="AP2270">
        <v>3078</v>
      </c>
      <c r="AQ2270">
        <v>2898</v>
      </c>
      <c r="AR2270">
        <v>3078</v>
      </c>
      <c r="AS2270" s="4">
        <v>2998</v>
      </c>
      <c r="AT2270">
        <v>2760</v>
      </c>
      <c r="AU2270">
        <f>AVERAGE(Tabla2[[#This Row],[gr21_0]:[gr21_9]])</f>
        <v>2951.3</v>
      </c>
    </row>
    <row r="2271" spans="1:47">
      <c r="A2271">
        <v>1799</v>
      </c>
      <c r="B2271">
        <v>1889</v>
      </c>
      <c r="C2271">
        <v>1799</v>
      </c>
      <c r="D2271">
        <v>1799</v>
      </c>
      <c r="E2271">
        <v>1799</v>
      </c>
      <c r="F2271">
        <v>1799</v>
      </c>
      <c r="G2271">
        <v>1799</v>
      </c>
      <c r="H2271">
        <v>1799</v>
      </c>
      <c r="I2271">
        <v>1799</v>
      </c>
      <c r="J2271">
        <v>1799</v>
      </c>
      <c r="K2271">
        <f>AVERAGE(Tabla8[[#This Row],[gr12_0]:[gr12_9]])</f>
        <v>1808</v>
      </c>
      <c r="M2271">
        <v>2032</v>
      </c>
      <c r="N2271">
        <v>1939</v>
      </c>
      <c r="O2271">
        <v>2030</v>
      </c>
      <c r="P2271">
        <v>1997</v>
      </c>
      <c r="Q2271">
        <v>1999</v>
      </c>
      <c r="R2271">
        <v>1989</v>
      </c>
      <c r="S2271">
        <v>2032</v>
      </c>
      <c r="T2271">
        <v>1908</v>
      </c>
      <c r="U2271">
        <v>2032</v>
      </c>
      <c r="V2271">
        <v>2032</v>
      </c>
      <c r="W2271">
        <f>AVERAGE(Tabla5[[#This Row],[gr15_0]:[gr15_9]])</f>
        <v>1999</v>
      </c>
      <c r="Y2271">
        <v>2090</v>
      </c>
      <c r="Z2271">
        <v>2085</v>
      </c>
      <c r="AA2271">
        <v>2085</v>
      </c>
      <c r="AB2271">
        <v>2154</v>
      </c>
      <c r="AC2271">
        <v>2103</v>
      </c>
      <c r="AD2271">
        <v>2088</v>
      </c>
      <c r="AE2271">
        <v>2085</v>
      </c>
      <c r="AF2271">
        <v>2088</v>
      </c>
      <c r="AG2271">
        <v>2090</v>
      </c>
      <c r="AH2271">
        <v>2085</v>
      </c>
      <c r="AI2271">
        <f>AVERAGE(Tabla1[[#This Row],[gr17_0]:[gr17_9]])</f>
        <v>2095.3000000000002</v>
      </c>
      <c r="AK2271">
        <v>3080</v>
      </c>
      <c r="AL2271">
        <v>2907</v>
      </c>
      <c r="AM2271">
        <v>2817</v>
      </c>
      <c r="AN2271">
        <v>2851</v>
      </c>
      <c r="AO2271" s="4">
        <v>3046</v>
      </c>
      <c r="AP2271">
        <v>3078</v>
      </c>
      <c r="AQ2271">
        <v>2898</v>
      </c>
      <c r="AR2271">
        <v>3078</v>
      </c>
      <c r="AS2271" s="4">
        <v>2998</v>
      </c>
      <c r="AT2271">
        <v>2760</v>
      </c>
      <c r="AU2271">
        <f>AVERAGE(Tabla2[[#This Row],[gr21_0]:[gr21_9]])</f>
        <v>2951.3</v>
      </c>
    </row>
    <row r="2272" spans="1:47">
      <c r="A2272">
        <v>1799</v>
      </c>
      <c r="B2272">
        <v>1889</v>
      </c>
      <c r="C2272">
        <v>1799</v>
      </c>
      <c r="D2272">
        <v>1799</v>
      </c>
      <c r="E2272">
        <v>1799</v>
      </c>
      <c r="F2272">
        <v>1799</v>
      </c>
      <c r="G2272">
        <v>1799</v>
      </c>
      <c r="H2272">
        <v>1799</v>
      </c>
      <c r="I2272">
        <v>1799</v>
      </c>
      <c r="J2272">
        <v>1799</v>
      </c>
      <c r="K2272">
        <f>AVERAGE(Tabla8[[#This Row],[gr12_0]:[gr12_9]])</f>
        <v>1808</v>
      </c>
      <c r="M2272">
        <v>2032</v>
      </c>
      <c r="N2272">
        <v>1939</v>
      </c>
      <c r="O2272">
        <v>2030</v>
      </c>
      <c r="P2272">
        <v>1997</v>
      </c>
      <c r="Q2272">
        <v>1999</v>
      </c>
      <c r="R2272">
        <v>1989</v>
      </c>
      <c r="S2272">
        <v>2032</v>
      </c>
      <c r="T2272">
        <v>1908</v>
      </c>
      <c r="U2272">
        <v>2032</v>
      </c>
      <c r="V2272">
        <v>2032</v>
      </c>
      <c r="W2272">
        <f>AVERAGE(Tabla5[[#This Row],[gr15_0]:[gr15_9]])</f>
        <v>1999</v>
      </c>
      <c r="Y2272">
        <v>2090</v>
      </c>
      <c r="Z2272">
        <v>2085</v>
      </c>
      <c r="AA2272">
        <v>2085</v>
      </c>
      <c r="AB2272">
        <v>2154</v>
      </c>
      <c r="AC2272">
        <v>2103</v>
      </c>
      <c r="AD2272">
        <v>2088</v>
      </c>
      <c r="AE2272">
        <v>2085</v>
      </c>
      <c r="AF2272">
        <v>2088</v>
      </c>
      <c r="AG2272">
        <v>2090</v>
      </c>
      <c r="AH2272">
        <v>2085</v>
      </c>
      <c r="AI2272">
        <f>AVERAGE(Tabla1[[#This Row],[gr17_0]:[gr17_9]])</f>
        <v>2095.3000000000002</v>
      </c>
      <c r="AK2272">
        <v>3080</v>
      </c>
      <c r="AL2272">
        <v>2907</v>
      </c>
      <c r="AM2272">
        <v>2817</v>
      </c>
      <c r="AN2272">
        <v>2851</v>
      </c>
      <c r="AO2272" s="4">
        <v>3046</v>
      </c>
      <c r="AP2272">
        <v>3078</v>
      </c>
      <c r="AQ2272">
        <v>2898</v>
      </c>
      <c r="AR2272">
        <v>3078</v>
      </c>
      <c r="AS2272" s="4">
        <v>2998</v>
      </c>
      <c r="AT2272">
        <v>2760</v>
      </c>
      <c r="AU2272">
        <f>AVERAGE(Tabla2[[#This Row],[gr21_0]:[gr21_9]])</f>
        <v>2951.3</v>
      </c>
    </row>
    <row r="2273" spans="1:47">
      <c r="A2273">
        <v>1799</v>
      </c>
      <c r="B2273">
        <v>1889</v>
      </c>
      <c r="C2273">
        <v>1799</v>
      </c>
      <c r="D2273">
        <v>1799</v>
      </c>
      <c r="E2273">
        <v>1799</v>
      </c>
      <c r="F2273">
        <v>1799</v>
      </c>
      <c r="G2273">
        <v>1799</v>
      </c>
      <c r="H2273">
        <v>1799</v>
      </c>
      <c r="I2273">
        <v>1799</v>
      </c>
      <c r="J2273">
        <v>1799</v>
      </c>
      <c r="K2273">
        <f>AVERAGE(Tabla8[[#This Row],[gr12_0]:[gr12_9]])</f>
        <v>1808</v>
      </c>
      <c r="M2273">
        <v>2032</v>
      </c>
      <c r="N2273">
        <v>1939</v>
      </c>
      <c r="O2273">
        <v>2030</v>
      </c>
      <c r="P2273">
        <v>1997</v>
      </c>
      <c r="Q2273">
        <v>1999</v>
      </c>
      <c r="R2273">
        <v>1989</v>
      </c>
      <c r="S2273">
        <v>2032</v>
      </c>
      <c r="T2273">
        <v>1908</v>
      </c>
      <c r="U2273">
        <v>2032</v>
      </c>
      <c r="V2273">
        <v>2032</v>
      </c>
      <c r="W2273">
        <f>AVERAGE(Tabla5[[#This Row],[gr15_0]:[gr15_9]])</f>
        <v>1999</v>
      </c>
      <c r="Y2273">
        <v>2090</v>
      </c>
      <c r="Z2273">
        <v>2085</v>
      </c>
      <c r="AA2273">
        <v>2085</v>
      </c>
      <c r="AB2273">
        <v>2154</v>
      </c>
      <c r="AC2273">
        <v>2103</v>
      </c>
      <c r="AD2273">
        <v>2088</v>
      </c>
      <c r="AE2273">
        <v>2085</v>
      </c>
      <c r="AF2273">
        <v>2088</v>
      </c>
      <c r="AG2273">
        <v>2090</v>
      </c>
      <c r="AH2273">
        <v>2085</v>
      </c>
      <c r="AI2273">
        <f>AVERAGE(Tabla1[[#This Row],[gr17_0]:[gr17_9]])</f>
        <v>2095.3000000000002</v>
      </c>
      <c r="AK2273">
        <v>3080</v>
      </c>
      <c r="AL2273">
        <v>2907</v>
      </c>
      <c r="AM2273">
        <v>2817</v>
      </c>
      <c r="AN2273">
        <v>2851</v>
      </c>
      <c r="AO2273" s="4">
        <v>3046</v>
      </c>
      <c r="AP2273">
        <v>3078</v>
      </c>
      <c r="AQ2273">
        <v>2898</v>
      </c>
      <c r="AR2273">
        <v>3078</v>
      </c>
      <c r="AS2273" s="4">
        <v>2998</v>
      </c>
      <c r="AT2273">
        <v>2760</v>
      </c>
      <c r="AU2273">
        <f>AVERAGE(Tabla2[[#This Row],[gr21_0]:[gr21_9]])</f>
        <v>2951.3</v>
      </c>
    </row>
    <row r="2274" spans="1:47">
      <c r="A2274">
        <v>1799</v>
      </c>
      <c r="B2274">
        <v>1889</v>
      </c>
      <c r="C2274">
        <v>1799</v>
      </c>
      <c r="D2274">
        <v>1799</v>
      </c>
      <c r="E2274">
        <v>1799</v>
      </c>
      <c r="F2274">
        <v>1799</v>
      </c>
      <c r="G2274">
        <v>1799</v>
      </c>
      <c r="H2274">
        <v>1799</v>
      </c>
      <c r="I2274">
        <v>1799</v>
      </c>
      <c r="J2274">
        <v>1799</v>
      </c>
      <c r="K2274">
        <f>AVERAGE(Tabla8[[#This Row],[gr12_0]:[gr12_9]])</f>
        <v>1808</v>
      </c>
      <c r="M2274">
        <v>2032</v>
      </c>
      <c r="N2274">
        <v>1939</v>
      </c>
      <c r="O2274">
        <v>2030</v>
      </c>
      <c r="P2274">
        <v>1997</v>
      </c>
      <c r="Q2274">
        <v>1999</v>
      </c>
      <c r="R2274">
        <v>1989</v>
      </c>
      <c r="S2274">
        <v>2032</v>
      </c>
      <c r="T2274">
        <v>1908</v>
      </c>
      <c r="U2274">
        <v>2032</v>
      </c>
      <c r="V2274">
        <v>2032</v>
      </c>
      <c r="W2274">
        <f>AVERAGE(Tabla5[[#This Row],[gr15_0]:[gr15_9]])</f>
        <v>1999</v>
      </c>
      <c r="Y2274">
        <v>2090</v>
      </c>
      <c r="Z2274">
        <v>2085</v>
      </c>
      <c r="AA2274">
        <v>2085</v>
      </c>
      <c r="AB2274">
        <v>2154</v>
      </c>
      <c r="AC2274">
        <v>2103</v>
      </c>
      <c r="AD2274">
        <v>2088</v>
      </c>
      <c r="AE2274">
        <v>2085</v>
      </c>
      <c r="AF2274">
        <v>2088</v>
      </c>
      <c r="AG2274">
        <v>2090</v>
      </c>
      <c r="AH2274">
        <v>2085</v>
      </c>
      <c r="AI2274">
        <f>AVERAGE(Tabla1[[#This Row],[gr17_0]:[gr17_9]])</f>
        <v>2095.3000000000002</v>
      </c>
      <c r="AK2274">
        <v>3080</v>
      </c>
      <c r="AL2274">
        <v>2907</v>
      </c>
      <c r="AM2274">
        <v>2817</v>
      </c>
      <c r="AN2274">
        <v>2851</v>
      </c>
      <c r="AO2274" s="4">
        <v>3046</v>
      </c>
      <c r="AP2274">
        <v>3078</v>
      </c>
      <c r="AQ2274">
        <v>2898</v>
      </c>
      <c r="AR2274">
        <v>3078</v>
      </c>
      <c r="AS2274" s="4">
        <v>2998</v>
      </c>
      <c r="AT2274">
        <v>2760</v>
      </c>
      <c r="AU2274">
        <f>AVERAGE(Tabla2[[#This Row],[gr21_0]:[gr21_9]])</f>
        <v>2951.3</v>
      </c>
    </row>
    <row r="2275" spans="1:47">
      <c r="A2275">
        <v>1799</v>
      </c>
      <c r="B2275">
        <v>1889</v>
      </c>
      <c r="C2275">
        <v>1799</v>
      </c>
      <c r="D2275">
        <v>1799</v>
      </c>
      <c r="E2275">
        <v>1799</v>
      </c>
      <c r="F2275">
        <v>1799</v>
      </c>
      <c r="G2275">
        <v>1799</v>
      </c>
      <c r="H2275">
        <v>1799</v>
      </c>
      <c r="I2275">
        <v>1799</v>
      </c>
      <c r="J2275">
        <v>1799</v>
      </c>
      <c r="K2275">
        <f>AVERAGE(Tabla8[[#This Row],[gr12_0]:[gr12_9]])</f>
        <v>1808</v>
      </c>
      <c r="M2275">
        <v>2032</v>
      </c>
      <c r="N2275">
        <v>1939</v>
      </c>
      <c r="O2275">
        <v>2030</v>
      </c>
      <c r="P2275">
        <v>1997</v>
      </c>
      <c r="Q2275">
        <v>1999</v>
      </c>
      <c r="R2275">
        <v>1989</v>
      </c>
      <c r="S2275">
        <v>2032</v>
      </c>
      <c r="T2275">
        <v>1908</v>
      </c>
      <c r="U2275">
        <v>2032</v>
      </c>
      <c r="V2275">
        <v>2032</v>
      </c>
      <c r="W2275">
        <f>AVERAGE(Tabla5[[#This Row],[gr15_0]:[gr15_9]])</f>
        <v>1999</v>
      </c>
      <c r="Y2275">
        <v>2090</v>
      </c>
      <c r="Z2275">
        <v>2085</v>
      </c>
      <c r="AA2275">
        <v>2085</v>
      </c>
      <c r="AB2275">
        <v>2154</v>
      </c>
      <c r="AC2275">
        <v>2103</v>
      </c>
      <c r="AD2275">
        <v>2088</v>
      </c>
      <c r="AE2275">
        <v>2085</v>
      </c>
      <c r="AF2275">
        <v>2088</v>
      </c>
      <c r="AG2275">
        <v>2090</v>
      </c>
      <c r="AH2275">
        <v>2085</v>
      </c>
      <c r="AI2275">
        <f>AVERAGE(Tabla1[[#This Row],[gr17_0]:[gr17_9]])</f>
        <v>2095.3000000000002</v>
      </c>
      <c r="AK2275">
        <v>3080</v>
      </c>
      <c r="AL2275">
        <v>2907</v>
      </c>
      <c r="AM2275">
        <v>2817</v>
      </c>
      <c r="AN2275">
        <v>2851</v>
      </c>
      <c r="AO2275" s="4">
        <v>3046</v>
      </c>
      <c r="AP2275">
        <v>3078</v>
      </c>
      <c r="AQ2275">
        <v>2898</v>
      </c>
      <c r="AR2275">
        <v>3078</v>
      </c>
      <c r="AS2275" s="4">
        <v>2998</v>
      </c>
      <c r="AT2275">
        <v>2760</v>
      </c>
      <c r="AU2275">
        <f>AVERAGE(Tabla2[[#This Row],[gr21_0]:[gr21_9]])</f>
        <v>2951.3</v>
      </c>
    </row>
    <row r="2276" spans="1:47">
      <c r="A2276">
        <v>1799</v>
      </c>
      <c r="B2276">
        <v>1889</v>
      </c>
      <c r="C2276">
        <v>1799</v>
      </c>
      <c r="D2276">
        <v>1799</v>
      </c>
      <c r="E2276">
        <v>1799</v>
      </c>
      <c r="F2276">
        <v>1799</v>
      </c>
      <c r="G2276">
        <v>1799</v>
      </c>
      <c r="H2276">
        <v>1799</v>
      </c>
      <c r="I2276">
        <v>1799</v>
      </c>
      <c r="J2276">
        <v>1799</v>
      </c>
      <c r="K2276">
        <f>AVERAGE(Tabla8[[#This Row],[gr12_0]:[gr12_9]])</f>
        <v>1808</v>
      </c>
      <c r="M2276">
        <v>2032</v>
      </c>
      <c r="N2276">
        <v>1939</v>
      </c>
      <c r="O2276">
        <v>2030</v>
      </c>
      <c r="P2276">
        <v>1997</v>
      </c>
      <c r="Q2276">
        <v>1999</v>
      </c>
      <c r="R2276">
        <v>1989</v>
      </c>
      <c r="S2276">
        <v>2032</v>
      </c>
      <c r="T2276">
        <v>1908</v>
      </c>
      <c r="U2276">
        <v>2032</v>
      </c>
      <c r="V2276">
        <v>2032</v>
      </c>
      <c r="W2276">
        <f>AVERAGE(Tabla5[[#This Row],[gr15_0]:[gr15_9]])</f>
        <v>1999</v>
      </c>
      <c r="Y2276">
        <v>2090</v>
      </c>
      <c r="Z2276">
        <v>2085</v>
      </c>
      <c r="AA2276">
        <v>2085</v>
      </c>
      <c r="AB2276">
        <v>2154</v>
      </c>
      <c r="AC2276">
        <v>2103</v>
      </c>
      <c r="AD2276">
        <v>2088</v>
      </c>
      <c r="AE2276">
        <v>2085</v>
      </c>
      <c r="AF2276">
        <v>2088</v>
      </c>
      <c r="AG2276">
        <v>2090</v>
      </c>
      <c r="AH2276">
        <v>2085</v>
      </c>
      <c r="AI2276">
        <f>AVERAGE(Tabla1[[#This Row],[gr17_0]:[gr17_9]])</f>
        <v>2095.3000000000002</v>
      </c>
      <c r="AK2276">
        <v>3080</v>
      </c>
      <c r="AL2276">
        <v>2907</v>
      </c>
      <c r="AM2276">
        <v>2817</v>
      </c>
      <c r="AN2276">
        <v>2851</v>
      </c>
      <c r="AO2276" s="4">
        <v>3046</v>
      </c>
      <c r="AP2276">
        <v>3078</v>
      </c>
      <c r="AQ2276">
        <v>2898</v>
      </c>
      <c r="AR2276">
        <v>3078</v>
      </c>
      <c r="AS2276" s="4">
        <v>2998</v>
      </c>
      <c r="AT2276">
        <v>2760</v>
      </c>
      <c r="AU2276">
        <f>AVERAGE(Tabla2[[#This Row],[gr21_0]:[gr21_9]])</f>
        <v>2951.3</v>
      </c>
    </row>
    <row r="2277" spans="1:47">
      <c r="A2277">
        <v>1799</v>
      </c>
      <c r="B2277">
        <v>1889</v>
      </c>
      <c r="C2277">
        <v>1799</v>
      </c>
      <c r="D2277">
        <v>1799</v>
      </c>
      <c r="E2277">
        <v>1799</v>
      </c>
      <c r="F2277">
        <v>1799</v>
      </c>
      <c r="G2277">
        <v>1799</v>
      </c>
      <c r="H2277">
        <v>1799</v>
      </c>
      <c r="I2277">
        <v>1799</v>
      </c>
      <c r="J2277">
        <v>1799</v>
      </c>
      <c r="K2277">
        <f>AVERAGE(Tabla8[[#This Row],[gr12_0]:[gr12_9]])</f>
        <v>1808</v>
      </c>
      <c r="M2277">
        <v>2032</v>
      </c>
      <c r="N2277">
        <v>1939</v>
      </c>
      <c r="O2277">
        <v>2030</v>
      </c>
      <c r="P2277">
        <v>1997</v>
      </c>
      <c r="Q2277">
        <v>1999</v>
      </c>
      <c r="R2277">
        <v>1989</v>
      </c>
      <c r="S2277">
        <v>2032</v>
      </c>
      <c r="T2277">
        <v>1908</v>
      </c>
      <c r="U2277">
        <v>2032</v>
      </c>
      <c r="V2277">
        <v>2032</v>
      </c>
      <c r="W2277">
        <f>AVERAGE(Tabla5[[#This Row],[gr15_0]:[gr15_9]])</f>
        <v>1999</v>
      </c>
      <c r="Y2277">
        <v>2090</v>
      </c>
      <c r="Z2277">
        <v>2085</v>
      </c>
      <c r="AA2277">
        <v>2085</v>
      </c>
      <c r="AB2277">
        <v>2154</v>
      </c>
      <c r="AC2277">
        <v>2103</v>
      </c>
      <c r="AD2277">
        <v>2088</v>
      </c>
      <c r="AE2277">
        <v>2085</v>
      </c>
      <c r="AF2277">
        <v>2088</v>
      </c>
      <c r="AG2277">
        <v>2090</v>
      </c>
      <c r="AH2277">
        <v>2085</v>
      </c>
      <c r="AI2277">
        <f>AVERAGE(Tabla1[[#This Row],[gr17_0]:[gr17_9]])</f>
        <v>2095.3000000000002</v>
      </c>
      <c r="AK2277">
        <v>3080</v>
      </c>
      <c r="AL2277">
        <v>2907</v>
      </c>
      <c r="AM2277">
        <v>2817</v>
      </c>
      <c r="AN2277">
        <v>2851</v>
      </c>
      <c r="AO2277" s="4">
        <v>3046</v>
      </c>
      <c r="AP2277">
        <v>3078</v>
      </c>
      <c r="AQ2277">
        <v>2898</v>
      </c>
      <c r="AR2277">
        <v>3078</v>
      </c>
      <c r="AS2277" s="4">
        <v>2998</v>
      </c>
      <c r="AT2277">
        <v>2760</v>
      </c>
      <c r="AU2277">
        <f>AVERAGE(Tabla2[[#This Row],[gr21_0]:[gr21_9]])</f>
        <v>2951.3</v>
      </c>
    </row>
    <row r="2278" spans="1:47">
      <c r="A2278">
        <v>1799</v>
      </c>
      <c r="B2278">
        <v>1889</v>
      </c>
      <c r="C2278">
        <v>1799</v>
      </c>
      <c r="D2278">
        <v>1799</v>
      </c>
      <c r="E2278">
        <v>1799</v>
      </c>
      <c r="F2278">
        <v>1799</v>
      </c>
      <c r="G2278">
        <v>1799</v>
      </c>
      <c r="H2278">
        <v>1799</v>
      </c>
      <c r="I2278">
        <v>1799</v>
      </c>
      <c r="J2278">
        <v>1799</v>
      </c>
      <c r="K2278">
        <f>AVERAGE(Tabla8[[#This Row],[gr12_0]:[gr12_9]])</f>
        <v>1808</v>
      </c>
      <c r="M2278">
        <v>2032</v>
      </c>
      <c r="N2278">
        <v>1939</v>
      </c>
      <c r="O2278">
        <v>2030</v>
      </c>
      <c r="P2278">
        <v>1997</v>
      </c>
      <c r="Q2278">
        <v>1999</v>
      </c>
      <c r="R2278">
        <v>1989</v>
      </c>
      <c r="S2278">
        <v>2032</v>
      </c>
      <c r="T2278">
        <v>1908</v>
      </c>
      <c r="U2278">
        <v>2032</v>
      </c>
      <c r="V2278">
        <v>2032</v>
      </c>
      <c r="W2278">
        <f>AVERAGE(Tabla5[[#This Row],[gr15_0]:[gr15_9]])</f>
        <v>1999</v>
      </c>
      <c r="Y2278">
        <v>2090</v>
      </c>
      <c r="Z2278">
        <v>2085</v>
      </c>
      <c r="AA2278">
        <v>2085</v>
      </c>
      <c r="AB2278">
        <v>2154</v>
      </c>
      <c r="AC2278">
        <v>2103</v>
      </c>
      <c r="AD2278">
        <v>2088</v>
      </c>
      <c r="AE2278">
        <v>2085</v>
      </c>
      <c r="AF2278">
        <v>2088</v>
      </c>
      <c r="AG2278">
        <v>2090</v>
      </c>
      <c r="AH2278">
        <v>2085</v>
      </c>
      <c r="AI2278">
        <f>AVERAGE(Tabla1[[#This Row],[gr17_0]:[gr17_9]])</f>
        <v>2095.3000000000002</v>
      </c>
      <c r="AK2278">
        <v>3080</v>
      </c>
      <c r="AL2278">
        <v>2907</v>
      </c>
      <c r="AM2278">
        <v>2817</v>
      </c>
      <c r="AN2278">
        <v>2851</v>
      </c>
      <c r="AO2278" s="4">
        <v>3046</v>
      </c>
      <c r="AP2278">
        <v>3078</v>
      </c>
      <c r="AQ2278">
        <v>2898</v>
      </c>
      <c r="AR2278">
        <v>3078</v>
      </c>
      <c r="AS2278" s="4">
        <v>2998</v>
      </c>
      <c r="AT2278">
        <v>2760</v>
      </c>
      <c r="AU2278">
        <f>AVERAGE(Tabla2[[#This Row],[gr21_0]:[gr21_9]])</f>
        <v>2951.3</v>
      </c>
    </row>
    <row r="2279" spans="1:47">
      <c r="A2279">
        <v>1799</v>
      </c>
      <c r="B2279">
        <v>1889</v>
      </c>
      <c r="C2279">
        <v>1799</v>
      </c>
      <c r="D2279">
        <v>1799</v>
      </c>
      <c r="E2279">
        <v>1799</v>
      </c>
      <c r="F2279">
        <v>1799</v>
      </c>
      <c r="G2279">
        <v>1799</v>
      </c>
      <c r="H2279">
        <v>1799</v>
      </c>
      <c r="I2279">
        <v>1799</v>
      </c>
      <c r="J2279">
        <v>1799</v>
      </c>
      <c r="K2279">
        <f>AVERAGE(Tabla8[[#This Row],[gr12_0]:[gr12_9]])</f>
        <v>1808</v>
      </c>
      <c r="M2279">
        <v>2032</v>
      </c>
      <c r="N2279">
        <v>1939</v>
      </c>
      <c r="O2279">
        <v>2030</v>
      </c>
      <c r="P2279">
        <v>1997</v>
      </c>
      <c r="Q2279">
        <v>1999</v>
      </c>
      <c r="R2279">
        <v>1989</v>
      </c>
      <c r="S2279">
        <v>2032</v>
      </c>
      <c r="T2279">
        <v>1908</v>
      </c>
      <c r="U2279">
        <v>2032</v>
      </c>
      <c r="V2279">
        <v>2032</v>
      </c>
      <c r="W2279">
        <f>AVERAGE(Tabla5[[#This Row],[gr15_0]:[gr15_9]])</f>
        <v>1999</v>
      </c>
      <c r="Y2279">
        <v>2090</v>
      </c>
      <c r="Z2279">
        <v>2085</v>
      </c>
      <c r="AA2279">
        <v>2085</v>
      </c>
      <c r="AB2279">
        <v>2154</v>
      </c>
      <c r="AC2279">
        <v>2103</v>
      </c>
      <c r="AD2279">
        <v>2088</v>
      </c>
      <c r="AE2279">
        <v>2085</v>
      </c>
      <c r="AF2279">
        <v>2088</v>
      </c>
      <c r="AG2279">
        <v>2090</v>
      </c>
      <c r="AH2279">
        <v>2085</v>
      </c>
      <c r="AI2279">
        <f>AVERAGE(Tabla1[[#This Row],[gr17_0]:[gr17_9]])</f>
        <v>2095.3000000000002</v>
      </c>
      <c r="AK2279">
        <v>3080</v>
      </c>
      <c r="AL2279">
        <v>2907</v>
      </c>
      <c r="AM2279">
        <v>2817</v>
      </c>
      <c r="AN2279">
        <v>2851</v>
      </c>
      <c r="AO2279" s="4">
        <v>3046</v>
      </c>
      <c r="AP2279">
        <v>3078</v>
      </c>
      <c r="AQ2279">
        <v>2898</v>
      </c>
      <c r="AR2279">
        <v>3078</v>
      </c>
      <c r="AS2279" s="4">
        <v>2998</v>
      </c>
      <c r="AT2279">
        <v>2760</v>
      </c>
      <c r="AU2279">
        <f>AVERAGE(Tabla2[[#This Row],[gr21_0]:[gr21_9]])</f>
        <v>2951.3</v>
      </c>
    </row>
    <row r="2280" spans="1:47">
      <c r="A2280">
        <v>1799</v>
      </c>
      <c r="B2280">
        <v>1889</v>
      </c>
      <c r="C2280">
        <v>1799</v>
      </c>
      <c r="D2280">
        <v>1799</v>
      </c>
      <c r="E2280">
        <v>1799</v>
      </c>
      <c r="F2280">
        <v>1799</v>
      </c>
      <c r="G2280">
        <v>1799</v>
      </c>
      <c r="H2280">
        <v>1799</v>
      </c>
      <c r="I2280">
        <v>1799</v>
      </c>
      <c r="J2280">
        <v>1799</v>
      </c>
      <c r="K2280">
        <f>AVERAGE(Tabla8[[#This Row],[gr12_0]:[gr12_9]])</f>
        <v>1808</v>
      </c>
      <c r="M2280">
        <v>2032</v>
      </c>
      <c r="N2280">
        <v>1939</v>
      </c>
      <c r="O2280">
        <v>2030</v>
      </c>
      <c r="P2280">
        <v>1997</v>
      </c>
      <c r="Q2280">
        <v>1999</v>
      </c>
      <c r="R2280">
        <v>1989</v>
      </c>
      <c r="S2280">
        <v>2032</v>
      </c>
      <c r="T2280">
        <v>1908</v>
      </c>
      <c r="U2280">
        <v>2032</v>
      </c>
      <c r="V2280">
        <v>2032</v>
      </c>
      <c r="W2280">
        <f>AVERAGE(Tabla5[[#This Row],[gr15_0]:[gr15_9]])</f>
        <v>1999</v>
      </c>
      <c r="Y2280">
        <v>2090</v>
      </c>
      <c r="Z2280">
        <v>2085</v>
      </c>
      <c r="AA2280">
        <v>2085</v>
      </c>
      <c r="AB2280">
        <v>2154</v>
      </c>
      <c r="AC2280">
        <v>2103</v>
      </c>
      <c r="AD2280">
        <v>2088</v>
      </c>
      <c r="AE2280">
        <v>2085</v>
      </c>
      <c r="AF2280">
        <v>2088</v>
      </c>
      <c r="AG2280">
        <v>2090</v>
      </c>
      <c r="AH2280">
        <v>2085</v>
      </c>
      <c r="AI2280">
        <f>AVERAGE(Tabla1[[#This Row],[gr17_0]:[gr17_9]])</f>
        <v>2095.3000000000002</v>
      </c>
      <c r="AK2280">
        <v>3080</v>
      </c>
      <c r="AL2280">
        <v>2907</v>
      </c>
      <c r="AM2280">
        <v>2817</v>
      </c>
      <c r="AN2280">
        <v>2851</v>
      </c>
      <c r="AO2280" s="4">
        <v>3046</v>
      </c>
      <c r="AP2280">
        <v>3078</v>
      </c>
      <c r="AQ2280">
        <v>2898</v>
      </c>
      <c r="AR2280">
        <v>3078</v>
      </c>
      <c r="AS2280" s="4">
        <v>2998</v>
      </c>
      <c r="AT2280">
        <v>2760</v>
      </c>
      <c r="AU2280">
        <f>AVERAGE(Tabla2[[#This Row],[gr21_0]:[gr21_9]])</f>
        <v>2951.3</v>
      </c>
    </row>
    <row r="2281" spans="1:47">
      <c r="A2281">
        <v>1799</v>
      </c>
      <c r="B2281">
        <v>1889</v>
      </c>
      <c r="C2281">
        <v>1799</v>
      </c>
      <c r="D2281">
        <v>1799</v>
      </c>
      <c r="E2281">
        <v>1799</v>
      </c>
      <c r="F2281">
        <v>1799</v>
      </c>
      <c r="G2281">
        <v>1799</v>
      </c>
      <c r="H2281">
        <v>1799</v>
      </c>
      <c r="I2281">
        <v>1799</v>
      </c>
      <c r="J2281">
        <v>1799</v>
      </c>
      <c r="K2281">
        <f>AVERAGE(Tabla8[[#This Row],[gr12_0]:[gr12_9]])</f>
        <v>1808</v>
      </c>
      <c r="M2281">
        <v>2032</v>
      </c>
      <c r="N2281">
        <v>1939</v>
      </c>
      <c r="O2281">
        <v>2030</v>
      </c>
      <c r="P2281">
        <v>1997</v>
      </c>
      <c r="Q2281">
        <v>1999</v>
      </c>
      <c r="R2281">
        <v>1989</v>
      </c>
      <c r="S2281">
        <v>2032</v>
      </c>
      <c r="T2281">
        <v>1908</v>
      </c>
      <c r="U2281">
        <v>2032</v>
      </c>
      <c r="V2281">
        <v>2032</v>
      </c>
      <c r="W2281">
        <f>AVERAGE(Tabla5[[#This Row],[gr15_0]:[gr15_9]])</f>
        <v>1999</v>
      </c>
      <c r="Y2281">
        <v>2090</v>
      </c>
      <c r="Z2281">
        <v>2085</v>
      </c>
      <c r="AA2281">
        <v>2085</v>
      </c>
      <c r="AB2281">
        <v>2154</v>
      </c>
      <c r="AC2281">
        <v>2103</v>
      </c>
      <c r="AD2281">
        <v>2088</v>
      </c>
      <c r="AE2281">
        <v>2085</v>
      </c>
      <c r="AF2281">
        <v>2088</v>
      </c>
      <c r="AG2281">
        <v>2090</v>
      </c>
      <c r="AH2281">
        <v>2085</v>
      </c>
      <c r="AI2281">
        <f>AVERAGE(Tabla1[[#This Row],[gr17_0]:[gr17_9]])</f>
        <v>2095.3000000000002</v>
      </c>
      <c r="AK2281">
        <v>3080</v>
      </c>
      <c r="AL2281">
        <v>2907</v>
      </c>
      <c r="AM2281">
        <v>2817</v>
      </c>
      <c r="AN2281">
        <v>2851</v>
      </c>
      <c r="AO2281" s="4">
        <v>3046</v>
      </c>
      <c r="AP2281">
        <v>3078</v>
      </c>
      <c r="AQ2281">
        <v>2898</v>
      </c>
      <c r="AR2281">
        <v>3078</v>
      </c>
      <c r="AS2281" s="4">
        <v>2998</v>
      </c>
      <c r="AT2281">
        <v>2760</v>
      </c>
      <c r="AU2281">
        <f>AVERAGE(Tabla2[[#This Row],[gr21_0]:[gr21_9]])</f>
        <v>2951.3</v>
      </c>
    </row>
    <row r="2282" spans="1:47">
      <c r="A2282">
        <v>1799</v>
      </c>
      <c r="B2282">
        <v>1889</v>
      </c>
      <c r="C2282">
        <v>1799</v>
      </c>
      <c r="D2282">
        <v>1799</v>
      </c>
      <c r="E2282">
        <v>1799</v>
      </c>
      <c r="F2282">
        <v>1799</v>
      </c>
      <c r="G2282">
        <v>1799</v>
      </c>
      <c r="H2282">
        <v>1799</v>
      </c>
      <c r="I2282">
        <v>1799</v>
      </c>
      <c r="J2282">
        <v>1799</v>
      </c>
      <c r="K2282">
        <f>AVERAGE(Tabla8[[#This Row],[gr12_0]:[gr12_9]])</f>
        <v>1808</v>
      </c>
      <c r="M2282">
        <v>2032</v>
      </c>
      <c r="N2282">
        <v>1939</v>
      </c>
      <c r="O2282">
        <v>2030</v>
      </c>
      <c r="P2282">
        <v>1997</v>
      </c>
      <c r="Q2282">
        <v>1999</v>
      </c>
      <c r="R2282">
        <v>1989</v>
      </c>
      <c r="S2282">
        <v>2032</v>
      </c>
      <c r="T2282">
        <v>1908</v>
      </c>
      <c r="U2282">
        <v>2032</v>
      </c>
      <c r="V2282">
        <v>2032</v>
      </c>
      <c r="W2282">
        <f>AVERAGE(Tabla5[[#This Row],[gr15_0]:[gr15_9]])</f>
        <v>1999</v>
      </c>
      <c r="Y2282">
        <v>2090</v>
      </c>
      <c r="Z2282">
        <v>2085</v>
      </c>
      <c r="AA2282">
        <v>2085</v>
      </c>
      <c r="AB2282">
        <v>2154</v>
      </c>
      <c r="AC2282">
        <v>2103</v>
      </c>
      <c r="AD2282">
        <v>2088</v>
      </c>
      <c r="AE2282">
        <v>2085</v>
      </c>
      <c r="AF2282">
        <v>2088</v>
      </c>
      <c r="AG2282">
        <v>2090</v>
      </c>
      <c r="AH2282">
        <v>2085</v>
      </c>
      <c r="AI2282">
        <f>AVERAGE(Tabla1[[#This Row],[gr17_0]:[gr17_9]])</f>
        <v>2095.3000000000002</v>
      </c>
      <c r="AK2282">
        <v>3080</v>
      </c>
      <c r="AL2282">
        <v>2907</v>
      </c>
      <c r="AM2282">
        <v>2817</v>
      </c>
      <c r="AN2282">
        <v>2851</v>
      </c>
      <c r="AO2282" s="4">
        <v>3046</v>
      </c>
      <c r="AP2282">
        <v>3078</v>
      </c>
      <c r="AQ2282">
        <v>2898</v>
      </c>
      <c r="AR2282">
        <v>3078</v>
      </c>
      <c r="AS2282" s="4">
        <v>2998</v>
      </c>
      <c r="AT2282">
        <v>2760</v>
      </c>
      <c r="AU2282">
        <f>AVERAGE(Tabla2[[#This Row],[gr21_0]:[gr21_9]])</f>
        <v>2951.3</v>
      </c>
    </row>
    <row r="2283" spans="1:47">
      <c r="A2283">
        <v>1799</v>
      </c>
      <c r="B2283">
        <v>1889</v>
      </c>
      <c r="C2283">
        <v>1799</v>
      </c>
      <c r="D2283">
        <v>1799</v>
      </c>
      <c r="E2283">
        <v>1799</v>
      </c>
      <c r="F2283">
        <v>1799</v>
      </c>
      <c r="G2283">
        <v>1799</v>
      </c>
      <c r="H2283">
        <v>1799</v>
      </c>
      <c r="I2283">
        <v>1799</v>
      </c>
      <c r="J2283">
        <v>1799</v>
      </c>
      <c r="K2283">
        <f>AVERAGE(Tabla8[[#This Row],[gr12_0]:[gr12_9]])</f>
        <v>1808</v>
      </c>
      <c r="M2283">
        <v>2032</v>
      </c>
      <c r="N2283">
        <v>1939</v>
      </c>
      <c r="O2283">
        <v>2030</v>
      </c>
      <c r="P2283">
        <v>1997</v>
      </c>
      <c r="Q2283">
        <v>1999</v>
      </c>
      <c r="R2283">
        <v>1989</v>
      </c>
      <c r="S2283">
        <v>2032</v>
      </c>
      <c r="T2283">
        <v>1908</v>
      </c>
      <c r="U2283">
        <v>2032</v>
      </c>
      <c r="V2283">
        <v>2032</v>
      </c>
      <c r="W2283">
        <f>AVERAGE(Tabla5[[#This Row],[gr15_0]:[gr15_9]])</f>
        <v>1999</v>
      </c>
      <c r="Y2283">
        <v>2090</v>
      </c>
      <c r="Z2283">
        <v>2085</v>
      </c>
      <c r="AA2283">
        <v>2085</v>
      </c>
      <c r="AB2283">
        <v>2154</v>
      </c>
      <c r="AC2283">
        <v>2103</v>
      </c>
      <c r="AD2283">
        <v>2088</v>
      </c>
      <c r="AE2283">
        <v>2085</v>
      </c>
      <c r="AF2283">
        <v>2088</v>
      </c>
      <c r="AG2283">
        <v>2090</v>
      </c>
      <c r="AH2283">
        <v>2085</v>
      </c>
      <c r="AI2283">
        <f>AVERAGE(Tabla1[[#This Row],[gr17_0]:[gr17_9]])</f>
        <v>2095.3000000000002</v>
      </c>
      <c r="AK2283">
        <v>3080</v>
      </c>
      <c r="AL2283">
        <v>2907</v>
      </c>
      <c r="AM2283">
        <v>2817</v>
      </c>
      <c r="AN2283">
        <v>2851</v>
      </c>
      <c r="AO2283" s="4">
        <v>3046</v>
      </c>
      <c r="AP2283">
        <v>3078</v>
      </c>
      <c r="AQ2283">
        <v>2898</v>
      </c>
      <c r="AR2283">
        <v>3078</v>
      </c>
      <c r="AS2283" s="4">
        <v>2998</v>
      </c>
      <c r="AT2283">
        <v>2760</v>
      </c>
      <c r="AU2283">
        <f>AVERAGE(Tabla2[[#This Row],[gr21_0]:[gr21_9]])</f>
        <v>2951.3</v>
      </c>
    </row>
    <row r="2284" spans="1:47">
      <c r="A2284">
        <v>1799</v>
      </c>
      <c r="B2284">
        <v>1889</v>
      </c>
      <c r="C2284">
        <v>1799</v>
      </c>
      <c r="D2284">
        <v>1799</v>
      </c>
      <c r="E2284">
        <v>1799</v>
      </c>
      <c r="F2284">
        <v>1799</v>
      </c>
      <c r="G2284">
        <v>1799</v>
      </c>
      <c r="H2284">
        <v>1799</v>
      </c>
      <c r="I2284">
        <v>1799</v>
      </c>
      <c r="J2284">
        <v>1799</v>
      </c>
      <c r="K2284">
        <f>AVERAGE(Tabla8[[#This Row],[gr12_0]:[gr12_9]])</f>
        <v>1808</v>
      </c>
      <c r="M2284">
        <v>2032</v>
      </c>
      <c r="N2284">
        <v>1939</v>
      </c>
      <c r="O2284">
        <v>2030</v>
      </c>
      <c r="P2284">
        <v>1997</v>
      </c>
      <c r="Q2284">
        <v>1999</v>
      </c>
      <c r="R2284">
        <v>1989</v>
      </c>
      <c r="S2284">
        <v>2032</v>
      </c>
      <c r="T2284">
        <v>1908</v>
      </c>
      <c r="U2284">
        <v>2032</v>
      </c>
      <c r="V2284">
        <v>2032</v>
      </c>
      <c r="W2284">
        <f>AVERAGE(Tabla5[[#This Row],[gr15_0]:[gr15_9]])</f>
        <v>1999</v>
      </c>
      <c r="Y2284">
        <v>2090</v>
      </c>
      <c r="Z2284">
        <v>2085</v>
      </c>
      <c r="AA2284">
        <v>2085</v>
      </c>
      <c r="AB2284">
        <v>2154</v>
      </c>
      <c r="AC2284">
        <v>2103</v>
      </c>
      <c r="AD2284">
        <v>2088</v>
      </c>
      <c r="AE2284">
        <v>2085</v>
      </c>
      <c r="AF2284">
        <v>2088</v>
      </c>
      <c r="AG2284">
        <v>2090</v>
      </c>
      <c r="AH2284">
        <v>2085</v>
      </c>
      <c r="AI2284">
        <f>AVERAGE(Tabla1[[#This Row],[gr17_0]:[gr17_9]])</f>
        <v>2095.3000000000002</v>
      </c>
      <c r="AK2284">
        <v>3080</v>
      </c>
      <c r="AL2284">
        <v>2907</v>
      </c>
      <c r="AM2284">
        <v>2817</v>
      </c>
      <c r="AN2284">
        <v>2851</v>
      </c>
      <c r="AO2284" s="4">
        <v>3046</v>
      </c>
      <c r="AP2284">
        <v>3078</v>
      </c>
      <c r="AQ2284">
        <v>2898</v>
      </c>
      <c r="AR2284">
        <v>3078</v>
      </c>
      <c r="AS2284" s="4">
        <v>2998</v>
      </c>
      <c r="AT2284">
        <v>2760</v>
      </c>
      <c r="AU2284">
        <f>AVERAGE(Tabla2[[#This Row],[gr21_0]:[gr21_9]])</f>
        <v>2951.3</v>
      </c>
    </row>
    <row r="2285" spans="1:47">
      <c r="A2285">
        <v>1799</v>
      </c>
      <c r="B2285">
        <v>1889</v>
      </c>
      <c r="C2285">
        <v>1799</v>
      </c>
      <c r="D2285">
        <v>1799</v>
      </c>
      <c r="E2285">
        <v>1799</v>
      </c>
      <c r="F2285">
        <v>1799</v>
      </c>
      <c r="G2285">
        <v>1799</v>
      </c>
      <c r="H2285">
        <v>1799</v>
      </c>
      <c r="I2285">
        <v>1799</v>
      </c>
      <c r="J2285">
        <v>1799</v>
      </c>
      <c r="K2285">
        <f>AVERAGE(Tabla8[[#This Row],[gr12_0]:[gr12_9]])</f>
        <v>1808</v>
      </c>
      <c r="M2285">
        <v>2032</v>
      </c>
      <c r="N2285">
        <v>1939</v>
      </c>
      <c r="O2285">
        <v>2030</v>
      </c>
      <c r="P2285">
        <v>1997</v>
      </c>
      <c r="Q2285">
        <v>1999</v>
      </c>
      <c r="R2285">
        <v>1989</v>
      </c>
      <c r="S2285">
        <v>2032</v>
      </c>
      <c r="T2285">
        <v>1908</v>
      </c>
      <c r="U2285">
        <v>2032</v>
      </c>
      <c r="V2285">
        <v>2032</v>
      </c>
      <c r="W2285">
        <f>AVERAGE(Tabla5[[#This Row],[gr15_0]:[gr15_9]])</f>
        <v>1999</v>
      </c>
      <c r="Y2285">
        <v>2090</v>
      </c>
      <c r="Z2285">
        <v>2085</v>
      </c>
      <c r="AA2285">
        <v>2085</v>
      </c>
      <c r="AB2285">
        <v>2154</v>
      </c>
      <c r="AC2285">
        <v>2103</v>
      </c>
      <c r="AD2285">
        <v>2088</v>
      </c>
      <c r="AE2285">
        <v>2085</v>
      </c>
      <c r="AF2285">
        <v>2088</v>
      </c>
      <c r="AG2285">
        <v>2090</v>
      </c>
      <c r="AH2285">
        <v>2085</v>
      </c>
      <c r="AI2285">
        <f>AVERAGE(Tabla1[[#This Row],[gr17_0]:[gr17_9]])</f>
        <v>2095.3000000000002</v>
      </c>
      <c r="AK2285">
        <v>3080</v>
      </c>
      <c r="AL2285">
        <v>2907</v>
      </c>
      <c r="AM2285">
        <v>2817</v>
      </c>
      <c r="AN2285">
        <v>2851</v>
      </c>
      <c r="AO2285" s="4">
        <v>3046</v>
      </c>
      <c r="AP2285">
        <v>3078</v>
      </c>
      <c r="AQ2285">
        <v>2898</v>
      </c>
      <c r="AR2285">
        <v>3078</v>
      </c>
      <c r="AS2285" s="4">
        <v>2998</v>
      </c>
      <c r="AT2285">
        <v>2760</v>
      </c>
      <c r="AU2285">
        <f>AVERAGE(Tabla2[[#This Row],[gr21_0]:[gr21_9]])</f>
        <v>2951.3</v>
      </c>
    </row>
    <row r="2286" spans="1:47">
      <c r="A2286">
        <v>1799</v>
      </c>
      <c r="B2286">
        <v>1889</v>
      </c>
      <c r="C2286">
        <v>1799</v>
      </c>
      <c r="D2286">
        <v>1799</v>
      </c>
      <c r="E2286">
        <v>1799</v>
      </c>
      <c r="F2286">
        <v>1799</v>
      </c>
      <c r="G2286">
        <v>1799</v>
      </c>
      <c r="H2286">
        <v>1799</v>
      </c>
      <c r="I2286">
        <v>1799</v>
      </c>
      <c r="J2286">
        <v>1799</v>
      </c>
      <c r="K2286">
        <f>AVERAGE(Tabla8[[#This Row],[gr12_0]:[gr12_9]])</f>
        <v>1808</v>
      </c>
      <c r="M2286">
        <v>2032</v>
      </c>
      <c r="N2286">
        <v>1939</v>
      </c>
      <c r="O2286">
        <v>2030</v>
      </c>
      <c r="P2286">
        <v>1997</v>
      </c>
      <c r="Q2286">
        <v>1999</v>
      </c>
      <c r="R2286">
        <v>1989</v>
      </c>
      <c r="S2286">
        <v>2032</v>
      </c>
      <c r="T2286">
        <v>1908</v>
      </c>
      <c r="U2286">
        <v>2032</v>
      </c>
      <c r="V2286">
        <v>2032</v>
      </c>
      <c r="W2286">
        <f>AVERAGE(Tabla5[[#This Row],[gr15_0]:[gr15_9]])</f>
        <v>1999</v>
      </c>
      <c r="Y2286">
        <v>2090</v>
      </c>
      <c r="Z2286">
        <v>2085</v>
      </c>
      <c r="AA2286">
        <v>2085</v>
      </c>
      <c r="AB2286">
        <v>2154</v>
      </c>
      <c r="AC2286">
        <v>2103</v>
      </c>
      <c r="AD2286">
        <v>2088</v>
      </c>
      <c r="AE2286">
        <v>2085</v>
      </c>
      <c r="AF2286">
        <v>2088</v>
      </c>
      <c r="AG2286">
        <v>2090</v>
      </c>
      <c r="AH2286">
        <v>2085</v>
      </c>
      <c r="AI2286">
        <f>AVERAGE(Tabla1[[#This Row],[gr17_0]:[gr17_9]])</f>
        <v>2095.3000000000002</v>
      </c>
      <c r="AK2286">
        <v>3080</v>
      </c>
      <c r="AL2286">
        <v>2907</v>
      </c>
      <c r="AM2286">
        <v>2817</v>
      </c>
      <c r="AN2286">
        <v>2851</v>
      </c>
      <c r="AO2286" s="4">
        <v>3046</v>
      </c>
      <c r="AP2286">
        <v>3078</v>
      </c>
      <c r="AQ2286">
        <v>2898</v>
      </c>
      <c r="AR2286">
        <v>3078</v>
      </c>
      <c r="AS2286" s="4">
        <v>2998</v>
      </c>
      <c r="AT2286">
        <v>2760</v>
      </c>
      <c r="AU2286">
        <f>AVERAGE(Tabla2[[#This Row],[gr21_0]:[gr21_9]])</f>
        <v>2951.3</v>
      </c>
    </row>
    <row r="2287" spans="1:47">
      <c r="A2287">
        <v>1799</v>
      </c>
      <c r="B2287">
        <v>1889</v>
      </c>
      <c r="C2287">
        <v>1799</v>
      </c>
      <c r="D2287">
        <v>1799</v>
      </c>
      <c r="E2287">
        <v>1799</v>
      </c>
      <c r="F2287">
        <v>1799</v>
      </c>
      <c r="G2287">
        <v>1799</v>
      </c>
      <c r="H2287">
        <v>1799</v>
      </c>
      <c r="I2287">
        <v>1799</v>
      </c>
      <c r="J2287">
        <v>1799</v>
      </c>
      <c r="K2287">
        <f>AVERAGE(Tabla8[[#This Row],[gr12_0]:[gr12_9]])</f>
        <v>1808</v>
      </c>
      <c r="M2287">
        <v>2032</v>
      </c>
      <c r="N2287">
        <v>1939</v>
      </c>
      <c r="O2287">
        <v>2030</v>
      </c>
      <c r="P2287">
        <v>1997</v>
      </c>
      <c r="Q2287">
        <v>1999</v>
      </c>
      <c r="R2287">
        <v>1989</v>
      </c>
      <c r="S2287">
        <v>2032</v>
      </c>
      <c r="T2287">
        <v>1908</v>
      </c>
      <c r="U2287">
        <v>2032</v>
      </c>
      <c r="V2287">
        <v>2032</v>
      </c>
      <c r="W2287">
        <f>AVERAGE(Tabla5[[#This Row],[gr15_0]:[gr15_9]])</f>
        <v>1999</v>
      </c>
      <c r="Y2287">
        <v>2090</v>
      </c>
      <c r="Z2287">
        <v>2085</v>
      </c>
      <c r="AA2287">
        <v>2085</v>
      </c>
      <c r="AB2287">
        <v>2154</v>
      </c>
      <c r="AC2287">
        <v>2103</v>
      </c>
      <c r="AD2287">
        <v>2088</v>
      </c>
      <c r="AE2287">
        <v>2085</v>
      </c>
      <c r="AF2287">
        <v>2088</v>
      </c>
      <c r="AG2287">
        <v>2090</v>
      </c>
      <c r="AH2287">
        <v>2085</v>
      </c>
      <c r="AI2287">
        <f>AVERAGE(Tabla1[[#This Row],[gr17_0]:[gr17_9]])</f>
        <v>2095.3000000000002</v>
      </c>
      <c r="AK2287">
        <v>3080</v>
      </c>
      <c r="AL2287">
        <v>2907</v>
      </c>
      <c r="AM2287">
        <v>2817</v>
      </c>
      <c r="AN2287">
        <v>2851</v>
      </c>
      <c r="AO2287" s="4">
        <v>3046</v>
      </c>
      <c r="AP2287">
        <v>3078</v>
      </c>
      <c r="AQ2287">
        <v>2898</v>
      </c>
      <c r="AR2287">
        <v>3078</v>
      </c>
      <c r="AS2287" s="4">
        <v>2998</v>
      </c>
      <c r="AT2287">
        <v>2760</v>
      </c>
      <c r="AU2287">
        <f>AVERAGE(Tabla2[[#This Row],[gr21_0]:[gr21_9]])</f>
        <v>2951.3</v>
      </c>
    </row>
    <row r="2288" spans="1:47">
      <c r="A2288">
        <v>1799</v>
      </c>
      <c r="B2288">
        <v>1889</v>
      </c>
      <c r="C2288">
        <v>1799</v>
      </c>
      <c r="D2288">
        <v>1799</v>
      </c>
      <c r="E2288">
        <v>1799</v>
      </c>
      <c r="F2288">
        <v>1799</v>
      </c>
      <c r="G2288">
        <v>1799</v>
      </c>
      <c r="H2288">
        <v>1799</v>
      </c>
      <c r="I2288">
        <v>1799</v>
      </c>
      <c r="J2288">
        <v>1799</v>
      </c>
      <c r="K2288">
        <f>AVERAGE(Tabla8[[#This Row],[gr12_0]:[gr12_9]])</f>
        <v>1808</v>
      </c>
      <c r="M2288">
        <v>2032</v>
      </c>
      <c r="N2288">
        <v>1939</v>
      </c>
      <c r="O2288">
        <v>2030</v>
      </c>
      <c r="P2288">
        <v>1997</v>
      </c>
      <c r="Q2288">
        <v>1999</v>
      </c>
      <c r="R2288">
        <v>1989</v>
      </c>
      <c r="S2288">
        <v>2032</v>
      </c>
      <c r="T2288">
        <v>1908</v>
      </c>
      <c r="U2288">
        <v>2032</v>
      </c>
      <c r="V2288">
        <v>2032</v>
      </c>
      <c r="W2288">
        <f>AVERAGE(Tabla5[[#This Row],[gr15_0]:[gr15_9]])</f>
        <v>1999</v>
      </c>
      <c r="Y2288">
        <v>2090</v>
      </c>
      <c r="Z2288">
        <v>2085</v>
      </c>
      <c r="AA2288">
        <v>2085</v>
      </c>
      <c r="AB2288">
        <v>2154</v>
      </c>
      <c r="AC2288">
        <v>2103</v>
      </c>
      <c r="AD2288">
        <v>2088</v>
      </c>
      <c r="AE2288">
        <v>2085</v>
      </c>
      <c r="AF2288">
        <v>2088</v>
      </c>
      <c r="AG2288">
        <v>2090</v>
      </c>
      <c r="AH2288">
        <v>2085</v>
      </c>
      <c r="AI2288">
        <f>AVERAGE(Tabla1[[#This Row],[gr17_0]:[gr17_9]])</f>
        <v>2095.3000000000002</v>
      </c>
      <c r="AK2288">
        <v>3080</v>
      </c>
      <c r="AL2288">
        <v>2907</v>
      </c>
      <c r="AM2288">
        <v>2817</v>
      </c>
      <c r="AN2288">
        <v>2851</v>
      </c>
      <c r="AO2288" s="4">
        <v>3046</v>
      </c>
      <c r="AP2288">
        <v>3078</v>
      </c>
      <c r="AQ2288">
        <v>2898</v>
      </c>
      <c r="AR2288">
        <v>3078</v>
      </c>
      <c r="AS2288" s="4">
        <v>2998</v>
      </c>
      <c r="AT2288">
        <v>2760</v>
      </c>
      <c r="AU2288">
        <f>AVERAGE(Tabla2[[#This Row],[gr21_0]:[gr21_9]])</f>
        <v>2951.3</v>
      </c>
    </row>
    <row r="2289" spans="1:47">
      <c r="A2289">
        <v>1799</v>
      </c>
      <c r="B2289">
        <v>1889</v>
      </c>
      <c r="C2289">
        <v>1799</v>
      </c>
      <c r="D2289">
        <v>1799</v>
      </c>
      <c r="E2289">
        <v>1799</v>
      </c>
      <c r="F2289">
        <v>1799</v>
      </c>
      <c r="G2289">
        <v>1799</v>
      </c>
      <c r="H2289">
        <v>1799</v>
      </c>
      <c r="I2289">
        <v>1799</v>
      </c>
      <c r="J2289">
        <v>1799</v>
      </c>
      <c r="K2289">
        <f>AVERAGE(Tabla8[[#This Row],[gr12_0]:[gr12_9]])</f>
        <v>1808</v>
      </c>
      <c r="M2289">
        <v>2032</v>
      </c>
      <c r="N2289">
        <v>1939</v>
      </c>
      <c r="O2289">
        <v>2030</v>
      </c>
      <c r="P2289">
        <v>1997</v>
      </c>
      <c r="Q2289">
        <v>1999</v>
      </c>
      <c r="R2289">
        <v>1989</v>
      </c>
      <c r="S2289">
        <v>2032</v>
      </c>
      <c r="T2289">
        <v>1908</v>
      </c>
      <c r="U2289">
        <v>2032</v>
      </c>
      <c r="V2289">
        <v>2032</v>
      </c>
      <c r="W2289">
        <f>AVERAGE(Tabla5[[#This Row],[gr15_0]:[gr15_9]])</f>
        <v>1999</v>
      </c>
      <c r="Y2289">
        <v>2090</v>
      </c>
      <c r="Z2289">
        <v>2085</v>
      </c>
      <c r="AA2289">
        <v>2085</v>
      </c>
      <c r="AB2289">
        <v>2154</v>
      </c>
      <c r="AC2289">
        <v>2103</v>
      </c>
      <c r="AD2289">
        <v>2088</v>
      </c>
      <c r="AE2289">
        <v>2085</v>
      </c>
      <c r="AF2289">
        <v>2088</v>
      </c>
      <c r="AG2289">
        <v>2090</v>
      </c>
      <c r="AH2289">
        <v>2085</v>
      </c>
      <c r="AI2289">
        <f>AVERAGE(Tabla1[[#This Row],[gr17_0]:[gr17_9]])</f>
        <v>2095.3000000000002</v>
      </c>
      <c r="AK2289">
        <v>3080</v>
      </c>
      <c r="AL2289">
        <v>2907</v>
      </c>
      <c r="AM2289">
        <v>2817</v>
      </c>
      <c r="AN2289">
        <v>2851</v>
      </c>
      <c r="AO2289" s="4">
        <v>3046</v>
      </c>
      <c r="AP2289">
        <v>3078</v>
      </c>
      <c r="AQ2289">
        <v>2898</v>
      </c>
      <c r="AR2289">
        <v>3078</v>
      </c>
      <c r="AS2289" s="4">
        <v>2998</v>
      </c>
      <c r="AT2289">
        <v>2760</v>
      </c>
      <c r="AU2289">
        <f>AVERAGE(Tabla2[[#This Row],[gr21_0]:[gr21_9]])</f>
        <v>2951.3</v>
      </c>
    </row>
    <row r="2290" spans="1:47">
      <c r="A2290">
        <v>1799</v>
      </c>
      <c r="B2290">
        <v>1889</v>
      </c>
      <c r="C2290">
        <v>1799</v>
      </c>
      <c r="D2290">
        <v>1799</v>
      </c>
      <c r="E2290">
        <v>1799</v>
      </c>
      <c r="F2290">
        <v>1799</v>
      </c>
      <c r="G2290">
        <v>1799</v>
      </c>
      <c r="H2290">
        <v>1799</v>
      </c>
      <c r="I2290">
        <v>1799</v>
      </c>
      <c r="J2290">
        <v>1799</v>
      </c>
      <c r="K2290">
        <f>AVERAGE(Tabla8[[#This Row],[gr12_0]:[gr12_9]])</f>
        <v>1808</v>
      </c>
      <c r="M2290">
        <v>2032</v>
      </c>
      <c r="N2290">
        <v>1939</v>
      </c>
      <c r="O2290">
        <v>2030</v>
      </c>
      <c r="P2290">
        <v>1997</v>
      </c>
      <c r="Q2290">
        <v>1999</v>
      </c>
      <c r="R2290">
        <v>1989</v>
      </c>
      <c r="S2290">
        <v>2032</v>
      </c>
      <c r="T2290">
        <v>1908</v>
      </c>
      <c r="U2290">
        <v>2032</v>
      </c>
      <c r="V2290">
        <v>2032</v>
      </c>
      <c r="W2290">
        <f>AVERAGE(Tabla5[[#This Row],[gr15_0]:[gr15_9]])</f>
        <v>1999</v>
      </c>
      <c r="Y2290">
        <v>2090</v>
      </c>
      <c r="Z2290">
        <v>2085</v>
      </c>
      <c r="AA2290">
        <v>2085</v>
      </c>
      <c r="AB2290">
        <v>2154</v>
      </c>
      <c r="AC2290">
        <v>2103</v>
      </c>
      <c r="AD2290">
        <v>2088</v>
      </c>
      <c r="AE2290">
        <v>2085</v>
      </c>
      <c r="AF2290">
        <v>2088</v>
      </c>
      <c r="AG2290">
        <v>2090</v>
      </c>
      <c r="AH2290">
        <v>2085</v>
      </c>
      <c r="AI2290">
        <f>AVERAGE(Tabla1[[#This Row],[gr17_0]:[gr17_9]])</f>
        <v>2095.3000000000002</v>
      </c>
      <c r="AK2290">
        <v>3080</v>
      </c>
      <c r="AL2290">
        <v>2907</v>
      </c>
      <c r="AM2290">
        <v>2817</v>
      </c>
      <c r="AN2290">
        <v>2851</v>
      </c>
      <c r="AO2290" s="4">
        <v>3046</v>
      </c>
      <c r="AP2290">
        <v>3078</v>
      </c>
      <c r="AQ2290">
        <v>2898</v>
      </c>
      <c r="AR2290">
        <v>3078</v>
      </c>
      <c r="AS2290" s="4">
        <v>2998</v>
      </c>
      <c r="AT2290">
        <v>2760</v>
      </c>
      <c r="AU2290">
        <f>AVERAGE(Tabla2[[#This Row],[gr21_0]:[gr21_9]])</f>
        <v>2951.3</v>
      </c>
    </row>
    <row r="2291" spans="1:47">
      <c r="A2291">
        <v>1799</v>
      </c>
      <c r="B2291">
        <v>1889</v>
      </c>
      <c r="C2291">
        <v>1799</v>
      </c>
      <c r="D2291">
        <v>1799</v>
      </c>
      <c r="E2291">
        <v>1799</v>
      </c>
      <c r="F2291">
        <v>1799</v>
      </c>
      <c r="G2291">
        <v>1799</v>
      </c>
      <c r="H2291">
        <v>1799</v>
      </c>
      <c r="I2291">
        <v>1799</v>
      </c>
      <c r="J2291">
        <v>1799</v>
      </c>
      <c r="K2291">
        <f>AVERAGE(Tabla8[[#This Row],[gr12_0]:[gr12_9]])</f>
        <v>1808</v>
      </c>
      <c r="M2291">
        <v>2032</v>
      </c>
      <c r="N2291">
        <v>1939</v>
      </c>
      <c r="O2291">
        <v>2030</v>
      </c>
      <c r="P2291">
        <v>1997</v>
      </c>
      <c r="Q2291">
        <v>1999</v>
      </c>
      <c r="R2291">
        <v>1989</v>
      </c>
      <c r="S2291">
        <v>2032</v>
      </c>
      <c r="T2291">
        <v>1908</v>
      </c>
      <c r="U2291">
        <v>2032</v>
      </c>
      <c r="V2291">
        <v>2032</v>
      </c>
      <c r="W2291">
        <f>AVERAGE(Tabla5[[#This Row],[gr15_0]:[gr15_9]])</f>
        <v>1999</v>
      </c>
      <c r="Y2291">
        <v>2090</v>
      </c>
      <c r="Z2291">
        <v>2085</v>
      </c>
      <c r="AA2291">
        <v>2085</v>
      </c>
      <c r="AB2291">
        <v>2154</v>
      </c>
      <c r="AC2291">
        <v>2103</v>
      </c>
      <c r="AD2291">
        <v>2088</v>
      </c>
      <c r="AE2291">
        <v>2085</v>
      </c>
      <c r="AF2291">
        <v>2088</v>
      </c>
      <c r="AG2291">
        <v>2090</v>
      </c>
      <c r="AH2291">
        <v>2085</v>
      </c>
      <c r="AI2291">
        <f>AVERAGE(Tabla1[[#This Row],[gr17_0]:[gr17_9]])</f>
        <v>2095.3000000000002</v>
      </c>
      <c r="AK2291">
        <v>3080</v>
      </c>
      <c r="AL2291">
        <v>2907</v>
      </c>
      <c r="AM2291">
        <v>2817</v>
      </c>
      <c r="AN2291">
        <v>2851</v>
      </c>
      <c r="AO2291" s="4">
        <v>3046</v>
      </c>
      <c r="AP2291">
        <v>3078</v>
      </c>
      <c r="AQ2291">
        <v>2898</v>
      </c>
      <c r="AR2291">
        <v>3078</v>
      </c>
      <c r="AS2291" s="4">
        <v>2998</v>
      </c>
      <c r="AT2291">
        <v>2760</v>
      </c>
      <c r="AU2291">
        <f>AVERAGE(Tabla2[[#This Row],[gr21_0]:[gr21_9]])</f>
        <v>2951.3</v>
      </c>
    </row>
    <row r="2292" spans="1:47">
      <c r="A2292">
        <v>1799</v>
      </c>
      <c r="B2292">
        <v>1889</v>
      </c>
      <c r="C2292">
        <v>1799</v>
      </c>
      <c r="D2292">
        <v>1799</v>
      </c>
      <c r="E2292">
        <v>1799</v>
      </c>
      <c r="F2292">
        <v>1799</v>
      </c>
      <c r="G2292">
        <v>1799</v>
      </c>
      <c r="H2292">
        <v>1799</v>
      </c>
      <c r="I2292">
        <v>1799</v>
      </c>
      <c r="J2292">
        <v>1799</v>
      </c>
      <c r="K2292">
        <f>AVERAGE(Tabla8[[#This Row],[gr12_0]:[gr12_9]])</f>
        <v>1808</v>
      </c>
      <c r="M2292">
        <v>2032</v>
      </c>
      <c r="N2292">
        <v>1939</v>
      </c>
      <c r="O2292">
        <v>2030</v>
      </c>
      <c r="P2292">
        <v>1997</v>
      </c>
      <c r="Q2292">
        <v>1999</v>
      </c>
      <c r="R2292">
        <v>1989</v>
      </c>
      <c r="S2292">
        <v>2032</v>
      </c>
      <c r="T2292">
        <v>1908</v>
      </c>
      <c r="U2292">
        <v>2032</v>
      </c>
      <c r="V2292">
        <v>2032</v>
      </c>
      <c r="W2292">
        <f>AVERAGE(Tabla5[[#This Row],[gr15_0]:[gr15_9]])</f>
        <v>1999</v>
      </c>
      <c r="Y2292">
        <v>2090</v>
      </c>
      <c r="Z2292">
        <v>2085</v>
      </c>
      <c r="AA2292">
        <v>2085</v>
      </c>
      <c r="AB2292">
        <v>2154</v>
      </c>
      <c r="AC2292">
        <v>2103</v>
      </c>
      <c r="AD2292">
        <v>2088</v>
      </c>
      <c r="AE2292">
        <v>2085</v>
      </c>
      <c r="AF2292">
        <v>2088</v>
      </c>
      <c r="AG2292">
        <v>2090</v>
      </c>
      <c r="AH2292">
        <v>2085</v>
      </c>
      <c r="AI2292">
        <f>AVERAGE(Tabla1[[#This Row],[gr17_0]:[gr17_9]])</f>
        <v>2095.3000000000002</v>
      </c>
      <c r="AK2292">
        <v>3080</v>
      </c>
      <c r="AL2292">
        <v>2907</v>
      </c>
      <c r="AM2292">
        <v>2817</v>
      </c>
      <c r="AN2292">
        <v>2851</v>
      </c>
      <c r="AO2292" s="4">
        <v>3046</v>
      </c>
      <c r="AP2292">
        <v>3078</v>
      </c>
      <c r="AQ2292">
        <v>2898</v>
      </c>
      <c r="AR2292">
        <v>3078</v>
      </c>
      <c r="AS2292" s="4">
        <v>2998</v>
      </c>
      <c r="AT2292">
        <v>2760</v>
      </c>
      <c r="AU2292">
        <f>AVERAGE(Tabla2[[#This Row],[gr21_0]:[gr21_9]])</f>
        <v>2951.3</v>
      </c>
    </row>
    <row r="2293" spans="1:47">
      <c r="A2293">
        <v>1799</v>
      </c>
      <c r="B2293">
        <v>1889</v>
      </c>
      <c r="C2293">
        <v>1799</v>
      </c>
      <c r="D2293">
        <v>1799</v>
      </c>
      <c r="E2293">
        <v>1799</v>
      </c>
      <c r="F2293">
        <v>1799</v>
      </c>
      <c r="G2293">
        <v>1799</v>
      </c>
      <c r="H2293">
        <v>1799</v>
      </c>
      <c r="I2293">
        <v>1799</v>
      </c>
      <c r="J2293">
        <v>1799</v>
      </c>
      <c r="K2293">
        <f>AVERAGE(Tabla8[[#This Row],[gr12_0]:[gr12_9]])</f>
        <v>1808</v>
      </c>
      <c r="M2293">
        <v>2032</v>
      </c>
      <c r="N2293">
        <v>1939</v>
      </c>
      <c r="O2293">
        <v>2030</v>
      </c>
      <c r="P2293">
        <v>1997</v>
      </c>
      <c r="Q2293">
        <v>1999</v>
      </c>
      <c r="R2293">
        <v>1989</v>
      </c>
      <c r="S2293">
        <v>2032</v>
      </c>
      <c r="T2293">
        <v>1908</v>
      </c>
      <c r="U2293">
        <v>2032</v>
      </c>
      <c r="V2293">
        <v>2032</v>
      </c>
      <c r="W2293">
        <f>AVERAGE(Tabla5[[#This Row],[gr15_0]:[gr15_9]])</f>
        <v>1999</v>
      </c>
      <c r="Y2293">
        <v>2090</v>
      </c>
      <c r="Z2293">
        <v>2085</v>
      </c>
      <c r="AA2293">
        <v>2085</v>
      </c>
      <c r="AB2293">
        <v>2154</v>
      </c>
      <c r="AC2293">
        <v>2103</v>
      </c>
      <c r="AD2293">
        <v>2088</v>
      </c>
      <c r="AE2293">
        <v>2085</v>
      </c>
      <c r="AF2293">
        <v>2088</v>
      </c>
      <c r="AG2293">
        <v>2090</v>
      </c>
      <c r="AH2293">
        <v>2085</v>
      </c>
      <c r="AI2293">
        <f>AVERAGE(Tabla1[[#This Row],[gr17_0]:[gr17_9]])</f>
        <v>2095.3000000000002</v>
      </c>
      <c r="AK2293">
        <v>3080</v>
      </c>
      <c r="AL2293">
        <v>2907</v>
      </c>
      <c r="AM2293">
        <v>2817</v>
      </c>
      <c r="AN2293">
        <v>2851</v>
      </c>
      <c r="AO2293" s="4">
        <v>3046</v>
      </c>
      <c r="AP2293">
        <v>3078</v>
      </c>
      <c r="AQ2293">
        <v>2898</v>
      </c>
      <c r="AR2293">
        <v>3078</v>
      </c>
      <c r="AS2293" s="4">
        <v>2998</v>
      </c>
      <c r="AT2293">
        <v>2760</v>
      </c>
      <c r="AU2293">
        <f>AVERAGE(Tabla2[[#This Row],[gr21_0]:[gr21_9]])</f>
        <v>2951.3</v>
      </c>
    </row>
    <row r="2294" spans="1:47">
      <c r="A2294">
        <v>1799</v>
      </c>
      <c r="B2294">
        <v>1889</v>
      </c>
      <c r="C2294">
        <v>1799</v>
      </c>
      <c r="D2294">
        <v>1799</v>
      </c>
      <c r="E2294">
        <v>1799</v>
      </c>
      <c r="F2294">
        <v>1799</v>
      </c>
      <c r="G2294">
        <v>1799</v>
      </c>
      <c r="H2294">
        <v>1799</v>
      </c>
      <c r="I2294">
        <v>1799</v>
      </c>
      <c r="J2294">
        <v>1799</v>
      </c>
      <c r="K2294">
        <f>AVERAGE(Tabla8[[#This Row],[gr12_0]:[gr12_9]])</f>
        <v>1808</v>
      </c>
      <c r="M2294">
        <v>2032</v>
      </c>
      <c r="N2294">
        <v>1939</v>
      </c>
      <c r="O2294">
        <v>2030</v>
      </c>
      <c r="P2294">
        <v>1997</v>
      </c>
      <c r="Q2294">
        <v>1999</v>
      </c>
      <c r="R2294">
        <v>1989</v>
      </c>
      <c r="S2294">
        <v>2032</v>
      </c>
      <c r="T2294">
        <v>1908</v>
      </c>
      <c r="U2294">
        <v>2032</v>
      </c>
      <c r="V2294">
        <v>2032</v>
      </c>
      <c r="W2294">
        <f>AVERAGE(Tabla5[[#This Row],[gr15_0]:[gr15_9]])</f>
        <v>1999</v>
      </c>
      <c r="Y2294">
        <v>2090</v>
      </c>
      <c r="Z2294">
        <v>2085</v>
      </c>
      <c r="AA2294">
        <v>2085</v>
      </c>
      <c r="AB2294">
        <v>2154</v>
      </c>
      <c r="AC2294">
        <v>2103</v>
      </c>
      <c r="AD2294">
        <v>2088</v>
      </c>
      <c r="AE2294">
        <v>2085</v>
      </c>
      <c r="AF2294">
        <v>2088</v>
      </c>
      <c r="AG2294">
        <v>2090</v>
      </c>
      <c r="AH2294">
        <v>2085</v>
      </c>
      <c r="AI2294">
        <f>AVERAGE(Tabla1[[#This Row],[gr17_0]:[gr17_9]])</f>
        <v>2095.3000000000002</v>
      </c>
      <c r="AK2294">
        <v>3080</v>
      </c>
      <c r="AL2294">
        <v>2907</v>
      </c>
      <c r="AM2294">
        <v>2817</v>
      </c>
      <c r="AN2294">
        <v>2851</v>
      </c>
      <c r="AO2294" s="4">
        <v>3046</v>
      </c>
      <c r="AP2294">
        <v>3078</v>
      </c>
      <c r="AQ2294">
        <v>2898</v>
      </c>
      <c r="AR2294">
        <v>3078</v>
      </c>
      <c r="AS2294" s="4">
        <v>2998</v>
      </c>
      <c r="AT2294">
        <v>2760</v>
      </c>
      <c r="AU2294">
        <f>AVERAGE(Tabla2[[#This Row],[gr21_0]:[gr21_9]])</f>
        <v>2951.3</v>
      </c>
    </row>
    <row r="2295" spans="1:47">
      <c r="A2295">
        <v>1799</v>
      </c>
      <c r="B2295">
        <v>1889</v>
      </c>
      <c r="C2295">
        <v>1799</v>
      </c>
      <c r="D2295">
        <v>1799</v>
      </c>
      <c r="E2295">
        <v>1799</v>
      </c>
      <c r="F2295">
        <v>1799</v>
      </c>
      <c r="G2295">
        <v>1799</v>
      </c>
      <c r="H2295">
        <v>1799</v>
      </c>
      <c r="I2295">
        <v>1799</v>
      </c>
      <c r="J2295">
        <v>1799</v>
      </c>
      <c r="K2295">
        <f>AVERAGE(Tabla8[[#This Row],[gr12_0]:[gr12_9]])</f>
        <v>1808</v>
      </c>
      <c r="M2295">
        <v>2032</v>
      </c>
      <c r="N2295">
        <v>1939</v>
      </c>
      <c r="O2295">
        <v>2030</v>
      </c>
      <c r="P2295">
        <v>1997</v>
      </c>
      <c r="Q2295">
        <v>1999</v>
      </c>
      <c r="R2295">
        <v>1989</v>
      </c>
      <c r="S2295">
        <v>2032</v>
      </c>
      <c r="T2295">
        <v>1908</v>
      </c>
      <c r="U2295">
        <v>2032</v>
      </c>
      <c r="V2295">
        <v>2032</v>
      </c>
      <c r="W2295">
        <f>AVERAGE(Tabla5[[#This Row],[gr15_0]:[gr15_9]])</f>
        <v>1999</v>
      </c>
      <c r="Y2295">
        <v>2090</v>
      </c>
      <c r="Z2295">
        <v>2085</v>
      </c>
      <c r="AA2295">
        <v>2085</v>
      </c>
      <c r="AB2295">
        <v>2154</v>
      </c>
      <c r="AC2295">
        <v>2103</v>
      </c>
      <c r="AD2295">
        <v>2088</v>
      </c>
      <c r="AE2295">
        <v>2085</v>
      </c>
      <c r="AF2295">
        <v>2088</v>
      </c>
      <c r="AG2295">
        <v>2090</v>
      </c>
      <c r="AH2295">
        <v>2085</v>
      </c>
      <c r="AI2295">
        <f>AVERAGE(Tabla1[[#This Row],[gr17_0]:[gr17_9]])</f>
        <v>2095.3000000000002</v>
      </c>
      <c r="AK2295">
        <v>3080</v>
      </c>
      <c r="AL2295">
        <v>2907</v>
      </c>
      <c r="AM2295">
        <v>2817</v>
      </c>
      <c r="AN2295">
        <v>2851</v>
      </c>
      <c r="AO2295" s="4">
        <v>3046</v>
      </c>
      <c r="AP2295">
        <v>3078</v>
      </c>
      <c r="AQ2295">
        <v>2898</v>
      </c>
      <c r="AR2295">
        <v>3078</v>
      </c>
      <c r="AS2295" s="4">
        <v>2998</v>
      </c>
      <c r="AT2295">
        <v>2760</v>
      </c>
      <c r="AU2295">
        <f>AVERAGE(Tabla2[[#This Row],[gr21_0]:[gr21_9]])</f>
        <v>2951.3</v>
      </c>
    </row>
    <row r="2296" spans="1:47">
      <c r="A2296">
        <v>1799</v>
      </c>
      <c r="B2296">
        <v>1889</v>
      </c>
      <c r="C2296">
        <v>1799</v>
      </c>
      <c r="D2296">
        <v>1799</v>
      </c>
      <c r="E2296">
        <v>1799</v>
      </c>
      <c r="F2296">
        <v>1799</v>
      </c>
      <c r="G2296">
        <v>1799</v>
      </c>
      <c r="H2296">
        <v>1799</v>
      </c>
      <c r="I2296">
        <v>1799</v>
      </c>
      <c r="J2296">
        <v>1799</v>
      </c>
      <c r="K2296">
        <f>AVERAGE(Tabla8[[#This Row],[gr12_0]:[gr12_9]])</f>
        <v>1808</v>
      </c>
      <c r="M2296">
        <v>2032</v>
      </c>
      <c r="N2296">
        <v>1939</v>
      </c>
      <c r="O2296">
        <v>2030</v>
      </c>
      <c r="P2296">
        <v>1997</v>
      </c>
      <c r="Q2296">
        <v>1999</v>
      </c>
      <c r="R2296">
        <v>1989</v>
      </c>
      <c r="S2296">
        <v>2032</v>
      </c>
      <c r="T2296">
        <v>1908</v>
      </c>
      <c r="U2296">
        <v>2032</v>
      </c>
      <c r="V2296">
        <v>2032</v>
      </c>
      <c r="W2296">
        <f>AVERAGE(Tabla5[[#This Row],[gr15_0]:[gr15_9]])</f>
        <v>1999</v>
      </c>
      <c r="Y2296">
        <v>2090</v>
      </c>
      <c r="Z2296">
        <v>2085</v>
      </c>
      <c r="AA2296">
        <v>2085</v>
      </c>
      <c r="AB2296">
        <v>2154</v>
      </c>
      <c r="AC2296">
        <v>2103</v>
      </c>
      <c r="AD2296">
        <v>2088</v>
      </c>
      <c r="AE2296">
        <v>2085</v>
      </c>
      <c r="AF2296">
        <v>2088</v>
      </c>
      <c r="AG2296">
        <v>2090</v>
      </c>
      <c r="AH2296">
        <v>2085</v>
      </c>
      <c r="AI2296">
        <f>AVERAGE(Tabla1[[#This Row],[gr17_0]:[gr17_9]])</f>
        <v>2095.3000000000002</v>
      </c>
      <c r="AK2296">
        <v>3080</v>
      </c>
      <c r="AL2296">
        <v>2907</v>
      </c>
      <c r="AM2296">
        <v>2817</v>
      </c>
      <c r="AN2296">
        <v>2851</v>
      </c>
      <c r="AO2296" s="4">
        <v>3046</v>
      </c>
      <c r="AP2296">
        <v>3078</v>
      </c>
      <c r="AQ2296">
        <v>2898</v>
      </c>
      <c r="AR2296">
        <v>3078</v>
      </c>
      <c r="AS2296" s="4">
        <v>2998</v>
      </c>
      <c r="AT2296">
        <v>2760</v>
      </c>
      <c r="AU2296">
        <f>AVERAGE(Tabla2[[#This Row],[gr21_0]:[gr21_9]])</f>
        <v>2951.3</v>
      </c>
    </row>
    <row r="2297" spans="1:47">
      <c r="A2297">
        <v>1799</v>
      </c>
      <c r="B2297">
        <v>1889</v>
      </c>
      <c r="C2297">
        <v>1799</v>
      </c>
      <c r="D2297">
        <v>1799</v>
      </c>
      <c r="E2297">
        <v>1799</v>
      </c>
      <c r="F2297">
        <v>1799</v>
      </c>
      <c r="G2297">
        <v>1799</v>
      </c>
      <c r="H2297">
        <v>1799</v>
      </c>
      <c r="I2297">
        <v>1799</v>
      </c>
      <c r="J2297">
        <v>1799</v>
      </c>
      <c r="K2297">
        <f>AVERAGE(Tabla8[[#This Row],[gr12_0]:[gr12_9]])</f>
        <v>1808</v>
      </c>
      <c r="M2297">
        <v>2032</v>
      </c>
      <c r="N2297">
        <v>1939</v>
      </c>
      <c r="O2297">
        <v>2030</v>
      </c>
      <c r="P2297">
        <v>1997</v>
      </c>
      <c r="Q2297">
        <v>1999</v>
      </c>
      <c r="R2297">
        <v>1989</v>
      </c>
      <c r="S2297">
        <v>2032</v>
      </c>
      <c r="T2297">
        <v>1908</v>
      </c>
      <c r="U2297">
        <v>2032</v>
      </c>
      <c r="V2297">
        <v>2032</v>
      </c>
      <c r="W2297">
        <f>AVERAGE(Tabla5[[#This Row],[gr15_0]:[gr15_9]])</f>
        <v>1999</v>
      </c>
      <c r="Y2297">
        <v>2090</v>
      </c>
      <c r="Z2297">
        <v>2085</v>
      </c>
      <c r="AA2297">
        <v>2085</v>
      </c>
      <c r="AB2297">
        <v>2154</v>
      </c>
      <c r="AC2297">
        <v>2103</v>
      </c>
      <c r="AD2297">
        <v>2088</v>
      </c>
      <c r="AE2297">
        <v>2085</v>
      </c>
      <c r="AF2297">
        <v>2088</v>
      </c>
      <c r="AG2297">
        <v>2090</v>
      </c>
      <c r="AH2297">
        <v>2085</v>
      </c>
      <c r="AI2297">
        <f>AVERAGE(Tabla1[[#This Row],[gr17_0]:[gr17_9]])</f>
        <v>2095.3000000000002</v>
      </c>
      <c r="AK2297">
        <v>3080</v>
      </c>
      <c r="AL2297">
        <v>2907</v>
      </c>
      <c r="AM2297">
        <v>2817</v>
      </c>
      <c r="AN2297">
        <v>2851</v>
      </c>
      <c r="AO2297" s="4">
        <v>3046</v>
      </c>
      <c r="AP2297">
        <v>3078</v>
      </c>
      <c r="AQ2297">
        <v>2898</v>
      </c>
      <c r="AR2297">
        <v>3078</v>
      </c>
      <c r="AS2297" s="4">
        <v>2998</v>
      </c>
      <c r="AT2297">
        <v>2760</v>
      </c>
      <c r="AU2297">
        <f>AVERAGE(Tabla2[[#This Row],[gr21_0]:[gr21_9]])</f>
        <v>2951.3</v>
      </c>
    </row>
    <row r="2298" spans="1:47">
      <c r="A2298">
        <v>1799</v>
      </c>
      <c r="B2298">
        <v>1889</v>
      </c>
      <c r="C2298">
        <v>1799</v>
      </c>
      <c r="D2298">
        <v>1799</v>
      </c>
      <c r="E2298">
        <v>1799</v>
      </c>
      <c r="F2298">
        <v>1799</v>
      </c>
      <c r="G2298">
        <v>1799</v>
      </c>
      <c r="H2298">
        <v>1799</v>
      </c>
      <c r="I2298">
        <v>1799</v>
      </c>
      <c r="J2298">
        <v>1799</v>
      </c>
      <c r="K2298">
        <f>AVERAGE(Tabla8[[#This Row],[gr12_0]:[gr12_9]])</f>
        <v>1808</v>
      </c>
      <c r="M2298">
        <v>2032</v>
      </c>
      <c r="N2298">
        <v>1939</v>
      </c>
      <c r="O2298">
        <v>2030</v>
      </c>
      <c r="P2298">
        <v>1997</v>
      </c>
      <c r="Q2298">
        <v>1999</v>
      </c>
      <c r="R2298">
        <v>1989</v>
      </c>
      <c r="S2298">
        <v>2032</v>
      </c>
      <c r="T2298">
        <v>1908</v>
      </c>
      <c r="U2298">
        <v>2032</v>
      </c>
      <c r="V2298">
        <v>2032</v>
      </c>
      <c r="W2298">
        <f>AVERAGE(Tabla5[[#This Row],[gr15_0]:[gr15_9]])</f>
        <v>1999</v>
      </c>
      <c r="Y2298">
        <v>2090</v>
      </c>
      <c r="Z2298">
        <v>2085</v>
      </c>
      <c r="AA2298">
        <v>2085</v>
      </c>
      <c r="AB2298">
        <v>2154</v>
      </c>
      <c r="AC2298">
        <v>2103</v>
      </c>
      <c r="AD2298">
        <v>2088</v>
      </c>
      <c r="AE2298">
        <v>2085</v>
      </c>
      <c r="AF2298">
        <v>2088</v>
      </c>
      <c r="AG2298">
        <v>2090</v>
      </c>
      <c r="AH2298">
        <v>2085</v>
      </c>
      <c r="AI2298">
        <f>AVERAGE(Tabla1[[#This Row],[gr17_0]:[gr17_9]])</f>
        <v>2095.3000000000002</v>
      </c>
      <c r="AK2298">
        <v>3080</v>
      </c>
      <c r="AL2298">
        <v>2907</v>
      </c>
      <c r="AM2298">
        <v>2817</v>
      </c>
      <c r="AN2298">
        <v>2851</v>
      </c>
      <c r="AO2298" s="4">
        <v>3046</v>
      </c>
      <c r="AP2298">
        <v>3078</v>
      </c>
      <c r="AQ2298">
        <v>2898</v>
      </c>
      <c r="AR2298">
        <v>3078</v>
      </c>
      <c r="AS2298" s="4">
        <v>2998</v>
      </c>
      <c r="AT2298">
        <v>2760</v>
      </c>
      <c r="AU2298">
        <f>AVERAGE(Tabla2[[#This Row],[gr21_0]:[gr21_9]])</f>
        <v>2951.3</v>
      </c>
    </row>
    <row r="2299" spans="1:47">
      <c r="A2299">
        <v>1799</v>
      </c>
      <c r="B2299">
        <v>1889</v>
      </c>
      <c r="C2299">
        <v>1799</v>
      </c>
      <c r="D2299">
        <v>1799</v>
      </c>
      <c r="E2299">
        <v>1799</v>
      </c>
      <c r="F2299">
        <v>1799</v>
      </c>
      <c r="G2299">
        <v>1799</v>
      </c>
      <c r="H2299">
        <v>1799</v>
      </c>
      <c r="I2299">
        <v>1799</v>
      </c>
      <c r="J2299">
        <v>1799</v>
      </c>
      <c r="K2299">
        <f>AVERAGE(Tabla8[[#This Row],[gr12_0]:[gr12_9]])</f>
        <v>1808</v>
      </c>
      <c r="M2299">
        <v>2032</v>
      </c>
      <c r="N2299">
        <v>1939</v>
      </c>
      <c r="O2299">
        <v>2030</v>
      </c>
      <c r="P2299">
        <v>1997</v>
      </c>
      <c r="Q2299">
        <v>1999</v>
      </c>
      <c r="R2299">
        <v>1989</v>
      </c>
      <c r="S2299">
        <v>2032</v>
      </c>
      <c r="T2299">
        <v>1908</v>
      </c>
      <c r="U2299">
        <v>2032</v>
      </c>
      <c r="V2299">
        <v>2032</v>
      </c>
      <c r="W2299">
        <f>AVERAGE(Tabla5[[#This Row],[gr15_0]:[gr15_9]])</f>
        <v>1999</v>
      </c>
      <c r="Y2299">
        <v>2090</v>
      </c>
      <c r="Z2299">
        <v>2085</v>
      </c>
      <c r="AA2299">
        <v>2085</v>
      </c>
      <c r="AB2299">
        <v>2154</v>
      </c>
      <c r="AC2299">
        <v>2103</v>
      </c>
      <c r="AD2299">
        <v>2088</v>
      </c>
      <c r="AE2299">
        <v>2085</v>
      </c>
      <c r="AF2299">
        <v>2088</v>
      </c>
      <c r="AG2299">
        <v>2090</v>
      </c>
      <c r="AH2299">
        <v>2085</v>
      </c>
      <c r="AI2299">
        <f>AVERAGE(Tabla1[[#This Row],[gr17_0]:[gr17_9]])</f>
        <v>2095.3000000000002</v>
      </c>
      <c r="AK2299">
        <v>3080</v>
      </c>
      <c r="AL2299">
        <v>2907</v>
      </c>
      <c r="AM2299">
        <v>2817</v>
      </c>
      <c r="AN2299">
        <v>2851</v>
      </c>
      <c r="AO2299" s="4">
        <v>3046</v>
      </c>
      <c r="AP2299">
        <v>3078</v>
      </c>
      <c r="AQ2299">
        <v>2898</v>
      </c>
      <c r="AR2299">
        <v>3078</v>
      </c>
      <c r="AS2299" s="4">
        <v>2998</v>
      </c>
      <c r="AT2299">
        <v>2760</v>
      </c>
      <c r="AU2299">
        <f>AVERAGE(Tabla2[[#This Row],[gr21_0]:[gr21_9]])</f>
        <v>2951.3</v>
      </c>
    </row>
    <row r="2300" spans="1:47">
      <c r="A2300">
        <v>1799</v>
      </c>
      <c r="B2300">
        <v>1889</v>
      </c>
      <c r="C2300">
        <v>1799</v>
      </c>
      <c r="D2300">
        <v>1799</v>
      </c>
      <c r="E2300">
        <v>1799</v>
      </c>
      <c r="F2300">
        <v>1799</v>
      </c>
      <c r="G2300">
        <v>1799</v>
      </c>
      <c r="H2300">
        <v>1799</v>
      </c>
      <c r="I2300">
        <v>1799</v>
      </c>
      <c r="J2300">
        <v>1799</v>
      </c>
      <c r="K2300">
        <f>AVERAGE(Tabla8[[#This Row],[gr12_0]:[gr12_9]])</f>
        <v>1808</v>
      </c>
      <c r="M2300">
        <v>2032</v>
      </c>
      <c r="N2300">
        <v>1939</v>
      </c>
      <c r="O2300">
        <v>2030</v>
      </c>
      <c r="P2300">
        <v>1997</v>
      </c>
      <c r="Q2300">
        <v>1999</v>
      </c>
      <c r="R2300">
        <v>1989</v>
      </c>
      <c r="S2300">
        <v>2032</v>
      </c>
      <c r="T2300">
        <v>1908</v>
      </c>
      <c r="U2300">
        <v>2032</v>
      </c>
      <c r="V2300">
        <v>2032</v>
      </c>
      <c r="W2300">
        <f>AVERAGE(Tabla5[[#This Row],[gr15_0]:[gr15_9]])</f>
        <v>1999</v>
      </c>
      <c r="Y2300">
        <v>2090</v>
      </c>
      <c r="Z2300">
        <v>2085</v>
      </c>
      <c r="AA2300">
        <v>2085</v>
      </c>
      <c r="AB2300">
        <v>2154</v>
      </c>
      <c r="AC2300">
        <v>2103</v>
      </c>
      <c r="AD2300">
        <v>2088</v>
      </c>
      <c r="AE2300">
        <v>2085</v>
      </c>
      <c r="AF2300">
        <v>2088</v>
      </c>
      <c r="AG2300">
        <v>2090</v>
      </c>
      <c r="AH2300">
        <v>2085</v>
      </c>
      <c r="AI2300">
        <f>AVERAGE(Tabla1[[#This Row],[gr17_0]:[gr17_9]])</f>
        <v>2095.3000000000002</v>
      </c>
      <c r="AK2300">
        <v>3080</v>
      </c>
      <c r="AL2300">
        <v>2907</v>
      </c>
      <c r="AM2300">
        <v>2817</v>
      </c>
      <c r="AN2300">
        <v>2851</v>
      </c>
      <c r="AO2300" s="4">
        <v>3046</v>
      </c>
      <c r="AP2300">
        <v>3078</v>
      </c>
      <c r="AQ2300">
        <v>2898</v>
      </c>
      <c r="AR2300">
        <v>3078</v>
      </c>
      <c r="AS2300" s="4">
        <v>2998</v>
      </c>
      <c r="AT2300">
        <v>2760</v>
      </c>
      <c r="AU2300">
        <f>AVERAGE(Tabla2[[#This Row],[gr21_0]:[gr21_9]])</f>
        <v>2951.3</v>
      </c>
    </row>
    <row r="2301" spans="1:47">
      <c r="A2301">
        <v>1799</v>
      </c>
      <c r="B2301">
        <v>1889</v>
      </c>
      <c r="C2301">
        <v>1799</v>
      </c>
      <c r="D2301">
        <v>1799</v>
      </c>
      <c r="E2301">
        <v>1799</v>
      </c>
      <c r="F2301">
        <v>1799</v>
      </c>
      <c r="G2301">
        <v>1799</v>
      </c>
      <c r="H2301">
        <v>1799</v>
      </c>
      <c r="I2301">
        <v>1799</v>
      </c>
      <c r="J2301">
        <v>1799</v>
      </c>
      <c r="K2301">
        <f>AVERAGE(Tabla8[[#This Row],[gr12_0]:[gr12_9]])</f>
        <v>1808</v>
      </c>
      <c r="M2301">
        <v>2032</v>
      </c>
      <c r="N2301">
        <v>1939</v>
      </c>
      <c r="O2301">
        <v>2030</v>
      </c>
      <c r="P2301">
        <v>1997</v>
      </c>
      <c r="Q2301">
        <v>1999</v>
      </c>
      <c r="R2301">
        <v>1989</v>
      </c>
      <c r="S2301">
        <v>2032</v>
      </c>
      <c r="T2301">
        <v>1908</v>
      </c>
      <c r="U2301">
        <v>2032</v>
      </c>
      <c r="V2301">
        <v>2032</v>
      </c>
      <c r="W2301">
        <f>AVERAGE(Tabla5[[#This Row],[gr15_0]:[gr15_9]])</f>
        <v>1999</v>
      </c>
      <c r="Y2301">
        <v>2090</v>
      </c>
      <c r="Z2301">
        <v>2085</v>
      </c>
      <c r="AA2301">
        <v>2085</v>
      </c>
      <c r="AB2301">
        <v>2154</v>
      </c>
      <c r="AC2301">
        <v>2103</v>
      </c>
      <c r="AD2301">
        <v>2088</v>
      </c>
      <c r="AE2301">
        <v>2085</v>
      </c>
      <c r="AF2301">
        <v>2088</v>
      </c>
      <c r="AG2301">
        <v>2090</v>
      </c>
      <c r="AH2301">
        <v>2085</v>
      </c>
      <c r="AI2301">
        <f>AVERAGE(Tabla1[[#This Row],[gr17_0]:[gr17_9]])</f>
        <v>2095.3000000000002</v>
      </c>
      <c r="AK2301">
        <v>3080</v>
      </c>
      <c r="AL2301">
        <v>2907</v>
      </c>
      <c r="AM2301">
        <v>2817</v>
      </c>
      <c r="AN2301">
        <v>2851</v>
      </c>
      <c r="AO2301" s="4">
        <v>3046</v>
      </c>
      <c r="AP2301">
        <v>3078</v>
      </c>
      <c r="AQ2301">
        <v>2898</v>
      </c>
      <c r="AR2301">
        <v>3078</v>
      </c>
      <c r="AS2301" s="4">
        <v>2998</v>
      </c>
      <c r="AT2301">
        <v>2760</v>
      </c>
      <c r="AU2301">
        <f>AVERAGE(Tabla2[[#This Row],[gr21_0]:[gr21_9]])</f>
        <v>2951.3</v>
      </c>
    </row>
    <row r="2302" spans="1:47">
      <c r="A2302">
        <v>1799</v>
      </c>
      <c r="B2302">
        <v>1889</v>
      </c>
      <c r="C2302">
        <v>1799</v>
      </c>
      <c r="D2302">
        <v>1799</v>
      </c>
      <c r="E2302">
        <v>1799</v>
      </c>
      <c r="F2302">
        <v>1799</v>
      </c>
      <c r="G2302">
        <v>1799</v>
      </c>
      <c r="H2302">
        <v>1799</v>
      </c>
      <c r="I2302">
        <v>1799</v>
      </c>
      <c r="J2302">
        <v>1799</v>
      </c>
      <c r="K2302">
        <f>AVERAGE(Tabla8[[#This Row],[gr12_0]:[gr12_9]])</f>
        <v>1808</v>
      </c>
      <c r="M2302">
        <v>2032</v>
      </c>
      <c r="N2302">
        <v>1939</v>
      </c>
      <c r="O2302">
        <v>2030</v>
      </c>
      <c r="P2302">
        <v>1997</v>
      </c>
      <c r="Q2302">
        <v>1999</v>
      </c>
      <c r="R2302">
        <v>1989</v>
      </c>
      <c r="S2302">
        <v>2032</v>
      </c>
      <c r="T2302">
        <v>1908</v>
      </c>
      <c r="U2302">
        <v>2032</v>
      </c>
      <c r="V2302">
        <v>2032</v>
      </c>
      <c r="W2302">
        <f>AVERAGE(Tabla5[[#This Row],[gr15_0]:[gr15_9]])</f>
        <v>1999</v>
      </c>
      <c r="Y2302">
        <v>2090</v>
      </c>
      <c r="Z2302">
        <v>2085</v>
      </c>
      <c r="AA2302">
        <v>2085</v>
      </c>
      <c r="AB2302">
        <v>2154</v>
      </c>
      <c r="AC2302">
        <v>2103</v>
      </c>
      <c r="AD2302">
        <v>2088</v>
      </c>
      <c r="AE2302">
        <v>2085</v>
      </c>
      <c r="AF2302">
        <v>2088</v>
      </c>
      <c r="AG2302">
        <v>2090</v>
      </c>
      <c r="AH2302">
        <v>2085</v>
      </c>
      <c r="AI2302">
        <f>AVERAGE(Tabla1[[#This Row],[gr17_0]:[gr17_9]])</f>
        <v>2095.3000000000002</v>
      </c>
      <c r="AK2302">
        <v>3080</v>
      </c>
      <c r="AL2302">
        <v>2907</v>
      </c>
      <c r="AM2302">
        <v>2817</v>
      </c>
      <c r="AN2302">
        <v>2851</v>
      </c>
      <c r="AO2302" s="4">
        <v>3046</v>
      </c>
      <c r="AP2302">
        <v>3078</v>
      </c>
      <c r="AQ2302">
        <v>2898</v>
      </c>
      <c r="AR2302">
        <v>3078</v>
      </c>
      <c r="AS2302" s="4">
        <v>2998</v>
      </c>
      <c r="AT2302">
        <v>2760</v>
      </c>
      <c r="AU2302">
        <f>AVERAGE(Tabla2[[#This Row],[gr21_0]:[gr21_9]])</f>
        <v>2951.3</v>
      </c>
    </row>
    <row r="2303" spans="1:47">
      <c r="A2303">
        <v>1799</v>
      </c>
      <c r="B2303">
        <v>1889</v>
      </c>
      <c r="C2303">
        <v>1799</v>
      </c>
      <c r="D2303">
        <v>1799</v>
      </c>
      <c r="E2303">
        <v>1799</v>
      </c>
      <c r="F2303">
        <v>1799</v>
      </c>
      <c r="G2303">
        <v>1799</v>
      </c>
      <c r="H2303">
        <v>1799</v>
      </c>
      <c r="I2303">
        <v>1799</v>
      </c>
      <c r="J2303">
        <v>1799</v>
      </c>
      <c r="K2303">
        <f>AVERAGE(Tabla8[[#This Row],[gr12_0]:[gr12_9]])</f>
        <v>1808</v>
      </c>
      <c r="M2303">
        <v>2032</v>
      </c>
      <c r="N2303">
        <v>1939</v>
      </c>
      <c r="O2303">
        <v>2030</v>
      </c>
      <c r="P2303">
        <v>1997</v>
      </c>
      <c r="Q2303">
        <v>1999</v>
      </c>
      <c r="R2303">
        <v>1989</v>
      </c>
      <c r="S2303">
        <v>2032</v>
      </c>
      <c r="T2303">
        <v>1908</v>
      </c>
      <c r="U2303">
        <v>2032</v>
      </c>
      <c r="V2303">
        <v>2032</v>
      </c>
      <c r="W2303">
        <f>AVERAGE(Tabla5[[#This Row],[gr15_0]:[gr15_9]])</f>
        <v>1999</v>
      </c>
      <c r="Y2303">
        <v>2090</v>
      </c>
      <c r="Z2303">
        <v>2085</v>
      </c>
      <c r="AA2303">
        <v>2085</v>
      </c>
      <c r="AB2303">
        <v>2154</v>
      </c>
      <c r="AC2303">
        <v>2103</v>
      </c>
      <c r="AD2303">
        <v>2088</v>
      </c>
      <c r="AE2303">
        <v>2085</v>
      </c>
      <c r="AF2303">
        <v>2088</v>
      </c>
      <c r="AG2303">
        <v>2090</v>
      </c>
      <c r="AH2303">
        <v>2085</v>
      </c>
      <c r="AI2303">
        <f>AVERAGE(Tabla1[[#This Row],[gr17_0]:[gr17_9]])</f>
        <v>2095.3000000000002</v>
      </c>
      <c r="AK2303">
        <v>3080</v>
      </c>
      <c r="AL2303">
        <v>2907</v>
      </c>
      <c r="AM2303">
        <v>2817</v>
      </c>
      <c r="AN2303">
        <v>2851</v>
      </c>
      <c r="AO2303" s="4">
        <v>3046</v>
      </c>
      <c r="AP2303">
        <v>3078</v>
      </c>
      <c r="AQ2303">
        <v>2898</v>
      </c>
      <c r="AR2303">
        <v>3078</v>
      </c>
      <c r="AS2303" s="4">
        <v>2998</v>
      </c>
      <c r="AT2303">
        <v>2760</v>
      </c>
      <c r="AU2303">
        <f>AVERAGE(Tabla2[[#This Row],[gr21_0]:[gr21_9]])</f>
        <v>2951.3</v>
      </c>
    </row>
    <row r="2304" spans="1:47">
      <c r="A2304">
        <v>1799</v>
      </c>
      <c r="B2304">
        <v>1889</v>
      </c>
      <c r="C2304">
        <v>1799</v>
      </c>
      <c r="D2304">
        <v>1799</v>
      </c>
      <c r="E2304">
        <v>1799</v>
      </c>
      <c r="F2304">
        <v>1799</v>
      </c>
      <c r="G2304">
        <v>1799</v>
      </c>
      <c r="H2304">
        <v>1799</v>
      </c>
      <c r="I2304">
        <v>1799</v>
      </c>
      <c r="J2304">
        <v>1799</v>
      </c>
      <c r="K2304">
        <f>AVERAGE(Tabla8[[#This Row],[gr12_0]:[gr12_9]])</f>
        <v>1808</v>
      </c>
      <c r="M2304">
        <v>2032</v>
      </c>
      <c r="N2304">
        <v>1939</v>
      </c>
      <c r="O2304">
        <v>2030</v>
      </c>
      <c r="P2304">
        <v>1997</v>
      </c>
      <c r="Q2304">
        <v>1999</v>
      </c>
      <c r="R2304">
        <v>1989</v>
      </c>
      <c r="S2304">
        <v>2032</v>
      </c>
      <c r="T2304">
        <v>1908</v>
      </c>
      <c r="U2304">
        <v>2032</v>
      </c>
      <c r="V2304">
        <v>2032</v>
      </c>
      <c r="W2304">
        <f>AVERAGE(Tabla5[[#This Row],[gr15_0]:[gr15_9]])</f>
        <v>1999</v>
      </c>
      <c r="Y2304">
        <v>2090</v>
      </c>
      <c r="Z2304">
        <v>2085</v>
      </c>
      <c r="AA2304">
        <v>2085</v>
      </c>
      <c r="AB2304">
        <v>2154</v>
      </c>
      <c r="AC2304">
        <v>2103</v>
      </c>
      <c r="AD2304">
        <v>2088</v>
      </c>
      <c r="AE2304">
        <v>2085</v>
      </c>
      <c r="AF2304">
        <v>2088</v>
      </c>
      <c r="AG2304">
        <v>2090</v>
      </c>
      <c r="AH2304">
        <v>2085</v>
      </c>
      <c r="AI2304">
        <f>AVERAGE(Tabla1[[#This Row],[gr17_0]:[gr17_9]])</f>
        <v>2095.3000000000002</v>
      </c>
      <c r="AK2304">
        <v>3080</v>
      </c>
      <c r="AL2304">
        <v>2907</v>
      </c>
      <c r="AM2304">
        <v>2817</v>
      </c>
      <c r="AN2304">
        <v>2851</v>
      </c>
      <c r="AO2304" s="4">
        <v>3046</v>
      </c>
      <c r="AP2304">
        <v>3078</v>
      </c>
      <c r="AQ2304">
        <v>2898</v>
      </c>
      <c r="AR2304">
        <v>3078</v>
      </c>
      <c r="AS2304" s="4">
        <v>2998</v>
      </c>
      <c r="AT2304">
        <v>2760</v>
      </c>
      <c r="AU2304">
        <f>AVERAGE(Tabla2[[#This Row],[gr21_0]:[gr21_9]])</f>
        <v>2951.3</v>
      </c>
    </row>
    <row r="2305" spans="1:47">
      <c r="A2305">
        <v>1799</v>
      </c>
      <c r="B2305">
        <v>1889</v>
      </c>
      <c r="C2305">
        <v>1799</v>
      </c>
      <c r="D2305">
        <v>1799</v>
      </c>
      <c r="E2305">
        <v>1799</v>
      </c>
      <c r="F2305">
        <v>1799</v>
      </c>
      <c r="G2305">
        <v>1799</v>
      </c>
      <c r="H2305">
        <v>1799</v>
      </c>
      <c r="I2305">
        <v>1799</v>
      </c>
      <c r="J2305">
        <v>1799</v>
      </c>
      <c r="K2305">
        <f>AVERAGE(Tabla8[[#This Row],[gr12_0]:[gr12_9]])</f>
        <v>1808</v>
      </c>
      <c r="M2305">
        <v>2032</v>
      </c>
      <c r="N2305">
        <v>1939</v>
      </c>
      <c r="O2305">
        <v>2030</v>
      </c>
      <c r="P2305">
        <v>1997</v>
      </c>
      <c r="Q2305">
        <v>1999</v>
      </c>
      <c r="R2305">
        <v>1989</v>
      </c>
      <c r="S2305">
        <v>2032</v>
      </c>
      <c r="T2305">
        <v>1908</v>
      </c>
      <c r="U2305">
        <v>2032</v>
      </c>
      <c r="V2305">
        <v>2032</v>
      </c>
      <c r="W2305">
        <f>AVERAGE(Tabla5[[#This Row],[gr15_0]:[gr15_9]])</f>
        <v>1999</v>
      </c>
      <c r="Y2305">
        <v>2090</v>
      </c>
      <c r="Z2305">
        <v>2085</v>
      </c>
      <c r="AA2305">
        <v>2085</v>
      </c>
      <c r="AB2305">
        <v>2154</v>
      </c>
      <c r="AC2305">
        <v>2103</v>
      </c>
      <c r="AD2305">
        <v>2088</v>
      </c>
      <c r="AE2305">
        <v>2085</v>
      </c>
      <c r="AF2305">
        <v>2088</v>
      </c>
      <c r="AG2305">
        <v>2090</v>
      </c>
      <c r="AH2305">
        <v>2085</v>
      </c>
      <c r="AI2305">
        <f>AVERAGE(Tabla1[[#This Row],[gr17_0]:[gr17_9]])</f>
        <v>2095.3000000000002</v>
      </c>
      <c r="AK2305">
        <v>3080</v>
      </c>
      <c r="AL2305">
        <v>2907</v>
      </c>
      <c r="AM2305">
        <v>2817</v>
      </c>
      <c r="AN2305">
        <v>2851</v>
      </c>
      <c r="AO2305" s="4">
        <v>3046</v>
      </c>
      <c r="AP2305">
        <v>3078</v>
      </c>
      <c r="AQ2305">
        <v>2898</v>
      </c>
      <c r="AR2305">
        <v>3078</v>
      </c>
      <c r="AS2305" s="4">
        <v>2998</v>
      </c>
      <c r="AT2305">
        <v>2760</v>
      </c>
      <c r="AU2305">
        <f>AVERAGE(Tabla2[[#This Row],[gr21_0]:[gr21_9]])</f>
        <v>2951.3</v>
      </c>
    </row>
    <row r="2306" spans="1:47">
      <c r="A2306">
        <v>1799</v>
      </c>
      <c r="B2306">
        <v>1889</v>
      </c>
      <c r="C2306">
        <v>1799</v>
      </c>
      <c r="D2306">
        <v>1799</v>
      </c>
      <c r="E2306">
        <v>1799</v>
      </c>
      <c r="F2306">
        <v>1799</v>
      </c>
      <c r="G2306">
        <v>1799</v>
      </c>
      <c r="H2306">
        <v>1799</v>
      </c>
      <c r="I2306">
        <v>1799</v>
      </c>
      <c r="J2306">
        <v>1799</v>
      </c>
      <c r="K2306">
        <f>AVERAGE(Tabla8[[#This Row],[gr12_0]:[gr12_9]])</f>
        <v>1808</v>
      </c>
      <c r="M2306">
        <v>2032</v>
      </c>
      <c r="N2306">
        <v>1939</v>
      </c>
      <c r="O2306">
        <v>2030</v>
      </c>
      <c r="P2306">
        <v>1997</v>
      </c>
      <c r="Q2306">
        <v>1999</v>
      </c>
      <c r="R2306">
        <v>1989</v>
      </c>
      <c r="S2306">
        <v>2032</v>
      </c>
      <c r="T2306">
        <v>1908</v>
      </c>
      <c r="U2306">
        <v>2032</v>
      </c>
      <c r="V2306">
        <v>2032</v>
      </c>
      <c r="W2306">
        <f>AVERAGE(Tabla5[[#This Row],[gr15_0]:[gr15_9]])</f>
        <v>1999</v>
      </c>
      <c r="Y2306">
        <v>2090</v>
      </c>
      <c r="Z2306">
        <v>2085</v>
      </c>
      <c r="AA2306">
        <v>2085</v>
      </c>
      <c r="AB2306">
        <v>2154</v>
      </c>
      <c r="AC2306">
        <v>2103</v>
      </c>
      <c r="AD2306">
        <v>2088</v>
      </c>
      <c r="AE2306">
        <v>2085</v>
      </c>
      <c r="AF2306">
        <v>2088</v>
      </c>
      <c r="AG2306">
        <v>2090</v>
      </c>
      <c r="AH2306">
        <v>2085</v>
      </c>
      <c r="AI2306">
        <f>AVERAGE(Tabla1[[#This Row],[gr17_0]:[gr17_9]])</f>
        <v>2095.3000000000002</v>
      </c>
      <c r="AK2306">
        <v>3080</v>
      </c>
      <c r="AL2306">
        <v>2907</v>
      </c>
      <c r="AM2306">
        <v>2817</v>
      </c>
      <c r="AN2306">
        <v>2851</v>
      </c>
      <c r="AO2306" s="4">
        <v>3046</v>
      </c>
      <c r="AP2306">
        <v>3078</v>
      </c>
      <c r="AQ2306">
        <v>2898</v>
      </c>
      <c r="AR2306">
        <v>3078</v>
      </c>
      <c r="AS2306" s="4">
        <v>2998</v>
      </c>
      <c r="AT2306">
        <v>2760</v>
      </c>
      <c r="AU2306">
        <f>AVERAGE(Tabla2[[#This Row],[gr21_0]:[gr21_9]])</f>
        <v>2951.3</v>
      </c>
    </row>
    <row r="2307" spans="1:47">
      <c r="A2307">
        <v>1799</v>
      </c>
      <c r="B2307">
        <v>1889</v>
      </c>
      <c r="C2307">
        <v>1799</v>
      </c>
      <c r="D2307">
        <v>1799</v>
      </c>
      <c r="E2307">
        <v>1799</v>
      </c>
      <c r="F2307">
        <v>1799</v>
      </c>
      <c r="G2307">
        <v>1799</v>
      </c>
      <c r="H2307">
        <v>1799</v>
      </c>
      <c r="I2307">
        <v>1799</v>
      </c>
      <c r="J2307">
        <v>1799</v>
      </c>
      <c r="K2307">
        <f>AVERAGE(Tabla8[[#This Row],[gr12_0]:[gr12_9]])</f>
        <v>1808</v>
      </c>
      <c r="M2307">
        <v>2032</v>
      </c>
      <c r="N2307">
        <v>1939</v>
      </c>
      <c r="O2307">
        <v>2030</v>
      </c>
      <c r="P2307">
        <v>1997</v>
      </c>
      <c r="Q2307">
        <v>1999</v>
      </c>
      <c r="R2307">
        <v>1989</v>
      </c>
      <c r="S2307">
        <v>2032</v>
      </c>
      <c r="T2307">
        <v>1908</v>
      </c>
      <c r="U2307">
        <v>2032</v>
      </c>
      <c r="V2307">
        <v>2032</v>
      </c>
      <c r="W2307">
        <f>AVERAGE(Tabla5[[#This Row],[gr15_0]:[gr15_9]])</f>
        <v>1999</v>
      </c>
      <c r="Y2307">
        <v>2090</v>
      </c>
      <c r="Z2307">
        <v>2085</v>
      </c>
      <c r="AA2307">
        <v>2085</v>
      </c>
      <c r="AB2307">
        <v>2154</v>
      </c>
      <c r="AC2307">
        <v>2103</v>
      </c>
      <c r="AD2307">
        <v>2088</v>
      </c>
      <c r="AE2307">
        <v>2085</v>
      </c>
      <c r="AF2307">
        <v>2088</v>
      </c>
      <c r="AG2307">
        <v>2090</v>
      </c>
      <c r="AH2307">
        <v>2085</v>
      </c>
      <c r="AI2307">
        <f>AVERAGE(Tabla1[[#This Row],[gr17_0]:[gr17_9]])</f>
        <v>2095.3000000000002</v>
      </c>
      <c r="AK2307">
        <v>3080</v>
      </c>
      <c r="AL2307">
        <v>2907</v>
      </c>
      <c r="AM2307">
        <v>2817</v>
      </c>
      <c r="AN2307">
        <v>2851</v>
      </c>
      <c r="AO2307" s="4">
        <v>3046</v>
      </c>
      <c r="AP2307">
        <v>3078</v>
      </c>
      <c r="AQ2307">
        <v>2898</v>
      </c>
      <c r="AR2307">
        <v>3078</v>
      </c>
      <c r="AS2307" s="4">
        <v>2998</v>
      </c>
      <c r="AT2307">
        <v>2760</v>
      </c>
      <c r="AU2307">
        <f>AVERAGE(Tabla2[[#This Row],[gr21_0]:[gr21_9]])</f>
        <v>2951.3</v>
      </c>
    </row>
    <row r="2308" spans="1:47">
      <c r="A2308">
        <v>1799</v>
      </c>
      <c r="B2308">
        <v>1889</v>
      </c>
      <c r="C2308">
        <v>1799</v>
      </c>
      <c r="D2308">
        <v>1799</v>
      </c>
      <c r="E2308">
        <v>1799</v>
      </c>
      <c r="F2308">
        <v>1799</v>
      </c>
      <c r="G2308">
        <v>1799</v>
      </c>
      <c r="H2308">
        <v>1799</v>
      </c>
      <c r="I2308">
        <v>1799</v>
      </c>
      <c r="J2308">
        <v>1799</v>
      </c>
      <c r="K2308">
        <f>AVERAGE(Tabla8[[#This Row],[gr12_0]:[gr12_9]])</f>
        <v>1808</v>
      </c>
      <c r="M2308">
        <v>2032</v>
      </c>
      <c r="N2308">
        <v>1939</v>
      </c>
      <c r="O2308">
        <v>2030</v>
      </c>
      <c r="P2308">
        <v>1997</v>
      </c>
      <c r="Q2308">
        <v>1999</v>
      </c>
      <c r="R2308">
        <v>1989</v>
      </c>
      <c r="S2308">
        <v>2032</v>
      </c>
      <c r="T2308">
        <v>1908</v>
      </c>
      <c r="U2308">
        <v>2032</v>
      </c>
      <c r="V2308">
        <v>2032</v>
      </c>
      <c r="W2308">
        <f>AVERAGE(Tabla5[[#This Row],[gr15_0]:[gr15_9]])</f>
        <v>1999</v>
      </c>
      <c r="Y2308">
        <v>2090</v>
      </c>
      <c r="Z2308">
        <v>2085</v>
      </c>
      <c r="AA2308">
        <v>2085</v>
      </c>
      <c r="AB2308">
        <v>2154</v>
      </c>
      <c r="AC2308">
        <v>2103</v>
      </c>
      <c r="AD2308">
        <v>2088</v>
      </c>
      <c r="AE2308">
        <v>2085</v>
      </c>
      <c r="AF2308">
        <v>2088</v>
      </c>
      <c r="AG2308">
        <v>2090</v>
      </c>
      <c r="AH2308">
        <v>2085</v>
      </c>
      <c r="AI2308">
        <f>AVERAGE(Tabla1[[#This Row],[gr17_0]:[gr17_9]])</f>
        <v>2095.3000000000002</v>
      </c>
      <c r="AK2308">
        <v>3080</v>
      </c>
      <c r="AL2308">
        <v>2907</v>
      </c>
      <c r="AM2308">
        <v>2817</v>
      </c>
      <c r="AN2308">
        <v>2851</v>
      </c>
      <c r="AO2308" s="4">
        <v>3046</v>
      </c>
      <c r="AP2308">
        <v>3078</v>
      </c>
      <c r="AQ2308">
        <v>2898</v>
      </c>
      <c r="AR2308">
        <v>3078</v>
      </c>
      <c r="AS2308" s="4">
        <v>2998</v>
      </c>
      <c r="AT2308">
        <v>2760</v>
      </c>
      <c r="AU2308">
        <f>AVERAGE(Tabla2[[#This Row],[gr21_0]:[gr21_9]])</f>
        <v>2951.3</v>
      </c>
    </row>
    <row r="2309" spans="1:47">
      <c r="A2309">
        <v>1799</v>
      </c>
      <c r="B2309">
        <v>1889</v>
      </c>
      <c r="C2309">
        <v>1799</v>
      </c>
      <c r="D2309">
        <v>1799</v>
      </c>
      <c r="E2309">
        <v>1799</v>
      </c>
      <c r="F2309">
        <v>1799</v>
      </c>
      <c r="G2309">
        <v>1799</v>
      </c>
      <c r="H2309">
        <v>1799</v>
      </c>
      <c r="I2309">
        <v>1799</v>
      </c>
      <c r="J2309">
        <v>1799</v>
      </c>
      <c r="K2309">
        <f>AVERAGE(Tabla8[[#This Row],[gr12_0]:[gr12_9]])</f>
        <v>1808</v>
      </c>
      <c r="M2309">
        <v>2032</v>
      </c>
      <c r="N2309">
        <v>1939</v>
      </c>
      <c r="O2309">
        <v>2030</v>
      </c>
      <c r="P2309">
        <v>1997</v>
      </c>
      <c r="Q2309">
        <v>1999</v>
      </c>
      <c r="R2309">
        <v>1989</v>
      </c>
      <c r="S2309">
        <v>2032</v>
      </c>
      <c r="T2309">
        <v>1908</v>
      </c>
      <c r="U2309">
        <v>2032</v>
      </c>
      <c r="V2309">
        <v>2032</v>
      </c>
      <c r="W2309">
        <f>AVERAGE(Tabla5[[#This Row],[gr15_0]:[gr15_9]])</f>
        <v>1999</v>
      </c>
      <c r="Y2309">
        <v>2090</v>
      </c>
      <c r="Z2309">
        <v>2085</v>
      </c>
      <c r="AA2309">
        <v>2085</v>
      </c>
      <c r="AB2309">
        <v>2154</v>
      </c>
      <c r="AC2309">
        <v>2103</v>
      </c>
      <c r="AD2309">
        <v>2088</v>
      </c>
      <c r="AE2309">
        <v>2085</v>
      </c>
      <c r="AF2309">
        <v>2088</v>
      </c>
      <c r="AG2309">
        <v>2090</v>
      </c>
      <c r="AH2309">
        <v>2085</v>
      </c>
      <c r="AI2309">
        <f>AVERAGE(Tabla1[[#This Row],[gr17_0]:[gr17_9]])</f>
        <v>2095.3000000000002</v>
      </c>
      <c r="AK2309">
        <v>3080</v>
      </c>
      <c r="AL2309">
        <v>2907</v>
      </c>
      <c r="AM2309">
        <v>2817</v>
      </c>
      <c r="AN2309">
        <v>2851</v>
      </c>
      <c r="AO2309" s="4">
        <v>3046</v>
      </c>
      <c r="AP2309">
        <v>3078</v>
      </c>
      <c r="AQ2309">
        <v>2898</v>
      </c>
      <c r="AR2309">
        <v>3078</v>
      </c>
      <c r="AS2309" s="4">
        <v>2998</v>
      </c>
      <c r="AT2309">
        <v>2760</v>
      </c>
      <c r="AU2309">
        <f>AVERAGE(Tabla2[[#This Row],[gr21_0]:[gr21_9]])</f>
        <v>2951.3</v>
      </c>
    </row>
    <row r="2310" spans="1:47">
      <c r="A2310">
        <v>1799</v>
      </c>
      <c r="B2310">
        <v>1889</v>
      </c>
      <c r="C2310">
        <v>1799</v>
      </c>
      <c r="D2310">
        <v>1799</v>
      </c>
      <c r="E2310">
        <v>1799</v>
      </c>
      <c r="F2310">
        <v>1799</v>
      </c>
      <c r="G2310">
        <v>1799</v>
      </c>
      <c r="H2310">
        <v>1799</v>
      </c>
      <c r="I2310">
        <v>1799</v>
      </c>
      <c r="J2310">
        <v>1799</v>
      </c>
      <c r="K2310">
        <f>AVERAGE(Tabla8[[#This Row],[gr12_0]:[gr12_9]])</f>
        <v>1808</v>
      </c>
      <c r="M2310">
        <v>2032</v>
      </c>
      <c r="N2310">
        <v>1939</v>
      </c>
      <c r="O2310">
        <v>2030</v>
      </c>
      <c r="P2310">
        <v>1997</v>
      </c>
      <c r="Q2310">
        <v>1999</v>
      </c>
      <c r="R2310">
        <v>1989</v>
      </c>
      <c r="S2310">
        <v>2032</v>
      </c>
      <c r="T2310">
        <v>1908</v>
      </c>
      <c r="U2310">
        <v>2032</v>
      </c>
      <c r="V2310">
        <v>2032</v>
      </c>
      <c r="W2310">
        <f>AVERAGE(Tabla5[[#This Row],[gr15_0]:[gr15_9]])</f>
        <v>1999</v>
      </c>
      <c r="Y2310">
        <v>2090</v>
      </c>
      <c r="Z2310">
        <v>2085</v>
      </c>
      <c r="AA2310">
        <v>2085</v>
      </c>
      <c r="AB2310">
        <v>2154</v>
      </c>
      <c r="AC2310">
        <v>2103</v>
      </c>
      <c r="AD2310">
        <v>2088</v>
      </c>
      <c r="AE2310">
        <v>2085</v>
      </c>
      <c r="AF2310">
        <v>2088</v>
      </c>
      <c r="AG2310">
        <v>2090</v>
      </c>
      <c r="AH2310">
        <v>2085</v>
      </c>
      <c r="AI2310">
        <f>AVERAGE(Tabla1[[#This Row],[gr17_0]:[gr17_9]])</f>
        <v>2095.3000000000002</v>
      </c>
      <c r="AK2310">
        <v>3080</v>
      </c>
      <c r="AL2310">
        <v>2907</v>
      </c>
      <c r="AM2310">
        <v>2817</v>
      </c>
      <c r="AN2310">
        <v>2851</v>
      </c>
      <c r="AO2310" s="4">
        <v>3046</v>
      </c>
      <c r="AP2310">
        <v>3078</v>
      </c>
      <c r="AQ2310">
        <v>2898</v>
      </c>
      <c r="AR2310">
        <v>3078</v>
      </c>
      <c r="AS2310" s="4">
        <v>2998</v>
      </c>
      <c r="AT2310">
        <v>2760</v>
      </c>
      <c r="AU2310">
        <f>AVERAGE(Tabla2[[#This Row],[gr21_0]:[gr21_9]])</f>
        <v>2951.3</v>
      </c>
    </row>
    <row r="2311" spans="1:47">
      <c r="A2311">
        <v>1799</v>
      </c>
      <c r="B2311">
        <v>1889</v>
      </c>
      <c r="C2311">
        <v>1799</v>
      </c>
      <c r="D2311">
        <v>1799</v>
      </c>
      <c r="E2311">
        <v>1799</v>
      </c>
      <c r="F2311">
        <v>1799</v>
      </c>
      <c r="G2311">
        <v>1799</v>
      </c>
      <c r="H2311">
        <v>1799</v>
      </c>
      <c r="I2311">
        <v>1799</v>
      </c>
      <c r="J2311">
        <v>1799</v>
      </c>
      <c r="K2311">
        <f>AVERAGE(Tabla8[[#This Row],[gr12_0]:[gr12_9]])</f>
        <v>1808</v>
      </c>
      <c r="M2311">
        <v>2032</v>
      </c>
      <c r="N2311">
        <v>1939</v>
      </c>
      <c r="O2311">
        <v>2030</v>
      </c>
      <c r="P2311">
        <v>1997</v>
      </c>
      <c r="Q2311">
        <v>1999</v>
      </c>
      <c r="R2311">
        <v>1989</v>
      </c>
      <c r="S2311">
        <v>2032</v>
      </c>
      <c r="T2311">
        <v>1908</v>
      </c>
      <c r="U2311">
        <v>2032</v>
      </c>
      <c r="V2311">
        <v>2032</v>
      </c>
      <c r="W2311">
        <f>AVERAGE(Tabla5[[#This Row],[gr15_0]:[gr15_9]])</f>
        <v>1999</v>
      </c>
      <c r="Y2311">
        <v>2090</v>
      </c>
      <c r="Z2311">
        <v>2085</v>
      </c>
      <c r="AA2311">
        <v>2085</v>
      </c>
      <c r="AB2311">
        <v>2154</v>
      </c>
      <c r="AC2311">
        <v>2103</v>
      </c>
      <c r="AD2311">
        <v>2088</v>
      </c>
      <c r="AE2311">
        <v>2085</v>
      </c>
      <c r="AF2311">
        <v>2088</v>
      </c>
      <c r="AG2311">
        <v>2090</v>
      </c>
      <c r="AH2311">
        <v>2085</v>
      </c>
      <c r="AI2311">
        <f>AVERAGE(Tabla1[[#This Row],[gr17_0]:[gr17_9]])</f>
        <v>2095.3000000000002</v>
      </c>
      <c r="AK2311">
        <v>3080</v>
      </c>
      <c r="AL2311">
        <v>2907</v>
      </c>
      <c r="AM2311">
        <v>2817</v>
      </c>
      <c r="AN2311">
        <v>2851</v>
      </c>
      <c r="AO2311" s="4">
        <v>3046</v>
      </c>
      <c r="AP2311">
        <v>3078</v>
      </c>
      <c r="AQ2311">
        <v>2898</v>
      </c>
      <c r="AR2311">
        <v>3078</v>
      </c>
      <c r="AS2311" s="4">
        <v>2998</v>
      </c>
      <c r="AT2311">
        <v>2760</v>
      </c>
      <c r="AU2311">
        <f>AVERAGE(Tabla2[[#This Row],[gr21_0]:[gr21_9]])</f>
        <v>2951.3</v>
      </c>
    </row>
    <row r="2312" spans="1:47">
      <c r="A2312">
        <v>1799</v>
      </c>
      <c r="B2312">
        <v>1889</v>
      </c>
      <c r="C2312">
        <v>1799</v>
      </c>
      <c r="D2312">
        <v>1799</v>
      </c>
      <c r="E2312">
        <v>1799</v>
      </c>
      <c r="F2312">
        <v>1799</v>
      </c>
      <c r="G2312">
        <v>1799</v>
      </c>
      <c r="H2312">
        <v>1799</v>
      </c>
      <c r="I2312">
        <v>1799</v>
      </c>
      <c r="J2312">
        <v>1799</v>
      </c>
      <c r="K2312">
        <f>AVERAGE(Tabla8[[#This Row],[gr12_0]:[gr12_9]])</f>
        <v>1808</v>
      </c>
      <c r="M2312">
        <v>2032</v>
      </c>
      <c r="N2312">
        <v>1939</v>
      </c>
      <c r="O2312">
        <v>2030</v>
      </c>
      <c r="P2312">
        <v>1997</v>
      </c>
      <c r="Q2312">
        <v>1999</v>
      </c>
      <c r="R2312">
        <v>1989</v>
      </c>
      <c r="S2312">
        <v>2032</v>
      </c>
      <c r="T2312">
        <v>1908</v>
      </c>
      <c r="U2312">
        <v>2032</v>
      </c>
      <c r="V2312">
        <v>2032</v>
      </c>
      <c r="W2312">
        <f>AVERAGE(Tabla5[[#This Row],[gr15_0]:[gr15_9]])</f>
        <v>1999</v>
      </c>
      <c r="Y2312">
        <v>2090</v>
      </c>
      <c r="Z2312">
        <v>2085</v>
      </c>
      <c r="AA2312">
        <v>2085</v>
      </c>
      <c r="AB2312">
        <v>2154</v>
      </c>
      <c r="AC2312">
        <v>2103</v>
      </c>
      <c r="AD2312">
        <v>2088</v>
      </c>
      <c r="AE2312">
        <v>2085</v>
      </c>
      <c r="AF2312">
        <v>2088</v>
      </c>
      <c r="AG2312">
        <v>2090</v>
      </c>
      <c r="AH2312">
        <v>2085</v>
      </c>
      <c r="AI2312">
        <f>AVERAGE(Tabla1[[#This Row],[gr17_0]:[gr17_9]])</f>
        <v>2095.3000000000002</v>
      </c>
      <c r="AK2312">
        <v>3080</v>
      </c>
      <c r="AL2312">
        <v>2907</v>
      </c>
      <c r="AM2312">
        <v>2817</v>
      </c>
      <c r="AN2312">
        <v>2851</v>
      </c>
      <c r="AO2312" s="4">
        <v>3046</v>
      </c>
      <c r="AP2312">
        <v>3078</v>
      </c>
      <c r="AQ2312">
        <v>2898</v>
      </c>
      <c r="AR2312">
        <v>3078</v>
      </c>
      <c r="AS2312" s="4">
        <v>2998</v>
      </c>
      <c r="AT2312">
        <v>2760</v>
      </c>
      <c r="AU2312">
        <f>AVERAGE(Tabla2[[#This Row],[gr21_0]:[gr21_9]])</f>
        <v>2951.3</v>
      </c>
    </row>
    <row r="2313" spans="1:47">
      <c r="A2313">
        <v>1799</v>
      </c>
      <c r="B2313">
        <v>1889</v>
      </c>
      <c r="C2313">
        <v>1799</v>
      </c>
      <c r="D2313">
        <v>1799</v>
      </c>
      <c r="E2313">
        <v>1799</v>
      </c>
      <c r="F2313">
        <v>1799</v>
      </c>
      <c r="G2313">
        <v>1799</v>
      </c>
      <c r="H2313">
        <v>1799</v>
      </c>
      <c r="I2313">
        <v>1799</v>
      </c>
      <c r="J2313">
        <v>1799</v>
      </c>
      <c r="K2313">
        <f>AVERAGE(Tabla8[[#This Row],[gr12_0]:[gr12_9]])</f>
        <v>1808</v>
      </c>
      <c r="M2313">
        <v>2032</v>
      </c>
      <c r="N2313">
        <v>1939</v>
      </c>
      <c r="O2313">
        <v>2030</v>
      </c>
      <c r="P2313">
        <v>1997</v>
      </c>
      <c r="Q2313">
        <v>1999</v>
      </c>
      <c r="R2313">
        <v>1989</v>
      </c>
      <c r="S2313">
        <v>2032</v>
      </c>
      <c r="T2313">
        <v>1908</v>
      </c>
      <c r="U2313">
        <v>2032</v>
      </c>
      <c r="V2313">
        <v>2032</v>
      </c>
      <c r="W2313">
        <f>AVERAGE(Tabla5[[#This Row],[gr15_0]:[gr15_9]])</f>
        <v>1999</v>
      </c>
      <c r="Y2313">
        <v>2090</v>
      </c>
      <c r="Z2313">
        <v>2085</v>
      </c>
      <c r="AA2313">
        <v>2085</v>
      </c>
      <c r="AB2313">
        <v>2154</v>
      </c>
      <c r="AC2313">
        <v>2103</v>
      </c>
      <c r="AD2313">
        <v>2088</v>
      </c>
      <c r="AE2313">
        <v>2085</v>
      </c>
      <c r="AF2313">
        <v>2088</v>
      </c>
      <c r="AG2313">
        <v>2090</v>
      </c>
      <c r="AH2313">
        <v>2085</v>
      </c>
      <c r="AI2313">
        <f>AVERAGE(Tabla1[[#This Row],[gr17_0]:[gr17_9]])</f>
        <v>2095.3000000000002</v>
      </c>
      <c r="AK2313">
        <v>3080</v>
      </c>
      <c r="AL2313">
        <v>2907</v>
      </c>
      <c r="AM2313">
        <v>2817</v>
      </c>
      <c r="AN2313">
        <v>2851</v>
      </c>
      <c r="AO2313" s="4">
        <v>3046</v>
      </c>
      <c r="AP2313">
        <v>3078</v>
      </c>
      <c r="AQ2313">
        <v>2898</v>
      </c>
      <c r="AR2313">
        <v>3078</v>
      </c>
      <c r="AS2313" s="4">
        <v>2998</v>
      </c>
      <c r="AT2313">
        <v>2760</v>
      </c>
      <c r="AU2313">
        <f>AVERAGE(Tabla2[[#This Row],[gr21_0]:[gr21_9]])</f>
        <v>2951.3</v>
      </c>
    </row>
    <row r="2314" spans="1:47">
      <c r="A2314">
        <v>1799</v>
      </c>
      <c r="B2314">
        <v>1889</v>
      </c>
      <c r="C2314">
        <v>1799</v>
      </c>
      <c r="D2314">
        <v>1799</v>
      </c>
      <c r="E2314">
        <v>1799</v>
      </c>
      <c r="F2314">
        <v>1799</v>
      </c>
      <c r="G2314">
        <v>1799</v>
      </c>
      <c r="H2314">
        <v>1799</v>
      </c>
      <c r="I2314">
        <v>1799</v>
      </c>
      <c r="J2314">
        <v>1799</v>
      </c>
      <c r="K2314">
        <f>AVERAGE(Tabla8[[#This Row],[gr12_0]:[gr12_9]])</f>
        <v>1808</v>
      </c>
      <c r="M2314">
        <v>2032</v>
      </c>
      <c r="N2314">
        <v>1939</v>
      </c>
      <c r="O2314">
        <v>2030</v>
      </c>
      <c r="P2314">
        <v>1997</v>
      </c>
      <c r="Q2314">
        <v>1999</v>
      </c>
      <c r="R2314">
        <v>1989</v>
      </c>
      <c r="S2314">
        <v>2032</v>
      </c>
      <c r="T2314">
        <v>1908</v>
      </c>
      <c r="U2314">
        <v>2032</v>
      </c>
      <c r="V2314">
        <v>2032</v>
      </c>
      <c r="W2314">
        <f>AVERAGE(Tabla5[[#This Row],[gr15_0]:[gr15_9]])</f>
        <v>1999</v>
      </c>
      <c r="Y2314">
        <v>2090</v>
      </c>
      <c r="Z2314">
        <v>2085</v>
      </c>
      <c r="AA2314">
        <v>2085</v>
      </c>
      <c r="AB2314">
        <v>2154</v>
      </c>
      <c r="AC2314">
        <v>2103</v>
      </c>
      <c r="AD2314">
        <v>2088</v>
      </c>
      <c r="AE2314">
        <v>2085</v>
      </c>
      <c r="AF2314">
        <v>2088</v>
      </c>
      <c r="AG2314">
        <v>2090</v>
      </c>
      <c r="AH2314">
        <v>2085</v>
      </c>
      <c r="AI2314">
        <f>AVERAGE(Tabla1[[#This Row],[gr17_0]:[gr17_9]])</f>
        <v>2095.3000000000002</v>
      </c>
      <c r="AK2314">
        <v>3080</v>
      </c>
      <c r="AL2314">
        <v>2907</v>
      </c>
      <c r="AM2314">
        <v>2817</v>
      </c>
      <c r="AN2314">
        <v>2851</v>
      </c>
      <c r="AO2314" s="4">
        <v>3046</v>
      </c>
      <c r="AP2314">
        <v>3078</v>
      </c>
      <c r="AQ2314">
        <v>2898</v>
      </c>
      <c r="AR2314">
        <v>3078</v>
      </c>
      <c r="AS2314" s="4">
        <v>2998</v>
      </c>
      <c r="AT2314">
        <v>2760</v>
      </c>
      <c r="AU2314">
        <f>AVERAGE(Tabla2[[#This Row],[gr21_0]:[gr21_9]])</f>
        <v>2951.3</v>
      </c>
    </row>
    <row r="2315" spans="1:47">
      <c r="A2315">
        <v>1799</v>
      </c>
      <c r="B2315">
        <v>1889</v>
      </c>
      <c r="C2315">
        <v>1799</v>
      </c>
      <c r="D2315">
        <v>1799</v>
      </c>
      <c r="E2315">
        <v>1799</v>
      </c>
      <c r="F2315">
        <v>1799</v>
      </c>
      <c r="G2315">
        <v>1799</v>
      </c>
      <c r="H2315">
        <v>1799</v>
      </c>
      <c r="I2315">
        <v>1799</v>
      </c>
      <c r="J2315">
        <v>1799</v>
      </c>
      <c r="K2315">
        <f>AVERAGE(Tabla8[[#This Row],[gr12_0]:[gr12_9]])</f>
        <v>1808</v>
      </c>
      <c r="M2315">
        <v>2032</v>
      </c>
      <c r="N2315">
        <v>1939</v>
      </c>
      <c r="O2315">
        <v>2030</v>
      </c>
      <c r="P2315">
        <v>1997</v>
      </c>
      <c r="Q2315">
        <v>1999</v>
      </c>
      <c r="R2315">
        <v>1989</v>
      </c>
      <c r="S2315">
        <v>2032</v>
      </c>
      <c r="T2315">
        <v>1908</v>
      </c>
      <c r="U2315">
        <v>2032</v>
      </c>
      <c r="V2315">
        <v>2032</v>
      </c>
      <c r="W2315">
        <f>AVERAGE(Tabla5[[#This Row],[gr15_0]:[gr15_9]])</f>
        <v>1999</v>
      </c>
      <c r="Y2315">
        <v>2090</v>
      </c>
      <c r="Z2315">
        <v>2085</v>
      </c>
      <c r="AA2315">
        <v>2085</v>
      </c>
      <c r="AB2315">
        <v>2154</v>
      </c>
      <c r="AC2315">
        <v>2103</v>
      </c>
      <c r="AD2315">
        <v>2088</v>
      </c>
      <c r="AE2315">
        <v>2085</v>
      </c>
      <c r="AF2315">
        <v>2088</v>
      </c>
      <c r="AG2315">
        <v>2090</v>
      </c>
      <c r="AH2315">
        <v>2085</v>
      </c>
      <c r="AI2315">
        <f>AVERAGE(Tabla1[[#This Row],[gr17_0]:[gr17_9]])</f>
        <v>2095.3000000000002</v>
      </c>
      <c r="AK2315">
        <v>3080</v>
      </c>
      <c r="AL2315">
        <v>2907</v>
      </c>
      <c r="AM2315">
        <v>2817</v>
      </c>
      <c r="AN2315">
        <v>2851</v>
      </c>
      <c r="AO2315" s="4">
        <v>3046</v>
      </c>
      <c r="AP2315">
        <v>3078</v>
      </c>
      <c r="AQ2315">
        <v>2898</v>
      </c>
      <c r="AR2315">
        <v>3078</v>
      </c>
      <c r="AS2315" s="4">
        <v>2998</v>
      </c>
      <c r="AT2315">
        <v>2760</v>
      </c>
      <c r="AU2315">
        <f>AVERAGE(Tabla2[[#This Row],[gr21_0]:[gr21_9]])</f>
        <v>2951.3</v>
      </c>
    </row>
    <row r="2316" spans="1:47">
      <c r="A2316">
        <v>1799</v>
      </c>
      <c r="B2316">
        <v>1889</v>
      </c>
      <c r="C2316">
        <v>1799</v>
      </c>
      <c r="D2316">
        <v>1799</v>
      </c>
      <c r="E2316">
        <v>1799</v>
      </c>
      <c r="F2316">
        <v>1799</v>
      </c>
      <c r="G2316">
        <v>1799</v>
      </c>
      <c r="H2316">
        <v>1799</v>
      </c>
      <c r="I2316">
        <v>1799</v>
      </c>
      <c r="J2316">
        <v>1799</v>
      </c>
      <c r="K2316">
        <f>AVERAGE(Tabla8[[#This Row],[gr12_0]:[gr12_9]])</f>
        <v>1808</v>
      </c>
      <c r="M2316">
        <v>2032</v>
      </c>
      <c r="N2316">
        <v>1939</v>
      </c>
      <c r="O2316">
        <v>2030</v>
      </c>
      <c r="P2316">
        <v>1997</v>
      </c>
      <c r="Q2316">
        <v>1999</v>
      </c>
      <c r="R2316">
        <v>1989</v>
      </c>
      <c r="S2316">
        <v>2032</v>
      </c>
      <c r="T2316">
        <v>1908</v>
      </c>
      <c r="U2316">
        <v>2032</v>
      </c>
      <c r="V2316">
        <v>2032</v>
      </c>
      <c r="W2316">
        <f>AVERAGE(Tabla5[[#This Row],[gr15_0]:[gr15_9]])</f>
        <v>1999</v>
      </c>
      <c r="Y2316">
        <v>2090</v>
      </c>
      <c r="Z2316">
        <v>2085</v>
      </c>
      <c r="AA2316">
        <v>2085</v>
      </c>
      <c r="AB2316">
        <v>2154</v>
      </c>
      <c r="AC2316">
        <v>2103</v>
      </c>
      <c r="AD2316">
        <v>2088</v>
      </c>
      <c r="AE2316">
        <v>2085</v>
      </c>
      <c r="AF2316">
        <v>2088</v>
      </c>
      <c r="AG2316">
        <v>2090</v>
      </c>
      <c r="AH2316">
        <v>2085</v>
      </c>
      <c r="AI2316">
        <f>AVERAGE(Tabla1[[#This Row],[gr17_0]:[gr17_9]])</f>
        <v>2095.3000000000002</v>
      </c>
      <c r="AK2316">
        <v>3080</v>
      </c>
      <c r="AL2316">
        <v>2907</v>
      </c>
      <c r="AM2316">
        <v>2817</v>
      </c>
      <c r="AN2316">
        <v>2851</v>
      </c>
      <c r="AO2316" s="4">
        <v>3046</v>
      </c>
      <c r="AP2316">
        <v>3078</v>
      </c>
      <c r="AQ2316">
        <v>2898</v>
      </c>
      <c r="AR2316">
        <v>3078</v>
      </c>
      <c r="AS2316" s="4">
        <v>2998</v>
      </c>
      <c r="AT2316">
        <v>2760</v>
      </c>
      <c r="AU2316">
        <f>AVERAGE(Tabla2[[#This Row],[gr21_0]:[gr21_9]])</f>
        <v>2951.3</v>
      </c>
    </row>
    <row r="2317" spans="1:47">
      <c r="A2317">
        <v>1799</v>
      </c>
      <c r="B2317">
        <v>1889</v>
      </c>
      <c r="C2317">
        <v>1799</v>
      </c>
      <c r="D2317">
        <v>1799</v>
      </c>
      <c r="E2317">
        <v>1799</v>
      </c>
      <c r="F2317">
        <v>1799</v>
      </c>
      <c r="G2317">
        <v>1799</v>
      </c>
      <c r="H2317">
        <v>1799</v>
      </c>
      <c r="I2317">
        <v>1799</v>
      </c>
      <c r="J2317">
        <v>1799</v>
      </c>
      <c r="K2317">
        <f>AVERAGE(Tabla8[[#This Row],[gr12_0]:[gr12_9]])</f>
        <v>1808</v>
      </c>
      <c r="M2317">
        <v>2032</v>
      </c>
      <c r="N2317">
        <v>1939</v>
      </c>
      <c r="O2317">
        <v>2030</v>
      </c>
      <c r="P2317">
        <v>1997</v>
      </c>
      <c r="Q2317">
        <v>1999</v>
      </c>
      <c r="R2317">
        <v>1989</v>
      </c>
      <c r="S2317">
        <v>2032</v>
      </c>
      <c r="T2317">
        <v>1908</v>
      </c>
      <c r="U2317">
        <v>2032</v>
      </c>
      <c r="V2317">
        <v>2032</v>
      </c>
      <c r="W2317">
        <f>AVERAGE(Tabla5[[#This Row],[gr15_0]:[gr15_9]])</f>
        <v>1999</v>
      </c>
      <c r="Y2317">
        <v>2090</v>
      </c>
      <c r="Z2317">
        <v>2085</v>
      </c>
      <c r="AA2317">
        <v>2085</v>
      </c>
      <c r="AB2317">
        <v>2154</v>
      </c>
      <c r="AC2317">
        <v>2103</v>
      </c>
      <c r="AD2317">
        <v>2088</v>
      </c>
      <c r="AE2317">
        <v>2085</v>
      </c>
      <c r="AF2317">
        <v>2088</v>
      </c>
      <c r="AG2317">
        <v>2090</v>
      </c>
      <c r="AH2317">
        <v>2085</v>
      </c>
      <c r="AI2317">
        <f>AVERAGE(Tabla1[[#This Row],[gr17_0]:[gr17_9]])</f>
        <v>2095.3000000000002</v>
      </c>
      <c r="AK2317">
        <v>3080</v>
      </c>
      <c r="AL2317">
        <v>2907</v>
      </c>
      <c r="AM2317">
        <v>2817</v>
      </c>
      <c r="AN2317">
        <v>2851</v>
      </c>
      <c r="AO2317" s="4">
        <v>3046</v>
      </c>
      <c r="AP2317">
        <v>3078</v>
      </c>
      <c r="AQ2317">
        <v>2898</v>
      </c>
      <c r="AR2317">
        <v>3078</v>
      </c>
      <c r="AS2317" s="4">
        <v>2998</v>
      </c>
      <c r="AT2317">
        <v>2760</v>
      </c>
      <c r="AU2317">
        <f>AVERAGE(Tabla2[[#This Row],[gr21_0]:[gr21_9]])</f>
        <v>2951.3</v>
      </c>
    </row>
    <row r="2318" spans="1:47">
      <c r="A2318">
        <v>1799</v>
      </c>
      <c r="B2318">
        <v>1889</v>
      </c>
      <c r="C2318">
        <v>1799</v>
      </c>
      <c r="D2318">
        <v>1799</v>
      </c>
      <c r="E2318">
        <v>1799</v>
      </c>
      <c r="F2318">
        <v>1799</v>
      </c>
      <c r="G2318">
        <v>1799</v>
      </c>
      <c r="H2318">
        <v>1799</v>
      </c>
      <c r="I2318">
        <v>1799</v>
      </c>
      <c r="J2318">
        <v>1799</v>
      </c>
      <c r="K2318">
        <f>AVERAGE(Tabla8[[#This Row],[gr12_0]:[gr12_9]])</f>
        <v>1808</v>
      </c>
      <c r="M2318">
        <v>2032</v>
      </c>
      <c r="N2318">
        <v>1939</v>
      </c>
      <c r="O2318">
        <v>2030</v>
      </c>
      <c r="P2318">
        <v>1997</v>
      </c>
      <c r="Q2318">
        <v>1999</v>
      </c>
      <c r="R2318">
        <v>1989</v>
      </c>
      <c r="S2318">
        <v>2032</v>
      </c>
      <c r="T2318">
        <v>1908</v>
      </c>
      <c r="U2318">
        <v>2032</v>
      </c>
      <c r="V2318">
        <v>2032</v>
      </c>
      <c r="W2318">
        <f>AVERAGE(Tabla5[[#This Row],[gr15_0]:[gr15_9]])</f>
        <v>1999</v>
      </c>
      <c r="Y2318">
        <v>2090</v>
      </c>
      <c r="Z2318">
        <v>2085</v>
      </c>
      <c r="AA2318">
        <v>2085</v>
      </c>
      <c r="AB2318">
        <v>2154</v>
      </c>
      <c r="AC2318">
        <v>2103</v>
      </c>
      <c r="AD2318">
        <v>2088</v>
      </c>
      <c r="AE2318">
        <v>2085</v>
      </c>
      <c r="AF2318">
        <v>2088</v>
      </c>
      <c r="AG2318">
        <v>2090</v>
      </c>
      <c r="AH2318">
        <v>2085</v>
      </c>
      <c r="AI2318">
        <f>AVERAGE(Tabla1[[#This Row],[gr17_0]:[gr17_9]])</f>
        <v>2095.3000000000002</v>
      </c>
      <c r="AK2318">
        <v>3080</v>
      </c>
      <c r="AL2318">
        <v>2907</v>
      </c>
      <c r="AM2318">
        <v>2817</v>
      </c>
      <c r="AN2318">
        <v>2851</v>
      </c>
      <c r="AO2318" s="4">
        <v>3046</v>
      </c>
      <c r="AP2318">
        <v>3078</v>
      </c>
      <c r="AQ2318">
        <v>2898</v>
      </c>
      <c r="AR2318">
        <v>3078</v>
      </c>
      <c r="AS2318" s="4">
        <v>2998</v>
      </c>
      <c r="AT2318">
        <v>2760</v>
      </c>
      <c r="AU2318">
        <f>AVERAGE(Tabla2[[#This Row],[gr21_0]:[gr21_9]])</f>
        <v>2951.3</v>
      </c>
    </row>
    <row r="2319" spans="1:47">
      <c r="A2319">
        <v>1799</v>
      </c>
      <c r="B2319">
        <v>1889</v>
      </c>
      <c r="C2319">
        <v>1799</v>
      </c>
      <c r="D2319">
        <v>1799</v>
      </c>
      <c r="E2319">
        <v>1799</v>
      </c>
      <c r="F2319">
        <v>1799</v>
      </c>
      <c r="G2319">
        <v>1799</v>
      </c>
      <c r="H2319">
        <v>1799</v>
      </c>
      <c r="I2319">
        <v>1799</v>
      </c>
      <c r="J2319">
        <v>1799</v>
      </c>
      <c r="K2319">
        <f>AVERAGE(Tabla8[[#This Row],[gr12_0]:[gr12_9]])</f>
        <v>1808</v>
      </c>
      <c r="M2319">
        <v>2032</v>
      </c>
      <c r="N2319">
        <v>1939</v>
      </c>
      <c r="O2319">
        <v>2030</v>
      </c>
      <c r="P2319">
        <v>1997</v>
      </c>
      <c r="Q2319">
        <v>1999</v>
      </c>
      <c r="R2319">
        <v>1989</v>
      </c>
      <c r="S2319">
        <v>2032</v>
      </c>
      <c r="T2319">
        <v>1908</v>
      </c>
      <c r="U2319">
        <v>2032</v>
      </c>
      <c r="V2319">
        <v>2032</v>
      </c>
      <c r="W2319">
        <f>AVERAGE(Tabla5[[#This Row],[gr15_0]:[gr15_9]])</f>
        <v>1999</v>
      </c>
      <c r="Y2319">
        <v>2090</v>
      </c>
      <c r="Z2319">
        <v>2085</v>
      </c>
      <c r="AA2319">
        <v>2085</v>
      </c>
      <c r="AB2319">
        <v>2154</v>
      </c>
      <c r="AC2319">
        <v>2103</v>
      </c>
      <c r="AD2319">
        <v>2088</v>
      </c>
      <c r="AE2319">
        <v>2085</v>
      </c>
      <c r="AF2319">
        <v>2088</v>
      </c>
      <c r="AG2319">
        <v>2090</v>
      </c>
      <c r="AH2319">
        <v>2085</v>
      </c>
      <c r="AI2319">
        <f>AVERAGE(Tabla1[[#This Row],[gr17_0]:[gr17_9]])</f>
        <v>2095.3000000000002</v>
      </c>
      <c r="AK2319">
        <v>3080</v>
      </c>
      <c r="AL2319">
        <v>2907</v>
      </c>
      <c r="AM2319">
        <v>2817</v>
      </c>
      <c r="AN2319">
        <v>2851</v>
      </c>
      <c r="AO2319" s="4">
        <v>3046</v>
      </c>
      <c r="AP2319">
        <v>3078</v>
      </c>
      <c r="AQ2319">
        <v>2898</v>
      </c>
      <c r="AR2319">
        <v>3078</v>
      </c>
      <c r="AS2319" s="4">
        <v>2998</v>
      </c>
      <c r="AT2319">
        <v>2760</v>
      </c>
      <c r="AU2319">
        <f>AVERAGE(Tabla2[[#This Row],[gr21_0]:[gr21_9]])</f>
        <v>2951.3</v>
      </c>
    </row>
    <row r="2320" spans="1:47">
      <c r="A2320">
        <v>1799</v>
      </c>
      <c r="B2320">
        <v>1889</v>
      </c>
      <c r="C2320">
        <v>1799</v>
      </c>
      <c r="D2320">
        <v>1799</v>
      </c>
      <c r="E2320">
        <v>1799</v>
      </c>
      <c r="F2320">
        <v>1799</v>
      </c>
      <c r="G2320">
        <v>1799</v>
      </c>
      <c r="H2320">
        <v>1799</v>
      </c>
      <c r="I2320">
        <v>1799</v>
      </c>
      <c r="J2320">
        <v>1799</v>
      </c>
      <c r="K2320">
        <f>AVERAGE(Tabla8[[#This Row],[gr12_0]:[gr12_9]])</f>
        <v>1808</v>
      </c>
      <c r="M2320">
        <v>2032</v>
      </c>
      <c r="N2320">
        <v>1939</v>
      </c>
      <c r="O2320">
        <v>2030</v>
      </c>
      <c r="P2320">
        <v>1997</v>
      </c>
      <c r="Q2320">
        <v>1999</v>
      </c>
      <c r="R2320">
        <v>1989</v>
      </c>
      <c r="S2320">
        <v>2032</v>
      </c>
      <c r="T2320">
        <v>1908</v>
      </c>
      <c r="U2320">
        <v>2032</v>
      </c>
      <c r="V2320">
        <v>2032</v>
      </c>
      <c r="W2320">
        <f>AVERAGE(Tabla5[[#This Row],[gr15_0]:[gr15_9]])</f>
        <v>1999</v>
      </c>
      <c r="Y2320">
        <v>2090</v>
      </c>
      <c r="Z2320">
        <v>2085</v>
      </c>
      <c r="AA2320">
        <v>2085</v>
      </c>
      <c r="AB2320">
        <v>2154</v>
      </c>
      <c r="AC2320">
        <v>2103</v>
      </c>
      <c r="AD2320">
        <v>2088</v>
      </c>
      <c r="AE2320">
        <v>2085</v>
      </c>
      <c r="AF2320">
        <v>2088</v>
      </c>
      <c r="AG2320">
        <v>2090</v>
      </c>
      <c r="AH2320">
        <v>2085</v>
      </c>
      <c r="AI2320">
        <f>AVERAGE(Tabla1[[#This Row],[gr17_0]:[gr17_9]])</f>
        <v>2095.3000000000002</v>
      </c>
      <c r="AK2320">
        <v>3080</v>
      </c>
      <c r="AL2320">
        <v>2907</v>
      </c>
      <c r="AM2320">
        <v>2817</v>
      </c>
      <c r="AN2320">
        <v>2851</v>
      </c>
      <c r="AO2320" s="4">
        <v>3046</v>
      </c>
      <c r="AP2320">
        <v>3078</v>
      </c>
      <c r="AQ2320">
        <v>2898</v>
      </c>
      <c r="AR2320">
        <v>3078</v>
      </c>
      <c r="AS2320" s="4">
        <v>2998</v>
      </c>
      <c r="AT2320">
        <v>2760</v>
      </c>
      <c r="AU2320">
        <f>AVERAGE(Tabla2[[#This Row],[gr21_0]:[gr21_9]])</f>
        <v>2951.3</v>
      </c>
    </row>
    <row r="2321" spans="1:47">
      <c r="A2321">
        <v>1799</v>
      </c>
      <c r="B2321">
        <v>1889</v>
      </c>
      <c r="C2321">
        <v>1799</v>
      </c>
      <c r="D2321">
        <v>1799</v>
      </c>
      <c r="E2321">
        <v>1799</v>
      </c>
      <c r="F2321">
        <v>1799</v>
      </c>
      <c r="G2321">
        <v>1799</v>
      </c>
      <c r="H2321">
        <v>1799</v>
      </c>
      <c r="I2321">
        <v>1799</v>
      </c>
      <c r="J2321">
        <v>1799</v>
      </c>
      <c r="K2321">
        <f>AVERAGE(Tabla8[[#This Row],[gr12_0]:[gr12_9]])</f>
        <v>1808</v>
      </c>
      <c r="M2321">
        <v>2032</v>
      </c>
      <c r="N2321">
        <v>1939</v>
      </c>
      <c r="O2321">
        <v>2030</v>
      </c>
      <c r="P2321">
        <v>1997</v>
      </c>
      <c r="Q2321">
        <v>1999</v>
      </c>
      <c r="R2321">
        <v>1989</v>
      </c>
      <c r="S2321">
        <v>2032</v>
      </c>
      <c r="T2321">
        <v>1908</v>
      </c>
      <c r="U2321">
        <v>2032</v>
      </c>
      <c r="V2321">
        <v>2032</v>
      </c>
      <c r="W2321">
        <f>AVERAGE(Tabla5[[#This Row],[gr15_0]:[gr15_9]])</f>
        <v>1999</v>
      </c>
      <c r="Y2321">
        <v>2090</v>
      </c>
      <c r="Z2321">
        <v>2085</v>
      </c>
      <c r="AA2321">
        <v>2085</v>
      </c>
      <c r="AB2321">
        <v>2154</v>
      </c>
      <c r="AC2321">
        <v>2103</v>
      </c>
      <c r="AD2321">
        <v>2088</v>
      </c>
      <c r="AE2321">
        <v>2085</v>
      </c>
      <c r="AF2321">
        <v>2088</v>
      </c>
      <c r="AG2321">
        <v>2090</v>
      </c>
      <c r="AH2321">
        <v>2085</v>
      </c>
      <c r="AI2321">
        <f>AVERAGE(Tabla1[[#This Row],[gr17_0]:[gr17_9]])</f>
        <v>2095.3000000000002</v>
      </c>
      <c r="AK2321">
        <v>3080</v>
      </c>
      <c r="AL2321">
        <v>2907</v>
      </c>
      <c r="AM2321">
        <v>2817</v>
      </c>
      <c r="AN2321">
        <v>2851</v>
      </c>
      <c r="AO2321" s="4">
        <v>3046</v>
      </c>
      <c r="AP2321">
        <v>3078</v>
      </c>
      <c r="AQ2321">
        <v>2898</v>
      </c>
      <c r="AR2321">
        <v>3078</v>
      </c>
      <c r="AS2321" s="4">
        <v>2998</v>
      </c>
      <c r="AT2321">
        <v>2760</v>
      </c>
      <c r="AU2321">
        <f>AVERAGE(Tabla2[[#This Row],[gr21_0]:[gr21_9]])</f>
        <v>2951.3</v>
      </c>
    </row>
    <row r="2322" spans="1:47">
      <c r="A2322">
        <v>1799</v>
      </c>
      <c r="B2322">
        <v>1889</v>
      </c>
      <c r="C2322">
        <v>1799</v>
      </c>
      <c r="D2322">
        <v>1799</v>
      </c>
      <c r="E2322">
        <v>1799</v>
      </c>
      <c r="F2322">
        <v>1799</v>
      </c>
      <c r="G2322">
        <v>1799</v>
      </c>
      <c r="H2322">
        <v>1799</v>
      </c>
      <c r="I2322">
        <v>1799</v>
      </c>
      <c r="J2322">
        <v>1799</v>
      </c>
      <c r="K2322">
        <f>AVERAGE(Tabla8[[#This Row],[gr12_0]:[gr12_9]])</f>
        <v>1808</v>
      </c>
      <c r="M2322">
        <v>2032</v>
      </c>
      <c r="N2322">
        <v>1939</v>
      </c>
      <c r="O2322">
        <v>2030</v>
      </c>
      <c r="P2322">
        <v>1997</v>
      </c>
      <c r="Q2322">
        <v>1999</v>
      </c>
      <c r="R2322">
        <v>1989</v>
      </c>
      <c r="S2322">
        <v>2032</v>
      </c>
      <c r="T2322">
        <v>1908</v>
      </c>
      <c r="U2322">
        <v>2032</v>
      </c>
      <c r="V2322">
        <v>2032</v>
      </c>
      <c r="W2322">
        <f>AVERAGE(Tabla5[[#This Row],[gr15_0]:[gr15_9]])</f>
        <v>1999</v>
      </c>
      <c r="Y2322">
        <v>2090</v>
      </c>
      <c r="Z2322">
        <v>2085</v>
      </c>
      <c r="AA2322">
        <v>2085</v>
      </c>
      <c r="AB2322">
        <v>2154</v>
      </c>
      <c r="AC2322">
        <v>2103</v>
      </c>
      <c r="AD2322">
        <v>2088</v>
      </c>
      <c r="AE2322">
        <v>2085</v>
      </c>
      <c r="AF2322">
        <v>2088</v>
      </c>
      <c r="AG2322">
        <v>2090</v>
      </c>
      <c r="AH2322">
        <v>2085</v>
      </c>
      <c r="AI2322">
        <f>AVERAGE(Tabla1[[#This Row],[gr17_0]:[gr17_9]])</f>
        <v>2095.3000000000002</v>
      </c>
      <c r="AK2322">
        <v>3080</v>
      </c>
      <c r="AL2322">
        <v>2907</v>
      </c>
      <c r="AM2322">
        <v>2817</v>
      </c>
      <c r="AN2322">
        <v>2851</v>
      </c>
      <c r="AO2322" s="4">
        <v>3046</v>
      </c>
      <c r="AP2322">
        <v>3078</v>
      </c>
      <c r="AQ2322">
        <v>2898</v>
      </c>
      <c r="AR2322">
        <v>3078</v>
      </c>
      <c r="AS2322" s="4">
        <v>2998</v>
      </c>
      <c r="AT2322">
        <v>2760</v>
      </c>
      <c r="AU2322">
        <f>AVERAGE(Tabla2[[#This Row],[gr21_0]:[gr21_9]])</f>
        <v>2951.3</v>
      </c>
    </row>
    <row r="2323" spans="1:47">
      <c r="A2323">
        <v>1799</v>
      </c>
      <c r="B2323">
        <v>1889</v>
      </c>
      <c r="C2323">
        <v>1799</v>
      </c>
      <c r="D2323">
        <v>1799</v>
      </c>
      <c r="E2323">
        <v>1799</v>
      </c>
      <c r="F2323">
        <v>1799</v>
      </c>
      <c r="G2323">
        <v>1799</v>
      </c>
      <c r="H2323">
        <v>1799</v>
      </c>
      <c r="I2323">
        <v>1799</v>
      </c>
      <c r="J2323">
        <v>1799</v>
      </c>
      <c r="K2323">
        <f>AVERAGE(Tabla8[[#This Row],[gr12_0]:[gr12_9]])</f>
        <v>1808</v>
      </c>
      <c r="M2323">
        <v>2032</v>
      </c>
      <c r="N2323">
        <v>1939</v>
      </c>
      <c r="O2323">
        <v>2030</v>
      </c>
      <c r="P2323">
        <v>1997</v>
      </c>
      <c r="Q2323">
        <v>1999</v>
      </c>
      <c r="R2323">
        <v>1989</v>
      </c>
      <c r="S2323">
        <v>2032</v>
      </c>
      <c r="T2323">
        <v>1908</v>
      </c>
      <c r="U2323">
        <v>2032</v>
      </c>
      <c r="V2323">
        <v>2032</v>
      </c>
      <c r="W2323">
        <f>AVERAGE(Tabla5[[#This Row],[gr15_0]:[gr15_9]])</f>
        <v>1999</v>
      </c>
      <c r="Y2323">
        <v>2090</v>
      </c>
      <c r="Z2323">
        <v>2085</v>
      </c>
      <c r="AA2323">
        <v>2085</v>
      </c>
      <c r="AB2323">
        <v>2154</v>
      </c>
      <c r="AC2323">
        <v>2103</v>
      </c>
      <c r="AD2323">
        <v>2088</v>
      </c>
      <c r="AE2323">
        <v>2085</v>
      </c>
      <c r="AF2323">
        <v>2088</v>
      </c>
      <c r="AG2323">
        <v>2090</v>
      </c>
      <c r="AH2323">
        <v>2085</v>
      </c>
      <c r="AI2323">
        <f>AVERAGE(Tabla1[[#This Row],[gr17_0]:[gr17_9]])</f>
        <v>2095.3000000000002</v>
      </c>
      <c r="AK2323">
        <v>3080</v>
      </c>
      <c r="AL2323">
        <v>2907</v>
      </c>
      <c r="AM2323">
        <v>2817</v>
      </c>
      <c r="AN2323">
        <v>2851</v>
      </c>
      <c r="AO2323" s="4">
        <v>3046</v>
      </c>
      <c r="AP2323">
        <v>3078</v>
      </c>
      <c r="AQ2323">
        <v>2898</v>
      </c>
      <c r="AR2323">
        <v>3078</v>
      </c>
      <c r="AS2323" s="4">
        <v>2998</v>
      </c>
      <c r="AT2323">
        <v>2760</v>
      </c>
      <c r="AU2323">
        <f>AVERAGE(Tabla2[[#This Row],[gr21_0]:[gr21_9]])</f>
        <v>2951.3</v>
      </c>
    </row>
    <row r="2324" spans="1:47">
      <c r="A2324">
        <v>1799</v>
      </c>
      <c r="B2324">
        <v>1889</v>
      </c>
      <c r="C2324">
        <v>1799</v>
      </c>
      <c r="D2324">
        <v>1799</v>
      </c>
      <c r="E2324">
        <v>1799</v>
      </c>
      <c r="F2324">
        <v>1799</v>
      </c>
      <c r="G2324">
        <v>1799</v>
      </c>
      <c r="H2324">
        <v>1799</v>
      </c>
      <c r="I2324">
        <v>1799</v>
      </c>
      <c r="J2324">
        <v>1799</v>
      </c>
      <c r="K2324">
        <f>AVERAGE(Tabla8[[#This Row],[gr12_0]:[gr12_9]])</f>
        <v>1808</v>
      </c>
      <c r="M2324">
        <v>2032</v>
      </c>
      <c r="N2324">
        <v>1939</v>
      </c>
      <c r="O2324">
        <v>2030</v>
      </c>
      <c r="P2324">
        <v>1997</v>
      </c>
      <c r="Q2324">
        <v>1999</v>
      </c>
      <c r="R2324">
        <v>1989</v>
      </c>
      <c r="S2324">
        <v>2032</v>
      </c>
      <c r="T2324">
        <v>1908</v>
      </c>
      <c r="U2324">
        <v>2032</v>
      </c>
      <c r="V2324">
        <v>2032</v>
      </c>
      <c r="W2324">
        <f>AVERAGE(Tabla5[[#This Row],[gr15_0]:[gr15_9]])</f>
        <v>1999</v>
      </c>
      <c r="Y2324">
        <v>2090</v>
      </c>
      <c r="Z2324">
        <v>2085</v>
      </c>
      <c r="AA2324">
        <v>2085</v>
      </c>
      <c r="AB2324">
        <v>2154</v>
      </c>
      <c r="AC2324">
        <v>2103</v>
      </c>
      <c r="AD2324">
        <v>2088</v>
      </c>
      <c r="AE2324">
        <v>2085</v>
      </c>
      <c r="AF2324">
        <v>2088</v>
      </c>
      <c r="AG2324">
        <v>2090</v>
      </c>
      <c r="AH2324">
        <v>2085</v>
      </c>
      <c r="AI2324">
        <f>AVERAGE(Tabla1[[#This Row],[gr17_0]:[gr17_9]])</f>
        <v>2095.3000000000002</v>
      </c>
      <c r="AK2324">
        <v>3080</v>
      </c>
      <c r="AL2324">
        <v>2907</v>
      </c>
      <c r="AM2324">
        <v>2817</v>
      </c>
      <c r="AN2324">
        <v>2851</v>
      </c>
      <c r="AO2324" s="4">
        <v>3046</v>
      </c>
      <c r="AP2324">
        <v>3078</v>
      </c>
      <c r="AQ2324">
        <v>2898</v>
      </c>
      <c r="AR2324">
        <v>3078</v>
      </c>
      <c r="AS2324" s="4">
        <v>2998</v>
      </c>
      <c r="AT2324">
        <v>2760</v>
      </c>
      <c r="AU2324">
        <f>AVERAGE(Tabla2[[#This Row],[gr21_0]:[gr21_9]])</f>
        <v>2951.3</v>
      </c>
    </row>
    <row r="2325" spans="1:47">
      <c r="A2325">
        <v>1799</v>
      </c>
      <c r="B2325">
        <v>1889</v>
      </c>
      <c r="C2325">
        <v>1799</v>
      </c>
      <c r="D2325">
        <v>1799</v>
      </c>
      <c r="E2325">
        <v>1799</v>
      </c>
      <c r="F2325">
        <v>1799</v>
      </c>
      <c r="G2325">
        <v>1799</v>
      </c>
      <c r="H2325">
        <v>1799</v>
      </c>
      <c r="I2325">
        <v>1799</v>
      </c>
      <c r="J2325">
        <v>1799</v>
      </c>
      <c r="K2325">
        <f>AVERAGE(Tabla8[[#This Row],[gr12_0]:[gr12_9]])</f>
        <v>1808</v>
      </c>
      <c r="M2325">
        <v>2032</v>
      </c>
      <c r="N2325">
        <v>1939</v>
      </c>
      <c r="O2325">
        <v>2030</v>
      </c>
      <c r="P2325">
        <v>1997</v>
      </c>
      <c r="Q2325">
        <v>1999</v>
      </c>
      <c r="R2325">
        <v>1989</v>
      </c>
      <c r="S2325">
        <v>2032</v>
      </c>
      <c r="T2325">
        <v>1908</v>
      </c>
      <c r="U2325">
        <v>2032</v>
      </c>
      <c r="V2325">
        <v>2032</v>
      </c>
      <c r="W2325">
        <f>AVERAGE(Tabla5[[#This Row],[gr15_0]:[gr15_9]])</f>
        <v>1999</v>
      </c>
      <c r="Y2325">
        <v>2090</v>
      </c>
      <c r="Z2325">
        <v>2085</v>
      </c>
      <c r="AA2325">
        <v>2085</v>
      </c>
      <c r="AB2325">
        <v>2154</v>
      </c>
      <c r="AC2325">
        <v>2103</v>
      </c>
      <c r="AD2325">
        <v>2088</v>
      </c>
      <c r="AE2325">
        <v>2085</v>
      </c>
      <c r="AF2325">
        <v>2088</v>
      </c>
      <c r="AG2325">
        <v>2090</v>
      </c>
      <c r="AH2325">
        <v>2085</v>
      </c>
      <c r="AI2325">
        <f>AVERAGE(Tabla1[[#This Row],[gr17_0]:[gr17_9]])</f>
        <v>2095.3000000000002</v>
      </c>
      <c r="AK2325">
        <v>3080</v>
      </c>
      <c r="AL2325">
        <v>2907</v>
      </c>
      <c r="AM2325">
        <v>2817</v>
      </c>
      <c r="AN2325">
        <v>2851</v>
      </c>
      <c r="AO2325" s="4">
        <v>3046</v>
      </c>
      <c r="AP2325">
        <v>3078</v>
      </c>
      <c r="AQ2325">
        <v>2898</v>
      </c>
      <c r="AR2325">
        <v>3078</v>
      </c>
      <c r="AS2325" s="4">
        <v>2998</v>
      </c>
      <c r="AT2325">
        <v>2760</v>
      </c>
      <c r="AU2325">
        <f>AVERAGE(Tabla2[[#This Row],[gr21_0]:[gr21_9]])</f>
        <v>2951.3</v>
      </c>
    </row>
    <row r="2326" spans="1:47">
      <c r="A2326">
        <v>1799</v>
      </c>
      <c r="B2326">
        <v>1889</v>
      </c>
      <c r="C2326">
        <v>1799</v>
      </c>
      <c r="D2326">
        <v>1799</v>
      </c>
      <c r="E2326">
        <v>1799</v>
      </c>
      <c r="F2326">
        <v>1799</v>
      </c>
      <c r="G2326">
        <v>1799</v>
      </c>
      <c r="H2326">
        <v>1799</v>
      </c>
      <c r="I2326">
        <v>1799</v>
      </c>
      <c r="J2326">
        <v>1799</v>
      </c>
      <c r="K2326">
        <f>AVERAGE(Tabla8[[#This Row],[gr12_0]:[gr12_9]])</f>
        <v>1808</v>
      </c>
      <c r="M2326">
        <v>2032</v>
      </c>
      <c r="N2326">
        <v>1939</v>
      </c>
      <c r="O2326">
        <v>2030</v>
      </c>
      <c r="P2326">
        <v>1997</v>
      </c>
      <c r="Q2326">
        <v>1999</v>
      </c>
      <c r="R2326">
        <v>1989</v>
      </c>
      <c r="S2326">
        <v>2032</v>
      </c>
      <c r="T2326">
        <v>1908</v>
      </c>
      <c r="U2326">
        <v>2032</v>
      </c>
      <c r="V2326">
        <v>2032</v>
      </c>
      <c r="W2326">
        <f>AVERAGE(Tabla5[[#This Row],[gr15_0]:[gr15_9]])</f>
        <v>1999</v>
      </c>
      <c r="Y2326">
        <v>2090</v>
      </c>
      <c r="Z2326">
        <v>2085</v>
      </c>
      <c r="AA2326">
        <v>2085</v>
      </c>
      <c r="AB2326">
        <v>2154</v>
      </c>
      <c r="AC2326">
        <v>2103</v>
      </c>
      <c r="AD2326">
        <v>2088</v>
      </c>
      <c r="AE2326">
        <v>2085</v>
      </c>
      <c r="AF2326">
        <v>2088</v>
      </c>
      <c r="AG2326">
        <v>2090</v>
      </c>
      <c r="AH2326">
        <v>2085</v>
      </c>
      <c r="AI2326">
        <f>AVERAGE(Tabla1[[#This Row],[gr17_0]:[gr17_9]])</f>
        <v>2095.3000000000002</v>
      </c>
      <c r="AK2326">
        <v>3080</v>
      </c>
      <c r="AL2326">
        <v>2907</v>
      </c>
      <c r="AM2326">
        <v>2817</v>
      </c>
      <c r="AN2326">
        <v>2851</v>
      </c>
      <c r="AO2326" s="4">
        <v>3046</v>
      </c>
      <c r="AP2326">
        <v>3078</v>
      </c>
      <c r="AQ2326">
        <v>2898</v>
      </c>
      <c r="AR2326">
        <v>3078</v>
      </c>
      <c r="AS2326" s="4">
        <v>2998</v>
      </c>
      <c r="AT2326">
        <v>2760</v>
      </c>
      <c r="AU2326">
        <f>AVERAGE(Tabla2[[#This Row],[gr21_0]:[gr21_9]])</f>
        <v>2951.3</v>
      </c>
    </row>
    <row r="2327" spans="1:47">
      <c r="A2327">
        <v>1799</v>
      </c>
      <c r="B2327">
        <v>1889</v>
      </c>
      <c r="C2327">
        <v>1799</v>
      </c>
      <c r="D2327">
        <v>1799</v>
      </c>
      <c r="E2327">
        <v>1799</v>
      </c>
      <c r="F2327">
        <v>1799</v>
      </c>
      <c r="G2327">
        <v>1799</v>
      </c>
      <c r="H2327">
        <v>1799</v>
      </c>
      <c r="I2327">
        <v>1799</v>
      </c>
      <c r="J2327">
        <v>1799</v>
      </c>
      <c r="K2327">
        <f>AVERAGE(Tabla8[[#This Row],[gr12_0]:[gr12_9]])</f>
        <v>1808</v>
      </c>
      <c r="M2327">
        <v>2032</v>
      </c>
      <c r="N2327">
        <v>1939</v>
      </c>
      <c r="O2327">
        <v>2030</v>
      </c>
      <c r="P2327">
        <v>1997</v>
      </c>
      <c r="Q2327">
        <v>1999</v>
      </c>
      <c r="R2327">
        <v>1989</v>
      </c>
      <c r="S2327">
        <v>2032</v>
      </c>
      <c r="T2327">
        <v>1908</v>
      </c>
      <c r="U2327">
        <v>2032</v>
      </c>
      <c r="V2327">
        <v>2032</v>
      </c>
      <c r="W2327">
        <f>AVERAGE(Tabla5[[#This Row],[gr15_0]:[gr15_9]])</f>
        <v>1999</v>
      </c>
      <c r="Y2327">
        <v>2090</v>
      </c>
      <c r="Z2327">
        <v>2085</v>
      </c>
      <c r="AA2327">
        <v>2085</v>
      </c>
      <c r="AB2327">
        <v>2154</v>
      </c>
      <c r="AC2327">
        <v>2103</v>
      </c>
      <c r="AD2327">
        <v>2088</v>
      </c>
      <c r="AE2327">
        <v>2085</v>
      </c>
      <c r="AF2327">
        <v>2088</v>
      </c>
      <c r="AG2327">
        <v>2090</v>
      </c>
      <c r="AH2327">
        <v>2085</v>
      </c>
      <c r="AI2327">
        <f>AVERAGE(Tabla1[[#This Row],[gr17_0]:[gr17_9]])</f>
        <v>2095.3000000000002</v>
      </c>
      <c r="AK2327">
        <v>3080</v>
      </c>
      <c r="AL2327">
        <v>2907</v>
      </c>
      <c r="AM2327">
        <v>2817</v>
      </c>
      <c r="AN2327">
        <v>2851</v>
      </c>
      <c r="AO2327" s="4">
        <v>3046</v>
      </c>
      <c r="AP2327">
        <v>3078</v>
      </c>
      <c r="AQ2327">
        <v>2898</v>
      </c>
      <c r="AR2327">
        <v>3078</v>
      </c>
      <c r="AS2327" s="4">
        <v>2998</v>
      </c>
      <c r="AT2327">
        <v>2760</v>
      </c>
      <c r="AU2327">
        <f>AVERAGE(Tabla2[[#This Row],[gr21_0]:[gr21_9]])</f>
        <v>2951.3</v>
      </c>
    </row>
    <row r="2328" spans="1:47">
      <c r="A2328">
        <v>1799</v>
      </c>
      <c r="B2328">
        <v>1889</v>
      </c>
      <c r="C2328">
        <v>1799</v>
      </c>
      <c r="D2328">
        <v>1799</v>
      </c>
      <c r="E2328">
        <v>1799</v>
      </c>
      <c r="F2328">
        <v>1799</v>
      </c>
      <c r="G2328">
        <v>1799</v>
      </c>
      <c r="H2328">
        <v>1799</v>
      </c>
      <c r="I2328">
        <v>1799</v>
      </c>
      <c r="J2328">
        <v>1799</v>
      </c>
      <c r="K2328">
        <f>AVERAGE(Tabla8[[#This Row],[gr12_0]:[gr12_9]])</f>
        <v>1808</v>
      </c>
      <c r="M2328">
        <v>2032</v>
      </c>
      <c r="N2328">
        <v>1939</v>
      </c>
      <c r="O2328">
        <v>2030</v>
      </c>
      <c r="P2328">
        <v>1997</v>
      </c>
      <c r="Q2328">
        <v>1999</v>
      </c>
      <c r="R2328">
        <v>1989</v>
      </c>
      <c r="S2328">
        <v>2032</v>
      </c>
      <c r="T2328">
        <v>1908</v>
      </c>
      <c r="U2328">
        <v>2032</v>
      </c>
      <c r="V2328">
        <v>2032</v>
      </c>
      <c r="W2328">
        <f>AVERAGE(Tabla5[[#This Row],[gr15_0]:[gr15_9]])</f>
        <v>1999</v>
      </c>
      <c r="Y2328">
        <v>2090</v>
      </c>
      <c r="Z2328">
        <v>2085</v>
      </c>
      <c r="AA2328">
        <v>2085</v>
      </c>
      <c r="AB2328">
        <v>2154</v>
      </c>
      <c r="AC2328">
        <v>2103</v>
      </c>
      <c r="AD2328">
        <v>2088</v>
      </c>
      <c r="AE2328">
        <v>2085</v>
      </c>
      <c r="AF2328">
        <v>2088</v>
      </c>
      <c r="AG2328">
        <v>2090</v>
      </c>
      <c r="AH2328">
        <v>2085</v>
      </c>
      <c r="AI2328">
        <f>AVERAGE(Tabla1[[#This Row],[gr17_0]:[gr17_9]])</f>
        <v>2095.3000000000002</v>
      </c>
      <c r="AK2328">
        <v>3080</v>
      </c>
      <c r="AL2328">
        <v>2907</v>
      </c>
      <c r="AM2328">
        <v>2817</v>
      </c>
      <c r="AN2328">
        <v>2851</v>
      </c>
      <c r="AO2328" s="4">
        <v>3046</v>
      </c>
      <c r="AP2328">
        <v>3078</v>
      </c>
      <c r="AQ2328">
        <v>2898</v>
      </c>
      <c r="AR2328">
        <v>3078</v>
      </c>
      <c r="AS2328" s="4">
        <v>2998</v>
      </c>
      <c r="AT2328">
        <v>2760</v>
      </c>
      <c r="AU2328">
        <f>AVERAGE(Tabla2[[#This Row],[gr21_0]:[gr21_9]])</f>
        <v>2951.3</v>
      </c>
    </row>
    <row r="2329" spans="1:47">
      <c r="A2329">
        <v>1799</v>
      </c>
      <c r="B2329">
        <v>1889</v>
      </c>
      <c r="C2329">
        <v>1799</v>
      </c>
      <c r="D2329">
        <v>1799</v>
      </c>
      <c r="E2329">
        <v>1799</v>
      </c>
      <c r="F2329">
        <v>1799</v>
      </c>
      <c r="G2329">
        <v>1799</v>
      </c>
      <c r="H2329">
        <v>1799</v>
      </c>
      <c r="I2329">
        <v>1799</v>
      </c>
      <c r="J2329">
        <v>1799</v>
      </c>
      <c r="K2329">
        <f>AVERAGE(Tabla8[[#This Row],[gr12_0]:[gr12_9]])</f>
        <v>1808</v>
      </c>
      <c r="M2329">
        <v>2032</v>
      </c>
      <c r="N2329">
        <v>1939</v>
      </c>
      <c r="O2329">
        <v>2030</v>
      </c>
      <c r="P2329">
        <v>1997</v>
      </c>
      <c r="Q2329">
        <v>1999</v>
      </c>
      <c r="R2329">
        <v>1989</v>
      </c>
      <c r="S2329">
        <v>2032</v>
      </c>
      <c r="T2329">
        <v>1908</v>
      </c>
      <c r="U2329">
        <v>2032</v>
      </c>
      <c r="V2329">
        <v>2032</v>
      </c>
      <c r="W2329">
        <f>AVERAGE(Tabla5[[#This Row],[gr15_0]:[gr15_9]])</f>
        <v>1999</v>
      </c>
      <c r="Y2329">
        <v>2090</v>
      </c>
      <c r="Z2329">
        <v>2085</v>
      </c>
      <c r="AA2329">
        <v>2085</v>
      </c>
      <c r="AB2329">
        <v>2154</v>
      </c>
      <c r="AC2329">
        <v>2103</v>
      </c>
      <c r="AD2329">
        <v>2088</v>
      </c>
      <c r="AE2329">
        <v>2085</v>
      </c>
      <c r="AF2329">
        <v>2088</v>
      </c>
      <c r="AG2329">
        <v>2090</v>
      </c>
      <c r="AH2329">
        <v>2085</v>
      </c>
      <c r="AI2329">
        <f>AVERAGE(Tabla1[[#This Row],[gr17_0]:[gr17_9]])</f>
        <v>2095.3000000000002</v>
      </c>
      <c r="AK2329">
        <v>3080</v>
      </c>
      <c r="AL2329">
        <v>2907</v>
      </c>
      <c r="AM2329">
        <v>2817</v>
      </c>
      <c r="AN2329">
        <v>2851</v>
      </c>
      <c r="AO2329" s="4">
        <v>3046</v>
      </c>
      <c r="AP2329">
        <v>3078</v>
      </c>
      <c r="AQ2329">
        <v>2898</v>
      </c>
      <c r="AR2329">
        <v>3078</v>
      </c>
      <c r="AS2329" s="4">
        <v>2998</v>
      </c>
      <c r="AT2329">
        <v>2760</v>
      </c>
      <c r="AU2329">
        <f>AVERAGE(Tabla2[[#This Row],[gr21_0]:[gr21_9]])</f>
        <v>2951.3</v>
      </c>
    </row>
    <row r="2330" spans="1:47">
      <c r="A2330">
        <v>1799</v>
      </c>
      <c r="B2330">
        <v>1889</v>
      </c>
      <c r="C2330">
        <v>1799</v>
      </c>
      <c r="D2330">
        <v>1799</v>
      </c>
      <c r="E2330">
        <v>1799</v>
      </c>
      <c r="F2330">
        <v>1799</v>
      </c>
      <c r="G2330">
        <v>1799</v>
      </c>
      <c r="H2330">
        <v>1799</v>
      </c>
      <c r="I2330">
        <v>1799</v>
      </c>
      <c r="J2330">
        <v>1799</v>
      </c>
      <c r="K2330">
        <f>AVERAGE(Tabla8[[#This Row],[gr12_0]:[gr12_9]])</f>
        <v>1808</v>
      </c>
      <c r="M2330">
        <v>2032</v>
      </c>
      <c r="N2330">
        <v>1939</v>
      </c>
      <c r="O2330">
        <v>2030</v>
      </c>
      <c r="P2330">
        <v>1997</v>
      </c>
      <c r="Q2330">
        <v>1999</v>
      </c>
      <c r="R2330">
        <v>1989</v>
      </c>
      <c r="S2330">
        <v>2032</v>
      </c>
      <c r="T2330">
        <v>1908</v>
      </c>
      <c r="U2330">
        <v>2032</v>
      </c>
      <c r="V2330">
        <v>2032</v>
      </c>
      <c r="W2330">
        <f>AVERAGE(Tabla5[[#This Row],[gr15_0]:[gr15_9]])</f>
        <v>1999</v>
      </c>
      <c r="Y2330">
        <v>2090</v>
      </c>
      <c r="Z2330">
        <v>2085</v>
      </c>
      <c r="AA2330">
        <v>2085</v>
      </c>
      <c r="AB2330">
        <v>2154</v>
      </c>
      <c r="AC2330">
        <v>2103</v>
      </c>
      <c r="AD2330">
        <v>2088</v>
      </c>
      <c r="AE2330">
        <v>2085</v>
      </c>
      <c r="AF2330">
        <v>2088</v>
      </c>
      <c r="AG2330">
        <v>2090</v>
      </c>
      <c r="AH2330">
        <v>2085</v>
      </c>
      <c r="AI2330">
        <f>AVERAGE(Tabla1[[#This Row],[gr17_0]:[gr17_9]])</f>
        <v>2095.3000000000002</v>
      </c>
      <c r="AK2330">
        <v>3080</v>
      </c>
      <c r="AL2330">
        <v>2907</v>
      </c>
      <c r="AM2330">
        <v>2817</v>
      </c>
      <c r="AN2330">
        <v>2851</v>
      </c>
      <c r="AO2330" s="4">
        <v>3046</v>
      </c>
      <c r="AP2330">
        <v>3078</v>
      </c>
      <c r="AQ2330">
        <v>2898</v>
      </c>
      <c r="AR2330">
        <v>3078</v>
      </c>
      <c r="AS2330" s="4">
        <v>2998</v>
      </c>
      <c r="AT2330">
        <v>2760</v>
      </c>
      <c r="AU2330">
        <f>AVERAGE(Tabla2[[#This Row],[gr21_0]:[gr21_9]])</f>
        <v>2951.3</v>
      </c>
    </row>
    <row r="2331" spans="1:47">
      <c r="A2331">
        <v>1799</v>
      </c>
      <c r="B2331">
        <v>1889</v>
      </c>
      <c r="C2331">
        <v>1799</v>
      </c>
      <c r="D2331">
        <v>1799</v>
      </c>
      <c r="E2331">
        <v>1799</v>
      </c>
      <c r="F2331">
        <v>1799</v>
      </c>
      <c r="G2331">
        <v>1799</v>
      </c>
      <c r="H2331">
        <v>1799</v>
      </c>
      <c r="I2331">
        <v>1799</v>
      </c>
      <c r="J2331">
        <v>1799</v>
      </c>
      <c r="K2331">
        <f>AVERAGE(Tabla8[[#This Row],[gr12_0]:[gr12_9]])</f>
        <v>1808</v>
      </c>
      <c r="M2331">
        <v>2032</v>
      </c>
      <c r="N2331">
        <v>1939</v>
      </c>
      <c r="O2331">
        <v>2030</v>
      </c>
      <c r="P2331">
        <v>1997</v>
      </c>
      <c r="Q2331">
        <v>1999</v>
      </c>
      <c r="R2331">
        <v>1989</v>
      </c>
      <c r="S2331">
        <v>2032</v>
      </c>
      <c r="T2331">
        <v>1908</v>
      </c>
      <c r="U2331">
        <v>2032</v>
      </c>
      <c r="V2331">
        <v>2032</v>
      </c>
      <c r="W2331">
        <f>AVERAGE(Tabla5[[#This Row],[gr15_0]:[gr15_9]])</f>
        <v>1999</v>
      </c>
      <c r="Y2331">
        <v>2090</v>
      </c>
      <c r="Z2331">
        <v>2085</v>
      </c>
      <c r="AA2331">
        <v>2085</v>
      </c>
      <c r="AB2331">
        <v>2154</v>
      </c>
      <c r="AC2331">
        <v>2103</v>
      </c>
      <c r="AD2331">
        <v>2088</v>
      </c>
      <c r="AE2331">
        <v>2085</v>
      </c>
      <c r="AF2331">
        <v>2088</v>
      </c>
      <c r="AG2331">
        <v>2090</v>
      </c>
      <c r="AH2331">
        <v>2085</v>
      </c>
      <c r="AI2331">
        <f>AVERAGE(Tabla1[[#This Row],[gr17_0]:[gr17_9]])</f>
        <v>2095.3000000000002</v>
      </c>
      <c r="AK2331">
        <v>3080</v>
      </c>
      <c r="AL2331">
        <v>2907</v>
      </c>
      <c r="AM2331">
        <v>2817</v>
      </c>
      <c r="AN2331">
        <v>2851</v>
      </c>
      <c r="AO2331" s="4">
        <v>3046</v>
      </c>
      <c r="AP2331">
        <v>3078</v>
      </c>
      <c r="AQ2331">
        <v>2898</v>
      </c>
      <c r="AR2331">
        <v>3078</v>
      </c>
      <c r="AS2331" s="4">
        <v>2998</v>
      </c>
      <c r="AT2331">
        <v>2760</v>
      </c>
      <c r="AU2331">
        <f>AVERAGE(Tabla2[[#This Row],[gr21_0]:[gr21_9]])</f>
        <v>2951.3</v>
      </c>
    </row>
    <row r="2332" spans="1:47">
      <c r="A2332">
        <v>1799</v>
      </c>
      <c r="B2332">
        <v>1889</v>
      </c>
      <c r="C2332">
        <v>1799</v>
      </c>
      <c r="D2332">
        <v>1799</v>
      </c>
      <c r="E2332">
        <v>1799</v>
      </c>
      <c r="F2332">
        <v>1799</v>
      </c>
      <c r="G2332">
        <v>1799</v>
      </c>
      <c r="H2332">
        <v>1799</v>
      </c>
      <c r="I2332">
        <v>1799</v>
      </c>
      <c r="J2332">
        <v>1799</v>
      </c>
      <c r="K2332">
        <f>AVERAGE(Tabla8[[#This Row],[gr12_0]:[gr12_9]])</f>
        <v>1808</v>
      </c>
      <c r="M2332">
        <v>2032</v>
      </c>
      <c r="N2332">
        <v>1939</v>
      </c>
      <c r="O2332">
        <v>2030</v>
      </c>
      <c r="P2332">
        <v>1997</v>
      </c>
      <c r="Q2332">
        <v>1999</v>
      </c>
      <c r="R2332">
        <v>1989</v>
      </c>
      <c r="S2332">
        <v>2032</v>
      </c>
      <c r="T2332">
        <v>1908</v>
      </c>
      <c r="U2332">
        <v>2032</v>
      </c>
      <c r="V2332">
        <v>2032</v>
      </c>
      <c r="W2332">
        <f>AVERAGE(Tabla5[[#This Row],[gr15_0]:[gr15_9]])</f>
        <v>1999</v>
      </c>
      <c r="Y2332">
        <v>2090</v>
      </c>
      <c r="Z2332">
        <v>2085</v>
      </c>
      <c r="AA2332">
        <v>2085</v>
      </c>
      <c r="AB2332">
        <v>2154</v>
      </c>
      <c r="AC2332">
        <v>2103</v>
      </c>
      <c r="AD2332">
        <v>2088</v>
      </c>
      <c r="AE2332">
        <v>2085</v>
      </c>
      <c r="AF2332">
        <v>2088</v>
      </c>
      <c r="AG2332">
        <v>2090</v>
      </c>
      <c r="AH2332">
        <v>2085</v>
      </c>
      <c r="AI2332">
        <f>AVERAGE(Tabla1[[#This Row],[gr17_0]:[gr17_9]])</f>
        <v>2095.3000000000002</v>
      </c>
      <c r="AK2332">
        <v>3080</v>
      </c>
      <c r="AL2332">
        <v>2907</v>
      </c>
      <c r="AM2332">
        <v>2817</v>
      </c>
      <c r="AN2332">
        <v>2851</v>
      </c>
      <c r="AO2332" s="4">
        <v>3046</v>
      </c>
      <c r="AP2332">
        <v>3078</v>
      </c>
      <c r="AQ2332">
        <v>2898</v>
      </c>
      <c r="AR2332">
        <v>3078</v>
      </c>
      <c r="AS2332" s="4">
        <v>2998</v>
      </c>
      <c r="AT2332">
        <v>2760</v>
      </c>
      <c r="AU2332">
        <f>AVERAGE(Tabla2[[#This Row],[gr21_0]:[gr21_9]])</f>
        <v>2951.3</v>
      </c>
    </row>
    <row r="2333" spans="1:47">
      <c r="A2333">
        <v>1799</v>
      </c>
      <c r="B2333">
        <v>1889</v>
      </c>
      <c r="C2333">
        <v>1799</v>
      </c>
      <c r="D2333">
        <v>1799</v>
      </c>
      <c r="E2333">
        <v>1799</v>
      </c>
      <c r="F2333">
        <v>1799</v>
      </c>
      <c r="G2333">
        <v>1799</v>
      </c>
      <c r="H2333">
        <v>1799</v>
      </c>
      <c r="I2333">
        <v>1799</v>
      </c>
      <c r="J2333">
        <v>1799</v>
      </c>
      <c r="K2333">
        <f>AVERAGE(Tabla8[[#This Row],[gr12_0]:[gr12_9]])</f>
        <v>1808</v>
      </c>
      <c r="M2333">
        <v>2032</v>
      </c>
      <c r="N2333">
        <v>1939</v>
      </c>
      <c r="O2333">
        <v>2030</v>
      </c>
      <c r="P2333">
        <v>1997</v>
      </c>
      <c r="Q2333">
        <v>1999</v>
      </c>
      <c r="R2333">
        <v>1989</v>
      </c>
      <c r="S2333">
        <v>2032</v>
      </c>
      <c r="T2333">
        <v>1908</v>
      </c>
      <c r="U2333">
        <v>2032</v>
      </c>
      <c r="V2333">
        <v>2032</v>
      </c>
      <c r="W2333">
        <f>AVERAGE(Tabla5[[#This Row],[gr15_0]:[gr15_9]])</f>
        <v>1999</v>
      </c>
      <c r="Y2333">
        <v>2090</v>
      </c>
      <c r="Z2333">
        <v>2085</v>
      </c>
      <c r="AA2333">
        <v>2085</v>
      </c>
      <c r="AB2333">
        <v>2154</v>
      </c>
      <c r="AC2333">
        <v>2103</v>
      </c>
      <c r="AD2333">
        <v>2088</v>
      </c>
      <c r="AE2333">
        <v>2085</v>
      </c>
      <c r="AF2333">
        <v>2088</v>
      </c>
      <c r="AG2333">
        <v>2090</v>
      </c>
      <c r="AH2333">
        <v>2085</v>
      </c>
      <c r="AI2333">
        <f>AVERAGE(Tabla1[[#This Row],[gr17_0]:[gr17_9]])</f>
        <v>2095.3000000000002</v>
      </c>
      <c r="AK2333">
        <v>3080</v>
      </c>
      <c r="AL2333">
        <v>2907</v>
      </c>
      <c r="AM2333">
        <v>2817</v>
      </c>
      <c r="AN2333">
        <v>2851</v>
      </c>
      <c r="AO2333" s="4">
        <v>3046</v>
      </c>
      <c r="AP2333">
        <v>3078</v>
      </c>
      <c r="AQ2333">
        <v>2898</v>
      </c>
      <c r="AR2333">
        <v>3078</v>
      </c>
      <c r="AS2333" s="4">
        <v>2998</v>
      </c>
      <c r="AT2333">
        <v>2760</v>
      </c>
      <c r="AU2333">
        <f>AVERAGE(Tabla2[[#This Row],[gr21_0]:[gr21_9]])</f>
        <v>2951.3</v>
      </c>
    </row>
    <row r="2334" spans="1:47">
      <c r="A2334">
        <v>1799</v>
      </c>
      <c r="B2334">
        <v>1889</v>
      </c>
      <c r="C2334">
        <v>1799</v>
      </c>
      <c r="D2334">
        <v>1799</v>
      </c>
      <c r="E2334">
        <v>1799</v>
      </c>
      <c r="F2334">
        <v>1799</v>
      </c>
      <c r="G2334">
        <v>1799</v>
      </c>
      <c r="H2334">
        <v>1799</v>
      </c>
      <c r="I2334">
        <v>1799</v>
      </c>
      <c r="J2334">
        <v>1799</v>
      </c>
      <c r="K2334">
        <f>AVERAGE(Tabla8[[#This Row],[gr12_0]:[gr12_9]])</f>
        <v>1808</v>
      </c>
      <c r="M2334">
        <v>2032</v>
      </c>
      <c r="N2334">
        <v>1939</v>
      </c>
      <c r="O2334">
        <v>2030</v>
      </c>
      <c r="P2334">
        <v>1997</v>
      </c>
      <c r="Q2334">
        <v>1999</v>
      </c>
      <c r="R2334">
        <v>1989</v>
      </c>
      <c r="S2334">
        <v>2032</v>
      </c>
      <c r="T2334">
        <v>1908</v>
      </c>
      <c r="U2334">
        <v>2032</v>
      </c>
      <c r="V2334">
        <v>2032</v>
      </c>
      <c r="W2334">
        <f>AVERAGE(Tabla5[[#This Row],[gr15_0]:[gr15_9]])</f>
        <v>1999</v>
      </c>
      <c r="Y2334">
        <v>2090</v>
      </c>
      <c r="Z2334">
        <v>2085</v>
      </c>
      <c r="AA2334">
        <v>2085</v>
      </c>
      <c r="AB2334">
        <v>2154</v>
      </c>
      <c r="AC2334">
        <v>2103</v>
      </c>
      <c r="AD2334">
        <v>2088</v>
      </c>
      <c r="AE2334">
        <v>2085</v>
      </c>
      <c r="AF2334">
        <v>2088</v>
      </c>
      <c r="AG2334">
        <v>2090</v>
      </c>
      <c r="AH2334">
        <v>2085</v>
      </c>
      <c r="AI2334">
        <f>AVERAGE(Tabla1[[#This Row],[gr17_0]:[gr17_9]])</f>
        <v>2095.3000000000002</v>
      </c>
      <c r="AK2334">
        <v>3080</v>
      </c>
      <c r="AL2334">
        <v>2907</v>
      </c>
      <c r="AM2334">
        <v>2817</v>
      </c>
      <c r="AN2334">
        <v>2851</v>
      </c>
      <c r="AO2334" s="4">
        <v>3046</v>
      </c>
      <c r="AP2334">
        <v>3078</v>
      </c>
      <c r="AQ2334">
        <v>2898</v>
      </c>
      <c r="AR2334">
        <v>3078</v>
      </c>
      <c r="AS2334" s="4">
        <v>2998</v>
      </c>
      <c r="AT2334">
        <v>2760</v>
      </c>
      <c r="AU2334">
        <f>AVERAGE(Tabla2[[#This Row],[gr21_0]:[gr21_9]])</f>
        <v>2951.3</v>
      </c>
    </row>
    <row r="2335" spans="1:47">
      <c r="A2335">
        <v>1799</v>
      </c>
      <c r="B2335">
        <v>1889</v>
      </c>
      <c r="C2335">
        <v>1799</v>
      </c>
      <c r="D2335">
        <v>1799</v>
      </c>
      <c r="E2335">
        <v>1799</v>
      </c>
      <c r="F2335">
        <v>1799</v>
      </c>
      <c r="G2335">
        <v>1799</v>
      </c>
      <c r="H2335">
        <v>1799</v>
      </c>
      <c r="I2335">
        <v>1799</v>
      </c>
      <c r="J2335">
        <v>1799</v>
      </c>
      <c r="K2335">
        <f>AVERAGE(Tabla8[[#This Row],[gr12_0]:[gr12_9]])</f>
        <v>1808</v>
      </c>
      <c r="M2335">
        <v>2032</v>
      </c>
      <c r="N2335">
        <v>1939</v>
      </c>
      <c r="O2335">
        <v>2030</v>
      </c>
      <c r="P2335">
        <v>1997</v>
      </c>
      <c r="Q2335">
        <v>1999</v>
      </c>
      <c r="R2335">
        <v>1989</v>
      </c>
      <c r="S2335">
        <v>2032</v>
      </c>
      <c r="T2335">
        <v>1908</v>
      </c>
      <c r="U2335">
        <v>2032</v>
      </c>
      <c r="V2335">
        <v>2032</v>
      </c>
      <c r="W2335">
        <f>AVERAGE(Tabla5[[#This Row],[gr15_0]:[gr15_9]])</f>
        <v>1999</v>
      </c>
      <c r="Y2335">
        <v>2090</v>
      </c>
      <c r="Z2335">
        <v>2085</v>
      </c>
      <c r="AA2335">
        <v>2085</v>
      </c>
      <c r="AB2335">
        <v>2154</v>
      </c>
      <c r="AC2335">
        <v>2103</v>
      </c>
      <c r="AD2335">
        <v>2088</v>
      </c>
      <c r="AE2335">
        <v>2085</v>
      </c>
      <c r="AF2335">
        <v>2088</v>
      </c>
      <c r="AG2335">
        <v>2090</v>
      </c>
      <c r="AH2335">
        <v>2085</v>
      </c>
      <c r="AI2335">
        <f>AVERAGE(Tabla1[[#This Row],[gr17_0]:[gr17_9]])</f>
        <v>2095.3000000000002</v>
      </c>
      <c r="AK2335">
        <v>3080</v>
      </c>
      <c r="AL2335">
        <v>2907</v>
      </c>
      <c r="AM2335">
        <v>2817</v>
      </c>
      <c r="AN2335">
        <v>2851</v>
      </c>
      <c r="AO2335" s="4">
        <v>3046</v>
      </c>
      <c r="AP2335">
        <v>3078</v>
      </c>
      <c r="AQ2335">
        <v>2898</v>
      </c>
      <c r="AR2335">
        <v>3078</v>
      </c>
      <c r="AS2335" s="4">
        <v>2998</v>
      </c>
      <c r="AT2335">
        <v>2760</v>
      </c>
      <c r="AU2335">
        <f>AVERAGE(Tabla2[[#This Row],[gr21_0]:[gr21_9]])</f>
        <v>2951.3</v>
      </c>
    </row>
    <row r="2336" spans="1:47">
      <c r="A2336">
        <v>1799</v>
      </c>
      <c r="B2336">
        <v>1889</v>
      </c>
      <c r="C2336">
        <v>1799</v>
      </c>
      <c r="D2336">
        <v>1799</v>
      </c>
      <c r="E2336">
        <v>1799</v>
      </c>
      <c r="F2336">
        <v>1799</v>
      </c>
      <c r="G2336">
        <v>1799</v>
      </c>
      <c r="H2336">
        <v>1799</v>
      </c>
      <c r="I2336">
        <v>1799</v>
      </c>
      <c r="J2336">
        <v>1799</v>
      </c>
      <c r="K2336">
        <f>AVERAGE(Tabla8[[#This Row],[gr12_0]:[gr12_9]])</f>
        <v>1808</v>
      </c>
      <c r="M2336">
        <v>2032</v>
      </c>
      <c r="N2336">
        <v>1939</v>
      </c>
      <c r="O2336">
        <v>2030</v>
      </c>
      <c r="P2336">
        <v>1997</v>
      </c>
      <c r="Q2336">
        <v>1999</v>
      </c>
      <c r="R2336">
        <v>1989</v>
      </c>
      <c r="S2336">
        <v>2032</v>
      </c>
      <c r="T2336">
        <v>1908</v>
      </c>
      <c r="U2336">
        <v>2032</v>
      </c>
      <c r="V2336">
        <v>2032</v>
      </c>
      <c r="W2336">
        <f>AVERAGE(Tabla5[[#This Row],[gr15_0]:[gr15_9]])</f>
        <v>1999</v>
      </c>
      <c r="Y2336">
        <v>2090</v>
      </c>
      <c r="Z2336">
        <v>2085</v>
      </c>
      <c r="AA2336">
        <v>2085</v>
      </c>
      <c r="AB2336">
        <v>2154</v>
      </c>
      <c r="AC2336">
        <v>2103</v>
      </c>
      <c r="AD2336">
        <v>2088</v>
      </c>
      <c r="AE2336">
        <v>2085</v>
      </c>
      <c r="AF2336">
        <v>2088</v>
      </c>
      <c r="AG2336">
        <v>2090</v>
      </c>
      <c r="AH2336">
        <v>2085</v>
      </c>
      <c r="AI2336">
        <f>AVERAGE(Tabla1[[#This Row],[gr17_0]:[gr17_9]])</f>
        <v>2095.3000000000002</v>
      </c>
      <c r="AK2336">
        <v>3080</v>
      </c>
      <c r="AL2336">
        <v>2907</v>
      </c>
      <c r="AM2336">
        <v>2817</v>
      </c>
      <c r="AN2336">
        <v>2851</v>
      </c>
      <c r="AO2336" s="4">
        <v>3046</v>
      </c>
      <c r="AP2336">
        <v>3078</v>
      </c>
      <c r="AQ2336">
        <v>2898</v>
      </c>
      <c r="AR2336">
        <v>3078</v>
      </c>
      <c r="AS2336" s="4">
        <v>2998</v>
      </c>
      <c r="AT2336">
        <v>2760</v>
      </c>
      <c r="AU2336">
        <f>AVERAGE(Tabla2[[#This Row],[gr21_0]:[gr21_9]])</f>
        <v>2951.3</v>
      </c>
    </row>
    <row r="2337" spans="1:47">
      <c r="A2337">
        <v>1799</v>
      </c>
      <c r="B2337">
        <v>1889</v>
      </c>
      <c r="C2337">
        <v>1799</v>
      </c>
      <c r="D2337">
        <v>1799</v>
      </c>
      <c r="E2337">
        <v>1799</v>
      </c>
      <c r="F2337">
        <v>1799</v>
      </c>
      <c r="G2337">
        <v>1799</v>
      </c>
      <c r="H2337">
        <v>1799</v>
      </c>
      <c r="I2337">
        <v>1799</v>
      </c>
      <c r="J2337">
        <v>1799</v>
      </c>
      <c r="K2337">
        <f>AVERAGE(Tabla8[[#This Row],[gr12_0]:[gr12_9]])</f>
        <v>1808</v>
      </c>
      <c r="M2337">
        <v>2032</v>
      </c>
      <c r="N2337">
        <v>1939</v>
      </c>
      <c r="O2337">
        <v>2030</v>
      </c>
      <c r="P2337">
        <v>1997</v>
      </c>
      <c r="Q2337">
        <v>1999</v>
      </c>
      <c r="R2337">
        <v>1989</v>
      </c>
      <c r="S2337">
        <v>2032</v>
      </c>
      <c r="T2337">
        <v>1908</v>
      </c>
      <c r="U2337">
        <v>2032</v>
      </c>
      <c r="V2337">
        <v>2032</v>
      </c>
      <c r="W2337">
        <f>AVERAGE(Tabla5[[#This Row],[gr15_0]:[gr15_9]])</f>
        <v>1999</v>
      </c>
      <c r="Y2337">
        <v>2090</v>
      </c>
      <c r="Z2337">
        <v>2085</v>
      </c>
      <c r="AA2337">
        <v>2085</v>
      </c>
      <c r="AB2337">
        <v>2154</v>
      </c>
      <c r="AC2337">
        <v>2103</v>
      </c>
      <c r="AD2337">
        <v>2088</v>
      </c>
      <c r="AE2337">
        <v>2085</v>
      </c>
      <c r="AF2337">
        <v>2088</v>
      </c>
      <c r="AG2337">
        <v>2090</v>
      </c>
      <c r="AH2337">
        <v>2085</v>
      </c>
      <c r="AI2337">
        <f>AVERAGE(Tabla1[[#This Row],[gr17_0]:[gr17_9]])</f>
        <v>2095.3000000000002</v>
      </c>
      <c r="AK2337">
        <v>3080</v>
      </c>
      <c r="AL2337">
        <v>2907</v>
      </c>
      <c r="AM2337">
        <v>2817</v>
      </c>
      <c r="AN2337">
        <v>2851</v>
      </c>
      <c r="AO2337" s="4">
        <v>3046</v>
      </c>
      <c r="AP2337">
        <v>3078</v>
      </c>
      <c r="AQ2337">
        <v>2898</v>
      </c>
      <c r="AR2337">
        <v>3078</v>
      </c>
      <c r="AS2337" s="4">
        <v>2998</v>
      </c>
      <c r="AT2337">
        <v>2760</v>
      </c>
      <c r="AU2337">
        <f>AVERAGE(Tabla2[[#This Row],[gr21_0]:[gr21_9]])</f>
        <v>2951.3</v>
      </c>
    </row>
    <row r="2338" spans="1:47">
      <c r="A2338">
        <v>1799</v>
      </c>
      <c r="B2338">
        <v>1889</v>
      </c>
      <c r="C2338">
        <v>1799</v>
      </c>
      <c r="D2338">
        <v>1799</v>
      </c>
      <c r="E2338">
        <v>1799</v>
      </c>
      <c r="F2338">
        <v>1799</v>
      </c>
      <c r="G2338">
        <v>1799</v>
      </c>
      <c r="H2338">
        <v>1799</v>
      </c>
      <c r="I2338">
        <v>1799</v>
      </c>
      <c r="J2338">
        <v>1799</v>
      </c>
      <c r="K2338">
        <f>AVERAGE(Tabla8[[#This Row],[gr12_0]:[gr12_9]])</f>
        <v>1808</v>
      </c>
      <c r="M2338">
        <v>2032</v>
      </c>
      <c r="N2338">
        <v>1939</v>
      </c>
      <c r="O2338">
        <v>2030</v>
      </c>
      <c r="P2338">
        <v>1997</v>
      </c>
      <c r="Q2338">
        <v>1999</v>
      </c>
      <c r="R2338">
        <v>1989</v>
      </c>
      <c r="S2338">
        <v>2032</v>
      </c>
      <c r="T2338">
        <v>1908</v>
      </c>
      <c r="U2338">
        <v>2032</v>
      </c>
      <c r="V2338">
        <v>2032</v>
      </c>
      <c r="W2338">
        <f>AVERAGE(Tabla5[[#This Row],[gr15_0]:[gr15_9]])</f>
        <v>1999</v>
      </c>
      <c r="Y2338">
        <v>2090</v>
      </c>
      <c r="Z2338">
        <v>2085</v>
      </c>
      <c r="AA2338">
        <v>2085</v>
      </c>
      <c r="AB2338">
        <v>2154</v>
      </c>
      <c r="AC2338">
        <v>2103</v>
      </c>
      <c r="AD2338">
        <v>2088</v>
      </c>
      <c r="AE2338">
        <v>2085</v>
      </c>
      <c r="AF2338">
        <v>2088</v>
      </c>
      <c r="AG2338">
        <v>2090</v>
      </c>
      <c r="AH2338">
        <v>2085</v>
      </c>
      <c r="AI2338">
        <f>AVERAGE(Tabla1[[#This Row],[gr17_0]:[gr17_9]])</f>
        <v>2095.3000000000002</v>
      </c>
      <c r="AK2338">
        <v>3080</v>
      </c>
      <c r="AL2338">
        <v>2907</v>
      </c>
      <c r="AM2338">
        <v>2817</v>
      </c>
      <c r="AN2338">
        <v>2851</v>
      </c>
      <c r="AO2338" s="4">
        <v>3046</v>
      </c>
      <c r="AP2338">
        <v>3078</v>
      </c>
      <c r="AQ2338">
        <v>2898</v>
      </c>
      <c r="AR2338">
        <v>3078</v>
      </c>
      <c r="AS2338" s="4">
        <v>2998</v>
      </c>
      <c r="AT2338">
        <v>2760</v>
      </c>
      <c r="AU2338">
        <f>AVERAGE(Tabla2[[#This Row],[gr21_0]:[gr21_9]])</f>
        <v>2951.3</v>
      </c>
    </row>
    <row r="2339" spans="1:47">
      <c r="A2339">
        <v>1799</v>
      </c>
      <c r="B2339">
        <v>1889</v>
      </c>
      <c r="C2339">
        <v>1799</v>
      </c>
      <c r="D2339">
        <v>1799</v>
      </c>
      <c r="E2339">
        <v>1799</v>
      </c>
      <c r="F2339">
        <v>1799</v>
      </c>
      <c r="G2339">
        <v>1799</v>
      </c>
      <c r="H2339">
        <v>1799</v>
      </c>
      <c r="I2339">
        <v>1799</v>
      </c>
      <c r="J2339">
        <v>1799</v>
      </c>
      <c r="K2339">
        <f>AVERAGE(Tabla8[[#This Row],[gr12_0]:[gr12_9]])</f>
        <v>1808</v>
      </c>
      <c r="M2339">
        <v>2032</v>
      </c>
      <c r="N2339">
        <v>1939</v>
      </c>
      <c r="O2339">
        <v>2030</v>
      </c>
      <c r="P2339">
        <v>1997</v>
      </c>
      <c r="Q2339">
        <v>1999</v>
      </c>
      <c r="R2339">
        <v>1989</v>
      </c>
      <c r="S2339">
        <v>2032</v>
      </c>
      <c r="T2339">
        <v>1908</v>
      </c>
      <c r="U2339">
        <v>2032</v>
      </c>
      <c r="V2339">
        <v>2032</v>
      </c>
      <c r="W2339">
        <f>AVERAGE(Tabla5[[#This Row],[gr15_0]:[gr15_9]])</f>
        <v>1999</v>
      </c>
      <c r="Y2339">
        <v>2090</v>
      </c>
      <c r="Z2339">
        <v>2085</v>
      </c>
      <c r="AA2339">
        <v>2085</v>
      </c>
      <c r="AB2339">
        <v>2154</v>
      </c>
      <c r="AC2339">
        <v>2103</v>
      </c>
      <c r="AD2339">
        <v>2088</v>
      </c>
      <c r="AE2339">
        <v>2085</v>
      </c>
      <c r="AF2339">
        <v>2088</v>
      </c>
      <c r="AG2339">
        <v>2090</v>
      </c>
      <c r="AH2339">
        <v>2085</v>
      </c>
      <c r="AI2339">
        <f>AVERAGE(Tabla1[[#This Row],[gr17_0]:[gr17_9]])</f>
        <v>2095.3000000000002</v>
      </c>
      <c r="AK2339">
        <v>3080</v>
      </c>
      <c r="AL2339">
        <v>2907</v>
      </c>
      <c r="AM2339">
        <v>2817</v>
      </c>
      <c r="AN2339">
        <v>2851</v>
      </c>
      <c r="AO2339" s="4">
        <v>3046</v>
      </c>
      <c r="AP2339">
        <v>3078</v>
      </c>
      <c r="AQ2339">
        <v>2898</v>
      </c>
      <c r="AR2339">
        <v>3078</v>
      </c>
      <c r="AS2339" s="4">
        <v>2998</v>
      </c>
      <c r="AT2339">
        <v>2760</v>
      </c>
      <c r="AU2339">
        <f>AVERAGE(Tabla2[[#This Row],[gr21_0]:[gr21_9]])</f>
        <v>2951.3</v>
      </c>
    </row>
    <row r="2340" spans="1:47">
      <c r="A2340">
        <v>1799</v>
      </c>
      <c r="B2340">
        <v>1889</v>
      </c>
      <c r="C2340">
        <v>1799</v>
      </c>
      <c r="D2340">
        <v>1799</v>
      </c>
      <c r="E2340">
        <v>1799</v>
      </c>
      <c r="F2340">
        <v>1799</v>
      </c>
      <c r="G2340">
        <v>1799</v>
      </c>
      <c r="H2340">
        <v>1799</v>
      </c>
      <c r="I2340">
        <v>1799</v>
      </c>
      <c r="J2340">
        <v>1799</v>
      </c>
      <c r="K2340">
        <f>AVERAGE(Tabla8[[#This Row],[gr12_0]:[gr12_9]])</f>
        <v>1808</v>
      </c>
      <c r="M2340">
        <v>2032</v>
      </c>
      <c r="N2340">
        <v>1939</v>
      </c>
      <c r="O2340">
        <v>2030</v>
      </c>
      <c r="P2340">
        <v>1997</v>
      </c>
      <c r="Q2340">
        <v>1999</v>
      </c>
      <c r="R2340">
        <v>1989</v>
      </c>
      <c r="S2340">
        <v>2032</v>
      </c>
      <c r="T2340">
        <v>1908</v>
      </c>
      <c r="U2340">
        <v>2032</v>
      </c>
      <c r="V2340">
        <v>2032</v>
      </c>
      <c r="W2340">
        <f>AVERAGE(Tabla5[[#This Row],[gr15_0]:[gr15_9]])</f>
        <v>1999</v>
      </c>
      <c r="Y2340">
        <v>2090</v>
      </c>
      <c r="Z2340">
        <v>2085</v>
      </c>
      <c r="AA2340">
        <v>2085</v>
      </c>
      <c r="AB2340">
        <v>2154</v>
      </c>
      <c r="AC2340">
        <v>2103</v>
      </c>
      <c r="AD2340">
        <v>2088</v>
      </c>
      <c r="AE2340">
        <v>2085</v>
      </c>
      <c r="AF2340">
        <v>2088</v>
      </c>
      <c r="AG2340">
        <v>2090</v>
      </c>
      <c r="AH2340">
        <v>2085</v>
      </c>
      <c r="AI2340">
        <f>AVERAGE(Tabla1[[#This Row],[gr17_0]:[gr17_9]])</f>
        <v>2095.3000000000002</v>
      </c>
      <c r="AK2340">
        <v>3080</v>
      </c>
      <c r="AL2340">
        <v>2907</v>
      </c>
      <c r="AM2340">
        <v>2817</v>
      </c>
      <c r="AN2340">
        <v>2851</v>
      </c>
      <c r="AO2340" s="4">
        <v>3046</v>
      </c>
      <c r="AP2340">
        <v>3078</v>
      </c>
      <c r="AQ2340">
        <v>2898</v>
      </c>
      <c r="AR2340">
        <v>3078</v>
      </c>
      <c r="AS2340" s="4">
        <v>2998</v>
      </c>
      <c r="AT2340">
        <v>2760</v>
      </c>
      <c r="AU2340">
        <f>AVERAGE(Tabla2[[#This Row],[gr21_0]:[gr21_9]])</f>
        <v>2951.3</v>
      </c>
    </row>
    <row r="2341" spans="1:47">
      <c r="A2341">
        <v>1799</v>
      </c>
      <c r="B2341">
        <v>1889</v>
      </c>
      <c r="C2341">
        <v>1799</v>
      </c>
      <c r="D2341">
        <v>1799</v>
      </c>
      <c r="E2341">
        <v>1799</v>
      </c>
      <c r="F2341">
        <v>1799</v>
      </c>
      <c r="G2341">
        <v>1799</v>
      </c>
      <c r="H2341">
        <v>1799</v>
      </c>
      <c r="I2341">
        <v>1799</v>
      </c>
      <c r="J2341">
        <v>1799</v>
      </c>
      <c r="K2341">
        <f>AVERAGE(Tabla8[[#This Row],[gr12_0]:[gr12_9]])</f>
        <v>1808</v>
      </c>
      <c r="M2341">
        <v>2032</v>
      </c>
      <c r="N2341">
        <v>1939</v>
      </c>
      <c r="O2341">
        <v>2030</v>
      </c>
      <c r="P2341">
        <v>1997</v>
      </c>
      <c r="Q2341">
        <v>1999</v>
      </c>
      <c r="R2341">
        <v>1989</v>
      </c>
      <c r="S2341">
        <v>2032</v>
      </c>
      <c r="T2341">
        <v>1908</v>
      </c>
      <c r="U2341">
        <v>2032</v>
      </c>
      <c r="V2341">
        <v>2032</v>
      </c>
      <c r="W2341">
        <f>AVERAGE(Tabla5[[#This Row],[gr15_0]:[gr15_9]])</f>
        <v>1999</v>
      </c>
      <c r="Y2341">
        <v>2090</v>
      </c>
      <c r="Z2341">
        <v>2085</v>
      </c>
      <c r="AA2341">
        <v>2085</v>
      </c>
      <c r="AB2341">
        <v>2154</v>
      </c>
      <c r="AC2341">
        <v>2103</v>
      </c>
      <c r="AD2341">
        <v>2088</v>
      </c>
      <c r="AE2341">
        <v>2085</v>
      </c>
      <c r="AF2341">
        <v>2088</v>
      </c>
      <c r="AG2341">
        <v>2090</v>
      </c>
      <c r="AH2341">
        <v>2085</v>
      </c>
      <c r="AI2341">
        <f>AVERAGE(Tabla1[[#This Row],[gr17_0]:[gr17_9]])</f>
        <v>2095.3000000000002</v>
      </c>
      <c r="AK2341">
        <v>3080</v>
      </c>
      <c r="AL2341">
        <v>2907</v>
      </c>
      <c r="AM2341">
        <v>2817</v>
      </c>
      <c r="AN2341">
        <v>2851</v>
      </c>
      <c r="AO2341" s="4">
        <v>3046</v>
      </c>
      <c r="AP2341">
        <v>3078</v>
      </c>
      <c r="AQ2341">
        <v>2898</v>
      </c>
      <c r="AR2341">
        <v>3078</v>
      </c>
      <c r="AS2341" s="4">
        <v>2998</v>
      </c>
      <c r="AT2341">
        <v>2760</v>
      </c>
      <c r="AU2341">
        <f>AVERAGE(Tabla2[[#This Row],[gr21_0]:[gr21_9]])</f>
        <v>2951.3</v>
      </c>
    </row>
    <row r="2342" spans="1:47">
      <c r="A2342">
        <v>1799</v>
      </c>
      <c r="B2342">
        <v>1889</v>
      </c>
      <c r="C2342">
        <v>1799</v>
      </c>
      <c r="D2342">
        <v>1799</v>
      </c>
      <c r="E2342">
        <v>1799</v>
      </c>
      <c r="F2342">
        <v>1799</v>
      </c>
      <c r="G2342">
        <v>1799</v>
      </c>
      <c r="H2342">
        <v>1799</v>
      </c>
      <c r="I2342">
        <v>1799</v>
      </c>
      <c r="J2342">
        <v>1799</v>
      </c>
      <c r="K2342">
        <f>AVERAGE(Tabla8[[#This Row],[gr12_0]:[gr12_9]])</f>
        <v>1808</v>
      </c>
      <c r="M2342">
        <v>2032</v>
      </c>
      <c r="N2342">
        <v>1939</v>
      </c>
      <c r="O2342">
        <v>2030</v>
      </c>
      <c r="P2342">
        <v>1997</v>
      </c>
      <c r="Q2342">
        <v>1999</v>
      </c>
      <c r="R2342">
        <v>1989</v>
      </c>
      <c r="S2342">
        <v>2032</v>
      </c>
      <c r="T2342">
        <v>1908</v>
      </c>
      <c r="U2342">
        <v>2032</v>
      </c>
      <c r="V2342">
        <v>2032</v>
      </c>
      <c r="W2342">
        <f>AVERAGE(Tabla5[[#This Row],[gr15_0]:[gr15_9]])</f>
        <v>1999</v>
      </c>
      <c r="Y2342">
        <v>2090</v>
      </c>
      <c r="Z2342">
        <v>2085</v>
      </c>
      <c r="AA2342">
        <v>2085</v>
      </c>
      <c r="AB2342">
        <v>2154</v>
      </c>
      <c r="AC2342">
        <v>2103</v>
      </c>
      <c r="AD2342">
        <v>2088</v>
      </c>
      <c r="AE2342">
        <v>2085</v>
      </c>
      <c r="AF2342">
        <v>2088</v>
      </c>
      <c r="AG2342">
        <v>2090</v>
      </c>
      <c r="AH2342">
        <v>2085</v>
      </c>
      <c r="AI2342">
        <f>AVERAGE(Tabla1[[#This Row],[gr17_0]:[gr17_9]])</f>
        <v>2095.3000000000002</v>
      </c>
      <c r="AK2342">
        <v>3080</v>
      </c>
      <c r="AL2342">
        <v>2907</v>
      </c>
      <c r="AM2342">
        <v>2817</v>
      </c>
      <c r="AN2342">
        <v>2851</v>
      </c>
      <c r="AO2342" s="4">
        <v>3046</v>
      </c>
      <c r="AP2342">
        <v>3078</v>
      </c>
      <c r="AQ2342">
        <v>2898</v>
      </c>
      <c r="AR2342">
        <v>3078</v>
      </c>
      <c r="AS2342" s="4">
        <v>2998</v>
      </c>
      <c r="AT2342">
        <v>2760</v>
      </c>
      <c r="AU2342">
        <f>AVERAGE(Tabla2[[#This Row],[gr21_0]:[gr21_9]])</f>
        <v>2951.3</v>
      </c>
    </row>
    <row r="2343" spans="1:47">
      <c r="A2343">
        <v>1799</v>
      </c>
      <c r="B2343">
        <v>1889</v>
      </c>
      <c r="C2343">
        <v>1799</v>
      </c>
      <c r="D2343">
        <v>1799</v>
      </c>
      <c r="E2343">
        <v>1799</v>
      </c>
      <c r="F2343">
        <v>1799</v>
      </c>
      <c r="G2343">
        <v>1799</v>
      </c>
      <c r="H2343">
        <v>1799</v>
      </c>
      <c r="I2343">
        <v>1799</v>
      </c>
      <c r="J2343">
        <v>1799</v>
      </c>
      <c r="K2343">
        <f>AVERAGE(Tabla8[[#This Row],[gr12_0]:[gr12_9]])</f>
        <v>1808</v>
      </c>
      <c r="M2343">
        <v>2032</v>
      </c>
      <c r="N2343">
        <v>1939</v>
      </c>
      <c r="O2343">
        <v>2030</v>
      </c>
      <c r="P2343">
        <v>1997</v>
      </c>
      <c r="Q2343">
        <v>1999</v>
      </c>
      <c r="R2343">
        <v>1989</v>
      </c>
      <c r="S2343">
        <v>2032</v>
      </c>
      <c r="T2343">
        <v>1908</v>
      </c>
      <c r="U2343">
        <v>2032</v>
      </c>
      <c r="V2343">
        <v>2032</v>
      </c>
      <c r="W2343">
        <f>AVERAGE(Tabla5[[#This Row],[gr15_0]:[gr15_9]])</f>
        <v>1999</v>
      </c>
      <c r="Y2343">
        <v>2090</v>
      </c>
      <c r="Z2343">
        <v>2085</v>
      </c>
      <c r="AA2343">
        <v>2085</v>
      </c>
      <c r="AB2343">
        <v>2154</v>
      </c>
      <c r="AC2343">
        <v>2103</v>
      </c>
      <c r="AD2343">
        <v>2088</v>
      </c>
      <c r="AE2343">
        <v>2085</v>
      </c>
      <c r="AF2343">
        <v>2088</v>
      </c>
      <c r="AG2343">
        <v>2090</v>
      </c>
      <c r="AH2343">
        <v>2085</v>
      </c>
      <c r="AI2343">
        <f>AVERAGE(Tabla1[[#This Row],[gr17_0]:[gr17_9]])</f>
        <v>2095.3000000000002</v>
      </c>
      <c r="AK2343">
        <v>3080</v>
      </c>
      <c r="AL2343">
        <v>2907</v>
      </c>
      <c r="AM2343">
        <v>2817</v>
      </c>
      <c r="AN2343">
        <v>2851</v>
      </c>
      <c r="AO2343" s="4">
        <v>3046</v>
      </c>
      <c r="AP2343">
        <v>3078</v>
      </c>
      <c r="AQ2343">
        <v>2898</v>
      </c>
      <c r="AR2343">
        <v>3078</v>
      </c>
      <c r="AS2343" s="4">
        <v>2998</v>
      </c>
      <c r="AT2343">
        <v>2760</v>
      </c>
      <c r="AU2343">
        <f>AVERAGE(Tabla2[[#This Row],[gr21_0]:[gr21_9]])</f>
        <v>2951.3</v>
      </c>
    </row>
    <row r="2344" spans="1:47">
      <c r="A2344">
        <v>1799</v>
      </c>
      <c r="B2344">
        <v>1889</v>
      </c>
      <c r="C2344">
        <v>1799</v>
      </c>
      <c r="D2344">
        <v>1799</v>
      </c>
      <c r="E2344">
        <v>1799</v>
      </c>
      <c r="F2344">
        <v>1799</v>
      </c>
      <c r="G2344">
        <v>1799</v>
      </c>
      <c r="H2344">
        <v>1799</v>
      </c>
      <c r="I2344">
        <v>1799</v>
      </c>
      <c r="J2344">
        <v>1799</v>
      </c>
      <c r="K2344">
        <f>AVERAGE(Tabla8[[#This Row],[gr12_0]:[gr12_9]])</f>
        <v>1808</v>
      </c>
      <c r="M2344">
        <v>2032</v>
      </c>
      <c r="N2344">
        <v>1939</v>
      </c>
      <c r="O2344">
        <v>2030</v>
      </c>
      <c r="P2344">
        <v>1997</v>
      </c>
      <c r="Q2344">
        <v>1999</v>
      </c>
      <c r="R2344">
        <v>1989</v>
      </c>
      <c r="S2344">
        <v>2032</v>
      </c>
      <c r="T2344">
        <v>1908</v>
      </c>
      <c r="U2344">
        <v>2032</v>
      </c>
      <c r="V2344">
        <v>2032</v>
      </c>
      <c r="W2344">
        <f>AVERAGE(Tabla5[[#This Row],[gr15_0]:[gr15_9]])</f>
        <v>1999</v>
      </c>
      <c r="Y2344">
        <v>2090</v>
      </c>
      <c r="Z2344">
        <v>2085</v>
      </c>
      <c r="AA2344">
        <v>2085</v>
      </c>
      <c r="AB2344">
        <v>2154</v>
      </c>
      <c r="AC2344">
        <v>2103</v>
      </c>
      <c r="AD2344">
        <v>2088</v>
      </c>
      <c r="AE2344">
        <v>2085</v>
      </c>
      <c r="AF2344">
        <v>2088</v>
      </c>
      <c r="AG2344">
        <v>2090</v>
      </c>
      <c r="AH2344">
        <v>2085</v>
      </c>
      <c r="AI2344">
        <f>AVERAGE(Tabla1[[#This Row],[gr17_0]:[gr17_9]])</f>
        <v>2095.3000000000002</v>
      </c>
      <c r="AK2344">
        <v>3080</v>
      </c>
      <c r="AL2344">
        <v>2907</v>
      </c>
      <c r="AM2344">
        <v>2817</v>
      </c>
      <c r="AN2344">
        <v>2851</v>
      </c>
      <c r="AO2344" s="4">
        <v>3046</v>
      </c>
      <c r="AP2344">
        <v>3078</v>
      </c>
      <c r="AQ2344">
        <v>2898</v>
      </c>
      <c r="AR2344">
        <v>3078</v>
      </c>
      <c r="AS2344" s="4">
        <v>2998</v>
      </c>
      <c r="AT2344">
        <v>2760</v>
      </c>
      <c r="AU2344">
        <f>AVERAGE(Tabla2[[#This Row],[gr21_0]:[gr21_9]])</f>
        <v>2951.3</v>
      </c>
    </row>
    <row r="2345" spans="1:47">
      <c r="A2345">
        <v>1799</v>
      </c>
      <c r="B2345">
        <v>1889</v>
      </c>
      <c r="C2345">
        <v>1799</v>
      </c>
      <c r="D2345">
        <v>1799</v>
      </c>
      <c r="E2345">
        <v>1799</v>
      </c>
      <c r="F2345">
        <v>1799</v>
      </c>
      <c r="G2345">
        <v>1799</v>
      </c>
      <c r="H2345">
        <v>1799</v>
      </c>
      <c r="I2345">
        <v>1799</v>
      </c>
      <c r="J2345">
        <v>1799</v>
      </c>
      <c r="K2345">
        <f>AVERAGE(Tabla8[[#This Row],[gr12_0]:[gr12_9]])</f>
        <v>1808</v>
      </c>
      <c r="M2345">
        <v>2032</v>
      </c>
      <c r="N2345">
        <v>1939</v>
      </c>
      <c r="O2345">
        <v>2030</v>
      </c>
      <c r="P2345">
        <v>1997</v>
      </c>
      <c r="Q2345">
        <v>1999</v>
      </c>
      <c r="R2345">
        <v>1989</v>
      </c>
      <c r="S2345">
        <v>2032</v>
      </c>
      <c r="T2345">
        <v>1908</v>
      </c>
      <c r="U2345">
        <v>2032</v>
      </c>
      <c r="V2345">
        <v>2032</v>
      </c>
      <c r="W2345">
        <f>AVERAGE(Tabla5[[#This Row],[gr15_0]:[gr15_9]])</f>
        <v>1999</v>
      </c>
      <c r="Y2345">
        <v>2090</v>
      </c>
      <c r="Z2345">
        <v>2085</v>
      </c>
      <c r="AA2345">
        <v>2085</v>
      </c>
      <c r="AB2345">
        <v>2154</v>
      </c>
      <c r="AC2345">
        <v>2103</v>
      </c>
      <c r="AD2345">
        <v>2088</v>
      </c>
      <c r="AE2345">
        <v>2085</v>
      </c>
      <c r="AF2345">
        <v>2088</v>
      </c>
      <c r="AG2345">
        <v>2090</v>
      </c>
      <c r="AH2345">
        <v>2085</v>
      </c>
      <c r="AI2345">
        <f>AVERAGE(Tabla1[[#This Row],[gr17_0]:[gr17_9]])</f>
        <v>2095.3000000000002</v>
      </c>
      <c r="AK2345">
        <v>3080</v>
      </c>
      <c r="AL2345">
        <v>2907</v>
      </c>
      <c r="AM2345">
        <v>2817</v>
      </c>
      <c r="AN2345">
        <v>2851</v>
      </c>
      <c r="AO2345" s="4">
        <v>3046</v>
      </c>
      <c r="AP2345">
        <v>3078</v>
      </c>
      <c r="AQ2345">
        <v>2898</v>
      </c>
      <c r="AR2345">
        <v>3078</v>
      </c>
      <c r="AS2345" s="4">
        <v>2998</v>
      </c>
      <c r="AT2345">
        <v>2760</v>
      </c>
      <c r="AU2345">
        <f>AVERAGE(Tabla2[[#This Row],[gr21_0]:[gr21_9]])</f>
        <v>2951.3</v>
      </c>
    </row>
    <row r="2346" spans="1:47">
      <c r="A2346">
        <v>1799</v>
      </c>
      <c r="B2346">
        <v>1889</v>
      </c>
      <c r="C2346">
        <v>1799</v>
      </c>
      <c r="D2346">
        <v>1799</v>
      </c>
      <c r="E2346">
        <v>1799</v>
      </c>
      <c r="F2346">
        <v>1799</v>
      </c>
      <c r="G2346">
        <v>1799</v>
      </c>
      <c r="H2346">
        <v>1799</v>
      </c>
      <c r="I2346">
        <v>1799</v>
      </c>
      <c r="J2346">
        <v>1799</v>
      </c>
      <c r="K2346">
        <f>AVERAGE(Tabla8[[#This Row],[gr12_0]:[gr12_9]])</f>
        <v>1808</v>
      </c>
      <c r="M2346">
        <v>2032</v>
      </c>
      <c r="N2346">
        <v>1939</v>
      </c>
      <c r="O2346">
        <v>2030</v>
      </c>
      <c r="P2346">
        <v>1997</v>
      </c>
      <c r="Q2346">
        <v>1999</v>
      </c>
      <c r="R2346">
        <v>1989</v>
      </c>
      <c r="S2346">
        <v>2032</v>
      </c>
      <c r="T2346">
        <v>1908</v>
      </c>
      <c r="U2346">
        <v>2032</v>
      </c>
      <c r="V2346">
        <v>2032</v>
      </c>
      <c r="W2346">
        <f>AVERAGE(Tabla5[[#This Row],[gr15_0]:[gr15_9]])</f>
        <v>1999</v>
      </c>
      <c r="Y2346">
        <v>2090</v>
      </c>
      <c r="Z2346">
        <v>2085</v>
      </c>
      <c r="AA2346">
        <v>2085</v>
      </c>
      <c r="AB2346">
        <v>2154</v>
      </c>
      <c r="AC2346">
        <v>2103</v>
      </c>
      <c r="AD2346">
        <v>2088</v>
      </c>
      <c r="AE2346">
        <v>2085</v>
      </c>
      <c r="AF2346">
        <v>2088</v>
      </c>
      <c r="AG2346">
        <v>2090</v>
      </c>
      <c r="AH2346">
        <v>2085</v>
      </c>
      <c r="AI2346">
        <f>AVERAGE(Tabla1[[#This Row],[gr17_0]:[gr17_9]])</f>
        <v>2095.3000000000002</v>
      </c>
      <c r="AK2346">
        <v>3080</v>
      </c>
      <c r="AL2346">
        <v>2907</v>
      </c>
      <c r="AM2346">
        <v>2817</v>
      </c>
      <c r="AN2346">
        <v>2851</v>
      </c>
      <c r="AO2346" s="4">
        <v>3046</v>
      </c>
      <c r="AP2346">
        <v>3078</v>
      </c>
      <c r="AQ2346">
        <v>2898</v>
      </c>
      <c r="AR2346">
        <v>3078</v>
      </c>
      <c r="AS2346" s="4">
        <v>2998</v>
      </c>
      <c r="AT2346">
        <v>2760</v>
      </c>
      <c r="AU2346">
        <f>AVERAGE(Tabla2[[#This Row],[gr21_0]:[gr21_9]])</f>
        <v>2951.3</v>
      </c>
    </row>
    <row r="2347" spans="1:47">
      <c r="A2347">
        <v>1799</v>
      </c>
      <c r="B2347">
        <v>1889</v>
      </c>
      <c r="C2347">
        <v>1799</v>
      </c>
      <c r="D2347">
        <v>1799</v>
      </c>
      <c r="E2347">
        <v>1799</v>
      </c>
      <c r="F2347">
        <v>1799</v>
      </c>
      <c r="G2347">
        <v>1799</v>
      </c>
      <c r="H2347">
        <v>1799</v>
      </c>
      <c r="I2347">
        <v>1799</v>
      </c>
      <c r="J2347">
        <v>1799</v>
      </c>
      <c r="K2347">
        <f>AVERAGE(Tabla8[[#This Row],[gr12_0]:[gr12_9]])</f>
        <v>1808</v>
      </c>
      <c r="M2347">
        <v>2032</v>
      </c>
      <c r="N2347">
        <v>1939</v>
      </c>
      <c r="O2347">
        <v>2030</v>
      </c>
      <c r="P2347">
        <v>1997</v>
      </c>
      <c r="Q2347">
        <v>1999</v>
      </c>
      <c r="R2347">
        <v>1989</v>
      </c>
      <c r="S2347">
        <v>2032</v>
      </c>
      <c r="T2347">
        <v>1908</v>
      </c>
      <c r="U2347">
        <v>2032</v>
      </c>
      <c r="V2347">
        <v>2032</v>
      </c>
      <c r="W2347">
        <f>AVERAGE(Tabla5[[#This Row],[gr15_0]:[gr15_9]])</f>
        <v>1999</v>
      </c>
      <c r="Y2347">
        <v>2090</v>
      </c>
      <c r="Z2347">
        <v>2085</v>
      </c>
      <c r="AA2347">
        <v>2085</v>
      </c>
      <c r="AB2347">
        <v>2154</v>
      </c>
      <c r="AC2347">
        <v>2103</v>
      </c>
      <c r="AD2347">
        <v>2088</v>
      </c>
      <c r="AE2347">
        <v>2085</v>
      </c>
      <c r="AF2347">
        <v>2088</v>
      </c>
      <c r="AG2347">
        <v>2090</v>
      </c>
      <c r="AH2347">
        <v>2085</v>
      </c>
      <c r="AI2347">
        <f>AVERAGE(Tabla1[[#This Row],[gr17_0]:[gr17_9]])</f>
        <v>2095.3000000000002</v>
      </c>
      <c r="AK2347">
        <v>3080</v>
      </c>
      <c r="AL2347">
        <v>2907</v>
      </c>
      <c r="AM2347">
        <v>2817</v>
      </c>
      <c r="AN2347">
        <v>2851</v>
      </c>
      <c r="AO2347" s="4">
        <v>3046</v>
      </c>
      <c r="AP2347">
        <v>3078</v>
      </c>
      <c r="AQ2347">
        <v>2898</v>
      </c>
      <c r="AR2347">
        <v>3078</v>
      </c>
      <c r="AS2347" s="4">
        <v>2998</v>
      </c>
      <c r="AT2347">
        <v>2760</v>
      </c>
      <c r="AU2347">
        <f>AVERAGE(Tabla2[[#This Row],[gr21_0]:[gr21_9]])</f>
        <v>2951.3</v>
      </c>
    </row>
    <row r="2348" spans="1:47">
      <c r="A2348">
        <v>1799</v>
      </c>
      <c r="B2348">
        <v>1889</v>
      </c>
      <c r="C2348">
        <v>1799</v>
      </c>
      <c r="D2348">
        <v>1799</v>
      </c>
      <c r="E2348">
        <v>1799</v>
      </c>
      <c r="F2348">
        <v>1799</v>
      </c>
      <c r="G2348">
        <v>1799</v>
      </c>
      <c r="H2348">
        <v>1799</v>
      </c>
      <c r="I2348">
        <v>1799</v>
      </c>
      <c r="J2348">
        <v>1799</v>
      </c>
      <c r="K2348">
        <f>AVERAGE(Tabla8[[#This Row],[gr12_0]:[gr12_9]])</f>
        <v>1808</v>
      </c>
      <c r="M2348">
        <v>2032</v>
      </c>
      <c r="N2348">
        <v>1939</v>
      </c>
      <c r="O2348">
        <v>2030</v>
      </c>
      <c r="P2348">
        <v>1997</v>
      </c>
      <c r="Q2348">
        <v>1999</v>
      </c>
      <c r="R2348">
        <v>1989</v>
      </c>
      <c r="S2348">
        <v>2032</v>
      </c>
      <c r="T2348">
        <v>1908</v>
      </c>
      <c r="U2348">
        <v>2032</v>
      </c>
      <c r="V2348">
        <v>2032</v>
      </c>
      <c r="W2348">
        <f>AVERAGE(Tabla5[[#This Row],[gr15_0]:[gr15_9]])</f>
        <v>1999</v>
      </c>
      <c r="Y2348">
        <v>2090</v>
      </c>
      <c r="Z2348">
        <v>2085</v>
      </c>
      <c r="AA2348">
        <v>2085</v>
      </c>
      <c r="AB2348">
        <v>2154</v>
      </c>
      <c r="AC2348">
        <v>2103</v>
      </c>
      <c r="AD2348">
        <v>2088</v>
      </c>
      <c r="AE2348">
        <v>2085</v>
      </c>
      <c r="AF2348">
        <v>2088</v>
      </c>
      <c r="AG2348">
        <v>2090</v>
      </c>
      <c r="AH2348">
        <v>2085</v>
      </c>
      <c r="AI2348">
        <f>AVERAGE(Tabla1[[#This Row],[gr17_0]:[gr17_9]])</f>
        <v>2095.3000000000002</v>
      </c>
      <c r="AK2348">
        <v>3080</v>
      </c>
      <c r="AL2348">
        <v>2907</v>
      </c>
      <c r="AM2348">
        <v>2817</v>
      </c>
      <c r="AN2348">
        <v>2851</v>
      </c>
      <c r="AO2348" s="4">
        <v>3046</v>
      </c>
      <c r="AP2348">
        <v>3078</v>
      </c>
      <c r="AQ2348">
        <v>2898</v>
      </c>
      <c r="AR2348">
        <v>3078</v>
      </c>
      <c r="AS2348" s="4">
        <v>2998</v>
      </c>
      <c r="AT2348">
        <v>2760</v>
      </c>
      <c r="AU2348">
        <f>AVERAGE(Tabla2[[#This Row],[gr21_0]:[gr21_9]])</f>
        <v>2951.3</v>
      </c>
    </row>
    <row r="2349" spans="1:47">
      <c r="A2349">
        <v>1799</v>
      </c>
      <c r="B2349">
        <v>1889</v>
      </c>
      <c r="C2349">
        <v>1799</v>
      </c>
      <c r="D2349">
        <v>1799</v>
      </c>
      <c r="E2349">
        <v>1799</v>
      </c>
      <c r="F2349">
        <v>1799</v>
      </c>
      <c r="G2349">
        <v>1799</v>
      </c>
      <c r="H2349">
        <v>1799</v>
      </c>
      <c r="I2349">
        <v>1799</v>
      </c>
      <c r="J2349">
        <v>1799</v>
      </c>
      <c r="K2349">
        <f>AVERAGE(Tabla8[[#This Row],[gr12_0]:[gr12_9]])</f>
        <v>1808</v>
      </c>
      <c r="M2349">
        <v>2032</v>
      </c>
      <c r="N2349">
        <v>1939</v>
      </c>
      <c r="O2349">
        <v>2030</v>
      </c>
      <c r="P2349">
        <v>1997</v>
      </c>
      <c r="Q2349">
        <v>1999</v>
      </c>
      <c r="R2349">
        <v>1989</v>
      </c>
      <c r="S2349">
        <v>2032</v>
      </c>
      <c r="T2349">
        <v>1908</v>
      </c>
      <c r="U2349">
        <v>2032</v>
      </c>
      <c r="V2349">
        <v>2032</v>
      </c>
      <c r="W2349">
        <f>AVERAGE(Tabla5[[#This Row],[gr15_0]:[gr15_9]])</f>
        <v>1999</v>
      </c>
      <c r="Y2349">
        <v>2090</v>
      </c>
      <c r="Z2349">
        <v>2085</v>
      </c>
      <c r="AA2349">
        <v>2085</v>
      </c>
      <c r="AB2349">
        <v>2154</v>
      </c>
      <c r="AC2349">
        <v>2103</v>
      </c>
      <c r="AD2349">
        <v>2088</v>
      </c>
      <c r="AE2349">
        <v>2085</v>
      </c>
      <c r="AF2349">
        <v>2088</v>
      </c>
      <c r="AG2349">
        <v>2090</v>
      </c>
      <c r="AH2349">
        <v>2085</v>
      </c>
      <c r="AI2349">
        <f>AVERAGE(Tabla1[[#This Row],[gr17_0]:[gr17_9]])</f>
        <v>2095.3000000000002</v>
      </c>
      <c r="AK2349">
        <v>3080</v>
      </c>
      <c r="AL2349">
        <v>2907</v>
      </c>
      <c r="AM2349">
        <v>2817</v>
      </c>
      <c r="AN2349">
        <v>2851</v>
      </c>
      <c r="AO2349" s="4">
        <v>3046</v>
      </c>
      <c r="AP2349">
        <v>3078</v>
      </c>
      <c r="AQ2349">
        <v>2898</v>
      </c>
      <c r="AR2349">
        <v>3078</v>
      </c>
      <c r="AS2349" s="4">
        <v>2998</v>
      </c>
      <c r="AT2349">
        <v>2760</v>
      </c>
      <c r="AU2349">
        <f>AVERAGE(Tabla2[[#This Row],[gr21_0]:[gr21_9]])</f>
        <v>2951.3</v>
      </c>
    </row>
    <row r="2350" spans="1:47">
      <c r="A2350">
        <v>1799</v>
      </c>
      <c r="B2350">
        <v>1889</v>
      </c>
      <c r="C2350">
        <v>1799</v>
      </c>
      <c r="D2350">
        <v>1799</v>
      </c>
      <c r="E2350">
        <v>1799</v>
      </c>
      <c r="F2350">
        <v>1799</v>
      </c>
      <c r="G2350">
        <v>1799</v>
      </c>
      <c r="H2350">
        <v>1799</v>
      </c>
      <c r="I2350">
        <v>1799</v>
      </c>
      <c r="J2350">
        <v>1799</v>
      </c>
      <c r="K2350">
        <f>AVERAGE(Tabla8[[#This Row],[gr12_0]:[gr12_9]])</f>
        <v>1808</v>
      </c>
      <c r="M2350">
        <v>2032</v>
      </c>
      <c r="N2350">
        <v>1939</v>
      </c>
      <c r="O2350">
        <v>2030</v>
      </c>
      <c r="P2350">
        <v>1997</v>
      </c>
      <c r="Q2350">
        <v>1999</v>
      </c>
      <c r="R2350">
        <v>1989</v>
      </c>
      <c r="S2350">
        <v>2032</v>
      </c>
      <c r="T2350">
        <v>1908</v>
      </c>
      <c r="U2350">
        <v>2032</v>
      </c>
      <c r="V2350">
        <v>2032</v>
      </c>
      <c r="W2350">
        <f>AVERAGE(Tabla5[[#This Row],[gr15_0]:[gr15_9]])</f>
        <v>1999</v>
      </c>
      <c r="Y2350">
        <v>2090</v>
      </c>
      <c r="Z2350">
        <v>2085</v>
      </c>
      <c r="AA2350">
        <v>2085</v>
      </c>
      <c r="AB2350">
        <v>2154</v>
      </c>
      <c r="AC2350">
        <v>2103</v>
      </c>
      <c r="AD2350">
        <v>2088</v>
      </c>
      <c r="AE2350">
        <v>2085</v>
      </c>
      <c r="AF2350">
        <v>2088</v>
      </c>
      <c r="AG2350">
        <v>2090</v>
      </c>
      <c r="AH2350">
        <v>2085</v>
      </c>
      <c r="AI2350">
        <f>AVERAGE(Tabla1[[#This Row],[gr17_0]:[gr17_9]])</f>
        <v>2095.3000000000002</v>
      </c>
      <c r="AK2350">
        <v>3080</v>
      </c>
      <c r="AL2350">
        <v>2907</v>
      </c>
      <c r="AM2350">
        <v>2817</v>
      </c>
      <c r="AN2350">
        <v>2851</v>
      </c>
      <c r="AO2350" s="4">
        <v>3046</v>
      </c>
      <c r="AP2350">
        <v>3078</v>
      </c>
      <c r="AQ2350">
        <v>2898</v>
      </c>
      <c r="AR2350">
        <v>3078</v>
      </c>
      <c r="AS2350" s="4">
        <v>2998</v>
      </c>
      <c r="AT2350">
        <v>2760</v>
      </c>
      <c r="AU2350">
        <f>AVERAGE(Tabla2[[#This Row],[gr21_0]:[gr21_9]])</f>
        <v>2951.3</v>
      </c>
    </row>
    <row r="2351" spans="1:47">
      <c r="A2351">
        <v>1799</v>
      </c>
      <c r="B2351">
        <v>1889</v>
      </c>
      <c r="C2351">
        <v>1799</v>
      </c>
      <c r="D2351">
        <v>1799</v>
      </c>
      <c r="E2351">
        <v>1799</v>
      </c>
      <c r="F2351">
        <v>1799</v>
      </c>
      <c r="G2351">
        <v>1799</v>
      </c>
      <c r="H2351">
        <v>1799</v>
      </c>
      <c r="I2351">
        <v>1799</v>
      </c>
      <c r="J2351">
        <v>1799</v>
      </c>
      <c r="K2351">
        <f>AVERAGE(Tabla8[[#This Row],[gr12_0]:[gr12_9]])</f>
        <v>1808</v>
      </c>
      <c r="M2351">
        <v>2032</v>
      </c>
      <c r="N2351">
        <v>1939</v>
      </c>
      <c r="O2351">
        <v>2030</v>
      </c>
      <c r="P2351">
        <v>1997</v>
      </c>
      <c r="Q2351">
        <v>1999</v>
      </c>
      <c r="R2351">
        <v>1989</v>
      </c>
      <c r="S2351">
        <v>2032</v>
      </c>
      <c r="T2351">
        <v>1908</v>
      </c>
      <c r="U2351">
        <v>2032</v>
      </c>
      <c r="V2351">
        <v>2032</v>
      </c>
      <c r="W2351">
        <f>AVERAGE(Tabla5[[#This Row],[gr15_0]:[gr15_9]])</f>
        <v>1999</v>
      </c>
      <c r="Y2351">
        <v>2090</v>
      </c>
      <c r="Z2351">
        <v>2085</v>
      </c>
      <c r="AA2351">
        <v>2085</v>
      </c>
      <c r="AB2351">
        <v>2154</v>
      </c>
      <c r="AC2351">
        <v>2103</v>
      </c>
      <c r="AD2351">
        <v>2088</v>
      </c>
      <c r="AE2351">
        <v>2085</v>
      </c>
      <c r="AF2351">
        <v>2088</v>
      </c>
      <c r="AG2351">
        <v>2090</v>
      </c>
      <c r="AH2351">
        <v>2085</v>
      </c>
      <c r="AI2351">
        <f>AVERAGE(Tabla1[[#This Row],[gr17_0]:[gr17_9]])</f>
        <v>2095.3000000000002</v>
      </c>
      <c r="AK2351">
        <v>3080</v>
      </c>
      <c r="AL2351">
        <v>2907</v>
      </c>
      <c r="AM2351">
        <v>2817</v>
      </c>
      <c r="AN2351">
        <v>2851</v>
      </c>
      <c r="AO2351" s="4">
        <v>3046</v>
      </c>
      <c r="AP2351">
        <v>3078</v>
      </c>
      <c r="AQ2351">
        <v>2898</v>
      </c>
      <c r="AR2351">
        <v>3078</v>
      </c>
      <c r="AS2351" s="4">
        <v>2998</v>
      </c>
      <c r="AT2351">
        <v>2760</v>
      </c>
      <c r="AU2351">
        <f>AVERAGE(Tabla2[[#This Row],[gr21_0]:[gr21_9]])</f>
        <v>2951.3</v>
      </c>
    </row>
    <row r="2352" spans="1:47">
      <c r="A2352">
        <v>1799</v>
      </c>
      <c r="B2352">
        <v>1889</v>
      </c>
      <c r="C2352">
        <v>1799</v>
      </c>
      <c r="D2352">
        <v>1799</v>
      </c>
      <c r="E2352">
        <v>1799</v>
      </c>
      <c r="F2352">
        <v>1799</v>
      </c>
      <c r="G2352">
        <v>1799</v>
      </c>
      <c r="H2352">
        <v>1799</v>
      </c>
      <c r="I2352">
        <v>1799</v>
      </c>
      <c r="J2352">
        <v>1799</v>
      </c>
      <c r="K2352">
        <f>AVERAGE(Tabla8[[#This Row],[gr12_0]:[gr12_9]])</f>
        <v>1808</v>
      </c>
      <c r="M2352">
        <v>2032</v>
      </c>
      <c r="N2352">
        <v>1939</v>
      </c>
      <c r="O2352">
        <v>2030</v>
      </c>
      <c r="P2352">
        <v>1997</v>
      </c>
      <c r="Q2352">
        <v>1999</v>
      </c>
      <c r="R2352">
        <v>1989</v>
      </c>
      <c r="S2352">
        <v>2032</v>
      </c>
      <c r="T2352">
        <v>1908</v>
      </c>
      <c r="U2352">
        <v>2032</v>
      </c>
      <c r="V2352">
        <v>2032</v>
      </c>
      <c r="W2352">
        <f>AVERAGE(Tabla5[[#This Row],[gr15_0]:[gr15_9]])</f>
        <v>1999</v>
      </c>
      <c r="Y2352">
        <v>2090</v>
      </c>
      <c r="Z2352">
        <v>2085</v>
      </c>
      <c r="AA2352">
        <v>2085</v>
      </c>
      <c r="AB2352">
        <v>2154</v>
      </c>
      <c r="AC2352">
        <v>2103</v>
      </c>
      <c r="AD2352">
        <v>2088</v>
      </c>
      <c r="AE2352">
        <v>2085</v>
      </c>
      <c r="AF2352">
        <v>2088</v>
      </c>
      <c r="AG2352">
        <v>2090</v>
      </c>
      <c r="AH2352">
        <v>2085</v>
      </c>
      <c r="AI2352">
        <f>AVERAGE(Tabla1[[#This Row],[gr17_0]:[gr17_9]])</f>
        <v>2095.3000000000002</v>
      </c>
      <c r="AK2352">
        <v>3080</v>
      </c>
      <c r="AL2352">
        <v>2907</v>
      </c>
      <c r="AM2352">
        <v>2817</v>
      </c>
      <c r="AN2352">
        <v>2851</v>
      </c>
      <c r="AO2352" s="4">
        <v>3046</v>
      </c>
      <c r="AP2352">
        <v>3078</v>
      </c>
      <c r="AQ2352">
        <v>2898</v>
      </c>
      <c r="AR2352">
        <v>3078</v>
      </c>
      <c r="AS2352" s="4">
        <v>2998</v>
      </c>
      <c r="AT2352">
        <v>2760</v>
      </c>
      <c r="AU2352">
        <f>AVERAGE(Tabla2[[#This Row],[gr21_0]:[gr21_9]])</f>
        <v>2951.3</v>
      </c>
    </row>
    <row r="2353" spans="1:47">
      <c r="A2353">
        <v>1799</v>
      </c>
      <c r="B2353">
        <v>1889</v>
      </c>
      <c r="C2353">
        <v>1799</v>
      </c>
      <c r="D2353">
        <v>1799</v>
      </c>
      <c r="E2353">
        <v>1799</v>
      </c>
      <c r="F2353">
        <v>1799</v>
      </c>
      <c r="G2353">
        <v>1799</v>
      </c>
      <c r="H2353">
        <v>1799</v>
      </c>
      <c r="I2353">
        <v>1799</v>
      </c>
      <c r="J2353">
        <v>1799</v>
      </c>
      <c r="K2353">
        <f>AVERAGE(Tabla8[[#This Row],[gr12_0]:[gr12_9]])</f>
        <v>1808</v>
      </c>
      <c r="M2353">
        <v>2032</v>
      </c>
      <c r="N2353">
        <v>1939</v>
      </c>
      <c r="O2353">
        <v>2030</v>
      </c>
      <c r="P2353">
        <v>1997</v>
      </c>
      <c r="Q2353">
        <v>1999</v>
      </c>
      <c r="R2353">
        <v>1989</v>
      </c>
      <c r="S2353">
        <v>2032</v>
      </c>
      <c r="T2353">
        <v>1908</v>
      </c>
      <c r="U2353">
        <v>2032</v>
      </c>
      <c r="V2353">
        <v>2032</v>
      </c>
      <c r="W2353">
        <f>AVERAGE(Tabla5[[#This Row],[gr15_0]:[gr15_9]])</f>
        <v>1999</v>
      </c>
      <c r="Y2353">
        <v>2090</v>
      </c>
      <c r="Z2353">
        <v>2085</v>
      </c>
      <c r="AA2353">
        <v>2085</v>
      </c>
      <c r="AB2353">
        <v>2154</v>
      </c>
      <c r="AC2353">
        <v>2103</v>
      </c>
      <c r="AD2353">
        <v>2088</v>
      </c>
      <c r="AE2353">
        <v>2085</v>
      </c>
      <c r="AF2353">
        <v>2088</v>
      </c>
      <c r="AG2353">
        <v>2090</v>
      </c>
      <c r="AH2353">
        <v>2085</v>
      </c>
      <c r="AI2353">
        <f>AVERAGE(Tabla1[[#This Row],[gr17_0]:[gr17_9]])</f>
        <v>2095.3000000000002</v>
      </c>
      <c r="AK2353">
        <v>3080</v>
      </c>
      <c r="AL2353">
        <v>2907</v>
      </c>
      <c r="AM2353">
        <v>2817</v>
      </c>
      <c r="AN2353">
        <v>2851</v>
      </c>
      <c r="AO2353" s="4">
        <v>3046</v>
      </c>
      <c r="AP2353">
        <v>3078</v>
      </c>
      <c r="AQ2353">
        <v>2898</v>
      </c>
      <c r="AR2353">
        <v>3078</v>
      </c>
      <c r="AS2353" s="4">
        <v>2998</v>
      </c>
      <c r="AT2353">
        <v>2760</v>
      </c>
      <c r="AU2353">
        <f>AVERAGE(Tabla2[[#This Row],[gr21_0]:[gr21_9]])</f>
        <v>2951.3</v>
      </c>
    </row>
    <row r="2354" spans="1:47">
      <c r="A2354">
        <v>1799</v>
      </c>
      <c r="B2354">
        <v>1889</v>
      </c>
      <c r="C2354">
        <v>1799</v>
      </c>
      <c r="D2354">
        <v>1799</v>
      </c>
      <c r="E2354">
        <v>1799</v>
      </c>
      <c r="F2354">
        <v>1799</v>
      </c>
      <c r="G2354">
        <v>1799</v>
      </c>
      <c r="H2354">
        <v>1799</v>
      </c>
      <c r="I2354">
        <v>1799</v>
      </c>
      <c r="J2354">
        <v>1799</v>
      </c>
      <c r="K2354">
        <f>AVERAGE(Tabla8[[#This Row],[gr12_0]:[gr12_9]])</f>
        <v>1808</v>
      </c>
      <c r="M2354">
        <v>2032</v>
      </c>
      <c r="N2354">
        <v>1939</v>
      </c>
      <c r="O2354">
        <v>2030</v>
      </c>
      <c r="P2354">
        <v>1997</v>
      </c>
      <c r="Q2354">
        <v>1999</v>
      </c>
      <c r="R2354">
        <v>1989</v>
      </c>
      <c r="S2354">
        <v>2032</v>
      </c>
      <c r="T2354">
        <v>1908</v>
      </c>
      <c r="U2354">
        <v>2032</v>
      </c>
      <c r="V2354">
        <v>2032</v>
      </c>
      <c r="W2354">
        <f>AVERAGE(Tabla5[[#This Row],[gr15_0]:[gr15_9]])</f>
        <v>1999</v>
      </c>
      <c r="Y2354">
        <v>2090</v>
      </c>
      <c r="Z2354">
        <v>2085</v>
      </c>
      <c r="AA2354">
        <v>2085</v>
      </c>
      <c r="AB2354">
        <v>2154</v>
      </c>
      <c r="AC2354">
        <v>2103</v>
      </c>
      <c r="AD2354">
        <v>2088</v>
      </c>
      <c r="AE2354">
        <v>2085</v>
      </c>
      <c r="AF2354">
        <v>2088</v>
      </c>
      <c r="AG2354">
        <v>2090</v>
      </c>
      <c r="AH2354">
        <v>2085</v>
      </c>
      <c r="AI2354">
        <f>AVERAGE(Tabla1[[#This Row],[gr17_0]:[gr17_9]])</f>
        <v>2095.3000000000002</v>
      </c>
      <c r="AK2354">
        <v>3080</v>
      </c>
      <c r="AL2354">
        <v>2907</v>
      </c>
      <c r="AM2354">
        <v>2817</v>
      </c>
      <c r="AN2354">
        <v>2851</v>
      </c>
      <c r="AO2354" s="4">
        <v>3046</v>
      </c>
      <c r="AP2354">
        <v>3078</v>
      </c>
      <c r="AQ2354">
        <v>2898</v>
      </c>
      <c r="AR2354">
        <v>3078</v>
      </c>
      <c r="AS2354" s="4">
        <v>2998</v>
      </c>
      <c r="AT2354">
        <v>2760</v>
      </c>
      <c r="AU2354">
        <f>AVERAGE(Tabla2[[#This Row],[gr21_0]:[gr21_9]])</f>
        <v>2951.3</v>
      </c>
    </row>
    <row r="2355" spans="1:47">
      <c r="A2355">
        <v>1799</v>
      </c>
      <c r="B2355">
        <v>1889</v>
      </c>
      <c r="C2355">
        <v>1799</v>
      </c>
      <c r="D2355">
        <v>1799</v>
      </c>
      <c r="E2355">
        <v>1799</v>
      </c>
      <c r="F2355">
        <v>1799</v>
      </c>
      <c r="G2355">
        <v>1799</v>
      </c>
      <c r="H2355">
        <v>1799</v>
      </c>
      <c r="I2355">
        <v>1799</v>
      </c>
      <c r="J2355">
        <v>1799</v>
      </c>
      <c r="K2355">
        <f>AVERAGE(Tabla8[[#This Row],[gr12_0]:[gr12_9]])</f>
        <v>1808</v>
      </c>
      <c r="M2355">
        <v>2032</v>
      </c>
      <c r="N2355">
        <v>1939</v>
      </c>
      <c r="O2355">
        <v>2030</v>
      </c>
      <c r="P2355">
        <v>1997</v>
      </c>
      <c r="Q2355">
        <v>1999</v>
      </c>
      <c r="R2355">
        <v>1989</v>
      </c>
      <c r="S2355">
        <v>2032</v>
      </c>
      <c r="T2355">
        <v>1908</v>
      </c>
      <c r="U2355">
        <v>2032</v>
      </c>
      <c r="V2355">
        <v>2032</v>
      </c>
      <c r="W2355">
        <f>AVERAGE(Tabla5[[#This Row],[gr15_0]:[gr15_9]])</f>
        <v>1999</v>
      </c>
      <c r="Y2355">
        <v>2090</v>
      </c>
      <c r="Z2355">
        <v>2085</v>
      </c>
      <c r="AA2355">
        <v>2085</v>
      </c>
      <c r="AB2355">
        <v>2154</v>
      </c>
      <c r="AC2355">
        <v>2103</v>
      </c>
      <c r="AD2355">
        <v>2088</v>
      </c>
      <c r="AE2355">
        <v>2085</v>
      </c>
      <c r="AF2355">
        <v>2088</v>
      </c>
      <c r="AG2355">
        <v>2090</v>
      </c>
      <c r="AH2355">
        <v>2085</v>
      </c>
      <c r="AI2355">
        <f>AVERAGE(Tabla1[[#This Row],[gr17_0]:[gr17_9]])</f>
        <v>2095.3000000000002</v>
      </c>
      <c r="AK2355">
        <v>3080</v>
      </c>
      <c r="AL2355">
        <v>2907</v>
      </c>
      <c r="AM2355">
        <v>2817</v>
      </c>
      <c r="AN2355">
        <v>2851</v>
      </c>
      <c r="AO2355" s="4">
        <v>3046</v>
      </c>
      <c r="AP2355">
        <v>3078</v>
      </c>
      <c r="AQ2355">
        <v>2898</v>
      </c>
      <c r="AR2355">
        <v>3078</v>
      </c>
      <c r="AS2355" s="4">
        <v>2998</v>
      </c>
      <c r="AT2355">
        <v>2760</v>
      </c>
      <c r="AU2355">
        <f>AVERAGE(Tabla2[[#This Row],[gr21_0]:[gr21_9]])</f>
        <v>2951.3</v>
      </c>
    </row>
    <row r="2356" spans="1:47">
      <c r="A2356">
        <v>1799</v>
      </c>
      <c r="B2356">
        <v>1889</v>
      </c>
      <c r="C2356">
        <v>1799</v>
      </c>
      <c r="D2356">
        <v>1799</v>
      </c>
      <c r="E2356">
        <v>1799</v>
      </c>
      <c r="F2356">
        <v>1799</v>
      </c>
      <c r="G2356">
        <v>1799</v>
      </c>
      <c r="H2356">
        <v>1799</v>
      </c>
      <c r="I2356">
        <v>1799</v>
      </c>
      <c r="J2356">
        <v>1799</v>
      </c>
      <c r="K2356">
        <f>AVERAGE(Tabla8[[#This Row],[gr12_0]:[gr12_9]])</f>
        <v>1808</v>
      </c>
      <c r="M2356">
        <v>2032</v>
      </c>
      <c r="N2356">
        <v>1939</v>
      </c>
      <c r="O2356">
        <v>2030</v>
      </c>
      <c r="P2356">
        <v>1997</v>
      </c>
      <c r="Q2356">
        <v>1999</v>
      </c>
      <c r="R2356">
        <v>1989</v>
      </c>
      <c r="S2356">
        <v>2032</v>
      </c>
      <c r="T2356">
        <v>1908</v>
      </c>
      <c r="U2356">
        <v>2032</v>
      </c>
      <c r="V2356">
        <v>2032</v>
      </c>
      <c r="W2356">
        <f>AVERAGE(Tabla5[[#This Row],[gr15_0]:[gr15_9]])</f>
        <v>1999</v>
      </c>
      <c r="Y2356">
        <v>2090</v>
      </c>
      <c r="Z2356">
        <v>2085</v>
      </c>
      <c r="AA2356">
        <v>2085</v>
      </c>
      <c r="AB2356">
        <v>2154</v>
      </c>
      <c r="AC2356">
        <v>2103</v>
      </c>
      <c r="AD2356">
        <v>2088</v>
      </c>
      <c r="AE2356">
        <v>2085</v>
      </c>
      <c r="AF2356">
        <v>2088</v>
      </c>
      <c r="AG2356">
        <v>2090</v>
      </c>
      <c r="AH2356">
        <v>2085</v>
      </c>
      <c r="AI2356">
        <f>AVERAGE(Tabla1[[#This Row],[gr17_0]:[gr17_9]])</f>
        <v>2095.3000000000002</v>
      </c>
      <c r="AK2356">
        <v>3080</v>
      </c>
      <c r="AL2356">
        <v>2907</v>
      </c>
      <c r="AM2356">
        <v>2817</v>
      </c>
      <c r="AN2356">
        <v>2851</v>
      </c>
      <c r="AO2356" s="4">
        <v>3046</v>
      </c>
      <c r="AP2356">
        <v>3078</v>
      </c>
      <c r="AQ2356">
        <v>2898</v>
      </c>
      <c r="AR2356">
        <v>3078</v>
      </c>
      <c r="AS2356" s="4">
        <v>2998</v>
      </c>
      <c r="AT2356">
        <v>2760</v>
      </c>
      <c r="AU2356">
        <f>AVERAGE(Tabla2[[#This Row],[gr21_0]:[gr21_9]])</f>
        <v>2951.3</v>
      </c>
    </row>
    <row r="2357" spans="1:47">
      <c r="A2357">
        <v>1799</v>
      </c>
      <c r="B2357">
        <v>1889</v>
      </c>
      <c r="C2357">
        <v>1799</v>
      </c>
      <c r="D2357">
        <v>1799</v>
      </c>
      <c r="E2357">
        <v>1799</v>
      </c>
      <c r="F2357">
        <v>1799</v>
      </c>
      <c r="G2357">
        <v>1799</v>
      </c>
      <c r="H2357">
        <v>1799</v>
      </c>
      <c r="I2357">
        <v>1799</v>
      </c>
      <c r="J2357">
        <v>1799</v>
      </c>
      <c r="K2357">
        <f>AVERAGE(Tabla8[[#This Row],[gr12_0]:[gr12_9]])</f>
        <v>1808</v>
      </c>
      <c r="M2357">
        <v>2032</v>
      </c>
      <c r="N2357">
        <v>1939</v>
      </c>
      <c r="O2357">
        <v>2030</v>
      </c>
      <c r="P2357">
        <v>1997</v>
      </c>
      <c r="Q2357">
        <v>1999</v>
      </c>
      <c r="R2357">
        <v>1989</v>
      </c>
      <c r="S2357">
        <v>2032</v>
      </c>
      <c r="T2357">
        <v>1908</v>
      </c>
      <c r="U2357">
        <v>2032</v>
      </c>
      <c r="V2357">
        <v>2032</v>
      </c>
      <c r="W2357">
        <f>AVERAGE(Tabla5[[#This Row],[gr15_0]:[gr15_9]])</f>
        <v>1999</v>
      </c>
      <c r="Y2357">
        <v>2090</v>
      </c>
      <c r="Z2357">
        <v>2085</v>
      </c>
      <c r="AA2357">
        <v>2085</v>
      </c>
      <c r="AB2357">
        <v>2154</v>
      </c>
      <c r="AC2357">
        <v>2103</v>
      </c>
      <c r="AD2357">
        <v>2088</v>
      </c>
      <c r="AE2357">
        <v>2085</v>
      </c>
      <c r="AF2357">
        <v>2088</v>
      </c>
      <c r="AG2357">
        <v>2090</v>
      </c>
      <c r="AH2357">
        <v>2085</v>
      </c>
      <c r="AI2357">
        <f>AVERAGE(Tabla1[[#This Row],[gr17_0]:[gr17_9]])</f>
        <v>2095.3000000000002</v>
      </c>
      <c r="AK2357">
        <v>3080</v>
      </c>
      <c r="AL2357">
        <v>2907</v>
      </c>
      <c r="AM2357">
        <v>2817</v>
      </c>
      <c r="AN2357">
        <v>2851</v>
      </c>
      <c r="AO2357" s="4">
        <v>3046</v>
      </c>
      <c r="AP2357">
        <v>3078</v>
      </c>
      <c r="AQ2357">
        <v>2898</v>
      </c>
      <c r="AR2357">
        <v>3078</v>
      </c>
      <c r="AS2357" s="4">
        <v>2998</v>
      </c>
      <c r="AT2357">
        <v>2760</v>
      </c>
      <c r="AU2357">
        <f>AVERAGE(Tabla2[[#This Row],[gr21_0]:[gr21_9]])</f>
        <v>2951.3</v>
      </c>
    </row>
    <row r="2358" spans="1:47">
      <c r="A2358">
        <v>1799</v>
      </c>
      <c r="B2358">
        <v>1889</v>
      </c>
      <c r="C2358">
        <v>1799</v>
      </c>
      <c r="D2358">
        <v>1799</v>
      </c>
      <c r="E2358">
        <v>1799</v>
      </c>
      <c r="F2358">
        <v>1799</v>
      </c>
      <c r="G2358">
        <v>1799</v>
      </c>
      <c r="H2358">
        <v>1799</v>
      </c>
      <c r="I2358">
        <v>1799</v>
      </c>
      <c r="J2358">
        <v>1799</v>
      </c>
      <c r="K2358">
        <f>AVERAGE(Tabla8[[#This Row],[gr12_0]:[gr12_9]])</f>
        <v>1808</v>
      </c>
      <c r="M2358">
        <v>2032</v>
      </c>
      <c r="N2358">
        <v>1939</v>
      </c>
      <c r="O2358">
        <v>2030</v>
      </c>
      <c r="P2358">
        <v>1997</v>
      </c>
      <c r="Q2358">
        <v>1999</v>
      </c>
      <c r="R2358">
        <v>1989</v>
      </c>
      <c r="S2358">
        <v>2032</v>
      </c>
      <c r="T2358">
        <v>1908</v>
      </c>
      <c r="U2358">
        <v>2032</v>
      </c>
      <c r="V2358">
        <v>2032</v>
      </c>
      <c r="W2358">
        <f>AVERAGE(Tabla5[[#This Row],[gr15_0]:[gr15_9]])</f>
        <v>1999</v>
      </c>
      <c r="Y2358">
        <v>2090</v>
      </c>
      <c r="Z2358">
        <v>2085</v>
      </c>
      <c r="AA2358">
        <v>2085</v>
      </c>
      <c r="AB2358">
        <v>2154</v>
      </c>
      <c r="AC2358">
        <v>2103</v>
      </c>
      <c r="AD2358">
        <v>2088</v>
      </c>
      <c r="AE2358">
        <v>2085</v>
      </c>
      <c r="AF2358">
        <v>2088</v>
      </c>
      <c r="AG2358">
        <v>2090</v>
      </c>
      <c r="AH2358">
        <v>2085</v>
      </c>
      <c r="AI2358">
        <f>AVERAGE(Tabla1[[#This Row],[gr17_0]:[gr17_9]])</f>
        <v>2095.3000000000002</v>
      </c>
      <c r="AK2358">
        <v>3080</v>
      </c>
      <c r="AL2358">
        <v>2907</v>
      </c>
      <c r="AM2358">
        <v>2817</v>
      </c>
      <c r="AN2358">
        <v>2851</v>
      </c>
      <c r="AO2358" s="4">
        <v>3046</v>
      </c>
      <c r="AP2358">
        <v>3078</v>
      </c>
      <c r="AQ2358">
        <v>2898</v>
      </c>
      <c r="AR2358">
        <v>3078</v>
      </c>
      <c r="AS2358" s="4">
        <v>2998</v>
      </c>
      <c r="AT2358">
        <v>2760</v>
      </c>
      <c r="AU2358">
        <f>AVERAGE(Tabla2[[#This Row],[gr21_0]:[gr21_9]])</f>
        <v>2951.3</v>
      </c>
    </row>
    <row r="2359" spans="1:47">
      <c r="A2359">
        <v>1799</v>
      </c>
      <c r="B2359">
        <v>1889</v>
      </c>
      <c r="C2359">
        <v>1799</v>
      </c>
      <c r="D2359">
        <v>1799</v>
      </c>
      <c r="E2359">
        <v>1799</v>
      </c>
      <c r="F2359">
        <v>1799</v>
      </c>
      <c r="G2359">
        <v>1799</v>
      </c>
      <c r="H2359">
        <v>1799</v>
      </c>
      <c r="I2359">
        <v>1799</v>
      </c>
      <c r="J2359">
        <v>1799</v>
      </c>
      <c r="K2359">
        <f>AVERAGE(Tabla8[[#This Row],[gr12_0]:[gr12_9]])</f>
        <v>1808</v>
      </c>
      <c r="M2359">
        <v>2032</v>
      </c>
      <c r="N2359">
        <v>1939</v>
      </c>
      <c r="O2359">
        <v>2030</v>
      </c>
      <c r="P2359">
        <v>1997</v>
      </c>
      <c r="Q2359">
        <v>1999</v>
      </c>
      <c r="R2359">
        <v>1989</v>
      </c>
      <c r="S2359">
        <v>2032</v>
      </c>
      <c r="T2359">
        <v>1908</v>
      </c>
      <c r="U2359">
        <v>2032</v>
      </c>
      <c r="V2359">
        <v>2032</v>
      </c>
      <c r="W2359">
        <f>AVERAGE(Tabla5[[#This Row],[gr15_0]:[gr15_9]])</f>
        <v>1999</v>
      </c>
      <c r="Y2359">
        <v>2090</v>
      </c>
      <c r="Z2359">
        <v>2085</v>
      </c>
      <c r="AA2359">
        <v>2085</v>
      </c>
      <c r="AB2359">
        <v>2154</v>
      </c>
      <c r="AC2359">
        <v>2103</v>
      </c>
      <c r="AD2359">
        <v>2088</v>
      </c>
      <c r="AE2359">
        <v>2085</v>
      </c>
      <c r="AF2359">
        <v>2088</v>
      </c>
      <c r="AG2359">
        <v>2090</v>
      </c>
      <c r="AH2359">
        <v>2085</v>
      </c>
      <c r="AI2359">
        <f>AVERAGE(Tabla1[[#This Row],[gr17_0]:[gr17_9]])</f>
        <v>2095.3000000000002</v>
      </c>
      <c r="AK2359">
        <v>3080</v>
      </c>
      <c r="AL2359">
        <v>2907</v>
      </c>
      <c r="AM2359">
        <v>2817</v>
      </c>
      <c r="AN2359">
        <v>2851</v>
      </c>
      <c r="AO2359" s="4">
        <v>3046</v>
      </c>
      <c r="AP2359">
        <v>3078</v>
      </c>
      <c r="AQ2359">
        <v>2898</v>
      </c>
      <c r="AR2359">
        <v>3078</v>
      </c>
      <c r="AS2359" s="4">
        <v>2998</v>
      </c>
      <c r="AT2359">
        <v>2760</v>
      </c>
      <c r="AU2359">
        <f>AVERAGE(Tabla2[[#This Row],[gr21_0]:[gr21_9]])</f>
        <v>2951.3</v>
      </c>
    </row>
    <row r="2360" spans="1:47">
      <c r="A2360">
        <v>1799</v>
      </c>
      <c r="B2360">
        <v>1889</v>
      </c>
      <c r="C2360">
        <v>1799</v>
      </c>
      <c r="D2360">
        <v>1799</v>
      </c>
      <c r="E2360">
        <v>1799</v>
      </c>
      <c r="F2360">
        <v>1799</v>
      </c>
      <c r="G2360">
        <v>1799</v>
      </c>
      <c r="H2360">
        <v>1799</v>
      </c>
      <c r="I2360">
        <v>1799</v>
      </c>
      <c r="J2360">
        <v>1799</v>
      </c>
      <c r="K2360">
        <f>AVERAGE(Tabla8[[#This Row],[gr12_0]:[gr12_9]])</f>
        <v>1808</v>
      </c>
      <c r="M2360">
        <v>2032</v>
      </c>
      <c r="N2360">
        <v>1939</v>
      </c>
      <c r="O2360">
        <v>2030</v>
      </c>
      <c r="P2360">
        <v>1997</v>
      </c>
      <c r="Q2360">
        <v>1999</v>
      </c>
      <c r="R2360">
        <v>1989</v>
      </c>
      <c r="S2360">
        <v>2032</v>
      </c>
      <c r="T2360">
        <v>1908</v>
      </c>
      <c r="U2360">
        <v>2032</v>
      </c>
      <c r="V2360">
        <v>2032</v>
      </c>
      <c r="W2360">
        <f>AVERAGE(Tabla5[[#This Row],[gr15_0]:[gr15_9]])</f>
        <v>1999</v>
      </c>
      <c r="Y2360">
        <v>2090</v>
      </c>
      <c r="Z2360">
        <v>2085</v>
      </c>
      <c r="AA2360">
        <v>2085</v>
      </c>
      <c r="AB2360">
        <v>2154</v>
      </c>
      <c r="AC2360">
        <v>2103</v>
      </c>
      <c r="AD2360">
        <v>2088</v>
      </c>
      <c r="AE2360">
        <v>2085</v>
      </c>
      <c r="AF2360">
        <v>2088</v>
      </c>
      <c r="AG2360">
        <v>2090</v>
      </c>
      <c r="AH2360">
        <v>2085</v>
      </c>
      <c r="AI2360">
        <f>AVERAGE(Tabla1[[#This Row],[gr17_0]:[gr17_9]])</f>
        <v>2095.3000000000002</v>
      </c>
      <c r="AK2360">
        <v>3080</v>
      </c>
      <c r="AL2360">
        <v>2907</v>
      </c>
      <c r="AM2360">
        <v>2817</v>
      </c>
      <c r="AN2360">
        <v>2851</v>
      </c>
      <c r="AO2360" s="4">
        <v>3046</v>
      </c>
      <c r="AP2360">
        <v>3078</v>
      </c>
      <c r="AQ2360">
        <v>2898</v>
      </c>
      <c r="AR2360">
        <v>3078</v>
      </c>
      <c r="AS2360" s="4">
        <v>2998</v>
      </c>
      <c r="AT2360">
        <v>2760</v>
      </c>
      <c r="AU2360">
        <f>AVERAGE(Tabla2[[#This Row],[gr21_0]:[gr21_9]])</f>
        <v>2951.3</v>
      </c>
    </row>
    <row r="2361" spans="1:47">
      <c r="A2361">
        <v>1799</v>
      </c>
      <c r="B2361">
        <v>1889</v>
      </c>
      <c r="C2361">
        <v>1799</v>
      </c>
      <c r="D2361">
        <v>1799</v>
      </c>
      <c r="E2361">
        <v>1799</v>
      </c>
      <c r="F2361">
        <v>1799</v>
      </c>
      <c r="G2361">
        <v>1799</v>
      </c>
      <c r="H2361">
        <v>1799</v>
      </c>
      <c r="I2361">
        <v>1799</v>
      </c>
      <c r="J2361">
        <v>1799</v>
      </c>
      <c r="K2361">
        <f>AVERAGE(Tabla8[[#This Row],[gr12_0]:[gr12_9]])</f>
        <v>1808</v>
      </c>
      <c r="M2361">
        <v>2032</v>
      </c>
      <c r="N2361">
        <v>1939</v>
      </c>
      <c r="O2361">
        <v>2030</v>
      </c>
      <c r="P2361">
        <v>1997</v>
      </c>
      <c r="Q2361">
        <v>1999</v>
      </c>
      <c r="R2361">
        <v>1989</v>
      </c>
      <c r="S2361">
        <v>2032</v>
      </c>
      <c r="T2361">
        <v>1908</v>
      </c>
      <c r="U2361">
        <v>2032</v>
      </c>
      <c r="V2361">
        <v>2032</v>
      </c>
      <c r="W2361">
        <f>AVERAGE(Tabla5[[#This Row],[gr15_0]:[gr15_9]])</f>
        <v>1999</v>
      </c>
      <c r="Y2361">
        <v>2090</v>
      </c>
      <c r="Z2361">
        <v>2085</v>
      </c>
      <c r="AA2361">
        <v>2085</v>
      </c>
      <c r="AB2361">
        <v>2154</v>
      </c>
      <c r="AC2361">
        <v>2103</v>
      </c>
      <c r="AD2361">
        <v>2088</v>
      </c>
      <c r="AE2361">
        <v>2085</v>
      </c>
      <c r="AF2361">
        <v>2088</v>
      </c>
      <c r="AG2361">
        <v>2090</v>
      </c>
      <c r="AH2361">
        <v>2085</v>
      </c>
      <c r="AI2361">
        <f>AVERAGE(Tabla1[[#This Row],[gr17_0]:[gr17_9]])</f>
        <v>2095.3000000000002</v>
      </c>
      <c r="AK2361">
        <v>3080</v>
      </c>
      <c r="AL2361">
        <v>2907</v>
      </c>
      <c r="AM2361">
        <v>2817</v>
      </c>
      <c r="AN2361">
        <v>2851</v>
      </c>
      <c r="AO2361" s="4">
        <v>3046</v>
      </c>
      <c r="AP2361">
        <v>3078</v>
      </c>
      <c r="AQ2361">
        <v>2898</v>
      </c>
      <c r="AR2361">
        <v>3078</v>
      </c>
      <c r="AS2361" s="4">
        <v>2998</v>
      </c>
      <c r="AT2361">
        <v>2760</v>
      </c>
      <c r="AU2361">
        <f>AVERAGE(Tabla2[[#This Row],[gr21_0]:[gr21_9]])</f>
        <v>2951.3</v>
      </c>
    </row>
    <row r="2362" spans="1:47">
      <c r="A2362">
        <v>1799</v>
      </c>
      <c r="B2362">
        <v>1889</v>
      </c>
      <c r="C2362">
        <v>1799</v>
      </c>
      <c r="D2362">
        <v>1799</v>
      </c>
      <c r="E2362">
        <v>1799</v>
      </c>
      <c r="F2362">
        <v>1799</v>
      </c>
      <c r="G2362">
        <v>1799</v>
      </c>
      <c r="H2362">
        <v>1799</v>
      </c>
      <c r="I2362">
        <v>1799</v>
      </c>
      <c r="J2362">
        <v>1799</v>
      </c>
      <c r="K2362">
        <f>AVERAGE(Tabla8[[#This Row],[gr12_0]:[gr12_9]])</f>
        <v>1808</v>
      </c>
      <c r="M2362">
        <v>2032</v>
      </c>
      <c r="N2362">
        <v>1939</v>
      </c>
      <c r="O2362">
        <v>2030</v>
      </c>
      <c r="P2362">
        <v>1997</v>
      </c>
      <c r="Q2362">
        <v>1999</v>
      </c>
      <c r="R2362">
        <v>1989</v>
      </c>
      <c r="S2362">
        <v>2032</v>
      </c>
      <c r="T2362">
        <v>1908</v>
      </c>
      <c r="U2362">
        <v>2032</v>
      </c>
      <c r="V2362">
        <v>2032</v>
      </c>
      <c r="W2362">
        <f>AVERAGE(Tabla5[[#This Row],[gr15_0]:[gr15_9]])</f>
        <v>1999</v>
      </c>
      <c r="Y2362">
        <v>2090</v>
      </c>
      <c r="Z2362">
        <v>2085</v>
      </c>
      <c r="AA2362">
        <v>2085</v>
      </c>
      <c r="AB2362">
        <v>2154</v>
      </c>
      <c r="AC2362">
        <v>2103</v>
      </c>
      <c r="AD2362">
        <v>2088</v>
      </c>
      <c r="AE2362">
        <v>2085</v>
      </c>
      <c r="AF2362">
        <v>2088</v>
      </c>
      <c r="AG2362">
        <v>2090</v>
      </c>
      <c r="AH2362">
        <v>2085</v>
      </c>
      <c r="AI2362">
        <f>AVERAGE(Tabla1[[#This Row],[gr17_0]:[gr17_9]])</f>
        <v>2095.3000000000002</v>
      </c>
      <c r="AK2362">
        <v>3080</v>
      </c>
      <c r="AL2362">
        <v>2907</v>
      </c>
      <c r="AM2362">
        <v>2817</v>
      </c>
      <c r="AN2362">
        <v>2851</v>
      </c>
      <c r="AO2362" s="4">
        <v>3046</v>
      </c>
      <c r="AP2362">
        <v>3078</v>
      </c>
      <c r="AQ2362">
        <v>2898</v>
      </c>
      <c r="AR2362">
        <v>3078</v>
      </c>
      <c r="AS2362" s="4">
        <v>2998</v>
      </c>
      <c r="AT2362">
        <v>2760</v>
      </c>
      <c r="AU2362">
        <f>AVERAGE(Tabla2[[#This Row],[gr21_0]:[gr21_9]])</f>
        <v>2951.3</v>
      </c>
    </row>
    <row r="2363" spans="1:47">
      <c r="A2363">
        <v>1799</v>
      </c>
      <c r="B2363">
        <v>1889</v>
      </c>
      <c r="C2363">
        <v>1799</v>
      </c>
      <c r="D2363">
        <v>1799</v>
      </c>
      <c r="E2363">
        <v>1799</v>
      </c>
      <c r="F2363">
        <v>1799</v>
      </c>
      <c r="G2363">
        <v>1799</v>
      </c>
      <c r="H2363">
        <v>1799</v>
      </c>
      <c r="I2363">
        <v>1799</v>
      </c>
      <c r="J2363">
        <v>1799</v>
      </c>
      <c r="K2363">
        <f>AVERAGE(Tabla8[[#This Row],[gr12_0]:[gr12_9]])</f>
        <v>1808</v>
      </c>
      <c r="M2363">
        <v>2032</v>
      </c>
      <c r="N2363">
        <v>1939</v>
      </c>
      <c r="O2363">
        <v>2030</v>
      </c>
      <c r="P2363">
        <v>1997</v>
      </c>
      <c r="Q2363">
        <v>1999</v>
      </c>
      <c r="R2363">
        <v>1989</v>
      </c>
      <c r="S2363">
        <v>2032</v>
      </c>
      <c r="T2363">
        <v>1908</v>
      </c>
      <c r="U2363">
        <v>2032</v>
      </c>
      <c r="V2363">
        <v>2032</v>
      </c>
      <c r="W2363">
        <f>AVERAGE(Tabla5[[#This Row],[gr15_0]:[gr15_9]])</f>
        <v>1999</v>
      </c>
      <c r="Y2363">
        <v>2090</v>
      </c>
      <c r="Z2363">
        <v>2085</v>
      </c>
      <c r="AA2363">
        <v>2085</v>
      </c>
      <c r="AB2363">
        <v>2154</v>
      </c>
      <c r="AC2363">
        <v>2103</v>
      </c>
      <c r="AD2363">
        <v>2088</v>
      </c>
      <c r="AE2363">
        <v>2085</v>
      </c>
      <c r="AF2363">
        <v>2088</v>
      </c>
      <c r="AG2363">
        <v>2090</v>
      </c>
      <c r="AH2363">
        <v>2085</v>
      </c>
      <c r="AI2363">
        <f>AVERAGE(Tabla1[[#This Row],[gr17_0]:[gr17_9]])</f>
        <v>2095.3000000000002</v>
      </c>
      <c r="AK2363">
        <v>3080</v>
      </c>
      <c r="AL2363">
        <v>2907</v>
      </c>
      <c r="AM2363">
        <v>2817</v>
      </c>
      <c r="AN2363">
        <v>2851</v>
      </c>
      <c r="AO2363" s="4">
        <v>3046</v>
      </c>
      <c r="AP2363">
        <v>3078</v>
      </c>
      <c r="AQ2363">
        <v>2898</v>
      </c>
      <c r="AR2363">
        <v>3078</v>
      </c>
      <c r="AS2363" s="4">
        <v>2998</v>
      </c>
      <c r="AT2363">
        <v>2760</v>
      </c>
      <c r="AU2363">
        <f>AVERAGE(Tabla2[[#This Row],[gr21_0]:[gr21_9]])</f>
        <v>2951.3</v>
      </c>
    </row>
    <row r="2364" spans="1:47">
      <c r="A2364">
        <v>1799</v>
      </c>
      <c r="B2364">
        <v>1889</v>
      </c>
      <c r="C2364">
        <v>1799</v>
      </c>
      <c r="D2364">
        <v>1799</v>
      </c>
      <c r="E2364">
        <v>1799</v>
      </c>
      <c r="F2364">
        <v>1799</v>
      </c>
      <c r="G2364">
        <v>1799</v>
      </c>
      <c r="H2364">
        <v>1799</v>
      </c>
      <c r="I2364">
        <v>1799</v>
      </c>
      <c r="J2364">
        <v>1799</v>
      </c>
      <c r="K2364">
        <f>AVERAGE(Tabla8[[#This Row],[gr12_0]:[gr12_9]])</f>
        <v>1808</v>
      </c>
      <c r="M2364">
        <v>2032</v>
      </c>
      <c r="N2364">
        <v>1939</v>
      </c>
      <c r="O2364">
        <v>2030</v>
      </c>
      <c r="P2364">
        <v>1997</v>
      </c>
      <c r="Q2364">
        <v>1999</v>
      </c>
      <c r="R2364">
        <v>1989</v>
      </c>
      <c r="S2364">
        <v>2032</v>
      </c>
      <c r="T2364">
        <v>1908</v>
      </c>
      <c r="U2364">
        <v>2032</v>
      </c>
      <c r="V2364">
        <v>2032</v>
      </c>
      <c r="W2364">
        <f>AVERAGE(Tabla5[[#This Row],[gr15_0]:[gr15_9]])</f>
        <v>1999</v>
      </c>
      <c r="Y2364">
        <v>2090</v>
      </c>
      <c r="Z2364">
        <v>2085</v>
      </c>
      <c r="AA2364">
        <v>2085</v>
      </c>
      <c r="AB2364">
        <v>2154</v>
      </c>
      <c r="AC2364">
        <v>2103</v>
      </c>
      <c r="AD2364">
        <v>2088</v>
      </c>
      <c r="AE2364">
        <v>2085</v>
      </c>
      <c r="AF2364">
        <v>2088</v>
      </c>
      <c r="AG2364">
        <v>2090</v>
      </c>
      <c r="AH2364">
        <v>2085</v>
      </c>
      <c r="AI2364">
        <f>AVERAGE(Tabla1[[#This Row],[gr17_0]:[gr17_9]])</f>
        <v>2095.3000000000002</v>
      </c>
      <c r="AK2364">
        <v>3080</v>
      </c>
      <c r="AL2364">
        <v>2907</v>
      </c>
      <c r="AM2364">
        <v>2817</v>
      </c>
      <c r="AN2364">
        <v>2851</v>
      </c>
      <c r="AO2364" s="4">
        <v>3046</v>
      </c>
      <c r="AP2364">
        <v>3078</v>
      </c>
      <c r="AQ2364">
        <v>2898</v>
      </c>
      <c r="AR2364">
        <v>3078</v>
      </c>
      <c r="AS2364" s="4">
        <v>2998</v>
      </c>
      <c r="AT2364">
        <v>2760</v>
      </c>
      <c r="AU2364">
        <f>AVERAGE(Tabla2[[#This Row],[gr21_0]:[gr21_9]])</f>
        <v>2951.3</v>
      </c>
    </row>
    <row r="2365" spans="1:47">
      <c r="A2365">
        <v>1799</v>
      </c>
      <c r="B2365">
        <v>1889</v>
      </c>
      <c r="C2365">
        <v>1799</v>
      </c>
      <c r="D2365">
        <v>1799</v>
      </c>
      <c r="E2365">
        <v>1799</v>
      </c>
      <c r="F2365">
        <v>1799</v>
      </c>
      <c r="G2365">
        <v>1799</v>
      </c>
      <c r="H2365">
        <v>1799</v>
      </c>
      <c r="I2365">
        <v>1799</v>
      </c>
      <c r="J2365">
        <v>1799</v>
      </c>
      <c r="K2365">
        <f>AVERAGE(Tabla8[[#This Row],[gr12_0]:[gr12_9]])</f>
        <v>1808</v>
      </c>
      <c r="M2365">
        <v>2032</v>
      </c>
      <c r="N2365">
        <v>1939</v>
      </c>
      <c r="O2365">
        <v>2030</v>
      </c>
      <c r="P2365">
        <v>1997</v>
      </c>
      <c r="Q2365">
        <v>1999</v>
      </c>
      <c r="R2365">
        <v>1989</v>
      </c>
      <c r="S2365">
        <v>2032</v>
      </c>
      <c r="T2365">
        <v>1908</v>
      </c>
      <c r="U2365">
        <v>2032</v>
      </c>
      <c r="V2365">
        <v>2032</v>
      </c>
      <c r="W2365">
        <f>AVERAGE(Tabla5[[#This Row],[gr15_0]:[gr15_9]])</f>
        <v>1999</v>
      </c>
      <c r="Y2365">
        <v>2090</v>
      </c>
      <c r="Z2365">
        <v>2085</v>
      </c>
      <c r="AA2365">
        <v>2085</v>
      </c>
      <c r="AB2365">
        <v>2154</v>
      </c>
      <c r="AC2365">
        <v>2103</v>
      </c>
      <c r="AD2365">
        <v>2088</v>
      </c>
      <c r="AE2365">
        <v>2085</v>
      </c>
      <c r="AF2365">
        <v>2088</v>
      </c>
      <c r="AG2365">
        <v>2090</v>
      </c>
      <c r="AH2365">
        <v>2085</v>
      </c>
      <c r="AI2365">
        <f>AVERAGE(Tabla1[[#This Row],[gr17_0]:[gr17_9]])</f>
        <v>2095.3000000000002</v>
      </c>
      <c r="AK2365">
        <v>3080</v>
      </c>
      <c r="AL2365">
        <v>2907</v>
      </c>
      <c r="AM2365">
        <v>2817</v>
      </c>
      <c r="AN2365">
        <v>2851</v>
      </c>
      <c r="AO2365" s="4">
        <v>3046</v>
      </c>
      <c r="AP2365">
        <v>3078</v>
      </c>
      <c r="AQ2365">
        <v>2898</v>
      </c>
      <c r="AR2365">
        <v>3078</v>
      </c>
      <c r="AS2365" s="4">
        <v>2998</v>
      </c>
      <c r="AT2365">
        <v>2760</v>
      </c>
      <c r="AU2365">
        <f>AVERAGE(Tabla2[[#This Row],[gr21_0]:[gr21_9]])</f>
        <v>2951.3</v>
      </c>
    </row>
    <row r="2366" spans="1:47">
      <c r="A2366">
        <v>1799</v>
      </c>
      <c r="B2366">
        <v>1889</v>
      </c>
      <c r="C2366">
        <v>1799</v>
      </c>
      <c r="D2366">
        <v>1799</v>
      </c>
      <c r="E2366">
        <v>1799</v>
      </c>
      <c r="F2366">
        <v>1799</v>
      </c>
      <c r="G2366">
        <v>1799</v>
      </c>
      <c r="H2366">
        <v>1799</v>
      </c>
      <c r="I2366">
        <v>1799</v>
      </c>
      <c r="J2366">
        <v>1799</v>
      </c>
      <c r="K2366">
        <f>AVERAGE(Tabla8[[#This Row],[gr12_0]:[gr12_9]])</f>
        <v>1808</v>
      </c>
      <c r="M2366">
        <v>2032</v>
      </c>
      <c r="N2366">
        <v>1939</v>
      </c>
      <c r="O2366">
        <v>2030</v>
      </c>
      <c r="P2366">
        <v>1997</v>
      </c>
      <c r="Q2366">
        <v>1999</v>
      </c>
      <c r="R2366">
        <v>1989</v>
      </c>
      <c r="S2366">
        <v>2032</v>
      </c>
      <c r="T2366">
        <v>1908</v>
      </c>
      <c r="U2366">
        <v>2032</v>
      </c>
      <c r="V2366">
        <v>2032</v>
      </c>
      <c r="W2366">
        <f>AVERAGE(Tabla5[[#This Row],[gr15_0]:[gr15_9]])</f>
        <v>1999</v>
      </c>
      <c r="Y2366">
        <v>2090</v>
      </c>
      <c r="Z2366">
        <v>2085</v>
      </c>
      <c r="AA2366">
        <v>2085</v>
      </c>
      <c r="AB2366">
        <v>2154</v>
      </c>
      <c r="AC2366">
        <v>2103</v>
      </c>
      <c r="AD2366">
        <v>2088</v>
      </c>
      <c r="AE2366">
        <v>2085</v>
      </c>
      <c r="AF2366">
        <v>2088</v>
      </c>
      <c r="AG2366">
        <v>2090</v>
      </c>
      <c r="AH2366">
        <v>2085</v>
      </c>
      <c r="AI2366">
        <f>AVERAGE(Tabla1[[#This Row],[gr17_0]:[gr17_9]])</f>
        <v>2095.3000000000002</v>
      </c>
      <c r="AK2366">
        <v>3080</v>
      </c>
      <c r="AL2366">
        <v>2907</v>
      </c>
      <c r="AM2366">
        <v>2817</v>
      </c>
      <c r="AN2366">
        <v>2851</v>
      </c>
      <c r="AO2366" s="4">
        <v>3046</v>
      </c>
      <c r="AP2366">
        <v>3078</v>
      </c>
      <c r="AQ2366">
        <v>2898</v>
      </c>
      <c r="AR2366">
        <v>3078</v>
      </c>
      <c r="AS2366" s="4">
        <v>2998</v>
      </c>
      <c r="AT2366">
        <v>2760</v>
      </c>
      <c r="AU2366">
        <f>AVERAGE(Tabla2[[#This Row],[gr21_0]:[gr21_9]])</f>
        <v>2951.3</v>
      </c>
    </row>
    <row r="2367" spans="1:47">
      <c r="A2367">
        <v>1799</v>
      </c>
      <c r="B2367">
        <v>1889</v>
      </c>
      <c r="C2367">
        <v>1799</v>
      </c>
      <c r="D2367">
        <v>1799</v>
      </c>
      <c r="E2367">
        <v>1799</v>
      </c>
      <c r="F2367">
        <v>1799</v>
      </c>
      <c r="G2367">
        <v>1799</v>
      </c>
      <c r="H2367">
        <v>1799</v>
      </c>
      <c r="I2367">
        <v>1799</v>
      </c>
      <c r="J2367">
        <v>1799</v>
      </c>
      <c r="K2367">
        <f>AVERAGE(Tabla8[[#This Row],[gr12_0]:[gr12_9]])</f>
        <v>1808</v>
      </c>
      <c r="M2367">
        <v>2032</v>
      </c>
      <c r="N2367">
        <v>1939</v>
      </c>
      <c r="O2367">
        <v>2030</v>
      </c>
      <c r="P2367">
        <v>1997</v>
      </c>
      <c r="Q2367">
        <v>1999</v>
      </c>
      <c r="R2367">
        <v>1989</v>
      </c>
      <c r="S2367">
        <v>2032</v>
      </c>
      <c r="T2367">
        <v>1908</v>
      </c>
      <c r="U2367">
        <v>2032</v>
      </c>
      <c r="V2367">
        <v>2032</v>
      </c>
      <c r="W2367">
        <f>AVERAGE(Tabla5[[#This Row],[gr15_0]:[gr15_9]])</f>
        <v>1999</v>
      </c>
      <c r="Y2367">
        <v>2090</v>
      </c>
      <c r="Z2367">
        <v>2085</v>
      </c>
      <c r="AA2367">
        <v>2085</v>
      </c>
      <c r="AB2367">
        <v>2154</v>
      </c>
      <c r="AC2367">
        <v>2103</v>
      </c>
      <c r="AD2367">
        <v>2088</v>
      </c>
      <c r="AE2367">
        <v>2085</v>
      </c>
      <c r="AF2367">
        <v>2088</v>
      </c>
      <c r="AG2367">
        <v>2090</v>
      </c>
      <c r="AH2367">
        <v>2085</v>
      </c>
      <c r="AI2367">
        <f>AVERAGE(Tabla1[[#This Row],[gr17_0]:[gr17_9]])</f>
        <v>2095.3000000000002</v>
      </c>
      <c r="AK2367">
        <v>3080</v>
      </c>
      <c r="AL2367">
        <v>2907</v>
      </c>
      <c r="AM2367">
        <v>2817</v>
      </c>
      <c r="AN2367">
        <v>2851</v>
      </c>
      <c r="AO2367" s="4">
        <v>3046</v>
      </c>
      <c r="AP2367">
        <v>3078</v>
      </c>
      <c r="AQ2367">
        <v>2898</v>
      </c>
      <c r="AR2367">
        <v>3078</v>
      </c>
      <c r="AS2367" s="4">
        <v>2998</v>
      </c>
      <c r="AT2367">
        <v>2760</v>
      </c>
      <c r="AU2367">
        <f>AVERAGE(Tabla2[[#This Row],[gr21_0]:[gr21_9]])</f>
        <v>2951.3</v>
      </c>
    </row>
    <row r="2368" spans="1:47">
      <c r="A2368">
        <v>1799</v>
      </c>
      <c r="B2368">
        <v>1889</v>
      </c>
      <c r="C2368">
        <v>1799</v>
      </c>
      <c r="D2368">
        <v>1799</v>
      </c>
      <c r="E2368">
        <v>1799</v>
      </c>
      <c r="F2368">
        <v>1799</v>
      </c>
      <c r="G2368">
        <v>1799</v>
      </c>
      <c r="H2368">
        <v>1799</v>
      </c>
      <c r="I2368">
        <v>1799</v>
      </c>
      <c r="J2368">
        <v>1799</v>
      </c>
      <c r="K2368">
        <f>AVERAGE(Tabla8[[#This Row],[gr12_0]:[gr12_9]])</f>
        <v>1808</v>
      </c>
      <c r="M2368">
        <v>2032</v>
      </c>
      <c r="N2368">
        <v>1939</v>
      </c>
      <c r="O2368">
        <v>2030</v>
      </c>
      <c r="P2368">
        <v>1997</v>
      </c>
      <c r="Q2368">
        <v>1999</v>
      </c>
      <c r="R2368">
        <v>1989</v>
      </c>
      <c r="S2368">
        <v>2032</v>
      </c>
      <c r="T2368">
        <v>1908</v>
      </c>
      <c r="U2368">
        <v>2032</v>
      </c>
      <c r="V2368">
        <v>2032</v>
      </c>
      <c r="W2368">
        <f>AVERAGE(Tabla5[[#This Row],[gr15_0]:[gr15_9]])</f>
        <v>1999</v>
      </c>
      <c r="Y2368">
        <v>2090</v>
      </c>
      <c r="Z2368">
        <v>2085</v>
      </c>
      <c r="AA2368">
        <v>2085</v>
      </c>
      <c r="AB2368">
        <v>2154</v>
      </c>
      <c r="AC2368">
        <v>2103</v>
      </c>
      <c r="AD2368">
        <v>2088</v>
      </c>
      <c r="AE2368">
        <v>2085</v>
      </c>
      <c r="AF2368">
        <v>2088</v>
      </c>
      <c r="AG2368">
        <v>2090</v>
      </c>
      <c r="AH2368">
        <v>2085</v>
      </c>
      <c r="AI2368">
        <f>AVERAGE(Tabla1[[#This Row],[gr17_0]:[gr17_9]])</f>
        <v>2095.3000000000002</v>
      </c>
      <c r="AK2368">
        <v>3080</v>
      </c>
      <c r="AL2368">
        <v>2907</v>
      </c>
      <c r="AM2368">
        <v>2817</v>
      </c>
      <c r="AN2368">
        <v>2851</v>
      </c>
      <c r="AO2368" s="4">
        <v>3046</v>
      </c>
      <c r="AP2368">
        <v>3078</v>
      </c>
      <c r="AQ2368">
        <v>2898</v>
      </c>
      <c r="AR2368">
        <v>3078</v>
      </c>
      <c r="AS2368" s="4">
        <v>2998</v>
      </c>
      <c r="AT2368">
        <v>2760</v>
      </c>
      <c r="AU2368">
        <f>AVERAGE(Tabla2[[#This Row],[gr21_0]:[gr21_9]])</f>
        <v>2951.3</v>
      </c>
    </row>
    <row r="2369" spans="1:47">
      <c r="A2369">
        <v>1799</v>
      </c>
      <c r="B2369">
        <v>1889</v>
      </c>
      <c r="C2369">
        <v>1799</v>
      </c>
      <c r="D2369">
        <v>1799</v>
      </c>
      <c r="E2369">
        <v>1799</v>
      </c>
      <c r="F2369">
        <v>1799</v>
      </c>
      <c r="G2369">
        <v>1799</v>
      </c>
      <c r="H2369">
        <v>1799</v>
      </c>
      <c r="I2369">
        <v>1799</v>
      </c>
      <c r="J2369">
        <v>1799</v>
      </c>
      <c r="K2369">
        <f>AVERAGE(Tabla8[[#This Row],[gr12_0]:[gr12_9]])</f>
        <v>1808</v>
      </c>
      <c r="M2369">
        <v>2032</v>
      </c>
      <c r="N2369">
        <v>1939</v>
      </c>
      <c r="O2369">
        <v>2030</v>
      </c>
      <c r="P2369">
        <v>1997</v>
      </c>
      <c r="Q2369">
        <v>1999</v>
      </c>
      <c r="R2369">
        <v>1989</v>
      </c>
      <c r="S2369">
        <v>2032</v>
      </c>
      <c r="T2369">
        <v>1908</v>
      </c>
      <c r="U2369">
        <v>2032</v>
      </c>
      <c r="V2369">
        <v>2032</v>
      </c>
      <c r="W2369">
        <f>AVERAGE(Tabla5[[#This Row],[gr15_0]:[gr15_9]])</f>
        <v>1999</v>
      </c>
      <c r="Y2369">
        <v>2090</v>
      </c>
      <c r="Z2369">
        <v>2085</v>
      </c>
      <c r="AA2369">
        <v>2085</v>
      </c>
      <c r="AB2369">
        <v>2154</v>
      </c>
      <c r="AC2369">
        <v>2103</v>
      </c>
      <c r="AD2369">
        <v>2088</v>
      </c>
      <c r="AE2369">
        <v>2085</v>
      </c>
      <c r="AF2369">
        <v>2088</v>
      </c>
      <c r="AG2369">
        <v>2090</v>
      </c>
      <c r="AH2369">
        <v>2085</v>
      </c>
      <c r="AI2369">
        <f>AVERAGE(Tabla1[[#This Row],[gr17_0]:[gr17_9]])</f>
        <v>2095.3000000000002</v>
      </c>
      <c r="AK2369">
        <v>3080</v>
      </c>
      <c r="AL2369">
        <v>2907</v>
      </c>
      <c r="AM2369">
        <v>2817</v>
      </c>
      <c r="AN2369">
        <v>2851</v>
      </c>
      <c r="AO2369" s="4">
        <v>3046</v>
      </c>
      <c r="AP2369">
        <v>3078</v>
      </c>
      <c r="AQ2369">
        <v>2898</v>
      </c>
      <c r="AR2369">
        <v>3078</v>
      </c>
      <c r="AS2369" s="4">
        <v>2998</v>
      </c>
      <c r="AT2369">
        <v>2760</v>
      </c>
      <c r="AU2369">
        <f>AVERAGE(Tabla2[[#This Row],[gr21_0]:[gr21_9]])</f>
        <v>2951.3</v>
      </c>
    </row>
    <row r="2370" spans="1:47">
      <c r="A2370">
        <v>1799</v>
      </c>
      <c r="B2370">
        <v>1889</v>
      </c>
      <c r="C2370">
        <v>1799</v>
      </c>
      <c r="D2370">
        <v>1799</v>
      </c>
      <c r="E2370">
        <v>1799</v>
      </c>
      <c r="F2370">
        <v>1799</v>
      </c>
      <c r="G2370">
        <v>1799</v>
      </c>
      <c r="H2370">
        <v>1799</v>
      </c>
      <c r="I2370">
        <v>1799</v>
      </c>
      <c r="J2370">
        <v>1799</v>
      </c>
      <c r="K2370">
        <f>AVERAGE(Tabla8[[#This Row],[gr12_0]:[gr12_9]])</f>
        <v>1808</v>
      </c>
      <c r="M2370">
        <v>2032</v>
      </c>
      <c r="N2370">
        <v>1939</v>
      </c>
      <c r="O2370">
        <v>2030</v>
      </c>
      <c r="P2370">
        <v>1997</v>
      </c>
      <c r="Q2370">
        <v>1999</v>
      </c>
      <c r="R2370">
        <v>1989</v>
      </c>
      <c r="S2370">
        <v>2032</v>
      </c>
      <c r="T2370">
        <v>1908</v>
      </c>
      <c r="U2370">
        <v>2032</v>
      </c>
      <c r="V2370">
        <v>2032</v>
      </c>
      <c r="W2370">
        <f>AVERAGE(Tabla5[[#This Row],[gr15_0]:[gr15_9]])</f>
        <v>1999</v>
      </c>
      <c r="Y2370">
        <v>2090</v>
      </c>
      <c r="Z2370">
        <v>2085</v>
      </c>
      <c r="AA2370">
        <v>2085</v>
      </c>
      <c r="AB2370">
        <v>2154</v>
      </c>
      <c r="AC2370">
        <v>2103</v>
      </c>
      <c r="AD2370">
        <v>2088</v>
      </c>
      <c r="AE2370">
        <v>2085</v>
      </c>
      <c r="AF2370">
        <v>2088</v>
      </c>
      <c r="AG2370">
        <v>2090</v>
      </c>
      <c r="AH2370">
        <v>2085</v>
      </c>
      <c r="AI2370">
        <f>AVERAGE(Tabla1[[#This Row],[gr17_0]:[gr17_9]])</f>
        <v>2095.3000000000002</v>
      </c>
      <c r="AK2370">
        <v>3080</v>
      </c>
      <c r="AL2370">
        <v>2907</v>
      </c>
      <c r="AM2370">
        <v>2817</v>
      </c>
      <c r="AN2370">
        <v>2851</v>
      </c>
      <c r="AO2370" s="4">
        <v>3046</v>
      </c>
      <c r="AP2370">
        <v>3078</v>
      </c>
      <c r="AQ2370">
        <v>2898</v>
      </c>
      <c r="AR2370">
        <v>3078</v>
      </c>
      <c r="AS2370" s="4">
        <v>2998</v>
      </c>
      <c r="AT2370">
        <v>2760</v>
      </c>
      <c r="AU2370">
        <f>AVERAGE(Tabla2[[#This Row],[gr21_0]:[gr21_9]])</f>
        <v>2951.3</v>
      </c>
    </row>
    <row r="2371" spans="1:47">
      <c r="A2371">
        <v>1799</v>
      </c>
      <c r="B2371">
        <v>1889</v>
      </c>
      <c r="C2371">
        <v>1799</v>
      </c>
      <c r="D2371">
        <v>1799</v>
      </c>
      <c r="E2371">
        <v>1799</v>
      </c>
      <c r="F2371">
        <v>1799</v>
      </c>
      <c r="G2371">
        <v>1799</v>
      </c>
      <c r="H2371">
        <v>1799</v>
      </c>
      <c r="I2371">
        <v>1799</v>
      </c>
      <c r="J2371">
        <v>1799</v>
      </c>
      <c r="K2371">
        <f>AVERAGE(Tabla8[[#This Row],[gr12_0]:[gr12_9]])</f>
        <v>1808</v>
      </c>
      <c r="M2371">
        <v>2032</v>
      </c>
      <c r="N2371">
        <v>1939</v>
      </c>
      <c r="O2371">
        <v>2030</v>
      </c>
      <c r="P2371">
        <v>1997</v>
      </c>
      <c r="Q2371">
        <v>1999</v>
      </c>
      <c r="R2371">
        <v>1989</v>
      </c>
      <c r="S2371">
        <v>2032</v>
      </c>
      <c r="T2371">
        <v>1908</v>
      </c>
      <c r="U2371">
        <v>2032</v>
      </c>
      <c r="V2371">
        <v>2032</v>
      </c>
      <c r="W2371">
        <f>AVERAGE(Tabla5[[#This Row],[gr15_0]:[gr15_9]])</f>
        <v>1999</v>
      </c>
      <c r="Y2371">
        <v>2090</v>
      </c>
      <c r="Z2371">
        <v>2085</v>
      </c>
      <c r="AA2371">
        <v>2085</v>
      </c>
      <c r="AB2371">
        <v>2154</v>
      </c>
      <c r="AC2371">
        <v>2103</v>
      </c>
      <c r="AD2371">
        <v>2088</v>
      </c>
      <c r="AE2371">
        <v>2085</v>
      </c>
      <c r="AF2371">
        <v>2088</v>
      </c>
      <c r="AG2371">
        <v>2090</v>
      </c>
      <c r="AH2371">
        <v>2085</v>
      </c>
      <c r="AI2371">
        <f>AVERAGE(Tabla1[[#This Row],[gr17_0]:[gr17_9]])</f>
        <v>2095.3000000000002</v>
      </c>
      <c r="AK2371">
        <v>3080</v>
      </c>
      <c r="AL2371">
        <v>2907</v>
      </c>
      <c r="AM2371">
        <v>2817</v>
      </c>
      <c r="AN2371">
        <v>2851</v>
      </c>
      <c r="AO2371" s="4">
        <v>3046</v>
      </c>
      <c r="AP2371">
        <v>3078</v>
      </c>
      <c r="AQ2371">
        <v>2898</v>
      </c>
      <c r="AR2371">
        <v>3078</v>
      </c>
      <c r="AS2371" s="4">
        <v>2998</v>
      </c>
      <c r="AT2371">
        <v>2760</v>
      </c>
      <c r="AU2371">
        <f>AVERAGE(Tabla2[[#This Row],[gr21_0]:[gr21_9]])</f>
        <v>2951.3</v>
      </c>
    </row>
    <row r="2372" spans="1:47">
      <c r="A2372">
        <v>1799</v>
      </c>
      <c r="B2372">
        <v>1889</v>
      </c>
      <c r="C2372">
        <v>1799</v>
      </c>
      <c r="D2372">
        <v>1799</v>
      </c>
      <c r="E2372">
        <v>1799</v>
      </c>
      <c r="F2372">
        <v>1799</v>
      </c>
      <c r="G2372">
        <v>1799</v>
      </c>
      <c r="H2372">
        <v>1799</v>
      </c>
      <c r="I2372">
        <v>1799</v>
      </c>
      <c r="J2372">
        <v>1799</v>
      </c>
      <c r="K2372">
        <f>AVERAGE(Tabla8[[#This Row],[gr12_0]:[gr12_9]])</f>
        <v>1808</v>
      </c>
      <c r="M2372">
        <v>2032</v>
      </c>
      <c r="N2372">
        <v>1939</v>
      </c>
      <c r="O2372">
        <v>2030</v>
      </c>
      <c r="P2372">
        <v>1997</v>
      </c>
      <c r="Q2372">
        <v>1999</v>
      </c>
      <c r="R2372">
        <v>1989</v>
      </c>
      <c r="S2372">
        <v>2032</v>
      </c>
      <c r="T2372">
        <v>1908</v>
      </c>
      <c r="U2372">
        <v>2032</v>
      </c>
      <c r="V2372">
        <v>2032</v>
      </c>
      <c r="W2372">
        <f>AVERAGE(Tabla5[[#This Row],[gr15_0]:[gr15_9]])</f>
        <v>1999</v>
      </c>
      <c r="Y2372">
        <v>2090</v>
      </c>
      <c r="Z2372">
        <v>2085</v>
      </c>
      <c r="AA2372">
        <v>2085</v>
      </c>
      <c r="AB2372">
        <v>2154</v>
      </c>
      <c r="AC2372">
        <v>2103</v>
      </c>
      <c r="AD2372">
        <v>2088</v>
      </c>
      <c r="AE2372">
        <v>2085</v>
      </c>
      <c r="AF2372">
        <v>2088</v>
      </c>
      <c r="AG2372">
        <v>2090</v>
      </c>
      <c r="AH2372">
        <v>2085</v>
      </c>
      <c r="AI2372">
        <f>AVERAGE(Tabla1[[#This Row],[gr17_0]:[gr17_9]])</f>
        <v>2095.3000000000002</v>
      </c>
      <c r="AK2372">
        <v>3080</v>
      </c>
      <c r="AL2372">
        <v>2907</v>
      </c>
      <c r="AM2372">
        <v>2817</v>
      </c>
      <c r="AN2372">
        <v>2851</v>
      </c>
      <c r="AO2372" s="4">
        <v>3046</v>
      </c>
      <c r="AP2372">
        <v>3078</v>
      </c>
      <c r="AQ2372">
        <v>2898</v>
      </c>
      <c r="AR2372">
        <v>3078</v>
      </c>
      <c r="AS2372" s="4">
        <v>2998</v>
      </c>
      <c r="AT2372">
        <v>2760</v>
      </c>
      <c r="AU2372">
        <f>AVERAGE(Tabla2[[#This Row],[gr21_0]:[gr21_9]])</f>
        <v>2951.3</v>
      </c>
    </row>
    <row r="2373" spans="1:47">
      <c r="A2373">
        <v>1799</v>
      </c>
      <c r="B2373">
        <v>1889</v>
      </c>
      <c r="C2373">
        <v>1799</v>
      </c>
      <c r="D2373">
        <v>1799</v>
      </c>
      <c r="E2373">
        <v>1799</v>
      </c>
      <c r="F2373">
        <v>1799</v>
      </c>
      <c r="G2373">
        <v>1799</v>
      </c>
      <c r="H2373">
        <v>1799</v>
      </c>
      <c r="I2373">
        <v>1799</v>
      </c>
      <c r="J2373">
        <v>1799</v>
      </c>
      <c r="K2373">
        <f>AVERAGE(Tabla8[[#This Row],[gr12_0]:[gr12_9]])</f>
        <v>1808</v>
      </c>
      <c r="M2373">
        <v>2032</v>
      </c>
      <c r="N2373">
        <v>1939</v>
      </c>
      <c r="O2373">
        <v>2030</v>
      </c>
      <c r="P2373">
        <v>1997</v>
      </c>
      <c r="Q2373">
        <v>1999</v>
      </c>
      <c r="R2373">
        <v>1989</v>
      </c>
      <c r="S2373">
        <v>2032</v>
      </c>
      <c r="T2373">
        <v>1908</v>
      </c>
      <c r="U2373">
        <v>2032</v>
      </c>
      <c r="V2373">
        <v>2032</v>
      </c>
      <c r="W2373">
        <f>AVERAGE(Tabla5[[#This Row],[gr15_0]:[gr15_9]])</f>
        <v>1999</v>
      </c>
      <c r="Y2373">
        <v>2090</v>
      </c>
      <c r="Z2373">
        <v>2085</v>
      </c>
      <c r="AA2373">
        <v>2085</v>
      </c>
      <c r="AB2373">
        <v>2154</v>
      </c>
      <c r="AC2373">
        <v>2103</v>
      </c>
      <c r="AD2373">
        <v>2088</v>
      </c>
      <c r="AE2373">
        <v>2085</v>
      </c>
      <c r="AF2373">
        <v>2088</v>
      </c>
      <c r="AG2373">
        <v>2090</v>
      </c>
      <c r="AH2373">
        <v>2085</v>
      </c>
      <c r="AI2373">
        <f>AVERAGE(Tabla1[[#This Row],[gr17_0]:[gr17_9]])</f>
        <v>2095.3000000000002</v>
      </c>
      <c r="AK2373">
        <v>3080</v>
      </c>
      <c r="AL2373">
        <v>2907</v>
      </c>
      <c r="AM2373">
        <v>2817</v>
      </c>
      <c r="AN2373">
        <v>2851</v>
      </c>
      <c r="AO2373" s="4">
        <v>3046</v>
      </c>
      <c r="AP2373">
        <v>3078</v>
      </c>
      <c r="AQ2373">
        <v>2898</v>
      </c>
      <c r="AR2373">
        <v>3078</v>
      </c>
      <c r="AS2373" s="4">
        <v>2998</v>
      </c>
      <c r="AT2373">
        <v>2760</v>
      </c>
      <c r="AU2373">
        <f>AVERAGE(Tabla2[[#This Row],[gr21_0]:[gr21_9]])</f>
        <v>2951.3</v>
      </c>
    </row>
    <row r="2374" spans="1:47">
      <c r="A2374">
        <v>1799</v>
      </c>
      <c r="B2374">
        <v>1889</v>
      </c>
      <c r="C2374">
        <v>1799</v>
      </c>
      <c r="D2374">
        <v>1799</v>
      </c>
      <c r="E2374">
        <v>1799</v>
      </c>
      <c r="F2374">
        <v>1799</v>
      </c>
      <c r="G2374">
        <v>1799</v>
      </c>
      <c r="H2374">
        <v>1799</v>
      </c>
      <c r="I2374">
        <v>1799</v>
      </c>
      <c r="J2374">
        <v>1799</v>
      </c>
      <c r="K2374">
        <f>AVERAGE(Tabla8[[#This Row],[gr12_0]:[gr12_9]])</f>
        <v>1808</v>
      </c>
      <c r="M2374">
        <v>2032</v>
      </c>
      <c r="N2374">
        <v>1939</v>
      </c>
      <c r="O2374">
        <v>2030</v>
      </c>
      <c r="P2374">
        <v>1997</v>
      </c>
      <c r="Q2374">
        <v>1999</v>
      </c>
      <c r="R2374">
        <v>1989</v>
      </c>
      <c r="S2374">
        <v>2032</v>
      </c>
      <c r="T2374">
        <v>1908</v>
      </c>
      <c r="U2374">
        <v>2032</v>
      </c>
      <c r="V2374">
        <v>2032</v>
      </c>
      <c r="W2374">
        <f>AVERAGE(Tabla5[[#This Row],[gr15_0]:[gr15_9]])</f>
        <v>1999</v>
      </c>
      <c r="Y2374">
        <v>2090</v>
      </c>
      <c r="Z2374">
        <v>2085</v>
      </c>
      <c r="AA2374">
        <v>2085</v>
      </c>
      <c r="AB2374">
        <v>2154</v>
      </c>
      <c r="AC2374">
        <v>2103</v>
      </c>
      <c r="AD2374">
        <v>2088</v>
      </c>
      <c r="AE2374">
        <v>2085</v>
      </c>
      <c r="AF2374">
        <v>2088</v>
      </c>
      <c r="AG2374">
        <v>2090</v>
      </c>
      <c r="AH2374">
        <v>2085</v>
      </c>
      <c r="AI2374">
        <f>AVERAGE(Tabla1[[#This Row],[gr17_0]:[gr17_9]])</f>
        <v>2095.3000000000002</v>
      </c>
      <c r="AK2374">
        <v>3080</v>
      </c>
      <c r="AL2374">
        <v>2907</v>
      </c>
      <c r="AM2374">
        <v>2817</v>
      </c>
      <c r="AN2374">
        <v>2851</v>
      </c>
      <c r="AO2374" s="4">
        <v>3046</v>
      </c>
      <c r="AP2374">
        <v>3078</v>
      </c>
      <c r="AQ2374">
        <v>2898</v>
      </c>
      <c r="AR2374">
        <v>3078</v>
      </c>
      <c r="AS2374" s="4">
        <v>2998</v>
      </c>
      <c r="AT2374">
        <v>2760</v>
      </c>
      <c r="AU2374">
        <f>AVERAGE(Tabla2[[#This Row],[gr21_0]:[gr21_9]])</f>
        <v>2951.3</v>
      </c>
    </row>
    <row r="2375" spans="1:47">
      <c r="A2375">
        <v>1799</v>
      </c>
      <c r="B2375">
        <v>1889</v>
      </c>
      <c r="C2375">
        <v>1799</v>
      </c>
      <c r="D2375">
        <v>1799</v>
      </c>
      <c r="E2375">
        <v>1799</v>
      </c>
      <c r="F2375">
        <v>1799</v>
      </c>
      <c r="G2375">
        <v>1799</v>
      </c>
      <c r="H2375">
        <v>1799</v>
      </c>
      <c r="I2375">
        <v>1799</v>
      </c>
      <c r="J2375">
        <v>1799</v>
      </c>
      <c r="K2375">
        <f>AVERAGE(Tabla8[[#This Row],[gr12_0]:[gr12_9]])</f>
        <v>1808</v>
      </c>
      <c r="M2375">
        <v>2032</v>
      </c>
      <c r="N2375">
        <v>1939</v>
      </c>
      <c r="O2375">
        <v>2030</v>
      </c>
      <c r="P2375">
        <v>1997</v>
      </c>
      <c r="Q2375">
        <v>1999</v>
      </c>
      <c r="R2375">
        <v>1989</v>
      </c>
      <c r="S2375">
        <v>2032</v>
      </c>
      <c r="T2375">
        <v>1908</v>
      </c>
      <c r="U2375">
        <v>2032</v>
      </c>
      <c r="V2375">
        <v>2032</v>
      </c>
      <c r="W2375">
        <f>AVERAGE(Tabla5[[#This Row],[gr15_0]:[gr15_9]])</f>
        <v>1999</v>
      </c>
      <c r="Y2375">
        <v>2090</v>
      </c>
      <c r="Z2375">
        <v>2085</v>
      </c>
      <c r="AA2375">
        <v>2085</v>
      </c>
      <c r="AB2375">
        <v>2154</v>
      </c>
      <c r="AC2375">
        <v>2103</v>
      </c>
      <c r="AD2375">
        <v>2088</v>
      </c>
      <c r="AE2375">
        <v>2085</v>
      </c>
      <c r="AF2375">
        <v>2088</v>
      </c>
      <c r="AG2375">
        <v>2090</v>
      </c>
      <c r="AH2375">
        <v>2085</v>
      </c>
      <c r="AI2375">
        <f>AVERAGE(Tabla1[[#This Row],[gr17_0]:[gr17_9]])</f>
        <v>2095.3000000000002</v>
      </c>
      <c r="AK2375">
        <v>3080</v>
      </c>
      <c r="AL2375">
        <v>2907</v>
      </c>
      <c r="AM2375">
        <v>2817</v>
      </c>
      <c r="AN2375">
        <v>2851</v>
      </c>
      <c r="AO2375" s="4">
        <v>3046</v>
      </c>
      <c r="AP2375">
        <v>3078</v>
      </c>
      <c r="AQ2375">
        <v>2898</v>
      </c>
      <c r="AR2375">
        <v>3078</v>
      </c>
      <c r="AS2375" s="4">
        <v>2998</v>
      </c>
      <c r="AT2375">
        <v>2760</v>
      </c>
      <c r="AU2375">
        <f>AVERAGE(Tabla2[[#This Row],[gr21_0]:[gr21_9]])</f>
        <v>2951.3</v>
      </c>
    </row>
    <row r="2376" spans="1:47">
      <c r="A2376">
        <v>1799</v>
      </c>
      <c r="B2376">
        <v>1889</v>
      </c>
      <c r="C2376">
        <v>1799</v>
      </c>
      <c r="D2376">
        <v>1799</v>
      </c>
      <c r="E2376">
        <v>1799</v>
      </c>
      <c r="F2376">
        <v>1799</v>
      </c>
      <c r="G2376">
        <v>1799</v>
      </c>
      <c r="H2376">
        <v>1799</v>
      </c>
      <c r="I2376">
        <v>1799</v>
      </c>
      <c r="J2376">
        <v>1799</v>
      </c>
      <c r="K2376">
        <f>AVERAGE(Tabla8[[#This Row],[gr12_0]:[gr12_9]])</f>
        <v>1808</v>
      </c>
      <c r="M2376">
        <v>2032</v>
      </c>
      <c r="N2376">
        <v>1939</v>
      </c>
      <c r="O2376">
        <v>2030</v>
      </c>
      <c r="P2376">
        <v>1997</v>
      </c>
      <c r="Q2376">
        <v>1999</v>
      </c>
      <c r="R2376">
        <v>1989</v>
      </c>
      <c r="S2376">
        <v>2032</v>
      </c>
      <c r="T2376">
        <v>1908</v>
      </c>
      <c r="U2376">
        <v>2032</v>
      </c>
      <c r="V2376">
        <v>2032</v>
      </c>
      <c r="W2376">
        <f>AVERAGE(Tabla5[[#This Row],[gr15_0]:[gr15_9]])</f>
        <v>1999</v>
      </c>
      <c r="Y2376">
        <v>2090</v>
      </c>
      <c r="Z2376">
        <v>2085</v>
      </c>
      <c r="AA2376">
        <v>2085</v>
      </c>
      <c r="AB2376">
        <v>2154</v>
      </c>
      <c r="AC2376">
        <v>2103</v>
      </c>
      <c r="AD2376">
        <v>2088</v>
      </c>
      <c r="AE2376">
        <v>2085</v>
      </c>
      <c r="AF2376">
        <v>2088</v>
      </c>
      <c r="AG2376">
        <v>2090</v>
      </c>
      <c r="AH2376">
        <v>2085</v>
      </c>
      <c r="AI2376">
        <f>AVERAGE(Tabla1[[#This Row],[gr17_0]:[gr17_9]])</f>
        <v>2095.3000000000002</v>
      </c>
      <c r="AK2376">
        <v>3080</v>
      </c>
      <c r="AL2376">
        <v>2907</v>
      </c>
      <c r="AM2376">
        <v>2817</v>
      </c>
      <c r="AN2376">
        <v>2851</v>
      </c>
      <c r="AO2376" s="4">
        <v>3046</v>
      </c>
      <c r="AP2376">
        <v>3078</v>
      </c>
      <c r="AQ2376">
        <v>2898</v>
      </c>
      <c r="AR2376">
        <v>3078</v>
      </c>
      <c r="AS2376" s="4">
        <v>2998</v>
      </c>
      <c r="AT2376">
        <v>2760</v>
      </c>
      <c r="AU2376">
        <f>AVERAGE(Tabla2[[#This Row],[gr21_0]:[gr21_9]])</f>
        <v>2951.3</v>
      </c>
    </row>
    <row r="2377" spans="1:47">
      <c r="A2377">
        <v>1799</v>
      </c>
      <c r="B2377">
        <v>1889</v>
      </c>
      <c r="C2377">
        <v>1799</v>
      </c>
      <c r="D2377">
        <v>1799</v>
      </c>
      <c r="E2377">
        <v>1799</v>
      </c>
      <c r="F2377">
        <v>1799</v>
      </c>
      <c r="G2377">
        <v>1799</v>
      </c>
      <c r="H2377">
        <v>1799</v>
      </c>
      <c r="I2377">
        <v>1799</v>
      </c>
      <c r="J2377">
        <v>1799</v>
      </c>
      <c r="K2377">
        <f>AVERAGE(Tabla8[[#This Row],[gr12_0]:[gr12_9]])</f>
        <v>1808</v>
      </c>
      <c r="M2377">
        <v>2032</v>
      </c>
      <c r="N2377">
        <v>1939</v>
      </c>
      <c r="O2377">
        <v>2030</v>
      </c>
      <c r="P2377">
        <v>1997</v>
      </c>
      <c r="Q2377">
        <v>1999</v>
      </c>
      <c r="R2377">
        <v>1989</v>
      </c>
      <c r="S2377">
        <v>2032</v>
      </c>
      <c r="T2377">
        <v>1908</v>
      </c>
      <c r="U2377">
        <v>2032</v>
      </c>
      <c r="V2377">
        <v>2032</v>
      </c>
      <c r="W2377">
        <f>AVERAGE(Tabla5[[#This Row],[gr15_0]:[gr15_9]])</f>
        <v>1999</v>
      </c>
      <c r="Y2377">
        <v>2090</v>
      </c>
      <c r="Z2377">
        <v>2085</v>
      </c>
      <c r="AA2377">
        <v>2085</v>
      </c>
      <c r="AB2377">
        <v>2154</v>
      </c>
      <c r="AC2377">
        <v>2103</v>
      </c>
      <c r="AD2377">
        <v>2088</v>
      </c>
      <c r="AE2377">
        <v>2085</v>
      </c>
      <c r="AF2377">
        <v>2088</v>
      </c>
      <c r="AG2377">
        <v>2090</v>
      </c>
      <c r="AH2377">
        <v>2085</v>
      </c>
      <c r="AI2377">
        <f>AVERAGE(Tabla1[[#This Row],[gr17_0]:[gr17_9]])</f>
        <v>2095.3000000000002</v>
      </c>
      <c r="AK2377">
        <v>3080</v>
      </c>
      <c r="AL2377">
        <v>2907</v>
      </c>
      <c r="AM2377">
        <v>2817</v>
      </c>
      <c r="AN2377">
        <v>2851</v>
      </c>
      <c r="AO2377" s="4">
        <v>3046</v>
      </c>
      <c r="AP2377">
        <v>3078</v>
      </c>
      <c r="AQ2377">
        <v>2898</v>
      </c>
      <c r="AR2377">
        <v>3078</v>
      </c>
      <c r="AS2377" s="4">
        <v>2998</v>
      </c>
      <c r="AT2377">
        <v>2760</v>
      </c>
      <c r="AU2377">
        <f>AVERAGE(Tabla2[[#This Row],[gr21_0]:[gr21_9]])</f>
        <v>2951.3</v>
      </c>
    </row>
    <row r="2378" spans="1:47">
      <c r="A2378">
        <v>1799</v>
      </c>
      <c r="B2378">
        <v>1889</v>
      </c>
      <c r="C2378">
        <v>1799</v>
      </c>
      <c r="D2378">
        <v>1799</v>
      </c>
      <c r="E2378">
        <v>1799</v>
      </c>
      <c r="F2378">
        <v>1799</v>
      </c>
      <c r="G2378">
        <v>1799</v>
      </c>
      <c r="H2378">
        <v>1799</v>
      </c>
      <c r="I2378">
        <v>1799</v>
      </c>
      <c r="J2378">
        <v>1799</v>
      </c>
      <c r="K2378">
        <f>AVERAGE(Tabla8[[#This Row],[gr12_0]:[gr12_9]])</f>
        <v>1808</v>
      </c>
      <c r="M2378">
        <v>2032</v>
      </c>
      <c r="N2378">
        <v>1939</v>
      </c>
      <c r="O2378">
        <v>2030</v>
      </c>
      <c r="P2378">
        <v>1997</v>
      </c>
      <c r="Q2378">
        <v>1999</v>
      </c>
      <c r="R2378">
        <v>1989</v>
      </c>
      <c r="S2378">
        <v>2032</v>
      </c>
      <c r="T2378">
        <v>1908</v>
      </c>
      <c r="U2378">
        <v>2032</v>
      </c>
      <c r="V2378">
        <v>2032</v>
      </c>
      <c r="W2378">
        <f>AVERAGE(Tabla5[[#This Row],[gr15_0]:[gr15_9]])</f>
        <v>1999</v>
      </c>
      <c r="Y2378">
        <v>2090</v>
      </c>
      <c r="Z2378">
        <v>2085</v>
      </c>
      <c r="AA2378">
        <v>2085</v>
      </c>
      <c r="AB2378">
        <v>2154</v>
      </c>
      <c r="AC2378">
        <v>2103</v>
      </c>
      <c r="AD2378">
        <v>2088</v>
      </c>
      <c r="AE2378">
        <v>2085</v>
      </c>
      <c r="AF2378">
        <v>2088</v>
      </c>
      <c r="AG2378">
        <v>2090</v>
      </c>
      <c r="AH2378">
        <v>2085</v>
      </c>
      <c r="AI2378">
        <f>AVERAGE(Tabla1[[#This Row],[gr17_0]:[gr17_9]])</f>
        <v>2095.3000000000002</v>
      </c>
      <c r="AK2378">
        <v>3080</v>
      </c>
      <c r="AL2378">
        <v>2907</v>
      </c>
      <c r="AM2378">
        <v>2817</v>
      </c>
      <c r="AN2378">
        <v>2851</v>
      </c>
      <c r="AO2378" s="4">
        <v>3046</v>
      </c>
      <c r="AP2378">
        <v>3078</v>
      </c>
      <c r="AQ2378">
        <v>2898</v>
      </c>
      <c r="AR2378">
        <v>3078</v>
      </c>
      <c r="AS2378" s="4">
        <v>2998</v>
      </c>
      <c r="AT2378">
        <v>2760</v>
      </c>
      <c r="AU2378">
        <f>AVERAGE(Tabla2[[#This Row],[gr21_0]:[gr21_9]])</f>
        <v>2951.3</v>
      </c>
    </row>
    <row r="2379" spans="1:47">
      <c r="A2379">
        <v>1799</v>
      </c>
      <c r="B2379">
        <v>1889</v>
      </c>
      <c r="C2379">
        <v>1799</v>
      </c>
      <c r="D2379">
        <v>1799</v>
      </c>
      <c r="E2379">
        <v>1799</v>
      </c>
      <c r="F2379">
        <v>1799</v>
      </c>
      <c r="G2379">
        <v>1799</v>
      </c>
      <c r="H2379">
        <v>1799</v>
      </c>
      <c r="I2379">
        <v>1799</v>
      </c>
      <c r="J2379">
        <v>1799</v>
      </c>
      <c r="K2379">
        <f>AVERAGE(Tabla8[[#This Row],[gr12_0]:[gr12_9]])</f>
        <v>1808</v>
      </c>
      <c r="M2379">
        <v>2032</v>
      </c>
      <c r="N2379">
        <v>1939</v>
      </c>
      <c r="O2379">
        <v>2030</v>
      </c>
      <c r="P2379">
        <v>1997</v>
      </c>
      <c r="Q2379">
        <v>1999</v>
      </c>
      <c r="R2379">
        <v>1989</v>
      </c>
      <c r="S2379">
        <v>2032</v>
      </c>
      <c r="T2379">
        <v>1908</v>
      </c>
      <c r="U2379">
        <v>2032</v>
      </c>
      <c r="V2379">
        <v>2032</v>
      </c>
      <c r="W2379">
        <f>AVERAGE(Tabla5[[#This Row],[gr15_0]:[gr15_9]])</f>
        <v>1999</v>
      </c>
      <c r="Y2379">
        <v>2090</v>
      </c>
      <c r="Z2379">
        <v>2085</v>
      </c>
      <c r="AA2379">
        <v>2085</v>
      </c>
      <c r="AB2379">
        <v>2154</v>
      </c>
      <c r="AC2379">
        <v>2103</v>
      </c>
      <c r="AD2379">
        <v>2088</v>
      </c>
      <c r="AE2379">
        <v>2085</v>
      </c>
      <c r="AF2379">
        <v>2088</v>
      </c>
      <c r="AG2379">
        <v>2090</v>
      </c>
      <c r="AH2379">
        <v>2085</v>
      </c>
      <c r="AI2379">
        <f>AVERAGE(Tabla1[[#This Row],[gr17_0]:[gr17_9]])</f>
        <v>2095.3000000000002</v>
      </c>
      <c r="AK2379">
        <v>3080</v>
      </c>
      <c r="AL2379">
        <v>2907</v>
      </c>
      <c r="AM2379">
        <v>2817</v>
      </c>
      <c r="AN2379">
        <v>2851</v>
      </c>
      <c r="AO2379" s="4">
        <v>3046</v>
      </c>
      <c r="AP2379">
        <v>3078</v>
      </c>
      <c r="AQ2379">
        <v>2898</v>
      </c>
      <c r="AR2379">
        <v>3078</v>
      </c>
      <c r="AS2379" s="4">
        <v>2998</v>
      </c>
      <c r="AT2379">
        <v>2760</v>
      </c>
      <c r="AU2379">
        <f>AVERAGE(Tabla2[[#This Row],[gr21_0]:[gr21_9]])</f>
        <v>2951.3</v>
      </c>
    </row>
    <row r="2380" spans="1:47">
      <c r="A2380">
        <v>1799</v>
      </c>
      <c r="B2380">
        <v>1889</v>
      </c>
      <c r="C2380">
        <v>1799</v>
      </c>
      <c r="D2380">
        <v>1799</v>
      </c>
      <c r="E2380">
        <v>1799</v>
      </c>
      <c r="F2380">
        <v>1799</v>
      </c>
      <c r="G2380">
        <v>1799</v>
      </c>
      <c r="H2380">
        <v>1799</v>
      </c>
      <c r="I2380">
        <v>1799</v>
      </c>
      <c r="J2380">
        <v>1799</v>
      </c>
      <c r="K2380">
        <f>AVERAGE(Tabla8[[#This Row],[gr12_0]:[gr12_9]])</f>
        <v>1808</v>
      </c>
      <c r="M2380">
        <v>2032</v>
      </c>
      <c r="N2380">
        <v>1939</v>
      </c>
      <c r="O2380">
        <v>2030</v>
      </c>
      <c r="P2380">
        <v>1997</v>
      </c>
      <c r="Q2380">
        <v>1999</v>
      </c>
      <c r="R2380">
        <v>1989</v>
      </c>
      <c r="S2380">
        <v>2032</v>
      </c>
      <c r="T2380">
        <v>1908</v>
      </c>
      <c r="U2380">
        <v>2032</v>
      </c>
      <c r="V2380">
        <v>2032</v>
      </c>
      <c r="W2380">
        <f>AVERAGE(Tabla5[[#This Row],[gr15_0]:[gr15_9]])</f>
        <v>1999</v>
      </c>
      <c r="Y2380">
        <v>2090</v>
      </c>
      <c r="Z2380">
        <v>2085</v>
      </c>
      <c r="AA2380">
        <v>2085</v>
      </c>
      <c r="AB2380">
        <v>2154</v>
      </c>
      <c r="AC2380">
        <v>2103</v>
      </c>
      <c r="AD2380">
        <v>2088</v>
      </c>
      <c r="AE2380">
        <v>2085</v>
      </c>
      <c r="AF2380">
        <v>2088</v>
      </c>
      <c r="AG2380">
        <v>2090</v>
      </c>
      <c r="AH2380">
        <v>2085</v>
      </c>
      <c r="AI2380">
        <f>AVERAGE(Tabla1[[#This Row],[gr17_0]:[gr17_9]])</f>
        <v>2095.3000000000002</v>
      </c>
      <c r="AK2380">
        <v>3080</v>
      </c>
      <c r="AL2380">
        <v>2907</v>
      </c>
      <c r="AM2380">
        <v>2817</v>
      </c>
      <c r="AN2380">
        <v>2851</v>
      </c>
      <c r="AO2380" s="4">
        <v>3046</v>
      </c>
      <c r="AP2380">
        <v>3078</v>
      </c>
      <c r="AQ2380">
        <v>2898</v>
      </c>
      <c r="AR2380">
        <v>3078</v>
      </c>
      <c r="AS2380" s="4">
        <v>2998</v>
      </c>
      <c r="AT2380">
        <v>2760</v>
      </c>
      <c r="AU2380">
        <f>AVERAGE(Tabla2[[#This Row],[gr21_0]:[gr21_9]])</f>
        <v>2951.3</v>
      </c>
    </row>
    <row r="2381" spans="1:47">
      <c r="A2381">
        <v>1799</v>
      </c>
      <c r="B2381">
        <v>1889</v>
      </c>
      <c r="C2381">
        <v>1799</v>
      </c>
      <c r="D2381">
        <v>1799</v>
      </c>
      <c r="E2381">
        <v>1799</v>
      </c>
      <c r="F2381">
        <v>1799</v>
      </c>
      <c r="G2381">
        <v>1799</v>
      </c>
      <c r="H2381">
        <v>1799</v>
      </c>
      <c r="I2381">
        <v>1799</v>
      </c>
      <c r="J2381">
        <v>1799</v>
      </c>
      <c r="K2381">
        <f>AVERAGE(Tabla8[[#This Row],[gr12_0]:[gr12_9]])</f>
        <v>1808</v>
      </c>
      <c r="M2381">
        <v>2032</v>
      </c>
      <c r="N2381">
        <v>1939</v>
      </c>
      <c r="O2381">
        <v>2030</v>
      </c>
      <c r="P2381">
        <v>1997</v>
      </c>
      <c r="Q2381">
        <v>1999</v>
      </c>
      <c r="R2381">
        <v>1989</v>
      </c>
      <c r="S2381">
        <v>2032</v>
      </c>
      <c r="T2381">
        <v>1908</v>
      </c>
      <c r="U2381">
        <v>2032</v>
      </c>
      <c r="V2381">
        <v>2032</v>
      </c>
      <c r="W2381">
        <f>AVERAGE(Tabla5[[#This Row],[gr15_0]:[gr15_9]])</f>
        <v>1999</v>
      </c>
      <c r="Y2381">
        <v>2090</v>
      </c>
      <c r="Z2381">
        <v>2085</v>
      </c>
      <c r="AA2381">
        <v>2085</v>
      </c>
      <c r="AB2381">
        <v>2154</v>
      </c>
      <c r="AC2381">
        <v>2103</v>
      </c>
      <c r="AD2381">
        <v>2088</v>
      </c>
      <c r="AE2381">
        <v>2085</v>
      </c>
      <c r="AF2381">
        <v>2088</v>
      </c>
      <c r="AG2381">
        <v>2090</v>
      </c>
      <c r="AH2381">
        <v>2085</v>
      </c>
      <c r="AI2381">
        <f>AVERAGE(Tabla1[[#This Row],[gr17_0]:[gr17_9]])</f>
        <v>2095.3000000000002</v>
      </c>
      <c r="AK2381">
        <v>3080</v>
      </c>
      <c r="AL2381">
        <v>2907</v>
      </c>
      <c r="AM2381">
        <v>2817</v>
      </c>
      <c r="AN2381">
        <v>2851</v>
      </c>
      <c r="AO2381" s="4">
        <v>3046</v>
      </c>
      <c r="AP2381">
        <v>3078</v>
      </c>
      <c r="AQ2381">
        <v>2898</v>
      </c>
      <c r="AR2381">
        <v>3078</v>
      </c>
      <c r="AS2381" s="4">
        <v>2998</v>
      </c>
      <c r="AT2381">
        <v>2760</v>
      </c>
      <c r="AU2381">
        <f>AVERAGE(Tabla2[[#This Row],[gr21_0]:[gr21_9]])</f>
        <v>2951.3</v>
      </c>
    </row>
    <row r="2382" spans="1:47">
      <c r="A2382">
        <v>1799</v>
      </c>
      <c r="B2382">
        <v>1889</v>
      </c>
      <c r="C2382">
        <v>1799</v>
      </c>
      <c r="D2382">
        <v>1799</v>
      </c>
      <c r="E2382">
        <v>1799</v>
      </c>
      <c r="F2382">
        <v>1799</v>
      </c>
      <c r="G2382">
        <v>1799</v>
      </c>
      <c r="H2382">
        <v>1799</v>
      </c>
      <c r="I2382">
        <v>1799</v>
      </c>
      <c r="J2382">
        <v>1799</v>
      </c>
      <c r="K2382">
        <f>AVERAGE(Tabla8[[#This Row],[gr12_0]:[gr12_9]])</f>
        <v>1808</v>
      </c>
      <c r="M2382">
        <v>2032</v>
      </c>
      <c r="N2382">
        <v>1939</v>
      </c>
      <c r="O2382">
        <v>2030</v>
      </c>
      <c r="P2382">
        <v>1997</v>
      </c>
      <c r="Q2382">
        <v>1999</v>
      </c>
      <c r="R2382">
        <v>1989</v>
      </c>
      <c r="S2382">
        <v>2032</v>
      </c>
      <c r="T2382">
        <v>1908</v>
      </c>
      <c r="U2382">
        <v>2032</v>
      </c>
      <c r="V2382">
        <v>2032</v>
      </c>
      <c r="W2382">
        <f>AVERAGE(Tabla5[[#This Row],[gr15_0]:[gr15_9]])</f>
        <v>1999</v>
      </c>
      <c r="Y2382">
        <v>2090</v>
      </c>
      <c r="Z2382">
        <v>2085</v>
      </c>
      <c r="AA2382">
        <v>2085</v>
      </c>
      <c r="AB2382">
        <v>2154</v>
      </c>
      <c r="AC2382">
        <v>2103</v>
      </c>
      <c r="AD2382">
        <v>2088</v>
      </c>
      <c r="AE2382">
        <v>2085</v>
      </c>
      <c r="AF2382">
        <v>2088</v>
      </c>
      <c r="AG2382">
        <v>2090</v>
      </c>
      <c r="AH2382">
        <v>2085</v>
      </c>
      <c r="AI2382">
        <f>AVERAGE(Tabla1[[#This Row],[gr17_0]:[gr17_9]])</f>
        <v>2095.3000000000002</v>
      </c>
      <c r="AK2382">
        <v>3080</v>
      </c>
      <c r="AL2382">
        <v>2907</v>
      </c>
      <c r="AM2382">
        <v>2817</v>
      </c>
      <c r="AN2382">
        <v>2851</v>
      </c>
      <c r="AO2382" s="4">
        <v>3046</v>
      </c>
      <c r="AP2382">
        <v>3078</v>
      </c>
      <c r="AQ2382">
        <v>2898</v>
      </c>
      <c r="AR2382">
        <v>3078</v>
      </c>
      <c r="AS2382" s="4">
        <v>2998</v>
      </c>
      <c r="AT2382">
        <v>2760</v>
      </c>
      <c r="AU2382">
        <f>AVERAGE(Tabla2[[#This Row],[gr21_0]:[gr21_9]])</f>
        <v>2951.3</v>
      </c>
    </row>
    <row r="2383" spans="1:47">
      <c r="A2383">
        <v>1799</v>
      </c>
      <c r="B2383">
        <v>1889</v>
      </c>
      <c r="C2383">
        <v>1799</v>
      </c>
      <c r="D2383">
        <v>1799</v>
      </c>
      <c r="E2383">
        <v>1799</v>
      </c>
      <c r="F2383">
        <v>1799</v>
      </c>
      <c r="G2383">
        <v>1799</v>
      </c>
      <c r="H2383">
        <v>1799</v>
      </c>
      <c r="I2383">
        <v>1799</v>
      </c>
      <c r="J2383">
        <v>1799</v>
      </c>
      <c r="K2383">
        <f>AVERAGE(Tabla8[[#This Row],[gr12_0]:[gr12_9]])</f>
        <v>1808</v>
      </c>
      <c r="M2383">
        <v>2032</v>
      </c>
      <c r="N2383">
        <v>1939</v>
      </c>
      <c r="O2383">
        <v>2030</v>
      </c>
      <c r="P2383">
        <v>1997</v>
      </c>
      <c r="Q2383">
        <v>1999</v>
      </c>
      <c r="R2383">
        <v>1989</v>
      </c>
      <c r="S2383">
        <v>2032</v>
      </c>
      <c r="T2383">
        <v>1908</v>
      </c>
      <c r="U2383">
        <v>2032</v>
      </c>
      <c r="V2383">
        <v>2032</v>
      </c>
      <c r="W2383">
        <f>AVERAGE(Tabla5[[#This Row],[gr15_0]:[gr15_9]])</f>
        <v>1999</v>
      </c>
      <c r="Y2383">
        <v>2090</v>
      </c>
      <c r="Z2383">
        <v>2085</v>
      </c>
      <c r="AA2383">
        <v>2085</v>
      </c>
      <c r="AB2383">
        <v>2154</v>
      </c>
      <c r="AC2383">
        <v>2103</v>
      </c>
      <c r="AD2383">
        <v>2088</v>
      </c>
      <c r="AE2383">
        <v>2085</v>
      </c>
      <c r="AF2383">
        <v>2088</v>
      </c>
      <c r="AG2383">
        <v>2090</v>
      </c>
      <c r="AH2383">
        <v>2085</v>
      </c>
      <c r="AI2383">
        <f>AVERAGE(Tabla1[[#This Row],[gr17_0]:[gr17_9]])</f>
        <v>2095.3000000000002</v>
      </c>
      <c r="AK2383">
        <v>3080</v>
      </c>
      <c r="AL2383">
        <v>2907</v>
      </c>
      <c r="AM2383">
        <v>2817</v>
      </c>
      <c r="AN2383">
        <v>2851</v>
      </c>
      <c r="AO2383" s="4">
        <v>3046</v>
      </c>
      <c r="AP2383">
        <v>3078</v>
      </c>
      <c r="AQ2383">
        <v>2898</v>
      </c>
      <c r="AR2383">
        <v>3078</v>
      </c>
      <c r="AS2383" s="4">
        <v>2998</v>
      </c>
      <c r="AT2383">
        <v>2760</v>
      </c>
      <c r="AU2383">
        <f>AVERAGE(Tabla2[[#This Row],[gr21_0]:[gr21_9]])</f>
        <v>2951.3</v>
      </c>
    </row>
    <row r="2384" spans="1:47">
      <c r="A2384">
        <v>1799</v>
      </c>
      <c r="B2384">
        <v>1889</v>
      </c>
      <c r="C2384">
        <v>1799</v>
      </c>
      <c r="D2384">
        <v>1799</v>
      </c>
      <c r="E2384">
        <v>1799</v>
      </c>
      <c r="F2384">
        <v>1799</v>
      </c>
      <c r="G2384">
        <v>1799</v>
      </c>
      <c r="H2384">
        <v>1799</v>
      </c>
      <c r="I2384">
        <v>1799</v>
      </c>
      <c r="J2384">
        <v>1799</v>
      </c>
      <c r="K2384">
        <f>AVERAGE(Tabla8[[#This Row],[gr12_0]:[gr12_9]])</f>
        <v>1808</v>
      </c>
      <c r="M2384">
        <v>2032</v>
      </c>
      <c r="N2384">
        <v>1939</v>
      </c>
      <c r="O2384">
        <v>2030</v>
      </c>
      <c r="P2384">
        <v>1997</v>
      </c>
      <c r="Q2384">
        <v>1999</v>
      </c>
      <c r="R2384">
        <v>1989</v>
      </c>
      <c r="S2384">
        <v>2032</v>
      </c>
      <c r="T2384">
        <v>1908</v>
      </c>
      <c r="U2384">
        <v>2032</v>
      </c>
      <c r="V2384">
        <v>2032</v>
      </c>
      <c r="W2384">
        <f>AVERAGE(Tabla5[[#This Row],[gr15_0]:[gr15_9]])</f>
        <v>1999</v>
      </c>
      <c r="Y2384">
        <v>2090</v>
      </c>
      <c r="Z2384">
        <v>2085</v>
      </c>
      <c r="AA2384">
        <v>2085</v>
      </c>
      <c r="AB2384">
        <v>2154</v>
      </c>
      <c r="AC2384">
        <v>2103</v>
      </c>
      <c r="AD2384">
        <v>2088</v>
      </c>
      <c r="AE2384">
        <v>2085</v>
      </c>
      <c r="AF2384">
        <v>2088</v>
      </c>
      <c r="AG2384">
        <v>2090</v>
      </c>
      <c r="AH2384">
        <v>2085</v>
      </c>
      <c r="AI2384">
        <f>AVERAGE(Tabla1[[#This Row],[gr17_0]:[gr17_9]])</f>
        <v>2095.3000000000002</v>
      </c>
      <c r="AK2384">
        <v>3080</v>
      </c>
      <c r="AL2384">
        <v>2907</v>
      </c>
      <c r="AM2384">
        <v>2817</v>
      </c>
      <c r="AN2384">
        <v>2851</v>
      </c>
      <c r="AO2384" s="4">
        <v>3046</v>
      </c>
      <c r="AP2384">
        <v>3078</v>
      </c>
      <c r="AQ2384">
        <v>2898</v>
      </c>
      <c r="AR2384">
        <v>3078</v>
      </c>
      <c r="AS2384" s="4">
        <v>2998</v>
      </c>
      <c r="AT2384">
        <v>2760</v>
      </c>
      <c r="AU2384">
        <f>AVERAGE(Tabla2[[#This Row],[gr21_0]:[gr21_9]])</f>
        <v>2951.3</v>
      </c>
    </row>
    <row r="2385" spans="1:47">
      <c r="A2385">
        <v>1799</v>
      </c>
      <c r="B2385">
        <v>1889</v>
      </c>
      <c r="C2385">
        <v>1799</v>
      </c>
      <c r="D2385">
        <v>1799</v>
      </c>
      <c r="E2385">
        <v>1799</v>
      </c>
      <c r="F2385">
        <v>1799</v>
      </c>
      <c r="G2385">
        <v>1799</v>
      </c>
      <c r="H2385">
        <v>1799</v>
      </c>
      <c r="I2385">
        <v>1799</v>
      </c>
      <c r="J2385">
        <v>1799</v>
      </c>
      <c r="K2385">
        <f>AVERAGE(Tabla8[[#This Row],[gr12_0]:[gr12_9]])</f>
        <v>1808</v>
      </c>
      <c r="M2385">
        <v>2032</v>
      </c>
      <c r="N2385">
        <v>1939</v>
      </c>
      <c r="O2385">
        <v>2030</v>
      </c>
      <c r="P2385">
        <v>1997</v>
      </c>
      <c r="Q2385">
        <v>1999</v>
      </c>
      <c r="R2385">
        <v>1989</v>
      </c>
      <c r="S2385">
        <v>2032</v>
      </c>
      <c r="T2385">
        <v>1908</v>
      </c>
      <c r="U2385">
        <v>2032</v>
      </c>
      <c r="V2385">
        <v>2032</v>
      </c>
      <c r="W2385">
        <f>AVERAGE(Tabla5[[#This Row],[gr15_0]:[gr15_9]])</f>
        <v>1999</v>
      </c>
      <c r="Y2385">
        <v>2090</v>
      </c>
      <c r="Z2385">
        <v>2085</v>
      </c>
      <c r="AA2385">
        <v>2085</v>
      </c>
      <c r="AB2385">
        <v>2154</v>
      </c>
      <c r="AC2385">
        <v>2103</v>
      </c>
      <c r="AD2385">
        <v>2088</v>
      </c>
      <c r="AE2385">
        <v>2085</v>
      </c>
      <c r="AF2385">
        <v>2088</v>
      </c>
      <c r="AG2385">
        <v>2090</v>
      </c>
      <c r="AH2385">
        <v>2085</v>
      </c>
      <c r="AI2385">
        <f>AVERAGE(Tabla1[[#This Row],[gr17_0]:[gr17_9]])</f>
        <v>2095.3000000000002</v>
      </c>
      <c r="AK2385">
        <v>3080</v>
      </c>
      <c r="AL2385">
        <v>2907</v>
      </c>
      <c r="AM2385">
        <v>2817</v>
      </c>
      <c r="AN2385">
        <v>2851</v>
      </c>
      <c r="AO2385" s="4">
        <v>3046</v>
      </c>
      <c r="AP2385">
        <v>3078</v>
      </c>
      <c r="AQ2385">
        <v>2898</v>
      </c>
      <c r="AR2385">
        <v>3078</v>
      </c>
      <c r="AS2385" s="4">
        <v>2998</v>
      </c>
      <c r="AT2385">
        <v>2760</v>
      </c>
      <c r="AU2385">
        <f>AVERAGE(Tabla2[[#This Row],[gr21_0]:[gr21_9]])</f>
        <v>2951.3</v>
      </c>
    </row>
    <row r="2386" spans="1:47">
      <c r="A2386">
        <v>1799</v>
      </c>
      <c r="B2386">
        <v>1889</v>
      </c>
      <c r="C2386">
        <v>1799</v>
      </c>
      <c r="D2386">
        <v>1799</v>
      </c>
      <c r="E2386">
        <v>1799</v>
      </c>
      <c r="F2386">
        <v>1799</v>
      </c>
      <c r="G2386">
        <v>1799</v>
      </c>
      <c r="H2386">
        <v>1799</v>
      </c>
      <c r="I2386">
        <v>1799</v>
      </c>
      <c r="J2386">
        <v>1799</v>
      </c>
      <c r="K2386">
        <f>AVERAGE(Tabla8[[#This Row],[gr12_0]:[gr12_9]])</f>
        <v>1808</v>
      </c>
      <c r="M2386">
        <v>2032</v>
      </c>
      <c r="N2386">
        <v>1939</v>
      </c>
      <c r="O2386">
        <v>2030</v>
      </c>
      <c r="P2386">
        <v>1997</v>
      </c>
      <c r="Q2386">
        <v>1999</v>
      </c>
      <c r="R2386">
        <v>1989</v>
      </c>
      <c r="S2386">
        <v>2032</v>
      </c>
      <c r="T2386">
        <v>1908</v>
      </c>
      <c r="U2386">
        <v>2032</v>
      </c>
      <c r="V2386">
        <v>2032</v>
      </c>
      <c r="W2386">
        <f>AVERAGE(Tabla5[[#This Row],[gr15_0]:[gr15_9]])</f>
        <v>1999</v>
      </c>
      <c r="Y2386">
        <v>2090</v>
      </c>
      <c r="Z2386">
        <v>2085</v>
      </c>
      <c r="AA2386">
        <v>2085</v>
      </c>
      <c r="AB2386">
        <v>2154</v>
      </c>
      <c r="AC2386">
        <v>2103</v>
      </c>
      <c r="AD2386">
        <v>2088</v>
      </c>
      <c r="AE2386">
        <v>2085</v>
      </c>
      <c r="AF2386">
        <v>2088</v>
      </c>
      <c r="AG2386">
        <v>2090</v>
      </c>
      <c r="AH2386">
        <v>2085</v>
      </c>
      <c r="AI2386">
        <f>AVERAGE(Tabla1[[#This Row],[gr17_0]:[gr17_9]])</f>
        <v>2095.3000000000002</v>
      </c>
      <c r="AK2386">
        <v>3080</v>
      </c>
      <c r="AL2386">
        <v>2907</v>
      </c>
      <c r="AM2386">
        <v>2817</v>
      </c>
      <c r="AN2386">
        <v>2851</v>
      </c>
      <c r="AO2386" s="4">
        <v>3046</v>
      </c>
      <c r="AP2386">
        <v>3078</v>
      </c>
      <c r="AQ2386">
        <v>2898</v>
      </c>
      <c r="AR2386">
        <v>3078</v>
      </c>
      <c r="AS2386" s="4">
        <v>2998</v>
      </c>
      <c r="AT2386">
        <v>2760</v>
      </c>
      <c r="AU2386">
        <f>AVERAGE(Tabla2[[#This Row],[gr21_0]:[gr21_9]])</f>
        <v>2951.3</v>
      </c>
    </row>
    <row r="2387" spans="1:47">
      <c r="A2387">
        <v>1799</v>
      </c>
      <c r="B2387">
        <v>1889</v>
      </c>
      <c r="C2387">
        <v>1799</v>
      </c>
      <c r="D2387">
        <v>1799</v>
      </c>
      <c r="E2387">
        <v>1799</v>
      </c>
      <c r="F2387">
        <v>1799</v>
      </c>
      <c r="G2387">
        <v>1799</v>
      </c>
      <c r="H2387">
        <v>1799</v>
      </c>
      <c r="I2387">
        <v>1799</v>
      </c>
      <c r="J2387">
        <v>1799</v>
      </c>
      <c r="K2387">
        <f>AVERAGE(Tabla8[[#This Row],[gr12_0]:[gr12_9]])</f>
        <v>1808</v>
      </c>
      <c r="M2387">
        <v>2032</v>
      </c>
      <c r="N2387">
        <v>1939</v>
      </c>
      <c r="O2387">
        <v>2030</v>
      </c>
      <c r="P2387">
        <v>1997</v>
      </c>
      <c r="Q2387">
        <v>1999</v>
      </c>
      <c r="R2387">
        <v>1989</v>
      </c>
      <c r="S2387">
        <v>2032</v>
      </c>
      <c r="T2387">
        <v>1908</v>
      </c>
      <c r="U2387">
        <v>2032</v>
      </c>
      <c r="V2387">
        <v>2032</v>
      </c>
      <c r="W2387">
        <f>AVERAGE(Tabla5[[#This Row],[gr15_0]:[gr15_9]])</f>
        <v>1999</v>
      </c>
      <c r="Y2387">
        <v>2090</v>
      </c>
      <c r="Z2387">
        <v>2085</v>
      </c>
      <c r="AA2387">
        <v>2085</v>
      </c>
      <c r="AB2387">
        <v>2154</v>
      </c>
      <c r="AC2387">
        <v>2103</v>
      </c>
      <c r="AD2387">
        <v>2088</v>
      </c>
      <c r="AE2387">
        <v>2085</v>
      </c>
      <c r="AF2387">
        <v>2088</v>
      </c>
      <c r="AG2387">
        <v>2090</v>
      </c>
      <c r="AH2387">
        <v>2085</v>
      </c>
      <c r="AI2387">
        <f>AVERAGE(Tabla1[[#This Row],[gr17_0]:[gr17_9]])</f>
        <v>2095.3000000000002</v>
      </c>
      <c r="AK2387">
        <v>3080</v>
      </c>
      <c r="AL2387">
        <v>2907</v>
      </c>
      <c r="AM2387">
        <v>2817</v>
      </c>
      <c r="AN2387">
        <v>2851</v>
      </c>
      <c r="AO2387" s="4">
        <v>3046</v>
      </c>
      <c r="AP2387">
        <v>3078</v>
      </c>
      <c r="AQ2387">
        <v>2898</v>
      </c>
      <c r="AR2387">
        <v>3078</v>
      </c>
      <c r="AS2387" s="4">
        <v>2998</v>
      </c>
      <c r="AT2387">
        <v>2760</v>
      </c>
      <c r="AU2387">
        <f>AVERAGE(Tabla2[[#This Row],[gr21_0]:[gr21_9]])</f>
        <v>2951.3</v>
      </c>
    </row>
    <row r="2388" spans="1:47">
      <c r="A2388">
        <v>1799</v>
      </c>
      <c r="B2388">
        <v>1889</v>
      </c>
      <c r="C2388">
        <v>1799</v>
      </c>
      <c r="D2388">
        <v>1799</v>
      </c>
      <c r="E2388">
        <v>1799</v>
      </c>
      <c r="F2388">
        <v>1799</v>
      </c>
      <c r="G2388">
        <v>1799</v>
      </c>
      <c r="H2388">
        <v>1799</v>
      </c>
      <c r="I2388">
        <v>1799</v>
      </c>
      <c r="J2388">
        <v>1799</v>
      </c>
      <c r="K2388">
        <f>AVERAGE(Tabla8[[#This Row],[gr12_0]:[gr12_9]])</f>
        <v>1808</v>
      </c>
      <c r="M2388">
        <v>2032</v>
      </c>
      <c r="N2388">
        <v>1939</v>
      </c>
      <c r="O2388">
        <v>2030</v>
      </c>
      <c r="P2388">
        <v>1997</v>
      </c>
      <c r="Q2388">
        <v>1999</v>
      </c>
      <c r="R2388">
        <v>1989</v>
      </c>
      <c r="S2388">
        <v>2032</v>
      </c>
      <c r="T2388">
        <v>1908</v>
      </c>
      <c r="U2388">
        <v>2032</v>
      </c>
      <c r="V2388">
        <v>2032</v>
      </c>
      <c r="W2388">
        <f>AVERAGE(Tabla5[[#This Row],[gr15_0]:[gr15_9]])</f>
        <v>1999</v>
      </c>
      <c r="Y2388">
        <v>2090</v>
      </c>
      <c r="Z2388">
        <v>2085</v>
      </c>
      <c r="AA2388">
        <v>2085</v>
      </c>
      <c r="AB2388">
        <v>2154</v>
      </c>
      <c r="AC2388">
        <v>2103</v>
      </c>
      <c r="AD2388">
        <v>2088</v>
      </c>
      <c r="AE2388">
        <v>2085</v>
      </c>
      <c r="AF2388">
        <v>2088</v>
      </c>
      <c r="AG2388">
        <v>2090</v>
      </c>
      <c r="AH2388">
        <v>2085</v>
      </c>
      <c r="AI2388">
        <f>AVERAGE(Tabla1[[#This Row],[gr17_0]:[gr17_9]])</f>
        <v>2095.3000000000002</v>
      </c>
      <c r="AK2388">
        <v>3080</v>
      </c>
      <c r="AL2388">
        <v>2907</v>
      </c>
      <c r="AM2388">
        <v>2817</v>
      </c>
      <c r="AN2388">
        <v>2851</v>
      </c>
      <c r="AO2388" s="4">
        <v>3046</v>
      </c>
      <c r="AP2388">
        <v>3078</v>
      </c>
      <c r="AQ2388">
        <v>2898</v>
      </c>
      <c r="AR2388">
        <v>3078</v>
      </c>
      <c r="AS2388" s="4">
        <v>2998</v>
      </c>
      <c r="AT2388">
        <v>2760</v>
      </c>
      <c r="AU2388">
        <f>AVERAGE(Tabla2[[#This Row],[gr21_0]:[gr21_9]])</f>
        <v>2951.3</v>
      </c>
    </row>
    <row r="2389" spans="1:47">
      <c r="A2389">
        <v>1799</v>
      </c>
      <c r="B2389">
        <v>1889</v>
      </c>
      <c r="C2389">
        <v>1799</v>
      </c>
      <c r="D2389">
        <v>1799</v>
      </c>
      <c r="E2389">
        <v>1799</v>
      </c>
      <c r="F2389">
        <v>1799</v>
      </c>
      <c r="G2389">
        <v>1799</v>
      </c>
      <c r="H2389">
        <v>1799</v>
      </c>
      <c r="I2389">
        <v>1799</v>
      </c>
      <c r="J2389">
        <v>1799</v>
      </c>
      <c r="K2389">
        <f>AVERAGE(Tabla8[[#This Row],[gr12_0]:[gr12_9]])</f>
        <v>1808</v>
      </c>
      <c r="M2389">
        <v>2032</v>
      </c>
      <c r="N2389">
        <v>1939</v>
      </c>
      <c r="O2389">
        <v>2030</v>
      </c>
      <c r="P2389">
        <v>1997</v>
      </c>
      <c r="Q2389">
        <v>1999</v>
      </c>
      <c r="R2389">
        <v>1989</v>
      </c>
      <c r="S2389">
        <v>2032</v>
      </c>
      <c r="T2389">
        <v>1908</v>
      </c>
      <c r="U2389">
        <v>2032</v>
      </c>
      <c r="V2389">
        <v>2032</v>
      </c>
      <c r="W2389">
        <f>AVERAGE(Tabla5[[#This Row],[gr15_0]:[gr15_9]])</f>
        <v>1999</v>
      </c>
      <c r="Y2389">
        <v>2090</v>
      </c>
      <c r="Z2389">
        <v>2085</v>
      </c>
      <c r="AA2389">
        <v>2085</v>
      </c>
      <c r="AB2389">
        <v>2154</v>
      </c>
      <c r="AC2389">
        <v>2103</v>
      </c>
      <c r="AD2389">
        <v>2088</v>
      </c>
      <c r="AE2389">
        <v>2085</v>
      </c>
      <c r="AF2389">
        <v>2088</v>
      </c>
      <c r="AG2389">
        <v>2090</v>
      </c>
      <c r="AH2389">
        <v>2085</v>
      </c>
      <c r="AI2389">
        <f>AVERAGE(Tabla1[[#This Row],[gr17_0]:[gr17_9]])</f>
        <v>2095.3000000000002</v>
      </c>
      <c r="AK2389">
        <v>3080</v>
      </c>
      <c r="AL2389">
        <v>2907</v>
      </c>
      <c r="AM2389">
        <v>2817</v>
      </c>
      <c r="AN2389">
        <v>2851</v>
      </c>
      <c r="AO2389" s="4">
        <v>3046</v>
      </c>
      <c r="AP2389">
        <v>3078</v>
      </c>
      <c r="AQ2389">
        <v>2898</v>
      </c>
      <c r="AR2389">
        <v>3078</v>
      </c>
      <c r="AS2389" s="4">
        <v>2998</v>
      </c>
      <c r="AT2389">
        <v>2760</v>
      </c>
      <c r="AU2389">
        <f>AVERAGE(Tabla2[[#This Row],[gr21_0]:[gr21_9]])</f>
        <v>2951.3</v>
      </c>
    </row>
    <row r="2390" spans="1:47">
      <c r="A2390">
        <v>1799</v>
      </c>
      <c r="B2390">
        <v>1889</v>
      </c>
      <c r="C2390">
        <v>1799</v>
      </c>
      <c r="D2390">
        <v>1799</v>
      </c>
      <c r="E2390">
        <v>1799</v>
      </c>
      <c r="F2390">
        <v>1799</v>
      </c>
      <c r="G2390">
        <v>1799</v>
      </c>
      <c r="H2390">
        <v>1799</v>
      </c>
      <c r="I2390">
        <v>1799</v>
      </c>
      <c r="J2390">
        <v>1799</v>
      </c>
      <c r="K2390">
        <f>AVERAGE(Tabla8[[#This Row],[gr12_0]:[gr12_9]])</f>
        <v>1808</v>
      </c>
      <c r="M2390">
        <v>2032</v>
      </c>
      <c r="N2390">
        <v>1939</v>
      </c>
      <c r="O2390">
        <v>2030</v>
      </c>
      <c r="P2390">
        <v>1997</v>
      </c>
      <c r="Q2390">
        <v>1999</v>
      </c>
      <c r="R2390">
        <v>1989</v>
      </c>
      <c r="S2390">
        <v>2032</v>
      </c>
      <c r="T2390">
        <v>1908</v>
      </c>
      <c r="U2390">
        <v>2032</v>
      </c>
      <c r="V2390">
        <v>2032</v>
      </c>
      <c r="W2390">
        <f>AVERAGE(Tabla5[[#This Row],[gr15_0]:[gr15_9]])</f>
        <v>1999</v>
      </c>
      <c r="Y2390">
        <v>2090</v>
      </c>
      <c r="Z2390">
        <v>2085</v>
      </c>
      <c r="AA2390">
        <v>2085</v>
      </c>
      <c r="AB2390">
        <v>2154</v>
      </c>
      <c r="AC2390">
        <v>2103</v>
      </c>
      <c r="AD2390">
        <v>2088</v>
      </c>
      <c r="AE2390">
        <v>2085</v>
      </c>
      <c r="AF2390">
        <v>2088</v>
      </c>
      <c r="AG2390">
        <v>2090</v>
      </c>
      <c r="AH2390">
        <v>2085</v>
      </c>
      <c r="AI2390">
        <f>AVERAGE(Tabla1[[#This Row],[gr17_0]:[gr17_9]])</f>
        <v>2095.3000000000002</v>
      </c>
      <c r="AK2390">
        <v>3080</v>
      </c>
      <c r="AL2390">
        <v>2907</v>
      </c>
      <c r="AM2390">
        <v>2817</v>
      </c>
      <c r="AN2390">
        <v>2851</v>
      </c>
      <c r="AO2390" s="4">
        <v>3046</v>
      </c>
      <c r="AP2390">
        <v>3078</v>
      </c>
      <c r="AQ2390">
        <v>2898</v>
      </c>
      <c r="AR2390">
        <v>3078</v>
      </c>
      <c r="AS2390" s="4">
        <v>2998</v>
      </c>
      <c r="AT2390">
        <v>2760</v>
      </c>
      <c r="AU2390">
        <f>AVERAGE(Tabla2[[#This Row],[gr21_0]:[gr21_9]])</f>
        <v>2951.3</v>
      </c>
    </row>
    <row r="2391" spans="1:47">
      <c r="A2391">
        <v>1799</v>
      </c>
      <c r="B2391">
        <v>1889</v>
      </c>
      <c r="C2391">
        <v>1799</v>
      </c>
      <c r="D2391">
        <v>1799</v>
      </c>
      <c r="E2391">
        <v>1799</v>
      </c>
      <c r="F2391">
        <v>1799</v>
      </c>
      <c r="G2391">
        <v>1799</v>
      </c>
      <c r="H2391">
        <v>1799</v>
      </c>
      <c r="I2391">
        <v>1799</v>
      </c>
      <c r="J2391">
        <v>1799</v>
      </c>
      <c r="K2391">
        <f>AVERAGE(Tabla8[[#This Row],[gr12_0]:[gr12_9]])</f>
        <v>1808</v>
      </c>
      <c r="M2391">
        <v>2032</v>
      </c>
      <c r="N2391">
        <v>1939</v>
      </c>
      <c r="O2391">
        <v>2030</v>
      </c>
      <c r="P2391">
        <v>1997</v>
      </c>
      <c r="Q2391">
        <v>1999</v>
      </c>
      <c r="R2391">
        <v>1989</v>
      </c>
      <c r="S2391">
        <v>2032</v>
      </c>
      <c r="T2391">
        <v>1908</v>
      </c>
      <c r="U2391">
        <v>2032</v>
      </c>
      <c r="V2391">
        <v>2032</v>
      </c>
      <c r="W2391">
        <f>AVERAGE(Tabla5[[#This Row],[gr15_0]:[gr15_9]])</f>
        <v>1999</v>
      </c>
      <c r="Y2391">
        <v>2090</v>
      </c>
      <c r="Z2391">
        <v>2085</v>
      </c>
      <c r="AA2391">
        <v>2085</v>
      </c>
      <c r="AB2391">
        <v>2154</v>
      </c>
      <c r="AC2391">
        <v>2103</v>
      </c>
      <c r="AD2391">
        <v>2088</v>
      </c>
      <c r="AE2391">
        <v>2085</v>
      </c>
      <c r="AF2391">
        <v>2088</v>
      </c>
      <c r="AG2391">
        <v>2090</v>
      </c>
      <c r="AH2391">
        <v>2085</v>
      </c>
      <c r="AI2391">
        <f>AVERAGE(Tabla1[[#This Row],[gr17_0]:[gr17_9]])</f>
        <v>2095.3000000000002</v>
      </c>
      <c r="AK2391">
        <v>3080</v>
      </c>
      <c r="AL2391">
        <v>2907</v>
      </c>
      <c r="AM2391">
        <v>2817</v>
      </c>
      <c r="AN2391">
        <v>2851</v>
      </c>
      <c r="AO2391" s="4">
        <v>3046</v>
      </c>
      <c r="AP2391">
        <v>3078</v>
      </c>
      <c r="AQ2391">
        <v>2898</v>
      </c>
      <c r="AR2391">
        <v>3078</v>
      </c>
      <c r="AS2391" s="4">
        <v>2998</v>
      </c>
      <c r="AT2391">
        <v>2760</v>
      </c>
      <c r="AU2391">
        <f>AVERAGE(Tabla2[[#This Row],[gr21_0]:[gr21_9]])</f>
        <v>2951.3</v>
      </c>
    </row>
    <row r="2392" spans="1:47">
      <c r="A2392">
        <v>1799</v>
      </c>
      <c r="B2392">
        <v>1889</v>
      </c>
      <c r="C2392">
        <v>1799</v>
      </c>
      <c r="D2392">
        <v>1799</v>
      </c>
      <c r="E2392">
        <v>1799</v>
      </c>
      <c r="F2392">
        <v>1799</v>
      </c>
      <c r="G2392">
        <v>1799</v>
      </c>
      <c r="H2392">
        <v>1799</v>
      </c>
      <c r="I2392">
        <v>1799</v>
      </c>
      <c r="J2392">
        <v>1799</v>
      </c>
      <c r="K2392">
        <f>AVERAGE(Tabla8[[#This Row],[gr12_0]:[gr12_9]])</f>
        <v>1808</v>
      </c>
      <c r="M2392">
        <v>2032</v>
      </c>
      <c r="N2392">
        <v>1939</v>
      </c>
      <c r="O2392">
        <v>2030</v>
      </c>
      <c r="P2392">
        <v>1997</v>
      </c>
      <c r="Q2392">
        <v>1999</v>
      </c>
      <c r="R2392">
        <v>1989</v>
      </c>
      <c r="S2392">
        <v>2032</v>
      </c>
      <c r="T2392">
        <v>1908</v>
      </c>
      <c r="U2392">
        <v>2032</v>
      </c>
      <c r="V2392">
        <v>2032</v>
      </c>
      <c r="W2392">
        <f>AVERAGE(Tabla5[[#This Row],[gr15_0]:[gr15_9]])</f>
        <v>1999</v>
      </c>
      <c r="Y2392">
        <v>2090</v>
      </c>
      <c r="Z2392">
        <v>2085</v>
      </c>
      <c r="AA2392">
        <v>2085</v>
      </c>
      <c r="AB2392">
        <v>2154</v>
      </c>
      <c r="AC2392">
        <v>2103</v>
      </c>
      <c r="AD2392">
        <v>2088</v>
      </c>
      <c r="AE2392">
        <v>2085</v>
      </c>
      <c r="AF2392">
        <v>2088</v>
      </c>
      <c r="AG2392">
        <v>2090</v>
      </c>
      <c r="AH2392">
        <v>2085</v>
      </c>
      <c r="AI2392">
        <f>AVERAGE(Tabla1[[#This Row],[gr17_0]:[gr17_9]])</f>
        <v>2095.3000000000002</v>
      </c>
      <c r="AK2392">
        <v>3080</v>
      </c>
      <c r="AL2392">
        <v>2907</v>
      </c>
      <c r="AM2392">
        <v>2817</v>
      </c>
      <c r="AN2392">
        <v>2851</v>
      </c>
      <c r="AO2392" s="4">
        <v>3046</v>
      </c>
      <c r="AP2392">
        <v>3078</v>
      </c>
      <c r="AQ2392">
        <v>2898</v>
      </c>
      <c r="AR2392">
        <v>3078</v>
      </c>
      <c r="AS2392" s="4">
        <v>2998</v>
      </c>
      <c r="AT2392">
        <v>2760</v>
      </c>
      <c r="AU2392">
        <f>AVERAGE(Tabla2[[#This Row],[gr21_0]:[gr21_9]])</f>
        <v>2951.3</v>
      </c>
    </row>
    <row r="2393" spans="1:47">
      <c r="A2393">
        <v>1799</v>
      </c>
      <c r="B2393">
        <v>1889</v>
      </c>
      <c r="C2393">
        <v>1799</v>
      </c>
      <c r="D2393">
        <v>1799</v>
      </c>
      <c r="E2393">
        <v>1799</v>
      </c>
      <c r="F2393">
        <v>1799</v>
      </c>
      <c r="G2393">
        <v>1799</v>
      </c>
      <c r="H2393">
        <v>1799</v>
      </c>
      <c r="I2393">
        <v>1799</v>
      </c>
      <c r="J2393">
        <v>1799</v>
      </c>
      <c r="K2393">
        <f>AVERAGE(Tabla8[[#This Row],[gr12_0]:[gr12_9]])</f>
        <v>1808</v>
      </c>
      <c r="M2393">
        <v>2032</v>
      </c>
      <c r="N2393">
        <v>1939</v>
      </c>
      <c r="O2393">
        <v>2030</v>
      </c>
      <c r="P2393">
        <v>1997</v>
      </c>
      <c r="Q2393">
        <v>1999</v>
      </c>
      <c r="R2393">
        <v>1989</v>
      </c>
      <c r="S2393">
        <v>2032</v>
      </c>
      <c r="T2393">
        <v>1908</v>
      </c>
      <c r="U2393">
        <v>2032</v>
      </c>
      <c r="V2393">
        <v>2032</v>
      </c>
      <c r="W2393">
        <f>AVERAGE(Tabla5[[#This Row],[gr15_0]:[gr15_9]])</f>
        <v>1999</v>
      </c>
      <c r="Y2393">
        <v>2090</v>
      </c>
      <c r="Z2393">
        <v>2085</v>
      </c>
      <c r="AA2393">
        <v>2085</v>
      </c>
      <c r="AB2393">
        <v>2154</v>
      </c>
      <c r="AC2393">
        <v>2103</v>
      </c>
      <c r="AD2393">
        <v>2088</v>
      </c>
      <c r="AE2393">
        <v>2085</v>
      </c>
      <c r="AF2393">
        <v>2088</v>
      </c>
      <c r="AG2393">
        <v>2090</v>
      </c>
      <c r="AH2393">
        <v>2085</v>
      </c>
      <c r="AI2393">
        <f>AVERAGE(Tabla1[[#This Row],[gr17_0]:[gr17_9]])</f>
        <v>2095.3000000000002</v>
      </c>
      <c r="AK2393">
        <v>3080</v>
      </c>
      <c r="AL2393">
        <v>2907</v>
      </c>
      <c r="AM2393">
        <v>2817</v>
      </c>
      <c r="AN2393">
        <v>2851</v>
      </c>
      <c r="AO2393" s="4">
        <v>3046</v>
      </c>
      <c r="AP2393">
        <v>3078</v>
      </c>
      <c r="AQ2393">
        <v>2898</v>
      </c>
      <c r="AR2393">
        <v>3078</v>
      </c>
      <c r="AS2393" s="4">
        <v>2998</v>
      </c>
      <c r="AT2393">
        <v>2760</v>
      </c>
      <c r="AU2393">
        <f>AVERAGE(Tabla2[[#This Row],[gr21_0]:[gr21_9]])</f>
        <v>2951.3</v>
      </c>
    </row>
    <row r="2394" spans="1:47">
      <c r="A2394">
        <v>1799</v>
      </c>
      <c r="B2394">
        <v>1889</v>
      </c>
      <c r="C2394">
        <v>1799</v>
      </c>
      <c r="D2394">
        <v>1799</v>
      </c>
      <c r="E2394">
        <v>1799</v>
      </c>
      <c r="F2394">
        <v>1799</v>
      </c>
      <c r="G2394">
        <v>1799</v>
      </c>
      <c r="H2394">
        <v>1799</v>
      </c>
      <c r="I2394">
        <v>1799</v>
      </c>
      <c r="J2394">
        <v>1799</v>
      </c>
      <c r="K2394">
        <f>AVERAGE(Tabla8[[#This Row],[gr12_0]:[gr12_9]])</f>
        <v>1808</v>
      </c>
      <c r="M2394">
        <v>2032</v>
      </c>
      <c r="N2394">
        <v>1939</v>
      </c>
      <c r="O2394">
        <v>2030</v>
      </c>
      <c r="P2394">
        <v>1997</v>
      </c>
      <c r="Q2394">
        <v>1999</v>
      </c>
      <c r="R2394">
        <v>1989</v>
      </c>
      <c r="S2394">
        <v>2032</v>
      </c>
      <c r="T2394">
        <v>1908</v>
      </c>
      <c r="U2394">
        <v>2032</v>
      </c>
      <c r="V2394">
        <v>2032</v>
      </c>
      <c r="W2394">
        <f>AVERAGE(Tabla5[[#This Row],[gr15_0]:[gr15_9]])</f>
        <v>1999</v>
      </c>
      <c r="Y2394">
        <v>2090</v>
      </c>
      <c r="Z2394">
        <v>2085</v>
      </c>
      <c r="AA2394">
        <v>2085</v>
      </c>
      <c r="AB2394">
        <v>2154</v>
      </c>
      <c r="AC2394">
        <v>2103</v>
      </c>
      <c r="AD2394">
        <v>2088</v>
      </c>
      <c r="AE2394">
        <v>2085</v>
      </c>
      <c r="AF2394">
        <v>2088</v>
      </c>
      <c r="AG2394">
        <v>2090</v>
      </c>
      <c r="AH2394">
        <v>2085</v>
      </c>
      <c r="AI2394">
        <f>AVERAGE(Tabla1[[#This Row],[gr17_0]:[gr17_9]])</f>
        <v>2095.3000000000002</v>
      </c>
      <c r="AK2394">
        <v>3080</v>
      </c>
      <c r="AL2394">
        <v>2907</v>
      </c>
      <c r="AM2394">
        <v>2817</v>
      </c>
      <c r="AN2394">
        <v>2851</v>
      </c>
      <c r="AO2394" s="4">
        <v>3046</v>
      </c>
      <c r="AP2394">
        <v>3078</v>
      </c>
      <c r="AQ2394">
        <v>2898</v>
      </c>
      <c r="AR2394">
        <v>3078</v>
      </c>
      <c r="AS2394" s="4">
        <v>2998</v>
      </c>
      <c r="AT2394">
        <v>2760</v>
      </c>
      <c r="AU2394">
        <f>AVERAGE(Tabla2[[#This Row],[gr21_0]:[gr21_9]])</f>
        <v>2951.3</v>
      </c>
    </row>
    <row r="2395" spans="1:47">
      <c r="A2395">
        <v>1799</v>
      </c>
      <c r="B2395">
        <v>1889</v>
      </c>
      <c r="C2395">
        <v>1799</v>
      </c>
      <c r="D2395">
        <v>1799</v>
      </c>
      <c r="E2395">
        <v>1799</v>
      </c>
      <c r="F2395">
        <v>1799</v>
      </c>
      <c r="G2395">
        <v>1799</v>
      </c>
      <c r="H2395">
        <v>1799</v>
      </c>
      <c r="I2395">
        <v>1799</v>
      </c>
      <c r="J2395">
        <v>1799</v>
      </c>
      <c r="K2395">
        <f>AVERAGE(Tabla8[[#This Row],[gr12_0]:[gr12_9]])</f>
        <v>1808</v>
      </c>
      <c r="M2395">
        <v>2032</v>
      </c>
      <c r="N2395">
        <v>1939</v>
      </c>
      <c r="O2395">
        <v>2030</v>
      </c>
      <c r="P2395">
        <v>1997</v>
      </c>
      <c r="Q2395">
        <v>1999</v>
      </c>
      <c r="R2395">
        <v>1989</v>
      </c>
      <c r="S2395">
        <v>2032</v>
      </c>
      <c r="T2395">
        <v>1908</v>
      </c>
      <c r="U2395">
        <v>2032</v>
      </c>
      <c r="V2395">
        <v>2032</v>
      </c>
      <c r="W2395">
        <f>AVERAGE(Tabla5[[#This Row],[gr15_0]:[gr15_9]])</f>
        <v>1999</v>
      </c>
      <c r="Y2395">
        <v>2090</v>
      </c>
      <c r="Z2395">
        <v>2085</v>
      </c>
      <c r="AA2395">
        <v>2085</v>
      </c>
      <c r="AB2395">
        <v>2154</v>
      </c>
      <c r="AC2395">
        <v>2103</v>
      </c>
      <c r="AD2395">
        <v>2088</v>
      </c>
      <c r="AE2395">
        <v>2085</v>
      </c>
      <c r="AF2395">
        <v>2088</v>
      </c>
      <c r="AG2395">
        <v>2090</v>
      </c>
      <c r="AH2395">
        <v>2085</v>
      </c>
      <c r="AI2395">
        <f>AVERAGE(Tabla1[[#This Row],[gr17_0]:[gr17_9]])</f>
        <v>2095.3000000000002</v>
      </c>
      <c r="AK2395">
        <v>3080</v>
      </c>
      <c r="AL2395">
        <v>2907</v>
      </c>
      <c r="AM2395">
        <v>2817</v>
      </c>
      <c r="AN2395">
        <v>2851</v>
      </c>
      <c r="AO2395" s="4">
        <v>3046</v>
      </c>
      <c r="AP2395">
        <v>3078</v>
      </c>
      <c r="AQ2395">
        <v>2898</v>
      </c>
      <c r="AR2395">
        <v>3078</v>
      </c>
      <c r="AS2395" s="4">
        <v>2998</v>
      </c>
      <c r="AT2395">
        <v>2760</v>
      </c>
      <c r="AU2395">
        <f>AVERAGE(Tabla2[[#This Row],[gr21_0]:[gr21_9]])</f>
        <v>2951.3</v>
      </c>
    </row>
    <row r="2396" spans="1:47">
      <c r="A2396">
        <v>1799</v>
      </c>
      <c r="B2396">
        <v>1889</v>
      </c>
      <c r="C2396">
        <v>1799</v>
      </c>
      <c r="D2396">
        <v>1799</v>
      </c>
      <c r="E2396">
        <v>1799</v>
      </c>
      <c r="F2396">
        <v>1799</v>
      </c>
      <c r="G2396">
        <v>1799</v>
      </c>
      <c r="H2396">
        <v>1799</v>
      </c>
      <c r="I2396">
        <v>1799</v>
      </c>
      <c r="J2396">
        <v>1799</v>
      </c>
      <c r="K2396">
        <f>AVERAGE(Tabla8[[#This Row],[gr12_0]:[gr12_9]])</f>
        <v>1808</v>
      </c>
      <c r="M2396">
        <v>2032</v>
      </c>
      <c r="N2396">
        <v>1939</v>
      </c>
      <c r="O2396">
        <v>2030</v>
      </c>
      <c r="P2396">
        <v>1997</v>
      </c>
      <c r="Q2396">
        <v>1999</v>
      </c>
      <c r="R2396">
        <v>1989</v>
      </c>
      <c r="S2396">
        <v>2032</v>
      </c>
      <c r="T2396">
        <v>1908</v>
      </c>
      <c r="U2396">
        <v>2032</v>
      </c>
      <c r="V2396">
        <v>2032</v>
      </c>
      <c r="W2396">
        <f>AVERAGE(Tabla5[[#This Row],[gr15_0]:[gr15_9]])</f>
        <v>1999</v>
      </c>
      <c r="Y2396">
        <v>2090</v>
      </c>
      <c r="Z2396">
        <v>2085</v>
      </c>
      <c r="AA2396">
        <v>2085</v>
      </c>
      <c r="AB2396">
        <v>2154</v>
      </c>
      <c r="AC2396">
        <v>2103</v>
      </c>
      <c r="AD2396">
        <v>2088</v>
      </c>
      <c r="AE2396">
        <v>2085</v>
      </c>
      <c r="AF2396">
        <v>2088</v>
      </c>
      <c r="AG2396">
        <v>2090</v>
      </c>
      <c r="AH2396">
        <v>2085</v>
      </c>
      <c r="AI2396">
        <f>AVERAGE(Tabla1[[#This Row],[gr17_0]:[gr17_9]])</f>
        <v>2095.3000000000002</v>
      </c>
      <c r="AK2396">
        <v>3080</v>
      </c>
      <c r="AL2396">
        <v>2907</v>
      </c>
      <c r="AM2396">
        <v>2817</v>
      </c>
      <c r="AN2396">
        <v>2851</v>
      </c>
      <c r="AO2396" s="4">
        <v>3046</v>
      </c>
      <c r="AP2396">
        <v>3078</v>
      </c>
      <c r="AQ2396">
        <v>2898</v>
      </c>
      <c r="AR2396">
        <v>3078</v>
      </c>
      <c r="AS2396" s="4">
        <v>2998</v>
      </c>
      <c r="AT2396">
        <v>2760</v>
      </c>
      <c r="AU2396">
        <f>AVERAGE(Tabla2[[#This Row],[gr21_0]:[gr21_9]])</f>
        <v>2951.3</v>
      </c>
    </row>
    <row r="2397" spans="1:47">
      <c r="A2397">
        <v>1799</v>
      </c>
      <c r="B2397">
        <v>1889</v>
      </c>
      <c r="C2397">
        <v>1799</v>
      </c>
      <c r="D2397">
        <v>1799</v>
      </c>
      <c r="E2397">
        <v>1799</v>
      </c>
      <c r="F2397">
        <v>1799</v>
      </c>
      <c r="G2397">
        <v>1799</v>
      </c>
      <c r="H2397">
        <v>1799</v>
      </c>
      <c r="I2397">
        <v>1799</v>
      </c>
      <c r="J2397">
        <v>1799</v>
      </c>
      <c r="K2397">
        <f>AVERAGE(Tabla8[[#This Row],[gr12_0]:[gr12_9]])</f>
        <v>1808</v>
      </c>
      <c r="M2397">
        <v>2032</v>
      </c>
      <c r="N2397">
        <v>1939</v>
      </c>
      <c r="O2397">
        <v>2030</v>
      </c>
      <c r="P2397">
        <v>1997</v>
      </c>
      <c r="Q2397">
        <v>1999</v>
      </c>
      <c r="R2397">
        <v>1989</v>
      </c>
      <c r="S2397">
        <v>2032</v>
      </c>
      <c r="T2397">
        <v>1908</v>
      </c>
      <c r="U2397">
        <v>2032</v>
      </c>
      <c r="V2397">
        <v>2032</v>
      </c>
      <c r="W2397">
        <f>AVERAGE(Tabla5[[#This Row],[gr15_0]:[gr15_9]])</f>
        <v>1999</v>
      </c>
      <c r="Y2397">
        <v>2090</v>
      </c>
      <c r="Z2397">
        <v>2085</v>
      </c>
      <c r="AA2397">
        <v>2085</v>
      </c>
      <c r="AB2397">
        <v>2154</v>
      </c>
      <c r="AC2397">
        <v>2103</v>
      </c>
      <c r="AD2397">
        <v>2088</v>
      </c>
      <c r="AE2397">
        <v>2085</v>
      </c>
      <c r="AF2397">
        <v>2088</v>
      </c>
      <c r="AG2397">
        <v>2090</v>
      </c>
      <c r="AH2397">
        <v>2085</v>
      </c>
      <c r="AI2397">
        <f>AVERAGE(Tabla1[[#This Row],[gr17_0]:[gr17_9]])</f>
        <v>2095.3000000000002</v>
      </c>
      <c r="AK2397">
        <v>3080</v>
      </c>
      <c r="AL2397">
        <v>2907</v>
      </c>
      <c r="AM2397">
        <v>2817</v>
      </c>
      <c r="AN2397">
        <v>2851</v>
      </c>
      <c r="AO2397" s="4">
        <v>3046</v>
      </c>
      <c r="AP2397">
        <v>3078</v>
      </c>
      <c r="AQ2397">
        <v>2898</v>
      </c>
      <c r="AR2397">
        <v>3078</v>
      </c>
      <c r="AS2397" s="4">
        <v>2998</v>
      </c>
      <c r="AT2397">
        <v>2760</v>
      </c>
      <c r="AU2397">
        <f>AVERAGE(Tabla2[[#This Row],[gr21_0]:[gr21_9]])</f>
        <v>2951.3</v>
      </c>
    </row>
    <row r="2398" spans="1:47">
      <c r="A2398">
        <v>1799</v>
      </c>
      <c r="B2398">
        <v>1889</v>
      </c>
      <c r="C2398">
        <v>1799</v>
      </c>
      <c r="D2398">
        <v>1799</v>
      </c>
      <c r="E2398">
        <v>1799</v>
      </c>
      <c r="F2398">
        <v>1799</v>
      </c>
      <c r="G2398">
        <v>1799</v>
      </c>
      <c r="H2398">
        <v>1799</v>
      </c>
      <c r="I2398">
        <v>1799</v>
      </c>
      <c r="J2398">
        <v>1799</v>
      </c>
      <c r="K2398">
        <f>AVERAGE(Tabla8[[#This Row],[gr12_0]:[gr12_9]])</f>
        <v>1808</v>
      </c>
      <c r="M2398">
        <v>2032</v>
      </c>
      <c r="N2398">
        <v>1939</v>
      </c>
      <c r="O2398">
        <v>2030</v>
      </c>
      <c r="P2398">
        <v>1997</v>
      </c>
      <c r="Q2398">
        <v>1999</v>
      </c>
      <c r="R2398">
        <v>1989</v>
      </c>
      <c r="S2398">
        <v>2032</v>
      </c>
      <c r="T2398">
        <v>1908</v>
      </c>
      <c r="U2398">
        <v>2032</v>
      </c>
      <c r="V2398">
        <v>2032</v>
      </c>
      <c r="W2398">
        <f>AVERAGE(Tabla5[[#This Row],[gr15_0]:[gr15_9]])</f>
        <v>1999</v>
      </c>
      <c r="Y2398">
        <v>2090</v>
      </c>
      <c r="Z2398">
        <v>2085</v>
      </c>
      <c r="AA2398">
        <v>2085</v>
      </c>
      <c r="AB2398">
        <v>2154</v>
      </c>
      <c r="AC2398">
        <v>2103</v>
      </c>
      <c r="AD2398">
        <v>2088</v>
      </c>
      <c r="AE2398">
        <v>2085</v>
      </c>
      <c r="AF2398">
        <v>2088</v>
      </c>
      <c r="AG2398">
        <v>2090</v>
      </c>
      <c r="AH2398">
        <v>2085</v>
      </c>
      <c r="AI2398">
        <f>AVERAGE(Tabla1[[#This Row],[gr17_0]:[gr17_9]])</f>
        <v>2095.3000000000002</v>
      </c>
      <c r="AK2398">
        <v>3080</v>
      </c>
      <c r="AL2398">
        <v>2907</v>
      </c>
      <c r="AM2398">
        <v>2817</v>
      </c>
      <c r="AN2398">
        <v>2851</v>
      </c>
      <c r="AO2398" s="4">
        <v>3046</v>
      </c>
      <c r="AP2398">
        <v>3078</v>
      </c>
      <c r="AQ2398">
        <v>2898</v>
      </c>
      <c r="AR2398">
        <v>3078</v>
      </c>
      <c r="AS2398" s="4">
        <v>2998</v>
      </c>
      <c r="AT2398">
        <v>2760</v>
      </c>
      <c r="AU2398">
        <f>AVERAGE(Tabla2[[#This Row],[gr21_0]:[gr21_9]])</f>
        <v>2951.3</v>
      </c>
    </row>
    <row r="2399" spans="1:47">
      <c r="A2399">
        <v>1799</v>
      </c>
      <c r="B2399">
        <v>1889</v>
      </c>
      <c r="C2399">
        <v>1799</v>
      </c>
      <c r="D2399">
        <v>1799</v>
      </c>
      <c r="E2399">
        <v>1799</v>
      </c>
      <c r="F2399">
        <v>1799</v>
      </c>
      <c r="G2399">
        <v>1799</v>
      </c>
      <c r="H2399">
        <v>1799</v>
      </c>
      <c r="I2399">
        <v>1799</v>
      </c>
      <c r="J2399">
        <v>1799</v>
      </c>
      <c r="K2399">
        <f>AVERAGE(Tabla8[[#This Row],[gr12_0]:[gr12_9]])</f>
        <v>1808</v>
      </c>
      <c r="M2399">
        <v>2032</v>
      </c>
      <c r="N2399">
        <v>1939</v>
      </c>
      <c r="O2399">
        <v>2030</v>
      </c>
      <c r="P2399">
        <v>1997</v>
      </c>
      <c r="Q2399">
        <v>1999</v>
      </c>
      <c r="R2399">
        <v>1989</v>
      </c>
      <c r="S2399">
        <v>2032</v>
      </c>
      <c r="T2399">
        <v>1908</v>
      </c>
      <c r="U2399">
        <v>2032</v>
      </c>
      <c r="V2399">
        <v>2032</v>
      </c>
      <c r="W2399">
        <f>AVERAGE(Tabla5[[#This Row],[gr15_0]:[gr15_9]])</f>
        <v>1999</v>
      </c>
      <c r="Y2399">
        <v>2090</v>
      </c>
      <c r="Z2399">
        <v>2085</v>
      </c>
      <c r="AA2399">
        <v>2085</v>
      </c>
      <c r="AB2399">
        <v>2154</v>
      </c>
      <c r="AC2399">
        <v>2103</v>
      </c>
      <c r="AD2399">
        <v>2088</v>
      </c>
      <c r="AE2399">
        <v>2085</v>
      </c>
      <c r="AF2399">
        <v>2088</v>
      </c>
      <c r="AG2399">
        <v>2090</v>
      </c>
      <c r="AH2399">
        <v>2085</v>
      </c>
      <c r="AI2399">
        <f>AVERAGE(Tabla1[[#This Row],[gr17_0]:[gr17_9]])</f>
        <v>2095.3000000000002</v>
      </c>
      <c r="AK2399">
        <v>3080</v>
      </c>
      <c r="AL2399">
        <v>2907</v>
      </c>
      <c r="AM2399">
        <v>2817</v>
      </c>
      <c r="AN2399">
        <v>2851</v>
      </c>
      <c r="AO2399" s="4">
        <v>3046</v>
      </c>
      <c r="AP2399">
        <v>3078</v>
      </c>
      <c r="AQ2399">
        <v>2898</v>
      </c>
      <c r="AR2399">
        <v>3078</v>
      </c>
      <c r="AS2399" s="4">
        <v>2998</v>
      </c>
      <c r="AT2399">
        <v>2760</v>
      </c>
      <c r="AU2399">
        <f>AVERAGE(Tabla2[[#This Row],[gr21_0]:[gr21_9]])</f>
        <v>2951.3</v>
      </c>
    </row>
    <row r="2400" spans="1:47">
      <c r="A2400">
        <v>1799</v>
      </c>
      <c r="B2400">
        <v>1889</v>
      </c>
      <c r="C2400">
        <v>1799</v>
      </c>
      <c r="D2400">
        <v>1799</v>
      </c>
      <c r="E2400">
        <v>1799</v>
      </c>
      <c r="F2400">
        <v>1799</v>
      </c>
      <c r="G2400">
        <v>1799</v>
      </c>
      <c r="H2400">
        <v>1799</v>
      </c>
      <c r="I2400">
        <v>1799</v>
      </c>
      <c r="J2400">
        <v>1799</v>
      </c>
      <c r="K2400">
        <f>AVERAGE(Tabla8[[#This Row],[gr12_0]:[gr12_9]])</f>
        <v>1808</v>
      </c>
      <c r="M2400">
        <v>2032</v>
      </c>
      <c r="N2400">
        <v>1939</v>
      </c>
      <c r="O2400">
        <v>2030</v>
      </c>
      <c r="P2400">
        <v>1997</v>
      </c>
      <c r="Q2400">
        <v>1999</v>
      </c>
      <c r="R2400">
        <v>1989</v>
      </c>
      <c r="S2400">
        <v>2032</v>
      </c>
      <c r="T2400">
        <v>1908</v>
      </c>
      <c r="U2400">
        <v>2032</v>
      </c>
      <c r="V2400">
        <v>2032</v>
      </c>
      <c r="W2400">
        <f>AVERAGE(Tabla5[[#This Row],[gr15_0]:[gr15_9]])</f>
        <v>1999</v>
      </c>
      <c r="Y2400">
        <v>2090</v>
      </c>
      <c r="Z2400">
        <v>2085</v>
      </c>
      <c r="AA2400">
        <v>2085</v>
      </c>
      <c r="AB2400">
        <v>2154</v>
      </c>
      <c r="AC2400">
        <v>2103</v>
      </c>
      <c r="AD2400">
        <v>2088</v>
      </c>
      <c r="AE2400">
        <v>2085</v>
      </c>
      <c r="AF2400">
        <v>2088</v>
      </c>
      <c r="AG2400">
        <v>2090</v>
      </c>
      <c r="AH2400">
        <v>2085</v>
      </c>
      <c r="AI2400">
        <f>AVERAGE(Tabla1[[#This Row],[gr17_0]:[gr17_9]])</f>
        <v>2095.3000000000002</v>
      </c>
      <c r="AK2400">
        <v>3080</v>
      </c>
      <c r="AL2400">
        <v>2907</v>
      </c>
      <c r="AM2400">
        <v>2817</v>
      </c>
      <c r="AN2400">
        <v>2851</v>
      </c>
      <c r="AO2400" s="4">
        <v>3046</v>
      </c>
      <c r="AP2400">
        <v>3078</v>
      </c>
      <c r="AQ2400">
        <v>2898</v>
      </c>
      <c r="AR2400">
        <v>3078</v>
      </c>
      <c r="AS2400" s="4">
        <v>2998</v>
      </c>
      <c r="AT2400">
        <v>2760</v>
      </c>
      <c r="AU2400">
        <f>AVERAGE(Tabla2[[#This Row],[gr21_0]:[gr21_9]])</f>
        <v>2951.3</v>
      </c>
    </row>
    <row r="2401" spans="1:47">
      <c r="A2401">
        <v>1799</v>
      </c>
      <c r="B2401">
        <v>1889</v>
      </c>
      <c r="C2401">
        <v>1799</v>
      </c>
      <c r="D2401">
        <v>1799</v>
      </c>
      <c r="E2401">
        <v>1799</v>
      </c>
      <c r="F2401">
        <v>1799</v>
      </c>
      <c r="G2401">
        <v>1799</v>
      </c>
      <c r="H2401">
        <v>1799</v>
      </c>
      <c r="I2401">
        <v>1799</v>
      </c>
      <c r="J2401">
        <v>1799</v>
      </c>
      <c r="K2401">
        <f>AVERAGE(Tabla8[[#This Row],[gr12_0]:[gr12_9]])</f>
        <v>1808</v>
      </c>
      <c r="M2401">
        <v>2032</v>
      </c>
      <c r="N2401">
        <v>1939</v>
      </c>
      <c r="O2401">
        <v>2030</v>
      </c>
      <c r="P2401">
        <v>1997</v>
      </c>
      <c r="Q2401">
        <v>1999</v>
      </c>
      <c r="R2401">
        <v>1989</v>
      </c>
      <c r="S2401">
        <v>2032</v>
      </c>
      <c r="T2401">
        <v>1908</v>
      </c>
      <c r="U2401">
        <v>2032</v>
      </c>
      <c r="V2401">
        <v>2032</v>
      </c>
      <c r="W2401">
        <f>AVERAGE(Tabla5[[#This Row],[gr15_0]:[gr15_9]])</f>
        <v>1999</v>
      </c>
      <c r="Y2401">
        <v>2090</v>
      </c>
      <c r="Z2401">
        <v>2085</v>
      </c>
      <c r="AA2401">
        <v>2085</v>
      </c>
      <c r="AB2401">
        <v>2154</v>
      </c>
      <c r="AC2401">
        <v>2103</v>
      </c>
      <c r="AD2401">
        <v>2088</v>
      </c>
      <c r="AE2401">
        <v>2085</v>
      </c>
      <c r="AF2401">
        <v>2088</v>
      </c>
      <c r="AG2401">
        <v>2090</v>
      </c>
      <c r="AH2401">
        <v>2085</v>
      </c>
      <c r="AI2401">
        <f>AVERAGE(Tabla1[[#This Row],[gr17_0]:[gr17_9]])</f>
        <v>2095.3000000000002</v>
      </c>
      <c r="AK2401">
        <v>3080</v>
      </c>
      <c r="AL2401">
        <v>2907</v>
      </c>
      <c r="AM2401">
        <v>2817</v>
      </c>
      <c r="AN2401">
        <v>2851</v>
      </c>
      <c r="AO2401" s="4">
        <v>3046</v>
      </c>
      <c r="AP2401">
        <v>3078</v>
      </c>
      <c r="AQ2401">
        <v>2898</v>
      </c>
      <c r="AR2401">
        <v>3078</v>
      </c>
      <c r="AS2401" s="4">
        <v>2998</v>
      </c>
      <c r="AT2401">
        <v>2760</v>
      </c>
      <c r="AU2401">
        <f>AVERAGE(Tabla2[[#This Row],[gr21_0]:[gr21_9]])</f>
        <v>2951.3</v>
      </c>
    </row>
    <row r="2402" spans="1:47">
      <c r="A2402">
        <v>1799</v>
      </c>
      <c r="B2402">
        <v>1889</v>
      </c>
      <c r="C2402">
        <v>1799</v>
      </c>
      <c r="D2402">
        <v>1799</v>
      </c>
      <c r="E2402">
        <v>1799</v>
      </c>
      <c r="F2402">
        <v>1799</v>
      </c>
      <c r="G2402">
        <v>1799</v>
      </c>
      <c r="H2402">
        <v>1799</v>
      </c>
      <c r="I2402">
        <v>1799</v>
      </c>
      <c r="J2402">
        <v>1799</v>
      </c>
      <c r="K2402">
        <f>AVERAGE(Tabla8[[#This Row],[gr12_0]:[gr12_9]])</f>
        <v>1808</v>
      </c>
      <c r="M2402">
        <v>2032</v>
      </c>
      <c r="N2402">
        <v>1939</v>
      </c>
      <c r="O2402">
        <v>2030</v>
      </c>
      <c r="P2402">
        <v>1997</v>
      </c>
      <c r="Q2402">
        <v>1999</v>
      </c>
      <c r="R2402">
        <v>1989</v>
      </c>
      <c r="S2402">
        <v>2032</v>
      </c>
      <c r="T2402">
        <v>1908</v>
      </c>
      <c r="U2402">
        <v>2032</v>
      </c>
      <c r="V2402">
        <v>2032</v>
      </c>
      <c r="W2402">
        <f>AVERAGE(Tabla5[[#This Row],[gr15_0]:[gr15_9]])</f>
        <v>1999</v>
      </c>
      <c r="Y2402">
        <v>2090</v>
      </c>
      <c r="Z2402">
        <v>2085</v>
      </c>
      <c r="AA2402">
        <v>2085</v>
      </c>
      <c r="AB2402">
        <v>2154</v>
      </c>
      <c r="AC2402">
        <v>2103</v>
      </c>
      <c r="AD2402">
        <v>2088</v>
      </c>
      <c r="AE2402">
        <v>2085</v>
      </c>
      <c r="AF2402">
        <v>2088</v>
      </c>
      <c r="AG2402">
        <v>2090</v>
      </c>
      <c r="AH2402">
        <v>2085</v>
      </c>
      <c r="AI2402">
        <f>AVERAGE(Tabla1[[#This Row],[gr17_0]:[gr17_9]])</f>
        <v>2095.3000000000002</v>
      </c>
      <c r="AK2402">
        <v>3080</v>
      </c>
      <c r="AL2402">
        <v>2907</v>
      </c>
      <c r="AM2402">
        <v>2817</v>
      </c>
      <c r="AN2402">
        <v>2851</v>
      </c>
      <c r="AO2402" s="4">
        <v>3046</v>
      </c>
      <c r="AP2402">
        <v>3078</v>
      </c>
      <c r="AQ2402">
        <v>2898</v>
      </c>
      <c r="AR2402">
        <v>3078</v>
      </c>
      <c r="AS2402" s="4">
        <v>2998</v>
      </c>
      <c r="AT2402">
        <v>2760</v>
      </c>
      <c r="AU2402">
        <f>AVERAGE(Tabla2[[#This Row],[gr21_0]:[gr21_9]])</f>
        <v>2951.3</v>
      </c>
    </row>
    <row r="2403" spans="1:47">
      <c r="A2403">
        <v>1799</v>
      </c>
      <c r="B2403">
        <v>1889</v>
      </c>
      <c r="C2403">
        <v>1799</v>
      </c>
      <c r="D2403">
        <v>1799</v>
      </c>
      <c r="E2403">
        <v>1799</v>
      </c>
      <c r="F2403">
        <v>1799</v>
      </c>
      <c r="G2403">
        <v>1799</v>
      </c>
      <c r="H2403">
        <v>1799</v>
      </c>
      <c r="I2403">
        <v>1799</v>
      </c>
      <c r="J2403">
        <v>1799</v>
      </c>
      <c r="K2403">
        <f>AVERAGE(Tabla8[[#This Row],[gr12_0]:[gr12_9]])</f>
        <v>1808</v>
      </c>
      <c r="M2403">
        <v>2032</v>
      </c>
      <c r="N2403">
        <v>1939</v>
      </c>
      <c r="O2403">
        <v>2030</v>
      </c>
      <c r="P2403">
        <v>1997</v>
      </c>
      <c r="Q2403">
        <v>1999</v>
      </c>
      <c r="R2403">
        <v>1989</v>
      </c>
      <c r="S2403">
        <v>2032</v>
      </c>
      <c r="T2403">
        <v>1908</v>
      </c>
      <c r="U2403">
        <v>2032</v>
      </c>
      <c r="V2403">
        <v>2032</v>
      </c>
      <c r="W2403">
        <f>AVERAGE(Tabla5[[#This Row],[gr15_0]:[gr15_9]])</f>
        <v>1999</v>
      </c>
      <c r="Y2403">
        <v>2090</v>
      </c>
      <c r="Z2403">
        <v>2085</v>
      </c>
      <c r="AA2403">
        <v>2085</v>
      </c>
      <c r="AB2403">
        <v>2154</v>
      </c>
      <c r="AC2403">
        <v>2103</v>
      </c>
      <c r="AD2403">
        <v>2088</v>
      </c>
      <c r="AE2403">
        <v>2085</v>
      </c>
      <c r="AF2403">
        <v>2088</v>
      </c>
      <c r="AG2403">
        <v>2090</v>
      </c>
      <c r="AH2403">
        <v>2085</v>
      </c>
      <c r="AI2403">
        <f>AVERAGE(Tabla1[[#This Row],[gr17_0]:[gr17_9]])</f>
        <v>2095.3000000000002</v>
      </c>
      <c r="AK2403">
        <v>3080</v>
      </c>
      <c r="AL2403">
        <v>2907</v>
      </c>
      <c r="AM2403">
        <v>2817</v>
      </c>
      <c r="AN2403">
        <v>2851</v>
      </c>
      <c r="AO2403" s="4">
        <v>3046</v>
      </c>
      <c r="AP2403">
        <v>3078</v>
      </c>
      <c r="AQ2403">
        <v>2898</v>
      </c>
      <c r="AR2403">
        <v>3078</v>
      </c>
      <c r="AS2403" s="4">
        <v>2998</v>
      </c>
      <c r="AT2403">
        <v>2760</v>
      </c>
      <c r="AU2403">
        <f>AVERAGE(Tabla2[[#This Row],[gr21_0]:[gr21_9]])</f>
        <v>2951.3</v>
      </c>
    </row>
    <row r="2404" spans="1:47">
      <c r="A2404">
        <v>1799</v>
      </c>
      <c r="B2404">
        <v>1889</v>
      </c>
      <c r="C2404">
        <v>1799</v>
      </c>
      <c r="D2404">
        <v>1799</v>
      </c>
      <c r="E2404">
        <v>1799</v>
      </c>
      <c r="F2404">
        <v>1799</v>
      </c>
      <c r="G2404">
        <v>1799</v>
      </c>
      <c r="H2404">
        <v>1799</v>
      </c>
      <c r="I2404">
        <v>1799</v>
      </c>
      <c r="J2404">
        <v>1799</v>
      </c>
      <c r="K2404">
        <f>AVERAGE(Tabla8[[#This Row],[gr12_0]:[gr12_9]])</f>
        <v>1808</v>
      </c>
      <c r="M2404">
        <v>2032</v>
      </c>
      <c r="N2404">
        <v>1939</v>
      </c>
      <c r="O2404">
        <v>2030</v>
      </c>
      <c r="P2404">
        <v>1997</v>
      </c>
      <c r="Q2404">
        <v>1999</v>
      </c>
      <c r="R2404">
        <v>1989</v>
      </c>
      <c r="S2404">
        <v>2032</v>
      </c>
      <c r="T2404">
        <v>1908</v>
      </c>
      <c r="U2404">
        <v>2032</v>
      </c>
      <c r="V2404">
        <v>2032</v>
      </c>
      <c r="W2404">
        <f>AVERAGE(Tabla5[[#This Row],[gr15_0]:[gr15_9]])</f>
        <v>1999</v>
      </c>
      <c r="Y2404">
        <v>2090</v>
      </c>
      <c r="Z2404">
        <v>2085</v>
      </c>
      <c r="AA2404">
        <v>2085</v>
      </c>
      <c r="AB2404">
        <v>2154</v>
      </c>
      <c r="AC2404">
        <v>2103</v>
      </c>
      <c r="AD2404">
        <v>2088</v>
      </c>
      <c r="AE2404">
        <v>2085</v>
      </c>
      <c r="AF2404">
        <v>2088</v>
      </c>
      <c r="AG2404">
        <v>2090</v>
      </c>
      <c r="AH2404">
        <v>2085</v>
      </c>
      <c r="AI2404">
        <f>AVERAGE(Tabla1[[#This Row],[gr17_0]:[gr17_9]])</f>
        <v>2095.3000000000002</v>
      </c>
      <c r="AK2404">
        <v>3080</v>
      </c>
      <c r="AL2404">
        <v>2907</v>
      </c>
      <c r="AM2404">
        <v>2817</v>
      </c>
      <c r="AN2404">
        <v>2851</v>
      </c>
      <c r="AO2404" s="4">
        <v>3046</v>
      </c>
      <c r="AP2404">
        <v>3078</v>
      </c>
      <c r="AQ2404">
        <v>2898</v>
      </c>
      <c r="AR2404">
        <v>3078</v>
      </c>
      <c r="AS2404" s="4">
        <v>2998</v>
      </c>
      <c r="AT2404">
        <v>2760</v>
      </c>
      <c r="AU2404">
        <f>AVERAGE(Tabla2[[#This Row],[gr21_0]:[gr21_9]])</f>
        <v>2951.3</v>
      </c>
    </row>
    <row r="2405" spans="1:47">
      <c r="A2405">
        <v>1799</v>
      </c>
      <c r="B2405">
        <v>1889</v>
      </c>
      <c r="C2405">
        <v>1799</v>
      </c>
      <c r="D2405">
        <v>1799</v>
      </c>
      <c r="E2405">
        <v>1799</v>
      </c>
      <c r="F2405">
        <v>1799</v>
      </c>
      <c r="G2405">
        <v>1799</v>
      </c>
      <c r="H2405">
        <v>1799</v>
      </c>
      <c r="I2405">
        <v>1799</v>
      </c>
      <c r="J2405">
        <v>1799</v>
      </c>
      <c r="K2405">
        <f>AVERAGE(Tabla8[[#This Row],[gr12_0]:[gr12_9]])</f>
        <v>1808</v>
      </c>
      <c r="M2405">
        <v>2032</v>
      </c>
      <c r="N2405">
        <v>1939</v>
      </c>
      <c r="O2405">
        <v>2030</v>
      </c>
      <c r="P2405">
        <v>1997</v>
      </c>
      <c r="Q2405">
        <v>1999</v>
      </c>
      <c r="R2405">
        <v>1989</v>
      </c>
      <c r="S2405">
        <v>2032</v>
      </c>
      <c r="T2405">
        <v>1908</v>
      </c>
      <c r="U2405">
        <v>2032</v>
      </c>
      <c r="V2405">
        <v>2032</v>
      </c>
      <c r="W2405">
        <f>AVERAGE(Tabla5[[#This Row],[gr15_0]:[gr15_9]])</f>
        <v>1999</v>
      </c>
      <c r="Y2405">
        <v>2090</v>
      </c>
      <c r="Z2405">
        <v>2085</v>
      </c>
      <c r="AA2405">
        <v>2085</v>
      </c>
      <c r="AB2405">
        <v>2154</v>
      </c>
      <c r="AC2405">
        <v>2103</v>
      </c>
      <c r="AD2405">
        <v>2088</v>
      </c>
      <c r="AE2405">
        <v>2085</v>
      </c>
      <c r="AF2405">
        <v>2088</v>
      </c>
      <c r="AG2405">
        <v>2090</v>
      </c>
      <c r="AH2405">
        <v>2085</v>
      </c>
      <c r="AI2405">
        <f>AVERAGE(Tabla1[[#This Row],[gr17_0]:[gr17_9]])</f>
        <v>2095.3000000000002</v>
      </c>
      <c r="AK2405">
        <v>3080</v>
      </c>
      <c r="AL2405">
        <v>2907</v>
      </c>
      <c r="AM2405">
        <v>2817</v>
      </c>
      <c r="AN2405">
        <v>2851</v>
      </c>
      <c r="AO2405" s="4">
        <v>3046</v>
      </c>
      <c r="AP2405">
        <v>3078</v>
      </c>
      <c r="AQ2405">
        <v>2898</v>
      </c>
      <c r="AR2405">
        <v>3078</v>
      </c>
      <c r="AS2405" s="4">
        <v>2998</v>
      </c>
      <c r="AT2405">
        <v>2760</v>
      </c>
      <c r="AU2405">
        <f>AVERAGE(Tabla2[[#This Row],[gr21_0]:[gr21_9]])</f>
        <v>2951.3</v>
      </c>
    </row>
    <row r="2406" spans="1:47">
      <c r="A2406">
        <v>1799</v>
      </c>
      <c r="B2406">
        <v>1889</v>
      </c>
      <c r="C2406">
        <v>1799</v>
      </c>
      <c r="D2406">
        <v>1799</v>
      </c>
      <c r="E2406">
        <v>1799</v>
      </c>
      <c r="F2406">
        <v>1799</v>
      </c>
      <c r="G2406">
        <v>1799</v>
      </c>
      <c r="H2406">
        <v>1799</v>
      </c>
      <c r="I2406">
        <v>1799</v>
      </c>
      <c r="J2406">
        <v>1799</v>
      </c>
      <c r="K2406">
        <f>AVERAGE(Tabla8[[#This Row],[gr12_0]:[gr12_9]])</f>
        <v>1808</v>
      </c>
      <c r="M2406">
        <v>2032</v>
      </c>
      <c r="N2406">
        <v>1939</v>
      </c>
      <c r="O2406">
        <v>2030</v>
      </c>
      <c r="P2406">
        <v>1997</v>
      </c>
      <c r="Q2406">
        <v>1999</v>
      </c>
      <c r="R2406">
        <v>1989</v>
      </c>
      <c r="S2406">
        <v>2032</v>
      </c>
      <c r="T2406">
        <v>1908</v>
      </c>
      <c r="U2406">
        <v>2032</v>
      </c>
      <c r="V2406">
        <v>2032</v>
      </c>
      <c r="W2406">
        <f>AVERAGE(Tabla5[[#This Row],[gr15_0]:[gr15_9]])</f>
        <v>1999</v>
      </c>
      <c r="Y2406">
        <v>2090</v>
      </c>
      <c r="Z2406">
        <v>2085</v>
      </c>
      <c r="AA2406">
        <v>2085</v>
      </c>
      <c r="AB2406">
        <v>2154</v>
      </c>
      <c r="AC2406">
        <v>2103</v>
      </c>
      <c r="AD2406">
        <v>2088</v>
      </c>
      <c r="AE2406">
        <v>2085</v>
      </c>
      <c r="AF2406">
        <v>2088</v>
      </c>
      <c r="AG2406">
        <v>2090</v>
      </c>
      <c r="AH2406">
        <v>2085</v>
      </c>
      <c r="AI2406">
        <f>AVERAGE(Tabla1[[#This Row],[gr17_0]:[gr17_9]])</f>
        <v>2095.3000000000002</v>
      </c>
      <c r="AK2406">
        <v>3080</v>
      </c>
      <c r="AL2406">
        <v>2907</v>
      </c>
      <c r="AM2406">
        <v>2817</v>
      </c>
      <c r="AN2406">
        <v>2851</v>
      </c>
      <c r="AO2406" s="4">
        <v>3046</v>
      </c>
      <c r="AP2406">
        <v>3078</v>
      </c>
      <c r="AQ2406">
        <v>2898</v>
      </c>
      <c r="AR2406">
        <v>3078</v>
      </c>
      <c r="AS2406" s="4">
        <v>2998</v>
      </c>
      <c r="AT2406">
        <v>2760</v>
      </c>
      <c r="AU2406">
        <f>AVERAGE(Tabla2[[#This Row],[gr21_0]:[gr21_9]])</f>
        <v>2951.3</v>
      </c>
    </row>
    <row r="2407" spans="1:47">
      <c r="A2407">
        <v>1799</v>
      </c>
      <c r="B2407">
        <v>1889</v>
      </c>
      <c r="C2407">
        <v>1799</v>
      </c>
      <c r="D2407">
        <v>1799</v>
      </c>
      <c r="E2407">
        <v>1799</v>
      </c>
      <c r="F2407">
        <v>1799</v>
      </c>
      <c r="G2407">
        <v>1799</v>
      </c>
      <c r="H2407">
        <v>1799</v>
      </c>
      <c r="I2407">
        <v>1799</v>
      </c>
      <c r="J2407">
        <v>1799</v>
      </c>
      <c r="K2407">
        <f>AVERAGE(Tabla8[[#This Row],[gr12_0]:[gr12_9]])</f>
        <v>1808</v>
      </c>
      <c r="M2407">
        <v>2032</v>
      </c>
      <c r="N2407">
        <v>1939</v>
      </c>
      <c r="O2407">
        <v>2030</v>
      </c>
      <c r="P2407">
        <v>1997</v>
      </c>
      <c r="Q2407">
        <v>1999</v>
      </c>
      <c r="R2407">
        <v>1989</v>
      </c>
      <c r="S2407">
        <v>2032</v>
      </c>
      <c r="T2407">
        <v>1908</v>
      </c>
      <c r="U2407">
        <v>2032</v>
      </c>
      <c r="V2407">
        <v>2032</v>
      </c>
      <c r="W2407">
        <f>AVERAGE(Tabla5[[#This Row],[gr15_0]:[gr15_9]])</f>
        <v>1999</v>
      </c>
      <c r="Y2407">
        <v>2090</v>
      </c>
      <c r="Z2407">
        <v>2085</v>
      </c>
      <c r="AA2407">
        <v>2085</v>
      </c>
      <c r="AB2407">
        <v>2154</v>
      </c>
      <c r="AC2407">
        <v>2103</v>
      </c>
      <c r="AD2407">
        <v>2088</v>
      </c>
      <c r="AE2407">
        <v>2085</v>
      </c>
      <c r="AF2407">
        <v>2088</v>
      </c>
      <c r="AG2407">
        <v>2090</v>
      </c>
      <c r="AH2407">
        <v>2085</v>
      </c>
      <c r="AI2407">
        <f>AVERAGE(Tabla1[[#This Row],[gr17_0]:[gr17_9]])</f>
        <v>2095.3000000000002</v>
      </c>
      <c r="AK2407">
        <v>3080</v>
      </c>
      <c r="AL2407">
        <v>2907</v>
      </c>
      <c r="AM2407">
        <v>2817</v>
      </c>
      <c r="AN2407">
        <v>2851</v>
      </c>
      <c r="AO2407" s="4">
        <v>3046</v>
      </c>
      <c r="AP2407">
        <v>3078</v>
      </c>
      <c r="AQ2407">
        <v>2898</v>
      </c>
      <c r="AR2407">
        <v>3078</v>
      </c>
      <c r="AS2407" s="4">
        <v>2998</v>
      </c>
      <c r="AT2407">
        <v>2760</v>
      </c>
      <c r="AU2407">
        <f>AVERAGE(Tabla2[[#This Row],[gr21_0]:[gr21_9]])</f>
        <v>2951.3</v>
      </c>
    </row>
    <row r="2408" spans="1:47">
      <c r="A2408">
        <v>1799</v>
      </c>
      <c r="B2408">
        <v>1889</v>
      </c>
      <c r="C2408">
        <v>1799</v>
      </c>
      <c r="D2408">
        <v>1799</v>
      </c>
      <c r="E2408">
        <v>1799</v>
      </c>
      <c r="F2408">
        <v>1799</v>
      </c>
      <c r="G2408">
        <v>1799</v>
      </c>
      <c r="H2408">
        <v>1799</v>
      </c>
      <c r="I2408">
        <v>1799</v>
      </c>
      <c r="J2408">
        <v>1799</v>
      </c>
      <c r="K2408">
        <f>AVERAGE(Tabla8[[#This Row],[gr12_0]:[gr12_9]])</f>
        <v>1808</v>
      </c>
      <c r="M2408">
        <v>2032</v>
      </c>
      <c r="N2408">
        <v>1939</v>
      </c>
      <c r="O2408">
        <v>2030</v>
      </c>
      <c r="P2408">
        <v>1997</v>
      </c>
      <c r="Q2408">
        <v>1999</v>
      </c>
      <c r="R2408">
        <v>1989</v>
      </c>
      <c r="S2408">
        <v>2032</v>
      </c>
      <c r="T2408">
        <v>1908</v>
      </c>
      <c r="U2408">
        <v>2032</v>
      </c>
      <c r="V2408">
        <v>2032</v>
      </c>
      <c r="W2408">
        <f>AVERAGE(Tabla5[[#This Row],[gr15_0]:[gr15_9]])</f>
        <v>1999</v>
      </c>
      <c r="Y2408">
        <v>2090</v>
      </c>
      <c r="Z2408">
        <v>2085</v>
      </c>
      <c r="AA2408">
        <v>2085</v>
      </c>
      <c r="AB2408">
        <v>2154</v>
      </c>
      <c r="AC2408">
        <v>2103</v>
      </c>
      <c r="AD2408">
        <v>2088</v>
      </c>
      <c r="AE2408">
        <v>2085</v>
      </c>
      <c r="AF2408">
        <v>2088</v>
      </c>
      <c r="AG2408">
        <v>2090</v>
      </c>
      <c r="AH2408">
        <v>2085</v>
      </c>
      <c r="AI2408">
        <f>AVERAGE(Tabla1[[#This Row],[gr17_0]:[gr17_9]])</f>
        <v>2095.3000000000002</v>
      </c>
      <c r="AK2408">
        <v>3080</v>
      </c>
      <c r="AL2408">
        <v>2907</v>
      </c>
      <c r="AM2408">
        <v>2817</v>
      </c>
      <c r="AN2408">
        <v>2851</v>
      </c>
      <c r="AO2408" s="4">
        <v>3046</v>
      </c>
      <c r="AP2408">
        <v>3078</v>
      </c>
      <c r="AQ2408">
        <v>2898</v>
      </c>
      <c r="AR2408">
        <v>3078</v>
      </c>
      <c r="AS2408" s="4">
        <v>2998</v>
      </c>
      <c r="AT2408">
        <v>2760</v>
      </c>
      <c r="AU2408">
        <f>AVERAGE(Tabla2[[#This Row],[gr21_0]:[gr21_9]])</f>
        <v>2951.3</v>
      </c>
    </row>
    <row r="2409" spans="1:47">
      <c r="A2409">
        <v>1799</v>
      </c>
      <c r="B2409">
        <v>1889</v>
      </c>
      <c r="C2409">
        <v>1799</v>
      </c>
      <c r="D2409">
        <v>1799</v>
      </c>
      <c r="E2409">
        <v>1799</v>
      </c>
      <c r="F2409">
        <v>1799</v>
      </c>
      <c r="G2409">
        <v>1799</v>
      </c>
      <c r="H2409">
        <v>1799</v>
      </c>
      <c r="I2409">
        <v>1799</v>
      </c>
      <c r="J2409">
        <v>1799</v>
      </c>
      <c r="K2409">
        <f>AVERAGE(Tabla8[[#This Row],[gr12_0]:[gr12_9]])</f>
        <v>1808</v>
      </c>
      <c r="M2409">
        <v>2032</v>
      </c>
      <c r="N2409">
        <v>1939</v>
      </c>
      <c r="O2409">
        <v>2030</v>
      </c>
      <c r="P2409">
        <v>1997</v>
      </c>
      <c r="Q2409">
        <v>1999</v>
      </c>
      <c r="R2409">
        <v>1989</v>
      </c>
      <c r="S2409">
        <v>2032</v>
      </c>
      <c r="T2409">
        <v>1908</v>
      </c>
      <c r="U2409">
        <v>2032</v>
      </c>
      <c r="V2409">
        <v>2032</v>
      </c>
      <c r="W2409">
        <f>AVERAGE(Tabla5[[#This Row],[gr15_0]:[gr15_9]])</f>
        <v>1999</v>
      </c>
      <c r="Y2409">
        <v>2090</v>
      </c>
      <c r="Z2409">
        <v>2085</v>
      </c>
      <c r="AA2409">
        <v>2085</v>
      </c>
      <c r="AB2409">
        <v>2154</v>
      </c>
      <c r="AC2409">
        <v>2103</v>
      </c>
      <c r="AD2409">
        <v>2088</v>
      </c>
      <c r="AE2409">
        <v>2085</v>
      </c>
      <c r="AF2409">
        <v>2088</v>
      </c>
      <c r="AG2409">
        <v>2090</v>
      </c>
      <c r="AH2409">
        <v>2085</v>
      </c>
      <c r="AI2409">
        <f>AVERAGE(Tabla1[[#This Row],[gr17_0]:[gr17_9]])</f>
        <v>2095.3000000000002</v>
      </c>
      <c r="AK2409">
        <v>3080</v>
      </c>
      <c r="AL2409">
        <v>2907</v>
      </c>
      <c r="AM2409">
        <v>2817</v>
      </c>
      <c r="AN2409">
        <v>2851</v>
      </c>
      <c r="AO2409" s="4">
        <v>3046</v>
      </c>
      <c r="AP2409">
        <v>3078</v>
      </c>
      <c r="AQ2409">
        <v>2898</v>
      </c>
      <c r="AR2409">
        <v>3078</v>
      </c>
      <c r="AS2409" s="4">
        <v>2998</v>
      </c>
      <c r="AT2409">
        <v>2760</v>
      </c>
      <c r="AU2409">
        <f>AVERAGE(Tabla2[[#This Row],[gr21_0]:[gr21_9]])</f>
        <v>2951.3</v>
      </c>
    </row>
    <row r="2410" spans="1:47">
      <c r="A2410">
        <v>1799</v>
      </c>
      <c r="B2410">
        <v>1889</v>
      </c>
      <c r="C2410">
        <v>1799</v>
      </c>
      <c r="D2410">
        <v>1799</v>
      </c>
      <c r="E2410">
        <v>1799</v>
      </c>
      <c r="F2410">
        <v>1799</v>
      </c>
      <c r="G2410">
        <v>1799</v>
      </c>
      <c r="H2410">
        <v>1799</v>
      </c>
      <c r="I2410">
        <v>1799</v>
      </c>
      <c r="J2410">
        <v>1799</v>
      </c>
      <c r="K2410">
        <f>AVERAGE(Tabla8[[#This Row],[gr12_0]:[gr12_9]])</f>
        <v>1808</v>
      </c>
      <c r="M2410">
        <v>2032</v>
      </c>
      <c r="N2410">
        <v>1939</v>
      </c>
      <c r="O2410">
        <v>2030</v>
      </c>
      <c r="P2410">
        <v>1997</v>
      </c>
      <c r="Q2410">
        <v>1999</v>
      </c>
      <c r="R2410">
        <v>1989</v>
      </c>
      <c r="S2410">
        <v>2032</v>
      </c>
      <c r="T2410">
        <v>1908</v>
      </c>
      <c r="U2410">
        <v>2032</v>
      </c>
      <c r="V2410">
        <v>2032</v>
      </c>
      <c r="W2410">
        <f>AVERAGE(Tabla5[[#This Row],[gr15_0]:[gr15_9]])</f>
        <v>1999</v>
      </c>
      <c r="Y2410">
        <v>2090</v>
      </c>
      <c r="Z2410">
        <v>2085</v>
      </c>
      <c r="AA2410">
        <v>2085</v>
      </c>
      <c r="AB2410">
        <v>2154</v>
      </c>
      <c r="AC2410">
        <v>2103</v>
      </c>
      <c r="AD2410">
        <v>2088</v>
      </c>
      <c r="AE2410">
        <v>2085</v>
      </c>
      <c r="AF2410">
        <v>2088</v>
      </c>
      <c r="AG2410">
        <v>2090</v>
      </c>
      <c r="AH2410">
        <v>2085</v>
      </c>
      <c r="AI2410">
        <f>AVERAGE(Tabla1[[#This Row],[gr17_0]:[gr17_9]])</f>
        <v>2095.3000000000002</v>
      </c>
      <c r="AK2410">
        <v>3080</v>
      </c>
      <c r="AL2410">
        <v>2907</v>
      </c>
      <c r="AM2410">
        <v>2817</v>
      </c>
      <c r="AN2410">
        <v>2851</v>
      </c>
      <c r="AO2410" s="4">
        <v>3046</v>
      </c>
      <c r="AP2410">
        <v>3078</v>
      </c>
      <c r="AQ2410">
        <v>2898</v>
      </c>
      <c r="AR2410">
        <v>3078</v>
      </c>
      <c r="AS2410" s="4">
        <v>2998</v>
      </c>
      <c r="AT2410">
        <v>2760</v>
      </c>
      <c r="AU2410">
        <f>AVERAGE(Tabla2[[#This Row],[gr21_0]:[gr21_9]])</f>
        <v>2951.3</v>
      </c>
    </row>
    <row r="2411" spans="1:47">
      <c r="A2411">
        <v>1799</v>
      </c>
      <c r="B2411">
        <v>1889</v>
      </c>
      <c r="C2411">
        <v>1799</v>
      </c>
      <c r="D2411">
        <v>1799</v>
      </c>
      <c r="E2411">
        <v>1799</v>
      </c>
      <c r="F2411">
        <v>1799</v>
      </c>
      <c r="G2411">
        <v>1799</v>
      </c>
      <c r="H2411">
        <v>1799</v>
      </c>
      <c r="I2411">
        <v>1799</v>
      </c>
      <c r="J2411">
        <v>1799</v>
      </c>
      <c r="K2411">
        <f>AVERAGE(Tabla8[[#This Row],[gr12_0]:[gr12_9]])</f>
        <v>1808</v>
      </c>
      <c r="M2411">
        <v>2032</v>
      </c>
      <c r="N2411">
        <v>1939</v>
      </c>
      <c r="O2411">
        <v>2030</v>
      </c>
      <c r="P2411">
        <v>1997</v>
      </c>
      <c r="Q2411">
        <v>1999</v>
      </c>
      <c r="R2411">
        <v>1989</v>
      </c>
      <c r="S2411">
        <v>2032</v>
      </c>
      <c r="T2411">
        <v>1908</v>
      </c>
      <c r="U2411">
        <v>2032</v>
      </c>
      <c r="V2411">
        <v>2032</v>
      </c>
      <c r="W2411">
        <f>AVERAGE(Tabla5[[#This Row],[gr15_0]:[gr15_9]])</f>
        <v>1999</v>
      </c>
      <c r="Y2411">
        <v>2090</v>
      </c>
      <c r="Z2411">
        <v>2085</v>
      </c>
      <c r="AA2411">
        <v>2085</v>
      </c>
      <c r="AB2411">
        <v>2154</v>
      </c>
      <c r="AC2411">
        <v>2103</v>
      </c>
      <c r="AD2411">
        <v>2088</v>
      </c>
      <c r="AE2411">
        <v>2085</v>
      </c>
      <c r="AF2411">
        <v>2088</v>
      </c>
      <c r="AG2411">
        <v>2090</v>
      </c>
      <c r="AH2411">
        <v>2085</v>
      </c>
      <c r="AI2411">
        <f>AVERAGE(Tabla1[[#This Row],[gr17_0]:[gr17_9]])</f>
        <v>2095.3000000000002</v>
      </c>
      <c r="AK2411">
        <v>3080</v>
      </c>
      <c r="AL2411">
        <v>2907</v>
      </c>
      <c r="AM2411">
        <v>2817</v>
      </c>
      <c r="AN2411">
        <v>2851</v>
      </c>
      <c r="AO2411" s="4">
        <v>3046</v>
      </c>
      <c r="AP2411">
        <v>3078</v>
      </c>
      <c r="AQ2411">
        <v>2898</v>
      </c>
      <c r="AR2411">
        <v>3078</v>
      </c>
      <c r="AS2411" s="4">
        <v>2998</v>
      </c>
      <c r="AT2411">
        <v>2760</v>
      </c>
      <c r="AU2411">
        <f>AVERAGE(Tabla2[[#This Row],[gr21_0]:[gr21_9]])</f>
        <v>2951.3</v>
      </c>
    </row>
    <row r="2412" spans="1:47">
      <c r="A2412">
        <v>1799</v>
      </c>
      <c r="B2412">
        <v>1889</v>
      </c>
      <c r="C2412">
        <v>1799</v>
      </c>
      <c r="D2412">
        <v>1799</v>
      </c>
      <c r="E2412">
        <v>1799</v>
      </c>
      <c r="F2412">
        <v>1799</v>
      </c>
      <c r="G2412">
        <v>1799</v>
      </c>
      <c r="H2412">
        <v>1799</v>
      </c>
      <c r="I2412">
        <v>1799</v>
      </c>
      <c r="J2412">
        <v>1799</v>
      </c>
      <c r="K2412">
        <f>AVERAGE(Tabla8[[#This Row],[gr12_0]:[gr12_9]])</f>
        <v>1808</v>
      </c>
      <c r="M2412">
        <v>2032</v>
      </c>
      <c r="N2412">
        <v>1939</v>
      </c>
      <c r="O2412">
        <v>2030</v>
      </c>
      <c r="P2412">
        <v>1997</v>
      </c>
      <c r="Q2412">
        <v>1999</v>
      </c>
      <c r="R2412">
        <v>1989</v>
      </c>
      <c r="S2412">
        <v>2032</v>
      </c>
      <c r="T2412">
        <v>1908</v>
      </c>
      <c r="U2412">
        <v>2032</v>
      </c>
      <c r="V2412">
        <v>2032</v>
      </c>
      <c r="W2412">
        <f>AVERAGE(Tabla5[[#This Row],[gr15_0]:[gr15_9]])</f>
        <v>1999</v>
      </c>
      <c r="Y2412">
        <v>2090</v>
      </c>
      <c r="Z2412">
        <v>2085</v>
      </c>
      <c r="AA2412">
        <v>2085</v>
      </c>
      <c r="AB2412">
        <v>2154</v>
      </c>
      <c r="AC2412">
        <v>2103</v>
      </c>
      <c r="AD2412">
        <v>2088</v>
      </c>
      <c r="AE2412">
        <v>2085</v>
      </c>
      <c r="AF2412">
        <v>2088</v>
      </c>
      <c r="AG2412">
        <v>2090</v>
      </c>
      <c r="AH2412">
        <v>2085</v>
      </c>
      <c r="AI2412">
        <f>AVERAGE(Tabla1[[#This Row],[gr17_0]:[gr17_9]])</f>
        <v>2095.3000000000002</v>
      </c>
      <c r="AK2412">
        <v>3080</v>
      </c>
      <c r="AL2412">
        <v>2907</v>
      </c>
      <c r="AM2412">
        <v>2817</v>
      </c>
      <c r="AN2412">
        <v>2851</v>
      </c>
      <c r="AO2412" s="4">
        <v>3046</v>
      </c>
      <c r="AP2412">
        <v>3078</v>
      </c>
      <c r="AQ2412">
        <v>2898</v>
      </c>
      <c r="AR2412">
        <v>3078</v>
      </c>
      <c r="AS2412" s="4">
        <v>2998</v>
      </c>
      <c r="AT2412">
        <v>2760</v>
      </c>
      <c r="AU2412">
        <f>AVERAGE(Tabla2[[#This Row],[gr21_0]:[gr21_9]])</f>
        <v>2951.3</v>
      </c>
    </row>
    <row r="2413" spans="1:47">
      <c r="A2413">
        <v>1799</v>
      </c>
      <c r="B2413">
        <v>1889</v>
      </c>
      <c r="C2413">
        <v>1799</v>
      </c>
      <c r="D2413">
        <v>1799</v>
      </c>
      <c r="E2413">
        <v>1799</v>
      </c>
      <c r="F2413">
        <v>1799</v>
      </c>
      <c r="G2413">
        <v>1799</v>
      </c>
      <c r="H2413">
        <v>1799</v>
      </c>
      <c r="I2413">
        <v>1799</v>
      </c>
      <c r="J2413">
        <v>1799</v>
      </c>
      <c r="K2413">
        <f>AVERAGE(Tabla8[[#This Row],[gr12_0]:[gr12_9]])</f>
        <v>1808</v>
      </c>
      <c r="M2413">
        <v>2032</v>
      </c>
      <c r="N2413">
        <v>1939</v>
      </c>
      <c r="O2413">
        <v>2030</v>
      </c>
      <c r="P2413">
        <v>1997</v>
      </c>
      <c r="Q2413">
        <v>1999</v>
      </c>
      <c r="R2413">
        <v>1989</v>
      </c>
      <c r="S2413">
        <v>2032</v>
      </c>
      <c r="T2413">
        <v>1908</v>
      </c>
      <c r="U2413">
        <v>2032</v>
      </c>
      <c r="V2413">
        <v>2032</v>
      </c>
      <c r="W2413">
        <f>AVERAGE(Tabla5[[#This Row],[gr15_0]:[gr15_9]])</f>
        <v>1999</v>
      </c>
      <c r="Y2413">
        <v>2090</v>
      </c>
      <c r="Z2413">
        <v>2085</v>
      </c>
      <c r="AA2413">
        <v>2085</v>
      </c>
      <c r="AB2413">
        <v>2154</v>
      </c>
      <c r="AC2413">
        <v>2103</v>
      </c>
      <c r="AD2413">
        <v>2088</v>
      </c>
      <c r="AE2413">
        <v>2085</v>
      </c>
      <c r="AF2413">
        <v>2088</v>
      </c>
      <c r="AG2413">
        <v>2090</v>
      </c>
      <c r="AH2413">
        <v>2085</v>
      </c>
      <c r="AI2413">
        <f>AVERAGE(Tabla1[[#This Row],[gr17_0]:[gr17_9]])</f>
        <v>2095.3000000000002</v>
      </c>
      <c r="AK2413">
        <v>3080</v>
      </c>
      <c r="AL2413">
        <v>2907</v>
      </c>
      <c r="AM2413">
        <v>2817</v>
      </c>
      <c r="AN2413">
        <v>2851</v>
      </c>
      <c r="AO2413" s="4">
        <v>3046</v>
      </c>
      <c r="AP2413">
        <v>3078</v>
      </c>
      <c r="AQ2413">
        <v>2898</v>
      </c>
      <c r="AR2413">
        <v>3078</v>
      </c>
      <c r="AS2413" s="4">
        <v>2998</v>
      </c>
      <c r="AT2413">
        <v>2760</v>
      </c>
      <c r="AU2413">
        <f>AVERAGE(Tabla2[[#This Row],[gr21_0]:[gr21_9]])</f>
        <v>2951.3</v>
      </c>
    </row>
    <row r="2414" spans="1:47">
      <c r="A2414">
        <v>1799</v>
      </c>
      <c r="B2414">
        <v>1889</v>
      </c>
      <c r="C2414">
        <v>1799</v>
      </c>
      <c r="D2414">
        <v>1799</v>
      </c>
      <c r="E2414">
        <v>1799</v>
      </c>
      <c r="F2414">
        <v>1799</v>
      </c>
      <c r="G2414">
        <v>1799</v>
      </c>
      <c r="H2414">
        <v>1799</v>
      </c>
      <c r="I2414">
        <v>1799</v>
      </c>
      <c r="J2414">
        <v>1799</v>
      </c>
      <c r="K2414">
        <f>AVERAGE(Tabla8[[#This Row],[gr12_0]:[gr12_9]])</f>
        <v>1808</v>
      </c>
      <c r="M2414">
        <v>2032</v>
      </c>
      <c r="N2414">
        <v>1939</v>
      </c>
      <c r="O2414">
        <v>2030</v>
      </c>
      <c r="P2414">
        <v>1997</v>
      </c>
      <c r="Q2414">
        <v>1999</v>
      </c>
      <c r="R2414">
        <v>1989</v>
      </c>
      <c r="S2414">
        <v>2032</v>
      </c>
      <c r="T2414">
        <v>1908</v>
      </c>
      <c r="U2414">
        <v>2032</v>
      </c>
      <c r="V2414">
        <v>2032</v>
      </c>
      <c r="W2414">
        <f>AVERAGE(Tabla5[[#This Row],[gr15_0]:[gr15_9]])</f>
        <v>1999</v>
      </c>
      <c r="Y2414">
        <v>2090</v>
      </c>
      <c r="Z2414">
        <v>2085</v>
      </c>
      <c r="AA2414">
        <v>2085</v>
      </c>
      <c r="AB2414">
        <v>2154</v>
      </c>
      <c r="AC2414">
        <v>2103</v>
      </c>
      <c r="AD2414">
        <v>2088</v>
      </c>
      <c r="AE2414">
        <v>2085</v>
      </c>
      <c r="AF2414">
        <v>2088</v>
      </c>
      <c r="AG2414">
        <v>2090</v>
      </c>
      <c r="AH2414">
        <v>2085</v>
      </c>
      <c r="AI2414">
        <f>AVERAGE(Tabla1[[#This Row],[gr17_0]:[gr17_9]])</f>
        <v>2095.3000000000002</v>
      </c>
      <c r="AK2414">
        <v>3080</v>
      </c>
      <c r="AL2414">
        <v>2907</v>
      </c>
      <c r="AM2414">
        <v>2817</v>
      </c>
      <c r="AN2414">
        <v>2851</v>
      </c>
      <c r="AO2414" s="4">
        <v>3046</v>
      </c>
      <c r="AP2414">
        <v>3078</v>
      </c>
      <c r="AQ2414">
        <v>2898</v>
      </c>
      <c r="AR2414">
        <v>3078</v>
      </c>
      <c r="AS2414" s="4">
        <v>2998</v>
      </c>
      <c r="AT2414">
        <v>2760</v>
      </c>
      <c r="AU2414">
        <f>AVERAGE(Tabla2[[#This Row],[gr21_0]:[gr21_9]])</f>
        <v>2951.3</v>
      </c>
    </row>
    <row r="2415" spans="1:47">
      <c r="A2415">
        <v>1799</v>
      </c>
      <c r="B2415">
        <v>1889</v>
      </c>
      <c r="C2415">
        <v>1799</v>
      </c>
      <c r="D2415">
        <v>1799</v>
      </c>
      <c r="E2415">
        <v>1799</v>
      </c>
      <c r="F2415">
        <v>1799</v>
      </c>
      <c r="G2415">
        <v>1799</v>
      </c>
      <c r="H2415">
        <v>1799</v>
      </c>
      <c r="I2415">
        <v>1799</v>
      </c>
      <c r="J2415">
        <v>1799</v>
      </c>
      <c r="K2415">
        <f>AVERAGE(Tabla8[[#This Row],[gr12_0]:[gr12_9]])</f>
        <v>1808</v>
      </c>
      <c r="M2415">
        <v>2032</v>
      </c>
      <c r="N2415">
        <v>1939</v>
      </c>
      <c r="O2415">
        <v>2030</v>
      </c>
      <c r="P2415">
        <v>1997</v>
      </c>
      <c r="Q2415">
        <v>1999</v>
      </c>
      <c r="R2415">
        <v>1989</v>
      </c>
      <c r="S2415">
        <v>2032</v>
      </c>
      <c r="T2415">
        <v>1908</v>
      </c>
      <c r="U2415">
        <v>2032</v>
      </c>
      <c r="V2415">
        <v>2032</v>
      </c>
      <c r="W2415">
        <f>AVERAGE(Tabla5[[#This Row],[gr15_0]:[gr15_9]])</f>
        <v>1999</v>
      </c>
      <c r="Y2415">
        <v>2090</v>
      </c>
      <c r="Z2415">
        <v>2085</v>
      </c>
      <c r="AA2415">
        <v>2085</v>
      </c>
      <c r="AB2415">
        <v>2154</v>
      </c>
      <c r="AC2415">
        <v>2103</v>
      </c>
      <c r="AD2415">
        <v>2088</v>
      </c>
      <c r="AE2415">
        <v>2085</v>
      </c>
      <c r="AF2415">
        <v>2088</v>
      </c>
      <c r="AG2415">
        <v>2090</v>
      </c>
      <c r="AH2415">
        <v>2085</v>
      </c>
      <c r="AI2415">
        <f>AVERAGE(Tabla1[[#This Row],[gr17_0]:[gr17_9]])</f>
        <v>2095.3000000000002</v>
      </c>
      <c r="AK2415">
        <v>3080</v>
      </c>
      <c r="AL2415">
        <v>2907</v>
      </c>
      <c r="AM2415">
        <v>2817</v>
      </c>
      <c r="AN2415">
        <v>2851</v>
      </c>
      <c r="AO2415" s="4">
        <v>3046</v>
      </c>
      <c r="AP2415">
        <v>3078</v>
      </c>
      <c r="AQ2415">
        <v>2898</v>
      </c>
      <c r="AR2415">
        <v>3078</v>
      </c>
      <c r="AS2415" s="4">
        <v>2998</v>
      </c>
      <c r="AT2415">
        <v>2760</v>
      </c>
      <c r="AU2415">
        <f>AVERAGE(Tabla2[[#This Row],[gr21_0]:[gr21_9]])</f>
        <v>2951.3</v>
      </c>
    </row>
    <row r="2416" spans="1:47">
      <c r="A2416">
        <v>1799</v>
      </c>
      <c r="B2416">
        <v>1889</v>
      </c>
      <c r="C2416">
        <v>1799</v>
      </c>
      <c r="D2416">
        <v>1799</v>
      </c>
      <c r="E2416">
        <v>1799</v>
      </c>
      <c r="F2416">
        <v>1799</v>
      </c>
      <c r="G2416">
        <v>1799</v>
      </c>
      <c r="H2416">
        <v>1799</v>
      </c>
      <c r="I2416">
        <v>1799</v>
      </c>
      <c r="J2416">
        <v>1799</v>
      </c>
      <c r="K2416">
        <f>AVERAGE(Tabla8[[#This Row],[gr12_0]:[gr12_9]])</f>
        <v>1808</v>
      </c>
      <c r="M2416">
        <v>2032</v>
      </c>
      <c r="N2416">
        <v>1939</v>
      </c>
      <c r="O2416">
        <v>2030</v>
      </c>
      <c r="P2416">
        <v>1997</v>
      </c>
      <c r="Q2416">
        <v>1999</v>
      </c>
      <c r="R2416">
        <v>1989</v>
      </c>
      <c r="S2416">
        <v>2032</v>
      </c>
      <c r="T2416">
        <v>1908</v>
      </c>
      <c r="U2416">
        <v>2032</v>
      </c>
      <c r="V2416">
        <v>2032</v>
      </c>
      <c r="W2416">
        <f>AVERAGE(Tabla5[[#This Row],[gr15_0]:[gr15_9]])</f>
        <v>1999</v>
      </c>
      <c r="Y2416">
        <v>2090</v>
      </c>
      <c r="Z2416">
        <v>2085</v>
      </c>
      <c r="AA2416">
        <v>2085</v>
      </c>
      <c r="AB2416">
        <v>2154</v>
      </c>
      <c r="AC2416">
        <v>2103</v>
      </c>
      <c r="AD2416">
        <v>2088</v>
      </c>
      <c r="AE2416">
        <v>2085</v>
      </c>
      <c r="AF2416">
        <v>2088</v>
      </c>
      <c r="AG2416">
        <v>2090</v>
      </c>
      <c r="AH2416">
        <v>2085</v>
      </c>
      <c r="AI2416">
        <f>AVERAGE(Tabla1[[#This Row],[gr17_0]:[gr17_9]])</f>
        <v>2095.3000000000002</v>
      </c>
      <c r="AK2416">
        <v>3080</v>
      </c>
      <c r="AL2416">
        <v>2907</v>
      </c>
      <c r="AM2416">
        <v>2817</v>
      </c>
      <c r="AN2416">
        <v>2851</v>
      </c>
      <c r="AO2416" s="4">
        <v>3046</v>
      </c>
      <c r="AP2416">
        <v>3078</v>
      </c>
      <c r="AQ2416">
        <v>2898</v>
      </c>
      <c r="AR2416">
        <v>3078</v>
      </c>
      <c r="AS2416" s="4">
        <v>2998</v>
      </c>
      <c r="AT2416">
        <v>2760</v>
      </c>
      <c r="AU2416">
        <f>AVERAGE(Tabla2[[#This Row],[gr21_0]:[gr21_9]])</f>
        <v>2951.3</v>
      </c>
    </row>
    <row r="2417" spans="1:47">
      <c r="A2417">
        <v>1799</v>
      </c>
      <c r="B2417">
        <v>1889</v>
      </c>
      <c r="C2417">
        <v>1799</v>
      </c>
      <c r="D2417">
        <v>1799</v>
      </c>
      <c r="E2417">
        <v>1799</v>
      </c>
      <c r="F2417">
        <v>1799</v>
      </c>
      <c r="G2417">
        <v>1799</v>
      </c>
      <c r="H2417">
        <v>1799</v>
      </c>
      <c r="I2417">
        <v>1799</v>
      </c>
      <c r="J2417">
        <v>1799</v>
      </c>
      <c r="K2417">
        <f>AVERAGE(Tabla8[[#This Row],[gr12_0]:[gr12_9]])</f>
        <v>1808</v>
      </c>
      <c r="M2417">
        <v>2032</v>
      </c>
      <c r="N2417">
        <v>1939</v>
      </c>
      <c r="O2417">
        <v>2030</v>
      </c>
      <c r="P2417">
        <v>1997</v>
      </c>
      <c r="Q2417">
        <v>1999</v>
      </c>
      <c r="R2417">
        <v>1989</v>
      </c>
      <c r="S2417">
        <v>2032</v>
      </c>
      <c r="T2417">
        <v>1908</v>
      </c>
      <c r="U2417">
        <v>2032</v>
      </c>
      <c r="V2417">
        <v>2032</v>
      </c>
      <c r="W2417">
        <f>AVERAGE(Tabla5[[#This Row],[gr15_0]:[gr15_9]])</f>
        <v>1999</v>
      </c>
      <c r="Y2417">
        <v>2090</v>
      </c>
      <c r="Z2417">
        <v>2085</v>
      </c>
      <c r="AA2417">
        <v>2085</v>
      </c>
      <c r="AB2417">
        <v>2154</v>
      </c>
      <c r="AC2417">
        <v>2103</v>
      </c>
      <c r="AD2417">
        <v>2088</v>
      </c>
      <c r="AE2417">
        <v>2085</v>
      </c>
      <c r="AF2417">
        <v>2088</v>
      </c>
      <c r="AG2417">
        <v>2090</v>
      </c>
      <c r="AH2417">
        <v>2085</v>
      </c>
      <c r="AI2417">
        <f>AVERAGE(Tabla1[[#This Row],[gr17_0]:[gr17_9]])</f>
        <v>2095.3000000000002</v>
      </c>
      <c r="AK2417">
        <v>3080</v>
      </c>
      <c r="AL2417">
        <v>2907</v>
      </c>
      <c r="AM2417">
        <v>2817</v>
      </c>
      <c r="AN2417">
        <v>2851</v>
      </c>
      <c r="AO2417" s="4">
        <v>3046</v>
      </c>
      <c r="AP2417">
        <v>3078</v>
      </c>
      <c r="AQ2417">
        <v>2898</v>
      </c>
      <c r="AR2417">
        <v>3078</v>
      </c>
      <c r="AS2417" s="4">
        <v>2998</v>
      </c>
      <c r="AT2417">
        <v>2760</v>
      </c>
      <c r="AU2417">
        <f>AVERAGE(Tabla2[[#This Row],[gr21_0]:[gr21_9]])</f>
        <v>2951.3</v>
      </c>
    </row>
    <row r="2418" spans="1:47">
      <c r="A2418">
        <v>1799</v>
      </c>
      <c r="B2418">
        <v>1889</v>
      </c>
      <c r="C2418">
        <v>1799</v>
      </c>
      <c r="D2418">
        <v>1799</v>
      </c>
      <c r="E2418">
        <v>1799</v>
      </c>
      <c r="F2418">
        <v>1799</v>
      </c>
      <c r="G2418">
        <v>1799</v>
      </c>
      <c r="H2418">
        <v>1799</v>
      </c>
      <c r="I2418">
        <v>1799</v>
      </c>
      <c r="J2418">
        <v>1799</v>
      </c>
      <c r="K2418">
        <f>AVERAGE(Tabla8[[#This Row],[gr12_0]:[gr12_9]])</f>
        <v>1808</v>
      </c>
      <c r="M2418">
        <v>2032</v>
      </c>
      <c r="N2418">
        <v>1939</v>
      </c>
      <c r="O2418">
        <v>2030</v>
      </c>
      <c r="P2418">
        <v>1997</v>
      </c>
      <c r="Q2418">
        <v>1999</v>
      </c>
      <c r="R2418">
        <v>1989</v>
      </c>
      <c r="S2418">
        <v>2032</v>
      </c>
      <c r="T2418">
        <v>1908</v>
      </c>
      <c r="U2418">
        <v>2032</v>
      </c>
      <c r="V2418">
        <v>2032</v>
      </c>
      <c r="W2418">
        <f>AVERAGE(Tabla5[[#This Row],[gr15_0]:[gr15_9]])</f>
        <v>1999</v>
      </c>
      <c r="Y2418">
        <v>2090</v>
      </c>
      <c r="Z2418">
        <v>2085</v>
      </c>
      <c r="AA2418">
        <v>2085</v>
      </c>
      <c r="AB2418">
        <v>2154</v>
      </c>
      <c r="AC2418">
        <v>2103</v>
      </c>
      <c r="AD2418">
        <v>2088</v>
      </c>
      <c r="AE2418">
        <v>2085</v>
      </c>
      <c r="AF2418">
        <v>2088</v>
      </c>
      <c r="AG2418">
        <v>2090</v>
      </c>
      <c r="AH2418">
        <v>2085</v>
      </c>
      <c r="AI2418">
        <f>AVERAGE(Tabla1[[#This Row],[gr17_0]:[gr17_9]])</f>
        <v>2095.3000000000002</v>
      </c>
      <c r="AK2418">
        <v>3080</v>
      </c>
      <c r="AL2418">
        <v>2907</v>
      </c>
      <c r="AM2418">
        <v>2817</v>
      </c>
      <c r="AN2418">
        <v>2851</v>
      </c>
      <c r="AO2418" s="4">
        <v>3046</v>
      </c>
      <c r="AP2418">
        <v>3078</v>
      </c>
      <c r="AQ2418">
        <v>2898</v>
      </c>
      <c r="AR2418">
        <v>3078</v>
      </c>
      <c r="AS2418" s="4">
        <v>2998</v>
      </c>
      <c r="AT2418">
        <v>2760</v>
      </c>
      <c r="AU2418">
        <f>AVERAGE(Tabla2[[#This Row],[gr21_0]:[gr21_9]])</f>
        <v>2951.3</v>
      </c>
    </row>
    <row r="2419" spans="1:47">
      <c r="A2419">
        <v>1799</v>
      </c>
      <c r="B2419">
        <v>1889</v>
      </c>
      <c r="C2419">
        <v>1799</v>
      </c>
      <c r="D2419">
        <v>1799</v>
      </c>
      <c r="E2419">
        <v>1799</v>
      </c>
      <c r="F2419">
        <v>1799</v>
      </c>
      <c r="G2419">
        <v>1799</v>
      </c>
      <c r="H2419">
        <v>1799</v>
      </c>
      <c r="I2419">
        <v>1799</v>
      </c>
      <c r="J2419">
        <v>1799</v>
      </c>
      <c r="K2419">
        <f>AVERAGE(Tabla8[[#This Row],[gr12_0]:[gr12_9]])</f>
        <v>1808</v>
      </c>
      <c r="M2419">
        <v>2032</v>
      </c>
      <c r="N2419">
        <v>1939</v>
      </c>
      <c r="O2419">
        <v>2030</v>
      </c>
      <c r="P2419">
        <v>1997</v>
      </c>
      <c r="Q2419">
        <v>1999</v>
      </c>
      <c r="R2419">
        <v>1989</v>
      </c>
      <c r="S2419">
        <v>2032</v>
      </c>
      <c r="T2419">
        <v>1908</v>
      </c>
      <c r="U2419">
        <v>2032</v>
      </c>
      <c r="V2419">
        <v>2032</v>
      </c>
      <c r="W2419">
        <f>AVERAGE(Tabla5[[#This Row],[gr15_0]:[gr15_9]])</f>
        <v>1999</v>
      </c>
      <c r="Y2419">
        <v>2090</v>
      </c>
      <c r="Z2419">
        <v>2085</v>
      </c>
      <c r="AA2419">
        <v>2085</v>
      </c>
      <c r="AB2419">
        <v>2154</v>
      </c>
      <c r="AC2419">
        <v>2103</v>
      </c>
      <c r="AD2419">
        <v>2088</v>
      </c>
      <c r="AE2419">
        <v>2085</v>
      </c>
      <c r="AF2419">
        <v>2088</v>
      </c>
      <c r="AG2419">
        <v>2090</v>
      </c>
      <c r="AH2419">
        <v>2085</v>
      </c>
      <c r="AI2419">
        <f>AVERAGE(Tabla1[[#This Row],[gr17_0]:[gr17_9]])</f>
        <v>2095.3000000000002</v>
      </c>
      <c r="AK2419">
        <v>3080</v>
      </c>
      <c r="AL2419">
        <v>2907</v>
      </c>
      <c r="AM2419">
        <v>2817</v>
      </c>
      <c r="AN2419">
        <v>2851</v>
      </c>
      <c r="AO2419" s="4">
        <v>3046</v>
      </c>
      <c r="AP2419">
        <v>3078</v>
      </c>
      <c r="AQ2419">
        <v>2898</v>
      </c>
      <c r="AR2419">
        <v>3078</v>
      </c>
      <c r="AS2419" s="4">
        <v>2998</v>
      </c>
      <c r="AT2419">
        <v>2760</v>
      </c>
      <c r="AU2419">
        <f>AVERAGE(Tabla2[[#This Row],[gr21_0]:[gr21_9]])</f>
        <v>2951.3</v>
      </c>
    </row>
    <row r="2420" spans="1:47">
      <c r="A2420">
        <v>1799</v>
      </c>
      <c r="B2420">
        <v>1889</v>
      </c>
      <c r="C2420">
        <v>1799</v>
      </c>
      <c r="D2420">
        <v>1799</v>
      </c>
      <c r="E2420">
        <v>1799</v>
      </c>
      <c r="F2420">
        <v>1799</v>
      </c>
      <c r="G2420">
        <v>1799</v>
      </c>
      <c r="H2420">
        <v>1799</v>
      </c>
      <c r="I2420">
        <v>1799</v>
      </c>
      <c r="J2420">
        <v>1799</v>
      </c>
      <c r="K2420">
        <f>AVERAGE(Tabla8[[#This Row],[gr12_0]:[gr12_9]])</f>
        <v>1808</v>
      </c>
      <c r="M2420">
        <v>2032</v>
      </c>
      <c r="N2420">
        <v>1939</v>
      </c>
      <c r="O2420">
        <v>2030</v>
      </c>
      <c r="P2420">
        <v>1997</v>
      </c>
      <c r="Q2420">
        <v>1999</v>
      </c>
      <c r="R2420">
        <v>1989</v>
      </c>
      <c r="S2420">
        <v>2032</v>
      </c>
      <c r="T2420">
        <v>1908</v>
      </c>
      <c r="U2420">
        <v>2032</v>
      </c>
      <c r="V2420">
        <v>2032</v>
      </c>
      <c r="W2420">
        <f>AVERAGE(Tabla5[[#This Row],[gr15_0]:[gr15_9]])</f>
        <v>1999</v>
      </c>
      <c r="Y2420">
        <v>2090</v>
      </c>
      <c r="Z2420">
        <v>2085</v>
      </c>
      <c r="AA2420">
        <v>2085</v>
      </c>
      <c r="AB2420">
        <v>2154</v>
      </c>
      <c r="AC2420">
        <v>2103</v>
      </c>
      <c r="AD2420">
        <v>2088</v>
      </c>
      <c r="AE2420">
        <v>2085</v>
      </c>
      <c r="AF2420">
        <v>2088</v>
      </c>
      <c r="AG2420">
        <v>2090</v>
      </c>
      <c r="AH2420">
        <v>2085</v>
      </c>
      <c r="AI2420">
        <f>AVERAGE(Tabla1[[#This Row],[gr17_0]:[gr17_9]])</f>
        <v>2095.3000000000002</v>
      </c>
      <c r="AK2420">
        <v>3080</v>
      </c>
      <c r="AL2420">
        <v>2907</v>
      </c>
      <c r="AM2420">
        <v>2817</v>
      </c>
      <c r="AN2420">
        <v>2851</v>
      </c>
      <c r="AO2420" s="4">
        <v>3046</v>
      </c>
      <c r="AP2420">
        <v>3078</v>
      </c>
      <c r="AQ2420">
        <v>2898</v>
      </c>
      <c r="AR2420">
        <v>3078</v>
      </c>
      <c r="AS2420" s="4">
        <v>2998</v>
      </c>
      <c r="AT2420">
        <v>2760</v>
      </c>
      <c r="AU2420">
        <f>AVERAGE(Tabla2[[#This Row],[gr21_0]:[gr21_9]])</f>
        <v>2951.3</v>
      </c>
    </row>
    <row r="2421" spans="1:47">
      <c r="A2421">
        <v>1799</v>
      </c>
      <c r="B2421">
        <v>1889</v>
      </c>
      <c r="C2421">
        <v>1799</v>
      </c>
      <c r="D2421">
        <v>1799</v>
      </c>
      <c r="E2421">
        <v>1799</v>
      </c>
      <c r="F2421">
        <v>1799</v>
      </c>
      <c r="G2421">
        <v>1799</v>
      </c>
      <c r="H2421">
        <v>1799</v>
      </c>
      <c r="I2421">
        <v>1799</v>
      </c>
      <c r="J2421">
        <v>1799</v>
      </c>
      <c r="K2421">
        <f>AVERAGE(Tabla8[[#This Row],[gr12_0]:[gr12_9]])</f>
        <v>1808</v>
      </c>
      <c r="M2421">
        <v>2032</v>
      </c>
      <c r="N2421">
        <v>1939</v>
      </c>
      <c r="O2421">
        <v>2030</v>
      </c>
      <c r="P2421">
        <v>1997</v>
      </c>
      <c r="Q2421">
        <v>1999</v>
      </c>
      <c r="R2421">
        <v>1989</v>
      </c>
      <c r="S2421">
        <v>2032</v>
      </c>
      <c r="T2421">
        <v>1908</v>
      </c>
      <c r="U2421">
        <v>2032</v>
      </c>
      <c r="V2421">
        <v>2032</v>
      </c>
      <c r="W2421">
        <f>AVERAGE(Tabla5[[#This Row],[gr15_0]:[gr15_9]])</f>
        <v>1999</v>
      </c>
      <c r="Y2421">
        <v>2090</v>
      </c>
      <c r="Z2421">
        <v>2085</v>
      </c>
      <c r="AA2421">
        <v>2085</v>
      </c>
      <c r="AB2421">
        <v>2154</v>
      </c>
      <c r="AC2421">
        <v>2103</v>
      </c>
      <c r="AD2421">
        <v>2088</v>
      </c>
      <c r="AE2421">
        <v>2085</v>
      </c>
      <c r="AF2421">
        <v>2088</v>
      </c>
      <c r="AG2421">
        <v>2090</v>
      </c>
      <c r="AH2421">
        <v>2085</v>
      </c>
      <c r="AI2421">
        <f>AVERAGE(Tabla1[[#This Row],[gr17_0]:[gr17_9]])</f>
        <v>2095.3000000000002</v>
      </c>
      <c r="AK2421">
        <v>3080</v>
      </c>
      <c r="AL2421">
        <v>2907</v>
      </c>
      <c r="AM2421">
        <v>2817</v>
      </c>
      <c r="AN2421">
        <v>2851</v>
      </c>
      <c r="AO2421" s="4">
        <v>3046</v>
      </c>
      <c r="AP2421">
        <v>3078</v>
      </c>
      <c r="AQ2421">
        <v>2898</v>
      </c>
      <c r="AR2421">
        <v>3078</v>
      </c>
      <c r="AS2421" s="4">
        <v>2998</v>
      </c>
      <c r="AT2421">
        <v>2760</v>
      </c>
      <c r="AU2421">
        <f>AVERAGE(Tabla2[[#This Row],[gr21_0]:[gr21_9]])</f>
        <v>2951.3</v>
      </c>
    </row>
    <row r="2422" spans="1:47">
      <c r="A2422">
        <v>1799</v>
      </c>
      <c r="B2422">
        <v>1889</v>
      </c>
      <c r="C2422">
        <v>1799</v>
      </c>
      <c r="D2422">
        <v>1799</v>
      </c>
      <c r="E2422">
        <v>1799</v>
      </c>
      <c r="F2422">
        <v>1799</v>
      </c>
      <c r="G2422">
        <v>1799</v>
      </c>
      <c r="H2422">
        <v>1799</v>
      </c>
      <c r="I2422">
        <v>1799</v>
      </c>
      <c r="J2422">
        <v>1799</v>
      </c>
      <c r="K2422">
        <f>AVERAGE(Tabla8[[#This Row],[gr12_0]:[gr12_9]])</f>
        <v>1808</v>
      </c>
      <c r="M2422">
        <v>2032</v>
      </c>
      <c r="N2422">
        <v>1939</v>
      </c>
      <c r="O2422">
        <v>2030</v>
      </c>
      <c r="P2422">
        <v>1997</v>
      </c>
      <c r="Q2422">
        <v>1999</v>
      </c>
      <c r="R2422">
        <v>1989</v>
      </c>
      <c r="S2422">
        <v>2032</v>
      </c>
      <c r="T2422">
        <v>1908</v>
      </c>
      <c r="U2422">
        <v>2032</v>
      </c>
      <c r="V2422">
        <v>2032</v>
      </c>
      <c r="W2422">
        <f>AVERAGE(Tabla5[[#This Row],[gr15_0]:[gr15_9]])</f>
        <v>1999</v>
      </c>
      <c r="Y2422">
        <v>2090</v>
      </c>
      <c r="Z2422">
        <v>2085</v>
      </c>
      <c r="AA2422">
        <v>2085</v>
      </c>
      <c r="AB2422">
        <v>2154</v>
      </c>
      <c r="AC2422">
        <v>2103</v>
      </c>
      <c r="AD2422">
        <v>2088</v>
      </c>
      <c r="AE2422">
        <v>2085</v>
      </c>
      <c r="AF2422">
        <v>2088</v>
      </c>
      <c r="AG2422">
        <v>2090</v>
      </c>
      <c r="AH2422">
        <v>2085</v>
      </c>
      <c r="AI2422">
        <f>AVERAGE(Tabla1[[#This Row],[gr17_0]:[gr17_9]])</f>
        <v>2095.3000000000002</v>
      </c>
      <c r="AK2422">
        <v>3080</v>
      </c>
      <c r="AL2422">
        <v>2907</v>
      </c>
      <c r="AM2422">
        <v>2817</v>
      </c>
      <c r="AN2422">
        <v>2851</v>
      </c>
      <c r="AO2422" s="4">
        <v>3046</v>
      </c>
      <c r="AP2422">
        <v>3078</v>
      </c>
      <c r="AQ2422">
        <v>2898</v>
      </c>
      <c r="AR2422">
        <v>3078</v>
      </c>
      <c r="AS2422" s="4">
        <v>2998</v>
      </c>
      <c r="AT2422">
        <v>2760</v>
      </c>
      <c r="AU2422">
        <f>AVERAGE(Tabla2[[#This Row],[gr21_0]:[gr21_9]])</f>
        <v>2951.3</v>
      </c>
    </row>
    <row r="2423" spans="1:47">
      <c r="A2423">
        <v>1799</v>
      </c>
      <c r="B2423">
        <v>1889</v>
      </c>
      <c r="C2423">
        <v>1799</v>
      </c>
      <c r="D2423">
        <v>1799</v>
      </c>
      <c r="E2423">
        <v>1799</v>
      </c>
      <c r="F2423">
        <v>1799</v>
      </c>
      <c r="G2423">
        <v>1799</v>
      </c>
      <c r="H2423">
        <v>1799</v>
      </c>
      <c r="I2423">
        <v>1799</v>
      </c>
      <c r="J2423">
        <v>1799</v>
      </c>
      <c r="K2423">
        <f>AVERAGE(Tabla8[[#This Row],[gr12_0]:[gr12_9]])</f>
        <v>1808</v>
      </c>
      <c r="M2423">
        <v>2032</v>
      </c>
      <c r="N2423">
        <v>1939</v>
      </c>
      <c r="O2423">
        <v>2030</v>
      </c>
      <c r="P2423">
        <v>1997</v>
      </c>
      <c r="Q2423">
        <v>1999</v>
      </c>
      <c r="R2423">
        <v>1989</v>
      </c>
      <c r="S2423">
        <v>2032</v>
      </c>
      <c r="T2423">
        <v>1908</v>
      </c>
      <c r="U2423">
        <v>2032</v>
      </c>
      <c r="V2423">
        <v>2032</v>
      </c>
      <c r="W2423">
        <f>AVERAGE(Tabla5[[#This Row],[gr15_0]:[gr15_9]])</f>
        <v>1999</v>
      </c>
      <c r="Y2423">
        <v>2090</v>
      </c>
      <c r="Z2423">
        <v>2085</v>
      </c>
      <c r="AA2423">
        <v>2085</v>
      </c>
      <c r="AB2423">
        <v>2154</v>
      </c>
      <c r="AC2423">
        <v>2103</v>
      </c>
      <c r="AD2423">
        <v>2088</v>
      </c>
      <c r="AE2423">
        <v>2085</v>
      </c>
      <c r="AF2423">
        <v>2088</v>
      </c>
      <c r="AG2423">
        <v>2090</v>
      </c>
      <c r="AH2423">
        <v>2085</v>
      </c>
      <c r="AI2423">
        <f>AVERAGE(Tabla1[[#This Row],[gr17_0]:[gr17_9]])</f>
        <v>2095.3000000000002</v>
      </c>
      <c r="AK2423">
        <v>3080</v>
      </c>
      <c r="AL2423">
        <v>2907</v>
      </c>
      <c r="AM2423">
        <v>2817</v>
      </c>
      <c r="AN2423">
        <v>2851</v>
      </c>
      <c r="AO2423" s="4">
        <v>3046</v>
      </c>
      <c r="AP2423">
        <v>3078</v>
      </c>
      <c r="AQ2423">
        <v>2898</v>
      </c>
      <c r="AR2423">
        <v>3078</v>
      </c>
      <c r="AS2423" s="4">
        <v>2998</v>
      </c>
      <c r="AT2423">
        <v>2760</v>
      </c>
      <c r="AU2423">
        <f>AVERAGE(Tabla2[[#This Row],[gr21_0]:[gr21_9]])</f>
        <v>2951.3</v>
      </c>
    </row>
    <row r="2424" spans="1:47">
      <c r="A2424">
        <v>1799</v>
      </c>
      <c r="B2424">
        <v>1889</v>
      </c>
      <c r="C2424">
        <v>1799</v>
      </c>
      <c r="D2424">
        <v>1799</v>
      </c>
      <c r="E2424">
        <v>1799</v>
      </c>
      <c r="F2424">
        <v>1799</v>
      </c>
      <c r="G2424">
        <v>1799</v>
      </c>
      <c r="H2424">
        <v>1799</v>
      </c>
      <c r="I2424">
        <v>1799</v>
      </c>
      <c r="J2424">
        <v>1799</v>
      </c>
      <c r="K2424">
        <f>AVERAGE(Tabla8[[#This Row],[gr12_0]:[gr12_9]])</f>
        <v>1808</v>
      </c>
      <c r="M2424">
        <v>2032</v>
      </c>
      <c r="N2424">
        <v>1939</v>
      </c>
      <c r="O2424">
        <v>2030</v>
      </c>
      <c r="P2424">
        <v>1997</v>
      </c>
      <c r="Q2424">
        <v>1999</v>
      </c>
      <c r="R2424">
        <v>1989</v>
      </c>
      <c r="S2424">
        <v>2032</v>
      </c>
      <c r="T2424">
        <v>1908</v>
      </c>
      <c r="U2424">
        <v>2032</v>
      </c>
      <c r="V2424">
        <v>2032</v>
      </c>
      <c r="W2424">
        <f>AVERAGE(Tabla5[[#This Row],[gr15_0]:[gr15_9]])</f>
        <v>1999</v>
      </c>
      <c r="Y2424">
        <v>2090</v>
      </c>
      <c r="Z2424">
        <v>2085</v>
      </c>
      <c r="AA2424">
        <v>2085</v>
      </c>
      <c r="AB2424">
        <v>2154</v>
      </c>
      <c r="AC2424">
        <v>2103</v>
      </c>
      <c r="AD2424">
        <v>2088</v>
      </c>
      <c r="AE2424">
        <v>2085</v>
      </c>
      <c r="AF2424">
        <v>2088</v>
      </c>
      <c r="AG2424">
        <v>2090</v>
      </c>
      <c r="AH2424">
        <v>2085</v>
      </c>
      <c r="AI2424">
        <f>AVERAGE(Tabla1[[#This Row],[gr17_0]:[gr17_9]])</f>
        <v>2095.3000000000002</v>
      </c>
      <c r="AK2424">
        <v>3080</v>
      </c>
      <c r="AL2424">
        <v>2907</v>
      </c>
      <c r="AM2424">
        <v>2817</v>
      </c>
      <c r="AN2424">
        <v>2851</v>
      </c>
      <c r="AO2424" s="4">
        <v>3046</v>
      </c>
      <c r="AP2424">
        <v>3078</v>
      </c>
      <c r="AQ2424">
        <v>2898</v>
      </c>
      <c r="AR2424">
        <v>3078</v>
      </c>
      <c r="AS2424" s="4">
        <v>2998</v>
      </c>
      <c r="AT2424">
        <v>2760</v>
      </c>
      <c r="AU2424">
        <f>AVERAGE(Tabla2[[#This Row],[gr21_0]:[gr21_9]])</f>
        <v>2951.3</v>
      </c>
    </row>
    <row r="2425" spans="1:47">
      <c r="A2425">
        <v>1799</v>
      </c>
      <c r="B2425">
        <v>1889</v>
      </c>
      <c r="C2425">
        <v>1799</v>
      </c>
      <c r="D2425">
        <v>1799</v>
      </c>
      <c r="E2425">
        <v>1799</v>
      </c>
      <c r="F2425">
        <v>1799</v>
      </c>
      <c r="G2425">
        <v>1799</v>
      </c>
      <c r="H2425">
        <v>1799</v>
      </c>
      <c r="I2425">
        <v>1799</v>
      </c>
      <c r="J2425">
        <v>1799</v>
      </c>
      <c r="K2425">
        <f>AVERAGE(Tabla8[[#This Row],[gr12_0]:[gr12_9]])</f>
        <v>1808</v>
      </c>
      <c r="M2425">
        <v>2032</v>
      </c>
      <c r="N2425">
        <v>1939</v>
      </c>
      <c r="O2425">
        <v>2030</v>
      </c>
      <c r="P2425">
        <v>1997</v>
      </c>
      <c r="Q2425">
        <v>1999</v>
      </c>
      <c r="R2425">
        <v>1989</v>
      </c>
      <c r="S2425">
        <v>2032</v>
      </c>
      <c r="T2425">
        <v>1908</v>
      </c>
      <c r="U2425">
        <v>2032</v>
      </c>
      <c r="V2425">
        <v>2032</v>
      </c>
      <c r="W2425">
        <f>AVERAGE(Tabla5[[#This Row],[gr15_0]:[gr15_9]])</f>
        <v>1999</v>
      </c>
      <c r="Y2425">
        <v>2090</v>
      </c>
      <c r="Z2425">
        <v>2085</v>
      </c>
      <c r="AA2425">
        <v>2085</v>
      </c>
      <c r="AB2425">
        <v>2154</v>
      </c>
      <c r="AC2425">
        <v>2103</v>
      </c>
      <c r="AD2425">
        <v>2088</v>
      </c>
      <c r="AE2425">
        <v>2085</v>
      </c>
      <c r="AF2425">
        <v>2088</v>
      </c>
      <c r="AG2425">
        <v>2090</v>
      </c>
      <c r="AH2425">
        <v>2085</v>
      </c>
      <c r="AI2425">
        <f>AVERAGE(Tabla1[[#This Row],[gr17_0]:[gr17_9]])</f>
        <v>2095.3000000000002</v>
      </c>
      <c r="AK2425">
        <v>3080</v>
      </c>
      <c r="AL2425">
        <v>2907</v>
      </c>
      <c r="AM2425">
        <v>2817</v>
      </c>
      <c r="AN2425">
        <v>2851</v>
      </c>
      <c r="AO2425" s="4">
        <v>3046</v>
      </c>
      <c r="AP2425">
        <v>3078</v>
      </c>
      <c r="AQ2425">
        <v>2898</v>
      </c>
      <c r="AR2425">
        <v>3078</v>
      </c>
      <c r="AS2425" s="4">
        <v>2998</v>
      </c>
      <c r="AT2425">
        <v>2760</v>
      </c>
      <c r="AU2425">
        <f>AVERAGE(Tabla2[[#This Row],[gr21_0]:[gr21_9]])</f>
        <v>2951.3</v>
      </c>
    </row>
    <row r="2426" spans="1:47">
      <c r="A2426">
        <v>1799</v>
      </c>
      <c r="B2426">
        <v>1889</v>
      </c>
      <c r="C2426">
        <v>1799</v>
      </c>
      <c r="D2426">
        <v>1799</v>
      </c>
      <c r="E2426">
        <v>1799</v>
      </c>
      <c r="F2426">
        <v>1799</v>
      </c>
      <c r="G2426">
        <v>1799</v>
      </c>
      <c r="H2426">
        <v>1799</v>
      </c>
      <c r="I2426">
        <v>1799</v>
      </c>
      <c r="J2426">
        <v>1799</v>
      </c>
      <c r="K2426">
        <f>AVERAGE(Tabla8[[#This Row],[gr12_0]:[gr12_9]])</f>
        <v>1808</v>
      </c>
      <c r="M2426">
        <v>2032</v>
      </c>
      <c r="N2426">
        <v>1939</v>
      </c>
      <c r="O2426">
        <v>2030</v>
      </c>
      <c r="P2426">
        <v>1997</v>
      </c>
      <c r="Q2426">
        <v>1999</v>
      </c>
      <c r="R2426">
        <v>1989</v>
      </c>
      <c r="S2426">
        <v>2032</v>
      </c>
      <c r="T2426">
        <v>1908</v>
      </c>
      <c r="U2426">
        <v>2032</v>
      </c>
      <c r="V2426">
        <v>2032</v>
      </c>
      <c r="W2426">
        <f>AVERAGE(Tabla5[[#This Row],[gr15_0]:[gr15_9]])</f>
        <v>1999</v>
      </c>
      <c r="Y2426">
        <v>2090</v>
      </c>
      <c r="Z2426">
        <v>2085</v>
      </c>
      <c r="AA2426">
        <v>2085</v>
      </c>
      <c r="AB2426">
        <v>2154</v>
      </c>
      <c r="AC2426">
        <v>2103</v>
      </c>
      <c r="AD2426">
        <v>2088</v>
      </c>
      <c r="AE2426">
        <v>2085</v>
      </c>
      <c r="AF2426">
        <v>2088</v>
      </c>
      <c r="AG2426">
        <v>2090</v>
      </c>
      <c r="AH2426">
        <v>2085</v>
      </c>
      <c r="AI2426">
        <f>AVERAGE(Tabla1[[#This Row],[gr17_0]:[gr17_9]])</f>
        <v>2095.3000000000002</v>
      </c>
      <c r="AK2426">
        <v>3080</v>
      </c>
      <c r="AL2426">
        <v>2907</v>
      </c>
      <c r="AM2426">
        <v>2817</v>
      </c>
      <c r="AN2426">
        <v>2851</v>
      </c>
      <c r="AO2426" s="4">
        <v>3046</v>
      </c>
      <c r="AP2426">
        <v>3078</v>
      </c>
      <c r="AQ2426">
        <v>2898</v>
      </c>
      <c r="AR2426">
        <v>3078</v>
      </c>
      <c r="AS2426" s="4">
        <v>2998</v>
      </c>
      <c r="AT2426">
        <v>2760</v>
      </c>
      <c r="AU2426">
        <f>AVERAGE(Tabla2[[#This Row],[gr21_0]:[gr21_9]])</f>
        <v>2951.3</v>
      </c>
    </row>
    <row r="2427" spans="1:47">
      <c r="A2427">
        <v>1799</v>
      </c>
      <c r="B2427">
        <v>1889</v>
      </c>
      <c r="C2427">
        <v>1799</v>
      </c>
      <c r="D2427">
        <v>1799</v>
      </c>
      <c r="E2427">
        <v>1799</v>
      </c>
      <c r="F2427">
        <v>1799</v>
      </c>
      <c r="G2427">
        <v>1799</v>
      </c>
      <c r="H2427">
        <v>1799</v>
      </c>
      <c r="I2427">
        <v>1799</v>
      </c>
      <c r="J2427">
        <v>1799</v>
      </c>
      <c r="K2427">
        <f>AVERAGE(Tabla8[[#This Row],[gr12_0]:[gr12_9]])</f>
        <v>1808</v>
      </c>
      <c r="M2427">
        <v>2032</v>
      </c>
      <c r="N2427">
        <v>1939</v>
      </c>
      <c r="O2427">
        <v>2030</v>
      </c>
      <c r="P2427">
        <v>1997</v>
      </c>
      <c r="Q2427">
        <v>1999</v>
      </c>
      <c r="R2427">
        <v>1989</v>
      </c>
      <c r="S2427">
        <v>2032</v>
      </c>
      <c r="T2427">
        <v>1908</v>
      </c>
      <c r="U2427">
        <v>2032</v>
      </c>
      <c r="V2427">
        <v>2032</v>
      </c>
      <c r="W2427">
        <f>AVERAGE(Tabla5[[#This Row],[gr15_0]:[gr15_9]])</f>
        <v>1999</v>
      </c>
      <c r="Y2427">
        <v>2090</v>
      </c>
      <c r="Z2427">
        <v>2085</v>
      </c>
      <c r="AA2427">
        <v>2085</v>
      </c>
      <c r="AB2427">
        <v>2154</v>
      </c>
      <c r="AC2427">
        <v>2103</v>
      </c>
      <c r="AD2427">
        <v>2088</v>
      </c>
      <c r="AE2427">
        <v>2085</v>
      </c>
      <c r="AF2427">
        <v>2088</v>
      </c>
      <c r="AG2427">
        <v>2090</v>
      </c>
      <c r="AH2427">
        <v>2085</v>
      </c>
      <c r="AI2427">
        <f>AVERAGE(Tabla1[[#This Row],[gr17_0]:[gr17_9]])</f>
        <v>2095.3000000000002</v>
      </c>
      <c r="AK2427">
        <v>3080</v>
      </c>
      <c r="AL2427">
        <v>2907</v>
      </c>
      <c r="AM2427">
        <v>2817</v>
      </c>
      <c r="AN2427">
        <v>2851</v>
      </c>
      <c r="AO2427" s="4">
        <v>3046</v>
      </c>
      <c r="AP2427">
        <v>3078</v>
      </c>
      <c r="AQ2427">
        <v>2898</v>
      </c>
      <c r="AR2427">
        <v>3078</v>
      </c>
      <c r="AS2427" s="4">
        <v>2998</v>
      </c>
      <c r="AT2427">
        <v>2760</v>
      </c>
      <c r="AU2427">
        <f>AVERAGE(Tabla2[[#This Row],[gr21_0]:[gr21_9]])</f>
        <v>2951.3</v>
      </c>
    </row>
    <row r="2428" spans="1:47">
      <c r="A2428">
        <v>1799</v>
      </c>
      <c r="B2428">
        <v>1889</v>
      </c>
      <c r="C2428">
        <v>1799</v>
      </c>
      <c r="D2428">
        <v>1799</v>
      </c>
      <c r="E2428">
        <v>1799</v>
      </c>
      <c r="F2428">
        <v>1799</v>
      </c>
      <c r="G2428">
        <v>1799</v>
      </c>
      <c r="H2428">
        <v>1799</v>
      </c>
      <c r="I2428">
        <v>1799</v>
      </c>
      <c r="J2428">
        <v>1799</v>
      </c>
      <c r="K2428">
        <f>AVERAGE(Tabla8[[#This Row],[gr12_0]:[gr12_9]])</f>
        <v>1808</v>
      </c>
      <c r="M2428">
        <v>2032</v>
      </c>
      <c r="N2428">
        <v>1939</v>
      </c>
      <c r="O2428">
        <v>2030</v>
      </c>
      <c r="P2428">
        <v>1997</v>
      </c>
      <c r="Q2428">
        <v>1999</v>
      </c>
      <c r="R2428">
        <v>1989</v>
      </c>
      <c r="S2428">
        <v>2032</v>
      </c>
      <c r="T2428">
        <v>1908</v>
      </c>
      <c r="U2428">
        <v>2032</v>
      </c>
      <c r="V2428">
        <v>2032</v>
      </c>
      <c r="W2428">
        <f>AVERAGE(Tabla5[[#This Row],[gr15_0]:[gr15_9]])</f>
        <v>1999</v>
      </c>
      <c r="Y2428">
        <v>2090</v>
      </c>
      <c r="Z2428">
        <v>2085</v>
      </c>
      <c r="AA2428">
        <v>2085</v>
      </c>
      <c r="AB2428">
        <v>2154</v>
      </c>
      <c r="AC2428">
        <v>2103</v>
      </c>
      <c r="AD2428">
        <v>2088</v>
      </c>
      <c r="AE2428">
        <v>2085</v>
      </c>
      <c r="AF2428">
        <v>2088</v>
      </c>
      <c r="AG2428">
        <v>2090</v>
      </c>
      <c r="AH2428">
        <v>2085</v>
      </c>
      <c r="AI2428">
        <f>AVERAGE(Tabla1[[#This Row],[gr17_0]:[gr17_9]])</f>
        <v>2095.3000000000002</v>
      </c>
      <c r="AK2428">
        <v>3080</v>
      </c>
      <c r="AL2428">
        <v>2907</v>
      </c>
      <c r="AM2428">
        <v>2817</v>
      </c>
      <c r="AN2428">
        <v>2851</v>
      </c>
      <c r="AO2428" s="4">
        <v>3046</v>
      </c>
      <c r="AP2428">
        <v>3078</v>
      </c>
      <c r="AQ2428">
        <v>2898</v>
      </c>
      <c r="AR2428">
        <v>3078</v>
      </c>
      <c r="AS2428" s="4">
        <v>2998</v>
      </c>
      <c r="AT2428">
        <v>2760</v>
      </c>
      <c r="AU2428">
        <f>AVERAGE(Tabla2[[#This Row],[gr21_0]:[gr21_9]])</f>
        <v>2951.3</v>
      </c>
    </row>
    <row r="2429" spans="1:47">
      <c r="A2429">
        <v>1799</v>
      </c>
      <c r="B2429">
        <v>1889</v>
      </c>
      <c r="C2429">
        <v>1799</v>
      </c>
      <c r="D2429">
        <v>1799</v>
      </c>
      <c r="E2429">
        <v>1799</v>
      </c>
      <c r="F2429">
        <v>1799</v>
      </c>
      <c r="G2429">
        <v>1799</v>
      </c>
      <c r="H2429">
        <v>1799</v>
      </c>
      <c r="I2429">
        <v>1799</v>
      </c>
      <c r="J2429">
        <v>1799</v>
      </c>
      <c r="K2429">
        <f>AVERAGE(Tabla8[[#This Row],[gr12_0]:[gr12_9]])</f>
        <v>1808</v>
      </c>
      <c r="M2429">
        <v>2032</v>
      </c>
      <c r="N2429">
        <v>1939</v>
      </c>
      <c r="O2429">
        <v>2030</v>
      </c>
      <c r="P2429">
        <v>1997</v>
      </c>
      <c r="Q2429">
        <v>1999</v>
      </c>
      <c r="R2429">
        <v>1989</v>
      </c>
      <c r="S2429">
        <v>2032</v>
      </c>
      <c r="T2429">
        <v>1908</v>
      </c>
      <c r="U2429">
        <v>2032</v>
      </c>
      <c r="V2429">
        <v>2032</v>
      </c>
      <c r="W2429">
        <f>AVERAGE(Tabla5[[#This Row],[gr15_0]:[gr15_9]])</f>
        <v>1999</v>
      </c>
      <c r="Y2429">
        <v>2090</v>
      </c>
      <c r="Z2429">
        <v>2085</v>
      </c>
      <c r="AA2429">
        <v>2085</v>
      </c>
      <c r="AB2429">
        <v>2154</v>
      </c>
      <c r="AC2429">
        <v>2103</v>
      </c>
      <c r="AD2429">
        <v>2088</v>
      </c>
      <c r="AE2429">
        <v>2085</v>
      </c>
      <c r="AF2429">
        <v>2088</v>
      </c>
      <c r="AG2429">
        <v>2090</v>
      </c>
      <c r="AH2429">
        <v>2085</v>
      </c>
      <c r="AI2429">
        <f>AVERAGE(Tabla1[[#This Row],[gr17_0]:[gr17_9]])</f>
        <v>2095.3000000000002</v>
      </c>
      <c r="AK2429">
        <v>3080</v>
      </c>
      <c r="AL2429">
        <v>2907</v>
      </c>
      <c r="AM2429">
        <v>2817</v>
      </c>
      <c r="AN2429">
        <v>2851</v>
      </c>
      <c r="AO2429" s="4">
        <v>3046</v>
      </c>
      <c r="AP2429">
        <v>3078</v>
      </c>
      <c r="AQ2429">
        <v>2898</v>
      </c>
      <c r="AR2429">
        <v>3078</v>
      </c>
      <c r="AS2429" s="4">
        <v>2998</v>
      </c>
      <c r="AT2429">
        <v>2760</v>
      </c>
      <c r="AU2429">
        <f>AVERAGE(Tabla2[[#This Row],[gr21_0]:[gr21_9]])</f>
        <v>2951.3</v>
      </c>
    </row>
    <row r="2430" spans="1:47">
      <c r="A2430">
        <v>1799</v>
      </c>
      <c r="B2430">
        <v>1889</v>
      </c>
      <c r="C2430">
        <v>1799</v>
      </c>
      <c r="D2430">
        <v>1799</v>
      </c>
      <c r="E2430">
        <v>1799</v>
      </c>
      <c r="F2430">
        <v>1799</v>
      </c>
      <c r="G2430">
        <v>1799</v>
      </c>
      <c r="H2430">
        <v>1799</v>
      </c>
      <c r="I2430">
        <v>1799</v>
      </c>
      <c r="J2430">
        <v>1799</v>
      </c>
      <c r="K2430">
        <f>AVERAGE(Tabla8[[#This Row],[gr12_0]:[gr12_9]])</f>
        <v>1808</v>
      </c>
      <c r="M2430">
        <v>2032</v>
      </c>
      <c r="N2430">
        <v>1939</v>
      </c>
      <c r="O2430">
        <v>2030</v>
      </c>
      <c r="P2430">
        <v>1997</v>
      </c>
      <c r="Q2430">
        <v>1999</v>
      </c>
      <c r="R2430">
        <v>1989</v>
      </c>
      <c r="S2430">
        <v>2032</v>
      </c>
      <c r="T2430">
        <v>1908</v>
      </c>
      <c r="U2430">
        <v>2032</v>
      </c>
      <c r="V2430">
        <v>2032</v>
      </c>
      <c r="W2430">
        <f>AVERAGE(Tabla5[[#This Row],[gr15_0]:[gr15_9]])</f>
        <v>1999</v>
      </c>
      <c r="Y2430">
        <v>2090</v>
      </c>
      <c r="Z2430">
        <v>2085</v>
      </c>
      <c r="AA2430">
        <v>2085</v>
      </c>
      <c r="AB2430">
        <v>2154</v>
      </c>
      <c r="AC2430">
        <v>2103</v>
      </c>
      <c r="AD2430">
        <v>2088</v>
      </c>
      <c r="AE2430">
        <v>2085</v>
      </c>
      <c r="AF2430">
        <v>2088</v>
      </c>
      <c r="AG2430">
        <v>2090</v>
      </c>
      <c r="AH2430">
        <v>2085</v>
      </c>
      <c r="AI2430">
        <f>AVERAGE(Tabla1[[#This Row],[gr17_0]:[gr17_9]])</f>
        <v>2095.3000000000002</v>
      </c>
      <c r="AK2430">
        <v>3080</v>
      </c>
      <c r="AL2430">
        <v>2907</v>
      </c>
      <c r="AM2430">
        <v>2817</v>
      </c>
      <c r="AN2430">
        <v>2851</v>
      </c>
      <c r="AO2430" s="4">
        <v>3046</v>
      </c>
      <c r="AP2430">
        <v>3078</v>
      </c>
      <c r="AQ2430">
        <v>2898</v>
      </c>
      <c r="AR2430">
        <v>3078</v>
      </c>
      <c r="AS2430" s="4">
        <v>2998</v>
      </c>
      <c r="AT2430">
        <v>2760</v>
      </c>
      <c r="AU2430">
        <f>AVERAGE(Tabla2[[#This Row],[gr21_0]:[gr21_9]])</f>
        <v>2951.3</v>
      </c>
    </row>
    <row r="2431" spans="1:47">
      <c r="A2431">
        <v>1799</v>
      </c>
      <c r="B2431">
        <v>1889</v>
      </c>
      <c r="C2431">
        <v>1799</v>
      </c>
      <c r="D2431">
        <v>1799</v>
      </c>
      <c r="E2431">
        <v>1799</v>
      </c>
      <c r="F2431">
        <v>1799</v>
      </c>
      <c r="G2431">
        <v>1799</v>
      </c>
      <c r="H2431">
        <v>1799</v>
      </c>
      <c r="I2431">
        <v>1799</v>
      </c>
      <c r="J2431">
        <v>1799</v>
      </c>
      <c r="K2431">
        <f>AVERAGE(Tabla8[[#This Row],[gr12_0]:[gr12_9]])</f>
        <v>1808</v>
      </c>
      <c r="M2431">
        <v>2032</v>
      </c>
      <c r="N2431">
        <v>1939</v>
      </c>
      <c r="O2431">
        <v>2030</v>
      </c>
      <c r="P2431">
        <v>1997</v>
      </c>
      <c r="Q2431">
        <v>1999</v>
      </c>
      <c r="R2431">
        <v>1989</v>
      </c>
      <c r="S2431">
        <v>2032</v>
      </c>
      <c r="T2431">
        <v>1908</v>
      </c>
      <c r="U2431">
        <v>2032</v>
      </c>
      <c r="V2431">
        <v>2032</v>
      </c>
      <c r="W2431">
        <f>AVERAGE(Tabla5[[#This Row],[gr15_0]:[gr15_9]])</f>
        <v>1999</v>
      </c>
      <c r="Y2431">
        <v>2090</v>
      </c>
      <c r="Z2431">
        <v>2085</v>
      </c>
      <c r="AA2431">
        <v>2085</v>
      </c>
      <c r="AB2431">
        <v>2154</v>
      </c>
      <c r="AC2431">
        <v>2103</v>
      </c>
      <c r="AD2431">
        <v>2088</v>
      </c>
      <c r="AE2431">
        <v>2085</v>
      </c>
      <c r="AF2431">
        <v>2088</v>
      </c>
      <c r="AG2431">
        <v>2090</v>
      </c>
      <c r="AH2431">
        <v>2085</v>
      </c>
      <c r="AI2431">
        <f>AVERAGE(Tabla1[[#This Row],[gr17_0]:[gr17_9]])</f>
        <v>2095.3000000000002</v>
      </c>
      <c r="AK2431">
        <v>3080</v>
      </c>
      <c r="AL2431">
        <v>2907</v>
      </c>
      <c r="AM2431">
        <v>2817</v>
      </c>
      <c r="AN2431">
        <v>2851</v>
      </c>
      <c r="AO2431" s="4">
        <v>3046</v>
      </c>
      <c r="AP2431">
        <v>3078</v>
      </c>
      <c r="AQ2431">
        <v>2898</v>
      </c>
      <c r="AR2431">
        <v>3078</v>
      </c>
      <c r="AS2431" s="4">
        <v>2998</v>
      </c>
      <c r="AT2431">
        <v>2760</v>
      </c>
      <c r="AU2431">
        <f>AVERAGE(Tabla2[[#This Row],[gr21_0]:[gr21_9]])</f>
        <v>2951.3</v>
      </c>
    </row>
    <row r="2432" spans="1:47">
      <c r="A2432">
        <v>1799</v>
      </c>
      <c r="B2432">
        <v>1889</v>
      </c>
      <c r="C2432">
        <v>1799</v>
      </c>
      <c r="D2432">
        <v>1799</v>
      </c>
      <c r="E2432">
        <v>1799</v>
      </c>
      <c r="F2432">
        <v>1799</v>
      </c>
      <c r="G2432">
        <v>1799</v>
      </c>
      <c r="H2432">
        <v>1799</v>
      </c>
      <c r="I2432">
        <v>1799</v>
      </c>
      <c r="J2432">
        <v>1799</v>
      </c>
      <c r="K2432">
        <f>AVERAGE(Tabla8[[#This Row],[gr12_0]:[gr12_9]])</f>
        <v>1808</v>
      </c>
      <c r="M2432">
        <v>2032</v>
      </c>
      <c r="N2432">
        <v>1939</v>
      </c>
      <c r="O2432">
        <v>2030</v>
      </c>
      <c r="P2432">
        <v>1997</v>
      </c>
      <c r="Q2432">
        <v>1999</v>
      </c>
      <c r="R2432">
        <v>1989</v>
      </c>
      <c r="S2432">
        <v>2032</v>
      </c>
      <c r="T2432">
        <v>1908</v>
      </c>
      <c r="U2432">
        <v>2032</v>
      </c>
      <c r="V2432">
        <v>2032</v>
      </c>
      <c r="W2432">
        <f>AVERAGE(Tabla5[[#This Row],[gr15_0]:[gr15_9]])</f>
        <v>1999</v>
      </c>
      <c r="Y2432">
        <v>2090</v>
      </c>
      <c r="Z2432">
        <v>2085</v>
      </c>
      <c r="AA2432">
        <v>2085</v>
      </c>
      <c r="AB2432">
        <v>2154</v>
      </c>
      <c r="AC2432">
        <v>2103</v>
      </c>
      <c r="AD2432">
        <v>2088</v>
      </c>
      <c r="AE2432">
        <v>2085</v>
      </c>
      <c r="AF2432">
        <v>2088</v>
      </c>
      <c r="AG2432">
        <v>2090</v>
      </c>
      <c r="AH2432">
        <v>2085</v>
      </c>
      <c r="AI2432">
        <f>AVERAGE(Tabla1[[#This Row],[gr17_0]:[gr17_9]])</f>
        <v>2095.3000000000002</v>
      </c>
      <c r="AK2432">
        <v>3080</v>
      </c>
      <c r="AL2432">
        <v>2907</v>
      </c>
      <c r="AM2432">
        <v>2817</v>
      </c>
      <c r="AN2432">
        <v>2851</v>
      </c>
      <c r="AO2432" s="4">
        <v>3046</v>
      </c>
      <c r="AP2432">
        <v>3078</v>
      </c>
      <c r="AQ2432">
        <v>2898</v>
      </c>
      <c r="AR2432">
        <v>3078</v>
      </c>
      <c r="AS2432" s="4">
        <v>2998</v>
      </c>
      <c r="AT2432">
        <v>2760</v>
      </c>
      <c r="AU2432">
        <f>AVERAGE(Tabla2[[#This Row],[gr21_0]:[gr21_9]])</f>
        <v>2951.3</v>
      </c>
    </row>
    <row r="2433" spans="1:47">
      <c r="A2433">
        <v>1799</v>
      </c>
      <c r="B2433">
        <v>1889</v>
      </c>
      <c r="C2433">
        <v>1799</v>
      </c>
      <c r="D2433">
        <v>1799</v>
      </c>
      <c r="E2433">
        <v>1799</v>
      </c>
      <c r="F2433">
        <v>1799</v>
      </c>
      <c r="G2433">
        <v>1799</v>
      </c>
      <c r="H2433">
        <v>1799</v>
      </c>
      <c r="I2433">
        <v>1799</v>
      </c>
      <c r="J2433">
        <v>1799</v>
      </c>
      <c r="K2433">
        <f>AVERAGE(Tabla8[[#This Row],[gr12_0]:[gr12_9]])</f>
        <v>1808</v>
      </c>
      <c r="M2433">
        <v>2032</v>
      </c>
      <c r="N2433">
        <v>1939</v>
      </c>
      <c r="O2433">
        <v>2030</v>
      </c>
      <c r="P2433">
        <v>1997</v>
      </c>
      <c r="Q2433">
        <v>1999</v>
      </c>
      <c r="R2433">
        <v>1989</v>
      </c>
      <c r="S2433">
        <v>2032</v>
      </c>
      <c r="T2433">
        <v>1908</v>
      </c>
      <c r="U2433">
        <v>2032</v>
      </c>
      <c r="V2433">
        <v>2032</v>
      </c>
      <c r="W2433">
        <f>AVERAGE(Tabla5[[#This Row],[gr15_0]:[gr15_9]])</f>
        <v>1999</v>
      </c>
      <c r="Y2433">
        <v>2090</v>
      </c>
      <c r="Z2433">
        <v>2085</v>
      </c>
      <c r="AA2433">
        <v>2085</v>
      </c>
      <c r="AB2433">
        <v>2154</v>
      </c>
      <c r="AC2433">
        <v>2103</v>
      </c>
      <c r="AD2433">
        <v>2088</v>
      </c>
      <c r="AE2433">
        <v>2085</v>
      </c>
      <c r="AF2433">
        <v>2088</v>
      </c>
      <c r="AG2433">
        <v>2090</v>
      </c>
      <c r="AH2433">
        <v>2085</v>
      </c>
      <c r="AI2433">
        <f>AVERAGE(Tabla1[[#This Row],[gr17_0]:[gr17_9]])</f>
        <v>2095.3000000000002</v>
      </c>
      <c r="AK2433">
        <v>3080</v>
      </c>
      <c r="AL2433">
        <v>2907</v>
      </c>
      <c r="AM2433">
        <v>2817</v>
      </c>
      <c r="AN2433">
        <v>2851</v>
      </c>
      <c r="AO2433" s="4">
        <v>3046</v>
      </c>
      <c r="AP2433">
        <v>3078</v>
      </c>
      <c r="AQ2433">
        <v>2898</v>
      </c>
      <c r="AR2433">
        <v>3078</v>
      </c>
      <c r="AS2433" s="4">
        <v>2998</v>
      </c>
      <c r="AT2433">
        <v>2760</v>
      </c>
      <c r="AU2433">
        <f>AVERAGE(Tabla2[[#This Row],[gr21_0]:[gr21_9]])</f>
        <v>2951.3</v>
      </c>
    </row>
    <row r="2434" spans="1:47">
      <c r="A2434">
        <v>1799</v>
      </c>
      <c r="B2434">
        <v>1889</v>
      </c>
      <c r="C2434">
        <v>1799</v>
      </c>
      <c r="D2434">
        <v>1799</v>
      </c>
      <c r="E2434">
        <v>1799</v>
      </c>
      <c r="F2434">
        <v>1799</v>
      </c>
      <c r="G2434">
        <v>1799</v>
      </c>
      <c r="H2434">
        <v>1799</v>
      </c>
      <c r="I2434">
        <v>1799</v>
      </c>
      <c r="J2434">
        <v>1799</v>
      </c>
      <c r="K2434">
        <f>AVERAGE(Tabla8[[#This Row],[gr12_0]:[gr12_9]])</f>
        <v>1808</v>
      </c>
      <c r="M2434">
        <v>2032</v>
      </c>
      <c r="N2434">
        <v>1939</v>
      </c>
      <c r="O2434">
        <v>2030</v>
      </c>
      <c r="P2434">
        <v>1997</v>
      </c>
      <c r="Q2434">
        <v>1999</v>
      </c>
      <c r="R2434">
        <v>1989</v>
      </c>
      <c r="S2434">
        <v>2032</v>
      </c>
      <c r="T2434">
        <v>1908</v>
      </c>
      <c r="U2434">
        <v>2032</v>
      </c>
      <c r="V2434">
        <v>2032</v>
      </c>
      <c r="W2434">
        <f>AVERAGE(Tabla5[[#This Row],[gr15_0]:[gr15_9]])</f>
        <v>1999</v>
      </c>
      <c r="Y2434">
        <v>2090</v>
      </c>
      <c r="Z2434">
        <v>2085</v>
      </c>
      <c r="AA2434">
        <v>2085</v>
      </c>
      <c r="AB2434">
        <v>2154</v>
      </c>
      <c r="AC2434">
        <v>2103</v>
      </c>
      <c r="AD2434">
        <v>2088</v>
      </c>
      <c r="AE2434">
        <v>2085</v>
      </c>
      <c r="AF2434">
        <v>2088</v>
      </c>
      <c r="AG2434">
        <v>2090</v>
      </c>
      <c r="AH2434">
        <v>2085</v>
      </c>
      <c r="AI2434">
        <f>AVERAGE(Tabla1[[#This Row],[gr17_0]:[gr17_9]])</f>
        <v>2095.3000000000002</v>
      </c>
      <c r="AK2434">
        <v>3080</v>
      </c>
      <c r="AL2434">
        <v>2907</v>
      </c>
      <c r="AM2434">
        <v>2817</v>
      </c>
      <c r="AN2434">
        <v>2851</v>
      </c>
      <c r="AO2434" s="4">
        <v>3046</v>
      </c>
      <c r="AP2434">
        <v>3078</v>
      </c>
      <c r="AQ2434">
        <v>2898</v>
      </c>
      <c r="AR2434">
        <v>3078</v>
      </c>
      <c r="AS2434" s="4">
        <v>2998</v>
      </c>
      <c r="AT2434">
        <v>2760</v>
      </c>
      <c r="AU2434">
        <f>AVERAGE(Tabla2[[#This Row],[gr21_0]:[gr21_9]])</f>
        <v>2951.3</v>
      </c>
    </row>
    <row r="2435" spans="1:47">
      <c r="A2435">
        <v>1799</v>
      </c>
      <c r="B2435">
        <v>1889</v>
      </c>
      <c r="C2435">
        <v>1799</v>
      </c>
      <c r="D2435">
        <v>1799</v>
      </c>
      <c r="E2435">
        <v>1799</v>
      </c>
      <c r="F2435">
        <v>1799</v>
      </c>
      <c r="G2435">
        <v>1799</v>
      </c>
      <c r="H2435">
        <v>1799</v>
      </c>
      <c r="I2435">
        <v>1799</v>
      </c>
      <c r="J2435">
        <v>1799</v>
      </c>
      <c r="K2435">
        <f>AVERAGE(Tabla8[[#This Row],[gr12_0]:[gr12_9]])</f>
        <v>1808</v>
      </c>
      <c r="M2435">
        <v>2032</v>
      </c>
      <c r="N2435">
        <v>1939</v>
      </c>
      <c r="O2435">
        <v>2030</v>
      </c>
      <c r="P2435">
        <v>1997</v>
      </c>
      <c r="Q2435">
        <v>1999</v>
      </c>
      <c r="R2435">
        <v>1989</v>
      </c>
      <c r="S2435">
        <v>2032</v>
      </c>
      <c r="T2435">
        <v>1908</v>
      </c>
      <c r="U2435">
        <v>2032</v>
      </c>
      <c r="V2435">
        <v>2032</v>
      </c>
      <c r="W2435">
        <f>AVERAGE(Tabla5[[#This Row],[gr15_0]:[gr15_9]])</f>
        <v>1999</v>
      </c>
      <c r="Y2435">
        <v>2090</v>
      </c>
      <c r="Z2435">
        <v>2085</v>
      </c>
      <c r="AA2435">
        <v>2085</v>
      </c>
      <c r="AB2435">
        <v>2154</v>
      </c>
      <c r="AC2435">
        <v>2103</v>
      </c>
      <c r="AD2435">
        <v>2088</v>
      </c>
      <c r="AE2435">
        <v>2085</v>
      </c>
      <c r="AF2435">
        <v>2088</v>
      </c>
      <c r="AG2435">
        <v>2090</v>
      </c>
      <c r="AH2435">
        <v>2085</v>
      </c>
      <c r="AI2435">
        <f>AVERAGE(Tabla1[[#This Row],[gr17_0]:[gr17_9]])</f>
        <v>2095.3000000000002</v>
      </c>
      <c r="AK2435">
        <v>3080</v>
      </c>
      <c r="AL2435">
        <v>2907</v>
      </c>
      <c r="AM2435">
        <v>2817</v>
      </c>
      <c r="AN2435">
        <v>2851</v>
      </c>
      <c r="AO2435" s="4">
        <v>3046</v>
      </c>
      <c r="AP2435">
        <v>3078</v>
      </c>
      <c r="AQ2435">
        <v>2898</v>
      </c>
      <c r="AR2435">
        <v>3078</v>
      </c>
      <c r="AS2435" s="4">
        <v>2998</v>
      </c>
      <c r="AT2435">
        <v>2760</v>
      </c>
      <c r="AU2435">
        <f>AVERAGE(Tabla2[[#This Row],[gr21_0]:[gr21_9]])</f>
        <v>2951.3</v>
      </c>
    </row>
    <row r="2436" spans="1:47">
      <c r="A2436">
        <v>1799</v>
      </c>
      <c r="B2436">
        <v>1889</v>
      </c>
      <c r="C2436">
        <v>1799</v>
      </c>
      <c r="D2436">
        <v>1799</v>
      </c>
      <c r="E2436">
        <v>1799</v>
      </c>
      <c r="F2436">
        <v>1799</v>
      </c>
      <c r="G2436">
        <v>1799</v>
      </c>
      <c r="H2436">
        <v>1799</v>
      </c>
      <c r="I2436">
        <v>1799</v>
      </c>
      <c r="J2436">
        <v>1799</v>
      </c>
      <c r="K2436">
        <f>AVERAGE(Tabla8[[#This Row],[gr12_0]:[gr12_9]])</f>
        <v>1808</v>
      </c>
      <c r="M2436">
        <v>2032</v>
      </c>
      <c r="N2436">
        <v>1939</v>
      </c>
      <c r="O2436">
        <v>2030</v>
      </c>
      <c r="P2436">
        <v>1997</v>
      </c>
      <c r="Q2436">
        <v>1999</v>
      </c>
      <c r="R2436">
        <v>1989</v>
      </c>
      <c r="S2436">
        <v>2032</v>
      </c>
      <c r="T2436">
        <v>1908</v>
      </c>
      <c r="U2436">
        <v>2032</v>
      </c>
      <c r="V2436">
        <v>2032</v>
      </c>
      <c r="W2436">
        <f>AVERAGE(Tabla5[[#This Row],[gr15_0]:[gr15_9]])</f>
        <v>1999</v>
      </c>
      <c r="Y2436">
        <v>2090</v>
      </c>
      <c r="Z2436">
        <v>2085</v>
      </c>
      <c r="AA2436">
        <v>2085</v>
      </c>
      <c r="AB2436">
        <v>2154</v>
      </c>
      <c r="AC2436">
        <v>2103</v>
      </c>
      <c r="AD2436">
        <v>2088</v>
      </c>
      <c r="AE2436">
        <v>2085</v>
      </c>
      <c r="AF2436">
        <v>2088</v>
      </c>
      <c r="AG2436">
        <v>2090</v>
      </c>
      <c r="AH2436">
        <v>2085</v>
      </c>
      <c r="AI2436">
        <f>AVERAGE(Tabla1[[#This Row],[gr17_0]:[gr17_9]])</f>
        <v>2095.3000000000002</v>
      </c>
      <c r="AK2436">
        <v>3080</v>
      </c>
      <c r="AL2436">
        <v>2907</v>
      </c>
      <c r="AM2436">
        <v>2817</v>
      </c>
      <c r="AN2436">
        <v>2851</v>
      </c>
      <c r="AO2436" s="4">
        <v>3046</v>
      </c>
      <c r="AP2436">
        <v>3078</v>
      </c>
      <c r="AQ2436">
        <v>2898</v>
      </c>
      <c r="AR2436">
        <v>3078</v>
      </c>
      <c r="AS2436" s="4">
        <v>2998</v>
      </c>
      <c r="AT2436">
        <v>2760</v>
      </c>
      <c r="AU2436">
        <f>AVERAGE(Tabla2[[#This Row],[gr21_0]:[gr21_9]])</f>
        <v>2951.3</v>
      </c>
    </row>
    <row r="2437" spans="1:47">
      <c r="A2437">
        <v>1799</v>
      </c>
      <c r="B2437">
        <v>1889</v>
      </c>
      <c r="C2437">
        <v>1799</v>
      </c>
      <c r="D2437">
        <v>1799</v>
      </c>
      <c r="E2437">
        <v>1799</v>
      </c>
      <c r="F2437">
        <v>1799</v>
      </c>
      <c r="G2437">
        <v>1799</v>
      </c>
      <c r="H2437">
        <v>1799</v>
      </c>
      <c r="I2437">
        <v>1799</v>
      </c>
      <c r="J2437">
        <v>1799</v>
      </c>
      <c r="K2437">
        <f>AVERAGE(Tabla8[[#This Row],[gr12_0]:[gr12_9]])</f>
        <v>1808</v>
      </c>
      <c r="M2437">
        <v>2032</v>
      </c>
      <c r="N2437">
        <v>1939</v>
      </c>
      <c r="O2437">
        <v>2030</v>
      </c>
      <c r="P2437">
        <v>1997</v>
      </c>
      <c r="Q2437">
        <v>1999</v>
      </c>
      <c r="R2437">
        <v>1989</v>
      </c>
      <c r="S2437">
        <v>2032</v>
      </c>
      <c r="T2437">
        <v>1908</v>
      </c>
      <c r="U2437">
        <v>2032</v>
      </c>
      <c r="V2437">
        <v>2032</v>
      </c>
      <c r="W2437">
        <f>AVERAGE(Tabla5[[#This Row],[gr15_0]:[gr15_9]])</f>
        <v>1999</v>
      </c>
      <c r="Y2437">
        <v>2090</v>
      </c>
      <c r="Z2437">
        <v>2085</v>
      </c>
      <c r="AA2437">
        <v>2085</v>
      </c>
      <c r="AB2437">
        <v>2154</v>
      </c>
      <c r="AC2437">
        <v>2103</v>
      </c>
      <c r="AD2437">
        <v>2088</v>
      </c>
      <c r="AE2437">
        <v>2085</v>
      </c>
      <c r="AF2437">
        <v>2088</v>
      </c>
      <c r="AG2437">
        <v>2090</v>
      </c>
      <c r="AH2437">
        <v>2085</v>
      </c>
      <c r="AI2437">
        <f>AVERAGE(Tabla1[[#This Row],[gr17_0]:[gr17_9]])</f>
        <v>2095.3000000000002</v>
      </c>
      <c r="AK2437">
        <v>3080</v>
      </c>
      <c r="AL2437">
        <v>2907</v>
      </c>
      <c r="AM2437">
        <v>2817</v>
      </c>
      <c r="AN2437">
        <v>2851</v>
      </c>
      <c r="AO2437" s="4">
        <v>3046</v>
      </c>
      <c r="AP2437">
        <v>3078</v>
      </c>
      <c r="AQ2437">
        <v>2898</v>
      </c>
      <c r="AR2437">
        <v>3078</v>
      </c>
      <c r="AS2437" s="4">
        <v>2998</v>
      </c>
      <c r="AT2437">
        <v>2760</v>
      </c>
      <c r="AU2437">
        <f>AVERAGE(Tabla2[[#This Row],[gr21_0]:[gr21_9]])</f>
        <v>2951.3</v>
      </c>
    </row>
    <row r="2438" spans="1:47">
      <c r="A2438">
        <v>1799</v>
      </c>
      <c r="B2438">
        <v>1889</v>
      </c>
      <c r="C2438">
        <v>1799</v>
      </c>
      <c r="D2438">
        <v>1799</v>
      </c>
      <c r="E2438">
        <v>1799</v>
      </c>
      <c r="F2438">
        <v>1799</v>
      </c>
      <c r="G2438">
        <v>1799</v>
      </c>
      <c r="H2438">
        <v>1799</v>
      </c>
      <c r="I2438">
        <v>1799</v>
      </c>
      <c r="J2438">
        <v>1799</v>
      </c>
      <c r="K2438">
        <f>AVERAGE(Tabla8[[#This Row],[gr12_0]:[gr12_9]])</f>
        <v>1808</v>
      </c>
      <c r="M2438">
        <v>2032</v>
      </c>
      <c r="N2438">
        <v>1939</v>
      </c>
      <c r="O2438">
        <v>2030</v>
      </c>
      <c r="P2438">
        <v>1997</v>
      </c>
      <c r="Q2438">
        <v>1999</v>
      </c>
      <c r="R2438">
        <v>1989</v>
      </c>
      <c r="S2438">
        <v>2032</v>
      </c>
      <c r="T2438">
        <v>1908</v>
      </c>
      <c r="U2438">
        <v>2032</v>
      </c>
      <c r="V2438">
        <v>2032</v>
      </c>
      <c r="W2438">
        <f>AVERAGE(Tabla5[[#This Row],[gr15_0]:[gr15_9]])</f>
        <v>1999</v>
      </c>
      <c r="Y2438">
        <v>2090</v>
      </c>
      <c r="Z2438">
        <v>2085</v>
      </c>
      <c r="AA2438">
        <v>2085</v>
      </c>
      <c r="AB2438">
        <v>2154</v>
      </c>
      <c r="AC2438">
        <v>2103</v>
      </c>
      <c r="AD2438">
        <v>2088</v>
      </c>
      <c r="AE2438">
        <v>2085</v>
      </c>
      <c r="AF2438">
        <v>2088</v>
      </c>
      <c r="AG2438">
        <v>2090</v>
      </c>
      <c r="AH2438">
        <v>2085</v>
      </c>
      <c r="AI2438">
        <f>AVERAGE(Tabla1[[#This Row],[gr17_0]:[gr17_9]])</f>
        <v>2095.3000000000002</v>
      </c>
      <c r="AK2438">
        <v>3080</v>
      </c>
      <c r="AL2438">
        <v>2907</v>
      </c>
      <c r="AM2438">
        <v>2817</v>
      </c>
      <c r="AN2438">
        <v>2851</v>
      </c>
      <c r="AO2438" s="4">
        <v>3046</v>
      </c>
      <c r="AP2438">
        <v>3078</v>
      </c>
      <c r="AQ2438">
        <v>2898</v>
      </c>
      <c r="AR2438">
        <v>3078</v>
      </c>
      <c r="AS2438" s="4">
        <v>2998</v>
      </c>
      <c r="AT2438">
        <v>2760</v>
      </c>
      <c r="AU2438">
        <f>AVERAGE(Tabla2[[#This Row],[gr21_0]:[gr21_9]])</f>
        <v>2951.3</v>
      </c>
    </row>
    <row r="2439" spans="1:47">
      <c r="A2439">
        <v>1799</v>
      </c>
      <c r="B2439">
        <v>1889</v>
      </c>
      <c r="C2439">
        <v>1799</v>
      </c>
      <c r="D2439">
        <v>1799</v>
      </c>
      <c r="E2439">
        <v>1799</v>
      </c>
      <c r="F2439">
        <v>1799</v>
      </c>
      <c r="G2439">
        <v>1799</v>
      </c>
      <c r="H2439">
        <v>1799</v>
      </c>
      <c r="I2439">
        <v>1799</v>
      </c>
      <c r="J2439">
        <v>1799</v>
      </c>
      <c r="K2439">
        <f>AVERAGE(Tabla8[[#This Row],[gr12_0]:[gr12_9]])</f>
        <v>1808</v>
      </c>
      <c r="M2439">
        <v>2032</v>
      </c>
      <c r="N2439">
        <v>1939</v>
      </c>
      <c r="O2439">
        <v>2030</v>
      </c>
      <c r="P2439">
        <v>1997</v>
      </c>
      <c r="Q2439">
        <v>1999</v>
      </c>
      <c r="R2439">
        <v>1989</v>
      </c>
      <c r="S2439">
        <v>2032</v>
      </c>
      <c r="T2439">
        <v>1908</v>
      </c>
      <c r="U2439">
        <v>2032</v>
      </c>
      <c r="V2439">
        <v>2032</v>
      </c>
      <c r="W2439">
        <f>AVERAGE(Tabla5[[#This Row],[gr15_0]:[gr15_9]])</f>
        <v>1999</v>
      </c>
      <c r="Y2439">
        <v>2090</v>
      </c>
      <c r="Z2439">
        <v>2085</v>
      </c>
      <c r="AA2439">
        <v>2085</v>
      </c>
      <c r="AB2439">
        <v>2154</v>
      </c>
      <c r="AC2439">
        <v>2103</v>
      </c>
      <c r="AD2439">
        <v>2088</v>
      </c>
      <c r="AE2439">
        <v>2085</v>
      </c>
      <c r="AF2439">
        <v>2088</v>
      </c>
      <c r="AG2439">
        <v>2090</v>
      </c>
      <c r="AH2439">
        <v>2085</v>
      </c>
      <c r="AI2439">
        <f>AVERAGE(Tabla1[[#This Row],[gr17_0]:[gr17_9]])</f>
        <v>2095.3000000000002</v>
      </c>
      <c r="AK2439">
        <v>3080</v>
      </c>
      <c r="AL2439">
        <v>2907</v>
      </c>
      <c r="AM2439">
        <v>2817</v>
      </c>
      <c r="AN2439">
        <v>2851</v>
      </c>
      <c r="AO2439" s="4">
        <v>3046</v>
      </c>
      <c r="AP2439">
        <v>3078</v>
      </c>
      <c r="AQ2439">
        <v>2898</v>
      </c>
      <c r="AR2439">
        <v>3078</v>
      </c>
      <c r="AS2439" s="4">
        <v>2998</v>
      </c>
      <c r="AT2439">
        <v>2760</v>
      </c>
      <c r="AU2439">
        <f>AVERAGE(Tabla2[[#This Row],[gr21_0]:[gr21_9]])</f>
        <v>2951.3</v>
      </c>
    </row>
    <row r="2440" spans="1:47">
      <c r="A2440">
        <v>1799</v>
      </c>
      <c r="B2440">
        <v>1889</v>
      </c>
      <c r="C2440">
        <v>1799</v>
      </c>
      <c r="D2440">
        <v>1799</v>
      </c>
      <c r="E2440">
        <v>1799</v>
      </c>
      <c r="F2440">
        <v>1799</v>
      </c>
      <c r="G2440">
        <v>1799</v>
      </c>
      <c r="H2440">
        <v>1799</v>
      </c>
      <c r="I2440">
        <v>1799</v>
      </c>
      <c r="J2440">
        <v>1799</v>
      </c>
      <c r="K2440">
        <f>AVERAGE(Tabla8[[#This Row],[gr12_0]:[gr12_9]])</f>
        <v>1808</v>
      </c>
      <c r="M2440">
        <v>2032</v>
      </c>
      <c r="N2440">
        <v>1939</v>
      </c>
      <c r="O2440">
        <v>2030</v>
      </c>
      <c r="P2440">
        <v>1997</v>
      </c>
      <c r="Q2440">
        <v>1999</v>
      </c>
      <c r="R2440">
        <v>1989</v>
      </c>
      <c r="S2440">
        <v>2032</v>
      </c>
      <c r="T2440">
        <v>1908</v>
      </c>
      <c r="U2440">
        <v>2032</v>
      </c>
      <c r="V2440">
        <v>2032</v>
      </c>
      <c r="W2440">
        <f>AVERAGE(Tabla5[[#This Row],[gr15_0]:[gr15_9]])</f>
        <v>1999</v>
      </c>
      <c r="Y2440">
        <v>2090</v>
      </c>
      <c r="Z2440">
        <v>2085</v>
      </c>
      <c r="AA2440">
        <v>2085</v>
      </c>
      <c r="AB2440">
        <v>2154</v>
      </c>
      <c r="AC2440">
        <v>2103</v>
      </c>
      <c r="AD2440">
        <v>2088</v>
      </c>
      <c r="AE2440">
        <v>2085</v>
      </c>
      <c r="AF2440">
        <v>2088</v>
      </c>
      <c r="AG2440">
        <v>2090</v>
      </c>
      <c r="AH2440">
        <v>2085</v>
      </c>
      <c r="AI2440">
        <f>AVERAGE(Tabla1[[#This Row],[gr17_0]:[gr17_9]])</f>
        <v>2095.3000000000002</v>
      </c>
      <c r="AK2440">
        <v>3080</v>
      </c>
      <c r="AL2440">
        <v>2907</v>
      </c>
      <c r="AM2440">
        <v>2817</v>
      </c>
      <c r="AN2440">
        <v>2851</v>
      </c>
      <c r="AO2440" s="4">
        <v>3046</v>
      </c>
      <c r="AP2440">
        <v>3078</v>
      </c>
      <c r="AQ2440">
        <v>2898</v>
      </c>
      <c r="AR2440">
        <v>3078</v>
      </c>
      <c r="AS2440" s="4">
        <v>2998</v>
      </c>
      <c r="AT2440">
        <v>2760</v>
      </c>
      <c r="AU2440">
        <f>AVERAGE(Tabla2[[#This Row],[gr21_0]:[gr21_9]])</f>
        <v>2951.3</v>
      </c>
    </row>
    <row r="2441" spans="1:47">
      <c r="A2441">
        <v>1799</v>
      </c>
      <c r="B2441">
        <v>1889</v>
      </c>
      <c r="C2441">
        <v>1799</v>
      </c>
      <c r="D2441">
        <v>1799</v>
      </c>
      <c r="E2441">
        <v>1799</v>
      </c>
      <c r="F2441">
        <v>1799</v>
      </c>
      <c r="G2441">
        <v>1799</v>
      </c>
      <c r="H2441">
        <v>1799</v>
      </c>
      <c r="I2441">
        <v>1799</v>
      </c>
      <c r="J2441">
        <v>1799</v>
      </c>
      <c r="K2441">
        <f>AVERAGE(Tabla8[[#This Row],[gr12_0]:[gr12_9]])</f>
        <v>1808</v>
      </c>
      <c r="M2441">
        <v>2032</v>
      </c>
      <c r="N2441">
        <v>1939</v>
      </c>
      <c r="O2441">
        <v>2030</v>
      </c>
      <c r="P2441">
        <v>1997</v>
      </c>
      <c r="Q2441">
        <v>1999</v>
      </c>
      <c r="R2441">
        <v>1989</v>
      </c>
      <c r="S2441">
        <v>2032</v>
      </c>
      <c r="T2441">
        <v>1908</v>
      </c>
      <c r="U2441">
        <v>2032</v>
      </c>
      <c r="V2441">
        <v>2032</v>
      </c>
      <c r="W2441">
        <f>AVERAGE(Tabla5[[#This Row],[gr15_0]:[gr15_9]])</f>
        <v>1999</v>
      </c>
      <c r="Y2441">
        <v>2090</v>
      </c>
      <c r="Z2441">
        <v>2085</v>
      </c>
      <c r="AA2441">
        <v>2085</v>
      </c>
      <c r="AB2441">
        <v>2154</v>
      </c>
      <c r="AC2441">
        <v>2103</v>
      </c>
      <c r="AD2441">
        <v>2088</v>
      </c>
      <c r="AE2441">
        <v>2085</v>
      </c>
      <c r="AF2441">
        <v>2088</v>
      </c>
      <c r="AG2441">
        <v>2090</v>
      </c>
      <c r="AH2441">
        <v>2085</v>
      </c>
      <c r="AI2441">
        <f>AVERAGE(Tabla1[[#This Row],[gr17_0]:[gr17_9]])</f>
        <v>2095.3000000000002</v>
      </c>
      <c r="AK2441">
        <v>3080</v>
      </c>
      <c r="AL2441">
        <v>2907</v>
      </c>
      <c r="AM2441">
        <v>2817</v>
      </c>
      <c r="AN2441">
        <v>2851</v>
      </c>
      <c r="AO2441" s="4">
        <v>3046</v>
      </c>
      <c r="AP2441">
        <v>3078</v>
      </c>
      <c r="AQ2441">
        <v>2898</v>
      </c>
      <c r="AR2441">
        <v>3078</v>
      </c>
      <c r="AS2441" s="4">
        <v>2998</v>
      </c>
      <c r="AT2441">
        <v>2760</v>
      </c>
      <c r="AU2441">
        <f>AVERAGE(Tabla2[[#This Row],[gr21_0]:[gr21_9]])</f>
        <v>2951.3</v>
      </c>
    </row>
    <row r="2442" spans="1:47">
      <c r="A2442">
        <v>1799</v>
      </c>
      <c r="B2442">
        <v>1889</v>
      </c>
      <c r="C2442">
        <v>1799</v>
      </c>
      <c r="D2442">
        <v>1799</v>
      </c>
      <c r="E2442">
        <v>1799</v>
      </c>
      <c r="F2442">
        <v>1799</v>
      </c>
      <c r="G2442">
        <v>1799</v>
      </c>
      <c r="H2442">
        <v>1799</v>
      </c>
      <c r="I2442">
        <v>1799</v>
      </c>
      <c r="J2442">
        <v>1799</v>
      </c>
      <c r="K2442">
        <f>AVERAGE(Tabla8[[#This Row],[gr12_0]:[gr12_9]])</f>
        <v>1808</v>
      </c>
      <c r="M2442">
        <v>2032</v>
      </c>
      <c r="N2442">
        <v>1939</v>
      </c>
      <c r="O2442">
        <v>2030</v>
      </c>
      <c r="P2442">
        <v>1997</v>
      </c>
      <c r="Q2442">
        <v>1999</v>
      </c>
      <c r="R2442">
        <v>1989</v>
      </c>
      <c r="S2442">
        <v>2032</v>
      </c>
      <c r="T2442">
        <v>1908</v>
      </c>
      <c r="U2442">
        <v>2032</v>
      </c>
      <c r="V2442">
        <v>2032</v>
      </c>
      <c r="W2442">
        <f>AVERAGE(Tabla5[[#This Row],[gr15_0]:[gr15_9]])</f>
        <v>1999</v>
      </c>
      <c r="Y2442">
        <v>2090</v>
      </c>
      <c r="Z2442">
        <v>2085</v>
      </c>
      <c r="AA2442">
        <v>2085</v>
      </c>
      <c r="AB2442">
        <v>2154</v>
      </c>
      <c r="AC2442">
        <v>2103</v>
      </c>
      <c r="AD2442">
        <v>2088</v>
      </c>
      <c r="AE2442">
        <v>2085</v>
      </c>
      <c r="AF2442">
        <v>2088</v>
      </c>
      <c r="AG2442">
        <v>2090</v>
      </c>
      <c r="AH2442">
        <v>2085</v>
      </c>
      <c r="AI2442">
        <f>AVERAGE(Tabla1[[#This Row],[gr17_0]:[gr17_9]])</f>
        <v>2095.3000000000002</v>
      </c>
      <c r="AK2442">
        <v>3080</v>
      </c>
      <c r="AL2442">
        <v>2907</v>
      </c>
      <c r="AM2442">
        <v>2817</v>
      </c>
      <c r="AN2442">
        <v>2851</v>
      </c>
      <c r="AO2442" s="4">
        <v>3046</v>
      </c>
      <c r="AP2442">
        <v>3078</v>
      </c>
      <c r="AQ2442">
        <v>2898</v>
      </c>
      <c r="AR2442">
        <v>3078</v>
      </c>
      <c r="AS2442" s="4">
        <v>2998</v>
      </c>
      <c r="AT2442">
        <v>2760</v>
      </c>
      <c r="AU2442">
        <f>AVERAGE(Tabla2[[#This Row],[gr21_0]:[gr21_9]])</f>
        <v>2951.3</v>
      </c>
    </row>
    <row r="2443" spans="1:47">
      <c r="A2443">
        <v>1799</v>
      </c>
      <c r="B2443">
        <v>1889</v>
      </c>
      <c r="C2443">
        <v>1799</v>
      </c>
      <c r="D2443">
        <v>1799</v>
      </c>
      <c r="E2443">
        <v>1799</v>
      </c>
      <c r="F2443">
        <v>1799</v>
      </c>
      <c r="G2443">
        <v>1799</v>
      </c>
      <c r="H2443">
        <v>1799</v>
      </c>
      <c r="I2443">
        <v>1799</v>
      </c>
      <c r="J2443">
        <v>1799</v>
      </c>
      <c r="K2443">
        <f>AVERAGE(Tabla8[[#This Row],[gr12_0]:[gr12_9]])</f>
        <v>1808</v>
      </c>
      <c r="M2443">
        <v>2032</v>
      </c>
      <c r="N2443">
        <v>1939</v>
      </c>
      <c r="O2443">
        <v>2030</v>
      </c>
      <c r="P2443">
        <v>1997</v>
      </c>
      <c r="Q2443">
        <v>1999</v>
      </c>
      <c r="R2443">
        <v>1989</v>
      </c>
      <c r="S2443">
        <v>2032</v>
      </c>
      <c r="T2443">
        <v>1908</v>
      </c>
      <c r="U2443">
        <v>2032</v>
      </c>
      <c r="V2443">
        <v>2032</v>
      </c>
      <c r="W2443">
        <f>AVERAGE(Tabla5[[#This Row],[gr15_0]:[gr15_9]])</f>
        <v>1999</v>
      </c>
      <c r="Y2443">
        <v>2090</v>
      </c>
      <c r="Z2443">
        <v>2085</v>
      </c>
      <c r="AA2443">
        <v>2085</v>
      </c>
      <c r="AB2443">
        <v>2154</v>
      </c>
      <c r="AC2443">
        <v>2103</v>
      </c>
      <c r="AD2443">
        <v>2088</v>
      </c>
      <c r="AE2443">
        <v>2085</v>
      </c>
      <c r="AF2443">
        <v>2088</v>
      </c>
      <c r="AG2443">
        <v>2090</v>
      </c>
      <c r="AH2443">
        <v>2085</v>
      </c>
      <c r="AI2443">
        <f>AVERAGE(Tabla1[[#This Row],[gr17_0]:[gr17_9]])</f>
        <v>2095.3000000000002</v>
      </c>
      <c r="AK2443">
        <v>3080</v>
      </c>
      <c r="AL2443">
        <v>2907</v>
      </c>
      <c r="AM2443">
        <v>2817</v>
      </c>
      <c r="AN2443">
        <v>2851</v>
      </c>
      <c r="AO2443" s="4">
        <v>3046</v>
      </c>
      <c r="AP2443">
        <v>3078</v>
      </c>
      <c r="AQ2443">
        <v>2898</v>
      </c>
      <c r="AR2443">
        <v>3078</v>
      </c>
      <c r="AS2443" s="4">
        <v>2998</v>
      </c>
      <c r="AT2443">
        <v>2760</v>
      </c>
      <c r="AU2443">
        <f>AVERAGE(Tabla2[[#This Row],[gr21_0]:[gr21_9]])</f>
        <v>2951.3</v>
      </c>
    </row>
    <row r="2444" spans="1:47">
      <c r="A2444">
        <v>1799</v>
      </c>
      <c r="B2444">
        <v>1889</v>
      </c>
      <c r="C2444">
        <v>1799</v>
      </c>
      <c r="D2444">
        <v>1799</v>
      </c>
      <c r="E2444">
        <v>1799</v>
      </c>
      <c r="F2444">
        <v>1799</v>
      </c>
      <c r="G2444">
        <v>1799</v>
      </c>
      <c r="H2444">
        <v>1799</v>
      </c>
      <c r="I2444">
        <v>1799</v>
      </c>
      <c r="J2444">
        <v>1799</v>
      </c>
      <c r="K2444">
        <f>AVERAGE(Tabla8[[#This Row],[gr12_0]:[gr12_9]])</f>
        <v>1808</v>
      </c>
      <c r="M2444">
        <v>2032</v>
      </c>
      <c r="N2444">
        <v>1939</v>
      </c>
      <c r="O2444">
        <v>2030</v>
      </c>
      <c r="P2444">
        <v>1997</v>
      </c>
      <c r="Q2444">
        <v>1999</v>
      </c>
      <c r="R2444">
        <v>1989</v>
      </c>
      <c r="S2444">
        <v>2032</v>
      </c>
      <c r="T2444">
        <v>1908</v>
      </c>
      <c r="U2444">
        <v>2032</v>
      </c>
      <c r="V2444">
        <v>2032</v>
      </c>
      <c r="W2444">
        <f>AVERAGE(Tabla5[[#This Row],[gr15_0]:[gr15_9]])</f>
        <v>1999</v>
      </c>
      <c r="Y2444">
        <v>2090</v>
      </c>
      <c r="Z2444">
        <v>2085</v>
      </c>
      <c r="AA2444">
        <v>2085</v>
      </c>
      <c r="AB2444">
        <v>2154</v>
      </c>
      <c r="AC2444">
        <v>2103</v>
      </c>
      <c r="AD2444">
        <v>2088</v>
      </c>
      <c r="AE2444">
        <v>2085</v>
      </c>
      <c r="AF2444">
        <v>2088</v>
      </c>
      <c r="AG2444">
        <v>2090</v>
      </c>
      <c r="AH2444">
        <v>2085</v>
      </c>
      <c r="AI2444">
        <f>AVERAGE(Tabla1[[#This Row],[gr17_0]:[gr17_9]])</f>
        <v>2095.3000000000002</v>
      </c>
      <c r="AK2444">
        <v>3080</v>
      </c>
      <c r="AL2444">
        <v>2907</v>
      </c>
      <c r="AM2444">
        <v>2817</v>
      </c>
      <c r="AN2444">
        <v>2851</v>
      </c>
      <c r="AO2444" s="4">
        <v>3046</v>
      </c>
      <c r="AP2444">
        <v>3078</v>
      </c>
      <c r="AQ2444">
        <v>2898</v>
      </c>
      <c r="AR2444">
        <v>3078</v>
      </c>
      <c r="AS2444" s="4">
        <v>2998</v>
      </c>
      <c r="AT2444">
        <v>2760</v>
      </c>
      <c r="AU2444">
        <f>AVERAGE(Tabla2[[#This Row],[gr21_0]:[gr21_9]])</f>
        <v>2951.3</v>
      </c>
    </row>
    <row r="2445" spans="1:47">
      <c r="A2445">
        <v>1799</v>
      </c>
      <c r="B2445">
        <v>1889</v>
      </c>
      <c r="C2445">
        <v>1799</v>
      </c>
      <c r="D2445">
        <v>1799</v>
      </c>
      <c r="E2445">
        <v>1799</v>
      </c>
      <c r="F2445">
        <v>1799</v>
      </c>
      <c r="G2445">
        <v>1799</v>
      </c>
      <c r="H2445">
        <v>1799</v>
      </c>
      <c r="I2445">
        <v>1799</v>
      </c>
      <c r="J2445">
        <v>1799</v>
      </c>
      <c r="K2445">
        <f>AVERAGE(Tabla8[[#This Row],[gr12_0]:[gr12_9]])</f>
        <v>1808</v>
      </c>
      <c r="M2445">
        <v>2032</v>
      </c>
      <c r="N2445">
        <v>1939</v>
      </c>
      <c r="O2445">
        <v>2030</v>
      </c>
      <c r="P2445">
        <v>1997</v>
      </c>
      <c r="Q2445">
        <v>1999</v>
      </c>
      <c r="R2445">
        <v>1989</v>
      </c>
      <c r="S2445">
        <v>2032</v>
      </c>
      <c r="T2445">
        <v>1908</v>
      </c>
      <c r="U2445">
        <v>2032</v>
      </c>
      <c r="V2445">
        <v>2032</v>
      </c>
      <c r="W2445">
        <f>AVERAGE(Tabla5[[#This Row],[gr15_0]:[gr15_9]])</f>
        <v>1999</v>
      </c>
      <c r="Y2445">
        <v>2090</v>
      </c>
      <c r="Z2445">
        <v>2085</v>
      </c>
      <c r="AA2445">
        <v>2085</v>
      </c>
      <c r="AB2445">
        <v>2154</v>
      </c>
      <c r="AC2445">
        <v>2103</v>
      </c>
      <c r="AD2445">
        <v>2088</v>
      </c>
      <c r="AE2445">
        <v>2085</v>
      </c>
      <c r="AF2445">
        <v>2088</v>
      </c>
      <c r="AG2445">
        <v>2090</v>
      </c>
      <c r="AH2445">
        <v>2085</v>
      </c>
      <c r="AI2445">
        <f>AVERAGE(Tabla1[[#This Row],[gr17_0]:[gr17_9]])</f>
        <v>2095.3000000000002</v>
      </c>
      <c r="AK2445">
        <v>3080</v>
      </c>
      <c r="AL2445">
        <v>2907</v>
      </c>
      <c r="AM2445">
        <v>2817</v>
      </c>
      <c r="AN2445">
        <v>2851</v>
      </c>
      <c r="AO2445" s="4">
        <v>3046</v>
      </c>
      <c r="AP2445">
        <v>3078</v>
      </c>
      <c r="AQ2445">
        <v>2898</v>
      </c>
      <c r="AR2445">
        <v>3078</v>
      </c>
      <c r="AS2445" s="4">
        <v>2998</v>
      </c>
      <c r="AT2445">
        <v>2760</v>
      </c>
      <c r="AU2445">
        <f>AVERAGE(Tabla2[[#This Row],[gr21_0]:[gr21_9]])</f>
        <v>2951.3</v>
      </c>
    </row>
    <row r="2446" spans="1:47">
      <c r="A2446">
        <v>1799</v>
      </c>
      <c r="B2446">
        <v>1889</v>
      </c>
      <c r="C2446">
        <v>1799</v>
      </c>
      <c r="D2446">
        <v>1799</v>
      </c>
      <c r="E2446">
        <v>1799</v>
      </c>
      <c r="F2446">
        <v>1799</v>
      </c>
      <c r="G2446">
        <v>1799</v>
      </c>
      <c r="H2446">
        <v>1799</v>
      </c>
      <c r="I2446">
        <v>1799</v>
      </c>
      <c r="J2446">
        <v>1799</v>
      </c>
      <c r="K2446">
        <f>AVERAGE(Tabla8[[#This Row],[gr12_0]:[gr12_9]])</f>
        <v>1808</v>
      </c>
      <c r="M2446">
        <v>2032</v>
      </c>
      <c r="N2446">
        <v>1939</v>
      </c>
      <c r="O2446">
        <v>2030</v>
      </c>
      <c r="P2446">
        <v>1997</v>
      </c>
      <c r="Q2446">
        <v>1999</v>
      </c>
      <c r="R2446">
        <v>1989</v>
      </c>
      <c r="S2446">
        <v>2032</v>
      </c>
      <c r="T2446">
        <v>1908</v>
      </c>
      <c r="U2446">
        <v>2032</v>
      </c>
      <c r="V2446">
        <v>2032</v>
      </c>
      <c r="W2446">
        <f>AVERAGE(Tabla5[[#This Row],[gr15_0]:[gr15_9]])</f>
        <v>1999</v>
      </c>
      <c r="Y2446">
        <v>2090</v>
      </c>
      <c r="Z2446">
        <v>2085</v>
      </c>
      <c r="AA2446">
        <v>2085</v>
      </c>
      <c r="AB2446">
        <v>2154</v>
      </c>
      <c r="AC2446">
        <v>2103</v>
      </c>
      <c r="AD2446">
        <v>2088</v>
      </c>
      <c r="AE2446">
        <v>2085</v>
      </c>
      <c r="AF2446">
        <v>2088</v>
      </c>
      <c r="AG2446">
        <v>2090</v>
      </c>
      <c r="AH2446">
        <v>2085</v>
      </c>
      <c r="AI2446">
        <f>AVERAGE(Tabla1[[#This Row],[gr17_0]:[gr17_9]])</f>
        <v>2095.3000000000002</v>
      </c>
      <c r="AK2446">
        <v>3080</v>
      </c>
      <c r="AL2446">
        <v>2907</v>
      </c>
      <c r="AM2446">
        <v>2817</v>
      </c>
      <c r="AN2446">
        <v>2851</v>
      </c>
      <c r="AO2446" s="4">
        <v>3046</v>
      </c>
      <c r="AP2446">
        <v>3078</v>
      </c>
      <c r="AQ2446">
        <v>2898</v>
      </c>
      <c r="AR2446">
        <v>3078</v>
      </c>
      <c r="AS2446" s="4">
        <v>2998</v>
      </c>
      <c r="AT2446">
        <v>2760</v>
      </c>
      <c r="AU2446">
        <f>AVERAGE(Tabla2[[#This Row],[gr21_0]:[gr21_9]])</f>
        <v>2951.3</v>
      </c>
    </row>
    <row r="2447" spans="1:47">
      <c r="A2447">
        <v>1799</v>
      </c>
      <c r="B2447">
        <v>1889</v>
      </c>
      <c r="C2447">
        <v>1799</v>
      </c>
      <c r="D2447">
        <v>1799</v>
      </c>
      <c r="E2447">
        <v>1799</v>
      </c>
      <c r="F2447">
        <v>1799</v>
      </c>
      <c r="G2447">
        <v>1799</v>
      </c>
      <c r="H2447">
        <v>1799</v>
      </c>
      <c r="I2447">
        <v>1799</v>
      </c>
      <c r="J2447">
        <v>1799</v>
      </c>
      <c r="K2447">
        <f>AVERAGE(Tabla8[[#This Row],[gr12_0]:[gr12_9]])</f>
        <v>1808</v>
      </c>
      <c r="M2447">
        <v>2032</v>
      </c>
      <c r="N2447">
        <v>1939</v>
      </c>
      <c r="O2447">
        <v>2030</v>
      </c>
      <c r="P2447">
        <v>1997</v>
      </c>
      <c r="Q2447">
        <v>1999</v>
      </c>
      <c r="R2447">
        <v>1989</v>
      </c>
      <c r="S2447">
        <v>2032</v>
      </c>
      <c r="T2447">
        <v>1908</v>
      </c>
      <c r="U2447">
        <v>2032</v>
      </c>
      <c r="V2447">
        <v>2032</v>
      </c>
      <c r="W2447">
        <f>AVERAGE(Tabla5[[#This Row],[gr15_0]:[gr15_9]])</f>
        <v>1999</v>
      </c>
      <c r="Y2447">
        <v>2090</v>
      </c>
      <c r="Z2447">
        <v>2085</v>
      </c>
      <c r="AA2447">
        <v>2085</v>
      </c>
      <c r="AB2447">
        <v>2154</v>
      </c>
      <c r="AC2447">
        <v>2103</v>
      </c>
      <c r="AD2447">
        <v>2088</v>
      </c>
      <c r="AE2447">
        <v>2085</v>
      </c>
      <c r="AF2447">
        <v>2088</v>
      </c>
      <c r="AG2447">
        <v>2090</v>
      </c>
      <c r="AH2447">
        <v>2085</v>
      </c>
      <c r="AI2447">
        <f>AVERAGE(Tabla1[[#This Row],[gr17_0]:[gr17_9]])</f>
        <v>2095.3000000000002</v>
      </c>
      <c r="AK2447">
        <v>3080</v>
      </c>
      <c r="AL2447">
        <v>2907</v>
      </c>
      <c r="AM2447">
        <v>2817</v>
      </c>
      <c r="AN2447">
        <v>2851</v>
      </c>
      <c r="AO2447" s="4">
        <v>3046</v>
      </c>
      <c r="AP2447">
        <v>3078</v>
      </c>
      <c r="AQ2447">
        <v>2898</v>
      </c>
      <c r="AR2447">
        <v>3078</v>
      </c>
      <c r="AS2447" s="4">
        <v>2998</v>
      </c>
      <c r="AT2447">
        <v>2760</v>
      </c>
      <c r="AU2447">
        <f>AVERAGE(Tabla2[[#This Row],[gr21_0]:[gr21_9]])</f>
        <v>2951.3</v>
      </c>
    </row>
    <row r="2448" spans="1:47">
      <c r="A2448">
        <v>1799</v>
      </c>
      <c r="B2448">
        <v>1889</v>
      </c>
      <c r="C2448">
        <v>1799</v>
      </c>
      <c r="D2448">
        <v>1799</v>
      </c>
      <c r="E2448">
        <v>1799</v>
      </c>
      <c r="F2448">
        <v>1799</v>
      </c>
      <c r="G2448">
        <v>1799</v>
      </c>
      <c r="H2448">
        <v>1799</v>
      </c>
      <c r="I2448">
        <v>1799</v>
      </c>
      <c r="J2448">
        <v>1799</v>
      </c>
      <c r="K2448">
        <f>AVERAGE(Tabla8[[#This Row],[gr12_0]:[gr12_9]])</f>
        <v>1808</v>
      </c>
      <c r="M2448">
        <v>2032</v>
      </c>
      <c r="N2448">
        <v>1939</v>
      </c>
      <c r="O2448">
        <v>2030</v>
      </c>
      <c r="P2448">
        <v>1997</v>
      </c>
      <c r="Q2448">
        <v>1999</v>
      </c>
      <c r="R2448">
        <v>1989</v>
      </c>
      <c r="S2448">
        <v>2032</v>
      </c>
      <c r="T2448">
        <v>1908</v>
      </c>
      <c r="U2448">
        <v>2032</v>
      </c>
      <c r="V2448">
        <v>2032</v>
      </c>
      <c r="W2448">
        <f>AVERAGE(Tabla5[[#This Row],[gr15_0]:[gr15_9]])</f>
        <v>1999</v>
      </c>
      <c r="Y2448">
        <v>2090</v>
      </c>
      <c r="Z2448">
        <v>2085</v>
      </c>
      <c r="AA2448">
        <v>2085</v>
      </c>
      <c r="AB2448">
        <v>2154</v>
      </c>
      <c r="AC2448">
        <v>2103</v>
      </c>
      <c r="AD2448">
        <v>2088</v>
      </c>
      <c r="AE2448">
        <v>2085</v>
      </c>
      <c r="AF2448">
        <v>2088</v>
      </c>
      <c r="AG2448">
        <v>2090</v>
      </c>
      <c r="AH2448">
        <v>2085</v>
      </c>
      <c r="AI2448">
        <f>AVERAGE(Tabla1[[#This Row],[gr17_0]:[gr17_9]])</f>
        <v>2095.3000000000002</v>
      </c>
      <c r="AK2448">
        <v>3080</v>
      </c>
      <c r="AL2448">
        <v>2907</v>
      </c>
      <c r="AM2448">
        <v>2817</v>
      </c>
      <c r="AN2448">
        <v>2851</v>
      </c>
      <c r="AO2448" s="4">
        <v>3046</v>
      </c>
      <c r="AP2448">
        <v>3078</v>
      </c>
      <c r="AQ2448">
        <v>2898</v>
      </c>
      <c r="AR2448">
        <v>3078</v>
      </c>
      <c r="AS2448" s="4">
        <v>2998</v>
      </c>
      <c r="AT2448">
        <v>2760</v>
      </c>
      <c r="AU2448">
        <f>AVERAGE(Tabla2[[#This Row],[gr21_0]:[gr21_9]])</f>
        <v>2951.3</v>
      </c>
    </row>
    <row r="2449" spans="1:47">
      <c r="A2449">
        <v>1799</v>
      </c>
      <c r="B2449">
        <v>1889</v>
      </c>
      <c r="C2449">
        <v>1799</v>
      </c>
      <c r="D2449">
        <v>1799</v>
      </c>
      <c r="E2449">
        <v>1799</v>
      </c>
      <c r="F2449">
        <v>1799</v>
      </c>
      <c r="G2449">
        <v>1799</v>
      </c>
      <c r="H2449">
        <v>1799</v>
      </c>
      <c r="I2449">
        <v>1799</v>
      </c>
      <c r="J2449">
        <v>1799</v>
      </c>
      <c r="K2449">
        <f>AVERAGE(Tabla8[[#This Row],[gr12_0]:[gr12_9]])</f>
        <v>1808</v>
      </c>
      <c r="M2449">
        <v>2032</v>
      </c>
      <c r="N2449">
        <v>1939</v>
      </c>
      <c r="O2449">
        <v>2030</v>
      </c>
      <c r="P2449">
        <v>1997</v>
      </c>
      <c r="Q2449">
        <v>1999</v>
      </c>
      <c r="R2449">
        <v>1989</v>
      </c>
      <c r="S2449">
        <v>2032</v>
      </c>
      <c r="T2449">
        <v>1908</v>
      </c>
      <c r="U2449">
        <v>2032</v>
      </c>
      <c r="V2449">
        <v>2032</v>
      </c>
      <c r="W2449">
        <f>AVERAGE(Tabla5[[#This Row],[gr15_0]:[gr15_9]])</f>
        <v>1999</v>
      </c>
      <c r="Y2449">
        <v>2090</v>
      </c>
      <c r="Z2449">
        <v>2085</v>
      </c>
      <c r="AA2449">
        <v>2085</v>
      </c>
      <c r="AB2449">
        <v>2154</v>
      </c>
      <c r="AC2449">
        <v>2103</v>
      </c>
      <c r="AD2449">
        <v>2088</v>
      </c>
      <c r="AE2449">
        <v>2085</v>
      </c>
      <c r="AF2449">
        <v>2088</v>
      </c>
      <c r="AG2449">
        <v>2090</v>
      </c>
      <c r="AH2449">
        <v>2085</v>
      </c>
      <c r="AI2449">
        <f>AVERAGE(Tabla1[[#This Row],[gr17_0]:[gr17_9]])</f>
        <v>2095.3000000000002</v>
      </c>
      <c r="AK2449">
        <v>3080</v>
      </c>
      <c r="AL2449">
        <v>2907</v>
      </c>
      <c r="AM2449">
        <v>2817</v>
      </c>
      <c r="AN2449">
        <v>2851</v>
      </c>
      <c r="AO2449" s="4">
        <v>3046</v>
      </c>
      <c r="AP2449">
        <v>3078</v>
      </c>
      <c r="AQ2449">
        <v>2898</v>
      </c>
      <c r="AR2449">
        <v>3078</v>
      </c>
      <c r="AS2449" s="4">
        <v>2998</v>
      </c>
      <c r="AT2449">
        <v>2760</v>
      </c>
      <c r="AU2449">
        <f>AVERAGE(Tabla2[[#This Row],[gr21_0]:[gr21_9]])</f>
        <v>2951.3</v>
      </c>
    </row>
    <row r="2450" spans="1:47">
      <c r="A2450">
        <v>1799</v>
      </c>
      <c r="B2450">
        <v>1889</v>
      </c>
      <c r="C2450">
        <v>1799</v>
      </c>
      <c r="D2450">
        <v>1799</v>
      </c>
      <c r="E2450">
        <v>1799</v>
      </c>
      <c r="F2450">
        <v>1799</v>
      </c>
      <c r="G2450">
        <v>1799</v>
      </c>
      <c r="H2450">
        <v>1799</v>
      </c>
      <c r="I2450">
        <v>1799</v>
      </c>
      <c r="J2450">
        <v>1799</v>
      </c>
      <c r="K2450">
        <f>AVERAGE(Tabla8[[#This Row],[gr12_0]:[gr12_9]])</f>
        <v>1808</v>
      </c>
      <c r="M2450">
        <v>2032</v>
      </c>
      <c r="N2450">
        <v>1939</v>
      </c>
      <c r="O2450">
        <v>2030</v>
      </c>
      <c r="P2450">
        <v>1997</v>
      </c>
      <c r="Q2450">
        <v>1999</v>
      </c>
      <c r="R2450">
        <v>1989</v>
      </c>
      <c r="S2450">
        <v>2032</v>
      </c>
      <c r="T2450">
        <v>1908</v>
      </c>
      <c r="U2450">
        <v>2032</v>
      </c>
      <c r="V2450">
        <v>2032</v>
      </c>
      <c r="W2450">
        <f>AVERAGE(Tabla5[[#This Row],[gr15_0]:[gr15_9]])</f>
        <v>1999</v>
      </c>
      <c r="Y2450">
        <v>2090</v>
      </c>
      <c r="Z2450">
        <v>2085</v>
      </c>
      <c r="AA2450">
        <v>2085</v>
      </c>
      <c r="AB2450">
        <v>2154</v>
      </c>
      <c r="AC2450">
        <v>2103</v>
      </c>
      <c r="AD2450">
        <v>2088</v>
      </c>
      <c r="AE2450">
        <v>2085</v>
      </c>
      <c r="AF2450">
        <v>2088</v>
      </c>
      <c r="AG2450">
        <v>2090</v>
      </c>
      <c r="AH2450">
        <v>2085</v>
      </c>
      <c r="AI2450">
        <f>AVERAGE(Tabla1[[#This Row],[gr17_0]:[gr17_9]])</f>
        <v>2095.3000000000002</v>
      </c>
      <c r="AK2450">
        <v>3080</v>
      </c>
      <c r="AL2450">
        <v>2907</v>
      </c>
      <c r="AM2450">
        <v>2817</v>
      </c>
      <c r="AN2450">
        <v>2851</v>
      </c>
      <c r="AO2450" s="4">
        <v>3046</v>
      </c>
      <c r="AP2450">
        <v>3078</v>
      </c>
      <c r="AQ2450">
        <v>2898</v>
      </c>
      <c r="AR2450">
        <v>3078</v>
      </c>
      <c r="AS2450" s="4">
        <v>2998</v>
      </c>
      <c r="AT2450">
        <v>2760</v>
      </c>
      <c r="AU2450">
        <f>AVERAGE(Tabla2[[#This Row],[gr21_0]:[gr21_9]])</f>
        <v>2951.3</v>
      </c>
    </row>
    <row r="2451" spans="1:47">
      <c r="A2451">
        <v>1799</v>
      </c>
      <c r="B2451">
        <v>1889</v>
      </c>
      <c r="C2451">
        <v>1799</v>
      </c>
      <c r="D2451">
        <v>1799</v>
      </c>
      <c r="E2451">
        <v>1799</v>
      </c>
      <c r="F2451">
        <v>1799</v>
      </c>
      <c r="G2451">
        <v>1799</v>
      </c>
      <c r="H2451">
        <v>1799</v>
      </c>
      <c r="I2451">
        <v>1799</v>
      </c>
      <c r="J2451">
        <v>1799</v>
      </c>
      <c r="K2451">
        <f>AVERAGE(Tabla8[[#This Row],[gr12_0]:[gr12_9]])</f>
        <v>1808</v>
      </c>
      <c r="M2451">
        <v>2032</v>
      </c>
      <c r="N2451">
        <v>1939</v>
      </c>
      <c r="O2451">
        <v>2030</v>
      </c>
      <c r="P2451">
        <v>1997</v>
      </c>
      <c r="Q2451">
        <v>1999</v>
      </c>
      <c r="R2451">
        <v>1989</v>
      </c>
      <c r="S2451">
        <v>2032</v>
      </c>
      <c r="T2451">
        <v>1908</v>
      </c>
      <c r="U2451">
        <v>2032</v>
      </c>
      <c r="V2451">
        <v>2032</v>
      </c>
      <c r="W2451">
        <f>AVERAGE(Tabla5[[#This Row],[gr15_0]:[gr15_9]])</f>
        <v>1999</v>
      </c>
      <c r="Y2451">
        <v>2090</v>
      </c>
      <c r="Z2451">
        <v>2085</v>
      </c>
      <c r="AA2451">
        <v>2085</v>
      </c>
      <c r="AB2451">
        <v>2154</v>
      </c>
      <c r="AC2451">
        <v>2103</v>
      </c>
      <c r="AD2451">
        <v>2088</v>
      </c>
      <c r="AE2451">
        <v>2085</v>
      </c>
      <c r="AF2451">
        <v>2088</v>
      </c>
      <c r="AG2451">
        <v>2090</v>
      </c>
      <c r="AH2451">
        <v>2085</v>
      </c>
      <c r="AI2451">
        <f>AVERAGE(Tabla1[[#This Row],[gr17_0]:[gr17_9]])</f>
        <v>2095.3000000000002</v>
      </c>
      <c r="AK2451">
        <v>3080</v>
      </c>
      <c r="AL2451">
        <v>2907</v>
      </c>
      <c r="AM2451">
        <v>2817</v>
      </c>
      <c r="AN2451">
        <v>2851</v>
      </c>
      <c r="AO2451" s="4">
        <v>3046</v>
      </c>
      <c r="AP2451">
        <v>3078</v>
      </c>
      <c r="AQ2451">
        <v>2898</v>
      </c>
      <c r="AR2451">
        <v>3078</v>
      </c>
      <c r="AS2451" s="4">
        <v>2998</v>
      </c>
      <c r="AT2451">
        <v>2760</v>
      </c>
      <c r="AU2451">
        <f>AVERAGE(Tabla2[[#This Row],[gr21_0]:[gr21_9]])</f>
        <v>2951.3</v>
      </c>
    </row>
    <row r="2452" spans="1:47">
      <c r="A2452">
        <v>1799</v>
      </c>
      <c r="B2452">
        <v>1889</v>
      </c>
      <c r="C2452">
        <v>1799</v>
      </c>
      <c r="D2452">
        <v>1799</v>
      </c>
      <c r="E2452">
        <v>1799</v>
      </c>
      <c r="F2452">
        <v>1799</v>
      </c>
      <c r="G2452">
        <v>1799</v>
      </c>
      <c r="H2452">
        <v>1799</v>
      </c>
      <c r="I2452">
        <v>1799</v>
      </c>
      <c r="J2452">
        <v>1799</v>
      </c>
      <c r="K2452">
        <f>AVERAGE(Tabla8[[#This Row],[gr12_0]:[gr12_9]])</f>
        <v>1808</v>
      </c>
      <c r="M2452">
        <v>2032</v>
      </c>
      <c r="N2452">
        <v>1939</v>
      </c>
      <c r="O2452">
        <v>2030</v>
      </c>
      <c r="P2452">
        <v>1997</v>
      </c>
      <c r="Q2452">
        <v>1999</v>
      </c>
      <c r="R2452">
        <v>1989</v>
      </c>
      <c r="S2452">
        <v>2032</v>
      </c>
      <c r="T2452">
        <v>1908</v>
      </c>
      <c r="U2452">
        <v>2032</v>
      </c>
      <c r="V2452">
        <v>2032</v>
      </c>
      <c r="W2452">
        <f>AVERAGE(Tabla5[[#This Row],[gr15_0]:[gr15_9]])</f>
        <v>1999</v>
      </c>
      <c r="Y2452">
        <v>2090</v>
      </c>
      <c r="Z2452">
        <v>2085</v>
      </c>
      <c r="AA2452">
        <v>2085</v>
      </c>
      <c r="AB2452">
        <v>2154</v>
      </c>
      <c r="AC2452">
        <v>2103</v>
      </c>
      <c r="AD2452">
        <v>2088</v>
      </c>
      <c r="AE2452">
        <v>2085</v>
      </c>
      <c r="AF2452">
        <v>2088</v>
      </c>
      <c r="AG2452">
        <v>2090</v>
      </c>
      <c r="AH2452">
        <v>2085</v>
      </c>
      <c r="AI2452">
        <f>AVERAGE(Tabla1[[#This Row],[gr17_0]:[gr17_9]])</f>
        <v>2095.3000000000002</v>
      </c>
      <c r="AK2452">
        <v>3080</v>
      </c>
      <c r="AL2452">
        <v>2907</v>
      </c>
      <c r="AM2452">
        <v>2817</v>
      </c>
      <c r="AN2452">
        <v>2851</v>
      </c>
      <c r="AO2452" s="4">
        <v>3046</v>
      </c>
      <c r="AP2452">
        <v>3078</v>
      </c>
      <c r="AQ2452">
        <v>2898</v>
      </c>
      <c r="AR2452">
        <v>3078</v>
      </c>
      <c r="AS2452" s="4">
        <v>2998</v>
      </c>
      <c r="AT2452">
        <v>2760</v>
      </c>
      <c r="AU2452">
        <f>AVERAGE(Tabla2[[#This Row],[gr21_0]:[gr21_9]])</f>
        <v>2951.3</v>
      </c>
    </row>
    <row r="2453" spans="1:47">
      <c r="A2453">
        <v>1799</v>
      </c>
      <c r="B2453">
        <v>1889</v>
      </c>
      <c r="C2453">
        <v>1799</v>
      </c>
      <c r="D2453">
        <v>1799</v>
      </c>
      <c r="E2453">
        <v>1799</v>
      </c>
      <c r="F2453">
        <v>1799</v>
      </c>
      <c r="G2453">
        <v>1799</v>
      </c>
      <c r="H2453">
        <v>1799</v>
      </c>
      <c r="I2453">
        <v>1799</v>
      </c>
      <c r="J2453">
        <v>1799</v>
      </c>
      <c r="K2453">
        <f>AVERAGE(Tabla8[[#This Row],[gr12_0]:[gr12_9]])</f>
        <v>1808</v>
      </c>
      <c r="M2453">
        <v>2032</v>
      </c>
      <c r="N2453">
        <v>1939</v>
      </c>
      <c r="O2453">
        <v>2030</v>
      </c>
      <c r="P2453">
        <v>1997</v>
      </c>
      <c r="Q2453">
        <v>1999</v>
      </c>
      <c r="R2453">
        <v>1989</v>
      </c>
      <c r="S2453">
        <v>2032</v>
      </c>
      <c r="T2453">
        <v>1908</v>
      </c>
      <c r="U2453">
        <v>2032</v>
      </c>
      <c r="V2453">
        <v>2032</v>
      </c>
      <c r="W2453">
        <f>AVERAGE(Tabla5[[#This Row],[gr15_0]:[gr15_9]])</f>
        <v>1999</v>
      </c>
      <c r="Y2453">
        <v>2090</v>
      </c>
      <c r="Z2453">
        <v>2085</v>
      </c>
      <c r="AA2453">
        <v>2085</v>
      </c>
      <c r="AB2453">
        <v>2154</v>
      </c>
      <c r="AC2453">
        <v>2103</v>
      </c>
      <c r="AD2453">
        <v>2088</v>
      </c>
      <c r="AE2453">
        <v>2085</v>
      </c>
      <c r="AF2453">
        <v>2088</v>
      </c>
      <c r="AG2453">
        <v>2090</v>
      </c>
      <c r="AH2453">
        <v>2085</v>
      </c>
      <c r="AI2453">
        <f>AVERAGE(Tabla1[[#This Row],[gr17_0]:[gr17_9]])</f>
        <v>2095.3000000000002</v>
      </c>
      <c r="AK2453">
        <v>3080</v>
      </c>
      <c r="AL2453">
        <v>2907</v>
      </c>
      <c r="AM2453">
        <v>2817</v>
      </c>
      <c r="AN2453">
        <v>2851</v>
      </c>
      <c r="AO2453" s="4">
        <v>3046</v>
      </c>
      <c r="AP2453">
        <v>3078</v>
      </c>
      <c r="AQ2453">
        <v>2898</v>
      </c>
      <c r="AR2453">
        <v>3078</v>
      </c>
      <c r="AS2453" s="4">
        <v>2998</v>
      </c>
      <c r="AT2453">
        <v>2760</v>
      </c>
      <c r="AU2453">
        <f>AVERAGE(Tabla2[[#This Row],[gr21_0]:[gr21_9]])</f>
        <v>2951.3</v>
      </c>
    </row>
    <row r="2454" spans="1:47">
      <c r="A2454">
        <v>1799</v>
      </c>
      <c r="B2454">
        <v>1889</v>
      </c>
      <c r="C2454">
        <v>1799</v>
      </c>
      <c r="D2454">
        <v>1799</v>
      </c>
      <c r="E2454">
        <v>1799</v>
      </c>
      <c r="F2454">
        <v>1799</v>
      </c>
      <c r="G2454">
        <v>1799</v>
      </c>
      <c r="H2454">
        <v>1799</v>
      </c>
      <c r="I2454">
        <v>1799</v>
      </c>
      <c r="J2454">
        <v>1799</v>
      </c>
      <c r="K2454">
        <f>AVERAGE(Tabla8[[#This Row],[gr12_0]:[gr12_9]])</f>
        <v>1808</v>
      </c>
      <c r="M2454">
        <v>2032</v>
      </c>
      <c r="N2454">
        <v>1939</v>
      </c>
      <c r="O2454">
        <v>2030</v>
      </c>
      <c r="P2454">
        <v>1997</v>
      </c>
      <c r="Q2454">
        <v>1999</v>
      </c>
      <c r="R2454">
        <v>1989</v>
      </c>
      <c r="S2454">
        <v>2032</v>
      </c>
      <c r="T2454">
        <v>1908</v>
      </c>
      <c r="U2454">
        <v>2032</v>
      </c>
      <c r="V2454">
        <v>2032</v>
      </c>
      <c r="W2454">
        <f>AVERAGE(Tabla5[[#This Row],[gr15_0]:[gr15_9]])</f>
        <v>1999</v>
      </c>
      <c r="Y2454">
        <v>2090</v>
      </c>
      <c r="Z2454">
        <v>2085</v>
      </c>
      <c r="AA2454">
        <v>2085</v>
      </c>
      <c r="AB2454">
        <v>2154</v>
      </c>
      <c r="AC2454">
        <v>2103</v>
      </c>
      <c r="AD2454">
        <v>2088</v>
      </c>
      <c r="AE2454">
        <v>2085</v>
      </c>
      <c r="AF2454">
        <v>2088</v>
      </c>
      <c r="AG2454">
        <v>2090</v>
      </c>
      <c r="AH2454">
        <v>2085</v>
      </c>
      <c r="AI2454">
        <f>AVERAGE(Tabla1[[#This Row],[gr17_0]:[gr17_9]])</f>
        <v>2095.3000000000002</v>
      </c>
      <c r="AK2454">
        <v>3080</v>
      </c>
      <c r="AL2454">
        <v>2907</v>
      </c>
      <c r="AM2454">
        <v>2817</v>
      </c>
      <c r="AN2454">
        <v>2851</v>
      </c>
      <c r="AO2454" s="4">
        <v>3046</v>
      </c>
      <c r="AP2454">
        <v>3078</v>
      </c>
      <c r="AQ2454">
        <v>2898</v>
      </c>
      <c r="AR2454">
        <v>3078</v>
      </c>
      <c r="AS2454" s="4">
        <v>2998</v>
      </c>
      <c r="AT2454">
        <v>2760</v>
      </c>
      <c r="AU2454">
        <f>AVERAGE(Tabla2[[#This Row],[gr21_0]:[gr21_9]])</f>
        <v>2951.3</v>
      </c>
    </row>
    <row r="2455" spans="1:47">
      <c r="A2455">
        <v>1799</v>
      </c>
      <c r="B2455">
        <v>1889</v>
      </c>
      <c r="C2455">
        <v>1799</v>
      </c>
      <c r="D2455">
        <v>1799</v>
      </c>
      <c r="E2455">
        <v>1799</v>
      </c>
      <c r="F2455">
        <v>1799</v>
      </c>
      <c r="G2455">
        <v>1799</v>
      </c>
      <c r="H2455">
        <v>1799</v>
      </c>
      <c r="I2455">
        <v>1799</v>
      </c>
      <c r="J2455">
        <v>1799</v>
      </c>
      <c r="K2455">
        <f>AVERAGE(Tabla8[[#This Row],[gr12_0]:[gr12_9]])</f>
        <v>1808</v>
      </c>
      <c r="M2455">
        <v>2032</v>
      </c>
      <c r="N2455">
        <v>1939</v>
      </c>
      <c r="O2455">
        <v>2030</v>
      </c>
      <c r="P2455">
        <v>1997</v>
      </c>
      <c r="Q2455">
        <v>1999</v>
      </c>
      <c r="R2455">
        <v>1989</v>
      </c>
      <c r="S2455">
        <v>2032</v>
      </c>
      <c r="T2455">
        <v>1908</v>
      </c>
      <c r="U2455">
        <v>2032</v>
      </c>
      <c r="V2455">
        <v>2032</v>
      </c>
      <c r="W2455">
        <f>AVERAGE(Tabla5[[#This Row],[gr15_0]:[gr15_9]])</f>
        <v>1999</v>
      </c>
      <c r="Y2455">
        <v>2090</v>
      </c>
      <c r="Z2455">
        <v>2085</v>
      </c>
      <c r="AA2455">
        <v>2085</v>
      </c>
      <c r="AB2455">
        <v>2154</v>
      </c>
      <c r="AC2455">
        <v>2103</v>
      </c>
      <c r="AD2455">
        <v>2088</v>
      </c>
      <c r="AE2455">
        <v>2085</v>
      </c>
      <c r="AF2455">
        <v>2088</v>
      </c>
      <c r="AG2455">
        <v>2090</v>
      </c>
      <c r="AH2455">
        <v>2085</v>
      </c>
      <c r="AI2455">
        <f>AVERAGE(Tabla1[[#This Row],[gr17_0]:[gr17_9]])</f>
        <v>2095.3000000000002</v>
      </c>
      <c r="AK2455">
        <v>3080</v>
      </c>
      <c r="AL2455">
        <v>2907</v>
      </c>
      <c r="AM2455">
        <v>2817</v>
      </c>
      <c r="AN2455">
        <v>2851</v>
      </c>
      <c r="AO2455" s="4">
        <v>3046</v>
      </c>
      <c r="AP2455">
        <v>3078</v>
      </c>
      <c r="AQ2455">
        <v>2898</v>
      </c>
      <c r="AR2455">
        <v>3078</v>
      </c>
      <c r="AS2455" s="4">
        <v>2998</v>
      </c>
      <c r="AT2455">
        <v>2760</v>
      </c>
      <c r="AU2455">
        <f>AVERAGE(Tabla2[[#This Row],[gr21_0]:[gr21_9]])</f>
        <v>2951.3</v>
      </c>
    </row>
    <row r="2456" spans="1:47">
      <c r="A2456">
        <v>1799</v>
      </c>
      <c r="B2456">
        <v>1889</v>
      </c>
      <c r="C2456">
        <v>1799</v>
      </c>
      <c r="D2456">
        <v>1799</v>
      </c>
      <c r="E2456">
        <v>1799</v>
      </c>
      <c r="F2456">
        <v>1799</v>
      </c>
      <c r="G2456">
        <v>1799</v>
      </c>
      <c r="H2456">
        <v>1799</v>
      </c>
      <c r="I2456">
        <v>1799</v>
      </c>
      <c r="J2456">
        <v>1799</v>
      </c>
      <c r="K2456">
        <f>AVERAGE(Tabla8[[#This Row],[gr12_0]:[gr12_9]])</f>
        <v>1808</v>
      </c>
      <c r="M2456">
        <v>2032</v>
      </c>
      <c r="N2456">
        <v>1939</v>
      </c>
      <c r="O2456">
        <v>2030</v>
      </c>
      <c r="P2456">
        <v>1997</v>
      </c>
      <c r="Q2456">
        <v>1999</v>
      </c>
      <c r="R2456">
        <v>1989</v>
      </c>
      <c r="S2456">
        <v>2032</v>
      </c>
      <c r="T2456">
        <v>1908</v>
      </c>
      <c r="U2456">
        <v>2032</v>
      </c>
      <c r="V2456">
        <v>2032</v>
      </c>
      <c r="W2456">
        <f>AVERAGE(Tabla5[[#This Row],[gr15_0]:[gr15_9]])</f>
        <v>1999</v>
      </c>
      <c r="Y2456">
        <v>2090</v>
      </c>
      <c r="Z2456">
        <v>2085</v>
      </c>
      <c r="AA2456">
        <v>2085</v>
      </c>
      <c r="AB2456">
        <v>2154</v>
      </c>
      <c r="AC2456">
        <v>2103</v>
      </c>
      <c r="AD2456">
        <v>2088</v>
      </c>
      <c r="AE2456">
        <v>2085</v>
      </c>
      <c r="AF2456">
        <v>2088</v>
      </c>
      <c r="AG2456">
        <v>2090</v>
      </c>
      <c r="AH2456">
        <v>2085</v>
      </c>
      <c r="AI2456">
        <f>AVERAGE(Tabla1[[#This Row],[gr17_0]:[gr17_9]])</f>
        <v>2095.3000000000002</v>
      </c>
      <c r="AK2456">
        <v>3080</v>
      </c>
      <c r="AL2456">
        <v>2907</v>
      </c>
      <c r="AM2456">
        <v>2817</v>
      </c>
      <c r="AN2456">
        <v>2851</v>
      </c>
      <c r="AO2456" s="4">
        <v>3046</v>
      </c>
      <c r="AP2456">
        <v>3078</v>
      </c>
      <c r="AQ2456">
        <v>2898</v>
      </c>
      <c r="AR2456">
        <v>3078</v>
      </c>
      <c r="AS2456" s="4">
        <v>2998</v>
      </c>
      <c r="AT2456">
        <v>2760</v>
      </c>
      <c r="AU2456">
        <f>AVERAGE(Tabla2[[#This Row],[gr21_0]:[gr21_9]])</f>
        <v>2951.3</v>
      </c>
    </row>
    <row r="2457" spans="1:47">
      <c r="A2457">
        <v>1799</v>
      </c>
      <c r="B2457">
        <v>1889</v>
      </c>
      <c r="C2457">
        <v>1799</v>
      </c>
      <c r="D2457">
        <v>1799</v>
      </c>
      <c r="E2457">
        <v>1799</v>
      </c>
      <c r="F2457">
        <v>1799</v>
      </c>
      <c r="G2457">
        <v>1799</v>
      </c>
      <c r="H2457">
        <v>1799</v>
      </c>
      <c r="I2457">
        <v>1799</v>
      </c>
      <c r="J2457">
        <v>1799</v>
      </c>
      <c r="K2457">
        <f>AVERAGE(Tabla8[[#This Row],[gr12_0]:[gr12_9]])</f>
        <v>1808</v>
      </c>
      <c r="M2457">
        <v>2032</v>
      </c>
      <c r="N2457">
        <v>1939</v>
      </c>
      <c r="O2457">
        <v>2030</v>
      </c>
      <c r="P2457">
        <v>1997</v>
      </c>
      <c r="Q2457">
        <v>1999</v>
      </c>
      <c r="R2457">
        <v>1989</v>
      </c>
      <c r="S2457">
        <v>2032</v>
      </c>
      <c r="T2457">
        <v>1908</v>
      </c>
      <c r="U2457">
        <v>2032</v>
      </c>
      <c r="V2457">
        <v>2032</v>
      </c>
      <c r="W2457">
        <f>AVERAGE(Tabla5[[#This Row],[gr15_0]:[gr15_9]])</f>
        <v>1999</v>
      </c>
      <c r="Y2457">
        <v>2090</v>
      </c>
      <c r="Z2457">
        <v>2085</v>
      </c>
      <c r="AA2457">
        <v>2085</v>
      </c>
      <c r="AB2457">
        <v>2154</v>
      </c>
      <c r="AC2457">
        <v>2103</v>
      </c>
      <c r="AD2457">
        <v>2088</v>
      </c>
      <c r="AE2457">
        <v>2085</v>
      </c>
      <c r="AF2457">
        <v>2088</v>
      </c>
      <c r="AG2457">
        <v>2090</v>
      </c>
      <c r="AH2457">
        <v>2085</v>
      </c>
      <c r="AI2457">
        <f>AVERAGE(Tabla1[[#This Row],[gr17_0]:[gr17_9]])</f>
        <v>2095.3000000000002</v>
      </c>
      <c r="AK2457">
        <v>3080</v>
      </c>
      <c r="AL2457">
        <v>2907</v>
      </c>
      <c r="AM2457">
        <v>2817</v>
      </c>
      <c r="AN2457">
        <v>2851</v>
      </c>
      <c r="AO2457" s="4">
        <v>3046</v>
      </c>
      <c r="AP2457">
        <v>3078</v>
      </c>
      <c r="AQ2457">
        <v>2898</v>
      </c>
      <c r="AR2457">
        <v>3078</v>
      </c>
      <c r="AS2457" s="4">
        <v>2998</v>
      </c>
      <c r="AT2457">
        <v>2760</v>
      </c>
      <c r="AU2457">
        <f>AVERAGE(Tabla2[[#This Row],[gr21_0]:[gr21_9]])</f>
        <v>2951.3</v>
      </c>
    </row>
    <row r="2458" spans="1:47">
      <c r="A2458">
        <v>1799</v>
      </c>
      <c r="B2458">
        <v>1889</v>
      </c>
      <c r="C2458">
        <v>1799</v>
      </c>
      <c r="D2458">
        <v>1799</v>
      </c>
      <c r="E2458">
        <v>1799</v>
      </c>
      <c r="F2458">
        <v>1799</v>
      </c>
      <c r="G2458">
        <v>1799</v>
      </c>
      <c r="H2458">
        <v>1799</v>
      </c>
      <c r="I2458">
        <v>1799</v>
      </c>
      <c r="J2458">
        <v>1799</v>
      </c>
      <c r="K2458">
        <f>AVERAGE(Tabla8[[#This Row],[gr12_0]:[gr12_9]])</f>
        <v>1808</v>
      </c>
      <c r="M2458">
        <v>2032</v>
      </c>
      <c r="N2458">
        <v>1939</v>
      </c>
      <c r="O2458">
        <v>2030</v>
      </c>
      <c r="P2458">
        <v>1997</v>
      </c>
      <c r="Q2458">
        <v>1999</v>
      </c>
      <c r="R2458">
        <v>1989</v>
      </c>
      <c r="S2458">
        <v>2032</v>
      </c>
      <c r="T2458">
        <v>1908</v>
      </c>
      <c r="U2458">
        <v>2032</v>
      </c>
      <c r="V2458">
        <v>2032</v>
      </c>
      <c r="W2458">
        <f>AVERAGE(Tabla5[[#This Row],[gr15_0]:[gr15_9]])</f>
        <v>1999</v>
      </c>
      <c r="Y2458">
        <v>2090</v>
      </c>
      <c r="Z2458">
        <v>2085</v>
      </c>
      <c r="AA2458">
        <v>2085</v>
      </c>
      <c r="AB2458">
        <v>2154</v>
      </c>
      <c r="AC2458">
        <v>2103</v>
      </c>
      <c r="AD2458">
        <v>2088</v>
      </c>
      <c r="AE2458">
        <v>2085</v>
      </c>
      <c r="AF2458">
        <v>2088</v>
      </c>
      <c r="AG2458">
        <v>2090</v>
      </c>
      <c r="AH2458">
        <v>2085</v>
      </c>
      <c r="AI2458">
        <f>AVERAGE(Tabla1[[#This Row],[gr17_0]:[gr17_9]])</f>
        <v>2095.3000000000002</v>
      </c>
      <c r="AK2458">
        <v>3080</v>
      </c>
      <c r="AL2458">
        <v>2907</v>
      </c>
      <c r="AM2458">
        <v>2817</v>
      </c>
      <c r="AN2458">
        <v>2851</v>
      </c>
      <c r="AO2458" s="4">
        <v>3046</v>
      </c>
      <c r="AP2458">
        <v>3078</v>
      </c>
      <c r="AQ2458">
        <v>2898</v>
      </c>
      <c r="AR2458">
        <v>3078</v>
      </c>
      <c r="AS2458" s="4">
        <v>2998</v>
      </c>
      <c r="AT2458">
        <v>2760</v>
      </c>
      <c r="AU2458">
        <f>AVERAGE(Tabla2[[#This Row],[gr21_0]:[gr21_9]])</f>
        <v>2951.3</v>
      </c>
    </row>
    <row r="2459" spans="1:47">
      <c r="A2459">
        <v>1799</v>
      </c>
      <c r="B2459">
        <v>1889</v>
      </c>
      <c r="C2459">
        <v>1799</v>
      </c>
      <c r="D2459">
        <v>1799</v>
      </c>
      <c r="E2459">
        <v>1799</v>
      </c>
      <c r="F2459">
        <v>1799</v>
      </c>
      <c r="G2459">
        <v>1799</v>
      </c>
      <c r="H2459">
        <v>1799</v>
      </c>
      <c r="I2459">
        <v>1799</v>
      </c>
      <c r="J2459">
        <v>1799</v>
      </c>
      <c r="K2459">
        <f>AVERAGE(Tabla8[[#This Row],[gr12_0]:[gr12_9]])</f>
        <v>1808</v>
      </c>
      <c r="M2459">
        <v>2032</v>
      </c>
      <c r="N2459">
        <v>1939</v>
      </c>
      <c r="O2459">
        <v>2030</v>
      </c>
      <c r="P2459">
        <v>1997</v>
      </c>
      <c r="Q2459">
        <v>1999</v>
      </c>
      <c r="R2459">
        <v>1989</v>
      </c>
      <c r="S2459">
        <v>2032</v>
      </c>
      <c r="T2459">
        <v>1908</v>
      </c>
      <c r="U2459">
        <v>2032</v>
      </c>
      <c r="V2459">
        <v>2032</v>
      </c>
      <c r="W2459">
        <f>AVERAGE(Tabla5[[#This Row],[gr15_0]:[gr15_9]])</f>
        <v>1999</v>
      </c>
      <c r="Y2459">
        <v>2090</v>
      </c>
      <c r="Z2459">
        <v>2085</v>
      </c>
      <c r="AA2459">
        <v>2085</v>
      </c>
      <c r="AB2459">
        <v>2154</v>
      </c>
      <c r="AC2459">
        <v>2103</v>
      </c>
      <c r="AD2459">
        <v>2088</v>
      </c>
      <c r="AE2459">
        <v>2085</v>
      </c>
      <c r="AF2459">
        <v>2088</v>
      </c>
      <c r="AG2459">
        <v>2090</v>
      </c>
      <c r="AH2459">
        <v>2085</v>
      </c>
      <c r="AI2459">
        <f>AVERAGE(Tabla1[[#This Row],[gr17_0]:[gr17_9]])</f>
        <v>2095.3000000000002</v>
      </c>
      <c r="AK2459">
        <v>3080</v>
      </c>
      <c r="AL2459">
        <v>2907</v>
      </c>
      <c r="AM2459">
        <v>2817</v>
      </c>
      <c r="AN2459">
        <v>2851</v>
      </c>
      <c r="AO2459" s="4">
        <v>3046</v>
      </c>
      <c r="AP2459">
        <v>3078</v>
      </c>
      <c r="AQ2459">
        <v>2898</v>
      </c>
      <c r="AR2459">
        <v>3078</v>
      </c>
      <c r="AS2459" s="4">
        <v>2998</v>
      </c>
      <c r="AT2459">
        <v>2760</v>
      </c>
      <c r="AU2459">
        <f>AVERAGE(Tabla2[[#This Row],[gr21_0]:[gr21_9]])</f>
        <v>2951.3</v>
      </c>
    </row>
    <row r="2460" spans="1:47">
      <c r="A2460">
        <v>1799</v>
      </c>
      <c r="B2460">
        <v>1889</v>
      </c>
      <c r="C2460">
        <v>1799</v>
      </c>
      <c r="D2460">
        <v>1799</v>
      </c>
      <c r="E2460">
        <v>1799</v>
      </c>
      <c r="F2460">
        <v>1799</v>
      </c>
      <c r="G2460">
        <v>1799</v>
      </c>
      <c r="H2460">
        <v>1799</v>
      </c>
      <c r="I2460">
        <v>1799</v>
      </c>
      <c r="J2460">
        <v>1799</v>
      </c>
      <c r="K2460">
        <f>AVERAGE(Tabla8[[#This Row],[gr12_0]:[gr12_9]])</f>
        <v>1808</v>
      </c>
      <c r="M2460">
        <v>2032</v>
      </c>
      <c r="N2460">
        <v>1939</v>
      </c>
      <c r="O2460">
        <v>2030</v>
      </c>
      <c r="P2460">
        <v>1997</v>
      </c>
      <c r="Q2460">
        <v>1999</v>
      </c>
      <c r="R2460">
        <v>1989</v>
      </c>
      <c r="S2460">
        <v>2032</v>
      </c>
      <c r="T2460">
        <v>1908</v>
      </c>
      <c r="U2460">
        <v>2032</v>
      </c>
      <c r="V2460">
        <v>2032</v>
      </c>
      <c r="W2460">
        <f>AVERAGE(Tabla5[[#This Row],[gr15_0]:[gr15_9]])</f>
        <v>1999</v>
      </c>
      <c r="Y2460">
        <v>2090</v>
      </c>
      <c r="Z2460">
        <v>2085</v>
      </c>
      <c r="AA2460">
        <v>2085</v>
      </c>
      <c r="AB2460">
        <v>2154</v>
      </c>
      <c r="AC2460">
        <v>2103</v>
      </c>
      <c r="AD2460">
        <v>2088</v>
      </c>
      <c r="AE2460">
        <v>2085</v>
      </c>
      <c r="AF2460">
        <v>2088</v>
      </c>
      <c r="AG2460">
        <v>2090</v>
      </c>
      <c r="AH2460">
        <v>2085</v>
      </c>
      <c r="AI2460">
        <f>AVERAGE(Tabla1[[#This Row],[gr17_0]:[gr17_9]])</f>
        <v>2095.3000000000002</v>
      </c>
      <c r="AK2460">
        <v>3080</v>
      </c>
      <c r="AL2460">
        <v>2907</v>
      </c>
      <c r="AM2460">
        <v>2817</v>
      </c>
      <c r="AN2460">
        <v>2851</v>
      </c>
      <c r="AO2460" s="4">
        <v>3046</v>
      </c>
      <c r="AP2460">
        <v>3078</v>
      </c>
      <c r="AQ2460">
        <v>2898</v>
      </c>
      <c r="AR2460">
        <v>3078</v>
      </c>
      <c r="AS2460" s="4">
        <v>2998</v>
      </c>
      <c r="AT2460">
        <v>2760</v>
      </c>
      <c r="AU2460">
        <f>AVERAGE(Tabla2[[#This Row],[gr21_0]:[gr21_9]])</f>
        <v>2951.3</v>
      </c>
    </row>
    <row r="2461" spans="1:47">
      <c r="A2461">
        <v>1799</v>
      </c>
      <c r="B2461">
        <v>1889</v>
      </c>
      <c r="C2461">
        <v>1799</v>
      </c>
      <c r="D2461">
        <v>1799</v>
      </c>
      <c r="E2461">
        <v>1799</v>
      </c>
      <c r="F2461">
        <v>1799</v>
      </c>
      <c r="G2461">
        <v>1799</v>
      </c>
      <c r="H2461">
        <v>1799</v>
      </c>
      <c r="I2461">
        <v>1799</v>
      </c>
      <c r="J2461">
        <v>1799</v>
      </c>
      <c r="K2461">
        <f>AVERAGE(Tabla8[[#This Row],[gr12_0]:[gr12_9]])</f>
        <v>1808</v>
      </c>
      <c r="M2461">
        <v>2032</v>
      </c>
      <c r="N2461">
        <v>1939</v>
      </c>
      <c r="O2461">
        <v>2030</v>
      </c>
      <c r="P2461">
        <v>1997</v>
      </c>
      <c r="Q2461">
        <v>1999</v>
      </c>
      <c r="R2461">
        <v>1989</v>
      </c>
      <c r="S2461">
        <v>2032</v>
      </c>
      <c r="T2461">
        <v>1908</v>
      </c>
      <c r="U2461">
        <v>2032</v>
      </c>
      <c r="V2461">
        <v>2032</v>
      </c>
      <c r="W2461">
        <f>AVERAGE(Tabla5[[#This Row],[gr15_0]:[gr15_9]])</f>
        <v>1999</v>
      </c>
      <c r="Y2461">
        <v>2090</v>
      </c>
      <c r="Z2461">
        <v>2085</v>
      </c>
      <c r="AA2461">
        <v>2085</v>
      </c>
      <c r="AB2461">
        <v>2154</v>
      </c>
      <c r="AC2461">
        <v>2103</v>
      </c>
      <c r="AD2461">
        <v>2088</v>
      </c>
      <c r="AE2461">
        <v>2085</v>
      </c>
      <c r="AF2461">
        <v>2088</v>
      </c>
      <c r="AG2461">
        <v>2090</v>
      </c>
      <c r="AH2461">
        <v>2085</v>
      </c>
      <c r="AI2461">
        <f>AVERAGE(Tabla1[[#This Row],[gr17_0]:[gr17_9]])</f>
        <v>2095.3000000000002</v>
      </c>
      <c r="AK2461">
        <v>3080</v>
      </c>
      <c r="AL2461">
        <v>2907</v>
      </c>
      <c r="AM2461">
        <v>2817</v>
      </c>
      <c r="AN2461">
        <v>2851</v>
      </c>
      <c r="AO2461" s="4">
        <v>3046</v>
      </c>
      <c r="AP2461">
        <v>3078</v>
      </c>
      <c r="AQ2461">
        <v>2898</v>
      </c>
      <c r="AR2461">
        <v>3078</v>
      </c>
      <c r="AS2461" s="4">
        <v>2998</v>
      </c>
      <c r="AT2461">
        <v>2760</v>
      </c>
      <c r="AU2461">
        <f>AVERAGE(Tabla2[[#This Row],[gr21_0]:[gr21_9]])</f>
        <v>2951.3</v>
      </c>
    </row>
    <row r="2462" spans="1:47">
      <c r="A2462">
        <v>1799</v>
      </c>
      <c r="B2462">
        <v>1889</v>
      </c>
      <c r="C2462">
        <v>1799</v>
      </c>
      <c r="D2462">
        <v>1799</v>
      </c>
      <c r="E2462">
        <v>1799</v>
      </c>
      <c r="F2462">
        <v>1799</v>
      </c>
      <c r="G2462">
        <v>1799</v>
      </c>
      <c r="H2462">
        <v>1799</v>
      </c>
      <c r="I2462">
        <v>1799</v>
      </c>
      <c r="J2462">
        <v>1799</v>
      </c>
      <c r="K2462">
        <f>AVERAGE(Tabla8[[#This Row],[gr12_0]:[gr12_9]])</f>
        <v>1808</v>
      </c>
      <c r="M2462">
        <v>2032</v>
      </c>
      <c r="N2462">
        <v>1939</v>
      </c>
      <c r="O2462">
        <v>2030</v>
      </c>
      <c r="P2462">
        <v>1997</v>
      </c>
      <c r="Q2462">
        <v>1999</v>
      </c>
      <c r="R2462">
        <v>1989</v>
      </c>
      <c r="S2462">
        <v>2032</v>
      </c>
      <c r="T2462">
        <v>1908</v>
      </c>
      <c r="U2462">
        <v>2032</v>
      </c>
      <c r="V2462">
        <v>2032</v>
      </c>
      <c r="W2462">
        <f>AVERAGE(Tabla5[[#This Row],[gr15_0]:[gr15_9]])</f>
        <v>1999</v>
      </c>
      <c r="Y2462">
        <v>2090</v>
      </c>
      <c r="Z2462">
        <v>2085</v>
      </c>
      <c r="AA2462">
        <v>2085</v>
      </c>
      <c r="AB2462">
        <v>2154</v>
      </c>
      <c r="AC2462">
        <v>2103</v>
      </c>
      <c r="AD2462">
        <v>2088</v>
      </c>
      <c r="AE2462">
        <v>2085</v>
      </c>
      <c r="AF2462">
        <v>2088</v>
      </c>
      <c r="AG2462">
        <v>2090</v>
      </c>
      <c r="AH2462">
        <v>2085</v>
      </c>
      <c r="AI2462">
        <f>AVERAGE(Tabla1[[#This Row],[gr17_0]:[gr17_9]])</f>
        <v>2095.3000000000002</v>
      </c>
      <c r="AK2462">
        <v>3080</v>
      </c>
      <c r="AL2462">
        <v>2907</v>
      </c>
      <c r="AM2462">
        <v>2817</v>
      </c>
      <c r="AN2462">
        <v>2851</v>
      </c>
      <c r="AO2462" s="4">
        <v>3046</v>
      </c>
      <c r="AP2462">
        <v>3078</v>
      </c>
      <c r="AQ2462">
        <v>2898</v>
      </c>
      <c r="AR2462">
        <v>3078</v>
      </c>
      <c r="AS2462" s="4">
        <v>2998</v>
      </c>
      <c r="AT2462">
        <v>2760</v>
      </c>
      <c r="AU2462">
        <f>AVERAGE(Tabla2[[#This Row],[gr21_0]:[gr21_9]])</f>
        <v>2951.3</v>
      </c>
    </row>
    <row r="2463" spans="1:47">
      <c r="A2463">
        <v>1799</v>
      </c>
      <c r="B2463">
        <v>1889</v>
      </c>
      <c r="C2463">
        <v>1799</v>
      </c>
      <c r="D2463">
        <v>1799</v>
      </c>
      <c r="E2463">
        <v>1799</v>
      </c>
      <c r="F2463">
        <v>1799</v>
      </c>
      <c r="G2463">
        <v>1799</v>
      </c>
      <c r="H2463">
        <v>1799</v>
      </c>
      <c r="I2463">
        <v>1799</v>
      </c>
      <c r="J2463">
        <v>1799</v>
      </c>
      <c r="K2463">
        <f>AVERAGE(Tabla8[[#This Row],[gr12_0]:[gr12_9]])</f>
        <v>1808</v>
      </c>
      <c r="M2463">
        <v>2032</v>
      </c>
      <c r="N2463">
        <v>1939</v>
      </c>
      <c r="O2463">
        <v>2030</v>
      </c>
      <c r="P2463">
        <v>1997</v>
      </c>
      <c r="Q2463">
        <v>1999</v>
      </c>
      <c r="R2463">
        <v>1989</v>
      </c>
      <c r="S2463">
        <v>2032</v>
      </c>
      <c r="T2463">
        <v>1908</v>
      </c>
      <c r="U2463">
        <v>2032</v>
      </c>
      <c r="V2463">
        <v>2032</v>
      </c>
      <c r="W2463">
        <f>AVERAGE(Tabla5[[#This Row],[gr15_0]:[gr15_9]])</f>
        <v>1999</v>
      </c>
      <c r="Y2463">
        <v>2090</v>
      </c>
      <c r="Z2463">
        <v>2085</v>
      </c>
      <c r="AA2463">
        <v>2085</v>
      </c>
      <c r="AB2463">
        <v>2154</v>
      </c>
      <c r="AC2463">
        <v>2103</v>
      </c>
      <c r="AD2463">
        <v>2088</v>
      </c>
      <c r="AE2463">
        <v>2085</v>
      </c>
      <c r="AF2463">
        <v>2088</v>
      </c>
      <c r="AG2463">
        <v>2090</v>
      </c>
      <c r="AH2463">
        <v>2085</v>
      </c>
      <c r="AI2463">
        <f>AVERAGE(Tabla1[[#This Row],[gr17_0]:[gr17_9]])</f>
        <v>2095.3000000000002</v>
      </c>
      <c r="AK2463">
        <v>3080</v>
      </c>
      <c r="AL2463">
        <v>2907</v>
      </c>
      <c r="AM2463">
        <v>2817</v>
      </c>
      <c r="AN2463">
        <v>2851</v>
      </c>
      <c r="AO2463" s="4">
        <v>3046</v>
      </c>
      <c r="AP2463">
        <v>3078</v>
      </c>
      <c r="AQ2463">
        <v>2898</v>
      </c>
      <c r="AR2463">
        <v>3078</v>
      </c>
      <c r="AS2463" s="4">
        <v>2998</v>
      </c>
      <c r="AT2463">
        <v>2760</v>
      </c>
      <c r="AU2463">
        <f>AVERAGE(Tabla2[[#This Row],[gr21_0]:[gr21_9]])</f>
        <v>2951.3</v>
      </c>
    </row>
    <row r="2464" spans="1:47">
      <c r="A2464">
        <v>1799</v>
      </c>
      <c r="B2464">
        <v>1889</v>
      </c>
      <c r="C2464">
        <v>1799</v>
      </c>
      <c r="D2464">
        <v>1799</v>
      </c>
      <c r="E2464">
        <v>1799</v>
      </c>
      <c r="F2464">
        <v>1799</v>
      </c>
      <c r="G2464">
        <v>1799</v>
      </c>
      <c r="H2464">
        <v>1799</v>
      </c>
      <c r="I2464">
        <v>1799</v>
      </c>
      <c r="J2464">
        <v>1799</v>
      </c>
      <c r="K2464">
        <f>AVERAGE(Tabla8[[#This Row],[gr12_0]:[gr12_9]])</f>
        <v>1808</v>
      </c>
      <c r="M2464">
        <v>2032</v>
      </c>
      <c r="N2464">
        <v>1939</v>
      </c>
      <c r="O2464">
        <v>2030</v>
      </c>
      <c r="P2464">
        <v>1997</v>
      </c>
      <c r="Q2464">
        <v>1999</v>
      </c>
      <c r="R2464">
        <v>1989</v>
      </c>
      <c r="S2464">
        <v>2032</v>
      </c>
      <c r="T2464">
        <v>1908</v>
      </c>
      <c r="U2464">
        <v>2032</v>
      </c>
      <c r="V2464">
        <v>2032</v>
      </c>
      <c r="W2464">
        <f>AVERAGE(Tabla5[[#This Row],[gr15_0]:[gr15_9]])</f>
        <v>1999</v>
      </c>
      <c r="Y2464">
        <v>2090</v>
      </c>
      <c r="Z2464">
        <v>2085</v>
      </c>
      <c r="AA2464">
        <v>2085</v>
      </c>
      <c r="AB2464">
        <v>2154</v>
      </c>
      <c r="AC2464">
        <v>2103</v>
      </c>
      <c r="AD2464">
        <v>2088</v>
      </c>
      <c r="AE2464">
        <v>2085</v>
      </c>
      <c r="AF2464">
        <v>2088</v>
      </c>
      <c r="AG2464">
        <v>2090</v>
      </c>
      <c r="AH2464">
        <v>2085</v>
      </c>
      <c r="AI2464">
        <f>AVERAGE(Tabla1[[#This Row],[gr17_0]:[gr17_9]])</f>
        <v>2095.3000000000002</v>
      </c>
      <c r="AK2464">
        <v>3080</v>
      </c>
      <c r="AL2464">
        <v>2907</v>
      </c>
      <c r="AM2464">
        <v>2817</v>
      </c>
      <c r="AN2464">
        <v>2851</v>
      </c>
      <c r="AO2464" s="4">
        <v>3046</v>
      </c>
      <c r="AP2464">
        <v>3078</v>
      </c>
      <c r="AQ2464">
        <v>2898</v>
      </c>
      <c r="AR2464">
        <v>3078</v>
      </c>
      <c r="AS2464" s="4">
        <v>2998</v>
      </c>
      <c r="AT2464">
        <v>2760</v>
      </c>
      <c r="AU2464">
        <f>AVERAGE(Tabla2[[#This Row],[gr21_0]:[gr21_9]])</f>
        <v>2951.3</v>
      </c>
    </row>
    <row r="2465" spans="1:47">
      <c r="A2465">
        <v>1799</v>
      </c>
      <c r="B2465">
        <v>1889</v>
      </c>
      <c r="C2465">
        <v>1799</v>
      </c>
      <c r="D2465">
        <v>1799</v>
      </c>
      <c r="E2465">
        <v>1799</v>
      </c>
      <c r="F2465">
        <v>1799</v>
      </c>
      <c r="G2465">
        <v>1799</v>
      </c>
      <c r="H2465">
        <v>1799</v>
      </c>
      <c r="I2465">
        <v>1799</v>
      </c>
      <c r="J2465">
        <v>1799</v>
      </c>
      <c r="K2465">
        <f>AVERAGE(Tabla8[[#This Row],[gr12_0]:[gr12_9]])</f>
        <v>1808</v>
      </c>
      <c r="M2465">
        <v>2032</v>
      </c>
      <c r="N2465">
        <v>1939</v>
      </c>
      <c r="O2465">
        <v>2030</v>
      </c>
      <c r="P2465">
        <v>1997</v>
      </c>
      <c r="Q2465">
        <v>1999</v>
      </c>
      <c r="R2465">
        <v>1989</v>
      </c>
      <c r="S2465">
        <v>2032</v>
      </c>
      <c r="T2465">
        <v>1908</v>
      </c>
      <c r="U2465">
        <v>2032</v>
      </c>
      <c r="V2465">
        <v>2032</v>
      </c>
      <c r="W2465">
        <f>AVERAGE(Tabla5[[#This Row],[gr15_0]:[gr15_9]])</f>
        <v>1999</v>
      </c>
      <c r="Y2465">
        <v>2090</v>
      </c>
      <c r="Z2465">
        <v>2085</v>
      </c>
      <c r="AA2465">
        <v>2085</v>
      </c>
      <c r="AB2465">
        <v>2154</v>
      </c>
      <c r="AC2465">
        <v>2103</v>
      </c>
      <c r="AD2465">
        <v>2088</v>
      </c>
      <c r="AE2465">
        <v>2085</v>
      </c>
      <c r="AF2465">
        <v>2088</v>
      </c>
      <c r="AG2465">
        <v>2090</v>
      </c>
      <c r="AH2465">
        <v>2085</v>
      </c>
      <c r="AI2465">
        <f>AVERAGE(Tabla1[[#This Row],[gr17_0]:[gr17_9]])</f>
        <v>2095.3000000000002</v>
      </c>
      <c r="AK2465">
        <v>3080</v>
      </c>
      <c r="AL2465">
        <v>2907</v>
      </c>
      <c r="AM2465">
        <v>2817</v>
      </c>
      <c r="AN2465">
        <v>2851</v>
      </c>
      <c r="AO2465" s="4">
        <v>3046</v>
      </c>
      <c r="AP2465">
        <v>3078</v>
      </c>
      <c r="AQ2465">
        <v>2898</v>
      </c>
      <c r="AR2465">
        <v>3078</v>
      </c>
      <c r="AS2465" s="4">
        <v>2998</v>
      </c>
      <c r="AT2465">
        <v>2760</v>
      </c>
      <c r="AU2465">
        <f>AVERAGE(Tabla2[[#This Row],[gr21_0]:[gr21_9]])</f>
        <v>2951.3</v>
      </c>
    </row>
    <row r="2466" spans="1:47">
      <c r="A2466">
        <v>1799</v>
      </c>
      <c r="B2466">
        <v>1889</v>
      </c>
      <c r="C2466">
        <v>1799</v>
      </c>
      <c r="D2466">
        <v>1799</v>
      </c>
      <c r="E2466">
        <v>1799</v>
      </c>
      <c r="F2466">
        <v>1799</v>
      </c>
      <c r="G2466">
        <v>1799</v>
      </c>
      <c r="H2466">
        <v>1799</v>
      </c>
      <c r="I2466">
        <v>1799</v>
      </c>
      <c r="J2466">
        <v>1799</v>
      </c>
      <c r="K2466">
        <f>AVERAGE(Tabla8[[#This Row],[gr12_0]:[gr12_9]])</f>
        <v>1808</v>
      </c>
      <c r="M2466">
        <v>2032</v>
      </c>
      <c r="N2466">
        <v>1939</v>
      </c>
      <c r="O2466">
        <v>2030</v>
      </c>
      <c r="P2466">
        <v>1997</v>
      </c>
      <c r="Q2466">
        <v>1999</v>
      </c>
      <c r="R2466">
        <v>1989</v>
      </c>
      <c r="S2466">
        <v>2032</v>
      </c>
      <c r="T2466">
        <v>1908</v>
      </c>
      <c r="U2466">
        <v>2032</v>
      </c>
      <c r="V2466">
        <v>2032</v>
      </c>
      <c r="W2466">
        <f>AVERAGE(Tabla5[[#This Row],[gr15_0]:[gr15_9]])</f>
        <v>1999</v>
      </c>
      <c r="Y2466">
        <v>2090</v>
      </c>
      <c r="Z2466">
        <v>2085</v>
      </c>
      <c r="AA2466">
        <v>2085</v>
      </c>
      <c r="AB2466">
        <v>2154</v>
      </c>
      <c r="AC2466">
        <v>2103</v>
      </c>
      <c r="AD2466">
        <v>2088</v>
      </c>
      <c r="AE2466">
        <v>2085</v>
      </c>
      <c r="AF2466">
        <v>2088</v>
      </c>
      <c r="AG2466">
        <v>2090</v>
      </c>
      <c r="AH2466">
        <v>2085</v>
      </c>
      <c r="AI2466">
        <f>AVERAGE(Tabla1[[#This Row],[gr17_0]:[gr17_9]])</f>
        <v>2095.3000000000002</v>
      </c>
      <c r="AK2466">
        <v>3080</v>
      </c>
      <c r="AL2466">
        <v>2907</v>
      </c>
      <c r="AM2466">
        <v>2817</v>
      </c>
      <c r="AN2466">
        <v>2851</v>
      </c>
      <c r="AO2466" s="4">
        <v>3046</v>
      </c>
      <c r="AP2466">
        <v>3078</v>
      </c>
      <c r="AQ2466">
        <v>2898</v>
      </c>
      <c r="AR2466">
        <v>3078</v>
      </c>
      <c r="AS2466" s="4">
        <v>2998</v>
      </c>
      <c r="AT2466">
        <v>2760</v>
      </c>
      <c r="AU2466">
        <f>AVERAGE(Tabla2[[#This Row],[gr21_0]:[gr21_9]])</f>
        <v>2951.3</v>
      </c>
    </row>
    <row r="2467" spans="1:47">
      <c r="A2467">
        <v>1799</v>
      </c>
      <c r="B2467">
        <v>1889</v>
      </c>
      <c r="C2467">
        <v>1799</v>
      </c>
      <c r="D2467">
        <v>1799</v>
      </c>
      <c r="E2467">
        <v>1799</v>
      </c>
      <c r="F2467">
        <v>1799</v>
      </c>
      <c r="G2467">
        <v>1799</v>
      </c>
      <c r="H2467">
        <v>1799</v>
      </c>
      <c r="I2467">
        <v>1799</v>
      </c>
      <c r="J2467">
        <v>1799</v>
      </c>
      <c r="K2467">
        <f>AVERAGE(Tabla8[[#This Row],[gr12_0]:[gr12_9]])</f>
        <v>1808</v>
      </c>
      <c r="M2467">
        <v>2032</v>
      </c>
      <c r="N2467">
        <v>1939</v>
      </c>
      <c r="O2467">
        <v>2030</v>
      </c>
      <c r="P2467">
        <v>1997</v>
      </c>
      <c r="Q2467">
        <v>1999</v>
      </c>
      <c r="R2467">
        <v>1989</v>
      </c>
      <c r="S2467">
        <v>2032</v>
      </c>
      <c r="T2467">
        <v>1908</v>
      </c>
      <c r="U2467">
        <v>2032</v>
      </c>
      <c r="V2467">
        <v>2032</v>
      </c>
      <c r="W2467">
        <f>AVERAGE(Tabla5[[#This Row],[gr15_0]:[gr15_9]])</f>
        <v>1999</v>
      </c>
      <c r="Y2467">
        <v>2090</v>
      </c>
      <c r="Z2467">
        <v>2085</v>
      </c>
      <c r="AA2467">
        <v>2085</v>
      </c>
      <c r="AB2467">
        <v>2154</v>
      </c>
      <c r="AC2467">
        <v>2103</v>
      </c>
      <c r="AD2467">
        <v>2088</v>
      </c>
      <c r="AE2467">
        <v>2085</v>
      </c>
      <c r="AF2467">
        <v>2088</v>
      </c>
      <c r="AG2467">
        <v>2090</v>
      </c>
      <c r="AH2467">
        <v>2085</v>
      </c>
      <c r="AI2467">
        <f>AVERAGE(Tabla1[[#This Row],[gr17_0]:[gr17_9]])</f>
        <v>2095.3000000000002</v>
      </c>
      <c r="AK2467">
        <v>3080</v>
      </c>
      <c r="AL2467">
        <v>2907</v>
      </c>
      <c r="AM2467">
        <v>2817</v>
      </c>
      <c r="AN2467">
        <v>2851</v>
      </c>
      <c r="AO2467" s="4">
        <v>3046</v>
      </c>
      <c r="AP2467">
        <v>3078</v>
      </c>
      <c r="AQ2467">
        <v>2898</v>
      </c>
      <c r="AR2467">
        <v>3078</v>
      </c>
      <c r="AS2467" s="4">
        <v>2998</v>
      </c>
      <c r="AT2467">
        <v>2760</v>
      </c>
      <c r="AU2467">
        <f>AVERAGE(Tabla2[[#This Row],[gr21_0]:[gr21_9]])</f>
        <v>2951.3</v>
      </c>
    </row>
    <row r="2468" spans="1:47">
      <c r="A2468">
        <v>1799</v>
      </c>
      <c r="B2468">
        <v>1889</v>
      </c>
      <c r="C2468">
        <v>1799</v>
      </c>
      <c r="D2468">
        <v>1799</v>
      </c>
      <c r="E2468">
        <v>1799</v>
      </c>
      <c r="F2468">
        <v>1799</v>
      </c>
      <c r="G2468">
        <v>1799</v>
      </c>
      <c r="H2468">
        <v>1799</v>
      </c>
      <c r="I2468">
        <v>1799</v>
      </c>
      <c r="J2468">
        <v>1799</v>
      </c>
      <c r="K2468">
        <f>AVERAGE(Tabla8[[#This Row],[gr12_0]:[gr12_9]])</f>
        <v>1808</v>
      </c>
      <c r="M2468">
        <v>2032</v>
      </c>
      <c r="N2468">
        <v>1939</v>
      </c>
      <c r="O2468">
        <v>2030</v>
      </c>
      <c r="P2468">
        <v>1997</v>
      </c>
      <c r="Q2468">
        <v>1999</v>
      </c>
      <c r="R2468">
        <v>1989</v>
      </c>
      <c r="S2468">
        <v>2032</v>
      </c>
      <c r="T2468">
        <v>1908</v>
      </c>
      <c r="U2468">
        <v>2032</v>
      </c>
      <c r="V2468">
        <v>2032</v>
      </c>
      <c r="W2468">
        <f>AVERAGE(Tabla5[[#This Row],[gr15_0]:[gr15_9]])</f>
        <v>1999</v>
      </c>
      <c r="Y2468">
        <v>2090</v>
      </c>
      <c r="Z2468">
        <v>2085</v>
      </c>
      <c r="AA2468">
        <v>2085</v>
      </c>
      <c r="AB2468">
        <v>2154</v>
      </c>
      <c r="AC2468">
        <v>2103</v>
      </c>
      <c r="AD2468">
        <v>2088</v>
      </c>
      <c r="AE2468">
        <v>2085</v>
      </c>
      <c r="AF2468">
        <v>2088</v>
      </c>
      <c r="AG2468">
        <v>2090</v>
      </c>
      <c r="AH2468">
        <v>2085</v>
      </c>
      <c r="AI2468">
        <f>AVERAGE(Tabla1[[#This Row],[gr17_0]:[gr17_9]])</f>
        <v>2095.3000000000002</v>
      </c>
      <c r="AK2468">
        <v>3080</v>
      </c>
      <c r="AL2468">
        <v>2907</v>
      </c>
      <c r="AM2468">
        <v>2817</v>
      </c>
      <c r="AN2468">
        <v>2851</v>
      </c>
      <c r="AO2468" s="4">
        <v>3046</v>
      </c>
      <c r="AP2468">
        <v>3078</v>
      </c>
      <c r="AQ2468">
        <v>2898</v>
      </c>
      <c r="AR2468">
        <v>3078</v>
      </c>
      <c r="AS2468" s="4">
        <v>2998</v>
      </c>
      <c r="AT2468">
        <v>2760</v>
      </c>
      <c r="AU2468">
        <f>AVERAGE(Tabla2[[#This Row],[gr21_0]:[gr21_9]])</f>
        <v>2951.3</v>
      </c>
    </row>
    <row r="2469" spans="1:47">
      <c r="A2469">
        <v>1799</v>
      </c>
      <c r="B2469">
        <v>1889</v>
      </c>
      <c r="C2469">
        <v>1799</v>
      </c>
      <c r="D2469">
        <v>1799</v>
      </c>
      <c r="E2469">
        <v>1799</v>
      </c>
      <c r="F2469">
        <v>1799</v>
      </c>
      <c r="G2469">
        <v>1799</v>
      </c>
      <c r="H2469">
        <v>1799</v>
      </c>
      <c r="I2469">
        <v>1799</v>
      </c>
      <c r="J2469">
        <v>1799</v>
      </c>
      <c r="K2469">
        <f>AVERAGE(Tabla8[[#This Row],[gr12_0]:[gr12_9]])</f>
        <v>1808</v>
      </c>
      <c r="M2469">
        <v>2032</v>
      </c>
      <c r="N2469">
        <v>1939</v>
      </c>
      <c r="O2469">
        <v>2030</v>
      </c>
      <c r="P2469">
        <v>1997</v>
      </c>
      <c r="Q2469">
        <v>1999</v>
      </c>
      <c r="R2469">
        <v>1989</v>
      </c>
      <c r="S2469">
        <v>2032</v>
      </c>
      <c r="T2469">
        <v>1908</v>
      </c>
      <c r="U2469">
        <v>2032</v>
      </c>
      <c r="V2469">
        <v>2032</v>
      </c>
      <c r="W2469">
        <f>AVERAGE(Tabla5[[#This Row],[gr15_0]:[gr15_9]])</f>
        <v>1999</v>
      </c>
      <c r="Y2469">
        <v>2090</v>
      </c>
      <c r="Z2469">
        <v>2085</v>
      </c>
      <c r="AA2469">
        <v>2085</v>
      </c>
      <c r="AB2469">
        <v>2154</v>
      </c>
      <c r="AC2469">
        <v>2103</v>
      </c>
      <c r="AD2469">
        <v>2088</v>
      </c>
      <c r="AE2469">
        <v>2085</v>
      </c>
      <c r="AF2469">
        <v>2088</v>
      </c>
      <c r="AG2469">
        <v>2090</v>
      </c>
      <c r="AH2469">
        <v>2085</v>
      </c>
      <c r="AI2469">
        <f>AVERAGE(Tabla1[[#This Row],[gr17_0]:[gr17_9]])</f>
        <v>2095.3000000000002</v>
      </c>
      <c r="AK2469">
        <v>3080</v>
      </c>
      <c r="AL2469">
        <v>2907</v>
      </c>
      <c r="AM2469">
        <v>2817</v>
      </c>
      <c r="AN2469">
        <v>2851</v>
      </c>
      <c r="AO2469" s="4">
        <v>3046</v>
      </c>
      <c r="AP2469">
        <v>3078</v>
      </c>
      <c r="AQ2469">
        <v>2898</v>
      </c>
      <c r="AR2469">
        <v>3078</v>
      </c>
      <c r="AS2469" s="4">
        <v>2998</v>
      </c>
      <c r="AT2469">
        <v>2760</v>
      </c>
      <c r="AU2469">
        <f>AVERAGE(Tabla2[[#This Row],[gr21_0]:[gr21_9]])</f>
        <v>2951.3</v>
      </c>
    </row>
    <row r="2470" spans="1:47">
      <c r="A2470">
        <v>1799</v>
      </c>
      <c r="B2470">
        <v>1889</v>
      </c>
      <c r="C2470">
        <v>1799</v>
      </c>
      <c r="D2470">
        <v>1799</v>
      </c>
      <c r="E2470">
        <v>1799</v>
      </c>
      <c r="F2470">
        <v>1799</v>
      </c>
      <c r="G2470">
        <v>1799</v>
      </c>
      <c r="H2470">
        <v>1799</v>
      </c>
      <c r="I2470">
        <v>1799</v>
      </c>
      <c r="J2470">
        <v>1799</v>
      </c>
      <c r="K2470">
        <f>AVERAGE(Tabla8[[#This Row],[gr12_0]:[gr12_9]])</f>
        <v>1808</v>
      </c>
      <c r="M2470">
        <v>2032</v>
      </c>
      <c r="N2470">
        <v>1939</v>
      </c>
      <c r="O2470">
        <v>2030</v>
      </c>
      <c r="P2470">
        <v>1997</v>
      </c>
      <c r="Q2470">
        <v>1999</v>
      </c>
      <c r="R2470">
        <v>1989</v>
      </c>
      <c r="S2470">
        <v>2032</v>
      </c>
      <c r="T2470">
        <v>1908</v>
      </c>
      <c r="U2470">
        <v>2032</v>
      </c>
      <c r="V2470">
        <v>2032</v>
      </c>
      <c r="W2470">
        <f>AVERAGE(Tabla5[[#This Row],[gr15_0]:[gr15_9]])</f>
        <v>1999</v>
      </c>
      <c r="Y2470">
        <v>2090</v>
      </c>
      <c r="Z2470">
        <v>2085</v>
      </c>
      <c r="AA2470">
        <v>2085</v>
      </c>
      <c r="AB2470">
        <v>2154</v>
      </c>
      <c r="AC2470">
        <v>2103</v>
      </c>
      <c r="AD2470">
        <v>2088</v>
      </c>
      <c r="AE2470">
        <v>2085</v>
      </c>
      <c r="AF2470">
        <v>2088</v>
      </c>
      <c r="AG2470">
        <v>2090</v>
      </c>
      <c r="AH2470">
        <v>2085</v>
      </c>
      <c r="AI2470">
        <f>AVERAGE(Tabla1[[#This Row],[gr17_0]:[gr17_9]])</f>
        <v>2095.3000000000002</v>
      </c>
      <c r="AK2470">
        <v>3080</v>
      </c>
      <c r="AL2470">
        <v>2907</v>
      </c>
      <c r="AM2470">
        <v>2817</v>
      </c>
      <c r="AN2470">
        <v>2851</v>
      </c>
      <c r="AO2470" s="4">
        <v>3046</v>
      </c>
      <c r="AP2470">
        <v>3078</v>
      </c>
      <c r="AQ2470">
        <v>2898</v>
      </c>
      <c r="AR2470">
        <v>3078</v>
      </c>
      <c r="AS2470" s="4">
        <v>2998</v>
      </c>
      <c r="AT2470">
        <v>2760</v>
      </c>
      <c r="AU2470">
        <f>AVERAGE(Tabla2[[#This Row],[gr21_0]:[gr21_9]])</f>
        <v>2951.3</v>
      </c>
    </row>
    <row r="2471" spans="1:47">
      <c r="A2471">
        <v>1799</v>
      </c>
      <c r="B2471">
        <v>1889</v>
      </c>
      <c r="C2471">
        <v>1799</v>
      </c>
      <c r="D2471">
        <v>1799</v>
      </c>
      <c r="E2471">
        <v>1799</v>
      </c>
      <c r="F2471">
        <v>1799</v>
      </c>
      <c r="G2471">
        <v>1799</v>
      </c>
      <c r="H2471">
        <v>1799</v>
      </c>
      <c r="I2471">
        <v>1799</v>
      </c>
      <c r="J2471">
        <v>1799</v>
      </c>
      <c r="K2471">
        <f>AVERAGE(Tabla8[[#This Row],[gr12_0]:[gr12_9]])</f>
        <v>1808</v>
      </c>
      <c r="M2471">
        <v>2032</v>
      </c>
      <c r="N2471">
        <v>1939</v>
      </c>
      <c r="O2471">
        <v>2030</v>
      </c>
      <c r="P2471">
        <v>1997</v>
      </c>
      <c r="Q2471">
        <v>1999</v>
      </c>
      <c r="R2471">
        <v>1989</v>
      </c>
      <c r="S2471">
        <v>2032</v>
      </c>
      <c r="T2471">
        <v>1908</v>
      </c>
      <c r="U2471">
        <v>2032</v>
      </c>
      <c r="V2471">
        <v>2032</v>
      </c>
      <c r="W2471">
        <f>AVERAGE(Tabla5[[#This Row],[gr15_0]:[gr15_9]])</f>
        <v>1999</v>
      </c>
      <c r="Y2471">
        <v>2090</v>
      </c>
      <c r="Z2471">
        <v>2085</v>
      </c>
      <c r="AA2471">
        <v>2085</v>
      </c>
      <c r="AB2471">
        <v>2154</v>
      </c>
      <c r="AC2471">
        <v>2103</v>
      </c>
      <c r="AD2471">
        <v>2088</v>
      </c>
      <c r="AE2471">
        <v>2085</v>
      </c>
      <c r="AF2471">
        <v>2088</v>
      </c>
      <c r="AG2471">
        <v>2090</v>
      </c>
      <c r="AH2471">
        <v>2085</v>
      </c>
      <c r="AI2471">
        <f>AVERAGE(Tabla1[[#This Row],[gr17_0]:[gr17_9]])</f>
        <v>2095.3000000000002</v>
      </c>
      <c r="AK2471">
        <v>3080</v>
      </c>
      <c r="AL2471">
        <v>2907</v>
      </c>
      <c r="AM2471">
        <v>2817</v>
      </c>
      <c r="AN2471">
        <v>2851</v>
      </c>
      <c r="AO2471" s="4">
        <v>3046</v>
      </c>
      <c r="AP2471">
        <v>3078</v>
      </c>
      <c r="AQ2471">
        <v>2898</v>
      </c>
      <c r="AR2471">
        <v>3078</v>
      </c>
      <c r="AS2471" s="4">
        <v>2998</v>
      </c>
      <c r="AT2471">
        <v>2760</v>
      </c>
      <c r="AU2471">
        <f>AVERAGE(Tabla2[[#This Row],[gr21_0]:[gr21_9]])</f>
        <v>2951.3</v>
      </c>
    </row>
    <row r="2472" spans="1:47">
      <c r="A2472">
        <v>1799</v>
      </c>
      <c r="B2472">
        <v>1889</v>
      </c>
      <c r="C2472">
        <v>1799</v>
      </c>
      <c r="D2472">
        <v>1799</v>
      </c>
      <c r="E2472">
        <v>1799</v>
      </c>
      <c r="F2472">
        <v>1799</v>
      </c>
      <c r="G2472">
        <v>1799</v>
      </c>
      <c r="H2472">
        <v>1799</v>
      </c>
      <c r="I2472">
        <v>1799</v>
      </c>
      <c r="J2472">
        <v>1799</v>
      </c>
      <c r="K2472">
        <f>AVERAGE(Tabla8[[#This Row],[gr12_0]:[gr12_9]])</f>
        <v>1808</v>
      </c>
      <c r="M2472">
        <v>2032</v>
      </c>
      <c r="N2472">
        <v>1939</v>
      </c>
      <c r="O2472">
        <v>2030</v>
      </c>
      <c r="P2472">
        <v>1997</v>
      </c>
      <c r="Q2472">
        <v>1999</v>
      </c>
      <c r="R2472">
        <v>1989</v>
      </c>
      <c r="S2472">
        <v>2032</v>
      </c>
      <c r="T2472">
        <v>1908</v>
      </c>
      <c r="U2472">
        <v>2032</v>
      </c>
      <c r="V2472">
        <v>2032</v>
      </c>
      <c r="W2472">
        <f>AVERAGE(Tabla5[[#This Row],[gr15_0]:[gr15_9]])</f>
        <v>1999</v>
      </c>
      <c r="Y2472">
        <v>2090</v>
      </c>
      <c r="Z2472">
        <v>2085</v>
      </c>
      <c r="AA2472">
        <v>2085</v>
      </c>
      <c r="AB2472">
        <v>2154</v>
      </c>
      <c r="AC2472">
        <v>2103</v>
      </c>
      <c r="AD2472">
        <v>2088</v>
      </c>
      <c r="AE2472">
        <v>2085</v>
      </c>
      <c r="AF2472">
        <v>2088</v>
      </c>
      <c r="AG2472">
        <v>2090</v>
      </c>
      <c r="AH2472">
        <v>2085</v>
      </c>
      <c r="AI2472">
        <f>AVERAGE(Tabla1[[#This Row],[gr17_0]:[gr17_9]])</f>
        <v>2095.3000000000002</v>
      </c>
      <c r="AK2472">
        <v>3080</v>
      </c>
      <c r="AL2472">
        <v>2907</v>
      </c>
      <c r="AM2472">
        <v>2817</v>
      </c>
      <c r="AN2472">
        <v>2851</v>
      </c>
      <c r="AO2472" s="4">
        <v>3046</v>
      </c>
      <c r="AP2472">
        <v>3078</v>
      </c>
      <c r="AQ2472">
        <v>2898</v>
      </c>
      <c r="AR2472">
        <v>3078</v>
      </c>
      <c r="AS2472" s="4">
        <v>2998</v>
      </c>
      <c r="AT2472">
        <v>2760</v>
      </c>
      <c r="AU2472">
        <f>AVERAGE(Tabla2[[#This Row],[gr21_0]:[gr21_9]])</f>
        <v>2951.3</v>
      </c>
    </row>
    <row r="2473" spans="1:47">
      <c r="A2473">
        <v>1799</v>
      </c>
      <c r="B2473">
        <v>1889</v>
      </c>
      <c r="C2473">
        <v>1799</v>
      </c>
      <c r="D2473">
        <v>1799</v>
      </c>
      <c r="E2473">
        <v>1799</v>
      </c>
      <c r="F2473">
        <v>1799</v>
      </c>
      <c r="G2473">
        <v>1799</v>
      </c>
      <c r="H2473">
        <v>1799</v>
      </c>
      <c r="I2473">
        <v>1799</v>
      </c>
      <c r="J2473">
        <v>1799</v>
      </c>
      <c r="K2473">
        <f>AVERAGE(Tabla8[[#This Row],[gr12_0]:[gr12_9]])</f>
        <v>1808</v>
      </c>
      <c r="M2473">
        <v>2032</v>
      </c>
      <c r="N2473">
        <v>1939</v>
      </c>
      <c r="O2473">
        <v>2030</v>
      </c>
      <c r="P2473">
        <v>1997</v>
      </c>
      <c r="Q2473">
        <v>1999</v>
      </c>
      <c r="R2473">
        <v>1989</v>
      </c>
      <c r="S2473">
        <v>2032</v>
      </c>
      <c r="T2473">
        <v>1908</v>
      </c>
      <c r="U2473">
        <v>2032</v>
      </c>
      <c r="V2473">
        <v>2032</v>
      </c>
      <c r="W2473">
        <f>AVERAGE(Tabla5[[#This Row],[gr15_0]:[gr15_9]])</f>
        <v>1999</v>
      </c>
      <c r="Y2473">
        <v>2090</v>
      </c>
      <c r="Z2473">
        <v>2085</v>
      </c>
      <c r="AA2473">
        <v>2085</v>
      </c>
      <c r="AB2473">
        <v>2154</v>
      </c>
      <c r="AC2473">
        <v>2103</v>
      </c>
      <c r="AD2473">
        <v>2088</v>
      </c>
      <c r="AE2473">
        <v>2085</v>
      </c>
      <c r="AF2473">
        <v>2088</v>
      </c>
      <c r="AG2473">
        <v>2090</v>
      </c>
      <c r="AH2473">
        <v>2085</v>
      </c>
      <c r="AI2473">
        <f>AVERAGE(Tabla1[[#This Row],[gr17_0]:[gr17_9]])</f>
        <v>2095.3000000000002</v>
      </c>
      <c r="AK2473">
        <v>3080</v>
      </c>
      <c r="AL2473">
        <v>2907</v>
      </c>
      <c r="AM2473">
        <v>2817</v>
      </c>
      <c r="AN2473">
        <v>2851</v>
      </c>
      <c r="AO2473" s="4">
        <v>3046</v>
      </c>
      <c r="AP2473">
        <v>3078</v>
      </c>
      <c r="AQ2473">
        <v>2898</v>
      </c>
      <c r="AR2473">
        <v>3078</v>
      </c>
      <c r="AS2473" s="4">
        <v>2998</v>
      </c>
      <c r="AT2473">
        <v>2760</v>
      </c>
      <c r="AU2473">
        <f>AVERAGE(Tabla2[[#This Row],[gr21_0]:[gr21_9]])</f>
        <v>2951.3</v>
      </c>
    </row>
    <row r="2474" spans="1:47">
      <c r="A2474">
        <v>1799</v>
      </c>
      <c r="B2474">
        <v>1889</v>
      </c>
      <c r="C2474">
        <v>1799</v>
      </c>
      <c r="D2474">
        <v>1799</v>
      </c>
      <c r="E2474">
        <v>1799</v>
      </c>
      <c r="F2474">
        <v>1799</v>
      </c>
      <c r="G2474">
        <v>1799</v>
      </c>
      <c r="H2474">
        <v>1799</v>
      </c>
      <c r="I2474">
        <v>1799</v>
      </c>
      <c r="J2474">
        <v>1799</v>
      </c>
      <c r="K2474">
        <f>AVERAGE(Tabla8[[#This Row],[gr12_0]:[gr12_9]])</f>
        <v>1808</v>
      </c>
      <c r="M2474">
        <v>2032</v>
      </c>
      <c r="N2474">
        <v>1939</v>
      </c>
      <c r="O2474">
        <v>2030</v>
      </c>
      <c r="P2474">
        <v>1997</v>
      </c>
      <c r="Q2474">
        <v>1999</v>
      </c>
      <c r="R2474">
        <v>1989</v>
      </c>
      <c r="S2474">
        <v>2032</v>
      </c>
      <c r="T2474">
        <v>1908</v>
      </c>
      <c r="U2474">
        <v>2032</v>
      </c>
      <c r="V2474">
        <v>2032</v>
      </c>
      <c r="W2474">
        <f>AVERAGE(Tabla5[[#This Row],[gr15_0]:[gr15_9]])</f>
        <v>1999</v>
      </c>
      <c r="Y2474">
        <v>2090</v>
      </c>
      <c r="Z2474">
        <v>2085</v>
      </c>
      <c r="AA2474">
        <v>2085</v>
      </c>
      <c r="AB2474">
        <v>2154</v>
      </c>
      <c r="AC2474">
        <v>2103</v>
      </c>
      <c r="AD2474">
        <v>2088</v>
      </c>
      <c r="AE2474">
        <v>2085</v>
      </c>
      <c r="AF2474">
        <v>2088</v>
      </c>
      <c r="AG2474">
        <v>2090</v>
      </c>
      <c r="AH2474">
        <v>2085</v>
      </c>
      <c r="AI2474">
        <f>AVERAGE(Tabla1[[#This Row],[gr17_0]:[gr17_9]])</f>
        <v>2095.3000000000002</v>
      </c>
      <c r="AK2474">
        <v>3080</v>
      </c>
      <c r="AL2474">
        <v>2907</v>
      </c>
      <c r="AM2474">
        <v>2817</v>
      </c>
      <c r="AN2474">
        <v>2851</v>
      </c>
      <c r="AO2474" s="4">
        <v>3046</v>
      </c>
      <c r="AP2474">
        <v>3078</v>
      </c>
      <c r="AQ2474">
        <v>2898</v>
      </c>
      <c r="AR2474">
        <v>3078</v>
      </c>
      <c r="AS2474" s="4">
        <v>2998</v>
      </c>
      <c r="AT2474">
        <v>2760</v>
      </c>
      <c r="AU2474">
        <f>AVERAGE(Tabla2[[#This Row],[gr21_0]:[gr21_9]])</f>
        <v>2951.3</v>
      </c>
    </row>
    <row r="2475" spans="1:47">
      <c r="A2475">
        <v>1799</v>
      </c>
      <c r="B2475">
        <v>1889</v>
      </c>
      <c r="C2475">
        <v>1799</v>
      </c>
      <c r="D2475">
        <v>1799</v>
      </c>
      <c r="E2475">
        <v>1799</v>
      </c>
      <c r="F2475">
        <v>1799</v>
      </c>
      <c r="G2475">
        <v>1799</v>
      </c>
      <c r="H2475">
        <v>1799</v>
      </c>
      <c r="I2475">
        <v>1799</v>
      </c>
      <c r="J2475">
        <v>1799</v>
      </c>
      <c r="K2475">
        <f>AVERAGE(Tabla8[[#This Row],[gr12_0]:[gr12_9]])</f>
        <v>1808</v>
      </c>
      <c r="M2475">
        <v>2032</v>
      </c>
      <c r="N2475">
        <v>1939</v>
      </c>
      <c r="O2475">
        <v>2030</v>
      </c>
      <c r="P2475">
        <v>1997</v>
      </c>
      <c r="Q2475">
        <v>1999</v>
      </c>
      <c r="R2475">
        <v>1989</v>
      </c>
      <c r="S2475">
        <v>2032</v>
      </c>
      <c r="T2475">
        <v>1908</v>
      </c>
      <c r="U2475">
        <v>2032</v>
      </c>
      <c r="V2475">
        <v>2032</v>
      </c>
      <c r="W2475">
        <f>AVERAGE(Tabla5[[#This Row],[gr15_0]:[gr15_9]])</f>
        <v>1999</v>
      </c>
      <c r="Y2475">
        <v>2090</v>
      </c>
      <c r="Z2475">
        <v>2085</v>
      </c>
      <c r="AA2475">
        <v>2085</v>
      </c>
      <c r="AB2475">
        <v>2154</v>
      </c>
      <c r="AC2475">
        <v>2103</v>
      </c>
      <c r="AD2475">
        <v>2088</v>
      </c>
      <c r="AE2475">
        <v>2085</v>
      </c>
      <c r="AF2475">
        <v>2088</v>
      </c>
      <c r="AG2475">
        <v>2090</v>
      </c>
      <c r="AH2475">
        <v>2085</v>
      </c>
      <c r="AI2475">
        <f>AVERAGE(Tabla1[[#This Row],[gr17_0]:[gr17_9]])</f>
        <v>2095.3000000000002</v>
      </c>
      <c r="AK2475">
        <v>3080</v>
      </c>
      <c r="AL2475">
        <v>2907</v>
      </c>
      <c r="AM2475">
        <v>2817</v>
      </c>
      <c r="AN2475">
        <v>2851</v>
      </c>
      <c r="AO2475" s="4">
        <v>3046</v>
      </c>
      <c r="AP2475">
        <v>3078</v>
      </c>
      <c r="AQ2475">
        <v>2898</v>
      </c>
      <c r="AR2475">
        <v>3078</v>
      </c>
      <c r="AS2475" s="4">
        <v>2998</v>
      </c>
      <c r="AT2475">
        <v>2760</v>
      </c>
      <c r="AU2475">
        <f>AVERAGE(Tabla2[[#This Row],[gr21_0]:[gr21_9]])</f>
        <v>2951.3</v>
      </c>
    </row>
    <row r="2476" spans="1:47">
      <c r="A2476">
        <v>1799</v>
      </c>
      <c r="B2476">
        <v>1889</v>
      </c>
      <c r="C2476">
        <v>1799</v>
      </c>
      <c r="D2476">
        <v>1799</v>
      </c>
      <c r="E2476">
        <v>1799</v>
      </c>
      <c r="F2476">
        <v>1799</v>
      </c>
      <c r="G2476">
        <v>1799</v>
      </c>
      <c r="H2476">
        <v>1799</v>
      </c>
      <c r="I2476">
        <v>1799</v>
      </c>
      <c r="J2476">
        <v>1799</v>
      </c>
      <c r="K2476">
        <f>AVERAGE(Tabla8[[#This Row],[gr12_0]:[gr12_9]])</f>
        <v>1808</v>
      </c>
      <c r="M2476">
        <v>2032</v>
      </c>
      <c r="N2476">
        <v>1939</v>
      </c>
      <c r="O2476">
        <v>2030</v>
      </c>
      <c r="P2476">
        <v>1997</v>
      </c>
      <c r="Q2476">
        <v>1999</v>
      </c>
      <c r="R2476">
        <v>1989</v>
      </c>
      <c r="S2476">
        <v>2032</v>
      </c>
      <c r="T2476">
        <v>1908</v>
      </c>
      <c r="U2476">
        <v>2032</v>
      </c>
      <c r="V2476">
        <v>2032</v>
      </c>
      <c r="W2476">
        <f>AVERAGE(Tabla5[[#This Row],[gr15_0]:[gr15_9]])</f>
        <v>1999</v>
      </c>
      <c r="Y2476">
        <v>2090</v>
      </c>
      <c r="Z2476">
        <v>2085</v>
      </c>
      <c r="AA2476">
        <v>2085</v>
      </c>
      <c r="AB2476">
        <v>2154</v>
      </c>
      <c r="AC2476">
        <v>2103</v>
      </c>
      <c r="AD2476">
        <v>2088</v>
      </c>
      <c r="AE2476">
        <v>2085</v>
      </c>
      <c r="AF2476">
        <v>2088</v>
      </c>
      <c r="AG2476">
        <v>2090</v>
      </c>
      <c r="AH2476">
        <v>2085</v>
      </c>
      <c r="AI2476">
        <f>AVERAGE(Tabla1[[#This Row],[gr17_0]:[gr17_9]])</f>
        <v>2095.3000000000002</v>
      </c>
      <c r="AK2476">
        <v>3080</v>
      </c>
      <c r="AL2476">
        <v>2907</v>
      </c>
      <c r="AM2476">
        <v>2817</v>
      </c>
      <c r="AN2476">
        <v>2851</v>
      </c>
      <c r="AO2476" s="4">
        <v>3046</v>
      </c>
      <c r="AP2476">
        <v>3078</v>
      </c>
      <c r="AQ2476">
        <v>2898</v>
      </c>
      <c r="AR2476">
        <v>3078</v>
      </c>
      <c r="AS2476" s="4">
        <v>2998</v>
      </c>
      <c r="AT2476">
        <v>2760</v>
      </c>
      <c r="AU2476">
        <f>AVERAGE(Tabla2[[#This Row],[gr21_0]:[gr21_9]])</f>
        <v>2951.3</v>
      </c>
    </row>
    <row r="2477" spans="1:47">
      <c r="A2477">
        <v>1799</v>
      </c>
      <c r="B2477">
        <v>1889</v>
      </c>
      <c r="C2477">
        <v>1799</v>
      </c>
      <c r="D2477">
        <v>1799</v>
      </c>
      <c r="E2477">
        <v>1799</v>
      </c>
      <c r="F2477">
        <v>1799</v>
      </c>
      <c r="G2477">
        <v>1799</v>
      </c>
      <c r="H2477">
        <v>1799</v>
      </c>
      <c r="I2477">
        <v>1799</v>
      </c>
      <c r="J2477">
        <v>1799</v>
      </c>
      <c r="K2477">
        <f>AVERAGE(Tabla8[[#This Row],[gr12_0]:[gr12_9]])</f>
        <v>1808</v>
      </c>
      <c r="M2477">
        <v>2032</v>
      </c>
      <c r="N2477">
        <v>1939</v>
      </c>
      <c r="O2477">
        <v>2030</v>
      </c>
      <c r="P2477">
        <v>1997</v>
      </c>
      <c r="Q2477">
        <v>1999</v>
      </c>
      <c r="R2477">
        <v>1989</v>
      </c>
      <c r="S2477">
        <v>2032</v>
      </c>
      <c r="T2477">
        <v>1908</v>
      </c>
      <c r="U2477">
        <v>2032</v>
      </c>
      <c r="V2477">
        <v>2032</v>
      </c>
      <c r="W2477">
        <f>AVERAGE(Tabla5[[#This Row],[gr15_0]:[gr15_9]])</f>
        <v>1999</v>
      </c>
      <c r="Y2477">
        <v>2090</v>
      </c>
      <c r="Z2477">
        <v>2085</v>
      </c>
      <c r="AA2477">
        <v>2085</v>
      </c>
      <c r="AB2477">
        <v>2154</v>
      </c>
      <c r="AC2477">
        <v>2103</v>
      </c>
      <c r="AD2477">
        <v>2088</v>
      </c>
      <c r="AE2477">
        <v>2085</v>
      </c>
      <c r="AF2477">
        <v>2088</v>
      </c>
      <c r="AG2477">
        <v>2090</v>
      </c>
      <c r="AH2477">
        <v>2085</v>
      </c>
      <c r="AI2477">
        <f>AVERAGE(Tabla1[[#This Row],[gr17_0]:[gr17_9]])</f>
        <v>2095.3000000000002</v>
      </c>
      <c r="AK2477">
        <v>3080</v>
      </c>
      <c r="AL2477">
        <v>2907</v>
      </c>
      <c r="AM2477">
        <v>2817</v>
      </c>
      <c r="AN2477">
        <v>2851</v>
      </c>
      <c r="AO2477" s="4">
        <v>3046</v>
      </c>
      <c r="AP2477">
        <v>3078</v>
      </c>
      <c r="AQ2477">
        <v>2898</v>
      </c>
      <c r="AR2477">
        <v>3078</v>
      </c>
      <c r="AS2477" s="4">
        <v>2998</v>
      </c>
      <c r="AT2477">
        <v>2760</v>
      </c>
      <c r="AU2477">
        <f>AVERAGE(Tabla2[[#This Row],[gr21_0]:[gr21_9]])</f>
        <v>2951.3</v>
      </c>
    </row>
    <row r="2478" spans="1:47">
      <c r="A2478">
        <v>1799</v>
      </c>
      <c r="B2478">
        <v>1889</v>
      </c>
      <c r="C2478">
        <v>1799</v>
      </c>
      <c r="D2478">
        <v>1799</v>
      </c>
      <c r="E2478">
        <v>1799</v>
      </c>
      <c r="F2478">
        <v>1799</v>
      </c>
      <c r="G2478">
        <v>1799</v>
      </c>
      <c r="H2478">
        <v>1799</v>
      </c>
      <c r="I2478">
        <v>1799</v>
      </c>
      <c r="J2478">
        <v>1799</v>
      </c>
      <c r="K2478">
        <f>AVERAGE(Tabla8[[#This Row],[gr12_0]:[gr12_9]])</f>
        <v>1808</v>
      </c>
      <c r="M2478">
        <v>2032</v>
      </c>
      <c r="N2478">
        <v>1939</v>
      </c>
      <c r="O2478">
        <v>2030</v>
      </c>
      <c r="P2478">
        <v>1997</v>
      </c>
      <c r="Q2478">
        <v>1999</v>
      </c>
      <c r="R2478">
        <v>1989</v>
      </c>
      <c r="S2478">
        <v>2032</v>
      </c>
      <c r="T2478">
        <v>1908</v>
      </c>
      <c r="U2478">
        <v>2032</v>
      </c>
      <c r="V2478">
        <v>2032</v>
      </c>
      <c r="W2478">
        <f>AVERAGE(Tabla5[[#This Row],[gr15_0]:[gr15_9]])</f>
        <v>1999</v>
      </c>
      <c r="Y2478">
        <v>2090</v>
      </c>
      <c r="Z2478">
        <v>2085</v>
      </c>
      <c r="AA2478">
        <v>2085</v>
      </c>
      <c r="AB2478">
        <v>2154</v>
      </c>
      <c r="AC2478">
        <v>2103</v>
      </c>
      <c r="AD2478">
        <v>2088</v>
      </c>
      <c r="AE2478">
        <v>2085</v>
      </c>
      <c r="AF2478">
        <v>2088</v>
      </c>
      <c r="AG2478">
        <v>2090</v>
      </c>
      <c r="AH2478">
        <v>2085</v>
      </c>
      <c r="AI2478">
        <f>AVERAGE(Tabla1[[#This Row],[gr17_0]:[gr17_9]])</f>
        <v>2095.3000000000002</v>
      </c>
      <c r="AK2478">
        <v>3080</v>
      </c>
      <c r="AL2478">
        <v>2907</v>
      </c>
      <c r="AM2478">
        <v>2817</v>
      </c>
      <c r="AN2478">
        <v>2851</v>
      </c>
      <c r="AO2478" s="4">
        <v>3046</v>
      </c>
      <c r="AP2478">
        <v>3078</v>
      </c>
      <c r="AQ2478">
        <v>2898</v>
      </c>
      <c r="AR2478">
        <v>3078</v>
      </c>
      <c r="AS2478" s="4">
        <v>2998</v>
      </c>
      <c r="AT2478">
        <v>2760</v>
      </c>
      <c r="AU2478">
        <f>AVERAGE(Tabla2[[#This Row],[gr21_0]:[gr21_9]])</f>
        <v>2951.3</v>
      </c>
    </row>
    <row r="2479" spans="1:47">
      <c r="A2479">
        <v>1799</v>
      </c>
      <c r="B2479">
        <v>1889</v>
      </c>
      <c r="C2479">
        <v>1799</v>
      </c>
      <c r="D2479">
        <v>1799</v>
      </c>
      <c r="E2479">
        <v>1799</v>
      </c>
      <c r="F2479">
        <v>1799</v>
      </c>
      <c r="G2479">
        <v>1799</v>
      </c>
      <c r="H2479">
        <v>1799</v>
      </c>
      <c r="I2479">
        <v>1799</v>
      </c>
      <c r="J2479">
        <v>1799</v>
      </c>
      <c r="K2479">
        <f>AVERAGE(Tabla8[[#This Row],[gr12_0]:[gr12_9]])</f>
        <v>1808</v>
      </c>
      <c r="M2479">
        <v>2032</v>
      </c>
      <c r="N2479">
        <v>1939</v>
      </c>
      <c r="O2479">
        <v>2030</v>
      </c>
      <c r="P2479">
        <v>1997</v>
      </c>
      <c r="Q2479">
        <v>1999</v>
      </c>
      <c r="R2479">
        <v>1989</v>
      </c>
      <c r="S2479">
        <v>2032</v>
      </c>
      <c r="T2479">
        <v>1908</v>
      </c>
      <c r="U2479">
        <v>2032</v>
      </c>
      <c r="V2479">
        <v>2032</v>
      </c>
      <c r="W2479">
        <f>AVERAGE(Tabla5[[#This Row],[gr15_0]:[gr15_9]])</f>
        <v>1999</v>
      </c>
      <c r="Y2479">
        <v>2090</v>
      </c>
      <c r="Z2479">
        <v>2085</v>
      </c>
      <c r="AA2479">
        <v>2085</v>
      </c>
      <c r="AB2479">
        <v>2154</v>
      </c>
      <c r="AC2479">
        <v>2103</v>
      </c>
      <c r="AD2479">
        <v>2088</v>
      </c>
      <c r="AE2479">
        <v>2085</v>
      </c>
      <c r="AF2479">
        <v>2088</v>
      </c>
      <c r="AG2479">
        <v>2090</v>
      </c>
      <c r="AH2479">
        <v>2085</v>
      </c>
      <c r="AI2479">
        <f>AVERAGE(Tabla1[[#This Row],[gr17_0]:[gr17_9]])</f>
        <v>2095.3000000000002</v>
      </c>
      <c r="AK2479">
        <v>3080</v>
      </c>
      <c r="AL2479">
        <v>2907</v>
      </c>
      <c r="AM2479">
        <v>2817</v>
      </c>
      <c r="AN2479">
        <v>2851</v>
      </c>
      <c r="AO2479" s="4">
        <v>3046</v>
      </c>
      <c r="AP2479">
        <v>3078</v>
      </c>
      <c r="AQ2479">
        <v>2898</v>
      </c>
      <c r="AR2479">
        <v>3078</v>
      </c>
      <c r="AS2479" s="4">
        <v>2998</v>
      </c>
      <c r="AT2479">
        <v>2760</v>
      </c>
      <c r="AU2479">
        <f>AVERAGE(Tabla2[[#This Row],[gr21_0]:[gr21_9]])</f>
        <v>2951.3</v>
      </c>
    </row>
    <row r="2480" spans="1:47">
      <c r="A2480">
        <v>1799</v>
      </c>
      <c r="B2480">
        <v>1889</v>
      </c>
      <c r="C2480">
        <v>1799</v>
      </c>
      <c r="D2480">
        <v>1799</v>
      </c>
      <c r="E2480">
        <v>1799</v>
      </c>
      <c r="F2480">
        <v>1799</v>
      </c>
      <c r="G2480">
        <v>1799</v>
      </c>
      <c r="H2480">
        <v>1799</v>
      </c>
      <c r="I2480">
        <v>1799</v>
      </c>
      <c r="J2480">
        <v>1799</v>
      </c>
      <c r="K2480">
        <f>AVERAGE(Tabla8[[#This Row],[gr12_0]:[gr12_9]])</f>
        <v>1808</v>
      </c>
      <c r="M2480">
        <v>2032</v>
      </c>
      <c r="N2480">
        <v>1939</v>
      </c>
      <c r="O2480">
        <v>2030</v>
      </c>
      <c r="P2480">
        <v>1997</v>
      </c>
      <c r="Q2480">
        <v>1999</v>
      </c>
      <c r="R2480">
        <v>1989</v>
      </c>
      <c r="S2480">
        <v>2032</v>
      </c>
      <c r="T2480">
        <v>1908</v>
      </c>
      <c r="U2480">
        <v>2032</v>
      </c>
      <c r="V2480">
        <v>2032</v>
      </c>
      <c r="W2480">
        <f>AVERAGE(Tabla5[[#This Row],[gr15_0]:[gr15_9]])</f>
        <v>1999</v>
      </c>
      <c r="Y2480">
        <v>2090</v>
      </c>
      <c r="Z2480">
        <v>2085</v>
      </c>
      <c r="AA2480">
        <v>2085</v>
      </c>
      <c r="AB2480">
        <v>2154</v>
      </c>
      <c r="AC2480">
        <v>2103</v>
      </c>
      <c r="AD2480">
        <v>2088</v>
      </c>
      <c r="AE2480">
        <v>2085</v>
      </c>
      <c r="AF2480">
        <v>2088</v>
      </c>
      <c r="AG2480">
        <v>2090</v>
      </c>
      <c r="AH2480">
        <v>2085</v>
      </c>
      <c r="AI2480">
        <f>AVERAGE(Tabla1[[#This Row],[gr17_0]:[gr17_9]])</f>
        <v>2095.3000000000002</v>
      </c>
      <c r="AK2480">
        <v>3080</v>
      </c>
      <c r="AL2480">
        <v>2907</v>
      </c>
      <c r="AM2480">
        <v>2817</v>
      </c>
      <c r="AN2480">
        <v>2851</v>
      </c>
      <c r="AO2480" s="4">
        <v>3046</v>
      </c>
      <c r="AP2480">
        <v>3078</v>
      </c>
      <c r="AQ2480">
        <v>2898</v>
      </c>
      <c r="AR2480">
        <v>3078</v>
      </c>
      <c r="AS2480" s="4">
        <v>2998</v>
      </c>
      <c r="AT2480">
        <v>2760</v>
      </c>
      <c r="AU2480">
        <f>AVERAGE(Tabla2[[#This Row],[gr21_0]:[gr21_9]])</f>
        <v>2951.3</v>
      </c>
    </row>
    <row r="2481" spans="1:47">
      <c r="A2481">
        <v>1799</v>
      </c>
      <c r="B2481">
        <v>1889</v>
      </c>
      <c r="C2481">
        <v>1799</v>
      </c>
      <c r="D2481">
        <v>1799</v>
      </c>
      <c r="E2481">
        <v>1799</v>
      </c>
      <c r="F2481">
        <v>1799</v>
      </c>
      <c r="G2481">
        <v>1799</v>
      </c>
      <c r="H2481">
        <v>1799</v>
      </c>
      <c r="I2481">
        <v>1799</v>
      </c>
      <c r="J2481">
        <v>1799</v>
      </c>
      <c r="K2481">
        <f>AVERAGE(Tabla8[[#This Row],[gr12_0]:[gr12_9]])</f>
        <v>1808</v>
      </c>
      <c r="M2481">
        <v>2032</v>
      </c>
      <c r="N2481">
        <v>1939</v>
      </c>
      <c r="O2481">
        <v>2030</v>
      </c>
      <c r="P2481">
        <v>1997</v>
      </c>
      <c r="Q2481">
        <v>1999</v>
      </c>
      <c r="R2481">
        <v>1989</v>
      </c>
      <c r="S2481">
        <v>2032</v>
      </c>
      <c r="T2481">
        <v>1908</v>
      </c>
      <c r="U2481">
        <v>2032</v>
      </c>
      <c r="V2481">
        <v>2032</v>
      </c>
      <c r="W2481">
        <f>AVERAGE(Tabla5[[#This Row],[gr15_0]:[gr15_9]])</f>
        <v>1999</v>
      </c>
      <c r="Y2481">
        <v>2090</v>
      </c>
      <c r="Z2481">
        <v>2085</v>
      </c>
      <c r="AA2481">
        <v>2085</v>
      </c>
      <c r="AB2481">
        <v>2154</v>
      </c>
      <c r="AC2481">
        <v>2103</v>
      </c>
      <c r="AD2481">
        <v>2088</v>
      </c>
      <c r="AE2481">
        <v>2085</v>
      </c>
      <c r="AF2481">
        <v>2088</v>
      </c>
      <c r="AG2481">
        <v>2090</v>
      </c>
      <c r="AH2481">
        <v>2085</v>
      </c>
      <c r="AI2481">
        <f>AVERAGE(Tabla1[[#This Row],[gr17_0]:[gr17_9]])</f>
        <v>2095.3000000000002</v>
      </c>
      <c r="AK2481">
        <v>3080</v>
      </c>
      <c r="AL2481">
        <v>2907</v>
      </c>
      <c r="AM2481">
        <v>2817</v>
      </c>
      <c r="AN2481">
        <v>2851</v>
      </c>
      <c r="AO2481" s="4">
        <v>3046</v>
      </c>
      <c r="AP2481">
        <v>3078</v>
      </c>
      <c r="AQ2481">
        <v>2898</v>
      </c>
      <c r="AR2481">
        <v>3078</v>
      </c>
      <c r="AS2481" s="4">
        <v>2998</v>
      </c>
      <c r="AT2481">
        <v>2760</v>
      </c>
      <c r="AU2481">
        <f>AVERAGE(Tabla2[[#This Row],[gr21_0]:[gr21_9]])</f>
        <v>2951.3</v>
      </c>
    </row>
    <row r="2482" spans="1:47">
      <c r="A2482">
        <v>1799</v>
      </c>
      <c r="B2482">
        <v>1889</v>
      </c>
      <c r="C2482">
        <v>1799</v>
      </c>
      <c r="D2482">
        <v>1799</v>
      </c>
      <c r="E2482">
        <v>1799</v>
      </c>
      <c r="F2482">
        <v>1799</v>
      </c>
      <c r="G2482">
        <v>1799</v>
      </c>
      <c r="H2482">
        <v>1799</v>
      </c>
      <c r="I2482">
        <v>1799</v>
      </c>
      <c r="J2482">
        <v>1799</v>
      </c>
      <c r="K2482">
        <f>AVERAGE(Tabla8[[#This Row],[gr12_0]:[gr12_9]])</f>
        <v>1808</v>
      </c>
      <c r="M2482">
        <v>2032</v>
      </c>
      <c r="N2482">
        <v>1939</v>
      </c>
      <c r="O2482">
        <v>2030</v>
      </c>
      <c r="P2482">
        <v>1997</v>
      </c>
      <c r="Q2482">
        <v>1999</v>
      </c>
      <c r="R2482">
        <v>1989</v>
      </c>
      <c r="S2482">
        <v>2032</v>
      </c>
      <c r="T2482">
        <v>1908</v>
      </c>
      <c r="U2482">
        <v>2032</v>
      </c>
      <c r="V2482">
        <v>2032</v>
      </c>
      <c r="W2482">
        <f>AVERAGE(Tabla5[[#This Row],[gr15_0]:[gr15_9]])</f>
        <v>1999</v>
      </c>
      <c r="Y2482">
        <v>2090</v>
      </c>
      <c r="Z2482">
        <v>2085</v>
      </c>
      <c r="AA2482">
        <v>2085</v>
      </c>
      <c r="AB2482">
        <v>2154</v>
      </c>
      <c r="AC2482">
        <v>2103</v>
      </c>
      <c r="AD2482">
        <v>2088</v>
      </c>
      <c r="AE2482">
        <v>2085</v>
      </c>
      <c r="AF2482">
        <v>2088</v>
      </c>
      <c r="AG2482">
        <v>2090</v>
      </c>
      <c r="AH2482">
        <v>2085</v>
      </c>
      <c r="AI2482">
        <f>AVERAGE(Tabla1[[#This Row],[gr17_0]:[gr17_9]])</f>
        <v>2095.3000000000002</v>
      </c>
      <c r="AK2482">
        <v>3080</v>
      </c>
      <c r="AL2482">
        <v>2907</v>
      </c>
      <c r="AM2482">
        <v>2817</v>
      </c>
      <c r="AN2482">
        <v>2851</v>
      </c>
      <c r="AO2482" s="4">
        <v>3046</v>
      </c>
      <c r="AP2482">
        <v>3078</v>
      </c>
      <c r="AQ2482">
        <v>2898</v>
      </c>
      <c r="AR2482">
        <v>3078</v>
      </c>
      <c r="AS2482" s="4">
        <v>2998</v>
      </c>
      <c r="AT2482">
        <v>2760</v>
      </c>
      <c r="AU2482">
        <f>AVERAGE(Tabla2[[#This Row],[gr21_0]:[gr21_9]])</f>
        <v>2951.3</v>
      </c>
    </row>
    <row r="2483" spans="1:47">
      <c r="A2483">
        <v>1799</v>
      </c>
      <c r="B2483">
        <v>1889</v>
      </c>
      <c r="C2483">
        <v>1799</v>
      </c>
      <c r="D2483">
        <v>1799</v>
      </c>
      <c r="E2483">
        <v>1799</v>
      </c>
      <c r="F2483">
        <v>1799</v>
      </c>
      <c r="G2483">
        <v>1799</v>
      </c>
      <c r="H2483">
        <v>1799</v>
      </c>
      <c r="I2483">
        <v>1799</v>
      </c>
      <c r="J2483">
        <v>1799</v>
      </c>
      <c r="K2483">
        <f>AVERAGE(Tabla8[[#This Row],[gr12_0]:[gr12_9]])</f>
        <v>1808</v>
      </c>
      <c r="M2483">
        <v>2032</v>
      </c>
      <c r="N2483">
        <v>1939</v>
      </c>
      <c r="O2483">
        <v>2030</v>
      </c>
      <c r="P2483">
        <v>1997</v>
      </c>
      <c r="Q2483">
        <v>1999</v>
      </c>
      <c r="R2483">
        <v>1989</v>
      </c>
      <c r="S2483">
        <v>2032</v>
      </c>
      <c r="T2483">
        <v>1908</v>
      </c>
      <c r="U2483">
        <v>2032</v>
      </c>
      <c r="V2483">
        <v>2032</v>
      </c>
      <c r="W2483">
        <f>AVERAGE(Tabla5[[#This Row],[gr15_0]:[gr15_9]])</f>
        <v>1999</v>
      </c>
      <c r="Y2483">
        <v>2090</v>
      </c>
      <c r="Z2483">
        <v>2085</v>
      </c>
      <c r="AA2483">
        <v>2085</v>
      </c>
      <c r="AB2483">
        <v>2154</v>
      </c>
      <c r="AC2483">
        <v>2103</v>
      </c>
      <c r="AD2483">
        <v>2088</v>
      </c>
      <c r="AE2483">
        <v>2085</v>
      </c>
      <c r="AF2483">
        <v>2088</v>
      </c>
      <c r="AG2483">
        <v>2090</v>
      </c>
      <c r="AH2483">
        <v>2085</v>
      </c>
      <c r="AI2483">
        <f>AVERAGE(Tabla1[[#This Row],[gr17_0]:[gr17_9]])</f>
        <v>2095.3000000000002</v>
      </c>
      <c r="AK2483">
        <v>3080</v>
      </c>
      <c r="AL2483">
        <v>2907</v>
      </c>
      <c r="AM2483">
        <v>2817</v>
      </c>
      <c r="AN2483">
        <v>2851</v>
      </c>
      <c r="AO2483" s="4">
        <v>3046</v>
      </c>
      <c r="AP2483">
        <v>3078</v>
      </c>
      <c r="AQ2483">
        <v>2898</v>
      </c>
      <c r="AR2483">
        <v>3078</v>
      </c>
      <c r="AS2483" s="4">
        <v>2998</v>
      </c>
      <c r="AT2483">
        <v>2760</v>
      </c>
      <c r="AU2483">
        <f>AVERAGE(Tabla2[[#This Row],[gr21_0]:[gr21_9]])</f>
        <v>2951.3</v>
      </c>
    </row>
    <row r="2484" spans="1:47">
      <c r="A2484">
        <v>1799</v>
      </c>
      <c r="B2484">
        <v>1889</v>
      </c>
      <c r="C2484">
        <v>1799</v>
      </c>
      <c r="D2484">
        <v>1799</v>
      </c>
      <c r="E2484">
        <v>1799</v>
      </c>
      <c r="F2484">
        <v>1799</v>
      </c>
      <c r="G2484">
        <v>1799</v>
      </c>
      <c r="H2484">
        <v>1799</v>
      </c>
      <c r="I2484">
        <v>1799</v>
      </c>
      <c r="J2484">
        <v>1799</v>
      </c>
      <c r="K2484">
        <f>AVERAGE(Tabla8[[#This Row],[gr12_0]:[gr12_9]])</f>
        <v>1808</v>
      </c>
      <c r="M2484">
        <v>2032</v>
      </c>
      <c r="N2484">
        <v>1939</v>
      </c>
      <c r="O2484">
        <v>2030</v>
      </c>
      <c r="P2484">
        <v>1997</v>
      </c>
      <c r="Q2484">
        <v>1999</v>
      </c>
      <c r="R2484">
        <v>1989</v>
      </c>
      <c r="S2484">
        <v>2032</v>
      </c>
      <c r="T2484">
        <v>1908</v>
      </c>
      <c r="U2484">
        <v>2032</v>
      </c>
      <c r="V2484">
        <v>2032</v>
      </c>
      <c r="W2484">
        <f>AVERAGE(Tabla5[[#This Row],[gr15_0]:[gr15_9]])</f>
        <v>1999</v>
      </c>
      <c r="Y2484">
        <v>2090</v>
      </c>
      <c r="Z2484">
        <v>2085</v>
      </c>
      <c r="AA2484">
        <v>2085</v>
      </c>
      <c r="AB2484">
        <v>2154</v>
      </c>
      <c r="AC2484">
        <v>2103</v>
      </c>
      <c r="AD2484">
        <v>2088</v>
      </c>
      <c r="AE2484">
        <v>2085</v>
      </c>
      <c r="AF2484">
        <v>2088</v>
      </c>
      <c r="AG2484">
        <v>2090</v>
      </c>
      <c r="AH2484">
        <v>2085</v>
      </c>
      <c r="AI2484">
        <f>AVERAGE(Tabla1[[#This Row],[gr17_0]:[gr17_9]])</f>
        <v>2095.3000000000002</v>
      </c>
      <c r="AK2484">
        <v>3080</v>
      </c>
      <c r="AL2484">
        <v>2907</v>
      </c>
      <c r="AM2484">
        <v>2817</v>
      </c>
      <c r="AN2484">
        <v>2851</v>
      </c>
      <c r="AO2484" s="4">
        <v>3046</v>
      </c>
      <c r="AP2484">
        <v>3078</v>
      </c>
      <c r="AQ2484">
        <v>2898</v>
      </c>
      <c r="AR2484">
        <v>3078</v>
      </c>
      <c r="AS2484" s="4">
        <v>2998</v>
      </c>
      <c r="AT2484">
        <v>2760</v>
      </c>
      <c r="AU2484">
        <f>AVERAGE(Tabla2[[#This Row],[gr21_0]:[gr21_9]])</f>
        <v>2951.3</v>
      </c>
    </row>
    <row r="2485" spans="1:47">
      <c r="A2485">
        <v>1799</v>
      </c>
      <c r="B2485">
        <v>1889</v>
      </c>
      <c r="C2485">
        <v>1799</v>
      </c>
      <c r="D2485">
        <v>1799</v>
      </c>
      <c r="E2485">
        <v>1799</v>
      </c>
      <c r="F2485">
        <v>1799</v>
      </c>
      <c r="G2485">
        <v>1799</v>
      </c>
      <c r="H2485">
        <v>1799</v>
      </c>
      <c r="I2485">
        <v>1799</v>
      </c>
      <c r="J2485">
        <v>1799</v>
      </c>
      <c r="K2485">
        <f>AVERAGE(Tabla8[[#This Row],[gr12_0]:[gr12_9]])</f>
        <v>1808</v>
      </c>
      <c r="M2485">
        <v>2032</v>
      </c>
      <c r="N2485">
        <v>1939</v>
      </c>
      <c r="O2485">
        <v>2030</v>
      </c>
      <c r="P2485">
        <v>1997</v>
      </c>
      <c r="Q2485">
        <v>1999</v>
      </c>
      <c r="R2485">
        <v>1989</v>
      </c>
      <c r="S2485">
        <v>2032</v>
      </c>
      <c r="T2485">
        <v>1908</v>
      </c>
      <c r="U2485">
        <v>2032</v>
      </c>
      <c r="V2485">
        <v>2032</v>
      </c>
      <c r="W2485">
        <f>AVERAGE(Tabla5[[#This Row],[gr15_0]:[gr15_9]])</f>
        <v>1999</v>
      </c>
      <c r="Y2485">
        <v>2090</v>
      </c>
      <c r="Z2485">
        <v>2085</v>
      </c>
      <c r="AA2485">
        <v>2085</v>
      </c>
      <c r="AB2485">
        <v>2154</v>
      </c>
      <c r="AC2485">
        <v>2103</v>
      </c>
      <c r="AD2485">
        <v>2088</v>
      </c>
      <c r="AE2485">
        <v>2085</v>
      </c>
      <c r="AF2485">
        <v>2088</v>
      </c>
      <c r="AG2485">
        <v>2090</v>
      </c>
      <c r="AH2485">
        <v>2085</v>
      </c>
      <c r="AI2485">
        <f>AVERAGE(Tabla1[[#This Row],[gr17_0]:[gr17_9]])</f>
        <v>2095.3000000000002</v>
      </c>
      <c r="AK2485">
        <v>3080</v>
      </c>
      <c r="AL2485">
        <v>2907</v>
      </c>
      <c r="AM2485">
        <v>2817</v>
      </c>
      <c r="AN2485">
        <v>2851</v>
      </c>
      <c r="AO2485" s="4">
        <v>3046</v>
      </c>
      <c r="AP2485">
        <v>3078</v>
      </c>
      <c r="AQ2485">
        <v>2898</v>
      </c>
      <c r="AR2485">
        <v>3078</v>
      </c>
      <c r="AS2485" s="4">
        <v>2998</v>
      </c>
      <c r="AT2485">
        <v>2760</v>
      </c>
      <c r="AU2485">
        <f>AVERAGE(Tabla2[[#This Row],[gr21_0]:[gr21_9]])</f>
        <v>2951.3</v>
      </c>
    </row>
    <row r="2486" spans="1:47">
      <c r="A2486">
        <v>1799</v>
      </c>
      <c r="B2486">
        <v>1889</v>
      </c>
      <c r="C2486">
        <v>1799</v>
      </c>
      <c r="D2486">
        <v>1799</v>
      </c>
      <c r="E2486">
        <v>1799</v>
      </c>
      <c r="F2486">
        <v>1799</v>
      </c>
      <c r="G2486">
        <v>1799</v>
      </c>
      <c r="H2486">
        <v>1799</v>
      </c>
      <c r="I2486">
        <v>1799</v>
      </c>
      <c r="J2486">
        <v>1799</v>
      </c>
      <c r="K2486">
        <f>AVERAGE(Tabla8[[#This Row],[gr12_0]:[gr12_9]])</f>
        <v>1808</v>
      </c>
      <c r="M2486">
        <v>2032</v>
      </c>
      <c r="N2486">
        <v>1939</v>
      </c>
      <c r="O2486">
        <v>2030</v>
      </c>
      <c r="P2486">
        <v>1997</v>
      </c>
      <c r="Q2486">
        <v>1999</v>
      </c>
      <c r="R2486">
        <v>1989</v>
      </c>
      <c r="S2486">
        <v>2032</v>
      </c>
      <c r="T2486">
        <v>1908</v>
      </c>
      <c r="U2486">
        <v>2032</v>
      </c>
      <c r="V2486">
        <v>2032</v>
      </c>
      <c r="W2486">
        <f>AVERAGE(Tabla5[[#This Row],[gr15_0]:[gr15_9]])</f>
        <v>1999</v>
      </c>
      <c r="Y2486">
        <v>2090</v>
      </c>
      <c r="Z2486">
        <v>2085</v>
      </c>
      <c r="AA2486">
        <v>2085</v>
      </c>
      <c r="AB2486">
        <v>2154</v>
      </c>
      <c r="AC2486">
        <v>2103</v>
      </c>
      <c r="AD2486">
        <v>2088</v>
      </c>
      <c r="AE2486">
        <v>2085</v>
      </c>
      <c r="AF2486">
        <v>2088</v>
      </c>
      <c r="AG2486">
        <v>2090</v>
      </c>
      <c r="AH2486">
        <v>2085</v>
      </c>
      <c r="AI2486">
        <f>AVERAGE(Tabla1[[#This Row],[gr17_0]:[gr17_9]])</f>
        <v>2095.3000000000002</v>
      </c>
      <c r="AK2486">
        <v>3080</v>
      </c>
      <c r="AL2486">
        <v>2907</v>
      </c>
      <c r="AM2486">
        <v>2817</v>
      </c>
      <c r="AN2486">
        <v>2851</v>
      </c>
      <c r="AO2486" s="4">
        <v>3046</v>
      </c>
      <c r="AP2486">
        <v>3078</v>
      </c>
      <c r="AQ2486">
        <v>2898</v>
      </c>
      <c r="AR2486">
        <v>3078</v>
      </c>
      <c r="AS2486" s="4">
        <v>2998</v>
      </c>
      <c r="AT2486">
        <v>2760</v>
      </c>
      <c r="AU2486">
        <f>AVERAGE(Tabla2[[#This Row],[gr21_0]:[gr21_9]])</f>
        <v>2951.3</v>
      </c>
    </row>
    <row r="2487" spans="1:47">
      <c r="A2487">
        <v>1799</v>
      </c>
      <c r="B2487">
        <v>1889</v>
      </c>
      <c r="C2487">
        <v>1799</v>
      </c>
      <c r="D2487">
        <v>1799</v>
      </c>
      <c r="E2487">
        <v>1799</v>
      </c>
      <c r="F2487">
        <v>1799</v>
      </c>
      <c r="G2487">
        <v>1799</v>
      </c>
      <c r="H2487">
        <v>1799</v>
      </c>
      <c r="I2487">
        <v>1799</v>
      </c>
      <c r="J2487">
        <v>1799</v>
      </c>
      <c r="K2487">
        <f>AVERAGE(Tabla8[[#This Row],[gr12_0]:[gr12_9]])</f>
        <v>1808</v>
      </c>
      <c r="M2487">
        <v>2032</v>
      </c>
      <c r="N2487">
        <v>1939</v>
      </c>
      <c r="O2487">
        <v>2030</v>
      </c>
      <c r="P2487">
        <v>1997</v>
      </c>
      <c r="Q2487">
        <v>1999</v>
      </c>
      <c r="R2487">
        <v>1989</v>
      </c>
      <c r="S2487">
        <v>2032</v>
      </c>
      <c r="T2487">
        <v>1908</v>
      </c>
      <c r="U2487">
        <v>2032</v>
      </c>
      <c r="V2487">
        <v>2032</v>
      </c>
      <c r="W2487">
        <f>AVERAGE(Tabla5[[#This Row],[gr15_0]:[gr15_9]])</f>
        <v>1999</v>
      </c>
      <c r="Y2487">
        <v>2090</v>
      </c>
      <c r="Z2487">
        <v>2085</v>
      </c>
      <c r="AA2487">
        <v>2085</v>
      </c>
      <c r="AB2487">
        <v>2154</v>
      </c>
      <c r="AC2487">
        <v>2103</v>
      </c>
      <c r="AD2487">
        <v>2088</v>
      </c>
      <c r="AE2487">
        <v>2085</v>
      </c>
      <c r="AF2487">
        <v>2088</v>
      </c>
      <c r="AG2487">
        <v>2090</v>
      </c>
      <c r="AH2487">
        <v>2085</v>
      </c>
      <c r="AI2487">
        <f>AVERAGE(Tabla1[[#This Row],[gr17_0]:[gr17_9]])</f>
        <v>2095.3000000000002</v>
      </c>
      <c r="AK2487">
        <v>3080</v>
      </c>
      <c r="AL2487">
        <v>2907</v>
      </c>
      <c r="AM2487">
        <v>2817</v>
      </c>
      <c r="AN2487">
        <v>2851</v>
      </c>
      <c r="AO2487" s="4">
        <v>3046</v>
      </c>
      <c r="AP2487">
        <v>3078</v>
      </c>
      <c r="AQ2487">
        <v>2898</v>
      </c>
      <c r="AR2487">
        <v>3078</v>
      </c>
      <c r="AS2487" s="4">
        <v>2998</v>
      </c>
      <c r="AT2487">
        <v>2760</v>
      </c>
      <c r="AU2487">
        <f>AVERAGE(Tabla2[[#This Row],[gr21_0]:[gr21_9]])</f>
        <v>2951.3</v>
      </c>
    </row>
    <row r="2488" spans="1:47">
      <c r="A2488">
        <v>1799</v>
      </c>
      <c r="B2488">
        <v>1889</v>
      </c>
      <c r="C2488">
        <v>1799</v>
      </c>
      <c r="D2488">
        <v>1799</v>
      </c>
      <c r="E2488">
        <v>1799</v>
      </c>
      <c r="F2488">
        <v>1799</v>
      </c>
      <c r="G2488">
        <v>1799</v>
      </c>
      <c r="H2488">
        <v>1799</v>
      </c>
      <c r="I2488">
        <v>1799</v>
      </c>
      <c r="J2488">
        <v>1799</v>
      </c>
      <c r="K2488">
        <f>AVERAGE(Tabla8[[#This Row],[gr12_0]:[gr12_9]])</f>
        <v>1808</v>
      </c>
      <c r="M2488">
        <v>2032</v>
      </c>
      <c r="N2488">
        <v>1939</v>
      </c>
      <c r="O2488">
        <v>2030</v>
      </c>
      <c r="P2488">
        <v>1997</v>
      </c>
      <c r="Q2488">
        <v>1999</v>
      </c>
      <c r="R2488">
        <v>1989</v>
      </c>
      <c r="S2488">
        <v>2032</v>
      </c>
      <c r="T2488">
        <v>1908</v>
      </c>
      <c r="U2488">
        <v>2032</v>
      </c>
      <c r="V2488">
        <v>2032</v>
      </c>
      <c r="W2488">
        <f>AVERAGE(Tabla5[[#This Row],[gr15_0]:[gr15_9]])</f>
        <v>1999</v>
      </c>
      <c r="Y2488">
        <v>2090</v>
      </c>
      <c r="Z2488">
        <v>2085</v>
      </c>
      <c r="AA2488">
        <v>2085</v>
      </c>
      <c r="AB2488">
        <v>2154</v>
      </c>
      <c r="AC2488">
        <v>2103</v>
      </c>
      <c r="AD2488">
        <v>2088</v>
      </c>
      <c r="AE2488">
        <v>2085</v>
      </c>
      <c r="AF2488">
        <v>2088</v>
      </c>
      <c r="AG2488">
        <v>2090</v>
      </c>
      <c r="AH2488">
        <v>2085</v>
      </c>
      <c r="AI2488">
        <f>AVERAGE(Tabla1[[#This Row],[gr17_0]:[gr17_9]])</f>
        <v>2095.3000000000002</v>
      </c>
      <c r="AK2488">
        <v>3080</v>
      </c>
      <c r="AL2488">
        <v>2907</v>
      </c>
      <c r="AM2488">
        <v>2817</v>
      </c>
      <c r="AN2488">
        <v>2851</v>
      </c>
      <c r="AO2488" s="4">
        <v>3046</v>
      </c>
      <c r="AP2488">
        <v>3078</v>
      </c>
      <c r="AQ2488">
        <v>2898</v>
      </c>
      <c r="AR2488">
        <v>3078</v>
      </c>
      <c r="AS2488" s="4">
        <v>2998</v>
      </c>
      <c r="AT2488">
        <v>2760</v>
      </c>
      <c r="AU2488">
        <f>AVERAGE(Tabla2[[#This Row],[gr21_0]:[gr21_9]])</f>
        <v>2951.3</v>
      </c>
    </row>
    <row r="2489" spans="1:47">
      <c r="A2489">
        <v>1799</v>
      </c>
      <c r="B2489">
        <v>1889</v>
      </c>
      <c r="C2489">
        <v>1799</v>
      </c>
      <c r="D2489">
        <v>1799</v>
      </c>
      <c r="E2489">
        <v>1799</v>
      </c>
      <c r="F2489">
        <v>1799</v>
      </c>
      <c r="G2489">
        <v>1799</v>
      </c>
      <c r="H2489">
        <v>1799</v>
      </c>
      <c r="I2489">
        <v>1799</v>
      </c>
      <c r="J2489">
        <v>1799</v>
      </c>
      <c r="K2489">
        <f>AVERAGE(Tabla8[[#This Row],[gr12_0]:[gr12_9]])</f>
        <v>1808</v>
      </c>
      <c r="M2489">
        <v>2032</v>
      </c>
      <c r="N2489">
        <v>1939</v>
      </c>
      <c r="O2489">
        <v>2030</v>
      </c>
      <c r="P2489">
        <v>1997</v>
      </c>
      <c r="Q2489">
        <v>1999</v>
      </c>
      <c r="R2489">
        <v>1989</v>
      </c>
      <c r="S2489">
        <v>2032</v>
      </c>
      <c r="T2489">
        <v>1908</v>
      </c>
      <c r="U2489">
        <v>2032</v>
      </c>
      <c r="V2489">
        <v>2032</v>
      </c>
      <c r="W2489">
        <f>AVERAGE(Tabla5[[#This Row],[gr15_0]:[gr15_9]])</f>
        <v>1999</v>
      </c>
      <c r="Y2489">
        <v>2090</v>
      </c>
      <c r="Z2489">
        <v>2085</v>
      </c>
      <c r="AA2489">
        <v>2085</v>
      </c>
      <c r="AB2489">
        <v>2154</v>
      </c>
      <c r="AC2489">
        <v>2103</v>
      </c>
      <c r="AD2489">
        <v>2088</v>
      </c>
      <c r="AE2489">
        <v>2085</v>
      </c>
      <c r="AF2489">
        <v>2088</v>
      </c>
      <c r="AG2489">
        <v>2090</v>
      </c>
      <c r="AH2489">
        <v>2085</v>
      </c>
      <c r="AI2489">
        <f>AVERAGE(Tabla1[[#This Row],[gr17_0]:[gr17_9]])</f>
        <v>2095.3000000000002</v>
      </c>
      <c r="AK2489">
        <v>3080</v>
      </c>
      <c r="AL2489">
        <v>2907</v>
      </c>
      <c r="AM2489">
        <v>2817</v>
      </c>
      <c r="AN2489">
        <v>2851</v>
      </c>
      <c r="AO2489" s="4">
        <v>3046</v>
      </c>
      <c r="AP2489">
        <v>3078</v>
      </c>
      <c r="AQ2489">
        <v>2898</v>
      </c>
      <c r="AR2489">
        <v>3078</v>
      </c>
      <c r="AS2489" s="4">
        <v>2998</v>
      </c>
      <c r="AT2489">
        <v>2760</v>
      </c>
      <c r="AU2489">
        <f>AVERAGE(Tabla2[[#This Row],[gr21_0]:[gr21_9]])</f>
        <v>2951.3</v>
      </c>
    </row>
    <row r="2490" spans="1:47">
      <c r="A2490">
        <v>1799</v>
      </c>
      <c r="B2490">
        <v>1889</v>
      </c>
      <c r="C2490">
        <v>1799</v>
      </c>
      <c r="D2490">
        <v>1799</v>
      </c>
      <c r="E2490">
        <v>1799</v>
      </c>
      <c r="F2490">
        <v>1799</v>
      </c>
      <c r="G2490">
        <v>1799</v>
      </c>
      <c r="H2490">
        <v>1799</v>
      </c>
      <c r="I2490">
        <v>1799</v>
      </c>
      <c r="J2490">
        <v>1799</v>
      </c>
      <c r="K2490">
        <f>AVERAGE(Tabla8[[#This Row],[gr12_0]:[gr12_9]])</f>
        <v>1808</v>
      </c>
      <c r="M2490">
        <v>2032</v>
      </c>
      <c r="N2490">
        <v>1939</v>
      </c>
      <c r="O2490">
        <v>2030</v>
      </c>
      <c r="P2490">
        <v>1997</v>
      </c>
      <c r="Q2490">
        <v>1999</v>
      </c>
      <c r="R2490">
        <v>1989</v>
      </c>
      <c r="S2490">
        <v>2032</v>
      </c>
      <c r="T2490">
        <v>1908</v>
      </c>
      <c r="U2490">
        <v>2032</v>
      </c>
      <c r="V2490">
        <v>2032</v>
      </c>
      <c r="W2490">
        <f>AVERAGE(Tabla5[[#This Row],[gr15_0]:[gr15_9]])</f>
        <v>1999</v>
      </c>
      <c r="Y2490">
        <v>2090</v>
      </c>
      <c r="Z2490">
        <v>2085</v>
      </c>
      <c r="AA2490">
        <v>2085</v>
      </c>
      <c r="AB2490">
        <v>2154</v>
      </c>
      <c r="AC2490">
        <v>2103</v>
      </c>
      <c r="AD2490">
        <v>2088</v>
      </c>
      <c r="AE2490">
        <v>2085</v>
      </c>
      <c r="AF2490">
        <v>2088</v>
      </c>
      <c r="AG2490">
        <v>2090</v>
      </c>
      <c r="AH2490">
        <v>2085</v>
      </c>
      <c r="AI2490">
        <f>AVERAGE(Tabla1[[#This Row],[gr17_0]:[gr17_9]])</f>
        <v>2095.3000000000002</v>
      </c>
      <c r="AK2490">
        <v>3080</v>
      </c>
      <c r="AL2490">
        <v>2907</v>
      </c>
      <c r="AM2490">
        <v>2817</v>
      </c>
      <c r="AN2490">
        <v>2851</v>
      </c>
      <c r="AO2490" s="4">
        <v>3046</v>
      </c>
      <c r="AP2490">
        <v>3078</v>
      </c>
      <c r="AQ2490">
        <v>2898</v>
      </c>
      <c r="AR2490">
        <v>3078</v>
      </c>
      <c r="AS2490" s="4">
        <v>2998</v>
      </c>
      <c r="AT2490">
        <v>2760</v>
      </c>
      <c r="AU2490">
        <f>AVERAGE(Tabla2[[#This Row],[gr21_0]:[gr21_9]])</f>
        <v>2951.3</v>
      </c>
    </row>
    <row r="2491" spans="1:47">
      <c r="A2491">
        <v>1799</v>
      </c>
      <c r="B2491">
        <v>1889</v>
      </c>
      <c r="C2491">
        <v>1799</v>
      </c>
      <c r="D2491">
        <v>1799</v>
      </c>
      <c r="E2491">
        <v>1799</v>
      </c>
      <c r="F2491">
        <v>1799</v>
      </c>
      <c r="G2491">
        <v>1799</v>
      </c>
      <c r="H2491">
        <v>1799</v>
      </c>
      <c r="I2491">
        <v>1799</v>
      </c>
      <c r="J2491">
        <v>1799</v>
      </c>
      <c r="K2491">
        <f>AVERAGE(Tabla8[[#This Row],[gr12_0]:[gr12_9]])</f>
        <v>1808</v>
      </c>
      <c r="M2491">
        <v>2032</v>
      </c>
      <c r="N2491">
        <v>1939</v>
      </c>
      <c r="O2491">
        <v>2030</v>
      </c>
      <c r="P2491">
        <v>1997</v>
      </c>
      <c r="Q2491">
        <v>1999</v>
      </c>
      <c r="R2491">
        <v>1989</v>
      </c>
      <c r="S2491">
        <v>2032</v>
      </c>
      <c r="T2491">
        <v>1908</v>
      </c>
      <c r="U2491">
        <v>2032</v>
      </c>
      <c r="V2491">
        <v>2032</v>
      </c>
      <c r="W2491">
        <f>AVERAGE(Tabla5[[#This Row],[gr15_0]:[gr15_9]])</f>
        <v>1999</v>
      </c>
      <c r="Y2491">
        <v>2090</v>
      </c>
      <c r="Z2491">
        <v>2085</v>
      </c>
      <c r="AA2491">
        <v>2085</v>
      </c>
      <c r="AB2491">
        <v>2154</v>
      </c>
      <c r="AC2491">
        <v>2103</v>
      </c>
      <c r="AD2491">
        <v>2088</v>
      </c>
      <c r="AE2491">
        <v>2085</v>
      </c>
      <c r="AF2491">
        <v>2088</v>
      </c>
      <c r="AG2491">
        <v>2090</v>
      </c>
      <c r="AH2491">
        <v>2085</v>
      </c>
      <c r="AI2491">
        <f>AVERAGE(Tabla1[[#This Row],[gr17_0]:[gr17_9]])</f>
        <v>2095.3000000000002</v>
      </c>
      <c r="AK2491">
        <v>3080</v>
      </c>
      <c r="AL2491">
        <v>2907</v>
      </c>
      <c r="AM2491">
        <v>2817</v>
      </c>
      <c r="AN2491">
        <v>2851</v>
      </c>
      <c r="AO2491" s="4">
        <v>3046</v>
      </c>
      <c r="AP2491">
        <v>3078</v>
      </c>
      <c r="AQ2491">
        <v>2898</v>
      </c>
      <c r="AR2491">
        <v>3078</v>
      </c>
      <c r="AS2491" s="4">
        <v>2998</v>
      </c>
      <c r="AT2491">
        <v>2760</v>
      </c>
      <c r="AU2491">
        <f>AVERAGE(Tabla2[[#This Row],[gr21_0]:[gr21_9]])</f>
        <v>2951.3</v>
      </c>
    </row>
    <row r="2492" spans="1:47">
      <c r="A2492">
        <v>1799</v>
      </c>
      <c r="B2492">
        <v>1889</v>
      </c>
      <c r="C2492">
        <v>1799</v>
      </c>
      <c r="D2492">
        <v>1799</v>
      </c>
      <c r="E2492">
        <v>1799</v>
      </c>
      <c r="F2492">
        <v>1799</v>
      </c>
      <c r="G2492">
        <v>1799</v>
      </c>
      <c r="H2492">
        <v>1799</v>
      </c>
      <c r="I2492">
        <v>1799</v>
      </c>
      <c r="J2492">
        <v>1799</v>
      </c>
      <c r="K2492">
        <f>AVERAGE(Tabla8[[#This Row],[gr12_0]:[gr12_9]])</f>
        <v>1808</v>
      </c>
      <c r="M2492">
        <v>2032</v>
      </c>
      <c r="N2492">
        <v>1939</v>
      </c>
      <c r="O2492">
        <v>2030</v>
      </c>
      <c r="P2492">
        <v>1997</v>
      </c>
      <c r="Q2492">
        <v>1999</v>
      </c>
      <c r="R2492">
        <v>1989</v>
      </c>
      <c r="S2492">
        <v>2032</v>
      </c>
      <c r="T2492">
        <v>1908</v>
      </c>
      <c r="U2492">
        <v>2032</v>
      </c>
      <c r="V2492">
        <v>2032</v>
      </c>
      <c r="W2492">
        <f>AVERAGE(Tabla5[[#This Row],[gr15_0]:[gr15_9]])</f>
        <v>1999</v>
      </c>
      <c r="Y2492">
        <v>2090</v>
      </c>
      <c r="Z2492">
        <v>2085</v>
      </c>
      <c r="AA2492">
        <v>2085</v>
      </c>
      <c r="AB2492">
        <v>2154</v>
      </c>
      <c r="AC2492">
        <v>2103</v>
      </c>
      <c r="AD2492">
        <v>2088</v>
      </c>
      <c r="AE2492">
        <v>2085</v>
      </c>
      <c r="AF2492">
        <v>2088</v>
      </c>
      <c r="AG2492">
        <v>2090</v>
      </c>
      <c r="AH2492">
        <v>2085</v>
      </c>
      <c r="AI2492">
        <f>AVERAGE(Tabla1[[#This Row],[gr17_0]:[gr17_9]])</f>
        <v>2095.3000000000002</v>
      </c>
      <c r="AK2492">
        <v>3080</v>
      </c>
      <c r="AL2492">
        <v>2907</v>
      </c>
      <c r="AM2492">
        <v>2817</v>
      </c>
      <c r="AN2492">
        <v>2851</v>
      </c>
      <c r="AO2492" s="4">
        <v>3046</v>
      </c>
      <c r="AP2492">
        <v>3078</v>
      </c>
      <c r="AQ2492">
        <v>2898</v>
      </c>
      <c r="AR2492">
        <v>3078</v>
      </c>
      <c r="AS2492" s="4">
        <v>2998</v>
      </c>
      <c r="AT2492">
        <v>2760</v>
      </c>
      <c r="AU2492">
        <f>AVERAGE(Tabla2[[#This Row],[gr21_0]:[gr21_9]])</f>
        <v>2951.3</v>
      </c>
    </row>
    <row r="2493" spans="1:47">
      <c r="A2493">
        <v>1799</v>
      </c>
      <c r="B2493">
        <v>1889</v>
      </c>
      <c r="C2493">
        <v>1799</v>
      </c>
      <c r="D2493">
        <v>1799</v>
      </c>
      <c r="E2493">
        <v>1799</v>
      </c>
      <c r="F2493">
        <v>1799</v>
      </c>
      <c r="G2493">
        <v>1799</v>
      </c>
      <c r="H2493">
        <v>1799</v>
      </c>
      <c r="I2493">
        <v>1799</v>
      </c>
      <c r="J2493">
        <v>1799</v>
      </c>
      <c r="K2493">
        <f>AVERAGE(Tabla8[[#This Row],[gr12_0]:[gr12_9]])</f>
        <v>1808</v>
      </c>
      <c r="M2493">
        <v>2032</v>
      </c>
      <c r="N2493">
        <v>1939</v>
      </c>
      <c r="O2493">
        <v>2030</v>
      </c>
      <c r="P2493">
        <v>1997</v>
      </c>
      <c r="Q2493">
        <v>1999</v>
      </c>
      <c r="R2493">
        <v>1989</v>
      </c>
      <c r="S2493">
        <v>2032</v>
      </c>
      <c r="T2493">
        <v>1908</v>
      </c>
      <c r="U2493">
        <v>2032</v>
      </c>
      <c r="V2493">
        <v>2032</v>
      </c>
      <c r="W2493">
        <f>AVERAGE(Tabla5[[#This Row],[gr15_0]:[gr15_9]])</f>
        <v>1999</v>
      </c>
      <c r="Y2493">
        <v>2090</v>
      </c>
      <c r="Z2493">
        <v>2085</v>
      </c>
      <c r="AA2493">
        <v>2085</v>
      </c>
      <c r="AB2493">
        <v>2154</v>
      </c>
      <c r="AC2493">
        <v>2103</v>
      </c>
      <c r="AD2493">
        <v>2088</v>
      </c>
      <c r="AE2493">
        <v>2085</v>
      </c>
      <c r="AF2493">
        <v>2088</v>
      </c>
      <c r="AG2493">
        <v>2090</v>
      </c>
      <c r="AH2493">
        <v>2085</v>
      </c>
      <c r="AI2493">
        <f>AVERAGE(Tabla1[[#This Row],[gr17_0]:[gr17_9]])</f>
        <v>2095.3000000000002</v>
      </c>
      <c r="AK2493">
        <v>3080</v>
      </c>
      <c r="AL2493">
        <v>2907</v>
      </c>
      <c r="AM2493">
        <v>2817</v>
      </c>
      <c r="AN2493">
        <v>2851</v>
      </c>
      <c r="AO2493" s="4">
        <v>3046</v>
      </c>
      <c r="AP2493">
        <v>3078</v>
      </c>
      <c r="AQ2493">
        <v>2898</v>
      </c>
      <c r="AR2493">
        <v>3078</v>
      </c>
      <c r="AS2493" s="4">
        <v>2998</v>
      </c>
      <c r="AT2493">
        <v>2760</v>
      </c>
      <c r="AU2493">
        <f>AVERAGE(Tabla2[[#This Row],[gr21_0]:[gr21_9]])</f>
        <v>2951.3</v>
      </c>
    </row>
    <row r="2494" spans="1:47">
      <c r="A2494">
        <v>1799</v>
      </c>
      <c r="B2494">
        <v>1889</v>
      </c>
      <c r="C2494">
        <v>1799</v>
      </c>
      <c r="D2494">
        <v>1799</v>
      </c>
      <c r="E2494">
        <v>1799</v>
      </c>
      <c r="F2494">
        <v>1799</v>
      </c>
      <c r="G2494">
        <v>1799</v>
      </c>
      <c r="H2494">
        <v>1799</v>
      </c>
      <c r="I2494">
        <v>1799</v>
      </c>
      <c r="J2494">
        <v>1799</v>
      </c>
      <c r="K2494">
        <f>AVERAGE(Tabla8[[#This Row],[gr12_0]:[gr12_9]])</f>
        <v>1808</v>
      </c>
      <c r="M2494">
        <v>2032</v>
      </c>
      <c r="N2494">
        <v>1939</v>
      </c>
      <c r="O2494">
        <v>2030</v>
      </c>
      <c r="P2494">
        <v>1997</v>
      </c>
      <c r="Q2494">
        <v>1999</v>
      </c>
      <c r="R2494">
        <v>1989</v>
      </c>
      <c r="S2494">
        <v>2032</v>
      </c>
      <c r="T2494">
        <v>1908</v>
      </c>
      <c r="U2494">
        <v>2032</v>
      </c>
      <c r="V2494">
        <v>2032</v>
      </c>
      <c r="W2494">
        <f>AVERAGE(Tabla5[[#This Row],[gr15_0]:[gr15_9]])</f>
        <v>1999</v>
      </c>
      <c r="Y2494">
        <v>2090</v>
      </c>
      <c r="Z2494">
        <v>2085</v>
      </c>
      <c r="AA2494">
        <v>2085</v>
      </c>
      <c r="AB2494">
        <v>2154</v>
      </c>
      <c r="AC2494">
        <v>2103</v>
      </c>
      <c r="AD2494">
        <v>2088</v>
      </c>
      <c r="AE2494">
        <v>2085</v>
      </c>
      <c r="AF2494">
        <v>2088</v>
      </c>
      <c r="AG2494">
        <v>2090</v>
      </c>
      <c r="AH2494">
        <v>2085</v>
      </c>
      <c r="AI2494">
        <f>AVERAGE(Tabla1[[#This Row],[gr17_0]:[gr17_9]])</f>
        <v>2095.3000000000002</v>
      </c>
      <c r="AK2494">
        <v>3080</v>
      </c>
      <c r="AL2494">
        <v>2907</v>
      </c>
      <c r="AM2494">
        <v>2817</v>
      </c>
      <c r="AN2494">
        <v>2851</v>
      </c>
      <c r="AO2494" s="4">
        <v>3046</v>
      </c>
      <c r="AP2494">
        <v>3078</v>
      </c>
      <c r="AQ2494">
        <v>2898</v>
      </c>
      <c r="AR2494">
        <v>3078</v>
      </c>
      <c r="AS2494" s="4">
        <v>2998</v>
      </c>
      <c r="AT2494">
        <v>2760</v>
      </c>
      <c r="AU2494">
        <f>AVERAGE(Tabla2[[#This Row],[gr21_0]:[gr21_9]])</f>
        <v>2951.3</v>
      </c>
    </row>
    <row r="2495" spans="1:47">
      <c r="A2495">
        <v>1799</v>
      </c>
      <c r="B2495">
        <v>1889</v>
      </c>
      <c r="C2495">
        <v>1799</v>
      </c>
      <c r="D2495">
        <v>1799</v>
      </c>
      <c r="E2495">
        <v>1799</v>
      </c>
      <c r="F2495">
        <v>1799</v>
      </c>
      <c r="G2495">
        <v>1799</v>
      </c>
      <c r="H2495">
        <v>1799</v>
      </c>
      <c r="I2495">
        <v>1799</v>
      </c>
      <c r="J2495">
        <v>1799</v>
      </c>
      <c r="K2495">
        <f>AVERAGE(Tabla8[[#This Row],[gr12_0]:[gr12_9]])</f>
        <v>1808</v>
      </c>
      <c r="M2495">
        <v>2032</v>
      </c>
      <c r="N2495">
        <v>1939</v>
      </c>
      <c r="O2495">
        <v>2030</v>
      </c>
      <c r="P2495">
        <v>1997</v>
      </c>
      <c r="Q2495">
        <v>1999</v>
      </c>
      <c r="R2495">
        <v>1989</v>
      </c>
      <c r="S2495">
        <v>2032</v>
      </c>
      <c r="T2495">
        <v>1908</v>
      </c>
      <c r="U2495">
        <v>2032</v>
      </c>
      <c r="V2495">
        <v>2032</v>
      </c>
      <c r="W2495">
        <f>AVERAGE(Tabla5[[#This Row],[gr15_0]:[gr15_9]])</f>
        <v>1999</v>
      </c>
      <c r="Y2495">
        <v>2090</v>
      </c>
      <c r="Z2495">
        <v>2085</v>
      </c>
      <c r="AA2495">
        <v>2085</v>
      </c>
      <c r="AB2495">
        <v>2154</v>
      </c>
      <c r="AC2495">
        <v>2103</v>
      </c>
      <c r="AD2495">
        <v>2088</v>
      </c>
      <c r="AE2495">
        <v>2085</v>
      </c>
      <c r="AF2495">
        <v>2088</v>
      </c>
      <c r="AG2495">
        <v>2090</v>
      </c>
      <c r="AH2495">
        <v>2085</v>
      </c>
      <c r="AI2495">
        <f>AVERAGE(Tabla1[[#This Row],[gr17_0]:[gr17_9]])</f>
        <v>2095.3000000000002</v>
      </c>
      <c r="AK2495">
        <v>3080</v>
      </c>
      <c r="AL2495">
        <v>2907</v>
      </c>
      <c r="AM2495">
        <v>2817</v>
      </c>
      <c r="AN2495">
        <v>2851</v>
      </c>
      <c r="AO2495" s="4">
        <v>3046</v>
      </c>
      <c r="AP2495">
        <v>3078</v>
      </c>
      <c r="AQ2495">
        <v>2898</v>
      </c>
      <c r="AR2495">
        <v>3078</v>
      </c>
      <c r="AS2495" s="4">
        <v>2998</v>
      </c>
      <c r="AT2495">
        <v>2760</v>
      </c>
      <c r="AU2495">
        <f>AVERAGE(Tabla2[[#This Row],[gr21_0]:[gr21_9]])</f>
        <v>2951.3</v>
      </c>
    </row>
    <row r="2496" spans="1:47">
      <c r="A2496">
        <v>1799</v>
      </c>
      <c r="B2496">
        <v>1889</v>
      </c>
      <c r="C2496">
        <v>1799</v>
      </c>
      <c r="D2496">
        <v>1799</v>
      </c>
      <c r="E2496">
        <v>1799</v>
      </c>
      <c r="F2496">
        <v>1799</v>
      </c>
      <c r="G2496">
        <v>1799</v>
      </c>
      <c r="H2496">
        <v>1799</v>
      </c>
      <c r="I2496">
        <v>1799</v>
      </c>
      <c r="J2496">
        <v>1799</v>
      </c>
      <c r="K2496">
        <f>AVERAGE(Tabla8[[#This Row],[gr12_0]:[gr12_9]])</f>
        <v>1808</v>
      </c>
      <c r="M2496">
        <v>2032</v>
      </c>
      <c r="N2496">
        <v>1939</v>
      </c>
      <c r="O2496">
        <v>2030</v>
      </c>
      <c r="P2496">
        <v>1997</v>
      </c>
      <c r="Q2496">
        <v>1999</v>
      </c>
      <c r="R2496">
        <v>1989</v>
      </c>
      <c r="S2496">
        <v>2032</v>
      </c>
      <c r="T2496">
        <v>1908</v>
      </c>
      <c r="U2496">
        <v>2032</v>
      </c>
      <c r="V2496">
        <v>2032</v>
      </c>
      <c r="W2496">
        <f>AVERAGE(Tabla5[[#This Row],[gr15_0]:[gr15_9]])</f>
        <v>1999</v>
      </c>
      <c r="Y2496">
        <v>2090</v>
      </c>
      <c r="Z2496">
        <v>2085</v>
      </c>
      <c r="AA2496">
        <v>2085</v>
      </c>
      <c r="AB2496">
        <v>2154</v>
      </c>
      <c r="AC2496">
        <v>2103</v>
      </c>
      <c r="AD2496">
        <v>2088</v>
      </c>
      <c r="AE2496">
        <v>2085</v>
      </c>
      <c r="AF2496">
        <v>2088</v>
      </c>
      <c r="AG2496">
        <v>2090</v>
      </c>
      <c r="AH2496">
        <v>2085</v>
      </c>
      <c r="AI2496">
        <f>AVERAGE(Tabla1[[#This Row],[gr17_0]:[gr17_9]])</f>
        <v>2095.3000000000002</v>
      </c>
      <c r="AK2496">
        <v>3080</v>
      </c>
      <c r="AL2496">
        <v>2907</v>
      </c>
      <c r="AM2496">
        <v>2817</v>
      </c>
      <c r="AN2496">
        <v>2851</v>
      </c>
      <c r="AO2496" s="4">
        <v>3046</v>
      </c>
      <c r="AP2496">
        <v>3078</v>
      </c>
      <c r="AQ2496">
        <v>2898</v>
      </c>
      <c r="AR2496">
        <v>3078</v>
      </c>
      <c r="AS2496" s="4">
        <v>2998</v>
      </c>
      <c r="AT2496">
        <v>2760</v>
      </c>
      <c r="AU2496">
        <f>AVERAGE(Tabla2[[#This Row],[gr21_0]:[gr21_9]])</f>
        <v>2951.3</v>
      </c>
    </row>
    <row r="2497" spans="1:47">
      <c r="A2497">
        <v>1799</v>
      </c>
      <c r="B2497">
        <v>1889</v>
      </c>
      <c r="C2497">
        <v>1799</v>
      </c>
      <c r="D2497">
        <v>1799</v>
      </c>
      <c r="E2497">
        <v>1799</v>
      </c>
      <c r="F2497">
        <v>1799</v>
      </c>
      <c r="G2497">
        <v>1799</v>
      </c>
      <c r="H2497">
        <v>1799</v>
      </c>
      <c r="I2497">
        <v>1799</v>
      </c>
      <c r="J2497">
        <v>1799</v>
      </c>
      <c r="K2497">
        <f>AVERAGE(Tabla8[[#This Row],[gr12_0]:[gr12_9]])</f>
        <v>1808</v>
      </c>
      <c r="M2497">
        <v>2032</v>
      </c>
      <c r="N2497">
        <v>1939</v>
      </c>
      <c r="O2497">
        <v>2030</v>
      </c>
      <c r="P2497">
        <v>1997</v>
      </c>
      <c r="Q2497">
        <v>1999</v>
      </c>
      <c r="R2497">
        <v>1989</v>
      </c>
      <c r="S2497">
        <v>2032</v>
      </c>
      <c r="T2497">
        <v>1908</v>
      </c>
      <c r="U2497">
        <v>2032</v>
      </c>
      <c r="V2497">
        <v>2032</v>
      </c>
      <c r="W2497">
        <f>AVERAGE(Tabla5[[#This Row],[gr15_0]:[gr15_9]])</f>
        <v>1999</v>
      </c>
      <c r="Y2497">
        <v>2090</v>
      </c>
      <c r="Z2497">
        <v>2085</v>
      </c>
      <c r="AA2497">
        <v>2085</v>
      </c>
      <c r="AB2497">
        <v>2154</v>
      </c>
      <c r="AC2497">
        <v>2103</v>
      </c>
      <c r="AD2497">
        <v>2088</v>
      </c>
      <c r="AE2497">
        <v>2085</v>
      </c>
      <c r="AF2497">
        <v>2088</v>
      </c>
      <c r="AG2497">
        <v>2090</v>
      </c>
      <c r="AH2497">
        <v>2085</v>
      </c>
      <c r="AI2497">
        <f>AVERAGE(Tabla1[[#This Row],[gr17_0]:[gr17_9]])</f>
        <v>2095.3000000000002</v>
      </c>
      <c r="AK2497">
        <v>3080</v>
      </c>
      <c r="AL2497">
        <v>2907</v>
      </c>
      <c r="AM2497">
        <v>2817</v>
      </c>
      <c r="AN2497">
        <v>2851</v>
      </c>
      <c r="AO2497" s="4">
        <v>3046</v>
      </c>
      <c r="AP2497">
        <v>3078</v>
      </c>
      <c r="AQ2497">
        <v>2898</v>
      </c>
      <c r="AR2497">
        <v>3078</v>
      </c>
      <c r="AS2497" s="4">
        <v>2998</v>
      </c>
      <c r="AT2497">
        <v>2760</v>
      </c>
      <c r="AU2497">
        <f>AVERAGE(Tabla2[[#This Row],[gr21_0]:[gr21_9]])</f>
        <v>2951.3</v>
      </c>
    </row>
    <row r="2498" spans="1:47">
      <c r="A2498">
        <v>1799</v>
      </c>
      <c r="B2498">
        <v>1889</v>
      </c>
      <c r="C2498">
        <v>1799</v>
      </c>
      <c r="D2498">
        <v>1799</v>
      </c>
      <c r="E2498">
        <v>1799</v>
      </c>
      <c r="F2498">
        <v>1799</v>
      </c>
      <c r="G2498">
        <v>1799</v>
      </c>
      <c r="H2498">
        <v>1799</v>
      </c>
      <c r="I2498">
        <v>1799</v>
      </c>
      <c r="J2498">
        <v>1799</v>
      </c>
      <c r="K2498">
        <f>AVERAGE(Tabla8[[#This Row],[gr12_0]:[gr12_9]])</f>
        <v>1808</v>
      </c>
      <c r="M2498">
        <v>2032</v>
      </c>
      <c r="N2498">
        <v>1939</v>
      </c>
      <c r="O2498">
        <v>2030</v>
      </c>
      <c r="P2498">
        <v>1997</v>
      </c>
      <c r="Q2498">
        <v>1999</v>
      </c>
      <c r="R2498">
        <v>1989</v>
      </c>
      <c r="S2498">
        <v>2032</v>
      </c>
      <c r="T2498">
        <v>1908</v>
      </c>
      <c r="U2498">
        <v>2032</v>
      </c>
      <c r="V2498">
        <v>2032</v>
      </c>
      <c r="W2498">
        <f>AVERAGE(Tabla5[[#This Row],[gr15_0]:[gr15_9]])</f>
        <v>1999</v>
      </c>
      <c r="Y2498">
        <v>2090</v>
      </c>
      <c r="Z2498">
        <v>2085</v>
      </c>
      <c r="AA2498">
        <v>2085</v>
      </c>
      <c r="AB2498">
        <v>2154</v>
      </c>
      <c r="AC2498">
        <v>2103</v>
      </c>
      <c r="AD2498">
        <v>2088</v>
      </c>
      <c r="AE2498">
        <v>2085</v>
      </c>
      <c r="AF2498">
        <v>2088</v>
      </c>
      <c r="AG2498">
        <v>2090</v>
      </c>
      <c r="AH2498">
        <v>2085</v>
      </c>
      <c r="AI2498">
        <f>AVERAGE(Tabla1[[#This Row],[gr17_0]:[gr17_9]])</f>
        <v>2095.3000000000002</v>
      </c>
      <c r="AK2498">
        <v>3080</v>
      </c>
      <c r="AL2498">
        <v>2907</v>
      </c>
      <c r="AM2498">
        <v>2817</v>
      </c>
      <c r="AN2498">
        <v>2851</v>
      </c>
      <c r="AO2498" s="4">
        <v>3046</v>
      </c>
      <c r="AP2498">
        <v>3078</v>
      </c>
      <c r="AQ2498">
        <v>2898</v>
      </c>
      <c r="AR2498">
        <v>3078</v>
      </c>
      <c r="AS2498" s="4">
        <v>2998</v>
      </c>
      <c r="AT2498">
        <v>2760</v>
      </c>
      <c r="AU2498">
        <f>AVERAGE(Tabla2[[#This Row],[gr21_0]:[gr21_9]])</f>
        <v>2951.3</v>
      </c>
    </row>
    <row r="2499" spans="1:47">
      <c r="A2499">
        <v>1799</v>
      </c>
      <c r="B2499">
        <v>1889</v>
      </c>
      <c r="C2499">
        <v>1799</v>
      </c>
      <c r="D2499">
        <v>1799</v>
      </c>
      <c r="E2499">
        <v>1799</v>
      </c>
      <c r="F2499">
        <v>1799</v>
      </c>
      <c r="G2499">
        <v>1799</v>
      </c>
      <c r="H2499">
        <v>1799</v>
      </c>
      <c r="I2499">
        <v>1799</v>
      </c>
      <c r="J2499">
        <v>1799</v>
      </c>
      <c r="K2499">
        <f>AVERAGE(Tabla8[[#This Row],[gr12_0]:[gr12_9]])</f>
        <v>1808</v>
      </c>
      <c r="M2499">
        <v>2032</v>
      </c>
      <c r="N2499">
        <v>1939</v>
      </c>
      <c r="O2499">
        <v>2030</v>
      </c>
      <c r="P2499">
        <v>1997</v>
      </c>
      <c r="Q2499">
        <v>1999</v>
      </c>
      <c r="R2499">
        <v>1989</v>
      </c>
      <c r="S2499">
        <v>2032</v>
      </c>
      <c r="T2499">
        <v>1908</v>
      </c>
      <c r="U2499">
        <v>2032</v>
      </c>
      <c r="V2499">
        <v>2032</v>
      </c>
      <c r="W2499">
        <f>AVERAGE(Tabla5[[#This Row],[gr15_0]:[gr15_9]])</f>
        <v>1999</v>
      </c>
      <c r="Y2499">
        <v>2090</v>
      </c>
      <c r="Z2499">
        <v>2085</v>
      </c>
      <c r="AA2499">
        <v>2085</v>
      </c>
      <c r="AB2499">
        <v>2154</v>
      </c>
      <c r="AC2499">
        <v>2103</v>
      </c>
      <c r="AD2499">
        <v>2088</v>
      </c>
      <c r="AE2499">
        <v>2085</v>
      </c>
      <c r="AF2499">
        <v>2088</v>
      </c>
      <c r="AG2499">
        <v>2090</v>
      </c>
      <c r="AH2499">
        <v>2085</v>
      </c>
      <c r="AI2499">
        <f>AVERAGE(Tabla1[[#This Row],[gr17_0]:[gr17_9]])</f>
        <v>2095.3000000000002</v>
      </c>
      <c r="AK2499">
        <v>3080</v>
      </c>
      <c r="AL2499">
        <v>2907</v>
      </c>
      <c r="AM2499">
        <v>2817</v>
      </c>
      <c r="AN2499">
        <v>2851</v>
      </c>
      <c r="AO2499" s="4">
        <v>3046</v>
      </c>
      <c r="AP2499">
        <v>3078</v>
      </c>
      <c r="AQ2499">
        <v>2898</v>
      </c>
      <c r="AR2499">
        <v>3078</v>
      </c>
      <c r="AS2499" s="4">
        <v>2998</v>
      </c>
      <c r="AT2499">
        <v>2760</v>
      </c>
      <c r="AU2499">
        <f>AVERAGE(Tabla2[[#This Row],[gr21_0]:[gr21_9]])</f>
        <v>2951.3</v>
      </c>
    </row>
    <row r="2500" spans="1:47">
      <c r="A2500">
        <v>1799</v>
      </c>
      <c r="B2500">
        <v>1889</v>
      </c>
      <c r="C2500">
        <v>1799</v>
      </c>
      <c r="D2500">
        <v>1799</v>
      </c>
      <c r="E2500">
        <v>1799</v>
      </c>
      <c r="F2500">
        <v>1799</v>
      </c>
      <c r="G2500">
        <v>1799</v>
      </c>
      <c r="H2500">
        <v>1799</v>
      </c>
      <c r="I2500">
        <v>1799</v>
      </c>
      <c r="J2500">
        <v>1799</v>
      </c>
      <c r="K2500">
        <f>AVERAGE(Tabla8[[#This Row],[gr12_0]:[gr12_9]])</f>
        <v>1808</v>
      </c>
      <c r="M2500">
        <v>2032</v>
      </c>
      <c r="N2500">
        <v>1939</v>
      </c>
      <c r="O2500">
        <v>2030</v>
      </c>
      <c r="P2500">
        <v>1997</v>
      </c>
      <c r="Q2500">
        <v>1999</v>
      </c>
      <c r="R2500">
        <v>1989</v>
      </c>
      <c r="S2500">
        <v>2032</v>
      </c>
      <c r="T2500">
        <v>1908</v>
      </c>
      <c r="U2500">
        <v>2032</v>
      </c>
      <c r="V2500">
        <v>2032</v>
      </c>
      <c r="W2500">
        <f>AVERAGE(Tabla5[[#This Row],[gr15_0]:[gr15_9]])</f>
        <v>1999</v>
      </c>
      <c r="Y2500">
        <v>2090</v>
      </c>
      <c r="Z2500">
        <v>2085</v>
      </c>
      <c r="AA2500">
        <v>2085</v>
      </c>
      <c r="AB2500">
        <v>2154</v>
      </c>
      <c r="AC2500">
        <v>2103</v>
      </c>
      <c r="AD2500">
        <v>2088</v>
      </c>
      <c r="AE2500">
        <v>2085</v>
      </c>
      <c r="AF2500">
        <v>2088</v>
      </c>
      <c r="AG2500">
        <v>2090</v>
      </c>
      <c r="AH2500">
        <v>2085</v>
      </c>
      <c r="AI2500">
        <f>AVERAGE(Tabla1[[#This Row],[gr17_0]:[gr17_9]])</f>
        <v>2095.3000000000002</v>
      </c>
      <c r="AK2500">
        <v>3080</v>
      </c>
      <c r="AL2500">
        <v>2907</v>
      </c>
      <c r="AM2500">
        <v>2817</v>
      </c>
      <c r="AN2500">
        <v>2851</v>
      </c>
      <c r="AO2500" s="4">
        <v>3046</v>
      </c>
      <c r="AP2500">
        <v>3078</v>
      </c>
      <c r="AQ2500">
        <v>2898</v>
      </c>
      <c r="AR2500">
        <v>3078</v>
      </c>
      <c r="AS2500" s="4">
        <v>2998</v>
      </c>
      <c r="AT2500">
        <v>2760</v>
      </c>
      <c r="AU2500">
        <f>AVERAGE(Tabla2[[#This Row],[gr21_0]:[gr21_9]])</f>
        <v>2951.3</v>
      </c>
    </row>
    <row r="2501" spans="1:47">
      <c r="A2501">
        <v>1799</v>
      </c>
      <c r="B2501">
        <v>1889</v>
      </c>
      <c r="C2501">
        <v>1799</v>
      </c>
      <c r="D2501">
        <v>1799</v>
      </c>
      <c r="E2501">
        <v>1799</v>
      </c>
      <c r="F2501">
        <v>1799</v>
      </c>
      <c r="G2501">
        <v>1799</v>
      </c>
      <c r="H2501">
        <v>1799</v>
      </c>
      <c r="I2501">
        <v>1799</v>
      </c>
      <c r="J2501">
        <v>1799</v>
      </c>
      <c r="K2501">
        <f>AVERAGE(Tabla8[[#This Row],[gr12_0]:[gr12_9]])</f>
        <v>1808</v>
      </c>
      <c r="M2501">
        <v>2032</v>
      </c>
      <c r="N2501">
        <v>1939</v>
      </c>
      <c r="O2501">
        <v>2030</v>
      </c>
      <c r="P2501">
        <v>1997</v>
      </c>
      <c r="Q2501">
        <v>1999</v>
      </c>
      <c r="R2501">
        <v>1989</v>
      </c>
      <c r="S2501">
        <v>2032</v>
      </c>
      <c r="T2501">
        <v>1908</v>
      </c>
      <c r="U2501">
        <v>2032</v>
      </c>
      <c r="V2501">
        <v>2032</v>
      </c>
      <c r="W2501">
        <f>AVERAGE(Tabla5[[#This Row],[gr15_0]:[gr15_9]])</f>
        <v>1999</v>
      </c>
      <c r="Y2501">
        <v>2090</v>
      </c>
      <c r="Z2501">
        <v>2085</v>
      </c>
      <c r="AA2501">
        <v>2085</v>
      </c>
      <c r="AB2501">
        <v>2154</v>
      </c>
      <c r="AC2501">
        <v>2103</v>
      </c>
      <c r="AD2501">
        <v>2088</v>
      </c>
      <c r="AE2501">
        <v>2085</v>
      </c>
      <c r="AF2501">
        <v>2088</v>
      </c>
      <c r="AG2501">
        <v>2090</v>
      </c>
      <c r="AH2501">
        <v>2085</v>
      </c>
      <c r="AI2501">
        <f>AVERAGE(Tabla1[[#This Row],[gr17_0]:[gr17_9]])</f>
        <v>2095.3000000000002</v>
      </c>
      <c r="AK2501">
        <v>3080</v>
      </c>
      <c r="AL2501">
        <v>2907</v>
      </c>
      <c r="AM2501">
        <v>2817</v>
      </c>
      <c r="AN2501">
        <v>2851</v>
      </c>
      <c r="AO2501" s="4">
        <v>3046</v>
      </c>
      <c r="AP2501">
        <v>3078</v>
      </c>
      <c r="AQ2501">
        <v>2898</v>
      </c>
      <c r="AR2501">
        <v>3078</v>
      </c>
      <c r="AS2501" s="4">
        <v>2998</v>
      </c>
      <c r="AT2501">
        <v>2760</v>
      </c>
      <c r="AU2501">
        <f>AVERAGE(Tabla2[[#This Row],[gr21_0]:[gr21_9]])</f>
        <v>2951.3</v>
      </c>
    </row>
    <row r="2502" spans="1:47">
      <c r="A2502">
        <v>1799</v>
      </c>
      <c r="B2502">
        <v>1889</v>
      </c>
      <c r="C2502">
        <v>1799</v>
      </c>
      <c r="D2502">
        <v>1799</v>
      </c>
      <c r="E2502">
        <v>1799</v>
      </c>
      <c r="F2502">
        <v>1799</v>
      </c>
      <c r="G2502">
        <v>1799</v>
      </c>
      <c r="H2502">
        <v>1799</v>
      </c>
      <c r="I2502">
        <v>1799</v>
      </c>
      <c r="J2502">
        <v>1799</v>
      </c>
      <c r="K2502">
        <f>AVERAGE(Tabla8[[#This Row],[gr12_0]:[gr12_9]])</f>
        <v>1808</v>
      </c>
      <c r="M2502">
        <v>2032</v>
      </c>
      <c r="N2502">
        <v>1939</v>
      </c>
      <c r="O2502">
        <v>2030</v>
      </c>
      <c r="P2502">
        <v>1997</v>
      </c>
      <c r="Q2502">
        <v>1999</v>
      </c>
      <c r="R2502">
        <v>1989</v>
      </c>
      <c r="S2502">
        <v>2032</v>
      </c>
      <c r="T2502">
        <v>1908</v>
      </c>
      <c r="U2502">
        <v>2032</v>
      </c>
      <c r="V2502">
        <v>2032</v>
      </c>
      <c r="W2502">
        <f>AVERAGE(Tabla5[[#This Row],[gr15_0]:[gr15_9]])</f>
        <v>1999</v>
      </c>
      <c r="Y2502">
        <v>2090</v>
      </c>
      <c r="Z2502">
        <v>2085</v>
      </c>
      <c r="AA2502">
        <v>2085</v>
      </c>
      <c r="AB2502">
        <v>2154</v>
      </c>
      <c r="AC2502">
        <v>2103</v>
      </c>
      <c r="AD2502">
        <v>2088</v>
      </c>
      <c r="AE2502">
        <v>2085</v>
      </c>
      <c r="AF2502">
        <v>2088</v>
      </c>
      <c r="AG2502">
        <v>2090</v>
      </c>
      <c r="AH2502">
        <v>2085</v>
      </c>
      <c r="AI2502">
        <f>AVERAGE(Tabla1[[#This Row],[gr17_0]:[gr17_9]])</f>
        <v>2095.3000000000002</v>
      </c>
      <c r="AK2502">
        <v>3080</v>
      </c>
      <c r="AL2502">
        <v>2907</v>
      </c>
      <c r="AM2502">
        <v>2817</v>
      </c>
      <c r="AN2502">
        <v>2851</v>
      </c>
      <c r="AO2502" s="4">
        <v>3046</v>
      </c>
      <c r="AP2502">
        <v>3078</v>
      </c>
      <c r="AQ2502">
        <v>2898</v>
      </c>
      <c r="AR2502">
        <v>3078</v>
      </c>
      <c r="AS2502" s="4">
        <v>2998</v>
      </c>
      <c r="AT2502">
        <v>2760</v>
      </c>
      <c r="AU2502">
        <f>AVERAGE(Tabla2[[#This Row],[gr21_0]:[gr21_9]])</f>
        <v>2951.3</v>
      </c>
    </row>
    <row r="2503" spans="1:47">
      <c r="A2503">
        <v>1799</v>
      </c>
      <c r="B2503">
        <v>1889</v>
      </c>
      <c r="C2503">
        <v>1799</v>
      </c>
      <c r="D2503">
        <v>1799</v>
      </c>
      <c r="E2503">
        <v>1799</v>
      </c>
      <c r="F2503">
        <v>1799</v>
      </c>
      <c r="G2503">
        <v>1799</v>
      </c>
      <c r="H2503">
        <v>1799</v>
      </c>
      <c r="I2503">
        <v>1799</v>
      </c>
      <c r="J2503">
        <v>1799</v>
      </c>
      <c r="K2503">
        <f>AVERAGE(Tabla8[[#This Row],[gr12_0]:[gr12_9]])</f>
        <v>1808</v>
      </c>
      <c r="M2503">
        <v>2032</v>
      </c>
      <c r="N2503">
        <v>1939</v>
      </c>
      <c r="O2503">
        <v>2030</v>
      </c>
      <c r="P2503">
        <v>1997</v>
      </c>
      <c r="Q2503">
        <v>1999</v>
      </c>
      <c r="R2503">
        <v>1989</v>
      </c>
      <c r="S2503">
        <v>2032</v>
      </c>
      <c r="T2503">
        <v>1908</v>
      </c>
      <c r="U2503">
        <v>2032</v>
      </c>
      <c r="V2503">
        <v>2032</v>
      </c>
      <c r="W2503">
        <f>AVERAGE(Tabla5[[#This Row],[gr15_0]:[gr15_9]])</f>
        <v>1999</v>
      </c>
      <c r="Y2503">
        <v>2090</v>
      </c>
      <c r="Z2503">
        <v>2085</v>
      </c>
      <c r="AA2503">
        <v>2085</v>
      </c>
      <c r="AB2503">
        <v>2154</v>
      </c>
      <c r="AC2503">
        <v>2103</v>
      </c>
      <c r="AD2503">
        <v>2088</v>
      </c>
      <c r="AE2503">
        <v>2085</v>
      </c>
      <c r="AF2503">
        <v>2088</v>
      </c>
      <c r="AG2503">
        <v>2090</v>
      </c>
      <c r="AH2503">
        <v>2085</v>
      </c>
      <c r="AI2503">
        <f>AVERAGE(Tabla1[[#This Row],[gr17_0]:[gr17_9]])</f>
        <v>2095.3000000000002</v>
      </c>
      <c r="AK2503">
        <v>3080</v>
      </c>
      <c r="AL2503">
        <v>2907</v>
      </c>
      <c r="AM2503">
        <v>2817</v>
      </c>
      <c r="AN2503">
        <v>2851</v>
      </c>
      <c r="AO2503" s="4">
        <v>3046</v>
      </c>
      <c r="AP2503">
        <v>3078</v>
      </c>
      <c r="AQ2503">
        <v>2898</v>
      </c>
      <c r="AR2503">
        <v>3078</v>
      </c>
      <c r="AS2503" s="4">
        <v>2998</v>
      </c>
      <c r="AT2503">
        <v>2760</v>
      </c>
      <c r="AU2503">
        <f>AVERAGE(Tabla2[[#This Row],[gr21_0]:[gr21_9]])</f>
        <v>2951.3</v>
      </c>
    </row>
    <row r="2504" spans="1:47">
      <c r="I2504" s="13" t="s">
        <v>66</v>
      </c>
      <c r="T2504" s="13" t="s">
        <v>66</v>
      </c>
      <c r="AA2504" s="13" t="s">
        <v>66</v>
      </c>
      <c r="AT2504" s="13" t="s">
        <v>66</v>
      </c>
    </row>
  </sheetData>
  <mergeCells count="4">
    <mergeCell ref="A2:J2"/>
    <mergeCell ref="M2:V2"/>
    <mergeCell ref="Y2:AH2"/>
    <mergeCell ref="AK2:AT2"/>
  </mergeCells>
  <phoneticPr fontId="4" type="noConversion"/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DA17C-A324-4FFB-B688-BDD090225877}">
  <dimension ref="A1:Y2503"/>
  <sheetViews>
    <sheetView topLeftCell="G1" workbookViewId="0">
      <selection activeCell="Z32" sqref="Z32"/>
    </sheetView>
  </sheetViews>
  <sheetFormatPr baseColWidth="10" defaultRowHeight="14.4"/>
  <cols>
    <col min="1" max="10" width="12.6640625" customWidth="1"/>
    <col min="14" max="23" width="15" customWidth="1"/>
    <col min="24" max="24" width="13.77734375" bestFit="1" customWidth="1"/>
  </cols>
  <sheetData>
    <row r="1" spans="1:25">
      <c r="A1" s="22" t="s">
        <v>78</v>
      </c>
      <c r="B1" s="22"/>
      <c r="C1" s="22"/>
      <c r="D1" s="22"/>
      <c r="E1" s="22"/>
      <c r="F1" s="22"/>
      <c r="G1" s="22"/>
      <c r="H1" s="22"/>
      <c r="I1" s="22"/>
      <c r="J1" s="22"/>
      <c r="K1" s="22"/>
      <c r="M1" s="3"/>
      <c r="N1" s="22" t="s">
        <v>88</v>
      </c>
      <c r="O1" s="22"/>
      <c r="P1" s="22"/>
      <c r="Q1" s="22"/>
      <c r="R1" s="22"/>
      <c r="S1" s="22"/>
      <c r="T1" s="22"/>
      <c r="U1" s="22"/>
      <c r="V1" s="22"/>
      <c r="W1" s="22"/>
      <c r="X1" s="22"/>
      <c r="Y1" s="3"/>
    </row>
    <row r="2" spans="1:25">
      <c r="A2" s="5" t="s">
        <v>68</v>
      </c>
      <c r="B2" s="5" t="s">
        <v>69</v>
      </c>
      <c r="C2" s="5" t="s">
        <v>70</v>
      </c>
      <c r="D2" s="15" t="s">
        <v>93</v>
      </c>
      <c r="E2" s="5" t="s">
        <v>71</v>
      </c>
      <c r="F2" s="5" t="s">
        <v>72</v>
      </c>
      <c r="G2" s="5" t="s">
        <v>73</v>
      </c>
      <c r="H2" s="5" t="s">
        <v>74</v>
      </c>
      <c r="I2" s="5" t="s">
        <v>75</v>
      </c>
      <c r="J2" s="5" t="s">
        <v>76</v>
      </c>
      <c r="K2" s="5" t="s">
        <v>77</v>
      </c>
      <c r="L2" s="5"/>
      <c r="N2" t="s">
        <v>79</v>
      </c>
      <c r="O2" t="s">
        <v>80</v>
      </c>
      <c r="P2" s="17" t="s">
        <v>94</v>
      </c>
      <c r="Q2" t="s">
        <v>81</v>
      </c>
      <c r="R2" t="s">
        <v>82</v>
      </c>
      <c r="S2" t="s">
        <v>83</v>
      </c>
      <c r="T2" t="s">
        <v>84</v>
      </c>
      <c r="U2" t="s">
        <v>85</v>
      </c>
      <c r="V2" t="s">
        <v>86</v>
      </c>
      <c r="W2" t="s">
        <v>87</v>
      </c>
      <c r="X2" t="s">
        <v>77</v>
      </c>
    </row>
    <row r="3" spans="1:25">
      <c r="A3" s="14">
        <v>2.942041776993233E-4</v>
      </c>
      <c r="B3" s="14">
        <v>3.155569580309246E-4</v>
      </c>
      <c r="C3" s="14">
        <v>2.7593818984547461E-4</v>
      </c>
      <c r="D3" s="14">
        <v>2.892681515765114E-4</v>
      </c>
      <c r="E3" s="14">
        <v>3.3266799733865603E-4</v>
      </c>
      <c r="F3" s="14">
        <v>2.8885037550548814E-4</v>
      </c>
      <c r="G3" s="14">
        <v>2.8360748723766385E-4</v>
      </c>
      <c r="H3" s="14">
        <v>2.8702640642939151E-4</v>
      </c>
      <c r="I3" s="14">
        <v>2.8074115665356619E-4</v>
      </c>
      <c r="J3" s="14">
        <v>3.1065548306927616E-4</v>
      </c>
      <c r="K3" s="14">
        <v>2.9585163833862753E-4</v>
      </c>
      <c r="L3" s="5"/>
      <c r="M3" s="5"/>
      <c r="N3">
        <v>2.9877502240812666E-4</v>
      </c>
      <c r="O3">
        <v>2.9877502240812666E-4</v>
      </c>
      <c r="P3">
        <v>2.9877502240812666E-4</v>
      </c>
      <c r="Q3">
        <v>2.9877502240812666E-4</v>
      </c>
      <c r="R3">
        <v>2.9877502240812666E-4</v>
      </c>
      <c r="S3">
        <v>3.4048348655090226E-4</v>
      </c>
      <c r="T3">
        <v>2.9877502240812666E-4</v>
      </c>
      <c r="U3">
        <v>3.0845157310302283E-4</v>
      </c>
      <c r="V3">
        <v>2.9877502240812666E-4</v>
      </c>
      <c r="W3">
        <v>2.9877502240812666E-4</v>
      </c>
      <c r="X3">
        <v>3.039135238918939E-4</v>
      </c>
    </row>
    <row r="4" spans="1:25">
      <c r="A4" s="14">
        <v>3.0797659377887281E-4</v>
      </c>
      <c r="B4" s="14">
        <v>3.155569580309246E-4</v>
      </c>
      <c r="C4" s="14">
        <v>2.9994001199760045E-4</v>
      </c>
      <c r="D4" s="14">
        <v>2.9647198339756892E-4</v>
      </c>
      <c r="E4" s="14">
        <v>3.3266799733865603E-4</v>
      </c>
      <c r="F4" s="14">
        <v>2.9078220412910729E-4</v>
      </c>
      <c r="G4" s="14">
        <v>3.0969340353050479E-4</v>
      </c>
      <c r="H4" s="14">
        <v>2.9779630732579005E-4</v>
      </c>
      <c r="I4" s="14">
        <v>2.9231218941829873E-4</v>
      </c>
      <c r="J4" s="14">
        <v>3.1065548306927616E-4</v>
      </c>
      <c r="K4" s="14">
        <v>3.0538531320165995E-4</v>
      </c>
      <c r="L4" s="5"/>
      <c r="M4" s="5"/>
      <c r="N4">
        <v>2.9877502240812666E-4</v>
      </c>
      <c r="O4">
        <v>3.3189512114171923E-4</v>
      </c>
      <c r="P4">
        <v>3.3590863285186428E-4</v>
      </c>
      <c r="Q4">
        <v>2.9877502240812666E-4</v>
      </c>
      <c r="R4">
        <v>2.9877502240812666E-4</v>
      </c>
      <c r="S4">
        <v>3.4048348655090226E-4</v>
      </c>
      <c r="T4">
        <v>3.0459945172098691E-4</v>
      </c>
      <c r="U4">
        <v>3.0845157310302283E-4</v>
      </c>
      <c r="V4">
        <v>2.9949086552860139E-4</v>
      </c>
      <c r="W4">
        <v>3.0637254901960784E-4</v>
      </c>
      <c r="X4">
        <v>3.1235267471410848E-4</v>
      </c>
    </row>
    <row r="5" spans="1:25">
      <c r="A5" s="14">
        <v>3.0797659377887281E-4</v>
      </c>
      <c r="B5" s="14">
        <v>3.155569580309246E-4</v>
      </c>
      <c r="C5" s="14">
        <v>3.176620076238882E-4</v>
      </c>
      <c r="D5" s="14">
        <v>3.7721614485099962E-4</v>
      </c>
      <c r="E5" s="14">
        <v>3.3760972316002703E-4</v>
      </c>
      <c r="F5" s="14">
        <v>3.2133676092544985E-4</v>
      </c>
      <c r="G5" s="14">
        <v>3.0969340353050479E-4</v>
      </c>
      <c r="H5" s="14">
        <v>3.0129557095510696E-4</v>
      </c>
      <c r="I5" s="14">
        <v>3.1201248049921997E-4</v>
      </c>
      <c r="J5" s="14">
        <v>3.1065548306927616E-4</v>
      </c>
      <c r="K5" s="14">
        <v>3.2110151264242695E-4</v>
      </c>
      <c r="L5" s="5"/>
      <c r="M5" s="5"/>
      <c r="N5">
        <v>2.9877502240812666E-4</v>
      </c>
      <c r="O5">
        <v>3.3189512114171923E-4</v>
      </c>
      <c r="P5">
        <v>3.3590863285186428E-4</v>
      </c>
      <c r="Q5">
        <v>2.9877502240812666E-4</v>
      </c>
      <c r="R5">
        <v>3.1191515907673113E-4</v>
      </c>
      <c r="S5">
        <v>3.4048348655090226E-4</v>
      </c>
      <c r="T5">
        <v>3.2362459546925567E-4</v>
      </c>
      <c r="U5">
        <v>3.0845157310302283E-4</v>
      </c>
      <c r="V5">
        <v>3.2938076416337287E-4</v>
      </c>
      <c r="W5">
        <v>3.4328870580157915E-4</v>
      </c>
      <c r="X5">
        <v>3.2224980829747012E-4</v>
      </c>
    </row>
    <row r="6" spans="1:25">
      <c r="A6" s="14">
        <v>3.0797659377887281E-4</v>
      </c>
      <c r="B6" s="14">
        <v>3.1877590054191901E-4</v>
      </c>
      <c r="C6" s="14">
        <v>3.2092426187419767E-4</v>
      </c>
      <c r="D6" s="14">
        <v>3.7721614485099962E-4</v>
      </c>
      <c r="E6" s="14">
        <v>3.3829499323410016E-4</v>
      </c>
      <c r="F6" s="14">
        <v>3.3003300330033004E-4</v>
      </c>
      <c r="G6" s="14">
        <v>3.1877590054191901E-4</v>
      </c>
      <c r="H6" s="14">
        <v>3.5855145213338117E-4</v>
      </c>
      <c r="I6" s="14">
        <v>3.1201248049921997E-4</v>
      </c>
      <c r="J6" s="14">
        <v>3.1065548306927616E-4</v>
      </c>
      <c r="K6" s="14">
        <v>3.2932162138242152E-4</v>
      </c>
      <c r="L6" s="5"/>
      <c r="M6" s="5"/>
      <c r="N6">
        <v>3.0750307503075032E-4</v>
      </c>
      <c r="O6">
        <v>3.3189512114171923E-4</v>
      </c>
      <c r="P6">
        <v>3.3590863285186428E-4</v>
      </c>
      <c r="Q6">
        <v>2.9877502240812666E-4</v>
      </c>
      <c r="R6">
        <v>3.1191515907673113E-4</v>
      </c>
      <c r="S6">
        <v>3.4048348655090226E-4</v>
      </c>
      <c r="T6">
        <v>3.2362459546925567E-4</v>
      </c>
      <c r="U6">
        <v>3.2289312237649337E-4</v>
      </c>
      <c r="V6">
        <v>3.2938076416337287E-4</v>
      </c>
      <c r="W6">
        <v>3.4328870580157915E-4</v>
      </c>
      <c r="X6">
        <v>3.2456676848707951E-4</v>
      </c>
    </row>
    <row r="7" spans="1:25">
      <c r="A7" s="14">
        <v>3.0797659377887281E-4</v>
      </c>
      <c r="B7" s="14">
        <v>3.1877590054191901E-4</v>
      </c>
      <c r="C7" s="14">
        <v>3.4867503486750347E-4</v>
      </c>
      <c r="D7" s="14">
        <v>3.7721614485099962E-4</v>
      </c>
      <c r="E7" s="14">
        <v>3.3829499323410016E-4</v>
      </c>
      <c r="F7" s="14">
        <v>3.3003300330033004E-4</v>
      </c>
      <c r="G7" s="14">
        <v>3.816793893129771E-4</v>
      </c>
      <c r="H7" s="14">
        <v>3.5855145213338117E-4</v>
      </c>
      <c r="I7" s="14">
        <v>3.1201248049921997E-4</v>
      </c>
      <c r="J7" s="14">
        <v>3.1367628607277288E-4</v>
      </c>
      <c r="K7" s="14">
        <v>3.3868912785920758E-4</v>
      </c>
      <c r="L7" s="5"/>
      <c r="M7" s="5"/>
      <c r="N7">
        <v>3.0750307503075032E-4</v>
      </c>
      <c r="O7">
        <v>3.3189512114171923E-4</v>
      </c>
      <c r="P7">
        <v>3.3590863285186428E-4</v>
      </c>
      <c r="Q7">
        <v>2.9877502240812666E-4</v>
      </c>
      <c r="R7">
        <v>3.2776138970829236E-4</v>
      </c>
      <c r="S7">
        <v>3.4048348655090226E-4</v>
      </c>
      <c r="T7">
        <v>3.3840947546531303E-4</v>
      </c>
      <c r="U7">
        <v>3.2289312237649337E-4</v>
      </c>
      <c r="V7">
        <v>3.2938076416337287E-4</v>
      </c>
      <c r="W7">
        <v>3.6791758646063282E-4</v>
      </c>
      <c r="X7">
        <v>3.3009276761574672E-4</v>
      </c>
    </row>
    <row r="8" spans="1:25">
      <c r="A8" s="14">
        <v>3.2948929159802305E-4</v>
      </c>
      <c r="B8" s="14">
        <v>3.2797638570022957E-4</v>
      </c>
      <c r="C8" s="14">
        <v>3.4867503486750347E-4</v>
      </c>
      <c r="D8" s="14">
        <v>3.875968992248062E-4</v>
      </c>
      <c r="E8" s="14">
        <v>3.3829499323410016E-4</v>
      </c>
      <c r="F8" s="14">
        <v>3.4293552812071328E-4</v>
      </c>
      <c r="G8" s="14">
        <v>3.816793893129771E-4</v>
      </c>
      <c r="H8" s="14">
        <v>3.5855145213338117E-4</v>
      </c>
      <c r="I8" s="14">
        <v>3.3266799733865603E-4</v>
      </c>
      <c r="J8" s="14">
        <v>3.3222591362126248E-4</v>
      </c>
      <c r="K8" s="14">
        <v>3.4800928851516524E-4</v>
      </c>
      <c r="L8" s="5"/>
      <c r="M8" s="5"/>
      <c r="N8">
        <v>3.0750307503075032E-4</v>
      </c>
      <c r="O8">
        <v>3.3829499323410016E-4</v>
      </c>
      <c r="P8">
        <v>3.3590863285186428E-4</v>
      </c>
      <c r="Q8">
        <v>2.9877502240812666E-4</v>
      </c>
      <c r="R8">
        <v>3.2776138970829236E-4</v>
      </c>
      <c r="S8">
        <v>3.4048348655090226E-4</v>
      </c>
      <c r="T8">
        <v>3.3840947546531303E-4</v>
      </c>
      <c r="U8">
        <v>3.2456994482310937E-4</v>
      </c>
      <c r="V8">
        <v>3.2938076416337287E-4</v>
      </c>
      <c r="W8">
        <v>3.6791758646063282E-4</v>
      </c>
      <c r="X8">
        <v>3.3090043706964639E-4</v>
      </c>
    </row>
    <row r="9" spans="1:25">
      <c r="A9" s="14">
        <v>3.2948929159802305E-4</v>
      </c>
      <c r="B9" s="14">
        <v>3.2797638570022957E-4</v>
      </c>
      <c r="C9" s="14">
        <v>3.4867503486750347E-4</v>
      </c>
      <c r="D9" s="14">
        <v>3.875968992248062E-4</v>
      </c>
      <c r="E9" s="14">
        <v>3.5435861091424523E-4</v>
      </c>
      <c r="F9" s="14">
        <v>3.4293552812071328E-4</v>
      </c>
      <c r="G9" s="14">
        <v>3.816793893129771E-4</v>
      </c>
      <c r="H9" s="14">
        <v>3.5855145213338117E-4</v>
      </c>
      <c r="I9" s="14">
        <v>3.3266799733865603E-4</v>
      </c>
      <c r="J9" s="14">
        <v>3.3222591362126248E-4</v>
      </c>
      <c r="K9" s="14">
        <v>3.4961565028317979E-4</v>
      </c>
      <c r="L9" s="5"/>
      <c r="M9" s="5"/>
      <c r="N9">
        <v>3.0750307503075032E-4</v>
      </c>
      <c r="O9">
        <v>3.3829499323410016E-4</v>
      </c>
      <c r="P9">
        <v>3.3590863285186428E-4</v>
      </c>
      <c r="Q9">
        <v>3.0665440049064706E-4</v>
      </c>
      <c r="R9">
        <v>3.2776138970829236E-4</v>
      </c>
      <c r="S9">
        <v>3.4048348655090226E-4</v>
      </c>
      <c r="T9">
        <v>3.3840947546531303E-4</v>
      </c>
      <c r="U9">
        <v>3.3545790003354579E-4</v>
      </c>
      <c r="V9">
        <v>3.2938076416337287E-4</v>
      </c>
      <c r="W9">
        <v>3.6791758646063282E-4</v>
      </c>
      <c r="X9">
        <v>3.3277717039894211E-4</v>
      </c>
    </row>
    <row r="10" spans="1:25">
      <c r="A10" s="14">
        <v>3.3624747814391392E-4</v>
      </c>
      <c r="B10" s="14">
        <v>3.3967391304347825E-4</v>
      </c>
      <c r="C10" s="14">
        <v>3.4867503486750347E-4</v>
      </c>
      <c r="D10" s="14">
        <v>3.875968992248062E-4</v>
      </c>
      <c r="E10" s="14">
        <v>3.5498757543485978E-4</v>
      </c>
      <c r="F10" s="14">
        <v>3.4293552812071328E-4</v>
      </c>
      <c r="G10" s="14">
        <v>3.816793893129771E-4</v>
      </c>
      <c r="H10" s="14">
        <v>3.5855145213338117E-4</v>
      </c>
      <c r="I10" s="14">
        <v>3.3266799733865603E-4</v>
      </c>
      <c r="J10" s="14">
        <v>3.3222591362126248E-4</v>
      </c>
      <c r="K10" s="14">
        <v>3.5152411812415518E-4</v>
      </c>
      <c r="L10" s="5"/>
      <c r="M10" s="5"/>
      <c r="N10">
        <v>3.1075201988812925E-4</v>
      </c>
      <c r="O10">
        <v>3.3829499323410016E-4</v>
      </c>
      <c r="P10">
        <v>3.3590863285186428E-4</v>
      </c>
      <c r="Q10">
        <v>3.0665440049064706E-4</v>
      </c>
      <c r="R10">
        <v>3.2776138970829236E-4</v>
      </c>
      <c r="S10">
        <v>3.4211426616489907E-4</v>
      </c>
      <c r="T10">
        <v>3.3840947546531303E-4</v>
      </c>
      <c r="U10">
        <v>3.4626038781163435E-4</v>
      </c>
      <c r="V10">
        <v>3.2938076416337287E-4</v>
      </c>
      <c r="W10">
        <v>3.6791758646063282E-4</v>
      </c>
      <c r="X10">
        <v>3.3434539162388859E-4</v>
      </c>
    </row>
    <row r="11" spans="1:25">
      <c r="A11" s="14">
        <v>3.5001750087504374E-4</v>
      </c>
      <c r="B11" s="14">
        <v>3.3967391304347825E-4</v>
      </c>
      <c r="C11" s="14">
        <v>3.63901018922853E-4</v>
      </c>
      <c r="D11" s="14">
        <v>3.875968992248062E-4</v>
      </c>
      <c r="E11" s="14">
        <v>3.5498757543485978E-4</v>
      </c>
      <c r="F11" s="14">
        <v>3.4542314335060447E-4</v>
      </c>
      <c r="G11" s="14">
        <v>3.816793893129771E-4</v>
      </c>
      <c r="H11" s="14">
        <v>3.5855145213338117E-4</v>
      </c>
      <c r="I11" s="14">
        <v>3.3266799733865603E-4</v>
      </c>
      <c r="J11" s="14">
        <v>3.4722222222222224E-4</v>
      </c>
      <c r="K11" s="14">
        <v>3.5617211118588816E-4</v>
      </c>
      <c r="M11" s="5"/>
      <c r="N11">
        <v>3.2499187520311994E-4</v>
      </c>
      <c r="O11">
        <v>3.3829499323410016E-4</v>
      </c>
      <c r="P11">
        <v>3.6205648081100649E-4</v>
      </c>
      <c r="Q11">
        <v>3.178639542275906E-4</v>
      </c>
      <c r="R11">
        <v>3.2776138970829236E-4</v>
      </c>
      <c r="S11">
        <v>3.6845983787767134E-4</v>
      </c>
      <c r="T11">
        <v>3.5676061362825543E-4</v>
      </c>
      <c r="U11">
        <v>3.4626038781163435E-4</v>
      </c>
      <c r="V11">
        <v>3.3145508783559825E-4</v>
      </c>
      <c r="W11">
        <v>3.6791758646063282E-4</v>
      </c>
      <c r="X11">
        <v>3.4418222067979015E-4</v>
      </c>
    </row>
    <row r="12" spans="1:25">
      <c r="A12" s="14">
        <v>3.5001750087504374E-4</v>
      </c>
      <c r="B12" s="14">
        <v>3.3967391304347825E-4</v>
      </c>
      <c r="C12" s="14">
        <v>3.63901018922853E-4</v>
      </c>
      <c r="D12" s="14">
        <v>3.8789759503491078E-4</v>
      </c>
      <c r="E12" s="14">
        <v>3.5536602700781805E-4</v>
      </c>
      <c r="F12" s="14">
        <v>3.590664272890485E-4</v>
      </c>
      <c r="G12" s="14">
        <v>3.816793893129771E-4</v>
      </c>
      <c r="H12" s="14">
        <v>3.5855145213338117E-4</v>
      </c>
      <c r="I12" s="14">
        <v>3.3467202141900936E-4</v>
      </c>
      <c r="J12" s="14">
        <v>3.5026269702276709E-4</v>
      </c>
      <c r="K12" s="14">
        <v>3.5810880420612866E-4</v>
      </c>
      <c r="M12" s="5"/>
      <c r="N12">
        <v>3.2499187520311994E-4</v>
      </c>
      <c r="O12">
        <v>3.3829499323410016E-4</v>
      </c>
      <c r="P12">
        <v>3.6205648081100649E-4</v>
      </c>
      <c r="Q12">
        <v>3.6403349108117945E-4</v>
      </c>
      <c r="R12">
        <v>3.4246575342465754E-4</v>
      </c>
      <c r="S12">
        <v>3.8699690402476783E-4</v>
      </c>
      <c r="T12">
        <v>3.5676061362825543E-4</v>
      </c>
      <c r="U12">
        <v>3.9729837107667858E-4</v>
      </c>
      <c r="V12">
        <v>3.3145508783559825E-4</v>
      </c>
      <c r="W12">
        <v>3.6791758646063282E-4</v>
      </c>
      <c r="X12">
        <v>3.5722711567799957E-4</v>
      </c>
    </row>
    <row r="13" spans="1:25">
      <c r="A13" s="14">
        <v>3.5001750087504374E-4</v>
      </c>
      <c r="B13" s="14">
        <v>3.5423308537017357E-4</v>
      </c>
      <c r="C13" s="14">
        <v>3.63901018922853E-4</v>
      </c>
      <c r="D13" s="14">
        <v>3.9872408293460925E-4</v>
      </c>
      <c r="E13" s="14">
        <v>3.6245016310257339E-4</v>
      </c>
      <c r="F13" s="14">
        <v>3.8138825324180017E-4</v>
      </c>
      <c r="G13" s="14">
        <v>3.816793893129771E-4</v>
      </c>
      <c r="H13" s="14">
        <v>3.7037037037037035E-4</v>
      </c>
      <c r="I13" s="14">
        <v>3.3467202141900936E-4</v>
      </c>
      <c r="J13" s="14">
        <v>3.5026269702276709E-4</v>
      </c>
      <c r="K13" s="14">
        <v>3.6476985825721771E-4</v>
      </c>
      <c r="M13" s="5"/>
      <c r="N13">
        <v>3.2499187520311994E-4</v>
      </c>
      <c r="O13">
        <v>3.4129692832764505E-4</v>
      </c>
      <c r="P13">
        <v>3.6845983787767134E-4</v>
      </c>
      <c r="Q13">
        <v>3.6403349108117945E-4</v>
      </c>
      <c r="R13">
        <v>3.4246575342465754E-4</v>
      </c>
      <c r="S13">
        <v>3.8699690402476783E-4</v>
      </c>
      <c r="T13">
        <v>3.5676061362825543E-4</v>
      </c>
      <c r="U13">
        <v>3.9729837107667858E-4</v>
      </c>
      <c r="V13">
        <v>3.3921302578018993E-4</v>
      </c>
      <c r="W13">
        <v>3.8124285169653069E-4</v>
      </c>
      <c r="X13">
        <v>3.6027596521206957E-4</v>
      </c>
    </row>
    <row r="14" spans="1:25">
      <c r="A14" s="14">
        <v>3.5001750087504374E-4</v>
      </c>
      <c r="B14" s="14">
        <v>3.5688793718772306E-4</v>
      </c>
      <c r="C14" s="14">
        <v>3.8714672861014324E-4</v>
      </c>
      <c r="D14" s="14">
        <v>3.9872408293460925E-4</v>
      </c>
      <c r="E14" s="14">
        <v>3.6245016310257339E-4</v>
      </c>
      <c r="F14" s="14">
        <v>3.8138825324180017E-4</v>
      </c>
      <c r="G14" s="14">
        <v>3.816793893129771E-4</v>
      </c>
      <c r="H14" s="14">
        <v>3.7327360955580441E-4</v>
      </c>
      <c r="I14" s="14">
        <v>3.6616623947272064E-4</v>
      </c>
      <c r="J14" s="14">
        <v>3.5855145213338117E-4</v>
      </c>
      <c r="K14" s="14">
        <v>3.7162853564267761E-4</v>
      </c>
      <c r="M14" s="5"/>
      <c r="N14">
        <v>3.2499187520311994E-4</v>
      </c>
      <c r="O14">
        <v>3.4129692832764505E-4</v>
      </c>
      <c r="P14">
        <v>3.6845983787767134E-4</v>
      </c>
      <c r="Q14">
        <v>3.6403349108117945E-4</v>
      </c>
      <c r="R14">
        <v>3.4246575342465754E-4</v>
      </c>
      <c r="S14">
        <v>3.8699690402476783E-4</v>
      </c>
      <c r="T14">
        <v>3.7160906726124119E-4</v>
      </c>
      <c r="U14">
        <v>3.9729837107667858E-4</v>
      </c>
      <c r="V14">
        <v>3.4782608695652176E-4</v>
      </c>
      <c r="W14">
        <v>3.8124285169653069E-4</v>
      </c>
      <c r="X14">
        <v>3.6262211669300129E-4</v>
      </c>
    </row>
    <row r="15" spans="1:25">
      <c r="A15" s="14">
        <v>3.5001750087504374E-4</v>
      </c>
      <c r="B15" s="14">
        <v>3.6403349108117945E-4</v>
      </c>
      <c r="C15" s="14">
        <v>3.8714672861014324E-4</v>
      </c>
      <c r="D15" s="14">
        <v>3.9872408293460925E-4</v>
      </c>
      <c r="E15" s="14">
        <v>3.6536353671903543E-4</v>
      </c>
      <c r="F15" s="14">
        <v>3.8138825324180017E-4</v>
      </c>
      <c r="G15" s="14">
        <v>3.816793893129771E-4</v>
      </c>
      <c r="H15" s="14">
        <v>3.7327360955580441E-4</v>
      </c>
      <c r="I15" s="14">
        <v>3.6616623947272064E-4</v>
      </c>
      <c r="J15" s="14">
        <v>3.5855145213338117E-4</v>
      </c>
      <c r="K15" s="14">
        <v>3.7263442839366944E-4</v>
      </c>
      <c r="M15" s="5"/>
      <c r="N15">
        <v>3.2499187520311994E-4</v>
      </c>
      <c r="O15">
        <v>3.4470872113064461E-4</v>
      </c>
      <c r="P15">
        <v>3.6845983787767134E-4</v>
      </c>
      <c r="Q15">
        <v>3.6403349108117945E-4</v>
      </c>
      <c r="R15">
        <v>3.4246575342465754E-4</v>
      </c>
      <c r="S15">
        <v>3.8699690402476783E-4</v>
      </c>
      <c r="T15">
        <v>3.7160906726124119E-4</v>
      </c>
      <c r="U15">
        <v>3.9729837107667858E-4</v>
      </c>
      <c r="V15">
        <v>3.6469730123997083E-4</v>
      </c>
      <c r="W15">
        <v>3.8124285169653069E-4</v>
      </c>
      <c r="X15">
        <v>3.6465041740164612E-4</v>
      </c>
    </row>
    <row r="16" spans="1:25">
      <c r="A16" s="14">
        <v>3.5001750087504374E-4</v>
      </c>
      <c r="B16" s="14">
        <v>3.6403349108117945E-4</v>
      </c>
      <c r="C16" s="14">
        <v>3.8714672861014324E-4</v>
      </c>
      <c r="D16" s="14">
        <v>3.9872408293460925E-4</v>
      </c>
      <c r="E16" s="14">
        <v>3.6536353671903543E-4</v>
      </c>
      <c r="F16" s="14">
        <v>3.9261876717707107E-4</v>
      </c>
      <c r="G16" s="14">
        <v>3.816793893129771E-4</v>
      </c>
      <c r="H16" s="14">
        <v>3.7327360955580441E-4</v>
      </c>
      <c r="I16" s="14">
        <v>3.6616623947272064E-4</v>
      </c>
      <c r="J16" s="14">
        <v>3.6101083032490973E-4</v>
      </c>
      <c r="K16" s="14">
        <v>3.7400341760634943E-4</v>
      </c>
      <c r="M16" s="5"/>
      <c r="N16">
        <v>3.2829940906106366E-4</v>
      </c>
      <c r="O16">
        <v>3.714710252600297E-4</v>
      </c>
      <c r="P16">
        <v>3.6845983787767134E-4</v>
      </c>
      <c r="Q16">
        <v>3.6403349108117945E-4</v>
      </c>
      <c r="R16">
        <v>3.4246575342465754E-4</v>
      </c>
      <c r="S16">
        <v>3.8865137971239797E-4</v>
      </c>
      <c r="T16">
        <v>3.7160906726124119E-4</v>
      </c>
      <c r="U16">
        <v>3.9729837107667858E-4</v>
      </c>
      <c r="V16">
        <v>3.6469730123997083E-4</v>
      </c>
      <c r="W16">
        <v>3.8182512409316535E-4</v>
      </c>
      <c r="X16">
        <v>3.678810760088055E-4</v>
      </c>
    </row>
    <row r="17" spans="1:24">
      <c r="A17" s="14">
        <v>3.6403349108117945E-4</v>
      </c>
      <c r="B17" s="14">
        <v>3.6403349108117945E-4</v>
      </c>
      <c r="C17" s="14">
        <v>3.8714672861014324E-4</v>
      </c>
      <c r="D17" s="14">
        <v>4.1493775933609957E-4</v>
      </c>
      <c r="E17" s="14">
        <v>3.6536353671903543E-4</v>
      </c>
      <c r="F17" s="14">
        <v>3.9872408293460925E-4</v>
      </c>
      <c r="G17" s="14">
        <v>3.816793893129771E-4</v>
      </c>
      <c r="H17" s="14">
        <v>3.9682539682539683E-4</v>
      </c>
      <c r="I17" s="14">
        <v>3.6616623947272064E-4</v>
      </c>
      <c r="J17" s="14">
        <v>3.6101083032490973E-4</v>
      </c>
      <c r="K17" s="14">
        <v>3.7999209456982501E-4</v>
      </c>
      <c r="M17" s="5"/>
      <c r="N17">
        <v>3.8595137012736397E-4</v>
      </c>
      <c r="O17">
        <v>3.714710252600297E-4</v>
      </c>
      <c r="P17">
        <v>3.8022813688212925E-4</v>
      </c>
      <c r="Q17">
        <v>3.6403349108117945E-4</v>
      </c>
      <c r="R17">
        <v>3.6443148688046647E-4</v>
      </c>
      <c r="S17">
        <v>3.9682539682539683E-4</v>
      </c>
      <c r="T17">
        <v>3.7257824143070045E-4</v>
      </c>
      <c r="U17">
        <v>3.9729837107667858E-4</v>
      </c>
      <c r="V17">
        <v>3.6469730123997083E-4</v>
      </c>
      <c r="W17">
        <v>3.8182512409316535E-4</v>
      </c>
      <c r="X17">
        <v>3.7793399448970803E-4</v>
      </c>
    </row>
    <row r="18" spans="1:24">
      <c r="A18" s="14">
        <v>3.6886757654002215E-4</v>
      </c>
      <c r="B18" s="14">
        <v>3.7216226274655752E-4</v>
      </c>
      <c r="C18" s="14">
        <v>3.8714672861014324E-4</v>
      </c>
      <c r="D18" s="14">
        <v>4.1493775933609957E-4</v>
      </c>
      <c r="E18" s="14">
        <v>3.6536353671903543E-4</v>
      </c>
      <c r="F18" s="14">
        <v>3.9872408293460925E-4</v>
      </c>
      <c r="G18" s="14">
        <v>3.8446751249519417E-4</v>
      </c>
      <c r="H18" s="14">
        <v>3.9682539682539683E-4</v>
      </c>
      <c r="I18" s="14">
        <v>3.6616623947272064E-4</v>
      </c>
      <c r="J18" s="14">
        <v>3.6101083032490973E-4</v>
      </c>
      <c r="K18" s="14">
        <v>3.8156719260046886E-4</v>
      </c>
      <c r="M18" s="5"/>
      <c r="N18">
        <v>4.2301184433164127E-4</v>
      </c>
      <c r="O18">
        <v>3.8314176245210729E-4</v>
      </c>
      <c r="P18">
        <v>3.8022813688212925E-4</v>
      </c>
      <c r="Q18">
        <v>3.6403349108117945E-4</v>
      </c>
      <c r="R18">
        <v>3.6443148688046647E-4</v>
      </c>
      <c r="S18">
        <v>3.9682539682539683E-4</v>
      </c>
      <c r="T18">
        <v>3.7257824143070045E-4</v>
      </c>
      <c r="U18">
        <v>3.9729837107667858E-4</v>
      </c>
      <c r="V18">
        <v>3.6469730123997083E-4</v>
      </c>
      <c r="W18">
        <v>4.2052144659377626E-4</v>
      </c>
      <c r="X18">
        <v>3.8667674787940464E-4</v>
      </c>
    </row>
    <row r="19" spans="1:24">
      <c r="A19" s="14">
        <v>3.6886757654002215E-4</v>
      </c>
      <c r="B19" s="14">
        <v>3.7216226274655752E-4</v>
      </c>
      <c r="C19" s="14">
        <v>3.8714672861014324E-4</v>
      </c>
      <c r="D19" s="14">
        <v>4.2789901583226359E-4</v>
      </c>
      <c r="E19" s="14">
        <v>3.677822728944465E-4</v>
      </c>
      <c r="F19" s="14">
        <v>3.9872408293460925E-4</v>
      </c>
      <c r="G19" s="14">
        <v>3.8446751249519417E-4</v>
      </c>
      <c r="H19" s="14">
        <v>3.9682539682539683E-4</v>
      </c>
      <c r="I19" s="14">
        <v>3.6616623947272064E-4</v>
      </c>
      <c r="J19" s="14">
        <v>3.6101083032490973E-4</v>
      </c>
      <c r="K19" s="14">
        <v>3.8310519186762635E-4</v>
      </c>
      <c r="M19" s="5"/>
      <c r="N19">
        <v>4.2301184433164127E-4</v>
      </c>
      <c r="O19">
        <v>3.8314176245210729E-4</v>
      </c>
      <c r="P19">
        <v>3.8022813688212925E-4</v>
      </c>
      <c r="Q19">
        <v>3.6403349108117945E-4</v>
      </c>
      <c r="R19">
        <v>3.6443148688046647E-4</v>
      </c>
      <c r="S19">
        <v>3.9682539682539683E-4</v>
      </c>
      <c r="T19">
        <v>3.9184952978056425E-4</v>
      </c>
      <c r="U19">
        <v>3.9729837107667858E-4</v>
      </c>
      <c r="V19">
        <v>3.687315634218289E-4</v>
      </c>
      <c r="W19">
        <v>4.2052144659377626E-4</v>
      </c>
      <c r="X19">
        <v>3.8900730293257683E-4</v>
      </c>
    </row>
    <row r="20" spans="1:24">
      <c r="A20" s="14">
        <v>3.786444528587656E-4</v>
      </c>
      <c r="B20" s="14">
        <v>3.9682539682539683E-4</v>
      </c>
      <c r="C20" s="14">
        <v>3.8714672861014324E-4</v>
      </c>
      <c r="D20" s="14">
        <v>4.2789901583226359E-4</v>
      </c>
      <c r="E20" s="14">
        <v>3.677822728944465E-4</v>
      </c>
      <c r="F20" s="14">
        <v>3.9872408293460925E-4</v>
      </c>
      <c r="G20" s="14">
        <v>3.8446751249519417E-4</v>
      </c>
      <c r="H20" s="14">
        <v>3.9682539682539683E-4</v>
      </c>
      <c r="I20" s="14">
        <v>3.6616623947272064E-4</v>
      </c>
      <c r="J20" s="14">
        <v>3.673769287288758E-4</v>
      </c>
      <c r="K20" s="14">
        <v>3.8718580274778129E-4</v>
      </c>
      <c r="M20" s="5"/>
      <c r="N20">
        <v>4.2301184433164127E-4</v>
      </c>
      <c r="O20">
        <v>3.8865137971239797E-4</v>
      </c>
      <c r="P20">
        <v>3.8022813688212925E-4</v>
      </c>
      <c r="Q20">
        <v>3.6403349108117945E-4</v>
      </c>
      <c r="R20">
        <v>3.6443148688046647E-4</v>
      </c>
      <c r="S20">
        <v>3.9682539682539683E-4</v>
      </c>
      <c r="T20">
        <v>3.9184952978056425E-4</v>
      </c>
      <c r="U20">
        <v>3.9729837107667858E-4</v>
      </c>
      <c r="V20">
        <v>3.687315634218289E-4</v>
      </c>
      <c r="W20">
        <v>4.2052144659377626E-4</v>
      </c>
      <c r="X20">
        <v>3.8955826465860588E-4</v>
      </c>
    </row>
    <row r="21" spans="1:24">
      <c r="A21" s="14">
        <v>4.050222762251924E-4</v>
      </c>
      <c r="B21" s="14">
        <v>3.9682539682539683E-4</v>
      </c>
      <c r="C21" s="14">
        <v>4.020908725371934E-4</v>
      </c>
      <c r="D21" s="14">
        <v>4.2789901583226359E-4</v>
      </c>
      <c r="E21" s="14">
        <v>3.677822728944465E-4</v>
      </c>
      <c r="F21" s="14">
        <v>4.0600893219650832E-4</v>
      </c>
      <c r="G21" s="14">
        <v>3.8446751249519417E-4</v>
      </c>
      <c r="H21" s="14">
        <v>3.9682539682539683E-4</v>
      </c>
      <c r="I21" s="14">
        <v>3.6616623947272064E-4</v>
      </c>
      <c r="J21" s="14">
        <v>3.7965072133637056E-4</v>
      </c>
      <c r="K21" s="14">
        <v>3.932738636640683E-4</v>
      </c>
      <c r="M21" s="5"/>
      <c r="N21">
        <v>4.2301184433164127E-4</v>
      </c>
      <c r="O21">
        <v>3.8865137971239797E-4</v>
      </c>
      <c r="P21">
        <v>3.8037276531000382E-4</v>
      </c>
      <c r="Q21">
        <v>3.6403349108117945E-4</v>
      </c>
      <c r="R21">
        <v>3.6443148688046647E-4</v>
      </c>
      <c r="S21">
        <v>3.9808917197452231E-4</v>
      </c>
      <c r="T21">
        <v>3.9184952978056425E-4</v>
      </c>
      <c r="U21">
        <v>3.9729837107667858E-4</v>
      </c>
      <c r="V21">
        <v>3.687315634218289E-4</v>
      </c>
      <c r="W21">
        <v>4.4782803403493058E-4</v>
      </c>
      <c r="X21">
        <v>3.9242976376042136E-4</v>
      </c>
    </row>
    <row r="22" spans="1:24">
      <c r="A22" s="14">
        <v>4.050222762251924E-4</v>
      </c>
      <c r="B22" s="14">
        <v>4.1237113402061858E-4</v>
      </c>
      <c r="C22" s="14">
        <v>4.020908725371934E-4</v>
      </c>
      <c r="D22" s="14">
        <v>4.2789901583226359E-4</v>
      </c>
      <c r="E22" s="14">
        <v>3.714710252600297E-4</v>
      </c>
      <c r="F22" s="14">
        <v>4.0716612377850165E-4</v>
      </c>
      <c r="G22" s="14">
        <v>3.8446751249519417E-4</v>
      </c>
      <c r="H22" s="14">
        <v>3.9682539682539683E-4</v>
      </c>
      <c r="I22" s="14">
        <v>3.6616623947272064E-4</v>
      </c>
      <c r="J22" s="14">
        <v>3.7965072133637056E-4</v>
      </c>
      <c r="K22" s="14">
        <v>3.9531303177834818E-4</v>
      </c>
      <c r="M22" s="5"/>
      <c r="N22">
        <v>4.2301184433164127E-4</v>
      </c>
      <c r="O22">
        <v>3.9824771007566706E-4</v>
      </c>
      <c r="P22">
        <v>3.9541320680110717E-4</v>
      </c>
      <c r="Q22">
        <v>3.6683785766691124E-4</v>
      </c>
      <c r="R22">
        <v>3.84172109104879E-4</v>
      </c>
      <c r="S22">
        <v>3.9808917197452231E-4</v>
      </c>
      <c r="T22">
        <v>4.1220115416323167E-4</v>
      </c>
      <c r="U22">
        <v>3.9729837107667858E-4</v>
      </c>
      <c r="V22">
        <v>3.8729666924864449E-4</v>
      </c>
      <c r="W22">
        <v>4.4782803403493058E-4</v>
      </c>
      <c r="X22">
        <v>4.0103961284782127E-4</v>
      </c>
    </row>
    <row r="23" spans="1:24">
      <c r="A23" s="14">
        <v>4.050222762251924E-4</v>
      </c>
      <c r="B23" s="14">
        <v>4.2211903756859433E-4</v>
      </c>
      <c r="C23" s="14">
        <v>4.020908725371934E-4</v>
      </c>
      <c r="D23" s="14">
        <v>4.2789901583226359E-4</v>
      </c>
      <c r="E23" s="14">
        <v>3.714710252600297E-4</v>
      </c>
      <c r="F23" s="14">
        <v>4.0716612377850165E-4</v>
      </c>
      <c r="G23" s="14">
        <v>3.9682539682539683E-4</v>
      </c>
      <c r="H23" s="14">
        <v>3.9682539682539683E-4</v>
      </c>
      <c r="I23" s="14">
        <v>3.6616623947272064E-4</v>
      </c>
      <c r="J23" s="14">
        <v>3.7965072133637056E-4</v>
      </c>
      <c r="K23" s="14">
        <v>3.9752361056616598E-4</v>
      </c>
      <c r="M23" s="5"/>
      <c r="N23">
        <v>4.2301184433164127E-4</v>
      </c>
      <c r="O23">
        <v>3.9824771007566706E-4</v>
      </c>
      <c r="P23">
        <v>3.9541320680110717E-4</v>
      </c>
      <c r="Q23">
        <v>3.9231071008238524E-4</v>
      </c>
      <c r="R23">
        <v>3.84172109104879E-4</v>
      </c>
      <c r="S23">
        <v>4.0633888663145062E-4</v>
      </c>
      <c r="T23">
        <v>4.1220115416323167E-4</v>
      </c>
      <c r="U23">
        <v>3.9729837107667858E-4</v>
      </c>
      <c r="V23">
        <v>3.8729666924864449E-4</v>
      </c>
      <c r="W23">
        <v>4.4782803403493058E-4</v>
      </c>
      <c r="X23">
        <v>4.0441186955506156E-4</v>
      </c>
    </row>
    <row r="24" spans="1:24">
      <c r="A24" s="14">
        <v>4.050222762251924E-4</v>
      </c>
      <c r="B24" s="14">
        <v>4.2211903756859433E-4</v>
      </c>
      <c r="C24" s="14">
        <v>4.020908725371934E-4</v>
      </c>
      <c r="D24" s="14">
        <v>4.2789901583226359E-4</v>
      </c>
      <c r="E24" s="14">
        <v>3.714710252600297E-4</v>
      </c>
      <c r="F24" s="14">
        <v>4.0716612377850165E-4</v>
      </c>
      <c r="G24" s="14">
        <v>3.9682539682539683E-4</v>
      </c>
      <c r="H24" s="14">
        <v>3.9682539682539683E-4</v>
      </c>
      <c r="I24" s="14">
        <v>3.6616623947272064E-4</v>
      </c>
      <c r="J24" s="14">
        <v>3.7965072133637056E-4</v>
      </c>
      <c r="K24" s="14">
        <v>3.9752361056616598E-4</v>
      </c>
      <c r="M24" s="5"/>
      <c r="N24">
        <v>4.2301184433164127E-4</v>
      </c>
      <c r="O24">
        <v>4.0567951318458417E-4</v>
      </c>
      <c r="P24">
        <v>3.9541320680110717E-4</v>
      </c>
      <c r="Q24">
        <v>3.9231071008238524E-4</v>
      </c>
      <c r="R24">
        <v>3.84172109104879E-4</v>
      </c>
      <c r="S24">
        <v>4.0633888663145062E-4</v>
      </c>
      <c r="T24">
        <v>4.1220115416323167E-4</v>
      </c>
      <c r="U24">
        <v>3.9729837107667858E-4</v>
      </c>
      <c r="V24">
        <v>3.8729666924864449E-4</v>
      </c>
      <c r="W24">
        <v>4.4782803403493058E-4</v>
      </c>
      <c r="X24">
        <v>4.051550498659532E-4</v>
      </c>
    </row>
    <row r="25" spans="1:24">
      <c r="A25" s="14">
        <v>4.050222762251924E-4</v>
      </c>
      <c r="B25" s="14">
        <v>4.2211903756859433E-4</v>
      </c>
      <c r="C25" s="14">
        <v>4.020908725371934E-4</v>
      </c>
      <c r="D25" s="14">
        <v>4.2789901583226359E-4</v>
      </c>
      <c r="E25" s="14">
        <v>3.714710252600297E-4</v>
      </c>
      <c r="F25" s="14">
        <v>4.0716612377850165E-4</v>
      </c>
      <c r="G25" s="14">
        <v>3.9682539682539683E-4</v>
      </c>
      <c r="H25" s="14">
        <v>3.9682539682539683E-4</v>
      </c>
      <c r="I25" s="14">
        <v>3.6616623947272064E-4</v>
      </c>
      <c r="J25" s="14">
        <v>3.9494470774091627E-4</v>
      </c>
      <c r="K25" s="14">
        <v>3.9905300920662051E-4</v>
      </c>
      <c r="M25" s="5"/>
      <c r="N25">
        <v>4.2301184433164127E-4</v>
      </c>
      <c r="O25">
        <v>4.0584415584415587E-4</v>
      </c>
      <c r="P25">
        <v>3.9541320680110717E-4</v>
      </c>
      <c r="Q25">
        <v>3.9231071008238524E-4</v>
      </c>
      <c r="R25">
        <v>3.84172109104879E-4</v>
      </c>
      <c r="S25">
        <v>4.0633888663145062E-4</v>
      </c>
      <c r="T25">
        <v>4.1220115416323167E-4</v>
      </c>
      <c r="U25">
        <v>3.9729837107667858E-4</v>
      </c>
      <c r="V25">
        <v>3.8729666924864449E-4</v>
      </c>
      <c r="W25">
        <v>4.4782803403493058E-4</v>
      </c>
      <c r="X25">
        <v>4.051715141319104E-4</v>
      </c>
    </row>
    <row r="26" spans="1:24">
      <c r="A26" s="14">
        <v>4.050222762251924E-4</v>
      </c>
      <c r="B26" s="14">
        <v>4.2211903756859433E-4</v>
      </c>
      <c r="C26" s="14">
        <v>4.020908725371934E-4</v>
      </c>
      <c r="D26" s="14">
        <v>4.2789901583226359E-4</v>
      </c>
      <c r="E26" s="14">
        <v>3.714710252600297E-4</v>
      </c>
      <c r="F26" s="14">
        <v>4.0716612377850165E-4</v>
      </c>
      <c r="G26" s="14">
        <v>3.9682539682539683E-4</v>
      </c>
      <c r="H26" s="14">
        <v>3.9682539682539683E-4</v>
      </c>
      <c r="I26" s="14">
        <v>3.6616623947272064E-4</v>
      </c>
      <c r="J26" s="14">
        <v>3.9494470774091627E-4</v>
      </c>
      <c r="K26" s="14">
        <v>3.9905300920662051E-4</v>
      </c>
      <c r="M26" s="5"/>
      <c r="N26">
        <v>4.2301184433164127E-4</v>
      </c>
      <c r="O26">
        <v>4.0933278755628325E-4</v>
      </c>
      <c r="P26">
        <v>3.9572615749901069E-4</v>
      </c>
      <c r="Q26">
        <v>3.9231071008238524E-4</v>
      </c>
      <c r="R26">
        <v>3.84172109104879E-4</v>
      </c>
      <c r="S26">
        <v>4.0633888663145062E-4</v>
      </c>
      <c r="T26">
        <v>4.1220115416323167E-4</v>
      </c>
      <c r="U26">
        <v>3.9729837107667858E-4</v>
      </c>
      <c r="V26">
        <v>3.8729666924864449E-4</v>
      </c>
      <c r="W26">
        <v>4.4782803403493058E-4</v>
      </c>
      <c r="X26">
        <v>4.0555167237291351E-4</v>
      </c>
    </row>
    <row r="27" spans="1:24">
      <c r="A27" s="14">
        <v>4.050222762251924E-4</v>
      </c>
      <c r="B27" s="14">
        <v>4.2211903756859433E-4</v>
      </c>
      <c r="C27" s="14">
        <v>4.020908725371934E-4</v>
      </c>
      <c r="D27" s="14">
        <v>4.2789901583226359E-4</v>
      </c>
      <c r="E27" s="14">
        <v>3.714710252600297E-4</v>
      </c>
      <c r="F27" s="14">
        <v>4.0716612377850165E-4</v>
      </c>
      <c r="G27" s="14">
        <v>3.9682539682539683E-4</v>
      </c>
      <c r="H27" s="14">
        <v>3.9682539682539683E-4</v>
      </c>
      <c r="I27" s="14">
        <v>3.6616623947272064E-4</v>
      </c>
      <c r="J27" s="14">
        <v>3.9494470774091627E-4</v>
      </c>
      <c r="K27" s="14">
        <v>3.9905300920662051E-4</v>
      </c>
      <c r="M27" s="5"/>
      <c r="N27">
        <v>4.2301184433164127E-4</v>
      </c>
      <c r="O27">
        <v>4.0933278755628325E-4</v>
      </c>
      <c r="P27">
        <v>3.9635354736424893E-4</v>
      </c>
      <c r="Q27">
        <v>3.9231071008238524E-4</v>
      </c>
      <c r="R27">
        <v>3.84172109104879E-4</v>
      </c>
      <c r="S27">
        <v>4.1788549937317178E-4</v>
      </c>
      <c r="T27">
        <v>4.2265426880811494E-4</v>
      </c>
      <c r="U27">
        <v>3.9729837107667858E-4</v>
      </c>
      <c r="V27">
        <v>4.0160642570281126E-4</v>
      </c>
      <c r="W27">
        <v>4.4782803403493058E-4</v>
      </c>
      <c r="X27">
        <v>4.0924535974351452E-4</v>
      </c>
    </row>
    <row r="28" spans="1:24">
      <c r="A28" s="14">
        <v>4.050222762251924E-4</v>
      </c>
      <c r="B28" s="14">
        <v>4.2211903756859433E-4</v>
      </c>
      <c r="C28" s="14">
        <v>4.020908725371934E-4</v>
      </c>
      <c r="D28" s="14">
        <v>4.2789901583226359E-4</v>
      </c>
      <c r="E28" s="14">
        <v>3.714710252600297E-4</v>
      </c>
      <c r="F28" s="14">
        <v>4.0716612377850165E-4</v>
      </c>
      <c r="G28" s="14">
        <v>3.9682539682539683E-4</v>
      </c>
      <c r="H28" s="14">
        <v>3.9682539682539683E-4</v>
      </c>
      <c r="I28" s="14">
        <v>3.6616623947272064E-4</v>
      </c>
      <c r="J28" s="14">
        <v>3.9494470774091627E-4</v>
      </c>
      <c r="K28" s="14">
        <v>3.9905300920662051E-4</v>
      </c>
      <c r="M28" s="5"/>
      <c r="N28">
        <v>4.3630017452006982E-4</v>
      </c>
      <c r="O28">
        <v>4.0933278755628325E-4</v>
      </c>
      <c r="P28">
        <v>4.0144520272982739E-4</v>
      </c>
      <c r="Q28">
        <v>3.9231071008238524E-4</v>
      </c>
      <c r="R28">
        <v>3.84172109104879E-4</v>
      </c>
      <c r="S28">
        <v>4.1788549937317178E-4</v>
      </c>
      <c r="T28">
        <v>4.2265426880811494E-4</v>
      </c>
      <c r="U28">
        <v>4.045307443365696E-4</v>
      </c>
      <c r="V28">
        <v>4.0160642570281126E-4</v>
      </c>
      <c r="W28">
        <v>4.4782803403493058E-4</v>
      </c>
      <c r="X28">
        <v>4.1180659562490424E-4</v>
      </c>
    </row>
    <row r="29" spans="1:24">
      <c r="A29" s="14">
        <v>4.050222762251924E-4</v>
      </c>
      <c r="B29" s="14">
        <v>4.2211903756859433E-4</v>
      </c>
      <c r="C29" s="14">
        <v>4.020908725371934E-4</v>
      </c>
      <c r="D29" s="14">
        <v>4.2789901583226359E-4</v>
      </c>
      <c r="E29" s="14">
        <v>3.714710252600297E-4</v>
      </c>
      <c r="F29" s="14">
        <v>4.0716612377850165E-4</v>
      </c>
      <c r="G29" s="14">
        <v>3.9682539682539683E-4</v>
      </c>
      <c r="H29" s="14">
        <v>3.9682539682539683E-4</v>
      </c>
      <c r="I29" s="14">
        <v>3.6616623947272064E-4</v>
      </c>
      <c r="J29" s="14">
        <v>3.9494470774091627E-4</v>
      </c>
      <c r="K29" s="14">
        <v>3.9905300920662051E-4</v>
      </c>
      <c r="M29" s="5"/>
      <c r="N29">
        <v>4.3630017452006982E-4</v>
      </c>
      <c r="O29">
        <v>4.0950040950040953E-4</v>
      </c>
      <c r="P29">
        <v>4.1511000415110004E-4</v>
      </c>
      <c r="Q29">
        <v>3.9231071008238524E-4</v>
      </c>
      <c r="R29">
        <v>3.84172109104879E-4</v>
      </c>
      <c r="S29">
        <v>4.1788549937317178E-4</v>
      </c>
      <c r="T29">
        <v>4.2265426880811494E-4</v>
      </c>
      <c r="U29">
        <v>4.1649312786339027E-4</v>
      </c>
      <c r="V29">
        <v>4.0160642570281126E-4</v>
      </c>
      <c r="W29">
        <v>4.4782803403493058E-4</v>
      </c>
      <c r="X29">
        <v>4.1438607631412628E-4</v>
      </c>
    </row>
    <row r="30" spans="1:24">
      <c r="A30" s="14">
        <v>4.050222762251924E-4</v>
      </c>
      <c r="B30" s="14">
        <v>4.2211903756859433E-4</v>
      </c>
      <c r="C30" s="14">
        <v>4.020908725371934E-4</v>
      </c>
      <c r="D30" s="14">
        <v>4.2789901583226359E-4</v>
      </c>
      <c r="E30" s="14">
        <v>3.714710252600297E-4</v>
      </c>
      <c r="F30" s="14">
        <v>4.0716612377850165E-4</v>
      </c>
      <c r="G30" s="14">
        <v>3.9682539682539683E-4</v>
      </c>
      <c r="H30" s="14">
        <v>3.9904229848363929E-4</v>
      </c>
      <c r="I30" s="14">
        <v>3.6616623947272064E-4</v>
      </c>
      <c r="J30" s="14">
        <v>3.9494470774091627E-4</v>
      </c>
      <c r="K30" s="14">
        <v>3.9927469937244486E-4</v>
      </c>
      <c r="M30" s="5"/>
      <c r="N30">
        <v>4.3630017452006982E-4</v>
      </c>
      <c r="O30">
        <v>4.2016806722689078E-4</v>
      </c>
      <c r="P30">
        <v>4.1511000415110004E-4</v>
      </c>
      <c r="Q30">
        <v>4.1135335252982314E-4</v>
      </c>
      <c r="R30">
        <v>3.84172109104879E-4</v>
      </c>
      <c r="S30">
        <v>4.1788549937317178E-4</v>
      </c>
      <c r="T30">
        <v>4.329004329004329E-4</v>
      </c>
      <c r="U30">
        <v>4.1649312786339027E-4</v>
      </c>
      <c r="V30">
        <v>4.0683482506102521E-4</v>
      </c>
      <c r="W30">
        <v>4.4782803403493058E-4</v>
      </c>
      <c r="X30">
        <v>4.1890456267657135E-4</v>
      </c>
    </row>
    <row r="31" spans="1:24">
      <c r="A31" s="14">
        <v>4.050222762251924E-4</v>
      </c>
      <c r="B31" s="14">
        <v>4.2211903756859433E-4</v>
      </c>
      <c r="C31" s="14">
        <v>4.020908725371934E-4</v>
      </c>
      <c r="D31" s="14">
        <v>4.2789901583226359E-4</v>
      </c>
      <c r="E31" s="14">
        <v>3.7383177570093456E-4</v>
      </c>
      <c r="F31" s="14">
        <v>4.0716612377850165E-4</v>
      </c>
      <c r="G31" s="14">
        <v>3.9682539682539683E-4</v>
      </c>
      <c r="H31" s="14">
        <v>3.9904229848363929E-4</v>
      </c>
      <c r="I31" s="14">
        <v>3.6616623947272064E-4</v>
      </c>
      <c r="J31" s="14">
        <v>3.9494470774091627E-4</v>
      </c>
      <c r="K31" s="14">
        <v>3.9951077441653529E-4</v>
      </c>
      <c r="M31" s="5"/>
      <c r="N31">
        <v>4.4365572315882877E-4</v>
      </c>
      <c r="O31">
        <v>4.2016806722689078E-4</v>
      </c>
      <c r="P31">
        <v>4.1511000415110004E-4</v>
      </c>
      <c r="Q31">
        <v>4.1135335252982314E-4</v>
      </c>
      <c r="R31">
        <v>3.9093041438623924E-4</v>
      </c>
      <c r="S31">
        <v>4.1788549937317178E-4</v>
      </c>
      <c r="T31">
        <v>4.329004329004329E-4</v>
      </c>
      <c r="U31">
        <v>4.1649312786339027E-4</v>
      </c>
      <c r="V31">
        <v>4.2087542087542086E-4</v>
      </c>
      <c r="W31">
        <v>4.4782803403493058E-4</v>
      </c>
      <c r="X31">
        <v>4.2172000765002281E-4</v>
      </c>
    </row>
    <row r="32" spans="1:24">
      <c r="A32" s="14">
        <v>4.050222762251924E-4</v>
      </c>
      <c r="B32" s="14">
        <v>4.2211903756859433E-4</v>
      </c>
      <c r="C32" s="14">
        <v>4.020908725371934E-4</v>
      </c>
      <c r="D32" s="14">
        <v>4.2789901583226359E-4</v>
      </c>
      <c r="E32" s="14">
        <v>3.7383177570093456E-4</v>
      </c>
      <c r="F32" s="14">
        <v>4.0716612377850165E-4</v>
      </c>
      <c r="G32" s="14">
        <v>4.1493775933609957E-4</v>
      </c>
      <c r="H32" s="14">
        <v>3.9904229848363929E-4</v>
      </c>
      <c r="I32" s="14">
        <v>3.6616623947272064E-4</v>
      </c>
      <c r="J32" s="14">
        <v>3.9494470774091627E-4</v>
      </c>
      <c r="K32" s="14">
        <v>4.0132201066760554E-4</v>
      </c>
      <c r="M32" s="5"/>
      <c r="N32">
        <v>4.4365572315882877E-4</v>
      </c>
      <c r="O32">
        <v>4.2016806722689078E-4</v>
      </c>
      <c r="P32">
        <v>4.1511000415110004E-4</v>
      </c>
      <c r="Q32">
        <v>4.1135335252982314E-4</v>
      </c>
      <c r="R32">
        <v>3.9093041438623924E-4</v>
      </c>
      <c r="S32">
        <v>4.3084877208099956E-4</v>
      </c>
      <c r="T32">
        <v>4.329004329004329E-4</v>
      </c>
      <c r="U32">
        <v>4.1649312786339027E-4</v>
      </c>
      <c r="V32">
        <v>4.2087542087542086E-4</v>
      </c>
      <c r="W32">
        <v>4.4782803403493058E-4</v>
      </c>
      <c r="X32">
        <v>4.2301633492080562E-4</v>
      </c>
    </row>
    <row r="33" spans="1:24">
      <c r="A33" s="14">
        <v>4.050222762251924E-4</v>
      </c>
      <c r="B33" s="14">
        <v>4.3365134431916737E-4</v>
      </c>
      <c r="C33" s="14">
        <v>4.020908725371934E-4</v>
      </c>
      <c r="D33" s="14">
        <v>4.2789901583226359E-4</v>
      </c>
      <c r="E33" s="14">
        <v>3.8080731150038082E-4</v>
      </c>
      <c r="F33" s="14">
        <v>4.2105263157894739E-4</v>
      </c>
      <c r="G33" s="14">
        <v>4.1493775933609957E-4</v>
      </c>
      <c r="H33" s="14">
        <v>3.9904229848363929E-4</v>
      </c>
      <c r="I33" s="14">
        <v>3.6616623947272064E-4</v>
      </c>
      <c r="J33" s="14">
        <v>3.9494470774091627E-4</v>
      </c>
      <c r="K33" s="14">
        <v>4.0456144570265209E-4</v>
      </c>
      <c r="M33" s="5"/>
      <c r="N33">
        <v>4.4365572315882877E-4</v>
      </c>
      <c r="O33">
        <v>4.3029259896729778E-4</v>
      </c>
      <c r="P33">
        <v>4.1511000415110004E-4</v>
      </c>
      <c r="Q33">
        <v>4.1135335252982314E-4</v>
      </c>
      <c r="R33">
        <v>3.9093041438623924E-4</v>
      </c>
      <c r="S33">
        <v>4.3084877208099956E-4</v>
      </c>
      <c r="T33">
        <v>4.329004329004329E-4</v>
      </c>
      <c r="U33">
        <v>4.1649312786339027E-4</v>
      </c>
      <c r="V33">
        <v>4.2087542087542086E-4</v>
      </c>
      <c r="W33">
        <v>4.7505938242280285E-4</v>
      </c>
      <c r="X33">
        <v>4.2675192293363355E-4</v>
      </c>
    </row>
    <row r="34" spans="1:24">
      <c r="A34" s="14">
        <v>4.050222762251924E-4</v>
      </c>
      <c r="B34" s="14">
        <v>4.3365134431916737E-4</v>
      </c>
      <c r="C34" s="14">
        <v>4.020908725371934E-4</v>
      </c>
      <c r="D34" s="14">
        <v>4.2789901583226359E-4</v>
      </c>
      <c r="E34" s="14">
        <v>3.8080731150038082E-4</v>
      </c>
      <c r="F34" s="14">
        <v>4.2105263157894739E-4</v>
      </c>
      <c r="G34" s="14">
        <v>4.1493775933609957E-4</v>
      </c>
      <c r="H34" s="14">
        <v>3.9904229848363929E-4</v>
      </c>
      <c r="I34" s="14">
        <v>3.8446751249519417E-4</v>
      </c>
      <c r="J34" s="14">
        <v>3.9494470774091627E-4</v>
      </c>
      <c r="K34" s="14">
        <v>4.0639157300489948E-4</v>
      </c>
      <c r="M34" s="5"/>
      <c r="N34">
        <v>4.4365572315882877E-4</v>
      </c>
      <c r="O34">
        <v>4.4682752457551384E-4</v>
      </c>
      <c r="P34">
        <v>4.2016806722689078E-4</v>
      </c>
      <c r="Q34">
        <v>4.1135335252982314E-4</v>
      </c>
      <c r="R34">
        <v>4.0032025620496394E-4</v>
      </c>
      <c r="S34">
        <v>4.3084877208099956E-4</v>
      </c>
      <c r="T34">
        <v>4.3610989969472308E-4</v>
      </c>
      <c r="U34">
        <v>4.1649312786339027E-4</v>
      </c>
      <c r="V34">
        <v>4.2087542087542086E-4</v>
      </c>
      <c r="W34">
        <v>4.7505938242280285E-4</v>
      </c>
      <c r="X34">
        <v>4.3017115266333572E-4</v>
      </c>
    </row>
    <row r="35" spans="1:24">
      <c r="A35" s="14">
        <v>4.050222762251924E-4</v>
      </c>
      <c r="B35" s="14">
        <v>4.3365134431916737E-4</v>
      </c>
      <c r="C35" s="14">
        <v>4.020908725371934E-4</v>
      </c>
      <c r="D35" s="14">
        <v>4.2789901583226359E-4</v>
      </c>
      <c r="E35" s="14">
        <v>3.8080731150038082E-4</v>
      </c>
      <c r="F35" s="14">
        <v>4.2105263157894739E-4</v>
      </c>
      <c r="G35" s="14">
        <v>4.1493775933609957E-4</v>
      </c>
      <c r="H35" s="14">
        <v>3.9904229848363929E-4</v>
      </c>
      <c r="I35" s="14">
        <v>3.8446751249519417E-4</v>
      </c>
      <c r="J35" s="14">
        <v>3.9494470774091627E-4</v>
      </c>
      <c r="K35" s="14">
        <v>4.0639157300489948E-4</v>
      </c>
      <c r="M35" s="5"/>
      <c r="N35">
        <v>4.4365572315882877E-4</v>
      </c>
      <c r="O35">
        <v>4.4682752457551384E-4</v>
      </c>
      <c r="P35">
        <v>4.351610095735422E-4</v>
      </c>
      <c r="Q35">
        <v>4.1135335252982314E-4</v>
      </c>
      <c r="R35">
        <v>4.1911148365465214E-4</v>
      </c>
      <c r="S35">
        <v>4.3084877208099956E-4</v>
      </c>
      <c r="T35">
        <v>4.3649061545176777E-4</v>
      </c>
      <c r="U35">
        <v>4.1649312786339027E-4</v>
      </c>
      <c r="V35">
        <v>4.2087542087542086E-4</v>
      </c>
      <c r="W35">
        <v>4.7505938242280285E-4</v>
      </c>
      <c r="X35">
        <v>4.3358764121867411E-4</v>
      </c>
    </row>
    <row r="36" spans="1:24">
      <c r="A36" s="14">
        <v>4.050222762251924E-4</v>
      </c>
      <c r="B36" s="14">
        <v>4.3365134431916737E-4</v>
      </c>
      <c r="C36" s="14">
        <v>4.020908725371934E-4</v>
      </c>
      <c r="D36" s="14">
        <v>4.2955326460481099E-4</v>
      </c>
      <c r="E36" s="14">
        <v>3.8080731150038082E-4</v>
      </c>
      <c r="F36" s="14">
        <v>4.2105263157894739E-4</v>
      </c>
      <c r="G36" s="14">
        <v>4.1493775933609957E-4</v>
      </c>
      <c r="H36" s="14">
        <v>3.9904229848363929E-4</v>
      </c>
      <c r="I36" s="14">
        <v>3.8446751249519417E-4</v>
      </c>
      <c r="J36" s="14">
        <v>3.9494470774091627E-4</v>
      </c>
      <c r="K36" s="14">
        <v>4.0655699788215416E-4</v>
      </c>
      <c r="M36" s="5"/>
      <c r="N36">
        <v>4.4702726866338848E-4</v>
      </c>
      <c r="O36">
        <v>4.5085662759242559E-4</v>
      </c>
      <c r="P36">
        <v>4.351610095735422E-4</v>
      </c>
      <c r="Q36">
        <v>4.1135335252982314E-4</v>
      </c>
      <c r="R36">
        <v>4.1911148365465214E-4</v>
      </c>
      <c r="S36">
        <v>4.3084877208099956E-4</v>
      </c>
      <c r="T36">
        <v>4.3649061545176777E-4</v>
      </c>
      <c r="U36">
        <v>4.1649312786339027E-4</v>
      </c>
      <c r="V36">
        <v>4.2087542087542086E-4</v>
      </c>
      <c r="W36">
        <v>4.7528517110266159E-4</v>
      </c>
      <c r="X36">
        <v>4.343502849388071E-4</v>
      </c>
    </row>
    <row r="37" spans="1:24">
      <c r="A37" s="14">
        <v>4.050222762251924E-4</v>
      </c>
      <c r="B37" s="14">
        <v>4.3365134431916737E-4</v>
      </c>
      <c r="C37" s="14">
        <v>4.020908725371934E-4</v>
      </c>
      <c r="D37" s="14">
        <v>4.2955326460481099E-4</v>
      </c>
      <c r="E37" s="14">
        <v>3.8080731150038082E-4</v>
      </c>
      <c r="F37" s="14">
        <v>4.2105263157894739E-4</v>
      </c>
      <c r="G37" s="14">
        <v>4.1493775933609957E-4</v>
      </c>
      <c r="H37" s="14">
        <v>4.2176296921130323E-4</v>
      </c>
      <c r="I37" s="14">
        <v>3.8971161340607951E-4</v>
      </c>
      <c r="J37" s="14">
        <v>3.9494470774091627E-4</v>
      </c>
      <c r="K37" s="14">
        <v>4.0935347504600909E-4</v>
      </c>
      <c r="M37" s="5"/>
      <c r="N37">
        <v>4.4702726866338848E-4</v>
      </c>
      <c r="O37">
        <v>4.5351473922902497E-4</v>
      </c>
      <c r="P37">
        <v>4.351610095735422E-4</v>
      </c>
      <c r="Q37">
        <v>4.1356492969396195E-4</v>
      </c>
      <c r="R37">
        <v>4.1911148365465214E-4</v>
      </c>
      <c r="S37">
        <v>4.3084877208099956E-4</v>
      </c>
      <c r="T37">
        <v>4.4072278536800354E-4</v>
      </c>
      <c r="U37">
        <v>4.1911148365465214E-4</v>
      </c>
      <c r="V37">
        <v>4.2087542087542086E-4</v>
      </c>
      <c r="W37">
        <v>4.7528517110266159E-4</v>
      </c>
      <c r="X37">
        <v>4.3552230638963066E-4</v>
      </c>
    </row>
    <row r="38" spans="1:24">
      <c r="A38" s="14">
        <v>4.050222762251924E-4</v>
      </c>
      <c r="B38" s="14">
        <v>4.3365134431916737E-4</v>
      </c>
      <c r="C38" s="14">
        <v>4.020908725371934E-4</v>
      </c>
      <c r="D38" s="14">
        <v>4.2955326460481099E-4</v>
      </c>
      <c r="E38" s="14">
        <v>3.8080731150038082E-4</v>
      </c>
      <c r="F38" s="14">
        <v>4.2105263157894739E-4</v>
      </c>
      <c r="G38" s="14">
        <v>4.1493775933609957E-4</v>
      </c>
      <c r="H38" s="14">
        <v>4.2176296921130323E-4</v>
      </c>
      <c r="I38" s="14">
        <v>3.8971161340607951E-4</v>
      </c>
      <c r="J38" s="14">
        <v>3.9494470774091627E-4</v>
      </c>
      <c r="K38" s="14">
        <v>4.0935347504600909E-4</v>
      </c>
      <c r="M38" s="5"/>
      <c r="N38">
        <v>4.4702726866338848E-4</v>
      </c>
      <c r="O38">
        <v>4.5351473922902497E-4</v>
      </c>
      <c r="P38">
        <v>4.5829514207149406E-4</v>
      </c>
      <c r="Q38">
        <v>4.1356492969396195E-4</v>
      </c>
      <c r="R38">
        <v>4.1911148365465214E-4</v>
      </c>
      <c r="S38">
        <v>4.3122035360068997E-4</v>
      </c>
      <c r="T38">
        <v>4.4603033006244426E-4</v>
      </c>
      <c r="U38">
        <v>4.1911148365465214E-4</v>
      </c>
      <c r="V38">
        <v>4.2698548249359521E-4</v>
      </c>
      <c r="W38">
        <v>4.7528517110266159E-4</v>
      </c>
      <c r="X38">
        <v>4.3901463842265648E-4</v>
      </c>
    </row>
    <row r="39" spans="1:24">
      <c r="A39" s="14">
        <v>4.0733197556008148E-4</v>
      </c>
      <c r="B39" s="14">
        <v>4.3365134431916737E-4</v>
      </c>
      <c r="C39" s="14">
        <v>4.020908725371934E-4</v>
      </c>
      <c r="D39" s="14">
        <v>4.2955326460481099E-4</v>
      </c>
      <c r="E39" s="14">
        <v>3.850596842510589E-4</v>
      </c>
      <c r="F39" s="14">
        <v>4.2105263157894739E-4</v>
      </c>
      <c r="G39" s="14">
        <v>4.1493775933609957E-4</v>
      </c>
      <c r="H39" s="14">
        <v>4.2176296921130323E-4</v>
      </c>
      <c r="I39" s="14">
        <v>3.8971161340607951E-4</v>
      </c>
      <c r="J39" s="14">
        <v>3.9494470774091627E-4</v>
      </c>
      <c r="K39" s="14">
        <v>4.1000968225456586E-4</v>
      </c>
      <c r="M39" s="5"/>
      <c r="N39">
        <v>4.5766590389016021E-4</v>
      </c>
      <c r="O39">
        <v>4.5351473922902497E-4</v>
      </c>
      <c r="P39">
        <v>4.5829514207149406E-4</v>
      </c>
      <c r="Q39">
        <v>4.1356492969396195E-4</v>
      </c>
      <c r="R39">
        <v>4.1911148365465214E-4</v>
      </c>
      <c r="S39">
        <v>4.3122035360068997E-4</v>
      </c>
      <c r="T39">
        <v>4.4603033006244426E-4</v>
      </c>
      <c r="U39">
        <v>4.253509145044662E-4</v>
      </c>
      <c r="V39">
        <v>4.2698548249359521E-4</v>
      </c>
      <c r="W39">
        <v>4.7528517110266159E-4</v>
      </c>
      <c r="X39">
        <v>4.4070244503031507E-4</v>
      </c>
    </row>
    <row r="40" spans="1:24">
      <c r="A40" s="14">
        <v>4.0733197556008148E-4</v>
      </c>
      <c r="B40" s="14">
        <v>4.3365134431916737E-4</v>
      </c>
      <c r="C40" s="14">
        <v>4.020908725371934E-4</v>
      </c>
      <c r="D40" s="14">
        <v>4.2955326460481099E-4</v>
      </c>
      <c r="E40" s="14">
        <v>3.850596842510589E-4</v>
      </c>
      <c r="F40" s="14">
        <v>4.2105263157894739E-4</v>
      </c>
      <c r="G40" s="14">
        <v>4.1493775933609957E-4</v>
      </c>
      <c r="H40" s="14">
        <v>4.2176296921130323E-4</v>
      </c>
      <c r="I40" s="14">
        <v>3.9588281868566902E-4</v>
      </c>
      <c r="J40" s="14">
        <v>3.9494470774091627E-4</v>
      </c>
      <c r="K40" s="14">
        <v>4.1062680278252479E-4</v>
      </c>
      <c r="M40" s="5"/>
      <c r="N40">
        <v>4.5766590389016021E-4</v>
      </c>
      <c r="O40">
        <v>4.5351473922902497E-4</v>
      </c>
      <c r="P40">
        <v>4.5829514207149406E-4</v>
      </c>
      <c r="Q40">
        <v>4.2498937526561835E-4</v>
      </c>
      <c r="R40">
        <v>4.1911148365465214E-4</v>
      </c>
      <c r="S40">
        <v>4.3122035360068997E-4</v>
      </c>
      <c r="T40">
        <v>4.4603033006244426E-4</v>
      </c>
      <c r="U40">
        <v>4.253509145044662E-4</v>
      </c>
      <c r="V40">
        <v>4.2698548249359521E-4</v>
      </c>
      <c r="W40">
        <v>4.7528517110266159E-4</v>
      </c>
      <c r="X40">
        <v>4.4184488958748066E-4</v>
      </c>
    </row>
    <row r="41" spans="1:24">
      <c r="A41" s="14">
        <v>4.0733197556008148E-4</v>
      </c>
      <c r="B41" s="14">
        <v>4.3365134431916737E-4</v>
      </c>
      <c r="C41" s="14">
        <v>4.020908725371934E-4</v>
      </c>
      <c r="D41" s="14">
        <v>4.2955326460481099E-4</v>
      </c>
      <c r="E41" s="14">
        <v>3.850596842510589E-4</v>
      </c>
      <c r="F41" s="14">
        <v>4.2105263157894739E-4</v>
      </c>
      <c r="G41" s="14">
        <v>4.1493775933609957E-4</v>
      </c>
      <c r="H41" s="14">
        <v>4.2176296921130323E-4</v>
      </c>
      <c r="I41" s="14">
        <v>3.9588281868566902E-4</v>
      </c>
      <c r="J41" s="14">
        <v>3.9494470774091627E-4</v>
      </c>
      <c r="K41" s="14">
        <v>4.1062680278252479E-4</v>
      </c>
      <c r="M41" s="5"/>
      <c r="N41">
        <v>4.5766590389016021E-4</v>
      </c>
      <c r="O41">
        <v>4.5351473922902497E-4</v>
      </c>
      <c r="P41">
        <v>4.5829514207149406E-4</v>
      </c>
      <c r="Q41">
        <v>4.2498937526561835E-4</v>
      </c>
      <c r="R41">
        <v>4.1911148365465214E-4</v>
      </c>
      <c r="S41">
        <v>4.4286979627989372E-4</v>
      </c>
      <c r="T41">
        <v>4.5330915684496827E-4</v>
      </c>
      <c r="U41">
        <v>4.253509145044662E-4</v>
      </c>
      <c r="V41">
        <v>4.2698548249359521E-4</v>
      </c>
      <c r="W41">
        <v>4.7528517110266159E-4</v>
      </c>
      <c r="X41">
        <v>4.4373771653365347E-4</v>
      </c>
    </row>
    <row r="42" spans="1:24">
      <c r="A42" s="14">
        <v>4.0733197556008148E-4</v>
      </c>
      <c r="B42" s="14">
        <v>4.3365134431916737E-4</v>
      </c>
      <c r="C42" s="14">
        <v>4.0799673602611179E-4</v>
      </c>
      <c r="D42" s="14">
        <v>4.2955326460481099E-4</v>
      </c>
      <c r="E42" s="14">
        <v>3.850596842510589E-4</v>
      </c>
      <c r="F42" s="14">
        <v>4.2105263157894739E-4</v>
      </c>
      <c r="G42" s="14">
        <v>4.1493775933609957E-4</v>
      </c>
      <c r="H42" s="14">
        <v>4.2176296921130323E-4</v>
      </c>
      <c r="I42" s="14">
        <v>4.0144520272982739E-4</v>
      </c>
      <c r="J42" s="14">
        <v>3.9494470774091627E-4</v>
      </c>
      <c r="K42" s="14">
        <v>4.1177362753583242E-4</v>
      </c>
      <c r="M42" s="5"/>
      <c r="N42">
        <v>4.5766590389016021E-4</v>
      </c>
      <c r="O42">
        <v>4.6019328117809482E-4</v>
      </c>
      <c r="P42">
        <v>4.5829514207149406E-4</v>
      </c>
      <c r="Q42">
        <v>4.2498937526561835E-4</v>
      </c>
      <c r="R42">
        <v>4.1911148365465214E-4</v>
      </c>
      <c r="S42">
        <v>4.4286979627989372E-4</v>
      </c>
      <c r="T42">
        <v>4.5330915684496827E-4</v>
      </c>
      <c r="U42">
        <v>4.253509145044662E-4</v>
      </c>
      <c r="V42">
        <v>4.2716787697565144E-4</v>
      </c>
      <c r="W42">
        <v>4.7528517110266159E-4</v>
      </c>
      <c r="X42">
        <v>4.4442381017676606E-4</v>
      </c>
    </row>
    <row r="43" spans="1:24">
      <c r="A43" s="14">
        <v>4.0733197556008148E-4</v>
      </c>
      <c r="B43" s="14">
        <v>4.3365134431916737E-4</v>
      </c>
      <c r="C43" s="14">
        <v>4.0799673602611179E-4</v>
      </c>
      <c r="D43" s="14">
        <v>4.2955326460481099E-4</v>
      </c>
      <c r="E43" s="14">
        <v>3.850596842510589E-4</v>
      </c>
      <c r="F43" s="14">
        <v>4.2105263157894739E-4</v>
      </c>
      <c r="G43" s="14">
        <v>4.1493775933609957E-4</v>
      </c>
      <c r="H43" s="14">
        <v>4.2176296921130323E-4</v>
      </c>
      <c r="I43" s="14">
        <v>4.0144520272982739E-4</v>
      </c>
      <c r="J43" s="14">
        <v>3.9494470774091627E-4</v>
      </c>
      <c r="K43" s="14">
        <v>4.1177362753583242E-4</v>
      </c>
      <c r="M43" s="5"/>
      <c r="N43">
        <v>4.5766590389016021E-4</v>
      </c>
      <c r="O43">
        <v>4.6446818392940084E-4</v>
      </c>
      <c r="P43">
        <v>4.5829514207149406E-4</v>
      </c>
      <c r="Q43">
        <v>4.2498937526561835E-4</v>
      </c>
      <c r="R43">
        <v>4.1911148365465214E-4</v>
      </c>
      <c r="S43">
        <v>4.4722719141323793E-4</v>
      </c>
      <c r="T43">
        <v>4.5871559633027525E-4</v>
      </c>
      <c r="U43">
        <v>4.253509145044662E-4</v>
      </c>
      <c r="V43">
        <v>4.2716787697565144E-4</v>
      </c>
      <c r="W43">
        <v>4.7528517110266159E-4</v>
      </c>
      <c r="X43">
        <v>4.4582768391376176E-4</v>
      </c>
    </row>
    <row r="44" spans="1:24">
      <c r="A44" s="14">
        <v>4.0733197556008148E-4</v>
      </c>
      <c r="B44" s="14">
        <v>4.3365134431916737E-4</v>
      </c>
      <c r="C44" s="14">
        <v>4.0799673602611179E-4</v>
      </c>
      <c r="D44" s="14">
        <v>4.2955326460481099E-4</v>
      </c>
      <c r="E44" s="14">
        <v>3.850596842510589E-4</v>
      </c>
      <c r="F44" s="14">
        <v>4.2105263157894739E-4</v>
      </c>
      <c r="G44" s="14">
        <v>4.1493775933609957E-4</v>
      </c>
      <c r="H44" s="14">
        <v>4.2176296921130323E-4</v>
      </c>
      <c r="I44" s="14">
        <v>4.0144520272982739E-4</v>
      </c>
      <c r="J44" s="14">
        <v>3.9494470774091627E-4</v>
      </c>
      <c r="K44" s="14">
        <v>4.1177362753583242E-4</v>
      </c>
      <c r="M44" s="5"/>
      <c r="N44">
        <v>4.5766590389016021E-4</v>
      </c>
      <c r="O44">
        <v>4.7528517110266159E-4</v>
      </c>
      <c r="P44">
        <v>4.7709923664122136E-4</v>
      </c>
      <c r="Q44">
        <v>4.2498937526561835E-4</v>
      </c>
      <c r="R44">
        <v>4.1911148365465214E-4</v>
      </c>
      <c r="S44">
        <v>4.4722719141323793E-4</v>
      </c>
      <c r="T44">
        <v>4.5871559633027525E-4</v>
      </c>
      <c r="U44">
        <v>4.253509145044662E-4</v>
      </c>
      <c r="V44">
        <v>4.2716787697565144E-4</v>
      </c>
      <c r="W44">
        <v>4.7528517110266159E-4</v>
      </c>
      <c r="X44">
        <v>4.4878979208806056E-4</v>
      </c>
    </row>
    <row r="45" spans="1:24">
      <c r="A45" s="14">
        <v>4.0733197556008148E-4</v>
      </c>
      <c r="B45" s="14">
        <v>4.3365134431916737E-4</v>
      </c>
      <c r="C45" s="14">
        <v>4.0799673602611179E-4</v>
      </c>
      <c r="D45" s="14">
        <v>4.2955326460481099E-4</v>
      </c>
      <c r="E45" s="14">
        <v>3.850596842510589E-4</v>
      </c>
      <c r="F45" s="14">
        <v>4.2105263157894739E-4</v>
      </c>
      <c r="G45" s="14">
        <v>4.1493775933609957E-4</v>
      </c>
      <c r="H45" s="14">
        <v>4.2176296921130323E-4</v>
      </c>
      <c r="I45" s="14">
        <v>4.0144520272982739E-4</v>
      </c>
      <c r="J45" s="14">
        <v>3.9494470774091627E-4</v>
      </c>
      <c r="K45" s="14">
        <v>4.1177362753583242E-4</v>
      </c>
      <c r="M45" s="5"/>
      <c r="N45">
        <v>4.5766590389016021E-4</v>
      </c>
      <c r="O45">
        <v>4.7528517110266159E-4</v>
      </c>
      <c r="P45">
        <v>4.7709923664122136E-4</v>
      </c>
      <c r="Q45">
        <v>4.2498937526561835E-4</v>
      </c>
      <c r="R45">
        <v>4.1911148365465214E-4</v>
      </c>
      <c r="S45">
        <v>4.4722719141323793E-4</v>
      </c>
      <c r="T45">
        <v>4.5871559633027525E-4</v>
      </c>
      <c r="U45">
        <v>4.253509145044662E-4</v>
      </c>
      <c r="V45">
        <v>4.2716787697565144E-4</v>
      </c>
      <c r="W45">
        <v>4.7528517110266159E-4</v>
      </c>
      <c r="X45">
        <v>4.4878979208806056E-4</v>
      </c>
    </row>
    <row r="46" spans="1:24">
      <c r="A46" s="14">
        <v>4.0733197556008148E-4</v>
      </c>
      <c r="B46" s="14">
        <v>4.3365134431916737E-4</v>
      </c>
      <c r="C46" s="14">
        <v>4.0799673602611179E-4</v>
      </c>
      <c r="D46" s="14">
        <v>4.2955326460481099E-4</v>
      </c>
      <c r="E46" s="14">
        <v>3.850596842510589E-4</v>
      </c>
      <c r="F46" s="14">
        <v>4.2105263157894739E-4</v>
      </c>
      <c r="G46" s="14">
        <v>4.1493775933609957E-4</v>
      </c>
      <c r="H46" s="14">
        <v>4.2176296921130323E-4</v>
      </c>
      <c r="I46" s="14">
        <v>4.0816326530612246E-4</v>
      </c>
      <c r="J46" s="14">
        <v>3.9494470774091627E-4</v>
      </c>
      <c r="K46" s="14">
        <v>4.1244543379346193E-4</v>
      </c>
      <c r="M46" s="5"/>
      <c r="N46">
        <v>4.5766590389016021E-4</v>
      </c>
      <c r="O46">
        <v>4.7709923664122136E-4</v>
      </c>
      <c r="P46">
        <v>4.7709923664122136E-4</v>
      </c>
      <c r="Q46">
        <v>4.2498937526561835E-4</v>
      </c>
      <c r="R46">
        <v>4.1911148365465214E-4</v>
      </c>
      <c r="S46">
        <v>4.5187528242205153E-4</v>
      </c>
      <c r="T46">
        <v>4.6685340802987864E-4</v>
      </c>
      <c r="U46">
        <v>4.253509145044662E-4</v>
      </c>
      <c r="V46">
        <v>4.2716787697565144E-4</v>
      </c>
      <c r="W46">
        <v>4.7528517110266159E-4</v>
      </c>
      <c r="X46">
        <v>4.5024978891275826E-4</v>
      </c>
    </row>
    <row r="47" spans="1:24">
      <c r="A47" s="14">
        <v>4.0733197556008148E-4</v>
      </c>
      <c r="B47" s="14">
        <v>4.3365134431916737E-4</v>
      </c>
      <c r="C47" s="14">
        <v>4.0799673602611179E-4</v>
      </c>
      <c r="D47" s="14">
        <v>4.2955326460481099E-4</v>
      </c>
      <c r="E47" s="14">
        <v>3.850596842510589E-4</v>
      </c>
      <c r="F47" s="14">
        <v>4.2105263157894739E-4</v>
      </c>
      <c r="G47" s="14">
        <v>4.1493775933609957E-4</v>
      </c>
      <c r="H47" s="14">
        <v>4.2176296921130323E-4</v>
      </c>
      <c r="I47" s="14">
        <v>4.0816326530612246E-4</v>
      </c>
      <c r="J47" s="14">
        <v>3.9494470774091627E-4</v>
      </c>
      <c r="K47" s="14">
        <v>4.1244543379346193E-4</v>
      </c>
      <c r="M47" s="5"/>
      <c r="N47">
        <v>4.5787545787545788E-4</v>
      </c>
      <c r="O47">
        <v>4.7732696897374703E-4</v>
      </c>
      <c r="P47">
        <v>4.7961630695443646E-4</v>
      </c>
      <c r="Q47">
        <v>4.2498937526561835E-4</v>
      </c>
      <c r="R47">
        <v>4.3956043956043956E-4</v>
      </c>
      <c r="S47">
        <v>4.5187528242205153E-4</v>
      </c>
      <c r="T47">
        <v>4.6685340802987864E-4</v>
      </c>
      <c r="U47">
        <v>4.253509145044662E-4</v>
      </c>
      <c r="V47">
        <v>4.2716787697565144E-4</v>
      </c>
      <c r="W47">
        <v>4.7528517110266159E-4</v>
      </c>
      <c r="X47">
        <v>4.5259012016644087E-4</v>
      </c>
    </row>
    <row r="48" spans="1:24">
      <c r="A48" s="14">
        <v>4.0733197556008148E-4</v>
      </c>
      <c r="B48" s="14">
        <v>4.3365134431916737E-4</v>
      </c>
      <c r="C48" s="14">
        <v>4.0799673602611179E-4</v>
      </c>
      <c r="D48" s="14">
        <v>4.2955326460481099E-4</v>
      </c>
      <c r="E48" s="14">
        <v>3.850596842510589E-4</v>
      </c>
      <c r="F48" s="14">
        <v>4.2105263157894739E-4</v>
      </c>
      <c r="G48" s="14">
        <v>4.1493775933609957E-4</v>
      </c>
      <c r="H48" s="14">
        <v>4.2176296921130323E-4</v>
      </c>
      <c r="I48" s="14">
        <v>4.0816326530612246E-4</v>
      </c>
      <c r="J48" s="14">
        <v>3.9494470774091627E-4</v>
      </c>
      <c r="K48" s="14">
        <v>4.1244543379346193E-4</v>
      </c>
      <c r="M48" s="5"/>
      <c r="N48">
        <v>4.5787545787545788E-4</v>
      </c>
      <c r="O48">
        <v>4.7732696897374703E-4</v>
      </c>
      <c r="P48">
        <v>4.7961630695443646E-4</v>
      </c>
      <c r="Q48">
        <v>4.2498937526561835E-4</v>
      </c>
      <c r="R48">
        <v>4.3956043956043956E-4</v>
      </c>
      <c r="S48">
        <v>4.5187528242205153E-4</v>
      </c>
      <c r="T48">
        <v>4.6685340802987864E-4</v>
      </c>
      <c r="U48">
        <v>4.2826552462526765E-4</v>
      </c>
      <c r="V48">
        <v>4.2716787697565144E-4</v>
      </c>
      <c r="W48">
        <v>4.7528517110266159E-4</v>
      </c>
      <c r="X48">
        <v>4.5288158117852103E-4</v>
      </c>
    </row>
    <row r="49" spans="1:24">
      <c r="A49" s="14">
        <v>4.0733197556008148E-4</v>
      </c>
      <c r="B49" s="14">
        <v>4.3365134431916737E-4</v>
      </c>
      <c r="C49" s="14">
        <v>4.0799673602611179E-4</v>
      </c>
      <c r="D49" s="14">
        <v>4.2955326460481099E-4</v>
      </c>
      <c r="E49" s="14">
        <v>4.0016006402561027E-4</v>
      </c>
      <c r="F49" s="14">
        <v>4.2105263157894739E-4</v>
      </c>
      <c r="G49" s="14">
        <v>4.1493775933609957E-4</v>
      </c>
      <c r="H49" s="14">
        <v>4.2176296921130323E-4</v>
      </c>
      <c r="I49" s="14">
        <v>4.0816326530612246E-4</v>
      </c>
      <c r="J49" s="14">
        <v>3.9494470774091627E-4</v>
      </c>
      <c r="K49" s="14">
        <v>4.1395547177091707E-4</v>
      </c>
      <c r="M49" s="5"/>
      <c r="N49">
        <v>4.5787545787545788E-4</v>
      </c>
      <c r="O49">
        <v>4.7732696897374703E-4</v>
      </c>
      <c r="P49">
        <v>4.7961630695443646E-4</v>
      </c>
      <c r="Q49">
        <v>4.2498937526561835E-4</v>
      </c>
      <c r="R49">
        <v>4.3956043956043956E-4</v>
      </c>
      <c r="S49">
        <v>4.5187528242205153E-4</v>
      </c>
      <c r="T49">
        <v>4.6685340802987864E-4</v>
      </c>
      <c r="U49">
        <v>4.3668122270742359E-4</v>
      </c>
      <c r="V49">
        <v>4.2716787697565144E-4</v>
      </c>
      <c r="W49">
        <v>4.7528517110266159E-4</v>
      </c>
      <c r="X49">
        <v>4.5372315098673663E-4</v>
      </c>
    </row>
    <row r="50" spans="1:24">
      <c r="A50" s="14">
        <v>4.0733197556008148E-4</v>
      </c>
      <c r="B50" s="14">
        <v>4.3365134431916737E-4</v>
      </c>
      <c r="C50" s="14">
        <v>4.0799673602611179E-4</v>
      </c>
      <c r="D50" s="14">
        <v>4.5641259698767686E-4</v>
      </c>
      <c r="E50" s="14">
        <v>4.0016006402561027E-4</v>
      </c>
      <c r="F50" s="14">
        <v>4.2105263157894739E-4</v>
      </c>
      <c r="G50" s="14">
        <v>4.1493775933609957E-4</v>
      </c>
      <c r="H50" s="14">
        <v>4.2176296921130323E-4</v>
      </c>
      <c r="I50" s="14">
        <v>4.0816326530612246E-4</v>
      </c>
      <c r="J50" s="14">
        <v>3.9494470774091627E-4</v>
      </c>
      <c r="K50" s="14">
        <v>4.1664140500920368E-4</v>
      </c>
      <c r="M50" s="5"/>
      <c r="N50">
        <v>4.5787545787545788E-4</v>
      </c>
      <c r="O50">
        <v>4.7732696897374703E-4</v>
      </c>
      <c r="P50">
        <v>4.7961630695443646E-4</v>
      </c>
      <c r="Q50">
        <v>4.2498937526561835E-4</v>
      </c>
      <c r="R50">
        <v>4.3956043956043956E-4</v>
      </c>
      <c r="S50">
        <v>4.5187528242205153E-4</v>
      </c>
      <c r="T50">
        <v>4.6685340802987864E-4</v>
      </c>
      <c r="U50">
        <v>4.3668122270742359E-4</v>
      </c>
      <c r="V50">
        <v>4.3687199650502403E-4</v>
      </c>
      <c r="W50">
        <v>4.7528517110266159E-4</v>
      </c>
      <c r="X50">
        <v>4.5469356293967387E-4</v>
      </c>
    </row>
    <row r="51" spans="1:24">
      <c r="A51" s="14">
        <v>4.0733197556008148E-4</v>
      </c>
      <c r="B51" s="14">
        <v>4.3365134431916737E-4</v>
      </c>
      <c r="C51" s="14">
        <v>4.0799673602611179E-4</v>
      </c>
      <c r="D51" s="14">
        <v>4.5641259698767686E-4</v>
      </c>
      <c r="E51" s="14">
        <v>4.0016006402561027E-4</v>
      </c>
      <c r="F51" s="14">
        <v>4.2105263157894739E-4</v>
      </c>
      <c r="G51" s="14">
        <v>4.1493775933609957E-4</v>
      </c>
      <c r="H51" s="14">
        <v>4.2176296921130323E-4</v>
      </c>
      <c r="I51" s="14">
        <v>4.0816326530612246E-4</v>
      </c>
      <c r="J51" s="14">
        <v>3.9494470774091627E-4</v>
      </c>
      <c r="K51" s="14">
        <v>4.1664140500920368E-4</v>
      </c>
      <c r="M51" s="5"/>
      <c r="N51">
        <v>4.5787545787545788E-4</v>
      </c>
      <c r="O51">
        <v>4.7732696897374703E-4</v>
      </c>
      <c r="P51">
        <v>4.7961630695443646E-4</v>
      </c>
      <c r="Q51">
        <v>4.2498937526561835E-4</v>
      </c>
      <c r="R51">
        <v>4.3956043956043956E-4</v>
      </c>
      <c r="S51">
        <v>4.5187528242205153E-4</v>
      </c>
      <c r="T51">
        <v>4.6685340802987864E-4</v>
      </c>
      <c r="U51">
        <v>4.4228217602830609E-4</v>
      </c>
      <c r="V51">
        <v>4.3687199650502403E-4</v>
      </c>
      <c r="W51">
        <v>4.7528517110266159E-4</v>
      </c>
      <c r="X51">
        <v>4.552536582717621E-4</v>
      </c>
    </row>
    <row r="52" spans="1:24">
      <c r="A52" s="14">
        <v>4.0733197556008148E-4</v>
      </c>
      <c r="B52" s="14">
        <v>4.3365134431916737E-4</v>
      </c>
      <c r="C52" s="14">
        <v>4.0799673602611179E-4</v>
      </c>
      <c r="D52" s="14">
        <v>4.5641259698767686E-4</v>
      </c>
      <c r="E52" s="14">
        <v>4.0016006402561027E-4</v>
      </c>
      <c r="F52" s="14">
        <v>4.2105263157894739E-4</v>
      </c>
      <c r="G52" s="14">
        <v>4.1493775933609957E-4</v>
      </c>
      <c r="H52" s="14">
        <v>4.2176296921130323E-4</v>
      </c>
      <c r="I52" s="14">
        <v>4.0816326530612246E-4</v>
      </c>
      <c r="J52" s="14">
        <v>3.9494470774091627E-4</v>
      </c>
      <c r="K52" s="14">
        <v>4.1664140500920368E-4</v>
      </c>
      <c r="M52" s="5"/>
      <c r="N52">
        <v>4.5787545787545788E-4</v>
      </c>
      <c r="O52">
        <v>4.7732696897374703E-4</v>
      </c>
      <c r="P52">
        <v>4.7961630695443646E-4</v>
      </c>
      <c r="Q52">
        <v>4.2498937526561835E-4</v>
      </c>
      <c r="R52">
        <v>4.3956043956043956E-4</v>
      </c>
      <c r="S52">
        <v>4.5228403437358661E-4</v>
      </c>
      <c r="T52">
        <v>4.6882325363338024E-4</v>
      </c>
      <c r="U52">
        <v>4.4228217602830609E-4</v>
      </c>
      <c r="V52">
        <v>4.3687199650502403E-4</v>
      </c>
      <c r="W52">
        <v>4.7528517110266159E-4</v>
      </c>
      <c r="X52">
        <v>4.5549151802726576E-4</v>
      </c>
    </row>
    <row r="53" spans="1:24">
      <c r="A53" s="14">
        <v>4.0733197556008148E-4</v>
      </c>
      <c r="B53" s="14">
        <v>4.3365134431916737E-4</v>
      </c>
      <c r="C53" s="14">
        <v>4.0799673602611179E-4</v>
      </c>
      <c r="D53" s="14">
        <v>4.5641259698767686E-4</v>
      </c>
      <c r="E53" s="14">
        <v>4.0016006402561027E-4</v>
      </c>
      <c r="F53" s="14">
        <v>4.2105263157894739E-4</v>
      </c>
      <c r="G53" s="14">
        <v>4.1493775933609957E-4</v>
      </c>
      <c r="H53" s="14">
        <v>4.2176296921130323E-4</v>
      </c>
      <c r="I53" s="14">
        <v>4.5065344749887338E-4</v>
      </c>
      <c r="J53" s="14">
        <v>3.9494470774091627E-4</v>
      </c>
      <c r="K53" s="14">
        <v>4.2089042322847878E-4</v>
      </c>
      <c r="M53" s="5"/>
      <c r="N53">
        <v>4.5787545787545788E-4</v>
      </c>
      <c r="O53">
        <v>4.7732696897374703E-4</v>
      </c>
      <c r="P53">
        <v>4.7961630695443646E-4</v>
      </c>
      <c r="Q53">
        <v>4.2498937526561835E-4</v>
      </c>
      <c r="R53">
        <v>4.3956043956043956E-4</v>
      </c>
      <c r="S53">
        <v>4.5228403437358661E-4</v>
      </c>
      <c r="T53">
        <v>4.7709923664122136E-4</v>
      </c>
      <c r="U53">
        <v>4.4228217602830609E-4</v>
      </c>
      <c r="V53">
        <v>4.3687199650502403E-4</v>
      </c>
      <c r="W53">
        <v>4.7755491881566379E-4</v>
      </c>
      <c r="X53">
        <v>4.5654609109935013E-4</v>
      </c>
    </row>
    <row r="54" spans="1:24">
      <c r="A54" s="14">
        <v>4.0733197556008148E-4</v>
      </c>
      <c r="B54" s="14">
        <v>4.3365134431916737E-4</v>
      </c>
      <c r="C54" s="14">
        <v>4.0799673602611179E-4</v>
      </c>
      <c r="D54" s="14">
        <v>4.5641259698767686E-4</v>
      </c>
      <c r="E54" s="14">
        <v>4.0016006402561027E-4</v>
      </c>
      <c r="F54" s="14">
        <v>4.2105263157894739E-4</v>
      </c>
      <c r="G54" s="14">
        <v>4.1493775933609957E-4</v>
      </c>
      <c r="H54" s="14">
        <v>4.2176296921130323E-4</v>
      </c>
      <c r="I54" s="14">
        <v>4.5065344749887338E-4</v>
      </c>
      <c r="J54" s="14">
        <v>3.9494470774091627E-4</v>
      </c>
      <c r="K54" s="14">
        <v>4.2089042322847878E-4</v>
      </c>
      <c r="M54" s="5"/>
      <c r="N54">
        <v>4.5787545787545788E-4</v>
      </c>
      <c r="O54">
        <v>4.7732696897374703E-4</v>
      </c>
      <c r="P54">
        <v>4.7961630695443646E-4</v>
      </c>
      <c r="Q54">
        <v>4.2498937526561835E-4</v>
      </c>
      <c r="R54">
        <v>4.3956043956043956E-4</v>
      </c>
      <c r="S54">
        <v>4.5228403437358661E-4</v>
      </c>
      <c r="T54">
        <v>4.7709923664122136E-4</v>
      </c>
      <c r="U54">
        <v>4.4228217602830609E-4</v>
      </c>
      <c r="V54">
        <v>4.3687199650502403E-4</v>
      </c>
      <c r="W54">
        <v>4.7755491881566379E-4</v>
      </c>
      <c r="X54">
        <v>4.5654609109935013E-4</v>
      </c>
    </row>
    <row r="55" spans="1:24">
      <c r="A55" s="14">
        <v>4.0733197556008148E-4</v>
      </c>
      <c r="B55" s="14">
        <v>4.3365134431916737E-4</v>
      </c>
      <c r="C55" s="14">
        <v>4.0799673602611179E-4</v>
      </c>
      <c r="D55" s="14">
        <v>4.5641259698767686E-4</v>
      </c>
      <c r="E55" s="14">
        <v>4.0016006402561027E-4</v>
      </c>
      <c r="F55" s="14">
        <v>4.2105263157894739E-4</v>
      </c>
      <c r="G55" s="14">
        <v>4.1493775933609957E-4</v>
      </c>
      <c r="H55" s="14">
        <v>4.2176296921130323E-4</v>
      </c>
      <c r="I55" s="14">
        <v>4.5065344749887338E-4</v>
      </c>
      <c r="J55" s="14">
        <v>3.9494470774091627E-4</v>
      </c>
      <c r="K55" s="14">
        <v>4.2089042322847878E-4</v>
      </c>
      <c r="M55" s="5"/>
      <c r="N55">
        <v>4.5787545787545788E-4</v>
      </c>
      <c r="O55">
        <v>4.7732696897374703E-4</v>
      </c>
      <c r="P55">
        <v>4.7961630695443646E-4</v>
      </c>
      <c r="Q55">
        <v>4.2498937526561835E-4</v>
      </c>
      <c r="R55">
        <v>4.3956043956043956E-4</v>
      </c>
      <c r="S55">
        <v>4.5228403437358661E-4</v>
      </c>
      <c r="T55">
        <v>4.7709923664122136E-4</v>
      </c>
      <c r="U55">
        <v>4.4228217602830609E-4</v>
      </c>
      <c r="V55">
        <v>4.3687199650502403E-4</v>
      </c>
      <c r="W55">
        <v>4.7755491881566379E-4</v>
      </c>
      <c r="X55">
        <v>4.5654609109935013E-4</v>
      </c>
    </row>
    <row r="56" spans="1:24">
      <c r="A56" s="14">
        <v>4.0733197556008148E-4</v>
      </c>
      <c r="B56" s="14">
        <v>4.3365134431916737E-4</v>
      </c>
      <c r="C56" s="14">
        <v>4.0799673602611179E-4</v>
      </c>
      <c r="D56" s="14">
        <v>4.5641259698767686E-4</v>
      </c>
      <c r="E56" s="14">
        <v>4.1203131437989287E-4</v>
      </c>
      <c r="F56" s="14">
        <v>4.2105263157894739E-4</v>
      </c>
      <c r="G56" s="14">
        <v>4.1493775933609957E-4</v>
      </c>
      <c r="H56" s="14">
        <v>4.2176296921130323E-4</v>
      </c>
      <c r="I56" s="14">
        <v>4.5065344749887338E-4</v>
      </c>
      <c r="J56" s="14">
        <v>3.9494470774091627E-4</v>
      </c>
      <c r="K56" s="14">
        <v>4.2207754826390707E-4</v>
      </c>
      <c r="M56" s="5"/>
      <c r="N56">
        <v>4.5787545787545788E-4</v>
      </c>
      <c r="O56">
        <v>4.7732696897374703E-4</v>
      </c>
      <c r="P56">
        <v>4.7961630695443646E-4</v>
      </c>
      <c r="Q56">
        <v>4.2680324370465217E-4</v>
      </c>
      <c r="R56">
        <v>4.3956043956043956E-4</v>
      </c>
      <c r="S56">
        <v>4.5228403437358661E-4</v>
      </c>
      <c r="T56">
        <v>4.7709923664122136E-4</v>
      </c>
      <c r="U56">
        <v>4.4228217602830609E-4</v>
      </c>
      <c r="V56">
        <v>4.3687199650502403E-4</v>
      </c>
      <c r="W56">
        <v>4.7961630695443646E-4</v>
      </c>
      <c r="X56">
        <v>4.569336167571308E-4</v>
      </c>
    </row>
    <row r="57" spans="1:24">
      <c r="A57" s="14">
        <v>4.0733197556008148E-4</v>
      </c>
      <c r="B57" s="14">
        <v>4.3365134431916737E-4</v>
      </c>
      <c r="C57" s="14">
        <v>4.0799673602611179E-4</v>
      </c>
      <c r="D57" s="14">
        <v>4.5641259698767686E-4</v>
      </c>
      <c r="E57" s="14">
        <v>4.1203131437989287E-4</v>
      </c>
      <c r="F57" s="14">
        <v>4.2105263157894739E-4</v>
      </c>
      <c r="G57" s="14">
        <v>4.1493775933609957E-4</v>
      </c>
      <c r="H57" s="14">
        <v>4.2176296921130323E-4</v>
      </c>
      <c r="I57" s="14">
        <v>4.5065344749887338E-4</v>
      </c>
      <c r="J57" s="14">
        <v>3.9494470774091627E-4</v>
      </c>
      <c r="K57" s="14">
        <v>4.2207754826390707E-4</v>
      </c>
      <c r="M57" s="5"/>
      <c r="N57">
        <v>4.5787545787545788E-4</v>
      </c>
      <c r="O57">
        <v>4.7732696897374703E-4</v>
      </c>
      <c r="P57">
        <v>4.7961630695443646E-4</v>
      </c>
      <c r="Q57">
        <v>4.2680324370465217E-4</v>
      </c>
      <c r="R57">
        <v>4.3956043956043956E-4</v>
      </c>
      <c r="S57">
        <v>4.5228403437358661E-4</v>
      </c>
      <c r="T57">
        <v>4.7709923664122136E-4</v>
      </c>
      <c r="U57">
        <v>4.4228217602830609E-4</v>
      </c>
      <c r="V57">
        <v>4.3687199650502403E-4</v>
      </c>
      <c r="W57">
        <v>4.7961630695443646E-4</v>
      </c>
      <c r="X57">
        <v>4.569336167571308E-4</v>
      </c>
    </row>
    <row r="58" spans="1:24">
      <c r="A58" s="14">
        <v>4.0733197556008148E-4</v>
      </c>
      <c r="B58" s="14">
        <v>4.3365134431916737E-4</v>
      </c>
      <c r="C58" s="14">
        <v>4.0799673602611179E-4</v>
      </c>
      <c r="D58" s="14">
        <v>4.5641259698767686E-4</v>
      </c>
      <c r="E58" s="14">
        <v>4.1203131437989287E-4</v>
      </c>
      <c r="F58" s="14">
        <v>4.2105263157894739E-4</v>
      </c>
      <c r="G58" s="14">
        <v>4.1493775933609957E-4</v>
      </c>
      <c r="H58" s="14">
        <v>4.2176296921130323E-4</v>
      </c>
      <c r="I58" s="14">
        <v>4.5065344749887338E-4</v>
      </c>
      <c r="J58" s="14">
        <v>3.9494470774091627E-4</v>
      </c>
      <c r="K58" s="14">
        <v>4.2207754826390707E-4</v>
      </c>
      <c r="M58" s="5"/>
      <c r="N58">
        <v>4.5787545787545788E-4</v>
      </c>
      <c r="O58">
        <v>4.7732696897374703E-4</v>
      </c>
      <c r="P58">
        <v>4.7961630695443646E-4</v>
      </c>
      <c r="Q58">
        <v>4.2680324370465217E-4</v>
      </c>
      <c r="R58">
        <v>4.3956043956043956E-4</v>
      </c>
      <c r="S58">
        <v>4.5228403437358661E-4</v>
      </c>
      <c r="T58">
        <v>4.7709923664122136E-4</v>
      </c>
      <c r="U58">
        <v>4.4228217602830609E-4</v>
      </c>
      <c r="V58">
        <v>4.3744531933508313E-4</v>
      </c>
      <c r="W58">
        <v>4.7961630695443646E-4</v>
      </c>
      <c r="X58">
        <v>4.5699094904013668E-4</v>
      </c>
    </row>
    <row r="59" spans="1:24">
      <c r="A59" s="14">
        <v>4.0733197556008148E-4</v>
      </c>
      <c r="B59" s="14">
        <v>4.3365134431916737E-4</v>
      </c>
      <c r="C59" s="14">
        <v>4.0799673602611179E-4</v>
      </c>
      <c r="D59" s="14">
        <v>4.5641259698767686E-4</v>
      </c>
      <c r="E59" s="14">
        <v>4.1203131437989287E-4</v>
      </c>
      <c r="F59" s="14">
        <v>4.2105263157894739E-4</v>
      </c>
      <c r="G59" s="14">
        <v>4.1493775933609957E-4</v>
      </c>
      <c r="H59" s="14">
        <v>4.2176296921130323E-4</v>
      </c>
      <c r="I59" s="14">
        <v>4.5065344749887338E-4</v>
      </c>
      <c r="J59" s="14">
        <v>3.9494470774091627E-4</v>
      </c>
      <c r="K59" s="14">
        <v>4.2207754826390707E-4</v>
      </c>
      <c r="M59" s="5"/>
      <c r="N59">
        <v>4.7258979206049151E-4</v>
      </c>
      <c r="O59">
        <v>4.7732696897374703E-4</v>
      </c>
      <c r="P59">
        <v>4.7961630695443646E-4</v>
      </c>
      <c r="Q59">
        <v>4.2680324370465217E-4</v>
      </c>
      <c r="R59">
        <v>4.3956043956043956E-4</v>
      </c>
      <c r="S59">
        <v>4.5228403437358661E-4</v>
      </c>
      <c r="T59">
        <v>4.7709923664122136E-4</v>
      </c>
      <c r="U59">
        <v>4.4228217602830609E-4</v>
      </c>
      <c r="V59">
        <v>4.3744531933508313E-4</v>
      </c>
      <c r="W59">
        <v>4.7961630695443646E-4</v>
      </c>
      <c r="X59">
        <v>4.5846238245864004E-4</v>
      </c>
    </row>
    <row r="60" spans="1:24">
      <c r="A60" s="14">
        <v>4.0733197556008148E-4</v>
      </c>
      <c r="B60" s="14">
        <v>4.3365134431916737E-4</v>
      </c>
      <c r="C60" s="14">
        <v>4.0799673602611179E-4</v>
      </c>
      <c r="D60" s="14">
        <v>4.5641259698767686E-4</v>
      </c>
      <c r="E60" s="14">
        <v>4.1203131437989287E-4</v>
      </c>
      <c r="F60" s="14">
        <v>4.2105263157894739E-4</v>
      </c>
      <c r="G60" s="14">
        <v>4.1493775933609957E-4</v>
      </c>
      <c r="H60" s="14">
        <v>4.2176296921130323E-4</v>
      </c>
      <c r="I60" s="14">
        <v>4.5065344749887338E-4</v>
      </c>
      <c r="J60" s="14">
        <v>3.9494470774091627E-4</v>
      </c>
      <c r="K60" s="14">
        <v>4.2207754826390707E-4</v>
      </c>
      <c r="M60" s="5"/>
      <c r="N60">
        <v>4.7258979206049151E-4</v>
      </c>
      <c r="O60">
        <v>4.7732696897374703E-4</v>
      </c>
      <c r="P60">
        <v>4.7961630695443646E-4</v>
      </c>
      <c r="Q60">
        <v>4.2680324370465217E-4</v>
      </c>
      <c r="R60">
        <v>4.3956043956043956E-4</v>
      </c>
      <c r="S60">
        <v>4.5228403437358661E-4</v>
      </c>
      <c r="T60">
        <v>4.7709923664122136E-4</v>
      </c>
      <c r="U60">
        <v>4.4228217602830609E-4</v>
      </c>
      <c r="V60">
        <v>4.4189129474149361E-4</v>
      </c>
      <c r="W60">
        <v>4.7961630695443646E-4</v>
      </c>
      <c r="X60">
        <v>4.5890697999928108E-4</v>
      </c>
    </row>
    <row r="61" spans="1:24">
      <c r="A61" s="14">
        <v>4.0733197556008148E-4</v>
      </c>
      <c r="B61" s="14">
        <v>4.3365134431916737E-4</v>
      </c>
      <c r="C61" s="14">
        <v>4.0799673602611179E-4</v>
      </c>
      <c r="D61" s="14">
        <v>4.5641259698767686E-4</v>
      </c>
      <c r="E61" s="14">
        <v>4.1203131437989287E-4</v>
      </c>
      <c r="F61" s="14">
        <v>4.2105263157894739E-4</v>
      </c>
      <c r="G61" s="14">
        <v>4.1493775933609957E-4</v>
      </c>
      <c r="H61" s="14">
        <v>4.2176296921130323E-4</v>
      </c>
      <c r="I61" s="14">
        <v>4.5065344749887338E-4</v>
      </c>
      <c r="J61" s="14">
        <v>3.9494470774091627E-4</v>
      </c>
      <c r="K61" s="14">
        <v>4.2207754826390707E-4</v>
      </c>
      <c r="M61" s="5"/>
      <c r="N61">
        <v>4.7258979206049151E-4</v>
      </c>
      <c r="O61">
        <v>4.7732696897374703E-4</v>
      </c>
      <c r="P61">
        <v>4.7961630695443646E-4</v>
      </c>
      <c r="Q61">
        <v>4.2680324370465217E-4</v>
      </c>
      <c r="R61">
        <v>4.3956043956043956E-4</v>
      </c>
      <c r="S61">
        <v>4.5228403437358661E-4</v>
      </c>
      <c r="T61">
        <v>4.7709923664122136E-4</v>
      </c>
      <c r="U61">
        <v>4.4228217602830609E-4</v>
      </c>
      <c r="V61">
        <v>4.4189129474149361E-4</v>
      </c>
      <c r="W61">
        <v>4.7961630695443646E-4</v>
      </c>
      <c r="X61">
        <v>4.5890697999928108E-4</v>
      </c>
    </row>
    <row r="62" spans="1:24">
      <c r="A62" s="14">
        <v>4.0733197556008148E-4</v>
      </c>
      <c r="B62" s="14">
        <v>4.3365134431916737E-4</v>
      </c>
      <c r="C62" s="14">
        <v>4.0799673602611179E-4</v>
      </c>
      <c r="D62" s="14">
        <v>4.5641259698767686E-4</v>
      </c>
      <c r="E62" s="14">
        <v>4.1203131437989287E-4</v>
      </c>
      <c r="F62" s="14">
        <v>4.2105263157894739E-4</v>
      </c>
      <c r="G62" s="14">
        <v>4.1493775933609957E-4</v>
      </c>
      <c r="H62" s="14">
        <v>4.2176296921130323E-4</v>
      </c>
      <c r="I62" s="14">
        <v>4.5065344749887338E-4</v>
      </c>
      <c r="J62" s="14">
        <v>3.9494470774091627E-4</v>
      </c>
      <c r="K62" s="14">
        <v>4.2207754826390707E-4</v>
      </c>
      <c r="M62" s="5"/>
      <c r="N62">
        <v>4.7258979206049151E-4</v>
      </c>
      <c r="O62">
        <v>4.7732696897374703E-4</v>
      </c>
      <c r="P62">
        <v>4.7961630695443646E-4</v>
      </c>
      <c r="Q62">
        <v>4.2680324370465217E-4</v>
      </c>
      <c r="R62">
        <v>4.3956043956043956E-4</v>
      </c>
      <c r="S62">
        <v>4.5228403437358661E-4</v>
      </c>
      <c r="T62">
        <v>4.7709923664122136E-4</v>
      </c>
      <c r="U62">
        <v>4.4228217602830609E-4</v>
      </c>
      <c r="V62">
        <v>4.4189129474149361E-4</v>
      </c>
      <c r="W62">
        <v>4.7961630695443646E-4</v>
      </c>
      <c r="X62">
        <v>4.5890697999928108E-4</v>
      </c>
    </row>
    <row r="63" spans="1:24">
      <c r="A63" s="14">
        <v>4.0733197556008148E-4</v>
      </c>
      <c r="B63" s="14">
        <v>4.3365134431916737E-4</v>
      </c>
      <c r="C63" s="14">
        <v>4.0799673602611179E-4</v>
      </c>
      <c r="D63" s="14">
        <v>4.5641259698767686E-4</v>
      </c>
      <c r="E63" s="14">
        <v>4.2662116040955632E-4</v>
      </c>
      <c r="F63" s="14">
        <v>4.2105263157894739E-4</v>
      </c>
      <c r="G63" s="14">
        <v>4.1493775933609957E-4</v>
      </c>
      <c r="H63" s="14">
        <v>4.2176296921130323E-4</v>
      </c>
      <c r="I63" s="14">
        <v>4.5065344749887338E-4</v>
      </c>
      <c r="J63" s="14">
        <v>4.0950040950040953E-4</v>
      </c>
      <c r="K63" s="14">
        <v>4.2499210304282271E-4</v>
      </c>
      <c r="M63" s="5"/>
      <c r="N63">
        <v>4.7258979206049151E-4</v>
      </c>
      <c r="O63">
        <v>4.7732696897374703E-4</v>
      </c>
      <c r="P63">
        <v>4.7961630695443646E-4</v>
      </c>
      <c r="Q63">
        <v>4.2680324370465217E-4</v>
      </c>
      <c r="R63">
        <v>4.3956043956043956E-4</v>
      </c>
      <c r="S63">
        <v>4.5433893684688776E-4</v>
      </c>
      <c r="T63">
        <v>4.7732696897374703E-4</v>
      </c>
      <c r="U63">
        <v>4.4228217602830609E-4</v>
      </c>
      <c r="V63">
        <v>4.4189129474149361E-4</v>
      </c>
      <c r="W63">
        <v>4.7961630695443646E-4</v>
      </c>
      <c r="X63">
        <v>4.5913524347986371E-4</v>
      </c>
    </row>
    <row r="64" spans="1:24">
      <c r="A64" s="14">
        <v>4.0733197556008148E-4</v>
      </c>
      <c r="B64" s="14">
        <v>4.3365134431916737E-4</v>
      </c>
      <c r="C64" s="14">
        <v>4.0799673602611179E-4</v>
      </c>
      <c r="D64" s="14">
        <v>4.5641259698767686E-4</v>
      </c>
      <c r="E64" s="14">
        <v>4.2662116040955632E-4</v>
      </c>
      <c r="F64" s="14">
        <v>4.2105263157894739E-4</v>
      </c>
      <c r="G64" s="14">
        <v>4.1493775933609957E-4</v>
      </c>
      <c r="H64" s="14">
        <v>4.2176296921130323E-4</v>
      </c>
      <c r="I64" s="14">
        <v>4.5065344749887338E-4</v>
      </c>
      <c r="J64" s="14">
        <v>4.0950040950040953E-4</v>
      </c>
      <c r="K64" s="14">
        <v>4.2499210304282271E-4</v>
      </c>
      <c r="M64" s="5"/>
      <c r="N64">
        <v>4.7258979206049151E-4</v>
      </c>
      <c r="O64">
        <v>4.7961630695443646E-4</v>
      </c>
      <c r="P64">
        <v>4.7961630695443646E-4</v>
      </c>
      <c r="Q64">
        <v>4.3103448275862068E-4</v>
      </c>
      <c r="R64">
        <v>4.399472063352398E-4</v>
      </c>
      <c r="S64">
        <v>4.5433893684688776E-4</v>
      </c>
      <c r="T64">
        <v>4.7961630695443646E-4</v>
      </c>
      <c r="U64">
        <v>4.4228217602830609E-4</v>
      </c>
      <c r="V64">
        <v>4.4189129474149361E-4</v>
      </c>
      <c r="W64">
        <v>4.7961630695443646E-4</v>
      </c>
      <c r="X64">
        <v>4.6005491165887843E-4</v>
      </c>
    </row>
    <row r="65" spans="1:24">
      <c r="A65" s="14">
        <v>4.0733197556008148E-4</v>
      </c>
      <c r="B65" s="14">
        <v>4.3365134431916737E-4</v>
      </c>
      <c r="C65" s="14">
        <v>4.0799673602611179E-4</v>
      </c>
      <c r="D65" s="14">
        <v>4.5641259698767686E-4</v>
      </c>
      <c r="E65" s="14">
        <v>4.2662116040955632E-4</v>
      </c>
      <c r="F65" s="14">
        <v>4.2105263157894739E-4</v>
      </c>
      <c r="G65" s="14">
        <v>4.1493775933609957E-4</v>
      </c>
      <c r="H65" s="14">
        <v>4.2176296921130323E-4</v>
      </c>
      <c r="I65" s="14">
        <v>4.5065344749887338E-4</v>
      </c>
      <c r="J65" s="14">
        <v>4.0950040950040953E-4</v>
      </c>
      <c r="K65" s="14">
        <v>4.2499210304282271E-4</v>
      </c>
      <c r="M65" s="5"/>
      <c r="N65">
        <v>4.7258979206049151E-4</v>
      </c>
      <c r="O65">
        <v>4.7961630695443646E-4</v>
      </c>
      <c r="P65">
        <v>4.7961630695443646E-4</v>
      </c>
      <c r="Q65">
        <v>4.3103448275862068E-4</v>
      </c>
      <c r="R65">
        <v>4.5207956600361662E-4</v>
      </c>
      <c r="S65">
        <v>4.5433893684688776E-4</v>
      </c>
      <c r="T65">
        <v>4.7961630695443646E-4</v>
      </c>
      <c r="U65">
        <v>4.4228217602830609E-4</v>
      </c>
      <c r="V65">
        <v>4.4189129474149361E-4</v>
      </c>
      <c r="W65">
        <v>4.7961630695443646E-4</v>
      </c>
      <c r="X65">
        <v>4.6126814762571626E-4</v>
      </c>
    </row>
    <row r="66" spans="1:24">
      <c r="A66" s="14">
        <v>4.0733197556008148E-4</v>
      </c>
      <c r="B66" s="14">
        <v>4.3365134431916737E-4</v>
      </c>
      <c r="C66" s="14">
        <v>4.0799673602611179E-4</v>
      </c>
      <c r="D66" s="14">
        <v>4.5641259698767686E-4</v>
      </c>
      <c r="E66" s="14">
        <v>4.2662116040955632E-4</v>
      </c>
      <c r="F66" s="14">
        <v>4.2105263157894739E-4</v>
      </c>
      <c r="G66" s="14">
        <v>4.1493775933609957E-4</v>
      </c>
      <c r="H66" s="14">
        <v>4.2176296921130323E-4</v>
      </c>
      <c r="I66" s="14">
        <v>4.5065344749887338E-4</v>
      </c>
      <c r="J66" s="14">
        <v>4.0950040950040953E-4</v>
      </c>
      <c r="K66" s="14">
        <v>4.2499210304282271E-4</v>
      </c>
      <c r="M66" s="5"/>
      <c r="N66">
        <v>4.7258979206049151E-4</v>
      </c>
      <c r="O66">
        <v>4.7961630695443646E-4</v>
      </c>
      <c r="P66">
        <v>4.7961630695443646E-4</v>
      </c>
      <c r="Q66">
        <v>4.3103448275862068E-4</v>
      </c>
      <c r="R66">
        <v>4.5207956600361662E-4</v>
      </c>
      <c r="S66">
        <v>4.5433893684688776E-4</v>
      </c>
      <c r="T66">
        <v>4.7961630695443646E-4</v>
      </c>
      <c r="U66">
        <v>4.4228217602830609E-4</v>
      </c>
      <c r="V66">
        <v>4.4189129474149361E-4</v>
      </c>
      <c r="W66">
        <v>4.7961630695443646E-4</v>
      </c>
      <c r="X66">
        <v>4.6126814762571626E-4</v>
      </c>
    </row>
    <row r="67" spans="1:24">
      <c r="A67" s="14">
        <v>4.0733197556008148E-4</v>
      </c>
      <c r="B67" s="14">
        <v>4.3365134431916737E-4</v>
      </c>
      <c r="C67" s="14">
        <v>4.0799673602611179E-4</v>
      </c>
      <c r="D67" s="14">
        <v>4.5641259698767686E-4</v>
      </c>
      <c r="E67" s="14">
        <v>4.2662116040955632E-4</v>
      </c>
      <c r="F67" s="14">
        <v>4.2105263157894739E-4</v>
      </c>
      <c r="G67" s="14">
        <v>4.1493775933609957E-4</v>
      </c>
      <c r="H67" s="14">
        <v>4.2176296921130323E-4</v>
      </c>
      <c r="I67" s="14">
        <v>4.5065344749887338E-4</v>
      </c>
      <c r="J67" s="14">
        <v>4.0950040950040953E-4</v>
      </c>
      <c r="K67" s="14">
        <v>4.2499210304282271E-4</v>
      </c>
      <c r="M67" s="5"/>
      <c r="N67">
        <v>4.7258979206049151E-4</v>
      </c>
      <c r="O67">
        <v>4.7961630695443646E-4</v>
      </c>
      <c r="P67">
        <v>4.7961630695443646E-4</v>
      </c>
      <c r="Q67">
        <v>4.3103448275862068E-4</v>
      </c>
      <c r="R67">
        <v>4.5207956600361662E-4</v>
      </c>
      <c r="S67">
        <v>4.5433893684688776E-4</v>
      </c>
      <c r="T67">
        <v>4.7961630695443646E-4</v>
      </c>
      <c r="U67">
        <v>4.4228217602830609E-4</v>
      </c>
      <c r="V67">
        <v>4.4189129474149361E-4</v>
      </c>
      <c r="W67">
        <v>4.7961630695443646E-4</v>
      </c>
      <c r="X67">
        <v>4.6126814762571626E-4</v>
      </c>
    </row>
    <row r="68" spans="1:24">
      <c r="A68" s="14">
        <v>4.0733197556008148E-4</v>
      </c>
      <c r="B68" s="14">
        <v>4.3365134431916737E-4</v>
      </c>
      <c r="C68" s="14">
        <v>4.0799673602611179E-4</v>
      </c>
      <c r="D68" s="14">
        <v>4.5641259698767686E-4</v>
      </c>
      <c r="E68" s="14">
        <v>4.2662116040955632E-4</v>
      </c>
      <c r="F68" s="14">
        <v>4.2105263157894739E-4</v>
      </c>
      <c r="G68" s="14">
        <v>4.1493775933609957E-4</v>
      </c>
      <c r="H68" s="14">
        <v>4.248088360237893E-4</v>
      </c>
      <c r="I68" s="14">
        <v>4.5065344749887338E-4</v>
      </c>
      <c r="J68" s="14">
        <v>4.0950040950040953E-4</v>
      </c>
      <c r="K68" s="14">
        <v>4.2529668972407129E-4</v>
      </c>
      <c r="M68" s="5"/>
      <c r="N68">
        <v>4.7258979206049151E-4</v>
      </c>
      <c r="O68">
        <v>4.7961630695443646E-4</v>
      </c>
      <c r="P68">
        <v>4.7961630695443646E-4</v>
      </c>
      <c r="Q68">
        <v>4.329004329004329E-4</v>
      </c>
      <c r="R68">
        <v>4.5207956600361662E-4</v>
      </c>
      <c r="S68">
        <v>4.5433893684688776E-4</v>
      </c>
      <c r="T68">
        <v>4.7961630695443646E-4</v>
      </c>
      <c r="U68">
        <v>4.4228217602830609E-4</v>
      </c>
      <c r="V68">
        <v>4.4189129474149361E-4</v>
      </c>
      <c r="W68">
        <v>4.7961630695443646E-4</v>
      </c>
      <c r="X68">
        <v>4.6145474263989736E-4</v>
      </c>
    </row>
    <row r="69" spans="1:24">
      <c r="A69" s="14">
        <v>4.0733197556008148E-4</v>
      </c>
      <c r="B69" s="14">
        <v>4.3365134431916737E-4</v>
      </c>
      <c r="C69" s="14">
        <v>4.0799673602611179E-4</v>
      </c>
      <c r="D69" s="14">
        <v>4.5641259698767686E-4</v>
      </c>
      <c r="E69" s="14">
        <v>4.2662116040955632E-4</v>
      </c>
      <c r="F69" s="14">
        <v>4.2105263157894739E-4</v>
      </c>
      <c r="G69" s="14">
        <v>4.1493775933609957E-4</v>
      </c>
      <c r="H69" s="14">
        <v>4.248088360237893E-4</v>
      </c>
      <c r="I69" s="14">
        <v>4.5065344749887338E-4</v>
      </c>
      <c r="J69" s="14">
        <v>4.0950040950040953E-4</v>
      </c>
      <c r="K69" s="14">
        <v>4.2529668972407129E-4</v>
      </c>
      <c r="M69" s="5"/>
      <c r="N69">
        <v>4.7258979206049151E-4</v>
      </c>
      <c r="O69">
        <v>4.7961630695443646E-4</v>
      </c>
      <c r="P69">
        <v>4.7961630695443646E-4</v>
      </c>
      <c r="Q69">
        <v>4.329004329004329E-4</v>
      </c>
      <c r="R69">
        <v>4.5207956600361662E-4</v>
      </c>
      <c r="S69">
        <v>4.5433893684688776E-4</v>
      </c>
      <c r="T69">
        <v>4.7961630695443646E-4</v>
      </c>
      <c r="U69">
        <v>4.4228217602830609E-4</v>
      </c>
      <c r="V69">
        <v>4.4228217602830609E-4</v>
      </c>
      <c r="W69">
        <v>4.7961630695443646E-4</v>
      </c>
      <c r="X69">
        <v>4.6149383076857865E-4</v>
      </c>
    </row>
    <row r="70" spans="1:24">
      <c r="A70" s="14">
        <v>4.0733197556008148E-4</v>
      </c>
      <c r="B70" s="14">
        <v>4.3365134431916737E-4</v>
      </c>
      <c r="C70" s="14">
        <v>4.0799673602611179E-4</v>
      </c>
      <c r="D70" s="14">
        <v>4.5641259698767686E-4</v>
      </c>
      <c r="E70" s="14">
        <v>4.2662116040955632E-4</v>
      </c>
      <c r="F70" s="14">
        <v>4.2105263157894739E-4</v>
      </c>
      <c r="G70" s="14">
        <v>4.1493775933609957E-4</v>
      </c>
      <c r="H70" s="14">
        <v>4.248088360237893E-4</v>
      </c>
      <c r="I70" s="14">
        <v>4.5065344749887338E-4</v>
      </c>
      <c r="J70" s="14">
        <v>4.0950040950040953E-4</v>
      </c>
      <c r="K70" s="14">
        <v>4.2529668972407129E-4</v>
      </c>
      <c r="M70" s="5"/>
      <c r="N70">
        <v>4.7258979206049151E-4</v>
      </c>
      <c r="O70">
        <v>4.7961630695443646E-4</v>
      </c>
      <c r="P70">
        <v>4.7961630695443646E-4</v>
      </c>
      <c r="Q70">
        <v>4.329004329004329E-4</v>
      </c>
      <c r="R70">
        <v>4.5207956600361662E-4</v>
      </c>
      <c r="S70">
        <v>4.5433893684688776E-4</v>
      </c>
      <c r="T70">
        <v>4.7961630695443646E-4</v>
      </c>
      <c r="U70">
        <v>4.4228217602830609E-4</v>
      </c>
      <c r="V70">
        <v>4.4228217602830609E-4</v>
      </c>
      <c r="W70">
        <v>4.7961630695443646E-4</v>
      </c>
      <c r="X70">
        <v>4.6149383076857865E-4</v>
      </c>
    </row>
    <row r="71" spans="1:24">
      <c r="A71" s="14">
        <v>4.0733197556008148E-4</v>
      </c>
      <c r="B71" s="14">
        <v>4.3365134431916737E-4</v>
      </c>
      <c r="C71" s="14">
        <v>4.0799673602611179E-4</v>
      </c>
      <c r="D71" s="14">
        <v>4.5641259698767686E-4</v>
      </c>
      <c r="E71" s="14">
        <v>4.2662116040955632E-4</v>
      </c>
      <c r="F71" s="14">
        <v>4.2105263157894739E-4</v>
      </c>
      <c r="G71" s="14">
        <v>4.1493775933609957E-4</v>
      </c>
      <c r="H71" s="14">
        <v>4.248088360237893E-4</v>
      </c>
      <c r="I71" s="14">
        <v>4.5065344749887338E-4</v>
      </c>
      <c r="J71" s="14">
        <v>4.0950040950040953E-4</v>
      </c>
      <c r="K71" s="14">
        <v>4.2529668972407129E-4</v>
      </c>
      <c r="M71" s="5"/>
      <c r="N71">
        <v>4.7258979206049151E-4</v>
      </c>
      <c r="O71">
        <v>4.7961630695443646E-4</v>
      </c>
      <c r="P71">
        <v>4.7961630695443646E-4</v>
      </c>
      <c r="Q71">
        <v>4.329004329004329E-4</v>
      </c>
      <c r="R71">
        <v>4.5207956600361662E-4</v>
      </c>
      <c r="S71">
        <v>4.5433893684688776E-4</v>
      </c>
      <c r="T71">
        <v>4.7961630695443646E-4</v>
      </c>
      <c r="U71">
        <v>4.4228217602830609E-4</v>
      </c>
      <c r="V71">
        <v>4.4228217602830609E-4</v>
      </c>
      <c r="W71">
        <v>4.7961630695443646E-4</v>
      </c>
      <c r="X71">
        <v>4.6149383076857865E-4</v>
      </c>
    </row>
    <row r="72" spans="1:24">
      <c r="A72" s="14">
        <v>4.2517006802721087E-4</v>
      </c>
      <c r="B72" s="14">
        <v>4.3365134431916737E-4</v>
      </c>
      <c r="C72" s="14">
        <v>4.0799673602611179E-4</v>
      </c>
      <c r="D72" s="14">
        <v>4.5641259698767686E-4</v>
      </c>
      <c r="E72" s="14">
        <v>4.2662116040955632E-4</v>
      </c>
      <c r="F72" s="14">
        <v>4.2105263157894739E-4</v>
      </c>
      <c r="G72" s="14">
        <v>4.1493775933609957E-4</v>
      </c>
      <c r="H72" s="14">
        <v>4.248088360237893E-4</v>
      </c>
      <c r="I72" s="14">
        <v>4.5065344749887338E-4</v>
      </c>
      <c r="J72" s="14">
        <v>4.1476565740356696E-4</v>
      </c>
      <c r="K72" s="14">
        <v>4.2760702376109995E-4</v>
      </c>
      <c r="M72" s="5"/>
      <c r="N72">
        <v>4.7258979206049151E-4</v>
      </c>
      <c r="O72">
        <v>4.7961630695443646E-4</v>
      </c>
      <c r="P72">
        <v>4.7961630695443646E-4</v>
      </c>
      <c r="Q72">
        <v>4.329004329004329E-4</v>
      </c>
      <c r="R72">
        <v>4.5207956600361662E-4</v>
      </c>
      <c r="S72">
        <v>4.5433893684688776E-4</v>
      </c>
      <c r="T72">
        <v>4.7961630695443646E-4</v>
      </c>
      <c r="U72">
        <v>4.4228217602830609E-4</v>
      </c>
      <c r="V72">
        <v>4.4228217602830609E-4</v>
      </c>
      <c r="W72">
        <v>4.7961630695443646E-4</v>
      </c>
      <c r="X72">
        <v>4.6149383076857865E-4</v>
      </c>
    </row>
    <row r="73" spans="1:24">
      <c r="A73" s="14">
        <v>4.2517006802721087E-4</v>
      </c>
      <c r="B73" s="14">
        <v>4.3365134431916737E-4</v>
      </c>
      <c r="C73" s="14">
        <v>4.0799673602611179E-4</v>
      </c>
      <c r="D73" s="14">
        <v>4.5641259698767686E-4</v>
      </c>
      <c r="E73" s="14">
        <v>4.2662116040955632E-4</v>
      </c>
      <c r="F73" s="14">
        <v>4.2105263157894739E-4</v>
      </c>
      <c r="G73" s="14">
        <v>4.1493775933609957E-4</v>
      </c>
      <c r="H73" s="14">
        <v>4.2918454935622315E-4</v>
      </c>
      <c r="I73" s="14">
        <v>4.5065344749887338E-4</v>
      </c>
      <c r="J73" s="14">
        <v>4.2301184433164127E-4</v>
      </c>
      <c r="K73" s="14">
        <v>4.2886921378715076E-4</v>
      </c>
      <c r="M73" s="5"/>
      <c r="N73">
        <v>4.7258979206049151E-4</v>
      </c>
      <c r="O73">
        <v>4.7961630695443646E-4</v>
      </c>
      <c r="P73">
        <v>4.7961630695443646E-4</v>
      </c>
      <c r="Q73">
        <v>4.329004329004329E-4</v>
      </c>
      <c r="R73">
        <v>4.5207956600361662E-4</v>
      </c>
      <c r="S73">
        <v>4.5433893684688776E-4</v>
      </c>
      <c r="T73">
        <v>4.7961630695443646E-4</v>
      </c>
      <c r="U73">
        <v>4.4228217602830609E-4</v>
      </c>
      <c r="V73">
        <v>4.4424700133274098E-4</v>
      </c>
      <c r="W73">
        <v>4.7961630695443646E-4</v>
      </c>
      <c r="X73">
        <v>4.6169031329902215E-4</v>
      </c>
    </row>
    <row r="74" spans="1:24">
      <c r="A74" s="14">
        <v>4.2517006802721087E-4</v>
      </c>
      <c r="B74" s="14">
        <v>4.3365134431916737E-4</v>
      </c>
      <c r="C74" s="14">
        <v>4.0799673602611179E-4</v>
      </c>
      <c r="D74" s="14">
        <v>4.5641259698767686E-4</v>
      </c>
      <c r="E74" s="14">
        <v>4.2662116040955632E-4</v>
      </c>
      <c r="F74" s="14">
        <v>4.2105263157894739E-4</v>
      </c>
      <c r="G74" s="14">
        <v>4.1493775933609957E-4</v>
      </c>
      <c r="H74" s="14">
        <v>4.2918454935622315E-4</v>
      </c>
      <c r="I74" s="14">
        <v>4.5065344749887338E-4</v>
      </c>
      <c r="J74" s="14">
        <v>4.2301184433164127E-4</v>
      </c>
      <c r="K74" s="14">
        <v>4.2886921378715076E-4</v>
      </c>
      <c r="M74" s="5"/>
      <c r="N74">
        <v>4.7846889952153111E-4</v>
      </c>
      <c r="O74">
        <v>4.7961630695443646E-4</v>
      </c>
      <c r="P74">
        <v>4.7961630695443646E-4</v>
      </c>
      <c r="Q74">
        <v>4.329004329004329E-4</v>
      </c>
      <c r="R74">
        <v>4.5207956600361662E-4</v>
      </c>
      <c r="S74">
        <v>4.5433893684688776E-4</v>
      </c>
      <c r="T74">
        <v>4.7961630695443646E-4</v>
      </c>
      <c r="U74">
        <v>4.4228217602830609E-4</v>
      </c>
      <c r="V74">
        <v>4.4444444444444447E-4</v>
      </c>
      <c r="W74">
        <v>4.7961630695443646E-4</v>
      </c>
      <c r="X74">
        <v>4.6229796835629643E-4</v>
      </c>
    </row>
    <row r="75" spans="1:24">
      <c r="A75" s="14">
        <v>4.2517006802721087E-4</v>
      </c>
      <c r="B75" s="14">
        <v>4.3365134431916737E-4</v>
      </c>
      <c r="C75" s="14">
        <v>4.0799673602611179E-4</v>
      </c>
      <c r="D75" s="14">
        <v>4.5641259698767686E-4</v>
      </c>
      <c r="E75" s="14">
        <v>4.2662116040955632E-4</v>
      </c>
      <c r="F75" s="14">
        <v>4.2105263157894739E-4</v>
      </c>
      <c r="G75" s="14">
        <v>4.1493775933609957E-4</v>
      </c>
      <c r="H75" s="14">
        <v>4.2918454935622315E-4</v>
      </c>
      <c r="I75" s="14">
        <v>4.5065344749887338E-4</v>
      </c>
      <c r="J75" s="14">
        <v>4.2301184433164127E-4</v>
      </c>
      <c r="K75" s="14">
        <v>4.2886921378715076E-4</v>
      </c>
      <c r="M75" s="5"/>
      <c r="N75">
        <v>4.7846889952153111E-4</v>
      </c>
      <c r="O75">
        <v>4.7961630695443646E-4</v>
      </c>
      <c r="P75">
        <v>4.7961630695443646E-4</v>
      </c>
      <c r="Q75">
        <v>4.329004329004329E-4</v>
      </c>
      <c r="R75">
        <v>4.5207956600361662E-4</v>
      </c>
      <c r="S75">
        <v>4.5433893684688776E-4</v>
      </c>
      <c r="T75">
        <v>4.7961630695443646E-4</v>
      </c>
      <c r="U75">
        <v>4.4228217602830609E-4</v>
      </c>
      <c r="V75">
        <v>4.4444444444444447E-4</v>
      </c>
      <c r="W75">
        <v>4.7961630695443646E-4</v>
      </c>
      <c r="X75">
        <v>4.6229796835629643E-4</v>
      </c>
    </row>
    <row r="76" spans="1:24">
      <c r="A76" s="14">
        <v>4.2517006802721087E-4</v>
      </c>
      <c r="B76" s="14">
        <v>4.3365134431916737E-4</v>
      </c>
      <c r="C76" s="14">
        <v>4.0799673602611179E-4</v>
      </c>
      <c r="D76" s="14">
        <v>4.5641259698767686E-4</v>
      </c>
      <c r="E76" s="14">
        <v>4.2662116040955632E-4</v>
      </c>
      <c r="F76" s="14">
        <v>4.2105263157894739E-4</v>
      </c>
      <c r="G76" s="14">
        <v>4.1493775933609957E-4</v>
      </c>
      <c r="H76" s="14">
        <v>4.2918454935622315E-4</v>
      </c>
      <c r="I76" s="14">
        <v>4.5065344749887338E-4</v>
      </c>
      <c r="J76" s="14">
        <v>4.2301184433164127E-4</v>
      </c>
      <c r="K76" s="14">
        <v>4.2886921378715076E-4</v>
      </c>
      <c r="M76" s="5"/>
      <c r="N76">
        <v>4.7846889952153111E-4</v>
      </c>
      <c r="O76">
        <v>4.7961630695443646E-4</v>
      </c>
      <c r="P76">
        <v>4.7961630695443646E-4</v>
      </c>
      <c r="Q76">
        <v>4.329004329004329E-4</v>
      </c>
      <c r="R76">
        <v>4.5207956600361662E-4</v>
      </c>
      <c r="S76">
        <v>4.5433893684688776E-4</v>
      </c>
      <c r="T76">
        <v>4.7961630695443646E-4</v>
      </c>
      <c r="U76">
        <v>4.4228217602830609E-4</v>
      </c>
      <c r="V76">
        <v>4.4742729306487697E-4</v>
      </c>
      <c r="W76">
        <v>4.7961630695443646E-4</v>
      </c>
      <c r="X76">
        <v>4.625962532183397E-4</v>
      </c>
    </row>
    <row r="77" spans="1:24">
      <c r="A77" s="14">
        <v>4.2517006802721087E-4</v>
      </c>
      <c r="B77" s="14">
        <v>4.3365134431916737E-4</v>
      </c>
      <c r="C77" s="14">
        <v>4.0799673602611179E-4</v>
      </c>
      <c r="D77" s="14">
        <v>4.7505938242280285E-4</v>
      </c>
      <c r="E77" s="14">
        <v>4.2662116040955632E-4</v>
      </c>
      <c r="F77" s="14">
        <v>4.2105263157894739E-4</v>
      </c>
      <c r="G77" s="14">
        <v>4.1493775933609957E-4</v>
      </c>
      <c r="H77" s="14">
        <v>4.2918454935622315E-4</v>
      </c>
      <c r="I77" s="14">
        <v>4.5065344749887338E-4</v>
      </c>
      <c r="J77" s="14">
        <v>4.2301184433164127E-4</v>
      </c>
      <c r="K77" s="14">
        <v>4.3073389233066345E-4</v>
      </c>
      <c r="M77" s="5"/>
      <c r="N77">
        <v>4.7846889952153111E-4</v>
      </c>
      <c r="O77">
        <v>4.7961630695443646E-4</v>
      </c>
      <c r="P77">
        <v>4.7961630695443646E-4</v>
      </c>
      <c r="Q77">
        <v>4.329004329004329E-4</v>
      </c>
      <c r="R77">
        <v>4.5207956600361662E-4</v>
      </c>
      <c r="S77">
        <v>4.5433893684688776E-4</v>
      </c>
      <c r="T77">
        <v>4.7961630695443646E-4</v>
      </c>
      <c r="U77">
        <v>4.4228217602830609E-4</v>
      </c>
      <c r="V77">
        <v>4.4742729306487697E-4</v>
      </c>
      <c r="W77">
        <v>4.7961630695443646E-4</v>
      </c>
      <c r="X77">
        <v>4.625962532183397E-4</v>
      </c>
    </row>
    <row r="78" spans="1:24">
      <c r="A78" s="14">
        <v>4.2517006802721087E-4</v>
      </c>
      <c r="B78" s="14">
        <v>4.3365134431916737E-4</v>
      </c>
      <c r="C78" s="14">
        <v>4.0799673602611179E-4</v>
      </c>
      <c r="D78" s="14">
        <v>4.7505938242280285E-4</v>
      </c>
      <c r="E78" s="14">
        <v>4.2662116040955632E-4</v>
      </c>
      <c r="F78" s="14">
        <v>4.2105263157894739E-4</v>
      </c>
      <c r="G78" s="14">
        <v>4.1493775933609957E-4</v>
      </c>
      <c r="H78" s="14">
        <v>4.2918454935622315E-4</v>
      </c>
      <c r="I78" s="14">
        <v>4.5065344749887338E-4</v>
      </c>
      <c r="J78" s="14">
        <v>4.2301184433164127E-4</v>
      </c>
      <c r="K78" s="14">
        <v>4.3073389233066345E-4</v>
      </c>
      <c r="M78" s="5"/>
      <c r="N78">
        <v>4.7846889952153111E-4</v>
      </c>
      <c r="O78">
        <v>4.7961630695443646E-4</v>
      </c>
      <c r="P78">
        <v>4.7961630695443646E-4</v>
      </c>
      <c r="Q78">
        <v>4.329004329004329E-4</v>
      </c>
      <c r="R78">
        <v>4.5207956600361662E-4</v>
      </c>
      <c r="S78">
        <v>4.5766590389016021E-4</v>
      </c>
      <c r="T78">
        <v>4.7961630695443646E-4</v>
      </c>
      <c r="U78">
        <v>4.4228217602830609E-4</v>
      </c>
      <c r="V78">
        <v>4.4742729306487697E-4</v>
      </c>
      <c r="W78">
        <v>4.7961630695443646E-4</v>
      </c>
      <c r="X78">
        <v>4.6292894992266693E-4</v>
      </c>
    </row>
    <row r="79" spans="1:24">
      <c r="A79" s="14">
        <v>4.2517006802721087E-4</v>
      </c>
      <c r="B79" s="14">
        <v>4.3365134431916737E-4</v>
      </c>
      <c r="C79" s="14">
        <v>4.0799673602611179E-4</v>
      </c>
      <c r="D79" s="14">
        <v>4.7505938242280285E-4</v>
      </c>
      <c r="E79" s="14">
        <v>4.2662116040955632E-4</v>
      </c>
      <c r="F79" s="14">
        <v>4.2105263157894739E-4</v>
      </c>
      <c r="G79" s="14">
        <v>4.1493775933609957E-4</v>
      </c>
      <c r="H79" s="14">
        <v>4.2918454935622315E-4</v>
      </c>
      <c r="I79" s="14">
        <v>4.5065344749887338E-4</v>
      </c>
      <c r="J79" s="14">
        <v>4.2301184433164127E-4</v>
      </c>
      <c r="K79" s="14">
        <v>4.3073389233066345E-4</v>
      </c>
      <c r="M79" s="5"/>
      <c r="N79">
        <v>4.7846889952153111E-4</v>
      </c>
      <c r="O79">
        <v>4.7961630695443646E-4</v>
      </c>
      <c r="P79">
        <v>4.7961630695443646E-4</v>
      </c>
      <c r="Q79">
        <v>4.329004329004329E-4</v>
      </c>
      <c r="R79">
        <v>4.5207956600361662E-4</v>
      </c>
      <c r="S79">
        <v>4.5766590389016021E-4</v>
      </c>
      <c r="T79">
        <v>4.7961630695443646E-4</v>
      </c>
      <c r="U79">
        <v>4.4228217602830609E-4</v>
      </c>
      <c r="V79">
        <v>4.4742729306487697E-4</v>
      </c>
      <c r="W79">
        <v>4.7961630695443646E-4</v>
      </c>
      <c r="X79">
        <v>4.6292894992266693E-4</v>
      </c>
    </row>
    <row r="80" spans="1:24">
      <c r="A80" s="14">
        <v>4.2517006802721087E-4</v>
      </c>
      <c r="B80" s="14">
        <v>4.3365134431916737E-4</v>
      </c>
      <c r="C80" s="14">
        <v>4.0799673602611179E-4</v>
      </c>
      <c r="D80" s="14">
        <v>4.7505938242280285E-4</v>
      </c>
      <c r="E80" s="14">
        <v>4.2662116040955632E-4</v>
      </c>
      <c r="F80" s="14">
        <v>4.2105263157894739E-4</v>
      </c>
      <c r="G80" s="14">
        <v>4.1493775933609957E-4</v>
      </c>
      <c r="H80" s="14">
        <v>4.2918454935622315E-4</v>
      </c>
      <c r="I80" s="14">
        <v>4.5065344749887338E-4</v>
      </c>
      <c r="J80" s="14">
        <v>4.2301184433164127E-4</v>
      </c>
      <c r="K80" s="14">
        <v>4.3073389233066345E-4</v>
      </c>
      <c r="M80" s="5"/>
      <c r="N80">
        <v>4.7846889952153111E-4</v>
      </c>
      <c r="O80">
        <v>4.7961630695443646E-4</v>
      </c>
      <c r="P80">
        <v>4.7961630695443646E-4</v>
      </c>
      <c r="Q80">
        <v>4.329004329004329E-4</v>
      </c>
      <c r="R80">
        <v>4.5207956600361662E-4</v>
      </c>
      <c r="S80">
        <v>4.5766590389016021E-4</v>
      </c>
      <c r="T80">
        <v>4.7961630695443646E-4</v>
      </c>
      <c r="U80">
        <v>4.4228217602830609E-4</v>
      </c>
      <c r="V80">
        <v>4.4742729306487697E-4</v>
      </c>
      <c r="W80">
        <v>4.7961630695443646E-4</v>
      </c>
      <c r="X80">
        <v>4.6292894992266693E-4</v>
      </c>
    </row>
    <row r="81" spans="1:24">
      <c r="A81" s="14">
        <v>4.2517006802721087E-4</v>
      </c>
      <c r="B81" s="14">
        <v>4.3365134431916737E-4</v>
      </c>
      <c r="C81" s="14">
        <v>4.0799673602611179E-4</v>
      </c>
      <c r="D81" s="14">
        <v>4.7505938242280285E-4</v>
      </c>
      <c r="E81" s="14">
        <v>4.2662116040955632E-4</v>
      </c>
      <c r="F81" s="14">
        <v>4.2105263157894739E-4</v>
      </c>
      <c r="G81" s="14">
        <v>4.1493775933609957E-4</v>
      </c>
      <c r="H81" s="14">
        <v>4.2918454935622315E-4</v>
      </c>
      <c r="I81" s="14">
        <v>4.5065344749887338E-4</v>
      </c>
      <c r="J81" s="14">
        <v>4.2301184433164127E-4</v>
      </c>
      <c r="K81" s="14">
        <v>4.3073389233066345E-4</v>
      </c>
      <c r="M81" s="5"/>
      <c r="N81">
        <v>4.7846889952153111E-4</v>
      </c>
      <c r="O81">
        <v>4.7961630695443646E-4</v>
      </c>
      <c r="P81">
        <v>4.7961630695443646E-4</v>
      </c>
      <c r="Q81">
        <v>4.329004329004329E-4</v>
      </c>
      <c r="R81">
        <v>4.5207956600361662E-4</v>
      </c>
      <c r="S81">
        <v>4.5766590389016021E-4</v>
      </c>
      <c r="T81">
        <v>4.7961630695443646E-4</v>
      </c>
      <c r="U81">
        <v>4.4228217602830609E-4</v>
      </c>
      <c r="V81">
        <v>4.4742729306487697E-4</v>
      </c>
      <c r="W81">
        <v>4.7961630695443646E-4</v>
      </c>
      <c r="X81">
        <v>4.6292894992266693E-4</v>
      </c>
    </row>
    <row r="82" spans="1:24">
      <c r="A82" s="14">
        <v>4.3878894251864854E-4</v>
      </c>
      <c r="B82" s="14">
        <v>4.3365134431916737E-4</v>
      </c>
      <c r="C82" s="14">
        <v>4.0799673602611179E-4</v>
      </c>
      <c r="D82" s="14">
        <v>4.7505938242280285E-4</v>
      </c>
      <c r="E82" s="14">
        <v>4.2662116040955632E-4</v>
      </c>
      <c r="F82" s="14">
        <v>4.2105263157894739E-4</v>
      </c>
      <c r="G82" s="14">
        <v>4.1493775933609957E-4</v>
      </c>
      <c r="H82" s="14">
        <v>4.2918454935622315E-4</v>
      </c>
      <c r="I82" s="14">
        <v>4.5065344749887338E-4</v>
      </c>
      <c r="J82" s="14">
        <v>4.2426813746287653E-4</v>
      </c>
      <c r="K82" s="14">
        <v>4.3222140909293069E-4</v>
      </c>
      <c r="M82" s="5"/>
      <c r="N82">
        <v>4.7846889952153111E-4</v>
      </c>
      <c r="O82">
        <v>4.7961630695443646E-4</v>
      </c>
      <c r="P82">
        <v>4.7961630695443646E-4</v>
      </c>
      <c r="Q82">
        <v>4.329004329004329E-4</v>
      </c>
      <c r="R82">
        <v>4.5207956600361662E-4</v>
      </c>
      <c r="S82">
        <v>4.5766590389016021E-4</v>
      </c>
      <c r="T82">
        <v>4.7961630695443646E-4</v>
      </c>
      <c r="U82">
        <v>4.4228217602830609E-4</v>
      </c>
      <c r="V82">
        <v>4.4742729306487697E-4</v>
      </c>
      <c r="W82">
        <v>4.7961630695443646E-4</v>
      </c>
      <c r="X82">
        <v>4.6292894992266693E-4</v>
      </c>
    </row>
    <row r="83" spans="1:24">
      <c r="A83" s="14">
        <v>4.3878894251864854E-4</v>
      </c>
      <c r="B83" s="14">
        <v>4.3365134431916737E-4</v>
      </c>
      <c r="C83" s="14">
        <v>4.0799673602611179E-4</v>
      </c>
      <c r="D83" s="14">
        <v>4.7505938242280285E-4</v>
      </c>
      <c r="E83" s="14">
        <v>4.2662116040955632E-4</v>
      </c>
      <c r="F83" s="14">
        <v>4.2105263157894739E-4</v>
      </c>
      <c r="G83" s="14">
        <v>4.1493775933609957E-4</v>
      </c>
      <c r="H83" s="14">
        <v>4.2918454935622315E-4</v>
      </c>
      <c r="I83" s="14">
        <v>4.5065344749887338E-4</v>
      </c>
      <c r="J83" s="14">
        <v>4.2426813746287653E-4</v>
      </c>
      <c r="K83" s="14">
        <v>4.3222140909293069E-4</v>
      </c>
      <c r="M83" s="5"/>
      <c r="N83">
        <v>4.7846889952153111E-4</v>
      </c>
      <c r="O83">
        <v>4.7961630695443646E-4</v>
      </c>
      <c r="P83">
        <v>4.7961630695443646E-4</v>
      </c>
      <c r="Q83">
        <v>4.329004329004329E-4</v>
      </c>
      <c r="R83">
        <v>4.5207956600361662E-4</v>
      </c>
      <c r="S83">
        <v>4.5766590389016021E-4</v>
      </c>
      <c r="T83">
        <v>4.7961630695443646E-4</v>
      </c>
      <c r="U83">
        <v>4.4228217602830609E-4</v>
      </c>
      <c r="V83">
        <v>4.4742729306487697E-4</v>
      </c>
      <c r="W83">
        <v>4.7961630695443646E-4</v>
      </c>
      <c r="X83">
        <v>4.6292894992266693E-4</v>
      </c>
    </row>
    <row r="84" spans="1:24">
      <c r="A84" s="14">
        <v>4.3878894251864854E-4</v>
      </c>
      <c r="B84" s="14">
        <v>4.3365134431916737E-4</v>
      </c>
      <c r="C84" s="14">
        <v>4.0799673602611179E-4</v>
      </c>
      <c r="D84" s="14">
        <v>4.7505938242280285E-4</v>
      </c>
      <c r="E84" s="14">
        <v>4.2662116040955632E-4</v>
      </c>
      <c r="F84" s="14">
        <v>4.2105263157894739E-4</v>
      </c>
      <c r="G84" s="14">
        <v>4.1493775933609957E-4</v>
      </c>
      <c r="H84" s="14">
        <v>4.2918454935622315E-4</v>
      </c>
      <c r="I84" s="14">
        <v>4.5065344749887338E-4</v>
      </c>
      <c r="J84" s="14">
        <v>4.2426813746287653E-4</v>
      </c>
      <c r="K84" s="14">
        <v>4.3222140909293069E-4</v>
      </c>
      <c r="M84" s="5"/>
      <c r="N84">
        <v>4.7846889952153111E-4</v>
      </c>
      <c r="O84">
        <v>4.7961630695443646E-4</v>
      </c>
      <c r="P84">
        <v>4.7961630695443646E-4</v>
      </c>
      <c r="Q84">
        <v>4.329004329004329E-4</v>
      </c>
      <c r="R84">
        <v>4.5207956600361662E-4</v>
      </c>
      <c r="S84">
        <v>4.5766590389016021E-4</v>
      </c>
      <c r="T84">
        <v>4.7961630695443646E-4</v>
      </c>
      <c r="U84">
        <v>4.4228217602830609E-4</v>
      </c>
      <c r="V84">
        <v>4.4742729306487697E-4</v>
      </c>
      <c r="W84">
        <v>4.7961630695443646E-4</v>
      </c>
      <c r="X84">
        <v>4.6292894992266693E-4</v>
      </c>
    </row>
    <row r="85" spans="1:24">
      <c r="A85" s="14">
        <v>4.3878894251864854E-4</v>
      </c>
      <c r="B85" s="14">
        <v>4.3365134431916737E-4</v>
      </c>
      <c r="C85" s="14">
        <v>4.0799673602611179E-4</v>
      </c>
      <c r="D85" s="14">
        <v>4.7505938242280285E-4</v>
      </c>
      <c r="E85" s="14">
        <v>4.2662116040955632E-4</v>
      </c>
      <c r="F85" s="14">
        <v>4.2105263157894739E-4</v>
      </c>
      <c r="G85" s="14">
        <v>4.1493775933609957E-4</v>
      </c>
      <c r="H85" s="14">
        <v>4.2918454935622315E-4</v>
      </c>
      <c r="I85" s="14">
        <v>4.5065344749887338E-4</v>
      </c>
      <c r="J85" s="14">
        <v>4.2426813746287653E-4</v>
      </c>
      <c r="K85" s="14">
        <v>4.3222140909293069E-4</v>
      </c>
      <c r="M85" s="5"/>
      <c r="N85">
        <v>4.7846889952153111E-4</v>
      </c>
      <c r="O85">
        <v>4.7961630695443646E-4</v>
      </c>
      <c r="P85">
        <v>4.7961630695443646E-4</v>
      </c>
      <c r="Q85">
        <v>4.329004329004329E-4</v>
      </c>
      <c r="R85">
        <v>4.5207956600361662E-4</v>
      </c>
      <c r="S85">
        <v>4.5766590389016021E-4</v>
      </c>
      <c r="T85">
        <v>4.7961630695443646E-4</v>
      </c>
      <c r="U85">
        <v>4.4228217602830609E-4</v>
      </c>
      <c r="V85">
        <v>4.4742729306487697E-4</v>
      </c>
      <c r="W85">
        <v>4.7961630695443646E-4</v>
      </c>
      <c r="X85">
        <v>4.6292894992266693E-4</v>
      </c>
    </row>
    <row r="86" spans="1:24">
      <c r="A86" s="14">
        <v>4.3878894251864854E-4</v>
      </c>
      <c r="B86" s="14">
        <v>4.3365134431916737E-4</v>
      </c>
      <c r="C86" s="14">
        <v>4.0799673602611179E-4</v>
      </c>
      <c r="D86" s="14">
        <v>4.7505938242280285E-4</v>
      </c>
      <c r="E86" s="14">
        <v>4.2662116040955632E-4</v>
      </c>
      <c r="F86" s="14">
        <v>4.2105263157894739E-4</v>
      </c>
      <c r="G86" s="14">
        <v>4.1493775933609957E-4</v>
      </c>
      <c r="H86" s="14">
        <v>4.2918454935622315E-4</v>
      </c>
      <c r="I86" s="14">
        <v>4.5065344749887338E-4</v>
      </c>
      <c r="J86" s="14">
        <v>4.2426813746287653E-4</v>
      </c>
      <c r="K86" s="14">
        <v>4.3222140909293069E-4</v>
      </c>
      <c r="M86" s="5"/>
      <c r="N86">
        <v>4.7846889952153111E-4</v>
      </c>
      <c r="O86">
        <v>4.7961630695443646E-4</v>
      </c>
      <c r="P86">
        <v>4.7961630695443646E-4</v>
      </c>
      <c r="Q86">
        <v>4.329004329004329E-4</v>
      </c>
      <c r="R86">
        <v>4.5207956600361662E-4</v>
      </c>
      <c r="S86">
        <v>4.5766590389016021E-4</v>
      </c>
      <c r="T86">
        <v>4.7961630695443646E-4</v>
      </c>
      <c r="U86">
        <v>4.4228217602830609E-4</v>
      </c>
      <c r="V86">
        <v>4.4742729306487697E-4</v>
      </c>
      <c r="W86">
        <v>4.7961630695443646E-4</v>
      </c>
      <c r="X86">
        <v>4.6292894992266693E-4</v>
      </c>
    </row>
    <row r="87" spans="1:24">
      <c r="A87" s="14">
        <v>4.3878894251864854E-4</v>
      </c>
      <c r="B87" s="14">
        <v>4.3365134431916737E-4</v>
      </c>
      <c r="C87" s="14">
        <v>4.0799673602611179E-4</v>
      </c>
      <c r="D87" s="14">
        <v>4.7505938242280285E-4</v>
      </c>
      <c r="E87" s="14">
        <v>4.2662116040955632E-4</v>
      </c>
      <c r="F87" s="14">
        <v>4.2390843577787198E-4</v>
      </c>
      <c r="G87" s="14">
        <v>4.1493775933609957E-4</v>
      </c>
      <c r="H87" s="14">
        <v>4.2918454935622315E-4</v>
      </c>
      <c r="I87" s="14">
        <v>4.5065344749887338E-4</v>
      </c>
      <c r="J87" s="14">
        <v>4.2426813746287653E-4</v>
      </c>
      <c r="K87" s="14">
        <v>4.3250698951282312E-4</v>
      </c>
      <c r="M87" s="5"/>
      <c r="N87">
        <v>4.7846889952153111E-4</v>
      </c>
      <c r="O87">
        <v>4.7961630695443646E-4</v>
      </c>
      <c r="P87">
        <v>4.7961630695443646E-4</v>
      </c>
      <c r="Q87">
        <v>4.329004329004329E-4</v>
      </c>
      <c r="R87">
        <v>4.5207956600361662E-4</v>
      </c>
      <c r="S87">
        <v>4.5766590389016021E-4</v>
      </c>
      <c r="T87">
        <v>4.7961630695443646E-4</v>
      </c>
      <c r="U87">
        <v>4.4228217602830609E-4</v>
      </c>
      <c r="V87">
        <v>4.4742729306487697E-4</v>
      </c>
      <c r="W87">
        <v>4.7961630695443646E-4</v>
      </c>
      <c r="X87">
        <v>4.6292894992266693E-4</v>
      </c>
    </row>
    <row r="88" spans="1:24">
      <c r="A88" s="14">
        <v>4.3878894251864854E-4</v>
      </c>
      <c r="B88" s="14">
        <v>4.3365134431916737E-4</v>
      </c>
      <c r="C88" s="14">
        <v>4.0799673602611179E-4</v>
      </c>
      <c r="D88" s="14">
        <v>4.7505938242280285E-4</v>
      </c>
      <c r="E88" s="14">
        <v>4.2662116040955632E-4</v>
      </c>
      <c r="F88" s="14">
        <v>4.2390843577787198E-4</v>
      </c>
      <c r="G88" s="14">
        <v>4.1493775933609957E-4</v>
      </c>
      <c r="H88" s="14">
        <v>4.2918454935622315E-4</v>
      </c>
      <c r="I88" s="14">
        <v>4.5065344749887338E-4</v>
      </c>
      <c r="J88" s="14">
        <v>4.3066322136089578E-4</v>
      </c>
      <c r="K88" s="14">
        <v>4.3314649790262508E-4</v>
      </c>
      <c r="M88" s="5"/>
      <c r="N88">
        <v>4.7846889952153111E-4</v>
      </c>
      <c r="O88">
        <v>4.7961630695443646E-4</v>
      </c>
      <c r="P88">
        <v>4.7961630695443646E-4</v>
      </c>
      <c r="Q88">
        <v>4.329004329004329E-4</v>
      </c>
      <c r="R88">
        <v>4.5207956600361662E-4</v>
      </c>
      <c r="S88">
        <v>4.6948356807511736E-4</v>
      </c>
      <c r="T88">
        <v>4.7961630695443646E-4</v>
      </c>
      <c r="U88">
        <v>4.4228217602830609E-4</v>
      </c>
      <c r="V88">
        <v>4.4742729306487697E-4</v>
      </c>
      <c r="W88">
        <v>4.7961630695443646E-4</v>
      </c>
      <c r="X88">
        <v>4.6411071634116271E-4</v>
      </c>
    </row>
    <row r="89" spans="1:24">
      <c r="A89" s="14">
        <v>4.3878894251864854E-4</v>
      </c>
      <c r="B89" s="14">
        <v>4.3365134431916737E-4</v>
      </c>
      <c r="C89" s="14">
        <v>4.0799673602611179E-4</v>
      </c>
      <c r="D89" s="14">
        <v>4.7505938242280285E-4</v>
      </c>
      <c r="E89" s="14">
        <v>4.2662116040955632E-4</v>
      </c>
      <c r="F89" s="14">
        <v>4.2390843577787198E-4</v>
      </c>
      <c r="G89" s="14">
        <v>4.1493775933609957E-4</v>
      </c>
      <c r="H89" s="14">
        <v>4.2918454935622315E-4</v>
      </c>
      <c r="I89" s="14">
        <v>4.5065344749887338E-4</v>
      </c>
      <c r="J89" s="14">
        <v>4.3066322136089578E-4</v>
      </c>
      <c r="K89" s="14">
        <v>4.3314649790262508E-4</v>
      </c>
      <c r="M89" s="5"/>
      <c r="N89">
        <v>4.7846889952153111E-4</v>
      </c>
      <c r="O89">
        <v>4.7961630695443646E-4</v>
      </c>
      <c r="P89">
        <v>4.7961630695443646E-4</v>
      </c>
      <c r="Q89">
        <v>4.329004329004329E-4</v>
      </c>
      <c r="R89">
        <v>4.5207956600361662E-4</v>
      </c>
      <c r="S89">
        <v>4.6948356807511736E-4</v>
      </c>
      <c r="T89">
        <v>4.7961630695443646E-4</v>
      </c>
      <c r="U89">
        <v>4.4228217602830609E-4</v>
      </c>
      <c r="V89">
        <v>4.4742729306487697E-4</v>
      </c>
      <c r="W89">
        <v>4.7961630695443646E-4</v>
      </c>
      <c r="X89">
        <v>4.6411071634116271E-4</v>
      </c>
    </row>
    <row r="90" spans="1:24">
      <c r="A90" s="14">
        <v>4.3878894251864854E-4</v>
      </c>
      <c r="B90" s="14">
        <v>4.3497172683775554E-4</v>
      </c>
      <c r="C90" s="14">
        <v>4.0799673602611179E-4</v>
      </c>
      <c r="D90" s="14">
        <v>4.7505938242280285E-4</v>
      </c>
      <c r="E90" s="14">
        <v>4.2662116040955632E-4</v>
      </c>
      <c r="F90" s="14">
        <v>4.2390843577787198E-4</v>
      </c>
      <c r="G90" s="14">
        <v>4.1493775933609957E-4</v>
      </c>
      <c r="H90" s="14">
        <v>4.2918454935622315E-4</v>
      </c>
      <c r="I90" s="14">
        <v>4.5065344749887338E-4</v>
      </c>
      <c r="J90" s="14">
        <v>4.3066322136089578E-4</v>
      </c>
      <c r="K90" s="14">
        <v>4.3327853615448387E-4</v>
      </c>
      <c r="M90" s="5"/>
      <c r="N90">
        <v>4.7846889952153111E-4</v>
      </c>
      <c r="O90">
        <v>4.7961630695443646E-4</v>
      </c>
      <c r="P90">
        <v>4.7961630695443646E-4</v>
      </c>
      <c r="Q90">
        <v>4.329004329004329E-4</v>
      </c>
      <c r="R90">
        <v>4.5207956600361662E-4</v>
      </c>
      <c r="S90">
        <v>4.6948356807511736E-4</v>
      </c>
      <c r="T90">
        <v>4.7961630695443646E-4</v>
      </c>
      <c r="U90">
        <v>4.4228217602830609E-4</v>
      </c>
      <c r="V90">
        <v>4.4742729306487697E-4</v>
      </c>
      <c r="W90">
        <v>4.7961630695443646E-4</v>
      </c>
      <c r="X90">
        <v>4.6411071634116271E-4</v>
      </c>
    </row>
    <row r="91" spans="1:24">
      <c r="A91" s="14">
        <v>4.3878894251864854E-4</v>
      </c>
      <c r="B91" s="14">
        <v>4.3497172683775554E-4</v>
      </c>
      <c r="C91" s="14">
        <v>4.0799673602611179E-4</v>
      </c>
      <c r="D91" s="14">
        <v>4.7505938242280285E-4</v>
      </c>
      <c r="E91" s="14">
        <v>4.2662116040955632E-4</v>
      </c>
      <c r="F91" s="14">
        <v>4.2390843577787198E-4</v>
      </c>
      <c r="G91" s="14">
        <v>4.1493775933609957E-4</v>
      </c>
      <c r="H91" s="14">
        <v>4.2918454935622315E-4</v>
      </c>
      <c r="I91" s="14">
        <v>4.5065344749887338E-4</v>
      </c>
      <c r="J91" s="14">
        <v>4.3066322136089578E-4</v>
      </c>
      <c r="K91" s="14">
        <v>4.3327853615448387E-4</v>
      </c>
      <c r="M91" s="5"/>
      <c r="N91">
        <v>4.7846889952153111E-4</v>
      </c>
      <c r="O91">
        <v>4.7961630695443646E-4</v>
      </c>
      <c r="P91">
        <v>4.7961630695443646E-4</v>
      </c>
      <c r="Q91">
        <v>4.329004329004329E-4</v>
      </c>
      <c r="R91">
        <v>4.5207956600361662E-4</v>
      </c>
      <c r="S91">
        <v>4.6948356807511736E-4</v>
      </c>
      <c r="T91">
        <v>4.7961630695443646E-4</v>
      </c>
      <c r="U91">
        <v>4.4228217602830609E-4</v>
      </c>
      <c r="V91">
        <v>4.4984255510571302E-4</v>
      </c>
      <c r="W91">
        <v>4.7961630695443646E-4</v>
      </c>
      <c r="X91">
        <v>4.6435224254524627E-4</v>
      </c>
    </row>
    <row r="92" spans="1:24">
      <c r="A92" s="14">
        <v>4.434589800443459E-4</v>
      </c>
      <c r="B92" s="14">
        <v>4.3497172683775554E-4</v>
      </c>
      <c r="C92" s="14">
        <v>4.0799673602611179E-4</v>
      </c>
      <c r="D92" s="14">
        <v>4.7505938242280285E-4</v>
      </c>
      <c r="E92" s="14">
        <v>4.2662116040955632E-4</v>
      </c>
      <c r="F92" s="14">
        <v>4.2390843577787198E-4</v>
      </c>
      <c r="G92" s="14">
        <v>4.1493775933609957E-4</v>
      </c>
      <c r="H92" s="14">
        <v>4.2918454935622315E-4</v>
      </c>
      <c r="I92" s="14">
        <v>4.5065344749887338E-4</v>
      </c>
      <c r="J92" s="14">
        <v>4.3066322136089578E-4</v>
      </c>
      <c r="K92" s="14">
        <v>4.3374553990705366E-4</v>
      </c>
      <c r="M92" s="5"/>
      <c r="N92">
        <v>4.7846889952153111E-4</v>
      </c>
      <c r="O92">
        <v>4.7961630695443646E-4</v>
      </c>
      <c r="P92">
        <v>4.7961630695443646E-4</v>
      </c>
      <c r="Q92">
        <v>4.329004329004329E-4</v>
      </c>
      <c r="R92">
        <v>4.5207956600361662E-4</v>
      </c>
      <c r="S92">
        <v>4.7192071731949034E-4</v>
      </c>
      <c r="T92">
        <v>4.7961630695443646E-4</v>
      </c>
      <c r="U92">
        <v>4.4228217602830609E-4</v>
      </c>
      <c r="V92">
        <v>4.4984255510571302E-4</v>
      </c>
      <c r="W92">
        <v>4.7961630695443646E-4</v>
      </c>
      <c r="X92">
        <v>4.6459595746968361E-4</v>
      </c>
    </row>
    <row r="93" spans="1:24">
      <c r="A93" s="14">
        <v>4.434589800443459E-4</v>
      </c>
      <c r="B93" s="14">
        <v>4.3497172683775554E-4</v>
      </c>
      <c r="C93" s="14">
        <v>4.0799673602611179E-4</v>
      </c>
      <c r="D93" s="14">
        <v>4.7505938242280285E-4</v>
      </c>
      <c r="E93" s="14">
        <v>4.2662116040955632E-4</v>
      </c>
      <c r="F93" s="14">
        <v>4.2390843577787198E-4</v>
      </c>
      <c r="G93" s="14">
        <v>4.1493775933609957E-4</v>
      </c>
      <c r="H93" s="14">
        <v>4.2918454935622315E-4</v>
      </c>
      <c r="I93" s="14">
        <v>4.5065344749887338E-4</v>
      </c>
      <c r="J93" s="14">
        <v>4.3066322136089578E-4</v>
      </c>
      <c r="K93" s="14">
        <v>4.3374553990705366E-4</v>
      </c>
      <c r="M93" s="5"/>
      <c r="N93">
        <v>4.7846889952153111E-4</v>
      </c>
      <c r="O93">
        <v>4.7961630695443646E-4</v>
      </c>
      <c r="P93">
        <v>4.7961630695443646E-4</v>
      </c>
      <c r="Q93">
        <v>4.329004329004329E-4</v>
      </c>
      <c r="R93">
        <v>4.5310376076121433E-4</v>
      </c>
      <c r="S93">
        <v>4.7192071731949034E-4</v>
      </c>
      <c r="T93">
        <v>4.7961630695443646E-4</v>
      </c>
      <c r="U93">
        <v>4.4228217602830609E-4</v>
      </c>
      <c r="V93">
        <v>4.4984255510571302E-4</v>
      </c>
      <c r="W93">
        <v>4.7961630695443646E-4</v>
      </c>
      <c r="X93">
        <v>4.6469837694544338E-4</v>
      </c>
    </row>
    <row r="94" spans="1:24">
      <c r="A94" s="14">
        <v>4.434589800443459E-4</v>
      </c>
      <c r="B94" s="14">
        <v>4.3497172683775554E-4</v>
      </c>
      <c r="C94" s="14">
        <v>4.0799673602611179E-4</v>
      </c>
      <c r="D94" s="14">
        <v>4.7505938242280285E-4</v>
      </c>
      <c r="E94" s="14">
        <v>4.2662116040955632E-4</v>
      </c>
      <c r="F94" s="14">
        <v>4.2808219178082189E-4</v>
      </c>
      <c r="G94" s="14">
        <v>4.1493775933609957E-4</v>
      </c>
      <c r="H94" s="14">
        <v>4.2918454935622315E-4</v>
      </c>
      <c r="I94" s="14">
        <v>4.5065344749887338E-4</v>
      </c>
      <c r="J94" s="14">
        <v>4.3066322136089578E-4</v>
      </c>
      <c r="K94" s="14">
        <v>4.3416291550734868E-4</v>
      </c>
      <c r="M94" s="5"/>
      <c r="N94">
        <v>4.7846889952153111E-4</v>
      </c>
      <c r="O94">
        <v>4.7961630695443646E-4</v>
      </c>
      <c r="P94">
        <v>4.7961630695443646E-4</v>
      </c>
      <c r="Q94">
        <v>4.329004329004329E-4</v>
      </c>
      <c r="R94">
        <v>4.5310376076121433E-4</v>
      </c>
      <c r="S94">
        <v>4.7192071731949034E-4</v>
      </c>
      <c r="T94">
        <v>4.7961630695443646E-4</v>
      </c>
      <c r="U94">
        <v>4.4228217602830609E-4</v>
      </c>
      <c r="V94">
        <v>4.4984255510571302E-4</v>
      </c>
      <c r="W94">
        <v>4.7961630695443646E-4</v>
      </c>
      <c r="X94">
        <v>4.6469837694544338E-4</v>
      </c>
    </row>
    <row r="95" spans="1:24">
      <c r="A95" s="14">
        <v>4.434589800443459E-4</v>
      </c>
      <c r="B95" s="14">
        <v>4.3497172683775554E-4</v>
      </c>
      <c r="C95" s="14">
        <v>4.0799673602611179E-4</v>
      </c>
      <c r="D95" s="14">
        <v>4.7505938242280285E-4</v>
      </c>
      <c r="E95" s="14">
        <v>4.2662116040955632E-4</v>
      </c>
      <c r="F95" s="14">
        <v>4.2808219178082189E-4</v>
      </c>
      <c r="G95" s="14">
        <v>4.1493775933609957E-4</v>
      </c>
      <c r="H95" s="14">
        <v>4.2918454935622315E-4</v>
      </c>
      <c r="I95" s="14">
        <v>4.5065344749887338E-4</v>
      </c>
      <c r="J95" s="14">
        <v>4.3066322136089578E-4</v>
      </c>
      <c r="K95" s="14">
        <v>4.3416291550734868E-4</v>
      </c>
      <c r="M95" s="5"/>
      <c r="N95">
        <v>4.7846889952153111E-4</v>
      </c>
      <c r="O95">
        <v>4.7961630695443646E-4</v>
      </c>
      <c r="P95">
        <v>4.7961630695443646E-4</v>
      </c>
      <c r="Q95">
        <v>4.329004329004329E-4</v>
      </c>
      <c r="R95">
        <v>4.5310376076121433E-4</v>
      </c>
      <c r="S95">
        <v>4.7192071731949034E-4</v>
      </c>
      <c r="T95">
        <v>4.7961630695443646E-4</v>
      </c>
      <c r="U95">
        <v>4.4228217602830609E-4</v>
      </c>
      <c r="V95">
        <v>4.4984255510571302E-4</v>
      </c>
      <c r="W95">
        <v>4.7961630695443646E-4</v>
      </c>
      <c r="X95">
        <v>4.6469837694544338E-4</v>
      </c>
    </row>
    <row r="96" spans="1:24">
      <c r="A96" s="14">
        <v>4.434589800443459E-4</v>
      </c>
      <c r="B96" s="14">
        <v>4.3497172683775554E-4</v>
      </c>
      <c r="C96" s="14">
        <v>4.0799673602611179E-4</v>
      </c>
      <c r="D96" s="14">
        <v>4.7505938242280285E-4</v>
      </c>
      <c r="E96" s="14">
        <v>4.2662116040955632E-4</v>
      </c>
      <c r="F96" s="14">
        <v>4.2808219178082189E-4</v>
      </c>
      <c r="G96" s="14">
        <v>4.1493775933609957E-4</v>
      </c>
      <c r="H96" s="14">
        <v>4.2918454935622315E-4</v>
      </c>
      <c r="I96" s="14">
        <v>4.5065344749887338E-4</v>
      </c>
      <c r="J96" s="14">
        <v>4.3066322136089578E-4</v>
      </c>
      <c r="K96" s="14">
        <v>4.3416291550734868E-4</v>
      </c>
      <c r="M96" s="5"/>
      <c r="N96">
        <v>4.7846889952153111E-4</v>
      </c>
      <c r="O96">
        <v>4.7961630695443646E-4</v>
      </c>
      <c r="P96">
        <v>4.7961630695443646E-4</v>
      </c>
      <c r="Q96">
        <v>4.329004329004329E-4</v>
      </c>
      <c r="R96">
        <v>4.6189376443418013E-4</v>
      </c>
      <c r="S96">
        <v>4.7192071731949034E-4</v>
      </c>
      <c r="T96">
        <v>4.7961630695443646E-4</v>
      </c>
      <c r="U96">
        <v>4.4228217602830609E-4</v>
      </c>
      <c r="V96">
        <v>4.4984255510571302E-4</v>
      </c>
      <c r="W96">
        <v>4.7961630695443646E-4</v>
      </c>
      <c r="X96">
        <v>4.6557737731273992E-4</v>
      </c>
    </row>
    <row r="97" spans="1:24">
      <c r="A97" s="14">
        <v>4.434589800443459E-4</v>
      </c>
      <c r="B97" s="14">
        <v>4.3497172683775554E-4</v>
      </c>
      <c r="C97" s="14">
        <v>4.0799673602611179E-4</v>
      </c>
      <c r="D97" s="14">
        <v>4.7505938242280285E-4</v>
      </c>
      <c r="E97" s="14">
        <v>4.2662116040955632E-4</v>
      </c>
      <c r="F97" s="14">
        <v>4.2808219178082189E-4</v>
      </c>
      <c r="G97" s="14">
        <v>4.1493775933609957E-4</v>
      </c>
      <c r="H97" s="14">
        <v>4.2918454935622315E-4</v>
      </c>
      <c r="I97" s="14">
        <v>4.5065344749887338E-4</v>
      </c>
      <c r="J97" s="14">
        <v>4.3066322136089578E-4</v>
      </c>
      <c r="K97" s="14">
        <v>4.3416291550734868E-4</v>
      </c>
      <c r="M97" s="5"/>
      <c r="N97">
        <v>4.7846889952153111E-4</v>
      </c>
      <c r="O97">
        <v>4.7961630695443646E-4</v>
      </c>
      <c r="P97">
        <v>4.7961630695443646E-4</v>
      </c>
      <c r="Q97">
        <v>4.329004329004329E-4</v>
      </c>
      <c r="R97">
        <v>4.6189376443418013E-4</v>
      </c>
      <c r="S97">
        <v>4.7192071731949034E-4</v>
      </c>
      <c r="T97">
        <v>4.7961630695443646E-4</v>
      </c>
      <c r="U97">
        <v>4.4228217602830609E-4</v>
      </c>
      <c r="V97">
        <v>4.4984255510571302E-4</v>
      </c>
      <c r="W97">
        <v>4.7961630695443646E-4</v>
      </c>
      <c r="X97">
        <v>4.6557737731273992E-4</v>
      </c>
    </row>
    <row r="98" spans="1:24">
      <c r="A98" s="14">
        <v>4.434589800443459E-4</v>
      </c>
      <c r="B98" s="14">
        <v>4.3497172683775554E-4</v>
      </c>
      <c r="C98" s="14">
        <v>4.0799673602611179E-4</v>
      </c>
      <c r="D98" s="14">
        <v>4.7505938242280285E-4</v>
      </c>
      <c r="E98" s="14">
        <v>4.2662116040955632E-4</v>
      </c>
      <c r="F98" s="14">
        <v>4.2808219178082189E-4</v>
      </c>
      <c r="G98" s="14">
        <v>4.1493775933609957E-4</v>
      </c>
      <c r="H98" s="14">
        <v>4.2918454935622315E-4</v>
      </c>
      <c r="I98" s="14">
        <v>4.5065344749887338E-4</v>
      </c>
      <c r="J98" s="14">
        <v>4.3066322136089578E-4</v>
      </c>
      <c r="K98" s="14">
        <v>4.3416291550734868E-4</v>
      </c>
      <c r="M98" s="5"/>
      <c r="N98">
        <v>4.7846889952153111E-4</v>
      </c>
      <c r="O98">
        <v>4.7961630695443646E-4</v>
      </c>
      <c r="P98">
        <v>4.7961630695443646E-4</v>
      </c>
      <c r="Q98">
        <v>4.329004329004329E-4</v>
      </c>
      <c r="R98">
        <v>4.6189376443418013E-4</v>
      </c>
      <c r="S98">
        <v>4.7192071731949034E-4</v>
      </c>
      <c r="T98">
        <v>4.7961630695443646E-4</v>
      </c>
      <c r="U98">
        <v>4.4228217602830609E-4</v>
      </c>
      <c r="V98">
        <v>4.4984255510571302E-4</v>
      </c>
      <c r="W98">
        <v>4.7961630695443646E-4</v>
      </c>
      <c r="X98">
        <v>4.6557737731273992E-4</v>
      </c>
    </row>
    <row r="99" spans="1:24">
      <c r="A99" s="14">
        <v>4.434589800443459E-4</v>
      </c>
      <c r="B99" s="14">
        <v>4.3497172683775554E-4</v>
      </c>
      <c r="C99" s="14">
        <v>4.0799673602611179E-4</v>
      </c>
      <c r="D99" s="14">
        <v>4.7505938242280285E-4</v>
      </c>
      <c r="E99" s="14">
        <v>4.2662116040955632E-4</v>
      </c>
      <c r="F99" s="14">
        <v>4.2808219178082189E-4</v>
      </c>
      <c r="G99" s="14">
        <v>4.1493775933609957E-4</v>
      </c>
      <c r="H99" s="14">
        <v>4.2918454935622315E-4</v>
      </c>
      <c r="I99" s="14">
        <v>4.5065344749887338E-4</v>
      </c>
      <c r="J99" s="14">
        <v>4.3066322136089578E-4</v>
      </c>
      <c r="K99" s="14">
        <v>4.3416291550734868E-4</v>
      </c>
      <c r="M99" s="5"/>
      <c r="N99">
        <v>4.7846889952153111E-4</v>
      </c>
      <c r="O99">
        <v>4.7961630695443646E-4</v>
      </c>
      <c r="P99">
        <v>4.7961630695443646E-4</v>
      </c>
      <c r="Q99">
        <v>4.329004329004329E-4</v>
      </c>
      <c r="R99">
        <v>4.6189376443418013E-4</v>
      </c>
      <c r="S99">
        <v>4.7192071731949034E-4</v>
      </c>
      <c r="T99">
        <v>4.7961630695443646E-4</v>
      </c>
      <c r="U99">
        <v>4.5537340619307832E-4</v>
      </c>
      <c r="V99">
        <v>4.4984255510571302E-4</v>
      </c>
      <c r="W99">
        <v>4.7961630695443646E-4</v>
      </c>
      <c r="X99">
        <v>4.6688650032921715E-4</v>
      </c>
    </row>
    <row r="100" spans="1:24">
      <c r="A100" s="14">
        <v>4.434589800443459E-4</v>
      </c>
      <c r="B100" s="14">
        <v>4.3497172683775554E-4</v>
      </c>
      <c r="C100" s="14">
        <v>4.0799673602611179E-4</v>
      </c>
      <c r="D100" s="14">
        <v>4.7505938242280285E-4</v>
      </c>
      <c r="E100" s="14">
        <v>4.2662116040955632E-4</v>
      </c>
      <c r="F100" s="14">
        <v>4.2808219178082189E-4</v>
      </c>
      <c r="G100" s="14">
        <v>4.1493775933609957E-4</v>
      </c>
      <c r="H100" s="14">
        <v>4.2918454935622315E-4</v>
      </c>
      <c r="I100" s="14">
        <v>4.5065344749887338E-4</v>
      </c>
      <c r="J100" s="14">
        <v>4.3066322136089578E-4</v>
      </c>
      <c r="K100" s="14">
        <v>4.3416291550734868E-4</v>
      </c>
      <c r="M100" s="5"/>
      <c r="N100">
        <v>4.7846889952153111E-4</v>
      </c>
      <c r="O100">
        <v>4.7961630695443646E-4</v>
      </c>
      <c r="P100">
        <v>4.7961630695443646E-4</v>
      </c>
      <c r="Q100">
        <v>4.329004329004329E-4</v>
      </c>
      <c r="R100">
        <v>4.6189376443418013E-4</v>
      </c>
      <c r="S100">
        <v>4.7192071731949034E-4</v>
      </c>
      <c r="T100">
        <v>4.7961630695443646E-4</v>
      </c>
      <c r="U100">
        <v>4.5537340619307832E-4</v>
      </c>
      <c r="V100">
        <v>4.4984255510571302E-4</v>
      </c>
      <c r="W100">
        <v>4.7961630695443646E-4</v>
      </c>
      <c r="X100">
        <v>4.6688650032921715E-4</v>
      </c>
    </row>
    <row r="101" spans="1:24">
      <c r="A101" s="14">
        <v>4.434589800443459E-4</v>
      </c>
      <c r="B101" s="14">
        <v>4.3497172683775554E-4</v>
      </c>
      <c r="C101" s="14">
        <v>4.0799673602611179E-4</v>
      </c>
      <c r="D101" s="14">
        <v>4.7505938242280285E-4</v>
      </c>
      <c r="E101" s="14">
        <v>4.2662116040955632E-4</v>
      </c>
      <c r="F101" s="14">
        <v>4.2808219178082189E-4</v>
      </c>
      <c r="G101" s="14">
        <v>4.1493775933609957E-4</v>
      </c>
      <c r="H101" s="14">
        <v>4.2918454935622315E-4</v>
      </c>
      <c r="I101" s="14">
        <v>4.5065344749887338E-4</v>
      </c>
      <c r="J101" s="14">
        <v>4.3066322136089578E-4</v>
      </c>
      <c r="K101" s="14">
        <v>4.3416291550734868E-4</v>
      </c>
      <c r="M101" s="5"/>
      <c r="N101">
        <v>4.7846889952153111E-4</v>
      </c>
      <c r="O101">
        <v>4.7961630695443646E-4</v>
      </c>
      <c r="P101">
        <v>4.7961630695443646E-4</v>
      </c>
      <c r="Q101">
        <v>4.329004329004329E-4</v>
      </c>
      <c r="R101">
        <v>4.6189376443418013E-4</v>
      </c>
      <c r="S101">
        <v>4.7192071731949034E-4</v>
      </c>
      <c r="T101">
        <v>4.7961630695443646E-4</v>
      </c>
      <c r="U101">
        <v>4.5537340619307832E-4</v>
      </c>
      <c r="V101">
        <v>4.4984255510571302E-4</v>
      </c>
      <c r="W101">
        <v>4.7961630695443646E-4</v>
      </c>
      <c r="X101">
        <v>4.6688650032921715E-4</v>
      </c>
    </row>
    <row r="102" spans="1:24">
      <c r="A102" s="14">
        <v>4.434589800443459E-4</v>
      </c>
      <c r="B102" s="14">
        <v>4.3497172683775554E-4</v>
      </c>
      <c r="C102" s="14">
        <v>4.0799673602611179E-4</v>
      </c>
      <c r="D102" s="14">
        <v>4.7505938242280285E-4</v>
      </c>
      <c r="E102" s="14">
        <v>4.2662116040955632E-4</v>
      </c>
      <c r="F102" s="14">
        <v>4.2808219178082189E-4</v>
      </c>
      <c r="G102" s="14">
        <v>4.1493775933609957E-4</v>
      </c>
      <c r="H102" s="14">
        <v>4.2918454935622315E-4</v>
      </c>
      <c r="I102" s="14">
        <v>4.5065344749887338E-4</v>
      </c>
      <c r="J102" s="14">
        <v>4.3066322136089578E-4</v>
      </c>
      <c r="K102" s="14">
        <v>4.3416291550734868E-4</v>
      </c>
      <c r="M102" s="5"/>
      <c r="N102">
        <v>4.7846889952153111E-4</v>
      </c>
      <c r="O102">
        <v>4.7961630695443646E-4</v>
      </c>
      <c r="P102">
        <v>4.7961630695443646E-4</v>
      </c>
      <c r="Q102">
        <v>4.329004329004329E-4</v>
      </c>
      <c r="R102">
        <v>4.6189376443418013E-4</v>
      </c>
      <c r="S102">
        <v>4.7192071731949034E-4</v>
      </c>
      <c r="T102">
        <v>4.7961630695443646E-4</v>
      </c>
      <c r="U102">
        <v>4.5537340619307832E-4</v>
      </c>
      <c r="V102">
        <v>4.4984255510571302E-4</v>
      </c>
      <c r="W102">
        <v>4.7961630695443646E-4</v>
      </c>
      <c r="X102">
        <v>4.6688650032921715E-4</v>
      </c>
    </row>
    <row r="103" spans="1:24">
      <c r="A103" s="14">
        <v>4.434589800443459E-4</v>
      </c>
      <c r="B103" s="14">
        <v>4.3497172683775554E-4</v>
      </c>
      <c r="C103" s="14">
        <v>4.0799673602611179E-4</v>
      </c>
      <c r="D103" s="14">
        <v>4.7505938242280285E-4</v>
      </c>
      <c r="E103" s="14">
        <v>4.2662116040955632E-4</v>
      </c>
      <c r="F103" s="14">
        <v>4.2808219178082189E-4</v>
      </c>
      <c r="G103" s="14">
        <v>4.1493775933609957E-4</v>
      </c>
      <c r="H103" s="14">
        <v>4.5045045045045046E-4</v>
      </c>
      <c r="I103" s="14">
        <v>4.5065344749887338E-4</v>
      </c>
      <c r="J103" s="14">
        <v>4.3066322136089578E-4</v>
      </c>
      <c r="K103" s="14">
        <v>4.362895056167714E-4</v>
      </c>
      <c r="M103" s="5"/>
      <c r="N103">
        <v>4.7846889952153111E-4</v>
      </c>
      <c r="O103">
        <v>4.7961630695443646E-4</v>
      </c>
      <c r="P103">
        <v>4.7961630695443646E-4</v>
      </c>
      <c r="Q103">
        <v>4.329004329004329E-4</v>
      </c>
      <c r="R103">
        <v>4.6189376443418013E-4</v>
      </c>
      <c r="S103">
        <v>4.7192071731949034E-4</v>
      </c>
      <c r="T103">
        <v>4.7961630695443646E-4</v>
      </c>
      <c r="U103">
        <v>4.5537340619307832E-4</v>
      </c>
      <c r="V103">
        <v>4.4984255510571302E-4</v>
      </c>
      <c r="W103">
        <v>4.7961630695443646E-4</v>
      </c>
      <c r="X103">
        <v>4.6688650032921715E-4</v>
      </c>
    </row>
    <row r="104" spans="1:24">
      <c r="A104" s="14">
        <v>4.434589800443459E-4</v>
      </c>
      <c r="B104" s="14">
        <v>4.3497172683775554E-4</v>
      </c>
      <c r="C104" s="14">
        <v>4.0799673602611179E-4</v>
      </c>
      <c r="D104" s="14">
        <v>4.7505938242280285E-4</v>
      </c>
      <c r="E104" s="14">
        <v>4.2662116040955632E-4</v>
      </c>
      <c r="F104" s="14">
        <v>4.2808219178082189E-4</v>
      </c>
      <c r="G104" s="14">
        <v>4.1493775933609957E-4</v>
      </c>
      <c r="H104" s="14">
        <v>4.5045045045045046E-4</v>
      </c>
      <c r="I104" s="14">
        <v>4.5065344749887338E-4</v>
      </c>
      <c r="J104" s="14">
        <v>4.3066322136089578E-4</v>
      </c>
      <c r="K104" s="14">
        <v>4.362895056167714E-4</v>
      </c>
      <c r="M104" s="5"/>
      <c r="N104">
        <v>4.7846889952153111E-4</v>
      </c>
      <c r="O104">
        <v>4.7961630695443646E-4</v>
      </c>
      <c r="P104">
        <v>4.7961630695443646E-4</v>
      </c>
      <c r="Q104">
        <v>4.329004329004329E-4</v>
      </c>
      <c r="R104">
        <v>4.6189376443418013E-4</v>
      </c>
      <c r="S104">
        <v>4.7192071731949034E-4</v>
      </c>
      <c r="T104">
        <v>4.7961630695443646E-4</v>
      </c>
      <c r="U104">
        <v>4.5537340619307832E-4</v>
      </c>
      <c r="V104">
        <v>4.4984255510571302E-4</v>
      </c>
      <c r="W104">
        <v>4.7961630695443646E-4</v>
      </c>
      <c r="X104">
        <v>4.6688650032921715E-4</v>
      </c>
    </row>
    <row r="105" spans="1:24">
      <c r="A105" s="14">
        <v>4.434589800443459E-4</v>
      </c>
      <c r="B105" s="14">
        <v>4.3497172683775554E-4</v>
      </c>
      <c r="C105" s="14">
        <v>4.0799673602611179E-4</v>
      </c>
      <c r="D105" s="14">
        <v>4.7505938242280285E-4</v>
      </c>
      <c r="E105" s="14">
        <v>4.2662116040955632E-4</v>
      </c>
      <c r="F105" s="14">
        <v>4.2808219178082189E-4</v>
      </c>
      <c r="G105" s="14">
        <v>4.1493775933609957E-4</v>
      </c>
      <c r="H105" s="14">
        <v>4.5045045045045046E-4</v>
      </c>
      <c r="I105" s="14">
        <v>4.5065344749887338E-4</v>
      </c>
      <c r="J105" s="14">
        <v>4.3066322136089578E-4</v>
      </c>
      <c r="K105" s="14">
        <v>4.362895056167714E-4</v>
      </c>
      <c r="M105" s="5"/>
      <c r="N105">
        <v>4.7846889952153111E-4</v>
      </c>
      <c r="O105">
        <v>4.7961630695443646E-4</v>
      </c>
      <c r="P105">
        <v>4.7961630695443646E-4</v>
      </c>
      <c r="Q105">
        <v>4.329004329004329E-4</v>
      </c>
      <c r="R105">
        <v>4.6189376443418013E-4</v>
      </c>
      <c r="S105">
        <v>4.7192071731949034E-4</v>
      </c>
      <c r="T105">
        <v>4.7961630695443646E-4</v>
      </c>
      <c r="U105">
        <v>4.5537340619307832E-4</v>
      </c>
      <c r="V105">
        <v>4.4984255510571302E-4</v>
      </c>
      <c r="W105">
        <v>4.7961630695443646E-4</v>
      </c>
      <c r="X105">
        <v>4.6688650032921715E-4</v>
      </c>
    </row>
    <row r="106" spans="1:24">
      <c r="A106" s="14">
        <v>4.434589800443459E-4</v>
      </c>
      <c r="B106" s="14">
        <v>4.3497172683775554E-4</v>
      </c>
      <c r="C106" s="14">
        <v>4.0799673602611179E-4</v>
      </c>
      <c r="D106" s="14">
        <v>4.7505938242280285E-4</v>
      </c>
      <c r="E106" s="14">
        <v>4.2973785990545768E-4</v>
      </c>
      <c r="F106" s="14">
        <v>4.2808219178082189E-4</v>
      </c>
      <c r="G106" s="14">
        <v>4.1493775933609957E-4</v>
      </c>
      <c r="H106" s="14">
        <v>4.5045045045045046E-4</v>
      </c>
      <c r="I106" s="14">
        <v>4.5065344749887338E-4</v>
      </c>
      <c r="J106" s="14">
        <v>4.3066322136089578E-4</v>
      </c>
      <c r="K106" s="14">
        <v>4.3660117556636153E-4</v>
      </c>
      <c r="M106" s="5"/>
      <c r="N106">
        <v>4.7846889952153111E-4</v>
      </c>
      <c r="O106">
        <v>4.7961630695443646E-4</v>
      </c>
      <c r="P106">
        <v>4.7961630695443646E-4</v>
      </c>
      <c r="Q106">
        <v>4.329004329004329E-4</v>
      </c>
      <c r="R106">
        <v>4.6189376443418013E-4</v>
      </c>
      <c r="S106">
        <v>4.7192071731949034E-4</v>
      </c>
      <c r="T106">
        <v>4.7961630695443646E-4</v>
      </c>
      <c r="U106">
        <v>4.5537340619307832E-4</v>
      </c>
      <c r="V106">
        <v>4.4984255510571302E-4</v>
      </c>
      <c r="W106">
        <v>4.7961630695443646E-4</v>
      </c>
      <c r="X106">
        <v>4.6688650032921715E-4</v>
      </c>
    </row>
    <row r="107" spans="1:24">
      <c r="A107" s="14">
        <v>4.434589800443459E-4</v>
      </c>
      <c r="B107" s="14">
        <v>4.3497172683775554E-4</v>
      </c>
      <c r="C107" s="14">
        <v>4.0799673602611179E-4</v>
      </c>
      <c r="D107" s="14">
        <v>4.7505938242280285E-4</v>
      </c>
      <c r="E107" s="14">
        <v>4.2973785990545768E-4</v>
      </c>
      <c r="F107" s="14">
        <v>4.2808219178082189E-4</v>
      </c>
      <c r="G107" s="14">
        <v>4.1493775933609957E-4</v>
      </c>
      <c r="H107" s="14">
        <v>4.5045045045045046E-4</v>
      </c>
      <c r="I107" s="14">
        <v>4.5065344749887338E-4</v>
      </c>
      <c r="J107" s="14">
        <v>4.3066322136089578E-4</v>
      </c>
      <c r="K107" s="14">
        <v>4.3660117556636153E-4</v>
      </c>
      <c r="M107" s="5"/>
      <c r="N107">
        <v>4.7846889952153111E-4</v>
      </c>
      <c r="O107">
        <v>4.7961630695443646E-4</v>
      </c>
      <c r="P107">
        <v>4.7961630695443646E-4</v>
      </c>
      <c r="Q107">
        <v>4.329004329004329E-4</v>
      </c>
      <c r="R107">
        <v>4.6189376443418013E-4</v>
      </c>
      <c r="S107">
        <v>4.7192071731949034E-4</v>
      </c>
      <c r="T107">
        <v>4.7961630695443646E-4</v>
      </c>
      <c r="U107">
        <v>4.5537340619307832E-4</v>
      </c>
      <c r="V107">
        <v>4.4984255510571302E-4</v>
      </c>
      <c r="W107">
        <v>4.7961630695443646E-4</v>
      </c>
      <c r="X107">
        <v>4.6688650032921715E-4</v>
      </c>
    </row>
    <row r="108" spans="1:24">
      <c r="A108" s="14">
        <v>4.434589800443459E-4</v>
      </c>
      <c r="B108" s="14">
        <v>4.3497172683775554E-4</v>
      </c>
      <c r="C108" s="14">
        <v>4.0799673602611179E-4</v>
      </c>
      <c r="D108" s="14">
        <v>4.7505938242280285E-4</v>
      </c>
      <c r="E108" s="14">
        <v>4.2973785990545768E-4</v>
      </c>
      <c r="F108" s="14">
        <v>4.2808219178082189E-4</v>
      </c>
      <c r="G108" s="14">
        <v>4.1493775933609957E-4</v>
      </c>
      <c r="H108" s="14">
        <v>4.5045045045045046E-4</v>
      </c>
      <c r="I108" s="14">
        <v>4.5065344749887338E-4</v>
      </c>
      <c r="J108" s="14">
        <v>4.3066322136089578E-4</v>
      </c>
      <c r="K108" s="14">
        <v>4.3660117556636153E-4</v>
      </c>
      <c r="M108" s="5"/>
      <c r="N108">
        <v>4.7846889952153111E-4</v>
      </c>
      <c r="O108">
        <v>4.7961630695443646E-4</v>
      </c>
      <c r="P108">
        <v>4.7961630695443646E-4</v>
      </c>
      <c r="Q108">
        <v>4.329004329004329E-4</v>
      </c>
      <c r="R108">
        <v>4.6189376443418013E-4</v>
      </c>
      <c r="S108">
        <v>4.7192071731949034E-4</v>
      </c>
      <c r="T108">
        <v>4.7961630695443646E-4</v>
      </c>
      <c r="U108">
        <v>4.5537340619307832E-4</v>
      </c>
      <c r="V108">
        <v>4.4984255510571302E-4</v>
      </c>
      <c r="W108">
        <v>4.7961630695443646E-4</v>
      </c>
      <c r="X108">
        <v>4.6688650032921715E-4</v>
      </c>
    </row>
    <row r="109" spans="1:24">
      <c r="A109" s="14">
        <v>4.434589800443459E-4</v>
      </c>
      <c r="B109" s="14">
        <v>4.3497172683775554E-4</v>
      </c>
      <c r="C109" s="14">
        <v>4.0799673602611179E-4</v>
      </c>
      <c r="D109" s="14">
        <v>4.7505938242280285E-4</v>
      </c>
      <c r="E109" s="14">
        <v>4.2973785990545768E-4</v>
      </c>
      <c r="F109" s="14">
        <v>4.2808219178082189E-4</v>
      </c>
      <c r="G109" s="14">
        <v>4.2607584149978694E-4</v>
      </c>
      <c r="H109" s="14">
        <v>4.5045045045045046E-4</v>
      </c>
      <c r="I109" s="14">
        <v>4.5065344749887338E-4</v>
      </c>
      <c r="J109" s="14">
        <v>4.3066322136089578E-4</v>
      </c>
      <c r="K109" s="14">
        <v>4.3771498378273026E-4</v>
      </c>
      <c r="M109" s="5"/>
      <c r="N109">
        <v>4.7846889952153111E-4</v>
      </c>
      <c r="O109">
        <v>4.7961630695443646E-4</v>
      </c>
      <c r="P109">
        <v>4.7961630695443646E-4</v>
      </c>
      <c r="Q109">
        <v>4.329004329004329E-4</v>
      </c>
      <c r="R109">
        <v>4.6189376443418013E-4</v>
      </c>
      <c r="S109">
        <v>4.7192071731949034E-4</v>
      </c>
      <c r="T109">
        <v>4.7961630695443646E-4</v>
      </c>
      <c r="U109">
        <v>4.5537340619307832E-4</v>
      </c>
      <c r="V109">
        <v>4.4984255510571302E-4</v>
      </c>
      <c r="W109">
        <v>4.7961630695443646E-4</v>
      </c>
      <c r="X109">
        <v>4.6688650032921715E-4</v>
      </c>
    </row>
    <row r="110" spans="1:24">
      <c r="A110" s="14">
        <v>4.434589800443459E-4</v>
      </c>
      <c r="B110" s="14">
        <v>4.3497172683775554E-4</v>
      </c>
      <c r="C110" s="14">
        <v>4.0799673602611179E-4</v>
      </c>
      <c r="D110" s="14">
        <v>4.7505938242280285E-4</v>
      </c>
      <c r="E110" s="14">
        <v>4.2973785990545768E-4</v>
      </c>
      <c r="F110" s="14">
        <v>4.2808219178082189E-4</v>
      </c>
      <c r="G110" s="14">
        <v>4.2607584149978694E-4</v>
      </c>
      <c r="H110" s="14">
        <v>4.5045045045045046E-4</v>
      </c>
      <c r="I110" s="14">
        <v>4.5065344749887338E-4</v>
      </c>
      <c r="J110" s="14">
        <v>4.3066322136089578E-4</v>
      </c>
      <c r="K110" s="14">
        <v>4.3771498378273026E-4</v>
      </c>
      <c r="M110" s="5"/>
      <c r="N110">
        <v>4.7846889952153111E-4</v>
      </c>
      <c r="O110">
        <v>4.7961630695443646E-4</v>
      </c>
      <c r="P110">
        <v>4.7961630695443646E-4</v>
      </c>
      <c r="Q110">
        <v>4.329004329004329E-4</v>
      </c>
      <c r="R110">
        <v>4.6189376443418013E-4</v>
      </c>
      <c r="S110">
        <v>4.7192071731949034E-4</v>
      </c>
      <c r="T110">
        <v>4.7961630695443646E-4</v>
      </c>
      <c r="U110">
        <v>4.5537340619307832E-4</v>
      </c>
      <c r="V110">
        <v>4.4984255510571302E-4</v>
      </c>
      <c r="W110">
        <v>4.7961630695443646E-4</v>
      </c>
      <c r="X110">
        <v>4.6688650032921715E-4</v>
      </c>
    </row>
    <row r="111" spans="1:24">
      <c r="A111" s="14">
        <v>4.434589800443459E-4</v>
      </c>
      <c r="B111" s="14">
        <v>4.3497172683775554E-4</v>
      </c>
      <c r="C111" s="14">
        <v>4.0799673602611179E-4</v>
      </c>
      <c r="D111" s="14">
        <v>4.7505938242280285E-4</v>
      </c>
      <c r="E111" s="14">
        <v>4.2973785990545768E-4</v>
      </c>
      <c r="F111" s="14">
        <v>4.2808219178082189E-4</v>
      </c>
      <c r="G111" s="14">
        <v>4.2607584149978694E-4</v>
      </c>
      <c r="H111" s="14">
        <v>4.5045045045045046E-4</v>
      </c>
      <c r="I111" s="14">
        <v>4.5065344749887338E-4</v>
      </c>
      <c r="J111" s="14">
        <v>4.3066322136089578E-4</v>
      </c>
      <c r="K111" s="14">
        <v>4.3771498378273026E-4</v>
      </c>
      <c r="M111" s="5"/>
      <c r="N111">
        <v>4.7846889952153111E-4</v>
      </c>
      <c r="O111">
        <v>4.7961630695443646E-4</v>
      </c>
      <c r="P111">
        <v>4.7961630695443646E-4</v>
      </c>
      <c r="Q111">
        <v>4.329004329004329E-4</v>
      </c>
      <c r="R111">
        <v>4.6490004649000463E-4</v>
      </c>
      <c r="S111">
        <v>4.7192071731949034E-4</v>
      </c>
      <c r="T111">
        <v>4.7961630695443646E-4</v>
      </c>
      <c r="U111">
        <v>4.5537340619307832E-4</v>
      </c>
      <c r="V111">
        <v>4.4984255510571302E-4</v>
      </c>
      <c r="W111">
        <v>4.7961630695443646E-4</v>
      </c>
      <c r="X111">
        <v>4.6718712853479965E-4</v>
      </c>
    </row>
    <row r="112" spans="1:24">
      <c r="A112" s="14">
        <v>4.434589800443459E-4</v>
      </c>
      <c r="B112" s="14">
        <v>4.3497172683775554E-4</v>
      </c>
      <c r="C112" s="14">
        <v>4.0799673602611179E-4</v>
      </c>
      <c r="D112" s="14">
        <v>4.7505938242280285E-4</v>
      </c>
      <c r="E112" s="14">
        <v>4.2973785990545768E-4</v>
      </c>
      <c r="F112" s="14">
        <v>4.2808219178082189E-4</v>
      </c>
      <c r="G112" s="14">
        <v>4.2607584149978694E-4</v>
      </c>
      <c r="H112" s="14">
        <v>4.5045045045045046E-4</v>
      </c>
      <c r="I112" s="14">
        <v>4.5065344749887338E-4</v>
      </c>
      <c r="J112" s="14">
        <v>4.3066322136089578E-4</v>
      </c>
      <c r="K112" s="14">
        <v>4.3771498378273026E-4</v>
      </c>
      <c r="M112" s="5"/>
      <c r="N112">
        <v>4.7846889952153111E-4</v>
      </c>
      <c r="O112">
        <v>4.7961630695443646E-4</v>
      </c>
      <c r="P112">
        <v>4.7961630695443646E-4</v>
      </c>
      <c r="Q112">
        <v>4.329004329004329E-4</v>
      </c>
      <c r="R112">
        <v>4.6490004649000463E-4</v>
      </c>
      <c r="S112">
        <v>4.7192071731949034E-4</v>
      </c>
      <c r="T112">
        <v>4.7961630695443646E-4</v>
      </c>
      <c r="U112">
        <v>4.5537340619307832E-4</v>
      </c>
      <c r="V112">
        <v>4.4984255510571302E-4</v>
      </c>
      <c r="W112">
        <v>4.7961630695443646E-4</v>
      </c>
      <c r="X112">
        <v>4.6718712853479965E-4</v>
      </c>
    </row>
    <row r="113" spans="1:24">
      <c r="A113" s="14">
        <v>4.434589800443459E-4</v>
      </c>
      <c r="B113" s="14">
        <v>4.3497172683775554E-4</v>
      </c>
      <c r="C113" s="14">
        <v>4.0799673602611179E-4</v>
      </c>
      <c r="D113" s="14">
        <v>4.7505938242280285E-4</v>
      </c>
      <c r="E113" s="14">
        <v>4.2973785990545768E-4</v>
      </c>
      <c r="F113" s="14">
        <v>4.2808219178082189E-4</v>
      </c>
      <c r="G113" s="14">
        <v>4.2607584149978694E-4</v>
      </c>
      <c r="H113" s="14">
        <v>4.5045045045045046E-4</v>
      </c>
      <c r="I113" s="14">
        <v>4.5065344749887338E-4</v>
      </c>
      <c r="J113" s="14">
        <v>4.3066322136089578E-4</v>
      </c>
      <c r="K113" s="14">
        <v>4.3771498378273026E-4</v>
      </c>
      <c r="M113" s="5"/>
      <c r="N113">
        <v>4.7846889952153111E-4</v>
      </c>
      <c r="O113">
        <v>4.7961630695443646E-4</v>
      </c>
      <c r="P113">
        <v>4.7961630695443646E-4</v>
      </c>
      <c r="Q113">
        <v>4.329004329004329E-4</v>
      </c>
      <c r="R113">
        <v>4.6490004649000463E-4</v>
      </c>
      <c r="S113">
        <v>4.7192071731949034E-4</v>
      </c>
      <c r="T113">
        <v>4.7961630695443646E-4</v>
      </c>
      <c r="U113">
        <v>4.5537340619307832E-4</v>
      </c>
      <c r="V113">
        <v>4.4984255510571302E-4</v>
      </c>
      <c r="W113">
        <v>4.7961630695443646E-4</v>
      </c>
      <c r="X113">
        <v>4.6718712853479965E-4</v>
      </c>
    </row>
    <row r="114" spans="1:24">
      <c r="A114" s="14">
        <v>4.434589800443459E-4</v>
      </c>
      <c r="B114" s="14">
        <v>4.3497172683775554E-4</v>
      </c>
      <c r="C114" s="14">
        <v>4.0799673602611179E-4</v>
      </c>
      <c r="D114" s="14">
        <v>4.7505938242280285E-4</v>
      </c>
      <c r="E114" s="14">
        <v>4.2973785990545768E-4</v>
      </c>
      <c r="F114" s="14">
        <v>4.2808219178082189E-4</v>
      </c>
      <c r="G114" s="14">
        <v>4.2607584149978694E-4</v>
      </c>
      <c r="H114" s="14">
        <v>4.5045045045045046E-4</v>
      </c>
      <c r="I114" s="14">
        <v>4.5065344749887338E-4</v>
      </c>
      <c r="J114" s="14">
        <v>4.3066322136089578E-4</v>
      </c>
      <c r="K114" s="14">
        <v>4.3771498378273026E-4</v>
      </c>
      <c r="M114" s="5"/>
      <c r="N114">
        <v>4.7846889952153111E-4</v>
      </c>
      <c r="O114">
        <v>4.7961630695443646E-4</v>
      </c>
      <c r="P114">
        <v>4.7961630695443646E-4</v>
      </c>
      <c r="Q114">
        <v>4.329004329004329E-4</v>
      </c>
      <c r="R114">
        <v>4.6490004649000463E-4</v>
      </c>
      <c r="S114">
        <v>4.7192071731949034E-4</v>
      </c>
      <c r="T114">
        <v>4.7961630695443646E-4</v>
      </c>
      <c r="U114">
        <v>4.5537340619307832E-4</v>
      </c>
      <c r="V114">
        <v>4.4984255510571302E-4</v>
      </c>
      <c r="W114">
        <v>4.7961630695443646E-4</v>
      </c>
      <c r="X114">
        <v>4.6718712853479965E-4</v>
      </c>
    </row>
    <row r="115" spans="1:24">
      <c r="A115" s="14">
        <v>4.434589800443459E-4</v>
      </c>
      <c r="B115" s="14">
        <v>4.3497172683775554E-4</v>
      </c>
      <c r="C115" s="14">
        <v>4.6641791044776119E-4</v>
      </c>
      <c r="D115" s="14">
        <v>4.7505938242280285E-4</v>
      </c>
      <c r="E115" s="14">
        <v>4.2973785990545768E-4</v>
      </c>
      <c r="F115" s="14">
        <v>4.2808219178082189E-4</v>
      </c>
      <c r="G115" s="14">
        <v>4.2607584149978694E-4</v>
      </c>
      <c r="H115" s="14">
        <v>4.5045045045045046E-4</v>
      </c>
      <c r="I115" s="14">
        <v>4.5065344749887338E-4</v>
      </c>
      <c r="J115" s="14">
        <v>4.3066322136089578E-4</v>
      </c>
      <c r="K115" s="14">
        <v>4.4355710122489519E-4</v>
      </c>
      <c r="M115" s="5"/>
      <c r="N115">
        <v>4.7846889952153111E-4</v>
      </c>
      <c r="O115">
        <v>4.7961630695443646E-4</v>
      </c>
      <c r="P115">
        <v>4.7961630695443646E-4</v>
      </c>
      <c r="Q115">
        <v>4.329004329004329E-4</v>
      </c>
      <c r="R115">
        <v>4.6490004649000463E-4</v>
      </c>
      <c r="S115">
        <v>4.7192071731949034E-4</v>
      </c>
      <c r="T115">
        <v>4.7961630695443646E-4</v>
      </c>
      <c r="U115">
        <v>4.5537340619307832E-4</v>
      </c>
      <c r="V115">
        <v>4.4984255510571302E-4</v>
      </c>
      <c r="W115">
        <v>4.7961630695443646E-4</v>
      </c>
      <c r="X115">
        <v>4.6718712853479965E-4</v>
      </c>
    </row>
    <row r="116" spans="1:24">
      <c r="A116" s="14">
        <v>4.434589800443459E-4</v>
      </c>
      <c r="B116" s="14">
        <v>4.3497172683775554E-4</v>
      </c>
      <c r="C116" s="14">
        <v>4.6641791044776119E-4</v>
      </c>
      <c r="D116" s="14">
        <v>4.7505938242280285E-4</v>
      </c>
      <c r="E116" s="14">
        <v>4.2973785990545768E-4</v>
      </c>
      <c r="F116" s="14">
        <v>4.2808219178082189E-4</v>
      </c>
      <c r="G116" s="14">
        <v>4.2607584149978694E-4</v>
      </c>
      <c r="H116" s="14">
        <v>4.5045045045045046E-4</v>
      </c>
      <c r="I116" s="14">
        <v>4.5065344749887338E-4</v>
      </c>
      <c r="J116" s="14">
        <v>4.3066322136089578E-4</v>
      </c>
      <c r="K116" s="14">
        <v>4.4355710122489519E-4</v>
      </c>
      <c r="M116" s="5"/>
      <c r="N116">
        <v>4.7846889952153111E-4</v>
      </c>
      <c r="O116">
        <v>4.7961630695443646E-4</v>
      </c>
      <c r="P116">
        <v>4.7961630695443646E-4</v>
      </c>
      <c r="Q116">
        <v>4.329004329004329E-4</v>
      </c>
      <c r="R116">
        <v>4.6490004649000463E-4</v>
      </c>
      <c r="S116">
        <v>4.7192071731949034E-4</v>
      </c>
      <c r="T116">
        <v>4.7961630695443646E-4</v>
      </c>
      <c r="U116">
        <v>4.5537340619307832E-4</v>
      </c>
      <c r="V116">
        <v>4.4984255510571302E-4</v>
      </c>
      <c r="W116">
        <v>4.7961630695443646E-4</v>
      </c>
      <c r="X116">
        <v>4.6718712853479965E-4</v>
      </c>
    </row>
    <row r="117" spans="1:24">
      <c r="A117" s="14">
        <v>4.434589800443459E-4</v>
      </c>
      <c r="B117" s="14">
        <v>4.6490004649000463E-4</v>
      </c>
      <c r="C117" s="14">
        <v>4.6641791044776119E-4</v>
      </c>
      <c r="D117" s="14">
        <v>4.7505938242280285E-4</v>
      </c>
      <c r="E117" s="14">
        <v>4.2973785990545768E-4</v>
      </c>
      <c r="F117" s="14">
        <v>4.2808219178082189E-4</v>
      </c>
      <c r="G117" s="14">
        <v>4.2607584149978694E-4</v>
      </c>
      <c r="H117" s="14">
        <v>4.5045045045045046E-4</v>
      </c>
      <c r="I117" s="14">
        <v>4.5065344749887338E-4</v>
      </c>
      <c r="J117" s="14">
        <v>4.3066322136089578E-4</v>
      </c>
      <c r="K117" s="14">
        <v>4.4654993319012015E-4</v>
      </c>
      <c r="M117" s="5"/>
      <c r="N117">
        <v>4.7846889952153111E-4</v>
      </c>
      <c r="O117">
        <v>4.7961630695443646E-4</v>
      </c>
      <c r="P117">
        <v>4.7961630695443646E-4</v>
      </c>
      <c r="Q117">
        <v>4.329004329004329E-4</v>
      </c>
      <c r="R117">
        <v>4.6490004649000463E-4</v>
      </c>
      <c r="S117">
        <v>4.7192071731949034E-4</v>
      </c>
      <c r="T117">
        <v>4.7961630695443646E-4</v>
      </c>
      <c r="U117">
        <v>4.5537340619307832E-4</v>
      </c>
      <c r="V117">
        <v>4.4984255510571302E-4</v>
      </c>
      <c r="W117">
        <v>4.7961630695443646E-4</v>
      </c>
      <c r="X117">
        <v>4.6718712853479965E-4</v>
      </c>
    </row>
    <row r="118" spans="1:24">
      <c r="A118" s="14">
        <v>4.434589800443459E-4</v>
      </c>
      <c r="B118" s="14">
        <v>4.6490004649000463E-4</v>
      </c>
      <c r="C118" s="14">
        <v>4.6641791044776119E-4</v>
      </c>
      <c r="D118" s="14">
        <v>4.7505938242280285E-4</v>
      </c>
      <c r="E118" s="14">
        <v>4.2973785990545768E-4</v>
      </c>
      <c r="F118" s="14">
        <v>4.2808219178082189E-4</v>
      </c>
      <c r="G118" s="14">
        <v>4.2607584149978694E-4</v>
      </c>
      <c r="H118" s="14">
        <v>4.5045045045045046E-4</v>
      </c>
      <c r="I118" s="14">
        <v>4.5065344749887338E-4</v>
      </c>
      <c r="J118" s="14">
        <v>4.3066322136089578E-4</v>
      </c>
      <c r="K118" s="14">
        <v>4.4654993319012015E-4</v>
      </c>
      <c r="M118" s="5"/>
      <c r="N118">
        <v>4.7846889952153111E-4</v>
      </c>
      <c r="O118">
        <v>4.7961630695443646E-4</v>
      </c>
      <c r="P118">
        <v>4.7961630695443646E-4</v>
      </c>
      <c r="Q118">
        <v>4.329004329004329E-4</v>
      </c>
      <c r="R118">
        <v>4.6490004649000463E-4</v>
      </c>
      <c r="S118">
        <v>4.7192071731949034E-4</v>
      </c>
      <c r="T118">
        <v>4.7961630695443646E-4</v>
      </c>
      <c r="U118">
        <v>4.5537340619307832E-4</v>
      </c>
      <c r="V118">
        <v>4.4984255510571302E-4</v>
      </c>
      <c r="W118">
        <v>4.7961630695443646E-4</v>
      </c>
      <c r="X118">
        <v>4.6718712853479965E-4</v>
      </c>
    </row>
    <row r="119" spans="1:24">
      <c r="A119" s="14">
        <v>4.434589800443459E-4</v>
      </c>
      <c r="B119" s="14">
        <v>4.6490004649000463E-4</v>
      </c>
      <c r="C119" s="14">
        <v>4.6641791044776119E-4</v>
      </c>
      <c r="D119" s="14">
        <v>4.7505938242280285E-4</v>
      </c>
      <c r="E119" s="14">
        <v>4.2973785990545768E-4</v>
      </c>
      <c r="F119" s="14">
        <v>4.2808219178082189E-4</v>
      </c>
      <c r="G119" s="14">
        <v>4.2607584149978694E-4</v>
      </c>
      <c r="H119" s="14">
        <v>4.5045045045045046E-4</v>
      </c>
      <c r="I119" s="14">
        <v>4.5065344749887338E-4</v>
      </c>
      <c r="J119" s="14">
        <v>4.3066322136089578E-4</v>
      </c>
      <c r="K119" s="14">
        <v>4.4654993319012015E-4</v>
      </c>
      <c r="M119" s="5"/>
      <c r="N119">
        <v>4.7846889952153111E-4</v>
      </c>
      <c r="O119">
        <v>4.7961630695443646E-4</v>
      </c>
      <c r="P119">
        <v>4.7961630695443646E-4</v>
      </c>
      <c r="Q119">
        <v>4.329004329004329E-4</v>
      </c>
      <c r="R119">
        <v>4.6490004649000463E-4</v>
      </c>
      <c r="S119">
        <v>4.7192071731949034E-4</v>
      </c>
      <c r="T119">
        <v>4.7961630695443646E-4</v>
      </c>
      <c r="U119">
        <v>4.5537340619307832E-4</v>
      </c>
      <c r="V119">
        <v>4.4984255510571302E-4</v>
      </c>
      <c r="W119">
        <v>4.7961630695443646E-4</v>
      </c>
      <c r="X119">
        <v>4.6718712853479965E-4</v>
      </c>
    </row>
    <row r="120" spans="1:24">
      <c r="A120" s="14">
        <v>4.434589800443459E-4</v>
      </c>
      <c r="B120" s="14">
        <v>4.6490004649000463E-4</v>
      </c>
      <c r="C120" s="14">
        <v>4.6641791044776119E-4</v>
      </c>
      <c r="D120" s="14">
        <v>4.7505938242280285E-4</v>
      </c>
      <c r="E120" s="14">
        <v>4.2973785990545768E-4</v>
      </c>
      <c r="F120" s="14">
        <v>4.2808219178082189E-4</v>
      </c>
      <c r="G120" s="14">
        <v>4.2607584149978694E-4</v>
      </c>
      <c r="H120" s="14">
        <v>4.5045045045045046E-4</v>
      </c>
      <c r="I120" s="14">
        <v>4.5065344749887338E-4</v>
      </c>
      <c r="J120" s="14">
        <v>4.3066322136089578E-4</v>
      </c>
      <c r="K120" s="14">
        <v>4.4654993319012015E-4</v>
      </c>
      <c r="M120" s="5"/>
      <c r="N120">
        <v>4.7846889952153111E-4</v>
      </c>
      <c r="O120">
        <v>4.7961630695443646E-4</v>
      </c>
      <c r="P120">
        <v>4.7961630695443646E-4</v>
      </c>
      <c r="Q120">
        <v>4.329004329004329E-4</v>
      </c>
      <c r="R120">
        <v>4.6490004649000463E-4</v>
      </c>
      <c r="S120">
        <v>4.7192071731949034E-4</v>
      </c>
      <c r="T120">
        <v>4.7961630695443646E-4</v>
      </c>
      <c r="U120">
        <v>4.5537340619307832E-4</v>
      </c>
      <c r="V120">
        <v>4.4984255510571302E-4</v>
      </c>
      <c r="W120">
        <v>4.7961630695443646E-4</v>
      </c>
      <c r="X120">
        <v>4.6718712853479965E-4</v>
      </c>
    </row>
    <row r="121" spans="1:24">
      <c r="A121" s="14">
        <v>4.434589800443459E-4</v>
      </c>
      <c r="B121" s="14">
        <v>4.6490004649000463E-4</v>
      </c>
      <c r="C121" s="14">
        <v>4.6641791044776119E-4</v>
      </c>
      <c r="D121" s="14">
        <v>4.7709923664122136E-4</v>
      </c>
      <c r="E121" s="14">
        <v>4.2973785990545768E-4</v>
      </c>
      <c r="F121" s="14">
        <v>4.2808219178082189E-4</v>
      </c>
      <c r="G121" s="14">
        <v>4.2607584149978694E-4</v>
      </c>
      <c r="H121" s="14">
        <v>4.5045045045045046E-4</v>
      </c>
      <c r="I121" s="14">
        <v>4.5065344749887338E-4</v>
      </c>
      <c r="J121" s="14">
        <v>4.3066322136089578E-4</v>
      </c>
      <c r="K121" s="14">
        <v>4.4675391861196203E-4</v>
      </c>
      <c r="M121" s="5"/>
      <c r="N121">
        <v>4.7846889952153111E-4</v>
      </c>
      <c r="O121">
        <v>4.7961630695443646E-4</v>
      </c>
      <c r="P121">
        <v>4.7961630695443646E-4</v>
      </c>
      <c r="Q121">
        <v>4.329004329004329E-4</v>
      </c>
      <c r="R121">
        <v>4.6490004649000463E-4</v>
      </c>
      <c r="S121">
        <v>4.7192071731949034E-4</v>
      </c>
      <c r="T121">
        <v>4.7961630695443646E-4</v>
      </c>
      <c r="U121">
        <v>4.5537340619307832E-4</v>
      </c>
      <c r="V121">
        <v>4.4984255510571302E-4</v>
      </c>
      <c r="W121">
        <v>4.7961630695443646E-4</v>
      </c>
      <c r="X121">
        <v>4.6718712853479965E-4</v>
      </c>
    </row>
    <row r="122" spans="1:24">
      <c r="A122" s="14">
        <v>4.434589800443459E-4</v>
      </c>
      <c r="B122" s="14">
        <v>4.6490004649000463E-4</v>
      </c>
      <c r="C122" s="14">
        <v>4.6641791044776119E-4</v>
      </c>
      <c r="D122" s="14">
        <v>4.7709923664122136E-4</v>
      </c>
      <c r="E122" s="14">
        <v>4.2973785990545768E-4</v>
      </c>
      <c r="F122" s="14">
        <v>4.2808219178082189E-4</v>
      </c>
      <c r="G122" s="14">
        <v>4.2607584149978694E-4</v>
      </c>
      <c r="H122" s="14">
        <v>4.5045045045045046E-4</v>
      </c>
      <c r="I122" s="14">
        <v>4.5065344749887338E-4</v>
      </c>
      <c r="J122" s="14">
        <v>4.3066322136089578E-4</v>
      </c>
      <c r="K122" s="14">
        <v>4.4675391861196203E-4</v>
      </c>
      <c r="M122" s="5"/>
      <c r="N122">
        <v>4.7846889952153111E-4</v>
      </c>
      <c r="O122">
        <v>4.7961630695443646E-4</v>
      </c>
      <c r="P122">
        <v>4.7961630695443646E-4</v>
      </c>
      <c r="Q122">
        <v>4.329004329004329E-4</v>
      </c>
      <c r="R122">
        <v>4.6490004649000463E-4</v>
      </c>
      <c r="S122">
        <v>4.7192071731949034E-4</v>
      </c>
      <c r="T122">
        <v>4.7961630695443646E-4</v>
      </c>
      <c r="U122">
        <v>4.5537340619307832E-4</v>
      </c>
      <c r="V122">
        <v>4.4984255510571302E-4</v>
      </c>
      <c r="W122">
        <v>4.7961630695443646E-4</v>
      </c>
      <c r="X122">
        <v>4.6718712853479965E-4</v>
      </c>
    </row>
    <row r="123" spans="1:24">
      <c r="A123" s="14">
        <v>4.434589800443459E-4</v>
      </c>
      <c r="B123" s="14">
        <v>4.6490004649000463E-4</v>
      </c>
      <c r="C123" s="14">
        <v>4.6641791044776119E-4</v>
      </c>
      <c r="D123" s="14">
        <v>4.7709923664122136E-4</v>
      </c>
      <c r="E123" s="14">
        <v>4.2973785990545768E-4</v>
      </c>
      <c r="F123" s="14">
        <v>4.2808219178082189E-4</v>
      </c>
      <c r="G123" s="14">
        <v>4.2607584149978694E-4</v>
      </c>
      <c r="H123" s="14">
        <v>4.5045045045045046E-4</v>
      </c>
      <c r="I123" s="14">
        <v>4.5065344749887338E-4</v>
      </c>
      <c r="J123" s="14">
        <v>4.3066322136089578E-4</v>
      </c>
      <c r="K123" s="14">
        <v>4.4675391861196203E-4</v>
      </c>
      <c r="M123" s="5"/>
      <c r="N123">
        <v>4.7846889952153111E-4</v>
      </c>
      <c r="O123">
        <v>4.7961630695443646E-4</v>
      </c>
      <c r="P123">
        <v>4.7961630695443646E-4</v>
      </c>
      <c r="Q123">
        <v>4.329004329004329E-4</v>
      </c>
      <c r="R123">
        <v>4.6490004649000463E-4</v>
      </c>
      <c r="S123">
        <v>4.7192071731949034E-4</v>
      </c>
      <c r="T123">
        <v>4.7961630695443646E-4</v>
      </c>
      <c r="U123">
        <v>4.5537340619307832E-4</v>
      </c>
      <c r="V123">
        <v>4.4984255510571302E-4</v>
      </c>
      <c r="W123">
        <v>4.7961630695443646E-4</v>
      </c>
      <c r="X123">
        <v>4.6718712853479965E-4</v>
      </c>
    </row>
    <row r="124" spans="1:24">
      <c r="A124" s="14">
        <v>4.434589800443459E-4</v>
      </c>
      <c r="B124" s="14">
        <v>4.6490004649000463E-4</v>
      </c>
      <c r="C124" s="14">
        <v>4.6641791044776119E-4</v>
      </c>
      <c r="D124" s="14">
        <v>4.7709923664122136E-4</v>
      </c>
      <c r="E124" s="14">
        <v>4.2973785990545768E-4</v>
      </c>
      <c r="F124" s="14">
        <v>4.2808219178082189E-4</v>
      </c>
      <c r="G124" s="14">
        <v>4.2607584149978694E-4</v>
      </c>
      <c r="H124" s="14">
        <v>4.5045045045045046E-4</v>
      </c>
      <c r="I124" s="14">
        <v>4.5065344749887338E-4</v>
      </c>
      <c r="J124" s="14">
        <v>4.3066322136089578E-4</v>
      </c>
      <c r="K124" s="14">
        <v>4.4675391861196203E-4</v>
      </c>
      <c r="M124" s="5"/>
      <c r="N124">
        <v>4.7846889952153111E-4</v>
      </c>
      <c r="O124">
        <v>4.7961630695443646E-4</v>
      </c>
      <c r="P124">
        <v>4.7961630695443646E-4</v>
      </c>
      <c r="Q124">
        <v>4.329004329004329E-4</v>
      </c>
      <c r="R124">
        <v>4.6490004649000463E-4</v>
      </c>
      <c r="S124">
        <v>4.7192071731949034E-4</v>
      </c>
      <c r="T124">
        <v>4.7961630695443646E-4</v>
      </c>
      <c r="U124">
        <v>4.5537340619307832E-4</v>
      </c>
      <c r="V124">
        <v>4.4984255510571302E-4</v>
      </c>
      <c r="W124">
        <v>4.7961630695443646E-4</v>
      </c>
      <c r="X124">
        <v>4.6718712853479965E-4</v>
      </c>
    </row>
    <row r="125" spans="1:24">
      <c r="A125" s="14">
        <v>4.434589800443459E-4</v>
      </c>
      <c r="B125" s="14">
        <v>4.6490004649000463E-4</v>
      </c>
      <c r="C125" s="14">
        <v>4.6641791044776119E-4</v>
      </c>
      <c r="D125" s="14">
        <v>4.7709923664122136E-4</v>
      </c>
      <c r="E125" s="14">
        <v>4.2973785990545768E-4</v>
      </c>
      <c r="F125" s="14">
        <v>4.2808219178082189E-4</v>
      </c>
      <c r="G125" s="14">
        <v>4.2607584149978694E-4</v>
      </c>
      <c r="H125" s="14">
        <v>4.5045045045045046E-4</v>
      </c>
      <c r="I125" s="14">
        <v>4.5065344749887338E-4</v>
      </c>
      <c r="J125" s="14">
        <v>4.3066322136089578E-4</v>
      </c>
      <c r="K125" s="14">
        <v>4.4675391861196203E-4</v>
      </c>
      <c r="M125" s="5"/>
      <c r="N125">
        <v>4.7846889952153111E-4</v>
      </c>
      <c r="O125">
        <v>4.7961630695443646E-4</v>
      </c>
      <c r="P125">
        <v>4.7961630695443646E-4</v>
      </c>
      <c r="Q125">
        <v>4.329004329004329E-4</v>
      </c>
      <c r="R125">
        <v>4.6490004649000463E-4</v>
      </c>
      <c r="S125">
        <v>4.7192071731949034E-4</v>
      </c>
      <c r="T125">
        <v>4.7961630695443646E-4</v>
      </c>
      <c r="U125">
        <v>4.5537340619307832E-4</v>
      </c>
      <c r="V125">
        <v>4.4984255510571302E-4</v>
      </c>
      <c r="W125">
        <v>4.7961630695443646E-4</v>
      </c>
      <c r="X125">
        <v>4.6718712853479965E-4</v>
      </c>
    </row>
    <row r="126" spans="1:24">
      <c r="A126" s="14">
        <v>4.434589800443459E-4</v>
      </c>
      <c r="B126" s="14">
        <v>4.6490004649000463E-4</v>
      </c>
      <c r="C126" s="14">
        <v>4.6641791044776119E-4</v>
      </c>
      <c r="D126" s="14">
        <v>4.7709923664122136E-4</v>
      </c>
      <c r="E126" s="14">
        <v>4.2973785990545768E-4</v>
      </c>
      <c r="F126" s="14">
        <v>4.2808219178082189E-4</v>
      </c>
      <c r="G126" s="14">
        <v>4.3763676148796501E-4</v>
      </c>
      <c r="H126" s="14">
        <v>4.6490004649000463E-4</v>
      </c>
      <c r="I126" s="14">
        <v>4.5065344749887338E-4</v>
      </c>
      <c r="J126" s="14">
        <v>4.3066322136089578E-4</v>
      </c>
      <c r="K126" s="14">
        <v>4.4935497021473517E-4</v>
      </c>
      <c r="M126" s="5"/>
      <c r="N126">
        <v>4.7846889952153111E-4</v>
      </c>
      <c r="O126">
        <v>4.7961630695443646E-4</v>
      </c>
      <c r="P126">
        <v>4.7961630695443646E-4</v>
      </c>
      <c r="Q126">
        <v>4.329004329004329E-4</v>
      </c>
      <c r="R126">
        <v>4.6490004649000463E-4</v>
      </c>
      <c r="S126">
        <v>4.7192071731949034E-4</v>
      </c>
      <c r="T126">
        <v>4.7961630695443646E-4</v>
      </c>
      <c r="U126">
        <v>4.5537340619307832E-4</v>
      </c>
      <c r="V126">
        <v>4.4984255510571302E-4</v>
      </c>
      <c r="W126">
        <v>4.7961630695443646E-4</v>
      </c>
      <c r="X126">
        <v>4.6718712853479965E-4</v>
      </c>
    </row>
    <row r="127" spans="1:24">
      <c r="A127" s="14">
        <v>4.434589800443459E-4</v>
      </c>
      <c r="B127" s="14">
        <v>4.6490004649000463E-4</v>
      </c>
      <c r="C127" s="14">
        <v>4.6641791044776119E-4</v>
      </c>
      <c r="D127" s="14">
        <v>4.7709923664122136E-4</v>
      </c>
      <c r="E127" s="14">
        <v>4.2973785990545768E-4</v>
      </c>
      <c r="F127" s="14">
        <v>4.2808219178082189E-4</v>
      </c>
      <c r="G127" s="14">
        <v>4.3763676148796501E-4</v>
      </c>
      <c r="H127" s="14">
        <v>4.6490004649000463E-4</v>
      </c>
      <c r="I127" s="14">
        <v>4.5065344749887338E-4</v>
      </c>
      <c r="J127" s="14">
        <v>4.3066322136089578E-4</v>
      </c>
      <c r="K127" s="14">
        <v>4.4935497021473517E-4</v>
      </c>
      <c r="M127" s="5"/>
      <c r="N127">
        <v>4.7846889952153111E-4</v>
      </c>
      <c r="O127">
        <v>4.7961630695443646E-4</v>
      </c>
      <c r="P127">
        <v>4.7961630695443646E-4</v>
      </c>
      <c r="Q127">
        <v>4.329004329004329E-4</v>
      </c>
      <c r="R127">
        <v>4.6490004649000463E-4</v>
      </c>
      <c r="S127">
        <v>4.7192071731949034E-4</v>
      </c>
      <c r="T127">
        <v>4.7961630695443646E-4</v>
      </c>
      <c r="U127">
        <v>4.5537340619307832E-4</v>
      </c>
      <c r="V127">
        <v>4.4984255510571302E-4</v>
      </c>
      <c r="W127">
        <v>4.7961630695443646E-4</v>
      </c>
      <c r="X127">
        <v>4.6718712853479965E-4</v>
      </c>
    </row>
    <row r="128" spans="1:24">
      <c r="A128" s="14">
        <v>4.434589800443459E-4</v>
      </c>
      <c r="B128" s="14">
        <v>4.6490004649000463E-4</v>
      </c>
      <c r="C128" s="14">
        <v>4.6641791044776119E-4</v>
      </c>
      <c r="D128" s="14">
        <v>4.7709923664122136E-4</v>
      </c>
      <c r="E128" s="14">
        <v>4.2973785990545768E-4</v>
      </c>
      <c r="F128" s="14">
        <v>4.2808219178082189E-4</v>
      </c>
      <c r="G128" s="14">
        <v>4.3763676148796501E-4</v>
      </c>
      <c r="H128" s="14">
        <v>4.6490004649000463E-4</v>
      </c>
      <c r="I128" s="14">
        <v>4.5065344749887338E-4</v>
      </c>
      <c r="J128" s="14">
        <v>4.3066322136089578E-4</v>
      </c>
      <c r="K128" s="14">
        <v>4.4935497021473517E-4</v>
      </c>
      <c r="M128" s="5"/>
      <c r="N128">
        <v>4.7846889952153111E-4</v>
      </c>
      <c r="O128">
        <v>4.7961630695443646E-4</v>
      </c>
      <c r="P128">
        <v>4.7961630695443646E-4</v>
      </c>
      <c r="Q128">
        <v>4.329004329004329E-4</v>
      </c>
      <c r="R128">
        <v>4.6490004649000463E-4</v>
      </c>
      <c r="S128">
        <v>4.7192071731949034E-4</v>
      </c>
      <c r="T128">
        <v>4.7961630695443646E-4</v>
      </c>
      <c r="U128">
        <v>4.5537340619307832E-4</v>
      </c>
      <c r="V128">
        <v>4.4984255510571302E-4</v>
      </c>
      <c r="W128">
        <v>4.7961630695443646E-4</v>
      </c>
      <c r="X128">
        <v>4.6718712853479965E-4</v>
      </c>
    </row>
    <row r="129" spans="1:24">
      <c r="A129" s="14">
        <v>4.434589800443459E-4</v>
      </c>
      <c r="B129" s="14">
        <v>4.6490004649000463E-4</v>
      </c>
      <c r="C129" s="14">
        <v>4.6641791044776119E-4</v>
      </c>
      <c r="D129" s="14">
        <v>4.7709923664122136E-4</v>
      </c>
      <c r="E129" s="14">
        <v>4.2973785990545768E-4</v>
      </c>
      <c r="F129" s="14">
        <v>4.2808219178082189E-4</v>
      </c>
      <c r="G129" s="14">
        <v>4.3763676148796501E-4</v>
      </c>
      <c r="H129" s="14">
        <v>4.6490004649000463E-4</v>
      </c>
      <c r="I129" s="14">
        <v>4.5065344749887338E-4</v>
      </c>
      <c r="J129" s="14">
        <v>4.3066322136089578E-4</v>
      </c>
      <c r="K129" s="14">
        <v>4.4935497021473517E-4</v>
      </c>
      <c r="M129" s="5"/>
      <c r="N129">
        <v>4.7846889952153111E-4</v>
      </c>
      <c r="O129">
        <v>4.7961630695443646E-4</v>
      </c>
      <c r="P129">
        <v>4.7961630695443646E-4</v>
      </c>
      <c r="Q129">
        <v>4.329004329004329E-4</v>
      </c>
      <c r="R129">
        <v>4.6490004649000463E-4</v>
      </c>
      <c r="S129">
        <v>4.7192071731949034E-4</v>
      </c>
      <c r="T129">
        <v>4.7961630695443646E-4</v>
      </c>
      <c r="U129">
        <v>4.5537340619307832E-4</v>
      </c>
      <c r="V129">
        <v>4.4984255510571302E-4</v>
      </c>
      <c r="W129">
        <v>4.7961630695443646E-4</v>
      </c>
      <c r="X129">
        <v>4.6718712853479965E-4</v>
      </c>
    </row>
    <row r="130" spans="1:24">
      <c r="A130" s="14">
        <v>4.434589800443459E-4</v>
      </c>
      <c r="B130" s="14">
        <v>4.6490004649000463E-4</v>
      </c>
      <c r="C130" s="14">
        <v>4.6641791044776119E-4</v>
      </c>
      <c r="D130" s="14">
        <v>4.7709923664122136E-4</v>
      </c>
      <c r="E130" s="14">
        <v>4.2973785990545768E-4</v>
      </c>
      <c r="F130" s="14">
        <v>4.2808219178082189E-4</v>
      </c>
      <c r="G130" s="14">
        <v>4.3763676148796501E-4</v>
      </c>
      <c r="H130" s="14">
        <v>4.6490004649000463E-4</v>
      </c>
      <c r="I130" s="14">
        <v>4.5065344749887338E-4</v>
      </c>
      <c r="J130" s="14">
        <v>4.3066322136089578E-4</v>
      </c>
      <c r="K130" s="14">
        <v>4.4935497021473517E-4</v>
      </c>
      <c r="M130" s="5"/>
      <c r="N130">
        <v>4.7846889952153111E-4</v>
      </c>
      <c r="O130">
        <v>4.7961630695443646E-4</v>
      </c>
      <c r="P130">
        <v>4.7961630695443646E-4</v>
      </c>
      <c r="Q130">
        <v>4.329004329004329E-4</v>
      </c>
      <c r="R130">
        <v>4.6490004649000463E-4</v>
      </c>
      <c r="S130">
        <v>4.7192071731949034E-4</v>
      </c>
      <c r="T130">
        <v>4.7961630695443646E-4</v>
      </c>
      <c r="U130">
        <v>4.5537340619307832E-4</v>
      </c>
      <c r="V130">
        <v>4.4984255510571302E-4</v>
      </c>
      <c r="W130">
        <v>4.7961630695443646E-4</v>
      </c>
      <c r="X130">
        <v>4.6718712853479965E-4</v>
      </c>
    </row>
    <row r="131" spans="1:24">
      <c r="A131" s="14">
        <v>4.434589800443459E-4</v>
      </c>
      <c r="B131" s="14">
        <v>4.6490004649000463E-4</v>
      </c>
      <c r="C131" s="14">
        <v>4.6838407494145199E-4</v>
      </c>
      <c r="D131" s="14">
        <v>4.7709923664122136E-4</v>
      </c>
      <c r="E131" s="14">
        <v>4.2973785990545768E-4</v>
      </c>
      <c r="F131" s="14">
        <v>4.2808219178082189E-4</v>
      </c>
      <c r="G131" s="14">
        <v>4.3763676148796501E-4</v>
      </c>
      <c r="H131" s="14">
        <v>4.6490004649000463E-4</v>
      </c>
      <c r="I131" s="14">
        <v>4.5065344749887338E-4</v>
      </c>
      <c r="J131" s="14">
        <v>4.3066322136089578E-4</v>
      </c>
      <c r="K131" s="14">
        <v>4.4955158666410431E-4</v>
      </c>
      <c r="M131" s="5"/>
      <c r="N131">
        <v>4.7846889952153111E-4</v>
      </c>
      <c r="O131">
        <v>4.7961630695443646E-4</v>
      </c>
      <c r="P131">
        <v>4.7961630695443646E-4</v>
      </c>
      <c r="Q131">
        <v>4.329004329004329E-4</v>
      </c>
      <c r="R131">
        <v>4.6490004649000463E-4</v>
      </c>
      <c r="S131">
        <v>4.7192071731949034E-4</v>
      </c>
      <c r="T131">
        <v>4.7961630695443646E-4</v>
      </c>
      <c r="U131">
        <v>4.5537340619307832E-4</v>
      </c>
      <c r="V131">
        <v>4.4984255510571302E-4</v>
      </c>
      <c r="W131">
        <v>4.7961630695443646E-4</v>
      </c>
      <c r="X131">
        <v>4.6718712853479965E-4</v>
      </c>
    </row>
    <row r="132" spans="1:24">
      <c r="A132" s="14">
        <v>4.434589800443459E-4</v>
      </c>
      <c r="B132" s="14">
        <v>4.6490004649000463E-4</v>
      </c>
      <c r="C132" s="14">
        <v>4.6838407494145199E-4</v>
      </c>
      <c r="D132" s="14">
        <v>4.7709923664122136E-4</v>
      </c>
      <c r="E132" s="14">
        <v>4.2973785990545768E-4</v>
      </c>
      <c r="F132" s="14">
        <v>4.2808219178082189E-4</v>
      </c>
      <c r="G132" s="14">
        <v>4.3763676148796501E-4</v>
      </c>
      <c r="H132" s="14">
        <v>4.6490004649000463E-4</v>
      </c>
      <c r="I132" s="14">
        <v>4.5065344749887338E-4</v>
      </c>
      <c r="J132" s="14">
        <v>4.3066322136089578E-4</v>
      </c>
      <c r="K132" s="14">
        <v>4.4955158666410431E-4</v>
      </c>
      <c r="M132" s="5"/>
      <c r="N132">
        <v>4.7846889952153111E-4</v>
      </c>
      <c r="O132">
        <v>4.7961630695443646E-4</v>
      </c>
      <c r="P132">
        <v>4.7961630695443646E-4</v>
      </c>
      <c r="Q132">
        <v>4.329004329004329E-4</v>
      </c>
      <c r="R132">
        <v>4.6490004649000463E-4</v>
      </c>
      <c r="S132">
        <v>4.7192071731949034E-4</v>
      </c>
      <c r="T132">
        <v>4.7961630695443646E-4</v>
      </c>
      <c r="U132">
        <v>4.5537340619307832E-4</v>
      </c>
      <c r="V132">
        <v>4.4984255510571302E-4</v>
      </c>
      <c r="W132">
        <v>4.7961630695443646E-4</v>
      </c>
      <c r="X132">
        <v>4.6718712853479965E-4</v>
      </c>
    </row>
    <row r="133" spans="1:24">
      <c r="A133" s="14">
        <v>4.434589800443459E-4</v>
      </c>
      <c r="B133" s="14">
        <v>4.6490004649000463E-4</v>
      </c>
      <c r="C133" s="14">
        <v>4.6838407494145199E-4</v>
      </c>
      <c r="D133" s="14">
        <v>4.7709923664122136E-4</v>
      </c>
      <c r="E133" s="14">
        <v>4.2973785990545768E-4</v>
      </c>
      <c r="F133" s="14">
        <v>4.2808219178082189E-4</v>
      </c>
      <c r="G133" s="14">
        <v>4.3763676148796501E-4</v>
      </c>
      <c r="H133" s="14">
        <v>4.6490004649000463E-4</v>
      </c>
      <c r="I133" s="14">
        <v>4.5065344749887338E-4</v>
      </c>
      <c r="J133" s="14">
        <v>4.3066322136089578E-4</v>
      </c>
      <c r="K133" s="14">
        <v>4.4955158666410431E-4</v>
      </c>
      <c r="M133" s="5"/>
      <c r="N133">
        <v>4.7846889952153111E-4</v>
      </c>
      <c r="O133">
        <v>4.7961630695443646E-4</v>
      </c>
      <c r="P133">
        <v>4.7961630695443646E-4</v>
      </c>
      <c r="Q133">
        <v>4.3535045711797995E-4</v>
      </c>
      <c r="R133">
        <v>4.6490004649000463E-4</v>
      </c>
      <c r="S133">
        <v>4.7192071731949034E-4</v>
      </c>
      <c r="T133">
        <v>4.7961630695443646E-4</v>
      </c>
      <c r="U133">
        <v>4.5537340619307832E-4</v>
      </c>
      <c r="V133">
        <v>4.4984255510571302E-4</v>
      </c>
      <c r="W133">
        <v>4.7961630695443646E-4</v>
      </c>
      <c r="X133">
        <v>4.6743213095655435E-4</v>
      </c>
    </row>
    <row r="134" spans="1:24">
      <c r="A134" s="14">
        <v>4.434589800443459E-4</v>
      </c>
      <c r="B134" s="14">
        <v>4.6490004649000463E-4</v>
      </c>
      <c r="C134" s="14">
        <v>4.6838407494145199E-4</v>
      </c>
      <c r="D134" s="14">
        <v>4.7709923664122136E-4</v>
      </c>
      <c r="E134" s="14">
        <v>4.2973785990545768E-4</v>
      </c>
      <c r="F134" s="14">
        <v>4.3346337234503684E-4</v>
      </c>
      <c r="G134" s="14">
        <v>4.3763676148796501E-4</v>
      </c>
      <c r="H134" s="14">
        <v>4.6490004649000463E-4</v>
      </c>
      <c r="I134" s="14">
        <v>4.5065344749887338E-4</v>
      </c>
      <c r="J134" s="14">
        <v>4.3066322136089578E-4</v>
      </c>
      <c r="K134" s="14">
        <v>4.5008970472052584E-4</v>
      </c>
      <c r="M134" s="5"/>
      <c r="N134">
        <v>4.7846889952153111E-4</v>
      </c>
      <c r="O134">
        <v>4.7961630695443646E-4</v>
      </c>
      <c r="P134">
        <v>4.7961630695443646E-4</v>
      </c>
      <c r="Q134">
        <v>4.3535045711797995E-4</v>
      </c>
      <c r="R134">
        <v>4.6490004649000463E-4</v>
      </c>
      <c r="S134">
        <v>4.7192071731949034E-4</v>
      </c>
      <c r="T134">
        <v>4.7961630695443646E-4</v>
      </c>
      <c r="U134">
        <v>4.5537340619307832E-4</v>
      </c>
      <c r="V134">
        <v>4.4984255510571302E-4</v>
      </c>
      <c r="W134">
        <v>4.7961630695443646E-4</v>
      </c>
      <c r="X134">
        <v>4.6743213095655435E-4</v>
      </c>
    </row>
    <row r="135" spans="1:24">
      <c r="A135" s="14">
        <v>4.434589800443459E-4</v>
      </c>
      <c r="B135" s="14">
        <v>4.6490004649000463E-4</v>
      </c>
      <c r="C135" s="14">
        <v>4.6838407494145199E-4</v>
      </c>
      <c r="D135" s="14">
        <v>4.7709923664122136E-4</v>
      </c>
      <c r="E135" s="14">
        <v>4.2973785990545768E-4</v>
      </c>
      <c r="F135" s="14">
        <v>4.3346337234503684E-4</v>
      </c>
      <c r="G135" s="14">
        <v>4.3763676148796501E-4</v>
      </c>
      <c r="H135" s="14">
        <v>4.6490004649000463E-4</v>
      </c>
      <c r="I135" s="14">
        <v>4.5065344749887338E-4</v>
      </c>
      <c r="J135" s="14">
        <v>4.3066322136089578E-4</v>
      </c>
      <c r="K135" s="14">
        <v>4.5008970472052584E-4</v>
      </c>
      <c r="M135" s="5"/>
      <c r="N135">
        <v>4.7846889952153111E-4</v>
      </c>
      <c r="O135">
        <v>4.7961630695443646E-4</v>
      </c>
      <c r="P135">
        <v>4.7961630695443646E-4</v>
      </c>
      <c r="Q135">
        <v>4.3535045711797995E-4</v>
      </c>
      <c r="R135">
        <v>4.6490004649000463E-4</v>
      </c>
      <c r="S135">
        <v>4.7192071731949034E-4</v>
      </c>
      <c r="T135">
        <v>4.7961630695443646E-4</v>
      </c>
      <c r="U135">
        <v>4.5537340619307832E-4</v>
      </c>
      <c r="V135">
        <v>4.4984255510571302E-4</v>
      </c>
      <c r="W135">
        <v>4.7961630695443646E-4</v>
      </c>
      <c r="X135">
        <v>4.6743213095655435E-4</v>
      </c>
    </row>
    <row r="136" spans="1:24">
      <c r="A136" s="14">
        <v>4.434589800443459E-4</v>
      </c>
      <c r="B136" s="14">
        <v>4.6490004649000463E-4</v>
      </c>
      <c r="C136" s="14">
        <v>4.6838407494145199E-4</v>
      </c>
      <c r="D136" s="14">
        <v>4.7709923664122136E-4</v>
      </c>
      <c r="E136" s="14">
        <v>4.2973785990545768E-4</v>
      </c>
      <c r="F136" s="14">
        <v>4.3346337234503684E-4</v>
      </c>
      <c r="G136" s="14">
        <v>4.3763676148796501E-4</v>
      </c>
      <c r="H136" s="14">
        <v>4.6490004649000463E-4</v>
      </c>
      <c r="I136" s="14">
        <v>4.5065344749887338E-4</v>
      </c>
      <c r="J136" s="14">
        <v>4.3066322136089578E-4</v>
      </c>
      <c r="K136" s="14">
        <v>4.5008970472052584E-4</v>
      </c>
      <c r="M136" s="5"/>
      <c r="N136">
        <v>4.7846889952153111E-4</v>
      </c>
      <c r="O136">
        <v>4.7961630695443646E-4</v>
      </c>
      <c r="P136">
        <v>4.7961630695443646E-4</v>
      </c>
      <c r="Q136">
        <v>4.3535045711797995E-4</v>
      </c>
      <c r="R136">
        <v>4.6490004649000463E-4</v>
      </c>
      <c r="S136">
        <v>4.7192071731949034E-4</v>
      </c>
      <c r="T136">
        <v>4.7961630695443646E-4</v>
      </c>
      <c r="U136">
        <v>4.5537340619307832E-4</v>
      </c>
      <c r="V136">
        <v>4.4984255510571302E-4</v>
      </c>
      <c r="W136">
        <v>4.7961630695443646E-4</v>
      </c>
      <c r="X136">
        <v>4.6743213095655435E-4</v>
      </c>
    </row>
    <row r="137" spans="1:24">
      <c r="A137" s="14">
        <v>4.434589800443459E-4</v>
      </c>
      <c r="B137" s="14">
        <v>4.6490004649000463E-4</v>
      </c>
      <c r="C137" s="14">
        <v>4.6838407494145199E-4</v>
      </c>
      <c r="D137" s="14">
        <v>4.7709923664122136E-4</v>
      </c>
      <c r="E137" s="14">
        <v>4.2973785990545768E-4</v>
      </c>
      <c r="F137" s="14">
        <v>4.3346337234503684E-4</v>
      </c>
      <c r="G137" s="14">
        <v>4.3763676148796501E-4</v>
      </c>
      <c r="H137" s="14">
        <v>4.6490004649000463E-4</v>
      </c>
      <c r="I137" s="14">
        <v>4.5065344749887338E-4</v>
      </c>
      <c r="J137" s="14">
        <v>4.3066322136089578E-4</v>
      </c>
      <c r="K137" s="14">
        <v>4.5008970472052584E-4</v>
      </c>
      <c r="M137" s="5"/>
      <c r="N137">
        <v>4.7846889952153111E-4</v>
      </c>
      <c r="O137">
        <v>4.7961630695443646E-4</v>
      </c>
      <c r="P137">
        <v>4.7961630695443646E-4</v>
      </c>
      <c r="Q137">
        <v>4.3535045711797995E-4</v>
      </c>
      <c r="R137">
        <v>4.6490004649000463E-4</v>
      </c>
      <c r="S137">
        <v>4.7192071731949034E-4</v>
      </c>
      <c r="T137">
        <v>4.7961630695443646E-4</v>
      </c>
      <c r="U137">
        <v>4.5537340619307832E-4</v>
      </c>
      <c r="V137">
        <v>4.4984255510571302E-4</v>
      </c>
      <c r="W137">
        <v>4.7961630695443646E-4</v>
      </c>
      <c r="X137">
        <v>4.6743213095655435E-4</v>
      </c>
    </row>
    <row r="138" spans="1:24">
      <c r="A138" s="14">
        <v>4.434589800443459E-4</v>
      </c>
      <c r="B138" s="14">
        <v>4.6490004649000463E-4</v>
      </c>
      <c r="C138" s="14">
        <v>4.6838407494145199E-4</v>
      </c>
      <c r="D138" s="14">
        <v>4.7709923664122136E-4</v>
      </c>
      <c r="E138" s="14">
        <v>4.2973785990545768E-4</v>
      </c>
      <c r="F138" s="14">
        <v>4.3346337234503684E-4</v>
      </c>
      <c r="G138" s="14">
        <v>4.3763676148796501E-4</v>
      </c>
      <c r="H138" s="14">
        <v>4.6490004649000463E-4</v>
      </c>
      <c r="I138" s="14">
        <v>4.5065344749887338E-4</v>
      </c>
      <c r="J138" s="14">
        <v>4.3066322136089578E-4</v>
      </c>
      <c r="K138" s="14">
        <v>4.5008970472052584E-4</v>
      </c>
      <c r="M138" s="5"/>
      <c r="N138">
        <v>4.7846889952153111E-4</v>
      </c>
      <c r="O138">
        <v>4.7961630695443646E-4</v>
      </c>
      <c r="P138">
        <v>4.7961630695443646E-4</v>
      </c>
      <c r="Q138">
        <v>4.3535045711797995E-4</v>
      </c>
      <c r="R138">
        <v>4.6490004649000463E-4</v>
      </c>
      <c r="S138">
        <v>4.7192071731949034E-4</v>
      </c>
      <c r="T138">
        <v>4.7961630695443646E-4</v>
      </c>
      <c r="U138">
        <v>4.5537340619307832E-4</v>
      </c>
      <c r="V138">
        <v>4.4984255510571302E-4</v>
      </c>
      <c r="W138">
        <v>4.7961630695443646E-4</v>
      </c>
      <c r="X138">
        <v>4.6743213095655435E-4</v>
      </c>
    </row>
    <row r="139" spans="1:24">
      <c r="A139" s="14">
        <v>4.434589800443459E-4</v>
      </c>
      <c r="B139" s="14">
        <v>4.6490004649000463E-4</v>
      </c>
      <c r="C139" s="14">
        <v>4.6838407494145199E-4</v>
      </c>
      <c r="D139" s="14">
        <v>4.7709923664122136E-4</v>
      </c>
      <c r="E139" s="14">
        <v>4.2973785990545768E-4</v>
      </c>
      <c r="F139" s="14">
        <v>4.3346337234503684E-4</v>
      </c>
      <c r="G139" s="14">
        <v>4.3763676148796501E-4</v>
      </c>
      <c r="H139" s="14">
        <v>4.6490004649000463E-4</v>
      </c>
      <c r="I139" s="14">
        <v>4.5065344749887338E-4</v>
      </c>
      <c r="J139" s="14">
        <v>4.3066322136089578E-4</v>
      </c>
      <c r="K139" s="14">
        <v>4.5008970472052584E-4</v>
      </c>
      <c r="M139" s="5"/>
      <c r="N139">
        <v>4.7846889952153111E-4</v>
      </c>
      <c r="O139">
        <v>4.7961630695443646E-4</v>
      </c>
      <c r="P139">
        <v>4.7961630695443646E-4</v>
      </c>
      <c r="Q139">
        <v>4.3535045711797995E-4</v>
      </c>
      <c r="R139">
        <v>4.6490004649000463E-4</v>
      </c>
      <c r="S139">
        <v>4.7192071731949034E-4</v>
      </c>
      <c r="T139">
        <v>4.7961630695443646E-4</v>
      </c>
      <c r="U139">
        <v>4.5537340619307832E-4</v>
      </c>
      <c r="V139">
        <v>4.4984255510571302E-4</v>
      </c>
      <c r="W139">
        <v>4.7961630695443646E-4</v>
      </c>
      <c r="X139">
        <v>4.6743213095655435E-4</v>
      </c>
    </row>
    <row r="140" spans="1:24">
      <c r="A140" s="14">
        <v>4.434589800443459E-4</v>
      </c>
      <c r="B140" s="14">
        <v>4.6490004649000463E-4</v>
      </c>
      <c r="C140" s="14">
        <v>4.6838407494145199E-4</v>
      </c>
      <c r="D140" s="14">
        <v>4.7709923664122136E-4</v>
      </c>
      <c r="E140" s="14">
        <v>4.2973785990545768E-4</v>
      </c>
      <c r="F140" s="14">
        <v>4.3346337234503684E-4</v>
      </c>
      <c r="G140" s="14">
        <v>4.3763676148796501E-4</v>
      </c>
      <c r="H140" s="14">
        <v>4.6490004649000463E-4</v>
      </c>
      <c r="I140" s="14">
        <v>4.5065344749887338E-4</v>
      </c>
      <c r="J140" s="14">
        <v>4.3066322136089578E-4</v>
      </c>
      <c r="K140" s="14">
        <v>4.5008970472052584E-4</v>
      </c>
      <c r="M140" s="5"/>
      <c r="N140">
        <v>4.7846889952153111E-4</v>
      </c>
      <c r="O140">
        <v>4.7961630695443646E-4</v>
      </c>
      <c r="P140">
        <v>4.7961630695443646E-4</v>
      </c>
      <c r="Q140">
        <v>4.3535045711797995E-4</v>
      </c>
      <c r="R140">
        <v>4.6490004649000463E-4</v>
      </c>
      <c r="S140">
        <v>4.7192071731949034E-4</v>
      </c>
      <c r="T140">
        <v>4.7961630695443646E-4</v>
      </c>
      <c r="U140">
        <v>4.5537340619307832E-4</v>
      </c>
      <c r="V140">
        <v>4.4984255510571302E-4</v>
      </c>
      <c r="W140">
        <v>4.7961630695443646E-4</v>
      </c>
      <c r="X140">
        <v>4.6743213095655435E-4</v>
      </c>
    </row>
    <row r="141" spans="1:24">
      <c r="A141" s="14">
        <v>4.434589800443459E-4</v>
      </c>
      <c r="B141" s="14">
        <v>4.6490004649000463E-4</v>
      </c>
      <c r="C141" s="14">
        <v>4.6838407494145199E-4</v>
      </c>
      <c r="D141" s="14">
        <v>4.7709923664122136E-4</v>
      </c>
      <c r="E141" s="14">
        <v>4.2973785990545768E-4</v>
      </c>
      <c r="F141" s="14">
        <v>4.3346337234503684E-4</v>
      </c>
      <c r="G141" s="14">
        <v>4.3763676148796501E-4</v>
      </c>
      <c r="H141" s="14">
        <v>4.6490004649000463E-4</v>
      </c>
      <c r="I141" s="14">
        <v>4.5065344749887338E-4</v>
      </c>
      <c r="J141" s="14">
        <v>4.3066322136089578E-4</v>
      </c>
      <c r="K141" s="14">
        <v>4.5008970472052584E-4</v>
      </c>
      <c r="M141" s="5"/>
      <c r="N141">
        <v>4.7846889952153111E-4</v>
      </c>
      <c r="O141">
        <v>4.7961630695443646E-4</v>
      </c>
      <c r="P141">
        <v>4.7961630695443646E-4</v>
      </c>
      <c r="Q141">
        <v>4.3535045711797995E-4</v>
      </c>
      <c r="R141">
        <v>4.6490004649000463E-4</v>
      </c>
      <c r="S141">
        <v>4.7192071731949034E-4</v>
      </c>
      <c r="T141">
        <v>4.7961630695443646E-4</v>
      </c>
      <c r="U141">
        <v>4.5537340619307832E-4</v>
      </c>
      <c r="V141">
        <v>4.4984255510571302E-4</v>
      </c>
      <c r="W141">
        <v>4.7961630695443646E-4</v>
      </c>
      <c r="X141">
        <v>4.6743213095655435E-4</v>
      </c>
    </row>
    <row r="142" spans="1:24">
      <c r="A142" s="14">
        <v>4.434589800443459E-4</v>
      </c>
      <c r="B142" s="14">
        <v>4.6490004649000463E-4</v>
      </c>
      <c r="C142" s="14">
        <v>4.6838407494145199E-4</v>
      </c>
      <c r="D142" s="14">
        <v>4.7709923664122136E-4</v>
      </c>
      <c r="E142" s="14">
        <v>4.2973785990545768E-4</v>
      </c>
      <c r="F142" s="14">
        <v>4.3346337234503684E-4</v>
      </c>
      <c r="G142" s="14">
        <v>4.3763676148796501E-4</v>
      </c>
      <c r="H142" s="14">
        <v>4.6490004649000463E-4</v>
      </c>
      <c r="I142" s="14">
        <v>4.5065344749887338E-4</v>
      </c>
      <c r="J142" s="14">
        <v>4.3066322136089578E-4</v>
      </c>
      <c r="K142" s="14">
        <v>4.5008970472052584E-4</v>
      </c>
      <c r="M142" s="5"/>
      <c r="N142">
        <v>4.7846889952153111E-4</v>
      </c>
      <c r="O142">
        <v>4.7961630695443646E-4</v>
      </c>
      <c r="P142">
        <v>4.7961630695443646E-4</v>
      </c>
      <c r="Q142">
        <v>4.3535045711797995E-4</v>
      </c>
      <c r="R142">
        <v>4.6490004649000463E-4</v>
      </c>
      <c r="S142">
        <v>4.7192071731949034E-4</v>
      </c>
      <c r="T142">
        <v>4.7961630695443646E-4</v>
      </c>
      <c r="U142">
        <v>4.5537340619307832E-4</v>
      </c>
      <c r="V142">
        <v>4.4984255510571302E-4</v>
      </c>
      <c r="W142">
        <v>4.7961630695443646E-4</v>
      </c>
      <c r="X142">
        <v>4.6743213095655435E-4</v>
      </c>
    </row>
    <row r="143" spans="1:24">
      <c r="A143" s="14">
        <v>4.434589800443459E-4</v>
      </c>
      <c r="B143" s="14">
        <v>4.6490004649000463E-4</v>
      </c>
      <c r="C143" s="14">
        <v>4.6838407494145199E-4</v>
      </c>
      <c r="D143" s="14">
        <v>4.7709923664122136E-4</v>
      </c>
      <c r="E143" s="14">
        <v>4.2973785990545768E-4</v>
      </c>
      <c r="F143" s="14">
        <v>4.3346337234503684E-4</v>
      </c>
      <c r="G143" s="14">
        <v>4.3763676148796501E-4</v>
      </c>
      <c r="H143" s="14">
        <v>4.6490004649000463E-4</v>
      </c>
      <c r="I143" s="14">
        <v>4.5065344749887338E-4</v>
      </c>
      <c r="J143" s="14">
        <v>4.3066322136089578E-4</v>
      </c>
      <c r="K143" s="14">
        <v>4.5008970472052584E-4</v>
      </c>
      <c r="M143" s="5"/>
      <c r="N143">
        <v>4.7846889952153111E-4</v>
      </c>
      <c r="O143">
        <v>4.7961630695443646E-4</v>
      </c>
      <c r="P143">
        <v>4.7961630695443646E-4</v>
      </c>
      <c r="Q143">
        <v>4.3535045711797995E-4</v>
      </c>
      <c r="R143">
        <v>4.6490004649000463E-4</v>
      </c>
      <c r="S143">
        <v>4.7192071731949034E-4</v>
      </c>
      <c r="T143">
        <v>4.7961630695443646E-4</v>
      </c>
      <c r="U143">
        <v>4.5537340619307832E-4</v>
      </c>
      <c r="V143">
        <v>4.4984255510571302E-4</v>
      </c>
      <c r="W143">
        <v>4.7961630695443646E-4</v>
      </c>
      <c r="X143">
        <v>4.6743213095655435E-4</v>
      </c>
    </row>
    <row r="144" spans="1:24">
      <c r="A144" s="14">
        <v>4.434589800443459E-4</v>
      </c>
      <c r="B144" s="14">
        <v>4.6490004649000463E-4</v>
      </c>
      <c r="C144" s="14">
        <v>4.6838407494145199E-4</v>
      </c>
      <c r="D144" s="14">
        <v>4.7709923664122136E-4</v>
      </c>
      <c r="E144" s="14">
        <v>4.2973785990545768E-4</v>
      </c>
      <c r="F144" s="14">
        <v>4.3346337234503684E-4</v>
      </c>
      <c r="G144" s="14">
        <v>4.3763676148796501E-4</v>
      </c>
      <c r="H144" s="14">
        <v>4.6490004649000463E-4</v>
      </c>
      <c r="I144" s="14">
        <v>4.5065344749887338E-4</v>
      </c>
      <c r="J144" s="14">
        <v>4.3066322136089578E-4</v>
      </c>
      <c r="K144" s="14">
        <v>4.5008970472052584E-4</v>
      </c>
      <c r="M144" s="5"/>
      <c r="N144">
        <v>4.7846889952153111E-4</v>
      </c>
      <c r="O144">
        <v>4.7961630695443646E-4</v>
      </c>
      <c r="P144">
        <v>4.7961630695443646E-4</v>
      </c>
      <c r="Q144">
        <v>4.3535045711797995E-4</v>
      </c>
      <c r="R144">
        <v>4.6490004649000463E-4</v>
      </c>
      <c r="S144">
        <v>4.7192071731949034E-4</v>
      </c>
      <c r="T144">
        <v>4.7961630695443646E-4</v>
      </c>
      <c r="U144">
        <v>4.5537340619307832E-4</v>
      </c>
      <c r="V144">
        <v>4.4984255510571302E-4</v>
      </c>
      <c r="W144">
        <v>4.7961630695443646E-4</v>
      </c>
      <c r="X144">
        <v>4.6743213095655435E-4</v>
      </c>
    </row>
    <row r="145" spans="1:24">
      <c r="A145" s="14">
        <v>4.434589800443459E-4</v>
      </c>
      <c r="B145" s="14">
        <v>4.6490004649000463E-4</v>
      </c>
      <c r="C145" s="14">
        <v>4.6838407494145199E-4</v>
      </c>
      <c r="D145" s="14">
        <v>4.7709923664122136E-4</v>
      </c>
      <c r="E145" s="14">
        <v>4.2973785990545768E-4</v>
      </c>
      <c r="F145" s="14">
        <v>4.3346337234503684E-4</v>
      </c>
      <c r="G145" s="14">
        <v>4.3763676148796501E-4</v>
      </c>
      <c r="H145" s="14">
        <v>4.6490004649000463E-4</v>
      </c>
      <c r="I145" s="14">
        <v>4.5065344749887338E-4</v>
      </c>
      <c r="J145" s="14">
        <v>4.3066322136089578E-4</v>
      </c>
      <c r="K145" s="14">
        <v>4.5008970472052584E-4</v>
      </c>
      <c r="M145" s="5"/>
      <c r="N145">
        <v>4.7846889952153111E-4</v>
      </c>
      <c r="O145">
        <v>4.7961630695443646E-4</v>
      </c>
      <c r="P145">
        <v>4.7961630695443646E-4</v>
      </c>
      <c r="Q145">
        <v>4.3572984749455336E-4</v>
      </c>
      <c r="R145">
        <v>4.6490004649000463E-4</v>
      </c>
      <c r="S145">
        <v>4.7192071731949034E-4</v>
      </c>
      <c r="T145">
        <v>4.7961630695443646E-4</v>
      </c>
      <c r="U145">
        <v>4.5537340619307832E-4</v>
      </c>
      <c r="V145">
        <v>4.4984255510571302E-4</v>
      </c>
      <c r="W145">
        <v>4.7961630695443646E-4</v>
      </c>
      <c r="X145">
        <v>4.674700699942117E-4</v>
      </c>
    </row>
    <row r="146" spans="1:24">
      <c r="A146" s="14">
        <v>4.434589800443459E-4</v>
      </c>
      <c r="B146" s="14">
        <v>4.6490004649000463E-4</v>
      </c>
      <c r="C146" s="14">
        <v>4.6838407494145199E-4</v>
      </c>
      <c r="D146" s="14">
        <v>4.7709923664122136E-4</v>
      </c>
      <c r="E146" s="14">
        <v>4.2973785990545768E-4</v>
      </c>
      <c r="F146" s="14">
        <v>4.3346337234503684E-4</v>
      </c>
      <c r="G146" s="14">
        <v>4.3763676148796501E-4</v>
      </c>
      <c r="H146" s="14">
        <v>4.6490004649000463E-4</v>
      </c>
      <c r="I146" s="14">
        <v>4.5065344749887338E-4</v>
      </c>
      <c r="J146" s="14">
        <v>4.3066322136089578E-4</v>
      </c>
      <c r="K146" s="14">
        <v>4.5008970472052584E-4</v>
      </c>
      <c r="M146" s="5"/>
      <c r="N146">
        <v>4.7846889952153111E-4</v>
      </c>
      <c r="O146">
        <v>4.7961630695443646E-4</v>
      </c>
      <c r="P146">
        <v>4.7961630695443646E-4</v>
      </c>
      <c r="Q146">
        <v>4.3572984749455336E-4</v>
      </c>
      <c r="R146">
        <v>4.6490004649000463E-4</v>
      </c>
      <c r="S146">
        <v>4.7192071731949034E-4</v>
      </c>
      <c r="T146">
        <v>4.7961630695443646E-4</v>
      </c>
      <c r="U146">
        <v>4.5537340619307832E-4</v>
      </c>
      <c r="V146">
        <v>4.4984255510571302E-4</v>
      </c>
      <c r="W146">
        <v>4.7961630695443646E-4</v>
      </c>
      <c r="X146">
        <v>4.674700699942117E-4</v>
      </c>
    </row>
    <row r="147" spans="1:24">
      <c r="A147" s="14">
        <v>4.434589800443459E-4</v>
      </c>
      <c r="B147" s="14">
        <v>4.6490004649000463E-4</v>
      </c>
      <c r="C147" s="14">
        <v>4.6838407494145199E-4</v>
      </c>
      <c r="D147" s="14">
        <v>4.7709923664122136E-4</v>
      </c>
      <c r="E147" s="14">
        <v>4.2973785990545768E-4</v>
      </c>
      <c r="F147" s="14">
        <v>4.3346337234503684E-4</v>
      </c>
      <c r="G147" s="14">
        <v>4.3763676148796501E-4</v>
      </c>
      <c r="H147" s="14">
        <v>4.6490004649000463E-4</v>
      </c>
      <c r="I147" s="14">
        <v>4.5065344749887338E-4</v>
      </c>
      <c r="J147" s="14">
        <v>4.3066322136089578E-4</v>
      </c>
      <c r="K147" s="14">
        <v>4.5008970472052584E-4</v>
      </c>
      <c r="M147" s="5"/>
      <c r="N147">
        <v>4.7846889952153111E-4</v>
      </c>
      <c r="O147">
        <v>4.7961630695443646E-4</v>
      </c>
      <c r="P147">
        <v>4.7961630695443646E-4</v>
      </c>
      <c r="Q147">
        <v>4.3572984749455336E-4</v>
      </c>
      <c r="R147">
        <v>4.6490004649000463E-4</v>
      </c>
      <c r="S147">
        <v>4.7192071731949034E-4</v>
      </c>
      <c r="T147">
        <v>4.7961630695443646E-4</v>
      </c>
      <c r="U147">
        <v>4.5537340619307832E-4</v>
      </c>
      <c r="V147">
        <v>4.4984255510571302E-4</v>
      </c>
      <c r="W147">
        <v>4.7961630695443646E-4</v>
      </c>
      <c r="X147">
        <v>4.674700699942117E-4</v>
      </c>
    </row>
    <row r="148" spans="1:24">
      <c r="A148" s="14">
        <v>4.434589800443459E-4</v>
      </c>
      <c r="B148" s="14">
        <v>4.6490004649000463E-4</v>
      </c>
      <c r="C148" s="14">
        <v>4.6838407494145199E-4</v>
      </c>
      <c r="D148" s="14">
        <v>4.7709923664122136E-4</v>
      </c>
      <c r="E148" s="14">
        <v>4.2973785990545768E-4</v>
      </c>
      <c r="F148" s="14">
        <v>4.3346337234503684E-4</v>
      </c>
      <c r="G148" s="14">
        <v>4.3763676148796501E-4</v>
      </c>
      <c r="H148" s="14">
        <v>4.6490004649000463E-4</v>
      </c>
      <c r="I148" s="14">
        <v>4.5065344749887338E-4</v>
      </c>
      <c r="J148" s="14">
        <v>4.3630017452006982E-4</v>
      </c>
      <c r="K148" s="14">
        <v>4.5065340003644318E-4</v>
      </c>
      <c r="M148" s="5"/>
      <c r="N148">
        <v>4.7846889952153111E-4</v>
      </c>
      <c r="O148">
        <v>4.7961630695443646E-4</v>
      </c>
      <c r="P148">
        <v>4.7961630695443646E-4</v>
      </c>
      <c r="Q148">
        <v>4.3572984749455336E-4</v>
      </c>
      <c r="R148">
        <v>4.6490004649000463E-4</v>
      </c>
      <c r="S148">
        <v>4.7192071731949034E-4</v>
      </c>
      <c r="T148">
        <v>4.7961630695443646E-4</v>
      </c>
      <c r="U148">
        <v>4.5537340619307832E-4</v>
      </c>
      <c r="V148">
        <v>4.4984255510571302E-4</v>
      </c>
      <c r="W148">
        <v>4.7961630695443646E-4</v>
      </c>
      <c r="X148">
        <v>4.674700699942117E-4</v>
      </c>
    </row>
    <row r="149" spans="1:24">
      <c r="A149" s="14">
        <v>4.434589800443459E-4</v>
      </c>
      <c r="B149" s="14">
        <v>4.6490004649000463E-4</v>
      </c>
      <c r="C149" s="14">
        <v>4.6838407494145199E-4</v>
      </c>
      <c r="D149" s="14">
        <v>4.7709923664122136E-4</v>
      </c>
      <c r="E149" s="14">
        <v>4.2973785990545768E-4</v>
      </c>
      <c r="F149" s="14">
        <v>4.3346337234503684E-4</v>
      </c>
      <c r="G149" s="14">
        <v>4.3763676148796501E-4</v>
      </c>
      <c r="H149" s="14">
        <v>4.6490004649000463E-4</v>
      </c>
      <c r="I149" s="14">
        <v>4.5065344749887338E-4</v>
      </c>
      <c r="J149" s="14">
        <v>4.3630017452006982E-4</v>
      </c>
      <c r="K149" s="14">
        <v>4.5065340003644318E-4</v>
      </c>
      <c r="M149" s="5"/>
      <c r="N149">
        <v>4.7846889952153111E-4</v>
      </c>
      <c r="O149">
        <v>4.7961630695443646E-4</v>
      </c>
      <c r="P149">
        <v>4.7961630695443646E-4</v>
      </c>
      <c r="Q149">
        <v>4.3572984749455336E-4</v>
      </c>
      <c r="R149">
        <v>4.6490004649000463E-4</v>
      </c>
      <c r="S149">
        <v>4.7192071731949034E-4</v>
      </c>
      <c r="T149">
        <v>4.7961630695443646E-4</v>
      </c>
      <c r="U149">
        <v>4.5537340619307832E-4</v>
      </c>
      <c r="V149">
        <v>4.4984255510571302E-4</v>
      </c>
      <c r="W149">
        <v>4.7961630695443646E-4</v>
      </c>
      <c r="X149">
        <v>4.674700699942117E-4</v>
      </c>
    </row>
    <row r="150" spans="1:24">
      <c r="A150" s="14">
        <v>4.434589800443459E-4</v>
      </c>
      <c r="B150" s="14">
        <v>4.6490004649000463E-4</v>
      </c>
      <c r="C150" s="14">
        <v>4.6838407494145199E-4</v>
      </c>
      <c r="D150" s="14">
        <v>4.7709923664122136E-4</v>
      </c>
      <c r="E150" s="14">
        <v>4.2973785990545768E-4</v>
      </c>
      <c r="F150" s="14">
        <v>4.3346337234503684E-4</v>
      </c>
      <c r="G150" s="14">
        <v>4.3763676148796501E-4</v>
      </c>
      <c r="H150" s="14">
        <v>4.6490004649000463E-4</v>
      </c>
      <c r="I150" s="14">
        <v>4.5065344749887338E-4</v>
      </c>
      <c r="J150" s="14">
        <v>4.3630017452006982E-4</v>
      </c>
      <c r="K150" s="14">
        <v>4.5065340003644318E-4</v>
      </c>
      <c r="M150" s="5"/>
      <c r="N150">
        <v>4.7846889952153111E-4</v>
      </c>
      <c r="O150">
        <v>4.7961630695443646E-4</v>
      </c>
      <c r="P150">
        <v>4.7961630695443646E-4</v>
      </c>
      <c r="Q150">
        <v>4.3572984749455336E-4</v>
      </c>
      <c r="R150">
        <v>4.6490004649000463E-4</v>
      </c>
      <c r="S150">
        <v>4.7192071731949034E-4</v>
      </c>
      <c r="T150">
        <v>4.7961630695443646E-4</v>
      </c>
      <c r="U150">
        <v>4.5537340619307832E-4</v>
      </c>
      <c r="V150">
        <v>4.4984255510571302E-4</v>
      </c>
      <c r="W150">
        <v>4.7961630695443646E-4</v>
      </c>
      <c r="X150">
        <v>4.674700699942117E-4</v>
      </c>
    </row>
    <row r="151" spans="1:24">
      <c r="A151" s="14">
        <v>4.434589800443459E-4</v>
      </c>
      <c r="B151" s="14">
        <v>4.6490004649000463E-4</v>
      </c>
      <c r="C151" s="14">
        <v>4.6838407494145199E-4</v>
      </c>
      <c r="D151" s="14">
        <v>4.7709923664122136E-4</v>
      </c>
      <c r="E151" s="14">
        <v>4.2973785990545768E-4</v>
      </c>
      <c r="F151" s="14">
        <v>4.3346337234503684E-4</v>
      </c>
      <c r="G151" s="14">
        <v>4.3763676148796501E-4</v>
      </c>
      <c r="H151" s="14">
        <v>4.6490004649000463E-4</v>
      </c>
      <c r="I151" s="14">
        <v>4.5065344749887338E-4</v>
      </c>
      <c r="J151" s="14">
        <v>4.3630017452006982E-4</v>
      </c>
      <c r="K151" s="14">
        <v>4.5065340003644318E-4</v>
      </c>
      <c r="M151" s="5"/>
      <c r="N151">
        <v>4.7846889952153111E-4</v>
      </c>
      <c r="O151">
        <v>4.7961630695443646E-4</v>
      </c>
      <c r="P151">
        <v>4.7961630695443646E-4</v>
      </c>
      <c r="Q151">
        <v>4.3572984749455336E-4</v>
      </c>
      <c r="R151">
        <v>4.6490004649000463E-4</v>
      </c>
      <c r="S151">
        <v>4.7192071731949034E-4</v>
      </c>
      <c r="T151">
        <v>4.7961630695443646E-4</v>
      </c>
      <c r="U151">
        <v>4.5537340619307832E-4</v>
      </c>
      <c r="V151">
        <v>4.4984255510571302E-4</v>
      </c>
      <c r="W151">
        <v>4.7961630695443646E-4</v>
      </c>
      <c r="X151">
        <v>4.674700699942117E-4</v>
      </c>
    </row>
    <row r="152" spans="1:24">
      <c r="A152" s="14">
        <v>4.434589800443459E-4</v>
      </c>
      <c r="B152" s="14">
        <v>4.6490004649000463E-4</v>
      </c>
      <c r="C152" s="14">
        <v>4.6838407494145199E-4</v>
      </c>
      <c r="D152" s="14">
        <v>4.7709923664122136E-4</v>
      </c>
      <c r="E152" s="14">
        <v>4.2973785990545768E-4</v>
      </c>
      <c r="F152" s="14">
        <v>4.3346337234503684E-4</v>
      </c>
      <c r="G152" s="14">
        <v>4.3763676148796501E-4</v>
      </c>
      <c r="H152" s="14">
        <v>4.6490004649000463E-4</v>
      </c>
      <c r="I152" s="14">
        <v>4.5065344749887338E-4</v>
      </c>
      <c r="J152" s="14">
        <v>4.3630017452006982E-4</v>
      </c>
      <c r="K152" s="14">
        <v>4.5065340003644318E-4</v>
      </c>
      <c r="M152" s="5"/>
      <c r="N152">
        <v>4.7846889952153111E-4</v>
      </c>
      <c r="O152">
        <v>4.7961630695443646E-4</v>
      </c>
      <c r="P152">
        <v>4.7961630695443646E-4</v>
      </c>
      <c r="Q152">
        <v>4.3572984749455336E-4</v>
      </c>
      <c r="R152">
        <v>4.6490004649000463E-4</v>
      </c>
      <c r="S152">
        <v>4.7192071731949034E-4</v>
      </c>
      <c r="T152">
        <v>4.7961630695443646E-4</v>
      </c>
      <c r="U152">
        <v>4.5537340619307832E-4</v>
      </c>
      <c r="V152">
        <v>4.4984255510571302E-4</v>
      </c>
      <c r="W152">
        <v>4.7961630695443646E-4</v>
      </c>
      <c r="X152">
        <v>4.674700699942117E-4</v>
      </c>
    </row>
    <row r="153" spans="1:24">
      <c r="A153" s="14">
        <v>4.434589800443459E-4</v>
      </c>
      <c r="B153" s="14">
        <v>4.6490004649000463E-4</v>
      </c>
      <c r="C153" s="14">
        <v>4.6838407494145199E-4</v>
      </c>
      <c r="D153" s="14">
        <v>4.7709923664122136E-4</v>
      </c>
      <c r="E153" s="14">
        <v>4.2973785990545768E-4</v>
      </c>
      <c r="F153" s="14">
        <v>4.3346337234503684E-4</v>
      </c>
      <c r="G153" s="14">
        <v>4.3763676148796501E-4</v>
      </c>
      <c r="H153" s="14">
        <v>4.6490004649000463E-4</v>
      </c>
      <c r="I153" s="14">
        <v>4.5065344749887338E-4</v>
      </c>
      <c r="J153" s="14">
        <v>4.3630017452006982E-4</v>
      </c>
      <c r="K153" s="14">
        <v>4.5065340003644318E-4</v>
      </c>
      <c r="M153" s="5"/>
      <c r="N153">
        <v>4.7846889952153111E-4</v>
      </c>
      <c r="O153">
        <v>4.7961630695443646E-4</v>
      </c>
      <c r="P153">
        <v>4.7961630695443646E-4</v>
      </c>
      <c r="Q153">
        <v>4.3572984749455336E-4</v>
      </c>
      <c r="R153">
        <v>4.6490004649000463E-4</v>
      </c>
      <c r="S153">
        <v>4.7192071731949034E-4</v>
      </c>
      <c r="T153">
        <v>4.7961630695443646E-4</v>
      </c>
      <c r="U153">
        <v>4.5537340619307832E-4</v>
      </c>
      <c r="V153">
        <v>4.4984255510571302E-4</v>
      </c>
      <c r="W153">
        <v>4.7961630695443646E-4</v>
      </c>
      <c r="X153">
        <v>4.674700699942117E-4</v>
      </c>
    </row>
    <row r="154" spans="1:24">
      <c r="A154" s="14">
        <v>4.434589800443459E-4</v>
      </c>
      <c r="B154" s="14">
        <v>4.6490004649000463E-4</v>
      </c>
      <c r="C154" s="14">
        <v>4.6838407494145199E-4</v>
      </c>
      <c r="D154" s="14">
        <v>4.7709923664122136E-4</v>
      </c>
      <c r="E154" s="14">
        <v>4.2973785990545768E-4</v>
      </c>
      <c r="F154" s="14">
        <v>4.3346337234503684E-4</v>
      </c>
      <c r="G154" s="14">
        <v>4.3763676148796501E-4</v>
      </c>
      <c r="H154" s="14">
        <v>4.6490004649000463E-4</v>
      </c>
      <c r="I154" s="14">
        <v>4.5065344749887338E-4</v>
      </c>
      <c r="J154" s="14">
        <v>4.3630017452006982E-4</v>
      </c>
      <c r="K154" s="14">
        <v>4.5065340003644318E-4</v>
      </c>
      <c r="M154" s="5"/>
      <c r="N154">
        <v>4.7846889952153111E-4</v>
      </c>
      <c r="O154">
        <v>4.7961630695443646E-4</v>
      </c>
      <c r="P154">
        <v>4.7961630695443646E-4</v>
      </c>
      <c r="Q154">
        <v>4.3572984749455336E-4</v>
      </c>
      <c r="R154">
        <v>4.6490004649000463E-4</v>
      </c>
      <c r="S154">
        <v>4.7192071731949034E-4</v>
      </c>
      <c r="T154">
        <v>4.7961630695443646E-4</v>
      </c>
      <c r="U154">
        <v>4.5537340619307832E-4</v>
      </c>
      <c r="V154">
        <v>4.4984255510571302E-4</v>
      </c>
      <c r="W154">
        <v>4.7961630695443646E-4</v>
      </c>
      <c r="X154">
        <v>4.674700699942117E-4</v>
      </c>
    </row>
    <row r="155" spans="1:24">
      <c r="A155" s="14">
        <v>4.434589800443459E-4</v>
      </c>
      <c r="B155" s="14">
        <v>4.6490004649000463E-4</v>
      </c>
      <c r="C155" s="14">
        <v>4.6838407494145199E-4</v>
      </c>
      <c r="D155" s="14">
        <v>4.7709923664122136E-4</v>
      </c>
      <c r="E155" s="14">
        <v>4.2973785990545768E-4</v>
      </c>
      <c r="F155" s="14">
        <v>4.3346337234503684E-4</v>
      </c>
      <c r="G155" s="14">
        <v>4.3763676148796501E-4</v>
      </c>
      <c r="H155" s="14">
        <v>4.6490004649000463E-4</v>
      </c>
      <c r="I155" s="14">
        <v>4.5065344749887338E-4</v>
      </c>
      <c r="J155" s="14">
        <v>4.3630017452006982E-4</v>
      </c>
      <c r="K155" s="14">
        <v>4.5065340003644318E-4</v>
      </c>
      <c r="M155" s="5"/>
      <c r="N155">
        <v>4.7846889952153111E-4</v>
      </c>
      <c r="O155">
        <v>4.7961630695443646E-4</v>
      </c>
      <c r="P155">
        <v>4.7961630695443646E-4</v>
      </c>
      <c r="Q155">
        <v>4.3572984749455336E-4</v>
      </c>
      <c r="R155">
        <v>4.6490004649000463E-4</v>
      </c>
      <c r="S155">
        <v>4.7192071731949034E-4</v>
      </c>
      <c r="T155">
        <v>4.7961630695443646E-4</v>
      </c>
      <c r="U155">
        <v>4.5537340619307832E-4</v>
      </c>
      <c r="V155">
        <v>4.4984255510571302E-4</v>
      </c>
      <c r="W155">
        <v>4.7961630695443646E-4</v>
      </c>
      <c r="X155">
        <v>4.674700699942117E-4</v>
      </c>
    </row>
    <row r="156" spans="1:24">
      <c r="A156" s="14">
        <v>4.434589800443459E-4</v>
      </c>
      <c r="B156" s="14">
        <v>4.6490004649000463E-4</v>
      </c>
      <c r="C156" s="14">
        <v>4.6838407494145199E-4</v>
      </c>
      <c r="D156" s="14">
        <v>4.7709923664122136E-4</v>
      </c>
      <c r="E156" s="14">
        <v>4.2973785990545768E-4</v>
      </c>
      <c r="F156" s="14">
        <v>4.3346337234503684E-4</v>
      </c>
      <c r="G156" s="14">
        <v>4.3763676148796501E-4</v>
      </c>
      <c r="H156" s="14">
        <v>4.6490004649000463E-4</v>
      </c>
      <c r="I156" s="14">
        <v>4.5065344749887338E-4</v>
      </c>
      <c r="J156" s="14">
        <v>4.3630017452006982E-4</v>
      </c>
      <c r="K156" s="14">
        <v>4.5065340003644318E-4</v>
      </c>
      <c r="M156" s="5"/>
      <c r="N156">
        <v>4.7846889952153111E-4</v>
      </c>
      <c r="O156">
        <v>4.7961630695443646E-4</v>
      </c>
      <c r="P156">
        <v>4.7961630695443646E-4</v>
      </c>
      <c r="Q156">
        <v>4.3572984749455336E-4</v>
      </c>
      <c r="R156">
        <v>4.6490004649000463E-4</v>
      </c>
      <c r="S156">
        <v>4.7192071731949034E-4</v>
      </c>
      <c r="T156">
        <v>4.7961630695443646E-4</v>
      </c>
      <c r="U156">
        <v>4.5537340619307832E-4</v>
      </c>
      <c r="V156">
        <v>4.4984255510571302E-4</v>
      </c>
      <c r="W156">
        <v>4.7961630695443646E-4</v>
      </c>
      <c r="X156">
        <v>4.674700699942117E-4</v>
      </c>
    </row>
    <row r="157" spans="1:24">
      <c r="A157" s="14">
        <v>4.434589800443459E-4</v>
      </c>
      <c r="B157" s="14">
        <v>4.6490004649000463E-4</v>
      </c>
      <c r="C157" s="14">
        <v>4.6838407494145199E-4</v>
      </c>
      <c r="D157" s="14">
        <v>4.7709923664122136E-4</v>
      </c>
      <c r="E157" s="14">
        <v>4.2973785990545768E-4</v>
      </c>
      <c r="F157" s="14">
        <v>4.3346337234503684E-4</v>
      </c>
      <c r="G157" s="14">
        <v>4.3763676148796501E-4</v>
      </c>
      <c r="H157" s="14">
        <v>4.6490004649000463E-4</v>
      </c>
      <c r="I157" s="14">
        <v>4.5065344749887338E-4</v>
      </c>
      <c r="J157" s="14">
        <v>4.3630017452006982E-4</v>
      </c>
      <c r="K157" s="14">
        <v>4.5065340003644318E-4</v>
      </c>
      <c r="M157" s="5"/>
      <c r="N157">
        <v>4.7846889952153111E-4</v>
      </c>
      <c r="O157">
        <v>4.7961630695443646E-4</v>
      </c>
      <c r="P157">
        <v>4.7961630695443646E-4</v>
      </c>
      <c r="Q157">
        <v>4.3572984749455336E-4</v>
      </c>
      <c r="R157">
        <v>4.6490004649000463E-4</v>
      </c>
      <c r="S157">
        <v>4.7192071731949034E-4</v>
      </c>
      <c r="T157">
        <v>4.7961630695443646E-4</v>
      </c>
      <c r="U157">
        <v>4.5537340619307832E-4</v>
      </c>
      <c r="V157">
        <v>4.4984255510571302E-4</v>
      </c>
      <c r="W157">
        <v>4.7961630695443646E-4</v>
      </c>
      <c r="X157">
        <v>4.674700699942117E-4</v>
      </c>
    </row>
    <row r="158" spans="1:24">
      <c r="A158" s="14">
        <v>4.434589800443459E-4</v>
      </c>
      <c r="B158" s="14">
        <v>4.6490004649000463E-4</v>
      </c>
      <c r="C158" s="14">
        <v>4.6838407494145199E-4</v>
      </c>
      <c r="D158" s="14">
        <v>4.7709923664122136E-4</v>
      </c>
      <c r="E158" s="14">
        <v>4.2973785990545768E-4</v>
      </c>
      <c r="F158" s="14">
        <v>4.3346337234503684E-4</v>
      </c>
      <c r="G158" s="14">
        <v>4.4033465433729633E-4</v>
      </c>
      <c r="H158" s="14">
        <v>4.6490004649000463E-4</v>
      </c>
      <c r="I158" s="14">
        <v>4.5065344749887338E-4</v>
      </c>
      <c r="J158" s="14">
        <v>4.3630017452006982E-4</v>
      </c>
      <c r="K158" s="14">
        <v>4.5092318932137633E-4</v>
      </c>
      <c r="M158" s="5"/>
      <c r="N158">
        <v>4.7846889952153111E-4</v>
      </c>
      <c r="O158">
        <v>4.7961630695443646E-4</v>
      </c>
      <c r="P158">
        <v>4.7961630695443646E-4</v>
      </c>
      <c r="Q158">
        <v>4.3572984749455336E-4</v>
      </c>
      <c r="R158">
        <v>4.6490004649000463E-4</v>
      </c>
      <c r="S158">
        <v>4.7192071731949034E-4</v>
      </c>
      <c r="T158">
        <v>4.7961630695443646E-4</v>
      </c>
      <c r="U158">
        <v>4.5537340619307832E-4</v>
      </c>
      <c r="V158">
        <v>4.4984255510571302E-4</v>
      </c>
      <c r="W158">
        <v>4.7961630695443646E-4</v>
      </c>
      <c r="X158">
        <v>4.674700699942117E-4</v>
      </c>
    </row>
    <row r="159" spans="1:24">
      <c r="A159" s="14">
        <v>4.434589800443459E-4</v>
      </c>
      <c r="B159" s="14">
        <v>4.6490004649000463E-4</v>
      </c>
      <c r="C159" s="14">
        <v>4.6838407494145199E-4</v>
      </c>
      <c r="D159" s="14">
        <v>4.7709923664122136E-4</v>
      </c>
      <c r="E159" s="14">
        <v>4.2973785990545768E-4</v>
      </c>
      <c r="F159" s="14">
        <v>4.3346337234503684E-4</v>
      </c>
      <c r="G159" s="14">
        <v>4.4033465433729633E-4</v>
      </c>
      <c r="H159" s="14">
        <v>4.6490004649000463E-4</v>
      </c>
      <c r="I159" s="14">
        <v>4.5065344749887338E-4</v>
      </c>
      <c r="J159" s="14">
        <v>4.3630017452006982E-4</v>
      </c>
      <c r="K159" s="14">
        <v>4.5092318932137633E-4</v>
      </c>
      <c r="M159" s="5"/>
      <c r="N159">
        <v>4.7846889952153111E-4</v>
      </c>
      <c r="O159">
        <v>4.7961630695443646E-4</v>
      </c>
      <c r="P159">
        <v>4.7961630695443646E-4</v>
      </c>
      <c r="Q159">
        <v>4.3572984749455336E-4</v>
      </c>
      <c r="R159">
        <v>4.6490004649000463E-4</v>
      </c>
      <c r="S159">
        <v>4.7192071731949034E-4</v>
      </c>
      <c r="T159">
        <v>4.7961630695443646E-4</v>
      </c>
      <c r="U159">
        <v>4.5537340619307832E-4</v>
      </c>
      <c r="V159">
        <v>4.4984255510571302E-4</v>
      </c>
      <c r="W159">
        <v>4.7961630695443646E-4</v>
      </c>
      <c r="X159">
        <v>4.674700699942117E-4</v>
      </c>
    </row>
    <row r="160" spans="1:24">
      <c r="A160" s="14">
        <v>4.434589800443459E-4</v>
      </c>
      <c r="B160" s="14">
        <v>4.6490004649000463E-4</v>
      </c>
      <c r="C160" s="14">
        <v>4.6838407494145199E-4</v>
      </c>
      <c r="D160" s="14">
        <v>4.7709923664122136E-4</v>
      </c>
      <c r="E160" s="14">
        <v>4.2973785990545768E-4</v>
      </c>
      <c r="F160" s="14">
        <v>4.3346337234503684E-4</v>
      </c>
      <c r="G160" s="14">
        <v>4.4483985765124553E-4</v>
      </c>
      <c r="H160" s="14">
        <v>4.6490004649000463E-4</v>
      </c>
      <c r="I160" s="14">
        <v>4.5065344749887338E-4</v>
      </c>
      <c r="J160" s="14">
        <v>4.3630017452006982E-4</v>
      </c>
      <c r="K160" s="14">
        <v>4.5137370965277126E-4</v>
      </c>
      <c r="M160" s="5"/>
      <c r="N160">
        <v>4.7846889952153111E-4</v>
      </c>
      <c r="O160">
        <v>4.7961630695443646E-4</v>
      </c>
      <c r="P160">
        <v>4.7961630695443646E-4</v>
      </c>
      <c r="Q160">
        <v>4.3572984749455336E-4</v>
      </c>
      <c r="R160">
        <v>4.6490004649000463E-4</v>
      </c>
      <c r="S160">
        <v>4.7192071731949034E-4</v>
      </c>
      <c r="T160">
        <v>4.7961630695443646E-4</v>
      </c>
      <c r="U160">
        <v>4.5537340619307832E-4</v>
      </c>
      <c r="V160">
        <v>4.4984255510571302E-4</v>
      </c>
      <c r="W160">
        <v>4.7961630695443646E-4</v>
      </c>
      <c r="X160">
        <v>4.674700699942117E-4</v>
      </c>
    </row>
    <row r="161" spans="1:24">
      <c r="A161" s="14">
        <v>4.434589800443459E-4</v>
      </c>
      <c r="B161" s="14">
        <v>4.6490004649000463E-4</v>
      </c>
      <c r="C161" s="14">
        <v>4.6838407494145199E-4</v>
      </c>
      <c r="D161" s="14">
        <v>4.7709923664122136E-4</v>
      </c>
      <c r="E161" s="14">
        <v>4.2973785990545768E-4</v>
      </c>
      <c r="F161" s="14">
        <v>4.3346337234503684E-4</v>
      </c>
      <c r="G161" s="14">
        <v>4.4483985765124553E-4</v>
      </c>
      <c r="H161" s="14">
        <v>4.6490004649000463E-4</v>
      </c>
      <c r="I161" s="14">
        <v>4.5065344749887338E-4</v>
      </c>
      <c r="J161" s="14">
        <v>4.3630017452006982E-4</v>
      </c>
      <c r="K161" s="14">
        <v>4.5137370965277126E-4</v>
      </c>
      <c r="M161" s="5"/>
      <c r="N161">
        <v>4.7846889952153111E-4</v>
      </c>
      <c r="O161">
        <v>4.7961630695443646E-4</v>
      </c>
      <c r="P161">
        <v>4.7961630695443646E-4</v>
      </c>
      <c r="Q161">
        <v>4.3572984749455336E-4</v>
      </c>
      <c r="R161">
        <v>4.6490004649000463E-4</v>
      </c>
      <c r="S161">
        <v>4.7192071731949034E-4</v>
      </c>
      <c r="T161">
        <v>4.7961630695443646E-4</v>
      </c>
      <c r="U161">
        <v>4.5537340619307832E-4</v>
      </c>
      <c r="V161">
        <v>4.6425255338904364E-4</v>
      </c>
      <c r="W161">
        <v>4.7961630695443646E-4</v>
      </c>
      <c r="X161">
        <v>4.689110698225448E-4</v>
      </c>
    </row>
    <row r="162" spans="1:24">
      <c r="A162" s="14">
        <v>4.434589800443459E-4</v>
      </c>
      <c r="B162" s="14">
        <v>4.6490004649000463E-4</v>
      </c>
      <c r="C162" s="14">
        <v>4.6838407494145199E-4</v>
      </c>
      <c r="D162" s="14">
        <v>4.7709923664122136E-4</v>
      </c>
      <c r="E162" s="14">
        <v>4.2973785990545768E-4</v>
      </c>
      <c r="F162" s="14">
        <v>4.3346337234503684E-4</v>
      </c>
      <c r="G162" s="14">
        <v>4.4483985765124553E-4</v>
      </c>
      <c r="H162" s="14">
        <v>4.6490004649000463E-4</v>
      </c>
      <c r="I162" s="14">
        <v>4.5065344749887338E-4</v>
      </c>
      <c r="J162" s="14">
        <v>4.3630017452006982E-4</v>
      </c>
      <c r="K162" s="14">
        <v>4.5137370965277126E-4</v>
      </c>
      <c r="M162" s="5"/>
      <c r="N162">
        <v>4.7846889952153111E-4</v>
      </c>
      <c r="O162">
        <v>4.7961630695443646E-4</v>
      </c>
      <c r="P162">
        <v>4.7961630695443646E-4</v>
      </c>
      <c r="Q162">
        <v>4.3572984749455336E-4</v>
      </c>
      <c r="R162">
        <v>4.6490004649000463E-4</v>
      </c>
      <c r="S162">
        <v>4.7192071731949034E-4</v>
      </c>
      <c r="T162">
        <v>4.7961630695443646E-4</v>
      </c>
      <c r="U162">
        <v>4.5537340619307832E-4</v>
      </c>
      <c r="V162">
        <v>4.6425255338904364E-4</v>
      </c>
      <c r="W162">
        <v>4.7961630695443646E-4</v>
      </c>
      <c r="X162">
        <v>4.689110698225448E-4</v>
      </c>
    </row>
    <row r="163" spans="1:24">
      <c r="A163" s="14">
        <v>4.434589800443459E-4</v>
      </c>
      <c r="B163" s="14">
        <v>4.6490004649000463E-4</v>
      </c>
      <c r="C163" s="14">
        <v>4.6838407494145199E-4</v>
      </c>
      <c r="D163" s="14">
        <v>4.7709923664122136E-4</v>
      </c>
      <c r="E163" s="14">
        <v>4.2973785990545768E-4</v>
      </c>
      <c r="F163" s="14">
        <v>4.3346337234503684E-4</v>
      </c>
      <c r="G163" s="14">
        <v>4.4483985765124553E-4</v>
      </c>
      <c r="H163" s="14">
        <v>4.6490004649000463E-4</v>
      </c>
      <c r="I163" s="14">
        <v>4.5065344749887338E-4</v>
      </c>
      <c r="J163" s="14">
        <v>4.3630017452006982E-4</v>
      </c>
      <c r="K163" s="14">
        <v>4.5137370965277126E-4</v>
      </c>
      <c r="M163" s="5"/>
      <c r="N163">
        <v>4.7846889952153111E-4</v>
      </c>
      <c r="O163">
        <v>4.7961630695443646E-4</v>
      </c>
      <c r="P163">
        <v>4.7961630695443646E-4</v>
      </c>
      <c r="Q163">
        <v>4.3572984749455336E-4</v>
      </c>
      <c r="R163">
        <v>4.6490004649000463E-4</v>
      </c>
      <c r="S163">
        <v>4.7192071731949034E-4</v>
      </c>
      <c r="T163">
        <v>4.7961630695443646E-4</v>
      </c>
      <c r="U163">
        <v>4.5829514207149406E-4</v>
      </c>
      <c r="V163">
        <v>4.6425255338904364E-4</v>
      </c>
      <c r="W163">
        <v>4.7961630695443646E-4</v>
      </c>
      <c r="X163">
        <v>4.6920324341038626E-4</v>
      </c>
    </row>
    <row r="164" spans="1:24">
      <c r="A164" s="14">
        <v>4.434589800443459E-4</v>
      </c>
      <c r="B164" s="14">
        <v>4.6490004649000463E-4</v>
      </c>
      <c r="C164" s="14">
        <v>4.6838407494145199E-4</v>
      </c>
      <c r="D164" s="14">
        <v>4.7709923664122136E-4</v>
      </c>
      <c r="E164" s="14">
        <v>4.2973785990545768E-4</v>
      </c>
      <c r="F164" s="14">
        <v>4.3346337234503684E-4</v>
      </c>
      <c r="G164" s="14">
        <v>4.4483985765124553E-4</v>
      </c>
      <c r="H164" s="14">
        <v>4.6490004649000463E-4</v>
      </c>
      <c r="I164" s="14">
        <v>4.5065344749887338E-4</v>
      </c>
      <c r="J164" s="14">
        <v>4.4150110375275938E-4</v>
      </c>
      <c r="K164" s="14">
        <v>4.5189380257604016E-4</v>
      </c>
      <c r="M164" s="5"/>
      <c r="N164">
        <v>4.7846889952153111E-4</v>
      </c>
      <c r="O164">
        <v>4.7961630695443646E-4</v>
      </c>
      <c r="P164">
        <v>4.7961630695443646E-4</v>
      </c>
      <c r="Q164">
        <v>4.3572984749455336E-4</v>
      </c>
      <c r="R164">
        <v>4.6490004649000463E-4</v>
      </c>
      <c r="S164">
        <v>4.7192071731949034E-4</v>
      </c>
      <c r="T164">
        <v>4.7961630695443646E-4</v>
      </c>
      <c r="U164">
        <v>4.5829514207149406E-4</v>
      </c>
      <c r="V164">
        <v>4.6425255338904364E-4</v>
      </c>
      <c r="W164">
        <v>4.7961630695443646E-4</v>
      </c>
      <c r="X164">
        <v>4.6920324341038626E-4</v>
      </c>
    </row>
    <row r="165" spans="1:24">
      <c r="A165" s="14">
        <v>4.434589800443459E-4</v>
      </c>
      <c r="B165" s="14">
        <v>4.6490004649000463E-4</v>
      </c>
      <c r="C165" s="14">
        <v>4.6838407494145199E-4</v>
      </c>
      <c r="D165" s="14">
        <v>4.7709923664122136E-4</v>
      </c>
      <c r="E165" s="14">
        <v>4.2973785990545768E-4</v>
      </c>
      <c r="F165" s="14">
        <v>4.3346337234503684E-4</v>
      </c>
      <c r="G165" s="14">
        <v>4.4483985765124553E-4</v>
      </c>
      <c r="H165" s="14">
        <v>4.6490004649000463E-4</v>
      </c>
      <c r="I165" s="14">
        <v>4.5065344749887338E-4</v>
      </c>
      <c r="J165" s="14">
        <v>4.4150110375275938E-4</v>
      </c>
      <c r="K165" s="14">
        <v>4.5189380257604016E-4</v>
      </c>
      <c r="M165" s="5"/>
      <c r="N165">
        <v>4.7846889952153111E-4</v>
      </c>
      <c r="O165">
        <v>4.7961630695443646E-4</v>
      </c>
      <c r="P165">
        <v>4.7961630695443646E-4</v>
      </c>
      <c r="Q165">
        <v>4.3572984749455336E-4</v>
      </c>
      <c r="R165">
        <v>4.6490004649000463E-4</v>
      </c>
      <c r="S165">
        <v>4.7192071731949034E-4</v>
      </c>
      <c r="T165">
        <v>4.7961630695443646E-4</v>
      </c>
      <c r="U165">
        <v>4.5829514207149406E-4</v>
      </c>
      <c r="V165">
        <v>4.6425255338904364E-4</v>
      </c>
      <c r="W165">
        <v>4.7961630695443646E-4</v>
      </c>
      <c r="X165">
        <v>4.6920324341038626E-4</v>
      </c>
    </row>
    <row r="166" spans="1:24">
      <c r="A166" s="14">
        <v>4.434589800443459E-4</v>
      </c>
      <c r="B166" s="14">
        <v>4.6490004649000463E-4</v>
      </c>
      <c r="C166" s="14">
        <v>4.6838407494145199E-4</v>
      </c>
      <c r="D166" s="14">
        <v>4.7709923664122136E-4</v>
      </c>
      <c r="E166" s="14">
        <v>4.2973785990545768E-4</v>
      </c>
      <c r="F166" s="14">
        <v>4.3346337234503684E-4</v>
      </c>
      <c r="G166" s="14">
        <v>4.4483985765124553E-4</v>
      </c>
      <c r="H166" s="14">
        <v>4.6490004649000463E-4</v>
      </c>
      <c r="I166" s="14">
        <v>4.5065344749887338E-4</v>
      </c>
      <c r="J166" s="14">
        <v>4.4150110375275938E-4</v>
      </c>
      <c r="K166" s="14">
        <v>4.5189380257604016E-4</v>
      </c>
      <c r="M166" s="5"/>
      <c r="N166">
        <v>4.7846889952153111E-4</v>
      </c>
      <c r="O166">
        <v>4.7961630695443646E-4</v>
      </c>
      <c r="P166">
        <v>4.7961630695443646E-4</v>
      </c>
      <c r="Q166">
        <v>4.3572984749455336E-4</v>
      </c>
      <c r="R166">
        <v>4.6490004649000463E-4</v>
      </c>
      <c r="S166">
        <v>4.7192071731949034E-4</v>
      </c>
      <c r="T166">
        <v>4.7961630695443646E-4</v>
      </c>
      <c r="U166">
        <v>4.5829514207149406E-4</v>
      </c>
      <c r="V166">
        <v>4.6425255338904364E-4</v>
      </c>
      <c r="W166">
        <v>4.7961630695443646E-4</v>
      </c>
      <c r="X166">
        <v>4.6920324341038626E-4</v>
      </c>
    </row>
    <row r="167" spans="1:24">
      <c r="A167" s="14">
        <v>4.434589800443459E-4</v>
      </c>
      <c r="B167" s="14">
        <v>4.6490004649000463E-4</v>
      </c>
      <c r="C167" s="14">
        <v>4.6838407494145199E-4</v>
      </c>
      <c r="D167" s="14">
        <v>4.7709923664122136E-4</v>
      </c>
      <c r="E167" s="14">
        <v>4.2973785990545768E-4</v>
      </c>
      <c r="F167" s="14">
        <v>4.3346337234503684E-4</v>
      </c>
      <c r="G167" s="14">
        <v>4.4483985765124553E-4</v>
      </c>
      <c r="H167" s="14">
        <v>4.6490004649000463E-4</v>
      </c>
      <c r="I167" s="14">
        <v>4.5065344749887338E-4</v>
      </c>
      <c r="J167" s="14">
        <v>4.4150110375275938E-4</v>
      </c>
      <c r="K167" s="14">
        <v>4.5189380257604016E-4</v>
      </c>
      <c r="M167" s="5"/>
      <c r="N167">
        <v>4.7846889952153111E-4</v>
      </c>
      <c r="O167">
        <v>4.7961630695443646E-4</v>
      </c>
      <c r="P167">
        <v>4.7961630695443646E-4</v>
      </c>
      <c r="Q167">
        <v>4.3572984749455336E-4</v>
      </c>
      <c r="R167">
        <v>4.6490004649000463E-4</v>
      </c>
      <c r="S167">
        <v>4.7192071731949034E-4</v>
      </c>
      <c r="T167">
        <v>4.7961630695443646E-4</v>
      </c>
      <c r="U167">
        <v>4.5829514207149406E-4</v>
      </c>
      <c r="V167">
        <v>4.6425255338904364E-4</v>
      </c>
      <c r="W167">
        <v>4.7961630695443646E-4</v>
      </c>
      <c r="X167">
        <v>4.6920324341038626E-4</v>
      </c>
    </row>
    <row r="168" spans="1:24">
      <c r="A168" s="14">
        <v>4.434589800443459E-4</v>
      </c>
      <c r="B168" s="14">
        <v>4.6490004649000463E-4</v>
      </c>
      <c r="C168" s="14">
        <v>4.6838407494145199E-4</v>
      </c>
      <c r="D168" s="14">
        <v>4.7709923664122136E-4</v>
      </c>
      <c r="E168" s="14">
        <v>4.2973785990545768E-4</v>
      </c>
      <c r="F168" s="14">
        <v>4.3346337234503684E-4</v>
      </c>
      <c r="G168" s="14">
        <v>4.4483985765124553E-4</v>
      </c>
      <c r="H168" s="14">
        <v>4.6490004649000463E-4</v>
      </c>
      <c r="I168" s="14">
        <v>4.5065344749887338E-4</v>
      </c>
      <c r="J168" s="14">
        <v>4.4150110375275938E-4</v>
      </c>
      <c r="K168" s="14">
        <v>4.5189380257604016E-4</v>
      </c>
      <c r="M168" s="5"/>
      <c r="N168">
        <v>4.7846889952153111E-4</v>
      </c>
      <c r="O168">
        <v>4.7961630695443646E-4</v>
      </c>
      <c r="P168">
        <v>4.7961630695443646E-4</v>
      </c>
      <c r="Q168">
        <v>4.3572984749455336E-4</v>
      </c>
      <c r="R168">
        <v>4.6490004649000463E-4</v>
      </c>
      <c r="S168">
        <v>4.7192071731949034E-4</v>
      </c>
      <c r="T168">
        <v>4.7961630695443646E-4</v>
      </c>
      <c r="U168">
        <v>4.5829514207149406E-4</v>
      </c>
      <c r="V168">
        <v>4.6425255338904364E-4</v>
      </c>
      <c r="W168">
        <v>4.7961630695443646E-4</v>
      </c>
      <c r="X168">
        <v>4.6920324341038626E-4</v>
      </c>
    </row>
    <row r="169" spans="1:24">
      <c r="A169" s="14">
        <v>4.434589800443459E-4</v>
      </c>
      <c r="B169" s="14">
        <v>4.6490004649000463E-4</v>
      </c>
      <c r="C169" s="14">
        <v>4.6838407494145199E-4</v>
      </c>
      <c r="D169" s="14">
        <v>4.7709923664122136E-4</v>
      </c>
      <c r="E169" s="14">
        <v>4.2973785990545768E-4</v>
      </c>
      <c r="F169" s="14">
        <v>4.3346337234503684E-4</v>
      </c>
      <c r="G169" s="14">
        <v>4.4483985765124553E-4</v>
      </c>
      <c r="H169" s="14">
        <v>4.6490004649000463E-4</v>
      </c>
      <c r="I169" s="14">
        <v>4.5065344749887338E-4</v>
      </c>
      <c r="J169" s="14">
        <v>4.4150110375275938E-4</v>
      </c>
      <c r="K169" s="14">
        <v>4.5189380257604016E-4</v>
      </c>
      <c r="M169" s="5"/>
      <c r="N169">
        <v>4.7846889952153111E-4</v>
      </c>
      <c r="O169">
        <v>4.7961630695443646E-4</v>
      </c>
      <c r="P169">
        <v>4.7961630695443646E-4</v>
      </c>
      <c r="Q169">
        <v>4.3572984749455336E-4</v>
      </c>
      <c r="R169">
        <v>4.6490004649000463E-4</v>
      </c>
      <c r="S169">
        <v>4.7192071731949034E-4</v>
      </c>
      <c r="T169">
        <v>4.7961630695443646E-4</v>
      </c>
      <c r="U169">
        <v>4.5829514207149406E-4</v>
      </c>
      <c r="V169">
        <v>4.6425255338904364E-4</v>
      </c>
      <c r="W169">
        <v>4.7961630695443646E-4</v>
      </c>
      <c r="X169">
        <v>4.6920324341038626E-4</v>
      </c>
    </row>
    <row r="170" spans="1:24">
      <c r="A170" s="14">
        <v>4.434589800443459E-4</v>
      </c>
      <c r="B170" s="14">
        <v>4.6490004649000463E-4</v>
      </c>
      <c r="C170" s="14">
        <v>4.6838407494145199E-4</v>
      </c>
      <c r="D170" s="14">
        <v>4.7709923664122136E-4</v>
      </c>
      <c r="E170" s="14">
        <v>4.2973785990545768E-4</v>
      </c>
      <c r="F170" s="14">
        <v>4.3346337234503684E-4</v>
      </c>
      <c r="G170" s="14">
        <v>4.4483985765124553E-4</v>
      </c>
      <c r="H170" s="14">
        <v>4.6490004649000463E-4</v>
      </c>
      <c r="I170" s="14">
        <v>4.5065344749887338E-4</v>
      </c>
      <c r="J170" s="14">
        <v>4.4150110375275938E-4</v>
      </c>
      <c r="K170" s="14">
        <v>4.5189380257604016E-4</v>
      </c>
      <c r="M170" s="5"/>
      <c r="N170">
        <v>4.7846889952153111E-4</v>
      </c>
      <c r="O170">
        <v>4.7961630695443646E-4</v>
      </c>
      <c r="P170">
        <v>4.7961630695443646E-4</v>
      </c>
      <c r="Q170">
        <v>4.3572984749455336E-4</v>
      </c>
      <c r="R170">
        <v>4.6490004649000463E-4</v>
      </c>
      <c r="S170">
        <v>4.7192071731949034E-4</v>
      </c>
      <c r="T170">
        <v>4.7961630695443646E-4</v>
      </c>
      <c r="U170">
        <v>4.5829514207149406E-4</v>
      </c>
      <c r="V170">
        <v>4.6425255338904364E-4</v>
      </c>
      <c r="W170">
        <v>4.7961630695443646E-4</v>
      </c>
      <c r="X170">
        <v>4.6920324341038626E-4</v>
      </c>
    </row>
    <row r="171" spans="1:24">
      <c r="A171" s="14">
        <v>4.434589800443459E-4</v>
      </c>
      <c r="B171" s="14">
        <v>4.6490004649000463E-4</v>
      </c>
      <c r="C171" s="14">
        <v>4.6838407494145199E-4</v>
      </c>
      <c r="D171" s="14">
        <v>4.7709923664122136E-4</v>
      </c>
      <c r="E171" s="14">
        <v>4.2973785990545768E-4</v>
      </c>
      <c r="F171" s="14">
        <v>4.3535045711797995E-4</v>
      </c>
      <c r="G171" s="14">
        <v>4.4483985765124553E-4</v>
      </c>
      <c r="H171" s="14">
        <v>4.6490004649000463E-4</v>
      </c>
      <c r="I171" s="14">
        <v>4.5065344749887338E-4</v>
      </c>
      <c r="J171" s="14">
        <v>4.4150110375275938E-4</v>
      </c>
      <c r="K171" s="14">
        <v>4.5208251105333444E-4</v>
      </c>
      <c r="M171" s="5"/>
      <c r="N171">
        <v>4.7846889952153111E-4</v>
      </c>
      <c r="O171">
        <v>4.7961630695443646E-4</v>
      </c>
      <c r="P171">
        <v>4.7961630695443646E-4</v>
      </c>
      <c r="Q171">
        <v>4.3572984749455336E-4</v>
      </c>
      <c r="R171">
        <v>4.6490004649000463E-4</v>
      </c>
      <c r="S171">
        <v>4.7192071731949034E-4</v>
      </c>
      <c r="T171">
        <v>4.7961630695443646E-4</v>
      </c>
      <c r="U171">
        <v>4.5829514207149406E-4</v>
      </c>
      <c r="V171">
        <v>4.6425255338904364E-4</v>
      </c>
      <c r="W171">
        <v>4.7961630695443646E-4</v>
      </c>
      <c r="X171">
        <v>4.6920324341038626E-4</v>
      </c>
    </row>
    <row r="172" spans="1:24">
      <c r="A172" s="14">
        <v>4.434589800443459E-4</v>
      </c>
      <c r="B172" s="14">
        <v>4.6490004649000463E-4</v>
      </c>
      <c r="C172" s="14">
        <v>4.6838407494145199E-4</v>
      </c>
      <c r="D172" s="14">
        <v>4.7709923664122136E-4</v>
      </c>
      <c r="E172" s="14">
        <v>4.2973785990545768E-4</v>
      </c>
      <c r="F172" s="14">
        <v>4.4483985765124553E-4</v>
      </c>
      <c r="G172" s="14">
        <v>4.4483985765124553E-4</v>
      </c>
      <c r="H172" s="14">
        <v>4.6490004649000463E-4</v>
      </c>
      <c r="I172" s="14">
        <v>4.5065344749887338E-4</v>
      </c>
      <c r="J172" s="14">
        <v>4.4150110375275938E-4</v>
      </c>
      <c r="K172" s="14">
        <v>4.5303145110666098E-4</v>
      </c>
      <c r="M172" s="5"/>
      <c r="N172">
        <v>4.7846889952153111E-4</v>
      </c>
      <c r="O172">
        <v>4.7961630695443646E-4</v>
      </c>
      <c r="P172">
        <v>4.7961630695443646E-4</v>
      </c>
      <c r="Q172">
        <v>4.3572984749455336E-4</v>
      </c>
      <c r="R172">
        <v>4.6490004649000463E-4</v>
      </c>
      <c r="S172">
        <v>4.7192071731949034E-4</v>
      </c>
      <c r="T172">
        <v>4.7961630695443646E-4</v>
      </c>
      <c r="U172">
        <v>4.5829514207149406E-4</v>
      </c>
      <c r="V172">
        <v>4.6425255338904364E-4</v>
      </c>
      <c r="W172">
        <v>4.7961630695443646E-4</v>
      </c>
      <c r="X172">
        <v>4.6920324341038626E-4</v>
      </c>
    </row>
    <row r="173" spans="1:24">
      <c r="A173" s="14">
        <v>4.434589800443459E-4</v>
      </c>
      <c r="B173" s="14">
        <v>4.6490004649000463E-4</v>
      </c>
      <c r="C173" s="14">
        <v>4.6838407494145199E-4</v>
      </c>
      <c r="D173" s="14">
        <v>4.7709923664122136E-4</v>
      </c>
      <c r="E173" s="14">
        <v>4.2973785990545768E-4</v>
      </c>
      <c r="F173" s="14">
        <v>4.4483985765124553E-4</v>
      </c>
      <c r="G173" s="14">
        <v>4.4483985765124553E-4</v>
      </c>
      <c r="H173" s="14">
        <v>4.6490004649000463E-4</v>
      </c>
      <c r="I173" s="14">
        <v>4.5065344749887338E-4</v>
      </c>
      <c r="J173" s="14">
        <v>4.4150110375275938E-4</v>
      </c>
      <c r="K173" s="14">
        <v>4.5303145110666098E-4</v>
      </c>
      <c r="M173" s="5"/>
      <c r="N173">
        <v>4.7846889952153111E-4</v>
      </c>
      <c r="O173">
        <v>4.7961630695443646E-4</v>
      </c>
      <c r="P173">
        <v>4.7961630695443646E-4</v>
      </c>
      <c r="Q173">
        <v>4.3572984749455336E-4</v>
      </c>
      <c r="R173">
        <v>4.6490004649000463E-4</v>
      </c>
      <c r="S173">
        <v>4.7192071731949034E-4</v>
      </c>
      <c r="T173">
        <v>4.7961630695443646E-4</v>
      </c>
      <c r="U173">
        <v>4.5829514207149406E-4</v>
      </c>
      <c r="V173">
        <v>4.6425255338904364E-4</v>
      </c>
      <c r="W173">
        <v>4.7961630695443646E-4</v>
      </c>
      <c r="X173">
        <v>4.6920324341038626E-4</v>
      </c>
    </row>
    <row r="174" spans="1:24">
      <c r="A174" s="14">
        <v>4.434589800443459E-4</v>
      </c>
      <c r="B174" s="14">
        <v>4.6490004649000463E-4</v>
      </c>
      <c r="C174" s="14">
        <v>4.6838407494145199E-4</v>
      </c>
      <c r="D174" s="14">
        <v>4.7709923664122136E-4</v>
      </c>
      <c r="E174" s="14">
        <v>4.2973785990545768E-4</v>
      </c>
      <c r="F174" s="14">
        <v>4.4483985765124553E-4</v>
      </c>
      <c r="G174" s="14">
        <v>4.4483985765124553E-4</v>
      </c>
      <c r="H174" s="14">
        <v>4.6490004649000463E-4</v>
      </c>
      <c r="I174" s="14">
        <v>4.5065344749887338E-4</v>
      </c>
      <c r="J174" s="14">
        <v>4.4150110375275938E-4</v>
      </c>
      <c r="K174" s="14">
        <v>4.5303145110666098E-4</v>
      </c>
      <c r="M174" s="5"/>
      <c r="N174">
        <v>4.7846889952153111E-4</v>
      </c>
      <c r="O174">
        <v>4.7961630695443646E-4</v>
      </c>
      <c r="P174">
        <v>4.7961630695443646E-4</v>
      </c>
      <c r="Q174">
        <v>4.3572984749455336E-4</v>
      </c>
      <c r="R174">
        <v>4.6490004649000463E-4</v>
      </c>
      <c r="S174">
        <v>4.7192071731949034E-4</v>
      </c>
      <c r="T174">
        <v>4.7961630695443646E-4</v>
      </c>
      <c r="U174">
        <v>4.5829514207149406E-4</v>
      </c>
      <c r="V174">
        <v>4.6425255338904364E-4</v>
      </c>
      <c r="W174">
        <v>4.7961630695443646E-4</v>
      </c>
      <c r="X174">
        <v>4.6920324341038626E-4</v>
      </c>
    </row>
    <row r="175" spans="1:24">
      <c r="A175" s="14">
        <v>4.434589800443459E-4</v>
      </c>
      <c r="B175" s="14">
        <v>4.6490004649000463E-4</v>
      </c>
      <c r="C175" s="14">
        <v>4.6838407494145199E-4</v>
      </c>
      <c r="D175" s="14">
        <v>4.7709923664122136E-4</v>
      </c>
      <c r="E175" s="14">
        <v>4.2973785990545768E-4</v>
      </c>
      <c r="F175" s="14">
        <v>4.4483985765124553E-4</v>
      </c>
      <c r="G175" s="14">
        <v>4.4483985765124553E-4</v>
      </c>
      <c r="H175" s="14">
        <v>4.6490004649000463E-4</v>
      </c>
      <c r="I175" s="14">
        <v>4.5065344749887338E-4</v>
      </c>
      <c r="J175" s="14">
        <v>4.4150110375275938E-4</v>
      </c>
      <c r="K175" s="14">
        <v>4.5303145110666098E-4</v>
      </c>
      <c r="M175" s="5"/>
      <c r="N175">
        <v>4.7846889952153111E-4</v>
      </c>
      <c r="O175">
        <v>4.7961630695443646E-4</v>
      </c>
      <c r="P175">
        <v>4.7961630695443646E-4</v>
      </c>
      <c r="Q175">
        <v>4.3572984749455336E-4</v>
      </c>
      <c r="R175">
        <v>4.6490004649000463E-4</v>
      </c>
      <c r="S175">
        <v>4.7192071731949034E-4</v>
      </c>
      <c r="T175">
        <v>4.7961630695443646E-4</v>
      </c>
      <c r="U175">
        <v>4.5829514207149406E-4</v>
      </c>
      <c r="V175">
        <v>4.6425255338904364E-4</v>
      </c>
      <c r="W175">
        <v>4.7961630695443646E-4</v>
      </c>
      <c r="X175">
        <v>4.6920324341038626E-4</v>
      </c>
    </row>
    <row r="176" spans="1:24">
      <c r="A176" s="14">
        <v>4.434589800443459E-4</v>
      </c>
      <c r="B176" s="14">
        <v>4.6490004649000463E-4</v>
      </c>
      <c r="C176" s="14">
        <v>4.6838407494145199E-4</v>
      </c>
      <c r="D176" s="14">
        <v>4.7709923664122136E-4</v>
      </c>
      <c r="E176" s="14">
        <v>4.2973785990545768E-4</v>
      </c>
      <c r="F176" s="14">
        <v>4.4483985765124553E-4</v>
      </c>
      <c r="G176" s="14">
        <v>4.4483985765124553E-4</v>
      </c>
      <c r="H176" s="14">
        <v>4.6490004649000463E-4</v>
      </c>
      <c r="I176" s="14">
        <v>4.5065344749887338E-4</v>
      </c>
      <c r="J176" s="14">
        <v>4.4150110375275938E-4</v>
      </c>
      <c r="K176" s="14">
        <v>4.5303145110666098E-4</v>
      </c>
      <c r="M176" s="5"/>
      <c r="N176">
        <v>4.7846889952153111E-4</v>
      </c>
      <c r="O176">
        <v>4.7961630695443646E-4</v>
      </c>
      <c r="P176">
        <v>4.7961630695443646E-4</v>
      </c>
      <c r="Q176">
        <v>4.4189129474149361E-4</v>
      </c>
      <c r="R176">
        <v>4.6490004649000463E-4</v>
      </c>
      <c r="S176">
        <v>4.7192071731949034E-4</v>
      </c>
      <c r="T176">
        <v>4.7961630695443646E-4</v>
      </c>
      <c r="U176">
        <v>4.5829514207149406E-4</v>
      </c>
      <c r="V176">
        <v>4.6425255338904364E-4</v>
      </c>
      <c r="W176">
        <v>4.7961630695443646E-4</v>
      </c>
      <c r="X176">
        <v>4.6981938813508029E-4</v>
      </c>
    </row>
    <row r="177" spans="1:24">
      <c r="A177" s="14">
        <v>4.434589800443459E-4</v>
      </c>
      <c r="B177" s="14">
        <v>4.6490004649000463E-4</v>
      </c>
      <c r="C177" s="14">
        <v>4.6838407494145199E-4</v>
      </c>
      <c r="D177" s="14">
        <v>4.7709923664122136E-4</v>
      </c>
      <c r="E177" s="14">
        <v>4.2973785990545768E-4</v>
      </c>
      <c r="F177" s="14">
        <v>4.4483985765124553E-4</v>
      </c>
      <c r="G177" s="14">
        <v>4.4483985765124553E-4</v>
      </c>
      <c r="H177" s="14">
        <v>4.6490004649000463E-4</v>
      </c>
      <c r="I177" s="14">
        <v>4.5065344749887338E-4</v>
      </c>
      <c r="J177" s="14">
        <v>4.4150110375275938E-4</v>
      </c>
      <c r="K177" s="14">
        <v>4.5303145110666098E-4</v>
      </c>
      <c r="M177" s="5"/>
      <c r="N177">
        <v>4.7846889952153111E-4</v>
      </c>
      <c r="O177">
        <v>4.7961630695443646E-4</v>
      </c>
      <c r="P177">
        <v>4.7961630695443646E-4</v>
      </c>
      <c r="Q177">
        <v>4.4189129474149361E-4</v>
      </c>
      <c r="R177">
        <v>4.6490004649000463E-4</v>
      </c>
      <c r="S177">
        <v>4.7192071731949034E-4</v>
      </c>
      <c r="T177">
        <v>4.7961630695443646E-4</v>
      </c>
      <c r="U177">
        <v>4.5829514207149406E-4</v>
      </c>
      <c r="V177">
        <v>4.6425255338904364E-4</v>
      </c>
      <c r="W177">
        <v>4.7961630695443646E-4</v>
      </c>
      <c r="X177">
        <v>4.6981938813508029E-4</v>
      </c>
    </row>
    <row r="178" spans="1:24">
      <c r="A178" s="14">
        <v>4.434589800443459E-4</v>
      </c>
      <c r="B178" s="14">
        <v>4.6490004649000463E-4</v>
      </c>
      <c r="C178" s="14">
        <v>4.6838407494145199E-4</v>
      </c>
      <c r="D178" s="14">
        <v>4.7709923664122136E-4</v>
      </c>
      <c r="E178" s="14">
        <v>4.2973785990545768E-4</v>
      </c>
      <c r="F178" s="14">
        <v>4.4483985765124553E-4</v>
      </c>
      <c r="G178" s="14">
        <v>4.4483985765124553E-4</v>
      </c>
      <c r="H178" s="14">
        <v>4.6490004649000463E-4</v>
      </c>
      <c r="I178" s="14">
        <v>4.5065344749887338E-4</v>
      </c>
      <c r="J178" s="14">
        <v>4.4150110375275938E-4</v>
      </c>
      <c r="K178" s="14">
        <v>4.5303145110666098E-4</v>
      </c>
      <c r="M178" s="5"/>
      <c r="N178">
        <v>4.7846889952153111E-4</v>
      </c>
      <c r="O178">
        <v>4.7961630695443646E-4</v>
      </c>
      <c r="P178">
        <v>4.7961630695443646E-4</v>
      </c>
      <c r="Q178">
        <v>4.4189129474149361E-4</v>
      </c>
      <c r="R178">
        <v>4.6490004649000463E-4</v>
      </c>
      <c r="S178">
        <v>4.7192071731949034E-4</v>
      </c>
      <c r="T178">
        <v>4.7961630695443646E-4</v>
      </c>
      <c r="U178">
        <v>4.5829514207149406E-4</v>
      </c>
      <c r="V178">
        <v>4.6425255338904364E-4</v>
      </c>
      <c r="W178">
        <v>4.7961630695443646E-4</v>
      </c>
      <c r="X178">
        <v>4.6981938813508029E-4</v>
      </c>
    </row>
    <row r="179" spans="1:24">
      <c r="A179" s="14">
        <v>4.434589800443459E-4</v>
      </c>
      <c r="B179" s="14">
        <v>4.6490004649000463E-4</v>
      </c>
      <c r="C179" s="14">
        <v>4.6838407494145199E-4</v>
      </c>
      <c r="D179" s="14">
        <v>4.7709923664122136E-4</v>
      </c>
      <c r="E179" s="14">
        <v>4.2973785990545768E-4</v>
      </c>
      <c r="F179" s="14">
        <v>4.4483985765124553E-4</v>
      </c>
      <c r="G179" s="14">
        <v>4.4483985765124553E-4</v>
      </c>
      <c r="H179" s="14">
        <v>4.6490004649000463E-4</v>
      </c>
      <c r="I179" s="14">
        <v>4.5065344749887338E-4</v>
      </c>
      <c r="J179" s="14">
        <v>4.4150110375275938E-4</v>
      </c>
      <c r="K179" s="14">
        <v>4.5303145110666098E-4</v>
      </c>
      <c r="M179" s="5"/>
      <c r="N179">
        <v>4.7846889952153111E-4</v>
      </c>
      <c r="O179">
        <v>4.7961630695443646E-4</v>
      </c>
      <c r="P179">
        <v>4.7961630695443646E-4</v>
      </c>
      <c r="Q179">
        <v>4.4189129474149361E-4</v>
      </c>
      <c r="R179">
        <v>4.6490004649000463E-4</v>
      </c>
      <c r="S179">
        <v>4.7192071731949034E-4</v>
      </c>
      <c r="T179">
        <v>4.7961630695443646E-4</v>
      </c>
      <c r="U179">
        <v>4.5829514207149406E-4</v>
      </c>
      <c r="V179">
        <v>4.6425255338904364E-4</v>
      </c>
      <c r="W179">
        <v>4.7961630695443646E-4</v>
      </c>
      <c r="X179">
        <v>4.6981938813508029E-4</v>
      </c>
    </row>
    <row r="180" spans="1:24">
      <c r="A180" s="14">
        <v>4.434589800443459E-4</v>
      </c>
      <c r="B180" s="14">
        <v>4.6490004649000463E-4</v>
      </c>
      <c r="C180" s="14">
        <v>4.6838407494145199E-4</v>
      </c>
      <c r="D180" s="14">
        <v>4.7709923664122136E-4</v>
      </c>
      <c r="E180" s="14">
        <v>4.2973785990545768E-4</v>
      </c>
      <c r="F180" s="14">
        <v>4.4483985765124553E-4</v>
      </c>
      <c r="G180" s="14">
        <v>4.4483985765124553E-4</v>
      </c>
      <c r="H180" s="14">
        <v>4.6490004649000463E-4</v>
      </c>
      <c r="I180" s="14">
        <v>4.5065344749887338E-4</v>
      </c>
      <c r="J180" s="14">
        <v>4.4150110375275938E-4</v>
      </c>
      <c r="K180" s="14">
        <v>4.5303145110666098E-4</v>
      </c>
      <c r="M180" s="5"/>
      <c r="N180">
        <v>4.7846889952153111E-4</v>
      </c>
      <c r="O180">
        <v>4.7961630695443646E-4</v>
      </c>
      <c r="P180">
        <v>4.7961630695443646E-4</v>
      </c>
      <c r="Q180">
        <v>4.4189129474149361E-4</v>
      </c>
      <c r="R180">
        <v>4.6490004649000463E-4</v>
      </c>
      <c r="S180">
        <v>4.7192071731949034E-4</v>
      </c>
      <c r="T180">
        <v>4.7961630695443646E-4</v>
      </c>
      <c r="U180">
        <v>4.5829514207149406E-4</v>
      </c>
      <c r="V180">
        <v>4.6425255338904364E-4</v>
      </c>
      <c r="W180">
        <v>4.7961630695443646E-4</v>
      </c>
      <c r="X180">
        <v>4.6981938813508029E-4</v>
      </c>
    </row>
    <row r="181" spans="1:24">
      <c r="A181" s="14">
        <v>4.434589800443459E-4</v>
      </c>
      <c r="B181" s="14">
        <v>4.6490004649000463E-4</v>
      </c>
      <c r="C181" s="14">
        <v>4.6838407494145199E-4</v>
      </c>
      <c r="D181" s="14">
        <v>4.7709923664122136E-4</v>
      </c>
      <c r="E181" s="14">
        <v>4.2973785990545768E-4</v>
      </c>
      <c r="F181" s="14">
        <v>4.526935264825713E-4</v>
      </c>
      <c r="G181" s="14">
        <v>4.4483985765124553E-4</v>
      </c>
      <c r="H181" s="14">
        <v>4.6490004649000463E-4</v>
      </c>
      <c r="I181" s="14">
        <v>4.5065344749887338E-4</v>
      </c>
      <c r="J181" s="14">
        <v>4.4150110375275938E-4</v>
      </c>
      <c r="K181" s="14">
        <v>4.5381681798979353E-4</v>
      </c>
      <c r="M181" s="5"/>
      <c r="N181">
        <v>4.7846889952153111E-4</v>
      </c>
      <c r="O181">
        <v>4.7961630695443646E-4</v>
      </c>
      <c r="P181">
        <v>4.7961630695443646E-4</v>
      </c>
      <c r="Q181">
        <v>4.4189129474149361E-4</v>
      </c>
      <c r="R181">
        <v>4.6490004649000463E-4</v>
      </c>
      <c r="S181">
        <v>4.7192071731949034E-4</v>
      </c>
      <c r="T181">
        <v>4.7961630695443646E-4</v>
      </c>
      <c r="U181">
        <v>4.5829514207149406E-4</v>
      </c>
      <c r="V181">
        <v>4.6425255338904364E-4</v>
      </c>
      <c r="W181">
        <v>4.7961630695443646E-4</v>
      </c>
      <c r="X181">
        <v>4.6981938813508029E-4</v>
      </c>
    </row>
    <row r="182" spans="1:24">
      <c r="A182" s="14">
        <v>4.434589800443459E-4</v>
      </c>
      <c r="B182" s="14">
        <v>4.6490004649000463E-4</v>
      </c>
      <c r="C182" s="14">
        <v>4.6838407494145199E-4</v>
      </c>
      <c r="D182" s="14">
        <v>4.7709923664122136E-4</v>
      </c>
      <c r="E182" s="14">
        <v>4.2973785990545768E-4</v>
      </c>
      <c r="F182" s="14">
        <v>4.526935264825713E-4</v>
      </c>
      <c r="G182" s="14">
        <v>4.4483985765124553E-4</v>
      </c>
      <c r="H182" s="14">
        <v>4.6490004649000463E-4</v>
      </c>
      <c r="I182" s="14">
        <v>4.5065344749887338E-4</v>
      </c>
      <c r="J182" s="14">
        <v>4.4150110375275938E-4</v>
      </c>
      <c r="K182" s="14">
        <v>4.5381681798979353E-4</v>
      </c>
      <c r="M182" s="5"/>
      <c r="N182">
        <v>4.7846889952153111E-4</v>
      </c>
      <c r="O182">
        <v>4.7961630695443646E-4</v>
      </c>
      <c r="P182">
        <v>4.7961630695443646E-4</v>
      </c>
      <c r="Q182">
        <v>4.4189129474149361E-4</v>
      </c>
      <c r="R182">
        <v>4.6490004649000463E-4</v>
      </c>
      <c r="S182">
        <v>4.7192071731949034E-4</v>
      </c>
      <c r="T182">
        <v>4.7961630695443646E-4</v>
      </c>
      <c r="U182">
        <v>4.5829514207149406E-4</v>
      </c>
      <c r="V182">
        <v>4.6425255338904364E-4</v>
      </c>
      <c r="W182">
        <v>4.7961630695443646E-4</v>
      </c>
      <c r="X182">
        <v>4.6981938813508029E-4</v>
      </c>
    </row>
    <row r="183" spans="1:24">
      <c r="A183" s="14">
        <v>4.434589800443459E-4</v>
      </c>
      <c r="B183" s="14">
        <v>4.6490004649000463E-4</v>
      </c>
      <c r="C183" s="14">
        <v>4.6838407494145199E-4</v>
      </c>
      <c r="D183" s="14">
        <v>4.7709923664122136E-4</v>
      </c>
      <c r="E183" s="14">
        <v>4.2973785990545768E-4</v>
      </c>
      <c r="F183" s="14">
        <v>4.526935264825713E-4</v>
      </c>
      <c r="G183" s="14">
        <v>4.4483985765124553E-4</v>
      </c>
      <c r="H183" s="14">
        <v>4.6490004649000463E-4</v>
      </c>
      <c r="I183" s="14">
        <v>4.5065344749887338E-4</v>
      </c>
      <c r="J183" s="14">
        <v>4.4150110375275938E-4</v>
      </c>
      <c r="K183" s="14">
        <v>4.5381681798979353E-4</v>
      </c>
      <c r="M183" s="5"/>
      <c r="N183">
        <v>4.7846889952153111E-4</v>
      </c>
      <c r="O183">
        <v>4.7961630695443646E-4</v>
      </c>
      <c r="P183">
        <v>4.7961630695443646E-4</v>
      </c>
      <c r="Q183">
        <v>4.4189129474149361E-4</v>
      </c>
      <c r="R183">
        <v>4.6490004649000463E-4</v>
      </c>
      <c r="S183">
        <v>4.7192071731949034E-4</v>
      </c>
      <c r="T183">
        <v>4.7961630695443646E-4</v>
      </c>
      <c r="U183">
        <v>4.5829514207149406E-4</v>
      </c>
      <c r="V183">
        <v>4.6425255338904364E-4</v>
      </c>
      <c r="W183">
        <v>4.7961630695443646E-4</v>
      </c>
      <c r="X183">
        <v>4.6981938813508029E-4</v>
      </c>
    </row>
    <row r="184" spans="1:24">
      <c r="A184" s="14">
        <v>4.434589800443459E-4</v>
      </c>
      <c r="B184" s="14">
        <v>4.6490004649000463E-4</v>
      </c>
      <c r="C184" s="14">
        <v>4.6838407494145199E-4</v>
      </c>
      <c r="D184" s="14">
        <v>4.7709923664122136E-4</v>
      </c>
      <c r="E184" s="14">
        <v>4.2973785990545768E-4</v>
      </c>
      <c r="F184" s="14">
        <v>4.526935264825713E-4</v>
      </c>
      <c r="G184" s="14">
        <v>4.4483985765124553E-4</v>
      </c>
      <c r="H184" s="14">
        <v>4.6490004649000463E-4</v>
      </c>
      <c r="I184" s="14">
        <v>4.5065344749887338E-4</v>
      </c>
      <c r="J184" s="14">
        <v>4.4150110375275938E-4</v>
      </c>
      <c r="K184" s="14">
        <v>4.5381681798979353E-4</v>
      </c>
      <c r="M184" s="5"/>
      <c r="N184">
        <v>4.7846889952153111E-4</v>
      </c>
      <c r="O184">
        <v>4.7961630695443646E-4</v>
      </c>
      <c r="P184">
        <v>4.7961630695443646E-4</v>
      </c>
      <c r="Q184">
        <v>4.4189129474149361E-4</v>
      </c>
      <c r="R184">
        <v>4.6490004649000463E-4</v>
      </c>
      <c r="S184">
        <v>4.7192071731949034E-4</v>
      </c>
      <c r="T184">
        <v>4.7961630695443646E-4</v>
      </c>
      <c r="U184">
        <v>4.5829514207149406E-4</v>
      </c>
      <c r="V184">
        <v>4.6425255338904364E-4</v>
      </c>
      <c r="W184">
        <v>4.7961630695443646E-4</v>
      </c>
      <c r="X184">
        <v>4.6981938813508029E-4</v>
      </c>
    </row>
    <row r="185" spans="1:24">
      <c r="A185" s="14">
        <v>4.434589800443459E-4</v>
      </c>
      <c r="B185" s="14">
        <v>4.6490004649000463E-4</v>
      </c>
      <c r="C185" s="14">
        <v>4.6838407494145199E-4</v>
      </c>
      <c r="D185" s="14">
        <v>4.7709923664122136E-4</v>
      </c>
      <c r="E185" s="14">
        <v>4.2973785990545768E-4</v>
      </c>
      <c r="F185" s="14">
        <v>4.526935264825713E-4</v>
      </c>
      <c r="G185" s="14">
        <v>4.4483985765124553E-4</v>
      </c>
      <c r="H185" s="14">
        <v>4.6490004649000463E-4</v>
      </c>
      <c r="I185" s="14">
        <v>4.5065344749887338E-4</v>
      </c>
      <c r="J185" s="14">
        <v>4.4150110375275938E-4</v>
      </c>
      <c r="K185" s="14">
        <v>4.5381681798979353E-4</v>
      </c>
      <c r="M185" s="5"/>
      <c r="N185">
        <v>4.7846889952153111E-4</v>
      </c>
      <c r="O185">
        <v>4.7961630695443646E-4</v>
      </c>
      <c r="P185">
        <v>4.7961630695443646E-4</v>
      </c>
      <c r="Q185">
        <v>4.4189129474149361E-4</v>
      </c>
      <c r="R185">
        <v>4.7103155911446069E-4</v>
      </c>
      <c r="S185">
        <v>4.7192071731949034E-4</v>
      </c>
      <c r="T185">
        <v>4.7961630695443646E-4</v>
      </c>
      <c r="U185">
        <v>4.5829514207149406E-4</v>
      </c>
      <c r="V185">
        <v>4.6425255338904364E-4</v>
      </c>
      <c r="W185">
        <v>4.7961630695443646E-4</v>
      </c>
      <c r="X185">
        <v>4.704325393975259E-4</v>
      </c>
    </row>
    <row r="186" spans="1:24">
      <c r="A186" s="14">
        <v>4.434589800443459E-4</v>
      </c>
      <c r="B186" s="14">
        <v>4.6490004649000463E-4</v>
      </c>
      <c r="C186" s="14">
        <v>4.6838407494145199E-4</v>
      </c>
      <c r="D186" s="14">
        <v>4.7709923664122136E-4</v>
      </c>
      <c r="E186" s="14">
        <v>4.2973785990545768E-4</v>
      </c>
      <c r="F186" s="14">
        <v>4.526935264825713E-4</v>
      </c>
      <c r="G186" s="14">
        <v>4.4483985765124553E-4</v>
      </c>
      <c r="H186" s="14">
        <v>4.6490004649000463E-4</v>
      </c>
      <c r="I186" s="14">
        <v>4.5065344749887338E-4</v>
      </c>
      <c r="J186" s="14">
        <v>4.4150110375275938E-4</v>
      </c>
      <c r="K186" s="14">
        <v>4.5381681798979353E-4</v>
      </c>
      <c r="M186" s="5"/>
      <c r="N186">
        <v>4.7846889952153111E-4</v>
      </c>
      <c r="O186">
        <v>4.7961630695443646E-4</v>
      </c>
      <c r="P186">
        <v>4.7961630695443646E-4</v>
      </c>
      <c r="Q186">
        <v>4.4189129474149361E-4</v>
      </c>
      <c r="R186">
        <v>4.7103155911446069E-4</v>
      </c>
      <c r="S186">
        <v>4.7192071731949034E-4</v>
      </c>
      <c r="T186">
        <v>4.7961630695443646E-4</v>
      </c>
      <c r="U186">
        <v>4.5829514207149406E-4</v>
      </c>
      <c r="V186">
        <v>4.6425255338904364E-4</v>
      </c>
      <c r="W186">
        <v>4.7961630695443646E-4</v>
      </c>
      <c r="X186">
        <v>4.704325393975259E-4</v>
      </c>
    </row>
    <row r="187" spans="1:24">
      <c r="A187" s="14">
        <v>4.4883303411131061E-4</v>
      </c>
      <c r="B187" s="14">
        <v>4.6490004649000463E-4</v>
      </c>
      <c r="C187" s="14">
        <v>4.6838407494145199E-4</v>
      </c>
      <c r="D187" s="14">
        <v>4.7709923664122136E-4</v>
      </c>
      <c r="E187" s="14">
        <v>4.2973785990545768E-4</v>
      </c>
      <c r="F187" s="14">
        <v>4.526935264825713E-4</v>
      </c>
      <c r="G187" s="14">
        <v>4.4483985765124553E-4</v>
      </c>
      <c r="H187" s="14">
        <v>4.6490004649000463E-4</v>
      </c>
      <c r="I187" s="14">
        <v>4.5065344749887338E-4</v>
      </c>
      <c r="J187" s="14">
        <v>4.4150110375275938E-4</v>
      </c>
      <c r="K187" s="14">
        <v>4.5435422339649008E-4</v>
      </c>
      <c r="M187" s="5"/>
      <c r="N187">
        <v>4.7846889952153111E-4</v>
      </c>
      <c r="O187">
        <v>4.7961630695443646E-4</v>
      </c>
      <c r="P187">
        <v>4.7961630695443646E-4</v>
      </c>
      <c r="Q187">
        <v>4.4189129474149361E-4</v>
      </c>
      <c r="R187">
        <v>4.7103155911446069E-4</v>
      </c>
      <c r="S187">
        <v>4.7192071731949034E-4</v>
      </c>
      <c r="T187">
        <v>4.7961630695443646E-4</v>
      </c>
      <c r="U187">
        <v>4.5829514207149406E-4</v>
      </c>
      <c r="V187">
        <v>4.6425255338904364E-4</v>
      </c>
      <c r="W187">
        <v>4.7961630695443646E-4</v>
      </c>
      <c r="X187">
        <v>4.704325393975259E-4</v>
      </c>
    </row>
    <row r="188" spans="1:24">
      <c r="A188" s="14">
        <v>4.4883303411131061E-4</v>
      </c>
      <c r="B188" s="14">
        <v>4.6490004649000463E-4</v>
      </c>
      <c r="C188" s="14">
        <v>4.6838407494145199E-4</v>
      </c>
      <c r="D188" s="14">
        <v>4.7709923664122136E-4</v>
      </c>
      <c r="E188" s="14">
        <v>4.2973785990545768E-4</v>
      </c>
      <c r="F188" s="14">
        <v>4.526935264825713E-4</v>
      </c>
      <c r="G188" s="14">
        <v>4.4483985765124553E-4</v>
      </c>
      <c r="H188" s="14">
        <v>4.6490004649000463E-4</v>
      </c>
      <c r="I188" s="14">
        <v>4.5065344749887338E-4</v>
      </c>
      <c r="J188" s="14">
        <v>4.4150110375275938E-4</v>
      </c>
      <c r="K188" s="14">
        <v>4.5435422339649008E-4</v>
      </c>
      <c r="M188" s="5"/>
      <c r="N188">
        <v>4.7846889952153111E-4</v>
      </c>
      <c r="O188">
        <v>4.7961630695443646E-4</v>
      </c>
      <c r="P188">
        <v>4.7961630695443646E-4</v>
      </c>
      <c r="Q188">
        <v>4.4189129474149361E-4</v>
      </c>
      <c r="R188">
        <v>4.7103155911446069E-4</v>
      </c>
      <c r="S188">
        <v>4.7192071731949034E-4</v>
      </c>
      <c r="T188">
        <v>4.7961630695443646E-4</v>
      </c>
      <c r="U188">
        <v>4.5829514207149406E-4</v>
      </c>
      <c r="V188">
        <v>4.6425255338904364E-4</v>
      </c>
      <c r="W188">
        <v>4.7961630695443646E-4</v>
      </c>
      <c r="X188">
        <v>4.704325393975259E-4</v>
      </c>
    </row>
    <row r="189" spans="1:24">
      <c r="A189" s="14">
        <v>4.4883303411131061E-4</v>
      </c>
      <c r="B189" s="14">
        <v>4.6490004649000463E-4</v>
      </c>
      <c r="C189" s="14">
        <v>4.6838407494145199E-4</v>
      </c>
      <c r="D189" s="14">
        <v>4.7709923664122136E-4</v>
      </c>
      <c r="E189" s="14">
        <v>4.2973785990545768E-4</v>
      </c>
      <c r="F189" s="14">
        <v>4.526935264825713E-4</v>
      </c>
      <c r="G189" s="14">
        <v>4.4483985765124553E-4</v>
      </c>
      <c r="H189" s="14">
        <v>4.6490004649000463E-4</v>
      </c>
      <c r="I189" s="14">
        <v>4.5065344749887338E-4</v>
      </c>
      <c r="J189" s="14">
        <v>4.4150110375275938E-4</v>
      </c>
      <c r="K189" s="14">
        <v>4.5435422339649008E-4</v>
      </c>
      <c r="M189" s="5"/>
      <c r="N189">
        <v>4.7846889952153111E-4</v>
      </c>
      <c r="O189">
        <v>4.7961630695443646E-4</v>
      </c>
      <c r="P189">
        <v>4.7961630695443646E-4</v>
      </c>
      <c r="Q189">
        <v>4.4189129474149361E-4</v>
      </c>
      <c r="R189">
        <v>4.7103155911446069E-4</v>
      </c>
      <c r="S189">
        <v>4.7192071731949034E-4</v>
      </c>
      <c r="T189">
        <v>4.7961630695443646E-4</v>
      </c>
      <c r="U189">
        <v>4.5829514207149406E-4</v>
      </c>
      <c r="V189">
        <v>4.6425255338904364E-4</v>
      </c>
      <c r="W189">
        <v>4.7961630695443646E-4</v>
      </c>
      <c r="X189">
        <v>4.704325393975259E-4</v>
      </c>
    </row>
    <row r="190" spans="1:24">
      <c r="A190" s="14">
        <v>4.4883303411131061E-4</v>
      </c>
      <c r="B190" s="14">
        <v>4.6490004649000463E-4</v>
      </c>
      <c r="C190" s="14">
        <v>4.6838407494145199E-4</v>
      </c>
      <c r="D190" s="14">
        <v>4.7709923664122136E-4</v>
      </c>
      <c r="E190" s="14">
        <v>4.2973785990545768E-4</v>
      </c>
      <c r="F190" s="14">
        <v>4.526935264825713E-4</v>
      </c>
      <c r="G190" s="14">
        <v>4.4483985765124553E-4</v>
      </c>
      <c r="H190" s="14">
        <v>4.6490004649000463E-4</v>
      </c>
      <c r="I190" s="14">
        <v>4.5065344749887338E-4</v>
      </c>
      <c r="J190" s="14">
        <v>4.4150110375275938E-4</v>
      </c>
      <c r="K190" s="14">
        <v>4.5435422339649008E-4</v>
      </c>
      <c r="M190" s="5"/>
      <c r="N190">
        <v>4.7846889952153111E-4</v>
      </c>
      <c r="O190">
        <v>4.7961630695443646E-4</v>
      </c>
      <c r="P190">
        <v>4.7961630695443646E-4</v>
      </c>
      <c r="Q190">
        <v>4.4189129474149361E-4</v>
      </c>
      <c r="R190">
        <v>4.7103155911446069E-4</v>
      </c>
      <c r="S190">
        <v>4.7192071731949034E-4</v>
      </c>
      <c r="T190">
        <v>4.7961630695443646E-4</v>
      </c>
      <c r="U190">
        <v>4.5829514207149406E-4</v>
      </c>
      <c r="V190">
        <v>4.6425255338904364E-4</v>
      </c>
      <c r="W190">
        <v>4.7961630695443646E-4</v>
      </c>
      <c r="X190">
        <v>4.704325393975259E-4</v>
      </c>
    </row>
    <row r="191" spans="1:24">
      <c r="A191" s="14">
        <v>4.4883303411131061E-4</v>
      </c>
      <c r="B191" s="14">
        <v>4.6490004649000463E-4</v>
      </c>
      <c r="C191" s="14">
        <v>4.6838407494145199E-4</v>
      </c>
      <c r="D191" s="14">
        <v>4.7709923664122136E-4</v>
      </c>
      <c r="E191" s="14">
        <v>4.2973785990545768E-4</v>
      </c>
      <c r="F191" s="14">
        <v>4.526935264825713E-4</v>
      </c>
      <c r="G191" s="14">
        <v>4.4483985765124553E-4</v>
      </c>
      <c r="H191" s="14">
        <v>4.6490004649000463E-4</v>
      </c>
      <c r="I191" s="14">
        <v>4.5065344749887338E-4</v>
      </c>
      <c r="J191" s="14">
        <v>4.4150110375275938E-4</v>
      </c>
      <c r="K191" s="14">
        <v>4.5435422339649008E-4</v>
      </c>
      <c r="M191" s="5"/>
      <c r="N191">
        <v>4.7846889952153111E-4</v>
      </c>
      <c r="O191">
        <v>4.7961630695443646E-4</v>
      </c>
      <c r="P191">
        <v>4.7961630695443646E-4</v>
      </c>
      <c r="Q191">
        <v>4.4189129474149361E-4</v>
      </c>
      <c r="R191">
        <v>4.7103155911446069E-4</v>
      </c>
      <c r="S191">
        <v>4.7192071731949034E-4</v>
      </c>
      <c r="T191">
        <v>4.7961630695443646E-4</v>
      </c>
      <c r="U191">
        <v>4.5829514207149406E-4</v>
      </c>
      <c r="V191">
        <v>4.6425255338904364E-4</v>
      </c>
      <c r="W191">
        <v>4.7961630695443646E-4</v>
      </c>
      <c r="X191">
        <v>4.704325393975259E-4</v>
      </c>
    </row>
    <row r="192" spans="1:24">
      <c r="A192" s="14">
        <v>4.4883303411131061E-4</v>
      </c>
      <c r="B192" s="14">
        <v>4.6490004649000463E-4</v>
      </c>
      <c r="C192" s="14">
        <v>4.6838407494145199E-4</v>
      </c>
      <c r="D192" s="14">
        <v>4.7709923664122136E-4</v>
      </c>
      <c r="E192" s="14">
        <v>4.2973785990545768E-4</v>
      </c>
      <c r="F192" s="14">
        <v>4.526935264825713E-4</v>
      </c>
      <c r="G192" s="14">
        <v>4.4483985765124553E-4</v>
      </c>
      <c r="H192" s="14">
        <v>4.6490004649000463E-4</v>
      </c>
      <c r="I192" s="14">
        <v>4.5065344749887338E-4</v>
      </c>
      <c r="J192" s="14">
        <v>4.4150110375275938E-4</v>
      </c>
      <c r="K192" s="14">
        <v>4.5435422339649008E-4</v>
      </c>
      <c r="M192" s="5"/>
      <c r="N192">
        <v>4.7846889952153111E-4</v>
      </c>
      <c r="O192">
        <v>4.7961630695443646E-4</v>
      </c>
      <c r="P192">
        <v>4.7961630695443646E-4</v>
      </c>
      <c r="Q192">
        <v>4.4189129474149361E-4</v>
      </c>
      <c r="R192">
        <v>4.7103155911446069E-4</v>
      </c>
      <c r="S192">
        <v>4.7192071731949034E-4</v>
      </c>
      <c r="T192">
        <v>4.7961630695443646E-4</v>
      </c>
      <c r="U192">
        <v>4.5829514207149406E-4</v>
      </c>
      <c r="V192">
        <v>4.6425255338904364E-4</v>
      </c>
      <c r="W192">
        <v>4.7961630695443646E-4</v>
      </c>
      <c r="X192">
        <v>4.704325393975259E-4</v>
      </c>
    </row>
    <row r="193" spans="1:24">
      <c r="A193" s="14">
        <v>4.4883303411131061E-4</v>
      </c>
      <c r="B193" s="14">
        <v>4.6490004649000463E-4</v>
      </c>
      <c r="C193" s="14">
        <v>4.6838407494145199E-4</v>
      </c>
      <c r="D193" s="14">
        <v>4.7709923664122136E-4</v>
      </c>
      <c r="E193" s="14">
        <v>4.2973785990545768E-4</v>
      </c>
      <c r="F193" s="14">
        <v>4.526935264825713E-4</v>
      </c>
      <c r="G193" s="14">
        <v>4.4483985765124553E-4</v>
      </c>
      <c r="H193" s="14">
        <v>4.6490004649000463E-4</v>
      </c>
      <c r="I193" s="14">
        <v>4.5065344749887338E-4</v>
      </c>
      <c r="J193" s="14">
        <v>4.4150110375275938E-4</v>
      </c>
      <c r="K193" s="14">
        <v>4.5435422339649008E-4</v>
      </c>
      <c r="M193" s="5"/>
      <c r="N193">
        <v>4.7846889952153111E-4</v>
      </c>
      <c r="O193">
        <v>4.7961630695443646E-4</v>
      </c>
      <c r="P193">
        <v>4.7961630695443646E-4</v>
      </c>
      <c r="Q193">
        <v>4.4189129474149361E-4</v>
      </c>
      <c r="R193">
        <v>4.7103155911446069E-4</v>
      </c>
      <c r="S193">
        <v>4.7192071731949034E-4</v>
      </c>
      <c r="T193">
        <v>4.7961630695443646E-4</v>
      </c>
      <c r="U193">
        <v>4.5829514207149406E-4</v>
      </c>
      <c r="V193">
        <v>4.6425255338904364E-4</v>
      </c>
      <c r="W193">
        <v>4.7961630695443646E-4</v>
      </c>
      <c r="X193">
        <v>4.704325393975259E-4</v>
      </c>
    </row>
    <row r="194" spans="1:24">
      <c r="A194" s="14">
        <v>4.5787545787545788E-4</v>
      </c>
      <c r="B194" s="14">
        <v>4.6490004649000463E-4</v>
      </c>
      <c r="C194" s="14">
        <v>4.6838407494145199E-4</v>
      </c>
      <c r="D194" s="14">
        <v>4.7709923664122136E-4</v>
      </c>
      <c r="E194" s="14">
        <v>4.2973785990545768E-4</v>
      </c>
      <c r="F194" s="14">
        <v>4.526935264825713E-4</v>
      </c>
      <c r="G194" s="14">
        <v>4.4483985765124553E-4</v>
      </c>
      <c r="H194" s="14">
        <v>4.6490004649000463E-4</v>
      </c>
      <c r="I194" s="14">
        <v>4.5065344749887338E-4</v>
      </c>
      <c r="J194" s="14">
        <v>4.4150110375275938E-4</v>
      </c>
      <c r="K194" s="14">
        <v>4.5525846577290478E-4</v>
      </c>
      <c r="M194" s="5"/>
      <c r="N194">
        <v>4.7846889952153111E-4</v>
      </c>
      <c r="O194">
        <v>4.7961630695443646E-4</v>
      </c>
      <c r="P194">
        <v>4.7961630695443646E-4</v>
      </c>
      <c r="Q194">
        <v>4.4189129474149361E-4</v>
      </c>
      <c r="R194">
        <v>4.7103155911446069E-4</v>
      </c>
      <c r="S194">
        <v>4.7192071731949034E-4</v>
      </c>
      <c r="T194">
        <v>4.7961630695443646E-4</v>
      </c>
      <c r="U194">
        <v>4.5829514207149406E-4</v>
      </c>
      <c r="V194">
        <v>4.6425255338904364E-4</v>
      </c>
      <c r="W194">
        <v>4.7961630695443646E-4</v>
      </c>
      <c r="X194">
        <v>4.704325393975259E-4</v>
      </c>
    </row>
    <row r="195" spans="1:24">
      <c r="A195" s="14">
        <v>4.5787545787545788E-4</v>
      </c>
      <c r="B195" s="14">
        <v>4.6490004649000463E-4</v>
      </c>
      <c r="C195" s="14">
        <v>4.6838407494145199E-4</v>
      </c>
      <c r="D195" s="14">
        <v>4.7709923664122136E-4</v>
      </c>
      <c r="E195" s="14">
        <v>4.2973785990545768E-4</v>
      </c>
      <c r="F195" s="14">
        <v>4.526935264825713E-4</v>
      </c>
      <c r="G195" s="14">
        <v>4.5045045045045046E-4</v>
      </c>
      <c r="H195" s="14">
        <v>4.6490004649000463E-4</v>
      </c>
      <c r="I195" s="14">
        <v>4.5065344749887338E-4</v>
      </c>
      <c r="J195" s="14">
        <v>4.4150110375275938E-4</v>
      </c>
      <c r="K195" s="14">
        <v>4.5581952505282527E-4</v>
      </c>
      <c r="M195" s="5"/>
      <c r="N195">
        <v>4.7846889952153111E-4</v>
      </c>
      <c r="O195">
        <v>4.7961630695443646E-4</v>
      </c>
      <c r="P195">
        <v>4.7961630695443646E-4</v>
      </c>
      <c r="Q195">
        <v>4.4189129474149361E-4</v>
      </c>
      <c r="R195">
        <v>4.7103155911446069E-4</v>
      </c>
      <c r="S195">
        <v>4.7192071731949034E-4</v>
      </c>
      <c r="T195">
        <v>4.7961630695443646E-4</v>
      </c>
      <c r="U195">
        <v>4.5829514207149406E-4</v>
      </c>
      <c r="V195">
        <v>4.6425255338904364E-4</v>
      </c>
      <c r="W195">
        <v>4.7961630695443646E-4</v>
      </c>
      <c r="X195">
        <v>4.704325393975259E-4</v>
      </c>
    </row>
    <row r="196" spans="1:24">
      <c r="A196" s="14">
        <v>4.5787545787545788E-4</v>
      </c>
      <c r="B196" s="14">
        <v>4.6490004649000463E-4</v>
      </c>
      <c r="C196" s="14">
        <v>4.6838407494145199E-4</v>
      </c>
      <c r="D196" s="14">
        <v>4.7709923664122136E-4</v>
      </c>
      <c r="E196" s="14">
        <v>4.2973785990545768E-4</v>
      </c>
      <c r="F196" s="14">
        <v>4.526935264825713E-4</v>
      </c>
      <c r="G196" s="14">
        <v>4.5045045045045046E-4</v>
      </c>
      <c r="H196" s="14">
        <v>4.6490004649000463E-4</v>
      </c>
      <c r="I196" s="14">
        <v>4.5065344749887338E-4</v>
      </c>
      <c r="J196" s="14">
        <v>4.4150110375275938E-4</v>
      </c>
      <c r="K196" s="14">
        <v>4.5581952505282527E-4</v>
      </c>
      <c r="M196" s="5"/>
      <c r="N196">
        <v>4.7846889952153111E-4</v>
      </c>
      <c r="O196">
        <v>4.7961630695443646E-4</v>
      </c>
      <c r="P196">
        <v>4.7961630695443646E-4</v>
      </c>
      <c r="Q196">
        <v>4.4189129474149361E-4</v>
      </c>
      <c r="R196">
        <v>4.7103155911446069E-4</v>
      </c>
      <c r="S196">
        <v>4.7192071731949034E-4</v>
      </c>
      <c r="T196">
        <v>4.7961630695443646E-4</v>
      </c>
      <c r="U196">
        <v>4.5829514207149406E-4</v>
      </c>
      <c r="V196">
        <v>4.6425255338904364E-4</v>
      </c>
      <c r="W196">
        <v>4.7961630695443646E-4</v>
      </c>
      <c r="X196">
        <v>4.704325393975259E-4</v>
      </c>
    </row>
    <row r="197" spans="1:24">
      <c r="A197" s="14">
        <v>4.5787545787545788E-4</v>
      </c>
      <c r="B197" s="14">
        <v>4.6490004649000463E-4</v>
      </c>
      <c r="C197" s="14">
        <v>4.6838407494145199E-4</v>
      </c>
      <c r="D197" s="14">
        <v>4.7709923664122136E-4</v>
      </c>
      <c r="E197" s="14">
        <v>4.2973785990545768E-4</v>
      </c>
      <c r="F197" s="14">
        <v>4.526935264825713E-4</v>
      </c>
      <c r="G197" s="14">
        <v>4.5045045045045046E-4</v>
      </c>
      <c r="H197" s="14">
        <v>4.6490004649000463E-4</v>
      </c>
      <c r="I197" s="14">
        <v>4.5065344749887338E-4</v>
      </c>
      <c r="J197" s="14">
        <v>4.4150110375275938E-4</v>
      </c>
      <c r="K197" s="14">
        <v>4.5581952505282527E-4</v>
      </c>
      <c r="M197" s="5"/>
      <c r="N197">
        <v>4.7846889952153111E-4</v>
      </c>
      <c r="O197">
        <v>4.7961630695443646E-4</v>
      </c>
      <c r="P197">
        <v>4.7961630695443646E-4</v>
      </c>
      <c r="Q197">
        <v>4.4189129474149361E-4</v>
      </c>
      <c r="R197">
        <v>4.7551117451260106E-4</v>
      </c>
      <c r="S197">
        <v>4.7192071731949034E-4</v>
      </c>
      <c r="T197">
        <v>4.7961630695443646E-4</v>
      </c>
      <c r="U197">
        <v>4.5829514207149406E-4</v>
      </c>
      <c r="V197">
        <v>4.6425255338904364E-4</v>
      </c>
      <c r="W197">
        <v>4.7961630695443646E-4</v>
      </c>
      <c r="X197">
        <v>4.7088050093733997E-4</v>
      </c>
    </row>
    <row r="198" spans="1:24">
      <c r="A198" s="14">
        <v>4.5787545787545788E-4</v>
      </c>
      <c r="B198" s="14">
        <v>4.6490004649000463E-4</v>
      </c>
      <c r="C198" s="14">
        <v>4.6838407494145199E-4</v>
      </c>
      <c r="D198" s="14">
        <v>4.7709923664122136E-4</v>
      </c>
      <c r="E198" s="14">
        <v>4.2973785990545768E-4</v>
      </c>
      <c r="F198" s="14">
        <v>4.526935264825713E-4</v>
      </c>
      <c r="G198" s="14">
        <v>4.5045045045045046E-4</v>
      </c>
      <c r="H198" s="14">
        <v>4.6490004649000463E-4</v>
      </c>
      <c r="I198" s="14">
        <v>4.5065344749887338E-4</v>
      </c>
      <c r="J198" s="14">
        <v>4.4150110375275938E-4</v>
      </c>
      <c r="K198" s="14">
        <v>4.5581952505282527E-4</v>
      </c>
      <c r="M198" s="5"/>
      <c r="N198">
        <v>4.7846889952153111E-4</v>
      </c>
      <c r="O198">
        <v>4.7961630695443646E-4</v>
      </c>
      <c r="P198">
        <v>4.7961630695443646E-4</v>
      </c>
      <c r="Q198">
        <v>4.4189129474149361E-4</v>
      </c>
      <c r="R198">
        <v>4.7551117451260106E-4</v>
      </c>
      <c r="S198">
        <v>4.7192071731949034E-4</v>
      </c>
      <c r="T198">
        <v>4.7961630695443646E-4</v>
      </c>
      <c r="U198">
        <v>4.5829514207149406E-4</v>
      </c>
      <c r="V198">
        <v>4.6425255338904364E-4</v>
      </c>
      <c r="W198">
        <v>4.7961630695443646E-4</v>
      </c>
      <c r="X198">
        <v>4.7088050093733997E-4</v>
      </c>
    </row>
    <row r="199" spans="1:24">
      <c r="A199" s="14">
        <v>4.5787545787545788E-4</v>
      </c>
      <c r="B199" s="14">
        <v>4.6490004649000463E-4</v>
      </c>
      <c r="C199" s="14">
        <v>4.6838407494145199E-4</v>
      </c>
      <c r="D199" s="14">
        <v>4.7709923664122136E-4</v>
      </c>
      <c r="E199" s="14">
        <v>4.2973785990545768E-4</v>
      </c>
      <c r="F199" s="14">
        <v>4.526935264825713E-4</v>
      </c>
      <c r="G199" s="14">
        <v>4.5045045045045046E-4</v>
      </c>
      <c r="H199" s="14">
        <v>4.6490004649000463E-4</v>
      </c>
      <c r="I199" s="14">
        <v>4.5065344749887338E-4</v>
      </c>
      <c r="J199" s="14">
        <v>4.4150110375275938E-4</v>
      </c>
      <c r="K199" s="14">
        <v>4.5581952505282527E-4</v>
      </c>
      <c r="M199" s="5"/>
      <c r="N199">
        <v>4.7846889952153111E-4</v>
      </c>
      <c r="O199">
        <v>4.7961630695443646E-4</v>
      </c>
      <c r="P199">
        <v>4.7961630695443646E-4</v>
      </c>
      <c r="Q199">
        <v>4.4189129474149361E-4</v>
      </c>
      <c r="R199">
        <v>4.7551117451260106E-4</v>
      </c>
      <c r="S199">
        <v>4.7192071731949034E-4</v>
      </c>
      <c r="T199">
        <v>4.7961630695443646E-4</v>
      </c>
      <c r="U199">
        <v>4.5829514207149406E-4</v>
      </c>
      <c r="V199">
        <v>4.6425255338904364E-4</v>
      </c>
      <c r="W199">
        <v>4.7961630695443646E-4</v>
      </c>
      <c r="X199">
        <v>4.7088050093733997E-4</v>
      </c>
    </row>
    <row r="200" spans="1:24">
      <c r="A200" s="14">
        <v>4.5787545787545788E-4</v>
      </c>
      <c r="B200" s="14">
        <v>4.6490004649000463E-4</v>
      </c>
      <c r="C200" s="14">
        <v>4.6838407494145199E-4</v>
      </c>
      <c r="D200" s="14">
        <v>4.7709923664122136E-4</v>
      </c>
      <c r="E200" s="14">
        <v>4.2973785990545768E-4</v>
      </c>
      <c r="F200" s="14">
        <v>4.526935264825713E-4</v>
      </c>
      <c r="G200" s="14">
        <v>4.5045045045045046E-4</v>
      </c>
      <c r="H200" s="14">
        <v>4.6490004649000463E-4</v>
      </c>
      <c r="I200" s="14">
        <v>4.5065344749887338E-4</v>
      </c>
      <c r="J200" s="14">
        <v>4.4150110375275938E-4</v>
      </c>
      <c r="K200" s="14">
        <v>4.5581952505282527E-4</v>
      </c>
      <c r="M200" s="5"/>
      <c r="N200">
        <v>4.7846889952153111E-4</v>
      </c>
      <c r="O200">
        <v>4.7961630695443646E-4</v>
      </c>
      <c r="P200">
        <v>4.7961630695443646E-4</v>
      </c>
      <c r="Q200">
        <v>4.4189129474149361E-4</v>
      </c>
      <c r="R200">
        <v>4.7551117451260106E-4</v>
      </c>
      <c r="S200">
        <v>4.7192071731949034E-4</v>
      </c>
      <c r="T200">
        <v>4.7961630695443646E-4</v>
      </c>
      <c r="U200">
        <v>4.5829514207149406E-4</v>
      </c>
      <c r="V200">
        <v>4.6425255338904364E-4</v>
      </c>
      <c r="W200">
        <v>4.7961630695443646E-4</v>
      </c>
      <c r="X200">
        <v>4.7088050093733997E-4</v>
      </c>
    </row>
    <row r="201" spans="1:24">
      <c r="A201" s="14">
        <v>4.5787545787545788E-4</v>
      </c>
      <c r="B201" s="14">
        <v>4.6490004649000463E-4</v>
      </c>
      <c r="C201" s="14">
        <v>4.6838407494145199E-4</v>
      </c>
      <c r="D201" s="14">
        <v>4.7709923664122136E-4</v>
      </c>
      <c r="E201" s="14">
        <v>4.2973785990545768E-4</v>
      </c>
      <c r="F201" s="14">
        <v>4.526935264825713E-4</v>
      </c>
      <c r="G201" s="14">
        <v>4.5045045045045046E-4</v>
      </c>
      <c r="H201" s="14">
        <v>4.6490004649000463E-4</v>
      </c>
      <c r="I201" s="14">
        <v>4.5065344749887338E-4</v>
      </c>
      <c r="J201" s="14">
        <v>4.4150110375275938E-4</v>
      </c>
      <c r="K201" s="14">
        <v>4.5581952505282527E-4</v>
      </c>
      <c r="M201" s="5"/>
      <c r="N201">
        <v>4.7846889952153111E-4</v>
      </c>
      <c r="O201">
        <v>4.7961630695443646E-4</v>
      </c>
      <c r="P201">
        <v>4.7961630695443646E-4</v>
      </c>
      <c r="Q201">
        <v>4.4189129474149361E-4</v>
      </c>
      <c r="R201">
        <v>4.7551117451260106E-4</v>
      </c>
      <c r="S201">
        <v>4.7192071731949034E-4</v>
      </c>
      <c r="T201">
        <v>4.7961630695443646E-4</v>
      </c>
      <c r="U201">
        <v>4.5829514207149406E-4</v>
      </c>
      <c r="V201">
        <v>4.6425255338904364E-4</v>
      </c>
      <c r="W201">
        <v>4.7961630695443646E-4</v>
      </c>
      <c r="X201">
        <v>4.7088050093733997E-4</v>
      </c>
    </row>
    <row r="202" spans="1:24">
      <c r="A202" s="14">
        <v>4.5787545787545788E-4</v>
      </c>
      <c r="B202" s="14">
        <v>4.6490004649000463E-4</v>
      </c>
      <c r="C202" s="14">
        <v>4.6838407494145199E-4</v>
      </c>
      <c r="D202" s="14">
        <v>4.7709923664122136E-4</v>
      </c>
      <c r="E202" s="14">
        <v>4.2973785990545768E-4</v>
      </c>
      <c r="F202" s="14">
        <v>4.526935264825713E-4</v>
      </c>
      <c r="G202" s="14">
        <v>4.5045045045045046E-4</v>
      </c>
      <c r="H202" s="14">
        <v>4.6490004649000463E-4</v>
      </c>
      <c r="I202" s="14">
        <v>4.5065344749887338E-4</v>
      </c>
      <c r="J202" s="14">
        <v>4.4150110375275938E-4</v>
      </c>
      <c r="K202" s="14">
        <v>4.5581952505282527E-4</v>
      </c>
      <c r="M202" s="5"/>
      <c r="N202">
        <v>4.7846889952153111E-4</v>
      </c>
      <c r="O202">
        <v>4.7961630695443646E-4</v>
      </c>
      <c r="P202">
        <v>4.7961630695443646E-4</v>
      </c>
      <c r="Q202">
        <v>4.4189129474149361E-4</v>
      </c>
      <c r="R202">
        <v>4.7551117451260106E-4</v>
      </c>
      <c r="S202">
        <v>4.7192071731949034E-4</v>
      </c>
      <c r="T202">
        <v>4.7961630695443646E-4</v>
      </c>
      <c r="U202">
        <v>4.5829514207149406E-4</v>
      </c>
      <c r="V202">
        <v>4.6425255338904364E-4</v>
      </c>
      <c r="W202">
        <v>4.7961630695443646E-4</v>
      </c>
      <c r="X202">
        <v>4.7088050093733997E-4</v>
      </c>
    </row>
    <row r="203" spans="1:24">
      <c r="A203" s="14">
        <v>4.5787545787545788E-4</v>
      </c>
      <c r="B203" s="14">
        <v>4.6490004649000463E-4</v>
      </c>
      <c r="C203" s="14">
        <v>4.6838407494145199E-4</v>
      </c>
      <c r="D203" s="14">
        <v>4.7709923664122136E-4</v>
      </c>
      <c r="E203" s="14">
        <v>4.2973785990545768E-4</v>
      </c>
      <c r="F203" s="14">
        <v>4.526935264825713E-4</v>
      </c>
      <c r="G203" s="14">
        <v>4.5045045045045046E-4</v>
      </c>
      <c r="H203" s="14">
        <v>4.6490004649000463E-4</v>
      </c>
      <c r="I203" s="14">
        <v>4.5065344749887338E-4</v>
      </c>
      <c r="J203" s="14">
        <v>4.4150110375275938E-4</v>
      </c>
      <c r="K203" s="14">
        <v>4.5581952505282527E-4</v>
      </c>
      <c r="M203" s="5"/>
      <c r="N203">
        <v>4.7846889952153111E-4</v>
      </c>
      <c r="O203">
        <v>4.7961630695443646E-4</v>
      </c>
      <c r="P203">
        <v>4.7961630695443646E-4</v>
      </c>
      <c r="Q203">
        <v>4.4189129474149361E-4</v>
      </c>
      <c r="R203">
        <v>4.7551117451260106E-4</v>
      </c>
      <c r="S203">
        <v>4.7192071731949034E-4</v>
      </c>
      <c r="T203">
        <v>4.7961630695443646E-4</v>
      </c>
      <c r="U203">
        <v>4.5829514207149406E-4</v>
      </c>
      <c r="V203">
        <v>4.6425255338904364E-4</v>
      </c>
      <c r="W203">
        <v>4.7961630695443646E-4</v>
      </c>
      <c r="X203">
        <v>4.7088050093733997E-4</v>
      </c>
    </row>
    <row r="204" spans="1:24">
      <c r="A204" s="14">
        <v>4.5787545787545788E-4</v>
      </c>
      <c r="B204" s="14">
        <v>4.6490004649000463E-4</v>
      </c>
      <c r="C204" s="14">
        <v>4.6838407494145199E-4</v>
      </c>
      <c r="D204" s="14">
        <v>4.7709923664122136E-4</v>
      </c>
      <c r="E204" s="14">
        <v>4.2973785990545768E-4</v>
      </c>
      <c r="F204" s="14">
        <v>4.6360686138154843E-4</v>
      </c>
      <c r="G204" s="14">
        <v>4.5045045045045046E-4</v>
      </c>
      <c r="H204" s="14">
        <v>4.6490004649000463E-4</v>
      </c>
      <c r="I204" s="14">
        <v>4.5065344749887338E-4</v>
      </c>
      <c r="J204" s="14">
        <v>4.4150110375275938E-4</v>
      </c>
      <c r="K204" s="14">
        <v>4.5691085854272296E-4</v>
      </c>
      <c r="M204" s="5"/>
      <c r="N204">
        <v>4.7846889952153111E-4</v>
      </c>
      <c r="O204">
        <v>4.7961630695443646E-4</v>
      </c>
      <c r="P204">
        <v>4.7961630695443646E-4</v>
      </c>
      <c r="Q204">
        <v>4.4189129474149361E-4</v>
      </c>
      <c r="R204">
        <v>4.7551117451260106E-4</v>
      </c>
      <c r="S204">
        <v>4.7192071731949034E-4</v>
      </c>
      <c r="T204">
        <v>4.7961630695443646E-4</v>
      </c>
      <c r="U204">
        <v>4.5829514207149406E-4</v>
      </c>
      <c r="V204">
        <v>4.6425255338904364E-4</v>
      </c>
      <c r="W204">
        <v>4.7961630695443646E-4</v>
      </c>
      <c r="X204">
        <v>4.7088050093733997E-4</v>
      </c>
    </row>
    <row r="205" spans="1:24">
      <c r="A205" s="14">
        <v>4.5787545787545788E-4</v>
      </c>
      <c r="B205" s="14">
        <v>4.6490004649000463E-4</v>
      </c>
      <c r="C205" s="14">
        <v>4.6838407494145199E-4</v>
      </c>
      <c r="D205" s="14">
        <v>4.7709923664122136E-4</v>
      </c>
      <c r="E205" s="14">
        <v>4.2973785990545768E-4</v>
      </c>
      <c r="F205" s="14">
        <v>4.6360686138154843E-4</v>
      </c>
      <c r="G205" s="14">
        <v>4.5045045045045046E-4</v>
      </c>
      <c r="H205" s="14">
        <v>4.6490004649000463E-4</v>
      </c>
      <c r="I205" s="14">
        <v>4.5065344749887338E-4</v>
      </c>
      <c r="J205" s="14">
        <v>4.4150110375275938E-4</v>
      </c>
      <c r="K205" s="14">
        <v>4.5691085854272296E-4</v>
      </c>
      <c r="M205" s="5"/>
      <c r="N205">
        <v>4.7846889952153111E-4</v>
      </c>
      <c r="O205">
        <v>4.7961630695443646E-4</v>
      </c>
      <c r="P205">
        <v>4.7961630695443646E-4</v>
      </c>
      <c r="Q205">
        <v>4.4189129474149361E-4</v>
      </c>
      <c r="R205">
        <v>4.7551117451260106E-4</v>
      </c>
      <c r="S205">
        <v>4.7192071731949034E-4</v>
      </c>
      <c r="T205">
        <v>4.7961630695443646E-4</v>
      </c>
      <c r="U205">
        <v>4.5829514207149406E-4</v>
      </c>
      <c r="V205">
        <v>4.6425255338904364E-4</v>
      </c>
      <c r="W205">
        <v>4.7961630695443646E-4</v>
      </c>
      <c r="X205">
        <v>4.7088050093733997E-4</v>
      </c>
    </row>
    <row r="206" spans="1:24">
      <c r="A206" s="14">
        <v>4.5977011494252872E-4</v>
      </c>
      <c r="B206" s="14">
        <v>4.6490004649000463E-4</v>
      </c>
      <c r="C206" s="14">
        <v>4.6838407494145199E-4</v>
      </c>
      <c r="D206" s="14">
        <v>4.7709923664122136E-4</v>
      </c>
      <c r="E206" s="14">
        <v>4.2973785990545768E-4</v>
      </c>
      <c r="F206" s="14">
        <v>4.6360686138154843E-4</v>
      </c>
      <c r="G206" s="14">
        <v>4.5045045045045046E-4</v>
      </c>
      <c r="H206" s="14">
        <v>4.6490004649000463E-4</v>
      </c>
      <c r="I206" s="14">
        <v>4.5065344749887338E-4</v>
      </c>
      <c r="J206" s="14">
        <v>4.4150110375275938E-4</v>
      </c>
      <c r="K206" s="14">
        <v>4.5710032424943015E-4</v>
      </c>
      <c r="M206" s="5"/>
      <c r="N206">
        <v>4.7846889952153111E-4</v>
      </c>
      <c r="O206">
        <v>4.7961630695443646E-4</v>
      </c>
      <c r="P206">
        <v>4.7961630695443646E-4</v>
      </c>
      <c r="Q206">
        <v>4.4189129474149361E-4</v>
      </c>
      <c r="R206">
        <v>4.7551117451260106E-4</v>
      </c>
      <c r="S206">
        <v>4.7192071731949034E-4</v>
      </c>
      <c r="T206">
        <v>4.7961630695443646E-4</v>
      </c>
      <c r="U206">
        <v>4.5829514207149406E-4</v>
      </c>
      <c r="V206">
        <v>4.6425255338904364E-4</v>
      </c>
      <c r="W206">
        <v>4.7961630695443646E-4</v>
      </c>
      <c r="X206">
        <v>4.7088050093733997E-4</v>
      </c>
    </row>
    <row r="207" spans="1:24">
      <c r="A207" s="14">
        <v>4.5977011494252872E-4</v>
      </c>
      <c r="B207" s="14">
        <v>4.6490004649000463E-4</v>
      </c>
      <c r="C207" s="14">
        <v>4.6838407494145199E-4</v>
      </c>
      <c r="D207" s="14">
        <v>4.7709923664122136E-4</v>
      </c>
      <c r="E207" s="14">
        <v>4.2973785990545768E-4</v>
      </c>
      <c r="F207" s="14">
        <v>4.6360686138154843E-4</v>
      </c>
      <c r="G207" s="14">
        <v>4.5045045045045046E-4</v>
      </c>
      <c r="H207" s="14">
        <v>4.6490004649000463E-4</v>
      </c>
      <c r="I207" s="14">
        <v>4.5065344749887338E-4</v>
      </c>
      <c r="J207" s="14">
        <v>4.4150110375275938E-4</v>
      </c>
      <c r="K207" s="14">
        <v>4.5710032424943015E-4</v>
      </c>
      <c r="M207" s="5"/>
      <c r="N207">
        <v>4.7846889952153111E-4</v>
      </c>
      <c r="O207">
        <v>4.7961630695443646E-4</v>
      </c>
      <c r="P207">
        <v>4.7961630695443646E-4</v>
      </c>
      <c r="Q207">
        <v>4.4189129474149361E-4</v>
      </c>
      <c r="R207">
        <v>4.7551117451260106E-4</v>
      </c>
      <c r="S207">
        <v>4.7192071731949034E-4</v>
      </c>
      <c r="T207">
        <v>4.7961630695443646E-4</v>
      </c>
      <c r="U207">
        <v>4.5829514207149406E-4</v>
      </c>
      <c r="V207">
        <v>4.6425255338904364E-4</v>
      </c>
      <c r="W207">
        <v>4.7961630695443646E-4</v>
      </c>
      <c r="X207">
        <v>4.7088050093733997E-4</v>
      </c>
    </row>
    <row r="208" spans="1:24">
      <c r="A208" s="14">
        <v>4.5977011494252872E-4</v>
      </c>
      <c r="B208" s="14">
        <v>4.6490004649000463E-4</v>
      </c>
      <c r="C208" s="14">
        <v>4.6838407494145199E-4</v>
      </c>
      <c r="D208" s="14">
        <v>4.7709923664122136E-4</v>
      </c>
      <c r="E208" s="14">
        <v>4.2973785990545768E-4</v>
      </c>
      <c r="F208" s="14">
        <v>4.6360686138154843E-4</v>
      </c>
      <c r="G208" s="14">
        <v>4.5045045045045046E-4</v>
      </c>
      <c r="H208" s="14">
        <v>4.6490004649000463E-4</v>
      </c>
      <c r="I208" s="14">
        <v>4.5065344749887338E-4</v>
      </c>
      <c r="J208" s="14">
        <v>4.4150110375275938E-4</v>
      </c>
      <c r="K208" s="14">
        <v>4.5710032424943015E-4</v>
      </c>
      <c r="M208" s="5"/>
      <c r="N208">
        <v>4.7846889952153111E-4</v>
      </c>
      <c r="O208">
        <v>4.7961630695443646E-4</v>
      </c>
      <c r="P208">
        <v>4.7961630695443646E-4</v>
      </c>
      <c r="Q208">
        <v>4.4189129474149361E-4</v>
      </c>
      <c r="R208">
        <v>4.7551117451260106E-4</v>
      </c>
      <c r="S208">
        <v>4.7192071731949034E-4</v>
      </c>
      <c r="T208">
        <v>4.7961630695443646E-4</v>
      </c>
      <c r="U208">
        <v>4.5829514207149406E-4</v>
      </c>
      <c r="V208">
        <v>4.6425255338904364E-4</v>
      </c>
      <c r="W208">
        <v>4.7961630695443646E-4</v>
      </c>
      <c r="X208">
        <v>4.7088050093733997E-4</v>
      </c>
    </row>
    <row r="209" spans="1:24">
      <c r="A209" s="14">
        <v>4.5977011494252872E-4</v>
      </c>
      <c r="B209" s="14">
        <v>4.6490004649000463E-4</v>
      </c>
      <c r="C209" s="14">
        <v>4.6838407494145199E-4</v>
      </c>
      <c r="D209" s="14">
        <v>4.7709923664122136E-4</v>
      </c>
      <c r="E209" s="14">
        <v>4.2973785990545768E-4</v>
      </c>
      <c r="F209" s="14">
        <v>4.6360686138154843E-4</v>
      </c>
      <c r="G209" s="14">
        <v>4.5045045045045046E-4</v>
      </c>
      <c r="H209" s="14">
        <v>4.6490004649000463E-4</v>
      </c>
      <c r="I209" s="14">
        <v>4.5065344749887338E-4</v>
      </c>
      <c r="J209" s="14">
        <v>4.4150110375275938E-4</v>
      </c>
      <c r="K209" s="14">
        <v>4.5710032424943015E-4</v>
      </c>
      <c r="M209" s="5"/>
      <c r="N209">
        <v>4.7846889952153111E-4</v>
      </c>
      <c r="O209">
        <v>4.7961630695443646E-4</v>
      </c>
      <c r="P209">
        <v>4.7961630695443646E-4</v>
      </c>
      <c r="Q209">
        <v>4.4189129474149361E-4</v>
      </c>
      <c r="R209">
        <v>4.7551117451260106E-4</v>
      </c>
      <c r="S209">
        <v>4.7192071731949034E-4</v>
      </c>
      <c r="T209">
        <v>4.7961630695443646E-4</v>
      </c>
      <c r="U209">
        <v>4.5829514207149406E-4</v>
      </c>
      <c r="V209">
        <v>4.6425255338904364E-4</v>
      </c>
      <c r="W209">
        <v>4.7961630695443646E-4</v>
      </c>
      <c r="X209">
        <v>4.7088050093733997E-4</v>
      </c>
    </row>
    <row r="210" spans="1:24">
      <c r="A210" s="14">
        <v>4.5977011494252872E-4</v>
      </c>
      <c r="B210" s="14">
        <v>4.6490004649000463E-4</v>
      </c>
      <c r="C210" s="14">
        <v>4.6838407494145199E-4</v>
      </c>
      <c r="D210" s="14">
        <v>4.7709923664122136E-4</v>
      </c>
      <c r="E210" s="14">
        <v>4.2973785990545768E-4</v>
      </c>
      <c r="F210" s="14">
        <v>4.6360686138154843E-4</v>
      </c>
      <c r="G210" s="14">
        <v>4.5045045045045046E-4</v>
      </c>
      <c r="H210" s="14">
        <v>4.6490004649000463E-4</v>
      </c>
      <c r="I210" s="14">
        <v>4.5065344749887338E-4</v>
      </c>
      <c r="J210" s="14">
        <v>4.4150110375275938E-4</v>
      </c>
      <c r="K210" s="14">
        <v>4.5710032424943015E-4</v>
      </c>
      <c r="M210" s="5"/>
      <c r="N210">
        <v>4.7846889952153111E-4</v>
      </c>
      <c r="O210">
        <v>4.7961630695443646E-4</v>
      </c>
      <c r="P210">
        <v>4.7961630695443646E-4</v>
      </c>
      <c r="Q210">
        <v>4.4189129474149361E-4</v>
      </c>
      <c r="R210">
        <v>4.7551117451260106E-4</v>
      </c>
      <c r="S210">
        <v>4.7192071731949034E-4</v>
      </c>
      <c r="T210">
        <v>4.7961630695443646E-4</v>
      </c>
      <c r="U210">
        <v>4.5829514207149406E-4</v>
      </c>
      <c r="V210">
        <v>4.6425255338904364E-4</v>
      </c>
      <c r="W210">
        <v>4.7961630695443646E-4</v>
      </c>
      <c r="X210">
        <v>4.7088050093733997E-4</v>
      </c>
    </row>
    <row r="211" spans="1:24">
      <c r="A211" s="14">
        <v>4.5977011494252872E-4</v>
      </c>
      <c r="B211" s="14">
        <v>4.6490004649000463E-4</v>
      </c>
      <c r="C211" s="14">
        <v>4.6838407494145199E-4</v>
      </c>
      <c r="D211" s="14">
        <v>4.7709923664122136E-4</v>
      </c>
      <c r="E211" s="14">
        <v>4.2973785990545768E-4</v>
      </c>
      <c r="F211" s="14">
        <v>4.6360686138154843E-4</v>
      </c>
      <c r="G211" s="14">
        <v>4.5045045045045046E-4</v>
      </c>
      <c r="H211" s="14">
        <v>4.6490004649000463E-4</v>
      </c>
      <c r="I211" s="14">
        <v>4.5065344749887338E-4</v>
      </c>
      <c r="J211" s="14">
        <v>4.4150110375275938E-4</v>
      </c>
      <c r="K211" s="14">
        <v>4.5710032424943015E-4</v>
      </c>
      <c r="M211" s="5"/>
      <c r="N211">
        <v>4.7846889952153111E-4</v>
      </c>
      <c r="O211">
        <v>4.7961630695443646E-4</v>
      </c>
      <c r="P211">
        <v>4.7961630695443646E-4</v>
      </c>
      <c r="Q211">
        <v>4.4189129474149361E-4</v>
      </c>
      <c r="R211">
        <v>4.7551117451260106E-4</v>
      </c>
      <c r="S211">
        <v>4.7192071731949034E-4</v>
      </c>
      <c r="T211">
        <v>4.7961630695443646E-4</v>
      </c>
      <c r="U211">
        <v>4.5829514207149406E-4</v>
      </c>
      <c r="V211">
        <v>4.6425255338904364E-4</v>
      </c>
      <c r="W211">
        <v>4.7961630695443646E-4</v>
      </c>
      <c r="X211">
        <v>4.7088050093733997E-4</v>
      </c>
    </row>
    <row r="212" spans="1:24">
      <c r="A212" s="14">
        <v>4.5977011494252872E-4</v>
      </c>
      <c r="B212" s="14">
        <v>4.6490004649000463E-4</v>
      </c>
      <c r="C212" s="14">
        <v>4.6838407494145199E-4</v>
      </c>
      <c r="D212" s="14">
        <v>4.7709923664122136E-4</v>
      </c>
      <c r="E212" s="14">
        <v>4.2973785990545768E-4</v>
      </c>
      <c r="F212" s="14">
        <v>4.6360686138154843E-4</v>
      </c>
      <c r="G212" s="14">
        <v>4.5045045045045046E-4</v>
      </c>
      <c r="H212" s="14">
        <v>4.6490004649000463E-4</v>
      </c>
      <c r="I212" s="14">
        <v>4.5065344749887338E-4</v>
      </c>
      <c r="J212" s="14">
        <v>4.4150110375275938E-4</v>
      </c>
      <c r="K212" s="14">
        <v>4.5710032424943015E-4</v>
      </c>
      <c r="M212" s="5"/>
      <c r="N212">
        <v>4.7846889952153111E-4</v>
      </c>
      <c r="O212">
        <v>4.7961630695443646E-4</v>
      </c>
      <c r="P212">
        <v>4.7961630695443646E-4</v>
      </c>
      <c r="Q212">
        <v>4.4189129474149361E-4</v>
      </c>
      <c r="R212">
        <v>4.7551117451260106E-4</v>
      </c>
      <c r="S212">
        <v>4.7192071731949034E-4</v>
      </c>
      <c r="T212">
        <v>4.7961630695443646E-4</v>
      </c>
      <c r="U212">
        <v>4.5829514207149406E-4</v>
      </c>
      <c r="V212">
        <v>4.6425255338904364E-4</v>
      </c>
      <c r="W212">
        <v>4.7961630695443646E-4</v>
      </c>
      <c r="X212">
        <v>4.7088050093733997E-4</v>
      </c>
    </row>
    <row r="213" spans="1:24">
      <c r="A213" s="14">
        <v>4.5977011494252872E-4</v>
      </c>
      <c r="B213" s="14">
        <v>4.6490004649000463E-4</v>
      </c>
      <c r="C213" s="14">
        <v>4.6838407494145199E-4</v>
      </c>
      <c r="D213" s="14">
        <v>4.7709923664122136E-4</v>
      </c>
      <c r="E213" s="14">
        <v>4.2973785990545768E-4</v>
      </c>
      <c r="F213" s="14">
        <v>4.6360686138154843E-4</v>
      </c>
      <c r="G213" s="14">
        <v>4.5045045045045046E-4</v>
      </c>
      <c r="H213" s="14">
        <v>4.6490004649000463E-4</v>
      </c>
      <c r="I213" s="14">
        <v>4.5065344749887338E-4</v>
      </c>
      <c r="J213" s="14">
        <v>4.4150110375275938E-4</v>
      </c>
      <c r="K213" s="14">
        <v>4.5710032424943015E-4</v>
      </c>
      <c r="M213" s="5"/>
      <c r="N213">
        <v>4.7846889952153111E-4</v>
      </c>
      <c r="O213">
        <v>4.7961630695443646E-4</v>
      </c>
      <c r="P213">
        <v>4.7961630695443646E-4</v>
      </c>
      <c r="Q213">
        <v>4.4189129474149361E-4</v>
      </c>
      <c r="R213">
        <v>4.7551117451260106E-4</v>
      </c>
      <c r="S213">
        <v>4.7192071731949034E-4</v>
      </c>
      <c r="T213">
        <v>4.7961630695443646E-4</v>
      </c>
      <c r="U213">
        <v>4.5829514207149406E-4</v>
      </c>
      <c r="V213">
        <v>4.6425255338904364E-4</v>
      </c>
      <c r="W213">
        <v>4.7961630695443646E-4</v>
      </c>
      <c r="X213">
        <v>4.7088050093733997E-4</v>
      </c>
    </row>
    <row r="214" spans="1:24">
      <c r="A214" s="14">
        <v>4.5977011494252872E-4</v>
      </c>
      <c r="B214" s="14">
        <v>4.6490004649000463E-4</v>
      </c>
      <c r="C214" s="14">
        <v>4.6838407494145199E-4</v>
      </c>
      <c r="D214" s="14">
        <v>4.7709923664122136E-4</v>
      </c>
      <c r="E214" s="14">
        <v>4.2973785990545768E-4</v>
      </c>
      <c r="F214" s="14">
        <v>4.6360686138154843E-4</v>
      </c>
      <c r="G214" s="14">
        <v>4.5045045045045046E-4</v>
      </c>
      <c r="H214" s="14">
        <v>4.6490004649000463E-4</v>
      </c>
      <c r="I214" s="14">
        <v>4.5065344749887338E-4</v>
      </c>
      <c r="J214" s="14">
        <v>4.4150110375275938E-4</v>
      </c>
      <c r="K214" s="14">
        <v>4.5710032424943015E-4</v>
      </c>
      <c r="M214" s="5"/>
      <c r="N214">
        <v>4.7846889952153111E-4</v>
      </c>
      <c r="O214">
        <v>4.7961630695443646E-4</v>
      </c>
      <c r="P214">
        <v>4.7961630695443646E-4</v>
      </c>
      <c r="Q214">
        <v>4.4189129474149361E-4</v>
      </c>
      <c r="R214">
        <v>4.7551117451260106E-4</v>
      </c>
      <c r="S214">
        <v>4.7192071731949034E-4</v>
      </c>
      <c r="T214">
        <v>4.7961630695443646E-4</v>
      </c>
      <c r="U214">
        <v>4.5829514207149406E-4</v>
      </c>
      <c r="V214">
        <v>4.6425255338904364E-4</v>
      </c>
      <c r="W214">
        <v>4.7961630695443646E-4</v>
      </c>
      <c r="X214">
        <v>4.7088050093733997E-4</v>
      </c>
    </row>
    <row r="215" spans="1:24">
      <c r="A215" s="14">
        <v>4.5977011494252872E-4</v>
      </c>
      <c r="B215" s="14">
        <v>4.6490004649000463E-4</v>
      </c>
      <c r="C215" s="14">
        <v>4.6838407494145199E-4</v>
      </c>
      <c r="D215" s="14">
        <v>4.7961630695443646E-4</v>
      </c>
      <c r="E215" s="14">
        <v>4.2973785990545768E-4</v>
      </c>
      <c r="F215" s="14">
        <v>4.6360686138154843E-4</v>
      </c>
      <c r="G215" s="14">
        <v>4.5045045045045046E-4</v>
      </c>
      <c r="H215" s="14">
        <v>4.6490004649000463E-4</v>
      </c>
      <c r="I215" s="14">
        <v>4.5065344749887338E-4</v>
      </c>
      <c r="J215" s="14">
        <v>4.4150110375275938E-4</v>
      </c>
      <c r="K215" s="14">
        <v>4.573520312807516E-4</v>
      </c>
      <c r="M215" s="5"/>
      <c r="N215">
        <v>4.7846889952153111E-4</v>
      </c>
      <c r="O215">
        <v>4.7961630695443646E-4</v>
      </c>
      <c r="P215">
        <v>4.7961630695443646E-4</v>
      </c>
      <c r="Q215">
        <v>4.4385264092321349E-4</v>
      </c>
      <c r="R215">
        <v>4.7551117451260106E-4</v>
      </c>
      <c r="S215">
        <v>4.7192071731949034E-4</v>
      </c>
      <c r="T215">
        <v>4.7961630695443646E-4</v>
      </c>
      <c r="U215">
        <v>4.5829514207149406E-4</v>
      </c>
      <c r="V215">
        <v>4.6425255338904364E-4</v>
      </c>
      <c r="W215">
        <v>4.7961630695443646E-4</v>
      </c>
      <c r="X215">
        <v>4.7107663555551193E-4</v>
      </c>
    </row>
    <row r="216" spans="1:24">
      <c r="A216" s="14">
        <v>4.5977011494252872E-4</v>
      </c>
      <c r="B216" s="14">
        <v>4.6490004649000463E-4</v>
      </c>
      <c r="C216" s="14">
        <v>4.6838407494145199E-4</v>
      </c>
      <c r="D216" s="14">
        <v>4.7961630695443646E-4</v>
      </c>
      <c r="E216" s="14">
        <v>4.2973785990545768E-4</v>
      </c>
      <c r="F216" s="14">
        <v>4.6360686138154843E-4</v>
      </c>
      <c r="G216" s="14">
        <v>4.5045045045045046E-4</v>
      </c>
      <c r="H216" s="14">
        <v>4.6490004649000463E-4</v>
      </c>
      <c r="I216" s="14">
        <v>4.5065344749887338E-4</v>
      </c>
      <c r="J216" s="14">
        <v>4.4150110375275938E-4</v>
      </c>
      <c r="K216" s="14">
        <v>4.573520312807516E-4</v>
      </c>
      <c r="M216" s="5"/>
      <c r="N216">
        <v>4.7846889952153111E-4</v>
      </c>
      <c r="O216">
        <v>4.7961630695443646E-4</v>
      </c>
      <c r="P216">
        <v>4.7961630695443646E-4</v>
      </c>
      <c r="Q216">
        <v>4.4385264092321349E-4</v>
      </c>
      <c r="R216">
        <v>4.7551117451260106E-4</v>
      </c>
      <c r="S216">
        <v>4.7192071731949034E-4</v>
      </c>
      <c r="T216">
        <v>4.7961630695443646E-4</v>
      </c>
      <c r="U216">
        <v>4.5829514207149406E-4</v>
      </c>
      <c r="V216">
        <v>4.6425255338904364E-4</v>
      </c>
      <c r="W216">
        <v>4.7961630695443646E-4</v>
      </c>
      <c r="X216">
        <v>4.7107663555551193E-4</v>
      </c>
    </row>
    <row r="217" spans="1:24">
      <c r="A217" s="14">
        <v>4.5977011494252872E-4</v>
      </c>
      <c r="B217" s="14">
        <v>4.6490004649000463E-4</v>
      </c>
      <c r="C217" s="14">
        <v>4.6838407494145199E-4</v>
      </c>
      <c r="D217" s="14">
        <v>4.7961630695443646E-4</v>
      </c>
      <c r="E217" s="14">
        <v>4.2973785990545768E-4</v>
      </c>
      <c r="F217" s="14">
        <v>4.6360686138154843E-4</v>
      </c>
      <c r="G217" s="14">
        <v>4.5045045045045046E-4</v>
      </c>
      <c r="H217" s="14">
        <v>4.6490004649000463E-4</v>
      </c>
      <c r="I217" s="14">
        <v>4.5065344749887338E-4</v>
      </c>
      <c r="J217" s="14">
        <v>4.4150110375275938E-4</v>
      </c>
      <c r="K217" s="14">
        <v>4.573520312807516E-4</v>
      </c>
      <c r="M217" s="5"/>
      <c r="N217">
        <v>4.7846889952153111E-4</v>
      </c>
      <c r="O217">
        <v>4.7961630695443646E-4</v>
      </c>
      <c r="P217">
        <v>4.7961630695443646E-4</v>
      </c>
      <c r="Q217">
        <v>4.4385264092321349E-4</v>
      </c>
      <c r="R217">
        <v>4.7551117451260106E-4</v>
      </c>
      <c r="S217">
        <v>4.7192071731949034E-4</v>
      </c>
      <c r="T217">
        <v>4.7961630695443646E-4</v>
      </c>
      <c r="U217">
        <v>4.5829514207149406E-4</v>
      </c>
      <c r="V217">
        <v>4.6425255338904364E-4</v>
      </c>
      <c r="W217">
        <v>4.7961630695443646E-4</v>
      </c>
      <c r="X217">
        <v>4.7107663555551193E-4</v>
      </c>
    </row>
    <row r="218" spans="1:24">
      <c r="A218" s="14">
        <v>4.5977011494252872E-4</v>
      </c>
      <c r="B218" s="14">
        <v>4.6490004649000463E-4</v>
      </c>
      <c r="C218" s="14">
        <v>4.6838407494145199E-4</v>
      </c>
      <c r="D218" s="14">
        <v>4.7961630695443646E-4</v>
      </c>
      <c r="E218" s="14">
        <v>4.2973785990545768E-4</v>
      </c>
      <c r="F218" s="14">
        <v>4.6360686138154843E-4</v>
      </c>
      <c r="G218" s="14">
        <v>4.5045045045045046E-4</v>
      </c>
      <c r="H218" s="14">
        <v>4.6490004649000463E-4</v>
      </c>
      <c r="I218" s="14">
        <v>4.5065344749887338E-4</v>
      </c>
      <c r="J218" s="14">
        <v>4.4150110375275938E-4</v>
      </c>
      <c r="K218" s="14">
        <v>4.573520312807516E-4</v>
      </c>
      <c r="M218" s="5"/>
      <c r="N218">
        <v>4.7846889952153111E-4</v>
      </c>
      <c r="O218">
        <v>4.7961630695443646E-4</v>
      </c>
      <c r="P218">
        <v>4.7961630695443646E-4</v>
      </c>
      <c r="Q218">
        <v>4.4385264092321349E-4</v>
      </c>
      <c r="R218">
        <v>4.7551117451260106E-4</v>
      </c>
      <c r="S218">
        <v>4.7192071731949034E-4</v>
      </c>
      <c r="T218">
        <v>4.7961630695443646E-4</v>
      </c>
      <c r="U218">
        <v>4.5829514207149406E-4</v>
      </c>
      <c r="V218">
        <v>4.6425255338904364E-4</v>
      </c>
      <c r="W218">
        <v>4.7961630695443646E-4</v>
      </c>
      <c r="X218">
        <v>4.7107663555551193E-4</v>
      </c>
    </row>
    <row r="219" spans="1:24">
      <c r="A219" s="14">
        <v>4.5977011494252872E-4</v>
      </c>
      <c r="B219" s="14">
        <v>4.6490004649000463E-4</v>
      </c>
      <c r="C219" s="14">
        <v>4.6838407494145199E-4</v>
      </c>
      <c r="D219" s="14">
        <v>4.7961630695443646E-4</v>
      </c>
      <c r="E219" s="14">
        <v>4.2973785990545768E-4</v>
      </c>
      <c r="F219" s="14">
        <v>4.6360686138154843E-4</v>
      </c>
      <c r="G219" s="14">
        <v>4.5045045045045046E-4</v>
      </c>
      <c r="H219" s="14">
        <v>4.6490004649000463E-4</v>
      </c>
      <c r="I219" s="14">
        <v>4.5065344749887338E-4</v>
      </c>
      <c r="J219" s="14">
        <v>4.4150110375275938E-4</v>
      </c>
      <c r="K219" s="14">
        <v>4.573520312807516E-4</v>
      </c>
      <c r="M219" s="5"/>
      <c r="N219">
        <v>4.7846889952153111E-4</v>
      </c>
      <c r="O219">
        <v>4.7961630695443646E-4</v>
      </c>
      <c r="P219">
        <v>4.7961630695443646E-4</v>
      </c>
      <c r="Q219">
        <v>4.4385264092321349E-4</v>
      </c>
      <c r="R219">
        <v>4.7551117451260106E-4</v>
      </c>
      <c r="S219">
        <v>4.7192071731949034E-4</v>
      </c>
      <c r="T219">
        <v>4.7961630695443646E-4</v>
      </c>
      <c r="U219">
        <v>4.5829514207149406E-4</v>
      </c>
      <c r="V219">
        <v>4.6425255338904364E-4</v>
      </c>
      <c r="W219">
        <v>4.7961630695443646E-4</v>
      </c>
      <c r="X219">
        <v>4.7107663555551193E-4</v>
      </c>
    </row>
    <row r="220" spans="1:24">
      <c r="A220" s="14">
        <v>4.5977011494252872E-4</v>
      </c>
      <c r="B220" s="14">
        <v>4.6490004649000463E-4</v>
      </c>
      <c r="C220" s="14">
        <v>4.6838407494145199E-4</v>
      </c>
      <c r="D220" s="14">
        <v>4.7961630695443646E-4</v>
      </c>
      <c r="E220" s="14">
        <v>4.2973785990545768E-4</v>
      </c>
      <c r="F220" s="14">
        <v>4.6360686138154843E-4</v>
      </c>
      <c r="G220" s="14">
        <v>4.5045045045045046E-4</v>
      </c>
      <c r="H220" s="14">
        <v>4.6490004649000463E-4</v>
      </c>
      <c r="I220" s="14">
        <v>4.5065344749887338E-4</v>
      </c>
      <c r="J220" s="14">
        <v>4.4150110375275938E-4</v>
      </c>
      <c r="K220" s="14">
        <v>4.573520312807516E-4</v>
      </c>
      <c r="M220" s="5"/>
      <c r="N220">
        <v>4.7846889952153111E-4</v>
      </c>
      <c r="O220">
        <v>4.7961630695443646E-4</v>
      </c>
      <c r="P220">
        <v>4.7961630695443646E-4</v>
      </c>
      <c r="Q220">
        <v>4.4385264092321349E-4</v>
      </c>
      <c r="R220">
        <v>4.7551117451260106E-4</v>
      </c>
      <c r="S220">
        <v>4.7192071731949034E-4</v>
      </c>
      <c r="T220">
        <v>4.7961630695443646E-4</v>
      </c>
      <c r="U220">
        <v>4.5829514207149406E-4</v>
      </c>
      <c r="V220">
        <v>4.6425255338904364E-4</v>
      </c>
      <c r="W220">
        <v>4.7961630695443646E-4</v>
      </c>
      <c r="X220">
        <v>4.7107663555551193E-4</v>
      </c>
    </row>
    <row r="221" spans="1:24">
      <c r="A221" s="14">
        <v>4.5977011494252872E-4</v>
      </c>
      <c r="B221" s="14">
        <v>4.6490004649000463E-4</v>
      </c>
      <c r="C221" s="14">
        <v>4.6838407494145199E-4</v>
      </c>
      <c r="D221" s="14">
        <v>4.7961630695443646E-4</v>
      </c>
      <c r="E221" s="14">
        <v>4.2973785990545768E-4</v>
      </c>
      <c r="F221" s="14">
        <v>4.6360686138154843E-4</v>
      </c>
      <c r="G221" s="14">
        <v>4.5045045045045046E-4</v>
      </c>
      <c r="H221" s="14">
        <v>4.6490004649000463E-4</v>
      </c>
      <c r="I221" s="14">
        <v>4.5065344749887338E-4</v>
      </c>
      <c r="J221" s="14">
        <v>4.4150110375275938E-4</v>
      </c>
      <c r="K221" s="14">
        <v>4.573520312807516E-4</v>
      </c>
      <c r="M221" s="5"/>
      <c r="N221">
        <v>4.7846889952153111E-4</v>
      </c>
      <c r="O221">
        <v>4.7961630695443646E-4</v>
      </c>
      <c r="P221">
        <v>4.7961630695443646E-4</v>
      </c>
      <c r="Q221">
        <v>4.4385264092321349E-4</v>
      </c>
      <c r="R221">
        <v>4.7551117451260106E-4</v>
      </c>
      <c r="S221">
        <v>4.7192071731949034E-4</v>
      </c>
      <c r="T221">
        <v>4.7961630695443646E-4</v>
      </c>
      <c r="U221">
        <v>4.5829514207149406E-4</v>
      </c>
      <c r="V221">
        <v>4.6425255338904364E-4</v>
      </c>
      <c r="W221">
        <v>4.7961630695443646E-4</v>
      </c>
      <c r="X221">
        <v>4.7107663555551193E-4</v>
      </c>
    </row>
    <row r="222" spans="1:24">
      <c r="A222" s="14">
        <v>4.5977011494252872E-4</v>
      </c>
      <c r="B222" s="14">
        <v>4.6490004649000463E-4</v>
      </c>
      <c r="C222" s="14">
        <v>4.6838407494145199E-4</v>
      </c>
      <c r="D222" s="14">
        <v>4.7961630695443646E-4</v>
      </c>
      <c r="E222" s="14">
        <v>4.2973785990545768E-4</v>
      </c>
      <c r="F222" s="14">
        <v>4.6360686138154843E-4</v>
      </c>
      <c r="G222" s="14">
        <v>4.5045045045045046E-4</v>
      </c>
      <c r="H222" s="14">
        <v>4.6490004649000463E-4</v>
      </c>
      <c r="I222" s="14">
        <v>4.5065344749887338E-4</v>
      </c>
      <c r="J222" s="14">
        <v>4.4150110375275938E-4</v>
      </c>
      <c r="K222" s="14">
        <v>4.573520312807516E-4</v>
      </c>
      <c r="M222" s="5"/>
      <c r="N222">
        <v>4.7846889952153111E-4</v>
      </c>
      <c r="O222">
        <v>4.7961630695443646E-4</v>
      </c>
      <c r="P222">
        <v>4.7961630695443646E-4</v>
      </c>
      <c r="Q222">
        <v>4.4385264092321349E-4</v>
      </c>
      <c r="R222">
        <v>4.7551117451260106E-4</v>
      </c>
      <c r="S222">
        <v>4.7192071731949034E-4</v>
      </c>
      <c r="T222">
        <v>4.7961630695443646E-4</v>
      </c>
      <c r="U222">
        <v>4.5829514207149406E-4</v>
      </c>
      <c r="V222">
        <v>4.6425255338904364E-4</v>
      </c>
      <c r="W222">
        <v>4.7961630695443646E-4</v>
      </c>
      <c r="X222">
        <v>4.7107663555551193E-4</v>
      </c>
    </row>
    <row r="223" spans="1:24">
      <c r="A223" s="14">
        <v>4.5977011494252872E-4</v>
      </c>
      <c r="B223" s="14">
        <v>4.6490004649000463E-4</v>
      </c>
      <c r="C223" s="14">
        <v>4.6838407494145199E-4</v>
      </c>
      <c r="D223" s="14">
        <v>4.7961630695443646E-4</v>
      </c>
      <c r="E223" s="14">
        <v>4.2973785990545768E-4</v>
      </c>
      <c r="F223" s="14">
        <v>4.6360686138154843E-4</v>
      </c>
      <c r="G223" s="14">
        <v>4.5045045045045046E-4</v>
      </c>
      <c r="H223" s="14">
        <v>4.6490004649000463E-4</v>
      </c>
      <c r="I223" s="14">
        <v>4.5065344749887338E-4</v>
      </c>
      <c r="J223" s="14">
        <v>4.4150110375275938E-4</v>
      </c>
      <c r="K223" s="14">
        <v>4.573520312807516E-4</v>
      </c>
      <c r="M223" s="5"/>
      <c r="N223">
        <v>4.7846889952153111E-4</v>
      </c>
      <c r="O223">
        <v>4.7961630695443646E-4</v>
      </c>
      <c r="P223">
        <v>4.7961630695443646E-4</v>
      </c>
      <c r="Q223">
        <v>4.4385264092321349E-4</v>
      </c>
      <c r="R223">
        <v>4.7551117451260106E-4</v>
      </c>
      <c r="S223">
        <v>4.7192071731949034E-4</v>
      </c>
      <c r="T223">
        <v>4.7961630695443646E-4</v>
      </c>
      <c r="U223">
        <v>4.5829514207149406E-4</v>
      </c>
      <c r="V223">
        <v>4.6425255338904364E-4</v>
      </c>
      <c r="W223">
        <v>4.7961630695443646E-4</v>
      </c>
      <c r="X223">
        <v>4.7107663555551193E-4</v>
      </c>
    </row>
    <row r="224" spans="1:24">
      <c r="A224" s="14">
        <v>4.5977011494252872E-4</v>
      </c>
      <c r="B224" s="14">
        <v>4.6490004649000463E-4</v>
      </c>
      <c r="C224" s="14">
        <v>4.6860356138706655E-4</v>
      </c>
      <c r="D224" s="14">
        <v>4.7961630695443646E-4</v>
      </c>
      <c r="E224" s="14">
        <v>4.2973785990545768E-4</v>
      </c>
      <c r="F224" s="14">
        <v>4.6360686138154843E-4</v>
      </c>
      <c r="G224" s="14">
        <v>4.5045045045045046E-4</v>
      </c>
      <c r="H224" s="14">
        <v>4.6490004649000463E-4</v>
      </c>
      <c r="I224" s="14">
        <v>4.5065344749887338E-4</v>
      </c>
      <c r="J224" s="14">
        <v>4.4150110375275938E-4</v>
      </c>
      <c r="K224" s="14">
        <v>4.5737397992531311E-4</v>
      </c>
      <c r="M224" s="5"/>
      <c r="N224">
        <v>4.7846889952153111E-4</v>
      </c>
      <c r="O224">
        <v>4.7961630695443646E-4</v>
      </c>
      <c r="P224">
        <v>4.7961630695443646E-4</v>
      </c>
      <c r="Q224">
        <v>4.4385264092321349E-4</v>
      </c>
      <c r="R224">
        <v>4.7551117451260106E-4</v>
      </c>
      <c r="S224">
        <v>4.7192071731949034E-4</v>
      </c>
      <c r="T224">
        <v>4.7961630695443646E-4</v>
      </c>
      <c r="U224">
        <v>4.5829514207149406E-4</v>
      </c>
      <c r="V224">
        <v>4.6425255338904364E-4</v>
      </c>
      <c r="W224">
        <v>4.7961630695443646E-4</v>
      </c>
      <c r="X224">
        <v>4.7107663555551193E-4</v>
      </c>
    </row>
    <row r="225" spans="1:24">
      <c r="A225" s="14">
        <v>4.5977011494252872E-4</v>
      </c>
      <c r="B225" s="14">
        <v>4.6490004649000463E-4</v>
      </c>
      <c r="C225" s="14">
        <v>4.6860356138706655E-4</v>
      </c>
      <c r="D225" s="14">
        <v>4.7961630695443646E-4</v>
      </c>
      <c r="E225" s="14">
        <v>4.2973785990545768E-4</v>
      </c>
      <c r="F225" s="14">
        <v>4.6360686138154843E-4</v>
      </c>
      <c r="G225" s="14">
        <v>4.5045045045045046E-4</v>
      </c>
      <c r="H225" s="14">
        <v>4.6490004649000463E-4</v>
      </c>
      <c r="I225" s="14">
        <v>4.5065344749887338E-4</v>
      </c>
      <c r="J225" s="14">
        <v>4.4150110375275938E-4</v>
      </c>
      <c r="K225" s="14">
        <v>4.5737397992531311E-4</v>
      </c>
      <c r="M225" s="5"/>
      <c r="N225">
        <v>4.7846889952153111E-4</v>
      </c>
      <c r="O225">
        <v>4.7961630695443646E-4</v>
      </c>
      <c r="P225">
        <v>4.7961630695443646E-4</v>
      </c>
      <c r="Q225">
        <v>4.4385264092321349E-4</v>
      </c>
      <c r="R225">
        <v>4.7551117451260106E-4</v>
      </c>
      <c r="S225">
        <v>4.7192071731949034E-4</v>
      </c>
      <c r="T225">
        <v>4.7961630695443646E-4</v>
      </c>
      <c r="U225">
        <v>4.5829514207149406E-4</v>
      </c>
      <c r="V225">
        <v>4.6425255338904364E-4</v>
      </c>
      <c r="W225">
        <v>4.7961630695443646E-4</v>
      </c>
      <c r="X225">
        <v>4.7107663555551193E-4</v>
      </c>
    </row>
    <row r="226" spans="1:24">
      <c r="A226" s="14">
        <v>4.5977011494252872E-4</v>
      </c>
      <c r="B226" s="14">
        <v>4.6490004649000463E-4</v>
      </c>
      <c r="C226" s="14">
        <v>4.6860356138706655E-4</v>
      </c>
      <c r="D226" s="14">
        <v>4.7961630695443646E-4</v>
      </c>
      <c r="E226" s="14">
        <v>4.2973785990545768E-4</v>
      </c>
      <c r="F226" s="14">
        <v>4.6360686138154843E-4</v>
      </c>
      <c r="G226" s="14">
        <v>4.5045045045045046E-4</v>
      </c>
      <c r="H226" s="14">
        <v>4.6490004649000463E-4</v>
      </c>
      <c r="I226" s="14">
        <v>4.5065344749887338E-4</v>
      </c>
      <c r="J226" s="14">
        <v>4.4150110375275938E-4</v>
      </c>
      <c r="K226" s="14">
        <v>4.5737397992531311E-4</v>
      </c>
      <c r="M226" s="5"/>
      <c r="N226">
        <v>4.7846889952153111E-4</v>
      </c>
      <c r="O226">
        <v>4.7961630695443646E-4</v>
      </c>
      <c r="P226">
        <v>4.7961630695443646E-4</v>
      </c>
      <c r="Q226">
        <v>4.4385264092321349E-4</v>
      </c>
      <c r="R226">
        <v>4.7551117451260106E-4</v>
      </c>
      <c r="S226">
        <v>4.7192071731949034E-4</v>
      </c>
      <c r="T226">
        <v>4.7961630695443646E-4</v>
      </c>
      <c r="U226">
        <v>4.5829514207149406E-4</v>
      </c>
      <c r="V226">
        <v>4.6425255338904364E-4</v>
      </c>
      <c r="W226">
        <v>4.7961630695443646E-4</v>
      </c>
      <c r="X226">
        <v>4.7107663555551193E-4</v>
      </c>
    </row>
    <row r="227" spans="1:24">
      <c r="A227" s="14">
        <v>4.5977011494252872E-4</v>
      </c>
      <c r="B227" s="14">
        <v>4.6490004649000463E-4</v>
      </c>
      <c r="C227" s="14">
        <v>4.6860356138706655E-4</v>
      </c>
      <c r="D227" s="14">
        <v>4.7961630695443646E-4</v>
      </c>
      <c r="E227" s="14">
        <v>4.2973785990545768E-4</v>
      </c>
      <c r="F227" s="14">
        <v>4.6360686138154843E-4</v>
      </c>
      <c r="G227" s="14">
        <v>4.5045045045045046E-4</v>
      </c>
      <c r="H227" s="14">
        <v>4.6490004649000463E-4</v>
      </c>
      <c r="I227" s="14">
        <v>4.5065344749887338E-4</v>
      </c>
      <c r="J227" s="14">
        <v>4.4150110375275938E-4</v>
      </c>
      <c r="K227" s="14">
        <v>4.5737397992531311E-4</v>
      </c>
      <c r="M227" s="5"/>
      <c r="N227">
        <v>4.7846889952153111E-4</v>
      </c>
      <c r="O227">
        <v>4.7961630695443646E-4</v>
      </c>
      <c r="P227">
        <v>4.7961630695443646E-4</v>
      </c>
      <c r="Q227">
        <v>4.4385264092321349E-4</v>
      </c>
      <c r="R227">
        <v>4.7551117451260106E-4</v>
      </c>
      <c r="S227">
        <v>4.7192071731949034E-4</v>
      </c>
      <c r="T227">
        <v>4.7961630695443646E-4</v>
      </c>
      <c r="U227">
        <v>4.5829514207149406E-4</v>
      </c>
      <c r="V227">
        <v>4.6425255338904364E-4</v>
      </c>
      <c r="W227">
        <v>4.7961630695443646E-4</v>
      </c>
      <c r="X227">
        <v>4.7107663555551193E-4</v>
      </c>
    </row>
    <row r="228" spans="1:24">
      <c r="A228" s="14">
        <v>4.5977011494252872E-4</v>
      </c>
      <c r="B228" s="14">
        <v>4.6490004649000463E-4</v>
      </c>
      <c r="C228" s="14">
        <v>4.6860356138706655E-4</v>
      </c>
      <c r="D228" s="14">
        <v>4.7961630695443646E-4</v>
      </c>
      <c r="E228" s="14">
        <v>4.2973785990545768E-4</v>
      </c>
      <c r="F228" s="14">
        <v>4.6360686138154843E-4</v>
      </c>
      <c r="G228" s="14">
        <v>4.5045045045045046E-4</v>
      </c>
      <c r="H228" s="14">
        <v>4.6490004649000463E-4</v>
      </c>
      <c r="I228" s="14">
        <v>4.5065344749887338E-4</v>
      </c>
      <c r="J228" s="14">
        <v>4.4150110375275938E-4</v>
      </c>
      <c r="K228" s="14">
        <v>4.5737397992531311E-4</v>
      </c>
      <c r="M228" s="5"/>
      <c r="N228">
        <v>4.7846889952153111E-4</v>
      </c>
      <c r="O228">
        <v>4.7961630695443646E-4</v>
      </c>
      <c r="P228">
        <v>4.7961630695443646E-4</v>
      </c>
      <c r="Q228">
        <v>4.4385264092321349E-4</v>
      </c>
      <c r="R228">
        <v>4.7551117451260106E-4</v>
      </c>
      <c r="S228">
        <v>4.7192071731949034E-4</v>
      </c>
      <c r="T228">
        <v>4.7961630695443646E-4</v>
      </c>
      <c r="U228">
        <v>4.5829514207149406E-4</v>
      </c>
      <c r="V228">
        <v>4.6425255338904364E-4</v>
      </c>
      <c r="W228">
        <v>4.7961630695443646E-4</v>
      </c>
      <c r="X228">
        <v>4.7107663555551193E-4</v>
      </c>
    </row>
    <row r="229" spans="1:24">
      <c r="A229" s="14">
        <v>4.5977011494252872E-4</v>
      </c>
      <c r="B229" s="14">
        <v>4.6490004649000463E-4</v>
      </c>
      <c r="C229" s="14">
        <v>4.6860356138706655E-4</v>
      </c>
      <c r="D229" s="14">
        <v>4.7961630695443646E-4</v>
      </c>
      <c r="E229" s="14">
        <v>4.2973785990545768E-4</v>
      </c>
      <c r="F229" s="14">
        <v>4.6360686138154843E-4</v>
      </c>
      <c r="G229" s="14">
        <v>4.5045045045045046E-4</v>
      </c>
      <c r="H229" s="14">
        <v>4.6490004649000463E-4</v>
      </c>
      <c r="I229" s="14">
        <v>4.5065344749887338E-4</v>
      </c>
      <c r="J229" s="14">
        <v>4.4150110375275938E-4</v>
      </c>
      <c r="K229" s="14">
        <v>4.5737397992531311E-4</v>
      </c>
      <c r="M229" s="5"/>
      <c r="N229">
        <v>4.7846889952153111E-4</v>
      </c>
      <c r="O229">
        <v>4.7961630695443646E-4</v>
      </c>
      <c r="P229">
        <v>4.7961630695443646E-4</v>
      </c>
      <c r="Q229">
        <v>4.4385264092321349E-4</v>
      </c>
      <c r="R229">
        <v>4.7551117451260106E-4</v>
      </c>
      <c r="S229">
        <v>4.7192071731949034E-4</v>
      </c>
      <c r="T229">
        <v>4.7961630695443646E-4</v>
      </c>
      <c r="U229">
        <v>4.5829514207149406E-4</v>
      </c>
      <c r="V229">
        <v>4.6425255338904364E-4</v>
      </c>
      <c r="W229">
        <v>4.7961630695443646E-4</v>
      </c>
      <c r="X229">
        <v>4.7107663555551193E-4</v>
      </c>
    </row>
    <row r="230" spans="1:24">
      <c r="A230" s="14">
        <v>4.5977011494252872E-4</v>
      </c>
      <c r="B230" s="14">
        <v>4.6490004649000463E-4</v>
      </c>
      <c r="C230" s="14">
        <v>4.6860356138706655E-4</v>
      </c>
      <c r="D230" s="14">
        <v>4.7961630695443646E-4</v>
      </c>
      <c r="E230" s="14">
        <v>4.2973785990545768E-4</v>
      </c>
      <c r="F230" s="14">
        <v>4.6360686138154843E-4</v>
      </c>
      <c r="G230" s="14">
        <v>4.5045045045045046E-4</v>
      </c>
      <c r="H230" s="14">
        <v>4.6490004649000463E-4</v>
      </c>
      <c r="I230" s="14">
        <v>4.5065344749887338E-4</v>
      </c>
      <c r="J230" s="14">
        <v>4.4150110375275938E-4</v>
      </c>
      <c r="K230" s="14">
        <v>4.5737397992531311E-4</v>
      </c>
      <c r="M230" s="5"/>
      <c r="N230">
        <v>4.7846889952153111E-4</v>
      </c>
      <c r="O230">
        <v>4.7961630695443646E-4</v>
      </c>
      <c r="P230">
        <v>4.7961630695443646E-4</v>
      </c>
      <c r="Q230">
        <v>4.4385264092321349E-4</v>
      </c>
      <c r="R230">
        <v>4.7551117451260106E-4</v>
      </c>
      <c r="S230">
        <v>4.7192071731949034E-4</v>
      </c>
      <c r="T230">
        <v>4.7961630695443646E-4</v>
      </c>
      <c r="U230">
        <v>4.5829514207149406E-4</v>
      </c>
      <c r="V230">
        <v>4.6425255338904364E-4</v>
      </c>
      <c r="W230">
        <v>4.7961630695443646E-4</v>
      </c>
      <c r="X230">
        <v>4.7107663555551193E-4</v>
      </c>
    </row>
    <row r="231" spans="1:24">
      <c r="A231" s="14">
        <v>4.5977011494252872E-4</v>
      </c>
      <c r="B231" s="14">
        <v>4.6490004649000463E-4</v>
      </c>
      <c r="C231" s="14">
        <v>4.6860356138706655E-4</v>
      </c>
      <c r="D231" s="14">
        <v>4.7961630695443646E-4</v>
      </c>
      <c r="E231" s="14">
        <v>4.2973785990545768E-4</v>
      </c>
      <c r="F231" s="14">
        <v>4.6360686138154843E-4</v>
      </c>
      <c r="G231" s="14">
        <v>4.5045045045045046E-4</v>
      </c>
      <c r="H231" s="14">
        <v>4.6490004649000463E-4</v>
      </c>
      <c r="I231" s="14">
        <v>4.5065344749887338E-4</v>
      </c>
      <c r="J231" s="14">
        <v>4.4150110375275938E-4</v>
      </c>
      <c r="K231" s="14">
        <v>4.5737397992531311E-4</v>
      </c>
      <c r="M231" s="5"/>
      <c r="N231">
        <v>4.7846889952153111E-4</v>
      </c>
      <c r="O231">
        <v>4.7961630695443646E-4</v>
      </c>
      <c r="P231">
        <v>4.7961630695443646E-4</v>
      </c>
      <c r="Q231">
        <v>4.4385264092321349E-4</v>
      </c>
      <c r="R231">
        <v>4.7551117451260106E-4</v>
      </c>
      <c r="S231">
        <v>4.7192071731949034E-4</v>
      </c>
      <c r="T231">
        <v>4.7961630695443646E-4</v>
      </c>
      <c r="U231">
        <v>4.5829514207149406E-4</v>
      </c>
      <c r="V231">
        <v>4.6425255338904364E-4</v>
      </c>
      <c r="W231">
        <v>4.7961630695443646E-4</v>
      </c>
      <c r="X231">
        <v>4.7107663555551193E-4</v>
      </c>
    </row>
    <row r="232" spans="1:24">
      <c r="A232" s="14">
        <v>4.5977011494252872E-4</v>
      </c>
      <c r="B232" s="14">
        <v>4.6490004649000463E-4</v>
      </c>
      <c r="C232" s="14">
        <v>4.6860356138706655E-4</v>
      </c>
      <c r="D232" s="14">
        <v>4.7961630695443646E-4</v>
      </c>
      <c r="E232" s="14">
        <v>4.2973785990545768E-4</v>
      </c>
      <c r="F232" s="14">
        <v>4.6360686138154843E-4</v>
      </c>
      <c r="G232" s="14">
        <v>4.5045045045045046E-4</v>
      </c>
      <c r="H232" s="14">
        <v>4.6490004649000463E-4</v>
      </c>
      <c r="I232" s="14">
        <v>4.5065344749887338E-4</v>
      </c>
      <c r="J232" s="14">
        <v>4.4150110375275938E-4</v>
      </c>
      <c r="K232" s="14">
        <v>4.5737397992531311E-4</v>
      </c>
      <c r="M232" s="5"/>
      <c r="N232">
        <v>4.7846889952153111E-4</v>
      </c>
      <c r="O232">
        <v>4.7961630695443646E-4</v>
      </c>
      <c r="P232">
        <v>4.7961630695443646E-4</v>
      </c>
      <c r="Q232">
        <v>4.4385264092321349E-4</v>
      </c>
      <c r="R232">
        <v>4.7551117451260106E-4</v>
      </c>
      <c r="S232">
        <v>4.7192071731949034E-4</v>
      </c>
      <c r="T232">
        <v>4.7961630695443646E-4</v>
      </c>
      <c r="U232">
        <v>4.5829514207149406E-4</v>
      </c>
      <c r="V232">
        <v>4.6425255338904364E-4</v>
      </c>
      <c r="W232">
        <v>4.7961630695443646E-4</v>
      </c>
      <c r="X232">
        <v>4.7107663555551193E-4</v>
      </c>
    </row>
    <row r="233" spans="1:24">
      <c r="A233" s="14">
        <v>4.5977011494252872E-4</v>
      </c>
      <c r="B233" s="14">
        <v>4.6490004649000463E-4</v>
      </c>
      <c r="C233" s="14">
        <v>4.6860356138706655E-4</v>
      </c>
      <c r="D233" s="14">
        <v>4.7961630695443646E-4</v>
      </c>
      <c r="E233" s="14">
        <v>4.2973785990545768E-4</v>
      </c>
      <c r="F233" s="14">
        <v>4.6360686138154843E-4</v>
      </c>
      <c r="G233" s="14">
        <v>4.5045045045045046E-4</v>
      </c>
      <c r="H233" s="14">
        <v>4.6490004649000463E-4</v>
      </c>
      <c r="I233" s="14">
        <v>4.5065344749887338E-4</v>
      </c>
      <c r="J233" s="14">
        <v>4.4150110375275938E-4</v>
      </c>
      <c r="K233" s="14">
        <v>4.5737397992531311E-4</v>
      </c>
      <c r="M233" s="5"/>
      <c r="N233">
        <v>4.7846889952153111E-4</v>
      </c>
      <c r="O233">
        <v>4.7961630695443646E-4</v>
      </c>
      <c r="P233">
        <v>4.7961630695443646E-4</v>
      </c>
      <c r="Q233">
        <v>4.4385264092321349E-4</v>
      </c>
      <c r="R233">
        <v>4.7551117451260106E-4</v>
      </c>
      <c r="S233">
        <v>4.7192071731949034E-4</v>
      </c>
      <c r="T233">
        <v>4.7961630695443646E-4</v>
      </c>
      <c r="U233">
        <v>4.5829514207149406E-4</v>
      </c>
      <c r="V233">
        <v>4.6425255338904364E-4</v>
      </c>
      <c r="W233">
        <v>4.7961630695443646E-4</v>
      </c>
      <c r="X233">
        <v>4.7107663555551193E-4</v>
      </c>
    </row>
    <row r="234" spans="1:24">
      <c r="A234" s="14">
        <v>4.5977011494252872E-4</v>
      </c>
      <c r="B234" s="14">
        <v>4.6490004649000463E-4</v>
      </c>
      <c r="C234" s="14">
        <v>4.6860356138706655E-4</v>
      </c>
      <c r="D234" s="14">
        <v>4.7961630695443646E-4</v>
      </c>
      <c r="E234" s="14">
        <v>4.2973785990545768E-4</v>
      </c>
      <c r="F234" s="14">
        <v>4.6360686138154843E-4</v>
      </c>
      <c r="G234" s="14">
        <v>4.5045045045045046E-4</v>
      </c>
      <c r="H234" s="14">
        <v>4.6490004649000463E-4</v>
      </c>
      <c r="I234" s="14">
        <v>4.5065344749887338E-4</v>
      </c>
      <c r="J234" s="14">
        <v>4.4150110375275938E-4</v>
      </c>
      <c r="K234" s="14">
        <v>4.5737397992531311E-4</v>
      </c>
      <c r="M234" s="5"/>
      <c r="N234">
        <v>4.7846889952153111E-4</v>
      </c>
      <c r="O234">
        <v>4.7961630695443646E-4</v>
      </c>
      <c r="P234">
        <v>4.7961630695443646E-4</v>
      </c>
      <c r="Q234">
        <v>4.4385264092321349E-4</v>
      </c>
      <c r="R234">
        <v>4.7551117451260106E-4</v>
      </c>
      <c r="S234">
        <v>4.7192071731949034E-4</v>
      </c>
      <c r="T234">
        <v>4.7961630695443646E-4</v>
      </c>
      <c r="U234">
        <v>4.5829514207149406E-4</v>
      </c>
      <c r="V234">
        <v>4.6425255338904364E-4</v>
      </c>
      <c r="W234">
        <v>4.7961630695443646E-4</v>
      </c>
      <c r="X234">
        <v>4.7107663555551193E-4</v>
      </c>
    </row>
    <row r="235" spans="1:24">
      <c r="A235" s="14">
        <v>4.5977011494252872E-4</v>
      </c>
      <c r="B235" s="14">
        <v>4.6490004649000463E-4</v>
      </c>
      <c r="C235" s="14">
        <v>4.6860356138706655E-4</v>
      </c>
      <c r="D235" s="14">
        <v>4.7961630695443646E-4</v>
      </c>
      <c r="E235" s="14">
        <v>4.2973785990545768E-4</v>
      </c>
      <c r="F235" s="14">
        <v>4.6360686138154843E-4</v>
      </c>
      <c r="G235" s="14">
        <v>4.5045045045045046E-4</v>
      </c>
      <c r="H235" s="14">
        <v>4.6490004649000463E-4</v>
      </c>
      <c r="I235" s="14">
        <v>4.5065344749887338E-4</v>
      </c>
      <c r="J235" s="14">
        <v>4.4150110375275938E-4</v>
      </c>
      <c r="K235" s="14">
        <v>4.5737397992531311E-4</v>
      </c>
      <c r="M235" s="5"/>
      <c r="N235">
        <v>4.7846889952153111E-4</v>
      </c>
      <c r="O235">
        <v>4.7961630695443646E-4</v>
      </c>
      <c r="P235">
        <v>4.7961630695443646E-4</v>
      </c>
      <c r="Q235">
        <v>4.4385264092321349E-4</v>
      </c>
      <c r="R235">
        <v>4.7551117451260106E-4</v>
      </c>
      <c r="S235">
        <v>4.7192071731949034E-4</v>
      </c>
      <c r="T235">
        <v>4.7961630695443646E-4</v>
      </c>
      <c r="U235">
        <v>4.5829514207149406E-4</v>
      </c>
      <c r="V235">
        <v>4.6425255338904364E-4</v>
      </c>
      <c r="W235">
        <v>4.7961630695443646E-4</v>
      </c>
      <c r="X235">
        <v>4.7107663555551193E-4</v>
      </c>
    </row>
    <row r="236" spans="1:24">
      <c r="A236" s="14">
        <v>4.5977011494252872E-4</v>
      </c>
      <c r="B236" s="14">
        <v>4.6490004649000463E-4</v>
      </c>
      <c r="C236" s="14">
        <v>4.6860356138706655E-4</v>
      </c>
      <c r="D236" s="14">
        <v>4.7961630695443646E-4</v>
      </c>
      <c r="E236" s="14">
        <v>4.2973785990545768E-4</v>
      </c>
      <c r="F236" s="14">
        <v>4.6360686138154843E-4</v>
      </c>
      <c r="G236" s="14">
        <v>4.5045045045045046E-4</v>
      </c>
      <c r="H236" s="14">
        <v>4.6490004649000463E-4</v>
      </c>
      <c r="I236" s="14">
        <v>4.5065344749887338E-4</v>
      </c>
      <c r="J236" s="14">
        <v>4.4150110375275938E-4</v>
      </c>
      <c r="K236" s="14">
        <v>4.5737397992531311E-4</v>
      </c>
      <c r="M236" s="5"/>
      <c r="N236">
        <v>4.7846889952153111E-4</v>
      </c>
      <c r="O236">
        <v>4.7961630695443646E-4</v>
      </c>
      <c r="P236">
        <v>4.7961630695443646E-4</v>
      </c>
      <c r="Q236">
        <v>4.4385264092321349E-4</v>
      </c>
      <c r="R236">
        <v>4.7551117451260106E-4</v>
      </c>
      <c r="S236">
        <v>4.7192071731949034E-4</v>
      </c>
      <c r="T236">
        <v>4.7961630695443646E-4</v>
      </c>
      <c r="U236">
        <v>4.5829514207149406E-4</v>
      </c>
      <c r="V236">
        <v>4.6425255338904364E-4</v>
      </c>
      <c r="W236">
        <v>4.7961630695443646E-4</v>
      </c>
      <c r="X236">
        <v>4.7107663555551193E-4</v>
      </c>
    </row>
    <row r="237" spans="1:24">
      <c r="A237" s="14">
        <v>4.5977011494252872E-4</v>
      </c>
      <c r="B237" s="14">
        <v>4.6490004649000463E-4</v>
      </c>
      <c r="C237" s="14">
        <v>4.6860356138706655E-4</v>
      </c>
      <c r="D237" s="14">
        <v>4.7961630695443646E-4</v>
      </c>
      <c r="E237" s="14">
        <v>4.2973785990545768E-4</v>
      </c>
      <c r="F237" s="14">
        <v>4.6360686138154843E-4</v>
      </c>
      <c r="G237" s="14">
        <v>4.5045045045045046E-4</v>
      </c>
      <c r="H237" s="14">
        <v>4.6490004649000463E-4</v>
      </c>
      <c r="I237" s="14">
        <v>4.5065344749887338E-4</v>
      </c>
      <c r="J237" s="14">
        <v>4.4150110375275938E-4</v>
      </c>
      <c r="K237" s="14">
        <v>4.5737397992531311E-4</v>
      </c>
      <c r="M237" s="5"/>
      <c r="N237">
        <v>4.7846889952153111E-4</v>
      </c>
      <c r="O237">
        <v>4.7961630695443646E-4</v>
      </c>
      <c r="P237">
        <v>4.7961630695443646E-4</v>
      </c>
      <c r="Q237">
        <v>4.4385264092321349E-4</v>
      </c>
      <c r="R237">
        <v>4.7551117451260106E-4</v>
      </c>
      <c r="S237">
        <v>4.7192071731949034E-4</v>
      </c>
      <c r="T237">
        <v>4.7961630695443646E-4</v>
      </c>
      <c r="U237">
        <v>4.5829514207149406E-4</v>
      </c>
      <c r="V237">
        <v>4.6425255338904364E-4</v>
      </c>
      <c r="W237">
        <v>4.7961630695443646E-4</v>
      </c>
      <c r="X237">
        <v>4.7107663555551193E-4</v>
      </c>
    </row>
    <row r="238" spans="1:24">
      <c r="A238" s="14">
        <v>4.5977011494252872E-4</v>
      </c>
      <c r="B238" s="14">
        <v>4.6490004649000463E-4</v>
      </c>
      <c r="C238" s="14">
        <v>4.6860356138706655E-4</v>
      </c>
      <c r="D238" s="14">
        <v>4.7961630695443646E-4</v>
      </c>
      <c r="E238" s="14">
        <v>4.2973785990545768E-4</v>
      </c>
      <c r="F238" s="14">
        <v>4.6360686138154843E-4</v>
      </c>
      <c r="G238" s="14">
        <v>4.5045045045045046E-4</v>
      </c>
      <c r="H238" s="14">
        <v>4.6490004649000463E-4</v>
      </c>
      <c r="I238" s="14">
        <v>4.5065344749887338E-4</v>
      </c>
      <c r="J238" s="14">
        <v>4.4150110375275938E-4</v>
      </c>
      <c r="K238" s="14">
        <v>4.5737397992531311E-4</v>
      </c>
      <c r="M238" s="5"/>
      <c r="N238">
        <v>4.7846889952153111E-4</v>
      </c>
      <c r="O238">
        <v>4.7961630695443646E-4</v>
      </c>
      <c r="P238">
        <v>4.7961630695443646E-4</v>
      </c>
      <c r="Q238">
        <v>4.4385264092321349E-4</v>
      </c>
      <c r="R238">
        <v>4.7551117451260106E-4</v>
      </c>
      <c r="S238">
        <v>4.7192071731949034E-4</v>
      </c>
      <c r="T238">
        <v>4.7961630695443646E-4</v>
      </c>
      <c r="U238">
        <v>4.5829514207149406E-4</v>
      </c>
      <c r="V238">
        <v>4.6425255338904364E-4</v>
      </c>
      <c r="W238">
        <v>4.7961630695443646E-4</v>
      </c>
      <c r="X238">
        <v>4.7107663555551193E-4</v>
      </c>
    </row>
    <row r="239" spans="1:24">
      <c r="A239" s="14">
        <v>4.5977011494252872E-4</v>
      </c>
      <c r="B239" s="14">
        <v>4.6490004649000463E-4</v>
      </c>
      <c r="C239" s="14">
        <v>4.6860356138706655E-4</v>
      </c>
      <c r="D239" s="14">
        <v>4.7961630695443646E-4</v>
      </c>
      <c r="E239" s="14">
        <v>4.2973785990545768E-4</v>
      </c>
      <c r="F239" s="14">
        <v>4.6360686138154843E-4</v>
      </c>
      <c r="G239" s="14">
        <v>4.5045045045045046E-4</v>
      </c>
      <c r="H239" s="14">
        <v>4.6490004649000463E-4</v>
      </c>
      <c r="I239" s="14">
        <v>4.5065344749887338E-4</v>
      </c>
      <c r="J239" s="14">
        <v>4.4150110375275938E-4</v>
      </c>
      <c r="K239" s="14">
        <v>4.5737397992531311E-4</v>
      </c>
      <c r="M239" s="5"/>
      <c r="N239">
        <v>4.7846889952153111E-4</v>
      </c>
      <c r="O239">
        <v>4.7961630695443646E-4</v>
      </c>
      <c r="P239">
        <v>4.7961630695443646E-4</v>
      </c>
      <c r="Q239">
        <v>4.4385264092321349E-4</v>
      </c>
      <c r="R239">
        <v>4.7551117451260106E-4</v>
      </c>
      <c r="S239">
        <v>4.7192071731949034E-4</v>
      </c>
      <c r="T239">
        <v>4.7961630695443646E-4</v>
      </c>
      <c r="U239">
        <v>4.5829514207149406E-4</v>
      </c>
      <c r="V239">
        <v>4.6425255338904364E-4</v>
      </c>
      <c r="W239">
        <v>4.7961630695443646E-4</v>
      </c>
      <c r="X239">
        <v>4.7107663555551193E-4</v>
      </c>
    </row>
    <row r="240" spans="1:24">
      <c r="A240" s="14">
        <v>4.5977011494252872E-4</v>
      </c>
      <c r="B240" s="14">
        <v>4.6490004649000463E-4</v>
      </c>
      <c r="C240" s="14">
        <v>4.6860356138706655E-4</v>
      </c>
      <c r="D240" s="14">
        <v>4.7961630695443646E-4</v>
      </c>
      <c r="E240" s="14">
        <v>4.2973785990545768E-4</v>
      </c>
      <c r="F240" s="14">
        <v>4.6360686138154843E-4</v>
      </c>
      <c r="G240" s="14">
        <v>4.5045045045045046E-4</v>
      </c>
      <c r="H240" s="14">
        <v>4.6490004649000463E-4</v>
      </c>
      <c r="I240" s="14">
        <v>4.5065344749887338E-4</v>
      </c>
      <c r="J240" s="14">
        <v>4.4150110375275938E-4</v>
      </c>
      <c r="K240" s="14">
        <v>4.5737397992531311E-4</v>
      </c>
      <c r="M240" s="5"/>
      <c r="N240">
        <v>4.7846889952153111E-4</v>
      </c>
      <c r="O240">
        <v>4.7961630695443646E-4</v>
      </c>
      <c r="P240">
        <v>4.7961630695443646E-4</v>
      </c>
      <c r="Q240">
        <v>4.4385264092321349E-4</v>
      </c>
      <c r="R240">
        <v>4.7551117451260106E-4</v>
      </c>
      <c r="S240">
        <v>4.7192071731949034E-4</v>
      </c>
      <c r="T240">
        <v>4.7961630695443646E-4</v>
      </c>
      <c r="U240">
        <v>4.5829514207149406E-4</v>
      </c>
      <c r="V240">
        <v>4.6425255338904364E-4</v>
      </c>
      <c r="W240">
        <v>4.7961630695443646E-4</v>
      </c>
      <c r="X240">
        <v>4.7107663555551193E-4</v>
      </c>
    </row>
    <row r="241" spans="1:24">
      <c r="A241" s="14">
        <v>4.5977011494252872E-4</v>
      </c>
      <c r="B241" s="14">
        <v>4.6490004649000463E-4</v>
      </c>
      <c r="C241" s="14">
        <v>4.6860356138706655E-4</v>
      </c>
      <c r="D241" s="14">
        <v>4.7961630695443646E-4</v>
      </c>
      <c r="E241" s="14">
        <v>4.2973785990545768E-4</v>
      </c>
      <c r="F241" s="14">
        <v>4.6360686138154843E-4</v>
      </c>
      <c r="G241" s="14">
        <v>4.5045045045045046E-4</v>
      </c>
      <c r="H241" s="14">
        <v>4.6490004649000463E-4</v>
      </c>
      <c r="I241" s="14">
        <v>4.5065344749887338E-4</v>
      </c>
      <c r="J241" s="14">
        <v>4.4150110375275938E-4</v>
      </c>
      <c r="K241" s="14">
        <v>4.5737397992531311E-4</v>
      </c>
      <c r="M241" s="5"/>
      <c r="N241">
        <v>4.7846889952153111E-4</v>
      </c>
      <c r="O241">
        <v>4.7961630695443646E-4</v>
      </c>
      <c r="P241">
        <v>4.7961630695443646E-4</v>
      </c>
      <c r="Q241">
        <v>4.4385264092321349E-4</v>
      </c>
      <c r="R241">
        <v>4.7551117451260106E-4</v>
      </c>
      <c r="S241">
        <v>4.7192071731949034E-4</v>
      </c>
      <c r="T241">
        <v>4.7961630695443646E-4</v>
      </c>
      <c r="U241">
        <v>4.5829514207149406E-4</v>
      </c>
      <c r="V241">
        <v>4.6425255338904364E-4</v>
      </c>
      <c r="W241">
        <v>4.7961630695443646E-4</v>
      </c>
      <c r="X241">
        <v>4.7107663555551193E-4</v>
      </c>
    </row>
    <row r="242" spans="1:24">
      <c r="A242" s="14">
        <v>4.5977011494252872E-4</v>
      </c>
      <c r="B242" s="14">
        <v>4.6490004649000463E-4</v>
      </c>
      <c r="C242" s="14">
        <v>4.6860356138706655E-4</v>
      </c>
      <c r="D242" s="14">
        <v>4.7961630695443646E-4</v>
      </c>
      <c r="E242" s="14">
        <v>4.2973785990545768E-4</v>
      </c>
      <c r="F242" s="14">
        <v>4.6360686138154843E-4</v>
      </c>
      <c r="G242" s="14">
        <v>4.5045045045045046E-4</v>
      </c>
      <c r="H242" s="14">
        <v>4.6490004649000463E-4</v>
      </c>
      <c r="I242" s="14">
        <v>4.5065344749887338E-4</v>
      </c>
      <c r="J242" s="14">
        <v>4.4150110375275938E-4</v>
      </c>
      <c r="K242" s="14">
        <v>4.5737397992531311E-4</v>
      </c>
      <c r="M242" s="5"/>
      <c r="N242">
        <v>4.7846889952153111E-4</v>
      </c>
      <c r="O242">
        <v>4.7961630695443646E-4</v>
      </c>
      <c r="P242">
        <v>4.7961630695443646E-4</v>
      </c>
      <c r="Q242">
        <v>4.4385264092321349E-4</v>
      </c>
      <c r="R242">
        <v>4.7551117451260106E-4</v>
      </c>
      <c r="S242">
        <v>4.7192071731949034E-4</v>
      </c>
      <c r="T242">
        <v>4.7961630695443646E-4</v>
      </c>
      <c r="U242">
        <v>4.5829514207149406E-4</v>
      </c>
      <c r="V242">
        <v>4.6425255338904364E-4</v>
      </c>
      <c r="W242">
        <v>4.7961630695443646E-4</v>
      </c>
      <c r="X242">
        <v>4.7107663555551193E-4</v>
      </c>
    </row>
    <row r="243" spans="1:24">
      <c r="A243" s="14">
        <v>4.5977011494252872E-4</v>
      </c>
      <c r="B243" s="14">
        <v>4.6490004649000463E-4</v>
      </c>
      <c r="C243" s="14">
        <v>4.6860356138706655E-4</v>
      </c>
      <c r="D243" s="14">
        <v>4.7961630695443646E-4</v>
      </c>
      <c r="E243" s="14">
        <v>4.2973785990545768E-4</v>
      </c>
      <c r="F243" s="14">
        <v>4.6360686138154843E-4</v>
      </c>
      <c r="G243" s="14">
        <v>4.5045045045045046E-4</v>
      </c>
      <c r="H243" s="14">
        <v>4.6490004649000463E-4</v>
      </c>
      <c r="I243" s="14">
        <v>4.5065344749887338E-4</v>
      </c>
      <c r="J243" s="14">
        <v>4.4150110375275938E-4</v>
      </c>
      <c r="K243" s="14">
        <v>4.5737397992531311E-4</v>
      </c>
      <c r="M243" s="5"/>
      <c r="N243">
        <v>4.7846889952153111E-4</v>
      </c>
      <c r="O243">
        <v>4.7961630695443646E-4</v>
      </c>
      <c r="P243">
        <v>4.7961630695443646E-4</v>
      </c>
      <c r="Q243">
        <v>4.4385264092321349E-4</v>
      </c>
      <c r="R243">
        <v>4.7551117451260106E-4</v>
      </c>
      <c r="S243">
        <v>4.7192071731949034E-4</v>
      </c>
      <c r="T243">
        <v>4.7961630695443646E-4</v>
      </c>
      <c r="U243">
        <v>4.5829514207149406E-4</v>
      </c>
      <c r="V243">
        <v>4.6425255338904364E-4</v>
      </c>
      <c r="W243">
        <v>4.7961630695443646E-4</v>
      </c>
      <c r="X243">
        <v>4.7107663555551193E-4</v>
      </c>
    </row>
    <row r="244" spans="1:24">
      <c r="A244" s="14">
        <v>4.5977011494252872E-4</v>
      </c>
      <c r="B244" s="14">
        <v>4.6490004649000463E-4</v>
      </c>
      <c r="C244" s="14">
        <v>4.6860356138706655E-4</v>
      </c>
      <c r="D244" s="14">
        <v>4.7961630695443646E-4</v>
      </c>
      <c r="E244" s="14">
        <v>4.2973785990545768E-4</v>
      </c>
      <c r="F244" s="14">
        <v>4.6360686138154843E-4</v>
      </c>
      <c r="G244" s="14">
        <v>4.5045045045045046E-4</v>
      </c>
      <c r="H244" s="14">
        <v>4.6490004649000463E-4</v>
      </c>
      <c r="I244" s="14">
        <v>4.5065344749887338E-4</v>
      </c>
      <c r="J244" s="14">
        <v>4.4150110375275938E-4</v>
      </c>
      <c r="K244" s="14">
        <v>4.5737397992531311E-4</v>
      </c>
      <c r="M244" s="5"/>
      <c r="N244">
        <v>4.7846889952153111E-4</v>
      </c>
      <c r="O244">
        <v>4.7961630695443646E-4</v>
      </c>
      <c r="P244">
        <v>4.7961630695443646E-4</v>
      </c>
      <c r="Q244">
        <v>4.4385264092321349E-4</v>
      </c>
      <c r="R244">
        <v>4.7551117451260106E-4</v>
      </c>
      <c r="S244">
        <v>4.7192071731949034E-4</v>
      </c>
      <c r="T244">
        <v>4.7961630695443646E-4</v>
      </c>
      <c r="U244">
        <v>4.5829514207149406E-4</v>
      </c>
      <c r="V244">
        <v>4.6425255338904364E-4</v>
      </c>
      <c r="W244">
        <v>4.7961630695443646E-4</v>
      </c>
      <c r="X244">
        <v>4.7107663555551193E-4</v>
      </c>
    </row>
    <row r="245" spans="1:24">
      <c r="A245" s="14">
        <v>4.5977011494252872E-4</v>
      </c>
      <c r="B245" s="14">
        <v>4.6490004649000463E-4</v>
      </c>
      <c r="C245" s="14">
        <v>4.6860356138706655E-4</v>
      </c>
      <c r="D245" s="14">
        <v>4.7961630695443646E-4</v>
      </c>
      <c r="E245" s="14">
        <v>4.2973785990545768E-4</v>
      </c>
      <c r="F245" s="14">
        <v>4.6360686138154843E-4</v>
      </c>
      <c r="G245" s="14">
        <v>4.5045045045045046E-4</v>
      </c>
      <c r="H245" s="14">
        <v>4.6490004649000463E-4</v>
      </c>
      <c r="I245" s="14">
        <v>4.5065344749887338E-4</v>
      </c>
      <c r="J245" s="14">
        <v>4.4150110375275938E-4</v>
      </c>
      <c r="K245" s="14">
        <v>4.5737397992531311E-4</v>
      </c>
      <c r="M245" s="5"/>
      <c r="N245">
        <v>4.7846889952153111E-4</v>
      </c>
      <c r="O245">
        <v>4.7961630695443646E-4</v>
      </c>
      <c r="P245">
        <v>4.7961630695443646E-4</v>
      </c>
      <c r="Q245">
        <v>4.4385264092321349E-4</v>
      </c>
      <c r="R245">
        <v>4.7551117451260106E-4</v>
      </c>
      <c r="S245">
        <v>4.7192071731949034E-4</v>
      </c>
      <c r="T245">
        <v>4.7961630695443646E-4</v>
      </c>
      <c r="U245">
        <v>4.5829514207149406E-4</v>
      </c>
      <c r="V245">
        <v>4.6425255338904364E-4</v>
      </c>
      <c r="W245">
        <v>4.7961630695443646E-4</v>
      </c>
      <c r="X245">
        <v>4.7107663555551193E-4</v>
      </c>
    </row>
    <row r="246" spans="1:24">
      <c r="A246" s="14">
        <v>4.5977011494252872E-4</v>
      </c>
      <c r="B246" s="14">
        <v>4.6490004649000463E-4</v>
      </c>
      <c r="C246" s="14">
        <v>4.6860356138706655E-4</v>
      </c>
      <c r="D246" s="14">
        <v>4.7961630695443646E-4</v>
      </c>
      <c r="E246" s="14">
        <v>4.2973785990545768E-4</v>
      </c>
      <c r="F246" s="14">
        <v>4.6360686138154843E-4</v>
      </c>
      <c r="G246" s="14">
        <v>4.5045045045045046E-4</v>
      </c>
      <c r="H246" s="14">
        <v>4.6490004649000463E-4</v>
      </c>
      <c r="I246" s="14">
        <v>4.5065344749887338E-4</v>
      </c>
      <c r="J246" s="14">
        <v>4.4150110375275938E-4</v>
      </c>
      <c r="K246" s="14">
        <v>4.5737397992531311E-4</v>
      </c>
      <c r="M246" s="5"/>
      <c r="N246">
        <v>4.7846889952153111E-4</v>
      </c>
      <c r="O246">
        <v>4.7961630695443646E-4</v>
      </c>
      <c r="P246">
        <v>4.7961630695443646E-4</v>
      </c>
      <c r="Q246">
        <v>4.4385264092321349E-4</v>
      </c>
      <c r="R246">
        <v>4.7551117451260106E-4</v>
      </c>
      <c r="S246">
        <v>4.7192071731949034E-4</v>
      </c>
      <c r="T246">
        <v>4.7961630695443646E-4</v>
      </c>
      <c r="U246">
        <v>4.5829514207149406E-4</v>
      </c>
      <c r="V246">
        <v>4.6425255338904364E-4</v>
      </c>
      <c r="W246">
        <v>4.7961630695443646E-4</v>
      </c>
      <c r="X246">
        <v>4.7107663555551193E-4</v>
      </c>
    </row>
    <row r="247" spans="1:24">
      <c r="A247" s="14">
        <v>4.5977011494252872E-4</v>
      </c>
      <c r="B247" s="14">
        <v>4.6490004649000463E-4</v>
      </c>
      <c r="C247" s="14">
        <v>4.6860356138706655E-4</v>
      </c>
      <c r="D247" s="14">
        <v>4.7961630695443646E-4</v>
      </c>
      <c r="E247" s="14">
        <v>4.2973785990545768E-4</v>
      </c>
      <c r="F247" s="14">
        <v>4.6360686138154843E-4</v>
      </c>
      <c r="G247" s="14">
        <v>4.5045045045045046E-4</v>
      </c>
      <c r="H247" s="14">
        <v>4.6490004649000463E-4</v>
      </c>
      <c r="I247" s="14">
        <v>4.5065344749887338E-4</v>
      </c>
      <c r="J247" s="14">
        <v>4.4150110375275938E-4</v>
      </c>
      <c r="K247" s="14">
        <v>4.5737397992531311E-4</v>
      </c>
      <c r="M247" s="5"/>
      <c r="N247">
        <v>4.7846889952153111E-4</v>
      </c>
      <c r="O247">
        <v>4.7961630695443646E-4</v>
      </c>
      <c r="P247">
        <v>4.7961630695443646E-4</v>
      </c>
      <c r="Q247">
        <v>4.4385264092321349E-4</v>
      </c>
      <c r="R247">
        <v>4.7551117451260106E-4</v>
      </c>
      <c r="S247">
        <v>4.7192071731949034E-4</v>
      </c>
      <c r="T247">
        <v>4.7961630695443646E-4</v>
      </c>
      <c r="U247">
        <v>4.5829514207149406E-4</v>
      </c>
      <c r="V247">
        <v>4.6425255338904364E-4</v>
      </c>
      <c r="W247">
        <v>4.7961630695443646E-4</v>
      </c>
      <c r="X247">
        <v>4.7107663555551193E-4</v>
      </c>
    </row>
    <row r="248" spans="1:24">
      <c r="A248" s="14">
        <v>4.5977011494252872E-4</v>
      </c>
      <c r="B248" s="14">
        <v>4.6490004649000463E-4</v>
      </c>
      <c r="C248" s="14">
        <v>4.6860356138706655E-4</v>
      </c>
      <c r="D248" s="14">
        <v>4.7961630695443646E-4</v>
      </c>
      <c r="E248" s="14">
        <v>4.2973785990545768E-4</v>
      </c>
      <c r="F248" s="14">
        <v>4.6360686138154843E-4</v>
      </c>
      <c r="G248" s="14">
        <v>4.5045045045045046E-4</v>
      </c>
      <c r="H248" s="14">
        <v>4.6490004649000463E-4</v>
      </c>
      <c r="I248" s="14">
        <v>4.5065344749887338E-4</v>
      </c>
      <c r="J248" s="14">
        <v>4.4150110375275938E-4</v>
      </c>
      <c r="K248" s="14">
        <v>4.5737397992531311E-4</v>
      </c>
      <c r="M248" s="5"/>
      <c r="N248">
        <v>4.7846889952153111E-4</v>
      </c>
      <c r="O248">
        <v>4.7961630695443646E-4</v>
      </c>
      <c r="P248">
        <v>4.7961630695443646E-4</v>
      </c>
      <c r="Q248">
        <v>4.4385264092321349E-4</v>
      </c>
      <c r="R248">
        <v>4.7551117451260106E-4</v>
      </c>
      <c r="S248">
        <v>4.7192071731949034E-4</v>
      </c>
      <c r="T248">
        <v>4.7961630695443646E-4</v>
      </c>
      <c r="U248">
        <v>4.5829514207149406E-4</v>
      </c>
      <c r="V248">
        <v>4.6425255338904364E-4</v>
      </c>
      <c r="W248">
        <v>4.7961630695443646E-4</v>
      </c>
      <c r="X248">
        <v>4.7107663555551193E-4</v>
      </c>
    </row>
    <row r="249" spans="1:24">
      <c r="A249" s="14">
        <v>4.5977011494252872E-4</v>
      </c>
      <c r="B249" s="14">
        <v>4.6490004649000463E-4</v>
      </c>
      <c r="C249" s="14">
        <v>4.6860356138706655E-4</v>
      </c>
      <c r="D249" s="14">
        <v>4.7961630695443646E-4</v>
      </c>
      <c r="E249" s="14">
        <v>4.2973785990545768E-4</v>
      </c>
      <c r="F249" s="14">
        <v>4.6360686138154843E-4</v>
      </c>
      <c r="G249" s="14">
        <v>4.5045045045045046E-4</v>
      </c>
      <c r="H249" s="14">
        <v>4.6490004649000463E-4</v>
      </c>
      <c r="I249" s="14">
        <v>4.5065344749887338E-4</v>
      </c>
      <c r="J249" s="14">
        <v>4.4150110375275938E-4</v>
      </c>
      <c r="K249" s="14">
        <v>4.5737397992531311E-4</v>
      </c>
      <c r="M249" s="5"/>
      <c r="N249">
        <v>4.7846889952153111E-4</v>
      </c>
      <c r="O249">
        <v>4.7961630695443646E-4</v>
      </c>
      <c r="P249">
        <v>4.7961630695443646E-4</v>
      </c>
      <c r="Q249">
        <v>4.4385264092321349E-4</v>
      </c>
      <c r="R249">
        <v>4.7551117451260106E-4</v>
      </c>
      <c r="S249">
        <v>4.7192071731949034E-4</v>
      </c>
      <c r="T249">
        <v>4.7961630695443646E-4</v>
      </c>
      <c r="U249">
        <v>4.5829514207149406E-4</v>
      </c>
      <c r="V249">
        <v>4.6425255338904364E-4</v>
      </c>
      <c r="W249">
        <v>4.7961630695443646E-4</v>
      </c>
      <c r="X249">
        <v>4.7107663555551193E-4</v>
      </c>
    </row>
    <row r="250" spans="1:24">
      <c r="A250" s="14">
        <v>4.5977011494252872E-4</v>
      </c>
      <c r="B250" s="14">
        <v>4.6490004649000463E-4</v>
      </c>
      <c r="C250" s="14">
        <v>4.6860356138706655E-4</v>
      </c>
      <c r="D250" s="14">
        <v>4.7961630695443646E-4</v>
      </c>
      <c r="E250" s="14">
        <v>4.2973785990545768E-4</v>
      </c>
      <c r="F250" s="14">
        <v>4.6360686138154843E-4</v>
      </c>
      <c r="G250" s="14">
        <v>4.5045045045045046E-4</v>
      </c>
      <c r="H250" s="14">
        <v>4.6490004649000463E-4</v>
      </c>
      <c r="I250" s="14">
        <v>4.5065344749887338E-4</v>
      </c>
      <c r="J250" s="14">
        <v>4.4150110375275938E-4</v>
      </c>
      <c r="K250" s="14">
        <v>4.5737397992531311E-4</v>
      </c>
      <c r="M250" s="5"/>
      <c r="N250">
        <v>4.7846889952153111E-4</v>
      </c>
      <c r="O250">
        <v>4.7961630695443646E-4</v>
      </c>
      <c r="P250">
        <v>4.7961630695443646E-4</v>
      </c>
      <c r="Q250">
        <v>4.4385264092321349E-4</v>
      </c>
      <c r="R250">
        <v>4.7551117451260106E-4</v>
      </c>
      <c r="S250">
        <v>4.7192071731949034E-4</v>
      </c>
      <c r="T250">
        <v>4.7961630695443646E-4</v>
      </c>
      <c r="U250">
        <v>4.5829514207149406E-4</v>
      </c>
      <c r="V250">
        <v>4.6425255338904364E-4</v>
      </c>
      <c r="W250">
        <v>4.7961630695443646E-4</v>
      </c>
      <c r="X250">
        <v>4.7107663555551193E-4</v>
      </c>
    </row>
    <row r="251" spans="1:24">
      <c r="A251" s="14">
        <v>4.5977011494252872E-4</v>
      </c>
      <c r="B251" s="14">
        <v>4.6490004649000463E-4</v>
      </c>
      <c r="C251" s="14">
        <v>4.6860356138706655E-4</v>
      </c>
      <c r="D251" s="14">
        <v>4.7961630695443646E-4</v>
      </c>
      <c r="E251" s="14">
        <v>4.2973785990545768E-4</v>
      </c>
      <c r="F251" s="14">
        <v>4.6360686138154843E-4</v>
      </c>
      <c r="G251" s="14">
        <v>4.5045045045045046E-4</v>
      </c>
      <c r="H251" s="14">
        <v>4.6490004649000463E-4</v>
      </c>
      <c r="I251" s="14">
        <v>4.5065344749887338E-4</v>
      </c>
      <c r="J251" s="14">
        <v>4.4150110375275938E-4</v>
      </c>
      <c r="K251" s="14">
        <v>4.5737397992531311E-4</v>
      </c>
      <c r="M251" s="5"/>
      <c r="N251">
        <v>4.7846889952153111E-4</v>
      </c>
      <c r="O251">
        <v>4.7961630695443646E-4</v>
      </c>
      <c r="P251">
        <v>4.7961630695443646E-4</v>
      </c>
      <c r="Q251">
        <v>4.4385264092321349E-4</v>
      </c>
      <c r="R251">
        <v>4.7551117451260106E-4</v>
      </c>
      <c r="S251">
        <v>4.7192071731949034E-4</v>
      </c>
      <c r="T251">
        <v>4.7961630695443646E-4</v>
      </c>
      <c r="U251">
        <v>4.5829514207149406E-4</v>
      </c>
      <c r="V251">
        <v>4.6425255338904364E-4</v>
      </c>
      <c r="W251">
        <v>4.7961630695443646E-4</v>
      </c>
      <c r="X251">
        <v>4.7107663555551193E-4</v>
      </c>
    </row>
    <row r="252" spans="1:24">
      <c r="A252" s="14">
        <v>4.5977011494252872E-4</v>
      </c>
      <c r="B252" s="14">
        <v>4.6490004649000463E-4</v>
      </c>
      <c r="C252" s="14">
        <v>4.6860356138706655E-4</v>
      </c>
      <c r="D252" s="14">
        <v>4.7961630695443646E-4</v>
      </c>
      <c r="E252" s="14">
        <v>4.2973785990545768E-4</v>
      </c>
      <c r="F252" s="14">
        <v>4.6360686138154843E-4</v>
      </c>
      <c r="G252" s="14">
        <v>4.5045045045045046E-4</v>
      </c>
      <c r="H252" s="14">
        <v>4.6490004649000463E-4</v>
      </c>
      <c r="I252" s="14">
        <v>4.5065344749887338E-4</v>
      </c>
      <c r="J252" s="14">
        <v>4.4150110375275938E-4</v>
      </c>
      <c r="K252" s="14">
        <v>4.5737397992531311E-4</v>
      </c>
      <c r="M252" s="5"/>
      <c r="N252">
        <v>4.7846889952153111E-4</v>
      </c>
      <c r="O252">
        <v>4.7961630695443646E-4</v>
      </c>
      <c r="P252">
        <v>4.7961630695443646E-4</v>
      </c>
      <c r="Q252">
        <v>4.4385264092321349E-4</v>
      </c>
      <c r="R252">
        <v>4.7551117451260106E-4</v>
      </c>
      <c r="S252">
        <v>4.7192071731949034E-4</v>
      </c>
      <c r="T252">
        <v>4.7961630695443646E-4</v>
      </c>
      <c r="U252">
        <v>4.5829514207149406E-4</v>
      </c>
      <c r="V252">
        <v>4.6425255338904364E-4</v>
      </c>
      <c r="W252">
        <v>4.7961630695443646E-4</v>
      </c>
      <c r="X252">
        <v>4.7107663555551193E-4</v>
      </c>
    </row>
    <row r="253" spans="1:24">
      <c r="A253" s="14">
        <v>4.5977011494252872E-4</v>
      </c>
      <c r="B253" s="14">
        <v>4.6490004649000463E-4</v>
      </c>
      <c r="C253" s="14">
        <v>4.6860356138706655E-4</v>
      </c>
      <c r="D253" s="14">
        <v>4.7961630695443646E-4</v>
      </c>
      <c r="E253" s="14">
        <v>4.2973785990545768E-4</v>
      </c>
      <c r="F253" s="14">
        <v>4.6360686138154843E-4</v>
      </c>
      <c r="G253" s="14">
        <v>4.5045045045045046E-4</v>
      </c>
      <c r="H253" s="14">
        <v>4.6490004649000463E-4</v>
      </c>
      <c r="I253" s="14">
        <v>4.5065344749887338E-4</v>
      </c>
      <c r="J253" s="14">
        <v>4.4150110375275938E-4</v>
      </c>
      <c r="K253" s="14">
        <v>4.5737397992531311E-4</v>
      </c>
      <c r="M253" s="5"/>
      <c r="N253">
        <v>4.7846889952153111E-4</v>
      </c>
      <c r="O253">
        <v>4.7961630695443646E-4</v>
      </c>
      <c r="P253">
        <v>4.7961630695443646E-4</v>
      </c>
      <c r="Q253">
        <v>4.4385264092321349E-4</v>
      </c>
      <c r="R253">
        <v>4.7551117451260106E-4</v>
      </c>
      <c r="S253">
        <v>4.7192071731949034E-4</v>
      </c>
      <c r="T253">
        <v>4.7961630695443646E-4</v>
      </c>
      <c r="U253">
        <v>4.5829514207149406E-4</v>
      </c>
      <c r="V253">
        <v>4.6425255338904364E-4</v>
      </c>
      <c r="W253">
        <v>4.7961630695443646E-4</v>
      </c>
      <c r="X253">
        <v>4.7107663555551193E-4</v>
      </c>
    </row>
    <row r="254" spans="1:24">
      <c r="A254" s="14">
        <v>4.5977011494252872E-4</v>
      </c>
      <c r="B254" s="14">
        <v>4.6490004649000463E-4</v>
      </c>
      <c r="C254" s="14">
        <v>4.6860356138706655E-4</v>
      </c>
      <c r="D254" s="14">
        <v>4.7961630695443646E-4</v>
      </c>
      <c r="E254" s="14">
        <v>4.2973785990545768E-4</v>
      </c>
      <c r="F254" s="14">
        <v>4.6360686138154843E-4</v>
      </c>
      <c r="G254" s="14">
        <v>4.5045045045045046E-4</v>
      </c>
      <c r="H254" s="14">
        <v>4.6490004649000463E-4</v>
      </c>
      <c r="I254" s="14">
        <v>4.5065344749887338E-4</v>
      </c>
      <c r="J254" s="14">
        <v>4.4150110375275938E-4</v>
      </c>
      <c r="K254" s="14">
        <v>4.5737397992531311E-4</v>
      </c>
      <c r="M254" s="5"/>
      <c r="N254">
        <v>4.7846889952153111E-4</v>
      </c>
      <c r="O254">
        <v>4.7961630695443646E-4</v>
      </c>
      <c r="P254">
        <v>4.7961630695443646E-4</v>
      </c>
      <c r="Q254">
        <v>4.4385264092321349E-4</v>
      </c>
      <c r="R254">
        <v>4.7551117451260106E-4</v>
      </c>
      <c r="S254">
        <v>4.7192071731949034E-4</v>
      </c>
      <c r="T254">
        <v>4.7961630695443646E-4</v>
      </c>
      <c r="U254">
        <v>4.5829514207149406E-4</v>
      </c>
      <c r="V254">
        <v>4.6425255338904364E-4</v>
      </c>
      <c r="W254">
        <v>4.7961630695443646E-4</v>
      </c>
      <c r="X254">
        <v>4.7107663555551193E-4</v>
      </c>
    </row>
    <row r="255" spans="1:24">
      <c r="A255" s="14">
        <v>4.5977011494252872E-4</v>
      </c>
      <c r="B255" s="14">
        <v>4.6490004649000463E-4</v>
      </c>
      <c r="C255" s="14">
        <v>4.6860356138706655E-4</v>
      </c>
      <c r="D255" s="14">
        <v>4.7961630695443646E-4</v>
      </c>
      <c r="E255" s="14">
        <v>4.2973785990545768E-4</v>
      </c>
      <c r="F255" s="14">
        <v>4.6360686138154843E-4</v>
      </c>
      <c r="G255" s="14">
        <v>4.5045045045045046E-4</v>
      </c>
      <c r="H255" s="14">
        <v>4.6490004649000463E-4</v>
      </c>
      <c r="I255" s="14">
        <v>4.5065344749887338E-4</v>
      </c>
      <c r="J255" s="14">
        <v>4.4150110375275938E-4</v>
      </c>
      <c r="K255" s="14">
        <v>4.5737397992531311E-4</v>
      </c>
      <c r="M255" s="5"/>
      <c r="N255">
        <v>4.7846889952153111E-4</v>
      </c>
      <c r="O255">
        <v>4.7961630695443646E-4</v>
      </c>
      <c r="P255">
        <v>4.7961630695443646E-4</v>
      </c>
      <c r="Q255">
        <v>4.4385264092321349E-4</v>
      </c>
      <c r="R255">
        <v>4.7551117451260106E-4</v>
      </c>
      <c r="S255">
        <v>4.7192071731949034E-4</v>
      </c>
      <c r="T255">
        <v>4.7961630695443646E-4</v>
      </c>
      <c r="U255">
        <v>4.5829514207149406E-4</v>
      </c>
      <c r="V255">
        <v>4.6425255338904364E-4</v>
      </c>
      <c r="W255">
        <v>4.7961630695443646E-4</v>
      </c>
      <c r="X255">
        <v>4.7107663555551193E-4</v>
      </c>
    </row>
    <row r="256" spans="1:24">
      <c r="A256" s="14">
        <v>4.5977011494252872E-4</v>
      </c>
      <c r="B256" s="14">
        <v>4.6490004649000463E-4</v>
      </c>
      <c r="C256" s="14">
        <v>4.6860356138706655E-4</v>
      </c>
      <c r="D256" s="14">
        <v>4.7961630695443646E-4</v>
      </c>
      <c r="E256" s="14">
        <v>4.2973785990545768E-4</v>
      </c>
      <c r="F256" s="14">
        <v>4.6360686138154843E-4</v>
      </c>
      <c r="G256" s="14">
        <v>4.5045045045045046E-4</v>
      </c>
      <c r="H256" s="14">
        <v>4.6490004649000463E-4</v>
      </c>
      <c r="I256" s="14">
        <v>4.5065344749887338E-4</v>
      </c>
      <c r="J256" s="14">
        <v>4.4150110375275938E-4</v>
      </c>
      <c r="K256" s="14">
        <v>4.5737397992531311E-4</v>
      </c>
      <c r="M256" s="5"/>
      <c r="N256">
        <v>4.7846889952153111E-4</v>
      </c>
      <c r="O256">
        <v>4.7961630695443646E-4</v>
      </c>
      <c r="P256">
        <v>4.7961630695443646E-4</v>
      </c>
      <c r="Q256">
        <v>4.4385264092321349E-4</v>
      </c>
      <c r="R256">
        <v>4.7551117451260106E-4</v>
      </c>
      <c r="S256">
        <v>4.7192071731949034E-4</v>
      </c>
      <c r="T256">
        <v>4.7961630695443646E-4</v>
      </c>
      <c r="U256">
        <v>4.5829514207149406E-4</v>
      </c>
      <c r="V256">
        <v>4.6425255338904364E-4</v>
      </c>
      <c r="W256">
        <v>4.7961630695443646E-4</v>
      </c>
      <c r="X256">
        <v>4.7107663555551193E-4</v>
      </c>
    </row>
    <row r="257" spans="1:24">
      <c r="A257" s="14">
        <v>4.5977011494252872E-4</v>
      </c>
      <c r="B257" s="14">
        <v>4.6490004649000463E-4</v>
      </c>
      <c r="C257" s="14">
        <v>4.6860356138706655E-4</v>
      </c>
      <c r="D257" s="14">
        <v>4.7961630695443646E-4</v>
      </c>
      <c r="E257" s="14">
        <v>4.2973785990545768E-4</v>
      </c>
      <c r="F257" s="14">
        <v>4.6360686138154843E-4</v>
      </c>
      <c r="G257" s="14">
        <v>4.5045045045045046E-4</v>
      </c>
      <c r="H257" s="14">
        <v>4.6490004649000463E-4</v>
      </c>
      <c r="I257" s="14">
        <v>4.5065344749887338E-4</v>
      </c>
      <c r="J257" s="14">
        <v>4.4150110375275938E-4</v>
      </c>
      <c r="K257" s="14">
        <v>4.5737397992531311E-4</v>
      </c>
      <c r="M257" s="5"/>
      <c r="N257">
        <v>4.7846889952153111E-4</v>
      </c>
      <c r="O257">
        <v>4.7961630695443646E-4</v>
      </c>
      <c r="P257">
        <v>4.7961630695443646E-4</v>
      </c>
      <c r="Q257">
        <v>4.5599635202918376E-4</v>
      </c>
      <c r="R257">
        <v>4.7551117451260106E-4</v>
      </c>
      <c r="S257">
        <v>4.7192071731949034E-4</v>
      </c>
      <c r="T257">
        <v>4.7961630695443646E-4</v>
      </c>
      <c r="U257">
        <v>4.5829514207149406E-4</v>
      </c>
      <c r="V257">
        <v>4.6425255338904364E-4</v>
      </c>
      <c r="W257">
        <v>4.7961630695443646E-4</v>
      </c>
      <c r="X257">
        <v>4.7229100666610892E-4</v>
      </c>
    </row>
    <row r="258" spans="1:24">
      <c r="A258" s="14">
        <v>4.5977011494252872E-4</v>
      </c>
      <c r="B258" s="14">
        <v>4.6490004649000463E-4</v>
      </c>
      <c r="C258" s="14">
        <v>4.6860356138706655E-4</v>
      </c>
      <c r="D258" s="14">
        <v>4.7961630695443646E-4</v>
      </c>
      <c r="E258" s="14">
        <v>4.2973785990545768E-4</v>
      </c>
      <c r="F258" s="14">
        <v>4.6360686138154843E-4</v>
      </c>
      <c r="G258" s="14">
        <v>4.5045045045045046E-4</v>
      </c>
      <c r="H258" s="14">
        <v>4.6490004649000463E-4</v>
      </c>
      <c r="I258" s="14">
        <v>4.5065344749887338E-4</v>
      </c>
      <c r="J258" s="14">
        <v>4.4150110375275938E-4</v>
      </c>
      <c r="K258" s="14">
        <v>4.5737397992531311E-4</v>
      </c>
      <c r="M258" s="5"/>
      <c r="N258">
        <v>4.7846889952153111E-4</v>
      </c>
      <c r="O258">
        <v>4.7961630695443646E-4</v>
      </c>
      <c r="P258">
        <v>4.7961630695443646E-4</v>
      </c>
      <c r="Q258">
        <v>4.5599635202918376E-4</v>
      </c>
      <c r="R258">
        <v>4.7551117451260106E-4</v>
      </c>
      <c r="S258">
        <v>4.7192071731949034E-4</v>
      </c>
      <c r="T258">
        <v>4.7961630695443646E-4</v>
      </c>
      <c r="U258">
        <v>4.5829514207149406E-4</v>
      </c>
      <c r="V258">
        <v>4.6425255338904364E-4</v>
      </c>
      <c r="W258">
        <v>4.7961630695443646E-4</v>
      </c>
      <c r="X258">
        <v>4.7229100666610892E-4</v>
      </c>
    </row>
    <row r="259" spans="1:24">
      <c r="A259" s="14">
        <v>4.5977011494252872E-4</v>
      </c>
      <c r="B259" s="14">
        <v>4.6490004649000463E-4</v>
      </c>
      <c r="C259" s="14">
        <v>4.6860356138706655E-4</v>
      </c>
      <c r="D259" s="14">
        <v>4.7961630695443646E-4</v>
      </c>
      <c r="E259" s="14">
        <v>4.2973785990545768E-4</v>
      </c>
      <c r="F259" s="14">
        <v>4.6360686138154843E-4</v>
      </c>
      <c r="G259" s="14">
        <v>4.5045045045045046E-4</v>
      </c>
      <c r="H259" s="14">
        <v>4.6490004649000463E-4</v>
      </c>
      <c r="I259" s="14">
        <v>4.5065344749887338E-4</v>
      </c>
      <c r="J259" s="14">
        <v>4.4150110375275938E-4</v>
      </c>
      <c r="K259" s="14">
        <v>4.5737397992531311E-4</v>
      </c>
      <c r="M259" s="5"/>
      <c r="N259">
        <v>4.7846889952153111E-4</v>
      </c>
      <c r="O259">
        <v>4.7961630695443646E-4</v>
      </c>
      <c r="P259">
        <v>4.7961630695443646E-4</v>
      </c>
      <c r="Q259">
        <v>4.5599635202918376E-4</v>
      </c>
      <c r="R259">
        <v>4.7551117451260106E-4</v>
      </c>
      <c r="S259">
        <v>4.7192071731949034E-4</v>
      </c>
      <c r="T259">
        <v>4.7961630695443646E-4</v>
      </c>
      <c r="U259">
        <v>4.5829514207149406E-4</v>
      </c>
      <c r="V259">
        <v>4.6425255338904364E-4</v>
      </c>
      <c r="W259">
        <v>4.7961630695443646E-4</v>
      </c>
      <c r="X259">
        <v>4.7229100666610892E-4</v>
      </c>
    </row>
    <row r="260" spans="1:24">
      <c r="A260" s="14">
        <v>4.5977011494252872E-4</v>
      </c>
      <c r="B260" s="14">
        <v>4.6490004649000463E-4</v>
      </c>
      <c r="C260" s="14">
        <v>4.6860356138706655E-4</v>
      </c>
      <c r="D260" s="14">
        <v>4.7961630695443646E-4</v>
      </c>
      <c r="E260" s="14">
        <v>4.2973785990545768E-4</v>
      </c>
      <c r="F260" s="14">
        <v>4.6360686138154843E-4</v>
      </c>
      <c r="G260" s="14">
        <v>4.5045045045045046E-4</v>
      </c>
      <c r="H260" s="14">
        <v>4.6490004649000463E-4</v>
      </c>
      <c r="I260" s="14">
        <v>4.5065344749887338E-4</v>
      </c>
      <c r="J260" s="14">
        <v>4.4150110375275938E-4</v>
      </c>
      <c r="K260" s="14">
        <v>4.5737397992531311E-4</v>
      </c>
      <c r="M260" s="5"/>
      <c r="N260">
        <v>4.7846889952153111E-4</v>
      </c>
      <c r="O260">
        <v>4.7961630695443646E-4</v>
      </c>
      <c r="P260">
        <v>4.7961630695443646E-4</v>
      </c>
      <c r="Q260">
        <v>4.5599635202918376E-4</v>
      </c>
      <c r="R260">
        <v>4.7551117451260106E-4</v>
      </c>
      <c r="S260">
        <v>4.7192071731949034E-4</v>
      </c>
      <c r="T260">
        <v>4.7961630695443646E-4</v>
      </c>
      <c r="U260">
        <v>4.5829514207149406E-4</v>
      </c>
      <c r="V260">
        <v>4.6425255338904364E-4</v>
      </c>
      <c r="W260">
        <v>4.7961630695443646E-4</v>
      </c>
      <c r="X260">
        <v>4.7229100666610892E-4</v>
      </c>
    </row>
    <row r="261" spans="1:24">
      <c r="A261" s="14">
        <v>4.5977011494252872E-4</v>
      </c>
      <c r="B261" s="14">
        <v>4.6490004649000463E-4</v>
      </c>
      <c r="C261" s="14">
        <v>4.6860356138706655E-4</v>
      </c>
      <c r="D261" s="14">
        <v>4.7961630695443646E-4</v>
      </c>
      <c r="E261" s="14">
        <v>4.2973785990545768E-4</v>
      </c>
      <c r="F261" s="14">
        <v>4.6360686138154843E-4</v>
      </c>
      <c r="G261" s="14">
        <v>4.5045045045045046E-4</v>
      </c>
      <c r="H261" s="14">
        <v>4.6490004649000463E-4</v>
      </c>
      <c r="I261" s="14">
        <v>4.5065344749887338E-4</v>
      </c>
      <c r="J261" s="14">
        <v>4.4150110375275938E-4</v>
      </c>
      <c r="K261" s="14">
        <v>4.5737397992531311E-4</v>
      </c>
      <c r="M261" s="5"/>
      <c r="N261">
        <v>4.7846889952153111E-4</v>
      </c>
      <c r="O261">
        <v>4.7961630695443646E-4</v>
      </c>
      <c r="P261">
        <v>4.7961630695443646E-4</v>
      </c>
      <c r="Q261">
        <v>4.5829514207149406E-4</v>
      </c>
      <c r="R261">
        <v>4.7551117451260106E-4</v>
      </c>
      <c r="S261">
        <v>4.7192071731949034E-4</v>
      </c>
      <c r="T261">
        <v>4.7961630695443646E-4</v>
      </c>
      <c r="U261">
        <v>4.5829514207149406E-4</v>
      </c>
      <c r="V261">
        <v>4.6425255338904364E-4</v>
      </c>
      <c r="W261">
        <v>4.7961630695443646E-4</v>
      </c>
      <c r="X261">
        <v>4.7252088567034E-4</v>
      </c>
    </row>
    <row r="262" spans="1:24">
      <c r="A262" s="14">
        <v>4.5977011494252872E-4</v>
      </c>
      <c r="B262" s="14">
        <v>4.6490004649000463E-4</v>
      </c>
      <c r="C262" s="14">
        <v>4.6860356138706655E-4</v>
      </c>
      <c r="D262" s="14">
        <v>4.7961630695443646E-4</v>
      </c>
      <c r="E262" s="14">
        <v>4.2973785990545768E-4</v>
      </c>
      <c r="F262" s="14">
        <v>4.6360686138154843E-4</v>
      </c>
      <c r="G262" s="14">
        <v>4.5045045045045046E-4</v>
      </c>
      <c r="H262" s="14">
        <v>4.6490004649000463E-4</v>
      </c>
      <c r="I262" s="14">
        <v>4.5065344749887338E-4</v>
      </c>
      <c r="J262" s="14">
        <v>4.4150110375275938E-4</v>
      </c>
      <c r="K262" s="14">
        <v>4.5737397992531311E-4</v>
      </c>
      <c r="M262" s="5"/>
      <c r="N262">
        <v>4.7846889952153111E-4</v>
      </c>
      <c r="O262">
        <v>4.7961630695443646E-4</v>
      </c>
      <c r="P262">
        <v>4.7961630695443646E-4</v>
      </c>
      <c r="Q262">
        <v>4.5829514207149406E-4</v>
      </c>
      <c r="R262">
        <v>4.7551117451260106E-4</v>
      </c>
      <c r="S262">
        <v>4.7192071731949034E-4</v>
      </c>
      <c r="T262">
        <v>4.7961630695443646E-4</v>
      </c>
      <c r="U262">
        <v>4.5829514207149406E-4</v>
      </c>
      <c r="V262">
        <v>4.6425255338904364E-4</v>
      </c>
      <c r="W262">
        <v>4.7961630695443646E-4</v>
      </c>
      <c r="X262">
        <v>4.7252088567034E-4</v>
      </c>
    </row>
    <row r="263" spans="1:24">
      <c r="A263" s="14">
        <v>4.5977011494252872E-4</v>
      </c>
      <c r="B263" s="14">
        <v>4.6490004649000463E-4</v>
      </c>
      <c r="C263" s="14">
        <v>4.6860356138706655E-4</v>
      </c>
      <c r="D263" s="14">
        <v>4.7961630695443646E-4</v>
      </c>
      <c r="E263" s="14">
        <v>4.2973785990545768E-4</v>
      </c>
      <c r="F263" s="14">
        <v>4.6360686138154843E-4</v>
      </c>
      <c r="G263" s="14">
        <v>4.5045045045045046E-4</v>
      </c>
      <c r="H263" s="14">
        <v>4.6490004649000463E-4</v>
      </c>
      <c r="I263" s="14">
        <v>4.5065344749887338E-4</v>
      </c>
      <c r="J263" s="14">
        <v>4.4150110375275938E-4</v>
      </c>
      <c r="K263" s="14">
        <v>4.5737397992531311E-4</v>
      </c>
      <c r="M263" s="5"/>
      <c r="N263">
        <v>4.7846889952153111E-4</v>
      </c>
      <c r="O263">
        <v>4.7961630695443646E-4</v>
      </c>
      <c r="P263">
        <v>4.7961630695443646E-4</v>
      </c>
      <c r="Q263">
        <v>4.5829514207149406E-4</v>
      </c>
      <c r="R263">
        <v>4.7551117451260106E-4</v>
      </c>
      <c r="S263">
        <v>4.7192071731949034E-4</v>
      </c>
      <c r="T263">
        <v>4.7961630695443646E-4</v>
      </c>
      <c r="U263">
        <v>4.5829514207149406E-4</v>
      </c>
      <c r="V263">
        <v>4.6425255338904364E-4</v>
      </c>
      <c r="W263">
        <v>4.7961630695443646E-4</v>
      </c>
      <c r="X263">
        <v>4.7252088567034E-4</v>
      </c>
    </row>
    <row r="264" spans="1:24">
      <c r="A264" s="14">
        <v>4.5977011494252872E-4</v>
      </c>
      <c r="B264" s="14">
        <v>4.6490004649000463E-4</v>
      </c>
      <c r="C264" s="14">
        <v>4.6860356138706655E-4</v>
      </c>
      <c r="D264" s="14">
        <v>4.7961630695443646E-4</v>
      </c>
      <c r="E264" s="14">
        <v>4.2973785990545768E-4</v>
      </c>
      <c r="F264" s="14">
        <v>4.6360686138154843E-4</v>
      </c>
      <c r="G264" s="14">
        <v>4.5045045045045046E-4</v>
      </c>
      <c r="H264" s="14">
        <v>4.6490004649000463E-4</v>
      </c>
      <c r="I264" s="14">
        <v>4.5065344749887338E-4</v>
      </c>
      <c r="J264" s="14">
        <v>4.4150110375275938E-4</v>
      </c>
      <c r="K264" s="14">
        <v>4.5737397992531311E-4</v>
      </c>
      <c r="M264" s="5"/>
      <c r="N264">
        <v>4.7846889952153111E-4</v>
      </c>
      <c r="O264">
        <v>4.7961630695443646E-4</v>
      </c>
      <c r="P264">
        <v>4.7961630695443646E-4</v>
      </c>
      <c r="Q264">
        <v>4.5829514207149406E-4</v>
      </c>
      <c r="R264">
        <v>4.7551117451260106E-4</v>
      </c>
      <c r="S264">
        <v>4.7192071731949034E-4</v>
      </c>
      <c r="T264">
        <v>4.7961630695443646E-4</v>
      </c>
      <c r="U264">
        <v>4.5829514207149406E-4</v>
      </c>
      <c r="V264">
        <v>4.6425255338904364E-4</v>
      </c>
      <c r="W264">
        <v>4.7961630695443646E-4</v>
      </c>
      <c r="X264">
        <v>4.7252088567034E-4</v>
      </c>
    </row>
    <row r="265" spans="1:24">
      <c r="A265" s="14">
        <v>4.5977011494252872E-4</v>
      </c>
      <c r="B265" s="14">
        <v>4.6490004649000463E-4</v>
      </c>
      <c r="C265" s="14">
        <v>4.6860356138706655E-4</v>
      </c>
      <c r="D265" s="14">
        <v>4.7961630695443646E-4</v>
      </c>
      <c r="E265" s="14">
        <v>4.2973785990545768E-4</v>
      </c>
      <c r="F265" s="14">
        <v>4.6360686138154843E-4</v>
      </c>
      <c r="G265" s="14">
        <v>4.5045045045045046E-4</v>
      </c>
      <c r="H265" s="14">
        <v>4.6490004649000463E-4</v>
      </c>
      <c r="I265" s="14">
        <v>4.5065344749887338E-4</v>
      </c>
      <c r="J265" s="14">
        <v>4.4150110375275938E-4</v>
      </c>
      <c r="K265" s="14">
        <v>4.5737397992531311E-4</v>
      </c>
      <c r="M265" s="5"/>
      <c r="N265">
        <v>4.7846889952153111E-4</v>
      </c>
      <c r="O265">
        <v>4.7961630695443646E-4</v>
      </c>
      <c r="P265">
        <v>4.7961630695443646E-4</v>
      </c>
      <c r="Q265">
        <v>4.5829514207149406E-4</v>
      </c>
      <c r="R265">
        <v>4.7551117451260106E-4</v>
      </c>
      <c r="S265">
        <v>4.7192071731949034E-4</v>
      </c>
      <c r="T265">
        <v>4.7961630695443646E-4</v>
      </c>
      <c r="U265">
        <v>4.5829514207149406E-4</v>
      </c>
      <c r="V265">
        <v>4.6425255338904364E-4</v>
      </c>
      <c r="W265">
        <v>4.7961630695443646E-4</v>
      </c>
      <c r="X265">
        <v>4.7252088567034E-4</v>
      </c>
    </row>
    <row r="266" spans="1:24">
      <c r="A266" s="14">
        <v>4.5977011494252872E-4</v>
      </c>
      <c r="B266" s="14">
        <v>4.6490004649000463E-4</v>
      </c>
      <c r="C266" s="14">
        <v>4.6860356138706655E-4</v>
      </c>
      <c r="D266" s="14">
        <v>4.7961630695443646E-4</v>
      </c>
      <c r="E266" s="14">
        <v>4.2973785990545768E-4</v>
      </c>
      <c r="F266" s="14">
        <v>4.6360686138154843E-4</v>
      </c>
      <c r="G266" s="14">
        <v>4.5045045045045046E-4</v>
      </c>
      <c r="H266" s="14">
        <v>4.6490004649000463E-4</v>
      </c>
      <c r="I266" s="14">
        <v>4.5065344749887338E-4</v>
      </c>
      <c r="J266" s="14">
        <v>4.4150110375275938E-4</v>
      </c>
      <c r="K266" s="14">
        <v>4.5737397992531311E-4</v>
      </c>
      <c r="M266" s="5"/>
      <c r="N266">
        <v>4.7846889952153111E-4</v>
      </c>
      <c r="O266">
        <v>4.7961630695443646E-4</v>
      </c>
      <c r="P266">
        <v>4.7961630695443646E-4</v>
      </c>
      <c r="Q266">
        <v>4.5829514207149406E-4</v>
      </c>
      <c r="R266">
        <v>4.7551117451260106E-4</v>
      </c>
      <c r="S266">
        <v>4.7192071731949034E-4</v>
      </c>
      <c r="T266">
        <v>4.7961630695443646E-4</v>
      </c>
      <c r="U266">
        <v>4.5829514207149406E-4</v>
      </c>
      <c r="V266">
        <v>4.6425255338904364E-4</v>
      </c>
      <c r="W266">
        <v>4.7961630695443646E-4</v>
      </c>
      <c r="X266">
        <v>4.7252088567034E-4</v>
      </c>
    </row>
    <row r="267" spans="1:24">
      <c r="A267" s="14">
        <v>4.5977011494252872E-4</v>
      </c>
      <c r="B267" s="14">
        <v>4.6490004649000463E-4</v>
      </c>
      <c r="C267" s="14">
        <v>4.6860356138706655E-4</v>
      </c>
      <c r="D267" s="14">
        <v>4.7961630695443646E-4</v>
      </c>
      <c r="E267" s="14">
        <v>4.2973785990545768E-4</v>
      </c>
      <c r="F267" s="14">
        <v>4.6360686138154843E-4</v>
      </c>
      <c r="G267" s="14">
        <v>4.5045045045045046E-4</v>
      </c>
      <c r="H267" s="14">
        <v>4.6490004649000463E-4</v>
      </c>
      <c r="I267" s="14">
        <v>4.5065344749887338E-4</v>
      </c>
      <c r="J267" s="14">
        <v>4.4150110375275938E-4</v>
      </c>
      <c r="K267" s="14">
        <v>4.5737397992531311E-4</v>
      </c>
      <c r="M267" s="5"/>
      <c r="N267">
        <v>4.7846889952153111E-4</v>
      </c>
      <c r="O267">
        <v>4.7961630695443646E-4</v>
      </c>
      <c r="P267">
        <v>4.7961630695443646E-4</v>
      </c>
      <c r="Q267">
        <v>4.5829514207149406E-4</v>
      </c>
      <c r="R267">
        <v>4.7551117451260106E-4</v>
      </c>
      <c r="S267">
        <v>4.7192071731949034E-4</v>
      </c>
      <c r="T267">
        <v>4.7961630695443646E-4</v>
      </c>
      <c r="U267">
        <v>4.5829514207149406E-4</v>
      </c>
      <c r="V267">
        <v>4.6425255338904364E-4</v>
      </c>
      <c r="W267">
        <v>4.7961630695443646E-4</v>
      </c>
      <c r="X267">
        <v>4.7252088567034E-4</v>
      </c>
    </row>
    <row r="268" spans="1:24">
      <c r="A268" s="14">
        <v>4.5977011494252872E-4</v>
      </c>
      <c r="B268" s="14">
        <v>4.6490004649000463E-4</v>
      </c>
      <c r="C268" s="14">
        <v>4.6860356138706655E-4</v>
      </c>
      <c r="D268" s="14">
        <v>4.7961630695443646E-4</v>
      </c>
      <c r="E268" s="14">
        <v>4.2973785990545768E-4</v>
      </c>
      <c r="F268" s="14">
        <v>4.6360686138154843E-4</v>
      </c>
      <c r="G268" s="14">
        <v>4.5045045045045046E-4</v>
      </c>
      <c r="H268" s="14">
        <v>4.6490004649000463E-4</v>
      </c>
      <c r="I268" s="14">
        <v>4.5065344749887338E-4</v>
      </c>
      <c r="J268" s="14">
        <v>4.4150110375275938E-4</v>
      </c>
      <c r="K268" s="14">
        <v>4.5737397992531311E-4</v>
      </c>
      <c r="M268" s="5"/>
      <c r="N268">
        <v>4.7846889952153111E-4</v>
      </c>
      <c r="O268">
        <v>4.7961630695443646E-4</v>
      </c>
      <c r="P268">
        <v>4.7961630695443646E-4</v>
      </c>
      <c r="Q268">
        <v>4.5829514207149406E-4</v>
      </c>
      <c r="R268">
        <v>4.7551117451260106E-4</v>
      </c>
      <c r="S268">
        <v>4.7192071731949034E-4</v>
      </c>
      <c r="T268">
        <v>4.7961630695443646E-4</v>
      </c>
      <c r="U268">
        <v>4.5829514207149406E-4</v>
      </c>
      <c r="V268">
        <v>4.6425255338904364E-4</v>
      </c>
      <c r="W268">
        <v>4.7961630695443646E-4</v>
      </c>
      <c r="X268">
        <v>4.7252088567034E-4</v>
      </c>
    </row>
    <row r="269" spans="1:24">
      <c r="A269" s="14">
        <v>4.5977011494252872E-4</v>
      </c>
      <c r="B269" s="14">
        <v>4.6490004649000463E-4</v>
      </c>
      <c r="C269" s="14">
        <v>4.6860356138706655E-4</v>
      </c>
      <c r="D269" s="14">
        <v>4.7961630695443646E-4</v>
      </c>
      <c r="E269" s="14">
        <v>4.2973785990545768E-4</v>
      </c>
      <c r="F269" s="14">
        <v>4.6360686138154843E-4</v>
      </c>
      <c r="G269" s="14">
        <v>4.5045045045045046E-4</v>
      </c>
      <c r="H269" s="14">
        <v>4.6490004649000463E-4</v>
      </c>
      <c r="I269" s="14">
        <v>4.5065344749887338E-4</v>
      </c>
      <c r="J269" s="14">
        <v>4.4150110375275938E-4</v>
      </c>
      <c r="K269" s="14">
        <v>4.5737397992531311E-4</v>
      </c>
      <c r="M269" s="5"/>
      <c r="N269">
        <v>4.7846889952153111E-4</v>
      </c>
      <c r="O269">
        <v>4.7961630695443646E-4</v>
      </c>
      <c r="P269">
        <v>4.7961630695443646E-4</v>
      </c>
      <c r="Q269">
        <v>4.5829514207149406E-4</v>
      </c>
      <c r="R269">
        <v>4.7551117451260106E-4</v>
      </c>
      <c r="S269">
        <v>4.7192071731949034E-4</v>
      </c>
      <c r="T269">
        <v>4.7961630695443646E-4</v>
      </c>
      <c r="U269">
        <v>4.5829514207149406E-4</v>
      </c>
      <c r="V269">
        <v>4.6425255338904364E-4</v>
      </c>
      <c r="W269">
        <v>4.7961630695443646E-4</v>
      </c>
      <c r="X269">
        <v>4.7252088567034E-4</v>
      </c>
    </row>
    <row r="270" spans="1:24">
      <c r="A270" s="14">
        <v>4.5977011494252872E-4</v>
      </c>
      <c r="B270" s="14">
        <v>4.6490004649000463E-4</v>
      </c>
      <c r="C270" s="14">
        <v>4.6860356138706655E-4</v>
      </c>
      <c r="D270" s="14">
        <v>4.7961630695443646E-4</v>
      </c>
      <c r="E270" s="14">
        <v>4.2973785990545768E-4</v>
      </c>
      <c r="F270" s="14">
        <v>4.6360686138154843E-4</v>
      </c>
      <c r="G270" s="14">
        <v>4.5045045045045046E-4</v>
      </c>
      <c r="H270" s="14">
        <v>4.6490004649000463E-4</v>
      </c>
      <c r="I270" s="14">
        <v>4.5065344749887338E-4</v>
      </c>
      <c r="J270" s="14">
        <v>4.4150110375275938E-4</v>
      </c>
      <c r="K270" s="14">
        <v>4.5737397992531311E-4</v>
      </c>
      <c r="M270" s="5"/>
      <c r="N270">
        <v>4.7846889952153111E-4</v>
      </c>
      <c r="O270">
        <v>4.7961630695443646E-4</v>
      </c>
      <c r="P270">
        <v>4.7961630695443646E-4</v>
      </c>
      <c r="Q270">
        <v>4.5829514207149406E-4</v>
      </c>
      <c r="R270">
        <v>4.7551117451260106E-4</v>
      </c>
      <c r="S270">
        <v>4.7192071731949034E-4</v>
      </c>
      <c r="T270">
        <v>4.7961630695443646E-4</v>
      </c>
      <c r="U270">
        <v>4.5829514207149406E-4</v>
      </c>
      <c r="V270">
        <v>4.6425255338904364E-4</v>
      </c>
      <c r="W270">
        <v>4.7961630695443646E-4</v>
      </c>
      <c r="X270">
        <v>4.7252088567034E-4</v>
      </c>
    </row>
    <row r="271" spans="1:24">
      <c r="A271" s="14">
        <v>4.5977011494252872E-4</v>
      </c>
      <c r="B271" s="14">
        <v>4.6490004649000463E-4</v>
      </c>
      <c r="C271" s="14">
        <v>4.6860356138706655E-4</v>
      </c>
      <c r="D271" s="14">
        <v>4.7961630695443646E-4</v>
      </c>
      <c r="E271" s="14">
        <v>4.2973785990545768E-4</v>
      </c>
      <c r="F271" s="14">
        <v>4.6360686138154843E-4</v>
      </c>
      <c r="G271" s="14">
        <v>4.5045045045045046E-4</v>
      </c>
      <c r="H271" s="14">
        <v>4.6490004649000463E-4</v>
      </c>
      <c r="I271" s="14">
        <v>4.5065344749887338E-4</v>
      </c>
      <c r="J271" s="14">
        <v>4.4150110375275938E-4</v>
      </c>
      <c r="K271" s="14">
        <v>4.5737397992531311E-4</v>
      </c>
      <c r="M271" s="5"/>
      <c r="N271">
        <v>4.7846889952153111E-4</v>
      </c>
      <c r="O271">
        <v>4.7961630695443646E-4</v>
      </c>
      <c r="P271">
        <v>4.7961630695443646E-4</v>
      </c>
      <c r="Q271">
        <v>4.5829514207149406E-4</v>
      </c>
      <c r="R271">
        <v>4.7551117451260106E-4</v>
      </c>
      <c r="S271">
        <v>4.7192071731949034E-4</v>
      </c>
      <c r="T271">
        <v>4.7961630695443646E-4</v>
      </c>
      <c r="U271">
        <v>4.5829514207149406E-4</v>
      </c>
      <c r="V271">
        <v>4.6425255338904364E-4</v>
      </c>
      <c r="W271">
        <v>4.7961630695443646E-4</v>
      </c>
      <c r="X271">
        <v>4.7252088567034E-4</v>
      </c>
    </row>
    <row r="272" spans="1:24">
      <c r="A272" s="14">
        <v>4.5977011494252872E-4</v>
      </c>
      <c r="B272" s="14">
        <v>4.6490004649000463E-4</v>
      </c>
      <c r="C272" s="14">
        <v>4.6860356138706655E-4</v>
      </c>
      <c r="D272" s="14">
        <v>4.7961630695443646E-4</v>
      </c>
      <c r="E272" s="14">
        <v>4.2973785990545768E-4</v>
      </c>
      <c r="F272" s="14">
        <v>4.6360686138154843E-4</v>
      </c>
      <c r="G272" s="14">
        <v>4.5045045045045046E-4</v>
      </c>
      <c r="H272" s="14">
        <v>4.6490004649000463E-4</v>
      </c>
      <c r="I272" s="14">
        <v>4.5065344749887338E-4</v>
      </c>
      <c r="J272" s="14">
        <v>4.4150110375275938E-4</v>
      </c>
      <c r="K272" s="14">
        <v>4.5737397992531311E-4</v>
      </c>
      <c r="M272" s="5"/>
      <c r="N272">
        <v>4.7846889952153111E-4</v>
      </c>
      <c r="O272">
        <v>4.7961630695443646E-4</v>
      </c>
      <c r="P272">
        <v>4.7961630695443646E-4</v>
      </c>
      <c r="Q272">
        <v>4.5829514207149406E-4</v>
      </c>
      <c r="R272">
        <v>4.7551117451260106E-4</v>
      </c>
      <c r="S272">
        <v>4.7192071731949034E-4</v>
      </c>
      <c r="T272">
        <v>4.7961630695443646E-4</v>
      </c>
      <c r="U272">
        <v>4.5829514207149406E-4</v>
      </c>
      <c r="V272">
        <v>4.6425255338904364E-4</v>
      </c>
      <c r="W272">
        <v>4.7961630695443646E-4</v>
      </c>
      <c r="X272">
        <v>4.7252088567034E-4</v>
      </c>
    </row>
    <row r="273" spans="1:24">
      <c r="A273" s="14">
        <v>4.5977011494252872E-4</v>
      </c>
      <c r="B273" s="14">
        <v>4.6490004649000463E-4</v>
      </c>
      <c r="C273" s="14">
        <v>4.6860356138706655E-4</v>
      </c>
      <c r="D273" s="14">
        <v>4.7961630695443646E-4</v>
      </c>
      <c r="E273" s="14">
        <v>4.2973785990545768E-4</v>
      </c>
      <c r="F273" s="14">
        <v>4.6360686138154843E-4</v>
      </c>
      <c r="G273" s="14">
        <v>4.5045045045045046E-4</v>
      </c>
      <c r="H273" s="14">
        <v>4.6490004649000463E-4</v>
      </c>
      <c r="I273" s="14">
        <v>4.5065344749887338E-4</v>
      </c>
      <c r="J273" s="14">
        <v>4.4150110375275938E-4</v>
      </c>
      <c r="K273" s="14">
        <v>4.5737397992531311E-4</v>
      </c>
      <c r="M273" s="5"/>
      <c r="N273">
        <v>4.7846889952153111E-4</v>
      </c>
      <c r="O273">
        <v>4.7961630695443646E-4</v>
      </c>
      <c r="P273">
        <v>4.7961630695443646E-4</v>
      </c>
      <c r="Q273">
        <v>4.5829514207149406E-4</v>
      </c>
      <c r="R273">
        <v>4.7551117451260106E-4</v>
      </c>
      <c r="S273">
        <v>4.7192071731949034E-4</v>
      </c>
      <c r="T273">
        <v>4.7961630695443646E-4</v>
      </c>
      <c r="U273">
        <v>4.5829514207149406E-4</v>
      </c>
      <c r="V273">
        <v>4.6425255338904364E-4</v>
      </c>
      <c r="W273">
        <v>4.7961630695443646E-4</v>
      </c>
      <c r="X273">
        <v>4.7252088567034E-4</v>
      </c>
    </row>
    <row r="274" spans="1:24">
      <c r="A274" s="14">
        <v>4.5977011494252872E-4</v>
      </c>
      <c r="B274" s="14">
        <v>4.6490004649000463E-4</v>
      </c>
      <c r="C274" s="14">
        <v>4.6860356138706655E-4</v>
      </c>
      <c r="D274" s="14">
        <v>4.7961630695443646E-4</v>
      </c>
      <c r="E274" s="14">
        <v>4.2973785990545768E-4</v>
      </c>
      <c r="F274" s="14">
        <v>4.6360686138154843E-4</v>
      </c>
      <c r="G274" s="14">
        <v>4.5045045045045046E-4</v>
      </c>
      <c r="H274" s="14">
        <v>4.6490004649000463E-4</v>
      </c>
      <c r="I274" s="14">
        <v>4.5065344749887338E-4</v>
      </c>
      <c r="J274" s="14">
        <v>4.4150110375275938E-4</v>
      </c>
      <c r="K274" s="14">
        <v>4.5737397992531311E-4</v>
      </c>
      <c r="M274" s="5"/>
      <c r="N274">
        <v>4.7846889952153111E-4</v>
      </c>
      <c r="O274">
        <v>4.7961630695443646E-4</v>
      </c>
      <c r="P274">
        <v>4.7961630695443646E-4</v>
      </c>
      <c r="Q274">
        <v>4.5829514207149406E-4</v>
      </c>
      <c r="R274">
        <v>4.7551117451260106E-4</v>
      </c>
      <c r="S274">
        <v>4.7192071731949034E-4</v>
      </c>
      <c r="T274">
        <v>4.7961630695443646E-4</v>
      </c>
      <c r="U274">
        <v>4.5829514207149406E-4</v>
      </c>
      <c r="V274">
        <v>4.6425255338904364E-4</v>
      </c>
      <c r="W274">
        <v>4.7961630695443646E-4</v>
      </c>
      <c r="X274">
        <v>4.7252088567034E-4</v>
      </c>
    </row>
    <row r="275" spans="1:24">
      <c r="A275" s="14">
        <v>4.5977011494252872E-4</v>
      </c>
      <c r="B275" s="14">
        <v>4.6490004649000463E-4</v>
      </c>
      <c r="C275" s="14">
        <v>4.6860356138706655E-4</v>
      </c>
      <c r="D275" s="14">
        <v>4.7961630695443646E-4</v>
      </c>
      <c r="E275" s="14">
        <v>4.2973785990545768E-4</v>
      </c>
      <c r="F275" s="14">
        <v>4.6360686138154843E-4</v>
      </c>
      <c r="G275" s="14">
        <v>4.5045045045045046E-4</v>
      </c>
      <c r="H275" s="14">
        <v>4.6490004649000463E-4</v>
      </c>
      <c r="I275" s="14">
        <v>4.5065344749887338E-4</v>
      </c>
      <c r="J275" s="14">
        <v>4.4150110375275938E-4</v>
      </c>
      <c r="K275" s="14">
        <v>4.5737397992531311E-4</v>
      </c>
      <c r="M275" s="5"/>
      <c r="N275">
        <v>4.7846889952153111E-4</v>
      </c>
      <c r="O275">
        <v>4.7961630695443646E-4</v>
      </c>
      <c r="P275">
        <v>4.7961630695443646E-4</v>
      </c>
      <c r="Q275">
        <v>4.5829514207149406E-4</v>
      </c>
      <c r="R275">
        <v>4.7551117451260106E-4</v>
      </c>
      <c r="S275">
        <v>4.7192071731949034E-4</v>
      </c>
      <c r="T275">
        <v>4.7961630695443646E-4</v>
      </c>
      <c r="U275">
        <v>4.5829514207149406E-4</v>
      </c>
      <c r="V275">
        <v>4.6425255338904364E-4</v>
      </c>
      <c r="W275">
        <v>4.7961630695443646E-4</v>
      </c>
      <c r="X275">
        <v>4.7252088567034E-4</v>
      </c>
    </row>
    <row r="276" spans="1:24">
      <c r="A276" s="14">
        <v>4.5977011494252872E-4</v>
      </c>
      <c r="B276" s="14">
        <v>4.6490004649000463E-4</v>
      </c>
      <c r="C276" s="14">
        <v>4.6860356138706655E-4</v>
      </c>
      <c r="D276" s="14">
        <v>4.7961630695443646E-4</v>
      </c>
      <c r="E276" s="14">
        <v>4.2973785990545768E-4</v>
      </c>
      <c r="F276" s="14">
        <v>4.6360686138154843E-4</v>
      </c>
      <c r="G276" s="14">
        <v>4.5045045045045046E-4</v>
      </c>
      <c r="H276" s="14">
        <v>4.6490004649000463E-4</v>
      </c>
      <c r="I276" s="14">
        <v>4.5065344749887338E-4</v>
      </c>
      <c r="J276" s="14">
        <v>4.4150110375275938E-4</v>
      </c>
      <c r="K276" s="14">
        <v>4.5737397992531311E-4</v>
      </c>
      <c r="M276" s="5"/>
      <c r="N276">
        <v>4.7846889952153111E-4</v>
      </c>
      <c r="O276">
        <v>4.7961630695443646E-4</v>
      </c>
      <c r="P276">
        <v>4.7961630695443646E-4</v>
      </c>
      <c r="Q276">
        <v>4.5829514207149406E-4</v>
      </c>
      <c r="R276">
        <v>4.7551117451260106E-4</v>
      </c>
      <c r="S276">
        <v>4.7192071731949034E-4</v>
      </c>
      <c r="T276">
        <v>4.7961630695443646E-4</v>
      </c>
      <c r="U276">
        <v>4.5829514207149406E-4</v>
      </c>
      <c r="V276">
        <v>4.6425255338904364E-4</v>
      </c>
      <c r="W276">
        <v>4.7961630695443646E-4</v>
      </c>
      <c r="X276">
        <v>4.7252088567034E-4</v>
      </c>
    </row>
    <row r="277" spans="1:24">
      <c r="A277" s="14">
        <v>4.5977011494252872E-4</v>
      </c>
      <c r="B277" s="14">
        <v>4.6490004649000463E-4</v>
      </c>
      <c r="C277" s="14">
        <v>4.6860356138706655E-4</v>
      </c>
      <c r="D277" s="14">
        <v>4.7961630695443646E-4</v>
      </c>
      <c r="E277" s="14">
        <v>4.2973785990545768E-4</v>
      </c>
      <c r="F277" s="14">
        <v>4.6360686138154843E-4</v>
      </c>
      <c r="G277" s="14">
        <v>4.5045045045045046E-4</v>
      </c>
      <c r="H277" s="14">
        <v>4.6490004649000463E-4</v>
      </c>
      <c r="I277" s="14">
        <v>4.5065344749887338E-4</v>
      </c>
      <c r="J277" s="14">
        <v>4.4150110375275938E-4</v>
      </c>
      <c r="K277" s="14">
        <v>4.5737397992531311E-4</v>
      </c>
      <c r="M277" s="5"/>
      <c r="N277">
        <v>4.7846889952153111E-4</v>
      </c>
      <c r="O277">
        <v>4.7961630695443646E-4</v>
      </c>
      <c r="P277">
        <v>4.7961630695443646E-4</v>
      </c>
      <c r="Q277">
        <v>4.5829514207149406E-4</v>
      </c>
      <c r="R277">
        <v>4.7551117451260106E-4</v>
      </c>
      <c r="S277">
        <v>4.7192071731949034E-4</v>
      </c>
      <c r="T277">
        <v>4.7961630695443646E-4</v>
      </c>
      <c r="U277">
        <v>4.5829514207149406E-4</v>
      </c>
      <c r="V277">
        <v>4.6425255338904364E-4</v>
      </c>
      <c r="W277">
        <v>4.7961630695443646E-4</v>
      </c>
      <c r="X277">
        <v>4.7252088567034E-4</v>
      </c>
    </row>
    <row r="278" spans="1:24">
      <c r="A278" s="14">
        <v>4.5977011494252872E-4</v>
      </c>
      <c r="B278" s="14">
        <v>4.6490004649000463E-4</v>
      </c>
      <c r="C278" s="14">
        <v>4.6860356138706655E-4</v>
      </c>
      <c r="D278" s="14">
        <v>4.7961630695443646E-4</v>
      </c>
      <c r="E278" s="14">
        <v>4.2973785990545768E-4</v>
      </c>
      <c r="F278" s="14">
        <v>4.6360686138154843E-4</v>
      </c>
      <c r="G278" s="14">
        <v>4.5045045045045046E-4</v>
      </c>
      <c r="H278" s="14">
        <v>4.6490004649000463E-4</v>
      </c>
      <c r="I278" s="14">
        <v>4.5065344749887338E-4</v>
      </c>
      <c r="J278" s="14">
        <v>4.4150110375275938E-4</v>
      </c>
      <c r="K278" s="14">
        <v>4.5737397992531311E-4</v>
      </c>
      <c r="M278" s="5"/>
      <c r="N278">
        <v>4.7846889952153111E-4</v>
      </c>
      <c r="O278">
        <v>4.7961630695443646E-4</v>
      </c>
      <c r="P278">
        <v>4.7961630695443646E-4</v>
      </c>
      <c r="Q278">
        <v>4.5829514207149406E-4</v>
      </c>
      <c r="R278">
        <v>4.7551117451260106E-4</v>
      </c>
      <c r="S278">
        <v>4.7192071731949034E-4</v>
      </c>
      <c r="T278">
        <v>4.7961630695443646E-4</v>
      </c>
      <c r="U278">
        <v>4.5829514207149406E-4</v>
      </c>
      <c r="V278">
        <v>4.6425255338904364E-4</v>
      </c>
      <c r="W278">
        <v>4.7961630695443646E-4</v>
      </c>
      <c r="X278">
        <v>4.7252088567034E-4</v>
      </c>
    </row>
    <row r="279" spans="1:24">
      <c r="A279" s="14">
        <v>4.5977011494252872E-4</v>
      </c>
      <c r="B279" s="14">
        <v>4.6490004649000463E-4</v>
      </c>
      <c r="C279" s="14">
        <v>4.6860356138706655E-4</v>
      </c>
      <c r="D279" s="14">
        <v>4.7961630695443646E-4</v>
      </c>
      <c r="E279" s="14">
        <v>4.2973785990545768E-4</v>
      </c>
      <c r="F279" s="14">
        <v>4.6360686138154843E-4</v>
      </c>
      <c r="G279" s="14">
        <v>4.5045045045045046E-4</v>
      </c>
      <c r="H279" s="14">
        <v>4.6490004649000463E-4</v>
      </c>
      <c r="I279" s="14">
        <v>4.5065344749887338E-4</v>
      </c>
      <c r="J279" s="14">
        <v>4.4150110375275938E-4</v>
      </c>
      <c r="K279" s="14">
        <v>4.5737397992531311E-4</v>
      </c>
      <c r="M279" s="5"/>
      <c r="N279">
        <v>4.7846889952153111E-4</v>
      </c>
      <c r="O279">
        <v>4.7961630695443646E-4</v>
      </c>
      <c r="P279">
        <v>4.7961630695443646E-4</v>
      </c>
      <c r="Q279">
        <v>4.5829514207149406E-4</v>
      </c>
      <c r="R279">
        <v>4.7551117451260106E-4</v>
      </c>
      <c r="S279">
        <v>4.7192071731949034E-4</v>
      </c>
      <c r="T279">
        <v>4.7961630695443646E-4</v>
      </c>
      <c r="U279">
        <v>4.5829514207149406E-4</v>
      </c>
      <c r="V279">
        <v>4.6425255338904364E-4</v>
      </c>
      <c r="W279">
        <v>4.7961630695443646E-4</v>
      </c>
      <c r="X279">
        <v>4.7252088567034E-4</v>
      </c>
    </row>
    <row r="280" spans="1:24">
      <c r="A280" s="14">
        <v>4.5977011494252872E-4</v>
      </c>
      <c r="B280" s="14">
        <v>4.6490004649000463E-4</v>
      </c>
      <c r="C280" s="14">
        <v>4.6860356138706655E-4</v>
      </c>
      <c r="D280" s="14">
        <v>4.7961630695443646E-4</v>
      </c>
      <c r="E280" s="14">
        <v>4.2973785990545768E-4</v>
      </c>
      <c r="F280" s="14">
        <v>4.6360686138154843E-4</v>
      </c>
      <c r="G280" s="14">
        <v>4.5045045045045046E-4</v>
      </c>
      <c r="H280" s="14">
        <v>4.6490004649000463E-4</v>
      </c>
      <c r="I280" s="14">
        <v>4.5065344749887338E-4</v>
      </c>
      <c r="J280" s="14">
        <v>4.4150110375275938E-4</v>
      </c>
      <c r="K280" s="14">
        <v>4.5737397992531311E-4</v>
      </c>
      <c r="M280" s="5"/>
      <c r="N280">
        <v>4.7846889952153111E-4</v>
      </c>
      <c r="O280">
        <v>4.7961630695443646E-4</v>
      </c>
      <c r="P280">
        <v>4.7961630695443646E-4</v>
      </c>
      <c r="Q280">
        <v>4.5829514207149406E-4</v>
      </c>
      <c r="R280">
        <v>4.7551117451260106E-4</v>
      </c>
      <c r="S280">
        <v>4.7192071731949034E-4</v>
      </c>
      <c r="T280">
        <v>4.7961630695443646E-4</v>
      </c>
      <c r="U280">
        <v>4.5829514207149406E-4</v>
      </c>
      <c r="V280">
        <v>4.6425255338904364E-4</v>
      </c>
      <c r="W280">
        <v>4.7961630695443646E-4</v>
      </c>
      <c r="X280">
        <v>4.7252088567034E-4</v>
      </c>
    </row>
    <row r="281" spans="1:24">
      <c r="A281" s="14">
        <v>4.5977011494252872E-4</v>
      </c>
      <c r="B281" s="14">
        <v>4.6490004649000463E-4</v>
      </c>
      <c r="C281" s="14">
        <v>4.6860356138706655E-4</v>
      </c>
      <c r="D281" s="14">
        <v>4.7961630695443646E-4</v>
      </c>
      <c r="E281" s="14">
        <v>4.2973785990545768E-4</v>
      </c>
      <c r="F281" s="14">
        <v>4.6360686138154843E-4</v>
      </c>
      <c r="G281" s="14">
        <v>4.5045045045045046E-4</v>
      </c>
      <c r="H281" s="14">
        <v>4.6490004649000463E-4</v>
      </c>
      <c r="I281" s="14">
        <v>4.5065344749887338E-4</v>
      </c>
      <c r="J281" s="14">
        <v>4.4150110375275938E-4</v>
      </c>
      <c r="K281" s="14">
        <v>4.5737397992531311E-4</v>
      </c>
      <c r="M281" s="5"/>
      <c r="N281">
        <v>4.7846889952153111E-4</v>
      </c>
      <c r="O281">
        <v>4.7961630695443646E-4</v>
      </c>
      <c r="P281">
        <v>4.7961630695443646E-4</v>
      </c>
      <c r="Q281">
        <v>4.5829514207149406E-4</v>
      </c>
      <c r="R281">
        <v>4.7551117451260106E-4</v>
      </c>
      <c r="S281">
        <v>4.7192071731949034E-4</v>
      </c>
      <c r="T281">
        <v>4.7961630695443646E-4</v>
      </c>
      <c r="U281">
        <v>4.5829514207149406E-4</v>
      </c>
      <c r="V281">
        <v>4.6425255338904364E-4</v>
      </c>
      <c r="W281">
        <v>4.7961630695443646E-4</v>
      </c>
      <c r="X281">
        <v>4.7252088567034E-4</v>
      </c>
    </row>
    <row r="282" spans="1:24">
      <c r="A282" s="14">
        <v>4.5977011494252872E-4</v>
      </c>
      <c r="B282" s="14">
        <v>4.6490004649000463E-4</v>
      </c>
      <c r="C282" s="14">
        <v>4.6860356138706655E-4</v>
      </c>
      <c r="D282" s="14">
        <v>4.7961630695443646E-4</v>
      </c>
      <c r="E282" s="14">
        <v>4.2973785990545768E-4</v>
      </c>
      <c r="F282" s="14">
        <v>4.6360686138154843E-4</v>
      </c>
      <c r="G282" s="14">
        <v>4.5045045045045046E-4</v>
      </c>
      <c r="H282" s="14">
        <v>4.6490004649000463E-4</v>
      </c>
      <c r="I282" s="14">
        <v>4.5065344749887338E-4</v>
      </c>
      <c r="J282" s="14">
        <v>4.4150110375275938E-4</v>
      </c>
      <c r="K282" s="14">
        <v>4.5737397992531311E-4</v>
      </c>
      <c r="M282" s="5"/>
      <c r="N282">
        <v>4.7846889952153111E-4</v>
      </c>
      <c r="O282">
        <v>4.7961630695443646E-4</v>
      </c>
      <c r="P282">
        <v>4.7961630695443646E-4</v>
      </c>
      <c r="Q282">
        <v>4.5829514207149406E-4</v>
      </c>
      <c r="R282">
        <v>4.7551117451260106E-4</v>
      </c>
      <c r="S282">
        <v>4.7192071731949034E-4</v>
      </c>
      <c r="T282">
        <v>4.7961630695443646E-4</v>
      </c>
      <c r="U282">
        <v>4.5829514207149406E-4</v>
      </c>
      <c r="V282">
        <v>4.6425255338904364E-4</v>
      </c>
      <c r="W282">
        <v>4.7961630695443646E-4</v>
      </c>
      <c r="X282">
        <v>4.7252088567034E-4</v>
      </c>
    </row>
    <row r="283" spans="1:24">
      <c r="A283" s="14">
        <v>4.5977011494252872E-4</v>
      </c>
      <c r="B283" s="14">
        <v>4.6490004649000463E-4</v>
      </c>
      <c r="C283" s="14">
        <v>4.6860356138706655E-4</v>
      </c>
      <c r="D283" s="14">
        <v>4.7961630695443646E-4</v>
      </c>
      <c r="E283" s="14">
        <v>4.2973785990545768E-4</v>
      </c>
      <c r="F283" s="14">
        <v>4.6360686138154843E-4</v>
      </c>
      <c r="G283" s="14">
        <v>4.5045045045045046E-4</v>
      </c>
      <c r="H283" s="14">
        <v>4.6490004649000463E-4</v>
      </c>
      <c r="I283" s="14">
        <v>4.5065344749887338E-4</v>
      </c>
      <c r="J283" s="14">
        <v>4.4150110375275938E-4</v>
      </c>
      <c r="K283" s="14">
        <v>4.5737397992531311E-4</v>
      </c>
      <c r="M283" s="5"/>
      <c r="N283">
        <v>4.7846889952153111E-4</v>
      </c>
      <c r="O283">
        <v>4.7961630695443646E-4</v>
      </c>
      <c r="P283">
        <v>4.7961630695443646E-4</v>
      </c>
      <c r="Q283">
        <v>4.5829514207149406E-4</v>
      </c>
      <c r="R283">
        <v>4.7551117451260106E-4</v>
      </c>
      <c r="S283">
        <v>4.7192071731949034E-4</v>
      </c>
      <c r="T283">
        <v>4.7961630695443646E-4</v>
      </c>
      <c r="U283">
        <v>4.5829514207149406E-4</v>
      </c>
      <c r="V283">
        <v>4.6425255338904364E-4</v>
      </c>
      <c r="W283">
        <v>4.7961630695443646E-4</v>
      </c>
      <c r="X283">
        <v>4.7252088567034E-4</v>
      </c>
    </row>
    <row r="284" spans="1:24">
      <c r="A284" s="14">
        <v>4.5977011494252872E-4</v>
      </c>
      <c r="B284" s="14">
        <v>4.6490004649000463E-4</v>
      </c>
      <c r="C284" s="14">
        <v>4.6860356138706655E-4</v>
      </c>
      <c r="D284" s="14">
        <v>4.7961630695443646E-4</v>
      </c>
      <c r="E284" s="14">
        <v>4.2973785990545768E-4</v>
      </c>
      <c r="F284" s="14">
        <v>4.6360686138154843E-4</v>
      </c>
      <c r="G284" s="14">
        <v>4.5045045045045046E-4</v>
      </c>
      <c r="H284" s="14">
        <v>4.6490004649000463E-4</v>
      </c>
      <c r="I284" s="14">
        <v>4.5065344749887338E-4</v>
      </c>
      <c r="J284" s="14">
        <v>4.4150110375275938E-4</v>
      </c>
      <c r="K284" s="14">
        <v>4.5737397992531311E-4</v>
      </c>
      <c r="M284" s="5"/>
      <c r="N284">
        <v>4.7846889952153111E-4</v>
      </c>
      <c r="O284">
        <v>4.7961630695443646E-4</v>
      </c>
      <c r="P284">
        <v>4.7961630695443646E-4</v>
      </c>
      <c r="Q284">
        <v>4.5829514207149406E-4</v>
      </c>
      <c r="R284">
        <v>4.7551117451260106E-4</v>
      </c>
      <c r="S284">
        <v>4.7192071731949034E-4</v>
      </c>
      <c r="T284">
        <v>4.7961630695443646E-4</v>
      </c>
      <c r="U284">
        <v>4.5829514207149406E-4</v>
      </c>
      <c r="V284">
        <v>4.6425255338904364E-4</v>
      </c>
      <c r="W284">
        <v>4.7961630695443646E-4</v>
      </c>
      <c r="X284">
        <v>4.7252088567034E-4</v>
      </c>
    </row>
    <row r="285" spans="1:24">
      <c r="A285" s="14">
        <v>4.5977011494252872E-4</v>
      </c>
      <c r="B285" s="14">
        <v>4.6490004649000463E-4</v>
      </c>
      <c r="C285" s="14">
        <v>4.6860356138706655E-4</v>
      </c>
      <c r="D285" s="14">
        <v>4.7961630695443646E-4</v>
      </c>
      <c r="E285" s="14">
        <v>4.2973785990545768E-4</v>
      </c>
      <c r="F285" s="14">
        <v>4.6360686138154843E-4</v>
      </c>
      <c r="G285" s="14">
        <v>4.5045045045045046E-4</v>
      </c>
      <c r="H285" s="14">
        <v>4.6490004649000463E-4</v>
      </c>
      <c r="I285" s="14">
        <v>4.5065344749887338E-4</v>
      </c>
      <c r="J285" s="14">
        <v>4.4150110375275938E-4</v>
      </c>
      <c r="K285" s="14">
        <v>4.5737397992531311E-4</v>
      </c>
      <c r="M285" s="5"/>
      <c r="N285">
        <v>4.7846889952153111E-4</v>
      </c>
      <c r="O285">
        <v>4.7961630695443646E-4</v>
      </c>
      <c r="P285">
        <v>4.7961630695443646E-4</v>
      </c>
      <c r="Q285">
        <v>4.5829514207149406E-4</v>
      </c>
      <c r="R285">
        <v>4.7551117451260106E-4</v>
      </c>
      <c r="S285">
        <v>4.7192071731949034E-4</v>
      </c>
      <c r="T285">
        <v>4.7961630695443646E-4</v>
      </c>
      <c r="U285">
        <v>4.5829514207149406E-4</v>
      </c>
      <c r="V285">
        <v>4.6425255338904364E-4</v>
      </c>
      <c r="W285">
        <v>4.7961630695443646E-4</v>
      </c>
      <c r="X285">
        <v>4.7252088567034E-4</v>
      </c>
    </row>
    <row r="286" spans="1:24">
      <c r="A286" s="14">
        <v>4.5977011494252872E-4</v>
      </c>
      <c r="B286" s="14">
        <v>4.6490004649000463E-4</v>
      </c>
      <c r="C286" s="14">
        <v>4.6860356138706655E-4</v>
      </c>
      <c r="D286" s="14">
        <v>4.7961630695443646E-4</v>
      </c>
      <c r="E286" s="14">
        <v>4.2973785990545768E-4</v>
      </c>
      <c r="F286" s="14">
        <v>4.6360686138154843E-4</v>
      </c>
      <c r="G286" s="14">
        <v>4.5045045045045046E-4</v>
      </c>
      <c r="H286" s="14">
        <v>4.6490004649000463E-4</v>
      </c>
      <c r="I286" s="14">
        <v>4.5065344749887338E-4</v>
      </c>
      <c r="J286" s="14">
        <v>4.4150110375275938E-4</v>
      </c>
      <c r="K286" s="14">
        <v>4.5737397992531311E-4</v>
      </c>
      <c r="M286" s="5"/>
      <c r="N286">
        <v>4.7846889952153111E-4</v>
      </c>
      <c r="O286">
        <v>4.7961630695443646E-4</v>
      </c>
      <c r="P286">
        <v>4.7961630695443646E-4</v>
      </c>
      <c r="Q286">
        <v>4.5829514207149406E-4</v>
      </c>
      <c r="R286">
        <v>4.7551117451260106E-4</v>
      </c>
      <c r="S286">
        <v>4.7192071731949034E-4</v>
      </c>
      <c r="T286">
        <v>4.7961630695443646E-4</v>
      </c>
      <c r="U286">
        <v>4.5829514207149406E-4</v>
      </c>
      <c r="V286">
        <v>4.6425255338904364E-4</v>
      </c>
      <c r="W286">
        <v>4.7961630695443646E-4</v>
      </c>
      <c r="X286">
        <v>4.7252088567034E-4</v>
      </c>
    </row>
    <row r="287" spans="1:24">
      <c r="A287" s="14">
        <v>4.5977011494252872E-4</v>
      </c>
      <c r="B287" s="14">
        <v>4.6490004649000463E-4</v>
      </c>
      <c r="C287" s="14">
        <v>4.6860356138706655E-4</v>
      </c>
      <c r="D287" s="14">
        <v>4.7961630695443646E-4</v>
      </c>
      <c r="E287" s="14">
        <v>4.2973785990545768E-4</v>
      </c>
      <c r="F287" s="14">
        <v>4.6360686138154843E-4</v>
      </c>
      <c r="G287" s="14">
        <v>4.5045045045045046E-4</v>
      </c>
      <c r="H287" s="14">
        <v>4.6490004649000463E-4</v>
      </c>
      <c r="I287" s="14">
        <v>4.5065344749887338E-4</v>
      </c>
      <c r="J287" s="14">
        <v>4.4150110375275938E-4</v>
      </c>
      <c r="K287" s="14">
        <v>4.5737397992531311E-4</v>
      </c>
      <c r="M287" s="5"/>
      <c r="N287">
        <v>4.7846889952153111E-4</v>
      </c>
      <c r="O287">
        <v>4.7961630695443646E-4</v>
      </c>
      <c r="P287">
        <v>4.7961630695443646E-4</v>
      </c>
      <c r="Q287">
        <v>4.5829514207149406E-4</v>
      </c>
      <c r="R287">
        <v>4.7551117451260106E-4</v>
      </c>
      <c r="S287">
        <v>4.7192071731949034E-4</v>
      </c>
      <c r="T287">
        <v>4.7961630695443646E-4</v>
      </c>
      <c r="U287">
        <v>4.5829514207149406E-4</v>
      </c>
      <c r="V287">
        <v>4.6425255338904364E-4</v>
      </c>
      <c r="W287">
        <v>4.7961630695443646E-4</v>
      </c>
      <c r="X287">
        <v>4.7252088567034E-4</v>
      </c>
    </row>
    <row r="288" spans="1:24">
      <c r="A288" s="14">
        <v>4.5977011494252872E-4</v>
      </c>
      <c r="B288" s="14">
        <v>4.6490004649000463E-4</v>
      </c>
      <c r="C288" s="14">
        <v>4.6860356138706655E-4</v>
      </c>
      <c r="D288" s="14">
        <v>4.7961630695443646E-4</v>
      </c>
      <c r="E288" s="14">
        <v>4.2973785990545768E-4</v>
      </c>
      <c r="F288" s="14">
        <v>4.6360686138154843E-4</v>
      </c>
      <c r="G288" s="14">
        <v>4.5045045045045046E-4</v>
      </c>
      <c r="H288" s="14">
        <v>4.6490004649000463E-4</v>
      </c>
      <c r="I288" s="14">
        <v>4.5065344749887338E-4</v>
      </c>
      <c r="J288" s="14">
        <v>4.4150110375275938E-4</v>
      </c>
      <c r="K288" s="14">
        <v>4.5737397992531311E-4</v>
      </c>
      <c r="M288" s="5"/>
      <c r="N288">
        <v>4.7846889952153111E-4</v>
      </c>
      <c r="O288">
        <v>4.7961630695443646E-4</v>
      </c>
      <c r="P288">
        <v>4.7961630695443646E-4</v>
      </c>
      <c r="Q288">
        <v>4.5829514207149406E-4</v>
      </c>
      <c r="R288">
        <v>4.7551117451260106E-4</v>
      </c>
      <c r="S288">
        <v>4.7192071731949034E-4</v>
      </c>
      <c r="T288">
        <v>4.7961630695443646E-4</v>
      </c>
      <c r="U288">
        <v>4.5829514207149406E-4</v>
      </c>
      <c r="V288">
        <v>4.6425255338904364E-4</v>
      </c>
      <c r="W288">
        <v>4.7961630695443646E-4</v>
      </c>
      <c r="X288">
        <v>4.7252088567034E-4</v>
      </c>
    </row>
    <row r="289" spans="1:24">
      <c r="A289" s="14">
        <v>4.5977011494252872E-4</v>
      </c>
      <c r="B289" s="14">
        <v>4.6490004649000463E-4</v>
      </c>
      <c r="C289" s="14">
        <v>4.6860356138706655E-4</v>
      </c>
      <c r="D289" s="14">
        <v>4.7961630695443646E-4</v>
      </c>
      <c r="E289" s="14">
        <v>4.2973785990545768E-4</v>
      </c>
      <c r="F289" s="14">
        <v>4.6360686138154843E-4</v>
      </c>
      <c r="G289" s="14">
        <v>4.5045045045045046E-4</v>
      </c>
      <c r="H289" s="14">
        <v>4.6490004649000463E-4</v>
      </c>
      <c r="I289" s="14">
        <v>4.5065344749887338E-4</v>
      </c>
      <c r="J289" s="14">
        <v>4.4150110375275938E-4</v>
      </c>
      <c r="K289" s="14">
        <v>4.5737397992531311E-4</v>
      </c>
      <c r="M289" s="5"/>
      <c r="N289">
        <v>4.7846889952153111E-4</v>
      </c>
      <c r="O289">
        <v>4.7961630695443646E-4</v>
      </c>
      <c r="P289">
        <v>4.7961630695443646E-4</v>
      </c>
      <c r="Q289">
        <v>4.5829514207149406E-4</v>
      </c>
      <c r="R289">
        <v>4.7551117451260106E-4</v>
      </c>
      <c r="S289">
        <v>4.7192071731949034E-4</v>
      </c>
      <c r="T289">
        <v>4.7961630695443646E-4</v>
      </c>
      <c r="U289">
        <v>4.5829514207149406E-4</v>
      </c>
      <c r="V289">
        <v>4.6425255338904364E-4</v>
      </c>
      <c r="W289">
        <v>4.7961630695443646E-4</v>
      </c>
      <c r="X289">
        <v>4.7252088567034E-4</v>
      </c>
    </row>
    <row r="290" spans="1:24">
      <c r="A290" s="14">
        <v>4.5977011494252872E-4</v>
      </c>
      <c r="B290" s="14">
        <v>4.6490004649000463E-4</v>
      </c>
      <c r="C290" s="14">
        <v>4.6860356138706655E-4</v>
      </c>
      <c r="D290" s="14">
        <v>4.7961630695443646E-4</v>
      </c>
      <c r="E290" s="14">
        <v>4.2973785990545768E-4</v>
      </c>
      <c r="F290" s="14">
        <v>4.6360686138154843E-4</v>
      </c>
      <c r="G290" s="14">
        <v>4.5045045045045046E-4</v>
      </c>
      <c r="H290" s="14">
        <v>4.6490004649000463E-4</v>
      </c>
      <c r="I290" s="14">
        <v>4.5065344749887338E-4</v>
      </c>
      <c r="J290" s="14">
        <v>4.4150110375275938E-4</v>
      </c>
      <c r="K290" s="14">
        <v>4.5737397992531311E-4</v>
      </c>
      <c r="M290" s="5"/>
      <c r="N290">
        <v>4.7846889952153111E-4</v>
      </c>
      <c r="O290">
        <v>4.7961630695443646E-4</v>
      </c>
      <c r="P290">
        <v>4.7961630695443646E-4</v>
      </c>
      <c r="Q290">
        <v>4.5829514207149406E-4</v>
      </c>
      <c r="R290">
        <v>4.7551117451260106E-4</v>
      </c>
      <c r="S290">
        <v>4.7192071731949034E-4</v>
      </c>
      <c r="T290">
        <v>4.7961630695443646E-4</v>
      </c>
      <c r="U290">
        <v>4.5829514207149406E-4</v>
      </c>
      <c r="V290">
        <v>4.6425255338904364E-4</v>
      </c>
      <c r="W290">
        <v>4.7961630695443646E-4</v>
      </c>
      <c r="X290">
        <v>4.7252088567034E-4</v>
      </c>
    </row>
    <row r="291" spans="1:24">
      <c r="A291" s="14">
        <v>4.5977011494252872E-4</v>
      </c>
      <c r="B291" s="14">
        <v>4.6490004649000463E-4</v>
      </c>
      <c r="C291" s="14">
        <v>4.6860356138706655E-4</v>
      </c>
      <c r="D291" s="14">
        <v>4.7961630695443646E-4</v>
      </c>
      <c r="E291" s="14">
        <v>4.2973785990545768E-4</v>
      </c>
      <c r="F291" s="14">
        <v>4.6360686138154843E-4</v>
      </c>
      <c r="G291" s="14">
        <v>4.5045045045045046E-4</v>
      </c>
      <c r="H291" s="14">
        <v>4.6490004649000463E-4</v>
      </c>
      <c r="I291" s="14">
        <v>4.5065344749887338E-4</v>
      </c>
      <c r="J291" s="14">
        <v>4.4150110375275938E-4</v>
      </c>
      <c r="K291" s="14">
        <v>4.5737397992531311E-4</v>
      </c>
      <c r="M291" s="5"/>
      <c r="N291">
        <v>4.7846889952153111E-4</v>
      </c>
      <c r="O291">
        <v>4.7961630695443646E-4</v>
      </c>
      <c r="P291">
        <v>4.7961630695443646E-4</v>
      </c>
      <c r="Q291">
        <v>4.5829514207149406E-4</v>
      </c>
      <c r="R291">
        <v>4.7551117451260106E-4</v>
      </c>
      <c r="S291">
        <v>4.7192071731949034E-4</v>
      </c>
      <c r="T291">
        <v>4.7961630695443646E-4</v>
      </c>
      <c r="U291">
        <v>4.5829514207149406E-4</v>
      </c>
      <c r="V291">
        <v>4.6425255338904364E-4</v>
      </c>
      <c r="W291">
        <v>4.7961630695443646E-4</v>
      </c>
      <c r="X291">
        <v>4.7252088567034E-4</v>
      </c>
    </row>
    <row r="292" spans="1:24">
      <c r="A292" s="14">
        <v>4.5977011494252872E-4</v>
      </c>
      <c r="B292" s="14">
        <v>4.6490004649000463E-4</v>
      </c>
      <c r="C292" s="14">
        <v>4.6860356138706655E-4</v>
      </c>
      <c r="D292" s="14">
        <v>4.7961630695443646E-4</v>
      </c>
      <c r="E292" s="14">
        <v>4.2973785990545768E-4</v>
      </c>
      <c r="F292" s="14">
        <v>4.6360686138154843E-4</v>
      </c>
      <c r="G292" s="14">
        <v>4.5045045045045046E-4</v>
      </c>
      <c r="H292" s="14">
        <v>4.6490004649000463E-4</v>
      </c>
      <c r="I292" s="14">
        <v>4.5065344749887338E-4</v>
      </c>
      <c r="J292" s="14">
        <v>4.4150110375275938E-4</v>
      </c>
      <c r="K292" s="14">
        <v>4.5737397992531311E-4</v>
      </c>
      <c r="M292" s="5"/>
      <c r="N292">
        <v>4.7846889952153111E-4</v>
      </c>
      <c r="O292">
        <v>4.7961630695443646E-4</v>
      </c>
      <c r="P292">
        <v>4.7961630695443646E-4</v>
      </c>
      <c r="Q292">
        <v>4.5829514207149406E-4</v>
      </c>
      <c r="R292">
        <v>4.7551117451260106E-4</v>
      </c>
      <c r="S292">
        <v>4.7192071731949034E-4</v>
      </c>
      <c r="T292">
        <v>4.7961630695443646E-4</v>
      </c>
      <c r="U292">
        <v>4.5829514207149406E-4</v>
      </c>
      <c r="V292">
        <v>4.6425255338904364E-4</v>
      </c>
      <c r="W292">
        <v>4.7961630695443646E-4</v>
      </c>
      <c r="X292">
        <v>4.7252088567034E-4</v>
      </c>
    </row>
    <row r="293" spans="1:24">
      <c r="A293" s="14">
        <v>4.5977011494252872E-4</v>
      </c>
      <c r="B293" s="14">
        <v>4.6490004649000463E-4</v>
      </c>
      <c r="C293" s="14">
        <v>4.6860356138706655E-4</v>
      </c>
      <c r="D293" s="14">
        <v>4.7961630695443646E-4</v>
      </c>
      <c r="E293" s="14">
        <v>4.2973785990545768E-4</v>
      </c>
      <c r="F293" s="14">
        <v>4.6360686138154843E-4</v>
      </c>
      <c r="G293" s="14">
        <v>4.5045045045045046E-4</v>
      </c>
      <c r="H293" s="14">
        <v>4.6490004649000463E-4</v>
      </c>
      <c r="I293" s="14">
        <v>4.5065344749887338E-4</v>
      </c>
      <c r="J293" s="14">
        <v>4.4150110375275938E-4</v>
      </c>
      <c r="K293" s="14">
        <v>4.5737397992531311E-4</v>
      </c>
      <c r="M293" s="5"/>
      <c r="N293">
        <v>4.7846889952153111E-4</v>
      </c>
      <c r="O293">
        <v>4.7961630695443646E-4</v>
      </c>
      <c r="P293">
        <v>4.7961630695443646E-4</v>
      </c>
      <c r="Q293">
        <v>4.5829514207149406E-4</v>
      </c>
      <c r="R293">
        <v>4.7551117451260106E-4</v>
      </c>
      <c r="S293">
        <v>4.7192071731949034E-4</v>
      </c>
      <c r="T293">
        <v>4.7961630695443646E-4</v>
      </c>
      <c r="U293">
        <v>4.5829514207149406E-4</v>
      </c>
      <c r="V293">
        <v>4.6425255338904364E-4</v>
      </c>
      <c r="W293">
        <v>4.7961630695443646E-4</v>
      </c>
      <c r="X293">
        <v>4.7252088567034E-4</v>
      </c>
    </row>
    <row r="294" spans="1:24">
      <c r="A294" s="14">
        <v>4.5977011494252872E-4</v>
      </c>
      <c r="B294" s="14">
        <v>4.6490004649000463E-4</v>
      </c>
      <c r="C294" s="14">
        <v>4.6860356138706655E-4</v>
      </c>
      <c r="D294" s="14">
        <v>4.7961630695443646E-4</v>
      </c>
      <c r="E294" s="14">
        <v>4.2973785990545768E-4</v>
      </c>
      <c r="F294" s="14">
        <v>4.6360686138154843E-4</v>
      </c>
      <c r="G294" s="14">
        <v>4.5045045045045046E-4</v>
      </c>
      <c r="H294" s="14">
        <v>4.6490004649000463E-4</v>
      </c>
      <c r="I294" s="14">
        <v>4.5065344749887338E-4</v>
      </c>
      <c r="J294" s="14">
        <v>4.4150110375275938E-4</v>
      </c>
      <c r="K294" s="14">
        <v>4.5737397992531311E-4</v>
      </c>
      <c r="M294" s="5"/>
      <c r="N294">
        <v>4.7846889952153111E-4</v>
      </c>
      <c r="O294">
        <v>4.7961630695443646E-4</v>
      </c>
      <c r="P294">
        <v>4.7961630695443646E-4</v>
      </c>
      <c r="Q294">
        <v>4.5829514207149406E-4</v>
      </c>
      <c r="R294">
        <v>4.7551117451260106E-4</v>
      </c>
      <c r="S294">
        <v>4.7192071731949034E-4</v>
      </c>
      <c r="T294">
        <v>4.7961630695443646E-4</v>
      </c>
      <c r="U294">
        <v>4.5829514207149406E-4</v>
      </c>
      <c r="V294">
        <v>4.6425255338904364E-4</v>
      </c>
      <c r="W294">
        <v>4.7961630695443646E-4</v>
      </c>
      <c r="X294">
        <v>4.7252088567034E-4</v>
      </c>
    </row>
    <row r="295" spans="1:24">
      <c r="A295" s="14">
        <v>4.5977011494252872E-4</v>
      </c>
      <c r="B295" s="14">
        <v>4.6490004649000463E-4</v>
      </c>
      <c r="C295" s="14">
        <v>4.6860356138706655E-4</v>
      </c>
      <c r="D295" s="14">
        <v>4.7961630695443646E-4</v>
      </c>
      <c r="E295" s="14">
        <v>4.2973785990545768E-4</v>
      </c>
      <c r="F295" s="14">
        <v>4.6360686138154843E-4</v>
      </c>
      <c r="G295" s="14">
        <v>4.5045045045045046E-4</v>
      </c>
      <c r="H295" s="14">
        <v>4.6490004649000463E-4</v>
      </c>
      <c r="I295" s="14">
        <v>4.5065344749887338E-4</v>
      </c>
      <c r="J295" s="14">
        <v>4.4150110375275938E-4</v>
      </c>
      <c r="K295" s="14">
        <v>4.5737397992531311E-4</v>
      </c>
      <c r="M295" s="5"/>
      <c r="N295">
        <v>4.7846889952153111E-4</v>
      </c>
      <c r="O295">
        <v>4.7961630695443646E-4</v>
      </c>
      <c r="P295">
        <v>4.7961630695443646E-4</v>
      </c>
      <c r="Q295">
        <v>4.5829514207149406E-4</v>
      </c>
      <c r="R295">
        <v>4.7551117451260106E-4</v>
      </c>
      <c r="S295">
        <v>4.7192071731949034E-4</v>
      </c>
      <c r="T295">
        <v>4.7961630695443646E-4</v>
      </c>
      <c r="U295">
        <v>4.5829514207149406E-4</v>
      </c>
      <c r="V295">
        <v>4.6425255338904364E-4</v>
      </c>
      <c r="W295">
        <v>4.7961630695443646E-4</v>
      </c>
      <c r="X295">
        <v>4.7252088567034E-4</v>
      </c>
    </row>
    <row r="296" spans="1:24">
      <c r="A296" s="14">
        <v>4.5977011494252872E-4</v>
      </c>
      <c r="B296" s="14">
        <v>4.6490004649000463E-4</v>
      </c>
      <c r="C296" s="14">
        <v>4.6860356138706655E-4</v>
      </c>
      <c r="D296" s="14">
        <v>4.7961630695443646E-4</v>
      </c>
      <c r="E296" s="14">
        <v>4.2973785990545768E-4</v>
      </c>
      <c r="F296" s="14">
        <v>4.6360686138154843E-4</v>
      </c>
      <c r="G296" s="14">
        <v>4.5045045045045046E-4</v>
      </c>
      <c r="H296" s="14">
        <v>4.6490004649000463E-4</v>
      </c>
      <c r="I296" s="14">
        <v>4.5065344749887338E-4</v>
      </c>
      <c r="J296" s="14">
        <v>4.4150110375275938E-4</v>
      </c>
      <c r="K296" s="14">
        <v>4.5737397992531311E-4</v>
      </c>
      <c r="M296" s="5"/>
      <c r="N296">
        <v>4.7846889952153111E-4</v>
      </c>
      <c r="O296">
        <v>4.7961630695443646E-4</v>
      </c>
      <c r="P296">
        <v>4.7961630695443646E-4</v>
      </c>
      <c r="Q296">
        <v>4.5829514207149406E-4</v>
      </c>
      <c r="R296">
        <v>4.7551117451260106E-4</v>
      </c>
      <c r="S296">
        <v>4.7192071731949034E-4</v>
      </c>
      <c r="T296">
        <v>4.7961630695443646E-4</v>
      </c>
      <c r="U296">
        <v>4.5829514207149406E-4</v>
      </c>
      <c r="V296">
        <v>4.6425255338904364E-4</v>
      </c>
      <c r="W296">
        <v>4.7961630695443646E-4</v>
      </c>
      <c r="X296">
        <v>4.7252088567034E-4</v>
      </c>
    </row>
    <row r="297" spans="1:24">
      <c r="A297" s="14">
        <v>4.5977011494252872E-4</v>
      </c>
      <c r="B297" s="14">
        <v>4.6490004649000463E-4</v>
      </c>
      <c r="C297" s="14">
        <v>4.6860356138706655E-4</v>
      </c>
      <c r="D297" s="14">
        <v>4.7961630695443646E-4</v>
      </c>
      <c r="E297" s="14">
        <v>4.2973785990545768E-4</v>
      </c>
      <c r="F297" s="14">
        <v>4.6360686138154843E-4</v>
      </c>
      <c r="G297" s="14">
        <v>4.5045045045045046E-4</v>
      </c>
      <c r="H297" s="14">
        <v>4.6490004649000463E-4</v>
      </c>
      <c r="I297" s="14">
        <v>4.5065344749887338E-4</v>
      </c>
      <c r="J297" s="14">
        <v>4.4150110375275938E-4</v>
      </c>
      <c r="K297" s="14">
        <v>4.5737397992531311E-4</v>
      </c>
      <c r="M297" s="5"/>
      <c r="N297">
        <v>4.7846889952153111E-4</v>
      </c>
      <c r="O297">
        <v>4.7961630695443646E-4</v>
      </c>
      <c r="P297">
        <v>4.7961630695443646E-4</v>
      </c>
      <c r="Q297">
        <v>4.5829514207149406E-4</v>
      </c>
      <c r="R297">
        <v>4.7551117451260106E-4</v>
      </c>
      <c r="S297">
        <v>4.7192071731949034E-4</v>
      </c>
      <c r="T297">
        <v>4.7961630695443646E-4</v>
      </c>
      <c r="U297">
        <v>4.5829514207149406E-4</v>
      </c>
      <c r="V297">
        <v>4.6425255338904364E-4</v>
      </c>
      <c r="W297">
        <v>4.7961630695443646E-4</v>
      </c>
      <c r="X297">
        <v>4.7252088567034E-4</v>
      </c>
    </row>
    <row r="298" spans="1:24">
      <c r="A298" s="14">
        <v>4.5977011494252872E-4</v>
      </c>
      <c r="B298" s="14">
        <v>4.6490004649000463E-4</v>
      </c>
      <c r="C298" s="14">
        <v>4.6860356138706655E-4</v>
      </c>
      <c r="D298" s="14">
        <v>4.7961630695443646E-4</v>
      </c>
      <c r="E298" s="14">
        <v>4.2973785990545768E-4</v>
      </c>
      <c r="F298" s="14">
        <v>4.6360686138154843E-4</v>
      </c>
      <c r="G298" s="14">
        <v>4.5045045045045046E-4</v>
      </c>
      <c r="H298" s="14">
        <v>4.6490004649000463E-4</v>
      </c>
      <c r="I298" s="14">
        <v>4.5065344749887338E-4</v>
      </c>
      <c r="J298" s="14">
        <v>4.4150110375275938E-4</v>
      </c>
      <c r="K298" s="14">
        <v>4.5737397992531311E-4</v>
      </c>
      <c r="M298" s="5"/>
      <c r="N298">
        <v>4.7846889952153111E-4</v>
      </c>
      <c r="O298">
        <v>4.7961630695443646E-4</v>
      </c>
      <c r="P298">
        <v>4.7961630695443646E-4</v>
      </c>
      <c r="Q298">
        <v>4.5829514207149406E-4</v>
      </c>
      <c r="R298">
        <v>4.7551117451260106E-4</v>
      </c>
      <c r="S298">
        <v>4.7192071731949034E-4</v>
      </c>
      <c r="T298">
        <v>4.7961630695443646E-4</v>
      </c>
      <c r="U298">
        <v>4.5829514207149406E-4</v>
      </c>
      <c r="V298">
        <v>4.6425255338904364E-4</v>
      </c>
      <c r="W298">
        <v>4.7961630695443646E-4</v>
      </c>
      <c r="X298">
        <v>4.7252088567034E-4</v>
      </c>
    </row>
    <row r="299" spans="1:24">
      <c r="A299" s="14">
        <v>4.5977011494252872E-4</v>
      </c>
      <c r="B299" s="14">
        <v>4.6490004649000463E-4</v>
      </c>
      <c r="C299" s="14">
        <v>4.6860356138706655E-4</v>
      </c>
      <c r="D299" s="14">
        <v>4.7961630695443646E-4</v>
      </c>
      <c r="E299" s="14">
        <v>4.2973785990545768E-4</v>
      </c>
      <c r="F299" s="14">
        <v>4.6360686138154843E-4</v>
      </c>
      <c r="G299" s="14">
        <v>4.5045045045045046E-4</v>
      </c>
      <c r="H299" s="14">
        <v>4.6490004649000463E-4</v>
      </c>
      <c r="I299" s="14">
        <v>4.5065344749887338E-4</v>
      </c>
      <c r="J299" s="14">
        <v>4.4150110375275938E-4</v>
      </c>
      <c r="K299" s="14">
        <v>4.5737397992531311E-4</v>
      </c>
      <c r="M299" s="5"/>
      <c r="N299">
        <v>4.7846889952153111E-4</v>
      </c>
      <c r="O299">
        <v>4.7961630695443646E-4</v>
      </c>
      <c r="P299">
        <v>4.7961630695443646E-4</v>
      </c>
      <c r="Q299">
        <v>4.5829514207149406E-4</v>
      </c>
      <c r="R299">
        <v>4.7551117451260106E-4</v>
      </c>
      <c r="S299">
        <v>4.7192071731949034E-4</v>
      </c>
      <c r="T299">
        <v>4.7961630695443646E-4</v>
      </c>
      <c r="U299">
        <v>4.5829514207149406E-4</v>
      </c>
      <c r="V299">
        <v>4.6425255338904364E-4</v>
      </c>
      <c r="W299">
        <v>4.7961630695443646E-4</v>
      </c>
      <c r="X299">
        <v>4.7252088567034E-4</v>
      </c>
    </row>
    <row r="300" spans="1:24">
      <c r="A300" s="14">
        <v>4.5977011494252872E-4</v>
      </c>
      <c r="B300" s="14">
        <v>4.6490004649000463E-4</v>
      </c>
      <c r="C300" s="14">
        <v>4.6860356138706655E-4</v>
      </c>
      <c r="D300" s="14">
        <v>4.7961630695443646E-4</v>
      </c>
      <c r="E300" s="14">
        <v>4.2973785990545768E-4</v>
      </c>
      <c r="F300" s="14">
        <v>4.6360686138154843E-4</v>
      </c>
      <c r="G300" s="14">
        <v>4.5045045045045046E-4</v>
      </c>
      <c r="H300" s="14">
        <v>4.6490004649000463E-4</v>
      </c>
      <c r="I300" s="14">
        <v>4.5065344749887338E-4</v>
      </c>
      <c r="J300" s="14">
        <v>4.4150110375275938E-4</v>
      </c>
      <c r="K300" s="14">
        <v>4.5737397992531311E-4</v>
      </c>
      <c r="M300" s="5"/>
      <c r="N300">
        <v>4.7846889952153111E-4</v>
      </c>
      <c r="O300">
        <v>4.7961630695443646E-4</v>
      </c>
      <c r="P300">
        <v>4.7961630695443646E-4</v>
      </c>
      <c r="Q300">
        <v>4.5829514207149406E-4</v>
      </c>
      <c r="R300">
        <v>4.7551117451260106E-4</v>
      </c>
      <c r="S300">
        <v>4.7192071731949034E-4</v>
      </c>
      <c r="T300">
        <v>4.7961630695443646E-4</v>
      </c>
      <c r="U300">
        <v>4.5829514207149406E-4</v>
      </c>
      <c r="V300">
        <v>4.6425255338904364E-4</v>
      </c>
      <c r="W300">
        <v>4.7961630695443646E-4</v>
      </c>
      <c r="X300">
        <v>4.7252088567034E-4</v>
      </c>
    </row>
    <row r="301" spans="1:24">
      <c r="A301" s="14">
        <v>4.5977011494252872E-4</v>
      </c>
      <c r="B301" s="14">
        <v>4.6490004649000463E-4</v>
      </c>
      <c r="C301" s="14">
        <v>4.6860356138706655E-4</v>
      </c>
      <c r="D301" s="14">
        <v>4.7961630695443646E-4</v>
      </c>
      <c r="E301" s="14">
        <v>4.2973785990545768E-4</v>
      </c>
      <c r="F301" s="14">
        <v>4.6360686138154843E-4</v>
      </c>
      <c r="G301" s="14">
        <v>4.5045045045045046E-4</v>
      </c>
      <c r="H301" s="14">
        <v>4.6490004649000463E-4</v>
      </c>
      <c r="I301" s="14">
        <v>4.5065344749887338E-4</v>
      </c>
      <c r="J301" s="14">
        <v>4.4150110375275938E-4</v>
      </c>
      <c r="K301" s="14">
        <v>4.5737397992531311E-4</v>
      </c>
      <c r="M301" s="5"/>
      <c r="N301">
        <v>4.7846889952153111E-4</v>
      </c>
      <c r="O301">
        <v>4.7961630695443646E-4</v>
      </c>
      <c r="P301">
        <v>4.7961630695443646E-4</v>
      </c>
      <c r="Q301">
        <v>4.5829514207149406E-4</v>
      </c>
      <c r="R301">
        <v>4.7551117451260106E-4</v>
      </c>
      <c r="S301">
        <v>4.7192071731949034E-4</v>
      </c>
      <c r="T301">
        <v>4.7961630695443646E-4</v>
      </c>
      <c r="U301">
        <v>4.5829514207149406E-4</v>
      </c>
      <c r="V301">
        <v>4.6425255338904364E-4</v>
      </c>
      <c r="W301">
        <v>4.7961630695443646E-4</v>
      </c>
      <c r="X301">
        <v>4.7252088567034E-4</v>
      </c>
    </row>
    <row r="302" spans="1:24">
      <c r="A302" s="14">
        <v>4.5977011494252872E-4</v>
      </c>
      <c r="B302" s="14">
        <v>4.6490004649000463E-4</v>
      </c>
      <c r="C302" s="14">
        <v>4.6860356138706655E-4</v>
      </c>
      <c r="D302" s="14">
        <v>4.7961630695443646E-4</v>
      </c>
      <c r="E302" s="14">
        <v>4.2973785990545768E-4</v>
      </c>
      <c r="F302" s="14">
        <v>4.6360686138154843E-4</v>
      </c>
      <c r="G302" s="14">
        <v>4.5045045045045046E-4</v>
      </c>
      <c r="H302" s="14">
        <v>4.6490004649000463E-4</v>
      </c>
      <c r="I302" s="14">
        <v>4.5065344749887338E-4</v>
      </c>
      <c r="J302" s="14">
        <v>4.4150110375275938E-4</v>
      </c>
      <c r="K302" s="14">
        <v>4.5737397992531311E-4</v>
      </c>
      <c r="M302" s="5"/>
      <c r="N302">
        <v>4.7846889952153111E-4</v>
      </c>
      <c r="O302">
        <v>4.7961630695443646E-4</v>
      </c>
      <c r="P302">
        <v>4.7961630695443646E-4</v>
      </c>
      <c r="Q302">
        <v>4.5829514207149406E-4</v>
      </c>
      <c r="R302">
        <v>4.7551117451260106E-4</v>
      </c>
      <c r="S302">
        <v>4.7192071731949034E-4</v>
      </c>
      <c r="T302">
        <v>4.7961630695443646E-4</v>
      </c>
      <c r="U302">
        <v>4.5829514207149406E-4</v>
      </c>
      <c r="V302">
        <v>4.6425255338904364E-4</v>
      </c>
      <c r="W302">
        <v>4.7961630695443646E-4</v>
      </c>
      <c r="X302">
        <v>4.7252088567034E-4</v>
      </c>
    </row>
    <row r="303" spans="1:24">
      <c r="A303" s="14">
        <v>4.5977011494252872E-4</v>
      </c>
      <c r="B303" s="14">
        <v>4.6490004649000463E-4</v>
      </c>
      <c r="C303" s="14">
        <v>4.6860356138706655E-4</v>
      </c>
      <c r="D303" s="14">
        <v>4.7961630695443646E-4</v>
      </c>
      <c r="E303" s="14">
        <v>4.2973785990545768E-4</v>
      </c>
      <c r="F303" s="14">
        <v>4.6360686138154843E-4</v>
      </c>
      <c r="G303" s="14">
        <v>4.5045045045045046E-4</v>
      </c>
      <c r="H303" s="14">
        <v>4.6490004649000463E-4</v>
      </c>
      <c r="I303" s="14">
        <v>4.5065344749887338E-4</v>
      </c>
      <c r="J303" s="14">
        <v>4.4150110375275938E-4</v>
      </c>
      <c r="K303" s="14">
        <v>4.5737397992531311E-4</v>
      </c>
      <c r="M303" s="5"/>
      <c r="N303">
        <v>4.7846889952153111E-4</v>
      </c>
      <c r="O303">
        <v>4.7961630695443646E-4</v>
      </c>
      <c r="P303">
        <v>4.7961630695443646E-4</v>
      </c>
      <c r="Q303">
        <v>4.5829514207149406E-4</v>
      </c>
      <c r="R303">
        <v>4.7551117451260106E-4</v>
      </c>
      <c r="S303">
        <v>4.7192071731949034E-4</v>
      </c>
      <c r="T303">
        <v>4.7961630695443646E-4</v>
      </c>
      <c r="U303">
        <v>4.5829514207149406E-4</v>
      </c>
      <c r="V303">
        <v>4.6425255338904364E-4</v>
      </c>
      <c r="W303">
        <v>4.7961630695443646E-4</v>
      </c>
      <c r="X303">
        <v>4.7252088567034E-4</v>
      </c>
    </row>
    <row r="304" spans="1:24">
      <c r="A304" s="14">
        <v>4.5977011494252872E-4</v>
      </c>
      <c r="B304" s="14">
        <v>4.6490004649000463E-4</v>
      </c>
      <c r="C304" s="14">
        <v>4.6860356138706655E-4</v>
      </c>
      <c r="D304" s="14">
        <v>4.7961630695443646E-4</v>
      </c>
      <c r="E304" s="14">
        <v>4.2973785990545768E-4</v>
      </c>
      <c r="F304" s="14">
        <v>4.6360686138154843E-4</v>
      </c>
      <c r="G304" s="14">
        <v>4.5045045045045046E-4</v>
      </c>
      <c r="H304" s="14">
        <v>4.6490004649000463E-4</v>
      </c>
      <c r="I304" s="14">
        <v>4.5065344749887338E-4</v>
      </c>
      <c r="J304" s="14">
        <v>4.4150110375275938E-4</v>
      </c>
      <c r="K304" s="14">
        <v>4.5737397992531311E-4</v>
      </c>
      <c r="M304" s="5"/>
      <c r="N304">
        <v>4.7846889952153111E-4</v>
      </c>
      <c r="O304">
        <v>4.7961630695443646E-4</v>
      </c>
      <c r="P304">
        <v>4.7961630695443646E-4</v>
      </c>
      <c r="Q304">
        <v>4.5829514207149406E-4</v>
      </c>
      <c r="R304">
        <v>4.7551117451260106E-4</v>
      </c>
      <c r="S304">
        <v>4.7192071731949034E-4</v>
      </c>
      <c r="T304">
        <v>4.7961630695443646E-4</v>
      </c>
      <c r="U304">
        <v>4.5829514207149406E-4</v>
      </c>
      <c r="V304">
        <v>4.6425255338904364E-4</v>
      </c>
      <c r="W304">
        <v>4.7961630695443646E-4</v>
      </c>
      <c r="X304">
        <v>4.7252088567034E-4</v>
      </c>
    </row>
    <row r="305" spans="1:24">
      <c r="A305" s="14">
        <v>4.5977011494252872E-4</v>
      </c>
      <c r="B305" s="14">
        <v>4.6490004649000463E-4</v>
      </c>
      <c r="C305" s="14">
        <v>4.6860356138706655E-4</v>
      </c>
      <c r="D305" s="14">
        <v>4.7961630695443646E-4</v>
      </c>
      <c r="E305" s="14">
        <v>4.2973785990545768E-4</v>
      </c>
      <c r="F305" s="14">
        <v>4.6360686138154843E-4</v>
      </c>
      <c r="G305" s="14">
        <v>4.5045045045045046E-4</v>
      </c>
      <c r="H305" s="14">
        <v>4.6490004649000463E-4</v>
      </c>
      <c r="I305" s="14">
        <v>4.5065344749887338E-4</v>
      </c>
      <c r="J305" s="14">
        <v>4.4150110375275938E-4</v>
      </c>
      <c r="K305" s="14">
        <v>4.5737397992531311E-4</v>
      </c>
      <c r="M305" s="5"/>
      <c r="N305">
        <v>4.7846889952153111E-4</v>
      </c>
      <c r="O305">
        <v>4.7961630695443646E-4</v>
      </c>
      <c r="P305">
        <v>4.7961630695443646E-4</v>
      </c>
      <c r="Q305">
        <v>4.5829514207149406E-4</v>
      </c>
      <c r="R305">
        <v>4.7551117451260106E-4</v>
      </c>
      <c r="S305">
        <v>4.7192071731949034E-4</v>
      </c>
      <c r="T305">
        <v>4.7961630695443646E-4</v>
      </c>
      <c r="U305">
        <v>4.5829514207149406E-4</v>
      </c>
      <c r="V305">
        <v>4.6425255338904364E-4</v>
      </c>
      <c r="W305">
        <v>4.7961630695443646E-4</v>
      </c>
      <c r="X305">
        <v>4.7252088567034E-4</v>
      </c>
    </row>
    <row r="306" spans="1:24">
      <c r="A306" s="14">
        <v>4.5977011494252872E-4</v>
      </c>
      <c r="B306" s="14">
        <v>4.6490004649000463E-4</v>
      </c>
      <c r="C306" s="14">
        <v>4.6860356138706655E-4</v>
      </c>
      <c r="D306" s="14">
        <v>4.7961630695443646E-4</v>
      </c>
      <c r="E306" s="14">
        <v>4.2973785990545768E-4</v>
      </c>
      <c r="F306" s="14">
        <v>4.6360686138154843E-4</v>
      </c>
      <c r="G306" s="14">
        <v>4.5045045045045046E-4</v>
      </c>
      <c r="H306" s="14">
        <v>4.6490004649000463E-4</v>
      </c>
      <c r="I306" s="14">
        <v>4.5065344749887338E-4</v>
      </c>
      <c r="J306" s="14">
        <v>4.4150110375275938E-4</v>
      </c>
      <c r="K306" s="14">
        <v>4.5737397992531311E-4</v>
      </c>
      <c r="M306" s="5"/>
      <c r="N306">
        <v>4.7846889952153111E-4</v>
      </c>
      <c r="O306">
        <v>4.7961630695443646E-4</v>
      </c>
      <c r="P306">
        <v>4.7961630695443646E-4</v>
      </c>
      <c r="Q306">
        <v>4.5829514207149406E-4</v>
      </c>
      <c r="R306">
        <v>4.7551117451260106E-4</v>
      </c>
      <c r="S306">
        <v>4.7192071731949034E-4</v>
      </c>
      <c r="T306">
        <v>4.7961630695443646E-4</v>
      </c>
      <c r="U306">
        <v>4.5829514207149406E-4</v>
      </c>
      <c r="V306">
        <v>4.6425255338904364E-4</v>
      </c>
      <c r="W306">
        <v>4.7961630695443646E-4</v>
      </c>
      <c r="X306">
        <v>4.7252088567034E-4</v>
      </c>
    </row>
    <row r="307" spans="1:24">
      <c r="A307" s="14">
        <v>4.5977011494252872E-4</v>
      </c>
      <c r="B307" s="14">
        <v>4.6490004649000463E-4</v>
      </c>
      <c r="C307" s="14">
        <v>4.6860356138706655E-4</v>
      </c>
      <c r="D307" s="14">
        <v>4.7961630695443646E-4</v>
      </c>
      <c r="E307" s="14">
        <v>4.2973785990545768E-4</v>
      </c>
      <c r="F307" s="14">
        <v>4.6360686138154843E-4</v>
      </c>
      <c r="G307" s="14">
        <v>4.5045045045045046E-4</v>
      </c>
      <c r="H307" s="14">
        <v>4.6490004649000463E-4</v>
      </c>
      <c r="I307" s="14">
        <v>4.5065344749887338E-4</v>
      </c>
      <c r="J307" s="14">
        <v>4.4150110375275938E-4</v>
      </c>
      <c r="K307" s="14">
        <v>4.5737397992531311E-4</v>
      </c>
      <c r="M307" s="5"/>
      <c r="N307">
        <v>4.7846889952153111E-4</v>
      </c>
      <c r="O307">
        <v>4.7961630695443646E-4</v>
      </c>
      <c r="P307">
        <v>4.7961630695443646E-4</v>
      </c>
      <c r="Q307">
        <v>4.5829514207149406E-4</v>
      </c>
      <c r="R307">
        <v>4.7551117451260106E-4</v>
      </c>
      <c r="S307">
        <v>4.7192071731949034E-4</v>
      </c>
      <c r="T307">
        <v>4.7961630695443646E-4</v>
      </c>
      <c r="U307">
        <v>4.5829514207149406E-4</v>
      </c>
      <c r="V307">
        <v>4.6425255338904364E-4</v>
      </c>
      <c r="W307">
        <v>4.7961630695443646E-4</v>
      </c>
      <c r="X307">
        <v>4.7252088567034E-4</v>
      </c>
    </row>
    <row r="308" spans="1:24">
      <c r="A308" s="14">
        <v>4.5977011494252872E-4</v>
      </c>
      <c r="B308" s="14">
        <v>4.6490004649000463E-4</v>
      </c>
      <c r="C308" s="14">
        <v>4.6860356138706655E-4</v>
      </c>
      <c r="D308" s="14">
        <v>4.7961630695443646E-4</v>
      </c>
      <c r="E308" s="14">
        <v>4.2973785990545768E-4</v>
      </c>
      <c r="F308" s="14">
        <v>4.6360686138154843E-4</v>
      </c>
      <c r="G308" s="14">
        <v>4.5045045045045046E-4</v>
      </c>
      <c r="H308" s="14">
        <v>4.6490004649000463E-4</v>
      </c>
      <c r="I308" s="14">
        <v>4.5065344749887338E-4</v>
      </c>
      <c r="J308" s="14">
        <v>4.4150110375275938E-4</v>
      </c>
      <c r="K308" s="14">
        <v>4.5737397992531311E-4</v>
      </c>
      <c r="M308" s="5"/>
      <c r="N308">
        <v>4.7846889952153111E-4</v>
      </c>
      <c r="O308">
        <v>4.7961630695443646E-4</v>
      </c>
      <c r="P308">
        <v>4.7961630695443646E-4</v>
      </c>
      <c r="Q308">
        <v>4.5829514207149406E-4</v>
      </c>
      <c r="R308">
        <v>4.7551117451260106E-4</v>
      </c>
      <c r="S308">
        <v>4.7192071731949034E-4</v>
      </c>
      <c r="T308">
        <v>4.7961630695443646E-4</v>
      </c>
      <c r="U308">
        <v>4.5829514207149406E-4</v>
      </c>
      <c r="V308">
        <v>4.6425255338904364E-4</v>
      </c>
      <c r="W308">
        <v>4.7961630695443646E-4</v>
      </c>
      <c r="X308">
        <v>4.7252088567034E-4</v>
      </c>
    </row>
    <row r="309" spans="1:24">
      <c r="A309" s="14">
        <v>4.5977011494252872E-4</v>
      </c>
      <c r="B309" s="14">
        <v>4.6490004649000463E-4</v>
      </c>
      <c r="C309" s="14">
        <v>4.6860356138706655E-4</v>
      </c>
      <c r="D309" s="14">
        <v>4.7961630695443646E-4</v>
      </c>
      <c r="E309" s="14">
        <v>4.2973785990545768E-4</v>
      </c>
      <c r="F309" s="14">
        <v>4.6360686138154843E-4</v>
      </c>
      <c r="G309" s="14">
        <v>4.5045045045045046E-4</v>
      </c>
      <c r="H309" s="14">
        <v>4.6490004649000463E-4</v>
      </c>
      <c r="I309" s="14">
        <v>4.5065344749887338E-4</v>
      </c>
      <c r="J309" s="14">
        <v>4.4150110375275938E-4</v>
      </c>
      <c r="K309" s="14">
        <v>4.5737397992531311E-4</v>
      </c>
      <c r="M309" s="5"/>
      <c r="N309">
        <v>4.7846889952153111E-4</v>
      </c>
      <c r="O309">
        <v>4.7961630695443646E-4</v>
      </c>
      <c r="P309">
        <v>4.7961630695443646E-4</v>
      </c>
      <c r="Q309">
        <v>4.5829514207149406E-4</v>
      </c>
      <c r="R309">
        <v>4.7551117451260106E-4</v>
      </c>
      <c r="S309">
        <v>4.7192071731949034E-4</v>
      </c>
      <c r="T309">
        <v>4.7961630695443646E-4</v>
      </c>
      <c r="U309">
        <v>4.5829514207149406E-4</v>
      </c>
      <c r="V309">
        <v>4.6425255338904364E-4</v>
      </c>
      <c r="W309">
        <v>4.7961630695443646E-4</v>
      </c>
      <c r="X309">
        <v>4.7252088567034E-4</v>
      </c>
    </row>
    <row r="310" spans="1:24">
      <c r="A310" s="14">
        <v>4.5977011494252872E-4</v>
      </c>
      <c r="B310" s="14">
        <v>4.6490004649000463E-4</v>
      </c>
      <c r="C310" s="14">
        <v>4.6860356138706655E-4</v>
      </c>
      <c r="D310" s="14">
        <v>4.7961630695443646E-4</v>
      </c>
      <c r="E310" s="14">
        <v>4.2973785990545768E-4</v>
      </c>
      <c r="F310" s="14">
        <v>4.6360686138154843E-4</v>
      </c>
      <c r="G310" s="14">
        <v>4.5045045045045046E-4</v>
      </c>
      <c r="H310" s="14">
        <v>4.6490004649000463E-4</v>
      </c>
      <c r="I310" s="14">
        <v>4.5065344749887338E-4</v>
      </c>
      <c r="J310" s="14">
        <v>4.4150110375275938E-4</v>
      </c>
      <c r="K310" s="14">
        <v>4.5737397992531311E-4</v>
      </c>
      <c r="M310" s="5"/>
      <c r="N310">
        <v>4.7846889952153111E-4</v>
      </c>
      <c r="O310">
        <v>4.7961630695443646E-4</v>
      </c>
      <c r="P310">
        <v>4.7961630695443646E-4</v>
      </c>
      <c r="Q310">
        <v>4.5829514207149406E-4</v>
      </c>
      <c r="R310">
        <v>4.7551117451260106E-4</v>
      </c>
      <c r="S310">
        <v>4.7192071731949034E-4</v>
      </c>
      <c r="T310">
        <v>4.7961630695443646E-4</v>
      </c>
      <c r="U310">
        <v>4.5829514207149406E-4</v>
      </c>
      <c r="V310">
        <v>4.6425255338904364E-4</v>
      </c>
      <c r="W310">
        <v>4.7961630695443646E-4</v>
      </c>
      <c r="X310">
        <v>4.7252088567034E-4</v>
      </c>
    </row>
    <row r="311" spans="1:24">
      <c r="A311" s="14">
        <v>4.5977011494252872E-4</v>
      </c>
      <c r="B311" s="14">
        <v>4.6490004649000463E-4</v>
      </c>
      <c r="C311" s="14">
        <v>4.6860356138706655E-4</v>
      </c>
      <c r="D311" s="14">
        <v>4.7961630695443646E-4</v>
      </c>
      <c r="E311" s="14">
        <v>4.2973785990545768E-4</v>
      </c>
      <c r="F311" s="14">
        <v>4.6360686138154843E-4</v>
      </c>
      <c r="G311" s="14">
        <v>4.5045045045045046E-4</v>
      </c>
      <c r="H311" s="14">
        <v>4.6490004649000463E-4</v>
      </c>
      <c r="I311" s="14">
        <v>4.5065344749887338E-4</v>
      </c>
      <c r="J311" s="14">
        <v>4.4150110375275938E-4</v>
      </c>
      <c r="K311" s="14">
        <v>4.5737397992531311E-4</v>
      </c>
      <c r="M311" s="5"/>
      <c r="N311">
        <v>4.7846889952153111E-4</v>
      </c>
      <c r="O311">
        <v>4.7961630695443646E-4</v>
      </c>
      <c r="P311">
        <v>4.7961630695443646E-4</v>
      </c>
      <c r="Q311">
        <v>4.5829514207149406E-4</v>
      </c>
      <c r="R311">
        <v>4.7551117451260106E-4</v>
      </c>
      <c r="S311">
        <v>4.7192071731949034E-4</v>
      </c>
      <c r="T311">
        <v>4.7961630695443646E-4</v>
      </c>
      <c r="U311">
        <v>4.5829514207149406E-4</v>
      </c>
      <c r="V311">
        <v>4.6425255338904364E-4</v>
      </c>
      <c r="W311">
        <v>4.7961630695443646E-4</v>
      </c>
      <c r="X311">
        <v>4.7252088567034E-4</v>
      </c>
    </row>
    <row r="312" spans="1:24">
      <c r="A312" s="14">
        <v>4.5977011494252872E-4</v>
      </c>
      <c r="B312" s="14">
        <v>4.6490004649000463E-4</v>
      </c>
      <c r="C312" s="14">
        <v>4.6860356138706655E-4</v>
      </c>
      <c r="D312" s="14">
        <v>4.7961630695443646E-4</v>
      </c>
      <c r="E312" s="14">
        <v>4.2973785990545768E-4</v>
      </c>
      <c r="F312" s="14">
        <v>4.6360686138154843E-4</v>
      </c>
      <c r="G312" s="14">
        <v>4.5045045045045046E-4</v>
      </c>
      <c r="H312" s="14">
        <v>4.6490004649000463E-4</v>
      </c>
      <c r="I312" s="14">
        <v>4.5065344749887338E-4</v>
      </c>
      <c r="J312" s="14">
        <v>4.4150110375275938E-4</v>
      </c>
      <c r="K312" s="14">
        <v>4.5737397992531311E-4</v>
      </c>
      <c r="M312" s="5"/>
      <c r="N312">
        <v>4.7846889952153111E-4</v>
      </c>
      <c r="O312">
        <v>4.7961630695443646E-4</v>
      </c>
      <c r="P312">
        <v>4.7961630695443646E-4</v>
      </c>
      <c r="Q312">
        <v>4.5829514207149406E-4</v>
      </c>
      <c r="R312">
        <v>4.7551117451260106E-4</v>
      </c>
      <c r="S312">
        <v>4.7192071731949034E-4</v>
      </c>
      <c r="T312">
        <v>4.7961630695443646E-4</v>
      </c>
      <c r="U312">
        <v>4.5829514207149406E-4</v>
      </c>
      <c r="V312">
        <v>4.6425255338904364E-4</v>
      </c>
      <c r="W312">
        <v>4.7961630695443646E-4</v>
      </c>
      <c r="X312">
        <v>4.7252088567034E-4</v>
      </c>
    </row>
    <row r="313" spans="1:24">
      <c r="A313" s="14">
        <v>4.5977011494252872E-4</v>
      </c>
      <c r="B313" s="14">
        <v>4.6490004649000463E-4</v>
      </c>
      <c r="C313" s="14">
        <v>4.6860356138706655E-4</v>
      </c>
      <c r="D313" s="14">
        <v>4.7961630695443646E-4</v>
      </c>
      <c r="E313" s="14">
        <v>4.2973785990545768E-4</v>
      </c>
      <c r="F313" s="14">
        <v>4.6360686138154843E-4</v>
      </c>
      <c r="G313" s="14">
        <v>4.5045045045045046E-4</v>
      </c>
      <c r="H313" s="14">
        <v>4.6490004649000463E-4</v>
      </c>
      <c r="I313" s="14">
        <v>4.5065344749887338E-4</v>
      </c>
      <c r="J313" s="14">
        <v>4.4150110375275938E-4</v>
      </c>
      <c r="K313" s="14">
        <v>4.5737397992531311E-4</v>
      </c>
      <c r="M313" s="5"/>
      <c r="N313">
        <v>4.7846889952153111E-4</v>
      </c>
      <c r="O313">
        <v>4.7961630695443646E-4</v>
      </c>
      <c r="P313">
        <v>4.7961630695443646E-4</v>
      </c>
      <c r="Q313">
        <v>4.5829514207149406E-4</v>
      </c>
      <c r="R313">
        <v>4.7551117451260106E-4</v>
      </c>
      <c r="S313">
        <v>4.7192071731949034E-4</v>
      </c>
      <c r="T313">
        <v>4.7961630695443646E-4</v>
      </c>
      <c r="U313">
        <v>4.5829514207149406E-4</v>
      </c>
      <c r="V313">
        <v>4.6425255338904364E-4</v>
      </c>
      <c r="W313">
        <v>4.7961630695443646E-4</v>
      </c>
      <c r="X313">
        <v>4.7252088567034E-4</v>
      </c>
    </row>
    <row r="314" spans="1:24">
      <c r="A314" s="14">
        <v>4.5977011494252872E-4</v>
      </c>
      <c r="B314" s="14">
        <v>4.6490004649000463E-4</v>
      </c>
      <c r="C314" s="14">
        <v>4.6860356138706655E-4</v>
      </c>
      <c r="D314" s="14">
        <v>4.7961630695443646E-4</v>
      </c>
      <c r="E314" s="14">
        <v>4.2973785990545768E-4</v>
      </c>
      <c r="F314" s="14">
        <v>4.6360686138154843E-4</v>
      </c>
      <c r="G314" s="14">
        <v>4.5045045045045046E-4</v>
      </c>
      <c r="H314" s="14">
        <v>4.6490004649000463E-4</v>
      </c>
      <c r="I314" s="14">
        <v>4.5065344749887338E-4</v>
      </c>
      <c r="J314" s="14">
        <v>4.4150110375275938E-4</v>
      </c>
      <c r="K314" s="14">
        <v>4.5737397992531311E-4</v>
      </c>
      <c r="M314" s="5"/>
      <c r="N314">
        <v>4.7846889952153111E-4</v>
      </c>
      <c r="O314">
        <v>4.7961630695443646E-4</v>
      </c>
      <c r="P314">
        <v>4.7961630695443646E-4</v>
      </c>
      <c r="Q314">
        <v>4.5829514207149406E-4</v>
      </c>
      <c r="R314">
        <v>4.7551117451260106E-4</v>
      </c>
      <c r="S314">
        <v>4.7192071731949034E-4</v>
      </c>
      <c r="T314">
        <v>4.7961630695443646E-4</v>
      </c>
      <c r="U314">
        <v>4.5829514207149406E-4</v>
      </c>
      <c r="V314">
        <v>4.6425255338904364E-4</v>
      </c>
      <c r="W314">
        <v>4.7961630695443646E-4</v>
      </c>
      <c r="X314">
        <v>4.7252088567034E-4</v>
      </c>
    </row>
    <row r="315" spans="1:24">
      <c r="A315" s="14">
        <v>4.5977011494252872E-4</v>
      </c>
      <c r="B315" s="14">
        <v>4.6490004649000463E-4</v>
      </c>
      <c r="C315" s="14">
        <v>4.6860356138706655E-4</v>
      </c>
      <c r="D315" s="14">
        <v>4.7961630695443646E-4</v>
      </c>
      <c r="E315" s="14">
        <v>4.2973785990545768E-4</v>
      </c>
      <c r="F315" s="14">
        <v>4.6360686138154843E-4</v>
      </c>
      <c r="G315" s="14">
        <v>4.5045045045045046E-4</v>
      </c>
      <c r="H315" s="14">
        <v>4.6490004649000463E-4</v>
      </c>
      <c r="I315" s="14">
        <v>4.5065344749887338E-4</v>
      </c>
      <c r="J315" s="14">
        <v>4.4150110375275938E-4</v>
      </c>
      <c r="K315" s="14">
        <v>4.5737397992531311E-4</v>
      </c>
      <c r="M315" s="5"/>
      <c r="N315">
        <v>4.7846889952153111E-4</v>
      </c>
      <c r="O315">
        <v>4.7961630695443646E-4</v>
      </c>
      <c r="P315">
        <v>4.7961630695443646E-4</v>
      </c>
      <c r="Q315">
        <v>4.5829514207149406E-4</v>
      </c>
      <c r="R315">
        <v>4.7551117451260106E-4</v>
      </c>
      <c r="S315">
        <v>4.7192071731949034E-4</v>
      </c>
      <c r="T315">
        <v>4.7961630695443646E-4</v>
      </c>
      <c r="U315">
        <v>4.5829514207149406E-4</v>
      </c>
      <c r="V315">
        <v>4.6425255338904364E-4</v>
      </c>
      <c r="W315">
        <v>4.7961630695443646E-4</v>
      </c>
      <c r="X315">
        <v>4.7252088567034E-4</v>
      </c>
    </row>
    <row r="316" spans="1:24">
      <c r="A316" s="14">
        <v>4.5977011494252872E-4</v>
      </c>
      <c r="B316" s="14">
        <v>4.6490004649000463E-4</v>
      </c>
      <c r="C316" s="14">
        <v>4.6860356138706655E-4</v>
      </c>
      <c r="D316" s="14">
        <v>4.7961630695443646E-4</v>
      </c>
      <c r="E316" s="14">
        <v>4.2973785990545768E-4</v>
      </c>
      <c r="F316" s="14">
        <v>4.6360686138154843E-4</v>
      </c>
      <c r="G316" s="14">
        <v>4.5045045045045046E-4</v>
      </c>
      <c r="H316" s="14">
        <v>4.6490004649000463E-4</v>
      </c>
      <c r="I316" s="14">
        <v>4.5065344749887338E-4</v>
      </c>
      <c r="J316" s="14">
        <v>4.4150110375275938E-4</v>
      </c>
      <c r="K316" s="14">
        <v>4.5737397992531311E-4</v>
      </c>
      <c r="M316" s="5"/>
      <c r="N316">
        <v>4.7846889952153111E-4</v>
      </c>
      <c r="O316">
        <v>4.7961630695443646E-4</v>
      </c>
      <c r="P316">
        <v>4.7961630695443646E-4</v>
      </c>
      <c r="Q316">
        <v>4.5829514207149406E-4</v>
      </c>
      <c r="R316">
        <v>4.7551117451260106E-4</v>
      </c>
      <c r="S316">
        <v>4.7192071731949034E-4</v>
      </c>
      <c r="T316">
        <v>4.7961630695443646E-4</v>
      </c>
      <c r="U316">
        <v>4.5829514207149406E-4</v>
      </c>
      <c r="V316">
        <v>4.6425255338904364E-4</v>
      </c>
      <c r="W316">
        <v>4.7961630695443646E-4</v>
      </c>
      <c r="X316">
        <v>4.7252088567034E-4</v>
      </c>
    </row>
    <row r="317" spans="1:24">
      <c r="A317" s="14">
        <v>4.5977011494252872E-4</v>
      </c>
      <c r="B317" s="14">
        <v>4.6490004649000463E-4</v>
      </c>
      <c r="C317" s="14">
        <v>4.6860356138706655E-4</v>
      </c>
      <c r="D317" s="14">
        <v>4.7961630695443646E-4</v>
      </c>
      <c r="E317" s="14">
        <v>4.2973785990545768E-4</v>
      </c>
      <c r="F317" s="14">
        <v>4.6360686138154843E-4</v>
      </c>
      <c r="G317" s="14">
        <v>4.5045045045045046E-4</v>
      </c>
      <c r="H317" s="14">
        <v>4.6490004649000463E-4</v>
      </c>
      <c r="I317" s="14">
        <v>4.5065344749887338E-4</v>
      </c>
      <c r="J317" s="14">
        <v>4.4150110375275938E-4</v>
      </c>
      <c r="K317" s="14">
        <v>4.5737397992531311E-4</v>
      </c>
      <c r="M317" s="5"/>
      <c r="N317">
        <v>4.7846889952153111E-4</v>
      </c>
      <c r="O317">
        <v>4.7961630695443646E-4</v>
      </c>
      <c r="P317">
        <v>4.7961630695443646E-4</v>
      </c>
      <c r="Q317">
        <v>4.5829514207149406E-4</v>
      </c>
      <c r="R317">
        <v>4.7551117451260106E-4</v>
      </c>
      <c r="S317">
        <v>4.7192071731949034E-4</v>
      </c>
      <c r="T317">
        <v>4.7961630695443646E-4</v>
      </c>
      <c r="U317">
        <v>4.5829514207149406E-4</v>
      </c>
      <c r="V317">
        <v>4.6425255338904364E-4</v>
      </c>
      <c r="W317">
        <v>4.7961630695443646E-4</v>
      </c>
      <c r="X317">
        <v>4.7252088567034E-4</v>
      </c>
    </row>
    <row r="318" spans="1:24">
      <c r="A318" s="14">
        <v>4.5977011494252872E-4</v>
      </c>
      <c r="B318" s="14">
        <v>4.6490004649000463E-4</v>
      </c>
      <c r="C318" s="14">
        <v>4.6860356138706655E-4</v>
      </c>
      <c r="D318" s="14">
        <v>4.7961630695443646E-4</v>
      </c>
      <c r="E318" s="14">
        <v>4.2973785990545768E-4</v>
      </c>
      <c r="F318" s="14">
        <v>4.6360686138154843E-4</v>
      </c>
      <c r="G318" s="14">
        <v>4.5045045045045046E-4</v>
      </c>
      <c r="H318" s="14">
        <v>4.6490004649000463E-4</v>
      </c>
      <c r="I318" s="14">
        <v>4.5065344749887338E-4</v>
      </c>
      <c r="J318" s="14">
        <v>4.4150110375275938E-4</v>
      </c>
      <c r="K318" s="14">
        <v>4.5737397992531311E-4</v>
      </c>
      <c r="M318" s="5"/>
      <c r="N318">
        <v>4.7846889952153111E-4</v>
      </c>
      <c r="O318">
        <v>4.7961630695443646E-4</v>
      </c>
      <c r="P318">
        <v>4.7961630695443646E-4</v>
      </c>
      <c r="Q318">
        <v>4.5829514207149406E-4</v>
      </c>
      <c r="R318">
        <v>4.7551117451260106E-4</v>
      </c>
      <c r="S318">
        <v>4.7192071731949034E-4</v>
      </c>
      <c r="T318">
        <v>4.7961630695443646E-4</v>
      </c>
      <c r="U318">
        <v>4.5829514207149406E-4</v>
      </c>
      <c r="V318">
        <v>4.6425255338904364E-4</v>
      </c>
      <c r="W318">
        <v>4.7961630695443646E-4</v>
      </c>
      <c r="X318">
        <v>4.7252088567034E-4</v>
      </c>
    </row>
    <row r="319" spans="1:24">
      <c r="A319" s="14">
        <v>4.5977011494252872E-4</v>
      </c>
      <c r="B319" s="14">
        <v>4.6490004649000463E-4</v>
      </c>
      <c r="C319" s="14">
        <v>4.6860356138706655E-4</v>
      </c>
      <c r="D319" s="14">
        <v>4.7961630695443646E-4</v>
      </c>
      <c r="E319" s="14">
        <v>4.2973785990545768E-4</v>
      </c>
      <c r="F319" s="14">
        <v>4.6360686138154843E-4</v>
      </c>
      <c r="G319" s="14">
        <v>4.5045045045045046E-4</v>
      </c>
      <c r="H319" s="14">
        <v>4.6490004649000463E-4</v>
      </c>
      <c r="I319" s="14">
        <v>4.5065344749887338E-4</v>
      </c>
      <c r="J319" s="14">
        <v>4.4150110375275938E-4</v>
      </c>
      <c r="K319" s="14">
        <v>4.5737397992531311E-4</v>
      </c>
      <c r="M319" s="5"/>
      <c r="N319">
        <v>4.7846889952153111E-4</v>
      </c>
      <c r="O319">
        <v>4.7961630695443646E-4</v>
      </c>
      <c r="P319">
        <v>4.7961630695443646E-4</v>
      </c>
      <c r="Q319">
        <v>4.5829514207149406E-4</v>
      </c>
      <c r="R319">
        <v>4.7551117451260106E-4</v>
      </c>
      <c r="S319">
        <v>4.7192071731949034E-4</v>
      </c>
      <c r="T319">
        <v>4.7961630695443646E-4</v>
      </c>
      <c r="U319">
        <v>4.5829514207149406E-4</v>
      </c>
      <c r="V319">
        <v>4.6425255338904364E-4</v>
      </c>
      <c r="W319">
        <v>4.7961630695443646E-4</v>
      </c>
      <c r="X319">
        <v>4.7252088567034E-4</v>
      </c>
    </row>
    <row r="320" spans="1:24">
      <c r="A320" s="14">
        <v>4.5977011494252872E-4</v>
      </c>
      <c r="B320" s="14">
        <v>4.6490004649000463E-4</v>
      </c>
      <c r="C320" s="14">
        <v>4.6860356138706655E-4</v>
      </c>
      <c r="D320" s="14">
        <v>4.7961630695443646E-4</v>
      </c>
      <c r="E320" s="14">
        <v>4.2973785990545768E-4</v>
      </c>
      <c r="F320" s="14">
        <v>4.6360686138154843E-4</v>
      </c>
      <c r="G320" s="14">
        <v>4.5045045045045046E-4</v>
      </c>
      <c r="H320" s="14">
        <v>4.6490004649000463E-4</v>
      </c>
      <c r="I320" s="14">
        <v>4.5065344749887338E-4</v>
      </c>
      <c r="J320" s="14">
        <v>4.4150110375275938E-4</v>
      </c>
      <c r="K320" s="14">
        <v>4.5737397992531311E-4</v>
      </c>
      <c r="M320" s="5"/>
      <c r="N320">
        <v>4.7846889952153111E-4</v>
      </c>
      <c r="O320">
        <v>4.7961630695443646E-4</v>
      </c>
      <c r="P320">
        <v>4.7961630695443646E-4</v>
      </c>
      <c r="Q320">
        <v>4.5829514207149406E-4</v>
      </c>
      <c r="R320">
        <v>4.7551117451260106E-4</v>
      </c>
      <c r="S320">
        <v>4.7192071731949034E-4</v>
      </c>
      <c r="T320">
        <v>4.7961630695443646E-4</v>
      </c>
      <c r="U320">
        <v>4.5829514207149406E-4</v>
      </c>
      <c r="V320">
        <v>4.6425255338904364E-4</v>
      </c>
      <c r="W320">
        <v>4.7961630695443646E-4</v>
      </c>
      <c r="X320">
        <v>4.7252088567034E-4</v>
      </c>
    </row>
    <row r="321" spans="1:24">
      <c r="A321" s="14">
        <v>4.5977011494252872E-4</v>
      </c>
      <c r="B321" s="14">
        <v>4.6490004649000463E-4</v>
      </c>
      <c r="C321" s="14">
        <v>4.6860356138706655E-4</v>
      </c>
      <c r="D321" s="14">
        <v>4.7961630695443646E-4</v>
      </c>
      <c r="E321" s="14">
        <v>4.2973785990545768E-4</v>
      </c>
      <c r="F321" s="14">
        <v>4.6360686138154843E-4</v>
      </c>
      <c r="G321" s="14">
        <v>4.5045045045045046E-4</v>
      </c>
      <c r="H321" s="14">
        <v>4.6490004649000463E-4</v>
      </c>
      <c r="I321" s="14">
        <v>4.5065344749887338E-4</v>
      </c>
      <c r="J321" s="14">
        <v>4.4150110375275938E-4</v>
      </c>
      <c r="K321" s="14">
        <v>4.5737397992531311E-4</v>
      </c>
      <c r="M321" s="5"/>
      <c r="N321">
        <v>4.7846889952153111E-4</v>
      </c>
      <c r="O321">
        <v>4.7961630695443646E-4</v>
      </c>
      <c r="P321">
        <v>4.7961630695443646E-4</v>
      </c>
      <c r="Q321">
        <v>4.5829514207149406E-4</v>
      </c>
      <c r="R321">
        <v>4.7551117451260106E-4</v>
      </c>
      <c r="S321">
        <v>4.7192071731949034E-4</v>
      </c>
      <c r="T321">
        <v>4.7961630695443646E-4</v>
      </c>
      <c r="U321">
        <v>4.5829514207149406E-4</v>
      </c>
      <c r="V321">
        <v>4.6425255338904364E-4</v>
      </c>
      <c r="W321">
        <v>4.7961630695443646E-4</v>
      </c>
      <c r="X321">
        <v>4.7252088567034E-4</v>
      </c>
    </row>
    <row r="322" spans="1:24">
      <c r="A322" s="14">
        <v>4.5977011494252872E-4</v>
      </c>
      <c r="B322" s="14">
        <v>4.6490004649000463E-4</v>
      </c>
      <c r="C322" s="14">
        <v>4.6860356138706655E-4</v>
      </c>
      <c r="D322" s="14">
        <v>4.7961630695443646E-4</v>
      </c>
      <c r="E322" s="14">
        <v>4.2973785990545768E-4</v>
      </c>
      <c r="F322" s="14">
        <v>4.6360686138154843E-4</v>
      </c>
      <c r="G322" s="14">
        <v>4.5045045045045046E-4</v>
      </c>
      <c r="H322" s="14">
        <v>4.6490004649000463E-4</v>
      </c>
      <c r="I322" s="14">
        <v>4.5065344749887338E-4</v>
      </c>
      <c r="J322" s="14">
        <v>4.4150110375275938E-4</v>
      </c>
      <c r="K322" s="14">
        <v>4.5737397992531311E-4</v>
      </c>
      <c r="M322" s="5"/>
      <c r="N322">
        <v>4.7846889952153111E-4</v>
      </c>
      <c r="O322">
        <v>4.7961630695443646E-4</v>
      </c>
      <c r="P322">
        <v>4.7961630695443646E-4</v>
      </c>
      <c r="Q322">
        <v>4.5829514207149406E-4</v>
      </c>
      <c r="R322">
        <v>4.7551117451260106E-4</v>
      </c>
      <c r="S322">
        <v>4.7192071731949034E-4</v>
      </c>
      <c r="T322">
        <v>4.7961630695443646E-4</v>
      </c>
      <c r="U322">
        <v>4.5829514207149406E-4</v>
      </c>
      <c r="V322">
        <v>4.6425255338904364E-4</v>
      </c>
      <c r="W322">
        <v>4.7961630695443646E-4</v>
      </c>
      <c r="X322">
        <v>4.7252088567034E-4</v>
      </c>
    </row>
    <row r="323" spans="1:24">
      <c r="A323" s="14">
        <v>4.5977011494252872E-4</v>
      </c>
      <c r="B323" s="14">
        <v>4.6490004649000463E-4</v>
      </c>
      <c r="C323" s="14">
        <v>4.6860356138706655E-4</v>
      </c>
      <c r="D323" s="14">
        <v>4.7961630695443646E-4</v>
      </c>
      <c r="E323" s="14">
        <v>4.2973785990545768E-4</v>
      </c>
      <c r="F323" s="14">
        <v>4.6360686138154843E-4</v>
      </c>
      <c r="G323" s="14">
        <v>4.5045045045045046E-4</v>
      </c>
      <c r="H323" s="14">
        <v>4.6490004649000463E-4</v>
      </c>
      <c r="I323" s="14">
        <v>4.5065344749887338E-4</v>
      </c>
      <c r="J323" s="14">
        <v>4.4150110375275938E-4</v>
      </c>
      <c r="K323" s="14">
        <v>4.5737397992531311E-4</v>
      </c>
      <c r="M323" s="5"/>
      <c r="N323">
        <v>4.7846889952153111E-4</v>
      </c>
      <c r="O323">
        <v>4.7961630695443646E-4</v>
      </c>
      <c r="P323">
        <v>4.7961630695443646E-4</v>
      </c>
      <c r="Q323">
        <v>4.5829514207149406E-4</v>
      </c>
      <c r="R323">
        <v>4.7551117451260106E-4</v>
      </c>
      <c r="S323">
        <v>4.7192071731949034E-4</v>
      </c>
      <c r="T323">
        <v>4.7961630695443646E-4</v>
      </c>
      <c r="U323">
        <v>4.5829514207149406E-4</v>
      </c>
      <c r="V323">
        <v>4.6425255338904364E-4</v>
      </c>
      <c r="W323">
        <v>4.7961630695443646E-4</v>
      </c>
      <c r="X323">
        <v>4.7252088567034E-4</v>
      </c>
    </row>
    <row r="324" spans="1:24">
      <c r="A324" s="14">
        <v>4.5977011494252872E-4</v>
      </c>
      <c r="B324" s="14">
        <v>4.6490004649000463E-4</v>
      </c>
      <c r="C324" s="14">
        <v>4.6860356138706655E-4</v>
      </c>
      <c r="D324" s="14">
        <v>4.7961630695443646E-4</v>
      </c>
      <c r="E324" s="14">
        <v>4.2973785990545768E-4</v>
      </c>
      <c r="F324" s="14">
        <v>4.6360686138154843E-4</v>
      </c>
      <c r="G324" s="14">
        <v>4.5045045045045046E-4</v>
      </c>
      <c r="H324" s="14">
        <v>4.6490004649000463E-4</v>
      </c>
      <c r="I324" s="14">
        <v>4.5065344749887338E-4</v>
      </c>
      <c r="J324" s="14">
        <v>4.4150110375275938E-4</v>
      </c>
      <c r="K324" s="14">
        <v>4.5737397992531311E-4</v>
      </c>
      <c r="M324" s="5"/>
      <c r="N324">
        <v>4.7846889952153111E-4</v>
      </c>
      <c r="O324">
        <v>4.7961630695443646E-4</v>
      </c>
      <c r="P324">
        <v>4.7961630695443646E-4</v>
      </c>
      <c r="Q324">
        <v>4.5829514207149406E-4</v>
      </c>
      <c r="R324">
        <v>4.7551117451260106E-4</v>
      </c>
      <c r="S324">
        <v>4.7192071731949034E-4</v>
      </c>
      <c r="T324">
        <v>4.7961630695443646E-4</v>
      </c>
      <c r="U324">
        <v>4.5829514207149406E-4</v>
      </c>
      <c r="V324">
        <v>4.6425255338904364E-4</v>
      </c>
      <c r="W324">
        <v>4.7961630695443646E-4</v>
      </c>
      <c r="X324">
        <v>4.7252088567034E-4</v>
      </c>
    </row>
    <row r="325" spans="1:24">
      <c r="A325" s="14">
        <v>4.5977011494252872E-4</v>
      </c>
      <c r="B325" s="14">
        <v>4.6490004649000463E-4</v>
      </c>
      <c r="C325" s="14">
        <v>4.6860356138706655E-4</v>
      </c>
      <c r="D325" s="14">
        <v>4.7961630695443646E-4</v>
      </c>
      <c r="E325" s="14">
        <v>4.2973785990545768E-4</v>
      </c>
      <c r="F325" s="14">
        <v>4.6360686138154843E-4</v>
      </c>
      <c r="G325" s="14">
        <v>4.5045045045045046E-4</v>
      </c>
      <c r="H325" s="14">
        <v>4.6490004649000463E-4</v>
      </c>
      <c r="I325" s="14">
        <v>4.5065344749887338E-4</v>
      </c>
      <c r="J325" s="14">
        <v>4.4150110375275938E-4</v>
      </c>
      <c r="K325" s="14">
        <v>4.5737397992531311E-4</v>
      </c>
      <c r="M325" s="5"/>
      <c r="N325">
        <v>4.7846889952153111E-4</v>
      </c>
      <c r="O325">
        <v>4.7961630695443646E-4</v>
      </c>
      <c r="P325">
        <v>4.7961630695443646E-4</v>
      </c>
      <c r="Q325">
        <v>4.5829514207149406E-4</v>
      </c>
      <c r="R325">
        <v>4.7551117451260106E-4</v>
      </c>
      <c r="S325">
        <v>4.7192071731949034E-4</v>
      </c>
      <c r="T325">
        <v>4.7961630695443646E-4</v>
      </c>
      <c r="U325">
        <v>4.5829514207149406E-4</v>
      </c>
      <c r="V325">
        <v>4.6425255338904364E-4</v>
      </c>
      <c r="W325">
        <v>4.7961630695443646E-4</v>
      </c>
      <c r="X325">
        <v>4.7252088567034E-4</v>
      </c>
    </row>
    <row r="326" spans="1:24">
      <c r="A326" s="14">
        <v>4.5977011494252872E-4</v>
      </c>
      <c r="B326" s="14">
        <v>4.6490004649000463E-4</v>
      </c>
      <c r="C326" s="14">
        <v>4.6860356138706655E-4</v>
      </c>
      <c r="D326" s="14">
        <v>4.7961630695443646E-4</v>
      </c>
      <c r="E326" s="14">
        <v>4.2973785990545768E-4</v>
      </c>
      <c r="F326" s="14">
        <v>4.6360686138154843E-4</v>
      </c>
      <c r="G326" s="14">
        <v>4.5045045045045046E-4</v>
      </c>
      <c r="H326" s="14">
        <v>4.6490004649000463E-4</v>
      </c>
      <c r="I326" s="14">
        <v>4.5065344749887338E-4</v>
      </c>
      <c r="J326" s="14">
        <v>4.4150110375275938E-4</v>
      </c>
      <c r="K326" s="14">
        <v>4.5737397992531311E-4</v>
      </c>
      <c r="M326" s="5"/>
      <c r="N326">
        <v>4.7846889952153111E-4</v>
      </c>
      <c r="O326">
        <v>4.7961630695443646E-4</v>
      </c>
      <c r="P326">
        <v>4.7961630695443646E-4</v>
      </c>
      <c r="Q326">
        <v>4.5829514207149406E-4</v>
      </c>
      <c r="R326">
        <v>4.7551117451260106E-4</v>
      </c>
      <c r="S326">
        <v>4.7192071731949034E-4</v>
      </c>
      <c r="T326">
        <v>4.7961630695443646E-4</v>
      </c>
      <c r="U326">
        <v>4.5829514207149406E-4</v>
      </c>
      <c r="V326">
        <v>4.6425255338904364E-4</v>
      </c>
      <c r="W326">
        <v>4.7961630695443646E-4</v>
      </c>
      <c r="X326">
        <v>4.7252088567034E-4</v>
      </c>
    </row>
    <row r="327" spans="1:24">
      <c r="A327" s="14">
        <v>4.5977011494252872E-4</v>
      </c>
      <c r="B327" s="14">
        <v>4.6490004649000463E-4</v>
      </c>
      <c r="C327" s="14">
        <v>4.6860356138706655E-4</v>
      </c>
      <c r="D327" s="14">
        <v>4.7961630695443646E-4</v>
      </c>
      <c r="E327" s="14">
        <v>4.2973785990545768E-4</v>
      </c>
      <c r="F327" s="14">
        <v>4.6360686138154843E-4</v>
      </c>
      <c r="G327" s="14">
        <v>4.5045045045045046E-4</v>
      </c>
      <c r="H327" s="14">
        <v>4.6490004649000463E-4</v>
      </c>
      <c r="I327" s="14">
        <v>4.5065344749887338E-4</v>
      </c>
      <c r="J327" s="14">
        <v>4.4150110375275938E-4</v>
      </c>
      <c r="K327" s="14">
        <v>4.5737397992531311E-4</v>
      </c>
      <c r="M327" s="5"/>
      <c r="N327">
        <v>4.7846889952153111E-4</v>
      </c>
      <c r="O327">
        <v>4.7961630695443646E-4</v>
      </c>
      <c r="P327">
        <v>4.7961630695443646E-4</v>
      </c>
      <c r="Q327">
        <v>4.5829514207149406E-4</v>
      </c>
      <c r="R327">
        <v>4.7551117451260106E-4</v>
      </c>
      <c r="S327">
        <v>4.7192071731949034E-4</v>
      </c>
      <c r="T327">
        <v>4.7961630695443646E-4</v>
      </c>
      <c r="U327">
        <v>4.5829514207149406E-4</v>
      </c>
      <c r="V327">
        <v>4.6425255338904364E-4</v>
      </c>
      <c r="W327">
        <v>4.7961630695443646E-4</v>
      </c>
      <c r="X327">
        <v>4.7252088567034E-4</v>
      </c>
    </row>
    <row r="328" spans="1:24">
      <c r="A328" s="14">
        <v>4.5977011494252872E-4</v>
      </c>
      <c r="B328" s="14">
        <v>4.6490004649000463E-4</v>
      </c>
      <c r="C328" s="14">
        <v>4.6860356138706655E-4</v>
      </c>
      <c r="D328" s="14">
        <v>4.7961630695443646E-4</v>
      </c>
      <c r="E328" s="14">
        <v>4.2973785990545768E-4</v>
      </c>
      <c r="F328" s="14">
        <v>4.6360686138154843E-4</v>
      </c>
      <c r="G328" s="14">
        <v>4.5045045045045046E-4</v>
      </c>
      <c r="H328" s="14">
        <v>4.6490004649000463E-4</v>
      </c>
      <c r="I328" s="14">
        <v>4.5065344749887338E-4</v>
      </c>
      <c r="J328" s="14">
        <v>4.4150110375275938E-4</v>
      </c>
      <c r="K328" s="14">
        <v>4.5737397992531311E-4</v>
      </c>
      <c r="M328" s="5"/>
      <c r="N328">
        <v>4.7846889952153111E-4</v>
      </c>
      <c r="O328">
        <v>4.7961630695443646E-4</v>
      </c>
      <c r="P328">
        <v>4.7961630695443646E-4</v>
      </c>
      <c r="Q328">
        <v>4.5829514207149406E-4</v>
      </c>
      <c r="R328">
        <v>4.7551117451260106E-4</v>
      </c>
      <c r="S328">
        <v>4.7192071731949034E-4</v>
      </c>
      <c r="T328">
        <v>4.7961630695443646E-4</v>
      </c>
      <c r="U328">
        <v>4.5829514207149406E-4</v>
      </c>
      <c r="V328">
        <v>4.6425255338904364E-4</v>
      </c>
      <c r="W328">
        <v>4.7961630695443646E-4</v>
      </c>
      <c r="X328">
        <v>4.7252088567034E-4</v>
      </c>
    </row>
    <row r="329" spans="1:24">
      <c r="A329" s="14">
        <v>4.5977011494252872E-4</v>
      </c>
      <c r="B329" s="14">
        <v>4.6490004649000463E-4</v>
      </c>
      <c r="C329" s="14">
        <v>4.6860356138706655E-4</v>
      </c>
      <c r="D329" s="14">
        <v>4.7961630695443646E-4</v>
      </c>
      <c r="E329" s="14">
        <v>4.2973785990545768E-4</v>
      </c>
      <c r="F329" s="14">
        <v>4.6360686138154843E-4</v>
      </c>
      <c r="G329" s="14">
        <v>4.5045045045045046E-4</v>
      </c>
      <c r="H329" s="14">
        <v>4.6490004649000463E-4</v>
      </c>
      <c r="I329" s="14">
        <v>4.5065344749887338E-4</v>
      </c>
      <c r="J329" s="14">
        <v>4.4150110375275938E-4</v>
      </c>
      <c r="K329" s="14">
        <v>4.5737397992531311E-4</v>
      </c>
      <c r="M329" s="5"/>
      <c r="N329">
        <v>4.7846889952153111E-4</v>
      </c>
      <c r="O329">
        <v>4.7961630695443646E-4</v>
      </c>
      <c r="P329">
        <v>4.7961630695443646E-4</v>
      </c>
      <c r="Q329">
        <v>4.5829514207149406E-4</v>
      </c>
      <c r="R329">
        <v>4.7551117451260106E-4</v>
      </c>
      <c r="S329">
        <v>4.7192071731949034E-4</v>
      </c>
      <c r="T329">
        <v>4.7961630695443646E-4</v>
      </c>
      <c r="U329">
        <v>4.5829514207149406E-4</v>
      </c>
      <c r="V329">
        <v>4.6425255338904364E-4</v>
      </c>
      <c r="W329">
        <v>4.7961630695443646E-4</v>
      </c>
      <c r="X329">
        <v>4.7252088567034E-4</v>
      </c>
    </row>
    <row r="330" spans="1:24">
      <c r="A330" s="14">
        <v>4.5977011494252872E-4</v>
      </c>
      <c r="B330" s="14">
        <v>4.6490004649000463E-4</v>
      </c>
      <c r="C330" s="14">
        <v>4.6860356138706655E-4</v>
      </c>
      <c r="D330" s="14">
        <v>4.7961630695443646E-4</v>
      </c>
      <c r="E330" s="14">
        <v>4.2973785990545768E-4</v>
      </c>
      <c r="F330" s="14">
        <v>4.6360686138154843E-4</v>
      </c>
      <c r="G330" s="14">
        <v>4.5045045045045046E-4</v>
      </c>
      <c r="H330" s="14">
        <v>4.6490004649000463E-4</v>
      </c>
      <c r="I330" s="14">
        <v>4.5065344749887338E-4</v>
      </c>
      <c r="J330" s="14">
        <v>4.4150110375275938E-4</v>
      </c>
      <c r="K330" s="14">
        <v>4.5737397992531311E-4</v>
      </c>
      <c r="M330" s="5"/>
      <c r="N330">
        <v>4.7846889952153111E-4</v>
      </c>
      <c r="O330">
        <v>4.7961630695443646E-4</v>
      </c>
      <c r="P330">
        <v>4.7961630695443646E-4</v>
      </c>
      <c r="Q330">
        <v>4.5829514207149406E-4</v>
      </c>
      <c r="R330">
        <v>4.7551117451260106E-4</v>
      </c>
      <c r="S330">
        <v>4.7192071731949034E-4</v>
      </c>
      <c r="T330">
        <v>4.7961630695443646E-4</v>
      </c>
      <c r="U330">
        <v>4.5850527281063731E-4</v>
      </c>
      <c r="V330">
        <v>4.6425255338904364E-4</v>
      </c>
      <c r="W330">
        <v>4.7961630695443646E-4</v>
      </c>
      <c r="X330">
        <v>4.7254189874425441E-4</v>
      </c>
    </row>
    <row r="331" spans="1:24">
      <c r="A331" s="14">
        <v>4.5977011494252872E-4</v>
      </c>
      <c r="B331" s="14">
        <v>4.6490004649000463E-4</v>
      </c>
      <c r="C331" s="14">
        <v>4.6860356138706655E-4</v>
      </c>
      <c r="D331" s="14">
        <v>4.7961630695443646E-4</v>
      </c>
      <c r="E331" s="14">
        <v>4.2973785990545768E-4</v>
      </c>
      <c r="F331" s="14">
        <v>4.6360686138154843E-4</v>
      </c>
      <c r="G331" s="14">
        <v>4.5045045045045046E-4</v>
      </c>
      <c r="H331" s="14">
        <v>4.6490004649000463E-4</v>
      </c>
      <c r="I331" s="14">
        <v>4.5065344749887338E-4</v>
      </c>
      <c r="J331" s="14">
        <v>4.4150110375275938E-4</v>
      </c>
      <c r="K331" s="14">
        <v>4.5737397992531311E-4</v>
      </c>
      <c r="M331" s="5"/>
      <c r="N331">
        <v>4.7846889952153111E-4</v>
      </c>
      <c r="O331">
        <v>4.7961630695443646E-4</v>
      </c>
      <c r="P331">
        <v>4.7961630695443646E-4</v>
      </c>
      <c r="Q331">
        <v>4.5829514207149406E-4</v>
      </c>
      <c r="R331">
        <v>4.7551117451260106E-4</v>
      </c>
      <c r="S331">
        <v>4.7192071731949034E-4</v>
      </c>
      <c r="T331">
        <v>4.7961630695443646E-4</v>
      </c>
      <c r="U331">
        <v>4.5850527281063731E-4</v>
      </c>
      <c r="V331">
        <v>4.6816479400749064E-4</v>
      </c>
      <c r="W331">
        <v>4.7961630695443646E-4</v>
      </c>
      <c r="X331">
        <v>4.7293312280609909E-4</v>
      </c>
    </row>
    <row r="332" spans="1:24">
      <c r="A332" s="14">
        <v>4.5977011494252872E-4</v>
      </c>
      <c r="B332" s="14">
        <v>4.6490004649000463E-4</v>
      </c>
      <c r="C332" s="14">
        <v>4.6860356138706655E-4</v>
      </c>
      <c r="D332" s="14">
        <v>4.7961630695443646E-4</v>
      </c>
      <c r="E332" s="14">
        <v>4.2973785990545768E-4</v>
      </c>
      <c r="F332" s="14">
        <v>4.6360686138154843E-4</v>
      </c>
      <c r="G332" s="14">
        <v>4.5045045045045046E-4</v>
      </c>
      <c r="H332" s="14">
        <v>4.6490004649000463E-4</v>
      </c>
      <c r="I332" s="14">
        <v>4.5065344749887338E-4</v>
      </c>
      <c r="J332" s="14">
        <v>4.4150110375275938E-4</v>
      </c>
      <c r="K332" s="14">
        <v>4.5737397992531311E-4</v>
      </c>
      <c r="M332" s="5"/>
      <c r="N332">
        <v>4.7846889952153111E-4</v>
      </c>
      <c r="O332">
        <v>4.7961630695443646E-4</v>
      </c>
      <c r="P332">
        <v>4.7961630695443646E-4</v>
      </c>
      <c r="Q332">
        <v>4.5829514207149406E-4</v>
      </c>
      <c r="R332">
        <v>4.7551117451260106E-4</v>
      </c>
      <c r="S332">
        <v>4.7192071731949034E-4</v>
      </c>
      <c r="T332">
        <v>4.7961630695443646E-4</v>
      </c>
      <c r="U332">
        <v>4.5850527281063731E-4</v>
      </c>
      <c r="V332">
        <v>4.6816479400749064E-4</v>
      </c>
      <c r="W332">
        <v>4.7961630695443646E-4</v>
      </c>
      <c r="X332">
        <v>4.7293312280609909E-4</v>
      </c>
    </row>
    <row r="333" spans="1:24">
      <c r="A333" s="14">
        <v>4.5977011494252872E-4</v>
      </c>
      <c r="B333" s="14">
        <v>4.6490004649000463E-4</v>
      </c>
      <c r="C333" s="14">
        <v>4.6860356138706655E-4</v>
      </c>
      <c r="D333" s="14">
        <v>4.7961630695443646E-4</v>
      </c>
      <c r="E333" s="14">
        <v>4.2973785990545768E-4</v>
      </c>
      <c r="F333" s="14">
        <v>4.6360686138154843E-4</v>
      </c>
      <c r="G333" s="14">
        <v>4.5045045045045046E-4</v>
      </c>
      <c r="H333" s="14">
        <v>4.6490004649000463E-4</v>
      </c>
      <c r="I333" s="14">
        <v>4.5065344749887338E-4</v>
      </c>
      <c r="J333" s="14">
        <v>4.4150110375275938E-4</v>
      </c>
      <c r="K333" s="14">
        <v>4.5737397992531311E-4</v>
      </c>
      <c r="M333" s="5"/>
      <c r="N333">
        <v>4.7846889952153111E-4</v>
      </c>
      <c r="O333">
        <v>4.7961630695443646E-4</v>
      </c>
      <c r="P333">
        <v>4.7961630695443646E-4</v>
      </c>
      <c r="Q333">
        <v>4.5829514207149406E-4</v>
      </c>
      <c r="R333">
        <v>4.7551117451260106E-4</v>
      </c>
      <c r="S333">
        <v>4.7192071731949034E-4</v>
      </c>
      <c r="T333">
        <v>4.7961630695443646E-4</v>
      </c>
      <c r="U333">
        <v>4.5850527281063731E-4</v>
      </c>
      <c r="V333">
        <v>4.6816479400749064E-4</v>
      </c>
      <c r="W333">
        <v>4.7961630695443646E-4</v>
      </c>
      <c r="X333">
        <v>4.7293312280609909E-4</v>
      </c>
    </row>
    <row r="334" spans="1:24">
      <c r="A334" s="14">
        <v>4.5977011494252872E-4</v>
      </c>
      <c r="B334" s="14">
        <v>4.6490004649000463E-4</v>
      </c>
      <c r="C334" s="14">
        <v>4.6860356138706655E-4</v>
      </c>
      <c r="D334" s="14">
        <v>4.7961630695443646E-4</v>
      </c>
      <c r="E334" s="14">
        <v>4.2973785990545768E-4</v>
      </c>
      <c r="F334" s="14">
        <v>4.6360686138154843E-4</v>
      </c>
      <c r="G334" s="14">
        <v>4.5045045045045046E-4</v>
      </c>
      <c r="H334" s="14">
        <v>4.6490004649000463E-4</v>
      </c>
      <c r="I334" s="14">
        <v>4.5065344749887338E-4</v>
      </c>
      <c r="J334" s="14">
        <v>4.4150110375275938E-4</v>
      </c>
      <c r="K334" s="14">
        <v>4.5737397992531311E-4</v>
      </c>
      <c r="M334" s="5"/>
      <c r="N334">
        <v>4.7846889952153111E-4</v>
      </c>
      <c r="O334">
        <v>4.7961630695443646E-4</v>
      </c>
      <c r="P334">
        <v>4.7961630695443646E-4</v>
      </c>
      <c r="Q334">
        <v>4.5829514207149406E-4</v>
      </c>
      <c r="R334">
        <v>4.7551117451260106E-4</v>
      </c>
      <c r="S334">
        <v>4.7192071731949034E-4</v>
      </c>
      <c r="T334">
        <v>4.7961630695443646E-4</v>
      </c>
      <c r="U334">
        <v>4.5850527281063731E-4</v>
      </c>
      <c r="V334">
        <v>4.6816479400749064E-4</v>
      </c>
      <c r="W334">
        <v>4.7961630695443646E-4</v>
      </c>
      <c r="X334">
        <v>4.7293312280609909E-4</v>
      </c>
    </row>
    <row r="335" spans="1:24">
      <c r="A335" s="14">
        <v>4.5977011494252872E-4</v>
      </c>
      <c r="B335" s="14">
        <v>4.6490004649000463E-4</v>
      </c>
      <c r="C335" s="14">
        <v>4.6860356138706655E-4</v>
      </c>
      <c r="D335" s="14">
        <v>4.7961630695443646E-4</v>
      </c>
      <c r="E335" s="14">
        <v>4.2973785990545768E-4</v>
      </c>
      <c r="F335" s="14">
        <v>4.6360686138154843E-4</v>
      </c>
      <c r="G335" s="14">
        <v>4.5045045045045046E-4</v>
      </c>
      <c r="H335" s="14">
        <v>4.6490004649000463E-4</v>
      </c>
      <c r="I335" s="14">
        <v>4.5065344749887338E-4</v>
      </c>
      <c r="J335" s="14">
        <v>4.4150110375275938E-4</v>
      </c>
      <c r="K335" s="14">
        <v>4.5737397992531311E-4</v>
      </c>
      <c r="M335" s="5"/>
      <c r="N335">
        <v>4.7846889952153111E-4</v>
      </c>
      <c r="O335">
        <v>4.7961630695443646E-4</v>
      </c>
      <c r="P335">
        <v>4.7961630695443646E-4</v>
      </c>
      <c r="Q335">
        <v>4.5829514207149406E-4</v>
      </c>
      <c r="R335">
        <v>4.7551117451260106E-4</v>
      </c>
      <c r="S335">
        <v>4.7192071731949034E-4</v>
      </c>
      <c r="T335">
        <v>4.7961630695443646E-4</v>
      </c>
      <c r="U335">
        <v>4.5850527281063731E-4</v>
      </c>
      <c r="V335">
        <v>4.6816479400749064E-4</v>
      </c>
      <c r="W335">
        <v>4.7961630695443646E-4</v>
      </c>
      <c r="X335">
        <v>4.7293312280609909E-4</v>
      </c>
    </row>
    <row r="336" spans="1:24">
      <c r="A336" s="14">
        <v>4.5977011494252872E-4</v>
      </c>
      <c r="B336" s="14">
        <v>4.6490004649000463E-4</v>
      </c>
      <c r="C336" s="14">
        <v>4.6860356138706655E-4</v>
      </c>
      <c r="D336" s="14">
        <v>4.7961630695443646E-4</v>
      </c>
      <c r="E336" s="14">
        <v>4.2973785990545768E-4</v>
      </c>
      <c r="F336" s="14">
        <v>4.6360686138154843E-4</v>
      </c>
      <c r="G336" s="14">
        <v>4.5045045045045046E-4</v>
      </c>
      <c r="H336" s="14">
        <v>4.6490004649000463E-4</v>
      </c>
      <c r="I336" s="14">
        <v>4.6019328117809482E-4</v>
      </c>
      <c r="J336" s="14">
        <v>4.4150110375275938E-4</v>
      </c>
      <c r="K336" s="14">
        <v>4.5832796329323524E-4</v>
      </c>
      <c r="M336" s="5"/>
      <c r="N336">
        <v>4.7846889952153111E-4</v>
      </c>
      <c r="O336">
        <v>4.7961630695443646E-4</v>
      </c>
      <c r="P336">
        <v>4.7961630695443646E-4</v>
      </c>
      <c r="Q336">
        <v>4.5829514207149406E-4</v>
      </c>
      <c r="R336">
        <v>4.7551117451260106E-4</v>
      </c>
      <c r="S336">
        <v>4.7192071731949034E-4</v>
      </c>
      <c r="T336">
        <v>4.7961630695443646E-4</v>
      </c>
      <c r="U336">
        <v>4.5850527281063731E-4</v>
      </c>
      <c r="V336">
        <v>4.6816479400749064E-4</v>
      </c>
      <c r="W336">
        <v>4.7961630695443646E-4</v>
      </c>
      <c r="X336">
        <v>4.7293312280609909E-4</v>
      </c>
    </row>
    <row r="337" spans="1:24">
      <c r="A337" s="14">
        <v>4.5977011494252872E-4</v>
      </c>
      <c r="B337" s="14">
        <v>4.6490004649000463E-4</v>
      </c>
      <c r="C337" s="14">
        <v>4.6860356138706655E-4</v>
      </c>
      <c r="D337" s="14">
        <v>4.7961630695443646E-4</v>
      </c>
      <c r="E337" s="14">
        <v>4.2973785990545768E-4</v>
      </c>
      <c r="F337" s="14">
        <v>4.6360686138154843E-4</v>
      </c>
      <c r="G337" s="14">
        <v>4.5045045045045046E-4</v>
      </c>
      <c r="H337" s="14">
        <v>4.6490004649000463E-4</v>
      </c>
      <c r="I337" s="14">
        <v>4.6019328117809482E-4</v>
      </c>
      <c r="J337" s="14">
        <v>4.4150110375275938E-4</v>
      </c>
      <c r="K337" s="14">
        <v>4.5832796329323524E-4</v>
      </c>
      <c r="M337" s="5"/>
      <c r="N337">
        <v>4.7846889952153111E-4</v>
      </c>
      <c r="O337">
        <v>4.7961630695443646E-4</v>
      </c>
      <c r="P337">
        <v>4.7961630695443646E-4</v>
      </c>
      <c r="Q337">
        <v>4.5829514207149406E-4</v>
      </c>
      <c r="R337">
        <v>4.7551117451260106E-4</v>
      </c>
      <c r="S337">
        <v>4.7192071731949034E-4</v>
      </c>
      <c r="T337">
        <v>4.7961630695443646E-4</v>
      </c>
      <c r="U337">
        <v>4.5850527281063731E-4</v>
      </c>
      <c r="V337">
        <v>4.6816479400749064E-4</v>
      </c>
      <c r="W337">
        <v>4.7961630695443646E-4</v>
      </c>
      <c r="X337">
        <v>4.7293312280609909E-4</v>
      </c>
    </row>
    <row r="338" spans="1:24">
      <c r="A338" s="14">
        <v>4.5977011494252872E-4</v>
      </c>
      <c r="B338" s="14">
        <v>4.6490004649000463E-4</v>
      </c>
      <c r="C338" s="14">
        <v>4.6860356138706655E-4</v>
      </c>
      <c r="D338" s="14">
        <v>4.7961630695443646E-4</v>
      </c>
      <c r="E338" s="14">
        <v>4.2973785990545768E-4</v>
      </c>
      <c r="F338" s="14">
        <v>4.6360686138154843E-4</v>
      </c>
      <c r="G338" s="14">
        <v>4.5045045045045046E-4</v>
      </c>
      <c r="H338" s="14">
        <v>4.6490004649000463E-4</v>
      </c>
      <c r="I338" s="14">
        <v>4.6019328117809482E-4</v>
      </c>
      <c r="J338" s="14">
        <v>4.4150110375275938E-4</v>
      </c>
      <c r="K338" s="14">
        <v>4.5832796329323524E-4</v>
      </c>
      <c r="M338" s="5"/>
      <c r="N338">
        <v>4.7846889952153111E-4</v>
      </c>
      <c r="O338">
        <v>4.7961630695443646E-4</v>
      </c>
      <c r="P338">
        <v>4.7961630695443646E-4</v>
      </c>
      <c r="Q338">
        <v>4.5829514207149406E-4</v>
      </c>
      <c r="R338">
        <v>4.7551117451260106E-4</v>
      </c>
      <c r="S338">
        <v>4.7192071731949034E-4</v>
      </c>
      <c r="T338">
        <v>4.7961630695443646E-4</v>
      </c>
      <c r="U338">
        <v>4.5850527281063731E-4</v>
      </c>
      <c r="V338">
        <v>4.6816479400749064E-4</v>
      </c>
      <c r="W338">
        <v>4.7961630695443646E-4</v>
      </c>
      <c r="X338">
        <v>4.7293312280609909E-4</v>
      </c>
    </row>
    <row r="339" spans="1:24">
      <c r="A339" s="14">
        <v>4.5977011494252872E-4</v>
      </c>
      <c r="B339" s="14">
        <v>4.6490004649000463E-4</v>
      </c>
      <c r="C339" s="14">
        <v>4.6860356138706655E-4</v>
      </c>
      <c r="D339" s="14">
        <v>4.7961630695443646E-4</v>
      </c>
      <c r="E339" s="14">
        <v>4.2973785990545768E-4</v>
      </c>
      <c r="F339" s="14">
        <v>4.6360686138154843E-4</v>
      </c>
      <c r="G339" s="14">
        <v>4.5045045045045046E-4</v>
      </c>
      <c r="H339" s="14">
        <v>4.6490004649000463E-4</v>
      </c>
      <c r="I339" s="14">
        <v>4.6019328117809482E-4</v>
      </c>
      <c r="J339" s="14">
        <v>4.4150110375275938E-4</v>
      </c>
      <c r="K339" s="14">
        <v>4.5832796329323524E-4</v>
      </c>
      <c r="M339" s="5"/>
      <c r="N339">
        <v>4.7846889952153111E-4</v>
      </c>
      <c r="O339">
        <v>4.7961630695443646E-4</v>
      </c>
      <c r="P339">
        <v>4.7961630695443646E-4</v>
      </c>
      <c r="Q339">
        <v>4.5829514207149406E-4</v>
      </c>
      <c r="R339">
        <v>4.7551117451260106E-4</v>
      </c>
      <c r="S339">
        <v>4.7192071731949034E-4</v>
      </c>
      <c r="T339">
        <v>4.7961630695443646E-4</v>
      </c>
      <c r="U339">
        <v>4.5850527281063731E-4</v>
      </c>
      <c r="V339">
        <v>4.6816479400749064E-4</v>
      </c>
      <c r="W339">
        <v>4.7961630695443646E-4</v>
      </c>
      <c r="X339">
        <v>4.7293312280609909E-4</v>
      </c>
    </row>
    <row r="340" spans="1:24">
      <c r="A340" s="14">
        <v>4.5977011494252872E-4</v>
      </c>
      <c r="B340" s="14">
        <v>4.6490004649000463E-4</v>
      </c>
      <c r="C340" s="14">
        <v>4.6860356138706655E-4</v>
      </c>
      <c r="D340" s="14">
        <v>4.7961630695443646E-4</v>
      </c>
      <c r="E340" s="14">
        <v>4.2973785990545768E-4</v>
      </c>
      <c r="F340" s="14">
        <v>4.6360686138154843E-4</v>
      </c>
      <c r="G340" s="14">
        <v>4.5045045045045046E-4</v>
      </c>
      <c r="H340" s="14">
        <v>4.6490004649000463E-4</v>
      </c>
      <c r="I340" s="14">
        <v>4.6019328117809482E-4</v>
      </c>
      <c r="J340" s="14">
        <v>4.4150110375275938E-4</v>
      </c>
      <c r="K340" s="14">
        <v>4.5832796329323524E-4</v>
      </c>
      <c r="M340" s="5"/>
      <c r="N340">
        <v>4.7846889952153111E-4</v>
      </c>
      <c r="O340">
        <v>4.7961630695443646E-4</v>
      </c>
      <c r="P340">
        <v>4.7961630695443646E-4</v>
      </c>
      <c r="Q340">
        <v>4.5829514207149406E-4</v>
      </c>
      <c r="R340">
        <v>4.7551117451260106E-4</v>
      </c>
      <c r="S340">
        <v>4.7192071731949034E-4</v>
      </c>
      <c r="T340">
        <v>4.7961630695443646E-4</v>
      </c>
      <c r="U340">
        <v>4.5850527281063731E-4</v>
      </c>
      <c r="V340">
        <v>4.6816479400749064E-4</v>
      </c>
      <c r="W340">
        <v>4.7961630695443646E-4</v>
      </c>
      <c r="X340">
        <v>4.7293312280609909E-4</v>
      </c>
    </row>
    <row r="341" spans="1:24">
      <c r="A341" s="14">
        <v>4.5977011494252872E-4</v>
      </c>
      <c r="B341" s="14">
        <v>4.6490004649000463E-4</v>
      </c>
      <c r="C341" s="14">
        <v>4.6860356138706655E-4</v>
      </c>
      <c r="D341" s="14">
        <v>4.7961630695443646E-4</v>
      </c>
      <c r="E341" s="14">
        <v>4.2973785990545768E-4</v>
      </c>
      <c r="F341" s="14">
        <v>4.6360686138154843E-4</v>
      </c>
      <c r="G341" s="14">
        <v>4.5045045045045046E-4</v>
      </c>
      <c r="H341" s="14">
        <v>4.6490004649000463E-4</v>
      </c>
      <c r="I341" s="14">
        <v>4.6019328117809482E-4</v>
      </c>
      <c r="J341" s="14">
        <v>4.4150110375275938E-4</v>
      </c>
      <c r="K341" s="14">
        <v>4.5832796329323524E-4</v>
      </c>
      <c r="M341" s="5"/>
      <c r="N341">
        <v>4.7846889952153111E-4</v>
      </c>
      <c r="O341">
        <v>4.7961630695443646E-4</v>
      </c>
      <c r="P341">
        <v>4.7961630695443646E-4</v>
      </c>
      <c r="Q341">
        <v>4.5829514207149406E-4</v>
      </c>
      <c r="R341">
        <v>4.7551117451260106E-4</v>
      </c>
      <c r="S341">
        <v>4.7192071731949034E-4</v>
      </c>
      <c r="T341">
        <v>4.7961630695443646E-4</v>
      </c>
      <c r="U341">
        <v>4.5850527281063731E-4</v>
      </c>
      <c r="V341">
        <v>4.6816479400749064E-4</v>
      </c>
      <c r="W341">
        <v>4.7961630695443646E-4</v>
      </c>
      <c r="X341">
        <v>4.7293312280609909E-4</v>
      </c>
    </row>
    <row r="342" spans="1:24">
      <c r="A342" s="14">
        <v>4.5977011494252872E-4</v>
      </c>
      <c r="B342" s="14">
        <v>4.6490004649000463E-4</v>
      </c>
      <c r="C342" s="14">
        <v>4.6860356138706655E-4</v>
      </c>
      <c r="D342" s="14">
        <v>4.7961630695443646E-4</v>
      </c>
      <c r="E342" s="14">
        <v>4.2973785990545768E-4</v>
      </c>
      <c r="F342" s="14">
        <v>4.6360686138154843E-4</v>
      </c>
      <c r="G342" s="14">
        <v>4.5045045045045046E-4</v>
      </c>
      <c r="H342" s="14">
        <v>4.6490004649000463E-4</v>
      </c>
      <c r="I342" s="14">
        <v>4.6019328117809482E-4</v>
      </c>
      <c r="J342" s="14">
        <v>4.4150110375275938E-4</v>
      </c>
      <c r="K342" s="14">
        <v>4.5832796329323524E-4</v>
      </c>
      <c r="M342" s="5"/>
      <c r="N342">
        <v>4.7846889952153111E-4</v>
      </c>
      <c r="O342">
        <v>4.7961630695443646E-4</v>
      </c>
      <c r="P342">
        <v>4.7961630695443646E-4</v>
      </c>
      <c r="Q342">
        <v>4.5829514207149406E-4</v>
      </c>
      <c r="R342">
        <v>4.7551117451260106E-4</v>
      </c>
      <c r="S342">
        <v>4.7192071731949034E-4</v>
      </c>
      <c r="T342">
        <v>4.7961630695443646E-4</v>
      </c>
      <c r="U342">
        <v>4.5850527281063731E-4</v>
      </c>
      <c r="V342">
        <v>4.6816479400749064E-4</v>
      </c>
      <c r="W342">
        <v>4.7961630695443646E-4</v>
      </c>
      <c r="X342">
        <v>4.7293312280609909E-4</v>
      </c>
    </row>
    <row r="343" spans="1:24">
      <c r="A343" s="14">
        <v>4.5977011494252872E-4</v>
      </c>
      <c r="B343" s="14">
        <v>4.6490004649000463E-4</v>
      </c>
      <c r="C343" s="14">
        <v>4.6860356138706655E-4</v>
      </c>
      <c r="D343" s="14">
        <v>4.7961630695443646E-4</v>
      </c>
      <c r="E343" s="14">
        <v>4.2973785990545768E-4</v>
      </c>
      <c r="F343" s="14">
        <v>4.6360686138154843E-4</v>
      </c>
      <c r="G343" s="14">
        <v>4.5045045045045046E-4</v>
      </c>
      <c r="H343" s="14">
        <v>4.6490004649000463E-4</v>
      </c>
      <c r="I343" s="14">
        <v>4.6019328117809482E-4</v>
      </c>
      <c r="J343" s="14">
        <v>4.4150110375275938E-4</v>
      </c>
      <c r="K343" s="14">
        <v>4.5832796329323524E-4</v>
      </c>
      <c r="M343" s="5"/>
      <c r="N343">
        <v>4.7846889952153111E-4</v>
      </c>
      <c r="O343">
        <v>4.7961630695443646E-4</v>
      </c>
      <c r="P343">
        <v>4.7961630695443646E-4</v>
      </c>
      <c r="Q343">
        <v>4.5829514207149406E-4</v>
      </c>
      <c r="R343">
        <v>4.7551117451260106E-4</v>
      </c>
      <c r="S343">
        <v>4.7192071731949034E-4</v>
      </c>
      <c r="T343">
        <v>4.7961630695443646E-4</v>
      </c>
      <c r="U343">
        <v>4.5850527281063731E-4</v>
      </c>
      <c r="V343">
        <v>4.6816479400749064E-4</v>
      </c>
      <c r="W343">
        <v>4.7961630695443646E-4</v>
      </c>
      <c r="X343">
        <v>4.7293312280609909E-4</v>
      </c>
    </row>
    <row r="344" spans="1:24">
      <c r="A344" s="14">
        <v>4.5977011494252872E-4</v>
      </c>
      <c r="B344" s="14">
        <v>4.6490004649000463E-4</v>
      </c>
      <c r="C344" s="14">
        <v>4.6860356138706655E-4</v>
      </c>
      <c r="D344" s="14">
        <v>4.7961630695443646E-4</v>
      </c>
      <c r="E344" s="14">
        <v>4.2973785990545768E-4</v>
      </c>
      <c r="F344" s="14">
        <v>4.6360686138154843E-4</v>
      </c>
      <c r="G344" s="14">
        <v>4.5045045045045046E-4</v>
      </c>
      <c r="H344" s="14">
        <v>4.6490004649000463E-4</v>
      </c>
      <c r="I344" s="14">
        <v>4.6019328117809482E-4</v>
      </c>
      <c r="J344" s="14">
        <v>4.4150110375275938E-4</v>
      </c>
      <c r="K344" s="14">
        <v>4.5832796329323524E-4</v>
      </c>
      <c r="M344" s="5"/>
      <c r="N344">
        <v>4.7846889952153111E-4</v>
      </c>
      <c r="O344">
        <v>4.7961630695443646E-4</v>
      </c>
      <c r="P344">
        <v>4.7961630695443646E-4</v>
      </c>
      <c r="Q344">
        <v>4.5829514207149406E-4</v>
      </c>
      <c r="R344">
        <v>4.7551117451260106E-4</v>
      </c>
      <c r="S344">
        <v>4.7192071731949034E-4</v>
      </c>
      <c r="T344">
        <v>4.7961630695443646E-4</v>
      </c>
      <c r="U344">
        <v>4.5850527281063731E-4</v>
      </c>
      <c r="V344">
        <v>4.6816479400749064E-4</v>
      </c>
      <c r="W344">
        <v>4.7961630695443646E-4</v>
      </c>
      <c r="X344">
        <v>4.7293312280609909E-4</v>
      </c>
    </row>
    <row r="345" spans="1:24">
      <c r="A345" s="14">
        <v>4.5977011494252872E-4</v>
      </c>
      <c r="B345" s="14">
        <v>4.6490004649000463E-4</v>
      </c>
      <c r="C345" s="14">
        <v>4.6860356138706655E-4</v>
      </c>
      <c r="D345" s="14">
        <v>4.7961630695443646E-4</v>
      </c>
      <c r="E345" s="14">
        <v>4.2973785990545768E-4</v>
      </c>
      <c r="F345" s="14">
        <v>4.6360686138154843E-4</v>
      </c>
      <c r="G345" s="14">
        <v>4.5045045045045046E-4</v>
      </c>
      <c r="H345" s="14">
        <v>4.6490004649000463E-4</v>
      </c>
      <c r="I345" s="14">
        <v>4.6019328117809482E-4</v>
      </c>
      <c r="J345" s="14">
        <v>4.4150110375275938E-4</v>
      </c>
      <c r="K345" s="14">
        <v>4.5832796329323524E-4</v>
      </c>
      <c r="M345" s="5"/>
      <c r="N345">
        <v>4.7846889952153111E-4</v>
      </c>
      <c r="O345">
        <v>4.7961630695443646E-4</v>
      </c>
      <c r="P345">
        <v>4.7961630695443646E-4</v>
      </c>
      <c r="Q345">
        <v>4.5829514207149406E-4</v>
      </c>
      <c r="R345">
        <v>4.7551117451260106E-4</v>
      </c>
      <c r="S345">
        <v>4.7192071731949034E-4</v>
      </c>
      <c r="T345">
        <v>4.7961630695443646E-4</v>
      </c>
      <c r="U345">
        <v>4.5850527281063731E-4</v>
      </c>
      <c r="V345">
        <v>4.6816479400749064E-4</v>
      </c>
      <c r="W345">
        <v>4.7961630695443646E-4</v>
      </c>
      <c r="X345">
        <v>4.7293312280609909E-4</v>
      </c>
    </row>
    <row r="346" spans="1:24">
      <c r="A346" s="14">
        <v>4.5977011494252872E-4</v>
      </c>
      <c r="B346" s="14">
        <v>4.6490004649000463E-4</v>
      </c>
      <c r="C346" s="14">
        <v>4.6860356138706655E-4</v>
      </c>
      <c r="D346" s="14">
        <v>4.7961630695443646E-4</v>
      </c>
      <c r="E346" s="14">
        <v>4.2973785990545768E-4</v>
      </c>
      <c r="F346" s="14">
        <v>4.6360686138154843E-4</v>
      </c>
      <c r="G346" s="14">
        <v>4.5045045045045046E-4</v>
      </c>
      <c r="H346" s="14">
        <v>4.6490004649000463E-4</v>
      </c>
      <c r="I346" s="14">
        <v>4.6019328117809482E-4</v>
      </c>
      <c r="J346" s="14">
        <v>4.4150110375275938E-4</v>
      </c>
      <c r="K346" s="14">
        <v>4.5832796329323524E-4</v>
      </c>
      <c r="M346" s="5"/>
      <c r="N346">
        <v>4.7846889952153111E-4</v>
      </c>
      <c r="O346">
        <v>4.7961630695443646E-4</v>
      </c>
      <c r="P346">
        <v>4.7961630695443646E-4</v>
      </c>
      <c r="Q346">
        <v>4.5829514207149406E-4</v>
      </c>
      <c r="R346">
        <v>4.7551117451260106E-4</v>
      </c>
      <c r="S346">
        <v>4.7192071731949034E-4</v>
      </c>
      <c r="T346">
        <v>4.7961630695443646E-4</v>
      </c>
      <c r="U346">
        <v>4.5850527281063731E-4</v>
      </c>
      <c r="V346">
        <v>4.6816479400749064E-4</v>
      </c>
      <c r="W346">
        <v>4.7961630695443646E-4</v>
      </c>
      <c r="X346">
        <v>4.7293312280609909E-4</v>
      </c>
    </row>
    <row r="347" spans="1:24">
      <c r="A347" s="14">
        <v>4.5977011494252872E-4</v>
      </c>
      <c r="B347" s="14">
        <v>4.6490004649000463E-4</v>
      </c>
      <c r="C347" s="14">
        <v>4.6860356138706655E-4</v>
      </c>
      <c r="D347" s="14">
        <v>4.7961630695443646E-4</v>
      </c>
      <c r="E347" s="14">
        <v>4.2973785990545768E-4</v>
      </c>
      <c r="F347" s="14">
        <v>4.6360686138154843E-4</v>
      </c>
      <c r="G347" s="14">
        <v>4.5045045045045046E-4</v>
      </c>
      <c r="H347" s="14">
        <v>4.6490004649000463E-4</v>
      </c>
      <c r="I347" s="14">
        <v>4.6019328117809482E-4</v>
      </c>
      <c r="J347" s="14">
        <v>4.4150110375275938E-4</v>
      </c>
      <c r="K347" s="14">
        <v>4.5832796329323524E-4</v>
      </c>
      <c r="M347" s="5"/>
      <c r="N347">
        <v>4.7846889952153111E-4</v>
      </c>
      <c r="O347">
        <v>4.7961630695443646E-4</v>
      </c>
      <c r="P347">
        <v>4.7961630695443646E-4</v>
      </c>
      <c r="Q347">
        <v>4.5829514207149406E-4</v>
      </c>
      <c r="R347">
        <v>4.7551117451260106E-4</v>
      </c>
      <c r="S347">
        <v>4.7192071731949034E-4</v>
      </c>
      <c r="T347">
        <v>4.7961630695443646E-4</v>
      </c>
      <c r="U347">
        <v>4.5850527281063731E-4</v>
      </c>
      <c r="V347">
        <v>4.6816479400749064E-4</v>
      </c>
      <c r="W347">
        <v>4.7961630695443646E-4</v>
      </c>
      <c r="X347">
        <v>4.7293312280609909E-4</v>
      </c>
    </row>
    <row r="348" spans="1:24">
      <c r="A348" s="14">
        <v>4.5977011494252872E-4</v>
      </c>
      <c r="B348" s="14">
        <v>4.6490004649000463E-4</v>
      </c>
      <c r="C348" s="14">
        <v>4.6860356138706655E-4</v>
      </c>
      <c r="D348" s="14">
        <v>4.7961630695443646E-4</v>
      </c>
      <c r="E348" s="14">
        <v>4.2973785990545768E-4</v>
      </c>
      <c r="F348" s="14">
        <v>4.6360686138154843E-4</v>
      </c>
      <c r="G348" s="14">
        <v>4.5045045045045046E-4</v>
      </c>
      <c r="H348" s="14">
        <v>4.6490004649000463E-4</v>
      </c>
      <c r="I348" s="14">
        <v>4.6019328117809482E-4</v>
      </c>
      <c r="J348" s="14">
        <v>4.4150110375275938E-4</v>
      </c>
      <c r="K348" s="14">
        <v>4.5832796329323524E-4</v>
      </c>
      <c r="M348" s="5"/>
      <c r="N348">
        <v>4.7846889952153111E-4</v>
      </c>
      <c r="O348">
        <v>4.7961630695443646E-4</v>
      </c>
      <c r="P348">
        <v>4.7961630695443646E-4</v>
      </c>
      <c r="Q348">
        <v>4.5829514207149406E-4</v>
      </c>
      <c r="R348">
        <v>4.7551117451260106E-4</v>
      </c>
      <c r="S348">
        <v>4.7192071731949034E-4</v>
      </c>
      <c r="T348">
        <v>4.7961630695443646E-4</v>
      </c>
      <c r="U348">
        <v>4.5850527281063731E-4</v>
      </c>
      <c r="V348">
        <v>4.6816479400749064E-4</v>
      </c>
      <c r="W348">
        <v>4.7961630695443646E-4</v>
      </c>
      <c r="X348">
        <v>4.7293312280609909E-4</v>
      </c>
    </row>
    <row r="349" spans="1:24">
      <c r="A349" s="14">
        <v>4.5977011494252872E-4</v>
      </c>
      <c r="B349" s="14">
        <v>4.6490004649000463E-4</v>
      </c>
      <c r="C349" s="14">
        <v>4.6860356138706655E-4</v>
      </c>
      <c r="D349" s="14">
        <v>4.7961630695443646E-4</v>
      </c>
      <c r="E349" s="14">
        <v>4.2973785990545768E-4</v>
      </c>
      <c r="F349" s="14">
        <v>4.6360686138154843E-4</v>
      </c>
      <c r="G349" s="14">
        <v>4.5045045045045046E-4</v>
      </c>
      <c r="H349" s="14">
        <v>4.6490004649000463E-4</v>
      </c>
      <c r="I349" s="14">
        <v>4.6019328117809482E-4</v>
      </c>
      <c r="J349" s="14">
        <v>4.4150110375275938E-4</v>
      </c>
      <c r="K349" s="14">
        <v>4.5832796329323524E-4</v>
      </c>
      <c r="M349" s="5"/>
      <c r="N349">
        <v>4.7846889952153111E-4</v>
      </c>
      <c r="O349">
        <v>4.7961630695443646E-4</v>
      </c>
      <c r="P349">
        <v>4.7961630695443646E-4</v>
      </c>
      <c r="Q349">
        <v>4.5829514207149406E-4</v>
      </c>
      <c r="R349">
        <v>4.7551117451260106E-4</v>
      </c>
      <c r="S349">
        <v>4.7192071731949034E-4</v>
      </c>
      <c r="T349">
        <v>4.7961630695443646E-4</v>
      </c>
      <c r="U349">
        <v>4.5850527281063731E-4</v>
      </c>
      <c r="V349">
        <v>4.6816479400749064E-4</v>
      </c>
      <c r="W349">
        <v>4.7961630695443646E-4</v>
      </c>
      <c r="X349">
        <v>4.7293312280609909E-4</v>
      </c>
    </row>
    <row r="350" spans="1:24">
      <c r="A350" s="14">
        <v>4.5977011494252872E-4</v>
      </c>
      <c r="B350" s="14">
        <v>4.6490004649000463E-4</v>
      </c>
      <c r="C350" s="14">
        <v>4.6860356138706655E-4</v>
      </c>
      <c r="D350" s="14">
        <v>4.7961630695443646E-4</v>
      </c>
      <c r="E350" s="14">
        <v>4.4843049327354261E-4</v>
      </c>
      <c r="F350" s="14">
        <v>4.6360686138154843E-4</v>
      </c>
      <c r="G350" s="14">
        <v>4.5045045045045046E-4</v>
      </c>
      <c r="H350" s="14">
        <v>4.6490004649000463E-4</v>
      </c>
      <c r="I350" s="14">
        <v>4.6019328117809482E-4</v>
      </c>
      <c r="J350" s="14">
        <v>4.4150110375275938E-4</v>
      </c>
      <c r="K350" s="14">
        <v>4.6019722663004375E-4</v>
      </c>
      <c r="M350" s="5"/>
      <c r="N350">
        <v>4.7846889952153111E-4</v>
      </c>
      <c r="O350">
        <v>4.7961630695443646E-4</v>
      </c>
      <c r="P350">
        <v>4.7961630695443646E-4</v>
      </c>
      <c r="Q350">
        <v>4.5829514207149406E-4</v>
      </c>
      <c r="R350">
        <v>4.7551117451260106E-4</v>
      </c>
      <c r="S350">
        <v>4.7192071731949034E-4</v>
      </c>
      <c r="T350">
        <v>4.7961630695443646E-4</v>
      </c>
      <c r="U350">
        <v>4.5850527281063731E-4</v>
      </c>
      <c r="V350">
        <v>4.6816479400749064E-4</v>
      </c>
      <c r="W350">
        <v>4.7961630695443646E-4</v>
      </c>
      <c r="X350">
        <v>4.7293312280609909E-4</v>
      </c>
    </row>
    <row r="351" spans="1:24">
      <c r="A351" s="14">
        <v>4.5977011494252872E-4</v>
      </c>
      <c r="B351" s="14">
        <v>4.6490004649000463E-4</v>
      </c>
      <c r="C351" s="14">
        <v>4.6860356138706655E-4</v>
      </c>
      <c r="D351" s="14">
        <v>4.7961630695443646E-4</v>
      </c>
      <c r="E351" s="14">
        <v>4.4843049327354261E-4</v>
      </c>
      <c r="F351" s="14">
        <v>4.6360686138154843E-4</v>
      </c>
      <c r="G351" s="14">
        <v>4.5045045045045046E-4</v>
      </c>
      <c r="H351" s="14">
        <v>4.6490004649000463E-4</v>
      </c>
      <c r="I351" s="14">
        <v>4.6019328117809482E-4</v>
      </c>
      <c r="J351" s="14">
        <v>4.4150110375275938E-4</v>
      </c>
      <c r="K351" s="14">
        <v>4.6019722663004375E-4</v>
      </c>
      <c r="M351" s="5"/>
      <c r="N351">
        <v>4.7846889952153111E-4</v>
      </c>
      <c r="O351">
        <v>4.7961630695443646E-4</v>
      </c>
      <c r="P351">
        <v>4.7961630695443646E-4</v>
      </c>
      <c r="Q351">
        <v>4.5829514207149406E-4</v>
      </c>
      <c r="R351">
        <v>4.7551117451260106E-4</v>
      </c>
      <c r="S351">
        <v>4.7192071731949034E-4</v>
      </c>
      <c r="T351">
        <v>4.7961630695443646E-4</v>
      </c>
      <c r="U351">
        <v>4.5850527281063731E-4</v>
      </c>
      <c r="V351">
        <v>4.6816479400749064E-4</v>
      </c>
      <c r="W351">
        <v>4.7961630695443646E-4</v>
      </c>
      <c r="X351">
        <v>4.7293312280609909E-4</v>
      </c>
    </row>
    <row r="352" spans="1:24">
      <c r="A352" s="14">
        <v>4.5977011494252872E-4</v>
      </c>
      <c r="B352" s="14">
        <v>4.6490004649000463E-4</v>
      </c>
      <c r="C352" s="14">
        <v>4.6860356138706655E-4</v>
      </c>
      <c r="D352" s="14">
        <v>4.7961630695443646E-4</v>
      </c>
      <c r="E352" s="14">
        <v>4.4843049327354261E-4</v>
      </c>
      <c r="F352" s="14">
        <v>4.6360686138154843E-4</v>
      </c>
      <c r="G352" s="14">
        <v>4.5045045045045046E-4</v>
      </c>
      <c r="H352" s="14">
        <v>4.6490004649000463E-4</v>
      </c>
      <c r="I352" s="14">
        <v>4.6019328117809482E-4</v>
      </c>
      <c r="J352" s="14">
        <v>4.4150110375275938E-4</v>
      </c>
      <c r="K352" s="14">
        <v>4.6019722663004375E-4</v>
      </c>
      <c r="M352" s="5"/>
      <c r="N352">
        <v>4.7846889952153111E-4</v>
      </c>
      <c r="O352">
        <v>4.7961630695443646E-4</v>
      </c>
      <c r="P352">
        <v>4.7961630695443646E-4</v>
      </c>
      <c r="Q352">
        <v>4.5829514207149406E-4</v>
      </c>
      <c r="R352">
        <v>4.7551117451260106E-4</v>
      </c>
      <c r="S352">
        <v>4.7192071731949034E-4</v>
      </c>
      <c r="T352">
        <v>4.7961630695443646E-4</v>
      </c>
      <c r="U352">
        <v>4.5850527281063731E-4</v>
      </c>
      <c r="V352">
        <v>4.6816479400749064E-4</v>
      </c>
      <c r="W352">
        <v>4.7961630695443646E-4</v>
      </c>
      <c r="X352">
        <v>4.7293312280609909E-4</v>
      </c>
    </row>
    <row r="353" spans="1:24">
      <c r="A353" s="14">
        <v>4.5977011494252872E-4</v>
      </c>
      <c r="B353" s="14">
        <v>4.6490004649000463E-4</v>
      </c>
      <c r="C353" s="14">
        <v>4.6860356138706655E-4</v>
      </c>
      <c r="D353" s="14">
        <v>4.7961630695443646E-4</v>
      </c>
      <c r="E353" s="14">
        <v>4.4843049327354261E-4</v>
      </c>
      <c r="F353" s="14">
        <v>4.6360686138154843E-4</v>
      </c>
      <c r="G353" s="14">
        <v>4.5045045045045046E-4</v>
      </c>
      <c r="H353" s="14">
        <v>4.6490004649000463E-4</v>
      </c>
      <c r="I353" s="14">
        <v>4.6019328117809482E-4</v>
      </c>
      <c r="J353" s="14">
        <v>4.4150110375275938E-4</v>
      </c>
      <c r="K353" s="14">
        <v>4.6019722663004375E-4</v>
      </c>
      <c r="M353" s="5"/>
      <c r="N353">
        <v>4.7846889952153111E-4</v>
      </c>
      <c r="O353">
        <v>4.7961630695443646E-4</v>
      </c>
      <c r="P353">
        <v>4.7961630695443646E-4</v>
      </c>
      <c r="Q353">
        <v>4.5829514207149406E-4</v>
      </c>
      <c r="R353">
        <v>4.7551117451260106E-4</v>
      </c>
      <c r="S353">
        <v>4.7192071731949034E-4</v>
      </c>
      <c r="T353">
        <v>4.7961630695443646E-4</v>
      </c>
      <c r="U353">
        <v>4.5850527281063731E-4</v>
      </c>
      <c r="V353">
        <v>4.6816479400749064E-4</v>
      </c>
      <c r="W353">
        <v>4.7961630695443646E-4</v>
      </c>
      <c r="X353">
        <v>4.7293312280609909E-4</v>
      </c>
    </row>
    <row r="354" spans="1:24">
      <c r="A354" s="14">
        <v>4.5977011494252872E-4</v>
      </c>
      <c r="B354" s="14">
        <v>4.6490004649000463E-4</v>
      </c>
      <c r="C354" s="14">
        <v>4.6860356138706655E-4</v>
      </c>
      <c r="D354" s="14">
        <v>4.7961630695443646E-4</v>
      </c>
      <c r="E354" s="14">
        <v>4.4843049327354261E-4</v>
      </c>
      <c r="F354" s="14">
        <v>4.6360686138154843E-4</v>
      </c>
      <c r="G354" s="14">
        <v>4.5045045045045046E-4</v>
      </c>
      <c r="H354" s="14">
        <v>4.6490004649000463E-4</v>
      </c>
      <c r="I354" s="14">
        <v>4.6019328117809482E-4</v>
      </c>
      <c r="J354" s="14">
        <v>4.4150110375275938E-4</v>
      </c>
      <c r="K354" s="14">
        <v>4.6019722663004375E-4</v>
      </c>
      <c r="M354" s="5"/>
      <c r="N354">
        <v>4.7846889952153111E-4</v>
      </c>
      <c r="O354">
        <v>4.7961630695443646E-4</v>
      </c>
      <c r="P354">
        <v>4.7961630695443646E-4</v>
      </c>
      <c r="Q354">
        <v>4.5829514207149406E-4</v>
      </c>
      <c r="R354">
        <v>4.7551117451260106E-4</v>
      </c>
      <c r="S354">
        <v>4.7192071731949034E-4</v>
      </c>
      <c r="T354">
        <v>4.7961630695443646E-4</v>
      </c>
      <c r="U354">
        <v>4.5850527281063731E-4</v>
      </c>
      <c r="V354">
        <v>4.6816479400749064E-4</v>
      </c>
      <c r="W354">
        <v>4.7961630695443646E-4</v>
      </c>
      <c r="X354">
        <v>4.7293312280609909E-4</v>
      </c>
    </row>
    <row r="355" spans="1:24">
      <c r="A355" s="14">
        <v>4.5977011494252872E-4</v>
      </c>
      <c r="B355" s="14">
        <v>4.6490004649000463E-4</v>
      </c>
      <c r="C355" s="14">
        <v>4.6860356138706655E-4</v>
      </c>
      <c r="D355" s="14">
        <v>4.7961630695443646E-4</v>
      </c>
      <c r="E355" s="14">
        <v>4.4843049327354261E-4</v>
      </c>
      <c r="F355" s="14">
        <v>4.6360686138154843E-4</v>
      </c>
      <c r="G355" s="14">
        <v>4.5045045045045046E-4</v>
      </c>
      <c r="H355" s="14">
        <v>4.6490004649000463E-4</v>
      </c>
      <c r="I355" s="14">
        <v>4.6019328117809482E-4</v>
      </c>
      <c r="J355" s="14">
        <v>4.4150110375275938E-4</v>
      </c>
      <c r="K355" s="14">
        <v>4.6019722663004375E-4</v>
      </c>
      <c r="M355" s="5"/>
      <c r="N355">
        <v>4.7846889952153111E-4</v>
      </c>
      <c r="O355">
        <v>4.7961630695443646E-4</v>
      </c>
      <c r="P355">
        <v>4.7961630695443646E-4</v>
      </c>
      <c r="Q355">
        <v>4.5829514207149406E-4</v>
      </c>
      <c r="R355">
        <v>4.7551117451260106E-4</v>
      </c>
      <c r="S355">
        <v>4.7192071731949034E-4</v>
      </c>
      <c r="T355">
        <v>4.7961630695443646E-4</v>
      </c>
      <c r="U355">
        <v>4.5850527281063731E-4</v>
      </c>
      <c r="V355">
        <v>4.6816479400749064E-4</v>
      </c>
      <c r="W355">
        <v>4.7961630695443646E-4</v>
      </c>
      <c r="X355">
        <v>4.7293312280609909E-4</v>
      </c>
    </row>
    <row r="356" spans="1:24">
      <c r="A356" s="14">
        <v>4.5977011494252872E-4</v>
      </c>
      <c r="B356" s="14">
        <v>4.6490004649000463E-4</v>
      </c>
      <c r="C356" s="14">
        <v>4.6860356138706655E-4</v>
      </c>
      <c r="D356" s="14">
        <v>4.7961630695443646E-4</v>
      </c>
      <c r="E356" s="14">
        <v>4.4843049327354261E-4</v>
      </c>
      <c r="F356" s="14">
        <v>4.6360686138154843E-4</v>
      </c>
      <c r="G356" s="14">
        <v>4.5045045045045046E-4</v>
      </c>
      <c r="H356" s="14">
        <v>4.6490004649000463E-4</v>
      </c>
      <c r="I356" s="14">
        <v>4.6019328117809482E-4</v>
      </c>
      <c r="J356" s="14">
        <v>4.4150110375275938E-4</v>
      </c>
      <c r="K356" s="14">
        <v>4.6019722663004375E-4</v>
      </c>
      <c r="M356" s="5"/>
      <c r="N356">
        <v>4.7846889952153111E-4</v>
      </c>
      <c r="O356">
        <v>4.7961630695443646E-4</v>
      </c>
      <c r="P356">
        <v>4.7961630695443646E-4</v>
      </c>
      <c r="Q356">
        <v>4.5829514207149406E-4</v>
      </c>
      <c r="R356">
        <v>4.7551117451260106E-4</v>
      </c>
      <c r="S356">
        <v>4.7192071731949034E-4</v>
      </c>
      <c r="T356">
        <v>4.7961630695443646E-4</v>
      </c>
      <c r="U356">
        <v>4.5850527281063731E-4</v>
      </c>
      <c r="V356">
        <v>4.6816479400749064E-4</v>
      </c>
      <c r="W356">
        <v>4.7961630695443646E-4</v>
      </c>
      <c r="X356">
        <v>4.7293312280609909E-4</v>
      </c>
    </row>
    <row r="357" spans="1:24">
      <c r="A357" s="14">
        <v>4.5977011494252872E-4</v>
      </c>
      <c r="B357" s="14">
        <v>4.6490004649000463E-4</v>
      </c>
      <c r="C357" s="14">
        <v>4.6860356138706655E-4</v>
      </c>
      <c r="D357" s="14">
        <v>4.7961630695443646E-4</v>
      </c>
      <c r="E357" s="14">
        <v>4.4843049327354261E-4</v>
      </c>
      <c r="F357" s="14">
        <v>4.6360686138154843E-4</v>
      </c>
      <c r="G357" s="14">
        <v>4.5045045045045046E-4</v>
      </c>
      <c r="H357" s="14">
        <v>4.6490004649000463E-4</v>
      </c>
      <c r="I357" s="14">
        <v>4.6019328117809482E-4</v>
      </c>
      <c r="J357" s="14">
        <v>4.4150110375275938E-4</v>
      </c>
      <c r="K357" s="14">
        <v>4.6019722663004375E-4</v>
      </c>
      <c r="M357" s="5"/>
      <c r="N357">
        <v>4.7846889952153111E-4</v>
      </c>
      <c r="O357">
        <v>4.7961630695443646E-4</v>
      </c>
      <c r="P357">
        <v>4.7961630695443646E-4</v>
      </c>
      <c r="Q357">
        <v>4.5829514207149406E-4</v>
      </c>
      <c r="R357">
        <v>4.7551117451260106E-4</v>
      </c>
      <c r="S357">
        <v>4.7192071731949034E-4</v>
      </c>
      <c r="T357">
        <v>4.7961630695443646E-4</v>
      </c>
      <c r="U357">
        <v>4.5850527281063731E-4</v>
      </c>
      <c r="V357">
        <v>4.6816479400749064E-4</v>
      </c>
      <c r="W357">
        <v>4.7961630695443646E-4</v>
      </c>
      <c r="X357">
        <v>4.7293312280609909E-4</v>
      </c>
    </row>
    <row r="358" spans="1:24">
      <c r="A358" s="14">
        <v>4.5977011494252872E-4</v>
      </c>
      <c r="B358" s="14">
        <v>4.6490004649000463E-4</v>
      </c>
      <c r="C358" s="14">
        <v>4.6860356138706655E-4</v>
      </c>
      <c r="D358" s="14">
        <v>4.7961630695443646E-4</v>
      </c>
      <c r="E358" s="14">
        <v>4.4843049327354261E-4</v>
      </c>
      <c r="F358" s="14">
        <v>4.6360686138154843E-4</v>
      </c>
      <c r="G358" s="14">
        <v>4.5045045045045046E-4</v>
      </c>
      <c r="H358" s="14">
        <v>4.6490004649000463E-4</v>
      </c>
      <c r="I358" s="14">
        <v>4.6019328117809482E-4</v>
      </c>
      <c r="J358" s="14">
        <v>4.4150110375275938E-4</v>
      </c>
      <c r="K358" s="14">
        <v>4.6019722663004375E-4</v>
      </c>
      <c r="M358" s="5"/>
      <c r="N358">
        <v>4.7846889952153111E-4</v>
      </c>
      <c r="O358">
        <v>4.7961630695443646E-4</v>
      </c>
      <c r="P358">
        <v>4.7961630695443646E-4</v>
      </c>
      <c r="Q358">
        <v>4.5829514207149406E-4</v>
      </c>
      <c r="R358">
        <v>4.7551117451260106E-4</v>
      </c>
      <c r="S358">
        <v>4.7192071731949034E-4</v>
      </c>
      <c r="T358">
        <v>4.7961630695443646E-4</v>
      </c>
      <c r="U358">
        <v>4.5850527281063731E-4</v>
      </c>
      <c r="V358">
        <v>4.6816479400749064E-4</v>
      </c>
      <c r="W358">
        <v>4.7961630695443646E-4</v>
      </c>
      <c r="X358">
        <v>4.7293312280609909E-4</v>
      </c>
    </row>
    <row r="359" spans="1:24">
      <c r="A359" s="14">
        <v>4.5977011494252872E-4</v>
      </c>
      <c r="B359" s="14">
        <v>4.6490004649000463E-4</v>
      </c>
      <c r="C359" s="14">
        <v>4.6860356138706655E-4</v>
      </c>
      <c r="D359" s="14">
        <v>4.7961630695443646E-4</v>
      </c>
      <c r="E359" s="14">
        <v>4.4843049327354261E-4</v>
      </c>
      <c r="F359" s="14">
        <v>4.6360686138154843E-4</v>
      </c>
      <c r="G359" s="14">
        <v>4.5045045045045046E-4</v>
      </c>
      <c r="H359" s="14">
        <v>4.6490004649000463E-4</v>
      </c>
      <c r="I359" s="14">
        <v>4.6019328117809482E-4</v>
      </c>
      <c r="J359" s="14">
        <v>4.4150110375275938E-4</v>
      </c>
      <c r="K359" s="14">
        <v>4.6019722663004375E-4</v>
      </c>
      <c r="M359" s="5"/>
      <c r="N359">
        <v>4.7846889952153111E-4</v>
      </c>
      <c r="O359">
        <v>4.7961630695443646E-4</v>
      </c>
      <c r="P359">
        <v>4.7961630695443646E-4</v>
      </c>
      <c r="Q359">
        <v>4.5829514207149406E-4</v>
      </c>
      <c r="R359">
        <v>4.7551117451260106E-4</v>
      </c>
      <c r="S359">
        <v>4.7192071731949034E-4</v>
      </c>
      <c r="T359">
        <v>4.7961630695443646E-4</v>
      </c>
      <c r="U359">
        <v>4.5850527281063731E-4</v>
      </c>
      <c r="V359">
        <v>4.6816479400749064E-4</v>
      </c>
      <c r="W359">
        <v>4.7961630695443646E-4</v>
      </c>
      <c r="X359">
        <v>4.7293312280609909E-4</v>
      </c>
    </row>
    <row r="360" spans="1:24">
      <c r="A360" s="14">
        <v>4.5977011494252872E-4</v>
      </c>
      <c r="B360" s="14">
        <v>4.6490004649000463E-4</v>
      </c>
      <c r="C360" s="14">
        <v>4.6860356138706655E-4</v>
      </c>
      <c r="D360" s="14">
        <v>4.7961630695443646E-4</v>
      </c>
      <c r="E360" s="14">
        <v>4.4843049327354261E-4</v>
      </c>
      <c r="F360" s="14">
        <v>4.6360686138154843E-4</v>
      </c>
      <c r="G360" s="14">
        <v>4.5045045045045046E-4</v>
      </c>
      <c r="H360" s="14">
        <v>4.6490004649000463E-4</v>
      </c>
      <c r="I360" s="14">
        <v>4.6019328117809482E-4</v>
      </c>
      <c r="J360" s="14">
        <v>4.4150110375275938E-4</v>
      </c>
      <c r="K360" s="14">
        <v>4.6019722663004375E-4</v>
      </c>
      <c r="M360" s="5"/>
      <c r="N360">
        <v>4.7846889952153111E-4</v>
      </c>
      <c r="O360">
        <v>4.7961630695443646E-4</v>
      </c>
      <c r="P360">
        <v>4.7961630695443646E-4</v>
      </c>
      <c r="Q360">
        <v>4.5829514207149406E-4</v>
      </c>
      <c r="R360">
        <v>4.7551117451260106E-4</v>
      </c>
      <c r="S360">
        <v>4.7192071731949034E-4</v>
      </c>
      <c r="T360">
        <v>4.7961630695443646E-4</v>
      </c>
      <c r="U360">
        <v>4.5850527281063731E-4</v>
      </c>
      <c r="V360">
        <v>4.6816479400749064E-4</v>
      </c>
      <c r="W360">
        <v>4.7961630695443646E-4</v>
      </c>
      <c r="X360">
        <v>4.7293312280609909E-4</v>
      </c>
    </row>
    <row r="361" spans="1:24">
      <c r="A361" s="14">
        <v>4.5977011494252872E-4</v>
      </c>
      <c r="B361" s="14">
        <v>4.6490004649000463E-4</v>
      </c>
      <c r="C361" s="14">
        <v>4.6860356138706655E-4</v>
      </c>
      <c r="D361" s="14">
        <v>4.7961630695443646E-4</v>
      </c>
      <c r="E361" s="14">
        <v>4.4843049327354261E-4</v>
      </c>
      <c r="F361" s="14">
        <v>4.6360686138154843E-4</v>
      </c>
      <c r="G361" s="14">
        <v>4.5045045045045046E-4</v>
      </c>
      <c r="H361" s="14">
        <v>4.6490004649000463E-4</v>
      </c>
      <c r="I361" s="14">
        <v>4.6019328117809482E-4</v>
      </c>
      <c r="J361" s="14">
        <v>4.4150110375275938E-4</v>
      </c>
      <c r="K361" s="14">
        <v>4.6019722663004375E-4</v>
      </c>
      <c r="M361" s="5"/>
      <c r="N361">
        <v>4.7846889952153111E-4</v>
      </c>
      <c r="O361">
        <v>4.7961630695443646E-4</v>
      </c>
      <c r="P361">
        <v>4.7961630695443646E-4</v>
      </c>
      <c r="Q361">
        <v>4.5829514207149406E-4</v>
      </c>
      <c r="R361">
        <v>4.7551117451260106E-4</v>
      </c>
      <c r="S361">
        <v>4.7192071731949034E-4</v>
      </c>
      <c r="T361">
        <v>4.7961630695443646E-4</v>
      </c>
      <c r="U361">
        <v>4.5850527281063731E-4</v>
      </c>
      <c r="V361">
        <v>4.6816479400749064E-4</v>
      </c>
      <c r="W361">
        <v>4.7961630695443646E-4</v>
      </c>
      <c r="X361">
        <v>4.7293312280609909E-4</v>
      </c>
    </row>
    <row r="362" spans="1:24">
      <c r="A362" s="14">
        <v>4.5977011494252872E-4</v>
      </c>
      <c r="B362" s="14">
        <v>4.6490004649000463E-4</v>
      </c>
      <c r="C362" s="14">
        <v>4.6860356138706655E-4</v>
      </c>
      <c r="D362" s="14">
        <v>4.7961630695443646E-4</v>
      </c>
      <c r="E362" s="14">
        <v>4.4843049327354261E-4</v>
      </c>
      <c r="F362" s="14">
        <v>4.6360686138154843E-4</v>
      </c>
      <c r="G362" s="14">
        <v>4.5045045045045046E-4</v>
      </c>
      <c r="H362" s="14">
        <v>4.6490004649000463E-4</v>
      </c>
      <c r="I362" s="14">
        <v>4.6019328117809482E-4</v>
      </c>
      <c r="J362" s="14">
        <v>4.4150110375275938E-4</v>
      </c>
      <c r="K362" s="14">
        <v>4.6019722663004375E-4</v>
      </c>
      <c r="M362" s="5"/>
      <c r="N362">
        <v>4.7846889952153111E-4</v>
      </c>
      <c r="O362">
        <v>4.7961630695443646E-4</v>
      </c>
      <c r="P362">
        <v>4.7961630695443646E-4</v>
      </c>
      <c r="Q362">
        <v>4.5829514207149406E-4</v>
      </c>
      <c r="R362">
        <v>4.7551117451260106E-4</v>
      </c>
      <c r="S362">
        <v>4.7192071731949034E-4</v>
      </c>
      <c r="T362">
        <v>4.7961630695443646E-4</v>
      </c>
      <c r="U362">
        <v>4.5850527281063731E-4</v>
      </c>
      <c r="V362">
        <v>4.6816479400749064E-4</v>
      </c>
      <c r="W362">
        <v>4.7961630695443646E-4</v>
      </c>
      <c r="X362">
        <v>4.7293312280609909E-4</v>
      </c>
    </row>
    <row r="363" spans="1:24">
      <c r="A363" s="14">
        <v>4.5977011494252872E-4</v>
      </c>
      <c r="B363" s="14">
        <v>4.6490004649000463E-4</v>
      </c>
      <c r="C363" s="14">
        <v>4.6860356138706655E-4</v>
      </c>
      <c r="D363" s="14">
        <v>4.7961630695443646E-4</v>
      </c>
      <c r="E363" s="14">
        <v>4.4843049327354261E-4</v>
      </c>
      <c r="F363" s="14">
        <v>4.6360686138154843E-4</v>
      </c>
      <c r="G363" s="14">
        <v>4.5045045045045046E-4</v>
      </c>
      <c r="H363" s="14">
        <v>4.6490004649000463E-4</v>
      </c>
      <c r="I363" s="14">
        <v>4.6019328117809482E-4</v>
      </c>
      <c r="J363" s="14">
        <v>4.4150110375275938E-4</v>
      </c>
      <c r="K363" s="14">
        <v>4.6019722663004375E-4</v>
      </c>
      <c r="M363" s="5"/>
      <c r="N363">
        <v>4.7846889952153111E-4</v>
      </c>
      <c r="O363">
        <v>4.7961630695443646E-4</v>
      </c>
      <c r="P363">
        <v>4.7961630695443646E-4</v>
      </c>
      <c r="Q363">
        <v>4.5829514207149406E-4</v>
      </c>
      <c r="R363">
        <v>4.7551117451260106E-4</v>
      </c>
      <c r="S363">
        <v>4.7192071731949034E-4</v>
      </c>
      <c r="T363">
        <v>4.7961630695443646E-4</v>
      </c>
      <c r="U363">
        <v>4.5850527281063731E-4</v>
      </c>
      <c r="V363">
        <v>4.6816479400749064E-4</v>
      </c>
      <c r="W363">
        <v>4.7961630695443646E-4</v>
      </c>
      <c r="X363">
        <v>4.7293312280609909E-4</v>
      </c>
    </row>
    <row r="364" spans="1:24">
      <c r="A364" s="14">
        <v>4.5977011494252872E-4</v>
      </c>
      <c r="B364" s="14">
        <v>4.6490004649000463E-4</v>
      </c>
      <c r="C364" s="14">
        <v>4.6860356138706655E-4</v>
      </c>
      <c r="D364" s="14">
        <v>4.7961630695443646E-4</v>
      </c>
      <c r="E364" s="14">
        <v>4.4843049327354261E-4</v>
      </c>
      <c r="F364" s="14">
        <v>4.6360686138154843E-4</v>
      </c>
      <c r="G364" s="14">
        <v>4.5045045045045046E-4</v>
      </c>
      <c r="H364" s="14">
        <v>4.6490004649000463E-4</v>
      </c>
      <c r="I364" s="14">
        <v>4.6019328117809482E-4</v>
      </c>
      <c r="J364" s="14">
        <v>4.4150110375275938E-4</v>
      </c>
      <c r="K364" s="14">
        <v>4.6019722663004375E-4</v>
      </c>
      <c r="M364" s="5"/>
      <c r="N364">
        <v>4.7846889952153111E-4</v>
      </c>
      <c r="O364">
        <v>4.7961630695443646E-4</v>
      </c>
      <c r="P364">
        <v>4.7961630695443646E-4</v>
      </c>
      <c r="Q364">
        <v>4.5829514207149406E-4</v>
      </c>
      <c r="R364">
        <v>4.7551117451260106E-4</v>
      </c>
      <c r="S364">
        <v>4.7192071731949034E-4</v>
      </c>
      <c r="T364">
        <v>4.7961630695443646E-4</v>
      </c>
      <c r="U364">
        <v>4.5850527281063731E-4</v>
      </c>
      <c r="V364">
        <v>4.6816479400749064E-4</v>
      </c>
      <c r="W364">
        <v>4.7961630695443646E-4</v>
      </c>
      <c r="X364">
        <v>4.7293312280609909E-4</v>
      </c>
    </row>
    <row r="365" spans="1:24">
      <c r="A365" s="14">
        <v>4.5977011494252872E-4</v>
      </c>
      <c r="B365" s="14">
        <v>4.6490004649000463E-4</v>
      </c>
      <c r="C365" s="14">
        <v>4.6860356138706655E-4</v>
      </c>
      <c r="D365" s="14">
        <v>4.7961630695443646E-4</v>
      </c>
      <c r="E365" s="14">
        <v>4.4843049327354261E-4</v>
      </c>
      <c r="F365" s="14">
        <v>4.6360686138154843E-4</v>
      </c>
      <c r="G365" s="14">
        <v>4.5045045045045046E-4</v>
      </c>
      <c r="H365" s="14">
        <v>4.6490004649000463E-4</v>
      </c>
      <c r="I365" s="14">
        <v>4.6019328117809482E-4</v>
      </c>
      <c r="J365" s="14">
        <v>4.4150110375275938E-4</v>
      </c>
      <c r="K365" s="14">
        <v>4.6019722663004375E-4</v>
      </c>
      <c r="M365" s="5"/>
      <c r="N365">
        <v>4.7846889952153111E-4</v>
      </c>
      <c r="O365">
        <v>4.7961630695443646E-4</v>
      </c>
      <c r="P365">
        <v>4.7961630695443646E-4</v>
      </c>
      <c r="Q365">
        <v>4.5829514207149406E-4</v>
      </c>
      <c r="R365">
        <v>4.7551117451260106E-4</v>
      </c>
      <c r="S365">
        <v>4.7192071731949034E-4</v>
      </c>
      <c r="T365">
        <v>4.7961630695443646E-4</v>
      </c>
      <c r="U365">
        <v>4.5850527281063731E-4</v>
      </c>
      <c r="V365">
        <v>4.6816479400749064E-4</v>
      </c>
      <c r="W365">
        <v>4.7961630695443646E-4</v>
      </c>
      <c r="X365">
        <v>4.7293312280609909E-4</v>
      </c>
    </row>
    <row r="366" spans="1:24">
      <c r="A366" s="14">
        <v>4.5977011494252872E-4</v>
      </c>
      <c r="B366" s="14">
        <v>4.6490004649000463E-4</v>
      </c>
      <c r="C366" s="14">
        <v>4.6860356138706655E-4</v>
      </c>
      <c r="D366" s="14">
        <v>4.7961630695443646E-4</v>
      </c>
      <c r="E366" s="14">
        <v>4.4843049327354261E-4</v>
      </c>
      <c r="F366" s="14">
        <v>4.6360686138154843E-4</v>
      </c>
      <c r="G366" s="14">
        <v>4.5045045045045046E-4</v>
      </c>
      <c r="H366" s="14">
        <v>4.6490004649000463E-4</v>
      </c>
      <c r="I366" s="14">
        <v>4.6019328117809482E-4</v>
      </c>
      <c r="J366" s="14">
        <v>4.4150110375275938E-4</v>
      </c>
      <c r="K366" s="14">
        <v>4.6019722663004375E-4</v>
      </c>
      <c r="M366" s="5"/>
      <c r="N366">
        <v>4.7846889952153111E-4</v>
      </c>
      <c r="O366">
        <v>4.7961630695443646E-4</v>
      </c>
      <c r="P366">
        <v>4.7961630695443646E-4</v>
      </c>
      <c r="Q366">
        <v>4.5829514207149406E-4</v>
      </c>
      <c r="R366">
        <v>4.7551117451260106E-4</v>
      </c>
      <c r="S366">
        <v>4.7192071731949034E-4</v>
      </c>
      <c r="T366">
        <v>4.7961630695443646E-4</v>
      </c>
      <c r="U366">
        <v>4.6146746654360867E-4</v>
      </c>
      <c r="V366">
        <v>4.6816479400749064E-4</v>
      </c>
      <c r="W366">
        <v>4.7961630695443646E-4</v>
      </c>
      <c r="X366">
        <v>4.7322934217939618E-4</v>
      </c>
    </row>
    <row r="367" spans="1:24">
      <c r="A367" s="14">
        <v>4.5977011494252872E-4</v>
      </c>
      <c r="B367" s="14">
        <v>4.6490004649000463E-4</v>
      </c>
      <c r="C367" s="14">
        <v>4.6860356138706655E-4</v>
      </c>
      <c r="D367" s="14">
        <v>4.7961630695443646E-4</v>
      </c>
      <c r="E367" s="14">
        <v>4.4843049327354261E-4</v>
      </c>
      <c r="F367" s="14">
        <v>4.6360686138154843E-4</v>
      </c>
      <c r="G367" s="14">
        <v>4.5045045045045046E-4</v>
      </c>
      <c r="H367" s="14">
        <v>4.6490004649000463E-4</v>
      </c>
      <c r="I367" s="14">
        <v>4.6019328117809482E-4</v>
      </c>
      <c r="J367" s="14">
        <v>4.4150110375275938E-4</v>
      </c>
      <c r="K367" s="14">
        <v>4.6019722663004375E-4</v>
      </c>
      <c r="M367" s="5"/>
      <c r="N367">
        <v>4.7846889952153111E-4</v>
      </c>
      <c r="O367">
        <v>4.7961630695443646E-4</v>
      </c>
      <c r="P367">
        <v>4.7961630695443646E-4</v>
      </c>
      <c r="Q367">
        <v>4.5829514207149406E-4</v>
      </c>
      <c r="R367">
        <v>4.7551117451260106E-4</v>
      </c>
      <c r="S367">
        <v>4.7192071731949034E-4</v>
      </c>
      <c r="T367">
        <v>4.7961630695443646E-4</v>
      </c>
      <c r="U367">
        <v>4.6146746654360867E-4</v>
      </c>
      <c r="V367">
        <v>4.6816479400749064E-4</v>
      </c>
      <c r="W367">
        <v>4.7961630695443646E-4</v>
      </c>
      <c r="X367">
        <v>4.7322934217939618E-4</v>
      </c>
    </row>
    <row r="368" spans="1:24">
      <c r="A368" s="14">
        <v>4.5977011494252872E-4</v>
      </c>
      <c r="B368" s="14">
        <v>4.6490004649000463E-4</v>
      </c>
      <c r="C368" s="14">
        <v>4.6860356138706655E-4</v>
      </c>
      <c r="D368" s="14">
        <v>4.7961630695443646E-4</v>
      </c>
      <c r="E368" s="14">
        <v>4.4843049327354261E-4</v>
      </c>
      <c r="F368" s="14">
        <v>4.6360686138154843E-4</v>
      </c>
      <c r="G368" s="14">
        <v>4.5045045045045046E-4</v>
      </c>
      <c r="H368" s="14">
        <v>4.6490004649000463E-4</v>
      </c>
      <c r="I368" s="14">
        <v>4.6019328117809482E-4</v>
      </c>
      <c r="J368" s="14">
        <v>4.4150110375275938E-4</v>
      </c>
      <c r="K368" s="14">
        <v>4.6019722663004375E-4</v>
      </c>
      <c r="M368" s="5"/>
      <c r="N368">
        <v>4.7846889952153111E-4</v>
      </c>
      <c r="O368">
        <v>4.7961630695443646E-4</v>
      </c>
      <c r="P368">
        <v>4.7961630695443646E-4</v>
      </c>
      <c r="Q368">
        <v>4.5829514207149406E-4</v>
      </c>
      <c r="R368">
        <v>4.7551117451260106E-4</v>
      </c>
      <c r="S368">
        <v>4.7192071731949034E-4</v>
      </c>
      <c r="T368">
        <v>4.7961630695443646E-4</v>
      </c>
      <c r="U368">
        <v>4.6146746654360867E-4</v>
      </c>
      <c r="V368">
        <v>4.6816479400749064E-4</v>
      </c>
      <c r="W368">
        <v>4.7961630695443646E-4</v>
      </c>
      <c r="X368">
        <v>4.7322934217939618E-4</v>
      </c>
    </row>
    <row r="369" spans="1:24">
      <c r="A369" s="14">
        <v>4.5977011494252872E-4</v>
      </c>
      <c r="B369" s="14">
        <v>4.6490004649000463E-4</v>
      </c>
      <c r="C369" s="14">
        <v>4.6860356138706655E-4</v>
      </c>
      <c r="D369" s="14">
        <v>4.7961630695443646E-4</v>
      </c>
      <c r="E369" s="14">
        <v>4.4843049327354261E-4</v>
      </c>
      <c r="F369" s="14">
        <v>4.6360686138154843E-4</v>
      </c>
      <c r="G369" s="14">
        <v>4.5045045045045046E-4</v>
      </c>
      <c r="H369" s="14">
        <v>4.6490004649000463E-4</v>
      </c>
      <c r="I369" s="14">
        <v>4.6019328117809482E-4</v>
      </c>
      <c r="J369" s="14">
        <v>4.4150110375275938E-4</v>
      </c>
      <c r="K369" s="14">
        <v>4.6019722663004375E-4</v>
      </c>
      <c r="M369" s="5"/>
      <c r="N369">
        <v>4.7846889952153111E-4</v>
      </c>
      <c r="O369">
        <v>4.7961630695443646E-4</v>
      </c>
      <c r="P369">
        <v>4.7961630695443646E-4</v>
      </c>
      <c r="Q369">
        <v>4.5829514207149406E-4</v>
      </c>
      <c r="R369">
        <v>4.7551117451260106E-4</v>
      </c>
      <c r="S369">
        <v>4.7192071731949034E-4</v>
      </c>
      <c r="T369">
        <v>4.7961630695443646E-4</v>
      </c>
      <c r="U369">
        <v>4.6146746654360867E-4</v>
      </c>
      <c r="V369">
        <v>4.6816479400749064E-4</v>
      </c>
      <c r="W369">
        <v>4.7961630695443646E-4</v>
      </c>
      <c r="X369">
        <v>4.7322934217939618E-4</v>
      </c>
    </row>
    <row r="370" spans="1:24">
      <c r="A370" s="14">
        <v>4.5977011494252872E-4</v>
      </c>
      <c r="B370" s="14">
        <v>4.6490004649000463E-4</v>
      </c>
      <c r="C370" s="14">
        <v>4.6860356138706655E-4</v>
      </c>
      <c r="D370" s="14">
        <v>4.7961630695443646E-4</v>
      </c>
      <c r="E370" s="14">
        <v>4.4843049327354261E-4</v>
      </c>
      <c r="F370" s="14">
        <v>4.6360686138154843E-4</v>
      </c>
      <c r="G370" s="14">
        <v>4.5045045045045046E-4</v>
      </c>
      <c r="H370" s="14">
        <v>4.6490004649000463E-4</v>
      </c>
      <c r="I370" s="14">
        <v>4.6019328117809482E-4</v>
      </c>
      <c r="J370" s="14">
        <v>4.4150110375275938E-4</v>
      </c>
      <c r="K370" s="14">
        <v>4.6019722663004375E-4</v>
      </c>
      <c r="M370" s="5"/>
      <c r="N370">
        <v>4.7846889952153111E-4</v>
      </c>
      <c r="O370">
        <v>4.7961630695443646E-4</v>
      </c>
      <c r="P370">
        <v>4.7961630695443646E-4</v>
      </c>
      <c r="Q370">
        <v>4.5829514207149406E-4</v>
      </c>
      <c r="R370">
        <v>4.7551117451260106E-4</v>
      </c>
      <c r="S370">
        <v>4.7192071731949034E-4</v>
      </c>
      <c r="T370">
        <v>4.7961630695443646E-4</v>
      </c>
      <c r="U370">
        <v>4.6146746654360867E-4</v>
      </c>
      <c r="V370">
        <v>4.6816479400749064E-4</v>
      </c>
      <c r="W370">
        <v>4.7961630695443646E-4</v>
      </c>
      <c r="X370">
        <v>4.7322934217939618E-4</v>
      </c>
    </row>
    <row r="371" spans="1:24">
      <c r="A371" s="14">
        <v>4.5977011494252872E-4</v>
      </c>
      <c r="B371" s="14">
        <v>4.6490004649000463E-4</v>
      </c>
      <c r="C371" s="14">
        <v>4.6860356138706655E-4</v>
      </c>
      <c r="D371" s="14">
        <v>4.7961630695443646E-4</v>
      </c>
      <c r="E371" s="14">
        <v>4.4843049327354261E-4</v>
      </c>
      <c r="F371" s="14">
        <v>4.6360686138154843E-4</v>
      </c>
      <c r="G371" s="14">
        <v>4.5045045045045046E-4</v>
      </c>
      <c r="H371" s="14">
        <v>4.6490004649000463E-4</v>
      </c>
      <c r="I371" s="14">
        <v>4.6019328117809482E-4</v>
      </c>
      <c r="J371" s="14">
        <v>4.4150110375275938E-4</v>
      </c>
      <c r="K371" s="14">
        <v>4.6019722663004375E-4</v>
      </c>
      <c r="M371" s="5"/>
      <c r="N371">
        <v>4.7846889952153111E-4</v>
      </c>
      <c r="O371">
        <v>4.7961630695443646E-4</v>
      </c>
      <c r="P371">
        <v>4.7961630695443646E-4</v>
      </c>
      <c r="Q371">
        <v>4.5829514207149406E-4</v>
      </c>
      <c r="R371">
        <v>4.7551117451260106E-4</v>
      </c>
      <c r="S371">
        <v>4.7192071731949034E-4</v>
      </c>
      <c r="T371">
        <v>4.7961630695443646E-4</v>
      </c>
      <c r="U371">
        <v>4.6146746654360867E-4</v>
      </c>
      <c r="V371">
        <v>4.6816479400749064E-4</v>
      </c>
      <c r="W371">
        <v>4.7961630695443646E-4</v>
      </c>
      <c r="X371">
        <v>4.7322934217939618E-4</v>
      </c>
    </row>
    <row r="372" spans="1:24">
      <c r="A372" s="14">
        <v>4.5977011494252872E-4</v>
      </c>
      <c r="B372" s="14">
        <v>4.6490004649000463E-4</v>
      </c>
      <c r="C372" s="14">
        <v>4.7528517110266159E-4</v>
      </c>
      <c r="D372" s="14">
        <v>4.7961630695443646E-4</v>
      </c>
      <c r="E372" s="14">
        <v>4.4843049327354261E-4</v>
      </c>
      <c r="F372" s="14">
        <v>4.6360686138154843E-4</v>
      </c>
      <c r="G372" s="14">
        <v>4.5045045045045046E-4</v>
      </c>
      <c r="H372" s="14">
        <v>4.6490004649000463E-4</v>
      </c>
      <c r="I372" s="14">
        <v>4.6019328117809482E-4</v>
      </c>
      <c r="J372" s="14">
        <v>4.4150110375275938E-4</v>
      </c>
      <c r="K372" s="14">
        <v>4.6086538760160324E-4</v>
      </c>
      <c r="M372" s="5"/>
      <c r="N372">
        <v>4.7846889952153111E-4</v>
      </c>
      <c r="O372">
        <v>4.7961630695443646E-4</v>
      </c>
      <c r="P372">
        <v>4.7961630695443646E-4</v>
      </c>
      <c r="Q372">
        <v>4.5829514207149406E-4</v>
      </c>
      <c r="R372">
        <v>4.7551117451260106E-4</v>
      </c>
      <c r="S372">
        <v>4.7192071731949034E-4</v>
      </c>
      <c r="T372">
        <v>4.7961630695443646E-4</v>
      </c>
      <c r="U372">
        <v>4.6146746654360867E-4</v>
      </c>
      <c r="V372">
        <v>4.6816479400749064E-4</v>
      </c>
      <c r="W372">
        <v>4.7961630695443646E-4</v>
      </c>
      <c r="X372">
        <v>4.7322934217939618E-4</v>
      </c>
    </row>
    <row r="373" spans="1:24">
      <c r="A373" s="14">
        <v>4.5977011494252872E-4</v>
      </c>
      <c r="B373" s="14">
        <v>4.6490004649000463E-4</v>
      </c>
      <c r="C373" s="14">
        <v>4.7528517110266159E-4</v>
      </c>
      <c r="D373" s="14">
        <v>4.7961630695443646E-4</v>
      </c>
      <c r="E373" s="14">
        <v>4.4843049327354261E-4</v>
      </c>
      <c r="F373" s="14">
        <v>4.6360686138154843E-4</v>
      </c>
      <c r="G373" s="14">
        <v>4.5045045045045046E-4</v>
      </c>
      <c r="H373" s="14">
        <v>4.6490004649000463E-4</v>
      </c>
      <c r="I373" s="14">
        <v>4.6019328117809482E-4</v>
      </c>
      <c r="J373" s="14">
        <v>4.4150110375275938E-4</v>
      </c>
      <c r="K373" s="14">
        <v>4.6086538760160324E-4</v>
      </c>
      <c r="M373" s="5"/>
      <c r="N373">
        <v>4.7846889952153111E-4</v>
      </c>
      <c r="O373">
        <v>4.7961630695443646E-4</v>
      </c>
      <c r="P373">
        <v>4.7961630695443646E-4</v>
      </c>
      <c r="Q373">
        <v>4.5829514207149406E-4</v>
      </c>
      <c r="R373">
        <v>4.7551117451260106E-4</v>
      </c>
      <c r="S373">
        <v>4.7192071731949034E-4</v>
      </c>
      <c r="T373">
        <v>4.7961630695443646E-4</v>
      </c>
      <c r="U373">
        <v>4.6146746654360867E-4</v>
      </c>
      <c r="V373">
        <v>4.6816479400749064E-4</v>
      </c>
      <c r="W373">
        <v>4.7961630695443646E-4</v>
      </c>
      <c r="X373">
        <v>4.7322934217939618E-4</v>
      </c>
    </row>
    <row r="374" spans="1:24">
      <c r="A374" s="14">
        <v>4.5977011494252872E-4</v>
      </c>
      <c r="B374" s="14">
        <v>4.6490004649000463E-4</v>
      </c>
      <c r="C374" s="14">
        <v>4.7528517110266159E-4</v>
      </c>
      <c r="D374" s="14">
        <v>4.7961630695443646E-4</v>
      </c>
      <c r="E374" s="14">
        <v>4.4843049327354261E-4</v>
      </c>
      <c r="F374" s="14">
        <v>4.6360686138154843E-4</v>
      </c>
      <c r="G374" s="14">
        <v>4.5045045045045046E-4</v>
      </c>
      <c r="H374" s="14">
        <v>4.6490004649000463E-4</v>
      </c>
      <c r="I374" s="14">
        <v>4.6019328117809482E-4</v>
      </c>
      <c r="J374" s="14">
        <v>4.4150110375275938E-4</v>
      </c>
      <c r="K374" s="14">
        <v>4.6086538760160324E-4</v>
      </c>
      <c r="M374" s="5"/>
      <c r="N374">
        <v>4.7846889952153111E-4</v>
      </c>
      <c r="O374">
        <v>4.7961630695443646E-4</v>
      </c>
      <c r="P374">
        <v>4.7961630695443646E-4</v>
      </c>
      <c r="Q374">
        <v>4.5829514207149406E-4</v>
      </c>
      <c r="R374">
        <v>4.7551117451260106E-4</v>
      </c>
      <c r="S374">
        <v>4.7192071731949034E-4</v>
      </c>
      <c r="T374">
        <v>4.7961630695443646E-4</v>
      </c>
      <c r="U374">
        <v>4.6146746654360867E-4</v>
      </c>
      <c r="V374">
        <v>4.6816479400749064E-4</v>
      </c>
      <c r="W374">
        <v>4.7961630695443646E-4</v>
      </c>
      <c r="X374">
        <v>4.7322934217939618E-4</v>
      </c>
    </row>
    <row r="375" spans="1:24">
      <c r="A375" s="14">
        <v>4.5977011494252872E-4</v>
      </c>
      <c r="B375" s="14">
        <v>4.6490004649000463E-4</v>
      </c>
      <c r="C375" s="14">
        <v>4.7528517110266159E-4</v>
      </c>
      <c r="D375" s="14">
        <v>4.7961630695443646E-4</v>
      </c>
      <c r="E375" s="14">
        <v>4.4843049327354261E-4</v>
      </c>
      <c r="F375" s="14">
        <v>4.6360686138154843E-4</v>
      </c>
      <c r="G375" s="14">
        <v>4.5045045045045046E-4</v>
      </c>
      <c r="H375" s="14">
        <v>4.6490004649000463E-4</v>
      </c>
      <c r="I375" s="14">
        <v>4.6019328117809482E-4</v>
      </c>
      <c r="J375" s="14">
        <v>4.4150110375275938E-4</v>
      </c>
      <c r="K375" s="14">
        <v>4.6086538760160324E-4</v>
      </c>
      <c r="M375" s="5"/>
      <c r="N375">
        <v>4.7846889952153111E-4</v>
      </c>
      <c r="O375">
        <v>4.7961630695443646E-4</v>
      </c>
      <c r="P375">
        <v>4.7961630695443646E-4</v>
      </c>
      <c r="Q375">
        <v>4.5829514207149406E-4</v>
      </c>
      <c r="R375">
        <v>4.7551117451260106E-4</v>
      </c>
      <c r="S375">
        <v>4.7192071731949034E-4</v>
      </c>
      <c r="T375">
        <v>4.7961630695443646E-4</v>
      </c>
      <c r="U375">
        <v>4.6146746654360867E-4</v>
      </c>
      <c r="V375">
        <v>4.6816479400749064E-4</v>
      </c>
      <c r="W375">
        <v>4.7961630695443646E-4</v>
      </c>
      <c r="X375">
        <v>4.7322934217939618E-4</v>
      </c>
    </row>
    <row r="376" spans="1:24">
      <c r="A376" s="14">
        <v>4.5977011494252872E-4</v>
      </c>
      <c r="B376" s="14">
        <v>4.6490004649000463E-4</v>
      </c>
      <c r="C376" s="14">
        <v>4.7528517110266159E-4</v>
      </c>
      <c r="D376" s="14">
        <v>4.7961630695443646E-4</v>
      </c>
      <c r="E376" s="14">
        <v>4.4843049327354261E-4</v>
      </c>
      <c r="F376" s="14">
        <v>4.6360686138154843E-4</v>
      </c>
      <c r="G376" s="14">
        <v>4.5045045045045046E-4</v>
      </c>
      <c r="H376" s="14">
        <v>4.6490004649000463E-4</v>
      </c>
      <c r="I376" s="14">
        <v>4.6019328117809482E-4</v>
      </c>
      <c r="J376" s="14">
        <v>4.4150110375275938E-4</v>
      </c>
      <c r="K376" s="14">
        <v>4.6086538760160324E-4</v>
      </c>
      <c r="M376" s="5"/>
      <c r="N376">
        <v>4.7846889952153111E-4</v>
      </c>
      <c r="O376">
        <v>4.7961630695443646E-4</v>
      </c>
      <c r="P376">
        <v>4.7961630695443646E-4</v>
      </c>
      <c r="Q376">
        <v>4.5829514207149406E-4</v>
      </c>
      <c r="R376">
        <v>4.7551117451260106E-4</v>
      </c>
      <c r="S376">
        <v>4.7192071731949034E-4</v>
      </c>
      <c r="T376">
        <v>4.7961630695443646E-4</v>
      </c>
      <c r="U376">
        <v>4.6146746654360867E-4</v>
      </c>
      <c r="V376">
        <v>4.6816479400749064E-4</v>
      </c>
      <c r="W376">
        <v>4.7961630695443646E-4</v>
      </c>
      <c r="X376">
        <v>4.7322934217939618E-4</v>
      </c>
    </row>
    <row r="377" spans="1:24">
      <c r="A377" s="14">
        <v>4.5977011494252872E-4</v>
      </c>
      <c r="B377" s="14">
        <v>4.6490004649000463E-4</v>
      </c>
      <c r="C377" s="14">
        <v>4.7732696897374703E-4</v>
      </c>
      <c r="D377" s="14">
        <v>4.7961630695443646E-4</v>
      </c>
      <c r="E377" s="14">
        <v>4.4843049327354261E-4</v>
      </c>
      <c r="F377" s="14">
        <v>4.6360686138154843E-4</v>
      </c>
      <c r="G377" s="14">
        <v>4.5045045045045046E-4</v>
      </c>
      <c r="H377" s="14">
        <v>4.6490004649000463E-4</v>
      </c>
      <c r="I377" s="14">
        <v>4.6019328117809482E-4</v>
      </c>
      <c r="J377" s="14">
        <v>4.4150110375275938E-4</v>
      </c>
      <c r="K377" s="14">
        <v>4.6106956738871179E-4</v>
      </c>
      <c r="M377" s="5"/>
      <c r="N377">
        <v>4.7846889952153111E-4</v>
      </c>
      <c r="O377">
        <v>4.7961630695443646E-4</v>
      </c>
      <c r="P377">
        <v>4.7961630695443646E-4</v>
      </c>
      <c r="Q377">
        <v>4.5829514207149406E-4</v>
      </c>
      <c r="R377">
        <v>4.7551117451260106E-4</v>
      </c>
      <c r="S377">
        <v>4.7192071731949034E-4</v>
      </c>
      <c r="T377">
        <v>4.7961630695443646E-4</v>
      </c>
      <c r="U377">
        <v>4.6146746654360867E-4</v>
      </c>
      <c r="V377">
        <v>4.6816479400749064E-4</v>
      </c>
      <c r="W377">
        <v>4.7961630695443646E-4</v>
      </c>
      <c r="X377">
        <v>4.7322934217939618E-4</v>
      </c>
    </row>
    <row r="378" spans="1:24">
      <c r="A378" s="14">
        <v>4.5977011494252872E-4</v>
      </c>
      <c r="B378" s="14">
        <v>4.6490004649000463E-4</v>
      </c>
      <c r="C378" s="14">
        <v>4.7732696897374703E-4</v>
      </c>
      <c r="D378" s="14">
        <v>4.7961630695443646E-4</v>
      </c>
      <c r="E378" s="14">
        <v>4.4843049327354261E-4</v>
      </c>
      <c r="F378" s="14">
        <v>4.6360686138154843E-4</v>
      </c>
      <c r="G378" s="14">
        <v>4.5045045045045046E-4</v>
      </c>
      <c r="H378" s="14">
        <v>4.6490004649000463E-4</v>
      </c>
      <c r="I378" s="14">
        <v>4.6019328117809482E-4</v>
      </c>
      <c r="J378" s="14">
        <v>4.4150110375275938E-4</v>
      </c>
      <c r="K378" s="14">
        <v>4.6106956738871179E-4</v>
      </c>
      <c r="M378" s="5"/>
      <c r="N378">
        <v>4.7846889952153111E-4</v>
      </c>
      <c r="O378">
        <v>4.7961630695443646E-4</v>
      </c>
      <c r="P378">
        <v>4.7961630695443646E-4</v>
      </c>
      <c r="Q378">
        <v>4.5829514207149406E-4</v>
      </c>
      <c r="R378">
        <v>4.7551117451260106E-4</v>
      </c>
      <c r="S378">
        <v>4.7192071731949034E-4</v>
      </c>
      <c r="T378">
        <v>4.7961630695443646E-4</v>
      </c>
      <c r="U378">
        <v>4.6146746654360867E-4</v>
      </c>
      <c r="V378">
        <v>4.6816479400749064E-4</v>
      </c>
      <c r="W378">
        <v>4.7961630695443646E-4</v>
      </c>
      <c r="X378">
        <v>4.7322934217939618E-4</v>
      </c>
    </row>
    <row r="379" spans="1:24">
      <c r="A379" s="14">
        <v>4.5977011494252872E-4</v>
      </c>
      <c r="B379" s="14">
        <v>4.6490004649000463E-4</v>
      </c>
      <c r="C379" s="14">
        <v>4.7732696897374703E-4</v>
      </c>
      <c r="D379" s="14">
        <v>4.7961630695443646E-4</v>
      </c>
      <c r="E379" s="14">
        <v>4.4843049327354261E-4</v>
      </c>
      <c r="F379" s="14">
        <v>4.6360686138154843E-4</v>
      </c>
      <c r="G379" s="14">
        <v>4.5045045045045046E-4</v>
      </c>
      <c r="H379" s="14">
        <v>4.6490004649000463E-4</v>
      </c>
      <c r="I379" s="14">
        <v>4.6019328117809482E-4</v>
      </c>
      <c r="J379" s="14">
        <v>4.4150110375275938E-4</v>
      </c>
      <c r="K379" s="14">
        <v>4.6106956738871179E-4</v>
      </c>
      <c r="M379" s="5"/>
      <c r="N379">
        <v>4.7846889952153111E-4</v>
      </c>
      <c r="O379">
        <v>4.7961630695443646E-4</v>
      </c>
      <c r="P379">
        <v>4.7961630695443646E-4</v>
      </c>
      <c r="Q379">
        <v>4.5829514207149406E-4</v>
      </c>
      <c r="R379">
        <v>4.7551117451260106E-4</v>
      </c>
      <c r="S379">
        <v>4.7192071731949034E-4</v>
      </c>
      <c r="T379">
        <v>4.7961630695443646E-4</v>
      </c>
      <c r="U379">
        <v>4.6146746654360867E-4</v>
      </c>
      <c r="V379">
        <v>4.6816479400749064E-4</v>
      </c>
      <c r="W379">
        <v>4.7961630695443646E-4</v>
      </c>
      <c r="X379">
        <v>4.7322934217939618E-4</v>
      </c>
    </row>
    <row r="380" spans="1:24">
      <c r="A380" s="14">
        <v>4.5977011494252872E-4</v>
      </c>
      <c r="B380" s="14">
        <v>4.6490004649000463E-4</v>
      </c>
      <c r="C380" s="14">
        <v>4.7732696897374703E-4</v>
      </c>
      <c r="D380" s="14">
        <v>4.7961630695443646E-4</v>
      </c>
      <c r="E380" s="14">
        <v>4.4843049327354261E-4</v>
      </c>
      <c r="F380" s="14">
        <v>4.6360686138154843E-4</v>
      </c>
      <c r="G380" s="14">
        <v>4.5045045045045046E-4</v>
      </c>
      <c r="H380" s="14">
        <v>4.6490004649000463E-4</v>
      </c>
      <c r="I380" s="14">
        <v>4.6019328117809482E-4</v>
      </c>
      <c r="J380" s="14">
        <v>4.4150110375275938E-4</v>
      </c>
      <c r="K380" s="14">
        <v>4.6106956738871179E-4</v>
      </c>
      <c r="M380" s="5"/>
      <c r="N380">
        <v>4.7846889952153111E-4</v>
      </c>
      <c r="O380">
        <v>4.7961630695443646E-4</v>
      </c>
      <c r="P380">
        <v>4.7961630695443646E-4</v>
      </c>
      <c r="Q380">
        <v>4.5829514207149406E-4</v>
      </c>
      <c r="R380">
        <v>4.7551117451260106E-4</v>
      </c>
      <c r="S380">
        <v>4.7192071731949034E-4</v>
      </c>
      <c r="T380">
        <v>4.7961630695443646E-4</v>
      </c>
      <c r="U380">
        <v>4.6146746654360867E-4</v>
      </c>
      <c r="V380">
        <v>4.6816479400749064E-4</v>
      </c>
      <c r="W380">
        <v>4.7961630695443646E-4</v>
      </c>
      <c r="X380">
        <v>4.7322934217939618E-4</v>
      </c>
    </row>
    <row r="381" spans="1:24">
      <c r="A381" s="14">
        <v>4.5977011494252872E-4</v>
      </c>
      <c r="B381" s="14">
        <v>4.6490004649000463E-4</v>
      </c>
      <c r="C381" s="14">
        <v>4.7732696897374703E-4</v>
      </c>
      <c r="D381" s="14">
        <v>4.7961630695443646E-4</v>
      </c>
      <c r="E381" s="14">
        <v>4.4843049327354261E-4</v>
      </c>
      <c r="F381" s="14">
        <v>4.6360686138154843E-4</v>
      </c>
      <c r="G381" s="14">
        <v>4.5045045045045046E-4</v>
      </c>
      <c r="H381" s="14">
        <v>4.6490004649000463E-4</v>
      </c>
      <c r="I381" s="14">
        <v>4.6019328117809482E-4</v>
      </c>
      <c r="J381" s="14">
        <v>4.4150110375275938E-4</v>
      </c>
      <c r="K381" s="14">
        <v>4.6106956738871179E-4</v>
      </c>
      <c r="M381" s="5"/>
      <c r="N381">
        <v>4.7846889952153111E-4</v>
      </c>
      <c r="O381">
        <v>4.7961630695443646E-4</v>
      </c>
      <c r="P381">
        <v>4.7961630695443646E-4</v>
      </c>
      <c r="Q381">
        <v>4.5829514207149406E-4</v>
      </c>
      <c r="R381">
        <v>4.7551117451260106E-4</v>
      </c>
      <c r="S381">
        <v>4.7192071731949034E-4</v>
      </c>
      <c r="T381">
        <v>4.7961630695443646E-4</v>
      </c>
      <c r="U381">
        <v>4.6146746654360867E-4</v>
      </c>
      <c r="V381">
        <v>4.6816479400749064E-4</v>
      </c>
      <c r="W381">
        <v>4.7961630695443646E-4</v>
      </c>
      <c r="X381">
        <v>4.7322934217939618E-4</v>
      </c>
    </row>
    <row r="382" spans="1:24">
      <c r="A382" s="14">
        <v>4.5977011494252872E-4</v>
      </c>
      <c r="B382" s="14">
        <v>4.6490004649000463E-4</v>
      </c>
      <c r="C382" s="14">
        <v>4.7732696897374703E-4</v>
      </c>
      <c r="D382" s="14">
        <v>4.7961630695443646E-4</v>
      </c>
      <c r="E382" s="14">
        <v>4.4843049327354261E-4</v>
      </c>
      <c r="F382" s="14">
        <v>4.6360686138154843E-4</v>
      </c>
      <c r="G382" s="14">
        <v>4.5045045045045046E-4</v>
      </c>
      <c r="H382" s="14">
        <v>4.6490004649000463E-4</v>
      </c>
      <c r="I382" s="14">
        <v>4.6019328117809482E-4</v>
      </c>
      <c r="J382" s="14">
        <v>4.4150110375275938E-4</v>
      </c>
      <c r="K382" s="14">
        <v>4.6106956738871179E-4</v>
      </c>
      <c r="M382" s="5"/>
      <c r="N382">
        <v>4.7846889952153111E-4</v>
      </c>
      <c r="O382">
        <v>4.7961630695443646E-4</v>
      </c>
      <c r="P382">
        <v>4.7961630695443646E-4</v>
      </c>
      <c r="Q382">
        <v>4.5829514207149406E-4</v>
      </c>
      <c r="R382">
        <v>4.7551117451260106E-4</v>
      </c>
      <c r="S382">
        <v>4.7192071731949034E-4</v>
      </c>
      <c r="T382">
        <v>4.7961630695443646E-4</v>
      </c>
      <c r="U382">
        <v>4.6146746654360867E-4</v>
      </c>
      <c r="V382">
        <v>4.6816479400749064E-4</v>
      </c>
      <c r="W382">
        <v>4.7961630695443646E-4</v>
      </c>
      <c r="X382">
        <v>4.7322934217939618E-4</v>
      </c>
    </row>
    <row r="383" spans="1:24">
      <c r="A383" s="14">
        <v>4.5977011494252872E-4</v>
      </c>
      <c r="B383" s="14">
        <v>4.6490004649000463E-4</v>
      </c>
      <c r="C383" s="14">
        <v>4.7732696897374703E-4</v>
      </c>
      <c r="D383" s="14">
        <v>4.7961630695443646E-4</v>
      </c>
      <c r="E383" s="14">
        <v>4.4843049327354261E-4</v>
      </c>
      <c r="F383" s="14">
        <v>4.6360686138154843E-4</v>
      </c>
      <c r="G383" s="14">
        <v>4.5045045045045046E-4</v>
      </c>
      <c r="H383" s="14">
        <v>4.6490004649000463E-4</v>
      </c>
      <c r="I383" s="14">
        <v>4.6019328117809482E-4</v>
      </c>
      <c r="J383" s="14">
        <v>4.4150110375275938E-4</v>
      </c>
      <c r="K383" s="14">
        <v>4.6106956738871179E-4</v>
      </c>
      <c r="M383" s="5"/>
      <c r="N383">
        <v>4.7846889952153111E-4</v>
      </c>
      <c r="O383">
        <v>4.7961630695443646E-4</v>
      </c>
      <c r="P383">
        <v>4.7961630695443646E-4</v>
      </c>
      <c r="Q383">
        <v>4.5829514207149406E-4</v>
      </c>
      <c r="R383">
        <v>4.7551117451260106E-4</v>
      </c>
      <c r="S383">
        <v>4.7192071731949034E-4</v>
      </c>
      <c r="T383">
        <v>4.7961630695443646E-4</v>
      </c>
      <c r="U383">
        <v>4.6146746654360867E-4</v>
      </c>
      <c r="V383">
        <v>4.6816479400749064E-4</v>
      </c>
      <c r="W383">
        <v>4.7961630695443646E-4</v>
      </c>
      <c r="X383">
        <v>4.7322934217939618E-4</v>
      </c>
    </row>
    <row r="384" spans="1:24">
      <c r="A384" s="14">
        <v>4.5977011494252872E-4</v>
      </c>
      <c r="B384" s="14">
        <v>4.6490004649000463E-4</v>
      </c>
      <c r="C384" s="14">
        <v>4.7732696897374703E-4</v>
      </c>
      <c r="D384" s="14">
        <v>4.7961630695443646E-4</v>
      </c>
      <c r="E384" s="14">
        <v>4.4843049327354261E-4</v>
      </c>
      <c r="F384" s="14">
        <v>4.6360686138154843E-4</v>
      </c>
      <c r="G384" s="14">
        <v>4.5045045045045046E-4</v>
      </c>
      <c r="H384" s="14">
        <v>4.6490004649000463E-4</v>
      </c>
      <c r="I384" s="14">
        <v>4.6019328117809482E-4</v>
      </c>
      <c r="J384" s="14">
        <v>4.4150110375275938E-4</v>
      </c>
      <c r="K384" s="14">
        <v>4.6106956738871179E-4</v>
      </c>
      <c r="M384" s="5"/>
      <c r="N384">
        <v>4.7846889952153111E-4</v>
      </c>
      <c r="O384">
        <v>4.7961630695443646E-4</v>
      </c>
      <c r="P384">
        <v>4.7961630695443646E-4</v>
      </c>
      <c r="Q384">
        <v>4.5829514207149406E-4</v>
      </c>
      <c r="R384">
        <v>4.7551117451260106E-4</v>
      </c>
      <c r="S384">
        <v>4.7192071731949034E-4</v>
      </c>
      <c r="T384">
        <v>4.7961630695443646E-4</v>
      </c>
      <c r="U384">
        <v>4.6146746654360867E-4</v>
      </c>
      <c r="V384">
        <v>4.6816479400749064E-4</v>
      </c>
      <c r="W384">
        <v>4.7961630695443646E-4</v>
      </c>
      <c r="X384">
        <v>4.7322934217939618E-4</v>
      </c>
    </row>
    <row r="385" spans="1:24">
      <c r="A385" s="14">
        <v>4.5977011494252872E-4</v>
      </c>
      <c r="B385" s="14">
        <v>4.6490004649000463E-4</v>
      </c>
      <c r="C385" s="14">
        <v>4.7732696897374703E-4</v>
      </c>
      <c r="D385" s="14">
        <v>4.7961630695443646E-4</v>
      </c>
      <c r="E385" s="14">
        <v>4.4843049327354261E-4</v>
      </c>
      <c r="F385" s="14">
        <v>4.6360686138154843E-4</v>
      </c>
      <c r="G385" s="14">
        <v>4.5045045045045046E-4</v>
      </c>
      <c r="H385" s="14">
        <v>4.6490004649000463E-4</v>
      </c>
      <c r="I385" s="14">
        <v>4.6019328117809482E-4</v>
      </c>
      <c r="J385" s="14">
        <v>4.4150110375275938E-4</v>
      </c>
      <c r="K385" s="14">
        <v>4.6106956738871179E-4</v>
      </c>
      <c r="M385" s="5"/>
      <c r="N385">
        <v>4.7846889952153111E-4</v>
      </c>
      <c r="O385">
        <v>4.7961630695443646E-4</v>
      </c>
      <c r="P385">
        <v>4.7961630695443646E-4</v>
      </c>
      <c r="Q385">
        <v>4.5829514207149406E-4</v>
      </c>
      <c r="R385">
        <v>4.7551117451260106E-4</v>
      </c>
      <c r="S385">
        <v>4.7192071731949034E-4</v>
      </c>
      <c r="T385">
        <v>4.7961630695443646E-4</v>
      </c>
      <c r="U385">
        <v>4.6146746654360867E-4</v>
      </c>
      <c r="V385">
        <v>4.6816479400749064E-4</v>
      </c>
      <c r="W385">
        <v>4.7961630695443646E-4</v>
      </c>
      <c r="X385">
        <v>4.7322934217939618E-4</v>
      </c>
    </row>
    <row r="386" spans="1:24">
      <c r="A386" s="14">
        <v>4.5977011494252872E-4</v>
      </c>
      <c r="B386" s="14">
        <v>4.6490004649000463E-4</v>
      </c>
      <c r="C386" s="14">
        <v>4.7732696897374703E-4</v>
      </c>
      <c r="D386" s="14">
        <v>4.7961630695443646E-4</v>
      </c>
      <c r="E386" s="14">
        <v>4.4843049327354261E-4</v>
      </c>
      <c r="F386" s="14">
        <v>4.6360686138154843E-4</v>
      </c>
      <c r="G386" s="14">
        <v>4.5045045045045046E-4</v>
      </c>
      <c r="H386" s="14">
        <v>4.6490004649000463E-4</v>
      </c>
      <c r="I386" s="14">
        <v>4.6019328117809482E-4</v>
      </c>
      <c r="J386" s="14">
        <v>4.4150110375275938E-4</v>
      </c>
      <c r="K386" s="14">
        <v>4.6106956738871179E-4</v>
      </c>
      <c r="M386" s="5"/>
      <c r="N386">
        <v>4.7846889952153111E-4</v>
      </c>
      <c r="O386">
        <v>4.7961630695443646E-4</v>
      </c>
      <c r="P386">
        <v>4.7961630695443646E-4</v>
      </c>
      <c r="Q386">
        <v>4.5829514207149406E-4</v>
      </c>
      <c r="R386">
        <v>4.7551117451260106E-4</v>
      </c>
      <c r="S386">
        <v>4.7192071731949034E-4</v>
      </c>
      <c r="T386">
        <v>4.7961630695443646E-4</v>
      </c>
      <c r="U386">
        <v>4.6146746654360867E-4</v>
      </c>
      <c r="V386">
        <v>4.6816479400749064E-4</v>
      </c>
      <c r="W386">
        <v>4.7961630695443646E-4</v>
      </c>
      <c r="X386">
        <v>4.7322934217939618E-4</v>
      </c>
    </row>
    <row r="387" spans="1:24">
      <c r="A387" s="14">
        <v>4.5977011494252872E-4</v>
      </c>
      <c r="B387" s="14">
        <v>4.6490004649000463E-4</v>
      </c>
      <c r="C387" s="14">
        <v>4.7732696897374703E-4</v>
      </c>
      <c r="D387" s="14">
        <v>4.7961630695443646E-4</v>
      </c>
      <c r="E387" s="14">
        <v>4.4843049327354261E-4</v>
      </c>
      <c r="F387" s="14">
        <v>4.6360686138154843E-4</v>
      </c>
      <c r="G387" s="14">
        <v>4.5045045045045046E-4</v>
      </c>
      <c r="H387" s="14">
        <v>4.6490004649000463E-4</v>
      </c>
      <c r="I387" s="14">
        <v>4.6019328117809482E-4</v>
      </c>
      <c r="J387" s="14">
        <v>4.4150110375275938E-4</v>
      </c>
      <c r="K387" s="14">
        <v>4.6106956738871179E-4</v>
      </c>
      <c r="M387" s="5"/>
      <c r="N387">
        <v>4.7846889952153111E-4</v>
      </c>
      <c r="O387">
        <v>4.7961630695443646E-4</v>
      </c>
      <c r="P387">
        <v>4.7961630695443646E-4</v>
      </c>
      <c r="Q387">
        <v>4.5829514207149406E-4</v>
      </c>
      <c r="R387">
        <v>4.7551117451260106E-4</v>
      </c>
      <c r="S387">
        <v>4.7192071731949034E-4</v>
      </c>
      <c r="T387">
        <v>4.7961630695443646E-4</v>
      </c>
      <c r="U387">
        <v>4.6146746654360867E-4</v>
      </c>
      <c r="V387">
        <v>4.6816479400749064E-4</v>
      </c>
      <c r="W387">
        <v>4.7961630695443646E-4</v>
      </c>
      <c r="X387">
        <v>4.7322934217939618E-4</v>
      </c>
    </row>
    <row r="388" spans="1:24">
      <c r="A388" s="14">
        <v>4.5977011494252872E-4</v>
      </c>
      <c r="B388" s="14">
        <v>4.6490004649000463E-4</v>
      </c>
      <c r="C388" s="14">
        <v>4.7732696897374703E-4</v>
      </c>
      <c r="D388" s="14">
        <v>4.7961630695443646E-4</v>
      </c>
      <c r="E388" s="14">
        <v>4.4843049327354261E-4</v>
      </c>
      <c r="F388" s="14">
        <v>4.6360686138154843E-4</v>
      </c>
      <c r="G388" s="14">
        <v>4.5045045045045046E-4</v>
      </c>
      <c r="H388" s="14">
        <v>4.6490004649000463E-4</v>
      </c>
      <c r="I388" s="14">
        <v>4.6019328117809482E-4</v>
      </c>
      <c r="J388" s="14">
        <v>4.4150110375275938E-4</v>
      </c>
      <c r="K388" s="14">
        <v>4.6106956738871179E-4</v>
      </c>
      <c r="M388" s="5"/>
      <c r="N388">
        <v>4.7846889952153111E-4</v>
      </c>
      <c r="O388">
        <v>4.7961630695443646E-4</v>
      </c>
      <c r="P388">
        <v>4.7961630695443646E-4</v>
      </c>
      <c r="Q388">
        <v>4.5829514207149406E-4</v>
      </c>
      <c r="R388">
        <v>4.7551117451260106E-4</v>
      </c>
      <c r="S388">
        <v>4.7192071731949034E-4</v>
      </c>
      <c r="T388">
        <v>4.7961630695443646E-4</v>
      </c>
      <c r="U388">
        <v>4.6146746654360867E-4</v>
      </c>
      <c r="V388">
        <v>4.6816479400749064E-4</v>
      </c>
      <c r="W388">
        <v>4.7961630695443646E-4</v>
      </c>
      <c r="X388">
        <v>4.7322934217939618E-4</v>
      </c>
    </row>
    <row r="389" spans="1:24">
      <c r="A389" s="14">
        <v>4.5977011494252872E-4</v>
      </c>
      <c r="B389" s="14">
        <v>4.6490004649000463E-4</v>
      </c>
      <c r="C389" s="14">
        <v>4.7732696897374703E-4</v>
      </c>
      <c r="D389" s="14">
        <v>4.7961630695443646E-4</v>
      </c>
      <c r="E389" s="14">
        <v>4.4843049327354261E-4</v>
      </c>
      <c r="F389" s="14">
        <v>4.6360686138154843E-4</v>
      </c>
      <c r="G389" s="14">
        <v>4.5045045045045046E-4</v>
      </c>
      <c r="H389" s="14">
        <v>4.6490004649000463E-4</v>
      </c>
      <c r="I389" s="14">
        <v>4.6019328117809482E-4</v>
      </c>
      <c r="J389" s="14">
        <v>4.4150110375275938E-4</v>
      </c>
      <c r="K389" s="14">
        <v>4.6106956738871179E-4</v>
      </c>
      <c r="M389" s="5"/>
      <c r="N389">
        <v>4.7846889952153111E-4</v>
      </c>
      <c r="O389">
        <v>4.7961630695443646E-4</v>
      </c>
      <c r="P389">
        <v>4.7961630695443646E-4</v>
      </c>
      <c r="Q389">
        <v>4.5829514207149406E-4</v>
      </c>
      <c r="R389">
        <v>4.7551117451260106E-4</v>
      </c>
      <c r="S389">
        <v>4.7192071731949034E-4</v>
      </c>
      <c r="T389">
        <v>4.7961630695443646E-4</v>
      </c>
      <c r="U389">
        <v>4.6146746654360867E-4</v>
      </c>
      <c r="V389">
        <v>4.6816479400749064E-4</v>
      </c>
      <c r="W389">
        <v>4.7961630695443646E-4</v>
      </c>
      <c r="X389">
        <v>4.7322934217939618E-4</v>
      </c>
    </row>
    <row r="390" spans="1:24">
      <c r="A390" s="14">
        <v>4.5977011494252872E-4</v>
      </c>
      <c r="B390" s="14">
        <v>4.6490004649000463E-4</v>
      </c>
      <c r="C390" s="14">
        <v>4.7732696897374703E-4</v>
      </c>
      <c r="D390" s="14">
        <v>4.7961630695443646E-4</v>
      </c>
      <c r="E390" s="14">
        <v>4.4843049327354261E-4</v>
      </c>
      <c r="F390" s="14">
        <v>4.6360686138154843E-4</v>
      </c>
      <c r="G390" s="14">
        <v>4.5045045045045046E-4</v>
      </c>
      <c r="H390" s="14">
        <v>4.6490004649000463E-4</v>
      </c>
      <c r="I390" s="14">
        <v>4.6019328117809482E-4</v>
      </c>
      <c r="J390" s="14">
        <v>4.4150110375275938E-4</v>
      </c>
      <c r="K390" s="14">
        <v>4.6106956738871179E-4</v>
      </c>
      <c r="M390" s="5"/>
      <c r="N390">
        <v>4.7846889952153111E-4</v>
      </c>
      <c r="O390">
        <v>4.7961630695443646E-4</v>
      </c>
      <c r="P390">
        <v>4.7961630695443646E-4</v>
      </c>
      <c r="Q390">
        <v>4.5829514207149406E-4</v>
      </c>
      <c r="R390">
        <v>4.7551117451260106E-4</v>
      </c>
      <c r="S390">
        <v>4.7192071731949034E-4</v>
      </c>
      <c r="T390">
        <v>4.7961630695443646E-4</v>
      </c>
      <c r="U390">
        <v>4.6146746654360867E-4</v>
      </c>
      <c r="V390">
        <v>4.6816479400749064E-4</v>
      </c>
      <c r="W390">
        <v>4.7961630695443646E-4</v>
      </c>
      <c r="X390">
        <v>4.7322934217939618E-4</v>
      </c>
    </row>
    <row r="391" spans="1:24">
      <c r="A391" s="14">
        <v>4.5977011494252872E-4</v>
      </c>
      <c r="B391" s="14">
        <v>4.6490004649000463E-4</v>
      </c>
      <c r="C391" s="14">
        <v>4.7732696897374703E-4</v>
      </c>
      <c r="D391" s="14">
        <v>4.7961630695443646E-4</v>
      </c>
      <c r="E391" s="14">
        <v>4.4843049327354261E-4</v>
      </c>
      <c r="F391" s="14">
        <v>4.6360686138154843E-4</v>
      </c>
      <c r="G391" s="14">
        <v>4.5045045045045046E-4</v>
      </c>
      <c r="H391" s="14">
        <v>4.6490004649000463E-4</v>
      </c>
      <c r="I391" s="14">
        <v>4.6019328117809482E-4</v>
      </c>
      <c r="J391" s="14">
        <v>4.4150110375275938E-4</v>
      </c>
      <c r="K391" s="14">
        <v>4.6106956738871179E-4</v>
      </c>
      <c r="M391" s="5"/>
      <c r="N391">
        <v>4.7846889952153111E-4</v>
      </c>
      <c r="O391">
        <v>4.7961630695443646E-4</v>
      </c>
      <c r="P391">
        <v>4.7961630695443646E-4</v>
      </c>
      <c r="Q391">
        <v>4.5829514207149406E-4</v>
      </c>
      <c r="R391">
        <v>4.7551117451260106E-4</v>
      </c>
      <c r="S391">
        <v>4.7192071731949034E-4</v>
      </c>
      <c r="T391">
        <v>4.7961630695443646E-4</v>
      </c>
      <c r="U391">
        <v>4.6146746654360867E-4</v>
      </c>
      <c r="V391">
        <v>4.6816479400749064E-4</v>
      </c>
      <c r="W391">
        <v>4.7961630695443646E-4</v>
      </c>
      <c r="X391">
        <v>4.7322934217939618E-4</v>
      </c>
    </row>
    <row r="392" spans="1:24">
      <c r="A392" s="14">
        <v>4.5977011494252872E-4</v>
      </c>
      <c r="B392" s="14">
        <v>4.6490004649000463E-4</v>
      </c>
      <c r="C392" s="14">
        <v>4.7732696897374703E-4</v>
      </c>
      <c r="D392" s="14">
        <v>4.7961630695443646E-4</v>
      </c>
      <c r="E392" s="14">
        <v>4.4843049327354261E-4</v>
      </c>
      <c r="F392" s="14">
        <v>4.6360686138154843E-4</v>
      </c>
      <c r="G392" s="14">
        <v>4.5045045045045046E-4</v>
      </c>
      <c r="H392" s="14">
        <v>4.6490004649000463E-4</v>
      </c>
      <c r="I392" s="14">
        <v>4.6019328117809482E-4</v>
      </c>
      <c r="J392" s="14">
        <v>4.4150110375275938E-4</v>
      </c>
      <c r="K392" s="14">
        <v>4.6106956738871179E-4</v>
      </c>
      <c r="M392" s="5"/>
      <c r="N392">
        <v>4.7846889952153111E-4</v>
      </c>
      <c r="O392">
        <v>4.7961630695443646E-4</v>
      </c>
      <c r="P392">
        <v>4.7961630695443646E-4</v>
      </c>
      <c r="Q392">
        <v>4.5829514207149406E-4</v>
      </c>
      <c r="R392">
        <v>4.7551117451260106E-4</v>
      </c>
      <c r="S392">
        <v>4.7192071731949034E-4</v>
      </c>
      <c r="T392">
        <v>4.7961630695443646E-4</v>
      </c>
      <c r="U392">
        <v>4.6146746654360867E-4</v>
      </c>
      <c r="V392">
        <v>4.6816479400749064E-4</v>
      </c>
      <c r="W392">
        <v>4.7961630695443646E-4</v>
      </c>
      <c r="X392">
        <v>4.7322934217939618E-4</v>
      </c>
    </row>
    <row r="393" spans="1:24">
      <c r="A393" s="14">
        <v>4.5977011494252872E-4</v>
      </c>
      <c r="B393" s="14">
        <v>4.6490004649000463E-4</v>
      </c>
      <c r="C393" s="14">
        <v>4.7732696897374703E-4</v>
      </c>
      <c r="D393" s="14">
        <v>4.7961630695443646E-4</v>
      </c>
      <c r="E393" s="14">
        <v>4.4843049327354261E-4</v>
      </c>
      <c r="F393" s="14">
        <v>4.6360686138154843E-4</v>
      </c>
      <c r="G393" s="14">
        <v>4.5045045045045046E-4</v>
      </c>
      <c r="H393" s="14">
        <v>4.6490004649000463E-4</v>
      </c>
      <c r="I393" s="14">
        <v>4.6019328117809482E-4</v>
      </c>
      <c r="J393" s="14">
        <v>4.4150110375275938E-4</v>
      </c>
      <c r="K393" s="14">
        <v>4.6106956738871179E-4</v>
      </c>
      <c r="M393" s="5"/>
      <c r="N393">
        <v>4.7846889952153111E-4</v>
      </c>
      <c r="O393">
        <v>4.7961630695443646E-4</v>
      </c>
      <c r="P393">
        <v>4.7961630695443646E-4</v>
      </c>
      <c r="Q393">
        <v>4.5829514207149406E-4</v>
      </c>
      <c r="R393">
        <v>4.7551117451260106E-4</v>
      </c>
      <c r="S393">
        <v>4.7192071731949034E-4</v>
      </c>
      <c r="T393">
        <v>4.7961630695443646E-4</v>
      </c>
      <c r="U393">
        <v>4.6146746654360867E-4</v>
      </c>
      <c r="V393">
        <v>4.6816479400749064E-4</v>
      </c>
      <c r="W393">
        <v>4.7961630695443646E-4</v>
      </c>
      <c r="X393">
        <v>4.7322934217939618E-4</v>
      </c>
    </row>
    <row r="394" spans="1:24">
      <c r="A394" s="14">
        <v>4.5977011494252872E-4</v>
      </c>
      <c r="B394" s="14">
        <v>4.6490004649000463E-4</v>
      </c>
      <c r="C394" s="14">
        <v>4.7732696897374703E-4</v>
      </c>
      <c r="D394" s="14">
        <v>4.7961630695443646E-4</v>
      </c>
      <c r="E394" s="14">
        <v>4.4843049327354261E-4</v>
      </c>
      <c r="F394" s="14">
        <v>4.6360686138154843E-4</v>
      </c>
      <c r="G394" s="14">
        <v>4.5045045045045046E-4</v>
      </c>
      <c r="H394" s="14">
        <v>4.6490004649000463E-4</v>
      </c>
      <c r="I394" s="14">
        <v>4.6019328117809482E-4</v>
      </c>
      <c r="J394" s="14">
        <v>4.4150110375275938E-4</v>
      </c>
      <c r="K394" s="14">
        <v>4.6106956738871179E-4</v>
      </c>
      <c r="M394" s="5"/>
      <c r="N394">
        <v>4.7846889952153111E-4</v>
      </c>
      <c r="O394">
        <v>4.7961630695443646E-4</v>
      </c>
      <c r="P394">
        <v>4.7961630695443646E-4</v>
      </c>
      <c r="Q394">
        <v>4.5829514207149406E-4</v>
      </c>
      <c r="R394">
        <v>4.7551117451260106E-4</v>
      </c>
      <c r="S394">
        <v>4.7192071731949034E-4</v>
      </c>
      <c r="T394">
        <v>4.7961630695443646E-4</v>
      </c>
      <c r="U394">
        <v>4.6146746654360867E-4</v>
      </c>
      <c r="V394">
        <v>4.6816479400749064E-4</v>
      </c>
      <c r="W394">
        <v>4.7961630695443646E-4</v>
      </c>
      <c r="X394">
        <v>4.7322934217939618E-4</v>
      </c>
    </row>
    <row r="395" spans="1:24">
      <c r="A395" s="14">
        <v>4.5977011494252872E-4</v>
      </c>
      <c r="B395" s="14">
        <v>4.6490004649000463E-4</v>
      </c>
      <c r="C395" s="14">
        <v>4.7732696897374703E-4</v>
      </c>
      <c r="D395" s="14">
        <v>4.7961630695443646E-4</v>
      </c>
      <c r="E395" s="14">
        <v>4.4843049327354261E-4</v>
      </c>
      <c r="F395" s="14">
        <v>4.6360686138154843E-4</v>
      </c>
      <c r="G395" s="14">
        <v>4.5045045045045046E-4</v>
      </c>
      <c r="H395" s="14">
        <v>4.6490004649000463E-4</v>
      </c>
      <c r="I395" s="14">
        <v>4.6019328117809482E-4</v>
      </c>
      <c r="J395" s="14">
        <v>4.4150110375275938E-4</v>
      </c>
      <c r="K395" s="14">
        <v>4.6106956738871179E-4</v>
      </c>
      <c r="M395" s="5"/>
      <c r="N395">
        <v>4.7846889952153111E-4</v>
      </c>
      <c r="O395">
        <v>4.7961630695443646E-4</v>
      </c>
      <c r="P395">
        <v>4.7961630695443646E-4</v>
      </c>
      <c r="Q395">
        <v>4.5829514207149406E-4</v>
      </c>
      <c r="R395">
        <v>4.7551117451260106E-4</v>
      </c>
      <c r="S395">
        <v>4.7192071731949034E-4</v>
      </c>
      <c r="T395">
        <v>4.7961630695443646E-4</v>
      </c>
      <c r="U395">
        <v>4.6146746654360867E-4</v>
      </c>
      <c r="V395">
        <v>4.6816479400749064E-4</v>
      </c>
      <c r="W395">
        <v>4.7961630695443646E-4</v>
      </c>
      <c r="X395">
        <v>4.7322934217939618E-4</v>
      </c>
    </row>
    <row r="396" spans="1:24">
      <c r="A396" s="14">
        <v>4.5977011494252872E-4</v>
      </c>
      <c r="B396" s="14">
        <v>4.6490004649000463E-4</v>
      </c>
      <c r="C396" s="14">
        <v>4.7732696897374703E-4</v>
      </c>
      <c r="D396" s="14">
        <v>4.7961630695443646E-4</v>
      </c>
      <c r="E396" s="14">
        <v>4.4843049327354261E-4</v>
      </c>
      <c r="F396" s="14">
        <v>4.6360686138154843E-4</v>
      </c>
      <c r="G396" s="14">
        <v>4.5045045045045046E-4</v>
      </c>
      <c r="H396" s="14">
        <v>4.6490004649000463E-4</v>
      </c>
      <c r="I396" s="14">
        <v>4.6019328117809482E-4</v>
      </c>
      <c r="J396" s="14">
        <v>4.4150110375275938E-4</v>
      </c>
      <c r="K396" s="14">
        <v>4.6106956738871179E-4</v>
      </c>
      <c r="M396" s="5"/>
      <c r="N396">
        <v>4.7846889952153111E-4</v>
      </c>
      <c r="O396">
        <v>4.7961630695443646E-4</v>
      </c>
      <c r="P396">
        <v>4.7961630695443646E-4</v>
      </c>
      <c r="Q396">
        <v>4.5829514207149406E-4</v>
      </c>
      <c r="R396">
        <v>4.7551117451260106E-4</v>
      </c>
      <c r="S396">
        <v>4.7192071731949034E-4</v>
      </c>
      <c r="T396">
        <v>4.7961630695443646E-4</v>
      </c>
      <c r="U396">
        <v>4.6146746654360867E-4</v>
      </c>
      <c r="V396">
        <v>4.6816479400749064E-4</v>
      </c>
      <c r="W396">
        <v>4.7961630695443646E-4</v>
      </c>
      <c r="X396">
        <v>4.7322934217939618E-4</v>
      </c>
    </row>
    <row r="397" spans="1:24">
      <c r="A397" s="14">
        <v>4.5977011494252872E-4</v>
      </c>
      <c r="B397" s="14">
        <v>4.6490004649000463E-4</v>
      </c>
      <c r="C397" s="14">
        <v>4.7732696897374703E-4</v>
      </c>
      <c r="D397" s="14">
        <v>4.7961630695443646E-4</v>
      </c>
      <c r="E397" s="14">
        <v>4.4843049327354261E-4</v>
      </c>
      <c r="F397" s="14">
        <v>4.6360686138154843E-4</v>
      </c>
      <c r="G397" s="14">
        <v>4.5045045045045046E-4</v>
      </c>
      <c r="H397" s="14">
        <v>4.6490004649000463E-4</v>
      </c>
      <c r="I397" s="14">
        <v>4.6019328117809482E-4</v>
      </c>
      <c r="J397" s="14">
        <v>4.4150110375275938E-4</v>
      </c>
      <c r="K397" s="14">
        <v>4.6106956738871179E-4</v>
      </c>
      <c r="M397" s="5"/>
      <c r="N397">
        <v>4.7846889952153111E-4</v>
      </c>
      <c r="O397">
        <v>4.7961630695443646E-4</v>
      </c>
      <c r="P397">
        <v>4.7961630695443646E-4</v>
      </c>
      <c r="Q397">
        <v>4.5829514207149406E-4</v>
      </c>
      <c r="R397">
        <v>4.7551117451260106E-4</v>
      </c>
      <c r="S397">
        <v>4.7192071731949034E-4</v>
      </c>
      <c r="T397">
        <v>4.7961630695443646E-4</v>
      </c>
      <c r="U397">
        <v>4.6146746654360867E-4</v>
      </c>
      <c r="V397">
        <v>4.6816479400749064E-4</v>
      </c>
      <c r="W397">
        <v>4.7961630695443646E-4</v>
      </c>
      <c r="X397">
        <v>4.7322934217939618E-4</v>
      </c>
    </row>
    <row r="398" spans="1:24">
      <c r="A398" s="14">
        <v>4.5977011494252872E-4</v>
      </c>
      <c r="B398" s="14">
        <v>4.6490004649000463E-4</v>
      </c>
      <c r="C398" s="14">
        <v>4.7732696897374703E-4</v>
      </c>
      <c r="D398" s="14">
        <v>4.7961630695443646E-4</v>
      </c>
      <c r="E398" s="14">
        <v>4.4843049327354261E-4</v>
      </c>
      <c r="F398" s="14">
        <v>4.6360686138154843E-4</v>
      </c>
      <c r="G398" s="14">
        <v>4.5045045045045046E-4</v>
      </c>
      <c r="H398" s="14">
        <v>4.6490004649000463E-4</v>
      </c>
      <c r="I398" s="14">
        <v>4.6019328117809482E-4</v>
      </c>
      <c r="J398" s="14">
        <v>4.4150110375275938E-4</v>
      </c>
      <c r="K398" s="14">
        <v>4.6106956738871179E-4</v>
      </c>
      <c r="M398" s="5"/>
      <c r="N398">
        <v>4.7846889952153111E-4</v>
      </c>
      <c r="O398">
        <v>4.7961630695443646E-4</v>
      </c>
      <c r="P398">
        <v>4.7961630695443646E-4</v>
      </c>
      <c r="Q398">
        <v>4.5829514207149406E-4</v>
      </c>
      <c r="R398">
        <v>4.7551117451260106E-4</v>
      </c>
      <c r="S398">
        <v>4.7192071731949034E-4</v>
      </c>
      <c r="T398">
        <v>4.7961630695443646E-4</v>
      </c>
      <c r="U398">
        <v>4.6146746654360867E-4</v>
      </c>
      <c r="V398">
        <v>4.6816479400749064E-4</v>
      </c>
      <c r="W398">
        <v>4.7961630695443646E-4</v>
      </c>
      <c r="X398">
        <v>4.7322934217939618E-4</v>
      </c>
    </row>
    <row r="399" spans="1:24">
      <c r="A399" s="14">
        <v>4.5977011494252872E-4</v>
      </c>
      <c r="B399" s="14">
        <v>4.6490004649000463E-4</v>
      </c>
      <c r="C399" s="14">
        <v>4.7732696897374703E-4</v>
      </c>
      <c r="D399" s="14">
        <v>4.7961630695443646E-4</v>
      </c>
      <c r="E399" s="14">
        <v>4.4843049327354261E-4</v>
      </c>
      <c r="F399" s="14">
        <v>4.6360686138154843E-4</v>
      </c>
      <c r="G399" s="14">
        <v>4.5045045045045046E-4</v>
      </c>
      <c r="H399" s="14">
        <v>4.6490004649000463E-4</v>
      </c>
      <c r="I399" s="14">
        <v>4.6019328117809482E-4</v>
      </c>
      <c r="J399" s="14">
        <v>4.4150110375275938E-4</v>
      </c>
      <c r="K399" s="14">
        <v>4.6106956738871179E-4</v>
      </c>
      <c r="M399" s="5"/>
      <c r="N399">
        <v>4.7846889952153111E-4</v>
      </c>
      <c r="O399">
        <v>4.7961630695443646E-4</v>
      </c>
      <c r="P399">
        <v>4.7961630695443646E-4</v>
      </c>
      <c r="Q399">
        <v>4.5829514207149406E-4</v>
      </c>
      <c r="R399">
        <v>4.7551117451260106E-4</v>
      </c>
      <c r="S399">
        <v>4.7192071731949034E-4</v>
      </c>
      <c r="T399">
        <v>4.7961630695443646E-4</v>
      </c>
      <c r="U399">
        <v>4.6146746654360867E-4</v>
      </c>
      <c r="V399">
        <v>4.6816479400749064E-4</v>
      </c>
      <c r="W399">
        <v>4.7961630695443646E-4</v>
      </c>
      <c r="X399">
        <v>4.7322934217939618E-4</v>
      </c>
    </row>
    <row r="400" spans="1:24">
      <c r="A400" s="14">
        <v>4.5977011494252872E-4</v>
      </c>
      <c r="B400" s="14">
        <v>4.6490004649000463E-4</v>
      </c>
      <c r="C400" s="14">
        <v>4.7732696897374703E-4</v>
      </c>
      <c r="D400" s="14">
        <v>4.7961630695443646E-4</v>
      </c>
      <c r="E400" s="14">
        <v>4.4843049327354261E-4</v>
      </c>
      <c r="F400" s="14">
        <v>4.6360686138154843E-4</v>
      </c>
      <c r="G400" s="14">
        <v>4.5045045045045046E-4</v>
      </c>
      <c r="H400" s="14">
        <v>4.6490004649000463E-4</v>
      </c>
      <c r="I400" s="14">
        <v>4.6019328117809482E-4</v>
      </c>
      <c r="J400" s="14">
        <v>4.4150110375275938E-4</v>
      </c>
      <c r="K400" s="14">
        <v>4.6106956738871179E-4</v>
      </c>
      <c r="M400" s="5"/>
      <c r="N400">
        <v>4.7846889952153111E-4</v>
      </c>
      <c r="O400">
        <v>4.7961630695443646E-4</v>
      </c>
      <c r="P400">
        <v>4.7961630695443646E-4</v>
      </c>
      <c r="Q400">
        <v>4.5829514207149406E-4</v>
      </c>
      <c r="R400">
        <v>4.7551117451260106E-4</v>
      </c>
      <c r="S400">
        <v>4.7192071731949034E-4</v>
      </c>
      <c r="T400">
        <v>4.7961630695443646E-4</v>
      </c>
      <c r="U400">
        <v>4.6146746654360867E-4</v>
      </c>
      <c r="V400">
        <v>4.6816479400749064E-4</v>
      </c>
      <c r="W400">
        <v>4.7961630695443646E-4</v>
      </c>
      <c r="X400">
        <v>4.7322934217939618E-4</v>
      </c>
    </row>
    <row r="401" spans="1:24">
      <c r="A401" s="14">
        <v>4.5977011494252872E-4</v>
      </c>
      <c r="B401" s="14">
        <v>4.6490004649000463E-4</v>
      </c>
      <c r="C401" s="14">
        <v>4.7732696897374703E-4</v>
      </c>
      <c r="D401" s="14">
        <v>4.7961630695443646E-4</v>
      </c>
      <c r="E401" s="14">
        <v>4.4843049327354261E-4</v>
      </c>
      <c r="F401" s="14">
        <v>4.6360686138154843E-4</v>
      </c>
      <c r="G401" s="14">
        <v>4.5045045045045046E-4</v>
      </c>
      <c r="H401" s="14">
        <v>4.6490004649000463E-4</v>
      </c>
      <c r="I401" s="14">
        <v>4.6019328117809482E-4</v>
      </c>
      <c r="J401" s="14">
        <v>4.4150110375275938E-4</v>
      </c>
      <c r="K401" s="14">
        <v>4.6106956738871179E-4</v>
      </c>
      <c r="M401" s="5"/>
      <c r="N401">
        <v>4.7846889952153111E-4</v>
      </c>
      <c r="O401">
        <v>4.7961630695443646E-4</v>
      </c>
      <c r="P401">
        <v>4.7961630695443646E-4</v>
      </c>
      <c r="Q401">
        <v>4.5829514207149406E-4</v>
      </c>
      <c r="R401">
        <v>4.7551117451260106E-4</v>
      </c>
      <c r="S401">
        <v>4.7192071731949034E-4</v>
      </c>
      <c r="T401">
        <v>4.7961630695443646E-4</v>
      </c>
      <c r="U401">
        <v>4.6146746654360867E-4</v>
      </c>
      <c r="V401">
        <v>4.6816479400749064E-4</v>
      </c>
      <c r="W401">
        <v>4.7961630695443646E-4</v>
      </c>
      <c r="X401">
        <v>4.7322934217939618E-4</v>
      </c>
    </row>
    <row r="402" spans="1:24">
      <c r="A402" s="14">
        <v>4.5977011494252872E-4</v>
      </c>
      <c r="B402" s="14">
        <v>4.6490004649000463E-4</v>
      </c>
      <c r="C402" s="14">
        <v>4.7732696897374703E-4</v>
      </c>
      <c r="D402" s="14">
        <v>4.7961630695443646E-4</v>
      </c>
      <c r="E402" s="14">
        <v>4.4843049327354261E-4</v>
      </c>
      <c r="F402" s="14">
        <v>4.6360686138154843E-4</v>
      </c>
      <c r="G402" s="14">
        <v>4.5045045045045046E-4</v>
      </c>
      <c r="H402" s="14">
        <v>4.6490004649000463E-4</v>
      </c>
      <c r="I402" s="14">
        <v>4.6019328117809482E-4</v>
      </c>
      <c r="J402" s="14">
        <v>4.4150110375275938E-4</v>
      </c>
      <c r="K402" s="14">
        <v>4.6106956738871179E-4</v>
      </c>
      <c r="M402" s="5"/>
      <c r="N402">
        <v>4.7846889952153111E-4</v>
      </c>
      <c r="O402">
        <v>4.7961630695443646E-4</v>
      </c>
      <c r="P402">
        <v>4.7961630695443646E-4</v>
      </c>
      <c r="Q402">
        <v>4.5829514207149406E-4</v>
      </c>
      <c r="R402">
        <v>4.7551117451260106E-4</v>
      </c>
      <c r="S402">
        <v>4.7192071731949034E-4</v>
      </c>
      <c r="T402">
        <v>4.7961630695443646E-4</v>
      </c>
      <c r="U402">
        <v>4.6146746654360867E-4</v>
      </c>
      <c r="V402">
        <v>4.6816479400749064E-4</v>
      </c>
      <c r="W402">
        <v>4.7961630695443646E-4</v>
      </c>
      <c r="X402">
        <v>4.7322934217939618E-4</v>
      </c>
    </row>
    <row r="403" spans="1:24">
      <c r="A403" s="14">
        <v>4.5977011494252872E-4</v>
      </c>
      <c r="B403" s="14">
        <v>4.6490004649000463E-4</v>
      </c>
      <c r="C403" s="14">
        <v>4.7732696897374703E-4</v>
      </c>
      <c r="D403" s="14">
        <v>4.7961630695443646E-4</v>
      </c>
      <c r="E403" s="14">
        <v>4.4843049327354261E-4</v>
      </c>
      <c r="F403" s="14">
        <v>4.6360686138154843E-4</v>
      </c>
      <c r="G403" s="14">
        <v>4.5045045045045046E-4</v>
      </c>
      <c r="H403" s="14">
        <v>4.6490004649000463E-4</v>
      </c>
      <c r="I403" s="14">
        <v>4.6019328117809482E-4</v>
      </c>
      <c r="J403" s="14">
        <v>4.4150110375275938E-4</v>
      </c>
      <c r="K403" s="14">
        <v>4.6106956738871179E-4</v>
      </c>
      <c r="M403" s="5"/>
      <c r="N403">
        <v>4.7846889952153111E-4</v>
      </c>
      <c r="O403">
        <v>4.7961630695443646E-4</v>
      </c>
      <c r="P403">
        <v>4.7961630695443646E-4</v>
      </c>
      <c r="Q403">
        <v>4.5829514207149406E-4</v>
      </c>
      <c r="R403">
        <v>4.7551117451260106E-4</v>
      </c>
      <c r="S403">
        <v>4.7192071731949034E-4</v>
      </c>
      <c r="T403">
        <v>4.7961630695443646E-4</v>
      </c>
      <c r="U403">
        <v>4.6146746654360867E-4</v>
      </c>
      <c r="V403">
        <v>4.6816479400749064E-4</v>
      </c>
      <c r="W403">
        <v>4.7961630695443646E-4</v>
      </c>
      <c r="X403">
        <v>4.7322934217939618E-4</v>
      </c>
    </row>
    <row r="404" spans="1:24">
      <c r="A404" s="14">
        <v>4.5977011494252872E-4</v>
      </c>
      <c r="B404" s="14">
        <v>4.6490004649000463E-4</v>
      </c>
      <c r="C404" s="14">
        <v>4.7732696897374703E-4</v>
      </c>
      <c r="D404" s="14">
        <v>4.7961630695443646E-4</v>
      </c>
      <c r="E404" s="14">
        <v>4.4843049327354261E-4</v>
      </c>
      <c r="F404" s="14">
        <v>4.6360686138154843E-4</v>
      </c>
      <c r="G404" s="14">
        <v>4.5045045045045046E-4</v>
      </c>
      <c r="H404" s="14">
        <v>4.6490004649000463E-4</v>
      </c>
      <c r="I404" s="14">
        <v>4.6019328117809482E-4</v>
      </c>
      <c r="J404" s="14">
        <v>4.4150110375275938E-4</v>
      </c>
      <c r="K404" s="14">
        <v>4.6106956738871179E-4</v>
      </c>
      <c r="M404" s="5"/>
      <c r="N404">
        <v>4.7846889952153111E-4</v>
      </c>
      <c r="O404">
        <v>4.7961630695443646E-4</v>
      </c>
      <c r="P404">
        <v>4.7961630695443646E-4</v>
      </c>
      <c r="Q404">
        <v>4.5829514207149406E-4</v>
      </c>
      <c r="R404">
        <v>4.7551117451260106E-4</v>
      </c>
      <c r="S404">
        <v>4.7192071731949034E-4</v>
      </c>
      <c r="T404">
        <v>4.7961630695443646E-4</v>
      </c>
      <c r="U404">
        <v>4.6146746654360867E-4</v>
      </c>
      <c r="V404">
        <v>4.6816479400749064E-4</v>
      </c>
      <c r="W404">
        <v>4.7961630695443646E-4</v>
      </c>
      <c r="X404">
        <v>4.7322934217939618E-4</v>
      </c>
    </row>
    <row r="405" spans="1:24">
      <c r="A405" s="14">
        <v>4.5977011494252872E-4</v>
      </c>
      <c r="B405" s="14">
        <v>4.6490004649000463E-4</v>
      </c>
      <c r="C405" s="14">
        <v>4.7732696897374703E-4</v>
      </c>
      <c r="D405" s="14">
        <v>4.7961630695443646E-4</v>
      </c>
      <c r="E405" s="14">
        <v>4.4843049327354261E-4</v>
      </c>
      <c r="F405" s="14">
        <v>4.6360686138154843E-4</v>
      </c>
      <c r="G405" s="14">
        <v>4.5045045045045046E-4</v>
      </c>
      <c r="H405" s="14">
        <v>4.6490004649000463E-4</v>
      </c>
      <c r="I405" s="14">
        <v>4.6019328117809482E-4</v>
      </c>
      <c r="J405" s="14">
        <v>4.4150110375275938E-4</v>
      </c>
      <c r="K405" s="14">
        <v>4.6106956738871179E-4</v>
      </c>
      <c r="M405" s="5"/>
      <c r="N405">
        <v>4.7846889952153111E-4</v>
      </c>
      <c r="O405">
        <v>4.7961630695443646E-4</v>
      </c>
      <c r="P405">
        <v>4.7961630695443646E-4</v>
      </c>
      <c r="Q405">
        <v>4.5829514207149406E-4</v>
      </c>
      <c r="R405">
        <v>4.7551117451260106E-4</v>
      </c>
      <c r="S405">
        <v>4.7192071731949034E-4</v>
      </c>
      <c r="T405">
        <v>4.7961630695443646E-4</v>
      </c>
      <c r="U405">
        <v>4.6146746654360867E-4</v>
      </c>
      <c r="V405">
        <v>4.6816479400749064E-4</v>
      </c>
      <c r="W405">
        <v>4.7961630695443646E-4</v>
      </c>
      <c r="X405">
        <v>4.7322934217939618E-4</v>
      </c>
    </row>
    <row r="406" spans="1:24">
      <c r="A406" s="14">
        <v>4.5977011494252872E-4</v>
      </c>
      <c r="B406" s="14">
        <v>4.6490004649000463E-4</v>
      </c>
      <c r="C406" s="14">
        <v>4.7732696897374703E-4</v>
      </c>
      <c r="D406" s="14">
        <v>4.7961630695443646E-4</v>
      </c>
      <c r="E406" s="14">
        <v>4.4843049327354261E-4</v>
      </c>
      <c r="F406" s="14">
        <v>4.6360686138154843E-4</v>
      </c>
      <c r="G406" s="14">
        <v>4.5045045045045046E-4</v>
      </c>
      <c r="H406" s="14">
        <v>4.6490004649000463E-4</v>
      </c>
      <c r="I406" s="14">
        <v>4.6019328117809482E-4</v>
      </c>
      <c r="J406" s="14">
        <v>4.4150110375275938E-4</v>
      </c>
      <c r="K406" s="14">
        <v>4.6106956738871179E-4</v>
      </c>
      <c r="M406" s="5"/>
      <c r="N406">
        <v>4.7846889952153111E-4</v>
      </c>
      <c r="O406">
        <v>4.7961630695443646E-4</v>
      </c>
      <c r="P406">
        <v>4.7961630695443646E-4</v>
      </c>
      <c r="Q406">
        <v>4.5829514207149406E-4</v>
      </c>
      <c r="R406">
        <v>4.7551117451260106E-4</v>
      </c>
      <c r="S406">
        <v>4.7192071731949034E-4</v>
      </c>
      <c r="T406">
        <v>4.7961630695443646E-4</v>
      </c>
      <c r="U406">
        <v>4.6146746654360867E-4</v>
      </c>
      <c r="V406">
        <v>4.6816479400749064E-4</v>
      </c>
      <c r="W406">
        <v>4.7961630695443646E-4</v>
      </c>
      <c r="X406">
        <v>4.7322934217939618E-4</v>
      </c>
    </row>
    <row r="407" spans="1:24">
      <c r="A407" s="14">
        <v>4.5977011494252872E-4</v>
      </c>
      <c r="B407" s="14">
        <v>4.6490004649000463E-4</v>
      </c>
      <c r="C407" s="14">
        <v>4.7732696897374703E-4</v>
      </c>
      <c r="D407" s="14">
        <v>4.7961630695443646E-4</v>
      </c>
      <c r="E407" s="14">
        <v>4.4843049327354261E-4</v>
      </c>
      <c r="F407" s="14">
        <v>4.6360686138154843E-4</v>
      </c>
      <c r="G407" s="14">
        <v>4.5045045045045046E-4</v>
      </c>
      <c r="H407" s="14">
        <v>4.6490004649000463E-4</v>
      </c>
      <c r="I407" s="14">
        <v>4.6019328117809482E-4</v>
      </c>
      <c r="J407" s="14">
        <v>4.4150110375275938E-4</v>
      </c>
      <c r="K407" s="14">
        <v>4.6106956738871179E-4</v>
      </c>
      <c r="M407" s="5"/>
      <c r="N407">
        <v>4.7846889952153111E-4</v>
      </c>
      <c r="O407">
        <v>4.7961630695443646E-4</v>
      </c>
      <c r="P407">
        <v>4.7961630695443646E-4</v>
      </c>
      <c r="Q407">
        <v>4.5829514207149406E-4</v>
      </c>
      <c r="R407">
        <v>4.7551117451260106E-4</v>
      </c>
      <c r="S407">
        <v>4.7192071731949034E-4</v>
      </c>
      <c r="T407">
        <v>4.7961630695443646E-4</v>
      </c>
      <c r="U407">
        <v>4.6146746654360867E-4</v>
      </c>
      <c r="V407">
        <v>4.6816479400749064E-4</v>
      </c>
      <c r="W407">
        <v>4.7961630695443646E-4</v>
      </c>
      <c r="X407">
        <v>4.7322934217939618E-4</v>
      </c>
    </row>
    <row r="408" spans="1:24">
      <c r="A408" s="14">
        <v>4.5977011494252872E-4</v>
      </c>
      <c r="B408" s="14">
        <v>4.6490004649000463E-4</v>
      </c>
      <c r="C408" s="14">
        <v>4.7732696897374703E-4</v>
      </c>
      <c r="D408" s="14">
        <v>4.7961630695443646E-4</v>
      </c>
      <c r="E408" s="14">
        <v>4.4843049327354261E-4</v>
      </c>
      <c r="F408" s="14">
        <v>4.6360686138154843E-4</v>
      </c>
      <c r="G408" s="14">
        <v>4.5045045045045046E-4</v>
      </c>
      <c r="H408" s="14">
        <v>4.6490004649000463E-4</v>
      </c>
      <c r="I408" s="14">
        <v>4.6019328117809482E-4</v>
      </c>
      <c r="J408" s="14">
        <v>4.4150110375275938E-4</v>
      </c>
      <c r="K408" s="14">
        <v>4.6106956738871179E-4</v>
      </c>
      <c r="M408" s="5"/>
      <c r="N408">
        <v>4.7846889952153111E-4</v>
      </c>
      <c r="O408">
        <v>4.7961630695443646E-4</v>
      </c>
      <c r="P408">
        <v>4.7961630695443646E-4</v>
      </c>
      <c r="Q408">
        <v>4.5829514207149406E-4</v>
      </c>
      <c r="R408">
        <v>4.7551117451260106E-4</v>
      </c>
      <c r="S408">
        <v>4.7192071731949034E-4</v>
      </c>
      <c r="T408">
        <v>4.7961630695443646E-4</v>
      </c>
      <c r="U408">
        <v>4.6146746654360867E-4</v>
      </c>
      <c r="V408">
        <v>4.6816479400749064E-4</v>
      </c>
      <c r="W408">
        <v>4.7961630695443646E-4</v>
      </c>
      <c r="X408">
        <v>4.7322934217939618E-4</v>
      </c>
    </row>
    <row r="409" spans="1:24">
      <c r="A409" s="14">
        <v>4.5977011494252872E-4</v>
      </c>
      <c r="B409" s="14">
        <v>4.6490004649000463E-4</v>
      </c>
      <c r="C409" s="14">
        <v>4.7732696897374703E-4</v>
      </c>
      <c r="D409" s="14">
        <v>4.7961630695443646E-4</v>
      </c>
      <c r="E409" s="14">
        <v>4.4843049327354261E-4</v>
      </c>
      <c r="F409" s="14">
        <v>4.6360686138154843E-4</v>
      </c>
      <c r="G409" s="14">
        <v>4.5045045045045046E-4</v>
      </c>
      <c r="H409" s="14">
        <v>4.6490004649000463E-4</v>
      </c>
      <c r="I409" s="14">
        <v>4.6019328117809482E-4</v>
      </c>
      <c r="J409" s="14">
        <v>4.4150110375275938E-4</v>
      </c>
      <c r="K409" s="14">
        <v>4.6106956738871179E-4</v>
      </c>
      <c r="M409" s="5"/>
      <c r="N409">
        <v>4.7846889952153111E-4</v>
      </c>
      <c r="O409">
        <v>4.7961630695443646E-4</v>
      </c>
      <c r="P409">
        <v>4.7961630695443646E-4</v>
      </c>
      <c r="Q409">
        <v>4.5829514207149406E-4</v>
      </c>
      <c r="R409">
        <v>4.7551117451260106E-4</v>
      </c>
      <c r="S409">
        <v>4.7192071731949034E-4</v>
      </c>
      <c r="T409">
        <v>4.7961630695443646E-4</v>
      </c>
      <c r="U409">
        <v>4.6146746654360867E-4</v>
      </c>
      <c r="V409">
        <v>4.6816479400749064E-4</v>
      </c>
      <c r="W409">
        <v>4.7961630695443646E-4</v>
      </c>
      <c r="X409">
        <v>4.7322934217939618E-4</v>
      </c>
    </row>
    <row r="410" spans="1:24">
      <c r="A410" s="14">
        <v>4.5977011494252872E-4</v>
      </c>
      <c r="B410" s="14">
        <v>4.6490004649000463E-4</v>
      </c>
      <c r="C410" s="14">
        <v>4.7732696897374703E-4</v>
      </c>
      <c r="D410" s="14">
        <v>4.7961630695443646E-4</v>
      </c>
      <c r="E410" s="14">
        <v>4.4843049327354261E-4</v>
      </c>
      <c r="F410" s="14">
        <v>4.6360686138154843E-4</v>
      </c>
      <c r="G410" s="14">
        <v>4.5045045045045046E-4</v>
      </c>
      <c r="H410" s="14">
        <v>4.6490004649000463E-4</v>
      </c>
      <c r="I410" s="14">
        <v>4.6019328117809482E-4</v>
      </c>
      <c r="J410" s="14">
        <v>4.4150110375275938E-4</v>
      </c>
      <c r="K410" s="14">
        <v>4.6106956738871179E-4</v>
      </c>
      <c r="M410" s="5"/>
      <c r="N410">
        <v>4.7846889952153111E-4</v>
      </c>
      <c r="O410">
        <v>4.7961630695443646E-4</v>
      </c>
      <c r="P410">
        <v>4.7961630695443646E-4</v>
      </c>
      <c r="Q410">
        <v>4.5829514207149406E-4</v>
      </c>
      <c r="R410">
        <v>4.7551117451260106E-4</v>
      </c>
      <c r="S410">
        <v>4.7192071731949034E-4</v>
      </c>
      <c r="T410">
        <v>4.7961630695443646E-4</v>
      </c>
      <c r="U410">
        <v>4.6146746654360867E-4</v>
      </c>
      <c r="V410">
        <v>4.6816479400749064E-4</v>
      </c>
      <c r="W410">
        <v>4.7961630695443646E-4</v>
      </c>
      <c r="X410">
        <v>4.7322934217939618E-4</v>
      </c>
    </row>
    <row r="411" spans="1:24">
      <c r="A411" s="14">
        <v>4.5977011494252872E-4</v>
      </c>
      <c r="B411" s="14">
        <v>4.6490004649000463E-4</v>
      </c>
      <c r="C411" s="14">
        <v>4.7732696897374703E-4</v>
      </c>
      <c r="D411" s="14">
        <v>4.7961630695443646E-4</v>
      </c>
      <c r="E411" s="14">
        <v>4.4843049327354261E-4</v>
      </c>
      <c r="F411" s="14">
        <v>4.6360686138154843E-4</v>
      </c>
      <c r="G411" s="14">
        <v>4.5045045045045046E-4</v>
      </c>
      <c r="H411" s="14">
        <v>4.6490004649000463E-4</v>
      </c>
      <c r="I411" s="14">
        <v>4.6019328117809482E-4</v>
      </c>
      <c r="J411" s="14">
        <v>4.4150110375275938E-4</v>
      </c>
      <c r="K411" s="14">
        <v>4.6106956738871179E-4</v>
      </c>
      <c r="M411" s="5"/>
      <c r="N411">
        <v>4.7846889952153111E-4</v>
      </c>
      <c r="O411">
        <v>4.7961630695443646E-4</v>
      </c>
      <c r="P411">
        <v>4.7961630695443646E-4</v>
      </c>
      <c r="Q411">
        <v>4.5829514207149406E-4</v>
      </c>
      <c r="R411">
        <v>4.7551117451260106E-4</v>
      </c>
      <c r="S411">
        <v>4.7192071731949034E-4</v>
      </c>
      <c r="T411">
        <v>4.7961630695443646E-4</v>
      </c>
      <c r="U411">
        <v>4.6146746654360867E-4</v>
      </c>
      <c r="V411">
        <v>4.6816479400749064E-4</v>
      </c>
      <c r="W411">
        <v>4.7961630695443646E-4</v>
      </c>
      <c r="X411">
        <v>4.7322934217939618E-4</v>
      </c>
    </row>
    <row r="412" spans="1:24">
      <c r="A412" s="14">
        <v>4.5977011494252872E-4</v>
      </c>
      <c r="B412" s="14">
        <v>4.6490004649000463E-4</v>
      </c>
      <c r="C412" s="14">
        <v>4.7732696897374703E-4</v>
      </c>
      <c r="D412" s="14">
        <v>4.7961630695443646E-4</v>
      </c>
      <c r="E412" s="14">
        <v>4.4843049327354261E-4</v>
      </c>
      <c r="F412" s="14">
        <v>4.6360686138154843E-4</v>
      </c>
      <c r="G412" s="14">
        <v>4.5045045045045046E-4</v>
      </c>
      <c r="H412" s="14">
        <v>4.6490004649000463E-4</v>
      </c>
      <c r="I412" s="14">
        <v>4.6019328117809482E-4</v>
      </c>
      <c r="J412" s="14">
        <v>4.4150110375275938E-4</v>
      </c>
      <c r="K412" s="14">
        <v>4.6106956738871179E-4</v>
      </c>
      <c r="M412" s="5"/>
      <c r="N412">
        <v>4.7846889952153111E-4</v>
      </c>
      <c r="O412">
        <v>4.7961630695443646E-4</v>
      </c>
      <c r="P412">
        <v>4.7961630695443646E-4</v>
      </c>
      <c r="Q412">
        <v>4.5829514207149406E-4</v>
      </c>
      <c r="R412">
        <v>4.7551117451260106E-4</v>
      </c>
      <c r="S412">
        <v>4.7192071731949034E-4</v>
      </c>
      <c r="T412">
        <v>4.7961630695443646E-4</v>
      </c>
      <c r="U412">
        <v>4.6146746654360867E-4</v>
      </c>
      <c r="V412">
        <v>4.6816479400749064E-4</v>
      </c>
      <c r="W412">
        <v>4.7961630695443646E-4</v>
      </c>
      <c r="X412">
        <v>4.7322934217939618E-4</v>
      </c>
    </row>
    <row r="413" spans="1:24">
      <c r="A413" s="14">
        <v>4.5977011494252872E-4</v>
      </c>
      <c r="B413" s="14">
        <v>4.6490004649000463E-4</v>
      </c>
      <c r="C413" s="14">
        <v>4.7732696897374703E-4</v>
      </c>
      <c r="D413" s="14">
        <v>4.7961630695443646E-4</v>
      </c>
      <c r="E413" s="14">
        <v>4.4843049327354261E-4</v>
      </c>
      <c r="F413" s="14">
        <v>4.6360686138154843E-4</v>
      </c>
      <c r="G413" s="14">
        <v>4.5045045045045046E-4</v>
      </c>
      <c r="H413" s="14">
        <v>4.6490004649000463E-4</v>
      </c>
      <c r="I413" s="14">
        <v>4.6019328117809482E-4</v>
      </c>
      <c r="J413" s="14">
        <v>4.4150110375275938E-4</v>
      </c>
      <c r="K413" s="14">
        <v>4.6106956738871179E-4</v>
      </c>
      <c r="M413" s="5"/>
      <c r="N413">
        <v>4.7846889952153111E-4</v>
      </c>
      <c r="O413">
        <v>4.7961630695443646E-4</v>
      </c>
      <c r="P413">
        <v>4.7961630695443646E-4</v>
      </c>
      <c r="Q413">
        <v>4.5829514207149406E-4</v>
      </c>
      <c r="R413">
        <v>4.7551117451260106E-4</v>
      </c>
      <c r="S413">
        <v>4.7192071731949034E-4</v>
      </c>
      <c r="T413">
        <v>4.7961630695443646E-4</v>
      </c>
      <c r="U413">
        <v>4.6146746654360867E-4</v>
      </c>
      <c r="V413">
        <v>4.6816479400749064E-4</v>
      </c>
      <c r="W413">
        <v>4.7961630695443646E-4</v>
      </c>
      <c r="X413">
        <v>4.7322934217939618E-4</v>
      </c>
    </row>
    <row r="414" spans="1:24">
      <c r="A414" s="14">
        <v>4.5977011494252872E-4</v>
      </c>
      <c r="B414" s="14">
        <v>4.6490004649000463E-4</v>
      </c>
      <c r="C414" s="14">
        <v>4.7732696897374703E-4</v>
      </c>
      <c r="D414" s="14">
        <v>4.7961630695443646E-4</v>
      </c>
      <c r="E414" s="14">
        <v>4.4843049327354261E-4</v>
      </c>
      <c r="F414" s="14">
        <v>4.6360686138154843E-4</v>
      </c>
      <c r="G414" s="14">
        <v>4.5045045045045046E-4</v>
      </c>
      <c r="H414" s="14">
        <v>4.6490004649000463E-4</v>
      </c>
      <c r="I414" s="14">
        <v>4.6019328117809482E-4</v>
      </c>
      <c r="J414" s="14">
        <v>4.4150110375275938E-4</v>
      </c>
      <c r="K414" s="14">
        <v>4.6106956738871179E-4</v>
      </c>
      <c r="M414" s="5"/>
      <c r="N414">
        <v>4.7846889952153111E-4</v>
      </c>
      <c r="O414">
        <v>4.7961630695443646E-4</v>
      </c>
      <c r="P414">
        <v>4.7961630695443646E-4</v>
      </c>
      <c r="Q414">
        <v>4.5829514207149406E-4</v>
      </c>
      <c r="R414">
        <v>4.7551117451260106E-4</v>
      </c>
      <c r="S414">
        <v>4.7192071731949034E-4</v>
      </c>
      <c r="T414">
        <v>4.7961630695443646E-4</v>
      </c>
      <c r="U414">
        <v>4.6146746654360867E-4</v>
      </c>
      <c r="V414">
        <v>4.6816479400749064E-4</v>
      </c>
      <c r="W414">
        <v>4.7961630695443646E-4</v>
      </c>
      <c r="X414">
        <v>4.7322934217939618E-4</v>
      </c>
    </row>
    <row r="415" spans="1:24">
      <c r="A415" s="14">
        <v>4.5977011494252872E-4</v>
      </c>
      <c r="B415" s="14">
        <v>4.6490004649000463E-4</v>
      </c>
      <c r="C415" s="14">
        <v>4.7732696897374703E-4</v>
      </c>
      <c r="D415" s="14">
        <v>4.7961630695443646E-4</v>
      </c>
      <c r="E415" s="14">
        <v>4.4843049327354261E-4</v>
      </c>
      <c r="F415" s="14">
        <v>4.6360686138154843E-4</v>
      </c>
      <c r="G415" s="14">
        <v>4.5045045045045046E-4</v>
      </c>
      <c r="H415" s="14">
        <v>4.6490004649000463E-4</v>
      </c>
      <c r="I415" s="14">
        <v>4.6019328117809482E-4</v>
      </c>
      <c r="J415" s="14">
        <v>4.4150110375275938E-4</v>
      </c>
      <c r="K415" s="14">
        <v>4.6106956738871179E-4</v>
      </c>
      <c r="M415" s="5"/>
      <c r="N415">
        <v>4.7846889952153111E-4</v>
      </c>
      <c r="O415">
        <v>4.7961630695443646E-4</v>
      </c>
      <c r="P415">
        <v>4.7961630695443646E-4</v>
      </c>
      <c r="Q415">
        <v>4.5829514207149406E-4</v>
      </c>
      <c r="R415">
        <v>4.7551117451260106E-4</v>
      </c>
      <c r="S415">
        <v>4.7192071731949034E-4</v>
      </c>
      <c r="T415">
        <v>4.7961630695443646E-4</v>
      </c>
      <c r="U415">
        <v>4.6146746654360867E-4</v>
      </c>
      <c r="V415">
        <v>4.6816479400749064E-4</v>
      </c>
      <c r="W415">
        <v>4.7961630695443646E-4</v>
      </c>
      <c r="X415">
        <v>4.7322934217939618E-4</v>
      </c>
    </row>
    <row r="416" spans="1:24">
      <c r="A416" s="14">
        <v>4.5977011494252872E-4</v>
      </c>
      <c r="B416" s="14">
        <v>4.6490004649000463E-4</v>
      </c>
      <c r="C416" s="14">
        <v>4.7732696897374703E-4</v>
      </c>
      <c r="D416" s="14">
        <v>4.7961630695443646E-4</v>
      </c>
      <c r="E416" s="14">
        <v>4.4843049327354261E-4</v>
      </c>
      <c r="F416" s="14">
        <v>4.6360686138154843E-4</v>
      </c>
      <c r="G416" s="14">
        <v>4.5045045045045046E-4</v>
      </c>
      <c r="H416" s="14">
        <v>4.6490004649000463E-4</v>
      </c>
      <c r="I416" s="14">
        <v>4.6019328117809482E-4</v>
      </c>
      <c r="J416" s="14">
        <v>4.4150110375275938E-4</v>
      </c>
      <c r="K416" s="14">
        <v>4.6106956738871179E-4</v>
      </c>
      <c r="M416" s="5"/>
      <c r="N416">
        <v>4.7846889952153111E-4</v>
      </c>
      <c r="O416">
        <v>4.7961630695443646E-4</v>
      </c>
      <c r="P416">
        <v>4.7961630695443646E-4</v>
      </c>
      <c r="Q416">
        <v>4.5829514207149406E-4</v>
      </c>
      <c r="R416">
        <v>4.7551117451260106E-4</v>
      </c>
      <c r="S416">
        <v>4.7192071731949034E-4</v>
      </c>
      <c r="T416">
        <v>4.7961630695443646E-4</v>
      </c>
      <c r="U416">
        <v>4.6146746654360867E-4</v>
      </c>
      <c r="V416">
        <v>4.6816479400749064E-4</v>
      </c>
      <c r="W416">
        <v>4.7961630695443646E-4</v>
      </c>
      <c r="X416">
        <v>4.7322934217939618E-4</v>
      </c>
    </row>
    <row r="417" spans="1:24">
      <c r="A417" s="14">
        <v>4.5977011494252872E-4</v>
      </c>
      <c r="B417" s="14">
        <v>4.6490004649000463E-4</v>
      </c>
      <c r="C417" s="14">
        <v>4.7732696897374703E-4</v>
      </c>
      <c r="D417" s="14">
        <v>4.7961630695443646E-4</v>
      </c>
      <c r="E417" s="14">
        <v>4.4843049327354261E-4</v>
      </c>
      <c r="F417" s="14">
        <v>4.6360686138154843E-4</v>
      </c>
      <c r="G417" s="14">
        <v>4.5310376076121433E-4</v>
      </c>
      <c r="H417" s="14">
        <v>4.6490004649000463E-4</v>
      </c>
      <c r="I417" s="14">
        <v>4.6019328117809482E-4</v>
      </c>
      <c r="J417" s="14">
        <v>4.4150110375275938E-4</v>
      </c>
      <c r="K417" s="14">
        <v>4.6133489841978809E-4</v>
      </c>
      <c r="M417" s="5"/>
      <c r="N417">
        <v>4.7846889952153111E-4</v>
      </c>
      <c r="O417">
        <v>4.7961630695443646E-4</v>
      </c>
      <c r="P417">
        <v>4.7961630695443646E-4</v>
      </c>
      <c r="Q417">
        <v>4.5829514207149406E-4</v>
      </c>
      <c r="R417">
        <v>4.7551117451260106E-4</v>
      </c>
      <c r="S417">
        <v>4.7192071731949034E-4</v>
      </c>
      <c r="T417">
        <v>4.7961630695443646E-4</v>
      </c>
      <c r="U417">
        <v>4.6146746654360867E-4</v>
      </c>
      <c r="V417">
        <v>4.6816479400749064E-4</v>
      </c>
      <c r="W417">
        <v>4.7961630695443646E-4</v>
      </c>
      <c r="X417">
        <v>4.7322934217939618E-4</v>
      </c>
    </row>
    <row r="418" spans="1:24">
      <c r="A418" s="14">
        <v>4.5977011494252872E-4</v>
      </c>
      <c r="B418" s="14">
        <v>4.6490004649000463E-4</v>
      </c>
      <c r="C418" s="14">
        <v>4.7732696897374703E-4</v>
      </c>
      <c r="D418" s="14">
        <v>4.7961630695443646E-4</v>
      </c>
      <c r="E418" s="14">
        <v>4.4843049327354261E-4</v>
      </c>
      <c r="F418" s="14">
        <v>4.6360686138154843E-4</v>
      </c>
      <c r="G418" s="14">
        <v>4.5310376076121433E-4</v>
      </c>
      <c r="H418" s="14">
        <v>4.6490004649000463E-4</v>
      </c>
      <c r="I418" s="14">
        <v>4.6019328117809482E-4</v>
      </c>
      <c r="J418" s="14">
        <v>4.4150110375275938E-4</v>
      </c>
      <c r="K418" s="14">
        <v>4.6133489841978809E-4</v>
      </c>
      <c r="M418" s="5"/>
      <c r="N418">
        <v>4.7846889952153111E-4</v>
      </c>
      <c r="O418">
        <v>4.7961630695443646E-4</v>
      </c>
      <c r="P418">
        <v>4.7961630695443646E-4</v>
      </c>
      <c r="Q418">
        <v>4.5829514207149406E-4</v>
      </c>
      <c r="R418">
        <v>4.7551117451260106E-4</v>
      </c>
      <c r="S418">
        <v>4.7192071731949034E-4</v>
      </c>
      <c r="T418">
        <v>4.7961630695443646E-4</v>
      </c>
      <c r="U418">
        <v>4.6146746654360867E-4</v>
      </c>
      <c r="V418">
        <v>4.6816479400749064E-4</v>
      </c>
      <c r="W418">
        <v>4.7961630695443646E-4</v>
      </c>
      <c r="X418">
        <v>4.7322934217939618E-4</v>
      </c>
    </row>
    <row r="419" spans="1:24">
      <c r="A419" s="14">
        <v>4.5977011494252872E-4</v>
      </c>
      <c r="B419" s="14">
        <v>4.6490004649000463E-4</v>
      </c>
      <c r="C419" s="14">
        <v>4.7732696897374703E-4</v>
      </c>
      <c r="D419" s="14">
        <v>4.7961630695443646E-4</v>
      </c>
      <c r="E419" s="14">
        <v>4.4843049327354261E-4</v>
      </c>
      <c r="F419" s="14">
        <v>4.6360686138154843E-4</v>
      </c>
      <c r="G419" s="14">
        <v>4.5310376076121433E-4</v>
      </c>
      <c r="H419" s="14">
        <v>4.6490004649000463E-4</v>
      </c>
      <c r="I419" s="14">
        <v>4.6019328117809482E-4</v>
      </c>
      <c r="J419" s="14">
        <v>4.4150110375275938E-4</v>
      </c>
      <c r="K419" s="14">
        <v>4.6133489841978809E-4</v>
      </c>
      <c r="M419" s="5"/>
      <c r="N419">
        <v>4.7846889952153111E-4</v>
      </c>
      <c r="O419">
        <v>4.7961630695443646E-4</v>
      </c>
      <c r="P419">
        <v>4.7961630695443646E-4</v>
      </c>
      <c r="Q419">
        <v>4.5829514207149406E-4</v>
      </c>
      <c r="R419">
        <v>4.7551117451260106E-4</v>
      </c>
      <c r="S419">
        <v>4.7192071731949034E-4</v>
      </c>
      <c r="T419">
        <v>4.7961630695443646E-4</v>
      </c>
      <c r="U419">
        <v>4.6146746654360867E-4</v>
      </c>
      <c r="V419">
        <v>4.6816479400749064E-4</v>
      </c>
      <c r="W419">
        <v>4.7961630695443646E-4</v>
      </c>
      <c r="X419">
        <v>4.7322934217939618E-4</v>
      </c>
    </row>
    <row r="420" spans="1:24">
      <c r="A420" s="14">
        <v>4.5977011494252872E-4</v>
      </c>
      <c r="B420" s="14">
        <v>4.6490004649000463E-4</v>
      </c>
      <c r="C420" s="14">
        <v>4.7732696897374703E-4</v>
      </c>
      <c r="D420" s="14">
        <v>4.7961630695443646E-4</v>
      </c>
      <c r="E420" s="14">
        <v>4.4843049327354261E-4</v>
      </c>
      <c r="F420" s="14">
        <v>4.6360686138154843E-4</v>
      </c>
      <c r="G420" s="14">
        <v>4.5310376076121433E-4</v>
      </c>
      <c r="H420" s="14">
        <v>4.6490004649000463E-4</v>
      </c>
      <c r="I420" s="14">
        <v>4.6019328117809482E-4</v>
      </c>
      <c r="J420" s="14">
        <v>4.4150110375275938E-4</v>
      </c>
      <c r="K420" s="14">
        <v>4.6133489841978809E-4</v>
      </c>
      <c r="M420" s="5"/>
      <c r="N420">
        <v>4.7846889952153111E-4</v>
      </c>
      <c r="O420">
        <v>4.7961630695443646E-4</v>
      </c>
      <c r="P420">
        <v>4.7961630695443646E-4</v>
      </c>
      <c r="Q420">
        <v>4.5829514207149406E-4</v>
      </c>
      <c r="R420">
        <v>4.7551117451260106E-4</v>
      </c>
      <c r="S420">
        <v>4.7192071731949034E-4</v>
      </c>
      <c r="T420">
        <v>4.7961630695443646E-4</v>
      </c>
      <c r="U420">
        <v>4.6146746654360867E-4</v>
      </c>
      <c r="V420">
        <v>4.6816479400749064E-4</v>
      </c>
      <c r="W420">
        <v>4.7961630695443646E-4</v>
      </c>
      <c r="X420">
        <v>4.7322934217939618E-4</v>
      </c>
    </row>
    <row r="421" spans="1:24">
      <c r="A421" s="14">
        <v>4.5977011494252872E-4</v>
      </c>
      <c r="B421" s="14">
        <v>4.6490004649000463E-4</v>
      </c>
      <c r="C421" s="14">
        <v>4.7732696897374703E-4</v>
      </c>
      <c r="D421" s="14">
        <v>4.7961630695443646E-4</v>
      </c>
      <c r="E421" s="14">
        <v>4.4843049327354261E-4</v>
      </c>
      <c r="F421" s="14">
        <v>4.6360686138154843E-4</v>
      </c>
      <c r="G421" s="14">
        <v>4.5310376076121433E-4</v>
      </c>
      <c r="H421" s="14">
        <v>4.6490004649000463E-4</v>
      </c>
      <c r="I421" s="14">
        <v>4.6019328117809482E-4</v>
      </c>
      <c r="J421" s="14">
        <v>4.4150110375275938E-4</v>
      </c>
      <c r="K421" s="14">
        <v>4.6133489841978809E-4</v>
      </c>
      <c r="M421" s="5"/>
      <c r="N421">
        <v>4.7846889952153111E-4</v>
      </c>
      <c r="O421">
        <v>4.7961630695443646E-4</v>
      </c>
      <c r="P421">
        <v>4.7961630695443646E-4</v>
      </c>
      <c r="Q421">
        <v>4.5829514207149406E-4</v>
      </c>
      <c r="R421">
        <v>4.7551117451260106E-4</v>
      </c>
      <c r="S421">
        <v>4.7192071731949034E-4</v>
      </c>
      <c r="T421">
        <v>4.7961630695443646E-4</v>
      </c>
      <c r="U421">
        <v>4.6146746654360867E-4</v>
      </c>
      <c r="V421">
        <v>4.6816479400749064E-4</v>
      </c>
      <c r="W421">
        <v>4.7961630695443646E-4</v>
      </c>
      <c r="X421">
        <v>4.7322934217939618E-4</v>
      </c>
    </row>
    <row r="422" spans="1:24">
      <c r="A422" s="14">
        <v>4.5977011494252872E-4</v>
      </c>
      <c r="B422" s="14">
        <v>4.6490004649000463E-4</v>
      </c>
      <c r="C422" s="14">
        <v>4.7732696897374703E-4</v>
      </c>
      <c r="D422" s="14">
        <v>4.7961630695443646E-4</v>
      </c>
      <c r="E422" s="14">
        <v>4.4843049327354261E-4</v>
      </c>
      <c r="F422" s="14">
        <v>4.6360686138154843E-4</v>
      </c>
      <c r="G422" s="14">
        <v>4.5310376076121433E-4</v>
      </c>
      <c r="H422" s="14">
        <v>4.6490004649000463E-4</v>
      </c>
      <c r="I422" s="14">
        <v>4.6019328117809482E-4</v>
      </c>
      <c r="J422" s="14">
        <v>4.4150110375275938E-4</v>
      </c>
      <c r="K422" s="14">
        <v>4.6133489841978809E-4</v>
      </c>
      <c r="M422" s="5"/>
      <c r="N422">
        <v>4.7846889952153111E-4</v>
      </c>
      <c r="O422">
        <v>4.7961630695443646E-4</v>
      </c>
      <c r="P422">
        <v>4.7961630695443646E-4</v>
      </c>
      <c r="Q422">
        <v>4.5829514207149406E-4</v>
      </c>
      <c r="R422">
        <v>4.7551117451260106E-4</v>
      </c>
      <c r="S422">
        <v>4.7192071731949034E-4</v>
      </c>
      <c r="T422">
        <v>4.7961630695443646E-4</v>
      </c>
      <c r="U422">
        <v>4.6146746654360867E-4</v>
      </c>
      <c r="V422">
        <v>4.6816479400749064E-4</v>
      </c>
      <c r="W422">
        <v>4.7961630695443646E-4</v>
      </c>
      <c r="X422">
        <v>4.7322934217939618E-4</v>
      </c>
    </row>
    <row r="423" spans="1:24">
      <c r="A423" s="14">
        <v>4.5977011494252872E-4</v>
      </c>
      <c r="B423" s="14">
        <v>4.6490004649000463E-4</v>
      </c>
      <c r="C423" s="14">
        <v>4.7732696897374703E-4</v>
      </c>
      <c r="D423" s="14">
        <v>4.7961630695443646E-4</v>
      </c>
      <c r="E423" s="14">
        <v>4.4843049327354261E-4</v>
      </c>
      <c r="F423" s="14">
        <v>4.6360686138154843E-4</v>
      </c>
      <c r="G423" s="14">
        <v>4.5310376076121433E-4</v>
      </c>
      <c r="H423" s="14">
        <v>4.6490004649000463E-4</v>
      </c>
      <c r="I423" s="14">
        <v>4.6019328117809482E-4</v>
      </c>
      <c r="J423" s="14">
        <v>4.4150110375275938E-4</v>
      </c>
      <c r="K423" s="14">
        <v>4.6133489841978809E-4</v>
      </c>
      <c r="M423" s="5"/>
      <c r="N423">
        <v>4.7846889952153111E-4</v>
      </c>
      <c r="O423">
        <v>4.7961630695443646E-4</v>
      </c>
      <c r="P423">
        <v>4.7961630695443646E-4</v>
      </c>
      <c r="Q423">
        <v>4.5829514207149406E-4</v>
      </c>
      <c r="R423">
        <v>4.7551117451260106E-4</v>
      </c>
      <c r="S423">
        <v>4.7192071731949034E-4</v>
      </c>
      <c r="T423">
        <v>4.7961630695443646E-4</v>
      </c>
      <c r="U423">
        <v>4.6146746654360867E-4</v>
      </c>
      <c r="V423">
        <v>4.6816479400749064E-4</v>
      </c>
      <c r="W423">
        <v>4.7961630695443646E-4</v>
      </c>
      <c r="X423">
        <v>4.7322934217939618E-4</v>
      </c>
    </row>
    <row r="424" spans="1:24">
      <c r="A424" s="14">
        <v>4.5977011494252872E-4</v>
      </c>
      <c r="B424" s="14">
        <v>4.6490004649000463E-4</v>
      </c>
      <c r="C424" s="14">
        <v>4.7732696897374703E-4</v>
      </c>
      <c r="D424" s="14">
        <v>4.7961630695443646E-4</v>
      </c>
      <c r="E424" s="14">
        <v>4.4843049327354261E-4</v>
      </c>
      <c r="F424" s="14">
        <v>4.6360686138154843E-4</v>
      </c>
      <c r="G424" s="14">
        <v>4.5310376076121433E-4</v>
      </c>
      <c r="H424" s="14">
        <v>4.6490004649000463E-4</v>
      </c>
      <c r="I424" s="14">
        <v>4.6019328117809482E-4</v>
      </c>
      <c r="J424" s="14">
        <v>4.4150110375275938E-4</v>
      </c>
      <c r="K424" s="14">
        <v>4.6133489841978809E-4</v>
      </c>
      <c r="M424" s="5"/>
      <c r="N424">
        <v>4.7846889952153111E-4</v>
      </c>
      <c r="O424">
        <v>4.7961630695443646E-4</v>
      </c>
      <c r="P424">
        <v>4.7961630695443646E-4</v>
      </c>
      <c r="Q424">
        <v>4.5829514207149406E-4</v>
      </c>
      <c r="R424">
        <v>4.7551117451260106E-4</v>
      </c>
      <c r="S424">
        <v>4.7192071731949034E-4</v>
      </c>
      <c r="T424">
        <v>4.7961630695443646E-4</v>
      </c>
      <c r="U424">
        <v>4.6146746654360867E-4</v>
      </c>
      <c r="V424">
        <v>4.6816479400749064E-4</v>
      </c>
      <c r="W424">
        <v>4.7961630695443646E-4</v>
      </c>
      <c r="X424">
        <v>4.7322934217939618E-4</v>
      </c>
    </row>
    <row r="425" spans="1:24">
      <c r="A425" s="14">
        <v>4.5977011494252872E-4</v>
      </c>
      <c r="B425" s="14">
        <v>4.6490004649000463E-4</v>
      </c>
      <c r="C425" s="14">
        <v>4.7732696897374703E-4</v>
      </c>
      <c r="D425" s="14">
        <v>4.7961630695443646E-4</v>
      </c>
      <c r="E425" s="14">
        <v>4.4843049327354261E-4</v>
      </c>
      <c r="F425" s="14">
        <v>4.6360686138154843E-4</v>
      </c>
      <c r="G425" s="14">
        <v>4.5310376076121433E-4</v>
      </c>
      <c r="H425" s="14">
        <v>4.6490004649000463E-4</v>
      </c>
      <c r="I425" s="14">
        <v>4.6019328117809482E-4</v>
      </c>
      <c r="J425" s="14">
        <v>4.4150110375275938E-4</v>
      </c>
      <c r="K425" s="14">
        <v>4.6133489841978809E-4</v>
      </c>
      <c r="M425" s="5"/>
      <c r="N425">
        <v>4.7846889952153111E-4</v>
      </c>
      <c r="O425">
        <v>4.7961630695443646E-4</v>
      </c>
      <c r="P425">
        <v>4.7961630695443646E-4</v>
      </c>
      <c r="Q425">
        <v>4.5829514207149406E-4</v>
      </c>
      <c r="R425">
        <v>4.7551117451260106E-4</v>
      </c>
      <c r="S425">
        <v>4.7192071731949034E-4</v>
      </c>
      <c r="T425">
        <v>4.7961630695443646E-4</v>
      </c>
      <c r="U425">
        <v>4.6146746654360867E-4</v>
      </c>
      <c r="V425">
        <v>4.6816479400749064E-4</v>
      </c>
      <c r="W425">
        <v>4.7961630695443646E-4</v>
      </c>
      <c r="X425">
        <v>4.7322934217939618E-4</v>
      </c>
    </row>
    <row r="426" spans="1:24">
      <c r="A426" s="14">
        <v>4.5977011494252872E-4</v>
      </c>
      <c r="B426" s="14">
        <v>4.6490004649000463E-4</v>
      </c>
      <c r="C426" s="14">
        <v>4.7732696897374703E-4</v>
      </c>
      <c r="D426" s="14">
        <v>4.7961630695443646E-4</v>
      </c>
      <c r="E426" s="14">
        <v>4.4843049327354261E-4</v>
      </c>
      <c r="F426" s="14">
        <v>4.6360686138154843E-4</v>
      </c>
      <c r="G426" s="14">
        <v>4.5310376076121433E-4</v>
      </c>
      <c r="H426" s="14">
        <v>4.6490004649000463E-4</v>
      </c>
      <c r="I426" s="14">
        <v>4.6019328117809482E-4</v>
      </c>
      <c r="J426" s="14">
        <v>4.4150110375275938E-4</v>
      </c>
      <c r="K426" s="14">
        <v>4.6133489841978809E-4</v>
      </c>
      <c r="M426" s="5"/>
      <c r="N426">
        <v>4.7846889952153111E-4</v>
      </c>
      <c r="O426">
        <v>4.7961630695443646E-4</v>
      </c>
      <c r="P426">
        <v>4.7961630695443646E-4</v>
      </c>
      <c r="Q426">
        <v>4.5829514207149406E-4</v>
      </c>
      <c r="R426">
        <v>4.7551117451260106E-4</v>
      </c>
      <c r="S426">
        <v>4.7192071731949034E-4</v>
      </c>
      <c r="T426">
        <v>4.7961630695443646E-4</v>
      </c>
      <c r="U426">
        <v>4.6146746654360867E-4</v>
      </c>
      <c r="V426">
        <v>4.6816479400749064E-4</v>
      </c>
      <c r="W426">
        <v>4.7961630695443646E-4</v>
      </c>
      <c r="X426">
        <v>4.7322934217939618E-4</v>
      </c>
    </row>
    <row r="427" spans="1:24">
      <c r="A427" s="14">
        <v>4.5977011494252872E-4</v>
      </c>
      <c r="B427" s="14">
        <v>4.6490004649000463E-4</v>
      </c>
      <c r="C427" s="14">
        <v>4.7732696897374703E-4</v>
      </c>
      <c r="D427" s="14">
        <v>4.7961630695443646E-4</v>
      </c>
      <c r="E427" s="14">
        <v>4.4843049327354261E-4</v>
      </c>
      <c r="F427" s="14">
        <v>4.6360686138154843E-4</v>
      </c>
      <c r="G427" s="14">
        <v>4.5310376076121433E-4</v>
      </c>
      <c r="H427" s="14">
        <v>4.6490004649000463E-4</v>
      </c>
      <c r="I427" s="14">
        <v>4.6019328117809482E-4</v>
      </c>
      <c r="J427" s="14">
        <v>4.4150110375275938E-4</v>
      </c>
      <c r="K427" s="14">
        <v>4.6133489841978809E-4</v>
      </c>
      <c r="M427" s="5"/>
      <c r="N427">
        <v>4.7846889952153111E-4</v>
      </c>
      <c r="O427">
        <v>4.7961630695443646E-4</v>
      </c>
      <c r="P427">
        <v>4.7961630695443646E-4</v>
      </c>
      <c r="Q427">
        <v>4.5829514207149406E-4</v>
      </c>
      <c r="R427">
        <v>4.7551117451260106E-4</v>
      </c>
      <c r="S427">
        <v>4.7192071731949034E-4</v>
      </c>
      <c r="T427">
        <v>4.7961630695443646E-4</v>
      </c>
      <c r="U427">
        <v>4.6146746654360867E-4</v>
      </c>
      <c r="V427">
        <v>4.6816479400749064E-4</v>
      </c>
      <c r="W427">
        <v>4.7961630695443646E-4</v>
      </c>
      <c r="X427">
        <v>4.7322934217939618E-4</v>
      </c>
    </row>
    <row r="428" spans="1:24">
      <c r="A428" s="14">
        <v>4.5977011494252872E-4</v>
      </c>
      <c r="B428" s="14">
        <v>4.6490004649000463E-4</v>
      </c>
      <c r="C428" s="14">
        <v>4.7732696897374703E-4</v>
      </c>
      <c r="D428" s="14">
        <v>4.7961630695443646E-4</v>
      </c>
      <c r="E428" s="14">
        <v>4.4843049327354261E-4</v>
      </c>
      <c r="F428" s="14">
        <v>4.6360686138154843E-4</v>
      </c>
      <c r="G428" s="14">
        <v>4.5310376076121433E-4</v>
      </c>
      <c r="H428" s="14">
        <v>4.6490004649000463E-4</v>
      </c>
      <c r="I428" s="14">
        <v>4.6019328117809482E-4</v>
      </c>
      <c r="J428" s="14">
        <v>4.4150110375275938E-4</v>
      </c>
      <c r="K428" s="14">
        <v>4.6133489841978809E-4</v>
      </c>
      <c r="M428" s="5"/>
      <c r="N428">
        <v>4.7846889952153111E-4</v>
      </c>
      <c r="O428">
        <v>4.7961630695443646E-4</v>
      </c>
      <c r="P428">
        <v>4.7961630695443646E-4</v>
      </c>
      <c r="Q428">
        <v>4.5829514207149406E-4</v>
      </c>
      <c r="R428">
        <v>4.7551117451260106E-4</v>
      </c>
      <c r="S428">
        <v>4.7192071731949034E-4</v>
      </c>
      <c r="T428">
        <v>4.7961630695443646E-4</v>
      </c>
      <c r="U428">
        <v>4.6146746654360867E-4</v>
      </c>
      <c r="V428">
        <v>4.6816479400749064E-4</v>
      </c>
      <c r="W428">
        <v>4.7961630695443646E-4</v>
      </c>
      <c r="X428">
        <v>4.7322934217939618E-4</v>
      </c>
    </row>
    <row r="429" spans="1:24">
      <c r="A429" s="14">
        <v>4.5977011494252872E-4</v>
      </c>
      <c r="B429" s="14">
        <v>4.6490004649000463E-4</v>
      </c>
      <c r="C429" s="14">
        <v>4.7732696897374703E-4</v>
      </c>
      <c r="D429" s="14">
        <v>4.7961630695443646E-4</v>
      </c>
      <c r="E429" s="14">
        <v>4.4843049327354261E-4</v>
      </c>
      <c r="F429" s="14">
        <v>4.6360686138154843E-4</v>
      </c>
      <c r="G429" s="14">
        <v>4.5310376076121433E-4</v>
      </c>
      <c r="H429" s="14">
        <v>4.6490004649000463E-4</v>
      </c>
      <c r="I429" s="14">
        <v>4.6019328117809482E-4</v>
      </c>
      <c r="J429" s="14">
        <v>4.4150110375275938E-4</v>
      </c>
      <c r="K429" s="14">
        <v>4.6133489841978809E-4</v>
      </c>
      <c r="M429" s="5"/>
      <c r="N429">
        <v>4.7846889952153111E-4</v>
      </c>
      <c r="O429">
        <v>4.7961630695443646E-4</v>
      </c>
      <c r="P429">
        <v>4.7961630695443646E-4</v>
      </c>
      <c r="Q429">
        <v>4.5829514207149406E-4</v>
      </c>
      <c r="R429">
        <v>4.7551117451260106E-4</v>
      </c>
      <c r="S429">
        <v>4.7192071731949034E-4</v>
      </c>
      <c r="T429">
        <v>4.7961630695443646E-4</v>
      </c>
      <c r="U429">
        <v>4.6146746654360867E-4</v>
      </c>
      <c r="V429">
        <v>4.6816479400749064E-4</v>
      </c>
      <c r="W429">
        <v>4.7961630695443646E-4</v>
      </c>
      <c r="X429">
        <v>4.7322934217939618E-4</v>
      </c>
    </row>
    <row r="430" spans="1:24">
      <c r="A430" s="14">
        <v>4.5977011494252872E-4</v>
      </c>
      <c r="B430" s="14">
        <v>4.6490004649000463E-4</v>
      </c>
      <c r="C430" s="14">
        <v>4.7732696897374703E-4</v>
      </c>
      <c r="D430" s="14">
        <v>4.7961630695443646E-4</v>
      </c>
      <c r="E430" s="14">
        <v>4.4843049327354261E-4</v>
      </c>
      <c r="F430" s="14">
        <v>4.6360686138154843E-4</v>
      </c>
      <c r="G430" s="14">
        <v>4.5310376076121433E-4</v>
      </c>
      <c r="H430" s="14">
        <v>4.6490004649000463E-4</v>
      </c>
      <c r="I430" s="14">
        <v>4.6019328117809482E-4</v>
      </c>
      <c r="J430" s="14">
        <v>4.4150110375275938E-4</v>
      </c>
      <c r="K430" s="14">
        <v>4.6133489841978809E-4</v>
      </c>
      <c r="M430" s="5"/>
      <c r="N430">
        <v>4.7846889952153111E-4</v>
      </c>
      <c r="O430">
        <v>4.7961630695443646E-4</v>
      </c>
      <c r="P430">
        <v>4.7961630695443646E-4</v>
      </c>
      <c r="Q430">
        <v>4.5829514207149406E-4</v>
      </c>
      <c r="R430">
        <v>4.7551117451260106E-4</v>
      </c>
      <c r="S430">
        <v>4.7192071731949034E-4</v>
      </c>
      <c r="T430">
        <v>4.7961630695443646E-4</v>
      </c>
      <c r="U430">
        <v>4.6146746654360867E-4</v>
      </c>
      <c r="V430">
        <v>4.6816479400749064E-4</v>
      </c>
      <c r="W430">
        <v>4.7961630695443646E-4</v>
      </c>
      <c r="X430">
        <v>4.7322934217939618E-4</v>
      </c>
    </row>
    <row r="431" spans="1:24">
      <c r="A431" s="14">
        <v>4.5977011494252872E-4</v>
      </c>
      <c r="B431" s="14">
        <v>4.6490004649000463E-4</v>
      </c>
      <c r="C431" s="14">
        <v>4.7732696897374703E-4</v>
      </c>
      <c r="D431" s="14">
        <v>4.7961630695443646E-4</v>
      </c>
      <c r="E431" s="14">
        <v>4.4843049327354261E-4</v>
      </c>
      <c r="F431" s="14">
        <v>4.6360686138154843E-4</v>
      </c>
      <c r="G431" s="14">
        <v>4.5310376076121433E-4</v>
      </c>
      <c r="H431" s="14">
        <v>4.6490004649000463E-4</v>
      </c>
      <c r="I431" s="14">
        <v>4.6019328117809482E-4</v>
      </c>
      <c r="J431" s="14">
        <v>4.4150110375275938E-4</v>
      </c>
      <c r="K431" s="14">
        <v>4.6133489841978809E-4</v>
      </c>
      <c r="M431" s="5"/>
      <c r="N431">
        <v>4.7846889952153111E-4</v>
      </c>
      <c r="O431">
        <v>4.7961630695443646E-4</v>
      </c>
      <c r="P431">
        <v>4.7961630695443646E-4</v>
      </c>
      <c r="Q431">
        <v>4.5829514207149406E-4</v>
      </c>
      <c r="R431">
        <v>4.7551117451260106E-4</v>
      </c>
      <c r="S431">
        <v>4.7192071731949034E-4</v>
      </c>
      <c r="T431">
        <v>4.7961630695443646E-4</v>
      </c>
      <c r="U431">
        <v>4.6146746654360867E-4</v>
      </c>
      <c r="V431">
        <v>4.6816479400749064E-4</v>
      </c>
      <c r="W431">
        <v>4.7961630695443646E-4</v>
      </c>
      <c r="X431">
        <v>4.7322934217939618E-4</v>
      </c>
    </row>
    <row r="432" spans="1:24">
      <c r="A432" s="14">
        <v>4.5977011494252872E-4</v>
      </c>
      <c r="B432" s="14">
        <v>4.6490004649000463E-4</v>
      </c>
      <c r="C432" s="14">
        <v>4.7732696897374703E-4</v>
      </c>
      <c r="D432" s="14">
        <v>4.7961630695443646E-4</v>
      </c>
      <c r="E432" s="14">
        <v>4.4843049327354261E-4</v>
      </c>
      <c r="F432" s="14">
        <v>4.6360686138154843E-4</v>
      </c>
      <c r="G432" s="14">
        <v>4.5310376076121433E-4</v>
      </c>
      <c r="H432" s="14">
        <v>4.6490004649000463E-4</v>
      </c>
      <c r="I432" s="14">
        <v>4.6019328117809482E-4</v>
      </c>
      <c r="J432" s="14">
        <v>4.4150110375275938E-4</v>
      </c>
      <c r="K432" s="14">
        <v>4.6133489841978809E-4</v>
      </c>
      <c r="M432" s="5"/>
      <c r="N432">
        <v>4.7846889952153111E-4</v>
      </c>
      <c r="O432">
        <v>4.7961630695443646E-4</v>
      </c>
      <c r="P432">
        <v>4.7961630695443646E-4</v>
      </c>
      <c r="Q432">
        <v>4.5829514207149406E-4</v>
      </c>
      <c r="R432">
        <v>4.7551117451260106E-4</v>
      </c>
      <c r="S432">
        <v>4.7192071731949034E-4</v>
      </c>
      <c r="T432">
        <v>4.7961630695443646E-4</v>
      </c>
      <c r="U432">
        <v>4.6146746654360867E-4</v>
      </c>
      <c r="V432">
        <v>4.6816479400749064E-4</v>
      </c>
      <c r="W432">
        <v>4.7961630695443646E-4</v>
      </c>
      <c r="X432">
        <v>4.7322934217939618E-4</v>
      </c>
    </row>
    <row r="433" spans="1:24">
      <c r="A433" s="14">
        <v>4.5977011494252872E-4</v>
      </c>
      <c r="B433" s="14">
        <v>4.6490004649000463E-4</v>
      </c>
      <c r="C433" s="14">
        <v>4.7732696897374703E-4</v>
      </c>
      <c r="D433" s="14">
        <v>4.7961630695443646E-4</v>
      </c>
      <c r="E433" s="14">
        <v>4.4843049327354261E-4</v>
      </c>
      <c r="F433" s="14">
        <v>4.6360686138154843E-4</v>
      </c>
      <c r="G433" s="14">
        <v>4.5310376076121433E-4</v>
      </c>
      <c r="H433" s="14">
        <v>4.6490004649000463E-4</v>
      </c>
      <c r="I433" s="14">
        <v>4.6019328117809482E-4</v>
      </c>
      <c r="J433" s="14">
        <v>4.4150110375275938E-4</v>
      </c>
      <c r="K433" s="14">
        <v>4.6133489841978809E-4</v>
      </c>
      <c r="M433" s="5"/>
      <c r="N433">
        <v>4.7846889952153111E-4</v>
      </c>
      <c r="O433">
        <v>4.7961630695443646E-4</v>
      </c>
      <c r="P433">
        <v>4.7961630695443646E-4</v>
      </c>
      <c r="Q433">
        <v>4.5829514207149406E-4</v>
      </c>
      <c r="R433">
        <v>4.7551117451260106E-4</v>
      </c>
      <c r="S433">
        <v>4.7192071731949034E-4</v>
      </c>
      <c r="T433">
        <v>4.7961630695443646E-4</v>
      </c>
      <c r="U433">
        <v>4.6146746654360867E-4</v>
      </c>
      <c r="V433">
        <v>4.6816479400749064E-4</v>
      </c>
      <c r="W433">
        <v>4.7961630695443646E-4</v>
      </c>
      <c r="X433">
        <v>4.7322934217939618E-4</v>
      </c>
    </row>
    <row r="434" spans="1:24">
      <c r="A434" s="14">
        <v>4.5977011494252872E-4</v>
      </c>
      <c r="B434" s="14">
        <v>4.6490004649000463E-4</v>
      </c>
      <c r="C434" s="14">
        <v>4.7732696897374703E-4</v>
      </c>
      <c r="D434" s="14">
        <v>4.7961630695443646E-4</v>
      </c>
      <c r="E434" s="14">
        <v>4.4843049327354261E-4</v>
      </c>
      <c r="F434" s="14">
        <v>4.6360686138154843E-4</v>
      </c>
      <c r="G434" s="14">
        <v>4.5310376076121433E-4</v>
      </c>
      <c r="H434" s="14">
        <v>4.6490004649000463E-4</v>
      </c>
      <c r="I434" s="14">
        <v>4.6019328117809482E-4</v>
      </c>
      <c r="J434" s="14">
        <v>4.4150110375275938E-4</v>
      </c>
      <c r="K434" s="14">
        <v>4.6133489841978809E-4</v>
      </c>
      <c r="M434" s="5"/>
      <c r="N434">
        <v>4.7846889952153111E-4</v>
      </c>
      <c r="O434">
        <v>4.7961630695443646E-4</v>
      </c>
      <c r="P434">
        <v>4.7961630695443646E-4</v>
      </c>
      <c r="Q434">
        <v>4.5829514207149406E-4</v>
      </c>
      <c r="R434">
        <v>4.7551117451260106E-4</v>
      </c>
      <c r="S434">
        <v>4.7192071731949034E-4</v>
      </c>
      <c r="T434">
        <v>4.7961630695443646E-4</v>
      </c>
      <c r="U434">
        <v>4.6146746654360867E-4</v>
      </c>
      <c r="V434">
        <v>4.6816479400749064E-4</v>
      </c>
      <c r="W434">
        <v>4.7961630695443646E-4</v>
      </c>
      <c r="X434">
        <v>4.7322934217939618E-4</v>
      </c>
    </row>
    <row r="435" spans="1:24">
      <c r="A435" s="14">
        <v>4.5977011494252872E-4</v>
      </c>
      <c r="B435" s="14">
        <v>4.6490004649000463E-4</v>
      </c>
      <c r="C435" s="14">
        <v>4.7732696897374703E-4</v>
      </c>
      <c r="D435" s="14">
        <v>4.7961630695443646E-4</v>
      </c>
      <c r="E435" s="14">
        <v>4.4843049327354261E-4</v>
      </c>
      <c r="F435" s="14">
        <v>4.6360686138154843E-4</v>
      </c>
      <c r="G435" s="14">
        <v>4.5310376076121433E-4</v>
      </c>
      <c r="H435" s="14">
        <v>4.6490004649000463E-4</v>
      </c>
      <c r="I435" s="14">
        <v>4.6019328117809482E-4</v>
      </c>
      <c r="J435" s="14">
        <v>4.4150110375275938E-4</v>
      </c>
      <c r="K435" s="14">
        <v>4.6133489841978809E-4</v>
      </c>
      <c r="M435" s="5"/>
      <c r="N435">
        <v>4.7846889952153111E-4</v>
      </c>
      <c r="O435">
        <v>4.7961630695443646E-4</v>
      </c>
      <c r="P435">
        <v>4.7961630695443646E-4</v>
      </c>
      <c r="Q435">
        <v>4.5829514207149406E-4</v>
      </c>
      <c r="R435">
        <v>4.7551117451260106E-4</v>
      </c>
      <c r="S435">
        <v>4.764173415912339E-4</v>
      </c>
      <c r="T435">
        <v>4.7961630695443646E-4</v>
      </c>
      <c r="U435">
        <v>4.6146746654360867E-4</v>
      </c>
      <c r="V435">
        <v>4.6816479400749064E-4</v>
      </c>
      <c r="W435">
        <v>4.7961630695443646E-4</v>
      </c>
      <c r="X435">
        <v>4.7367900460657051E-4</v>
      </c>
    </row>
    <row r="436" spans="1:24">
      <c r="A436" s="14">
        <v>4.5977011494252872E-4</v>
      </c>
      <c r="B436" s="14">
        <v>4.6490004649000463E-4</v>
      </c>
      <c r="C436" s="14">
        <v>4.7732696897374703E-4</v>
      </c>
      <c r="D436" s="14">
        <v>4.7961630695443646E-4</v>
      </c>
      <c r="E436" s="14">
        <v>4.4843049327354261E-4</v>
      </c>
      <c r="F436" s="14">
        <v>4.6360686138154843E-4</v>
      </c>
      <c r="G436" s="14">
        <v>4.5310376076121433E-4</v>
      </c>
      <c r="H436" s="14">
        <v>4.6490004649000463E-4</v>
      </c>
      <c r="I436" s="14">
        <v>4.6019328117809482E-4</v>
      </c>
      <c r="J436" s="14">
        <v>4.4150110375275938E-4</v>
      </c>
      <c r="K436" s="14">
        <v>4.6133489841978809E-4</v>
      </c>
      <c r="M436" s="5"/>
      <c r="N436">
        <v>4.7846889952153111E-4</v>
      </c>
      <c r="O436">
        <v>4.7961630695443646E-4</v>
      </c>
      <c r="P436">
        <v>4.7961630695443646E-4</v>
      </c>
      <c r="Q436">
        <v>4.5829514207149406E-4</v>
      </c>
      <c r="R436">
        <v>4.7551117451260106E-4</v>
      </c>
      <c r="S436">
        <v>4.764173415912339E-4</v>
      </c>
      <c r="T436">
        <v>4.7961630695443646E-4</v>
      </c>
      <c r="U436">
        <v>4.6146746654360867E-4</v>
      </c>
      <c r="V436">
        <v>4.6816479400749064E-4</v>
      </c>
      <c r="W436">
        <v>4.7961630695443646E-4</v>
      </c>
      <c r="X436">
        <v>4.7367900460657051E-4</v>
      </c>
    </row>
    <row r="437" spans="1:24">
      <c r="A437" s="14">
        <v>4.5977011494252872E-4</v>
      </c>
      <c r="B437" s="14">
        <v>4.6490004649000463E-4</v>
      </c>
      <c r="C437" s="14">
        <v>4.7732696897374703E-4</v>
      </c>
      <c r="D437" s="14">
        <v>4.7961630695443646E-4</v>
      </c>
      <c r="E437" s="14">
        <v>4.4843049327354261E-4</v>
      </c>
      <c r="F437" s="14">
        <v>4.6360686138154843E-4</v>
      </c>
      <c r="G437" s="14">
        <v>4.5310376076121433E-4</v>
      </c>
      <c r="H437" s="14">
        <v>4.6490004649000463E-4</v>
      </c>
      <c r="I437" s="14">
        <v>4.6019328117809482E-4</v>
      </c>
      <c r="J437" s="14">
        <v>4.4150110375275938E-4</v>
      </c>
      <c r="K437" s="14">
        <v>4.6133489841978809E-4</v>
      </c>
      <c r="M437" s="5"/>
      <c r="N437">
        <v>4.7846889952153111E-4</v>
      </c>
      <c r="O437">
        <v>4.7961630695443646E-4</v>
      </c>
      <c r="P437">
        <v>4.7961630695443646E-4</v>
      </c>
      <c r="Q437">
        <v>4.5829514207149406E-4</v>
      </c>
      <c r="R437">
        <v>4.7551117451260106E-4</v>
      </c>
      <c r="S437">
        <v>4.764173415912339E-4</v>
      </c>
      <c r="T437">
        <v>4.7961630695443646E-4</v>
      </c>
      <c r="U437">
        <v>4.6146746654360867E-4</v>
      </c>
      <c r="V437">
        <v>4.6816479400749064E-4</v>
      </c>
      <c r="W437">
        <v>4.7961630695443646E-4</v>
      </c>
      <c r="X437">
        <v>4.7367900460657051E-4</v>
      </c>
    </row>
    <row r="438" spans="1:24">
      <c r="A438" s="14">
        <v>4.5977011494252872E-4</v>
      </c>
      <c r="B438" s="14">
        <v>4.6490004649000463E-4</v>
      </c>
      <c r="C438" s="14">
        <v>4.7732696897374703E-4</v>
      </c>
      <c r="D438" s="14">
        <v>4.7961630695443646E-4</v>
      </c>
      <c r="E438" s="14">
        <v>4.4843049327354261E-4</v>
      </c>
      <c r="F438" s="14">
        <v>4.6360686138154843E-4</v>
      </c>
      <c r="G438" s="14">
        <v>4.5310376076121433E-4</v>
      </c>
      <c r="H438" s="14">
        <v>4.6490004649000463E-4</v>
      </c>
      <c r="I438" s="14">
        <v>4.6019328117809482E-4</v>
      </c>
      <c r="J438" s="14">
        <v>4.4150110375275938E-4</v>
      </c>
      <c r="K438" s="14">
        <v>4.6133489841978809E-4</v>
      </c>
      <c r="M438" s="5"/>
      <c r="N438">
        <v>4.7846889952153111E-4</v>
      </c>
      <c r="O438">
        <v>4.7961630695443646E-4</v>
      </c>
      <c r="P438">
        <v>4.7961630695443646E-4</v>
      </c>
      <c r="Q438">
        <v>4.5829514207149406E-4</v>
      </c>
      <c r="R438">
        <v>4.7551117451260106E-4</v>
      </c>
      <c r="S438">
        <v>4.764173415912339E-4</v>
      </c>
      <c r="T438">
        <v>4.7961630695443646E-4</v>
      </c>
      <c r="U438">
        <v>4.6146746654360867E-4</v>
      </c>
      <c r="V438">
        <v>4.6816479400749064E-4</v>
      </c>
      <c r="W438">
        <v>4.7961630695443646E-4</v>
      </c>
      <c r="X438">
        <v>4.7367900460657051E-4</v>
      </c>
    </row>
    <row r="439" spans="1:24">
      <c r="A439" s="14">
        <v>4.5977011494252872E-4</v>
      </c>
      <c r="B439" s="14">
        <v>4.6490004649000463E-4</v>
      </c>
      <c r="C439" s="14">
        <v>4.7732696897374703E-4</v>
      </c>
      <c r="D439" s="14">
        <v>4.7961630695443646E-4</v>
      </c>
      <c r="E439" s="14">
        <v>4.4843049327354261E-4</v>
      </c>
      <c r="F439" s="14">
        <v>4.6360686138154843E-4</v>
      </c>
      <c r="G439" s="14">
        <v>4.5310376076121433E-4</v>
      </c>
      <c r="H439" s="14">
        <v>4.6490004649000463E-4</v>
      </c>
      <c r="I439" s="14">
        <v>4.6019328117809482E-4</v>
      </c>
      <c r="J439" s="14">
        <v>4.4150110375275938E-4</v>
      </c>
      <c r="K439" s="14">
        <v>4.6133489841978809E-4</v>
      </c>
      <c r="M439" s="5"/>
      <c r="N439">
        <v>4.7846889952153111E-4</v>
      </c>
      <c r="O439">
        <v>4.7961630695443646E-4</v>
      </c>
      <c r="P439">
        <v>4.7961630695443646E-4</v>
      </c>
      <c r="Q439">
        <v>4.5829514207149406E-4</v>
      </c>
      <c r="R439">
        <v>4.7551117451260106E-4</v>
      </c>
      <c r="S439">
        <v>4.764173415912339E-4</v>
      </c>
      <c r="T439">
        <v>4.7961630695443646E-4</v>
      </c>
      <c r="U439">
        <v>4.6146746654360867E-4</v>
      </c>
      <c r="V439">
        <v>4.6816479400749064E-4</v>
      </c>
      <c r="W439">
        <v>4.7961630695443646E-4</v>
      </c>
      <c r="X439">
        <v>4.7367900460657051E-4</v>
      </c>
    </row>
    <row r="440" spans="1:24">
      <c r="A440" s="14">
        <v>4.5977011494252872E-4</v>
      </c>
      <c r="B440" s="14">
        <v>4.6490004649000463E-4</v>
      </c>
      <c r="C440" s="14">
        <v>4.7732696897374703E-4</v>
      </c>
      <c r="D440" s="14">
        <v>4.7961630695443646E-4</v>
      </c>
      <c r="E440" s="14">
        <v>4.4843049327354261E-4</v>
      </c>
      <c r="F440" s="14">
        <v>4.6360686138154843E-4</v>
      </c>
      <c r="G440" s="14">
        <v>4.5310376076121433E-4</v>
      </c>
      <c r="H440" s="14">
        <v>4.6490004649000463E-4</v>
      </c>
      <c r="I440" s="14">
        <v>4.6019328117809482E-4</v>
      </c>
      <c r="J440" s="14">
        <v>4.4150110375275938E-4</v>
      </c>
      <c r="K440" s="14">
        <v>4.6133489841978809E-4</v>
      </c>
      <c r="M440" s="5"/>
      <c r="N440">
        <v>4.7846889952153111E-4</v>
      </c>
      <c r="O440">
        <v>4.7961630695443646E-4</v>
      </c>
      <c r="P440">
        <v>4.7961630695443646E-4</v>
      </c>
      <c r="Q440">
        <v>4.5829514207149406E-4</v>
      </c>
      <c r="R440">
        <v>4.7551117451260106E-4</v>
      </c>
      <c r="S440">
        <v>4.764173415912339E-4</v>
      </c>
      <c r="T440">
        <v>4.7961630695443646E-4</v>
      </c>
      <c r="U440">
        <v>4.6146746654360867E-4</v>
      </c>
      <c r="V440">
        <v>4.6816479400749064E-4</v>
      </c>
      <c r="W440">
        <v>4.7961630695443646E-4</v>
      </c>
      <c r="X440">
        <v>4.7367900460657051E-4</v>
      </c>
    </row>
    <row r="441" spans="1:24">
      <c r="A441" s="14">
        <v>4.5977011494252872E-4</v>
      </c>
      <c r="B441" s="14">
        <v>4.6490004649000463E-4</v>
      </c>
      <c r="C441" s="14">
        <v>4.7732696897374703E-4</v>
      </c>
      <c r="D441" s="14">
        <v>4.7961630695443646E-4</v>
      </c>
      <c r="E441" s="14">
        <v>4.4843049327354261E-4</v>
      </c>
      <c r="F441" s="14">
        <v>4.6360686138154843E-4</v>
      </c>
      <c r="G441" s="14">
        <v>4.5310376076121433E-4</v>
      </c>
      <c r="H441" s="14">
        <v>4.6490004649000463E-4</v>
      </c>
      <c r="I441" s="14">
        <v>4.6019328117809482E-4</v>
      </c>
      <c r="J441" s="14">
        <v>4.4150110375275938E-4</v>
      </c>
      <c r="K441" s="14">
        <v>4.6133489841978809E-4</v>
      </c>
      <c r="M441" s="5"/>
      <c r="N441">
        <v>4.7846889952153111E-4</v>
      </c>
      <c r="O441">
        <v>4.7961630695443646E-4</v>
      </c>
      <c r="P441">
        <v>4.7961630695443646E-4</v>
      </c>
      <c r="Q441">
        <v>4.5829514207149406E-4</v>
      </c>
      <c r="R441">
        <v>4.7551117451260106E-4</v>
      </c>
      <c r="S441">
        <v>4.764173415912339E-4</v>
      </c>
      <c r="T441">
        <v>4.7961630695443646E-4</v>
      </c>
      <c r="U441">
        <v>4.6146746654360867E-4</v>
      </c>
      <c r="V441">
        <v>4.6816479400749064E-4</v>
      </c>
      <c r="W441">
        <v>4.7961630695443646E-4</v>
      </c>
      <c r="X441">
        <v>4.7367900460657051E-4</v>
      </c>
    </row>
    <row r="442" spans="1:24">
      <c r="A442" s="14">
        <v>4.5977011494252872E-4</v>
      </c>
      <c r="B442" s="14">
        <v>4.6490004649000463E-4</v>
      </c>
      <c r="C442" s="14">
        <v>4.7732696897374703E-4</v>
      </c>
      <c r="D442" s="14">
        <v>4.7961630695443646E-4</v>
      </c>
      <c r="E442" s="14">
        <v>4.4843049327354261E-4</v>
      </c>
      <c r="F442" s="14">
        <v>4.6360686138154843E-4</v>
      </c>
      <c r="G442" s="14">
        <v>4.5310376076121433E-4</v>
      </c>
      <c r="H442" s="14">
        <v>4.6490004649000463E-4</v>
      </c>
      <c r="I442" s="14">
        <v>4.6019328117809482E-4</v>
      </c>
      <c r="J442" s="14">
        <v>4.4150110375275938E-4</v>
      </c>
      <c r="K442" s="14">
        <v>4.6133489841978809E-4</v>
      </c>
      <c r="M442" s="5"/>
      <c r="N442">
        <v>4.7846889952153111E-4</v>
      </c>
      <c r="O442">
        <v>4.7961630695443646E-4</v>
      </c>
      <c r="P442">
        <v>4.7961630695443646E-4</v>
      </c>
      <c r="Q442">
        <v>4.5829514207149406E-4</v>
      </c>
      <c r="R442">
        <v>4.7551117451260106E-4</v>
      </c>
      <c r="S442">
        <v>4.764173415912339E-4</v>
      </c>
      <c r="T442">
        <v>4.7961630695443646E-4</v>
      </c>
      <c r="U442">
        <v>4.6146746654360867E-4</v>
      </c>
      <c r="V442">
        <v>4.6816479400749064E-4</v>
      </c>
      <c r="W442">
        <v>4.7961630695443646E-4</v>
      </c>
      <c r="X442">
        <v>4.7367900460657051E-4</v>
      </c>
    </row>
    <row r="443" spans="1:24">
      <c r="A443" s="14">
        <v>4.5977011494252872E-4</v>
      </c>
      <c r="B443" s="14">
        <v>4.6490004649000463E-4</v>
      </c>
      <c r="C443" s="14">
        <v>4.7732696897374703E-4</v>
      </c>
      <c r="D443" s="14">
        <v>4.7961630695443646E-4</v>
      </c>
      <c r="E443" s="14">
        <v>4.4843049327354261E-4</v>
      </c>
      <c r="F443" s="14">
        <v>4.6360686138154843E-4</v>
      </c>
      <c r="G443" s="14">
        <v>4.5310376076121433E-4</v>
      </c>
      <c r="H443" s="14">
        <v>4.6490004649000463E-4</v>
      </c>
      <c r="I443" s="14">
        <v>4.6019328117809482E-4</v>
      </c>
      <c r="J443" s="14">
        <v>4.4150110375275938E-4</v>
      </c>
      <c r="K443" s="14">
        <v>4.6133489841978809E-4</v>
      </c>
      <c r="M443" s="5"/>
      <c r="N443">
        <v>4.7846889952153111E-4</v>
      </c>
      <c r="O443">
        <v>4.7961630695443646E-4</v>
      </c>
      <c r="P443">
        <v>4.7961630695443646E-4</v>
      </c>
      <c r="Q443">
        <v>4.5829514207149406E-4</v>
      </c>
      <c r="R443">
        <v>4.7551117451260106E-4</v>
      </c>
      <c r="S443">
        <v>4.764173415912339E-4</v>
      </c>
      <c r="T443">
        <v>4.7961630695443646E-4</v>
      </c>
      <c r="U443">
        <v>4.6146746654360867E-4</v>
      </c>
      <c r="V443">
        <v>4.6816479400749064E-4</v>
      </c>
      <c r="W443">
        <v>4.7961630695443646E-4</v>
      </c>
      <c r="X443">
        <v>4.7367900460657051E-4</v>
      </c>
    </row>
    <row r="444" spans="1:24">
      <c r="A444" s="14">
        <v>4.5977011494252872E-4</v>
      </c>
      <c r="B444" s="14">
        <v>4.6490004649000463E-4</v>
      </c>
      <c r="C444" s="14">
        <v>4.7732696897374703E-4</v>
      </c>
      <c r="D444" s="14">
        <v>4.7961630695443646E-4</v>
      </c>
      <c r="E444" s="14">
        <v>4.4843049327354261E-4</v>
      </c>
      <c r="F444" s="14">
        <v>4.6360686138154843E-4</v>
      </c>
      <c r="G444" s="14">
        <v>4.5310376076121433E-4</v>
      </c>
      <c r="H444" s="14">
        <v>4.6490004649000463E-4</v>
      </c>
      <c r="I444" s="14">
        <v>4.6019328117809482E-4</v>
      </c>
      <c r="J444" s="14">
        <v>4.4150110375275938E-4</v>
      </c>
      <c r="K444" s="14">
        <v>4.6133489841978809E-4</v>
      </c>
      <c r="M444" s="5"/>
      <c r="N444">
        <v>4.7846889952153111E-4</v>
      </c>
      <c r="O444">
        <v>4.7961630695443646E-4</v>
      </c>
      <c r="P444">
        <v>4.7961630695443646E-4</v>
      </c>
      <c r="Q444">
        <v>4.5829514207149406E-4</v>
      </c>
      <c r="R444">
        <v>4.7551117451260106E-4</v>
      </c>
      <c r="S444">
        <v>4.764173415912339E-4</v>
      </c>
      <c r="T444">
        <v>4.7961630695443646E-4</v>
      </c>
      <c r="U444">
        <v>4.6146746654360867E-4</v>
      </c>
      <c r="V444">
        <v>4.6816479400749064E-4</v>
      </c>
      <c r="W444">
        <v>4.7961630695443646E-4</v>
      </c>
      <c r="X444">
        <v>4.7367900460657051E-4</v>
      </c>
    </row>
    <row r="445" spans="1:24">
      <c r="A445" s="14">
        <v>4.5977011494252872E-4</v>
      </c>
      <c r="B445" s="14">
        <v>4.6490004649000463E-4</v>
      </c>
      <c r="C445" s="14">
        <v>4.7732696897374703E-4</v>
      </c>
      <c r="D445" s="14">
        <v>4.7961630695443646E-4</v>
      </c>
      <c r="E445" s="14">
        <v>4.4843049327354261E-4</v>
      </c>
      <c r="F445" s="14">
        <v>4.6360686138154843E-4</v>
      </c>
      <c r="G445" s="14">
        <v>4.5310376076121433E-4</v>
      </c>
      <c r="H445" s="14">
        <v>4.6490004649000463E-4</v>
      </c>
      <c r="I445" s="14">
        <v>4.6019328117809482E-4</v>
      </c>
      <c r="J445" s="14">
        <v>4.4583147570218456E-4</v>
      </c>
      <c r="K445" s="14">
        <v>4.6176793561473063E-4</v>
      </c>
      <c r="M445" s="5"/>
      <c r="N445">
        <v>4.7846889952153111E-4</v>
      </c>
      <c r="O445">
        <v>4.7961630695443646E-4</v>
      </c>
      <c r="P445">
        <v>4.7961630695443646E-4</v>
      </c>
      <c r="Q445">
        <v>4.5829514207149406E-4</v>
      </c>
      <c r="R445">
        <v>4.7551117451260106E-4</v>
      </c>
      <c r="S445">
        <v>4.764173415912339E-4</v>
      </c>
      <c r="T445">
        <v>4.7961630695443646E-4</v>
      </c>
      <c r="U445">
        <v>4.6146746654360867E-4</v>
      </c>
      <c r="V445">
        <v>4.6816479400749064E-4</v>
      </c>
      <c r="W445">
        <v>4.7961630695443646E-4</v>
      </c>
      <c r="X445">
        <v>4.7367900460657051E-4</v>
      </c>
    </row>
    <row r="446" spans="1:24">
      <c r="A446" s="14">
        <v>4.5977011494252872E-4</v>
      </c>
      <c r="B446" s="14">
        <v>4.6490004649000463E-4</v>
      </c>
      <c r="C446" s="14">
        <v>4.7732696897374703E-4</v>
      </c>
      <c r="D446" s="14">
        <v>4.7961630695443646E-4</v>
      </c>
      <c r="E446" s="14">
        <v>4.4843049327354261E-4</v>
      </c>
      <c r="F446" s="14">
        <v>4.6360686138154843E-4</v>
      </c>
      <c r="G446" s="14">
        <v>4.5310376076121433E-4</v>
      </c>
      <c r="H446" s="14">
        <v>4.6490004649000463E-4</v>
      </c>
      <c r="I446" s="14">
        <v>4.6019328117809482E-4</v>
      </c>
      <c r="J446" s="14">
        <v>4.4583147570218456E-4</v>
      </c>
      <c r="K446" s="14">
        <v>4.6176793561473063E-4</v>
      </c>
      <c r="M446" s="5"/>
      <c r="N446">
        <v>4.7846889952153111E-4</v>
      </c>
      <c r="O446">
        <v>4.7961630695443646E-4</v>
      </c>
      <c r="P446">
        <v>4.7961630695443646E-4</v>
      </c>
      <c r="Q446">
        <v>4.5829514207149406E-4</v>
      </c>
      <c r="R446">
        <v>4.7551117451260106E-4</v>
      </c>
      <c r="S446">
        <v>4.764173415912339E-4</v>
      </c>
      <c r="T446">
        <v>4.7961630695443646E-4</v>
      </c>
      <c r="U446">
        <v>4.6146746654360867E-4</v>
      </c>
      <c r="V446">
        <v>4.6816479400749064E-4</v>
      </c>
      <c r="W446">
        <v>4.7961630695443646E-4</v>
      </c>
      <c r="X446">
        <v>4.7367900460657051E-4</v>
      </c>
    </row>
    <row r="447" spans="1:24">
      <c r="A447" s="14">
        <v>4.5977011494252872E-4</v>
      </c>
      <c r="B447" s="14">
        <v>4.6490004649000463E-4</v>
      </c>
      <c r="C447" s="14">
        <v>4.7732696897374703E-4</v>
      </c>
      <c r="D447" s="14">
        <v>4.7961630695443646E-4</v>
      </c>
      <c r="E447" s="14">
        <v>4.4843049327354261E-4</v>
      </c>
      <c r="F447" s="14">
        <v>4.6360686138154843E-4</v>
      </c>
      <c r="G447" s="14">
        <v>4.5310376076121433E-4</v>
      </c>
      <c r="H447" s="14">
        <v>4.6490004649000463E-4</v>
      </c>
      <c r="I447" s="14">
        <v>4.6019328117809482E-4</v>
      </c>
      <c r="J447" s="14">
        <v>4.4583147570218456E-4</v>
      </c>
      <c r="K447" s="14">
        <v>4.6176793561473063E-4</v>
      </c>
      <c r="M447" s="5"/>
      <c r="N447">
        <v>4.7846889952153111E-4</v>
      </c>
      <c r="O447">
        <v>4.7961630695443646E-4</v>
      </c>
      <c r="P447">
        <v>4.7961630695443646E-4</v>
      </c>
      <c r="Q447">
        <v>4.5829514207149406E-4</v>
      </c>
      <c r="R447">
        <v>4.7551117451260106E-4</v>
      </c>
      <c r="S447">
        <v>4.764173415912339E-4</v>
      </c>
      <c r="T447">
        <v>4.7961630695443646E-4</v>
      </c>
      <c r="U447">
        <v>4.6146746654360867E-4</v>
      </c>
      <c r="V447">
        <v>4.6816479400749064E-4</v>
      </c>
      <c r="W447">
        <v>4.7961630695443646E-4</v>
      </c>
      <c r="X447">
        <v>4.7367900460657051E-4</v>
      </c>
    </row>
    <row r="448" spans="1:24">
      <c r="A448" s="14">
        <v>4.5977011494252872E-4</v>
      </c>
      <c r="B448" s="14">
        <v>4.6490004649000463E-4</v>
      </c>
      <c r="C448" s="14">
        <v>4.7732696897374703E-4</v>
      </c>
      <c r="D448" s="14">
        <v>4.7961630695443646E-4</v>
      </c>
      <c r="E448" s="14">
        <v>4.4843049327354261E-4</v>
      </c>
      <c r="F448" s="14">
        <v>4.6360686138154843E-4</v>
      </c>
      <c r="G448" s="14">
        <v>4.5310376076121433E-4</v>
      </c>
      <c r="H448" s="14">
        <v>4.6490004649000463E-4</v>
      </c>
      <c r="I448" s="14">
        <v>4.6019328117809482E-4</v>
      </c>
      <c r="J448" s="14">
        <v>4.4583147570218456E-4</v>
      </c>
      <c r="K448" s="14">
        <v>4.6176793561473063E-4</v>
      </c>
      <c r="M448" s="5"/>
      <c r="N448">
        <v>4.7846889952153111E-4</v>
      </c>
      <c r="O448">
        <v>4.7961630695443646E-4</v>
      </c>
      <c r="P448">
        <v>4.7961630695443646E-4</v>
      </c>
      <c r="Q448">
        <v>4.5829514207149406E-4</v>
      </c>
      <c r="R448">
        <v>4.7551117451260106E-4</v>
      </c>
      <c r="S448">
        <v>4.764173415912339E-4</v>
      </c>
      <c r="T448">
        <v>4.7961630695443646E-4</v>
      </c>
      <c r="U448">
        <v>4.6146746654360867E-4</v>
      </c>
      <c r="V448">
        <v>4.6816479400749064E-4</v>
      </c>
      <c r="W448">
        <v>4.7961630695443646E-4</v>
      </c>
      <c r="X448">
        <v>4.7367900460657051E-4</v>
      </c>
    </row>
    <row r="449" spans="1:24">
      <c r="A449" s="14">
        <v>4.5977011494252872E-4</v>
      </c>
      <c r="B449" s="14">
        <v>4.6490004649000463E-4</v>
      </c>
      <c r="C449" s="14">
        <v>4.7732696897374703E-4</v>
      </c>
      <c r="D449" s="14">
        <v>4.7961630695443646E-4</v>
      </c>
      <c r="E449" s="14">
        <v>4.4843049327354261E-4</v>
      </c>
      <c r="F449" s="14">
        <v>4.6360686138154843E-4</v>
      </c>
      <c r="G449" s="14">
        <v>4.5310376076121433E-4</v>
      </c>
      <c r="H449" s="14">
        <v>4.6490004649000463E-4</v>
      </c>
      <c r="I449" s="14">
        <v>4.6019328117809482E-4</v>
      </c>
      <c r="J449" s="14">
        <v>4.4583147570218456E-4</v>
      </c>
      <c r="K449" s="14">
        <v>4.6176793561473063E-4</v>
      </c>
      <c r="M449" s="5"/>
      <c r="N449">
        <v>4.7846889952153111E-4</v>
      </c>
      <c r="O449">
        <v>4.7961630695443646E-4</v>
      </c>
      <c r="P449">
        <v>4.7961630695443646E-4</v>
      </c>
      <c r="Q449">
        <v>4.5829514207149406E-4</v>
      </c>
      <c r="R449">
        <v>4.7551117451260106E-4</v>
      </c>
      <c r="S449">
        <v>4.7892720306513407E-4</v>
      </c>
      <c r="T449">
        <v>4.7961630695443646E-4</v>
      </c>
      <c r="U449">
        <v>4.6146746654360867E-4</v>
      </c>
      <c r="V449">
        <v>4.6816479400749064E-4</v>
      </c>
      <c r="W449">
        <v>4.7961630695443646E-4</v>
      </c>
      <c r="X449">
        <v>4.7392999075396058E-4</v>
      </c>
    </row>
    <row r="450" spans="1:24">
      <c r="A450" s="14">
        <v>4.5977011494252872E-4</v>
      </c>
      <c r="B450" s="14">
        <v>4.6490004649000463E-4</v>
      </c>
      <c r="C450" s="14">
        <v>4.7732696897374703E-4</v>
      </c>
      <c r="D450" s="14">
        <v>4.7961630695443646E-4</v>
      </c>
      <c r="E450" s="14">
        <v>4.4843049327354261E-4</v>
      </c>
      <c r="F450" s="14">
        <v>4.6360686138154843E-4</v>
      </c>
      <c r="G450" s="14">
        <v>4.5310376076121433E-4</v>
      </c>
      <c r="H450" s="14">
        <v>4.6490004649000463E-4</v>
      </c>
      <c r="I450" s="14">
        <v>4.6019328117809482E-4</v>
      </c>
      <c r="J450" s="14">
        <v>4.4583147570218456E-4</v>
      </c>
      <c r="K450" s="14">
        <v>4.6176793561473063E-4</v>
      </c>
      <c r="M450" s="5"/>
      <c r="N450">
        <v>4.7846889952153111E-4</v>
      </c>
      <c r="O450">
        <v>4.7961630695443646E-4</v>
      </c>
      <c r="P450">
        <v>4.7961630695443646E-4</v>
      </c>
      <c r="Q450">
        <v>4.5829514207149406E-4</v>
      </c>
      <c r="R450">
        <v>4.7551117451260106E-4</v>
      </c>
      <c r="S450">
        <v>4.7892720306513407E-4</v>
      </c>
      <c r="T450">
        <v>4.7961630695443646E-4</v>
      </c>
      <c r="U450">
        <v>4.6146746654360867E-4</v>
      </c>
      <c r="V450">
        <v>4.6816479400749064E-4</v>
      </c>
      <c r="W450">
        <v>4.7961630695443646E-4</v>
      </c>
      <c r="X450">
        <v>4.7392999075396058E-4</v>
      </c>
    </row>
    <row r="451" spans="1:24">
      <c r="A451" s="14">
        <v>4.5977011494252872E-4</v>
      </c>
      <c r="B451" s="14">
        <v>4.6490004649000463E-4</v>
      </c>
      <c r="C451" s="14">
        <v>4.7732696897374703E-4</v>
      </c>
      <c r="D451" s="14">
        <v>4.7961630695443646E-4</v>
      </c>
      <c r="E451" s="14">
        <v>4.4843049327354261E-4</v>
      </c>
      <c r="F451" s="14">
        <v>4.6360686138154843E-4</v>
      </c>
      <c r="G451" s="14">
        <v>4.5310376076121433E-4</v>
      </c>
      <c r="H451" s="14">
        <v>4.6490004649000463E-4</v>
      </c>
      <c r="I451" s="14">
        <v>4.6019328117809482E-4</v>
      </c>
      <c r="J451" s="14">
        <v>4.4583147570218456E-4</v>
      </c>
      <c r="K451" s="14">
        <v>4.6176793561473063E-4</v>
      </c>
      <c r="M451" s="5"/>
      <c r="N451">
        <v>4.7846889952153111E-4</v>
      </c>
      <c r="O451">
        <v>4.7961630695443646E-4</v>
      </c>
      <c r="P451">
        <v>4.7961630695443646E-4</v>
      </c>
      <c r="Q451">
        <v>4.5829514207149406E-4</v>
      </c>
      <c r="R451">
        <v>4.7551117451260106E-4</v>
      </c>
      <c r="S451">
        <v>4.7892720306513407E-4</v>
      </c>
      <c r="T451">
        <v>4.7961630695443646E-4</v>
      </c>
      <c r="U451">
        <v>4.6146746654360867E-4</v>
      </c>
      <c r="V451">
        <v>4.6816479400749064E-4</v>
      </c>
      <c r="W451">
        <v>4.7961630695443646E-4</v>
      </c>
      <c r="X451">
        <v>4.7392999075396058E-4</v>
      </c>
    </row>
    <row r="452" spans="1:24">
      <c r="A452" s="14">
        <v>4.5977011494252872E-4</v>
      </c>
      <c r="B452" s="14">
        <v>4.6490004649000463E-4</v>
      </c>
      <c r="C452" s="14">
        <v>4.7732696897374703E-4</v>
      </c>
      <c r="D452" s="14">
        <v>4.7961630695443646E-4</v>
      </c>
      <c r="E452" s="14">
        <v>4.4843049327354261E-4</v>
      </c>
      <c r="F452" s="14">
        <v>4.6360686138154843E-4</v>
      </c>
      <c r="G452" s="14">
        <v>4.5310376076121433E-4</v>
      </c>
      <c r="H452" s="14">
        <v>4.6490004649000463E-4</v>
      </c>
      <c r="I452" s="14">
        <v>4.6019328117809482E-4</v>
      </c>
      <c r="J452" s="14">
        <v>4.4583147570218456E-4</v>
      </c>
      <c r="K452" s="14">
        <v>4.6176793561473063E-4</v>
      </c>
      <c r="M452" s="5"/>
      <c r="N452">
        <v>4.7846889952153111E-4</v>
      </c>
      <c r="O452">
        <v>4.7961630695443646E-4</v>
      </c>
      <c r="P452">
        <v>4.7961630695443646E-4</v>
      </c>
      <c r="Q452">
        <v>4.5829514207149406E-4</v>
      </c>
      <c r="R452">
        <v>4.7551117451260106E-4</v>
      </c>
      <c r="S452">
        <v>4.7892720306513407E-4</v>
      </c>
      <c r="T452">
        <v>4.7961630695443646E-4</v>
      </c>
      <c r="U452">
        <v>4.6146746654360867E-4</v>
      </c>
      <c r="V452">
        <v>4.6816479400749064E-4</v>
      </c>
      <c r="W452">
        <v>4.7961630695443646E-4</v>
      </c>
      <c r="X452">
        <v>4.7392999075396058E-4</v>
      </c>
    </row>
    <row r="453" spans="1:24">
      <c r="A453" s="14">
        <v>4.5977011494252872E-4</v>
      </c>
      <c r="B453" s="14">
        <v>4.6490004649000463E-4</v>
      </c>
      <c r="C453" s="14">
        <v>4.7732696897374703E-4</v>
      </c>
      <c r="D453" s="14">
        <v>4.7961630695443646E-4</v>
      </c>
      <c r="E453" s="14">
        <v>4.4843049327354261E-4</v>
      </c>
      <c r="F453" s="14">
        <v>4.6360686138154843E-4</v>
      </c>
      <c r="G453" s="14">
        <v>4.5310376076121433E-4</v>
      </c>
      <c r="H453" s="14">
        <v>4.6490004649000463E-4</v>
      </c>
      <c r="I453" s="14">
        <v>4.6019328117809482E-4</v>
      </c>
      <c r="J453" s="14">
        <v>4.4583147570218456E-4</v>
      </c>
      <c r="K453" s="14">
        <v>4.6176793561473063E-4</v>
      </c>
      <c r="M453" s="5"/>
      <c r="N453">
        <v>4.7846889952153111E-4</v>
      </c>
      <c r="O453">
        <v>4.7961630695443646E-4</v>
      </c>
      <c r="P453">
        <v>4.7961630695443646E-4</v>
      </c>
      <c r="Q453">
        <v>4.5829514207149406E-4</v>
      </c>
      <c r="R453">
        <v>4.7551117451260106E-4</v>
      </c>
      <c r="S453">
        <v>4.7892720306513407E-4</v>
      </c>
      <c r="T453">
        <v>4.7961630695443646E-4</v>
      </c>
      <c r="U453">
        <v>4.6146746654360867E-4</v>
      </c>
      <c r="V453">
        <v>4.6816479400749064E-4</v>
      </c>
      <c r="W453">
        <v>4.7961630695443646E-4</v>
      </c>
      <c r="X453">
        <v>4.7392999075396058E-4</v>
      </c>
    </row>
    <row r="454" spans="1:24">
      <c r="A454" s="14">
        <v>4.5977011494252872E-4</v>
      </c>
      <c r="B454" s="14">
        <v>4.6490004649000463E-4</v>
      </c>
      <c r="C454" s="14">
        <v>4.7732696897374703E-4</v>
      </c>
      <c r="D454" s="14">
        <v>4.7961630695443646E-4</v>
      </c>
      <c r="E454" s="14">
        <v>4.4843049327354261E-4</v>
      </c>
      <c r="F454" s="14">
        <v>4.6360686138154843E-4</v>
      </c>
      <c r="G454" s="14">
        <v>4.5310376076121433E-4</v>
      </c>
      <c r="H454" s="14">
        <v>4.6490004649000463E-4</v>
      </c>
      <c r="I454" s="14">
        <v>4.6019328117809482E-4</v>
      </c>
      <c r="J454" s="14">
        <v>4.4583147570218456E-4</v>
      </c>
      <c r="K454" s="14">
        <v>4.6176793561473063E-4</v>
      </c>
      <c r="M454" s="5"/>
      <c r="N454">
        <v>4.7846889952153111E-4</v>
      </c>
      <c r="O454">
        <v>4.7961630695443646E-4</v>
      </c>
      <c r="P454">
        <v>4.7961630695443646E-4</v>
      </c>
      <c r="Q454">
        <v>4.5829514207149406E-4</v>
      </c>
      <c r="R454">
        <v>4.7551117451260106E-4</v>
      </c>
      <c r="S454">
        <v>4.7892720306513407E-4</v>
      </c>
      <c r="T454">
        <v>4.7961630695443646E-4</v>
      </c>
      <c r="U454">
        <v>4.6146746654360867E-4</v>
      </c>
      <c r="V454">
        <v>4.6816479400749064E-4</v>
      </c>
      <c r="W454">
        <v>4.7961630695443646E-4</v>
      </c>
      <c r="X454">
        <v>4.7392999075396058E-4</v>
      </c>
    </row>
    <row r="455" spans="1:24">
      <c r="A455" s="14">
        <v>4.5977011494252872E-4</v>
      </c>
      <c r="B455" s="14">
        <v>4.6490004649000463E-4</v>
      </c>
      <c r="C455" s="14">
        <v>4.7732696897374703E-4</v>
      </c>
      <c r="D455" s="14">
        <v>4.7961630695443646E-4</v>
      </c>
      <c r="E455" s="14">
        <v>4.4843049327354261E-4</v>
      </c>
      <c r="F455" s="14">
        <v>4.6360686138154843E-4</v>
      </c>
      <c r="G455" s="14">
        <v>4.5310376076121433E-4</v>
      </c>
      <c r="H455" s="14">
        <v>4.6490004649000463E-4</v>
      </c>
      <c r="I455" s="14">
        <v>4.6019328117809482E-4</v>
      </c>
      <c r="J455" s="14">
        <v>4.4583147570218456E-4</v>
      </c>
      <c r="K455" s="14">
        <v>4.6176793561473063E-4</v>
      </c>
      <c r="M455" s="5"/>
      <c r="N455">
        <v>4.7846889952153111E-4</v>
      </c>
      <c r="O455">
        <v>4.7961630695443646E-4</v>
      </c>
      <c r="P455">
        <v>4.7961630695443646E-4</v>
      </c>
      <c r="Q455">
        <v>4.5829514207149406E-4</v>
      </c>
      <c r="R455">
        <v>4.7551117451260106E-4</v>
      </c>
      <c r="S455">
        <v>4.7892720306513407E-4</v>
      </c>
      <c r="T455">
        <v>4.7961630695443646E-4</v>
      </c>
      <c r="U455">
        <v>4.6146746654360867E-4</v>
      </c>
      <c r="V455">
        <v>4.6816479400749064E-4</v>
      </c>
      <c r="W455">
        <v>4.7961630695443646E-4</v>
      </c>
      <c r="X455">
        <v>4.7392999075396058E-4</v>
      </c>
    </row>
    <row r="456" spans="1:24">
      <c r="A456" s="14">
        <v>4.5977011494252872E-4</v>
      </c>
      <c r="B456" s="14">
        <v>4.6490004649000463E-4</v>
      </c>
      <c r="C456" s="14">
        <v>4.7732696897374703E-4</v>
      </c>
      <c r="D456" s="14">
        <v>4.7961630695443646E-4</v>
      </c>
      <c r="E456" s="14">
        <v>4.4843049327354261E-4</v>
      </c>
      <c r="F456" s="14">
        <v>4.6360686138154843E-4</v>
      </c>
      <c r="G456" s="14">
        <v>4.5310376076121433E-4</v>
      </c>
      <c r="H456" s="14">
        <v>4.6490004649000463E-4</v>
      </c>
      <c r="I456" s="14">
        <v>4.6019328117809482E-4</v>
      </c>
      <c r="J456" s="14">
        <v>4.4583147570218456E-4</v>
      </c>
      <c r="K456" s="14">
        <v>4.6176793561473063E-4</v>
      </c>
      <c r="M456" s="5"/>
      <c r="N456">
        <v>4.7846889952153111E-4</v>
      </c>
      <c r="O456">
        <v>4.7961630695443646E-4</v>
      </c>
      <c r="P456">
        <v>4.7961630695443646E-4</v>
      </c>
      <c r="Q456">
        <v>4.5829514207149406E-4</v>
      </c>
      <c r="R456">
        <v>4.7551117451260106E-4</v>
      </c>
      <c r="S456">
        <v>4.7892720306513407E-4</v>
      </c>
      <c r="T456">
        <v>4.7961630695443646E-4</v>
      </c>
      <c r="U456">
        <v>4.6146746654360867E-4</v>
      </c>
      <c r="V456">
        <v>4.6816479400749064E-4</v>
      </c>
      <c r="W456">
        <v>4.7961630695443646E-4</v>
      </c>
      <c r="X456">
        <v>4.7392999075396058E-4</v>
      </c>
    </row>
    <row r="457" spans="1:24">
      <c r="A457" s="14">
        <v>4.5977011494252872E-4</v>
      </c>
      <c r="B457" s="14">
        <v>4.6490004649000463E-4</v>
      </c>
      <c r="C457" s="14">
        <v>4.7732696897374703E-4</v>
      </c>
      <c r="D457" s="14">
        <v>4.7961630695443646E-4</v>
      </c>
      <c r="E457" s="14">
        <v>4.4843049327354261E-4</v>
      </c>
      <c r="F457" s="14">
        <v>4.6360686138154843E-4</v>
      </c>
      <c r="G457" s="14">
        <v>4.5310376076121433E-4</v>
      </c>
      <c r="H457" s="14">
        <v>4.6490004649000463E-4</v>
      </c>
      <c r="I457" s="14">
        <v>4.6019328117809482E-4</v>
      </c>
      <c r="J457" s="14">
        <v>4.4583147570218456E-4</v>
      </c>
      <c r="K457" s="14">
        <v>4.6176793561473063E-4</v>
      </c>
      <c r="M457" s="5"/>
      <c r="N457">
        <v>4.7846889952153111E-4</v>
      </c>
      <c r="O457">
        <v>4.7961630695443646E-4</v>
      </c>
      <c r="P457">
        <v>4.7961630695443646E-4</v>
      </c>
      <c r="Q457">
        <v>4.5829514207149406E-4</v>
      </c>
      <c r="R457">
        <v>4.7551117451260106E-4</v>
      </c>
      <c r="S457">
        <v>4.7892720306513407E-4</v>
      </c>
      <c r="T457">
        <v>4.7961630695443646E-4</v>
      </c>
      <c r="U457">
        <v>4.6146746654360867E-4</v>
      </c>
      <c r="V457">
        <v>4.6816479400749064E-4</v>
      </c>
      <c r="W457">
        <v>4.7961630695443646E-4</v>
      </c>
      <c r="X457">
        <v>4.7392999075396058E-4</v>
      </c>
    </row>
    <row r="458" spans="1:24">
      <c r="A458" s="14">
        <v>4.5977011494252872E-4</v>
      </c>
      <c r="B458" s="14">
        <v>4.6490004649000463E-4</v>
      </c>
      <c r="C458" s="14">
        <v>4.7732696897374703E-4</v>
      </c>
      <c r="D458" s="14">
        <v>4.7961630695443646E-4</v>
      </c>
      <c r="E458" s="14">
        <v>4.4843049327354261E-4</v>
      </c>
      <c r="F458" s="14">
        <v>4.6360686138154843E-4</v>
      </c>
      <c r="G458" s="14">
        <v>4.5310376076121433E-4</v>
      </c>
      <c r="H458" s="14">
        <v>4.6490004649000463E-4</v>
      </c>
      <c r="I458" s="14">
        <v>4.6019328117809482E-4</v>
      </c>
      <c r="J458" s="14">
        <v>4.4583147570218456E-4</v>
      </c>
      <c r="K458" s="14">
        <v>4.6176793561473063E-4</v>
      </c>
      <c r="M458" s="5"/>
      <c r="N458">
        <v>4.7846889952153111E-4</v>
      </c>
      <c r="O458">
        <v>4.7961630695443646E-4</v>
      </c>
      <c r="P458">
        <v>4.7961630695443646E-4</v>
      </c>
      <c r="Q458">
        <v>4.5829514207149406E-4</v>
      </c>
      <c r="R458">
        <v>4.7551117451260106E-4</v>
      </c>
      <c r="S458">
        <v>4.7892720306513407E-4</v>
      </c>
      <c r="T458">
        <v>4.7961630695443646E-4</v>
      </c>
      <c r="U458">
        <v>4.6146746654360867E-4</v>
      </c>
      <c r="V458">
        <v>4.6816479400749064E-4</v>
      </c>
      <c r="W458">
        <v>4.7961630695443646E-4</v>
      </c>
      <c r="X458">
        <v>4.7392999075396058E-4</v>
      </c>
    </row>
    <row r="459" spans="1:24">
      <c r="A459" s="14">
        <v>4.5977011494252872E-4</v>
      </c>
      <c r="B459" s="14">
        <v>4.6490004649000463E-4</v>
      </c>
      <c r="C459" s="14">
        <v>4.7732696897374703E-4</v>
      </c>
      <c r="D459" s="14">
        <v>4.7961630695443646E-4</v>
      </c>
      <c r="E459" s="14">
        <v>4.4843049327354261E-4</v>
      </c>
      <c r="F459" s="14">
        <v>4.6360686138154843E-4</v>
      </c>
      <c r="G459" s="14">
        <v>4.5310376076121433E-4</v>
      </c>
      <c r="H459" s="14">
        <v>4.6490004649000463E-4</v>
      </c>
      <c r="I459" s="14">
        <v>4.6019328117809482E-4</v>
      </c>
      <c r="J459" s="14">
        <v>4.4583147570218456E-4</v>
      </c>
      <c r="K459" s="14">
        <v>4.6176793561473063E-4</v>
      </c>
      <c r="M459" s="5"/>
      <c r="N459">
        <v>4.7846889952153111E-4</v>
      </c>
      <c r="O459">
        <v>4.7961630695443646E-4</v>
      </c>
      <c r="P459">
        <v>4.7961630695443646E-4</v>
      </c>
      <c r="Q459">
        <v>4.5829514207149406E-4</v>
      </c>
      <c r="R459">
        <v>4.7551117451260106E-4</v>
      </c>
      <c r="S459">
        <v>4.7892720306513407E-4</v>
      </c>
      <c r="T459">
        <v>4.7961630695443646E-4</v>
      </c>
      <c r="U459">
        <v>4.6146746654360867E-4</v>
      </c>
      <c r="V459">
        <v>4.6816479400749064E-4</v>
      </c>
      <c r="W459">
        <v>4.7961630695443646E-4</v>
      </c>
      <c r="X459">
        <v>4.7392999075396058E-4</v>
      </c>
    </row>
    <row r="460" spans="1:24">
      <c r="A460" s="14">
        <v>4.5977011494252872E-4</v>
      </c>
      <c r="B460" s="14">
        <v>4.6490004649000463E-4</v>
      </c>
      <c r="C460" s="14">
        <v>4.7732696897374703E-4</v>
      </c>
      <c r="D460" s="14">
        <v>4.7961630695443646E-4</v>
      </c>
      <c r="E460" s="14">
        <v>4.4843049327354261E-4</v>
      </c>
      <c r="F460" s="14">
        <v>4.6360686138154843E-4</v>
      </c>
      <c r="G460" s="14">
        <v>4.5310376076121433E-4</v>
      </c>
      <c r="H460" s="14">
        <v>4.6490004649000463E-4</v>
      </c>
      <c r="I460" s="14">
        <v>4.6019328117809482E-4</v>
      </c>
      <c r="J460" s="14">
        <v>4.4583147570218456E-4</v>
      </c>
      <c r="K460" s="14">
        <v>4.6176793561473063E-4</v>
      </c>
      <c r="M460" s="5"/>
      <c r="N460">
        <v>4.7846889952153111E-4</v>
      </c>
      <c r="O460">
        <v>4.7961630695443646E-4</v>
      </c>
      <c r="P460">
        <v>4.7961630695443646E-4</v>
      </c>
      <c r="Q460">
        <v>4.5829514207149406E-4</v>
      </c>
      <c r="R460">
        <v>4.7551117451260106E-4</v>
      </c>
      <c r="S460">
        <v>4.7892720306513407E-4</v>
      </c>
      <c r="T460">
        <v>4.7961630695443646E-4</v>
      </c>
      <c r="U460">
        <v>4.6146746654360867E-4</v>
      </c>
      <c r="V460">
        <v>4.6816479400749064E-4</v>
      </c>
      <c r="W460">
        <v>4.7961630695443646E-4</v>
      </c>
      <c r="X460">
        <v>4.7392999075396058E-4</v>
      </c>
    </row>
    <row r="461" spans="1:24">
      <c r="A461" s="14">
        <v>4.5977011494252872E-4</v>
      </c>
      <c r="B461" s="14">
        <v>4.6490004649000463E-4</v>
      </c>
      <c r="C461" s="14">
        <v>4.7732696897374703E-4</v>
      </c>
      <c r="D461" s="14">
        <v>4.7961630695443646E-4</v>
      </c>
      <c r="E461" s="14">
        <v>4.4843049327354261E-4</v>
      </c>
      <c r="F461" s="14">
        <v>4.6360686138154843E-4</v>
      </c>
      <c r="G461" s="14">
        <v>4.5310376076121433E-4</v>
      </c>
      <c r="H461" s="14">
        <v>4.6490004649000463E-4</v>
      </c>
      <c r="I461" s="14">
        <v>4.6019328117809482E-4</v>
      </c>
      <c r="J461" s="14">
        <v>4.4583147570218456E-4</v>
      </c>
      <c r="K461" s="14">
        <v>4.6176793561473063E-4</v>
      </c>
      <c r="M461" s="5"/>
      <c r="N461">
        <v>4.7846889952153111E-4</v>
      </c>
      <c r="O461">
        <v>4.7961630695443646E-4</v>
      </c>
      <c r="P461">
        <v>4.7961630695443646E-4</v>
      </c>
      <c r="Q461">
        <v>4.5829514207149406E-4</v>
      </c>
      <c r="R461">
        <v>4.7551117451260106E-4</v>
      </c>
      <c r="S461">
        <v>4.7892720306513407E-4</v>
      </c>
      <c r="T461">
        <v>4.7961630695443646E-4</v>
      </c>
      <c r="U461">
        <v>4.6146746654360867E-4</v>
      </c>
      <c r="V461">
        <v>4.6816479400749064E-4</v>
      </c>
      <c r="W461">
        <v>4.7961630695443646E-4</v>
      </c>
      <c r="X461">
        <v>4.7392999075396058E-4</v>
      </c>
    </row>
    <row r="462" spans="1:24">
      <c r="A462" s="14">
        <v>4.5977011494252872E-4</v>
      </c>
      <c r="B462" s="14">
        <v>4.6490004649000463E-4</v>
      </c>
      <c r="C462" s="14">
        <v>4.7732696897374703E-4</v>
      </c>
      <c r="D462" s="14">
        <v>4.7961630695443646E-4</v>
      </c>
      <c r="E462" s="14">
        <v>4.4843049327354261E-4</v>
      </c>
      <c r="F462" s="14">
        <v>4.6360686138154843E-4</v>
      </c>
      <c r="G462" s="14">
        <v>4.5310376076121433E-4</v>
      </c>
      <c r="H462" s="14">
        <v>4.6490004649000463E-4</v>
      </c>
      <c r="I462" s="14">
        <v>4.6019328117809482E-4</v>
      </c>
      <c r="J462" s="14">
        <v>4.4883303411131061E-4</v>
      </c>
      <c r="K462" s="14">
        <v>4.6206809145564324E-4</v>
      </c>
      <c r="M462" s="5"/>
      <c r="N462">
        <v>4.7846889952153111E-4</v>
      </c>
      <c r="O462">
        <v>4.7961630695443646E-4</v>
      </c>
      <c r="P462">
        <v>4.7961630695443646E-4</v>
      </c>
      <c r="Q462">
        <v>4.5829514207149406E-4</v>
      </c>
      <c r="R462">
        <v>4.7551117451260106E-4</v>
      </c>
      <c r="S462">
        <v>4.7892720306513407E-4</v>
      </c>
      <c r="T462">
        <v>4.7961630695443646E-4</v>
      </c>
      <c r="U462">
        <v>4.6146746654360867E-4</v>
      </c>
      <c r="V462">
        <v>4.6816479400749064E-4</v>
      </c>
      <c r="W462">
        <v>4.7961630695443646E-4</v>
      </c>
      <c r="X462">
        <v>4.7392999075396058E-4</v>
      </c>
    </row>
    <row r="463" spans="1:24">
      <c r="A463" s="14">
        <v>4.5977011494252872E-4</v>
      </c>
      <c r="B463" s="14">
        <v>4.6490004649000463E-4</v>
      </c>
      <c r="C463" s="14">
        <v>4.7732696897374703E-4</v>
      </c>
      <c r="D463" s="14">
        <v>4.7961630695443646E-4</v>
      </c>
      <c r="E463" s="14">
        <v>4.4843049327354261E-4</v>
      </c>
      <c r="F463" s="14">
        <v>4.6360686138154843E-4</v>
      </c>
      <c r="G463" s="14">
        <v>4.5310376076121433E-4</v>
      </c>
      <c r="H463" s="14">
        <v>4.6490004649000463E-4</v>
      </c>
      <c r="I463" s="14">
        <v>4.6019328117809482E-4</v>
      </c>
      <c r="J463" s="14">
        <v>4.4883303411131061E-4</v>
      </c>
      <c r="K463" s="14">
        <v>4.6206809145564324E-4</v>
      </c>
      <c r="M463" s="5"/>
      <c r="N463">
        <v>4.7846889952153111E-4</v>
      </c>
      <c r="O463">
        <v>4.7961630695443646E-4</v>
      </c>
      <c r="P463">
        <v>4.7961630695443646E-4</v>
      </c>
      <c r="Q463">
        <v>4.5829514207149406E-4</v>
      </c>
      <c r="R463">
        <v>4.7551117451260106E-4</v>
      </c>
      <c r="S463">
        <v>4.7892720306513407E-4</v>
      </c>
      <c r="T463">
        <v>4.7961630695443646E-4</v>
      </c>
      <c r="U463">
        <v>4.6146746654360867E-4</v>
      </c>
      <c r="V463">
        <v>4.6816479400749064E-4</v>
      </c>
      <c r="W463">
        <v>4.7961630695443646E-4</v>
      </c>
      <c r="X463">
        <v>4.7392999075396058E-4</v>
      </c>
    </row>
    <row r="464" spans="1:24">
      <c r="A464" s="14">
        <v>4.5977011494252872E-4</v>
      </c>
      <c r="B464" s="14">
        <v>4.6490004649000463E-4</v>
      </c>
      <c r="C464" s="14">
        <v>4.7732696897374703E-4</v>
      </c>
      <c r="D464" s="14">
        <v>4.7961630695443646E-4</v>
      </c>
      <c r="E464" s="14">
        <v>4.4843049327354261E-4</v>
      </c>
      <c r="F464" s="14">
        <v>4.6360686138154843E-4</v>
      </c>
      <c r="G464" s="14">
        <v>4.5310376076121433E-4</v>
      </c>
      <c r="H464" s="14">
        <v>4.6490004649000463E-4</v>
      </c>
      <c r="I464" s="14">
        <v>4.6019328117809482E-4</v>
      </c>
      <c r="J464" s="14">
        <v>4.4883303411131061E-4</v>
      </c>
      <c r="K464" s="14">
        <v>4.6206809145564324E-4</v>
      </c>
      <c r="M464" s="5"/>
      <c r="N464">
        <v>4.7846889952153111E-4</v>
      </c>
      <c r="O464">
        <v>4.7961630695443646E-4</v>
      </c>
      <c r="P464">
        <v>4.7961630695443646E-4</v>
      </c>
      <c r="Q464">
        <v>4.5829514207149406E-4</v>
      </c>
      <c r="R464">
        <v>4.7551117451260106E-4</v>
      </c>
      <c r="S464">
        <v>4.7892720306513407E-4</v>
      </c>
      <c r="T464">
        <v>4.7961630695443646E-4</v>
      </c>
      <c r="U464">
        <v>4.6146746654360867E-4</v>
      </c>
      <c r="V464">
        <v>4.6816479400749064E-4</v>
      </c>
      <c r="W464">
        <v>4.7961630695443646E-4</v>
      </c>
      <c r="X464">
        <v>4.7392999075396058E-4</v>
      </c>
    </row>
    <row r="465" spans="1:24">
      <c r="A465" s="14">
        <v>4.5977011494252872E-4</v>
      </c>
      <c r="B465" s="14">
        <v>4.6490004649000463E-4</v>
      </c>
      <c r="C465" s="14">
        <v>4.7732696897374703E-4</v>
      </c>
      <c r="D465" s="14">
        <v>4.7961630695443646E-4</v>
      </c>
      <c r="E465" s="14">
        <v>4.4843049327354261E-4</v>
      </c>
      <c r="F465" s="14">
        <v>4.6360686138154843E-4</v>
      </c>
      <c r="G465" s="14">
        <v>4.5310376076121433E-4</v>
      </c>
      <c r="H465" s="14">
        <v>4.6490004649000463E-4</v>
      </c>
      <c r="I465" s="14">
        <v>4.6019328117809482E-4</v>
      </c>
      <c r="J465" s="14">
        <v>4.4883303411131061E-4</v>
      </c>
      <c r="K465" s="14">
        <v>4.6206809145564324E-4</v>
      </c>
      <c r="M465" s="5"/>
      <c r="N465">
        <v>4.7846889952153111E-4</v>
      </c>
      <c r="O465">
        <v>4.7961630695443646E-4</v>
      </c>
      <c r="P465">
        <v>4.7961630695443646E-4</v>
      </c>
      <c r="Q465">
        <v>4.5829514207149406E-4</v>
      </c>
      <c r="R465">
        <v>4.7551117451260106E-4</v>
      </c>
      <c r="S465">
        <v>4.7892720306513407E-4</v>
      </c>
      <c r="T465">
        <v>4.7961630695443646E-4</v>
      </c>
      <c r="U465">
        <v>4.6146746654360867E-4</v>
      </c>
      <c r="V465">
        <v>4.6816479400749064E-4</v>
      </c>
      <c r="W465">
        <v>4.7961630695443646E-4</v>
      </c>
      <c r="X465">
        <v>4.7392999075396058E-4</v>
      </c>
    </row>
    <row r="466" spans="1:24">
      <c r="A466" s="14">
        <v>4.5977011494252872E-4</v>
      </c>
      <c r="B466" s="14">
        <v>4.6490004649000463E-4</v>
      </c>
      <c r="C466" s="14">
        <v>4.7732696897374703E-4</v>
      </c>
      <c r="D466" s="14">
        <v>4.7961630695443646E-4</v>
      </c>
      <c r="E466" s="14">
        <v>4.4843049327354261E-4</v>
      </c>
      <c r="F466" s="14">
        <v>4.6360686138154843E-4</v>
      </c>
      <c r="G466" s="14">
        <v>4.5310376076121433E-4</v>
      </c>
      <c r="H466" s="14">
        <v>4.6490004649000463E-4</v>
      </c>
      <c r="I466" s="14">
        <v>4.6019328117809482E-4</v>
      </c>
      <c r="J466" s="14">
        <v>4.4883303411131061E-4</v>
      </c>
      <c r="K466" s="14">
        <v>4.6206809145564324E-4</v>
      </c>
      <c r="M466" s="5"/>
      <c r="N466">
        <v>4.7846889952153111E-4</v>
      </c>
      <c r="O466">
        <v>4.7961630695443646E-4</v>
      </c>
      <c r="P466">
        <v>4.7961630695443646E-4</v>
      </c>
      <c r="Q466">
        <v>4.5829514207149406E-4</v>
      </c>
      <c r="R466">
        <v>4.7551117451260106E-4</v>
      </c>
      <c r="S466">
        <v>4.7892720306513407E-4</v>
      </c>
      <c r="T466">
        <v>4.7961630695443646E-4</v>
      </c>
      <c r="U466">
        <v>4.6146746654360867E-4</v>
      </c>
      <c r="V466">
        <v>4.6816479400749064E-4</v>
      </c>
      <c r="W466">
        <v>4.7961630695443646E-4</v>
      </c>
      <c r="X466">
        <v>4.7392999075396058E-4</v>
      </c>
    </row>
    <row r="467" spans="1:24">
      <c r="A467" s="14">
        <v>4.5977011494252872E-4</v>
      </c>
      <c r="B467" s="14">
        <v>4.6490004649000463E-4</v>
      </c>
      <c r="C467" s="14">
        <v>4.7732696897374703E-4</v>
      </c>
      <c r="D467" s="14">
        <v>4.7961630695443646E-4</v>
      </c>
      <c r="E467" s="14">
        <v>4.4843049327354261E-4</v>
      </c>
      <c r="F467" s="14">
        <v>4.6360686138154843E-4</v>
      </c>
      <c r="G467" s="14">
        <v>4.5310376076121433E-4</v>
      </c>
      <c r="H467" s="14">
        <v>4.6490004649000463E-4</v>
      </c>
      <c r="I467" s="14">
        <v>4.6019328117809482E-4</v>
      </c>
      <c r="J467" s="14">
        <v>4.4883303411131061E-4</v>
      </c>
      <c r="K467" s="14">
        <v>4.6206809145564324E-4</v>
      </c>
      <c r="M467" s="5"/>
      <c r="N467">
        <v>4.7846889952153111E-4</v>
      </c>
      <c r="O467">
        <v>4.7961630695443646E-4</v>
      </c>
      <c r="P467">
        <v>4.7961630695443646E-4</v>
      </c>
      <c r="Q467">
        <v>4.5829514207149406E-4</v>
      </c>
      <c r="R467">
        <v>4.7551117451260106E-4</v>
      </c>
      <c r="S467">
        <v>4.7892720306513407E-4</v>
      </c>
      <c r="T467">
        <v>4.7961630695443646E-4</v>
      </c>
      <c r="U467">
        <v>4.6146746654360867E-4</v>
      </c>
      <c r="V467">
        <v>4.6816479400749064E-4</v>
      </c>
      <c r="W467">
        <v>4.7961630695443646E-4</v>
      </c>
      <c r="X467">
        <v>4.7392999075396058E-4</v>
      </c>
    </row>
    <row r="468" spans="1:24">
      <c r="A468" s="14">
        <v>4.5977011494252872E-4</v>
      </c>
      <c r="B468" s="14">
        <v>4.6490004649000463E-4</v>
      </c>
      <c r="C468" s="14">
        <v>4.7732696897374703E-4</v>
      </c>
      <c r="D468" s="14">
        <v>4.7961630695443646E-4</v>
      </c>
      <c r="E468" s="14">
        <v>4.4843049327354261E-4</v>
      </c>
      <c r="F468" s="14">
        <v>4.6360686138154843E-4</v>
      </c>
      <c r="G468" s="14">
        <v>4.5310376076121433E-4</v>
      </c>
      <c r="H468" s="14">
        <v>4.6490004649000463E-4</v>
      </c>
      <c r="I468" s="14">
        <v>4.6019328117809482E-4</v>
      </c>
      <c r="J468" s="14">
        <v>4.4883303411131061E-4</v>
      </c>
      <c r="K468" s="14">
        <v>4.6206809145564324E-4</v>
      </c>
      <c r="M468" s="5"/>
      <c r="N468">
        <v>4.7846889952153111E-4</v>
      </c>
      <c r="O468">
        <v>4.7961630695443646E-4</v>
      </c>
      <c r="P468">
        <v>4.7961630695443646E-4</v>
      </c>
      <c r="Q468">
        <v>4.5829514207149406E-4</v>
      </c>
      <c r="R468">
        <v>4.7551117451260106E-4</v>
      </c>
      <c r="S468">
        <v>4.7892720306513407E-4</v>
      </c>
      <c r="T468">
        <v>4.7961630695443646E-4</v>
      </c>
      <c r="U468">
        <v>4.6146746654360867E-4</v>
      </c>
      <c r="V468">
        <v>4.6816479400749064E-4</v>
      </c>
      <c r="W468">
        <v>4.7961630695443646E-4</v>
      </c>
      <c r="X468">
        <v>4.7392999075396058E-4</v>
      </c>
    </row>
    <row r="469" spans="1:24">
      <c r="A469" s="14">
        <v>4.5977011494252872E-4</v>
      </c>
      <c r="B469" s="14">
        <v>4.6490004649000463E-4</v>
      </c>
      <c r="C469" s="14">
        <v>4.7732696897374703E-4</v>
      </c>
      <c r="D469" s="14">
        <v>4.7961630695443646E-4</v>
      </c>
      <c r="E469" s="14">
        <v>4.4843049327354261E-4</v>
      </c>
      <c r="F469" s="14">
        <v>4.6360686138154843E-4</v>
      </c>
      <c r="G469" s="14">
        <v>4.5310376076121433E-4</v>
      </c>
      <c r="H469" s="14">
        <v>4.6490004649000463E-4</v>
      </c>
      <c r="I469" s="14">
        <v>4.6019328117809482E-4</v>
      </c>
      <c r="J469" s="14">
        <v>4.4883303411131061E-4</v>
      </c>
      <c r="K469" s="14">
        <v>4.6206809145564324E-4</v>
      </c>
      <c r="M469" s="5"/>
      <c r="N469">
        <v>4.7846889952153111E-4</v>
      </c>
      <c r="O469">
        <v>4.7961630695443646E-4</v>
      </c>
      <c r="P469">
        <v>4.7961630695443646E-4</v>
      </c>
      <c r="Q469">
        <v>4.5829514207149406E-4</v>
      </c>
      <c r="R469">
        <v>4.7551117451260106E-4</v>
      </c>
      <c r="S469">
        <v>4.7892720306513407E-4</v>
      </c>
      <c r="T469">
        <v>4.7961630695443646E-4</v>
      </c>
      <c r="U469">
        <v>4.6146746654360867E-4</v>
      </c>
      <c r="V469">
        <v>4.6816479400749064E-4</v>
      </c>
      <c r="W469">
        <v>4.7961630695443646E-4</v>
      </c>
      <c r="X469">
        <v>4.7392999075396058E-4</v>
      </c>
    </row>
    <row r="470" spans="1:24">
      <c r="A470" s="14">
        <v>4.5977011494252872E-4</v>
      </c>
      <c r="B470" s="14">
        <v>4.6490004649000463E-4</v>
      </c>
      <c r="C470" s="14">
        <v>4.7732696897374703E-4</v>
      </c>
      <c r="D470" s="14">
        <v>4.7961630695443646E-4</v>
      </c>
      <c r="E470" s="14">
        <v>4.4843049327354261E-4</v>
      </c>
      <c r="F470" s="14">
        <v>4.6360686138154843E-4</v>
      </c>
      <c r="G470" s="14">
        <v>4.5310376076121433E-4</v>
      </c>
      <c r="H470" s="14">
        <v>4.6490004649000463E-4</v>
      </c>
      <c r="I470" s="14">
        <v>4.6019328117809482E-4</v>
      </c>
      <c r="J470" s="14">
        <v>4.4883303411131061E-4</v>
      </c>
      <c r="K470" s="14">
        <v>4.6206809145564324E-4</v>
      </c>
      <c r="M470" s="5"/>
      <c r="N470">
        <v>4.7846889952153111E-4</v>
      </c>
      <c r="O470">
        <v>4.7961630695443646E-4</v>
      </c>
      <c r="P470">
        <v>4.7961630695443646E-4</v>
      </c>
      <c r="Q470">
        <v>4.5829514207149406E-4</v>
      </c>
      <c r="R470">
        <v>4.7551117451260106E-4</v>
      </c>
      <c r="S470">
        <v>4.7892720306513407E-4</v>
      </c>
      <c r="T470">
        <v>4.7961630695443646E-4</v>
      </c>
      <c r="U470">
        <v>4.6146746654360867E-4</v>
      </c>
      <c r="V470">
        <v>4.6816479400749064E-4</v>
      </c>
      <c r="W470">
        <v>4.7961630695443646E-4</v>
      </c>
      <c r="X470">
        <v>4.7392999075396058E-4</v>
      </c>
    </row>
    <row r="471" spans="1:24">
      <c r="A471" s="14">
        <v>4.5977011494252872E-4</v>
      </c>
      <c r="B471" s="14">
        <v>4.6490004649000463E-4</v>
      </c>
      <c r="C471" s="14">
        <v>4.7732696897374703E-4</v>
      </c>
      <c r="D471" s="14">
        <v>4.7961630695443646E-4</v>
      </c>
      <c r="E471" s="14">
        <v>4.4843049327354261E-4</v>
      </c>
      <c r="F471" s="14">
        <v>4.6360686138154843E-4</v>
      </c>
      <c r="G471" s="14">
        <v>4.5310376076121433E-4</v>
      </c>
      <c r="H471" s="14">
        <v>4.6490004649000463E-4</v>
      </c>
      <c r="I471" s="14">
        <v>4.6019328117809482E-4</v>
      </c>
      <c r="J471" s="14">
        <v>4.4883303411131061E-4</v>
      </c>
      <c r="K471" s="14">
        <v>4.6206809145564324E-4</v>
      </c>
      <c r="M471" s="5"/>
      <c r="N471">
        <v>4.7846889952153111E-4</v>
      </c>
      <c r="O471">
        <v>4.7961630695443646E-4</v>
      </c>
      <c r="P471">
        <v>4.7961630695443646E-4</v>
      </c>
      <c r="Q471">
        <v>4.5829514207149406E-4</v>
      </c>
      <c r="R471">
        <v>4.7551117451260106E-4</v>
      </c>
      <c r="S471">
        <v>4.7892720306513407E-4</v>
      </c>
      <c r="T471">
        <v>4.7961630695443646E-4</v>
      </c>
      <c r="U471">
        <v>4.6146746654360867E-4</v>
      </c>
      <c r="V471">
        <v>4.6816479400749064E-4</v>
      </c>
      <c r="W471">
        <v>4.7961630695443646E-4</v>
      </c>
      <c r="X471">
        <v>4.7392999075396058E-4</v>
      </c>
    </row>
    <row r="472" spans="1:24">
      <c r="A472" s="14">
        <v>4.5977011494252872E-4</v>
      </c>
      <c r="B472" s="14">
        <v>4.6490004649000463E-4</v>
      </c>
      <c r="C472" s="14">
        <v>4.7732696897374703E-4</v>
      </c>
      <c r="D472" s="14">
        <v>4.7961630695443646E-4</v>
      </c>
      <c r="E472" s="14">
        <v>4.4843049327354261E-4</v>
      </c>
      <c r="F472" s="14">
        <v>4.6360686138154843E-4</v>
      </c>
      <c r="G472" s="14">
        <v>4.5310376076121433E-4</v>
      </c>
      <c r="H472" s="14">
        <v>4.6490004649000463E-4</v>
      </c>
      <c r="I472" s="14">
        <v>4.6019328117809482E-4</v>
      </c>
      <c r="J472" s="14">
        <v>4.4883303411131061E-4</v>
      </c>
      <c r="K472" s="14">
        <v>4.6206809145564324E-4</v>
      </c>
      <c r="M472" s="5"/>
      <c r="N472">
        <v>4.7846889952153111E-4</v>
      </c>
      <c r="O472">
        <v>4.7961630695443646E-4</v>
      </c>
      <c r="P472">
        <v>4.7961630695443646E-4</v>
      </c>
      <c r="Q472">
        <v>4.5829514207149406E-4</v>
      </c>
      <c r="R472">
        <v>4.7551117451260106E-4</v>
      </c>
      <c r="S472">
        <v>4.7892720306513407E-4</v>
      </c>
      <c r="T472">
        <v>4.7961630695443646E-4</v>
      </c>
      <c r="U472">
        <v>4.6146746654360867E-4</v>
      </c>
      <c r="V472">
        <v>4.6816479400749064E-4</v>
      </c>
      <c r="W472">
        <v>4.7961630695443646E-4</v>
      </c>
      <c r="X472">
        <v>4.7392999075396058E-4</v>
      </c>
    </row>
    <row r="473" spans="1:24">
      <c r="A473" s="14">
        <v>4.5977011494252872E-4</v>
      </c>
      <c r="B473" s="14">
        <v>4.6490004649000463E-4</v>
      </c>
      <c r="C473" s="14">
        <v>4.7732696897374703E-4</v>
      </c>
      <c r="D473" s="14">
        <v>4.7961630695443646E-4</v>
      </c>
      <c r="E473" s="14">
        <v>4.4843049327354261E-4</v>
      </c>
      <c r="F473" s="14">
        <v>4.6360686138154843E-4</v>
      </c>
      <c r="G473" s="14">
        <v>4.5310376076121433E-4</v>
      </c>
      <c r="H473" s="14">
        <v>4.6490004649000463E-4</v>
      </c>
      <c r="I473" s="14">
        <v>4.6019328117809482E-4</v>
      </c>
      <c r="J473" s="14">
        <v>4.4883303411131061E-4</v>
      </c>
      <c r="K473" s="14">
        <v>4.6206809145564324E-4</v>
      </c>
      <c r="M473" s="5"/>
      <c r="N473">
        <v>4.7846889952153111E-4</v>
      </c>
      <c r="O473">
        <v>4.7961630695443646E-4</v>
      </c>
      <c r="P473">
        <v>4.7961630695443646E-4</v>
      </c>
      <c r="Q473">
        <v>4.5829514207149406E-4</v>
      </c>
      <c r="R473">
        <v>4.7551117451260106E-4</v>
      </c>
      <c r="S473">
        <v>4.7892720306513407E-4</v>
      </c>
      <c r="T473">
        <v>4.7961630695443646E-4</v>
      </c>
      <c r="U473">
        <v>4.6146746654360867E-4</v>
      </c>
      <c r="V473">
        <v>4.6816479400749064E-4</v>
      </c>
      <c r="W473">
        <v>4.7961630695443646E-4</v>
      </c>
      <c r="X473">
        <v>4.7392999075396058E-4</v>
      </c>
    </row>
    <row r="474" spans="1:24">
      <c r="A474" s="14">
        <v>4.5977011494252872E-4</v>
      </c>
      <c r="B474" s="14">
        <v>4.6490004649000463E-4</v>
      </c>
      <c r="C474" s="14">
        <v>4.7732696897374703E-4</v>
      </c>
      <c r="D474" s="14">
        <v>4.7961630695443646E-4</v>
      </c>
      <c r="E474" s="14">
        <v>4.4843049327354261E-4</v>
      </c>
      <c r="F474" s="14">
        <v>4.6360686138154843E-4</v>
      </c>
      <c r="G474" s="14">
        <v>4.5310376076121433E-4</v>
      </c>
      <c r="H474" s="14">
        <v>4.6490004649000463E-4</v>
      </c>
      <c r="I474" s="14">
        <v>4.6019328117809482E-4</v>
      </c>
      <c r="J474" s="14">
        <v>4.4883303411131061E-4</v>
      </c>
      <c r="K474" s="14">
        <v>4.6206809145564324E-4</v>
      </c>
      <c r="M474" s="5"/>
      <c r="N474">
        <v>4.7846889952153111E-4</v>
      </c>
      <c r="O474">
        <v>4.7961630695443646E-4</v>
      </c>
      <c r="P474">
        <v>4.7961630695443646E-4</v>
      </c>
      <c r="Q474">
        <v>4.5829514207149406E-4</v>
      </c>
      <c r="R474">
        <v>4.7551117451260106E-4</v>
      </c>
      <c r="S474">
        <v>4.7892720306513407E-4</v>
      </c>
      <c r="T474">
        <v>4.7961630695443646E-4</v>
      </c>
      <c r="U474">
        <v>4.6146746654360867E-4</v>
      </c>
      <c r="V474">
        <v>4.6816479400749064E-4</v>
      </c>
      <c r="W474">
        <v>4.7961630695443646E-4</v>
      </c>
      <c r="X474">
        <v>4.7392999075396058E-4</v>
      </c>
    </row>
    <row r="475" spans="1:24">
      <c r="A475" s="14">
        <v>4.5977011494252872E-4</v>
      </c>
      <c r="B475" s="14">
        <v>4.6490004649000463E-4</v>
      </c>
      <c r="C475" s="14">
        <v>4.7732696897374703E-4</v>
      </c>
      <c r="D475" s="14">
        <v>4.7961630695443646E-4</v>
      </c>
      <c r="E475" s="14">
        <v>4.4843049327354261E-4</v>
      </c>
      <c r="F475" s="14">
        <v>4.6360686138154843E-4</v>
      </c>
      <c r="G475" s="14">
        <v>4.5310376076121433E-4</v>
      </c>
      <c r="H475" s="14">
        <v>4.6490004649000463E-4</v>
      </c>
      <c r="I475" s="14">
        <v>4.6019328117809482E-4</v>
      </c>
      <c r="J475" s="14">
        <v>4.4883303411131061E-4</v>
      </c>
      <c r="K475" s="14">
        <v>4.6206809145564324E-4</v>
      </c>
      <c r="M475" s="5"/>
      <c r="N475">
        <v>4.7846889952153111E-4</v>
      </c>
      <c r="O475">
        <v>4.7961630695443646E-4</v>
      </c>
      <c r="P475">
        <v>4.7961630695443646E-4</v>
      </c>
      <c r="Q475">
        <v>4.5829514207149406E-4</v>
      </c>
      <c r="R475">
        <v>4.7551117451260106E-4</v>
      </c>
      <c r="S475">
        <v>4.7892720306513407E-4</v>
      </c>
      <c r="T475">
        <v>4.7961630695443646E-4</v>
      </c>
      <c r="U475">
        <v>4.6146746654360867E-4</v>
      </c>
      <c r="V475">
        <v>4.6816479400749064E-4</v>
      </c>
      <c r="W475">
        <v>4.7961630695443646E-4</v>
      </c>
      <c r="X475">
        <v>4.7392999075396058E-4</v>
      </c>
    </row>
    <row r="476" spans="1:24">
      <c r="A476" s="14">
        <v>4.5977011494252872E-4</v>
      </c>
      <c r="B476" s="14">
        <v>4.6490004649000463E-4</v>
      </c>
      <c r="C476" s="14">
        <v>4.7732696897374703E-4</v>
      </c>
      <c r="D476" s="14">
        <v>4.7961630695443646E-4</v>
      </c>
      <c r="E476" s="14">
        <v>4.4843049327354261E-4</v>
      </c>
      <c r="F476" s="14">
        <v>4.6360686138154843E-4</v>
      </c>
      <c r="G476" s="14">
        <v>4.5310376076121433E-4</v>
      </c>
      <c r="H476" s="14">
        <v>4.6490004649000463E-4</v>
      </c>
      <c r="I476" s="14">
        <v>4.6019328117809482E-4</v>
      </c>
      <c r="J476" s="14">
        <v>4.4883303411131061E-4</v>
      </c>
      <c r="K476" s="14">
        <v>4.6206809145564324E-4</v>
      </c>
      <c r="M476" s="5"/>
      <c r="N476">
        <v>4.7846889952153111E-4</v>
      </c>
      <c r="O476">
        <v>4.7961630695443646E-4</v>
      </c>
      <c r="P476">
        <v>4.7961630695443646E-4</v>
      </c>
      <c r="Q476">
        <v>4.5829514207149406E-4</v>
      </c>
      <c r="R476">
        <v>4.7551117451260106E-4</v>
      </c>
      <c r="S476">
        <v>4.7892720306513407E-4</v>
      </c>
      <c r="T476">
        <v>4.7961630695443646E-4</v>
      </c>
      <c r="U476">
        <v>4.6146746654360867E-4</v>
      </c>
      <c r="V476">
        <v>4.6816479400749064E-4</v>
      </c>
      <c r="W476">
        <v>4.7961630695443646E-4</v>
      </c>
      <c r="X476">
        <v>4.7392999075396058E-4</v>
      </c>
    </row>
    <row r="477" spans="1:24">
      <c r="A477" s="14">
        <v>4.5977011494252872E-4</v>
      </c>
      <c r="B477" s="14">
        <v>4.6490004649000463E-4</v>
      </c>
      <c r="C477" s="14">
        <v>4.7732696897374703E-4</v>
      </c>
      <c r="D477" s="14">
        <v>4.7961630695443646E-4</v>
      </c>
      <c r="E477" s="14">
        <v>4.4843049327354261E-4</v>
      </c>
      <c r="F477" s="14">
        <v>4.6360686138154843E-4</v>
      </c>
      <c r="G477" s="14">
        <v>4.5310376076121433E-4</v>
      </c>
      <c r="H477" s="14">
        <v>4.6490004649000463E-4</v>
      </c>
      <c r="I477" s="14">
        <v>4.6019328117809482E-4</v>
      </c>
      <c r="J477" s="14">
        <v>4.4883303411131061E-4</v>
      </c>
      <c r="K477" s="14">
        <v>4.6206809145564324E-4</v>
      </c>
      <c r="M477" s="5"/>
      <c r="N477">
        <v>4.7846889952153111E-4</v>
      </c>
      <c r="O477">
        <v>4.7961630695443646E-4</v>
      </c>
      <c r="P477">
        <v>4.7961630695443646E-4</v>
      </c>
      <c r="Q477">
        <v>4.5829514207149406E-4</v>
      </c>
      <c r="R477">
        <v>4.7551117451260106E-4</v>
      </c>
      <c r="S477">
        <v>4.7892720306513407E-4</v>
      </c>
      <c r="T477">
        <v>4.7961630695443646E-4</v>
      </c>
      <c r="U477">
        <v>4.6146746654360867E-4</v>
      </c>
      <c r="V477">
        <v>4.6816479400749064E-4</v>
      </c>
      <c r="W477">
        <v>4.7961630695443646E-4</v>
      </c>
      <c r="X477">
        <v>4.7392999075396058E-4</v>
      </c>
    </row>
    <row r="478" spans="1:24">
      <c r="A478" s="14">
        <v>4.5977011494252872E-4</v>
      </c>
      <c r="B478" s="14">
        <v>4.6490004649000463E-4</v>
      </c>
      <c r="C478" s="14">
        <v>4.7732696897374703E-4</v>
      </c>
      <c r="D478" s="14">
        <v>4.7961630695443646E-4</v>
      </c>
      <c r="E478" s="14">
        <v>4.4843049327354261E-4</v>
      </c>
      <c r="F478" s="14">
        <v>4.6360686138154843E-4</v>
      </c>
      <c r="G478" s="14">
        <v>4.5310376076121433E-4</v>
      </c>
      <c r="H478" s="14">
        <v>4.6490004649000463E-4</v>
      </c>
      <c r="I478" s="14">
        <v>4.6019328117809482E-4</v>
      </c>
      <c r="J478" s="14">
        <v>4.4883303411131061E-4</v>
      </c>
      <c r="K478" s="14">
        <v>4.6206809145564324E-4</v>
      </c>
      <c r="M478" s="5"/>
      <c r="N478">
        <v>4.7846889952153111E-4</v>
      </c>
      <c r="O478">
        <v>4.7961630695443646E-4</v>
      </c>
      <c r="P478">
        <v>4.7961630695443646E-4</v>
      </c>
      <c r="Q478">
        <v>4.5829514207149406E-4</v>
      </c>
      <c r="R478">
        <v>4.7551117451260106E-4</v>
      </c>
      <c r="S478">
        <v>4.7892720306513407E-4</v>
      </c>
      <c r="T478">
        <v>4.7961630695443646E-4</v>
      </c>
      <c r="U478">
        <v>4.6146746654360867E-4</v>
      </c>
      <c r="V478">
        <v>4.6816479400749064E-4</v>
      </c>
      <c r="W478">
        <v>4.7961630695443646E-4</v>
      </c>
      <c r="X478">
        <v>4.7392999075396058E-4</v>
      </c>
    </row>
    <row r="479" spans="1:24">
      <c r="A479" s="14">
        <v>4.5977011494252872E-4</v>
      </c>
      <c r="B479" s="14">
        <v>4.6490004649000463E-4</v>
      </c>
      <c r="C479" s="14">
        <v>4.7732696897374703E-4</v>
      </c>
      <c r="D479" s="14">
        <v>4.7961630695443646E-4</v>
      </c>
      <c r="E479" s="14">
        <v>4.4843049327354261E-4</v>
      </c>
      <c r="F479" s="14">
        <v>4.6360686138154843E-4</v>
      </c>
      <c r="G479" s="14">
        <v>4.5310376076121433E-4</v>
      </c>
      <c r="H479" s="14">
        <v>4.6490004649000463E-4</v>
      </c>
      <c r="I479" s="14">
        <v>4.6019328117809482E-4</v>
      </c>
      <c r="J479" s="14">
        <v>4.4883303411131061E-4</v>
      </c>
      <c r="K479" s="14">
        <v>4.6206809145564324E-4</v>
      </c>
      <c r="M479" s="5"/>
      <c r="N479">
        <v>4.7846889952153111E-4</v>
      </c>
      <c r="O479">
        <v>4.7961630695443646E-4</v>
      </c>
      <c r="P479">
        <v>4.7961630695443646E-4</v>
      </c>
      <c r="Q479">
        <v>4.5829514207149406E-4</v>
      </c>
      <c r="R479">
        <v>4.7551117451260106E-4</v>
      </c>
      <c r="S479">
        <v>4.7892720306513407E-4</v>
      </c>
      <c r="T479">
        <v>4.7961630695443646E-4</v>
      </c>
      <c r="U479">
        <v>4.6146746654360867E-4</v>
      </c>
      <c r="V479">
        <v>4.6816479400749064E-4</v>
      </c>
      <c r="W479">
        <v>4.7961630695443646E-4</v>
      </c>
      <c r="X479">
        <v>4.7392999075396058E-4</v>
      </c>
    </row>
    <row r="480" spans="1:24">
      <c r="A480" s="14">
        <v>4.5977011494252872E-4</v>
      </c>
      <c r="B480" s="14">
        <v>4.6490004649000463E-4</v>
      </c>
      <c r="C480" s="14">
        <v>4.7732696897374703E-4</v>
      </c>
      <c r="D480" s="14">
        <v>4.7961630695443646E-4</v>
      </c>
      <c r="E480" s="14">
        <v>4.4843049327354261E-4</v>
      </c>
      <c r="F480" s="14">
        <v>4.6360686138154843E-4</v>
      </c>
      <c r="G480" s="14">
        <v>4.5310376076121433E-4</v>
      </c>
      <c r="H480" s="14">
        <v>4.6490004649000463E-4</v>
      </c>
      <c r="I480" s="14">
        <v>4.6019328117809482E-4</v>
      </c>
      <c r="J480" s="14">
        <v>4.4883303411131061E-4</v>
      </c>
      <c r="K480" s="14">
        <v>4.6206809145564324E-4</v>
      </c>
      <c r="M480" s="5"/>
      <c r="N480">
        <v>4.7846889952153111E-4</v>
      </c>
      <c r="O480">
        <v>4.7961630695443646E-4</v>
      </c>
      <c r="P480">
        <v>4.7961630695443646E-4</v>
      </c>
      <c r="Q480">
        <v>4.5829514207149406E-4</v>
      </c>
      <c r="R480">
        <v>4.7551117451260106E-4</v>
      </c>
      <c r="S480">
        <v>4.7892720306513407E-4</v>
      </c>
      <c r="T480">
        <v>4.7961630695443646E-4</v>
      </c>
      <c r="U480">
        <v>4.6146746654360867E-4</v>
      </c>
      <c r="V480">
        <v>4.6816479400749064E-4</v>
      </c>
      <c r="W480">
        <v>4.7961630695443646E-4</v>
      </c>
      <c r="X480">
        <v>4.7392999075396058E-4</v>
      </c>
    </row>
    <row r="481" spans="1:24">
      <c r="A481" s="14">
        <v>4.5977011494252872E-4</v>
      </c>
      <c r="B481" s="14">
        <v>4.6490004649000463E-4</v>
      </c>
      <c r="C481" s="14">
        <v>4.7732696897374703E-4</v>
      </c>
      <c r="D481" s="14">
        <v>4.7961630695443646E-4</v>
      </c>
      <c r="E481" s="14">
        <v>4.4843049327354261E-4</v>
      </c>
      <c r="F481" s="14">
        <v>4.6360686138154843E-4</v>
      </c>
      <c r="G481" s="14">
        <v>4.5310376076121433E-4</v>
      </c>
      <c r="H481" s="14">
        <v>4.6490004649000463E-4</v>
      </c>
      <c r="I481" s="14">
        <v>4.6019328117809482E-4</v>
      </c>
      <c r="J481" s="14">
        <v>4.4883303411131061E-4</v>
      </c>
      <c r="K481" s="14">
        <v>4.6206809145564324E-4</v>
      </c>
      <c r="M481" s="5"/>
      <c r="N481">
        <v>4.7846889952153111E-4</v>
      </c>
      <c r="O481">
        <v>4.7961630695443646E-4</v>
      </c>
      <c r="P481">
        <v>4.7961630695443646E-4</v>
      </c>
      <c r="Q481">
        <v>4.5829514207149406E-4</v>
      </c>
      <c r="R481">
        <v>4.7551117451260106E-4</v>
      </c>
      <c r="S481">
        <v>4.7892720306513407E-4</v>
      </c>
      <c r="T481">
        <v>4.7961630695443646E-4</v>
      </c>
      <c r="U481">
        <v>4.6146746654360867E-4</v>
      </c>
      <c r="V481">
        <v>4.6816479400749064E-4</v>
      </c>
      <c r="W481">
        <v>4.7961630695443646E-4</v>
      </c>
      <c r="X481">
        <v>4.7392999075396058E-4</v>
      </c>
    </row>
    <row r="482" spans="1:24">
      <c r="A482" s="14">
        <v>4.5977011494252872E-4</v>
      </c>
      <c r="B482" s="14">
        <v>4.6490004649000463E-4</v>
      </c>
      <c r="C482" s="14">
        <v>4.7732696897374703E-4</v>
      </c>
      <c r="D482" s="14">
        <v>4.7961630695443646E-4</v>
      </c>
      <c r="E482" s="14">
        <v>4.4843049327354261E-4</v>
      </c>
      <c r="F482" s="14">
        <v>4.6360686138154843E-4</v>
      </c>
      <c r="G482" s="14">
        <v>4.5310376076121433E-4</v>
      </c>
      <c r="H482" s="14">
        <v>4.6490004649000463E-4</v>
      </c>
      <c r="I482" s="14">
        <v>4.6019328117809482E-4</v>
      </c>
      <c r="J482" s="14">
        <v>4.4883303411131061E-4</v>
      </c>
      <c r="K482" s="14">
        <v>4.6206809145564324E-4</v>
      </c>
      <c r="M482" s="5"/>
      <c r="N482">
        <v>4.7846889952153111E-4</v>
      </c>
      <c r="O482">
        <v>4.7961630695443646E-4</v>
      </c>
      <c r="P482">
        <v>4.7961630695443646E-4</v>
      </c>
      <c r="Q482">
        <v>4.5829514207149406E-4</v>
      </c>
      <c r="R482">
        <v>4.7551117451260106E-4</v>
      </c>
      <c r="S482">
        <v>4.7892720306513407E-4</v>
      </c>
      <c r="T482">
        <v>4.7961630695443646E-4</v>
      </c>
      <c r="U482">
        <v>4.6146746654360867E-4</v>
      </c>
      <c r="V482">
        <v>4.6816479400749064E-4</v>
      </c>
      <c r="W482">
        <v>4.7961630695443646E-4</v>
      </c>
      <c r="X482">
        <v>4.7392999075396058E-4</v>
      </c>
    </row>
    <row r="483" spans="1:24">
      <c r="A483" s="14">
        <v>4.5977011494252872E-4</v>
      </c>
      <c r="B483" s="14">
        <v>4.6490004649000463E-4</v>
      </c>
      <c r="C483" s="14">
        <v>4.7732696897374703E-4</v>
      </c>
      <c r="D483" s="14">
        <v>4.7961630695443646E-4</v>
      </c>
      <c r="E483" s="14">
        <v>4.4843049327354261E-4</v>
      </c>
      <c r="F483" s="14">
        <v>4.6360686138154843E-4</v>
      </c>
      <c r="G483" s="14">
        <v>4.5310376076121433E-4</v>
      </c>
      <c r="H483" s="14">
        <v>4.6490004649000463E-4</v>
      </c>
      <c r="I483" s="14">
        <v>4.6019328117809482E-4</v>
      </c>
      <c r="J483" s="14">
        <v>4.4883303411131061E-4</v>
      </c>
      <c r="K483" s="14">
        <v>4.6206809145564324E-4</v>
      </c>
      <c r="M483" s="5"/>
      <c r="N483">
        <v>4.7846889952153111E-4</v>
      </c>
      <c r="O483">
        <v>4.7961630695443646E-4</v>
      </c>
      <c r="P483">
        <v>4.7961630695443646E-4</v>
      </c>
      <c r="Q483">
        <v>4.5829514207149406E-4</v>
      </c>
      <c r="R483">
        <v>4.7551117451260106E-4</v>
      </c>
      <c r="S483">
        <v>4.7892720306513407E-4</v>
      </c>
      <c r="T483">
        <v>4.7961630695443646E-4</v>
      </c>
      <c r="U483">
        <v>4.6146746654360867E-4</v>
      </c>
      <c r="V483">
        <v>4.6816479400749064E-4</v>
      </c>
      <c r="W483">
        <v>4.7961630695443646E-4</v>
      </c>
      <c r="X483">
        <v>4.7392999075396058E-4</v>
      </c>
    </row>
    <row r="484" spans="1:24">
      <c r="A484" s="14">
        <v>4.5977011494252872E-4</v>
      </c>
      <c r="B484" s="14">
        <v>4.6490004649000463E-4</v>
      </c>
      <c r="C484" s="14">
        <v>4.7732696897374703E-4</v>
      </c>
      <c r="D484" s="14">
        <v>4.7961630695443646E-4</v>
      </c>
      <c r="E484" s="14">
        <v>4.4843049327354261E-4</v>
      </c>
      <c r="F484" s="14">
        <v>4.6360686138154843E-4</v>
      </c>
      <c r="G484" s="14">
        <v>4.5310376076121433E-4</v>
      </c>
      <c r="H484" s="14">
        <v>4.6490004649000463E-4</v>
      </c>
      <c r="I484" s="14">
        <v>4.6019328117809482E-4</v>
      </c>
      <c r="J484" s="14">
        <v>4.4883303411131061E-4</v>
      </c>
      <c r="K484" s="14">
        <v>4.6206809145564324E-4</v>
      </c>
      <c r="M484" s="5"/>
      <c r="N484">
        <v>4.7846889952153111E-4</v>
      </c>
      <c r="O484">
        <v>4.7961630695443646E-4</v>
      </c>
      <c r="P484">
        <v>4.7961630695443646E-4</v>
      </c>
      <c r="Q484">
        <v>4.5829514207149406E-4</v>
      </c>
      <c r="R484">
        <v>4.7551117451260106E-4</v>
      </c>
      <c r="S484">
        <v>4.7892720306513407E-4</v>
      </c>
      <c r="T484">
        <v>4.7961630695443646E-4</v>
      </c>
      <c r="U484">
        <v>4.6146746654360867E-4</v>
      </c>
      <c r="V484">
        <v>4.6816479400749064E-4</v>
      </c>
      <c r="W484">
        <v>4.7961630695443646E-4</v>
      </c>
      <c r="X484">
        <v>4.7392999075396058E-4</v>
      </c>
    </row>
    <row r="485" spans="1:24">
      <c r="A485" s="14">
        <v>4.5977011494252872E-4</v>
      </c>
      <c r="B485" s="14">
        <v>4.6490004649000463E-4</v>
      </c>
      <c r="C485" s="14">
        <v>4.7732696897374703E-4</v>
      </c>
      <c r="D485" s="14">
        <v>4.7961630695443646E-4</v>
      </c>
      <c r="E485" s="14">
        <v>4.4843049327354261E-4</v>
      </c>
      <c r="F485" s="14">
        <v>4.6360686138154843E-4</v>
      </c>
      <c r="G485" s="14">
        <v>4.5310376076121433E-4</v>
      </c>
      <c r="H485" s="14">
        <v>4.6490004649000463E-4</v>
      </c>
      <c r="I485" s="14">
        <v>4.6019328117809482E-4</v>
      </c>
      <c r="J485" s="14">
        <v>4.4883303411131061E-4</v>
      </c>
      <c r="K485" s="14">
        <v>4.6206809145564324E-4</v>
      </c>
      <c r="M485" s="5"/>
      <c r="N485">
        <v>4.7846889952153111E-4</v>
      </c>
      <c r="O485">
        <v>4.7961630695443646E-4</v>
      </c>
      <c r="P485">
        <v>4.7961630695443646E-4</v>
      </c>
      <c r="Q485">
        <v>4.5829514207149406E-4</v>
      </c>
      <c r="R485">
        <v>4.7551117451260106E-4</v>
      </c>
      <c r="S485">
        <v>4.7892720306513407E-4</v>
      </c>
      <c r="T485">
        <v>4.7961630695443646E-4</v>
      </c>
      <c r="U485">
        <v>4.6146746654360867E-4</v>
      </c>
      <c r="V485">
        <v>4.6816479400749064E-4</v>
      </c>
      <c r="W485">
        <v>4.7961630695443646E-4</v>
      </c>
      <c r="X485">
        <v>4.7392999075396058E-4</v>
      </c>
    </row>
    <row r="486" spans="1:24">
      <c r="A486" s="14">
        <v>4.5977011494252872E-4</v>
      </c>
      <c r="B486" s="14">
        <v>4.6490004649000463E-4</v>
      </c>
      <c r="C486" s="14">
        <v>4.7732696897374703E-4</v>
      </c>
      <c r="D486" s="14">
        <v>4.7961630695443646E-4</v>
      </c>
      <c r="E486" s="14">
        <v>4.4843049327354261E-4</v>
      </c>
      <c r="F486" s="14">
        <v>4.6360686138154843E-4</v>
      </c>
      <c r="G486" s="14">
        <v>4.5310376076121433E-4</v>
      </c>
      <c r="H486" s="14">
        <v>4.6490004649000463E-4</v>
      </c>
      <c r="I486" s="14">
        <v>4.6019328117809482E-4</v>
      </c>
      <c r="J486" s="14">
        <v>4.4883303411131061E-4</v>
      </c>
      <c r="K486" s="14">
        <v>4.6206809145564324E-4</v>
      </c>
      <c r="M486" s="5"/>
      <c r="N486">
        <v>4.7846889952153111E-4</v>
      </c>
      <c r="O486">
        <v>4.7961630695443646E-4</v>
      </c>
      <c r="P486">
        <v>4.7961630695443646E-4</v>
      </c>
      <c r="Q486">
        <v>4.5829514207149406E-4</v>
      </c>
      <c r="R486">
        <v>4.7551117451260106E-4</v>
      </c>
      <c r="S486">
        <v>4.7892720306513407E-4</v>
      </c>
      <c r="T486">
        <v>4.7961630695443646E-4</v>
      </c>
      <c r="U486">
        <v>4.6146746654360867E-4</v>
      </c>
      <c r="V486">
        <v>4.6816479400749064E-4</v>
      </c>
      <c r="W486">
        <v>4.7961630695443646E-4</v>
      </c>
      <c r="X486">
        <v>4.7392999075396058E-4</v>
      </c>
    </row>
    <row r="487" spans="1:24">
      <c r="A487" s="14">
        <v>4.5977011494252872E-4</v>
      </c>
      <c r="B487" s="14">
        <v>4.6490004649000463E-4</v>
      </c>
      <c r="C487" s="14">
        <v>4.7732696897374703E-4</v>
      </c>
      <c r="D487" s="14">
        <v>4.7961630695443646E-4</v>
      </c>
      <c r="E487" s="14">
        <v>4.4843049327354261E-4</v>
      </c>
      <c r="F487" s="14">
        <v>4.6360686138154843E-4</v>
      </c>
      <c r="G487" s="14">
        <v>4.5310376076121433E-4</v>
      </c>
      <c r="H487" s="14">
        <v>4.6490004649000463E-4</v>
      </c>
      <c r="I487" s="14">
        <v>4.6019328117809482E-4</v>
      </c>
      <c r="J487" s="14">
        <v>4.4883303411131061E-4</v>
      </c>
      <c r="K487" s="14">
        <v>4.6206809145564324E-4</v>
      </c>
      <c r="M487" s="5"/>
      <c r="N487">
        <v>4.7846889952153111E-4</v>
      </c>
      <c r="O487">
        <v>4.7961630695443646E-4</v>
      </c>
      <c r="P487">
        <v>4.7961630695443646E-4</v>
      </c>
      <c r="Q487">
        <v>4.5829514207149406E-4</v>
      </c>
      <c r="R487">
        <v>4.7551117451260106E-4</v>
      </c>
      <c r="S487">
        <v>4.7892720306513407E-4</v>
      </c>
      <c r="T487">
        <v>4.7961630695443646E-4</v>
      </c>
      <c r="U487">
        <v>4.6146746654360867E-4</v>
      </c>
      <c r="V487">
        <v>4.6816479400749064E-4</v>
      </c>
      <c r="W487">
        <v>4.7961630695443646E-4</v>
      </c>
      <c r="X487">
        <v>4.7392999075396058E-4</v>
      </c>
    </row>
    <row r="488" spans="1:24">
      <c r="A488" s="14">
        <v>4.5977011494252872E-4</v>
      </c>
      <c r="B488" s="14">
        <v>4.6490004649000463E-4</v>
      </c>
      <c r="C488" s="14">
        <v>4.7732696897374703E-4</v>
      </c>
      <c r="D488" s="14">
        <v>4.7961630695443646E-4</v>
      </c>
      <c r="E488" s="14">
        <v>4.4843049327354261E-4</v>
      </c>
      <c r="F488" s="14">
        <v>4.6360686138154843E-4</v>
      </c>
      <c r="G488" s="14">
        <v>4.5310376076121433E-4</v>
      </c>
      <c r="H488" s="14">
        <v>4.6490004649000463E-4</v>
      </c>
      <c r="I488" s="14">
        <v>4.6019328117809482E-4</v>
      </c>
      <c r="J488" s="14">
        <v>4.4883303411131061E-4</v>
      </c>
      <c r="K488" s="14">
        <v>4.6206809145564324E-4</v>
      </c>
      <c r="M488" s="5"/>
      <c r="N488">
        <v>4.7846889952153111E-4</v>
      </c>
      <c r="O488">
        <v>4.7961630695443646E-4</v>
      </c>
      <c r="P488">
        <v>4.7961630695443646E-4</v>
      </c>
      <c r="Q488">
        <v>4.5829514207149406E-4</v>
      </c>
      <c r="R488">
        <v>4.7551117451260106E-4</v>
      </c>
      <c r="S488">
        <v>4.7892720306513407E-4</v>
      </c>
      <c r="T488">
        <v>4.7961630695443646E-4</v>
      </c>
      <c r="U488">
        <v>4.6146746654360867E-4</v>
      </c>
      <c r="V488">
        <v>4.6816479400749064E-4</v>
      </c>
      <c r="W488">
        <v>4.7961630695443646E-4</v>
      </c>
      <c r="X488">
        <v>4.7392999075396058E-4</v>
      </c>
    </row>
    <row r="489" spans="1:24">
      <c r="A489" s="14">
        <v>4.5977011494252872E-4</v>
      </c>
      <c r="B489" s="14">
        <v>4.6490004649000463E-4</v>
      </c>
      <c r="C489" s="14">
        <v>4.7732696897374703E-4</v>
      </c>
      <c r="D489" s="14">
        <v>4.7961630695443646E-4</v>
      </c>
      <c r="E489" s="14">
        <v>4.4843049327354261E-4</v>
      </c>
      <c r="F489" s="14">
        <v>4.6360686138154843E-4</v>
      </c>
      <c r="G489" s="14">
        <v>4.5310376076121433E-4</v>
      </c>
      <c r="H489" s="14">
        <v>4.6490004649000463E-4</v>
      </c>
      <c r="I489" s="14">
        <v>4.6019328117809482E-4</v>
      </c>
      <c r="J489" s="14">
        <v>4.4883303411131061E-4</v>
      </c>
      <c r="K489" s="14">
        <v>4.6206809145564324E-4</v>
      </c>
      <c r="M489" s="5"/>
      <c r="N489">
        <v>4.7846889952153111E-4</v>
      </c>
      <c r="O489">
        <v>4.7961630695443646E-4</v>
      </c>
      <c r="P489">
        <v>4.7961630695443646E-4</v>
      </c>
      <c r="Q489">
        <v>4.5829514207149406E-4</v>
      </c>
      <c r="R489">
        <v>4.7551117451260106E-4</v>
      </c>
      <c r="S489">
        <v>4.7892720306513407E-4</v>
      </c>
      <c r="T489">
        <v>4.7961630695443646E-4</v>
      </c>
      <c r="U489">
        <v>4.6146746654360867E-4</v>
      </c>
      <c r="V489">
        <v>4.6816479400749064E-4</v>
      </c>
      <c r="W489">
        <v>4.7961630695443646E-4</v>
      </c>
      <c r="X489">
        <v>4.7392999075396058E-4</v>
      </c>
    </row>
    <row r="490" spans="1:24">
      <c r="A490" s="14">
        <v>4.5977011494252872E-4</v>
      </c>
      <c r="B490" s="14">
        <v>4.6490004649000463E-4</v>
      </c>
      <c r="C490" s="14">
        <v>4.7732696897374703E-4</v>
      </c>
      <c r="D490" s="14">
        <v>4.7961630695443646E-4</v>
      </c>
      <c r="E490" s="14">
        <v>4.4843049327354261E-4</v>
      </c>
      <c r="F490" s="14">
        <v>4.6360686138154843E-4</v>
      </c>
      <c r="G490" s="14">
        <v>4.5310376076121433E-4</v>
      </c>
      <c r="H490" s="14">
        <v>4.6490004649000463E-4</v>
      </c>
      <c r="I490" s="14">
        <v>4.6019328117809482E-4</v>
      </c>
      <c r="J490" s="14">
        <v>4.4883303411131061E-4</v>
      </c>
      <c r="K490" s="14">
        <v>4.6206809145564324E-4</v>
      </c>
      <c r="M490" s="5"/>
      <c r="N490">
        <v>4.7846889952153111E-4</v>
      </c>
      <c r="O490">
        <v>4.7961630695443646E-4</v>
      </c>
      <c r="P490">
        <v>4.7961630695443646E-4</v>
      </c>
      <c r="Q490">
        <v>4.5829514207149406E-4</v>
      </c>
      <c r="R490">
        <v>4.7551117451260106E-4</v>
      </c>
      <c r="S490">
        <v>4.7892720306513407E-4</v>
      </c>
      <c r="T490">
        <v>4.7961630695443646E-4</v>
      </c>
      <c r="U490">
        <v>4.6146746654360867E-4</v>
      </c>
      <c r="V490">
        <v>4.6816479400749064E-4</v>
      </c>
      <c r="W490">
        <v>4.7961630695443646E-4</v>
      </c>
      <c r="X490">
        <v>4.7392999075396058E-4</v>
      </c>
    </row>
    <row r="491" spans="1:24">
      <c r="A491" s="14">
        <v>4.5977011494252872E-4</v>
      </c>
      <c r="B491" s="14">
        <v>4.6490004649000463E-4</v>
      </c>
      <c r="C491" s="14">
        <v>4.7732696897374703E-4</v>
      </c>
      <c r="D491" s="14">
        <v>4.7961630695443646E-4</v>
      </c>
      <c r="E491" s="14">
        <v>4.4843049327354261E-4</v>
      </c>
      <c r="F491" s="14">
        <v>4.6360686138154843E-4</v>
      </c>
      <c r="G491" s="14">
        <v>4.5310376076121433E-4</v>
      </c>
      <c r="H491" s="14">
        <v>4.6490004649000463E-4</v>
      </c>
      <c r="I491" s="14">
        <v>4.6019328117809482E-4</v>
      </c>
      <c r="J491" s="14">
        <v>4.4883303411131061E-4</v>
      </c>
      <c r="K491" s="14">
        <v>4.6206809145564324E-4</v>
      </c>
      <c r="M491" s="5"/>
      <c r="N491">
        <v>4.7846889952153111E-4</v>
      </c>
      <c r="O491">
        <v>4.7961630695443646E-4</v>
      </c>
      <c r="P491">
        <v>4.7961630695443646E-4</v>
      </c>
      <c r="Q491">
        <v>4.5829514207149406E-4</v>
      </c>
      <c r="R491">
        <v>4.7551117451260106E-4</v>
      </c>
      <c r="S491">
        <v>4.7892720306513407E-4</v>
      </c>
      <c r="T491">
        <v>4.7961630695443646E-4</v>
      </c>
      <c r="U491">
        <v>4.6146746654360867E-4</v>
      </c>
      <c r="V491">
        <v>4.6816479400749064E-4</v>
      </c>
      <c r="W491">
        <v>4.7961630695443646E-4</v>
      </c>
      <c r="X491">
        <v>4.7392999075396058E-4</v>
      </c>
    </row>
    <row r="492" spans="1:24">
      <c r="A492" s="14">
        <v>4.5977011494252872E-4</v>
      </c>
      <c r="B492" s="14">
        <v>4.6490004649000463E-4</v>
      </c>
      <c r="C492" s="14">
        <v>4.7732696897374703E-4</v>
      </c>
      <c r="D492" s="14">
        <v>4.7961630695443646E-4</v>
      </c>
      <c r="E492" s="14">
        <v>4.4843049327354261E-4</v>
      </c>
      <c r="F492" s="14">
        <v>4.6360686138154843E-4</v>
      </c>
      <c r="G492" s="14">
        <v>4.5310376076121433E-4</v>
      </c>
      <c r="H492" s="14">
        <v>4.6490004649000463E-4</v>
      </c>
      <c r="I492" s="14">
        <v>4.6019328117809482E-4</v>
      </c>
      <c r="J492" s="14">
        <v>4.4883303411131061E-4</v>
      </c>
      <c r="K492" s="14">
        <v>4.6206809145564324E-4</v>
      </c>
      <c r="M492" s="5"/>
      <c r="N492">
        <v>4.7846889952153111E-4</v>
      </c>
      <c r="O492">
        <v>4.7961630695443646E-4</v>
      </c>
      <c r="P492">
        <v>4.7961630695443646E-4</v>
      </c>
      <c r="Q492">
        <v>4.5829514207149406E-4</v>
      </c>
      <c r="R492">
        <v>4.7551117451260106E-4</v>
      </c>
      <c r="S492">
        <v>4.7892720306513407E-4</v>
      </c>
      <c r="T492">
        <v>4.7961630695443646E-4</v>
      </c>
      <c r="U492">
        <v>4.6146746654360867E-4</v>
      </c>
      <c r="V492">
        <v>4.6816479400749064E-4</v>
      </c>
      <c r="W492">
        <v>4.7961630695443646E-4</v>
      </c>
      <c r="X492">
        <v>4.7392999075396058E-4</v>
      </c>
    </row>
    <row r="493" spans="1:24">
      <c r="A493" s="14">
        <v>4.5977011494252872E-4</v>
      </c>
      <c r="B493" s="14">
        <v>4.6490004649000463E-4</v>
      </c>
      <c r="C493" s="14">
        <v>4.7732696897374703E-4</v>
      </c>
      <c r="D493" s="14">
        <v>4.7961630695443646E-4</v>
      </c>
      <c r="E493" s="14">
        <v>4.4843049327354261E-4</v>
      </c>
      <c r="F493" s="14">
        <v>4.6360686138154843E-4</v>
      </c>
      <c r="G493" s="14">
        <v>4.5310376076121433E-4</v>
      </c>
      <c r="H493" s="14">
        <v>4.6490004649000463E-4</v>
      </c>
      <c r="I493" s="14">
        <v>4.6019328117809482E-4</v>
      </c>
      <c r="J493" s="14">
        <v>4.4883303411131061E-4</v>
      </c>
      <c r="K493" s="14">
        <v>4.6206809145564324E-4</v>
      </c>
      <c r="M493" s="5"/>
      <c r="N493">
        <v>4.7846889952153111E-4</v>
      </c>
      <c r="O493">
        <v>4.7961630695443646E-4</v>
      </c>
      <c r="P493">
        <v>4.7961630695443646E-4</v>
      </c>
      <c r="Q493">
        <v>4.5829514207149406E-4</v>
      </c>
      <c r="R493">
        <v>4.7551117451260106E-4</v>
      </c>
      <c r="S493">
        <v>4.7892720306513407E-4</v>
      </c>
      <c r="T493">
        <v>4.7961630695443646E-4</v>
      </c>
      <c r="U493">
        <v>4.6146746654360867E-4</v>
      </c>
      <c r="V493">
        <v>4.6816479400749064E-4</v>
      </c>
      <c r="W493">
        <v>4.7961630695443646E-4</v>
      </c>
      <c r="X493">
        <v>4.7392999075396058E-4</v>
      </c>
    </row>
    <row r="494" spans="1:24">
      <c r="A494" s="14">
        <v>4.5977011494252872E-4</v>
      </c>
      <c r="B494" s="14">
        <v>4.6490004649000463E-4</v>
      </c>
      <c r="C494" s="14">
        <v>4.7732696897374703E-4</v>
      </c>
      <c r="D494" s="14">
        <v>4.7961630695443646E-4</v>
      </c>
      <c r="E494" s="14">
        <v>4.4843049327354261E-4</v>
      </c>
      <c r="F494" s="14">
        <v>4.6360686138154843E-4</v>
      </c>
      <c r="G494" s="14">
        <v>4.5310376076121433E-4</v>
      </c>
      <c r="H494" s="14">
        <v>4.6490004649000463E-4</v>
      </c>
      <c r="I494" s="14">
        <v>4.6019328117809482E-4</v>
      </c>
      <c r="J494" s="14">
        <v>4.4883303411131061E-4</v>
      </c>
      <c r="K494" s="14">
        <v>4.6206809145564324E-4</v>
      </c>
      <c r="M494" s="5"/>
      <c r="N494">
        <v>4.7846889952153111E-4</v>
      </c>
      <c r="O494">
        <v>4.7961630695443646E-4</v>
      </c>
      <c r="P494">
        <v>4.7961630695443646E-4</v>
      </c>
      <c r="Q494">
        <v>4.5829514207149406E-4</v>
      </c>
      <c r="R494">
        <v>4.7551117451260106E-4</v>
      </c>
      <c r="S494">
        <v>4.7892720306513407E-4</v>
      </c>
      <c r="T494">
        <v>4.7961630695443646E-4</v>
      </c>
      <c r="U494">
        <v>4.6146746654360867E-4</v>
      </c>
      <c r="V494">
        <v>4.6816479400749064E-4</v>
      </c>
      <c r="W494">
        <v>4.7961630695443646E-4</v>
      </c>
      <c r="X494">
        <v>4.7392999075396058E-4</v>
      </c>
    </row>
    <row r="495" spans="1:24">
      <c r="A495" s="14">
        <v>4.5977011494252872E-4</v>
      </c>
      <c r="B495" s="14">
        <v>4.6490004649000463E-4</v>
      </c>
      <c r="C495" s="14">
        <v>4.7732696897374703E-4</v>
      </c>
      <c r="D495" s="14">
        <v>4.7961630695443646E-4</v>
      </c>
      <c r="E495" s="14">
        <v>4.4843049327354261E-4</v>
      </c>
      <c r="F495" s="14">
        <v>4.6360686138154843E-4</v>
      </c>
      <c r="G495" s="14">
        <v>4.5310376076121433E-4</v>
      </c>
      <c r="H495" s="14">
        <v>4.6490004649000463E-4</v>
      </c>
      <c r="I495" s="14">
        <v>4.6019328117809482E-4</v>
      </c>
      <c r="J495" s="14">
        <v>4.4883303411131061E-4</v>
      </c>
      <c r="K495" s="14">
        <v>4.6206809145564324E-4</v>
      </c>
      <c r="M495" s="5"/>
      <c r="N495">
        <v>4.7846889952153111E-4</v>
      </c>
      <c r="O495">
        <v>4.7961630695443646E-4</v>
      </c>
      <c r="P495">
        <v>4.7961630695443646E-4</v>
      </c>
      <c r="Q495">
        <v>4.5829514207149406E-4</v>
      </c>
      <c r="R495">
        <v>4.7551117451260106E-4</v>
      </c>
      <c r="S495">
        <v>4.7892720306513407E-4</v>
      </c>
      <c r="T495">
        <v>4.7961630695443646E-4</v>
      </c>
      <c r="U495">
        <v>4.6146746654360867E-4</v>
      </c>
      <c r="V495">
        <v>4.6816479400749064E-4</v>
      </c>
      <c r="W495">
        <v>4.7961630695443646E-4</v>
      </c>
      <c r="X495">
        <v>4.7392999075396058E-4</v>
      </c>
    </row>
    <row r="496" spans="1:24">
      <c r="A496" s="14">
        <v>4.5977011494252872E-4</v>
      </c>
      <c r="B496" s="14">
        <v>4.6490004649000463E-4</v>
      </c>
      <c r="C496" s="14">
        <v>4.7732696897374703E-4</v>
      </c>
      <c r="D496" s="14">
        <v>4.7961630695443646E-4</v>
      </c>
      <c r="E496" s="14">
        <v>4.4843049327354261E-4</v>
      </c>
      <c r="F496" s="14">
        <v>4.6360686138154843E-4</v>
      </c>
      <c r="G496" s="14">
        <v>4.5310376076121433E-4</v>
      </c>
      <c r="H496" s="14">
        <v>4.6490004649000463E-4</v>
      </c>
      <c r="I496" s="14">
        <v>4.6019328117809482E-4</v>
      </c>
      <c r="J496" s="14">
        <v>4.4883303411131061E-4</v>
      </c>
      <c r="K496" s="14">
        <v>4.6206809145564324E-4</v>
      </c>
      <c r="M496" s="5"/>
      <c r="N496">
        <v>4.7846889952153111E-4</v>
      </c>
      <c r="O496">
        <v>4.7961630695443646E-4</v>
      </c>
      <c r="P496">
        <v>4.7961630695443646E-4</v>
      </c>
      <c r="Q496">
        <v>4.5829514207149406E-4</v>
      </c>
      <c r="R496">
        <v>4.7551117451260106E-4</v>
      </c>
      <c r="S496">
        <v>4.7892720306513407E-4</v>
      </c>
      <c r="T496">
        <v>4.7961630695443646E-4</v>
      </c>
      <c r="U496">
        <v>4.6146746654360867E-4</v>
      </c>
      <c r="V496">
        <v>4.6816479400749064E-4</v>
      </c>
      <c r="W496">
        <v>4.7961630695443646E-4</v>
      </c>
      <c r="X496">
        <v>4.7392999075396058E-4</v>
      </c>
    </row>
    <row r="497" spans="1:24">
      <c r="A497" s="14">
        <v>4.5977011494252872E-4</v>
      </c>
      <c r="B497" s="14">
        <v>4.6490004649000463E-4</v>
      </c>
      <c r="C497" s="14">
        <v>4.7732696897374703E-4</v>
      </c>
      <c r="D497" s="14">
        <v>4.7961630695443646E-4</v>
      </c>
      <c r="E497" s="14">
        <v>4.4843049327354261E-4</v>
      </c>
      <c r="F497" s="14">
        <v>4.6360686138154843E-4</v>
      </c>
      <c r="G497" s="14">
        <v>4.5310376076121433E-4</v>
      </c>
      <c r="H497" s="14">
        <v>4.6490004649000463E-4</v>
      </c>
      <c r="I497" s="14">
        <v>4.6019328117809482E-4</v>
      </c>
      <c r="J497" s="14">
        <v>4.4883303411131061E-4</v>
      </c>
      <c r="K497" s="14">
        <v>4.6206809145564324E-4</v>
      </c>
      <c r="M497" s="5"/>
      <c r="N497">
        <v>4.7846889952153111E-4</v>
      </c>
      <c r="O497">
        <v>4.7961630695443646E-4</v>
      </c>
      <c r="P497">
        <v>4.7961630695443646E-4</v>
      </c>
      <c r="Q497">
        <v>4.5829514207149406E-4</v>
      </c>
      <c r="R497">
        <v>4.7551117451260106E-4</v>
      </c>
      <c r="S497">
        <v>4.7892720306513407E-4</v>
      </c>
      <c r="T497">
        <v>4.7961630695443646E-4</v>
      </c>
      <c r="U497">
        <v>4.6146746654360867E-4</v>
      </c>
      <c r="V497">
        <v>4.6816479400749064E-4</v>
      </c>
      <c r="W497">
        <v>4.7961630695443646E-4</v>
      </c>
      <c r="X497">
        <v>4.7392999075396058E-4</v>
      </c>
    </row>
    <row r="498" spans="1:24">
      <c r="A498" s="14">
        <v>4.5977011494252872E-4</v>
      </c>
      <c r="B498" s="14">
        <v>4.6490004649000463E-4</v>
      </c>
      <c r="C498" s="14">
        <v>4.7732696897374703E-4</v>
      </c>
      <c r="D498" s="14">
        <v>4.7961630695443646E-4</v>
      </c>
      <c r="E498" s="14">
        <v>4.4843049327354261E-4</v>
      </c>
      <c r="F498" s="14">
        <v>4.6360686138154843E-4</v>
      </c>
      <c r="G498" s="14">
        <v>4.5310376076121433E-4</v>
      </c>
      <c r="H498" s="14">
        <v>4.6490004649000463E-4</v>
      </c>
      <c r="I498" s="14">
        <v>4.6019328117809482E-4</v>
      </c>
      <c r="J498" s="14">
        <v>4.4883303411131061E-4</v>
      </c>
      <c r="K498" s="14">
        <v>4.6206809145564324E-4</v>
      </c>
      <c r="M498" s="5"/>
      <c r="N498">
        <v>4.7846889952153111E-4</v>
      </c>
      <c r="O498">
        <v>4.7961630695443646E-4</v>
      </c>
      <c r="P498">
        <v>4.7961630695443646E-4</v>
      </c>
      <c r="Q498">
        <v>4.5829514207149406E-4</v>
      </c>
      <c r="R498">
        <v>4.7551117451260106E-4</v>
      </c>
      <c r="S498">
        <v>4.7892720306513407E-4</v>
      </c>
      <c r="T498">
        <v>4.7961630695443646E-4</v>
      </c>
      <c r="U498">
        <v>4.6146746654360867E-4</v>
      </c>
      <c r="V498">
        <v>4.6816479400749064E-4</v>
      </c>
      <c r="W498">
        <v>4.7961630695443646E-4</v>
      </c>
      <c r="X498">
        <v>4.7392999075396058E-4</v>
      </c>
    </row>
    <row r="499" spans="1:24">
      <c r="A499" s="14">
        <v>4.5977011494252872E-4</v>
      </c>
      <c r="B499" s="14">
        <v>4.6490004649000463E-4</v>
      </c>
      <c r="C499" s="14">
        <v>4.7732696897374703E-4</v>
      </c>
      <c r="D499" s="14">
        <v>4.7961630695443646E-4</v>
      </c>
      <c r="E499" s="14">
        <v>4.4843049327354261E-4</v>
      </c>
      <c r="F499" s="14">
        <v>4.6360686138154843E-4</v>
      </c>
      <c r="G499" s="14">
        <v>4.5310376076121433E-4</v>
      </c>
      <c r="H499" s="14">
        <v>4.6490004649000463E-4</v>
      </c>
      <c r="I499" s="14">
        <v>4.6019328117809482E-4</v>
      </c>
      <c r="J499" s="14">
        <v>4.4883303411131061E-4</v>
      </c>
      <c r="K499" s="14">
        <v>4.6206809145564324E-4</v>
      </c>
      <c r="M499" s="5"/>
      <c r="N499">
        <v>4.7846889952153111E-4</v>
      </c>
      <c r="O499">
        <v>4.7961630695443646E-4</v>
      </c>
      <c r="P499">
        <v>4.7961630695443646E-4</v>
      </c>
      <c r="Q499">
        <v>4.5829514207149406E-4</v>
      </c>
      <c r="R499">
        <v>4.7551117451260106E-4</v>
      </c>
      <c r="S499">
        <v>4.7892720306513407E-4</v>
      </c>
      <c r="T499">
        <v>4.7961630695443646E-4</v>
      </c>
      <c r="U499">
        <v>4.6146746654360867E-4</v>
      </c>
      <c r="V499">
        <v>4.6816479400749064E-4</v>
      </c>
      <c r="W499">
        <v>4.7961630695443646E-4</v>
      </c>
      <c r="X499">
        <v>4.7392999075396058E-4</v>
      </c>
    </row>
    <row r="500" spans="1:24">
      <c r="A500" s="14">
        <v>4.5977011494252872E-4</v>
      </c>
      <c r="B500" s="14">
        <v>4.6490004649000463E-4</v>
      </c>
      <c r="C500" s="14">
        <v>4.7732696897374703E-4</v>
      </c>
      <c r="D500" s="14">
        <v>4.7961630695443646E-4</v>
      </c>
      <c r="E500" s="14">
        <v>4.4843049327354261E-4</v>
      </c>
      <c r="F500" s="14">
        <v>4.6360686138154843E-4</v>
      </c>
      <c r="G500" s="14">
        <v>4.5310376076121433E-4</v>
      </c>
      <c r="H500" s="14">
        <v>4.6490004649000463E-4</v>
      </c>
      <c r="I500" s="14">
        <v>4.6019328117809482E-4</v>
      </c>
      <c r="J500" s="14">
        <v>4.4883303411131061E-4</v>
      </c>
      <c r="K500" s="14">
        <v>4.6206809145564324E-4</v>
      </c>
      <c r="M500" s="5"/>
      <c r="N500">
        <v>4.7846889952153111E-4</v>
      </c>
      <c r="O500">
        <v>4.7961630695443646E-4</v>
      </c>
      <c r="P500">
        <v>4.7961630695443646E-4</v>
      </c>
      <c r="Q500">
        <v>4.5829514207149406E-4</v>
      </c>
      <c r="R500">
        <v>4.7551117451260106E-4</v>
      </c>
      <c r="S500">
        <v>4.7892720306513407E-4</v>
      </c>
      <c r="T500">
        <v>4.7961630695443646E-4</v>
      </c>
      <c r="U500">
        <v>4.6146746654360867E-4</v>
      </c>
      <c r="V500">
        <v>4.6816479400749064E-4</v>
      </c>
      <c r="W500">
        <v>4.7961630695443646E-4</v>
      </c>
      <c r="X500">
        <v>4.7392999075396058E-4</v>
      </c>
    </row>
    <row r="501" spans="1:24">
      <c r="A501" s="14">
        <v>4.5977011494252872E-4</v>
      </c>
      <c r="B501" s="14">
        <v>4.6490004649000463E-4</v>
      </c>
      <c r="C501" s="14">
        <v>4.7732696897374703E-4</v>
      </c>
      <c r="D501" s="14">
        <v>4.7961630695443646E-4</v>
      </c>
      <c r="E501" s="14">
        <v>4.4843049327354261E-4</v>
      </c>
      <c r="F501" s="14">
        <v>4.6360686138154843E-4</v>
      </c>
      <c r="G501" s="14">
        <v>4.5310376076121433E-4</v>
      </c>
      <c r="H501" s="14">
        <v>4.6490004649000463E-4</v>
      </c>
      <c r="I501" s="14">
        <v>4.6019328117809482E-4</v>
      </c>
      <c r="J501" s="14">
        <v>4.4883303411131061E-4</v>
      </c>
      <c r="K501" s="14">
        <v>4.6206809145564324E-4</v>
      </c>
      <c r="M501" s="5"/>
      <c r="N501">
        <v>4.7846889952153111E-4</v>
      </c>
      <c r="O501">
        <v>4.7961630695443646E-4</v>
      </c>
      <c r="P501">
        <v>4.7961630695443646E-4</v>
      </c>
      <c r="Q501">
        <v>4.5829514207149406E-4</v>
      </c>
      <c r="R501">
        <v>4.7551117451260106E-4</v>
      </c>
      <c r="S501">
        <v>4.7892720306513407E-4</v>
      </c>
      <c r="T501">
        <v>4.7961630695443646E-4</v>
      </c>
      <c r="U501">
        <v>4.6146746654360867E-4</v>
      </c>
      <c r="V501">
        <v>4.6816479400749064E-4</v>
      </c>
      <c r="W501">
        <v>4.7961630695443646E-4</v>
      </c>
      <c r="X501">
        <v>4.7392999075396058E-4</v>
      </c>
    </row>
    <row r="502" spans="1:24">
      <c r="A502" s="14">
        <v>4.5977011494252872E-4</v>
      </c>
      <c r="B502" s="14">
        <v>4.6490004649000463E-4</v>
      </c>
      <c r="C502" s="14">
        <v>4.7732696897374703E-4</v>
      </c>
      <c r="D502" s="14">
        <v>4.7961630695443646E-4</v>
      </c>
      <c r="E502" s="14">
        <v>4.4843049327354261E-4</v>
      </c>
      <c r="F502" s="14">
        <v>4.6360686138154843E-4</v>
      </c>
      <c r="G502" s="14">
        <v>4.5310376076121433E-4</v>
      </c>
      <c r="H502" s="14">
        <v>4.6490004649000463E-4</v>
      </c>
      <c r="I502" s="14">
        <v>4.6019328117809482E-4</v>
      </c>
      <c r="J502" s="14">
        <v>4.4883303411131061E-4</v>
      </c>
      <c r="K502" s="14">
        <v>4.6206809145564324E-4</v>
      </c>
      <c r="M502" s="5"/>
      <c r="N502">
        <v>4.7846889952153111E-4</v>
      </c>
      <c r="O502">
        <v>4.7961630695443646E-4</v>
      </c>
      <c r="P502">
        <v>4.7961630695443646E-4</v>
      </c>
      <c r="Q502">
        <v>4.5829514207149406E-4</v>
      </c>
      <c r="R502">
        <v>4.7551117451260106E-4</v>
      </c>
      <c r="S502">
        <v>4.7892720306513407E-4</v>
      </c>
      <c r="T502">
        <v>4.7961630695443646E-4</v>
      </c>
      <c r="U502">
        <v>4.6146746654360867E-4</v>
      </c>
      <c r="V502">
        <v>4.6816479400749064E-4</v>
      </c>
      <c r="W502">
        <v>4.7961630695443646E-4</v>
      </c>
      <c r="X502">
        <v>4.7392999075396058E-4</v>
      </c>
    </row>
    <row r="503" spans="1:24">
      <c r="A503" s="14">
        <v>4.5977011494252872E-4</v>
      </c>
      <c r="B503" s="14">
        <v>4.6490004649000463E-4</v>
      </c>
      <c r="C503" s="14">
        <v>4.7732696897374703E-4</v>
      </c>
      <c r="D503" s="14">
        <v>4.7961630695443646E-4</v>
      </c>
      <c r="E503" s="14">
        <v>4.4843049327354261E-4</v>
      </c>
      <c r="F503" s="14">
        <v>4.6360686138154843E-4</v>
      </c>
      <c r="G503" s="14">
        <v>4.5310376076121433E-4</v>
      </c>
      <c r="H503" s="14">
        <v>4.6490004649000463E-4</v>
      </c>
      <c r="I503" s="14">
        <v>4.6019328117809482E-4</v>
      </c>
      <c r="J503" s="14">
        <v>4.4883303411131061E-4</v>
      </c>
      <c r="K503" s="14">
        <v>4.6206809145564324E-4</v>
      </c>
      <c r="M503" s="5"/>
      <c r="N503">
        <v>4.7846889952153111E-4</v>
      </c>
      <c r="O503">
        <v>4.7961630695443646E-4</v>
      </c>
      <c r="P503">
        <v>4.7961630695443646E-4</v>
      </c>
      <c r="Q503">
        <v>4.5829514207149406E-4</v>
      </c>
      <c r="R503">
        <v>4.7551117451260106E-4</v>
      </c>
      <c r="S503">
        <v>4.7892720306513407E-4</v>
      </c>
      <c r="T503">
        <v>4.7961630695443646E-4</v>
      </c>
      <c r="U503">
        <v>4.6146746654360867E-4</v>
      </c>
      <c r="V503">
        <v>4.6816479400749064E-4</v>
      </c>
      <c r="W503">
        <v>4.7961630695443646E-4</v>
      </c>
      <c r="X503">
        <v>4.7392999075396058E-4</v>
      </c>
    </row>
    <row r="504" spans="1:24">
      <c r="A504" s="14">
        <v>4.5977011494252872E-4</v>
      </c>
      <c r="B504" s="14">
        <v>4.6490004649000463E-4</v>
      </c>
      <c r="C504" s="14">
        <v>4.7732696897374703E-4</v>
      </c>
      <c r="D504" s="14">
        <v>4.7961630695443646E-4</v>
      </c>
      <c r="E504" s="14">
        <v>4.4843049327354261E-4</v>
      </c>
      <c r="F504" s="14">
        <v>4.6360686138154843E-4</v>
      </c>
      <c r="G504" s="14">
        <v>4.5310376076121433E-4</v>
      </c>
      <c r="H504" s="14">
        <v>4.6490004649000463E-4</v>
      </c>
      <c r="I504" s="14">
        <v>4.6019328117809482E-4</v>
      </c>
      <c r="J504" s="14">
        <v>4.4883303411131061E-4</v>
      </c>
      <c r="K504" s="14">
        <v>4.6206809145564324E-4</v>
      </c>
      <c r="M504" s="5"/>
      <c r="N504">
        <v>4.7846889952153111E-4</v>
      </c>
      <c r="O504">
        <v>4.7961630695443646E-4</v>
      </c>
      <c r="P504">
        <v>4.7961630695443646E-4</v>
      </c>
      <c r="Q504">
        <v>4.5829514207149406E-4</v>
      </c>
      <c r="R504">
        <v>4.7551117451260106E-4</v>
      </c>
      <c r="S504">
        <v>4.7892720306513407E-4</v>
      </c>
      <c r="T504">
        <v>4.7961630695443646E-4</v>
      </c>
      <c r="U504">
        <v>4.6146746654360867E-4</v>
      </c>
      <c r="V504">
        <v>4.6816479400749064E-4</v>
      </c>
      <c r="W504">
        <v>4.7961630695443646E-4</v>
      </c>
      <c r="X504">
        <v>4.7392999075396058E-4</v>
      </c>
    </row>
    <row r="505" spans="1:24">
      <c r="A505" s="14">
        <v>4.5977011494252872E-4</v>
      </c>
      <c r="B505" s="14">
        <v>4.6490004649000463E-4</v>
      </c>
      <c r="C505" s="14">
        <v>4.7732696897374703E-4</v>
      </c>
      <c r="D505" s="14">
        <v>4.7961630695443646E-4</v>
      </c>
      <c r="E505" s="14">
        <v>4.4843049327354261E-4</v>
      </c>
      <c r="F505" s="14">
        <v>4.6360686138154843E-4</v>
      </c>
      <c r="G505" s="14">
        <v>4.5310376076121433E-4</v>
      </c>
      <c r="H505" s="14">
        <v>4.6490004649000463E-4</v>
      </c>
      <c r="I505" s="14">
        <v>4.6019328117809482E-4</v>
      </c>
      <c r="J505" s="14">
        <v>4.4883303411131061E-4</v>
      </c>
      <c r="K505" s="14">
        <v>4.6206809145564324E-4</v>
      </c>
      <c r="M505" s="5"/>
      <c r="N505">
        <v>4.7846889952153111E-4</v>
      </c>
      <c r="O505">
        <v>4.7961630695443646E-4</v>
      </c>
      <c r="P505">
        <v>4.7961630695443646E-4</v>
      </c>
      <c r="Q505">
        <v>4.5829514207149406E-4</v>
      </c>
      <c r="R505">
        <v>4.7551117451260106E-4</v>
      </c>
      <c r="S505">
        <v>4.7892720306513407E-4</v>
      </c>
      <c r="T505">
        <v>4.7961630695443646E-4</v>
      </c>
      <c r="U505">
        <v>4.6146746654360867E-4</v>
      </c>
      <c r="V505">
        <v>4.6816479400749064E-4</v>
      </c>
      <c r="W505">
        <v>4.7961630695443646E-4</v>
      </c>
      <c r="X505">
        <v>4.7392999075396058E-4</v>
      </c>
    </row>
    <row r="506" spans="1:24">
      <c r="A506" s="14">
        <v>4.5977011494252872E-4</v>
      </c>
      <c r="B506" s="14">
        <v>4.6490004649000463E-4</v>
      </c>
      <c r="C506" s="14">
        <v>4.7732696897374703E-4</v>
      </c>
      <c r="D506" s="14">
        <v>4.7961630695443646E-4</v>
      </c>
      <c r="E506" s="14">
        <v>4.4843049327354261E-4</v>
      </c>
      <c r="F506" s="14">
        <v>4.6360686138154843E-4</v>
      </c>
      <c r="G506" s="14">
        <v>4.5310376076121433E-4</v>
      </c>
      <c r="H506" s="14">
        <v>4.6490004649000463E-4</v>
      </c>
      <c r="I506" s="14">
        <v>4.6019328117809482E-4</v>
      </c>
      <c r="J506" s="14">
        <v>4.4883303411131061E-4</v>
      </c>
      <c r="K506" s="14">
        <v>4.6206809145564324E-4</v>
      </c>
      <c r="M506" s="5"/>
      <c r="N506">
        <v>4.7846889952153111E-4</v>
      </c>
      <c r="O506">
        <v>4.7961630695443646E-4</v>
      </c>
      <c r="P506">
        <v>4.7961630695443646E-4</v>
      </c>
      <c r="Q506">
        <v>4.5829514207149406E-4</v>
      </c>
      <c r="R506">
        <v>4.7551117451260106E-4</v>
      </c>
      <c r="S506">
        <v>4.7892720306513407E-4</v>
      </c>
      <c r="T506">
        <v>4.7961630695443646E-4</v>
      </c>
      <c r="U506">
        <v>4.6146746654360867E-4</v>
      </c>
      <c r="V506">
        <v>4.6816479400749064E-4</v>
      </c>
      <c r="W506">
        <v>4.7961630695443646E-4</v>
      </c>
      <c r="X506">
        <v>4.7392999075396058E-4</v>
      </c>
    </row>
    <row r="507" spans="1:24">
      <c r="A507" s="14">
        <v>4.5977011494252872E-4</v>
      </c>
      <c r="B507" s="14">
        <v>4.6490004649000463E-4</v>
      </c>
      <c r="C507" s="14">
        <v>4.7732696897374703E-4</v>
      </c>
      <c r="D507" s="14">
        <v>4.7961630695443646E-4</v>
      </c>
      <c r="E507" s="14">
        <v>4.4843049327354261E-4</v>
      </c>
      <c r="F507" s="14">
        <v>4.6360686138154843E-4</v>
      </c>
      <c r="G507" s="14">
        <v>4.5310376076121433E-4</v>
      </c>
      <c r="H507" s="14">
        <v>4.6490004649000463E-4</v>
      </c>
      <c r="I507" s="14">
        <v>4.6019328117809482E-4</v>
      </c>
      <c r="J507" s="14">
        <v>4.4883303411131061E-4</v>
      </c>
      <c r="K507" s="14">
        <v>4.6206809145564324E-4</v>
      </c>
      <c r="M507" s="5"/>
      <c r="N507">
        <v>4.7846889952153111E-4</v>
      </c>
      <c r="O507">
        <v>4.7961630695443646E-4</v>
      </c>
      <c r="P507">
        <v>4.7961630695443646E-4</v>
      </c>
      <c r="Q507">
        <v>4.5829514207149406E-4</v>
      </c>
      <c r="R507">
        <v>4.7551117451260106E-4</v>
      </c>
      <c r="S507">
        <v>4.7892720306513407E-4</v>
      </c>
      <c r="T507">
        <v>4.7961630695443646E-4</v>
      </c>
      <c r="U507">
        <v>4.6146746654360867E-4</v>
      </c>
      <c r="V507">
        <v>4.6816479400749064E-4</v>
      </c>
      <c r="W507">
        <v>4.7961630695443646E-4</v>
      </c>
      <c r="X507">
        <v>4.7392999075396058E-4</v>
      </c>
    </row>
    <row r="508" spans="1:24">
      <c r="A508" s="14">
        <v>4.5977011494252872E-4</v>
      </c>
      <c r="B508" s="14">
        <v>4.6490004649000463E-4</v>
      </c>
      <c r="C508" s="14">
        <v>4.7732696897374703E-4</v>
      </c>
      <c r="D508" s="14">
        <v>4.7961630695443646E-4</v>
      </c>
      <c r="E508" s="14">
        <v>4.4843049327354261E-4</v>
      </c>
      <c r="F508" s="14">
        <v>4.6360686138154843E-4</v>
      </c>
      <c r="G508" s="14">
        <v>4.5310376076121433E-4</v>
      </c>
      <c r="H508" s="14">
        <v>4.6490004649000463E-4</v>
      </c>
      <c r="I508" s="14">
        <v>4.6019328117809482E-4</v>
      </c>
      <c r="J508" s="14">
        <v>4.4883303411131061E-4</v>
      </c>
      <c r="K508" s="14">
        <v>4.6206809145564324E-4</v>
      </c>
      <c r="M508" s="5"/>
      <c r="N508">
        <v>4.7846889952153111E-4</v>
      </c>
      <c r="O508">
        <v>4.7961630695443646E-4</v>
      </c>
      <c r="P508">
        <v>4.7961630695443646E-4</v>
      </c>
      <c r="Q508">
        <v>4.5829514207149406E-4</v>
      </c>
      <c r="R508">
        <v>4.7551117451260106E-4</v>
      </c>
      <c r="S508">
        <v>4.7892720306513407E-4</v>
      </c>
      <c r="T508">
        <v>4.7961630695443646E-4</v>
      </c>
      <c r="U508">
        <v>4.6146746654360867E-4</v>
      </c>
      <c r="V508">
        <v>4.6816479400749064E-4</v>
      </c>
      <c r="W508">
        <v>4.7961630695443646E-4</v>
      </c>
      <c r="X508">
        <v>4.7392999075396058E-4</v>
      </c>
    </row>
    <row r="509" spans="1:24">
      <c r="A509" s="14">
        <v>4.5977011494252872E-4</v>
      </c>
      <c r="B509" s="14">
        <v>4.6490004649000463E-4</v>
      </c>
      <c r="C509" s="14">
        <v>4.7732696897374703E-4</v>
      </c>
      <c r="D509" s="14">
        <v>4.7961630695443646E-4</v>
      </c>
      <c r="E509" s="14">
        <v>4.4843049327354261E-4</v>
      </c>
      <c r="F509" s="14">
        <v>4.6360686138154843E-4</v>
      </c>
      <c r="G509" s="14">
        <v>4.5310376076121433E-4</v>
      </c>
      <c r="H509" s="14">
        <v>4.6490004649000463E-4</v>
      </c>
      <c r="I509" s="14">
        <v>4.6019328117809482E-4</v>
      </c>
      <c r="J509" s="14">
        <v>4.4883303411131061E-4</v>
      </c>
      <c r="K509" s="14">
        <v>4.6206809145564324E-4</v>
      </c>
      <c r="M509" s="5"/>
      <c r="N509">
        <v>4.7846889952153111E-4</v>
      </c>
      <c r="O509">
        <v>4.7961630695443646E-4</v>
      </c>
      <c r="P509">
        <v>4.7961630695443646E-4</v>
      </c>
      <c r="Q509">
        <v>4.5829514207149406E-4</v>
      </c>
      <c r="R509">
        <v>4.7551117451260106E-4</v>
      </c>
      <c r="S509">
        <v>4.7892720306513407E-4</v>
      </c>
      <c r="T509">
        <v>4.7961630695443646E-4</v>
      </c>
      <c r="U509">
        <v>4.6146746654360867E-4</v>
      </c>
      <c r="V509">
        <v>4.6816479400749064E-4</v>
      </c>
      <c r="W509">
        <v>4.7961630695443646E-4</v>
      </c>
      <c r="X509">
        <v>4.7392999075396058E-4</v>
      </c>
    </row>
    <row r="510" spans="1:24">
      <c r="A510" s="14">
        <v>4.5977011494252872E-4</v>
      </c>
      <c r="B510" s="14">
        <v>4.6490004649000463E-4</v>
      </c>
      <c r="C510" s="14">
        <v>4.7732696897374703E-4</v>
      </c>
      <c r="D510" s="14">
        <v>4.7961630695443646E-4</v>
      </c>
      <c r="E510" s="14">
        <v>4.4843049327354261E-4</v>
      </c>
      <c r="F510" s="14">
        <v>4.6360686138154843E-4</v>
      </c>
      <c r="G510" s="14">
        <v>4.5310376076121433E-4</v>
      </c>
      <c r="H510" s="14">
        <v>4.6490004649000463E-4</v>
      </c>
      <c r="I510" s="14">
        <v>4.6019328117809482E-4</v>
      </c>
      <c r="J510" s="14">
        <v>4.4883303411131061E-4</v>
      </c>
      <c r="K510" s="14">
        <v>4.6206809145564324E-4</v>
      </c>
      <c r="M510" s="5"/>
      <c r="N510">
        <v>4.7846889952153111E-4</v>
      </c>
      <c r="O510">
        <v>4.7961630695443646E-4</v>
      </c>
      <c r="P510">
        <v>4.7961630695443646E-4</v>
      </c>
      <c r="Q510">
        <v>4.5829514207149406E-4</v>
      </c>
      <c r="R510">
        <v>4.7551117451260106E-4</v>
      </c>
      <c r="S510">
        <v>4.7892720306513407E-4</v>
      </c>
      <c r="T510">
        <v>4.7961630695443646E-4</v>
      </c>
      <c r="U510">
        <v>4.6146746654360867E-4</v>
      </c>
      <c r="V510">
        <v>4.6816479400749064E-4</v>
      </c>
      <c r="W510">
        <v>4.7961630695443646E-4</v>
      </c>
      <c r="X510">
        <v>4.7392999075396058E-4</v>
      </c>
    </row>
    <row r="511" spans="1:24">
      <c r="A511" s="14">
        <v>4.5977011494252872E-4</v>
      </c>
      <c r="B511" s="14">
        <v>4.6490004649000463E-4</v>
      </c>
      <c r="C511" s="14">
        <v>4.7732696897374703E-4</v>
      </c>
      <c r="D511" s="14">
        <v>4.7961630695443646E-4</v>
      </c>
      <c r="E511" s="14">
        <v>4.4843049327354261E-4</v>
      </c>
      <c r="F511" s="14">
        <v>4.6360686138154843E-4</v>
      </c>
      <c r="G511" s="14">
        <v>4.5310376076121433E-4</v>
      </c>
      <c r="H511" s="14">
        <v>4.6490004649000463E-4</v>
      </c>
      <c r="I511" s="14">
        <v>4.6019328117809482E-4</v>
      </c>
      <c r="J511" s="14">
        <v>4.4883303411131061E-4</v>
      </c>
      <c r="K511" s="14">
        <v>4.6206809145564324E-4</v>
      </c>
      <c r="M511" s="5"/>
      <c r="N511">
        <v>4.7846889952153111E-4</v>
      </c>
      <c r="O511">
        <v>4.7961630695443646E-4</v>
      </c>
      <c r="P511">
        <v>4.7961630695443646E-4</v>
      </c>
      <c r="Q511">
        <v>4.5829514207149406E-4</v>
      </c>
      <c r="R511">
        <v>4.7551117451260106E-4</v>
      </c>
      <c r="S511">
        <v>4.7892720306513407E-4</v>
      </c>
      <c r="T511">
        <v>4.7961630695443646E-4</v>
      </c>
      <c r="U511">
        <v>4.6146746654360867E-4</v>
      </c>
      <c r="V511">
        <v>4.6816479400749064E-4</v>
      </c>
      <c r="W511">
        <v>4.7961630695443646E-4</v>
      </c>
      <c r="X511">
        <v>4.7392999075396058E-4</v>
      </c>
    </row>
    <row r="512" spans="1:24">
      <c r="A512" s="14">
        <v>4.5977011494252872E-4</v>
      </c>
      <c r="B512" s="14">
        <v>4.6490004649000463E-4</v>
      </c>
      <c r="C512" s="14">
        <v>4.7732696897374703E-4</v>
      </c>
      <c r="D512" s="14">
        <v>4.7961630695443646E-4</v>
      </c>
      <c r="E512" s="14">
        <v>4.4843049327354261E-4</v>
      </c>
      <c r="F512" s="14">
        <v>4.6360686138154843E-4</v>
      </c>
      <c r="G512" s="14">
        <v>4.5310376076121433E-4</v>
      </c>
      <c r="H512" s="14">
        <v>4.6490004649000463E-4</v>
      </c>
      <c r="I512" s="14">
        <v>4.6019328117809482E-4</v>
      </c>
      <c r="J512" s="14">
        <v>4.4883303411131061E-4</v>
      </c>
      <c r="K512" s="14">
        <v>4.6206809145564324E-4</v>
      </c>
      <c r="M512" s="5"/>
      <c r="N512">
        <v>4.7846889952153111E-4</v>
      </c>
      <c r="O512">
        <v>4.7961630695443646E-4</v>
      </c>
      <c r="P512">
        <v>4.7961630695443646E-4</v>
      </c>
      <c r="Q512">
        <v>4.5829514207149406E-4</v>
      </c>
      <c r="R512">
        <v>4.7551117451260106E-4</v>
      </c>
      <c r="S512">
        <v>4.7892720306513407E-4</v>
      </c>
      <c r="T512">
        <v>4.7961630695443646E-4</v>
      </c>
      <c r="U512">
        <v>4.6146746654360867E-4</v>
      </c>
      <c r="V512">
        <v>4.6816479400749064E-4</v>
      </c>
      <c r="W512">
        <v>4.7961630695443646E-4</v>
      </c>
      <c r="X512">
        <v>4.7392999075396058E-4</v>
      </c>
    </row>
    <row r="513" spans="1:24">
      <c r="A513" s="14">
        <v>4.5977011494252872E-4</v>
      </c>
      <c r="B513" s="14">
        <v>4.6490004649000463E-4</v>
      </c>
      <c r="C513" s="14">
        <v>4.7732696897374703E-4</v>
      </c>
      <c r="D513" s="14">
        <v>4.7961630695443646E-4</v>
      </c>
      <c r="E513" s="14">
        <v>4.4843049327354261E-4</v>
      </c>
      <c r="F513" s="14">
        <v>4.6360686138154843E-4</v>
      </c>
      <c r="G513" s="14">
        <v>4.5310376076121433E-4</v>
      </c>
      <c r="H513" s="14">
        <v>4.6490004649000463E-4</v>
      </c>
      <c r="I513" s="14">
        <v>4.6019328117809482E-4</v>
      </c>
      <c r="J513" s="14">
        <v>4.4883303411131061E-4</v>
      </c>
      <c r="K513" s="14">
        <v>4.6206809145564324E-4</v>
      </c>
      <c r="M513" s="5"/>
      <c r="N513">
        <v>4.7846889952153111E-4</v>
      </c>
      <c r="O513">
        <v>4.7961630695443646E-4</v>
      </c>
      <c r="P513">
        <v>4.7961630695443646E-4</v>
      </c>
      <c r="Q513">
        <v>4.5829514207149406E-4</v>
      </c>
      <c r="R513">
        <v>4.7551117451260106E-4</v>
      </c>
      <c r="S513">
        <v>4.7892720306513407E-4</v>
      </c>
      <c r="T513">
        <v>4.7961630695443646E-4</v>
      </c>
      <c r="U513">
        <v>4.6146746654360867E-4</v>
      </c>
      <c r="V513">
        <v>4.6816479400749064E-4</v>
      </c>
      <c r="W513">
        <v>4.7961630695443646E-4</v>
      </c>
      <c r="X513">
        <v>4.7392999075396058E-4</v>
      </c>
    </row>
    <row r="514" spans="1:24">
      <c r="A514" s="14">
        <v>4.5977011494252872E-4</v>
      </c>
      <c r="B514" s="14">
        <v>4.6490004649000463E-4</v>
      </c>
      <c r="C514" s="14">
        <v>4.7732696897374703E-4</v>
      </c>
      <c r="D514" s="14">
        <v>4.7961630695443646E-4</v>
      </c>
      <c r="E514" s="14">
        <v>4.4843049327354261E-4</v>
      </c>
      <c r="F514" s="14">
        <v>4.6360686138154843E-4</v>
      </c>
      <c r="G514" s="14">
        <v>4.5310376076121433E-4</v>
      </c>
      <c r="H514" s="14">
        <v>4.6490004649000463E-4</v>
      </c>
      <c r="I514" s="14">
        <v>4.6019328117809482E-4</v>
      </c>
      <c r="J514" s="14">
        <v>4.4883303411131061E-4</v>
      </c>
      <c r="K514" s="14">
        <v>4.6206809145564324E-4</v>
      </c>
      <c r="M514" s="5"/>
      <c r="N514">
        <v>4.7846889952153111E-4</v>
      </c>
      <c r="O514">
        <v>4.7961630695443646E-4</v>
      </c>
      <c r="P514">
        <v>4.7961630695443646E-4</v>
      </c>
      <c r="Q514">
        <v>4.5829514207149406E-4</v>
      </c>
      <c r="R514">
        <v>4.7551117451260106E-4</v>
      </c>
      <c r="S514">
        <v>4.7892720306513407E-4</v>
      </c>
      <c r="T514">
        <v>4.7961630695443646E-4</v>
      </c>
      <c r="U514">
        <v>4.6146746654360867E-4</v>
      </c>
      <c r="V514">
        <v>4.6816479400749064E-4</v>
      </c>
      <c r="W514">
        <v>4.7961630695443646E-4</v>
      </c>
      <c r="X514">
        <v>4.7392999075396058E-4</v>
      </c>
    </row>
    <row r="515" spans="1:24">
      <c r="A515" s="14">
        <v>4.5977011494252872E-4</v>
      </c>
      <c r="B515" s="14">
        <v>4.6490004649000463E-4</v>
      </c>
      <c r="C515" s="14">
        <v>4.7732696897374703E-4</v>
      </c>
      <c r="D515" s="14">
        <v>4.7961630695443646E-4</v>
      </c>
      <c r="E515" s="14">
        <v>4.4843049327354261E-4</v>
      </c>
      <c r="F515" s="14">
        <v>4.6360686138154843E-4</v>
      </c>
      <c r="G515" s="14">
        <v>4.5310376076121433E-4</v>
      </c>
      <c r="H515" s="14">
        <v>4.6490004649000463E-4</v>
      </c>
      <c r="I515" s="14">
        <v>4.6019328117809482E-4</v>
      </c>
      <c r="J515" s="14">
        <v>4.4883303411131061E-4</v>
      </c>
      <c r="K515" s="14">
        <v>4.6206809145564324E-4</v>
      </c>
      <c r="M515" s="5"/>
      <c r="N515">
        <v>4.7846889952153111E-4</v>
      </c>
      <c r="O515">
        <v>4.7961630695443646E-4</v>
      </c>
      <c r="P515">
        <v>4.7961630695443646E-4</v>
      </c>
      <c r="Q515">
        <v>4.5829514207149406E-4</v>
      </c>
      <c r="R515">
        <v>4.7551117451260106E-4</v>
      </c>
      <c r="S515">
        <v>4.7892720306513407E-4</v>
      </c>
      <c r="T515">
        <v>4.7961630695443646E-4</v>
      </c>
      <c r="U515">
        <v>4.6146746654360867E-4</v>
      </c>
      <c r="V515">
        <v>4.6816479400749064E-4</v>
      </c>
      <c r="W515">
        <v>4.7961630695443646E-4</v>
      </c>
      <c r="X515">
        <v>4.7392999075396058E-4</v>
      </c>
    </row>
    <row r="516" spans="1:24">
      <c r="A516" s="14">
        <v>4.5977011494252872E-4</v>
      </c>
      <c r="B516" s="14">
        <v>4.6490004649000463E-4</v>
      </c>
      <c r="C516" s="14">
        <v>4.7732696897374703E-4</v>
      </c>
      <c r="D516" s="14">
        <v>4.7961630695443646E-4</v>
      </c>
      <c r="E516" s="14">
        <v>4.4843049327354261E-4</v>
      </c>
      <c r="F516" s="14">
        <v>4.6360686138154843E-4</v>
      </c>
      <c r="G516" s="14">
        <v>4.5310376076121433E-4</v>
      </c>
      <c r="H516" s="14">
        <v>4.6490004649000463E-4</v>
      </c>
      <c r="I516" s="14">
        <v>4.6019328117809482E-4</v>
      </c>
      <c r="J516" s="14">
        <v>4.4883303411131061E-4</v>
      </c>
      <c r="K516" s="14">
        <v>4.6206809145564324E-4</v>
      </c>
      <c r="M516" s="5"/>
      <c r="N516">
        <v>4.7846889952153111E-4</v>
      </c>
      <c r="O516">
        <v>4.7961630695443646E-4</v>
      </c>
      <c r="P516">
        <v>4.7961630695443646E-4</v>
      </c>
      <c r="Q516">
        <v>4.5829514207149406E-4</v>
      </c>
      <c r="R516">
        <v>4.7551117451260106E-4</v>
      </c>
      <c r="S516">
        <v>4.7892720306513407E-4</v>
      </c>
      <c r="T516">
        <v>4.7961630695443646E-4</v>
      </c>
      <c r="U516">
        <v>4.6146746654360867E-4</v>
      </c>
      <c r="V516">
        <v>4.6816479400749064E-4</v>
      </c>
      <c r="W516">
        <v>4.7961630695443646E-4</v>
      </c>
      <c r="X516">
        <v>4.7392999075396058E-4</v>
      </c>
    </row>
    <row r="517" spans="1:24">
      <c r="A517" s="14">
        <v>4.5977011494252872E-4</v>
      </c>
      <c r="B517" s="14">
        <v>4.6490004649000463E-4</v>
      </c>
      <c r="C517" s="14">
        <v>4.7732696897374703E-4</v>
      </c>
      <c r="D517" s="14">
        <v>4.7961630695443646E-4</v>
      </c>
      <c r="E517" s="14">
        <v>4.4843049327354261E-4</v>
      </c>
      <c r="F517" s="14">
        <v>4.6360686138154843E-4</v>
      </c>
      <c r="G517" s="14">
        <v>4.5310376076121433E-4</v>
      </c>
      <c r="H517" s="14">
        <v>4.6490004649000463E-4</v>
      </c>
      <c r="I517" s="14">
        <v>4.6019328117809482E-4</v>
      </c>
      <c r="J517" s="14">
        <v>4.4883303411131061E-4</v>
      </c>
      <c r="K517" s="14">
        <v>4.6206809145564324E-4</v>
      </c>
      <c r="M517" s="5"/>
      <c r="N517">
        <v>4.7846889952153111E-4</v>
      </c>
      <c r="O517">
        <v>4.7961630695443646E-4</v>
      </c>
      <c r="P517">
        <v>4.7961630695443646E-4</v>
      </c>
      <c r="Q517">
        <v>4.5829514207149406E-4</v>
      </c>
      <c r="R517">
        <v>4.7551117451260106E-4</v>
      </c>
      <c r="S517">
        <v>4.7892720306513407E-4</v>
      </c>
      <c r="T517">
        <v>4.7961630695443646E-4</v>
      </c>
      <c r="U517">
        <v>4.6146746654360867E-4</v>
      </c>
      <c r="V517">
        <v>4.6816479400749064E-4</v>
      </c>
      <c r="W517">
        <v>4.7961630695443646E-4</v>
      </c>
      <c r="X517">
        <v>4.7392999075396058E-4</v>
      </c>
    </row>
    <row r="518" spans="1:24">
      <c r="A518" s="14">
        <v>4.5977011494252872E-4</v>
      </c>
      <c r="B518" s="14">
        <v>4.6490004649000463E-4</v>
      </c>
      <c r="C518" s="14">
        <v>4.7732696897374703E-4</v>
      </c>
      <c r="D518" s="14">
        <v>4.7961630695443646E-4</v>
      </c>
      <c r="E518" s="14">
        <v>4.4843049327354261E-4</v>
      </c>
      <c r="F518" s="14">
        <v>4.6360686138154843E-4</v>
      </c>
      <c r="G518" s="14">
        <v>4.5310376076121433E-4</v>
      </c>
      <c r="H518" s="14">
        <v>4.6490004649000463E-4</v>
      </c>
      <c r="I518" s="14">
        <v>4.6019328117809482E-4</v>
      </c>
      <c r="J518" s="14">
        <v>4.4883303411131061E-4</v>
      </c>
      <c r="K518" s="14">
        <v>4.6206809145564324E-4</v>
      </c>
      <c r="M518" s="5"/>
      <c r="N518">
        <v>4.7846889952153111E-4</v>
      </c>
      <c r="O518">
        <v>4.7961630695443646E-4</v>
      </c>
      <c r="P518">
        <v>4.7961630695443646E-4</v>
      </c>
      <c r="Q518">
        <v>4.5829514207149406E-4</v>
      </c>
      <c r="R518">
        <v>4.7551117451260106E-4</v>
      </c>
      <c r="S518">
        <v>4.7892720306513407E-4</v>
      </c>
      <c r="T518">
        <v>4.7961630695443646E-4</v>
      </c>
      <c r="U518">
        <v>4.6146746654360867E-4</v>
      </c>
      <c r="V518">
        <v>4.6816479400749064E-4</v>
      </c>
      <c r="W518">
        <v>4.7961630695443646E-4</v>
      </c>
      <c r="X518">
        <v>4.7392999075396058E-4</v>
      </c>
    </row>
    <row r="519" spans="1:24">
      <c r="A519" s="14">
        <v>4.5977011494252872E-4</v>
      </c>
      <c r="B519" s="14">
        <v>4.6490004649000463E-4</v>
      </c>
      <c r="C519" s="14">
        <v>4.7732696897374703E-4</v>
      </c>
      <c r="D519" s="14">
        <v>4.7961630695443646E-4</v>
      </c>
      <c r="E519" s="14">
        <v>4.4843049327354261E-4</v>
      </c>
      <c r="F519" s="14">
        <v>4.6360686138154843E-4</v>
      </c>
      <c r="G519" s="14">
        <v>4.5310376076121433E-4</v>
      </c>
      <c r="H519" s="14">
        <v>4.6490004649000463E-4</v>
      </c>
      <c r="I519" s="14">
        <v>4.6019328117809482E-4</v>
      </c>
      <c r="J519" s="14">
        <v>4.4883303411131061E-4</v>
      </c>
      <c r="K519" s="14">
        <v>4.6206809145564324E-4</v>
      </c>
      <c r="M519" s="5"/>
      <c r="N519">
        <v>4.7846889952153111E-4</v>
      </c>
      <c r="O519">
        <v>4.7961630695443646E-4</v>
      </c>
      <c r="P519">
        <v>4.7961630695443646E-4</v>
      </c>
      <c r="Q519">
        <v>4.5829514207149406E-4</v>
      </c>
      <c r="R519">
        <v>4.7551117451260106E-4</v>
      </c>
      <c r="S519">
        <v>4.7892720306513407E-4</v>
      </c>
      <c r="T519">
        <v>4.7961630695443646E-4</v>
      </c>
      <c r="U519">
        <v>4.6146746654360867E-4</v>
      </c>
      <c r="V519">
        <v>4.6816479400749064E-4</v>
      </c>
      <c r="W519">
        <v>4.7961630695443646E-4</v>
      </c>
      <c r="X519">
        <v>4.7392999075396058E-4</v>
      </c>
    </row>
    <row r="520" spans="1:24">
      <c r="A520" s="14">
        <v>4.5977011494252872E-4</v>
      </c>
      <c r="B520" s="14">
        <v>4.6490004649000463E-4</v>
      </c>
      <c r="C520" s="14">
        <v>4.7732696897374703E-4</v>
      </c>
      <c r="D520" s="14">
        <v>4.7961630695443646E-4</v>
      </c>
      <c r="E520" s="14">
        <v>4.4843049327354261E-4</v>
      </c>
      <c r="F520" s="14">
        <v>4.6360686138154843E-4</v>
      </c>
      <c r="G520" s="14">
        <v>4.5310376076121433E-4</v>
      </c>
      <c r="H520" s="14">
        <v>4.6490004649000463E-4</v>
      </c>
      <c r="I520" s="14">
        <v>4.6019328117809482E-4</v>
      </c>
      <c r="J520" s="14">
        <v>4.4883303411131061E-4</v>
      </c>
      <c r="K520" s="14">
        <v>4.6206809145564324E-4</v>
      </c>
      <c r="M520" s="5"/>
      <c r="N520">
        <v>4.7846889952153111E-4</v>
      </c>
      <c r="O520">
        <v>4.7961630695443646E-4</v>
      </c>
      <c r="P520">
        <v>4.7961630695443646E-4</v>
      </c>
      <c r="Q520">
        <v>4.5829514207149406E-4</v>
      </c>
      <c r="R520">
        <v>4.7551117451260106E-4</v>
      </c>
      <c r="S520">
        <v>4.7892720306513407E-4</v>
      </c>
      <c r="T520">
        <v>4.7961630695443646E-4</v>
      </c>
      <c r="U520">
        <v>4.6146746654360867E-4</v>
      </c>
      <c r="V520">
        <v>4.6816479400749064E-4</v>
      </c>
      <c r="W520">
        <v>4.7961630695443646E-4</v>
      </c>
      <c r="X520">
        <v>4.7392999075396058E-4</v>
      </c>
    </row>
    <row r="521" spans="1:24">
      <c r="A521" s="14">
        <v>4.5977011494252872E-4</v>
      </c>
      <c r="B521" s="14">
        <v>4.6490004649000463E-4</v>
      </c>
      <c r="C521" s="14">
        <v>4.7732696897374703E-4</v>
      </c>
      <c r="D521" s="14">
        <v>4.7961630695443646E-4</v>
      </c>
      <c r="E521" s="14">
        <v>4.4843049327354261E-4</v>
      </c>
      <c r="F521" s="14">
        <v>4.6360686138154843E-4</v>
      </c>
      <c r="G521" s="14">
        <v>4.5310376076121433E-4</v>
      </c>
      <c r="H521" s="14">
        <v>4.6490004649000463E-4</v>
      </c>
      <c r="I521" s="14">
        <v>4.6019328117809482E-4</v>
      </c>
      <c r="J521" s="14">
        <v>4.4883303411131061E-4</v>
      </c>
      <c r="K521" s="14">
        <v>4.6206809145564324E-4</v>
      </c>
      <c r="M521" s="5"/>
      <c r="N521">
        <v>4.7846889952153111E-4</v>
      </c>
      <c r="O521">
        <v>4.7961630695443646E-4</v>
      </c>
      <c r="P521">
        <v>4.7961630695443646E-4</v>
      </c>
      <c r="Q521">
        <v>4.5829514207149406E-4</v>
      </c>
      <c r="R521">
        <v>4.7551117451260106E-4</v>
      </c>
      <c r="S521">
        <v>4.7892720306513407E-4</v>
      </c>
      <c r="T521">
        <v>4.7961630695443646E-4</v>
      </c>
      <c r="U521">
        <v>4.6146746654360867E-4</v>
      </c>
      <c r="V521">
        <v>4.6816479400749064E-4</v>
      </c>
      <c r="W521">
        <v>4.7961630695443646E-4</v>
      </c>
      <c r="X521">
        <v>4.7392999075396058E-4</v>
      </c>
    </row>
    <row r="522" spans="1:24">
      <c r="A522" s="14">
        <v>4.5977011494252872E-4</v>
      </c>
      <c r="B522" s="14">
        <v>4.6490004649000463E-4</v>
      </c>
      <c r="C522" s="14">
        <v>4.7732696897374703E-4</v>
      </c>
      <c r="D522" s="14">
        <v>4.7961630695443646E-4</v>
      </c>
      <c r="E522" s="14">
        <v>4.4843049327354261E-4</v>
      </c>
      <c r="F522" s="14">
        <v>4.6360686138154843E-4</v>
      </c>
      <c r="G522" s="14">
        <v>4.5310376076121433E-4</v>
      </c>
      <c r="H522" s="14">
        <v>4.6490004649000463E-4</v>
      </c>
      <c r="I522" s="14">
        <v>4.6019328117809482E-4</v>
      </c>
      <c r="J522" s="14">
        <v>4.4883303411131061E-4</v>
      </c>
      <c r="K522" s="14">
        <v>4.6206809145564324E-4</v>
      </c>
      <c r="M522" s="5"/>
      <c r="N522">
        <v>4.7846889952153111E-4</v>
      </c>
      <c r="O522">
        <v>4.7961630695443646E-4</v>
      </c>
      <c r="P522">
        <v>4.7961630695443646E-4</v>
      </c>
      <c r="Q522">
        <v>4.5829514207149406E-4</v>
      </c>
      <c r="R522">
        <v>4.7551117451260106E-4</v>
      </c>
      <c r="S522">
        <v>4.7892720306513407E-4</v>
      </c>
      <c r="T522">
        <v>4.7961630695443646E-4</v>
      </c>
      <c r="U522">
        <v>4.6146746654360867E-4</v>
      </c>
      <c r="V522">
        <v>4.6816479400749064E-4</v>
      </c>
      <c r="W522">
        <v>4.7961630695443646E-4</v>
      </c>
      <c r="X522">
        <v>4.7392999075396058E-4</v>
      </c>
    </row>
    <row r="523" spans="1:24">
      <c r="A523" s="14">
        <v>4.5977011494252872E-4</v>
      </c>
      <c r="B523" s="14">
        <v>4.6490004649000463E-4</v>
      </c>
      <c r="C523" s="14">
        <v>4.7732696897374703E-4</v>
      </c>
      <c r="D523" s="14">
        <v>4.7961630695443646E-4</v>
      </c>
      <c r="E523" s="14">
        <v>4.4843049327354261E-4</v>
      </c>
      <c r="F523" s="14">
        <v>4.6360686138154843E-4</v>
      </c>
      <c r="G523" s="14">
        <v>4.5310376076121433E-4</v>
      </c>
      <c r="H523" s="14">
        <v>4.6490004649000463E-4</v>
      </c>
      <c r="I523" s="14">
        <v>4.6019328117809482E-4</v>
      </c>
      <c r="J523" s="14">
        <v>4.4883303411131061E-4</v>
      </c>
      <c r="K523" s="14">
        <v>4.6206809145564324E-4</v>
      </c>
      <c r="M523" s="5"/>
      <c r="N523">
        <v>4.7846889952153111E-4</v>
      </c>
      <c r="O523">
        <v>4.7961630695443646E-4</v>
      </c>
      <c r="P523">
        <v>4.7961630695443646E-4</v>
      </c>
      <c r="Q523">
        <v>4.5829514207149406E-4</v>
      </c>
      <c r="R523">
        <v>4.7551117451260106E-4</v>
      </c>
      <c r="S523">
        <v>4.7892720306513407E-4</v>
      </c>
      <c r="T523">
        <v>4.7961630695443646E-4</v>
      </c>
      <c r="U523">
        <v>4.6146746654360867E-4</v>
      </c>
      <c r="V523">
        <v>4.6816479400749064E-4</v>
      </c>
      <c r="W523">
        <v>4.7961630695443646E-4</v>
      </c>
      <c r="X523">
        <v>4.7392999075396058E-4</v>
      </c>
    </row>
    <row r="524" spans="1:24">
      <c r="A524" s="14">
        <v>4.5977011494252872E-4</v>
      </c>
      <c r="B524" s="14">
        <v>4.6490004649000463E-4</v>
      </c>
      <c r="C524" s="14">
        <v>4.7732696897374703E-4</v>
      </c>
      <c r="D524" s="14">
        <v>4.7961630695443646E-4</v>
      </c>
      <c r="E524" s="14">
        <v>4.4843049327354261E-4</v>
      </c>
      <c r="F524" s="14">
        <v>4.6360686138154843E-4</v>
      </c>
      <c r="G524" s="14">
        <v>4.5310376076121433E-4</v>
      </c>
      <c r="H524" s="14">
        <v>4.6490004649000463E-4</v>
      </c>
      <c r="I524" s="14">
        <v>4.6019328117809482E-4</v>
      </c>
      <c r="J524" s="14">
        <v>4.4883303411131061E-4</v>
      </c>
      <c r="K524" s="14">
        <v>4.6206809145564324E-4</v>
      </c>
      <c r="M524" s="5"/>
      <c r="N524">
        <v>4.7846889952153111E-4</v>
      </c>
      <c r="O524">
        <v>4.7961630695443646E-4</v>
      </c>
      <c r="P524">
        <v>4.7961630695443646E-4</v>
      </c>
      <c r="Q524">
        <v>4.5829514207149406E-4</v>
      </c>
      <c r="R524">
        <v>4.7551117451260106E-4</v>
      </c>
      <c r="S524">
        <v>4.7892720306513407E-4</v>
      </c>
      <c r="T524">
        <v>4.7961630695443646E-4</v>
      </c>
      <c r="U524">
        <v>4.6146746654360867E-4</v>
      </c>
      <c r="V524">
        <v>4.6816479400749064E-4</v>
      </c>
      <c r="W524">
        <v>4.7961630695443646E-4</v>
      </c>
      <c r="X524">
        <v>4.7392999075396058E-4</v>
      </c>
    </row>
    <row r="525" spans="1:24">
      <c r="A525" s="14">
        <v>4.5977011494252872E-4</v>
      </c>
      <c r="B525" s="14">
        <v>4.6490004649000463E-4</v>
      </c>
      <c r="C525" s="14">
        <v>4.7732696897374703E-4</v>
      </c>
      <c r="D525" s="14">
        <v>4.7961630695443646E-4</v>
      </c>
      <c r="E525" s="14">
        <v>4.4843049327354261E-4</v>
      </c>
      <c r="F525" s="14">
        <v>4.6360686138154843E-4</v>
      </c>
      <c r="G525" s="14">
        <v>4.5310376076121433E-4</v>
      </c>
      <c r="H525" s="14">
        <v>4.6490004649000463E-4</v>
      </c>
      <c r="I525" s="14">
        <v>4.6019328117809482E-4</v>
      </c>
      <c r="J525" s="14">
        <v>4.4883303411131061E-4</v>
      </c>
      <c r="K525" s="14">
        <v>4.6206809145564324E-4</v>
      </c>
      <c r="M525" s="5"/>
      <c r="N525">
        <v>4.7846889952153111E-4</v>
      </c>
      <c r="O525">
        <v>4.7961630695443646E-4</v>
      </c>
      <c r="P525">
        <v>4.7961630695443646E-4</v>
      </c>
      <c r="Q525">
        <v>4.5829514207149406E-4</v>
      </c>
      <c r="R525">
        <v>4.7551117451260106E-4</v>
      </c>
      <c r="S525">
        <v>4.7892720306513407E-4</v>
      </c>
      <c r="T525">
        <v>4.7961630695443646E-4</v>
      </c>
      <c r="U525">
        <v>4.6146746654360867E-4</v>
      </c>
      <c r="V525">
        <v>4.6816479400749064E-4</v>
      </c>
      <c r="W525">
        <v>4.7961630695443646E-4</v>
      </c>
      <c r="X525">
        <v>4.7392999075396058E-4</v>
      </c>
    </row>
    <row r="526" spans="1:24">
      <c r="A526" s="14">
        <v>4.5977011494252872E-4</v>
      </c>
      <c r="B526" s="14">
        <v>4.6490004649000463E-4</v>
      </c>
      <c r="C526" s="14">
        <v>4.7732696897374703E-4</v>
      </c>
      <c r="D526" s="14">
        <v>4.7961630695443646E-4</v>
      </c>
      <c r="E526" s="14">
        <v>4.4843049327354261E-4</v>
      </c>
      <c r="F526" s="14">
        <v>4.6360686138154843E-4</v>
      </c>
      <c r="G526" s="14">
        <v>4.5310376076121433E-4</v>
      </c>
      <c r="H526" s="14">
        <v>4.6490004649000463E-4</v>
      </c>
      <c r="I526" s="14">
        <v>4.6019328117809482E-4</v>
      </c>
      <c r="J526" s="14">
        <v>4.4883303411131061E-4</v>
      </c>
      <c r="K526" s="14">
        <v>4.6206809145564324E-4</v>
      </c>
      <c r="M526" s="5"/>
      <c r="N526">
        <v>4.7846889952153111E-4</v>
      </c>
      <c r="O526">
        <v>4.7961630695443646E-4</v>
      </c>
      <c r="P526">
        <v>4.7961630695443646E-4</v>
      </c>
      <c r="Q526">
        <v>4.5829514207149406E-4</v>
      </c>
      <c r="R526">
        <v>4.7551117451260106E-4</v>
      </c>
      <c r="S526">
        <v>4.7892720306513407E-4</v>
      </c>
      <c r="T526">
        <v>4.7961630695443646E-4</v>
      </c>
      <c r="U526">
        <v>4.6146746654360867E-4</v>
      </c>
      <c r="V526">
        <v>4.6816479400749064E-4</v>
      </c>
      <c r="W526">
        <v>4.7961630695443646E-4</v>
      </c>
      <c r="X526">
        <v>4.7392999075396058E-4</v>
      </c>
    </row>
    <row r="527" spans="1:24">
      <c r="A527" s="14">
        <v>4.5977011494252872E-4</v>
      </c>
      <c r="B527" s="14">
        <v>4.6490004649000463E-4</v>
      </c>
      <c r="C527" s="14">
        <v>4.7732696897374703E-4</v>
      </c>
      <c r="D527" s="14">
        <v>4.7961630695443646E-4</v>
      </c>
      <c r="E527" s="14">
        <v>4.4843049327354261E-4</v>
      </c>
      <c r="F527" s="14">
        <v>4.6360686138154843E-4</v>
      </c>
      <c r="G527" s="14">
        <v>4.5310376076121433E-4</v>
      </c>
      <c r="H527" s="14">
        <v>4.6490004649000463E-4</v>
      </c>
      <c r="I527" s="14">
        <v>4.6019328117809482E-4</v>
      </c>
      <c r="J527" s="14">
        <v>4.4883303411131061E-4</v>
      </c>
      <c r="K527" s="14">
        <v>4.6206809145564324E-4</v>
      </c>
      <c r="M527" s="5"/>
      <c r="N527">
        <v>4.7846889952153111E-4</v>
      </c>
      <c r="O527">
        <v>4.7961630695443646E-4</v>
      </c>
      <c r="P527">
        <v>4.7961630695443646E-4</v>
      </c>
      <c r="Q527">
        <v>4.5829514207149406E-4</v>
      </c>
      <c r="R527">
        <v>4.7551117451260106E-4</v>
      </c>
      <c r="S527">
        <v>4.7892720306513407E-4</v>
      </c>
      <c r="T527">
        <v>4.7961630695443646E-4</v>
      </c>
      <c r="U527">
        <v>4.6146746654360867E-4</v>
      </c>
      <c r="V527">
        <v>4.6816479400749064E-4</v>
      </c>
      <c r="W527">
        <v>4.7961630695443646E-4</v>
      </c>
      <c r="X527">
        <v>4.7392999075396058E-4</v>
      </c>
    </row>
    <row r="528" spans="1:24">
      <c r="A528" s="14">
        <v>4.5977011494252872E-4</v>
      </c>
      <c r="B528" s="14">
        <v>4.6490004649000463E-4</v>
      </c>
      <c r="C528" s="14">
        <v>4.7732696897374703E-4</v>
      </c>
      <c r="D528" s="14">
        <v>4.7961630695443646E-4</v>
      </c>
      <c r="E528" s="14">
        <v>4.4843049327354261E-4</v>
      </c>
      <c r="F528" s="14">
        <v>4.6360686138154843E-4</v>
      </c>
      <c r="G528" s="14">
        <v>4.5310376076121433E-4</v>
      </c>
      <c r="H528" s="14">
        <v>4.6490004649000463E-4</v>
      </c>
      <c r="I528" s="14">
        <v>4.6019328117809482E-4</v>
      </c>
      <c r="J528" s="14">
        <v>4.4883303411131061E-4</v>
      </c>
      <c r="K528" s="14">
        <v>4.6206809145564324E-4</v>
      </c>
      <c r="M528" s="5"/>
      <c r="N528">
        <v>4.7846889952153111E-4</v>
      </c>
      <c r="O528">
        <v>4.7961630695443646E-4</v>
      </c>
      <c r="P528">
        <v>4.7961630695443646E-4</v>
      </c>
      <c r="Q528">
        <v>4.5829514207149406E-4</v>
      </c>
      <c r="R528">
        <v>4.7551117451260106E-4</v>
      </c>
      <c r="S528">
        <v>4.7892720306513407E-4</v>
      </c>
      <c r="T528">
        <v>4.7961630695443646E-4</v>
      </c>
      <c r="U528">
        <v>4.6146746654360867E-4</v>
      </c>
      <c r="V528">
        <v>4.6816479400749064E-4</v>
      </c>
      <c r="W528">
        <v>4.7961630695443646E-4</v>
      </c>
      <c r="X528">
        <v>4.7392999075396058E-4</v>
      </c>
    </row>
    <row r="529" spans="1:24">
      <c r="A529" s="14">
        <v>4.5977011494252872E-4</v>
      </c>
      <c r="B529" s="14">
        <v>4.6490004649000463E-4</v>
      </c>
      <c r="C529" s="14">
        <v>4.7732696897374703E-4</v>
      </c>
      <c r="D529" s="14">
        <v>4.7961630695443646E-4</v>
      </c>
      <c r="E529" s="14">
        <v>4.4843049327354261E-4</v>
      </c>
      <c r="F529" s="14">
        <v>4.6360686138154843E-4</v>
      </c>
      <c r="G529" s="14">
        <v>4.5310376076121433E-4</v>
      </c>
      <c r="H529" s="14">
        <v>4.6490004649000463E-4</v>
      </c>
      <c r="I529" s="14">
        <v>4.6019328117809482E-4</v>
      </c>
      <c r="J529" s="14">
        <v>4.4883303411131061E-4</v>
      </c>
      <c r="K529" s="14">
        <v>4.6206809145564324E-4</v>
      </c>
      <c r="M529" s="5"/>
      <c r="N529">
        <v>4.7846889952153111E-4</v>
      </c>
      <c r="O529">
        <v>4.7961630695443646E-4</v>
      </c>
      <c r="P529">
        <v>4.7961630695443646E-4</v>
      </c>
      <c r="Q529">
        <v>4.5829514207149406E-4</v>
      </c>
      <c r="R529">
        <v>4.7551117451260106E-4</v>
      </c>
      <c r="S529">
        <v>4.7892720306513407E-4</v>
      </c>
      <c r="T529">
        <v>4.7961630695443646E-4</v>
      </c>
      <c r="U529">
        <v>4.6146746654360867E-4</v>
      </c>
      <c r="V529">
        <v>4.6816479400749064E-4</v>
      </c>
      <c r="W529">
        <v>4.7961630695443646E-4</v>
      </c>
      <c r="X529">
        <v>4.7392999075396058E-4</v>
      </c>
    </row>
    <row r="530" spans="1:24">
      <c r="A530" s="14">
        <v>4.5977011494252872E-4</v>
      </c>
      <c r="B530" s="14">
        <v>4.6490004649000463E-4</v>
      </c>
      <c r="C530" s="14">
        <v>4.7732696897374703E-4</v>
      </c>
      <c r="D530" s="14">
        <v>4.7961630695443646E-4</v>
      </c>
      <c r="E530" s="14">
        <v>4.4843049327354261E-4</v>
      </c>
      <c r="F530" s="14">
        <v>4.6360686138154843E-4</v>
      </c>
      <c r="G530" s="14">
        <v>4.5310376076121433E-4</v>
      </c>
      <c r="H530" s="14">
        <v>4.6490004649000463E-4</v>
      </c>
      <c r="I530" s="14">
        <v>4.6019328117809482E-4</v>
      </c>
      <c r="J530" s="14">
        <v>4.4883303411131061E-4</v>
      </c>
      <c r="K530" s="14">
        <v>4.6206809145564324E-4</v>
      </c>
      <c r="M530" s="5"/>
      <c r="N530">
        <v>4.7846889952153111E-4</v>
      </c>
      <c r="O530">
        <v>4.7961630695443646E-4</v>
      </c>
      <c r="P530">
        <v>4.7961630695443646E-4</v>
      </c>
      <c r="Q530">
        <v>4.5829514207149406E-4</v>
      </c>
      <c r="R530">
        <v>4.7551117451260106E-4</v>
      </c>
      <c r="S530">
        <v>4.7892720306513407E-4</v>
      </c>
      <c r="T530">
        <v>4.7961630695443646E-4</v>
      </c>
      <c r="U530">
        <v>4.6146746654360867E-4</v>
      </c>
      <c r="V530">
        <v>4.6816479400749064E-4</v>
      </c>
      <c r="W530">
        <v>4.7961630695443646E-4</v>
      </c>
      <c r="X530">
        <v>4.7392999075396058E-4</v>
      </c>
    </row>
    <row r="531" spans="1:24">
      <c r="A531" s="14">
        <v>4.5977011494252872E-4</v>
      </c>
      <c r="B531" s="14">
        <v>4.6490004649000463E-4</v>
      </c>
      <c r="C531" s="14">
        <v>4.7732696897374703E-4</v>
      </c>
      <c r="D531" s="14">
        <v>4.7961630695443646E-4</v>
      </c>
      <c r="E531" s="14">
        <v>4.4843049327354261E-4</v>
      </c>
      <c r="F531" s="14">
        <v>4.6360686138154843E-4</v>
      </c>
      <c r="G531" s="14">
        <v>4.5310376076121433E-4</v>
      </c>
      <c r="H531" s="14">
        <v>4.6490004649000463E-4</v>
      </c>
      <c r="I531" s="14">
        <v>4.6019328117809482E-4</v>
      </c>
      <c r="J531" s="14">
        <v>4.4883303411131061E-4</v>
      </c>
      <c r="K531" s="14">
        <v>4.6206809145564324E-4</v>
      </c>
      <c r="M531" s="5"/>
      <c r="N531">
        <v>4.7846889952153111E-4</v>
      </c>
      <c r="O531">
        <v>4.7961630695443646E-4</v>
      </c>
      <c r="P531">
        <v>4.7961630695443646E-4</v>
      </c>
      <c r="Q531">
        <v>4.5829514207149406E-4</v>
      </c>
      <c r="R531">
        <v>4.7551117451260106E-4</v>
      </c>
      <c r="S531">
        <v>4.7892720306513407E-4</v>
      </c>
      <c r="T531">
        <v>4.7961630695443646E-4</v>
      </c>
      <c r="U531">
        <v>4.6146746654360867E-4</v>
      </c>
      <c r="V531">
        <v>4.6816479400749064E-4</v>
      </c>
      <c r="W531">
        <v>4.7961630695443646E-4</v>
      </c>
      <c r="X531">
        <v>4.7392999075396058E-4</v>
      </c>
    </row>
    <row r="532" spans="1:24">
      <c r="A532" s="14">
        <v>4.5977011494252872E-4</v>
      </c>
      <c r="B532" s="14">
        <v>4.6490004649000463E-4</v>
      </c>
      <c r="C532" s="14">
        <v>4.7732696897374703E-4</v>
      </c>
      <c r="D532" s="14">
        <v>4.7961630695443646E-4</v>
      </c>
      <c r="E532" s="14">
        <v>4.4843049327354261E-4</v>
      </c>
      <c r="F532" s="14">
        <v>4.6360686138154843E-4</v>
      </c>
      <c r="G532" s="14">
        <v>4.5310376076121433E-4</v>
      </c>
      <c r="H532" s="14">
        <v>4.6490004649000463E-4</v>
      </c>
      <c r="I532" s="14">
        <v>4.6019328117809482E-4</v>
      </c>
      <c r="J532" s="14">
        <v>4.4883303411131061E-4</v>
      </c>
      <c r="K532" s="14">
        <v>4.6206809145564324E-4</v>
      </c>
      <c r="M532" s="5"/>
      <c r="N532">
        <v>4.7846889952153111E-4</v>
      </c>
      <c r="O532">
        <v>4.7961630695443646E-4</v>
      </c>
      <c r="P532">
        <v>4.7961630695443646E-4</v>
      </c>
      <c r="Q532">
        <v>4.5829514207149406E-4</v>
      </c>
      <c r="R532">
        <v>4.7551117451260106E-4</v>
      </c>
      <c r="S532">
        <v>4.7892720306513407E-4</v>
      </c>
      <c r="T532">
        <v>4.7961630695443646E-4</v>
      </c>
      <c r="U532">
        <v>4.6146746654360867E-4</v>
      </c>
      <c r="V532">
        <v>4.6816479400749064E-4</v>
      </c>
      <c r="W532">
        <v>4.7961630695443646E-4</v>
      </c>
      <c r="X532">
        <v>4.7392999075396058E-4</v>
      </c>
    </row>
    <row r="533" spans="1:24">
      <c r="A533" s="14">
        <v>4.5977011494252872E-4</v>
      </c>
      <c r="B533" s="14">
        <v>4.6490004649000463E-4</v>
      </c>
      <c r="C533" s="14">
        <v>4.7732696897374703E-4</v>
      </c>
      <c r="D533" s="14">
        <v>4.7961630695443646E-4</v>
      </c>
      <c r="E533" s="14">
        <v>4.4843049327354261E-4</v>
      </c>
      <c r="F533" s="14">
        <v>4.6360686138154843E-4</v>
      </c>
      <c r="G533" s="14">
        <v>4.5310376076121433E-4</v>
      </c>
      <c r="H533" s="14">
        <v>4.6490004649000463E-4</v>
      </c>
      <c r="I533" s="14">
        <v>4.6019328117809482E-4</v>
      </c>
      <c r="J533" s="14">
        <v>4.4883303411131061E-4</v>
      </c>
      <c r="K533" s="14">
        <v>4.6206809145564324E-4</v>
      </c>
      <c r="M533" s="5"/>
      <c r="N533">
        <v>4.7846889952153111E-4</v>
      </c>
      <c r="O533">
        <v>4.7961630695443646E-4</v>
      </c>
      <c r="P533">
        <v>4.7961630695443646E-4</v>
      </c>
      <c r="Q533">
        <v>4.5829514207149406E-4</v>
      </c>
      <c r="R533">
        <v>4.7551117451260106E-4</v>
      </c>
      <c r="S533">
        <v>4.7892720306513407E-4</v>
      </c>
      <c r="T533">
        <v>4.7961630695443646E-4</v>
      </c>
      <c r="U533">
        <v>4.6146746654360867E-4</v>
      </c>
      <c r="V533">
        <v>4.6816479400749064E-4</v>
      </c>
      <c r="W533">
        <v>4.7961630695443646E-4</v>
      </c>
      <c r="X533">
        <v>4.7392999075396058E-4</v>
      </c>
    </row>
    <row r="534" spans="1:24">
      <c r="A534" s="14">
        <v>4.5977011494252872E-4</v>
      </c>
      <c r="B534" s="14">
        <v>4.6490004649000463E-4</v>
      </c>
      <c r="C534" s="14">
        <v>4.7732696897374703E-4</v>
      </c>
      <c r="D534" s="14">
        <v>4.7961630695443646E-4</v>
      </c>
      <c r="E534" s="14">
        <v>4.4843049327354261E-4</v>
      </c>
      <c r="F534" s="14">
        <v>4.6360686138154843E-4</v>
      </c>
      <c r="G534" s="14">
        <v>4.5310376076121433E-4</v>
      </c>
      <c r="H534" s="14">
        <v>4.6490004649000463E-4</v>
      </c>
      <c r="I534" s="14">
        <v>4.6019328117809482E-4</v>
      </c>
      <c r="J534" s="14">
        <v>4.4883303411131061E-4</v>
      </c>
      <c r="K534" s="14">
        <v>4.6206809145564324E-4</v>
      </c>
      <c r="M534" s="5"/>
      <c r="N534">
        <v>4.7846889952153111E-4</v>
      </c>
      <c r="O534">
        <v>4.7961630695443646E-4</v>
      </c>
      <c r="P534">
        <v>4.7961630695443646E-4</v>
      </c>
      <c r="Q534">
        <v>4.5829514207149406E-4</v>
      </c>
      <c r="R534">
        <v>4.7551117451260106E-4</v>
      </c>
      <c r="S534">
        <v>4.7892720306513407E-4</v>
      </c>
      <c r="T534">
        <v>4.7961630695443646E-4</v>
      </c>
      <c r="U534">
        <v>4.6146746654360867E-4</v>
      </c>
      <c r="V534">
        <v>4.6816479400749064E-4</v>
      </c>
      <c r="W534">
        <v>4.7961630695443646E-4</v>
      </c>
      <c r="X534">
        <v>4.7392999075396058E-4</v>
      </c>
    </row>
    <row r="535" spans="1:24">
      <c r="A535" s="14">
        <v>4.5977011494252872E-4</v>
      </c>
      <c r="B535" s="14">
        <v>4.6490004649000463E-4</v>
      </c>
      <c r="C535" s="14">
        <v>4.7732696897374703E-4</v>
      </c>
      <c r="D535" s="14">
        <v>4.7961630695443646E-4</v>
      </c>
      <c r="E535" s="14">
        <v>4.4843049327354261E-4</v>
      </c>
      <c r="F535" s="14">
        <v>4.6360686138154843E-4</v>
      </c>
      <c r="G535" s="14">
        <v>4.5310376076121433E-4</v>
      </c>
      <c r="H535" s="14">
        <v>4.6490004649000463E-4</v>
      </c>
      <c r="I535" s="14">
        <v>4.6019328117809482E-4</v>
      </c>
      <c r="J535" s="14">
        <v>4.4883303411131061E-4</v>
      </c>
      <c r="K535" s="14">
        <v>4.6206809145564324E-4</v>
      </c>
      <c r="M535" s="5"/>
      <c r="N535">
        <v>4.7846889952153111E-4</v>
      </c>
      <c r="O535">
        <v>4.7961630695443646E-4</v>
      </c>
      <c r="P535">
        <v>4.7961630695443646E-4</v>
      </c>
      <c r="Q535">
        <v>4.5829514207149406E-4</v>
      </c>
      <c r="R535">
        <v>4.7551117451260106E-4</v>
      </c>
      <c r="S535">
        <v>4.7892720306513407E-4</v>
      </c>
      <c r="T535">
        <v>4.7961630695443646E-4</v>
      </c>
      <c r="U535">
        <v>4.6146746654360867E-4</v>
      </c>
      <c r="V535">
        <v>4.6816479400749064E-4</v>
      </c>
      <c r="W535">
        <v>4.7961630695443646E-4</v>
      </c>
      <c r="X535">
        <v>4.7392999075396058E-4</v>
      </c>
    </row>
    <row r="536" spans="1:24">
      <c r="A536" s="14">
        <v>4.5977011494252872E-4</v>
      </c>
      <c r="B536" s="14">
        <v>4.6490004649000463E-4</v>
      </c>
      <c r="C536" s="14">
        <v>4.7732696897374703E-4</v>
      </c>
      <c r="D536" s="14">
        <v>4.7961630695443646E-4</v>
      </c>
      <c r="E536" s="14">
        <v>4.4843049327354261E-4</v>
      </c>
      <c r="F536" s="14">
        <v>4.6360686138154843E-4</v>
      </c>
      <c r="G536" s="14">
        <v>4.5310376076121433E-4</v>
      </c>
      <c r="H536" s="14">
        <v>4.6490004649000463E-4</v>
      </c>
      <c r="I536" s="14">
        <v>4.6019328117809482E-4</v>
      </c>
      <c r="J536" s="14">
        <v>4.4883303411131061E-4</v>
      </c>
      <c r="K536" s="14">
        <v>4.6206809145564324E-4</v>
      </c>
      <c r="M536" s="5"/>
      <c r="N536">
        <v>4.7846889952153111E-4</v>
      </c>
      <c r="O536">
        <v>4.7961630695443646E-4</v>
      </c>
      <c r="P536">
        <v>4.7961630695443646E-4</v>
      </c>
      <c r="Q536">
        <v>4.5829514207149406E-4</v>
      </c>
      <c r="R536">
        <v>4.7551117451260106E-4</v>
      </c>
      <c r="S536">
        <v>4.7892720306513407E-4</v>
      </c>
      <c r="T536">
        <v>4.7961630695443646E-4</v>
      </c>
      <c r="U536">
        <v>4.6146746654360867E-4</v>
      </c>
      <c r="V536">
        <v>4.6816479400749064E-4</v>
      </c>
      <c r="W536">
        <v>4.7961630695443646E-4</v>
      </c>
      <c r="X536">
        <v>4.7392999075396058E-4</v>
      </c>
    </row>
    <row r="537" spans="1:24">
      <c r="A537" s="14">
        <v>4.5977011494252872E-4</v>
      </c>
      <c r="B537" s="14">
        <v>4.6490004649000463E-4</v>
      </c>
      <c r="C537" s="14">
        <v>4.7732696897374703E-4</v>
      </c>
      <c r="D537" s="14">
        <v>4.7961630695443646E-4</v>
      </c>
      <c r="E537" s="14">
        <v>4.4843049327354261E-4</v>
      </c>
      <c r="F537" s="14">
        <v>4.6360686138154843E-4</v>
      </c>
      <c r="G537" s="14">
        <v>4.5310376076121433E-4</v>
      </c>
      <c r="H537" s="14">
        <v>4.6490004649000463E-4</v>
      </c>
      <c r="I537" s="14">
        <v>4.6019328117809482E-4</v>
      </c>
      <c r="J537" s="14">
        <v>4.4883303411131061E-4</v>
      </c>
      <c r="K537" s="14">
        <v>4.6206809145564324E-4</v>
      </c>
      <c r="M537" s="5"/>
      <c r="N537">
        <v>4.7846889952153111E-4</v>
      </c>
      <c r="O537">
        <v>4.7961630695443646E-4</v>
      </c>
      <c r="P537">
        <v>4.7961630695443646E-4</v>
      </c>
      <c r="Q537">
        <v>4.5829514207149406E-4</v>
      </c>
      <c r="R537">
        <v>4.7551117451260106E-4</v>
      </c>
      <c r="S537">
        <v>4.7892720306513407E-4</v>
      </c>
      <c r="T537">
        <v>4.7961630695443646E-4</v>
      </c>
      <c r="U537">
        <v>4.6146746654360867E-4</v>
      </c>
      <c r="V537">
        <v>4.6816479400749064E-4</v>
      </c>
      <c r="W537">
        <v>4.7961630695443646E-4</v>
      </c>
      <c r="X537">
        <v>4.7392999075396058E-4</v>
      </c>
    </row>
    <row r="538" spans="1:24">
      <c r="A538" s="14">
        <v>4.5977011494252872E-4</v>
      </c>
      <c r="B538" s="14">
        <v>4.6490004649000463E-4</v>
      </c>
      <c r="C538" s="14">
        <v>4.7732696897374703E-4</v>
      </c>
      <c r="D538" s="14">
        <v>4.7961630695443646E-4</v>
      </c>
      <c r="E538" s="14">
        <v>4.4843049327354261E-4</v>
      </c>
      <c r="F538" s="14">
        <v>4.6360686138154843E-4</v>
      </c>
      <c r="G538" s="14">
        <v>4.5310376076121433E-4</v>
      </c>
      <c r="H538" s="14">
        <v>4.6490004649000463E-4</v>
      </c>
      <c r="I538" s="14">
        <v>4.6019328117809482E-4</v>
      </c>
      <c r="J538" s="14">
        <v>4.4883303411131061E-4</v>
      </c>
      <c r="K538" s="14">
        <v>4.6206809145564324E-4</v>
      </c>
      <c r="M538" s="5"/>
      <c r="N538">
        <v>4.7846889952153111E-4</v>
      </c>
      <c r="O538">
        <v>4.7961630695443646E-4</v>
      </c>
      <c r="P538">
        <v>4.7961630695443646E-4</v>
      </c>
      <c r="Q538">
        <v>4.5829514207149406E-4</v>
      </c>
      <c r="R538">
        <v>4.7551117451260106E-4</v>
      </c>
      <c r="S538">
        <v>4.7892720306513407E-4</v>
      </c>
      <c r="T538">
        <v>4.7961630695443646E-4</v>
      </c>
      <c r="U538">
        <v>4.6146746654360867E-4</v>
      </c>
      <c r="V538">
        <v>4.6816479400749064E-4</v>
      </c>
      <c r="W538">
        <v>4.7961630695443646E-4</v>
      </c>
      <c r="X538">
        <v>4.7392999075396058E-4</v>
      </c>
    </row>
    <row r="539" spans="1:24">
      <c r="A539" s="14">
        <v>4.5977011494252872E-4</v>
      </c>
      <c r="B539" s="14">
        <v>4.6490004649000463E-4</v>
      </c>
      <c r="C539" s="14">
        <v>4.7732696897374703E-4</v>
      </c>
      <c r="D539" s="14">
        <v>4.7961630695443646E-4</v>
      </c>
      <c r="E539" s="14">
        <v>4.5392646391284613E-4</v>
      </c>
      <c r="F539" s="14">
        <v>4.6360686138154843E-4</v>
      </c>
      <c r="G539" s="14">
        <v>4.5310376076121433E-4</v>
      </c>
      <c r="H539" s="14">
        <v>4.6490004649000463E-4</v>
      </c>
      <c r="I539" s="14">
        <v>4.6019328117809482E-4</v>
      </c>
      <c r="J539" s="14">
        <v>4.4883303411131061E-4</v>
      </c>
      <c r="K539" s="14">
        <v>4.6261768851957351E-4</v>
      </c>
      <c r="M539" s="5"/>
      <c r="N539">
        <v>4.7846889952153111E-4</v>
      </c>
      <c r="O539">
        <v>4.7961630695443646E-4</v>
      </c>
      <c r="P539">
        <v>4.7961630695443646E-4</v>
      </c>
      <c r="Q539">
        <v>4.5829514207149406E-4</v>
      </c>
      <c r="R539">
        <v>4.7551117451260106E-4</v>
      </c>
      <c r="S539">
        <v>4.7892720306513407E-4</v>
      </c>
      <c r="T539">
        <v>4.7961630695443646E-4</v>
      </c>
      <c r="U539">
        <v>4.6146746654360867E-4</v>
      </c>
      <c r="V539">
        <v>4.6816479400749064E-4</v>
      </c>
      <c r="W539">
        <v>4.7961630695443646E-4</v>
      </c>
      <c r="X539">
        <v>4.7392999075396058E-4</v>
      </c>
    </row>
    <row r="540" spans="1:24">
      <c r="A540" s="14">
        <v>4.5977011494252872E-4</v>
      </c>
      <c r="B540" s="14">
        <v>4.6490004649000463E-4</v>
      </c>
      <c r="C540" s="14">
        <v>4.7732696897374703E-4</v>
      </c>
      <c r="D540" s="14">
        <v>4.7961630695443646E-4</v>
      </c>
      <c r="E540" s="14">
        <v>4.5392646391284613E-4</v>
      </c>
      <c r="F540" s="14">
        <v>4.6360686138154843E-4</v>
      </c>
      <c r="G540" s="14">
        <v>4.5310376076121433E-4</v>
      </c>
      <c r="H540" s="14">
        <v>4.6490004649000463E-4</v>
      </c>
      <c r="I540" s="14">
        <v>4.6019328117809482E-4</v>
      </c>
      <c r="J540" s="14">
        <v>4.4883303411131061E-4</v>
      </c>
      <c r="K540" s="14">
        <v>4.6261768851957351E-4</v>
      </c>
      <c r="M540" s="5"/>
      <c r="N540">
        <v>4.7846889952153111E-4</v>
      </c>
      <c r="O540">
        <v>4.7961630695443646E-4</v>
      </c>
      <c r="P540">
        <v>4.7961630695443646E-4</v>
      </c>
      <c r="Q540">
        <v>4.5829514207149406E-4</v>
      </c>
      <c r="R540">
        <v>4.7551117451260106E-4</v>
      </c>
      <c r="S540">
        <v>4.7892720306513407E-4</v>
      </c>
      <c r="T540">
        <v>4.7961630695443646E-4</v>
      </c>
      <c r="U540">
        <v>4.6146746654360867E-4</v>
      </c>
      <c r="V540">
        <v>4.6816479400749064E-4</v>
      </c>
      <c r="W540">
        <v>4.7961630695443646E-4</v>
      </c>
      <c r="X540">
        <v>4.7392999075396058E-4</v>
      </c>
    </row>
    <row r="541" spans="1:24">
      <c r="A541" s="14">
        <v>4.5977011494252872E-4</v>
      </c>
      <c r="B541" s="14">
        <v>4.6490004649000463E-4</v>
      </c>
      <c r="C541" s="14">
        <v>4.7732696897374703E-4</v>
      </c>
      <c r="D541" s="14">
        <v>4.7961630695443646E-4</v>
      </c>
      <c r="E541" s="14">
        <v>4.5392646391284613E-4</v>
      </c>
      <c r="F541" s="14">
        <v>4.6360686138154843E-4</v>
      </c>
      <c r="G541" s="14">
        <v>4.5310376076121433E-4</v>
      </c>
      <c r="H541" s="14">
        <v>4.6490004649000463E-4</v>
      </c>
      <c r="I541" s="14">
        <v>4.6019328117809482E-4</v>
      </c>
      <c r="J541" s="14">
        <v>4.4883303411131061E-4</v>
      </c>
      <c r="K541" s="14">
        <v>4.6261768851957351E-4</v>
      </c>
      <c r="M541" s="5"/>
      <c r="N541">
        <v>4.7846889952153111E-4</v>
      </c>
      <c r="O541">
        <v>4.7961630695443646E-4</v>
      </c>
      <c r="P541">
        <v>4.7961630695443646E-4</v>
      </c>
      <c r="Q541">
        <v>4.5829514207149406E-4</v>
      </c>
      <c r="R541">
        <v>4.7551117451260106E-4</v>
      </c>
      <c r="S541">
        <v>4.7892720306513407E-4</v>
      </c>
      <c r="T541">
        <v>4.7961630695443646E-4</v>
      </c>
      <c r="U541">
        <v>4.6146746654360867E-4</v>
      </c>
      <c r="V541">
        <v>4.6816479400749064E-4</v>
      </c>
      <c r="W541">
        <v>4.7961630695443646E-4</v>
      </c>
      <c r="X541">
        <v>4.7392999075396058E-4</v>
      </c>
    </row>
    <row r="542" spans="1:24">
      <c r="A542" s="14">
        <v>4.5977011494252872E-4</v>
      </c>
      <c r="B542" s="14">
        <v>4.6490004649000463E-4</v>
      </c>
      <c r="C542" s="14">
        <v>4.7732696897374703E-4</v>
      </c>
      <c r="D542" s="14">
        <v>4.7961630695443646E-4</v>
      </c>
      <c r="E542" s="14">
        <v>4.5392646391284613E-4</v>
      </c>
      <c r="F542" s="14">
        <v>4.6360686138154843E-4</v>
      </c>
      <c r="G542" s="14">
        <v>4.5310376076121433E-4</v>
      </c>
      <c r="H542" s="14">
        <v>4.6490004649000463E-4</v>
      </c>
      <c r="I542" s="14">
        <v>4.6019328117809482E-4</v>
      </c>
      <c r="J542" s="14">
        <v>4.4883303411131061E-4</v>
      </c>
      <c r="K542" s="14">
        <v>4.6261768851957351E-4</v>
      </c>
      <c r="M542" s="5"/>
      <c r="N542">
        <v>4.7846889952153111E-4</v>
      </c>
      <c r="O542">
        <v>4.7961630695443646E-4</v>
      </c>
      <c r="P542">
        <v>4.7961630695443646E-4</v>
      </c>
      <c r="Q542">
        <v>4.5829514207149406E-4</v>
      </c>
      <c r="R542">
        <v>4.7551117451260106E-4</v>
      </c>
      <c r="S542">
        <v>4.7892720306513407E-4</v>
      </c>
      <c r="T542">
        <v>4.7961630695443646E-4</v>
      </c>
      <c r="U542">
        <v>4.6146746654360867E-4</v>
      </c>
      <c r="V542">
        <v>4.6816479400749064E-4</v>
      </c>
      <c r="W542">
        <v>4.7961630695443646E-4</v>
      </c>
      <c r="X542">
        <v>4.7392999075396058E-4</v>
      </c>
    </row>
    <row r="543" spans="1:24">
      <c r="A543" s="14">
        <v>4.5977011494252872E-4</v>
      </c>
      <c r="B543" s="14">
        <v>4.6490004649000463E-4</v>
      </c>
      <c r="C543" s="14">
        <v>4.7732696897374703E-4</v>
      </c>
      <c r="D543" s="14">
        <v>4.7961630695443646E-4</v>
      </c>
      <c r="E543" s="14">
        <v>4.5392646391284613E-4</v>
      </c>
      <c r="F543" s="14">
        <v>4.6360686138154843E-4</v>
      </c>
      <c r="G543" s="14">
        <v>4.5310376076121433E-4</v>
      </c>
      <c r="H543" s="14">
        <v>4.6490004649000463E-4</v>
      </c>
      <c r="I543" s="14">
        <v>4.6019328117809482E-4</v>
      </c>
      <c r="J543" s="14">
        <v>4.4883303411131061E-4</v>
      </c>
      <c r="K543" s="14">
        <v>4.6261768851957351E-4</v>
      </c>
      <c r="M543" s="5"/>
      <c r="N543">
        <v>4.7846889952153111E-4</v>
      </c>
      <c r="O543">
        <v>4.7961630695443646E-4</v>
      </c>
      <c r="P543">
        <v>4.7961630695443646E-4</v>
      </c>
      <c r="Q543">
        <v>4.5829514207149406E-4</v>
      </c>
      <c r="R543">
        <v>4.7551117451260106E-4</v>
      </c>
      <c r="S543">
        <v>4.7892720306513407E-4</v>
      </c>
      <c r="T543">
        <v>4.7961630695443646E-4</v>
      </c>
      <c r="U543">
        <v>4.6146746654360867E-4</v>
      </c>
      <c r="V543">
        <v>4.6816479400749064E-4</v>
      </c>
      <c r="W543">
        <v>4.7961630695443646E-4</v>
      </c>
      <c r="X543">
        <v>4.7392999075396058E-4</v>
      </c>
    </row>
    <row r="544" spans="1:24">
      <c r="A544" s="14">
        <v>4.5977011494252872E-4</v>
      </c>
      <c r="B544" s="14">
        <v>4.6490004649000463E-4</v>
      </c>
      <c r="C544" s="14">
        <v>4.7732696897374703E-4</v>
      </c>
      <c r="D544" s="14">
        <v>4.7961630695443646E-4</v>
      </c>
      <c r="E544" s="14">
        <v>4.5392646391284613E-4</v>
      </c>
      <c r="F544" s="14">
        <v>4.6360686138154843E-4</v>
      </c>
      <c r="G544" s="14">
        <v>4.5310376076121433E-4</v>
      </c>
      <c r="H544" s="14">
        <v>4.6490004649000463E-4</v>
      </c>
      <c r="I544" s="14">
        <v>4.6019328117809482E-4</v>
      </c>
      <c r="J544" s="14">
        <v>4.4883303411131061E-4</v>
      </c>
      <c r="K544" s="14">
        <v>4.6261768851957351E-4</v>
      </c>
      <c r="M544" s="5"/>
      <c r="N544">
        <v>4.7846889952153111E-4</v>
      </c>
      <c r="O544">
        <v>4.7961630695443646E-4</v>
      </c>
      <c r="P544">
        <v>4.7961630695443646E-4</v>
      </c>
      <c r="Q544">
        <v>4.5829514207149406E-4</v>
      </c>
      <c r="R544">
        <v>4.7551117451260106E-4</v>
      </c>
      <c r="S544">
        <v>4.7892720306513407E-4</v>
      </c>
      <c r="T544">
        <v>4.7961630695443646E-4</v>
      </c>
      <c r="U544">
        <v>4.6146746654360867E-4</v>
      </c>
      <c r="V544">
        <v>4.6816479400749064E-4</v>
      </c>
      <c r="W544">
        <v>4.7961630695443646E-4</v>
      </c>
      <c r="X544">
        <v>4.7392999075396058E-4</v>
      </c>
    </row>
    <row r="545" spans="1:24">
      <c r="A545" s="14">
        <v>4.5977011494252872E-4</v>
      </c>
      <c r="B545" s="14">
        <v>4.6490004649000463E-4</v>
      </c>
      <c r="C545" s="14">
        <v>4.7732696897374703E-4</v>
      </c>
      <c r="D545" s="14">
        <v>4.7961630695443646E-4</v>
      </c>
      <c r="E545" s="14">
        <v>4.5392646391284613E-4</v>
      </c>
      <c r="F545" s="14">
        <v>4.6360686138154843E-4</v>
      </c>
      <c r="G545" s="14">
        <v>4.5310376076121433E-4</v>
      </c>
      <c r="H545" s="14">
        <v>4.6490004649000463E-4</v>
      </c>
      <c r="I545" s="14">
        <v>4.6019328117809482E-4</v>
      </c>
      <c r="J545" s="14">
        <v>4.4883303411131061E-4</v>
      </c>
      <c r="K545" s="14">
        <v>4.6261768851957351E-4</v>
      </c>
      <c r="M545" s="5"/>
      <c r="N545">
        <v>4.7846889952153111E-4</v>
      </c>
      <c r="O545">
        <v>4.7961630695443646E-4</v>
      </c>
      <c r="P545">
        <v>4.7961630695443646E-4</v>
      </c>
      <c r="Q545">
        <v>4.5829514207149406E-4</v>
      </c>
      <c r="R545">
        <v>4.7551117451260106E-4</v>
      </c>
      <c r="S545">
        <v>4.7892720306513407E-4</v>
      </c>
      <c r="T545">
        <v>4.7961630695443646E-4</v>
      </c>
      <c r="U545">
        <v>4.6146746654360867E-4</v>
      </c>
      <c r="V545">
        <v>4.6816479400749064E-4</v>
      </c>
      <c r="W545">
        <v>4.7961630695443646E-4</v>
      </c>
      <c r="X545">
        <v>4.7392999075396058E-4</v>
      </c>
    </row>
    <row r="546" spans="1:24">
      <c r="A546" s="14">
        <v>4.5977011494252872E-4</v>
      </c>
      <c r="B546" s="14">
        <v>4.6490004649000463E-4</v>
      </c>
      <c r="C546" s="14">
        <v>4.7732696897374703E-4</v>
      </c>
      <c r="D546" s="14">
        <v>4.7961630695443646E-4</v>
      </c>
      <c r="E546" s="14">
        <v>4.5392646391284613E-4</v>
      </c>
      <c r="F546" s="14">
        <v>4.6360686138154843E-4</v>
      </c>
      <c r="G546" s="14">
        <v>4.5310376076121433E-4</v>
      </c>
      <c r="H546" s="14">
        <v>4.6490004649000463E-4</v>
      </c>
      <c r="I546" s="14">
        <v>4.6019328117809482E-4</v>
      </c>
      <c r="J546" s="14">
        <v>4.4883303411131061E-4</v>
      </c>
      <c r="K546" s="14">
        <v>4.6261768851957351E-4</v>
      </c>
      <c r="M546" s="5"/>
      <c r="N546">
        <v>4.7846889952153111E-4</v>
      </c>
      <c r="O546">
        <v>4.7961630695443646E-4</v>
      </c>
      <c r="P546">
        <v>4.7961630695443646E-4</v>
      </c>
      <c r="Q546">
        <v>4.5829514207149406E-4</v>
      </c>
      <c r="R546">
        <v>4.7551117451260106E-4</v>
      </c>
      <c r="S546">
        <v>4.7892720306513407E-4</v>
      </c>
      <c r="T546">
        <v>4.7961630695443646E-4</v>
      </c>
      <c r="U546">
        <v>4.6146746654360867E-4</v>
      </c>
      <c r="V546">
        <v>4.6816479400749064E-4</v>
      </c>
      <c r="W546">
        <v>4.7961630695443646E-4</v>
      </c>
      <c r="X546">
        <v>4.7392999075396058E-4</v>
      </c>
    </row>
    <row r="547" spans="1:24">
      <c r="A547" s="14">
        <v>4.5977011494252872E-4</v>
      </c>
      <c r="B547" s="14">
        <v>4.6490004649000463E-4</v>
      </c>
      <c r="C547" s="14">
        <v>4.7732696897374703E-4</v>
      </c>
      <c r="D547" s="14">
        <v>4.7961630695443646E-4</v>
      </c>
      <c r="E547" s="14">
        <v>4.5392646391284613E-4</v>
      </c>
      <c r="F547" s="14">
        <v>4.6360686138154843E-4</v>
      </c>
      <c r="G547" s="14">
        <v>4.5310376076121433E-4</v>
      </c>
      <c r="H547" s="14">
        <v>4.6490004649000463E-4</v>
      </c>
      <c r="I547" s="14">
        <v>4.6019328117809482E-4</v>
      </c>
      <c r="J547" s="14">
        <v>4.4883303411131061E-4</v>
      </c>
      <c r="K547" s="14">
        <v>4.6261768851957351E-4</v>
      </c>
      <c r="M547" s="5"/>
      <c r="N547">
        <v>4.7846889952153111E-4</v>
      </c>
      <c r="O547">
        <v>4.7961630695443646E-4</v>
      </c>
      <c r="P547">
        <v>4.7961630695443646E-4</v>
      </c>
      <c r="Q547">
        <v>4.5829514207149406E-4</v>
      </c>
      <c r="R547">
        <v>4.7551117451260106E-4</v>
      </c>
      <c r="S547">
        <v>4.7892720306513407E-4</v>
      </c>
      <c r="T547">
        <v>4.7961630695443646E-4</v>
      </c>
      <c r="U547">
        <v>4.6146746654360867E-4</v>
      </c>
      <c r="V547">
        <v>4.6816479400749064E-4</v>
      </c>
      <c r="W547">
        <v>4.7961630695443646E-4</v>
      </c>
      <c r="X547">
        <v>4.7392999075396058E-4</v>
      </c>
    </row>
    <row r="548" spans="1:24">
      <c r="A548" s="14">
        <v>4.5977011494252872E-4</v>
      </c>
      <c r="B548" s="14">
        <v>4.6490004649000463E-4</v>
      </c>
      <c r="C548" s="14">
        <v>4.7732696897374703E-4</v>
      </c>
      <c r="D548" s="14">
        <v>4.7961630695443646E-4</v>
      </c>
      <c r="E548" s="14">
        <v>4.5392646391284613E-4</v>
      </c>
      <c r="F548" s="14">
        <v>4.6360686138154843E-4</v>
      </c>
      <c r="G548" s="14">
        <v>4.5310376076121433E-4</v>
      </c>
      <c r="H548" s="14">
        <v>4.6490004649000463E-4</v>
      </c>
      <c r="I548" s="14">
        <v>4.6019328117809482E-4</v>
      </c>
      <c r="J548" s="14">
        <v>4.4883303411131061E-4</v>
      </c>
      <c r="K548" s="14">
        <v>4.6261768851957351E-4</v>
      </c>
      <c r="M548" s="5"/>
      <c r="N548">
        <v>4.7846889952153111E-4</v>
      </c>
      <c r="O548">
        <v>4.7961630695443646E-4</v>
      </c>
      <c r="P548">
        <v>4.7961630695443646E-4</v>
      </c>
      <c r="Q548">
        <v>4.5829514207149406E-4</v>
      </c>
      <c r="R548">
        <v>4.7551117451260106E-4</v>
      </c>
      <c r="S548">
        <v>4.7892720306513407E-4</v>
      </c>
      <c r="T548">
        <v>4.7961630695443646E-4</v>
      </c>
      <c r="U548">
        <v>4.6146746654360867E-4</v>
      </c>
      <c r="V548">
        <v>4.6816479400749064E-4</v>
      </c>
      <c r="W548">
        <v>4.7961630695443646E-4</v>
      </c>
      <c r="X548">
        <v>4.7392999075396058E-4</v>
      </c>
    </row>
    <row r="549" spans="1:24">
      <c r="A549" s="14">
        <v>4.5977011494252872E-4</v>
      </c>
      <c r="B549" s="14">
        <v>4.6490004649000463E-4</v>
      </c>
      <c r="C549" s="14">
        <v>4.7732696897374703E-4</v>
      </c>
      <c r="D549" s="14">
        <v>4.7961630695443646E-4</v>
      </c>
      <c r="E549" s="14">
        <v>4.5392646391284613E-4</v>
      </c>
      <c r="F549" s="14">
        <v>4.6360686138154843E-4</v>
      </c>
      <c r="G549" s="14">
        <v>4.5310376076121433E-4</v>
      </c>
      <c r="H549" s="14">
        <v>4.6490004649000463E-4</v>
      </c>
      <c r="I549" s="14">
        <v>4.6019328117809482E-4</v>
      </c>
      <c r="J549" s="14">
        <v>4.4883303411131061E-4</v>
      </c>
      <c r="K549" s="14">
        <v>4.6261768851957351E-4</v>
      </c>
      <c r="M549" s="5"/>
      <c r="N549">
        <v>4.7846889952153111E-4</v>
      </c>
      <c r="O549">
        <v>4.7961630695443646E-4</v>
      </c>
      <c r="P549">
        <v>4.7961630695443646E-4</v>
      </c>
      <c r="Q549">
        <v>4.5829514207149406E-4</v>
      </c>
      <c r="R549">
        <v>4.7551117451260106E-4</v>
      </c>
      <c r="S549">
        <v>4.7892720306513407E-4</v>
      </c>
      <c r="T549">
        <v>4.7961630695443646E-4</v>
      </c>
      <c r="U549">
        <v>4.6146746654360867E-4</v>
      </c>
      <c r="V549">
        <v>4.6816479400749064E-4</v>
      </c>
      <c r="W549">
        <v>4.7961630695443646E-4</v>
      </c>
      <c r="X549">
        <v>4.7392999075396058E-4</v>
      </c>
    </row>
    <row r="550" spans="1:24">
      <c r="A550" s="14">
        <v>4.5977011494252872E-4</v>
      </c>
      <c r="B550" s="14">
        <v>4.6490004649000463E-4</v>
      </c>
      <c r="C550" s="14">
        <v>4.7732696897374703E-4</v>
      </c>
      <c r="D550" s="14">
        <v>4.7961630695443646E-4</v>
      </c>
      <c r="E550" s="14">
        <v>4.5392646391284613E-4</v>
      </c>
      <c r="F550" s="14">
        <v>4.6360686138154843E-4</v>
      </c>
      <c r="G550" s="14">
        <v>4.5310376076121433E-4</v>
      </c>
      <c r="H550" s="14">
        <v>4.6490004649000463E-4</v>
      </c>
      <c r="I550" s="14">
        <v>4.6019328117809482E-4</v>
      </c>
      <c r="J550" s="14">
        <v>4.4883303411131061E-4</v>
      </c>
      <c r="K550" s="14">
        <v>4.6261768851957351E-4</v>
      </c>
      <c r="M550" s="5"/>
      <c r="N550">
        <v>4.7846889952153111E-4</v>
      </c>
      <c r="O550">
        <v>4.7961630695443646E-4</v>
      </c>
      <c r="P550">
        <v>4.7961630695443646E-4</v>
      </c>
      <c r="Q550">
        <v>4.5829514207149406E-4</v>
      </c>
      <c r="R550">
        <v>4.7551117451260106E-4</v>
      </c>
      <c r="S550">
        <v>4.7892720306513407E-4</v>
      </c>
      <c r="T550">
        <v>4.7961630695443646E-4</v>
      </c>
      <c r="U550">
        <v>4.6146746654360867E-4</v>
      </c>
      <c r="V550">
        <v>4.6816479400749064E-4</v>
      </c>
      <c r="W550">
        <v>4.7961630695443646E-4</v>
      </c>
      <c r="X550">
        <v>4.7392999075396058E-4</v>
      </c>
    </row>
    <row r="551" spans="1:24">
      <c r="A551" s="14">
        <v>4.5977011494252872E-4</v>
      </c>
      <c r="B551" s="14">
        <v>4.6490004649000463E-4</v>
      </c>
      <c r="C551" s="14">
        <v>4.7732696897374703E-4</v>
      </c>
      <c r="D551" s="14">
        <v>4.7961630695443646E-4</v>
      </c>
      <c r="E551" s="14">
        <v>4.5392646391284613E-4</v>
      </c>
      <c r="F551" s="14">
        <v>4.6360686138154843E-4</v>
      </c>
      <c r="G551" s="14">
        <v>4.5310376076121433E-4</v>
      </c>
      <c r="H551" s="14">
        <v>4.6490004649000463E-4</v>
      </c>
      <c r="I551" s="14">
        <v>4.6019328117809482E-4</v>
      </c>
      <c r="J551" s="14">
        <v>4.4883303411131061E-4</v>
      </c>
      <c r="K551" s="14">
        <v>4.6261768851957351E-4</v>
      </c>
      <c r="M551" s="5"/>
      <c r="N551">
        <v>4.7846889952153111E-4</v>
      </c>
      <c r="O551">
        <v>4.7961630695443646E-4</v>
      </c>
      <c r="P551">
        <v>4.7961630695443646E-4</v>
      </c>
      <c r="Q551">
        <v>4.5829514207149406E-4</v>
      </c>
      <c r="R551">
        <v>4.7551117451260106E-4</v>
      </c>
      <c r="S551">
        <v>4.7892720306513407E-4</v>
      </c>
      <c r="T551">
        <v>4.7961630695443646E-4</v>
      </c>
      <c r="U551">
        <v>4.6146746654360867E-4</v>
      </c>
      <c r="V551">
        <v>4.6816479400749064E-4</v>
      </c>
      <c r="W551">
        <v>4.7961630695443646E-4</v>
      </c>
      <c r="X551">
        <v>4.7392999075396058E-4</v>
      </c>
    </row>
    <row r="552" spans="1:24">
      <c r="A552" s="14">
        <v>4.5977011494252872E-4</v>
      </c>
      <c r="B552" s="14">
        <v>4.6490004649000463E-4</v>
      </c>
      <c r="C552" s="14">
        <v>4.7732696897374703E-4</v>
      </c>
      <c r="D552" s="14">
        <v>4.7961630695443646E-4</v>
      </c>
      <c r="E552" s="14">
        <v>4.5392646391284613E-4</v>
      </c>
      <c r="F552" s="14">
        <v>4.6360686138154843E-4</v>
      </c>
      <c r="G552" s="14">
        <v>4.5310376076121433E-4</v>
      </c>
      <c r="H552" s="14">
        <v>4.6490004649000463E-4</v>
      </c>
      <c r="I552" s="14">
        <v>4.6019328117809482E-4</v>
      </c>
      <c r="J552" s="14">
        <v>4.4883303411131061E-4</v>
      </c>
      <c r="K552" s="14">
        <v>4.6261768851957351E-4</v>
      </c>
      <c r="M552" s="5"/>
      <c r="N552">
        <v>4.7846889952153111E-4</v>
      </c>
      <c r="O552">
        <v>4.7961630695443646E-4</v>
      </c>
      <c r="P552">
        <v>4.7961630695443646E-4</v>
      </c>
      <c r="Q552">
        <v>4.5829514207149406E-4</v>
      </c>
      <c r="R552">
        <v>4.7551117451260106E-4</v>
      </c>
      <c r="S552">
        <v>4.7892720306513407E-4</v>
      </c>
      <c r="T552">
        <v>4.7961630695443646E-4</v>
      </c>
      <c r="U552">
        <v>4.6146746654360867E-4</v>
      </c>
      <c r="V552">
        <v>4.6816479400749064E-4</v>
      </c>
      <c r="W552">
        <v>4.7961630695443646E-4</v>
      </c>
      <c r="X552">
        <v>4.7392999075396058E-4</v>
      </c>
    </row>
    <row r="553" spans="1:24">
      <c r="A553" s="14">
        <v>4.5977011494252872E-4</v>
      </c>
      <c r="B553" s="14">
        <v>4.6490004649000463E-4</v>
      </c>
      <c r="C553" s="14">
        <v>4.7732696897374703E-4</v>
      </c>
      <c r="D553" s="14">
        <v>4.7961630695443646E-4</v>
      </c>
      <c r="E553" s="14">
        <v>4.5392646391284613E-4</v>
      </c>
      <c r="F553" s="14">
        <v>4.6360686138154843E-4</v>
      </c>
      <c r="G553" s="14">
        <v>4.5310376076121433E-4</v>
      </c>
      <c r="H553" s="14">
        <v>4.6490004649000463E-4</v>
      </c>
      <c r="I553" s="14">
        <v>4.6019328117809482E-4</v>
      </c>
      <c r="J553" s="14">
        <v>4.4883303411131061E-4</v>
      </c>
      <c r="K553" s="14">
        <v>4.6261768851957351E-4</v>
      </c>
      <c r="M553" s="5"/>
      <c r="N553">
        <v>4.7846889952153111E-4</v>
      </c>
      <c r="O553">
        <v>4.7961630695443646E-4</v>
      </c>
      <c r="P553">
        <v>4.7961630695443646E-4</v>
      </c>
      <c r="Q553">
        <v>4.5829514207149406E-4</v>
      </c>
      <c r="R553">
        <v>4.7551117451260106E-4</v>
      </c>
      <c r="S553">
        <v>4.7892720306513407E-4</v>
      </c>
      <c r="T553">
        <v>4.7961630695443646E-4</v>
      </c>
      <c r="U553">
        <v>4.6146746654360867E-4</v>
      </c>
      <c r="V553">
        <v>4.6816479400749064E-4</v>
      </c>
      <c r="W553">
        <v>4.7961630695443646E-4</v>
      </c>
      <c r="X553">
        <v>4.7392999075396058E-4</v>
      </c>
    </row>
    <row r="554" spans="1:24">
      <c r="A554" s="14">
        <v>4.5977011494252872E-4</v>
      </c>
      <c r="B554" s="14">
        <v>4.6490004649000463E-4</v>
      </c>
      <c r="C554" s="14">
        <v>4.7732696897374703E-4</v>
      </c>
      <c r="D554" s="14">
        <v>4.7961630695443646E-4</v>
      </c>
      <c r="E554" s="14">
        <v>4.5392646391284613E-4</v>
      </c>
      <c r="F554" s="14">
        <v>4.6360686138154843E-4</v>
      </c>
      <c r="G554" s="14">
        <v>4.5310376076121433E-4</v>
      </c>
      <c r="H554" s="14">
        <v>4.6490004649000463E-4</v>
      </c>
      <c r="I554" s="14">
        <v>4.6019328117809482E-4</v>
      </c>
      <c r="J554" s="14">
        <v>4.4883303411131061E-4</v>
      </c>
      <c r="K554" s="14">
        <v>4.6261768851957351E-4</v>
      </c>
      <c r="M554" s="5"/>
      <c r="N554">
        <v>4.7846889952153111E-4</v>
      </c>
      <c r="O554">
        <v>4.7961630695443646E-4</v>
      </c>
      <c r="P554">
        <v>4.7961630695443646E-4</v>
      </c>
      <c r="Q554">
        <v>4.5829514207149406E-4</v>
      </c>
      <c r="R554">
        <v>4.7551117451260106E-4</v>
      </c>
      <c r="S554">
        <v>4.7892720306513407E-4</v>
      </c>
      <c r="T554">
        <v>4.7961630695443646E-4</v>
      </c>
      <c r="U554">
        <v>4.6146746654360867E-4</v>
      </c>
      <c r="V554">
        <v>4.6816479400749064E-4</v>
      </c>
      <c r="W554">
        <v>4.7961630695443646E-4</v>
      </c>
      <c r="X554">
        <v>4.7392999075396058E-4</v>
      </c>
    </row>
    <row r="555" spans="1:24">
      <c r="A555" s="14">
        <v>4.5977011494252872E-4</v>
      </c>
      <c r="B555" s="14">
        <v>4.6490004649000463E-4</v>
      </c>
      <c r="C555" s="14">
        <v>4.7732696897374703E-4</v>
      </c>
      <c r="D555" s="14">
        <v>4.7961630695443646E-4</v>
      </c>
      <c r="E555" s="14">
        <v>4.5392646391284613E-4</v>
      </c>
      <c r="F555" s="14">
        <v>4.6360686138154843E-4</v>
      </c>
      <c r="G555" s="14">
        <v>4.5310376076121433E-4</v>
      </c>
      <c r="H555" s="14">
        <v>4.6490004649000463E-4</v>
      </c>
      <c r="I555" s="14">
        <v>4.6019328117809482E-4</v>
      </c>
      <c r="J555" s="14">
        <v>4.4883303411131061E-4</v>
      </c>
      <c r="K555" s="14">
        <v>4.6261768851957351E-4</v>
      </c>
      <c r="M555" s="5"/>
      <c r="N555">
        <v>4.7846889952153111E-4</v>
      </c>
      <c r="O555">
        <v>4.7961630695443646E-4</v>
      </c>
      <c r="P555">
        <v>4.7961630695443646E-4</v>
      </c>
      <c r="Q555">
        <v>4.5829514207149406E-4</v>
      </c>
      <c r="R555">
        <v>4.7551117451260106E-4</v>
      </c>
      <c r="S555">
        <v>4.7892720306513407E-4</v>
      </c>
      <c r="T555">
        <v>4.7961630695443646E-4</v>
      </c>
      <c r="U555">
        <v>4.6146746654360867E-4</v>
      </c>
      <c r="V555">
        <v>4.6816479400749064E-4</v>
      </c>
      <c r="W555">
        <v>4.7961630695443646E-4</v>
      </c>
      <c r="X555">
        <v>4.7392999075396058E-4</v>
      </c>
    </row>
    <row r="556" spans="1:24">
      <c r="A556" s="14">
        <v>4.5977011494252872E-4</v>
      </c>
      <c r="B556" s="14">
        <v>4.6490004649000463E-4</v>
      </c>
      <c r="C556" s="14">
        <v>4.7732696897374703E-4</v>
      </c>
      <c r="D556" s="14">
        <v>4.7961630695443646E-4</v>
      </c>
      <c r="E556" s="14">
        <v>4.5392646391284613E-4</v>
      </c>
      <c r="F556" s="14">
        <v>4.6360686138154843E-4</v>
      </c>
      <c r="G556" s="14">
        <v>4.5310376076121433E-4</v>
      </c>
      <c r="H556" s="14">
        <v>4.6490004649000463E-4</v>
      </c>
      <c r="I556" s="14">
        <v>4.6019328117809482E-4</v>
      </c>
      <c r="J556" s="14">
        <v>4.4883303411131061E-4</v>
      </c>
      <c r="K556" s="14">
        <v>4.6261768851957351E-4</v>
      </c>
      <c r="M556" s="5"/>
      <c r="N556">
        <v>4.7846889952153111E-4</v>
      </c>
      <c r="O556">
        <v>4.7961630695443646E-4</v>
      </c>
      <c r="P556">
        <v>4.7961630695443646E-4</v>
      </c>
      <c r="Q556">
        <v>4.5829514207149406E-4</v>
      </c>
      <c r="R556">
        <v>4.7551117451260106E-4</v>
      </c>
      <c r="S556">
        <v>4.7892720306513407E-4</v>
      </c>
      <c r="T556">
        <v>4.7961630695443646E-4</v>
      </c>
      <c r="U556">
        <v>4.6146746654360867E-4</v>
      </c>
      <c r="V556">
        <v>4.6816479400749064E-4</v>
      </c>
      <c r="W556">
        <v>4.7961630695443646E-4</v>
      </c>
      <c r="X556">
        <v>4.7392999075396058E-4</v>
      </c>
    </row>
    <row r="557" spans="1:24">
      <c r="A557" s="14">
        <v>4.5977011494252872E-4</v>
      </c>
      <c r="B557" s="14">
        <v>4.6490004649000463E-4</v>
      </c>
      <c r="C557" s="14">
        <v>4.7732696897374703E-4</v>
      </c>
      <c r="D557" s="14">
        <v>4.7961630695443646E-4</v>
      </c>
      <c r="E557" s="14">
        <v>4.5392646391284613E-4</v>
      </c>
      <c r="F557" s="14">
        <v>4.6360686138154843E-4</v>
      </c>
      <c r="G557" s="14">
        <v>4.5310376076121433E-4</v>
      </c>
      <c r="H557" s="14">
        <v>4.6490004649000463E-4</v>
      </c>
      <c r="I557" s="14">
        <v>4.6019328117809482E-4</v>
      </c>
      <c r="J557" s="14">
        <v>4.4883303411131061E-4</v>
      </c>
      <c r="K557" s="14">
        <v>4.6261768851957351E-4</v>
      </c>
      <c r="M557" s="5"/>
      <c r="N557">
        <v>4.7846889952153111E-4</v>
      </c>
      <c r="O557">
        <v>4.7961630695443646E-4</v>
      </c>
      <c r="P557">
        <v>4.7961630695443646E-4</v>
      </c>
      <c r="Q557">
        <v>4.5829514207149406E-4</v>
      </c>
      <c r="R557">
        <v>4.7551117451260106E-4</v>
      </c>
      <c r="S557">
        <v>4.7892720306513407E-4</v>
      </c>
      <c r="T557">
        <v>4.7961630695443646E-4</v>
      </c>
      <c r="U557">
        <v>4.6146746654360867E-4</v>
      </c>
      <c r="V557">
        <v>4.6816479400749064E-4</v>
      </c>
      <c r="W557">
        <v>4.7961630695443646E-4</v>
      </c>
      <c r="X557">
        <v>4.7392999075396058E-4</v>
      </c>
    </row>
    <row r="558" spans="1:24">
      <c r="A558" s="14">
        <v>4.5977011494252872E-4</v>
      </c>
      <c r="B558" s="14">
        <v>4.6490004649000463E-4</v>
      </c>
      <c r="C558" s="14">
        <v>4.7732696897374703E-4</v>
      </c>
      <c r="D558" s="14">
        <v>4.7961630695443646E-4</v>
      </c>
      <c r="E558" s="14">
        <v>4.5392646391284613E-4</v>
      </c>
      <c r="F558" s="14">
        <v>4.6360686138154843E-4</v>
      </c>
      <c r="G558" s="14">
        <v>4.5310376076121433E-4</v>
      </c>
      <c r="H558" s="14">
        <v>4.6490004649000463E-4</v>
      </c>
      <c r="I558" s="14">
        <v>4.6019328117809482E-4</v>
      </c>
      <c r="J558" s="14">
        <v>4.4883303411131061E-4</v>
      </c>
      <c r="K558" s="14">
        <v>4.6261768851957351E-4</v>
      </c>
      <c r="M558" s="5"/>
      <c r="N558">
        <v>4.7846889952153111E-4</v>
      </c>
      <c r="O558">
        <v>4.7961630695443646E-4</v>
      </c>
      <c r="P558">
        <v>4.7961630695443646E-4</v>
      </c>
      <c r="Q558">
        <v>4.5829514207149406E-4</v>
      </c>
      <c r="R558">
        <v>4.7551117451260106E-4</v>
      </c>
      <c r="S558">
        <v>4.7892720306513407E-4</v>
      </c>
      <c r="T558">
        <v>4.7961630695443646E-4</v>
      </c>
      <c r="U558">
        <v>4.6146746654360867E-4</v>
      </c>
      <c r="V558">
        <v>4.6816479400749064E-4</v>
      </c>
      <c r="W558">
        <v>4.7961630695443646E-4</v>
      </c>
      <c r="X558">
        <v>4.7392999075396058E-4</v>
      </c>
    </row>
    <row r="559" spans="1:24">
      <c r="A559" s="14">
        <v>4.5977011494252872E-4</v>
      </c>
      <c r="B559" s="14">
        <v>4.6490004649000463E-4</v>
      </c>
      <c r="C559" s="14">
        <v>4.7732696897374703E-4</v>
      </c>
      <c r="D559" s="14">
        <v>4.7961630695443646E-4</v>
      </c>
      <c r="E559" s="14">
        <v>4.5392646391284613E-4</v>
      </c>
      <c r="F559" s="14">
        <v>4.6360686138154843E-4</v>
      </c>
      <c r="G559" s="14">
        <v>4.5310376076121433E-4</v>
      </c>
      <c r="H559" s="14">
        <v>4.6490004649000463E-4</v>
      </c>
      <c r="I559" s="14">
        <v>4.6019328117809482E-4</v>
      </c>
      <c r="J559" s="14">
        <v>4.4883303411131061E-4</v>
      </c>
      <c r="K559" s="14">
        <v>4.6261768851957351E-4</v>
      </c>
      <c r="M559" s="5"/>
      <c r="N559">
        <v>4.7846889952153111E-4</v>
      </c>
      <c r="O559">
        <v>4.7961630695443646E-4</v>
      </c>
      <c r="P559">
        <v>4.7961630695443646E-4</v>
      </c>
      <c r="Q559">
        <v>4.5829514207149406E-4</v>
      </c>
      <c r="R559">
        <v>4.7551117451260106E-4</v>
      </c>
      <c r="S559">
        <v>4.7892720306513407E-4</v>
      </c>
      <c r="T559">
        <v>4.7961630695443646E-4</v>
      </c>
      <c r="U559">
        <v>4.6146746654360867E-4</v>
      </c>
      <c r="V559">
        <v>4.6816479400749064E-4</v>
      </c>
      <c r="W559">
        <v>4.7961630695443646E-4</v>
      </c>
      <c r="X559">
        <v>4.7392999075396058E-4</v>
      </c>
    </row>
    <row r="560" spans="1:24">
      <c r="A560" s="14">
        <v>4.5977011494252872E-4</v>
      </c>
      <c r="B560" s="14">
        <v>4.6490004649000463E-4</v>
      </c>
      <c r="C560" s="14">
        <v>4.7732696897374703E-4</v>
      </c>
      <c r="D560" s="14">
        <v>4.7961630695443646E-4</v>
      </c>
      <c r="E560" s="14">
        <v>4.5392646391284613E-4</v>
      </c>
      <c r="F560" s="14">
        <v>4.6360686138154843E-4</v>
      </c>
      <c r="G560" s="14">
        <v>4.5310376076121433E-4</v>
      </c>
      <c r="H560" s="14">
        <v>4.6490004649000463E-4</v>
      </c>
      <c r="I560" s="14">
        <v>4.6019328117809482E-4</v>
      </c>
      <c r="J560" s="14">
        <v>4.4883303411131061E-4</v>
      </c>
      <c r="K560" s="14">
        <v>4.6261768851957351E-4</v>
      </c>
      <c r="M560" s="5"/>
      <c r="N560">
        <v>4.7846889952153111E-4</v>
      </c>
      <c r="O560">
        <v>4.7961630695443646E-4</v>
      </c>
      <c r="P560">
        <v>4.7961630695443646E-4</v>
      </c>
      <c r="Q560">
        <v>4.5829514207149406E-4</v>
      </c>
      <c r="R560">
        <v>4.7551117451260106E-4</v>
      </c>
      <c r="S560">
        <v>4.7892720306513407E-4</v>
      </c>
      <c r="T560">
        <v>4.7961630695443646E-4</v>
      </c>
      <c r="U560">
        <v>4.6146746654360867E-4</v>
      </c>
      <c r="V560">
        <v>4.6816479400749064E-4</v>
      </c>
      <c r="W560">
        <v>4.7961630695443646E-4</v>
      </c>
      <c r="X560">
        <v>4.7392999075396058E-4</v>
      </c>
    </row>
    <row r="561" spans="1:24">
      <c r="A561" s="14">
        <v>4.5977011494252872E-4</v>
      </c>
      <c r="B561" s="14">
        <v>4.6490004649000463E-4</v>
      </c>
      <c r="C561" s="14">
        <v>4.7732696897374703E-4</v>
      </c>
      <c r="D561" s="14">
        <v>4.7961630695443646E-4</v>
      </c>
      <c r="E561" s="14">
        <v>4.5392646391284613E-4</v>
      </c>
      <c r="F561" s="14">
        <v>4.6360686138154843E-4</v>
      </c>
      <c r="G561" s="14">
        <v>4.5310376076121433E-4</v>
      </c>
      <c r="H561" s="14">
        <v>4.6490004649000463E-4</v>
      </c>
      <c r="I561" s="14">
        <v>4.6019328117809482E-4</v>
      </c>
      <c r="J561" s="14">
        <v>4.4883303411131061E-4</v>
      </c>
      <c r="K561" s="14">
        <v>4.6261768851957351E-4</v>
      </c>
      <c r="M561" s="5"/>
      <c r="N561">
        <v>4.7846889952153111E-4</v>
      </c>
      <c r="O561">
        <v>4.7961630695443646E-4</v>
      </c>
      <c r="P561">
        <v>4.7961630695443646E-4</v>
      </c>
      <c r="Q561">
        <v>4.5829514207149406E-4</v>
      </c>
      <c r="R561">
        <v>4.7551117451260106E-4</v>
      </c>
      <c r="S561">
        <v>4.7892720306513407E-4</v>
      </c>
      <c r="T561">
        <v>4.7961630695443646E-4</v>
      </c>
      <c r="U561">
        <v>4.6146746654360867E-4</v>
      </c>
      <c r="V561">
        <v>4.6816479400749064E-4</v>
      </c>
      <c r="W561">
        <v>4.7961630695443646E-4</v>
      </c>
      <c r="X561">
        <v>4.7392999075396058E-4</v>
      </c>
    </row>
    <row r="562" spans="1:24">
      <c r="A562" s="14">
        <v>4.5977011494252872E-4</v>
      </c>
      <c r="B562" s="14">
        <v>4.6490004649000463E-4</v>
      </c>
      <c r="C562" s="14">
        <v>4.7732696897374703E-4</v>
      </c>
      <c r="D562" s="14">
        <v>4.7961630695443646E-4</v>
      </c>
      <c r="E562" s="14">
        <v>4.5392646391284613E-4</v>
      </c>
      <c r="F562" s="14">
        <v>4.6360686138154843E-4</v>
      </c>
      <c r="G562" s="14">
        <v>4.5310376076121433E-4</v>
      </c>
      <c r="H562" s="14">
        <v>4.6490004649000463E-4</v>
      </c>
      <c r="I562" s="14">
        <v>4.6019328117809482E-4</v>
      </c>
      <c r="J562" s="14">
        <v>4.4883303411131061E-4</v>
      </c>
      <c r="K562" s="14">
        <v>4.6261768851957351E-4</v>
      </c>
      <c r="M562" s="5"/>
      <c r="N562">
        <v>4.7846889952153111E-4</v>
      </c>
      <c r="O562">
        <v>4.7961630695443646E-4</v>
      </c>
      <c r="P562">
        <v>4.7961630695443646E-4</v>
      </c>
      <c r="Q562">
        <v>4.5829514207149406E-4</v>
      </c>
      <c r="R562">
        <v>4.7551117451260106E-4</v>
      </c>
      <c r="S562">
        <v>4.7892720306513407E-4</v>
      </c>
      <c r="T562">
        <v>4.7961630695443646E-4</v>
      </c>
      <c r="U562">
        <v>4.6146746654360867E-4</v>
      </c>
      <c r="V562">
        <v>4.6816479400749064E-4</v>
      </c>
      <c r="W562">
        <v>4.7961630695443646E-4</v>
      </c>
      <c r="X562">
        <v>4.7392999075396058E-4</v>
      </c>
    </row>
    <row r="563" spans="1:24">
      <c r="A563" s="14">
        <v>4.5977011494252872E-4</v>
      </c>
      <c r="B563" s="14">
        <v>4.6490004649000463E-4</v>
      </c>
      <c r="C563" s="14">
        <v>4.7732696897374703E-4</v>
      </c>
      <c r="D563" s="14">
        <v>4.7961630695443646E-4</v>
      </c>
      <c r="E563" s="14">
        <v>4.5392646391284613E-4</v>
      </c>
      <c r="F563" s="14">
        <v>4.6360686138154843E-4</v>
      </c>
      <c r="G563" s="14">
        <v>4.5310376076121433E-4</v>
      </c>
      <c r="H563" s="14">
        <v>4.6490004649000463E-4</v>
      </c>
      <c r="I563" s="14">
        <v>4.6019328117809482E-4</v>
      </c>
      <c r="J563" s="14">
        <v>4.4883303411131061E-4</v>
      </c>
      <c r="K563" s="14">
        <v>4.6261768851957351E-4</v>
      </c>
      <c r="M563" s="5"/>
      <c r="N563">
        <v>4.7846889952153111E-4</v>
      </c>
      <c r="O563">
        <v>4.7961630695443646E-4</v>
      </c>
      <c r="P563">
        <v>4.7961630695443646E-4</v>
      </c>
      <c r="Q563">
        <v>4.5829514207149406E-4</v>
      </c>
      <c r="R563">
        <v>4.7551117451260106E-4</v>
      </c>
      <c r="S563">
        <v>4.7892720306513407E-4</v>
      </c>
      <c r="T563">
        <v>4.7961630695443646E-4</v>
      </c>
      <c r="U563">
        <v>4.6146746654360867E-4</v>
      </c>
      <c r="V563">
        <v>4.6816479400749064E-4</v>
      </c>
      <c r="W563">
        <v>4.7961630695443646E-4</v>
      </c>
      <c r="X563">
        <v>4.7392999075396058E-4</v>
      </c>
    </row>
    <row r="564" spans="1:24">
      <c r="A564" s="14">
        <v>4.5977011494252872E-4</v>
      </c>
      <c r="B564" s="14">
        <v>4.6490004649000463E-4</v>
      </c>
      <c r="C564" s="14">
        <v>4.7732696897374703E-4</v>
      </c>
      <c r="D564" s="14">
        <v>4.7961630695443646E-4</v>
      </c>
      <c r="E564" s="14">
        <v>4.5392646391284613E-4</v>
      </c>
      <c r="F564" s="14">
        <v>4.6360686138154843E-4</v>
      </c>
      <c r="G564" s="14">
        <v>4.5310376076121433E-4</v>
      </c>
      <c r="H564" s="14">
        <v>4.6490004649000463E-4</v>
      </c>
      <c r="I564" s="14">
        <v>4.6019328117809482E-4</v>
      </c>
      <c r="J564" s="14">
        <v>4.4883303411131061E-4</v>
      </c>
      <c r="K564" s="14">
        <v>4.6261768851957351E-4</v>
      </c>
      <c r="M564" s="5"/>
      <c r="N564">
        <v>4.7846889952153111E-4</v>
      </c>
      <c r="O564">
        <v>4.7961630695443646E-4</v>
      </c>
      <c r="P564">
        <v>4.7961630695443646E-4</v>
      </c>
      <c r="Q564">
        <v>4.5829514207149406E-4</v>
      </c>
      <c r="R564">
        <v>4.7551117451260106E-4</v>
      </c>
      <c r="S564">
        <v>4.7892720306513407E-4</v>
      </c>
      <c r="T564">
        <v>4.7961630695443646E-4</v>
      </c>
      <c r="U564">
        <v>4.6146746654360867E-4</v>
      </c>
      <c r="V564">
        <v>4.6816479400749064E-4</v>
      </c>
      <c r="W564">
        <v>4.7961630695443646E-4</v>
      </c>
      <c r="X564">
        <v>4.7392999075396058E-4</v>
      </c>
    </row>
    <row r="565" spans="1:24">
      <c r="A565" s="14">
        <v>4.5977011494252872E-4</v>
      </c>
      <c r="B565" s="14">
        <v>4.6490004649000463E-4</v>
      </c>
      <c r="C565" s="14">
        <v>4.7732696897374703E-4</v>
      </c>
      <c r="D565" s="14">
        <v>4.7961630695443646E-4</v>
      </c>
      <c r="E565" s="14">
        <v>4.5392646391284613E-4</v>
      </c>
      <c r="F565" s="14">
        <v>4.6360686138154843E-4</v>
      </c>
      <c r="G565" s="14">
        <v>4.5310376076121433E-4</v>
      </c>
      <c r="H565" s="14">
        <v>4.6490004649000463E-4</v>
      </c>
      <c r="I565" s="14">
        <v>4.6019328117809482E-4</v>
      </c>
      <c r="J565" s="14">
        <v>4.4883303411131061E-4</v>
      </c>
      <c r="K565" s="14">
        <v>4.6261768851957351E-4</v>
      </c>
      <c r="M565" s="5"/>
      <c r="N565">
        <v>4.7846889952153111E-4</v>
      </c>
      <c r="O565">
        <v>4.7961630695443646E-4</v>
      </c>
      <c r="P565">
        <v>4.7961630695443646E-4</v>
      </c>
      <c r="Q565">
        <v>4.5829514207149406E-4</v>
      </c>
      <c r="R565">
        <v>4.7551117451260106E-4</v>
      </c>
      <c r="S565">
        <v>4.7892720306513407E-4</v>
      </c>
      <c r="T565">
        <v>4.7961630695443646E-4</v>
      </c>
      <c r="U565">
        <v>4.6146746654360867E-4</v>
      </c>
      <c r="V565">
        <v>4.6816479400749064E-4</v>
      </c>
      <c r="W565">
        <v>4.7961630695443646E-4</v>
      </c>
      <c r="X565">
        <v>4.7392999075396058E-4</v>
      </c>
    </row>
    <row r="566" spans="1:24">
      <c r="A566" s="14">
        <v>4.5977011494252872E-4</v>
      </c>
      <c r="B566" s="14">
        <v>4.6490004649000463E-4</v>
      </c>
      <c r="C566" s="14">
        <v>4.7732696897374703E-4</v>
      </c>
      <c r="D566" s="14">
        <v>4.7961630695443646E-4</v>
      </c>
      <c r="E566" s="14">
        <v>4.5392646391284613E-4</v>
      </c>
      <c r="F566" s="14">
        <v>4.6360686138154843E-4</v>
      </c>
      <c r="G566" s="14">
        <v>4.5310376076121433E-4</v>
      </c>
      <c r="H566" s="14">
        <v>4.6490004649000463E-4</v>
      </c>
      <c r="I566" s="14">
        <v>4.6019328117809482E-4</v>
      </c>
      <c r="J566" s="14">
        <v>4.4883303411131061E-4</v>
      </c>
      <c r="K566" s="14">
        <v>4.6261768851957351E-4</v>
      </c>
      <c r="M566" s="5"/>
      <c r="N566">
        <v>4.7846889952153111E-4</v>
      </c>
      <c r="O566">
        <v>4.7961630695443646E-4</v>
      </c>
      <c r="P566">
        <v>4.7961630695443646E-4</v>
      </c>
      <c r="Q566">
        <v>4.5829514207149406E-4</v>
      </c>
      <c r="R566">
        <v>4.7551117451260106E-4</v>
      </c>
      <c r="S566">
        <v>4.7892720306513407E-4</v>
      </c>
      <c r="T566">
        <v>4.7961630695443646E-4</v>
      </c>
      <c r="U566">
        <v>4.6146746654360867E-4</v>
      </c>
      <c r="V566">
        <v>4.6816479400749064E-4</v>
      </c>
      <c r="W566">
        <v>4.7961630695443646E-4</v>
      </c>
      <c r="X566">
        <v>4.7392999075396058E-4</v>
      </c>
    </row>
    <row r="567" spans="1:24">
      <c r="A567" s="14">
        <v>4.5977011494252872E-4</v>
      </c>
      <c r="B567" s="14">
        <v>4.6490004649000463E-4</v>
      </c>
      <c r="C567" s="14">
        <v>4.7732696897374703E-4</v>
      </c>
      <c r="D567" s="14">
        <v>4.7961630695443646E-4</v>
      </c>
      <c r="E567" s="14">
        <v>4.5392646391284613E-4</v>
      </c>
      <c r="F567" s="14">
        <v>4.6360686138154843E-4</v>
      </c>
      <c r="G567" s="14">
        <v>4.5310376076121433E-4</v>
      </c>
      <c r="H567" s="14">
        <v>4.6490004649000463E-4</v>
      </c>
      <c r="I567" s="14">
        <v>4.6019328117809482E-4</v>
      </c>
      <c r="J567" s="14">
        <v>4.4883303411131061E-4</v>
      </c>
      <c r="K567" s="14">
        <v>4.6261768851957351E-4</v>
      </c>
      <c r="M567" s="5"/>
      <c r="N567">
        <v>4.7846889952153111E-4</v>
      </c>
      <c r="O567">
        <v>4.7961630695443646E-4</v>
      </c>
      <c r="P567">
        <v>4.7961630695443646E-4</v>
      </c>
      <c r="Q567">
        <v>4.5829514207149406E-4</v>
      </c>
      <c r="R567">
        <v>4.7551117451260106E-4</v>
      </c>
      <c r="S567">
        <v>4.7892720306513407E-4</v>
      </c>
      <c r="T567">
        <v>4.7961630695443646E-4</v>
      </c>
      <c r="U567">
        <v>4.6146746654360867E-4</v>
      </c>
      <c r="V567">
        <v>4.6816479400749064E-4</v>
      </c>
      <c r="W567">
        <v>4.7961630695443646E-4</v>
      </c>
      <c r="X567">
        <v>4.7392999075396058E-4</v>
      </c>
    </row>
    <row r="568" spans="1:24">
      <c r="A568" s="14">
        <v>4.5977011494252872E-4</v>
      </c>
      <c r="B568" s="14">
        <v>4.6490004649000463E-4</v>
      </c>
      <c r="C568" s="14">
        <v>4.7732696897374703E-4</v>
      </c>
      <c r="D568" s="14">
        <v>4.7961630695443646E-4</v>
      </c>
      <c r="E568" s="14">
        <v>4.5392646391284613E-4</v>
      </c>
      <c r="F568" s="14">
        <v>4.6360686138154843E-4</v>
      </c>
      <c r="G568" s="14">
        <v>4.5310376076121433E-4</v>
      </c>
      <c r="H568" s="14">
        <v>4.6490004649000463E-4</v>
      </c>
      <c r="I568" s="14">
        <v>4.6019328117809482E-4</v>
      </c>
      <c r="J568" s="14">
        <v>4.4883303411131061E-4</v>
      </c>
      <c r="K568" s="14">
        <v>4.6261768851957351E-4</v>
      </c>
      <c r="M568" s="5"/>
      <c r="N568">
        <v>4.7846889952153111E-4</v>
      </c>
      <c r="O568">
        <v>4.7961630695443646E-4</v>
      </c>
      <c r="P568">
        <v>4.7961630695443646E-4</v>
      </c>
      <c r="Q568">
        <v>4.5829514207149406E-4</v>
      </c>
      <c r="R568">
        <v>4.7551117451260106E-4</v>
      </c>
      <c r="S568">
        <v>4.7892720306513407E-4</v>
      </c>
      <c r="T568">
        <v>4.7961630695443646E-4</v>
      </c>
      <c r="U568">
        <v>4.6146746654360867E-4</v>
      </c>
      <c r="V568">
        <v>4.6816479400749064E-4</v>
      </c>
      <c r="W568">
        <v>4.7961630695443646E-4</v>
      </c>
      <c r="X568">
        <v>4.7392999075396058E-4</v>
      </c>
    </row>
    <row r="569" spans="1:24">
      <c r="A569" s="14">
        <v>4.5977011494252872E-4</v>
      </c>
      <c r="B569" s="14">
        <v>4.6490004649000463E-4</v>
      </c>
      <c r="C569" s="14">
        <v>4.7732696897374703E-4</v>
      </c>
      <c r="D569" s="14">
        <v>4.7961630695443646E-4</v>
      </c>
      <c r="E569" s="14">
        <v>4.5392646391284613E-4</v>
      </c>
      <c r="F569" s="14">
        <v>4.6360686138154843E-4</v>
      </c>
      <c r="G569" s="14">
        <v>4.5310376076121433E-4</v>
      </c>
      <c r="H569" s="14">
        <v>4.6490004649000463E-4</v>
      </c>
      <c r="I569" s="14">
        <v>4.6019328117809482E-4</v>
      </c>
      <c r="J569" s="14">
        <v>4.4883303411131061E-4</v>
      </c>
      <c r="K569" s="14">
        <v>4.6261768851957351E-4</v>
      </c>
      <c r="M569" s="5"/>
      <c r="N569">
        <v>4.7846889952153111E-4</v>
      </c>
      <c r="O569">
        <v>4.7961630695443646E-4</v>
      </c>
      <c r="P569">
        <v>4.7961630695443646E-4</v>
      </c>
      <c r="Q569">
        <v>4.5829514207149406E-4</v>
      </c>
      <c r="R569">
        <v>4.7551117451260106E-4</v>
      </c>
      <c r="S569">
        <v>4.7892720306513407E-4</v>
      </c>
      <c r="T569">
        <v>4.7961630695443646E-4</v>
      </c>
      <c r="U569">
        <v>4.6146746654360867E-4</v>
      </c>
      <c r="V569">
        <v>4.6816479400749064E-4</v>
      </c>
      <c r="W569">
        <v>4.7961630695443646E-4</v>
      </c>
      <c r="X569">
        <v>4.7392999075396058E-4</v>
      </c>
    </row>
    <row r="570" spans="1:24">
      <c r="A570" s="14">
        <v>4.5977011494252872E-4</v>
      </c>
      <c r="B570" s="14">
        <v>4.6490004649000463E-4</v>
      </c>
      <c r="C570" s="14">
        <v>4.7732696897374703E-4</v>
      </c>
      <c r="D570" s="14">
        <v>4.7961630695443646E-4</v>
      </c>
      <c r="E570" s="14">
        <v>4.5392646391284613E-4</v>
      </c>
      <c r="F570" s="14">
        <v>4.6926325668700139E-4</v>
      </c>
      <c r="G570" s="14">
        <v>4.5310376076121433E-4</v>
      </c>
      <c r="H570" s="14">
        <v>4.6490004649000463E-4</v>
      </c>
      <c r="I570" s="14">
        <v>4.6019328117809482E-4</v>
      </c>
      <c r="J570" s="14">
        <v>4.4883303411131061E-4</v>
      </c>
      <c r="K570" s="14">
        <v>4.6318332805011885E-4</v>
      </c>
      <c r="M570" s="5"/>
      <c r="N570">
        <v>4.7846889952153111E-4</v>
      </c>
      <c r="O570">
        <v>4.7961630695443646E-4</v>
      </c>
      <c r="P570">
        <v>4.7961630695443646E-4</v>
      </c>
      <c r="Q570">
        <v>4.5829514207149406E-4</v>
      </c>
      <c r="R570">
        <v>4.7551117451260106E-4</v>
      </c>
      <c r="S570">
        <v>4.7892720306513407E-4</v>
      </c>
      <c r="T570">
        <v>4.7961630695443646E-4</v>
      </c>
      <c r="U570">
        <v>4.6146746654360867E-4</v>
      </c>
      <c r="V570">
        <v>4.6816479400749064E-4</v>
      </c>
      <c r="W570">
        <v>4.7961630695443646E-4</v>
      </c>
      <c r="X570">
        <v>4.7392999075396058E-4</v>
      </c>
    </row>
    <row r="571" spans="1:24">
      <c r="A571" s="14">
        <v>4.5977011494252872E-4</v>
      </c>
      <c r="B571" s="14">
        <v>4.6490004649000463E-4</v>
      </c>
      <c r="C571" s="14">
        <v>4.7732696897374703E-4</v>
      </c>
      <c r="D571" s="14">
        <v>4.7961630695443646E-4</v>
      </c>
      <c r="E571" s="14">
        <v>4.5392646391284613E-4</v>
      </c>
      <c r="F571" s="14">
        <v>4.6926325668700139E-4</v>
      </c>
      <c r="G571" s="14">
        <v>4.5310376076121433E-4</v>
      </c>
      <c r="H571" s="14">
        <v>4.6490004649000463E-4</v>
      </c>
      <c r="I571" s="14">
        <v>4.6019328117809482E-4</v>
      </c>
      <c r="J571" s="14">
        <v>4.4883303411131061E-4</v>
      </c>
      <c r="K571" s="14">
        <v>4.6318332805011885E-4</v>
      </c>
      <c r="M571" s="5"/>
      <c r="N571">
        <v>4.7846889952153111E-4</v>
      </c>
      <c r="O571">
        <v>4.7961630695443646E-4</v>
      </c>
      <c r="P571">
        <v>4.7961630695443646E-4</v>
      </c>
      <c r="Q571">
        <v>4.5829514207149406E-4</v>
      </c>
      <c r="R571">
        <v>4.7551117451260106E-4</v>
      </c>
      <c r="S571">
        <v>4.7892720306513407E-4</v>
      </c>
      <c r="T571">
        <v>4.7961630695443646E-4</v>
      </c>
      <c r="U571">
        <v>4.6146746654360867E-4</v>
      </c>
      <c r="V571">
        <v>4.6816479400749064E-4</v>
      </c>
      <c r="W571">
        <v>4.7961630695443646E-4</v>
      </c>
      <c r="X571">
        <v>4.7392999075396058E-4</v>
      </c>
    </row>
    <row r="572" spans="1:24">
      <c r="A572" s="14">
        <v>4.5977011494252872E-4</v>
      </c>
      <c r="B572" s="14">
        <v>4.6490004649000463E-4</v>
      </c>
      <c r="C572" s="14">
        <v>4.7732696897374703E-4</v>
      </c>
      <c r="D572" s="14">
        <v>4.7961630695443646E-4</v>
      </c>
      <c r="E572" s="14">
        <v>4.5392646391284613E-4</v>
      </c>
      <c r="F572" s="14">
        <v>4.6926325668700139E-4</v>
      </c>
      <c r="G572" s="14">
        <v>4.5310376076121433E-4</v>
      </c>
      <c r="H572" s="14">
        <v>4.6490004649000463E-4</v>
      </c>
      <c r="I572" s="14">
        <v>4.6019328117809482E-4</v>
      </c>
      <c r="J572" s="14">
        <v>4.4883303411131061E-4</v>
      </c>
      <c r="K572" s="14">
        <v>4.6318332805011885E-4</v>
      </c>
      <c r="M572" s="5"/>
      <c r="N572">
        <v>4.7846889952153111E-4</v>
      </c>
      <c r="O572">
        <v>4.7961630695443646E-4</v>
      </c>
      <c r="P572">
        <v>4.7961630695443646E-4</v>
      </c>
      <c r="Q572">
        <v>4.5829514207149406E-4</v>
      </c>
      <c r="R572">
        <v>4.7551117451260106E-4</v>
      </c>
      <c r="S572">
        <v>4.7892720306513407E-4</v>
      </c>
      <c r="T572">
        <v>4.7961630695443646E-4</v>
      </c>
      <c r="U572">
        <v>4.6146746654360867E-4</v>
      </c>
      <c r="V572">
        <v>4.6816479400749064E-4</v>
      </c>
      <c r="W572">
        <v>4.7961630695443646E-4</v>
      </c>
      <c r="X572">
        <v>4.7392999075396058E-4</v>
      </c>
    </row>
    <row r="573" spans="1:24">
      <c r="A573" s="14">
        <v>4.5977011494252872E-4</v>
      </c>
      <c r="B573" s="14">
        <v>4.6490004649000463E-4</v>
      </c>
      <c r="C573" s="14">
        <v>4.7732696897374703E-4</v>
      </c>
      <c r="D573" s="14">
        <v>4.7961630695443646E-4</v>
      </c>
      <c r="E573" s="14">
        <v>4.5392646391284613E-4</v>
      </c>
      <c r="F573" s="14">
        <v>4.6926325668700139E-4</v>
      </c>
      <c r="G573" s="14">
        <v>4.5310376076121433E-4</v>
      </c>
      <c r="H573" s="14">
        <v>4.6490004649000463E-4</v>
      </c>
      <c r="I573" s="14">
        <v>4.6019328117809482E-4</v>
      </c>
      <c r="J573" s="14">
        <v>4.4883303411131061E-4</v>
      </c>
      <c r="K573" s="14">
        <v>4.6318332805011885E-4</v>
      </c>
      <c r="M573" s="5"/>
      <c r="N573">
        <v>4.7846889952153111E-4</v>
      </c>
      <c r="O573">
        <v>4.7961630695443646E-4</v>
      </c>
      <c r="P573">
        <v>4.7961630695443646E-4</v>
      </c>
      <c r="Q573">
        <v>4.5829514207149406E-4</v>
      </c>
      <c r="R573">
        <v>4.7551117451260106E-4</v>
      </c>
      <c r="S573">
        <v>4.7892720306513407E-4</v>
      </c>
      <c r="T573">
        <v>4.7961630695443646E-4</v>
      </c>
      <c r="U573">
        <v>4.6146746654360867E-4</v>
      </c>
      <c r="V573">
        <v>4.6816479400749064E-4</v>
      </c>
      <c r="W573">
        <v>4.7961630695443646E-4</v>
      </c>
      <c r="X573">
        <v>4.7392999075396058E-4</v>
      </c>
    </row>
    <row r="574" spans="1:24">
      <c r="A574" s="14">
        <v>4.5977011494252872E-4</v>
      </c>
      <c r="B574" s="14">
        <v>4.6490004649000463E-4</v>
      </c>
      <c r="C574" s="14">
        <v>4.7732696897374703E-4</v>
      </c>
      <c r="D574" s="14">
        <v>4.7961630695443646E-4</v>
      </c>
      <c r="E574" s="14">
        <v>4.5392646391284613E-4</v>
      </c>
      <c r="F574" s="14">
        <v>4.6926325668700139E-4</v>
      </c>
      <c r="G574" s="14">
        <v>4.5310376076121433E-4</v>
      </c>
      <c r="H574" s="14">
        <v>4.6490004649000463E-4</v>
      </c>
      <c r="I574" s="14">
        <v>4.6019328117809482E-4</v>
      </c>
      <c r="J574" s="14">
        <v>4.4883303411131061E-4</v>
      </c>
      <c r="K574" s="14">
        <v>4.6318332805011885E-4</v>
      </c>
      <c r="M574" s="5"/>
      <c r="N574">
        <v>4.7846889952153111E-4</v>
      </c>
      <c r="O574">
        <v>4.7961630695443646E-4</v>
      </c>
      <c r="P574">
        <v>4.7961630695443646E-4</v>
      </c>
      <c r="Q574">
        <v>4.5829514207149406E-4</v>
      </c>
      <c r="R574">
        <v>4.7551117451260106E-4</v>
      </c>
      <c r="S574">
        <v>4.7892720306513407E-4</v>
      </c>
      <c r="T574">
        <v>4.7961630695443646E-4</v>
      </c>
      <c r="U574">
        <v>4.6146746654360867E-4</v>
      </c>
      <c r="V574">
        <v>4.6816479400749064E-4</v>
      </c>
      <c r="W574">
        <v>4.7961630695443646E-4</v>
      </c>
      <c r="X574">
        <v>4.7392999075396058E-4</v>
      </c>
    </row>
    <row r="575" spans="1:24">
      <c r="A575" s="14">
        <v>4.5977011494252872E-4</v>
      </c>
      <c r="B575" s="14">
        <v>4.6490004649000463E-4</v>
      </c>
      <c r="C575" s="14">
        <v>4.7732696897374703E-4</v>
      </c>
      <c r="D575" s="14">
        <v>4.7961630695443646E-4</v>
      </c>
      <c r="E575" s="14">
        <v>4.5392646391284613E-4</v>
      </c>
      <c r="F575" s="14">
        <v>4.6926325668700139E-4</v>
      </c>
      <c r="G575" s="14">
        <v>4.5310376076121433E-4</v>
      </c>
      <c r="H575" s="14">
        <v>4.6490004649000463E-4</v>
      </c>
      <c r="I575" s="14">
        <v>4.6019328117809482E-4</v>
      </c>
      <c r="J575" s="14">
        <v>4.4883303411131061E-4</v>
      </c>
      <c r="K575" s="14">
        <v>4.6318332805011885E-4</v>
      </c>
      <c r="M575" s="5"/>
      <c r="N575">
        <v>4.7846889952153111E-4</v>
      </c>
      <c r="O575">
        <v>4.7961630695443646E-4</v>
      </c>
      <c r="P575">
        <v>4.7961630695443646E-4</v>
      </c>
      <c r="Q575">
        <v>4.5829514207149406E-4</v>
      </c>
      <c r="R575">
        <v>4.7551117451260106E-4</v>
      </c>
      <c r="S575">
        <v>4.7892720306513407E-4</v>
      </c>
      <c r="T575">
        <v>4.7961630695443646E-4</v>
      </c>
      <c r="U575">
        <v>4.6146746654360867E-4</v>
      </c>
      <c r="V575">
        <v>4.6816479400749064E-4</v>
      </c>
      <c r="W575">
        <v>4.7961630695443646E-4</v>
      </c>
      <c r="X575">
        <v>4.7392999075396058E-4</v>
      </c>
    </row>
    <row r="576" spans="1:24">
      <c r="A576" s="14">
        <v>4.5977011494252872E-4</v>
      </c>
      <c r="B576" s="14">
        <v>4.6490004649000463E-4</v>
      </c>
      <c r="C576" s="14">
        <v>4.7732696897374703E-4</v>
      </c>
      <c r="D576" s="14">
        <v>4.7961630695443646E-4</v>
      </c>
      <c r="E576" s="14">
        <v>4.5392646391284613E-4</v>
      </c>
      <c r="F576" s="14">
        <v>4.6926325668700139E-4</v>
      </c>
      <c r="G576" s="14">
        <v>4.5310376076121433E-4</v>
      </c>
      <c r="H576" s="14">
        <v>4.6490004649000463E-4</v>
      </c>
      <c r="I576" s="14">
        <v>4.6019328117809482E-4</v>
      </c>
      <c r="J576" s="14">
        <v>4.4883303411131061E-4</v>
      </c>
      <c r="K576" s="14">
        <v>4.6318332805011885E-4</v>
      </c>
      <c r="M576" s="5"/>
      <c r="N576">
        <v>4.7846889952153111E-4</v>
      </c>
      <c r="O576">
        <v>4.7961630695443646E-4</v>
      </c>
      <c r="P576">
        <v>4.7961630695443646E-4</v>
      </c>
      <c r="Q576">
        <v>4.5829514207149406E-4</v>
      </c>
      <c r="R576">
        <v>4.7551117451260106E-4</v>
      </c>
      <c r="S576">
        <v>4.7892720306513407E-4</v>
      </c>
      <c r="T576">
        <v>4.7961630695443646E-4</v>
      </c>
      <c r="U576">
        <v>4.6146746654360867E-4</v>
      </c>
      <c r="V576">
        <v>4.6816479400749064E-4</v>
      </c>
      <c r="W576">
        <v>4.7961630695443646E-4</v>
      </c>
      <c r="X576">
        <v>4.7392999075396058E-4</v>
      </c>
    </row>
    <row r="577" spans="1:24">
      <c r="A577" s="14">
        <v>4.5977011494252872E-4</v>
      </c>
      <c r="B577" s="14">
        <v>4.6490004649000463E-4</v>
      </c>
      <c r="C577" s="14">
        <v>4.7732696897374703E-4</v>
      </c>
      <c r="D577" s="14">
        <v>4.7961630695443646E-4</v>
      </c>
      <c r="E577" s="14">
        <v>4.5392646391284613E-4</v>
      </c>
      <c r="F577" s="14">
        <v>4.6926325668700139E-4</v>
      </c>
      <c r="G577" s="14">
        <v>4.5310376076121433E-4</v>
      </c>
      <c r="H577" s="14">
        <v>4.6490004649000463E-4</v>
      </c>
      <c r="I577" s="14">
        <v>4.6019328117809482E-4</v>
      </c>
      <c r="J577" s="14">
        <v>4.4883303411131061E-4</v>
      </c>
      <c r="K577" s="14">
        <v>4.6318332805011885E-4</v>
      </c>
      <c r="M577" s="5"/>
      <c r="N577">
        <v>4.7846889952153111E-4</v>
      </c>
      <c r="O577">
        <v>4.7961630695443646E-4</v>
      </c>
      <c r="P577">
        <v>4.7961630695443646E-4</v>
      </c>
      <c r="Q577">
        <v>4.5829514207149406E-4</v>
      </c>
      <c r="R577">
        <v>4.7551117451260106E-4</v>
      </c>
      <c r="S577">
        <v>4.7892720306513407E-4</v>
      </c>
      <c r="T577">
        <v>4.7961630695443646E-4</v>
      </c>
      <c r="U577">
        <v>4.6146746654360867E-4</v>
      </c>
      <c r="V577">
        <v>4.6816479400749064E-4</v>
      </c>
      <c r="W577">
        <v>4.7961630695443646E-4</v>
      </c>
      <c r="X577">
        <v>4.7392999075396058E-4</v>
      </c>
    </row>
    <row r="578" spans="1:24">
      <c r="A578" s="14">
        <v>4.5977011494252872E-4</v>
      </c>
      <c r="B578" s="14">
        <v>4.6490004649000463E-4</v>
      </c>
      <c r="C578" s="14">
        <v>4.7732696897374703E-4</v>
      </c>
      <c r="D578" s="14">
        <v>4.7961630695443646E-4</v>
      </c>
      <c r="E578" s="14">
        <v>4.5392646391284613E-4</v>
      </c>
      <c r="F578" s="14">
        <v>4.6926325668700139E-4</v>
      </c>
      <c r="G578" s="14">
        <v>4.5310376076121433E-4</v>
      </c>
      <c r="H578" s="14">
        <v>4.6490004649000463E-4</v>
      </c>
      <c r="I578" s="14">
        <v>4.6019328117809482E-4</v>
      </c>
      <c r="J578" s="14">
        <v>4.4883303411131061E-4</v>
      </c>
      <c r="K578" s="14">
        <v>4.6318332805011885E-4</v>
      </c>
      <c r="M578" s="5"/>
      <c r="N578">
        <v>4.7846889952153111E-4</v>
      </c>
      <c r="O578">
        <v>4.7961630695443646E-4</v>
      </c>
      <c r="P578">
        <v>4.7961630695443646E-4</v>
      </c>
      <c r="Q578">
        <v>4.5829514207149406E-4</v>
      </c>
      <c r="R578">
        <v>4.7551117451260106E-4</v>
      </c>
      <c r="S578">
        <v>4.7892720306513407E-4</v>
      </c>
      <c r="T578">
        <v>4.7961630695443646E-4</v>
      </c>
      <c r="U578">
        <v>4.6146746654360867E-4</v>
      </c>
      <c r="V578">
        <v>4.6816479400749064E-4</v>
      </c>
      <c r="W578">
        <v>4.7961630695443646E-4</v>
      </c>
      <c r="X578">
        <v>4.7392999075396058E-4</v>
      </c>
    </row>
    <row r="579" spans="1:24">
      <c r="A579" s="14">
        <v>4.5977011494252872E-4</v>
      </c>
      <c r="B579" s="14">
        <v>4.6490004649000463E-4</v>
      </c>
      <c r="C579" s="14">
        <v>4.7732696897374703E-4</v>
      </c>
      <c r="D579" s="14">
        <v>4.7961630695443646E-4</v>
      </c>
      <c r="E579" s="14">
        <v>4.5392646391284613E-4</v>
      </c>
      <c r="F579" s="14">
        <v>4.6926325668700139E-4</v>
      </c>
      <c r="G579" s="14">
        <v>4.5310376076121433E-4</v>
      </c>
      <c r="H579" s="14">
        <v>4.6490004649000463E-4</v>
      </c>
      <c r="I579" s="14">
        <v>4.6019328117809482E-4</v>
      </c>
      <c r="J579" s="14">
        <v>4.4883303411131061E-4</v>
      </c>
      <c r="K579" s="14">
        <v>4.6318332805011885E-4</v>
      </c>
      <c r="M579" s="5"/>
      <c r="N579">
        <v>4.7846889952153111E-4</v>
      </c>
      <c r="O579">
        <v>4.7961630695443646E-4</v>
      </c>
      <c r="P579">
        <v>4.7961630695443646E-4</v>
      </c>
      <c r="Q579">
        <v>4.5829514207149406E-4</v>
      </c>
      <c r="R579">
        <v>4.7551117451260106E-4</v>
      </c>
      <c r="S579">
        <v>4.7892720306513407E-4</v>
      </c>
      <c r="T579">
        <v>4.7961630695443646E-4</v>
      </c>
      <c r="U579">
        <v>4.6146746654360867E-4</v>
      </c>
      <c r="V579">
        <v>4.6816479400749064E-4</v>
      </c>
      <c r="W579">
        <v>4.7961630695443646E-4</v>
      </c>
      <c r="X579">
        <v>4.7392999075396058E-4</v>
      </c>
    </row>
    <row r="580" spans="1:24">
      <c r="A580" s="14">
        <v>4.5977011494252872E-4</v>
      </c>
      <c r="B580" s="14">
        <v>4.6490004649000463E-4</v>
      </c>
      <c r="C580" s="14">
        <v>4.7732696897374703E-4</v>
      </c>
      <c r="D580" s="14">
        <v>4.7961630695443646E-4</v>
      </c>
      <c r="E580" s="14">
        <v>4.5392646391284613E-4</v>
      </c>
      <c r="F580" s="14">
        <v>4.6926325668700139E-4</v>
      </c>
      <c r="G580" s="14">
        <v>4.5310376076121433E-4</v>
      </c>
      <c r="H580" s="14">
        <v>4.6490004649000463E-4</v>
      </c>
      <c r="I580" s="14">
        <v>4.6019328117809482E-4</v>
      </c>
      <c r="J580" s="14">
        <v>4.4883303411131061E-4</v>
      </c>
      <c r="K580" s="14">
        <v>4.6318332805011885E-4</v>
      </c>
      <c r="M580" s="5"/>
      <c r="N580">
        <v>4.7846889952153111E-4</v>
      </c>
      <c r="O580">
        <v>4.7961630695443646E-4</v>
      </c>
      <c r="P580">
        <v>4.7961630695443646E-4</v>
      </c>
      <c r="Q580">
        <v>4.5829514207149406E-4</v>
      </c>
      <c r="R580">
        <v>4.7551117451260106E-4</v>
      </c>
      <c r="S580">
        <v>4.7892720306513407E-4</v>
      </c>
      <c r="T580">
        <v>4.7961630695443646E-4</v>
      </c>
      <c r="U580">
        <v>4.6146746654360867E-4</v>
      </c>
      <c r="V580">
        <v>4.6816479400749064E-4</v>
      </c>
      <c r="W580">
        <v>4.7961630695443646E-4</v>
      </c>
      <c r="X580">
        <v>4.7392999075396058E-4</v>
      </c>
    </row>
    <row r="581" spans="1:24">
      <c r="A581" s="14">
        <v>4.5977011494252872E-4</v>
      </c>
      <c r="B581" s="14">
        <v>4.6490004649000463E-4</v>
      </c>
      <c r="C581" s="14">
        <v>4.7732696897374703E-4</v>
      </c>
      <c r="D581" s="14">
        <v>4.7961630695443646E-4</v>
      </c>
      <c r="E581" s="14">
        <v>4.5392646391284613E-4</v>
      </c>
      <c r="F581" s="14">
        <v>4.6926325668700139E-4</v>
      </c>
      <c r="G581" s="14">
        <v>4.5310376076121433E-4</v>
      </c>
      <c r="H581" s="14">
        <v>4.6490004649000463E-4</v>
      </c>
      <c r="I581" s="14">
        <v>4.6019328117809482E-4</v>
      </c>
      <c r="J581" s="14">
        <v>4.4883303411131061E-4</v>
      </c>
      <c r="K581" s="14">
        <v>4.6318332805011885E-4</v>
      </c>
      <c r="M581" s="5"/>
      <c r="N581">
        <v>4.7846889952153111E-4</v>
      </c>
      <c r="O581">
        <v>4.7961630695443646E-4</v>
      </c>
      <c r="P581">
        <v>4.7961630695443646E-4</v>
      </c>
      <c r="Q581">
        <v>4.5829514207149406E-4</v>
      </c>
      <c r="R581">
        <v>4.7551117451260106E-4</v>
      </c>
      <c r="S581">
        <v>4.7892720306513407E-4</v>
      </c>
      <c r="T581">
        <v>4.7961630695443646E-4</v>
      </c>
      <c r="U581">
        <v>4.6146746654360867E-4</v>
      </c>
      <c r="V581">
        <v>4.6816479400749064E-4</v>
      </c>
      <c r="W581">
        <v>4.7961630695443646E-4</v>
      </c>
      <c r="X581">
        <v>4.7392999075396058E-4</v>
      </c>
    </row>
    <row r="582" spans="1:24">
      <c r="A582" s="14">
        <v>4.5977011494252872E-4</v>
      </c>
      <c r="B582" s="14">
        <v>4.6490004649000463E-4</v>
      </c>
      <c r="C582" s="14">
        <v>4.7732696897374703E-4</v>
      </c>
      <c r="D582" s="14">
        <v>4.7961630695443646E-4</v>
      </c>
      <c r="E582" s="14">
        <v>4.5392646391284613E-4</v>
      </c>
      <c r="F582" s="14">
        <v>4.6926325668700139E-4</v>
      </c>
      <c r="G582" s="14">
        <v>4.5310376076121433E-4</v>
      </c>
      <c r="H582" s="14">
        <v>4.6490004649000463E-4</v>
      </c>
      <c r="I582" s="14">
        <v>4.6019328117809482E-4</v>
      </c>
      <c r="J582" s="14">
        <v>4.4883303411131061E-4</v>
      </c>
      <c r="K582" s="14">
        <v>4.6318332805011885E-4</v>
      </c>
      <c r="M582" s="5"/>
      <c r="N582">
        <v>4.7846889952153111E-4</v>
      </c>
      <c r="O582">
        <v>4.7961630695443646E-4</v>
      </c>
      <c r="P582">
        <v>4.7961630695443646E-4</v>
      </c>
      <c r="Q582">
        <v>4.5829514207149406E-4</v>
      </c>
      <c r="R582">
        <v>4.7551117451260106E-4</v>
      </c>
      <c r="S582">
        <v>4.7892720306513407E-4</v>
      </c>
      <c r="T582">
        <v>4.7961630695443646E-4</v>
      </c>
      <c r="U582">
        <v>4.6146746654360867E-4</v>
      </c>
      <c r="V582">
        <v>4.6816479400749064E-4</v>
      </c>
      <c r="W582">
        <v>4.7961630695443646E-4</v>
      </c>
      <c r="X582">
        <v>4.7392999075396058E-4</v>
      </c>
    </row>
    <row r="583" spans="1:24">
      <c r="A583" s="14">
        <v>4.5977011494252872E-4</v>
      </c>
      <c r="B583" s="14">
        <v>4.6490004649000463E-4</v>
      </c>
      <c r="C583" s="14">
        <v>4.7732696897374703E-4</v>
      </c>
      <c r="D583" s="14">
        <v>4.7961630695443646E-4</v>
      </c>
      <c r="E583" s="14">
        <v>4.5392646391284613E-4</v>
      </c>
      <c r="F583" s="14">
        <v>4.6926325668700139E-4</v>
      </c>
      <c r="G583" s="14">
        <v>4.5310376076121433E-4</v>
      </c>
      <c r="H583" s="14">
        <v>4.6490004649000463E-4</v>
      </c>
      <c r="I583" s="14">
        <v>4.6019328117809482E-4</v>
      </c>
      <c r="J583" s="14">
        <v>4.4883303411131061E-4</v>
      </c>
      <c r="K583" s="14">
        <v>4.6318332805011885E-4</v>
      </c>
      <c r="M583" s="5"/>
      <c r="N583">
        <v>4.7846889952153111E-4</v>
      </c>
      <c r="O583">
        <v>4.7961630695443646E-4</v>
      </c>
      <c r="P583">
        <v>4.7961630695443646E-4</v>
      </c>
      <c r="Q583">
        <v>4.5829514207149406E-4</v>
      </c>
      <c r="R583">
        <v>4.7551117451260106E-4</v>
      </c>
      <c r="S583">
        <v>4.7892720306513407E-4</v>
      </c>
      <c r="T583">
        <v>4.7961630695443646E-4</v>
      </c>
      <c r="U583">
        <v>4.6146746654360867E-4</v>
      </c>
      <c r="V583">
        <v>4.6816479400749064E-4</v>
      </c>
      <c r="W583">
        <v>4.7961630695443646E-4</v>
      </c>
      <c r="X583">
        <v>4.7392999075396058E-4</v>
      </c>
    </row>
    <row r="584" spans="1:24">
      <c r="A584" s="14">
        <v>4.5977011494252872E-4</v>
      </c>
      <c r="B584" s="14">
        <v>4.6490004649000463E-4</v>
      </c>
      <c r="C584" s="14">
        <v>4.7732696897374703E-4</v>
      </c>
      <c r="D584" s="14">
        <v>4.7961630695443646E-4</v>
      </c>
      <c r="E584" s="14">
        <v>4.5392646391284613E-4</v>
      </c>
      <c r="F584" s="14">
        <v>4.6926325668700139E-4</v>
      </c>
      <c r="G584" s="14">
        <v>4.5310376076121433E-4</v>
      </c>
      <c r="H584" s="14">
        <v>4.6490004649000463E-4</v>
      </c>
      <c r="I584" s="14">
        <v>4.6019328117809482E-4</v>
      </c>
      <c r="J584" s="14">
        <v>4.4883303411131061E-4</v>
      </c>
      <c r="K584" s="14">
        <v>4.6318332805011885E-4</v>
      </c>
      <c r="M584" s="5"/>
      <c r="N584">
        <v>4.7846889952153111E-4</v>
      </c>
      <c r="O584">
        <v>4.7961630695443646E-4</v>
      </c>
      <c r="P584">
        <v>4.7961630695443646E-4</v>
      </c>
      <c r="Q584">
        <v>4.5829514207149406E-4</v>
      </c>
      <c r="R584">
        <v>4.7551117451260106E-4</v>
      </c>
      <c r="S584">
        <v>4.7892720306513407E-4</v>
      </c>
      <c r="T584">
        <v>4.7961630695443646E-4</v>
      </c>
      <c r="U584">
        <v>4.6146746654360867E-4</v>
      </c>
      <c r="V584">
        <v>4.6816479400749064E-4</v>
      </c>
      <c r="W584">
        <v>4.7961630695443646E-4</v>
      </c>
      <c r="X584">
        <v>4.7392999075396058E-4</v>
      </c>
    </row>
    <row r="585" spans="1:24">
      <c r="A585" s="14">
        <v>4.5977011494252872E-4</v>
      </c>
      <c r="B585" s="14">
        <v>4.6490004649000463E-4</v>
      </c>
      <c r="C585" s="14">
        <v>4.7732696897374703E-4</v>
      </c>
      <c r="D585" s="14">
        <v>4.7961630695443646E-4</v>
      </c>
      <c r="E585" s="14">
        <v>4.5392646391284613E-4</v>
      </c>
      <c r="F585" s="14">
        <v>4.6926325668700139E-4</v>
      </c>
      <c r="G585" s="14">
        <v>4.5310376076121433E-4</v>
      </c>
      <c r="H585" s="14">
        <v>4.6490004649000463E-4</v>
      </c>
      <c r="I585" s="14">
        <v>4.6019328117809482E-4</v>
      </c>
      <c r="J585" s="14">
        <v>4.4883303411131061E-4</v>
      </c>
      <c r="K585" s="14">
        <v>4.6318332805011885E-4</v>
      </c>
      <c r="M585" s="5"/>
      <c r="N585">
        <v>4.7846889952153111E-4</v>
      </c>
      <c r="O585">
        <v>4.7961630695443646E-4</v>
      </c>
      <c r="P585">
        <v>4.7961630695443646E-4</v>
      </c>
      <c r="Q585">
        <v>4.5829514207149406E-4</v>
      </c>
      <c r="R585">
        <v>4.7551117451260106E-4</v>
      </c>
      <c r="S585">
        <v>4.7892720306513407E-4</v>
      </c>
      <c r="T585">
        <v>4.7961630695443646E-4</v>
      </c>
      <c r="U585">
        <v>4.6146746654360867E-4</v>
      </c>
      <c r="V585">
        <v>4.6816479400749064E-4</v>
      </c>
      <c r="W585">
        <v>4.7961630695443646E-4</v>
      </c>
      <c r="X585">
        <v>4.7392999075396058E-4</v>
      </c>
    </row>
    <row r="586" spans="1:24">
      <c r="A586" s="14">
        <v>4.5977011494252872E-4</v>
      </c>
      <c r="B586" s="14">
        <v>4.6490004649000463E-4</v>
      </c>
      <c r="C586" s="14">
        <v>4.7732696897374703E-4</v>
      </c>
      <c r="D586" s="14">
        <v>4.7961630695443646E-4</v>
      </c>
      <c r="E586" s="14">
        <v>4.5392646391284613E-4</v>
      </c>
      <c r="F586" s="14">
        <v>4.6926325668700139E-4</v>
      </c>
      <c r="G586" s="14">
        <v>4.5310376076121433E-4</v>
      </c>
      <c r="H586" s="14">
        <v>4.6490004649000463E-4</v>
      </c>
      <c r="I586" s="14">
        <v>4.6019328117809482E-4</v>
      </c>
      <c r="J586" s="14">
        <v>4.4883303411131061E-4</v>
      </c>
      <c r="K586" s="14">
        <v>4.6318332805011885E-4</v>
      </c>
      <c r="M586" s="5"/>
      <c r="N586">
        <v>4.7846889952153111E-4</v>
      </c>
      <c r="O586">
        <v>4.7961630695443646E-4</v>
      </c>
      <c r="P586">
        <v>4.7961630695443646E-4</v>
      </c>
      <c r="Q586">
        <v>4.5829514207149406E-4</v>
      </c>
      <c r="R586">
        <v>4.7551117451260106E-4</v>
      </c>
      <c r="S586">
        <v>4.7892720306513407E-4</v>
      </c>
      <c r="T586">
        <v>4.7961630695443646E-4</v>
      </c>
      <c r="U586">
        <v>4.6146746654360867E-4</v>
      </c>
      <c r="V586">
        <v>4.6816479400749064E-4</v>
      </c>
      <c r="W586">
        <v>4.7961630695443646E-4</v>
      </c>
      <c r="X586">
        <v>4.7392999075396058E-4</v>
      </c>
    </row>
    <row r="587" spans="1:24">
      <c r="A587" s="14">
        <v>4.5977011494252872E-4</v>
      </c>
      <c r="B587" s="14">
        <v>4.6490004649000463E-4</v>
      </c>
      <c r="C587" s="14">
        <v>4.7732696897374703E-4</v>
      </c>
      <c r="D587" s="14">
        <v>4.7961630695443646E-4</v>
      </c>
      <c r="E587" s="14">
        <v>4.5392646391284613E-4</v>
      </c>
      <c r="F587" s="14">
        <v>4.6926325668700139E-4</v>
      </c>
      <c r="G587" s="14">
        <v>4.5310376076121433E-4</v>
      </c>
      <c r="H587" s="14">
        <v>4.6490004649000463E-4</v>
      </c>
      <c r="I587" s="14">
        <v>4.6019328117809482E-4</v>
      </c>
      <c r="J587" s="14">
        <v>4.4883303411131061E-4</v>
      </c>
      <c r="K587" s="14">
        <v>4.6318332805011885E-4</v>
      </c>
      <c r="M587" s="5"/>
      <c r="N587">
        <v>4.7846889952153111E-4</v>
      </c>
      <c r="O587">
        <v>4.7961630695443646E-4</v>
      </c>
      <c r="P587">
        <v>4.7961630695443646E-4</v>
      </c>
      <c r="Q587">
        <v>4.5829514207149406E-4</v>
      </c>
      <c r="R587">
        <v>4.7551117451260106E-4</v>
      </c>
      <c r="S587">
        <v>4.7892720306513407E-4</v>
      </c>
      <c r="T587">
        <v>4.7961630695443646E-4</v>
      </c>
      <c r="U587">
        <v>4.6146746654360867E-4</v>
      </c>
      <c r="V587">
        <v>4.6816479400749064E-4</v>
      </c>
      <c r="W587">
        <v>4.7961630695443646E-4</v>
      </c>
      <c r="X587">
        <v>4.7392999075396058E-4</v>
      </c>
    </row>
    <row r="588" spans="1:24">
      <c r="A588" s="14">
        <v>4.5977011494252872E-4</v>
      </c>
      <c r="B588" s="14">
        <v>4.6490004649000463E-4</v>
      </c>
      <c r="C588" s="14">
        <v>4.7732696897374703E-4</v>
      </c>
      <c r="D588" s="14">
        <v>4.7961630695443646E-4</v>
      </c>
      <c r="E588" s="14">
        <v>4.5392646391284613E-4</v>
      </c>
      <c r="F588" s="14">
        <v>4.6926325668700139E-4</v>
      </c>
      <c r="G588" s="14">
        <v>4.5310376076121433E-4</v>
      </c>
      <c r="H588" s="14">
        <v>4.6490004649000463E-4</v>
      </c>
      <c r="I588" s="14">
        <v>4.6019328117809482E-4</v>
      </c>
      <c r="J588" s="14">
        <v>4.4883303411131061E-4</v>
      </c>
      <c r="K588" s="14">
        <v>4.6318332805011885E-4</v>
      </c>
      <c r="M588" s="5"/>
      <c r="N588">
        <v>4.7846889952153111E-4</v>
      </c>
      <c r="O588">
        <v>4.7961630695443646E-4</v>
      </c>
      <c r="P588">
        <v>4.7961630695443646E-4</v>
      </c>
      <c r="Q588">
        <v>4.5829514207149406E-4</v>
      </c>
      <c r="R588">
        <v>4.7551117451260106E-4</v>
      </c>
      <c r="S588">
        <v>4.7892720306513407E-4</v>
      </c>
      <c r="T588">
        <v>4.7961630695443646E-4</v>
      </c>
      <c r="U588">
        <v>4.6146746654360867E-4</v>
      </c>
      <c r="V588">
        <v>4.6816479400749064E-4</v>
      </c>
      <c r="W588">
        <v>4.7961630695443646E-4</v>
      </c>
      <c r="X588">
        <v>4.7392999075396058E-4</v>
      </c>
    </row>
    <row r="589" spans="1:24">
      <c r="A589" s="14">
        <v>4.5977011494252872E-4</v>
      </c>
      <c r="B589" s="14">
        <v>4.6490004649000463E-4</v>
      </c>
      <c r="C589" s="14">
        <v>4.7732696897374703E-4</v>
      </c>
      <c r="D589" s="14">
        <v>4.7961630695443646E-4</v>
      </c>
      <c r="E589" s="14">
        <v>4.5392646391284613E-4</v>
      </c>
      <c r="F589" s="14">
        <v>4.6926325668700139E-4</v>
      </c>
      <c r="G589" s="14">
        <v>4.5310376076121433E-4</v>
      </c>
      <c r="H589" s="14">
        <v>4.6490004649000463E-4</v>
      </c>
      <c r="I589" s="14">
        <v>4.6019328117809482E-4</v>
      </c>
      <c r="J589" s="14">
        <v>4.4883303411131061E-4</v>
      </c>
      <c r="K589" s="14">
        <v>4.6318332805011885E-4</v>
      </c>
      <c r="M589" s="5"/>
      <c r="N589">
        <v>4.7846889952153111E-4</v>
      </c>
      <c r="O589">
        <v>4.7961630695443646E-4</v>
      </c>
      <c r="P589">
        <v>4.7961630695443646E-4</v>
      </c>
      <c r="Q589">
        <v>4.5829514207149406E-4</v>
      </c>
      <c r="R589">
        <v>4.7551117451260106E-4</v>
      </c>
      <c r="S589">
        <v>4.7892720306513407E-4</v>
      </c>
      <c r="T589">
        <v>4.7961630695443646E-4</v>
      </c>
      <c r="U589">
        <v>4.6146746654360867E-4</v>
      </c>
      <c r="V589">
        <v>4.6816479400749064E-4</v>
      </c>
      <c r="W589">
        <v>4.7961630695443646E-4</v>
      </c>
      <c r="X589">
        <v>4.7392999075396058E-4</v>
      </c>
    </row>
    <row r="590" spans="1:24">
      <c r="A590" s="14">
        <v>4.5977011494252872E-4</v>
      </c>
      <c r="B590" s="14">
        <v>4.6490004649000463E-4</v>
      </c>
      <c r="C590" s="14">
        <v>4.7732696897374703E-4</v>
      </c>
      <c r="D590" s="14">
        <v>4.7961630695443646E-4</v>
      </c>
      <c r="E590" s="14">
        <v>4.5392646391284613E-4</v>
      </c>
      <c r="F590" s="14">
        <v>4.6926325668700139E-4</v>
      </c>
      <c r="G590" s="14">
        <v>4.5310376076121433E-4</v>
      </c>
      <c r="H590" s="14">
        <v>4.6490004649000463E-4</v>
      </c>
      <c r="I590" s="14">
        <v>4.6019328117809482E-4</v>
      </c>
      <c r="J590" s="14">
        <v>4.4883303411131061E-4</v>
      </c>
      <c r="K590" s="14">
        <v>4.6318332805011885E-4</v>
      </c>
      <c r="M590" s="5"/>
      <c r="N590">
        <v>4.7846889952153111E-4</v>
      </c>
      <c r="O590">
        <v>4.7961630695443646E-4</v>
      </c>
      <c r="P590">
        <v>4.7961630695443646E-4</v>
      </c>
      <c r="Q590">
        <v>4.5829514207149406E-4</v>
      </c>
      <c r="R590">
        <v>4.7551117451260106E-4</v>
      </c>
      <c r="S590">
        <v>4.7892720306513407E-4</v>
      </c>
      <c r="T590">
        <v>4.7961630695443646E-4</v>
      </c>
      <c r="U590">
        <v>4.6146746654360867E-4</v>
      </c>
      <c r="V590">
        <v>4.6816479400749064E-4</v>
      </c>
      <c r="W590">
        <v>4.7961630695443646E-4</v>
      </c>
      <c r="X590">
        <v>4.7392999075396058E-4</v>
      </c>
    </row>
    <row r="591" spans="1:24">
      <c r="A591" s="14">
        <v>4.5977011494252872E-4</v>
      </c>
      <c r="B591" s="14">
        <v>4.6490004649000463E-4</v>
      </c>
      <c r="C591" s="14">
        <v>4.7732696897374703E-4</v>
      </c>
      <c r="D591" s="14">
        <v>4.7961630695443646E-4</v>
      </c>
      <c r="E591" s="14">
        <v>4.5392646391284613E-4</v>
      </c>
      <c r="F591" s="14">
        <v>4.6926325668700139E-4</v>
      </c>
      <c r="G591" s="14">
        <v>4.5310376076121433E-4</v>
      </c>
      <c r="H591" s="14">
        <v>4.6490004649000463E-4</v>
      </c>
      <c r="I591" s="14">
        <v>4.6019328117809482E-4</v>
      </c>
      <c r="J591" s="14">
        <v>4.4883303411131061E-4</v>
      </c>
      <c r="K591" s="14">
        <v>4.6318332805011885E-4</v>
      </c>
      <c r="M591" s="5"/>
      <c r="N591">
        <v>4.7846889952153111E-4</v>
      </c>
      <c r="O591">
        <v>4.7961630695443646E-4</v>
      </c>
      <c r="P591">
        <v>4.7961630695443646E-4</v>
      </c>
      <c r="Q591">
        <v>4.5829514207149406E-4</v>
      </c>
      <c r="R591">
        <v>4.7551117451260106E-4</v>
      </c>
      <c r="S591">
        <v>4.7892720306513407E-4</v>
      </c>
      <c r="T591">
        <v>4.7961630695443646E-4</v>
      </c>
      <c r="U591">
        <v>4.6146746654360867E-4</v>
      </c>
      <c r="V591">
        <v>4.6816479400749064E-4</v>
      </c>
      <c r="W591">
        <v>4.7961630695443646E-4</v>
      </c>
      <c r="X591">
        <v>4.7392999075396058E-4</v>
      </c>
    </row>
    <row r="592" spans="1:24">
      <c r="A592" s="14">
        <v>4.5977011494252872E-4</v>
      </c>
      <c r="B592" s="14">
        <v>4.6490004649000463E-4</v>
      </c>
      <c r="C592" s="14">
        <v>4.7732696897374703E-4</v>
      </c>
      <c r="D592" s="14">
        <v>4.7961630695443646E-4</v>
      </c>
      <c r="E592" s="14">
        <v>4.5392646391284613E-4</v>
      </c>
      <c r="F592" s="14">
        <v>4.6926325668700139E-4</v>
      </c>
      <c r="G592" s="14">
        <v>4.5310376076121433E-4</v>
      </c>
      <c r="H592" s="14">
        <v>4.6490004649000463E-4</v>
      </c>
      <c r="I592" s="14">
        <v>4.6019328117809482E-4</v>
      </c>
      <c r="J592" s="14">
        <v>4.4883303411131061E-4</v>
      </c>
      <c r="K592" s="14">
        <v>4.6318332805011885E-4</v>
      </c>
      <c r="M592" s="5"/>
      <c r="N592">
        <v>4.7846889952153111E-4</v>
      </c>
      <c r="O592">
        <v>4.7961630695443646E-4</v>
      </c>
      <c r="P592">
        <v>4.7961630695443646E-4</v>
      </c>
      <c r="Q592">
        <v>4.5829514207149406E-4</v>
      </c>
      <c r="R592">
        <v>4.7551117451260106E-4</v>
      </c>
      <c r="S592">
        <v>4.7892720306513407E-4</v>
      </c>
      <c r="T592">
        <v>4.7961630695443646E-4</v>
      </c>
      <c r="U592">
        <v>4.6146746654360867E-4</v>
      </c>
      <c r="V592">
        <v>4.6816479400749064E-4</v>
      </c>
      <c r="W592">
        <v>4.7961630695443646E-4</v>
      </c>
      <c r="X592">
        <v>4.7392999075396058E-4</v>
      </c>
    </row>
    <row r="593" spans="1:24">
      <c r="A593" s="14">
        <v>4.5977011494252872E-4</v>
      </c>
      <c r="B593" s="14">
        <v>4.6490004649000463E-4</v>
      </c>
      <c r="C593" s="14">
        <v>4.7732696897374703E-4</v>
      </c>
      <c r="D593" s="14">
        <v>4.7961630695443646E-4</v>
      </c>
      <c r="E593" s="14">
        <v>4.5392646391284613E-4</v>
      </c>
      <c r="F593" s="14">
        <v>4.6926325668700139E-4</v>
      </c>
      <c r="G593" s="14">
        <v>4.5310376076121433E-4</v>
      </c>
      <c r="H593" s="14">
        <v>4.6490004649000463E-4</v>
      </c>
      <c r="I593" s="14">
        <v>4.6019328117809482E-4</v>
      </c>
      <c r="J593" s="14">
        <v>4.4883303411131061E-4</v>
      </c>
      <c r="K593" s="14">
        <v>4.6318332805011885E-4</v>
      </c>
      <c r="M593" s="5"/>
      <c r="N593">
        <v>4.7846889952153111E-4</v>
      </c>
      <c r="O593">
        <v>4.7961630695443646E-4</v>
      </c>
      <c r="P593">
        <v>4.7961630695443646E-4</v>
      </c>
      <c r="Q593">
        <v>4.5829514207149406E-4</v>
      </c>
      <c r="R593">
        <v>4.7551117451260106E-4</v>
      </c>
      <c r="S593">
        <v>4.7892720306513407E-4</v>
      </c>
      <c r="T593">
        <v>4.7961630695443646E-4</v>
      </c>
      <c r="U593">
        <v>4.6146746654360867E-4</v>
      </c>
      <c r="V593">
        <v>4.6816479400749064E-4</v>
      </c>
      <c r="W593">
        <v>4.7961630695443646E-4</v>
      </c>
      <c r="X593">
        <v>4.7392999075396058E-4</v>
      </c>
    </row>
    <row r="594" spans="1:24">
      <c r="A594" s="14">
        <v>4.5977011494252872E-4</v>
      </c>
      <c r="B594" s="14">
        <v>4.6490004649000463E-4</v>
      </c>
      <c r="C594" s="14">
        <v>4.7732696897374703E-4</v>
      </c>
      <c r="D594" s="14">
        <v>4.7961630695443646E-4</v>
      </c>
      <c r="E594" s="14">
        <v>4.5392646391284613E-4</v>
      </c>
      <c r="F594" s="14">
        <v>4.6926325668700139E-4</v>
      </c>
      <c r="G594" s="14">
        <v>4.5310376076121433E-4</v>
      </c>
      <c r="H594" s="14">
        <v>4.6490004649000463E-4</v>
      </c>
      <c r="I594" s="14">
        <v>4.6019328117809482E-4</v>
      </c>
      <c r="J594" s="14">
        <v>4.4883303411131061E-4</v>
      </c>
      <c r="K594" s="14">
        <v>4.6318332805011885E-4</v>
      </c>
      <c r="M594" s="5"/>
      <c r="N594">
        <v>4.7846889952153111E-4</v>
      </c>
      <c r="O594">
        <v>4.7961630695443646E-4</v>
      </c>
      <c r="P594">
        <v>4.7961630695443646E-4</v>
      </c>
      <c r="Q594">
        <v>4.5829514207149406E-4</v>
      </c>
      <c r="R594">
        <v>4.7551117451260106E-4</v>
      </c>
      <c r="S594">
        <v>4.7892720306513407E-4</v>
      </c>
      <c r="T594">
        <v>4.7961630695443646E-4</v>
      </c>
      <c r="U594">
        <v>4.6146746654360867E-4</v>
      </c>
      <c r="V594">
        <v>4.6816479400749064E-4</v>
      </c>
      <c r="W594">
        <v>4.7961630695443646E-4</v>
      </c>
      <c r="X594">
        <v>4.7392999075396058E-4</v>
      </c>
    </row>
    <row r="595" spans="1:24">
      <c r="A595" s="14">
        <v>4.5977011494252872E-4</v>
      </c>
      <c r="B595" s="14">
        <v>4.6490004649000463E-4</v>
      </c>
      <c r="C595" s="14">
        <v>4.7732696897374703E-4</v>
      </c>
      <c r="D595" s="14">
        <v>4.7961630695443646E-4</v>
      </c>
      <c r="E595" s="14">
        <v>4.5392646391284613E-4</v>
      </c>
      <c r="F595" s="14">
        <v>4.6926325668700139E-4</v>
      </c>
      <c r="G595" s="14">
        <v>4.5310376076121433E-4</v>
      </c>
      <c r="H595" s="14">
        <v>4.6490004649000463E-4</v>
      </c>
      <c r="I595" s="14">
        <v>4.6019328117809482E-4</v>
      </c>
      <c r="J595" s="14">
        <v>4.4883303411131061E-4</v>
      </c>
      <c r="K595" s="14">
        <v>4.6318332805011885E-4</v>
      </c>
      <c r="M595" s="5"/>
      <c r="N595">
        <v>4.7846889952153111E-4</v>
      </c>
      <c r="O595">
        <v>4.7961630695443646E-4</v>
      </c>
      <c r="P595">
        <v>4.7961630695443646E-4</v>
      </c>
      <c r="Q595">
        <v>4.5829514207149406E-4</v>
      </c>
      <c r="R595">
        <v>4.7551117451260106E-4</v>
      </c>
      <c r="S595">
        <v>4.7892720306513407E-4</v>
      </c>
      <c r="T595">
        <v>4.7961630695443646E-4</v>
      </c>
      <c r="U595">
        <v>4.6146746654360867E-4</v>
      </c>
      <c r="V595">
        <v>4.6816479400749064E-4</v>
      </c>
      <c r="W595">
        <v>4.7961630695443646E-4</v>
      </c>
      <c r="X595">
        <v>4.7392999075396058E-4</v>
      </c>
    </row>
    <row r="596" spans="1:24">
      <c r="A596" s="14">
        <v>4.5977011494252872E-4</v>
      </c>
      <c r="B596" s="14">
        <v>4.6490004649000463E-4</v>
      </c>
      <c r="C596" s="14">
        <v>4.7732696897374703E-4</v>
      </c>
      <c r="D596" s="14">
        <v>4.7961630695443646E-4</v>
      </c>
      <c r="E596" s="14">
        <v>4.5392646391284613E-4</v>
      </c>
      <c r="F596" s="14">
        <v>4.6926325668700139E-4</v>
      </c>
      <c r="G596" s="14">
        <v>4.5310376076121433E-4</v>
      </c>
      <c r="H596" s="14">
        <v>4.6490004649000463E-4</v>
      </c>
      <c r="I596" s="14">
        <v>4.6019328117809482E-4</v>
      </c>
      <c r="J596" s="14">
        <v>4.4883303411131061E-4</v>
      </c>
      <c r="K596" s="14">
        <v>4.6318332805011885E-4</v>
      </c>
      <c r="M596" s="5"/>
      <c r="N596">
        <v>4.7846889952153111E-4</v>
      </c>
      <c r="O596">
        <v>4.7961630695443646E-4</v>
      </c>
      <c r="P596">
        <v>4.7961630695443646E-4</v>
      </c>
      <c r="Q596">
        <v>4.5829514207149406E-4</v>
      </c>
      <c r="R596">
        <v>4.7551117451260106E-4</v>
      </c>
      <c r="S596">
        <v>4.7892720306513407E-4</v>
      </c>
      <c r="T596">
        <v>4.7961630695443646E-4</v>
      </c>
      <c r="U596">
        <v>4.6146746654360867E-4</v>
      </c>
      <c r="V596">
        <v>4.6816479400749064E-4</v>
      </c>
      <c r="W596">
        <v>4.7961630695443646E-4</v>
      </c>
      <c r="X596">
        <v>4.7392999075396058E-4</v>
      </c>
    </row>
    <row r="597" spans="1:24">
      <c r="A597" s="14">
        <v>4.5977011494252872E-4</v>
      </c>
      <c r="B597" s="14">
        <v>4.6490004649000463E-4</v>
      </c>
      <c r="C597" s="14">
        <v>4.7732696897374703E-4</v>
      </c>
      <c r="D597" s="14">
        <v>4.7961630695443646E-4</v>
      </c>
      <c r="E597" s="14">
        <v>4.5392646391284613E-4</v>
      </c>
      <c r="F597" s="14">
        <v>4.6926325668700139E-4</v>
      </c>
      <c r="G597" s="14">
        <v>4.5310376076121433E-4</v>
      </c>
      <c r="H597" s="14">
        <v>4.6490004649000463E-4</v>
      </c>
      <c r="I597" s="14">
        <v>4.6019328117809482E-4</v>
      </c>
      <c r="J597" s="14">
        <v>4.4883303411131061E-4</v>
      </c>
      <c r="K597" s="14">
        <v>4.6318332805011885E-4</v>
      </c>
      <c r="M597" s="5"/>
      <c r="N597">
        <v>4.7846889952153111E-4</v>
      </c>
      <c r="O597">
        <v>4.7961630695443646E-4</v>
      </c>
      <c r="P597">
        <v>4.7961630695443646E-4</v>
      </c>
      <c r="Q597">
        <v>4.5829514207149406E-4</v>
      </c>
      <c r="R597">
        <v>4.7551117451260106E-4</v>
      </c>
      <c r="S597">
        <v>4.7892720306513407E-4</v>
      </c>
      <c r="T597">
        <v>4.7961630695443646E-4</v>
      </c>
      <c r="U597">
        <v>4.6146746654360867E-4</v>
      </c>
      <c r="V597">
        <v>4.6816479400749064E-4</v>
      </c>
      <c r="W597">
        <v>4.7961630695443646E-4</v>
      </c>
      <c r="X597">
        <v>4.7392999075396058E-4</v>
      </c>
    </row>
    <row r="598" spans="1:24">
      <c r="A598" s="14">
        <v>4.5977011494252872E-4</v>
      </c>
      <c r="B598" s="14">
        <v>4.6490004649000463E-4</v>
      </c>
      <c r="C598" s="14">
        <v>4.7732696897374703E-4</v>
      </c>
      <c r="D598" s="14">
        <v>4.7961630695443646E-4</v>
      </c>
      <c r="E598" s="14">
        <v>4.5392646391284613E-4</v>
      </c>
      <c r="F598" s="14">
        <v>4.6926325668700139E-4</v>
      </c>
      <c r="G598" s="14">
        <v>4.5310376076121433E-4</v>
      </c>
      <c r="H598" s="14">
        <v>4.6490004649000463E-4</v>
      </c>
      <c r="I598" s="14">
        <v>4.6019328117809482E-4</v>
      </c>
      <c r="J598" s="14">
        <v>4.4883303411131061E-4</v>
      </c>
      <c r="K598" s="14">
        <v>4.6318332805011885E-4</v>
      </c>
      <c r="M598" s="5"/>
      <c r="N598">
        <v>4.7846889952153111E-4</v>
      </c>
      <c r="O598">
        <v>4.7961630695443646E-4</v>
      </c>
      <c r="P598">
        <v>4.7961630695443646E-4</v>
      </c>
      <c r="Q598">
        <v>4.5829514207149406E-4</v>
      </c>
      <c r="R598">
        <v>4.7551117451260106E-4</v>
      </c>
      <c r="S598">
        <v>4.7892720306513407E-4</v>
      </c>
      <c r="T598">
        <v>4.7961630695443646E-4</v>
      </c>
      <c r="U598">
        <v>4.6146746654360867E-4</v>
      </c>
      <c r="V598">
        <v>4.6816479400749064E-4</v>
      </c>
      <c r="W598">
        <v>4.7961630695443646E-4</v>
      </c>
      <c r="X598">
        <v>4.7392999075396058E-4</v>
      </c>
    </row>
    <row r="599" spans="1:24">
      <c r="A599" s="14">
        <v>4.5977011494252872E-4</v>
      </c>
      <c r="B599" s="14">
        <v>4.6490004649000463E-4</v>
      </c>
      <c r="C599" s="14">
        <v>4.7732696897374703E-4</v>
      </c>
      <c r="D599" s="14">
        <v>4.7961630695443646E-4</v>
      </c>
      <c r="E599" s="14">
        <v>4.5392646391284613E-4</v>
      </c>
      <c r="F599" s="14">
        <v>4.6926325668700139E-4</v>
      </c>
      <c r="G599" s="14">
        <v>4.5310376076121433E-4</v>
      </c>
      <c r="H599" s="14">
        <v>4.6490004649000463E-4</v>
      </c>
      <c r="I599" s="14">
        <v>4.6019328117809482E-4</v>
      </c>
      <c r="J599" s="14">
        <v>4.4883303411131061E-4</v>
      </c>
      <c r="K599" s="14">
        <v>4.6318332805011885E-4</v>
      </c>
      <c r="M599" s="5"/>
      <c r="N599">
        <v>4.7846889952153111E-4</v>
      </c>
      <c r="O599">
        <v>4.7961630695443646E-4</v>
      </c>
      <c r="P599">
        <v>4.7961630695443646E-4</v>
      </c>
      <c r="Q599">
        <v>4.5829514207149406E-4</v>
      </c>
      <c r="R599">
        <v>4.7551117451260106E-4</v>
      </c>
      <c r="S599">
        <v>4.7892720306513407E-4</v>
      </c>
      <c r="T599">
        <v>4.7961630695443646E-4</v>
      </c>
      <c r="U599">
        <v>4.6146746654360867E-4</v>
      </c>
      <c r="V599">
        <v>4.6816479400749064E-4</v>
      </c>
      <c r="W599">
        <v>4.7961630695443646E-4</v>
      </c>
      <c r="X599">
        <v>4.7392999075396058E-4</v>
      </c>
    </row>
    <row r="600" spans="1:24">
      <c r="A600" s="14">
        <v>4.5977011494252872E-4</v>
      </c>
      <c r="B600" s="14">
        <v>4.6490004649000463E-4</v>
      </c>
      <c r="C600" s="14">
        <v>4.7732696897374703E-4</v>
      </c>
      <c r="D600" s="14">
        <v>4.7961630695443646E-4</v>
      </c>
      <c r="E600" s="14">
        <v>4.5392646391284613E-4</v>
      </c>
      <c r="F600" s="14">
        <v>4.6926325668700139E-4</v>
      </c>
      <c r="G600" s="14">
        <v>4.5310376076121433E-4</v>
      </c>
      <c r="H600" s="14">
        <v>4.6490004649000463E-4</v>
      </c>
      <c r="I600" s="14">
        <v>4.6019328117809482E-4</v>
      </c>
      <c r="J600" s="14">
        <v>4.4883303411131061E-4</v>
      </c>
      <c r="K600" s="14">
        <v>4.6318332805011885E-4</v>
      </c>
      <c r="M600" s="5"/>
      <c r="N600">
        <v>4.7846889952153111E-4</v>
      </c>
      <c r="O600">
        <v>4.7961630695443646E-4</v>
      </c>
      <c r="P600">
        <v>4.7961630695443646E-4</v>
      </c>
      <c r="Q600">
        <v>4.5829514207149406E-4</v>
      </c>
      <c r="R600">
        <v>4.7551117451260106E-4</v>
      </c>
      <c r="S600">
        <v>4.7892720306513407E-4</v>
      </c>
      <c r="T600">
        <v>4.7961630695443646E-4</v>
      </c>
      <c r="U600">
        <v>4.6146746654360867E-4</v>
      </c>
      <c r="V600">
        <v>4.6816479400749064E-4</v>
      </c>
      <c r="W600">
        <v>4.7961630695443646E-4</v>
      </c>
      <c r="X600">
        <v>4.7392999075396058E-4</v>
      </c>
    </row>
    <row r="601" spans="1:24">
      <c r="A601" s="14">
        <v>4.5977011494252872E-4</v>
      </c>
      <c r="B601" s="14">
        <v>4.6490004649000463E-4</v>
      </c>
      <c r="C601" s="14">
        <v>4.7732696897374703E-4</v>
      </c>
      <c r="D601" s="14">
        <v>4.7961630695443646E-4</v>
      </c>
      <c r="E601" s="14">
        <v>4.5392646391284613E-4</v>
      </c>
      <c r="F601" s="14">
        <v>4.6926325668700139E-4</v>
      </c>
      <c r="G601" s="14">
        <v>4.5310376076121433E-4</v>
      </c>
      <c r="H601" s="14">
        <v>4.6490004649000463E-4</v>
      </c>
      <c r="I601" s="14">
        <v>4.6019328117809482E-4</v>
      </c>
      <c r="J601" s="14">
        <v>4.4883303411131061E-4</v>
      </c>
      <c r="K601" s="14">
        <v>4.6318332805011885E-4</v>
      </c>
      <c r="M601" s="5"/>
      <c r="N601">
        <v>4.7846889952153111E-4</v>
      </c>
      <c r="O601">
        <v>4.7961630695443646E-4</v>
      </c>
      <c r="P601">
        <v>4.7961630695443646E-4</v>
      </c>
      <c r="Q601">
        <v>4.5829514207149406E-4</v>
      </c>
      <c r="R601">
        <v>4.7551117451260106E-4</v>
      </c>
      <c r="S601">
        <v>4.7892720306513407E-4</v>
      </c>
      <c r="T601">
        <v>4.7961630695443646E-4</v>
      </c>
      <c r="U601">
        <v>4.6146746654360867E-4</v>
      </c>
      <c r="V601">
        <v>4.6816479400749064E-4</v>
      </c>
      <c r="W601">
        <v>4.7961630695443646E-4</v>
      </c>
      <c r="X601">
        <v>4.7392999075396058E-4</v>
      </c>
    </row>
    <row r="602" spans="1:24">
      <c r="A602" s="14">
        <v>4.5977011494252872E-4</v>
      </c>
      <c r="B602" s="14">
        <v>4.6490004649000463E-4</v>
      </c>
      <c r="C602" s="14">
        <v>4.7732696897374703E-4</v>
      </c>
      <c r="D602" s="14">
        <v>4.7961630695443646E-4</v>
      </c>
      <c r="E602" s="14">
        <v>4.5392646391284613E-4</v>
      </c>
      <c r="F602" s="14">
        <v>4.6926325668700139E-4</v>
      </c>
      <c r="G602" s="14">
        <v>4.5310376076121433E-4</v>
      </c>
      <c r="H602" s="14">
        <v>4.6490004649000463E-4</v>
      </c>
      <c r="I602" s="14">
        <v>4.6019328117809482E-4</v>
      </c>
      <c r="J602" s="14">
        <v>4.4883303411131061E-4</v>
      </c>
      <c r="K602" s="14">
        <v>4.6318332805011885E-4</v>
      </c>
      <c r="M602" s="5"/>
      <c r="N602">
        <v>4.7846889952153111E-4</v>
      </c>
      <c r="O602">
        <v>4.7961630695443646E-4</v>
      </c>
      <c r="P602">
        <v>4.7961630695443646E-4</v>
      </c>
      <c r="Q602">
        <v>4.5829514207149406E-4</v>
      </c>
      <c r="R602">
        <v>4.7551117451260106E-4</v>
      </c>
      <c r="S602">
        <v>4.7892720306513407E-4</v>
      </c>
      <c r="T602">
        <v>4.7961630695443646E-4</v>
      </c>
      <c r="U602">
        <v>4.6146746654360867E-4</v>
      </c>
      <c r="V602">
        <v>4.6816479400749064E-4</v>
      </c>
      <c r="W602">
        <v>4.7961630695443646E-4</v>
      </c>
      <c r="X602">
        <v>4.7392999075396058E-4</v>
      </c>
    </row>
    <row r="603" spans="1:24">
      <c r="A603" s="14">
        <v>4.5977011494252872E-4</v>
      </c>
      <c r="B603" s="14">
        <v>4.6490004649000463E-4</v>
      </c>
      <c r="C603" s="14">
        <v>4.7732696897374703E-4</v>
      </c>
      <c r="D603" s="14">
        <v>4.7961630695443646E-4</v>
      </c>
      <c r="E603" s="14">
        <v>4.5392646391284613E-4</v>
      </c>
      <c r="F603" s="14">
        <v>4.6926325668700139E-4</v>
      </c>
      <c r="G603" s="14">
        <v>4.5310376076121433E-4</v>
      </c>
      <c r="H603" s="14">
        <v>4.6490004649000463E-4</v>
      </c>
      <c r="I603" s="14">
        <v>4.6019328117809482E-4</v>
      </c>
      <c r="J603" s="14">
        <v>4.4883303411131061E-4</v>
      </c>
      <c r="K603" s="14">
        <v>4.6318332805011885E-4</v>
      </c>
      <c r="M603" s="5"/>
      <c r="N603">
        <v>4.7846889952153111E-4</v>
      </c>
      <c r="O603">
        <v>4.7961630695443646E-4</v>
      </c>
      <c r="P603">
        <v>4.7961630695443646E-4</v>
      </c>
      <c r="Q603">
        <v>4.5829514207149406E-4</v>
      </c>
      <c r="R603">
        <v>4.7551117451260106E-4</v>
      </c>
      <c r="S603">
        <v>4.7892720306513407E-4</v>
      </c>
      <c r="T603">
        <v>4.7961630695443646E-4</v>
      </c>
      <c r="U603">
        <v>4.6146746654360867E-4</v>
      </c>
      <c r="V603">
        <v>4.6816479400749064E-4</v>
      </c>
      <c r="W603">
        <v>4.7961630695443646E-4</v>
      </c>
      <c r="X603">
        <v>4.7392999075396058E-4</v>
      </c>
    </row>
    <row r="604" spans="1:24">
      <c r="A604" s="14">
        <v>4.5977011494252872E-4</v>
      </c>
      <c r="B604" s="14">
        <v>4.6490004649000463E-4</v>
      </c>
      <c r="C604" s="14">
        <v>4.7732696897374703E-4</v>
      </c>
      <c r="D604" s="14">
        <v>4.7961630695443646E-4</v>
      </c>
      <c r="E604" s="14">
        <v>4.5392646391284613E-4</v>
      </c>
      <c r="F604" s="14">
        <v>4.6926325668700139E-4</v>
      </c>
      <c r="G604" s="14">
        <v>4.5310376076121433E-4</v>
      </c>
      <c r="H604" s="14">
        <v>4.6490004649000463E-4</v>
      </c>
      <c r="I604" s="14">
        <v>4.6019328117809482E-4</v>
      </c>
      <c r="J604" s="14">
        <v>4.4883303411131061E-4</v>
      </c>
      <c r="K604" s="14">
        <v>4.6318332805011885E-4</v>
      </c>
      <c r="M604" s="5"/>
      <c r="N604">
        <v>4.7846889952153111E-4</v>
      </c>
      <c r="O604">
        <v>4.7961630695443646E-4</v>
      </c>
      <c r="P604">
        <v>4.7961630695443646E-4</v>
      </c>
      <c r="Q604">
        <v>4.5829514207149406E-4</v>
      </c>
      <c r="R604">
        <v>4.7551117451260106E-4</v>
      </c>
      <c r="S604">
        <v>4.7892720306513407E-4</v>
      </c>
      <c r="T604">
        <v>4.7961630695443646E-4</v>
      </c>
      <c r="U604">
        <v>4.6146746654360867E-4</v>
      </c>
      <c r="V604">
        <v>4.6816479400749064E-4</v>
      </c>
      <c r="W604">
        <v>4.7961630695443646E-4</v>
      </c>
      <c r="X604">
        <v>4.7392999075396058E-4</v>
      </c>
    </row>
    <row r="605" spans="1:24">
      <c r="A605" s="14">
        <v>4.5977011494252872E-4</v>
      </c>
      <c r="B605" s="14">
        <v>4.6490004649000463E-4</v>
      </c>
      <c r="C605" s="14">
        <v>4.7732696897374703E-4</v>
      </c>
      <c r="D605" s="14">
        <v>4.7961630695443646E-4</v>
      </c>
      <c r="E605" s="14">
        <v>4.5392646391284613E-4</v>
      </c>
      <c r="F605" s="14">
        <v>4.6926325668700139E-4</v>
      </c>
      <c r="G605" s="14">
        <v>4.5310376076121433E-4</v>
      </c>
      <c r="H605" s="14">
        <v>4.6490004649000463E-4</v>
      </c>
      <c r="I605" s="14">
        <v>4.6019328117809482E-4</v>
      </c>
      <c r="J605" s="14">
        <v>4.4883303411131061E-4</v>
      </c>
      <c r="K605" s="14">
        <v>4.6318332805011885E-4</v>
      </c>
      <c r="M605" s="5"/>
      <c r="N605">
        <v>4.7846889952153111E-4</v>
      </c>
      <c r="O605">
        <v>4.7961630695443646E-4</v>
      </c>
      <c r="P605">
        <v>4.7961630695443646E-4</v>
      </c>
      <c r="Q605">
        <v>4.5829514207149406E-4</v>
      </c>
      <c r="R605">
        <v>4.7551117451260106E-4</v>
      </c>
      <c r="S605">
        <v>4.7892720306513407E-4</v>
      </c>
      <c r="T605">
        <v>4.7961630695443646E-4</v>
      </c>
      <c r="U605">
        <v>4.6146746654360867E-4</v>
      </c>
      <c r="V605">
        <v>4.6816479400749064E-4</v>
      </c>
      <c r="W605">
        <v>4.7961630695443646E-4</v>
      </c>
      <c r="X605">
        <v>4.7392999075396058E-4</v>
      </c>
    </row>
    <row r="606" spans="1:24">
      <c r="A606" s="14">
        <v>4.5977011494252872E-4</v>
      </c>
      <c r="B606" s="14">
        <v>4.6490004649000463E-4</v>
      </c>
      <c r="C606" s="14">
        <v>4.7732696897374703E-4</v>
      </c>
      <c r="D606" s="14">
        <v>4.7961630695443646E-4</v>
      </c>
      <c r="E606" s="14">
        <v>4.5392646391284613E-4</v>
      </c>
      <c r="F606" s="14">
        <v>4.6926325668700139E-4</v>
      </c>
      <c r="G606" s="14">
        <v>4.5310376076121433E-4</v>
      </c>
      <c r="H606" s="14">
        <v>4.6490004649000463E-4</v>
      </c>
      <c r="I606" s="14">
        <v>4.6019328117809482E-4</v>
      </c>
      <c r="J606" s="14">
        <v>4.4883303411131061E-4</v>
      </c>
      <c r="K606" s="14">
        <v>4.6318332805011885E-4</v>
      </c>
      <c r="M606" s="5"/>
      <c r="N606">
        <v>4.7846889952153111E-4</v>
      </c>
      <c r="O606">
        <v>4.7961630695443646E-4</v>
      </c>
      <c r="P606">
        <v>4.7961630695443646E-4</v>
      </c>
      <c r="Q606">
        <v>4.5829514207149406E-4</v>
      </c>
      <c r="R606">
        <v>4.7551117451260106E-4</v>
      </c>
      <c r="S606">
        <v>4.7892720306513407E-4</v>
      </c>
      <c r="T606">
        <v>4.7961630695443646E-4</v>
      </c>
      <c r="U606">
        <v>4.6146746654360867E-4</v>
      </c>
      <c r="V606">
        <v>4.6816479400749064E-4</v>
      </c>
      <c r="W606">
        <v>4.7961630695443646E-4</v>
      </c>
      <c r="X606">
        <v>4.7392999075396058E-4</v>
      </c>
    </row>
    <row r="607" spans="1:24">
      <c r="A607" s="14">
        <v>4.5977011494252872E-4</v>
      </c>
      <c r="B607" s="14">
        <v>4.6490004649000463E-4</v>
      </c>
      <c r="C607" s="14">
        <v>4.7732696897374703E-4</v>
      </c>
      <c r="D607" s="14">
        <v>4.7961630695443646E-4</v>
      </c>
      <c r="E607" s="14">
        <v>4.5392646391284613E-4</v>
      </c>
      <c r="F607" s="14">
        <v>4.6926325668700139E-4</v>
      </c>
      <c r="G607" s="14">
        <v>4.5310376076121433E-4</v>
      </c>
      <c r="H607" s="14">
        <v>4.6490004649000463E-4</v>
      </c>
      <c r="I607" s="14">
        <v>4.6019328117809482E-4</v>
      </c>
      <c r="J607" s="14">
        <v>4.4883303411131061E-4</v>
      </c>
      <c r="K607" s="14">
        <v>4.6318332805011885E-4</v>
      </c>
      <c r="M607" s="5"/>
      <c r="N607">
        <v>4.7846889952153111E-4</v>
      </c>
      <c r="O607">
        <v>4.7961630695443646E-4</v>
      </c>
      <c r="P607">
        <v>4.7961630695443646E-4</v>
      </c>
      <c r="Q607">
        <v>4.5829514207149406E-4</v>
      </c>
      <c r="R607">
        <v>4.7551117451260106E-4</v>
      </c>
      <c r="S607">
        <v>4.7892720306513407E-4</v>
      </c>
      <c r="T607">
        <v>4.7961630695443646E-4</v>
      </c>
      <c r="U607">
        <v>4.6146746654360867E-4</v>
      </c>
      <c r="V607">
        <v>4.6816479400749064E-4</v>
      </c>
      <c r="W607">
        <v>4.7961630695443646E-4</v>
      </c>
      <c r="X607">
        <v>4.7392999075396058E-4</v>
      </c>
    </row>
    <row r="608" spans="1:24">
      <c r="A608" s="14">
        <v>4.5977011494252872E-4</v>
      </c>
      <c r="B608" s="14">
        <v>4.6490004649000463E-4</v>
      </c>
      <c r="C608" s="14">
        <v>4.7732696897374703E-4</v>
      </c>
      <c r="D608" s="14">
        <v>4.7961630695443646E-4</v>
      </c>
      <c r="E608" s="14">
        <v>4.5392646391284613E-4</v>
      </c>
      <c r="F608" s="14">
        <v>4.6926325668700139E-4</v>
      </c>
      <c r="G608" s="14">
        <v>4.5310376076121433E-4</v>
      </c>
      <c r="H608" s="14">
        <v>4.6490004649000463E-4</v>
      </c>
      <c r="I608" s="14">
        <v>4.6019328117809482E-4</v>
      </c>
      <c r="J608" s="14">
        <v>4.4883303411131061E-4</v>
      </c>
      <c r="K608" s="14">
        <v>4.6318332805011885E-4</v>
      </c>
      <c r="M608" s="5"/>
      <c r="N608">
        <v>4.7846889952153111E-4</v>
      </c>
      <c r="O608">
        <v>4.7961630695443646E-4</v>
      </c>
      <c r="P608">
        <v>4.7961630695443646E-4</v>
      </c>
      <c r="Q608">
        <v>4.5829514207149406E-4</v>
      </c>
      <c r="R608">
        <v>4.7551117451260106E-4</v>
      </c>
      <c r="S608">
        <v>4.7892720306513407E-4</v>
      </c>
      <c r="T608">
        <v>4.7961630695443646E-4</v>
      </c>
      <c r="U608">
        <v>4.6146746654360867E-4</v>
      </c>
      <c r="V608">
        <v>4.6816479400749064E-4</v>
      </c>
      <c r="W608">
        <v>4.7961630695443646E-4</v>
      </c>
      <c r="X608">
        <v>4.7392999075396058E-4</v>
      </c>
    </row>
    <row r="609" spans="1:24">
      <c r="A609" s="14">
        <v>4.5977011494252872E-4</v>
      </c>
      <c r="B609" s="14">
        <v>4.6490004649000463E-4</v>
      </c>
      <c r="C609" s="14">
        <v>4.7732696897374703E-4</v>
      </c>
      <c r="D609" s="14">
        <v>4.7961630695443646E-4</v>
      </c>
      <c r="E609" s="14">
        <v>4.5392646391284613E-4</v>
      </c>
      <c r="F609" s="14">
        <v>4.6926325668700139E-4</v>
      </c>
      <c r="G609" s="14">
        <v>4.5310376076121433E-4</v>
      </c>
      <c r="H609" s="14">
        <v>4.6490004649000463E-4</v>
      </c>
      <c r="I609" s="14">
        <v>4.6019328117809482E-4</v>
      </c>
      <c r="J609" s="14">
        <v>4.4883303411131061E-4</v>
      </c>
      <c r="K609" s="14">
        <v>4.6318332805011885E-4</v>
      </c>
      <c r="M609" s="5"/>
      <c r="N609">
        <v>4.7846889952153111E-4</v>
      </c>
      <c r="O609">
        <v>4.7961630695443646E-4</v>
      </c>
      <c r="P609">
        <v>4.7961630695443646E-4</v>
      </c>
      <c r="Q609">
        <v>4.5829514207149406E-4</v>
      </c>
      <c r="R609">
        <v>4.7551117451260106E-4</v>
      </c>
      <c r="S609">
        <v>4.7892720306513407E-4</v>
      </c>
      <c r="T609">
        <v>4.7961630695443646E-4</v>
      </c>
      <c r="U609">
        <v>4.6146746654360867E-4</v>
      </c>
      <c r="V609">
        <v>4.6816479400749064E-4</v>
      </c>
      <c r="W609">
        <v>4.7961630695443646E-4</v>
      </c>
      <c r="X609">
        <v>4.7392999075396058E-4</v>
      </c>
    </row>
    <row r="610" spans="1:24">
      <c r="A610" s="14">
        <v>4.5977011494252872E-4</v>
      </c>
      <c r="B610" s="14">
        <v>4.6490004649000463E-4</v>
      </c>
      <c r="C610" s="14">
        <v>4.7732696897374703E-4</v>
      </c>
      <c r="D610" s="14">
        <v>4.7961630695443646E-4</v>
      </c>
      <c r="E610" s="14">
        <v>4.5392646391284613E-4</v>
      </c>
      <c r="F610" s="14">
        <v>4.6926325668700139E-4</v>
      </c>
      <c r="G610" s="14">
        <v>4.5310376076121433E-4</v>
      </c>
      <c r="H610" s="14">
        <v>4.6490004649000463E-4</v>
      </c>
      <c r="I610" s="14">
        <v>4.6019328117809482E-4</v>
      </c>
      <c r="J610" s="14">
        <v>4.4883303411131061E-4</v>
      </c>
      <c r="K610" s="14">
        <v>4.6318332805011885E-4</v>
      </c>
      <c r="M610" s="5"/>
      <c r="N610">
        <v>4.7846889952153111E-4</v>
      </c>
      <c r="O610">
        <v>4.7961630695443646E-4</v>
      </c>
      <c r="P610">
        <v>4.7961630695443646E-4</v>
      </c>
      <c r="Q610">
        <v>4.5829514207149406E-4</v>
      </c>
      <c r="R610">
        <v>4.7551117451260106E-4</v>
      </c>
      <c r="S610">
        <v>4.7892720306513407E-4</v>
      </c>
      <c r="T610">
        <v>4.7961630695443646E-4</v>
      </c>
      <c r="U610">
        <v>4.6146746654360867E-4</v>
      </c>
      <c r="V610">
        <v>4.6816479400749064E-4</v>
      </c>
      <c r="W610">
        <v>4.7961630695443646E-4</v>
      </c>
      <c r="X610">
        <v>4.7392999075396058E-4</v>
      </c>
    </row>
    <row r="611" spans="1:24">
      <c r="A611" s="14">
        <v>4.5977011494252872E-4</v>
      </c>
      <c r="B611" s="14">
        <v>4.6490004649000463E-4</v>
      </c>
      <c r="C611" s="14">
        <v>4.7732696897374703E-4</v>
      </c>
      <c r="D611" s="14">
        <v>4.7961630695443646E-4</v>
      </c>
      <c r="E611" s="14">
        <v>4.5392646391284613E-4</v>
      </c>
      <c r="F611" s="14">
        <v>4.6926325668700139E-4</v>
      </c>
      <c r="G611" s="14">
        <v>4.5310376076121433E-4</v>
      </c>
      <c r="H611" s="14">
        <v>4.6490004649000463E-4</v>
      </c>
      <c r="I611" s="14">
        <v>4.6019328117809482E-4</v>
      </c>
      <c r="J611" s="14">
        <v>4.4883303411131061E-4</v>
      </c>
      <c r="K611" s="14">
        <v>4.6318332805011885E-4</v>
      </c>
      <c r="M611" s="5"/>
      <c r="N611">
        <v>4.7846889952153111E-4</v>
      </c>
      <c r="O611">
        <v>4.7961630695443646E-4</v>
      </c>
      <c r="P611">
        <v>4.7961630695443646E-4</v>
      </c>
      <c r="Q611">
        <v>4.5829514207149406E-4</v>
      </c>
      <c r="R611">
        <v>4.7551117451260106E-4</v>
      </c>
      <c r="S611">
        <v>4.7892720306513407E-4</v>
      </c>
      <c r="T611">
        <v>4.7961630695443646E-4</v>
      </c>
      <c r="U611">
        <v>4.6146746654360867E-4</v>
      </c>
      <c r="V611">
        <v>4.6816479400749064E-4</v>
      </c>
      <c r="W611">
        <v>4.7961630695443646E-4</v>
      </c>
      <c r="X611">
        <v>4.7392999075396058E-4</v>
      </c>
    </row>
    <row r="612" spans="1:24">
      <c r="A612" s="14">
        <v>4.5977011494252872E-4</v>
      </c>
      <c r="B612" s="14">
        <v>4.6490004649000463E-4</v>
      </c>
      <c r="C612" s="14">
        <v>4.7732696897374703E-4</v>
      </c>
      <c r="D612" s="14">
        <v>4.7961630695443646E-4</v>
      </c>
      <c r="E612" s="14">
        <v>4.5392646391284613E-4</v>
      </c>
      <c r="F612" s="14">
        <v>4.6926325668700139E-4</v>
      </c>
      <c r="G612" s="14">
        <v>4.5310376076121433E-4</v>
      </c>
      <c r="H612" s="14">
        <v>4.6490004649000463E-4</v>
      </c>
      <c r="I612" s="14">
        <v>4.6019328117809482E-4</v>
      </c>
      <c r="J612" s="14">
        <v>4.4883303411131061E-4</v>
      </c>
      <c r="K612" s="14">
        <v>4.6318332805011885E-4</v>
      </c>
      <c r="M612" s="5"/>
      <c r="N612">
        <v>4.7846889952153111E-4</v>
      </c>
      <c r="O612">
        <v>4.7961630695443646E-4</v>
      </c>
      <c r="P612">
        <v>4.7961630695443646E-4</v>
      </c>
      <c r="Q612">
        <v>4.5829514207149406E-4</v>
      </c>
      <c r="R612">
        <v>4.7551117451260106E-4</v>
      </c>
      <c r="S612">
        <v>4.7892720306513407E-4</v>
      </c>
      <c r="T612">
        <v>4.7961630695443646E-4</v>
      </c>
      <c r="U612">
        <v>4.6146746654360867E-4</v>
      </c>
      <c r="V612">
        <v>4.6816479400749064E-4</v>
      </c>
      <c r="W612">
        <v>4.7961630695443646E-4</v>
      </c>
      <c r="X612">
        <v>4.7392999075396058E-4</v>
      </c>
    </row>
    <row r="613" spans="1:24">
      <c r="A613" s="14">
        <v>4.5977011494252872E-4</v>
      </c>
      <c r="B613" s="14">
        <v>4.6490004649000463E-4</v>
      </c>
      <c r="C613" s="14">
        <v>4.7732696897374703E-4</v>
      </c>
      <c r="D613" s="14">
        <v>4.7961630695443646E-4</v>
      </c>
      <c r="E613" s="14">
        <v>4.5392646391284613E-4</v>
      </c>
      <c r="F613" s="14">
        <v>4.6926325668700139E-4</v>
      </c>
      <c r="G613" s="14">
        <v>4.5310376076121433E-4</v>
      </c>
      <c r="H613" s="14">
        <v>4.6490004649000463E-4</v>
      </c>
      <c r="I613" s="14">
        <v>4.6019328117809482E-4</v>
      </c>
      <c r="J613" s="14">
        <v>4.4883303411131061E-4</v>
      </c>
      <c r="K613" s="14">
        <v>4.6318332805011885E-4</v>
      </c>
      <c r="M613" s="5"/>
      <c r="N613">
        <v>4.7846889952153111E-4</v>
      </c>
      <c r="O613">
        <v>4.7961630695443646E-4</v>
      </c>
      <c r="P613">
        <v>4.7961630695443646E-4</v>
      </c>
      <c r="Q613">
        <v>4.5829514207149406E-4</v>
      </c>
      <c r="R613">
        <v>4.7551117451260106E-4</v>
      </c>
      <c r="S613">
        <v>4.7892720306513407E-4</v>
      </c>
      <c r="T613">
        <v>4.7961630695443646E-4</v>
      </c>
      <c r="U613">
        <v>4.6146746654360867E-4</v>
      </c>
      <c r="V613">
        <v>4.6816479400749064E-4</v>
      </c>
      <c r="W613">
        <v>4.7961630695443646E-4</v>
      </c>
      <c r="X613">
        <v>4.7392999075396058E-4</v>
      </c>
    </row>
    <row r="614" spans="1:24">
      <c r="A614" s="14">
        <v>4.5977011494252872E-4</v>
      </c>
      <c r="B614" s="14">
        <v>4.6490004649000463E-4</v>
      </c>
      <c r="C614" s="14">
        <v>4.7732696897374703E-4</v>
      </c>
      <c r="D614" s="14">
        <v>4.7961630695443646E-4</v>
      </c>
      <c r="E614" s="14">
        <v>4.5392646391284613E-4</v>
      </c>
      <c r="F614" s="14">
        <v>4.6926325668700139E-4</v>
      </c>
      <c r="G614" s="14">
        <v>4.5310376076121433E-4</v>
      </c>
      <c r="H614" s="14">
        <v>4.6490004649000463E-4</v>
      </c>
      <c r="I614" s="14">
        <v>4.6019328117809482E-4</v>
      </c>
      <c r="J614" s="14">
        <v>4.4883303411131061E-4</v>
      </c>
      <c r="K614" s="14">
        <v>4.6318332805011885E-4</v>
      </c>
      <c r="M614" s="5"/>
      <c r="N614">
        <v>4.7846889952153111E-4</v>
      </c>
      <c r="O614">
        <v>4.7961630695443646E-4</v>
      </c>
      <c r="P614">
        <v>4.7961630695443646E-4</v>
      </c>
      <c r="Q614">
        <v>4.5829514207149406E-4</v>
      </c>
      <c r="R614">
        <v>4.7551117451260106E-4</v>
      </c>
      <c r="S614">
        <v>4.7892720306513407E-4</v>
      </c>
      <c r="T614">
        <v>4.7961630695443646E-4</v>
      </c>
      <c r="U614">
        <v>4.6146746654360867E-4</v>
      </c>
      <c r="V614">
        <v>4.6816479400749064E-4</v>
      </c>
      <c r="W614">
        <v>4.7961630695443646E-4</v>
      </c>
      <c r="X614">
        <v>4.7392999075396058E-4</v>
      </c>
    </row>
    <row r="615" spans="1:24">
      <c r="A615" s="14">
        <v>4.5977011494252872E-4</v>
      </c>
      <c r="B615" s="14">
        <v>4.6490004649000463E-4</v>
      </c>
      <c r="C615" s="14">
        <v>4.7732696897374703E-4</v>
      </c>
      <c r="D615" s="14">
        <v>4.7961630695443646E-4</v>
      </c>
      <c r="E615" s="14">
        <v>4.5392646391284613E-4</v>
      </c>
      <c r="F615" s="14">
        <v>4.6926325668700139E-4</v>
      </c>
      <c r="G615" s="14">
        <v>4.5310376076121433E-4</v>
      </c>
      <c r="H615" s="14">
        <v>4.6490004649000463E-4</v>
      </c>
      <c r="I615" s="14">
        <v>4.6019328117809482E-4</v>
      </c>
      <c r="J615" s="14">
        <v>4.4883303411131061E-4</v>
      </c>
      <c r="K615" s="14">
        <v>4.6318332805011885E-4</v>
      </c>
      <c r="M615" s="5"/>
      <c r="N615">
        <v>4.7846889952153111E-4</v>
      </c>
      <c r="O615">
        <v>4.7961630695443646E-4</v>
      </c>
      <c r="P615">
        <v>4.7961630695443646E-4</v>
      </c>
      <c r="Q615">
        <v>4.5829514207149406E-4</v>
      </c>
      <c r="R615">
        <v>4.7551117451260106E-4</v>
      </c>
      <c r="S615">
        <v>4.7892720306513407E-4</v>
      </c>
      <c r="T615">
        <v>4.7961630695443646E-4</v>
      </c>
      <c r="U615">
        <v>4.6146746654360867E-4</v>
      </c>
      <c r="V615">
        <v>4.6816479400749064E-4</v>
      </c>
      <c r="W615">
        <v>4.7961630695443646E-4</v>
      </c>
      <c r="X615">
        <v>4.7392999075396058E-4</v>
      </c>
    </row>
    <row r="616" spans="1:24">
      <c r="A616" s="14">
        <v>4.5977011494252872E-4</v>
      </c>
      <c r="B616" s="14">
        <v>4.6490004649000463E-4</v>
      </c>
      <c r="C616" s="14">
        <v>4.7732696897374703E-4</v>
      </c>
      <c r="D616" s="14">
        <v>4.7961630695443646E-4</v>
      </c>
      <c r="E616" s="14">
        <v>4.5392646391284613E-4</v>
      </c>
      <c r="F616" s="14">
        <v>4.6926325668700139E-4</v>
      </c>
      <c r="G616" s="14">
        <v>4.5310376076121433E-4</v>
      </c>
      <c r="H616" s="14">
        <v>4.6490004649000463E-4</v>
      </c>
      <c r="I616" s="14">
        <v>4.6019328117809482E-4</v>
      </c>
      <c r="J616" s="14">
        <v>4.4883303411131061E-4</v>
      </c>
      <c r="K616" s="14">
        <v>4.6318332805011885E-4</v>
      </c>
      <c r="M616" s="5"/>
      <c r="N616">
        <v>4.7846889952153111E-4</v>
      </c>
      <c r="O616">
        <v>4.7961630695443646E-4</v>
      </c>
      <c r="P616">
        <v>4.7961630695443646E-4</v>
      </c>
      <c r="Q616">
        <v>4.5829514207149406E-4</v>
      </c>
      <c r="R616">
        <v>4.7551117451260106E-4</v>
      </c>
      <c r="S616">
        <v>4.7892720306513407E-4</v>
      </c>
      <c r="T616">
        <v>4.7961630695443646E-4</v>
      </c>
      <c r="U616">
        <v>4.6146746654360867E-4</v>
      </c>
      <c r="V616">
        <v>4.6816479400749064E-4</v>
      </c>
      <c r="W616">
        <v>4.7961630695443646E-4</v>
      </c>
      <c r="X616">
        <v>4.7392999075396058E-4</v>
      </c>
    </row>
    <row r="617" spans="1:24">
      <c r="A617" s="14">
        <v>4.5977011494252872E-4</v>
      </c>
      <c r="B617" s="14">
        <v>4.6490004649000463E-4</v>
      </c>
      <c r="C617" s="14">
        <v>4.7732696897374703E-4</v>
      </c>
      <c r="D617" s="14">
        <v>4.7961630695443646E-4</v>
      </c>
      <c r="E617" s="14">
        <v>4.5392646391284613E-4</v>
      </c>
      <c r="F617" s="14">
        <v>4.6926325668700139E-4</v>
      </c>
      <c r="G617" s="14">
        <v>4.5310376076121433E-4</v>
      </c>
      <c r="H617" s="14">
        <v>4.6490004649000463E-4</v>
      </c>
      <c r="I617" s="14">
        <v>4.6019328117809482E-4</v>
      </c>
      <c r="J617" s="14">
        <v>4.4883303411131061E-4</v>
      </c>
      <c r="K617" s="14">
        <v>4.6318332805011885E-4</v>
      </c>
      <c r="M617" s="5"/>
      <c r="N617">
        <v>4.7846889952153111E-4</v>
      </c>
      <c r="O617">
        <v>4.7961630695443646E-4</v>
      </c>
      <c r="P617">
        <v>4.7961630695443646E-4</v>
      </c>
      <c r="Q617">
        <v>4.5829514207149406E-4</v>
      </c>
      <c r="R617">
        <v>4.7551117451260106E-4</v>
      </c>
      <c r="S617">
        <v>4.7892720306513407E-4</v>
      </c>
      <c r="T617">
        <v>4.7961630695443646E-4</v>
      </c>
      <c r="U617">
        <v>4.6146746654360867E-4</v>
      </c>
      <c r="V617">
        <v>4.6816479400749064E-4</v>
      </c>
      <c r="W617">
        <v>4.7961630695443646E-4</v>
      </c>
      <c r="X617">
        <v>4.7392999075396058E-4</v>
      </c>
    </row>
    <row r="618" spans="1:24">
      <c r="A618" s="14">
        <v>4.5977011494252872E-4</v>
      </c>
      <c r="B618" s="14">
        <v>4.6490004649000463E-4</v>
      </c>
      <c r="C618" s="14">
        <v>4.7732696897374703E-4</v>
      </c>
      <c r="D618" s="14">
        <v>4.7961630695443646E-4</v>
      </c>
      <c r="E618" s="14">
        <v>4.5392646391284613E-4</v>
      </c>
      <c r="F618" s="14">
        <v>4.6926325668700139E-4</v>
      </c>
      <c r="G618" s="14">
        <v>4.5310376076121433E-4</v>
      </c>
      <c r="H618" s="14">
        <v>4.6490004649000463E-4</v>
      </c>
      <c r="I618" s="14">
        <v>4.6019328117809482E-4</v>
      </c>
      <c r="J618" s="14">
        <v>4.4883303411131061E-4</v>
      </c>
      <c r="K618" s="14">
        <v>4.6318332805011885E-4</v>
      </c>
      <c r="M618" s="5"/>
      <c r="N618">
        <v>4.7846889952153111E-4</v>
      </c>
      <c r="O618">
        <v>4.7961630695443646E-4</v>
      </c>
      <c r="P618">
        <v>4.7961630695443646E-4</v>
      </c>
      <c r="Q618">
        <v>4.5829514207149406E-4</v>
      </c>
      <c r="R618">
        <v>4.7551117451260106E-4</v>
      </c>
      <c r="S618">
        <v>4.7892720306513407E-4</v>
      </c>
      <c r="T618">
        <v>4.7961630695443646E-4</v>
      </c>
      <c r="U618">
        <v>4.6146746654360867E-4</v>
      </c>
      <c r="V618">
        <v>4.6816479400749064E-4</v>
      </c>
      <c r="W618">
        <v>4.7961630695443646E-4</v>
      </c>
      <c r="X618">
        <v>4.7392999075396058E-4</v>
      </c>
    </row>
    <row r="619" spans="1:24">
      <c r="A619" s="14">
        <v>4.5977011494252872E-4</v>
      </c>
      <c r="B619" s="14">
        <v>4.6490004649000463E-4</v>
      </c>
      <c r="C619" s="14">
        <v>4.7732696897374703E-4</v>
      </c>
      <c r="D619" s="14">
        <v>4.7961630695443646E-4</v>
      </c>
      <c r="E619" s="14">
        <v>4.5392646391284613E-4</v>
      </c>
      <c r="F619" s="14">
        <v>4.6926325668700139E-4</v>
      </c>
      <c r="G619" s="14">
        <v>4.5310376076121433E-4</v>
      </c>
      <c r="H619" s="14">
        <v>4.6490004649000463E-4</v>
      </c>
      <c r="I619" s="14">
        <v>4.6019328117809482E-4</v>
      </c>
      <c r="J619" s="14">
        <v>4.4883303411131061E-4</v>
      </c>
      <c r="K619" s="14">
        <v>4.6318332805011885E-4</v>
      </c>
      <c r="M619" s="5"/>
      <c r="N619">
        <v>4.7846889952153111E-4</v>
      </c>
      <c r="O619">
        <v>4.7961630695443646E-4</v>
      </c>
      <c r="P619">
        <v>4.7961630695443646E-4</v>
      </c>
      <c r="Q619">
        <v>4.5829514207149406E-4</v>
      </c>
      <c r="R619">
        <v>4.7551117451260106E-4</v>
      </c>
      <c r="S619">
        <v>4.7892720306513407E-4</v>
      </c>
      <c r="T619">
        <v>4.7961630695443646E-4</v>
      </c>
      <c r="U619">
        <v>4.6146746654360867E-4</v>
      </c>
      <c r="V619">
        <v>4.6816479400749064E-4</v>
      </c>
      <c r="W619">
        <v>4.7961630695443646E-4</v>
      </c>
      <c r="X619">
        <v>4.7392999075396058E-4</v>
      </c>
    </row>
    <row r="620" spans="1:24">
      <c r="A620" s="14">
        <v>4.5977011494252872E-4</v>
      </c>
      <c r="B620" s="14">
        <v>4.6490004649000463E-4</v>
      </c>
      <c r="C620" s="14">
        <v>4.7732696897374703E-4</v>
      </c>
      <c r="D620" s="14">
        <v>4.7961630695443646E-4</v>
      </c>
      <c r="E620" s="14">
        <v>4.5392646391284613E-4</v>
      </c>
      <c r="F620" s="14">
        <v>4.6926325668700139E-4</v>
      </c>
      <c r="G620" s="14">
        <v>4.5310376076121433E-4</v>
      </c>
      <c r="H620" s="14">
        <v>4.6490004649000463E-4</v>
      </c>
      <c r="I620" s="14">
        <v>4.6019328117809482E-4</v>
      </c>
      <c r="J620" s="14">
        <v>4.4883303411131061E-4</v>
      </c>
      <c r="K620" s="14">
        <v>4.6318332805011885E-4</v>
      </c>
      <c r="M620" s="5"/>
      <c r="N620">
        <v>4.7846889952153111E-4</v>
      </c>
      <c r="O620">
        <v>4.7961630695443646E-4</v>
      </c>
      <c r="P620">
        <v>4.7961630695443646E-4</v>
      </c>
      <c r="Q620">
        <v>4.5829514207149406E-4</v>
      </c>
      <c r="R620">
        <v>4.7551117451260106E-4</v>
      </c>
      <c r="S620">
        <v>4.7892720306513407E-4</v>
      </c>
      <c r="T620">
        <v>4.7961630695443646E-4</v>
      </c>
      <c r="U620">
        <v>4.6146746654360867E-4</v>
      </c>
      <c r="V620">
        <v>4.6816479400749064E-4</v>
      </c>
      <c r="W620">
        <v>4.7961630695443646E-4</v>
      </c>
      <c r="X620">
        <v>4.7392999075396058E-4</v>
      </c>
    </row>
    <row r="621" spans="1:24">
      <c r="A621" s="14">
        <v>4.5977011494252872E-4</v>
      </c>
      <c r="B621" s="14">
        <v>4.6490004649000463E-4</v>
      </c>
      <c r="C621" s="14">
        <v>4.7732696897374703E-4</v>
      </c>
      <c r="D621" s="14">
        <v>4.7961630695443646E-4</v>
      </c>
      <c r="E621" s="14">
        <v>4.5392646391284613E-4</v>
      </c>
      <c r="F621" s="14">
        <v>4.6926325668700139E-4</v>
      </c>
      <c r="G621" s="14">
        <v>4.5310376076121433E-4</v>
      </c>
      <c r="H621" s="14">
        <v>4.6490004649000463E-4</v>
      </c>
      <c r="I621" s="14">
        <v>4.6019328117809482E-4</v>
      </c>
      <c r="J621" s="14">
        <v>4.4883303411131061E-4</v>
      </c>
      <c r="K621" s="14">
        <v>4.6318332805011885E-4</v>
      </c>
      <c r="M621" s="5"/>
      <c r="N621">
        <v>4.7846889952153111E-4</v>
      </c>
      <c r="O621">
        <v>4.7961630695443646E-4</v>
      </c>
      <c r="P621">
        <v>4.7961630695443646E-4</v>
      </c>
      <c r="Q621">
        <v>4.5829514207149406E-4</v>
      </c>
      <c r="R621">
        <v>4.7551117451260106E-4</v>
      </c>
      <c r="S621">
        <v>4.7892720306513407E-4</v>
      </c>
      <c r="T621">
        <v>4.7961630695443646E-4</v>
      </c>
      <c r="U621">
        <v>4.6146746654360867E-4</v>
      </c>
      <c r="V621">
        <v>4.6816479400749064E-4</v>
      </c>
      <c r="W621">
        <v>4.7961630695443646E-4</v>
      </c>
      <c r="X621">
        <v>4.7392999075396058E-4</v>
      </c>
    </row>
    <row r="622" spans="1:24">
      <c r="A622" s="14">
        <v>4.5977011494252872E-4</v>
      </c>
      <c r="B622" s="14">
        <v>4.6490004649000463E-4</v>
      </c>
      <c r="C622" s="14">
        <v>4.7732696897374703E-4</v>
      </c>
      <c r="D622" s="14">
        <v>4.7961630695443646E-4</v>
      </c>
      <c r="E622" s="14">
        <v>4.5392646391284613E-4</v>
      </c>
      <c r="F622" s="14">
        <v>4.6926325668700139E-4</v>
      </c>
      <c r="G622" s="14">
        <v>4.5310376076121433E-4</v>
      </c>
      <c r="H622" s="14">
        <v>4.6490004649000463E-4</v>
      </c>
      <c r="I622" s="14">
        <v>4.6019328117809482E-4</v>
      </c>
      <c r="J622" s="14">
        <v>4.4883303411131061E-4</v>
      </c>
      <c r="K622" s="14">
        <v>4.6318332805011885E-4</v>
      </c>
      <c r="M622" s="5"/>
      <c r="N622">
        <v>4.7846889952153111E-4</v>
      </c>
      <c r="O622">
        <v>4.7961630695443646E-4</v>
      </c>
      <c r="P622">
        <v>4.7961630695443646E-4</v>
      </c>
      <c r="Q622">
        <v>4.5829514207149406E-4</v>
      </c>
      <c r="R622">
        <v>4.7551117451260106E-4</v>
      </c>
      <c r="S622">
        <v>4.7892720306513407E-4</v>
      </c>
      <c r="T622">
        <v>4.7961630695443646E-4</v>
      </c>
      <c r="U622">
        <v>4.6146746654360867E-4</v>
      </c>
      <c r="V622">
        <v>4.6816479400749064E-4</v>
      </c>
      <c r="W622">
        <v>4.7961630695443646E-4</v>
      </c>
      <c r="X622">
        <v>4.7392999075396058E-4</v>
      </c>
    </row>
    <row r="623" spans="1:24">
      <c r="A623" s="14">
        <v>4.5977011494252872E-4</v>
      </c>
      <c r="B623" s="14">
        <v>4.6490004649000463E-4</v>
      </c>
      <c r="C623" s="14">
        <v>4.7732696897374703E-4</v>
      </c>
      <c r="D623" s="14">
        <v>4.7961630695443646E-4</v>
      </c>
      <c r="E623" s="14">
        <v>4.5392646391284613E-4</v>
      </c>
      <c r="F623" s="14">
        <v>4.6926325668700139E-4</v>
      </c>
      <c r="G623" s="14">
        <v>4.5310376076121433E-4</v>
      </c>
      <c r="H623" s="14">
        <v>4.6490004649000463E-4</v>
      </c>
      <c r="I623" s="14">
        <v>4.6019328117809482E-4</v>
      </c>
      <c r="J623" s="14">
        <v>4.4883303411131061E-4</v>
      </c>
      <c r="K623" s="14">
        <v>4.6318332805011885E-4</v>
      </c>
      <c r="M623" s="5"/>
      <c r="N623">
        <v>4.7846889952153111E-4</v>
      </c>
      <c r="O623">
        <v>4.7961630695443646E-4</v>
      </c>
      <c r="P623">
        <v>4.7961630695443646E-4</v>
      </c>
      <c r="Q623">
        <v>4.5829514207149406E-4</v>
      </c>
      <c r="R623">
        <v>4.7551117451260106E-4</v>
      </c>
      <c r="S623">
        <v>4.7892720306513407E-4</v>
      </c>
      <c r="T623">
        <v>4.7961630695443646E-4</v>
      </c>
      <c r="U623">
        <v>4.6146746654360867E-4</v>
      </c>
      <c r="V623">
        <v>4.6816479400749064E-4</v>
      </c>
      <c r="W623">
        <v>4.7961630695443646E-4</v>
      </c>
      <c r="X623">
        <v>4.7392999075396058E-4</v>
      </c>
    </row>
    <row r="624" spans="1:24">
      <c r="A624" s="14">
        <v>4.5977011494252872E-4</v>
      </c>
      <c r="B624" s="14">
        <v>4.6490004649000463E-4</v>
      </c>
      <c r="C624" s="14">
        <v>4.7732696897374703E-4</v>
      </c>
      <c r="D624" s="14">
        <v>4.7961630695443646E-4</v>
      </c>
      <c r="E624" s="14">
        <v>4.5392646391284613E-4</v>
      </c>
      <c r="F624" s="14">
        <v>4.6926325668700139E-4</v>
      </c>
      <c r="G624" s="14">
        <v>4.5310376076121433E-4</v>
      </c>
      <c r="H624" s="14">
        <v>4.6490004649000463E-4</v>
      </c>
      <c r="I624" s="14">
        <v>4.6019328117809482E-4</v>
      </c>
      <c r="J624" s="14">
        <v>4.4883303411131061E-4</v>
      </c>
      <c r="K624" s="14">
        <v>4.6318332805011885E-4</v>
      </c>
      <c r="M624" s="5"/>
      <c r="N624">
        <v>4.7846889952153111E-4</v>
      </c>
      <c r="O624">
        <v>4.7961630695443646E-4</v>
      </c>
      <c r="P624">
        <v>4.7961630695443646E-4</v>
      </c>
      <c r="Q624">
        <v>4.5829514207149406E-4</v>
      </c>
      <c r="R624">
        <v>4.7551117451260106E-4</v>
      </c>
      <c r="S624">
        <v>4.7892720306513407E-4</v>
      </c>
      <c r="T624">
        <v>4.7961630695443646E-4</v>
      </c>
      <c r="U624">
        <v>4.6146746654360867E-4</v>
      </c>
      <c r="V624">
        <v>4.6816479400749064E-4</v>
      </c>
      <c r="W624">
        <v>4.7961630695443646E-4</v>
      </c>
      <c r="X624">
        <v>4.7392999075396058E-4</v>
      </c>
    </row>
    <row r="625" spans="1:24">
      <c r="A625" s="14">
        <v>4.5977011494252872E-4</v>
      </c>
      <c r="B625" s="14">
        <v>4.6490004649000463E-4</v>
      </c>
      <c r="C625" s="14">
        <v>4.7732696897374703E-4</v>
      </c>
      <c r="D625" s="14">
        <v>4.7961630695443646E-4</v>
      </c>
      <c r="E625" s="14">
        <v>4.5392646391284613E-4</v>
      </c>
      <c r="F625" s="14">
        <v>4.6926325668700139E-4</v>
      </c>
      <c r="G625" s="14">
        <v>4.5310376076121433E-4</v>
      </c>
      <c r="H625" s="14">
        <v>4.6490004649000463E-4</v>
      </c>
      <c r="I625" s="14">
        <v>4.6019328117809482E-4</v>
      </c>
      <c r="J625" s="14">
        <v>4.4883303411131061E-4</v>
      </c>
      <c r="K625" s="14">
        <v>4.6318332805011885E-4</v>
      </c>
      <c r="M625" s="5"/>
      <c r="N625">
        <v>4.7846889952153111E-4</v>
      </c>
      <c r="O625">
        <v>4.7961630695443646E-4</v>
      </c>
      <c r="P625">
        <v>4.7961630695443646E-4</v>
      </c>
      <c r="Q625">
        <v>4.5829514207149406E-4</v>
      </c>
      <c r="R625">
        <v>4.7551117451260106E-4</v>
      </c>
      <c r="S625">
        <v>4.7892720306513407E-4</v>
      </c>
      <c r="T625">
        <v>4.7961630695443646E-4</v>
      </c>
      <c r="U625">
        <v>4.6146746654360867E-4</v>
      </c>
      <c r="V625">
        <v>4.6816479400749064E-4</v>
      </c>
      <c r="W625">
        <v>4.7961630695443646E-4</v>
      </c>
      <c r="X625">
        <v>4.7392999075396058E-4</v>
      </c>
    </row>
    <row r="626" spans="1:24">
      <c r="A626" s="14">
        <v>4.5977011494252872E-4</v>
      </c>
      <c r="B626" s="14">
        <v>4.6490004649000463E-4</v>
      </c>
      <c r="C626" s="14">
        <v>4.7732696897374703E-4</v>
      </c>
      <c r="D626" s="14">
        <v>4.7961630695443646E-4</v>
      </c>
      <c r="E626" s="14">
        <v>4.5392646391284613E-4</v>
      </c>
      <c r="F626" s="14">
        <v>4.6926325668700139E-4</v>
      </c>
      <c r="G626" s="14">
        <v>4.5310376076121433E-4</v>
      </c>
      <c r="H626" s="14">
        <v>4.6490004649000463E-4</v>
      </c>
      <c r="I626" s="14">
        <v>4.6019328117809482E-4</v>
      </c>
      <c r="J626" s="14">
        <v>4.4883303411131061E-4</v>
      </c>
      <c r="K626" s="14">
        <v>4.6318332805011885E-4</v>
      </c>
      <c r="M626" s="5"/>
      <c r="N626">
        <v>4.7846889952153111E-4</v>
      </c>
      <c r="O626">
        <v>4.7961630695443646E-4</v>
      </c>
      <c r="P626">
        <v>4.7961630695443646E-4</v>
      </c>
      <c r="Q626">
        <v>4.5829514207149406E-4</v>
      </c>
      <c r="R626">
        <v>4.7551117451260106E-4</v>
      </c>
      <c r="S626">
        <v>4.7892720306513407E-4</v>
      </c>
      <c r="T626">
        <v>4.7961630695443646E-4</v>
      </c>
      <c r="U626">
        <v>4.6146746654360867E-4</v>
      </c>
      <c r="V626">
        <v>4.6816479400749064E-4</v>
      </c>
      <c r="W626">
        <v>4.7961630695443646E-4</v>
      </c>
      <c r="X626">
        <v>4.7392999075396058E-4</v>
      </c>
    </row>
    <row r="627" spans="1:24">
      <c r="A627" s="14">
        <v>4.5977011494252872E-4</v>
      </c>
      <c r="B627" s="14">
        <v>4.6490004649000463E-4</v>
      </c>
      <c r="C627" s="14">
        <v>4.7732696897374703E-4</v>
      </c>
      <c r="D627" s="14">
        <v>4.7961630695443646E-4</v>
      </c>
      <c r="E627" s="14">
        <v>4.5392646391284613E-4</v>
      </c>
      <c r="F627" s="14">
        <v>4.6926325668700139E-4</v>
      </c>
      <c r="G627" s="14">
        <v>4.5310376076121433E-4</v>
      </c>
      <c r="H627" s="14">
        <v>4.6490004649000463E-4</v>
      </c>
      <c r="I627" s="14">
        <v>4.6019328117809482E-4</v>
      </c>
      <c r="J627" s="14">
        <v>4.4883303411131061E-4</v>
      </c>
      <c r="K627" s="14">
        <v>4.6318332805011885E-4</v>
      </c>
      <c r="M627" s="5"/>
      <c r="N627">
        <v>4.7846889952153111E-4</v>
      </c>
      <c r="O627">
        <v>4.7961630695443646E-4</v>
      </c>
      <c r="P627">
        <v>4.7961630695443646E-4</v>
      </c>
      <c r="Q627">
        <v>4.5829514207149406E-4</v>
      </c>
      <c r="R627">
        <v>4.7551117451260106E-4</v>
      </c>
      <c r="S627">
        <v>4.7892720306513407E-4</v>
      </c>
      <c r="T627">
        <v>4.7961630695443646E-4</v>
      </c>
      <c r="U627">
        <v>4.6146746654360867E-4</v>
      </c>
      <c r="V627">
        <v>4.6816479400749064E-4</v>
      </c>
      <c r="W627">
        <v>4.7961630695443646E-4</v>
      </c>
      <c r="X627">
        <v>4.7392999075396058E-4</v>
      </c>
    </row>
    <row r="628" spans="1:24">
      <c r="A628" s="14">
        <v>4.5977011494252872E-4</v>
      </c>
      <c r="B628" s="14">
        <v>4.6490004649000463E-4</v>
      </c>
      <c r="C628" s="14">
        <v>4.7732696897374703E-4</v>
      </c>
      <c r="D628" s="14">
        <v>4.7961630695443646E-4</v>
      </c>
      <c r="E628" s="14">
        <v>4.5392646391284613E-4</v>
      </c>
      <c r="F628" s="14">
        <v>4.6926325668700139E-4</v>
      </c>
      <c r="G628" s="14">
        <v>4.5310376076121433E-4</v>
      </c>
      <c r="H628" s="14">
        <v>4.6490004649000463E-4</v>
      </c>
      <c r="I628" s="14">
        <v>4.6019328117809482E-4</v>
      </c>
      <c r="J628" s="14">
        <v>4.4883303411131061E-4</v>
      </c>
      <c r="K628" s="14">
        <v>4.6318332805011885E-4</v>
      </c>
      <c r="M628" s="5"/>
      <c r="N628">
        <v>4.7846889952153111E-4</v>
      </c>
      <c r="O628">
        <v>4.7961630695443646E-4</v>
      </c>
      <c r="P628">
        <v>4.7961630695443646E-4</v>
      </c>
      <c r="Q628">
        <v>4.5829514207149406E-4</v>
      </c>
      <c r="R628">
        <v>4.7551117451260106E-4</v>
      </c>
      <c r="S628">
        <v>4.7892720306513407E-4</v>
      </c>
      <c r="T628">
        <v>4.7961630695443646E-4</v>
      </c>
      <c r="U628">
        <v>4.6146746654360867E-4</v>
      </c>
      <c r="V628">
        <v>4.6816479400749064E-4</v>
      </c>
      <c r="W628">
        <v>4.7961630695443646E-4</v>
      </c>
      <c r="X628">
        <v>4.7392999075396058E-4</v>
      </c>
    </row>
    <row r="629" spans="1:24">
      <c r="A629" s="14">
        <v>4.5977011494252872E-4</v>
      </c>
      <c r="B629" s="14">
        <v>4.6490004649000463E-4</v>
      </c>
      <c r="C629" s="14">
        <v>4.7732696897374703E-4</v>
      </c>
      <c r="D629" s="14">
        <v>4.7961630695443646E-4</v>
      </c>
      <c r="E629" s="14">
        <v>4.5392646391284613E-4</v>
      </c>
      <c r="F629" s="14">
        <v>4.6926325668700139E-4</v>
      </c>
      <c r="G629" s="14">
        <v>4.5310376076121433E-4</v>
      </c>
      <c r="H629" s="14">
        <v>4.6490004649000463E-4</v>
      </c>
      <c r="I629" s="14">
        <v>4.6019328117809482E-4</v>
      </c>
      <c r="J629" s="14">
        <v>4.4883303411131061E-4</v>
      </c>
      <c r="K629" s="14">
        <v>4.6318332805011885E-4</v>
      </c>
      <c r="M629" s="5"/>
      <c r="N629">
        <v>4.7846889952153111E-4</v>
      </c>
      <c r="O629">
        <v>4.7961630695443646E-4</v>
      </c>
      <c r="P629">
        <v>4.7961630695443646E-4</v>
      </c>
      <c r="Q629">
        <v>4.5829514207149406E-4</v>
      </c>
      <c r="R629">
        <v>4.7551117451260106E-4</v>
      </c>
      <c r="S629">
        <v>4.7892720306513407E-4</v>
      </c>
      <c r="T629">
        <v>4.7961630695443646E-4</v>
      </c>
      <c r="U629">
        <v>4.6146746654360867E-4</v>
      </c>
      <c r="V629">
        <v>4.6816479400749064E-4</v>
      </c>
      <c r="W629">
        <v>4.7961630695443646E-4</v>
      </c>
      <c r="X629">
        <v>4.7392999075396058E-4</v>
      </c>
    </row>
    <row r="630" spans="1:24">
      <c r="A630" s="14">
        <v>4.5977011494252872E-4</v>
      </c>
      <c r="B630" s="14">
        <v>4.6490004649000463E-4</v>
      </c>
      <c r="C630" s="14">
        <v>4.7732696897374703E-4</v>
      </c>
      <c r="D630" s="14">
        <v>4.7961630695443646E-4</v>
      </c>
      <c r="E630" s="14">
        <v>4.5392646391284613E-4</v>
      </c>
      <c r="F630" s="14">
        <v>4.6926325668700139E-4</v>
      </c>
      <c r="G630" s="14">
        <v>4.5310376076121433E-4</v>
      </c>
      <c r="H630" s="14">
        <v>4.6490004649000463E-4</v>
      </c>
      <c r="I630" s="14">
        <v>4.6019328117809482E-4</v>
      </c>
      <c r="J630" s="14">
        <v>4.4883303411131061E-4</v>
      </c>
      <c r="K630" s="14">
        <v>4.6318332805011885E-4</v>
      </c>
      <c r="M630" s="5"/>
      <c r="N630">
        <v>4.7846889952153111E-4</v>
      </c>
      <c r="O630">
        <v>4.7961630695443646E-4</v>
      </c>
      <c r="P630">
        <v>4.7961630695443646E-4</v>
      </c>
      <c r="Q630">
        <v>4.5829514207149406E-4</v>
      </c>
      <c r="R630">
        <v>4.7551117451260106E-4</v>
      </c>
      <c r="S630">
        <v>4.7892720306513407E-4</v>
      </c>
      <c r="T630">
        <v>4.7961630695443646E-4</v>
      </c>
      <c r="U630">
        <v>4.6146746654360867E-4</v>
      </c>
      <c r="V630">
        <v>4.6816479400749064E-4</v>
      </c>
      <c r="W630">
        <v>4.7961630695443646E-4</v>
      </c>
      <c r="X630">
        <v>4.7392999075396058E-4</v>
      </c>
    </row>
    <row r="631" spans="1:24">
      <c r="A631" s="14">
        <v>4.5977011494252872E-4</v>
      </c>
      <c r="B631" s="14">
        <v>4.6490004649000463E-4</v>
      </c>
      <c r="C631" s="14">
        <v>4.7732696897374703E-4</v>
      </c>
      <c r="D631" s="14">
        <v>4.7961630695443646E-4</v>
      </c>
      <c r="E631" s="14">
        <v>4.5392646391284613E-4</v>
      </c>
      <c r="F631" s="14">
        <v>4.6926325668700139E-4</v>
      </c>
      <c r="G631" s="14">
        <v>4.5310376076121433E-4</v>
      </c>
      <c r="H631" s="14">
        <v>4.6490004649000463E-4</v>
      </c>
      <c r="I631" s="14">
        <v>4.6019328117809482E-4</v>
      </c>
      <c r="J631" s="14">
        <v>4.4883303411131061E-4</v>
      </c>
      <c r="K631" s="14">
        <v>4.6318332805011885E-4</v>
      </c>
      <c r="M631" s="5"/>
      <c r="N631">
        <v>4.7846889952153111E-4</v>
      </c>
      <c r="O631">
        <v>4.7961630695443646E-4</v>
      </c>
      <c r="P631">
        <v>4.7961630695443646E-4</v>
      </c>
      <c r="Q631">
        <v>4.5829514207149406E-4</v>
      </c>
      <c r="R631">
        <v>4.7551117451260106E-4</v>
      </c>
      <c r="S631">
        <v>4.7892720306513407E-4</v>
      </c>
      <c r="T631">
        <v>4.7961630695443646E-4</v>
      </c>
      <c r="U631">
        <v>4.6146746654360867E-4</v>
      </c>
      <c r="V631">
        <v>4.6816479400749064E-4</v>
      </c>
      <c r="W631">
        <v>4.7961630695443646E-4</v>
      </c>
      <c r="X631">
        <v>4.7392999075396058E-4</v>
      </c>
    </row>
    <row r="632" spans="1:24">
      <c r="A632" s="14">
        <v>4.5977011494252872E-4</v>
      </c>
      <c r="B632" s="14">
        <v>4.6490004649000463E-4</v>
      </c>
      <c r="C632" s="14">
        <v>4.7732696897374703E-4</v>
      </c>
      <c r="D632" s="14">
        <v>4.7961630695443646E-4</v>
      </c>
      <c r="E632" s="14">
        <v>4.5392646391284613E-4</v>
      </c>
      <c r="F632" s="14">
        <v>4.6926325668700139E-4</v>
      </c>
      <c r="G632" s="14">
        <v>4.5310376076121433E-4</v>
      </c>
      <c r="H632" s="14">
        <v>4.6490004649000463E-4</v>
      </c>
      <c r="I632" s="14">
        <v>4.6019328117809482E-4</v>
      </c>
      <c r="J632" s="14">
        <v>4.4883303411131061E-4</v>
      </c>
      <c r="K632" s="14">
        <v>4.6318332805011885E-4</v>
      </c>
      <c r="M632" s="5"/>
      <c r="N632">
        <v>4.7846889952153111E-4</v>
      </c>
      <c r="O632">
        <v>4.7961630695443646E-4</v>
      </c>
      <c r="P632">
        <v>4.7961630695443646E-4</v>
      </c>
      <c r="Q632">
        <v>4.5829514207149406E-4</v>
      </c>
      <c r="R632">
        <v>4.7551117451260106E-4</v>
      </c>
      <c r="S632">
        <v>4.7892720306513407E-4</v>
      </c>
      <c r="T632">
        <v>4.7961630695443646E-4</v>
      </c>
      <c r="U632">
        <v>4.6146746654360867E-4</v>
      </c>
      <c r="V632">
        <v>4.6816479400749064E-4</v>
      </c>
      <c r="W632">
        <v>4.7961630695443646E-4</v>
      </c>
      <c r="X632">
        <v>4.7392999075396058E-4</v>
      </c>
    </row>
    <row r="633" spans="1:24">
      <c r="A633" s="14">
        <v>4.5977011494252872E-4</v>
      </c>
      <c r="B633" s="14">
        <v>4.6490004649000463E-4</v>
      </c>
      <c r="C633" s="14">
        <v>4.7732696897374703E-4</v>
      </c>
      <c r="D633" s="14">
        <v>4.7961630695443646E-4</v>
      </c>
      <c r="E633" s="14">
        <v>4.5392646391284613E-4</v>
      </c>
      <c r="F633" s="14">
        <v>4.6926325668700139E-4</v>
      </c>
      <c r="G633" s="14">
        <v>4.5310376076121433E-4</v>
      </c>
      <c r="H633" s="14">
        <v>4.6490004649000463E-4</v>
      </c>
      <c r="I633" s="14">
        <v>4.6019328117809482E-4</v>
      </c>
      <c r="J633" s="14">
        <v>4.4883303411131061E-4</v>
      </c>
      <c r="K633" s="14">
        <v>4.6318332805011885E-4</v>
      </c>
      <c r="M633" s="5"/>
      <c r="N633">
        <v>4.7846889952153111E-4</v>
      </c>
      <c r="O633">
        <v>4.7961630695443646E-4</v>
      </c>
      <c r="P633">
        <v>4.7961630695443646E-4</v>
      </c>
      <c r="Q633">
        <v>4.5829514207149406E-4</v>
      </c>
      <c r="R633">
        <v>4.7551117451260106E-4</v>
      </c>
      <c r="S633">
        <v>4.7892720306513407E-4</v>
      </c>
      <c r="T633">
        <v>4.7961630695443646E-4</v>
      </c>
      <c r="U633">
        <v>4.6146746654360867E-4</v>
      </c>
      <c r="V633">
        <v>4.6816479400749064E-4</v>
      </c>
      <c r="W633">
        <v>4.7961630695443646E-4</v>
      </c>
      <c r="X633">
        <v>4.7392999075396058E-4</v>
      </c>
    </row>
    <row r="634" spans="1:24">
      <c r="A634" s="14">
        <v>4.5977011494252872E-4</v>
      </c>
      <c r="B634" s="14">
        <v>4.6490004649000463E-4</v>
      </c>
      <c r="C634" s="14">
        <v>4.7732696897374703E-4</v>
      </c>
      <c r="D634" s="14">
        <v>4.7961630695443646E-4</v>
      </c>
      <c r="E634" s="14">
        <v>4.5392646391284613E-4</v>
      </c>
      <c r="F634" s="14">
        <v>4.6926325668700139E-4</v>
      </c>
      <c r="G634" s="14">
        <v>4.5310376076121433E-4</v>
      </c>
      <c r="H634" s="14">
        <v>4.6490004649000463E-4</v>
      </c>
      <c r="I634" s="14">
        <v>4.6019328117809482E-4</v>
      </c>
      <c r="J634" s="14">
        <v>4.4883303411131061E-4</v>
      </c>
      <c r="K634" s="14">
        <v>4.6318332805011885E-4</v>
      </c>
      <c r="M634" s="5"/>
      <c r="N634">
        <v>4.7846889952153111E-4</v>
      </c>
      <c r="O634">
        <v>4.7961630695443646E-4</v>
      </c>
      <c r="P634">
        <v>4.7961630695443646E-4</v>
      </c>
      <c r="Q634">
        <v>4.5829514207149406E-4</v>
      </c>
      <c r="R634">
        <v>4.7551117451260106E-4</v>
      </c>
      <c r="S634">
        <v>4.7892720306513407E-4</v>
      </c>
      <c r="T634">
        <v>4.7961630695443646E-4</v>
      </c>
      <c r="U634">
        <v>4.6146746654360867E-4</v>
      </c>
      <c r="V634">
        <v>4.6816479400749064E-4</v>
      </c>
      <c r="W634">
        <v>4.7961630695443646E-4</v>
      </c>
      <c r="X634">
        <v>4.7392999075396058E-4</v>
      </c>
    </row>
    <row r="635" spans="1:24">
      <c r="A635" s="14">
        <v>4.5977011494252872E-4</v>
      </c>
      <c r="B635" s="14">
        <v>4.6490004649000463E-4</v>
      </c>
      <c r="C635" s="14">
        <v>4.7732696897374703E-4</v>
      </c>
      <c r="D635" s="14">
        <v>4.7961630695443646E-4</v>
      </c>
      <c r="E635" s="14">
        <v>4.5392646391284613E-4</v>
      </c>
      <c r="F635" s="14">
        <v>4.6926325668700139E-4</v>
      </c>
      <c r="G635" s="14">
        <v>4.5310376076121433E-4</v>
      </c>
      <c r="H635" s="14">
        <v>4.6490004649000463E-4</v>
      </c>
      <c r="I635" s="14">
        <v>4.6019328117809482E-4</v>
      </c>
      <c r="J635" s="14">
        <v>4.4883303411131061E-4</v>
      </c>
      <c r="K635" s="14">
        <v>4.6318332805011885E-4</v>
      </c>
      <c r="M635" s="5"/>
      <c r="N635">
        <v>4.7846889952153111E-4</v>
      </c>
      <c r="O635">
        <v>4.7961630695443646E-4</v>
      </c>
      <c r="P635">
        <v>4.7961630695443646E-4</v>
      </c>
      <c r="Q635">
        <v>4.5829514207149406E-4</v>
      </c>
      <c r="R635">
        <v>4.7551117451260106E-4</v>
      </c>
      <c r="S635">
        <v>4.7892720306513407E-4</v>
      </c>
      <c r="T635">
        <v>4.7961630695443646E-4</v>
      </c>
      <c r="U635">
        <v>4.6146746654360867E-4</v>
      </c>
      <c r="V635">
        <v>4.6816479400749064E-4</v>
      </c>
      <c r="W635">
        <v>4.7961630695443646E-4</v>
      </c>
      <c r="X635">
        <v>4.7392999075396058E-4</v>
      </c>
    </row>
    <row r="636" spans="1:24">
      <c r="A636" s="14">
        <v>4.5977011494252872E-4</v>
      </c>
      <c r="B636" s="14">
        <v>4.6490004649000463E-4</v>
      </c>
      <c r="C636" s="14">
        <v>4.7732696897374703E-4</v>
      </c>
      <c r="D636" s="14">
        <v>4.7961630695443646E-4</v>
      </c>
      <c r="E636" s="14">
        <v>4.5392646391284613E-4</v>
      </c>
      <c r="F636" s="14">
        <v>4.6926325668700139E-4</v>
      </c>
      <c r="G636" s="14">
        <v>4.5310376076121433E-4</v>
      </c>
      <c r="H636" s="14">
        <v>4.6490004649000463E-4</v>
      </c>
      <c r="I636" s="14">
        <v>4.6019328117809482E-4</v>
      </c>
      <c r="J636" s="14">
        <v>4.4883303411131061E-4</v>
      </c>
      <c r="K636" s="14">
        <v>4.6318332805011885E-4</v>
      </c>
      <c r="M636" s="5"/>
      <c r="N636">
        <v>4.7846889952153111E-4</v>
      </c>
      <c r="O636">
        <v>4.7961630695443646E-4</v>
      </c>
      <c r="P636">
        <v>4.7961630695443646E-4</v>
      </c>
      <c r="Q636">
        <v>4.5829514207149406E-4</v>
      </c>
      <c r="R636">
        <v>4.7551117451260106E-4</v>
      </c>
      <c r="S636">
        <v>4.7892720306513407E-4</v>
      </c>
      <c r="T636">
        <v>4.7961630695443646E-4</v>
      </c>
      <c r="U636">
        <v>4.6146746654360867E-4</v>
      </c>
      <c r="V636">
        <v>4.6816479400749064E-4</v>
      </c>
      <c r="W636">
        <v>4.7961630695443646E-4</v>
      </c>
      <c r="X636">
        <v>4.7392999075396058E-4</v>
      </c>
    </row>
    <row r="637" spans="1:24">
      <c r="A637" s="14">
        <v>4.5977011494252872E-4</v>
      </c>
      <c r="B637" s="14">
        <v>4.6490004649000463E-4</v>
      </c>
      <c r="C637" s="14">
        <v>4.7732696897374703E-4</v>
      </c>
      <c r="D637" s="14">
        <v>4.7961630695443646E-4</v>
      </c>
      <c r="E637" s="14">
        <v>4.5392646391284613E-4</v>
      </c>
      <c r="F637" s="14">
        <v>4.6926325668700139E-4</v>
      </c>
      <c r="G637" s="14">
        <v>4.5310376076121433E-4</v>
      </c>
      <c r="H637" s="14">
        <v>4.6490004649000463E-4</v>
      </c>
      <c r="I637" s="14">
        <v>4.6019328117809482E-4</v>
      </c>
      <c r="J637" s="14">
        <v>4.4883303411131061E-4</v>
      </c>
      <c r="K637" s="14">
        <v>4.6318332805011885E-4</v>
      </c>
      <c r="M637" s="5"/>
      <c r="N637">
        <v>4.7846889952153111E-4</v>
      </c>
      <c r="O637">
        <v>4.7961630695443646E-4</v>
      </c>
      <c r="P637">
        <v>4.7961630695443646E-4</v>
      </c>
      <c r="Q637">
        <v>4.5829514207149406E-4</v>
      </c>
      <c r="R637">
        <v>4.7551117451260106E-4</v>
      </c>
      <c r="S637">
        <v>4.7892720306513407E-4</v>
      </c>
      <c r="T637">
        <v>4.7961630695443646E-4</v>
      </c>
      <c r="U637">
        <v>4.6146746654360867E-4</v>
      </c>
      <c r="V637">
        <v>4.6816479400749064E-4</v>
      </c>
      <c r="W637">
        <v>4.7961630695443646E-4</v>
      </c>
      <c r="X637">
        <v>4.7392999075396058E-4</v>
      </c>
    </row>
    <row r="638" spans="1:24">
      <c r="A638" s="14">
        <v>4.5977011494252872E-4</v>
      </c>
      <c r="B638" s="14">
        <v>4.6490004649000463E-4</v>
      </c>
      <c r="C638" s="14">
        <v>4.7732696897374703E-4</v>
      </c>
      <c r="D638" s="14">
        <v>4.7961630695443646E-4</v>
      </c>
      <c r="E638" s="14">
        <v>4.5392646391284613E-4</v>
      </c>
      <c r="F638" s="14">
        <v>4.6926325668700139E-4</v>
      </c>
      <c r="G638" s="14">
        <v>4.5310376076121433E-4</v>
      </c>
      <c r="H638" s="14">
        <v>4.6490004649000463E-4</v>
      </c>
      <c r="I638" s="14">
        <v>4.6019328117809482E-4</v>
      </c>
      <c r="J638" s="14">
        <v>4.4883303411131061E-4</v>
      </c>
      <c r="K638" s="14">
        <v>4.6318332805011885E-4</v>
      </c>
      <c r="M638" s="5"/>
      <c r="N638">
        <v>4.7846889952153111E-4</v>
      </c>
      <c r="O638">
        <v>4.7961630695443646E-4</v>
      </c>
      <c r="P638">
        <v>4.7961630695443646E-4</v>
      </c>
      <c r="Q638">
        <v>4.5829514207149406E-4</v>
      </c>
      <c r="R638">
        <v>4.7551117451260106E-4</v>
      </c>
      <c r="S638">
        <v>4.7892720306513407E-4</v>
      </c>
      <c r="T638">
        <v>4.7961630695443646E-4</v>
      </c>
      <c r="U638">
        <v>4.6146746654360867E-4</v>
      </c>
      <c r="V638">
        <v>4.6816479400749064E-4</v>
      </c>
      <c r="W638">
        <v>4.7961630695443646E-4</v>
      </c>
      <c r="X638">
        <v>4.7392999075396058E-4</v>
      </c>
    </row>
    <row r="639" spans="1:24">
      <c r="A639" s="14">
        <v>4.5977011494252872E-4</v>
      </c>
      <c r="B639" s="14">
        <v>4.6490004649000463E-4</v>
      </c>
      <c r="C639" s="14">
        <v>4.7732696897374703E-4</v>
      </c>
      <c r="D639" s="14">
        <v>4.7961630695443646E-4</v>
      </c>
      <c r="E639" s="14">
        <v>4.5392646391284613E-4</v>
      </c>
      <c r="F639" s="14">
        <v>4.6926325668700139E-4</v>
      </c>
      <c r="G639" s="14">
        <v>4.5310376076121433E-4</v>
      </c>
      <c r="H639" s="14">
        <v>4.6490004649000463E-4</v>
      </c>
      <c r="I639" s="14">
        <v>4.6019328117809482E-4</v>
      </c>
      <c r="J639" s="14">
        <v>4.4883303411131061E-4</v>
      </c>
      <c r="K639" s="14">
        <v>4.6318332805011885E-4</v>
      </c>
      <c r="M639" s="5"/>
      <c r="N639">
        <v>4.7846889952153111E-4</v>
      </c>
      <c r="O639">
        <v>4.7961630695443646E-4</v>
      </c>
      <c r="P639">
        <v>4.7961630695443646E-4</v>
      </c>
      <c r="Q639">
        <v>4.5829514207149406E-4</v>
      </c>
      <c r="R639">
        <v>4.7551117451260106E-4</v>
      </c>
      <c r="S639">
        <v>4.7892720306513407E-4</v>
      </c>
      <c r="T639">
        <v>4.7961630695443646E-4</v>
      </c>
      <c r="U639">
        <v>4.6146746654360867E-4</v>
      </c>
      <c r="V639">
        <v>4.6816479400749064E-4</v>
      </c>
      <c r="W639">
        <v>4.7961630695443646E-4</v>
      </c>
      <c r="X639">
        <v>4.7392999075396058E-4</v>
      </c>
    </row>
    <row r="640" spans="1:24">
      <c r="A640" s="14">
        <v>4.6490004649000463E-4</v>
      </c>
      <c r="B640" s="14">
        <v>4.6490004649000463E-4</v>
      </c>
      <c r="C640" s="14">
        <v>4.7732696897374703E-4</v>
      </c>
      <c r="D640" s="14">
        <v>4.7961630695443646E-4</v>
      </c>
      <c r="E640" s="14">
        <v>4.5392646391284613E-4</v>
      </c>
      <c r="F640" s="14">
        <v>4.6926325668700139E-4</v>
      </c>
      <c r="G640" s="14">
        <v>4.5310376076121433E-4</v>
      </c>
      <c r="H640" s="14">
        <v>4.6490004649000463E-4</v>
      </c>
      <c r="I640" s="14">
        <v>4.6019328117809482E-4</v>
      </c>
      <c r="J640" s="14">
        <v>4.4883303411131061E-4</v>
      </c>
      <c r="K640" s="14">
        <v>4.636963212048664E-4</v>
      </c>
      <c r="M640" s="5"/>
      <c r="N640">
        <v>4.7846889952153111E-4</v>
      </c>
      <c r="O640">
        <v>4.7961630695443646E-4</v>
      </c>
      <c r="P640">
        <v>4.7961630695443646E-4</v>
      </c>
      <c r="Q640">
        <v>4.5829514207149406E-4</v>
      </c>
      <c r="R640">
        <v>4.7551117451260106E-4</v>
      </c>
      <c r="S640">
        <v>4.7892720306513407E-4</v>
      </c>
      <c r="T640">
        <v>4.7961630695443646E-4</v>
      </c>
      <c r="U640">
        <v>4.6146746654360867E-4</v>
      </c>
      <c r="V640">
        <v>4.6816479400749064E-4</v>
      </c>
      <c r="W640">
        <v>4.7961630695443646E-4</v>
      </c>
      <c r="X640">
        <v>4.7392999075396058E-4</v>
      </c>
    </row>
    <row r="641" spans="1:24">
      <c r="A641" s="14">
        <v>4.6490004649000463E-4</v>
      </c>
      <c r="B641" s="14">
        <v>4.6490004649000463E-4</v>
      </c>
      <c r="C641" s="14">
        <v>4.7732696897374703E-4</v>
      </c>
      <c r="D641" s="14">
        <v>4.7961630695443646E-4</v>
      </c>
      <c r="E641" s="14">
        <v>4.5392646391284613E-4</v>
      </c>
      <c r="F641" s="14">
        <v>4.6926325668700139E-4</v>
      </c>
      <c r="G641" s="14">
        <v>4.5310376076121433E-4</v>
      </c>
      <c r="H641" s="14">
        <v>4.6490004649000463E-4</v>
      </c>
      <c r="I641" s="14">
        <v>4.6019328117809482E-4</v>
      </c>
      <c r="J641" s="14">
        <v>4.4883303411131061E-4</v>
      </c>
      <c r="K641" s="14">
        <v>4.636963212048664E-4</v>
      </c>
      <c r="M641" s="5"/>
      <c r="N641">
        <v>4.7846889952153111E-4</v>
      </c>
      <c r="O641">
        <v>4.7961630695443646E-4</v>
      </c>
      <c r="P641">
        <v>4.7961630695443646E-4</v>
      </c>
      <c r="Q641">
        <v>4.5829514207149406E-4</v>
      </c>
      <c r="R641">
        <v>4.7551117451260106E-4</v>
      </c>
      <c r="S641">
        <v>4.7892720306513407E-4</v>
      </c>
      <c r="T641">
        <v>4.7961630695443646E-4</v>
      </c>
      <c r="U641">
        <v>4.6146746654360867E-4</v>
      </c>
      <c r="V641">
        <v>4.6816479400749064E-4</v>
      </c>
      <c r="W641">
        <v>4.7961630695443646E-4</v>
      </c>
      <c r="X641">
        <v>4.7392999075396058E-4</v>
      </c>
    </row>
    <row r="642" spans="1:24">
      <c r="A642" s="14">
        <v>4.6490004649000463E-4</v>
      </c>
      <c r="B642" s="14">
        <v>4.6490004649000463E-4</v>
      </c>
      <c r="C642" s="14">
        <v>4.7732696897374703E-4</v>
      </c>
      <c r="D642" s="14">
        <v>4.7961630695443646E-4</v>
      </c>
      <c r="E642" s="14">
        <v>4.5392646391284613E-4</v>
      </c>
      <c r="F642" s="14">
        <v>4.6926325668700139E-4</v>
      </c>
      <c r="G642" s="14">
        <v>4.5310376076121433E-4</v>
      </c>
      <c r="H642" s="14">
        <v>4.6490004649000463E-4</v>
      </c>
      <c r="I642" s="14">
        <v>4.6019328117809482E-4</v>
      </c>
      <c r="J642" s="14">
        <v>4.4883303411131061E-4</v>
      </c>
      <c r="K642" s="14">
        <v>4.636963212048664E-4</v>
      </c>
      <c r="M642" s="5"/>
      <c r="N642">
        <v>4.7846889952153111E-4</v>
      </c>
      <c r="O642">
        <v>4.7961630695443646E-4</v>
      </c>
      <c r="P642">
        <v>4.7961630695443646E-4</v>
      </c>
      <c r="Q642">
        <v>4.5829514207149406E-4</v>
      </c>
      <c r="R642">
        <v>4.7551117451260106E-4</v>
      </c>
      <c r="S642">
        <v>4.7892720306513407E-4</v>
      </c>
      <c r="T642">
        <v>4.7961630695443646E-4</v>
      </c>
      <c r="U642">
        <v>4.6146746654360867E-4</v>
      </c>
      <c r="V642">
        <v>4.6816479400749064E-4</v>
      </c>
      <c r="W642">
        <v>4.7961630695443646E-4</v>
      </c>
      <c r="X642">
        <v>4.7392999075396058E-4</v>
      </c>
    </row>
    <row r="643" spans="1:24">
      <c r="A643" s="14">
        <v>4.6490004649000463E-4</v>
      </c>
      <c r="B643" s="14">
        <v>4.6490004649000463E-4</v>
      </c>
      <c r="C643" s="14">
        <v>4.7732696897374703E-4</v>
      </c>
      <c r="D643" s="14">
        <v>4.7961630695443646E-4</v>
      </c>
      <c r="E643" s="14">
        <v>4.5392646391284613E-4</v>
      </c>
      <c r="F643" s="14">
        <v>4.6926325668700139E-4</v>
      </c>
      <c r="G643" s="14">
        <v>4.5310376076121433E-4</v>
      </c>
      <c r="H643" s="14">
        <v>4.6490004649000463E-4</v>
      </c>
      <c r="I643" s="14">
        <v>4.6019328117809482E-4</v>
      </c>
      <c r="J643" s="14">
        <v>4.4883303411131061E-4</v>
      </c>
      <c r="K643" s="14">
        <v>4.636963212048664E-4</v>
      </c>
      <c r="M643" s="5"/>
      <c r="N643">
        <v>4.7846889952153111E-4</v>
      </c>
      <c r="O643">
        <v>4.7961630695443646E-4</v>
      </c>
      <c r="P643">
        <v>4.7961630695443646E-4</v>
      </c>
      <c r="Q643">
        <v>4.5829514207149406E-4</v>
      </c>
      <c r="R643">
        <v>4.7551117451260106E-4</v>
      </c>
      <c r="S643">
        <v>4.7892720306513407E-4</v>
      </c>
      <c r="T643">
        <v>4.7961630695443646E-4</v>
      </c>
      <c r="U643">
        <v>4.6146746654360867E-4</v>
      </c>
      <c r="V643">
        <v>4.6816479400749064E-4</v>
      </c>
      <c r="W643">
        <v>4.7961630695443646E-4</v>
      </c>
      <c r="X643">
        <v>4.7392999075396058E-4</v>
      </c>
    </row>
    <row r="644" spans="1:24">
      <c r="A644" s="14">
        <v>4.6490004649000463E-4</v>
      </c>
      <c r="B644" s="14">
        <v>4.6490004649000463E-4</v>
      </c>
      <c r="C644" s="14">
        <v>4.7732696897374703E-4</v>
      </c>
      <c r="D644" s="14">
        <v>4.7961630695443646E-4</v>
      </c>
      <c r="E644" s="14">
        <v>4.5392646391284613E-4</v>
      </c>
      <c r="F644" s="14">
        <v>4.6926325668700139E-4</v>
      </c>
      <c r="G644" s="14">
        <v>4.5310376076121433E-4</v>
      </c>
      <c r="H644" s="14">
        <v>4.6490004649000463E-4</v>
      </c>
      <c r="I644" s="14">
        <v>4.6019328117809482E-4</v>
      </c>
      <c r="J644" s="14">
        <v>4.4883303411131061E-4</v>
      </c>
      <c r="K644" s="14">
        <v>4.636963212048664E-4</v>
      </c>
      <c r="M644" s="5"/>
      <c r="N644">
        <v>4.7846889952153111E-4</v>
      </c>
      <c r="O644">
        <v>4.7961630695443646E-4</v>
      </c>
      <c r="P644">
        <v>4.7961630695443646E-4</v>
      </c>
      <c r="Q644">
        <v>4.5829514207149406E-4</v>
      </c>
      <c r="R644">
        <v>4.7551117451260106E-4</v>
      </c>
      <c r="S644">
        <v>4.7892720306513407E-4</v>
      </c>
      <c r="T644">
        <v>4.7961630695443646E-4</v>
      </c>
      <c r="U644">
        <v>4.6146746654360867E-4</v>
      </c>
      <c r="V644">
        <v>4.6816479400749064E-4</v>
      </c>
      <c r="W644">
        <v>4.7961630695443646E-4</v>
      </c>
      <c r="X644">
        <v>4.7392999075396058E-4</v>
      </c>
    </row>
    <row r="645" spans="1:24">
      <c r="A645" s="14">
        <v>4.6490004649000463E-4</v>
      </c>
      <c r="B645" s="14">
        <v>4.6490004649000463E-4</v>
      </c>
      <c r="C645" s="14">
        <v>4.7732696897374703E-4</v>
      </c>
      <c r="D645" s="14">
        <v>4.7961630695443646E-4</v>
      </c>
      <c r="E645" s="14">
        <v>4.5392646391284613E-4</v>
      </c>
      <c r="F645" s="14">
        <v>4.6926325668700139E-4</v>
      </c>
      <c r="G645" s="14">
        <v>4.5310376076121433E-4</v>
      </c>
      <c r="H645" s="14">
        <v>4.6490004649000463E-4</v>
      </c>
      <c r="I645" s="14">
        <v>4.6019328117809482E-4</v>
      </c>
      <c r="J645" s="14">
        <v>4.4883303411131061E-4</v>
      </c>
      <c r="K645" s="14">
        <v>4.636963212048664E-4</v>
      </c>
      <c r="M645" s="5"/>
      <c r="N645">
        <v>4.7846889952153111E-4</v>
      </c>
      <c r="O645">
        <v>4.7961630695443646E-4</v>
      </c>
      <c r="P645">
        <v>4.7961630695443646E-4</v>
      </c>
      <c r="Q645">
        <v>4.5829514207149406E-4</v>
      </c>
      <c r="R645">
        <v>4.7551117451260106E-4</v>
      </c>
      <c r="S645">
        <v>4.7892720306513407E-4</v>
      </c>
      <c r="T645">
        <v>4.7961630695443646E-4</v>
      </c>
      <c r="U645">
        <v>4.6146746654360867E-4</v>
      </c>
      <c r="V645">
        <v>4.6816479400749064E-4</v>
      </c>
      <c r="W645">
        <v>4.7961630695443646E-4</v>
      </c>
      <c r="X645">
        <v>4.7392999075396058E-4</v>
      </c>
    </row>
    <row r="646" spans="1:24">
      <c r="A646" s="14">
        <v>4.6490004649000463E-4</v>
      </c>
      <c r="B646" s="14">
        <v>4.6490004649000463E-4</v>
      </c>
      <c r="C646" s="14">
        <v>4.7732696897374703E-4</v>
      </c>
      <c r="D646" s="14">
        <v>4.7961630695443646E-4</v>
      </c>
      <c r="E646" s="14">
        <v>4.5392646391284613E-4</v>
      </c>
      <c r="F646" s="14">
        <v>4.6926325668700139E-4</v>
      </c>
      <c r="G646" s="14">
        <v>4.5310376076121433E-4</v>
      </c>
      <c r="H646" s="14">
        <v>4.6490004649000463E-4</v>
      </c>
      <c r="I646" s="14">
        <v>4.6019328117809482E-4</v>
      </c>
      <c r="J646" s="14">
        <v>4.4883303411131061E-4</v>
      </c>
      <c r="K646" s="14">
        <v>4.636963212048664E-4</v>
      </c>
      <c r="M646" s="5"/>
      <c r="N646">
        <v>4.7846889952153111E-4</v>
      </c>
      <c r="O646">
        <v>4.7961630695443646E-4</v>
      </c>
      <c r="P646">
        <v>4.7961630695443646E-4</v>
      </c>
      <c r="Q646">
        <v>4.5829514207149406E-4</v>
      </c>
      <c r="R646">
        <v>4.7551117451260106E-4</v>
      </c>
      <c r="S646">
        <v>4.7892720306513407E-4</v>
      </c>
      <c r="T646">
        <v>4.7961630695443646E-4</v>
      </c>
      <c r="U646">
        <v>4.6146746654360867E-4</v>
      </c>
      <c r="V646">
        <v>4.6816479400749064E-4</v>
      </c>
      <c r="W646">
        <v>4.7961630695443646E-4</v>
      </c>
      <c r="X646">
        <v>4.7392999075396058E-4</v>
      </c>
    </row>
    <row r="647" spans="1:24">
      <c r="A647" s="14">
        <v>4.6490004649000463E-4</v>
      </c>
      <c r="B647" s="14">
        <v>4.6490004649000463E-4</v>
      </c>
      <c r="C647" s="14">
        <v>4.7732696897374703E-4</v>
      </c>
      <c r="D647" s="14">
        <v>4.7961630695443646E-4</v>
      </c>
      <c r="E647" s="14">
        <v>4.5392646391284613E-4</v>
      </c>
      <c r="F647" s="14">
        <v>4.6926325668700139E-4</v>
      </c>
      <c r="G647" s="14">
        <v>4.5310376076121433E-4</v>
      </c>
      <c r="H647" s="14">
        <v>4.6490004649000463E-4</v>
      </c>
      <c r="I647" s="14">
        <v>4.6019328117809482E-4</v>
      </c>
      <c r="J647" s="14">
        <v>4.4883303411131061E-4</v>
      </c>
      <c r="K647" s="14">
        <v>4.636963212048664E-4</v>
      </c>
      <c r="M647" s="5"/>
      <c r="N647">
        <v>4.7846889952153111E-4</v>
      </c>
      <c r="O647">
        <v>4.7961630695443646E-4</v>
      </c>
      <c r="P647">
        <v>4.7961630695443646E-4</v>
      </c>
      <c r="Q647">
        <v>4.5829514207149406E-4</v>
      </c>
      <c r="R647">
        <v>4.7551117451260106E-4</v>
      </c>
      <c r="S647">
        <v>4.7892720306513407E-4</v>
      </c>
      <c r="T647">
        <v>4.7961630695443646E-4</v>
      </c>
      <c r="U647">
        <v>4.6146746654360867E-4</v>
      </c>
      <c r="V647">
        <v>4.6816479400749064E-4</v>
      </c>
      <c r="W647">
        <v>4.7961630695443646E-4</v>
      </c>
      <c r="X647">
        <v>4.7392999075396058E-4</v>
      </c>
    </row>
    <row r="648" spans="1:24">
      <c r="A648" s="14">
        <v>4.6490004649000463E-4</v>
      </c>
      <c r="B648" s="14">
        <v>4.6490004649000463E-4</v>
      </c>
      <c r="C648" s="14">
        <v>4.7732696897374703E-4</v>
      </c>
      <c r="D648" s="14">
        <v>4.7961630695443646E-4</v>
      </c>
      <c r="E648" s="14">
        <v>4.5392646391284613E-4</v>
      </c>
      <c r="F648" s="14">
        <v>4.6926325668700139E-4</v>
      </c>
      <c r="G648" s="14">
        <v>4.5310376076121433E-4</v>
      </c>
      <c r="H648" s="14">
        <v>4.6490004649000463E-4</v>
      </c>
      <c r="I648" s="14">
        <v>4.6019328117809482E-4</v>
      </c>
      <c r="J648" s="14">
        <v>4.4883303411131061E-4</v>
      </c>
      <c r="K648" s="14">
        <v>4.636963212048664E-4</v>
      </c>
      <c r="M648" s="5"/>
      <c r="N648">
        <v>4.7846889952153111E-4</v>
      </c>
      <c r="O648">
        <v>4.7961630695443646E-4</v>
      </c>
      <c r="P648">
        <v>4.7961630695443646E-4</v>
      </c>
      <c r="Q648">
        <v>4.5829514207149406E-4</v>
      </c>
      <c r="R648">
        <v>4.7551117451260106E-4</v>
      </c>
      <c r="S648">
        <v>4.7892720306513407E-4</v>
      </c>
      <c r="T648">
        <v>4.7961630695443646E-4</v>
      </c>
      <c r="U648">
        <v>4.6146746654360867E-4</v>
      </c>
      <c r="V648">
        <v>4.6816479400749064E-4</v>
      </c>
      <c r="W648">
        <v>4.7961630695443646E-4</v>
      </c>
      <c r="X648">
        <v>4.7392999075396058E-4</v>
      </c>
    </row>
    <row r="649" spans="1:24">
      <c r="A649" s="14">
        <v>4.6490004649000463E-4</v>
      </c>
      <c r="B649" s="14">
        <v>4.6490004649000463E-4</v>
      </c>
      <c r="C649" s="14">
        <v>4.7732696897374703E-4</v>
      </c>
      <c r="D649" s="14">
        <v>4.7961630695443646E-4</v>
      </c>
      <c r="E649" s="14">
        <v>4.5392646391284613E-4</v>
      </c>
      <c r="F649" s="14">
        <v>4.6926325668700139E-4</v>
      </c>
      <c r="G649" s="14">
        <v>4.5310376076121433E-4</v>
      </c>
      <c r="H649" s="14">
        <v>4.6490004649000463E-4</v>
      </c>
      <c r="I649" s="14">
        <v>4.6019328117809482E-4</v>
      </c>
      <c r="J649" s="14">
        <v>4.4883303411131061E-4</v>
      </c>
      <c r="K649" s="14">
        <v>4.636963212048664E-4</v>
      </c>
      <c r="M649" s="5"/>
      <c r="N649">
        <v>4.7846889952153111E-4</v>
      </c>
      <c r="O649">
        <v>4.7961630695443646E-4</v>
      </c>
      <c r="P649">
        <v>4.7961630695443646E-4</v>
      </c>
      <c r="Q649">
        <v>4.5829514207149406E-4</v>
      </c>
      <c r="R649">
        <v>4.7551117451260106E-4</v>
      </c>
      <c r="S649">
        <v>4.7892720306513407E-4</v>
      </c>
      <c r="T649">
        <v>4.7961630695443646E-4</v>
      </c>
      <c r="U649">
        <v>4.6146746654360867E-4</v>
      </c>
      <c r="V649">
        <v>4.6816479400749064E-4</v>
      </c>
      <c r="W649">
        <v>4.7961630695443646E-4</v>
      </c>
      <c r="X649">
        <v>4.7392999075396058E-4</v>
      </c>
    </row>
    <row r="650" spans="1:24">
      <c r="A650" s="14">
        <v>4.6490004649000463E-4</v>
      </c>
      <c r="B650" s="14">
        <v>4.6490004649000463E-4</v>
      </c>
      <c r="C650" s="14">
        <v>4.7732696897374703E-4</v>
      </c>
      <c r="D650" s="14">
        <v>4.7961630695443646E-4</v>
      </c>
      <c r="E650" s="14">
        <v>4.5392646391284613E-4</v>
      </c>
      <c r="F650" s="14">
        <v>4.6926325668700139E-4</v>
      </c>
      <c r="G650" s="14">
        <v>4.5310376076121433E-4</v>
      </c>
      <c r="H650" s="14">
        <v>4.6490004649000463E-4</v>
      </c>
      <c r="I650" s="14">
        <v>4.6019328117809482E-4</v>
      </c>
      <c r="J650" s="14">
        <v>4.4883303411131061E-4</v>
      </c>
      <c r="K650" s="14">
        <v>4.636963212048664E-4</v>
      </c>
      <c r="M650" s="5"/>
      <c r="N650">
        <v>4.7846889952153111E-4</v>
      </c>
      <c r="O650">
        <v>4.7961630695443646E-4</v>
      </c>
      <c r="P650">
        <v>4.7961630695443646E-4</v>
      </c>
      <c r="Q650">
        <v>4.5829514207149406E-4</v>
      </c>
      <c r="R650">
        <v>4.7551117451260106E-4</v>
      </c>
      <c r="S650">
        <v>4.7892720306513407E-4</v>
      </c>
      <c r="T650">
        <v>4.7961630695443646E-4</v>
      </c>
      <c r="U650">
        <v>4.6146746654360867E-4</v>
      </c>
      <c r="V650">
        <v>4.6816479400749064E-4</v>
      </c>
      <c r="W650">
        <v>4.7961630695443646E-4</v>
      </c>
      <c r="X650">
        <v>4.7392999075396058E-4</v>
      </c>
    </row>
    <row r="651" spans="1:24">
      <c r="A651" s="14">
        <v>4.6490004649000463E-4</v>
      </c>
      <c r="B651" s="14">
        <v>4.6490004649000463E-4</v>
      </c>
      <c r="C651" s="14">
        <v>4.7732696897374703E-4</v>
      </c>
      <c r="D651" s="14">
        <v>4.7961630695443646E-4</v>
      </c>
      <c r="E651" s="14">
        <v>4.5392646391284613E-4</v>
      </c>
      <c r="F651" s="14">
        <v>4.6926325668700139E-4</v>
      </c>
      <c r="G651" s="14">
        <v>4.5310376076121433E-4</v>
      </c>
      <c r="H651" s="14">
        <v>4.6490004649000463E-4</v>
      </c>
      <c r="I651" s="14">
        <v>4.6019328117809482E-4</v>
      </c>
      <c r="J651" s="14">
        <v>4.4883303411131061E-4</v>
      </c>
      <c r="K651" s="14">
        <v>4.636963212048664E-4</v>
      </c>
      <c r="M651" s="5"/>
      <c r="N651">
        <v>4.7846889952153111E-4</v>
      </c>
      <c r="O651">
        <v>4.7961630695443646E-4</v>
      </c>
      <c r="P651">
        <v>4.7961630695443646E-4</v>
      </c>
      <c r="Q651">
        <v>4.5829514207149406E-4</v>
      </c>
      <c r="R651">
        <v>4.7551117451260106E-4</v>
      </c>
      <c r="S651">
        <v>4.7892720306513407E-4</v>
      </c>
      <c r="T651">
        <v>4.7961630695443646E-4</v>
      </c>
      <c r="U651">
        <v>4.6146746654360867E-4</v>
      </c>
      <c r="V651">
        <v>4.6816479400749064E-4</v>
      </c>
      <c r="W651">
        <v>4.7961630695443646E-4</v>
      </c>
      <c r="X651">
        <v>4.7392999075396058E-4</v>
      </c>
    </row>
    <row r="652" spans="1:24">
      <c r="A652" s="14">
        <v>4.6490004649000463E-4</v>
      </c>
      <c r="B652" s="14">
        <v>4.6490004649000463E-4</v>
      </c>
      <c r="C652" s="14">
        <v>4.7732696897374703E-4</v>
      </c>
      <c r="D652" s="14">
        <v>4.7961630695443646E-4</v>
      </c>
      <c r="E652" s="14">
        <v>4.5392646391284613E-4</v>
      </c>
      <c r="F652" s="14">
        <v>4.6926325668700139E-4</v>
      </c>
      <c r="G652" s="14">
        <v>4.5310376076121433E-4</v>
      </c>
      <c r="H652" s="14">
        <v>4.6490004649000463E-4</v>
      </c>
      <c r="I652" s="14">
        <v>4.6019328117809482E-4</v>
      </c>
      <c r="J652" s="14">
        <v>4.4883303411131061E-4</v>
      </c>
      <c r="K652" s="14">
        <v>4.636963212048664E-4</v>
      </c>
      <c r="M652" s="5"/>
      <c r="N652">
        <v>4.7846889952153111E-4</v>
      </c>
      <c r="O652">
        <v>4.7961630695443646E-4</v>
      </c>
      <c r="P652">
        <v>4.7961630695443646E-4</v>
      </c>
      <c r="Q652">
        <v>4.5829514207149406E-4</v>
      </c>
      <c r="R652">
        <v>4.7551117451260106E-4</v>
      </c>
      <c r="S652">
        <v>4.7892720306513407E-4</v>
      </c>
      <c r="T652">
        <v>4.7961630695443646E-4</v>
      </c>
      <c r="U652">
        <v>4.6146746654360867E-4</v>
      </c>
      <c r="V652">
        <v>4.6816479400749064E-4</v>
      </c>
      <c r="W652">
        <v>4.7961630695443646E-4</v>
      </c>
      <c r="X652">
        <v>4.7392999075396058E-4</v>
      </c>
    </row>
    <row r="653" spans="1:24">
      <c r="A653" s="14">
        <v>4.6490004649000463E-4</v>
      </c>
      <c r="B653" s="14">
        <v>4.6490004649000463E-4</v>
      </c>
      <c r="C653" s="14">
        <v>4.7732696897374703E-4</v>
      </c>
      <c r="D653" s="14">
        <v>4.7961630695443646E-4</v>
      </c>
      <c r="E653" s="14">
        <v>4.5392646391284613E-4</v>
      </c>
      <c r="F653" s="14">
        <v>4.6926325668700139E-4</v>
      </c>
      <c r="G653" s="14">
        <v>4.5310376076121433E-4</v>
      </c>
      <c r="H653" s="14">
        <v>4.6490004649000463E-4</v>
      </c>
      <c r="I653" s="14">
        <v>4.6019328117809482E-4</v>
      </c>
      <c r="J653" s="14">
        <v>4.4883303411131061E-4</v>
      </c>
      <c r="K653" s="14">
        <v>4.636963212048664E-4</v>
      </c>
      <c r="M653" s="5"/>
      <c r="N653">
        <v>4.7846889952153111E-4</v>
      </c>
      <c r="O653">
        <v>4.7961630695443646E-4</v>
      </c>
      <c r="P653">
        <v>4.7961630695443646E-4</v>
      </c>
      <c r="Q653">
        <v>4.5829514207149406E-4</v>
      </c>
      <c r="R653">
        <v>4.7551117451260106E-4</v>
      </c>
      <c r="S653">
        <v>4.7892720306513407E-4</v>
      </c>
      <c r="T653">
        <v>4.7961630695443646E-4</v>
      </c>
      <c r="U653">
        <v>4.6146746654360867E-4</v>
      </c>
      <c r="V653">
        <v>4.6816479400749064E-4</v>
      </c>
      <c r="W653">
        <v>4.7961630695443646E-4</v>
      </c>
      <c r="X653">
        <v>4.7392999075396058E-4</v>
      </c>
    </row>
    <row r="654" spans="1:24">
      <c r="A654" s="14">
        <v>4.6490004649000463E-4</v>
      </c>
      <c r="B654" s="14">
        <v>4.6490004649000463E-4</v>
      </c>
      <c r="C654" s="14">
        <v>4.7732696897374703E-4</v>
      </c>
      <c r="D654" s="14">
        <v>4.7961630695443646E-4</v>
      </c>
      <c r="E654" s="14">
        <v>4.5392646391284613E-4</v>
      </c>
      <c r="F654" s="14">
        <v>4.6926325668700139E-4</v>
      </c>
      <c r="G654" s="14">
        <v>4.5310376076121433E-4</v>
      </c>
      <c r="H654" s="14">
        <v>4.6490004649000463E-4</v>
      </c>
      <c r="I654" s="14">
        <v>4.6019328117809482E-4</v>
      </c>
      <c r="J654" s="14">
        <v>4.4883303411131061E-4</v>
      </c>
      <c r="K654" s="14">
        <v>4.636963212048664E-4</v>
      </c>
      <c r="M654" s="5"/>
      <c r="N654">
        <v>4.7846889952153111E-4</v>
      </c>
      <c r="O654">
        <v>4.7961630695443646E-4</v>
      </c>
      <c r="P654">
        <v>4.7961630695443646E-4</v>
      </c>
      <c r="Q654">
        <v>4.5829514207149406E-4</v>
      </c>
      <c r="R654">
        <v>4.7551117451260106E-4</v>
      </c>
      <c r="S654">
        <v>4.7892720306513407E-4</v>
      </c>
      <c r="T654">
        <v>4.7961630695443646E-4</v>
      </c>
      <c r="U654">
        <v>4.6146746654360867E-4</v>
      </c>
      <c r="V654">
        <v>4.6816479400749064E-4</v>
      </c>
      <c r="W654">
        <v>4.7961630695443646E-4</v>
      </c>
      <c r="X654">
        <v>4.7392999075396058E-4</v>
      </c>
    </row>
    <row r="655" spans="1:24">
      <c r="A655" s="14">
        <v>4.6490004649000463E-4</v>
      </c>
      <c r="B655" s="14">
        <v>4.6490004649000463E-4</v>
      </c>
      <c r="C655" s="14">
        <v>4.7732696897374703E-4</v>
      </c>
      <c r="D655" s="14">
        <v>4.7961630695443646E-4</v>
      </c>
      <c r="E655" s="14">
        <v>4.5392646391284613E-4</v>
      </c>
      <c r="F655" s="14">
        <v>4.6926325668700139E-4</v>
      </c>
      <c r="G655" s="14">
        <v>4.5310376076121433E-4</v>
      </c>
      <c r="H655" s="14">
        <v>4.6490004649000463E-4</v>
      </c>
      <c r="I655" s="14">
        <v>4.6019328117809482E-4</v>
      </c>
      <c r="J655" s="14">
        <v>4.4883303411131061E-4</v>
      </c>
      <c r="K655" s="14">
        <v>4.636963212048664E-4</v>
      </c>
      <c r="M655" s="5"/>
      <c r="N655">
        <v>4.7846889952153111E-4</v>
      </c>
      <c r="O655">
        <v>4.7961630695443646E-4</v>
      </c>
      <c r="P655">
        <v>4.7961630695443646E-4</v>
      </c>
      <c r="Q655">
        <v>4.5829514207149406E-4</v>
      </c>
      <c r="R655">
        <v>4.7551117451260106E-4</v>
      </c>
      <c r="S655">
        <v>4.7892720306513407E-4</v>
      </c>
      <c r="T655">
        <v>4.7961630695443646E-4</v>
      </c>
      <c r="U655">
        <v>4.6146746654360867E-4</v>
      </c>
      <c r="V655">
        <v>4.6816479400749064E-4</v>
      </c>
      <c r="W655">
        <v>4.7961630695443646E-4</v>
      </c>
      <c r="X655">
        <v>4.7392999075396058E-4</v>
      </c>
    </row>
    <row r="656" spans="1:24">
      <c r="A656" s="14">
        <v>4.6490004649000463E-4</v>
      </c>
      <c r="B656" s="14">
        <v>4.6490004649000463E-4</v>
      </c>
      <c r="C656" s="14">
        <v>4.7732696897374703E-4</v>
      </c>
      <c r="D656" s="14">
        <v>4.7961630695443646E-4</v>
      </c>
      <c r="E656" s="14">
        <v>4.5392646391284613E-4</v>
      </c>
      <c r="F656" s="14">
        <v>4.6926325668700139E-4</v>
      </c>
      <c r="G656" s="14">
        <v>4.5310376076121433E-4</v>
      </c>
      <c r="H656" s="14">
        <v>4.6490004649000463E-4</v>
      </c>
      <c r="I656" s="14">
        <v>4.6019328117809482E-4</v>
      </c>
      <c r="J656" s="14">
        <v>4.4883303411131061E-4</v>
      </c>
      <c r="K656" s="14">
        <v>4.636963212048664E-4</v>
      </c>
      <c r="M656" s="5"/>
      <c r="N656">
        <v>4.7846889952153111E-4</v>
      </c>
      <c r="O656">
        <v>4.7961630695443646E-4</v>
      </c>
      <c r="P656">
        <v>4.7961630695443646E-4</v>
      </c>
      <c r="Q656">
        <v>4.5829514207149406E-4</v>
      </c>
      <c r="R656">
        <v>4.7551117451260106E-4</v>
      </c>
      <c r="S656">
        <v>4.7892720306513407E-4</v>
      </c>
      <c r="T656">
        <v>4.7961630695443646E-4</v>
      </c>
      <c r="U656">
        <v>4.6146746654360867E-4</v>
      </c>
      <c r="V656">
        <v>4.6816479400749064E-4</v>
      </c>
      <c r="W656">
        <v>4.7961630695443646E-4</v>
      </c>
      <c r="X656">
        <v>4.7392999075396058E-4</v>
      </c>
    </row>
    <row r="657" spans="1:24">
      <c r="A657" s="14">
        <v>4.6490004649000463E-4</v>
      </c>
      <c r="B657" s="14">
        <v>4.6490004649000463E-4</v>
      </c>
      <c r="C657" s="14">
        <v>4.7732696897374703E-4</v>
      </c>
      <c r="D657" s="14">
        <v>4.7961630695443646E-4</v>
      </c>
      <c r="E657" s="14">
        <v>4.5392646391284613E-4</v>
      </c>
      <c r="F657" s="14">
        <v>4.6926325668700139E-4</v>
      </c>
      <c r="G657" s="14">
        <v>4.5310376076121433E-4</v>
      </c>
      <c r="H657" s="14">
        <v>4.6490004649000463E-4</v>
      </c>
      <c r="I657" s="14">
        <v>4.6019328117809482E-4</v>
      </c>
      <c r="J657" s="14">
        <v>4.4883303411131061E-4</v>
      </c>
      <c r="K657" s="14">
        <v>4.636963212048664E-4</v>
      </c>
      <c r="M657" s="5"/>
      <c r="N657">
        <v>4.7846889952153111E-4</v>
      </c>
      <c r="O657">
        <v>4.7961630695443646E-4</v>
      </c>
      <c r="P657">
        <v>4.7961630695443646E-4</v>
      </c>
      <c r="Q657">
        <v>4.5829514207149406E-4</v>
      </c>
      <c r="R657">
        <v>4.7551117451260106E-4</v>
      </c>
      <c r="S657">
        <v>4.7892720306513407E-4</v>
      </c>
      <c r="T657">
        <v>4.7961630695443646E-4</v>
      </c>
      <c r="U657">
        <v>4.6146746654360867E-4</v>
      </c>
      <c r="V657">
        <v>4.6816479400749064E-4</v>
      </c>
      <c r="W657">
        <v>4.7961630695443646E-4</v>
      </c>
      <c r="X657">
        <v>4.7392999075396058E-4</v>
      </c>
    </row>
    <row r="658" spans="1:24">
      <c r="A658" s="14">
        <v>4.6490004649000463E-4</v>
      </c>
      <c r="B658" s="14">
        <v>4.6490004649000463E-4</v>
      </c>
      <c r="C658" s="14">
        <v>4.7732696897374703E-4</v>
      </c>
      <c r="D658" s="14">
        <v>4.7961630695443646E-4</v>
      </c>
      <c r="E658" s="14">
        <v>4.5392646391284613E-4</v>
      </c>
      <c r="F658" s="14">
        <v>4.6926325668700139E-4</v>
      </c>
      <c r="G658" s="14">
        <v>4.5310376076121433E-4</v>
      </c>
      <c r="H658" s="14">
        <v>4.6490004649000463E-4</v>
      </c>
      <c r="I658" s="14">
        <v>4.6019328117809482E-4</v>
      </c>
      <c r="J658" s="14">
        <v>4.4883303411131061E-4</v>
      </c>
      <c r="K658" s="14">
        <v>4.636963212048664E-4</v>
      </c>
      <c r="M658" s="5"/>
      <c r="N658">
        <v>4.7846889952153111E-4</v>
      </c>
      <c r="O658">
        <v>4.7961630695443646E-4</v>
      </c>
      <c r="P658">
        <v>4.7961630695443646E-4</v>
      </c>
      <c r="Q658">
        <v>4.5829514207149406E-4</v>
      </c>
      <c r="R658">
        <v>4.7551117451260106E-4</v>
      </c>
      <c r="S658">
        <v>4.7892720306513407E-4</v>
      </c>
      <c r="T658">
        <v>4.7961630695443646E-4</v>
      </c>
      <c r="U658">
        <v>4.6146746654360867E-4</v>
      </c>
      <c r="V658">
        <v>4.6816479400749064E-4</v>
      </c>
      <c r="W658">
        <v>4.7961630695443646E-4</v>
      </c>
      <c r="X658">
        <v>4.7392999075396058E-4</v>
      </c>
    </row>
    <row r="659" spans="1:24">
      <c r="A659" s="14">
        <v>4.6490004649000463E-4</v>
      </c>
      <c r="B659" s="14">
        <v>4.6490004649000463E-4</v>
      </c>
      <c r="C659" s="14">
        <v>4.7732696897374703E-4</v>
      </c>
      <c r="D659" s="14">
        <v>4.7961630695443646E-4</v>
      </c>
      <c r="E659" s="14">
        <v>4.5392646391284613E-4</v>
      </c>
      <c r="F659" s="14">
        <v>4.6926325668700139E-4</v>
      </c>
      <c r="G659" s="14">
        <v>4.5310376076121433E-4</v>
      </c>
      <c r="H659" s="14">
        <v>4.6490004649000463E-4</v>
      </c>
      <c r="I659" s="14">
        <v>4.6019328117809482E-4</v>
      </c>
      <c r="J659" s="14">
        <v>4.4883303411131061E-4</v>
      </c>
      <c r="K659" s="14">
        <v>4.636963212048664E-4</v>
      </c>
      <c r="M659" s="5"/>
      <c r="N659">
        <v>4.7846889952153111E-4</v>
      </c>
      <c r="O659">
        <v>4.7961630695443646E-4</v>
      </c>
      <c r="P659">
        <v>4.7961630695443646E-4</v>
      </c>
      <c r="Q659">
        <v>4.5829514207149406E-4</v>
      </c>
      <c r="R659">
        <v>4.7551117451260106E-4</v>
      </c>
      <c r="S659">
        <v>4.7892720306513407E-4</v>
      </c>
      <c r="T659">
        <v>4.7961630695443646E-4</v>
      </c>
      <c r="U659">
        <v>4.6146746654360867E-4</v>
      </c>
      <c r="V659">
        <v>4.6816479400749064E-4</v>
      </c>
      <c r="W659">
        <v>4.7961630695443646E-4</v>
      </c>
      <c r="X659">
        <v>4.7392999075396058E-4</v>
      </c>
    </row>
    <row r="660" spans="1:24">
      <c r="A660" s="14">
        <v>4.6490004649000463E-4</v>
      </c>
      <c r="B660" s="14">
        <v>4.6490004649000463E-4</v>
      </c>
      <c r="C660" s="14">
        <v>4.7732696897374703E-4</v>
      </c>
      <c r="D660" s="14">
        <v>4.7961630695443646E-4</v>
      </c>
      <c r="E660" s="14">
        <v>4.5392646391284613E-4</v>
      </c>
      <c r="F660" s="14">
        <v>4.6926325668700139E-4</v>
      </c>
      <c r="G660" s="14">
        <v>4.5310376076121433E-4</v>
      </c>
      <c r="H660" s="14">
        <v>4.6490004649000463E-4</v>
      </c>
      <c r="I660" s="14">
        <v>4.6019328117809482E-4</v>
      </c>
      <c r="J660" s="14">
        <v>4.4883303411131061E-4</v>
      </c>
      <c r="K660" s="14">
        <v>4.636963212048664E-4</v>
      </c>
      <c r="M660" s="5"/>
      <c r="N660">
        <v>4.7846889952153111E-4</v>
      </c>
      <c r="O660">
        <v>4.7961630695443646E-4</v>
      </c>
      <c r="P660">
        <v>4.7961630695443646E-4</v>
      </c>
      <c r="Q660">
        <v>4.5829514207149406E-4</v>
      </c>
      <c r="R660">
        <v>4.7551117451260106E-4</v>
      </c>
      <c r="S660">
        <v>4.7892720306513407E-4</v>
      </c>
      <c r="T660">
        <v>4.7961630695443646E-4</v>
      </c>
      <c r="U660">
        <v>4.6146746654360867E-4</v>
      </c>
      <c r="V660">
        <v>4.6816479400749064E-4</v>
      </c>
      <c r="W660">
        <v>4.7961630695443646E-4</v>
      </c>
      <c r="X660">
        <v>4.7392999075396058E-4</v>
      </c>
    </row>
    <row r="661" spans="1:24">
      <c r="A661" s="14">
        <v>4.6490004649000463E-4</v>
      </c>
      <c r="B661" s="14">
        <v>4.6490004649000463E-4</v>
      </c>
      <c r="C661" s="14">
        <v>4.7732696897374703E-4</v>
      </c>
      <c r="D661" s="14">
        <v>4.7961630695443646E-4</v>
      </c>
      <c r="E661" s="14">
        <v>4.5392646391284613E-4</v>
      </c>
      <c r="F661" s="14">
        <v>4.6926325668700139E-4</v>
      </c>
      <c r="G661" s="14">
        <v>4.5310376076121433E-4</v>
      </c>
      <c r="H661" s="14">
        <v>4.6490004649000463E-4</v>
      </c>
      <c r="I661" s="14">
        <v>4.6019328117809482E-4</v>
      </c>
      <c r="J661" s="14">
        <v>4.4883303411131061E-4</v>
      </c>
      <c r="K661" s="14">
        <v>4.636963212048664E-4</v>
      </c>
      <c r="M661" s="5"/>
      <c r="N661">
        <v>4.7846889952153111E-4</v>
      </c>
      <c r="O661">
        <v>4.7961630695443646E-4</v>
      </c>
      <c r="P661">
        <v>4.7961630695443646E-4</v>
      </c>
      <c r="Q661">
        <v>4.5829514207149406E-4</v>
      </c>
      <c r="R661">
        <v>4.7551117451260106E-4</v>
      </c>
      <c r="S661">
        <v>4.7892720306513407E-4</v>
      </c>
      <c r="T661">
        <v>4.7961630695443646E-4</v>
      </c>
      <c r="U661">
        <v>4.6146746654360867E-4</v>
      </c>
      <c r="V661">
        <v>4.6816479400749064E-4</v>
      </c>
      <c r="W661">
        <v>4.7961630695443646E-4</v>
      </c>
      <c r="X661">
        <v>4.7392999075396058E-4</v>
      </c>
    </row>
    <row r="662" spans="1:24">
      <c r="A662" s="14">
        <v>4.6490004649000463E-4</v>
      </c>
      <c r="B662" s="14">
        <v>4.6490004649000463E-4</v>
      </c>
      <c r="C662" s="14">
        <v>4.7732696897374703E-4</v>
      </c>
      <c r="D662" s="14">
        <v>4.7961630695443646E-4</v>
      </c>
      <c r="E662" s="14">
        <v>4.5392646391284613E-4</v>
      </c>
      <c r="F662" s="14">
        <v>4.6926325668700139E-4</v>
      </c>
      <c r="G662" s="14">
        <v>4.5310376076121433E-4</v>
      </c>
      <c r="H662" s="14">
        <v>4.6490004649000463E-4</v>
      </c>
      <c r="I662" s="14">
        <v>4.6019328117809482E-4</v>
      </c>
      <c r="J662" s="14">
        <v>4.4883303411131061E-4</v>
      </c>
      <c r="K662" s="14">
        <v>4.636963212048664E-4</v>
      </c>
      <c r="M662" s="5"/>
      <c r="N662">
        <v>4.7846889952153111E-4</v>
      </c>
      <c r="O662">
        <v>4.7961630695443646E-4</v>
      </c>
      <c r="P662">
        <v>4.7961630695443646E-4</v>
      </c>
      <c r="Q662">
        <v>4.5829514207149406E-4</v>
      </c>
      <c r="R662">
        <v>4.7551117451260106E-4</v>
      </c>
      <c r="S662">
        <v>4.7892720306513407E-4</v>
      </c>
      <c r="T662">
        <v>4.7961630695443646E-4</v>
      </c>
      <c r="U662">
        <v>4.6146746654360867E-4</v>
      </c>
      <c r="V662">
        <v>4.6816479400749064E-4</v>
      </c>
      <c r="W662">
        <v>4.7961630695443646E-4</v>
      </c>
      <c r="X662">
        <v>4.7392999075396058E-4</v>
      </c>
    </row>
    <row r="663" spans="1:24">
      <c r="A663" s="14">
        <v>4.6490004649000463E-4</v>
      </c>
      <c r="B663" s="14">
        <v>4.6490004649000463E-4</v>
      </c>
      <c r="C663" s="14">
        <v>4.7732696897374703E-4</v>
      </c>
      <c r="D663" s="14">
        <v>4.7961630695443646E-4</v>
      </c>
      <c r="E663" s="14">
        <v>4.5392646391284613E-4</v>
      </c>
      <c r="F663" s="14">
        <v>4.6926325668700139E-4</v>
      </c>
      <c r="G663" s="14">
        <v>4.5310376076121433E-4</v>
      </c>
      <c r="H663" s="14">
        <v>4.6490004649000463E-4</v>
      </c>
      <c r="I663" s="14">
        <v>4.6019328117809482E-4</v>
      </c>
      <c r="J663" s="14">
        <v>4.4883303411131061E-4</v>
      </c>
      <c r="K663" s="14">
        <v>4.636963212048664E-4</v>
      </c>
      <c r="M663" s="5"/>
      <c r="N663">
        <v>4.7846889952153111E-4</v>
      </c>
      <c r="O663">
        <v>4.7961630695443646E-4</v>
      </c>
      <c r="P663">
        <v>4.7961630695443646E-4</v>
      </c>
      <c r="Q663">
        <v>4.5829514207149406E-4</v>
      </c>
      <c r="R663">
        <v>4.7551117451260106E-4</v>
      </c>
      <c r="S663">
        <v>4.7892720306513407E-4</v>
      </c>
      <c r="T663">
        <v>4.7961630695443646E-4</v>
      </c>
      <c r="U663">
        <v>4.6146746654360867E-4</v>
      </c>
      <c r="V663">
        <v>4.6816479400749064E-4</v>
      </c>
      <c r="W663">
        <v>4.7961630695443646E-4</v>
      </c>
      <c r="X663">
        <v>4.7392999075396058E-4</v>
      </c>
    </row>
    <row r="664" spans="1:24">
      <c r="A664" s="14">
        <v>4.6490004649000463E-4</v>
      </c>
      <c r="B664" s="14">
        <v>4.6490004649000463E-4</v>
      </c>
      <c r="C664" s="14">
        <v>4.7732696897374703E-4</v>
      </c>
      <c r="D664" s="14">
        <v>4.7961630695443646E-4</v>
      </c>
      <c r="E664" s="14">
        <v>4.5392646391284613E-4</v>
      </c>
      <c r="F664" s="14">
        <v>4.6926325668700139E-4</v>
      </c>
      <c r="G664" s="14">
        <v>4.5310376076121433E-4</v>
      </c>
      <c r="H664" s="14">
        <v>4.6490004649000463E-4</v>
      </c>
      <c r="I664" s="14">
        <v>4.6019328117809482E-4</v>
      </c>
      <c r="J664" s="14">
        <v>4.4883303411131061E-4</v>
      </c>
      <c r="K664" s="14">
        <v>4.636963212048664E-4</v>
      </c>
      <c r="M664" s="5"/>
      <c r="N664">
        <v>4.7846889952153111E-4</v>
      </c>
      <c r="O664">
        <v>4.7961630695443646E-4</v>
      </c>
      <c r="P664">
        <v>4.7961630695443646E-4</v>
      </c>
      <c r="Q664">
        <v>4.5829514207149406E-4</v>
      </c>
      <c r="R664">
        <v>4.7551117451260106E-4</v>
      </c>
      <c r="S664">
        <v>4.7892720306513407E-4</v>
      </c>
      <c r="T664">
        <v>4.7961630695443646E-4</v>
      </c>
      <c r="U664">
        <v>4.6146746654360867E-4</v>
      </c>
      <c r="V664">
        <v>4.6816479400749064E-4</v>
      </c>
      <c r="W664">
        <v>4.7961630695443646E-4</v>
      </c>
      <c r="X664">
        <v>4.7392999075396058E-4</v>
      </c>
    </row>
    <row r="665" spans="1:24">
      <c r="A665" s="14">
        <v>4.6490004649000463E-4</v>
      </c>
      <c r="B665" s="14">
        <v>4.6490004649000463E-4</v>
      </c>
      <c r="C665" s="14">
        <v>4.7732696897374703E-4</v>
      </c>
      <c r="D665" s="14">
        <v>4.7961630695443646E-4</v>
      </c>
      <c r="E665" s="14">
        <v>4.5392646391284613E-4</v>
      </c>
      <c r="F665" s="14">
        <v>4.6926325668700139E-4</v>
      </c>
      <c r="G665" s="14">
        <v>4.5310376076121433E-4</v>
      </c>
      <c r="H665" s="14">
        <v>4.6490004649000463E-4</v>
      </c>
      <c r="I665" s="14">
        <v>4.6019328117809482E-4</v>
      </c>
      <c r="J665" s="14">
        <v>4.4883303411131061E-4</v>
      </c>
      <c r="K665" s="14">
        <v>4.636963212048664E-4</v>
      </c>
      <c r="M665" s="5"/>
      <c r="N665">
        <v>4.7846889952153111E-4</v>
      </c>
      <c r="O665">
        <v>4.7961630695443646E-4</v>
      </c>
      <c r="P665">
        <v>4.7961630695443646E-4</v>
      </c>
      <c r="Q665">
        <v>4.5829514207149406E-4</v>
      </c>
      <c r="R665">
        <v>4.7551117451260106E-4</v>
      </c>
      <c r="S665">
        <v>4.7892720306513407E-4</v>
      </c>
      <c r="T665">
        <v>4.7961630695443646E-4</v>
      </c>
      <c r="U665">
        <v>4.6146746654360867E-4</v>
      </c>
      <c r="V665">
        <v>4.6816479400749064E-4</v>
      </c>
      <c r="W665">
        <v>4.7961630695443646E-4</v>
      </c>
      <c r="X665">
        <v>4.7392999075396058E-4</v>
      </c>
    </row>
    <row r="666" spans="1:24">
      <c r="A666" s="14">
        <v>4.6490004649000463E-4</v>
      </c>
      <c r="B666" s="14">
        <v>4.6490004649000463E-4</v>
      </c>
      <c r="C666" s="14">
        <v>4.7732696897374703E-4</v>
      </c>
      <c r="D666" s="14">
        <v>4.7961630695443646E-4</v>
      </c>
      <c r="E666" s="14">
        <v>4.5392646391284613E-4</v>
      </c>
      <c r="F666" s="14">
        <v>4.6926325668700139E-4</v>
      </c>
      <c r="G666" s="14">
        <v>4.5310376076121433E-4</v>
      </c>
      <c r="H666" s="14">
        <v>4.6490004649000463E-4</v>
      </c>
      <c r="I666" s="14">
        <v>4.6019328117809482E-4</v>
      </c>
      <c r="J666" s="14">
        <v>4.4883303411131061E-4</v>
      </c>
      <c r="K666" s="14">
        <v>4.636963212048664E-4</v>
      </c>
      <c r="M666" s="5"/>
      <c r="N666">
        <v>4.7846889952153111E-4</v>
      </c>
      <c r="O666">
        <v>4.7961630695443646E-4</v>
      </c>
      <c r="P666">
        <v>4.7961630695443646E-4</v>
      </c>
      <c r="Q666">
        <v>4.5829514207149406E-4</v>
      </c>
      <c r="R666">
        <v>4.7551117451260106E-4</v>
      </c>
      <c r="S666">
        <v>4.7892720306513407E-4</v>
      </c>
      <c r="T666">
        <v>4.7961630695443646E-4</v>
      </c>
      <c r="U666">
        <v>4.6146746654360867E-4</v>
      </c>
      <c r="V666">
        <v>4.6816479400749064E-4</v>
      </c>
      <c r="W666">
        <v>4.7961630695443646E-4</v>
      </c>
      <c r="X666">
        <v>4.7392999075396058E-4</v>
      </c>
    </row>
    <row r="667" spans="1:24">
      <c r="A667" s="14">
        <v>4.6490004649000463E-4</v>
      </c>
      <c r="B667" s="14">
        <v>4.6490004649000463E-4</v>
      </c>
      <c r="C667" s="14">
        <v>4.7732696897374703E-4</v>
      </c>
      <c r="D667" s="14">
        <v>4.7961630695443646E-4</v>
      </c>
      <c r="E667" s="14">
        <v>4.5392646391284613E-4</v>
      </c>
      <c r="F667" s="14">
        <v>4.6926325668700139E-4</v>
      </c>
      <c r="G667" s="14">
        <v>4.5310376076121433E-4</v>
      </c>
      <c r="H667" s="14">
        <v>4.6490004649000463E-4</v>
      </c>
      <c r="I667" s="14">
        <v>4.6019328117809482E-4</v>
      </c>
      <c r="J667" s="14">
        <v>4.4883303411131061E-4</v>
      </c>
      <c r="K667" s="14">
        <v>4.636963212048664E-4</v>
      </c>
      <c r="M667" s="5"/>
      <c r="N667">
        <v>4.7846889952153111E-4</v>
      </c>
      <c r="O667">
        <v>4.7961630695443646E-4</v>
      </c>
      <c r="P667">
        <v>4.7961630695443646E-4</v>
      </c>
      <c r="Q667">
        <v>4.5829514207149406E-4</v>
      </c>
      <c r="R667">
        <v>4.7551117451260106E-4</v>
      </c>
      <c r="S667">
        <v>4.7892720306513407E-4</v>
      </c>
      <c r="T667">
        <v>4.7961630695443646E-4</v>
      </c>
      <c r="U667">
        <v>4.6146746654360867E-4</v>
      </c>
      <c r="V667">
        <v>4.6816479400749064E-4</v>
      </c>
      <c r="W667">
        <v>4.7961630695443646E-4</v>
      </c>
      <c r="X667">
        <v>4.7392999075396058E-4</v>
      </c>
    </row>
    <row r="668" spans="1:24">
      <c r="A668" s="14">
        <v>4.6490004649000463E-4</v>
      </c>
      <c r="B668" s="14">
        <v>4.6490004649000463E-4</v>
      </c>
      <c r="C668" s="14">
        <v>4.7732696897374703E-4</v>
      </c>
      <c r="D668" s="14">
        <v>4.7961630695443646E-4</v>
      </c>
      <c r="E668" s="14">
        <v>4.5392646391284613E-4</v>
      </c>
      <c r="F668" s="14">
        <v>4.6926325668700139E-4</v>
      </c>
      <c r="G668" s="14">
        <v>4.5310376076121433E-4</v>
      </c>
      <c r="H668" s="14">
        <v>4.6490004649000463E-4</v>
      </c>
      <c r="I668" s="14">
        <v>4.6019328117809482E-4</v>
      </c>
      <c r="J668" s="14">
        <v>4.4883303411131061E-4</v>
      </c>
      <c r="K668" s="14">
        <v>4.636963212048664E-4</v>
      </c>
      <c r="M668" s="5"/>
      <c r="N668">
        <v>4.7846889952153111E-4</v>
      </c>
      <c r="O668">
        <v>4.7961630695443646E-4</v>
      </c>
      <c r="P668">
        <v>4.7961630695443646E-4</v>
      </c>
      <c r="Q668">
        <v>4.5829514207149406E-4</v>
      </c>
      <c r="R668">
        <v>4.7551117451260106E-4</v>
      </c>
      <c r="S668">
        <v>4.7892720306513407E-4</v>
      </c>
      <c r="T668">
        <v>4.7961630695443646E-4</v>
      </c>
      <c r="U668">
        <v>4.6146746654360867E-4</v>
      </c>
      <c r="V668">
        <v>4.6816479400749064E-4</v>
      </c>
      <c r="W668">
        <v>4.7961630695443646E-4</v>
      </c>
      <c r="X668">
        <v>4.7392999075396058E-4</v>
      </c>
    </row>
    <row r="669" spans="1:24">
      <c r="A669" s="14">
        <v>4.6490004649000463E-4</v>
      </c>
      <c r="B669" s="14">
        <v>4.6490004649000463E-4</v>
      </c>
      <c r="C669" s="14">
        <v>4.7732696897374703E-4</v>
      </c>
      <c r="D669" s="14">
        <v>4.7961630695443646E-4</v>
      </c>
      <c r="E669" s="14">
        <v>4.5392646391284613E-4</v>
      </c>
      <c r="F669" s="14">
        <v>4.6926325668700139E-4</v>
      </c>
      <c r="G669" s="14">
        <v>4.5310376076121433E-4</v>
      </c>
      <c r="H669" s="14">
        <v>4.6490004649000463E-4</v>
      </c>
      <c r="I669" s="14">
        <v>4.6019328117809482E-4</v>
      </c>
      <c r="J669" s="14">
        <v>4.4883303411131061E-4</v>
      </c>
      <c r="K669" s="14">
        <v>4.636963212048664E-4</v>
      </c>
      <c r="M669" s="5"/>
      <c r="N669">
        <v>4.7846889952153111E-4</v>
      </c>
      <c r="O669">
        <v>4.7961630695443646E-4</v>
      </c>
      <c r="P669">
        <v>4.7961630695443646E-4</v>
      </c>
      <c r="Q669">
        <v>4.5829514207149406E-4</v>
      </c>
      <c r="R669">
        <v>4.7551117451260106E-4</v>
      </c>
      <c r="S669">
        <v>4.7892720306513407E-4</v>
      </c>
      <c r="T669">
        <v>4.7961630695443646E-4</v>
      </c>
      <c r="U669">
        <v>4.6146746654360867E-4</v>
      </c>
      <c r="V669">
        <v>4.6816479400749064E-4</v>
      </c>
      <c r="W669">
        <v>4.7961630695443646E-4</v>
      </c>
      <c r="X669">
        <v>4.7392999075396058E-4</v>
      </c>
    </row>
    <row r="670" spans="1:24">
      <c r="A670" s="14">
        <v>4.6490004649000463E-4</v>
      </c>
      <c r="B670" s="14">
        <v>4.6490004649000463E-4</v>
      </c>
      <c r="C670" s="14">
        <v>4.7732696897374703E-4</v>
      </c>
      <c r="D670" s="14">
        <v>4.7961630695443646E-4</v>
      </c>
      <c r="E670" s="14">
        <v>4.5392646391284613E-4</v>
      </c>
      <c r="F670" s="14">
        <v>4.6926325668700139E-4</v>
      </c>
      <c r="G670" s="14">
        <v>4.5310376076121433E-4</v>
      </c>
      <c r="H670" s="14">
        <v>4.6490004649000463E-4</v>
      </c>
      <c r="I670" s="14">
        <v>4.6019328117809482E-4</v>
      </c>
      <c r="J670" s="14">
        <v>4.4883303411131061E-4</v>
      </c>
      <c r="K670" s="14">
        <v>4.636963212048664E-4</v>
      </c>
      <c r="M670" s="5"/>
      <c r="N670">
        <v>4.7846889952153111E-4</v>
      </c>
      <c r="O670">
        <v>4.7961630695443646E-4</v>
      </c>
      <c r="P670">
        <v>4.7961630695443646E-4</v>
      </c>
      <c r="Q670">
        <v>4.5829514207149406E-4</v>
      </c>
      <c r="R670">
        <v>4.7551117451260106E-4</v>
      </c>
      <c r="S670">
        <v>4.7892720306513407E-4</v>
      </c>
      <c r="T670">
        <v>4.7961630695443646E-4</v>
      </c>
      <c r="U670">
        <v>4.6146746654360867E-4</v>
      </c>
      <c r="V670">
        <v>4.6816479400749064E-4</v>
      </c>
      <c r="W670">
        <v>4.7961630695443646E-4</v>
      </c>
      <c r="X670">
        <v>4.7392999075396058E-4</v>
      </c>
    </row>
    <row r="671" spans="1:24">
      <c r="A671" s="14">
        <v>4.6490004649000463E-4</v>
      </c>
      <c r="B671" s="14">
        <v>4.6490004649000463E-4</v>
      </c>
      <c r="C671" s="14">
        <v>4.7732696897374703E-4</v>
      </c>
      <c r="D671" s="14">
        <v>4.7961630695443646E-4</v>
      </c>
      <c r="E671" s="14">
        <v>4.5392646391284613E-4</v>
      </c>
      <c r="F671" s="14">
        <v>4.6926325668700139E-4</v>
      </c>
      <c r="G671" s="14">
        <v>4.5310376076121433E-4</v>
      </c>
      <c r="H671" s="14">
        <v>4.6490004649000463E-4</v>
      </c>
      <c r="I671" s="14">
        <v>4.6019328117809482E-4</v>
      </c>
      <c r="J671" s="14">
        <v>4.4883303411131061E-4</v>
      </c>
      <c r="K671" s="14">
        <v>4.636963212048664E-4</v>
      </c>
      <c r="M671" s="5"/>
      <c r="N671">
        <v>4.7846889952153111E-4</v>
      </c>
      <c r="O671">
        <v>4.7961630695443646E-4</v>
      </c>
      <c r="P671">
        <v>4.7961630695443646E-4</v>
      </c>
      <c r="Q671">
        <v>4.5829514207149406E-4</v>
      </c>
      <c r="R671">
        <v>4.7551117451260106E-4</v>
      </c>
      <c r="S671">
        <v>4.7892720306513407E-4</v>
      </c>
      <c r="T671">
        <v>4.7961630695443646E-4</v>
      </c>
      <c r="U671">
        <v>4.6146746654360867E-4</v>
      </c>
      <c r="V671">
        <v>4.6816479400749064E-4</v>
      </c>
      <c r="W671">
        <v>4.7961630695443646E-4</v>
      </c>
      <c r="X671">
        <v>4.7392999075396058E-4</v>
      </c>
    </row>
    <row r="672" spans="1:24">
      <c r="A672" s="14">
        <v>4.6490004649000463E-4</v>
      </c>
      <c r="B672" s="14">
        <v>4.6490004649000463E-4</v>
      </c>
      <c r="C672" s="14">
        <v>4.7732696897374703E-4</v>
      </c>
      <c r="D672" s="14">
        <v>4.7961630695443646E-4</v>
      </c>
      <c r="E672" s="14">
        <v>4.5392646391284613E-4</v>
      </c>
      <c r="F672" s="14">
        <v>4.6926325668700139E-4</v>
      </c>
      <c r="G672" s="14">
        <v>4.5310376076121433E-4</v>
      </c>
      <c r="H672" s="14">
        <v>4.6490004649000463E-4</v>
      </c>
      <c r="I672" s="14">
        <v>4.6019328117809482E-4</v>
      </c>
      <c r="J672" s="14">
        <v>4.4883303411131061E-4</v>
      </c>
      <c r="K672" s="14">
        <v>4.636963212048664E-4</v>
      </c>
      <c r="M672" s="5"/>
      <c r="N672">
        <v>4.7846889952153111E-4</v>
      </c>
      <c r="O672">
        <v>4.7961630695443646E-4</v>
      </c>
      <c r="P672">
        <v>4.7961630695443646E-4</v>
      </c>
      <c r="Q672">
        <v>4.5829514207149406E-4</v>
      </c>
      <c r="R672">
        <v>4.7551117451260106E-4</v>
      </c>
      <c r="S672">
        <v>4.7892720306513407E-4</v>
      </c>
      <c r="T672">
        <v>4.7961630695443646E-4</v>
      </c>
      <c r="U672">
        <v>4.6146746654360867E-4</v>
      </c>
      <c r="V672">
        <v>4.6816479400749064E-4</v>
      </c>
      <c r="W672">
        <v>4.7961630695443646E-4</v>
      </c>
      <c r="X672">
        <v>4.7392999075396058E-4</v>
      </c>
    </row>
    <row r="673" spans="1:24">
      <c r="A673" s="14">
        <v>4.6490004649000463E-4</v>
      </c>
      <c r="B673" s="14">
        <v>4.6490004649000463E-4</v>
      </c>
      <c r="C673" s="14">
        <v>4.7732696897374703E-4</v>
      </c>
      <c r="D673" s="14">
        <v>4.7961630695443646E-4</v>
      </c>
      <c r="E673" s="14">
        <v>4.5392646391284613E-4</v>
      </c>
      <c r="F673" s="14">
        <v>4.6926325668700139E-4</v>
      </c>
      <c r="G673" s="14">
        <v>4.5310376076121433E-4</v>
      </c>
      <c r="H673" s="14">
        <v>4.6490004649000463E-4</v>
      </c>
      <c r="I673" s="14">
        <v>4.6019328117809482E-4</v>
      </c>
      <c r="J673" s="14">
        <v>4.4883303411131061E-4</v>
      </c>
      <c r="K673" s="14">
        <v>4.636963212048664E-4</v>
      </c>
      <c r="M673" s="5"/>
      <c r="N673">
        <v>4.7846889952153111E-4</v>
      </c>
      <c r="O673">
        <v>4.7961630695443646E-4</v>
      </c>
      <c r="P673">
        <v>4.7961630695443646E-4</v>
      </c>
      <c r="Q673">
        <v>4.5829514207149406E-4</v>
      </c>
      <c r="R673">
        <v>4.7551117451260106E-4</v>
      </c>
      <c r="S673">
        <v>4.7892720306513407E-4</v>
      </c>
      <c r="T673">
        <v>4.7961630695443646E-4</v>
      </c>
      <c r="U673">
        <v>4.6146746654360867E-4</v>
      </c>
      <c r="V673">
        <v>4.6816479400749064E-4</v>
      </c>
      <c r="W673">
        <v>4.7961630695443646E-4</v>
      </c>
      <c r="X673">
        <v>4.7392999075396058E-4</v>
      </c>
    </row>
    <row r="674" spans="1:24">
      <c r="A674" s="14">
        <v>4.6490004649000463E-4</v>
      </c>
      <c r="B674" s="14">
        <v>4.6490004649000463E-4</v>
      </c>
      <c r="C674" s="14">
        <v>4.7732696897374703E-4</v>
      </c>
      <c r="D674" s="14">
        <v>4.7961630695443646E-4</v>
      </c>
      <c r="E674" s="14">
        <v>4.5392646391284613E-4</v>
      </c>
      <c r="F674" s="14">
        <v>4.6926325668700139E-4</v>
      </c>
      <c r="G674" s="14">
        <v>4.5310376076121433E-4</v>
      </c>
      <c r="H674" s="14">
        <v>4.6490004649000463E-4</v>
      </c>
      <c r="I674" s="14">
        <v>4.6019328117809482E-4</v>
      </c>
      <c r="J674" s="14">
        <v>4.4883303411131061E-4</v>
      </c>
      <c r="K674" s="14">
        <v>4.636963212048664E-4</v>
      </c>
      <c r="M674" s="5"/>
      <c r="N674">
        <v>4.7846889952153111E-4</v>
      </c>
      <c r="O674">
        <v>4.7961630695443646E-4</v>
      </c>
      <c r="P674">
        <v>4.7961630695443646E-4</v>
      </c>
      <c r="Q674">
        <v>4.5829514207149406E-4</v>
      </c>
      <c r="R674">
        <v>4.7551117451260106E-4</v>
      </c>
      <c r="S674">
        <v>4.7892720306513407E-4</v>
      </c>
      <c r="T674">
        <v>4.7961630695443646E-4</v>
      </c>
      <c r="U674">
        <v>4.6146746654360867E-4</v>
      </c>
      <c r="V674">
        <v>4.6816479400749064E-4</v>
      </c>
      <c r="W674">
        <v>4.7961630695443646E-4</v>
      </c>
      <c r="X674">
        <v>4.7392999075396058E-4</v>
      </c>
    </row>
    <row r="675" spans="1:24">
      <c r="A675" s="14">
        <v>4.6490004649000463E-4</v>
      </c>
      <c r="B675" s="14">
        <v>4.6490004649000463E-4</v>
      </c>
      <c r="C675" s="14">
        <v>4.7732696897374703E-4</v>
      </c>
      <c r="D675" s="14">
        <v>4.7961630695443646E-4</v>
      </c>
      <c r="E675" s="14">
        <v>4.5392646391284613E-4</v>
      </c>
      <c r="F675" s="14">
        <v>4.6926325668700139E-4</v>
      </c>
      <c r="G675" s="14">
        <v>4.5310376076121433E-4</v>
      </c>
      <c r="H675" s="14">
        <v>4.6490004649000463E-4</v>
      </c>
      <c r="I675" s="14">
        <v>4.6019328117809482E-4</v>
      </c>
      <c r="J675" s="14">
        <v>4.4883303411131061E-4</v>
      </c>
      <c r="K675" s="14">
        <v>4.636963212048664E-4</v>
      </c>
      <c r="M675" s="5"/>
      <c r="N675">
        <v>4.7846889952153111E-4</v>
      </c>
      <c r="O675">
        <v>4.7961630695443646E-4</v>
      </c>
      <c r="P675">
        <v>4.7961630695443646E-4</v>
      </c>
      <c r="Q675">
        <v>4.5829514207149406E-4</v>
      </c>
      <c r="R675">
        <v>4.7551117451260106E-4</v>
      </c>
      <c r="S675">
        <v>4.7892720306513407E-4</v>
      </c>
      <c r="T675">
        <v>4.7961630695443646E-4</v>
      </c>
      <c r="U675">
        <v>4.6146746654360867E-4</v>
      </c>
      <c r="V675">
        <v>4.6816479400749064E-4</v>
      </c>
      <c r="W675">
        <v>4.7961630695443646E-4</v>
      </c>
      <c r="X675">
        <v>4.7392999075396058E-4</v>
      </c>
    </row>
    <row r="676" spans="1:24">
      <c r="A676" s="14">
        <v>4.6490004649000463E-4</v>
      </c>
      <c r="B676" s="14">
        <v>4.6490004649000463E-4</v>
      </c>
      <c r="C676" s="14">
        <v>4.7732696897374703E-4</v>
      </c>
      <c r="D676" s="14">
        <v>4.7961630695443646E-4</v>
      </c>
      <c r="E676" s="14">
        <v>4.5392646391284613E-4</v>
      </c>
      <c r="F676" s="14">
        <v>4.6926325668700139E-4</v>
      </c>
      <c r="G676" s="14">
        <v>4.5310376076121433E-4</v>
      </c>
      <c r="H676" s="14">
        <v>4.6490004649000463E-4</v>
      </c>
      <c r="I676" s="14">
        <v>4.6019328117809482E-4</v>
      </c>
      <c r="J676" s="14">
        <v>4.4883303411131061E-4</v>
      </c>
      <c r="K676" s="14">
        <v>4.636963212048664E-4</v>
      </c>
      <c r="M676" s="5"/>
      <c r="N676">
        <v>4.7846889952153111E-4</v>
      </c>
      <c r="O676">
        <v>4.7961630695443646E-4</v>
      </c>
      <c r="P676">
        <v>4.7961630695443646E-4</v>
      </c>
      <c r="Q676">
        <v>4.5829514207149406E-4</v>
      </c>
      <c r="R676">
        <v>4.7551117451260106E-4</v>
      </c>
      <c r="S676">
        <v>4.7892720306513407E-4</v>
      </c>
      <c r="T676">
        <v>4.7961630695443646E-4</v>
      </c>
      <c r="U676">
        <v>4.6146746654360867E-4</v>
      </c>
      <c r="V676">
        <v>4.6816479400749064E-4</v>
      </c>
      <c r="W676">
        <v>4.7961630695443646E-4</v>
      </c>
      <c r="X676">
        <v>4.7392999075396058E-4</v>
      </c>
    </row>
    <row r="677" spans="1:24">
      <c r="A677" s="14">
        <v>4.6490004649000463E-4</v>
      </c>
      <c r="B677" s="14">
        <v>4.6490004649000463E-4</v>
      </c>
      <c r="C677" s="14">
        <v>4.7732696897374703E-4</v>
      </c>
      <c r="D677" s="14">
        <v>4.7961630695443646E-4</v>
      </c>
      <c r="E677" s="14">
        <v>4.5392646391284613E-4</v>
      </c>
      <c r="F677" s="14">
        <v>4.6926325668700139E-4</v>
      </c>
      <c r="G677" s="14">
        <v>4.5310376076121433E-4</v>
      </c>
      <c r="H677" s="14">
        <v>4.6490004649000463E-4</v>
      </c>
      <c r="I677" s="14">
        <v>4.6019328117809482E-4</v>
      </c>
      <c r="J677" s="14">
        <v>4.4883303411131061E-4</v>
      </c>
      <c r="K677" s="14">
        <v>4.636963212048664E-4</v>
      </c>
      <c r="M677" s="5"/>
      <c r="N677">
        <v>4.7846889952153111E-4</v>
      </c>
      <c r="O677">
        <v>4.7961630695443646E-4</v>
      </c>
      <c r="P677">
        <v>4.7961630695443646E-4</v>
      </c>
      <c r="Q677">
        <v>4.5829514207149406E-4</v>
      </c>
      <c r="R677">
        <v>4.7551117451260106E-4</v>
      </c>
      <c r="S677">
        <v>4.7892720306513407E-4</v>
      </c>
      <c r="T677">
        <v>4.7961630695443646E-4</v>
      </c>
      <c r="U677">
        <v>4.6146746654360867E-4</v>
      </c>
      <c r="V677">
        <v>4.6816479400749064E-4</v>
      </c>
      <c r="W677">
        <v>4.7961630695443646E-4</v>
      </c>
      <c r="X677">
        <v>4.7392999075396058E-4</v>
      </c>
    </row>
    <row r="678" spans="1:24">
      <c r="A678" s="14">
        <v>4.6490004649000463E-4</v>
      </c>
      <c r="B678" s="14">
        <v>4.6490004649000463E-4</v>
      </c>
      <c r="C678" s="14">
        <v>4.7732696897374703E-4</v>
      </c>
      <c r="D678" s="14">
        <v>4.7961630695443646E-4</v>
      </c>
      <c r="E678" s="14">
        <v>4.5392646391284613E-4</v>
      </c>
      <c r="F678" s="14">
        <v>4.6926325668700139E-4</v>
      </c>
      <c r="G678" s="14">
        <v>4.5310376076121433E-4</v>
      </c>
      <c r="H678" s="14">
        <v>4.6490004649000463E-4</v>
      </c>
      <c r="I678" s="14">
        <v>4.6019328117809482E-4</v>
      </c>
      <c r="J678" s="14">
        <v>4.4883303411131061E-4</v>
      </c>
      <c r="K678" s="14">
        <v>4.636963212048664E-4</v>
      </c>
      <c r="M678" s="5"/>
      <c r="N678">
        <v>4.7846889952153111E-4</v>
      </c>
      <c r="O678">
        <v>4.7961630695443646E-4</v>
      </c>
      <c r="P678">
        <v>4.7961630695443646E-4</v>
      </c>
      <c r="Q678">
        <v>4.5829514207149406E-4</v>
      </c>
      <c r="R678">
        <v>4.7551117451260106E-4</v>
      </c>
      <c r="S678">
        <v>4.7892720306513407E-4</v>
      </c>
      <c r="T678">
        <v>4.7961630695443646E-4</v>
      </c>
      <c r="U678">
        <v>4.6146746654360867E-4</v>
      </c>
      <c r="V678">
        <v>4.6816479400749064E-4</v>
      </c>
      <c r="W678">
        <v>4.7961630695443646E-4</v>
      </c>
      <c r="X678">
        <v>4.7392999075396058E-4</v>
      </c>
    </row>
    <row r="679" spans="1:24">
      <c r="A679" s="14">
        <v>4.6490004649000463E-4</v>
      </c>
      <c r="B679" s="14">
        <v>4.6490004649000463E-4</v>
      </c>
      <c r="C679" s="14">
        <v>4.7732696897374703E-4</v>
      </c>
      <c r="D679" s="14">
        <v>4.7961630695443646E-4</v>
      </c>
      <c r="E679" s="14">
        <v>4.5392646391284613E-4</v>
      </c>
      <c r="F679" s="14">
        <v>4.6926325668700139E-4</v>
      </c>
      <c r="G679" s="14">
        <v>4.5310376076121433E-4</v>
      </c>
      <c r="H679" s="14">
        <v>4.6490004649000463E-4</v>
      </c>
      <c r="I679" s="14">
        <v>4.6019328117809482E-4</v>
      </c>
      <c r="J679" s="14">
        <v>4.4883303411131061E-4</v>
      </c>
      <c r="K679" s="14">
        <v>4.636963212048664E-4</v>
      </c>
      <c r="M679" s="5"/>
      <c r="N679">
        <v>4.7846889952153111E-4</v>
      </c>
      <c r="O679">
        <v>4.7961630695443646E-4</v>
      </c>
      <c r="P679">
        <v>4.7961630695443646E-4</v>
      </c>
      <c r="Q679">
        <v>4.5829514207149406E-4</v>
      </c>
      <c r="R679">
        <v>4.7551117451260106E-4</v>
      </c>
      <c r="S679">
        <v>4.7892720306513407E-4</v>
      </c>
      <c r="T679">
        <v>4.7961630695443646E-4</v>
      </c>
      <c r="U679">
        <v>4.6146746654360867E-4</v>
      </c>
      <c r="V679">
        <v>4.6816479400749064E-4</v>
      </c>
      <c r="W679">
        <v>4.7961630695443646E-4</v>
      </c>
      <c r="X679">
        <v>4.7392999075396058E-4</v>
      </c>
    </row>
    <row r="680" spans="1:24">
      <c r="A680" s="14">
        <v>4.6490004649000463E-4</v>
      </c>
      <c r="B680" s="14">
        <v>4.6490004649000463E-4</v>
      </c>
      <c r="C680" s="14">
        <v>4.7732696897374703E-4</v>
      </c>
      <c r="D680" s="14">
        <v>4.7961630695443646E-4</v>
      </c>
      <c r="E680" s="14">
        <v>4.5392646391284613E-4</v>
      </c>
      <c r="F680" s="14">
        <v>4.6926325668700139E-4</v>
      </c>
      <c r="G680" s="14">
        <v>4.5310376076121433E-4</v>
      </c>
      <c r="H680" s="14">
        <v>4.6490004649000463E-4</v>
      </c>
      <c r="I680" s="14">
        <v>4.6019328117809482E-4</v>
      </c>
      <c r="J680" s="14">
        <v>4.4883303411131061E-4</v>
      </c>
      <c r="K680" s="14">
        <v>4.636963212048664E-4</v>
      </c>
      <c r="M680" s="5"/>
      <c r="N680">
        <v>4.7846889952153111E-4</v>
      </c>
      <c r="O680">
        <v>4.7961630695443646E-4</v>
      </c>
      <c r="P680">
        <v>4.7961630695443646E-4</v>
      </c>
      <c r="Q680">
        <v>4.5829514207149406E-4</v>
      </c>
      <c r="R680">
        <v>4.7551117451260106E-4</v>
      </c>
      <c r="S680">
        <v>4.7892720306513407E-4</v>
      </c>
      <c r="T680">
        <v>4.7961630695443646E-4</v>
      </c>
      <c r="U680">
        <v>4.6146746654360867E-4</v>
      </c>
      <c r="V680">
        <v>4.6816479400749064E-4</v>
      </c>
      <c r="W680">
        <v>4.7961630695443646E-4</v>
      </c>
      <c r="X680">
        <v>4.7392999075396058E-4</v>
      </c>
    </row>
    <row r="681" spans="1:24">
      <c r="A681" s="14">
        <v>4.6490004649000463E-4</v>
      </c>
      <c r="B681" s="14">
        <v>4.6490004649000463E-4</v>
      </c>
      <c r="C681" s="14">
        <v>4.7732696897374703E-4</v>
      </c>
      <c r="D681" s="14">
        <v>4.7961630695443646E-4</v>
      </c>
      <c r="E681" s="14">
        <v>4.5392646391284613E-4</v>
      </c>
      <c r="F681" s="14">
        <v>4.6926325668700139E-4</v>
      </c>
      <c r="G681" s="14">
        <v>4.5310376076121433E-4</v>
      </c>
      <c r="H681" s="14">
        <v>4.6490004649000463E-4</v>
      </c>
      <c r="I681" s="14">
        <v>4.6019328117809482E-4</v>
      </c>
      <c r="J681" s="14">
        <v>4.4883303411131061E-4</v>
      </c>
      <c r="K681" s="14">
        <v>4.636963212048664E-4</v>
      </c>
      <c r="M681" s="5"/>
      <c r="N681">
        <v>4.7846889952153111E-4</v>
      </c>
      <c r="O681">
        <v>4.7961630695443646E-4</v>
      </c>
      <c r="P681">
        <v>4.7961630695443646E-4</v>
      </c>
      <c r="Q681">
        <v>4.5829514207149406E-4</v>
      </c>
      <c r="R681">
        <v>4.7551117451260106E-4</v>
      </c>
      <c r="S681">
        <v>4.7892720306513407E-4</v>
      </c>
      <c r="T681">
        <v>4.7961630695443646E-4</v>
      </c>
      <c r="U681">
        <v>4.6146746654360867E-4</v>
      </c>
      <c r="V681">
        <v>4.6816479400749064E-4</v>
      </c>
      <c r="W681">
        <v>4.7961630695443646E-4</v>
      </c>
      <c r="X681">
        <v>4.7392999075396058E-4</v>
      </c>
    </row>
    <row r="682" spans="1:24">
      <c r="A682" s="14">
        <v>4.6490004649000463E-4</v>
      </c>
      <c r="B682" s="14">
        <v>4.6490004649000463E-4</v>
      </c>
      <c r="C682" s="14">
        <v>4.7732696897374703E-4</v>
      </c>
      <c r="D682" s="14">
        <v>4.7961630695443646E-4</v>
      </c>
      <c r="E682" s="14">
        <v>4.5392646391284613E-4</v>
      </c>
      <c r="F682" s="14">
        <v>4.6926325668700139E-4</v>
      </c>
      <c r="G682" s="14">
        <v>4.5310376076121433E-4</v>
      </c>
      <c r="H682" s="14">
        <v>4.6490004649000463E-4</v>
      </c>
      <c r="I682" s="14">
        <v>4.6019328117809482E-4</v>
      </c>
      <c r="J682" s="14">
        <v>4.4883303411131061E-4</v>
      </c>
      <c r="K682" s="14">
        <v>4.636963212048664E-4</v>
      </c>
      <c r="M682" s="5"/>
      <c r="N682">
        <v>4.7846889952153111E-4</v>
      </c>
      <c r="O682">
        <v>4.7961630695443646E-4</v>
      </c>
      <c r="P682">
        <v>4.7961630695443646E-4</v>
      </c>
      <c r="Q682">
        <v>4.5829514207149406E-4</v>
      </c>
      <c r="R682">
        <v>4.7551117451260106E-4</v>
      </c>
      <c r="S682">
        <v>4.7892720306513407E-4</v>
      </c>
      <c r="T682">
        <v>4.7961630695443646E-4</v>
      </c>
      <c r="U682">
        <v>4.6146746654360867E-4</v>
      </c>
      <c r="V682">
        <v>4.6816479400749064E-4</v>
      </c>
      <c r="W682">
        <v>4.7961630695443646E-4</v>
      </c>
      <c r="X682">
        <v>4.7392999075396058E-4</v>
      </c>
    </row>
    <row r="683" spans="1:24">
      <c r="A683" s="14">
        <v>4.6490004649000463E-4</v>
      </c>
      <c r="B683" s="14">
        <v>4.6490004649000463E-4</v>
      </c>
      <c r="C683" s="14">
        <v>4.7732696897374703E-4</v>
      </c>
      <c r="D683" s="14">
        <v>4.7961630695443646E-4</v>
      </c>
      <c r="E683" s="14">
        <v>4.5392646391284613E-4</v>
      </c>
      <c r="F683" s="14">
        <v>4.6926325668700139E-4</v>
      </c>
      <c r="G683" s="14">
        <v>4.5310376076121433E-4</v>
      </c>
      <c r="H683" s="14">
        <v>4.6490004649000463E-4</v>
      </c>
      <c r="I683" s="14">
        <v>4.6019328117809482E-4</v>
      </c>
      <c r="J683" s="14">
        <v>4.4883303411131061E-4</v>
      </c>
      <c r="K683" s="14">
        <v>4.636963212048664E-4</v>
      </c>
      <c r="M683" s="5"/>
      <c r="N683">
        <v>4.7846889952153111E-4</v>
      </c>
      <c r="O683">
        <v>4.7961630695443646E-4</v>
      </c>
      <c r="P683">
        <v>4.7961630695443646E-4</v>
      </c>
      <c r="Q683">
        <v>4.5829514207149406E-4</v>
      </c>
      <c r="R683">
        <v>4.7551117451260106E-4</v>
      </c>
      <c r="S683">
        <v>4.7892720306513407E-4</v>
      </c>
      <c r="T683">
        <v>4.7961630695443646E-4</v>
      </c>
      <c r="U683">
        <v>4.6146746654360867E-4</v>
      </c>
      <c r="V683">
        <v>4.6816479400749064E-4</v>
      </c>
      <c r="W683">
        <v>4.7961630695443646E-4</v>
      </c>
      <c r="X683">
        <v>4.7392999075396058E-4</v>
      </c>
    </row>
    <row r="684" spans="1:24">
      <c r="A684" s="14">
        <v>4.6490004649000463E-4</v>
      </c>
      <c r="B684" s="14">
        <v>4.6490004649000463E-4</v>
      </c>
      <c r="C684" s="14">
        <v>4.7732696897374703E-4</v>
      </c>
      <c r="D684" s="14">
        <v>4.7961630695443646E-4</v>
      </c>
      <c r="E684" s="14">
        <v>4.5392646391284613E-4</v>
      </c>
      <c r="F684" s="14">
        <v>4.6926325668700139E-4</v>
      </c>
      <c r="G684" s="14">
        <v>4.5310376076121433E-4</v>
      </c>
      <c r="H684" s="14">
        <v>4.6490004649000463E-4</v>
      </c>
      <c r="I684" s="14">
        <v>4.6019328117809482E-4</v>
      </c>
      <c r="J684" s="14">
        <v>4.4883303411131061E-4</v>
      </c>
      <c r="K684" s="14">
        <v>4.636963212048664E-4</v>
      </c>
      <c r="M684" s="5"/>
      <c r="N684">
        <v>4.7846889952153111E-4</v>
      </c>
      <c r="O684">
        <v>4.7961630695443646E-4</v>
      </c>
      <c r="P684">
        <v>4.7961630695443646E-4</v>
      </c>
      <c r="Q684">
        <v>4.5829514207149406E-4</v>
      </c>
      <c r="R684">
        <v>4.7551117451260106E-4</v>
      </c>
      <c r="S684">
        <v>4.7892720306513407E-4</v>
      </c>
      <c r="T684">
        <v>4.7961630695443646E-4</v>
      </c>
      <c r="U684">
        <v>4.6146746654360867E-4</v>
      </c>
      <c r="V684">
        <v>4.6816479400749064E-4</v>
      </c>
      <c r="W684">
        <v>4.7961630695443646E-4</v>
      </c>
      <c r="X684">
        <v>4.7392999075396058E-4</v>
      </c>
    </row>
    <row r="685" spans="1:24">
      <c r="A685" s="14">
        <v>4.6490004649000463E-4</v>
      </c>
      <c r="B685" s="14">
        <v>4.6490004649000463E-4</v>
      </c>
      <c r="C685" s="14">
        <v>4.7732696897374703E-4</v>
      </c>
      <c r="D685" s="14">
        <v>4.7961630695443646E-4</v>
      </c>
      <c r="E685" s="14">
        <v>4.5392646391284613E-4</v>
      </c>
      <c r="F685" s="14">
        <v>4.6926325668700139E-4</v>
      </c>
      <c r="G685" s="14">
        <v>4.5310376076121433E-4</v>
      </c>
      <c r="H685" s="14">
        <v>4.6490004649000463E-4</v>
      </c>
      <c r="I685" s="14">
        <v>4.6019328117809482E-4</v>
      </c>
      <c r="J685" s="14">
        <v>4.4883303411131061E-4</v>
      </c>
      <c r="K685" s="14">
        <v>4.636963212048664E-4</v>
      </c>
      <c r="M685" s="5"/>
      <c r="N685">
        <v>4.7846889952153111E-4</v>
      </c>
      <c r="O685">
        <v>4.7961630695443646E-4</v>
      </c>
      <c r="P685">
        <v>4.7961630695443646E-4</v>
      </c>
      <c r="Q685">
        <v>4.5829514207149406E-4</v>
      </c>
      <c r="R685">
        <v>4.7551117451260106E-4</v>
      </c>
      <c r="S685">
        <v>4.7892720306513407E-4</v>
      </c>
      <c r="T685">
        <v>4.7961630695443646E-4</v>
      </c>
      <c r="U685">
        <v>4.6146746654360867E-4</v>
      </c>
      <c r="V685">
        <v>4.6816479400749064E-4</v>
      </c>
      <c r="W685">
        <v>4.7961630695443646E-4</v>
      </c>
      <c r="X685">
        <v>4.7392999075396058E-4</v>
      </c>
    </row>
    <row r="686" spans="1:24">
      <c r="A686" s="14">
        <v>4.6490004649000463E-4</v>
      </c>
      <c r="B686" s="14">
        <v>4.6490004649000463E-4</v>
      </c>
      <c r="C686" s="14">
        <v>4.7732696897374703E-4</v>
      </c>
      <c r="D686" s="14">
        <v>4.7961630695443646E-4</v>
      </c>
      <c r="E686" s="14">
        <v>4.5392646391284613E-4</v>
      </c>
      <c r="F686" s="14">
        <v>4.6926325668700139E-4</v>
      </c>
      <c r="G686" s="14">
        <v>4.5310376076121433E-4</v>
      </c>
      <c r="H686" s="14">
        <v>4.6490004649000463E-4</v>
      </c>
      <c r="I686" s="14">
        <v>4.6019328117809482E-4</v>
      </c>
      <c r="J686" s="14">
        <v>4.4883303411131061E-4</v>
      </c>
      <c r="K686" s="14">
        <v>4.636963212048664E-4</v>
      </c>
      <c r="M686" s="5"/>
      <c r="N686">
        <v>4.7846889952153111E-4</v>
      </c>
      <c r="O686">
        <v>4.7961630695443646E-4</v>
      </c>
      <c r="P686">
        <v>4.7961630695443646E-4</v>
      </c>
      <c r="Q686">
        <v>4.5829514207149406E-4</v>
      </c>
      <c r="R686">
        <v>4.7551117451260106E-4</v>
      </c>
      <c r="S686">
        <v>4.7892720306513407E-4</v>
      </c>
      <c r="T686">
        <v>4.7961630695443646E-4</v>
      </c>
      <c r="U686">
        <v>4.6146746654360867E-4</v>
      </c>
      <c r="V686">
        <v>4.6816479400749064E-4</v>
      </c>
      <c r="W686">
        <v>4.7961630695443646E-4</v>
      </c>
      <c r="X686">
        <v>4.7392999075396058E-4</v>
      </c>
    </row>
    <row r="687" spans="1:24">
      <c r="A687" s="14">
        <v>4.6490004649000463E-4</v>
      </c>
      <c r="B687" s="14">
        <v>4.6490004649000463E-4</v>
      </c>
      <c r="C687" s="14">
        <v>4.7732696897374703E-4</v>
      </c>
      <c r="D687" s="14">
        <v>4.7961630695443646E-4</v>
      </c>
      <c r="E687" s="14">
        <v>4.5392646391284613E-4</v>
      </c>
      <c r="F687" s="14">
        <v>4.6926325668700139E-4</v>
      </c>
      <c r="G687" s="14">
        <v>4.5310376076121433E-4</v>
      </c>
      <c r="H687" s="14">
        <v>4.6490004649000463E-4</v>
      </c>
      <c r="I687" s="14">
        <v>4.6019328117809482E-4</v>
      </c>
      <c r="J687" s="14">
        <v>4.4883303411131061E-4</v>
      </c>
      <c r="K687" s="14">
        <v>4.636963212048664E-4</v>
      </c>
      <c r="M687" s="5"/>
      <c r="N687">
        <v>4.7846889952153111E-4</v>
      </c>
      <c r="O687">
        <v>4.7961630695443646E-4</v>
      </c>
      <c r="P687">
        <v>4.7961630695443646E-4</v>
      </c>
      <c r="Q687">
        <v>4.5829514207149406E-4</v>
      </c>
      <c r="R687">
        <v>4.7551117451260106E-4</v>
      </c>
      <c r="S687">
        <v>4.7892720306513407E-4</v>
      </c>
      <c r="T687">
        <v>4.7961630695443646E-4</v>
      </c>
      <c r="U687">
        <v>4.6146746654360867E-4</v>
      </c>
      <c r="V687">
        <v>4.6816479400749064E-4</v>
      </c>
      <c r="W687">
        <v>4.7961630695443646E-4</v>
      </c>
      <c r="X687">
        <v>4.7392999075396058E-4</v>
      </c>
    </row>
    <row r="688" spans="1:24">
      <c r="A688" s="14">
        <v>4.6490004649000463E-4</v>
      </c>
      <c r="B688" s="14">
        <v>4.6490004649000463E-4</v>
      </c>
      <c r="C688" s="14">
        <v>4.7732696897374703E-4</v>
      </c>
      <c r="D688" s="14">
        <v>4.7961630695443646E-4</v>
      </c>
      <c r="E688" s="14">
        <v>4.5392646391284613E-4</v>
      </c>
      <c r="F688" s="14">
        <v>4.6926325668700139E-4</v>
      </c>
      <c r="G688" s="14">
        <v>4.5310376076121433E-4</v>
      </c>
      <c r="H688" s="14">
        <v>4.6490004649000463E-4</v>
      </c>
      <c r="I688" s="14">
        <v>4.6019328117809482E-4</v>
      </c>
      <c r="J688" s="14">
        <v>4.4883303411131061E-4</v>
      </c>
      <c r="K688" s="14">
        <v>4.636963212048664E-4</v>
      </c>
      <c r="M688" s="5"/>
      <c r="N688">
        <v>4.7846889952153111E-4</v>
      </c>
      <c r="O688">
        <v>4.7961630695443646E-4</v>
      </c>
      <c r="P688">
        <v>4.7961630695443646E-4</v>
      </c>
      <c r="Q688">
        <v>4.5829514207149406E-4</v>
      </c>
      <c r="R688">
        <v>4.7551117451260106E-4</v>
      </c>
      <c r="S688">
        <v>4.7892720306513407E-4</v>
      </c>
      <c r="T688">
        <v>4.7961630695443646E-4</v>
      </c>
      <c r="U688">
        <v>4.6146746654360867E-4</v>
      </c>
      <c r="V688">
        <v>4.6816479400749064E-4</v>
      </c>
      <c r="W688">
        <v>4.7961630695443646E-4</v>
      </c>
      <c r="X688">
        <v>4.7392999075396058E-4</v>
      </c>
    </row>
    <row r="689" spans="1:24">
      <c r="A689" s="14">
        <v>4.6490004649000463E-4</v>
      </c>
      <c r="B689" s="14">
        <v>4.6490004649000463E-4</v>
      </c>
      <c r="C689" s="14">
        <v>4.7732696897374703E-4</v>
      </c>
      <c r="D689" s="14">
        <v>4.7961630695443646E-4</v>
      </c>
      <c r="E689" s="14">
        <v>4.5392646391284613E-4</v>
      </c>
      <c r="F689" s="14">
        <v>4.6926325668700139E-4</v>
      </c>
      <c r="G689" s="14">
        <v>4.5310376076121433E-4</v>
      </c>
      <c r="H689" s="14">
        <v>4.6490004649000463E-4</v>
      </c>
      <c r="I689" s="14">
        <v>4.6019328117809482E-4</v>
      </c>
      <c r="J689" s="14">
        <v>4.4883303411131061E-4</v>
      </c>
      <c r="K689" s="14">
        <v>4.636963212048664E-4</v>
      </c>
      <c r="M689" s="5"/>
      <c r="N689">
        <v>4.7846889952153111E-4</v>
      </c>
      <c r="O689">
        <v>4.7961630695443646E-4</v>
      </c>
      <c r="P689">
        <v>4.7961630695443646E-4</v>
      </c>
      <c r="Q689">
        <v>4.5829514207149406E-4</v>
      </c>
      <c r="R689">
        <v>4.7551117451260106E-4</v>
      </c>
      <c r="S689">
        <v>4.7892720306513407E-4</v>
      </c>
      <c r="T689">
        <v>4.7961630695443646E-4</v>
      </c>
      <c r="U689">
        <v>4.6146746654360867E-4</v>
      </c>
      <c r="V689">
        <v>4.6816479400749064E-4</v>
      </c>
      <c r="W689">
        <v>4.7961630695443646E-4</v>
      </c>
      <c r="X689">
        <v>4.7392999075396058E-4</v>
      </c>
    </row>
    <row r="690" spans="1:24">
      <c r="A690" s="14">
        <v>4.6490004649000463E-4</v>
      </c>
      <c r="B690" s="14">
        <v>4.6490004649000463E-4</v>
      </c>
      <c r="C690" s="14">
        <v>4.7732696897374703E-4</v>
      </c>
      <c r="D690" s="14">
        <v>4.7961630695443646E-4</v>
      </c>
      <c r="E690" s="14">
        <v>4.5392646391284613E-4</v>
      </c>
      <c r="F690" s="14">
        <v>4.6926325668700139E-4</v>
      </c>
      <c r="G690" s="14">
        <v>4.5310376076121433E-4</v>
      </c>
      <c r="H690" s="14">
        <v>4.6490004649000463E-4</v>
      </c>
      <c r="I690" s="14">
        <v>4.6019328117809482E-4</v>
      </c>
      <c r="J690" s="14">
        <v>4.4883303411131061E-4</v>
      </c>
      <c r="K690" s="14">
        <v>4.636963212048664E-4</v>
      </c>
      <c r="M690" s="5"/>
      <c r="N690">
        <v>4.7846889952153111E-4</v>
      </c>
      <c r="O690">
        <v>4.7961630695443646E-4</v>
      </c>
      <c r="P690">
        <v>4.7961630695443646E-4</v>
      </c>
      <c r="Q690">
        <v>4.5829514207149406E-4</v>
      </c>
      <c r="R690">
        <v>4.7551117451260106E-4</v>
      </c>
      <c r="S690">
        <v>4.7892720306513407E-4</v>
      </c>
      <c r="T690">
        <v>4.7961630695443646E-4</v>
      </c>
      <c r="U690">
        <v>4.6146746654360867E-4</v>
      </c>
      <c r="V690">
        <v>4.6816479400749064E-4</v>
      </c>
      <c r="W690">
        <v>4.7961630695443646E-4</v>
      </c>
      <c r="X690">
        <v>4.7392999075396058E-4</v>
      </c>
    </row>
    <row r="691" spans="1:24">
      <c r="A691" s="14">
        <v>4.6490004649000463E-4</v>
      </c>
      <c r="B691" s="14">
        <v>4.6490004649000463E-4</v>
      </c>
      <c r="C691" s="14">
        <v>4.7732696897374703E-4</v>
      </c>
      <c r="D691" s="14">
        <v>4.7961630695443646E-4</v>
      </c>
      <c r="E691" s="14">
        <v>4.5392646391284613E-4</v>
      </c>
      <c r="F691" s="14">
        <v>4.6926325668700139E-4</v>
      </c>
      <c r="G691" s="14">
        <v>4.5310376076121433E-4</v>
      </c>
      <c r="H691" s="14">
        <v>4.6490004649000463E-4</v>
      </c>
      <c r="I691" s="14">
        <v>4.6019328117809482E-4</v>
      </c>
      <c r="J691" s="14">
        <v>4.4883303411131061E-4</v>
      </c>
      <c r="K691" s="14">
        <v>4.636963212048664E-4</v>
      </c>
      <c r="M691" s="5"/>
      <c r="N691">
        <v>4.7846889952153111E-4</v>
      </c>
      <c r="O691">
        <v>4.7961630695443646E-4</v>
      </c>
      <c r="P691">
        <v>4.7961630695443646E-4</v>
      </c>
      <c r="Q691">
        <v>4.5829514207149406E-4</v>
      </c>
      <c r="R691">
        <v>4.7551117451260106E-4</v>
      </c>
      <c r="S691">
        <v>4.7892720306513407E-4</v>
      </c>
      <c r="T691">
        <v>4.7961630695443646E-4</v>
      </c>
      <c r="U691">
        <v>4.6146746654360867E-4</v>
      </c>
      <c r="V691">
        <v>4.6816479400749064E-4</v>
      </c>
      <c r="W691">
        <v>4.7961630695443646E-4</v>
      </c>
      <c r="X691">
        <v>4.7392999075396058E-4</v>
      </c>
    </row>
    <row r="692" spans="1:24">
      <c r="A692" s="14">
        <v>4.6490004649000463E-4</v>
      </c>
      <c r="B692" s="14">
        <v>4.6490004649000463E-4</v>
      </c>
      <c r="C692" s="14">
        <v>4.7732696897374703E-4</v>
      </c>
      <c r="D692" s="14">
        <v>4.7961630695443646E-4</v>
      </c>
      <c r="E692" s="14">
        <v>4.5392646391284613E-4</v>
      </c>
      <c r="F692" s="14">
        <v>4.6926325668700139E-4</v>
      </c>
      <c r="G692" s="14">
        <v>4.5310376076121433E-4</v>
      </c>
      <c r="H692" s="14">
        <v>4.6490004649000463E-4</v>
      </c>
      <c r="I692" s="14">
        <v>4.6019328117809482E-4</v>
      </c>
      <c r="J692" s="14">
        <v>4.4883303411131061E-4</v>
      </c>
      <c r="K692" s="14">
        <v>4.636963212048664E-4</v>
      </c>
      <c r="M692" s="5"/>
      <c r="N692">
        <v>4.7846889952153111E-4</v>
      </c>
      <c r="O692">
        <v>4.7961630695443646E-4</v>
      </c>
      <c r="P692">
        <v>4.7961630695443646E-4</v>
      </c>
      <c r="Q692">
        <v>4.5829514207149406E-4</v>
      </c>
      <c r="R692">
        <v>4.7551117451260106E-4</v>
      </c>
      <c r="S692">
        <v>4.7892720306513407E-4</v>
      </c>
      <c r="T692">
        <v>4.7961630695443646E-4</v>
      </c>
      <c r="U692">
        <v>4.6146746654360867E-4</v>
      </c>
      <c r="V692">
        <v>4.6816479400749064E-4</v>
      </c>
      <c r="W692">
        <v>4.7961630695443646E-4</v>
      </c>
      <c r="X692">
        <v>4.7392999075396058E-4</v>
      </c>
    </row>
    <row r="693" spans="1:24">
      <c r="A693" s="14">
        <v>4.6490004649000463E-4</v>
      </c>
      <c r="B693" s="14">
        <v>4.6490004649000463E-4</v>
      </c>
      <c r="C693" s="14">
        <v>4.7732696897374703E-4</v>
      </c>
      <c r="D693" s="14">
        <v>4.7961630695443646E-4</v>
      </c>
      <c r="E693" s="14">
        <v>4.5392646391284613E-4</v>
      </c>
      <c r="F693" s="14">
        <v>4.6926325668700139E-4</v>
      </c>
      <c r="G693" s="14">
        <v>4.5310376076121433E-4</v>
      </c>
      <c r="H693" s="14">
        <v>4.6490004649000463E-4</v>
      </c>
      <c r="I693" s="14">
        <v>4.6019328117809482E-4</v>
      </c>
      <c r="J693" s="14">
        <v>4.4883303411131061E-4</v>
      </c>
      <c r="K693" s="14">
        <v>4.636963212048664E-4</v>
      </c>
      <c r="M693" s="5"/>
      <c r="N693">
        <v>4.7846889952153111E-4</v>
      </c>
      <c r="O693">
        <v>4.7961630695443646E-4</v>
      </c>
      <c r="P693">
        <v>4.7961630695443646E-4</v>
      </c>
      <c r="Q693">
        <v>4.5829514207149406E-4</v>
      </c>
      <c r="R693">
        <v>4.7551117451260106E-4</v>
      </c>
      <c r="S693">
        <v>4.7892720306513407E-4</v>
      </c>
      <c r="T693">
        <v>4.7961630695443646E-4</v>
      </c>
      <c r="U693">
        <v>4.6146746654360867E-4</v>
      </c>
      <c r="V693">
        <v>4.6816479400749064E-4</v>
      </c>
      <c r="W693">
        <v>4.7961630695443646E-4</v>
      </c>
      <c r="X693">
        <v>4.7392999075396058E-4</v>
      </c>
    </row>
    <row r="694" spans="1:24">
      <c r="A694" s="14">
        <v>4.6490004649000463E-4</v>
      </c>
      <c r="B694" s="14">
        <v>4.6490004649000463E-4</v>
      </c>
      <c r="C694" s="14">
        <v>4.7732696897374703E-4</v>
      </c>
      <c r="D694" s="14">
        <v>4.7961630695443646E-4</v>
      </c>
      <c r="E694" s="14">
        <v>4.5392646391284613E-4</v>
      </c>
      <c r="F694" s="14">
        <v>4.6926325668700139E-4</v>
      </c>
      <c r="G694" s="14">
        <v>4.5310376076121433E-4</v>
      </c>
      <c r="H694" s="14">
        <v>4.6490004649000463E-4</v>
      </c>
      <c r="I694" s="14">
        <v>4.6019328117809482E-4</v>
      </c>
      <c r="J694" s="14">
        <v>4.4883303411131061E-4</v>
      </c>
      <c r="K694" s="14">
        <v>4.636963212048664E-4</v>
      </c>
      <c r="M694" s="5"/>
      <c r="N694">
        <v>4.7846889952153111E-4</v>
      </c>
      <c r="O694">
        <v>4.7961630695443646E-4</v>
      </c>
      <c r="P694">
        <v>4.7961630695443646E-4</v>
      </c>
      <c r="Q694">
        <v>4.5829514207149406E-4</v>
      </c>
      <c r="R694">
        <v>4.7551117451260106E-4</v>
      </c>
      <c r="S694">
        <v>4.7892720306513407E-4</v>
      </c>
      <c r="T694">
        <v>4.7961630695443646E-4</v>
      </c>
      <c r="U694">
        <v>4.6146746654360867E-4</v>
      </c>
      <c r="V694">
        <v>4.6816479400749064E-4</v>
      </c>
      <c r="W694">
        <v>4.7961630695443646E-4</v>
      </c>
      <c r="X694">
        <v>4.7392999075396058E-4</v>
      </c>
    </row>
    <row r="695" spans="1:24">
      <c r="A695" s="14">
        <v>4.6490004649000463E-4</v>
      </c>
      <c r="B695" s="14">
        <v>4.6490004649000463E-4</v>
      </c>
      <c r="C695" s="14">
        <v>4.7732696897374703E-4</v>
      </c>
      <c r="D695" s="14">
        <v>4.7961630695443646E-4</v>
      </c>
      <c r="E695" s="14">
        <v>4.5392646391284613E-4</v>
      </c>
      <c r="F695" s="14">
        <v>4.6926325668700139E-4</v>
      </c>
      <c r="G695" s="14">
        <v>4.5310376076121433E-4</v>
      </c>
      <c r="H695" s="14">
        <v>4.6490004649000463E-4</v>
      </c>
      <c r="I695" s="14">
        <v>4.6019328117809482E-4</v>
      </c>
      <c r="J695" s="14">
        <v>4.4883303411131061E-4</v>
      </c>
      <c r="K695" s="14">
        <v>4.636963212048664E-4</v>
      </c>
      <c r="M695" s="5"/>
      <c r="N695">
        <v>4.7846889952153111E-4</v>
      </c>
      <c r="O695">
        <v>4.7961630695443646E-4</v>
      </c>
      <c r="P695">
        <v>4.7961630695443646E-4</v>
      </c>
      <c r="Q695">
        <v>4.5829514207149406E-4</v>
      </c>
      <c r="R695">
        <v>4.7551117451260106E-4</v>
      </c>
      <c r="S695">
        <v>4.7892720306513407E-4</v>
      </c>
      <c r="T695">
        <v>4.7961630695443646E-4</v>
      </c>
      <c r="U695">
        <v>4.6146746654360867E-4</v>
      </c>
      <c r="V695">
        <v>4.6816479400749064E-4</v>
      </c>
      <c r="W695">
        <v>4.7961630695443646E-4</v>
      </c>
      <c r="X695">
        <v>4.7392999075396058E-4</v>
      </c>
    </row>
    <row r="696" spans="1:24">
      <c r="A696" s="14">
        <v>4.6490004649000463E-4</v>
      </c>
      <c r="B696" s="14">
        <v>4.6490004649000463E-4</v>
      </c>
      <c r="C696" s="14">
        <v>4.7732696897374703E-4</v>
      </c>
      <c r="D696" s="14">
        <v>4.7961630695443646E-4</v>
      </c>
      <c r="E696" s="14">
        <v>4.5392646391284613E-4</v>
      </c>
      <c r="F696" s="14">
        <v>4.6926325668700139E-4</v>
      </c>
      <c r="G696" s="14">
        <v>4.5310376076121433E-4</v>
      </c>
      <c r="H696" s="14">
        <v>4.6490004649000463E-4</v>
      </c>
      <c r="I696" s="14">
        <v>4.6019328117809482E-4</v>
      </c>
      <c r="J696" s="14">
        <v>4.4883303411131061E-4</v>
      </c>
      <c r="K696" s="14">
        <v>4.636963212048664E-4</v>
      </c>
      <c r="M696" s="5"/>
      <c r="N696">
        <v>4.7846889952153111E-4</v>
      </c>
      <c r="O696">
        <v>4.7961630695443646E-4</v>
      </c>
      <c r="P696">
        <v>4.7961630695443646E-4</v>
      </c>
      <c r="Q696">
        <v>4.5829514207149406E-4</v>
      </c>
      <c r="R696">
        <v>4.7551117451260106E-4</v>
      </c>
      <c r="S696">
        <v>4.7892720306513407E-4</v>
      </c>
      <c r="T696">
        <v>4.7961630695443646E-4</v>
      </c>
      <c r="U696">
        <v>4.6146746654360867E-4</v>
      </c>
      <c r="V696">
        <v>4.6816479400749064E-4</v>
      </c>
      <c r="W696">
        <v>4.7961630695443646E-4</v>
      </c>
      <c r="X696">
        <v>4.7392999075396058E-4</v>
      </c>
    </row>
    <row r="697" spans="1:24">
      <c r="A697" s="14">
        <v>4.6490004649000463E-4</v>
      </c>
      <c r="B697" s="14">
        <v>4.6490004649000463E-4</v>
      </c>
      <c r="C697" s="14">
        <v>4.7732696897374703E-4</v>
      </c>
      <c r="D697" s="14">
        <v>4.7961630695443646E-4</v>
      </c>
      <c r="E697" s="14">
        <v>4.5392646391284613E-4</v>
      </c>
      <c r="F697" s="14">
        <v>4.6926325668700139E-4</v>
      </c>
      <c r="G697" s="14">
        <v>4.5310376076121433E-4</v>
      </c>
      <c r="H697" s="14">
        <v>4.6490004649000463E-4</v>
      </c>
      <c r="I697" s="14">
        <v>4.6019328117809482E-4</v>
      </c>
      <c r="J697" s="14">
        <v>4.4883303411131061E-4</v>
      </c>
      <c r="K697" s="14">
        <v>4.636963212048664E-4</v>
      </c>
      <c r="M697" s="5"/>
      <c r="N697">
        <v>4.7846889952153111E-4</v>
      </c>
      <c r="O697">
        <v>4.7961630695443646E-4</v>
      </c>
      <c r="P697">
        <v>4.7961630695443646E-4</v>
      </c>
      <c r="Q697">
        <v>4.5829514207149406E-4</v>
      </c>
      <c r="R697">
        <v>4.7551117451260106E-4</v>
      </c>
      <c r="S697">
        <v>4.7892720306513407E-4</v>
      </c>
      <c r="T697">
        <v>4.7961630695443646E-4</v>
      </c>
      <c r="U697">
        <v>4.6146746654360867E-4</v>
      </c>
      <c r="V697">
        <v>4.6816479400749064E-4</v>
      </c>
      <c r="W697">
        <v>4.7961630695443646E-4</v>
      </c>
      <c r="X697">
        <v>4.7392999075396058E-4</v>
      </c>
    </row>
    <row r="698" spans="1:24">
      <c r="A698" s="14">
        <v>4.6490004649000463E-4</v>
      </c>
      <c r="B698" s="14">
        <v>4.6490004649000463E-4</v>
      </c>
      <c r="C698" s="14">
        <v>4.7732696897374703E-4</v>
      </c>
      <c r="D698" s="14">
        <v>4.7961630695443646E-4</v>
      </c>
      <c r="E698" s="14">
        <v>4.5392646391284613E-4</v>
      </c>
      <c r="F698" s="14">
        <v>4.6926325668700139E-4</v>
      </c>
      <c r="G698" s="14">
        <v>4.5310376076121433E-4</v>
      </c>
      <c r="H698" s="14">
        <v>4.6490004649000463E-4</v>
      </c>
      <c r="I698" s="14">
        <v>4.6019328117809482E-4</v>
      </c>
      <c r="J698" s="14">
        <v>4.4883303411131061E-4</v>
      </c>
      <c r="K698" s="14">
        <v>4.636963212048664E-4</v>
      </c>
      <c r="M698" s="5"/>
      <c r="N698">
        <v>4.7846889952153111E-4</v>
      </c>
      <c r="O698">
        <v>4.7961630695443646E-4</v>
      </c>
      <c r="P698">
        <v>4.7961630695443646E-4</v>
      </c>
      <c r="Q698">
        <v>4.5829514207149406E-4</v>
      </c>
      <c r="R698">
        <v>4.7551117451260106E-4</v>
      </c>
      <c r="S698">
        <v>4.7892720306513407E-4</v>
      </c>
      <c r="T698">
        <v>4.7961630695443646E-4</v>
      </c>
      <c r="U698">
        <v>4.6146746654360867E-4</v>
      </c>
      <c r="V698">
        <v>4.6816479400749064E-4</v>
      </c>
      <c r="W698">
        <v>4.7961630695443646E-4</v>
      </c>
      <c r="X698">
        <v>4.7392999075396058E-4</v>
      </c>
    </row>
    <row r="699" spans="1:24">
      <c r="A699" s="14">
        <v>4.6490004649000463E-4</v>
      </c>
      <c r="B699" s="14">
        <v>4.6490004649000463E-4</v>
      </c>
      <c r="C699" s="14">
        <v>4.7732696897374703E-4</v>
      </c>
      <c r="D699" s="14">
        <v>4.7961630695443646E-4</v>
      </c>
      <c r="E699" s="14">
        <v>4.5392646391284613E-4</v>
      </c>
      <c r="F699" s="14">
        <v>4.6926325668700139E-4</v>
      </c>
      <c r="G699" s="14">
        <v>4.5310376076121433E-4</v>
      </c>
      <c r="H699" s="14">
        <v>4.6490004649000463E-4</v>
      </c>
      <c r="I699" s="14">
        <v>4.6019328117809482E-4</v>
      </c>
      <c r="J699" s="14">
        <v>4.4883303411131061E-4</v>
      </c>
      <c r="K699" s="14">
        <v>4.636963212048664E-4</v>
      </c>
      <c r="M699" s="5"/>
      <c r="N699">
        <v>4.7846889952153111E-4</v>
      </c>
      <c r="O699">
        <v>4.7961630695443646E-4</v>
      </c>
      <c r="P699">
        <v>4.7961630695443646E-4</v>
      </c>
      <c r="Q699">
        <v>4.5829514207149406E-4</v>
      </c>
      <c r="R699">
        <v>4.7551117451260106E-4</v>
      </c>
      <c r="S699">
        <v>4.7892720306513407E-4</v>
      </c>
      <c r="T699">
        <v>4.7961630695443646E-4</v>
      </c>
      <c r="U699">
        <v>4.6146746654360867E-4</v>
      </c>
      <c r="V699">
        <v>4.6816479400749064E-4</v>
      </c>
      <c r="W699">
        <v>4.7961630695443646E-4</v>
      </c>
      <c r="X699">
        <v>4.7392999075396058E-4</v>
      </c>
    </row>
    <row r="700" spans="1:24">
      <c r="A700" s="14">
        <v>4.6490004649000463E-4</v>
      </c>
      <c r="B700" s="14">
        <v>4.6490004649000463E-4</v>
      </c>
      <c r="C700" s="14">
        <v>4.7732696897374703E-4</v>
      </c>
      <c r="D700" s="14">
        <v>4.7961630695443646E-4</v>
      </c>
      <c r="E700" s="14">
        <v>4.5392646391284613E-4</v>
      </c>
      <c r="F700" s="14">
        <v>4.6926325668700139E-4</v>
      </c>
      <c r="G700" s="14">
        <v>4.5310376076121433E-4</v>
      </c>
      <c r="H700" s="14">
        <v>4.6490004649000463E-4</v>
      </c>
      <c r="I700" s="14">
        <v>4.6019328117809482E-4</v>
      </c>
      <c r="J700" s="14">
        <v>4.4883303411131061E-4</v>
      </c>
      <c r="K700" s="14">
        <v>4.636963212048664E-4</v>
      </c>
      <c r="M700" s="5"/>
      <c r="N700">
        <v>4.7846889952153111E-4</v>
      </c>
      <c r="O700">
        <v>4.7961630695443646E-4</v>
      </c>
      <c r="P700">
        <v>4.7961630695443646E-4</v>
      </c>
      <c r="Q700">
        <v>4.5829514207149406E-4</v>
      </c>
      <c r="R700">
        <v>4.7551117451260106E-4</v>
      </c>
      <c r="S700">
        <v>4.7892720306513407E-4</v>
      </c>
      <c r="T700">
        <v>4.7961630695443646E-4</v>
      </c>
      <c r="U700">
        <v>4.6146746654360867E-4</v>
      </c>
      <c r="V700">
        <v>4.6816479400749064E-4</v>
      </c>
      <c r="W700">
        <v>4.7961630695443646E-4</v>
      </c>
      <c r="X700">
        <v>4.7392999075396058E-4</v>
      </c>
    </row>
    <row r="701" spans="1:24">
      <c r="A701" s="14">
        <v>4.6490004649000463E-4</v>
      </c>
      <c r="B701" s="14">
        <v>4.6490004649000463E-4</v>
      </c>
      <c r="C701" s="14">
        <v>4.7732696897374703E-4</v>
      </c>
      <c r="D701" s="14">
        <v>4.7961630695443646E-4</v>
      </c>
      <c r="E701" s="14">
        <v>4.5392646391284613E-4</v>
      </c>
      <c r="F701" s="14">
        <v>4.6926325668700139E-4</v>
      </c>
      <c r="G701" s="14">
        <v>4.5310376076121433E-4</v>
      </c>
      <c r="H701" s="14">
        <v>4.6490004649000463E-4</v>
      </c>
      <c r="I701" s="14">
        <v>4.6019328117809482E-4</v>
      </c>
      <c r="J701" s="14">
        <v>4.4883303411131061E-4</v>
      </c>
      <c r="K701" s="14">
        <v>4.636963212048664E-4</v>
      </c>
      <c r="M701" s="5"/>
      <c r="N701">
        <v>4.7846889952153111E-4</v>
      </c>
      <c r="O701">
        <v>4.7961630695443646E-4</v>
      </c>
      <c r="P701">
        <v>4.7961630695443646E-4</v>
      </c>
      <c r="Q701">
        <v>4.5829514207149406E-4</v>
      </c>
      <c r="R701">
        <v>4.7551117451260106E-4</v>
      </c>
      <c r="S701">
        <v>4.7892720306513407E-4</v>
      </c>
      <c r="T701">
        <v>4.7961630695443646E-4</v>
      </c>
      <c r="U701">
        <v>4.6146746654360867E-4</v>
      </c>
      <c r="V701">
        <v>4.6816479400749064E-4</v>
      </c>
      <c r="W701">
        <v>4.7961630695443646E-4</v>
      </c>
      <c r="X701">
        <v>4.7392999075396058E-4</v>
      </c>
    </row>
    <row r="702" spans="1:24">
      <c r="A702" s="14">
        <v>4.6490004649000463E-4</v>
      </c>
      <c r="B702" s="14">
        <v>4.6490004649000463E-4</v>
      </c>
      <c r="C702" s="14">
        <v>4.7732696897374703E-4</v>
      </c>
      <c r="D702" s="14">
        <v>4.7961630695443646E-4</v>
      </c>
      <c r="E702" s="14">
        <v>4.5392646391284613E-4</v>
      </c>
      <c r="F702" s="14">
        <v>4.6926325668700139E-4</v>
      </c>
      <c r="G702" s="14">
        <v>4.5310376076121433E-4</v>
      </c>
      <c r="H702" s="14">
        <v>4.6490004649000463E-4</v>
      </c>
      <c r="I702" s="14">
        <v>4.6019328117809482E-4</v>
      </c>
      <c r="J702" s="14">
        <v>4.4883303411131061E-4</v>
      </c>
      <c r="K702" s="14">
        <v>4.636963212048664E-4</v>
      </c>
      <c r="M702" s="5"/>
      <c r="N702">
        <v>4.7846889952153111E-4</v>
      </c>
      <c r="O702">
        <v>4.7961630695443646E-4</v>
      </c>
      <c r="P702">
        <v>4.7961630695443646E-4</v>
      </c>
      <c r="Q702">
        <v>4.5829514207149406E-4</v>
      </c>
      <c r="R702">
        <v>4.7551117451260106E-4</v>
      </c>
      <c r="S702">
        <v>4.7892720306513407E-4</v>
      </c>
      <c r="T702">
        <v>4.7961630695443646E-4</v>
      </c>
      <c r="U702">
        <v>4.6146746654360867E-4</v>
      </c>
      <c r="V702">
        <v>4.6816479400749064E-4</v>
      </c>
      <c r="W702">
        <v>4.7961630695443646E-4</v>
      </c>
      <c r="X702">
        <v>4.7392999075396058E-4</v>
      </c>
    </row>
    <row r="703" spans="1:24">
      <c r="A703" s="14">
        <v>4.6490004649000463E-4</v>
      </c>
      <c r="B703" s="14">
        <v>4.6490004649000463E-4</v>
      </c>
      <c r="C703" s="14">
        <v>4.7732696897374703E-4</v>
      </c>
      <c r="D703" s="14">
        <v>4.7961630695443646E-4</v>
      </c>
      <c r="E703" s="14">
        <v>4.5392646391284613E-4</v>
      </c>
      <c r="F703" s="14">
        <v>4.6926325668700139E-4</v>
      </c>
      <c r="G703" s="14">
        <v>4.5310376076121433E-4</v>
      </c>
      <c r="H703" s="14">
        <v>4.6490004649000463E-4</v>
      </c>
      <c r="I703" s="14">
        <v>4.6019328117809482E-4</v>
      </c>
      <c r="J703" s="14">
        <v>4.4883303411131061E-4</v>
      </c>
      <c r="K703" s="14">
        <v>4.636963212048664E-4</v>
      </c>
      <c r="M703" s="5"/>
      <c r="N703">
        <v>4.7846889952153111E-4</v>
      </c>
      <c r="O703">
        <v>4.7961630695443646E-4</v>
      </c>
      <c r="P703">
        <v>4.7961630695443646E-4</v>
      </c>
      <c r="Q703">
        <v>4.5829514207149406E-4</v>
      </c>
      <c r="R703">
        <v>4.7551117451260106E-4</v>
      </c>
      <c r="S703">
        <v>4.7892720306513407E-4</v>
      </c>
      <c r="T703">
        <v>4.7961630695443646E-4</v>
      </c>
      <c r="U703">
        <v>4.6146746654360867E-4</v>
      </c>
      <c r="V703">
        <v>4.6816479400749064E-4</v>
      </c>
      <c r="W703">
        <v>4.7961630695443646E-4</v>
      </c>
      <c r="X703">
        <v>4.7392999075396058E-4</v>
      </c>
    </row>
    <row r="704" spans="1:24">
      <c r="A704" s="14">
        <v>4.6490004649000463E-4</v>
      </c>
      <c r="B704" s="14">
        <v>4.6490004649000463E-4</v>
      </c>
      <c r="C704" s="14">
        <v>4.7732696897374703E-4</v>
      </c>
      <c r="D704" s="14">
        <v>4.7961630695443646E-4</v>
      </c>
      <c r="E704" s="14">
        <v>4.5392646391284613E-4</v>
      </c>
      <c r="F704" s="14">
        <v>4.6926325668700139E-4</v>
      </c>
      <c r="G704" s="14">
        <v>4.5310376076121433E-4</v>
      </c>
      <c r="H704" s="14">
        <v>4.6490004649000463E-4</v>
      </c>
      <c r="I704" s="14">
        <v>4.6019328117809482E-4</v>
      </c>
      <c r="J704" s="14">
        <v>4.4883303411131061E-4</v>
      </c>
      <c r="K704" s="14">
        <v>4.636963212048664E-4</v>
      </c>
      <c r="M704" s="5"/>
      <c r="N704">
        <v>4.7846889952153111E-4</v>
      </c>
      <c r="O704">
        <v>4.7961630695443646E-4</v>
      </c>
      <c r="P704">
        <v>4.7961630695443646E-4</v>
      </c>
      <c r="Q704">
        <v>4.5829514207149406E-4</v>
      </c>
      <c r="R704">
        <v>4.7551117451260106E-4</v>
      </c>
      <c r="S704">
        <v>4.7892720306513407E-4</v>
      </c>
      <c r="T704">
        <v>4.7961630695443646E-4</v>
      </c>
      <c r="U704">
        <v>4.6146746654360867E-4</v>
      </c>
      <c r="V704">
        <v>4.6816479400749064E-4</v>
      </c>
      <c r="W704">
        <v>4.7961630695443646E-4</v>
      </c>
      <c r="X704">
        <v>4.7392999075396058E-4</v>
      </c>
    </row>
    <row r="705" spans="1:24">
      <c r="A705" s="14">
        <v>4.6490004649000463E-4</v>
      </c>
      <c r="B705" s="14">
        <v>4.6490004649000463E-4</v>
      </c>
      <c r="C705" s="14">
        <v>4.7732696897374703E-4</v>
      </c>
      <c r="D705" s="14">
        <v>4.7961630695443646E-4</v>
      </c>
      <c r="E705" s="14">
        <v>4.5392646391284613E-4</v>
      </c>
      <c r="F705" s="14">
        <v>4.6926325668700139E-4</v>
      </c>
      <c r="G705" s="14">
        <v>4.5310376076121433E-4</v>
      </c>
      <c r="H705" s="14">
        <v>4.6490004649000463E-4</v>
      </c>
      <c r="I705" s="14">
        <v>4.6019328117809482E-4</v>
      </c>
      <c r="J705" s="14">
        <v>4.4883303411131061E-4</v>
      </c>
      <c r="K705" s="14">
        <v>4.636963212048664E-4</v>
      </c>
      <c r="M705" s="5"/>
      <c r="N705">
        <v>4.7846889952153111E-4</v>
      </c>
      <c r="O705">
        <v>4.7961630695443646E-4</v>
      </c>
      <c r="P705">
        <v>4.7961630695443646E-4</v>
      </c>
      <c r="Q705">
        <v>4.5829514207149406E-4</v>
      </c>
      <c r="R705">
        <v>4.7551117451260106E-4</v>
      </c>
      <c r="S705">
        <v>4.7892720306513407E-4</v>
      </c>
      <c r="T705">
        <v>4.7961630695443646E-4</v>
      </c>
      <c r="U705">
        <v>4.6146746654360867E-4</v>
      </c>
      <c r="V705">
        <v>4.6816479400749064E-4</v>
      </c>
      <c r="W705">
        <v>4.7961630695443646E-4</v>
      </c>
      <c r="X705">
        <v>4.7392999075396058E-4</v>
      </c>
    </row>
    <row r="706" spans="1:24">
      <c r="A706" s="14">
        <v>4.6490004649000463E-4</v>
      </c>
      <c r="B706" s="14">
        <v>4.6490004649000463E-4</v>
      </c>
      <c r="C706" s="14">
        <v>4.7732696897374703E-4</v>
      </c>
      <c r="D706" s="14">
        <v>4.7961630695443646E-4</v>
      </c>
      <c r="E706" s="14">
        <v>4.5392646391284613E-4</v>
      </c>
      <c r="F706" s="14">
        <v>4.6926325668700139E-4</v>
      </c>
      <c r="G706" s="14">
        <v>4.5310376076121433E-4</v>
      </c>
      <c r="H706" s="14">
        <v>4.6490004649000463E-4</v>
      </c>
      <c r="I706" s="14">
        <v>4.6019328117809482E-4</v>
      </c>
      <c r="J706" s="14">
        <v>4.4883303411131061E-4</v>
      </c>
      <c r="K706" s="14">
        <v>4.636963212048664E-4</v>
      </c>
      <c r="M706" s="5"/>
      <c r="N706">
        <v>4.7846889952153111E-4</v>
      </c>
      <c r="O706">
        <v>4.7961630695443646E-4</v>
      </c>
      <c r="P706">
        <v>4.7961630695443646E-4</v>
      </c>
      <c r="Q706">
        <v>4.5829514207149406E-4</v>
      </c>
      <c r="R706">
        <v>4.7551117451260106E-4</v>
      </c>
      <c r="S706">
        <v>4.7892720306513407E-4</v>
      </c>
      <c r="T706">
        <v>4.7961630695443646E-4</v>
      </c>
      <c r="U706">
        <v>4.6146746654360867E-4</v>
      </c>
      <c r="V706">
        <v>4.6816479400749064E-4</v>
      </c>
      <c r="W706">
        <v>4.7961630695443646E-4</v>
      </c>
      <c r="X706">
        <v>4.7392999075396058E-4</v>
      </c>
    </row>
    <row r="707" spans="1:24">
      <c r="A707" s="14">
        <v>4.6490004649000463E-4</v>
      </c>
      <c r="B707" s="14">
        <v>4.6490004649000463E-4</v>
      </c>
      <c r="C707" s="14">
        <v>4.7732696897374703E-4</v>
      </c>
      <c r="D707" s="14">
        <v>4.7961630695443646E-4</v>
      </c>
      <c r="E707" s="14">
        <v>4.5392646391284613E-4</v>
      </c>
      <c r="F707" s="14">
        <v>4.6926325668700139E-4</v>
      </c>
      <c r="G707" s="14">
        <v>4.5310376076121433E-4</v>
      </c>
      <c r="H707" s="14">
        <v>4.6490004649000463E-4</v>
      </c>
      <c r="I707" s="14">
        <v>4.6019328117809482E-4</v>
      </c>
      <c r="J707" s="14">
        <v>4.4883303411131061E-4</v>
      </c>
      <c r="K707" s="14">
        <v>4.636963212048664E-4</v>
      </c>
      <c r="M707" s="5"/>
      <c r="N707">
        <v>4.7846889952153111E-4</v>
      </c>
      <c r="O707">
        <v>4.7961630695443646E-4</v>
      </c>
      <c r="P707">
        <v>4.7961630695443646E-4</v>
      </c>
      <c r="Q707">
        <v>4.5829514207149406E-4</v>
      </c>
      <c r="R707">
        <v>4.7551117451260106E-4</v>
      </c>
      <c r="S707">
        <v>4.7892720306513407E-4</v>
      </c>
      <c r="T707">
        <v>4.7961630695443646E-4</v>
      </c>
      <c r="U707">
        <v>4.6146746654360867E-4</v>
      </c>
      <c r="V707">
        <v>4.6816479400749064E-4</v>
      </c>
      <c r="W707">
        <v>4.7961630695443646E-4</v>
      </c>
      <c r="X707">
        <v>4.7392999075396058E-4</v>
      </c>
    </row>
    <row r="708" spans="1:24">
      <c r="A708" s="14">
        <v>4.6490004649000463E-4</v>
      </c>
      <c r="B708" s="14">
        <v>4.6490004649000463E-4</v>
      </c>
      <c r="C708" s="14">
        <v>4.7732696897374703E-4</v>
      </c>
      <c r="D708" s="14">
        <v>4.7961630695443646E-4</v>
      </c>
      <c r="E708" s="14">
        <v>4.5392646391284613E-4</v>
      </c>
      <c r="F708" s="14">
        <v>4.6926325668700139E-4</v>
      </c>
      <c r="G708" s="14">
        <v>4.5310376076121433E-4</v>
      </c>
      <c r="H708" s="14">
        <v>4.6490004649000463E-4</v>
      </c>
      <c r="I708" s="14">
        <v>4.6019328117809482E-4</v>
      </c>
      <c r="J708" s="14">
        <v>4.4883303411131061E-4</v>
      </c>
      <c r="K708" s="14">
        <v>4.636963212048664E-4</v>
      </c>
      <c r="M708" s="5"/>
      <c r="N708">
        <v>4.7846889952153111E-4</v>
      </c>
      <c r="O708">
        <v>4.7961630695443646E-4</v>
      </c>
      <c r="P708">
        <v>4.7961630695443646E-4</v>
      </c>
      <c r="Q708">
        <v>4.5829514207149406E-4</v>
      </c>
      <c r="R708">
        <v>4.7551117451260106E-4</v>
      </c>
      <c r="S708">
        <v>4.7892720306513407E-4</v>
      </c>
      <c r="T708">
        <v>4.7961630695443646E-4</v>
      </c>
      <c r="U708">
        <v>4.6146746654360867E-4</v>
      </c>
      <c r="V708">
        <v>4.6816479400749064E-4</v>
      </c>
      <c r="W708">
        <v>4.7961630695443646E-4</v>
      </c>
      <c r="X708">
        <v>4.7392999075396058E-4</v>
      </c>
    </row>
    <row r="709" spans="1:24">
      <c r="A709" s="14">
        <v>4.6490004649000463E-4</v>
      </c>
      <c r="B709" s="14">
        <v>4.6490004649000463E-4</v>
      </c>
      <c r="C709" s="14">
        <v>4.7732696897374703E-4</v>
      </c>
      <c r="D709" s="14">
        <v>4.7961630695443646E-4</v>
      </c>
      <c r="E709" s="14">
        <v>4.5392646391284613E-4</v>
      </c>
      <c r="F709" s="14">
        <v>4.6926325668700139E-4</v>
      </c>
      <c r="G709" s="14">
        <v>4.5310376076121433E-4</v>
      </c>
      <c r="H709" s="14">
        <v>4.6490004649000463E-4</v>
      </c>
      <c r="I709" s="14">
        <v>4.6019328117809482E-4</v>
      </c>
      <c r="J709" s="14">
        <v>4.4883303411131061E-4</v>
      </c>
      <c r="K709" s="14">
        <v>4.636963212048664E-4</v>
      </c>
      <c r="M709" s="5"/>
      <c r="N709">
        <v>4.7846889952153111E-4</v>
      </c>
      <c r="O709">
        <v>4.7961630695443646E-4</v>
      </c>
      <c r="P709">
        <v>4.7961630695443646E-4</v>
      </c>
      <c r="Q709">
        <v>4.5829514207149406E-4</v>
      </c>
      <c r="R709">
        <v>4.7551117451260106E-4</v>
      </c>
      <c r="S709">
        <v>4.7892720306513407E-4</v>
      </c>
      <c r="T709">
        <v>4.7961630695443646E-4</v>
      </c>
      <c r="U709">
        <v>4.6146746654360867E-4</v>
      </c>
      <c r="V709">
        <v>4.6816479400749064E-4</v>
      </c>
      <c r="W709">
        <v>4.7961630695443646E-4</v>
      </c>
      <c r="X709">
        <v>4.7392999075396058E-4</v>
      </c>
    </row>
    <row r="710" spans="1:24">
      <c r="A710" s="14">
        <v>4.6490004649000463E-4</v>
      </c>
      <c r="B710" s="14">
        <v>4.6490004649000463E-4</v>
      </c>
      <c r="C710" s="14">
        <v>4.7732696897374703E-4</v>
      </c>
      <c r="D710" s="14">
        <v>4.7961630695443646E-4</v>
      </c>
      <c r="E710" s="14">
        <v>4.5392646391284613E-4</v>
      </c>
      <c r="F710" s="14">
        <v>4.6926325668700139E-4</v>
      </c>
      <c r="G710" s="14">
        <v>4.5310376076121433E-4</v>
      </c>
      <c r="H710" s="14">
        <v>4.6490004649000463E-4</v>
      </c>
      <c r="I710" s="14">
        <v>4.6019328117809482E-4</v>
      </c>
      <c r="J710" s="14">
        <v>4.4883303411131061E-4</v>
      </c>
      <c r="K710" s="14">
        <v>4.636963212048664E-4</v>
      </c>
      <c r="M710" s="5"/>
      <c r="N710">
        <v>4.7846889952153111E-4</v>
      </c>
      <c r="O710">
        <v>4.7961630695443646E-4</v>
      </c>
      <c r="P710">
        <v>4.7961630695443646E-4</v>
      </c>
      <c r="Q710">
        <v>4.5829514207149406E-4</v>
      </c>
      <c r="R710">
        <v>4.7551117451260106E-4</v>
      </c>
      <c r="S710">
        <v>4.7892720306513407E-4</v>
      </c>
      <c r="T710">
        <v>4.7961630695443646E-4</v>
      </c>
      <c r="U710">
        <v>4.6146746654360867E-4</v>
      </c>
      <c r="V710">
        <v>4.6816479400749064E-4</v>
      </c>
      <c r="W710">
        <v>4.7961630695443646E-4</v>
      </c>
      <c r="X710">
        <v>4.7392999075396058E-4</v>
      </c>
    </row>
    <row r="711" spans="1:24">
      <c r="A711" s="14">
        <v>4.6490004649000463E-4</v>
      </c>
      <c r="B711" s="14">
        <v>4.6490004649000463E-4</v>
      </c>
      <c r="C711" s="14">
        <v>4.7732696897374703E-4</v>
      </c>
      <c r="D711" s="14">
        <v>4.7961630695443646E-4</v>
      </c>
      <c r="E711" s="14">
        <v>4.5392646391284613E-4</v>
      </c>
      <c r="F711" s="14">
        <v>4.6926325668700139E-4</v>
      </c>
      <c r="G711" s="14">
        <v>4.5310376076121433E-4</v>
      </c>
      <c r="H711" s="14">
        <v>4.6490004649000463E-4</v>
      </c>
      <c r="I711" s="14">
        <v>4.6019328117809482E-4</v>
      </c>
      <c r="J711" s="14">
        <v>4.4883303411131061E-4</v>
      </c>
      <c r="K711" s="14">
        <v>4.636963212048664E-4</v>
      </c>
      <c r="M711" s="5"/>
      <c r="N711">
        <v>4.7846889952153111E-4</v>
      </c>
      <c r="O711">
        <v>4.7961630695443646E-4</v>
      </c>
      <c r="P711">
        <v>4.7961630695443646E-4</v>
      </c>
      <c r="Q711">
        <v>4.5829514207149406E-4</v>
      </c>
      <c r="R711">
        <v>4.7551117451260106E-4</v>
      </c>
      <c r="S711">
        <v>4.7892720306513407E-4</v>
      </c>
      <c r="T711">
        <v>4.7961630695443646E-4</v>
      </c>
      <c r="U711">
        <v>4.6146746654360867E-4</v>
      </c>
      <c r="V711">
        <v>4.6816479400749064E-4</v>
      </c>
      <c r="W711">
        <v>4.7961630695443646E-4</v>
      </c>
      <c r="X711">
        <v>4.7392999075396058E-4</v>
      </c>
    </row>
    <row r="712" spans="1:24">
      <c r="A712" s="14">
        <v>4.6490004649000463E-4</v>
      </c>
      <c r="B712" s="14">
        <v>4.6490004649000463E-4</v>
      </c>
      <c r="C712" s="14">
        <v>4.7732696897374703E-4</v>
      </c>
      <c r="D712" s="14">
        <v>4.7961630695443646E-4</v>
      </c>
      <c r="E712" s="14">
        <v>4.5392646391284613E-4</v>
      </c>
      <c r="F712" s="14">
        <v>4.6926325668700139E-4</v>
      </c>
      <c r="G712" s="14">
        <v>4.5310376076121433E-4</v>
      </c>
      <c r="H712" s="14">
        <v>4.6490004649000463E-4</v>
      </c>
      <c r="I712" s="14">
        <v>4.6019328117809482E-4</v>
      </c>
      <c r="J712" s="14">
        <v>4.4883303411131061E-4</v>
      </c>
      <c r="K712" s="14">
        <v>4.636963212048664E-4</v>
      </c>
      <c r="M712" s="5"/>
      <c r="N712">
        <v>4.7846889952153111E-4</v>
      </c>
      <c r="O712">
        <v>4.7961630695443646E-4</v>
      </c>
      <c r="P712">
        <v>4.7961630695443646E-4</v>
      </c>
      <c r="Q712">
        <v>4.5829514207149406E-4</v>
      </c>
      <c r="R712">
        <v>4.7551117451260106E-4</v>
      </c>
      <c r="S712">
        <v>4.7892720306513407E-4</v>
      </c>
      <c r="T712">
        <v>4.7961630695443646E-4</v>
      </c>
      <c r="U712">
        <v>4.6146746654360867E-4</v>
      </c>
      <c r="V712">
        <v>4.6816479400749064E-4</v>
      </c>
      <c r="W712">
        <v>4.7961630695443646E-4</v>
      </c>
      <c r="X712">
        <v>4.7392999075396058E-4</v>
      </c>
    </row>
    <row r="713" spans="1:24">
      <c r="A713" s="14">
        <v>4.6490004649000463E-4</v>
      </c>
      <c r="B713" s="14">
        <v>4.6490004649000463E-4</v>
      </c>
      <c r="C713" s="14">
        <v>4.7732696897374703E-4</v>
      </c>
      <c r="D713" s="14">
        <v>4.7961630695443646E-4</v>
      </c>
      <c r="E713" s="14">
        <v>4.5392646391284613E-4</v>
      </c>
      <c r="F713" s="14">
        <v>4.6926325668700139E-4</v>
      </c>
      <c r="G713" s="14">
        <v>4.5310376076121433E-4</v>
      </c>
      <c r="H713" s="14">
        <v>4.6490004649000463E-4</v>
      </c>
      <c r="I713" s="14">
        <v>4.6019328117809482E-4</v>
      </c>
      <c r="J713" s="14">
        <v>4.4883303411131061E-4</v>
      </c>
      <c r="K713" s="14">
        <v>4.636963212048664E-4</v>
      </c>
      <c r="M713" s="5"/>
      <c r="N713">
        <v>4.7846889952153111E-4</v>
      </c>
      <c r="O713">
        <v>4.7961630695443646E-4</v>
      </c>
      <c r="P713">
        <v>4.7961630695443646E-4</v>
      </c>
      <c r="Q713">
        <v>4.5829514207149406E-4</v>
      </c>
      <c r="R713">
        <v>4.7551117451260106E-4</v>
      </c>
      <c r="S713">
        <v>4.7892720306513407E-4</v>
      </c>
      <c r="T713">
        <v>4.7961630695443646E-4</v>
      </c>
      <c r="U713">
        <v>4.6146746654360867E-4</v>
      </c>
      <c r="V713">
        <v>4.6816479400749064E-4</v>
      </c>
      <c r="W713">
        <v>4.7961630695443646E-4</v>
      </c>
      <c r="X713">
        <v>4.7392999075396058E-4</v>
      </c>
    </row>
    <row r="714" spans="1:24">
      <c r="A714" s="14">
        <v>4.6490004649000463E-4</v>
      </c>
      <c r="B714" s="14">
        <v>4.6490004649000463E-4</v>
      </c>
      <c r="C714" s="14">
        <v>4.7732696897374703E-4</v>
      </c>
      <c r="D714" s="14">
        <v>4.7961630695443646E-4</v>
      </c>
      <c r="E714" s="14">
        <v>4.5392646391284613E-4</v>
      </c>
      <c r="F714" s="14">
        <v>4.6926325668700139E-4</v>
      </c>
      <c r="G714" s="14">
        <v>4.5310376076121433E-4</v>
      </c>
      <c r="H714" s="14">
        <v>4.6490004649000463E-4</v>
      </c>
      <c r="I714" s="14">
        <v>4.6019328117809482E-4</v>
      </c>
      <c r="J714" s="14">
        <v>4.4883303411131061E-4</v>
      </c>
      <c r="K714" s="14">
        <v>4.636963212048664E-4</v>
      </c>
      <c r="M714" s="5"/>
      <c r="N714">
        <v>4.7846889952153111E-4</v>
      </c>
      <c r="O714">
        <v>4.7961630695443646E-4</v>
      </c>
      <c r="P714">
        <v>4.7961630695443646E-4</v>
      </c>
      <c r="Q714">
        <v>4.5829514207149406E-4</v>
      </c>
      <c r="R714">
        <v>4.7551117451260106E-4</v>
      </c>
      <c r="S714">
        <v>4.7892720306513407E-4</v>
      </c>
      <c r="T714">
        <v>4.7961630695443646E-4</v>
      </c>
      <c r="U714">
        <v>4.6146746654360867E-4</v>
      </c>
      <c r="V714">
        <v>4.6816479400749064E-4</v>
      </c>
      <c r="W714">
        <v>4.7961630695443646E-4</v>
      </c>
      <c r="X714">
        <v>4.7392999075396058E-4</v>
      </c>
    </row>
    <row r="715" spans="1:24">
      <c r="A715" s="14">
        <v>4.6490004649000463E-4</v>
      </c>
      <c r="B715" s="14">
        <v>4.6490004649000463E-4</v>
      </c>
      <c r="C715" s="14">
        <v>4.7732696897374703E-4</v>
      </c>
      <c r="D715" s="14">
        <v>4.7961630695443646E-4</v>
      </c>
      <c r="E715" s="14">
        <v>4.5392646391284613E-4</v>
      </c>
      <c r="F715" s="14">
        <v>4.6926325668700139E-4</v>
      </c>
      <c r="G715" s="14">
        <v>4.5310376076121433E-4</v>
      </c>
      <c r="H715" s="14">
        <v>4.6490004649000463E-4</v>
      </c>
      <c r="I715" s="14">
        <v>4.6019328117809482E-4</v>
      </c>
      <c r="J715" s="14">
        <v>4.4883303411131061E-4</v>
      </c>
      <c r="K715" s="14">
        <v>4.636963212048664E-4</v>
      </c>
      <c r="M715" s="5"/>
      <c r="N715">
        <v>4.7846889952153111E-4</v>
      </c>
      <c r="O715">
        <v>4.7961630695443646E-4</v>
      </c>
      <c r="P715">
        <v>4.7961630695443646E-4</v>
      </c>
      <c r="Q715">
        <v>4.5829514207149406E-4</v>
      </c>
      <c r="R715">
        <v>4.7551117451260106E-4</v>
      </c>
      <c r="S715">
        <v>4.7892720306513407E-4</v>
      </c>
      <c r="T715">
        <v>4.7961630695443646E-4</v>
      </c>
      <c r="U715">
        <v>4.6146746654360867E-4</v>
      </c>
      <c r="V715">
        <v>4.6816479400749064E-4</v>
      </c>
      <c r="W715">
        <v>4.7961630695443646E-4</v>
      </c>
      <c r="X715">
        <v>4.7392999075396058E-4</v>
      </c>
    </row>
    <row r="716" spans="1:24">
      <c r="A716" s="14">
        <v>4.6490004649000463E-4</v>
      </c>
      <c r="B716" s="14">
        <v>4.6490004649000463E-4</v>
      </c>
      <c r="C716" s="14">
        <v>4.7732696897374703E-4</v>
      </c>
      <c r="D716" s="14">
        <v>4.7961630695443646E-4</v>
      </c>
      <c r="E716" s="14">
        <v>4.5392646391284613E-4</v>
      </c>
      <c r="F716" s="14">
        <v>4.6926325668700139E-4</v>
      </c>
      <c r="G716" s="14">
        <v>4.5310376076121433E-4</v>
      </c>
      <c r="H716" s="14">
        <v>4.6490004649000463E-4</v>
      </c>
      <c r="I716" s="14">
        <v>4.6019328117809482E-4</v>
      </c>
      <c r="J716" s="14">
        <v>4.4883303411131061E-4</v>
      </c>
      <c r="K716" s="14">
        <v>4.636963212048664E-4</v>
      </c>
      <c r="M716" s="5"/>
      <c r="N716">
        <v>4.7846889952153111E-4</v>
      </c>
      <c r="O716">
        <v>4.7961630695443646E-4</v>
      </c>
      <c r="P716">
        <v>4.7961630695443646E-4</v>
      </c>
      <c r="Q716">
        <v>4.5829514207149406E-4</v>
      </c>
      <c r="R716">
        <v>4.7551117451260106E-4</v>
      </c>
      <c r="S716">
        <v>4.7892720306513407E-4</v>
      </c>
      <c r="T716">
        <v>4.7961630695443646E-4</v>
      </c>
      <c r="U716">
        <v>4.6146746654360867E-4</v>
      </c>
      <c r="V716">
        <v>4.6816479400749064E-4</v>
      </c>
      <c r="W716">
        <v>4.7961630695443646E-4</v>
      </c>
      <c r="X716">
        <v>4.7392999075396058E-4</v>
      </c>
    </row>
    <row r="717" spans="1:24">
      <c r="A717" s="14">
        <v>4.6490004649000463E-4</v>
      </c>
      <c r="B717" s="14">
        <v>4.6490004649000463E-4</v>
      </c>
      <c r="C717" s="14">
        <v>4.7732696897374703E-4</v>
      </c>
      <c r="D717" s="14">
        <v>4.7961630695443646E-4</v>
      </c>
      <c r="E717" s="14">
        <v>4.5392646391284613E-4</v>
      </c>
      <c r="F717" s="14">
        <v>4.6926325668700139E-4</v>
      </c>
      <c r="G717" s="14">
        <v>4.5310376076121433E-4</v>
      </c>
      <c r="H717" s="14">
        <v>4.6490004649000463E-4</v>
      </c>
      <c r="I717" s="14">
        <v>4.6019328117809482E-4</v>
      </c>
      <c r="J717" s="14">
        <v>4.4883303411131061E-4</v>
      </c>
      <c r="K717" s="14">
        <v>4.636963212048664E-4</v>
      </c>
      <c r="M717" s="5"/>
      <c r="N717">
        <v>4.7846889952153111E-4</v>
      </c>
      <c r="O717">
        <v>4.7961630695443646E-4</v>
      </c>
      <c r="P717">
        <v>4.7961630695443646E-4</v>
      </c>
      <c r="Q717">
        <v>4.5829514207149406E-4</v>
      </c>
      <c r="R717">
        <v>4.7551117451260106E-4</v>
      </c>
      <c r="S717">
        <v>4.7892720306513407E-4</v>
      </c>
      <c r="T717">
        <v>4.7961630695443646E-4</v>
      </c>
      <c r="U717">
        <v>4.6146746654360867E-4</v>
      </c>
      <c r="V717">
        <v>4.6816479400749064E-4</v>
      </c>
      <c r="W717">
        <v>4.7961630695443646E-4</v>
      </c>
      <c r="X717">
        <v>4.7392999075396058E-4</v>
      </c>
    </row>
    <row r="718" spans="1:24">
      <c r="A718" s="14">
        <v>4.6490004649000463E-4</v>
      </c>
      <c r="B718" s="14">
        <v>4.6490004649000463E-4</v>
      </c>
      <c r="C718" s="14">
        <v>4.7732696897374703E-4</v>
      </c>
      <c r="D718" s="14">
        <v>4.7961630695443646E-4</v>
      </c>
      <c r="E718" s="14">
        <v>4.5578851412944393E-4</v>
      </c>
      <c r="F718" s="14">
        <v>4.6926325668700139E-4</v>
      </c>
      <c r="G718" s="14">
        <v>4.5310376076121433E-4</v>
      </c>
      <c r="H718" s="14">
        <v>4.6490004649000463E-4</v>
      </c>
      <c r="I718" s="14">
        <v>4.6019328117809482E-4</v>
      </c>
      <c r="J718" s="14">
        <v>4.4883303411131061E-4</v>
      </c>
      <c r="K718" s="14">
        <v>4.6388252622652626E-4</v>
      </c>
      <c r="M718" s="5"/>
      <c r="N718">
        <v>4.7846889952153111E-4</v>
      </c>
      <c r="O718">
        <v>4.7961630695443646E-4</v>
      </c>
      <c r="P718">
        <v>4.7961630695443646E-4</v>
      </c>
      <c r="Q718">
        <v>4.5829514207149406E-4</v>
      </c>
      <c r="R718">
        <v>4.7551117451260106E-4</v>
      </c>
      <c r="S718">
        <v>4.7892720306513407E-4</v>
      </c>
      <c r="T718">
        <v>4.7961630695443646E-4</v>
      </c>
      <c r="U718">
        <v>4.6146746654360867E-4</v>
      </c>
      <c r="V718">
        <v>4.6816479400749064E-4</v>
      </c>
      <c r="W718">
        <v>4.7961630695443646E-4</v>
      </c>
      <c r="X718">
        <v>4.7392999075396058E-4</v>
      </c>
    </row>
    <row r="719" spans="1:24">
      <c r="A719" s="14">
        <v>4.6490004649000463E-4</v>
      </c>
      <c r="B719" s="14">
        <v>4.6490004649000463E-4</v>
      </c>
      <c r="C719" s="14">
        <v>4.7732696897374703E-4</v>
      </c>
      <c r="D719" s="14">
        <v>4.7961630695443646E-4</v>
      </c>
      <c r="E719" s="14">
        <v>4.5578851412944393E-4</v>
      </c>
      <c r="F719" s="14">
        <v>4.6926325668700139E-4</v>
      </c>
      <c r="G719" s="14">
        <v>4.5310376076121433E-4</v>
      </c>
      <c r="H719" s="14">
        <v>4.6490004649000463E-4</v>
      </c>
      <c r="I719" s="14">
        <v>4.6019328117809482E-4</v>
      </c>
      <c r="J719" s="14">
        <v>4.4883303411131061E-4</v>
      </c>
      <c r="K719" s="14">
        <v>4.6388252622652626E-4</v>
      </c>
      <c r="M719" s="5"/>
      <c r="N719">
        <v>4.7846889952153111E-4</v>
      </c>
      <c r="O719">
        <v>4.7961630695443646E-4</v>
      </c>
      <c r="P719">
        <v>4.7961630695443646E-4</v>
      </c>
      <c r="Q719">
        <v>4.5829514207149406E-4</v>
      </c>
      <c r="R719">
        <v>4.7551117451260106E-4</v>
      </c>
      <c r="S719">
        <v>4.7892720306513407E-4</v>
      </c>
      <c r="T719">
        <v>4.7961630695443646E-4</v>
      </c>
      <c r="U719">
        <v>4.6146746654360867E-4</v>
      </c>
      <c r="V719">
        <v>4.6816479400749064E-4</v>
      </c>
      <c r="W719">
        <v>4.7961630695443646E-4</v>
      </c>
      <c r="X719">
        <v>4.7392999075396058E-4</v>
      </c>
    </row>
    <row r="720" spans="1:24">
      <c r="A720" s="14">
        <v>4.6490004649000463E-4</v>
      </c>
      <c r="B720" s="14">
        <v>4.6490004649000463E-4</v>
      </c>
      <c r="C720" s="14">
        <v>4.7732696897374703E-4</v>
      </c>
      <c r="D720" s="14">
        <v>4.7961630695443646E-4</v>
      </c>
      <c r="E720" s="14">
        <v>4.5578851412944393E-4</v>
      </c>
      <c r="F720" s="14">
        <v>4.6926325668700139E-4</v>
      </c>
      <c r="G720" s="14">
        <v>4.5310376076121433E-4</v>
      </c>
      <c r="H720" s="14">
        <v>4.6490004649000463E-4</v>
      </c>
      <c r="I720" s="14">
        <v>4.6019328117809482E-4</v>
      </c>
      <c r="J720" s="14">
        <v>4.4883303411131061E-4</v>
      </c>
      <c r="K720" s="14">
        <v>4.6388252622652626E-4</v>
      </c>
      <c r="M720" s="5"/>
      <c r="N720">
        <v>4.7846889952153111E-4</v>
      </c>
      <c r="O720">
        <v>4.7961630695443646E-4</v>
      </c>
      <c r="P720">
        <v>4.7961630695443646E-4</v>
      </c>
      <c r="Q720">
        <v>4.5829514207149406E-4</v>
      </c>
      <c r="R720">
        <v>4.7551117451260106E-4</v>
      </c>
      <c r="S720">
        <v>4.7892720306513407E-4</v>
      </c>
      <c r="T720">
        <v>4.7961630695443646E-4</v>
      </c>
      <c r="U720">
        <v>4.6146746654360867E-4</v>
      </c>
      <c r="V720">
        <v>4.6816479400749064E-4</v>
      </c>
      <c r="W720">
        <v>4.7961630695443646E-4</v>
      </c>
      <c r="X720">
        <v>4.7392999075396058E-4</v>
      </c>
    </row>
    <row r="721" spans="1:24">
      <c r="A721" s="14">
        <v>4.6490004649000463E-4</v>
      </c>
      <c r="B721" s="14">
        <v>4.6490004649000463E-4</v>
      </c>
      <c r="C721" s="14">
        <v>4.7732696897374703E-4</v>
      </c>
      <c r="D721" s="14">
        <v>4.7961630695443646E-4</v>
      </c>
      <c r="E721" s="14">
        <v>4.5578851412944393E-4</v>
      </c>
      <c r="F721" s="14">
        <v>4.6926325668700139E-4</v>
      </c>
      <c r="G721" s="14">
        <v>4.5310376076121433E-4</v>
      </c>
      <c r="H721" s="14">
        <v>4.6490004649000463E-4</v>
      </c>
      <c r="I721" s="14">
        <v>4.6019328117809482E-4</v>
      </c>
      <c r="J721" s="14">
        <v>4.4883303411131061E-4</v>
      </c>
      <c r="K721" s="14">
        <v>4.6388252622652626E-4</v>
      </c>
      <c r="M721" s="5"/>
      <c r="N721">
        <v>4.7846889952153111E-4</v>
      </c>
      <c r="O721">
        <v>4.7961630695443646E-4</v>
      </c>
      <c r="P721">
        <v>4.7961630695443646E-4</v>
      </c>
      <c r="Q721">
        <v>4.5829514207149406E-4</v>
      </c>
      <c r="R721">
        <v>4.7551117451260106E-4</v>
      </c>
      <c r="S721">
        <v>4.7892720306513407E-4</v>
      </c>
      <c r="T721">
        <v>4.7961630695443646E-4</v>
      </c>
      <c r="U721">
        <v>4.6146746654360867E-4</v>
      </c>
      <c r="V721">
        <v>4.6816479400749064E-4</v>
      </c>
      <c r="W721">
        <v>4.7961630695443646E-4</v>
      </c>
      <c r="X721">
        <v>4.7392999075396058E-4</v>
      </c>
    </row>
    <row r="722" spans="1:24">
      <c r="A722" s="14">
        <v>4.6490004649000463E-4</v>
      </c>
      <c r="B722" s="14">
        <v>4.6490004649000463E-4</v>
      </c>
      <c r="C722" s="14">
        <v>4.7732696897374703E-4</v>
      </c>
      <c r="D722" s="14">
        <v>4.7961630695443646E-4</v>
      </c>
      <c r="E722" s="14">
        <v>4.5578851412944393E-4</v>
      </c>
      <c r="F722" s="14">
        <v>4.6926325668700139E-4</v>
      </c>
      <c r="G722" s="14">
        <v>4.5310376076121433E-4</v>
      </c>
      <c r="H722" s="14">
        <v>4.6490004649000463E-4</v>
      </c>
      <c r="I722" s="14">
        <v>4.6019328117809482E-4</v>
      </c>
      <c r="J722" s="14">
        <v>4.4883303411131061E-4</v>
      </c>
      <c r="K722" s="14">
        <v>4.6388252622652626E-4</v>
      </c>
      <c r="M722" s="5"/>
      <c r="N722">
        <v>4.7846889952153111E-4</v>
      </c>
      <c r="O722">
        <v>4.7961630695443646E-4</v>
      </c>
      <c r="P722">
        <v>4.7961630695443646E-4</v>
      </c>
      <c r="Q722">
        <v>4.5829514207149406E-4</v>
      </c>
      <c r="R722">
        <v>4.7551117451260106E-4</v>
      </c>
      <c r="S722">
        <v>4.7892720306513407E-4</v>
      </c>
      <c r="T722">
        <v>4.7961630695443646E-4</v>
      </c>
      <c r="U722">
        <v>4.6146746654360867E-4</v>
      </c>
      <c r="V722">
        <v>4.6816479400749064E-4</v>
      </c>
      <c r="W722">
        <v>4.7961630695443646E-4</v>
      </c>
      <c r="X722">
        <v>4.7392999075396058E-4</v>
      </c>
    </row>
    <row r="723" spans="1:24">
      <c r="A723" s="14">
        <v>4.6490004649000463E-4</v>
      </c>
      <c r="B723" s="14">
        <v>4.6490004649000463E-4</v>
      </c>
      <c r="C723" s="14">
        <v>4.7732696897374703E-4</v>
      </c>
      <c r="D723" s="14">
        <v>4.7961630695443646E-4</v>
      </c>
      <c r="E723" s="14">
        <v>4.5578851412944393E-4</v>
      </c>
      <c r="F723" s="14">
        <v>4.6926325668700139E-4</v>
      </c>
      <c r="G723" s="14">
        <v>4.5310376076121433E-4</v>
      </c>
      <c r="H723" s="14">
        <v>4.6490004649000463E-4</v>
      </c>
      <c r="I723" s="14">
        <v>4.6019328117809482E-4</v>
      </c>
      <c r="J723" s="14">
        <v>4.4883303411131061E-4</v>
      </c>
      <c r="K723" s="14">
        <v>4.6388252622652626E-4</v>
      </c>
      <c r="M723" s="5"/>
      <c r="N723">
        <v>4.7846889952153111E-4</v>
      </c>
      <c r="O723">
        <v>4.7961630695443646E-4</v>
      </c>
      <c r="P723">
        <v>4.7961630695443646E-4</v>
      </c>
      <c r="Q723">
        <v>4.5829514207149406E-4</v>
      </c>
      <c r="R723">
        <v>4.7551117451260106E-4</v>
      </c>
      <c r="S723">
        <v>4.7892720306513407E-4</v>
      </c>
      <c r="T723">
        <v>4.7961630695443646E-4</v>
      </c>
      <c r="U723">
        <v>4.6146746654360867E-4</v>
      </c>
      <c r="V723">
        <v>4.6816479400749064E-4</v>
      </c>
      <c r="W723">
        <v>4.7961630695443646E-4</v>
      </c>
      <c r="X723">
        <v>4.7392999075396058E-4</v>
      </c>
    </row>
    <row r="724" spans="1:24">
      <c r="A724" s="14">
        <v>4.6490004649000463E-4</v>
      </c>
      <c r="B724" s="14">
        <v>4.6490004649000463E-4</v>
      </c>
      <c r="C724" s="14">
        <v>4.7732696897374703E-4</v>
      </c>
      <c r="D724" s="14">
        <v>4.7961630695443646E-4</v>
      </c>
      <c r="E724" s="14">
        <v>4.5578851412944393E-4</v>
      </c>
      <c r="F724" s="14">
        <v>4.6926325668700139E-4</v>
      </c>
      <c r="G724" s="14">
        <v>4.5310376076121433E-4</v>
      </c>
      <c r="H724" s="14">
        <v>4.6490004649000463E-4</v>
      </c>
      <c r="I724" s="14">
        <v>4.6019328117809482E-4</v>
      </c>
      <c r="J724" s="14">
        <v>4.4883303411131061E-4</v>
      </c>
      <c r="K724" s="14">
        <v>4.6388252622652626E-4</v>
      </c>
      <c r="M724" s="5"/>
      <c r="N724">
        <v>4.7846889952153111E-4</v>
      </c>
      <c r="O724">
        <v>4.7961630695443646E-4</v>
      </c>
      <c r="P724">
        <v>4.7961630695443646E-4</v>
      </c>
      <c r="Q724">
        <v>4.5829514207149406E-4</v>
      </c>
      <c r="R724">
        <v>4.7551117451260106E-4</v>
      </c>
      <c r="S724">
        <v>4.7892720306513407E-4</v>
      </c>
      <c r="T724">
        <v>4.7961630695443646E-4</v>
      </c>
      <c r="U724">
        <v>4.6146746654360867E-4</v>
      </c>
      <c r="V724">
        <v>4.6816479400749064E-4</v>
      </c>
      <c r="W724">
        <v>4.7961630695443646E-4</v>
      </c>
      <c r="X724">
        <v>4.7392999075396058E-4</v>
      </c>
    </row>
    <row r="725" spans="1:24">
      <c r="A725" s="14">
        <v>4.6490004649000463E-4</v>
      </c>
      <c r="B725" s="14">
        <v>4.6490004649000463E-4</v>
      </c>
      <c r="C725" s="14">
        <v>4.7732696897374703E-4</v>
      </c>
      <c r="D725" s="14">
        <v>4.7961630695443646E-4</v>
      </c>
      <c r="E725" s="14">
        <v>4.5578851412944393E-4</v>
      </c>
      <c r="F725" s="14">
        <v>4.6926325668700139E-4</v>
      </c>
      <c r="G725" s="14">
        <v>4.5310376076121433E-4</v>
      </c>
      <c r="H725" s="14">
        <v>4.6490004649000463E-4</v>
      </c>
      <c r="I725" s="14">
        <v>4.6019328117809482E-4</v>
      </c>
      <c r="J725" s="14">
        <v>4.4883303411131061E-4</v>
      </c>
      <c r="K725" s="14">
        <v>4.6388252622652626E-4</v>
      </c>
      <c r="M725" s="5"/>
      <c r="N725">
        <v>4.7846889952153111E-4</v>
      </c>
      <c r="O725">
        <v>4.7961630695443646E-4</v>
      </c>
      <c r="P725">
        <v>4.7961630695443646E-4</v>
      </c>
      <c r="Q725">
        <v>4.5829514207149406E-4</v>
      </c>
      <c r="R725">
        <v>4.7551117451260106E-4</v>
      </c>
      <c r="S725">
        <v>4.7892720306513407E-4</v>
      </c>
      <c r="T725">
        <v>4.7961630695443646E-4</v>
      </c>
      <c r="U725">
        <v>4.6146746654360867E-4</v>
      </c>
      <c r="V725">
        <v>4.6816479400749064E-4</v>
      </c>
      <c r="W725">
        <v>4.7961630695443646E-4</v>
      </c>
      <c r="X725">
        <v>4.7392999075396058E-4</v>
      </c>
    </row>
    <row r="726" spans="1:24">
      <c r="A726" s="14">
        <v>4.6490004649000463E-4</v>
      </c>
      <c r="B726" s="14">
        <v>4.6490004649000463E-4</v>
      </c>
      <c r="C726" s="14">
        <v>4.7732696897374703E-4</v>
      </c>
      <c r="D726" s="14">
        <v>4.7961630695443646E-4</v>
      </c>
      <c r="E726" s="14">
        <v>4.5578851412944393E-4</v>
      </c>
      <c r="F726" s="14">
        <v>4.6926325668700139E-4</v>
      </c>
      <c r="G726" s="14">
        <v>4.5310376076121433E-4</v>
      </c>
      <c r="H726" s="14">
        <v>4.6490004649000463E-4</v>
      </c>
      <c r="I726" s="14">
        <v>4.6019328117809482E-4</v>
      </c>
      <c r="J726" s="14">
        <v>4.4883303411131061E-4</v>
      </c>
      <c r="K726" s="14">
        <v>4.6388252622652626E-4</v>
      </c>
      <c r="M726" s="5"/>
      <c r="N726">
        <v>4.7846889952153111E-4</v>
      </c>
      <c r="O726">
        <v>4.7961630695443646E-4</v>
      </c>
      <c r="P726">
        <v>4.7961630695443646E-4</v>
      </c>
      <c r="Q726">
        <v>4.5829514207149406E-4</v>
      </c>
      <c r="R726">
        <v>4.7551117451260106E-4</v>
      </c>
      <c r="S726">
        <v>4.7892720306513407E-4</v>
      </c>
      <c r="T726">
        <v>4.7961630695443646E-4</v>
      </c>
      <c r="U726">
        <v>4.6146746654360867E-4</v>
      </c>
      <c r="V726">
        <v>4.6816479400749064E-4</v>
      </c>
      <c r="W726">
        <v>4.7961630695443646E-4</v>
      </c>
      <c r="X726">
        <v>4.7392999075396058E-4</v>
      </c>
    </row>
    <row r="727" spans="1:24">
      <c r="A727" s="14">
        <v>4.6490004649000463E-4</v>
      </c>
      <c r="B727" s="14">
        <v>4.6490004649000463E-4</v>
      </c>
      <c r="C727" s="14">
        <v>4.7732696897374703E-4</v>
      </c>
      <c r="D727" s="14">
        <v>4.7961630695443646E-4</v>
      </c>
      <c r="E727" s="14">
        <v>4.5578851412944393E-4</v>
      </c>
      <c r="F727" s="14">
        <v>4.6926325668700139E-4</v>
      </c>
      <c r="G727" s="14">
        <v>4.5310376076121433E-4</v>
      </c>
      <c r="H727" s="14">
        <v>4.6490004649000463E-4</v>
      </c>
      <c r="I727" s="14">
        <v>4.6019328117809482E-4</v>
      </c>
      <c r="J727" s="14">
        <v>4.4883303411131061E-4</v>
      </c>
      <c r="K727" s="14">
        <v>4.6388252622652626E-4</v>
      </c>
      <c r="M727" s="5"/>
      <c r="N727">
        <v>4.7846889952153111E-4</v>
      </c>
      <c r="O727">
        <v>4.7961630695443646E-4</v>
      </c>
      <c r="P727">
        <v>4.7961630695443646E-4</v>
      </c>
      <c r="Q727">
        <v>4.5829514207149406E-4</v>
      </c>
      <c r="R727">
        <v>4.7551117451260106E-4</v>
      </c>
      <c r="S727">
        <v>4.7892720306513407E-4</v>
      </c>
      <c r="T727">
        <v>4.7961630695443646E-4</v>
      </c>
      <c r="U727">
        <v>4.6146746654360867E-4</v>
      </c>
      <c r="V727">
        <v>4.6816479400749064E-4</v>
      </c>
      <c r="W727">
        <v>4.7961630695443646E-4</v>
      </c>
      <c r="X727">
        <v>4.7392999075396058E-4</v>
      </c>
    </row>
    <row r="728" spans="1:24">
      <c r="A728" s="14">
        <v>4.6490004649000463E-4</v>
      </c>
      <c r="B728" s="14">
        <v>4.6490004649000463E-4</v>
      </c>
      <c r="C728" s="14">
        <v>4.7732696897374703E-4</v>
      </c>
      <c r="D728" s="14">
        <v>4.7961630695443646E-4</v>
      </c>
      <c r="E728" s="14">
        <v>4.5578851412944393E-4</v>
      </c>
      <c r="F728" s="14">
        <v>4.6926325668700139E-4</v>
      </c>
      <c r="G728" s="14">
        <v>4.5310376076121433E-4</v>
      </c>
      <c r="H728" s="14">
        <v>4.6490004649000463E-4</v>
      </c>
      <c r="I728" s="14">
        <v>4.6019328117809482E-4</v>
      </c>
      <c r="J728" s="14">
        <v>4.4883303411131061E-4</v>
      </c>
      <c r="K728" s="14">
        <v>4.6388252622652626E-4</v>
      </c>
      <c r="M728" s="5"/>
      <c r="N728">
        <v>4.7846889952153111E-4</v>
      </c>
      <c r="O728">
        <v>4.7961630695443646E-4</v>
      </c>
      <c r="P728">
        <v>4.7961630695443646E-4</v>
      </c>
      <c r="Q728">
        <v>4.5829514207149406E-4</v>
      </c>
      <c r="R728">
        <v>4.7551117451260106E-4</v>
      </c>
      <c r="S728">
        <v>4.7892720306513407E-4</v>
      </c>
      <c r="T728">
        <v>4.7961630695443646E-4</v>
      </c>
      <c r="U728">
        <v>4.6146746654360867E-4</v>
      </c>
      <c r="V728">
        <v>4.6816479400749064E-4</v>
      </c>
      <c r="W728">
        <v>4.7961630695443646E-4</v>
      </c>
      <c r="X728">
        <v>4.7392999075396058E-4</v>
      </c>
    </row>
    <row r="729" spans="1:24">
      <c r="A729" s="14">
        <v>4.6490004649000463E-4</v>
      </c>
      <c r="B729" s="14">
        <v>4.6490004649000463E-4</v>
      </c>
      <c r="C729" s="14">
        <v>4.7732696897374703E-4</v>
      </c>
      <c r="D729" s="14">
        <v>4.7961630695443646E-4</v>
      </c>
      <c r="E729" s="14">
        <v>4.5578851412944393E-4</v>
      </c>
      <c r="F729" s="14">
        <v>4.6926325668700139E-4</v>
      </c>
      <c r="G729" s="14">
        <v>4.5310376076121433E-4</v>
      </c>
      <c r="H729" s="14">
        <v>4.6490004649000463E-4</v>
      </c>
      <c r="I729" s="14">
        <v>4.6019328117809482E-4</v>
      </c>
      <c r="J729" s="14">
        <v>4.4883303411131061E-4</v>
      </c>
      <c r="K729" s="14">
        <v>4.6388252622652626E-4</v>
      </c>
      <c r="M729" s="5"/>
      <c r="N729">
        <v>4.7846889952153111E-4</v>
      </c>
      <c r="O729">
        <v>4.7961630695443646E-4</v>
      </c>
      <c r="P729">
        <v>4.7961630695443646E-4</v>
      </c>
      <c r="Q729">
        <v>4.5829514207149406E-4</v>
      </c>
      <c r="R729">
        <v>4.7551117451260106E-4</v>
      </c>
      <c r="S729">
        <v>4.7892720306513407E-4</v>
      </c>
      <c r="T729">
        <v>4.7961630695443646E-4</v>
      </c>
      <c r="U729">
        <v>4.6146746654360867E-4</v>
      </c>
      <c r="V729">
        <v>4.6816479400749064E-4</v>
      </c>
      <c r="W729">
        <v>4.7961630695443646E-4</v>
      </c>
      <c r="X729">
        <v>4.7392999075396058E-4</v>
      </c>
    </row>
    <row r="730" spans="1:24">
      <c r="A730" s="14">
        <v>4.6490004649000463E-4</v>
      </c>
      <c r="B730" s="14">
        <v>4.6490004649000463E-4</v>
      </c>
      <c r="C730" s="14">
        <v>4.7732696897374703E-4</v>
      </c>
      <c r="D730" s="14">
        <v>4.7961630695443646E-4</v>
      </c>
      <c r="E730" s="14">
        <v>4.5578851412944393E-4</v>
      </c>
      <c r="F730" s="14">
        <v>4.6926325668700139E-4</v>
      </c>
      <c r="G730" s="14">
        <v>4.5310376076121433E-4</v>
      </c>
      <c r="H730" s="14">
        <v>4.6490004649000463E-4</v>
      </c>
      <c r="I730" s="14">
        <v>4.6019328117809482E-4</v>
      </c>
      <c r="J730" s="14">
        <v>4.4883303411131061E-4</v>
      </c>
      <c r="K730" s="14">
        <v>4.6388252622652626E-4</v>
      </c>
      <c r="M730" s="5"/>
      <c r="N730">
        <v>4.7846889952153111E-4</v>
      </c>
      <c r="O730">
        <v>4.7961630695443646E-4</v>
      </c>
      <c r="P730">
        <v>4.7961630695443646E-4</v>
      </c>
      <c r="Q730">
        <v>4.5829514207149406E-4</v>
      </c>
      <c r="R730">
        <v>4.7551117451260106E-4</v>
      </c>
      <c r="S730">
        <v>4.7892720306513407E-4</v>
      </c>
      <c r="T730">
        <v>4.7961630695443646E-4</v>
      </c>
      <c r="U730">
        <v>4.6146746654360867E-4</v>
      </c>
      <c r="V730">
        <v>4.6816479400749064E-4</v>
      </c>
      <c r="W730">
        <v>4.7961630695443646E-4</v>
      </c>
      <c r="X730">
        <v>4.7392999075396058E-4</v>
      </c>
    </row>
    <row r="731" spans="1:24">
      <c r="A731" s="14">
        <v>4.6490004649000463E-4</v>
      </c>
      <c r="B731" s="14">
        <v>4.6490004649000463E-4</v>
      </c>
      <c r="C731" s="14">
        <v>4.7732696897374703E-4</v>
      </c>
      <c r="D731" s="14">
        <v>4.7961630695443646E-4</v>
      </c>
      <c r="E731" s="14">
        <v>4.5578851412944393E-4</v>
      </c>
      <c r="F731" s="14">
        <v>4.6926325668700139E-4</v>
      </c>
      <c r="G731" s="14">
        <v>4.5310376076121433E-4</v>
      </c>
      <c r="H731" s="14">
        <v>4.6490004649000463E-4</v>
      </c>
      <c r="I731" s="14">
        <v>4.6019328117809482E-4</v>
      </c>
      <c r="J731" s="14">
        <v>4.4883303411131061E-4</v>
      </c>
      <c r="K731" s="14">
        <v>4.6388252622652626E-4</v>
      </c>
      <c r="M731" s="5"/>
      <c r="N731">
        <v>4.7846889952153111E-4</v>
      </c>
      <c r="O731">
        <v>4.7961630695443646E-4</v>
      </c>
      <c r="P731">
        <v>4.7961630695443646E-4</v>
      </c>
      <c r="Q731">
        <v>4.5829514207149406E-4</v>
      </c>
      <c r="R731">
        <v>4.7551117451260106E-4</v>
      </c>
      <c r="S731">
        <v>4.7892720306513407E-4</v>
      </c>
      <c r="T731">
        <v>4.7961630695443646E-4</v>
      </c>
      <c r="U731">
        <v>4.6146746654360867E-4</v>
      </c>
      <c r="V731">
        <v>4.6816479400749064E-4</v>
      </c>
      <c r="W731">
        <v>4.7961630695443646E-4</v>
      </c>
      <c r="X731">
        <v>4.7392999075396058E-4</v>
      </c>
    </row>
    <row r="732" spans="1:24">
      <c r="A732" s="14">
        <v>4.6490004649000463E-4</v>
      </c>
      <c r="B732" s="14">
        <v>4.6490004649000463E-4</v>
      </c>
      <c r="C732" s="14">
        <v>4.7732696897374703E-4</v>
      </c>
      <c r="D732" s="14">
        <v>4.7961630695443646E-4</v>
      </c>
      <c r="E732" s="14">
        <v>4.5578851412944393E-4</v>
      </c>
      <c r="F732" s="14">
        <v>4.6926325668700139E-4</v>
      </c>
      <c r="G732" s="14">
        <v>4.5310376076121433E-4</v>
      </c>
      <c r="H732" s="14">
        <v>4.6490004649000463E-4</v>
      </c>
      <c r="I732" s="14">
        <v>4.6019328117809482E-4</v>
      </c>
      <c r="J732" s="14">
        <v>4.4883303411131061E-4</v>
      </c>
      <c r="K732" s="14">
        <v>4.6388252622652626E-4</v>
      </c>
      <c r="M732" s="5"/>
      <c r="N732">
        <v>4.7846889952153111E-4</v>
      </c>
      <c r="O732">
        <v>4.7961630695443646E-4</v>
      </c>
      <c r="P732">
        <v>4.7961630695443646E-4</v>
      </c>
      <c r="Q732">
        <v>4.5829514207149406E-4</v>
      </c>
      <c r="R732">
        <v>4.7551117451260106E-4</v>
      </c>
      <c r="S732">
        <v>4.7892720306513407E-4</v>
      </c>
      <c r="T732">
        <v>4.7961630695443646E-4</v>
      </c>
      <c r="U732">
        <v>4.6146746654360867E-4</v>
      </c>
      <c r="V732">
        <v>4.6816479400749064E-4</v>
      </c>
      <c r="W732">
        <v>4.7961630695443646E-4</v>
      </c>
      <c r="X732">
        <v>4.7392999075396058E-4</v>
      </c>
    </row>
    <row r="733" spans="1:24">
      <c r="A733" s="14">
        <v>4.6490004649000463E-4</v>
      </c>
      <c r="B733" s="14">
        <v>4.6490004649000463E-4</v>
      </c>
      <c r="C733" s="14">
        <v>4.7732696897374703E-4</v>
      </c>
      <c r="D733" s="14">
        <v>4.7961630695443646E-4</v>
      </c>
      <c r="E733" s="14">
        <v>4.5578851412944393E-4</v>
      </c>
      <c r="F733" s="14">
        <v>4.6926325668700139E-4</v>
      </c>
      <c r="G733" s="14">
        <v>4.5310376076121433E-4</v>
      </c>
      <c r="H733" s="14">
        <v>4.6490004649000463E-4</v>
      </c>
      <c r="I733" s="14">
        <v>4.6019328117809482E-4</v>
      </c>
      <c r="J733" s="14">
        <v>4.4883303411131061E-4</v>
      </c>
      <c r="K733" s="14">
        <v>4.6388252622652626E-4</v>
      </c>
      <c r="M733" s="5"/>
      <c r="N733">
        <v>4.7846889952153111E-4</v>
      </c>
      <c r="O733">
        <v>4.7961630695443646E-4</v>
      </c>
      <c r="P733">
        <v>4.7961630695443646E-4</v>
      </c>
      <c r="Q733">
        <v>4.5829514207149406E-4</v>
      </c>
      <c r="R733">
        <v>4.7551117451260106E-4</v>
      </c>
      <c r="S733">
        <v>4.7892720306513407E-4</v>
      </c>
      <c r="T733">
        <v>4.7961630695443646E-4</v>
      </c>
      <c r="U733">
        <v>4.6146746654360867E-4</v>
      </c>
      <c r="V733">
        <v>4.6816479400749064E-4</v>
      </c>
      <c r="W733">
        <v>4.7961630695443646E-4</v>
      </c>
      <c r="X733">
        <v>4.7392999075396058E-4</v>
      </c>
    </row>
    <row r="734" spans="1:24">
      <c r="A734" s="14">
        <v>4.6490004649000463E-4</v>
      </c>
      <c r="B734" s="14">
        <v>4.6490004649000463E-4</v>
      </c>
      <c r="C734" s="14">
        <v>4.7732696897374703E-4</v>
      </c>
      <c r="D734" s="14">
        <v>4.7961630695443646E-4</v>
      </c>
      <c r="E734" s="14">
        <v>4.5578851412944393E-4</v>
      </c>
      <c r="F734" s="14">
        <v>4.6926325668700139E-4</v>
      </c>
      <c r="G734" s="14">
        <v>4.5310376076121433E-4</v>
      </c>
      <c r="H734" s="14">
        <v>4.6490004649000463E-4</v>
      </c>
      <c r="I734" s="14">
        <v>4.6019328117809482E-4</v>
      </c>
      <c r="J734" s="14">
        <v>4.4883303411131061E-4</v>
      </c>
      <c r="K734" s="14">
        <v>4.6388252622652626E-4</v>
      </c>
      <c r="M734" s="5"/>
      <c r="N734">
        <v>4.7846889952153111E-4</v>
      </c>
      <c r="O734">
        <v>4.7961630695443646E-4</v>
      </c>
      <c r="P734">
        <v>4.7961630695443646E-4</v>
      </c>
      <c r="Q734">
        <v>4.5829514207149406E-4</v>
      </c>
      <c r="R734">
        <v>4.7551117451260106E-4</v>
      </c>
      <c r="S734">
        <v>4.7892720306513407E-4</v>
      </c>
      <c r="T734">
        <v>4.7961630695443646E-4</v>
      </c>
      <c r="U734">
        <v>4.6146746654360867E-4</v>
      </c>
      <c r="V734">
        <v>4.6816479400749064E-4</v>
      </c>
      <c r="W734">
        <v>4.7961630695443646E-4</v>
      </c>
      <c r="X734">
        <v>4.7392999075396058E-4</v>
      </c>
    </row>
    <row r="735" spans="1:24">
      <c r="A735" s="14">
        <v>4.6490004649000463E-4</v>
      </c>
      <c r="B735" s="14">
        <v>4.6490004649000463E-4</v>
      </c>
      <c r="C735" s="14">
        <v>4.7961630695443646E-4</v>
      </c>
      <c r="D735" s="14">
        <v>4.7961630695443646E-4</v>
      </c>
      <c r="E735" s="14">
        <v>4.5578851412944393E-4</v>
      </c>
      <c r="F735" s="14">
        <v>4.6926325668700139E-4</v>
      </c>
      <c r="G735" s="14">
        <v>4.5310376076121433E-4</v>
      </c>
      <c r="H735" s="14">
        <v>4.6490004649000463E-4</v>
      </c>
      <c r="I735" s="14">
        <v>4.6019328117809482E-4</v>
      </c>
      <c r="J735" s="14">
        <v>4.4883303411131061E-4</v>
      </c>
      <c r="K735" s="14">
        <v>4.641114600245952E-4</v>
      </c>
      <c r="M735" s="5"/>
      <c r="N735">
        <v>4.7846889952153111E-4</v>
      </c>
      <c r="O735">
        <v>4.7961630695443646E-4</v>
      </c>
      <c r="P735">
        <v>4.7961630695443646E-4</v>
      </c>
      <c r="Q735">
        <v>4.5829514207149406E-4</v>
      </c>
      <c r="R735">
        <v>4.7551117451260106E-4</v>
      </c>
      <c r="S735">
        <v>4.7892720306513407E-4</v>
      </c>
      <c r="T735">
        <v>4.7961630695443646E-4</v>
      </c>
      <c r="U735">
        <v>4.6146746654360867E-4</v>
      </c>
      <c r="V735">
        <v>4.6816479400749064E-4</v>
      </c>
      <c r="W735">
        <v>4.7961630695443646E-4</v>
      </c>
      <c r="X735">
        <v>4.7392999075396058E-4</v>
      </c>
    </row>
    <row r="736" spans="1:24">
      <c r="A736" s="14">
        <v>4.6490004649000463E-4</v>
      </c>
      <c r="B736" s="14">
        <v>4.6490004649000463E-4</v>
      </c>
      <c r="C736" s="14">
        <v>4.7961630695443646E-4</v>
      </c>
      <c r="D736" s="14">
        <v>4.7961630695443646E-4</v>
      </c>
      <c r="E736" s="14">
        <v>4.5578851412944393E-4</v>
      </c>
      <c r="F736" s="14">
        <v>4.6926325668700139E-4</v>
      </c>
      <c r="G736" s="14">
        <v>4.5310376076121433E-4</v>
      </c>
      <c r="H736" s="14">
        <v>4.6490004649000463E-4</v>
      </c>
      <c r="I736" s="14">
        <v>4.6019328117809482E-4</v>
      </c>
      <c r="J736" s="14">
        <v>4.4883303411131061E-4</v>
      </c>
      <c r="K736" s="14">
        <v>4.641114600245952E-4</v>
      </c>
      <c r="M736" s="5"/>
      <c r="N736">
        <v>4.7846889952153111E-4</v>
      </c>
      <c r="O736">
        <v>4.7961630695443646E-4</v>
      </c>
      <c r="P736">
        <v>4.7961630695443646E-4</v>
      </c>
      <c r="Q736">
        <v>4.5829514207149406E-4</v>
      </c>
      <c r="R736">
        <v>4.7551117451260106E-4</v>
      </c>
      <c r="S736">
        <v>4.7892720306513407E-4</v>
      </c>
      <c r="T736">
        <v>4.7961630695443646E-4</v>
      </c>
      <c r="U736">
        <v>4.6146746654360867E-4</v>
      </c>
      <c r="V736">
        <v>4.6816479400749064E-4</v>
      </c>
      <c r="W736">
        <v>4.7961630695443646E-4</v>
      </c>
      <c r="X736">
        <v>4.7392999075396058E-4</v>
      </c>
    </row>
    <row r="737" spans="1:24">
      <c r="A737" s="14">
        <v>4.6490004649000463E-4</v>
      </c>
      <c r="B737" s="14">
        <v>4.6490004649000463E-4</v>
      </c>
      <c r="C737" s="14">
        <v>4.7961630695443646E-4</v>
      </c>
      <c r="D737" s="14">
        <v>4.7961630695443646E-4</v>
      </c>
      <c r="E737" s="14">
        <v>4.5578851412944393E-4</v>
      </c>
      <c r="F737" s="14">
        <v>4.6926325668700139E-4</v>
      </c>
      <c r="G737" s="14">
        <v>4.5310376076121433E-4</v>
      </c>
      <c r="H737" s="14">
        <v>4.6490004649000463E-4</v>
      </c>
      <c r="I737" s="14">
        <v>4.6019328117809482E-4</v>
      </c>
      <c r="J737" s="14">
        <v>4.4883303411131061E-4</v>
      </c>
      <c r="K737" s="14">
        <v>4.641114600245952E-4</v>
      </c>
      <c r="M737" s="5"/>
      <c r="N737">
        <v>4.7846889952153111E-4</v>
      </c>
      <c r="O737">
        <v>4.7961630695443646E-4</v>
      </c>
      <c r="P737">
        <v>4.7961630695443646E-4</v>
      </c>
      <c r="Q737">
        <v>4.5829514207149406E-4</v>
      </c>
      <c r="R737">
        <v>4.7551117451260106E-4</v>
      </c>
      <c r="S737">
        <v>4.7892720306513407E-4</v>
      </c>
      <c r="T737">
        <v>4.7961630695443646E-4</v>
      </c>
      <c r="U737">
        <v>4.6146746654360867E-4</v>
      </c>
      <c r="V737">
        <v>4.6816479400749064E-4</v>
      </c>
      <c r="W737">
        <v>4.7961630695443646E-4</v>
      </c>
      <c r="X737">
        <v>4.7392999075396058E-4</v>
      </c>
    </row>
    <row r="738" spans="1:24">
      <c r="A738" s="14">
        <v>4.6490004649000463E-4</v>
      </c>
      <c r="B738" s="14">
        <v>4.6490004649000463E-4</v>
      </c>
      <c r="C738" s="14">
        <v>4.7961630695443646E-4</v>
      </c>
      <c r="D738" s="14">
        <v>4.7961630695443646E-4</v>
      </c>
      <c r="E738" s="14">
        <v>4.5578851412944393E-4</v>
      </c>
      <c r="F738" s="14">
        <v>4.6926325668700139E-4</v>
      </c>
      <c r="G738" s="14">
        <v>4.5310376076121433E-4</v>
      </c>
      <c r="H738" s="14">
        <v>4.6490004649000463E-4</v>
      </c>
      <c r="I738" s="14">
        <v>4.6019328117809482E-4</v>
      </c>
      <c r="J738" s="14">
        <v>4.4883303411131061E-4</v>
      </c>
      <c r="K738" s="14">
        <v>4.641114600245952E-4</v>
      </c>
      <c r="M738" s="5"/>
      <c r="N738">
        <v>4.7846889952153111E-4</v>
      </c>
      <c r="O738">
        <v>4.7961630695443646E-4</v>
      </c>
      <c r="P738">
        <v>4.7961630695443646E-4</v>
      </c>
      <c r="Q738">
        <v>4.5829514207149406E-4</v>
      </c>
      <c r="R738">
        <v>4.7551117451260106E-4</v>
      </c>
      <c r="S738">
        <v>4.7892720306513407E-4</v>
      </c>
      <c r="T738">
        <v>4.7961630695443646E-4</v>
      </c>
      <c r="U738">
        <v>4.6146746654360867E-4</v>
      </c>
      <c r="V738">
        <v>4.6816479400749064E-4</v>
      </c>
      <c r="W738">
        <v>4.7961630695443646E-4</v>
      </c>
      <c r="X738">
        <v>4.7392999075396058E-4</v>
      </c>
    </row>
    <row r="739" spans="1:24">
      <c r="A739" s="14">
        <v>4.6490004649000463E-4</v>
      </c>
      <c r="B739" s="14">
        <v>4.6490004649000463E-4</v>
      </c>
      <c r="C739" s="14">
        <v>4.7961630695443646E-4</v>
      </c>
      <c r="D739" s="14">
        <v>4.7961630695443646E-4</v>
      </c>
      <c r="E739" s="14">
        <v>4.5578851412944393E-4</v>
      </c>
      <c r="F739" s="14">
        <v>4.6926325668700139E-4</v>
      </c>
      <c r="G739" s="14">
        <v>4.5310376076121433E-4</v>
      </c>
      <c r="H739" s="14">
        <v>4.6490004649000463E-4</v>
      </c>
      <c r="I739" s="14">
        <v>4.6019328117809482E-4</v>
      </c>
      <c r="J739" s="14">
        <v>4.4883303411131061E-4</v>
      </c>
      <c r="K739" s="14">
        <v>4.641114600245952E-4</v>
      </c>
      <c r="M739" s="5"/>
      <c r="N739">
        <v>4.7846889952153111E-4</v>
      </c>
      <c r="O739">
        <v>4.7961630695443646E-4</v>
      </c>
      <c r="P739">
        <v>4.7961630695443646E-4</v>
      </c>
      <c r="Q739">
        <v>4.5829514207149406E-4</v>
      </c>
      <c r="R739">
        <v>4.7551117451260106E-4</v>
      </c>
      <c r="S739">
        <v>4.7892720306513407E-4</v>
      </c>
      <c r="T739">
        <v>4.7961630695443646E-4</v>
      </c>
      <c r="U739">
        <v>4.6146746654360867E-4</v>
      </c>
      <c r="V739">
        <v>4.6816479400749064E-4</v>
      </c>
      <c r="W739">
        <v>4.7961630695443646E-4</v>
      </c>
      <c r="X739">
        <v>4.7392999075396058E-4</v>
      </c>
    </row>
    <row r="740" spans="1:24">
      <c r="A740" s="14">
        <v>4.6490004649000463E-4</v>
      </c>
      <c r="B740" s="14">
        <v>4.6490004649000463E-4</v>
      </c>
      <c r="C740" s="14">
        <v>4.7961630695443646E-4</v>
      </c>
      <c r="D740" s="14">
        <v>4.7961630695443646E-4</v>
      </c>
      <c r="E740" s="14">
        <v>4.5578851412944393E-4</v>
      </c>
      <c r="F740" s="14">
        <v>4.6926325668700139E-4</v>
      </c>
      <c r="G740" s="14">
        <v>4.5310376076121433E-4</v>
      </c>
      <c r="H740" s="14">
        <v>4.6490004649000463E-4</v>
      </c>
      <c r="I740" s="14">
        <v>4.6019328117809482E-4</v>
      </c>
      <c r="J740" s="14">
        <v>4.4883303411131061E-4</v>
      </c>
      <c r="K740" s="14">
        <v>4.641114600245952E-4</v>
      </c>
      <c r="M740" s="5"/>
      <c r="N740">
        <v>4.7846889952153111E-4</v>
      </c>
      <c r="O740">
        <v>4.7961630695443646E-4</v>
      </c>
      <c r="P740">
        <v>4.7961630695443646E-4</v>
      </c>
      <c r="Q740">
        <v>4.5829514207149406E-4</v>
      </c>
      <c r="R740">
        <v>4.7551117451260106E-4</v>
      </c>
      <c r="S740">
        <v>4.7892720306513407E-4</v>
      </c>
      <c r="T740">
        <v>4.7961630695443646E-4</v>
      </c>
      <c r="U740">
        <v>4.6146746654360867E-4</v>
      </c>
      <c r="V740">
        <v>4.6816479400749064E-4</v>
      </c>
      <c r="W740">
        <v>4.7961630695443646E-4</v>
      </c>
      <c r="X740">
        <v>4.7392999075396058E-4</v>
      </c>
    </row>
    <row r="741" spans="1:24">
      <c r="A741" s="14">
        <v>4.6490004649000463E-4</v>
      </c>
      <c r="B741" s="14">
        <v>4.6490004649000463E-4</v>
      </c>
      <c r="C741" s="14">
        <v>4.7961630695443646E-4</v>
      </c>
      <c r="D741" s="14">
        <v>4.7961630695443646E-4</v>
      </c>
      <c r="E741" s="14">
        <v>4.5578851412944393E-4</v>
      </c>
      <c r="F741" s="14">
        <v>4.6926325668700139E-4</v>
      </c>
      <c r="G741" s="14">
        <v>4.5310376076121433E-4</v>
      </c>
      <c r="H741" s="14">
        <v>4.6490004649000463E-4</v>
      </c>
      <c r="I741" s="14">
        <v>4.6019328117809482E-4</v>
      </c>
      <c r="J741" s="14">
        <v>4.4883303411131061E-4</v>
      </c>
      <c r="K741" s="14">
        <v>4.641114600245952E-4</v>
      </c>
      <c r="M741" s="5"/>
      <c r="N741">
        <v>4.7846889952153111E-4</v>
      </c>
      <c r="O741">
        <v>4.7961630695443646E-4</v>
      </c>
      <c r="P741">
        <v>4.7961630695443646E-4</v>
      </c>
      <c r="Q741">
        <v>4.5829514207149406E-4</v>
      </c>
      <c r="R741">
        <v>4.7551117451260106E-4</v>
      </c>
      <c r="S741">
        <v>4.7892720306513407E-4</v>
      </c>
      <c r="T741">
        <v>4.7961630695443646E-4</v>
      </c>
      <c r="U741">
        <v>4.6146746654360867E-4</v>
      </c>
      <c r="V741">
        <v>4.6816479400749064E-4</v>
      </c>
      <c r="W741">
        <v>4.7961630695443646E-4</v>
      </c>
      <c r="X741">
        <v>4.7392999075396058E-4</v>
      </c>
    </row>
    <row r="742" spans="1:24">
      <c r="A742" s="14">
        <v>4.6490004649000463E-4</v>
      </c>
      <c r="B742" s="14">
        <v>4.6490004649000463E-4</v>
      </c>
      <c r="C742" s="14">
        <v>4.7961630695443646E-4</v>
      </c>
      <c r="D742" s="14">
        <v>4.7961630695443646E-4</v>
      </c>
      <c r="E742" s="14">
        <v>4.5578851412944393E-4</v>
      </c>
      <c r="F742" s="14">
        <v>4.6926325668700139E-4</v>
      </c>
      <c r="G742" s="14">
        <v>4.5310376076121433E-4</v>
      </c>
      <c r="H742" s="14">
        <v>4.6490004649000463E-4</v>
      </c>
      <c r="I742" s="14">
        <v>4.6019328117809482E-4</v>
      </c>
      <c r="J742" s="14">
        <v>4.4883303411131061E-4</v>
      </c>
      <c r="K742" s="14">
        <v>4.641114600245952E-4</v>
      </c>
      <c r="M742" s="5"/>
      <c r="N742">
        <v>4.7846889952153111E-4</v>
      </c>
      <c r="O742">
        <v>4.7961630695443646E-4</v>
      </c>
      <c r="P742">
        <v>4.7961630695443646E-4</v>
      </c>
      <c r="Q742">
        <v>4.5829514207149406E-4</v>
      </c>
      <c r="R742">
        <v>4.7551117451260106E-4</v>
      </c>
      <c r="S742">
        <v>4.7892720306513407E-4</v>
      </c>
      <c r="T742">
        <v>4.7961630695443646E-4</v>
      </c>
      <c r="U742">
        <v>4.6146746654360867E-4</v>
      </c>
      <c r="V742">
        <v>4.6816479400749064E-4</v>
      </c>
      <c r="W742">
        <v>4.7961630695443646E-4</v>
      </c>
      <c r="X742">
        <v>4.7392999075396058E-4</v>
      </c>
    </row>
    <row r="743" spans="1:24">
      <c r="A743" s="14">
        <v>4.6490004649000463E-4</v>
      </c>
      <c r="B743" s="14">
        <v>4.6490004649000463E-4</v>
      </c>
      <c r="C743" s="14">
        <v>4.7961630695443646E-4</v>
      </c>
      <c r="D743" s="14">
        <v>4.7961630695443646E-4</v>
      </c>
      <c r="E743" s="14">
        <v>4.5578851412944393E-4</v>
      </c>
      <c r="F743" s="14">
        <v>4.6926325668700139E-4</v>
      </c>
      <c r="G743" s="14">
        <v>4.5310376076121433E-4</v>
      </c>
      <c r="H743" s="14">
        <v>4.6490004649000463E-4</v>
      </c>
      <c r="I743" s="14">
        <v>4.6019328117809482E-4</v>
      </c>
      <c r="J743" s="14">
        <v>4.4883303411131061E-4</v>
      </c>
      <c r="K743" s="14">
        <v>4.641114600245952E-4</v>
      </c>
      <c r="M743" s="5"/>
      <c r="N743">
        <v>4.7846889952153111E-4</v>
      </c>
      <c r="O743">
        <v>4.7961630695443646E-4</v>
      </c>
      <c r="P743">
        <v>4.7961630695443646E-4</v>
      </c>
      <c r="Q743">
        <v>4.5829514207149406E-4</v>
      </c>
      <c r="R743">
        <v>4.7551117451260106E-4</v>
      </c>
      <c r="S743">
        <v>4.7892720306513407E-4</v>
      </c>
      <c r="T743">
        <v>4.7961630695443646E-4</v>
      </c>
      <c r="U743">
        <v>4.6146746654360867E-4</v>
      </c>
      <c r="V743">
        <v>4.6816479400749064E-4</v>
      </c>
      <c r="W743">
        <v>4.7961630695443646E-4</v>
      </c>
      <c r="X743">
        <v>4.7392999075396058E-4</v>
      </c>
    </row>
    <row r="744" spans="1:24">
      <c r="A744" s="14">
        <v>4.6490004649000463E-4</v>
      </c>
      <c r="B744" s="14">
        <v>4.6490004649000463E-4</v>
      </c>
      <c r="C744" s="14">
        <v>4.7961630695443646E-4</v>
      </c>
      <c r="D744" s="14">
        <v>4.7961630695443646E-4</v>
      </c>
      <c r="E744" s="14">
        <v>4.5578851412944393E-4</v>
      </c>
      <c r="F744" s="14">
        <v>4.6926325668700139E-4</v>
      </c>
      <c r="G744" s="14">
        <v>4.5310376076121433E-4</v>
      </c>
      <c r="H744" s="14">
        <v>4.6490004649000463E-4</v>
      </c>
      <c r="I744" s="14">
        <v>4.6019328117809482E-4</v>
      </c>
      <c r="J744" s="14">
        <v>4.4883303411131061E-4</v>
      </c>
      <c r="K744" s="14">
        <v>4.641114600245952E-4</v>
      </c>
      <c r="M744" s="5"/>
      <c r="N744">
        <v>4.7846889952153111E-4</v>
      </c>
      <c r="O744">
        <v>4.7961630695443646E-4</v>
      </c>
      <c r="P744">
        <v>4.7961630695443646E-4</v>
      </c>
      <c r="Q744">
        <v>4.5829514207149406E-4</v>
      </c>
      <c r="R744">
        <v>4.7551117451260106E-4</v>
      </c>
      <c r="S744">
        <v>4.7892720306513407E-4</v>
      </c>
      <c r="T744">
        <v>4.7961630695443646E-4</v>
      </c>
      <c r="U744">
        <v>4.6146746654360867E-4</v>
      </c>
      <c r="V744">
        <v>4.6816479400749064E-4</v>
      </c>
      <c r="W744">
        <v>4.7961630695443646E-4</v>
      </c>
      <c r="X744">
        <v>4.7392999075396058E-4</v>
      </c>
    </row>
    <row r="745" spans="1:24">
      <c r="A745" s="14">
        <v>4.6490004649000463E-4</v>
      </c>
      <c r="B745" s="14">
        <v>4.6490004649000463E-4</v>
      </c>
      <c r="C745" s="14">
        <v>4.7961630695443646E-4</v>
      </c>
      <c r="D745" s="14">
        <v>4.7961630695443646E-4</v>
      </c>
      <c r="E745" s="14">
        <v>4.5578851412944393E-4</v>
      </c>
      <c r="F745" s="14">
        <v>4.6926325668700139E-4</v>
      </c>
      <c r="G745" s="14">
        <v>4.5310376076121433E-4</v>
      </c>
      <c r="H745" s="14">
        <v>4.6490004649000463E-4</v>
      </c>
      <c r="I745" s="14">
        <v>4.6019328117809482E-4</v>
      </c>
      <c r="J745" s="14">
        <v>4.4883303411131061E-4</v>
      </c>
      <c r="K745" s="14">
        <v>4.641114600245952E-4</v>
      </c>
      <c r="M745" s="5"/>
      <c r="N745">
        <v>4.7846889952153111E-4</v>
      </c>
      <c r="O745">
        <v>4.7961630695443646E-4</v>
      </c>
      <c r="P745">
        <v>4.7961630695443646E-4</v>
      </c>
      <c r="Q745">
        <v>4.5829514207149406E-4</v>
      </c>
      <c r="R745">
        <v>4.7551117451260106E-4</v>
      </c>
      <c r="S745">
        <v>4.7892720306513407E-4</v>
      </c>
      <c r="T745">
        <v>4.7961630695443646E-4</v>
      </c>
      <c r="U745">
        <v>4.6146746654360867E-4</v>
      </c>
      <c r="V745">
        <v>4.6816479400749064E-4</v>
      </c>
      <c r="W745">
        <v>4.7961630695443646E-4</v>
      </c>
      <c r="X745">
        <v>4.7392999075396058E-4</v>
      </c>
    </row>
    <row r="746" spans="1:24">
      <c r="A746" s="14">
        <v>4.6490004649000463E-4</v>
      </c>
      <c r="B746" s="14">
        <v>4.6490004649000463E-4</v>
      </c>
      <c r="C746" s="14">
        <v>4.7961630695443646E-4</v>
      </c>
      <c r="D746" s="14">
        <v>4.7961630695443646E-4</v>
      </c>
      <c r="E746" s="14">
        <v>4.5578851412944393E-4</v>
      </c>
      <c r="F746" s="14">
        <v>4.6926325668700139E-4</v>
      </c>
      <c r="G746" s="14">
        <v>4.5310376076121433E-4</v>
      </c>
      <c r="H746" s="14">
        <v>4.6490004649000463E-4</v>
      </c>
      <c r="I746" s="14">
        <v>4.6019328117809482E-4</v>
      </c>
      <c r="J746" s="14">
        <v>4.4883303411131061E-4</v>
      </c>
      <c r="K746" s="14">
        <v>4.641114600245952E-4</v>
      </c>
      <c r="M746" s="5"/>
      <c r="N746">
        <v>4.7846889952153111E-4</v>
      </c>
      <c r="O746">
        <v>4.7961630695443646E-4</v>
      </c>
      <c r="P746">
        <v>4.7961630695443646E-4</v>
      </c>
      <c r="Q746">
        <v>4.5829514207149406E-4</v>
      </c>
      <c r="R746">
        <v>4.7551117451260106E-4</v>
      </c>
      <c r="S746">
        <v>4.7892720306513407E-4</v>
      </c>
      <c r="T746">
        <v>4.7961630695443646E-4</v>
      </c>
      <c r="U746">
        <v>4.6146746654360867E-4</v>
      </c>
      <c r="V746">
        <v>4.6816479400749064E-4</v>
      </c>
      <c r="W746">
        <v>4.7961630695443646E-4</v>
      </c>
      <c r="X746">
        <v>4.7392999075396058E-4</v>
      </c>
    </row>
    <row r="747" spans="1:24">
      <c r="A747" s="14">
        <v>4.6490004649000463E-4</v>
      </c>
      <c r="B747" s="14">
        <v>4.6490004649000463E-4</v>
      </c>
      <c r="C747" s="14">
        <v>4.7961630695443646E-4</v>
      </c>
      <c r="D747" s="14">
        <v>4.7961630695443646E-4</v>
      </c>
      <c r="E747" s="14">
        <v>4.5578851412944393E-4</v>
      </c>
      <c r="F747" s="14">
        <v>4.6926325668700139E-4</v>
      </c>
      <c r="G747" s="14">
        <v>4.5310376076121433E-4</v>
      </c>
      <c r="H747" s="14">
        <v>4.6490004649000463E-4</v>
      </c>
      <c r="I747" s="14">
        <v>4.6019328117809482E-4</v>
      </c>
      <c r="J747" s="14">
        <v>4.4883303411131061E-4</v>
      </c>
      <c r="K747" s="14">
        <v>4.641114600245952E-4</v>
      </c>
      <c r="M747" s="5"/>
      <c r="N747">
        <v>4.7846889952153111E-4</v>
      </c>
      <c r="O747">
        <v>4.7961630695443646E-4</v>
      </c>
      <c r="P747">
        <v>4.7961630695443646E-4</v>
      </c>
      <c r="Q747">
        <v>4.5829514207149406E-4</v>
      </c>
      <c r="R747">
        <v>4.7551117451260106E-4</v>
      </c>
      <c r="S747">
        <v>4.7892720306513407E-4</v>
      </c>
      <c r="T747">
        <v>4.7961630695443646E-4</v>
      </c>
      <c r="U747">
        <v>4.6146746654360867E-4</v>
      </c>
      <c r="V747">
        <v>4.6816479400749064E-4</v>
      </c>
      <c r="W747">
        <v>4.7961630695443646E-4</v>
      </c>
      <c r="X747">
        <v>4.7392999075396058E-4</v>
      </c>
    </row>
    <row r="748" spans="1:24">
      <c r="A748" s="14">
        <v>4.6490004649000463E-4</v>
      </c>
      <c r="B748" s="14">
        <v>4.6490004649000463E-4</v>
      </c>
      <c r="C748" s="14">
        <v>4.7961630695443646E-4</v>
      </c>
      <c r="D748" s="14">
        <v>4.7961630695443646E-4</v>
      </c>
      <c r="E748" s="14">
        <v>4.5578851412944393E-4</v>
      </c>
      <c r="F748" s="14">
        <v>4.6926325668700139E-4</v>
      </c>
      <c r="G748" s="14">
        <v>4.5310376076121433E-4</v>
      </c>
      <c r="H748" s="14">
        <v>4.6490004649000463E-4</v>
      </c>
      <c r="I748" s="14">
        <v>4.6019328117809482E-4</v>
      </c>
      <c r="J748" s="14">
        <v>4.4883303411131061E-4</v>
      </c>
      <c r="K748" s="14">
        <v>4.641114600245952E-4</v>
      </c>
      <c r="M748" s="5"/>
      <c r="N748">
        <v>4.7846889952153111E-4</v>
      </c>
      <c r="O748">
        <v>4.7961630695443646E-4</v>
      </c>
      <c r="P748">
        <v>4.7961630695443646E-4</v>
      </c>
      <c r="Q748">
        <v>4.5829514207149406E-4</v>
      </c>
      <c r="R748">
        <v>4.7551117451260106E-4</v>
      </c>
      <c r="S748">
        <v>4.7892720306513407E-4</v>
      </c>
      <c r="T748">
        <v>4.7961630695443646E-4</v>
      </c>
      <c r="U748">
        <v>4.6146746654360867E-4</v>
      </c>
      <c r="V748">
        <v>4.6816479400749064E-4</v>
      </c>
      <c r="W748">
        <v>4.7961630695443646E-4</v>
      </c>
      <c r="X748">
        <v>4.7392999075396058E-4</v>
      </c>
    </row>
    <row r="749" spans="1:24">
      <c r="A749" s="14">
        <v>4.6490004649000463E-4</v>
      </c>
      <c r="B749" s="14">
        <v>4.6490004649000463E-4</v>
      </c>
      <c r="C749" s="14">
        <v>4.7961630695443646E-4</v>
      </c>
      <c r="D749" s="14">
        <v>4.7961630695443646E-4</v>
      </c>
      <c r="E749" s="14">
        <v>4.5578851412944393E-4</v>
      </c>
      <c r="F749" s="14">
        <v>4.6926325668700139E-4</v>
      </c>
      <c r="G749" s="14">
        <v>4.5310376076121433E-4</v>
      </c>
      <c r="H749" s="14">
        <v>4.6490004649000463E-4</v>
      </c>
      <c r="I749" s="14">
        <v>4.6019328117809482E-4</v>
      </c>
      <c r="J749" s="14">
        <v>4.4883303411131061E-4</v>
      </c>
      <c r="K749" s="14">
        <v>4.641114600245952E-4</v>
      </c>
      <c r="M749" s="5"/>
      <c r="N749">
        <v>4.7846889952153111E-4</v>
      </c>
      <c r="O749">
        <v>4.7961630695443646E-4</v>
      </c>
      <c r="P749">
        <v>4.7961630695443646E-4</v>
      </c>
      <c r="Q749">
        <v>4.5829514207149406E-4</v>
      </c>
      <c r="R749">
        <v>4.7551117451260106E-4</v>
      </c>
      <c r="S749">
        <v>4.7892720306513407E-4</v>
      </c>
      <c r="T749">
        <v>4.7961630695443646E-4</v>
      </c>
      <c r="U749">
        <v>4.6146746654360867E-4</v>
      </c>
      <c r="V749">
        <v>4.6816479400749064E-4</v>
      </c>
      <c r="W749">
        <v>4.7961630695443646E-4</v>
      </c>
      <c r="X749">
        <v>4.7392999075396058E-4</v>
      </c>
    </row>
    <row r="750" spans="1:24">
      <c r="A750" s="14">
        <v>4.6490004649000463E-4</v>
      </c>
      <c r="B750" s="14">
        <v>4.6490004649000463E-4</v>
      </c>
      <c r="C750" s="14">
        <v>4.7961630695443646E-4</v>
      </c>
      <c r="D750" s="14">
        <v>4.7961630695443646E-4</v>
      </c>
      <c r="E750" s="14">
        <v>4.5578851412944393E-4</v>
      </c>
      <c r="F750" s="14">
        <v>4.6926325668700139E-4</v>
      </c>
      <c r="G750" s="14">
        <v>4.5310376076121433E-4</v>
      </c>
      <c r="H750" s="14">
        <v>4.6490004649000463E-4</v>
      </c>
      <c r="I750" s="14">
        <v>4.6019328117809482E-4</v>
      </c>
      <c r="J750" s="14">
        <v>4.4883303411131061E-4</v>
      </c>
      <c r="K750" s="14">
        <v>4.641114600245952E-4</v>
      </c>
      <c r="M750" s="5"/>
      <c r="N750">
        <v>4.7846889952153111E-4</v>
      </c>
      <c r="O750">
        <v>4.7961630695443646E-4</v>
      </c>
      <c r="P750">
        <v>4.7961630695443646E-4</v>
      </c>
      <c r="Q750">
        <v>4.5829514207149406E-4</v>
      </c>
      <c r="R750">
        <v>4.7551117451260106E-4</v>
      </c>
      <c r="S750">
        <v>4.7892720306513407E-4</v>
      </c>
      <c r="T750">
        <v>4.7961630695443646E-4</v>
      </c>
      <c r="U750">
        <v>4.6146746654360867E-4</v>
      </c>
      <c r="V750">
        <v>4.6816479400749064E-4</v>
      </c>
      <c r="W750">
        <v>4.7961630695443646E-4</v>
      </c>
      <c r="X750">
        <v>4.7392999075396058E-4</v>
      </c>
    </row>
    <row r="751" spans="1:24">
      <c r="A751" s="14">
        <v>4.6490004649000463E-4</v>
      </c>
      <c r="B751" s="14">
        <v>4.6490004649000463E-4</v>
      </c>
      <c r="C751" s="14">
        <v>4.7961630695443646E-4</v>
      </c>
      <c r="D751" s="14">
        <v>4.7961630695443646E-4</v>
      </c>
      <c r="E751" s="14">
        <v>4.5578851412944393E-4</v>
      </c>
      <c r="F751" s="14">
        <v>4.6926325668700139E-4</v>
      </c>
      <c r="G751" s="14">
        <v>4.5310376076121433E-4</v>
      </c>
      <c r="H751" s="14">
        <v>4.6490004649000463E-4</v>
      </c>
      <c r="I751" s="14">
        <v>4.6019328117809482E-4</v>
      </c>
      <c r="J751" s="14">
        <v>4.4883303411131061E-4</v>
      </c>
      <c r="K751" s="14">
        <v>4.641114600245952E-4</v>
      </c>
      <c r="M751" s="5"/>
      <c r="N751">
        <v>4.7846889952153111E-4</v>
      </c>
      <c r="O751">
        <v>4.7961630695443646E-4</v>
      </c>
      <c r="P751">
        <v>4.7961630695443646E-4</v>
      </c>
      <c r="Q751">
        <v>4.5829514207149406E-4</v>
      </c>
      <c r="R751">
        <v>4.7551117451260106E-4</v>
      </c>
      <c r="S751">
        <v>4.7892720306513407E-4</v>
      </c>
      <c r="T751">
        <v>4.7961630695443646E-4</v>
      </c>
      <c r="U751">
        <v>4.6146746654360867E-4</v>
      </c>
      <c r="V751">
        <v>4.6816479400749064E-4</v>
      </c>
      <c r="W751">
        <v>4.7961630695443646E-4</v>
      </c>
      <c r="X751">
        <v>4.7392999075396058E-4</v>
      </c>
    </row>
    <row r="752" spans="1:24">
      <c r="A752" s="14">
        <v>4.6490004649000463E-4</v>
      </c>
      <c r="B752" s="14">
        <v>4.6490004649000463E-4</v>
      </c>
      <c r="C752" s="14">
        <v>4.7961630695443646E-4</v>
      </c>
      <c r="D752" s="14">
        <v>4.7961630695443646E-4</v>
      </c>
      <c r="E752" s="14">
        <v>4.5578851412944393E-4</v>
      </c>
      <c r="F752" s="14">
        <v>4.6926325668700139E-4</v>
      </c>
      <c r="G752" s="14">
        <v>4.5310376076121433E-4</v>
      </c>
      <c r="H752" s="14">
        <v>4.6490004649000463E-4</v>
      </c>
      <c r="I752" s="14">
        <v>4.6019328117809482E-4</v>
      </c>
      <c r="J752" s="14">
        <v>4.4883303411131061E-4</v>
      </c>
      <c r="K752" s="14">
        <v>4.641114600245952E-4</v>
      </c>
      <c r="M752" s="5"/>
      <c r="N752">
        <v>4.7846889952153111E-4</v>
      </c>
      <c r="O752">
        <v>4.7961630695443646E-4</v>
      </c>
      <c r="P752">
        <v>4.7961630695443646E-4</v>
      </c>
      <c r="Q752">
        <v>4.5829514207149406E-4</v>
      </c>
      <c r="R752">
        <v>4.7551117451260106E-4</v>
      </c>
      <c r="S752">
        <v>4.7892720306513407E-4</v>
      </c>
      <c r="T752">
        <v>4.7961630695443646E-4</v>
      </c>
      <c r="U752">
        <v>4.6146746654360867E-4</v>
      </c>
      <c r="V752">
        <v>4.6816479400749064E-4</v>
      </c>
      <c r="W752">
        <v>4.7961630695443646E-4</v>
      </c>
      <c r="X752">
        <v>4.7392999075396058E-4</v>
      </c>
    </row>
    <row r="753" spans="1:24">
      <c r="A753" s="14">
        <v>4.6490004649000463E-4</v>
      </c>
      <c r="B753" s="14">
        <v>4.6490004649000463E-4</v>
      </c>
      <c r="C753" s="14">
        <v>4.7961630695443646E-4</v>
      </c>
      <c r="D753" s="14">
        <v>4.7961630695443646E-4</v>
      </c>
      <c r="E753" s="14">
        <v>4.5578851412944393E-4</v>
      </c>
      <c r="F753" s="14">
        <v>4.6926325668700139E-4</v>
      </c>
      <c r="G753" s="14">
        <v>4.5310376076121433E-4</v>
      </c>
      <c r="H753" s="14">
        <v>4.6490004649000463E-4</v>
      </c>
      <c r="I753" s="14">
        <v>4.6019328117809482E-4</v>
      </c>
      <c r="J753" s="14">
        <v>4.4883303411131061E-4</v>
      </c>
      <c r="K753" s="14">
        <v>4.641114600245952E-4</v>
      </c>
      <c r="M753" s="5"/>
      <c r="N753">
        <v>4.7846889952153111E-4</v>
      </c>
      <c r="O753">
        <v>4.7961630695443646E-4</v>
      </c>
      <c r="P753">
        <v>4.7961630695443646E-4</v>
      </c>
      <c r="Q753">
        <v>4.5829514207149406E-4</v>
      </c>
      <c r="R753">
        <v>4.7551117451260106E-4</v>
      </c>
      <c r="S753">
        <v>4.7892720306513407E-4</v>
      </c>
      <c r="T753">
        <v>4.7961630695443646E-4</v>
      </c>
      <c r="U753">
        <v>4.6146746654360867E-4</v>
      </c>
      <c r="V753">
        <v>4.6816479400749064E-4</v>
      </c>
      <c r="W753">
        <v>4.7961630695443646E-4</v>
      </c>
      <c r="X753">
        <v>4.7392999075396058E-4</v>
      </c>
    </row>
    <row r="754" spans="1:24">
      <c r="A754" s="14">
        <v>4.6490004649000463E-4</v>
      </c>
      <c r="B754" s="14">
        <v>4.6490004649000463E-4</v>
      </c>
      <c r="C754" s="14">
        <v>4.7961630695443646E-4</v>
      </c>
      <c r="D754" s="14">
        <v>4.7961630695443646E-4</v>
      </c>
      <c r="E754" s="14">
        <v>4.5578851412944393E-4</v>
      </c>
      <c r="F754" s="14">
        <v>4.6926325668700139E-4</v>
      </c>
      <c r="G754" s="14">
        <v>4.5310376076121433E-4</v>
      </c>
      <c r="H754" s="14">
        <v>4.6490004649000463E-4</v>
      </c>
      <c r="I754" s="14">
        <v>4.6019328117809482E-4</v>
      </c>
      <c r="J754" s="14">
        <v>4.4883303411131061E-4</v>
      </c>
      <c r="K754" s="14">
        <v>4.641114600245952E-4</v>
      </c>
      <c r="M754" s="5"/>
      <c r="N754">
        <v>4.7846889952153111E-4</v>
      </c>
      <c r="O754">
        <v>4.7961630695443646E-4</v>
      </c>
      <c r="P754">
        <v>4.7961630695443646E-4</v>
      </c>
      <c r="Q754">
        <v>4.5829514207149406E-4</v>
      </c>
      <c r="R754">
        <v>4.7551117451260106E-4</v>
      </c>
      <c r="S754">
        <v>4.7892720306513407E-4</v>
      </c>
      <c r="T754">
        <v>4.7961630695443646E-4</v>
      </c>
      <c r="U754">
        <v>4.6146746654360867E-4</v>
      </c>
      <c r="V754">
        <v>4.6816479400749064E-4</v>
      </c>
      <c r="W754">
        <v>4.7961630695443646E-4</v>
      </c>
      <c r="X754">
        <v>4.7392999075396058E-4</v>
      </c>
    </row>
    <row r="755" spans="1:24">
      <c r="A755" s="14">
        <v>4.6490004649000463E-4</v>
      </c>
      <c r="B755" s="14">
        <v>4.6490004649000463E-4</v>
      </c>
      <c r="C755" s="14">
        <v>4.7961630695443646E-4</v>
      </c>
      <c r="D755" s="14">
        <v>4.7961630695443646E-4</v>
      </c>
      <c r="E755" s="14">
        <v>4.5578851412944393E-4</v>
      </c>
      <c r="F755" s="14">
        <v>4.6926325668700139E-4</v>
      </c>
      <c r="G755" s="14">
        <v>4.5310376076121433E-4</v>
      </c>
      <c r="H755" s="14">
        <v>4.6490004649000463E-4</v>
      </c>
      <c r="I755" s="14">
        <v>4.6019328117809482E-4</v>
      </c>
      <c r="J755" s="14">
        <v>4.4883303411131061E-4</v>
      </c>
      <c r="K755" s="14">
        <v>4.641114600245952E-4</v>
      </c>
      <c r="M755" s="5"/>
      <c r="N755">
        <v>4.7846889952153111E-4</v>
      </c>
      <c r="O755">
        <v>4.7961630695443646E-4</v>
      </c>
      <c r="P755">
        <v>4.7961630695443646E-4</v>
      </c>
      <c r="Q755">
        <v>4.5829514207149406E-4</v>
      </c>
      <c r="R755">
        <v>4.7551117451260106E-4</v>
      </c>
      <c r="S755">
        <v>4.7892720306513407E-4</v>
      </c>
      <c r="T755">
        <v>4.7961630695443646E-4</v>
      </c>
      <c r="U755">
        <v>4.6146746654360867E-4</v>
      </c>
      <c r="V755">
        <v>4.6816479400749064E-4</v>
      </c>
      <c r="W755">
        <v>4.7961630695443646E-4</v>
      </c>
      <c r="X755">
        <v>4.7392999075396058E-4</v>
      </c>
    </row>
    <row r="756" spans="1:24">
      <c r="A756" s="14">
        <v>4.6490004649000463E-4</v>
      </c>
      <c r="B756" s="14">
        <v>4.6490004649000463E-4</v>
      </c>
      <c r="C756" s="14">
        <v>4.7961630695443646E-4</v>
      </c>
      <c r="D756" s="14">
        <v>4.7961630695443646E-4</v>
      </c>
      <c r="E756" s="14">
        <v>4.5578851412944393E-4</v>
      </c>
      <c r="F756" s="14">
        <v>4.6926325668700139E-4</v>
      </c>
      <c r="G756" s="14">
        <v>4.5310376076121433E-4</v>
      </c>
      <c r="H756" s="14">
        <v>4.6490004649000463E-4</v>
      </c>
      <c r="I756" s="14">
        <v>4.6019328117809482E-4</v>
      </c>
      <c r="J756" s="14">
        <v>4.4883303411131061E-4</v>
      </c>
      <c r="K756" s="14">
        <v>4.641114600245952E-4</v>
      </c>
      <c r="M756" s="5"/>
      <c r="N756">
        <v>4.7846889952153111E-4</v>
      </c>
      <c r="O756">
        <v>4.7961630695443646E-4</v>
      </c>
      <c r="P756">
        <v>4.7961630695443646E-4</v>
      </c>
      <c r="Q756">
        <v>4.5829514207149406E-4</v>
      </c>
      <c r="R756">
        <v>4.7551117451260106E-4</v>
      </c>
      <c r="S756">
        <v>4.7892720306513407E-4</v>
      </c>
      <c r="T756">
        <v>4.7961630695443646E-4</v>
      </c>
      <c r="U756">
        <v>4.6146746654360867E-4</v>
      </c>
      <c r="V756">
        <v>4.6816479400749064E-4</v>
      </c>
      <c r="W756">
        <v>4.7961630695443646E-4</v>
      </c>
      <c r="X756">
        <v>4.7392999075396058E-4</v>
      </c>
    </row>
    <row r="757" spans="1:24">
      <c r="A757" s="14">
        <v>4.6490004649000463E-4</v>
      </c>
      <c r="B757" s="14">
        <v>4.6490004649000463E-4</v>
      </c>
      <c r="C757" s="14">
        <v>4.7961630695443646E-4</v>
      </c>
      <c r="D757" s="14">
        <v>4.7961630695443646E-4</v>
      </c>
      <c r="E757" s="14">
        <v>4.5578851412944393E-4</v>
      </c>
      <c r="F757" s="14">
        <v>4.6926325668700139E-4</v>
      </c>
      <c r="G757" s="14">
        <v>4.5310376076121433E-4</v>
      </c>
      <c r="H757" s="14">
        <v>4.6490004649000463E-4</v>
      </c>
      <c r="I757" s="14">
        <v>4.6019328117809482E-4</v>
      </c>
      <c r="J757" s="14">
        <v>4.4883303411131061E-4</v>
      </c>
      <c r="K757" s="14">
        <v>4.641114600245952E-4</v>
      </c>
      <c r="M757" s="5"/>
      <c r="N757">
        <v>4.7846889952153111E-4</v>
      </c>
      <c r="O757">
        <v>4.7961630695443646E-4</v>
      </c>
      <c r="P757">
        <v>4.7961630695443646E-4</v>
      </c>
      <c r="Q757">
        <v>4.5829514207149406E-4</v>
      </c>
      <c r="R757">
        <v>4.7551117451260106E-4</v>
      </c>
      <c r="S757">
        <v>4.7892720306513407E-4</v>
      </c>
      <c r="T757">
        <v>4.7961630695443646E-4</v>
      </c>
      <c r="U757">
        <v>4.6146746654360867E-4</v>
      </c>
      <c r="V757">
        <v>4.6816479400749064E-4</v>
      </c>
      <c r="W757">
        <v>4.7961630695443646E-4</v>
      </c>
      <c r="X757">
        <v>4.7392999075396058E-4</v>
      </c>
    </row>
    <row r="758" spans="1:24">
      <c r="A758" s="14">
        <v>4.6490004649000463E-4</v>
      </c>
      <c r="B758" s="14">
        <v>4.6490004649000463E-4</v>
      </c>
      <c r="C758" s="14">
        <v>4.7961630695443646E-4</v>
      </c>
      <c r="D758" s="14">
        <v>4.7961630695443646E-4</v>
      </c>
      <c r="E758" s="14">
        <v>4.5578851412944393E-4</v>
      </c>
      <c r="F758" s="14">
        <v>4.6926325668700139E-4</v>
      </c>
      <c r="G758" s="14">
        <v>4.5310376076121433E-4</v>
      </c>
      <c r="H758" s="14">
        <v>4.6490004649000463E-4</v>
      </c>
      <c r="I758" s="14">
        <v>4.6019328117809482E-4</v>
      </c>
      <c r="J758" s="14">
        <v>4.4883303411131061E-4</v>
      </c>
      <c r="K758" s="14">
        <v>4.641114600245952E-4</v>
      </c>
      <c r="M758" s="5"/>
      <c r="N758">
        <v>4.7846889952153111E-4</v>
      </c>
      <c r="O758">
        <v>4.7961630695443646E-4</v>
      </c>
      <c r="P758">
        <v>4.7961630695443646E-4</v>
      </c>
      <c r="Q758">
        <v>4.5829514207149406E-4</v>
      </c>
      <c r="R758">
        <v>4.7551117451260106E-4</v>
      </c>
      <c r="S758">
        <v>4.7892720306513407E-4</v>
      </c>
      <c r="T758">
        <v>4.7961630695443646E-4</v>
      </c>
      <c r="U758">
        <v>4.6146746654360867E-4</v>
      </c>
      <c r="V758">
        <v>4.6816479400749064E-4</v>
      </c>
      <c r="W758">
        <v>4.7961630695443646E-4</v>
      </c>
      <c r="X758">
        <v>4.7392999075396058E-4</v>
      </c>
    </row>
    <row r="759" spans="1:24">
      <c r="A759" s="14">
        <v>4.6490004649000463E-4</v>
      </c>
      <c r="B759" s="14">
        <v>4.6490004649000463E-4</v>
      </c>
      <c r="C759" s="14">
        <v>4.7961630695443646E-4</v>
      </c>
      <c r="D759" s="14">
        <v>4.7961630695443646E-4</v>
      </c>
      <c r="E759" s="14">
        <v>4.5578851412944393E-4</v>
      </c>
      <c r="F759" s="14">
        <v>4.6926325668700139E-4</v>
      </c>
      <c r="G759" s="14">
        <v>4.5310376076121433E-4</v>
      </c>
      <c r="H759" s="14">
        <v>4.6490004649000463E-4</v>
      </c>
      <c r="I759" s="14">
        <v>4.6019328117809482E-4</v>
      </c>
      <c r="J759" s="14">
        <v>4.4883303411131061E-4</v>
      </c>
      <c r="K759" s="14">
        <v>4.641114600245952E-4</v>
      </c>
      <c r="M759" s="5"/>
      <c r="N759">
        <v>4.7846889952153111E-4</v>
      </c>
      <c r="O759">
        <v>4.7961630695443646E-4</v>
      </c>
      <c r="P759">
        <v>4.7961630695443646E-4</v>
      </c>
      <c r="Q759">
        <v>4.5829514207149406E-4</v>
      </c>
      <c r="R759">
        <v>4.7551117451260106E-4</v>
      </c>
      <c r="S759">
        <v>4.7892720306513407E-4</v>
      </c>
      <c r="T759">
        <v>4.7961630695443646E-4</v>
      </c>
      <c r="U759">
        <v>4.6146746654360867E-4</v>
      </c>
      <c r="V759">
        <v>4.6816479400749064E-4</v>
      </c>
      <c r="W759">
        <v>4.7961630695443646E-4</v>
      </c>
      <c r="X759">
        <v>4.7392999075396058E-4</v>
      </c>
    </row>
    <row r="760" spans="1:24">
      <c r="A760" s="14">
        <v>4.6490004649000463E-4</v>
      </c>
      <c r="B760" s="14">
        <v>4.6490004649000463E-4</v>
      </c>
      <c r="C760" s="14">
        <v>4.7961630695443646E-4</v>
      </c>
      <c r="D760" s="14">
        <v>4.7961630695443646E-4</v>
      </c>
      <c r="E760" s="14">
        <v>4.5578851412944393E-4</v>
      </c>
      <c r="F760" s="14">
        <v>4.6926325668700139E-4</v>
      </c>
      <c r="G760" s="14">
        <v>4.5310376076121433E-4</v>
      </c>
      <c r="H760" s="14">
        <v>4.6490004649000463E-4</v>
      </c>
      <c r="I760" s="14">
        <v>4.6019328117809482E-4</v>
      </c>
      <c r="J760" s="14">
        <v>4.4883303411131061E-4</v>
      </c>
      <c r="K760" s="14">
        <v>4.641114600245952E-4</v>
      </c>
      <c r="M760" s="5"/>
      <c r="N760">
        <v>4.7846889952153111E-4</v>
      </c>
      <c r="O760">
        <v>4.7961630695443646E-4</v>
      </c>
      <c r="P760">
        <v>4.7961630695443646E-4</v>
      </c>
      <c r="Q760">
        <v>4.5829514207149406E-4</v>
      </c>
      <c r="R760">
        <v>4.7551117451260106E-4</v>
      </c>
      <c r="S760">
        <v>4.7892720306513407E-4</v>
      </c>
      <c r="T760">
        <v>4.7961630695443646E-4</v>
      </c>
      <c r="U760">
        <v>4.6146746654360867E-4</v>
      </c>
      <c r="V760">
        <v>4.6816479400749064E-4</v>
      </c>
      <c r="W760">
        <v>4.7961630695443646E-4</v>
      </c>
      <c r="X760">
        <v>4.7392999075396058E-4</v>
      </c>
    </row>
    <row r="761" spans="1:24">
      <c r="A761" s="14">
        <v>4.6490004649000463E-4</v>
      </c>
      <c r="B761" s="14">
        <v>4.6490004649000463E-4</v>
      </c>
      <c r="C761" s="14">
        <v>4.7961630695443646E-4</v>
      </c>
      <c r="D761" s="14">
        <v>4.7961630695443646E-4</v>
      </c>
      <c r="E761" s="14">
        <v>4.5578851412944393E-4</v>
      </c>
      <c r="F761" s="14">
        <v>4.6926325668700139E-4</v>
      </c>
      <c r="G761" s="14">
        <v>4.5310376076121433E-4</v>
      </c>
      <c r="H761" s="14">
        <v>4.6490004649000463E-4</v>
      </c>
      <c r="I761" s="14">
        <v>4.6019328117809482E-4</v>
      </c>
      <c r="J761" s="14">
        <v>4.4883303411131061E-4</v>
      </c>
      <c r="K761" s="14">
        <v>4.641114600245952E-4</v>
      </c>
      <c r="M761" s="5"/>
      <c r="N761">
        <v>4.7846889952153111E-4</v>
      </c>
      <c r="O761">
        <v>4.7961630695443646E-4</v>
      </c>
      <c r="P761">
        <v>4.7961630695443646E-4</v>
      </c>
      <c r="Q761">
        <v>4.5829514207149406E-4</v>
      </c>
      <c r="R761">
        <v>4.7551117451260106E-4</v>
      </c>
      <c r="S761">
        <v>4.7892720306513407E-4</v>
      </c>
      <c r="T761">
        <v>4.7961630695443646E-4</v>
      </c>
      <c r="U761">
        <v>4.6146746654360867E-4</v>
      </c>
      <c r="V761">
        <v>4.6816479400749064E-4</v>
      </c>
      <c r="W761">
        <v>4.7961630695443646E-4</v>
      </c>
      <c r="X761">
        <v>4.7392999075396058E-4</v>
      </c>
    </row>
    <row r="762" spans="1:24">
      <c r="A762" s="14">
        <v>4.6490004649000463E-4</v>
      </c>
      <c r="B762" s="14">
        <v>4.6490004649000463E-4</v>
      </c>
      <c r="C762" s="14">
        <v>4.7961630695443646E-4</v>
      </c>
      <c r="D762" s="14">
        <v>4.7961630695443646E-4</v>
      </c>
      <c r="E762" s="14">
        <v>4.5578851412944393E-4</v>
      </c>
      <c r="F762" s="14">
        <v>4.6926325668700139E-4</v>
      </c>
      <c r="G762" s="14">
        <v>4.5310376076121433E-4</v>
      </c>
      <c r="H762" s="14">
        <v>4.6490004649000463E-4</v>
      </c>
      <c r="I762" s="14">
        <v>4.6019328117809482E-4</v>
      </c>
      <c r="J762" s="14">
        <v>4.4883303411131061E-4</v>
      </c>
      <c r="K762" s="14">
        <v>4.641114600245952E-4</v>
      </c>
      <c r="M762" s="5"/>
      <c r="N762">
        <v>4.7846889952153111E-4</v>
      </c>
      <c r="O762">
        <v>4.7961630695443646E-4</v>
      </c>
      <c r="P762">
        <v>4.7961630695443646E-4</v>
      </c>
      <c r="Q762">
        <v>4.5829514207149406E-4</v>
      </c>
      <c r="R762">
        <v>4.7551117451260106E-4</v>
      </c>
      <c r="S762">
        <v>4.7892720306513407E-4</v>
      </c>
      <c r="T762">
        <v>4.7961630695443646E-4</v>
      </c>
      <c r="U762">
        <v>4.6146746654360867E-4</v>
      </c>
      <c r="V762">
        <v>4.6816479400749064E-4</v>
      </c>
      <c r="W762">
        <v>4.7961630695443646E-4</v>
      </c>
      <c r="X762">
        <v>4.7392999075396058E-4</v>
      </c>
    </row>
    <row r="763" spans="1:24">
      <c r="A763" s="14">
        <v>4.6490004649000463E-4</v>
      </c>
      <c r="B763" s="14">
        <v>4.6490004649000463E-4</v>
      </c>
      <c r="C763" s="14">
        <v>4.7961630695443646E-4</v>
      </c>
      <c r="D763" s="14">
        <v>4.7961630695443646E-4</v>
      </c>
      <c r="E763" s="14">
        <v>4.5578851412944393E-4</v>
      </c>
      <c r="F763" s="14">
        <v>4.6926325668700139E-4</v>
      </c>
      <c r="G763" s="14">
        <v>4.5310376076121433E-4</v>
      </c>
      <c r="H763" s="14">
        <v>4.6490004649000463E-4</v>
      </c>
      <c r="I763" s="14">
        <v>4.6019328117809482E-4</v>
      </c>
      <c r="J763" s="14">
        <v>4.4883303411131061E-4</v>
      </c>
      <c r="K763" s="14">
        <v>4.641114600245952E-4</v>
      </c>
      <c r="M763" s="5"/>
      <c r="N763">
        <v>4.7846889952153111E-4</v>
      </c>
      <c r="O763">
        <v>4.7961630695443646E-4</v>
      </c>
      <c r="P763">
        <v>4.7961630695443646E-4</v>
      </c>
      <c r="Q763">
        <v>4.5829514207149406E-4</v>
      </c>
      <c r="R763">
        <v>4.7551117451260106E-4</v>
      </c>
      <c r="S763">
        <v>4.7892720306513407E-4</v>
      </c>
      <c r="T763">
        <v>4.7961630695443646E-4</v>
      </c>
      <c r="U763">
        <v>4.6146746654360867E-4</v>
      </c>
      <c r="V763">
        <v>4.6816479400749064E-4</v>
      </c>
      <c r="W763">
        <v>4.7961630695443646E-4</v>
      </c>
      <c r="X763">
        <v>4.7392999075396058E-4</v>
      </c>
    </row>
    <row r="764" spans="1:24">
      <c r="A764" s="14">
        <v>4.6490004649000463E-4</v>
      </c>
      <c r="B764" s="14">
        <v>4.6490004649000463E-4</v>
      </c>
      <c r="C764" s="14">
        <v>4.7961630695443646E-4</v>
      </c>
      <c r="D764" s="14">
        <v>4.7961630695443646E-4</v>
      </c>
      <c r="E764" s="14">
        <v>4.5578851412944393E-4</v>
      </c>
      <c r="F764" s="14">
        <v>4.6926325668700139E-4</v>
      </c>
      <c r="G764" s="14">
        <v>4.5310376076121433E-4</v>
      </c>
      <c r="H764" s="14">
        <v>4.6490004649000463E-4</v>
      </c>
      <c r="I764" s="14">
        <v>4.6019328117809482E-4</v>
      </c>
      <c r="J764" s="14">
        <v>4.4883303411131061E-4</v>
      </c>
      <c r="K764" s="14">
        <v>4.641114600245952E-4</v>
      </c>
      <c r="M764" s="5"/>
      <c r="N764">
        <v>4.7846889952153111E-4</v>
      </c>
      <c r="O764">
        <v>4.7961630695443646E-4</v>
      </c>
      <c r="P764">
        <v>4.7961630695443646E-4</v>
      </c>
      <c r="Q764">
        <v>4.5829514207149406E-4</v>
      </c>
      <c r="R764">
        <v>4.7551117451260106E-4</v>
      </c>
      <c r="S764">
        <v>4.7892720306513407E-4</v>
      </c>
      <c r="T764">
        <v>4.7961630695443646E-4</v>
      </c>
      <c r="U764">
        <v>4.6146746654360867E-4</v>
      </c>
      <c r="V764">
        <v>4.6816479400749064E-4</v>
      </c>
      <c r="W764">
        <v>4.7961630695443646E-4</v>
      </c>
      <c r="X764">
        <v>4.7392999075396058E-4</v>
      </c>
    </row>
    <row r="765" spans="1:24">
      <c r="A765" s="14">
        <v>4.6490004649000463E-4</v>
      </c>
      <c r="B765" s="14">
        <v>4.6490004649000463E-4</v>
      </c>
      <c r="C765" s="14">
        <v>4.7961630695443646E-4</v>
      </c>
      <c r="D765" s="14">
        <v>4.7961630695443646E-4</v>
      </c>
      <c r="E765" s="14">
        <v>4.5578851412944393E-4</v>
      </c>
      <c r="F765" s="14">
        <v>4.6926325668700139E-4</v>
      </c>
      <c r="G765" s="14">
        <v>4.5310376076121433E-4</v>
      </c>
      <c r="H765" s="14">
        <v>4.6490004649000463E-4</v>
      </c>
      <c r="I765" s="14">
        <v>4.6019328117809482E-4</v>
      </c>
      <c r="J765" s="14">
        <v>4.4883303411131061E-4</v>
      </c>
      <c r="K765" s="14">
        <v>4.641114600245952E-4</v>
      </c>
      <c r="M765" s="5"/>
      <c r="N765">
        <v>4.7846889952153111E-4</v>
      </c>
      <c r="O765">
        <v>4.7961630695443646E-4</v>
      </c>
      <c r="P765">
        <v>4.7961630695443646E-4</v>
      </c>
      <c r="Q765">
        <v>4.5829514207149406E-4</v>
      </c>
      <c r="R765">
        <v>4.7551117451260106E-4</v>
      </c>
      <c r="S765">
        <v>4.7892720306513407E-4</v>
      </c>
      <c r="T765">
        <v>4.7961630695443646E-4</v>
      </c>
      <c r="U765">
        <v>4.6146746654360867E-4</v>
      </c>
      <c r="V765">
        <v>4.6816479400749064E-4</v>
      </c>
      <c r="W765">
        <v>4.7961630695443646E-4</v>
      </c>
      <c r="X765">
        <v>4.7392999075396058E-4</v>
      </c>
    </row>
    <row r="766" spans="1:24">
      <c r="A766" s="14">
        <v>4.6490004649000463E-4</v>
      </c>
      <c r="B766" s="14">
        <v>4.6490004649000463E-4</v>
      </c>
      <c r="C766" s="14">
        <v>4.7961630695443646E-4</v>
      </c>
      <c r="D766" s="14">
        <v>4.7961630695443646E-4</v>
      </c>
      <c r="E766" s="14">
        <v>4.5578851412944393E-4</v>
      </c>
      <c r="F766" s="14">
        <v>4.6926325668700139E-4</v>
      </c>
      <c r="G766" s="14">
        <v>4.5310376076121433E-4</v>
      </c>
      <c r="H766" s="14">
        <v>4.6490004649000463E-4</v>
      </c>
      <c r="I766" s="14">
        <v>4.6019328117809482E-4</v>
      </c>
      <c r="J766" s="14">
        <v>4.4883303411131061E-4</v>
      </c>
      <c r="K766" s="14">
        <v>4.641114600245952E-4</v>
      </c>
      <c r="M766" s="5"/>
      <c r="N766">
        <v>4.7846889952153111E-4</v>
      </c>
      <c r="O766">
        <v>4.7961630695443646E-4</v>
      </c>
      <c r="P766">
        <v>4.7961630695443646E-4</v>
      </c>
      <c r="Q766">
        <v>4.5829514207149406E-4</v>
      </c>
      <c r="R766">
        <v>4.7551117451260106E-4</v>
      </c>
      <c r="S766">
        <v>4.7892720306513407E-4</v>
      </c>
      <c r="T766">
        <v>4.7961630695443646E-4</v>
      </c>
      <c r="U766">
        <v>4.6146746654360867E-4</v>
      </c>
      <c r="V766">
        <v>4.6816479400749064E-4</v>
      </c>
      <c r="W766">
        <v>4.7961630695443646E-4</v>
      </c>
      <c r="X766">
        <v>4.7392999075396058E-4</v>
      </c>
    </row>
    <row r="767" spans="1:24">
      <c r="A767" s="14">
        <v>4.6490004649000463E-4</v>
      </c>
      <c r="B767" s="14">
        <v>4.6490004649000463E-4</v>
      </c>
      <c r="C767" s="14">
        <v>4.7961630695443646E-4</v>
      </c>
      <c r="D767" s="14">
        <v>4.7961630695443646E-4</v>
      </c>
      <c r="E767" s="14">
        <v>4.5578851412944393E-4</v>
      </c>
      <c r="F767" s="14">
        <v>4.6926325668700139E-4</v>
      </c>
      <c r="G767" s="14">
        <v>4.5310376076121433E-4</v>
      </c>
      <c r="H767" s="14">
        <v>4.6490004649000463E-4</v>
      </c>
      <c r="I767" s="14">
        <v>4.6019328117809482E-4</v>
      </c>
      <c r="J767" s="14">
        <v>4.4883303411131061E-4</v>
      </c>
      <c r="K767" s="14">
        <v>4.641114600245952E-4</v>
      </c>
      <c r="M767" s="5"/>
      <c r="N767">
        <v>4.7846889952153111E-4</v>
      </c>
      <c r="O767">
        <v>4.7961630695443646E-4</v>
      </c>
      <c r="P767">
        <v>4.7961630695443646E-4</v>
      </c>
      <c r="Q767">
        <v>4.5829514207149406E-4</v>
      </c>
      <c r="R767">
        <v>4.7551117451260106E-4</v>
      </c>
      <c r="S767">
        <v>4.7892720306513407E-4</v>
      </c>
      <c r="T767">
        <v>4.7961630695443646E-4</v>
      </c>
      <c r="U767">
        <v>4.6146746654360867E-4</v>
      </c>
      <c r="V767">
        <v>4.6816479400749064E-4</v>
      </c>
      <c r="W767">
        <v>4.7961630695443646E-4</v>
      </c>
      <c r="X767">
        <v>4.7392999075396058E-4</v>
      </c>
    </row>
    <row r="768" spans="1:24">
      <c r="A768" s="14">
        <v>4.6490004649000463E-4</v>
      </c>
      <c r="B768" s="14">
        <v>4.6490004649000463E-4</v>
      </c>
      <c r="C768" s="14">
        <v>4.7961630695443646E-4</v>
      </c>
      <c r="D768" s="14">
        <v>4.7961630695443646E-4</v>
      </c>
      <c r="E768" s="14">
        <v>4.5578851412944393E-4</v>
      </c>
      <c r="F768" s="14">
        <v>4.6926325668700139E-4</v>
      </c>
      <c r="G768" s="14">
        <v>4.5310376076121433E-4</v>
      </c>
      <c r="H768" s="14">
        <v>4.6490004649000463E-4</v>
      </c>
      <c r="I768" s="14">
        <v>4.6019328117809482E-4</v>
      </c>
      <c r="J768" s="14">
        <v>4.4883303411131061E-4</v>
      </c>
      <c r="K768" s="14">
        <v>4.641114600245952E-4</v>
      </c>
      <c r="M768" s="5"/>
      <c r="N768">
        <v>4.7846889952153111E-4</v>
      </c>
      <c r="O768">
        <v>4.7961630695443646E-4</v>
      </c>
      <c r="P768">
        <v>4.7961630695443646E-4</v>
      </c>
      <c r="Q768">
        <v>4.5829514207149406E-4</v>
      </c>
      <c r="R768">
        <v>4.7551117451260106E-4</v>
      </c>
      <c r="S768">
        <v>4.7892720306513407E-4</v>
      </c>
      <c r="T768">
        <v>4.7961630695443646E-4</v>
      </c>
      <c r="U768">
        <v>4.6146746654360867E-4</v>
      </c>
      <c r="V768">
        <v>4.6816479400749064E-4</v>
      </c>
      <c r="W768">
        <v>4.7961630695443646E-4</v>
      </c>
      <c r="X768">
        <v>4.7392999075396058E-4</v>
      </c>
    </row>
    <row r="769" spans="1:24">
      <c r="A769" s="14">
        <v>4.6490004649000463E-4</v>
      </c>
      <c r="B769" s="14">
        <v>4.6490004649000463E-4</v>
      </c>
      <c r="C769" s="14">
        <v>4.7961630695443646E-4</v>
      </c>
      <c r="D769" s="14">
        <v>4.7961630695443646E-4</v>
      </c>
      <c r="E769" s="14">
        <v>4.5578851412944393E-4</v>
      </c>
      <c r="F769" s="14">
        <v>4.6926325668700139E-4</v>
      </c>
      <c r="G769" s="14">
        <v>4.5310376076121433E-4</v>
      </c>
      <c r="H769" s="14">
        <v>4.6490004649000463E-4</v>
      </c>
      <c r="I769" s="14">
        <v>4.6019328117809482E-4</v>
      </c>
      <c r="J769" s="14">
        <v>4.4883303411131061E-4</v>
      </c>
      <c r="K769" s="14">
        <v>4.641114600245952E-4</v>
      </c>
      <c r="M769" s="5"/>
      <c r="N769">
        <v>4.7846889952153111E-4</v>
      </c>
      <c r="O769">
        <v>4.7961630695443646E-4</v>
      </c>
      <c r="P769">
        <v>4.7961630695443646E-4</v>
      </c>
      <c r="Q769">
        <v>4.5829514207149406E-4</v>
      </c>
      <c r="R769">
        <v>4.7551117451260106E-4</v>
      </c>
      <c r="S769">
        <v>4.7892720306513407E-4</v>
      </c>
      <c r="T769">
        <v>4.7961630695443646E-4</v>
      </c>
      <c r="U769">
        <v>4.6146746654360867E-4</v>
      </c>
      <c r="V769">
        <v>4.6816479400749064E-4</v>
      </c>
      <c r="W769">
        <v>4.7961630695443646E-4</v>
      </c>
      <c r="X769">
        <v>4.7392999075396058E-4</v>
      </c>
    </row>
    <row r="770" spans="1:24">
      <c r="A770" s="14">
        <v>4.6490004649000463E-4</v>
      </c>
      <c r="B770" s="14">
        <v>4.6490004649000463E-4</v>
      </c>
      <c r="C770" s="14">
        <v>4.7961630695443646E-4</v>
      </c>
      <c r="D770" s="14">
        <v>4.7961630695443646E-4</v>
      </c>
      <c r="E770" s="14">
        <v>4.5578851412944393E-4</v>
      </c>
      <c r="F770" s="14">
        <v>4.6926325668700139E-4</v>
      </c>
      <c r="G770" s="14">
        <v>4.5310376076121433E-4</v>
      </c>
      <c r="H770" s="14">
        <v>4.6490004649000463E-4</v>
      </c>
      <c r="I770" s="14">
        <v>4.6019328117809482E-4</v>
      </c>
      <c r="J770" s="14">
        <v>4.4883303411131061E-4</v>
      </c>
      <c r="K770" s="14">
        <v>4.641114600245952E-4</v>
      </c>
      <c r="M770" s="5"/>
      <c r="N770">
        <v>4.7846889952153111E-4</v>
      </c>
      <c r="O770">
        <v>4.7961630695443646E-4</v>
      </c>
      <c r="P770">
        <v>4.7961630695443646E-4</v>
      </c>
      <c r="Q770">
        <v>4.5829514207149406E-4</v>
      </c>
      <c r="R770">
        <v>4.7551117451260106E-4</v>
      </c>
      <c r="S770">
        <v>4.7892720306513407E-4</v>
      </c>
      <c r="T770">
        <v>4.7961630695443646E-4</v>
      </c>
      <c r="U770">
        <v>4.6146746654360867E-4</v>
      </c>
      <c r="V770">
        <v>4.6816479400749064E-4</v>
      </c>
      <c r="W770">
        <v>4.7961630695443646E-4</v>
      </c>
      <c r="X770">
        <v>4.7392999075396058E-4</v>
      </c>
    </row>
    <row r="771" spans="1:24">
      <c r="A771" s="14">
        <v>4.6490004649000463E-4</v>
      </c>
      <c r="B771" s="14">
        <v>4.6490004649000463E-4</v>
      </c>
      <c r="C771" s="14">
        <v>4.7961630695443646E-4</v>
      </c>
      <c r="D771" s="14">
        <v>4.7961630695443646E-4</v>
      </c>
      <c r="E771" s="14">
        <v>4.5578851412944393E-4</v>
      </c>
      <c r="F771" s="14">
        <v>4.6926325668700139E-4</v>
      </c>
      <c r="G771" s="14">
        <v>4.5310376076121433E-4</v>
      </c>
      <c r="H771" s="14">
        <v>4.6490004649000463E-4</v>
      </c>
      <c r="I771" s="14">
        <v>4.6019328117809482E-4</v>
      </c>
      <c r="J771" s="14">
        <v>4.4883303411131061E-4</v>
      </c>
      <c r="K771" s="14">
        <v>4.641114600245952E-4</v>
      </c>
      <c r="M771" s="5"/>
      <c r="N771">
        <v>4.7846889952153111E-4</v>
      </c>
      <c r="O771">
        <v>4.7961630695443646E-4</v>
      </c>
      <c r="P771">
        <v>4.7961630695443646E-4</v>
      </c>
      <c r="Q771">
        <v>4.5829514207149406E-4</v>
      </c>
      <c r="R771">
        <v>4.7551117451260106E-4</v>
      </c>
      <c r="S771">
        <v>4.7892720306513407E-4</v>
      </c>
      <c r="T771">
        <v>4.7961630695443646E-4</v>
      </c>
      <c r="U771">
        <v>4.6146746654360867E-4</v>
      </c>
      <c r="V771">
        <v>4.6816479400749064E-4</v>
      </c>
      <c r="W771">
        <v>4.7961630695443646E-4</v>
      </c>
      <c r="X771">
        <v>4.7392999075396058E-4</v>
      </c>
    </row>
    <row r="772" spans="1:24">
      <c r="A772" s="14">
        <v>4.6490004649000463E-4</v>
      </c>
      <c r="B772" s="14">
        <v>4.6490004649000463E-4</v>
      </c>
      <c r="C772" s="14">
        <v>4.7961630695443646E-4</v>
      </c>
      <c r="D772" s="14">
        <v>4.7961630695443646E-4</v>
      </c>
      <c r="E772" s="14">
        <v>4.5578851412944393E-4</v>
      </c>
      <c r="F772" s="14">
        <v>4.6926325668700139E-4</v>
      </c>
      <c r="G772" s="14">
        <v>4.5310376076121433E-4</v>
      </c>
      <c r="H772" s="14">
        <v>4.6490004649000463E-4</v>
      </c>
      <c r="I772" s="14">
        <v>4.6019328117809482E-4</v>
      </c>
      <c r="J772" s="14">
        <v>4.4883303411131061E-4</v>
      </c>
      <c r="K772" s="14">
        <v>4.641114600245952E-4</v>
      </c>
      <c r="M772" s="5"/>
      <c r="N772">
        <v>4.7846889952153111E-4</v>
      </c>
      <c r="O772">
        <v>4.7961630695443646E-4</v>
      </c>
      <c r="P772">
        <v>4.7961630695443646E-4</v>
      </c>
      <c r="Q772">
        <v>4.5829514207149406E-4</v>
      </c>
      <c r="R772">
        <v>4.7551117451260106E-4</v>
      </c>
      <c r="S772">
        <v>4.7892720306513407E-4</v>
      </c>
      <c r="T772">
        <v>4.7961630695443646E-4</v>
      </c>
      <c r="U772">
        <v>4.6146746654360867E-4</v>
      </c>
      <c r="V772">
        <v>4.6816479400749064E-4</v>
      </c>
      <c r="W772">
        <v>4.7961630695443646E-4</v>
      </c>
      <c r="X772">
        <v>4.7392999075396058E-4</v>
      </c>
    </row>
    <row r="773" spans="1:24">
      <c r="A773" s="14">
        <v>4.6490004649000463E-4</v>
      </c>
      <c r="B773" s="14">
        <v>4.6490004649000463E-4</v>
      </c>
      <c r="C773" s="14">
        <v>4.7961630695443646E-4</v>
      </c>
      <c r="D773" s="14">
        <v>4.7961630695443646E-4</v>
      </c>
      <c r="E773" s="14">
        <v>4.5578851412944393E-4</v>
      </c>
      <c r="F773" s="14">
        <v>4.6926325668700139E-4</v>
      </c>
      <c r="G773" s="14">
        <v>4.5310376076121433E-4</v>
      </c>
      <c r="H773" s="14">
        <v>4.6490004649000463E-4</v>
      </c>
      <c r="I773" s="14">
        <v>4.6019328117809482E-4</v>
      </c>
      <c r="J773" s="14">
        <v>4.4883303411131061E-4</v>
      </c>
      <c r="K773" s="14">
        <v>4.641114600245952E-4</v>
      </c>
      <c r="M773" s="5"/>
      <c r="N773">
        <v>4.7846889952153111E-4</v>
      </c>
      <c r="O773">
        <v>4.7961630695443646E-4</v>
      </c>
      <c r="P773">
        <v>4.7961630695443646E-4</v>
      </c>
      <c r="Q773">
        <v>4.5829514207149406E-4</v>
      </c>
      <c r="R773">
        <v>4.7551117451260106E-4</v>
      </c>
      <c r="S773">
        <v>4.7892720306513407E-4</v>
      </c>
      <c r="T773">
        <v>4.7961630695443646E-4</v>
      </c>
      <c r="U773">
        <v>4.6146746654360867E-4</v>
      </c>
      <c r="V773">
        <v>4.6816479400749064E-4</v>
      </c>
      <c r="W773">
        <v>4.7961630695443646E-4</v>
      </c>
      <c r="X773">
        <v>4.7392999075396058E-4</v>
      </c>
    </row>
    <row r="774" spans="1:24">
      <c r="A774" s="14">
        <v>4.6490004649000463E-4</v>
      </c>
      <c r="B774" s="14">
        <v>4.6490004649000463E-4</v>
      </c>
      <c r="C774" s="14">
        <v>4.7961630695443646E-4</v>
      </c>
      <c r="D774" s="14">
        <v>4.7961630695443646E-4</v>
      </c>
      <c r="E774" s="14">
        <v>4.5578851412944393E-4</v>
      </c>
      <c r="F774" s="14">
        <v>4.6926325668700139E-4</v>
      </c>
      <c r="G774" s="14">
        <v>4.5310376076121433E-4</v>
      </c>
      <c r="H774" s="14">
        <v>4.6490004649000463E-4</v>
      </c>
      <c r="I774" s="14">
        <v>4.6019328117809482E-4</v>
      </c>
      <c r="J774" s="14">
        <v>4.4883303411131061E-4</v>
      </c>
      <c r="K774" s="14">
        <v>4.641114600245952E-4</v>
      </c>
      <c r="M774" s="5"/>
      <c r="N774">
        <v>4.7846889952153111E-4</v>
      </c>
      <c r="O774">
        <v>4.7961630695443646E-4</v>
      </c>
      <c r="P774">
        <v>4.7961630695443646E-4</v>
      </c>
      <c r="Q774">
        <v>4.5829514207149406E-4</v>
      </c>
      <c r="R774">
        <v>4.7551117451260106E-4</v>
      </c>
      <c r="S774">
        <v>4.7892720306513407E-4</v>
      </c>
      <c r="T774">
        <v>4.7961630695443646E-4</v>
      </c>
      <c r="U774">
        <v>4.6146746654360867E-4</v>
      </c>
      <c r="V774">
        <v>4.6816479400749064E-4</v>
      </c>
      <c r="W774">
        <v>4.7961630695443646E-4</v>
      </c>
      <c r="X774">
        <v>4.7392999075396058E-4</v>
      </c>
    </row>
    <row r="775" spans="1:24">
      <c r="A775" s="14">
        <v>4.6490004649000463E-4</v>
      </c>
      <c r="B775" s="14">
        <v>4.6490004649000463E-4</v>
      </c>
      <c r="C775" s="14">
        <v>4.7961630695443646E-4</v>
      </c>
      <c r="D775" s="14">
        <v>4.7961630695443646E-4</v>
      </c>
      <c r="E775" s="14">
        <v>4.5578851412944393E-4</v>
      </c>
      <c r="F775" s="14">
        <v>4.6926325668700139E-4</v>
      </c>
      <c r="G775" s="14">
        <v>4.5310376076121433E-4</v>
      </c>
      <c r="H775" s="14">
        <v>4.6490004649000463E-4</v>
      </c>
      <c r="I775" s="14">
        <v>4.6019328117809482E-4</v>
      </c>
      <c r="J775" s="14">
        <v>4.4883303411131061E-4</v>
      </c>
      <c r="K775" s="14">
        <v>4.641114600245952E-4</v>
      </c>
      <c r="M775" s="5"/>
      <c r="N775">
        <v>4.7846889952153111E-4</v>
      </c>
      <c r="O775">
        <v>4.7961630695443646E-4</v>
      </c>
      <c r="P775">
        <v>4.7961630695443646E-4</v>
      </c>
      <c r="Q775">
        <v>4.5829514207149406E-4</v>
      </c>
      <c r="R775">
        <v>4.7551117451260106E-4</v>
      </c>
      <c r="S775">
        <v>4.7892720306513407E-4</v>
      </c>
      <c r="T775">
        <v>4.7961630695443646E-4</v>
      </c>
      <c r="U775">
        <v>4.6146746654360867E-4</v>
      </c>
      <c r="V775">
        <v>4.6816479400749064E-4</v>
      </c>
      <c r="W775">
        <v>4.7961630695443646E-4</v>
      </c>
      <c r="X775">
        <v>4.7392999075396058E-4</v>
      </c>
    </row>
    <row r="776" spans="1:24">
      <c r="A776" s="14">
        <v>4.6490004649000463E-4</v>
      </c>
      <c r="B776" s="14">
        <v>4.6490004649000463E-4</v>
      </c>
      <c r="C776" s="14">
        <v>4.7961630695443646E-4</v>
      </c>
      <c r="D776" s="14">
        <v>4.7961630695443646E-4</v>
      </c>
      <c r="E776" s="14">
        <v>4.5578851412944393E-4</v>
      </c>
      <c r="F776" s="14">
        <v>4.6926325668700139E-4</v>
      </c>
      <c r="G776" s="14">
        <v>4.5310376076121433E-4</v>
      </c>
      <c r="H776" s="14">
        <v>4.6490004649000463E-4</v>
      </c>
      <c r="I776" s="14">
        <v>4.6019328117809482E-4</v>
      </c>
      <c r="J776" s="14">
        <v>4.4883303411131061E-4</v>
      </c>
      <c r="K776" s="14">
        <v>4.641114600245952E-4</v>
      </c>
      <c r="M776" s="5"/>
      <c r="N776">
        <v>4.7846889952153111E-4</v>
      </c>
      <c r="O776">
        <v>4.7961630695443646E-4</v>
      </c>
      <c r="P776">
        <v>4.7961630695443646E-4</v>
      </c>
      <c r="Q776">
        <v>4.5829514207149406E-4</v>
      </c>
      <c r="R776">
        <v>4.7551117451260106E-4</v>
      </c>
      <c r="S776">
        <v>4.7892720306513407E-4</v>
      </c>
      <c r="T776">
        <v>4.7961630695443646E-4</v>
      </c>
      <c r="U776">
        <v>4.6146746654360867E-4</v>
      </c>
      <c r="V776">
        <v>4.6816479400749064E-4</v>
      </c>
      <c r="W776">
        <v>4.7961630695443646E-4</v>
      </c>
      <c r="X776">
        <v>4.7392999075396058E-4</v>
      </c>
    </row>
    <row r="777" spans="1:24">
      <c r="A777" s="14">
        <v>4.6490004649000463E-4</v>
      </c>
      <c r="B777" s="14">
        <v>4.6490004649000463E-4</v>
      </c>
      <c r="C777" s="14">
        <v>4.7961630695443646E-4</v>
      </c>
      <c r="D777" s="14">
        <v>4.7961630695443646E-4</v>
      </c>
      <c r="E777" s="14">
        <v>4.5578851412944393E-4</v>
      </c>
      <c r="F777" s="14">
        <v>4.6926325668700139E-4</v>
      </c>
      <c r="G777" s="14">
        <v>4.5310376076121433E-4</v>
      </c>
      <c r="H777" s="14">
        <v>4.6490004649000463E-4</v>
      </c>
      <c r="I777" s="14">
        <v>4.6019328117809482E-4</v>
      </c>
      <c r="J777" s="14">
        <v>4.4883303411131061E-4</v>
      </c>
      <c r="K777" s="14">
        <v>4.641114600245952E-4</v>
      </c>
      <c r="M777" s="5"/>
      <c r="N777">
        <v>4.7846889952153111E-4</v>
      </c>
      <c r="O777">
        <v>4.7961630695443646E-4</v>
      </c>
      <c r="P777">
        <v>4.7961630695443646E-4</v>
      </c>
      <c r="Q777">
        <v>4.5829514207149406E-4</v>
      </c>
      <c r="R777">
        <v>4.7551117451260106E-4</v>
      </c>
      <c r="S777">
        <v>4.7892720306513407E-4</v>
      </c>
      <c r="T777">
        <v>4.7961630695443646E-4</v>
      </c>
      <c r="U777">
        <v>4.6146746654360867E-4</v>
      </c>
      <c r="V777">
        <v>4.6816479400749064E-4</v>
      </c>
      <c r="W777">
        <v>4.7961630695443646E-4</v>
      </c>
      <c r="X777">
        <v>4.7392999075396058E-4</v>
      </c>
    </row>
    <row r="778" spans="1:24">
      <c r="A778" s="14">
        <v>4.6490004649000463E-4</v>
      </c>
      <c r="B778" s="14">
        <v>4.6490004649000463E-4</v>
      </c>
      <c r="C778" s="14">
        <v>4.7961630695443646E-4</v>
      </c>
      <c r="D778" s="14">
        <v>4.7961630695443646E-4</v>
      </c>
      <c r="E778" s="14">
        <v>4.5578851412944393E-4</v>
      </c>
      <c r="F778" s="14">
        <v>4.6926325668700139E-4</v>
      </c>
      <c r="G778" s="14">
        <v>4.5310376076121433E-4</v>
      </c>
      <c r="H778" s="14">
        <v>4.6490004649000463E-4</v>
      </c>
      <c r="I778" s="14">
        <v>4.6019328117809482E-4</v>
      </c>
      <c r="J778" s="14">
        <v>4.4883303411131061E-4</v>
      </c>
      <c r="K778" s="14">
        <v>4.641114600245952E-4</v>
      </c>
      <c r="M778" s="5"/>
      <c r="N778">
        <v>4.7846889952153111E-4</v>
      </c>
      <c r="O778">
        <v>4.7961630695443646E-4</v>
      </c>
      <c r="P778">
        <v>4.7961630695443646E-4</v>
      </c>
      <c r="Q778">
        <v>4.5829514207149406E-4</v>
      </c>
      <c r="R778">
        <v>4.7551117451260106E-4</v>
      </c>
      <c r="S778">
        <v>4.7892720306513407E-4</v>
      </c>
      <c r="T778">
        <v>4.7961630695443646E-4</v>
      </c>
      <c r="U778">
        <v>4.6146746654360867E-4</v>
      </c>
      <c r="V778">
        <v>4.6816479400749064E-4</v>
      </c>
      <c r="W778">
        <v>4.7961630695443646E-4</v>
      </c>
      <c r="X778">
        <v>4.7392999075396058E-4</v>
      </c>
    </row>
    <row r="779" spans="1:24">
      <c r="A779" s="14">
        <v>4.6490004649000463E-4</v>
      </c>
      <c r="B779" s="14">
        <v>4.6490004649000463E-4</v>
      </c>
      <c r="C779" s="14">
        <v>4.7961630695443646E-4</v>
      </c>
      <c r="D779" s="14">
        <v>4.7961630695443646E-4</v>
      </c>
      <c r="E779" s="14">
        <v>4.5578851412944393E-4</v>
      </c>
      <c r="F779" s="14">
        <v>4.6926325668700139E-4</v>
      </c>
      <c r="G779" s="14">
        <v>4.5310376076121433E-4</v>
      </c>
      <c r="H779" s="14">
        <v>4.6490004649000463E-4</v>
      </c>
      <c r="I779" s="14">
        <v>4.6019328117809482E-4</v>
      </c>
      <c r="J779" s="14">
        <v>4.4883303411131061E-4</v>
      </c>
      <c r="K779" s="14">
        <v>4.641114600245952E-4</v>
      </c>
      <c r="M779" s="5"/>
      <c r="N779">
        <v>4.7846889952153111E-4</v>
      </c>
      <c r="O779">
        <v>4.7961630695443646E-4</v>
      </c>
      <c r="P779">
        <v>4.7961630695443646E-4</v>
      </c>
      <c r="Q779">
        <v>4.5829514207149406E-4</v>
      </c>
      <c r="R779">
        <v>4.7551117451260106E-4</v>
      </c>
      <c r="S779">
        <v>4.7892720306513407E-4</v>
      </c>
      <c r="T779">
        <v>4.7961630695443646E-4</v>
      </c>
      <c r="U779">
        <v>4.6146746654360867E-4</v>
      </c>
      <c r="V779">
        <v>4.6816479400749064E-4</v>
      </c>
      <c r="W779">
        <v>4.7961630695443646E-4</v>
      </c>
      <c r="X779">
        <v>4.7392999075396058E-4</v>
      </c>
    </row>
    <row r="780" spans="1:24">
      <c r="A780" s="14">
        <v>4.6490004649000463E-4</v>
      </c>
      <c r="B780" s="14">
        <v>4.6490004649000463E-4</v>
      </c>
      <c r="C780" s="14">
        <v>4.7961630695443646E-4</v>
      </c>
      <c r="D780" s="14">
        <v>4.7961630695443646E-4</v>
      </c>
      <c r="E780" s="14">
        <v>4.5578851412944393E-4</v>
      </c>
      <c r="F780" s="14">
        <v>4.6926325668700139E-4</v>
      </c>
      <c r="G780" s="14">
        <v>4.5310376076121433E-4</v>
      </c>
      <c r="H780" s="14">
        <v>4.6490004649000463E-4</v>
      </c>
      <c r="I780" s="14">
        <v>4.6019328117809482E-4</v>
      </c>
      <c r="J780" s="14">
        <v>4.4883303411131061E-4</v>
      </c>
      <c r="K780" s="14">
        <v>4.641114600245952E-4</v>
      </c>
      <c r="M780" s="5"/>
      <c r="N780">
        <v>4.7846889952153111E-4</v>
      </c>
      <c r="O780">
        <v>4.7961630695443646E-4</v>
      </c>
      <c r="P780">
        <v>4.7961630695443646E-4</v>
      </c>
      <c r="Q780">
        <v>4.5829514207149406E-4</v>
      </c>
      <c r="R780">
        <v>4.7551117451260106E-4</v>
      </c>
      <c r="S780">
        <v>4.7892720306513407E-4</v>
      </c>
      <c r="T780">
        <v>4.7961630695443646E-4</v>
      </c>
      <c r="U780">
        <v>4.6146746654360867E-4</v>
      </c>
      <c r="V780">
        <v>4.6816479400749064E-4</v>
      </c>
      <c r="W780">
        <v>4.7961630695443646E-4</v>
      </c>
      <c r="X780">
        <v>4.7392999075396058E-4</v>
      </c>
    </row>
    <row r="781" spans="1:24">
      <c r="A781" s="14">
        <v>4.6490004649000463E-4</v>
      </c>
      <c r="B781" s="14">
        <v>4.6490004649000463E-4</v>
      </c>
      <c r="C781" s="14">
        <v>4.7961630695443646E-4</v>
      </c>
      <c r="D781" s="14">
        <v>4.7961630695443646E-4</v>
      </c>
      <c r="E781" s="14">
        <v>4.5578851412944393E-4</v>
      </c>
      <c r="F781" s="14">
        <v>4.6926325668700139E-4</v>
      </c>
      <c r="G781" s="14">
        <v>4.5310376076121433E-4</v>
      </c>
      <c r="H781" s="14">
        <v>4.6490004649000463E-4</v>
      </c>
      <c r="I781" s="14">
        <v>4.6019328117809482E-4</v>
      </c>
      <c r="J781" s="14">
        <v>4.4883303411131061E-4</v>
      </c>
      <c r="K781" s="14">
        <v>4.641114600245952E-4</v>
      </c>
      <c r="M781" s="5"/>
      <c r="N781">
        <v>4.7846889952153111E-4</v>
      </c>
      <c r="O781">
        <v>4.7961630695443646E-4</v>
      </c>
      <c r="P781">
        <v>4.7961630695443646E-4</v>
      </c>
      <c r="Q781">
        <v>4.5829514207149406E-4</v>
      </c>
      <c r="R781">
        <v>4.7551117451260106E-4</v>
      </c>
      <c r="S781">
        <v>4.7892720306513407E-4</v>
      </c>
      <c r="T781">
        <v>4.7961630695443646E-4</v>
      </c>
      <c r="U781">
        <v>4.6146746654360867E-4</v>
      </c>
      <c r="V781">
        <v>4.6816479400749064E-4</v>
      </c>
      <c r="W781">
        <v>4.7961630695443646E-4</v>
      </c>
      <c r="X781">
        <v>4.7392999075396058E-4</v>
      </c>
    </row>
    <row r="782" spans="1:24">
      <c r="A782" s="14">
        <v>4.6490004649000463E-4</v>
      </c>
      <c r="B782" s="14">
        <v>4.6490004649000463E-4</v>
      </c>
      <c r="C782" s="14">
        <v>4.7961630695443646E-4</v>
      </c>
      <c r="D782" s="14">
        <v>4.7961630695443646E-4</v>
      </c>
      <c r="E782" s="14">
        <v>4.5578851412944393E-4</v>
      </c>
      <c r="F782" s="14">
        <v>4.6926325668700139E-4</v>
      </c>
      <c r="G782" s="14">
        <v>4.5310376076121433E-4</v>
      </c>
      <c r="H782" s="14">
        <v>4.6490004649000463E-4</v>
      </c>
      <c r="I782" s="14">
        <v>4.6019328117809482E-4</v>
      </c>
      <c r="J782" s="14">
        <v>4.4883303411131061E-4</v>
      </c>
      <c r="K782" s="14">
        <v>4.641114600245952E-4</v>
      </c>
      <c r="M782" s="5"/>
      <c r="N782">
        <v>4.7846889952153111E-4</v>
      </c>
      <c r="O782">
        <v>4.7961630695443646E-4</v>
      </c>
      <c r="P782">
        <v>4.7961630695443646E-4</v>
      </c>
      <c r="Q782">
        <v>4.5829514207149406E-4</v>
      </c>
      <c r="R782">
        <v>4.7551117451260106E-4</v>
      </c>
      <c r="S782">
        <v>4.7892720306513407E-4</v>
      </c>
      <c r="T782">
        <v>4.7961630695443646E-4</v>
      </c>
      <c r="U782">
        <v>4.6146746654360867E-4</v>
      </c>
      <c r="V782">
        <v>4.6816479400749064E-4</v>
      </c>
      <c r="W782">
        <v>4.7961630695443646E-4</v>
      </c>
      <c r="X782">
        <v>4.7392999075396058E-4</v>
      </c>
    </row>
    <row r="783" spans="1:24">
      <c r="A783" s="14">
        <v>4.6490004649000463E-4</v>
      </c>
      <c r="B783" s="14">
        <v>4.6490004649000463E-4</v>
      </c>
      <c r="C783" s="14">
        <v>4.7961630695443646E-4</v>
      </c>
      <c r="D783" s="14">
        <v>4.7961630695443646E-4</v>
      </c>
      <c r="E783" s="14">
        <v>4.5578851412944393E-4</v>
      </c>
      <c r="F783" s="14">
        <v>4.6926325668700139E-4</v>
      </c>
      <c r="G783" s="14">
        <v>4.5310376076121433E-4</v>
      </c>
      <c r="H783" s="14">
        <v>4.6490004649000463E-4</v>
      </c>
      <c r="I783" s="14">
        <v>4.6019328117809482E-4</v>
      </c>
      <c r="J783" s="14">
        <v>4.4883303411131061E-4</v>
      </c>
      <c r="K783" s="14">
        <v>4.641114600245952E-4</v>
      </c>
      <c r="M783" s="5"/>
      <c r="N783">
        <v>4.7846889952153111E-4</v>
      </c>
      <c r="O783">
        <v>4.7961630695443646E-4</v>
      </c>
      <c r="P783">
        <v>4.7961630695443646E-4</v>
      </c>
      <c r="Q783">
        <v>4.5829514207149406E-4</v>
      </c>
      <c r="R783">
        <v>4.7551117451260106E-4</v>
      </c>
      <c r="S783">
        <v>4.7892720306513407E-4</v>
      </c>
      <c r="T783">
        <v>4.7961630695443646E-4</v>
      </c>
      <c r="U783">
        <v>4.6146746654360867E-4</v>
      </c>
      <c r="V783">
        <v>4.6816479400749064E-4</v>
      </c>
      <c r="W783">
        <v>4.7961630695443646E-4</v>
      </c>
      <c r="X783">
        <v>4.7392999075396058E-4</v>
      </c>
    </row>
    <row r="784" spans="1:24">
      <c r="A784" s="14">
        <v>4.6490004649000463E-4</v>
      </c>
      <c r="B784" s="14">
        <v>4.6490004649000463E-4</v>
      </c>
      <c r="C784" s="14">
        <v>4.7961630695443646E-4</v>
      </c>
      <c r="D784" s="14">
        <v>4.7961630695443646E-4</v>
      </c>
      <c r="E784" s="14">
        <v>4.5578851412944393E-4</v>
      </c>
      <c r="F784" s="14">
        <v>4.6926325668700139E-4</v>
      </c>
      <c r="G784" s="14">
        <v>4.5310376076121433E-4</v>
      </c>
      <c r="H784" s="14">
        <v>4.6490004649000463E-4</v>
      </c>
      <c r="I784" s="14">
        <v>4.6019328117809482E-4</v>
      </c>
      <c r="J784" s="14">
        <v>4.4883303411131061E-4</v>
      </c>
      <c r="K784" s="14">
        <v>4.641114600245952E-4</v>
      </c>
      <c r="M784" s="5"/>
      <c r="N784">
        <v>4.7846889952153111E-4</v>
      </c>
      <c r="O784">
        <v>4.7961630695443646E-4</v>
      </c>
      <c r="P784">
        <v>4.7961630695443646E-4</v>
      </c>
      <c r="Q784">
        <v>4.5829514207149406E-4</v>
      </c>
      <c r="R784">
        <v>4.7551117451260106E-4</v>
      </c>
      <c r="S784">
        <v>4.7892720306513407E-4</v>
      </c>
      <c r="T784">
        <v>4.7961630695443646E-4</v>
      </c>
      <c r="U784">
        <v>4.6146746654360867E-4</v>
      </c>
      <c r="V784">
        <v>4.6816479400749064E-4</v>
      </c>
      <c r="W784">
        <v>4.7961630695443646E-4</v>
      </c>
      <c r="X784">
        <v>4.7392999075396058E-4</v>
      </c>
    </row>
    <row r="785" spans="1:24">
      <c r="A785" s="14">
        <v>4.6490004649000463E-4</v>
      </c>
      <c r="B785" s="14">
        <v>4.6490004649000463E-4</v>
      </c>
      <c r="C785" s="14">
        <v>4.7961630695443646E-4</v>
      </c>
      <c r="D785" s="14">
        <v>4.7961630695443646E-4</v>
      </c>
      <c r="E785" s="14">
        <v>4.5578851412944393E-4</v>
      </c>
      <c r="F785" s="14">
        <v>4.6926325668700139E-4</v>
      </c>
      <c r="G785" s="14">
        <v>4.5310376076121433E-4</v>
      </c>
      <c r="H785" s="14">
        <v>4.6490004649000463E-4</v>
      </c>
      <c r="I785" s="14">
        <v>4.6019328117809482E-4</v>
      </c>
      <c r="J785" s="14">
        <v>4.4883303411131061E-4</v>
      </c>
      <c r="K785" s="14">
        <v>4.641114600245952E-4</v>
      </c>
      <c r="M785" s="5"/>
      <c r="N785">
        <v>4.7846889952153111E-4</v>
      </c>
      <c r="O785">
        <v>4.7961630695443646E-4</v>
      </c>
      <c r="P785">
        <v>4.7961630695443646E-4</v>
      </c>
      <c r="Q785">
        <v>4.5829514207149406E-4</v>
      </c>
      <c r="R785">
        <v>4.7551117451260106E-4</v>
      </c>
      <c r="S785">
        <v>4.7892720306513407E-4</v>
      </c>
      <c r="T785">
        <v>4.7961630695443646E-4</v>
      </c>
      <c r="U785">
        <v>4.6146746654360867E-4</v>
      </c>
      <c r="V785">
        <v>4.6816479400749064E-4</v>
      </c>
      <c r="W785">
        <v>4.7961630695443646E-4</v>
      </c>
      <c r="X785">
        <v>4.7392999075396058E-4</v>
      </c>
    </row>
    <row r="786" spans="1:24">
      <c r="A786" s="14">
        <v>4.6490004649000463E-4</v>
      </c>
      <c r="B786" s="14">
        <v>4.6490004649000463E-4</v>
      </c>
      <c r="C786" s="14">
        <v>4.7961630695443646E-4</v>
      </c>
      <c r="D786" s="14">
        <v>4.7961630695443646E-4</v>
      </c>
      <c r="E786" s="14">
        <v>4.5578851412944393E-4</v>
      </c>
      <c r="F786" s="14">
        <v>4.6926325668700139E-4</v>
      </c>
      <c r="G786" s="14">
        <v>4.5310376076121433E-4</v>
      </c>
      <c r="H786" s="14">
        <v>4.6490004649000463E-4</v>
      </c>
      <c r="I786" s="14">
        <v>4.6019328117809482E-4</v>
      </c>
      <c r="J786" s="14">
        <v>4.4883303411131061E-4</v>
      </c>
      <c r="K786" s="14">
        <v>4.641114600245952E-4</v>
      </c>
      <c r="M786" s="5"/>
      <c r="N786">
        <v>4.7846889952153111E-4</v>
      </c>
      <c r="O786">
        <v>4.7961630695443646E-4</v>
      </c>
      <c r="P786">
        <v>4.7961630695443646E-4</v>
      </c>
      <c r="Q786">
        <v>4.5829514207149406E-4</v>
      </c>
      <c r="R786">
        <v>4.7551117451260106E-4</v>
      </c>
      <c r="S786">
        <v>4.7892720306513407E-4</v>
      </c>
      <c r="T786">
        <v>4.7961630695443646E-4</v>
      </c>
      <c r="U786">
        <v>4.6146746654360867E-4</v>
      </c>
      <c r="V786">
        <v>4.6816479400749064E-4</v>
      </c>
      <c r="W786">
        <v>4.7961630695443646E-4</v>
      </c>
      <c r="X786">
        <v>4.7392999075396058E-4</v>
      </c>
    </row>
    <row r="787" spans="1:24">
      <c r="A787" s="14">
        <v>4.6490004649000463E-4</v>
      </c>
      <c r="B787" s="14">
        <v>4.6490004649000463E-4</v>
      </c>
      <c r="C787" s="14">
        <v>4.7961630695443646E-4</v>
      </c>
      <c r="D787" s="14">
        <v>4.7961630695443646E-4</v>
      </c>
      <c r="E787" s="14">
        <v>4.5578851412944393E-4</v>
      </c>
      <c r="F787" s="14">
        <v>4.6926325668700139E-4</v>
      </c>
      <c r="G787" s="14">
        <v>4.5310376076121433E-4</v>
      </c>
      <c r="H787" s="14">
        <v>4.6490004649000463E-4</v>
      </c>
      <c r="I787" s="14">
        <v>4.6019328117809482E-4</v>
      </c>
      <c r="J787" s="14">
        <v>4.4883303411131061E-4</v>
      </c>
      <c r="K787" s="14">
        <v>4.641114600245952E-4</v>
      </c>
      <c r="M787" s="5"/>
      <c r="N787">
        <v>4.7846889952153111E-4</v>
      </c>
      <c r="O787">
        <v>4.7961630695443646E-4</v>
      </c>
      <c r="P787">
        <v>4.7961630695443646E-4</v>
      </c>
      <c r="Q787">
        <v>4.5829514207149406E-4</v>
      </c>
      <c r="R787">
        <v>4.7551117451260106E-4</v>
      </c>
      <c r="S787">
        <v>4.7892720306513407E-4</v>
      </c>
      <c r="T787">
        <v>4.7961630695443646E-4</v>
      </c>
      <c r="U787">
        <v>4.6146746654360867E-4</v>
      </c>
      <c r="V787">
        <v>4.6816479400749064E-4</v>
      </c>
      <c r="W787">
        <v>4.7961630695443646E-4</v>
      </c>
      <c r="X787">
        <v>4.7392999075396058E-4</v>
      </c>
    </row>
    <row r="788" spans="1:24">
      <c r="A788" s="14">
        <v>4.6490004649000463E-4</v>
      </c>
      <c r="B788" s="14">
        <v>4.6490004649000463E-4</v>
      </c>
      <c r="C788" s="14">
        <v>4.7961630695443646E-4</v>
      </c>
      <c r="D788" s="14">
        <v>4.7961630695443646E-4</v>
      </c>
      <c r="E788" s="14">
        <v>4.5578851412944393E-4</v>
      </c>
      <c r="F788" s="14">
        <v>4.6926325668700139E-4</v>
      </c>
      <c r="G788" s="14">
        <v>4.5310376076121433E-4</v>
      </c>
      <c r="H788" s="14">
        <v>4.6490004649000463E-4</v>
      </c>
      <c r="I788" s="14">
        <v>4.6019328117809482E-4</v>
      </c>
      <c r="J788" s="14">
        <v>4.4883303411131061E-4</v>
      </c>
      <c r="K788" s="14">
        <v>4.641114600245952E-4</v>
      </c>
      <c r="M788" s="5"/>
      <c r="N788">
        <v>4.7846889952153111E-4</v>
      </c>
      <c r="O788">
        <v>4.7961630695443646E-4</v>
      </c>
      <c r="P788">
        <v>4.7961630695443646E-4</v>
      </c>
      <c r="Q788">
        <v>4.5829514207149406E-4</v>
      </c>
      <c r="R788">
        <v>4.7551117451260106E-4</v>
      </c>
      <c r="S788">
        <v>4.7892720306513407E-4</v>
      </c>
      <c r="T788">
        <v>4.7961630695443646E-4</v>
      </c>
      <c r="U788">
        <v>4.6146746654360867E-4</v>
      </c>
      <c r="V788">
        <v>4.6816479400749064E-4</v>
      </c>
      <c r="W788">
        <v>4.7961630695443646E-4</v>
      </c>
      <c r="X788">
        <v>4.7392999075396058E-4</v>
      </c>
    </row>
    <row r="789" spans="1:24">
      <c r="A789" s="14">
        <v>4.6490004649000463E-4</v>
      </c>
      <c r="B789" s="14">
        <v>4.6490004649000463E-4</v>
      </c>
      <c r="C789" s="14">
        <v>4.7961630695443646E-4</v>
      </c>
      <c r="D789" s="14">
        <v>4.7961630695443646E-4</v>
      </c>
      <c r="E789" s="14">
        <v>4.5578851412944393E-4</v>
      </c>
      <c r="F789" s="14">
        <v>4.6926325668700139E-4</v>
      </c>
      <c r="G789" s="14">
        <v>4.5310376076121433E-4</v>
      </c>
      <c r="H789" s="14">
        <v>4.6490004649000463E-4</v>
      </c>
      <c r="I789" s="14">
        <v>4.6019328117809482E-4</v>
      </c>
      <c r="J789" s="14">
        <v>4.4883303411131061E-4</v>
      </c>
      <c r="K789" s="14">
        <v>4.641114600245952E-4</v>
      </c>
      <c r="M789" s="5"/>
      <c r="N789">
        <v>4.7846889952153111E-4</v>
      </c>
      <c r="O789">
        <v>4.7961630695443646E-4</v>
      </c>
      <c r="P789">
        <v>4.7961630695443646E-4</v>
      </c>
      <c r="Q789">
        <v>4.5829514207149406E-4</v>
      </c>
      <c r="R789">
        <v>4.7551117451260106E-4</v>
      </c>
      <c r="S789">
        <v>4.7892720306513407E-4</v>
      </c>
      <c r="T789">
        <v>4.7961630695443646E-4</v>
      </c>
      <c r="U789">
        <v>4.6146746654360867E-4</v>
      </c>
      <c r="V789">
        <v>4.6816479400749064E-4</v>
      </c>
      <c r="W789">
        <v>4.7961630695443646E-4</v>
      </c>
      <c r="X789">
        <v>4.7392999075396058E-4</v>
      </c>
    </row>
    <row r="790" spans="1:24">
      <c r="A790" s="14">
        <v>4.6490004649000463E-4</v>
      </c>
      <c r="B790" s="14">
        <v>4.6490004649000463E-4</v>
      </c>
      <c r="C790" s="14">
        <v>4.7961630695443646E-4</v>
      </c>
      <c r="D790" s="14">
        <v>4.7961630695443646E-4</v>
      </c>
      <c r="E790" s="14">
        <v>4.5578851412944393E-4</v>
      </c>
      <c r="F790" s="14">
        <v>4.6926325668700139E-4</v>
      </c>
      <c r="G790" s="14">
        <v>4.5310376076121433E-4</v>
      </c>
      <c r="H790" s="14">
        <v>4.6490004649000463E-4</v>
      </c>
      <c r="I790" s="14">
        <v>4.6019328117809482E-4</v>
      </c>
      <c r="J790" s="14">
        <v>4.4883303411131061E-4</v>
      </c>
      <c r="K790" s="14">
        <v>4.641114600245952E-4</v>
      </c>
      <c r="M790" s="5"/>
      <c r="N790">
        <v>4.7846889952153111E-4</v>
      </c>
      <c r="O790">
        <v>4.7961630695443646E-4</v>
      </c>
      <c r="P790">
        <v>4.7961630695443646E-4</v>
      </c>
      <c r="Q790">
        <v>4.5829514207149406E-4</v>
      </c>
      <c r="R790">
        <v>4.7551117451260106E-4</v>
      </c>
      <c r="S790">
        <v>4.7892720306513407E-4</v>
      </c>
      <c r="T790">
        <v>4.7961630695443646E-4</v>
      </c>
      <c r="U790">
        <v>4.6146746654360867E-4</v>
      </c>
      <c r="V790">
        <v>4.6816479400749064E-4</v>
      </c>
      <c r="W790">
        <v>4.7961630695443646E-4</v>
      </c>
      <c r="X790">
        <v>4.7392999075396058E-4</v>
      </c>
    </row>
    <row r="791" spans="1:24">
      <c r="A791" s="14">
        <v>4.6490004649000463E-4</v>
      </c>
      <c r="B791" s="14">
        <v>4.6490004649000463E-4</v>
      </c>
      <c r="C791" s="14">
        <v>4.7961630695443646E-4</v>
      </c>
      <c r="D791" s="14">
        <v>4.7961630695443646E-4</v>
      </c>
      <c r="E791" s="14">
        <v>4.5578851412944393E-4</v>
      </c>
      <c r="F791" s="14">
        <v>4.6926325668700139E-4</v>
      </c>
      <c r="G791" s="14">
        <v>4.5310376076121433E-4</v>
      </c>
      <c r="H791" s="14">
        <v>4.6490004649000463E-4</v>
      </c>
      <c r="I791" s="14">
        <v>4.6019328117809482E-4</v>
      </c>
      <c r="J791" s="14">
        <v>4.4883303411131061E-4</v>
      </c>
      <c r="K791" s="14">
        <v>4.641114600245952E-4</v>
      </c>
      <c r="M791" s="5"/>
      <c r="N791">
        <v>4.7846889952153111E-4</v>
      </c>
      <c r="O791">
        <v>4.7961630695443646E-4</v>
      </c>
      <c r="P791">
        <v>4.7961630695443646E-4</v>
      </c>
      <c r="Q791">
        <v>4.5829514207149406E-4</v>
      </c>
      <c r="R791">
        <v>4.7551117451260106E-4</v>
      </c>
      <c r="S791">
        <v>4.7892720306513407E-4</v>
      </c>
      <c r="T791">
        <v>4.7961630695443646E-4</v>
      </c>
      <c r="U791">
        <v>4.6146746654360867E-4</v>
      </c>
      <c r="V791">
        <v>4.6816479400749064E-4</v>
      </c>
      <c r="W791">
        <v>4.7961630695443646E-4</v>
      </c>
      <c r="X791">
        <v>4.7392999075396058E-4</v>
      </c>
    </row>
    <row r="792" spans="1:24">
      <c r="A792" s="14">
        <v>4.6490004649000463E-4</v>
      </c>
      <c r="B792" s="14">
        <v>4.7551117451260106E-4</v>
      </c>
      <c r="C792" s="14">
        <v>4.7961630695443646E-4</v>
      </c>
      <c r="D792" s="14">
        <v>4.7961630695443646E-4</v>
      </c>
      <c r="E792" s="14">
        <v>4.5578851412944393E-4</v>
      </c>
      <c r="F792" s="14">
        <v>4.6926325668700139E-4</v>
      </c>
      <c r="G792" s="14">
        <v>4.5310376076121433E-4</v>
      </c>
      <c r="H792" s="14">
        <v>4.6490004649000463E-4</v>
      </c>
      <c r="I792" s="14">
        <v>4.6019328117809482E-4</v>
      </c>
      <c r="J792" s="14">
        <v>4.4883303411131061E-4</v>
      </c>
      <c r="K792" s="14">
        <v>4.6517257282685488E-4</v>
      </c>
      <c r="M792" s="5"/>
      <c r="N792">
        <v>4.7846889952153111E-4</v>
      </c>
      <c r="O792">
        <v>4.7961630695443646E-4</v>
      </c>
      <c r="P792">
        <v>4.7961630695443646E-4</v>
      </c>
      <c r="Q792">
        <v>4.5829514207149406E-4</v>
      </c>
      <c r="R792">
        <v>4.7551117451260106E-4</v>
      </c>
      <c r="S792">
        <v>4.7892720306513407E-4</v>
      </c>
      <c r="T792">
        <v>4.7961630695443646E-4</v>
      </c>
      <c r="U792">
        <v>4.6146746654360867E-4</v>
      </c>
      <c r="V792">
        <v>4.6816479400749064E-4</v>
      </c>
      <c r="W792">
        <v>4.7961630695443646E-4</v>
      </c>
      <c r="X792">
        <v>4.7392999075396058E-4</v>
      </c>
    </row>
    <row r="793" spans="1:24">
      <c r="A793" s="14">
        <v>4.6490004649000463E-4</v>
      </c>
      <c r="B793" s="14">
        <v>4.7551117451260106E-4</v>
      </c>
      <c r="C793" s="14">
        <v>4.7961630695443646E-4</v>
      </c>
      <c r="D793" s="14">
        <v>4.7961630695443646E-4</v>
      </c>
      <c r="E793" s="14">
        <v>4.5578851412944393E-4</v>
      </c>
      <c r="F793" s="14">
        <v>4.6926325668700139E-4</v>
      </c>
      <c r="G793" s="14">
        <v>4.5310376076121433E-4</v>
      </c>
      <c r="H793" s="14">
        <v>4.6490004649000463E-4</v>
      </c>
      <c r="I793" s="14">
        <v>4.6019328117809482E-4</v>
      </c>
      <c r="J793" s="14">
        <v>4.4883303411131061E-4</v>
      </c>
      <c r="K793" s="14">
        <v>4.6517257282685488E-4</v>
      </c>
      <c r="M793" s="5"/>
      <c r="N793">
        <v>4.7846889952153111E-4</v>
      </c>
      <c r="O793">
        <v>4.7961630695443646E-4</v>
      </c>
      <c r="P793">
        <v>4.7961630695443646E-4</v>
      </c>
      <c r="Q793">
        <v>4.5829514207149406E-4</v>
      </c>
      <c r="R793">
        <v>4.7551117451260106E-4</v>
      </c>
      <c r="S793">
        <v>4.7892720306513407E-4</v>
      </c>
      <c r="T793">
        <v>4.7961630695443646E-4</v>
      </c>
      <c r="U793">
        <v>4.6146746654360867E-4</v>
      </c>
      <c r="V793">
        <v>4.6816479400749064E-4</v>
      </c>
      <c r="W793">
        <v>4.7961630695443646E-4</v>
      </c>
      <c r="X793">
        <v>4.7392999075396058E-4</v>
      </c>
    </row>
    <row r="794" spans="1:24">
      <c r="A794" s="14">
        <v>4.6490004649000463E-4</v>
      </c>
      <c r="B794" s="14">
        <v>4.7551117451260106E-4</v>
      </c>
      <c r="C794" s="14">
        <v>4.7961630695443646E-4</v>
      </c>
      <c r="D794" s="14">
        <v>4.7961630695443646E-4</v>
      </c>
      <c r="E794" s="14">
        <v>4.5578851412944393E-4</v>
      </c>
      <c r="F794" s="14">
        <v>4.6926325668700139E-4</v>
      </c>
      <c r="G794" s="14">
        <v>4.5310376076121433E-4</v>
      </c>
      <c r="H794" s="14">
        <v>4.6490004649000463E-4</v>
      </c>
      <c r="I794" s="14">
        <v>4.6019328117809482E-4</v>
      </c>
      <c r="J794" s="14">
        <v>4.4883303411131061E-4</v>
      </c>
      <c r="K794" s="14">
        <v>4.6517257282685488E-4</v>
      </c>
      <c r="M794" s="5"/>
      <c r="N794">
        <v>4.7846889952153111E-4</v>
      </c>
      <c r="O794">
        <v>4.7961630695443646E-4</v>
      </c>
      <c r="P794">
        <v>4.7961630695443646E-4</v>
      </c>
      <c r="Q794">
        <v>4.5829514207149406E-4</v>
      </c>
      <c r="R794">
        <v>4.7551117451260106E-4</v>
      </c>
      <c r="S794">
        <v>4.7892720306513407E-4</v>
      </c>
      <c r="T794">
        <v>4.7961630695443646E-4</v>
      </c>
      <c r="U794">
        <v>4.6146746654360867E-4</v>
      </c>
      <c r="V794">
        <v>4.6816479400749064E-4</v>
      </c>
      <c r="W794">
        <v>4.7961630695443646E-4</v>
      </c>
      <c r="X794">
        <v>4.7392999075396058E-4</v>
      </c>
    </row>
    <row r="795" spans="1:24">
      <c r="A795" s="14">
        <v>4.6490004649000463E-4</v>
      </c>
      <c r="B795" s="14">
        <v>4.7551117451260106E-4</v>
      </c>
      <c r="C795" s="14">
        <v>4.7961630695443646E-4</v>
      </c>
      <c r="D795" s="14">
        <v>4.7961630695443646E-4</v>
      </c>
      <c r="E795" s="14">
        <v>4.5578851412944393E-4</v>
      </c>
      <c r="F795" s="14">
        <v>4.6926325668700139E-4</v>
      </c>
      <c r="G795" s="14">
        <v>4.5310376076121433E-4</v>
      </c>
      <c r="H795" s="14">
        <v>4.6490004649000463E-4</v>
      </c>
      <c r="I795" s="14">
        <v>4.6019328117809482E-4</v>
      </c>
      <c r="J795" s="14">
        <v>4.4883303411131061E-4</v>
      </c>
      <c r="K795" s="14">
        <v>4.6517257282685488E-4</v>
      </c>
      <c r="M795" s="5"/>
      <c r="N795">
        <v>4.7846889952153111E-4</v>
      </c>
      <c r="O795">
        <v>4.7961630695443646E-4</v>
      </c>
      <c r="P795">
        <v>4.7961630695443646E-4</v>
      </c>
      <c r="Q795">
        <v>4.5829514207149406E-4</v>
      </c>
      <c r="R795">
        <v>4.7551117451260106E-4</v>
      </c>
      <c r="S795">
        <v>4.7892720306513407E-4</v>
      </c>
      <c r="T795">
        <v>4.7961630695443646E-4</v>
      </c>
      <c r="U795">
        <v>4.6146746654360867E-4</v>
      </c>
      <c r="V795">
        <v>4.6816479400749064E-4</v>
      </c>
      <c r="W795">
        <v>4.7961630695443646E-4</v>
      </c>
      <c r="X795">
        <v>4.7392999075396058E-4</v>
      </c>
    </row>
    <row r="796" spans="1:24">
      <c r="A796" s="14">
        <v>4.6490004649000463E-4</v>
      </c>
      <c r="B796" s="14">
        <v>4.7551117451260106E-4</v>
      </c>
      <c r="C796" s="14">
        <v>4.7961630695443646E-4</v>
      </c>
      <c r="D796" s="14">
        <v>4.7961630695443646E-4</v>
      </c>
      <c r="E796" s="14">
        <v>4.5578851412944393E-4</v>
      </c>
      <c r="F796" s="14">
        <v>4.6926325668700139E-4</v>
      </c>
      <c r="G796" s="14">
        <v>4.5310376076121433E-4</v>
      </c>
      <c r="H796" s="14">
        <v>4.6490004649000463E-4</v>
      </c>
      <c r="I796" s="14">
        <v>4.6019328117809482E-4</v>
      </c>
      <c r="J796" s="14">
        <v>4.4883303411131061E-4</v>
      </c>
      <c r="K796" s="14">
        <v>4.6517257282685488E-4</v>
      </c>
      <c r="M796" s="5"/>
      <c r="N796">
        <v>4.7846889952153111E-4</v>
      </c>
      <c r="O796">
        <v>4.7961630695443646E-4</v>
      </c>
      <c r="P796">
        <v>4.7961630695443646E-4</v>
      </c>
      <c r="Q796">
        <v>4.5829514207149406E-4</v>
      </c>
      <c r="R796">
        <v>4.7551117451260106E-4</v>
      </c>
      <c r="S796">
        <v>4.7892720306513407E-4</v>
      </c>
      <c r="T796">
        <v>4.7961630695443646E-4</v>
      </c>
      <c r="U796">
        <v>4.6146746654360867E-4</v>
      </c>
      <c r="V796">
        <v>4.6816479400749064E-4</v>
      </c>
      <c r="W796">
        <v>4.7961630695443646E-4</v>
      </c>
      <c r="X796">
        <v>4.7392999075396058E-4</v>
      </c>
    </row>
    <row r="797" spans="1:24">
      <c r="A797" s="14">
        <v>4.6490004649000463E-4</v>
      </c>
      <c r="B797" s="14">
        <v>4.7551117451260106E-4</v>
      </c>
      <c r="C797" s="14">
        <v>4.7961630695443646E-4</v>
      </c>
      <c r="D797" s="14">
        <v>4.7961630695443646E-4</v>
      </c>
      <c r="E797" s="14">
        <v>4.5578851412944393E-4</v>
      </c>
      <c r="F797" s="14">
        <v>4.6926325668700139E-4</v>
      </c>
      <c r="G797" s="14">
        <v>4.5310376076121433E-4</v>
      </c>
      <c r="H797" s="14">
        <v>4.6490004649000463E-4</v>
      </c>
      <c r="I797" s="14">
        <v>4.6019328117809482E-4</v>
      </c>
      <c r="J797" s="14">
        <v>4.4883303411131061E-4</v>
      </c>
      <c r="K797" s="14">
        <v>4.6517257282685488E-4</v>
      </c>
      <c r="M797" s="5"/>
      <c r="N797">
        <v>4.7846889952153111E-4</v>
      </c>
      <c r="O797">
        <v>4.7961630695443646E-4</v>
      </c>
      <c r="P797">
        <v>4.7961630695443646E-4</v>
      </c>
      <c r="Q797">
        <v>4.5829514207149406E-4</v>
      </c>
      <c r="R797">
        <v>4.7551117451260106E-4</v>
      </c>
      <c r="S797">
        <v>4.7892720306513407E-4</v>
      </c>
      <c r="T797">
        <v>4.7961630695443646E-4</v>
      </c>
      <c r="U797">
        <v>4.6146746654360867E-4</v>
      </c>
      <c r="V797">
        <v>4.6816479400749064E-4</v>
      </c>
      <c r="W797">
        <v>4.7961630695443646E-4</v>
      </c>
      <c r="X797">
        <v>4.7392999075396058E-4</v>
      </c>
    </row>
    <row r="798" spans="1:24">
      <c r="A798" s="14">
        <v>4.6490004649000463E-4</v>
      </c>
      <c r="B798" s="14">
        <v>4.7551117451260106E-4</v>
      </c>
      <c r="C798" s="14">
        <v>4.7961630695443646E-4</v>
      </c>
      <c r="D798" s="14">
        <v>4.7961630695443646E-4</v>
      </c>
      <c r="E798" s="14">
        <v>4.5578851412944393E-4</v>
      </c>
      <c r="F798" s="14">
        <v>4.6926325668700139E-4</v>
      </c>
      <c r="G798" s="14">
        <v>4.5310376076121433E-4</v>
      </c>
      <c r="H798" s="14">
        <v>4.6490004649000463E-4</v>
      </c>
      <c r="I798" s="14">
        <v>4.6019328117809482E-4</v>
      </c>
      <c r="J798" s="14">
        <v>4.4883303411131061E-4</v>
      </c>
      <c r="K798" s="14">
        <v>4.6517257282685488E-4</v>
      </c>
      <c r="M798" s="5"/>
      <c r="N798">
        <v>4.7846889952153111E-4</v>
      </c>
      <c r="O798">
        <v>4.7961630695443646E-4</v>
      </c>
      <c r="P798">
        <v>4.7961630695443646E-4</v>
      </c>
      <c r="Q798">
        <v>4.5829514207149406E-4</v>
      </c>
      <c r="R798">
        <v>4.7551117451260106E-4</v>
      </c>
      <c r="S798">
        <v>4.7892720306513407E-4</v>
      </c>
      <c r="T798">
        <v>4.7961630695443646E-4</v>
      </c>
      <c r="U798">
        <v>4.6146746654360867E-4</v>
      </c>
      <c r="V798">
        <v>4.6816479400749064E-4</v>
      </c>
      <c r="W798">
        <v>4.7961630695443646E-4</v>
      </c>
      <c r="X798">
        <v>4.7392999075396058E-4</v>
      </c>
    </row>
    <row r="799" spans="1:24">
      <c r="A799" s="14">
        <v>4.6490004649000463E-4</v>
      </c>
      <c r="B799" s="14">
        <v>4.7551117451260106E-4</v>
      </c>
      <c r="C799" s="14">
        <v>4.7961630695443646E-4</v>
      </c>
      <c r="D799" s="14">
        <v>4.7961630695443646E-4</v>
      </c>
      <c r="E799" s="14">
        <v>4.5578851412944393E-4</v>
      </c>
      <c r="F799" s="14">
        <v>4.6926325668700139E-4</v>
      </c>
      <c r="G799" s="14">
        <v>4.5310376076121433E-4</v>
      </c>
      <c r="H799" s="14">
        <v>4.6490004649000463E-4</v>
      </c>
      <c r="I799" s="14">
        <v>4.6019328117809482E-4</v>
      </c>
      <c r="J799" s="14">
        <v>4.4883303411131061E-4</v>
      </c>
      <c r="K799" s="14">
        <v>4.6517257282685488E-4</v>
      </c>
      <c r="M799" s="5"/>
      <c r="N799">
        <v>4.7846889952153111E-4</v>
      </c>
      <c r="O799">
        <v>4.7961630695443646E-4</v>
      </c>
      <c r="P799">
        <v>4.7961630695443646E-4</v>
      </c>
      <c r="Q799">
        <v>4.5829514207149406E-4</v>
      </c>
      <c r="R799">
        <v>4.7551117451260106E-4</v>
      </c>
      <c r="S799">
        <v>4.7892720306513407E-4</v>
      </c>
      <c r="T799">
        <v>4.7961630695443646E-4</v>
      </c>
      <c r="U799">
        <v>4.6146746654360867E-4</v>
      </c>
      <c r="V799">
        <v>4.6816479400749064E-4</v>
      </c>
      <c r="W799">
        <v>4.7961630695443646E-4</v>
      </c>
      <c r="X799">
        <v>4.7392999075396058E-4</v>
      </c>
    </row>
    <row r="800" spans="1:24">
      <c r="A800" s="14">
        <v>4.6490004649000463E-4</v>
      </c>
      <c r="B800" s="14">
        <v>4.7551117451260106E-4</v>
      </c>
      <c r="C800" s="14">
        <v>4.7961630695443646E-4</v>
      </c>
      <c r="D800" s="14">
        <v>4.7961630695443646E-4</v>
      </c>
      <c r="E800" s="14">
        <v>4.5578851412944393E-4</v>
      </c>
      <c r="F800" s="14">
        <v>4.6926325668700139E-4</v>
      </c>
      <c r="G800" s="14">
        <v>4.5310376076121433E-4</v>
      </c>
      <c r="H800" s="14">
        <v>4.6490004649000463E-4</v>
      </c>
      <c r="I800" s="14">
        <v>4.6019328117809482E-4</v>
      </c>
      <c r="J800" s="14">
        <v>4.4883303411131061E-4</v>
      </c>
      <c r="K800" s="14">
        <v>4.6517257282685488E-4</v>
      </c>
      <c r="M800" s="5"/>
      <c r="N800">
        <v>4.7846889952153111E-4</v>
      </c>
      <c r="O800">
        <v>4.7961630695443646E-4</v>
      </c>
      <c r="P800">
        <v>4.7961630695443646E-4</v>
      </c>
      <c r="Q800">
        <v>4.5829514207149406E-4</v>
      </c>
      <c r="R800">
        <v>4.7551117451260106E-4</v>
      </c>
      <c r="S800">
        <v>4.7892720306513407E-4</v>
      </c>
      <c r="T800">
        <v>4.7961630695443646E-4</v>
      </c>
      <c r="U800">
        <v>4.6146746654360867E-4</v>
      </c>
      <c r="V800">
        <v>4.6816479400749064E-4</v>
      </c>
      <c r="W800">
        <v>4.7961630695443646E-4</v>
      </c>
      <c r="X800">
        <v>4.7392999075396058E-4</v>
      </c>
    </row>
    <row r="801" spans="1:24">
      <c r="A801" s="14">
        <v>4.6490004649000463E-4</v>
      </c>
      <c r="B801" s="14">
        <v>4.7551117451260106E-4</v>
      </c>
      <c r="C801" s="14">
        <v>4.7961630695443646E-4</v>
      </c>
      <c r="D801" s="14">
        <v>4.7961630695443646E-4</v>
      </c>
      <c r="E801" s="14">
        <v>4.5578851412944393E-4</v>
      </c>
      <c r="F801" s="14">
        <v>4.6926325668700139E-4</v>
      </c>
      <c r="G801" s="14">
        <v>4.5310376076121433E-4</v>
      </c>
      <c r="H801" s="14">
        <v>4.6490004649000463E-4</v>
      </c>
      <c r="I801" s="14">
        <v>4.6019328117809482E-4</v>
      </c>
      <c r="J801" s="14">
        <v>4.4883303411131061E-4</v>
      </c>
      <c r="K801" s="14">
        <v>4.6517257282685488E-4</v>
      </c>
      <c r="M801" s="5"/>
      <c r="N801">
        <v>4.7846889952153111E-4</v>
      </c>
      <c r="O801">
        <v>4.7961630695443646E-4</v>
      </c>
      <c r="P801">
        <v>4.7961630695443646E-4</v>
      </c>
      <c r="Q801">
        <v>4.5829514207149406E-4</v>
      </c>
      <c r="R801">
        <v>4.7551117451260106E-4</v>
      </c>
      <c r="S801">
        <v>4.7892720306513407E-4</v>
      </c>
      <c r="T801">
        <v>4.7961630695443646E-4</v>
      </c>
      <c r="U801">
        <v>4.6146746654360867E-4</v>
      </c>
      <c r="V801">
        <v>4.6816479400749064E-4</v>
      </c>
      <c r="W801">
        <v>4.7961630695443646E-4</v>
      </c>
      <c r="X801">
        <v>4.7392999075396058E-4</v>
      </c>
    </row>
    <row r="802" spans="1:24">
      <c r="A802" s="14">
        <v>4.6490004649000463E-4</v>
      </c>
      <c r="B802" s="14">
        <v>4.7551117451260106E-4</v>
      </c>
      <c r="C802" s="14">
        <v>4.7961630695443646E-4</v>
      </c>
      <c r="D802" s="14">
        <v>4.7961630695443646E-4</v>
      </c>
      <c r="E802" s="14">
        <v>4.5578851412944393E-4</v>
      </c>
      <c r="F802" s="14">
        <v>4.6926325668700139E-4</v>
      </c>
      <c r="G802" s="14">
        <v>4.5310376076121433E-4</v>
      </c>
      <c r="H802" s="14">
        <v>4.6490004649000463E-4</v>
      </c>
      <c r="I802" s="14">
        <v>4.6019328117809482E-4</v>
      </c>
      <c r="J802" s="14">
        <v>4.4883303411131061E-4</v>
      </c>
      <c r="K802" s="14">
        <v>4.6517257282685488E-4</v>
      </c>
      <c r="M802" s="5"/>
      <c r="N802">
        <v>4.7846889952153111E-4</v>
      </c>
      <c r="O802">
        <v>4.7961630695443646E-4</v>
      </c>
      <c r="P802">
        <v>4.7961630695443646E-4</v>
      </c>
      <c r="Q802">
        <v>4.5829514207149406E-4</v>
      </c>
      <c r="R802">
        <v>4.7551117451260106E-4</v>
      </c>
      <c r="S802">
        <v>4.7892720306513407E-4</v>
      </c>
      <c r="T802">
        <v>4.7961630695443646E-4</v>
      </c>
      <c r="U802">
        <v>4.6146746654360867E-4</v>
      </c>
      <c r="V802">
        <v>4.6816479400749064E-4</v>
      </c>
      <c r="W802">
        <v>4.7961630695443646E-4</v>
      </c>
      <c r="X802">
        <v>4.7392999075396058E-4</v>
      </c>
    </row>
    <row r="803" spans="1:24">
      <c r="A803" s="14">
        <v>4.6490004649000463E-4</v>
      </c>
      <c r="B803" s="14">
        <v>4.7551117451260106E-4</v>
      </c>
      <c r="C803" s="14">
        <v>4.7961630695443646E-4</v>
      </c>
      <c r="D803" s="14">
        <v>4.7961630695443646E-4</v>
      </c>
      <c r="E803" s="14">
        <v>4.5578851412944393E-4</v>
      </c>
      <c r="F803" s="14">
        <v>4.6926325668700139E-4</v>
      </c>
      <c r="G803" s="14">
        <v>4.5310376076121433E-4</v>
      </c>
      <c r="H803" s="14">
        <v>4.6490004649000463E-4</v>
      </c>
      <c r="I803" s="14">
        <v>4.6019328117809482E-4</v>
      </c>
      <c r="J803" s="14">
        <v>4.4883303411131061E-4</v>
      </c>
      <c r="K803" s="14">
        <v>4.6517257282685488E-4</v>
      </c>
      <c r="M803" s="5"/>
      <c r="N803">
        <v>4.7846889952153111E-4</v>
      </c>
      <c r="O803">
        <v>4.7961630695443646E-4</v>
      </c>
      <c r="P803">
        <v>4.7961630695443646E-4</v>
      </c>
      <c r="Q803">
        <v>4.5829514207149406E-4</v>
      </c>
      <c r="R803">
        <v>4.7551117451260106E-4</v>
      </c>
      <c r="S803">
        <v>4.7892720306513407E-4</v>
      </c>
      <c r="T803">
        <v>4.7961630695443646E-4</v>
      </c>
      <c r="U803">
        <v>4.6146746654360867E-4</v>
      </c>
      <c r="V803">
        <v>4.6816479400749064E-4</v>
      </c>
      <c r="W803">
        <v>4.7961630695443646E-4</v>
      </c>
      <c r="X803">
        <v>4.7392999075396058E-4</v>
      </c>
    </row>
    <row r="804" spans="1:24">
      <c r="A804" s="14">
        <v>4.6490004649000463E-4</v>
      </c>
      <c r="B804" s="14">
        <v>4.7551117451260106E-4</v>
      </c>
      <c r="C804" s="14">
        <v>4.7961630695443646E-4</v>
      </c>
      <c r="D804" s="14">
        <v>4.7961630695443646E-4</v>
      </c>
      <c r="E804" s="14">
        <v>4.5578851412944393E-4</v>
      </c>
      <c r="F804" s="14">
        <v>4.6926325668700139E-4</v>
      </c>
      <c r="G804" s="14">
        <v>4.5310376076121433E-4</v>
      </c>
      <c r="H804" s="14">
        <v>4.6490004649000463E-4</v>
      </c>
      <c r="I804" s="14">
        <v>4.6019328117809482E-4</v>
      </c>
      <c r="J804" s="14">
        <v>4.4883303411131061E-4</v>
      </c>
      <c r="K804" s="14">
        <v>4.6517257282685488E-4</v>
      </c>
      <c r="M804" s="5"/>
      <c r="N804">
        <v>4.7846889952153111E-4</v>
      </c>
      <c r="O804">
        <v>4.7961630695443646E-4</v>
      </c>
      <c r="P804">
        <v>4.7961630695443646E-4</v>
      </c>
      <c r="Q804">
        <v>4.5829514207149406E-4</v>
      </c>
      <c r="R804">
        <v>4.7551117451260106E-4</v>
      </c>
      <c r="S804">
        <v>4.7892720306513407E-4</v>
      </c>
      <c r="T804">
        <v>4.7961630695443646E-4</v>
      </c>
      <c r="U804">
        <v>4.6146746654360867E-4</v>
      </c>
      <c r="V804">
        <v>4.6816479400749064E-4</v>
      </c>
      <c r="W804">
        <v>4.7961630695443646E-4</v>
      </c>
      <c r="X804">
        <v>4.7392999075396058E-4</v>
      </c>
    </row>
    <row r="805" spans="1:24">
      <c r="A805" s="14">
        <v>4.6490004649000463E-4</v>
      </c>
      <c r="B805" s="14">
        <v>4.7551117451260106E-4</v>
      </c>
      <c r="C805" s="14">
        <v>4.7961630695443646E-4</v>
      </c>
      <c r="D805" s="14">
        <v>4.7961630695443646E-4</v>
      </c>
      <c r="E805" s="14">
        <v>4.5578851412944393E-4</v>
      </c>
      <c r="F805" s="14">
        <v>4.6926325668700139E-4</v>
      </c>
      <c r="G805" s="14">
        <v>4.5310376076121433E-4</v>
      </c>
      <c r="H805" s="14">
        <v>4.6490004649000463E-4</v>
      </c>
      <c r="I805" s="14">
        <v>4.6019328117809482E-4</v>
      </c>
      <c r="J805" s="14">
        <v>4.4883303411131061E-4</v>
      </c>
      <c r="K805" s="14">
        <v>4.6517257282685488E-4</v>
      </c>
      <c r="M805" s="5"/>
      <c r="N805">
        <v>4.7846889952153111E-4</v>
      </c>
      <c r="O805">
        <v>4.7961630695443646E-4</v>
      </c>
      <c r="P805">
        <v>4.7961630695443646E-4</v>
      </c>
      <c r="Q805">
        <v>4.5829514207149406E-4</v>
      </c>
      <c r="R805">
        <v>4.7551117451260106E-4</v>
      </c>
      <c r="S805">
        <v>4.7892720306513407E-4</v>
      </c>
      <c r="T805">
        <v>4.7961630695443646E-4</v>
      </c>
      <c r="U805">
        <v>4.6146746654360867E-4</v>
      </c>
      <c r="V805">
        <v>4.6816479400749064E-4</v>
      </c>
      <c r="W805">
        <v>4.7961630695443646E-4</v>
      </c>
      <c r="X805">
        <v>4.7392999075396058E-4</v>
      </c>
    </row>
    <row r="806" spans="1:24">
      <c r="A806" s="14">
        <v>4.6490004649000463E-4</v>
      </c>
      <c r="B806" s="14">
        <v>4.7551117451260106E-4</v>
      </c>
      <c r="C806" s="14">
        <v>4.7961630695443646E-4</v>
      </c>
      <c r="D806" s="14">
        <v>4.7961630695443646E-4</v>
      </c>
      <c r="E806" s="14">
        <v>4.5578851412944393E-4</v>
      </c>
      <c r="F806" s="14">
        <v>4.6926325668700139E-4</v>
      </c>
      <c r="G806" s="14">
        <v>4.5310376076121433E-4</v>
      </c>
      <c r="H806" s="14">
        <v>4.6490004649000463E-4</v>
      </c>
      <c r="I806" s="14">
        <v>4.6019328117809482E-4</v>
      </c>
      <c r="J806" s="14">
        <v>4.4883303411131061E-4</v>
      </c>
      <c r="K806" s="14">
        <v>4.6517257282685488E-4</v>
      </c>
      <c r="M806" s="5"/>
      <c r="N806">
        <v>4.7846889952153111E-4</v>
      </c>
      <c r="O806">
        <v>4.7961630695443646E-4</v>
      </c>
      <c r="P806">
        <v>4.7961630695443646E-4</v>
      </c>
      <c r="Q806">
        <v>4.5829514207149406E-4</v>
      </c>
      <c r="R806">
        <v>4.7551117451260106E-4</v>
      </c>
      <c r="S806">
        <v>4.7892720306513407E-4</v>
      </c>
      <c r="T806">
        <v>4.7961630695443646E-4</v>
      </c>
      <c r="U806">
        <v>4.6146746654360867E-4</v>
      </c>
      <c r="V806">
        <v>4.6816479400749064E-4</v>
      </c>
      <c r="W806">
        <v>4.7961630695443646E-4</v>
      </c>
      <c r="X806">
        <v>4.7392999075396058E-4</v>
      </c>
    </row>
    <row r="807" spans="1:24">
      <c r="A807" s="14">
        <v>4.6490004649000463E-4</v>
      </c>
      <c r="B807" s="14">
        <v>4.7551117451260106E-4</v>
      </c>
      <c r="C807" s="14">
        <v>4.7961630695443646E-4</v>
      </c>
      <c r="D807" s="14">
        <v>4.7961630695443646E-4</v>
      </c>
      <c r="E807" s="14">
        <v>4.5578851412944393E-4</v>
      </c>
      <c r="F807" s="14">
        <v>4.6926325668700139E-4</v>
      </c>
      <c r="G807" s="14">
        <v>4.5310376076121433E-4</v>
      </c>
      <c r="H807" s="14">
        <v>4.6490004649000463E-4</v>
      </c>
      <c r="I807" s="14">
        <v>4.6019328117809482E-4</v>
      </c>
      <c r="J807" s="14">
        <v>4.4883303411131061E-4</v>
      </c>
      <c r="K807" s="14">
        <v>4.6517257282685488E-4</v>
      </c>
      <c r="M807" s="5"/>
      <c r="N807">
        <v>4.7846889952153111E-4</v>
      </c>
      <c r="O807">
        <v>4.7961630695443646E-4</v>
      </c>
      <c r="P807">
        <v>4.7961630695443646E-4</v>
      </c>
      <c r="Q807">
        <v>4.5829514207149406E-4</v>
      </c>
      <c r="R807">
        <v>4.7551117451260106E-4</v>
      </c>
      <c r="S807">
        <v>4.7892720306513407E-4</v>
      </c>
      <c r="T807">
        <v>4.7961630695443646E-4</v>
      </c>
      <c r="U807">
        <v>4.6146746654360867E-4</v>
      </c>
      <c r="V807">
        <v>4.6816479400749064E-4</v>
      </c>
      <c r="W807">
        <v>4.7961630695443646E-4</v>
      </c>
      <c r="X807">
        <v>4.7392999075396058E-4</v>
      </c>
    </row>
    <row r="808" spans="1:24">
      <c r="A808" s="14">
        <v>4.6490004649000463E-4</v>
      </c>
      <c r="B808" s="14">
        <v>4.7551117451260106E-4</v>
      </c>
      <c r="C808" s="14">
        <v>4.7961630695443646E-4</v>
      </c>
      <c r="D808" s="14">
        <v>4.7961630695443646E-4</v>
      </c>
      <c r="E808" s="14">
        <v>4.5578851412944393E-4</v>
      </c>
      <c r="F808" s="14">
        <v>4.6926325668700139E-4</v>
      </c>
      <c r="G808" s="14">
        <v>4.5310376076121433E-4</v>
      </c>
      <c r="H808" s="14">
        <v>4.6490004649000463E-4</v>
      </c>
      <c r="I808" s="14">
        <v>4.6019328117809482E-4</v>
      </c>
      <c r="J808" s="14">
        <v>4.4883303411131061E-4</v>
      </c>
      <c r="K808" s="14">
        <v>4.6517257282685488E-4</v>
      </c>
      <c r="M808" s="5"/>
      <c r="N808">
        <v>4.7846889952153111E-4</v>
      </c>
      <c r="O808">
        <v>4.7961630695443646E-4</v>
      </c>
      <c r="P808">
        <v>4.7961630695443646E-4</v>
      </c>
      <c r="Q808">
        <v>4.5829514207149406E-4</v>
      </c>
      <c r="R808">
        <v>4.7551117451260106E-4</v>
      </c>
      <c r="S808">
        <v>4.7892720306513407E-4</v>
      </c>
      <c r="T808">
        <v>4.7961630695443646E-4</v>
      </c>
      <c r="U808">
        <v>4.6146746654360867E-4</v>
      </c>
      <c r="V808">
        <v>4.6816479400749064E-4</v>
      </c>
      <c r="W808">
        <v>4.7961630695443646E-4</v>
      </c>
      <c r="X808">
        <v>4.7392999075396058E-4</v>
      </c>
    </row>
    <row r="809" spans="1:24">
      <c r="A809" s="14">
        <v>4.6490004649000463E-4</v>
      </c>
      <c r="B809" s="14">
        <v>4.7551117451260106E-4</v>
      </c>
      <c r="C809" s="14">
        <v>4.7961630695443646E-4</v>
      </c>
      <c r="D809" s="14">
        <v>4.7961630695443646E-4</v>
      </c>
      <c r="E809" s="14">
        <v>4.5578851412944393E-4</v>
      </c>
      <c r="F809" s="14">
        <v>4.6926325668700139E-4</v>
      </c>
      <c r="G809" s="14">
        <v>4.5310376076121433E-4</v>
      </c>
      <c r="H809" s="14">
        <v>4.6490004649000463E-4</v>
      </c>
      <c r="I809" s="14">
        <v>4.6019328117809482E-4</v>
      </c>
      <c r="J809" s="14">
        <v>4.4883303411131061E-4</v>
      </c>
      <c r="K809" s="14">
        <v>4.6517257282685488E-4</v>
      </c>
      <c r="M809" s="5"/>
      <c r="N809">
        <v>4.7846889952153111E-4</v>
      </c>
      <c r="O809">
        <v>4.7961630695443646E-4</v>
      </c>
      <c r="P809">
        <v>4.7961630695443646E-4</v>
      </c>
      <c r="Q809">
        <v>4.5829514207149406E-4</v>
      </c>
      <c r="R809">
        <v>4.7551117451260106E-4</v>
      </c>
      <c r="S809">
        <v>4.7892720306513407E-4</v>
      </c>
      <c r="T809">
        <v>4.7961630695443646E-4</v>
      </c>
      <c r="U809">
        <v>4.6146746654360867E-4</v>
      </c>
      <c r="V809">
        <v>4.6816479400749064E-4</v>
      </c>
      <c r="W809">
        <v>4.7961630695443646E-4</v>
      </c>
      <c r="X809">
        <v>4.7392999075396058E-4</v>
      </c>
    </row>
    <row r="810" spans="1:24">
      <c r="A810" s="14">
        <v>4.6490004649000463E-4</v>
      </c>
      <c r="B810" s="14">
        <v>4.7551117451260106E-4</v>
      </c>
      <c r="C810" s="14">
        <v>4.7961630695443646E-4</v>
      </c>
      <c r="D810" s="14">
        <v>4.7961630695443646E-4</v>
      </c>
      <c r="E810" s="14">
        <v>4.5578851412944393E-4</v>
      </c>
      <c r="F810" s="14">
        <v>4.6926325668700139E-4</v>
      </c>
      <c r="G810" s="14">
        <v>4.5310376076121433E-4</v>
      </c>
      <c r="H810" s="14">
        <v>4.6490004649000463E-4</v>
      </c>
      <c r="I810" s="14">
        <v>4.6019328117809482E-4</v>
      </c>
      <c r="J810" s="14">
        <v>4.4883303411131061E-4</v>
      </c>
      <c r="K810" s="14">
        <v>4.6517257282685488E-4</v>
      </c>
      <c r="M810" s="5"/>
      <c r="N810">
        <v>4.7846889952153111E-4</v>
      </c>
      <c r="O810">
        <v>4.7961630695443646E-4</v>
      </c>
      <c r="P810">
        <v>4.7961630695443646E-4</v>
      </c>
      <c r="Q810">
        <v>4.5829514207149406E-4</v>
      </c>
      <c r="R810">
        <v>4.7551117451260106E-4</v>
      </c>
      <c r="S810">
        <v>4.7892720306513407E-4</v>
      </c>
      <c r="T810">
        <v>4.7961630695443646E-4</v>
      </c>
      <c r="U810">
        <v>4.6146746654360867E-4</v>
      </c>
      <c r="V810">
        <v>4.6816479400749064E-4</v>
      </c>
      <c r="W810">
        <v>4.7961630695443646E-4</v>
      </c>
      <c r="X810">
        <v>4.7392999075396058E-4</v>
      </c>
    </row>
    <row r="811" spans="1:24">
      <c r="A811" s="14">
        <v>4.6490004649000463E-4</v>
      </c>
      <c r="B811" s="14">
        <v>4.7551117451260106E-4</v>
      </c>
      <c r="C811" s="14">
        <v>4.7961630695443646E-4</v>
      </c>
      <c r="D811" s="14">
        <v>4.7961630695443646E-4</v>
      </c>
      <c r="E811" s="14">
        <v>4.5578851412944393E-4</v>
      </c>
      <c r="F811" s="14">
        <v>4.6926325668700139E-4</v>
      </c>
      <c r="G811" s="14">
        <v>4.5310376076121433E-4</v>
      </c>
      <c r="H811" s="14">
        <v>4.6490004649000463E-4</v>
      </c>
      <c r="I811" s="14">
        <v>4.6019328117809482E-4</v>
      </c>
      <c r="J811" s="14">
        <v>4.4883303411131061E-4</v>
      </c>
      <c r="K811" s="14">
        <v>4.6517257282685488E-4</v>
      </c>
      <c r="M811" s="5"/>
      <c r="N811">
        <v>4.7846889952153111E-4</v>
      </c>
      <c r="O811">
        <v>4.7961630695443646E-4</v>
      </c>
      <c r="P811">
        <v>4.7961630695443646E-4</v>
      </c>
      <c r="Q811">
        <v>4.5829514207149406E-4</v>
      </c>
      <c r="R811">
        <v>4.7551117451260106E-4</v>
      </c>
      <c r="S811">
        <v>4.7892720306513407E-4</v>
      </c>
      <c r="T811">
        <v>4.7961630695443646E-4</v>
      </c>
      <c r="U811">
        <v>4.6146746654360867E-4</v>
      </c>
      <c r="V811">
        <v>4.6816479400749064E-4</v>
      </c>
      <c r="W811">
        <v>4.7961630695443646E-4</v>
      </c>
      <c r="X811">
        <v>4.7392999075396058E-4</v>
      </c>
    </row>
    <row r="812" spans="1:24">
      <c r="A812" s="14">
        <v>4.6490004649000463E-4</v>
      </c>
      <c r="B812" s="14">
        <v>4.7551117451260106E-4</v>
      </c>
      <c r="C812" s="14">
        <v>4.7961630695443646E-4</v>
      </c>
      <c r="D812" s="14">
        <v>4.7961630695443646E-4</v>
      </c>
      <c r="E812" s="14">
        <v>4.5578851412944393E-4</v>
      </c>
      <c r="F812" s="14">
        <v>4.6926325668700139E-4</v>
      </c>
      <c r="G812" s="14">
        <v>4.5310376076121433E-4</v>
      </c>
      <c r="H812" s="14">
        <v>4.6490004649000463E-4</v>
      </c>
      <c r="I812" s="14">
        <v>4.6019328117809482E-4</v>
      </c>
      <c r="J812" s="14">
        <v>4.4883303411131061E-4</v>
      </c>
      <c r="K812" s="14">
        <v>4.6517257282685488E-4</v>
      </c>
      <c r="M812" s="5"/>
      <c r="N812">
        <v>4.7846889952153111E-4</v>
      </c>
      <c r="O812">
        <v>4.7961630695443646E-4</v>
      </c>
      <c r="P812">
        <v>4.7961630695443646E-4</v>
      </c>
      <c r="Q812">
        <v>4.5829514207149406E-4</v>
      </c>
      <c r="R812">
        <v>4.7551117451260106E-4</v>
      </c>
      <c r="S812">
        <v>4.7892720306513407E-4</v>
      </c>
      <c r="T812">
        <v>4.7961630695443646E-4</v>
      </c>
      <c r="U812">
        <v>4.6146746654360867E-4</v>
      </c>
      <c r="V812">
        <v>4.6816479400749064E-4</v>
      </c>
      <c r="W812">
        <v>4.7961630695443646E-4</v>
      </c>
      <c r="X812">
        <v>4.7392999075396058E-4</v>
      </c>
    </row>
    <row r="813" spans="1:24">
      <c r="A813" s="14">
        <v>4.6490004649000463E-4</v>
      </c>
      <c r="B813" s="14">
        <v>4.7551117451260106E-4</v>
      </c>
      <c r="C813" s="14">
        <v>4.7961630695443646E-4</v>
      </c>
      <c r="D813" s="14">
        <v>4.7961630695443646E-4</v>
      </c>
      <c r="E813" s="14">
        <v>4.5578851412944393E-4</v>
      </c>
      <c r="F813" s="14">
        <v>4.6926325668700139E-4</v>
      </c>
      <c r="G813" s="14">
        <v>4.5310376076121433E-4</v>
      </c>
      <c r="H813" s="14">
        <v>4.6490004649000463E-4</v>
      </c>
      <c r="I813" s="14">
        <v>4.6019328117809482E-4</v>
      </c>
      <c r="J813" s="14">
        <v>4.4883303411131061E-4</v>
      </c>
      <c r="K813" s="14">
        <v>4.6517257282685488E-4</v>
      </c>
      <c r="M813" s="5"/>
      <c r="N813">
        <v>4.7846889952153111E-4</v>
      </c>
      <c r="O813">
        <v>4.7961630695443646E-4</v>
      </c>
      <c r="P813">
        <v>4.7961630695443646E-4</v>
      </c>
      <c r="Q813">
        <v>4.5829514207149406E-4</v>
      </c>
      <c r="R813">
        <v>4.7551117451260106E-4</v>
      </c>
      <c r="S813">
        <v>4.7892720306513407E-4</v>
      </c>
      <c r="T813">
        <v>4.7961630695443646E-4</v>
      </c>
      <c r="U813">
        <v>4.6146746654360867E-4</v>
      </c>
      <c r="V813">
        <v>4.6816479400749064E-4</v>
      </c>
      <c r="W813">
        <v>4.7961630695443646E-4</v>
      </c>
      <c r="X813">
        <v>4.7392999075396058E-4</v>
      </c>
    </row>
    <row r="814" spans="1:24">
      <c r="A814" s="14">
        <v>4.6490004649000463E-4</v>
      </c>
      <c r="B814" s="14">
        <v>4.7551117451260106E-4</v>
      </c>
      <c r="C814" s="14">
        <v>4.7961630695443646E-4</v>
      </c>
      <c r="D814" s="14">
        <v>4.7961630695443646E-4</v>
      </c>
      <c r="E814" s="14">
        <v>4.5578851412944393E-4</v>
      </c>
      <c r="F814" s="14">
        <v>4.6926325668700139E-4</v>
      </c>
      <c r="G814" s="14">
        <v>4.5310376076121433E-4</v>
      </c>
      <c r="H814" s="14">
        <v>4.6490004649000463E-4</v>
      </c>
      <c r="I814" s="14">
        <v>4.6019328117809482E-4</v>
      </c>
      <c r="J814" s="14">
        <v>4.4883303411131061E-4</v>
      </c>
      <c r="K814" s="14">
        <v>4.6517257282685488E-4</v>
      </c>
      <c r="M814" s="5"/>
      <c r="N814">
        <v>4.7846889952153111E-4</v>
      </c>
      <c r="O814">
        <v>4.7961630695443646E-4</v>
      </c>
      <c r="P814">
        <v>4.7961630695443646E-4</v>
      </c>
      <c r="Q814">
        <v>4.5829514207149406E-4</v>
      </c>
      <c r="R814">
        <v>4.7551117451260106E-4</v>
      </c>
      <c r="S814">
        <v>4.7892720306513407E-4</v>
      </c>
      <c r="T814">
        <v>4.7961630695443646E-4</v>
      </c>
      <c r="U814">
        <v>4.6146746654360867E-4</v>
      </c>
      <c r="V814">
        <v>4.6816479400749064E-4</v>
      </c>
      <c r="W814">
        <v>4.7961630695443646E-4</v>
      </c>
      <c r="X814">
        <v>4.7392999075396058E-4</v>
      </c>
    </row>
    <row r="815" spans="1:24">
      <c r="A815" s="14">
        <v>4.6490004649000463E-4</v>
      </c>
      <c r="B815" s="14">
        <v>4.7551117451260106E-4</v>
      </c>
      <c r="C815" s="14">
        <v>4.7961630695443646E-4</v>
      </c>
      <c r="D815" s="14">
        <v>4.7961630695443646E-4</v>
      </c>
      <c r="E815" s="14">
        <v>4.5578851412944393E-4</v>
      </c>
      <c r="F815" s="14">
        <v>4.6926325668700139E-4</v>
      </c>
      <c r="G815" s="14">
        <v>4.5310376076121433E-4</v>
      </c>
      <c r="H815" s="14">
        <v>4.6490004649000463E-4</v>
      </c>
      <c r="I815" s="14">
        <v>4.6019328117809482E-4</v>
      </c>
      <c r="J815" s="14">
        <v>4.4883303411131061E-4</v>
      </c>
      <c r="K815" s="14">
        <v>4.6517257282685488E-4</v>
      </c>
      <c r="M815" s="5"/>
      <c r="N815">
        <v>4.7846889952153111E-4</v>
      </c>
      <c r="O815">
        <v>4.7961630695443646E-4</v>
      </c>
      <c r="P815">
        <v>4.7961630695443646E-4</v>
      </c>
      <c r="Q815">
        <v>4.5829514207149406E-4</v>
      </c>
      <c r="R815">
        <v>4.7551117451260106E-4</v>
      </c>
      <c r="S815">
        <v>4.7892720306513407E-4</v>
      </c>
      <c r="T815">
        <v>4.7961630695443646E-4</v>
      </c>
      <c r="U815">
        <v>4.6146746654360867E-4</v>
      </c>
      <c r="V815">
        <v>4.6816479400749064E-4</v>
      </c>
      <c r="W815">
        <v>4.7961630695443646E-4</v>
      </c>
      <c r="X815">
        <v>4.7392999075396058E-4</v>
      </c>
    </row>
    <row r="816" spans="1:24">
      <c r="A816" s="14">
        <v>4.6490004649000463E-4</v>
      </c>
      <c r="B816" s="14">
        <v>4.7551117451260106E-4</v>
      </c>
      <c r="C816" s="14">
        <v>4.7961630695443646E-4</v>
      </c>
      <c r="D816" s="14">
        <v>4.7961630695443646E-4</v>
      </c>
      <c r="E816" s="14">
        <v>4.5578851412944393E-4</v>
      </c>
      <c r="F816" s="14">
        <v>4.6926325668700139E-4</v>
      </c>
      <c r="G816" s="14">
        <v>4.5310376076121433E-4</v>
      </c>
      <c r="H816" s="14">
        <v>4.6490004649000463E-4</v>
      </c>
      <c r="I816" s="14">
        <v>4.6019328117809482E-4</v>
      </c>
      <c r="J816" s="14">
        <v>4.4883303411131061E-4</v>
      </c>
      <c r="K816" s="14">
        <v>4.6517257282685488E-4</v>
      </c>
      <c r="M816" s="5"/>
      <c r="N816">
        <v>4.7846889952153111E-4</v>
      </c>
      <c r="O816">
        <v>4.7961630695443646E-4</v>
      </c>
      <c r="P816">
        <v>4.7961630695443646E-4</v>
      </c>
      <c r="Q816">
        <v>4.5829514207149406E-4</v>
      </c>
      <c r="R816">
        <v>4.7551117451260106E-4</v>
      </c>
      <c r="S816">
        <v>4.7892720306513407E-4</v>
      </c>
      <c r="T816">
        <v>4.7961630695443646E-4</v>
      </c>
      <c r="U816">
        <v>4.6146746654360867E-4</v>
      </c>
      <c r="V816">
        <v>4.6816479400749064E-4</v>
      </c>
      <c r="W816">
        <v>4.7961630695443646E-4</v>
      </c>
      <c r="X816">
        <v>4.7392999075396058E-4</v>
      </c>
    </row>
    <row r="817" spans="1:24">
      <c r="A817" s="14">
        <v>4.6490004649000463E-4</v>
      </c>
      <c r="B817" s="14">
        <v>4.7551117451260106E-4</v>
      </c>
      <c r="C817" s="14">
        <v>4.7961630695443646E-4</v>
      </c>
      <c r="D817" s="14">
        <v>4.7961630695443646E-4</v>
      </c>
      <c r="E817" s="14">
        <v>4.5578851412944393E-4</v>
      </c>
      <c r="F817" s="14">
        <v>4.6926325668700139E-4</v>
      </c>
      <c r="G817" s="14">
        <v>4.5310376076121433E-4</v>
      </c>
      <c r="H817" s="14">
        <v>4.6490004649000463E-4</v>
      </c>
      <c r="I817" s="14">
        <v>4.6019328117809482E-4</v>
      </c>
      <c r="J817" s="14">
        <v>4.4883303411131061E-4</v>
      </c>
      <c r="K817" s="14">
        <v>4.6517257282685488E-4</v>
      </c>
      <c r="M817" s="5"/>
      <c r="N817">
        <v>4.7846889952153111E-4</v>
      </c>
      <c r="O817">
        <v>4.7961630695443646E-4</v>
      </c>
      <c r="P817">
        <v>4.7961630695443646E-4</v>
      </c>
      <c r="Q817">
        <v>4.5829514207149406E-4</v>
      </c>
      <c r="R817">
        <v>4.7551117451260106E-4</v>
      </c>
      <c r="S817">
        <v>4.7892720306513407E-4</v>
      </c>
      <c r="T817">
        <v>4.7961630695443646E-4</v>
      </c>
      <c r="U817">
        <v>4.6146746654360867E-4</v>
      </c>
      <c r="V817">
        <v>4.6816479400749064E-4</v>
      </c>
      <c r="W817">
        <v>4.7961630695443646E-4</v>
      </c>
      <c r="X817">
        <v>4.7392999075396058E-4</v>
      </c>
    </row>
    <row r="818" spans="1:24">
      <c r="A818" s="14">
        <v>4.6490004649000463E-4</v>
      </c>
      <c r="B818" s="14">
        <v>4.7551117451260106E-4</v>
      </c>
      <c r="C818" s="14">
        <v>4.7961630695443646E-4</v>
      </c>
      <c r="D818" s="14">
        <v>4.7961630695443646E-4</v>
      </c>
      <c r="E818" s="14">
        <v>4.5578851412944393E-4</v>
      </c>
      <c r="F818" s="14">
        <v>4.6926325668700139E-4</v>
      </c>
      <c r="G818" s="14">
        <v>4.5310376076121433E-4</v>
      </c>
      <c r="H818" s="14">
        <v>4.6490004649000463E-4</v>
      </c>
      <c r="I818" s="14">
        <v>4.6019328117809482E-4</v>
      </c>
      <c r="J818" s="14">
        <v>4.4883303411131061E-4</v>
      </c>
      <c r="K818" s="14">
        <v>4.6517257282685488E-4</v>
      </c>
      <c r="M818" s="5"/>
      <c r="N818">
        <v>4.7846889952153111E-4</v>
      </c>
      <c r="O818">
        <v>4.7961630695443646E-4</v>
      </c>
      <c r="P818">
        <v>4.7961630695443646E-4</v>
      </c>
      <c r="Q818">
        <v>4.5829514207149406E-4</v>
      </c>
      <c r="R818">
        <v>4.7551117451260106E-4</v>
      </c>
      <c r="S818">
        <v>4.7892720306513407E-4</v>
      </c>
      <c r="T818">
        <v>4.7961630695443646E-4</v>
      </c>
      <c r="U818">
        <v>4.6146746654360867E-4</v>
      </c>
      <c r="V818">
        <v>4.6816479400749064E-4</v>
      </c>
      <c r="W818">
        <v>4.7961630695443646E-4</v>
      </c>
      <c r="X818">
        <v>4.7392999075396058E-4</v>
      </c>
    </row>
    <row r="819" spans="1:24">
      <c r="A819" s="14">
        <v>4.6490004649000463E-4</v>
      </c>
      <c r="B819" s="14">
        <v>4.7551117451260106E-4</v>
      </c>
      <c r="C819" s="14">
        <v>4.7961630695443646E-4</v>
      </c>
      <c r="D819" s="14">
        <v>4.7961630695443646E-4</v>
      </c>
      <c r="E819" s="14">
        <v>4.5578851412944393E-4</v>
      </c>
      <c r="F819" s="14">
        <v>4.6926325668700139E-4</v>
      </c>
      <c r="G819" s="14">
        <v>4.5310376076121433E-4</v>
      </c>
      <c r="H819" s="14">
        <v>4.6490004649000463E-4</v>
      </c>
      <c r="I819" s="14">
        <v>4.6019328117809482E-4</v>
      </c>
      <c r="J819" s="14">
        <v>4.4883303411131061E-4</v>
      </c>
      <c r="K819" s="14">
        <v>4.6517257282685488E-4</v>
      </c>
      <c r="M819" s="5"/>
      <c r="N819">
        <v>4.7846889952153111E-4</v>
      </c>
      <c r="O819">
        <v>4.7961630695443646E-4</v>
      </c>
      <c r="P819">
        <v>4.7961630695443646E-4</v>
      </c>
      <c r="Q819">
        <v>4.5829514207149406E-4</v>
      </c>
      <c r="R819">
        <v>4.7551117451260106E-4</v>
      </c>
      <c r="S819">
        <v>4.7892720306513407E-4</v>
      </c>
      <c r="T819">
        <v>4.7961630695443646E-4</v>
      </c>
      <c r="U819">
        <v>4.6146746654360867E-4</v>
      </c>
      <c r="V819">
        <v>4.6816479400749064E-4</v>
      </c>
      <c r="W819">
        <v>4.7961630695443646E-4</v>
      </c>
      <c r="X819">
        <v>4.7392999075396058E-4</v>
      </c>
    </row>
    <row r="820" spans="1:24">
      <c r="A820" s="14">
        <v>4.6490004649000463E-4</v>
      </c>
      <c r="B820" s="14">
        <v>4.7551117451260106E-4</v>
      </c>
      <c r="C820" s="14">
        <v>4.7961630695443646E-4</v>
      </c>
      <c r="D820" s="14">
        <v>4.7961630695443646E-4</v>
      </c>
      <c r="E820" s="14">
        <v>4.5578851412944393E-4</v>
      </c>
      <c r="F820" s="14">
        <v>4.6926325668700139E-4</v>
      </c>
      <c r="G820" s="14">
        <v>4.5310376076121433E-4</v>
      </c>
      <c r="H820" s="14">
        <v>4.6490004649000463E-4</v>
      </c>
      <c r="I820" s="14">
        <v>4.6019328117809482E-4</v>
      </c>
      <c r="J820" s="14">
        <v>4.4883303411131061E-4</v>
      </c>
      <c r="K820" s="14">
        <v>4.6517257282685488E-4</v>
      </c>
      <c r="M820" s="5"/>
      <c r="N820">
        <v>4.7846889952153111E-4</v>
      </c>
      <c r="O820">
        <v>4.7961630695443646E-4</v>
      </c>
      <c r="P820">
        <v>4.7961630695443646E-4</v>
      </c>
      <c r="Q820">
        <v>4.5829514207149406E-4</v>
      </c>
      <c r="R820">
        <v>4.7551117451260106E-4</v>
      </c>
      <c r="S820">
        <v>4.7892720306513407E-4</v>
      </c>
      <c r="T820">
        <v>4.7961630695443646E-4</v>
      </c>
      <c r="U820">
        <v>4.6146746654360867E-4</v>
      </c>
      <c r="V820">
        <v>4.6816479400749064E-4</v>
      </c>
      <c r="W820">
        <v>4.7961630695443646E-4</v>
      </c>
      <c r="X820">
        <v>4.7392999075396058E-4</v>
      </c>
    </row>
    <row r="821" spans="1:24">
      <c r="A821" s="14">
        <v>4.6490004649000463E-4</v>
      </c>
      <c r="B821" s="14">
        <v>4.7551117451260106E-4</v>
      </c>
      <c r="C821" s="14">
        <v>4.7961630695443646E-4</v>
      </c>
      <c r="D821" s="14">
        <v>4.7961630695443646E-4</v>
      </c>
      <c r="E821" s="14">
        <v>4.5578851412944393E-4</v>
      </c>
      <c r="F821" s="14">
        <v>4.6926325668700139E-4</v>
      </c>
      <c r="G821" s="14">
        <v>4.5310376076121433E-4</v>
      </c>
      <c r="H821" s="14">
        <v>4.6490004649000463E-4</v>
      </c>
      <c r="I821" s="14">
        <v>4.6019328117809482E-4</v>
      </c>
      <c r="J821" s="14">
        <v>4.4883303411131061E-4</v>
      </c>
      <c r="K821" s="14">
        <v>4.6517257282685488E-4</v>
      </c>
      <c r="M821" s="5"/>
      <c r="N821">
        <v>4.7846889952153111E-4</v>
      </c>
      <c r="O821">
        <v>4.7961630695443646E-4</v>
      </c>
      <c r="P821">
        <v>4.7961630695443646E-4</v>
      </c>
      <c r="Q821">
        <v>4.5829514207149406E-4</v>
      </c>
      <c r="R821">
        <v>4.7551117451260106E-4</v>
      </c>
      <c r="S821">
        <v>4.7892720306513407E-4</v>
      </c>
      <c r="T821">
        <v>4.7961630695443646E-4</v>
      </c>
      <c r="U821">
        <v>4.6146746654360867E-4</v>
      </c>
      <c r="V821">
        <v>4.6816479400749064E-4</v>
      </c>
      <c r="W821">
        <v>4.7961630695443646E-4</v>
      </c>
      <c r="X821">
        <v>4.7392999075396058E-4</v>
      </c>
    </row>
    <row r="822" spans="1:24">
      <c r="A822" s="14">
        <v>4.6490004649000463E-4</v>
      </c>
      <c r="B822" s="14">
        <v>4.7551117451260106E-4</v>
      </c>
      <c r="C822" s="14">
        <v>4.7961630695443646E-4</v>
      </c>
      <c r="D822" s="14">
        <v>4.7961630695443646E-4</v>
      </c>
      <c r="E822" s="14">
        <v>4.5578851412944393E-4</v>
      </c>
      <c r="F822" s="14">
        <v>4.6926325668700139E-4</v>
      </c>
      <c r="G822" s="14">
        <v>4.5310376076121433E-4</v>
      </c>
      <c r="H822" s="14">
        <v>4.6490004649000463E-4</v>
      </c>
      <c r="I822" s="14">
        <v>4.6019328117809482E-4</v>
      </c>
      <c r="J822" s="14">
        <v>4.4883303411131061E-4</v>
      </c>
      <c r="K822" s="14">
        <v>4.6517257282685488E-4</v>
      </c>
      <c r="M822" s="5"/>
      <c r="N822">
        <v>4.7846889952153111E-4</v>
      </c>
      <c r="O822">
        <v>4.7961630695443646E-4</v>
      </c>
      <c r="P822">
        <v>4.7961630695443646E-4</v>
      </c>
      <c r="Q822">
        <v>4.5829514207149406E-4</v>
      </c>
      <c r="R822">
        <v>4.7551117451260106E-4</v>
      </c>
      <c r="S822">
        <v>4.7892720306513407E-4</v>
      </c>
      <c r="T822">
        <v>4.7961630695443646E-4</v>
      </c>
      <c r="U822">
        <v>4.6146746654360867E-4</v>
      </c>
      <c r="V822">
        <v>4.6816479400749064E-4</v>
      </c>
      <c r="W822">
        <v>4.7961630695443646E-4</v>
      </c>
      <c r="X822">
        <v>4.7392999075396058E-4</v>
      </c>
    </row>
    <row r="823" spans="1:24">
      <c r="A823" s="14">
        <v>4.6490004649000463E-4</v>
      </c>
      <c r="B823" s="14">
        <v>4.7551117451260106E-4</v>
      </c>
      <c r="C823" s="14">
        <v>4.7961630695443646E-4</v>
      </c>
      <c r="D823" s="14">
        <v>4.7961630695443646E-4</v>
      </c>
      <c r="E823" s="14">
        <v>4.5578851412944393E-4</v>
      </c>
      <c r="F823" s="14">
        <v>4.6926325668700139E-4</v>
      </c>
      <c r="G823" s="14">
        <v>4.5310376076121433E-4</v>
      </c>
      <c r="H823" s="14">
        <v>4.6490004649000463E-4</v>
      </c>
      <c r="I823" s="14">
        <v>4.6019328117809482E-4</v>
      </c>
      <c r="J823" s="14">
        <v>4.4883303411131061E-4</v>
      </c>
      <c r="K823" s="14">
        <v>4.6517257282685488E-4</v>
      </c>
      <c r="M823" s="5"/>
      <c r="N823">
        <v>4.7846889952153111E-4</v>
      </c>
      <c r="O823">
        <v>4.7961630695443646E-4</v>
      </c>
      <c r="P823">
        <v>4.7961630695443646E-4</v>
      </c>
      <c r="Q823">
        <v>4.5829514207149406E-4</v>
      </c>
      <c r="R823">
        <v>4.7551117451260106E-4</v>
      </c>
      <c r="S823">
        <v>4.7892720306513407E-4</v>
      </c>
      <c r="T823">
        <v>4.7961630695443646E-4</v>
      </c>
      <c r="U823">
        <v>4.6146746654360867E-4</v>
      </c>
      <c r="V823">
        <v>4.6816479400749064E-4</v>
      </c>
      <c r="W823">
        <v>4.7961630695443646E-4</v>
      </c>
      <c r="X823">
        <v>4.7392999075396058E-4</v>
      </c>
    </row>
    <row r="824" spans="1:24">
      <c r="A824" s="14">
        <v>4.6490004649000463E-4</v>
      </c>
      <c r="B824" s="14">
        <v>4.7551117451260106E-4</v>
      </c>
      <c r="C824" s="14">
        <v>4.7961630695443646E-4</v>
      </c>
      <c r="D824" s="14">
        <v>4.7961630695443646E-4</v>
      </c>
      <c r="E824" s="14">
        <v>4.5578851412944393E-4</v>
      </c>
      <c r="F824" s="14">
        <v>4.6926325668700139E-4</v>
      </c>
      <c r="G824" s="14">
        <v>4.5310376076121433E-4</v>
      </c>
      <c r="H824" s="14">
        <v>4.6490004649000463E-4</v>
      </c>
      <c r="I824" s="14">
        <v>4.6019328117809482E-4</v>
      </c>
      <c r="J824" s="14">
        <v>4.4883303411131061E-4</v>
      </c>
      <c r="K824" s="14">
        <v>4.6517257282685488E-4</v>
      </c>
      <c r="M824" s="5"/>
      <c r="N824">
        <v>4.7846889952153111E-4</v>
      </c>
      <c r="O824">
        <v>4.7961630695443646E-4</v>
      </c>
      <c r="P824">
        <v>4.7961630695443646E-4</v>
      </c>
      <c r="Q824">
        <v>4.5829514207149406E-4</v>
      </c>
      <c r="R824">
        <v>4.7551117451260106E-4</v>
      </c>
      <c r="S824">
        <v>4.7892720306513407E-4</v>
      </c>
      <c r="T824">
        <v>4.7961630695443646E-4</v>
      </c>
      <c r="U824">
        <v>4.6146746654360867E-4</v>
      </c>
      <c r="V824">
        <v>4.6816479400749064E-4</v>
      </c>
      <c r="W824">
        <v>4.7961630695443646E-4</v>
      </c>
      <c r="X824">
        <v>4.7392999075396058E-4</v>
      </c>
    </row>
    <row r="825" spans="1:24">
      <c r="A825" s="14">
        <v>4.6490004649000463E-4</v>
      </c>
      <c r="B825" s="14">
        <v>4.7551117451260106E-4</v>
      </c>
      <c r="C825" s="14">
        <v>4.7961630695443646E-4</v>
      </c>
      <c r="D825" s="14">
        <v>4.7961630695443646E-4</v>
      </c>
      <c r="E825" s="14">
        <v>4.5578851412944393E-4</v>
      </c>
      <c r="F825" s="14">
        <v>4.6926325668700139E-4</v>
      </c>
      <c r="G825" s="14">
        <v>4.5310376076121433E-4</v>
      </c>
      <c r="H825" s="14">
        <v>4.6490004649000463E-4</v>
      </c>
      <c r="I825" s="14">
        <v>4.6019328117809482E-4</v>
      </c>
      <c r="J825" s="14">
        <v>4.4883303411131061E-4</v>
      </c>
      <c r="K825" s="14">
        <v>4.6517257282685488E-4</v>
      </c>
      <c r="M825" s="5"/>
      <c r="N825">
        <v>4.7846889952153111E-4</v>
      </c>
      <c r="O825">
        <v>4.7961630695443646E-4</v>
      </c>
      <c r="P825">
        <v>4.7961630695443646E-4</v>
      </c>
      <c r="Q825">
        <v>4.5829514207149406E-4</v>
      </c>
      <c r="R825">
        <v>4.7551117451260106E-4</v>
      </c>
      <c r="S825">
        <v>4.7892720306513407E-4</v>
      </c>
      <c r="T825">
        <v>4.7961630695443646E-4</v>
      </c>
      <c r="U825">
        <v>4.6146746654360867E-4</v>
      </c>
      <c r="V825">
        <v>4.6816479400749064E-4</v>
      </c>
      <c r="W825">
        <v>4.7961630695443646E-4</v>
      </c>
      <c r="X825">
        <v>4.7392999075396058E-4</v>
      </c>
    </row>
    <row r="826" spans="1:24">
      <c r="A826" s="14">
        <v>4.6490004649000463E-4</v>
      </c>
      <c r="B826" s="14">
        <v>4.7551117451260106E-4</v>
      </c>
      <c r="C826" s="14">
        <v>4.7961630695443646E-4</v>
      </c>
      <c r="D826" s="14">
        <v>4.7961630695443646E-4</v>
      </c>
      <c r="E826" s="14">
        <v>4.5578851412944393E-4</v>
      </c>
      <c r="F826" s="14">
        <v>4.6926325668700139E-4</v>
      </c>
      <c r="G826" s="14">
        <v>4.5310376076121433E-4</v>
      </c>
      <c r="H826" s="14">
        <v>4.6490004649000463E-4</v>
      </c>
      <c r="I826" s="14">
        <v>4.6019328117809482E-4</v>
      </c>
      <c r="J826" s="14">
        <v>4.4883303411131061E-4</v>
      </c>
      <c r="K826" s="14">
        <v>4.6517257282685488E-4</v>
      </c>
      <c r="M826" s="5"/>
      <c r="N826">
        <v>4.7846889952153111E-4</v>
      </c>
      <c r="O826">
        <v>4.7961630695443646E-4</v>
      </c>
      <c r="P826">
        <v>4.7961630695443646E-4</v>
      </c>
      <c r="Q826">
        <v>4.5829514207149406E-4</v>
      </c>
      <c r="R826">
        <v>4.7551117451260106E-4</v>
      </c>
      <c r="S826">
        <v>4.7892720306513407E-4</v>
      </c>
      <c r="T826">
        <v>4.7961630695443646E-4</v>
      </c>
      <c r="U826">
        <v>4.6146746654360867E-4</v>
      </c>
      <c r="V826">
        <v>4.6816479400749064E-4</v>
      </c>
      <c r="W826">
        <v>4.7961630695443646E-4</v>
      </c>
      <c r="X826">
        <v>4.7392999075396058E-4</v>
      </c>
    </row>
    <row r="827" spans="1:24">
      <c r="A827" s="14">
        <v>4.6490004649000463E-4</v>
      </c>
      <c r="B827" s="14">
        <v>4.7551117451260106E-4</v>
      </c>
      <c r="C827" s="14">
        <v>4.7961630695443646E-4</v>
      </c>
      <c r="D827" s="14">
        <v>4.7961630695443646E-4</v>
      </c>
      <c r="E827" s="14">
        <v>4.5578851412944393E-4</v>
      </c>
      <c r="F827" s="14">
        <v>4.6926325668700139E-4</v>
      </c>
      <c r="G827" s="14">
        <v>4.5310376076121433E-4</v>
      </c>
      <c r="H827" s="14">
        <v>4.6490004649000463E-4</v>
      </c>
      <c r="I827" s="14">
        <v>4.6019328117809482E-4</v>
      </c>
      <c r="J827" s="14">
        <v>4.4883303411131061E-4</v>
      </c>
      <c r="K827" s="14">
        <v>4.6517257282685488E-4</v>
      </c>
      <c r="M827" s="5"/>
      <c r="N827">
        <v>4.7846889952153111E-4</v>
      </c>
      <c r="O827">
        <v>4.7961630695443646E-4</v>
      </c>
      <c r="P827">
        <v>4.7961630695443646E-4</v>
      </c>
      <c r="Q827">
        <v>4.5829514207149406E-4</v>
      </c>
      <c r="R827">
        <v>4.7551117451260106E-4</v>
      </c>
      <c r="S827">
        <v>4.7892720306513407E-4</v>
      </c>
      <c r="T827">
        <v>4.7961630695443646E-4</v>
      </c>
      <c r="U827">
        <v>4.6146746654360867E-4</v>
      </c>
      <c r="V827">
        <v>4.6816479400749064E-4</v>
      </c>
      <c r="W827">
        <v>4.7961630695443646E-4</v>
      </c>
      <c r="X827">
        <v>4.7392999075396058E-4</v>
      </c>
    </row>
    <row r="828" spans="1:24">
      <c r="A828" s="14">
        <v>4.6490004649000463E-4</v>
      </c>
      <c r="B828" s="14">
        <v>4.7551117451260106E-4</v>
      </c>
      <c r="C828" s="14">
        <v>4.7961630695443646E-4</v>
      </c>
      <c r="D828" s="14">
        <v>4.7961630695443646E-4</v>
      </c>
      <c r="E828" s="14">
        <v>4.5578851412944393E-4</v>
      </c>
      <c r="F828" s="14">
        <v>4.6926325668700139E-4</v>
      </c>
      <c r="G828" s="14">
        <v>4.5310376076121433E-4</v>
      </c>
      <c r="H828" s="14">
        <v>4.6490004649000463E-4</v>
      </c>
      <c r="I828" s="14">
        <v>4.6019328117809482E-4</v>
      </c>
      <c r="J828" s="14">
        <v>4.4883303411131061E-4</v>
      </c>
      <c r="K828" s="14">
        <v>4.6517257282685488E-4</v>
      </c>
      <c r="M828" s="5"/>
      <c r="N828">
        <v>4.7846889952153111E-4</v>
      </c>
      <c r="O828">
        <v>4.7961630695443646E-4</v>
      </c>
      <c r="P828">
        <v>4.7961630695443646E-4</v>
      </c>
      <c r="Q828">
        <v>4.5829514207149406E-4</v>
      </c>
      <c r="R828">
        <v>4.7551117451260106E-4</v>
      </c>
      <c r="S828">
        <v>4.7892720306513407E-4</v>
      </c>
      <c r="T828">
        <v>4.7961630695443646E-4</v>
      </c>
      <c r="U828">
        <v>4.6146746654360867E-4</v>
      </c>
      <c r="V828">
        <v>4.6816479400749064E-4</v>
      </c>
      <c r="W828">
        <v>4.7961630695443646E-4</v>
      </c>
      <c r="X828">
        <v>4.7392999075396058E-4</v>
      </c>
    </row>
    <row r="829" spans="1:24">
      <c r="A829" s="14">
        <v>4.6490004649000463E-4</v>
      </c>
      <c r="B829" s="14">
        <v>4.7551117451260106E-4</v>
      </c>
      <c r="C829" s="14">
        <v>4.7961630695443646E-4</v>
      </c>
      <c r="D829" s="14">
        <v>4.7961630695443646E-4</v>
      </c>
      <c r="E829" s="14">
        <v>4.5578851412944393E-4</v>
      </c>
      <c r="F829" s="14">
        <v>4.6926325668700139E-4</v>
      </c>
      <c r="G829" s="14">
        <v>4.5310376076121433E-4</v>
      </c>
      <c r="H829" s="14">
        <v>4.6490004649000463E-4</v>
      </c>
      <c r="I829" s="14">
        <v>4.6019328117809482E-4</v>
      </c>
      <c r="J829" s="14">
        <v>4.4883303411131061E-4</v>
      </c>
      <c r="K829" s="14">
        <v>4.6517257282685488E-4</v>
      </c>
      <c r="M829" s="5"/>
      <c r="N829">
        <v>4.7846889952153111E-4</v>
      </c>
      <c r="O829">
        <v>4.7961630695443646E-4</v>
      </c>
      <c r="P829">
        <v>4.7961630695443646E-4</v>
      </c>
      <c r="Q829">
        <v>4.5829514207149406E-4</v>
      </c>
      <c r="R829">
        <v>4.7551117451260106E-4</v>
      </c>
      <c r="S829">
        <v>4.7892720306513407E-4</v>
      </c>
      <c r="T829">
        <v>4.7961630695443646E-4</v>
      </c>
      <c r="U829">
        <v>4.6146746654360867E-4</v>
      </c>
      <c r="V829">
        <v>4.6816479400749064E-4</v>
      </c>
      <c r="W829">
        <v>4.7961630695443646E-4</v>
      </c>
      <c r="X829">
        <v>4.7392999075396058E-4</v>
      </c>
    </row>
    <row r="830" spans="1:24">
      <c r="A830" s="14">
        <v>4.6490004649000463E-4</v>
      </c>
      <c r="B830" s="14">
        <v>4.7551117451260106E-4</v>
      </c>
      <c r="C830" s="14">
        <v>4.7961630695443646E-4</v>
      </c>
      <c r="D830" s="14">
        <v>4.7961630695443646E-4</v>
      </c>
      <c r="E830" s="14">
        <v>4.5578851412944393E-4</v>
      </c>
      <c r="F830" s="14">
        <v>4.6926325668700139E-4</v>
      </c>
      <c r="G830" s="14">
        <v>4.5310376076121433E-4</v>
      </c>
      <c r="H830" s="14">
        <v>4.6490004649000463E-4</v>
      </c>
      <c r="I830" s="14">
        <v>4.6019328117809482E-4</v>
      </c>
      <c r="J830" s="14">
        <v>4.4883303411131061E-4</v>
      </c>
      <c r="K830" s="14">
        <v>4.6517257282685488E-4</v>
      </c>
      <c r="M830" s="5"/>
      <c r="N830">
        <v>4.7846889952153111E-4</v>
      </c>
      <c r="O830">
        <v>4.7961630695443646E-4</v>
      </c>
      <c r="P830">
        <v>4.7961630695443646E-4</v>
      </c>
      <c r="Q830">
        <v>4.5829514207149406E-4</v>
      </c>
      <c r="R830">
        <v>4.7551117451260106E-4</v>
      </c>
      <c r="S830">
        <v>4.7892720306513407E-4</v>
      </c>
      <c r="T830">
        <v>4.7961630695443646E-4</v>
      </c>
      <c r="U830">
        <v>4.6146746654360867E-4</v>
      </c>
      <c r="V830">
        <v>4.6816479400749064E-4</v>
      </c>
      <c r="W830">
        <v>4.7961630695443646E-4</v>
      </c>
      <c r="X830">
        <v>4.7392999075396058E-4</v>
      </c>
    </row>
    <row r="831" spans="1:24">
      <c r="A831" s="14">
        <v>4.6490004649000463E-4</v>
      </c>
      <c r="B831" s="14">
        <v>4.7551117451260106E-4</v>
      </c>
      <c r="C831" s="14">
        <v>4.7961630695443646E-4</v>
      </c>
      <c r="D831" s="14">
        <v>4.7961630695443646E-4</v>
      </c>
      <c r="E831" s="14">
        <v>4.5578851412944393E-4</v>
      </c>
      <c r="F831" s="14">
        <v>4.6926325668700139E-4</v>
      </c>
      <c r="G831" s="14">
        <v>4.5310376076121433E-4</v>
      </c>
      <c r="H831" s="14">
        <v>4.6490004649000463E-4</v>
      </c>
      <c r="I831" s="14">
        <v>4.6019328117809482E-4</v>
      </c>
      <c r="J831" s="14">
        <v>4.4883303411131061E-4</v>
      </c>
      <c r="K831" s="14">
        <v>4.6517257282685488E-4</v>
      </c>
      <c r="M831" s="5"/>
      <c r="N831">
        <v>4.7846889952153111E-4</v>
      </c>
      <c r="O831">
        <v>4.7961630695443646E-4</v>
      </c>
      <c r="P831">
        <v>4.7961630695443646E-4</v>
      </c>
      <c r="Q831">
        <v>4.5829514207149406E-4</v>
      </c>
      <c r="R831">
        <v>4.7551117451260106E-4</v>
      </c>
      <c r="S831">
        <v>4.7892720306513407E-4</v>
      </c>
      <c r="T831">
        <v>4.7961630695443646E-4</v>
      </c>
      <c r="U831">
        <v>4.6146746654360867E-4</v>
      </c>
      <c r="V831">
        <v>4.6816479400749064E-4</v>
      </c>
      <c r="W831">
        <v>4.7961630695443646E-4</v>
      </c>
      <c r="X831">
        <v>4.7392999075396058E-4</v>
      </c>
    </row>
    <row r="832" spans="1:24">
      <c r="A832" s="14">
        <v>4.6490004649000463E-4</v>
      </c>
      <c r="B832" s="14">
        <v>4.7551117451260106E-4</v>
      </c>
      <c r="C832" s="14">
        <v>4.7961630695443646E-4</v>
      </c>
      <c r="D832" s="14">
        <v>4.7961630695443646E-4</v>
      </c>
      <c r="E832" s="14">
        <v>4.5578851412944393E-4</v>
      </c>
      <c r="F832" s="14">
        <v>4.6926325668700139E-4</v>
      </c>
      <c r="G832" s="14">
        <v>4.5310376076121433E-4</v>
      </c>
      <c r="H832" s="14">
        <v>4.6490004649000463E-4</v>
      </c>
      <c r="I832" s="14">
        <v>4.6019328117809482E-4</v>
      </c>
      <c r="J832" s="14">
        <v>4.4883303411131061E-4</v>
      </c>
      <c r="K832" s="14">
        <v>4.6517257282685488E-4</v>
      </c>
      <c r="M832" s="5"/>
      <c r="N832">
        <v>4.7846889952153111E-4</v>
      </c>
      <c r="O832">
        <v>4.7961630695443646E-4</v>
      </c>
      <c r="P832">
        <v>4.7961630695443646E-4</v>
      </c>
      <c r="Q832">
        <v>4.5829514207149406E-4</v>
      </c>
      <c r="R832">
        <v>4.7551117451260106E-4</v>
      </c>
      <c r="S832">
        <v>4.7892720306513407E-4</v>
      </c>
      <c r="T832">
        <v>4.7961630695443646E-4</v>
      </c>
      <c r="U832">
        <v>4.6146746654360867E-4</v>
      </c>
      <c r="V832">
        <v>4.6816479400749064E-4</v>
      </c>
      <c r="W832">
        <v>4.7961630695443646E-4</v>
      </c>
      <c r="X832">
        <v>4.7392999075396058E-4</v>
      </c>
    </row>
    <row r="833" spans="1:24">
      <c r="A833" s="14">
        <v>4.6490004649000463E-4</v>
      </c>
      <c r="B833" s="14">
        <v>4.7551117451260106E-4</v>
      </c>
      <c r="C833" s="14">
        <v>4.7961630695443646E-4</v>
      </c>
      <c r="D833" s="14">
        <v>4.7961630695443646E-4</v>
      </c>
      <c r="E833" s="14">
        <v>4.5578851412944393E-4</v>
      </c>
      <c r="F833" s="14">
        <v>4.6926325668700139E-4</v>
      </c>
      <c r="G833" s="14">
        <v>4.5310376076121433E-4</v>
      </c>
      <c r="H833" s="14">
        <v>4.6490004649000463E-4</v>
      </c>
      <c r="I833" s="14">
        <v>4.6019328117809482E-4</v>
      </c>
      <c r="J833" s="14">
        <v>4.4883303411131061E-4</v>
      </c>
      <c r="K833" s="14">
        <v>4.6517257282685488E-4</v>
      </c>
      <c r="M833" s="5"/>
      <c r="N833">
        <v>4.7846889952153111E-4</v>
      </c>
      <c r="O833">
        <v>4.7961630695443646E-4</v>
      </c>
      <c r="P833">
        <v>4.7961630695443646E-4</v>
      </c>
      <c r="Q833">
        <v>4.5829514207149406E-4</v>
      </c>
      <c r="R833">
        <v>4.7551117451260106E-4</v>
      </c>
      <c r="S833">
        <v>4.7892720306513407E-4</v>
      </c>
      <c r="T833">
        <v>4.7961630695443646E-4</v>
      </c>
      <c r="U833">
        <v>4.6146746654360867E-4</v>
      </c>
      <c r="V833">
        <v>4.6816479400749064E-4</v>
      </c>
      <c r="W833">
        <v>4.7961630695443646E-4</v>
      </c>
      <c r="X833">
        <v>4.7392999075396058E-4</v>
      </c>
    </row>
    <row r="834" spans="1:24">
      <c r="A834" s="14">
        <v>4.6490004649000463E-4</v>
      </c>
      <c r="B834" s="14">
        <v>4.7551117451260106E-4</v>
      </c>
      <c r="C834" s="14">
        <v>4.7961630695443646E-4</v>
      </c>
      <c r="D834" s="14">
        <v>4.7961630695443646E-4</v>
      </c>
      <c r="E834" s="14">
        <v>4.5578851412944393E-4</v>
      </c>
      <c r="F834" s="14">
        <v>4.6926325668700139E-4</v>
      </c>
      <c r="G834" s="14">
        <v>4.5310376076121433E-4</v>
      </c>
      <c r="H834" s="14">
        <v>4.6490004649000463E-4</v>
      </c>
      <c r="I834" s="14">
        <v>4.6019328117809482E-4</v>
      </c>
      <c r="J834" s="14">
        <v>4.4883303411131061E-4</v>
      </c>
      <c r="K834" s="14">
        <v>4.6517257282685488E-4</v>
      </c>
      <c r="M834" s="5"/>
      <c r="N834">
        <v>4.7846889952153111E-4</v>
      </c>
      <c r="O834">
        <v>4.7961630695443646E-4</v>
      </c>
      <c r="P834">
        <v>4.7961630695443646E-4</v>
      </c>
      <c r="Q834">
        <v>4.5829514207149406E-4</v>
      </c>
      <c r="R834">
        <v>4.7551117451260106E-4</v>
      </c>
      <c r="S834">
        <v>4.7892720306513407E-4</v>
      </c>
      <c r="T834">
        <v>4.7961630695443646E-4</v>
      </c>
      <c r="U834">
        <v>4.6146746654360867E-4</v>
      </c>
      <c r="V834">
        <v>4.6816479400749064E-4</v>
      </c>
      <c r="W834">
        <v>4.7961630695443646E-4</v>
      </c>
      <c r="X834">
        <v>4.7392999075396058E-4</v>
      </c>
    </row>
    <row r="835" spans="1:24">
      <c r="A835" s="14">
        <v>4.6490004649000463E-4</v>
      </c>
      <c r="B835" s="14">
        <v>4.7551117451260106E-4</v>
      </c>
      <c r="C835" s="14">
        <v>4.7961630695443646E-4</v>
      </c>
      <c r="D835" s="14">
        <v>4.7961630695443646E-4</v>
      </c>
      <c r="E835" s="14">
        <v>4.5578851412944393E-4</v>
      </c>
      <c r="F835" s="14">
        <v>4.6926325668700139E-4</v>
      </c>
      <c r="G835" s="14">
        <v>4.5310376076121433E-4</v>
      </c>
      <c r="H835" s="14">
        <v>4.6490004649000463E-4</v>
      </c>
      <c r="I835" s="14">
        <v>4.6019328117809482E-4</v>
      </c>
      <c r="J835" s="14">
        <v>4.4883303411131061E-4</v>
      </c>
      <c r="K835" s="14">
        <v>4.6517257282685488E-4</v>
      </c>
      <c r="M835" s="5"/>
      <c r="N835">
        <v>4.7846889952153111E-4</v>
      </c>
      <c r="O835">
        <v>4.7961630695443646E-4</v>
      </c>
      <c r="P835">
        <v>4.7961630695443646E-4</v>
      </c>
      <c r="Q835">
        <v>4.5829514207149406E-4</v>
      </c>
      <c r="R835">
        <v>4.7551117451260106E-4</v>
      </c>
      <c r="S835">
        <v>4.7892720306513407E-4</v>
      </c>
      <c r="T835">
        <v>4.7961630695443646E-4</v>
      </c>
      <c r="U835">
        <v>4.6146746654360867E-4</v>
      </c>
      <c r="V835">
        <v>4.6816479400749064E-4</v>
      </c>
      <c r="W835">
        <v>4.7961630695443646E-4</v>
      </c>
      <c r="X835">
        <v>4.7392999075396058E-4</v>
      </c>
    </row>
    <row r="836" spans="1:24">
      <c r="A836" s="14">
        <v>4.6490004649000463E-4</v>
      </c>
      <c r="B836" s="14">
        <v>4.7551117451260106E-4</v>
      </c>
      <c r="C836" s="14">
        <v>4.7961630695443646E-4</v>
      </c>
      <c r="D836" s="14">
        <v>4.7961630695443646E-4</v>
      </c>
      <c r="E836" s="14">
        <v>4.5578851412944393E-4</v>
      </c>
      <c r="F836" s="14">
        <v>4.6926325668700139E-4</v>
      </c>
      <c r="G836" s="14">
        <v>4.5310376076121433E-4</v>
      </c>
      <c r="H836" s="14">
        <v>4.6490004649000463E-4</v>
      </c>
      <c r="I836" s="14">
        <v>4.6019328117809482E-4</v>
      </c>
      <c r="J836" s="14">
        <v>4.4883303411131061E-4</v>
      </c>
      <c r="K836" s="14">
        <v>4.6517257282685488E-4</v>
      </c>
      <c r="M836" s="5"/>
      <c r="N836">
        <v>4.7846889952153111E-4</v>
      </c>
      <c r="O836">
        <v>4.7961630695443646E-4</v>
      </c>
      <c r="P836">
        <v>4.7961630695443646E-4</v>
      </c>
      <c r="Q836">
        <v>4.5829514207149406E-4</v>
      </c>
      <c r="R836">
        <v>4.7551117451260106E-4</v>
      </c>
      <c r="S836">
        <v>4.7892720306513407E-4</v>
      </c>
      <c r="T836">
        <v>4.7961630695443646E-4</v>
      </c>
      <c r="U836">
        <v>4.6146746654360867E-4</v>
      </c>
      <c r="V836">
        <v>4.6816479400749064E-4</v>
      </c>
      <c r="W836">
        <v>4.7961630695443646E-4</v>
      </c>
      <c r="X836">
        <v>4.7392999075396058E-4</v>
      </c>
    </row>
    <row r="837" spans="1:24">
      <c r="A837" s="14">
        <v>4.6490004649000463E-4</v>
      </c>
      <c r="B837" s="14">
        <v>4.7551117451260106E-4</v>
      </c>
      <c r="C837" s="14">
        <v>4.7961630695443646E-4</v>
      </c>
      <c r="D837" s="14">
        <v>4.7961630695443646E-4</v>
      </c>
      <c r="E837" s="14">
        <v>4.5578851412944393E-4</v>
      </c>
      <c r="F837" s="14">
        <v>4.6926325668700139E-4</v>
      </c>
      <c r="G837" s="14">
        <v>4.5310376076121433E-4</v>
      </c>
      <c r="H837" s="14">
        <v>4.6490004649000463E-4</v>
      </c>
      <c r="I837" s="14">
        <v>4.6019328117809482E-4</v>
      </c>
      <c r="J837" s="14">
        <v>4.4883303411131061E-4</v>
      </c>
      <c r="K837" s="14">
        <v>4.6517257282685488E-4</v>
      </c>
      <c r="M837" s="5"/>
      <c r="N837">
        <v>4.7846889952153111E-4</v>
      </c>
      <c r="O837">
        <v>4.7961630695443646E-4</v>
      </c>
      <c r="P837">
        <v>4.7961630695443646E-4</v>
      </c>
      <c r="Q837">
        <v>4.5829514207149406E-4</v>
      </c>
      <c r="R837">
        <v>4.7551117451260106E-4</v>
      </c>
      <c r="S837">
        <v>4.7892720306513407E-4</v>
      </c>
      <c r="T837">
        <v>4.7961630695443646E-4</v>
      </c>
      <c r="U837">
        <v>4.6146746654360867E-4</v>
      </c>
      <c r="V837">
        <v>4.6816479400749064E-4</v>
      </c>
      <c r="W837">
        <v>4.7961630695443646E-4</v>
      </c>
      <c r="X837">
        <v>4.7392999075396058E-4</v>
      </c>
    </row>
    <row r="838" spans="1:24">
      <c r="A838" s="14">
        <v>4.6490004649000463E-4</v>
      </c>
      <c r="B838" s="14">
        <v>4.7551117451260106E-4</v>
      </c>
      <c r="C838" s="14">
        <v>4.7961630695443646E-4</v>
      </c>
      <c r="D838" s="14">
        <v>4.7961630695443646E-4</v>
      </c>
      <c r="E838" s="14">
        <v>4.5578851412944393E-4</v>
      </c>
      <c r="F838" s="14">
        <v>4.6926325668700139E-4</v>
      </c>
      <c r="G838" s="14">
        <v>4.5310376076121433E-4</v>
      </c>
      <c r="H838" s="14">
        <v>4.6490004649000463E-4</v>
      </c>
      <c r="I838" s="14">
        <v>4.6019328117809482E-4</v>
      </c>
      <c r="J838" s="14">
        <v>4.4883303411131061E-4</v>
      </c>
      <c r="K838" s="14">
        <v>4.6517257282685488E-4</v>
      </c>
      <c r="M838" s="5"/>
      <c r="N838">
        <v>4.7846889952153111E-4</v>
      </c>
      <c r="O838">
        <v>4.7961630695443646E-4</v>
      </c>
      <c r="P838">
        <v>4.7961630695443646E-4</v>
      </c>
      <c r="Q838">
        <v>4.5829514207149406E-4</v>
      </c>
      <c r="R838">
        <v>4.7551117451260106E-4</v>
      </c>
      <c r="S838">
        <v>4.7892720306513407E-4</v>
      </c>
      <c r="T838">
        <v>4.7961630695443646E-4</v>
      </c>
      <c r="U838">
        <v>4.6146746654360867E-4</v>
      </c>
      <c r="V838">
        <v>4.6816479400749064E-4</v>
      </c>
      <c r="W838">
        <v>4.7961630695443646E-4</v>
      </c>
      <c r="X838">
        <v>4.7392999075396058E-4</v>
      </c>
    </row>
    <row r="839" spans="1:24">
      <c r="A839" s="14">
        <v>4.6490004649000463E-4</v>
      </c>
      <c r="B839" s="14">
        <v>4.7551117451260106E-4</v>
      </c>
      <c r="C839" s="14">
        <v>4.7961630695443646E-4</v>
      </c>
      <c r="D839" s="14">
        <v>4.7961630695443646E-4</v>
      </c>
      <c r="E839" s="14">
        <v>4.5578851412944393E-4</v>
      </c>
      <c r="F839" s="14">
        <v>4.6926325668700139E-4</v>
      </c>
      <c r="G839" s="14">
        <v>4.5310376076121433E-4</v>
      </c>
      <c r="H839" s="14">
        <v>4.6490004649000463E-4</v>
      </c>
      <c r="I839" s="14">
        <v>4.6019328117809482E-4</v>
      </c>
      <c r="J839" s="14">
        <v>4.4883303411131061E-4</v>
      </c>
      <c r="K839" s="14">
        <v>4.6517257282685488E-4</v>
      </c>
      <c r="M839" s="5"/>
      <c r="N839">
        <v>4.7846889952153111E-4</v>
      </c>
      <c r="O839">
        <v>4.7961630695443646E-4</v>
      </c>
      <c r="P839">
        <v>4.7961630695443646E-4</v>
      </c>
      <c r="Q839">
        <v>4.5829514207149406E-4</v>
      </c>
      <c r="R839">
        <v>4.7551117451260106E-4</v>
      </c>
      <c r="S839">
        <v>4.7892720306513407E-4</v>
      </c>
      <c r="T839">
        <v>4.7961630695443646E-4</v>
      </c>
      <c r="U839">
        <v>4.6146746654360867E-4</v>
      </c>
      <c r="V839">
        <v>4.6816479400749064E-4</v>
      </c>
      <c r="W839">
        <v>4.7961630695443646E-4</v>
      </c>
      <c r="X839">
        <v>4.7392999075396058E-4</v>
      </c>
    </row>
    <row r="840" spans="1:24">
      <c r="A840" s="14">
        <v>4.6490004649000463E-4</v>
      </c>
      <c r="B840" s="14">
        <v>4.7551117451260106E-4</v>
      </c>
      <c r="C840" s="14">
        <v>4.7961630695443646E-4</v>
      </c>
      <c r="D840" s="14">
        <v>4.7961630695443646E-4</v>
      </c>
      <c r="E840" s="14">
        <v>4.5578851412944393E-4</v>
      </c>
      <c r="F840" s="14">
        <v>4.6926325668700139E-4</v>
      </c>
      <c r="G840" s="14">
        <v>4.5310376076121433E-4</v>
      </c>
      <c r="H840" s="14">
        <v>4.6490004649000463E-4</v>
      </c>
      <c r="I840" s="14">
        <v>4.6019328117809482E-4</v>
      </c>
      <c r="J840" s="14">
        <v>4.4883303411131061E-4</v>
      </c>
      <c r="K840" s="14">
        <v>4.6517257282685488E-4</v>
      </c>
      <c r="M840" s="5"/>
      <c r="N840">
        <v>4.7846889952153111E-4</v>
      </c>
      <c r="O840">
        <v>4.7961630695443646E-4</v>
      </c>
      <c r="P840">
        <v>4.7961630695443646E-4</v>
      </c>
      <c r="Q840">
        <v>4.5829514207149406E-4</v>
      </c>
      <c r="R840">
        <v>4.7551117451260106E-4</v>
      </c>
      <c r="S840">
        <v>4.7892720306513407E-4</v>
      </c>
      <c r="T840">
        <v>4.7961630695443646E-4</v>
      </c>
      <c r="U840">
        <v>4.6146746654360867E-4</v>
      </c>
      <c r="V840">
        <v>4.6816479400749064E-4</v>
      </c>
      <c r="W840">
        <v>4.7961630695443646E-4</v>
      </c>
      <c r="X840">
        <v>4.7392999075396058E-4</v>
      </c>
    </row>
    <row r="841" spans="1:24">
      <c r="A841" s="14">
        <v>4.6490004649000463E-4</v>
      </c>
      <c r="B841" s="14">
        <v>4.7551117451260106E-4</v>
      </c>
      <c r="C841" s="14">
        <v>4.7961630695443646E-4</v>
      </c>
      <c r="D841" s="14">
        <v>4.7961630695443646E-4</v>
      </c>
      <c r="E841" s="14">
        <v>4.5578851412944393E-4</v>
      </c>
      <c r="F841" s="14">
        <v>4.6926325668700139E-4</v>
      </c>
      <c r="G841" s="14">
        <v>4.5310376076121433E-4</v>
      </c>
      <c r="H841" s="14">
        <v>4.6490004649000463E-4</v>
      </c>
      <c r="I841" s="14">
        <v>4.6019328117809482E-4</v>
      </c>
      <c r="J841" s="14">
        <v>4.4883303411131061E-4</v>
      </c>
      <c r="K841" s="14">
        <v>4.6517257282685488E-4</v>
      </c>
      <c r="M841" s="5"/>
      <c r="N841">
        <v>4.7846889952153111E-4</v>
      </c>
      <c r="O841">
        <v>4.7961630695443646E-4</v>
      </c>
      <c r="P841">
        <v>4.7961630695443646E-4</v>
      </c>
      <c r="Q841">
        <v>4.5829514207149406E-4</v>
      </c>
      <c r="R841">
        <v>4.7551117451260106E-4</v>
      </c>
      <c r="S841">
        <v>4.7892720306513407E-4</v>
      </c>
      <c r="T841">
        <v>4.7961630695443646E-4</v>
      </c>
      <c r="U841">
        <v>4.6146746654360867E-4</v>
      </c>
      <c r="V841">
        <v>4.6816479400749064E-4</v>
      </c>
      <c r="W841">
        <v>4.7961630695443646E-4</v>
      </c>
      <c r="X841">
        <v>4.7392999075396058E-4</v>
      </c>
    </row>
    <row r="842" spans="1:24">
      <c r="A842" s="14">
        <v>4.6490004649000463E-4</v>
      </c>
      <c r="B842" s="14">
        <v>4.7551117451260106E-4</v>
      </c>
      <c r="C842" s="14">
        <v>4.7961630695443646E-4</v>
      </c>
      <c r="D842" s="14">
        <v>4.7961630695443646E-4</v>
      </c>
      <c r="E842" s="14">
        <v>4.5578851412944393E-4</v>
      </c>
      <c r="F842" s="14">
        <v>4.6926325668700139E-4</v>
      </c>
      <c r="G842" s="14">
        <v>4.5310376076121433E-4</v>
      </c>
      <c r="H842" s="14">
        <v>4.6490004649000463E-4</v>
      </c>
      <c r="I842" s="14">
        <v>4.6019328117809482E-4</v>
      </c>
      <c r="J842" s="14">
        <v>4.4883303411131061E-4</v>
      </c>
      <c r="K842" s="14">
        <v>4.6517257282685488E-4</v>
      </c>
      <c r="M842" s="5"/>
      <c r="N842">
        <v>4.7846889952153111E-4</v>
      </c>
      <c r="O842">
        <v>4.7961630695443646E-4</v>
      </c>
      <c r="P842">
        <v>4.7961630695443646E-4</v>
      </c>
      <c r="Q842">
        <v>4.5829514207149406E-4</v>
      </c>
      <c r="R842">
        <v>4.7551117451260106E-4</v>
      </c>
      <c r="S842">
        <v>4.7892720306513407E-4</v>
      </c>
      <c r="T842">
        <v>4.7961630695443646E-4</v>
      </c>
      <c r="U842">
        <v>4.6146746654360867E-4</v>
      </c>
      <c r="V842">
        <v>4.6816479400749064E-4</v>
      </c>
      <c r="W842">
        <v>4.7961630695443646E-4</v>
      </c>
      <c r="X842">
        <v>4.7392999075396058E-4</v>
      </c>
    </row>
    <row r="843" spans="1:24">
      <c r="A843" s="14">
        <v>4.6490004649000463E-4</v>
      </c>
      <c r="B843" s="14">
        <v>4.7551117451260106E-4</v>
      </c>
      <c r="C843" s="14">
        <v>4.7961630695443646E-4</v>
      </c>
      <c r="D843" s="14">
        <v>4.7961630695443646E-4</v>
      </c>
      <c r="E843" s="14">
        <v>4.5578851412944393E-4</v>
      </c>
      <c r="F843" s="14">
        <v>4.6926325668700139E-4</v>
      </c>
      <c r="G843" s="14">
        <v>4.5310376076121433E-4</v>
      </c>
      <c r="H843" s="14">
        <v>4.6490004649000463E-4</v>
      </c>
      <c r="I843" s="14">
        <v>4.6019328117809482E-4</v>
      </c>
      <c r="J843" s="14">
        <v>4.4883303411131061E-4</v>
      </c>
      <c r="K843" s="14">
        <v>4.6517257282685488E-4</v>
      </c>
      <c r="M843" s="5"/>
      <c r="N843">
        <v>4.7846889952153111E-4</v>
      </c>
      <c r="O843">
        <v>4.7961630695443646E-4</v>
      </c>
      <c r="P843">
        <v>4.7961630695443646E-4</v>
      </c>
      <c r="Q843">
        <v>4.5829514207149406E-4</v>
      </c>
      <c r="R843">
        <v>4.7551117451260106E-4</v>
      </c>
      <c r="S843">
        <v>4.7892720306513407E-4</v>
      </c>
      <c r="T843">
        <v>4.7961630695443646E-4</v>
      </c>
      <c r="U843">
        <v>4.6146746654360867E-4</v>
      </c>
      <c r="V843">
        <v>4.6816479400749064E-4</v>
      </c>
      <c r="W843">
        <v>4.7961630695443646E-4</v>
      </c>
      <c r="X843">
        <v>4.7392999075396058E-4</v>
      </c>
    </row>
    <row r="844" spans="1:24">
      <c r="A844" s="14">
        <v>4.6490004649000463E-4</v>
      </c>
      <c r="B844" s="14">
        <v>4.7551117451260106E-4</v>
      </c>
      <c r="C844" s="14">
        <v>4.7961630695443646E-4</v>
      </c>
      <c r="D844" s="14">
        <v>4.7961630695443646E-4</v>
      </c>
      <c r="E844" s="14">
        <v>4.5578851412944393E-4</v>
      </c>
      <c r="F844" s="14">
        <v>4.6926325668700139E-4</v>
      </c>
      <c r="G844" s="14">
        <v>4.5310376076121433E-4</v>
      </c>
      <c r="H844" s="14">
        <v>4.6490004649000463E-4</v>
      </c>
      <c r="I844" s="14">
        <v>4.6019328117809482E-4</v>
      </c>
      <c r="J844" s="14">
        <v>4.4883303411131061E-4</v>
      </c>
      <c r="K844" s="14">
        <v>4.6517257282685488E-4</v>
      </c>
      <c r="M844" s="5"/>
      <c r="N844">
        <v>4.7846889952153111E-4</v>
      </c>
      <c r="O844">
        <v>4.7961630695443646E-4</v>
      </c>
      <c r="P844">
        <v>4.7961630695443646E-4</v>
      </c>
      <c r="Q844">
        <v>4.5829514207149406E-4</v>
      </c>
      <c r="R844">
        <v>4.7551117451260106E-4</v>
      </c>
      <c r="S844">
        <v>4.7892720306513407E-4</v>
      </c>
      <c r="T844">
        <v>4.7961630695443646E-4</v>
      </c>
      <c r="U844">
        <v>4.6146746654360867E-4</v>
      </c>
      <c r="V844">
        <v>4.6816479400749064E-4</v>
      </c>
      <c r="W844">
        <v>4.7961630695443646E-4</v>
      </c>
      <c r="X844">
        <v>4.7392999075396058E-4</v>
      </c>
    </row>
    <row r="845" spans="1:24">
      <c r="A845" s="14">
        <v>4.6490004649000463E-4</v>
      </c>
      <c r="B845" s="14">
        <v>4.7551117451260106E-4</v>
      </c>
      <c r="C845" s="14">
        <v>4.7961630695443646E-4</v>
      </c>
      <c r="D845" s="14">
        <v>4.7961630695443646E-4</v>
      </c>
      <c r="E845" s="14">
        <v>4.5578851412944393E-4</v>
      </c>
      <c r="F845" s="14">
        <v>4.6926325668700139E-4</v>
      </c>
      <c r="G845" s="14">
        <v>4.5310376076121433E-4</v>
      </c>
      <c r="H845" s="14">
        <v>4.6490004649000463E-4</v>
      </c>
      <c r="I845" s="14">
        <v>4.6019328117809482E-4</v>
      </c>
      <c r="J845" s="14">
        <v>4.4883303411131061E-4</v>
      </c>
      <c r="K845" s="14">
        <v>4.6517257282685488E-4</v>
      </c>
      <c r="M845" s="5"/>
      <c r="N845">
        <v>4.7846889952153111E-4</v>
      </c>
      <c r="O845">
        <v>4.7961630695443646E-4</v>
      </c>
      <c r="P845">
        <v>4.7961630695443646E-4</v>
      </c>
      <c r="Q845">
        <v>4.5829514207149406E-4</v>
      </c>
      <c r="R845">
        <v>4.7551117451260106E-4</v>
      </c>
      <c r="S845">
        <v>4.7892720306513407E-4</v>
      </c>
      <c r="T845">
        <v>4.7961630695443646E-4</v>
      </c>
      <c r="U845">
        <v>4.6146746654360867E-4</v>
      </c>
      <c r="V845">
        <v>4.6816479400749064E-4</v>
      </c>
      <c r="W845">
        <v>4.7961630695443646E-4</v>
      </c>
      <c r="X845">
        <v>4.7392999075396058E-4</v>
      </c>
    </row>
    <row r="846" spans="1:24">
      <c r="A846" s="14">
        <v>4.6490004649000463E-4</v>
      </c>
      <c r="B846" s="14">
        <v>4.7551117451260106E-4</v>
      </c>
      <c r="C846" s="14">
        <v>4.7961630695443646E-4</v>
      </c>
      <c r="D846" s="14">
        <v>4.7961630695443646E-4</v>
      </c>
      <c r="E846" s="14">
        <v>4.5578851412944393E-4</v>
      </c>
      <c r="F846" s="14">
        <v>4.6926325668700139E-4</v>
      </c>
      <c r="G846" s="14">
        <v>4.5310376076121433E-4</v>
      </c>
      <c r="H846" s="14">
        <v>4.6490004649000463E-4</v>
      </c>
      <c r="I846" s="14">
        <v>4.6019328117809482E-4</v>
      </c>
      <c r="J846" s="14">
        <v>4.4883303411131061E-4</v>
      </c>
      <c r="K846" s="14">
        <v>4.6517257282685488E-4</v>
      </c>
      <c r="M846" s="5"/>
      <c r="N846">
        <v>4.7846889952153111E-4</v>
      </c>
      <c r="O846">
        <v>4.7961630695443646E-4</v>
      </c>
      <c r="P846">
        <v>4.7961630695443646E-4</v>
      </c>
      <c r="Q846">
        <v>4.5829514207149406E-4</v>
      </c>
      <c r="R846">
        <v>4.7551117451260106E-4</v>
      </c>
      <c r="S846">
        <v>4.7892720306513407E-4</v>
      </c>
      <c r="T846">
        <v>4.7961630695443646E-4</v>
      </c>
      <c r="U846">
        <v>4.6146746654360867E-4</v>
      </c>
      <c r="V846">
        <v>4.6816479400749064E-4</v>
      </c>
      <c r="W846">
        <v>4.7961630695443646E-4</v>
      </c>
      <c r="X846">
        <v>4.7392999075396058E-4</v>
      </c>
    </row>
    <row r="847" spans="1:24">
      <c r="A847" s="14">
        <v>4.6490004649000463E-4</v>
      </c>
      <c r="B847" s="14">
        <v>4.7551117451260106E-4</v>
      </c>
      <c r="C847" s="14">
        <v>4.7961630695443646E-4</v>
      </c>
      <c r="D847" s="14">
        <v>4.7961630695443646E-4</v>
      </c>
      <c r="E847" s="14">
        <v>4.5578851412944393E-4</v>
      </c>
      <c r="F847" s="14">
        <v>4.6926325668700139E-4</v>
      </c>
      <c r="G847" s="14">
        <v>4.5310376076121433E-4</v>
      </c>
      <c r="H847" s="14">
        <v>4.6490004649000463E-4</v>
      </c>
      <c r="I847" s="14">
        <v>4.6019328117809482E-4</v>
      </c>
      <c r="J847" s="14">
        <v>4.4883303411131061E-4</v>
      </c>
      <c r="K847" s="14">
        <v>4.6517257282685488E-4</v>
      </c>
      <c r="M847" s="5"/>
      <c r="N847">
        <v>4.7846889952153111E-4</v>
      </c>
      <c r="O847">
        <v>4.7961630695443646E-4</v>
      </c>
      <c r="P847">
        <v>4.7961630695443646E-4</v>
      </c>
      <c r="Q847">
        <v>4.5829514207149406E-4</v>
      </c>
      <c r="R847">
        <v>4.7551117451260106E-4</v>
      </c>
      <c r="S847">
        <v>4.7892720306513407E-4</v>
      </c>
      <c r="T847">
        <v>4.7961630695443646E-4</v>
      </c>
      <c r="U847">
        <v>4.6146746654360867E-4</v>
      </c>
      <c r="V847">
        <v>4.6816479400749064E-4</v>
      </c>
      <c r="W847">
        <v>4.7961630695443646E-4</v>
      </c>
      <c r="X847">
        <v>4.7392999075396058E-4</v>
      </c>
    </row>
    <row r="848" spans="1:24">
      <c r="A848" s="14">
        <v>4.6490004649000463E-4</v>
      </c>
      <c r="B848" s="14">
        <v>4.7551117451260106E-4</v>
      </c>
      <c r="C848" s="14">
        <v>4.7961630695443646E-4</v>
      </c>
      <c r="D848" s="14">
        <v>4.7961630695443646E-4</v>
      </c>
      <c r="E848" s="14">
        <v>4.5578851412944393E-4</v>
      </c>
      <c r="F848" s="14">
        <v>4.6926325668700139E-4</v>
      </c>
      <c r="G848" s="14">
        <v>4.5310376076121433E-4</v>
      </c>
      <c r="H848" s="14">
        <v>4.6490004649000463E-4</v>
      </c>
      <c r="I848" s="14">
        <v>4.6019328117809482E-4</v>
      </c>
      <c r="J848" s="14">
        <v>4.4883303411131061E-4</v>
      </c>
      <c r="K848" s="14">
        <v>4.6517257282685488E-4</v>
      </c>
      <c r="M848" s="5"/>
      <c r="N848">
        <v>4.7846889952153111E-4</v>
      </c>
      <c r="O848">
        <v>4.7961630695443646E-4</v>
      </c>
      <c r="P848">
        <v>4.7961630695443646E-4</v>
      </c>
      <c r="Q848">
        <v>4.5829514207149406E-4</v>
      </c>
      <c r="R848">
        <v>4.7551117451260106E-4</v>
      </c>
      <c r="S848">
        <v>4.7892720306513407E-4</v>
      </c>
      <c r="T848">
        <v>4.7961630695443646E-4</v>
      </c>
      <c r="U848">
        <v>4.6146746654360867E-4</v>
      </c>
      <c r="V848">
        <v>4.6816479400749064E-4</v>
      </c>
      <c r="W848">
        <v>4.7961630695443646E-4</v>
      </c>
      <c r="X848">
        <v>4.7392999075396058E-4</v>
      </c>
    </row>
    <row r="849" spans="1:24">
      <c r="A849" s="14">
        <v>4.6490004649000463E-4</v>
      </c>
      <c r="B849" s="14">
        <v>4.7551117451260106E-4</v>
      </c>
      <c r="C849" s="14">
        <v>4.7961630695443646E-4</v>
      </c>
      <c r="D849" s="14">
        <v>4.7961630695443646E-4</v>
      </c>
      <c r="E849" s="14">
        <v>4.5578851412944393E-4</v>
      </c>
      <c r="F849" s="14">
        <v>4.6926325668700139E-4</v>
      </c>
      <c r="G849" s="14">
        <v>4.5310376076121433E-4</v>
      </c>
      <c r="H849" s="14">
        <v>4.6490004649000463E-4</v>
      </c>
      <c r="I849" s="14">
        <v>4.6019328117809482E-4</v>
      </c>
      <c r="J849" s="14">
        <v>4.4883303411131061E-4</v>
      </c>
      <c r="K849" s="14">
        <v>4.6517257282685488E-4</v>
      </c>
      <c r="M849" s="5"/>
      <c r="N849">
        <v>4.7846889952153111E-4</v>
      </c>
      <c r="O849">
        <v>4.7961630695443646E-4</v>
      </c>
      <c r="P849">
        <v>4.7961630695443646E-4</v>
      </c>
      <c r="Q849">
        <v>4.5829514207149406E-4</v>
      </c>
      <c r="R849">
        <v>4.7551117451260106E-4</v>
      </c>
      <c r="S849">
        <v>4.7892720306513407E-4</v>
      </c>
      <c r="T849">
        <v>4.7961630695443646E-4</v>
      </c>
      <c r="U849">
        <v>4.6146746654360867E-4</v>
      </c>
      <c r="V849">
        <v>4.6816479400749064E-4</v>
      </c>
      <c r="W849">
        <v>4.7961630695443646E-4</v>
      </c>
      <c r="X849">
        <v>4.7392999075396058E-4</v>
      </c>
    </row>
    <row r="850" spans="1:24">
      <c r="A850" s="14">
        <v>4.6490004649000463E-4</v>
      </c>
      <c r="B850" s="14">
        <v>4.7551117451260106E-4</v>
      </c>
      <c r="C850" s="14">
        <v>4.7961630695443646E-4</v>
      </c>
      <c r="D850" s="14">
        <v>4.7961630695443646E-4</v>
      </c>
      <c r="E850" s="14">
        <v>4.5578851412944393E-4</v>
      </c>
      <c r="F850" s="14">
        <v>4.6926325668700139E-4</v>
      </c>
      <c r="G850" s="14">
        <v>4.5310376076121433E-4</v>
      </c>
      <c r="H850" s="14">
        <v>4.6490004649000463E-4</v>
      </c>
      <c r="I850" s="14">
        <v>4.6019328117809482E-4</v>
      </c>
      <c r="J850" s="14">
        <v>4.4883303411131061E-4</v>
      </c>
      <c r="K850" s="14">
        <v>4.6517257282685488E-4</v>
      </c>
      <c r="M850" s="5"/>
      <c r="N850">
        <v>4.7846889952153111E-4</v>
      </c>
      <c r="O850">
        <v>4.7961630695443646E-4</v>
      </c>
      <c r="P850">
        <v>4.7961630695443646E-4</v>
      </c>
      <c r="Q850">
        <v>4.5829514207149406E-4</v>
      </c>
      <c r="R850">
        <v>4.7551117451260106E-4</v>
      </c>
      <c r="S850">
        <v>4.7892720306513407E-4</v>
      </c>
      <c r="T850">
        <v>4.7961630695443646E-4</v>
      </c>
      <c r="U850">
        <v>4.6146746654360867E-4</v>
      </c>
      <c r="V850">
        <v>4.6816479400749064E-4</v>
      </c>
      <c r="W850">
        <v>4.7961630695443646E-4</v>
      </c>
      <c r="X850">
        <v>4.7392999075396058E-4</v>
      </c>
    </row>
    <row r="851" spans="1:24">
      <c r="A851" s="14">
        <v>4.6490004649000463E-4</v>
      </c>
      <c r="B851" s="14">
        <v>4.7551117451260106E-4</v>
      </c>
      <c r="C851" s="14">
        <v>4.7961630695443646E-4</v>
      </c>
      <c r="D851" s="14">
        <v>4.7961630695443646E-4</v>
      </c>
      <c r="E851" s="14">
        <v>4.5578851412944393E-4</v>
      </c>
      <c r="F851" s="14">
        <v>4.6926325668700139E-4</v>
      </c>
      <c r="G851" s="14">
        <v>4.5310376076121433E-4</v>
      </c>
      <c r="H851" s="14">
        <v>4.6490004649000463E-4</v>
      </c>
      <c r="I851" s="14">
        <v>4.6019328117809482E-4</v>
      </c>
      <c r="J851" s="14">
        <v>4.4883303411131061E-4</v>
      </c>
      <c r="K851" s="14">
        <v>4.6517257282685488E-4</v>
      </c>
      <c r="M851" s="5"/>
      <c r="N851">
        <v>4.7846889952153111E-4</v>
      </c>
      <c r="O851">
        <v>4.7961630695443646E-4</v>
      </c>
      <c r="P851">
        <v>4.7961630695443646E-4</v>
      </c>
      <c r="Q851">
        <v>4.5829514207149406E-4</v>
      </c>
      <c r="R851">
        <v>4.7551117451260106E-4</v>
      </c>
      <c r="S851">
        <v>4.7892720306513407E-4</v>
      </c>
      <c r="T851">
        <v>4.7961630695443646E-4</v>
      </c>
      <c r="U851">
        <v>4.6146746654360867E-4</v>
      </c>
      <c r="V851">
        <v>4.6816479400749064E-4</v>
      </c>
      <c r="W851">
        <v>4.7961630695443646E-4</v>
      </c>
      <c r="X851">
        <v>4.7392999075396058E-4</v>
      </c>
    </row>
    <row r="852" spans="1:24">
      <c r="A852" s="14">
        <v>4.6490004649000463E-4</v>
      </c>
      <c r="B852" s="14">
        <v>4.7551117451260106E-4</v>
      </c>
      <c r="C852" s="14">
        <v>4.7961630695443646E-4</v>
      </c>
      <c r="D852" s="14">
        <v>4.7961630695443646E-4</v>
      </c>
      <c r="E852" s="14">
        <v>4.5578851412944393E-4</v>
      </c>
      <c r="F852" s="14">
        <v>4.6926325668700139E-4</v>
      </c>
      <c r="G852" s="14">
        <v>4.5310376076121433E-4</v>
      </c>
      <c r="H852" s="14">
        <v>4.6490004649000463E-4</v>
      </c>
      <c r="I852" s="14">
        <v>4.6019328117809482E-4</v>
      </c>
      <c r="J852" s="14">
        <v>4.4883303411131061E-4</v>
      </c>
      <c r="K852" s="14">
        <v>4.6517257282685488E-4</v>
      </c>
      <c r="M852" s="5"/>
      <c r="N852">
        <v>4.7846889952153111E-4</v>
      </c>
      <c r="O852">
        <v>4.7961630695443646E-4</v>
      </c>
      <c r="P852">
        <v>4.7961630695443646E-4</v>
      </c>
      <c r="Q852">
        <v>4.5829514207149406E-4</v>
      </c>
      <c r="R852">
        <v>4.7551117451260106E-4</v>
      </c>
      <c r="S852">
        <v>4.7892720306513407E-4</v>
      </c>
      <c r="T852">
        <v>4.7961630695443646E-4</v>
      </c>
      <c r="U852">
        <v>4.6146746654360867E-4</v>
      </c>
      <c r="V852">
        <v>4.6816479400749064E-4</v>
      </c>
      <c r="W852">
        <v>4.7961630695443646E-4</v>
      </c>
      <c r="X852">
        <v>4.7392999075396058E-4</v>
      </c>
    </row>
    <row r="853" spans="1:24">
      <c r="A853" s="14">
        <v>4.6490004649000463E-4</v>
      </c>
      <c r="B853" s="14">
        <v>4.7551117451260106E-4</v>
      </c>
      <c r="C853" s="14">
        <v>4.7961630695443646E-4</v>
      </c>
      <c r="D853" s="14">
        <v>4.7961630695443646E-4</v>
      </c>
      <c r="E853" s="14">
        <v>4.5578851412944393E-4</v>
      </c>
      <c r="F853" s="14">
        <v>4.6926325668700139E-4</v>
      </c>
      <c r="G853" s="14">
        <v>4.5310376076121433E-4</v>
      </c>
      <c r="H853" s="14">
        <v>4.6490004649000463E-4</v>
      </c>
      <c r="I853" s="14">
        <v>4.6019328117809482E-4</v>
      </c>
      <c r="J853" s="14">
        <v>4.4883303411131061E-4</v>
      </c>
      <c r="K853" s="14">
        <v>4.6517257282685488E-4</v>
      </c>
      <c r="M853" s="5"/>
      <c r="N853">
        <v>4.7846889952153111E-4</v>
      </c>
      <c r="O853">
        <v>4.7961630695443646E-4</v>
      </c>
      <c r="P853">
        <v>4.7961630695443646E-4</v>
      </c>
      <c r="Q853">
        <v>4.5829514207149406E-4</v>
      </c>
      <c r="R853">
        <v>4.7551117451260106E-4</v>
      </c>
      <c r="S853">
        <v>4.7892720306513407E-4</v>
      </c>
      <c r="T853">
        <v>4.7961630695443646E-4</v>
      </c>
      <c r="U853">
        <v>4.6146746654360867E-4</v>
      </c>
      <c r="V853">
        <v>4.6816479400749064E-4</v>
      </c>
      <c r="W853">
        <v>4.7961630695443646E-4</v>
      </c>
      <c r="X853">
        <v>4.7392999075396058E-4</v>
      </c>
    </row>
    <row r="854" spans="1:24">
      <c r="A854" s="14">
        <v>4.6490004649000463E-4</v>
      </c>
      <c r="B854" s="14">
        <v>4.7551117451260106E-4</v>
      </c>
      <c r="C854" s="14">
        <v>4.7961630695443646E-4</v>
      </c>
      <c r="D854" s="14">
        <v>4.7961630695443646E-4</v>
      </c>
      <c r="E854" s="14">
        <v>4.5578851412944393E-4</v>
      </c>
      <c r="F854" s="14">
        <v>4.6926325668700139E-4</v>
      </c>
      <c r="G854" s="14">
        <v>4.5310376076121433E-4</v>
      </c>
      <c r="H854" s="14">
        <v>4.6490004649000463E-4</v>
      </c>
      <c r="I854" s="14">
        <v>4.6019328117809482E-4</v>
      </c>
      <c r="J854" s="14">
        <v>4.4883303411131061E-4</v>
      </c>
      <c r="K854" s="14">
        <v>4.6517257282685488E-4</v>
      </c>
      <c r="M854" s="5"/>
      <c r="N854">
        <v>4.7846889952153111E-4</v>
      </c>
      <c r="O854">
        <v>4.7961630695443646E-4</v>
      </c>
      <c r="P854">
        <v>4.7961630695443646E-4</v>
      </c>
      <c r="Q854">
        <v>4.5829514207149406E-4</v>
      </c>
      <c r="R854">
        <v>4.7551117451260106E-4</v>
      </c>
      <c r="S854">
        <v>4.7892720306513407E-4</v>
      </c>
      <c r="T854">
        <v>4.7961630695443646E-4</v>
      </c>
      <c r="U854">
        <v>4.6146746654360867E-4</v>
      </c>
      <c r="V854">
        <v>4.6816479400749064E-4</v>
      </c>
      <c r="W854">
        <v>4.7961630695443646E-4</v>
      </c>
      <c r="X854">
        <v>4.7392999075396058E-4</v>
      </c>
    </row>
    <row r="855" spans="1:24">
      <c r="A855" s="14">
        <v>4.6490004649000463E-4</v>
      </c>
      <c r="B855" s="14">
        <v>4.7551117451260106E-4</v>
      </c>
      <c r="C855" s="14">
        <v>4.7961630695443646E-4</v>
      </c>
      <c r="D855" s="14">
        <v>4.7961630695443646E-4</v>
      </c>
      <c r="E855" s="14">
        <v>4.5578851412944393E-4</v>
      </c>
      <c r="F855" s="14">
        <v>4.6926325668700139E-4</v>
      </c>
      <c r="G855" s="14">
        <v>4.5310376076121433E-4</v>
      </c>
      <c r="H855" s="14">
        <v>4.6490004649000463E-4</v>
      </c>
      <c r="I855" s="14">
        <v>4.6019328117809482E-4</v>
      </c>
      <c r="J855" s="14">
        <v>4.4883303411131061E-4</v>
      </c>
      <c r="K855" s="14">
        <v>4.6517257282685488E-4</v>
      </c>
      <c r="M855" s="5"/>
      <c r="N855">
        <v>4.7846889952153111E-4</v>
      </c>
      <c r="O855">
        <v>4.7961630695443646E-4</v>
      </c>
      <c r="P855">
        <v>4.7961630695443646E-4</v>
      </c>
      <c r="Q855">
        <v>4.5829514207149406E-4</v>
      </c>
      <c r="R855">
        <v>4.7551117451260106E-4</v>
      </c>
      <c r="S855">
        <v>4.7892720306513407E-4</v>
      </c>
      <c r="T855">
        <v>4.7961630695443646E-4</v>
      </c>
      <c r="U855">
        <v>4.6146746654360867E-4</v>
      </c>
      <c r="V855">
        <v>4.6816479400749064E-4</v>
      </c>
      <c r="W855">
        <v>4.7961630695443646E-4</v>
      </c>
      <c r="X855">
        <v>4.7392999075396058E-4</v>
      </c>
    </row>
    <row r="856" spans="1:24">
      <c r="A856" s="14">
        <v>4.6490004649000463E-4</v>
      </c>
      <c r="B856" s="14">
        <v>4.7551117451260106E-4</v>
      </c>
      <c r="C856" s="14">
        <v>4.7961630695443646E-4</v>
      </c>
      <c r="D856" s="14">
        <v>4.7961630695443646E-4</v>
      </c>
      <c r="E856" s="14">
        <v>4.5578851412944393E-4</v>
      </c>
      <c r="F856" s="14">
        <v>4.6926325668700139E-4</v>
      </c>
      <c r="G856" s="14">
        <v>4.5310376076121433E-4</v>
      </c>
      <c r="H856" s="14">
        <v>4.6490004649000463E-4</v>
      </c>
      <c r="I856" s="14">
        <v>4.6019328117809482E-4</v>
      </c>
      <c r="J856" s="14">
        <v>4.4883303411131061E-4</v>
      </c>
      <c r="K856" s="14">
        <v>4.6517257282685488E-4</v>
      </c>
      <c r="M856" s="5"/>
      <c r="N856">
        <v>4.7846889952153111E-4</v>
      </c>
      <c r="O856">
        <v>4.7961630695443646E-4</v>
      </c>
      <c r="P856">
        <v>4.7961630695443646E-4</v>
      </c>
      <c r="Q856">
        <v>4.5829514207149406E-4</v>
      </c>
      <c r="R856">
        <v>4.7551117451260106E-4</v>
      </c>
      <c r="S856">
        <v>4.7892720306513407E-4</v>
      </c>
      <c r="T856">
        <v>4.7961630695443646E-4</v>
      </c>
      <c r="U856">
        <v>4.6146746654360867E-4</v>
      </c>
      <c r="V856">
        <v>4.6816479400749064E-4</v>
      </c>
      <c r="W856">
        <v>4.7961630695443646E-4</v>
      </c>
      <c r="X856">
        <v>4.7392999075396058E-4</v>
      </c>
    </row>
    <row r="857" spans="1:24">
      <c r="A857" s="14">
        <v>4.6490004649000463E-4</v>
      </c>
      <c r="B857" s="14">
        <v>4.7551117451260106E-4</v>
      </c>
      <c r="C857" s="14">
        <v>4.7961630695443646E-4</v>
      </c>
      <c r="D857" s="14">
        <v>4.7961630695443646E-4</v>
      </c>
      <c r="E857" s="14">
        <v>4.5578851412944393E-4</v>
      </c>
      <c r="F857" s="14">
        <v>4.6926325668700139E-4</v>
      </c>
      <c r="G857" s="14">
        <v>4.5310376076121433E-4</v>
      </c>
      <c r="H857" s="14">
        <v>4.6490004649000463E-4</v>
      </c>
      <c r="I857" s="14">
        <v>4.6019328117809482E-4</v>
      </c>
      <c r="J857" s="14">
        <v>4.4883303411131061E-4</v>
      </c>
      <c r="K857" s="14">
        <v>4.6517257282685488E-4</v>
      </c>
      <c r="M857" s="5"/>
      <c r="N857">
        <v>4.7846889952153111E-4</v>
      </c>
      <c r="O857">
        <v>4.7961630695443646E-4</v>
      </c>
      <c r="P857">
        <v>4.7961630695443646E-4</v>
      </c>
      <c r="Q857">
        <v>4.5829514207149406E-4</v>
      </c>
      <c r="R857">
        <v>4.7551117451260106E-4</v>
      </c>
      <c r="S857">
        <v>4.7892720306513407E-4</v>
      </c>
      <c r="T857">
        <v>4.7961630695443646E-4</v>
      </c>
      <c r="U857">
        <v>4.6146746654360867E-4</v>
      </c>
      <c r="V857">
        <v>4.6816479400749064E-4</v>
      </c>
      <c r="W857">
        <v>4.7961630695443646E-4</v>
      </c>
      <c r="X857">
        <v>4.7392999075396058E-4</v>
      </c>
    </row>
    <row r="858" spans="1:24">
      <c r="A858" s="14">
        <v>4.6490004649000463E-4</v>
      </c>
      <c r="B858" s="14">
        <v>4.7551117451260106E-4</v>
      </c>
      <c r="C858" s="14">
        <v>4.7961630695443646E-4</v>
      </c>
      <c r="D858" s="14">
        <v>4.7961630695443646E-4</v>
      </c>
      <c r="E858" s="14">
        <v>4.5578851412944393E-4</v>
      </c>
      <c r="F858" s="14">
        <v>4.6926325668700139E-4</v>
      </c>
      <c r="G858" s="14">
        <v>4.5310376076121433E-4</v>
      </c>
      <c r="H858" s="14">
        <v>4.6490004649000463E-4</v>
      </c>
      <c r="I858" s="14">
        <v>4.6019328117809482E-4</v>
      </c>
      <c r="J858" s="14">
        <v>4.4883303411131061E-4</v>
      </c>
      <c r="K858" s="14">
        <v>4.6517257282685488E-4</v>
      </c>
      <c r="M858" s="5"/>
      <c r="N858">
        <v>4.7846889952153111E-4</v>
      </c>
      <c r="O858">
        <v>4.7961630695443646E-4</v>
      </c>
      <c r="P858">
        <v>4.7961630695443646E-4</v>
      </c>
      <c r="Q858">
        <v>4.5829514207149406E-4</v>
      </c>
      <c r="R858">
        <v>4.7551117451260106E-4</v>
      </c>
      <c r="S858">
        <v>4.7892720306513407E-4</v>
      </c>
      <c r="T858">
        <v>4.7961630695443646E-4</v>
      </c>
      <c r="U858">
        <v>4.6146746654360867E-4</v>
      </c>
      <c r="V858">
        <v>4.6816479400749064E-4</v>
      </c>
      <c r="W858">
        <v>4.7961630695443646E-4</v>
      </c>
      <c r="X858">
        <v>4.7392999075396058E-4</v>
      </c>
    </row>
    <row r="859" spans="1:24">
      <c r="A859" s="14">
        <v>4.6490004649000463E-4</v>
      </c>
      <c r="B859" s="14">
        <v>4.7551117451260106E-4</v>
      </c>
      <c r="C859" s="14">
        <v>4.7961630695443646E-4</v>
      </c>
      <c r="D859" s="14">
        <v>4.7961630695443646E-4</v>
      </c>
      <c r="E859" s="14">
        <v>4.5578851412944393E-4</v>
      </c>
      <c r="F859" s="14">
        <v>4.6926325668700139E-4</v>
      </c>
      <c r="G859" s="14">
        <v>4.5310376076121433E-4</v>
      </c>
      <c r="H859" s="14">
        <v>4.6490004649000463E-4</v>
      </c>
      <c r="I859" s="14">
        <v>4.6019328117809482E-4</v>
      </c>
      <c r="J859" s="14">
        <v>4.4883303411131061E-4</v>
      </c>
      <c r="K859" s="14">
        <v>4.6517257282685488E-4</v>
      </c>
      <c r="M859" s="5"/>
      <c r="N859">
        <v>4.7846889952153111E-4</v>
      </c>
      <c r="O859">
        <v>4.7961630695443646E-4</v>
      </c>
      <c r="P859">
        <v>4.7961630695443646E-4</v>
      </c>
      <c r="Q859">
        <v>4.5829514207149406E-4</v>
      </c>
      <c r="R859">
        <v>4.7551117451260106E-4</v>
      </c>
      <c r="S859">
        <v>4.7892720306513407E-4</v>
      </c>
      <c r="T859">
        <v>4.7961630695443646E-4</v>
      </c>
      <c r="U859">
        <v>4.6146746654360867E-4</v>
      </c>
      <c r="V859">
        <v>4.6816479400749064E-4</v>
      </c>
      <c r="W859">
        <v>4.7961630695443646E-4</v>
      </c>
      <c r="X859">
        <v>4.7392999075396058E-4</v>
      </c>
    </row>
    <row r="860" spans="1:24">
      <c r="A860" s="14">
        <v>4.6490004649000463E-4</v>
      </c>
      <c r="B860" s="14">
        <v>4.7551117451260106E-4</v>
      </c>
      <c r="C860" s="14">
        <v>4.7961630695443646E-4</v>
      </c>
      <c r="D860" s="14">
        <v>4.7961630695443646E-4</v>
      </c>
      <c r="E860" s="14">
        <v>4.5578851412944393E-4</v>
      </c>
      <c r="F860" s="14">
        <v>4.6926325668700139E-4</v>
      </c>
      <c r="G860" s="14">
        <v>4.5310376076121433E-4</v>
      </c>
      <c r="H860" s="14">
        <v>4.6490004649000463E-4</v>
      </c>
      <c r="I860" s="14">
        <v>4.6019328117809482E-4</v>
      </c>
      <c r="J860" s="14">
        <v>4.4883303411131061E-4</v>
      </c>
      <c r="K860" s="14">
        <v>4.6517257282685488E-4</v>
      </c>
      <c r="M860" s="5"/>
      <c r="N860">
        <v>4.7846889952153111E-4</v>
      </c>
      <c r="O860">
        <v>4.7961630695443646E-4</v>
      </c>
      <c r="P860">
        <v>4.7961630695443646E-4</v>
      </c>
      <c r="Q860">
        <v>4.5829514207149406E-4</v>
      </c>
      <c r="R860">
        <v>4.7551117451260106E-4</v>
      </c>
      <c r="S860">
        <v>4.7892720306513407E-4</v>
      </c>
      <c r="T860">
        <v>4.7961630695443646E-4</v>
      </c>
      <c r="U860">
        <v>4.6146746654360867E-4</v>
      </c>
      <c r="V860">
        <v>4.6816479400749064E-4</v>
      </c>
      <c r="W860">
        <v>4.7961630695443646E-4</v>
      </c>
      <c r="X860">
        <v>4.7392999075396058E-4</v>
      </c>
    </row>
    <row r="861" spans="1:24">
      <c r="A861" s="14">
        <v>4.6490004649000463E-4</v>
      </c>
      <c r="B861" s="14">
        <v>4.7551117451260106E-4</v>
      </c>
      <c r="C861" s="14">
        <v>4.7961630695443646E-4</v>
      </c>
      <c r="D861" s="14">
        <v>4.7961630695443646E-4</v>
      </c>
      <c r="E861" s="14">
        <v>4.5578851412944393E-4</v>
      </c>
      <c r="F861" s="14">
        <v>4.6926325668700139E-4</v>
      </c>
      <c r="G861" s="14">
        <v>4.5310376076121433E-4</v>
      </c>
      <c r="H861" s="14">
        <v>4.6490004649000463E-4</v>
      </c>
      <c r="I861" s="14">
        <v>4.6019328117809482E-4</v>
      </c>
      <c r="J861" s="14">
        <v>4.4883303411131061E-4</v>
      </c>
      <c r="K861" s="14">
        <v>4.6517257282685488E-4</v>
      </c>
      <c r="M861" s="5"/>
      <c r="N861">
        <v>4.7846889952153111E-4</v>
      </c>
      <c r="O861">
        <v>4.7961630695443646E-4</v>
      </c>
      <c r="P861">
        <v>4.7961630695443646E-4</v>
      </c>
      <c r="Q861">
        <v>4.5829514207149406E-4</v>
      </c>
      <c r="R861">
        <v>4.7551117451260106E-4</v>
      </c>
      <c r="S861">
        <v>4.7892720306513407E-4</v>
      </c>
      <c r="T861">
        <v>4.7961630695443646E-4</v>
      </c>
      <c r="U861">
        <v>4.6146746654360867E-4</v>
      </c>
      <c r="V861">
        <v>4.6816479400749064E-4</v>
      </c>
      <c r="W861">
        <v>4.7961630695443646E-4</v>
      </c>
      <c r="X861">
        <v>4.7392999075396058E-4</v>
      </c>
    </row>
    <row r="862" spans="1:24">
      <c r="A862" s="14">
        <v>4.6490004649000463E-4</v>
      </c>
      <c r="B862" s="14">
        <v>4.7551117451260106E-4</v>
      </c>
      <c r="C862" s="14">
        <v>4.7961630695443646E-4</v>
      </c>
      <c r="D862" s="14">
        <v>4.7961630695443646E-4</v>
      </c>
      <c r="E862" s="14">
        <v>4.5578851412944393E-4</v>
      </c>
      <c r="F862" s="14">
        <v>4.6926325668700139E-4</v>
      </c>
      <c r="G862" s="14">
        <v>4.5310376076121433E-4</v>
      </c>
      <c r="H862" s="14">
        <v>4.6490004649000463E-4</v>
      </c>
      <c r="I862" s="14">
        <v>4.6019328117809482E-4</v>
      </c>
      <c r="J862" s="14">
        <v>4.4883303411131061E-4</v>
      </c>
      <c r="K862" s="14">
        <v>4.6517257282685488E-4</v>
      </c>
      <c r="M862" s="5"/>
      <c r="N862">
        <v>4.7846889952153111E-4</v>
      </c>
      <c r="O862">
        <v>4.7961630695443646E-4</v>
      </c>
      <c r="P862">
        <v>4.7961630695443646E-4</v>
      </c>
      <c r="Q862">
        <v>4.5829514207149406E-4</v>
      </c>
      <c r="R862">
        <v>4.7551117451260106E-4</v>
      </c>
      <c r="S862">
        <v>4.7892720306513407E-4</v>
      </c>
      <c r="T862">
        <v>4.7961630695443646E-4</v>
      </c>
      <c r="U862">
        <v>4.6146746654360867E-4</v>
      </c>
      <c r="V862">
        <v>4.6816479400749064E-4</v>
      </c>
      <c r="W862">
        <v>4.7961630695443646E-4</v>
      </c>
      <c r="X862">
        <v>4.7392999075396058E-4</v>
      </c>
    </row>
    <row r="863" spans="1:24">
      <c r="A863" s="14">
        <v>4.6490004649000463E-4</v>
      </c>
      <c r="B863" s="14">
        <v>4.7551117451260106E-4</v>
      </c>
      <c r="C863" s="14">
        <v>4.7961630695443646E-4</v>
      </c>
      <c r="D863" s="14">
        <v>4.7961630695443646E-4</v>
      </c>
      <c r="E863" s="14">
        <v>4.5578851412944393E-4</v>
      </c>
      <c r="F863" s="14">
        <v>4.6926325668700139E-4</v>
      </c>
      <c r="G863" s="14">
        <v>4.5310376076121433E-4</v>
      </c>
      <c r="H863" s="14">
        <v>4.6490004649000463E-4</v>
      </c>
      <c r="I863" s="14">
        <v>4.6019328117809482E-4</v>
      </c>
      <c r="J863" s="14">
        <v>4.4883303411131061E-4</v>
      </c>
      <c r="K863" s="14">
        <v>4.6517257282685488E-4</v>
      </c>
      <c r="M863" s="5"/>
      <c r="N863">
        <v>4.7846889952153111E-4</v>
      </c>
      <c r="O863">
        <v>4.7961630695443646E-4</v>
      </c>
      <c r="P863">
        <v>4.7961630695443646E-4</v>
      </c>
      <c r="Q863">
        <v>4.5829514207149406E-4</v>
      </c>
      <c r="R863">
        <v>4.7551117451260106E-4</v>
      </c>
      <c r="S863">
        <v>4.7892720306513407E-4</v>
      </c>
      <c r="T863">
        <v>4.7961630695443646E-4</v>
      </c>
      <c r="U863">
        <v>4.6146746654360867E-4</v>
      </c>
      <c r="V863">
        <v>4.6816479400749064E-4</v>
      </c>
      <c r="W863">
        <v>4.7961630695443646E-4</v>
      </c>
      <c r="X863">
        <v>4.7392999075396058E-4</v>
      </c>
    </row>
    <row r="864" spans="1:24">
      <c r="A864" s="14">
        <v>4.6490004649000463E-4</v>
      </c>
      <c r="B864" s="14">
        <v>4.7551117451260106E-4</v>
      </c>
      <c r="C864" s="14">
        <v>4.7961630695443646E-4</v>
      </c>
      <c r="D864" s="14">
        <v>4.7961630695443646E-4</v>
      </c>
      <c r="E864" s="14">
        <v>4.5578851412944393E-4</v>
      </c>
      <c r="F864" s="14">
        <v>4.6926325668700139E-4</v>
      </c>
      <c r="G864" s="14">
        <v>4.5310376076121433E-4</v>
      </c>
      <c r="H864" s="14">
        <v>4.6490004649000463E-4</v>
      </c>
      <c r="I864" s="14">
        <v>4.6019328117809482E-4</v>
      </c>
      <c r="J864" s="14">
        <v>4.4883303411131061E-4</v>
      </c>
      <c r="K864" s="14">
        <v>4.6517257282685488E-4</v>
      </c>
      <c r="M864" s="5"/>
      <c r="N864">
        <v>4.7846889952153111E-4</v>
      </c>
      <c r="O864">
        <v>4.7961630695443646E-4</v>
      </c>
      <c r="P864">
        <v>4.7961630695443646E-4</v>
      </c>
      <c r="Q864">
        <v>4.5829514207149406E-4</v>
      </c>
      <c r="R864">
        <v>4.7551117451260106E-4</v>
      </c>
      <c r="S864">
        <v>4.7892720306513407E-4</v>
      </c>
      <c r="T864">
        <v>4.7961630695443646E-4</v>
      </c>
      <c r="U864">
        <v>4.6146746654360867E-4</v>
      </c>
      <c r="V864">
        <v>4.6816479400749064E-4</v>
      </c>
      <c r="W864">
        <v>4.7961630695443646E-4</v>
      </c>
      <c r="X864">
        <v>4.7392999075396058E-4</v>
      </c>
    </row>
    <row r="865" spans="1:24">
      <c r="A865" s="14">
        <v>4.6490004649000463E-4</v>
      </c>
      <c r="B865" s="14">
        <v>4.7551117451260106E-4</v>
      </c>
      <c r="C865" s="14">
        <v>4.7961630695443646E-4</v>
      </c>
      <c r="D865" s="14">
        <v>4.7961630695443646E-4</v>
      </c>
      <c r="E865" s="14">
        <v>4.5578851412944393E-4</v>
      </c>
      <c r="F865" s="14">
        <v>4.6926325668700139E-4</v>
      </c>
      <c r="G865" s="14">
        <v>4.5310376076121433E-4</v>
      </c>
      <c r="H865" s="14">
        <v>4.6490004649000463E-4</v>
      </c>
      <c r="I865" s="14">
        <v>4.6019328117809482E-4</v>
      </c>
      <c r="J865" s="14">
        <v>4.4883303411131061E-4</v>
      </c>
      <c r="K865" s="14">
        <v>4.6517257282685488E-4</v>
      </c>
      <c r="M865" s="5"/>
      <c r="N865">
        <v>4.7846889952153111E-4</v>
      </c>
      <c r="O865">
        <v>4.7961630695443646E-4</v>
      </c>
      <c r="P865">
        <v>4.7961630695443646E-4</v>
      </c>
      <c r="Q865">
        <v>4.5829514207149406E-4</v>
      </c>
      <c r="R865">
        <v>4.7551117451260106E-4</v>
      </c>
      <c r="S865">
        <v>4.7892720306513407E-4</v>
      </c>
      <c r="T865">
        <v>4.7961630695443646E-4</v>
      </c>
      <c r="U865">
        <v>4.6146746654360867E-4</v>
      </c>
      <c r="V865">
        <v>4.6816479400749064E-4</v>
      </c>
      <c r="W865">
        <v>4.7961630695443646E-4</v>
      </c>
      <c r="X865">
        <v>4.7392999075396058E-4</v>
      </c>
    </row>
    <row r="866" spans="1:24">
      <c r="A866" s="14">
        <v>4.6490004649000463E-4</v>
      </c>
      <c r="B866" s="14">
        <v>4.7551117451260106E-4</v>
      </c>
      <c r="C866" s="14">
        <v>4.7961630695443646E-4</v>
      </c>
      <c r="D866" s="14">
        <v>4.7961630695443646E-4</v>
      </c>
      <c r="E866" s="14">
        <v>4.5578851412944393E-4</v>
      </c>
      <c r="F866" s="14">
        <v>4.6926325668700139E-4</v>
      </c>
      <c r="G866" s="14">
        <v>4.5310376076121433E-4</v>
      </c>
      <c r="H866" s="14">
        <v>4.6490004649000463E-4</v>
      </c>
      <c r="I866" s="14">
        <v>4.6019328117809482E-4</v>
      </c>
      <c r="J866" s="14">
        <v>4.4883303411131061E-4</v>
      </c>
      <c r="K866" s="14">
        <v>4.6517257282685488E-4</v>
      </c>
      <c r="M866" s="5"/>
      <c r="N866">
        <v>4.7846889952153111E-4</v>
      </c>
      <c r="O866">
        <v>4.7961630695443646E-4</v>
      </c>
      <c r="P866">
        <v>4.7961630695443646E-4</v>
      </c>
      <c r="Q866">
        <v>4.5829514207149406E-4</v>
      </c>
      <c r="R866">
        <v>4.7551117451260106E-4</v>
      </c>
      <c r="S866">
        <v>4.7892720306513407E-4</v>
      </c>
      <c r="T866">
        <v>4.7961630695443646E-4</v>
      </c>
      <c r="U866">
        <v>4.6146746654360867E-4</v>
      </c>
      <c r="V866">
        <v>4.6816479400749064E-4</v>
      </c>
      <c r="W866">
        <v>4.7961630695443646E-4</v>
      </c>
      <c r="X866">
        <v>4.7392999075396058E-4</v>
      </c>
    </row>
    <row r="867" spans="1:24">
      <c r="A867" s="14">
        <v>4.6490004649000463E-4</v>
      </c>
      <c r="B867" s="14">
        <v>4.7551117451260106E-4</v>
      </c>
      <c r="C867" s="14">
        <v>4.7961630695443646E-4</v>
      </c>
      <c r="D867" s="14">
        <v>4.7961630695443646E-4</v>
      </c>
      <c r="E867" s="14">
        <v>4.5578851412944393E-4</v>
      </c>
      <c r="F867" s="14">
        <v>4.6926325668700139E-4</v>
      </c>
      <c r="G867" s="14">
        <v>4.5310376076121433E-4</v>
      </c>
      <c r="H867" s="14">
        <v>4.6490004649000463E-4</v>
      </c>
      <c r="I867" s="14">
        <v>4.6019328117809482E-4</v>
      </c>
      <c r="J867" s="14">
        <v>4.4883303411131061E-4</v>
      </c>
      <c r="K867" s="14">
        <v>4.6517257282685488E-4</v>
      </c>
      <c r="M867" s="5"/>
      <c r="N867">
        <v>4.7846889952153111E-4</v>
      </c>
      <c r="O867">
        <v>4.7961630695443646E-4</v>
      </c>
      <c r="P867">
        <v>4.7961630695443646E-4</v>
      </c>
      <c r="Q867">
        <v>4.5829514207149406E-4</v>
      </c>
      <c r="R867">
        <v>4.7551117451260106E-4</v>
      </c>
      <c r="S867">
        <v>4.7892720306513407E-4</v>
      </c>
      <c r="T867">
        <v>4.7961630695443646E-4</v>
      </c>
      <c r="U867">
        <v>4.6146746654360867E-4</v>
      </c>
      <c r="V867">
        <v>4.6816479400749064E-4</v>
      </c>
      <c r="W867">
        <v>4.7961630695443646E-4</v>
      </c>
      <c r="X867">
        <v>4.7392999075396058E-4</v>
      </c>
    </row>
    <row r="868" spans="1:24">
      <c r="A868" s="14">
        <v>4.6490004649000463E-4</v>
      </c>
      <c r="B868" s="14">
        <v>4.7551117451260106E-4</v>
      </c>
      <c r="C868" s="14">
        <v>4.7961630695443646E-4</v>
      </c>
      <c r="D868" s="14">
        <v>4.7961630695443646E-4</v>
      </c>
      <c r="E868" s="14">
        <v>4.5578851412944393E-4</v>
      </c>
      <c r="F868" s="14">
        <v>4.6926325668700139E-4</v>
      </c>
      <c r="G868" s="14">
        <v>4.5310376076121433E-4</v>
      </c>
      <c r="H868" s="14">
        <v>4.6490004649000463E-4</v>
      </c>
      <c r="I868" s="14">
        <v>4.6019328117809482E-4</v>
      </c>
      <c r="J868" s="14">
        <v>4.4883303411131061E-4</v>
      </c>
      <c r="K868" s="14">
        <v>4.6517257282685488E-4</v>
      </c>
      <c r="M868" s="5"/>
      <c r="N868">
        <v>4.7846889952153111E-4</v>
      </c>
      <c r="O868">
        <v>4.7961630695443646E-4</v>
      </c>
      <c r="P868">
        <v>4.7961630695443646E-4</v>
      </c>
      <c r="Q868">
        <v>4.5829514207149406E-4</v>
      </c>
      <c r="R868">
        <v>4.7551117451260106E-4</v>
      </c>
      <c r="S868">
        <v>4.7892720306513407E-4</v>
      </c>
      <c r="T868">
        <v>4.7961630695443646E-4</v>
      </c>
      <c r="U868">
        <v>4.6146746654360867E-4</v>
      </c>
      <c r="V868">
        <v>4.6816479400749064E-4</v>
      </c>
      <c r="W868">
        <v>4.7961630695443646E-4</v>
      </c>
      <c r="X868">
        <v>4.7392999075396058E-4</v>
      </c>
    </row>
    <row r="869" spans="1:24">
      <c r="A869" s="14">
        <v>4.6490004649000463E-4</v>
      </c>
      <c r="B869" s="14">
        <v>4.7551117451260106E-4</v>
      </c>
      <c r="C869" s="14">
        <v>4.7961630695443646E-4</v>
      </c>
      <c r="D869" s="14">
        <v>4.7961630695443646E-4</v>
      </c>
      <c r="E869" s="14">
        <v>4.5578851412944393E-4</v>
      </c>
      <c r="F869" s="14">
        <v>4.6926325668700139E-4</v>
      </c>
      <c r="G869" s="14">
        <v>4.5310376076121433E-4</v>
      </c>
      <c r="H869" s="14">
        <v>4.6490004649000463E-4</v>
      </c>
      <c r="I869" s="14">
        <v>4.6019328117809482E-4</v>
      </c>
      <c r="J869" s="14">
        <v>4.4883303411131061E-4</v>
      </c>
      <c r="K869" s="14">
        <v>4.6517257282685488E-4</v>
      </c>
      <c r="M869" s="5"/>
      <c r="N869">
        <v>4.7846889952153111E-4</v>
      </c>
      <c r="O869">
        <v>4.7961630695443646E-4</v>
      </c>
      <c r="P869">
        <v>4.7961630695443646E-4</v>
      </c>
      <c r="Q869">
        <v>4.5829514207149406E-4</v>
      </c>
      <c r="R869">
        <v>4.7551117451260106E-4</v>
      </c>
      <c r="S869">
        <v>4.7892720306513407E-4</v>
      </c>
      <c r="T869">
        <v>4.7961630695443646E-4</v>
      </c>
      <c r="U869">
        <v>4.6146746654360867E-4</v>
      </c>
      <c r="V869">
        <v>4.6816479400749064E-4</v>
      </c>
      <c r="W869">
        <v>4.7961630695443646E-4</v>
      </c>
      <c r="X869">
        <v>4.7392999075396058E-4</v>
      </c>
    </row>
    <row r="870" spans="1:24">
      <c r="A870" s="14">
        <v>4.6490004649000463E-4</v>
      </c>
      <c r="B870" s="14">
        <v>4.7551117451260106E-4</v>
      </c>
      <c r="C870" s="14">
        <v>4.7961630695443646E-4</v>
      </c>
      <c r="D870" s="14">
        <v>4.7961630695443646E-4</v>
      </c>
      <c r="E870" s="14">
        <v>4.5578851412944393E-4</v>
      </c>
      <c r="F870" s="14">
        <v>4.6926325668700139E-4</v>
      </c>
      <c r="G870" s="14">
        <v>4.5310376076121433E-4</v>
      </c>
      <c r="H870" s="14">
        <v>4.6490004649000463E-4</v>
      </c>
      <c r="I870" s="14">
        <v>4.6019328117809482E-4</v>
      </c>
      <c r="J870" s="14">
        <v>4.4883303411131061E-4</v>
      </c>
      <c r="K870" s="14">
        <v>4.6517257282685488E-4</v>
      </c>
      <c r="M870" s="5"/>
      <c r="N870">
        <v>4.7846889952153111E-4</v>
      </c>
      <c r="O870">
        <v>4.7961630695443646E-4</v>
      </c>
      <c r="P870">
        <v>4.7961630695443646E-4</v>
      </c>
      <c r="Q870">
        <v>4.5829514207149406E-4</v>
      </c>
      <c r="R870">
        <v>4.7551117451260106E-4</v>
      </c>
      <c r="S870">
        <v>4.7892720306513407E-4</v>
      </c>
      <c r="T870">
        <v>4.7961630695443646E-4</v>
      </c>
      <c r="U870">
        <v>4.6146746654360867E-4</v>
      </c>
      <c r="V870">
        <v>4.6816479400749064E-4</v>
      </c>
      <c r="W870">
        <v>4.7961630695443646E-4</v>
      </c>
      <c r="X870">
        <v>4.7392999075396058E-4</v>
      </c>
    </row>
    <row r="871" spans="1:24">
      <c r="A871" s="14">
        <v>4.6490004649000463E-4</v>
      </c>
      <c r="B871" s="14">
        <v>4.7551117451260106E-4</v>
      </c>
      <c r="C871" s="14">
        <v>4.7961630695443646E-4</v>
      </c>
      <c r="D871" s="14">
        <v>4.7961630695443646E-4</v>
      </c>
      <c r="E871" s="14">
        <v>4.5578851412944393E-4</v>
      </c>
      <c r="F871" s="14">
        <v>4.6926325668700139E-4</v>
      </c>
      <c r="G871" s="14">
        <v>4.5310376076121433E-4</v>
      </c>
      <c r="H871" s="14">
        <v>4.6490004649000463E-4</v>
      </c>
      <c r="I871" s="14">
        <v>4.6019328117809482E-4</v>
      </c>
      <c r="J871" s="14">
        <v>4.4883303411131061E-4</v>
      </c>
      <c r="K871" s="14">
        <v>4.6517257282685488E-4</v>
      </c>
      <c r="M871" s="5"/>
      <c r="N871">
        <v>4.7846889952153111E-4</v>
      </c>
      <c r="O871">
        <v>4.7961630695443646E-4</v>
      </c>
      <c r="P871">
        <v>4.7961630695443646E-4</v>
      </c>
      <c r="Q871">
        <v>4.5829514207149406E-4</v>
      </c>
      <c r="R871">
        <v>4.7551117451260106E-4</v>
      </c>
      <c r="S871">
        <v>4.7892720306513407E-4</v>
      </c>
      <c r="T871">
        <v>4.7961630695443646E-4</v>
      </c>
      <c r="U871">
        <v>4.6146746654360867E-4</v>
      </c>
      <c r="V871">
        <v>4.6816479400749064E-4</v>
      </c>
      <c r="W871">
        <v>4.7961630695443646E-4</v>
      </c>
      <c r="X871">
        <v>4.7392999075396058E-4</v>
      </c>
    </row>
    <row r="872" spans="1:24">
      <c r="A872" s="14">
        <v>4.6490004649000463E-4</v>
      </c>
      <c r="B872" s="14">
        <v>4.7551117451260106E-4</v>
      </c>
      <c r="C872" s="14">
        <v>4.7961630695443646E-4</v>
      </c>
      <c r="D872" s="14">
        <v>4.7961630695443646E-4</v>
      </c>
      <c r="E872" s="14">
        <v>4.5578851412944393E-4</v>
      </c>
      <c r="F872" s="14">
        <v>4.6926325668700139E-4</v>
      </c>
      <c r="G872" s="14">
        <v>4.5310376076121433E-4</v>
      </c>
      <c r="H872" s="14">
        <v>4.6490004649000463E-4</v>
      </c>
      <c r="I872" s="14">
        <v>4.6019328117809482E-4</v>
      </c>
      <c r="J872" s="14">
        <v>4.4883303411131061E-4</v>
      </c>
      <c r="K872" s="14">
        <v>4.6517257282685488E-4</v>
      </c>
      <c r="M872" s="5"/>
      <c r="N872">
        <v>4.7846889952153111E-4</v>
      </c>
      <c r="O872">
        <v>4.7961630695443646E-4</v>
      </c>
      <c r="P872">
        <v>4.7961630695443646E-4</v>
      </c>
      <c r="Q872">
        <v>4.5829514207149406E-4</v>
      </c>
      <c r="R872">
        <v>4.7551117451260106E-4</v>
      </c>
      <c r="S872">
        <v>4.7892720306513407E-4</v>
      </c>
      <c r="T872">
        <v>4.7961630695443646E-4</v>
      </c>
      <c r="U872">
        <v>4.6146746654360867E-4</v>
      </c>
      <c r="V872">
        <v>4.6816479400749064E-4</v>
      </c>
      <c r="W872">
        <v>4.7961630695443646E-4</v>
      </c>
      <c r="X872">
        <v>4.7392999075396058E-4</v>
      </c>
    </row>
    <row r="873" spans="1:24">
      <c r="A873" s="14">
        <v>4.6490004649000463E-4</v>
      </c>
      <c r="B873" s="14">
        <v>4.7551117451260106E-4</v>
      </c>
      <c r="C873" s="14">
        <v>4.7961630695443646E-4</v>
      </c>
      <c r="D873" s="14">
        <v>4.7961630695443646E-4</v>
      </c>
      <c r="E873" s="14">
        <v>4.5578851412944393E-4</v>
      </c>
      <c r="F873" s="14">
        <v>4.6926325668700139E-4</v>
      </c>
      <c r="G873" s="14">
        <v>4.5310376076121433E-4</v>
      </c>
      <c r="H873" s="14">
        <v>4.6490004649000463E-4</v>
      </c>
      <c r="I873" s="14">
        <v>4.6019328117809482E-4</v>
      </c>
      <c r="J873" s="14">
        <v>4.4883303411131061E-4</v>
      </c>
      <c r="K873" s="14">
        <v>4.6517257282685488E-4</v>
      </c>
      <c r="M873" s="5"/>
      <c r="N873">
        <v>4.7846889952153111E-4</v>
      </c>
      <c r="O873">
        <v>4.7961630695443646E-4</v>
      </c>
      <c r="P873">
        <v>4.7961630695443646E-4</v>
      </c>
      <c r="Q873">
        <v>4.5829514207149406E-4</v>
      </c>
      <c r="R873">
        <v>4.7551117451260106E-4</v>
      </c>
      <c r="S873">
        <v>4.7892720306513407E-4</v>
      </c>
      <c r="T873">
        <v>4.7961630695443646E-4</v>
      </c>
      <c r="U873">
        <v>4.6146746654360867E-4</v>
      </c>
      <c r="V873">
        <v>4.6816479400749064E-4</v>
      </c>
      <c r="W873">
        <v>4.7961630695443646E-4</v>
      </c>
      <c r="X873">
        <v>4.7392999075396058E-4</v>
      </c>
    </row>
    <row r="874" spans="1:24">
      <c r="A874" s="14">
        <v>4.6490004649000463E-4</v>
      </c>
      <c r="B874" s="14">
        <v>4.7551117451260106E-4</v>
      </c>
      <c r="C874" s="14">
        <v>4.7961630695443646E-4</v>
      </c>
      <c r="D874" s="14">
        <v>4.7961630695443646E-4</v>
      </c>
      <c r="E874" s="14">
        <v>4.5578851412944393E-4</v>
      </c>
      <c r="F874" s="14">
        <v>4.6926325668700139E-4</v>
      </c>
      <c r="G874" s="14">
        <v>4.5310376076121433E-4</v>
      </c>
      <c r="H874" s="14">
        <v>4.6490004649000463E-4</v>
      </c>
      <c r="I874" s="14">
        <v>4.6019328117809482E-4</v>
      </c>
      <c r="J874" s="14">
        <v>4.4883303411131061E-4</v>
      </c>
      <c r="K874" s="14">
        <v>4.6517257282685488E-4</v>
      </c>
      <c r="M874" s="5"/>
      <c r="N874">
        <v>4.7846889952153111E-4</v>
      </c>
      <c r="O874">
        <v>4.7961630695443646E-4</v>
      </c>
      <c r="P874">
        <v>4.7961630695443646E-4</v>
      </c>
      <c r="Q874">
        <v>4.5829514207149406E-4</v>
      </c>
      <c r="R874">
        <v>4.7551117451260106E-4</v>
      </c>
      <c r="S874">
        <v>4.7892720306513407E-4</v>
      </c>
      <c r="T874">
        <v>4.7961630695443646E-4</v>
      </c>
      <c r="U874">
        <v>4.6146746654360867E-4</v>
      </c>
      <c r="V874">
        <v>4.6816479400749064E-4</v>
      </c>
      <c r="W874">
        <v>4.7961630695443646E-4</v>
      </c>
      <c r="X874">
        <v>4.7392999075396058E-4</v>
      </c>
    </row>
    <row r="875" spans="1:24">
      <c r="A875" s="14">
        <v>4.6490004649000463E-4</v>
      </c>
      <c r="B875" s="14">
        <v>4.7551117451260106E-4</v>
      </c>
      <c r="C875" s="14">
        <v>4.7961630695443646E-4</v>
      </c>
      <c r="D875" s="14">
        <v>4.7961630695443646E-4</v>
      </c>
      <c r="E875" s="14">
        <v>4.5578851412944393E-4</v>
      </c>
      <c r="F875" s="14">
        <v>4.6926325668700139E-4</v>
      </c>
      <c r="G875" s="14">
        <v>4.5310376076121433E-4</v>
      </c>
      <c r="H875" s="14">
        <v>4.6490004649000463E-4</v>
      </c>
      <c r="I875" s="14">
        <v>4.6019328117809482E-4</v>
      </c>
      <c r="J875" s="14">
        <v>4.4883303411131061E-4</v>
      </c>
      <c r="K875" s="14">
        <v>4.6517257282685488E-4</v>
      </c>
      <c r="M875" s="5"/>
      <c r="N875">
        <v>4.7846889952153111E-4</v>
      </c>
      <c r="O875">
        <v>4.7961630695443646E-4</v>
      </c>
      <c r="P875">
        <v>4.7961630695443646E-4</v>
      </c>
      <c r="Q875">
        <v>4.5829514207149406E-4</v>
      </c>
      <c r="R875">
        <v>4.7551117451260106E-4</v>
      </c>
      <c r="S875">
        <v>4.7892720306513407E-4</v>
      </c>
      <c r="T875">
        <v>4.7961630695443646E-4</v>
      </c>
      <c r="U875">
        <v>4.6146746654360867E-4</v>
      </c>
      <c r="V875">
        <v>4.6816479400749064E-4</v>
      </c>
      <c r="W875">
        <v>4.7961630695443646E-4</v>
      </c>
      <c r="X875">
        <v>4.7392999075396058E-4</v>
      </c>
    </row>
    <row r="876" spans="1:24">
      <c r="A876" s="14">
        <v>4.6490004649000463E-4</v>
      </c>
      <c r="B876" s="14">
        <v>4.7551117451260106E-4</v>
      </c>
      <c r="C876" s="14">
        <v>4.7961630695443646E-4</v>
      </c>
      <c r="D876" s="14">
        <v>4.7961630695443646E-4</v>
      </c>
      <c r="E876" s="14">
        <v>4.5578851412944393E-4</v>
      </c>
      <c r="F876" s="14">
        <v>4.6926325668700139E-4</v>
      </c>
      <c r="G876" s="14">
        <v>4.5310376076121433E-4</v>
      </c>
      <c r="H876" s="14">
        <v>4.6490004649000463E-4</v>
      </c>
      <c r="I876" s="14">
        <v>4.6019328117809482E-4</v>
      </c>
      <c r="J876" s="14">
        <v>4.4883303411131061E-4</v>
      </c>
      <c r="K876" s="14">
        <v>4.6517257282685488E-4</v>
      </c>
      <c r="M876" s="5"/>
      <c r="N876">
        <v>4.7846889952153111E-4</v>
      </c>
      <c r="O876">
        <v>4.7961630695443646E-4</v>
      </c>
      <c r="P876">
        <v>4.7961630695443646E-4</v>
      </c>
      <c r="Q876">
        <v>4.5829514207149406E-4</v>
      </c>
      <c r="R876">
        <v>4.7551117451260106E-4</v>
      </c>
      <c r="S876">
        <v>4.7892720306513407E-4</v>
      </c>
      <c r="T876">
        <v>4.7961630695443646E-4</v>
      </c>
      <c r="U876">
        <v>4.6146746654360867E-4</v>
      </c>
      <c r="V876">
        <v>4.6816479400749064E-4</v>
      </c>
      <c r="W876">
        <v>4.7961630695443646E-4</v>
      </c>
      <c r="X876">
        <v>4.7392999075396058E-4</v>
      </c>
    </row>
    <row r="877" spans="1:24">
      <c r="A877" s="14">
        <v>4.6490004649000463E-4</v>
      </c>
      <c r="B877" s="14">
        <v>4.7551117451260106E-4</v>
      </c>
      <c r="C877" s="14">
        <v>4.7961630695443646E-4</v>
      </c>
      <c r="D877" s="14">
        <v>4.7961630695443646E-4</v>
      </c>
      <c r="E877" s="14">
        <v>4.5578851412944393E-4</v>
      </c>
      <c r="F877" s="14">
        <v>4.6926325668700139E-4</v>
      </c>
      <c r="G877" s="14">
        <v>4.5310376076121433E-4</v>
      </c>
      <c r="H877" s="14">
        <v>4.6490004649000463E-4</v>
      </c>
      <c r="I877" s="14">
        <v>4.6019328117809482E-4</v>
      </c>
      <c r="J877" s="14">
        <v>4.496402877697842E-4</v>
      </c>
      <c r="K877" s="14">
        <v>4.6525329819270214E-4</v>
      </c>
      <c r="M877" s="5"/>
      <c r="N877">
        <v>4.7846889952153111E-4</v>
      </c>
      <c r="O877">
        <v>4.7961630695443646E-4</v>
      </c>
      <c r="P877">
        <v>4.7961630695443646E-4</v>
      </c>
      <c r="Q877">
        <v>4.5829514207149406E-4</v>
      </c>
      <c r="R877">
        <v>4.7551117451260106E-4</v>
      </c>
      <c r="S877">
        <v>4.7892720306513407E-4</v>
      </c>
      <c r="T877">
        <v>4.7961630695443646E-4</v>
      </c>
      <c r="U877">
        <v>4.6146746654360867E-4</v>
      </c>
      <c r="V877">
        <v>4.6816479400749064E-4</v>
      </c>
      <c r="W877">
        <v>4.7961630695443646E-4</v>
      </c>
      <c r="X877">
        <v>4.7392999075396058E-4</v>
      </c>
    </row>
    <row r="878" spans="1:24">
      <c r="A878" s="14">
        <v>4.6490004649000463E-4</v>
      </c>
      <c r="B878" s="14">
        <v>4.7551117451260106E-4</v>
      </c>
      <c r="C878" s="14">
        <v>4.7961630695443646E-4</v>
      </c>
      <c r="D878" s="14">
        <v>4.7961630695443646E-4</v>
      </c>
      <c r="E878" s="14">
        <v>4.5578851412944393E-4</v>
      </c>
      <c r="F878" s="14">
        <v>4.6926325668700139E-4</v>
      </c>
      <c r="G878" s="14">
        <v>4.5310376076121433E-4</v>
      </c>
      <c r="H878" s="14">
        <v>4.6490004649000463E-4</v>
      </c>
      <c r="I878" s="14">
        <v>4.6019328117809482E-4</v>
      </c>
      <c r="J878" s="14">
        <v>4.496402877697842E-4</v>
      </c>
      <c r="K878" s="14">
        <v>4.6525329819270214E-4</v>
      </c>
      <c r="M878" s="5"/>
      <c r="N878">
        <v>4.7846889952153111E-4</v>
      </c>
      <c r="O878">
        <v>4.7961630695443646E-4</v>
      </c>
      <c r="P878">
        <v>4.7961630695443646E-4</v>
      </c>
      <c r="Q878">
        <v>4.5829514207149406E-4</v>
      </c>
      <c r="R878">
        <v>4.7551117451260106E-4</v>
      </c>
      <c r="S878">
        <v>4.7892720306513407E-4</v>
      </c>
      <c r="T878">
        <v>4.7961630695443646E-4</v>
      </c>
      <c r="U878">
        <v>4.6146746654360867E-4</v>
      </c>
      <c r="V878">
        <v>4.6816479400749064E-4</v>
      </c>
      <c r="W878">
        <v>4.7961630695443646E-4</v>
      </c>
      <c r="X878">
        <v>4.7392999075396058E-4</v>
      </c>
    </row>
    <row r="879" spans="1:24">
      <c r="A879" s="14">
        <v>4.6490004649000463E-4</v>
      </c>
      <c r="B879" s="14">
        <v>4.7551117451260106E-4</v>
      </c>
      <c r="C879" s="14">
        <v>4.7961630695443646E-4</v>
      </c>
      <c r="D879" s="14">
        <v>4.7961630695443646E-4</v>
      </c>
      <c r="E879" s="14">
        <v>4.5578851412944393E-4</v>
      </c>
      <c r="F879" s="14">
        <v>4.6926325668700139E-4</v>
      </c>
      <c r="G879" s="14">
        <v>4.5310376076121433E-4</v>
      </c>
      <c r="H879" s="14">
        <v>4.6490004649000463E-4</v>
      </c>
      <c r="I879" s="14">
        <v>4.6019328117809482E-4</v>
      </c>
      <c r="J879" s="14">
        <v>4.5850527281063731E-4</v>
      </c>
      <c r="K879" s="14">
        <v>4.661397966967875E-4</v>
      </c>
      <c r="M879" s="5"/>
      <c r="N879">
        <v>4.7846889952153111E-4</v>
      </c>
      <c r="O879">
        <v>4.7961630695443646E-4</v>
      </c>
      <c r="P879">
        <v>4.7961630695443646E-4</v>
      </c>
      <c r="Q879">
        <v>4.5829514207149406E-4</v>
      </c>
      <c r="R879">
        <v>4.7551117451260106E-4</v>
      </c>
      <c r="S879">
        <v>4.7892720306513407E-4</v>
      </c>
      <c r="T879">
        <v>4.7961630695443646E-4</v>
      </c>
      <c r="U879">
        <v>4.6146746654360867E-4</v>
      </c>
      <c r="V879">
        <v>4.6816479400749064E-4</v>
      </c>
      <c r="W879">
        <v>4.7961630695443646E-4</v>
      </c>
      <c r="X879">
        <v>4.7392999075396058E-4</v>
      </c>
    </row>
    <row r="880" spans="1:24">
      <c r="A880" s="14">
        <v>4.6490004649000463E-4</v>
      </c>
      <c r="B880" s="14">
        <v>4.7551117451260106E-4</v>
      </c>
      <c r="C880" s="14">
        <v>4.7961630695443646E-4</v>
      </c>
      <c r="D880" s="14">
        <v>4.7961630695443646E-4</v>
      </c>
      <c r="E880" s="14">
        <v>4.5578851412944393E-4</v>
      </c>
      <c r="F880" s="14">
        <v>4.6926325668700139E-4</v>
      </c>
      <c r="G880" s="14">
        <v>4.5310376076121433E-4</v>
      </c>
      <c r="H880" s="14">
        <v>4.6490004649000463E-4</v>
      </c>
      <c r="I880" s="14">
        <v>4.6019328117809482E-4</v>
      </c>
      <c r="J880" s="14">
        <v>4.5850527281063731E-4</v>
      </c>
      <c r="K880" s="14">
        <v>4.661397966967875E-4</v>
      </c>
      <c r="M880" s="5"/>
      <c r="N880">
        <v>4.7846889952153111E-4</v>
      </c>
      <c r="O880">
        <v>4.7961630695443646E-4</v>
      </c>
      <c r="P880">
        <v>4.7961630695443646E-4</v>
      </c>
      <c r="Q880">
        <v>4.5829514207149406E-4</v>
      </c>
      <c r="R880">
        <v>4.7551117451260106E-4</v>
      </c>
      <c r="S880">
        <v>4.7892720306513407E-4</v>
      </c>
      <c r="T880">
        <v>4.7961630695443646E-4</v>
      </c>
      <c r="U880">
        <v>4.6146746654360867E-4</v>
      </c>
      <c r="V880">
        <v>4.6816479400749064E-4</v>
      </c>
      <c r="W880">
        <v>4.7961630695443646E-4</v>
      </c>
      <c r="X880">
        <v>4.7392999075396058E-4</v>
      </c>
    </row>
    <row r="881" spans="1:24">
      <c r="A881" s="14">
        <v>4.6490004649000463E-4</v>
      </c>
      <c r="B881" s="14">
        <v>4.7551117451260106E-4</v>
      </c>
      <c r="C881" s="14">
        <v>4.7961630695443646E-4</v>
      </c>
      <c r="D881" s="14">
        <v>4.7961630695443646E-4</v>
      </c>
      <c r="E881" s="14">
        <v>4.5578851412944393E-4</v>
      </c>
      <c r="F881" s="14">
        <v>4.6926325668700139E-4</v>
      </c>
      <c r="G881" s="14">
        <v>4.5310376076121433E-4</v>
      </c>
      <c r="H881" s="14">
        <v>4.6490004649000463E-4</v>
      </c>
      <c r="I881" s="14">
        <v>4.6019328117809482E-4</v>
      </c>
      <c r="J881" s="14">
        <v>4.5850527281063731E-4</v>
      </c>
      <c r="K881" s="14">
        <v>4.661397966967875E-4</v>
      </c>
      <c r="M881" s="5"/>
      <c r="N881">
        <v>4.7846889952153111E-4</v>
      </c>
      <c r="O881">
        <v>4.7961630695443646E-4</v>
      </c>
      <c r="P881">
        <v>4.7961630695443646E-4</v>
      </c>
      <c r="Q881">
        <v>4.5829514207149406E-4</v>
      </c>
      <c r="R881">
        <v>4.7551117451260106E-4</v>
      </c>
      <c r="S881">
        <v>4.7892720306513407E-4</v>
      </c>
      <c r="T881">
        <v>4.7961630695443646E-4</v>
      </c>
      <c r="U881">
        <v>4.6146746654360867E-4</v>
      </c>
      <c r="V881">
        <v>4.6816479400749064E-4</v>
      </c>
      <c r="W881">
        <v>4.7961630695443646E-4</v>
      </c>
      <c r="X881">
        <v>4.7392999075396058E-4</v>
      </c>
    </row>
    <row r="882" spans="1:24">
      <c r="A882" s="14">
        <v>4.6490004649000463E-4</v>
      </c>
      <c r="B882" s="14">
        <v>4.7551117451260106E-4</v>
      </c>
      <c r="C882" s="14">
        <v>4.7961630695443646E-4</v>
      </c>
      <c r="D882" s="14">
        <v>4.7961630695443646E-4</v>
      </c>
      <c r="E882" s="14">
        <v>4.5578851412944393E-4</v>
      </c>
      <c r="F882" s="14">
        <v>4.6926325668700139E-4</v>
      </c>
      <c r="G882" s="14">
        <v>4.5310376076121433E-4</v>
      </c>
      <c r="H882" s="14">
        <v>4.6490004649000463E-4</v>
      </c>
      <c r="I882" s="14">
        <v>4.6019328117809482E-4</v>
      </c>
      <c r="J882" s="14">
        <v>4.5850527281063731E-4</v>
      </c>
      <c r="K882" s="14">
        <v>4.661397966967875E-4</v>
      </c>
      <c r="M882" s="5"/>
      <c r="N882">
        <v>4.7846889952153111E-4</v>
      </c>
      <c r="O882">
        <v>4.7961630695443646E-4</v>
      </c>
      <c r="P882">
        <v>4.7961630695443646E-4</v>
      </c>
      <c r="Q882">
        <v>4.5829514207149406E-4</v>
      </c>
      <c r="R882">
        <v>4.7551117451260106E-4</v>
      </c>
      <c r="S882">
        <v>4.7892720306513407E-4</v>
      </c>
      <c r="T882">
        <v>4.7961630695443646E-4</v>
      </c>
      <c r="U882">
        <v>4.6146746654360867E-4</v>
      </c>
      <c r="V882">
        <v>4.6816479400749064E-4</v>
      </c>
      <c r="W882">
        <v>4.7961630695443646E-4</v>
      </c>
      <c r="X882">
        <v>4.7392999075396058E-4</v>
      </c>
    </row>
    <row r="883" spans="1:24">
      <c r="A883" s="14">
        <v>4.6490004649000463E-4</v>
      </c>
      <c r="B883" s="14">
        <v>4.7551117451260106E-4</v>
      </c>
      <c r="C883" s="14">
        <v>4.7961630695443646E-4</v>
      </c>
      <c r="D883" s="14">
        <v>4.7961630695443646E-4</v>
      </c>
      <c r="E883" s="14">
        <v>4.5578851412944393E-4</v>
      </c>
      <c r="F883" s="14">
        <v>4.6926325668700139E-4</v>
      </c>
      <c r="G883" s="14">
        <v>4.5310376076121433E-4</v>
      </c>
      <c r="H883" s="14">
        <v>4.6490004649000463E-4</v>
      </c>
      <c r="I883" s="14">
        <v>4.6019328117809482E-4</v>
      </c>
      <c r="J883" s="14">
        <v>4.5850527281063731E-4</v>
      </c>
      <c r="K883" s="14">
        <v>4.661397966967875E-4</v>
      </c>
      <c r="M883" s="5"/>
      <c r="N883">
        <v>4.7846889952153111E-4</v>
      </c>
      <c r="O883">
        <v>4.7961630695443646E-4</v>
      </c>
      <c r="P883">
        <v>4.7961630695443646E-4</v>
      </c>
      <c r="Q883">
        <v>4.5829514207149406E-4</v>
      </c>
      <c r="R883">
        <v>4.7551117451260106E-4</v>
      </c>
      <c r="S883">
        <v>4.7892720306513407E-4</v>
      </c>
      <c r="T883">
        <v>4.7961630695443646E-4</v>
      </c>
      <c r="U883">
        <v>4.6146746654360867E-4</v>
      </c>
      <c r="V883">
        <v>4.6816479400749064E-4</v>
      </c>
      <c r="W883">
        <v>4.7961630695443646E-4</v>
      </c>
      <c r="X883">
        <v>4.7392999075396058E-4</v>
      </c>
    </row>
    <row r="884" spans="1:24">
      <c r="A884" s="14">
        <v>4.6490004649000463E-4</v>
      </c>
      <c r="B884" s="14">
        <v>4.7551117451260106E-4</v>
      </c>
      <c r="C884" s="14">
        <v>4.7961630695443646E-4</v>
      </c>
      <c r="D884" s="14">
        <v>4.7961630695443646E-4</v>
      </c>
      <c r="E884" s="14">
        <v>4.5578851412944393E-4</v>
      </c>
      <c r="F884" s="14">
        <v>4.6926325668700139E-4</v>
      </c>
      <c r="G884" s="14">
        <v>4.5310376076121433E-4</v>
      </c>
      <c r="H884" s="14">
        <v>4.6490004649000463E-4</v>
      </c>
      <c r="I884" s="14">
        <v>4.6019328117809482E-4</v>
      </c>
      <c r="J884" s="14">
        <v>4.5850527281063731E-4</v>
      </c>
      <c r="K884" s="14">
        <v>4.661397966967875E-4</v>
      </c>
      <c r="M884" s="5"/>
      <c r="N884">
        <v>4.7846889952153111E-4</v>
      </c>
      <c r="O884">
        <v>4.7961630695443646E-4</v>
      </c>
      <c r="P884">
        <v>4.7961630695443646E-4</v>
      </c>
      <c r="Q884">
        <v>4.5829514207149406E-4</v>
      </c>
      <c r="R884">
        <v>4.7551117451260106E-4</v>
      </c>
      <c r="S884">
        <v>4.7892720306513407E-4</v>
      </c>
      <c r="T884">
        <v>4.7961630695443646E-4</v>
      </c>
      <c r="U884">
        <v>4.6146746654360867E-4</v>
      </c>
      <c r="V884">
        <v>4.6816479400749064E-4</v>
      </c>
      <c r="W884">
        <v>4.7961630695443646E-4</v>
      </c>
      <c r="X884">
        <v>4.7392999075396058E-4</v>
      </c>
    </row>
    <row r="885" spans="1:24">
      <c r="A885" s="14">
        <v>4.6490004649000463E-4</v>
      </c>
      <c r="B885" s="14">
        <v>4.7551117451260106E-4</v>
      </c>
      <c r="C885" s="14">
        <v>4.7961630695443646E-4</v>
      </c>
      <c r="D885" s="14">
        <v>4.7961630695443646E-4</v>
      </c>
      <c r="E885" s="14">
        <v>4.5578851412944393E-4</v>
      </c>
      <c r="F885" s="14">
        <v>4.6926325668700139E-4</v>
      </c>
      <c r="G885" s="14">
        <v>4.5310376076121433E-4</v>
      </c>
      <c r="H885" s="14">
        <v>4.6490004649000463E-4</v>
      </c>
      <c r="I885" s="14">
        <v>4.6019328117809482E-4</v>
      </c>
      <c r="J885" s="14">
        <v>4.5850527281063731E-4</v>
      </c>
      <c r="K885" s="14">
        <v>4.661397966967875E-4</v>
      </c>
      <c r="M885" s="5"/>
      <c r="N885">
        <v>4.7846889952153111E-4</v>
      </c>
      <c r="O885">
        <v>4.7961630695443646E-4</v>
      </c>
      <c r="P885">
        <v>4.7961630695443646E-4</v>
      </c>
      <c r="Q885">
        <v>4.5829514207149406E-4</v>
      </c>
      <c r="R885">
        <v>4.7551117451260106E-4</v>
      </c>
      <c r="S885">
        <v>4.7892720306513407E-4</v>
      </c>
      <c r="T885">
        <v>4.7961630695443646E-4</v>
      </c>
      <c r="U885">
        <v>4.6146746654360867E-4</v>
      </c>
      <c r="V885">
        <v>4.6816479400749064E-4</v>
      </c>
      <c r="W885">
        <v>4.7961630695443646E-4</v>
      </c>
      <c r="X885">
        <v>4.7392999075396058E-4</v>
      </c>
    </row>
    <row r="886" spans="1:24">
      <c r="A886" s="14">
        <v>4.6490004649000463E-4</v>
      </c>
      <c r="B886" s="14">
        <v>4.7551117451260106E-4</v>
      </c>
      <c r="C886" s="14">
        <v>4.7961630695443646E-4</v>
      </c>
      <c r="D886" s="14">
        <v>4.7961630695443646E-4</v>
      </c>
      <c r="E886" s="14">
        <v>4.5578851412944393E-4</v>
      </c>
      <c r="F886" s="14">
        <v>4.6926325668700139E-4</v>
      </c>
      <c r="G886" s="14">
        <v>4.5310376076121433E-4</v>
      </c>
      <c r="H886" s="14">
        <v>4.6490004649000463E-4</v>
      </c>
      <c r="I886" s="14">
        <v>4.6019328117809482E-4</v>
      </c>
      <c r="J886" s="14">
        <v>4.5850527281063731E-4</v>
      </c>
      <c r="K886" s="14">
        <v>4.661397966967875E-4</v>
      </c>
      <c r="M886" s="5"/>
      <c r="N886">
        <v>4.7846889952153111E-4</v>
      </c>
      <c r="O886">
        <v>4.7961630695443646E-4</v>
      </c>
      <c r="P886">
        <v>4.7961630695443646E-4</v>
      </c>
      <c r="Q886">
        <v>4.5829514207149406E-4</v>
      </c>
      <c r="R886">
        <v>4.7551117451260106E-4</v>
      </c>
      <c r="S886">
        <v>4.7892720306513407E-4</v>
      </c>
      <c r="T886">
        <v>4.7961630695443646E-4</v>
      </c>
      <c r="U886">
        <v>4.6146746654360867E-4</v>
      </c>
      <c r="V886">
        <v>4.6816479400749064E-4</v>
      </c>
      <c r="W886">
        <v>4.7961630695443646E-4</v>
      </c>
      <c r="X886">
        <v>4.7392999075396058E-4</v>
      </c>
    </row>
    <row r="887" spans="1:24">
      <c r="A887" s="14">
        <v>4.6490004649000463E-4</v>
      </c>
      <c r="B887" s="14">
        <v>4.7551117451260106E-4</v>
      </c>
      <c r="C887" s="14">
        <v>4.7961630695443646E-4</v>
      </c>
      <c r="D887" s="14">
        <v>4.7961630695443646E-4</v>
      </c>
      <c r="E887" s="14">
        <v>4.5578851412944393E-4</v>
      </c>
      <c r="F887" s="14">
        <v>4.6926325668700139E-4</v>
      </c>
      <c r="G887" s="14">
        <v>4.5310376076121433E-4</v>
      </c>
      <c r="H887" s="14">
        <v>4.6490004649000463E-4</v>
      </c>
      <c r="I887" s="14">
        <v>4.6019328117809482E-4</v>
      </c>
      <c r="J887" s="14">
        <v>4.5850527281063731E-4</v>
      </c>
      <c r="K887" s="14">
        <v>4.661397966967875E-4</v>
      </c>
      <c r="M887" s="5"/>
      <c r="N887">
        <v>4.7846889952153111E-4</v>
      </c>
      <c r="O887">
        <v>4.7961630695443646E-4</v>
      </c>
      <c r="P887">
        <v>4.7961630695443646E-4</v>
      </c>
      <c r="Q887">
        <v>4.5829514207149406E-4</v>
      </c>
      <c r="R887">
        <v>4.7551117451260106E-4</v>
      </c>
      <c r="S887">
        <v>4.7892720306513407E-4</v>
      </c>
      <c r="T887">
        <v>4.7961630695443646E-4</v>
      </c>
      <c r="U887">
        <v>4.6146746654360867E-4</v>
      </c>
      <c r="V887">
        <v>4.6816479400749064E-4</v>
      </c>
      <c r="W887">
        <v>4.7961630695443646E-4</v>
      </c>
      <c r="X887">
        <v>4.7392999075396058E-4</v>
      </c>
    </row>
    <row r="888" spans="1:24">
      <c r="A888" s="14">
        <v>4.6490004649000463E-4</v>
      </c>
      <c r="B888" s="14">
        <v>4.7551117451260106E-4</v>
      </c>
      <c r="C888" s="14">
        <v>4.7961630695443646E-4</v>
      </c>
      <c r="D888" s="14">
        <v>4.7961630695443646E-4</v>
      </c>
      <c r="E888" s="14">
        <v>4.5578851412944393E-4</v>
      </c>
      <c r="F888" s="14">
        <v>4.6926325668700139E-4</v>
      </c>
      <c r="G888" s="14">
        <v>4.5310376076121433E-4</v>
      </c>
      <c r="H888" s="14">
        <v>4.6490004649000463E-4</v>
      </c>
      <c r="I888" s="14">
        <v>4.6019328117809482E-4</v>
      </c>
      <c r="J888" s="14">
        <v>4.5850527281063731E-4</v>
      </c>
      <c r="K888" s="14">
        <v>4.661397966967875E-4</v>
      </c>
      <c r="M888" s="5"/>
      <c r="N888">
        <v>4.7846889952153111E-4</v>
      </c>
      <c r="O888">
        <v>4.7961630695443646E-4</v>
      </c>
      <c r="P888">
        <v>4.7961630695443646E-4</v>
      </c>
      <c r="Q888">
        <v>4.5829514207149406E-4</v>
      </c>
      <c r="R888">
        <v>4.7551117451260106E-4</v>
      </c>
      <c r="S888">
        <v>4.7892720306513407E-4</v>
      </c>
      <c r="T888">
        <v>4.7961630695443646E-4</v>
      </c>
      <c r="U888">
        <v>4.6146746654360867E-4</v>
      </c>
      <c r="V888">
        <v>4.6816479400749064E-4</v>
      </c>
      <c r="W888">
        <v>4.7961630695443646E-4</v>
      </c>
      <c r="X888">
        <v>4.7392999075396058E-4</v>
      </c>
    </row>
    <row r="889" spans="1:24">
      <c r="A889" s="14">
        <v>4.6490004649000463E-4</v>
      </c>
      <c r="B889" s="14">
        <v>4.7551117451260106E-4</v>
      </c>
      <c r="C889" s="14">
        <v>4.7961630695443646E-4</v>
      </c>
      <c r="D889" s="14">
        <v>4.7961630695443646E-4</v>
      </c>
      <c r="E889" s="14">
        <v>4.5578851412944393E-4</v>
      </c>
      <c r="F889" s="14">
        <v>4.6926325668700139E-4</v>
      </c>
      <c r="G889" s="14">
        <v>4.5310376076121433E-4</v>
      </c>
      <c r="H889" s="14">
        <v>4.6490004649000463E-4</v>
      </c>
      <c r="I889" s="14">
        <v>4.6019328117809482E-4</v>
      </c>
      <c r="J889" s="14">
        <v>4.5850527281063731E-4</v>
      </c>
      <c r="K889" s="14">
        <v>4.661397966967875E-4</v>
      </c>
      <c r="M889" s="5"/>
      <c r="N889">
        <v>4.7846889952153111E-4</v>
      </c>
      <c r="O889">
        <v>4.7961630695443646E-4</v>
      </c>
      <c r="P889">
        <v>4.7961630695443646E-4</v>
      </c>
      <c r="Q889">
        <v>4.5829514207149406E-4</v>
      </c>
      <c r="R889">
        <v>4.7551117451260106E-4</v>
      </c>
      <c r="S889">
        <v>4.7892720306513407E-4</v>
      </c>
      <c r="T889">
        <v>4.7961630695443646E-4</v>
      </c>
      <c r="U889">
        <v>4.6146746654360867E-4</v>
      </c>
      <c r="V889">
        <v>4.6816479400749064E-4</v>
      </c>
      <c r="W889">
        <v>4.7961630695443646E-4</v>
      </c>
      <c r="X889">
        <v>4.7392999075396058E-4</v>
      </c>
    </row>
    <row r="890" spans="1:24">
      <c r="A890" s="14">
        <v>4.6490004649000463E-4</v>
      </c>
      <c r="B890" s="14">
        <v>4.7551117451260106E-4</v>
      </c>
      <c r="C890" s="14">
        <v>4.7961630695443646E-4</v>
      </c>
      <c r="D890" s="14">
        <v>4.7961630695443646E-4</v>
      </c>
      <c r="E890" s="14">
        <v>4.5578851412944393E-4</v>
      </c>
      <c r="F890" s="14">
        <v>4.6926325668700139E-4</v>
      </c>
      <c r="G890" s="14">
        <v>4.5310376076121433E-4</v>
      </c>
      <c r="H890" s="14">
        <v>4.6490004649000463E-4</v>
      </c>
      <c r="I890" s="14">
        <v>4.6019328117809482E-4</v>
      </c>
      <c r="J890" s="14">
        <v>4.5850527281063731E-4</v>
      </c>
      <c r="K890" s="14">
        <v>4.661397966967875E-4</v>
      </c>
      <c r="M890" s="5"/>
      <c r="N890">
        <v>4.7846889952153111E-4</v>
      </c>
      <c r="O890">
        <v>4.7961630695443646E-4</v>
      </c>
      <c r="P890">
        <v>4.7961630695443646E-4</v>
      </c>
      <c r="Q890">
        <v>4.5829514207149406E-4</v>
      </c>
      <c r="R890">
        <v>4.7551117451260106E-4</v>
      </c>
      <c r="S890">
        <v>4.7892720306513407E-4</v>
      </c>
      <c r="T890">
        <v>4.7961630695443646E-4</v>
      </c>
      <c r="U890">
        <v>4.6146746654360867E-4</v>
      </c>
      <c r="V890">
        <v>4.6816479400749064E-4</v>
      </c>
      <c r="W890">
        <v>4.7961630695443646E-4</v>
      </c>
      <c r="X890">
        <v>4.7392999075396058E-4</v>
      </c>
    </row>
    <row r="891" spans="1:24">
      <c r="A891" s="14">
        <v>4.6490004649000463E-4</v>
      </c>
      <c r="B891" s="14">
        <v>4.7551117451260106E-4</v>
      </c>
      <c r="C891" s="14">
        <v>4.7961630695443646E-4</v>
      </c>
      <c r="D891" s="14">
        <v>4.7961630695443646E-4</v>
      </c>
      <c r="E891" s="14">
        <v>4.5578851412944393E-4</v>
      </c>
      <c r="F891" s="14">
        <v>4.6926325668700139E-4</v>
      </c>
      <c r="G891" s="14">
        <v>4.5310376076121433E-4</v>
      </c>
      <c r="H891" s="14">
        <v>4.6490004649000463E-4</v>
      </c>
      <c r="I891" s="14">
        <v>4.6019328117809482E-4</v>
      </c>
      <c r="J891" s="14">
        <v>4.5850527281063731E-4</v>
      </c>
      <c r="K891" s="14">
        <v>4.661397966967875E-4</v>
      </c>
      <c r="M891" s="5"/>
      <c r="N891">
        <v>4.7846889952153111E-4</v>
      </c>
      <c r="O891">
        <v>4.7961630695443646E-4</v>
      </c>
      <c r="P891">
        <v>4.7961630695443646E-4</v>
      </c>
      <c r="Q891">
        <v>4.5829514207149406E-4</v>
      </c>
      <c r="R891">
        <v>4.7551117451260106E-4</v>
      </c>
      <c r="S891">
        <v>4.7892720306513407E-4</v>
      </c>
      <c r="T891">
        <v>4.7961630695443646E-4</v>
      </c>
      <c r="U891">
        <v>4.6146746654360867E-4</v>
      </c>
      <c r="V891">
        <v>4.6816479400749064E-4</v>
      </c>
      <c r="W891">
        <v>4.7961630695443646E-4</v>
      </c>
      <c r="X891">
        <v>4.7392999075396058E-4</v>
      </c>
    </row>
    <row r="892" spans="1:24">
      <c r="A892" s="14">
        <v>4.6490004649000463E-4</v>
      </c>
      <c r="B892" s="14">
        <v>4.7551117451260106E-4</v>
      </c>
      <c r="C892" s="14">
        <v>4.7961630695443646E-4</v>
      </c>
      <c r="D892" s="14">
        <v>4.7961630695443646E-4</v>
      </c>
      <c r="E892" s="14">
        <v>4.5578851412944393E-4</v>
      </c>
      <c r="F892" s="14">
        <v>4.6926325668700139E-4</v>
      </c>
      <c r="G892" s="14">
        <v>4.5310376076121433E-4</v>
      </c>
      <c r="H892" s="14">
        <v>4.6490004649000463E-4</v>
      </c>
      <c r="I892" s="14">
        <v>4.6019328117809482E-4</v>
      </c>
      <c r="J892" s="14">
        <v>4.5850527281063731E-4</v>
      </c>
      <c r="K892" s="14">
        <v>4.661397966967875E-4</v>
      </c>
      <c r="M892" s="5"/>
      <c r="N892">
        <v>4.7846889952153111E-4</v>
      </c>
      <c r="O892">
        <v>4.7961630695443646E-4</v>
      </c>
      <c r="P892">
        <v>4.7961630695443646E-4</v>
      </c>
      <c r="Q892">
        <v>4.5829514207149406E-4</v>
      </c>
      <c r="R892">
        <v>4.7551117451260106E-4</v>
      </c>
      <c r="S892">
        <v>4.7892720306513407E-4</v>
      </c>
      <c r="T892">
        <v>4.7961630695443646E-4</v>
      </c>
      <c r="U892">
        <v>4.6146746654360867E-4</v>
      </c>
      <c r="V892">
        <v>4.6816479400749064E-4</v>
      </c>
      <c r="W892">
        <v>4.7961630695443646E-4</v>
      </c>
      <c r="X892">
        <v>4.7392999075396058E-4</v>
      </c>
    </row>
    <row r="893" spans="1:24">
      <c r="A893" s="14">
        <v>4.6490004649000463E-4</v>
      </c>
      <c r="B893" s="14">
        <v>4.7551117451260106E-4</v>
      </c>
      <c r="C893" s="14">
        <v>4.7961630695443646E-4</v>
      </c>
      <c r="D893" s="14">
        <v>4.7961630695443646E-4</v>
      </c>
      <c r="E893" s="14">
        <v>4.5578851412944393E-4</v>
      </c>
      <c r="F893" s="14">
        <v>4.6926325668700139E-4</v>
      </c>
      <c r="G893" s="14">
        <v>4.5310376076121433E-4</v>
      </c>
      <c r="H893" s="14">
        <v>4.6490004649000463E-4</v>
      </c>
      <c r="I893" s="14">
        <v>4.6019328117809482E-4</v>
      </c>
      <c r="J893" s="14">
        <v>4.5850527281063731E-4</v>
      </c>
      <c r="K893" s="14">
        <v>4.661397966967875E-4</v>
      </c>
      <c r="M893" s="5"/>
      <c r="N893">
        <v>4.7846889952153111E-4</v>
      </c>
      <c r="O893">
        <v>4.7961630695443646E-4</v>
      </c>
      <c r="P893">
        <v>4.7961630695443646E-4</v>
      </c>
      <c r="Q893">
        <v>4.5829514207149406E-4</v>
      </c>
      <c r="R893">
        <v>4.7551117451260106E-4</v>
      </c>
      <c r="S893">
        <v>4.7892720306513407E-4</v>
      </c>
      <c r="T893">
        <v>4.7961630695443646E-4</v>
      </c>
      <c r="U893">
        <v>4.6146746654360867E-4</v>
      </c>
      <c r="V893">
        <v>4.6816479400749064E-4</v>
      </c>
      <c r="W893">
        <v>4.7961630695443646E-4</v>
      </c>
      <c r="X893">
        <v>4.7392999075396058E-4</v>
      </c>
    </row>
    <row r="894" spans="1:24">
      <c r="A894" s="14">
        <v>4.6490004649000463E-4</v>
      </c>
      <c r="B894" s="14">
        <v>4.7551117451260106E-4</v>
      </c>
      <c r="C894" s="14">
        <v>4.7961630695443646E-4</v>
      </c>
      <c r="D894" s="14">
        <v>4.7961630695443646E-4</v>
      </c>
      <c r="E894" s="14">
        <v>4.5578851412944393E-4</v>
      </c>
      <c r="F894" s="14">
        <v>4.6926325668700139E-4</v>
      </c>
      <c r="G894" s="14">
        <v>4.5310376076121433E-4</v>
      </c>
      <c r="H894" s="14">
        <v>4.6490004649000463E-4</v>
      </c>
      <c r="I894" s="14">
        <v>4.6019328117809482E-4</v>
      </c>
      <c r="J894" s="14">
        <v>4.5850527281063731E-4</v>
      </c>
      <c r="K894" s="14">
        <v>4.661397966967875E-4</v>
      </c>
      <c r="M894" s="5"/>
      <c r="N894">
        <v>4.7846889952153111E-4</v>
      </c>
      <c r="O894">
        <v>4.7961630695443646E-4</v>
      </c>
      <c r="P894">
        <v>4.7961630695443646E-4</v>
      </c>
      <c r="Q894">
        <v>4.5829514207149406E-4</v>
      </c>
      <c r="R894">
        <v>4.7551117451260106E-4</v>
      </c>
      <c r="S894">
        <v>4.7892720306513407E-4</v>
      </c>
      <c r="T894">
        <v>4.7961630695443646E-4</v>
      </c>
      <c r="U894">
        <v>4.6146746654360867E-4</v>
      </c>
      <c r="V894">
        <v>4.6816479400749064E-4</v>
      </c>
      <c r="W894">
        <v>4.7961630695443646E-4</v>
      </c>
      <c r="X894">
        <v>4.7392999075396058E-4</v>
      </c>
    </row>
    <row r="895" spans="1:24">
      <c r="A895" s="14">
        <v>4.6490004649000463E-4</v>
      </c>
      <c r="B895" s="14">
        <v>4.7551117451260106E-4</v>
      </c>
      <c r="C895" s="14">
        <v>4.7961630695443646E-4</v>
      </c>
      <c r="D895" s="14">
        <v>4.7961630695443646E-4</v>
      </c>
      <c r="E895" s="14">
        <v>4.5578851412944393E-4</v>
      </c>
      <c r="F895" s="14">
        <v>4.6926325668700139E-4</v>
      </c>
      <c r="G895" s="14">
        <v>4.5310376076121433E-4</v>
      </c>
      <c r="H895" s="14">
        <v>4.6490004649000463E-4</v>
      </c>
      <c r="I895" s="14">
        <v>4.6019328117809482E-4</v>
      </c>
      <c r="J895" s="14">
        <v>4.5850527281063731E-4</v>
      </c>
      <c r="K895" s="14">
        <v>4.661397966967875E-4</v>
      </c>
      <c r="M895" s="5"/>
      <c r="N895">
        <v>4.7846889952153111E-4</v>
      </c>
      <c r="O895">
        <v>4.7961630695443646E-4</v>
      </c>
      <c r="P895">
        <v>4.7961630695443646E-4</v>
      </c>
      <c r="Q895">
        <v>4.5829514207149406E-4</v>
      </c>
      <c r="R895">
        <v>4.7551117451260106E-4</v>
      </c>
      <c r="S895">
        <v>4.7892720306513407E-4</v>
      </c>
      <c r="T895">
        <v>4.7961630695443646E-4</v>
      </c>
      <c r="U895">
        <v>4.6146746654360867E-4</v>
      </c>
      <c r="V895">
        <v>4.6816479400749064E-4</v>
      </c>
      <c r="W895">
        <v>4.7961630695443646E-4</v>
      </c>
      <c r="X895">
        <v>4.7392999075396058E-4</v>
      </c>
    </row>
    <row r="896" spans="1:24">
      <c r="A896" s="14">
        <v>4.6490004649000463E-4</v>
      </c>
      <c r="B896" s="14">
        <v>4.7551117451260106E-4</v>
      </c>
      <c r="C896" s="14">
        <v>4.7961630695443646E-4</v>
      </c>
      <c r="D896" s="14">
        <v>4.7961630695443646E-4</v>
      </c>
      <c r="E896" s="14">
        <v>4.5578851412944393E-4</v>
      </c>
      <c r="F896" s="14">
        <v>4.6926325668700139E-4</v>
      </c>
      <c r="G896" s="14">
        <v>4.5310376076121433E-4</v>
      </c>
      <c r="H896" s="14">
        <v>4.6490004649000463E-4</v>
      </c>
      <c r="I896" s="14">
        <v>4.6019328117809482E-4</v>
      </c>
      <c r="J896" s="14">
        <v>4.5850527281063731E-4</v>
      </c>
      <c r="K896" s="14">
        <v>4.661397966967875E-4</v>
      </c>
      <c r="M896" s="5"/>
      <c r="N896">
        <v>4.7846889952153111E-4</v>
      </c>
      <c r="O896">
        <v>4.7961630695443646E-4</v>
      </c>
      <c r="P896">
        <v>4.7961630695443646E-4</v>
      </c>
      <c r="Q896">
        <v>4.5829514207149406E-4</v>
      </c>
      <c r="R896">
        <v>4.7551117451260106E-4</v>
      </c>
      <c r="S896">
        <v>4.7892720306513407E-4</v>
      </c>
      <c r="T896">
        <v>4.7961630695443646E-4</v>
      </c>
      <c r="U896">
        <v>4.6146746654360867E-4</v>
      </c>
      <c r="V896">
        <v>4.6816479400749064E-4</v>
      </c>
      <c r="W896">
        <v>4.7961630695443646E-4</v>
      </c>
      <c r="X896">
        <v>4.7392999075396058E-4</v>
      </c>
    </row>
    <row r="897" spans="1:24">
      <c r="A897" s="14">
        <v>4.6490004649000463E-4</v>
      </c>
      <c r="B897" s="14">
        <v>4.7551117451260106E-4</v>
      </c>
      <c r="C897" s="14">
        <v>4.7961630695443646E-4</v>
      </c>
      <c r="D897" s="14">
        <v>4.7961630695443646E-4</v>
      </c>
      <c r="E897" s="14">
        <v>4.5578851412944393E-4</v>
      </c>
      <c r="F897" s="14">
        <v>4.6926325668700139E-4</v>
      </c>
      <c r="G897" s="14">
        <v>4.5310376076121433E-4</v>
      </c>
      <c r="H897" s="14">
        <v>4.6490004649000463E-4</v>
      </c>
      <c r="I897" s="14">
        <v>4.6019328117809482E-4</v>
      </c>
      <c r="J897" s="14">
        <v>4.5850527281063731E-4</v>
      </c>
      <c r="K897" s="14">
        <v>4.661397966967875E-4</v>
      </c>
      <c r="M897" s="5"/>
      <c r="N897">
        <v>4.7846889952153111E-4</v>
      </c>
      <c r="O897">
        <v>4.7961630695443646E-4</v>
      </c>
      <c r="P897">
        <v>4.7961630695443646E-4</v>
      </c>
      <c r="Q897">
        <v>4.5829514207149406E-4</v>
      </c>
      <c r="R897">
        <v>4.7551117451260106E-4</v>
      </c>
      <c r="S897">
        <v>4.7892720306513407E-4</v>
      </c>
      <c r="T897">
        <v>4.7961630695443646E-4</v>
      </c>
      <c r="U897">
        <v>4.6146746654360867E-4</v>
      </c>
      <c r="V897">
        <v>4.6816479400749064E-4</v>
      </c>
      <c r="W897">
        <v>4.7961630695443646E-4</v>
      </c>
      <c r="X897">
        <v>4.7392999075396058E-4</v>
      </c>
    </row>
    <row r="898" spans="1:24">
      <c r="A898" s="14">
        <v>4.6490004649000463E-4</v>
      </c>
      <c r="B898" s="14">
        <v>4.7551117451260106E-4</v>
      </c>
      <c r="C898" s="14">
        <v>4.7961630695443646E-4</v>
      </c>
      <c r="D898" s="14">
        <v>4.7961630695443646E-4</v>
      </c>
      <c r="E898" s="14">
        <v>4.5578851412944393E-4</v>
      </c>
      <c r="F898" s="14">
        <v>4.6926325668700139E-4</v>
      </c>
      <c r="G898" s="14">
        <v>4.5310376076121433E-4</v>
      </c>
      <c r="H898" s="14">
        <v>4.6490004649000463E-4</v>
      </c>
      <c r="I898" s="14">
        <v>4.6019328117809482E-4</v>
      </c>
      <c r="J898" s="14">
        <v>4.5850527281063731E-4</v>
      </c>
      <c r="K898" s="14">
        <v>4.661397966967875E-4</v>
      </c>
      <c r="M898" s="5"/>
      <c r="N898">
        <v>4.7846889952153111E-4</v>
      </c>
      <c r="O898">
        <v>4.7961630695443646E-4</v>
      </c>
      <c r="P898">
        <v>4.7961630695443646E-4</v>
      </c>
      <c r="Q898">
        <v>4.5829514207149406E-4</v>
      </c>
      <c r="R898">
        <v>4.7551117451260106E-4</v>
      </c>
      <c r="S898">
        <v>4.7892720306513407E-4</v>
      </c>
      <c r="T898">
        <v>4.7961630695443646E-4</v>
      </c>
      <c r="U898">
        <v>4.6146746654360867E-4</v>
      </c>
      <c r="V898">
        <v>4.6816479400749064E-4</v>
      </c>
      <c r="W898">
        <v>4.7961630695443646E-4</v>
      </c>
      <c r="X898">
        <v>4.7392999075396058E-4</v>
      </c>
    </row>
    <row r="899" spans="1:24">
      <c r="A899" s="14">
        <v>4.6490004649000463E-4</v>
      </c>
      <c r="B899" s="14">
        <v>4.7551117451260106E-4</v>
      </c>
      <c r="C899" s="14">
        <v>4.7961630695443646E-4</v>
      </c>
      <c r="D899" s="14">
        <v>4.7961630695443646E-4</v>
      </c>
      <c r="E899" s="14">
        <v>4.5578851412944393E-4</v>
      </c>
      <c r="F899" s="14">
        <v>4.6926325668700139E-4</v>
      </c>
      <c r="G899" s="14">
        <v>4.5310376076121433E-4</v>
      </c>
      <c r="H899" s="14">
        <v>4.6490004649000463E-4</v>
      </c>
      <c r="I899" s="14">
        <v>4.6019328117809482E-4</v>
      </c>
      <c r="J899" s="14">
        <v>4.5850527281063731E-4</v>
      </c>
      <c r="K899" s="14">
        <v>4.661397966967875E-4</v>
      </c>
      <c r="M899" s="5"/>
      <c r="N899">
        <v>4.7846889952153111E-4</v>
      </c>
      <c r="O899">
        <v>4.7961630695443646E-4</v>
      </c>
      <c r="P899">
        <v>4.7961630695443646E-4</v>
      </c>
      <c r="Q899">
        <v>4.5829514207149406E-4</v>
      </c>
      <c r="R899">
        <v>4.7551117451260106E-4</v>
      </c>
      <c r="S899">
        <v>4.7892720306513407E-4</v>
      </c>
      <c r="T899">
        <v>4.7961630695443646E-4</v>
      </c>
      <c r="U899">
        <v>4.6146746654360867E-4</v>
      </c>
      <c r="V899">
        <v>4.6816479400749064E-4</v>
      </c>
      <c r="W899">
        <v>4.7961630695443646E-4</v>
      </c>
      <c r="X899">
        <v>4.7392999075396058E-4</v>
      </c>
    </row>
    <row r="900" spans="1:24">
      <c r="A900" s="14">
        <v>4.6490004649000463E-4</v>
      </c>
      <c r="B900" s="14">
        <v>4.7551117451260106E-4</v>
      </c>
      <c r="C900" s="14">
        <v>4.7961630695443646E-4</v>
      </c>
      <c r="D900" s="14">
        <v>4.7961630695443646E-4</v>
      </c>
      <c r="E900" s="14">
        <v>4.5578851412944393E-4</v>
      </c>
      <c r="F900" s="14">
        <v>4.6926325668700139E-4</v>
      </c>
      <c r="G900" s="14">
        <v>4.5310376076121433E-4</v>
      </c>
      <c r="H900" s="14">
        <v>4.6490004649000463E-4</v>
      </c>
      <c r="I900" s="14">
        <v>4.6019328117809482E-4</v>
      </c>
      <c r="J900" s="14">
        <v>4.5850527281063731E-4</v>
      </c>
      <c r="K900" s="14">
        <v>4.661397966967875E-4</v>
      </c>
      <c r="M900" s="5"/>
      <c r="N900">
        <v>4.7846889952153111E-4</v>
      </c>
      <c r="O900">
        <v>4.7961630695443646E-4</v>
      </c>
      <c r="P900">
        <v>4.7961630695443646E-4</v>
      </c>
      <c r="Q900">
        <v>4.5829514207149406E-4</v>
      </c>
      <c r="R900">
        <v>4.7551117451260106E-4</v>
      </c>
      <c r="S900">
        <v>4.7892720306513407E-4</v>
      </c>
      <c r="T900">
        <v>4.7961630695443646E-4</v>
      </c>
      <c r="U900">
        <v>4.6146746654360867E-4</v>
      </c>
      <c r="V900">
        <v>4.6816479400749064E-4</v>
      </c>
      <c r="W900">
        <v>4.7961630695443646E-4</v>
      </c>
      <c r="X900">
        <v>4.7392999075396058E-4</v>
      </c>
    </row>
    <row r="901" spans="1:24">
      <c r="A901" s="14">
        <v>4.6490004649000463E-4</v>
      </c>
      <c r="B901" s="14">
        <v>4.7551117451260106E-4</v>
      </c>
      <c r="C901" s="14">
        <v>4.7961630695443646E-4</v>
      </c>
      <c r="D901" s="14">
        <v>4.7961630695443646E-4</v>
      </c>
      <c r="E901" s="14">
        <v>4.5578851412944393E-4</v>
      </c>
      <c r="F901" s="14">
        <v>4.6926325668700139E-4</v>
      </c>
      <c r="G901" s="14">
        <v>4.5310376076121433E-4</v>
      </c>
      <c r="H901" s="14">
        <v>4.6490004649000463E-4</v>
      </c>
      <c r="I901" s="14">
        <v>4.6019328117809482E-4</v>
      </c>
      <c r="J901" s="14">
        <v>4.5850527281063731E-4</v>
      </c>
      <c r="K901" s="14">
        <v>4.661397966967875E-4</v>
      </c>
      <c r="M901" s="5"/>
      <c r="N901">
        <v>4.7846889952153111E-4</v>
      </c>
      <c r="O901">
        <v>4.7961630695443646E-4</v>
      </c>
      <c r="P901">
        <v>4.7961630695443646E-4</v>
      </c>
      <c r="Q901">
        <v>4.5829514207149406E-4</v>
      </c>
      <c r="R901">
        <v>4.7551117451260106E-4</v>
      </c>
      <c r="S901">
        <v>4.7892720306513407E-4</v>
      </c>
      <c r="T901">
        <v>4.7961630695443646E-4</v>
      </c>
      <c r="U901">
        <v>4.6146746654360867E-4</v>
      </c>
      <c r="V901">
        <v>4.6816479400749064E-4</v>
      </c>
      <c r="W901">
        <v>4.7961630695443646E-4</v>
      </c>
      <c r="X901">
        <v>4.7392999075396058E-4</v>
      </c>
    </row>
    <row r="902" spans="1:24">
      <c r="A902" s="14">
        <v>4.6490004649000463E-4</v>
      </c>
      <c r="B902" s="14">
        <v>4.7551117451260106E-4</v>
      </c>
      <c r="C902" s="14">
        <v>4.7961630695443646E-4</v>
      </c>
      <c r="D902" s="14">
        <v>4.7961630695443646E-4</v>
      </c>
      <c r="E902" s="14">
        <v>4.5578851412944393E-4</v>
      </c>
      <c r="F902" s="14">
        <v>4.6926325668700139E-4</v>
      </c>
      <c r="G902" s="14">
        <v>4.5310376076121433E-4</v>
      </c>
      <c r="H902" s="14">
        <v>4.6490004649000463E-4</v>
      </c>
      <c r="I902" s="14">
        <v>4.6019328117809482E-4</v>
      </c>
      <c r="J902" s="14">
        <v>4.5850527281063731E-4</v>
      </c>
      <c r="K902" s="14">
        <v>4.661397966967875E-4</v>
      </c>
      <c r="M902" s="5"/>
      <c r="N902">
        <v>4.7846889952153111E-4</v>
      </c>
      <c r="O902">
        <v>4.7961630695443646E-4</v>
      </c>
      <c r="P902">
        <v>4.7961630695443646E-4</v>
      </c>
      <c r="Q902">
        <v>4.5829514207149406E-4</v>
      </c>
      <c r="R902">
        <v>4.7551117451260106E-4</v>
      </c>
      <c r="S902">
        <v>4.7892720306513407E-4</v>
      </c>
      <c r="T902">
        <v>4.7961630695443646E-4</v>
      </c>
      <c r="U902">
        <v>4.6146746654360867E-4</v>
      </c>
      <c r="V902">
        <v>4.6816479400749064E-4</v>
      </c>
      <c r="W902">
        <v>4.7961630695443646E-4</v>
      </c>
      <c r="X902">
        <v>4.7392999075396058E-4</v>
      </c>
    </row>
    <row r="903" spans="1:24">
      <c r="A903" s="14">
        <v>4.6490004649000463E-4</v>
      </c>
      <c r="B903" s="14">
        <v>4.7551117451260106E-4</v>
      </c>
      <c r="C903" s="14">
        <v>4.7961630695443646E-4</v>
      </c>
      <c r="D903" s="14">
        <v>4.7961630695443646E-4</v>
      </c>
      <c r="E903" s="14">
        <v>4.5578851412944393E-4</v>
      </c>
      <c r="F903" s="14">
        <v>4.6926325668700139E-4</v>
      </c>
      <c r="G903" s="14">
        <v>4.5310376076121433E-4</v>
      </c>
      <c r="H903" s="14">
        <v>4.6490004649000463E-4</v>
      </c>
      <c r="I903" s="14">
        <v>4.6019328117809482E-4</v>
      </c>
      <c r="J903" s="14">
        <v>4.5850527281063731E-4</v>
      </c>
      <c r="K903" s="14">
        <v>4.661397966967875E-4</v>
      </c>
      <c r="M903" s="5"/>
      <c r="N903">
        <v>4.7846889952153111E-4</v>
      </c>
      <c r="O903">
        <v>4.7961630695443646E-4</v>
      </c>
      <c r="P903">
        <v>4.7961630695443646E-4</v>
      </c>
      <c r="Q903">
        <v>4.5829514207149406E-4</v>
      </c>
      <c r="R903">
        <v>4.7551117451260106E-4</v>
      </c>
      <c r="S903">
        <v>4.7892720306513407E-4</v>
      </c>
      <c r="T903">
        <v>4.7961630695443646E-4</v>
      </c>
      <c r="U903">
        <v>4.6146746654360867E-4</v>
      </c>
      <c r="V903">
        <v>4.6816479400749064E-4</v>
      </c>
      <c r="W903">
        <v>4.7961630695443646E-4</v>
      </c>
      <c r="X903">
        <v>4.7392999075396058E-4</v>
      </c>
    </row>
    <row r="904" spans="1:24">
      <c r="A904" s="14">
        <v>4.6490004649000463E-4</v>
      </c>
      <c r="B904" s="14">
        <v>4.7551117451260106E-4</v>
      </c>
      <c r="C904" s="14">
        <v>4.7961630695443646E-4</v>
      </c>
      <c r="D904" s="14">
        <v>4.7961630695443646E-4</v>
      </c>
      <c r="E904" s="14">
        <v>4.5578851412944393E-4</v>
      </c>
      <c r="F904" s="14">
        <v>4.6926325668700139E-4</v>
      </c>
      <c r="G904" s="14">
        <v>4.5310376076121433E-4</v>
      </c>
      <c r="H904" s="14">
        <v>4.6490004649000463E-4</v>
      </c>
      <c r="I904" s="14">
        <v>4.6019328117809482E-4</v>
      </c>
      <c r="J904" s="14">
        <v>4.5850527281063731E-4</v>
      </c>
      <c r="K904" s="14">
        <v>4.661397966967875E-4</v>
      </c>
      <c r="M904" s="5"/>
      <c r="N904">
        <v>4.7846889952153111E-4</v>
      </c>
      <c r="O904">
        <v>4.7961630695443646E-4</v>
      </c>
      <c r="P904">
        <v>4.7961630695443646E-4</v>
      </c>
      <c r="Q904">
        <v>4.5829514207149406E-4</v>
      </c>
      <c r="R904">
        <v>4.7551117451260106E-4</v>
      </c>
      <c r="S904">
        <v>4.7892720306513407E-4</v>
      </c>
      <c r="T904">
        <v>4.7961630695443646E-4</v>
      </c>
      <c r="U904">
        <v>4.6146746654360867E-4</v>
      </c>
      <c r="V904">
        <v>4.6816479400749064E-4</v>
      </c>
      <c r="W904">
        <v>4.7961630695443646E-4</v>
      </c>
      <c r="X904">
        <v>4.7392999075396058E-4</v>
      </c>
    </row>
    <row r="905" spans="1:24">
      <c r="A905" s="14">
        <v>4.6490004649000463E-4</v>
      </c>
      <c r="B905" s="14">
        <v>4.7551117451260106E-4</v>
      </c>
      <c r="C905" s="14">
        <v>4.7961630695443646E-4</v>
      </c>
      <c r="D905" s="14">
        <v>4.7961630695443646E-4</v>
      </c>
      <c r="E905" s="14">
        <v>4.5578851412944393E-4</v>
      </c>
      <c r="F905" s="14">
        <v>4.6926325668700139E-4</v>
      </c>
      <c r="G905" s="14">
        <v>4.5310376076121433E-4</v>
      </c>
      <c r="H905" s="14">
        <v>4.6490004649000463E-4</v>
      </c>
      <c r="I905" s="14">
        <v>4.6019328117809482E-4</v>
      </c>
      <c r="J905" s="14">
        <v>4.5850527281063731E-4</v>
      </c>
      <c r="K905" s="14">
        <v>4.661397966967875E-4</v>
      </c>
      <c r="M905" s="5"/>
      <c r="N905">
        <v>4.7846889952153111E-4</v>
      </c>
      <c r="O905">
        <v>4.7961630695443646E-4</v>
      </c>
      <c r="P905">
        <v>4.7961630695443646E-4</v>
      </c>
      <c r="Q905">
        <v>4.5829514207149406E-4</v>
      </c>
      <c r="R905">
        <v>4.7551117451260106E-4</v>
      </c>
      <c r="S905">
        <v>4.7892720306513407E-4</v>
      </c>
      <c r="T905">
        <v>4.7961630695443646E-4</v>
      </c>
      <c r="U905">
        <v>4.6146746654360867E-4</v>
      </c>
      <c r="V905">
        <v>4.6816479400749064E-4</v>
      </c>
      <c r="W905">
        <v>4.7961630695443646E-4</v>
      </c>
      <c r="X905">
        <v>4.7392999075396058E-4</v>
      </c>
    </row>
    <row r="906" spans="1:24">
      <c r="A906" s="14">
        <v>4.6490004649000463E-4</v>
      </c>
      <c r="B906" s="14">
        <v>4.7551117451260106E-4</v>
      </c>
      <c r="C906" s="14">
        <v>4.7961630695443646E-4</v>
      </c>
      <c r="D906" s="14">
        <v>4.7961630695443646E-4</v>
      </c>
      <c r="E906" s="14">
        <v>4.5578851412944393E-4</v>
      </c>
      <c r="F906" s="14">
        <v>4.6926325668700139E-4</v>
      </c>
      <c r="G906" s="14">
        <v>4.5310376076121433E-4</v>
      </c>
      <c r="H906" s="14">
        <v>4.6490004649000463E-4</v>
      </c>
      <c r="I906" s="14">
        <v>4.6019328117809482E-4</v>
      </c>
      <c r="J906" s="14">
        <v>4.5850527281063731E-4</v>
      </c>
      <c r="K906" s="14">
        <v>4.661397966967875E-4</v>
      </c>
      <c r="M906" s="5"/>
      <c r="N906">
        <v>4.7846889952153111E-4</v>
      </c>
      <c r="O906">
        <v>4.7961630695443646E-4</v>
      </c>
      <c r="P906">
        <v>4.7961630695443646E-4</v>
      </c>
      <c r="Q906">
        <v>4.5829514207149406E-4</v>
      </c>
      <c r="R906">
        <v>4.7551117451260106E-4</v>
      </c>
      <c r="S906">
        <v>4.7892720306513407E-4</v>
      </c>
      <c r="T906">
        <v>4.7961630695443646E-4</v>
      </c>
      <c r="U906">
        <v>4.6146746654360867E-4</v>
      </c>
      <c r="V906">
        <v>4.6816479400749064E-4</v>
      </c>
      <c r="W906">
        <v>4.7961630695443646E-4</v>
      </c>
      <c r="X906">
        <v>4.7392999075396058E-4</v>
      </c>
    </row>
    <row r="907" spans="1:24">
      <c r="A907" s="14">
        <v>4.6490004649000463E-4</v>
      </c>
      <c r="B907" s="14">
        <v>4.7551117451260106E-4</v>
      </c>
      <c r="C907" s="14">
        <v>4.7961630695443646E-4</v>
      </c>
      <c r="D907" s="14">
        <v>4.7961630695443646E-4</v>
      </c>
      <c r="E907" s="14">
        <v>4.5578851412944393E-4</v>
      </c>
      <c r="F907" s="14">
        <v>4.6926325668700139E-4</v>
      </c>
      <c r="G907" s="14">
        <v>4.5310376076121433E-4</v>
      </c>
      <c r="H907" s="14">
        <v>4.6490004649000463E-4</v>
      </c>
      <c r="I907" s="14">
        <v>4.6019328117809482E-4</v>
      </c>
      <c r="J907" s="14">
        <v>4.5850527281063731E-4</v>
      </c>
      <c r="K907" s="14">
        <v>4.661397966967875E-4</v>
      </c>
      <c r="M907" s="5"/>
      <c r="N907">
        <v>4.7846889952153111E-4</v>
      </c>
      <c r="O907">
        <v>4.7961630695443646E-4</v>
      </c>
      <c r="P907">
        <v>4.7961630695443646E-4</v>
      </c>
      <c r="Q907">
        <v>4.5829514207149406E-4</v>
      </c>
      <c r="R907">
        <v>4.7551117451260106E-4</v>
      </c>
      <c r="S907">
        <v>4.7892720306513407E-4</v>
      </c>
      <c r="T907">
        <v>4.7961630695443646E-4</v>
      </c>
      <c r="U907">
        <v>4.6146746654360867E-4</v>
      </c>
      <c r="V907">
        <v>4.6816479400749064E-4</v>
      </c>
      <c r="W907">
        <v>4.7961630695443646E-4</v>
      </c>
      <c r="X907">
        <v>4.7392999075396058E-4</v>
      </c>
    </row>
    <row r="908" spans="1:24">
      <c r="A908" s="14">
        <v>4.6490004649000463E-4</v>
      </c>
      <c r="B908" s="14">
        <v>4.7551117451260106E-4</v>
      </c>
      <c r="C908" s="14">
        <v>4.7961630695443646E-4</v>
      </c>
      <c r="D908" s="14">
        <v>4.7961630695443646E-4</v>
      </c>
      <c r="E908" s="14">
        <v>4.5578851412944393E-4</v>
      </c>
      <c r="F908" s="14">
        <v>4.6926325668700139E-4</v>
      </c>
      <c r="G908" s="14">
        <v>4.5310376076121433E-4</v>
      </c>
      <c r="H908" s="14">
        <v>4.6490004649000463E-4</v>
      </c>
      <c r="I908" s="14">
        <v>4.6019328117809482E-4</v>
      </c>
      <c r="J908" s="14">
        <v>4.5850527281063731E-4</v>
      </c>
      <c r="K908" s="14">
        <v>4.661397966967875E-4</v>
      </c>
      <c r="M908" s="5"/>
      <c r="N908">
        <v>4.7846889952153111E-4</v>
      </c>
      <c r="O908">
        <v>4.7961630695443646E-4</v>
      </c>
      <c r="P908">
        <v>4.7961630695443646E-4</v>
      </c>
      <c r="Q908">
        <v>4.5829514207149406E-4</v>
      </c>
      <c r="R908">
        <v>4.7551117451260106E-4</v>
      </c>
      <c r="S908">
        <v>4.7892720306513407E-4</v>
      </c>
      <c r="T908">
        <v>4.7961630695443646E-4</v>
      </c>
      <c r="U908">
        <v>4.6146746654360867E-4</v>
      </c>
      <c r="V908">
        <v>4.6816479400749064E-4</v>
      </c>
      <c r="W908">
        <v>4.7961630695443646E-4</v>
      </c>
      <c r="X908">
        <v>4.7392999075396058E-4</v>
      </c>
    </row>
    <row r="909" spans="1:24">
      <c r="A909" s="14">
        <v>4.6490004649000463E-4</v>
      </c>
      <c r="B909" s="14">
        <v>4.7551117451260106E-4</v>
      </c>
      <c r="C909" s="14">
        <v>4.7961630695443646E-4</v>
      </c>
      <c r="D909" s="14">
        <v>4.7961630695443646E-4</v>
      </c>
      <c r="E909" s="14">
        <v>4.5578851412944393E-4</v>
      </c>
      <c r="F909" s="14">
        <v>4.6926325668700139E-4</v>
      </c>
      <c r="G909" s="14">
        <v>4.5310376076121433E-4</v>
      </c>
      <c r="H909" s="14">
        <v>4.6490004649000463E-4</v>
      </c>
      <c r="I909" s="14">
        <v>4.6403712296983759E-4</v>
      </c>
      <c r="J909" s="14">
        <v>4.5850527281063731E-4</v>
      </c>
      <c r="K909" s="14">
        <v>4.6652418087596179E-4</v>
      </c>
      <c r="M909" s="5"/>
      <c r="N909">
        <v>4.7846889952153111E-4</v>
      </c>
      <c r="O909">
        <v>4.7961630695443646E-4</v>
      </c>
      <c r="P909">
        <v>4.7961630695443646E-4</v>
      </c>
      <c r="Q909">
        <v>4.5829514207149406E-4</v>
      </c>
      <c r="R909">
        <v>4.7551117451260106E-4</v>
      </c>
      <c r="S909">
        <v>4.7892720306513407E-4</v>
      </c>
      <c r="T909">
        <v>4.7961630695443646E-4</v>
      </c>
      <c r="U909">
        <v>4.6146746654360867E-4</v>
      </c>
      <c r="V909">
        <v>4.6816479400749064E-4</v>
      </c>
      <c r="W909">
        <v>4.7961630695443646E-4</v>
      </c>
      <c r="X909">
        <v>4.7392999075396058E-4</v>
      </c>
    </row>
    <row r="910" spans="1:24">
      <c r="A910" s="14">
        <v>4.6490004649000463E-4</v>
      </c>
      <c r="B910" s="14">
        <v>4.7551117451260106E-4</v>
      </c>
      <c r="C910" s="14">
        <v>4.7961630695443646E-4</v>
      </c>
      <c r="D910" s="14">
        <v>4.7961630695443646E-4</v>
      </c>
      <c r="E910" s="14">
        <v>4.5578851412944393E-4</v>
      </c>
      <c r="F910" s="14">
        <v>4.6926325668700139E-4</v>
      </c>
      <c r="G910" s="14">
        <v>4.5310376076121433E-4</v>
      </c>
      <c r="H910" s="14">
        <v>4.6490004649000463E-4</v>
      </c>
      <c r="I910" s="14">
        <v>4.6403712296983759E-4</v>
      </c>
      <c r="J910" s="14">
        <v>4.5850527281063731E-4</v>
      </c>
      <c r="K910" s="14">
        <v>4.6652418087596179E-4</v>
      </c>
      <c r="M910" s="5"/>
      <c r="N910">
        <v>4.7846889952153111E-4</v>
      </c>
      <c r="O910">
        <v>4.7961630695443646E-4</v>
      </c>
      <c r="P910">
        <v>4.7961630695443646E-4</v>
      </c>
      <c r="Q910">
        <v>4.5829514207149406E-4</v>
      </c>
      <c r="R910">
        <v>4.7551117451260106E-4</v>
      </c>
      <c r="S910">
        <v>4.7892720306513407E-4</v>
      </c>
      <c r="T910">
        <v>4.7961630695443646E-4</v>
      </c>
      <c r="U910">
        <v>4.6146746654360867E-4</v>
      </c>
      <c r="V910">
        <v>4.6816479400749064E-4</v>
      </c>
      <c r="W910">
        <v>4.7961630695443646E-4</v>
      </c>
      <c r="X910">
        <v>4.7392999075396058E-4</v>
      </c>
    </row>
    <row r="911" spans="1:24">
      <c r="A911" s="14">
        <v>4.6490004649000463E-4</v>
      </c>
      <c r="B911" s="14">
        <v>4.7551117451260106E-4</v>
      </c>
      <c r="C911" s="14">
        <v>4.7961630695443646E-4</v>
      </c>
      <c r="D911" s="14">
        <v>4.7961630695443646E-4</v>
      </c>
      <c r="E911" s="14">
        <v>4.5578851412944393E-4</v>
      </c>
      <c r="F911" s="14">
        <v>4.6926325668700139E-4</v>
      </c>
      <c r="G911" s="14">
        <v>4.5310376076121433E-4</v>
      </c>
      <c r="H911" s="14">
        <v>4.6490004649000463E-4</v>
      </c>
      <c r="I911" s="14">
        <v>4.6403712296983759E-4</v>
      </c>
      <c r="J911" s="14">
        <v>4.5850527281063731E-4</v>
      </c>
      <c r="K911" s="14">
        <v>4.6652418087596179E-4</v>
      </c>
      <c r="M911" s="5"/>
      <c r="N911">
        <v>4.7846889952153111E-4</v>
      </c>
      <c r="O911">
        <v>4.7961630695443646E-4</v>
      </c>
      <c r="P911">
        <v>4.7961630695443646E-4</v>
      </c>
      <c r="Q911">
        <v>4.5829514207149406E-4</v>
      </c>
      <c r="R911">
        <v>4.7551117451260106E-4</v>
      </c>
      <c r="S911">
        <v>4.7892720306513407E-4</v>
      </c>
      <c r="T911">
        <v>4.7961630695443646E-4</v>
      </c>
      <c r="U911">
        <v>4.6146746654360867E-4</v>
      </c>
      <c r="V911">
        <v>4.6816479400749064E-4</v>
      </c>
      <c r="W911">
        <v>4.7961630695443646E-4</v>
      </c>
      <c r="X911">
        <v>4.7392999075396058E-4</v>
      </c>
    </row>
    <row r="912" spans="1:24">
      <c r="A912" s="14">
        <v>4.6490004649000463E-4</v>
      </c>
      <c r="B912" s="14">
        <v>4.7551117451260106E-4</v>
      </c>
      <c r="C912" s="14">
        <v>4.7961630695443646E-4</v>
      </c>
      <c r="D912" s="14">
        <v>4.7961630695443646E-4</v>
      </c>
      <c r="E912" s="14">
        <v>4.5578851412944393E-4</v>
      </c>
      <c r="F912" s="14">
        <v>4.6926325668700139E-4</v>
      </c>
      <c r="G912" s="14">
        <v>4.5310376076121433E-4</v>
      </c>
      <c r="H912" s="14">
        <v>4.6490004649000463E-4</v>
      </c>
      <c r="I912" s="14">
        <v>4.6403712296983759E-4</v>
      </c>
      <c r="J912" s="14">
        <v>4.5850527281063731E-4</v>
      </c>
      <c r="K912" s="14">
        <v>4.6652418087596179E-4</v>
      </c>
      <c r="M912" s="5"/>
      <c r="N912">
        <v>4.7846889952153111E-4</v>
      </c>
      <c r="O912">
        <v>4.7961630695443646E-4</v>
      </c>
      <c r="P912">
        <v>4.7961630695443646E-4</v>
      </c>
      <c r="Q912">
        <v>4.5829514207149406E-4</v>
      </c>
      <c r="R912">
        <v>4.7551117451260106E-4</v>
      </c>
      <c r="S912">
        <v>4.7892720306513407E-4</v>
      </c>
      <c r="T912">
        <v>4.7961630695443646E-4</v>
      </c>
      <c r="U912">
        <v>4.6146746654360867E-4</v>
      </c>
      <c r="V912">
        <v>4.6816479400749064E-4</v>
      </c>
      <c r="W912">
        <v>4.7961630695443646E-4</v>
      </c>
      <c r="X912">
        <v>4.7392999075396058E-4</v>
      </c>
    </row>
    <row r="913" spans="1:24">
      <c r="A913" s="14">
        <v>4.6490004649000463E-4</v>
      </c>
      <c r="B913" s="14">
        <v>4.7551117451260106E-4</v>
      </c>
      <c r="C913" s="14">
        <v>4.7961630695443646E-4</v>
      </c>
      <c r="D913" s="14">
        <v>4.7961630695443646E-4</v>
      </c>
      <c r="E913" s="14">
        <v>4.5578851412944393E-4</v>
      </c>
      <c r="F913" s="14">
        <v>4.6926325668700139E-4</v>
      </c>
      <c r="G913" s="14">
        <v>4.5310376076121433E-4</v>
      </c>
      <c r="H913" s="14">
        <v>4.6490004649000463E-4</v>
      </c>
      <c r="I913" s="14">
        <v>4.6403712296983759E-4</v>
      </c>
      <c r="J913" s="14">
        <v>4.5850527281063731E-4</v>
      </c>
      <c r="K913" s="14">
        <v>4.6652418087596179E-4</v>
      </c>
      <c r="M913" s="5"/>
      <c r="N913">
        <v>4.7846889952153111E-4</v>
      </c>
      <c r="O913">
        <v>4.7961630695443646E-4</v>
      </c>
      <c r="P913">
        <v>4.7961630695443646E-4</v>
      </c>
      <c r="Q913">
        <v>4.5829514207149406E-4</v>
      </c>
      <c r="R913">
        <v>4.7551117451260106E-4</v>
      </c>
      <c r="S913">
        <v>4.7892720306513407E-4</v>
      </c>
      <c r="T913">
        <v>4.7961630695443646E-4</v>
      </c>
      <c r="U913">
        <v>4.6146746654360867E-4</v>
      </c>
      <c r="V913">
        <v>4.6816479400749064E-4</v>
      </c>
      <c r="W913">
        <v>4.7961630695443646E-4</v>
      </c>
      <c r="X913">
        <v>4.7392999075396058E-4</v>
      </c>
    </row>
    <row r="914" spans="1:24">
      <c r="A914" s="14">
        <v>4.6490004649000463E-4</v>
      </c>
      <c r="B914" s="14">
        <v>4.7551117451260106E-4</v>
      </c>
      <c r="C914" s="14">
        <v>4.7961630695443646E-4</v>
      </c>
      <c r="D914" s="14">
        <v>4.7961630695443646E-4</v>
      </c>
      <c r="E914" s="14">
        <v>4.5578851412944393E-4</v>
      </c>
      <c r="F914" s="14">
        <v>4.6926325668700139E-4</v>
      </c>
      <c r="G914" s="14">
        <v>4.5310376076121433E-4</v>
      </c>
      <c r="H914" s="14">
        <v>4.6490004649000463E-4</v>
      </c>
      <c r="I914" s="14">
        <v>4.6403712296983759E-4</v>
      </c>
      <c r="J914" s="14">
        <v>4.5850527281063731E-4</v>
      </c>
      <c r="K914" s="14">
        <v>4.6652418087596179E-4</v>
      </c>
      <c r="M914" s="5"/>
      <c r="N914">
        <v>4.7846889952153111E-4</v>
      </c>
      <c r="O914">
        <v>4.7961630695443646E-4</v>
      </c>
      <c r="P914">
        <v>4.7961630695443646E-4</v>
      </c>
      <c r="Q914">
        <v>4.5829514207149406E-4</v>
      </c>
      <c r="R914">
        <v>4.7551117451260106E-4</v>
      </c>
      <c r="S914">
        <v>4.7892720306513407E-4</v>
      </c>
      <c r="T914">
        <v>4.7961630695443646E-4</v>
      </c>
      <c r="U914">
        <v>4.6146746654360867E-4</v>
      </c>
      <c r="V914">
        <v>4.6816479400749064E-4</v>
      </c>
      <c r="W914">
        <v>4.7961630695443646E-4</v>
      </c>
      <c r="X914">
        <v>4.7392999075396058E-4</v>
      </c>
    </row>
    <row r="915" spans="1:24">
      <c r="A915" s="14">
        <v>4.6490004649000463E-4</v>
      </c>
      <c r="B915" s="14">
        <v>4.7551117451260106E-4</v>
      </c>
      <c r="C915" s="14">
        <v>4.7961630695443646E-4</v>
      </c>
      <c r="D915" s="14">
        <v>4.7961630695443646E-4</v>
      </c>
      <c r="E915" s="14">
        <v>4.5578851412944393E-4</v>
      </c>
      <c r="F915" s="14">
        <v>4.6926325668700139E-4</v>
      </c>
      <c r="G915" s="14">
        <v>4.5310376076121433E-4</v>
      </c>
      <c r="H915" s="14">
        <v>4.6490004649000463E-4</v>
      </c>
      <c r="I915" s="14">
        <v>4.6403712296983759E-4</v>
      </c>
      <c r="J915" s="14">
        <v>4.5850527281063731E-4</v>
      </c>
      <c r="K915" s="14">
        <v>4.6652418087596179E-4</v>
      </c>
      <c r="M915" s="5"/>
      <c r="N915">
        <v>4.7846889952153111E-4</v>
      </c>
      <c r="O915">
        <v>4.7961630695443646E-4</v>
      </c>
      <c r="P915">
        <v>4.7961630695443646E-4</v>
      </c>
      <c r="Q915">
        <v>4.5829514207149406E-4</v>
      </c>
      <c r="R915">
        <v>4.7551117451260106E-4</v>
      </c>
      <c r="S915">
        <v>4.7892720306513407E-4</v>
      </c>
      <c r="T915">
        <v>4.7961630695443646E-4</v>
      </c>
      <c r="U915">
        <v>4.6146746654360867E-4</v>
      </c>
      <c r="V915">
        <v>4.6816479400749064E-4</v>
      </c>
      <c r="W915">
        <v>4.7961630695443646E-4</v>
      </c>
      <c r="X915">
        <v>4.7392999075396058E-4</v>
      </c>
    </row>
    <row r="916" spans="1:24">
      <c r="A916" s="14">
        <v>4.6490004649000463E-4</v>
      </c>
      <c r="B916" s="14">
        <v>4.7551117451260106E-4</v>
      </c>
      <c r="C916" s="14">
        <v>4.7961630695443646E-4</v>
      </c>
      <c r="D916" s="14">
        <v>4.7961630695443646E-4</v>
      </c>
      <c r="E916" s="14">
        <v>4.5578851412944393E-4</v>
      </c>
      <c r="F916" s="14">
        <v>4.6926325668700139E-4</v>
      </c>
      <c r="G916" s="14">
        <v>4.5310376076121433E-4</v>
      </c>
      <c r="H916" s="14">
        <v>4.6490004649000463E-4</v>
      </c>
      <c r="I916" s="14">
        <v>4.6403712296983759E-4</v>
      </c>
      <c r="J916" s="14">
        <v>4.5850527281063731E-4</v>
      </c>
      <c r="K916" s="14">
        <v>4.6652418087596179E-4</v>
      </c>
      <c r="M916" s="5"/>
      <c r="N916">
        <v>4.7846889952153111E-4</v>
      </c>
      <c r="O916">
        <v>4.7961630695443646E-4</v>
      </c>
      <c r="P916">
        <v>4.7961630695443646E-4</v>
      </c>
      <c r="Q916">
        <v>4.5829514207149406E-4</v>
      </c>
      <c r="R916">
        <v>4.7551117451260106E-4</v>
      </c>
      <c r="S916">
        <v>4.7892720306513407E-4</v>
      </c>
      <c r="T916">
        <v>4.7961630695443646E-4</v>
      </c>
      <c r="U916">
        <v>4.6146746654360867E-4</v>
      </c>
      <c r="V916">
        <v>4.6816479400749064E-4</v>
      </c>
      <c r="W916">
        <v>4.7961630695443646E-4</v>
      </c>
      <c r="X916">
        <v>4.7392999075396058E-4</v>
      </c>
    </row>
    <row r="917" spans="1:24">
      <c r="A917" s="14">
        <v>4.6490004649000463E-4</v>
      </c>
      <c r="B917" s="14">
        <v>4.7551117451260106E-4</v>
      </c>
      <c r="C917" s="14">
        <v>4.7961630695443646E-4</v>
      </c>
      <c r="D917" s="14">
        <v>4.7961630695443646E-4</v>
      </c>
      <c r="E917" s="14">
        <v>4.5578851412944393E-4</v>
      </c>
      <c r="F917" s="14">
        <v>4.6926325668700139E-4</v>
      </c>
      <c r="G917" s="14">
        <v>4.5310376076121433E-4</v>
      </c>
      <c r="H917" s="14">
        <v>4.6490004649000463E-4</v>
      </c>
      <c r="I917" s="14">
        <v>4.6403712296983759E-4</v>
      </c>
      <c r="J917" s="14">
        <v>4.5850527281063731E-4</v>
      </c>
      <c r="K917" s="14">
        <v>4.6652418087596179E-4</v>
      </c>
      <c r="M917" s="5"/>
      <c r="N917">
        <v>4.7846889952153111E-4</v>
      </c>
      <c r="O917">
        <v>4.7961630695443646E-4</v>
      </c>
      <c r="P917">
        <v>4.7961630695443646E-4</v>
      </c>
      <c r="Q917">
        <v>4.5829514207149406E-4</v>
      </c>
      <c r="R917">
        <v>4.7551117451260106E-4</v>
      </c>
      <c r="S917">
        <v>4.7892720306513407E-4</v>
      </c>
      <c r="T917">
        <v>4.7961630695443646E-4</v>
      </c>
      <c r="U917">
        <v>4.6146746654360867E-4</v>
      </c>
      <c r="V917">
        <v>4.6816479400749064E-4</v>
      </c>
      <c r="W917">
        <v>4.7961630695443646E-4</v>
      </c>
      <c r="X917">
        <v>4.7392999075396058E-4</v>
      </c>
    </row>
    <row r="918" spans="1:24">
      <c r="A918" s="14">
        <v>4.6490004649000463E-4</v>
      </c>
      <c r="B918" s="14">
        <v>4.7551117451260106E-4</v>
      </c>
      <c r="C918" s="14">
        <v>4.7961630695443646E-4</v>
      </c>
      <c r="D918" s="14">
        <v>4.7961630695443646E-4</v>
      </c>
      <c r="E918" s="14">
        <v>4.5578851412944393E-4</v>
      </c>
      <c r="F918" s="14">
        <v>4.6926325668700139E-4</v>
      </c>
      <c r="G918" s="14">
        <v>4.5310376076121433E-4</v>
      </c>
      <c r="H918" s="14">
        <v>4.6490004649000463E-4</v>
      </c>
      <c r="I918" s="14">
        <v>4.6403712296983759E-4</v>
      </c>
      <c r="J918" s="14">
        <v>4.5850527281063731E-4</v>
      </c>
      <c r="K918" s="14">
        <v>4.6652418087596179E-4</v>
      </c>
      <c r="M918" s="5"/>
      <c r="N918">
        <v>4.7846889952153111E-4</v>
      </c>
      <c r="O918">
        <v>4.7961630695443646E-4</v>
      </c>
      <c r="P918">
        <v>4.7961630695443646E-4</v>
      </c>
      <c r="Q918">
        <v>4.5829514207149406E-4</v>
      </c>
      <c r="R918">
        <v>4.7551117451260106E-4</v>
      </c>
      <c r="S918">
        <v>4.7892720306513407E-4</v>
      </c>
      <c r="T918">
        <v>4.7961630695443646E-4</v>
      </c>
      <c r="U918">
        <v>4.6146746654360867E-4</v>
      </c>
      <c r="V918">
        <v>4.6816479400749064E-4</v>
      </c>
      <c r="W918">
        <v>4.7961630695443646E-4</v>
      </c>
      <c r="X918">
        <v>4.7392999075396058E-4</v>
      </c>
    </row>
    <row r="919" spans="1:24">
      <c r="A919" s="14">
        <v>4.6490004649000463E-4</v>
      </c>
      <c r="B919" s="14">
        <v>4.7551117451260106E-4</v>
      </c>
      <c r="C919" s="14">
        <v>4.7961630695443646E-4</v>
      </c>
      <c r="D919" s="14">
        <v>4.7961630695443646E-4</v>
      </c>
      <c r="E919" s="14">
        <v>4.5578851412944393E-4</v>
      </c>
      <c r="F919" s="14">
        <v>4.6926325668700139E-4</v>
      </c>
      <c r="G919" s="14">
        <v>4.5310376076121433E-4</v>
      </c>
      <c r="H919" s="14">
        <v>4.6490004649000463E-4</v>
      </c>
      <c r="I919" s="14">
        <v>4.6403712296983759E-4</v>
      </c>
      <c r="J919" s="14">
        <v>4.5850527281063731E-4</v>
      </c>
      <c r="K919" s="14">
        <v>4.6652418087596179E-4</v>
      </c>
      <c r="M919" s="5"/>
      <c r="N919">
        <v>4.7846889952153111E-4</v>
      </c>
      <c r="O919">
        <v>4.7961630695443646E-4</v>
      </c>
      <c r="P919">
        <v>4.7961630695443646E-4</v>
      </c>
      <c r="Q919">
        <v>4.5829514207149406E-4</v>
      </c>
      <c r="R919">
        <v>4.7551117451260106E-4</v>
      </c>
      <c r="S919">
        <v>4.7892720306513407E-4</v>
      </c>
      <c r="T919">
        <v>4.7961630695443646E-4</v>
      </c>
      <c r="U919">
        <v>4.6146746654360867E-4</v>
      </c>
      <c r="V919">
        <v>4.6816479400749064E-4</v>
      </c>
      <c r="W919">
        <v>4.7961630695443646E-4</v>
      </c>
      <c r="X919">
        <v>4.7392999075396058E-4</v>
      </c>
    </row>
    <row r="920" spans="1:24">
      <c r="A920" s="14">
        <v>4.6490004649000463E-4</v>
      </c>
      <c r="B920" s="14">
        <v>4.7551117451260106E-4</v>
      </c>
      <c r="C920" s="14">
        <v>4.7961630695443646E-4</v>
      </c>
      <c r="D920" s="14">
        <v>4.7961630695443646E-4</v>
      </c>
      <c r="E920" s="14">
        <v>4.5578851412944393E-4</v>
      </c>
      <c r="F920" s="14">
        <v>4.6926325668700139E-4</v>
      </c>
      <c r="G920" s="14">
        <v>4.5310376076121433E-4</v>
      </c>
      <c r="H920" s="14">
        <v>4.6490004649000463E-4</v>
      </c>
      <c r="I920" s="14">
        <v>4.6403712296983759E-4</v>
      </c>
      <c r="J920" s="14">
        <v>4.5850527281063731E-4</v>
      </c>
      <c r="K920" s="14">
        <v>4.6652418087596179E-4</v>
      </c>
      <c r="M920" s="5"/>
      <c r="N920">
        <v>4.7846889952153111E-4</v>
      </c>
      <c r="O920">
        <v>4.7961630695443646E-4</v>
      </c>
      <c r="P920">
        <v>4.7961630695443646E-4</v>
      </c>
      <c r="Q920">
        <v>4.5829514207149406E-4</v>
      </c>
      <c r="R920">
        <v>4.7551117451260106E-4</v>
      </c>
      <c r="S920">
        <v>4.7892720306513407E-4</v>
      </c>
      <c r="T920">
        <v>4.7961630695443646E-4</v>
      </c>
      <c r="U920">
        <v>4.6146746654360867E-4</v>
      </c>
      <c r="V920">
        <v>4.6816479400749064E-4</v>
      </c>
      <c r="W920">
        <v>4.7961630695443646E-4</v>
      </c>
      <c r="X920">
        <v>4.7392999075396058E-4</v>
      </c>
    </row>
    <row r="921" spans="1:24">
      <c r="A921" s="14">
        <v>4.6490004649000463E-4</v>
      </c>
      <c r="B921" s="14">
        <v>4.7551117451260106E-4</v>
      </c>
      <c r="C921" s="14">
        <v>4.7961630695443646E-4</v>
      </c>
      <c r="D921" s="14">
        <v>4.7961630695443646E-4</v>
      </c>
      <c r="E921" s="14">
        <v>4.5578851412944393E-4</v>
      </c>
      <c r="F921" s="14">
        <v>4.6926325668700139E-4</v>
      </c>
      <c r="G921" s="14">
        <v>4.5310376076121433E-4</v>
      </c>
      <c r="H921" s="14">
        <v>4.6490004649000463E-4</v>
      </c>
      <c r="I921" s="14">
        <v>4.6403712296983759E-4</v>
      </c>
      <c r="J921" s="14">
        <v>4.5850527281063731E-4</v>
      </c>
      <c r="K921" s="14">
        <v>4.6652418087596179E-4</v>
      </c>
      <c r="M921" s="5"/>
      <c r="N921">
        <v>4.7846889952153111E-4</v>
      </c>
      <c r="O921">
        <v>4.7961630695443646E-4</v>
      </c>
      <c r="P921">
        <v>4.7961630695443646E-4</v>
      </c>
      <c r="Q921">
        <v>4.5829514207149406E-4</v>
      </c>
      <c r="R921">
        <v>4.7551117451260106E-4</v>
      </c>
      <c r="S921">
        <v>4.7892720306513407E-4</v>
      </c>
      <c r="T921">
        <v>4.7961630695443646E-4</v>
      </c>
      <c r="U921">
        <v>4.6146746654360867E-4</v>
      </c>
      <c r="V921">
        <v>4.6816479400749064E-4</v>
      </c>
      <c r="W921">
        <v>4.7961630695443646E-4</v>
      </c>
      <c r="X921">
        <v>4.7392999075396058E-4</v>
      </c>
    </row>
    <row r="922" spans="1:24">
      <c r="A922" s="14">
        <v>4.6490004649000463E-4</v>
      </c>
      <c r="B922" s="14">
        <v>4.7551117451260106E-4</v>
      </c>
      <c r="C922" s="14">
        <v>4.7961630695443646E-4</v>
      </c>
      <c r="D922" s="14">
        <v>4.7961630695443646E-4</v>
      </c>
      <c r="E922" s="14">
        <v>4.5578851412944393E-4</v>
      </c>
      <c r="F922" s="14">
        <v>4.6926325668700139E-4</v>
      </c>
      <c r="G922" s="14">
        <v>4.5310376076121433E-4</v>
      </c>
      <c r="H922" s="14">
        <v>4.6490004649000463E-4</v>
      </c>
      <c r="I922" s="14">
        <v>4.6403712296983759E-4</v>
      </c>
      <c r="J922" s="14">
        <v>4.5850527281063731E-4</v>
      </c>
      <c r="K922" s="14">
        <v>4.6652418087596179E-4</v>
      </c>
      <c r="M922" s="5"/>
      <c r="N922">
        <v>4.7846889952153111E-4</v>
      </c>
      <c r="O922">
        <v>4.7961630695443646E-4</v>
      </c>
      <c r="P922">
        <v>4.7961630695443646E-4</v>
      </c>
      <c r="Q922">
        <v>4.5829514207149406E-4</v>
      </c>
      <c r="R922">
        <v>4.7551117451260106E-4</v>
      </c>
      <c r="S922">
        <v>4.7892720306513407E-4</v>
      </c>
      <c r="T922">
        <v>4.7961630695443646E-4</v>
      </c>
      <c r="U922">
        <v>4.6146746654360867E-4</v>
      </c>
      <c r="V922">
        <v>4.6816479400749064E-4</v>
      </c>
      <c r="W922">
        <v>4.7961630695443646E-4</v>
      </c>
      <c r="X922">
        <v>4.7392999075396058E-4</v>
      </c>
    </row>
    <row r="923" spans="1:24">
      <c r="A923" s="14">
        <v>4.6490004649000463E-4</v>
      </c>
      <c r="B923" s="14">
        <v>4.7551117451260106E-4</v>
      </c>
      <c r="C923" s="14">
        <v>4.7961630695443646E-4</v>
      </c>
      <c r="D923" s="14">
        <v>4.7961630695443646E-4</v>
      </c>
      <c r="E923" s="14">
        <v>4.5578851412944393E-4</v>
      </c>
      <c r="F923" s="14">
        <v>4.6926325668700139E-4</v>
      </c>
      <c r="G923" s="14">
        <v>4.5310376076121433E-4</v>
      </c>
      <c r="H923" s="14">
        <v>4.6490004649000463E-4</v>
      </c>
      <c r="I923" s="14">
        <v>4.6403712296983759E-4</v>
      </c>
      <c r="J923" s="14">
        <v>4.5850527281063731E-4</v>
      </c>
      <c r="K923" s="14">
        <v>4.6652418087596179E-4</v>
      </c>
      <c r="M923" s="5"/>
      <c r="N923">
        <v>4.7846889952153111E-4</v>
      </c>
      <c r="O923">
        <v>4.7961630695443646E-4</v>
      </c>
      <c r="P923">
        <v>4.7961630695443646E-4</v>
      </c>
      <c r="Q923">
        <v>4.5829514207149406E-4</v>
      </c>
      <c r="R923">
        <v>4.7551117451260106E-4</v>
      </c>
      <c r="S923">
        <v>4.7892720306513407E-4</v>
      </c>
      <c r="T923">
        <v>4.7961630695443646E-4</v>
      </c>
      <c r="U923">
        <v>4.6146746654360867E-4</v>
      </c>
      <c r="V923">
        <v>4.6816479400749064E-4</v>
      </c>
      <c r="W923">
        <v>4.7961630695443646E-4</v>
      </c>
      <c r="X923">
        <v>4.7392999075396058E-4</v>
      </c>
    </row>
    <row r="924" spans="1:24">
      <c r="A924" s="14">
        <v>4.6490004649000463E-4</v>
      </c>
      <c r="B924" s="14">
        <v>4.7551117451260106E-4</v>
      </c>
      <c r="C924" s="14">
        <v>4.7961630695443646E-4</v>
      </c>
      <c r="D924" s="14">
        <v>4.7961630695443646E-4</v>
      </c>
      <c r="E924" s="14">
        <v>4.5578851412944393E-4</v>
      </c>
      <c r="F924" s="14">
        <v>4.6926325668700139E-4</v>
      </c>
      <c r="G924" s="14">
        <v>4.5310376076121433E-4</v>
      </c>
      <c r="H924" s="14">
        <v>4.6490004649000463E-4</v>
      </c>
      <c r="I924" s="14">
        <v>4.6403712296983759E-4</v>
      </c>
      <c r="J924" s="14">
        <v>4.5850527281063731E-4</v>
      </c>
      <c r="K924" s="14">
        <v>4.6652418087596179E-4</v>
      </c>
      <c r="M924" s="5"/>
      <c r="N924">
        <v>4.7846889952153111E-4</v>
      </c>
      <c r="O924">
        <v>4.7961630695443646E-4</v>
      </c>
      <c r="P924">
        <v>4.7961630695443646E-4</v>
      </c>
      <c r="Q924">
        <v>4.5829514207149406E-4</v>
      </c>
      <c r="R924">
        <v>4.7551117451260106E-4</v>
      </c>
      <c r="S924">
        <v>4.7892720306513407E-4</v>
      </c>
      <c r="T924">
        <v>4.7961630695443646E-4</v>
      </c>
      <c r="U924">
        <v>4.6146746654360867E-4</v>
      </c>
      <c r="V924">
        <v>4.6816479400749064E-4</v>
      </c>
      <c r="W924">
        <v>4.7961630695443646E-4</v>
      </c>
      <c r="X924">
        <v>4.7392999075396058E-4</v>
      </c>
    </row>
    <row r="925" spans="1:24">
      <c r="A925" s="14">
        <v>4.6490004649000463E-4</v>
      </c>
      <c r="B925" s="14">
        <v>4.7551117451260106E-4</v>
      </c>
      <c r="C925" s="14">
        <v>4.7961630695443646E-4</v>
      </c>
      <c r="D925" s="14">
        <v>4.7961630695443646E-4</v>
      </c>
      <c r="E925" s="14">
        <v>4.5578851412944393E-4</v>
      </c>
      <c r="F925" s="14">
        <v>4.6926325668700139E-4</v>
      </c>
      <c r="G925" s="14">
        <v>4.5310376076121433E-4</v>
      </c>
      <c r="H925" s="14">
        <v>4.6490004649000463E-4</v>
      </c>
      <c r="I925" s="14">
        <v>4.6403712296983759E-4</v>
      </c>
      <c r="J925" s="14">
        <v>4.5850527281063731E-4</v>
      </c>
      <c r="K925" s="14">
        <v>4.6652418087596179E-4</v>
      </c>
      <c r="M925" s="5"/>
      <c r="N925">
        <v>4.7846889952153111E-4</v>
      </c>
      <c r="O925">
        <v>4.7961630695443646E-4</v>
      </c>
      <c r="P925">
        <v>4.7961630695443646E-4</v>
      </c>
      <c r="Q925">
        <v>4.5829514207149406E-4</v>
      </c>
      <c r="R925">
        <v>4.7551117451260106E-4</v>
      </c>
      <c r="S925">
        <v>4.7892720306513407E-4</v>
      </c>
      <c r="T925">
        <v>4.7961630695443646E-4</v>
      </c>
      <c r="U925">
        <v>4.6146746654360867E-4</v>
      </c>
      <c r="V925">
        <v>4.6816479400749064E-4</v>
      </c>
      <c r="W925">
        <v>4.7961630695443646E-4</v>
      </c>
      <c r="X925">
        <v>4.7392999075396058E-4</v>
      </c>
    </row>
    <row r="926" spans="1:24">
      <c r="A926" s="14">
        <v>4.6490004649000463E-4</v>
      </c>
      <c r="B926" s="14">
        <v>4.7551117451260106E-4</v>
      </c>
      <c r="C926" s="14">
        <v>4.7961630695443646E-4</v>
      </c>
      <c r="D926" s="14">
        <v>4.7961630695443646E-4</v>
      </c>
      <c r="E926" s="14">
        <v>4.5578851412944393E-4</v>
      </c>
      <c r="F926" s="14">
        <v>4.6926325668700139E-4</v>
      </c>
      <c r="G926" s="14">
        <v>4.5310376076121433E-4</v>
      </c>
      <c r="H926" s="14">
        <v>4.6490004649000463E-4</v>
      </c>
      <c r="I926" s="14">
        <v>4.6403712296983759E-4</v>
      </c>
      <c r="J926" s="14">
        <v>4.5850527281063731E-4</v>
      </c>
      <c r="K926" s="14">
        <v>4.6652418087596179E-4</v>
      </c>
      <c r="M926" s="5"/>
      <c r="N926">
        <v>4.7846889952153111E-4</v>
      </c>
      <c r="O926">
        <v>4.7961630695443646E-4</v>
      </c>
      <c r="P926">
        <v>4.7961630695443646E-4</v>
      </c>
      <c r="Q926">
        <v>4.5829514207149406E-4</v>
      </c>
      <c r="R926">
        <v>4.7551117451260106E-4</v>
      </c>
      <c r="S926">
        <v>4.7892720306513407E-4</v>
      </c>
      <c r="T926">
        <v>4.7961630695443646E-4</v>
      </c>
      <c r="U926">
        <v>4.6146746654360867E-4</v>
      </c>
      <c r="V926">
        <v>4.6816479400749064E-4</v>
      </c>
      <c r="W926">
        <v>4.7961630695443646E-4</v>
      </c>
      <c r="X926">
        <v>4.7392999075396058E-4</v>
      </c>
    </row>
    <row r="927" spans="1:24">
      <c r="A927" s="14">
        <v>4.6490004649000463E-4</v>
      </c>
      <c r="B927" s="14">
        <v>4.7551117451260106E-4</v>
      </c>
      <c r="C927" s="14">
        <v>4.7961630695443646E-4</v>
      </c>
      <c r="D927" s="14">
        <v>4.7961630695443646E-4</v>
      </c>
      <c r="E927" s="14">
        <v>4.5578851412944393E-4</v>
      </c>
      <c r="F927" s="14">
        <v>4.6926325668700139E-4</v>
      </c>
      <c r="G927" s="14">
        <v>4.5310376076121433E-4</v>
      </c>
      <c r="H927" s="14">
        <v>4.6490004649000463E-4</v>
      </c>
      <c r="I927" s="14">
        <v>4.6403712296983759E-4</v>
      </c>
      <c r="J927" s="14">
        <v>4.5850527281063731E-4</v>
      </c>
      <c r="K927" s="14">
        <v>4.6652418087596179E-4</v>
      </c>
      <c r="M927" s="5"/>
      <c r="N927">
        <v>4.7846889952153111E-4</v>
      </c>
      <c r="O927">
        <v>4.7961630695443646E-4</v>
      </c>
      <c r="P927">
        <v>4.7961630695443646E-4</v>
      </c>
      <c r="Q927">
        <v>4.5829514207149406E-4</v>
      </c>
      <c r="R927">
        <v>4.7551117451260106E-4</v>
      </c>
      <c r="S927">
        <v>4.7892720306513407E-4</v>
      </c>
      <c r="T927">
        <v>4.7961630695443646E-4</v>
      </c>
      <c r="U927">
        <v>4.6146746654360867E-4</v>
      </c>
      <c r="V927">
        <v>4.6816479400749064E-4</v>
      </c>
      <c r="W927">
        <v>4.7961630695443646E-4</v>
      </c>
      <c r="X927">
        <v>4.7392999075396058E-4</v>
      </c>
    </row>
    <row r="928" spans="1:24">
      <c r="A928" s="14">
        <v>4.6490004649000463E-4</v>
      </c>
      <c r="B928" s="14">
        <v>4.7551117451260106E-4</v>
      </c>
      <c r="C928" s="14">
        <v>4.7961630695443646E-4</v>
      </c>
      <c r="D928" s="14">
        <v>4.7961630695443646E-4</v>
      </c>
      <c r="E928" s="14">
        <v>4.5578851412944393E-4</v>
      </c>
      <c r="F928" s="14">
        <v>4.6926325668700139E-4</v>
      </c>
      <c r="G928" s="14">
        <v>4.5310376076121433E-4</v>
      </c>
      <c r="H928" s="14">
        <v>4.6490004649000463E-4</v>
      </c>
      <c r="I928" s="14">
        <v>4.6403712296983759E-4</v>
      </c>
      <c r="J928" s="14">
        <v>4.5850527281063731E-4</v>
      </c>
      <c r="K928" s="14">
        <v>4.6652418087596179E-4</v>
      </c>
      <c r="M928" s="5"/>
      <c r="N928">
        <v>4.7846889952153111E-4</v>
      </c>
      <c r="O928">
        <v>4.7961630695443646E-4</v>
      </c>
      <c r="P928">
        <v>4.7961630695443646E-4</v>
      </c>
      <c r="Q928">
        <v>4.5829514207149406E-4</v>
      </c>
      <c r="R928">
        <v>4.7551117451260106E-4</v>
      </c>
      <c r="S928">
        <v>4.7892720306513407E-4</v>
      </c>
      <c r="T928">
        <v>4.7961630695443646E-4</v>
      </c>
      <c r="U928">
        <v>4.6146746654360867E-4</v>
      </c>
      <c r="V928">
        <v>4.6816479400749064E-4</v>
      </c>
      <c r="W928">
        <v>4.7961630695443646E-4</v>
      </c>
      <c r="X928">
        <v>4.7392999075396058E-4</v>
      </c>
    </row>
    <row r="929" spans="1:24">
      <c r="A929" s="14">
        <v>4.6490004649000463E-4</v>
      </c>
      <c r="B929" s="14">
        <v>4.7551117451260106E-4</v>
      </c>
      <c r="C929" s="14">
        <v>4.7961630695443646E-4</v>
      </c>
      <c r="D929" s="14">
        <v>4.7961630695443646E-4</v>
      </c>
      <c r="E929" s="14">
        <v>4.5578851412944393E-4</v>
      </c>
      <c r="F929" s="14">
        <v>4.6926325668700139E-4</v>
      </c>
      <c r="G929" s="14">
        <v>4.5310376076121433E-4</v>
      </c>
      <c r="H929" s="14">
        <v>4.6490004649000463E-4</v>
      </c>
      <c r="I929" s="14">
        <v>4.6403712296983759E-4</v>
      </c>
      <c r="J929" s="14">
        <v>4.5850527281063731E-4</v>
      </c>
      <c r="K929" s="14">
        <v>4.6652418087596179E-4</v>
      </c>
      <c r="M929" s="5"/>
      <c r="N929">
        <v>4.7846889952153111E-4</v>
      </c>
      <c r="O929">
        <v>4.7961630695443646E-4</v>
      </c>
      <c r="P929">
        <v>4.7961630695443646E-4</v>
      </c>
      <c r="Q929">
        <v>4.5829514207149406E-4</v>
      </c>
      <c r="R929">
        <v>4.7551117451260106E-4</v>
      </c>
      <c r="S929">
        <v>4.7892720306513407E-4</v>
      </c>
      <c r="T929">
        <v>4.7961630695443646E-4</v>
      </c>
      <c r="U929">
        <v>4.6146746654360867E-4</v>
      </c>
      <c r="V929">
        <v>4.6816479400749064E-4</v>
      </c>
      <c r="W929">
        <v>4.7961630695443646E-4</v>
      </c>
      <c r="X929">
        <v>4.7392999075396058E-4</v>
      </c>
    </row>
    <row r="930" spans="1:24">
      <c r="A930" s="14">
        <v>4.6490004649000463E-4</v>
      </c>
      <c r="B930" s="14">
        <v>4.7551117451260106E-4</v>
      </c>
      <c r="C930" s="14">
        <v>4.7961630695443646E-4</v>
      </c>
      <c r="D930" s="14">
        <v>4.7961630695443646E-4</v>
      </c>
      <c r="E930" s="14">
        <v>4.5578851412944393E-4</v>
      </c>
      <c r="F930" s="14">
        <v>4.6926325668700139E-4</v>
      </c>
      <c r="G930" s="14">
        <v>4.5310376076121433E-4</v>
      </c>
      <c r="H930" s="14">
        <v>4.6490004649000463E-4</v>
      </c>
      <c r="I930" s="14">
        <v>4.6403712296983759E-4</v>
      </c>
      <c r="J930" s="14">
        <v>4.5850527281063731E-4</v>
      </c>
      <c r="K930" s="14">
        <v>4.6652418087596179E-4</v>
      </c>
      <c r="M930" s="5"/>
      <c r="N930">
        <v>4.7846889952153111E-4</v>
      </c>
      <c r="O930">
        <v>4.7961630695443646E-4</v>
      </c>
      <c r="P930">
        <v>4.7961630695443646E-4</v>
      </c>
      <c r="Q930">
        <v>4.5829514207149406E-4</v>
      </c>
      <c r="R930">
        <v>4.7551117451260106E-4</v>
      </c>
      <c r="S930">
        <v>4.7892720306513407E-4</v>
      </c>
      <c r="T930">
        <v>4.7961630695443646E-4</v>
      </c>
      <c r="U930">
        <v>4.6146746654360867E-4</v>
      </c>
      <c r="V930">
        <v>4.6816479400749064E-4</v>
      </c>
      <c r="W930">
        <v>4.7961630695443646E-4</v>
      </c>
      <c r="X930">
        <v>4.7392999075396058E-4</v>
      </c>
    </row>
    <row r="931" spans="1:24">
      <c r="A931" s="14">
        <v>4.6490004649000463E-4</v>
      </c>
      <c r="B931" s="14">
        <v>4.7551117451260106E-4</v>
      </c>
      <c r="C931" s="14">
        <v>4.7961630695443646E-4</v>
      </c>
      <c r="D931" s="14">
        <v>4.7961630695443646E-4</v>
      </c>
      <c r="E931" s="14">
        <v>4.5578851412944393E-4</v>
      </c>
      <c r="F931" s="14">
        <v>4.6926325668700139E-4</v>
      </c>
      <c r="G931" s="14">
        <v>4.5310376076121433E-4</v>
      </c>
      <c r="H931" s="14">
        <v>4.6490004649000463E-4</v>
      </c>
      <c r="I931" s="14">
        <v>4.6403712296983759E-4</v>
      </c>
      <c r="J931" s="14">
        <v>4.5850527281063731E-4</v>
      </c>
      <c r="K931" s="14">
        <v>4.6652418087596179E-4</v>
      </c>
      <c r="M931" s="5"/>
      <c r="N931">
        <v>4.7846889952153111E-4</v>
      </c>
      <c r="O931">
        <v>4.7961630695443646E-4</v>
      </c>
      <c r="P931">
        <v>4.7961630695443646E-4</v>
      </c>
      <c r="Q931">
        <v>4.5829514207149406E-4</v>
      </c>
      <c r="R931">
        <v>4.7551117451260106E-4</v>
      </c>
      <c r="S931">
        <v>4.7892720306513407E-4</v>
      </c>
      <c r="T931">
        <v>4.7961630695443646E-4</v>
      </c>
      <c r="U931">
        <v>4.6146746654360867E-4</v>
      </c>
      <c r="V931">
        <v>4.6816479400749064E-4</v>
      </c>
      <c r="W931">
        <v>4.7961630695443646E-4</v>
      </c>
      <c r="X931">
        <v>4.7392999075396058E-4</v>
      </c>
    </row>
    <row r="932" spans="1:24">
      <c r="A932" s="14">
        <v>4.6490004649000463E-4</v>
      </c>
      <c r="B932" s="14">
        <v>4.7551117451260106E-4</v>
      </c>
      <c r="C932" s="14">
        <v>4.7961630695443646E-4</v>
      </c>
      <c r="D932" s="14">
        <v>4.7961630695443646E-4</v>
      </c>
      <c r="E932" s="14">
        <v>4.5578851412944393E-4</v>
      </c>
      <c r="F932" s="14">
        <v>4.6926325668700139E-4</v>
      </c>
      <c r="G932" s="14">
        <v>4.5310376076121433E-4</v>
      </c>
      <c r="H932" s="14">
        <v>4.6490004649000463E-4</v>
      </c>
      <c r="I932" s="14">
        <v>4.6403712296983759E-4</v>
      </c>
      <c r="J932" s="14">
        <v>4.5850527281063731E-4</v>
      </c>
      <c r="K932" s="14">
        <v>4.6652418087596179E-4</v>
      </c>
      <c r="M932" s="5"/>
      <c r="N932">
        <v>4.7846889952153111E-4</v>
      </c>
      <c r="O932">
        <v>4.7961630695443646E-4</v>
      </c>
      <c r="P932">
        <v>4.7961630695443646E-4</v>
      </c>
      <c r="Q932">
        <v>4.5829514207149406E-4</v>
      </c>
      <c r="R932">
        <v>4.7551117451260106E-4</v>
      </c>
      <c r="S932">
        <v>4.7892720306513407E-4</v>
      </c>
      <c r="T932">
        <v>4.7961630695443646E-4</v>
      </c>
      <c r="U932">
        <v>4.6146746654360867E-4</v>
      </c>
      <c r="V932">
        <v>4.6816479400749064E-4</v>
      </c>
      <c r="W932">
        <v>4.7961630695443646E-4</v>
      </c>
      <c r="X932">
        <v>4.7392999075396058E-4</v>
      </c>
    </row>
    <row r="933" spans="1:24">
      <c r="A933" s="14">
        <v>4.6490004649000463E-4</v>
      </c>
      <c r="B933" s="14">
        <v>4.7551117451260106E-4</v>
      </c>
      <c r="C933" s="14">
        <v>4.7961630695443646E-4</v>
      </c>
      <c r="D933" s="14">
        <v>4.7961630695443646E-4</v>
      </c>
      <c r="E933" s="14">
        <v>4.5578851412944393E-4</v>
      </c>
      <c r="F933" s="14">
        <v>4.6926325668700139E-4</v>
      </c>
      <c r="G933" s="14">
        <v>4.5310376076121433E-4</v>
      </c>
      <c r="H933" s="14">
        <v>4.6490004649000463E-4</v>
      </c>
      <c r="I933" s="14">
        <v>4.6403712296983759E-4</v>
      </c>
      <c r="J933" s="14">
        <v>4.5850527281063731E-4</v>
      </c>
      <c r="K933" s="14">
        <v>4.6652418087596179E-4</v>
      </c>
      <c r="M933" s="5"/>
      <c r="N933">
        <v>4.7846889952153111E-4</v>
      </c>
      <c r="O933">
        <v>4.7961630695443646E-4</v>
      </c>
      <c r="P933">
        <v>4.7961630695443646E-4</v>
      </c>
      <c r="Q933">
        <v>4.5829514207149406E-4</v>
      </c>
      <c r="R933">
        <v>4.7551117451260106E-4</v>
      </c>
      <c r="S933">
        <v>4.7892720306513407E-4</v>
      </c>
      <c r="T933">
        <v>4.7961630695443646E-4</v>
      </c>
      <c r="U933">
        <v>4.6146746654360867E-4</v>
      </c>
      <c r="V933">
        <v>4.6816479400749064E-4</v>
      </c>
      <c r="W933">
        <v>4.7961630695443646E-4</v>
      </c>
      <c r="X933">
        <v>4.7392999075396058E-4</v>
      </c>
    </row>
    <row r="934" spans="1:24">
      <c r="A934" s="14">
        <v>4.6490004649000463E-4</v>
      </c>
      <c r="B934" s="14">
        <v>4.7551117451260106E-4</v>
      </c>
      <c r="C934" s="14">
        <v>4.7961630695443646E-4</v>
      </c>
      <c r="D934" s="14">
        <v>4.7961630695443646E-4</v>
      </c>
      <c r="E934" s="14">
        <v>4.5578851412944393E-4</v>
      </c>
      <c r="F934" s="14">
        <v>4.6926325668700139E-4</v>
      </c>
      <c r="G934" s="14">
        <v>4.5310376076121433E-4</v>
      </c>
      <c r="H934" s="14">
        <v>4.6490004649000463E-4</v>
      </c>
      <c r="I934" s="14">
        <v>4.6403712296983759E-4</v>
      </c>
      <c r="J934" s="14">
        <v>4.5850527281063731E-4</v>
      </c>
      <c r="K934" s="14">
        <v>4.6652418087596179E-4</v>
      </c>
      <c r="M934" s="5"/>
      <c r="N934">
        <v>4.7846889952153111E-4</v>
      </c>
      <c r="O934">
        <v>4.7961630695443646E-4</v>
      </c>
      <c r="P934">
        <v>4.7961630695443646E-4</v>
      </c>
      <c r="Q934">
        <v>4.5829514207149406E-4</v>
      </c>
      <c r="R934">
        <v>4.7551117451260106E-4</v>
      </c>
      <c r="S934">
        <v>4.7892720306513407E-4</v>
      </c>
      <c r="T934">
        <v>4.7961630695443646E-4</v>
      </c>
      <c r="U934">
        <v>4.6146746654360867E-4</v>
      </c>
      <c r="V934">
        <v>4.6816479400749064E-4</v>
      </c>
      <c r="W934">
        <v>4.7961630695443646E-4</v>
      </c>
      <c r="X934">
        <v>4.7392999075396058E-4</v>
      </c>
    </row>
    <row r="935" spans="1:24">
      <c r="A935" s="14">
        <v>4.6490004649000463E-4</v>
      </c>
      <c r="B935" s="14">
        <v>4.7551117451260106E-4</v>
      </c>
      <c r="C935" s="14">
        <v>4.7961630695443646E-4</v>
      </c>
      <c r="D935" s="14">
        <v>4.7961630695443646E-4</v>
      </c>
      <c r="E935" s="14">
        <v>4.5578851412944393E-4</v>
      </c>
      <c r="F935" s="14">
        <v>4.6926325668700139E-4</v>
      </c>
      <c r="G935" s="14">
        <v>4.5310376076121433E-4</v>
      </c>
      <c r="H935" s="14">
        <v>4.6490004649000463E-4</v>
      </c>
      <c r="I935" s="14">
        <v>4.6403712296983759E-4</v>
      </c>
      <c r="J935" s="14">
        <v>4.5850527281063731E-4</v>
      </c>
      <c r="K935" s="14">
        <v>4.6652418087596179E-4</v>
      </c>
      <c r="M935" s="5"/>
      <c r="N935">
        <v>4.7846889952153111E-4</v>
      </c>
      <c r="O935">
        <v>4.7961630695443646E-4</v>
      </c>
      <c r="P935">
        <v>4.7961630695443646E-4</v>
      </c>
      <c r="Q935">
        <v>4.5829514207149406E-4</v>
      </c>
      <c r="R935">
        <v>4.7551117451260106E-4</v>
      </c>
      <c r="S935">
        <v>4.7892720306513407E-4</v>
      </c>
      <c r="T935">
        <v>4.7961630695443646E-4</v>
      </c>
      <c r="U935">
        <v>4.6146746654360867E-4</v>
      </c>
      <c r="V935">
        <v>4.6816479400749064E-4</v>
      </c>
      <c r="W935">
        <v>4.7961630695443646E-4</v>
      </c>
      <c r="X935">
        <v>4.7392999075396058E-4</v>
      </c>
    </row>
    <row r="936" spans="1:24">
      <c r="A936" s="14">
        <v>4.6490004649000463E-4</v>
      </c>
      <c r="B936" s="14">
        <v>4.7551117451260106E-4</v>
      </c>
      <c r="C936" s="14">
        <v>4.7961630695443646E-4</v>
      </c>
      <c r="D936" s="14">
        <v>4.7961630695443646E-4</v>
      </c>
      <c r="E936" s="14">
        <v>4.5578851412944393E-4</v>
      </c>
      <c r="F936" s="14">
        <v>4.6926325668700139E-4</v>
      </c>
      <c r="G936" s="14">
        <v>4.5310376076121433E-4</v>
      </c>
      <c r="H936" s="14">
        <v>4.6490004649000463E-4</v>
      </c>
      <c r="I936" s="14">
        <v>4.6403712296983759E-4</v>
      </c>
      <c r="J936" s="14">
        <v>4.5850527281063731E-4</v>
      </c>
      <c r="K936" s="14">
        <v>4.6652418087596179E-4</v>
      </c>
      <c r="M936" s="5"/>
      <c r="N936">
        <v>4.7846889952153111E-4</v>
      </c>
      <c r="O936">
        <v>4.7961630695443646E-4</v>
      </c>
      <c r="P936">
        <v>4.7961630695443646E-4</v>
      </c>
      <c r="Q936">
        <v>4.5829514207149406E-4</v>
      </c>
      <c r="R936">
        <v>4.7551117451260106E-4</v>
      </c>
      <c r="S936">
        <v>4.7892720306513407E-4</v>
      </c>
      <c r="T936">
        <v>4.7961630695443646E-4</v>
      </c>
      <c r="U936">
        <v>4.6146746654360867E-4</v>
      </c>
      <c r="V936">
        <v>4.6816479400749064E-4</v>
      </c>
      <c r="W936">
        <v>4.7961630695443646E-4</v>
      </c>
      <c r="X936">
        <v>4.7392999075396058E-4</v>
      </c>
    </row>
    <row r="937" spans="1:24">
      <c r="A937" s="14">
        <v>4.6490004649000463E-4</v>
      </c>
      <c r="B937" s="14">
        <v>4.7551117451260106E-4</v>
      </c>
      <c r="C937" s="14">
        <v>4.7961630695443646E-4</v>
      </c>
      <c r="D937" s="14">
        <v>4.7961630695443646E-4</v>
      </c>
      <c r="E937" s="14">
        <v>4.5578851412944393E-4</v>
      </c>
      <c r="F937" s="14">
        <v>4.6926325668700139E-4</v>
      </c>
      <c r="G937" s="14">
        <v>4.5310376076121433E-4</v>
      </c>
      <c r="H937" s="14">
        <v>4.6490004649000463E-4</v>
      </c>
      <c r="I937" s="14">
        <v>4.6403712296983759E-4</v>
      </c>
      <c r="J937" s="14">
        <v>4.5850527281063731E-4</v>
      </c>
      <c r="K937" s="14">
        <v>4.6652418087596179E-4</v>
      </c>
      <c r="M937" s="5"/>
      <c r="N937">
        <v>4.7846889952153111E-4</v>
      </c>
      <c r="O937">
        <v>4.7961630695443646E-4</v>
      </c>
      <c r="P937">
        <v>4.7961630695443646E-4</v>
      </c>
      <c r="Q937">
        <v>4.5829514207149406E-4</v>
      </c>
      <c r="R937">
        <v>4.7551117451260106E-4</v>
      </c>
      <c r="S937">
        <v>4.7892720306513407E-4</v>
      </c>
      <c r="T937">
        <v>4.7961630695443646E-4</v>
      </c>
      <c r="U937">
        <v>4.6146746654360867E-4</v>
      </c>
      <c r="V937">
        <v>4.6816479400749064E-4</v>
      </c>
      <c r="W937">
        <v>4.7961630695443646E-4</v>
      </c>
      <c r="X937">
        <v>4.7392999075396058E-4</v>
      </c>
    </row>
    <row r="938" spans="1:24">
      <c r="A938" s="14">
        <v>4.6490004649000463E-4</v>
      </c>
      <c r="B938" s="14">
        <v>4.7551117451260106E-4</v>
      </c>
      <c r="C938" s="14">
        <v>4.7961630695443646E-4</v>
      </c>
      <c r="D938" s="14">
        <v>4.7961630695443646E-4</v>
      </c>
      <c r="E938" s="14">
        <v>4.5578851412944393E-4</v>
      </c>
      <c r="F938" s="14">
        <v>4.6926325668700139E-4</v>
      </c>
      <c r="G938" s="14">
        <v>4.5310376076121433E-4</v>
      </c>
      <c r="H938" s="14">
        <v>4.6490004649000463E-4</v>
      </c>
      <c r="I938" s="14">
        <v>4.6403712296983759E-4</v>
      </c>
      <c r="J938" s="14">
        <v>4.5850527281063731E-4</v>
      </c>
      <c r="K938" s="14">
        <v>4.6652418087596179E-4</v>
      </c>
      <c r="M938" s="5"/>
      <c r="N938">
        <v>4.7846889952153111E-4</v>
      </c>
      <c r="O938">
        <v>4.7961630695443646E-4</v>
      </c>
      <c r="P938">
        <v>4.7961630695443646E-4</v>
      </c>
      <c r="Q938">
        <v>4.5829514207149406E-4</v>
      </c>
      <c r="R938">
        <v>4.7551117451260106E-4</v>
      </c>
      <c r="S938">
        <v>4.7892720306513407E-4</v>
      </c>
      <c r="T938">
        <v>4.7961630695443646E-4</v>
      </c>
      <c r="U938">
        <v>4.6146746654360867E-4</v>
      </c>
      <c r="V938">
        <v>4.6816479400749064E-4</v>
      </c>
      <c r="W938">
        <v>4.7961630695443646E-4</v>
      </c>
      <c r="X938">
        <v>4.7392999075396058E-4</v>
      </c>
    </row>
    <row r="939" spans="1:24">
      <c r="A939" s="14">
        <v>4.6490004649000463E-4</v>
      </c>
      <c r="B939" s="14">
        <v>4.7551117451260106E-4</v>
      </c>
      <c r="C939" s="14">
        <v>4.7961630695443646E-4</v>
      </c>
      <c r="D939" s="14">
        <v>4.7961630695443646E-4</v>
      </c>
      <c r="E939" s="14">
        <v>4.5578851412944393E-4</v>
      </c>
      <c r="F939" s="14">
        <v>4.6926325668700139E-4</v>
      </c>
      <c r="G939" s="14">
        <v>4.5310376076121433E-4</v>
      </c>
      <c r="H939" s="14">
        <v>4.6490004649000463E-4</v>
      </c>
      <c r="I939" s="14">
        <v>4.6403712296983759E-4</v>
      </c>
      <c r="J939" s="14">
        <v>4.5850527281063731E-4</v>
      </c>
      <c r="K939" s="14">
        <v>4.6652418087596179E-4</v>
      </c>
      <c r="M939" s="5"/>
      <c r="N939">
        <v>4.7846889952153111E-4</v>
      </c>
      <c r="O939">
        <v>4.7961630695443646E-4</v>
      </c>
      <c r="P939">
        <v>4.7961630695443646E-4</v>
      </c>
      <c r="Q939">
        <v>4.5829514207149406E-4</v>
      </c>
      <c r="R939">
        <v>4.7551117451260106E-4</v>
      </c>
      <c r="S939">
        <v>4.7892720306513407E-4</v>
      </c>
      <c r="T939">
        <v>4.7961630695443646E-4</v>
      </c>
      <c r="U939">
        <v>4.6146746654360867E-4</v>
      </c>
      <c r="V939">
        <v>4.6816479400749064E-4</v>
      </c>
      <c r="W939">
        <v>4.7961630695443646E-4</v>
      </c>
      <c r="X939">
        <v>4.7392999075396058E-4</v>
      </c>
    </row>
    <row r="940" spans="1:24">
      <c r="A940" s="14">
        <v>4.6490004649000463E-4</v>
      </c>
      <c r="B940" s="14">
        <v>4.7551117451260106E-4</v>
      </c>
      <c r="C940" s="14">
        <v>4.7961630695443646E-4</v>
      </c>
      <c r="D940" s="14">
        <v>4.7961630695443646E-4</v>
      </c>
      <c r="E940" s="14">
        <v>4.5578851412944393E-4</v>
      </c>
      <c r="F940" s="14">
        <v>4.6926325668700139E-4</v>
      </c>
      <c r="G940" s="14">
        <v>4.5310376076121433E-4</v>
      </c>
      <c r="H940" s="14">
        <v>4.6685340802987864E-4</v>
      </c>
      <c r="I940" s="14">
        <v>4.6403712296983759E-4</v>
      </c>
      <c r="J940" s="14">
        <v>4.5850527281063731E-4</v>
      </c>
      <c r="K940" s="14">
        <v>4.6671951702994922E-4</v>
      </c>
      <c r="M940" s="5"/>
      <c r="N940">
        <v>4.7846889952153111E-4</v>
      </c>
      <c r="O940">
        <v>4.7961630695443646E-4</v>
      </c>
      <c r="P940">
        <v>4.7961630695443646E-4</v>
      </c>
      <c r="Q940">
        <v>4.5829514207149406E-4</v>
      </c>
      <c r="R940">
        <v>4.7551117451260106E-4</v>
      </c>
      <c r="S940">
        <v>4.7892720306513407E-4</v>
      </c>
      <c r="T940">
        <v>4.7961630695443646E-4</v>
      </c>
      <c r="U940">
        <v>4.6146746654360867E-4</v>
      </c>
      <c r="V940">
        <v>4.6816479400749064E-4</v>
      </c>
      <c r="W940">
        <v>4.7961630695443646E-4</v>
      </c>
      <c r="X940">
        <v>4.7392999075396058E-4</v>
      </c>
    </row>
    <row r="941" spans="1:24">
      <c r="A941" s="14">
        <v>4.6490004649000463E-4</v>
      </c>
      <c r="B941" s="14">
        <v>4.7551117451260106E-4</v>
      </c>
      <c r="C941" s="14">
        <v>4.7961630695443646E-4</v>
      </c>
      <c r="D941" s="14">
        <v>4.7961630695443646E-4</v>
      </c>
      <c r="E941" s="14">
        <v>4.5578851412944393E-4</v>
      </c>
      <c r="F941" s="14">
        <v>4.6926325668700139E-4</v>
      </c>
      <c r="G941" s="14">
        <v>4.5310376076121433E-4</v>
      </c>
      <c r="H941" s="14">
        <v>4.6685340802987864E-4</v>
      </c>
      <c r="I941" s="14">
        <v>4.6403712296983759E-4</v>
      </c>
      <c r="J941" s="14">
        <v>4.5850527281063731E-4</v>
      </c>
      <c r="K941" s="14">
        <v>4.6671951702994922E-4</v>
      </c>
      <c r="M941" s="5"/>
      <c r="N941">
        <v>4.7846889952153111E-4</v>
      </c>
      <c r="O941">
        <v>4.7961630695443646E-4</v>
      </c>
      <c r="P941">
        <v>4.7961630695443646E-4</v>
      </c>
      <c r="Q941">
        <v>4.5829514207149406E-4</v>
      </c>
      <c r="R941">
        <v>4.7551117451260106E-4</v>
      </c>
      <c r="S941">
        <v>4.7892720306513407E-4</v>
      </c>
      <c r="T941">
        <v>4.7961630695443646E-4</v>
      </c>
      <c r="U941">
        <v>4.6146746654360867E-4</v>
      </c>
      <c r="V941">
        <v>4.6816479400749064E-4</v>
      </c>
      <c r="W941">
        <v>4.7961630695443646E-4</v>
      </c>
      <c r="X941">
        <v>4.7392999075396058E-4</v>
      </c>
    </row>
    <row r="942" spans="1:24">
      <c r="A942" s="14">
        <v>4.6490004649000463E-4</v>
      </c>
      <c r="B942" s="14">
        <v>4.7551117451260106E-4</v>
      </c>
      <c r="C942" s="14">
        <v>4.7961630695443646E-4</v>
      </c>
      <c r="D942" s="14">
        <v>4.7961630695443646E-4</v>
      </c>
      <c r="E942" s="14">
        <v>4.5578851412944393E-4</v>
      </c>
      <c r="F942" s="14">
        <v>4.6926325668700139E-4</v>
      </c>
      <c r="G942" s="14">
        <v>4.5310376076121433E-4</v>
      </c>
      <c r="H942" s="14">
        <v>4.6685340802987864E-4</v>
      </c>
      <c r="I942" s="14">
        <v>4.6403712296983759E-4</v>
      </c>
      <c r="J942" s="14">
        <v>4.5850527281063731E-4</v>
      </c>
      <c r="K942" s="14">
        <v>4.6671951702994922E-4</v>
      </c>
      <c r="M942" s="5"/>
      <c r="N942">
        <v>4.7846889952153111E-4</v>
      </c>
      <c r="O942">
        <v>4.7961630695443646E-4</v>
      </c>
      <c r="P942">
        <v>4.7961630695443646E-4</v>
      </c>
      <c r="Q942">
        <v>4.5829514207149406E-4</v>
      </c>
      <c r="R942">
        <v>4.7551117451260106E-4</v>
      </c>
      <c r="S942">
        <v>4.7892720306513407E-4</v>
      </c>
      <c r="T942">
        <v>4.7961630695443646E-4</v>
      </c>
      <c r="U942">
        <v>4.6146746654360867E-4</v>
      </c>
      <c r="V942">
        <v>4.6816479400749064E-4</v>
      </c>
      <c r="W942">
        <v>4.7961630695443646E-4</v>
      </c>
      <c r="X942">
        <v>4.7392999075396058E-4</v>
      </c>
    </row>
    <row r="943" spans="1:24">
      <c r="A943" s="14">
        <v>4.6490004649000463E-4</v>
      </c>
      <c r="B943" s="14">
        <v>4.7551117451260106E-4</v>
      </c>
      <c r="C943" s="14">
        <v>4.7961630695443646E-4</v>
      </c>
      <c r="D943" s="14">
        <v>4.7961630695443646E-4</v>
      </c>
      <c r="E943" s="14">
        <v>4.5578851412944393E-4</v>
      </c>
      <c r="F943" s="14">
        <v>4.6926325668700139E-4</v>
      </c>
      <c r="G943" s="14">
        <v>4.5310376076121433E-4</v>
      </c>
      <c r="H943" s="14">
        <v>4.6685340802987864E-4</v>
      </c>
      <c r="I943" s="14">
        <v>4.6403712296983759E-4</v>
      </c>
      <c r="J943" s="14">
        <v>4.5850527281063731E-4</v>
      </c>
      <c r="K943" s="14">
        <v>4.6671951702994922E-4</v>
      </c>
      <c r="M943" s="5"/>
      <c r="N943">
        <v>4.7846889952153111E-4</v>
      </c>
      <c r="O943">
        <v>4.7961630695443646E-4</v>
      </c>
      <c r="P943">
        <v>4.7961630695443646E-4</v>
      </c>
      <c r="Q943">
        <v>4.5829514207149406E-4</v>
      </c>
      <c r="R943">
        <v>4.7551117451260106E-4</v>
      </c>
      <c r="S943">
        <v>4.7892720306513407E-4</v>
      </c>
      <c r="T943">
        <v>4.7961630695443646E-4</v>
      </c>
      <c r="U943">
        <v>4.6146746654360867E-4</v>
      </c>
      <c r="V943">
        <v>4.6816479400749064E-4</v>
      </c>
      <c r="W943">
        <v>4.7961630695443646E-4</v>
      </c>
      <c r="X943">
        <v>4.7392999075396058E-4</v>
      </c>
    </row>
    <row r="944" spans="1:24">
      <c r="A944" s="14">
        <v>4.6490004649000463E-4</v>
      </c>
      <c r="B944" s="14">
        <v>4.7551117451260106E-4</v>
      </c>
      <c r="C944" s="14">
        <v>4.7961630695443646E-4</v>
      </c>
      <c r="D944" s="14">
        <v>4.7961630695443646E-4</v>
      </c>
      <c r="E944" s="14">
        <v>4.5578851412944393E-4</v>
      </c>
      <c r="F944" s="14">
        <v>4.6926325668700139E-4</v>
      </c>
      <c r="G944" s="14">
        <v>4.5310376076121433E-4</v>
      </c>
      <c r="H944" s="14">
        <v>4.6685340802987864E-4</v>
      </c>
      <c r="I944" s="14">
        <v>4.6403712296983759E-4</v>
      </c>
      <c r="J944" s="14">
        <v>4.5850527281063731E-4</v>
      </c>
      <c r="K944" s="14">
        <v>4.6671951702994922E-4</v>
      </c>
      <c r="M944" s="5"/>
      <c r="N944">
        <v>4.7846889952153111E-4</v>
      </c>
      <c r="O944">
        <v>4.7961630695443646E-4</v>
      </c>
      <c r="P944">
        <v>4.7961630695443646E-4</v>
      </c>
      <c r="Q944">
        <v>4.5829514207149406E-4</v>
      </c>
      <c r="R944">
        <v>4.7551117451260106E-4</v>
      </c>
      <c r="S944">
        <v>4.7892720306513407E-4</v>
      </c>
      <c r="T944">
        <v>4.7961630695443646E-4</v>
      </c>
      <c r="U944">
        <v>4.6146746654360867E-4</v>
      </c>
      <c r="V944">
        <v>4.6816479400749064E-4</v>
      </c>
      <c r="W944">
        <v>4.7961630695443646E-4</v>
      </c>
      <c r="X944">
        <v>4.7392999075396058E-4</v>
      </c>
    </row>
    <row r="945" spans="1:24">
      <c r="A945" s="14">
        <v>4.6490004649000463E-4</v>
      </c>
      <c r="B945" s="14">
        <v>4.7551117451260106E-4</v>
      </c>
      <c r="C945" s="14">
        <v>4.7961630695443646E-4</v>
      </c>
      <c r="D945" s="14">
        <v>4.7961630695443646E-4</v>
      </c>
      <c r="E945" s="14">
        <v>4.5578851412944393E-4</v>
      </c>
      <c r="F945" s="14">
        <v>4.6926325668700139E-4</v>
      </c>
      <c r="G945" s="14">
        <v>4.5310376076121433E-4</v>
      </c>
      <c r="H945" s="14">
        <v>4.6685340802987864E-4</v>
      </c>
      <c r="I945" s="14">
        <v>4.6403712296983759E-4</v>
      </c>
      <c r="J945" s="14">
        <v>4.5850527281063731E-4</v>
      </c>
      <c r="K945" s="14">
        <v>4.6671951702994922E-4</v>
      </c>
      <c r="M945" s="5"/>
      <c r="N945">
        <v>4.7846889952153111E-4</v>
      </c>
      <c r="O945">
        <v>4.7961630695443646E-4</v>
      </c>
      <c r="P945">
        <v>4.7961630695443646E-4</v>
      </c>
      <c r="Q945">
        <v>4.5829514207149406E-4</v>
      </c>
      <c r="R945">
        <v>4.7551117451260106E-4</v>
      </c>
      <c r="S945">
        <v>4.7892720306513407E-4</v>
      </c>
      <c r="T945">
        <v>4.7961630695443646E-4</v>
      </c>
      <c r="U945">
        <v>4.6146746654360867E-4</v>
      </c>
      <c r="V945">
        <v>4.6816479400749064E-4</v>
      </c>
      <c r="W945">
        <v>4.7961630695443646E-4</v>
      </c>
      <c r="X945">
        <v>4.7392999075396058E-4</v>
      </c>
    </row>
    <row r="946" spans="1:24">
      <c r="A946" s="14">
        <v>4.6490004649000463E-4</v>
      </c>
      <c r="B946" s="14">
        <v>4.7551117451260106E-4</v>
      </c>
      <c r="C946" s="14">
        <v>4.7961630695443646E-4</v>
      </c>
      <c r="D946" s="14">
        <v>4.7961630695443646E-4</v>
      </c>
      <c r="E946" s="14">
        <v>4.5578851412944393E-4</v>
      </c>
      <c r="F946" s="14">
        <v>4.6926325668700139E-4</v>
      </c>
      <c r="G946" s="14">
        <v>4.5310376076121433E-4</v>
      </c>
      <c r="H946" s="14">
        <v>4.6685340802987864E-4</v>
      </c>
      <c r="I946" s="14">
        <v>4.6403712296983759E-4</v>
      </c>
      <c r="J946" s="14">
        <v>4.5850527281063731E-4</v>
      </c>
      <c r="K946" s="14">
        <v>4.6671951702994922E-4</v>
      </c>
      <c r="M946" s="5"/>
      <c r="N946">
        <v>4.7846889952153111E-4</v>
      </c>
      <c r="O946">
        <v>4.7961630695443646E-4</v>
      </c>
      <c r="P946">
        <v>4.7961630695443646E-4</v>
      </c>
      <c r="Q946">
        <v>4.5829514207149406E-4</v>
      </c>
      <c r="R946">
        <v>4.7551117451260106E-4</v>
      </c>
      <c r="S946">
        <v>4.7892720306513407E-4</v>
      </c>
      <c r="T946">
        <v>4.7961630695443646E-4</v>
      </c>
      <c r="U946">
        <v>4.6146746654360867E-4</v>
      </c>
      <c r="V946">
        <v>4.6816479400749064E-4</v>
      </c>
      <c r="W946">
        <v>4.7961630695443646E-4</v>
      </c>
      <c r="X946">
        <v>4.7392999075396058E-4</v>
      </c>
    </row>
    <row r="947" spans="1:24">
      <c r="A947" s="14">
        <v>4.6490004649000463E-4</v>
      </c>
      <c r="B947" s="14">
        <v>4.7551117451260106E-4</v>
      </c>
      <c r="C947" s="14">
        <v>4.7961630695443646E-4</v>
      </c>
      <c r="D947" s="14">
        <v>4.7961630695443646E-4</v>
      </c>
      <c r="E947" s="14">
        <v>4.5578851412944393E-4</v>
      </c>
      <c r="F947" s="14">
        <v>4.6926325668700139E-4</v>
      </c>
      <c r="G947" s="14">
        <v>4.5310376076121433E-4</v>
      </c>
      <c r="H947" s="14">
        <v>4.6685340802987864E-4</v>
      </c>
      <c r="I947" s="14">
        <v>4.6403712296983759E-4</v>
      </c>
      <c r="J947" s="14">
        <v>4.5850527281063731E-4</v>
      </c>
      <c r="K947" s="14">
        <v>4.6671951702994922E-4</v>
      </c>
      <c r="M947" s="5"/>
      <c r="N947">
        <v>4.7846889952153111E-4</v>
      </c>
      <c r="O947">
        <v>4.7961630695443646E-4</v>
      </c>
      <c r="P947">
        <v>4.7961630695443646E-4</v>
      </c>
      <c r="Q947">
        <v>4.5829514207149406E-4</v>
      </c>
      <c r="R947">
        <v>4.7551117451260106E-4</v>
      </c>
      <c r="S947">
        <v>4.7892720306513407E-4</v>
      </c>
      <c r="T947">
        <v>4.7961630695443646E-4</v>
      </c>
      <c r="U947">
        <v>4.6146746654360867E-4</v>
      </c>
      <c r="V947">
        <v>4.6816479400749064E-4</v>
      </c>
      <c r="W947">
        <v>4.7961630695443646E-4</v>
      </c>
      <c r="X947">
        <v>4.7392999075396058E-4</v>
      </c>
    </row>
    <row r="948" spans="1:24">
      <c r="A948" s="14">
        <v>4.6490004649000463E-4</v>
      </c>
      <c r="B948" s="14">
        <v>4.7551117451260106E-4</v>
      </c>
      <c r="C948" s="14">
        <v>4.7961630695443646E-4</v>
      </c>
      <c r="D948" s="14">
        <v>4.7961630695443646E-4</v>
      </c>
      <c r="E948" s="14">
        <v>4.5578851412944393E-4</v>
      </c>
      <c r="F948" s="14">
        <v>4.6926325668700139E-4</v>
      </c>
      <c r="G948" s="14">
        <v>4.5310376076121433E-4</v>
      </c>
      <c r="H948" s="14">
        <v>4.6685340802987864E-4</v>
      </c>
      <c r="I948" s="14">
        <v>4.6403712296983759E-4</v>
      </c>
      <c r="J948" s="14">
        <v>4.5850527281063731E-4</v>
      </c>
      <c r="K948" s="14">
        <v>4.6671951702994922E-4</v>
      </c>
      <c r="M948" s="5"/>
      <c r="N948">
        <v>4.7846889952153111E-4</v>
      </c>
      <c r="O948">
        <v>4.7961630695443646E-4</v>
      </c>
      <c r="P948">
        <v>4.7961630695443646E-4</v>
      </c>
      <c r="Q948">
        <v>4.5829514207149406E-4</v>
      </c>
      <c r="R948">
        <v>4.7551117451260106E-4</v>
      </c>
      <c r="S948">
        <v>4.7892720306513407E-4</v>
      </c>
      <c r="T948">
        <v>4.7961630695443646E-4</v>
      </c>
      <c r="U948">
        <v>4.6146746654360867E-4</v>
      </c>
      <c r="V948">
        <v>4.6816479400749064E-4</v>
      </c>
      <c r="W948">
        <v>4.7961630695443646E-4</v>
      </c>
      <c r="X948">
        <v>4.7392999075396058E-4</v>
      </c>
    </row>
    <row r="949" spans="1:24">
      <c r="A949" s="14">
        <v>4.6490004649000463E-4</v>
      </c>
      <c r="B949" s="14">
        <v>4.7551117451260106E-4</v>
      </c>
      <c r="C949" s="14">
        <v>4.7961630695443646E-4</v>
      </c>
      <c r="D949" s="14">
        <v>4.7961630695443646E-4</v>
      </c>
      <c r="E949" s="14">
        <v>4.5578851412944393E-4</v>
      </c>
      <c r="F949" s="14">
        <v>4.6926325668700139E-4</v>
      </c>
      <c r="G949" s="14">
        <v>4.5310376076121433E-4</v>
      </c>
      <c r="H949" s="14">
        <v>4.6685340802987864E-4</v>
      </c>
      <c r="I949" s="14">
        <v>4.6403712296983759E-4</v>
      </c>
      <c r="J949" s="14">
        <v>4.5850527281063731E-4</v>
      </c>
      <c r="K949" s="14">
        <v>4.6671951702994922E-4</v>
      </c>
      <c r="M949" s="5"/>
      <c r="N949">
        <v>4.7846889952153111E-4</v>
      </c>
      <c r="O949">
        <v>4.7961630695443646E-4</v>
      </c>
      <c r="P949">
        <v>4.7961630695443646E-4</v>
      </c>
      <c r="Q949">
        <v>4.5829514207149406E-4</v>
      </c>
      <c r="R949">
        <v>4.7551117451260106E-4</v>
      </c>
      <c r="S949">
        <v>4.7892720306513407E-4</v>
      </c>
      <c r="T949">
        <v>4.7961630695443646E-4</v>
      </c>
      <c r="U949">
        <v>4.6146746654360867E-4</v>
      </c>
      <c r="V949">
        <v>4.6816479400749064E-4</v>
      </c>
      <c r="W949">
        <v>4.7961630695443646E-4</v>
      </c>
      <c r="X949">
        <v>4.7392999075396058E-4</v>
      </c>
    </row>
    <row r="950" spans="1:24">
      <c r="A950" s="14">
        <v>4.6490004649000463E-4</v>
      </c>
      <c r="B950" s="14">
        <v>4.7551117451260106E-4</v>
      </c>
      <c r="C950" s="14">
        <v>4.7961630695443646E-4</v>
      </c>
      <c r="D950" s="14">
        <v>4.7961630695443646E-4</v>
      </c>
      <c r="E950" s="14">
        <v>4.5578851412944393E-4</v>
      </c>
      <c r="F950" s="14">
        <v>4.6926325668700139E-4</v>
      </c>
      <c r="G950" s="14">
        <v>4.5310376076121433E-4</v>
      </c>
      <c r="H950" s="14">
        <v>4.6685340802987864E-4</v>
      </c>
      <c r="I950" s="14">
        <v>4.6403712296983759E-4</v>
      </c>
      <c r="J950" s="14">
        <v>4.5850527281063731E-4</v>
      </c>
      <c r="K950" s="14">
        <v>4.6671951702994922E-4</v>
      </c>
      <c r="M950" s="5"/>
      <c r="N950">
        <v>4.7846889952153111E-4</v>
      </c>
      <c r="O950">
        <v>4.7961630695443646E-4</v>
      </c>
      <c r="P950">
        <v>4.7961630695443646E-4</v>
      </c>
      <c r="Q950">
        <v>4.5829514207149406E-4</v>
      </c>
      <c r="R950">
        <v>4.7551117451260106E-4</v>
      </c>
      <c r="S950">
        <v>4.7892720306513407E-4</v>
      </c>
      <c r="T950">
        <v>4.7961630695443646E-4</v>
      </c>
      <c r="U950">
        <v>4.6146746654360867E-4</v>
      </c>
      <c r="V950">
        <v>4.6816479400749064E-4</v>
      </c>
      <c r="W950">
        <v>4.7961630695443646E-4</v>
      </c>
      <c r="X950">
        <v>4.7392999075396058E-4</v>
      </c>
    </row>
    <row r="951" spans="1:24">
      <c r="A951" s="14">
        <v>4.6490004649000463E-4</v>
      </c>
      <c r="B951" s="14">
        <v>4.7551117451260106E-4</v>
      </c>
      <c r="C951" s="14">
        <v>4.7961630695443646E-4</v>
      </c>
      <c r="D951" s="14">
        <v>4.7961630695443646E-4</v>
      </c>
      <c r="E951" s="14">
        <v>4.5578851412944393E-4</v>
      </c>
      <c r="F951" s="14">
        <v>4.6926325668700139E-4</v>
      </c>
      <c r="G951" s="14">
        <v>4.5310376076121433E-4</v>
      </c>
      <c r="H951" s="14">
        <v>4.6685340802987864E-4</v>
      </c>
      <c r="I951" s="14">
        <v>4.6403712296983759E-4</v>
      </c>
      <c r="J951" s="14">
        <v>4.5850527281063731E-4</v>
      </c>
      <c r="K951" s="14">
        <v>4.6671951702994922E-4</v>
      </c>
      <c r="M951" s="5"/>
      <c r="N951">
        <v>4.7846889952153111E-4</v>
      </c>
      <c r="O951">
        <v>4.7961630695443646E-4</v>
      </c>
      <c r="P951">
        <v>4.7961630695443646E-4</v>
      </c>
      <c r="Q951">
        <v>4.5829514207149406E-4</v>
      </c>
      <c r="R951">
        <v>4.7551117451260106E-4</v>
      </c>
      <c r="S951">
        <v>4.7892720306513407E-4</v>
      </c>
      <c r="T951">
        <v>4.7961630695443646E-4</v>
      </c>
      <c r="U951">
        <v>4.6146746654360867E-4</v>
      </c>
      <c r="V951">
        <v>4.6816479400749064E-4</v>
      </c>
      <c r="W951">
        <v>4.7961630695443646E-4</v>
      </c>
      <c r="X951">
        <v>4.7392999075396058E-4</v>
      </c>
    </row>
    <row r="952" spans="1:24">
      <c r="A952" s="14">
        <v>4.6490004649000463E-4</v>
      </c>
      <c r="B952" s="14">
        <v>4.7551117451260106E-4</v>
      </c>
      <c r="C952" s="14">
        <v>4.7961630695443646E-4</v>
      </c>
      <c r="D952" s="14">
        <v>4.7961630695443646E-4</v>
      </c>
      <c r="E952" s="14">
        <v>4.5578851412944393E-4</v>
      </c>
      <c r="F952" s="14">
        <v>4.6926325668700139E-4</v>
      </c>
      <c r="G952" s="14">
        <v>4.5310376076121433E-4</v>
      </c>
      <c r="H952" s="14">
        <v>4.6685340802987864E-4</v>
      </c>
      <c r="I952" s="14">
        <v>4.6403712296983759E-4</v>
      </c>
      <c r="J952" s="14">
        <v>4.5850527281063731E-4</v>
      </c>
      <c r="K952" s="14">
        <v>4.6671951702994922E-4</v>
      </c>
      <c r="M952" s="5"/>
      <c r="N952">
        <v>4.7846889952153111E-4</v>
      </c>
      <c r="O952">
        <v>4.7961630695443646E-4</v>
      </c>
      <c r="P952">
        <v>4.7961630695443646E-4</v>
      </c>
      <c r="Q952">
        <v>4.5829514207149406E-4</v>
      </c>
      <c r="R952">
        <v>4.7551117451260106E-4</v>
      </c>
      <c r="S952">
        <v>4.7892720306513407E-4</v>
      </c>
      <c r="T952">
        <v>4.7961630695443646E-4</v>
      </c>
      <c r="U952">
        <v>4.6146746654360867E-4</v>
      </c>
      <c r="V952">
        <v>4.6816479400749064E-4</v>
      </c>
      <c r="W952">
        <v>4.7961630695443646E-4</v>
      </c>
      <c r="X952">
        <v>4.7392999075396058E-4</v>
      </c>
    </row>
    <row r="953" spans="1:24">
      <c r="A953" s="14">
        <v>4.6490004649000463E-4</v>
      </c>
      <c r="B953" s="14">
        <v>4.7551117451260106E-4</v>
      </c>
      <c r="C953" s="14">
        <v>4.7961630695443646E-4</v>
      </c>
      <c r="D953" s="14">
        <v>4.7961630695443646E-4</v>
      </c>
      <c r="E953" s="14">
        <v>4.5578851412944393E-4</v>
      </c>
      <c r="F953" s="14">
        <v>4.6926325668700139E-4</v>
      </c>
      <c r="G953" s="14">
        <v>4.5310376076121433E-4</v>
      </c>
      <c r="H953" s="14">
        <v>4.6685340802987864E-4</v>
      </c>
      <c r="I953" s="14">
        <v>4.6403712296983759E-4</v>
      </c>
      <c r="J953" s="14">
        <v>4.5850527281063731E-4</v>
      </c>
      <c r="K953" s="14">
        <v>4.6671951702994922E-4</v>
      </c>
      <c r="M953" s="5"/>
      <c r="N953">
        <v>4.7846889952153111E-4</v>
      </c>
      <c r="O953">
        <v>4.7961630695443646E-4</v>
      </c>
      <c r="P953">
        <v>4.7961630695443646E-4</v>
      </c>
      <c r="Q953">
        <v>4.5829514207149406E-4</v>
      </c>
      <c r="R953">
        <v>4.7551117451260106E-4</v>
      </c>
      <c r="S953">
        <v>4.7892720306513407E-4</v>
      </c>
      <c r="T953">
        <v>4.7961630695443646E-4</v>
      </c>
      <c r="U953">
        <v>4.6146746654360867E-4</v>
      </c>
      <c r="V953">
        <v>4.6816479400749064E-4</v>
      </c>
      <c r="W953">
        <v>4.7961630695443646E-4</v>
      </c>
      <c r="X953">
        <v>4.7392999075396058E-4</v>
      </c>
    </row>
    <row r="954" spans="1:24">
      <c r="A954" s="14">
        <v>4.6490004649000463E-4</v>
      </c>
      <c r="B954" s="14">
        <v>4.7551117451260106E-4</v>
      </c>
      <c r="C954" s="14">
        <v>4.7961630695443646E-4</v>
      </c>
      <c r="D954" s="14">
        <v>4.7961630695443646E-4</v>
      </c>
      <c r="E954" s="14">
        <v>4.5578851412944393E-4</v>
      </c>
      <c r="F954" s="14">
        <v>4.6926325668700139E-4</v>
      </c>
      <c r="G954" s="14">
        <v>4.5310376076121433E-4</v>
      </c>
      <c r="H954" s="14">
        <v>4.6685340802987864E-4</v>
      </c>
      <c r="I954" s="14">
        <v>4.6403712296983759E-4</v>
      </c>
      <c r="J954" s="14">
        <v>4.5850527281063731E-4</v>
      </c>
      <c r="K954" s="14">
        <v>4.6671951702994922E-4</v>
      </c>
      <c r="M954" s="5"/>
      <c r="N954">
        <v>4.7846889952153111E-4</v>
      </c>
      <c r="O954">
        <v>4.7961630695443646E-4</v>
      </c>
      <c r="P954">
        <v>4.7961630695443646E-4</v>
      </c>
      <c r="Q954">
        <v>4.5829514207149406E-4</v>
      </c>
      <c r="R954">
        <v>4.7551117451260106E-4</v>
      </c>
      <c r="S954">
        <v>4.7892720306513407E-4</v>
      </c>
      <c r="T954">
        <v>4.7961630695443646E-4</v>
      </c>
      <c r="U954">
        <v>4.6146746654360867E-4</v>
      </c>
      <c r="V954">
        <v>4.6816479400749064E-4</v>
      </c>
      <c r="W954">
        <v>4.7961630695443646E-4</v>
      </c>
      <c r="X954">
        <v>4.7392999075396058E-4</v>
      </c>
    </row>
    <row r="955" spans="1:24">
      <c r="A955" s="14">
        <v>4.6490004649000463E-4</v>
      </c>
      <c r="B955" s="14">
        <v>4.7551117451260106E-4</v>
      </c>
      <c r="C955" s="14">
        <v>4.7961630695443646E-4</v>
      </c>
      <c r="D955" s="14">
        <v>4.7961630695443646E-4</v>
      </c>
      <c r="E955" s="14">
        <v>4.5578851412944393E-4</v>
      </c>
      <c r="F955" s="14">
        <v>4.6926325668700139E-4</v>
      </c>
      <c r="G955" s="14">
        <v>4.5310376076121433E-4</v>
      </c>
      <c r="H955" s="14">
        <v>4.6685340802987864E-4</v>
      </c>
      <c r="I955" s="14">
        <v>4.6403712296983759E-4</v>
      </c>
      <c r="J955" s="14">
        <v>4.5850527281063731E-4</v>
      </c>
      <c r="K955" s="14">
        <v>4.6671951702994922E-4</v>
      </c>
      <c r="M955" s="5"/>
      <c r="N955">
        <v>4.7846889952153111E-4</v>
      </c>
      <c r="O955">
        <v>4.7961630695443646E-4</v>
      </c>
      <c r="P955">
        <v>4.7961630695443646E-4</v>
      </c>
      <c r="Q955">
        <v>4.5829514207149406E-4</v>
      </c>
      <c r="R955">
        <v>4.7551117451260106E-4</v>
      </c>
      <c r="S955">
        <v>4.7892720306513407E-4</v>
      </c>
      <c r="T955">
        <v>4.7961630695443646E-4</v>
      </c>
      <c r="U955">
        <v>4.6146746654360867E-4</v>
      </c>
      <c r="V955">
        <v>4.6816479400749064E-4</v>
      </c>
      <c r="W955">
        <v>4.7961630695443646E-4</v>
      </c>
      <c r="X955">
        <v>4.7392999075396058E-4</v>
      </c>
    </row>
    <row r="956" spans="1:24">
      <c r="A956" s="14">
        <v>4.6490004649000463E-4</v>
      </c>
      <c r="B956" s="14">
        <v>4.7551117451260106E-4</v>
      </c>
      <c r="C956" s="14">
        <v>4.7961630695443646E-4</v>
      </c>
      <c r="D956" s="14">
        <v>4.7961630695443646E-4</v>
      </c>
      <c r="E956" s="14">
        <v>4.5578851412944393E-4</v>
      </c>
      <c r="F956" s="14">
        <v>4.6926325668700139E-4</v>
      </c>
      <c r="G956" s="14">
        <v>4.5310376076121433E-4</v>
      </c>
      <c r="H956" s="14">
        <v>4.6685340802987864E-4</v>
      </c>
      <c r="I956" s="14">
        <v>4.6403712296983759E-4</v>
      </c>
      <c r="J956" s="14">
        <v>4.5850527281063731E-4</v>
      </c>
      <c r="K956" s="14">
        <v>4.6671951702994922E-4</v>
      </c>
      <c r="M956" s="5"/>
      <c r="N956">
        <v>4.7846889952153111E-4</v>
      </c>
      <c r="O956">
        <v>4.7961630695443646E-4</v>
      </c>
      <c r="P956">
        <v>4.7961630695443646E-4</v>
      </c>
      <c r="Q956">
        <v>4.5829514207149406E-4</v>
      </c>
      <c r="R956">
        <v>4.7551117451260106E-4</v>
      </c>
      <c r="S956">
        <v>4.7892720306513407E-4</v>
      </c>
      <c r="T956">
        <v>4.7961630695443646E-4</v>
      </c>
      <c r="U956">
        <v>4.6146746654360867E-4</v>
      </c>
      <c r="V956">
        <v>4.6816479400749064E-4</v>
      </c>
      <c r="W956">
        <v>4.7961630695443646E-4</v>
      </c>
      <c r="X956">
        <v>4.7392999075396058E-4</v>
      </c>
    </row>
    <row r="957" spans="1:24">
      <c r="A957" s="14">
        <v>4.6490004649000463E-4</v>
      </c>
      <c r="B957" s="14">
        <v>4.7551117451260106E-4</v>
      </c>
      <c r="C957" s="14">
        <v>4.7961630695443646E-4</v>
      </c>
      <c r="D957" s="14">
        <v>4.7961630695443646E-4</v>
      </c>
      <c r="E957" s="14">
        <v>4.5578851412944393E-4</v>
      </c>
      <c r="F957" s="14">
        <v>4.6926325668700139E-4</v>
      </c>
      <c r="G957" s="14">
        <v>4.5310376076121433E-4</v>
      </c>
      <c r="H957" s="14">
        <v>4.6685340802987864E-4</v>
      </c>
      <c r="I957" s="14">
        <v>4.6403712296983759E-4</v>
      </c>
      <c r="J957" s="14">
        <v>4.5850527281063731E-4</v>
      </c>
      <c r="K957" s="14">
        <v>4.6671951702994922E-4</v>
      </c>
      <c r="M957" s="5"/>
      <c r="N957">
        <v>4.7846889952153111E-4</v>
      </c>
      <c r="O957">
        <v>4.7961630695443646E-4</v>
      </c>
      <c r="P957">
        <v>4.7961630695443646E-4</v>
      </c>
      <c r="Q957">
        <v>4.5829514207149406E-4</v>
      </c>
      <c r="R957">
        <v>4.7551117451260106E-4</v>
      </c>
      <c r="S957">
        <v>4.7892720306513407E-4</v>
      </c>
      <c r="T957">
        <v>4.7961630695443646E-4</v>
      </c>
      <c r="U957">
        <v>4.6146746654360867E-4</v>
      </c>
      <c r="V957">
        <v>4.6816479400749064E-4</v>
      </c>
      <c r="W957">
        <v>4.7961630695443646E-4</v>
      </c>
      <c r="X957">
        <v>4.7392999075396058E-4</v>
      </c>
    </row>
    <row r="958" spans="1:24">
      <c r="A958" s="14">
        <v>4.6490004649000463E-4</v>
      </c>
      <c r="B958" s="14">
        <v>4.7551117451260106E-4</v>
      </c>
      <c r="C958" s="14">
        <v>4.7961630695443646E-4</v>
      </c>
      <c r="D958" s="14">
        <v>4.7961630695443646E-4</v>
      </c>
      <c r="E958" s="14">
        <v>4.5578851412944393E-4</v>
      </c>
      <c r="F958" s="14">
        <v>4.6926325668700139E-4</v>
      </c>
      <c r="G958" s="14">
        <v>4.5310376076121433E-4</v>
      </c>
      <c r="H958" s="14">
        <v>4.6685340802987864E-4</v>
      </c>
      <c r="I958" s="14">
        <v>4.6403712296983759E-4</v>
      </c>
      <c r="J958" s="14">
        <v>4.5850527281063731E-4</v>
      </c>
      <c r="K958" s="14">
        <v>4.6671951702994922E-4</v>
      </c>
      <c r="M958" s="5"/>
      <c r="N958">
        <v>4.7846889952153111E-4</v>
      </c>
      <c r="O958">
        <v>4.7961630695443646E-4</v>
      </c>
      <c r="P958">
        <v>4.7961630695443646E-4</v>
      </c>
      <c r="Q958">
        <v>4.5829514207149406E-4</v>
      </c>
      <c r="R958">
        <v>4.7551117451260106E-4</v>
      </c>
      <c r="S958">
        <v>4.7892720306513407E-4</v>
      </c>
      <c r="T958">
        <v>4.7961630695443646E-4</v>
      </c>
      <c r="U958">
        <v>4.6146746654360867E-4</v>
      </c>
      <c r="V958">
        <v>4.6816479400749064E-4</v>
      </c>
      <c r="W958">
        <v>4.7961630695443646E-4</v>
      </c>
      <c r="X958">
        <v>4.7392999075396058E-4</v>
      </c>
    </row>
    <row r="959" spans="1:24">
      <c r="A959" s="14">
        <v>4.6490004649000463E-4</v>
      </c>
      <c r="B959" s="14">
        <v>4.7551117451260106E-4</v>
      </c>
      <c r="C959" s="14">
        <v>4.7961630695443646E-4</v>
      </c>
      <c r="D959" s="14">
        <v>4.7961630695443646E-4</v>
      </c>
      <c r="E959" s="14">
        <v>4.5578851412944393E-4</v>
      </c>
      <c r="F959" s="14">
        <v>4.6926325668700139E-4</v>
      </c>
      <c r="G959" s="14">
        <v>4.5310376076121433E-4</v>
      </c>
      <c r="H959" s="14">
        <v>4.6685340802987864E-4</v>
      </c>
      <c r="I959" s="14">
        <v>4.6403712296983759E-4</v>
      </c>
      <c r="J959" s="14">
        <v>4.5850527281063731E-4</v>
      </c>
      <c r="K959" s="14">
        <v>4.6671951702994922E-4</v>
      </c>
      <c r="M959" s="5"/>
      <c r="N959">
        <v>4.7846889952153111E-4</v>
      </c>
      <c r="O959">
        <v>4.7961630695443646E-4</v>
      </c>
      <c r="P959">
        <v>4.7961630695443646E-4</v>
      </c>
      <c r="Q959">
        <v>4.5829514207149406E-4</v>
      </c>
      <c r="R959">
        <v>4.7551117451260106E-4</v>
      </c>
      <c r="S959">
        <v>4.7892720306513407E-4</v>
      </c>
      <c r="T959">
        <v>4.7961630695443646E-4</v>
      </c>
      <c r="U959">
        <v>4.6146746654360867E-4</v>
      </c>
      <c r="V959">
        <v>4.6816479400749064E-4</v>
      </c>
      <c r="W959">
        <v>4.7961630695443646E-4</v>
      </c>
      <c r="X959">
        <v>4.7392999075396058E-4</v>
      </c>
    </row>
    <row r="960" spans="1:24">
      <c r="A960" s="14">
        <v>4.6490004649000463E-4</v>
      </c>
      <c r="B960" s="14">
        <v>4.7551117451260106E-4</v>
      </c>
      <c r="C960" s="14">
        <v>4.7961630695443646E-4</v>
      </c>
      <c r="D960" s="14">
        <v>4.7961630695443646E-4</v>
      </c>
      <c r="E960" s="14">
        <v>4.5578851412944393E-4</v>
      </c>
      <c r="F960" s="14">
        <v>4.6926325668700139E-4</v>
      </c>
      <c r="G960" s="14">
        <v>4.5310376076121433E-4</v>
      </c>
      <c r="H960" s="14">
        <v>4.6685340802987864E-4</v>
      </c>
      <c r="I960" s="14">
        <v>4.6403712296983759E-4</v>
      </c>
      <c r="J960" s="14">
        <v>4.5850527281063731E-4</v>
      </c>
      <c r="K960" s="14">
        <v>4.6671951702994922E-4</v>
      </c>
      <c r="M960" s="5"/>
      <c r="N960">
        <v>4.7846889952153111E-4</v>
      </c>
      <c r="O960">
        <v>4.7961630695443646E-4</v>
      </c>
      <c r="P960">
        <v>4.7961630695443646E-4</v>
      </c>
      <c r="Q960">
        <v>4.5829514207149406E-4</v>
      </c>
      <c r="R960">
        <v>4.7551117451260106E-4</v>
      </c>
      <c r="S960">
        <v>4.7892720306513407E-4</v>
      </c>
      <c r="T960">
        <v>4.7961630695443646E-4</v>
      </c>
      <c r="U960">
        <v>4.6146746654360867E-4</v>
      </c>
      <c r="V960">
        <v>4.6816479400749064E-4</v>
      </c>
      <c r="W960">
        <v>4.7961630695443646E-4</v>
      </c>
      <c r="X960">
        <v>4.7392999075396058E-4</v>
      </c>
    </row>
    <row r="961" spans="1:24">
      <c r="A961" s="14">
        <v>4.6490004649000463E-4</v>
      </c>
      <c r="B961" s="14">
        <v>4.7551117451260106E-4</v>
      </c>
      <c r="C961" s="14">
        <v>4.7961630695443646E-4</v>
      </c>
      <c r="D961" s="14">
        <v>4.7961630695443646E-4</v>
      </c>
      <c r="E961" s="14">
        <v>4.5578851412944393E-4</v>
      </c>
      <c r="F961" s="14">
        <v>4.6926325668700139E-4</v>
      </c>
      <c r="G961" s="14">
        <v>4.5310376076121433E-4</v>
      </c>
      <c r="H961" s="14">
        <v>4.6685340802987864E-4</v>
      </c>
      <c r="I961" s="14">
        <v>4.6403712296983759E-4</v>
      </c>
      <c r="J961" s="14">
        <v>4.5850527281063731E-4</v>
      </c>
      <c r="K961" s="14">
        <v>4.6671951702994922E-4</v>
      </c>
      <c r="M961" s="5"/>
      <c r="N961">
        <v>4.7846889952153111E-4</v>
      </c>
      <c r="O961">
        <v>4.7961630695443646E-4</v>
      </c>
      <c r="P961">
        <v>4.7961630695443646E-4</v>
      </c>
      <c r="Q961">
        <v>4.5829514207149406E-4</v>
      </c>
      <c r="R961">
        <v>4.7551117451260106E-4</v>
      </c>
      <c r="S961">
        <v>4.7892720306513407E-4</v>
      </c>
      <c r="T961">
        <v>4.7961630695443646E-4</v>
      </c>
      <c r="U961">
        <v>4.6146746654360867E-4</v>
      </c>
      <c r="V961">
        <v>4.6816479400749064E-4</v>
      </c>
      <c r="W961">
        <v>4.7961630695443646E-4</v>
      </c>
      <c r="X961">
        <v>4.7392999075396058E-4</v>
      </c>
    </row>
    <row r="962" spans="1:24">
      <c r="A962" s="14">
        <v>4.6490004649000463E-4</v>
      </c>
      <c r="B962" s="14">
        <v>4.7551117451260106E-4</v>
      </c>
      <c r="C962" s="14">
        <v>4.7961630695443646E-4</v>
      </c>
      <c r="D962" s="14">
        <v>4.7961630695443646E-4</v>
      </c>
      <c r="E962" s="14">
        <v>4.5578851412944393E-4</v>
      </c>
      <c r="F962" s="14">
        <v>4.6926325668700139E-4</v>
      </c>
      <c r="G962" s="14">
        <v>4.5310376076121433E-4</v>
      </c>
      <c r="H962" s="14">
        <v>4.6685340802987864E-4</v>
      </c>
      <c r="I962" s="14">
        <v>4.6403712296983759E-4</v>
      </c>
      <c r="J962" s="14">
        <v>4.5850527281063731E-4</v>
      </c>
      <c r="K962" s="14">
        <v>4.6671951702994922E-4</v>
      </c>
      <c r="M962" s="5"/>
      <c r="N962">
        <v>4.7846889952153111E-4</v>
      </c>
      <c r="O962">
        <v>4.7961630695443646E-4</v>
      </c>
      <c r="P962">
        <v>4.7961630695443646E-4</v>
      </c>
      <c r="Q962">
        <v>4.5829514207149406E-4</v>
      </c>
      <c r="R962">
        <v>4.7551117451260106E-4</v>
      </c>
      <c r="S962">
        <v>4.7892720306513407E-4</v>
      </c>
      <c r="T962">
        <v>4.7961630695443646E-4</v>
      </c>
      <c r="U962">
        <v>4.6146746654360867E-4</v>
      </c>
      <c r="V962">
        <v>4.6816479400749064E-4</v>
      </c>
      <c r="W962">
        <v>4.7961630695443646E-4</v>
      </c>
      <c r="X962">
        <v>4.7392999075396058E-4</v>
      </c>
    </row>
    <row r="963" spans="1:24">
      <c r="A963" s="14">
        <v>4.6490004649000463E-4</v>
      </c>
      <c r="B963" s="14">
        <v>4.7551117451260106E-4</v>
      </c>
      <c r="C963" s="14">
        <v>4.7961630695443646E-4</v>
      </c>
      <c r="D963" s="14">
        <v>4.7961630695443646E-4</v>
      </c>
      <c r="E963" s="14">
        <v>4.5578851412944393E-4</v>
      </c>
      <c r="F963" s="14">
        <v>4.6926325668700139E-4</v>
      </c>
      <c r="G963" s="14">
        <v>4.5310376076121433E-4</v>
      </c>
      <c r="H963" s="14">
        <v>4.6685340802987864E-4</v>
      </c>
      <c r="I963" s="14">
        <v>4.6403712296983759E-4</v>
      </c>
      <c r="J963" s="14">
        <v>4.5850527281063731E-4</v>
      </c>
      <c r="K963" s="14">
        <v>4.6671951702994922E-4</v>
      </c>
      <c r="M963" s="5"/>
      <c r="N963">
        <v>4.7846889952153111E-4</v>
      </c>
      <c r="O963">
        <v>4.7961630695443646E-4</v>
      </c>
      <c r="P963">
        <v>4.7961630695443646E-4</v>
      </c>
      <c r="Q963">
        <v>4.5829514207149406E-4</v>
      </c>
      <c r="R963">
        <v>4.7551117451260106E-4</v>
      </c>
      <c r="S963">
        <v>4.7892720306513407E-4</v>
      </c>
      <c r="T963">
        <v>4.7961630695443646E-4</v>
      </c>
      <c r="U963">
        <v>4.6146746654360867E-4</v>
      </c>
      <c r="V963">
        <v>4.6816479400749064E-4</v>
      </c>
      <c r="W963">
        <v>4.7961630695443646E-4</v>
      </c>
      <c r="X963">
        <v>4.7392999075396058E-4</v>
      </c>
    </row>
    <row r="964" spans="1:24">
      <c r="A964" s="14">
        <v>4.6490004649000463E-4</v>
      </c>
      <c r="B964" s="14">
        <v>4.7551117451260106E-4</v>
      </c>
      <c r="C964" s="14">
        <v>4.7961630695443646E-4</v>
      </c>
      <c r="D964" s="14">
        <v>4.7961630695443646E-4</v>
      </c>
      <c r="E964" s="14">
        <v>4.5578851412944393E-4</v>
      </c>
      <c r="F964" s="14">
        <v>4.6926325668700139E-4</v>
      </c>
      <c r="G964" s="14">
        <v>4.5310376076121433E-4</v>
      </c>
      <c r="H964" s="14">
        <v>4.6685340802987864E-4</v>
      </c>
      <c r="I964" s="14">
        <v>4.6403712296983759E-4</v>
      </c>
      <c r="J964" s="14">
        <v>4.5850527281063731E-4</v>
      </c>
      <c r="K964" s="14">
        <v>4.6671951702994922E-4</v>
      </c>
      <c r="M964" s="5"/>
      <c r="N964">
        <v>4.7846889952153111E-4</v>
      </c>
      <c r="O964">
        <v>4.7961630695443646E-4</v>
      </c>
      <c r="P964">
        <v>4.7961630695443646E-4</v>
      </c>
      <c r="Q964">
        <v>4.5829514207149406E-4</v>
      </c>
      <c r="R964">
        <v>4.7551117451260106E-4</v>
      </c>
      <c r="S964">
        <v>4.7892720306513407E-4</v>
      </c>
      <c r="T964">
        <v>4.7961630695443646E-4</v>
      </c>
      <c r="U964">
        <v>4.6146746654360867E-4</v>
      </c>
      <c r="V964">
        <v>4.6816479400749064E-4</v>
      </c>
      <c r="W964">
        <v>4.7961630695443646E-4</v>
      </c>
      <c r="X964">
        <v>4.7392999075396058E-4</v>
      </c>
    </row>
    <row r="965" spans="1:24">
      <c r="A965" s="14">
        <v>4.6490004649000463E-4</v>
      </c>
      <c r="B965" s="14">
        <v>4.7551117451260106E-4</v>
      </c>
      <c r="C965" s="14">
        <v>4.7961630695443646E-4</v>
      </c>
      <c r="D965" s="14">
        <v>4.7961630695443646E-4</v>
      </c>
      <c r="E965" s="14">
        <v>4.5578851412944393E-4</v>
      </c>
      <c r="F965" s="14">
        <v>4.6926325668700139E-4</v>
      </c>
      <c r="G965" s="14">
        <v>4.5310376076121433E-4</v>
      </c>
      <c r="H965" s="14">
        <v>4.6685340802987864E-4</v>
      </c>
      <c r="I965" s="14">
        <v>4.6403712296983759E-4</v>
      </c>
      <c r="J965" s="14">
        <v>4.5850527281063731E-4</v>
      </c>
      <c r="K965" s="14">
        <v>4.6671951702994922E-4</v>
      </c>
      <c r="M965" s="5"/>
      <c r="N965">
        <v>4.7846889952153111E-4</v>
      </c>
      <c r="O965">
        <v>4.7961630695443646E-4</v>
      </c>
      <c r="P965">
        <v>4.7961630695443646E-4</v>
      </c>
      <c r="Q965">
        <v>4.5829514207149406E-4</v>
      </c>
      <c r="R965">
        <v>4.7551117451260106E-4</v>
      </c>
      <c r="S965">
        <v>4.7892720306513407E-4</v>
      </c>
      <c r="T965">
        <v>4.7961630695443646E-4</v>
      </c>
      <c r="U965">
        <v>4.6146746654360867E-4</v>
      </c>
      <c r="V965">
        <v>4.6816479400749064E-4</v>
      </c>
      <c r="W965">
        <v>4.7961630695443646E-4</v>
      </c>
      <c r="X965">
        <v>4.7392999075396058E-4</v>
      </c>
    </row>
    <row r="966" spans="1:24">
      <c r="A966" s="14">
        <v>4.6490004649000463E-4</v>
      </c>
      <c r="B966" s="14">
        <v>4.7551117451260106E-4</v>
      </c>
      <c r="C966" s="14">
        <v>4.7961630695443646E-4</v>
      </c>
      <c r="D966" s="14">
        <v>4.7961630695443646E-4</v>
      </c>
      <c r="E966" s="14">
        <v>4.5578851412944393E-4</v>
      </c>
      <c r="F966" s="14">
        <v>4.6926325668700139E-4</v>
      </c>
      <c r="G966" s="14">
        <v>4.5310376076121433E-4</v>
      </c>
      <c r="H966" s="14">
        <v>4.6685340802987864E-4</v>
      </c>
      <c r="I966" s="14">
        <v>4.6403712296983759E-4</v>
      </c>
      <c r="J966" s="14">
        <v>4.5850527281063731E-4</v>
      </c>
      <c r="K966" s="14">
        <v>4.6671951702994922E-4</v>
      </c>
      <c r="M966" s="5"/>
      <c r="N966">
        <v>4.7846889952153111E-4</v>
      </c>
      <c r="O966">
        <v>4.7961630695443646E-4</v>
      </c>
      <c r="P966">
        <v>4.7961630695443646E-4</v>
      </c>
      <c r="Q966">
        <v>4.5829514207149406E-4</v>
      </c>
      <c r="R966">
        <v>4.7551117451260106E-4</v>
      </c>
      <c r="S966">
        <v>4.7892720306513407E-4</v>
      </c>
      <c r="T966">
        <v>4.7961630695443646E-4</v>
      </c>
      <c r="U966">
        <v>4.6146746654360867E-4</v>
      </c>
      <c r="V966">
        <v>4.6816479400749064E-4</v>
      </c>
      <c r="W966">
        <v>4.7961630695443646E-4</v>
      </c>
      <c r="X966">
        <v>4.7392999075396058E-4</v>
      </c>
    </row>
    <row r="967" spans="1:24">
      <c r="A967" s="14">
        <v>4.6490004649000463E-4</v>
      </c>
      <c r="B967" s="14">
        <v>4.7551117451260106E-4</v>
      </c>
      <c r="C967" s="14">
        <v>4.7961630695443646E-4</v>
      </c>
      <c r="D967" s="14">
        <v>4.7961630695443646E-4</v>
      </c>
      <c r="E967" s="14">
        <v>4.5578851412944393E-4</v>
      </c>
      <c r="F967" s="14">
        <v>4.6926325668700139E-4</v>
      </c>
      <c r="G967" s="14">
        <v>4.5310376076121433E-4</v>
      </c>
      <c r="H967" s="14">
        <v>4.6685340802987864E-4</v>
      </c>
      <c r="I967" s="14">
        <v>4.6403712296983759E-4</v>
      </c>
      <c r="J967" s="14">
        <v>4.5850527281063731E-4</v>
      </c>
      <c r="K967" s="14">
        <v>4.6671951702994922E-4</v>
      </c>
      <c r="M967" s="5"/>
      <c r="N967">
        <v>4.7846889952153111E-4</v>
      </c>
      <c r="O967">
        <v>4.7961630695443646E-4</v>
      </c>
      <c r="P967">
        <v>4.7961630695443646E-4</v>
      </c>
      <c r="Q967">
        <v>4.5829514207149406E-4</v>
      </c>
      <c r="R967">
        <v>4.7551117451260106E-4</v>
      </c>
      <c r="S967">
        <v>4.7892720306513407E-4</v>
      </c>
      <c r="T967">
        <v>4.7961630695443646E-4</v>
      </c>
      <c r="U967">
        <v>4.6146746654360867E-4</v>
      </c>
      <c r="V967">
        <v>4.6816479400749064E-4</v>
      </c>
      <c r="W967">
        <v>4.7961630695443646E-4</v>
      </c>
      <c r="X967">
        <v>4.7392999075396058E-4</v>
      </c>
    </row>
    <row r="968" spans="1:24">
      <c r="A968" s="14">
        <v>4.6490004649000463E-4</v>
      </c>
      <c r="B968" s="14">
        <v>4.7551117451260106E-4</v>
      </c>
      <c r="C968" s="14">
        <v>4.7961630695443646E-4</v>
      </c>
      <c r="D968" s="14">
        <v>4.7961630695443646E-4</v>
      </c>
      <c r="E968" s="14">
        <v>4.5578851412944393E-4</v>
      </c>
      <c r="F968" s="14">
        <v>4.6926325668700139E-4</v>
      </c>
      <c r="G968" s="14">
        <v>4.5310376076121433E-4</v>
      </c>
      <c r="H968" s="14">
        <v>4.6685340802987864E-4</v>
      </c>
      <c r="I968" s="14">
        <v>4.6403712296983759E-4</v>
      </c>
      <c r="J968" s="14">
        <v>4.5850527281063731E-4</v>
      </c>
      <c r="K968" s="14">
        <v>4.6671951702994922E-4</v>
      </c>
      <c r="M968" s="5"/>
      <c r="N968">
        <v>4.7846889952153111E-4</v>
      </c>
      <c r="O968">
        <v>4.7961630695443646E-4</v>
      </c>
      <c r="P968">
        <v>4.7961630695443646E-4</v>
      </c>
      <c r="Q968">
        <v>4.5829514207149406E-4</v>
      </c>
      <c r="R968">
        <v>4.7551117451260106E-4</v>
      </c>
      <c r="S968">
        <v>4.7892720306513407E-4</v>
      </c>
      <c r="T968">
        <v>4.7961630695443646E-4</v>
      </c>
      <c r="U968">
        <v>4.6146746654360867E-4</v>
      </c>
      <c r="V968">
        <v>4.6816479400749064E-4</v>
      </c>
      <c r="W968">
        <v>4.7961630695443646E-4</v>
      </c>
      <c r="X968">
        <v>4.7392999075396058E-4</v>
      </c>
    </row>
    <row r="969" spans="1:24">
      <c r="A969" s="14">
        <v>4.6490004649000463E-4</v>
      </c>
      <c r="B969" s="14">
        <v>4.7551117451260106E-4</v>
      </c>
      <c r="C969" s="14">
        <v>4.7961630695443646E-4</v>
      </c>
      <c r="D969" s="14">
        <v>4.7961630695443646E-4</v>
      </c>
      <c r="E969" s="14">
        <v>4.5578851412944393E-4</v>
      </c>
      <c r="F969" s="14">
        <v>4.6926325668700139E-4</v>
      </c>
      <c r="G969" s="14">
        <v>4.5310376076121433E-4</v>
      </c>
      <c r="H969" s="14">
        <v>4.6685340802987864E-4</v>
      </c>
      <c r="I969" s="14">
        <v>4.6403712296983759E-4</v>
      </c>
      <c r="J969" s="14">
        <v>4.5850527281063731E-4</v>
      </c>
      <c r="K969" s="14">
        <v>4.6671951702994922E-4</v>
      </c>
      <c r="M969" s="5"/>
      <c r="N969">
        <v>4.7846889952153111E-4</v>
      </c>
      <c r="O969">
        <v>4.7961630695443646E-4</v>
      </c>
      <c r="P969">
        <v>4.7961630695443646E-4</v>
      </c>
      <c r="Q969">
        <v>4.5829514207149406E-4</v>
      </c>
      <c r="R969">
        <v>4.7551117451260106E-4</v>
      </c>
      <c r="S969">
        <v>4.7892720306513407E-4</v>
      </c>
      <c r="T969">
        <v>4.7961630695443646E-4</v>
      </c>
      <c r="U969">
        <v>4.6146746654360867E-4</v>
      </c>
      <c r="V969">
        <v>4.6816479400749064E-4</v>
      </c>
      <c r="W969">
        <v>4.7961630695443646E-4</v>
      </c>
      <c r="X969">
        <v>4.7392999075396058E-4</v>
      </c>
    </row>
    <row r="970" spans="1:24">
      <c r="A970" s="14">
        <v>4.6490004649000463E-4</v>
      </c>
      <c r="B970" s="14">
        <v>4.7551117451260106E-4</v>
      </c>
      <c r="C970" s="14">
        <v>4.7961630695443646E-4</v>
      </c>
      <c r="D970" s="14">
        <v>4.7961630695443646E-4</v>
      </c>
      <c r="E970" s="14">
        <v>4.5578851412944393E-4</v>
      </c>
      <c r="F970" s="14">
        <v>4.6926325668700139E-4</v>
      </c>
      <c r="G970" s="14">
        <v>4.5310376076121433E-4</v>
      </c>
      <c r="H970" s="14">
        <v>4.6685340802987864E-4</v>
      </c>
      <c r="I970" s="14">
        <v>4.6403712296983759E-4</v>
      </c>
      <c r="J970" s="14">
        <v>4.5850527281063731E-4</v>
      </c>
      <c r="K970" s="14">
        <v>4.6671951702994922E-4</v>
      </c>
      <c r="M970" s="5"/>
      <c r="N970">
        <v>4.7846889952153111E-4</v>
      </c>
      <c r="O970">
        <v>4.7961630695443646E-4</v>
      </c>
      <c r="P970">
        <v>4.7961630695443646E-4</v>
      </c>
      <c r="Q970">
        <v>4.5829514207149406E-4</v>
      </c>
      <c r="R970">
        <v>4.7551117451260106E-4</v>
      </c>
      <c r="S970">
        <v>4.7892720306513407E-4</v>
      </c>
      <c r="T970">
        <v>4.7961630695443646E-4</v>
      </c>
      <c r="U970">
        <v>4.6146746654360867E-4</v>
      </c>
      <c r="V970">
        <v>4.6816479400749064E-4</v>
      </c>
      <c r="W970">
        <v>4.7961630695443646E-4</v>
      </c>
      <c r="X970">
        <v>4.7392999075396058E-4</v>
      </c>
    </row>
    <row r="971" spans="1:24">
      <c r="A971" s="14">
        <v>4.6490004649000463E-4</v>
      </c>
      <c r="B971" s="14">
        <v>4.7551117451260106E-4</v>
      </c>
      <c r="C971" s="14">
        <v>4.7961630695443646E-4</v>
      </c>
      <c r="D971" s="14">
        <v>4.7961630695443646E-4</v>
      </c>
      <c r="E971" s="14">
        <v>4.5578851412944393E-4</v>
      </c>
      <c r="F971" s="14">
        <v>4.6926325668700139E-4</v>
      </c>
      <c r="G971" s="14">
        <v>4.5310376076121433E-4</v>
      </c>
      <c r="H971" s="14">
        <v>4.6685340802987864E-4</v>
      </c>
      <c r="I971" s="14">
        <v>4.6403712296983759E-4</v>
      </c>
      <c r="J971" s="14">
        <v>4.5850527281063731E-4</v>
      </c>
      <c r="K971" s="14">
        <v>4.6671951702994922E-4</v>
      </c>
      <c r="M971" s="5"/>
      <c r="N971">
        <v>4.7846889952153111E-4</v>
      </c>
      <c r="O971">
        <v>4.7961630695443646E-4</v>
      </c>
      <c r="P971">
        <v>4.7961630695443646E-4</v>
      </c>
      <c r="Q971">
        <v>4.5829514207149406E-4</v>
      </c>
      <c r="R971">
        <v>4.7551117451260106E-4</v>
      </c>
      <c r="S971">
        <v>4.7892720306513407E-4</v>
      </c>
      <c r="T971">
        <v>4.7961630695443646E-4</v>
      </c>
      <c r="U971">
        <v>4.6146746654360867E-4</v>
      </c>
      <c r="V971">
        <v>4.6816479400749064E-4</v>
      </c>
      <c r="W971">
        <v>4.7961630695443646E-4</v>
      </c>
      <c r="X971">
        <v>4.7392999075396058E-4</v>
      </c>
    </row>
    <row r="972" spans="1:24">
      <c r="A972" s="14">
        <v>4.6490004649000463E-4</v>
      </c>
      <c r="B972" s="14">
        <v>4.7551117451260106E-4</v>
      </c>
      <c r="C972" s="14">
        <v>4.7961630695443646E-4</v>
      </c>
      <c r="D972" s="14">
        <v>4.7961630695443646E-4</v>
      </c>
      <c r="E972" s="14">
        <v>4.5578851412944393E-4</v>
      </c>
      <c r="F972" s="14">
        <v>4.7846889952153111E-4</v>
      </c>
      <c r="G972" s="14">
        <v>4.5310376076121433E-4</v>
      </c>
      <c r="H972" s="14">
        <v>4.6685340802987864E-4</v>
      </c>
      <c r="I972" s="14">
        <v>4.6403712296983759E-4</v>
      </c>
      <c r="J972" s="14">
        <v>4.5850527281063731E-4</v>
      </c>
      <c r="K972" s="14">
        <v>4.6764008131340215E-4</v>
      </c>
      <c r="M972" s="5"/>
      <c r="N972">
        <v>4.7846889952153111E-4</v>
      </c>
      <c r="O972">
        <v>4.7961630695443646E-4</v>
      </c>
      <c r="P972">
        <v>4.7961630695443646E-4</v>
      </c>
      <c r="Q972">
        <v>4.5829514207149406E-4</v>
      </c>
      <c r="R972">
        <v>4.7551117451260106E-4</v>
      </c>
      <c r="S972">
        <v>4.7892720306513407E-4</v>
      </c>
      <c r="T972">
        <v>4.7961630695443646E-4</v>
      </c>
      <c r="U972">
        <v>4.6146746654360867E-4</v>
      </c>
      <c r="V972">
        <v>4.6816479400749064E-4</v>
      </c>
      <c r="W972">
        <v>4.7961630695443646E-4</v>
      </c>
      <c r="X972">
        <v>4.7392999075396058E-4</v>
      </c>
    </row>
    <row r="973" spans="1:24">
      <c r="A973" s="14">
        <v>4.6490004649000463E-4</v>
      </c>
      <c r="B973" s="14">
        <v>4.7551117451260106E-4</v>
      </c>
      <c r="C973" s="14">
        <v>4.7961630695443646E-4</v>
      </c>
      <c r="D973" s="14">
        <v>4.7961630695443646E-4</v>
      </c>
      <c r="E973" s="14">
        <v>4.5578851412944393E-4</v>
      </c>
      <c r="F973" s="14">
        <v>4.7846889952153111E-4</v>
      </c>
      <c r="G973" s="14">
        <v>4.5310376076121433E-4</v>
      </c>
      <c r="H973" s="14">
        <v>4.6685340802987864E-4</v>
      </c>
      <c r="I973" s="14">
        <v>4.6403712296983759E-4</v>
      </c>
      <c r="J973" s="14">
        <v>4.5850527281063731E-4</v>
      </c>
      <c r="K973" s="14">
        <v>4.6764008131340215E-4</v>
      </c>
      <c r="M973" s="5"/>
      <c r="N973">
        <v>4.7846889952153111E-4</v>
      </c>
      <c r="O973">
        <v>4.7961630695443646E-4</v>
      </c>
      <c r="P973">
        <v>4.7961630695443646E-4</v>
      </c>
      <c r="Q973">
        <v>4.5829514207149406E-4</v>
      </c>
      <c r="R973">
        <v>4.7551117451260106E-4</v>
      </c>
      <c r="S973">
        <v>4.7892720306513407E-4</v>
      </c>
      <c r="T973">
        <v>4.7961630695443646E-4</v>
      </c>
      <c r="U973">
        <v>4.6146746654360867E-4</v>
      </c>
      <c r="V973">
        <v>4.6816479400749064E-4</v>
      </c>
      <c r="W973">
        <v>4.7961630695443646E-4</v>
      </c>
      <c r="X973">
        <v>4.7392999075396058E-4</v>
      </c>
    </row>
    <row r="974" spans="1:24">
      <c r="A974" s="14">
        <v>4.6490004649000463E-4</v>
      </c>
      <c r="B974" s="14">
        <v>4.7551117451260106E-4</v>
      </c>
      <c r="C974" s="14">
        <v>4.7961630695443646E-4</v>
      </c>
      <c r="D974" s="14">
        <v>4.7961630695443646E-4</v>
      </c>
      <c r="E974" s="14">
        <v>4.5578851412944393E-4</v>
      </c>
      <c r="F974" s="14">
        <v>4.7846889952153111E-4</v>
      </c>
      <c r="G974" s="14">
        <v>4.5310376076121433E-4</v>
      </c>
      <c r="H974" s="14">
        <v>4.6685340802987864E-4</v>
      </c>
      <c r="I974" s="14">
        <v>4.6403712296983759E-4</v>
      </c>
      <c r="J974" s="14">
        <v>4.5850527281063731E-4</v>
      </c>
      <c r="K974" s="14">
        <v>4.6764008131340215E-4</v>
      </c>
      <c r="M974" s="5"/>
      <c r="N974">
        <v>4.7846889952153111E-4</v>
      </c>
      <c r="O974">
        <v>4.7961630695443646E-4</v>
      </c>
      <c r="P974">
        <v>4.7961630695443646E-4</v>
      </c>
      <c r="Q974">
        <v>4.5829514207149406E-4</v>
      </c>
      <c r="R974">
        <v>4.7551117451260106E-4</v>
      </c>
      <c r="S974">
        <v>4.7892720306513407E-4</v>
      </c>
      <c r="T974">
        <v>4.7961630695443646E-4</v>
      </c>
      <c r="U974">
        <v>4.6146746654360867E-4</v>
      </c>
      <c r="V974">
        <v>4.6816479400749064E-4</v>
      </c>
      <c r="W974">
        <v>4.7961630695443646E-4</v>
      </c>
      <c r="X974">
        <v>4.7392999075396058E-4</v>
      </c>
    </row>
    <row r="975" spans="1:24">
      <c r="A975" s="14">
        <v>4.6490004649000463E-4</v>
      </c>
      <c r="B975" s="14">
        <v>4.7551117451260106E-4</v>
      </c>
      <c r="C975" s="14">
        <v>4.7961630695443646E-4</v>
      </c>
      <c r="D975" s="14">
        <v>4.7961630695443646E-4</v>
      </c>
      <c r="E975" s="14">
        <v>4.5578851412944393E-4</v>
      </c>
      <c r="F975" s="14">
        <v>4.7846889952153111E-4</v>
      </c>
      <c r="G975" s="14">
        <v>4.5310376076121433E-4</v>
      </c>
      <c r="H975" s="14">
        <v>4.6685340802987864E-4</v>
      </c>
      <c r="I975" s="14">
        <v>4.6403712296983759E-4</v>
      </c>
      <c r="J975" s="14">
        <v>4.5850527281063731E-4</v>
      </c>
      <c r="K975" s="14">
        <v>4.6764008131340215E-4</v>
      </c>
      <c r="M975" s="5"/>
      <c r="N975">
        <v>4.7846889952153111E-4</v>
      </c>
      <c r="O975">
        <v>4.7961630695443646E-4</v>
      </c>
      <c r="P975">
        <v>4.7961630695443646E-4</v>
      </c>
      <c r="Q975">
        <v>4.5829514207149406E-4</v>
      </c>
      <c r="R975">
        <v>4.7551117451260106E-4</v>
      </c>
      <c r="S975">
        <v>4.7892720306513407E-4</v>
      </c>
      <c r="T975">
        <v>4.7961630695443646E-4</v>
      </c>
      <c r="U975">
        <v>4.6146746654360867E-4</v>
      </c>
      <c r="V975">
        <v>4.6816479400749064E-4</v>
      </c>
      <c r="W975">
        <v>4.7961630695443646E-4</v>
      </c>
      <c r="X975">
        <v>4.7392999075396058E-4</v>
      </c>
    </row>
    <row r="976" spans="1:24">
      <c r="A976" s="14">
        <v>4.6490004649000463E-4</v>
      </c>
      <c r="B976" s="14">
        <v>4.7551117451260106E-4</v>
      </c>
      <c r="C976" s="14">
        <v>4.7961630695443646E-4</v>
      </c>
      <c r="D976" s="14">
        <v>4.7961630695443646E-4</v>
      </c>
      <c r="E976" s="14">
        <v>4.5578851412944393E-4</v>
      </c>
      <c r="F976" s="14">
        <v>4.7846889952153111E-4</v>
      </c>
      <c r="G976" s="14">
        <v>4.5310376076121433E-4</v>
      </c>
      <c r="H976" s="14">
        <v>4.6685340802987864E-4</v>
      </c>
      <c r="I976" s="14">
        <v>4.6403712296983759E-4</v>
      </c>
      <c r="J976" s="14">
        <v>4.5850527281063731E-4</v>
      </c>
      <c r="K976" s="14">
        <v>4.6764008131340215E-4</v>
      </c>
      <c r="M976" s="5"/>
      <c r="N976">
        <v>4.7846889952153111E-4</v>
      </c>
      <c r="O976">
        <v>4.7961630695443646E-4</v>
      </c>
      <c r="P976">
        <v>4.7961630695443646E-4</v>
      </c>
      <c r="Q976">
        <v>4.5829514207149406E-4</v>
      </c>
      <c r="R976">
        <v>4.7551117451260106E-4</v>
      </c>
      <c r="S976">
        <v>4.7892720306513407E-4</v>
      </c>
      <c r="T976">
        <v>4.7961630695443646E-4</v>
      </c>
      <c r="U976">
        <v>4.6146746654360867E-4</v>
      </c>
      <c r="V976">
        <v>4.6816479400749064E-4</v>
      </c>
      <c r="W976">
        <v>4.7961630695443646E-4</v>
      </c>
      <c r="X976">
        <v>4.7392999075396058E-4</v>
      </c>
    </row>
    <row r="977" spans="1:24">
      <c r="A977" s="14">
        <v>4.6490004649000463E-4</v>
      </c>
      <c r="B977" s="14">
        <v>4.7551117451260106E-4</v>
      </c>
      <c r="C977" s="14">
        <v>4.7961630695443646E-4</v>
      </c>
      <c r="D977" s="14">
        <v>4.7961630695443646E-4</v>
      </c>
      <c r="E977" s="14">
        <v>4.5578851412944393E-4</v>
      </c>
      <c r="F977" s="14">
        <v>4.7846889952153111E-4</v>
      </c>
      <c r="G977" s="14">
        <v>4.5310376076121433E-4</v>
      </c>
      <c r="H977" s="14">
        <v>4.6685340802987864E-4</v>
      </c>
      <c r="I977" s="14">
        <v>4.6403712296983759E-4</v>
      </c>
      <c r="J977" s="14">
        <v>4.5850527281063731E-4</v>
      </c>
      <c r="K977" s="14">
        <v>4.6764008131340215E-4</v>
      </c>
      <c r="M977" s="5"/>
      <c r="N977">
        <v>4.7846889952153111E-4</v>
      </c>
      <c r="O977">
        <v>4.7961630695443646E-4</v>
      </c>
      <c r="P977">
        <v>4.7961630695443646E-4</v>
      </c>
      <c r="Q977">
        <v>4.5829514207149406E-4</v>
      </c>
      <c r="R977">
        <v>4.7551117451260106E-4</v>
      </c>
      <c r="S977">
        <v>4.7892720306513407E-4</v>
      </c>
      <c r="T977">
        <v>4.7961630695443646E-4</v>
      </c>
      <c r="U977">
        <v>4.6146746654360867E-4</v>
      </c>
      <c r="V977">
        <v>4.6816479400749064E-4</v>
      </c>
      <c r="W977">
        <v>4.7961630695443646E-4</v>
      </c>
      <c r="X977">
        <v>4.7392999075396058E-4</v>
      </c>
    </row>
    <row r="978" spans="1:24">
      <c r="A978" s="14">
        <v>4.6490004649000463E-4</v>
      </c>
      <c r="B978" s="14">
        <v>4.7551117451260106E-4</v>
      </c>
      <c r="C978" s="14">
        <v>4.7961630695443646E-4</v>
      </c>
      <c r="D978" s="14">
        <v>4.7961630695443646E-4</v>
      </c>
      <c r="E978" s="14">
        <v>4.5578851412944393E-4</v>
      </c>
      <c r="F978" s="14">
        <v>4.7846889952153111E-4</v>
      </c>
      <c r="G978" s="14">
        <v>4.5310376076121433E-4</v>
      </c>
      <c r="H978" s="14">
        <v>4.6685340802987864E-4</v>
      </c>
      <c r="I978" s="14">
        <v>4.6403712296983759E-4</v>
      </c>
      <c r="J978" s="14">
        <v>4.5850527281063731E-4</v>
      </c>
      <c r="K978" s="14">
        <v>4.6764008131340215E-4</v>
      </c>
      <c r="M978" s="5"/>
      <c r="N978">
        <v>4.7846889952153111E-4</v>
      </c>
      <c r="O978">
        <v>4.7961630695443646E-4</v>
      </c>
      <c r="P978">
        <v>4.7961630695443646E-4</v>
      </c>
      <c r="Q978">
        <v>4.5829514207149406E-4</v>
      </c>
      <c r="R978">
        <v>4.7551117451260106E-4</v>
      </c>
      <c r="S978">
        <v>4.7892720306513407E-4</v>
      </c>
      <c r="T978">
        <v>4.7961630695443646E-4</v>
      </c>
      <c r="U978">
        <v>4.6146746654360867E-4</v>
      </c>
      <c r="V978">
        <v>4.6816479400749064E-4</v>
      </c>
      <c r="W978">
        <v>4.7961630695443646E-4</v>
      </c>
      <c r="X978">
        <v>4.7392999075396058E-4</v>
      </c>
    </row>
    <row r="979" spans="1:24">
      <c r="A979" s="14">
        <v>4.6490004649000463E-4</v>
      </c>
      <c r="B979" s="14">
        <v>4.7551117451260106E-4</v>
      </c>
      <c r="C979" s="14">
        <v>4.7961630695443646E-4</v>
      </c>
      <c r="D979" s="14">
        <v>4.7961630695443646E-4</v>
      </c>
      <c r="E979" s="14">
        <v>4.5578851412944393E-4</v>
      </c>
      <c r="F979" s="14">
        <v>4.7846889952153111E-4</v>
      </c>
      <c r="G979" s="14">
        <v>4.5310376076121433E-4</v>
      </c>
      <c r="H979" s="14">
        <v>4.6685340802987864E-4</v>
      </c>
      <c r="I979" s="14">
        <v>4.6403712296983759E-4</v>
      </c>
      <c r="J979" s="14">
        <v>4.5850527281063731E-4</v>
      </c>
      <c r="K979" s="14">
        <v>4.6764008131340215E-4</v>
      </c>
      <c r="M979" s="5"/>
      <c r="N979">
        <v>4.7846889952153111E-4</v>
      </c>
      <c r="O979">
        <v>4.7961630695443646E-4</v>
      </c>
      <c r="P979">
        <v>4.7961630695443646E-4</v>
      </c>
      <c r="Q979">
        <v>4.5829514207149406E-4</v>
      </c>
      <c r="R979">
        <v>4.7551117451260106E-4</v>
      </c>
      <c r="S979">
        <v>4.7892720306513407E-4</v>
      </c>
      <c r="T979">
        <v>4.7961630695443646E-4</v>
      </c>
      <c r="U979">
        <v>4.6146746654360867E-4</v>
      </c>
      <c r="V979">
        <v>4.6816479400749064E-4</v>
      </c>
      <c r="W979">
        <v>4.7961630695443646E-4</v>
      </c>
      <c r="X979">
        <v>4.7392999075396058E-4</v>
      </c>
    </row>
    <row r="980" spans="1:24">
      <c r="A980" s="14">
        <v>4.6490004649000463E-4</v>
      </c>
      <c r="B980" s="14">
        <v>4.7551117451260106E-4</v>
      </c>
      <c r="C980" s="14">
        <v>4.7961630695443646E-4</v>
      </c>
      <c r="D980" s="14">
        <v>4.7961630695443646E-4</v>
      </c>
      <c r="E980" s="14">
        <v>4.5578851412944393E-4</v>
      </c>
      <c r="F980" s="14">
        <v>4.7846889952153111E-4</v>
      </c>
      <c r="G980" s="14">
        <v>4.5310376076121433E-4</v>
      </c>
      <c r="H980" s="14">
        <v>4.6685340802987864E-4</v>
      </c>
      <c r="I980" s="14">
        <v>4.6403712296983759E-4</v>
      </c>
      <c r="J980" s="14">
        <v>4.5850527281063731E-4</v>
      </c>
      <c r="K980" s="14">
        <v>4.6764008131340215E-4</v>
      </c>
      <c r="M980" s="5"/>
      <c r="N980">
        <v>4.7846889952153111E-4</v>
      </c>
      <c r="O980">
        <v>4.7961630695443646E-4</v>
      </c>
      <c r="P980">
        <v>4.7961630695443646E-4</v>
      </c>
      <c r="Q980">
        <v>4.5829514207149406E-4</v>
      </c>
      <c r="R980">
        <v>4.7551117451260106E-4</v>
      </c>
      <c r="S980">
        <v>4.7892720306513407E-4</v>
      </c>
      <c r="T980">
        <v>4.7961630695443646E-4</v>
      </c>
      <c r="U980">
        <v>4.6146746654360867E-4</v>
      </c>
      <c r="V980">
        <v>4.6816479400749064E-4</v>
      </c>
      <c r="W980">
        <v>4.7961630695443646E-4</v>
      </c>
      <c r="X980">
        <v>4.7392999075396058E-4</v>
      </c>
    </row>
    <row r="981" spans="1:24">
      <c r="A981" s="14">
        <v>4.6490004649000463E-4</v>
      </c>
      <c r="B981" s="14">
        <v>4.7551117451260106E-4</v>
      </c>
      <c r="C981" s="14">
        <v>4.7961630695443646E-4</v>
      </c>
      <c r="D981" s="14">
        <v>4.7961630695443646E-4</v>
      </c>
      <c r="E981" s="14">
        <v>4.5578851412944393E-4</v>
      </c>
      <c r="F981" s="14">
        <v>4.7846889952153111E-4</v>
      </c>
      <c r="G981" s="14">
        <v>4.5310376076121433E-4</v>
      </c>
      <c r="H981" s="14">
        <v>4.6685340802987864E-4</v>
      </c>
      <c r="I981" s="14">
        <v>4.6403712296983759E-4</v>
      </c>
      <c r="J981" s="14">
        <v>4.5850527281063731E-4</v>
      </c>
      <c r="K981" s="14">
        <v>4.6764008131340215E-4</v>
      </c>
      <c r="M981" s="5"/>
      <c r="N981">
        <v>4.7846889952153111E-4</v>
      </c>
      <c r="O981">
        <v>4.7961630695443646E-4</v>
      </c>
      <c r="P981">
        <v>4.7961630695443646E-4</v>
      </c>
      <c r="Q981">
        <v>4.5829514207149406E-4</v>
      </c>
      <c r="R981">
        <v>4.7551117451260106E-4</v>
      </c>
      <c r="S981">
        <v>4.7892720306513407E-4</v>
      </c>
      <c r="T981">
        <v>4.7961630695443646E-4</v>
      </c>
      <c r="U981">
        <v>4.6146746654360867E-4</v>
      </c>
      <c r="V981">
        <v>4.6816479400749064E-4</v>
      </c>
      <c r="W981">
        <v>4.7961630695443646E-4</v>
      </c>
      <c r="X981">
        <v>4.7392999075396058E-4</v>
      </c>
    </row>
    <row r="982" spans="1:24">
      <c r="A982" s="14">
        <v>4.6490004649000463E-4</v>
      </c>
      <c r="B982" s="14">
        <v>4.7551117451260106E-4</v>
      </c>
      <c r="C982" s="14">
        <v>4.7961630695443646E-4</v>
      </c>
      <c r="D982" s="14">
        <v>4.7961630695443646E-4</v>
      </c>
      <c r="E982" s="14">
        <v>4.5578851412944393E-4</v>
      </c>
      <c r="F982" s="14">
        <v>4.7846889952153111E-4</v>
      </c>
      <c r="G982" s="14">
        <v>4.5310376076121433E-4</v>
      </c>
      <c r="H982" s="14">
        <v>4.6685340802987864E-4</v>
      </c>
      <c r="I982" s="14">
        <v>4.6403712296983759E-4</v>
      </c>
      <c r="J982" s="14">
        <v>4.5850527281063731E-4</v>
      </c>
      <c r="K982" s="14">
        <v>4.6764008131340215E-4</v>
      </c>
      <c r="M982" s="5"/>
      <c r="N982">
        <v>4.7846889952153111E-4</v>
      </c>
      <c r="O982">
        <v>4.7961630695443646E-4</v>
      </c>
      <c r="P982">
        <v>4.7961630695443646E-4</v>
      </c>
      <c r="Q982">
        <v>4.5829514207149406E-4</v>
      </c>
      <c r="R982">
        <v>4.7551117451260106E-4</v>
      </c>
      <c r="S982">
        <v>4.7892720306513407E-4</v>
      </c>
      <c r="T982">
        <v>4.7961630695443646E-4</v>
      </c>
      <c r="U982">
        <v>4.6146746654360867E-4</v>
      </c>
      <c r="V982">
        <v>4.6816479400749064E-4</v>
      </c>
      <c r="W982">
        <v>4.7961630695443646E-4</v>
      </c>
      <c r="X982">
        <v>4.7392999075396058E-4</v>
      </c>
    </row>
    <row r="983" spans="1:24">
      <c r="A983" s="14">
        <v>4.6490004649000463E-4</v>
      </c>
      <c r="B983" s="14">
        <v>4.7551117451260106E-4</v>
      </c>
      <c r="C983" s="14">
        <v>4.7961630695443646E-4</v>
      </c>
      <c r="D983" s="14">
        <v>4.7961630695443646E-4</v>
      </c>
      <c r="E983" s="14">
        <v>4.5578851412944393E-4</v>
      </c>
      <c r="F983" s="14">
        <v>4.7846889952153111E-4</v>
      </c>
      <c r="G983" s="14">
        <v>4.5310376076121433E-4</v>
      </c>
      <c r="H983" s="14">
        <v>4.6685340802987864E-4</v>
      </c>
      <c r="I983" s="14">
        <v>4.6403712296983759E-4</v>
      </c>
      <c r="J983" s="14">
        <v>4.5850527281063731E-4</v>
      </c>
      <c r="K983" s="14">
        <v>4.6764008131340215E-4</v>
      </c>
      <c r="M983" s="5"/>
      <c r="N983">
        <v>4.7846889952153111E-4</v>
      </c>
      <c r="O983">
        <v>4.7961630695443646E-4</v>
      </c>
      <c r="P983">
        <v>4.7961630695443646E-4</v>
      </c>
      <c r="Q983">
        <v>4.5829514207149406E-4</v>
      </c>
      <c r="R983">
        <v>4.7551117451260106E-4</v>
      </c>
      <c r="S983">
        <v>4.7892720306513407E-4</v>
      </c>
      <c r="T983">
        <v>4.7961630695443646E-4</v>
      </c>
      <c r="U983">
        <v>4.6146746654360867E-4</v>
      </c>
      <c r="V983">
        <v>4.6816479400749064E-4</v>
      </c>
      <c r="W983">
        <v>4.7961630695443646E-4</v>
      </c>
      <c r="X983">
        <v>4.7392999075396058E-4</v>
      </c>
    </row>
    <row r="984" spans="1:24">
      <c r="A984" s="14">
        <v>4.6490004649000463E-4</v>
      </c>
      <c r="B984" s="14">
        <v>4.7551117451260106E-4</v>
      </c>
      <c r="C984" s="14">
        <v>4.7961630695443646E-4</v>
      </c>
      <c r="D984" s="14">
        <v>4.7961630695443646E-4</v>
      </c>
      <c r="E984" s="14">
        <v>4.5578851412944393E-4</v>
      </c>
      <c r="F984" s="14">
        <v>4.7846889952153111E-4</v>
      </c>
      <c r="G984" s="14">
        <v>4.5310376076121433E-4</v>
      </c>
      <c r="H984" s="14">
        <v>4.6685340802987864E-4</v>
      </c>
      <c r="I984" s="14">
        <v>4.6403712296983759E-4</v>
      </c>
      <c r="J984" s="14">
        <v>4.5850527281063731E-4</v>
      </c>
      <c r="K984" s="14">
        <v>4.6764008131340215E-4</v>
      </c>
      <c r="M984" s="5"/>
      <c r="N984">
        <v>4.7846889952153111E-4</v>
      </c>
      <c r="O984">
        <v>4.7961630695443646E-4</v>
      </c>
      <c r="P984">
        <v>4.7961630695443646E-4</v>
      </c>
      <c r="Q984">
        <v>4.5829514207149406E-4</v>
      </c>
      <c r="R984">
        <v>4.7551117451260106E-4</v>
      </c>
      <c r="S984">
        <v>4.7892720306513407E-4</v>
      </c>
      <c r="T984">
        <v>4.7961630695443646E-4</v>
      </c>
      <c r="U984">
        <v>4.6146746654360867E-4</v>
      </c>
      <c r="V984">
        <v>4.6816479400749064E-4</v>
      </c>
      <c r="W984">
        <v>4.7961630695443646E-4</v>
      </c>
      <c r="X984">
        <v>4.7392999075396058E-4</v>
      </c>
    </row>
    <row r="985" spans="1:24">
      <c r="A985" s="14">
        <v>4.6490004649000463E-4</v>
      </c>
      <c r="B985" s="14">
        <v>4.7551117451260106E-4</v>
      </c>
      <c r="C985" s="14">
        <v>4.7961630695443646E-4</v>
      </c>
      <c r="D985" s="14">
        <v>4.7961630695443646E-4</v>
      </c>
      <c r="E985" s="14">
        <v>4.5578851412944393E-4</v>
      </c>
      <c r="F985" s="14">
        <v>4.7846889952153111E-4</v>
      </c>
      <c r="G985" s="14">
        <v>4.5310376076121433E-4</v>
      </c>
      <c r="H985" s="14">
        <v>4.6685340802987864E-4</v>
      </c>
      <c r="I985" s="14">
        <v>4.6403712296983759E-4</v>
      </c>
      <c r="J985" s="14">
        <v>4.5850527281063731E-4</v>
      </c>
      <c r="K985" s="14">
        <v>4.6764008131340215E-4</v>
      </c>
      <c r="M985" s="5"/>
      <c r="N985">
        <v>4.7846889952153111E-4</v>
      </c>
      <c r="O985">
        <v>4.7961630695443646E-4</v>
      </c>
      <c r="P985">
        <v>4.7961630695443646E-4</v>
      </c>
      <c r="Q985">
        <v>4.5829514207149406E-4</v>
      </c>
      <c r="R985">
        <v>4.7551117451260106E-4</v>
      </c>
      <c r="S985">
        <v>4.7892720306513407E-4</v>
      </c>
      <c r="T985">
        <v>4.7961630695443646E-4</v>
      </c>
      <c r="U985">
        <v>4.6146746654360867E-4</v>
      </c>
      <c r="V985">
        <v>4.6816479400749064E-4</v>
      </c>
      <c r="W985">
        <v>4.7961630695443646E-4</v>
      </c>
      <c r="X985">
        <v>4.7392999075396058E-4</v>
      </c>
    </row>
    <row r="986" spans="1:24">
      <c r="A986" s="14">
        <v>4.6490004649000463E-4</v>
      </c>
      <c r="B986" s="14">
        <v>4.7551117451260106E-4</v>
      </c>
      <c r="C986" s="14">
        <v>4.7961630695443646E-4</v>
      </c>
      <c r="D986" s="14">
        <v>4.7961630695443646E-4</v>
      </c>
      <c r="E986" s="14">
        <v>4.5578851412944393E-4</v>
      </c>
      <c r="F986" s="14">
        <v>4.7846889952153111E-4</v>
      </c>
      <c r="G986" s="14">
        <v>4.5310376076121433E-4</v>
      </c>
      <c r="H986" s="14">
        <v>4.6685340802987864E-4</v>
      </c>
      <c r="I986" s="14">
        <v>4.6403712296983759E-4</v>
      </c>
      <c r="J986" s="14">
        <v>4.5850527281063731E-4</v>
      </c>
      <c r="K986" s="14">
        <v>4.6764008131340215E-4</v>
      </c>
      <c r="M986" s="5"/>
      <c r="N986">
        <v>4.7846889952153111E-4</v>
      </c>
      <c r="O986">
        <v>4.7961630695443646E-4</v>
      </c>
      <c r="P986">
        <v>4.7961630695443646E-4</v>
      </c>
      <c r="Q986">
        <v>4.5829514207149406E-4</v>
      </c>
      <c r="R986">
        <v>4.7551117451260106E-4</v>
      </c>
      <c r="S986">
        <v>4.7892720306513407E-4</v>
      </c>
      <c r="T986">
        <v>4.7961630695443646E-4</v>
      </c>
      <c r="U986">
        <v>4.6146746654360867E-4</v>
      </c>
      <c r="V986">
        <v>4.6816479400749064E-4</v>
      </c>
      <c r="W986">
        <v>4.7961630695443646E-4</v>
      </c>
      <c r="X986">
        <v>4.7392999075396058E-4</v>
      </c>
    </row>
    <row r="987" spans="1:24">
      <c r="A987" s="14">
        <v>4.6490004649000463E-4</v>
      </c>
      <c r="B987" s="14">
        <v>4.7551117451260106E-4</v>
      </c>
      <c r="C987" s="14">
        <v>4.7961630695443646E-4</v>
      </c>
      <c r="D987" s="14">
        <v>4.7961630695443646E-4</v>
      </c>
      <c r="E987" s="14">
        <v>4.5578851412944393E-4</v>
      </c>
      <c r="F987" s="14">
        <v>4.7846889952153111E-4</v>
      </c>
      <c r="G987" s="14">
        <v>4.5310376076121433E-4</v>
      </c>
      <c r="H987" s="14">
        <v>4.6685340802987864E-4</v>
      </c>
      <c r="I987" s="14">
        <v>4.6403712296983759E-4</v>
      </c>
      <c r="J987" s="14">
        <v>4.5850527281063731E-4</v>
      </c>
      <c r="K987" s="14">
        <v>4.6764008131340215E-4</v>
      </c>
      <c r="M987" s="5"/>
      <c r="N987">
        <v>4.7846889952153111E-4</v>
      </c>
      <c r="O987">
        <v>4.7961630695443646E-4</v>
      </c>
      <c r="P987">
        <v>4.7961630695443646E-4</v>
      </c>
      <c r="Q987">
        <v>4.5829514207149406E-4</v>
      </c>
      <c r="R987">
        <v>4.7551117451260106E-4</v>
      </c>
      <c r="S987">
        <v>4.7892720306513407E-4</v>
      </c>
      <c r="T987">
        <v>4.7961630695443646E-4</v>
      </c>
      <c r="U987">
        <v>4.6146746654360867E-4</v>
      </c>
      <c r="V987">
        <v>4.6816479400749064E-4</v>
      </c>
      <c r="W987">
        <v>4.7961630695443646E-4</v>
      </c>
      <c r="X987">
        <v>4.7392999075396058E-4</v>
      </c>
    </row>
    <row r="988" spans="1:24">
      <c r="A988" s="14">
        <v>4.6490004649000463E-4</v>
      </c>
      <c r="B988" s="14">
        <v>4.7551117451260106E-4</v>
      </c>
      <c r="C988" s="14">
        <v>4.7961630695443646E-4</v>
      </c>
      <c r="D988" s="14">
        <v>4.7961630695443646E-4</v>
      </c>
      <c r="E988" s="14">
        <v>4.5578851412944393E-4</v>
      </c>
      <c r="F988" s="14">
        <v>4.7846889952153111E-4</v>
      </c>
      <c r="G988" s="14">
        <v>4.5310376076121433E-4</v>
      </c>
      <c r="H988" s="14">
        <v>4.6685340802987864E-4</v>
      </c>
      <c r="I988" s="14">
        <v>4.6403712296983759E-4</v>
      </c>
      <c r="J988" s="14">
        <v>4.5850527281063731E-4</v>
      </c>
      <c r="K988" s="14">
        <v>4.6764008131340215E-4</v>
      </c>
      <c r="M988" s="5"/>
      <c r="N988">
        <v>4.7846889952153111E-4</v>
      </c>
      <c r="O988">
        <v>4.7961630695443646E-4</v>
      </c>
      <c r="P988">
        <v>4.7961630695443646E-4</v>
      </c>
      <c r="Q988">
        <v>4.5829514207149406E-4</v>
      </c>
      <c r="R988">
        <v>4.7551117451260106E-4</v>
      </c>
      <c r="S988">
        <v>4.7892720306513407E-4</v>
      </c>
      <c r="T988">
        <v>4.7961630695443646E-4</v>
      </c>
      <c r="U988">
        <v>4.6146746654360867E-4</v>
      </c>
      <c r="V988">
        <v>4.6816479400749064E-4</v>
      </c>
      <c r="W988">
        <v>4.7961630695443646E-4</v>
      </c>
      <c r="X988">
        <v>4.7392999075396058E-4</v>
      </c>
    </row>
    <row r="989" spans="1:24">
      <c r="A989" s="14">
        <v>4.6490004649000463E-4</v>
      </c>
      <c r="B989" s="14">
        <v>4.7551117451260106E-4</v>
      </c>
      <c r="C989" s="14">
        <v>4.7961630695443646E-4</v>
      </c>
      <c r="D989" s="14">
        <v>4.7961630695443646E-4</v>
      </c>
      <c r="E989" s="14">
        <v>4.5578851412944393E-4</v>
      </c>
      <c r="F989" s="14">
        <v>4.7846889952153111E-4</v>
      </c>
      <c r="G989" s="14">
        <v>4.5310376076121433E-4</v>
      </c>
      <c r="H989" s="14">
        <v>4.6685340802987864E-4</v>
      </c>
      <c r="I989" s="14">
        <v>4.6403712296983759E-4</v>
      </c>
      <c r="J989" s="14">
        <v>4.5850527281063731E-4</v>
      </c>
      <c r="K989" s="14">
        <v>4.6764008131340215E-4</v>
      </c>
      <c r="M989" s="5"/>
      <c r="N989">
        <v>4.7846889952153111E-4</v>
      </c>
      <c r="O989">
        <v>4.7961630695443646E-4</v>
      </c>
      <c r="P989">
        <v>4.7961630695443646E-4</v>
      </c>
      <c r="Q989">
        <v>4.5829514207149406E-4</v>
      </c>
      <c r="R989">
        <v>4.7551117451260106E-4</v>
      </c>
      <c r="S989">
        <v>4.7892720306513407E-4</v>
      </c>
      <c r="T989">
        <v>4.7961630695443646E-4</v>
      </c>
      <c r="U989">
        <v>4.6146746654360867E-4</v>
      </c>
      <c r="V989">
        <v>4.6816479400749064E-4</v>
      </c>
      <c r="W989">
        <v>4.7961630695443646E-4</v>
      </c>
      <c r="X989">
        <v>4.7392999075396058E-4</v>
      </c>
    </row>
    <row r="990" spans="1:24">
      <c r="A990" s="14">
        <v>4.6490004649000463E-4</v>
      </c>
      <c r="B990" s="14">
        <v>4.7551117451260106E-4</v>
      </c>
      <c r="C990" s="14">
        <v>4.7961630695443646E-4</v>
      </c>
      <c r="D990" s="14">
        <v>4.7961630695443646E-4</v>
      </c>
      <c r="E990" s="14">
        <v>4.5578851412944393E-4</v>
      </c>
      <c r="F990" s="14">
        <v>4.7846889952153111E-4</v>
      </c>
      <c r="G990" s="14">
        <v>4.5310376076121433E-4</v>
      </c>
      <c r="H990" s="14">
        <v>4.6685340802987864E-4</v>
      </c>
      <c r="I990" s="14">
        <v>4.6403712296983759E-4</v>
      </c>
      <c r="J990" s="14">
        <v>4.5850527281063731E-4</v>
      </c>
      <c r="K990" s="14">
        <v>4.6764008131340215E-4</v>
      </c>
      <c r="M990" s="5"/>
      <c r="N990">
        <v>4.7846889952153111E-4</v>
      </c>
      <c r="O990">
        <v>4.7961630695443646E-4</v>
      </c>
      <c r="P990">
        <v>4.7961630695443646E-4</v>
      </c>
      <c r="Q990">
        <v>4.5829514207149406E-4</v>
      </c>
      <c r="R990">
        <v>4.7551117451260106E-4</v>
      </c>
      <c r="S990">
        <v>4.7892720306513407E-4</v>
      </c>
      <c r="T990">
        <v>4.7961630695443646E-4</v>
      </c>
      <c r="U990">
        <v>4.6146746654360867E-4</v>
      </c>
      <c r="V990">
        <v>4.6816479400749064E-4</v>
      </c>
      <c r="W990">
        <v>4.7961630695443646E-4</v>
      </c>
      <c r="X990">
        <v>4.7392999075396058E-4</v>
      </c>
    </row>
    <row r="991" spans="1:24">
      <c r="A991" s="14">
        <v>4.6490004649000463E-4</v>
      </c>
      <c r="B991" s="14">
        <v>4.7551117451260106E-4</v>
      </c>
      <c r="C991" s="14">
        <v>4.7961630695443646E-4</v>
      </c>
      <c r="D991" s="14">
        <v>4.7961630695443646E-4</v>
      </c>
      <c r="E991" s="14">
        <v>4.5578851412944393E-4</v>
      </c>
      <c r="F991" s="14">
        <v>4.7846889952153111E-4</v>
      </c>
      <c r="G991" s="14">
        <v>4.5310376076121433E-4</v>
      </c>
      <c r="H991" s="14">
        <v>4.6685340802987864E-4</v>
      </c>
      <c r="I991" s="14">
        <v>4.6403712296983759E-4</v>
      </c>
      <c r="J991" s="14">
        <v>4.5850527281063731E-4</v>
      </c>
      <c r="K991" s="14">
        <v>4.6764008131340215E-4</v>
      </c>
      <c r="M991" s="5"/>
      <c r="N991">
        <v>4.7846889952153111E-4</v>
      </c>
      <c r="O991">
        <v>4.7961630695443646E-4</v>
      </c>
      <c r="P991">
        <v>4.7961630695443646E-4</v>
      </c>
      <c r="Q991">
        <v>4.5829514207149406E-4</v>
      </c>
      <c r="R991">
        <v>4.7551117451260106E-4</v>
      </c>
      <c r="S991">
        <v>4.7892720306513407E-4</v>
      </c>
      <c r="T991">
        <v>4.7961630695443646E-4</v>
      </c>
      <c r="U991">
        <v>4.6146746654360867E-4</v>
      </c>
      <c r="V991">
        <v>4.6816479400749064E-4</v>
      </c>
      <c r="W991">
        <v>4.7961630695443646E-4</v>
      </c>
      <c r="X991">
        <v>4.7392999075396058E-4</v>
      </c>
    </row>
    <row r="992" spans="1:24">
      <c r="A992" s="14">
        <v>4.6490004649000463E-4</v>
      </c>
      <c r="B992" s="14">
        <v>4.7551117451260106E-4</v>
      </c>
      <c r="C992" s="14">
        <v>4.7961630695443646E-4</v>
      </c>
      <c r="D992" s="14">
        <v>4.7961630695443646E-4</v>
      </c>
      <c r="E992" s="14">
        <v>4.5578851412944393E-4</v>
      </c>
      <c r="F992" s="14">
        <v>4.7846889952153111E-4</v>
      </c>
      <c r="G992" s="14">
        <v>4.5310376076121433E-4</v>
      </c>
      <c r="H992" s="14">
        <v>4.6685340802987864E-4</v>
      </c>
      <c r="I992" s="14">
        <v>4.6403712296983759E-4</v>
      </c>
      <c r="J992" s="14">
        <v>4.5850527281063731E-4</v>
      </c>
      <c r="K992" s="14">
        <v>4.6764008131340215E-4</v>
      </c>
      <c r="M992" s="5"/>
      <c r="N992">
        <v>4.7846889952153111E-4</v>
      </c>
      <c r="O992">
        <v>4.7961630695443646E-4</v>
      </c>
      <c r="P992">
        <v>4.7961630695443646E-4</v>
      </c>
      <c r="Q992">
        <v>4.5829514207149406E-4</v>
      </c>
      <c r="R992">
        <v>4.7551117451260106E-4</v>
      </c>
      <c r="S992">
        <v>4.7892720306513407E-4</v>
      </c>
      <c r="T992">
        <v>4.7961630695443646E-4</v>
      </c>
      <c r="U992">
        <v>4.6146746654360867E-4</v>
      </c>
      <c r="V992">
        <v>4.6816479400749064E-4</v>
      </c>
      <c r="W992">
        <v>4.7961630695443646E-4</v>
      </c>
      <c r="X992">
        <v>4.7392999075396058E-4</v>
      </c>
    </row>
    <row r="993" spans="1:24">
      <c r="A993" s="14">
        <v>4.6490004649000463E-4</v>
      </c>
      <c r="B993" s="14">
        <v>4.7551117451260106E-4</v>
      </c>
      <c r="C993" s="14">
        <v>4.7961630695443646E-4</v>
      </c>
      <c r="D993" s="14">
        <v>4.7961630695443646E-4</v>
      </c>
      <c r="E993" s="14">
        <v>4.5578851412944393E-4</v>
      </c>
      <c r="F993" s="14">
        <v>4.7846889952153111E-4</v>
      </c>
      <c r="G993" s="14">
        <v>4.5310376076121433E-4</v>
      </c>
      <c r="H993" s="14">
        <v>4.6685340802987864E-4</v>
      </c>
      <c r="I993" s="14">
        <v>4.6403712296983759E-4</v>
      </c>
      <c r="J993" s="14">
        <v>4.5850527281063731E-4</v>
      </c>
      <c r="K993" s="14">
        <v>4.6764008131340215E-4</v>
      </c>
      <c r="M993" s="5"/>
      <c r="N993">
        <v>4.7846889952153111E-4</v>
      </c>
      <c r="O993">
        <v>4.7961630695443646E-4</v>
      </c>
      <c r="P993">
        <v>4.7961630695443646E-4</v>
      </c>
      <c r="Q993">
        <v>4.5829514207149406E-4</v>
      </c>
      <c r="R993">
        <v>4.7551117451260106E-4</v>
      </c>
      <c r="S993">
        <v>4.7892720306513407E-4</v>
      </c>
      <c r="T993">
        <v>4.7961630695443646E-4</v>
      </c>
      <c r="U993">
        <v>4.6146746654360867E-4</v>
      </c>
      <c r="V993">
        <v>4.6816479400749064E-4</v>
      </c>
      <c r="W993">
        <v>4.7961630695443646E-4</v>
      </c>
      <c r="X993">
        <v>4.7392999075396058E-4</v>
      </c>
    </row>
    <row r="994" spans="1:24">
      <c r="A994" s="14">
        <v>4.6490004649000463E-4</v>
      </c>
      <c r="B994" s="14">
        <v>4.7551117451260106E-4</v>
      </c>
      <c r="C994" s="14">
        <v>4.7961630695443646E-4</v>
      </c>
      <c r="D994" s="14">
        <v>4.7961630695443646E-4</v>
      </c>
      <c r="E994" s="14">
        <v>4.5578851412944393E-4</v>
      </c>
      <c r="F994" s="14">
        <v>4.7846889952153111E-4</v>
      </c>
      <c r="G994" s="14">
        <v>4.5310376076121433E-4</v>
      </c>
      <c r="H994" s="14">
        <v>4.6685340802987864E-4</v>
      </c>
      <c r="I994" s="14">
        <v>4.6403712296983759E-4</v>
      </c>
      <c r="J994" s="14">
        <v>4.5850527281063731E-4</v>
      </c>
      <c r="K994" s="14">
        <v>4.6764008131340215E-4</v>
      </c>
      <c r="M994" s="5"/>
      <c r="N994">
        <v>4.7846889952153111E-4</v>
      </c>
      <c r="O994">
        <v>4.7961630695443646E-4</v>
      </c>
      <c r="P994">
        <v>4.7961630695443646E-4</v>
      </c>
      <c r="Q994">
        <v>4.5829514207149406E-4</v>
      </c>
      <c r="R994">
        <v>4.7551117451260106E-4</v>
      </c>
      <c r="S994">
        <v>4.7892720306513407E-4</v>
      </c>
      <c r="T994">
        <v>4.7961630695443646E-4</v>
      </c>
      <c r="U994">
        <v>4.6146746654360867E-4</v>
      </c>
      <c r="V994">
        <v>4.6816479400749064E-4</v>
      </c>
      <c r="W994">
        <v>4.7961630695443646E-4</v>
      </c>
      <c r="X994">
        <v>4.7392999075396058E-4</v>
      </c>
    </row>
    <row r="995" spans="1:24">
      <c r="A995" s="14">
        <v>4.6490004649000463E-4</v>
      </c>
      <c r="B995" s="14">
        <v>4.7551117451260106E-4</v>
      </c>
      <c r="C995" s="14">
        <v>4.7961630695443646E-4</v>
      </c>
      <c r="D995" s="14">
        <v>4.7961630695443646E-4</v>
      </c>
      <c r="E995" s="14">
        <v>4.5578851412944393E-4</v>
      </c>
      <c r="F995" s="14">
        <v>4.7846889952153111E-4</v>
      </c>
      <c r="G995" s="14">
        <v>4.5310376076121433E-4</v>
      </c>
      <c r="H995" s="14">
        <v>4.6685340802987864E-4</v>
      </c>
      <c r="I995" s="14">
        <v>4.6403712296983759E-4</v>
      </c>
      <c r="J995" s="14">
        <v>4.5850527281063731E-4</v>
      </c>
      <c r="K995" s="14">
        <v>4.6764008131340215E-4</v>
      </c>
      <c r="M995" s="5"/>
      <c r="N995">
        <v>4.7846889952153111E-4</v>
      </c>
      <c r="O995">
        <v>4.7961630695443646E-4</v>
      </c>
      <c r="P995">
        <v>4.7961630695443646E-4</v>
      </c>
      <c r="Q995">
        <v>4.5829514207149406E-4</v>
      </c>
      <c r="R995">
        <v>4.7551117451260106E-4</v>
      </c>
      <c r="S995">
        <v>4.7892720306513407E-4</v>
      </c>
      <c r="T995">
        <v>4.7961630695443646E-4</v>
      </c>
      <c r="U995">
        <v>4.6146746654360867E-4</v>
      </c>
      <c r="V995">
        <v>4.6816479400749064E-4</v>
      </c>
      <c r="W995">
        <v>4.7961630695443646E-4</v>
      </c>
      <c r="X995">
        <v>4.7392999075396058E-4</v>
      </c>
    </row>
    <row r="996" spans="1:24">
      <c r="A996" s="14">
        <v>4.6490004649000463E-4</v>
      </c>
      <c r="B996" s="14">
        <v>4.7551117451260106E-4</v>
      </c>
      <c r="C996" s="14">
        <v>4.7961630695443646E-4</v>
      </c>
      <c r="D996" s="14">
        <v>4.7961630695443646E-4</v>
      </c>
      <c r="E996" s="14">
        <v>4.5578851412944393E-4</v>
      </c>
      <c r="F996" s="14">
        <v>4.7846889952153111E-4</v>
      </c>
      <c r="G996" s="14">
        <v>4.5310376076121433E-4</v>
      </c>
      <c r="H996" s="14">
        <v>4.6685340802987864E-4</v>
      </c>
      <c r="I996" s="14">
        <v>4.6403712296983759E-4</v>
      </c>
      <c r="J996" s="14">
        <v>4.5850527281063731E-4</v>
      </c>
      <c r="K996" s="14">
        <v>4.6764008131340215E-4</v>
      </c>
      <c r="M996" s="5"/>
      <c r="N996">
        <v>4.7846889952153111E-4</v>
      </c>
      <c r="O996">
        <v>4.7961630695443646E-4</v>
      </c>
      <c r="P996">
        <v>4.7961630695443646E-4</v>
      </c>
      <c r="Q996">
        <v>4.5829514207149406E-4</v>
      </c>
      <c r="R996">
        <v>4.7551117451260106E-4</v>
      </c>
      <c r="S996">
        <v>4.7892720306513407E-4</v>
      </c>
      <c r="T996">
        <v>4.7961630695443646E-4</v>
      </c>
      <c r="U996">
        <v>4.6146746654360867E-4</v>
      </c>
      <c r="V996">
        <v>4.6816479400749064E-4</v>
      </c>
      <c r="W996">
        <v>4.7961630695443646E-4</v>
      </c>
      <c r="X996">
        <v>4.7392999075396058E-4</v>
      </c>
    </row>
    <row r="997" spans="1:24">
      <c r="A997" s="14">
        <v>4.6490004649000463E-4</v>
      </c>
      <c r="B997" s="14">
        <v>4.7551117451260106E-4</v>
      </c>
      <c r="C997" s="14">
        <v>4.7961630695443646E-4</v>
      </c>
      <c r="D997" s="14">
        <v>4.7961630695443646E-4</v>
      </c>
      <c r="E997" s="14">
        <v>4.5578851412944393E-4</v>
      </c>
      <c r="F997" s="14">
        <v>4.7846889952153111E-4</v>
      </c>
      <c r="G997" s="14">
        <v>4.5310376076121433E-4</v>
      </c>
      <c r="H997" s="14">
        <v>4.6685340802987864E-4</v>
      </c>
      <c r="I997" s="14">
        <v>4.6403712296983759E-4</v>
      </c>
      <c r="J997" s="14">
        <v>4.5850527281063731E-4</v>
      </c>
      <c r="K997" s="14">
        <v>4.6764008131340215E-4</v>
      </c>
      <c r="M997" s="5"/>
      <c r="N997">
        <v>4.7846889952153111E-4</v>
      </c>
      <c r="O997">
        <v>4.7961630695443646E-4</v>
      </c>
      <c r="P997">
        <v>4.7961630695443646E-4</v>
      </c>
      <c r="Q997">
        <v>4.5829514207149406E-4</v>
      </c>
      <c r="R997">
        <v>4.7551117451260106E-4</v>
      </c>
      <c r="S997">
        <v>4.7892720306513407E-4</v>
      </c>
      <c r="T997">
        <v>4.7961630695443646E-4</v>
      </c>
      <c r="U997">
        <v>4.6146746654360867E-4</v>
      </c>
      <c r="V997">
        <v>4.6816479400749064E-4</v>
      </c>
      <c r="W997">
        <v>4.7961630695443646E-4</v>
      </c>
      <c r="X997">
        <v>4.7392999075396058E-4</v>
      </c>
    </row>
    <row r="998" spans="1:24">
      <c r="A998" s="14">
        <v>4.6490004649000463E-4</v>
      </c>
      <c r="B998" s="14">
        <v>4.7551117451260106E-4</v>
      </c>
      <c r="C998" s="14">
        <v>4.7961630695443646E-4</v>
      </c>
      <c r="D998" s="14">
        <v>4.7961630695443646E-4</v>
      </c>
      <c r="E998" s="14">
        <v>4.5578851412944393E-4</v>
      </c>
      <c r="F998" s="14">
        <v>4.7846889952153111E-4</v>
      </c>
      <c r="G998" s="14">
        <v>4.5310376076121433E-4</v>
      </c>
      <c r="H998" s="14">
        <v>4.6685340802987864E-4</v>
      </c>
      <c r="I998" s="14">
        <v>4.6403712296983759E-4</v>
      </c>
      <c r="J998" s="14">
        <v>4.5934772622875517E-4</v>
      </c>
      <c r="K998" s="14">
        <v>4.6772432665521393E-4</v>
      </c>
      <c r="M998" s="5"/>
      <c r="N998">
        <v>4.7846889952153111E-4</v>
      </c>
      <c r="O998">
        <v>4.7961630695443646E-4</v>
      </c>
      <c r="P998">
        <v>4.7961630695443646E-4</v>
      </c>
      <c r="Q998">
        <v>4.5829514207149406E-4</v>
      </c>
      <c r="R998">
        <v>4.7551117451260106E-4</v>
      </c>
      <c r="S998">
        <v>4.7892720306513407E-4</v>
      </c>
      <c r="T998">
        <v>4.7961630695443646E-4</v>
      </c>
      <c r="U998">
        <v>4.6146746654360867E-4</v>
      </c>
      <c r="V998">
        <v>4.6816479400749064E-4</v>
      </c>
      <c r="W998">
        <v>4.7961630695443646E-4</v>
      </c>
      <c r="X998">
        <v>4.7392999075396058E-4</v>
      </c>
    </row>
    <row r="999" spans="1:24">
      <c r="A999" s="14">
        <v>4.6490004649000463E-4</v>
      </c>
      <c r="B999" s="14">
        <v>4.7551117451260106E-4</v>
      </c>
      <c r="C999" s="14">
        <v>4.7961630695443646E-4</v>
      </c>
      <c r="D999" s="14">
        <v>4.7961630695443646E-4</v>
      </c>
      <c r="E999" s="14">
        <v>4.5578851412944393E-4</v>
      </c>
      <c r="F999" s="14">
        <v>4.7846889952153111E-4</v>
      </c>
      <c r="G999" s="14">
        <v>4.5310376076121433E-4</v>
      </c>
      <c r="H999" s="14">
        <v>4.6685340802987864E-4</v>
      </c>
      <c r="I999" s="14">
        <v>4.6403712296983759E-4</v>
      </c>
      <c r="J999" s="14">
        <v>4.5934772622875517E-4</v>
      </c>
      <c r="K999" s="14">
        <v>4.6772432665521393E-4</v>
      </c>
      <c r="M999" s="5"/>
      <c r="N999">
        <v>4.7846889952153111E-4</v>
      </c>
      <c r="O999">
        <v>4.7961630695443646E-4</v>
      </c>
      <c r="P999">
        <v>4.7961630695443646E-4</v>
      </c>
      <c r="Q999">
        <v>4.5829514207149406E-4</v>
      </c>
      <c r="R999">
        <v>4.7551117451260106E-4</v>
      </c>
      <c r="S999">
        <v>4.7892720306513407E-4</v>
      </c>
      <c r="T999">
        <v>4.7961630695443646E-4</v>
      </c>
      <c r="U999">
        <v>4.6146746654360867E-4</v>
      </c>
      <c r="V999">
        <v>4.6816479400749064E-4</v>
      </c>
      <c r="W999">
        <v>4.7961630695443646E-4</v>
      </c>
      <c r="X999">
        <v>4.7392999075396058E-4</v>
      </c>
    </row>
    <row r="1000" spans="1:24">
      <c r="A1000" s="14">
        <v>4.6490004649000463E-4</v>
      </c>
      <c r="B1000" s="14">
        <v>4.7551117451260106E-4</v>
      </c>
      <c r="C1000" s="14">
        <v>4.7961630695443646E-4</v>
      </c>
      <c r="D1000" s="14">
        <v>4.7961630695443646E-4</v>
      </c>
      <c r="E1000" s="14">
        <v>4.5578851412944393E-4</v>
      </c>
      <c r="F1000" s="14">
        <v>4.7846889952153111E-4</v>
      </c>
      <c r="G1000" s="14">
        <v>4.5310376076121433E-4</v>
      </c>
      <c r="H1000" s="14">
        <v>4.6685340802987864E-4</v>
      </c>
      <c r="I1000" s="14">
        <v>4.6403712296983759E-4</v>
      </c>
      <c r="J1000" s="14">
        <v>4.5934772622875517E-4</v>
      </c>
      <c r="K1000" s="14">
        <v>4.6772432665521393E-4</v>
      </c>
      <c r="M1000" s="5"/>
      <c r="N1000">
        <v>4.7846889952153111E-4</v>
      </c>
      <c r="O1000">
        <v>4.7961630695443646E-4</v>
      </c>
      <c r="P1000">
        <v>4.7961630695443646E-4</v>
      </c>
      <c r="Q1000">
        <v>4.5829514207149406E-4</v>
      </c>
      <c r="R1000">
        <v>4.7551117451260106E-4</v>
      </c>
      <c r="S1000">
        <v>4.7892720306513407E-4</v>
      </c>
      <c r="T1000">
        <v>4.7961630695443646E-4</v>
      </c>
      <c r="U1000">
        <v>4.6146746654360867E-4</v>
      </c>
      <c r="V1000">
        <v>4.6816479400749064E-4</v>
      </c>
      <c r="W1000">
        <v>4.7961630695443646E-4</v>
      </c>
      <c r="X1000">
        <v>4.7392999075396058E-4</v>
      </c>
    </row>
    <row r="1001" spans="1:24">
      <c r="A1001" s="14">
        <v>4.6490004649000463E-4</v>
      </c>
      <c r="B1001" s="14">
        <v>4.7551117451260106E-4</v>
      </c>
      <c r="C1001" s="14">
        <v>4.7961630695443646E-4</v>
      </c>
      <c r="D1001" s="14">
        <v>4.7961630695443646E-4</v>
      </c>
      <c r="E1001" s="14">
        <v>4.5578851412944393E-4</v>
      </c>
      <c r="F1001" s="14">
        <v>4.7846889952153111E-4</v>
      </c>
      <c r="G1001" s="14">
        <v>4.5310376076121433E-4</v>
      </c>
      <c r="H1001" s="14">
        <v>4.6685340802987864E-4</v>
      </c>
      <c r="I1001" s="14">
        <v>4.6403712296983759E-4</v>
      </c>
      <c r="J1001" s="14">
        <v>4.5934772622875517E-4</v>
      </c>
      <c r="K1001" s="14">
        <v>4.6772432665521393E-4</v>
      </c>
      <c r="M1001" s="5"/>
      <c r="N1001">
        <v>4.7846889952153111E-4</v>
      </c>
      <c r="O1001">
        <v>4.7961630695443646E-4</v>
      </c>
      <c r="P1001">
        <v>4.7961630695443646E-4</v>
      </c>
      <c r="Q1001">
        <v>4.5829514207149406E-4</v>
      </c>
      <c r="R1001">
        <v>4.7551117451260106E-4</v>
      </c>
      <c r="S1001">
        <v>4.7892720306513407E-4</v>
      </c>
      <c r="T1001">
        <v>4.7961630695443646E-4</v>
      </c>
      <c r="U1001">
        <v>4.6146746654360867E-4</v>
      </c>
      <c r="V1001">
        <v>4.6816479400749064E-4</v>
      </c>
      <c r="W1001">
        <v>4.7961630695443646E-4</v>
      </c>
      <c r="X1001">
        <v>4.7392999075396058E-4</v>
      </c>
    </row>
    <row r="1002" spans="1:24">
      <c r="A1002" s="14">
        <v>4.6490004649000463E-4</v>
      </c>
      <c r="B1002" s="14">
        <v>4.7551117451260106E-4</v>
      </c>
      <c r="C1002" s="14">
        <v>4.7961630695443646E-4</v>
      </c>
      <c r="D1002" s="14">
        <v>4.7961630695443646E-4</v>
      </c>
      <c r="E1002" s="14">
        <v>4.5578851412944393E-4</v>
      </c>
      <c r="F1002" s="14">
        <v>4.7846889952153111E-4</v>
      </c>
      <c r="G1002" s="14">
        <v>4.5310376076121433E-4</v>
      </c>
      <c r="H1002" s="14">
        <v>4.6685340802987864E-4</v>
      </c>
      <c r="I1002" s="14">
        <v>4.6403712296983759E-4</v>
      </c>
      <c r="J1002" s="14">
        <v>4.5934772622875517E-4</v>
      </c>
      <c r="K1002" s="14">
        <v>4.6772432665521393E-4</v>
      </c>
      <c r="M1002" s="5"/>
      <c r="N1002">
        <v>4.7846889952153111E-4</v>
      </c>
      <c r="O1002">
        <v>4.7961630695443646E-4</v>
      </c>
      <c r="P1002">
        <v>4.7961630695443646E-4</v>
      </c>
      <c r="Q1002">
        <v>4.5829514207149406E-4</v>
      </c>
      <c r="R1002">
        <v>4.7551117451260106E-4</v>
      </c>
      <c r="S1002">
        <v>4.7892720306513407E-4</v>
      </c>
      <c r="T1002">
        <v>4.7961630695443646E-4</v>
      </c>
      <c r="U1002">
        <v>4.6146746654360867E-4</v>
      </c>
      <c r="V1002">
        <v>4.6816479400749064E-4</v>
      </c>
      <c r="W1002">
        <v>4.7961630695443646E-4</v>
      </c>
      <c r="X1002">
        <v>4.7392999075396058E-4</v>
      </c>
    </row>
    <row r="1003" spans="1:24">
      <c r="A1003" s="14">
        <v>4.6490004649000463E-4</v>
      </c>
      <c r="B1003" s="14">
        <v>4.7551117451260106E-4</v>
      </c>
      <c r="C1003" s="14">
        <v>4.7961630695443646E-4</v>
      </c>
      <c r="D1003" s="14">
        <v>4.7961630695443646E-4</v>
      </c>
      <c r="E1003" s="14">
        <v>4.5578851412944393E-4</v>
      </c>
      <c r="F1003" s="14">
        <v>4.7846889952153111E-4</v>
      </c>
      <c r="G1003" s="14">
        <v>4.5310376076121433E-4</v>
      </c>
      <c r="H1003" s="14">
        <v>4.6685340802987864E-4</v>
      </c>
      <c r="I1003" s="14">
        <v>4.6403712296983759E-4</v>
      </c>
      <c r="J1003" s="14">
        <v>4.5934772622875517E-4</v>
      </c>
      <c r="K1003" s="14">
        <v>4.6772432665521393E-4</v>
      </c>
      <c r="M1003" s="5"/>
      <c r="N1003">
        <v>4.7846889952153111E-4</v>
      </c>
      <c r="O1003">
        <v>4.7961630695443646E-4</v>
      </c>
      <c r="P1003">
        <v>4.7961630695443646E-4</v>
      </c>
      <c r="Q1003">
        <v>4.5829514207149406E-4</v>
      </c>
      <c r="R1003">
        <v>4.7551117451260106E-4</v>
      </c>
      <c r="S1003">
        <v>4.7892720306513407E-4</v>
      </c>
      <c r="T1003">
        <v>4.7961630695443646E-4</v>
      </c>
      <c r="U1003">
        <v>4.6146746654360867E-4</v>
      </c>
      <c r="V1003">
        <v>4.6816479400749064E-4</v>
      </c>
      <c r="W1003">
        <v>4.7961630695443646E-4</v>
      </c>
      <c r="X1003">
        <v>4.7392999075396058E-4</v>
      </c>
    </row>
    <row r="1004" spans="1:24">
      <c r="A1004" s="14">
        <v>4.6490004649000463E-4</v>
      </c>
      <c r="B1004" s="14">
        <v>4.7551117451260106E-4</v>
      </c>
      <c r="C1004" s="14">
        <v>4.7961630695443646E-4</v>
      </c>
      <c r="D1004" s="14">
        <v>4.7961630695443646E-4</v>
      </c>
      <c r="E1004" s="14">
        <v>4.5578851412944393E-4</v>
      </c>
      <c r="F1004" s="14">
        <v>4.7846889952153111E-4</v>
      </c>
      <c r="G1004" s="14">
        <v>4.5310376076121433E-4</v>
      </c>
      <c r="H1004" s="14">
        <v>4.6685340802987864E-4</v>
      </c>
      <c r="I1004" s="14">
        <v>4.6403712296983759E-4</v>
      </c>
      <c r="J1004" s="14">
        <v>4.5934772622875517E-4</v>
      </c>
      <c r="K1004" s="14">
        <v>4.6772432665521393E-4</v>
      </c>
      <c r="M1004" s="5"/>
      <c r="N1004">
        <v>4.7846889952153111E-4</v>
      </c>
      <c r="O1004">
        <v>4.7961630695443646E-4</v>
      </c>
      <c r="P1004">
        <v>4.7961630695443646E-4</v>
      </c>
      <c r="Q1004">
        <v>4.5829514207149406E-4</v>
      </c>
      <c r="R1004">
        <v>4.7551117451260106E-4</v>
      </c>
      <c r="S1004">
        <v>4.7892720306513407E-4</v>
      </c>
      <c r="T1004">
        <v>4.7961630695443646E-4</v>
      </c>
      <c r="U1004">
        <v>4.6146746654360867E-4</v>
      </c>
      <c r="V1004">
        <v>4.6816479400749064E-4</v>
      </c>
      <c r="W1004">
        <v>4.7961630695443646E-4</v>
      </c>
      <c r="X1004">
        <v>4.7392999075396058E-4</v>
      </c>
    </row>
    <row r="1005" spans="1:24">
      <c r="A1005" s="14">
        <v>4.6490004649000463E-4</v>
      </c>
      <c r="B1005" s="14">
        <v>4.7551117451260106E-4</v>
      </c>
      <c r="C1005" s="14">
        <v>4.7961630695443646E-4</v>
      </c>
      <c r="D1005" s="14">
        <v>4.7961630695443646E-4</v>
      </c>
      <c r="E1005" s="14">
        <v>4.5578851412944393E-4</v>
      </c>
      <c r="F1005" s="14">
        <v>4.7846889952153111E-4</v>
      </c>
      <c r="G1005" s="14">
        <v>4.5310376076121433E-4</v>
      </c>
      <c r="H1005" s="14">
        <v>4.6685340802987864E-4</v>
      </c>
      <c r="I1005" s="14">
        <v>4.6403712296983759E-4</v>
      </c>
      <c r="J1005" s="14">
        <v>4.5934772622875517E-4</v>
      </c>
      <c r="K1005" s="14">
        <v>4.6772432665521393E-4</v>
      </c>
      <c r="M1005" s="5"/>
      <c r="N1005">
        <v>4.7846889952153111E-4</v>
      </c>
      <c r="O1005">
        <v>4.7961630695443646E-4</v>
      </c>
      <c r="P1005">
        <v>4.7961630695443646E-4</v>
      </c>
      <c r="Q1005">
        <v>4.5829514207149406E-4</v>
      </c>
      <c r="R1005">
        <v>4.7551117451260106E-4</v>
      </c>
      <c r="S1005">
        <v>4.7892720306513407E-4</v>
      </c>
      <c r="T1005">
        <v>4.7961630695443646E-4</v>
      </c>
      <c r="U1005">
        <v>4.6146746654360867E-4</v>
      </c>
      <c r="V1005">
        <v>4.6816479400749064E-4</v>
      </c>
      <c r="W1005">
        <v>4.7961630695443646E-4</v>
      </c>
      <c r="X1005">
        <v>4.7392999075396058E-4</v>
      </c>
    </row>
    <row r="1006" spans="1:24">
      <c r="A1006" s="14">
        <v>4.6490004649000463E-4</v>
      </c>
      <c r="B1006" s="14">
        <v>4.7551117451260106E-4</v>
      </c>
      <c r="C1006" s="14">
        <v>4.7961630695443646E-4</v>
      </c>
      <c r="D1006" s="14">
        <v>4.7961630695443646E-4</v>
      </c>
      <c r="E1006" s="14">
        <v>4.5578851412944393E-4</v>
      </c>
      <c r="F1006" s="14">
        <v>4.7846889952153111E-4</v>
      </c>
      <c r="G1006" s="14">
        <v>4.5310376076121433E-4</v>
      </c>
      <c r="H1006" s="14">
        <v>4.6685340802987864E-4</v>
      </c>
      <c r="I1006" s="14">
        <v>4.6403712296983759E-4</v>
      </c>
      <c r="J1006" s="14">
        <v>4.5934772622875517E-4</v>
      </c>
      <c r="K1006" s="14">
        <v>4.6772432665521393E-4</v>
      </c>
      <c r="M1006" s="5"/>
      <c r="N1006">
        <v>4.7846889952153111E-4</v>
      </c>
      <c r="O1006">
        <v>4.7961630695443646E-4</v>
      </c>
      <c r="P1006">
        <v>4.7961630695443646E-4</v>
      </c>
      <c r="Q1006">
        <v>4.5829514207149406E-4</v>
      </c>
      <c r="R1006">
        <v>4.7551117451260106E-4</v>
      </c>
      <c r="S1006">
        <v>4.7892720306513407E-4</v>
      </c>
      <c r="T1006">
        <v>4.7961630695443646E-4</v>
      </c>
      <c r="U1006">
        <v>4.6146746654360867E-4</v>
      </c>
      <c r="V1006">
        <v>4.6816479400749064E-4</v>
      </c>
      <c r="W1006">
        <v>4.7961630695443646E-4</v>
      </c>
      <c r="X1006">
        <v>4.7392999075396058E-4</v>
      </c>
    </row>
    <row r="1007" spans="1:24">
      <c r="A1007" s="14">
        <v>4.6490004649000463E-4</v>
      </c>
      <c r="B1007" s="14">
        <v>4.7551117451260106E-4</v>
      </c>
      <c r="C1007" s="14">
        <v>4.7961630695443646E-4</v>
      </c>
      <c r="D1007" s="14">
        <v>4.7961630695443646E-4</v>
      </c>
      <c r="E1007" s="14">
        <v>4.5578851412944393E-4</v>
      </c>
      <c r="F1007" s="14">
        <v>4.7846889952153111E-4</v>
      </c>
      <c r="G1007" s="14">
        <v>4.5310376076121433E-4</v>
      </c>
      <c r="H1007" s="14">
        <v>4.6685340802987864E-4</v>
      </c>
      <c r="I1007" s="14">
        <v>4.6403712296983759E-4</v>
      </c>
      <c r="J1007" s="14">
        <v>4.5934772622875517E-4</v>
      </c>
      <c r="K1007" s="14">
        <v>4.6772432665521393E-4</v>
      </c>
      <c r="M1007" s="5"/>
      <c r="N1007">
        <v>4.7846889952153111E-4</v>
      </c>
      <c r="O1007">
        <v>4.7961630695443646E-4</v>
      </c>
      <c r="P1007">
        <v>4.7961630695443646E-4</v>
      </c>
      <c r="Q1007">
        <v>4.5829514207149406E-4</v>
      </c>
      <c r="R1007">
        <v>4.7551117451260106E-4</v>
      </c>
      <c r="S1007">
        <v>4.7892720306513407E-4</v>
      </c>
      <c r="T1007">
        <v>4.7961630695443646E-4</v>
      </c>
      <c r="U1007">
        <v>4.6146746654360867E-4</v>
      </c>
      <c r="V1007">
        <v>4.6816479400749064E-4</v>
      </c>
      <c r="W1007">
        <v>4.7961630695443646E-4</v>
      </c>
      <c r="X1007">
        <v>4.7392999075396058E-4</v>
      </c>
    </row>
    <row r="1008" spans="1:24">
      <c r="A1008" s="14">
        <v>4.6490004649000463E-4</v>
      </c>
      <c r="B1008" s="14">
        <v>4.7551117451260106E-4</v>
      </c>
      <c r="C1008" s="14">
        <v>4.7961630695443646E-4</v>
      </c>
      <c r="D1008" s="14">
        <v>4.7961630695443646E-4</v>
      </c>
      <c r="E1008" s="14">
        <v>4.5578851412944393E-4</v>
      </c>
      <c r="F1008" s="14">
        <v>4.7846889952153111E-4</v>
      </c>
      <c r="G1008" s="14">
        <v>4.5310376076121433E-4</v>
      </c>
      <c r="H1008" s="14">
        <v>4.6685340802987864E-4</v>
      </c>
      <c r="I1008" s="14">
        <v>4.6403712296983759E-4</v>
      </c>
      <c r="J1008" s="14">
        <v>4.5934772622875517E-4</v>
      </c>
      <c r="K1008" s="14">
        <v>4.6772432665521393E-4</v>
      </c>
      <c r="M1008" s="5"/>
      <c r="N1008">
        <v>4.7846889952153111E-4</v>
      </c>
      <c r="O1008">
        <v>4.7961630695443646E-4</v>
      </c>
      <c r="P1008">
        <v>4.7961630695443646E-4</v>
      </c>
      <c r="Q1008">
        <v>4.5829514207149406E-4</v>
      </c>
      <c r="R1008">
        <v>4.7551117451260106E-4</v>
      </c>
      <c r="S1008">
        <v>4.7892720306513407E-4</v>
      </c>
      <c r="T1008">
        <v>4.7961630695443646E-4</v>
      </c>
      <c r="U1008">
        <v>4.6146746654360867E-4</v>
      </c>
      <c r="V1008">
        <v>4.6816479400749064E-4</v>
      </c>
      <c r="W1008">
        <v>4.7961630695443646E-4</v>
      </c>
      <c r="X1008">
        <v>4.7392999075396058E-4</v>
      </c>
    </row>
    <row r="1009" spans="1:24">
      <c r="A1009" s="14">
        <v>4.6490004649000463E-4</v>
      </c>
      <c r="B1009" s="14">
        <v>4.7551117451260106E-4</v>
      </c>
      <c r="C1009" s="14">
        <v>4.7961630695443646E-4</v>
      </c>
      <c r="D1009" s="14">
        <v>4.7961630695443646E-4</v>
      </c>
      <c r="E1009" s="14">
        <v>4.5578851412944393E-4</v>
      </c>
      <c r="F1009" s="14">
        <v>4.7846889952153111E-4</v>
      </c>
      <c r="G1009" s="14">
        <v>4.5310376076121433E-4</v>
      </c>
      <c r="H1009" s="14">
        <v>4.6685340802987864E-4</v>
      </c>
      <c r="I1009" s="14">
        <v>4.6403712296983759E-4</v>
      </c>
      <c r="J1009" s="14">
        <v>4.5934772622875517E-4</v>
      </c>
      <c r="K1009" s="14">
        <v>4.6772432665521393E-4</v>
      </c>
      <c r="M1009" s="5"/>
      <c r="N1009">
        <v>4.7846889952153111E-4</v>
      </c>
      <c r="O1009">
        <v>4.7961630695443646E-4</v>
      </c>
      <c r="P1009">
        <v>4.7961630695443646E-4</v>
      </c>
      <c r="Q1009">
        <v>4.5829514207149406E-4</v>
      </c>
      <c r="R1009">
        <v>4.7551117451260106E-4</v>
      </c>
      <c r="S1009">
        <v>4.7892720306513407E-4</v>
      </c>
      <c r="T1009">
        <v>4.7961630695443646E-4</v>
      </c>
      <c r="U1009">
        <v>4.6146746654360867E-4</v>
      </c>
      <c r="V1009">
        <v>4.6816479400749064E-4</v>
      </c>
      <c r="W1009">
        <v>4.7961630695443646E-4</v>
      </c>
      <c r="X1009">
        <v>4.7392999075396058E-4</v>
      </c>
    </row>
    <row r="1010" spans="1:24">
      <c r="A1010" s="14">
        <v>4.6490004649000463E-4</v>
      </c>
      <c r="B1010" s="14">
        <v>4.7551117451260106E-4</v>
      </c>
      <c r="C1010" s="14">
        <v>4.7961630695443646E-4</v>
      </c>
      <c r="D1010" s="14">
        <v>4.7961630695443646E-4</v>
      </c>
      <c r="E1010" s="14">
        <v>4.5578851412944393E-4</v>
      </c>
      <c r="F1010" s="14">
        <v>4.7846889952153111E-4</v>
      </c>
      <c r="G1010" s="14">
        <v>4.5310376076121433E-4</v>
      </c>
      <c r="H1010" s="14">
        <v>4.6685340802987864E-4</v>
      </c>
      <c r="I1010" s="14">
        <v>4.6403712296983759E-4</v>
      </c>
      <c r="J1010" s="14">
        <v>4.5934772622875517E-4</v>
      </c>
      <c r="K1010" s="14">
        <v>4.6772432665521393E-4</v>
      </c>
      <c r="M1010" s="5"/>
      <c r="N1010">
        <v>4.7846889952153111E-4</v>
      </c>
      <c r="O1010">
        <v>4.7961630695443646E-4</v>
      </c>
      <c r="P1010">
        <v>4.7961630695443646E-4</v>
      </c>
      <c r="Q1010">
        <v>4.5829514207149406E-4</v>
      </c>
      <c r="R1010">
        <v>4.7551117451260106E-4</v>
      </c>
      <c r="S1010">
        <v>4.7892720306513407E-4</v>
      </c>
      <c r="T1010">
        <v>4.7961630695443646E-4</v>
      </c>
      <c r="U1010">
        <v>4.6146746654360867E-4</v>
      </c>
      <c r="V1010">
        <v>4.6816479400749064E-4</v>
      </c>
      <c r="W1010">
        <v>4.7961630695443646E-4</v>
      </c>
      <c r="X1010">
        <v>4.7392999075396058E-4</v>
      </c>
    </row>
    <row r="1011" spans="1:24">
      <c r="A1011" s="14">
        <v>4.6490004649000463E-4</v>
      </c>
      <c r="B1011" s="14">
        <v>4.7551117451260106E-4</v>
      </c>
      <c r="C1011" s="14">
        <v>4.7961630695443646E-4</v>
      </c>
      <c r="D1011" s="14">
        <v>4.7961630695443646E-4</v>
      </c>
      <c r="E1011" s="14">
        <v>4.5578851412944393E-4</v>
      </c>
      <c r="F1011" s="14">
        <v>4.7846889952153111E-4</v>
      </c>
      <c r="G1011" s="14">
        <v>4.5310376076121433E-4</v>
      </c>
      <c r="H1011" s="14">
        <v>4.6685340802987864E-4</v>
      </c>
      <c r="I1011" s="14">
        <v>4.6403712296983759E-4</v>
      </c>
      <c r="J1011" s="14">
        <v>4.5934772622875517E-4</v>
      </c>
      <c r="K1011" s="14">
        <v>4.6772432665521393E-4</v>
      </c>
      <c r="M1011" s="5"/>
      <c r="N1011">
        <v>4.7846889952153111E-4</v>
      </c>
      <c r="O1011">
        <v>4.7961630695443646E-4</v>
      </c>
      <c r="P1011">
        <v>4.7961630695443646E-4</v>
      </c>
      <c r="Q1011">
        <v>4.5829514207149406E-4</v>
      </c>
      <c r="R1011">
        <v>4.7551117451260106E-4</v>
      </c>
      <c r="S1011">
        <v>4.7892720306513407E-4</v>
      </c>
      <c r="T1011">
        <v>4.7961630695443646E-4</v>
      </c>
      <c r="U1011">
        <v>4.6146746654360867E-4</v>
      </c>
      <c r="V1011">
        <v>4.6816479400749064E-4</v>
      </c>
      <c r="W1011">
        <v>4.7961630695443646E-4</v>
      </c>
      <c r="X1011">
        <v>4.7392999075396058E-4</v>
      </c>
    </row>
    <row r="1012" spans="1:24">
      <c r="A1012" s="14">
        <v>4.6490004649000463E-4</v>
      </c>
      <c r="B1012" s="14">
        <v>4.7551117451260106E-4</v>
      </c>
      <c r="C1012" s="14">
        <v>4.7961630695443646E-4</v>
      </c>
      <c r="D1012" s="14">
        <v>4.7961630695443646E-4</v>
      </c>
      <c r="E1012" s="14">
        <v>4.5578851412944393E-4</v>
      </c>
      <c r="F1012" s="14">
        <v>4.7846889952153111E-4</v>
      </c>
      <c r="G1012" s="14">
        <v>4.5310376076121433E-4</v>
      </c>
      <c r="H1012" s="14">
        <v>4.6685340802987864E-4</v>
      </c>
      <c r="I1012" s="14">
        <v>4.6403712296983759E-4</v>
      </c>
      <c r="J1012" s="14">
        <v>4.5934772622875517E-4</v>
      </c>
      <c r="K1012" s="14">
        <v>4.6772432665521393E-4</v>
      </c>
      <c r="M1012" s="5"/>
      <c r="N1012">
        <v>4.7846889952153111E-4</v>
      </c>
      <c r="O1012">
        <v>4.7961630695443646E-4</v>
      </c>
      <c r="P1012">
        <v>4.7961630695443646E-4</v>
      </c>
      <c r="Q1012">
        <v>4.5829514207149406E-4</v>
      </c>
      <c r="R1012">
        <v>4.7551117451260106E-4</v>
      </c>
      <c r="S1012">
        <v>4.7892720306513407E-4</v>
      </c>
      <c r="T1012">
        <v>4.7961630695443646E-4</v>
      </c>
      <c r="U1012">
        <v>4.6146746654360867E-4</v>
      </c>
      <c r="V1012">
        <v>4.6816479400749064E-4</v>
      </c>
      <c r="W1012">
        <v>4.7961630695443646E-4</v>
      </c>
      <c r="X1012">
        <v>4.7392999075396058E-4</v>
      </c>
    </row>
    <row r="1013" spans="1:24">
      <c r="A1013" s="14">
        <v>4.6490004649000463E-4</v>
      </c>
      <c r="B1013" s="14">
        <v>4.7551117451260106E-4</v>
      </c>
      <c r="C1013" s="14">
        <v>4.7961630695443646E-4</v>
      </c>
      <c r="D1013" s="14">
        <v>4.7961630695443646E-4</v>
      </c>
      <c r="E1013" s="14">
        <v>4.5578851412944393E-4</v>
      </c>
      <c r="F1013" s="14">
        <v>4.7846889952153111E-4</v>
      </c>
      <c r="G1013" s="14">
        <v>4.5310376076121433E-4</v>
      </c>
      <c r="H1013" s="14">
        <v>4.6685340802987864E-4</v>
      </c>
      <c r="I1013" s="14">
        <v>4.6403712296983759E-4</v>
      </c>
      <c r="J1013" s="14">
        <v>4.5934772622875517E-4</v>
      </c>
      <c r="K1013" s="14">
        <v>4.6772432665521393E-4</v>
      </c>
      <c r="M1013" s="5"/>
      <c r="N1013">
        <v>4.7846889952153111E-4</v>
      </c>
      <c r="O1013">
        <v>4.7961630695443646E-4</v>
      </c>
      <c r="P1013">
        <v>4.7961630695443646E-4</v>
      </c>
      <c r="Q1013">
        <v>4.5829514207149406E-4</v>
      </c>
      <c r="R1013">
        <v>4.7551117451260106E-4</v>
      </c>
      <c r="S1013">
        <v>4.7892720306513407E-4</v>
      </c>
      <c r="T1013">
        <v>4.7961630695443646E-4</v>
      </c>
      <c r="U1013">
        <v>4.6146746654360867E-4</v>
      </c>
      <c r="V1013">
        <v>4.6816479400749064E-4</v>
      </c>
      <c r="W1013">
        <v>4.7961630695443646E-4</v>
      </c>
      <c r="X1013">
        <v>4.7392999075396058E-4</v>
      </c>
    </row>
    <row r="1014" spans="1:24">
      <c r="A1014" s="14">
        <v>4.6490004649000463E-4</v>
      </c>
      <c r="B1014" s="14">
        <v>4.7551117451260106E-4</v>
      </c>
      <c r="C1014" s="14">
        <v>4.7961630695443646E-4</v>
      </c>
      <c r="D1014" s="14">
        <v>4.7961630695443646E-4</v>
      </c>
      <c r="E1014" s="14">
        <v>4.5578851412944393E-4</v>
      </c>
      <c r="F1014" s="14">
        <v>4.7846889952153111E-4</v>
      </c>
      <c r="G1014" s="14">
        <v>4.5310376076121433E-4</v>
      </c>
      <c r="H1014" s="14">
        <v>4.6685340802987864E-4</v>
      </c>
      <c r="I1014" s="14">
        <v>4.6403712296983759E-4</v>
      </c>
      <c r="J1014" s="14">
        <v>4.5934772622875517E-4</v>
      </c>
      <c r="K1014" s="14">
        <v>4.6772432665521393E-4</v>
      </c>
      <c r="M1014" s="5"/>
      <c r="N1014">
        <v>4.7846889952153111E-4</v>
      </c>
      <c r="O1014">
        <v>4.7961630695443646E-4</v>
      </c>
      <c r="P1014">
        <v>4.7961630695443646E-4</v>
      </c>
      <c r="Q1014">
        <v>4.5829514207149406E-4</v>
      </c>
      <c r="R1014">
        <v>4.7551117451260106E-4</v>
      </c>
      <c r="S1014">
        <v>4.7892720306513407E-4</v>
      </c>
      <c r="T1014">
        <v>4.7961630695443646E-4</v>
      </c>
      <c r="U1014">
        <v>4.6146746654360867E-4</v>
      </c>
      <c r="V1014">
        <v>4.6816479400749064E-4</v>
      </c>
      <c r="W1014">
        <v>4.7961630695443646E-4</v>
      </c>
      <c r="X1014">
        <v>4.7392999075396058E-4</v>
      </c>
    </row>
    <row r="1015" spans="1:24">
      <c r="A1015" s="14">
        <v>4.6490004649000463E-4</v>
      </c>
      <c r="B1015" s="14">
        <v>4.7551117451260106E-4</v>
      </c>
      <c r="C1015" s="14">
        <v>4.7961630695443646E-4</v>
      </c>
      <c r="D1015" s="14">
        <v>4.7961630695443646E-4</v>
      </c>
      <c r="E1015" s="14">
        <v>4.5578851412944393E-4</v>
      </c>
      <c r="F1015" s="14">
        <v>4.7846889952153111E-4</v>
      </c>
      <c r="G1015" s="14">
        <v>4.5310376076121433E-4</v>
      </c>
      <c r="H1015" s="14">
        <v>4.6685340802987864E-4</v>
      </c>
      <c r="I1015" s="14">
        <v>4.6403712296983759E-4</v>
      </c>
      <c r="J1015" s="14">
        <v>4.5934772622875517E-4</v>
      </c>
      <c r="K1015" s="14">
        <v>4.6772432665521393E-4</v>
      </c>
      <c r="M1015" s="5"/>
      <c r="N1015">
        <v>4.7846889952153111E-4</v>
      </c>
      <c r="O1015">
        <v>4.7961630695443646E-4</v>
      </c>
      <c r="P1015">
        <v>4.7961630695443646E-4</v>
      </c>
      <c r="Q1015">
        <v>4.5829514207149406E-4</v>
      </c>
      <c r="R1015">
        <v>4.7551117451260106E-4</v>
      </c>
      <c r="S1015">
        <v>4.7892720306513407E-4</v>
      </c>
      <c r="T1015">
        <v>4.7961630695443646E-4</v>
      </c>
      <c r="U1015">
        <v>4.6146746654360867E-4</v>
      </c>
      <c r="V1015">
        <v>4.6816479400749064E-4</v>
      </c>
      <c r="W1015">
        <v>4.7961630695443646E-4</v>
      </c>
      <c r="X1015">
        <v>4.7392999075396058E-4</v>
      </c>
    </row>
    <row r="1016" spans="1:24">
      <c r="A1016" s="14">
        <v>4.6490004649000463E-4</v>
      </c>
      <c r="B1016" s="14">
        <v>4.7551117451260106E-4</v>
      </c>
      <c r="C1016" s="14">
        <v>4.7961630695443646E-4</v>
      </c>
      <c r="D1016" s="14">
        <v>4.7961630695443646E-4</v>
      </c>
      <c r="E1016" s="14">
        <v>4.5578851412944393E-4</v>
      </c>
      <c r="F1016" s="14">
        <v>4.7846889952153111E-4</v>
      </c>
      <c r="G1016" s="14">
        <v>4.5310376076121433E-4</v>
      </c>
      <c r="H1016" s="14">
        <v>4.6685340802987864E-4</v>
      </c>
      <c r="I1016" s="14">
        <v>4.6403712296983759E-4</v>
      </c>
      <c r="J1016" s="14">
        <v>4.5934772622875517E-4</v>
      </c>
      <c r="K1016" s="14">
        <v>4.6772432665521393E-4</v>
      </c>
      <c r="M1016" s="5"/>
      <c r="N1016">
        <v>4.7846889952153111E-4</v>
      </c>
      <c r="O1016">
        <v>4.7961630695443646E-4</v>
      </c>
      <c r="P1016">
        <v>4.7961630695443646E-4</v>
      </c>
      <c r="Q1016">
        <v>4.5829514207149406E-4</v>
      </c>
      <c r="R1016">
        <v>4.7551117451260106E-4</v>
      </c>
      <c r="S1016">
        <v>4.7892720306513407E-4</v>
      </c>
      <c r="T1016">
        <v>4.7961630695443646E-4</v>
      </c>
      <c r="U1016">
        <v>4.6146746654360867E-4</v>
      </c>
      <c r="V1016">
        <v>4.6816479400749064E-4</v>
      </c>
      <c r="W1016">
        <v>4.7961630695443646E-4</v>
      </c>
      <c r="X1016">
        <v>4.7392999075396058E-4</v>
      </c>
    </row>
    <row r="1017" spans="1:24">
      <c r="A1017" s="14">
        <v>4.6490004649000463E-4</v>
      </c>
      <c r="B1017" s="14">
        <v>4.7551117451260106E-4</v>
      </c>
      <c r="C1017" s="14">
        <v>4.7961630695443646E-4</v>
      </c>
      <c r="D1017" s="14">
        <v>4.7961630695443646E-4</v>
      </c>
      <c r="E1017" s="14">
        <v>4.5578851412944393E-4</v>
      </c>
      <c r="F1017" s="14">
        <v>4.7846889952153111E-4</v>
      </c>
      <c r="G1017" s="14">
        <v>4.5310376076121433E-4</v>
      </c>
      <c r="H1017" s="14">
        <v>4.6685340802987864E-4</v>
      </c>
      <c r="I1017" s="14">
        <v>4.6403712296983759E-4</v>
      </c>
      <c r="J1017" s="14">
        <v>4.5934772622875517E-4</v>
      </c>
      <c r="K1017" s="14">
        <v>4.6772432665521393E-4</v>
      </c>
      <c r="M1017" s="5"/>
      <c r="N1017">
        <v>4.7846889952153111E-4</v>
      </c>
      <c r="O1017">
        <v>4.7961630695443646E-4</v>
      </c>
      <c r="P1017">
        <v>4.7961630695443646E-4</v>
      </c>
      <c r="Q1017">
        <v>4.5829514207149406E-4</v>
      </c>
      <c r="R1017">
        <v>4.7551117451260106E-4</v>
      </c>
      <c r="S1017">
        <v>4.7892720306513407E-4</v>
      </c>
      <c r="T1017">
        <v>4.7961630695443646E-4</v>
      </c>
      <c r="U1017">
        <v>4.6146746654360867E-4</v>
      </c>
      <c r="V1017">
        <v>4.6816479400749064E-4</v>
      </c>
      <c r="W1017">
        <v>4.7961630695443646E-4</v>
      </c>
      <c r="X1017">
        <v>4.7392999075396058E-4</v>
      </c>
    </row>
    <row r="1018" spans="1:24">
      <c r="A1018" s="14">
        <v>4.6490004649000463E-4</v>
      </c>
      <c r="B1018" s="14">
        <v>4.7551117451260106E-4</v>
      </c>
      <c r="C1018" s="14">
        <v>4.7961630695443646E-4</v>
      </c>
      <c r="D1018" s="14">
        <v>4.7961630695443646E-4</v>
      </c>
      <c r="E1018" s="14">
        <v>4.5578851412944393E-4</v>
      </c>
      <c r="F1018" s="14">
        <v>4.7846889952153111E-4</v>
      </c>
      <c r="G1018" s="14">
        <v>4.5310376076121433E-4</v>
      </c>
      <c r="H1018" s="14">
        <v>4.6685340802987864E-4</v>
      </c>
      <c r="I1018" s="14">
        <v>4.6403712296983759E-4</v>
      </c>
      <c r="J1018" s="14">
        <v>4.5934772622875517E-4</v>
      </c>
      <c r="K1018" s="14">
        <v>4.6772432665521393E-4</v>
      </c>
      <c r="M1018" s="5"/>
      <c r="N1018">
        <v>4.7846889952153111E-4</v>
      </c>
      <c r="O1018">
        <v>4.7961630695443646E-4</v>
      </c>
      <c r="P1018">
        <v>4.7961630695443646E-4</v>
      </c>
      <c r="Q1018">
        <v>4.5829514207149406E-4</v>
      </c>
      <c r="R1018">
        <v>4.7551117451260106E-4</v>
      </c>
      <c r="S1018">
        <v>4.7892720306513407E-4</v>
      </c>
      <c r="T1018">
        <v>4.7961630695443646E-4</v>
      </c>
      <c r="U1018">
        <v>4.6146746654360867E-4</v>
      </c>
      <c r="V1018">
        <v>4.6816479400749064E-4</v>
      </c>
      <c r="W1018">
        <v>4.7961630695443646E-4</v>
      </c>
      <c r="X1018">
        <v>4.7392999075396058E-4</v>
      </c>
    </row>
    <row r="1019" spans="1:24">
      <c r="A1019" s="14">
        <v>4.6490004649000463E-4</v>
      </c>
      <c r="B1019" s="14">
        <v>4.7551117451260106E-4</v>
      </c>
      <c r="C1019" s="14">
        <v>4.7961630695443646E-4</v>
      </c>
      <c r="D1019" s="14">
        <v>4.7961630695443646E-4</v>
      </c>
      <c r="E1019" s="14">
        <v>4.5578851412944393E-4</v>
      </c>
      <c r="F1019" s="14">
        <v>4.7846889952153111E-4</v>
      </c>
      <c r="G1019" s="14">
        <v>4.5310376076121433E-4</v>
      </c>
      <c r="H1019" s="14">
        <v>4.6685340802987864E-4</v>
      </c>
      <c r="I1019" s="14">
        <v>4.6403712296983759E-4</v>
      </c>
      <c r="J1019" s="14">
        <v>4.5934772622875517E-4</v>
      </c>
      <c r="K1019" s="14">
        <v>4.6772432665521393E-4</v>
      </c>
      <c r="M1019" s="5"/>
      <c r="N1019">
        <v>4.7846889952153111E-4</v>
      </c>
      <c r="O1019">
        <v>4.7961630695443646E-4</v>
      </c>
      <c r="P1019">
        <v>4.7961630695443646E-4</v>
      </c>
      <c r="Q1019">
        <v>4.5829514207149406E-4</v>
      </c>
      <c r="R1019">
        <v>4.7551117451260106E-4</v>
      </c>
      <c r="S1019">
        <v>4.7892720306513407E-4</v>
      </c>
      <c r="T1019">
        <v>4.7961630695443646E-4</v>
      </c>
      <c r="U1019">
        <v>4.6146746654360867E-4</v>
      </c>
      <c r="V1019">
        <v>4.6816479400749064E-4</v>
      </c>
      <c r="W1019">
        <v>4.7961630695443646E-4</v>
      </c>
      <c r="X1019">
        <v>4.7392999075396058E-4</v>
      </c>
    </row>
    <row r="1020" spans="1:24">
      <c r="A1020" s="14">
        <v>4.6490004649000463E-4</v>
      </c>
      <c r="B1020" s="14">
        <v>4.7551117451260106E-4</v>
      </c>
      <c r="C1020" s="14">
        <v>4.7961630695443646E-4</v>
      </c>
      <c r="D1020" s="14">
        <v>4.7961630695443646E-4</v>
      </c>
      <c r="E1020" s="14">
        <v>4.5578851412944393E-4</v>
      </c>
      <c r="F1020" s="14">
        <v>4.7846889952153111E-4</v>
      </c>
      <c r="G1020" s="14">
        <v>4.5310376076121433E-4</v>
      </c>
      <c r="H1020" s="14">
        <v>4.6685340802987864E-4</v>
      </c>
      <c r="I1020" s="14">
        <v>4.6403712296983759E-4</v>
      </c>
      <c r="J1020" s="14">
        <v>4.5934772622875517E-4</v>
      </c>
      <c r="K1020" s="14">
        <v>4.6772432665521393E-4</v>
      </c>
      <c r="M1020" s="5"/>
      <c r="N1020">
        <v>4.7846889952153111E-4</v>
      </c>
      <c r="O1020">
        <v>4.7961630695443646E-4</v>
      </c>
      <c r="P1020">
        <v>4.7961630695443646E-4</v>
      </c>
      <c r="Q1020">
        <v>4.5829514207149406E-4</v>
      </c>
      <c r="R1020">
        <v>4.7551117451260106E-4</v>
      </c>
      <c r="S1020">
        <v>4.7892720306513407E-4</v>
      </c>
      <c r="T1020">
        <v>4.7961630695443646E-4</v>
      </c>
      <c r="U1020">
        <v>4.6146746654360867E-4</v>
      </c>
      <c r="V1020">
        <v>4.6816479400749064E-4</v>
      </c>
      <c r="W1020">
        <v>4.7961630695443646E-4</v>
      </c>
      <c r="X1020">
        <v>4.7392999075396058E-4</v>
      </c>
    </row>
    <row r="1021" spans="1:24">
      <c r="A1021" s="14">
        <v>4.6490004649000463E-4</v>
      </c>
      <c r="B1021" s="14">
        <v>4.7551117451260106E-4</v>
      </c>
      <c r="C1021" s="14">
        <v>4.7961630695443646E-4</v>
      </c>
      <c r="D1021" s="14">
        <v>4.7961630695443646E-4</v>
      </c>
      <c r="E1021" s="14">
        <v>4.5578851412944393E-4</v>
      </c>
      <c r="F1021" s="14">
        <v>4.7846889952153111E-4</v>
      </c>
      <c r="G1021" s="14">
        <v>4.5310376076121433E-4</v>
      </c>
      <c r="H1021" s="14">
        <v>4.6685340802987864E-4</v>
      </c>
      <c r="I1021" s="14">
        <v>4.6403712296983759E-4</v>
      </c>
      <c r="J1021" s="14">
        <v>4.5934772622875517E-4</v>
      </c>
      <c r="K1021" s="14">
        <v>4.6772432665521393E-4</v>
      </c>
      <c r="M1021" s="5"/>
      <c r="N1021">
        <v>4.7846889952153111E-4</v>
      </c>
      <c r="O1021">
        <v>4.7961630695443646E-4</v>
      </c>
      <c r="P1021">
        <v>4.7961630695443646E-4</v>
      </c>
      <c r="Q1021">
        <v>4.5829514207149406E-4</v>
      </c>
      <c r="R1021">
        <v>4.7551117451260106E-4</v>
      </c>
      <c r="S1021">
        <v>4.7892720306513407E-4</v>
      </c>
      <c r="T1021">
        <v>4.7961630695443646E-4</v>
      </c>
      <c r="U1021">
        <v>4.6146746654360867E-4</v>
      </c>
      <c r="V1021">
        <v>4.6816479400749064E-4</v>
      </c>
      <c r="W1021">
        <v>4.7961630695443646E-4</v>
      </c>
      <c r="X1021">
        <v>4.7392999075396058E-4</v>
      </c>
    </row>
    <row r="1022" spans="1:24">
      <c r="A1022" s="14">
        <v>4.6490004649000463E-4</v>
      </c>
      <c r="B1022" s="14">
        <v>4.7551117451260106E-4</v>
      </c>
      <c r="C1022" s="14">
        <v>4.7961630695443646E-4</v>
      </c>
      <c r="D1022" s="14">
        <v>4.7961630695443646E-4</v>
      </c>
      <c r="E1022" s="14">
        <v>4.5578851412944393E-4</v>
      </c>
      <c r="F1022" s="14">
        <v>4.7846889952153111E-4</v>
      </c>
      <c r="G1022" s="14">
        <v>4.5310376076121433E-4</v>
      </c>
      <c r="H1022" s="14">
        <v>4.6685340802987864E-4</v>
      </c>
      <c r="I1022" s="14">
        <v>4.6403712296983759E-4</v>
      </c>
      <c r="J1022" s="14">
        <v>4.5934772622875517E-4</v>
      </c>
      <c r="K1022" s="14">
        <v>4.6772432665521393E-4</v>
      </c>
      <c r="M1022" s="5"/>
      <c r="N1022">
        <v>4.7846889952153111E-4</v>
      </c>
      <c r="O1022">
        <v>4.7961630695443646E-4</v>
      </c>
      <c r="P1022">
        <v>4.7961630695443646E-4</v>
      </c>
      <c r="Q1022">
        <v>4.5829514207149406E-4</v>
      </c>
      <c r="R1022">
        <v>4.7551117451260106E-4</v>
      </c>
      <c r="S1022">
        <v>4.7892720306513407E-4</v>
      </c>
      <c r="T1022">
        <v>4.7961630695443646E-4</v>
      </c>
      <c r="U1022">
        <v>4.6146746654360867E-4</v>
      </c>
      <c r="V1022">
        <v>4.6816479400749064E-4</v>
      </c>
      <c r="W1022">
        <v>4.7961630695443646E-4</v>
      </c>
      <c r="X1022">
        <v>4.7392999075396058E-4</v>
      </c>
    </row>
    <row r="1023" spans="1:24">
      <c r="A1023" s="14">
        <v>4.6490004649000463E-4</v>
      </c>
      <c r="B1023" s="14">
        <v>4.7551117451260106E-4</v>
      </c>
      <c r="C1023" s="14">
        <v>4.7961630695443646E-4</v>
      </c>
      <c r="D1023" s="14">
        <v>4.7961630695443646E-4</v>
      </c>
      <c r="E1023" s="14">
        <v>4.5578851412944393E-4</v>
      </c>
      <c r="F1023" s="14">
        <v>4.7846889952153111E-4</v>
      </c>
      <c r="G1023" s="14">
        <v>4.5310376076121433E-4</v>
      </c>
      <c r="H1023" s="14">
        <v>4.6685340802987864E-4</v>
      </c>
      <c r="I1023" s="14">
        <v>4.6403712296983759E-4</v>
      </c>
      <c r="J1023" s="14">
        <v>4.5934772622875517E-4</v>
      </c>
      <c r="K1023" s="14">
        <v>4.6772432665521393E-4</v>
      </c>
      <c r="M1023" s="5"/>
      <c r="N1023">
        <v>4.7846889952153111E-4</v>
      </c>
      <c r="O1023">
        <v>4.7961630695443646E-4</v>
      </c>
      <c r="P1023">
        <v>4.7961630695443646E-4</v>
      </c>
      <c r="Q1023">
        <v>4.5829514207149406E-4</v>
      </c>
      <c r="R1023">
        <v>4.7551117451260106E-4</v>
      </c>
      <c r="S1023">
        <v>4.7892720306513407E-4</v>
      </c>
      <c r="T1023">
        <v>4.7961630695443646E-4</v>
      </c>
      <c r="U1023">
        <v>4.6146746654360867E-4</v>
      </c>
      <c r="V1023">
        <v>4.6816479400749064E-4</v>
      </c>
      <c r="W1023">
        <v>4.7961630695443646E-4</v>
      </c>
      <c r="X1023">
        <v>4.7392999075396058E-4</v>
      </c>
    </row>
    <row r="1024" spans="1:24">
      <c r="A1024" s="14">
        <v>4.6490004649000463E-4</v>
      </c>
      <c r="B1024" s="14">
        <v>4.7551117451260106E-4</v>
      </c>
      <c r="C1024" s="14">
        <v>4.7961630695443646E-4</v>
      </c>
      <c r="D1024" s="14">
        <v>4.7961630695443646E-4</v>
      </c>
      <c r="E1024" s="14">
        <v>4.5578851412944393E-4</v>
      </c>
      <c r="F1024" s="14">
        <v>4.7846889952153111E-4</v>
      </c>
      <c r="G1024" s="14">
        <v>4.5310376076121433E-4</v>
      </c>
      <c r="H1024" s="14">
        <v>4.6685340802987864E-4</v>
      </c>
      <c r="I1024" s="14">
        <v>4.6403712296983759E-4</v>
      </c>
      <c r="J1024" s="14">
        <v>4.5934772622875517E-4</v>
      </c>
      <c r="K1024" s="14">
        <v>4.6772432665521393E-4</v>
      </c>
      <c r="M1024" s="5"/>
      <c r="N1024">
        <v>4.7846889952153111E-4</v>
      </c>
      <c r="O1024">
        <v>4.7961630695443646E-4</v>
      </c>
      <c r="P1024">
        <v>4.7961630695443646E-4</v>
      </c>
      <c r="Q1024">
        <v>4.5829514207149406E-4</v>
      </c>
      <c r="R1024">
        <v>4.7551117451260106E-4</v>
      </c>
      <c r="S1024">
        <v>4.7892720306513407E-4</v>
      </c>
      <c r="T1024">
        <v>4.7961630695443646E-4</v>
      </c>
      <c r="U1024">
        <v>4.6146746654360867E-4</v>
      </c>
      <c r="V1024">
        <v>4.6816479400749064E-4</v>
      </c>
      <c r="W1024">
        <v>4.7961630695443646E-4</v>
      </c>
      <c r="X1024">
        <v>4.7392999075396058E-4</v>
      </c>
    </row>
    <row r="1025" spans="1:24">
      <c r="A1025" s="14">
        <v>4.6490004649000463E-4</v>
      </c>
      <c r="B1025" s="14">
        <v>4.7551117451260106E-4</v>
      </c>
      <c r="C1025" s="14">
        <v>4.7961630695443646E-4</v>
      </c>
      <c r="D1025" s="14">
        <v>4.7961630695443646E-4</v>
      </c>
      <c r="E1025" s="14">
        <v>4.5578851412944393E-4</v>
      </c>
      <c r="F1025" s="14">
        <v>4.7846889952153111E-4</v>
      </c>
      <c r="G1025" s="14">
        <v>4.5310376076121433E-4</v>
      </c>
      <c r="H1025" s="14">
        <v>4.6685340802987864E-4</v>
      </c>
      <c r="I1025" s="14">
        <v>4.6403712296983759E-4</v>
      </c>
      <c r="J1025" s="14">
        <v>4.5934772622875517E-4</v>
      </c>
      <c r="K1025" s="14">
        <v>4.6772432665521393E-4</v>
      </c>
      <c r="M1025" s="5"/>
      <c r="N1025">
        <v>4.7846889952153111E-4</v>
      </c>
      <c r="O1025">
        <v>4.7961630695443646E-4</v>
      </c>
      <c r="P1025">
        <v>4.7961630695443646E-4</v>
      </c>
      <c r="Q1025">
        <v>4.5829514207149406E-4</v>
      </c>
      <c r="R1025">
        <v>4.7551117451260106E-4</v>
      </c>
      <c r="S1025">
        <v>4.7892720306513407E-4</v>
      </c>
      <c r="T1025">
        <v>4.7961630695443646E-4</v>
      </c>
      <c r="U1025">
        <v>4.6146746654360867E-4</v>
      </c>
      <c r="V1025">
        <v>4.6816479400749064E-4</v>
      </c>
      <c r="W1025">
        <v>4.7961630695443646E-4</v>
      </c>
      <c r="X1025">
        <v>4.7392999075396058E-4</v>
      </c>
    </row>
    <row r="1026" spans="1:24">
      <c r="A1026" s="14">
        <v>4.6490004649000463E-4</v>
      </c>
      <c r="B1026" s="14">
        <v>4.7551117451260106E-4</v>
      </c>
      <c r="C1026" s="14">
        <v>4.7961630695443646E-4</v>
      </c>
      <c r="D1026" s="14">
        <v>4.7961630695443646E-4</v>
      </c>
      <c r="E1026" s="14">
        <v>4.5578851412944393E-4</v>
      </c>
      <c r="F1026" s="14">
        <v>4.7846889952153111E-4</v>
      </c>
      <c r="G1026" s="14">
        <v>4.5310376076121433E-4</v>
      </c>
      <c r="H1026" s="14">
        <v>4.6685340802987864E-4</v>
      </c>
      <c r="I1026" s="14">
        <v>4.6403712296983759E-4</v>
      </c>
      <c r="J1026" s="14">
        <v>4.5934772622875517E-4</v>
      </c>
      <c r="K1026" s="14">
        <v>4.6772432665521393E-4</v>
      </c>
      <c r="M1026" s="5"/>
      <c r="N1026">
        <v>4.7846889952153111E-4</v>
      </c>
      <c r="O1026">
        <v>4.7961630695443646E-4</v>
      </c>
      <c r="P1026">
        <v>4.7961630695443646E-4</v>
      </c>
      <c r="Q1026">
        <v>4.5829514207149406E-4</v>
      </c>
      <c r="R1026">
        <v>4.7551117451260106E-4</v>
      </c>
      <c r="S1026">
        <v>4.7892720306513407E-4</v>
      </c>
      <c r="T1026">
        <v>4.7961630695443646E-4</v>
      </c>
      <c r="U1026">
        <v>4.6146746654360867E-4</v>
      </c>
      <c r="V1026">
        <v>4.6816479400749064E-4</v>
      </c>
      <c r="W1026">
        <v>4.7961630695443646E-4</v>
      </c>
      <c r="X1026">
        <v>4.7392999075396058E-4</v>
      </c>
    </row>
    <row r="1027" spans="1:24">
      <c r="A1027" s="14">
        <v>4.6490004649000463E-4</v>
      </c>
      <c r="B1027" s="14">
        <v>4.7551117451260106E-4</v>
      </c>
      <c r="C1027" s="14">
        <v>4.7961630695443646E-4</v>
      </c>
      <c r="D1027" s="14">
        <v>4.7961630695443646E-4</v>
      </c>
      <c r="E1027" s="14">
        <v>4.5578851412944393E-4</v>
      </c>
      <c r="F1027" s="14">
        <v>4.7846889952153111E-4</v>
      </c>
      <c r="G1027" s="14">
        <v>4.5310376076121433E-4</v>
      </c>
      <c r="H1027" s="14">
        <v>4.6685340802987864E-4</v>
      </c>
      <c r="I1027" s="14">
        <v>4.6403712296983759E-4</v>
      </c>
      <c r="J1027" s="14">
        <v>4.5934772622875517E-4</v>
      </c>
      <c r="K1027" s="14">
        <v>4.6772432665521393E-4</v>
      </c>
      <c r="M1027" s="5"/>
      <c r="N1027">
        <v>4.7846889952153111E-4</v>
      </c>
      <c r="O1027">
        <v>4.7961630695443646E-4</v>
      </c>
      <c r="P1027">
        <v>4.7961630695443646E-4</v>
      </c>
      <c r="Q1027">
        <v>4.5829514207149406E-4</v>
      </c>
      <c r="R1027">
        <v>4.7551117451260106E-4</v>
      </c>
      <c r="S1027">
        <v>4.7892720306513407E-4</v>
      </c>
      <c r="T1027">
        <v>4.7961630695443646E-4</v>
      </c>
      <c r="U1027">
        <v>4.6146746654360867E-4</v>
      </c>
      <c r="V1027">
        <v>4.6816479400749064E-4</v>
      </c>
      <c r="W1027">
        <v>4.7961630695443646E-4</v>
      </c>
      <c r="X1027">
        <v>4.7392999075396058E-4</v>
      </c>
    </row>
    <row r="1028" spans="1:24">
      <c r="A1028" s="14">
        <v>4.6490004649000463E-4</v>
      </c>
      <c r="B1028" s="14">
        <v>4.7551117451260106E-4</v>
      </c>
      <c r="C1028" s="14">
        <v>4.7961630695443646E-4</v>
      </c>
      <c r="D1028" s="14">
        <v>4.7961630695443646E-4</v>
      </c>
      <c r="E1028" s="14">
        <v>4.5578851412944393E-4</v>
      </c>
      <c r="F1028" s="14">
        <v>4.7846889952153111E-4</v>
      </c>
      <c r="G1028" s="14">
        <v>4.5310376076121433E-4</v>
      </c>
      <c r="H1028" s="14">
        <v>4.6685340802987864E-4</v>
      </c>
      <c r="I1028" s="14">
        <v>4.6403712296983759E-4</v>
      </c>
      <c r="J1028" s="14">
        <v>4.5955882352941176E-4</v>
      </c>
      <c r="K1028" s="14">
        <v>4.6774543638527963E-4</v>
      </c>
      <c r="M1028" s="5"/>
      <c r="N1028">
        <v>4.7846889952153111E-4</v>
      </c>
      <c r="O1028">
        <v>4.7961630695443646E-4</v>
      </c>
      <c r="P1028">
        <v>4.7961630695443646E-4</v>
      </c>
      <c r="Q1028">
        <v>4.5829514207149406E-4</v>
      </c>
      <c r="R1028">
        <v>4.7551117451260106E-4</v>
      </c>
      <c r="S1028">
        <v>4.7892720306513407E-4</v>
      </c>
      <c r="T1028">
        <v>4.7961630695443646E-4</v>
      </c>
      <c r="U1028">
        <v>4.6146746654360867E-4</v>
      </c>
      <c r="V1028">
        <v>4.6816479400749064E-4</v>
      </c>
      <c r="W1028">
        <v>4.7961630695443646E-4</v>
      </c>
      <c r="X1028">
        <v>4.7392999075396058E-4</v>
      </c>
    </row>
    <row r="1029" spans="1:24">
      <c r="A1029" s="14">
        <v>4.6490004649000463E-4</v>
      </c>
      <c r="B1029" s="14">
        <v>4.7551117451260106E-4</v>
      </c>
      <c r="C1029" s="14">
        <v>4.7961630695443646E-4</v>
      </c>
      <c r="D1029" s="14">
        <v>4.7961630695443646E-4</v>
      </c>
      <c r="E1029" s="14">
        <v>4.5578851412944393E-4</v>
      </c>
      <c r="F1029" s="14">
        <v>4.7846889952153111E-4</v>
      </c>
      <c r="G1029" s="14">
        <v>4.5310376076121433E-4</v>
      </c>
      <c r="H1029" s="14">
        <v>4.6685340802987864E-4</v>
      </c>
      <c r="I1029" s="14">
        <v>4.6403712296983759E-4</v>
      </c>
      <c r="J1029" s="14">
        <v>4.5955882352941176E-4</v>
      </c>
      <c r="K1029" s="14">
        <v>4.6774543638527963E-4</v>
      </c>
      <c r="M1029" s="5"/>
      <c r="N1029">
        <v>4.7846889952153111E-4</v>
      </c>
      <c r="O1029">
        <v>4.7961630695443646E-4</v>
      </c>
      <c r="P1029">
        <v>4.7961630695443646E-4</v>
      </c>
      <c r="Q1029">
        <v>4.5829514207149406E-4</v>
      </c>
      <c r="R1029">
        <v>4.7551117451260106E-4</v>
      </c>
      <c r="S1029">
        <v>4.7892720306513407E-4</v>
      </c>
      <c r="T1029">
        <v>4.7961630695443646E-4</v>
      </c>
      <c r="U1029">
        <v>4.6146746654360867E-4</v>
      </c>
      <c r="V1029">
        <v>4.6816479400749064E-4</v>
      </c>
      <c r="W1029">
        <v>4.7961630695443646E-4</v>
      </c>
      <c r="X1029">
        <v>4.7392999075396058E-4</v>
      </c>
    </row>
    <row r="1030" spans="1:24">
      <c r="A1030" s="14">
        <v>4.6490004649000463E-4</v>
      </c>
      <c r="B1030" s="14">
        <v>4.7551117451260106E-4</v>
      </c>
      <c r="C1030" s="14">
        <v>4.7961630695443646E-4</v>
      </c>
      <c r="D1030" s="14">
        <v>4.7961630695443646E-4</v>
      </c>
      <c r="E1030" s="14">
        <v>4.5578851412944393E-4</v>
      </c>
      <c r="F1030" s="14">
        <v>4.7846889952153111E-4</v>
      </c>
      <c r="G1030" s="14">
        <v>4.5310376076121433E-4</v>
      </c>
      <c r="H1030" s="14">
        <v>4.6685340802987864E-4</v>
      </c>
      <c r="I1030" s="14">
        <v>4.6403712296983759E-4</v>
      </c>
      <c r="J1030" s="14">
        <v>4.5955882352941176E-4</v>
      </c>
      <c r="K1030" s="14">
        <v>4.6774543638527963E-4</v>
      </c>
      <c r="M1030" s="5"/>
      <c r="N1030">
        <v>4.7846889952153111E-4</v>
      </c>
      <c r="O1030">
        <v>4.7961630695443646E-4</v>
      </c>
      <c r="P1030">
        <v>4.7961630695443646E-4</v>
      </c>
      <c r="Q1030">
        <v>4.5829514207149406E-4</v>
      </c>
      <c r="R1030">
        <v>4.7551117451260106E-4</v>
      </c>
      <c r="S1030">
        <v>4.7892720306513407E-4</v>
      </c>
      <c r="T1030">
        <v>4.7961630695443646E-4</v>
      </c>
      <c r="U1030">
        <v>4.6146746654360867E-4</v>
      </c>
      <c r="V1030">
        <v>4.6816479400749064E-4</v>
      </c>
      <c r="W1030">
        <v>4.7961630695443646E-4</v>
      </c>
      <c r="X1030">
        <v>4.7392999075396058E-4</v>
      </c>
    </row>
    <row r="1031" spans="1:24">
      <c r="A1031" s="14">
        <v>4.6490004649000463E-4</v>
      </c>
      <c r="B1031" s="14">
        <v>4.7551117451260106E-4</v>
      </c>
      <c r="C1031" s="14">
        <v>4.7961630695443646E-4</v>
      </c>
      <c r="D1031" s="14">
        <v>4.7961630695443646E-4</v>
      </c>
      <c r="E1031" s="14">
        <v>4.5578851412944393E-4</v>
      </c>
      <c r="F1031" s="14">
        <v>4.7846889952153111E-4</v>
      </c>
      <c r="G1031" s="14">
        <v>4.5310376076121433E-4</v>
      </c>
      <c r="H1031" s="14">
        <v>4.6685340802987864E-4</v>
      </c>
      <c r="I1031" s="14">
        <v>4.6403712296983759E-4</v>
      </c>
      <c r="J1031" s="14">
        <v>4.5955882352941176E-4</v>
      </c>
      <c r="K1031" s="14">
        <v>4.6774543638527963E-4</v>
      </c>
      <c r="M1031" s="5"/>
      <c r="N1031">
        <v>4.7846889952153111E-4</v>
      </c>
      <c r="O1031">
        <v>4.7961630695443646E-4</v>
      </c>
      <c r="P1031">
        <v>4.7961630695443646E-4</v>
      </c>
      <c r="Q1031">
        <v>4.5829514207149406E-4</v>
      </c>
      <c r="R1031">
        <v>4.7551117451260106E-4</v>
      </c>
      <c r="S1031">
        <v>4.7892720306513407E-4</v>
      </c>
      <c r="T1031">
        <v>4.7961630695443646E-4</v>
      </c>
      <c r="U1031">
        <v>4.6146746654360867E-4</v>
      </c>
      <c r="V1031">
        <v>4.6816479400749064E-4</v>
      </c>
      <c r="W1031">
        <v>4.7961630695443646E-4</v>
      </c>
      <c r="X1031">
        <v>4.7392999075396058E-4</v>
      </c>
    </row>
    <row r="1032" spans="1:24">
      <c r="A1032" s="14">
        <v>4.6490004649000463E-4</v>
      </c>
      <c r="B1032" s="14">
        <v>4.7551117451260106E-4</v>
      </c>
      <c r="C1032" s="14">
        <v>4.7961630695443646E-4</v>
      </c>
      <c r="D1032" s="14">
        <v>4.7961630695443646E-4</v>
      </c>
      <c r="E1032" s="14">
        <v>4.5578851412944393E-4</v>
      </c>
      <c r="F1032" s="14">
        <v>4.7846889952153111E-4</v>
      </c>
      <c r="G1032" s="14">
        <v>4.5310376076121433E-4</v>
      </c>
      <c r="H1032" s="14">
        <v>4.6685340802987864E-4</v>
      </c>
      <c r="I1032" s="14">
        <v>4.6403712296983759E-4</v>
      </c>
      <c r="J1032" s="14">
        <v>4.5955882352941176E-4</v>
      </c>
      <c r="K1032" s="14">
        <v>4.6774543638527963E-4</v>
      </c>
      <c r="M1032" s="5"/>
      <c r="N1032">
        <v>4.7846889952153111E-4</v>
      </c>
      <c r="O1032">
        <v>4.7961630695443646E-4</v>
      </c>
      <c r="P1032">
        <v>4.7961630695443646E-4</v>
      </c>
      <c r="Q1032">
        <v>4.5829514207149406E-4</v>
      </c>
      <c r="R1032">
        <v>4.7551117451260106E-4</v>
      </c>
      <c r="S1032">
        <v>4.7892720306513407E-4</v>
      </c>
      <c r="T1032">
        <v>4.7961630695443646E-4</v>
      </c>
      <c r="U1032">
        <v>4.6146746654360867E-4</v>
      </c>
      <c r="V1032">
        <v>4.6816479400749064E-4</v>
      </c>
      <c r="W1032">
        <v>4.7961630695443646E-4</v>
      </c>
      <c r="X1032">
        <v>4.7392999075396058E-4</v>
      </c>
    </row>
    <row r="1033" spans="1:24">
      <c r="A1033" s="14">
        <v>4.6490004649000463E-4</v>
      </c>
      <c r="B1033" s="14">
        <v>4.7551117451260106E-4</v>
      </c>
      <c r="C1033" s="14">
        <v>4.7961630695443646E-4</v>
      </c>
      <c r="D1033" s="14">
        <v>4.7961630695443646E-4</v>
      </c>
      <c r="E1033" s="14">
        <v>4.5578851412944393E-4</v>
      </c>
      <c r="F1033" s="14">
        <v>4.7846889952153111E-4</v>
      </c>
      <c r="G1033" s="14">
        <v>4.5310376076121433E-4</v>
      </c>
      <c r="H1033" s="14">
        <v>4.6685340802987864E-4</v>
      </c>
      <c r="I1033" s="14">
        <v>4.6403712296983759E-4</v>
      </c>
      <c r="J1033" s="14">
        <v>4.5955882352941176E-4</v>
      </c>
      <c r="K1033" s="14">
        <v>4.6774543638527963E-4</v>
      </c>
      <c r="M1033" s="5"/>
      <c r="N1033">
        <v>4.7846889952153111E-4</v>
      </c>
      <c r="O1033">
        <v>4.7961630695443646E-4</v>
      </c>
      <c r="P1033">
        <v>4.7961630695443646E-4</v>
      </c>
      <c r="Q1033">
        <v>4.5829514207149406E-4</v>
      </c>
      <c r="R1033">
        <v>4.7551117451260106E-4</v>
      </c>
      <c r="S1033">
        <v>4.7892720306513407E-4</v>
      </c>
      <c r="T1033">
        <v>4.7961630695443646E-4</v>
      </c>
      <c r="U1033">
        <v>4.6146746654360867E-4</v>
      </c>
      <c r="V1033">
        <v>4.6816479400749064E-4</v>
      </c>
      <c r="W1033">
        <v>4.7961630695443646E-4</v>
      </c>
      <c r="X1033">
        <v>4.7392999075396058E-4</v>
      </c>
    </row>
    <row r="1034" spans="1:24">
      <c r="A1034" s="14">
        <v>4.6490004649000463E-4</v>
      </c>
      <c r="B1034" s="14">
        <v>4.7551117451260106E-4</v>
      </c>
      <c r="C1034" s="14">
        <v>4.7961630695443646E-4</v>
      </c>
      <c r="D1034" s="14">
        <v>4.7961630695443646E-4</v>
      </c>
      <c r="E1034" s="14">
        <v>4.5578851412944393E-4</v>
      </c>
      <c r="F1034" s="14">
        <v>4.7846889952153111E-4</v>
      </c>
      <c r="G1034" s="14">
        <v>4.5310376076121433E-4</v>
      </c>
      <c r="H1034" s="14">
        <v>4.6685340802987864E-4</v>
      </c>
      <c r="I1034" s="14">
        <v>4.6403712296983759E-4</v>
      </c>
      <c r="J1034" s="14">
        <v>4.5955882352941176E-4</v>
      </c>
      <c r="K1034" s="14">
        <v>4.6774543638527963E-4</v>
      </c>
      <c r="M1034" s="5"/>
      <c r="N1034">
        <v>4.7846889952153111E-4</v>
      </c>
      <c r="O1034">
        <v>4.7961630695443646E-4</v>
      </c>
      <c r="P1034">
        <v>4.7961630695443646E-4</v>
      </c>
      <c r="Q1034">
        <v>4.5829514207149406E-4</v>
      </c>
      <c r="R1034">
        <v>4.7551117451260106E-4</v>
      </c>
      <c r="S1034">
        <v>4.7892720306513407E-4</v>
      </c>
      <c r="T1034">
        <v>4.7961630695443646E-4</v>
      </c>
      <c r="U1034">
        <v>4.6146746654360867E-4</v>
      </c>
      <c r="V1034">
        <v>4.6816479400749064E-4</v>
      </c>
      <c r="W1034">
        <v>4.7961630695443646E-4</v>
      </c>
      <c r="X1034">
        <v>4.7392999075396058E-4</v>
      </c>
    </row>
    <row r="1035" spans="1:24">
      <c r="A1035" s="14">
        <v>4.6490004649000463E-4</v>
      </c>
      <c r="B1035" s="14">
        <v>4.7551117451260106E-4</v>
      </c>
      <c r="C1035" s="14">
        <v>4.7961630695443646E-4</v>
      </c>
      <c r="D1035" s="14">
        <v>4.7961630695443646E-4</v>
      </c>
      <c r="E1035" s="14">
        <v>4.5578851412944393E-4</v>
      </c>
      <c r="F1035" s="14">
        <v>4.7846889952153111E-4</v>
      </c>
      <c r="G1035" s="14">
        <v>4.5310376076121433E-4</v>
      </c>
      <c r="H1035" s="14">
        <v>4.6685340802987864E-4</v>
      </c>
      <c r="I1035" s="14">
        <v>4.6403712296983759E-4</v>
      </c>
      <c r="J1035" s="14">
        <v>4.5955882352941176E-4</v>
      </c>
      <c r="K1035" s="14">
        <v>4.6774543638527963E-4</v>
      </c>
      <c r="M1035" s="5"/>
      <c r="N1035">
        <v>4.7846889952153111E-4</v>
      </c>
      <c r="O1035">
        <v>4.7961630695443646E-4</v>
      </c>
      <c r="P1035">
        <v>4.7961630695443646E-4</v>
      </c>
      <c r="Q1035">
        <v>4.5829514207149406E-4</v>
      </c>
      <c r="R1035">
        <v>4.7551117451260106E-4</v>
      </c>
      <c r="S1035">
        <v>4.7892720306513407E-4</v>
      </c>
      <c r="T1035">
        <v>4.7961630695443646E-4</v>
      </c>
      <c r="U1035">
        <v>4.6146746654360867E-4</v>
      </c>
      <c r="V1035">
        <v>4.6816479400749064E-4</v>
      </c>
      <c r="W1035">
        <v>4.7961630695443646E-4</v>
      </c>
      <c r="X1035">
        <v>4.7392999075396058E-4</v>
      </c>
    </row>
    <row r="1036" spans="1:24">
      <c r="A1036" s="14">
        <v>4.6490004649000463E-4</v>
      </c>
      <c r="B1036" s="14">
        <v>4.7551117451260106E-4</v>
      </c>
      <c r="C1036" s="14">
        <v>4.7961630695443646E-4</v>
      </c>
      <c r="D1036" s="14">
        <v>4.7961630695443646E-4</v>
      </c>
      <c r="E1036" s="14">
        <v>4.5578851412944393E-4</v>
      </c>
      <c r="F1036" s="14">
        <v>4.7846889952153111E-4</v>
      </c>
      <c r="G1036" s="14">
        <v>4.5310376076121433E-4</v>
      </c>
      <c r="H1036" s="14">
        <v>4.6685340802987864E-4</v>
      </c>
      <c r="I1036" s="14">
        <v>4.6403712296983759E-4</v>
      </c>
      <c r="J1036" s="14">
        <v>4.5955882352941176E-4</v>
      </c>
      <c r="K1036" s="14">
        <v>4.6774543638527963E-4</v>
      </c>
      <c r="M1036" s="5"/>
      <c r="N1036">
        <v>4.7846889952153111E-4</v>
      </c>
      <c r="O1036">
        <v>4.7961630695443646E-4</v>
      </c>
      <c r="P1036">
        <v>4.7961630695443646E-4</v>
      </c>
      <c r="Q1036">
        <v>4.5829514207149406E-4</v>
      </c>
      <c r="R1036">
        <v>4.7551117451260106E-4</v>
      </c>
      <c r="S1036">
        <v>4.7892720306513407E-4</v>
      </c>
      <c r="T1036">
        <v>4.7961630695443646E-4</v>
      </c>
      <c r="U1036">
        <v>4.6146746654360867E-4</v>
      </c>
      <c r="V1036">
        <v>4.6816479400749064E-4</v>
      </c>
      <c r="W1036">
        <v>4.7961630695443646E-4</v>
      </c>
      <c r="X1036">
        <v>4.7392999075396058E-4</v>
      </c>
    </row>
    <row r="1037" spans="1:24">
      <c r="A1037" s="14">
        <v>4.6490004649000463E-4</v>
      </c>
      <c r="B1037" s="14">
        <v>4.7551117451260106E-4</v>
      </c>
      <c r="C1037" s="14">
        <v>4.7961630695443646E-4</v>
      </c>
      <c r="D1037" s="14">
        <v>4.7961630695443646E-4</v>
      </c>
      <c r="E1037" s="14">
        <v>4.5578851412944393E-4</v>
      </c>
      <c r="F1037" s="14">
        <v>4.7846889952153111E-4</v>
      </c>
      <c r="G1037" s="14">
        <v>4.5310376076121433E-4</v>
      </c>
      <c r="H1037" s="14">
        <v>4.6685340802987864E-4</v>
      </c>
      <c r="I1037" s="14">
        <v>4.6403712296983759E-4</v>
      </c>
      <c r="J1037" s="14">
        <v>4.5955882352941176E-4</v>
      </c>
      <c r="K1037" s="14">
        <v>4.6774543638527963E-4</v>
      </c>
      <c r="M1037" s="5"/>
      <c r="N1037">
        <v>4.7846889952153111E-4</v>
      </c>
      <c r="O1037">
        <v>4.7961630695443646E-4</v>
      </c>
      <c r="P1037">
        <v>4.7961630695443646E-4</v>
      </c>
      <c r="Q1037">
        <v>4.5829514207149406E-4</v>
      </c>
      <c r="R1037">
        <v>4.7551117451260106E-4</v>
      </c>
      <c r="S1037">
        <v>4.7892720306513407E-4</v>
      </c>
      <c r="T1037">
        <v>4.7961630695443646E-4</v>
      </c>
      <c r="U1037">
        <v>4.6146746654360867E-4</v>
      </c>
      <c r="V1037">
        <v>4.6816479400749064E-4</v>
      </c>
      <c r="W1037">
        <v>4.7961630695443646E-4</v>
      </c>
      <c r="X1037">
        <v>4.7392999075396058E-4</v>
      </c>
    </row>
    <row r="1038" spans="1:24">
      <c r="A1038" s="14">
        <v>4.6490004649000463E-4</v>
      </c>
      <c r="B1038" s="14">
        <v>4.7551117451260106E-4</v>
      </c>
      <c r="C1038" s="14">
        <v>4.7961630695443646E-4</v>
      </c>
      <c r="D1038" s="14">
        <v>4.7961630695443646E-4</v>
      </c>
      <c r="E1038" s="14">
        <v>4.5578851412944393E-4</v>
      </c>
      <c r="F1038" s="14">
        <v>4.7846889952153111E-4</v>
      </c>
      <c r="G1038" s="14">
        <v>4.5310376076121433E-4</v>
      </c>
      <c r="H1038" s="14">
        <v>4.6685340802987864E-4</v>
      </c>
      <c r="I1038" s="14">
        <v>4.6403712296983759E-4</v>
      </c>
      <c r="J1038" s="14">
        <v>4.5955882352941176E-4</v>
      </c>
      <c r="K1038" s="14">
        <v>4.6774543638527963E-4</v>
      </c>
      <c r="M1038" s="5"/>
      <c r="N1038">
        <v>4.7846889952153111E-4</v>
      </c>
      <c r="O1038">
        <v>4.7961630695443646E-4</v>
      </c>
      <c r="P1038">
        <v>4.7961630695443646E-4</v>
      </c>
      <c r="Q1038">
        <v>4.5829514207149406E-4</v>
      </c>
      <c r="R1038">
        <v>4.7551117451260106E-4</v>
      </c>
      <c r="S1038">
        <v>4.7892720306513407E-4</v>
      </c>
      <c r="T1038">
        <v>4.7961630695443646E-4</v>
      </c>
      <c r="U1038">
        <v>4.6146746654360867E-4</v>
      </c>
      <c r="V1038">
        <v>4.6816479400749064E-4</v>
      </c>
      <c r="W1038">
        <v>4.7961630695443646E-4</v>
      </c>
      <c r="X1038">
        <v>4.7392999075396058E-4</v>
      </c>
    </row>
    <row r="1039" spans="1:24">
      <c r="A1039" s="14">
        <v>4.6490004649000463E-4</v>
      </c>
      <c r="B1039" s="14">
        <v>4.7551117451260106E-4</v>
      </c>
      <c r="C1039" s="14">
        <v>4.7961630695443646E-4</v>
      </c>
      <c r="D1039" s="14">
        <v>4.7961630695443646E-4</v>
      </c>
      <c r="E1039" s="14">
        <v>4.5578851412944393E-4</v>
      </c>
      <c r="F1039" s="14">
        <v>4.7846889952153111E-4</v>
      </c>
      <c r="G1039" s="14">
        <v>4.5310376076121433E-4</v>
      </c>
      <c r="H1039" s="14">
        <v>4.6685340802987864E-4</v>
      </c>
      <c r="I1039" s="14">
        <v>4.6403712296983759E-4</v>
      </c>
      <c r="J1039" s="14">
        <v>4.5955882352941176E-4</v>
      </c>
      <c r="K1039" s="14">
        <v>4.6774543638527963E-4</v>
      </c>
      <c r="M1039" s="5"/>
      <c r="N1039">
        <v>4.7846889952153111E-4</v>
      </c>
      <c r="O1039">
        <v>4.7961630695443646E-4</v>
      </c>
      <c r="P1039">
        <v>4.7961630695443646E-4</v>
      </c>
      <c r="Q1039">
        <v>4.5829514207149406E-4</v>
      </c>
      <c r="R1039">
        <v>4.7551117451260106E-4</v>
      </c>
      <c r="S1039">
        <v>4.7892720306513407E-4</v>
      </c>
      <c r="T1039">
        <v>4.7961630695443646E-4</v>
      </c>
      <c r="U1039">
        <v>4.6146746654360867E-4</v>
      </c>
      <c r="V1039">
        <v>4.6816479400749064E-4</v>
      </c>
      <c r="W1039">
        <v>4.7961630695443646E-4</v>
      </c>
      <c r="X1039">
        <v>4.7392999075396058E-4</v>
      </c>
    </row>
    <row r="1040" spans="1:24">
      <c r="A1040" s="14">
        <v>4.6490004649000463E-4</v>
      </c>
      <c r="B1040" s="14">
        <v>4.7551117451260106E-4</v>
      </c>
      <c r="C1040" s="14">
        <v>4.7961630695443646E-4</v>
      </c>
      <c r="D1040" s="14">
        <v>4.7961630695443646E-4</v>
      </c>
      <c r="E1040" s="14">
        <v>4.5578851412944393E-4</v>
      </c>
      <c r="F1040" s="14">
        <v>4.7846889952153111E-4</v>
      </c>
      <c r="G1040" s="14">
        <v>4.5310376076121433E-4</v>
      </c>
      <c r="H1040" s="14">
        <v>4.6685340802987864E-4</v>
      </c>
      <c r="I1040" s="14">
        <v>4.6403712296983759E-4</v>
      </c>
      <c r="J1040" s="14">
        <v>4.5955882352941176E-4</v>
      </c>
      <c r="K1040" s="14">
        <v>4.6774543638527963E-4</v>
      </c>
      <c r="M1040" s="5"/>
      <c r="N1040">
        <v>4.7846889952153111E-4</v>
      </c>
      <c r="O1040">
        <v>4.7961630695443646E-4</v>
      </c>
      <c r="P1040">
        <v>4.7961630695443646E-4</v>
      </c>
      <c r="Q1040">
        <v>4.5829514207149406E-4</v>
      </c>
      <c r="R1040">
        <v>4.7551117451260106E-4</v>
      </c>
      <c r="S1040">
        <v>4.7892720306513407E-4</v>
      </c>
      <c r="T1040">
        <v>4.7961630695443646E-4</v>
      </c>
      <c r="U1040">
        <v>4.6146746654360867E-4</v>
      </c>
      <c r="V1040">
        <v>4.6816479400749064E-4</v>
      </c>
      <c r="W1040">
        <v>4.7961630695443646E-4</v>
      </c>
      <c r="X1040">
        <v>4.7392999075396058E-4</v>
      </c>
    </row>
    <row r="1041" spans="1:24">
      <c r="A1041" s="14">
        <v>4.6490004649000463E-4</v>
      </c>
      <c r="B1041" s="14">
        <v>4.7551117451260106E-4</v>
      </c>
      <c r="C1041" s="14">
        <v>4.7961630695443646E-4</v>
      </c>
      <c r="D1041" s="14">
        <v>4.7961630695443646E-4</v>
      </c>
      <c r="E1041" s="14">
        <v>4.5578851412944393E-4</v>
      </c>
      <c r="F1041" s="14">
        <v>4.7846889952153111E-4</v>
      </c>
      <c r="G1041" s="14">
        <v>4.5310376076121433E-4</v>
      </c>
      <c r="H1041" s="14">
        <v>4.6685340802987864E-4</v>
      </c>
      <c r="I1041" s="14">
        <v>4.6403712296983759E-4</v>
      </c>
      <c r="J1041" s="14">
        <v>4.5955882352941176E-4</v>
      </c>
      <c r="K1041" s="14">
        <v>4.6774543638527963E-4</v>
      </c>
      <c r="M1041" s="5"/>
      <c r="N1041">
        <v>4.7846889952153111E-4</v>
      </c>
      <c r="O1041">
        <v>4.7961630695443646E-4</v>
      </c>
      <c r="P1041">
        <v>4.7961630695443646E-4</v>
      </c>
      <c r="Q1041">
        <v>4.5829514207149406E-4</v>
      </c>
      <c r="R1041">
        <v>4.7551117451260106E-4</v>
      </c>
      <c r="S1041">
        <v>4.7892720306513407E-4</v>
      </c>
      <c r="T1041">
        <v>4.7961630695443646E-4</v>
      </c>
      <c r="U1041">
        <v>4.6146746654360867E-4</v>
      </c>
      <c r="V1041">
        <v>4.6816479400749064E-4</v>
      </c>
      <c r="W1041">
        <v>4.7961630695443646E-4</v>
      </c>
      <c r="X1041">
        <v>4.7392999075396058E-4</v>
      </c>
    </row>
    <row r="1042" spans="1:24">
      <c r="A1042" s="14">
        <v>4.6490004649000463E-4</v>
      </c>
      <c r="B1042" s="14">
        <v>4.7551117451260106E-4</v>
      </c>
      <c r="C1042" s="14">
        <v>4.7961630695443646E-4</v>
      </c>
      <c r="D1042" s="14">
        <v>4.7961630695443646E-4</v>
      </c>
      <c r="E1042" s="14">
        <v>4.5578851412944393E-4</v>
      </c>
      <c r="F1042" s="14">
        <v>4.7846889952153111E-4</v>
      </c>
      <c r="G1042" s="14">
        <v>4.5310376076121433E-4</v>
      </c>
      <c r="H1042" s="14">
        <v>4.6685340802987864E-4</v>
      </c>
      <c r="I1042" s="14">
        <v>4.6403712296983759E-4</v>
      </c>
      <c r="J1042" s="14">
        <v>4.5955882352941176E-4</v>
      </c>
      <c r="K1042" s="14">
        <v>4.6774543638527963E-4</v>
      </c>
      <c r="M1042" s="5"/>
      <c r="N1042">
        <v>4.7846889952153111E-4</v>
      </c>
      <c r="O1042">
        <v>4.7961630695443646E-4</v>
      </c>
      <c r="P1042">
        <v>4.7961630695443646E-4</v>
      </c>
      <c r="Q1042">
        <v>4.5829514207149406E-4</v>
      </c>
      <c r="R1042">
        <v>4.7551117451260106E-4</v>
      </c>
      <c r="S1042">
        <v>4.7892720306513407E-4</v>
      </c>
      <c r="T1042">
        <v>4.7961630695443646E-4</v>
      </c>
      <c r="U1042">
        <v>4.6146746654360867E-4</v>
      </c>
      <c r="V1042">
        <v>4.6816479400749064E-4</v>
      </c>
      <c r="W1042">
        <v>4.7961630695443646E-4</v>
      </c>
      <c r="X1042">
        <v>4.7392999075396058E-4</v>
      </c>
    </row>
    <row r="1043" spans="1:24">
      <c r="A1043" s="14">
        <v>4.6490004649000463E-4</v>
      </c>
      <c r="B1043" s="14">
        <v>4.7551117451260106E-4</v>
      </c>
      <c r="C1043" s="14">
        <v>4.7961630695443646E-4</v>
      </c>
      <c r="D1043" s="14">
        <v>4.7961630695443646E-4</v>
      </c>
      <c r="E1043" s="14">
        <v>4.5578851412944393E-4</v>
      </c>
      <c r="F1043" s="14">
        <v>4.7846889952153111E-4</v>
      </c>
      <c r="G1043" s="14">
        <v>4.5310376076121433E-4</v>
      </c>
      <c r="H1043" s="14">
        <v>4.6685340802987864E-4</v>
      </c>
      <c r="I1043" s="14">
        <v>4.6403712296983759E-4</v>
      </c>
      <c r="J1043" s="14">
        <v>4.5955882352941176E-4</v>
      </c>
      <c r="K1043" s="14">
        <v>4.6774543638527963E-4</v>
      </c>
      <c r="M1043" s="5"/>
      <c r="N1043">
        <v>4.7846889952153111E-4</v>
      </c>
      <c r="O1043">
        <v>4.7961630695443646E-4</v>
      </c>
      <c r="P1043">
        <v>4.7961630695443646E-4</v>
      </c>
      <c r="Q1043">
        <v>4.5829514207149406E-4</v>
      </c>
      <c r="R1043">
        <v>4.7551117451260106E-4</v>
      </c>
      <c r="S1043">
        <v>4.7892720306513407E-4</v>
      </c>
      <c r="T1043">
        <v>4.7961630695443646E-4</v>
      </c>
      <c r="U1043">
        <v>4.6146746654360867E-4</v>
      </c>
      <c r="V1043">
        <v>4.6816479400749064E-4</v>
      </c>
      <c r="W1043">
        <v>4.7961630695443646E-4</v>
      </c>
      <c r="X1043">
        <v>4.7392999075396058E-4</v>
      </c>
    </row>
    <row r="1044" spans="1:24">
      <c r="A1044" s="14">
        <v>4.6490004649000463E-4</v>
      </c>
      <c r="B1044" s="14">
        <v>4.7551117451260106E-4</v>
      </c>
      <c r="C1044" s="14">
        <v>4.7961630695443646E-4</v>
      </c>
      <c r="D1044" s="14">
        <v>4.7961630695443646E-4</v>
      </c>
      <c r="E1044" s="14">
        <v>4.5578851412944393E-4</v>
      </c>
      <c r="F1044" s="14">
        <v>4.7846889952153111E-4</v>
      </c>
      <c r="G1044" s="14">
        <v>4.5310376076121433E-4</v>
      </c>
      <c r="H1044" s="14">
        <v>4.6685340802987864E-4</v>
      </c>
      <c r="I1044" s="14">
        <v>4.6403712296983759E-4</v>
      </c>
      <c r="J1044" s="14">
        <v>4.5955882352941176E-4</v>
      </c>
      <c r="K1044" s="14">
        <v>4.6774543638527963E-4</v>
      </c>
      <c r="M1044" s="5"/>
      <c r="N1044">
        <v>4.7846889952153111E-4</v>
      </c>
      <c r="O1044">
        <v>4.7961630695443646E-4</v>
      </c>
      <c r="P1044">
        <v>4.7961630695443646E-4</v>
      </c>
      <c r="Q1044">
        <v>4.5829514207149406E-4</v>
      </c>
      <c r="R1044">
        <v>4.7551117451260106E-4</v>
      </c>
      <c r="S1044">
        <v>4.7892720306513407E-4</v>
      </c>
      <c r="T1044">
        <v>4.7961630695443646E-4</v>
      </c>
      <c r="U1044">
        <v>4.6146746654360867E-4</v>
      </c>
      <c r="V1044">
        <v>4.6816479400749064E-4</v>
      </c>
      <c r="W1044">
        <v>4.7961630695443646E-4</v>
      </c>
      <c r="X1044">
        <v>4.7392999075396058E-4</v>
      </c>
    </row>
    <row r="1045" spans="1:24">
      <c r="A1045" s="14">
        <v>4.6490004649000463E-4</v>
      </c>
      <c r="B1045" s="14">
        <v>4.7551117451260106E-4</v>
      </c>
      <c r="C1045" s="14">
        <v>4.7961630695443646E-4</v>
      </c>
      <c r="D1045" s="14">
        <v>4.7961630695443646E-4</v>
      </c>
      <c r="E1045" s="14">
        <v>4.5578851412944393E-4</v>
      </c>
      <c r="F1045" s="14">
        <v>4.7846889952153111E-4</v>
      </c>
      <c r="G1045" s="14">
        <v>4.5310376076121433E-4</v>
      </c>
      <c r="H1045" s="14">
        <v>4.6685340802987864E-4</v>
      </c>
      <c r="I1045" s="14">
        <v>4.6403712296983759E-4</v>
      </c>
      <c r="J1045" s="14">
        <v>4.5955882352941176E-4</v>
      </c>
      <c r="K1045" s="14">
        <v>4.6774543638527963E-4</v>
      </c>
      <c r="M1045" s="5"/>
      <c r="N1045">
        <v>4.7846889952153111E-4</v>
      </c>
      <c r="O1045">
        <v>4.7961630695443646E-4</v>
      </c>
      <c r="P1045">
        <v>4.7961630695443646E-4</v>
      </c>
      <c r="Q1045">
        <v>4.5829514207149406E-4</v>
      </c>
      <c r="R1045">
        <v>4.7551117451260106E-4</v>
      </c>
      <c r="S1045">
        <v>4.7892720306513407E-4</v>
      </c>
      <c r="T1045">
        <v>4.7961630695443646E-4</v>
      </c>
      <c r="U1045">
        <v>4.6146746654360867E-4</v>
      </c>
      <c r="V1045">
        <v>4.6816479400749064E-4</v>
      </c>
      <c r="W1045">
        <v>4.7961630695443646E-4</v>
      </c>
      <c r="X1045">
        <v>4.7392999075396058E-4</v>
      </c>
    </row>
    <row r="1046" spans="1:24">
      <c r="A1046" s="14">
        <v>4.6490004649000463E-4</v>
      </c>
      <c r="B1046" s="14">
        <v>4.7551117451260106E-4</v>
      </c>
      <c r="C1046" s="14">
        <v>4.7961630695443646E-4</v>
      </c>
      <c r="D1046" s="14">
        <v>4.7961630695443646E-4</v>
      </c>
      <c r="E1046" s="14">
        <v>4.5578851412944393E-4</v>
      </c>
      <c r="F1046" s="14">
        <v>4.7846889952153111E-4</v>
      </c>
      <c r="G1046" s="14">
        <v>4.5310376076121433E-4</v>
      </c>
      <c r="H1046" s="14">
        <v>4.6685340802987864E-4</v>
      </c>
      <c r="I1046" s="14">
        <v>4.6403712296983759E-4</v>
      </c>
      <c r="J1046" s="14">
        <v>4.5955882352941176E-4</v>
      </c>
      <c r="K1046" s="14">
        <v>4.6774543638527963E-4</v>
      </c>
      <c r="M1046" s="5"/>
      <c r="N1046">
        <v>4.7846889952153111E-4</v>
      </c>
      <c r="O1046">
        <v>4.7961630695443646E-4</v>
      </c>
      <c r="P1046">
        <v>4.7961630695443646E-4</v>
      </c>
      <c r="Q1046">
        <v>4.5829514207149406E-4</v>
      </c>
      <c r="R1046">
        <v>4.7551117451260106E-4</v>
      </c>
      <c r="S1046">
        <v>4.7892720306513407E-4</v>
      </c>
      <c r="T1046">
        <v>4.7961630695443646E-4</v>
      </c>
      <c r="U1046">
        <v>4.6146746654360867E-4</v>
      </c>
      <c r="V1046">
        <v>4.6816479400749064E-4</v>
      </c>
      <c r="W1046">
        <v>4.7961630695443646E-4</v>
      </c>
      <c r="X1046">
        <v>4.7392999075396058E-4</v>
      </c>
    </row>
    <row r="1047" spans="1:24">
      <c r="A1047" s="14">
        <v>4.6490004649000463E-4</v>
      </c>
      <c r="B1047" s="14">
        <v>4.7551117451260106E-4</v>
      </c>
      <c r="C1047" s="14">
        <v>4.7961630695443646E-4</v>
      </c>
      <c r="D1047" s="14">
        <v>4.7961630695443646E-4</v>
      </c>
      <c r="E1047" s="14">
        <v>4.5578851412944393E-4</v>
      </c>
      <c r="F1047" s="14">
        <v>4.7846889952153111E-4</v>
      </c>
      <c r="G1047" s="14">
        <v>4.5310376076121433E-4</v>
      </c>
      <c r="H1047" s="14">
        <v>4.6685340802987864E-4</v>
      </c>
      <c r="I1047" s="14">
        <v>4.6403712296983759E-4</v>
      </c>
      <c r="J1047" s="14">
        <v>4.5955882352941176E-4</v>
      </c>
      <c r="K1047" s="14">
        <v>4.6774543638527963E-4</v>
      </c>
      <c r="M1047" s="5"/>
      <c r="N1047">
        <v>4.7846889952153111E-4</v>
      </c>
      <c r="O1047">
        <v>4.7961630695443646E-4</v>
      </c>
      <c r="P1047">
        <v>4.7961630695443646E-4</v>
      </c>
      <c r="Q1047">
        <v>4.5829514207149406E-4</v>
      </c>
      <c r="R1047">
        <v>4.7551117451260106E-4</v>
      </c>
      <c r="S1047">
        <v>4.7892720306513407E-4</v>
      </c>
      <c r="T1047">
        <v>4.7961630695443646E-4</v>
      </c>
      <c r="U1047">
        <v>4.6146746654360867E-4</v>
      </c>
      <c r="V1047">
        <v>4.6816479400749064E-4</v>
      </c>
      <c r="W1047">
        <v>4.7961630695443646E-4</v>
      </c>
      <c r="X1047">
        <v>4.7392999075396058E-4</v>
      </c>
    </row>
    <row r="1048" spans="1:24">
      <c r="A1048" s="14">
        <v>4.6490004649000463E-4</v>
      </c>
      <c r="B1048" s="14">
        <v>4.7551117451260106E-4</v>
      </c>
      <c r="C1048" s="14">
        <v>4.7961630695443646E-4</v>
      </c>
      <c r="D1048" s="14">
        <v>4.7961630695443646E-4</v>
      </c>
      <c r="E1048" s="14">
        <v>4.5578851412944393E-4</v>
      </c>
      <c r="F1048" s="14">
        <v>4.7846889952153111E-4</v>
      </c>
      <c r="G1048" s="14">
        <v>4.5310376076121433E-4</v>
      </c>
      <c r="H1048" s="14">
        <v>4.6685340802987864E-4</v>
      </c>
      <c r="I1048" s="14">
        <v>4.6403712296983759E-4</v>
      </c>
      <c r="J1048" s="14">
        <v>4.5955882352941176E-4</v>
      </c>
      <c r="K1048" s="14">
        <v>4.6774543638527963E-4</v>
      </c>
      <c r="M1048" s="5"/>
      <c r="N1048">
        <v>4.7846889952153111E-4</v>
      </c>
      <c r="O1048">
        <v>4.7961630695443646E-4</v>
      </c>
      <c r="P1048">
        <v>4.7961630695443646E-4</v>
      </c>
      <c r="Q1048">
        <v>4.5829514207149406E-4</v>
      </c>
      <c r="R1048">
        <v>4.7551117451260106E-4</v>
      </c>
      <c r="S1048">
        <v>4.7892720306513407E-4</v>
      </c>
      <c r="T1048">
        <v>4.7961630695443646E-4</v>
      </c>
      <c r="U1048">
        <v>4.6146746654360867E-4</v>
      </c>
      <c r="V1048">
        <v>4.6816479400749064E-4</v>
      </c>
      <c r="W1048">
        <v>4.7961630695443646E-4</v>
      </c>
      <c r="X1048">
        <v>4.7392999075396058E-4</v>
      </c>
    </row>
    <row r="1049" spans="1:24">
      <c r="A1049" s="14">
        <v>4.6490004649000463E-4</v>
      </c>
      <c r="B1049" s="14">
        <v>4.7551117451260106E-4</v>
      </c>
      <c r="C1049" s="14">
        <v>4.7961630695443646E-4</v>
      </c>
      <c r="D1049" s="14">
        <v>4.7961630695443646E-4</v>
      </c>
      <c r="E1049" s="14">
        <v>4.5578851412944393E-4</v>
      </c>
      <c r="F1049" s="14">
        <v>4.7846889952153111E-4</v>
      </c>
      <c r="G1049" s="14">
        <v>4.5310376076121433E-4</v>
      </c>
      <c r="H1049" s="14">
        <v>4.6685340802987864E-4</v>
      </c>
      <c r="I1049" s="14">
        <v>4.6403712296983759E-4</v>
      </c>
      <c r="J1049" s="14">
        <v>4.5955882352941176E-4</v>
      </c>
      <c r="K1049" s="14">
        <v>4.6774543638527963E-4</v>
      </c>
      <c r="M1049" s="5"/>
      <c r="N1049">
        <v>4.7846889952153111E-4</v>
      </c>
      <c r="O1049">
        <v>4.7961630695443646E-4</v>
      </c>
      <c r="P1049">
        <v>4.7961630695443646E-4</v>
      </c>
      <c r="Q1049">
        <v>4.5829514207149406E-4</v>
      </c>
      <c r="R1049">
        <v>4.7551117451260106E-4</v>
      </c>
      <c r="S1049">
        <v>4.7892720306513407E-4</v>
      </c>
      <c r="T1049">
        <v>4.7961630695443646E-4</v>
      </c>
      <c r="U1049">
        <v>4.6146746654360867E-4</v>
      </c>
      <c r="V1049">
        <v>4.6816479400749064E-4</v>
      </c>
      <c r="W1049">
        <v>4.7961630695443646E-4</v>
      </c>
      <c r="X1049">
        <v>4.7392999075396058E-4</v>
      </c>
    </row>
    <row r="1050" spans="1:24">
      <c r="A1050" s="14">
        <v>4.6490004649000463E-4</v>
      </c>
      <c r="B1050" s="14">
        <v>4.7551117451260106E-4</v>
      </c>
      <c r="C1050" s="14">
        <v>4.7961630695443646E-4</v>
      </c>
      <c r="D1050" s="14">
        <v>4.7961630695443646E-4</v>
      </c>
      <c r="E1050" s="14">
        <v>4.5578851412944393E-4</v>
      </c>
      <c r="F1050" s="14">
        <v>4.7846889952153111E-4</v>
      </c>
      <c r="G1050" s="14">
        <v>4.5310376076121433E-4</v>
      </c>
      <c r="H1050" s="14">
        <v>4.6685340802987864E-4</v>
      </c>
      <c r="I1050" s="14">
        <v>4.6403712296983759E-4</v>
      </c>
      <c r="J1050" s="14">
        <v>4.5955882352941176E-4</v>
      </c>
      <c r="K1050" s="14">
        <v>4.6774543638527963E-4</v>
      </c>
      <c r="M1050" s="5"/>
      <c r="N1050">
        <v>4.7846889952153111E-4</v>
      </c>
      <c r="O1050">
        <v>4.7961630695443646E-4</v>
      </c>
      <c r="P1050">
        <v>4.7961630695443646E-4</v>
      </c>
      <c r="Q1050">
        <v>4.5829514207149406E-4</v>
      </c>
      <c r="R1050">
        <v>4.7551117451260106E-4</v>
      </c>
      <c r="S1050">
        <v>4.7892720306513407E-4</v>
      </c>
      <c r="T1050">
        <v>4.7961630695443646E-4</v>
      </c>
      <c r="U1050">
        <v>4.6146746654360867E-4</v>
      </c>
      <c r="V1050">
        <v>4.6816479400749064E-4</v>
      </c>
      <c r="W1050">
        <v>4.7961630695443646E-4</v>
      </c>
      <c r="X1050">
        <v>4.7392999075396058E-4</v>
      </c>
    </row>
    <row r="1051" spans="1:24">
      <c r="A1051" s="14">
        <v>4.6490004649000463E-4</v>
      </c>
      <c r="B1051" s="14">
        <v>4.7551117451260106E-4</v>
      </c>
      <c r="C1051" s="14">
        <v>4.7961630695443646E-4</v>
      </c>
      <c r="D1051" s="14">
        <v>4.7961630695443646E-4</v>
      </c>
      <c r="E1051" s="14">
        <v>4.5578851412944393E-4</v>
      </c>
      <c r="F1051" s="14">
        <v>4.7846889952153111E-4</v>
      </c>
      <c r="G1051" s="14">
        <v>4.5310376076121433E-4</v>
      </c>
      <c r="H1051" s="14">
        <v>4.6685340802987864E-4</v>
      </c>
      <c r="I1051" s="14">
        <v>4.6403712296983759E-4</v>
      </c>
      <c r="J1051" s="14">
        <v>4.5955882352941176E-4</v>
      </c>
      <c r="K1051" s="14">
        <v>4.6774543638527963E-4</v>
      </c>
      <c r="M1051" s="5"/>
      <c r="N1051">
        <v>4.7846889952153111E-4</v>
      </c>
      <c r="O1051">
        <v>4.7961630695443646E-4</v>
      </c>
      <c r="P1051">
        <v>4.7961630695443646E-4</v>
      </c>
      <c r="Q1051">
        <v>4.5829514207149406E-4</v>
      </c>
      <c r="R1051">
        <v>4.7551117451260106E-4</v>
      </c>
      <c r="S1051">
        <v>4.7892720306513407E-4</v>
      </c>
      <c r="T1051">
        <v>4.7961630695443646E-4</v>
      </c>
      <c r="U1051">
        <v>4.6146746654360867E-4</v>
      </c>
      <c r="V1051">
        <v>4.6816479400749064E-4</v>
      </c>
      <c r="W1051">
        <v>4.7961630695443646E-4</v>
      </c>
      <c r="X1051">
        <v>4.7392999075396058E-4</v>
      </c>
    </row>
    <row r="1052" spans="1:24">
      <c r="A1052" s="14">
        <v>4.6490004649000463E-4</v>
      </c>
      <c r="B1052" s="14">
        <v>4.7551117451260106E-4</v>
      </c>
      <c r="C1052" s="14">
        <v>4.7961630695443646E-4</v>
      </c>
      <c r="D1052" s="14">
        <v>4.7961630695443646E-4</v>
      </c>
      <c r="E1052" s="14">
        <v>4.5578851412944393E-4</v>
      </c>
      <c r="F1052" s="14">
        <v>4.7846889952153111E-4</v>
      </c>
      <c r="G1052" s="14">
        <v>4.5310376076121433E-4</v>
      </c>
      <c r="H1052" s="14">
        <v>4.6685340802987864E-4</v>
      </c>
      <c r="I1052" s="14">
        <v>4.6403712296983759E-4</v>
      </c>
      <c r="J1052" s="14">
        <v>4.5955882352941176E-4</v>
      </c>
      <c r="K1052" s="14">
        <v>4.6774543638527963E-4</v>
      </c>
      <c r="M1052" s="5"/>
      <c r="N1052">
        <v>4.7846889952153111E-4</v>
      </c>
      <c r="O1052">
        <v>4.7961630695443646E-4</v>
      </c>
      <c r="P1052">
        <v>4.7961630695443646E-4</v>
      </c>
      <c r="Q1052">
        <v>4.5829514207149406E-4</v>
      </c>
      <c r="R1052">
        <v>4.7551117451260106E-4</v>
      </c>
      <c r="S1052">
        <v>4.7892720306513407E-4</v>
      </c>
      <c r="T1052">
        <v>4.7961630695443646E-4</v>
      </c>
      <c r="U1052">
        <v>4.6146746654360867E-4</v>
      </c>
      <c r="V1052">
        <v>4.6816479400749064E-4</v>
      </c>
      <c r="W1052">
        <v>4.7961630695443646E-4</v>
      </c>
      <c r="X1052">
        <v>4.7392999075396058E-4</v>
      </c>
    </row>
    <row r="1053" spans="1:24">
      <c r="A1053" s="14">
        <v>4.6490004649000463E-4</v>
      </c>
      <c r="B1053" s="14">
        <v>4.7551117451260106E-4</v>
      </c>
      <c r="C1053" s="14">
        <v>4.7961630695443646E-4</v>
      </c>
      <c r="D1053" s="14">
        <v>4.7961630695443646E-4</v>
      </c>
      <c r="E1053" s="14">
        <v>4.5578851412944393E-4</v>
      </c>
      <c r="F1053" s="14">
        <v>4.7846889952153111E-4</v>
      </c>
      <c r="G1053" s="14">
        <v>4.5310376076121433E-4</v>
      </c>
      <c r="H1053" s="14">
        <v>4.6685340802987864E-4</v>
      </c>
      <c r="I1053" s="14">
        <v>4.6403712296983759E-4</v>
      </c>
      <c r="J1053" s="14">
        <v>4.5955882352941176E-4</v>
      </c>
      <c r="K1053" s="14">
        <v>4.6774543638527963E-4</v>
      </c>
      <c r="M1053" s="5"/>
      <c r="N1053">
        <v>4.7846889952153111E-4</v>
      </c>
      <c r="O1053">
        <v>4.7961630695443646E-4</v>
      </c>
      <c r="P1053">
        <v>4.7961630695443646E-4</v>
      </c>
      <c r="Q1053">
        <v>4.5829514207149406E-4</v>
      </c>
      <c r="R1053">
        <v>4.7551117451260106E-4</v>
      </c>
      <c r="S1053">
        <v>4.7892720306513407E-4</v>
      </c>
      <c r="T1053">
        <v>4.7961630695443646E-4</v>
      </c>
      <c r="U1053">
        <v>4.6146746654360867E-4</v>
      </c>
      <c r="V1053">
        <v>4.6816479400749064E-4</v>
      </c>
      <c r="W1053">
        <v>4.7961630695443646E-4</v>
      </c>
      <c r="X1053">
        <v>4.7392999075396058E-4</v>
      </c>
    </row>
    <row r="1054" spans="1:24">
      <c r="A1054" s="14">
        <v>4.6490004649000463E-4</v>
      </c>
      <c r="B1054" s="14">
        <v>4.7551117451260106E-4</v>
      </c>
      <c r="C1054" s="14">
        <v>4.7961630695443646E-4</v>
      </c>
      <c r="D1054" s="14">
        <v>4.7961630695443646E-4</v>
      </c>
      <c r="E1054" s="14">
        <v>4.5578851412944393E-4</v>
      </c>
      <c r="F1054" s="14">
        <v>4.7846889952153111E-4</v>
      </c>
      <c r="G1054" s="14">
        <v>4.5310376076121433E-4</v>
      </c>
      <c r="H1054" s="14">
        <v>4.6685340802987864E-4</v>
      </c>
      <c r="I1054" s="14">
        <v>4.6403712296983759E-4</v>
      </c>
      <c r="J1054" s="14">
        <v>4.5955882352941176E-4</v>
      </c>
      <c r="K1054" s="14">
        <v>4.6774543638527963E-4</v>
      </c>
      <c r="M1054" s="5"/>
      <c r="N1054">
        <v>4.7846889952153111E-4</v>
      </c>
      <c r="O1054">
        <v>4.7961630695443646E-4</v>
      </c>
      <c r="P1054">
        <v>4.7961630695443646E-4</v>
      </c>
      <c r="Q1054">
        <v>4.5829514207149406E-4</v>
      </c>
      <c r="R1054">
        <v>4.7551117451260106E-4</v>
      </c>
      <c r="S1054">
        <v>4.7892720306513407E-4</v>
      </c>
      <c r="T1054">
        <v>4.7961630695443646E-4</v>
      </c>
      <c r="U1054">
        <v>4.6146746654360867E-4</v>
      </c>
      <c r="V1054">
        <v>4.6816479400749064E-4</v>
      </c>
      <c r="W1054">
        <v>4.7961630695443646E-4</v>
      </c>
      <c r="X1054">
        <v>4.7392999075396058E-4</v>
      </c>
    </row>
    <row r="1055" spans="1:24">
      <c r="A1055" s="14">
        <v>4.6490004649000463E-4</v>
      </c>
      <c r="B1055" s="14">
        <v>4.7551117451260106E-4</v>
      </c>
      <c r="C1055" s="14">
        <v>4.7961630695443646E-4</v>
      </c>
      <c r="D1055" s="14">
        <v>4.7961630695443646E-4</v>
      </c>
      <c r="E1055" s="14">
        <v>4.5578851412944393E-4</v>
      </c>
      <c r="F1055" s="14">
        <v>4.7846889952153111E-4</v>
      </c>
      <c r="G1055" s="14">
        <v>4.5310376076121433E-4</v>
      </c>
      <c r="H1055" s="14">
        <v>4.6685340802987864E-4</v>
      </c>
      <c r="I1055" s="14">
        <v>4.6403712296983759E-4</v>
      </c>
      <c r="J1055" s="14">
        <v>4.5955882352941176E-4</v>
      </c>
      <c r="K1055" s="14">
        <v>4.6774543638527963E-4</v>
      </c>
      <c r="M1055" s="5"/>
      <c r="N1055">
        <v>4.7846889952153111E-4</v>
      </c>
      <c r="O1055">
        <v>4.7961630695443646E-4</v>
      </c>
      <c r="P1055">
        <v>4.7961630695443646E-4</v>
      </c>
      <c r="Q1055">
        <v>4.5829514207149406E-4</v>
      </c>
      <c r="R1055">
        <v>4.7551117451260106E-4</v>
      </c>
      <c r="S1055">
        <v>4.7892720306513407E-4</v>
      </c>
      <c r="T1055">
        <v>4.7961630695443646E-4</v>
      </c>
      <c r="U1055">
        <v>4.6146746654360867E-4</v>
      </c>
      <c r="V1055">
        <v>4.6816479400749064E-4</v>
      </c>
      <c r="W1055">
        <v>4.7961630695443646E-4</v>
      </c>
      <c r="X1055">
        <v>4.7392999075396058E-4</v>
      </c>
    </row>
    <row r="1056" spans="1:24">
      <c r="A1056" s="14">
        <v>4.6490004649000463E-4</v>
      </c>
      <c r="B1056" s="14">
        <v>4.7551117451260106E-4</v>
      </c>
      <c r="C1056" s="14">
        <v>4.7961630695443646E-4</v>
      </c>
      <c r="D1056" s="14">
        <v>4.7961630695443646E-4</v>
      </c>
      <c r="E1056" s="14">
        <v>4.5578851412944393E-4</v>
      </c>
      <c r="F1056" s="14">
        <v>4.7846889952153111E-4</v>
      </c>
      <c r="G1056" s="14">
        <v>4.5310376076121433E-4</v>
      </c>
      <c r="H1056" s="14">
        <v>4.6685340802987864E-4</v>
      </c>
      <c r="I1056" s="14">
        <v>4.6403712296983759E-4</v>
      </c>
      <c r="J1056" s="14">
        <v>4.5955882352941176E-4</v>
      </c>
      <c r="K1056" s="14">
        <v>4.6774543638527963E-4</v>
      </c>
      <c r="M1056" s="5"/>
      <c r="N1056">
        <v>4.7846889952153111E-4</v>
      </c>
      <c r="O1056">
        <v>4.7961630695443646E-4</v>
      </c>
      <c r="P1056">
        <v>4.7961630695443646E-4</v>
      </c>
      <c r="Q1056">
        <v>4.5829514207149406E-4</v>
      </c>
      <c r="R1056">
        <v>4.7551117451260106E-4</v>
      </c>
      <c r="S1056">
        <v>4.7892720306513407E-4</v>
      </c>
      <c r="T1056">
        <v>4.7961630695443646E-4</v>
      </c>
      <c r="U1056">
        <v>4.6146746654360867E-4</v>
      </c>
      <c r="V1056">
        <v>4.6816479400749064E-4</v>
      </c>
      <c r="W1056">
        <v>4.7961630695443646E-4</v>
      </c>
      <c r="X1056">
        <v>4.7392999075396058E-4</v>
      </c>
    </row>
    <row r="1057" spans="1:24">
      <c r="A1057" s="14">
        <v>4.6490004649000463E-4</v>
      </c>
      <c r="B1057" s="14">
        <v>4.7551117451260106E-4</v>
      </c>
      <c r="C1057" s="14">
        <v>4.7961630695443646E-4</v>
      </c>
      <c r="D1057" s="14">
        <v>4.7961630695443646E-4</v>
      </c>
      <c r="E1057" s="14">
        <v>4.5578851412944393E-4</v>
      </c>
      <c r="F1057" s="14">
        <v>4.7846889952153111E-4</v>
      </c>
      <c r="G1057" s="14">
        <v>4.5310376076121433E-4</v>
      </c>
      <c r="H1057" s="14">
        <v>4.6685340802987864E-4</v>
      </c>
      <c r="I1057" s="14">
        <v>4.6403712296983759E-4</v>
      </c>
      <c r="J1057" s="14">
        <v>4.5955882352941176E-4</v>
      </c>
      <c r="K1057" s="14">
        <v>4.6774543638527963E-4</v>
      </c>
      <c r="M1057" s="5"/>
      <c r="N1057">
        <v>4.7846889952153111E-4</v>
      </c>
      <c r="O1057">
        <v>4.7961630695443646E-4</v>
      </c>
      <c r="P1057">
        <v>4.7961630695443646E-4</v>
      </c>
      <c r="Q1057">
        <v>4.5829514207149406E-4</v>
      </c>
      <c r="R1057">
        <v>4.7551117451260106E-4</v>
      </c>
      <c r="S1057">
        <v>4.7892720306513407E-4</v>
      </c>
      <c r="T1057">
        <v>4.7961630695443646E-4</v>
      </c>
      <c r="U1057">
        <v>4.6146746654360867E-4</v>
      </c>
      <c r="V1057">
        <v>4.6816479400749064E-4</v>
      </c>
      <c r="W1057">
        <v>4.7961630695443646E-4</v>
      </c>
      <c r="X1057">
        <v>4.7392999075396058E-4</v>
      </c>
    </row>
    <row r="1058" spans="1:24">
      <c r="A1058" s="14">
        <v>4.6490004649000463E-4</v>
      </c>
      <c r="B1058" s="14">
        <v>4.7551117451260106E-4</v>
      </c>
      <c r="C1058" s="14">
        <v>4.7961630695443646E-4</v>
      </c>
      <c r="D1058" s="14">
        <v>4.7961630695443646E-4</v>
      </c>
      <c r="E1058" s="14">
        <v>4.5578851412944393E-4</v>
      </c>
      <c r="F1058" s="14">
        <v>4.7846889952153111E-4</v>
      </c>
      <c r="G1058" s="14">
        <v>4.5310376076121433E-4</v>
      </c>
      <c r="H1058" s="14">
        <v>4.6685340802987864E-4</v>
      </c>
      <c r="I1058" s="14">
        <v>4.6926325668700139E-4</v>
      </c>
      <c r="J1058" s="14">
        <v>4.5955882352941176E-4</v>
      </c>
      <c r="K1058" s="14">
        <v>4.6826804975699598E-4</v>
      </c>
      <c r="M1058" s="5"/>
      <c r="N1058">
        <v>4.7846889952153111E-4</v>
      </c>
      <c r="O1058">
        <v>4.7961630695443646E-4</v>
      </c>
      <c r="P1058">
        <v>4.7961630695443646E-4</v>
      </c>
      <c r="Q1058">
        <v>4.5829514207149406E-4</v>
      </c>
      <c r="R1058">
        <v>4.7551117451260106E-4</v>
      </c>
      <c r="S1058">
        <v>4.7892720306513407E-4</v>
      </c>
      <c r="T1058">
        <v>4.7961630695443646E-4</v>
      </c>
      <c r="U1058">
        <v>4.6146746654360867E-4</v>
      </c>
      <c r="V1058">
        <v>4.6816479400749064E-4</v>
      </c>
      <c r="W1058">
        <v>4.7961630695443646E-4</v>
      </c>
      <c r="X1058">
        <v>4.7392999075396058E-4</v>
      </c>
    </row>
    <row r="1059" spans="1:24">
      <c r="A1059" s="14">
        <v>4.6490004649000463E-4</v>
      </c>
      <c r="B1059" s="14">
        <v>4.7551117451260106E-4</v>
      </c>
      <c r="C1059" s="14">
        <v>4.7961630695443646E-4</v>
      </c>
      <c r="D1059" s="14">
        <v>4.7961630695443646E-4</v>
      </c>
      <c r="E1059" s="14">
        <v>4.5578851412944393E-4</v>
      </c>
      <c r="F1059" s="14">
        <v>4.7846889952153111E-4</v>
      </c>
      <c r="G1059" s="14">
        <v>4.5310376076121433E-4</v>
      </c>
      <c r="H1059" s="14">
        <v>4.6685340802987864E-4</v>
      </c>
      <c r="I1059" s="14">
        <v>4.6926325668700139E-4</v>
      </c>
      <c r="J1059" s="14">
        <v>4.5955882352941176E-4</v>
      </c>
      <c r="K1059" s="14">
        <v>4.6826804975699598E-4</v>
      </c>
      <c r="M1059" s="5"/>
      <c r="N1059">
        <v>4.7846889952153111E-4</v>
      </c>
      <c r="O1059">
        <v>4.7961630695443646E-4</v>
      </c>
      <c r="P1059">
        <v>4.7961630695443646E-4</v>
      </c>
      <c r="Q1059">
        <v>4.5829514207149406E-4</v>
      </c>
      <c r="R1059">
        <v>4.7551117451260106E-4</v>
      </c>
      <c r="S1059">
        <v>4.7892720306513407E-4</v>
      </c>
      <c r="T1059">
        <v>4.7961630695443646E-4</v>
      </c>
      <c r="U1059">
        <v>4.6146746654360867E-4</v>
      </c>
      <c r="V1059">
        <v>4.6816479400749064E-4</v>
      </c>
      <c r="W1059">
        <v>4.7961630695443646E-4</v>
      </c>
      <c r="X1059">
        <v>4.7392999075396058E-4</v>
      </c>
    </row>
    <row r="1060" spans="1:24">
      <c r="A1060" s="14">
        <v>4.6490004649000463E-4</v>
      </c>
      <c r="B1060" s="14">
        <v>4.7551117451260106E-4</v>
      </c>
      <c r="C1060" s="14">
        <v>4.7961630695443646E-4</v>
      </c>
      <c r="D1060" s="14">
        <v>4.7961630695443646E-4</v>
      </c>
      <c r="E1060" s="14">
        <v>4.5578851412944393E-4</v>
      </c>
      <c r="F1060" s="14">
        <v>4.7846889952153111E-4</v>
      </c>
      <c r="G1060" s="14">
        <v>4.5310376076121433E-4</v>
      </c>
      <c r="H1060" s="14">
        <v>4.6685340802987864E-4</v>
      </c>
      <c r="I1060" s="14">
        <v>4.6926325668700139E-4</v>
      </c>
      <c r="J1060" s="14">
        <v>4.5955882352941176E-4</v>
      </c>
      <c r="K1060" s="14">
        <v>4.6826804975699598E-4</v>
      </c>
      <c r="M1060" s="5"/>
      <c r="N1060">
        <v>4.7846889952153111E-4</v>
      </c>
      <c r="O1060">
        <v>4.7961630695443646E-4</v>
      </c>
      <c r="P1060">
        <v>4.7961630695443646E-4</v>
      </c>
      <c r="Q1060">
        <v>4.5829514207149406E-4</v>
      </c>
      <c r="R1060">
        <v>4.7551117451260106E-4</v>
      </c>
      <c r="S1060">
        <v>4.7892720306513407E-4</v>
      </c>
      <c r="T1060">
        <v>4.7961630695443646E-4</v>
      </c>
      <c r="U1060">
        <v>4.6146746654360867E-4</v>
      </c>
      <c r="V1060">
        <v>4.6816479400749064E-4</v>
      </c>
      <c r="W1060">
        <v>4.7961630695443646E-4</v>
      </c>
      <c r="X1060">
        <v>4.7392999075396058E-4</v>
      </c>
    </row>
    <row r="1061" spans="1:24">
      <c r="A1061" s="14">
        <v>4.6490004649000463E-4</v>
      </c>
      <c r="B1061" s="14">
        <v>4.7551117451260106E-4</v>
      </c>
      <c r="C1061" s="14">
        <v>4.7961630695443646E-4</v>
      </c>
      <c r="D1061" s="14">
        <v>4.7961630695443646E-4</v>
      </c>
      <c r="E1061" s="14">
        <v>4.5578851412944393E-4</v>
      </c>
      <c r="F1061" s="14">
        <v>4.7846889952153111E-4</v>
      </c>
      <c r="G1061" s="14">
        <v>4.5310376076121433E-4</v>
      </c>
      <c r="H1061" s="14">
        <v>4.6685340802987864E-4</v>
      </c>
      <c r="I1061" s="14">
        <v>4.6926325668700139E-4</v>
      </c>
      <c r="J1061" s="14">
        <v>4.5955882352941176E-4</v>
      </c>
      <c r="K1061" s="14">
        <v>4.6826804975699598E-4</v>
      </c>
      <c r="M1061" s="5"/>
      <c r="N1061">
        <v>4.7846889952153111E-4</v>
      </c>
      <c r="O1061">
        <v>4.7961630695443646E-4</v>
      </c>
      <c r="P1061">
        <v>4.7961630695443646E-4</v>
      </c>
      <c r="Q1061">
        <v>4.5829514207149406E-4</v>
      </c>
      <c r="R1061">
        <v>4.7551117451260106E-4</v>
      </c>
      <c r="S1061">
        <v>4.7892720306513407E-4</v>
      </c>
      <c r="T1061">
        <v>4.7961630695443646E-4</v>
      </c>
      <c r="U1061">
        <v>4.6146746654360867E-4</v>
      </c>
      <c r="V1061">
        <v>4.6816479400749064E-4</v>
      </c>
      <c r="W1061">
        <v>4.7961630695443646E-4</v>
      </c>
      <c r="X1061">
        <v>4.7392999075396058E-4</v>
      </c>
    </row>
    <row r="1062" spans="1:24">
      <c r="A1062" s="14">
        <v>4.6490004649000463E-4</v>
      </c>
      <c r="B1062" s="14">
        <v>4.7551117451260106E-4</v>
      </c>
      <c r="C1062" s="14">
        <v>4.7961630695443646E-4</v>
      </c>
      <c r="D1062" s="14">
        <v>4.7961630695443646E-4</v>
      </c>
      <c r="E1062" s="14">
        <v>4.5578851412944393E-4</v>
      </c>
      <c r="F1062" s="14">
        <v>4.7846889952153111E-4</v>
      </c>
      <c r="G1062" s="14">
        <v>4.5310376076121433E-4</v>
      </c>
      <c r="H1062" s="14">
        <v>4.6685340802987864E-4</v>
      </c>
      <c r="I1062" s="14">
        <v>4.6926325668700139E-4</v>
      </c>
      <c r="J1062" s="14">
        <v>4.5955882352941176E-4</v>
      </c>
      <c r="K1062" s="14">
        <v>4.6826804975699598E-4</v>
      </c>
      <c r="M1062" s="5"/>
      <c r="N1062">
        <v>4.7846889952153111E-4</v>
      </c>
      <c r="O1062">
        <v>4.7961630695443646E-4</v>
      </c>
      <c r="P1062">
        <v>4.7961630695443646E-4</v>
      </c>
      <c r="Q1062">
        <v>4.5829514207149406E-4</v>
      </c>
      <c r="R1062">
        <v>4.7551117451260106E-4</v>
      </c>
      <c r="S1062">
        <v>4.7892720306513407E-4</v>
      </c>
      <c r="T1062">
        <v>4.7961630695443646E-4</v>
      </c>
      <c r="U1062">
        <v>4.6146746654360867E-4</v>
      </c>
      <c r="V1062">
        <v>4.6816479400749064E-4</v>
      </c>
      <c r="W1062">
        <v>4.7961630695443646E-4</v>
      </c>
      <c r="X1062">
        <v>4.7392999075396058E-4</v>
      </c>
    </row>
    <row r="1063" spans="1:24">
      <c r="A1063" s="14">
        <v>4.6490004649000463E-4</v>
      </c>
      <c r="B1063" s="14">
        <v>4.7551117451260106E-4</v>
      </c>
      <c r="C1063" s="14">
        <v>4.7961630695443646E-4</v>
      </c>
      <c r="D1063" s="14">
        <v>4.7961630695443646E-4</v>
      </c>
      <c r="E1063" s="14">
        <v>4.5578851412944393E-4</v>
      </c>
      <c r="F1063" s="14">
        <v>4.7846889952153111E-4</v>
      </c>
      <c r="G1063" s="14">
        <v>4.5310376076121433E-4</v>
      </c>
      <c r="H1063" s="14">
        <v>4.6685340802987864E-4</v>
      </c>
      <c r="I1063" s="14">
        <v>4.6926325668700139E-4</v>
      </c>
      <c r="J1063" s="14">
        <v>4.5955882352941176E-4</v>
      </c>
      <c r="K1063" s="14">
        <v>4.6826804975699598E-4</v>
      </c>
      <c r="M1063" s="5"/>
      <c r="N1063">
        <v>4.7846889952153111E-4</v>
      </c>
      <c r="O1063">
        <v>4.7961630695443646E-4</v>
      </c>
      <c r="P1063">
        <v>4.7961630695443646E-4</v>
      </c>
      <c r="Q1063">
        <v>4.5829514207149406E-4</v>
      </c>
      <c r="R1063">
        <v>4.7551117451260106E-4</v>
      </c>
      <c r="S1063">
        <v>4.7892720306513407E-4</v>
      </c>
      <c r="T1063">
        <v>4.7961630695443646E-4</v>
      </c>
      <c r="U1063">
        <v>4.6146746654360867E-4</v>
      </c>
      <c r="V1063">
        <v>4.6816479400749064E-4</v>
      </c>
      <c r="W1063">
        <v>4.7961630695443646E-4</v>
      </c>
      <c r="X1063">
        <v>4.7392999075396058E-4</v>
      </c>
    </row>
    <row r="1064" spans="1:24">
      <c r="A1064" s="14">
        <v>4.6490004649000463E-4</v>
      </c>
      <c r="B1064" s="14">
        <v>4.7551117451260106E-4</v>
      </c>
      <c r="C1064" s="14">
        <v>4.7961630695443646E-4</v>
      </c>
      <c r="D1064" s="14">
        <v>4.7961630695443646E-4</v>
      </c>
      <c r="E1064" s="14">
        <v>4.5578851412944393E-4</v>
      </c>
      <c r="F1064" s="14">
        <v>4.7846889952153111E-4</v>
      </c>
      <c r="G1064" s="14">
        <v>4.5310376076121433E-4</v>
      </c>
      <c r="H1064" s="14">
        <v>4.6685340802987864E-4</v>
      </c>
      <c r="I1064" s="14">
        <v>4.6926325668700139E-4</v>
      </c>
      <c r="J1064" s="14">
        <v>4.5955882352941176E-4</v>
      </c>
      <c r="K1064" s="14">
        <v>4.6826804975699598E-4</v>
      </c>
      <c r="M1064" s="5"/>
      <c r="N1064">
        <v>4.7846889952153111E-4</v>
      </c>
      <c r="O1064">
        <v>4.7961630695443646E-4</v>
      </c>
      <c r="P1064">
        <v>4.7961630695443646E-4</v>
      </c>
      <c r="Q1064">
        <v>4.5829514207149406E-4</v>
      </c>
      <c r="R1064">
        <v>4.7551117451260106E-4</v>
      </c>
      <c r="S1064">
        <v>4.7892720306513407E-4</v>
      </c>
      <c r="T1064">
        <v>4.7961630695443646E-4</v>
      </c>
      <c r="U1064">
        <v>4.6146746654360867E-4</v>
      </c>
      <c r="V1064">
        <v>4.6816479400749064E-4</v>
      </c>
      <c r="W1064">
        <v>4.7961630695443646E-4</v>
      </c>
      <c r="X1064">
        <v>4.7392999075396058E-4</v>
      </c>
    </row>
    <row r="1065" spans="1:24">
      <c r="A1065" s="14">
        <v>4.6490004649000463E-4</v>
      </c>
      <c r="B1065" s="14">
        <v>4.7551117451260106E-4</v>
      </c>
      <c r="C1065" s="14">
        <v>4.7961630695443646E-4</v>
      </c>
      <c r="D1065" s="14">
        <v>4.7961630695443646E-4</v>
      </c>
      <c r="E1065" s="14">
        <v>4.5578851412944393E-4</v>
      </c>
      <c r="F1065" s="14">
        <v>4.7846889952153111E-4</v>
      </c>
      <c r="G1065" s="14">
        <v>4.5310376076121433E-4</v>
      </c>
      <c r="H1065" s="14">
        <v>4.6685340802987864E-4</v>
      </c>
      <c r="I1065" s="14">
        <v>4.6926325668700139E-4</v>
      </c>
      <c r="J1065" s="14">
        <v>4.5955882352941176E-4</v>
      </c>
      <c r="K1065" s="14">
        <v>4.6826804975699598E-4</v>
      </c>
      <c r="M1065" s="5"/>
      <c r="N1065">
        <v>4.7846889952153111E-4</v>
      </c>
      <c r="O1065">
        <v>4.7961630695443646E-4</v>
      </c>
      <c r="P1065">
        <v>4.7961630695443646E-4</v>
      </c>
      <c r="Q1065">
        <v>4.5829514207149406E-4</v>
      </c>
      <c r="R1065">
        <v>4.7551117451260106E-4</v>
      </c>
      <c r="S1065">
        <v>4.7892720306513407E-4</v>
      </c>
      <c r="T1065">
        <v>4.7961630695443646E-4</v>
      </c>
      <c r="U1065">
        <v>4.6146746654360867E-4</v>
      </c>
      <c r="V1065">
        <v>4.6816479400749064E-4</v>
      </c>
      <c r="W1065">
        <v>4.7961630695443646E-4</v>
      </c>
      <c r="X1065">
        <v>4.7392999075396058E-4</v>
      </c>
    </row>
    <row r="1066" spans="1:24">
      <c r="A1066" s="14">
        <v>4.6490004649000463E-4</v>
      </c>
      <c r="B1066" s="14">
        <v>4.7551117451260106E-4</v>
      </c>
      <c r="C1066" s="14">
        <v>4.7961630695443646E-4</v>
      </c>
      <c r="D1066" s="14">
        <v>4.7961630695443646E-4</v>
      </c>
      <c r="E1066" s="14">
        <v>4.5578851412944393E-4</v>
      </c>
      <c r="F1066" s="14">
        <v>4.7846889952153111E-4</v>
      </c>
      <c r="G1066" s="14">
        <v>4.5310376076121433E-4</v>
      </c>
      <c r="H1066" s="14">
        <v>4.6685340802987864E-4</v>
      </c>
      <c r="I1066" s="14">
        <v>4.6926325668700139E-4</v>
      </c>
      <c r="J1066" s="14">
        <v>4.5955882352941176E-4</v>
      </c>
      <c r="K1066" s="14">
        <v>4.6826804975699598E-4</v>
      </c>
      <c r="M1066" s="5"/>
      <c r="N1066">
        <v>4.7846889952153111E-4</v>
      </c>
      <c r="O1066">
        <v>4.7961630695443646E-4</v>
      </c>
      <c r="P1066">
        <v>4.7961630695443646E-4</v>
      </c>
      <c r="Q1066">
        <v>4.5829514207149406E-4</v>
      </c>
      <c r="R1066">
        <v>4.7551117451260106E-4</v>
      </c>
      <c r="S1066">
        <v>4.7892720306513407E-4</v>
      </c>
      <c r="T1066">
        <v>4.7961630695443646E-4</v>
      </c>
      <c r="U1066">
        <v>4.6146746654360867E-4</v>
      </c>
      <c r="V1066">
        <v>4.6816479400749064E-4</v>
      </c>
      <c r="W1066">
        <v>4.7961630695443646E-4</v>
      </c>
      <c r="X1066">
        <v>4.7392999075396058E-4</v>
      </c>
    </row>
    <row r="1067" spans="1:24">
      <c r="A1067" s="14">
        <v>4.6490004649000463E-4</v>
      </c>
      <c r="B1067" s="14">
        <v>4.7551117451260106E-4</v>
      </c>
      <c r="C1067" s="14">
        <v>4.7961630695443646E-4</v>
      </c>
      <c r="D1067" s="14">
        <v>4.7961630695443646E-4</v>
      </c>
      <c r="E1067" s="14">
        <v>4.5578851412944393E-4</v>
      </c>
      <c r="F1067" s="14">
        <v>4.7846889952153111E-4</v>
      </c>
      <c r="G1067" s="14">
        <v>4.5310376076121433E-4</v>
      </c>
      <c r="H1067" s="14">
        <v>4.6685340802987864E-4</v>
      </c>
      <c r="I1067" s="14">
        <v>4.6926325668700139E-4</v>
      </c>
      <c r="J1067" s="14">
        <v>4.5955882352941176E-4</v>
      </c>
      <c r="K1067" s="14">
        <v>4.6826804975699598E-4</v>
      </c>
      <c r="M1067" s="5"/>
      <c r="N1067">
        <v>4.7846889952153111E-4</v>
      </c>
      <c r="O1067">
        <v>4.7961630695443646E-4</v>
      </c>
      <c r="P1067">
        <v>4.7961630695443646E-4</v>
      </c>
      <c r="Q1067">
        <v>4.5829514207149406E-4</v>
      </c>
      <c r="R1067">
        <v>4.7551117451260106E-4</v>
      </c>
      <c r="S1067">
        <v>4.7892720306513407E-4</v>
      </c>
      <c r="T1067">
        <v>4.7961630695443646E-4</v>
      </c>
      <c r="U1067">
        <v>4.6146746654360867E-4</v>
      </c>
      <c r="V1067">
        <v>4.6816479400749064E-4</v>
      </c>
      <c r="W1067">
        <v>4.7961630695443646E-4</v>
      </c>
      <c r="X1067">
        <v>4.7392999075396058E-4</v>
      </c>
    </row>
    <row r="1068" spans="1:24">
      <c r="A1068" s="14">
        <v>4.6490004649000463E-4</v>
      </c>
      <c r="B1068" s="14">
        <v>4.7551117451260106E-4</v>
      </c>
      <c r="C1068" s="14">
        <v>4.7961630695443646E-4</v>
      </c>
      <c r="D1068" s="14">
        <v>4.7961630695443646E-4</v>
      </c>
      <c r="E1068" s="14">
        <v>4.5578851412944393E-4</v>
      </c>
      <c r="F1068" s="14">
        <v>4.7846889952153111E-4</v>
      </c>
      <c r="G1068" s="14">
        <v>4.5310376076121433E-4</v>
      </c>
      <c r="H1068" s="14">
        <v>4.6685340802987864E-4</v>
      </c>
      <c r="I1068" s="14">
        <v>4.6926325668700139E-4</v>
      </c>
      <c r="J1068" s="14">
        <v>4.5955882352941176E-4</v>
      </c>
      <c r="K1068" s="14">
        <v>4.6826804975699598E-4</v>
      </c>
      <c r="M1068" s="5"/>
      <c r="N1068">
        <v>4.7846889952153111E-4</v>
      </c>
      <c r="O1068">
        <v>4.7961630695443646E-4</v>
      </c>
      <c r="P1068">
        <v>4.7961630695443646E-4</v>
      </c>
      <c r="Q1068">
        <v>4.5829514207149406E-4</v>
      </c>
      <c r="R1068">
        <v>4.7551117451260106E-4</v>
      </c>
      <c r="S1068">
        <v>4.7892720306513407E-4</v>
      </c>
      <c r="T1068">
        <v>4.7961630695443646E-4</v>
      </c>
      <c r="U1068">
        <v>4.6146746654360867E-4</v>
      </c>
      <c r="V1068">
        <v>4.6816479400749064E-4</v>
      </c>
      <c r="W1068">
        <v>4.7961630695443646E-4</v>
      </c>
      <c r="X1068">
        <v>4.7392999075396058E-4</v>
      </c>
    </row>
    <row r="1069" spans="1:24">
      <c r="A1069" s="14">
        <v>4.6490004649000463E-4</v>
      </c>
      <c r="B1069" s="14">
        <v>4.7551117451260106E-4</v>
      </c>
      <c r="C1069" s="14">
        <v>4.7961630695443646E-4</v>
      </c>
      <c r="D1069" s="14">
        <v>4.7961630695443646E-4</v>
      </c>
      <c r="E1069" s="14">
        <v>4.5578851412944393E-4</v>
      </c>
      <c r="F1069" s="14">
        <v>4.7846889952153111E-4</v>
      </c>
      <c r="G1069" s="14">
        <v>4.5310376076121433E-4</v>
      </c>
      <c r="H1069" s="14">
        <v>4.6685340802987864E-4</v>
      </c>
      <c r="I1069" s="14">
        <v>4.6926325668700139E-4</v>
      </c>
      <c r="J1069" s="14">
        <v>4.5955882352941176E-4</v>
      </c>
      <c r="K1069" s="14">
        <v>4.6826804975699598E-4</v>
      </c>
      <c r="M1069" s="5"/>
      <c r="N1069">
        <v>4.7846889952153111E-4</v>
      </c>
      <c r="O1069">
        <v>4.7961630695443646E-4</v>
      </c>
      <c r="P1069">
        <v>4.7961630695443646E-4</v>
      </c>
      <c r="Q1069">
        <v>4.5829514207149406E-4</v>
      </c>
      <c r="R1069">
        <v>4.7551117451260106E-4</v>
      </c>
      <c r="S1069">
        <v>4.7892720306513407E-4</v>
      </c>
      <c r="T1069">
        <v>4.7961630695443646E-4</v>
      </c>
      <c r="U1069">
        <v>4.6146746654360867E-4</v>
      </c>
      <c r="V1069">
        <v>4.6816479400749064E-4</v>
      </c>
      <c r="W1069">
        <v>4.7961630695443646E-4</v>
      </c>
      <c r="X1069">
        <v>4.7392999075396058E-4</v>
      </c>
    </row>
    <row r="1070" spans="1:24">
      <c r="A1070" s="14">
        <v>4.6490004649000463E-4</v>
      </c>
      <c r="B1070" s="14">
        <v>4.7551117451260106E-4</v>
      </c>
      <c r="C1070" s="14">
        <v>4.7961630695443646E-4</v>
      </c>
      <c r="D1070" s="14">
        <v>4.7961630695443646E-4</v>
      </c>
      <c r="E1070" s="14">
        <v>4.5578851412944393E-4</v>
      </c>
      <c r="F1070" s="14">
        <v>4.7846889952153111E-4</v>
      </c>
      <c r="G1070" s="14">
        <v>4.5310376076121433E-4</v>
      </c>
      <c r="H1070" s="14">
        <v>4.6685340802987864E-4</v>
      </c>
      <c r="I1070" s="14">
        <v>4.6926325668700139E-4</v>
      </c>
      <c r="J1070" s="14">
        <v>4.5955882352941176E-4</v>
      </c>
      <c r="K1070" s="14">
        <v>4.6826804975699598E-4</v>
      </c>
      <c r="M1070" s="5"/>
      <c r="N1070">
        <v>4.7846889952153111E-4</v>
      </c>
      <c r="O1070">
        <v>4.7961630695443646E-4</v>
      </c>
      <c r="P1070">
        <v>4.7961630695443646E-4</v>
      </c>
      <c r="Q1070">
        <v>4.5829514207149406E-4</v>
      </c>
      <c r="R1070">
        <v>4.7551117451260106E-4</v>
      </c>
      <c r="S1070">
        <v>4.7892720306513407E-4</v>
      </c>
      <c r="T1070">
        <v>4.7961630695443646E-4</v>
      </c>
      <c r="U1070">
        <v>4.6146746654360867E-4</v>
      </c>
      <c r="V1070">
        <v>4.6816479400749064E-4</v>
      </c>
      <c r="W1070">
        <v>4.7961630695443646E-4</v>
      </c>
      <c r="X1070">
        <v>4.7392999075396058E-4</v>
      </c>
    </row>
    <row r="1071" spans="1:24">
      <c r="A1071" s="14">
        <v>4.6490004649000463E-4</v>
      </c>
      <c r="B1071" s="14">
        <v>4.7551117451260106E-4</v>
      </c>
      <c r="C1071" s="14">
        <v>4.7961630695443646E-4</v>
      </c>
      <c r="D1071" s="14">
        <v>4.7961630695443646E-4</v>
      </c>
      <c r="E1071" s="14">
        <v>4.5578851412944393E-4</v>
      </c>
      <c r="F1071" s="14">
        <v>4.7846889952153111E-4</v>
      </c>
      <c r="G1071" s="14">
        <v>4.5310376076121433E-4</v>
      </c>
      <c r="H1071" s="14">
        <v>4.6685340802987864E-4</v>
      </c>
      <c r="I1071" s="14">
        <v>4.6926325668700139E-4</v>
      </c>
      <c r="J1071" s="14">
        <v>4.5955882352941176E-4</v>
      </c>
      <c r="K1071" s="14">
        <v>4.6826804975699598E-4</v>
      </c>
      <c r="M1071" s="5"/>
      <c r="N1071">
        <v>4.7846889952153111E-4</v>
      </c>
      <c r="O1071">
        <v>4.7961630695443646E-4</v>
      </c>
      <c r="P1071">
        <v>4.7961630695443646E-4</v>
      </c>
      <c r="Q1071">
        <v>4.5829514207149406E-4</v>
      </c>
      <c r="R1071">
        <v>4.7551117451260106E-4</v>
      </c>
      <c r="S1071">
        <v>4.7892720306513407E-4</v>
      </c>
      <c r="T1071">
        <v>4.7961630695443646E-4</v>
      </c>
      <c r="U1071">
        <v>4.6146746654360867E-4</v>
      </c>
      <c r="V1071">
        <v>4.6816479400749064E-4</v>
      </c>
      <c r="W1071">
        <v>4.7961630695443646E-4</v>
      </c>
      <c r="X1071">
        <v>4.7392999075396058E-4</v>
      </c>
    </row>
    <row r="1072" spans="1:24">
      <c r="A1072" s="14">
        <v>4.6490004649000463E-4</v>
      </c>
      <c r="B1072" s="14">
        <v>4.7551117451260106E-4</v>
      </c>
      <c r="C1072" s="14">
        <v>4.7961630695443646E-4</v>
      </c>
      <c r="D1072" s="14">
        <v>4.7961630695443646E-4</v>
      </c>
      <c r="E1072" s="14">
        <v>4.5578851412944393E-4</v>
      </c>
      <c r="F1072" s="14">
        <v>4.7846889952153111E-4</v>
      </c>
      <c r="G1072" s="14">
        <v>4.5310376076121433E-4</v>
      </c>
      <c r="H1072" s="14">
        <v>4.6685340802987864E-4</v>
      </c>
      <c r="I1072" s="14">
        <v>4.6926325668700139E-4</v>
      </c>
      <c r="J1072" s="14">
        <v>4.5955882352941176E-4</v>
      </c>
      <c r="K1072" s="14">
        <v>4.6826804975699598E-4</v>
      </c>
      <c r="M1072" s="5"/>
      <c r="N1072">
        <v>4.7846889952153111E-4</v>
      </c>
      <c r="O1072">
        <v>4.7961630695443646E-4</v>
      </c>
      <c r="P1072">
        <v>4.7961630695443646E-4</v>
      </c>
      <c r="Q1072">
        <v>4.5829514207149406E-4</v>
      </c>
      <c r="R1072">
        <v>4.7551117451260106E-4</v>
      </c>
      <c r="S1072">
        <v>4.7892720306513407E-4</v>
      </c>
      <c r="T1072">
        <v>4.7961630695443646E-4</v>
      </c>
      <c r="U1072">
        <v>4.6146746654360867E-4</v>
      </c>
      <c r="V1072">
        <v>4.6816479400749064E-4</v>
      </c>
      <c r="W1072">
        <v>4.7961630695443646E-4</v>
      </c>
      <c r="X1072">
        <v>4.7392999075396058E-4</v>
      </c>
    </row>
    <row r="1073" spans="1:24">
      <c r="A1073" s="14">
        <v>4.6490004649000463E-4</v>
      </c>
      <c r="B1073" s="14">
        <v>4.7551117451260106E-4</v>
      </c>
      <c r="C1073" s="14">
        <v>4.7961630695443646E-4</v>
      </c>
      <c r="D1073" s="14">
        <v>4.7961630695443646E-4</v>
      </c>
      <c r="E1073" s="14">
        <v>4.5578851412944393E-4</v>
      </c>
      <c r="F1073" s="14">
        <v>4.7846889952153111E-4</v>
      </c>
      <c r="G1073" s="14">
        <v>4.5310376076121433E-4</v>
      </c>
      <c r="H1073" s="14">
        <v>4.6685340802987864E-4</v>
      </c>
      <c r="I1073" s="14">
        <v>4.6926325668700139E-4</v>
      </c>
      <c r="J1073" s="14">
        <v>4.5955882352941176E-4</v>
      </c>
      <c r="K1073" s="14">
        <v>4.6826804975699598E-4</v>
      </c>
      <c r="M1073" s="5"/>
      <c r="N1073">
        <v>4.7846889952153111E-4</v>
      </c>
      <c r="O1073">
        <v>4.7961630695443646E-4</v>
      </c>
      <c r="P1073">
        <v>4.7961630695443646E-4</v>
      </c>
      <c r="Q1073">
        <v>4.5829514207149406E-4</v>
      </c>
      <c r="R1073">
        <v>4.7551117451260106E-4</v>
      </c>
      <c r="S1073">
        <v>4.7892720306513407E-4</v>
      </c>
      <c r="T1073">
        <v>4.7961630695443646E-4</v>
      </c>
      <c r="U1073">
        <v>4.6146746654360867E-4</v>
      </c>
      <c r="V1073">
        <v>4.6816479400749064E-4</v>
      </c>
      <c r="W1073">
        <v>4.7961630695443646E-4</v>
      </c>
      <c r="X1073">
        <v>4.7392999075396058E-4</v>
      </c>
    </row>
    <row r="1074" spans="1:24">
      <c r="A1074" s="14">
        <v>4.6490004649000463E-4</v>
      </c>
      <c r="B1074" s="14">
        <v>4.7551117451260106E-4</v>
      </c>
      <c r="C1074" s="14">
        <v>4.7961630695443646E-4</v>
      </c>
      <c r="D1074" s="14">
        <v>4.7961630695443646E-4</v>
      </c>
      <c r="E1074" s="14">
        <v>4.5578851412944393E-4</v>
      </c>
      <c r="F1074" s="14">
        <v>4.7846889952153111E-4</v>
      </c>
      <c r="G1074" s="14">
        <v>4.5310376076121433E-4</v>
      </c>
      <c r="H1074" s="14">
        <v>4.6685340802987864E-4</v>
      </c>
      <c r="I1074" s="14">
        <v>4.6926325668700139E-4</v>
      </c>
      <c r="J1074" s="14">
        <v>4.5955882352941176E-4</v>
      </c>
      <c r="K1074" s="14">
        <v>4.6826804975699598E-4</v>
      </c>
      <c r="M1074" s="5"/>
      <c r="N1074">
        <v>4.7846889952153111E-4</v>
      </c>
      <c r="O1074">
        <v>4.7961630695443646E-4</v>
      </c>
      <c r="P1074">
        <v>4.7961630695443646E-4</v>
      </c>
      <c r="Q1074">
        <v>4.5829514207149406E-4</v>
      </c>
      <c r="R1074">
        <v>4.7551117451260106E-4</v>
      </c>
      <c r="S1074">
        <v>4.7892720306513407E-4</v>
      </c>
      <c r="T1074">
        <v>4.7961630695443646E-4</v>
      </c>
      <c r="U1074">
        <v>4.6146746654360867E-4</v>
      </c>
      <c r="V1074">
        <v>4.6816479400749064E-4</v>
      </c>
      <c r="W1074">
        <v>4.7961630695443646E-4</v>
      </c>
      <c r="X1074">
        <v>4.7392999075396058E-4</v>
      </c>
    </row>
    <row r="1075" spans="1:24">
      <c r="A1075" s="14">
        <v>4.6490004649000463E-4</v>
      </c>
      <c r="B1075" s="14">
        <v>4.7551117451260106E-4</v>
      </c>
      <c r="C1075" s="14">
        <v>4.7961630695443646E-4</v>
      </c>
      <c r="D1075" s="14">
        <v>4.7961630695443646E-4</v>
      </c>
      <c r="E1075" s="14">
        <v>4.5578851412944393E-4</v>
      </c>
      <c r="F1075" s="14">
        <v>4.7846889952153111E-4</v>
      </c>
      <c r="G1075" s="14">
        <v>4.5310376076121433E-4</v>
      </c>
      <c r="H1075" s="14">
        <v>4.6685340802987864E-4</v>
      </c>
      <c r="I1075" s="14">
        <v>4.6926325668700139E-4</v>
      </c>
      <c r="J1075" s="14">
        <v>4.5955882352941176E-4</v>
      </c>
      <c r="K1075" s="14">
        <v>4.6826804975699598E-4</v>
      </c>
      <c r="M1075" s="5"/>
      <c r="N1075">
        <v>4.7846889952153111E-4</v>
      </c>
      <c r="O1075">
        <v>4.7961630695443646E-4</v>
      </c>
      <c r="P1075">
        <v>4.7961630695443646E-4</v>
      </c>
      <c r="Q1075">
        <v>4.5829514207149406E-4</v>
      </c>
      <c r="R1075">
        <v>4.7551117451260106E-4</v>
      </c>
      <c r="S1075">
        <v>4.7892720306513407E-4</v>
      </c>
      <c r="T1075">
        <v>4.7961630695443646E-4</v>
      </c>
      <c r="U1075">
        <v>4.6146746654360867E-4</v>
      </c>
      <c r="V1075">
        <v>4.6816479400749064E-4</v>
      </c>
      <c r="W1075">
        <v>4.7961630695443646E-4</v>
      </c>
      <c r="X1075">
        <v>4.7392999075396058E-4</v>
      </c>
    </row>
    <row r="1076" spans="1:24">
      <c r="A1076" s="14">
        <v>4.6490004649000463E-4</v>
      </c>
      <c r="B1076" s="14">
        <v>4.7551117451260106E-4</v>
      </c>
      <c r="C1076" s="14">
        <v>4.7961630695443646E-4</v>
      </c>
      <c r="D1076" s="14">
        <v>4.7961630695443646E-4</v>
      </c>
      <c r="E1076" s="14">
        <v>4.5578851412944393E-4</v>
      </c>
      <c r="F1076" s="14">
        <v>4.7846889952153111E-4</v>
      </c>
      <c r="G1076" s="14">
        <v>4.5310376076121433E-4</v>
      </c>
      <c r="H1076" s="14">
        <v>4.6685340802987864E-4</v>
      </c>
      <c r="I1076" s="14">
        <v>4.6926325668700139E-4</v>
      </c>
      <c r="J1076" s="14">
        <v>4.5955882352941176E-4</v>
      </c>
      <c r="K1076" s="14">
        <v>4.6826804975699598E-4</v>
      </c>
      <c r="M1076" s="5"/>
      <c r="N1076">
        <v>4.7846889952153111E-4</v>
      </c>
      <c r="O1076">
        <v>4.7961630695443646E-4</v>
      </c>
      <c r="P1076">
        <v>4.7961630695443646E-4</v>
      </c>
      <c r="Q1076">
        <v>4.5829514207149406E-4</v>
      </c>
      <c r="R1076">
        <v>4.7551117451260106E-4</v>
      </c>
      <c r="S1076">
        <v>4.7892720306513407E-4</v>
      </c>
      <c r="T1076">
        <v>4.7961630695443646E-4</v>
      </c>
      <c r="U1076">
        <v>4.6146746654360867E-4</v>
      </c>
      <c r="V1076">
        <v>4.6816479400749064E-4</v>
      </c>
      <c r="W1076">
        <v>4.7961630695443646E-4</v>
      </c>
      <c r="X1076">
        <v>4.7392999075396058E-4</v>
      </c>
    </row>
    <row r="1077" spans="1:24">
      <c r="A1077" s="14">
        <v>4.6490004649000463E-4</v>
      </c>
      <c r="B1077" s="14">
        <v>4.7551117451260106E-4</v>
      </c>
      <c r="C1077" s="14">
        <v>4.7961630695443646E-4</v>
      </c>
      <c r="D1077" s="14">
        <v>4.7961630695443646E-4</v>
      </c>
      <c r="E1077" s="14">
        <v>4.5578851412944393E-4</v>
      </c>
      <c r="F1077" s="14">
        <v>4.7846889952153111E-4</v>
      </c>
      <c r="G1077" s="14">
        <v>4.5310376076121433E-4</v>
      </c>
      <c r="H1077" s="14">
        <v>4.6685340802987864E-4</v>
      </c>
      <c r="I1077" s="14">
        <v>4.6926325668700139E-4</v>
      </c>
      <c r="J1077" s="14">
        <v>4.5955882352941176E-4</v>
      </c>
      <c r="K1077" s="14">
        <v>4.6826804975699598E-4</v>
      </c>
      <c r="M1077" s="5"/>
      <c r="N1077">
        <v>4.7846889952153111E-4</v>
      </c>
      <c r="O1077">
        <v>4.7961630695443646E-4</v>
      </c>
      <c r="P1077">
        <v>4.7961630695443646E-4</v>
      </c>
      <c r="Q1077">
        <v>4.5829514207149406E-4</v>
      </c>
      <c r="R1077">
        <v>4.7551117451260106E-4</v>
      </c>
      <c r="S1077">
        <v>4.7892720306513407E-4</v>
      </c>
      <c r="T1077">
        <v>4.7961630695443646E-4</v>
      </c>
      <c r="U1077">
        <v>4.6146746654360867E-4</v>
      </c>
      <c r="V1077">
        <v>4.6816479400749064E-4</v>
      </c>
      <c r="W1077">
        <v>4.7961630695443646E-4</v>
      </c>
      <c r="X1077">
        <v>4.7392999075396058E-4</v>
      </c>
    </row>
    <row r="1078" spans="1:24">
      <c r="A1078" s="14">
        <v>4.6490004649000463E-4</v>
      </c>
      <c r="B1078" s="14">
        <v>4.7551117451260106E-4</v>
      </c>
      <c r="C1078" s="14">
        <v>4.7961630695443646E-4</v>
      </c>
      <c r="D1078" s="14">
        <v>4.7961630695443646E-4</v>
      </c>
      <c r="E1078" s="14">
        <v>4.5578851412944393E-4</v>
      </c>
      <c r="F1078" s="14">
        <v>4.7846889952153111E-4</v>
      </c>
      <c r="G1078" s="14">
        <v>4.5310376076121433E-4</v>
      </c>
      <c r="H1078" s="14">
        <v>4.6685340802987864E-4</v>
      </c>
      <c r="I1078" s="14">
        <v>4.6926325668700139E-4</v>
      </c>
      <c r="J1078" s="14">
        <v>4.5955882352941176E-4</v>
      </c>
      <c r="K1078" s="14">
        <v>4.6826804975699598E-4</v>
      </c>
      <c r="M1078" s="5"/>
      <c r="N1078">
        <v>4.7846889952153111E-4</v>
      </c>
      <c r="O1078">
        <v>4.7961630695443646E-4</v>
      </c>
      <c r="P1078">
        <v>4.7961630695443646E-4</v>
      </c>
      <c r="Q1078">
        <v>4.5829514207149406E-4</v>
      </c>
      <c r="R1078">
        <v>4.7551117451260106E-4</v>
      </c>
      <c r="S1078">
        <v>4.7892720306513407E-4</v>
      </c>
      <c r="T1078">
        <v>4.7961630695443646E-4</v>
      </c>
      <c r="U1078">
        <v>4.6146746654360867E-4</v>
      </c>
      <c r="V1078">
        <v>4.6816479400749064E-4</v>
      </c>
      <c r="W1078">
        <v>4.7961630695443646E-4</v>
      </c>
      <c r="X1078">
        <v>4.7392999075396058E-4</v>
      </c>
    </row>
    <row r="1079" spans="1:24">
      <c r="A1079" s="14">
        <v>4.6490004649000463E-4</v>
      </c>
      <c r="B1079" s="14">
        <v>4.7551117451260106E-4</v>
      </c>
      <c r="C1079" s="14">
        <v>4.7961630695443646E-4</v>
      </c>
      <c r="D1079" s="14">
        <v>4.7961630695443646E-4</v>
      </c>
      <c r="E1079" s="14">
        <v>4.6685340802987864E-4</v>
      </c>
      <c r="F1079" s="14">
        <v>4.7846889952153111E-4</v>
      </c>
      <c r="G1079" s="14">
        <v>4.5310376076121433E-4</v>
      </c>
      <c r="H1079" s="14">
        <v>4.6685340802987864E-4</v>
      </c>
      <c r="I1079" s="14">
        <v>4.6926325668700139E-4</v>
      </c>
      <c r="J1079" s="14">
        <v>4.5955882352941176E-4</v>
      </c>
      <c r="K1079" s="14">
        <v>4.6937453914703945E-4</v>
      </c>
      <c r="M1079" s="5"/>
      <c r="N1079">
        <v>4.7846889952153111E-4</v>
      </c>
      <c r="O1079">
        <v>4.7961630695443646E-4</v>
      </c>
      <c r="P1079">
        <v>4.7961630695443646E-4</v>
      </c>
      <c r="Q1079">
        <v>4.5829514207149406E-4</v>
      </c>
      <c r="R1079">
        <v>4.7551117451260106E-4</v>
      </c>
      <c r="S1079">
        <v>4.7892720306513407E-4</v>
      </c>
      <c r="T1079">
        <v>4.7961630695443646E-4</v>
      </c>
      <c r="U1079">
        <v>4.6146746654360867E-4</v>
      </c>
      <c r="V1079">
        <v>4.6816479400749064E-4</v>
      </c>
      <c r="W1079">
        <v>4.7961630695443646E-4</v>
      </c>
      <c r="X1079">
        <v>4.7392999075396058E-4</v>
      </c>
    </row>
    <row r="1080" spans="1:24">
      <c r="A1080" s="14">
        <v>4.6490004649000463E-4</v>
      </c>
      <c r="B1080" s="14">
        <v>4.7551117451260106E-4</v>
      </c>
      <c r="C1080" s="14">
        <v>4.7961630695443646E-4</v>
      </c>
      <c r="D1080" s="14">
        <v>4.7961630695443646E-4</v>
      </c>
      <c r="E1080" s="14">
        <v>4.6685340802987864E-4</v>
      </c>
      <c r="F1080" s="14">
        <v>4.7846889952153111E-4</v>
      </c>
      <c r="G1080" s="14">
        <v>4.5310376076121433E-4</v>
      </c>
      <c r="H1080" s="14">
        <v>4.6685340802987864E-4</v>
      </c>
      <c r="I1080" s="14">
        <v>4.6926325668700139E-4</v>
      </c>
      <c r="J1080" s="14">
        <v>4.5955882352941176E-4</v>
      </c>
      <c r="K1080" s="14">
        <v>4.6937453914703945E-4</v>
      </c>
      <c r="M1080" s="5"/>
      <c r="N1080">
        <v>4.7846889952153111E-4</v>
      </c>
      <c r="O1080">
        <v>4.7961630695443646E-4</v>
      </c>
      <c r="P1080">
        <v>4.7961630695443646E-4</v>
      </c>
      <c r="Q1080">
        <v>4.5829514207149406E-4</v>
      </c>
      <c r="R1080">
        <v>4.7551117451260106E-4</v>
      </c>
      <c r="S1080">
        <v>4.7892720306513407E-4</v>
      </c>
      <c r="T1080">
        <v>4.7961630695443646E-4</v>
      </c>
      <c r="U1080">
        <v>4.6146746654360867E-4</v>
      </c>
      <c r="V1080">
        <v>4.6816479400749064E-4</v>
      </c>
      <c r="W1080">
        <v>4.7961630695443646E-4</v>
      </c>
      <c r="X1080">
        <v>4.7392999075396058E-4</v>
      </c>
    </row>
    <row r="1081" spans="1:24">
      <c r="A1081" s="14">
        <v>4.6490004649000463E-4</v>
      </c>
      <c r="B1081" s="14">
        <v>4.7551117451260106E-4</v>
      </c>
      <c r="C1081" s="14">
        <v>4.7961630695443646E-4</v>
      </c>
      <c r="D1081" s="14">
        <v>4.7961630695443646E-4</v>
      </c>
      <c r="E1081" s="14">
        <v>4.6685340802987864E-4</v>
      </c>
      <c r="F1081" s="14">
        <v>4.7846889952153111E-4</v>
      </c>
      <c r="G1081" s="14">
        <v>4.5310376076121433E-4</v>
      </c>
      <c r="H1081" s="14">
        <v>4.6685340802987864E-4</v>
      </c>
      <c r="I1081" s="14">
        <v>4.6926325668700139E-4</v>
      </c>
      <c r="J1081" s="14">
        <v>4.5955882352941176E-4</v>
      </c>
      <c r="K1081" s="14">
        <v>4.6937453914703945E-4</v>
      </c>
      <c r="M1081" s="5"/>
      <c r="N1081">
        <v>4.7846889952153111E-4</v>
      </c>
      <c r="O1081">
        <v>4.7961630695443646E-4</v>
      </c>
      <c r="P1081">
        <v>4.7961630695443646E-4</v>
      </c>
      <c r="Q1081">
        <v>4.5829514207149406E-4</v>
      </c>
      <c r="R1081">
        <v>4.7551117451260106E-4</v>
      </c>
      <c r="S1081">
        <v>4.7892720306513407E-4</v>
      </c>
      <c r="T1081">
        <v>4.7961630695443646E-4</v>
      </c>
      <c r="U1081">
        <v>4.6146746654360867E-4</v>
      </c>
      <c r="V1081">
        <v>4.6816479400749064E-4</v>
      </c>
      <c r="W1081">
        <v>4.7961630695443646E-4</v>
      </c>
      <c r="X1081">
        <v>4.7392999075396058E-4</v>
      </c>
    </row>
    <row r="1082" spans="1:24">
      <c r="A1082" s="14">
        <v>4.6490004649000463E-4</v>
      </c>
      <c r="B1082" s="14">
        <v>4.7551117451260106E-4</v>
      </c>
      <c r="C1082" s="14">
        <v>4.7961630695443646E-4</v>
      </c>
      <c r="D1082" s="14">
        <v>4.7961630695443646E-4</v>
      </c>
      <c r="E1082" s="14">
        <v>4.6685340802987864E-4</v>
      </c>
      <c r="F1082" s="14">
        <v>4.7846889952153111E-4</v>
      </c>
      <c r="G1082" s="14">
        <v>4.5310376076121433E-4</v>
      </c>
      <c r="H1082" s="14">
        <v>4.6685340802987864E-4</v>
      </c>
      <c r="I1082" s="14">
        <v>4.6926325668700139E-4</v>
      </c>
      <c r="J1082" s="14">
        <v>4.5955882352941176E-4</v>
      </c>
      <c r="K1082" s="14">
        <v>4.6937453914703945E-4</v>
      </c>
      <c r="M1082" s="5"/>
      <c r="N1082">
        <v>4.7846889952153111E-4</v>
      </c>
      <c r="O1082">
        <v>4.7961630695443646E-4</v>
      </c>
      <c r="P1082">
        <v>4.7961630695443646E-4</v>
      </c>
      <c r="Q1082">
        <v>4.5829514207149406E-4</v>
      </c>
      <c r="R1082">
        <v>4.7551117451260106E-4</v>
      </c>
      <c r="S1082">
        <v>4.7892720306513407E-4</v>
      </c>
      <c r="T1082">
        <v>4.7961630695443646E-4</v>
      </c>
      <c r="U1082">
        <v>4.6146746654360867E-4</v>
      </c>
      <c r="V1082">
        <v>4.6816479400749064E-4</v>
      </c>
      <c r="W1082">
        <v>4.7961630695443646E-4</v>
      </c>
      <c r="X1082">
        <v>4.7392999075396058E-4</v>
      </c>
    </row>
    <row r="1083" spans="1:24">
      <c r="A1083" s="14">
        <v>4.6926325668700139E-4</v>
      </c>
      <c r="B1083" s="14">
        <v>4.7551117451260106E-4</v>
      </c>
      <c r="C1083" s="14">
        <v>4.7961630695443646E-4</v>
      </c>
      <c r="D1083" s="14">
        <v>4.7961630695443646E-4</v>
      </c>
      <c r="E1083" s="14">
        <v>4.6685340802987864E-4</v>
      </c>
      <c r="F1083" s="14">
        <v>4.7846889952153111E-4</v>
      </c>
      <c r="G1083" s="14">
        <v>4.5310376076121433E-4</v>
      </c>
      <c r="H1083" s="14">
        <v>4.6685340802987864E-4</v>
      </c>
      <c r="I1083" s="14">
        <v>4.6926325668700139E-4</v>
      </c>
      <c r="J1083" s="14">
        <v>4.5955882352941176E-4</v>
      </c>
      <c r="K1083" s="14">
        <v>4.6981086016673914E-4</v>
      </c>
      <c r="M1083" s="5"/>
      <c r="N1083">
        <v>4.7846889952153111E-4</v>
      </c>
      <c r="O1083">
        <v>4.7961630695443646E-4</v>
      </c>
      <c r="P1083">
        <v>4.7961630695443646E-4</v>
      </c>
      <c r="Q1083">
        <v>4.5829514207149406E-4</v>
      </c>
      <c r="R1083">
        <v>4.7551117451260106E-4</v>
      </c>
      <c r="S1083">
        <v>4.7892720306513407E-4</v>
      </c>
      <c r="T1083">
        <v>4.7961630695443646E-4</v>
      </c>
      <c r="U1083">
        <v>4.6146746654360867E-4</v>
      </c>
      <c r="V1083">
        <v>4.6816479400749064E-4</v>
      </c>
      <c r="W1083">
        <v>4.7961630695443646E-4</v>
      </c>
      <c r="X1083">
        <v>4.7392999075396058E-4</v>
      </c>
    </row>
    <row r="1084" spans="1:24">
      <c r="A1084" s="14">
        <v>4.6926325668700139E-4</v>
      </c>
      <c r="B1084" s="14">
        <v>4.7551117451260106E-4</v>
      </c>
      <c r="C1084" s="14">
        <v>4.7961630695443646E-4</v>
      </c>
      <c r="D1084" s="14">
        <v>4.7961630695443646E-4</v>
      </c>
      <c r="E1084" s="14">
        <v>4.6685340802987864E-4</v>
      </c>
      <c r="F1084" s="14">
        <v>4.7846889952153111E-4</v>
      </c>
      <c r="G1084" s="14">
        <v>4.5310376076121433E-4</v>
      </c>
      <c r="H1084" s="14">
        <v>4.6685340802987864E-4</v>
      </c>
      <c r="I1084" s="14">
        <v>4.6926325668700139E-4</v>
      </c>
      <c r="J1084" s="14">
        <v>4.5955882352941176E-4</v>
      </c>
      <c r="K1084" s="14">
        <v>4.6981086016673914E-4</v>
      </c>
      <c r="M1084" s="5"/>
      <c r="N1084">
        <v>4.7846889952153111E-4</v>
      </c>
      <c r="O1084">
        <v>4.7961630695443646E-4</v>
      </c>
      <c r="P1084">
        <v>4.7961630695443646E-4</v>
      </c>
      <c r="Q1084">
        <v>4.5829514207149406E-4</v>
      </c>
      <c r="R1084">
        <v>4.7551117451260106E-4</v>
      </c>
      <c r="S1084">
        <v>4.7892720306513407E-4</v>
      </c>
      <c r="T1084">
        <v>4.7961630695443646E-4</v>
      </c>
      <c r="U1084">
        <v>4.6146746654360867E-4</v>
      </c>
      <c r="V1084">
        <v>4.6816479400749064E-4</v>
      </c>
      <c r="W1084">
        <v>4.7961630695443646E-4</v>
      </c>
      <c r="X1084">
        <v>4.7392999075396058E-4</v>
      </c>
    </row>
    <row r="1085" spans="1:24">
      <c r="A1085" s="14">
        <v>4.6926325668700139E-4</v>
      </c>
      <c r="B1085" s="14">
        <v>4.7551117451260106E-4</v>
      </c>
      <c r="C1085" s="14">
        <v>4.7961630695443646E-4</v>
      </c>
      <c r="D1085" s="14">
        <v>4.7961630695443646E-4</v>
      </c>
      <c r="E1085" s="14">
        <v>4.6685340802987864E-4</v>
      </c>
      <c r="F1085" s="14">
        <v>4.7846889952153111E-4</v>
      </c>
      <c r="G1085" s="14">
        <v>4.5310376076121433E-4</v>
      </c>
      <c r="H1085" s="14">
        <v>4.6685340802987864E-4</v>
      </c>
      <c r="I1085" s="14">
        <v>4.6926325668700139E-4</v>
      </c>
      <c r="J1085" s="14">
        <v>4.5955882352941176E-4</v>
      </c>
      <c r="K1085" s="14">
        <v>4.6981086016673914E-4</v>
      </c>
      <c r="M1085" s="5"/>
      <c r="N1085">
        <v>4.7846889952153111E-4</v>
      </c>
      <c r="O1085">
        <v>4.7961630695443646E-4</v>
      </c>
      <c r="P1085">
        <v>4.7961630695443646E-4</v>
      </c>
      <c r="Q1085">
        <v>4.5829514207149406E-4</v>
      </c>
      <c r="R1085">
        <v>4.7551117451260106E-4</v>
      </c>
      <c r="S1085">
        <v>4.7892720306513407E-4</v>
      </c>
      <c r="T1085">
        <v>4.7961630695443646E-4</v>
      </c>
      <c r="U1085">
        <v>4.6146746654360867E-4</v>
      </c>
      <c r="V1085">
        <v>4.6816479400749064E-4</v>
      </c>
      <c r="W1085">
        <v>4.7961630695443646E-4</v>
      </c>
      <c r="X1085">
        <v>4.7392999075396058E-4</v>
      </c>
    </row>
    <row r="1086" spans="1:24">
      <c r="A1086" s="14">
        <v>4.6926325668700139E-4</v>
      </c>
      <c r="B1086" s="14">
        <v>4.7551117451260106E-4</v>
      </c>
      <c r="C1086" s="14">
        <v>4.7961630695443646E-4</v>
      </c>
      <c r="D1086" s="14">
        <v>4.7961630695443646E-4</v>
      </c>
      <c r="E1086" s="14">
        <v>4.6685340802987864E-4</v>
      </c>
      <c r="F1086" s="14">
        <v>4.7846889952153111E-4</v>
      </c>
      <c r="G1086" s="14">
        <v>4.5310376076121433E-4</v>
      </c>
      <c r="H1086" s="14">
        <v>4.6685340802987864E-4</v>
      </c>
      <c r="I1086" s="14">
        <v>4.6926325668700139E-4</v>
      </c>
      <c r="J1086" s="14">
        <v>4.5955882352941176E-4</v>
      </c>
      <c r="K1086" s="14">
        <v>4.6981086016673914E-4</v>
      </c>
      <c r="M1086" s="5"/>
      <c r="N1086">
        <v>4.7846889952153111E-4</v>
      </c>
      <c r="O1086">
        <v>4.7961630695443646E-4</v>
      </c>
      <c r="P1086">
        <v>4.7961630695443646E-4</v>
      </c>
      <c r="Q1086">
        <v>4.5829514207149406E-4</v>
      </c>
      <c r="R1086">
        <v>4.7551117451260106E-4</v>
      </c>
      <c r="S1086">
        <v>4.7892720306513407E-4</v>
      </c>
      <c r="T1086">
        <v>4.7961630695443646E-4</v>
      </c>
      <c r="U1086">
        <v>4.6146746654360867E-4</v>
      </c>
      <c r="V1086">
        <v>4.6816479400749064E-4</v>
      </c>
      <c r="W1086">
        <v>4.7961630695443646E-4</v>
      </c>
      <c r="X1086">
        <v>4.7392999075396058E-4</v>
      </c>
    </row>
    <row r="1087" spans="1:24">
      <c r="A1087" s="14">
        <v>4.6926325668700139E-4</v>
      </c>
      <c r="B1087" s="14">
        <v>4.7551117451260106E-4</v>
      </c>
      <c r="C1087" s="14">
        <v>4.7961630695443646E-4</v>
      </c>
      <c r="D1087" s="14">
        <v>4.7961630695443646E-4</v>
      </c>
      <c r="E1087" s="14">
        <v>4.6685340802987864E-4</v>
      </c>
      <c r="F1087" s="14">
        <v>4.7846889952153111E-4</v>
      </c>
      <c r="G1087" s="14">
        <v>4.5310376076121433E-4</v>
      </c>
      <c r="H1087" s="14">
        <v>4.6685340802987864E-4</v>
      </c>
      <c r="I1087" s="14">
        <v>4.6926325668700139E-4</v>
      </c>
      <c r="J1087" s="14">
        <v>4.5955882352941176E-4</v>
      </c>
      <c r="K1087" s="14">
        <v>4.6981086016673914E-4</v>
      </c>
      <c r="M1087" s="5"/>
      <c r="N1087">
        <v>4.7846889952153111E-4</v>
      </c>
      <c r="O1087">
        <v>4.7961630695443646E-4</v>
      </c>
      <c r="P1087">
        <v>4.7961630695443646E-4</v>
      </c>
      <c r="Q1087">
        <v>4.5829514207149406E-4</v>
      </c>
      <c r="R1087">
        <v>4.7551117451260106E-4</v>
      </c>
      <c r="S1087">
        <v>4.7892720306513407E-4</v>
      </c>
      <c r="T1087">
        <v>4.7961630695443646E-4</v>
      </c>
      <c r="U1087">
        <v>4.6146746654360867E-4</v>
      </c>
      <c r="V1087">
        <v>4.6816479400749064E-4</v>
      </c>
      <c r="W1087">
        <v>4.7961630695443646E-4</v>
      </c>
      <c r="X1087">
        <v>4.7392999075396058E-4</v>
      </c>
    </row>
    <row r="1088" spans="1:24">
      <c r="A1088" s="14">
        <v>4.6926325668700139E-4</v>
      </c>
      <c r="B1088" s="14">
        <v>4.7551117451260106E-4</v>
      </c>
      <c r="C1088" s="14">
        <v>4.7961630695443646E-4</v>
      </c>
      <c r="D1088" s="14">
        <v>4.7961630695443646E-4</v>
      </c>
      <c r="E1088" s="14">
        <v>4.6685340802987864E-4</v>
      </c>
      <c r="F1088" s="14">
        <v>4.7846889952153111E-4</v>
      </c>
      <c r="G1088" s="14">
        <v>4.5310376076121433E-4</v>
      </c>
      <c r="H1088" s="14">
        <v>4.6685340802987864E-4</v>
      </c>
      <c r="I1088" s="14">
        <v>4.6926325668700139E-4</v>
      </c>
      <c r="J1088" s="14">
        <v>4.6685340802987864E-4</v>
      </c>
      <c r="K1088" s="14">
        <v>4.7054031861678582E-4</v>
      </c>
      <c r="M1088" s="5"/>
      <c r="N1088">
        <v>4.7846889952153111E-4</v>
      </c>
      <c r="O1088">
        <v>4.7961630695443646E-4</v>
      </c>
      <c r="P1088">
        <v>4.7961630695443646E-4</v>
      </c>
      <c r="Q1088">
        <v>4.5829514207149406E-4</v>
      </c>
      <c r="R1088">
        <v>4.7551117451260106E-4</v>
      </c>
      <c r="S1088">
        <v>4.7892720306513407E-4</v>
      </c>
      <c r="T1088">
        <v>4.7961630695443646E-4</v>
      </c>
      <c r="U1088">
        <v>4.6146746654360867E-4</v>
      </c>
      <c r="V1088">
        <v>4.6816479400749064E-4</v>
      </c>
      <c r="W1088">
        <v>4.7961630695443646E-4</v>
      </c>
      <c r="X1088">
        <v>4.7392999075396058E-4</v>
      </c>
    </row>
    <row r="1089" spans="1:24">
      <c r="A1089" s="14">
        <v>4.6926325668700139E-4</v>
      </c>
      <c r="B1089" s="14">
        <v>4.7551117451260106E-4</v>
      </c>
      <c r="C1089" s="14">
        <v>4.7961630695443646E-4</v>
      </c>
      <c r="D1089" s="14">
        <v>4.7961630695443646E-4</v>
      </c>
      <c r="E1089" s="14">
        <v>4.6685340802987864E-4</v>
      </c>
      <c r="F1089" s="14">
        <v>4.7846889952153111E-4</v>
      </c>
      <c r="G1089" s="14">
        <v>4.5310376076121433E-4</v>
      </c>
      <c r="H1089" s="14">
        <v>4.6685340802987864E-4</v>
      </c>
      <c r="I1089" s="14">
        <v>4.6926325668700139E-4</v>
      </c>
      <c r="J1089" s="14">
        <v>4.6685340802987864E-4</v>
      </c>
      <c r="K1089" s="14">
        <v>4.7054031861678582E-4</v>
      </c>
      <c r="M1089" s="5"/>
      <c r="N1089">
        <v>4.7846889952153111E-4</v>
      </c>
      <c r="O1089">
        <v>4.7961630695443646E-4</v>
      </c>
      <c r="P1089">
        <v>4.7961630695443646E-4</v>
      </c>
      <c r="Q1089">
        <v>4.5829514207149406E-4</v>
      </c>
      <c r="R1089">
        <v>4.7551117451260106E-4</v>
      </c>
      <c r="S1089">
        <v>4.7892720306513407E-4</v>
      </c>
      <c r="T1089">
        <v>4.7961630695443646E-4</v>
      </c>
      <c r="U1089">
        <v>4.6146746654360867E-4</v>
      </c>
      <c r="V1089">
        <v>4.6816479400749064E-4</v>
      </c>
      <c r="W1089">
        <v>4.7961630695443646E-4</v>
      </c>
      <c r="X1089">
        <v>4.7392999075396058E-4</v>
      </c>
    </row>
    <row r="1090" spans="1:24">
      <c r="A1090" s="14">
        <v>4.6926325668700139E-4</v>
      </c>
      <c r="B1090" s="14">
        <v>4.7551117451260106E-4</v>
      </c>
      <c r="C1090" s="14">
        <v>4.7961630695443646E-4</v>
      </c>
      <c r="D1090" s="14">
        <v>4.7961630695443646E-4</v>
      </c>
      <c r="E1090" s="14">
        <v>4.6685340802987864E-4</v>
      </c>
      <c r="F1090" s="14">
        <v>4.7846889952153111E-4</v>
      </c>
      <c r="G1090" s="14">
        <v>4.5310376076121433E-4</v>
      </c>
      <c r="H1090" s="14">
        <v>4.6685340802987864E-4</v>
      </c>
      <c r="I1090" s="14">
        <v>4.6926325668700139E-4</v>
      </c>
      <c r="J1090" s="14">
        <v>4.6685340802987864E-4</v>
      </c>
      <c r="K1090" s="14">
        <v>4.7054031861678582E-4</v>
      </c>
      <c r="M1090" s="5"/>
      <c r="N1090">
        <v>4.7846889952153111E-4</v>
      </c>
      <c r="O1090">
        <v>4.7961630695443646E-4</v>
      </c>
      <c r="P1090">
        <v>4.7961630695443646E-4</v>
      </c>
      <c r="Q1090">
        <v>4.5829514207149406E-4</v>
      </c>
      <c r="R1090">
        <v>4.7551117451260106E-4</v>
      </c>
      <c r="S1090">
        <v>4.7892720306513407E-4</v>
      </c>
      <c r="T1090">
        <v>4.7961630695443646E-4</v>
      </c>
      <c r="U1090">
        <v>4.6146746654360867E-4</v>
      </c>
      <c r="V1090">
        <v>4.6816479400749064E-4</v>
      </c>
      <c r="W1090">
        <v>4.7961630695443646E-4</v>
      </c>
      <c r="X1090">
        <v>4.7392999075396058E-4</v>
      </c>
    </row>
    <row r="1091" spans="1:24">
      <c r="A1091" s="14">
        <v>4.6926325668700139E-4</v>
      </c>
      <c r="B1091" s="14">
        <v>4.7551117451260106E-4</v>
      </c>
      <c r="C1091" s="14">
        <v>4.7961630695443646E-4</v>
      </c>
      <c r="D1091" s="14">
        <v>4.7961630695443646E-4</v>
      </c>
      <c r="E1091" s="14">
        <v>4.6685340802987864E-4</v>
      </c>
      <c r="F1091" s="14">
        <v>4.7846889952153111E-4</v>
      </c>
      <c r="G1091" s="14">
        <v>4.5310376076121433E-4</v>
      </c>
      <c r="H1091" s="14">
        <v>4.6685340802987864E-4</v>
      </c>
      <c r="I1091" s="14">
        <v>4.6926325668700139E-4</v>
      </c>
      <c r="J1091" s="14">
        <v>4.6685340802987864E-4</v>
      </c>
      <c r="K1091" s="14">
        <v>4.7054031861678582E-4</v>
      </c>
      <c r="M1091" s="5"/>
      <c r="N1091">
        <v>4.7846889952153111E-4</v>
      </c>
      <c r="O1091">
        <v>4.7961630695443646E-4</v>
      </c>
      <c r="P1091">
        <v>4.7961630695443646E-4</v>
      </c>
      <c r="Q1091">
        <v>4.5829514207149406E-4</v>
      </c>
      <c r="R1091">
        <v>4.7551117451260106E-4</v>
      </c>
      <c r="S1091">
        <v>4.7892720306513407E-4</v>
      </c>
      <c r="T1091">
        <v>4.7961630695443646E-4</v>
      </c>
      <c r="U1091">
        <v>4.6146746654360867E-4</v>
      </c>
      <c r="V1091">
        <v>4.6816479400749064E-4</v>
      </c>
      <c r="W1091">
        <v>4.7961630695443646E-4</v>
      </c>
      <c r="X1091">
        <v>4.7392999075396058E-4</v>
      </c>
    </row>
    <row r="1092" spans="1:24">
      <c r="A1092" s="14">
        <v>4.6926325668700139E-4</v>
      </c>
      <c r="B1092" s="14">
        <v>4.7551117451260106E-4</v>
      </c>
      <c r="C1092" s="14">
        <v>4.7961630695443646E-4</v>
      </c>
      <c r="D1092" s="14">
        <v>4.7961630695443646E-4</v>
      </c>
      <c r="E1092" s="14">
        <v>4.6685340802987864E-4</v>
      </c>
      <c r="F1092" s="14">
        <v>4.7846889952153111E-4</v>
      </c>
      <c r="G1092" s="14">
        <v>4.5310376076121433E-4</v>
      </c>
      <c r="H1092" s="14">
        <v>4.6685340802987864E-4</v>
      </c>
      <c r="I1092" s="14">
        <v>4.6926325668700139E-4</v>
      </c>
      <c r="J1092" s="14">
        <v>4.6685340802987864E-4</v>
      </c>
      <c r="K1092" s="14">
        <v>4.7054031861678582E-4</v>
      </c>
      <c r="M1092" s="5"/>
      <c r="N1092">
        <v>4.7846889952153111E-4</v>
      </c>
      <c r="O1092">
        <v>4.7961630695443646E-4</v>
      </c>
      <c r="P1092">
        <v>4.7961630695443646E-4</v>
      </c>
      <c r="Q1092">
        <v>4.5829514207149406E-4</v>
      </c>
      <c r="R1092">
        <v>4.7551117451260106E-4</v>
      </c>
      <c r="S1092">
        <v>4.7892720306513407E-4</v>
      </c>
      <c r="T1092">
        <v>4.7961630695443646E-4</v>
      </c>
      <c r="U1092">
        <v>4.6146746654360867E-4</v>
      </c>
      <c r="V1092">
        <v>4.6816479400749064E-4</v>
      </c>
      <c r="W1092">
        <v>4.7961630695443646E-4</v>
      </c>
      <c r="X1092">
        <v>4.7392999075396058E-4</v>
      </c>
    </row>
    <row r="1093" spans="1:24">
      <c r="A1093" s="14">
        <v>4.6926325668700139E-4</v>
      </c>
      <c r="B1093" s="14">
        <v>4.7551117451260106E-4</v>
      </c>
      <c r="C1093" s="14">
        <v>4.7961630695443646E-4</v>
      </c>
      <c r="D1093" s="14">
        <v>4.7961630695443646E-4</v>
      </c>
      <c r="E1093" s="14">
        <v>4.6685340802987864E-4</v>
      </c>
      <c r="F1093" s="14">
        <v>4.7846889952153111E-4</v>
      </c>
      <c r="G1093" s="14">
        <v>4.5310376076121433E-4</v>
      </c>
      <c r="H1093" s="14">
        <v>4.6685340802987864E-4</v>
      </c>
      <c r="I1093" s="14">
        <v>4.6926325668700139E-4</v>
      </c>
      <c r="J1093" s="14">
        <v>4.6685340802987864E-4</v>
      </c>
      <c r="K1093" s="14">
        <v>4.7054031861678582E-4</v>
      </c>
      <c r="M1093" s="5"/>
      <c r="N1093">
        <v>4.7846889952153111E-4</v>
      </c>
      <c r="O1093">
        <v>4.7961630695443646E-4</v>
      </c>
      <c r="P1093">
        <v>4.7961630695443646E-4</v>
      </c>
      <c r="Q1093">
        <v>4.5829514207149406E-4</v>
      </c>
      <c r="R1093">
        <v>4.7551117451260106E-4</v>
      </c>
      <c r="S1093">
        <v>4.7892720306513407E-4</v>
      </c>
      <c r="T1093">
        <v>4.7961630695443646E-4</v>
      </c>
      <c r="U1093">
        <v>4.6146746654360867E-4</v>
      </c>
      <c r="V1093">
        <v>4.6816479400749064E-4</v>
      </c>
      <c r="W1093">
        <v>4.7961630695443646E-4</v>
      </c>
      <c r="X1093">
        <v>4.7392999075396058E-4</v>
      </c>
    </row>
    <row r="1094" spans="1:24">
      <c r="A1094" s="14">
        <v>4.6926325668700139E-4</v>
      </c>
      <c r="B1094" s="14">
        <v>4.7551117451260106E-4</v>
      </c>
      <c r="C1094" s="14">
        <v>4.7961630695443646E-4</v>
      </c>
      <c r="D1094" s="14">
        <v>4.7961630695443646E-4</v>
      </c>
      <c r="E1094" s="14">
        <v>4.6685340802987864E-4</v>
      </c>
      <c r="F1094" s="14">
        <v>4.7846889952153111E-4</v>
      </c>
      <c r="G1094" s="14">
        <v>4.5310376076121433E-4</v>
      </c>
      <c r="H1094" s="14">
        <v>4.6685340802987864E-4</v>
      </c>
      <c r="I1094" s="14">
        <v>4.6926325668700139E-4</v>
      </c>
      <c r="J1094" s="14">
        <v>4.6685340802987864E-4</v>
      </c>
      <c r="K1094" s="14">
        <v>4.7054031861678582E-4</v>
      </c>
      <c r="M1094" s="5"/>
      <c r="N1094">
        <v>4.7846889952153111E-4</v>
      </c>
      <c r="O1094">
        <v>4.7961630695443646E-4</v>
      </c>
      <c r="P1094">
        <v>4.7961630695443646E-4</v>
      </c>
      <c r="Q1094">
        <v>4.5829514207149406E-4</v>
      </c>
      <c r="R1094">
        <v>4.7551117451260106E-4</v>
      </c>
      <c r="S1094">
        <v>4.7892720306513407E-4</v>
      </c>
      <c r="T1094">
        <v>4.7961630695443646E-4</v>
      </c>
      <c r="U1094">
        <v>4.6146746654360867E-4</v>
      </c>
      <c r="V1094">
        <v>4.6816479400749064E-4</v>
      </c>
      <c r="W1094">
        <v>4.7961630695443646E-4</v>
      </c>
      <c r="X1094">
        <v>4.7392999075396058E-4</v>
      </c>
    </row>
    <row r="1095" spans="1:24">
      <c r="A1095" s="14">
        <v>4.6926325668700139E-4</v>
      </c>
      <c r="B1095" s="14">
        <v>4.7551117451260106E-4</v>
      </c>
      <c r="C1095" s="14">
        <v>4.7961630695443646E-4</v>
      </c>
      <c r="D1095" s="14">
        <v>4.7961630695443646E-4</v>
      </c>
      <c r="E1095" s="14">
        <v>4.6685340802987864E-4</v>
      </c>
      <c r="F1095" s="14">
        <v>4.7846889952153111E-4</v>
      </c>
      <c r="G1095" s="14">
        <v>4.5310376076121433E-4</v>
      </c>
      <c r="H1095" s="14">
        <v>4.6685340802987864E-4</v>
      </c>
      <c r="I1095" s="14">
        <v>4.6926325668700139E-4</v>
      </c>
      <c r="J1095" s="14">
        <v>4.6685340802987864E-4</v>
      </c>
      <c r="K1095" s="14">
        <v>4.7054031861678582E-4</v>
      </c>
      <c r="M1095" s="5"/>
      <c r="N1095">
        <v>4.7846889952153111E-4</v>
      </c>
      <c r="O1095">
        <v>4.7961630695443646E-4</v>
      </c>
      <c r="P1095">
        <v>4.7961630695443646E-4</v>
      </c>
      <c r="Q1095">
        <v>4.5829514207149406E-4</v>
      </c>
      <c r="R1095">
        <v>4.7551117451260106E-4</v>
      </c>
      <c r="S1095">
        <v>4.7892720306513407E-4</v>
      </c>
      <c r="T1095">
        <v>4.7961630695443646E-4</v>
      </c>
      <c r="U1095">
        <v>4.6146746654360867E-4</v>
      </c>
      <c r="V1095">
        <v>4.6816479400749064E-4</v>
      </c>
      <c r="W1095">
        <v>4.7961630695443646E-4</v>
      </c>
      <c r="X1095">
        <v>4.7392999075396058E-4</v>
      </c>
    </row>
    <row r="1096" spans="1:24">
      <c r="A1096" s="14">
        <v>4.6926325668700139E-4</v>
      </c>
      <c r="B1096" s="14">
        <v>4.7551117451260106E-4</v>
      </c>
      <c r="C1096" s="14">
        <v>4.7961630695443646E-4</v>
      </c>
      <c r="D1096" s="14">
        <v>4.7961630695443646E-4</v>
      </c>
      <c r="E1096" s="14">
        <v>4.6685340802987864E-4</v>
      </c>
      <c r="F1096" s="14">
        <v>4.7846889952153111E-4</v>
      </c>
      <c r="G1096" s="14">
        <v>4.5310376076121433E-4</v>
      </c>
      <c r="H1096" s="14">
        <v>4.6685340802987864E-4</v>
      </c>
      <c r="I1096" s="14">
        <v>4.6926325668700139E-4</v>
      </c>
      <c r="J1096" s="14">
        <v>4.6685340802987864E-4</v>
      </c>
      <c r="K1096" s="14">
        <v>4.7054031861678582E-4</v>
      </c>
      <c r="M1096" s="5"/>
      <c r="N1096">
        <v>4.7846889952153111E-4</v>
      </c>
      <c r="O1096">
        <v>4.7961630695443646E-4</v>
      </c>
      <c r="P1096">
        <v>4.7961630695443646E-4</v>
      </c>
      <c r="Q1096">
        <v>4.5829514207149406E-4</v>
      </c>
      <c r="R1096">
        <v>4.7551117451260106E-4</v>
      </c>
      <c r="S1096">
        <v>4.7892720306513407E-4</v>
      </c>
      <c r="T1096">
        <v>4.7961630695443646E-4</v>
      </c>
      <c r="U1096">
        <v>4.6146746654360867E-4</v>
      </c>
      <c r="V1096">
        <v>4.6816479400749064E-4</v>
      </c>
      <c r="W1096">
        <v>4.7961630695443646E-4</v>
      </c>
      <c r="X1096">
        <v>4.7392999075396058E-4</v>
      </c>
    </row>
    <row r="1097" spans="1:24">
      <c r="A1097" s="14">
        <v>4.6926325668700139E-4</v>
      </c>
      <c r="B1097" s="14">
        <v>4.7551117451260106E-4</v>
      </c>
      <c r="C1097" s="14">
        <v>4.7961630695443646E-4</v>
      </c>
      <c r="D1097" s="14">
        <v>4.7961630695443646E-4</v>
      </c>
      <c r="E1097" s="14">
        <v>4.6685340802987864E-4</v>
      </c>
      <c r="F1097" s="14">
        <v>4.7846889952153111E-4</v>
      </c>
      <c r="G1097" s="14">
        <v>4.5310376076121433E-4</v>
      </c>
      <c r="H1097" s="14">
        <v>4.6685340802987864E-4</v>
      </c>
      <c r="I1097" s="14">
        <v>4.6926325668700139E-4</v>
      </c>
      <c r="J1097" s="14">
        <v>4.6685340802987864E-4</v>
      </c>
      <c r="K1097" s="14">
        <v>4.7054031861678582E-4</v>
      </c>
      <c r="M1097" s="5"/>
      <c r="N1097">
        <v>4.7846889952153111E-4</v>
      </c>
      <c r="O1097">
        <v>4.7961630695443646E-4</v>
      </c>
      <c r="P1097">
        <v>4.7961630695443646E-4</v>
      </c>
      <c r="Q1097">
        <v>4.5829514207149406E-4</v>
      </c>
      <c r="R1097">
        <v>4.7551117451260106E-4</v>
      </c>
      <c r="S1097">
        <v>4.7892720306513407E-4</v>
      </c>
      <c r="T1097">
        <v>4.7961630695443646E-4</v>
      </c>
      <c r="U1097">
        <v>4.6146746654360867E-4</v>
      </c>
      <c r="V1097">
        <v>4.6816479400749064E-4</v>
      </c>
      <c r="W1097">
        <v>4.7961630695443646E-4</v>
      </c>
      <c r="X1097">
        <v>4.7392999075396058E-4</v>
      </c>
    </row>
    <row r="1098" spans="1:24">
      <c r="A1098" s="14">
        <v>4.6926325668700139E-4</v>
      </c>
      <c r="B1098" s="14">
        <v>4.7551117451260106E-4</v>
      </c>
      <c r="C1098" s="14">
        <v>4.7961630695443646E-4</v>
      </c>
      <c r="D1098" s="14">
        <v>4.7961630695443646E-4</v>
      </c>
      <c r="E1098" s="14">
        <v>4.6685340802987864E-4</v>
      </c>
      <c r="F1098" s="14">
        <v>4.7846889952153111E-4</v>
      </c>
      <c r="G1098" s="14">
        <v>4.5310376076121433E-4</v>
      </c>
      <c r="H1098" s="14">
        <v>4.6685340802987864E-4</v>
      </c>
      <c r="I1098" s="14">
        <v>4.6926325668700139E-4</v>
      </c>
      <c r="J1098" s="14">
        <v>4.6685340802987864E-4</v>
      </c>
      <c r="K1098" s="14">
        <v>4.7054031861678582E-4</v>
      </c>
      <c r="M1098" s="5"/>
      <c r="N1098">
        <v>4.7846889952153111E-4</v>
      </c>
      <c r="O1098">
        <v>4.7961630695443646E-4</v>
      </c>
      <c r="P1098">
        <v>4.7961630695443646E-4</v>
      </c>
      <c r="Q1098">
        <v>4.5829514207149406E-4</v>
      </c>
      <c r="R1098">
        <v>4.7551117451260106E-4</v>
      </c>
      <c r="S1098">
        <v>4.7892720306513407E-4</v>
      </c>
      <c r="T1098">
        <v>4.7961630695443646E-4</v>
      </c>
      <c r="U1098">
        <v>4.6146746654360867E-4</v>
      </c>
      <c r="V1098">
        <v>4.6816479400749064E-4</v>
      </c>
      <c r="W1098">
        <v>4.7961630695443646E-4</v>
      </c>
      <c r="X1098">
        <v>4.7392999075396058E-4</v>
      </c>
    </row>
    <row r="1099" spans="1:24">
      <c r="A1099" s="14">
        <v>4.6926325668700139E-4</v>
      </c>
      <c r="B1099" s="14">
        <v>4.7551117451260106E-4</v>
      </c>
      <c r="C1099" s="14">
        <v>4.7961630695443646E-4</v>
      </c>
      <c r="D1099" s="14">
        <v>4.7961630695443646E-4</v>
      </c>
      <c r="E1099" s="14">
        <v>4.6685340802987864E-4</v>
      </c>
      <c r="F1099" s="14">
        <v>4.7846889952153111E-4</v>
      </c>
      <c r="G1099" s="14">
        <v>4.5310376076121433E-4</v>
      </c>
      <c r="H1099" s="14">
        <v>4.6685340802987864E-4</v>
      </c>
      <c r="I1099" s="14">
        <v>4.6926325668700139E-4</v>
      </c>
      <c r="J1099" s="14">
        <v>4.6685340802987864E-4</v>
      </c>
      <c r="K1099" s="14">
        <v>4.7054031861678582E-4</v>
      </c>
      <c r="M1099" s="5"/>
      <c r="N1099">
        <v>4.7846889952153111E-4</v>
      </c>
      <c r="O1099">
        <v>4.7961630695443646E-4</v>
      </c>
      <c r="P1099">
        <v>4.7961630695443646E-4</v>
      </c>
      <c r="Q1099">
        <v>4.5829514207149406E-4</v>
      </c>
      <c r="R1099">
        <v>4.7551117451260106E-4</v>
      </c>
      <c r="S1099">
        <v>4.7892720306513407E-4</v>
      </c>
      <c r="T1099">
        <v>4.7961630695443646E-4</v>
      </c>
      <c r="U1099">
        <v>4.6146746654360867E-4</v>
      </c>
      <c r="V1099">
        <v>4.6816479400749064E-4</v>
      </c>
      <c r="W1099">
        <v>4.7961630695443646E-4</v>
      </c>
      <c r="X1099">
        <v>4.7392999075396058E-4</v>
      </c>
    </row>
    <row r="1100" spans="1:24">
      <c r="A1100" s="14">
        <v>4.6926325668700139E-4</v>
      </c>
      <c r="B1100" s="14">
        <v>4.7551117451260106E-4</v>
      </c>
      <c r="C1100" s="14">
        <v>4.7961630695443646E-4</v>
      </c>
      <c r="D1100" s="14">
        <v>4.7961630695443646E-4</v>
      </c>
      <c r="E1100" s="14">
        <v>4.6685340802987864E-4</v>
      </c>
      <c r="F1100" s="14">
        <v>4.7846889952153111E-4</v>
      </c>
      <c r="G1100" s="14">
        <v>4.5310376076121433E-4</v>
      </c>
      <c r="H1100" s="14">
        <v>4.6685340802987864E-4</v>
      </c>
      <c r="I1100" s="14">
        <v>4.6926325668700139E-4</v>
      </c>
      <c r="J1100" s="14">
        <v>4.6685340802987864E-4</v>
      </c>
      <c r="K1100" s="14">
        <v>4.7054031861678582E-4</v>
      </c>
      <c r="M1100" s="5"/>
      <c r="N1100">
        <v>4.7846889952153111E-4</v>
      </c>
      <c r="O1100">
        <v>4.7961630695443646E-4</v>
      </c>
      <c r="P1100">
        <v>4.7961630695443646E-4</v>
      </c>
      <c r="Q1100">
        <v>4.5829514207149406E-4</v>
      </c>
      <c r="R1100">
        <v>4.7551117451260106E-4</v>
      </c>
      <c r="S1100">
        <v>4.7892720306513407E-4</v>
      </c>
      <c r="T1100">
        <v>4.7961630695443646E-4</v>
      </c>
      <c r="U1100">
        <v>4.6146746654360867E-4</v>
      </c>
      <c r="V1100">
        <v>4.6816479400749064E-4</v>
      </c>
      <c r="W1100">
        <v>4.7961630695443646E-4</v>
      </c>
      <c r="X1100">
        <v>4.7392999075396058E-4</v>
      </c>
    </row>
    <row r="1101" spans="1:24">
      <c r="A1101" s="14">
        <v>4.6926325668700139E-4</v>
      </c>
      <c r="B1101" s="14">
        <v>4.7551117451260106E-4</v>
      </c>
      <c r="C1101" s="14">
        <v>4.7961630695443646E-4</v>
      </c>
      <c r="D1101" s="14">
        <v>4.7961630695443646E-4</v>
      </c>
      <c r="E1101" s="14">
        <v>4.6685340802987864E-4</v>
      </c>
      <c r="F1101" s="14">
        <v>4.7846889952153111E-4</v>
      </c>
      <c r="G1101" s="14">
        <v>4.5310376076121433E-4</v>
      </c>
      <c r="H1101" s="14">
        <v>4.6685340802987864E-4</v>
      </c>
      <c r="I1101" s="14">
        <v>4.6926325668700139E-4</v>
      </c>
      <c r="J1101" s="14">
        <v>4.6685340802987864E-4</v>
      </c>
      <c r="K1101" s="14">
        <v>4.7054031861678582E-4</v>
      </c>
      <c r="M1101" s="5"/>
      <c r="N1101">
        <v>4.7846889952153111E-4</v>
      </c>
      <c r="O1101">
        <v>4.7961630695443646E-4</v>
      </c>
      <c r="P1101">
        <v>4.7961630695443646E-4</v>
      </c>
      <c r="Q1101">
        <v>4.5829514207149406E-4</v>
      </c>
      <c r="R1101">
        <v>4.7551117451260106E-4</v>
      </c>
      <c r="S1101">
        <v>4.7892720306513407E-4</v>
      </c>
      <c r="T1101">
        <v>4.7961630695443646E-4</v>
      </c>
      <c r="U1101">
        <v>4.6146746654360867E-4</v>
      </c>
      <c r="V1101">
        <v>4.6816479400749064E-4</v>
      </c>
      <c r="W1101">
        <v>4.7961630695443646E-4</v>
      </c>
      <c r="X1101">
        <v>4.7392999075396058E-4</v>
      </c>
    </row>
    <row r="1102" spans="1:24">
      <c r="A1102" s="14">
        <v>4.6926325668700139E-4</v>
      </c>
      <c r="B1102" s="14">
        <v>4.7551117451260106E-4</v>
      </c>
      <c r="C1102" s="14">
        <v>4.7961630695443646E-4</v>
      </c>
      <c r="D1102" s="14">
        <v>4.7961630695443646E-4</v>
      </c>
      <c r="E1102" s="14">
        <v>4.6685340802987864E-4</v>
      </c>
      <c r="F1102" s="14">
        <v>4.7846889952153111E-4</v>
      </c>
      <c r="G1102" s="14">
        <v>4.5310376076121433E-4</v>
      </c>
      <c r="H1102" s="14">
        <v>4.6685340802987864E-4</v>
      </c>
      <c r="I1102" s="14">
        <v>4.6926325668700139E-4</v>
      </c>
      <c r="J1102" s="14">
        <v>4.6685340802987864E-4</v>
      </c>
      <c r="K1102" s="14">
        <v>4.7054031861678582E-4</v>
      </c>
      <c r="M1102" s="5"/>
      <c r="N1102">
        <v>4.7846889952153111E-4</v>
      </c>
      <c r="O1102">
        <v>4.7961630695443646E-4</v>
      </c>
      <c r="P1102">
        <v>4.7961630695443646E-4</v>
      </c>
      <c r="Q1102">
        <v>4.5829514207149406E-4</v>
      </c>
      <c r="R1102">
        <v>4.7551117451260106E-4</v>
      </c>
      <c r="S1102">
        <v>4.7892720306513407E-4</v>
      </c>
      <c r="T1102">
        <v>4.7961630695443646E-4</v>
      </c>
      <c r="U1102">
        <v>4.6146746654360867E-4</v>
      </c>
      <c r="V1102">
        <v>4.6816479400749064E-4</v>
      </c>
      <c r="W1102">
        <v>4.7961630695443646E-4</v>
      </c>
      <c r="X1102">
        <v>4.7392999075396058E-4</v>
      </c>
    </row>
    <row r="1103" spans="1:24">
      <c r="A1103" s="14">
        <v>4.6926325668700139E-4</v>
      </c>
      <c r="B1103" s="14">
        <v>4.7551117451260106E-4</v>
      </c>
      <c r="C1103" s="14">
        <v>4.7961630695443646E-4</v>
      </c>
      <c r="D1103" s="14">
        <v>4.7961630695443646E-4</v>
      </c>
      <c r="E1103" s="14">
        <v>4.6685340802987864E-4</v>
      </c>
      <c r="F1103" s="14">
        <v>4.7846889952153111E-4</v>
      </c>
      <c r="G1103" s="14">
        <v>4.5310376076121433E-4</v>
      </c>
      <c r="H1103" s="14">
        <v>4.6685340802987864E-4</v>
      </c>
      <c r="I1103" s="14">
        <v>4.6926325668700139E-4</v>
      </c>
      <c r="J1103" s="14">
        <v>4.6685340802987864E-4</v>
      </c>
      <c r="K1103" s="14">
        <v>4.7054031861678582E-4</v>
      </c>
      <c r="M1103" s="5"/>
      <c r="N1103">
        <v>4.7846889952153111E-4</v>
      </c>
      <c r="O1103">
        <v>4.7961630695443646E-4</v>
      </c>
      <c r="P1103">
        <v>4.7961630695443646E-4</v>
      </c>
      <c r="Q1103">
        <v>4.5829514207149406E-4</v>
      </c>
      <c r="R1103">
        <v>4.7551117451260106E-4</v>
      </c>
      <c r="S1103">
        <v>4.7892720306513407E-4</v>
      </c>
      <c r="T1103">
        <v>4.7961630695443646E-4</v>
      </c>
      <c r="U1103">
        <v>4.6146746654360867E-4</v>
      </c>
      <c r="V1103">
        <v>4.6816479400749064E-4</v>
      </c>
      <c r="W1103">
        <v>4.7961630695443646E-4</v>
      </c>
      <c r="X1103">
        <v>4.7392999075396058E-4</v>
      </c>
    </row>
    <row r="1104" spans="1:24">
      <c r="A1104" s="14">
        <v>4.6926325668700139E-4</v>
      </c>
      <c r="B1104" s="14">
        <v>4.7551117451260106E-4</v>
      </c>
      <c r="C1104" s="14">
        <v>4.7961630695443646E-4</v>
      </c>
      <c r="D1104" s="14">
        <v>4.7961630695443646E-4</v>
      </c>
      <c r="E1104" s="14">
        <v>4.6685340802987864E-4</v>
      </c>
      <c r="F1104" s="14">
        <v>4.7846889952153111E-4</v>
      </c>
      <c r="G1104" s="14">
        <v>4.5310376076121433E-4</v>
      </c>
      <c r="H1104" s="14">
        <v>4.6685340802987864E-4</v>
      </c>
      <c r="I1104" s="14">
        <v>4.6926325668700139E-4</v>
      </c>
      <c r="J1104" s="14">
        <v>4.6685340802987864E-4</v>
      </c>
      <c r="K1104" s="14">
        <v>4.7054031861678582E-4</v>
      </c>
      <c r="M1104" s="5"/>
      <c r="N1104">
        <v>4.7846889952153111E-4</v>
      </c>
      <c r="O1104">
        <v>4.7961630695443646E-4</v>
      </c>
      <c r="P1104">
        <v>4.7961630695443646E-4</v>
      </c>
      <c r="Q1104">
        <v>4.5829514207149406E-4</v>
      </c>
      <c r="R1104">
        <v>4.7551117451260106E-4</v>
      </c>
      <c r="S1104">
        <v>4.7892720306513407E-4</v>
      </c>
      <c r="T1104">
        <v>4.7961630695443646E-4</v>
      </c>
      <c r="U1104">
        <v>4.6146746654360867E-4</v>
      </c>
      <c r="V1104">
        <v>4.6816479400749064E-4</v>
      </c>
      <c r="W1104">
        <v>4.7961630695443646E-4</v>
      </c>
      <c r="X1104">
        <v>4.7392999075396058E-4</v>
      </c>
    </row>
    <row r="1105" spans="1:24">
      <c r="A1105" s="14">
        <v>4.6926325668700139E-4</v>
      </c>
      <c r="B1105" s="14">
        <v>4.7551117451260106E-4</v>
      </c>
      <c r="C1105" s="14">
        <v>4.7961630695443646E-4</v>
      </c>
      <c r="D1105" s="14">
        <v>4.7961630695443646E-4</v>
      </c>
      <c r="E1105" s="14">
        <v>4.6685340802987864E-4</v>
      </c>
      <c r="F1105" s="14">
        <v>4.7846889952153111E-4</v>
      </c>
      <c r="G1105" s="14">
        <v>4.5310376076121433E-4</v>
      </c>
      <c r="H1105" s="14">
        <v>4.6685340802987864E-4</v>
      </c>
      <c r="I1105" s="14">
        <v>4.6926325668700139E-4</v>
      </c>
      <c r="J1105" s="14">
        <v>4.6685340802987864E-4</v>
      </c>
      <c r="K1105" s="14">
        <v>4.7054031861678582E-4</v>
      </c>
      <c r="M1105" s="5"/>
      <c r="N1105">
        <v>4.7846889952153111E-4</v>
      </c>
      <c r="O1105">
        <v>4.7961630695443646E-4</v>
      </c>
      <c r="P1105">
        <v>4.7961630695443646E-4</v>
      </c>
      <c r="Q1105">
        <v>4.5829514207149406E-4</v>
      </c>
      <c r="R1105">
        <v>4.7551117451260106E-4</v>
      </c>
      <c r="S1105">
        <v>4.7892720306513407E-4</v>
      </c>
      <c r="T1105">
        <v>4.7961630695443646E-4</v>
      </c>
      <c r="U1105">
        <v>4.6146746654360867E-4</v>
      </c>
      <c r="V1105">
        <v>4.6816479400749064E-4</v>
      </c>
      <c r="W1105">
        <v>4.7961630695443646E-4</v>
      </c>
      <c r="X1105">
        <v>4.7392999075396058E-4</v>
      </c>
    </row>
    <row r="1106" spans="1:24">
      <c r="A1106" s="14">
        <v>4.6926325668700139E-4</v>
      </c>
      <c r="B1106" s="14">
        <v>4.7551117451260106E-4</v>
      </c>
      <c r="C1106" s="14">
        <v>4.7961630695443646E-4</v>
      </c>
      <c r="D1106" s="14">
        <v>4.7961630695443646E-4</v>
      </c>
      <c r="E1106" s="14">
        <v>4.6685340802987864E-4</v>
      </c>
      <c r="F1106" s="14">
        <v>4.7846889952153111E-4</v>
      </c>
      <c r="G1106" s="14">
        <v>4.5310376076121433E-4</v>
      </c>
      <c r="H1106" s="14">
        <v>4.6685340802987864E-4</v>
      </c>
      <c r="I1106" s="14">
        <v>4.6926325668700139E-4</v>
      </c>
      <c r="J1106" s="14">
        <v>4.6685340802987864E-4</v>
      </c>
      <c r="K1106" s="14">
        <v>4.7054031861678582E-4</v>
      </c>
      <c r="M1106" s="5"/>
      <c r="N1106">
        <v>4.7846889952153111E-4</v>
      </c>
      <c r="O1106">
        <v>4.7961630695443646E-4</v>
      </c>
      <c r="P1106">
        <v>4.7961630695443646E-4</v>
      </c>
      <c r="Q1106">
        <v>4.5829514207149406E-4</v>
      </c>
      <c r="R1106">
        <v>4.7551117451260106E-4</v>
      </c>
      <c r="S1106">
        <v>4.7892720306513407E-4</v>
      </c>
      <c r="T1106">
        <v>4.7961630695443646E-4</v>
      </c>
      <c r="U1106">
        <v>4.6146746654360867E-4</v>
      </c>
      <c r="V1106">
        <v>4.6816479400749064E-4</v>
      </c>
      <c r="W1106">
        <v>4.7961630695443646E-4</v>
      </c>
      <c r="X1106">
        <v>4.7392999075396058E-4</v>
      </c>
    </row>
    <row r="1107" spans="1:24">
      <c r="A1107" s="14">
        <v>4.6926325668700139E-4</v>
      </c>
      <c r="B1107" s="14">
        <v>4.7551117451260106E-4</v>
      </c>
      <c r="C1107" s="14">
        <v>4.7961630695443646E-4</v>
      </c>
      <c r="D1107" s="14">
        <v>4.7961630695443646E-4</v>
      </c>
      <c r="E1107" s="14">
        <v>4.6685340802987864E-4</v>
      </c>
      <c r="F1107" s="14">
        <v>4.7846889952153111E-4</v>
      </c>
      <c r="G1107" s="14">
        <v>4.5310376076121433E-4</v>
      </c>
      <c r="H1107" s="14">
        <v>4.6685340802987864E-4</v>
      </c>
      <c r="I1107" s="14">
        <v>4.6926325668700139E-4</v>
      </c>
      <c r="J1107" s="14">
        <v>4.6685340802987864E-4</v>
      </c>
      <c r="K1107" s="14">
        <v>4.7054031861678582E-4</v>
      </c>
      <c r="M1107" s="5"/>
      <c r="N1107">
        <v>4.7846889952153111E-4</v>
      </c>
      <c r="O1107">
        <v>4.7961630695443646E-4</v>
      </c>
      <c r="P1107">
        <v>4.7961630695443646E-4</v>
      </c>
      <c r="Q1107">
        <v>4.5829514207149406E-4</v>
      </c>
      <c r="R1107">
        <v>4.7551117451260106E-4</v>
      </c>
      <c r="S1107">
        <v>4.7892720306513407E-4</v>
      </c>
      <c r="T1107">
        <v>4.7961630695443646E-4</v>
      </c>
      <c r="U1107">
        <v>4.6146746654360867E-4</v>
      </c>
      <c r="V1107">
        <v>4.6816479400749064E-4</v>
      </c>
      <c r="W1107">
        <v>4.7961630695443646E-4</v>
      </c>
      <c r="X1107">
        <v>4.7392999075396058E-4</v>
      </c>
    </row>
    <row r="1108" spans="1:24">
      <c r="A1108" s="14">
        <v>4.6926325668700139E-4</v>
      </c>
      <c r="B1108" s="14">
        <v>4.7551117451260106E-4</v>
      </c>
      <c r="C1108" s="14">
        <v>4.7961630695443646E-4</v>
      </c>
      <c r="D1108" s="14">
        <v>4.7961630695443646E-4</v>
      </c>
      <c r="E1108" s="14">
        <v>4.6685340802987864E-4</v>
      </c>
      <c r="F1108" s="14">
        <v>4.7846889952153111E-4</v>
      </c>
      <c r="G1108" s="14">
        <v>4.5310376076121433E-4</v>
      </c>
      <c r="H1108" s="14">
        <v>4.6685340802987864E-4</v>
      </c>
      <c r="I1108" s="14">
        <v>4.6926325668700139E-4</v>
      </c>
      <c r="J1108" s="14">
        <v>4.6685340802987864E-4</v>
      </c>
      <c r="K1108" s="14">
        <v>4.7054031861678582E-4</v>
      </c>
      <c r="M1108" s="5"/>
      <c r="N1108">
        <v>4.7846889952153111E-4</v>
      </c>
      <c r="O1108">
        <v>4.7961630695443646E-4</v>
      </c>
      <c r="P1108">
        <v>4.7961630695443646E-4</v>
      </c>
      <c r="Q1108">
        <v>4.5829514207149406E-4</v>
      </c>
      <c r="R1108">
        <v>4.7551117451260106E-4</v>
      </c>
      <c r="S1108">
        <v>4.7892720306513407E-4</v>
      </c>
      <c r="T1108">
        <v>4.7961630695443646E-4</v>
      </c>
      <c r="U1108">
        <v>4.6146746654360867E-4</v>
      </c>
      <c r="V1108">
        <v>4.6816479400749064E-4</v>
      </c>
      <c r="W1108">
        <v>4.7961630695443646E-4</v>
      </c>
      <c r="X1108">
        <v>4.7392999075396058E-4</v>
      </c>
    </row>
    <row r="1109" spans="1:24">
      <c r="A1109" s="14">
        <v>4.6926325668700139E-4</v>
      </c>
      <c r="B1109" s="14">
        <v>4.7551117451260106E-4</v>
      </c>
      <c r="C1109" s="14">
        <v>4.7961630695443646E-4</v>
      </c>
      <c r="D1109" s="14">
        <v>4.7961630695443646E-4</v>
      </c>
      <c r="E1109" s="14">
        <v>4.6685340802987864E-4</v>
      </c>
      <c r="F1109" s="14">
        <v>4.7846889952153111E-4</v>
      </c>
      <c r="G1109" s="14">
        <v>4.5310376076121433E-4</v>
      </c>
      <c r="H1109" s="14">
        <v>4.6685340802987864E-4</v>
      </c>
      <c r="I1109" s="14">
        <v>4.6926325668700139E-4</v>
      </c>
      <c r="J1109" s="14">
        <v>4.6685340802987864E-4</v>
      </c>
      <c r="K1109" s="14">
        <v>4.7054031861678582E-4</v>
      </c>
      <c r="M1109" s="5"/>
      <c r="N1109">
        <v>4.7846889952153111E-4</v>
      </c>
      <c r="O1109">
        <v>4.7961630695443646E-4</v>
      </c>
      <c r="P1109">
        <v>4.7961630695443646E-4</v>
      </c>
      <c r="Q1109">
        <v>4.5829514207149406E-4</v>
      </c>
      <c r="R1109">
        <v>4.7551117451260106E-4</v>
      </c>
      <c r="S1109">
        <v>4.7892720306513407E-4</v>
      </c>
      <c r="T1109">
        <v>4.7961630695443646E-4</v>
      </c>
      <c r="U1109">
        <v>4.6146746654360867E-4</v>
      </c>
      <c r="V1109">
        <v>4.6816479400749064E-4</v>
      </c>
      <c r="W1109">
        <v>4.7961630695443646E-4</v>
      </c>
      <c r="X1109">
        <v>4.7392999075396058E-4</v>
      </c>
    </row>
    <row r="1110" spans="1:24">
      <c r="A1110" s="14">
        <v>4.6926325668700139E-4</v>
      </c>
      <c r="B1110" s="14">
        <v>4.7551117451260106E-4</v>
      </c>
      <c r="C1110" s="14">
        <v>4.7961630695443646E-4</v>
      </c>
      <c r="D1110" s="14">
        <v>4.7961630695443646E-4</v>
      </c>
      <c r="E1110" s="14">
        <v>4.6685340802987864E-4</v>
      </c>
      <c r="F1110" s="14">
        <v>4.7846889952153111E-4</v>
      </c>
      <c r="G1110" s="14">
        <v>4.5310376076121433E-4</v>
      </c>
      <c r="H1110" s="14">
        <v>4.6685340802987864E-4</v>
      </c>
      <c r="I1110" s="14">
        <v>4.6926325668700139E-4</v>
      </c>
      <c r="J1110" s="14">
        <v>4.6685340802987864E-4</v>
      </c>
      <c r="K1110" s="14">
        <v>4.7054031861678582E-4</v>
      </c>
      <c r="M1110" s="5"/>
      <c r="N1110">
        <v>4.7846889952153111E-4</v>
      </c>
      <c r="O1110">
        <v>4.7961630695443646E-4</v>
      </c>
      <c r="P1110">
        <v>4.7961630695443646E-4</v>
      </c>
      <c r="Q1110">
        <v>4.5829514207149406E-4</v>
      </c>
      <c r="R1110">
        <v>4.7551117451260106E-4</v>
      </c>
      <c r="S1110">
        <v>4.7892720306513407E-4</v>
      </c>
      <c r="T1110">
        <v>4.7961630695443646E-4</v>
      </c>
      <c r="U1110">
        <v>4.6146746654360867E-4</v>
      </c>
      <c r="V1110">
        <v>4.6816479400749064E-4</v>
      </c>
      <c r="W1110">
        <v>4.7961630695443646E-4</v>
      </c>
      <c r="X1110">
        <v>4.7392999075396058E-4</v>
      </c>
    </row>
    <row r="1111" spans="1:24">
      <c r="A1111" s="14">
        <v>4.6926325668700139E-4</v>
      </c>
      <c r="B1111" s="14">
        <v>4.7551117451260106E-4</v>
      </c>
      <c r="C1111" s="14">
        <v>4.7961630695443646E-4</v>
      </c>
      <c r="D1111" s="14">
        <v>4.7961630695443646E-4</v>
      </c>
      <c r="E1111" s="14">
        <v>4.6685340802987864E-4</v>
      </c>
      <c r="F1111" s="14">
        <v>4.7846889952153111E-4</v>
      </c>
      <c r="G1111" s="14">
        <v>4.5310376076121433E-4</v>
      </c>
      <c r="H1111" s="14">
        <v>4.6685340802987864E-4</v>
      </c>
      <c r="I1111" s="14">
        <v>4.6926325668700139E-4</v>
      </c>
      <c r="J1111" s="14">
        <v>4.6685340802987864E-4</v>
      </c>
      <c r="K1111" s="14">
        <v>4.7054031861678582E-4</v>
      </c>
      <c r="M1111" s="5"/>
      <c r="N1111">
        <v>4.7846889952153111E-4</v>
      </c>
      <c r="O1111">
        <v>4.7961630695443646E-4</v>
      </c>
      <c r="P1111">
        <v>4.7961630695443646E-4</v>
      </c>
      <c r="Q1111">
        <v>4.5829514207149406E-4</v>
      </c>
      <c r="R1111">
        <v>4.7551117451260106E-4</v>
      </c>
      <c r="S1111">
        <v>4.7892720306513407E-4</v>
      </c>
      <c r="T1111">
        <v>4.7961630695443646E-4</v>
      </c>
      <c r="U1111">
        <v>4.6146746654360867E-4</v>
      </c>
      <c r="V1111">
        <v>4.6816479400749064E-4</v>
      </c>
      <c r="W1111">
        <v>4.7961630695443646E-4</v>
      </c>
      <c r="X1111">
        <v>4.7392999075396058E-4</v>
      </c>
    </row>
    <row r="1112" spans="1:24">
      <c r="A1112" s="14">
        <v>4.6926325668700139E-4</v>
      </c>
      <c r="B1112" s="14">
        <v>4.7551117451260106E-4</v>
      </c>
      <c r="C1112" s="14">
        <v>4.7961630695443646E-4</v>
      </c>
      <c r="D1112" s="14">
        <v>4.7961630695443646E-4</v>
      </c>
      <c r="E1112" s="14">
        <v>4.6685340802987864E-4</v>
      </c>
      <c r="F1112" s="14">
        <v>4.7846889952153111E-4</v>
      </c>
      <c r="G1112" s="14">
        <v>4.5310376076121433E-4</v>
      </c>
      <c r="H1112" s="14">
        <v>4.6685340802987864E-4</v>
      </c>
      <c r="I1112" s="14">
        <v>4.6926325668700139E-4</v>
      </c>
      <c r="J1112" s="14">
        <v>4.6685340802987864E-4</v>
      </c>
      <c r="K1112" s="14">
        <v>4.7054031861678582E-4</v>
      </c>
      <c r="M1112" s="5"/>
      <c r="N1112">
        <v>4.7846889952153111E-4</v>
      </c>
      <c r="O1112">
        <v>4.7961630695443646E-4</v>
      </c>
      <c r="P1112">
        <v>4.7961630695443646E-4</v>
      </c>
      <c r="Q1112">
        <v>4.5829514207149406E-4</v>
      </c>
      <c r="R1112">
        <v>4.7551117451260106E-4</v>
      </c>
      <c r="S1112">
        <v>4.7892720306513407E-4</v>
      </c>
      <c r="T1112">
        <v>4.7961630695443646E-4</v>
      </c>
      <c r="U1112">
        <v>4.6146746654360867E-4</v>
      </c>
      <c r="V1112">
        <v>4.6816479400749064E-4</v>
      </c>
      <c r="W1112">
        <v>4.7961630695443646E-4</v>
      </c>
      <c r="X1112">
        <v>4.7392999075396058E-4</v>
      </c>
    </row>
    <row r="1113" spans="1:24">
      <c r="A1113" s="14">
        <v>4.6926325668700139E-4</v>
      </c>
      <c r="B1113" s="14">
        <v>4.7551117451260106E-4</v>
      </c>
      <c r="C1113" s="14">
        <v>4.7961630695443646E-4</v>
      </c>
      <c r="D1113" s="14">
        <v>4.7961630695443646E-4</v>
      </c>
      <c r="E1113" s="14">
        <v>4.6685340802987864E-4</v>
      </c>
      <c r="F1113" s="14">
        <v>4.7846889952153111E-4</v>
      </c>
      <c r="G1113" s="14">
        <v>4.5310376076121433E-4</v>
      </c>
      <c r="H1113" s="14">
        <v>4.6685340802987864E-4</v>
      </c>
      <c r="I1113" s="14">
        <v>4.6926325668700139E-4</v>
      </c>
      <c r="J1113" s="14">
        <v>4.6685340802987864E-4</v>
      </c>
      <c r="K1113" s="14">
        <v>4.7054031861678582E-4</v>
      </c>
      <c r="M1113" s="5"/>
      <c r="N1113">
        <v>4.7846889952153111E-4</v>
      </c>
      <c r="O1113">
        <v>4.7961630695443646E-4</v>
      </c>
      <c r="P1113">
        <v>4.7961630695443646E-4</v>
      </c>
      <c r="Q1113">
        <v>4.5829514207149406E-4</v>
      </c>
      <c r="R1113">
        <v>4.7551117451260106E-4</v>
      </c>
      <c r="S1113">
        <v>4.7892720306513407E-4</v>
      </c>
      <c r="T1113">
        <v>4.7961630695443646E-4</v>
      </c>
      <c r="U1113">
        <v>4.6146746654360867E-4</v>
      </c>
      <c r="V1113">
        <v>4.6816479400749064E-4</v>
      </c>
      <c r="W1113">
        <v>4.7961630695443646E-4</v>
      </c>
      <c r="X1113">
        <v>4.7392999075396058E-4</v>
      </c>
    </row>
    <row r="1114" spans="1:24">
      <c r="A1114" s="14">
        <v>4.6926325668700139E-4</v>
      </c>
      <c r="B1114" s="14">
        <v>4.7551117451260106E-4</v>
      </c>
      <c r="C1114" s="14">
        <v>4.7961630695443646E-4</v>
      </c>
      <c r="D1114" s="14">
        <v>4.7961630695443646E-4</v>
      </c>
      <c r="E1114" s="14">
        <v>4.6685340802987864E-4</v>
      </c>
      <c r="F1114" s="14">
        <v>4.7846889952153111E-4</v>
      </c>
      <c r="G1114" s="14">
        <v>4.5310376076121433E-4</v>
      </c>
      <c r="H1114" s="14">
        <v>4.6685340802987864E-4</v>
      </c>
      <c r="I1114" s="14">
        <v>4.6926325668700139E-4</v>
      </c>
      <c r="J1114" s="14">
        <v>4.6685340802987864E-4</v>
      </c>
      <c r="K1114" s="14">
        <v>4.7054031861678582E-4</v>
      </c>
      <c r="M1114" s="5"/>
      <c r="N1114">
        <v>4.7846889952153111E-4</v>
      </c>
      <c r="O1114">
        <v>4.7961630695443646E-4</v>
      </c>
      <c r="P1114">
        <v>4.7961630695443646E-4</v>
      </c>
      <c r="Q1114">
        <v>4.5829514207149406E-4</v>
      </c>
      <c r="R1114">
        <v>4.7551117451260106E-4</v>
      </c>
      <c r="S1114">
        <v>4.7892720306513407E-4</v>
      </c>
      <c r="T1114">
        <v>4.7961630695443646E-4</v>
      </c>
      <c r="U1114">
        <v>4.6146746654360867E-4</v>
      </c>
      <c r="V1114">
        <v>4.6816479400749064E-4</v>
      </c>
      <c r="W1114">
        <v>4.7961630695443646E-4</v>
      </c>
      <c r="X1114">
        <v>4.7392999075396058E-4</v>
      </c>
    </row>
    <row r="1115" spans="1:24">
      <c r="A1115" s="14">
        <v>4.6926325668700139E-4</v>
      </c>
      <c r="B1115" s="14">
        <v>4.7551117451260106E-4</v>
      </c>
      <c r="C1115" s="14">
        <v>4.7961630695443646E-4</v>
      </c>
      <c r="D1115" s="14">
        <v>4.7961630695443646E-4</v>
      </c>
      <c r="E1115" s="14">
        <v>4.6685340802987864E-4</v>
      </c>
      <c r="F1115" s="14">
        <v>4.7846889952153111E-4</v>
      </c>
      <c r="G1115" s="14">
        <v>4.5310376076121433E-4</v>
      </c>
      <c r="H1115" s="14">
        <v>4.6685340802987864E-4</v>
      </c>
      <c r="I1115" s="14">
        <v>4.6926325668700139E-4</v>
      </c>
      <c r="J1115" s="14">
        <v>4.6685340802987864E-4</v>
      </c>
      <c r="K1115" s="14">
        <v>4.7054031861678582E-4</v>
      </c>
      <c r="M1115" s="5"/>
      <c r="N1115">
        <v>4.7846889952153111E-4</v>
      </c>
      <c r="O1115">
        <v>4.7961630695443646E-4</v>
      </c>
      <c r="P1115">
        <v>4.7961630695443646E-4</v>
      </c>
      <c r="Q1115">
        <v>4.5829514207149406E-4</v>
      </c>
      <c r="R1115">
        <v>4.7551117451260106E-4</v>
      </c>
      <c r="S1115">
        <v>4.7892720306513407E-4</v>
      </c>
      <c r="T1115">
        <v>4.7961630695443646E-4</v>
      </c>
      <c r="U1115">
        <v>4.6146746654360867E-4</v>
      </c>
      <c r="V1115">
        <v>4.6816479400749064E-4</v>
      </c>
      <c r="W1115">
        <v>4.7961630695443646E-4</v>
      </c>
      <c r="X1115">
        <v>4.7392999075396058E-4</v>
      </c>
    </row>
    <row r="1116" spans="1:24">
      <c r="A1116" s="14">
        <v>4.6926325668700139E-4</v>
      </c>
      <c r="B1116" s="14">
        <v>4.7551117451260106E-4</v>
      </c>
      <c r="C1116" s="14">
        <v>4.7961630695443646E-4</v>
      </c>
      <c r="D1116" s="14">
        <v>4.7961630695443646E-4</v>
      </c>
      <c r="E1116" s="14">
        <v>4.6685340802987864E-4</v>
      </c>
      <c r="F1116" s="14">
        <v>4.7846889952153111E-4</v>
      </c>
      <c r="G1116" s="14">
        <v>4.5310376076121433E-4</v>
      </c>
      <c r="H1116" s="14">
        <v>4.6685340802987864E-4</v>
      </c>
      <c r="I1116" s="14">
        <v>4.6926325668700139E-4</v>
      </c>
      <c r="J1116" s="14">
        <v>4.6685340802987864E-4</v>
      </c>
      <c r="K1116" s="14">
        <v>4.7054031861678582E-4</v>
      </c>
      <c r="M1116" s="5"/>
      <c r="N1116">
        <v>4.7846889952153111E-4</v>
      </c>
      <c r="O1116">
        <v>4.7961630695443646E-4</v>
      </c>
      <c r="P1116">
        <v>4.7961630695443646E-4</v>
      </c>
      <c r="Q1116">
        <v>4.5829514207149406E-4</v>
      </c>
      <c r="R1116">
        <v>4.7551117451260106E-4</v>
      </c>
      <c r="S1116">
        <v>4.7892720306513407E-4</v>
      </c>
      <c r="T1116">
        <v>4.7961630695443646E-4</v>
      </c>
      <c r="U1116">
        <v>4.6146746654360867E-4</v>
      </c>
      <c r="V1116">
        <v>4.6816479400749064E-4</v>
      </c>
      <c r="W1116">
        <v>4.7961630695443646E-4</v>
      </c>
      <c r="X1116">
        <v>4.7392999075396058E-4</v>
      </c>
    </row>
    <row r="1117" spans="1:24">
      <c r="A1117" s="14">
        <v>4.6926325668700139E-4</v>
      </c>
      <c r="B1117" s="14">
        <v>4.7551117451260106E-4</v>
      </c>
      <c r="C1117" s="14">
        <v>4.7961630695443646E-4</v>
      </c>
      <c r="D1117" s="14">
        <v>4.7961630695443646E-4</v>
      </c>
      <c r="E1117" s="14">
        <v>4.6685340802987864E-4</v>
      </c>
      <c r="F1117" s="14">
        <v>4.7846889952153111E-4</v>
      </c>
      <c r="G1117" s="14">
        <v>4.5310376076121433E-4</v>
      </c>
      <c r="H1117" s="14">
        <v>4.6685340802987864E-4</v>
      </c>
      <c r="I1117" s="14">
        <v>4.6926325668700139E-4</v>
      </c>
      <c r="J1117" s="14">
        <v>4.6685340802987864E-4</v>
      </c>
      <c r="K1117" s="14">
        <v>4.7054031861678582E-4</v>
      </c>
      <c r="M1117" s="5"/>
      <c r="N1117">
        <v>4.7846889952153111E-4</v>
      </c>
      <c r="O1117">
        <v>4.7961630695443646E-4</v>
      </c>
      <c r="P1117">
        <v>4.7961630695443646E-4</v>
      </c>
      <c r="Q1117">
        <v>4.5829514207149406E-4</v>
      </c>
      <c r="R1117">
        <v>4.7551117451260106E-4</v>
      </c>
      <c r="S1117">
        <v>4.7892720306513407E-4</v>
      </c>
      <c r="T1117">
        <v>4.7961630695443646E-4</v>
      </c>
      <c r="U1117">
        <v>4.6146746654360867E-4</v>
      </c>
      <c r="V1117">
        <v>4.6816479400749064E-4</v>
      </c>
      <c r="W1117">
        <v>4.7961630695443646E-4</v>
      </c>
      <c r="X1117">
        <v>4.7392999075396058E-4</v>
      </c>
    </row>
    <row r="1118" spans="1:24">
      <c r="A1118" s="14">
        <v>4.6926325668700139E-4</v>
      </c>
      <c r="B1118" s="14">
        <v>4.7551117451260106E-4</v>
      </c>
      <c r="C1118" s="14">
        <v>4.7961630695443646E-4</v>
      </c>
      <c r="D1118" s="14">
        <v>4.7961630695443646E-4</v>
      </c>
      <c r="E1118" s="14">
        <v>4.6685340802987864E-4</v>
      </c>
      <c r="F1118" s="14">
        <v>4.7846889952153111E-4</v>
      </c>
      <c r="G1118" s="14">
        <v>4.5310376076121433E-4</v>
      </c>
      <c r="H1118" s="14">
        <v>4.6685340802987864E-4</v>
      </c>
      <c r="I1118" s="14">
        <v>4.6926325668700139E-4</v>
      </c>
      <c r="J1118" s="14">
        <v>4.6685340802987864E-4</v>
      </c>
      <c r="K1118" s="14">
        <v>4.7054031861678582E-4</v>
      </c>
      <c r="M1118" s="5"/>
      <c r="N1118">
        <v>4.7846889952153111E-4</v>
      </c>
      <c r="O1118">
        <v>4.7961630695443646E-4</v>
      </c>
      <c r="P1118">
        <v>4.7961630695443646E-4</v>
      </c>
      <c r="Q1118">
        <v>4.5829514207149406E-4</v>
      </c>
      <c r="R1118">
        <v>4.7551117451260106E-4</v>
      </c>
      <c r="S1118">
        <v>4.7892720306513407E-4</v>
      </c>
      <c r="T1118">
        <v>4.7961630695443646E-4</v>
      </c>
      <c r="U1118">
        <v>4.6146746654360867E-4</v>
      </c>
      <c r="V1118">
        <v>4.6816479400749064E-4</v>
      </c>
      <c r="W1118">
        <v>4.7961630695443646E-4</v>
      </c>
      <c r="X1118">
        <v>4.7392999075396058E-4</v>
      </c>
    </row>
    <row r="1119" spans="1:24">
      <c r="A1119" s="14">
        <v>4.6926325668700139E-4</v>
      </c>
      <c r="B1119" s="14">
        <v>4.7551117451260106E-4</v>
      </c>
      <c r="C1119" s="14">
        <v>4.7961630695443646E-4</v>
      </c>
      <c r="D1119" s="14">
        <v>4.7961630695443646E-4</v>
      </c>
      <c r="E1119" s="14">
        <v>4.6685340802987864E-4</v>
      </c>
      <c r="F1119" s="14">
        <v>4.7846889952153111E-4</v>
      </c>
      <c r="G1119" s="14">
        <v>4.5310376076121433E-4</v>
      </c>
      <c r="H1119" s="14">
        <v>4.6685340802987864E-4</v>
      </c>
      <c r="I1119" s="14">
        <v>4.6926325668700139E-4</v>
      </c>
      <c r="J1119" s="14">
        <v>4.6685340802987864E-4</v>
      </c>
      <c r="K1119" s="14">
        <v>4.7054031861678582E-4</v>
      </c>
      <c r="M1119" s="5"/>
      <c r="N1119">
        <v>4.7846889952153111E-4</v>
      </c>
      <c r="O1119">
        <v>4.7961630695443646E-4</v>
      </c>
      <c r="P1119">
        <v>4.7961630695443646E-4</v>
      </c>
      <c r="Q1119">
        <v>4.5829514207149406E-4</v>
      </c>
      <c r="R1119">
        <v>4.7551117451260106E-4</v>
      </c>
      <c r="S1119">
        <v>4.7892720306513407E-4</v>
      </c>
      <c r="T1119">
        <v>4.7961630695443646E-4</v>
      </c>
      <c r="U1119">
        <v>4.6146746654360867E-4</v>
      </c>
      <c r="V1119">
        <v>4.6816479400749064E-4</v>
      </c>
      <c r="W1119">
        <v>4.7961630695443646E-4</v>
      </c>
      <c r="X1119">
        <v>4.7392999075396058E-4</v>
      </c>
    </row>
    <row r="1120" spans="1:24">
      <c r="A1120" s="14">
        <v>4.6926325668700139E-4</v>
      </c>
      <c r="B1120" s="14">
        <v>4.7551117451260106E-4</v>
      </c>
      <c r="C1120" s="14">
        <v>4.7961630695443646E-4</v>
      </c>
      <c r="D1120" s="14">
        <v>4.7961630695443646E-4</v>
      </c>
      <c r="E1120" s="14">
        <v>4.6685340802987864E-4</v>
      </c>
      <c r="F1120" s="14">
        <v>4.7846889952153111E-4</v>
      </c>
      <c r="G1120" s="14">
        <v>4.5310376076121433E-4</v>
      </c>
      <c r="H1120" s="14">
        <v>4.6685340802987864E-4</v>
      </c>
      <c r="I1120" s="14">
        <v>4.6926325668700139E-4</v>
      </c>
      <c r="J1120" s="14">
        <v>4.6685340802987864E-4</v>
      </c>
      <c r="K1120" s="14">
        <v>4.7054031861678582E-4</v>
      </c>
      <c r="M1120" s="5"/>
      <c r="N1120">
        <v>4.7846889952153111E-4</v>
      </c>
      <c r="O1120">
        <v>4.7961630695443646E-4</v>
      </c>
      <c r="P1120">
        <v>4.7961630695443646E-4</v>
      </c>
      <c r="Q1120">
        <v>4.5829514207149406E-4</v>
      </c>
      <c r="R1120">
        <v>4.7551117451260106E-4</v>
      </c>
      <c r="S1120">
        <v>4.7892720306513407E-4</v>
      </c>
      <c r="T1120">
        <v>4.7961630695443646E-4</v>
      </c>
      <c r="U1120">
        <v>4.6146746654360867E-4</v>
      </c>
      <c r="V1120">
        <v>4.6816479400749064E-4</v>
      </c>
      <c r="W1120">
        <v>4.7961630695443646E-4</v>
      </c>
      <c r="X1120">
        <v>4.7392999075396058E-4</v>
      </c>
    </row>
    <row r="1121" spans="1:24">
      <c r="A1121" s="14">
        <v>4.6926325668700139E-4</v>
      </c>
      <c r="B1121" s="14">
        <v>4.7551117451260106E-4</v>
      </c>
      <c r="C1121" s="14">
        <v>4.7961630695443646E-4</v>
      </c>
      <c r="D1121" s="14">
        <v>4.7961630695443646E-4</v>
      </c>
      <c r="E1121" s="14">
        <v>4.6685340802987864E-4</v>
      </c>
      <c r="F1121" s="14">
        <v>4.7846889952153111E-4</v>
      </c>
      <c r="G1121" s="14">
        <v>4.5310376076121433E-4</v>
      </c>
      <c r="H1121" s="14">
        <v>4.6685340802987864E-4</v>
      </c>
      <c r="I1121" s="14">
        <v>4.6926325668700139E-4</v>
      </c>
      <c r="J1121" s="14">
        <v>4.6685340802987864E-4</v>
      </c>
      <c r="K1121" s="14">
        <v>4.7054031861678582E-4</v>
      </c>
      <c r="M1121" s="5"/>
      <c r="N1121">
        <v>4.7846889952153111E-4</v>
      </c>
      <c r="O1121">
        <v>4.7961630695443646E-4</v>
      </c>
      <c r="P1121">
        <v>4.7961630695443646E-4</v>
      </c>
      <c r="Q1121">
        <v>4.5829514207149406E-4</v>
      </c>
      <c r="R1121">
        <v>4.7551117451260106E-4</v>
      </c>
      <c r="S1121">
        <v>4.7892720306513407E-4</v>
      </c>
      <c r="T1121">
        <v>4.7961630695443646E-4</v>
      </c>
      <c r="U1121">
        <v>4.6146746654360867E-4</v>
      </c>
      <c r="V1121">
        <v>4.6816479400749064E-4</v>
      </c>
      <c r="W1121">
        <v>4.7961630695443646E-4</v>
      </c>
      <c r="X1121">
        <v>4.7392999075396058E-4</v>
      </c>
    </row>
    <row r="1122" spans="1:24">
      <c r="A1122" s="14">
        <v>4.6926325668700139E-4</v>
      </c>
      <c r="B1122" s="14">
        <v>4.7551117451260106E-4</v>
      </c>
      <c r="C1122" s="14">
        <v>4.7961630695443646E-4</v>
      </c>
      <c r="D1122" s="14">
        <v>4.7961630695443646E-4</v>
      </c>
      <c r="E1122" s="14">
        <v>4.6685340802987864E-4</v>
      </c>
      <c r="F1122" s="14">
        <v>4.7846889952153111E-4</v>
      </c>
      <c r="G1122" s="14">
        <v>4.5310376076121433E-4</v>
      </c>
      <c r="H1122" s="14">
        <v>4.6685340802987864E-4</v>
      </c>
      <c r="I1122" s="14">
        <v>4.6926325668700139E-4</v>
      </c>
      <c r="J1122" s="14">
        <v>4.6685340802987864E-4</v>
      </c>
      <c r="K1122" s="14">
        <v>4.7054031861678582E-4</v>
      </c>
      <c r="M1122" s="5"/>
      <c r="N1122">
        <v>4.7846889952153111E-4</v>
      </c>
      <c r="O1122">
        <v>4.7961630695443646E-4</v>
      </c>
      <c r="P1122">
        <v>4.7961630695443646E-4</v>
      </c>
      <c r="Q1122">
        <v>4.5829514207149406E-4</v>
      </c>
      <c r="R1122">
        <v>4.7551117451260106E-4</v>
      </c>
      <c r="S1122">
        <v>4.7892720306513407E-4</v>
      </c>
      <c r="T1122">
        <v>4.7961630695443646E-4</v>
      </c>
      <c r="U1122">
        <v>4.6146746654360867E-4</v>
      </c>
      <c r="V1122">
        <v>4.6816479400749064E-4</v>
      </c>
      <c r="W1122">
        <v>4.7961630695443646E-4</v>
      </c>
      <c r="X1122">
        <v>4.7392999075396058E-4</v>
      </c>
    </row>
    <row r="1123" spans="1:24">
      <c r="A1123" s="14">
        <v>4.6926325668700139E-4</v>
      </c>
      <c r="B1123" s="14">
        <v>4.7551117451260106E-4</v>
      </c>
      <c r="C1123" s="14">
        <v>4.7961630695443646E-4</v>
      </c>
      <c r="D1123" s="14">
        <v>4.7961630695443646E-4</v>
      </c>
      <c r="E1123" s="14">
        <v>4.6685340802987864E-4</v>
      </c>
      <c r="F1123" s="14">
        <v>4.7846889952153111E-4</v>
      </c>
      <c r="G1123" s="14">
        <v>4.5310376076121433E-4</v>
      </c>
      <c r="H1123" s="14">
        <v>4.6685340802987864E-4</v>
      </c>
      <c r="I1123" s="14">
        <v>4.6926325668700139E-4</v>
      </c>
      <c r="J1123" s="14">
        <v>4.6685340802987864E-4</v>
      </c>
      <c r="K1123" s="14">
        <v>4.7054031861678582E-4</v>
      </c>
      <c r="M1123" s="5"/>
      <c r="N1123">
        <v>4.7846889952153111E-4</v>
      </c>
      <c r="O1123">
        <v>4.7961630695443646E-4</v>
      </c>
      <c r="P1123">
        <v>4.7961630695443646E-4</v>
      </c>
      <c r="Q1123">
        <v>4.5829514207149406E-4</v>
      </c>
      <c r="R1123">
        <v>4.7551117451260106E-4</v>
      </c>
      <c r="S1123">
        <v>4.7892720306513407E-4</v>
      </c>
      <c r="T1123">
        <v>4.7961630695443646E-4</v>
      </c>
      <c r="U1123">
        <v>4.6146746654360867E-4</v>
      </c>
      <c r="V1123">
        <v>4.6816479400749064E-4</v>
      </c>
      <c r="W1123">
        <v>4.7961630695443646E-4</v>
      </c>
      <c r="X1123">
        <v>4.7392999075396058E-4</v>
      </c>
    </row>
    <row r="1124" spans="1:24">
      <c r="A1124" s="14">
        <v>4.6926325668700139E-4</v>
      </c>
      <c r="B1124" s="14">
        <v>4.7551117451260106E-4</v>
      </c>
      <c r="C1124" s="14">
        <v>4.7961630695443646E-4</v>
      </c>
      <c r="D1124" s="14">
        <v>4.7961630695443646E-4</v>
      </c>
      <c r="E1124" s="14">
        <v>4.6685340802987864E-4</v>
      </c>
      <c r="F1124" s="14">
        <v>4.7846889952153111E-4</v>
      </c>
      <c r="G1124" s="14">
        <v>4.5310376076121433E-4</v>
      </c>
      <c r="H1124" s="14">
        <v>4.6685340802987864E-4</v>
      </c>
      <c r="I1124" s="14">
        <v>4.6926325668700139E-4</v>
      </c>
      <c r="J1124" s="14">
        <v>4.6685340802987864E-4</v>
      </c>
      <c r="K1124" s="14">
        <v>4.7054031861678582E-4</v>
      </c>
      <c r="M1124" s="5"/>
      <c r="N1124">
        <v>4.7846889952153111E-4</v>
      </c>
      <c r="O1124">
        <v>4.7961630695443646E-4</v>
      </c>
      <c r="P1124">
        <v>4.7961630695443646E-4</v>
      </c>
      <c r="Q1124">
        <v>4.5829514207149406E-4</v>
      </c>
      <c r="R1124">
        <v>4.7551117451260106E-4</v>
      </c>
      <c r="S1124">
        <v>4.7892720306513407E-4</v>
      </c>
      <c r="T1124">
        <v>4.7961630695443646E-4</v>
      </c>
      <c r="U1124">
        <v>4.6146746654360867E-4</v>
      </c>
      <c r="V1124">
        <v>4.6816479400749064E-4</v>
      </c>
      <c r="W1124">
        <v>4.7961630695443646E-4</v>
      </c>
      <c r="X1124">
        <v>4.7392999075396058E-4</v>
      </c>
    </row>
    <row r="1125" spans="1:24">
      <c r="A1125" s="14">
        <v>4.6926325668700139E-4</v>
      </c>
      <c r="B1125" s="14">
        <v>4.7551117451260106E-4</v>
      </c>
      <c r="C1125" s="14">
        <v>4.7961630695443646E-4</v>
      </c>
      <c r="D1125" s="14">
        <v>4.7961630695443646E-4</v>
      </c>
      <c r="E1125" s="14">
        <v>4.6685340802987864E-4</v>
      </c>
      <c r="F1125" s="14">
        <v>4.7846889952153111E-4</v>
      </c>
      <c r="G1125" s="14">
        <v>4.5310376076121433E-4</v>
      </c>
      <c r="H1125" s="14">
        <v>4.6685340802987864E-4</v>
      </c>
      <c r="I1125" s="14">
        <v>4.6926325668700139E-4</v>
      </c>
      <c r="J1125" s="14">
        <v>4.6685340802987864E-4</v>
      </c>
      <c r="K1125" s="14">
        <v>4.7054031861678582E-4</v>
      </c>
      <c r="M1125" s="5"/>
      <c r="N1125">
        <v>4.7846889952153111E-4</v>
      </c>
      <c r="O1125">
        <v>4.7961630695443646E-4</v>
      </c>
      <c r="P1125">
        <v>4.7961630695443646E-4</v>
      </c>
      <c r="Q1125">
        <v>4.5829514207149406E-4</v>
      </c>
      <c r="R1125">
        <v>4.7551117451260106E-4</v>
      </c>
      <c r="S1125">
        <v>4.7892720306513407E-4</v>
      </c>
      <c r="T1125">
        <v>4.7961630695443646E-4</v>
      </c>
      <c r="U1125">
        <v>4.6146746654360867E-4</v>
      </c>
      <c r="V1125">
        <v>4.6816479400749064E-4</v>
      </c>
      <c r="W1125">
        <v>4.7961630695443646E-4</v>
      </c>
      <c r="X1125">
        <v>4.7392999075396058E-4</v>
      </c>
    </row>
    <row r="1126" spans="1:24">
      <c r="A1126" s="14">
        <v>4.6926325668700139E-4</v>
      </c>
      <c r="B1126" s="14">
        <v>4.7551117451260106E-4</v>
      </c>
      <c r="C1126" s="14">
        <v>4.7961630695443646E-4</v>
      </c>
      <c r="D1126" s="14">
        <v>4.7961630695443646E-4</v>
      </c>
      <c r="E1126" s="14">
        <v>4.6685340802987864E-4</v>
      </c>
      <c r="F1126" s="14">
        <v>4.7846889952153111E-4</v>
      </c>
      <c r="G1126" s="14">
        <v>4.5310376076121433E-4</v>
      </c>
      <c r="H1126" s="14">
        <v>4.6685340802987864E-4</v>
      </c>
      <c r="I1126" s="14">
        <v>4.6926325668700139E-4</v>
      </c>
      <c r="J1126" s="14">
        <v>4.6685340802987864E-4</v>
      </c>
      <c r="K1126" s="14">
        <v>4.7054031861678582E-4</v>
      </c>
      <c r="M1126" s="5"/>
      <c r="N1126">
        <v>4.7846889952153111E-4</v>
      </c>
      <c r="O1126">
        <v>4.7961630695443646E-4</v>
      </c>
      <c r="P1126">
        <v>4.7961630695443646E-4</v>
      </c>
      <c r="Q1126">
        <v>4.5829514207149406E-4</v>
      </c>
      <c r="R1126">
        <v>4.7551117451260106E-4</v>
      </c>
      <c r="S1126">
        <v>4.7892720306513407E-4</v>
      </c>
      <c r="T1126">
        <v>4.7961630695443646E-4</v>
      </c>
      <c r="U1126">
        <v>4.6146746654360867E-4</v>
      </c>
      <c r="V1126">
        <v>4.6816479400749064E-4</v>
      </c>
      <c r="W1126">
        <v>4.7961630695443646E-4</v>
      </c>
      <c r="X1126">
        <v>4.7392999075396058E-4</v>
      </c>
    </row>
    <row r="1127" spans="1:24">
      <c r="A1127" s="14">
        <v>4.6926325668700139E-4</v>
      </c>
      <c r="B1127" s="14">
        <v>4.7551117451260106E-4</v>
      </c>
      <c r="C1127" s="14">
        <v>4.7961630695443646E-4</v>
      </c>
      <c r="D1127" s="14">
        <v>4.7961630695443646E-4</v>
      </c>
      <c r="E1127" s="14">
        <v>4.6685340802987864E-4</v>
      </c>
      <c r="F1127" s="14">
        <v>4.7846889952153111E-4</v>
      </c>
      <c r="G1127" s="14">
        <v>4.5310376076121433E-4</v>
      </c>
      <c r="H1127" s="14">
        <v>4.6685340802987864E-4</v>
      </c>
      <c r="I1127" s="14">
        <v>4.6926325668700139E-4</v>
      </c>
      <c r="J1127" s="14">
        <v>4.6685340802987864E-4</v>
      </c>
      <c r="K1127" s="14">
        <v>4.7054031861678582E-4</v>
      </c>
      <c r="M1127" s="5"/>
      <c r="N1127">
        <v>4.7846889952153111E-4</v>
      </c>
      <c r="O1127">
        <v>4.7961630695443646E-4</v>
      </c>
      <c r="P1127">
        <v>4.7961630695443646E-4</v>
      </c>
      <c r="Q1127">
        <v>4.5829514207149406E-4</v>
      </c>
      <c r="R1127">
        <v>4.7551117451260106E-4</v>
      </c>
      <c r="S1127">
        <v>4.7892720306513407E-4</v>
      </c>
      <c r="T1127">
        <v>4.7961630695443646E-4</v>
      </c>
      <c r="U1127">
        <v>4.6146746654360867E-4</v>
      </c>
      <c r="V1127">
        <v>4.6816479400749064E-4</v>
      </c>
      <c r="W1127">
        <v>4.7961630695443646E-4</v>
      </c>
      <c r="X1127">
        <v>4.7392999075396058E-4</v>
      </c>
    </row>
    <row r="1128" spans="1:24">
      <c r="A1128" s="14">
        <v>4.6926325668700139E-4</v>
      </c>
      <c r="B1128" s="14">
        <v>4.7551117451260106E-4</v>
      </c>
      <c r="C1128" s="14">
        <v>4.7961630695443646E-4</v>
      </c>
      <c r="D1128" s="14">
        <v>4.7961630695443646E-4</v>
      </c>
      <c r="E1128" s="14">
        <v>4.6685340802987864E-4</v>
      </c>
      <c r="F1128" s="14">
        <v>4.7846889952153111E-4</v>
      </c>
      <c r="G1128" s="14">
        <v>4.5310376076121433E-4</v>
      </c>
      <c r="H1128" s="14">
        <v>4.6685340802987864E-4</v>
      </c>
      <c r="I1128" s="14">
        <v>4.6926325668700139E-4</v>
      </c>
      <c r="J1128" s="14">
        <v>4.6685340802987864E-4</v>
      </c>
      <c r="K1128" s="14">
        <v>4.7054031861678582E-4</v>
      </c>
      <c r="M1128" s="5"/>
      <c r="N1128">
        <v>4.7846889952153111E-4</v>
      </c>
      <c r="O1128">
        <v>4.7961630695443646E-4</v>
      </c>
      <c r="P1128">
        <v>4.7961630695443646E-4</v>
      </c>
      <c r="Q1128">
        <v>4.5829514207149406E-4</v>
      </c>
      <c r="R1128">
        <v>4.7551117451260106E-4</v>
      </c>
      <c r="S1128">
        <v>4.7892720306513407E-4</v>
      </c>
      <c r="T1128">
        <v>4.7961630695443646E-4</v>
      </c>
      <c r="U1128">
        <v>4.6146746654360867E-4</v>
      </c>
      <c r="V1128">
        <v>4.6816479400749064E-4</v>
      </c>
      <c r="W1128">
        <v>4.7961630695443646E-4</v>
      </c>
      <c r="X1128">
        <v>4.7392999075396058E-4</v>
      </c>
    </row>
    <row r="1129" spans="1:24">
      <c r="A1129" s="14">
        <v>4.6926325668700139E-4</v>
      </c>
      <c r="B1129" s="14">
        <v>4.7551117451260106E-4</v>
      </c>
      <c r="C1129" s="14">
        <v>4.7961630695443646E-4</v>
      </c>
      <c r="D1129" s="14">
        <v>4.7961630695443646E-4</v>
      </c>
      <c r="E1129" s="14">
        <v>4.6685340802987864E-4</v>
      </c>
      <c r="F1129" s="14">
        <v>4.7846889952153111E-4</v>
      </c>
      <c r="G1129" s="14">
        <v>4.5310376076121433E-4</v>
      </c>
      <c r="H1129" s="14">
        <v>4.6685340802987864E-4</v>
      </c>
      <c r="I1129" s="14">
        <v>4.6926325668700139E-4</v>
      </c>
      <c r="J1129" s="14">
        <v>4.6685340802987864E-4</v>
      </c>
      <c r="K1129" s="14">
        <v>4.7054031861678582E-4</v>
      </c>
      <c r="M1129" s="5"/>
      <c r="N1129">
        <v>4.7846889952153111E-4</v>
      </c>
      <c r="O1129">
        <v>4.7961630695443646E-4</v>
      </c>
      <c r="P1129">
        <v>4.7961630695443646E-4</v>
      </c>
      <c r="Q1129">
        <v>4.5829514207149406E-4</v>
      </c>
      <c r="R1129">
        <v>4.7551117451260106E-4</v>
      </c>
      <c r="S1129">
        <v>4.7892720306513407E-4</v>
      </c>
      <c r="T1129">
        <v>4.7961630695443646E-4</v>
      </c>
      <c r="U1129">
        <v>4.6146746654360867E-4</v>
      </c>
      <c r="V1129">
        <v>4.6816479400749064E-4</v>
      </c>
      <c r="W1129">
        <v>4.7961630695443646E-4</v>
      </c>
      <c r="X1129">
        <v>4.7392999075396058E-4</v>
      </c>
    </row>
    <row r="1130" spans="1:24">
      <c r="A1130" s="14">
        <v>4.6926325668700139E-4</v>
      </c>
      <c r="B1130" s="14">
        <v>4.7551117451260106E-4</v>
      </c>
      <c r="C1130" s="14">
        <v>4.7961630695443646E-4</v>
      </c>
      <c r="D1130" s="14">
        <v>4.7961630695443646E-4</v>
      </c>
      <c r="E1130" s="14">
        <v>4.6685340802987864E-4</v>
      </c>
      <c r="F1130" s="14">
        <v>4.7846889952153111E-4</v>
      </c>
      <c r="G1130" s="14">
        <v>4.5310376076121433E-4</v>
      </c>
      <c r="H1130" s="14">
        <v>4.6685340802987864E-4</v>
      </c>
      <c r="I1130" s="14">
        <v>4.6926325668700139E-4</v>
      </c>
      <c r="J1130" s="14">
        <v>4.6685340802987864E-4</v>
      </c>
      <c r="K1130" s="14">
        <v>4.7054031861678582E-4</v>
      </c>
      <c r="M1130" s="5"/>
      <c r="N1130">
        <v>4.7846889952153111E-4</v>
      </c>
      <c r="O1130">
        <v>4.7961630695443646E-4</v>
      </c>
      <c r="P1130">
        <v>4.7961630695443646E-4</v>
      </c>
      <c r="Q1130">
        <v>4.5829514207149406E-4</v>
      </c>
      <c r="R1130">
        <v>4.7551117451260106E-4</v>
      </c>
      <c r="S1130">
        <v>4.7892720306513407E-4</v>
      </c>
      <c r="T1130">
        <v>4.7961630695443646E-4</v>
      </c>
      <c r="U1130">
        <v>4.6146746654360867E-4</v>
      </c>
      <c r="V1130">
        <v>4.6816479400749064E-4</v>
      </c>
      <c r="W1130">
        <v>4.7961630695443646E-4</v>
      </c>
      <c r="X1130">
        <v>4.7392999075396058E-4</v>
      </c>
    </row>
    <row r="1131" spans="1:24">
      <c r="A1131" s="14">
        <v>4.6926325668700139E-4</v>
      </c>
      <c r="B1131" s="14">
        <v>4.7551117451260106E-4</v>
      </c>
      <c r="C1131" s="14">
        <v>4.7961630695443646E-4</v>
      </c>
      <c r="D1131" s="14">
        <v>4.7961630695443646E-4</v>
      </c>
      <c r="E1131" s="14">
        <v>4.6685340802987864E-4</v>
      </c>
      <c r="F1131" s="14">
        <v>4.7846889952153111E-4</v>
      </c>
      <c r="G1131" s="14">
        <v>4.5310376076121433E-4</v>
      </c>
      <c r="H1131" s="14">
        <v>4.6685340802987864E-4</v>
      </c>
      <c r="I1131" s="14">
        <v>4.6926325668700139E-4</v>
      </c>
      <c r="J1131" s="14">
        <v>4.6685340802987864E-4</v>
      </c>
      <c r="K1131" s="14">
        <v>4.7054031861678582E-4</v>
      </c>
      <c r="M1131" s="5"/>
      <c r="N1131">
        <v>4.7846889952153111E-4</v>
      </c>
      <c r="O1131">
        <v>4.7961630695443646E-4</v>
      </c>
      <c r="P1131">
        <v>4.7961630695443646E-4</v>
      </c>
      <c r="Q1131">
        <v>4.5829514207149406E-4</v>
      </c>
      <c r="R1131">
        <v>4.7551117451260106E-4</v>
      </c>
      <c r="S1131">
        <v>4.7892720306513407E-4</v>
      </c>
      <c r="T1131">
        <v>4.7961630695443646E-4</v>
      </c>
      <c r="U1131">
        <v>4.6146746654360867E-4</v>
      </c>
      <c r="V1131">
        <v>4.6816479400749064E-4</v>
      </c>
      <c r="W1131">
        <v>4.7961630695443646E-4</v>
      </c>
      <c r="X1131">
        <v>4.7392999075396058E-4</v>
      </c>
    </row>
    <row r="1132" spans="1:24">
      <c r="A1132" s="14">
        <v>4.6926325668700139E-4</v>
      </c>
      <c r="B1132" s="14">
        <v>4.7551117451260106E-4</v>
      </c>
      <c r="C1132" s="14">
        <v>4.7961630695443646E-4</v>
      </c>
      <c r="D1132" s="14">
        <v>4.7961630695443646E-4</v>
      </c>
      <c r="E1132" s="14">
        <v>4.6685340802987864E-4</v>
      </c>
      <c r="F1132" s="14">
        <v>4.7846889952153111E-4</v>
      </c>
      <c r="G1132" s="14">
        <v>4.5310376076121433E-4</v>
      </c>
      <c r="H1132" s="14">
        <v>4.6685340802987864E-4</v>
      </c>
      <c r="I1132" s="14">
        <v>4.6926325668700139E-4</v>
      </c>
      <c r="J1132" s="14">
        <v>4.6685340802987864E-4</v>
      </c>
      <c r="K1132" s="14">
        <v>4.7054031861678582E-4</v>
      </c>
      <c r="M1132" s="5"/>
      <c r="N1132">
        <v>4.7846889952153111E-4</v>
      </c>
      <c r="O1132">
        <v>4.7961630695443646E-4</v>
      </c>
      <c r="P1132">
        <v>4.7961630695443646E-4</v>
      </c>
      <c r="Q1132">
        <v>4.5829514207149406E-4</v>
      </c>
      <c r="R1132">
        <v>4.7551117451260106E-4</v>
      </c>
      <c r="S1132">
        <v>4.7892720306513407E-4</v>
      </c>
      <c r="T1132">
        <v>4.7961630695443646E-4</v>
      </c>
      <c r="U1132">
        <v>4.6146746654360867E-4</v>
      </c>
      <c r="V1132">
        <v>4.6816479400749064E-4</v>
      </c>
      <c r="W1132">
        <v>4.7961630695443646E-4</v>
      </c>
      <c r="X1132">
        <v>4.7392999075396058E-4</v>
      </c>
    </row>
    <row r="1133" spans="1:24">
      <c r="A1133" s="14">
        <v>4.6926325668700139E-4</v>
      </c>
      <c r="B1133" s="14">
        <v>4.7551117451260106E-4</v>
      </c>
      <c r="C1133" s="14">
        <v>4.7961630695443646E-4</v>
      </c>
      <c r="D1133" s="14">
        <v>4.7961630695443646E-4</v>
      </c>
      <c r="E1133" s="14">
        <v>4.6685340802987864E-4</v>
      </c>
      <c r="F1133" s="14">
        <v>4.7846889952153111E-4</v>
      </c>
      <c r="G1133" s="14">
        <v>4.5310376076121433E-4</v>
      </c>
      <c r="H1133" s="14">
        <v>4.6685340802987864E-4</v>
      </c>
      <c r="I1133" s="14">
        <v>4.6926325668700139E-4</v>
      </c>
      <c r="J1133" s="14">
        <v>4.6685340802987864E-4</v>
      </c>
      <c r="K1133" s="14">
        <v>4.7054031861678582E-4</v>
      </c>
      <c r="M1133" s="5"/>
      <c r="N1133">
        <v>4.7846889952153111E-4</v>
      </c>
      <c r="O1133">
        <v>4.7961630695443646E-4</v>
      </c>
      <c r="P1133">
        <v>4.7961630695443646E-4</v>
      </c>
      <c r="Q1133">
        <v>4.5829514207149406E-4</v>
      </c>
      <c r="R1133">
        <v>4.7551117451260106E-4</v>
      </c>
      <c r="S1133">
        <v>4.7892720306513407E-4</v>
      </c>
      <c r="T1133">
        <v>4.7961630695443646E-4</v>
      </c>
      <c r="U1133">
        <v>4.6146746654360867E-4</v>
      </c>
      <c r="V1133">
        <v>4.6816479400749064E-4</v>
      </c>
      <c r="W1133">
        <v>4.7961630695443646E-4</v>
      </c>
      <c r="X1133">
        <v>4.7392999075396058E-4</v>
      </c>
    </row>
    <row r="1134" spans="1:24">
      <c r="A1134" s="14">
        <v>4.6926325668700139E-4</v>
      </c>
      <c r="B1134" s="14">
        <v>4.7551117451260106E-4</v>
      </c>
      <c r="C1134" s="14">
        <v>4.7961630695443646E-4</v>
      </c>
      <c r="D1134" s="14">
        <v>4.7961630695443646E-4</v>
      </c>
      <c r="E1134" s="14">
        <v>4.6685340802987864E-4</v>
      </c>
      <c r="F1134" s="14">
        <v>4.7846889952153111E-4</v>
      </c>
      <c r="G1134" s="14">
        <v>4.5310376076121433E-4</v>
      </c>
      <c r="H1134" s="14">
        <v>4.6685340802987864E-4</v>
      </c>
      <c r="I1134" s="14">
        <v>4.6926325668700139E-4</v>
      </c>
      <c r="J1134" s="14">
        <v>4.6685340802987864E-4</v>
      </c>
      <c r="K1134" s="14">
        <v>4.7054031861678582E-4</v>
      </c>
      <c r="M1134" s="5"/>
      <c r="N1134">
        <v>4.7846889952153111E-4</v>
      </c>
      <c r="O1134">
        <v>4.7961630695443646E-4</v>
      </c>
      <c r="P1134">
        <v>4.7961630695443646E-4</v>
      </c>
      <c r="Q1134">
        <v>4.5829514207149406E-4</v>
      </c>
      <c r="R1134">
        <v>4.7551117451260106E-4</v>
      </c>
      <c r="S1134">
        <v>4.7892720306513407E-4</v>
      </c>
      <c r="T1134">
        <v>4.7961630695443646E-4</v>
      </c>
      <c r="U1134">
        <v>4.6146746654360867E-4</v>
      </c>
      <c r="V1134">
        <v>4.6816479400749064E-4</v>
      </c>
      <c r="W1134">
        <v>4.7961630695443646E-4</v>
      </c>
      <c r="X1134">
        <v>4.7392999075396058E-4</v>
      </c>
    </row>
    <row r="1135" spans="1:24">
      <c r="A1135" s="14">
        <v>4.6926325668700139E-4</v>
      </c>
      <c r="B1135" s="14">
        <v>4.7551117451260106E-4</v>
      </c>
      <c r="C1135" s="14">
        <v>4.7961630695443646E-4</v>
      </c>
      <c r="D1135" s="14">
        <v>4.7961630695443646E-4</v>
      </c>
      <c r="E1135" s="14">
        <v>4.6685340802987864E-4</v>
      </c>
      <c r="F1135" s="14">
        <v>4.7846889952153111E-4</v>
      </c>
      <c r="G1135" s="14">
        <v>4.5310376076121433E-4</v>
      </c>
      <c r="H1135" s="14">
        <v>4.6685340802987864E-4</v>
      </c>
      <c r="I1135" s="14">
        <v>4.6926325668700139E-4</v>
      </c>
      <c r="J1135" s="14">
        <v>4.6685340802987864E-4</v>
      </c>
      <c r="K1135" s="14">
        <v>4.7054031861678582E-4</v>
      </c>
      <c r="M1135" s="5"/>
      <c r="N1135">
        <v>4.7846889952153111E-4</v>
      </c>
      <c r="O1135">
        <v>4.7961630695443646E-4</v>
      </c>
      <c r="P1135">
        <v>4.7961630695443646E-4</v>
      </c>
      <c r="Q1135">
        <v>4.5829514207149406E-4</v>
      </c>
      <c r="R1135">
        <v>4.7551117451260106E-4</v>
      </c>
      <c r="S1135">
        <v>4.7892720306513407E-4</v>
      </c>
      <c r="T1135">
        <v>4.7961630695443646E-4</v>
      </c>
      <c r="U1135">
        <v>4.6146746654360867E-4</v>
      </c>
      <c r="V1135">
        <v>4.6816479400749064E-4</v>
      </c>
      <c r="W1135">
        <v>4.7961630695443646E-4</v>
      </c>
      <c r="X1135">
        <v>4.7392999075396058E-4</v>
      </c>
    </row>
    <row r="1136" spans="1:24">
      <c r="A1136" s="14">
        <v>4.6926325668700139E-4</v>
      </c>
      <c r="B1136" s="14">
        <v>4.7551117451260106E-4</v>
      </c>
      <c r="C1136" s="14">
        <v>4.7961630695443646E-4</v>
      </c>
      <c r="D1136" s="14">
        <v>4.7961630695443646E-4</v>
      </c>
      <c r="E1136" s="14">
        <v>4.6685340802987864E-4</v>
      </c>
      <c r="F1136" s="14">
        <v>4.7846889952153111E-4</v>
      </c>
      <c r="G1136" s="14">
        <v>4.5310376076121433E-4</v>
      </c>
      <c r="H1136" s="14">
        <v>4.6685340802987864E-4</v>
      </c>
      <c r="I1136" s="14">
        <v>4.6926325668700139E-4</v>
      </c>
      <c r="J1136" s="14">
        <v>4.6685340802987864E-4</v>
      </c>
      <c r="K1136" s="14">
        <v>4.7054031861678582E-4</v>
      </c>
      <c r="M1136" s="5"/>
      <c r="N1136">
        <v>4.7846889952153111E-4</v>
      </c>
      <c r="O1136">
        <v>4.7961630695443646E-4</v>
      </c>
      <c r="P1136">
        <v>4.7961630695443646E-4</v>
      </c>
      <c r="Q1136">
        <v>4.5829514207149406E-4</v>
      </c>
      <c r="R1136">
        <v>4.7551117451260106E-4</v>
      </c>
      <c r="S1136">
        <v>4.7892720306513407E-4</v>
      </c>
      <c r="T1136">
        <v>4.7961630695443646E-4</v>
      </c>
      <c r="U1136">
        <v>4.6146746654360867E-4</v>
      </c>
      <c r="V1136">
        <v>4.6816479400749064E-4</v>
      </c>
      <c r="W1136">
        <v>4.7961630695443646E-4</v>
      </c>
      <c r="X1136">
        <v>4.7392999075396058E-4</v>
      </c>
    </row>
    <row r="1137" spans="1:24">
      <c r="A1137" s="14">
        <v>4.6926325668700139E-4</v>
      </c>
      <c r="B1137" s="14">
        <v>4.7551117451260106E-4</v>
      </c>
      <c r="C1137" s="14">
        <v>4.7961630695443646E-4</v>
      </c>
      <c r="D1137" s="14">
        <v>4.7961630695443646E-4</v>
      </c>
      <c r="E1137" s="14">
        <v>4.6685340802987864E-4</v>
      </c>
      <c r="F1137" s="14">
        <v>4.7846889952153111E-4</v>
      </c>
      <c r="G1137" s="14">
        <v>4.5310376076121433E-4</v>
      </c>
      <c r="H1137" s="14">
        <v>4.6685340802987864E-4</v>
      </c>
      <c r="I1137" s="14">
        <v>4.6926325668700139E-4</v>
      </c>
      <c r="J1137" s="14">
        <v>4.6685340802987864E-4</v>
      </c>
      <c r="K1137" s="14">
        <v>4.7054031861678582E-4</v>
      </c>
      <c r="M1137" s="5"/>
      <c r="N1137">
        <v>4.7846889952153111E-4</v>
      </c>
      <c r="O1137">
        <v>4.7961630695443646E-4</v>
      </c>
      <c r="P1137">
        <v>4.7961630695443646E-4</v>
      </c>
      <c r="Q1137">
        <v>4.5829514207149406E-4</v>
      </c>
      <c r="R1137">
        <v>4.7551117451260106E-4</v>
      </c>
      <c r="S1137">
        <v>4.7892720306513407E-4</v>
      </c>
      <c r="T1137">
        <v>4.7961630695443646E-4</v>
      </c>
      <c r="U1137">
        <v>4.6146746654360867E-4</v>
      </c>
      <c r="V1137">
        <v>4.6816479400749064E-4</v>
      </c>
      <c r="W1137">
        <v>4.7961630695443646E-4</v>
      </c>
      <c r="X1137">
        <v>4.7392999075396058E-4</v>
      </c>
    </row>
    <row r="1138" spans="1:24">
      <c r="A1138" s="14">
        <v>4.6926325668700139E-4</v>
      </c>
      <c r="B1138" s="14">
        <v>4.7551117451260106E-4</v>
      </c>
      <c r="C1138" s="14">
        <v>4.7961630695443646E-4</v>
      </c>
      <c r="D1138" s="14">
        <v>4.7961630695443646E-4</v>
      </c>
      <c r="E1138" s="14">
        <v>4.6685340802987864E-4</v>
      </c>
      <c r="F1138" s="14">
        <v>4.7846889952153111E-4</v>
      </c>
      <c r="G1138" s="14">
        <v>4.5310376076121433E-4</v>
      </c>
      <c r="H1138" s="14">
        <v>4.6685340802987864E-4</v>
      </c>
      <c r="I1138" s="14">
        <v>4.6926325668700139E-4</v>
      </c>
      <c r="J1138" s="14">
        <v>4.6685340802987864E-4</v>
      </c>
      <c r="K1138" s="14">
        <v>4.7054031861678582E-4</v>
      </c>
      <c r="M1138" s="5"/>
      <c r="N1138">
        <v>4.7846889952153111E-4</v>
      </c>
      <c r="O1138">
        <v>4.7961630695443646E-4</v>
      </c>
      <c r="P1138">
        <v>4.7961630695443646E-4</v>
      </c>
      <c r="Q1138">
        <v>4.5829514207149406E-4</v>
      </c>
      <c r="R1138">
        <v>4.7551117451260106E-4</v>
      </c>
      <c r="S1138">
        <v>4.7892720306513407E-4</v>
      </c>
      <c r="T1138">
        <v>4.7961630695443646E-4</v>
      </c>
      <c r="U1138">
        <v>4.6146746654360867E-4</v>
      </c>
      <c r="V1138">
        <v>4.6816479400749064E-4</v>
      </c>
      <c r="W1138">
        <v>4.7961630695443646E-4</v>
      </c>
      <c r="X1138">
        <v>4.7392999075396058E-4</v>
      </c>
    </row>
    <row r="1139" spans="1:24">
      <c r="A1139" s="14">
        <v>4.6926325668700139E-4</v>
      </c>
      <c r="B1139" s="14">
        <v>4.7551117451260106E-4</v>
      </c>
      <c r="C1139" s="14">
        <v>4.7961630695443646E-4</v>
      </c>
      <c r="D1139" s="14">
        <v>4.7961630695443646E-4</v>
      </c>
      <c r="E1139" s="14">
        <v>4.6685340802987864E-4</v>
      </c>
      <c r="F1139" s="14">
        <v>4.7846889952153111E-4</v>
      </c>
      <c r="G1139" s="14">
        <v>4.5310376076121433E-4</v>
      </c>
      <c r="H1139" s="14">
        <v>4.6685340802987864E-4</v>
      </c>
      <c r="I1139" s="14">
        <v>4.6926325668700139E-4</v>
      </c>
      <c r="J1139" s="14">
        <v>4.6685340802987864E-4</v>
      </c>
      <c r="K1139" s="14">
        <v>4.7054031861678582E-4</v>
      </c>
      <c r="M1139" s="5"/>
      <c r="N1139">
        <v>4.7846889952153111E-4</v>
      </c>
      <c r="O1139">
        <v>4.7961630695443646E-4</v>
      </c>
      <c r="P1139">
        <v>4.7961630695443646E-4</v>
      </c>
      <c r="Q1139">
        <v>4.5829514207149406E-4</v>
      </c>
      <c r="R1139">
        <v>4.7551117451260106E-4</v>
      </c>
      <c r="S1139">
        <v>4.7892720306513407E-4</v>
      </c>
      <c r="T1139">
        <v>4.7961630695443646E-4</v>
      </c>
      <c r="U1139">
        <v>4.6146746654360867E-4</v>
      </c>
      <c r="V1139">
        <v>4.6816479400749064E-4</v>
      </c>
      <c r="W1139">
        <v>4.7961630695443646E-4</v>
      </c>
      <c r="X1139">
        <v>4.7392999075396058E-4</v>
      </c>
    </row>
    <row r="1140" spans="1:24">
      <c r="A1140" s="14">
        <v>4.6926325668700139E-4</v>
      </c>
      <c r="B1140" s="14">
        <v>4.7551117451260106E-4</v>
      </c>
      <c r="C1140" s="14">
        <v>4.7961630695443646E-4</v>
      </c>
      <c r="D1140" s="14">
        <v>4.7961630695443646E-4</v>
      </c>
      <c r="E1140" s="14">
        <v>4.6685340802987864E-4</v>
      </c>
      <c r="F1140" s="14">
        <v>4.7846889952153111E-4</v>
      </c>
      <c r="G1140" s="14">
        <v>4.5310376076121433E-4</v>
      </c>
      <c r="H1140" s="14">
        <v>4.6685340802987864E-4</v>
      </c>
      <c r="I1140" s="14">
        <v>4.6926325668700139E-4</v>
      </c>
      <c r="J1140" s="14">
        <v>4.6685340802987864E-4</v>
      </c>
      <c r="K1140" s="14">
        <v>4.7054031861678582E-4</v>
      </c>
      <c r="M1140" s="5"/>
      <c r="N1140">
        <v>4.7846889952153111E-4</v>
      </c>
      <c r="O1140">
        <v>4.7961630695443646E-4</v>
      </c>
      <c r="P1140">
        <v>4.7961630695443646E-4</v>
      </c>
      <c r="Q1140">
        <v>4.5829514207149406E-4</v>
      </c>
      <c r="R1140">
        <v>4.7551117451260106E-4</v>
      </c>
      <c r="S1140">
        <v>4.7892720306513407E-4</v>
      </c>
      <c r="T1140">
        <v>4.7961630695443646E-4</v>
      </c>
      <c r="U1140">
        <v>4.6146746654360867E-4</v>
      </c>
      <c r="V1140">
        <v>4.6816479400749064E-4</v>
      </c>
      <c r="W1140">
        <v>4.7961630695443646E-4</v>
      </c>
      <c r="X1140">
        <v>4.7392999075396058E-4</v>
      </c>
    </row>
    <row r="1141" spans="1:24">
      <c r="A1141" s="14">
        <v>4.6926325668700139E-4</v>
      </c>
      <c r="B1141" s="14">
        <v>4.7551117451260106E-4</v>
      </c>
      <c r="C1141" s="14">
        <v>4.7961630695443646E-4</v>
      </c>
      <c r="D1141" s="14">
        <v>4.7961630695443646E-4</v>
      </c>
      <c r="E1141" s="14">
        <v>4.6685340802987864E-4</v>
      </c>
      <c r="F1141" s="14">
        <v>4.7846889952153111E-4</v>
      </c>
      <c r="G1141" s="14">
        <v>4.5310376076121433E-4</v>
      </c>
      <c r="H1141" s="14">
        <v>4.6685340802987864E-4</v>
      </c>
      <c r="I1141" s="14">
        <v>4.6926325668700139E-4</v>
      </c>
      <c r="J1141" s="14">
        <v>4.6685340802987864E-4</v>
      </c>
      <c r="K1141" s="14">
        <v>4.7054031861678582E-4</v>
      </c>
      <c r="M1141" s="5"/>
      <c r="N1141">
        <v>4.7846889952153111E-4</v>
      </c>
      <c r="O1141">
        <v>4.7961630695443646E-4</v>
      </c>
      <c r="P1141">
        <v>4.7961630695443646E-4</v>
      </c>
      <c r="Q1141">
        <v>4.5829514207149406E-4</v>
      </c>
      <c r="R1141">
        <v>4.7551117451260106E-4</v>
      </c>
      <c r="S1141">
        <v>4.7892720306513407E-4</v>
      </c>
      <c r="T1141">
        <v>4.7961630695443646E-4</v>
      </c>
      <c r="U1141">
        <v>4.6146746654360867E-4</v>
      </c>
      <c r="V1141">
        <v>4.6816479400749064E-4</v>
      </c>
      <c r="W1141">
        <v>4.7961630695443646E-4</v>
      </c>
      <c r="X1141">
        <v>4.7392999075396058E-4</v>
      </c>
    </row>
    <row r="1142" spans="1:24">
      <c r="A1142" s="14">
        <v>4.6926325668700139E-4</v>
      </c>
      <c r="B1142" s="14">
        <v>4.7551117451260106E-4</v>
      </c>
      <c r="C1142" s="14">
        <v>4.7961630695443646E-4</v>
      </c>
      <c r="D1142" s="14">
        <v>4.7961630695443646E-4</v>
      </c>
      <c r="E1142" s="14">
        <v>4.6685340802987864E-4</v>
      </c>
      <c r="F1142" s="14">
        <v>4.7846889952153111E-4</v>
      </c>
      <c r="G1142" s="14">
        <v>4.5310376076121433E-4</v>
      </c>
      <c r="H1142" s="14">
        <v>4.6685340802987864E-4</v>
      </c>
      <c r="I1142" s="14">
        <v>4.6926325668700139E-4</v>
      </c>
      <c r="J1142" s="14">
        <v>4.6685340802987864E-4</v>
      </c>
      <c r="K1142" s="14">
        <v>4.7054031861678582E-4</v>
      </c>
      <c r="M1142" s="5"/>
      <c r="N1142">
        <v>4.7846889952153111E-4</v>
      </c>
      <c r="O1142">
        <v>4.7961630695443646E-4</v>
      </c>
      <c r="P1142">
        <v>4.7961630695443646E-4</v>
      </c>
      <c r="Q1142">
        <v>4.5829514207149406E-4</v>
      </c>
      <c r="R1142">
        <v>4.7551117451260106E-4</v>
      </c>
      <c r="S1142">
        <v>4.7892720306513407E-4</v>
      </c>
      <c r="T1142">
        <v>4.7961630695443646E-4</v>
      </c>
      <c r="U1142">
        <v>4.6146746654360867E-4</v>
      </c>
      <c r="V1142">
        <v>4.6816479400749064E-4</v>
      </c>
      <c r="W1142">
        <v>4.7961630695443646E-4</v>
      </c>
      <c r="X1142">
        <v>4.7392999075396058E-4</v>
      </c>
    </row>
    <row r="1143" spans="1:24">
      <c r="A1143" s="14">
        <v>4.6926325668700139E-4</v>
      </c>
      <c r="B1143" s="14">
        <v>4.7551117451260106E-4</v>
      </c>
      <c r="C1143" s="14">
        <v>4.7961630695443646E-4</v>
      </c>
      <c r="D1143" s="14">
        <v>4.7961630695443646E-4</v>
      </c>
      <c r="E1143" s="14">
        <v>4.6685340802987864E-4</v>
      </c>
      <c r="F1143" s="14">
        <v>4.7846889952153111E-4</v>
      </c>
      <c r="G1143" s="14">
        <v>4.5310376076121433E-4</v>
      </c>
      <c r="H1143" s="14">
        <v>4.6685340802987864E-4</v>
      </c>
      <c r="I1143" s="14">
        <v>4.6926325668700139E-4</v>
      </c>
      <c r="J1143" s="14">
        <v>4.6685340802987864E-4</v>
      </c>
      <c r="K1143" s="14">
        <v>4.7054031861678582E-4</v>
      </c>
      <c r="M1143" s="5"/>
      <c r="N1143">
        <v>4.7846889952153111E-4</v>
      </c>
      <c r="O1143">
        <v>4.7961630695443646E-4</v>
      </c>
      <c r="P1143">
        <v>4.7961630695443646E-4</v>
      </c>
      <c r="Q1143">
        <v>4.5829514207149406E-4</v>
      </c>
      <c r="R1143">
        <v>4.7551117451260106E-4</v>
      </c>
      <c r="S1143">
        <v>4.7892720306513407E-4</v>
      </c>
      <c r="T1143">
        <v>4.7961630695443646E-4</v>
      </c>
      <c r="U1143">
        <v>4.6146746654360867E-4</v>
      </c>
      <c r="V1143">
        <v>4.6816479400749064E-4</v>
      </c>
      <c r="W1143">
        <v>4.7961630695443646E-4</v>
      </c>
      <c r="X1143">
        <v>4.7392999075396058E-4</v>
      </c>
    </row>
    <row r="1144" spans="1:24">
      <c r="A1144" s="14">
        <v>4.6926325668700139E-4</v>
      </c>
      <c r="B1144" s="14">
        <v>4.7551117451260106E-4</v>
      </c>
      <c r="C1144" s="14">
        <v>4.7961630695443646E-4</v>
      </c>
      <c r="D1144" s="14">
        <v>4.7961630695443646E-4</v>
      </c>
      <c r="E1144" s="14">
        <v>4.6685340802987864E-4</v>
      </c>
      <c r="F1144" s="14">
        <v>4.7846889952153111E-4</v>
      </c>
      <c r="G1144" s="14">
        <v>4.5310376076121433E-4</v>
      </c>
      <c r="H1144" s="14">
        <v>4.6685340802987864E-4</v>
      </c>
      <c r="I1144" s="14">
        <v>4.6926325668700139E-4</v>
      </c>
      <c r="J1144" s="14">
        <v>4.6685340802987864E-4</v>
      </c>
      <c r="K1144" s="14">
        <v>4.7054031861678582E-4</v>
      </c>
      <c r="M1144" s="5"/>
      <c r="N1144">
        <v>4.7846889952153111E-4</v>
      </c>
      <c r="O1144">
        <v>4.7961630695443646E-4</v>
      </c>
      <c r="P1144">
        <v>4.7961630695443646E-4</v>
      </c>
      <c r="Q1144">
        <v>4.5829514207149406E-4</v>
      </c>
      <c r="R1144">
        <v>4.7551117451260106E-4</v>
      </c>
      <c r="S1144">
        <v>4.7892720306513407E-4</v>
      </c>
      <c r="T1144">
        <v>4.7961630695443646E-4</v>
      </c>
      <c r="U1144">
        <v>4.6146746654360867E-4</v>
      </c>
      <c r="V1144">
        <v>4.6816479400749064E-4</v>
      </c>
      <c r="W1144">
        <v>4.7961630695443646E-4</v>
      </c>
      <c r="X1144">
        <v>4.7392999075396058E-4</v>
      </c>
    </row>
    <row r="1145" spans="1:24">
      <c r="A1145" s="14">
        <v>4.6926325668700139E-4</v>
      </c>
      <c r="B1145" s="14">
        <v>4.7551117451260106E-4</v>
      </c>
      <c r="C1145" s="14">
        <v>4.7961630695443646E-4</v>
      </c>
      <c r="D1145" s="14">
        <v>4.7961630695443646E-4</v>
      </c>
      <c r="E1145" s="14">
        <v>4.6685340802987864E-4</v>
      </c>
      <c r="F1145" s="14">
        <v>4.7846889952153111E-4</v>
      </c>
      <c r="G1145" s="14">
        <v>4.5310376076121433E-4</v>
      </c>
      <c r="H1145" s="14">
        <v>4.6685340802987864E-4</v>
      </c>
      <c r="I1145" s="14">
        <v>4.6926325668700139E-4</v>
      </c>
      <c r="J1145" s="14">
        <v>4.6685340802987864E-4</v>
      </c>
      <c r="K1145" s="14">
        <v>4.7054031861678582E-4</v>
      </c>
      <c r="M1145" s="5"/>
      <c r="N1145">
        <v>4.7846889952153111E-4</v>
      </c>
      <c r="O1145">
        <v>4.7961630695443646E-4</v>
      </c>
      <c r="P1145">
        <v>4.7961630695443646E-4</v>
      </c>
      <c r="Q1145">
        <v>4.5829514207149406E-4</v>
      </c>
      <c r="R1145">
        <v>4.7551117451260106E-4</v>
      </c>
      <c r="S1145">
        <v>4.7892720306513407E-4</v>
      </c>
      <c r="T1145">
        <v>4.7961630695443646E-4</v>
      </c>
      <c r="U1145">
        <v>4.6146746654360867E-4</v>
      </c>
      <c r="V1145">
        <v>4.6816479400749064E-4</v>
      </c>
      <c r="W1145">
        <v>4.7961630695443646E-4</v>
      </c>
      <c r="X1145">
        <v>4.7392999075396058E-4</v>
      </c>
    </row>
    <row r="1146" spans="1:24">
      <c r="A1146" s="14">
        <v>4.6926325668700139E-4</v>
      </c>
      <c r="B1146" s="14">
        <v>4.7551117451260106E-4</v>
      </c>
      <c r="C1146" s="14">
        <v>4.7961630695443646E-4</v>
      </c>
      <c r="D1146" s="14">
        <v>4.7961630695443646E-4</v>
      </c>
      <c r="E1146" s="14">
        <v>4.6685340802987864E-4</v>
      </c>
      <c r="F1146" s="14">
        <v>4.7846889952153111E-4</v>
      </c>
      <c r="G1146" s="14">
        <v>4.5310376076121433E-4</v>
      </c>
      <c r="H1146" s="14">
        <v>4.6685340802987864E-4</v>
      </c>
      <c r="I1146" s="14">
        <v>4.6926325668700139E-4</v>
      </c>
      <c r="J1146" s="14">
        <v>4.6685340802987864E-4</v>
      </c>
      <c r="K1146" s="14">
        <v>4.7054031861678582E-4</v>
      </c>
      <c r="M1146" s="5"/>
      <c r="N1146">
        <v>4.7846889952153111E-4</v>
      </c>
      <c r="O1146">
        <v>4.7961630695443646E-4</v>
      </c>
      <c r="P1146">
        <v>4.7961630695443646E-4</v>
      </c>
      <c r="Q1146">
        <v>4.5829514207149406E-4</v>
      </c>
      <c r="R1146">
        <v>4.7551117451260106E-4</v>
      </c>
      <c r="S1146">
        <v>4.7892720306513407E-4</v>
      </c>
      <c r="T1146">
        <v>4.7961630695443646E-4</v>
      </c>
      <c r="U1146">
        <v>4.6146746654360867E-4</v>
      </c>
      <c r="V1146">
        <v>4.6816479400749064E-4</v>
      </c>
      <c r="W1146">
        <v>4.7961630695443646E-4</v>
      </c>
      <c r="X1146">
        <v>4.7392999075396058E-4</v>
      </c>
    </row>
    <row r="1147" spans="1:24">
      <c r="A1147" s="14">
        <v>4.6926325668700139E-4</v>
      </c>
      <c r="B1147" s="14">
        <v>4.7551117451260106E-4</v>
      </c>
      <c r="C1147" s="14">
        <v>4.7961630695443646E-4</v>
      </c>
      <c r="D1147" s="14">
        <v>4.7961630695443646E-4</v>
      </c>
      <c r="E1147" s="14">
        <v>4.6685340802987864E-4</v>
      </c>
      <c r="F1147" s="14">
        <v>4.7846889952153111E-4</v>
      </c>
      <c r="G1147" s="14">
        <v>4.5310376076121433E-4</v>
      </c>
      <c r="H1147" s="14">
        <v>4.6685340802987864E-4</v>
      </c>
      <c r="I1147" s="14">
        <v>4.6926325668700139E-4</v>
      </c>
      <c r="J1147" s="14">
        <v>4.6685340802987864E-4</v>
      </c>
      <c r="K1147" s="14">
        <v>4.7054031861678582E-4</v>
      </c>
      <c r="M1147" s="5"/>
      <c r="N1147">
        <v>4.7846889952153111E-4</v>
      </c>
      <c r="O1147">
        <v>4.7961630695443646E-4</v>
      </c>
      <c r="P1147">
        <v>4.7961630695443646E-4</v>
      </c>
      <c r="Q1147">
        <v>4.5829514207149406E-4</v>
      </c>
      <c r="R1147">
        <v>4.7551117451260106E-4</v>
      </c>
      <c r="S1147">
        <v>4.7892720306513407E-4</v>
      </c>
      <c r="T1147">
        <v>4.7961630695443646E-4</v>
      </c>
      <c r="U1147">
        <v>4.6146746654360867E-4</v>
      </c>
      <c r="V1147">
        <v>4.6816479400749064E-4</v>
      </c>
      <c r="W1147">
        <v>4.7961630695443646E-4</v>
      </c>
      <c r="X1147">
        <v>4.7392999075396058E-4</v>
      </c>
    </row>
    <row r="1148" spans="1:24">
      <c r="A1148" s="14">
        <v>4.6926325668700139E-4</v>
      </c>
      <c r="B1148" s="14">
        <v>4.7551117451260106E-4</v>
      </c>
      <c r="C1148" s="14">
        <v>4.7961630695443646E-4</v>
      </c>
      <c r="D1148" s="14">
        <v>4.7961630695443646E-4</v>
      </c>
      <c r="E1148" s="14">
        <v>4.6685340802987864E-4</v>
      </c>
      <c r="F1148" s="14">
        <v>4.7846889952153111E-4</v>
      </c>
      <c r="G1148" s="14">
        <v>4.5310376076121433E-4</v>
      </c>
      <c r="H1148" s="14">
        <v>4.6685340802987864E-4</v>
      </c>
      <c r="I1148" s="14">
        <v>4.6926325668700139E-4</v>
      </c>
      <c r="J1148" s="14">
        <v>4.6685340802987864E-4</v>
      </c>
      <c r="K1148" s="14">
        <v>4.7054031861678582E-4</v>
      </c>
      <c r="M1148" s="5"/>
      <c r="N1148">
        <v>4.7846889952153111E-4</v>
      </c>
      <c r="O1148">
        <v>4.7961630695443646E-4</v>
      </c>
      <c r="P1148">
        <v>4.7961630695443646E-4</v>
      </c>
      <c r="Q1148">
        <v>4.5829514207149406E-4</v>
      </c>
      <c r="R1148">
        <v>4.7551117451260106E-4</v>
      </c>
      <c r="S1148">
        <v>4.7892720306513407E-4</v>
      </c>
      <c r="T1148">
        <v>4.7961630695443646E-4</v>
      </c>
      <c r="U1148">
        <v>4.6146746654360867E-4</v>
      </c>
      <c r="V1148">
        <v>4.6816479400749064E-4</v>
      </c>
      <c r="W1148">
        <v>4.7961630695443646E-4</v>
      </c>
      <c r="X1148">
        <v>4.7392999075396058E-4</v>
      </c>
    </row>
    <row r="1149" spans="1:24">
      <c r="A1149" s="14">
        <v>4.6926325668700139E-4</v>
      </c>
      <c r="B1149" s="14">
        <v>4.7551117451260106E-4</v>
      </c>
      <c r="C1149" s="14">
        <v>4.7961630695443646E-4</v>
      </c>
      <c r="D1149" s="14">
        <v>4.7961630695443646E-4</v>
      </c>
      <c r="E1149" s="14">
        <v>4.6685340802987864E-4</v>
      </c>
      <c r="F1149" s="14">
        <v>4.7846889952153111E-4</v>
      </c>
      <c r="G1149" s="14">
        <v>4.5310376076121433E-4</v>
      </c>
      <c r="H1149" s="14">
        <v>4.6685340802987864E-4</v>
      </c>
      <c r="I1149" s="14">
        <v>4.6926325668700139E-4</v>
      </c>
      <c r="J1149" s="14">
        <v>4.6685340802987864E-4</v>
      </c>
      <c r="K1149" s="14">
        <v>4.7054031861678582E-4</v>
      </c>
      <c r="M1149" s="5"/>
      <c r="N1149">
        <v>4.7846889952153111E-4</v>
      </c>
      <c r="O1149">
        <v>4.7961630695443646E-4</v>
      </c>
      <c r="P1149">
        <v>4.7961630695443646E-4</v>
      </c>
      <c r="Q1149">
        <v>4.5829514207149406E-4</v>
      </c>
      <c r="R1149">
        <v>4.7551117451260106E-4</v>
      </c>
      <c r="S1149">
        <v>4.7892720306513407E-4</v>
      </c>
      <c r="T1149">
        <v>4.7961630695443646E-4</v>
      </c>
      <c r="U1149">
        <v>4.6146746654360867E-4</v>
      </c>
      <c r="V1149">
        <v>4.6816479400749064E-4</v>
      </c>
      <c r="W1149">
        <v>4.7961630695443646E-4</v>
      </c>
      <c r="X1149">
        <v>4.7392999075396058E-4</v>
      </c>
    </row>
    <row r="1150" spans="1:24">
      <c r="A1150" s="14">
        <v>4.6926325668700139E-4</v>
      </c>
      <c r="B1150" s="14">
        <v>4.7551117451260106E-4</v>
      </c>
      <c r="C1150" s="14">
        <v>4.7961630695443646E-4</v>
      </c>
      <c r="D1150" s="14">
        <v>4.7961630695443646E-4</v>
      </c>
      <c r="E1150" s="14">
        <v>4.6685340802987864E-4</v>
      </c>
      <c r="F1150" s="14">
        <v>4.7846889952153111E-4</v>
      </c>
      <c r="G1150" s="14">
        <v>4.5310376076121433E-4</v>
      </c>
      <c r="H1150" s="14">
        <v>4.6685340802987864E-4</v>
      </c>
      <c r="I1150" s="14">
        <v>4.6926325668700139E-4</v>
      </c>
      <c r="J1150" s="14">
        <v>4.6685340802987864E-4</v>
      </c>
      <c r="K1150" s="14">
        <v>4.7054031861678582E-4</v>
      </c>
      <c r="M1150" s="5"/>
      <c r="N1150">
        <v>4.7846889952153111E-4</v>
      </c>
      <c r="O1150">
        <v>4.7961630695443646E-4</v>
      </c>
      <c r="P1150">
        <v>4.7961630695443646E-4</v>
      </c>
      <c r="Q1150">
        <v>4.5829514207149406E-4</v>
      </c>
      <c r="R1150">
        <v>4.7551117451260106E-4</v>
      </c>
      <c r="S1150">
        <v>4.7892720306513407E-4</v>
      </c>
      <c r="T1150">
        <v>4.7961630695443646E-4</v>
      </c>
      <c r="U1150">
        <v>4.6146746654360867E-4</v>
      </c>
      <c r="V1150">
        <v>4.6816479400749064E-4</v>
      </c>
      <c r="W1150">
        <v>4.7961630695443646E-4</v>
      </c>
      <c r="X1150">
        <v>4.7392999075396058E-4</v>
      </c>
    </row>
    <row r="1151" spans="1:24">
      <c r="A1151" s="14">
        <v>4.6926325668700139E-4</v>
      </c>
      <c r="B1151" s="14">
        <v>4.7551117451260106E-4</v>
      </c>
      <c r="C1151" s="14">
        <v>4.7961630695443646E-4</v>
      </c>
      <c r="D1151" s="14">
        <v>4.7961630695443646E-4</v>
      </c>
      <c r="E1151" s="14">
        <v>4.6685340802987864E-4</v>
      </c>
      <c r="F1151" s="14">
        <v>4.7846889952153111E-4</v>
      </c>
      <c r="G1151" s="14">
        <v>4.5310376076121433E-4</v>
      </c>
      <c r="H1151" s="14">
        <v>4.6685340802987864E-4</v>
      </c>
      <c r="I1151" s="14">
        <v>4.6926325668700139E-4</v>
      </c>
      <c r="J1151" s="14">
        <v>4.6685340802987864E-4</v>
      </c>
      <c r="K1151" s="14">
        <v>4.7054031861678582E-4</v>
      </c>
      <c r="M1151" s="5"/>
      <c r="N1151">
        <v>4.7846889952153111E-4</v>
      </c>
      <c r="O1151">
        <v>4.7961630695443646E-4</v>
      </c>
      <c r="P1151">
        <v>4.7961630695443646E-4</v>
      </c>
      <c r="Q1151">
        <v>4.5829514207149406E-4</v>
      </c>
      <c r="R1151">
        <v>4.7551117451260106E-4</v>
      </c>
      <c r="S1151">
        <v>4.7892720306513407E-4</v>
      </c>
      <c r="T1151">
        <v>4.7961630695443646E-4</v>
      </c>
      <c r="U1151">
        <v>4.6146746654360867E-4</v>
      </c>
      <c r="V1151">
        <v>4.6816479400749064E-4</v>
      </c>
      <c r="W1151">
        <v>4.7961630695443646E-4</v>
      </c>
      <c r="X1151">
        <v>4.7392999075396058E-4</v>
      </c>
    </row>
    <row r="1152" spans="1:24">
      <c r="A1152" s="14">
        <v>4.6926325668700139E-4</v>
      </c>
      <c r="B1152" s="14">
        <v>4.7551117451260106E-4</v>
      </c>
      <c r="C1152" s="14">
        <v>4.7961630695443646E-4</v>
      </c>
      <c r="D1152" s="14">
        <v>4.7961630695443646E-4</v>
      </c>
      <c r="E1152" s="14">
        <v>4.6685340802987864E-4</v>
      </c>
      <c r="F1152" s="14">
        <v>4.7846889952153111E-4</v>
      </c>
      <c r="G1152" s="14">
        <v>4.5310376076121433E-4</v>
      </c>
      <c r="H1152" s="14">
        <v>4.6685340802987864E-4</v>
      </c>
      <c r="I1152" s="14">
        <v>4.6926325668700139E-4</v>
      </c>
      <c r="J1152" s="14">
        <v>4.6685340802987864E-4</v>
      </c>
      <c r="K1152" s="14">
        <v>4.7054031861678582E-4</v>
      </c>
      <c r="M1152" s="5"/>
      <c r="N1152">
        <v>4.7846889952153111E-4</v>
      </c>
      <c r="O1152">
        <v>4.7961630695443646E-4</v>
      </c>
      <c r="P1152">
        <v>4.7961630695443646E-4</v>
      </c>
      <c r="Q1152">
        <v>4.5829514207149406E-4</v>
      </c>
      <c r="R1152">
        <v>4.7551117451260106E-4</v>
      </c>
      <c r="S1152">
        <v>4.7892720306513407E-4</v>
      </c>
      <c r="T1152">
        <v>4.7961630695443646E-4</v>
      </c>
      <c r="U1152">
        <v>4.6146746654360867E-4</v>
      </c>
      <c r="V1152">
        <v>4.6816479400749064E-4</v>
      </c>
      <c r="W1152">
        <v>4.7961630695443646E-4</v>
      </c>
      <c r="X1152">
        <v>4.7392999075396058E-4</v>
      </c>
    </row>
    <row r="1153" spans="1:24">
      <c r="A1153" s="14">
        <v>4.6926325668700139E-4</v>
      </c>
      <c r="B1153" s="14">
        <v>4.7551117451260106E-4</v>
      </c>
      <c r="C1153" s="14">
        <v>4.7961630695443646E-4</v>
      </c>
      <c r="D1153" s="14">
        <v>4.7961630695443646E-4</v>
      </c>
      <c r="E1153" s="14">
        <v>4.6685340802987864E-4</v>
      </c>
      <c r="F1153" s="14">
        <v>4.7846889952153111E-4</v>
      </c>
      <c r="G1153" s="14">
        <v>4.5310376076121433E-4</v>
      </c>
      <c r="H1153" s="14">
        <v>4.6685340802987864E-4</v>
      </c>
      <c r="I1153" s="14">
        <v>4.6926325668700139E-4</v>
      </c>
      <c r="J1153" s="14">
        <v>4.6685340802987864E-4</v>
      </c>
      <c r="K1153" s="14">
        <v>4.7054031861678582E-4</v>
      </c>
      <c r="M1153" s="5"/>
      <c r="N1153">
        <v>4.7846889952153111E-4</v>
      </c>
      <c r="O1153">
        <v>4.7961630695443646E-4</v>
      </c>
      <c r="P1153">
        <v>4.7961630695443646E-4</v>
      </c>
      <c r="Q1153">
        <v>4.5829514207149406E-4</v>
      </c>
      <c r="R1153">
        <v>4.7551117451260106E-4</v>
      </c>
      <c r="S1153">
        <v>4.7892720306513407E-4</v>
      </c>
      <c r="T1153">
        <v>4.7961630695443646E-4</v>
      </c>
      <c r="U1153">
        <v>4.6146746654360867E-4</v>
      </c>
      <c r="V1153">
        <v>4.6816479400749064E-4</v>
      </c>
      <c r="W1153">
        <v>4.7961630695443646E-4</v>
      </c>
      <c r="X1153">
        <v>4.7392999075396058E-4</v>
      </c>
    </row>
    <row r="1154" spans="1:24">
      <c r="A1154" s="14">
        <v>4.6926325668700139E-4</v>
      </c>
      <c r="B1154" s="14">
        <v>4.7551117451260106E-4</v>
      </c>
      <c r="C1154" s="14">
        <v>4.7961630695443646E-4</v>
      </c>
      <c r="D1154" s="14">
        <v>4.7961630695443646E-4</v>
      </c>
      <c r="E1154" s="14">
        <v>4.6685340802987864E-4</v>
      </c>
      <c r="F1154" s="14">
        <v>4.7846889952153111E-4</v>
      </c>
      <c r="G1154" s="14">
        <v>4.5310376076121433E-4</v>
      </c>
      <c r="H1154" s="14">
        <v>4.6685340802987864E-4</v>
      </c>
      <c r="I1154" s="14">
        <v>4.6926325668700139E-4</v>
      </c>
      <c r="J1154" s="14">
        <v>4.6685340802987864E-4</v>
      </c>
      <c r="K1154" s="14">
        <v>4.7054031861678582E-4</v>
      </c>
      <c r="M1154" s="5"/>
      <c r="N1154">
        <v>4.7846889952153111E-4</v>
      </c>
      <c r="O1154">
        <v>4.7961630695443646E-4</v>
      </c>
      <c r="P1154">
        <v>4.7961630695443646E-4</v>
      </c>
      <c r="Q1154">
        <v>4.5829514207149406E-4</v>
      </c>
      <c r="R1154">
        <v>4.7551117451260106E-4</v>
      </c>
      <c r="S1154">
        <v>4.7892720306513407E-4</v>
      </c>
      <c r="T1154">
        <v>4.7961630695443646E-4</v>
      </c>
      <c r="U1154">
        <v>4.6146746654360867E-4</v>
      </c>
      <c r="V1154">
        <v>4.6816479400749064E-4</v>
      </c>
      <c r="W1154">
        <v>4.7961630695443646E-4</v>
      </c>
      <c r="X1154">
        <v>4.7392999075396058E-4</v>
      </c>
    </row>
    <row r="1155" spans="1:24">
      <c r="A1155" s="14">
        <v>4.6926325668700139E-4</v>
      </c>
      <c r="B1155" s="14">
        <v>4.7551117451260106E-4</v>
      </c>
      <c r="C1155" s="14">
        <v>4.7961630695443646E-4</v>
      </c>
      <c r="D1155" s="14">
        <v>4.7961630695443646E-4</v>
      </c>
      <c r="E1155" s="14">
        <v>4.6685340802987864E-4</v>
      </c>
      <c r="F1155" s="14">
        <v>4.7846889952153111E-4</v>
      </c>
      <c r="G1155" s="14">
        <v>4.5310376076121433E-4</v>
      </c>
      <c r="H1155" s="14">
        <v>4.6685340802987864E-4</v>
      </c>
      <c r="I1155" s="14">
        <v>4.6926325668700139E-4</v>
      </c>
      <c r="J1155" s="14">
        <v>4.6685340802987864E-4</v>
      </c>
      <c r="K1155" s="14">
        <v>4.7054031861678582E-4</v>
      </c>
      <c r="M1155" s="5"/>
      <c r="N1155">
        <v>4.7846889952153111E-4</v>
      </c>
      <c r="O1155">
        <v>4.7961630695443646E-4</v>
      </c>
      <c r="P1155">
        <v>4.7961630695443646E-4</v>
      </c>
      <c r="Q1155">
        <v>4.5829514207149406E-4</v>
      </c>
      <c r="R1155">
        <v>4.7551117451260106E-4</v>
      </c>
      <c r="S1155">
        <v>4.7892720306513407E-4</v>
      </c>
      <c r="T1155">
        <v>4.7961630695443646E-4</v>
      </c>
      <c r="U1155">
        <v>4.6146746654360867E-4</v>
      </c>
      <c r="V1155">
        <v>4.6816479400749064E-4</v>
      </c>
      <c r="W1155">
        <v>4.7961630695443646E-4</v>
      </c>
      <c r="X1155">
        <v>4.7392999075396058E-4</v>
      </c>
    </row>
    <row r="1156" spans="1:24">
      <c r="A1156" s="14">
        <v>4.6926325668700139E-4</v>
      </c>
      <c r="B1156" s="14">
        <v>4.7551117451260106E-4</v>
      </c>
      <c r="C1156" s="14">
        <v>4.7961630695443646E-4</v>
      </c>
      <c r="D1156" s="14">
        <v>4.7961630695443646E-4</v>
      </c>
      <c r="E1156" s="14">
        <v>4.6685340802987864E-4</v>
      </c>
      <c r="F1156" s="14">
        <v>4.7846889952153111E-4</v>
      </c>
      <c r="G1156" s="14">
        <v>4.5310376076121433E-4</v>
      </c>
      <c r="H1156" s="14">
        <v>4.6685340802987864E-4</v>
      </c>
      <c r="I1156" s="14">
        <v>4.6926325668700139E-4</v>
      </c>
      <c r="J1156" s="14">
        <v>4.6685340802987864E-4</v>
      </c>
      <c r="K1156" s="14">
        <v>4.7054031861678582E-4</v>
      </c>
      <c r="M1156" s="5"/>
      <c r="N1156">
        <v>4.7846889952153111E-4</v>
      </c>
      <c r="O1156">
        <v>4.7961630695443646E-4</v>
      </c>
      <c r="P1156">
        <v>4.7961630695443646E-4</v>
      </c>
      <c r="Q1156">
        <v>4.5829514207149406E-4</v>
      </c>
      <c r="R1156">
        <v>4.7551117451260106E-4</v>
      </c>
      <c r="S1156">
        <v>4.7892720306513407E-4</v>
      </c>
      <c r="T1156">
        <v>4.7961630695443646E-4</v>
      </c>
      <c r="U1156">
        <v>4.6146746654360867E-4</v>
      </c>
      <c r="V1156">
        <v>4.6816479400749064E-4</v>
      </c>
      <c r="W1156">
        <v>4.7961630695443646E-4</v>
      </c>
      <c r="X1156">
        <v>4.7392999075396058E-4</v>
      </c>
    </row>
    <row r="1157" spans="1:24">
      <c r="A1157" s="14">
        <v>4.6926325668700139E-4</v>
      </c>
      <c r="B1157" s="14">
        <v>4.7551117451260106E-4</v>
      </c>
      <c r="C1157" s="14">
        <v>4.7961630695443646E-4</v>
      </c>
      <c r="D1157" s="14">
        <v>4.7961630695443646E-4</v>
      </c>
      <c r="E1157" s="14">
        <v>4.6685340802987864E-4</v>
      </c>
      <c r="F1157" s="14">
        <v>4.7846889952153111E-4</v>
      </c>
      <c r="G1157" s="14">
        <v>4.5310376076121433E-4</v>
      </c>
      <c r="H1157" s="14">
        <v>4.6685340802987864E-4</v>
      </c>
      <c r="I1157" s="14">
        <v>4.6926325668700139E-4</v>
      </c>
      <c r="J1157" s="14">
        <v>4.6685340802987864E-4</v>
      </c>
      <c r="K1157" s="14">
        <v>4.7054031861678582E-4</v>
      </c>
      <c r="M1157" s="5"/>
      <c r="N1157">
        <v>4.7846889952153111E-4</v>
      </c>
      <c r="O1157">
        <v>4.7961630695443646E-4</v>
      </c>
      <c r="P1157">
        <v>4.7961630695443646E-4</v>
      </c>
      <c r="Q1157">
        <v>4.5829514207149406E-4</v>
      </c>
      <c r="R1157">
        <v>4.7551117451260106E-4</v>
      </c>
      <c r="S1157">
        <v>4.7892720306513407E-4</v>
      </c>
      <c r="T1157">
        <v>4.7961630695443646E-4</v>
      </c>
      <c r="U1157">
        <v>4.6146746654360867E-4</v>
      </c>
      <c r="V1157">
        <v>4.6816479400749064E-4</v>
      </c>
      <c r="W1157">
        <v>4.7961630695443646E-4</v>
      </c>
      <c r="X1157">
        <v>4.7392999075396058E-4</v>
      </c>
    </row>
    <row r="1158" spans="1:24">
      <c r="A1158" s="14">
        <v>4.6926325668700139E-4</v>
      </c>
      <c r="B1158" s="14">
        <v>4.7551117451260106E-4</v>
      </c>
      <c r="C1158" s="14">
        <v>4.7961630695443646E-4</v>
      </c>
      <c r="D1158" s="14">
        <v>4.7961630695443646E-4</v>
      </c>
      <c r="E1158" s="14">
        <v>4.6685340802987864E-4</v>
      </c>
      <c r="F1158" s="14">
        <v>4.7846889952153111E-4</v>
      </c>
      <c r="G1158" s="14">
        <v>4.5310376076121433E-4</v>
      </c>
      <c r="H1158" s="14">
        <v>4.6685340802987864E-4</v>
      </c>
      <c r="I1158" s="14">
        <v>4.6926325668700139E-4</v>
      </c>
      <c r="J1158" s="14">
        <v>4.6685340802987864E-4</v>
      </c>
      <c r="K1158" s="14">
        <v>4.7054031861678582E-4</v>
      </c>
      <c r="M1158" s="5"/>
      <c r="N1158">
        <v>4.7846889952153111E-4</v>
      </c>
      <c r="O1158">
        <v>4.7961630695443646E-4</v>
      </c>
      <c r="P1158">
        <v>4.7961630695443646E-4</v>
      </c>
      <c r="Q1158">
        <v>4.5829514207149406E-4</v>
      </c>
      <c r="R1158">
        <v>4.7551117451260106E-4</v>
      </c>
      <c r="S1158">
        <v>4.7892720306513407E-4</v>
      </c>
      <c r="T1158">
        <v>4.7961630695443646E-4</v>
      </c>
      <c r="U1158">
        <v>4.6146746654360867E-4</v>
      </c>
      <c r="V1158">
        <v>4.6816479400749064E-4</v>
      </c>
      <c r="W1158">
        <v>4.7961630695443646E-4</v>
      </c>
      <c r="X1158">
        <v>4.7392999075396058E-4</v>
      </c>
    </row>
    <row r="1159" spans="1:24">
      <c r="A1159" s="14">
        <v>4.6926325668700139E-4</v>
      </c>
      <c r="B1159" s="14">
        <v>4.7551117451260106E-4</v>
      </c>
      <c r="C1159" s="14">
        <v>4.7961630695443646E-4</v>
      </c>
      <c r="D1159" s="14">
        <v>4.7961630695443646E-4</v>
      </c>
      <c r="E1159" s="14">
        <v>4.6685340802987864E-4</v>
      </c>
      <c r="F1159" s="14">
        <v>4.7846889952153111E-4</v>
      </c>
      <c r="G1159" s="14">
        <v>4.5310376076121433E-4</v>
      </c>
      <c r="H1159" s="14">
        <v>4.6685340802987864E-4</v>
      </c>
      <c r="I1159" s="14">
        <v>4.6926325668700139E-4</v>
      </c>
      <c r="J1159" s="14">
        <v>4.6685340802987864E-4</v>
      </c>
      <c r="K1159" s="14">
        <v>4.7054031861678582E-4</v>
      </c>
      <c r="M1159" s="5"/>
      <c r="N1159">
        <v>4.7846889952153111E-4</v>
      </c>
      <c r="O1159">
        <v>4.7961630695443646E-4</v>
      </c>
      <c r="P1159">
        <v>4.7961630695443646E-4</v>
      </c>
      <c r="Q1159">
        <v>4.5829514207149406E-4</v>
      </c>
      <c r="R1159">
        <v>4.7551117451260106E-4</v>
      </c>
      <c r="S1159">
        <v>4.7892720306513407E-4</v>
      </c>
      <c r="T1159">
        <v>4.7961630695443646E-4</v>
      </c>
      <c r="U1159">
        <v>4.6146746654360867E-4</v>
      </c>
      <c r="V1159">
        <v>4.6816479400749064E-4</v>
      </c>
      <c r="W1159">
        <v>4.7961630695443646E-4</v>
      </c>
      <c r="X1159">
        <v>4.7392999075396058E-4</v>
      </c>
    </row>
    <row r="1160" spans="1:24">
      <c r="A1160" s="14">
        <v>4.6926325668700139E-4</v>
      </c>
      <c r="B1160" s="14">
        <v>4.7551117451260106E-4</v>
      </c>
      <c r="C1160" s="14">
        <v>4.7961630695443646E-4</v>
      </c>
      <c r="D1160" s="14">
        <v>4.7961630695443646E-4</v>
      </c>
      <c r="E1160" s="14">
        <v>4.6685340802987864E-4</v>
      </c>
      <c r="F1160" s="14">
        <v>4.7846889952153111E-4</v>
      </c>
      <c r="G1160" s="14">
        <v>4.5310376076121433E-4</v>
      </c>
      <c r="H1160" s="14">
        <v>4.6685340802987864E-4</v>
      </c>
      <c r="I1160" s="14">
        <v>4.6926325668700139E-4</v>
      </c>
      <c r="J1160" s="14">
        <v>4.6685340802987864E-4</v>
      </c>
      <c r="K1160" s="14">
        <v>4.7054031861678582E-4</v>
      </c>
      <c r="M1160" s="5"/>
      <c r="N1160">
        <v>4.7846889952153111E-4</v>
      </c>
      <c r="O1160">
        <v>4.7961630695443646E-4</v>
      </c>
      <c r="P1160">
        <v>4.7961630695443646E-4</v>
      </c>
      <c r="Q1160">
        <v>4.5829514207149406E-4</v>
      </c>
      <c r="R1160">
        <v>4.7551117451260106E-4</v>
      </c>
      <c r="S1160">
        <v>4.7892720306513407E-4</v>
      </c>
      <c r="T1160">
        <v>4.7961630695443646E-4</v>
      </c>
      <c r="U1160">
        <v>4.6146746654360867E-4</v>
      </c>
      <c r="V1160">
        <v>4.6816479400749064E-4</v>
      </c>
      <c r="W1160">
        <v>4.7961630695443646E-4</v>
      </c>
      <c r="X1160">
        <v>4.7392999075396058E-4</v>
      </c>
    </row>
    <row r="1161" spans="1:24">
      <c r="A1161" s="14">
        <v>4.6926325668700139E-4</v>
      </c>
      <c r="B1161" s="14">
        <v>4.7551117451260106E-4</v>
      </c>
      <c r="C1161" s="14">
        <v>4.7961630695443646E-4</v>
      </c>
      <c r="D1161" s="14">
        <v>4.7961630695443646E-4</v>
      </c>
      <c r="E1161" s="14">
        <v>4.6685340802987864E-4</v>
      </c>
      <c r="F1161" s="14">
        <v>4.7846889952153111E-4</v>
      </c>
      <c r="G1161" s="14">
        <v>4.5310376076121433E-4</v>
      </c>
      <c r="H1161" s="14">
        <v>4.6685340802987864E-4</v>
      </c>
      <c r="I1161" s="14">
        <v>4.6926325668700139E-4</v>
      </c>
      <c r="J1161" s="14">
        <v>4.6685340802987864E-4</v>
      </c>
      <c r="K1161" s="14">
        <v>4.7054031861678582E-4</v>
      </c>
      <c r="M1161" s="5"/>
      <c r="N1161">
        <v>4.7846889952153111E-4</v>
      </c>
      <c r="O1161">
        <v>4.7961630695443646E-4</v>
      </c>
      <c r="P1161">
        <v>4.7961630695443646E-4</v>
      </c>
      <c r="Q1161">
        <v>4.5829514207149406E-4</v>
      </c>
      <c r="R1161">
        <v>4.7551117451260106E-4</v>
      </c>
      <c r="S1161">
        <v>4.7892720306513407E-4</v>
      </c>
      <c r="T1161">
        <v>4.7961630695443646E-4</v>
      </c>
      <c r="U1161">
        <v>4.6146746654360867E-4</v>
      </c>
      <c r="V1161">
        <v>4.6816479400749064E-4</v>
      </c>
      <c r="W1161">
        <v>4.7961630695443646E-4</v>
      </c>
      <c r="X1161">
        <v>4.7392999075396058E-4</v>
      </c>
    </row>
    <row r="1162" spans="1:24">
      <c r="A1162" s="14">
        <v>4.6926325668700139E-4</v>
      </c>
      <c r="B1162" s="14">
        <v>4.7551117451260106E-4</v>
      </c>
      <c r="C1162" s="14">
        <v>4.7961630695443646E-4</v>
      </c>
      <c r="D1162" s="14">
        <v>4.7961630695443646E-4</v>
      </c>
      <c r="E1162" s="14">
        <v>4.6685340802987864E-4</v>
      </c>
      <c r="F1162" s="14">
        <v>4.7846889952153111E-4</v>
      </c>
      <c r="G1162" s="14">
        <v>4.5310376076121433E-4</v>
      </c>
      <c r="H1162" s="14">
        <v>4.6685340802987864E-4</v>
      </c>
      <c r="I1162" s="14">
        <v>4.6926325668700139E-4</v>
      </c>
      <c r="J1162" s="14">
        <v>4.6685340802987864E-4</v>
      </c>
      <c r="K1162" s="14">
        <v>4.7054031861678582E-4</v>
      </c>
      <c r="M1162" s="5"/>
      <c r="N1162">
        <v>4.7846889952153111E-4</v>
      </c>
      <c r="O1162">
        <v>4.7961630695443646E-4</v>
      </c>
      <c r="P1162">
        <v>4.7961630695443646E-4</v>
      </c>
      <c r="Q1162">
        <v>4.5829514207149406E-4</v>
      </c>
      <c r="R1162">
        <v>4.7551117451260106E-4</v>
      </c>
      <c r="S1162">
        <v>4.7892720306513407E-4</v>
      </c>
      <c r="T1162">
        <v>4.7961630695443646E-4</v>
      </c>
      <c r="U1162">
        <v>4.6146746654360867E-4</v>
      </c>
      <c r="V1162">
        <v>4.6816479400749064E-4</v>
      </c>
      <c r="W1162">
        <v>4.7961630695443646E-4</v>
      </c>
      <c r="X1162">
        <v>4.7392999075396058E-4</v>
      </c>
    </row>
    <row r="1163" spans="1:24">
      <c r="A1163" s="14">
        <v>4.6926325668700139E-4</v>
      </c>
      <c r="B1163" s="14">
        <v>4.7551117451260106E-4</v>
      </c>
      <c r="C1163" s="14">
        <v>4.7961630695443646E-4</v>
      </c>
      <c r="D1163" s="14">
        <v>4.7961630695443646E-4</v>
      </c>
      <c r="E1163" s="14">
        <v>4.6685340802987864E-4</v>
      </c>
      <c r="F1163" s="14">
        <v>4.7846889952153111E-4</v>
      </c>
      <c r="G1163" s="14">
        <v>4.5310376076121433E-4</v>
      </c>
      <c r="H1163" s="14">
        <v>4.6685340802987864E-4</v>
      </c>
      <c r="I1163" s="14">
        <v>4.6926325668700139E-4</v>
      </c>
      <c r="J1163" s="14">
        <v>4.6685340802987864E-4</v>
      </c>
      <c r="K1163" s="14">
        <v>4.7054031861678582E-4</v>
      </c>
      <c r="M1163" s="5"/>
      <c r="N1163">
        <v>4.7846889952153111E-4</v>
      </c>
      <c r="O1163">
        <v>4.7961630695443646E-4</v>
      </c>
      <c r="P1163">
        <v>4.7961630695443646E-4</v>
      </c>
      <c r="Q1163">
        <v>4.5829514207149406E-4</v>
      </c>
      <c r="R1163">
        <v>4.7551117451260106E-4</v>
      </c>
      <c r="S1163">
        <v>4.7892720306513407E-4</v>
      </c>
      <c r="T1163">
        <v>4.7961630695443646E-4</v>
      </c>
      <c r="U1163">
        <v>4.6146746654360867E-4</v>
      </c>
      <c r="V1163">
        <v>4.6816479400749064E-4</v>
      </c>
      <c r="W1163">
        <v>4.7961630695443646E-4</v>
      </c>
      <c r="X1163">
        <v>4.7392999075396058E-4</v>
      </c>
    </row>
    <row r="1164" spans="1:24">
      <c r="A1164" s="14">
        <v>4.6926325668700139E-4</v>
      </c>
      <c r="B1164" s="14">
        <v>4.7551117451260106E-4</v>
      </c>
      <c r="C1164" s="14">
        <v>4.7961630695443646E-4</v>
      </c>
      <c r="D1164" s="14">
        <v>4.7961630695443646E-4</v>
      </c>
      <c r="E1164" s="14">
        <v>4.6685340802987864E-4</v>
      </c>
      <c r="F1164" s="14">
        <v>4.7846889952153111E-4</v>
      </c>
      <c r="G1164" s="14">
        <v>4.5310376076121433E-4</v>
      </c>
      <c r="H1164" s="14">
        <v>4.6685340802987864E-4</v>
      </c>
      <c r="I1164" s="14">
        <v>4.6926325668700139E-4</v>
      </c>
      <c r="J1164" s="14">
        <v>4.6685340802987864E-4</v>
      </c>
      <c r="K1164" s="14">
        <v>4.7054031861678582E-4</v>
      </c>
      <c r="M1164" s="5"/>
      <c r="N1164">
        <v>4.7846889952153111E-4</v>
      </c>
      <c r="O1164">
        <v>4.7961630695443646E-4</v>
      </c>
      <c r="P1164">
        <v>4.7961630695443646E-4</v>
      </c>
      <c r="Q1164">
        <v>4.5829514207149406E-4</v>
      </c>
      <c r="R1164">
        <v>4.7551117451260106E-4</v>
      </c>
      <c r="S1164">
        <v>4.7892720306513407E-4</v>
      </c>
      <c r="T1164">
        <v>4.7961630695443646E-4</v>
      </c>
      <c r="U1164">
        <v>4.6146746654360867E-4</v>
      </c>
      <c r="V1164">
        <v>4.6816479400749064E-4</v>
      </c>
      <c r="W1164">
        <v>4.7961630695443646E-4</v>
      </c>
      <c r="X1164">
        <v>4.7392999075396058E-4</v>
      </c>
    </row>
    <row r="1165" spans="1:24">
      <c r="A1165" s="14">
        <v>4.6926325668700139E-4</v>
      </c>
      <c r="B1165" s="14">
        <v>4.7551117451260106E-4</v>
      </c>
      <c r="C1165" s="14">
        <v>4.7961630695443646E-4</v>
      </c>
      <c r="D1165" s="14">
        <v>4.7961630695443646E-4</v>
      </c>
      <c r="E1165" s="14">
        <v>4.6685340802987864E-4</v>
      </c>
      <c r="F1165" s="14">
        <v>4.7846889952153111E-4</v>
      </c>
      <c r="G1165" s="14">
        <v>4.5310376076121433E-4</v>
      </c>
      <c r="H1165" s="14">
        <v>4.6685340802987864E-4</v>
      </c>
      <c r="I1165" s="14">
        <v>4.6926325668700139E-4</v>
      </c>
      <c r="J1165" s="14">
        <v>4.6685340802987864E-4</v>
      </c>
      <c r="K1165" s="14">
        <v>4.7054031861678582E-4</v>
      </c>
      <c r="M1165" s="5"/>
      <c r="N1165">
        <v>4.7846889952153111E-4</v>
      </c>
      <c r="O1165">
        <v>4.7961630695443646E-4</v>
      </c>
      <c r="P1165">
        <v>4.7961630695443646E-4</v>
      </c>
      <c r="Q1165">
        <v>4.5829514207149406E-4</v>
      </c>
      <c r="R1165">
        <v>4.7551117451260106E-4</v>
      </c>
      <c r="S1165">
        <v>4.7892720306513407E-4</v>
      </c>
      <c r="T1165">
        <v>4.7961630695443646E-4</v>
      </c>
      <c r="U1165">
        <v>4.6146746654360867E-4</v>
      </c>
      <c r="V1165">
        <v>4.6816479400749064E-4</v>
      </c>
      <c r="W1165">
        <v>4.7961630695443646E-4</v>
      </c>
      <c r="X1165">
        <v>4.7392999075396058E-4</v>
      </c>
    </row>
    <row r="1166" spans="1:24">
      <c r="A1166" s="14">
        <v>4.6926325668700139E-4</v>
      </c>
      <c r="B1166" s="14">
        <v>4.7551117451260106E-4</v>
      </c>
      <c r="C1166" s="14">
        <v>4.7961630695443646E-4</v>
      </c>
      <c r="D1166" s="14">
        <v>4.7961630695443646E-4</v>
      </c>
      <c r="E1166" s="14">
        <v>4.6685340802987864E-4</v>
      </c>
      <c r="F1166" s="14">
        <v>4.7846889952153111E-4</v>
      </c>
      <c r="G1166" s="14">
        <v>4.5310376076121433E-4</v>
      </c>
      <c r="H1166" s="14">
        <v>4.6685340802987864E-4</v>
      </c>
      <c r="I1166" s="14">
        <v>4.6926325668700139E-4</v>
      </c>
      <c r="J1166" s="14">
        <v>4.6685340802987864E-4</v>
      </c>
      <c r="K1166" s="14">
        <v>4.7054031861678582E-4</v>
      </c>
      <c r="M1166" s="5"/>
      <c r="N1166">
        <v>4.7846889952153111E-4</v>
      </c>
      <c r="O1166">
        <v>4.7961630695443646E-4</v>
      </c>
      <c r="P1166">
        <v>4.7961630695443646E-4</v>
      </c>
      <c r="Q1166">
        <v>4.5829514207149406E-4</v>
      </c>
      <c r="R1166">
        <v>4.7551117451260106E-4</v>
      </c>
      <c r="S1166">
        <v>4.7892720306513407E-4</v>
      </c>
      <c r="T1166">
        <v>4.7961630695443646E-4</v>
      </c>
      <c r="U1166">
        <v>4.6146746654360867E-4</v>
      </c>
      <c r="V1166">
        <v>4.6816479400749064E-4</v>
      </c>
      <c r="W1166">
        <v>4.7961630695443646E-4</v>
      </c>
      <c r="X1166">
        <v>4.7392999075396058E-4</v>
      </c>
    </row>
    <row r="1167" spans="1:24">
      <c r="A1167" s="14">
        <v>4.6926325668700139E-4</v>
      </c>
      <c r="B1167" s="14">
        <v>4.7551117451260106E-4</v>
      </c>
      <c r="C1167" s="14">
        <v>4.7961630695443646E-4</v>
      </c>
      <c r="D1167" s="14">
        <v>4.7961630695443646E-4</v>
      </c>
      <c r="E1167" s="14">
        <v>4.6685340802987864E-4</v>
      </c>
      <c r="F1167" s="14">
        <v>4.7846889952153111E-4</v>
      </c>
      <c r="G1167" s="14">
        <v>4.5310376076121433E-4</v>
      </c>
      <c r="H1167" s="14">
        <v>4.6685340802987864E-4</v>
      </c>
      <c r="I1167" s="14">
        <v>4.6926325668700139E-4</v>
      </c>
      <c r="J1167" s="14">
        <v>4.6685340802987864E-4</v>
      </c>
      <c r="K1167" s="14">
        <v>4.7054031861678582E-4</v>
      </c>
      <c r="M1167" s="5"/>
      <c r="N1167">
        <v>4.7846889952153111E-4</v>
      </c>
      <c r="O1167">
        <v>4.7961630695443646E-4</v>
      </c>
      <c r="P1167">
        <v>4.7961630695443646E-4</v>
      </c>
      <c r="Q1167">
        <v>4.5829514207149406E-4</v>
      </c>
      <c r="R1167">
        <v>4.7551117451260106E-4</v>
      </c>
      <c r="S1167">
        <v>4.7892720306513407E-4</v>
      </c>
      <c r="T1167">
        <v>4.7961630695443646E-4</v>
      </c>
      <c r="U1167">
        <v>4.6146746654360867E-4</v>
      </c>
      <c r="V1167">
        <v>4.6816479400749064E-4</v>
      </c>
      <c r="W1167">
        <v>4.7961630695443646E-4</v>
      </c>
      <c r="X1167">
        <v>4.7392999075396058E-4</v>
      </c>
    </row>
    <row r="1168" spans="1:24">
      <c r="A1168" s="14">
        <v>4.6926325668700139E-4</v>
      </c>
      <c r="B1168" s="14">
        <v>4.7551117451260106E-4</v>
      </c>
      <c r="C1168" s="14">
        <v>4.7961630695443646E-4</v>
      </c>
      <c r="D1168" s="14">
        <v>4.7961630695443646E-4</v>
      </c>
      <c r="E1168" s="14">
        <v>4.6685340802987864E-4</v>
      </c>
      <c r="F1168" s="14">
        <v>4.7846889952153111E-4</v>
      </c>
      <c r="G1168" s="14">
        <v>4.5310376076121433E-4</v>
      </c>
      <c r="H1168" s="14">
        <v>4.6685340802987864E-4</v>
      </c>
      <c r="I1168" s="14">
        <v>4.6926325668700139E-4</v>
      </c>
      <c r="J1168" s="14">
        <v>4.6685340802987864E-4</v>
      </c>
      <c r="K1168" s="14">
        <v>4.7054031861678582E-4</v>
      </c>
      <c r="M1168" s="5"/>
      <c r="N1168">
        <v>4.7846889952153111E-4</v>
      </c>
      <c r="O1168">
        <v>4.7961630695443646E-4</v>
      </c>
      <c r="P1168">
        <v>4.7961630695443646E-4</v>
      </c>
      <c r="Q1168">
        <v>4.5829514207149406E-4</v>
      </c>
      <c r="R1168">
        <v>4.7551117451260106E-4</v>
      </c>
      <c r="S1168">
        <v>4.7892720306513407E-4</v>
      </c>
      <c r="T1168">
        <v>4.7961630695443646E-4</v>
      </c>
      <c r="U1168">
        <v>4.6146746654360867E-4</v>
      </c>
      <c r="V1168">
        <v>4.6816479400749064E-4</v>
      </c>
      <c r="W1168">
        <v>4.7961630695443646E-4</v>
      </c>
      <c r="X1168">
        <v>4.7392999075396058E-4</v>
      </c>
    </row>
    <row r="1169" spans="1:24">
      <c r="A1169" s="14">
        <v>4.6926325668700139E-4</v>
      </c>
      <c r="B1169" s="14">
        <v>4.7551117451260106E-4</v>
      </c>
      <c r="C1169" s="14">
        <v>4.7961630695443646E-4</v>
      </c>
      <c r="D1169" s="14">
        <v>4.7961630695443646E-4</v>
      </c>
      <c r="E1169" s="14">
        <v>4.6685340802987864E-4</v>
      </c>
      <c r="F1169" s="14">
        <v>4.7846889952153111E-4</v>
      </c>
      <c r="G1169" s="14">
        <v>4.5310376076121433E-4</v>
      </c>
      <c r="H1169" s="14">
        <v>4.6685340802987864E-4</v>
      </c>
      <c r="I1169" s="14">
        <v>4.6926325668700139E-4</v>
      </c>
      <c r="J1169" s="14">
        <v>4.6685340802987864E-4</v>
      </c>
      <c r="K1169" s="14">
        <v>4.7054031861678582E-4</v>
      </c>
      <c r="M1169" s="5"/>
      <c r="N1169">
        <v>4.7846889952153111E-4</v>
      </c>
      <c r="O1169">
        <v>4.7961630695443646E-4</v>
      </c>
      <c r="P1169">
        <v>4.7961630695443646E-4</v>
      </c>
      <c r="Q1169">
        <v>4.5829514207149406E-4</v>
      </c>
      <c r="R1169">
        <v>4.7551117451260106E-4</v>
      </c>
      <c r="S1169">
        <v>4.7892720306513407E-4</v>
      </c>
      <c r="T1169">
        <v>4.7961630695443646E-4</v>
      </c>
      <c r="U1169">
        <v>4.6146746654360867E-4</v>
      </c>
      <c r="V1169">
        <v>4.6816479400749064E-4</v>
      </c>
      <c r="W1169">
        <v>4.7961630695443646E-4</v>
      </c>
      <c r="X1169">
        <v>4.7392999075396058E-4</v>
      </c>
    </row>
    <row r="1170" spans="1:24">
      <c r="A1170" s="14">
        <v>4.6926325668700139E-4</v>
      </c>
      <c r="B1170" s="14">
        <v>4.7551117451260106E-4</v>
      </c>
      <c r="C1170" s="14">
        <v>4.7961630695443646E-4</v>
      </c>
      <c r="D1170" s="14">
        <v>4.7961630695443646E-4</v>
      </c>
      <c r="E1170" s="14">
        <v>4.6685340802987864E-4</v>
      </c>
      <c r="F1170" s="14">
        <v>4.7846889952153111E-4</v>
      </c>
      <c r="G1170" s="14">
        <v>4.5310376076121433E-4</v>
      </c>
      <c r="H1170" s="14">
        <v>4.6685340802987864E-4</v>
      </c>
      <c r="I1170" s="14">
        <v>4.6926325668700139E-4</v>
      </c>
      <c r="J1170" s="14">
        <v>4.6685340802987864E-4</v>
      </c>
      <c r="K1170" s="14">
        <v>4.7054031861678582E-4</v>
      </c>
      <c r="M1170" s="5"/>
      <c r="N1170">
        <v>4.7846889952153111E-4</v>
      </c>
      <c r="O1170">
        <v>4.7961630695443646E-4</v>
      </c>
      <c r="P1170">
        <v>4.7961630695443646E-4</v>
      </c>
      <c r="Q1170">
        <v>4.5829514207149406E-4</v>
      </c>
      <c r="R1170">
        <v>4.7551117451260106E-4</v>
      </c>
      <c r="S1170">
        <v>4.7892720306513407E-4</v>
      </c>
      <c r="T1170">
        <v>4.7961630695443646E-4</v>
      </c>
      <c r="U1170">
        <v>4.6146746654360867E-4</v>
      </c>
      <c r="V1170">
        <v>4.6816479400749064E-4</v>
      </c>
      <c r="W1170">
        <v>4.7961630695443646E-4</v>
      </c>
      <c r="X1170">
        <v>4.7392999075396058E-4</v>
      </c>
    </row>
    <row r="1171" spans="1:24">
      <c r="A1171" s="14">
        <v>4.6926325668700139E-4</v>
      </c>
      <c r="B1171" s="14">
        <v>4.7551117451260106E-4</v>
      </c>
      <c r="C1171" s="14">
        <v>4.7961630695443646E-4</v>
      </c>
      <c r="D1171" s="14">
        <v>4.7961630695443646E-4</v>
      </c>
      <c r="E1171" s="14">
        <v>4.6685340802987864E-4</v>
      </c>
      <c r="F1171" s="14">
        <v>4.7846889952153111E-4</v>
      </c>
      <c r="G1171" s="14">
        <v>4.5310376076121433E-4</v>
      </c>
      <c r="H1171" s="14">
        <v>4.6685340802987864E-4</v>
      </c>
      <c r="I1171" s="14">
        <v>4.6926325668700139E-4</v>
      </c>
      <c r="J1171" s="14">
        <v>4.6685340802987864E-4</v>
      </c>
      <c r="K1171" s="14">
        <v>4.7054031861678582E-4</v>
      </c>
      <c r="M1171" s="5"/>
      <c r="N1171">
        <v>4.7846889952153111E-4</v>
      </c>
      <c r="O1171">
        <v>4.7961630695443646E-4</v>
      </c>
      <c r="P1171">
        <v>4.7961630695443646E-4</v>
      </c>
      <c r="Q1171">
        <v>4.5829514207149406E-4</v>
      </c>
      <c r="R1171">
        <v>4.7551117451260106E-4</v>
      </c>
      <c r="S1171">
        <v>4.7892720306513407E-4</v>
      </c>
      <c r="T1171">
        <v>4.7961630695443646E-4</v>
      </c>
      <c r="U1171">
        <v>4.6146746654360867E-4</v>
      </c>
      <c r="V1171">
        <v>4.6816479400749064E-4</v>
      </c>
      <c r="W1171">
        <v>4.7961630695443646E-4</v>
      </c>
      <c r="X1171">
        <v>4.7392999075396058E-4</v>
      </c>
    </row>
    <row r="1172" spans="1:24">
      <c r="A1172" s="14">
        <v>4.6926325668700139E-4</v>
      </c>
      <c r="B1172" s="14">
        <v>4.7551117451260106E-4</v>
      </c>
      <c r="C1172" s="14">
        <v>4.7961630695443646E-4</v>
      </c>
      <c r="D1172" s="14">
        <v>4.7961630695443646E-4</v>
      </c>
      <c r="E1172" s="14">
        <v>4.6685340802987864E-4</v>
      </c>
      <c r="F1172" s="14">
        <v>4.7846889952153111E-4</v>
      </c>
      <c r="G1172" s="14">
        <v>4.5310376076121433E-4</v>
      </c>
      <c r="H1172" s="14">
        <v>4.6685340802987864E-4</v>
      </c>
      <c r="I1172" s="14">
        <v>4.6926325668700139E-4</v>
      </c>
      <c r="J1172" s="14">
        <v>4.6685340802987864E-4</v>
      </c>
      <c r="K1172" s="14">
        <v>4.7054031861678582E-4</v>
      </c>
      <c r="M1172" s="5"/>
      <c r="N1172">
        <v>4.7846889952153111E-4</v>
      </c>
      <c r="O1172">
        <v>4.7961630695443646E-4</v>
      </c>
      <c r="P1172">
        <v>4.7961630695443646E-4</v>
      </c>
      <c r="Q1172">
        <v>4.5829514207149406E-4</v>
      </c>
      <c r="R1172">
        <v>4.7551117451260106E-4</v>
      </c>
      <c r="S1172">
        <v>4.7892720306513407E-4</v>
      </c>
      <c r="T1172">
        <v>4.7961630695443646E-4</v>
      </c>
      <c r="U1172">
        <v>4.6146746654360867E-4</v>
      </c>
      <c r="V1172">
        <v>4.6816479400749064E-4</v>
      </c>
      <c r="W1172">
        <v>4.7961630695443646E-4</v>
      </c>
      <c r="X1172">
        <v>4.7392999075396058E-4</v>
      </c>
    </row>
    <row r="1173" spans="1:24">
      <c r="A1173" s="14">
        <v>4.6926325668700139E-4</v>
      </c>
      <c r="B1173" s="14">
        <v>4.7551117451260106E-4</v>
      </c>
      <c r="C1173" s="14">
        <v>4.7961630695443646E-4</v>
      </c>
      <c r="D1173" s="14">
        <v>4.7961630695443646E-4</v>
      </c>
      <c r="E1173" s="14">
        <v>4.6685340802987864E-4</v>
      </c>
      <c r="F1173" s="14">
        <v>4.7846889952153111E-4</v>
      </c>
      <c r="G1173" s="14">
        <v>4.5310376076121433E-4</v>
      </c>
      <c r="H1173" s="14">
        <v>4.6685340802987864E-4</v>
      </c>
      <c r="I1173" s="14">
        <v>4.6926325668700139E-4</v>
      </c>
      <c r="J1173" s="14">
        <v>4.6685340802987864E-4</v>
      </c>
      <c r="K1173" s="14">
        <v>4.7054031861678582E-4</v>
      </c>
      <c r="M1173" s="5"/>
      <c r="N1173">
        <v>4.7846889952153111E-4</v>
      </c>
      <c r="O1173">
        <v>4.7961630695443646E-4</v>
      </c>
      <c r="P1173">
        <v>4.7961630695443646E-4</v>
      </c>
      <c r="Q1173">
        <v>4.5829514207149406E-4</v>
      </c>
      <c r="R1173">
        <v>4.7551117451260106E-4</v>
      </c>
      <c r="S1173">
        <v>4.7892720306513407E-4</v>
      </c>
      <c r="T1173">
        <v>4.7961630695443646E-4</v>
      </c>
      <c r="U1173">
        <v>4.6146746654360867E-4</v>
      </c>
      <c r="V1173">
        <v>4.6816479400749064E-4</v>
      </c>
      <c r="W1173">
        <v>4.7961630695443646E-4</v>
      </c>
      <c r="X1173">
        <v>4.7392999075396058E-4</v>
      </c>
    </row>
    <row r="1174" spans="1:24">
      <c r="A1174" s="14">
        <v>4.6926325668700139E-4</v>
      </c>
      <c r="B1174" s="14">
        <v>4.7551117451260106E-4</v>
      </c>
      <c r="C1174" s="14">
        <v>4.7961630695443646E-4</v>
      </c>
      <c r="D1174" s="14">
        <v>4.7961630695443646E-4</v>
      </c>
      <c r="E1174" s="14">
        <v>4.6685340802987864E-4</v>
      </c>
      <c r="F1174" s="14">
        <v>4.7846889952153111E-4</v>
      </c>
      <c r="G1174" s="14">
        <v>4.5310376076121433E-4</v>
      </c>
      <c r="H1174" s="14">
        <v>4.6685340802987864E-4</v>
      </c>
      <c r="I1174" s="14">
        <v>4.6926325668700139E-4</v>
      </c>
      <c r="J1174" s="14">
        <v>4.6685340802987864E-4</v>
      </c>
      <c r="K1174" s="14">
        <v>4.7054031861678582E-4</v>
      </c>
      <c r="M1174" s="5"/>
      <c r="N1174">
        <v>4.7846889952153111E-4</v>
      </c>
      <c r="O1174">
        <v>4.7961630695443646E-4</v>
      </c>
      <c r="P1174">
        <v>4.7961630695443646E-4</v>
      </c>
      <c r="Q1174">
        <v>4.5829514207149406E-4</v>
      </c>
      <c r="R1174">
        <v>4.7551117451260106E-4</v>
      </c>
      <c r="S1174">
        <v>4.7892720306513407E-4</v>
      </c>
      <c r="T1174">
        <v>4.7961630695443646E-4</v>
      </c>
      <c r="U1174">
        <v>4.6146746654360867E-4</v>
      </c>
      <c r="V1174">
        <v>4.6816479400749064E-4</v>
      </c>
      <c r="W1174">
        <v>4.7961630695443646E-4</v>
      </c>
      <c r="X1174">
        <v>4.7392999075396058E-4</v>
      </c>
    </row>
    <row r="1175" spans="1:24">
      <c r="A1175" s="14">
        <v>4.6926325668700139E-4</v>
      </c>
      <c r="B1175" s="14">
        <v>4.7551117451260106E-4</v>
      </c>
      <c r="C1175" s="14">
        <v>4.7961630695443646E-4</v>
      </c>
      <c r="D1175" s="14">
        <v>4.7961630695443646E-4</v>
      </c>
      <c r="E1175" s="14">
        <v>4.6685340802987864E-4</v>
      </c>
      <c r="F1175" s="14">
        <v>4.7846889952153111E-4</v>
      </c>
      <c r="G1175" s="14">
        <v>4.5310376076121433E-4</v>
      </c>
      <c r="H1175" s="14">
        <v>4.6685340802987864E-4</v>
      </c>
      <c r="I1175" s="14">
        <v>4.6926325668700139E-4</v>
      </c>
      <c r="J1175" s="14">
        <v>4.6685340802987864E-4</v>
      </c>
      <c r="K1175" s="14">
        <v>4.7054031861678582E-4</v>
      </c>
      <c r="M1175" s="5"/>
      <c r="N1175">
        <v>4.7846889952153111E-4</v>
      </c>
      <c r="O1175">
        <v>4.7961630695443646E-4</v>
      </c>
      <c r="P1175">
        <v>4.7961630695443646E-4</v>
      </c>
      <c r="Q1175">
        <v>4.5829514207149406E-4</v>
      </c>
      <c r="R1175">
        <v>4.7551117451260106E-4</v>
      </c>
      <c r="S1175">
        <v>4.7892720306513407E-4</v>
      </c>
      <c r="T1175">
        <v>4.7961630695443646E-4</v>
      </c>
      <c r="U1175">
        <v>4.6146746654360867E-4</v>
      </c>
      <c r="V1175">
        <v>4.6816479400749064E-4</v>
      </c>
      <c r="W1175">
        <v>4.7961630695443646E-4</v>
      </c>
      <c r="X1175">
        <v>4.7392999075396058E-4</v>
      </c>
    </row>
    <row r="1176" spans="1:24">
      <c r="A1176" s="14">
        <v>4.6926325668700139E-4</v>
      </c>
      <c r="B1176" s="14">
        <v>4.7551117451260106E-4</v>
      </c>
      <c r="C1176" s="14">
        <v>4.7961630695443646E-4</v>
      </c>
      <c r="D1176" s="14">
        <v>4.7961630695443646E-4</v>
      </c>
      <c r="E1176" s="14">
        <v>4.6685340802987864E-4</v>
      </c>
      <c r="F1176" s="14">
        <v>4.7846889952153111E-4</v>
      </c>
      <c r="G1176" s="14">
        <v>4.5310376076121433E-4</v>
      </c>
      <c r="H1176" s="14">
        <v>4.6685340802987864E-4</v>
      </c>
      <c r="I1176" s="14">
        <v>4.6926325668700139E-4</v>
      </c>
      <c r="J1176" s="14">
        <v>4.6685340802987864E-4</v>
      </c>
      <c r="K1176" s="14">
        <v>4.7054031861678582E-4</v>
      </c>
      <c r="M1176" s="5"/>
      <c r="N1176">
        <v>4.7846889952153111E-4</v>
      </c>
      <c r="O1176">
        <v>4.7961630695443646E-4</v>
      </c>
      <c r="P1176">
        <v>4.7961630695443646E-4</v>
      </c>
      <c r="Q1176">
        <v>4.5829514207149406E-4</v>
      </c>
      <c r="R1176">
        <v>4.7551117451260106E-4</v>
      </c>
      <c r="S1176">
        <v>4.7892720306513407E-4</v>
      </c>
      <c r="T1176">
        <v>4.7961630695443646E-4</v>
      </c>
      <c r="U1176">
        <v>4.6146746654360867E-4</v>
      </c>
      <c r="V1176">
        <v>4.6816479400749064E-4</v>
      </c>
      <c r="W1176">
        <v>4.7961630695443646E-4</v>
      </c>
      <c r="X1176">
        <v>4.7392999075396058E-4</v>
      </c>
    </row>
    <row r="1177" spans="1:24">
      <c r="A1177" s="14">
        <v>4.6926325668700139E-4</v>
      </c>
      <c r="B1177" s="14">
        <v>4.7551117451260106E-4</v>
      </c>
      <c r="C1177" s="14">
        <v>4.7961630695443646E-4</v>
      </c>
      <c r="D1177" s="14">
        <v>4.7961630695443646E-4</v>
      </c>
      <c r="E1177" s="14">
        <v>4.6685340802987864E-4</v>
      </c>
      <c r="F1177" s="14">
        <v>4.7846889952153111E-4</v>
      </c>
      <c r="G1177" s="14">
        <v>4.5310376076121433E-4</v>
      </c>
      <c r="H1177" s="14">
        <v>4.6685340802987864E-4</v>
      </c>
      <c r="I1177" s="14">
        <v>4.6926325668700139E-4</v>
      </c>
      <c r="J1177" s="14">
        <v>4.6685340802987864E-4</v>
      </c>
      <c r="K1177" s="14">
        <v>4.7054031861678582E-4</v>
      </c>
      <c r="M1177" s="5"/>
      <c r="N1177">
        <v>4.7846889952153111E-4</v>
      </c>
      <c r="O1177">
        <v>4.7961630695443646E-4</v>
      </c>
      <c r="P1177">
        <v>4.7961630695443646E-4</v>
      </c>
      <c r="Q1177">
        <v>4.5829514207149406E-4</v>
      </c>
      <c r="R1177">
        <v>4.7551117451260106E-4</v>
      </c>
      <c r="S1177">
        <v>4.7892720306513407E-4</v>
      </c>
      <c r="T1177">
        <v>4.7961630695443646E-4</v>
      </c>
      <c r="U1177">
        <v>4.6146746654360867E-4</v>
      </c>
      <c r="V1177">
        <v>4.6816479400749064E-4</v>
      </c>
      <c r="W1177">
        <v>4.7961630695443646E-4</v>
      </c>
      <c r="X1177">
        <v>4.7392999075396058E-4</v>
      </c>
    </row>
    <row r="1178" spans="1:24">
      <c r="A1178" s="14">
        <v>4.6926325668700139E-4</v>
      </c>
      <c r="B1178" s="14">
        <v>4.7551117451260106E-4</v>
      </c>
      <c r="C1178" s="14">
        <v>4.7961630695443646E-4</v>
      </c>
      <c r="D1178" s="14">
        <v>4.7961630695443646E-4</v>
      </c>
      <c r="E1178" s="14">
        <v>4.6685340802987864E-4</v>
      </c>
      <c r="F1178" s="14">
        <v>4.7846889952153111E-4</v>
      </c>
      <c r="G1178" s="14">
        <v>4.5310376076121433E-4</v>
      </c>
      <c r="H1178" s="14">
        <v>4.6685340802987864E-4</v>
      </c>
      <c r="I1178" s="14">
        <v>4.6926325668700139E-4</v>
      </c>
      <c r="J1178" s="14">
        <v>4.6685340802987864E-4</v>
      </c>
      <c r="K1178" s="14">
        <v>4.7054031861678582E-4</v>
      </c>
      <c r="M1178" s="5"/>
      <c r="N1178">
        <v>4.7846889952153111E-4</v>
      </c>
      <c r="O1178">
        <v>4.7961630695443646E-4</v>
      </c>
      <c r="P1178">
        <v>4.7961630695443646E-4</v>
      </c>
      <c r="Q1178">
        <v>4.5829514207149406E-4</v>
      </c>
      <c r="R1178">
        <v>4.7551117451260106E-4</v>
      </c>
      <c r="S1178">
        <v>4.7892720306513407E-4</v>
      </c>
      <c r="T1178">
        <v>4.7961630695443646E-4</v>
      </c>
      <c r="U1178">
        <v>4.6146746654360867E-4</v>
      </c>
      <c r="V1178">
        <v>4.6816479400749064E-4</v>
      </c>
      <c r="W1178">
        <v>4.7961630695443646E-4</v>
      </c>
      <c r="X1178">
        <v>4.7392999075396058E-4</v>
      </c>
    </row>
    <row r="1179" spans="1:24">
      <c r="A1179" s="14">
        <v>4.6926325668700139E-4</v>
      </c>
      <c r="B1179" s="14">
        <v>4.7551117451260106E-4</v>
      </c>
      <c r="C1179" s="14">
        <v>4.7961630695443646E-4</v>
      </c>
      <c r="D1179" s="14">
        <v>4.7961630695443646E-4</v>
      </c>
      <c r="E1179" s="14">
        <v>4.6685340802987864E-4</v>
      </c>
      <c r="F1179" s="14">
        <v>4.7846889952153111E-4</v>
      </c>
      <c r="G1179" s="14">
        <v>4.5310376076121433E-4</v>
      </c>
      <c r="H1179" s="14">
        <v>4.6685340802987864E-4</v>
      </c>
      <c r="I1179" s="14">
        <v>4.6926325668700139E-4</v>
      </c>
      <c r="J1179" s="14">
        <v>4.6685340802987864E-4</v>
      </c>
      <c r="K1179" s="14">
        <v>4.7054031861678582E-4</v>
      </c>
      <c r="M1179" s="5"/>
      <c r="N1179">
        <v>4.7846889952153111E-4</v>
      </c>
      <c r="O1179">
        <v>4.7961630695443646E-4</v>
      </c>
      <c r="P1179">
        <v>4.7961630695443646E-4</v>
      </c>
      <c r="Q1179">
        <v>4.5829514207149406E-4</v>
      </c>
      <c r="R1179">
        <v>4.7551117451260106E-4</v>
      </c>
      <c r="S1179">
        <v>4.7892720306513407E-4</v>
      </c>
      <c r="T1179">
        <v>4.7961630695443646E-4</v>
      </c>
      <c r="U1179">
        <v>4.6146746654360867E-4</v>
      </c>
      <c r="V1179">
        <v>4.6816479400749064E-4</v>
      </c>
      <c r="W1179">
        <v>4.7961630695443646E-4</v>
      </c>
      <c r="X1179">
        <v>4.7392999075396058E-4</v>
      </c>
    </row>
    <row r="1180" spans="1:24">
      <c r="A1180" s="14">
        <v>4.6926325668700139E-4</v>
      </c>
      <c r="B1180" s="14">
        <v>4.7551117451260106E-4</v>
      </c>
      <c r="C1180" s="14">
        <v>4.7961630695443646E-4</v>
      </c>
      <c r="D1180" s="14">
        <v>4.7961630695443646E-4</v>
      </c>
      <c r="E1180" s="14">
        <v>4.6685340802987864E-4</v>
      </c>
      <c r="F1180" s="14">
        <v>4.7846889952153111E-4</v>
      </c>
      <c r="G1180" s="14">
        <v>4.5310376076121433E-4</v>
      </c>
      <c r="H1180" s="14">
        <v>4.6685340802987864E-4</v>
      </c>
      <c r="I1180" s="14">
        <v>4.6926325668700139E-4</v>
      </c>
      <c r="J1180" s="14">
        <v>4.6685340802987864E-4</v>
      </c>
      <c r="K1180" s="14">
        <v>4.7054031861678582E-4</v>
      </c>
      <c r="M1180" s="5"/>
      <c r="N1180">
        <v>4.7846889952153111E-4</v>
      </c>
      <c r="O1180">
        <v>4.7961630695443646E-4</v>
      </c>
      <c r="P1180">
        <v>4.7961630695443646E-4</v>
      </c>
      <c r="Q1180">
        <v>4.5829514207149406E-4</v>
      </c>
      <c r="R1180">
        <v>4.7551117451260106E-4</v>
      </c>
      <c r="S1180">
        <v>4.7892720306513407E-4</v>
      </c>
      <c r="T1180">
        <v>4.7961630695443646E-4</v>
      </c>
      <c r="U1180">
        <v>4.6146746654360867E-4</v>
      </c>
      <c r="V1180">
        <v>4.6816479400749064E-4</v>
      </c>
      <c r="W1180">
        <v>4.7961630695443646E-4</v>
      </c>
      <c r="X1180">
        <v>4.7392999075396058E-4</v>
      </c>
    </row>
    <row r="1181" spans="1:24">
      <c r="A1181" s="14">
        <v>4.6926325668700139E-4</v>
      </c>
      <c r="B1181" s="14">
        <v>4.7551117451260106E-4</v>
      </c>
      <c r="C1181" s="14">
        <v>4.7961630695443646E-4</v>
      </c>
      <c r="D1181" s="14">
        <v>4.7961630695443646E-4</v>
      </c>
      <c r="E1181" s="14">
        <v>4.6685340802987864E-4</v>
      </c>
      <c r="F1181" s="14">
        <v>4.7846889952153111E-4</v>
      </c>
      <c r="G1181" s="14">
        <v>4.5310376076121433E-4</v>
      </c>
      <c r="H1181" s="14">
        <v>4.6685340802987864E-4</v>
      </c>
      <c r="I1181" s="14">
        <v>4.6926325668700139E-4</v>
      </c>
      <c r="J1181" s="14">
        <v>4.6685340802987864E-4</v>
      </c>
      <c r="K1181" s="14">
        <v>4.7054031861678582E-4</v>
      </c>
      <c r="M1181" s="5"/>
      <c r="N1181">
        <v>4.7846889952153111E-4</v>
      </c>
      <c r="O1181">
        <v>4.7961630695443646E-4</v>
      </c>
      <c r="P1181">
        <v>4.7961630695443646E-4</v>
      </c>
      <c r="Q1181">
        <v>4.5829514207149406E-4</v>
      </c>
      <c r="R1181">
        <v>4.7551117451260106E-4</v>
      </c>
      <c r="S1181">
        <v>4.7892720306513407E-4</v>
      </c>
      <c r="T1181">
        <v>4.7961630695443646E-4</v>
      </c>
      <c r="U1181">
        <v>4.6146746654360867E-4</v>
      </c>
      <c r="V1181">
        <v>4.6816479400749064E-4</v>
      </c>
      <c r="W1181">
        <v>4.7961630695443646E-4</v>
      </c>
      <c r="X1181">
        <v>4.7392999075396058E-4</v>
      </c>
    </row>
    <row r="1182" spans="1:24">
      <c r="A1182" s="14">
        <v>4.6926325668700139E-4</v>
      </c>
      <c r="B1182" s="14">
        <v>4.7551117451260106E-4</v>
      </c>
      <c r="C1182" s="14">
        <v>4.7961630695443646E-4</v>
      </c>
      <c r="D1182" s="14">
        <v>4.7961630695443646E-4</v>
      </c>
      <c r="E1182" s="14">
        <v>4.6685340802987864E-4</v>
      </c>
      <c r="F1182" s="14">
        <v>4.7846889952153111E-4</v>
      </c>
      <c r="G1182" s="14">
        <v>4.5310376076121433E-4</v>
      </c>
      <c r="H1182" s="14">
        <v>4.6685340802987864E-4</v>
      </c>
      <c r="I1182" s="14">
        <v>4.6926325668700139E-4</v>
      </c>
      <c r="J1182" s="14">
        <v>4.6685340802987864E-4</v>
      </c>
      <c r="K1182" s="14">
        <v>4.7054031861678582E-4</v>
      </c>
      <c r="M1182" s="5"/>
      <c r="N1182">
        <v>4.7846889952153111E-4</v>
      </c>
      <c r="O1182">
        <v>4.7961630695443646E-4</v>
      </c>
      <c r="P1182">
        <v>4.7961630695443646E-4</v>
      </c>
      <c r="Q1182">
        <v>4.5829514207149406E-4</v>
      </c>
      <c r="R1182">
        <v>4.7551117451260106E-4</v>
      </c>
      <c r="S1182">
        <v>4.7892720306513407E-4</v>
      </c>
      <c r="T1182">
        <v>4.7961630695443646E-4</v>
      </c>
      <c r="U1182">
        <v>4.6146746654360867E-4</v>
      </c>
      <c r="V1182">
        <v>4.6816479400749064E-4</v>
      </c>
      <c r="W1182">
        <v>4.7961630695443646E-4</v>
      </c>
      <c r="X1182">
        <v>4.7392999075396058E-4</v>
      </c>
    </row>
    <row r="1183" spans="1:24">
      <c r="A1183" s="14">
        <v>4.6926325668700139E-4</v>
      </c>
      <c r="B1183" s="14">
        <v>4.7551117451260106E-4</v>
      </c>
      <c r="C1183" s="14">
        <v>4.7961630695443646E-4</v>
      </c>
      <c r="D1183" s="14">
        <v>4.7961630695443646E-4</v>
      </c>
      <c r="E1183" s="14">
        <v>4.6685340802987864E-4</v>
      </c>
      <c r="F1183" s="14">
        <v>4.7846889952153111E-4</v>
      </c>
      <c r="G1183" s="14">
        <v>4.5310376076121433E-4</v>
      </c>
      <c r="H1183" s="14">
        <v>4.6685340802987864E-4</v>
      </c>
      <c r="I1183" s="14">
        <v>4.6926325668700139E-4</v>
      </c>
      <c r="J1183" s="14">
        <v>4.6685340802987864E-4</v>
      </c>
      <c r="K1183" s="14">
        <v>4.7054031861678582E-4</v>
      </c>
      <c r="M1183" s="5"/>
      <c r="N1183">
        <v>4.7846889952153111E-4</v>
      </c>
      <c r="O1183">
        <v>4.7961630695443646E-4</v>
      </c>
      <c r="P1183">
        <v>4.7961630695443646E-4</v>
      </c>
      <c r="Q1183">
        <v>4.5829514207149406E-4</v>
      </c>
      <c r="R1183">
        <v>4.7551117451260106E-4</v>
      </c>
      <c r="S1183">
        <v>4.7892720306513407E-4</v>
      </c>
      <c r="T1183">
        <v>4.7961630695443646E-4</v>
      </c>
      <c r="U1183">
        <v>4.6146746654360867E-4</v>
      </c>
      <c r="V1183">
        <v>4.6816479400749064E-4</v>
      </c>
      <c r="W1183">
        <v>4.7961630695443646E-4</v>
      </c>
      <c r="X1183">
        <v>4.7392999075396058E-4</v>
      </c>
    </row>
    <row r="1184" spans="1:24">
      <c r="A1184" s="14">
        <v>4.6926325668700139E-4</v>
      </c>
      <c r="B1184" s="14">
        <v>4.7551117451260106E-4</v>
      </c>
      <c r="C1184" s="14">
        <v>4.7961630695443646E-4</v>
      </c>
      <c r="D1184" s="14">
        <v>4.7961630695443646E-4</v>
      </c>
      <c r="E1184" s="14">
        <v>4.6685340802987864E-4</v>
      </c>
      <c r="F1184" s="14">
        <v>4.7846889952153111E-4</v>
      </c>
      <c r="G1184" s="14">
        <v>4.5310376076121433E-4</v>
      </c>
      <c r="H1184" s="14">
        <v>4.6685340802987864E-4</v>
      </c>
      <c r="I1184" s="14">
        <v>4.6926325668700139E-4</v>
      </c>
      <c r="J1184" s="14">
        <v>4.6685340802987864E-4</v>
      </c>
      <c r="K1184" s="14">
        <v>4.7054031861678582E-4</v>
      </c>
      <c r="M1184" s="5"/>
      <c r="N1184">
        <v>4.7846889952153111E-4</v>
      </c>
      <c r="O1184">
        <v>4.7961630695443646E-4</v>
      </c>
      <c r="P1184">
        <v>4.7961630695443646E-4</v>
      </c>
      <c r="Q1184">
        <v>4.5829514207149406E-4</v>
      </c>
      <c r="R1184">
        <v>4.7551117451260106E-4</v>
      </c>
      <c r="S1184">
        <v>4.7892720306513407E-4</v>
      </c>
      <c r="T1184">
        <v>4.7961630695443646E-4</v>
      </c>
      <c r="U1184">
        <v>4.6146746654360867E-4</v>
      </c>
      <c r="V1184">
        <v>4.6816479400749064E-4</v>
      </c>
      <c r="W1184">
        <v>4.7961630695443646E-4</v>
      </c>
      <c r="X1184">
        <v>4.7392999075396058E-4</v>
      </c>
    </row>
    <row r="1185" spans="1:24">
      <c r="A1185" s="14">
        <v>4.6926325668700139E-4</v>
      </c>
      <c r="B1185" s="14">
        <v>4.7551117451260106E-4</v>
      </c>
      <c r="C1185" s="14">
        <v>4.7961630695443646E-4</v>
      </c>
      <c r="D1185" s="14">
        <v>4.7961630695443646E-4</v>
      </c>
      <c r="E1185" s="14">
        <v>4.6685340802987864E-4</v>
      </c>
      <c r="F1185" s="14">
        <v>4.7846889952153111E-4</v>
      </c>
      <c r="G1185" s="14">
        <v>4.5310376076121433E-4</v>
      </c>
      <c r="H1185" s="14">
        <v>4.6685340802987864E-4</v>
      </c>
      <c r="I1185" s="14">
        <v>4.6926325668700139E-4</v>
      </c>
      <c r="J1185" s="14">
        <v>4.6685340802987864E-4</v>
      </c>
      <c r="K1185" s="14">
        <v>4.7054031861678582E-4</v>
      </c>
      <c r="M1185" s="5"/>
      <c r="N1185">
        <v>4.7846889952153111E-4</v>
      </c>
      <c r="O1185">
        <v>4.7961630695443646E-4</v>
      </c>
      <c r="P1185">
        <v>4.7961630695443646E-4</v>
      </c>
      <c r="Q1185">
        <v>4.5829514207149406E-4</v>
      </c>
      <c r="R1185">
        <v>4.7551117451260106E-4</v>
      </c>
      <c r="S1185">
        <v>4.7892720306513407E-4</v>
      </c>
      <c r="T1185">
        <v>4.7961630695443646E-4</v>
      </c>
      <c r="U1185">
        <v>4.6146746654360867E-4</v>
      </c>
      <c r="V1185">
        <v>4.6816479400749064E-4</v>
      </c>
      <c r="W1185">
        <v>4.7961630695443646E-4</v>
      </c>
      <c r="X1185">
        <v>4.7392999075396058E-4</v>
      </c>
    </row>
    <row r="1186" spans="1:24">
      <c r="A1186" s="14">
        <v>4.6926325668700139E-4</v>
      </c>
      <c r="B1186" s="14">
        <v>4.7551117451260106E-4</v>
      </c>
      <c r="C1186" s="14">
        <v>4.7961630695443646E-4</v>
      </c>
      <c r="D1186" s="14">
        <v>4.7961630695443646E-4</v>
      </c>
      <c r="E1186" s="14">
        <v>4.6685340802987864E-4</v>
      </c>
      <c r="F1186" s="14">
        <v>4.7846889952153111E-4</v>
      </c>
      <c r="G1186" s="14">
        <v>4.5310376076121433E-4</v>
      </c>
      <c r="H1186" s="14">
        <v>4.6685340802987864E-4</v>
      </c>
      <c r="I1186" s="14">
        <v>4.6926325668700139E-4</v>
      </c>
      <c r="J1186" s="14">
        <v>4.6685340802987864E-4</v>
      </c>
      <c r="K1186" s="14">
        <v>4.7054031861678582E-4</v>
      </c>
      <c r="M1186" s="5"/>
      <c r="N1186">
        <v>4.7846889952153111E-4</v>
      </c>
      <c r="O1186">
        <v>4.7961630695443646E-4</v>
      </c>
      <c r="P1186">
        <v>4.7961630695443646E-4</v>
      </c>
      <c r="Q1186">
        <v>4.5829514207149406E-4</v>
      </c>
      <c r="R1186">
        <v>4.7551117451260106E-4</v>
      </c>
      <c r="S1186">
        <v>4.7892720306513407E-4</v>
      </c>
      <c r="T1186">
        <v>4.7961630695443646E-4</v>
      </c>
      <c r="U1186">
        <v>4.6146746654360867E-4</v>
      </c>
      <c r="V1186">
        <v>4.6816479400749064E-4</v>
      </c>
      <c r="W1186">
        <v>4.7961630695443646E-4</v>
      </c>
      <c r="X1186">
        <v>4.7392999075396058E-4</v>
      </c>
    </row>
    <row r="1187" spans="1:24">
      <c r="A1187" s="14">
        <v>4.6926325668700139E-4</v>
      </c>
      <c r="B1187" s="14">
        <v>4.7551117451260106E-4</v>
      </c>
      <c r="C1187" s="14">
        <v>4.7961630695443646E-4</v>
      </c>
      <c r="D1187" s="14">
        <v>4.7961630695443646E-4</v>
      </c>
      <c r="E1187" s="14">
        <v>4.6685340802987864E-4</v>
      </c>
      <c r="F1187" s="14">
        <v>4.7846889952153111E-4</v>
      </c>
      <c r="G1187" s="14">
        <v>4.5310376076121433E-4</v>
      </c>
      <c r="H1187" s="14">
        <v>4.6685340802987864E-4</v>
      </c>
      <c r="I1187" s="14">
        <v>4.6926325668700139E-4</v>
      </c>
      <c r="J1187" s="14">
        <v>4.6685340802987864E-4</v>
      </c>
      <c r="K1187" s="14">
        <v>4.7054031861678582E-4</v>
      </c>
      <c r="M1187" s="5"/>
      <c r="N1187">
        <v>4.7846889952153111E-4</v>
      </c>
      <c r="O1187">
        <v>4.7961630695443646E-4</v>
      </c>
      <c r="P1187">
        <v>4.7961630695443646E-4</v>
      </c>
      <c r="Q1187">
        <v>4.5829514207149406E-4</v>
      </c>
      <c r="R1187">
        <v>4.7551117451260106E-4</v>
      </c>
      <c r="S1187">
        <v>4.7892720306513407E-4</v>
      </c>
      <c r="T1187">
        <v>4.7961630695443646E-4</v>
      </c>
      <c r="U1187">
        <v>4.6146746654360867E-4</v>
      </c>
      <c r="V1187">
        <v>4.6816479400749064E-4</v>
      </c>
      <c r="W1187">
        <v>4.7961630695443646E-4</v>
      </c>
      <c r="X1187">
        <v>4.7392999075396058E-4</v>
      </c>
    </row>
    <row r="1188" spans="1:24">
      <c r="A1188" s="14">
        <v>4.6926325668700139E-4</v>
      </c>
      <c r="B1188" s="14">
        <v>4.7551117451260106E-4</v>
      </c>
      <c r="C1188" s="14">
        <v>4.7961630695443646E-4</v>
      </c>
      <c r="D1188" s="14">
        <v>4.7961630695443646E-4</v>
      </c>
      <c r="E1188" s="14">
        <v>4.6685340802987864E-4</v>
      </c>
      <c r="F1188" s="14">
        <v>4.7846889952153111E-4</v>
      </c>
      <c r="G1188" s="14">
        <v>4.5310376076121433E-4</v>
      </c>
      <c r="H1188" s="14">
        <v>4.6685340802987864E-4</v>
      </c>
      <c r="I1188" s="14">
        <v>4.6926325668700139E-4</v>
      </c>
      <c r="J1188" s="14">
        <v>4.6685340802987864E-4</v>
      </c>
      <c r="K1188" s="14">
        <v>4.7054031861678582E-4</v>
      </c>
      <c r="M1188" s="5"/>
      <c r="N1188">
        <v>4.7846889952153111E-4</v>
      </c>
      <c r="O1188">
        <v>4.7961630695443646E-4</v>
      </c>
      <c r="P1188">
        <v>4.7961630695443646E-4</v>
      </c>
      <c r="Q1188">
        <v>4.5829514207149406E-4</v>
      </c>
      <c r="R1188">
        <v>4.7551117451260106E-4</v>
      </c>
      <c r="S1188">
        <v>4.7892720306513407E-4</v>
      </c>
      <c r="T1188">
        <v>4.7961630695443646E-4</v>
      </c>
      <c r="U1188">
        <v>4.6146746654360867E-4</v>
      </c>
      <c r="V1188">
        <v>4.6816479400749064E-4</v>
      </c>
      <c r="W1188">
        <v>4.7961630695443646E-4</v>
      </c>
      <c r="X1188">
        <v>4.7392999075396058E-4</v>
      </c>
    </row>
    <row r="1189" spans="1:24">
      <c r="A1189" s="14">
        <v>4.6926325668700139E-4</v>
      </c>
      <c r="B1189" s="14">
        <v>4.7551117451260106E-4</v>
      </c>
      <c r="C1189" s="14">
        <v>4.7961630695443646E-4</v>
      </c>
      <c r="D1189" s="14">
        <v>4.7961630695443646E-4</v>
      </c>
      <c r="E1189" s="14">
        <v>4.6685340802987864E-4</v>
      </c>
      <c r="F1189" s="14">
        <v>4.7846889952153111E-4</v>
      </c>
      <c r="G1189" s="14">
        <v>4.5310376076121433E-4</v>
      </c>
      <c r="H1189" s="14">
        <v>4.6685340802987864E-4</v>
      </c>
      <c r="I1189" s="14">
        <v>4.6926325668700139E-4</v>
      </c>
      <c r="J1189" s="14">
        <v>4.6685340802987864E-4</v>
      </c>
      <c r="K1189" s="14">
        <v>4.7054031861678582E-4</v>
      </c>
      <c r="M1189" s="5"/>
      <c r="N1189">
        <v>4.7846889952153111E-4</v>
      </c>
      <c r="O1189">
        <v>4.7961630695443646E-4</v>
      </c>
      <c r="P1189">
        <v>4.7961630695443646E-4</v>
      </c>
      <c r="Q1189">
        <v>4.5829514207149406E-4</v>
      </c>
      <c r="R1189">
        <v>4.7551117451260106E-4</v>
      </c>
      <c r="S1189">
        <v>4.7892720306513407E-4</v>
      </c>
      <c r="T1189">
        <v>4.7961630695443646E-4</v>
      </c>
      <c r="U1189">
        <v>4.6146746654360867E-4</v>
      </c>
      <c r="V1189">
        <v>4.6816479400749064E-4</v>
      </c>
      <c r="W1189">
        <v>4.7961630695443646E-4</v>
      </c>
      <c r="X1189">
        <v>4.7392999075396058E-4</v>
      </c>
    </row>
    <row r="1190" spans="1:24">
      <c r="A1190" s="14">
        <v>4.6926325668700139E-4</v>
      </c>
      <c r="B1190" s="14">
        <v>4.7551117451260106E-4</v>
      </c>
      <c r="C1190" s="14">
        <v>4.7961630695443646E-4</v>
      </c>
      <c r="D1190" s="14">
        <v>4.7961630695443646E-4</v>
      </c>
      <c r="E1190" s="14">
        <v>4.6685340802987864E-4</v>
      </c>
      <c r="F1190" s="14">
        <v>4.7846889952153111E-4</v>
      </c>
      <c r="G1190" s="14">
        <v>4.5310376076121433E-4</v>
      </c>
      <c r="H1190" s="14">
        <v>4.6685340802987864E-4</v>
      </c>
      <c r="I1190" s="14">
        <v>4.6926325668700139E-4</v>
      </c>
      <c r="J1190" s="14">
        <v>4.6685340802987864E-4</v>
      </c>
      <c r="K1190" s="14">
        <v>4.7054031861678582E-4</v>
      </c>
      <c r="M1190" s="5"/>
      <c r="N1190">
        <v>4.7846889952153111E-4</v>
      </c>
      <c r="O1190">
        <v>4.7961630695443646E-4</v>
      </c>
      <c r="P1190">
        <v>4.7961630695443646E-4</v>
      </c>
      <c r="Q1190">
        <v>4.5829514207149406E-4</v>
      </c>
      <c r="R1190">
        <v>4.7551117451260106E-4</v>
      </c>
      <c r="S1190">
        <v>4.7892720306513407E-4</v>
      </c>
      <c r="T1190">
        <v>4.7961630695443646E-4</v>
      </c>
      <c r="U1190">
        <v>4.6146746654360867E-4</v>
      </c>
      <c r="V1190">
        <v>4.6816479400749064E-4</v>
      </c>
      <c r="W1190">
        <v>4.7961630695443646E-4</v>
      </c>
      <c r="X1190">
        <v>4.7392999075396058E-4</v>
      </c>
    </row>
    <row r="1191" spans="1:24">
      <c r="A1191" s="14">
        <v>4.6926325668700139E-4</v>
      </c>
      <c r="B1191" s="14">
        <v>4.7551117451260106E-4</v>
      </c>
      <c r="C1191" s="14">
        <v>4.7961630695443646E-4</v>
      </c>
      <c r="D1191" s="14">
        <v>4.7961630695443646E-4</v>
      </c>
      <c r="E1191" s="14">
        <v>4.6685340802987864E-4</v>
      </c>
      <c r="F1191" s="14">
        <v>4.7846889952153111E-4</v>
      </c>
      <c r="G1191" s="14">
        <v>4.5310376076121433E-4</v>
      </c>
      <c r="H1191" s="14">
        <v>4.6685340802987864E-4</v>
      </c>
      <c r="I1191" s="14">
        <v>4.6926325668700139E-4</v>
      </c>
      <c r="J1191" s="14">
        <v>4.6685340802987864E-4</v>
      </c>
      <c r="K1191" s="14">
        <v>4.7054031861678582E-4</v>
      </c>
      <c r="M1191" s="5"/>
      <c r="N1191">
        <v>4.7846889952153111E-4</v>
      </c>
      <c r="O1191">
        <v>4.7961630695443646E-4</v>
      </c>
      <c r="P1191">
        <v>4.7961630695443646E-4</v>
      </c>
      <c r="Q1191">
        <v>4.5829514207149406E-4</v>
      </c>
      <c r="R1191">
        <v>4.7551117451260106E-4</v>
      </c>
      <c r="S1191">
        <v>4.7892720306513407E-4</v>
      </c>
      <c r="T1191">
        <v>4.7961630695443646E-4</v>
      </c>
      <c r="U1191">
        <v>4.6146746654360867E-4</v>
      </c>
      <c r="V1191">
        <v>4.6816479400749064E-4</v>
      </c>
      <c r="W1191">
        <v>4.7961630695443646E-4</v>
      </c>
      <c r="X1191">
        <v>4.7392999075396058E-4</v>
      </c>
    </row>
    <row r="1192" spans="1:24">
      <c r="A1192" s="14">
        <v>4.6926325668700139E-4</v>
      </c>
      <c r="B1192" s="14">
        <v>4.7551117451260106E-4</v>
      </c>
      <c r="C1192" s="14">
        <v>4.7961630695443646E-4</v>
      </c>
      <c r="D1192" s="14">
        <v>4.7961630695443646E-4</v>
      </c>
      <c r="E1192" s="14">
        <v>4.6685340802987864E-4</v>
      </c>
      <c r="F1192" s="14">
        <v>4.7846889952153111E-4</v>
      </c>
      <c r="G1192" s="14">
        <v>4.5310376076121433E-4</v>
      </c>
      <c r="H1192" s="14">
        <v>4.6685340802987864E-4</v>
      </c>
      <c r="I1192" s="14">
        <v>4.6926325668700139E-4</v>
      </c>
      <c r="J1192" s="14">
        <v>4.6685340802987864E-4</v>
      </c>
      <c r="K1192" s="14">
        <v>4.7054031861678582E-4</v>
      </c>
      <c r="M1192" s="5"/>
      <c r="N1192">
        <v>4.7846889952153111E-4</v>
      </c>
      <c r="O1192">
        <v>4.7961630695443646E-4</v>
      </c>
      <c r="P1192">
        <v>4.7961630695443646E-4</v>
      </c>
      <c r="Q1192">
        <v>4.5829514207149406E-4</v>
      </c>
      <c r="R1192">
        <v>4.7551117451260106E-4</v>
      </c>
      <c r="S1192">
        <v>4.7892720306513407E-4</v>
      </c>
      <c r="T1192">
        <v>4.7961630695443646E-4</v>
      </c>
      <c r="U1192">
        <v>4.6146746654360867E-4</v>
      </c>
      <c r="V1192">
        <v>4.6816479400749064E-4</v>
      </c>
      <c r="W1192">
        <v>4.7961630695443646E-4</v>
      </c>
      <c r="X1192">
        <v>4.7392999075396058E-4</v>
      </c>
    </row>
    <row r="1193" spans="1:24">
      <c r="A1193" s="14">
        <v>4.6926325668700139E-4</v>
      </c>
      <c r="B1193" s="14">
        <v>4.7551117451260106E-4</v>
      </c>
      <c r="C1193" s="14">
        <v>4.7961630695443646E-4</v>
      </c>
      <c r="D1193" s="14">
        <v>4.7961630695443646E-4</v>
      </c>
      <c r="E1193" s="14">
        <v>4.6685340802987864E-4</v>
      </c>
      <c r="F1193" s="14">
        <v>4.7846889952153111E-4</v>
      </c>
      <c r="G1193" s="14">
        <v>4.5310376076121433E-4</v>
      </c>
      <c r="H1193" s="14">
        <v>4.6685340802987864E-4</v>
      </c>
      <c r="I1193" s="14">
        <v>4.6926325668700139E-4</v>
      </c>
      <c r="J1193" s="14">
        <v>4.6685340802987864E-4</v>
      </c>
      <c r="K1193" s="14">
        <v>4.7054031861678582E-4</v>
      </c>
      <c r="M1193" s="5"/>
      <c r="N1193">
        <v>4.7846889952153111E-4</v>
      </c>
      <c r="O1193">
        <v>4.7961630695443646E-4</v>
      </c>
      <c r="P1193">
        <v>4.7961630695443646E-4</v>
      </c>
      <c r="Q1193">
        <v>4.5829514207149406E-4</v>
      </c>
      <c r="R1193">
        <v>4.7551117451260106E-4</v>
      </c>
      <c r="S1193">
        <v>4.7892720306513407E-4</v>
      </c>
      <c r="T1193">
        <v>4.7961630695443646E-4</v>
      </c>
      <c r="U1193">
        <v>4.6146746654360867E-4</v>
      </c>
      <c r="V1193">
        <v>4.6816479400749064E-4</v>
      </c>
      <c r="W1193">
        <v>4.7961630695443646E-4</v>
      </c>
      <c r="X1193">
        <v>4.7392999075396058E-4</v>
      </c>
    </row>
    <row r="1194" spans="1:24">
      <c r="A1194" s="14">
        <v>4.6926325668700139E-4</v>
      </c>
      <c r="B1194" s="14">
        <v>4.7551117451260106E-4</v>
      </c>
      <c r="C1194" s="14">
        <v>4.7961630695443646E-4</v>
      </c>
      <c r="D1194" s="14">
        <v>4.7961630695443646E-4</v>
      </c>
      <c r="E1194" s="14">
        <v>4.6685340802987864E-4</v>
      </c>
      <c r="F1194" s="14">
        <v>4.7846889952153111E-4</v>
      </c>
      <c r="G1194" s="14">
        <v>4.5310376076121433E-4</v>
      </c>
      <c r="H1194" s="14">
        <v>4.6685340802987864E-4</v>
      </c>
      <c r="I1194" s="14">
        <v>4.6926325668700139E-4</v>
      </c>
      <c r="J1194" s="14">
        <v>4.6685340802987864E-4</v>
      </c>
      <c r="K1194" s="14">
        <v>4.7054031861678582E-4</v>
      </c>
      <c r="M1194" s="5"/>
      <c r="N1194">
        <v>4.7846889952153111E-4</v>
      </c>
      <c r="O1194">
        <v>4.7961630695443646E-4</v>
      </c>
      <c r="P1194">
        <v>4.7961630695443646E-4</v>
      </c>
      <c r="Q1194">
        <v>4.5829514207149406E-4</v>
      </c>
      <c r="R1194">
        <v>4.7551117451260106E-4</v>
      </c>
      <c r="S1194">
        <v>4.7892720306513407E-4</v>
      </c>
      <c r="T1194">
        <v>4.7961630695443646E-4</v>
      </c>
      <c r="U1194">
        <v>4.6146746654360867E-4</v>
      </c>
      <c r="V1194">
        <v>4.6816479400749064E-4</v>
      </c>
      <c r="W1194">
        <v>4.7961630695443646E-4</v>
      </c>
      <c r="X1194">
        <v>4.7392999075396058E-4</v>
      </c>
    </row>
    <row r="1195" spans="1:24">
      <c r="A1195" s="14">
        <v>4.6926325668700139E-4</v>
      </c>
      <c r="B1195" s="14">
        <v>4.7551117451260106E-4</v>
      </c>
      <c r="C1195" s="14">
        <v>4.7961630695443646E-4</v>
      </c>
      <c r="D1195" s="14">
        <v>4.7961630695443646E-4</v>
      </c>
      <c r="E1195" s="14">
        <v>4.6685340802987864E-4</v>
      </c>
      <c r="F1195" s="14">
        <v>4.7846889952153111E-4</v>
      </c>
      <c r="G1195" s="14">
        <v>4.5310376076121433E-4</v>
      </c>
      <c r="H1195" s="14">
        <v>4.6685340802987864E-4</v>
      </c>
      <c r="I1195" s="14">
        <v>4.6926325668700139E-4</v>
      </c>
      <c r="J1195" s="14">
        <v>4.6685340802987864E-4</v>
      </c>
      <c r="K1195" s="14">
        <v>4.7054031861678582E-4</v>
      </c>
      <c r="M1195" s="5"/>
      <c r="N1195">
        <v>4.7846889952153111E-4</v>
      </c>
      <c r="O1195">
        <v>4.7961630695443646E-4</v>
      </c>
      <c r="P1195">
        <v>4.7961630695443646E-4</v>
      </c>
      <c r="Q1195">
        <v>4.5829514207149406E-4</v>
      </c>
      <c r="R1195">
        <v>4.7551117451260106E-4</v>
      </c>
      <c r="S1195">
        <v>4.7892720306513407E-4</v>
      </c>
      <c r="T1195">
        <v>4.7961630695443646E-4</v>
      </c>
      <c r="U1195">
        <v>4.6146746654360867E-4</v>
      </c>
      <c r="V1195">
        <v>4.6816479400749064E-4</v>
      </c>
      <c r="W1195">
        <v>4.7961630695443646E-4</v>
      </c>
      <c r="X1195">
        <v>4.7392999075396058E-4</v>
      </c>
    </row>
    <row r="1196" spans="1:24">
      <c r="A1196" s="14">
        <v>4.6926325668700139E-4</v>
      </c>
      <c r="B1196" s="14">
        <v>4.7551117451260106E-4</v>
      </c>
      <c r="C1196" s="14">
        <v>4.7961630695443646E-4</v>
      </c>
      <c r="D1196" s="14">
        <v>4.7961630695443646E-4</v>
      </c>
      <c r="E1196" s="14">
        <v>4.6685340802987864E-4</v>
      </c>
      <c r="F1196" s="14">
        <v>4.7846889952153111E-4</v>
      </c>
      <c r="G1196" s="14">
        <v>4.5310376076121433E-4</v>
      </c>
      <c r="H1196" s="14">
        <v>4.6685340802987864E-4</v>
      </c>
      <c r="I1196" s="14">
        <v>4.6926325668700139E-4</v>
      </c>
      <c r="J1196" s="14">
        <v>4.6685340802987864E-4</v>
      </c>
      <c r="K1196" s="14">
        <v>4.7054031861678582E-4</v>
      </c>
      <c r="M1196" s="5"/>
      <c r="N1196">
        <v>4.7846889952153111E-4</v>
      </c>
      <c r="O1196">
        <v>4.7961630695443646E-4</v>
      </c>
      <c r="P1196">
        <v>4.7961630695443646E-4</v>
      </c>
      <c r="Q1196">
        <v>4.5829514207149406E-4</v>
      </c>
      <c r="R1196">
        <v>4.7551117451260106E-4</v>
      </c>
      <c r="S1196">
        <v>4.7892720306513407E-4</v>
      </c>
      <c r="T1196">
        <v>4.7961630695443646E-4</v>
      </c>
      <c r="U1196">
        <v>4.6146746654360867E-4</v>
      </c>
      <c r="V1196">
        <v>4.6816479400749064E-4</v>
      </c>
      <c r="W1196">
        <v>4.7961630695443646E-4</v>
      </c>
      <c r="X1196">
        <v>4.7392999075396058E-4</v>
      </c>
    </row>
    <row r="1197" spans="1:24">
      <c r="A1197" s="14">
        <v>4.6926325668700139E-4</v>
      </c>
      <c r="B1197" s="14">
        <v>4.7551117451260106E-4</v>
      </c>
      <c r="C1197" s="14">
        <v>4.7961630695443646E-4</v>
      </c>
      <c r="D1197" s="14">
        <v>4.7961630695443646E-4</v>
      </c>
      <c r="E1197" s="14">
        <v>4.6685340802987864E-4</v>
      </c>
      <c r="F1197" s="14">
        <v>4.7846889952153111E-4</v>
      </c>
      <c r="G1197" s="14">
        <v>4.5310376076121433E-4</v>
      </c>
      <c r="H1197" s="14">
        <v>4.6685340802987864E-4</v>
      </c>
      <c r="I1197" s="14">
        <v>4.6926325668700139E-4</v>
      </c>
      <c r="J1197" s="14">
        <v>4.6685340802987864E-4</v>
      </c>
      <c r="K1197" s="14">
        <v>4.7054031861678582E-4</v>
      </c>
      <c r="M1197" s="5"/>
      <c r="N1197">
        <v>4.7846889952153111E-4</v>
      </c>
      <c r="O1197">
        <v>4.7961630695443646E-4</v>
      </c>
      <c r="P1197">
        <v>4.7961630695443646E-4</v>
      </c>
      <c r="Q1197">
        <v>4.5829514207149406E-4</v>
      </c>
      <c r="R1197">
        <v>4.7551117451260106E-4</v>
      </c>
      <c r="S1197">
        <v>4.7892720306513407E-4</v>
      </c>
      <c r="T1197">
        <v>4.7961630695443646E-4</v>
      </c>
      <c r="U1197">
        <v>4.6146746654360867E-4</v>
      </c>
      <c r="V1197">
        <v>4.6816479400749064E-4</v>
      </c>
      <c r="W1197">
        <v>4.7961630695443646E-4</v>
      </c>
      <c r="X1197">
        <v>4.7392999075396058E-4</v>
      </c>
    </row>
    <row r="1198" spans="1:24">
      <c r="A1198" s="14">
        <v>4.6926325668700139E-4</v>
      </c>
      <c r="B1198" s="14">
        <v>4.7551117451260106E-4</v>
      </c>
      <c r="C1198" s="14">
        <v>4.7961630695443646E-4</v>
      </c>
      <c r="D1198" s="14">
        <v>4.7961630695443646E-4</v>
      </c>
      <c r="E1198" s="14">
        <v>4.6685340802987864E-4</v>
      </c>
      <c r="F1198" s="14">
        <v>4.7846889952153111E-4</v>
      </c>
      <c r="G1198" s="14">
        <v>4.5310376076121433E-4</v>
      </c>
      <c r="H1198" s="14">
        <v>4.6685340802987864E-4</v>
      </c>
      <c r="I1198" s="14">
        <v>4.6926325668700139E-4</v>
      </c>
      <c r="J1198" s="14">
        <v>4.6685340802987864E-4</v>
      </c>
      <c r="K1198" s="14">
        <v>4.7054031861678582E-4</v>
      </c>
      <c r="M1198" s="5"/>
      <c r="N1198">
        <v>4.7846889952153111E-4</v>
      </c>
      <c r="O1198">
        <v>4.7961630695443646E-4</v>
      </c>
      <c r="P1198">
        <v>4.7961630695443646E-4</v>
      </c>
      <c r="Q1198">
        <v>4.5829514207149406E-4</v>
      </c>
      <c r="R1198">
        <v>4.7551117451260106E-4</v>
      </c>
      <c r="S1198">
        <v>4.7892720306513407E-4</v>
      </c>
      <c r="T1198">
        <v>4.7961630695443646E-4</v>
      </c>
      <c r="U1198">
        <v>4.6146746654360867E-4</v>
      </c>
      <c r="V1198">
        <v>4.6816479400749064E-4</v>
      </c>
      <c r="W1198">
        <v>4.7961630695443646E-4</v>
      </c>
      <c r="X1198">
        <v>4.7392999075396058E-4</v>
      </c>
    </row>
    <row r="1199" spans="1:24">
      <c r="A1199" s="14">
        <v>4.6926325668700139E-4</v>
      </c>
      <c r="B1199" s="14">
        <v>4.7551117451260106E-4</v>
      </c>
      <c r="C1199" s="14">
        <v>4.7961630695443646E-4</v>
      </c>
      <c r="D1199" s="14">
        <v>4.7961630695443646E-4</v>
      </c>
      <c r="E1199" s="14">
        <v>4.6685340802987864E-4</v>
      </c>
      <c r="F1199" s="14">
        <v>4.7846889952153111E-4</v>
      </c>
      <c r="G1199" s="14">
        <v>4.5310376076121433E-4</v>
      </c>
      <c r="H1199" s="14">
        <v>4.6685340802987864E-4</v>
      </c>
      <c r="I1199" s="14">
        <v>4.6926325668700139E-4</v>
      </c>
      <c r="J1199" s="14">
        <v>4.6685340802987864E-4</v>
      </c>
      <c r="K1199" s="14">
        <v>4.7054031861678582E-4</v>
      </c>
      <c r="M1199" s="5"/>
      <c r="N1199">
        <v>4.7846889952153111E-4</v>
      </c>
      <c r="O1199">
        <v>4.7961630695443646E-4</v>
      </c>
      <c r="P1199">
        <v>4.7961630695443646E-4</v>
      </c>
      <c r="Q1199">
        <v>4.5829514207149406E-4</v>
      </c>
      <c r="R1199">
        <v>4.7551117451260106E-4</v>
      </c>
      <c r="S1199">
        <v>4.7892720306513407E-4</v>
      </c>
      <c r="T1199">
        <v>4.7961630695443646E-4</v>
      </c>
      <c r="U1199">
        <v>4.6146746654360867E-4</v>
      </c>
      <c r="V1199">
        <v>4.6816479400749064E-4</v>
      </c>
      <c r="W1199">
        <v>4.7961630695443646E-4</v>
      </c>
      <c r="X1199">
        <v>4.7392999075396058E-4</v>
      </c>
    </row>
    <row r="1200" spans="1:24">
      <c r="A1200" s="14">
        <v>4.6926325668700139E-4</v>
      </c>
      <c r="B1200" s="14">
        <v>4.7551117451260106E-4</v>
      </c>
      <c r="C1200" s="14">
        <v>4.7961630695443646E-4</v>
      </c>
      <c r="D1200" s="14">
        <v>4.7961630695443646E-4</v>
      </c>
      <c r="E1200" s="14">
        <v>4.6685340802987864E-4</v>
      </c>
      <c r="F1200" s="14">
        <v>4.7846889952153111E-4</v>
      </c>
      <c r="G1200" s="14">
        <v>4.5310376076121433E-4</v>
      </c>
      <c r="H1200" s="14">
        <v>4.6685340802987864E-4</v>
      </c>
      <c r="I1200" s="14">
        <v>4.6926325668700139E-4</v>
      </c>
      <c r="J1200" s="14">
        <v>4.6685340802987864E-4</v>
      </c>
      <c r="K1200" s="14">
        <v>4.7054031861678582E-4</v>
      </c>
      <c r="M1200" s="5"/>
      <c r="N1200">
        <v>4.7846889952153111E-4</v>
      </c>
      <c r="O1200">
        <v>4.7961630695443646E-4</v>
      </c>
      <c r="P1200">
        <v>4.7961630695443646E-4</v>
      </c>
      <c r="Q1200">
        <v>4.5829514207149406E-4</v>
      </c>
      <c r="R1200">
        <v>4.7551117451260106E-4</v>
      </c>
      <c r="S1200">
        <v>4.7892720306513407E-4</v>
      </c>
      <c r="T1200">
        <v>4.7961630695443646E-4</v>
      </c>
      <c r="U1200">
        <v>4.6146746654360867E-4</v>
      </c>
      <c r="V1200">
        <v>4.6816479400749064E-4</v>
      </c>
      <c r="W1200">
        <v>4.7961630695443646E-4</v>
      </c>
      <c r="X1200">
        <v>4.7392999075396058E-4</v>
      </c>
    </row>
    <row r="1201" spans="1:24">
      <c r="A1201" s="14">
        <v>4.6926325668700139E-4</v>
      </c>
      <c r="B1201" s="14">
        <v>4.7551117451260106E-4</v>
      </c>
      <c r="C1201" s="14">
        <v>4.7961630695443646E-4</v>
      </c>
      <c r="D1201" s="14">
        <v>4.7961630695443646E-4</v>
      </c>
      <c r="E1201" s="14">
        <v>4.6685340802987864E-4</v>
      </c>
      <c r="F1201" s="14">
        <v>4.7846889952153111E-4</v>
      </c>
      <c r="G1201" s="14">
        <v>4.5310376076121433E-4</v>
      </c>
      <c r="H1201" s="14">
        <v>4.6685340802987864E-4</v>
      </c>
      <c r="I1201" s="14">
        <v>4.6926325668700139E-4</v>
      </c>
      <c r="J1201" s="14">
        <v>4.6685340802987864E-4</v>
      </c>
      <c r="K1201" s="14">
        <v>4.7054031861678582E-4</v>
      </c>
      <c r="M1201" s="5"/>
      <c r="N1201">
        <v>4.7846889952153111E-4</v>
      </c>
      <c r="O1201">
        <v>4.7961630695443646E-4</v>
      </c>
      <c r="P1201">
        <v>4.7961630695443646E-4</v>
      </c>
      <c r="Q1201">
        <v>4.5829514207149406E-4</v>
      </c>
      <c r="R1201">
        <v>4.7551117451260106E-4</v>
      </c>
      <c r="S1201">
        <v>4.7892720306513407E-4</v>
      </c>
      <c r="T1201">
        <v>4.7961630695443646E-4</v>
      </c>
      <c r="U1201">
        <v>4.6146746654360867E-4</v>
      </c>
      <c r="V1201">
        <v>4.6816479400749064E-4</v>
      </c>
      <c r="W1201">
        <v>4.7961630695443646E-4</v>
      </c>
      <c r="X1201">
        <v>4.7392999075396058E-4</v>
      </c>
    </row>
    <row r="1202" spans="1:24">
      <c r="A1202" s="14">
        <v>4.6926325668700139E-4</v>
      </c>
      <c r="B1202" s="14">
        <v>4.7551117451260106E-4</v>
      </c>
      <c r="C1202" s="14">
        <v>4.7961630695443646E-4</v>
      </c>
      <c r="D1202" s="14">
        <v>4.7961630695443646E-4</v>
      </c>
      <c r="E1202" s="14">
        <v>4.6685340802987864E-4</v>
      </c>
      <c r="F1202" s="14">
        <v>4.7846889952153111E-4</v>
      </c>
      <c r="G1202" s="14">
        <v>4.5310376076121433E-4</v>
      </c>
      <c r="H1202" s="14">
        <v>4.6685340802987864E-4</v>
      </c>
      <c r="I1202" s="14">
        <v>4.6926325668700139E-4</v>
      </c>
      <c r="J1202" s="14">
        <v>4.6685340802987864E-4</v>
      </c>
      <c r="K1202" s="14">
        <v>4.7054031861678582E-4</v>
      </c>
      <c r="M1202" s="5"/>
      <c r="N1202">
        <v>4.7846889952153111E-4</v>
      </c>
      <c r="O1202">
        <v>4.7961630695443646E-4</v>
      </c>
      <c r="P1202">
        <v>4.7961630695443646E-4</v>
      </c>
      <c r="Q1202">
        <v>4.5829514207149406E-4</v>
      </c>
      <c r="R1202">
        <v>4.7551117451260106E-4</v>
      </c>
      <c r="S1202">
        <v>4.7892720306513407E-4</v>
      </c>
      <c r="T1202">
        <v>4.7961630695443646E-4</v>
      </c>
      <c r="U1202">
        <v>4.6146746654360867E-4</v>
      </c>
      <c r="V1202">
        <v>4.6816479400749064E-4</v>
      </c>
      <c r="W1202">
        <v>4.7961630695443646E-4</v>
      </c>
      <c r="X1202">
        <v>4.7392999075396058E-4</v>
      </c>
    </row>
    <row r="1203" spans="1:24">
      <c r="A1203" s="14">
        <v>4.6926325668700139E-4</v>
      </c>
      <c r="B1203" s="14">
        <v>4.7551117451260106E-4</v>
      </c>
      <c r="C1203" s="14">
        <v>4.7961630695443646E-4</v>
      </c>
      <c r="D1203" s="14">
        <v>4.7961630695443646E-4</v>
      </c>
      <c r="E1203" s="14">
        <v>4.6685340802987864E-4</v>
      </c>
      <c r="F1203" s="14">
        <v>4.7846889952153111E-4</v>
      </c>
      <c r="G1203" s="14">
        <v>4.5310376076121433E-4</v>
      </c>
      <c r="H1203" s="14">
        <v>4.6685340802987864E-4</v>
      </c>
      <c r="I1203" s="14">
        <v>4.6926325668700139E-4</v>
      </c>
      <c r="J1203" s="14">
        <v>4.6685340802987864E-4</v>
      </c>
      <c r="K1203" s="14">
        <v>4.7054031861678582E-4</v>
      </c>
      <c r="M1203" s="5"/>
      <c r="N1203">
        <v>4.7846889952153111E-4</v>
      </c>
      <c r="O1203">
        <v>4.7961630695443646E-4</v>
      </c>
      <c r="P1203">
        <v>4.7961630695443646E-4</v>
      </c>
      <c r="Q1203">
        <v>4.5829514207149406E-4</v>
      </c>
      <c r="R1203">
        <v>4.7551117451260106E-4</v>
      </c>
      <c r="S1203">
        <v>4.7892720306513407E-4</v>
      </c>
      <c r="T1203">
        <v>4.7961630695443646E-4</v>
      </c>
      <c r="U1203">
        <v>4.6146746654360867E-4</v>
      </c>
      <c r="V1203">
        <v>4.6816479400749064E-4</v>
      </c>
      <c r="W1203">
        <v>4.7961630695443646E-4</v>
      </c>
      <c r="X1203">
        <v>4.7392999075396058E-4</v>
      </c>
    </row>
    <row r="1204" spans="1:24">
      <c r="A1204" s="14">
        <v>4.6926325668700139E-4</v>
      </c>
      <c r="B1204" s="14">
        <v>4.7551117451260106E-4</v>
      </c>
      <c r="C1204" s="14">
        <v>4.7961630695443646E-4</v>
      </c>
      <c r="D1204" s="14">
        <v>4.7961630695443646E-4</v>
      </c>
      <c r="E1204" s="14">
        <v>4.6685340802987864E-4</v>
      </c>
      <c r="F1204" s="14">
        <v>4.7846889952153111E-4</v>
      </c>
      <c r="G1204" s="14">
        <v>4.5310376076121433E-4</v>
      </c>
      <c r="H1204" s="14">
        <v>4.6685340802987864E-4</v>
      </c>
      <c r="I1204" s="14">
        <v>4.6926325668700139E-4</v>
      </c>
      <c r="J1204" s="14">
        <v>4.6685340802987864E-4</v>
      </c>
      <c r="K1204" s="14">
        <v>4.7054031861678582E-4</v>
      </c>
      <c r="M1204" s="5"/>
      <c r="N1204">
        <v>4.7846889952153111E-4</v>
      </c>
      <c r="O1204">
        <v>4.7961630695443646E-4</v>
      </c>
      <c r="P1204">
        <v>4.7961630695443646E-4</v>
      </c>
      <c r="Q1204">
        <v>4.5829514207149406E-4</v>
      </c>
      <c r="R1204">
        <v>4.7551117451260106E-4</v>
      </c>
      <c r="S1204">
        <v>4.7892720306513407E-4</v>
      </c>
      <c r="T1204">
        <v>4.7961630695443646E-4</v>
      </c>
      <c r="U1204">
        <v>4.6146746654360867E-4</v>
      </c>
      <c r="V1204">
        <v>4.6816479400749064E-4</v>
      </c>
      <c r="W1204">
        <v>4.7961630695443646E-4</v>
      </c>
      <c r="X1204">
        <v>4.7392999075396058E-4</v>
      </c>
    </row>
    <row r="1205" spans="1:24">
      <c r="A1205" s="14">
        <v>4.6926325668700139E-4</v>
      </c>
      <c r="B1205" s="14">
        <v>4.7551117451260106E-4</v>
      </c>
      <c r="C1205" s="14">
        <v>4.7961630695443646E-4</v>
      </c>
      <c r="D1205" s="14">
        <v>4.7961630695443646E-4</v>
      </c>
      <c r="E1205" s="14">
        <v>4.6685340802987864E-4</v>
      </c>
      <c r="F1205" s="14">
        <v>4.7846889952153111E-4</v>
      </c>
      <c r="G1205" s="14">
        <v>4.5310376076121433E-4</v>
      </c>
      <c r="H1205" s="14">
        <v>4.6685340802987864E-4</v>
      </c>
      <c r="I1205" s="14">
        <v>4.6926325668700139E-4</v>
      </c>
      <c r="J1205" s="14">
        <v>4.6685340802987864E-4</v>
      </c>
      <c r="K1205" s="14">
        <v>4.7054031861678582E-4</v>
      </c>
      <c r="M1205" s="5"/>
      <c r="N1205">
        <v>4.7846889952153111E-4</v>
      </c>
      <c r="O1205">
        <v>4.7961630695443646E-4</v>
      </c>
      <c r="P1205">
        <v>4.7961630695443646E-4</v>
      </c>
      <c r="Q1205">
        <v>4.5829514207149406E-4</v>
      </c>
      <c r="R1205">
        <v>4.7551117451260106E-4</v>
      </c>
      <c r="S1205">
        <v>4.7892720306513407E-4</v>
      </c>
      <c r="T1205">
        <v>4.7961630695443646E-4</v>
      </c>
      <c r="U1205">
        <v>4.6146746654360867E-4</v>
      </c>
      <c r="V1205">
        <v>4.6816479400749064E-4</v>
      </c>
      <c r="W1205">
        <v>4.7961630695443646E-4</v>
      </c>
      <c r="X1205">
        <v>4.7392999075396058E-4</v>
      </c>
    </row>
    <row r="1206" spans="1:24">
      <c r="A1206" s="14">
        <v>4.6926325668700139E-4</v>
      </c>
      <c r="B1206" s="14">
        <v>4.7551117451260106E-4</v>
      </c>
      <c r="C1206" s="14">
        <v>4.7961630695443646E-4</v>
      </c>
      <c r="D1206" s="14">
        <v>4.7961630695443646E-4</v>
      </c>
      <c r="E1206" s="14">
        <v>4.6685340802987864E-4</v>
      </c>
      <c r="F1206" s="14">
        <v>4.7846889952153111E-4</v>
      </c>
      <c r="G1206" s="14">
        <v>4.5310376076121433E-4</v>
      </c>
      <c r="H1206" s="14">
        <v>4.6685340802987864E-4</v>
      </c>
      <c r="I1206" s="14">
        <v>4.6926325668700139E-4</v>
      </c>
      <c r="J1206" s="14">
        <v>4.6685340802987864E-4</v>
      </c>
      <c r="K1206" s="14">
        <v>4.7054031861678582E-4</v>
      </c>
      <c r="M1206" s="5"/>
      <c r="N1206">
        <v>4.7846889952153111E-4</v>
      </c>
      <c r="O1206">
        <v>4.7961630695443646E-4</v>
      </c>
      <c r="P1206">
        <v>4.7961630695443646E-4</v>
      </c>
      <c r="Q1206">
        <v>4.5829514207149406E-4</v>
      </c>
      <c r="R1206">
        <v>4.7551117451260106E-4</v>
      </c>
      <c r="S1206">
        <v>4.7892720306513407E-4</v>
      </c>
      <c r="T1206">
        <v>4.7961630695443646E-4</v>
      </c>
      <c r="U1206">
        <v>4.6146746654360867E-4</v>
      </c>
      <c r="V1206">
        <v>4.6816479400749064E-4</v>
      </c>
      <c r="W1206">
        <v>4.7961630695443646E-4</v>
      </c>
      <c r="X1206">
        <v>4.7392999075396058E-4</v>
      </c>
    </row>
    <row r="1207" spans="1:24">
      <c r="A1207" s="14">
        <v>4.6926325668700139E-4</v>
      </c>
      <c r="B1207" s="14">
        <v>4.7551117451260106E-4</v>
      </c>
      <c r="C1207" s="14">
        <v>4.7961630695443646E-4</v>
      </c>
      <c r="D1207" s="14">
        <v>4.7961630695443646E-4</v>
      </c>
      <c r="E1207" s="14">
        <v>4.6685340802987864E-4</v>
      </c>
      <c r="F1207" s="14">
        <v>4.7846889952153111E-4</v>
      </c>
      <c r="G1207" s="14">
        <v>4.5310376076121433E-4</v>
      </c>
      <c r="H1207" s="14">
        <v>4.6685340802987864E-4</v>
      </c>
      <c r="I1207" s="14">
        <v>4.6926325668700139E-4</v>
      </c>
      <c r="J1207" s="14">
        <v>4.6685340802987864E-4</v>
      </c>
      <c r="K1207" s="14">
        <v>4.7054031861678582E-4</v>
      </c>
      <c r="M1207" s="5"/>
      <c r="N1207">
        <v>4.7846889952153111E-4</v>
      </c>
      <c r="O1207">
        <v>4.7961630695443646E-4</v>
      </c>
      <c r="P1207">
        <v>4.7961630695443646E-4</v>
      </c>
      <c r="Q1207">
        <v>4.5829514207149406E-4</v>
      </c>
      <c r="R1207">
        <v>4.7551117451260106E-4</v>
      </c>
      <c r="S1207">
        <v>4.7892720306513407E-4</v>
      </c>
      <c r="T1207">
        <v>4.7961630695443646E-4</v>
      </c>
      <c r="U1207">
        <v>4.6146746654360867E-4</v>
      </c>
      <c r="V1207">
        <v>4.6816479400749064E-4</v>
      </c>
      <c r="W1207">
        <v>4.7961630695443646E-4</v>
      </c>
      <c r="X1207">
        <v>4.7392999075396058E-4</v>
      </c>
    </row>
    <row r="1208" spans="1:24">
      <c r="A1208" s="14">
        <v>4.6926325668700139E-4</v>
      </c>
      <c r="B1208" s="14">
        <v>4.7551117451260106E-4</v>
      </c>
      <c r="C1208" s="14">
        <v>4.7961630695443646E-4</v>
      </c>
      <c r="D1208" s="14">
        <v>4.7961630695443646E-4</v>
      </c>
      <c r="E1208" s="14">
        <v>4.6685340802987864E-4</v>
      </c>
      <c r="F1208" s="14">
        <v>4.7846889952153111E-4</v>
      </c>
      <c r="G1208" s="14">
        <v>4.5310376076121433E-4</v>
      </c>
      <c r="H1208" s="14">
        <v>4.6685340802987864E-4</v>
      </c>
      <c r="I1208" s="14">
        <v>4.6926325668700139E-4</v>
      </c>
      <c r="J1208" s="14">
        <v>4.6685340802987864E-4</v>
      </c>
      <c r="K1208" s="14">
        <v>4.7054031861678582E-4</v>
      </c>
      <c r="M1208" s="5"/>
      <c r="N1208">
        <v>4.7846889952153111E-4</v>
      </c>
      <c r="O1208">
        <v>4.7961630695443646E-4</v>
      </c>
      <c r="P1208">
        <v>4.7961630695443646E-4</v>
      </c>
      <c r="Q1208">
        <v>4.5829514207149406E-4</v>
      </c>
      <c r="R1208">
        <v>4.7551117451260106E-4</v>
      </c>
      <c r="S1208">
        <v>4.7892720306513407E-4</v>
      </c>
      <c r="T1208">
        <v>4.7961630695443646E-4</v>
      </c>
      <c r="U1208">
        <v>4.6146746654360867E-4</v>
      </c>
      <c r="V1208">
        <v>4.6816479400749064E-4</v>
      </c>
      <c r="W1208">
        <v>4.7961630695443646E-4</v>
      </c>
      <c r="X1208">
        <v>4.7392999075396058E-4</v>
      </c>
    </row>
    <row r="1209" spans="1:24">
      <c r="A1209" s="14">
        <v>4.6926325668700139E-4</v>
      </c>
      <c r="B1209" s="14">
        <v>4.7551117451260106E-4</v>
      </c>
      <c r="C1209" s="14">
        <v>4.7961630695443646E-4</v>
      </c>
      <c r="D1209" s="14">
        <v>4.7961630695443646E-4</v>
      </c>
      <c r="E1209" s="14">
        <v>4.6685340802987864E-4</v>
      </c>
      <c r="F1209" s="14">
        <v>4.7846889952153111E-4</v>
      </c>
      <c r="G1209" s="14">
        <v>4.5310376076121433E-4</v>
      </c>
      <c r="H1209" s="14">
        <v>4.6685340802987864E-4</v>
      </c>
      <c r="I1209" s="14">
        <v>4.6926325668700139E-4</v>
      </c>
      <c r="J1209" s="14">
        <v>4.6685340802987864E-4</v>
      </c>
      <c r="K1209" s="14">
        <v>4.7054031861678582E-4</v>
      </c>
      <c r="M1209" s="5"/>
      <c r="N1209">
        <v>4.7846889952153111E-4</v>
      </c>
      <c r="O1209">
        <v>4.7961630695443646E-4</v>
      </c>
      <c r="P1209">
        <v>4.7961630695443646E-4</v>
      </c>
      <c r="Q1209">
        <v>4.5829514207149406E-4</v>
      </c>
      <c r="R1209">
        <v>4.7551117451260106E-4</v>
      </c>
      <c r="S1209">
        <v>4.7892720306513407E-4</v>
      </c>
      <c r="T1209">
        <v>4.7961630695443646E-4</v>
      </c>
      <c r="U1209">
        <v>4.6146746654360867E-4</v>
      </c>
      <c r="V1209">
        <v>4.6816479400749064E-4</v>
      </c>
      <c r="W1209">
        <v>4.7961630695443646E-4</v>
      </c>
      <c r="X1209">
        <v>4.7392999075396058E-4</v>
      </c>
    </row>
    <row r="1210" spans="1:24">
      <c r="A1210" s="14">
        <v>4.6926325668700139E-4</v>
      </c>
      <c r="B1210" s="14">
        <v>4.7551117451260106E-4</v>
      </c>
      <c r="C1210" s="14">
        <v>4.7961630695443646E-4</v>
      </c>
      <c r="D1210" s="14">
        <v>4.7961630695443646E-4</v>
      </c>
      <c r="E1210" s="14">
        <v>4.6685340802987864E-4</v>
      </c>
      <c r="F1210" s="14">
        <v>4.7846889952153111E-4</v>
      </c>
      <c r="G1210" s="14">
        <v>4.5310376076121433E-4</v>
      </c>
      <c r="H1210" s="14">
        <v>4.6685340802987864E-4</v>
      </c>
      <c r="I1210" s="14">
        <v>4.6926325668700139E-4</v>
      </c>
      <c r="J1210" s="14">
        <v>4.6685340802987864E-4</v>
      </c>
      <c r="K1210" s="14">
        <v>4.7054031861678582E-4</v>
      </c>
      <c r="M1210" s="5"/>
      <c r="N1210">
        <v>4.7846889952153111E-4</v>
      </c>
      <c r="O1210">
        <v>4.7961630695443646E-4</v>
      </c>
      <c r="P1210">
        <v>4.7961630695443646E-4</v>
      </c>
      <c r="Q1210">
        <v>4.5829514207149406E-4</v>
      </c>
      <c r="R1210">
        <v>4.7551117451260106E-4</v>
      </c>
      <c r="S1210">
        <v>4.7892720306513407E-4</v>
      </c>
      <c r="T1210">
        <v>4.7961630695443646E-4</v>
      </c>
      <c r="U1210">
        <v>4.6146746654360867E-4</v>
      </c>
      <c r="V1210">
        <v>4.6816479400749064E-4</v>
      </c>
      <c r="W1210">
        <v>4.7961630695443646E-4</v>
      </c>
      <c r="X1210">
        <v>4.7392999075396058E-4</v>
      </c>
    </row>
    <row r="1211" spans="1:24">
      <c r="A1211" s="14">
        <v>4.6926325668700139E-4</v>
      </c>
      <c r="B1211" s="14">
        <v>4.7551117451260106E-4</v>
      </c>
      <c r="C1211" s="14">
        <v>4.7961630695443646E-4</v>
      </c>
      <c r="D1211" s="14">
        <v>4.7961630695443646E-4</v>
      </c>
      <c r="E1211" s="14">
        <v>4.6685340802987864E-4</v>
      </c>
      <c r="F1211" s="14">
        <v>4.7846889952153111E-4</v>
      </c>
      <c r="G1211" s="14">
        <v>4.5310376076121433E-4</v>
      </c>
      <c r="H1211" s="14">
        <v>4.6685340802987864E-4</v>
      </c>
      <c r="I1211" s="14">
        <v>4.6926325668700139E-4</v>
      </c>
      <c r="J1211" s="14">
        <v>4.6685340802987864E-4</v>
      </c>
      <c r="K1211" s="14">
        <v>4.7054031861678582E-4</v>
      </c>
      <c r="M1211" s="5"/>
      <c r="N1211">
        <v>4.7846889952153111E-4</v>
      </c>
      <c r="O1211">
        <v>4.7961630695443646E-4</v>
      </c>
      <c r="P1211">
        <v>4.7961630695443646E-4</v>
      </c>
      <c r="Q1211">
        <v>4.5829514207149406E-4</v>
      </c>
      <c r="R1211">
        <v>4.7551117451260106E-4</v>
      </c>
      <c r="S1211">
        <v>4.7892720306513407E-4</v>
      </c>
      <c r="T1211">
        <v>4.7961630695443646E-4</v>
      </c>
      <c r="U1211">
        <v>4.6146746654360867E-4</v>
      </c>
      <c r="V1211">
        <v>4.6816479400749064E-4</v>
      </c>
      <c r="W1211">
        <v>4.7961630695443646E-4</v>
      </c>
      <c r="X1211">
        <v>4.7392999075396058E-4</v>
      </c>
    </row>
    <row r="1212" spans="1:24">
      <c r="A1212" s="14">
        <v>4.6926325668700139E-4</v>
      </c>
      <c r="B1212" s="14">
        <v>4.7551117451260106E-4</v>
      </c>
      <c r="C1212" s="14">
        <v>4.7961630695443646E-4</v>
      </c>
      <c r="D1212" s="14">
        <v>4.7961630695443646E-4</v>
      </c>
      <c r="E1212" s="14">
        <v>4.6685340802987864E-4</v>
      </c>
      <c r="F1212" s="14">
        <v>4.7846889952153111E-4</v>
      </c>
      <c r="G1212" s="14">
        <v>4.5310376076121433E-4</v>
      </c>
      <c r="H1212" s="14">
        <v>4.6685340802987864E-4</v>
      </c>
      <c r="I1212" s="14">
        <v>4.6926325668700139E-4</v>
      </c>
      <c r="J1212" s="14">
        <v>4.6685340802987864E-4</v>
      </c>
      <c r="K1212" s="14">
        <v>4.7054031861678582E-4</v>
      </c>
      <c r="M1212" s="5"/>
      <c r="N1212">
        <v>4.7846889952153111E-4</v>
      </c>
      <c r="O1212">
        <v>4.7961630695443646E-4</v>
      </c>
      <c r="P1212">
        <v>4.7961630695443646E-4</v>
      </c>
      <c r="Q1212">
        <v>4.5829514207149406E-4</v>
      </c>
      <c r="R1212">
        <v>4.7551117451260106E-4</v>
      </c>
      <c r="S1212">
        <v>4.7892720306513407E-4</v>
      </c>
      <c r="T1212">
        <v>4.7961630695443646E-4</v>
      </c>
      <c r="U1212">
        <v>4.6146746654360867E-4</v>
      </c>
      <c r="V1212">
        <v>4.6816479400749064E-4</v>
      </c>
      <c r="W1212">
        <v>4.7961630695443646E-4</v>
      </c>
      <c r="X1212">
        <v>4.7392999075396058E-4</v>
      </c>
    </row>
    <row r="1213" spans="1:24">
      <c r="A1213" s="14">
        <v>4.6926325668700139E-4</v>
      </c>
      <c r="B1213" s="14">
        <v>4.7551117451260106E-4</v>
      </c>
      <c r="C1213" s="14">
        <v>4.7961630695443646E-4</v>
      </c>
      <c r="D1213" s="14">
        <v>4.7961630695443646E-4</v>
      </c>
      <c r="E1213" s="14">
        <v>4.6685340802987864E-4</v>
      </c>
      <c r="F1213" s="14">
        <v>4.7846889952153111E-4</v>
      </c>
      <c r="G1213" s="14">
        <v>4.5310376076121433E-4</v>
      </c>
      <c r="H1213" s="14">
        <v>4.6685340802987864E-4</v>
      </c>
      <c r="I1213" s="14">
        <v>4.6926325668700139E-4</v>
      </c>
      <c r="J1213" s="14">
        <v>4.6685340802987864E-4</v>
      </c>
      <c r="K1213" s="14">
        <v>4.7054031861678582E-4</v>
      </c>
      <c r="M1213" s="5"/>
      <c r="N1213">
        <v>4.7846889952153111E-4</v>
      </c>
      <c r="O1213">
        <v>4.7961630695443646E-4</v>
      </c>
      <c r="P1213">
        <v>4.7961630695443646E-4</v>
      </c>
      <c r="Q1213">
        <v>4.5829514207149406E-4</v>
      </c>
      <c r="R1213">
        <v>4.7551117451260106E-4</v>
      </c>
      <c r="S1213">
        <v>4.7892720306513407E-4</v>
      </c>
      <c r="T1213">
        <v>4.7961630695443646E-4</v>
      </c>
      <c r="U1213">
        <v>4.6146746654360867E-4</v>
      </c>
      <c r="V1213">
        <v>4.6816479400749064E-4</v>
      </c>
      <c r="W1213">
        <v>4.7961630695443646E-4</v>
      </c>
      <c r="X1213">
        <v>4.7392999075396058E-4</v>
      </c>
    </row>
    <row r="1214" spans="1:24">
      <c r="A1214" s="14">
        <v>4.6926325668700139E-4</v>
      </c>
      <c r="B1214" s="14">
        <v>4.7551117451260106E-4</v>
      </c>
      <c r="C1214" s="14">
        <v>4.7961630695443646E-4</v>
      </c>
      <c r="D1214" s="14">
        <v>4.7961630695443646E-4</v>
      </c>
      <c r="E1214" s="14">
        <v>4.6685340802987864E-4</v>
      </c>
      <c r="F1214" s="14">
        <v>4.7846889952153111E-4</v>
      </c>
      <c r="G1214" s="14">
        <v>4.5310376076121433E-4</v>
      </c>
      <c r="H1214" s="14">
        <v>4.6685340802987864E-4</v>
      </c>
      <c r="I1214" s="14">
        <v>4.6926325668700139E-4</v>
      </c>
      <c r="J1214" s="14">
        <v>4.6685340802987864E-4</v>
      </c>
      <c r="K1214" s="14">
        <v>4.7054031861678582E-4</v>
      </c>
      <c r="M1214" s="5"/>
      <c r="N1214">
        <v>4.7846889952153111E-4</v>
      </c>
      <c r="O1214">
        <v>4.7961630695443646E-4</v>
      </c>
      <c r="P1214">
        <v>4.7961630695443646E-4</v>
      </c>
      <c r="Q1214">
        <v>4.5829514207149406E-4</v>
      </c>
      <c r="R1214">
        <v>4.7551117451260106E-4</v>
      </c>
      <c r="S1214">
        <v>4.7892720306513407E-4</v>
      </c>
      <c r="T1214">
        <v>4.7961630695443646E-4</v>
      </c>
      <c r="U1214">
        <v>4.6146746654360867E-4</v>
      </c>
      <c r="V1214">
        <v>4.6816479400749064E-4</v>
      </c>
      <c r="W1214">
        <v>4.7961630695443646E-4</v>
      </c>
      <c r="X1214">
        <v>4.7392999075396058E-4</v>
      </c>
    </row>
    <row r="1215" spans="1:24">
      <c r="A1215" s="14">
        <v>4.6926325668700139E-4</v>
      </c>
      <c r="B1215" s="14">
        <v>4.7551117451260106E-4</v>
      </c>
      <c r="C1215" s="14">
        <v>4.7961630695443646E-4</v>
      </c>
      <c r="D1215" s="14">
        <v>4.7961630695443646E-4</v>
      </c>
      <c r="E1215" s="14">
        <v>4.6685340802987864E-4</v>
      </c>
      <c r="F1215" s="14">
        <v>4.7846889952153111E-4</v>
      </c>
      <c r="G1215" s="14">
        <v>4.5310376076121433E-4</v>
      </c>
      <c r="H1215" s="14">
        <v>4.6685340802987864E-4</v>
      </c>
      <c r="I1215" s="14">
        <v>4.6926325668700139E-4</v>
      </c>
      <c r="J1215" s="14">
        <v>4.6685340802987864E-4</v>
      </c>
      <c r="K1215" s="14">
        <v>4.7054031861678582E-4</v>
      </c>
      <c r="M1215" s="5"/>
      <c r="N1215">
        <v>4.7846889952153111E-4</v>
      </c>
      <c r="O1215">
        <v>4.7961630695443646E-4</v>
      </c>
      <c r="P1215">
        <v>4.7961630695443646E-4</v>
      </c>
      <c r="Q1215">
        <v>4.5829514207149406E-4</v>
      </c>
      <c r="R1215">
        <v>4.7551117451260106E-4</v>
      </c>
      <c r="S1215">
        <v>4.7892720306513407E-4</v>
      </c>
      <c r="T1215">
        <v>4.7961630695443646E-4</v>
      </c>
      <c r="U1215">
        <v>4.6146746654360867E-4</v>
      </c>
      <c r="V1215">
        <v>4.6816479400749064E-4</v>
      </c>
      <c r="W1215">
        <v>4.7961630695443646E-4</v>
      </c>
      <c r="X1215">
        <v>4.7392999075396058E-4</v>
      </c>
    </row>
    <row r="1216" spans="1:24">
      <c r="A1216" s="14">
        <v>4.6926325668700139E-4</v>
      </c>
      <c r="B1216" s="14">
        <v>4.7551117451260106E-4</v>
      </c>
      <c r="C1216" s="14">
        <v>4.7961630695443646E-4</v>
      </c>
      <c r="D1216" s="14">
        <v>4.7961630695443646E-4</v>
      </c>
      <c r="E1216" s="14">
        <v>4.6685340802987864E-4</v>
      </c>
      <c r="F1216" s="14">
        <v>4.7846889952153111E-4</v>
      </c>
      <c r="G1216" s="14">
        <v>4.5310376076121433E-4</v>
      </c>
      <c r="H1216" s="14">
        <v>4.6685340802987864E-4</v>
      </c>
      <c r="I1216" s="14">
        <v>4.6926325668700139E-4</v>
      </c>
      <c r="J1216" s="14">
        <v>4.6685340802987864E-4</v>
      </c>
      <c r="K1216" s="14">
        <v>4.7054031861678582E-4</v>
      </c>
      <c r="M1216" s="5"/>
      <c r="N1216">
        <v>4.7846889952153111E-4</v>
      </c>
      <c r="O1216">
        <v>4.7961630695443646E-4</v>
      </c>
      <c r="P1216">
        <v>4.7961630695443646E-4</v>
      </c>
      <c r="Q1216">
        <v>4.5829514207149406E-4</v>
      </c>
      <c r="R1216">
        <v>4.7551117451260106E-4</v>
      </c>
      <c r="S1216">
        <v>4.7892720306513407E-4</v>
      </c>
      <c r="T1216">
        <v>4.7961630695443646E-4</v>
      </c>
      <c r="U1216">
        <v>4.6146746654360867E-4</v>
      </c>
      <c r="V1216">
        <v>4.6816479400749064E-4</v>
      </c>
      <c r="W1216">
        <v>4.7961630695443646E-4</v>
      </c>
      <c r="X1216">
        <v>4.7392999075396058E-4</v>
      </c>
    </row>
    <row r="1217" spans="1:24">
      <c r="A1217" s="14">
        <v>4.6926325668700139E-4</v>
      </c>
      <c r="B1217" s="14">
        <v>4.7551117451260106E-4</v>
      </c>
      <c r="C1217" s="14">
        <v>4.7961630695443646E-4</v>
      </c>
      <c r="D1217" s="14">
        <v>4.7961630695443646E-4</v>
      </c>
      <c r="E1217" s="14">
        <v>4.6685340802987864E-4</v>
      </c>
      <c r="F1217" s="14">
        <v>4.7846889952153111E-4</v>
      </c>
      <c r="G1217" s="14">
        <v>4.5310376076121433E-4</v>
      </c>
      <c r="H1217" s="14">
        <v>4.6685340802987864E-4</v>
      </c>
      <c r="I1217" s="14">
        <v>4.6926325668700139E-4</v>
      </c>
      <c r="J1217" s="14">
        <v>4.6685340802987864E-4</v>
      </c>
      <c r="K1217" s="14">
        <v>4.7054031861678582E-4</v>
      </c>
      <c r="M1217" s="5"/>
      <c r="N1217">
        <v>4.7846889952153111E-4</v>
      </c>
      <c r="O1217">
        <v>4.7961630695443646E-4</v>
      </c>
      <c r="P1217">
        <v>4.7961630695443646E-4</v>
      </c>
      <c r="Q1217">
        <v>4.5829514207149406E-4</v>
      </c>
      <c r="R1217">
        <v>4.7551117451260106E-4</v>
      </c>
      <c r="S1217">
        <v>4.7892720306513407E-4</v>
      </c>
      <c r="T1217">
        <v>4.7961630695443646E-4</v>
      </c>
      <c r="U1217">
        <v>4.6146746654360867E-4</v>
      </c>
      <c r="V1217">
        <v>4.6816479400749064E-4</v>
      </c>
      <c r="W1217">
        <v>4.7961630695443646E-4</v>
      </c>
      <c r="X1217">
        <v>4.7392999075396058E-4</v>
      </c>
    </row>
    <row r="1218" spans="1:24">
      <c r="A1218" s="14">
        <v>4.6926325668700139E-4</v>
      </c>
      <c r="B1218" s="14">
        <v>4.7551117451260106E-4</v>
      </c>
      <c r="C1218" s="14">
        <v>4.7961630695443646E-4</v>
      </c>
      <c r="D1218" s="14">
        <v>4.7961630695443646E-4</v>
      </c>
      <c r="E1218" s="14">
        <v>4.6685340802987864E-4</v>
      </c>
      <c r="F1218" s="14">
        <v>4.7846889952153111E-4</v>
      </c>
      <c r="G1218" s="14">
        <v>4.5310376076121433E-4</v>
      </c>
      <c r="H1218" s="14">
        <v>4.6685340802987864E-4</v>
      </c>
      <c r="I1218" s="14">
        <v>4.6926325668700139E-4</v>
      </c>
      <c r="J1218" s="14">
        <v>4.6685340802987864E-4</v>
      </c>
      <c r="K1218" s="14">
        <v>4.7054031861678582E-4</v>
      </c>
      <c r="M1218" s="5"/>
      <c r="N1218">
        <v>4.7846889952153111E-4</v>
      </c>
      <c r="O1218">
        <v>4.7961630695443646E-4</v>
      </c>
      <c r="P1218">
        <v>4.7961630695443646E-4</v>
      </c>
      <c r="Q1218">
        <v>4.5829514207149406E-4</v>
      </c>
      <c r="R1218">
        <v>4.7551117451260106E-4</v>
      </c>
      <c r="S1218">
        <v>4.7892720306513407E-4</v>
      </c>
      <c r="T1218">
        <v>4.7961630695443646E-4</v>
      </c>
      <c r="U1218">
        <v>4.6146746654360867E-4</v>
      </c>
      <c r="V1218">
        <v>4.6816479400749064E-4</v>
      </c>
      <c r="W1218">
        <v>4.7961630695443646E-4</v>
      </c>
      <c r="X1218">
        <v>4.7392999075396058E-4</v>
      </c>
    </row>
    <row r="1219" spans="1:24">
      <c r="A1219" s="14">
        <v>4.6926325668700139E-4</v>
      </c>
      <c r="B1219" s="14">
        <v>4.7551117451260106E-4</v>
      </c>
      <c r="C1219" s="14">
        <v>4.7961630695443646E-4</v>
      </c>
      <c r="D1219" s="14">
        <v>4.7961630695443646E-4</v>
      </c>
      <c r="E1219" s="14">
        <v>4.6685340802987864E-4</v>
      </c>
      <c r="F1219" s="14">
        <v>4.7846889952153111E-4</v>
      </c>
      <c r="G1219" s="14">
        <v>4.5310376076121433E-4</v>
      </c>
      <c r="H1219" s="14">
        <v>4.6685340802987864E-4</v>
      </c>
      <c r="I1219" s="14">
        <v>4.6926325668700139E-4</v>
      </c>
      <c r="J1219" s="14">
        <v>4.6685340802987864E-4</v>
      </c>
      <c r="K1219" s="14">
        <v>4.7054031861678582E-4</v>
      </c>
      <c r="M1219" s="5"/>
      <c r="N1219">
        <v>4.7846889952153111E-4</v>
      </c>
      <c r="O1219">
        <v>4.7961630695443646E-4</v>
      </c>
      <c r="P1219">
        <v>4.7961630695443646E-4</v>
      </c>
      <c r="Q1219">
        <v>4.5829514207149406E-4</v>
      </c>
      <c r="R1219">
        <v>4.7551117451260106E-4</v>
      </c>
      <c r="S1219">
        <v>4.7892720306513407E-4</v>
      </c>
      <c r="T1219">
        <v>4.7961630695443646E-4</v>
      </c>
      <c r="U1219">
        <v>4.6146746654360867E-4</v>
      </c>
      <c r="V1219">
        <v>4.6816479400749064E-4</v>
      </c>
      <c r="W1219">
        <v>4.7961630695443646E-4</v>
      </c>
      <c r="X1219">
        <v>4.7392999075396058E-4</v>
      </c>
    </row>
    <row r="1220" spans="1:24">
      <c r="A1220" s="14">
        <v>4.6926325668700139E-4</v>
      </c>
      <c r="B1220" s="14">
        <v>4.7551117451260106E-4</v>
      </c>
      <c r="C1220" s="14">
        <v>4.7961630695443646E-4</v>
      </c>
      <c r="D1220" s="14">
        <v>4.7961630695443646E-4</v>
      </c>
      <c r="E1220" s="14">
        <v>4.6685340802987864E-4</v>
      </c>
      <c r="F1220" s="14">
        <v>4.7846889952153111E-4</v>
      </c>
      <c r="G1220" s="14">
        <v>4.5310376076121433E-4</v>
      </c>
      <c r="H1220" s="14">
        <v>4.6685340802987864E-4</v>
      </c>
      <c r="I1220" s="14">
        <v>4.6926325668700139E-4</v>
      </c>
      <c r="J1220" s="14">
        <v>4.6685340802987864E-4</v>
      </c>
      <c r="K1220" s="14">
        <v>4.7054031861678582E-4</v>
      </c>
      <c r="M1220" s="5"/>
      <c r="N1220">
        <v>4.7846889952153111E-4</v>
      </c>
      <c r="O1220">
        <v>4.7961630695443646E-4</v>
      </c>
      <c r="P1220">
        <v>4.7961630695443646E-4</v>
      </c>
      <c r="Q1220">
        <v>4.5829514207149406E-4</v>
      </c>
      <c r="R1220">
        <v>4.7551117451260106E-4</v>
      </c>
      <c r="S1220">
        <v>4.7892720306513407E-4</v>
      </c>
      <c r="T1220">
        <v>4.7961630695443646E-4</v>
      </c>
      <c r="U1220">
        <v>4.6146746654360867E-4</v>
      </c>
      <c r="V1220">
        <v>4.6816479400749064E-4</v>
      </c>
      <c r="W1220">
        <v>4.7961630695443646E-4</v>
      </c>
      <c r="X1220">
        <v>4.7392999075396058E-4</v>
      </c>
    </row>
    <row r="1221" spans="1:24">
      <c r="A1221" s="14">
        <v>4.6926325668700139E-4</v>
      </c>
      <c r="B1221" s="14">
        <v>4.7551117451260106E-4</v>
      </c>
      <c r="C1221" s="14">
        <v>4.7961630695443646E-4</v>
      </c>
      <c r="D1221" s="14">
        <v>4.7961630695443646E-4</v>
      </c>
      <c r="E1221" s="14">
        <v>4.6685340802987864E-4</v>
      </c>
      <c r="F1221" s="14">
        <v>4.7846889952153111E-4</v>
      </c>
      <c r="G1221" s="14">
        <v>4.5310376076121433E-4</v>
      </c>
      <c r="H1221" s="14">
        <v>4.6685340802987864E-4</v>
      </c>
      <c r="I1221" s="14">
        <v>4.6926325668700139E-4</v>
      </c>
      <c r="J1221" s="14">
        <v>4.6685340802987864E-4</v>
      </c>
      <c r="K1221" s="14">
        <v>4.7054031861678582E-4</v>
      </c>
      <c r="M1221" s="5"/>
      <c r="N1221">
        <v>4.7846889952153111E-4</v>
      </c>
      <c r="O1221">
        <v>4.7961630695443646E-4</v>
      </c>
      <c r="P1221">
        <v>4.7961630695443646E-4</v>
      </c>
      <c r="Q1221">
        <v>4.5829514207149406E-4</v>
      </c>
      <c r="R1221">
        <v>4.7551117451260106E-4</v>
      </c>
      <c r="S1221">
        <v>4.7892720306513407E-4</v>
      </c>
      <c r="T1221">
        <v>4.7961630695443646E-4</v>
      </c>
      <c r="U1221">
        <v>4.6146746654360867E-4</v>
      </c>
      <c r="V1221">
        <v>4.6816479400749064E-4</v>
      </c>
      <c r="W1221">
        <v>4.7961630695443646E-4</v>
      </c>
      <c r="X1221">
        <v>4.7392999075396058E-4</v>
      </c>
    </row>
    <row r="1222" spans="1:24">
      <c r="A1222" s="14">
        <v>4.6926325668700139E-4</v>
      </c>
      <c r="B1222" s="14">
        <v>4.7551117451260106E-4</v>
      </c>
      <c r="C1222" s="14">
        <v>4.7961630695443646E-4</v>
      </c>
      <c r="D1222" s="14">
        <v>4.7961630695443646E-4</v>
      </c>
      <c r="E1222" s="14">
        <v>4.6685340802987864E-4</v>
      </c>
      <c r="F1222" s="14">
        <v>4.7846889952153111E-4</v>
      </c>
      <c r="G1222" s="14">
        <v>4.5310376076121433E-4</v>
      </c>
      <c r="H1222" s="14">
        <v>4.6685340802987864E-4</v>
      </c>
      <c r="I1222" s="14">
        <v>4.6926325668700139E-4</v>
      </c>
      <c r="J1222" s="14">
        <v>4.6685340802987864E-4</v>
      </c>
      <c r="K1222" s="14">
        <v>4.7054031861678582E-4</v>
      </c>
      <c r="M1222" s="5"/>
      <c r="N1222">
        <v>4.7846889952153111E-4</v>
      </c>
      <c r="O1222">
        <v>4.7961630695443646E-4</v>
      </c>
      <c r="P1222">
        <v>4.7961630695443646E-4</v>
      </c>
      <c r="Q1222">
        <v>4.5829514207149406E-4</v>
      </c>
      <c r="R1222">
        <v>4.7551117451260106E-4</v>
      </c>
      <c r="S1222">
        <v>4.7892720306513407E-4</v>
      </c>
      <c r="T1222">
        <v>4.7961630695443646E-4</v>
      </c>
      <c r="U1222">
        <v>4.6146746654360867E-4</v>
      </c>
      <c r="V1222">
        <v>4.6816479400749064E-4</v>
      </c>
      <c r="W1222">
        <v>4.7961630695443646E-4</v>
      </c>
      <c r="X1222">
        <v>4.7392999075396058E-4</v>
      </c>
    </row>
    <row r="1223" spans="1:24">
      <c r="A1223" s="14">
        <v>4.6926325668700139E-4</v>
      </c>
      <c r="B1223" s="14">
        <v>4.7551117451260106E-4</v>
      </c>
      <c r="C1223" s="14">
        <v>4.7961630695443646E-4</v>
      </c>
      <c r="D1223" s="14">
        <v>4.7961630695443646E-4</v>
      </c>
      <c r="E1223" s="14">
        <v>4.6685340802987864E-4</v>
      </c>
      <c r="F1223" s="14">
        <v>4.7846889952153111E-4</v>
      </c>
      <c r="G1223" s="14">
        <v>4.5310376076121433E-4</v>
      </c>
      <c r="H1223" s="14">
        <v>4.6685340802987864E-4</v>
      </c>
      <c r="I1223" s="14">
        <v>4.6926325668700139E-4</v>
      </c>
      <c r="J1223" s="14">
        <v>4.6685340802987864E-4</v>
      </c>
      <c r="K1223" s="14">
        <v>4.7054031861678582E-4</v>
      </c>
      <c r="M1223" s="5"/>
      <c r="N1223">
        <v>4.7846889952153111E-4</v>
      </c>
      <c r="O1223">
        <v>4.7961630695443646E-4</v>
      </c>
      <c r="P1223">
        <v>4.7961630695443646E-4</v>
      </c>
      <c r="Q1223">
        <v>4.5829514207149406E-4</v>
      </c>
      <c r="R1223">
        <v>4.7551117451260106E-4</v>
      </c>
      <c r="S1223">
        <v>4.7892720306513407E-4</v>
      </c>
      <c r="T1223">
        <v>4.7961630695443646E-4</v>
      </c>
      <c r="U1223">
        <v>4.6146746654360867E-4</v>
      </c>
      <c r="V1223">
        <v>4.6816479400749064E-4</v>
      </c>
      <c r="W1223">
        <v>4.7961630695443646E-4</v>
      </c>
      <c r="X1223">
        <v>4.7392999075396058E-4</v>
      </c>
    </row>
    <row r="1224" spans="1:24">
      <c r="A1224" s="14">
        <v>4.6926325668700139E-4</v>
      </c>
      <c r="B1224" s="14">
        <v>4.7551117451260106E-4</v>
      </c>
      <c r="C1224" s="14">
        <v>4.7961630695443646E-4</v>
      </c>
      <c r="D1224" s="14">
        <v>4.7961630695443646E-4</v>
      </c>
      <c r="E1224" s="14">
        <v>4.6685340802987864E-4</v>
      </c>
      <c r="F1224" s="14">
        <v>4.7846889952153111E-4</v>
      </c>
      <c r="G1224" s="14">
        <v>4.5310376076121433E-4</v>
      </c>
      <c r="H1224" s="14">
        <v>4.6685340802987864E-4</v>
      </c>
      <c r="I1224" s="14">
        <v>4.6926325668700139E-4</v>
      </c>
      <c r="J1224" s="14">
        <v>4.6685340802987864E-4</v>
      </c>
      <c r="K1224" s="14">
        <v>4.7054031861678582E-4</v>
      </c>
      <c r="M1224" s="5"/>
      <c r="N1224">
        <v>4.7846889952153111E-4</v>
      </c>
      <c r="O1224">
        <v>4.7961630695443646E-4</v>
      </c>
      <c r="P1224">
        <v>4.7961630695443646E-4</v>
      </c>
      <c r="Q1224">
        <v>4.5829514207149406E-4</v>
      </c>
      <c r="R1224">
        <v>4.7551117451260106E-4</v>
      </c>
      <c r="S1224">
        <v>4.7892720306513407E-4</v>
      </c>
      <c r="T1224">
        <v>4.7961630695443646E-4</v>
      </c>
      <c r="U1224">
        <v>4.6146746654360867E-4</v>
      </c>
      <c r="V1224">
        <v>4.6816479400749064E-4</v>
      </c>
      <c r="W1224">
        <v>4.7961630695443646E-4</v>
      </c>
      <c r="X1224">
        <v>4.7392999075396058E-4</v>
      </c>
    </row>
    <row r="1225" spans="1:24">
      <c r="A1225" s="14">
        <v>4.6926325668700139E-4</v>
      </c>
      <c r="B1225" s="14">
        <v>4.7551117451260106E-4</v>
      </c>
      <c r="C1225" s="14">
        <v>4.7961630695443646E-4</v>
      </c>
      <c r="D1225" s="14">
        <v>4.7961630695443646E-4</v>
      </c>
      <c r="E1225" s="14">
        <v>4.6685340802987864E-4</v>
      </c>
      <c r="F1225" s="14">
        <v>4.7846889952153111E-4</v>
      </c>
      <c r="G1225" s="14">
        <v>4.5310376076121433E-4</v>
      </c>
      <c r="H1225" s="14">
        <v>4.6685340802987864E-4</v>
      </c>
      <c r="I1225" s="14">
        <v>4.6926325668700139E-4</v>
      </c>
      <c r="J1225" s="14">
        <v>4.6685340802987864E-4</v>
      </c>
      <c r="K1225" s="14">
        <v>4.7054031861678582E-4</v>
      </c>
      <c r="M1225" s="5"/>
      <c r="N1225">
        <v>4.7846889952153111E-4</v>
      </c>
      <c r="O1225">
        <v>4.7961630695443646E-4</v>
      </c>
      <c r="P1225">
        <v>4.7961630695443646E-4</v>
      </c>
      <c r="Q1225">
        <v>4.5829514207149406E-4</v>
      </c>
      <c r="R1225">
        <v>4.7551117451260106E-4</v>
      </c>
      <c r="S1225">
        <v>4.7892720306513407E-4</v>
      </c>
      <c r="T1225">
        <v>4.7961630695443646E-4</v>
      </c>
      <c r="U1225">
        <v>4.6146746654360867E-4</v>
      </c>
      <c r="V1225">
        <v>4.6816479400749064E-4</v>
      </c>
      <c r="W1225">
        <v>4.7961630695443646E-4</v>
      </c>
      <c r="X1225">
        <v>4.7392999075396058E-4</v>
      </c>
    </row>
    <row r="1226" spans="1:24">
      <c r="A1226" s="14">
        <v>4.6926325668700139E-4</v>
      </c>
      <c r="B1226" s="14">
        <v>4.7551117451260106E-4</v>
      </c>
      <c r="C1226" s="14">
        <v>4.7961630695443646E-4</v>
      </c>
      <c r="D1226" s="14">
        <v>4.7961630695443646E-4</v>
      </c>
      <c r="E1226" s="14">
        <v>4.6685340802987864E-4</v>
      </c>
      <c r="F1226" s="14">
        <v>4.7846889952153111E-4</v>
      </c>
      <c r="G1226" s="14">
        <v>4.5310376076121433E-4</v>
      </c>
      <c r="H1226" s="14">
        <v>4.6685340802987864E-4</v>
      </c>
      <c r="I1226" s="14">
        <v>4.6926325668700139E-4</v>
      </c>
      <c r="J1226" s="14">
        <v>4.6685340802987864E-4</v>
      </c>
      <c r="K1226" s="14">
        <v>4.7054031861678582E-4</v>
      </c>
      <c r="M1226" s="5"/>
      <c r="N1226">
        <v>4.7846889952153111E-4</v>
      </c>
      <c r="O1226">
        <v>4.7961630695443646E-4</v>
      </c>
      <c r="P1226">
        <v>4.7961630695443646E-4</v>
      </c>
      <c r="Q1226">
        <v>4.5829514207149406E-4</v>
      </c>
      <c r="R1226">
        <v>4.7551117451260106E-4</v>
      </c>
      <c r="S1226">
        <v>4.7892720306513407E-4</v>
      </c>
      <c r="T1226">
        <v>4.7961630695443646E-4</v>
      </c>
      <c r="U1226">
        <v>4.6146746654360867E-4</v>
      </c>
      <c r="V1226">
        <v>4.6816479400749064E-4</v>
      </c>
      <c r="W1226">
        <v>4.7961630695443646E-4</v>
      </c>
      <c r="X1226">
        <v>4.7392999075396058E-4</v>
      </c>
    </row>
    <row r="1227" spans="1:24">
      <c r="A1227" s="14">
        <v>4.6926325668700139E-4</v>
      </c>
      <c r="B1227" s="14">
        <v>4.7551117451260106E-4</v>
      </c>
      <c r="C1227" s="14">
        <v>4.7961630695443646E-4</v>
      </c>
      <c r="D1227" s="14">
        <v>4.7961630695443646E-4</v>
      </c>
      <c r="E1227" s="14">
        <v>4.6685340802987864E-4</v>
      </c>
      <c r="F1227" s="14">
        <v>4.7846889952153111E-4</v>
      </c>
      <c r="G1227" s="14">
        <v>4.5310376076121433E-4</v>
      </c>
      <c r="H1227" s="14">
        <v>4.6685340802987864E-4</v>
      </c>
      <c r="I1227" s="14">
        <v>4.6926325668700139E-4</v>
      </c>
      <c r="J1227" s="14">
        <v>4.6685340802987864E-4</v>
      </c>
      <c r="K1227" s="14">
        <v>4.7054031861678582E-4</v>
      </c>
      <c r="M1227" s="5"/>
      <c r="N1227">
        <v>4.7846889952153111E-4</v>
      </c>
      <c r="O1227">
        <v>4.7961630695443646E-4</v>
      </c>
      <c r="P1227">
        <v>4.7961630695443646E-4</v>
      </c>
      <c r="Q1227">
        <v>4.5829514207149406E-4</v>
      </c>
      <c r="R1227">
        <v>4.7551117451260106E-4</v>
      </c>
      <c r="S1227">
        <v>4.7892720306513407E-4</v>
      </c>
      <c r="T1227">
        <v>4.7961630695443646E-4</v>
      </c>
      <c r="U1227">
        <v>4.6146746654360867E-4</v>
      </c>
      <c r="V1227">
        <v>4.6816479400749064E-4</v>
      </c>
      <c r="W1227">
        <v>4.7961630695443646E-4</v>
      </c>
      <c r="X1227">
        <v>4.7392999075396058E-4</v>
      </c>
    </row>
    <row r="1228" spans="1:24">
      <c r="A1228" s="14">
        <v>4.6926325668700139E-4</v>
      </c>
      <c r="B1228" s="14">
        <v>4.7551117451260106E-4</v>
      </c>
      <c r="C1228" s="14">
        <v>4.7961630695443646E-4</v>
      </c>
      <c r="D1228" s="14">
        <v>4.7961630695443646E-4</v>
      </c>
      <c r="E1228" s="14">
        <v>4.6685340802987864E-4</v>
      </c>
      <c r="F1228" s="14">
        <v>4.7846889952153111E-4</v>
      </c>
      <c r="G1228" s="14">
        <v>4.5310376076121433E-4</v>
      </c>
      <c r="H1228" s="14">
        <v>4.6685340802987864E-4</v>
      </c>
      <c r="I1228" s="14">
        <v>4.6926325668700139E-4</v>
      </c>
      <c r="J1228" s="14">
        <v>4.6685340802987864E-4</v>
      </c>
      <c r="K1228" s="14">
        <v>4.7054031861678582E-4</v>
      </c>
      <c r="M1228" s="5"/>
      <c r="N1228">
        <v>4.7846889952153111E-4</v>
      </c>
      <c r="O1228">
        <v>4.7961630695443646E-4</v>
      </c>
      <c r="P1228">
        <v>4.7961630695443646E-4</v>
      </c>
      <c r="Q1228">
        <v>4.5829514207149406E-4</v>
      </c>
      <c r="R1228">
        <v>4.7551117451260106E-4</v>
      </c>
      <c r="S1228">
        <v>4.7892720306513407E-4</v>
      </c>
      <c r="T1228">
        <v>4.7961630695443646E-4</v>
      </c>
      <c r="U1228">
        <v>4.6146746654360867E-4</v>
      </c>
      <c r="V1228">
        <v>4.6816479400749064E-4</v>
      </c>
      <c r="W1228">
        <v>4.7961630695443646E-4</v>
      </c>
      <c r="X1228">
        <v>4.7392999075396058E-4</v>
      </c>
    </row>
    <row r="1229" spans="1:24">
      <c r="A1229" s="14">
        <v>4.6926325668700139E-4</v>
      </c>
      <c r="B1229" s="14">
        <v>4.7551117451260106E-4</v>
      </c>
      <c r="C1229" s="14">
        <v>4.7961630695443646E-4</v>
      </c>
      <c r="D1229" s="14">
        <v>4.7961630695443646E-4</v>
      </c>
      <c r="E1229" s="14">
        <v>4.6685340802987864E-4</v>
      </c>
      <c r="F1229" s="14">
        <v>4.7846889952153111E-4</v>
      </c>
      <c r="G1229" s="14">
        <v>4.5310376076121433E-4</v>
      </c>
      <c r="H1229" s="14">
        <v>4.6685340802987864E-4</v>
      </c>
      <c r="I1229" s="14">
        <v>4.6926325668700139E-4</v>
      </c>
      <c r="J1229" s="14">
        <v>4.6685340802987864E-4</v>
      </c>
      <c r="K1229" s="14">
        <v>4.7054031861678582E-4</v>
      </c>
      <c r="M1229" s="5"/>
      <c r="N1229">
        <v>4.7846889952153111E-4</v>
      </c>
      <c r="O1229">
        <v>4.7961630695443646E-4</v>
      </c>
      <c r="P1229">
        <v>4.7961630695443646E-4</v>
      </c>
      <c r="Q1229">
        <v>4.5829514207149406E-4</v>
      </c>
      <c r="R1229">
        <v>4.7551117451260106E-4</v>
      </c>
      <c r="S1229">
        <v>4.7892720306513407E-4</v>
      </c>
      <c r="T1229">
        <v>4.7961630695443646E-4</v>
      </c>
      <c r="U1229">
        <v>4.6146746654360867E-4</v>
      </c>
      <c r="V1229">
        <v>4.6816479400749064E-4</v>
      </c>
      <c r="W1229">
        <v>4.7961630695443646E-4</v>
      </c>
      <c r="X1229">
        <v>4.7392999075396058E-4</v>
      </c>
    </row>
    <row r="1230" spans="1:24">
      <c r="A1230" s="14">
        <v>4.6926325668700139E-4</v>
      </c>
      <c r="B1230" s="14">
        <v>4.7551117451260106E-4</v>
      </c>
      <c r="C1230" s="14">
        <v>4.7961630695443646E-4</v>
      </c>
      <c r="D1230" s="14">
        <v>4.7961630695443646E-4</v>
      </c>
      <c r="E1230" s="14">
        <v>4.6926325668700139E-4</v>
      </c>
      <c r="F1230" s="14">
        <v>4.7846889952153111E-4</v>
      </c>
      <c r="G1230" s="14">
        <v>4.5310376076121433E-4</v>
      </c>
      <c r="H1230" s="14">
        <v>4.6685340802987864E-4</v>
      </c>
      <c r="I1230" s="14">
        <v>4.6926325668700139E-4</v>
      </c>
      <c r="J1230" s="14">
        <v>4.6685340802987864E-4</v>
      </c>
      <c r="K1230" s="14">
        <v>4.7078130348249812E-4</v>
      </c>
      <c r="M1230" s="5"/>
      <c r="N1230">
        <v>4.7846889952153111E-4</v>
      </c>
      <c r="O1230">
        <v>4.7961630695443646E-4</v>
      </c>
      <c r="P1230">
        <v>4.7961630695443646E-4</v>
      </c>
      <c r="Q1230">
        <v>4.5829514207149406E-4</v>
      </c>
      <c r="R1230">
        <v>4.7551117451260106E-4</v>
      </c>
      <c r="S1230">
        <v>4.7892720306513407E-4</v>
      </c>
      <c r="T1230">
        <v>4.7961630695443646E-4</v>
      </c>
      <c r="U1230">
        <v>4.6146746654360867E-4</v>
      </c>
      <c r="V1230">
        <v>4.6816479400749064E-4</v>
      </c>
      <c r="W1230">
        <v>4.7961630695443646E-4</v>
      </c>
      <c r="X1230">
        <v>4.7392999075396058E-4</v>
      </c>
    </row>
    <row r="1231" spans="1:24">
      <c r="A1231" s="14">
        <v>4.6926325668700139E-4</v>
      </c>
      <c r="B1231" s="14">
        <v>4.7551117451260106E-4</v>
      </c>
      <c r="C1231" s="14">
        <v>4.7961630695443646E-4</v>
      </c>
      <c r="D1231" s="14">
        <v>4.7961630695443646E-4</v>
      </c>
      <c r="E1231" s="14">
        <v>4.6926325668700139E-4</v>
      </c>
      <c r="F1231" s="14">
        <v>4.7846889952153111E-4</v>
      </c>
      <c r="G1231" s="14">
        <v>4.5310376076121433E-4</v>
      </c>
      <c r="H1231" s="14">
        <v>4.6685340802987864E-4</v>
      </c>
      <c r="I1231" s="14">
        <v>4.6926325668700139E-4</v>
      </c>
      <c r="J1231" s="14">
        <v>4.6685340802987864E-4</v>
      </c>
      <c r="K1231" s="14">
        <v>4.7078130348249812E-4</v>
      </c>
      <c r="M1231" s="5"/>
      <c r="N1231">
        <v>4.7846889952153111E-4</v>
      </c>
      <c r="O1231">
        <v>4.7961630695443646E-4</v>
      </c>
      <c r="P1231">
        <v>4.7961630695443646E-4</v>
      </c>
      <c r="Q1231">
        <v>4.5829514207149406E-4</v>
      </c>
      <c r="R1231">
        <v>4.7551117451260106E-4</v>
      </c>
      <c r="S1231">
        <v>4.7892720306513407E-4</v>
      </c>
      <c r="T1231">
        <v>4.7961630695443646E-4</v>
      </c>
      <c r="U1231">
        <v>4.6146746654360867E-4</v>
      </c>
      <c r="V1231">
        <v>4.6816479400749064E-4</v>
      </c>
      <c r="W1231">
        <v>4.7961630695443646E-4</v>
      </c>
      <c r="X1231">
        <v>4.7392999075396058E-4</v>
      </c>
    </row>
    <row r="1232" spans="1:24">
      <c r="A1232" s="14">
        <v>4.6926325668700139E-4</v>
      </c>
      <c r="B1232" s="14">
        <v>4.7551117451260106E-4</v>
      </c>
      <c r="C1232" s="14">
        <v>4.7961630695443646E-4</v>
      </c>
      <c r="D1232" s="14">
        <v>4.7961630695443646E-4</v>
      </c>
      <c r="E1232" s="14">
        <v>4.6926325668700139E-4</v>
      </c>
      <c r="F1232" s="14">
        <v>4.7846889952153111E-4</v>
      </c>
      <c r="G1232" s="14">
        <v>4.5310376076121433E-4</v>
      </c>
      <c r="H1232" s="14">
        <v>4.6685340802987864E-4</v>
      </c>
      <c r="I1232" s="14">
        <v>4.6926325668700139E-4</v>
      </c>
      <c r="J1232" s="14">
        <v>4.6685340802987864E-4</v>
      </c>
      <c r="K1232" s="14">
        <v>4.7078130348249812E-4</v>
      </c>
      <c r="M1232" s="5"/>
      <c r="N1232">
        <v>4.7846889952153111E-4</v>
      </c>
      <c r="O1232">
        <v>4.7961630695443646E-4</v>
      </c>
      <c r="P1232">
        <v>4.7961630695443646E-4</v>
      </c>
      <c r="Q1232">
        <v>4.5829514207149406E-4</v>
      </c>
      <c r="R1232">
        <v>4.7551117451260106E-4</v>
      </c>
      <c r="S1232">
        <v>4.7892720306513407E-4</v>
      </c>
      <c r="T1232">
        <v>4.7961630695443646E-4</v>
      </c>
      <c r="U1232">
        <v>4.6146746654360867E-4</v>
      </c>
      <c r="V1232">
        <v>4.6816479400749064E-4</v>
      </c>
      <c r="W1232">
        <v>4.7961630695443646E-4</v>
      </c>
      <c r="X1232">
        <v>4.7392999075396058E-4</v>
      </c>
    </row>
    <row r="1233" spans="1:24">
      <c r="A1233" s="14">
        <v>4.6926325668700139E-4</v>
      </c>
      <c r="B1233" s="14">
        <v>4.7551117451260106E-4</v>
      </c>
      <c r="C1233" s="14">
        <v>4.7961630695443646E-4</v>
      </c>
      <c r="D1233" s="14">
        <v>4.7961630695443646E-4</v>
      </c>
      <c r="E1233" s="14">
        <v>4.6926325668700139E-4</v>
      </c>
      <c r="F1233" s="14">
        <v>4.7846889952153111E-4</v>
      </c>
      <c r="G1233" s="14">
        <v>4.5310376076121433E-4</v>
      </c>
      <c r="H1233" s="14">
        <v>4.6685340802987864E-4</v>
      </c>
      <c r="I1233" s="14">
        <v>4.6926325668700139E-4</v>
      </c>
      <c r="J1233" s="14">
        <v>4.6685340802987864E-4</v>
      </c>
      <c r="K1233" s="14">
        <v>4.7078130348249812E-4</v>
      </c>
      <c r="M1233" s="5"/>
      <c r="N1233">
        <v>4.7846889952153111E-4</v>
      </c>
      <c r="O1233">
        <v>4.7961630695443646E-4</v>
      </c>
      <c r="P1233">
        <v>4.7961630695443646E-4</v>
      </c>
      <c r="Q1233">
        <v>4.5829514207149406E-4</v>
      </c>
      <c r="R1233">
        <v>4.7551117451260106E-4</v>
      </c>
      <c r="S1233">
        <v>4.7892720306513407E-4</v>
      </c>
      <c r="T1233">
        <v>4.7961630695443646E-4</v>
      </c>
      <c r="U1233">
        <v>4.6146746654360867E-4</v>
      </c>
      <c r="V1233">
        <v>4.6816479400749064E-4</v>
      </c>
      <c r="W1233">
        <v>4.7961630695443646E-4</v>
      </c>
      <c r="X1233">
        <v>4.7392999075396058E-4</v>
      </c>
    </row>
    <row r="1234" spans="1:24">
      <c r="A1234" s="14">
        <v>4.6926325668700139E-4</v>
      </c>
      <c r="B1234" s="14">
        <v>4.7551117451260106E-4</v>
      </c>
      <c r="C1234" s="14">
        <v>4.7961630695443646E-4</v>
      </c>
      <c r="D1234" s="14">
        <v>4.7961630695443646E-4</v>
      </c>
      <c r="E1234" s="14">
        <v>4.6926325668700139E-4</v>
      </c>
      <c r="F1234" s="14">
        <v>4.7846889952153111E-4</v>
      </c>
      <c r="G1234" s="14">
        <v>4.5310376076121433E-4</v>
      </c>
      <c r="H1234" s="14">
        <v>4.6685340802987864E-4</v>
      </c>
      <c r="I1234" s="14">
        <v>4.6926325668700139E-4</v>
      </c>
      <c r="J1234" s="14">
        <v>4.6685340802987864E-4</v>
      </c>
      <c r="K1234" s="14">
        <v>4.7078130348249812E-4</v>
      </c>
      <c r="M1234" s="5"/>
      <c r="N1234">
        <v>4.7846889952153111E-4</v>
      </c>
      <c r="O1234">
        <v>4.7961630695443646E-4</v>
      </c>
      <c r="P1234">
        <v>4.7961630695443646E-4</v>
      </c>
      <c r="Q1234">
        <v>4.5829514207149406E-4</v>
      </c>
      <c r="R1234">
        <v>4.7551117451260106E-4</v>
      </c>
      <c r="S1234">
        <v>4.7892720306513407E-4</v>
      </c>
      <c r="T1234">
        <v>4.7961630695443646E-4</v>
      </c>
      <c r="U1234">
        <v>4.6146746654360867E-4</v>
      </c>
      <c r="V1234">
        <v>4.6816479400749064E-4</v>
      </c>
      <c r="W1234">
        <v>4.7961630695443646E-4</v>
      </c>
      <c r="X1234">
        <v>4.7392999075396058E-4</v>
      </c>
    </row>
    <row r="1235" spans="1:24">
      <c r="A1235" s="14">
        <v>4.6926325668700139E-4</v>
      </c>
      <c r="B1235" s="14">
        <v>4.7551117451260106E-4</v>
      </c>
      <c r="C1235" s="14">
        <v>4.7961630695443646E-4</v>
      </c>
      <c r="D1235" s="14">
        <v>4.7961630695443646E-4</v>
      </c>
      <c r="E1235" s="14">
        <v>4.6926325668700139E-4</v>
      </c>
      <c r="F1235" s="14">
        <v>4.7846889952153111E-4</v>
      </c>
      <c r="G1235" s="14">
        <v>4.5310376076121433E-4</v>
      </c>
      <c r="H1235" s="14">
        <v>4.6685340802987864E-4</v>
      </c>
      <c r="I1235" s="14">
        <v>4.6926325668700139E-4</v>
      </c>
      <c r="J1235" s="14">
        <v>4.6685340802987864E-4</v>
      </c>
      <c r="K1235" s="14">
        <v>4.7078130348249812E-4</v>
      </c>
      <c r="M1235" s="5"/>
      <c r="N1235">
        <v>4.7846889952153111E-4</v>
      </c>
      <c r="O1235">
        <v>4.7961630695443646E-4</v>
      </c>
      <c r="P1235">
        <v>4.7961630695443646E-4</v>
      </c>
      <c r="Q1235">
        <v>4.5829514207149406E-4</v>
      </c>
      <c r="R1235">
        <v>4.7551117451260106E-4</v>
      </c>
      <c r="S1235">
        <v>4.7892720306513407E-4</v>
      </c>
      <c r="T1235">
        <v>4.7961630695443646E-4</v>
      </c>
      <c r="U1235">
        <v>4.6146746654360867E-4</v>
      </c>
      <c r="V1235">
        <v>4.6816479400749064E-4</v>
      </c>
      <c r="W1235">
        <v>4.7961630695443646E-4</v>
      </c>
      <c r="X1235">
        <v>4.7392999075396058E-4</v>
      </c>
    </row>
    <row r="1236" spans="1:24">
      <c r="A1236" s="14">
        <v>4.6926325668700139E-4</v>
      </c>
      <c r="B1236" s="14">
        <v>4.7551117451260106E-4</v>
      </c>
      <c r="C1236" s="14">
        <v>4.7961630695443646E-4</v>
      </c>
      <c r="D1236" s="14">
        <v>4.7961630695443646E-4</v>
      </c>
      <c r="E1236" s="14">
        <v>4.6926325668700139E-4</v>
      </c>
      <c r="F1236" s="14">
        <v>4.7846889952153111E-4</v>
      </c>
      <c r="G1236" s="14">
        <v>4.5310376076121433E-4</v>
      </c>
      <c r="H1236" s="14">
        <v>4.6685340802987864E-4</v>
      </c>
      <c r="I1236" s="14">
        <v>4.6926325668700139E-4</v>
      </c>
      <c r="J1236" s="14">
        <v>4.6685340802987864E-4</v>
      </c>
      <c r="K1236" s="14">
        <v>4.7078130348249812E-4</v>
      </c>
      <c r="M1236" s="5"/>
      <c r="N1236">
        <v>4.7846889952153111E-4</v>
      </c>
      <c r="O1236">
        <v>4.7961630695443646E-4</v>
      </c>
      <c r="P1236">
        <v>4.7961630695443646E-4</v>
      </c>
      <c r="Q1236">
        <v>4.5829514207149406E-4</v>
      </c>
      <c r="R1236">
        <v>4.7551117451260106E-4</v>
      </c>
      <c r="S1236">
        <v>4.7892720306513407E-4</v>
      </c>
      <c r="T1236">
        <v>4.7961630695443646E-4</v>
      </c>
      <c r="U1236">
        <v>4.6146746654360867E-4</v>
      </c>
      <c r="V1236">
        <v>4.6816479400749064E-4</v>
      </c>
      <c r="W1236">
        <v>4.7961630695443646E-4</v>
      </c>
      <c r="X1236">
        <v>4.7392999075396058E-4</v>
      </c>
    </row>
    <row r="1237" spans="1:24">
      <c r="A1237" s="14">
        <v>4.6926325668700139E-4</v>
      </c>
      <c r="B1237" s="14">
        <v>4.7551117451260106E-4</v>
      </c>
      <c r="C1237" s="14">
        <v>4.7961630695443646E-4</v>
      </c>
      <c r="D1237" s="14">
        <v>4.7961630695443646E-4</v>
      </c>
      <c r="E1237" s="14">
        <v>4.6926325668700139E-4</v>
      </c>
      <c r="F1237" s="14">
        <v>4.7846889952153111E-4</v>
      </c>
      <c r="G1237" s="14">
        <v>4.5310376076121433E-4</v>
      </c>
      <c r="H1237" s="14">
        <v>4.6685340802987864E-4</v>
      </c>
      <c r="I1237" s="14">
        <v>4.6926325668700139E-4</v>
      </c>
      <c r="J1237" s="14">
        <v>4.6685340802987864E-4</v>
      </c>
      <c r="K1237" s="14">
        <v>4.7078130348249812E-4</v>
      </c>
      <c r="M1237" s="5"/>
      <c r="N1237">
        <v>4.7846889952153111E-4</v>
      </c>
      <c r="O1237">
        <v>4.7961630695443646E-4</v>
      </c>
      <c r="P1237">
        <v>4.7961630695443646E-4</v>
      </c>
      <c r="Q1237">
        <v>4.5829514207149406E-4</v>
      </c>
      <c r="R1237">
        <v>4.7551117451260106E-4</v>
      </c>
      <c r="S1237">
        <v>4.7892720306513407E-4</v>
      </c>
      <c r="T1237">
        <v>4.7961630695443646E-4</v>
      </c>
      <c r="U1237">
        <v>4.6146746654360867E-4</v>
      </c>
      <c r="V1237">
        <v>4.6816479400749064E-4</v>
      </c>
      <c r="W1237">
        <v>4.7961630695443646E-4</v>
      </c>
      <c r="X1237">
        <v>4.7392999075396058E-4</v>
      </c>
    </row>
    <row r="1238" spans="1:24">
      <c r="A1238" s="14">
        <v>4.6926325668700139E-4</v>
      </c>
      <c r="B1238" s="14">
        <v>4.7551117451260106E-4</v>
      </c>
      <c r="C1238" s="14">
        <v>4.7961630695443646E-4</v>
      </c>
      <c r="D1238" s="14">
        <v>4.7961630695443646E-4</v>
      </c>
      <c r="E1238" s="14">
        <v>4.6926325668700139E-4</v>
      </c>
      <c r="F1238" s="14">
        <v>4.7846889952153111E-4</v>
      </c>
      <c r="G1238" s="14">
        <v>4.5310376076121433E-4</v>
      </c>
      <c r="H1238" s="14">
        <v>4.6685340802987864E-4</v>
      </c>
      <c r="I1238" s="14">
        <v>4.6926325668700139E-4</v>
      </c>
      <c r="J1238" s="14">
        <v>4.6685340802987864E-4</v>
      </c>
      <c r="K1238" s="14">
        <v>4.7078130348249812E-4</v>
      </c>
      <c r="M1238" s="5"/>
      <c r="N1238">
        <v>4.7846889952153111E-4</v>
      </c>
      <c r="O1238">
        <v>4.7961630695443646E-4</v>
      </c>
      <c r="P1238">
        <v>4.7961630695443646E-4</v>
      </c>
      <c r="Q1238">
        <v>4.5829514207149406E-4</v>
      </c>
      <c r="R1238">
        <v>4.7551117451260106E-4</v>
      </c>
      <c r="S1238">
        <v>4.7892720306513407E-4</v>
      </c>
      <c r="T1238">
        <v>4.7961630695443646E-4</v>
      </c>
      <c r="U1238">
        <v>4.6146746654360867E-4</v>
      </c>
      <c r="V1238">
        <v>4.6816479400749064E-4</v>
      </c>
      <c r="W1238">
        <v>4.7961630695443646E-4</v>
      </c>
      <c r="X1238">
        <v>4.7392999075396058E-4</v>
      </c>
    </row>
    <row r="1239" spans="1:24">
      <c r="A1239" s="14">
        <v>4.6926325668700139E-4</v>
      </c>
      <c r="B1239" s="14">
        <v>4.7551117451260106E-4</v>
      </c>
      <c r="C1239" s="14">
        <v>4.7961630695443646E-4</v>
      </c>
      <c r="D1239" s="14">
        <v>4.7961630695443646E-4</v>
      </c>
      <c r="E1239" s="14">
        <v>4.6926325668700139E-4</v>
      </c>
      <c r="F1239" s="14">
        <v>4.7846889952153111E-4</v>
      </c>
      <c r="G1239" s="14">
        <v>4.5310376076121433E-4</v>
      </c>
      <c r="H1239" s="14">
        <v>4.6685340802987864E-4</v>
      </c>
      <c r="I1239" s="14">
        <v>4.6926325668700139E-4</v>
      </c>
      <c r="J1239" s="14">
        <v>4.6685340802987864E-4</v>
      </c>
      <c r="K1239" s="14">
        <v>4.7078130348249812E-4</v>
      </c>
      <c r="M1239" s="5"/>
      <c r="N1239">
        <v>4.7846889952153111E-4</v>
      </c>
      <c r="O1239">
        <v>4.7961630695443646E-4</v>
      </c>
      <c r="P1239">
        <v>4.7961630695443646E-4</v>
      </c>
      <c r="Q1239">
        <v>4.5829514207149406E-4</v>
      </c>
      <c r="R1239">
        <v>4.7551117451260106E-4</v>
      </c>
      <c r="S1239">
        <v>4.7892720306513407E-4</v>
      </c>
      <c r="T1239">
        <v>4.7961630695443646E-4</v>
      </c>
      <c r="U1239">
        <v>4.6146746654360867E-4</v>
      </c>
      <c r="V1239">
        <v>4.6816479400749064E-4</v>
      </c>
      <c r="W1239">
        <v>4.7961630695443646E-4</v>
      </c>
      <c r="X1239">
        <v>4.7392999075396058E-4</v>
      </c>
    </row>
    <row r="1240" spans="1:24">
      <c r="A1240" s="14">
        <v>4.6926325668700139E-4</v>
      </c>
      <c r="B1240" s="14">
        <v>4.7551117451260106E-4</v>
      </c>
      <c r="C1240" s="14">
        <v>4.7961630695443646E-4</v>
      </c>
      <c r="D1240" s="14">
        <v>4.7961630695443646E-4</v>
      </c>
      <c r="E1240" s="14">
        <v>4.6926325668700139E-4</v>
      </c>
      <c r="F1240" s="14">
        <v>4.7846889952153111E-4</v>
      </c>
      <c r="G1240" s="14">
        <v>4.5310376076121433E-4</v>
      </c>
      <c r="H1240" s="14">
        <v>4.6685340802987864E-4</v>
      </c>
      <c r="I1240" s="14">
        <v>4.6926325668700139E-4</v>
      </c>
      <c r="J1240" s="14">
        <v>4.6685340802987864E-4</v>
      </c>
      <c r="K1240" s="14">
        <v>4.7078130348249812E-4</v>
      </c>
      <c r="M1240" s="5"/>
      <c r="N1240">
        <v>4.7846889952153111E-4</v>
      </c>
      <c r="O1240">
        <v>4.7961630695443646E-4</v>
      </c>
      <c r="P1240">
        <v>4.7961630695443646E-4</v>
      </c>
      <c r="Q1240">
        <v>4.5829514207149406E-4</v>
      </c>
      <c r="R1240">
        <v>4.7551117451260106E-4</v>
      </c>
      <c r="S1240">
        <v>4.7892720306513407E-4</v>
      </c>
      <c r="T1240">
        <v>4.7961630695443646E-4</v>
      </c>
      <c r="U1240">
        <v>4.6146746654360867E-4</v>
      </c>
      <c r="V1240">
        <v>4.6816479400749064E-4</v>
      </c>
      <c r="W1240">
        <v>4.7961630695443646E-4</v>
      </c>
      <c r="X1240">
        <v>4.7392999075396058E-4</v>
      </c>
    </row>
    <row r="1241" spans="1:24">
      <c r="A1241" s="14">
        <v>4.6926325668700139E-4</v>
      </c>
      <c r="B1241" s="14">
        <v>4.7551117451260106E-4</v>
      </c>
      <c r="C1241" s="14">
        <v>4.7961630695443646E-4</v>
      </c>
      <c r="D1241" s="14">
        <v>4.7961630695443646E-4</v>
      </c>
      <c r="E1241" s="14">
        <v>4.6926325668700139E-4</v>
      </c>
      <c r="F1241" s="14">
        <v>4.7846889952153111E-4</v>
      </c>
      <c r="G1241" s="14">
        <v>4.5310376076121433E-4</v>
      </c>
      <c r="H1241" s="14">
        <v>4.6685340802987864E-4</v>
      </c>
      <c r="I1241" s="14">
        <v>4.6926325668700139E-4</v>
      </c>
      <c r="J1241" s="14">
        <v>4.6685340802987864E-4</v>
      </c>
      <c r="K1241" s="14">
        <v>4.7078130348249812E-4</v>
      </c>
      <c r="M1241" s="5"/>
      <c r="N1241">
        <v>4.7846889952153111E-4</v>
      </c>
      <c r="O1241">
        <v>4.7961630695443646E-4</v>
      </c>
      <c r="P1241">
        <v>4.7961630695443646E-4</v>
      </c>
      <c r="Q1241">
        <v>4.5829514207149406E-4</v>
      </c>
      <c r="R1241">
        <v>4.7551117451260106E-4</v>
      </c>
      <c r="S1241">
        <v>4.7892720306513407E-4</v>
      </c>
      <c r="T1241">
        <v>4.7961630695443646E-4</v>
      </c>
      <c r="U1241">
        <v>4.6146746654360867E-4</v>
      </c>
      <c r="V1241">
        <v>4.6816479400749064E-4</v>
      </c>
      <c r="W1241">
        <v>4.7961630695443646E-4</v>
      </c>
      <c r="X1241">
        <v>4.7392999075396058E-4</v>
      </c>
    </row>
    <row r="1242" spans="1:24">
      <c r="A1242" s="14">
        <v>4.6926325668700139E-4</v>
      </c>
      <c r="B1242" s="14">
        <v>4.7551117451260106E-4</v>
      </c>
      <c r="C1242" s="14">
        <v>4.7961630695443646E-4</v>
      </c>
      <c r="D1242" s="14">
        <v>4.7961630695443646E-4</v>
      </c>
      <c r="E1242" s="14">
        <v>4.6926325668700139E-4</v>
      </c>
      <c r="F1242" s="14">
        <v>4.7846889952153111E-4</v>
      </c>
      <c r="G1242" s="14">
        <v>4.5310376076121433E-4</v>
      </c>
      <c r="H1242" s="14">
        <v>4.6685340802987864E-4</v>
      </c>
      <c r="I1242" s="14">
        <v>4.6926325668700139E-4</v>
      </c>
      <c r="J1242" s="14">
        <v>4.6685340802987864E-4</v>
      </c>
      <c r="K1242" s="14">
        <v>4.7078130348249812E-4</v>
      </c>
      <c r="M1242" s="5"/>
      <c r="N1242">
        <v>4.7846889952153111E-4</v>
      </c>
      <c r="O1242">
        <v>4.7961630695443646E-4</v>
      </c>
      <c r="P1242">
        <v>4.7961630695443646E-4</v>
      </c>
      <c r="Q1242">
        <v>4.5829514207149406E-4</v>
      </c>
      <c r="R1242">
        <v>4.7551117451260106E-4</v>
      </c>
      <c r="S1242">
        <v>4.7892720306513407E-4</v>
      </c>
      <c r="T1242">
        <v>4.7961630695443646E-4</v>
      </c>
      <c r="U1242">
        <v>4.6146746654360867E-4</v>
      </c>
      <c r="V1242">
        <v>4.6816479400749064E-4</v>
      </c>
      <c r="W1242">
        <v>4.7961630695443646E-4</v>
      </c>
      <c r="X1242">
        <v>4.7392999075396058E-4</v>
      </c>
    </row>
    <row r="1243" spans="1:24">
      <c r="A1243" s="14">
        <v>4.6926325668700139E-4</v>
      </c>
      <c r="B1243" s="14">
        <v>4.7551117451260106E-4</v>
      </c>
      <c r="C1243" s="14">
        <v>4.7961630695443646E-4</v>
      </c>
      <c r="D1243" s="14">
        <v>4.7961630695443646E-4</v>
      </c>
      <c r="E1243" s="14">
        <v>4.6926325668700139E-4</v>
      </c>
      <c r="F1243" s="14">
        <v>4.7846889952153111E-4</v>
      </c>
      <c r="G1243" s="14">
        <v>4.5310376076121433E-4</v>
      </c>
      <c r="H1243" s="14">
        <v>4.6685340802987864E-4</v>
      </c>
      <c r="I1243" s="14">
        <v>4.6926325668700139E-4</v>
      </c>
      <c r="J1243" s="14">
        <v>4.6685340802987864E-4</v>
      </c>
      <c r="K1243" s="14">
        <v>4.7078130348249812E-4</v>
      </c>
      <c r="M1243" s="5"/>
      <c r="N1243">
        <v>4.7846889952153111E-4</v>
      </c>
      <c r="O1243">
        <v>4.7961630695443646E-4</v>
      </c>
      <c r="P1243">
        <v>4.7961630695443646E-4</v>
      </c>
      <c r="Q1243">
        <v>4.5829514207149406E-4</v>
      </c>
      <c r="R1243">
        <v>4.7551117451260106E-4</v>
      </c>
      <c r="S1243">
        <v>4.7892720306513407E-4</v>
      </c>
      <c r="T1243">
        <v>4.7961630695443646E-4</v>
      </c>
      <c r="U1243">
        <v>4.6146746654360867E-4</v>
      </c>
      <c r="V1243">
        <v>4.6816479400749064E-4</v>
      </c>
      <c r="W1243">
        <v>4.7961630695443646E-4</v>
      </c>
      <c r="X1243">
        <v>4.7392999075396058E-4</v>
      </c>
    </row>
    <row r="1244" spans="1:24">
      <c r="A1244" s="14">
        <v>4.6926325668700139E-4</v>
      </c>
      <c r="B1244" s="14">
        <v>4.7551117451260106E-4</v>
      </c>
      <c r="C1244" s="14">
        <v>4.7961630695443646E-4</v>
      </c>
      <c r="D1244" s="14">
        <v>4.7961630695443646E-4</v>
      </c>
      <c r="E1244" s="14">
        <v>4.6926325668700139E-4</v>
      </c>
      <c r="F1244" s="14">
        <v>4.7846889952153111E-4</v>
      </c>
      <c r="G1244" s="14">
        <v>4.5310376076121433E-4</v>
      </c>
      <c r="H1244" s="14">
        <v>4.6685340802987864E-4</v>
      </c>
      <c r="I1244" s="14">
        <v>4.6926325668700139E-4</v>
      </c>
      <c r="J1244" s="14">
        <v>4.6685340802987864E-4</v>
      </c>
      <c r="K1244" s="14">
        <v>4.7078130348249812E-4</v>
      </c>
      <c r="M1244" s="5"/>
      <c r="N1244">
        <v>4.7846889952153111E-4</v>
      </c>
      <c r="O1244">
        <v>4.7961630695443646E-4</v>
      </c>
      <c r="P1244">
        <v>4.7961630695443646E-4</v>
      </c>
      <c r="Q1244">
        <v>4.5829514207149406E-4</v>
      </c>
      <c r="R1244">
        <v>4.7551117451260106E-4</v>
      </c>
      <c r="S1244">
        <v>4.7892720306513407E-4</v>
      </c>
      <c r="T1244">
        <v>4.7961630695443646E-4</v>
      </c>
      <c r="U1244">
        <v>4.6146746654360867E-4</v>
      </c>
      <c r="V1244">
        <v>4.6816479400749064E-4</v>
      </c>
      <c r="W1244">
        <v>4.7961630695443646E-4</v>
      </c>
      <c r="X1244">
        <v>4.7392999075396058E-4</v>
      </c>
    </row>
    <row r="1245" spans="1:24">
      <c r="A1245" s="14">
        <v>4.6926325668700139E-4</v>
      </c>
      <c r="B1245" s="14">
        <v>4.7551117451260106E-4</v>
      </c>
      <c r="C1245" s="14">
        <v>4.7961630695443646E-4</v>
      </c>
      <c r="D1245" s="14">
        <v>4.7961630695443646E-4</v>
      </c>
      <c r="E1245" s="14">
        <v>4.6926325668700139E-4</v>
      </c>
      <c r="F1245" s="14">
        <v>4.7846889952153111E-4</v>
      </c>
      <c r="G1245" s="14">
        <v>4.5310376076121433E-4</v>
      </c>
      <c r="H1245" s="14">
        <v>4.6685340802987864E-4</v>
      </c>
      <c r="I1245" s="14">
        <v>4.6926325668700139E-4</v>
      </c>
      <c r="J1245" s="14">
        <v>4.6685340802987864E-4</v>
      </c>
      <c r="K1245" s="14">
        <v>4.7078130348249812E-4</v>
      </c>
      <c r="M1245" s="5"/>
      <c r="N1245">
        <v>4.7846889952153111E-4</v>
      </c>
      <c r="O1245">
        <v>4.7961630695443646E-4</v>
      </c>
      <c r="P1245">
        <v>4.7961630695443646E-4</v>
      </c>
      <c r="Q1245">
        <v>4.5829514207149406E-4</v>
      </c>
      <c r="R1245">
        <v>4.7551117451260106E-4</v>
      </c>
      <c r="S1245">
        <v>4.7892720306513407E-4</v>
      </c>
      <c r="T1245">
        <v>4.7961630695443646E-4</v>
      </c>
      <c r="U1245">
        <v>4.6146746654360867E-4</v>
      </c>
      <c r="V1245">
        <v>4.6816479400749064E-4</v>
      </c>
      <c r="W1245">
        <v>4.7961630695443646E-4</v>
      </c>
      <c r="X1245">
        <v>4.7392999075396058E-4</v>
      </c>
    </row>
    <row r="1246" spans="1:24">
      <c r="A1246" s="14">
        <v>4.6926325668700139E-4</v>
      </c>
      <c r="B1246" s="14">
        <v>4.7551117451260106E-4</v>
      </c>
      <c r="C1246" s="14">
        <v>4.7961630695443646E-4</v>
      </c>
      <c r="D1246" s="14">
        <v>4.7961630695443646E-4</v>
      </c>
      <c r="E1246" s="14">
        <v>4.6926325668700139E-4</v>
      </c>
      <c r="F1246" s="14">
        <v>4.7846889952153111E-4</v>
      </c>
      <c r="G1246" s="14">
        <v>4.5310376076121433E-4</v>
      </c>
      <c r="H1246" s="14">
        <v>4.6685340802987864E-4</v>
      </c>
      <c r="I1246" s="14">
        <v>4.6926325668700139E-4</v>
      </c>
      <c r="J1246" s="14">
        <v>4.6685340802987864E-4</v>
      </c>
      <c r="K1246" s="14">
        <v>4.7078130348249812E-4</v>
      </c>
      <c r="M1246" s="5"/>
      <c r="N1246">
        <v>4.7846889952153111E-4</v>
      </c>
      <c r="O1246">
        <v>4.7961630695443646E-4</v>
      </c>
      <c r="P1246">
        <v>4.7961630695443646E-4</v>
      </c>
      <c r="Q1246">
        <v>4.5829514207149406E-4</v>
      </c>
      <c r="R1246">
        <v>4.7551117451260106E-4</v>
      </c>
      <c r="S1246">
        <v>4.7892720306513407E-4</v>
      </c>
      <c r="T1246">
        <v>4.7961630695443646E-4</v>
      </c>
      <c r="U1246">
        <v>4.6146746654360867E-4</v>
      </c>
      <c r="V1246">
        <v>4.6816479400749064E-4</v>
      </c>
      <c r="W1246">
        <v>4.7961630695443646E-4</v>
      </c>
      <c r="X1246">
        <v>4.7392999075396058E-4</v>
      </c>
    </row>
    <row r="1247" spans="1:24">
      <c r="A1247" s="14">
        <v>4.6926325668700139E-4</v>
      </c>
      <c r="B1247" s="14">
        <v>4.7551117451260106E-4</v>
      </c>
      <c r="C1247" s="14">
        <v>4.7961630695443646E-4</v>
      </c>
      <c r="D1247" s="14">
        <v>4.7961630695443646E-4</v>
      </c>
      <c r="E1247" s="14">
        <v>4.6926325668700139E-4</v>
      </c>
      <c r="F1247" s="14">
        <v>4.7846889952153111E-4</v>
      </c>
      <c r="G1247" s="14">
        <v>4.5310376076121433E-4</v>
      </c>
      <c r="H1247" s="14">
        <v>4.6685340802987864E-4</v>
      </c>
      <c r="I1247" s="14">
        <v>4.6926325668700139E-4</v>
      </c>
      <c r="J1247" s="14">
        <v>4.6685340802987864E-4</v>
      </c>
      <c r="K1247" s="14">
        <v>4.7078130348249812E-4</v>
      </c>
      <c r="M1247" s="5"/>
      <c r="N1247">
        <v>4.7846889952153111E-4</v>
      </c>
      <c r="O1247">
        <v>4.7961630695443646E-4</v>
      </c>
      <c r="P1247">
        <v>4.7961630695443646E-4</v>
      </c>
      <c r="Q1247">
        <v>4.5829514207149406E-4</v>
      </c>
      <c r="R1247">
        <v>4.7551117451260106E-4</v>
      </c>
      <c r="S1247">
        <v>4.7892720306513407E-4</v>
      </c>
      <c r="T1247">
        <v>4.7961630695443646E-4</v>
      </c>
      <c r="U1247">
        <v>4.6146746654360867E-4</v>
      </c>
      <c r="V1247">
        <v>4.6816479400749064E-4</v>
      </c>
      <c r="W1247">
        <v>4.7961630695443646E-4</v>
      </c>
      <c r="X1247">
        <v>4.7392999075396058E-4</v>
      </c>
    </row>
    <row r="1248" spans="1:24">
      <c r="A1248" s="14">
        <v>4.6926325668700139E-4</v>
      </c>
      <c r="B1248" s="14">
        <v>4.7551117451260106E-4</v>
      </c>
      <c r="C1248" s="14">
        <v>4.7961630695443646E-4</v>
      </c>
      <c r="D1248" s="14">
        <v>4.7961630695443646E-4</v>
      </c>
      <c r="E1248" s="14">
        <v>4.6926325668700139E-4</v>
      </c>
      <c r="F1248" s="14">
        <v>4.7846889952153111E-4</v>
      </c>
      <c r="G1248" s="14">
        <v>4.5310376076121433E-4</v>
      </c>
      <c r="H1248" s="14">
        <v>4.6685340802987864E-4</v>
      </c>
      <c r="I1248" s="14">
        <v>4.6926325668700139E-4</v>
      </c>
      <c r="J1248" s="14">
        <v>4.6685340802987864E-4</v>
      </c>
      <c r="K1248" s="14">
        <v>4.7078130348249812E-4</v>
      </c>
      <c r="M1248" s="5"/>
      <c r="N1248">
        <v>4.7846889952153111E-4</v>
      </c>
      <c r="O1248">
        <v>4.7961630695443646E-4</v>
      </c>
      <c r="P1248">
        <v>4.7961630695443646E-4</v>
      </c>
      <c r="Q1248">
        <v>4.5829514207149406E-4</v>
      </c>
      <c r="R1248">
        <v>4.7551117451260106E-4</v>
      </c>
      <c r="S1248">
        <v>4.7892720306513407E-4</v>
      </c>
      <c r="T1248">
        <v>4.7961630695443646E-4</v>
      </c>
      <c r="U1248">
        <v>4.6146746654360867E-4</v>
      </c>
      <c r="V1248">
        <v>4.6816479400749064E-4</v>
      </c>
      <c r="W1248">
        <v>4.7961630695443646E-4</v>
      </c>
      <c r="X1248">
        <v>4.7392999075396058E-4</v>
      </c>
    </row>
    <row r="1249" spans="1:24">
      <c r="A1249" s="14">
        <v>4.6926325668700139E-4</v>
      </c>
      <c r="B1249" s="14">
        <v>4.7551117451260106E-4</v>
      </c>
      <c r="C1249" s="14">
        <v>4.7961630695443646E-4</v>
      </c>
      <c r="D1249" s="14">
        <v>4.7961630695443646E-4</v>
      </c>
      <c r="E1249" s="14">
        <v>4.6926325668700139E-4</v>
      </c>
      <c r="F1249" s="14">
        <v>4.7846889952153111E-4</v>
      </c>
      <c r="G1249" s="14">
        <v>4.5310376076121433E-4</v>
      </c>
      <c r="H1249" s="14">
        <v>4.6685340802987864E-4</v>
      </c>
      <c r="I1249" s="14">
        <v>4.6926325668700139E-4</v>
      </c>
      <c r="J1249" s="14">
        <v>4.6685340802987864E-4</v>
      </c>
      <c r="K1249" s="14">
        <v>4.7078130348249812E-4</v>
      </c>
      <c r="M1249" s="5"/>
      <c r="N1249">
        <v>4.7846889952153111E-4</v>
      </c>
      <c r="O1249">
        <v>4.7961630695443646E-4</v>
      </c>
      <c r="P1249">
        <v>4.7961630695443646E-4</v>
      </c>
      <c r="Q1249">
        <v>4.5829514207149406E-4</v>
      </c>
      <c r="R1249">
        <v>4.7551117451260106E-4</v>
      </c>
      <c r="S1249">
        <v>4.7892720306513407E-4</v>
      </c>
      <c r="T1249">
        <v>4.7961630695443646E-4</v>
      </c>
      <c r="U1249">
        <v>4.6146746654360867E-4</v>
      </c>
      <c r="V1249">
        <v>4.6816479400749064E-4</v>
      </c>
      <c r="W1249">
        <v>4.7961630695443646E-4</v>
      </c>
      <c r="X1249">
        <v>4.7392999075396058E-4</v>
      </c>
    </row>
    <row r="1250" spans="1:24">
      <c r="A1250" s="14">
        <v>4.6926325668700139E-4</v>
      </c>
      <c r="B1250" s="14">
        <v>4.7551117451260106E-4</v>
      </c>
      <c r="C1250" s="14">
        <v>4.7961630695443646E-4</v>
      </c>
      <c r="D1250" s="14">
        <v>4.7961630695443646E-4</v>
      </c>
      <c r="E1250" s="14">
        <v>4.6926325668700139E-4</v>
      </c>
      <c r="F1250" s="14">
        <v>4.7846889952153111E-4</v>
      </c>
      <c r="G1250" s="14">
        <v>4.5310376076121433E-4</v>
      </c>
      <c r="H1250" s="14">
        <v>4.6685340802987864E-4</v>
      </c>
      <c r="I1250" s="14">
        <v>4.6926325668700139E-4</v>
      </c>
      <c r="J1250" s="14">
        <v>4.6685340802987864E-4</v>
      </c>
      <c r="K1250" s="14">
        <v>4.7078130348249812E-4</v>
      </c>
      <c r="M1250" s="5"/>
      <c r="N1250">
        <v>4.7846889952153111E-4</v>
      </c>
      <c r="O1250">
        <v>4.7961630695443646E-4</v>
      </c>
      <c r="P1250">
        <v>4.7961630695443646E-4</v>
      </c>
      <c r="Q1250">
        <v>4.5829514207149406E-4</v>
      </c>
      <c r="R1250">
        <v>4.7551117451260106E-4</v>
      </c>
      <c r="S1250">
        <v>4.7892720306513407E-4</v>
      </c>
      <c r="T1250">
        <v>4.7961630695443646E-4</v>
      </c>
      <c r="U1250">
        <v>4.6146746654360867E-4</v>
      </c>
      <c r="V1250">
        <v>4.6816479400749064E-4</v>
      </c>
      <c r="W1250">
        <v>4.7961630695443646E-4</v>
      </c>
      <c r="X1250">
        <v>4.7392999075396058E-4</v>
      </c>
    </row>
    <row r="1251" spans="1:24">
      <c r="A1251" s="14">
        <v>4.6926325668700139E-4</v>
      </c>
      <c r="B1251" s="14">
        <v>4.7551117451260106E-4</v>
      </c>
      <c r="C1251" s="14">
        <v>4.7961630695443646E-4</v>
      </c>
      <c r="D1251" s="14">
        <v>4.7961630695443646E-4</v>
      </c>
      <c r="E1251" s="14">
        <v>4.6926325668700139E-4</v>
      </c>
      <c r="F1251" s="14">
        <v>4.7846889952153111E-4</v>
      </c>
      <c r="G1251" s="14">
        <v>4.5310376076121433E-4</v>
      </c>
      <c r="H1251" s="14">
        <v>4.6685340802987864E-4</v>
      </c>
      <c r="I1251" s="14">
        <v>4.6926325668700139E-4</v>
      </c>
      <c r="J1251" s="14">
        <v>4.6685340802987864E-4</v>
      </c>
      <c r="K1251" s="14">
        <v>4.7078130348249812E-4</v>
      </c>
      <c r="M1251" s="5"/>
      <c r="N1251">
        <v>4.7846889952153111E-4</v>
      </c>
      <c r="O1251">
        <v>4.7961630695443646E-4</v>
      </c>
      <c r="P1251">
        <v>4.7961630695443646E-4</v>
      </c>
      <c r="Q1251">
        <v>4.5829514207149406E-4</v>
      </c>
      <c r="R1251">
        <v>4.7551117451260106E-4</v>
      </c>
      <c r="S1251">
        <v>4.7892720306513407E-4</v>
      </c>
      <c r="T1251">
        <v>4.7961630695443646E-4</v>
      </c>
      <c r="U1251">
        <v>4.6146746654360867E-4</v>
      </c>
      <c r="V1251">
        <v>4.6816479400749064E-4</v>
      </c>
      <c r="W1251">
        <v>4.7961630695443646E-4</v>
      </c>
      <c r="X1251">
        <v>4.7392999075396058E-4</v>
      </c>
    </row>
    <row r="1252" spans="1:24">
      <c r="A1252" s="14">
        <v>4.6926325668700139E-4</v>
      </c>
      <c r="B1252" s="14">
        <v>4.7551117451260106E-4</v>
      </c>
      <c r="C1252" s="14">
        <v>4.7961630695443646E-4</v>
      </c>
      <c r="D1252" s="14">
        <v>4.7961630695443646E-4</v>
      </c>
      <c r="E1252" s="14">
        <v>4.6926325668700139E-4</v>
      </c>
      <c r="F1252" s="14">
        <v>4.7846889952153111E-4</v>
      </c>
      <c r="G1252" s="14">
        <v>4.5310376076121433E-4</v>
      </c>
      <c r="H1252" s="14">
        <v>4.6685340802987864E-4</v>
      </c>
      <c r="I1252" s="14">
        <v>4.6926325668700139E-4</v>
      </c>
      <c r="J1252" s="14">
        <v>4.6685340802987864E-4</v>
      </c>
      <c r="K1252" s="14">
        <v>4.7078130348249812E-4</v>
      </c>
      <c r="M1252" s="5"/>
      <c r="N1252">
        <v>4.7846889952153111E-4</v>
      </c>
      <c r="O1252">
        <v>4.7961630695443646E-4</v>
      </c>
      <c r="P1252">
        <v>4.7961630695443646E-4</v>
      </c>
      <c r="Q1252">
        <v>4.5829514207149406E-4</v>
      </c>
      <c r="R1252">
        <v>4.7551117451260106E-4</v>
      </c>
      <c r="S1252">
        <v>4.7892720306513407E-4</v>
      </c>
      <c r="T1252">
        <v>4.7961630695443646E-4</v>
      </c>
      <c r="U1252">
        <v>4.6146746654360867E-4</v>
      </c>
      <c r="V1252">
        <v>4.6816479400749064E-4</v>
      </c>
      <c r="W1252">
        <v>4.7961630695443646E-4</v>
      </c>
      <c r="X1252">
        <v>4.7392999075396058E-4</v>
      </c>
    </row>
    <row r="1253" spans="1:24">
      <c r="A1253" s="14">
        <v>4.6926325668700139E-4</v>
      </c>
      <c r="B1253" s="14">
        <v>4.7551117451260106E-4</v>
      </c>
      <c r="C1253" s="14">
        <v>4.7961630695443646E-4</v>
      </c>
      <c r="D1253" s="14">
        <v>4.7961630695443646E-4</v>
      </c>
      <c r="E1253" s="14">
        <v>4.6926325668700139E-4</v>
      </c>
      <c r="F1253" s="14">
        <v>4.7846889952153111E-4</v>
      </c>
      <c r="G1253" s="14">
        <v>4.5310376076121433E-4</v>
      </c>
      <c r="H1253" s="14">
        <v>4.6685340802987864E-4</v>
      </c>
      <c r="I1253" s="14">
        <v>4.6926325668700139E-4</v>
      </c>
      <c r="J1253" s="14">
        <v>4.6685340802987864E-4</v>
      </c>
      <c r="K1253" s="14">
        <v>4.7078130348249812E-4</v>
      </c>
      <c r="M1253" s="5"/>
      <c r="N1253">
        <v>4.7846889952153111E-4</v>
      </c>
      <c r="O1253">
        <v>4.7961630695443646E-4</v>
      </c>
      <c r="P1253">
        <v>4.7961630695443646E-4</v>
      </c>
      <c r="Q1253">
        <v>4.5829514207149406E-4</v>
      </c>
      <c r="R1253">
        <v>4.7551117451260106E-4</v>
      </c>
      <c r="S1253">
        <v>4.7892720306513407E-4</v>
      </c>
      <c r="T1253">
        <v>4.7961630695443646E-4</v>
      </c>
      <c r="U1253">
        <v>4.6146746654360867E-4</v>
      </c>
      <c r="V1253">
        <v>4.6816479400749064E-4</v>
      </c>
      <c r="W1253">
        <v>4.7961630695443646E-4</v>
      </c>
      <c r="X1253">
        <v>4.7392999075396058E-4</v>
      </c>
    </row>
    <row r="1254" spans="1:24">
      <c r="A1254" s="14">
        <v>4.6926325668700139E-4</v>
      </c>
      <c r="B1254" s="14">
        <v>4.7551117451260106E-4</v>
      </c>
      <c r="C1254" s="14">
        <v>4.7961630695443646E-4</v>
      </c>
      <c r="D1254" s="14">
        <v>4.7961630695443646E-4</v>
      </c>
      <c r="E1254" s="14">
        <v>4.6926325668700139E-4</v>
      </c>
      <c r="F1254" s="14">
        <v>4.7846889952153111E-4</v>
      </c>
      <c r="G1254" s="14">
        <v>4.5310376076121433E-4</v>
      </c>
      <c r="H1254" s="14">
        <v>4.6685340802987864E-4</v>
      </c>
      <c r="I1254" s="14">
        <v>4.6926325668700139E-4</v>
      </c>
      <c r="J1254" s="14">
        <v>4.6685340802987864E-4</v>
      </c>
      <c r="K1254" s="14">
        <v>4.7078130348249812E-4</v>
      </c>
      <c r="M1254" s="5"/>
      <c r="N1254">
        <v>4.7846889952153111E-4</v>
      </c>
      <c r="O1254">
        <v>4.7961630695443646E-4</v>
      </c>
      <c r="P1254">
        <v>4.7961630695443646E-4</v>
      </c>
      <c r="Q1254">
        <v>4.5829514207149406E-4</v>
      </c>
      <c r="R1254">
        <v>4.7551117451260106E-4</v>
      </c>
      <c r="S1254">
        <v>4.7892720306513407E-4</v>
      </c>
      <c r="T1254">
        <v>4.7961630695443646E-4</v>
      </c>
      <c r="U1254">
        <v>4.6146746654360867E-4</v>
      </c>
      <c r="V1254">
        <v>4.6816479400749064E-4</v>
      </c>
      <c r="W1254">
        <v>4.7961630695443646E-4</v>
      </c>
      <c r="X1254">
        <v>4.7392999075396058E-4</v>
      </c>
    </row>
    <row r="1255" spans="1:24">
      <c r="A1255" s="14">
        <v>4.6926325668700139E-4</v>
      </c>
      <c r="B1255" s="14">
        <v>4.7551117451260106E-4</v>
      </c>
      <c r="C1255" s="14">
        <v>4.7961630695443646E-4</v>
      </c>
      <c r="D1255" s="14">
        <v>4.7961630695443646E-4</v>
      </c>
      <c r="E1255" s="14">
        <v>4.6926325668700139E-4</v>
      </c>
      <c r="F1255" s="14">
        <v>4.7846889952153111E-4</v>
      </c>
      <c r="G1255" s="14">
        <v>4.5310376076121433E-4</v>
      </c>
      <c r="H1255" s="14">
        <v>4.6685340802987864E-4</v>
      </c>
      <c r="I1255" s="14">
        <v>4.6926325668700139E-4</v>
      </c>
      <c r="J1255" s="14">
        <v>4.6685340802987864E-4</v>
      </c>
      <c r="K1255" s="14">
        <v>4.7078130348249812E-4</v>
      </c>
      <c r="M1255" s="5"/>
      <c r="N1255">
        <v>4.7846889952153111E-4</v>
      </c>
      <c r="O1255">
        <v>4.7961630695443646E-4</v>
      </c>
      <c r="P1255">
        <v>4.7961630695443646E-4</v>
      </c>
      <c r="Q1255">
        <v>4.5829514207149406E-4</v>
      </c>
      <c r="R1255">
        <v>4.7551117451260106E-4</v>
      </c>
      <c r="S1255">
        <v>4.7892720306513407E-4</v>
      </c>
      <c r="T1255">
        <v>4.7961630695443646E-4</v>
      </c>
      <c r="U1255">
        <v>4.6146746654360867E-4</v>
      </c>
      <c r="V1255">
        <v>4.6816479400749064E-4</v>
      </c>
      <c r="W1255">
        <v>4.7961630695443646E-4</v>
      </c>
      <c r="X1255">
        <v>4.7392999075396058E-4</v>
      </c>
    </row>
    <row r="1256" spans="1:24">
      <c r="A1256" s="14">
        <v>4.6926325668700139E-4</v>
      </c>
      <c r="B1256" s="14">
        <v>4.7551117451260106E-4</v>
      </c>
      <c r="C1256" s="14">
        <v>4.7961630695443646E-4</v>
      </c>
      <c r="D1256" s="14">
        <v>4.7961630695443646E-4</v>
      </c>
      <c r="E1256" s="14">
        <v>4.6926325668700139E-4</v>
      </c>
      <c r="F1256" s="14">
        <v>4.7846889952153111E-4</v>
      </c>
      <c r="G1256" s="14">
        <v>4.5310376076121433E-4</v>
      </c>
      <c r="H1256" s="14">
        <v>4.6685340802987864E-4</v>
      </c>
      <c r="I1256" s="14">
        <v>4.6926325668700139E-4</v>
      </c>
      <c r="J1256" s="14">
        <v>4.6685340802987864E-4</v>
      </c>
      <c r="K1256" s="14">
        <v>4.7078130348249812E-4</v>
      </c>
      <c r="M1256" s="5"/>
      <c r="N1256">
        <v>4.7846889952153111E-4</v>
      </c>
      <c r="O1256">
        <v>4.7961630695443646E-4</v>
      </c>
      <c r="P1256">
        <v>4.7961630695443646E-4</v>
      </c>
      <c r="Q1256">
        <v>4.5829514207149406E-4</v>
      </c>
      <c r="R1256">
        <v>4.7551117451260106E-4</v>
      </c>
      <c r="S1256">
        <v>4.7892720306513407E-4</v>
      </c>
      <c r="T1256">
        <v>4.7961630695443646E-4</v>
      </c>
      <c r="U1256">
        <v>4.6146746654360867E-4</v>
      </c>
      <c r="V1256">
        <v>4.6816479400749064E-4</v>
      </c>
      <c r="W1256">
        <v>4.7961630695443646E-4</v>
      </c>
      <c r="X1256">
        <v>4.7392999075396058E-4</v>
      </c>
    </row>
    <row r="1257" spans="1:24">
      <c r="A1257" s="14">
        <v>4.6926325668700139E-4</v>
      </c>
      <c r="B1257" s="14">
        <v>4.7551117451260106E-4</v>
      </c>
      <c r="C1257" s="14">
        <v>4.7961630695443646E-4</v>
      </c>
      <c r="D1257" s="14">
        <v>4.7961630695443646E-4</v>
      </c>
      <c r="E1257" s="14">
        <v>4.6926325668700139E-4</v>
      </c>
      <c r="F1257" s="14">
        <v>4.7846889952153111E-4</v>
      </c>
      <c r="G1257" s="14">
        <v>4.5310376076121433E-4</v>
      </c>
      <c r="H1257" s="14">
        <v>4.6685340802987864E-4</v>
      </c>
      <c r="I1257" s="14">
        <v>4.6926325668700139E-4</v>
      </c>
      <c r="J1257" s="14">
        <v>4.6685340802987864E-4</v>
      </c>
      <c r="K1257" s="14">
        <v>4.7078130348249812E-4</v>
      </c>
      <c r="M1257" s="5"/>
      <c r="N1257">
        <v>4.7846889952153111E-4</v>
      </c>
      <c r="O1257">
        <v>4.7961630695443646E-4</v>
      </c>
      <c r="P1257">
        <v>4.7961630695443646E-4</v>
      </c>
      <c r="Q1257">
        <v>4.5829514207149406E-4</v>
      </c>
      <c r="R1257">
        <v>4.7551117451260106E-4</v>
      </c>
      <c r="S1257">
        <v>4.7892720306513407E-4</v>
      </c>
      <c r="T1257">
        <v>4.7961630695443646E-4</v>
      </c>
      <c r="U1257">
        <v>4.6146746654360867E-4</v>
      </c>
      <c r="V1257">
        <v>4.6816479400749064E-4</v>
      </c>
      <c r="W1257">
        <v>4.7961630695443646E-4</v>
      </c>
      <c r="X1257">
        <v>4.7392999075396058E-4</v>
      </c>
    </row>
    <row r="1258" spans="1:24">
      <c r="A1258" s="14">
        <v>4.6926325668700139E-4</v>
      </c>
      <c r="B1258" s="14">
        <v>4.7551117451260106E-4</v>
      </c>
      <c r="C1258" s="14">
        <v>4.7961630695443646E-4</v>
      </c>
      <c r="D1258" s="14">
        <v>4.7961630695443646E-4</v>
      </c>
      <c r="E1258" s="14">
        <v>4.6926325668700139E-4</v>
      </c>
      <c r="F1258" s="14">
        <v>4.7846889952153111E-4</v>
      </c>
      <c r="G1258" s="14">
        <v>4.5310376076121433E-4</v>
      </c>
      <c r="H1258" s="14">
        <v>4.6685340802987864E-4</v>
      </c>
      <c r="I1258" s="14">
        <v>4.6926325668700139E-4</v>
      </c>
      <c r="J1258" s="14">
        <v>4.6685340802987864E-4</v>
      </c>
      <c r="K1258" s="14">
        <v>4.7078130348249812E-4</v>
      </c>
      <c r="M1258" s="5"/>
      <c r="N1258">
        <v>4.7846889952153111E-4</v>
      </c>
      <c r="O1258">
        <v>4.7961630695443646E-4</v>
      </c>
      <c r="P1258">
        <v>4.7961630695443646E-4</v>
      </c>
      <c r="Q1258">
        <v>4.5829514207149406E-4</v>
      </c>
      <c r="R1258">
        <v>4.7551117451260106E-4</v>
      </c>
      <c r="S1258">
        <v>4.7892720306513407E-4</v>
      </c>
      <c r="T1258">
        <v>4.7961630695443646E-4</v>
      </c>
      <c r="U1258">
        <v>4.6146746654360867E-4</v>
      </c>
      <c r="V1258">
        <v>4.6816479400749064E-4</v>
      </c>
      <c r="W1258">
        <v>4.7961630695443646E-4</v>
      </c>
      <c r="X1258">
        <v>4.7392999075396058E-4</v>
      </c>
    </row>
    <row r="1259" spans="1:24">
      <c r="A1259" s="14">
        <v>4.6926325668700139E-4</v>
      </c>
      <c r="B1259" s="14">
        <v>4.7551117451260106E-4</v>
      </c>
      <c r="C1259" s="14">
        <v>4.7961630695443646E-4</v>
      </c>
      <c r="D1259" s="14">
        <v>4.7961630695443646E-4</v>
      </c>
      <c r="E1259" s="14">
        <v>4.6926325668700139E-4</v>
      </c>
      <c r="F1259" s="14">
        <v>4.7846889952153111E-4</v>
      </c>
      <c r="G1259" s="14">
        <v>4.5310376076121433E-4</v>
      </c>
      <c r="H1259" s="14">
        <v>4.6685340802987864E-4</v>
      </c>
      <c r="I1259" s="14">
        <v>4.6926325668700139E-4</v>
      </c>
      <c r="J1259" s="14">
        <v>4.6685340802987864E-4</v>
      </c>
      <c r="K1259" s="14">
        <v>4.7078130348249812E-4</v>
      </c>
      <c r="M1259" s="5"/>
      <c r="N1259">
        <v>4.7846889952153111E-4</v>
      </c>
      <c r="O1259">
        <v>4.7961630695443646E-4</v>
      </c>
      <c r="P1259">
        <v>4.7961630695443646E-4</v>
      </c>
      <c r="Q1259">
        <v>4.5829514207149406E-4</v>
      </c>
      <c r="R1259">
        <v>4.7551117451260106E-4</v>
      </c>
      <c r="S1259">
        <v>4.7892720306513407E-4</v>
      </c>
      <c r="T1259">
        <v>4.7961630695443646E-4</v>
      </c>
      <c r="U1259">
        <v>4.6146746654360867E-4</v>
      </c>
      <c r="V1259">
        <v>4.6816479400749064E-4</v>
      </c>
      <c r="W1259">
        <v>4.7961630695443646E-4</v>
      </c>
      <c r="X1259">
        <v>4.7392999075396058E-4</v>
      </c>
    </row>
    <row r="1260" spans="1:24">
      <c r="A1260" s="14">
        <v>4.6926325668700139E-4</v>
      </c>
      <c r="B1260" s="14">
        <v>4.7551117451260106E-4</v>
      </c>
      <c r="C1260" s="14">
        <v>4.7961630695443646E-4</v>
      </c>
      <c r="D1260" s="14">
        <v>4.7961630695443646E-4</v>
      </c>
      <c r="E1260" s="14">
        <v>4.6926325668700139E-4</v>
      </c>
      <c r="F1260" s="14">
        <v>4.7846889952153111E-4</v>
      </c>
      <c r="G1260" s="14">
        <v>4.5310376076121433E-4</v>
      </c>
      <c r="H1260" s="14">
        <v>4.6685340802987864E-4</v>
      </c>
      <c r="I1260" s="14">
        <v>4.6926325668700139E-4</v>
      </c>
      <c r="J1260" s="14">
        <v>4.6685340802987864E-4</v>
      </c>
      <c r="K1260" s="14">
        <v>4.7078130348249812E-4</v>
      </c>
      <c r="M1260" s="5"/>
      <c r="N1260">
        <v>4.7846889952153111E-4</v>
      </c>
      <c r="O1260">
        <v>4.7961630695443646E-4</v>
      </c>
      <c r="P1260">
        <v>4.7961630695443646E-4</v>
      </c>
      <c r="Q1260">
        <v>4.5829514207149406E-4</v>
      </c>
      <c r="R1260">
        <v>4.7551117451260106E-4</v>
      </c>
      <c r="S1260">
        <v>4.7892720306513407E-4</v>
      </c>
      <c r="T1260">
        <v>4.7961630695443646E-4</v>
      </c>
      <c r="U1260">
        <v>4.6146746654360867E-4</v>
      </c>
      <c r="V1260">
        <v>4.6816479400749064E-4</v>
      </c>
      <c r="W1260">
        <v>4.7961630695443646E-4</v>
      </c>
      <c r="X1260">
        <v>4.7392999075396058E-4</v>
      </c>
    </row>
    <row r="1261" spans="1:24">
      <c r="A1261" s="14">
        <v>4.6926325668700139E-4</v>
      </c>
      <c r="B1261" s="14">
        <v>4.7551117451260106E-4</v>
      </c>
      <c r="C1261" s="14">
        <v>4.7961630695443646E-4</v>
      </c>
      <c r="D1261" s="14">
        <v>4.7961630695443646E-4</v>
      </c>
      <c r="E1261" s="14">
        <v>4.6926325668700139E-4</v>
      </c>
      <c r="F1261" s="14">
        <v>4.7846889952153111E-4</v>
      </c>
      <c r="G1261" s="14">
        <v>4.5310376076121433E-4</v>
      </c>
      <c r="H1261" s="14">
        <v>4.6685340802987864E-4</v>
      </c>
      <c r="I1261" s="14">
        <v>4.6926325668700139E-4</v>
      </c>
      <c r="J1261" s="14">
        <v>4.6685340802987864E-4</v>
      </c>
      <c r="K1261" s="14">
        <v>4.7078130348249812E-4</v>
      </c>
      <c r="M1261" s="5"/>
      <c r="N1261">
        <v>4.7846889952153111E-4</v>
      </c>
      <c r="O1261">
        <v>4.7961630695443646E-4</v>
      </c>
      <c r="P1261">
        <v>4.7961630695443646E-4</v>
      </c>
      <c r="Q1261">
        <v>4.5829514207149406E-4</v>
      </c>
      <c r="R1261">
        <v>4.7551117451260106E-4</v>
      </c>
      <c r="S1261">
        <v>4.7892720306513407E-4</v>
      </c>
      <c r="T1261">
        <v>4.7961630695443646E-4</v>
      </c>
      <c r="U1261">
        <v>4.6146746654360867E-4</v>
      </c>
      <c r="V1261">
        <v>4.6816479400749064E-4</v>
      </c>
      <c r="W1261">
        <v>4.7961630695443646E-4</v>
      </c>
      <c r="X1261">
        <v>4.7392999075396058E-4</v>
      </c>
    </row>
    <row r="1262" spans="1:24">
      <c r="A1262" s="14">
        <v>4.6926325668700139E-4</v>
      </c>
      <c r="B1262" s="14">
        <v>4.7551117451260106E-4</v>
      </c>
      <c r="C1262" s="14">
        <v>4.7961630695443646E-4</v>
      </c>
      <c r="D1262" s="14">
        <v>4.7961630695443646E-4</v>
      </c>
      <c r="E1262" s="14">
        <v>4.6926325668700139E-4</v>
      </c>
      <c r="F1262" s="14">
        <v>4.7846889952153111E-4</v>
      </c>
      <c r="G1262" s="14">
        <v>4.5310376076121433E-4</v>
      </c>
      <c r="H1262" s="14">
        <v>4.6685340802987864E-4</v>
      </c>
      <c r="I1262" s="14">
        <v>4.6926325668700139E-4</v>
      </c>
      <c r="J1262" s="14">
        <v>4.6685340802987864E-4</v>
      </c>
      <c r="K1262" s="14">
        <v>4.7078130348249812E-4</v>
      </c>
      <c r="M1262" s="5"/>
      <c r="N1262">
        <v>4.7846889952153111E-4</v>
      </c>
      <c r="O1262">
        <v>4.7961630695443646E-4</v>
      </c>
      <c r="P1262">
        <v>4.7961630695443646E-4</v>
      </c>
      <c r="Q1262">
        <v>4.5829514207149406E-4</v>
      </c>
      <c r="R1262">
        <v>4.7551117451260106E-4</v>
      </c>
      <c r="S1262">
        <v>4.7892720306513407E-4</v>
      </c>
      <c r="T1262">
        <v>4.7961630695443646E-4</v>
      </c>
      <c r="U1262">
        <v>4.6146746654360867E-4</v>
      </c>
      <c r="V1262">
        <v>4.6816479400749064E-4</v>
      </c>
      <c r="W1262">
        <v>4.7961630695443646E-4</v>
      </c>
      <c r="X1262">
        <v>4.7392999075396058E-4</v>
      </c>
    </row>
    <row r="1263" spans="1:24">
      <c r="A1263" s="14">
        <v>4.6926325668700139E-4</v>
      </c>
      <c r="B1263" s="14">
        <v>4.7551117451260106E-4</v>
      </c>
      <c r="C1263" s="14">
        <v>4.7961630695443646E-4</v>
      </c>
      <c r="D1263" s="14">
        <v>4.7961630695443646E-4</v>
      </c>
      <c r="E1263" s="14">
        <v>4.6926325668700139E-4</v>
      </c>
      <c r="F1263" s="14">
        <v>4.7846889952153111E-4</v>
      </c>
      <c r="G1263" s="14">
        <v>4.5310376076121433E-4</v>
      </c>
      <c r="H1263" s="14">
        <v>4.6685340802987864E-4</v>
      </c>
      <c r="I1263" s="14">
        <v>4.6926325668700139E-4</v>
      </c>
      <c r="J1263" s="14">
        <v>4.6685340802987864E-4</v>
      </c>
      <c r="K1263" s="14">
        <v>4.7078130348249812E-4</v>
      </c>
      <c r="M1263" s="5"/>
      <c r="N1263">
        <v>4.7846889952153111E-4</v>
      </c>
      <c r="O1263">
        <v>4.7961630695443646E-4</v>
      </c>
      <c r="P1263">
        <v>4.7961630695443646E-4</v>
      </c>
      <c r="Q1263">
        <v>4.5829514207149406E-4</v>
      </c>
      <c r="R1263">
        <v>4.7551117451260106E-4</v>
      </c>
      <c r="S1263">
        <v>4.7892720306513407E-4</v>
      </c>
      <c r="T1263">
        <v>4.7961630695443646E-4</v>
      </c>
      <c r="U1263">
        <v>4.6146746654360867E-4</v>
      </c>
      <c r="V1263">
        <v>4.6816479400749064E-4</v>
      </c>
      <c r="W1263">
        <v>4.7961630695443646E-4</v>
      </c>
      <c r="X1263">
        <v>4.7392999075396058E-4</v>
      </c>
    </row>
    <row r="1264" spans="1:24">
      <c r="A1264" s="14">
        <v>4.6926325668700139E-4</v>
      </c>
      <c r="B1264" s="14">
        <v>4.7551117451260106E-4</v>
      </c>
      <c r="C1264" s="14">
        <v>4.7961630695443646E-4</v>
      </c>
      <c r="D1264" s="14">
        <v>4.7961630695443646E-4</v>
      </c>
      <c r="E1264" s="14">
        <v>4.6926325668700139E-4</v>
      </c>
      <c r="F1264" s="14">
        <v>4.7846889952153111E-4</v>
      </c>
      <c r="G1264" s="14">
        <v>4.5310376076121433E-4</v>
      </c>
      <c r="H1264" s="14">
        <v>4.6685340802987864E-4</v>
      </c>
      <c r="I1264" s="14">
        <v>4.6926325668700139E-4</v>
      </c>
      <c r="J1264" s="14">
        <v>4.6685340802987864E-4</v>
      </c>
      <c r="K1264" s="14">
        <v>4.7078130348249812E-4</v>
      </c>
      <c r="M1264" s="5"/>
      <c r="N1264">
        <v>4.7846889952153111E-4</v>
      </c>
      <c r="O1264">
        <v>4.7961630695443646E-4</v>
      </c>
      <c r="P1264">
        <v>4.7961630695443646E-4</v>
      </c>
      <c r="Q1264">
        <v>4.5829514207149406E-4</v>
      </c>
      <c r="R1264">
        <v>4.7551117451260106E-4</v>
      </c>
      <c r="S1264">
        <v>4.7892720306513407E-4</v>
      </c>
      <c r="T1264">
        <v>4.7961630695443646E-4</v>
      </c>
      <c r="U1264">
        <v>4.6146746654360867E-4</v>
      </c>
      <c r="V1264">
        <v>4.6816479400749064E-4</v>
      </c>
      <c r="W1264">
        <v>4.7961630695443646E-4</v>
      </c>
      <c r="X1264">
        <v>4.7392999075396058E-4</v>
      </c>
    </row>
    <row r="1265" spans="1:24">
      <c r="A1265" s="14">
        <v>4.6926325668700139E-4</v>
      </c>
      <c r="B1265" s="14">
        <v>4.7551117451260106E-4</v>
      </c>
      <c r="C1265" s="14">
        <v>4.7961630695443646E-4</v>
      </c>
      <c r="D1265" s="14">
        <v>4.7961630695443646E-4</v>
      </c>
      <c r="E1265" s="14">
        <v>4.6926325668700139E-4</v>
      </c>
      <c r="F1265" s="14">
        <v>4.7846889952153111E-4</v>
      </c>
      <c r="G1265" s="14">
        <v>4.5310376076121433E-4</v>
      </c>
      <c r="H1265" s="14">
        <v>4.6685340802987864E-4</v>
      </c>
      <c r="I1265" s="14">
        <v>4.6926325668700139E-4</v>
      </c>
      <c r="J1265" s="14">
        <v>4.6685340802987864E-4</v>
      </c>
      <c r="K1265" s="14">
        <v>4.7078130348249812E-4</v>
      </c>
      <c r="M1265" s="5"/>
      <c r="N1265">
        <v>4.7846889952153111E-4</v>
      </c>
      <c r="O1265">
        <v>4.7961630695443646E-4</v>
      </c>
      <c r="P1265">
        <v>4.7961630695443646E-4</v>
      </c>
      <c r="Q1265">
        <v>4.5829514207149406E-4</v>
      </c>
      <c r="R1265">
        <v>4.7551117451260106E-4</v>
      </c>
      <c r="S1265">
        <v>4.7892720306513407E-4</v>
      </c>
      <c r="T1265">
        <v>4.7961630695443646E-4</v>
      </c>
      <c r="U1265">
        <v>4.6146746654360867E-4</v>
      </c>
      <c r="V1265">
        <v>4.6816479400749064E-4</v>
      </c>
      <c r="W1265">
        <v>4.7961630695443646E-4</v>
      </c>
      <c r="X1265">
        <v>4.7392999075396058E-4</v>
      </c>
    </row>
    <row r="1266" spans="1:24">
      <c r="A1266" s="14">
        <v>4.6926325668700139E-4</v>
      </c>
      <c r="B1266" s="14">
        <v>4.7551117451260106E-4</v>
      </c>
      <c r="C1266" s="14">
        <v>4.7961630695443646E-4</v>
      </c>
      <c r="D1266" s="14">
        <v>4.7961630695443646E-4</v>
      </c>
      <c r="E1266" s="14">
        <v>4.6926325668700139E-4</v>
      </c>
      <c r="F1266" s="14">
        <v>4.7846889952153111E-4</v>
      </c>
      <c r="G1266" s="14">
        <v>4.5310376076121433E-4</v>
      </c>
      <c r="H1266" s="14">
        <v>4.6685340802987864E-4</v>
      </c>
      <c r="I1266" s="14">
        <v>4.6926325668700139E-4</v>
      </c>
      <c r="J1266" s="14">
        <v>4.6685340802987864E-4</v>
      </c>
      <c r="K1266" s="14">
        <v>4.7078130348249812E-4</v>
      </c>
      <c r="M1266" s="5"/>
      <c r="N1266">
        <v>4.7846889952153111E-4</v>
      </c>
      <c r="O1266">
        <v>4.7961630695443646E-4</v>
      </c>
      <c r="P1266">
        <v>4.7961630695443646E-4</v>
      </c>
      <c r="Q1266">
        <v>4.5829514207149406E-4</v>
      </c>
      <c r="R1266">
        <v>4.7551117451260106E-4</v>
      </c>
      <c r="S1266">
        <v>4.7892720306513407E-4</v>
      </c>
      <c r="T1266">
        <v>4.7961630695443646E-4</v>
      </c>
      <c r="U1266">
        <v>4.6146746654360867E-4</v>
      </c>
      <c r="V1266">
        <v>4.6816479400749064E-4</v>
      </c>
      <c r="W1266">
        <v>4.7961630695443646E-4</v>
      </c>
      <c r="X1266">
        <v>4.7392999075396058E-4</v>
      </c>
    </row>
    <row r="1267" spans="1:24">
      <c r="A1267" s="14">
        <v>4.6926325668700139E-4</v>
      </c>
      <c r="B1267" s="14">
        <v>4.7551117451260106E-4</v>
      </c>
      <c r="C1267" s="14">
        <v>4.7961630695443646E-4</v>
      </c>
      <c r="D1267" s="14">
        <v>4.7961630695443646E-4</v>
      </c>
      <c r="E1267" s="14">
        <v>4.6926325668700139E-4</v>
      </c>
      <c r="F1267" s="14">
        <v>4.7846889952153111E-4</v>
      </c>
      <c r="G1267" s="14">
        <v>4.5310376076121433E-4</v>
      </c>
      <c r="H1267" s="14">
        <v>4.6685340802987864E-4</v>
      </c>
      <c r="I1267" s="14">
        <v>4.6926325668700139E-4</v>
      </c>
      <c r="J1267" s="14">
        <v>4.6685340802987864E-4</v>
      </c>
      <c r="K1267" s="14">
        <v>4.7078130348249812E-4</v>
      </c>
      <c r="M1267" s="5"/>
      <c r="N1267">
        <v>4.7846889952153111E-4</v>
      </c>
      <c r="O1267">
        <v>4.7961630695443646E-4</v>
      </c>
      <c r="P1267">
        <v>4.7961630695443646E-4</v>
      </c>
      <c r="Q1267">
        <v>4.5829514207149406E-4</v>
      </c>
      <c r="R1267">
        <v>4.7551117451260106E-4</v>
      </c>
      <c r="S1267">
        <v>4.7892720306513407E-4</v>
      </c>
      <c r="T1267">
        <v>4.7961630695443646E-4</v>
      </c>
      <c r="U1267">
        <v>4.6146746654360867E-4</v>
      </c>
      <c r="V1267">
        <v>4.6816479400749064E-4</v>
      </c>
      <c r="W1267">
        <v>4.7961630695443646E-4</v>
      </c>
      <c r="X1267">
        <v>4.7392999075396058E-4</v>
      </c>
    </row>
    <row r="1268" spans="1:24">
      <c r="A1268" s="14">
        <v>4.6926325668700139E-4</v>
      </c>
      <c r="B1268" s="14">
        <v>4.7551117451260106E-4</v>
      </c>
      <c r="C1268" s="14">
        <v>4.7961630695443646E-4</v>
      </c>
      <c r="D1268" s="14">
        <v>4.7961630695443646E-4</v>
      </c>
      <c r="E1268" s="14">
        <v>4.6926325668700139E-4</v>
      </c>
      <c r="F1268" s="14">
        <v>4.7846889952153111E-4</v>
      </c>
      <c r="G1268" s="14">
        <v>4.5310376076121433E-4</v>
      </c>
      <c r="H1268" s="14">
        <v>4.6685340802987864E-4</v>
      </c>
      <c r="I1268" s="14">
        <v>4.6926325668700139E-4</v>
      </c>
      <c r="J1268" s="14">
        <v>4.6685340802987864E-4</v>
      </c>
      <c r="K1268" s="14">
        <v>4.7078130348249812E-4</v>
      </c>
      <c r="M1268" s="5"/>
      <c r="N1268">
        <v>4.7846889952153111E-4</v>
      </c>
      <c r="O1268">
        <v>4.7961630695443646E-4</v>
      </c>
      <c r="P1268">
        <v>4.7961630695443646E-4</v>
      </c>
      <c r="Q1268">
        <v>4.5829514207149406E-4</v>
      </c>
      <c r="R1268">
        <v>4.7551117451260106E-4</v>
      </c>
      <c r="S1268">
        <v>4.7892720306513407E-4</v>
      </c>
      <c r="T1268">
        <v>4.7961630695443646E-4</v>
      </c>
      <c r="U1268">
        <v>4.6146746654360867E-4</v>
      </c>
      <c r="V1268">
        <v>4.6816479400749064E-4</v>
      </c>
      <c r="W1268">
        <v>4.7961630695443646E-4</v>
      </c>
      <c r="X1268">
        <v>4.7392999075396058E-4</v>
      </c>
    </row>
    <row r="1269" spans="1:24">
      <c r="A1269" s="14">
        <v>4.6926325668700139E-4</v>
      </c>
      <c r="B1269" s="14">
        <v>4.7551117451260106E-4</v>
      </c>
      <c r="C1269" s="14">
        <v>4.7961630695443646E-4</v>
      </c>
      <c r="D1269" s="14">
        <v>4.7961630695443646E-4</v>
      </c>
      <c r="E1269" s="14">
        <v>4.6926325668700139E-4</v>
      </c>
      <c r="F1269" s="14">
        <v>4.7846889952153111E-4</v>
      </c>
      <c r="G1269" s="14">
        <v>4.5310376076121433E-4</v>
      </c>
      <c r="H1269" s="14">
        <v>4.6685340802987864E-4</v>
      </c>
      <c r="I1269" s="14">
        <v>4.6926325668700139E-4</v>
      </c>
      <c r="J1269" s="14">
        <v>4.6685340802987864E-4</v>
      </c>
      <c r="K1269" s="14">
        <v>4.7078130348249812E-4</v>
      </c>
      <c r="M1269" s="5"/>
      <c r="N1269">
        <v>4.7846889952153111E-4</v>
      </c>
      <c r="O1269">
        <v>4.7961630695443646E-4</v>
      </c>
      <c r="P1269">
        <v>4.7961630695443646E-4</v>
      </c>
      <c r="Q1269">
        <v>4.5829514207149406E-4</v>
      </c>
      <c r="R1269">
        <v>4.7551117451260106E-4</v>
      </c>
      <c r="S1269">
        <v>4.7892720306513407E-4</v>
      </c>
      <c r="T1269">
        <v>4.7961630695443646E-4</v>
      </c>
      <c r="U1269">
        <v>4.6146746654360867E-4</v>
      </c>
      <c r="V1269">
        <v>4.6816479400749064E-4</v>
      </c>
      <c r="W1269">
        <v>4.7961630695443646E-4</v>
      </c>
      <c r="X1269">
        <v>4.7392999075396058E-4</v>
      </c>
    </row>
    <row r="1270" spans="1:24">
      <c r="A1270" s="14">
        <v>4.6926325668700139E-4</v>
      </c>
      <c r="B1270" s="14">
        <v>4.7551117451260106E-4</v>
      </c>
      <c r="C1270" s="14">
        <v>4.7961630695443646E-4</v>
      </c>
      <c r="D1270" s="14">
        <v>4.7961630695443646E-4</v>
      </c>
      <c r="E1270" s="14">
        <v>4.6926325668700139E-4</v>
      </c>
      <c r="F1270" s="14">
        <v>4.7846889952153111E-4</v>
      </c>
      <c r="G1270" s="14">
        <v>4.5310376076121433E-4</v>
      </c>
      <c r="H1270" s="14">
        <v>4.6685340802987864E-4</v>
      </c>
      <c r="I1270" s="14">
        <v>4.6926325668700139E-4</v>
      </c>
      <c r="J1270" s="14">
        <v>4.6685340802987864E-4</v>
      </c>
      <c r="K1270" s="14">
        <v>4.7078130348249812E-4</v>
      </c>
      <c r="M1270" s="5"/>
      <c r="N1270">
        <v>4.7846889952153111E-4</v>
      </c>
      <c r="O1270">
        <v>4.7961630695443646E-4</v>
      </c>
      <c r="P1270">
        <v>4.7961630695443646E-4</v>
      </c>
      <c r="Q1270">
        <v>4.5829514207149406E-4</v>
      </c>
      <c r="R1270">
        <v>4.7551117451260106E-4</v>
      </c>
      <c r="S1270">
        <v>4.7892720306513407E-4</v>
      </c>
      <c r="T1270">
        <v>4.7961630695443646E-4</v>
      </c>
      <c r="U1270">
        <v>4.6146746654360867E-4</v>
      </c>
      <c r="V1270">
        <v>4.6816479400749064E-4</v>
      </c>
      <c r="W1270">
        <v>4.7961630695443646E-4</v>
      </c>
      <c r="X1270">
        <v>4.7392999075396058E-4</v>
      </c>
    </row>
    <row r="1271" spans="1:24">
      <c r="A1271" s="14">
        <v>4.6926325668700139E-4</v>
      </c>
      <c r="B1271" s="14">
        <v>4.7551117451260106E-4</v>
      </c>
      <c r="C1271" s="14">
        <v>4.7961630695443646E-4</v>
      </c>
      <c r="D1271" s="14">
        <v>4.7961630695443646E-4</v>
      </c>
      <c r="E1271" s="14">
        <v>4.6926325668700139E-4</v>
      </c>
      <c r="F1271" s="14">
        <v>4.7846889952153111E-4</v>
      </c>
      <c r="G1271" s="14">
        <v>4.5310376076121433E-4</v>
      </c>
      <c r="H1271" s="14">
        <v>4.6685340802987864E-4</v>
      </c>
      <c r="I1271" s="14">
        <v>4.6926325668700139E-4</v>
      </c>
      <c r="J1271" s="14">
        <v>4.6685340802987864E-4</v>
      </c>
      <c r="K1271" s="14">
        <v>4.7078130348249812E-4</v>
      </c>
      <c r="M1271" s="5"/>
      <c r="N1271">
        <v>4.7846889952153111E-4</v>
      </c>
      <c r="O1271">
        <v>4.7961630695443646E-4</v>
      </c>
      <c r="P1271">
        <v>4.7961630695443646E-4</v>
      </c>
      <c r="Q1271">
        <v>4.5829514207149406E-4</v>
      </c>
      <c r="R1271">
        <v>4.7551117451260106E-4</v>
      </c>
      <c r="S1271">
        <v>4.7892720306513407E-4</v>
      </c>
      <c r="T1271">
        <v>4.7961630695443646E-4</v>
      </c>
      <c r="U1271">
        <v>4.6146746654360867E-4</v>
      </c>
      <c r="V1271">
        <v>4.6816479400749064E-4</v>
      </c>
      <c r="W1271">
        <v>4.7961630695443646E-4</v>
      </c>
      <c r="X1271">
        <v>4.7392999075396058E-4</v>
      </c>
    </row>
    <row r="1272" spans="1:24">
      <c r="A1272" s="14">
        <v>4.6926325668700139E-4</v>
      </c>
      <c r="B1272" s="14">
        <v>4.7551117451260106E-4</v>
      </c>
      <c r="C1272" s="14">
        <v>4.7961630695443646E-4</v>
      </c>
      <c r="D1272" s="14">
        <v>4.7961630695443646E-4</v>
      </c>
      <c r="E1272" s="14">
        <v>4.7258979206049151E-4</v>
      </c>
      <c r="F1272" s="14">
        <v>4.7846889952153111E-4</v>
      </c>
      <c r="G1272" s="14">
        <v>4.5310376076121433E-4</v>
      </c>
      <c r="H1272" s="14">
        <v>4.6685340802987864E-4</v>
      </c>
      <c r="I1272" s="14">
        <v>4.6926325668700139E-4</v>
      </c>
      <c r="J1272" s="14">
        <v>4.6685340802987864E-4</v>
      </c>
      <c r="K1272" s="14">
        <v>4.7111395701984716E-4</v>
      </c>
      <c r="M1272" s="5"/>
      <c r="N1272">
        <v>4.7846889952153111E-4</v>
      </c>
      <c r="O1272">
        <v>4.7961630695443646E-4</v>
      </c>
      <c r="P1272">
        <v>4.7961630695443646E-4</v>
      </c>
      <c r="Q1272">
        <v>4.5829514207149406E-4</v>
      </c>
      <c r="R1272">
        <v>4.7551117451260106E-4</v>
      </c>
      <c r="S1272">
        <v>4.7892720306513407E-4</v>
      </c>
      <c r="T1272">
        <v>4.7961630695443646E-4</v>
      </c>
      <c r="U1272">
        <v>4.6146746654360867E-4</v>
      </c>
      <c r="V1272">
        <v>4.6816479400749064E-4</v>
      </c>
      <c r="W1272">
        <v>4.7961630695443646E-4</v>
      </c>
      <c r="X1272">
        <v>4.7392999075396058E-4</v>
      </c>
    </row>
    <row r="1273" spans="1:24">
      <c r="A1273" s="14">
        <v>4.6926325668700139E-4</v>
      </c>
      <c r="B1273" s="14">
        <v>4.7551117451260106E-4</v>
      </c>
      <c r="C1273" s="14">
        <v>4.7961630695443646E-4</v>
      </c>
      <c r="D1273" s="14">
        <v>4.7961630695443646E-4</v>
      </c>
      <c r="E1273" s="14">
        <v>4.7258979206049151E-4</v>
      </c>
      <c r="F1273" s="14">
        <v>4.7846889952153111E-4</v>
      </c>
      <c r="G1273" s="14">
        <v>4.5310376076121433E-4</v>
      </c>
      <c r="H1273" s="14">
        <v>4.6685340802987864E-4</v>
      </c>
      <c r="I1273" s="14">
        <v>4.6926325668700139E-4</v>
      </c>
      <c r="J1273" s="14">
        <v>4.6685340802987864E-4</v>
      </c>
      <c r="K1273" s="14">
        <v>4.7111395701984716E-4</v>
      </c>
      <c r="M1273" s="5"/>
      <c r="N1273">
        <v>4.7846889952153111E-4</v>
      </c>
      <c r="O1273">
        <v>4.7961630695443646E-4</v>
      </c>
      <c r="P1273">
        <v>4.7961630695443646E-4</v>
      </c>
      <c r="Q1273">
        <v>4.5829514207149406E-4</v>
      </c>
      <c r="R1273">
        <v>4.7551117451260106E-4</v>
      </c>
      <c r="S1273">
        <v>4.7892720306513407E-4</v>
      </c>
      <c r="T1273">
        <v>4.7961630695443646E-4</v>
      </c>
      <c r="U1273">
        <v>4.6146746654360867E-4</v>
      </c>
      <c r="V1273">
        <v>4.6816479400749064E-4</v>
      </c>
      <c r="W1273">
        <v>4.7961630695443646E-4</v>
      </c>
      <c r="X1273">
        <v>4.7392999075396058E-4</v>
      </c>
    </row>
    <row r="1274" spans="1:24">
      <c r="A1274" s="14">
        <v>4.6926325668700139E-4</v>
      </c>
      <c r="B1274" s="14">
        <v>4.7551117451260106E-4</v>
      </c>
      <c r="C1274" s="14">
        <v>4.7961630695443646E-4</v>
      </c>
      <c r="D1274" s="14">
        <v>4.7961630695443646E-4</v>
      </c>
      <c r="E1274" s="14">
        <v>4.7258979206049151E-4</v>
      </c>
      <c r="F1274" s="14">
        <v>4.7846889952153111E-4</v>
      </c>
      <c r="G1274" s="14">
        <v>4.5310376076121433E-4</v>
      </c>
      <c r="H1274" s="14">
        <v>4.6685340802987864E-4</v>
      </c>
      <c r="I1274" s="14">
        <v>4.6926325668700139E-4</v>
      </c>
      <c r="J1274" s="14">
        <v>4.6685340802987864E-4</v>
      </c>
      <c r="K1274" s="14">
        <v>4.7111395701984716E-4</v>
      </c>
      <c r="M1274" s="5"/>
      <c r="N1274">
        <v>4.7846889952153111E-4</v>
      </c>
      <c r="O1274">
        <v>4.7961630695443646E-4</v>
      </c>
      <c r="P1274">
        <v>4.7961630695443646E-4</v>
      </c>
      <c r="Q1274">
        <v>4.5829514207149406E-4</v>
      </c>
      <c r="R1274">
        <v>4.7551117451260106E-4</v>
      </c>
      <c r="S1274">
        <v>4.7892720306513407E-4</v>
      </c>
      <c r="T1274">
        <v>4.7961630695443646E-4</v>
      </c>
      <c r="U1274">
        <v>4.6146746654360867E-4</v>
      </c>
      <c r="V1274">
        <v>4.6816479400749064E-4</v>
      </c>
      <c r="W1274">
        <v>4.7961630695443646E-4</v>
      </c>
      <c r="X1274">
        <v>4.7392999075396058E-4</v>
      </c>
    </row>
    <row r="1275" spans="1:24">
      <c r="A1275" s="14">
        <v>4.6926325668700139E-4</v>
      </c>
      <c r="B1275" s="14">
        <v>4.7551117451260106E-4</v>
      </c>
      <c r="C1275" s="14">
        <v>4.7961630695443646E-4</v>
      </c>
      <c r="D1275" s="14">
        <v>4.7961630695443646E-4</v>
      </c>
      <c r="E1275" s="14">
        <v>4.7258979206049151E-4</v>
      </c>
      <c r="F1275" s="14">
        <v>4.7846889952153111E-4</v>
      </c>
      <c r="G1275" s="14">
        <v>4.5310376076121433E-4</v>
      </c>
      <c r="H1275" s="14">
        <v>4.6685340802987864E-4</v>
      </c>
      <c r="I1275" s="14">
        <v>4.6926325668700139E-4</v>
      </c>
      <c r="J1275" s="14">
        <v>4.6685340802987864E-4</v>
      </c>
      <c r="K1275" s="14">
        <v>4.7111395701984716E-4</v>
      </c>
      <c r="M1275" s="5"/>
      <c r="N1275">
        <v>4.7846889952153111E-4</v>
      </c>
      <c r="O1275">
        <v>4.7961630695443646E-4</v>
      </c>
      <c r="P1275">
        <v>4.7961630695443646E-4</v>
      </c>
      <c r="Q1275">
        <v>4.5829514207149406E-4</v>
      </c>
      <c r="R1275">
        <v>4.7551117451260106E-4</v>
      </c>
      <c r="S1275">
        <v>4.7892720306513407E-4</v>
      </c>
      <c r="T1275">
        <v>4.7961630695443646E-4</v>
      </c>
      <c r="U1275">
        <v>4.6146746654360867E-4</v>
      </c>
      <c r="V1275">
        <v>4.6816479400749064E-4</v>
      </c>
      <c r="W1275">
        <v>4.7961630695443646E-4</v>
      </c>
      <c r="X1275">
        <v>4.7392999075396058E-4</v>
      </c>
    </row>
    <row r="1276" spans="1:24">
      <c r="A1276" s="14">
        <v>4.6926325668700139E-4</v>
      </c>
      <c r="B1276" s="14">
        <v>4.7551117451260106E-4</v>
      </c>
      <c r="C1276" s="14">
        <v>4.7961630695443646E-4</v>
      </c>
      <c r="D1276" s="14">
        <v>4.7961630695443646E-4</v>
      </c>
      <c r="E1276" s="14">
        <v>4.7258979206049151E-4</v>
      </c>
      <c r="F1276" s="14">
        <v>4.7846889952153111E-4</v>
      </c>
      <c r="G1276" s="14">
        <v>4.5310376076121433E-4</v>
      </c>
      <c r="H1276" s="14">
        <v>4.6685340802987864E-4</v>
      </c>
      <c r="I1276" s="14">
        <v>4.6926325668700139E-4</v>
      </c>
      <c r="J1276" s="14">
        <v>4.6685340802987864E-4</v>
      </c>
      <c r="K1276" s="14">
        <v>4.7111395701984716E-4</v>
      </c>
      <c r="M1276" s="5"/>
      <c r="N1276">
        <v>4.7846889952153111E-4</v>
      </c>
      <c r="O1276">
        <v>4.7961630695443646E-4</v>
      </c>
      <c r="P1276">
        <v>4.7961630695443646E-4</v>
      </c>
      <c r="Q1276">
        <v>4.5829514207149406E-4</v>
      </c>
      <c r="R1276">
        <v>4.7551117451260106E-4</v>
      </c>
      <c r="S1276">
        <v>4.7892720306513407E-4</v>
      </c>
      <c r="T1276">
        <v>4.7961630695443646E-4</v>
      </c>
      <c r="U1276">
        <v>4.6146746654360867E-4</v>
      </c>
      <c r="V1276">
        <v>4.6816479400749064E-4</v>
      </c>
      <c r="W1276">
        <v>4.7961630695443646E-4</v>
      </c>
      <c r="X1276">
        <v>4.7392999075396058E-4</v>
      </c>
    </row>
    <row r="1277" spans="1:24">
      <c r="A1277" s="14">
        <v>4.6926325668700139E-4</v>
      </c>
      <c r="B1277" s="14">
        <v>4.7551117451260106E-4</v>
      </c>
      <c r="C1277" s="14">
        <v>4.7961630695443646E-4</v>
      </c>
      <c r="D1277" s="14">
        <v>4.7961630695443646E-4</v>
      </c>
      <c r="E1277" s="14">
        <v>4.7258979206049151E-4</v>
      </c>
      <c r="F1277" s="14">
        <v>4.7846889952153111E-4</v>
      </c>
      <c r="G1277" s="14">
        <v>4.5310376076121433E-4</v>
      </c>
      <c r="H1277" s="14">
        <v>4.6685340802987864E-4</v>
      </c>
      <c r="I1277" s="14">
        <v>4.6926325668700139E-4</v>
      </c>
      <c r="J1277" s="14">
        <v>4.6685340802987864E-4</v>
      </c>
      <c r="K1277" s="14">
        <v>4.7111395701984716E-4</v>
      </c>
      <c r="M1277" s="5"/>
      <c r="N1277">
        <v>4.7846889952153111E-4</v>
      </c>
      <c r="O1277">
        <v>4.7961630695443646E-4</v>
      </c>
      <c r="P1277">
        <v>4.7961630695443646E-4</v>
      </c>
      <c r="Q1277">
        <v>4.5829514207149406E-4</v>
      </c>
      <c r="R1277">
        <v>4.7551117451260106E-4</v>
      </c>
      <c r="S1277">
        <v>4.7892720306513407E-4</v>
      </c>
      <c r="T1277">
        <v>4.7961630695443646E-4</v>
      </c>
      <c r="U1277">
        <v>4.6146746654360867E-4</v>
      </c>
      <c r="V1277">
        <v>4.6816479400749064E-4</v>
      </c>
      <c r="W1277">
        <v>4.7961630695443646E-4</v>
      </c>
      <c r="X1277">
        <v>4.7392999075396058E-4</v>
      </c>
    </row>
    <row r="1278" spans="1:24">
      <c r="A1278" s="14">
        <v>4.6926325668700139E-4</v>
      </c>
      <c r="B1278" s="14">
        <v>4.7551117451260106E-4</v>
      </c>
      <c r="C1278" s="14">
        <v>4.7961630695443646E-4</v>
      </c>
      <c r="D1278" s="14">
        <v>4.7961630695443646E-4</v>
      </c>
      <c r="E1278" s="14">
        <v>4.7258979206049151E-4</v>
      </c>
      <c r="F1278" s="14">
        <v>4.7846889952153111E-4</v>
      </c>
      <c r="G1278" s="14">
        <v>4.5310376076121433E-4</v>
      </c>
      <c r="H1278" s="14">
        <v>4.6685340802987864E-4</v>
      </c>
      <c r="I1278" s="14">
        <v>4.6926325668700139E-4</v>
      </c>
      <c r="J1278" s="14">
        <v>4.6685340802987864E-4</v>
      </c>
      <c r="K1278" s="14">
        <v>4.7111395701984716E-4</v>
      </c>
      <c r="M1278" s="5"/>
      <c r="N1278">
        <v>4.7846889952153111E-4</v>
      </c>
      <c r="O1278">
        <v>4.7961630695443646E-4</v>
      </c>
      <c r="P1278">
        <v>4.7961630695443646E-4</v>
      </c>
      <c r="Q1278">
        <v>4.5829514207149406E-4</v>
      </c>
      <c r="R1278">
        <v>4.7551117451260106E-4</v>
      </c>
      <c r="S1278">
        <v>4.7892720306513407E-4</v>
      </c>
      <c r="T1278">
        <v>4.7961630695443646E-4</v>
      </c>
      <c r="U1278">
        <v>4.6146746654360867E-4</v>
      </c>
      <c r="V1278">
        <v>4.6816479400749064E-4</v>
      </c>
      <c r="W1278">
        <v>4.7961630695443646E-4</v>
      </c>
      <c r="X1278">
        <v>4.7392999075396058E-4</v>
      </c>
    </row>
    <row r="1279" spans="1:24">
      <c r="A1279" s="14">
        <v>4.6926325668700139E-4</v>
      </c>
      <c r="B1279" s="14">
        <v>4.7551117451260106E-4</v>
      </c>
      <c r="C1279" s="14">
        <v>4.7961630695443646E-4</v>
      </c>
      <c r="D1279" s="14">
        <v>4.7961630695443646E-4</v>
      </c>
      <c r="E1279" s="14">
        <v>4.7258979206049151E-4</v>
      </c>
      <c r="F1279" s="14">
        <v>4.7846889952153111E-4</v>
      </c>
      <c r="G1279" s="14">
        <v>4.5310376076121433E-4</v>
      </c>
      <c r="H1279" s="14">
        <v>4.6685340802987864E-4</v>
      </c>
      <c r="I1279" s="14">
        <v>4.6926325668700139E-4</v>
      </c>
      <c r="J1279" s="14">
        <v>4.6685340802987864E-4</v>
      </c>
      <c r="K1279" s="14">
        <v>4.7111395701984716E-4</v>
      </c>
      <c r="M1279" s="5"/>
      <c r="N1279">
        <v>4.7846889952153111E-4</v>
      </c>
      <c r="O1279">
        <v>4.7961630695443646E-4</v>
      </c>
      <c r="P1279">
        <v>4.7961630695443646E-4</v>
      </c>
      <c r="Q1279">
        <v>4.5829514207149406E-4</v>
      </c>
      <c r="R1279">
        <v>4.7551117451260106E-4</v>
      </c>
      <c r="S1279">
        <v>4.7892720306513407E-4</v>
      </c>
      <c r="T1279">
        <v>4.7961630695443646E-4</v>
      </c>
      <c r="U1279">
        <v>4.6146746654360867E-4</v>
      </c>
      <c r="V1279">
        <v>4.6816479400749064E-4</v>
      </c>
      <c r="W1279">
        <v>4.7961630695443646E-4</v>
      </c>
      <c r="X1279">
        <v>4.7392999075396058E-4</v>
      </c>
    </row>
    <row r="1280" spans="1:24">
      <c r="A1280" s="14">
        <v>4.6926325668700139E-4</v>
      </c>
      <c r="B1280" s="14">
        <v>4.7551117451260106E-4</v>
      </c>
      <c r="C1280" s="14">
        <v>4.7961630695443646E-4</v>
      </c>
      <c r="D1280" s="14">
        <v>4.7961630695443646E-4</v>
      </c>
      <c r="E1280" s="14">
        <v>4.7258979206049151E-4</v>
      </c>
      <c r="F1280" s="14">
        <v>4.7846889952153111E-4</v>
      </c>
      <c r="G1280" s="14">
        <v>4.5310376076121433E-4</v>
      </c>
      <c r="H1280" s="14">
        <v>4.6685340802987864E-4</v>
      </c>
      <c r="I1280" s="14">
        <v>4.6926325668700139E-4</v>
      </c>
      <c r="J1280" s="14">
        <v>4.6685340802987864E-4</v>
      </c>
      <c r="K1280" s="14">
        <v>4.7111395701984716E-4</v>
      </c>
      <c r="M1280" s="5"/>
      <c r="N1280">
        <v>4.7846889952153111E-4</v>
      </c>
      <c r="O1280">
        <v>4.7961630695443646E-4</v>
      </c>
      <c r="P1280">
        <v>4.7961630695443646E-4</v>
      </c>
      <c r="Q1280">
        <v>4.5829514207149406E-4</v>
      </c>
      <c r="R1280">
        <v>4.7551117451260106E-4</v>
      </c>
      <c r="S1280">
        <v>4.7892720306513407E-4</v>
      </c>
      <c r="T1280">
        <v>4.7961630695443646E-4</v>
      </c>
      <c r="U1280">
        <v>4.6146746654360867E-4</v>
      </c>
      <c r="V1280">
        <v>4.6816479400749064E-4</v>
      </c>
      <c r="W1280">
        <v>4.7961630695443646E-4</v>
      </c>
      <c r="X1280">
        <v>4.7392999075396058E-4</v>
      </c>
    </row>
    <row r="1281" spans="1:24">
      <c r="A1281" s="14">
        <v>4.6926325668700139E-4</v>
      </c>
      <c r="B1281" s="14">
        <v>4.7551117451260106E-4</v>
      </c>
      <c r="C1281" s="14">
        <v>4.7961630695443646E-4</v>
      </c>
      <c r="D1281" s="14">
        <v>4.7961630695443646E-4</v>
      </c>
      <c r="E1281" s="14">
        <v>4.7258979206049151E-4</v>
      </c>
      <c r="F1281" s="14">
        <v>4.7846889952153111E-4</v>
      </c>
      <c r="G1281" s="14">
        <v>4.5310376076121433E-4</v>
      </c>
      <c r="H1281" s="14">
        <v>4.6685340802987864E-4</v>
      </c>
      <c r="I1281" s="14">
        <v>4.6926325668700139E-4</v>
      </c>
      <c r="J1281" s="14">
        <v>4.6685340802987864E-4</v>
      </c>
      <c r="K1281" s="14">
        <v>4.7111395701984716E-4</v>
      </c>
      <c r="M1281" s="5"/>
      <c r="N1281">
        <v>4.7846889952153111E-4</v>
      </c>
      <c r="O1281">
        <v>4.7961630695443646E-4</v>
      </c>
      <c r="P1281">
        <v>4.7961630695443646E-4</v>
      </c>
      <c r="Q1281">
        <v>4.5829514207149406E-4</v>
      </c>
      <c r="R1281">
        <v>4.7551117451260106E-4</v>
      </c>
      <c r="S1281">
        <v>4.7892720306513407E-4</v>
      </c>
      <c r="T1281">
        <v>4.7961630695443646E-4</v>
      </c>
      <c r="U1281">
        <v>4.6146746654360867E-4</v>
      </c>
      <c r="V1281">
        <v>4.6816479400749064E-4</v>
      </c>
      <c r="W1281">
        <v>4.7961630695443646E-4</v>
      </c>
      <c r="X1281">
        <v>4.7392999075396058E-4</v>
      </c>
    </row>
    <row r="1282" spans="1:24">
      <c r="A1282" s="14">
        <v>4.6926325668700139E-4</v>
      </c>
      <c r="B1282" s="14">
        <v>4.7551117451260106E-4</v>
      </c>
      <c r="C1282" s="14">
        <v>4.7961630695443646E-4</v>
      </c>
      <c r="D1282" s="14">
        <v>4.7961630695443646E-4</v>
      </c>
      <c r="E1282" s="14">
        <v>4.7258979206049151E-4</v>
      </c>
      <c r="F1282" s="14">
        <v>4.7846889952153111E-4</v>
      </c>
      <c r="G1282" s="14">
        <v>4.5310376076121433E-4</v>
      </c>
      <c r="H1282" s="14">
        <v>4.6685340802987864E-4</v>
      </c>
      <c r="I1282" s="14">
        <v>4.6926325668700139E-4</v>
      </c>
      <c r="J1282" s="14">
        <v>4.6685340802987864E-4</v>
      </c>
      <c r="K1282" s="14">
        <v>4.7111395701984716E-4</v>
      </c>
      <c r="M1282" s="5"/>
      <c r="N1282">
        <v>4.7846889952153111E-4</v>
      </c>
      <c r="O1282">
        <v>4.7961630695443646E-4</v>
      </c>
      <c r="P1282">
        <v>4.7961630695443646E-4</v>
      </c>
      <c r="Q1282">
        <v>4.5829514207149406E-4</v>
      </c>
      <c r="R1282">
        <v>4.7551117451260106E-4</v>
      </c>
      <c r="S1282">
        <v>4.7892720306513407E-4</v>
      </c>
      <c r="T1282">
        <v>4.7961630695443646E-4</v>
      </c>
      <c r="U1282">
        <v>4.6146746654360867E-4</v>
      </c>
      <c r="V1282">
        <v>4.6816479400749064E-4</v>
      </c>
      <c r="W1282">
        <v>4.7961630695443646E-4</v>
      </c>
      <c r="X1282">
        <v>4.7392999075396058E-4</v>
      </c>
    </row>
    <row r="1283" spans="1:24">
      <c r="A1283" s="14">
        <v>4.6926325668700139E-4</v>
      </c>
      <c r="B1283" s="14">
        <v>4.7551117451260106E-4</v>
      </c>
      <c r="C1283" s="14">
        <v>4.7961630695443646E-4</v>
      </c>
      <c r="D1283" s="14">
        <v>4.7961630695443646E-4</v>
      </c>
      <c r="E1283" s="14">
        <v>4.7258979206049151E-4</v>
      </c>
      <c r="F1283" s="14">
        <v>4.7846889952153111E-4</v>
      </c>
      <c r="G1283" s="14">
        <v>4.5310376076121433E-4</v>
      </c>
      <c r="H1283" s="14">
        <v>4.6685340802987864E-4</v>
      </c>
      <c r="I1283" s="14">
        <v>4.6926325668700139E-4</v>
      </c>
      <c r="J1283" s="14">
        <v>4.7732696897374703E-4</v>
      </c>
      <c r="K1283" s="14">
        <v>4.7216131311423394E-4</v>
      </c>
      <c r="M1283" s="5"/>
      <c r="N1283">
        <v>4.7846889952153111E-4</v>
      </c>
      <c r="O1283">
        <v>4.7961630695443646E-4</v>
      </c>
      <c r="P1283">
        <v>4.7961630695443646E-4</v>
      </c>
      <c r="Q1283">
        <v>4.5829514207149406E-4</v>
      </c>
      <c r="R1283">
        <v>4.7551117451260106E-4</v>
      </c>
      <c r="S1283">
        <v>4.7892720306513407E-4</v>
      </c>
      <c r="T1283">
        <v>4.7961630695443646E-4</v>
      </c>
      <c r="U1283">
        <v>4.6146746654360867E-4</v>
      </c>
      <c r="V1283">
        <v>4.6816479400749064E-4</v>
      </c>
      <c r="W1283">
        <v>4.7961630695443646E-4</v>
      </c>
      <c r="X1283">
        <v>4.7392999075396058E-4</v>
      </c>
    </row>
    <row r="1284" spans="1:24">
      <c r="A1284" s="14">
        <v>4.6926325668700139E-4</v>
      </c>
      <c r="B1284" s="14">
        <v>4.7551117451260106E-4</v>
      </c>
      <c r="C1284" s="14">
        <v>4.7961630695443646E-4</v>
      </c>
      <c r="D1284" s="14">
        <v>4.7961630695443646E-4</v>
      </c>
      <c r="E1284" s="14">
        <v>4.7258979206049151E-4</v>
      </c>
      <c r="F1284" s="14">
        <v>4.7846889952153111E-4</v>
      </c>
      <c r="G1284" s="14">
        <v>4.5310376076121433E-4</v>
      </c>
      <c r="H1284" s="14">
        <v>4.6685340802987864E-4</v>
      </c>
      <c r="I1284" s="14">
        <v>4.6926325668700139E-4</v>
      </c>
      <c r="J1284" s="14">
        <v>4.7732696897374703E-4</v>
      </c>
      <c r="K1284" s="14">
        <v>4.7216131311423394E-4</v>
      </c>
      <c r="M1284" s="5"/>
      <c r="N1284">
        <v>4.7846889952153111E-4</v>
      </c>
      <c r="O1284">
        <v>4.7961630695443646E-4</v>
      </c>
      <c r="P1284">
        <v>4.7961630695443646E-4</v>
      </c>
      <c r="Q1284">
        <v>4.5829514207149406E-4</v>
      </c>
      <c r="R1284">
        <v>4.7551117451260106E-4</v>
      </c>
      <c r="S1284">
        <v>4.7892720306513407E-4</v>
      </c>
      <c r="T1284">
        <v>4.7961630695443646E-4</v>
      </c>
      <c r="U1284">
        <v>4.6146746654360867E-4</v>
      </c>
      <c r="V1284">
        <v>4.6816479400749064E-4</v>
      </c>
      <c r="W1284">
        <v>4.7961630695443646E-4</v>
      </c>
      <c r="X1284">
        <v>4.7392999075396058E-4</v>
      </c>
    </row>
    <row r="1285" spans="1:24">
      <c r="A1285" s="14">
        <v>4.6926325668700139E-4</v>
      </c>
      <c r="B1285" s="14">
        <v>4.7551117451260106E-4</v>
      </c>
      <c r="C1285" s="14">
        <v>4.7961630695443646E-4</v>
      </c>
      <c r="D1285" s="14">
        <v>4.7961630695443646E-4</v>
      </c>
      <c r="E1285" s="14">
        <v>4.7258979206049151E-4</v>
      </c>
      <c r="F1285" s="14">
        <v>4.7846889952153111E-4</v>
      </c>
      <c r="G1285" s="14">
        <v>4.5310376076121433E-4</v>
      </c>
      <c r="H1285" s="14">
        <v>4.6685340802987864E-4</v>
      </c>
      <c r="I1285" s="14">
        <v>4.6926325668700139E-4</v>
      </c>
      <c r="J1285" s="14">
        <v>4.7732696897374703E-4</v>
      </c>
      <c r="K1285" s="14">
        <v>4.7216131311423394E-4</v>
      </c>
      <c r="M1285" s="5"/>
      <c r="N1285">
        <v>4.7846889952153111E-4</v>
      </c>
      <c r="O1285">
        <v>4.7961630695443646E-4</v>
      </c>
      <c r="P1285">
        <v>4.7961630695443646E-4</v>
      </c>
      <c r="Q1285">
        <v>4.5829514207149406E-4</v>
      </c>
      <c r="R1285">
        <v>4.7551117451260106E-4</v>
      </c>
      <c r="S1285">
        <v>4.7892720306513407E-4</v>
      </c>
      <c r="T1285">
        <v>4.7961630695443646E-4</v>
      </c>
      <c r="U1285">
        <v>4.6146746654360867E-4</v>
      </c>
      <c r="V1285">
        <v>4.6816479400749064E-4</v>
      </c>
      <c r="W1285">
        <v>4.7961630695443646E-4</v>
      </c>
      <c r="X1285">
        <v>4.7392999075396058E-4</v>
      </c>
    </row>
    <row r="1286" spans="1:24">
      <c r="A1286" s="14">
        <v>4.6926325668700139E-4</v>
      </c>
      <c r="B1286" s="14">
        <v>4.7551117451260106E-4</v>
      </c>
      <c r="C1286" s="14">
        <v>4.7961630695443646E-4</v>
      </c>
      <c r="D1286" s="14">
        <v>4.7961630695443646E-4</v>
      </c>
      <c r="E1286" s="14">
        <v>4.7258979206049151E-4</v>
      </c>
      <c r="F1286" s="14">
        <v>4.7846889952153111E-4</v>
      </c>
      <c r="G1286" s="14">
        <v>4.5310376076121433E-4</v>
      </c>
      <c r="H1286" s="14">
        <v>4.6685340802987864E-4</v>
      </c>
      <c r="I1286" s="14">
        <v>4.6926325668700139E-4</v>
      </c>
      <c r="J1286" s="14">
        <v>4.7732696897374703E-4</v>
      </c>
      <c r="K1286" s="14">
        <v>4.7216131311423394E-4</v>
      </c>
      <c r="M1286" s="5"/>
      <c r="N1286">
        <v>4.7846889952153111E-4</v>
      </c>
      <c r="O1286">
        <v>4.7961630695443646E-4</v>
      </c>
      <c r="P1286">
        <v>4.7961630695443646E-4</v>
      </c>
      <c r="Q1286">
        <v>4.5829514207149406E-4</v>
      </c>
      <c r="R1286">
        <v>4.7551117451260106E-4</v>
      </c>
      <c r="S1286">
        <v>4.7892720306513407E-4</v>
      </c>
      <c r="T1286">
        <v>4.7961630695443646E-4</v>
      </c>
      <c r="U1286">
        <v>4.6146746654360867E-4</v>
      </c>
      <c r="V1286">
        <v>4.6816479400749064E-4</v>
      </c>
      <c r="W1286">
        <v>4.7961630695443646E-4</v>
      </c>
      <c r="X1286">
        <v>4.7392999075396058E-4</v>
      </c>
    </row>
    <row r="1287" spans="1:24">
      <c r="A1287" s="14">
        <v>4.6926325668700139E-4</v>
      </c>
      <c r="B1287" s="14">
        <v>4.7551117451260106E-4</v>
      </c>
      <c r="C1287" s="14">
        <v>4.7961630695443646E-4</v>
      </c>
      <c r="D1287" s="14">
        <v>4.7961630695443646E-4</v>
      </c>
      <c r="E1287" s="14">
        <v>4.7258979206049151E-4</v>
      </c>
      <c r="F1287" s="14">
        <v>4.7846889952153111E-4</v>
      </c>
      <c r="G1287" s="14">
        <v>4.5310376076121433E-4</v>
      </c>
      <c r="H1287" s="14">
        <v>4.6685340802987864E-4</v>
      </c>
      <c r="I1287" s="14">
        <v>4.6926325668700139E-4</v>
      </c>
      <c r="J1287" s="14">
        <v>4.7732696897374703E-4</v>
      </c>
      <c r="K1287" s="14">
        <v>4.7216131311423394E-4</v>
      </c>
      <c r="M1287" s="5"/>
      <c r="N1287">
        <v>4.7846889952153111E-4</v>
      </c>
      <c r="O1287">
        <v>4.7961630695443646E-4</v>
      </c>
      <c r="P1287">
        <v>4.7961630695443646E-4</v>
      </c>
      <c r="Q1287">
        <v>4.5829514207149406E-4</v>
      </c>
      <c r="R1287">
        <v>4.7551117451260106E-4</v>
      </c>
      <c r="S1287">
        <v>4.7892720306513407E-4</v>
      </c>
      <c r="T1287">
        <v>4.7961630695443646E-4</v>
      </c>
      <c r="U1287">
        <v>4.6146746654360867E-4</v>
      </c>
      <c r="V1287">
        <v>4.6816479400749064E-4</v>
      </c>
      <c r="W1287">
        <v>4.7961630695443646E-4</v>
      </c>
      <c r="X1287">
        <v>4.7392999075396058E-4</v>
      </c>
    </row>
    <row r="1288" spans="1:24">
      <c r="A1288" s="14">
        <v>4.6926325668700139E-4</v>
      </c>
      <c r="B1288" s="14">
        <v>4.7551117451260106E-4</v>
      </c>
      <c r="C1288" s="14">
        <v>4.7961630695443646E-4</v>
      </c>
      <c r="D1288" s="14">
        <v>4.7961630695443646E-4</v>
      </c>
      <c r="E1288" s="14">
        <v>4.7258979206049151E-4</v>
      </c>
      <c r="F1288" s="14">
        <v>4.7846889952153111E-4</v>
      </c>
      <c r="G1288" s="14">
        <v>4.5310376076121433E-4</v>
      </c>
      <c r="H1288" s="14">
        <v>4.6685340802987864E-4</v>
      </c>
      <c r="I1288" s="14">
        <v>4.6926325668700139E-4</v>
      </c>
      <c r="J1288" s="14">
        <v>4.7732696897374703E-4</v>
      </c>
      <c r="K1288" s="14">
        <v>4.7216131311423394E-4</v>
      </c>
      <c r="M1288" s="5"/>
      <c r="N1288">
        <v>4.7846889952153111E-4</v>
      </c>
      <c r="O1288">
        <v>4.7961630695443646E-4</v>
      </c>
      <c r="P1288">
        <v>4.7961630695443646E-4</v>
      </c>
      <c r="Q1288">
        <v>4.5829514207149406E-4</v>
      </c>
      <c r="R1288">
        <v>4.7551117451260106E-4</v>
      </c>
      <c r="S1288">
        <v>4.7892720306513407E-4</v>
      </c>
      <c r="T1288">
        <v>4.7961630695443646E-4</v>
      </c>
      <c r="U1288">
        <v>4.6146746654360867E-4</v>
      </c>
      <c r="V1288">
        <v>4.6816479400749064E-4</v>
      </c>
      <c r="W1288">
        <v>4.7961630695443646E-4</v>
      </c>
      <c r="X1288">
        <v>4.7392999075396058E-4</v>
      </c>
    </row>
    <row r="1289" spans="1:24">
      <c r="A1289" s="14">
        <v>4.6926325668700139E-4</v>
      </c>
      <c r="B1289" s="14">
        <v>4.7551117451260106E-4</v>
      </c>
      <c r="C1289" s="14">
        <v>4.7961630695443646E-4</v>
      </c>
      <c r="D1289" s="14">
        <v>4.7961630695443646E-4</v>
      </c>
      <c r="E1289" s="14">
        <v>4.7258979206049151E-4</v>
      </c>
      <c r="F1289" s="14">
        <v>4.7846889952153111E-4</v>
      </c>
      <c r="G1289" s="14">
        <v>4.5310376076121433E-4</v>
      </c>
      <c r="H1289" s="14">
        <v>4.6685340802987864E-4</v>
      </c>
      <c r="I1289" s="14">
        <v>4.6926325668700139E-4</v>
      </c>
      <c r="J1289" s="14">
        <v>4.7732696897374703E-4</v>
      </c>
      <c r="K1289" s="14">
        <v>4.7216131311423394E-4</v>
      </c>
      <c r="M1289" s="5"/>
      <c r="N1289">
        <v>4.7846889952153111E-4</v>
      </c>
      <c r="O1289">
        <v>4.7961630695443646E-4</v>
      </c>
      <c r="P1289">
        <v>4.7961630695443646E-4</v>
      </c>
      <c r="Q1289">
        <v>4.5829514207149406E-4</v>
      </c>
      <c r="R1289">
        <v>4.7551117451260106E-4</v>
      </c>
      <c r="S1289">
        <v>4.7892720306513407E-4</v>
      </c>
      <c r="T1289">
        <v>4.7961630695443646E-4</v>
      </c>
      <c r="U1289">
        <v>4.6146746654360867E-4</v>
      </c>
      <c r="V1289">
        <v>4.6816479400749064E-4</v>
      </c>
      <c r="W1289">
        <v>4.7961630695443646E-4</v>
      </c>
      <c r="X1289">
        <v>4.7392999075396058E-4</v>
      </c>
    </row>
    <row r="1290" spans="1:24">
      <c r="A1290" s="14">
        <v>4.6926325668700139E-4</v>
      </c>
      <c r="B1290" s="14">
        <v>4.7551117451260106E-4</v>
      </c>
      <c r="C1290" s="14">
        <v>4.7961630695443646E-4</v>
      </c>
      <c r="D1290" s="14">
        <v>4.7961630695443646E-4</v>
      </c>
      <c r="E1290" s="14">
        <v>4.7258979206049151E-4</v>
      </c>
      <c r="F1290" s="14">
        <v>4.7846889952153111E-4</v>
      </c>
      <c r="G1290" s="14">
        <v>4.5310376076121433E-4</v>
      </c>
      <c r="H1290" s="14">
        <v>4.6685340802987864E-4</v>
      </c>
      <c r="I1290" s="14">
        <v>4.6926325668700139E-4</v>
      </c>
      <c r="J1290" s="14">
        <v>4.7732696897374703E-4</v>
      </c>
      <c r="K1290" s="14">
        <v>4.7216131311423394E-4</v>
      </c>
      <c r="M1290" s="5"/>
      <c r="N1290">
        <v>4.7846889952153111E-4</v>
      </c>
      <c r="O1290">
        <v>4.7961630695443646E-4</v>
      </c>
      <c r="P1290">
        <v>4.7961630695443646E-4</v>
      </c>
      <c r="Q1290">
        <v>4.5829514207149406E-4</v>
      </c>
      <c r="R1290">
        <v>4.7551117451260106E-4</v>
      </c>
      <c r="S1290">
        <v>4.7892720306513407E-4</v>
      </c>
      <c r="T1290">
        <v>4.7961630695443646E-4</v>
      </c>
      <c r="U1290">
        <v>4.6146746654360867E-4</v>
      </c>
      <c r="V1290">
        <v>4.6816479400749064E-4</v>
      </c>
      <c r="W1290">
        <v>4.7961630695443646E-4</v>
      </c>
      <c r="X1290">
        <v>4.7392999075396058E-4</v>
      </c>
    </row>
    <row r="1291" spans="1:24">
      <c r="A1291" s="14">
        <v>4.6926325668700139E-4</v>
      </c>
      <c r="B1291" s="14">
        <v>4.7551117451260106E-4</v>
      </c>
      <c r="C1291" s="14">
        <v>4.7961630695443646E-4</v>
      </c>
      <c r="D1291" s="14">
        <v>4.7961630695443646E-4</v>
      </c>
      <c r="E1291" s="14">
        <v>4.7258979206049151E-4</v>
      </c>
      <c r="F1291" s="14">
        <v>4.7846889952153111E-4</v>
      </c>
      <c r="G1291" s="14">
        <v>4.5310376076121433E-4</v>
      </c>
      <c r="H1291" s="14">
        <v>4.6685340802987864E-4</v>
      </c>
      <c r="I1291" s="14">
        <v>4.6926325668700139E-4</v>
      </c>
      <c r="J1291" s="14">
        <v>4.7732696897374703E-4</v>
      </c>
      <c r="K1291" s="14">
        <v>4.7216131311423394E-4</v>
      </c>
      <c r="M1291" s="5"/>
      <c r="N1291">
        <v>4.7846889952153111E-4</v>
      </c>
      <c r="O1291">
        <v>4.7961630695443646E-4</v>
      </c>
      <c r="P1291">
        <v>4.7961630695443646E-4</v>
      </c>
      <c r="Q1291">
        <v>4.5829514207149406E-4</v>
      </c>
      <c r="R1291">
        <v>4.7551117451260106E-4</v>
      </c>
      <c r="S1291">
        <v>4.7892720306513407E-4</v>
      </c>
      <c r="T1291">
        <v>4.7961630695443646E-4</v>
      </c>
      <c r="U1291">
        <v>4.6146746654360867E-4</v>
      </c>
      <c r="V1291">
        <v>4.6816479400749064E-4</v>
      </c>
      <c r="W1291">
        <v>4.7961630695443646E-4</v>
      </c>
      <c r="X1291">
        <v>4.7392999075396058E-4</v>
      </c>
    </row>
    <row r="1292" spans="1:24">
      <c r="A1292" s="14">
        <v>4.6926325668700139E-4</v>
      </c>
      <c r="B1292" s="14">
        <v>4.7551117451260106E-4</v>
      </c>
      <c r="C1292" s="14">
        <v>4.7961630695443646E-4</v>
      </c>
      <c r="D1292" s="14">
        <v>4.7961630695443646E-4</v>
      </c>
      <c r="E1292" s="14">
        <v>4.7258979206049151E-4</v>
      </c>
      <c r="F1292" s="14">
        <v>4.7846889952153111E-4</v>
      </c>
      <c r="G1292" s="14">
        <v>4.5310376076121433E-4</v>
      </c>
      <c r="H1292" s="14">
        <v>4.6685340802987864E-4</v>
      </c>
      <c r="I1292" s="14">
        <v>4.6926325668700139E-4</v>
      </c>
      <c r="J1292" s="14">
        <v>4.7732696897374703E-4</v>
      </c>
      <c r="K1292" s="14">
        <v>4.7216131311423394E-4</v>
      </c>
      <c r="M1292" s="5"/>
      <c r="N1292">
        <v>4.7846889952153111E-4</v>
      </c>
      <c r="O1292">
        <v>4.7961630695443646E-4</v>
      </c>
      <c r="P1292">
        <v>4.7961630695443646E-4</v>
      </c>
      <c r="Q1292">
        <v>4.5829514207149406E-4</v>
      </c>
      <c r="R1292">
        <v>4.7551117451260106E-4</v>
      </c>
      <c r="S1292">
        <v>4.7892720306513407E-4</v>
      </c>
      <c r="T1292">
        <v>4.7961630695443646E-4</v>
      </c>
      <c r="U1292">
        <v>4.6146746654360867E-4</v>
      </c>
      <c r="V1292">
        <v>4.6816479400749064E-4</v>
      </c>
      <c r="W1292">
        <v>4.7961630695443646E-4</v>
      </c>
      <c r="X1292">
        <v>4.7392999075396058E-4</v>
      </c>
    </row>
    <row r="1293" spans="1:24">
      <c r="A1293" s="14">
        <v>4.6926325668700139E-4</v>
      </c>
      <c r="B1293" s="14">
        <v>4.7551117451260106E-4</v>
      </c>
      <c r="C1293" s="14">
        <v>4.7961630695443646E-4</v>
      </c>
      <c r="D1293" s="14">
        <v>4.7961630695443646E-4</v>
      </c>
      <c r="E1293" s="14">
        <v>4.7258979206049151E-4</v>
      </c>
      <c r="F1293" s="14">
        <v>4.7846889952153111E-4</v>
      </c>
      <c r="G1293" s="14">
        <v>4.5310376076121433E-4</v>
      </c>
      <c r="H1293" s="14">
        <v>4.6685340802987864E-4</v>
      </c>
      <c r="I1293" s="14">
        <v>4.6926325668700139E-4</v>
      </c>
      <c r="J1293" s="14">
        <v>4.7732696897374703E-4</v>
      </c>
      <c r="K1293" s="14">
        <v>4.7216131311423394E-4</v>
      </c>
      <c r="M1293" s="5"/>
      <c r="N1293">
        <v>4.7846889952153111E-4</v>
      </c>
      <c r="O1293">
        <v>4.7961630695443646E-4</v>
      </c>
      <c r="P1293">
        <v>4.7961630695443646E-4</v>
      </c>
      <c r="Q1293">
        <v>4.5829514207149406E-4</v>
      </c>
      <c r="R1293">
        <v>4.7551117451260106E-4</v>
      </c>
      <c r="S1293">
        <v>4.7892720306513407E-4</v>
      </c>
      <c r="T1293">
        <v>4.7961630695443646E-4</v>
      </c>
      <c r="U1293">
        <v>4.6146746654360867E-4</v>
      </c>
      <c r="V1293">
        <v>4.6816479400749064E-4</v>
      </c>
      <c r="W1293">
        <v>4.7961630695443646E-4</v>
      </c>
      <c r="X1293">
        <v>4.7392999075396058E-4</v>
      </c>
    </row>
    <row r="1294" spans="1:24">
      <c r="A1294" s="14">
        <v>4.6926325668700139E-4</v>
      </c>
      <c r="B1294" s="14">
        <v>4.7551117451260106E-4</v>
      </c>
      <c r="C1294" s="14">
        <v>4.7961630695443646E-4</v>
      </c>
      <c r="D1294" s="14">
        <v>4.7961630695443646E-4</v>
      </c>
      <c r="E1294" s="14">
        <v>4.7258979206049151E-4</v>
      </c>
      <c r="F1294" s="14">
        <v>4.7846889952153111E-4</v>
      </c>
      <c r="G1294" s="14">
        <v>4.5310376076121433E-4</v>
      </c>
      <c r="H1294" s="14">
        <v>4.6685340802987864E-4</v>
      </c>
      <c r="I1294" s="14">
        <v>4.6926325668700139E-4</v>
      </c>
      <c r="J1294" s="14">
        <v>4.7732696897374703E-4</v>
      </c>
      <c r="K1294" s="14">
        <v>4.7216131311423394E-4</v>
      </c>
      <c r="M1294" s="5"/>
      <c r="N1294">
        <v>4.7846889952153111E-4</v>
      </c>
      <c r="O1294">
        <v>4.7961630695443646E-4</v>
      </c>
      <c r="P1294">
        <v>4.7961630695443646E-4</v>
      </c>
      <c r="Q1294">
        <v>4.5829514207149406E-4</v>
      </c>
      <c r="R1294">
        <v>4.7551117451260106E-4</v>
      </c>
      <c r="S1294">
        <v>4.7892720306513407E-4</v>
      </c>
      <c r="T1294">
        <v>4.7961630695443646E-4</v>
      </c>
      <c r="U1294">
        <v>4.6146746654360867E-4</v>
      </c>
      <c r="V1294">
        <v>4.6816479400749064E-4</v>
      </c>
      <c r="W1294">
        <v>4.7961630695443646E-4</v>
      </c>
      <c r="X1294">
        <v>4.7392999075396058E-4</v>
      </c>
    </row>
    <row r="1295" spans="1:24">
      <c r="A1295" s="14">
        <v>4.6926325668700139E-4</v>
      </c>
      <c r="B1295" s="14">
        <v>4.7551117451260106E-4</v>
      </c>
      <c r="C1295" s="14">
        <v>4.7961630695443646E-4</v>
      </c>
      <c r="D1295" s="14">
        <v>4.7961630695443646E-4</v>
      </c>
      <c r="E1295" s="14">
        <v>4.7258979206049151E-4</v>
      </c>
      <c r="F1295" s="14">
        <v>4.7846889952153111E-4</v>
      </c>
      <c r="G1295" s="14">
        <v>4.5310376076121433E-4</v>
      </c>
      <c r="H1295" s="14">
        <v>4.6685340802987864E-4</v>
      </c>
      <c r="I1295" s="14">
        <v>4.6926325668700139E-4</v>
      </c>
      <c r="J1295" s="14">
        <v>4.7732696897374703E-4</v>
      </c>
      <c r="K1295" s="14">
        <v>4.7216131311423394E-4</v>
      </c>
      <c r="M1295" s="5"/>
      <c r="N1295">
        <v>4.7846889952153111E-4</v>
      </c>
      <c r="O1295">
        <v>4.7961630695443646E-4</v>
      </c>
      <c r="P1295">
        <v>4.7961630695443646E-4</v>
      </c>
      <c r="Q1295">
        <v>4.5829514207149406E-4</v>
      </c>
      <c r="R1295">
        <v>4.7551117451260106E-4</v>
      </c>
      <c r="S1295">
        <v>4.7892720306513407E-4</v>
      </c>
      <c r="T1295">
        <v>4.7961630695443646E-4</v>
      </c>
      <c r="U1295">
        <v>4.6146746654360867E-4</v>
      </c>
      <c r="V1295">
        <v>4.6816479400749064E-4</v>
      </c>
      <c r="W1295">
        <v>4.7961630695443646E-4</v>
      </c>
      <c r="X1295">
        <v>4.7392999075396058E-4</v>
      </c>
    </row>
    <row r="1296" spans="1:24">
      <c r="A1296" s="14">
        <v>4.6926325668700139E-4</v>
      </c>
      <c r="B1296" s="14">
        <v>4.7551117451260106E-4</v>
      </c>
      <c r="C1296" s="14">
        <v>4.7961630695443646E-4</v>
      </c>
      <c r="D1296" s="14">
        <v>4.7961630695443646E-4</v>
      </c>
      <c r="E1296" s="14">
        <v>4.7258979206049151E-4</v>
      </c>
      <c r="F1296" s="14">
        <v>4.7846889952153111E-4</v>
      </c>
      <c r="G1296" s="14">
        <v>4.5310376076121433E-4</v>
      </c>
      <c r="H1296" s="14">
        <v>4.6685340802987864E-4</v>
      </c>
      <c r="I1296" s="14">
        <v>4.6926325668700139E-4</v>
      </c>
      <c r="J1296" s="14">
        <v>4.7732696897374703E-4</v>
      </c>
      <c r="K1296" s="14">
        <v>4.7216131311423394E-4</v>
      </c>
      <c r="M1296" s="5"/>
      <c r="N1296">
        <v>4.7846889952153111E-4</v>
      </c>
      <c r="O1296">
        <v>4.7961630695443646E-4</v>
      </c>
      <c r="P1296">
        <v>4.7961630695443646E-4</v>
      </c>
      <c r="Q1296">
        <v>4.5829514207149406E-4</v>
      </c>
      <c r="R1296">
        <v>4.7551117451260106E-4</v>
      </c>
      <c r="S1296">
        <v>4.7892720306513407E-4</v>
      </c>
      <c r="T1296">
        <v>4.7961630695443646E-4</v>
      </c>
      <c r="U1296">
        <v>4.6146746654360867E-4</v>
      </c>
      <c r="V1296">
        <v>4.6816479400749064E-4</v>
      </c>
      <c r="W1296">
        <v>4.7961630695443646E-4</v>
      </c>
      <c r="X1296">
        <v>4.7392999075396058E-4</v>
      </c>
    </row>
    <row r="1297" spans="1:24">
      <c r="A1297" s="14">
        <v>4.6926325668700139E-4</v>
      </c>
      <c r="B1297" s="14">
        <v>4.7551117451260106E-4</v>
      </c>
      <c r="C1297" s="14">
        <v>4.7961630695443646E-4</v>
      </c>
      <c r="D1297" s="14">
        <v>4.7961630695443646E-4</v>
      </c>
      <c r="E1297" s="14">
        <v>4.7258979206049151E-4</v>
      </c>
      <c r="F1297" s="14">
        <v>4.7846889952153111E-4</v>
      </c>
      <c r="G1297" s="14">
        <v>4.5310376076121433E-4</v>
      </c>
      <c r="H1297" s="14">
        <v>4.6685340802987864E-4</v>
      </c>
      <c r="I1297" s="14">
        <v>4.6926325668700139E-4</v>
      </c>
      <c r="J1297" s="14">
        <v>4.7732696897374703E-4</v>
      </c>
      <c r="K1297" s="14">
        <v>4.7216131311423394E-4</v>
      </c>
      <c r="M1297" s="5"/>
      <c r="N1297">
        <v>4.7846889952153111E-4</v>
      </c>
      <c r="O1297">
        <v>4.7961630695443646E-4</v>
      </c>
      <c r="P1297">
        <v>4.7961630695443646E-4</v>
      </c>
      <c r="Q1297">
        <v>4.5829514207149406E-4</v>
      </c>
      <c r="R1297">
        <v>4.7551117451260106E-4</v>
      </c>
      <c r="S1297">
        <v>4.7892720306513407E-4</v>
      </c>
      <c r="T1297">
        <v>4.7961630695443646E-4</v>
      </c>
      <c r="U1297">
        <v>4.6146746654360867E-4</v>
      </c>
      <c r="V1297">
        <v>4.6816479400749064E-4</v>
      </c>
      <c r="W1297">
        <v>4.7961630695443646E-4</v>
      </c>
      <c r="X1297">
        <v>4.7392999075396058E-4</v>
      </c>
    </row>
    <row r="1298" spans="1:24">
      <c r="A1298" s="14">
        <v>4.6926325668700139E-4</v>
      </c>
      <c r="B1298" s="14">
        <v>4.7551117451260106E-4</v>
      </c>
      <c r="C1298" s="14">
        <v>4.7961630695443646E-4</v>
      </c>
      <c r="D1298" s="14">
        <v>4.7961630695443646E-4</v>
      </c>
      <c r="E1298" s="14">
        <v>4.7258979206049151E-4</v>
      </c>
      <c r="F1298" s="14">
        <v>4.7846889952153111E-4</v>
      </c>
      <c r="G1298" s="14">
        <v>4.5310376076121433E-4</v>
      </c>
      <c r="H1298" s="14">
        <v>4.6685340802987864E-4</v>
      </c>
      <c r="I1298" s="14">
        <v>4.6926325668700139E-4</v>
      </c>
      <c r="J1298" s="14">
        <v>4.7732696897374703E-4</v>
      </c>
      <c r="K1298" s="14">
        <v>4.7216131311423394E-4</v>
      </c>
      <c r="M1298" s="5"/>
      <c r="N1298">
        <v>4.7846889952153111E-4</v>
      </c>
      <c r="O1298">
        <v>4.7961630695443646E-4</v>
      </c>
      <c r="P1298">
        <v>4.7961630695443646E-4</v>
      </c>
      <c r="Q1298">
        <v>4.5829514207149406E-4</v>
      </c>
      <c r="R1298">
        <v>4.7551117451260106E-4</v>
      </c>
      <c r="S1298">
        <v>4.7892720306513407E-4</v>
      </c>
      <c r="T1298">
        <v>4.7961630695443646E-4</v>
      </c>
      <c r="U1298">
        <v>4.6146746654360867E-4</v>
      </c>
      <c r="V1298">
        <v>4.6816479400749064E-4</v>
      </c>
      <c r="W1298">
        <v>4.7961630695443646E-4</v>
      </c>
      <c r="X1298">
        <v>4.7392999075396058E-4</v>
      </c>
    </row>
    <row r="1299" spans="1:24">
      <c r="A1299" s="14">
        <v>4.6926325668700139E-4</v>
      </c>
      <c r="B1299" s="14">
        <v>4.7551117451260106E-4</v>
      </c>
      <c r="C1299" s="14">
        <v>4.7961630695443646E-4</v>
      </c>
      <c r="D1299" s="14">
        <v>4.7961630695443646E-4</v>
      </c>
      <c r="E1299" s="14">
        <v>4.7258979206049151E-4</v>
      </c>
      <c r="F1299" s="14">
        <v>4.7846889952153111E-4</v>
      </c>
      <c r="G1299" s="14">
        <v>4.5310376076121433E-4</v>
      </c>
      <c r="H1299" s="14">
        <v>4.6685340802987864E-4</v>
      </c>
      <c r="I1299" s="14">
        <v>4.6926325668700139E-4</v>
      </c>
      <c r="J1299" s="14">
        <v>4.7732696897374703E-4</v>
      </c>
      <c r="K1299" s="14">
        <v>4.7216131311423394E-4</v>
      </c>
      <c r="M1299" s="5"/>
      <c r="N1299">
        <v>4.7846889952153111E-4</v>
      </c>
      <c r="O1299">
        <v>4.7961630695443646E-4</v>
      </c>
      <c r="P1299">
        <v>4.7961630695443646E-4</v>
      </c>
      <c r="Q1299">
        <v>4.5829514207149406E-4</v>
      </c>
      <c r="R1299">
        <v>4.7551117451260106E-4</v>
      </c>
      <c r="S1299">
        <v>4.7892720306513407E-4</v>
      </c>
      <c r="T1299">
        <v>4.7961630695443646E-4</v>
      </c>
      <c r="U1299">
        <v>4.6146746654360867E-4</v>
      </c>
      <c r="V1299">
        <v>4.6816479400749064E-4</v>
      </c>
      <c r="W1299">
        <v>4.7961630695443646E-4</v>
      </c>
      <c r="X1299">
        <v>4.7392999075396058E-4</v>
      </c>
    </row>
    <row r="1300" spans="1:24">
      <c r="A1300" s="14">
        <v>4.6926325668700139E-4</v>
      </c>
      <c r="B1300" s="14">
        <v>4.7551117451260106E-4</v>
      </c>
      <c r="C1300" s="14">
        <v>4.7961630695443646E-4</v>
      </c>
      <c r="D1300" s="14">
        <v>4.7961630695443646E-4</v>
      </c>
      <c r="E1300" s="14">
        <v>4.7258979206049151E-4</v>
      </c>
      <c r="F1300" s="14">
        <v>4.7846889952153111E-4</v>
      </c>
      <c r="G1300" s="14">
        <v>4.5310376076121433E-4</v>
      </c>
      <c r="H1300" s="14">
        <v>4.6685340802987864E-4</v>
      </c>
      <c r="I1300" s="14">
        <v>4.6926325668700139E-4</v>
      </c>
      <c r="J1300" s="14">
        <v>4.7732696897374703E-4</v>
      </c>
      <c r="K1300" s="14">
        <v>4.7216131311423394E-4</v>
      </c>
      <c r="M1300" s="5"/>
      <c r="N1300">
        <v>4.7846889952153111E-4</v>
      </c>
      <c r="O1300">
        <v>4.7961630695443646E-4</v>
      </c>
      <c r="P1300">
        <v>4.7961630695443646E-4</v>
      </c>
      <c r="Q1300">
        <v>4.5829514207149406E-4</v>
      </c>
      <c r="R1300">
        <v>4.7551117451260106E-4</v>
      </c>
      <c r="S1300">
        <v>4.7892720306513407E-4</v>
      </c>
      <c r="T1300">
        <v>4.7961630695443646E-4</v>
      </c>
      <c r="U1300">
        <v>4.6146746654360867E-4</v>
      </c>
      <c r="V1300">
        <v>4.6816479400749064E-4</v>
      </c>
      <c r="W1300">
        <v>4.7961630695443646E-4</v>
      </c>
      <c r="X1300">
        <v>4.7392999075396058E-4</v>
      </c>
    </row>
    <row r="1301" spans="1:24">
      <c r="A1301" s="14">
        <v>4.6926325668700139E-4</v>
      </c>
      <c r="B1301" s="14">
        <v>4.7551117451260106E-4</v>
      </c>
      <c r="C1301" s="14">
        <v>4.7961630695443646E-4</v>
      </c>
      <c r="D1301" s="14">
        <v>4.7961630695443646E-4</v>
      </c>
      <c r="E1301" s="14">
        <v>4.7258979206049151E-4</v>
      </c>
      <c r="F1301" s="14">
        <v>4.7846889952153111E-4</v>
      </c>
      <c r="G1301" s="14">
        <v>4.5310376076121433E-4</v>
      </c>
      <c r="H1301" s="14">
        <v>4.6685340802987864E-4</v>
      </c>
      <c r="I1301" s="14">
        <v>4.6926325668700139E-4</v>
      </c>
      <c r="J1301" s="14">
        <v>4.7732696897374703E-4</v>
      </c>
      <c r="K1301" s="14">
        <v>4.7216131311423394E-4</v>
      </c>
      <c r="M1301" s="5"/>
      <c r="N1301">
        <v>4.7846889952153111E-4</v>
      </c>
      <c r="O1301">
        <v>4.7961630695443646E-4</v>
      </c>
      <c r="P1301">
        <v>4.7961630695443646E-4</v>
      </c>
      <c r="Q1301">
        <v>4.5829514207149406E-4</v>
      </c>
      <c r="R1301">
        <v>4.7551117451260106E-4</v>
      </c>
      <c r="S1301">
        <v>4.7892720306513407E-4</v>
      </c>
      <c r="T1301">
        <v>4.7961630695443646E-4</v>
      </c>
      <c r="U1301">
        <v>4.6146746654360867E-4</v>
      </c>
      <c r="V1301">
        <v>4.6816479400749064E-4</v>
      </c>
      <c r="W1301">
        <v>4.7961630695443646E-4</v>
      </c>
      <c r="X1301">
        <v>4.7392999075396058E-4</v>
      </c>
    </row>
    <row r="1302" spans="1:24">
      <c r="A1302" s="14">
        <v>4.6926325668700139E-4</v>
      </c>
      <c r="B1302" s="14">
        <v>4.7551117451260106E-4</v>
      </c>
      <c r="C1302" s="14">
        <v>4.7961630695443646E-4</v>
      </c>
      <c r="D1302" s="14">
        <v>4.7961630695443646E-4</v>
      </c>
      <c r="E1302" s="14">
        <v>4.7258979206049151E-4</v>
      </c>
      <c r="F1302" s="14">
        <v>4.7846889952153111E-4</v>
      </c>
      <c r="G1302" s="14">
        <v>4.5310376076121433E-4</v>
      </c>
      <c r="H1302" s="14">
        <v>4.6685340802987864E-4</v>
      </c>
      <c r="I1302" s="14">
        <v>4.6926325668700139E-4</v>
      </c>
      <c r="J1302" s="14">
        <v>4.7732696897374703E-4</v>
      </c>
      <c r="K1302" s="14">
        <v>4.7216131311423394E-4</v>
      </c>
      <c r="M1302" s="5"/>
      <c r="N1302">
        <v>4.7846889952153111E-4</v>
      </c>
      <c r="O1302">
        <v>4.7961630695443646E-4</v>
      </c>
      <c r="P1302">
        <v>4.7961630695443646E-4</v>
      </c>
      <c r="Q1302">
        <v>4.5829514207149406E-4</v>
      </c>
      <c r="R1302">
        <v>4.7551117451260106E-4</v>
      </c>
      <c r="S1302">
        <v>4.7892720306513407E-4</v>
      </c>
      <c r="T1302">
        <v>4.7961630695443646E-4</v>
      </c>
      <c r="U1302">
        <v>4.6146746654360867E-4</v>
      </c>
      <c r="V1302">
        <v>4.6816479400749064E-4</v>
      </c>
      <c r="W1302">
        <v>4.7961630695443646E-4</v>
      </c>
      <c r="X1302">
        <v>4.7392999075396058E-4</v>
      </c>
    </row>
    <row r="1303" spans="1:24">
      <c r="A1303" s="14">
        <v>4.6926325668700139E-4</v>
      </c>
      <c r="B1303" s="14">
        <v>4.7551117451260106E-4</v>
      </c>
      <c r="C1303" s="14">
        <v>4.7961630695443646E-4</v>
      </c>
      <c r="D1303" s="14">
        <v>4.7961630695443646E-4</v>
      </c>
      <c r="E1303" s="14">
        <v>4.7258979206049151E-4</v>
      </c>
      <c r="F1303" s="14">
        <v>4.7846889952153111E-4</v>
      </c>
      <c r="G1303" s="14">
        <v>4.5310376076121433E-4</v>
      </c>
      <c r="H1303" s="14">
        <v>4.6685340802987864E-4</v>
      </c>
      <c r="I1303" s="14">
        <v>4.6926325668700139E-4</v>
      </c>
      <c r="J1303" s="14">
        <v>4.7732696897374703E-4</v>
      </c>
      <c r="K1303" s="14">
        <v>4.7216131311423394E-4</v>
      </c>
      <c r="M1303" s="5"/>
      <c r="N1303">
        <v>4.7846889952153111E-4</v>
      </c>
      <c r="O1303">
        <v>4.7961630695443646E-4</v>
      </c>
      <c r="P1303">
        <v>4.7961630695443646E-4</v>
      </c>
      <c r="Q1303">
        <v>4.5829514207149406E-4</v>
      </c>
      <c r="R1303">
        <v>4.7551117451260106E-4</v>
      </c>
      <c r="S1303">
        <v>4.7892720306513407E-4</v>
      </c>
      <c r="T1303">
        <v>4.7961630695443646E-4</v>
      </c>
      <c r="U1303">
        <v>4.6146746654360867E-4</v>
      </c>
      <c r="V1303">
        <v>4.6816479400749064E-4</v>
      </c>
      <c r="W1303">
        <v>4.7961630695443646E-4</v>
      </c>
      <c r="X1303">
        <v>4.7392999075396058E-4</v>
      </c>
    </row>
    <row r="1304" spans="1:24">
      <c r="A1304" s="14">
        <v>4.6926325668700139E-4</v>
      </c>
      <c r="B1304" s="14">
        <v>4.7551117451260106E-4</v>
      </c>
      <c r="C1304" s="14">
        <v>4.7961630695443646E-4</v>
      </c>
      <c r="D1304" s="14">
        <v>4.7961630695443646E-4</v>
      </c>
      <c r="E1304" s="14">
        <v>4.7258979206049151E-4</v>
      </c>
      <c r="F1304" s="14">
        <v>4.7846889952153111E-4</v>
      </c>
      <c r="G1304" s="14">
        <v>4.5310376076121433E-4</v>
      </c>
      <c r="H1304" s="14">
        <v>4.6685340802987864E-4</v>
      </c>
      <c r="I1304" s="14">
        <v>4.6926325668700139E-4</v>
      </c>
      <c r="J1304" s="14">
        <v>4.7732696897374703E-4</v>
      </c>
      <c r="K1304" s="14">
        <v>4.7216131311423394E-4</v>
      </c>
      <c r="M1304" s="5"/>
      <c r="N1304">
        <v>4.7846889952153111E-4</v>
      </c>
      <c r="O1304">
        <v>4.7961630695443646E-4</v>
      </c>
      <c r="P1304">
        <v>4.7961630695443646E-4</v>
      </c>
      <c r="Q1304">
        <v>4.5829514207149406E-4</v>
      </c>
      <c r="R1304">
        <v>4.7551117451260106E-4</v>
      </c>
      <c r="S1304">
        <v>4.7892720306513407E-4</v>
      </c>
      <c r="T1304">
        <v>4.7961630695443646E-4</v>
      </c>
      <c r="U1304">
        <v>4.6146746654360867E-4</v>
      </c>
      <c r="V1304">
        <v>4.6816479400749064E-4</v>
      </c>
      <c r="W1304">
        <v>4.7961630695443646E-4</v>
      </c>
      <c r="X1304">
        <v>4.7392999075396058E-4</v>
      </c>
    </row>
    <row r="1305" spans="1:24">
      <c r="A1305" s="14">
        <v>4.6926325668700139E-4</v>
      </c>
      <c r="B1305" s="14">
        <v>4.7551117451260106E-4</v>
      </c>
      <c r="C1305" s="14">
        <v>4.7961630695443646E-4</v>
      </c>
      <c r="D1305" s="14">
        <v>4.7961630695443646E-4</v>
      </c>
      <c r="E1305" s="14">
        <v>4.7258979206049151E-4</v>
      </c>
      <c r="F1305" s="14">
        <v>4.7846889952153111E-4</v>
      </c>
      <c r="G1305" s="14">
        <v>4.5310376076121433E-4</v>
      </c>
      <c r="H1305" s="14">
        <v>4.6685340802987864E-4</v>
      </c>
      <c r="I1305" s="14">
        <v>4.6926325668700139E-4</v>
      </c>
      <c r="J1305" s="14">
        <v>4.7732696897374703E-4</v>
      </c>
      <c r="K1305" s="14">
        <v>4.7216131311423394E-4</v>
      </c>
      <c r="M1305" s="5"/>
      <c r="N1305">
        <v>4.7846889952153111E-4</v>
      </c>
      <c r="O1305">
        <v>4.7961630695443646E-4</v>
      </c>
      <c r="P1305">
        <v>4.7961630695443646E-4</v>
      </c>
      <c r="Q1305">
        <v>4.5829514207149406E-4</v>
      </c>
      <c r="R1305">
        <v>4.7551117451260106E-4</v>
      </c>
      <c r="S1305">
        <v>4.7892720306513407E-4</v>
      </c>
      <c r="T1305">
        <v>4.7961630695443646E-4</v>
      </c>
      <c r="U1305">
        <v>4.6146746654360867E-4</v>
      </c>
      <c r="V1305">
        <v>4.6816479400749064E-4</v>
      </c>
      <c r="W1305">
        <v>4.7961630695443646E-4</v>
      </c>
      <c r="X1305">
        <v>4.7392999075396058E-4</v>
      </c>
    </row>
    <row r="1306" spans="1:24">
      <c r="A1306" s="14">
        <v>4.6926325668700139E-4</v>
      </c>
      <c r="B1306" s="14">
        <v>4.7551117451260106E-4</v>
      </c>
      <c r="C1306" s="14">
        <v>4.7961630695443646E-4</v>
      </c>
      <c r="D1306" s="14">
        <v>4.7961630695443646E-4</v>
      </c>
      <c r="E1306" s="14">
        <v>4.7258979206049151E-4</v>
      </c>
      <c r="F1306" s="14">
        <v>4.7846889952153111E-4</v>
      </c>
      <c r="G1306" s="14">
        <v>4.5310376076121433E-4</v>
      </c>
      <c r="H1306" s="14">
        <v>4.6685340802987864E-4</v>
      </c>
      <c r="I1306" s="14">
        <v>4.6926325668700139E-4</v>
      </c>
      <c r="J1306" s="14">
        <v>4.7732696897374703E-4</v>
      </c>
      <c r="K1306" s="14">
        <v>4.7216131311423394E-4</v>
      </c>
      <c r="M1306" s="5"/>
      <c r="N1306">
        <v>4.7846889952153111E-4</v>
      </c>
      <c r="O1306">
        <v>4.7961630695443646E-4</v>
      </c>
      <c r="P1306">
        <v>4.7961630695443646E-4</v>
      </c>
      <c r="Q1306">
        <v>4.5829514207149406E-4</v>
      </c>
      <c r="R1306">
        <v>4.7551117451260106E-4</v>
      </c>
      <c r="S1306">
        <v>4.7892720306513407E-4</v>
      </c>
      <c r="T1306">
        <v>4.7961630695443646E-4</v>
      </c>
      <c r="U1306">
        <v>4.6146746654360867E-4</v>
      </c>
      <c r="V1306">
        <v>4.6816479400749064E-4</v>
      </c>
      <c r="W1306">
        <v>4.7961630695443646E-4</v>
      </c>
      <c r="X1306">
        <v>4.7392999075396058E-4</v>
      </c>
    </row>
    <row r="1307" spans="1:24">
      <c r="A1307" s="14">
        <v>4.6926325668700139E-4</v>
      </c>
      <c r="B1307" s="14">
        <v>4.7551117451260106E-4</v>
      </c>
      <c r="C1307" s="14">
        <v>4.7961630695443646E-4</v>
      </c>
      <c r="D1307" s="14">
        <v>4.7961630695443646E-4</v>
      </c>
      <c r="E1307" s="14">
        <v>4.7258979206049151E-4</v>
      </c>
      <c r="F1307" s="14">
        <v>4.7846889952153111E-4</v>
      </c>
      <c r="G1307" s="14">
        <v>4.5310376076121433E-4</v>
      </c>
      <c r="H1307" s="14">
        <v>4.6685340802987864E-4</v>
      </c>
      <c r="I1307" s="14">
        <v>4.6926325668700139E-4</v>
      </c>
      <c r="J1307" s="14">
        <v>4.7732696897374703E-4</v>
      </c>
      <c r="K1307" s="14">
        <v>4.7216131311423394E-4</v>
      </c>
      <c r="M1307" s="5"/>
      <c r="N1307">
        <v>4.7846889952153111E-4</v>
      </c>
      <c r="O1307">
        <v>4.7961630695443646E-4</v>
      </c>
      <c r="P1307">
        <v>4.7961630695443646E-4</v>
      </c>
      <c r="Q1307">
        <v>4.5829514207149406E-4</v>
      </c>
      <c r="R1307">
        <v>4.7551117451260106E-4</v>
      </c>
      <c r="S1307">
        <v>4.7892720306513407E-4</v>
      </c>
      <c r="T1307">
        <v>4.7961630695443646E-4</v>
      </c>
      <c r="U1307">
        <v>4.6146746654360867E-4</v>
      </c>
      <c r="V1307">
        <v>4.6816479400749064E-4</v>
      </c>
      <c r="W1307">
        <v>4.7961630695443646E-4</v>
      </c>
      <c r="X1307">
        <v>4.7392999075396058E-4</v>
      </c>
    </row>
    <row r="1308" spans="1:24">
      <c r="A1308" s="14">
        <v>4.6926325668700139E-4</v>
      </c>
      <c r="B1308" s="14">
        <v>4.7551117451260106E-4</v>
      </c>
      <c r="C1308" s="14">
        <v>4.7961630695443646E-4</v>
      </c>
      <c r="D1308" s="14">
        <v>4.7961630695443646E-4</v>
      </c>
      <c r="E1308" s="14">
        <v>4.7258979206049151E-4</v>
      </c>
      <c r="F1308" s="14">
        <v>4.7846889952153111E-4</v>
      </c>
      <c r="G1308" s="14">
        <v>4.5310376076121433E-4</v>
      </c>
      <c r="H1308" s="14">
        <v>4.6685340802987864E-4</v>
      </c>
      <c r="I1308" s="14">
        <v>4.6926325668700139E-4</v>
      </c>
      <c r="J1308" s="14">
        <v>4.7732696897374703E-4</v>
      </c>
      <c r="K1308" s="14">
        <v>4.7216131311423394E-4</v>
      </c>
      <c r="M1308" s="5"/>
      <c r="N1308">
        <v>4.7846889952153111E-4</v>
      </c>
      <c r="O1308">
        <v>4.7961630695443646E-4</v>
      </c>
      <c r="P1308">
        <v>4.7961630695443646E-4</v>
      </c>
      <c r="Q1308">
        <v>4.5829514207149406E-4</v>
      </c>
      <c r="R1308">
        <v>4.7551117451260106E-4</v>
      </c>
      <c r="S1308">
        <v>4.7892720306513407E-4</v>
      </c>
      <c r="T1308">
        <v>4.7961630695443646E-4</v>
      </c>
      <c r="U1308">
        <v>4.6146746654360867E-4</v>
      </c>
      <c r="V1308">
        <v>4.6816479400749064E-4</v>
      </c>
      <c r="W1308">
        <v>4.7961630695443646E-4</v>
      </c>
      <c r="X1308">
        <v>4.7392999075396058E-4</v>
      </c>
    </row>
    <row r="1309" spans="1:24">
      <c r="A1309" s="14">
        <v>4.6926325668700139E-4</v>
      </c>
      <c r="B1309" s="14">
        <v>4.7551117451260106E-4</v>
      </c>
      <c r="C1309" s="14">
        <v>4.7961630695443646E-4</v>
      </c>
      <c r="D1309" s="14">
        <v>4.7961630695443646E-4</v>
      </c>
      <c r="E1309" s="14">
        <v>4.7258979206049151E-4</v>
      </c>
      <c r="F1309" s="14">
        <v>4.7846889952153111E-4</v>
      </c>
      <c r="G1309" s="14">
        <v>4.5310376076121433E-4</v>
      </c>
      <c r="H1309" s="14">
        <v>4.6685340802987864E-4</v>
      </c>
      <c r="I1309" s="14">
        <v>4.6926325668700139E-4</v>
      </c>
      <c r="J1309" s="14">
        <v>4.7732696897374703E-4</v>
      </c>
      <c r="K1309" s="14">
        <v>4.7216131311423394E-4</v>
      </c>
      <c r="M1309" s="5"/>
      <c r="N1309">
        <v>4.7846889952153111E-4</v>
      </c>
      <c r="O1309">
        <v>4.7961630695443646E-4</v>
      </c>
      <c r="P1309">
        <v>4.7961630695443646E-4</v>
      </c>
      <c r="Q1309">
        <v>4.5829514207149406E-4</v>
      </c>
      <c r="R1309">
        <v>4.7551117451260106E-4</v>
      </c>
      <c r="S1309">
        <v>4.7892720306513407E-4</v>
      </c>
      <c r="T1309">
        <v>4.7961630695443646E-4</v>
      </c>
      <c r="U1309">
        <v>4.6146746654360867E-4</v>
      </c>
      <c r="V1309">
        <v>4.6816479400749064E-4</v>
      </c>
      <c r="W1309">
        <v>4.7961630695443646E-4</v>
      </c>
      <c r="X1309">
        <v>4.7392999075396058E-4</v>
      </c>
    </row>
    <row r="1310" spans="1:24">
      <c r="A1310" s="14">
        <v>4.6926325668700139E-4</v>
      </c>
      <c r="B1310" s="14">
        <v>4.7551117451260106E-4</v>
      </c>
      <c r="C1310" s="14">
        <v>4.7961630695443646E-4</v>
      </c>
      <c r="D1310" s="14">
        <v>4.7961630695443646E-4</v>
      </c>
      <c r="E1310" s="14">
        <v>4.7258979206049151E-4</v>
      </c>
      <c r="F1310" s="14">
        <v>4.7846889952153111E-4</v>
      </c>
      <c r="G1310" s="14">
        <v>4.5310376076121433E-4</v>
      </c>
      <c r="H1310" s="14">
        <v>4.6685340802987864E-4</v>
      </c>
      <c r="I1310" s="14">
        <v>4.6926325668700139E-4</v>
      </c>
      <c r="J1310" s="14">
        <v>4.7732696897374703E-4</v>
      </c>
      <c r="K1310" s="14">
        <v>4.7216131311423394E-4</v>
      </c>
      <c r="M1310" s="5"/>
      <c r="N1310">
        <v>4.7846889952153111E-4</v>
      </c>
      <c r="O1310">
        <v>4.7961630695443646E-4</v>
      </c>
      <c r="P1310">
        <v>4.7961630695443646E-4</v>
      </c>
      <c r="Q1310">
        <v>4.5829514207149406E-4</v>
      </c>
      <c r="R1310">
        <v>4.7551117451260106E-4</v>
      </c>
      <c r="S1310">
        <v>4.7892720306513407E-4</v>
      </c>
      <c r="T1310">
        <v>4.7961630695443646E-4</v>
      </c>
      <c r="U1310">
        <v>4.6146746654360867E-4</v>
      </c>
      <c r="V1310">
        <v>4.6816479400749064E-4</v>
      </c>
      <c r="W1310">
        <v>4.7961630695443646E-4</v>
      </c>
      <c r="X1310">
        <v>4.7392999075396058E-4</v>
      </c>
    </row>
    <row r="1311" spans="1:24">
      <c r="A1311" s="14">
        <v>4.6926325668700139E-4</v>
      </c>
      <c r="B1311" s="14">
        <v>4.7551117451260106E-4</v>
      </c>
      <c r="C1311" s="14">
        <v>4.7961630695443646E-4</v>
      </c>
      <c r="D1311" s="14">
        <v>4.7961630695443646E-4</v>
      </c>
      <c r="E1311" s="14">
        <v>4.7258979206049151E-4</v>
      </c>
      <c r="F1311" s="14">
        <v>4.7846889952153111E-4</v>
      </c>
      <c r="G1311" s="14">
        <v>4.5310376076121433E-4</v>
      </c>
      <c r="H1311" s="14">
        <v>4.6685340802987864E-4</v>
      </c>
      <c r="I1311" s="14">
        <v>4.6926325668700139E-4</v>
      </c>
      <c r="J1311" s="14">
        <v>4.7732696897374703E-4</v>
      </c>
      <c r="K1311" s="14">
        <v>4.7216131311423394E-4</v>
      </c>
      <c r="M1311" s="5"/>
      <c r="N1311">
        <v>4.7846889952153111E-4</v>
      </c>
      <c r="O1311">
        <v>4.7961630695443646E-4</v>
      </c>
      <c r="P1311">
        <v>4.7961630695443646E-4</v>
      </c>
      <c r="Q1311">
        <v>4.5829514207149406E-4</v>
      </c>
      <c r="R1311">
        <v>4.7551117451260106E-4</v>
      </c>
      <c r="S1311">
        <v>4.7892720306513407E-4</v>
      </c>
      <c r="T1311">
        <v>4.7961630695443646E-4</v>
      </c>
      <c r="U1311">
        <v>4.6146746654360867E-4</v>
      </c>
      <c r="V1311">
        <v>4.6816479400749064E-4</v>
      </c>
      <c r="W1311">
        <v>4.7961630695443646E-4</v>
      </c>
      <c r="X1311">
        <v>4.7392999075396058E-4</v>
      </c>
    </row>
    <row r="1312" spans="1:24">
      <c r="A1312" s="14">
        <v>4.6926325668700139E-4</v>
      </c>
      <c r="B1312" s="14">
        <v>4.7551117451260106E-4</v>
      </c>
      <c r="C1312" s="14">
        <v>4.7961630695443646E-4</v>
      </c>
      <c r="D1312" s="14">
        <v>4.7961630695443646E-4</v>
      </c>
      <c r="E1312" s="14">
        <v>4.7258979206049151E-4</v>
      </c>
      <c r="F1312" s="14">
        <v>4.7846889952153111E-4</v>
      </c>
      <c r="G1312" s="14">
        <v>4.5310376076121433E-4</v>
      </c>
      <c r="H1312" s="14">
        <v>4.6685340802987864E-4</v>
      </c>
      <c r="I1312" s="14">
        <v>4.6926325668700139E-4</v>
      </c>
      <c r="J1312" s="14">
        <v>4.7732696897374703E-4</v>
      </c>
      <c r="K1312" s="14">
        <v>4.7216131311423394E-4</v>
      </c>
      <c r="M1312" s="5"/>
      <c r="N1312">
        <v>4.7846889952153111E-4</v>
      </c>
      <c r="O1312">
        <v>4.7961630695443646E-4</v>
      </c>
      <c r="P1312">
        <v>4.7961630695443646E-4</v>
      </c>
      <c r="Q1312">
        <v>4.5829514207149406E-4</v>
      </c>
      <c r="R1312">
        <v>4.7551117451260106E-4</v>
      </c>
      <c r="S1312">
        <v>4.7892720306513407E-4</v>
      </c>
      <c r="T1312">
        <v>4.7961630695443646E-4</v>
      </c>
      <c r="U1312">
        <v>4.6146746654360867E-4</v>
      </c>
      <c r="V1312">
        <v>4.6816479400749064E-4</v>
      </c>
      <c r="W1312">
        <v>4.7961630695443646E-4</v>
      </c>
      <c r="X1312">
        <v>4.7392999075396058E-4</v>
      </c>
    </row>
    <row r="1313" spans="1:24">
      <c r="A1313" s="14">
        <v>4.6926325668700139E-4</v>
      </c>
      <c r="B1313" s="14">
        <v>4.7551117451260106E-4</v>
      </c>
      <c r="C1313" s="14">
        <v>4.7961630695443646E-4</v>
      </c>
      <c r="D1313" s="14">
        <v>4.7961630695443646E-4</v>
      </c>
      <c r="E1313" s="14">
        <v>4.7258979206049151E-4</v>
      </c>
      <c r="F1313" s="14">
        <v>4.7846889952153111E-4</v>
      </c>
      <c r="G1313" s="14">
        <v>4.5310376076121433E-4</v>
      </c>
      <c r="H1313" s="14">
        <v>4.6685340802987864E-4</v>
      </c>
      <c r="I1313" s="14">
        <v>4.6926325668700139E-4</v>
      </c>
      <c r="J1313" s="14">
        <v>4.7732696897374703E-4</v>
      </c>
      <c r="K1313" s="14">
        <v>4.7216131311423394E-4</v>
      </c>
      <c r="M1313" s="5"/>
      <c r="N1313">
        <v>4.7846889952153111E-4</v>
      </c>
      <c r="O1313">
        <v>4.7961630695443646E-4</v>
      </c>
      <c r="P1313">
        <v>4.7961630695443646E-4</v>
      </c>
      <c r="Q1313">
        <v>4.5829514207149406E-4</v>
      </c>
      <c r="R1313">
        <v>4.7551117451260106E-4</v>
      </c>
      <c r="S1313">
        <v>4.7892720306513407E-4</v>
      </c>
      <c r="T1313">
        <v>4.7961630695443646E-4</v>
      </c>
      <c r="U1313">
        <v>4.6146746654360867E-4</v>
      </c>
      <c r="V1313">
        <v>4.6816479400749064E-4</v>
      </c>
      <c r="W1313">
        <v>4.7961630695443646E-4</v>
      </c>
      <c r="X1313">
        <v>4.7392999075396058E-4</v>
      </c>
    </row>
    <row r="1314" spans="1:24">
      <c r="A1314" s="14">
        <v>4.6926325668700139E-4</v>
      </c>
      <c r="B1314" s="14">
        <v>4.7551117451260106E-4</v>
      </c>
      <c r="C1314" s="14">
        <v>4.7961630695443646E-4</v>
      </c>
      <c r="D1314" s="14">
        <v>4.7961630695443646E-4</v>
      </c>
      <c r="E1314" s="14">
        <v>4.7258979206049151E-4</v>
      </c>
      <c r="F1314" s="14">
        <v>4.7846889952153111E-4</v>
      </c>
      <c r="G1314" s="14">
        <v>4.5310376076121433E-4</v>
      </c>
      <c r="H1314" s="14">
        <v>4.6685340802987864E-4</v>
      </c>
      <c r="I1314" s="14">
        <v>4.6926325668700139E-4</v>
      </c>
      <c r="J1314" s="14">
        <v>4.7732696897374703E-4</v>
      </c>
      <c r="K1314" s="14">
        <v>4.7216131311423394E-4</v>
      </c>
      <c r="M1314" s="5"/>
      <c r="N1314">
        <v>4.7846889952153111E-4</v>
      </c>
      <c r="O1314">
        <v>4.7961630695443646E-4</v>
      </c>
      <c r="P1314">
        <v>4.7961630695443646E-4</v>
      </c>
      <c r="Q1314">
        <v>4.5829514207149406E-4</v>
      </c>
      <c r="R1314">
        <v>4.7551117451260106E-4</v>
      </c>
      <c r="S1314">
        <v>4.7892720306513407E-4</v>
      </c>
      <c r="T1314">
        <v>4.7961630695443646E-4</v>
      </c>
      <c r="U1314">
        <v>4.6146746654360867E-4</v>
      </c>
      <c r="V1314">
        <v>4.6816479400749064E-4</v>
      </c>
      <c r="W1314">
        <v>4.7961630695443646E-4</v>
      </c>
      <c r="X1314">
        <v>4.7392999075396058E-4</v>
      </c>
    </row>
    <row r="1315" spans="1:24">
      <c r="A1315" s="14">
        <v>4.6926325668700139E-4</v>
      </c>
      <c r="B1315" s="14">
        <v>4.7551117451260106E-4</v>
      </c>
      <c r="C1315" s="14">
        <v>4.7961630695443646E-4</v>
      </c>
      <c r="D1315" s="14">
        <v>4.7961630695443646E-4</v>
      </c>
      <c r="E1315" s="14">
        <v>4.7258979206049151E-4</v>
      </c>
      <c r="F1315" s="14">
        <v>4.7846889952153111E-4</v>
      </c>
      <c r="G1315" s="14">
        <v>4.5310376076121433E-4</v>
      </c>
      <c r="H1315" s="14">
        <v>4.6685340802987864E-4</v>
      </c>
      <c r="I1315" s="14">
        <v>4.6926325668700139E-4</v>
      </c>
      <c r="J1315" s="14">
        <v>4.7732696897374703E-4</v>
      </c>
      <c r="K1315" s="14">
        <v>4.7216131311423394E-4</v>
      </c>
      <c r="M1315" s="5"/>
      <c r="N1315">
        <v>4.7846889952153111E-4</v>
      </c>
      <c r="O1315">
        <v>4.7961630695443646E-4</v>
      </c>
      <c r="P1315">
        <v>4.7961630695443646E-4</v>
      </c>
      <c r="Q1315">
        <v>4.5829514207149406E-4</v>
      </c>
      <c r="R1315">
        <v>4.7551117451260106E-4</v>
      </c>
      <c r="S1315">
        <v>4.7892720306513407E-4</v>
      </c>
      <c r="T1315">
        <v>4.7961630695443646E-4</v>
      </c>
      <c r="U1315">
        <v>4.6146746654360867E-4</v>
      </c>
      <c r="V1315">
        <v>4.6816479400749064E-4</v>
      </c>
      <c r="W1315">
        <v>4.7961630695443646E-4</v>
      </c>
      <c r="X1315">
        <v>4.7392999075396058E-4</v>
      </c>
    </row>
    <row r="1316" spans="1:24">
      <c r="A1316" s="14">
        <v>4.6926325668700139E-4</v>
      </c>
      <c r="B1316" s="14">
        <v>4.7551117451260106E-4</v>
      </c>
      <c r="C1316" s="14">
        <v>4.7961630695443646E-4</v>
      </c>
      <c r="D1316" s="14">
        <v>4.7961630695443646E-4</v>
      </c>
      <c r="E1316" s="14">
        <v>4.7258979206049151E-4</v>
      </c>
      <c r="F1316" s="14">
        <v>4.7846889952153111E-4</v>
      </c>
      <c r="G1316" s="14">
        <v>4.5310376076121433E-4</v>
      </c>
      <c r="H1316" s="14">
        <v>4.6685340802987864E-4</v>
      </c>
      <c r="I1316" s="14">
        <v>4.6926325668700139E-4</v>
      </c>
      <c r="J1316" s="14">
        <v>4.7732696897374703E-4</v>
      </c>
      <c r="K1316" s="14">
        <v>4.7216131311423394E-4</v>
      </c>
      <c r="M1316" s="5"/>
      <c r="N1316">
        <v>4.7846889952153111E-4</v>
      </c>
      <c r="O1316">
        <v>4.7961630695443646E-4</v>
      </c>
      <c r="P1316">
        <v>4.7961630695443646E-4</v>
      </c>
      <c r="Q1316">
        <v>4.5829514207149406E-4</v>
      </c>
      <c r="R1316">
        <v>4.7551117451260106E-4</v>
      </c>
      <c r="S1316">
        <v>4.7892720306513407E-4</v>
      </c>
      <c r="T1316">
        <v>4.7961630695443646E-4</v>
      </c>
      <c r="U1316">
        <v>4.6146746654360867E-4</v>
      </c>
      <c r="V1316">
        <v>4.6816479400749064E-4</v>
      </c>
      <c r="W1316">
        <v>4.7961630695443646E-4</v>
      </c>
      <c r="X1316">
        <v>4.7392999075396058E-4</v>
      </c>
    </row>
    <row r="1317" spans="1:24">
      <c r="A1317" s="14">
        <v>4.6926325668700139E-4</v>
      </c>
      <c r="B1317" s="14">
        <v>4.7551117451260106E-4</v>
      </c>
      <c r="C1317" s="14">
        <v>4.7961630695443646E-4</v>
      </c>
      <c r="D1317" s="14">
        <v>4.7961630695443646E-4</v>
      </c>
      <c r="E1317" s="14">
        <v>4.7258979206049151E-4</v>
      </c>
      <c r="F1317" s="14">
        <v>4.7846889952153111E-4</v>
      </c>
      <c r="G1317" s="14">
        <v>4.5310376076121433E-4</v>
      </c>
      <c r="H1317" s="14">
        <v>4.6685340802987864E-4</v>
      </c>
      <c r="I1317" s="14">
        <v>4.6926325668700139E-4</v>
      </c>
      <c r="J1317" s="14">
        <v>4.7732696897374703E-4</v>
      </c>
      <c r="K1317" s="14">
        <v>4.7216131311423394E-4</v>
      </c>
      <c r="M1317" s="5"/>
      <c r="N1317">
        <v>4.7846889952153111E-4</v>
      </c>
      <c r="O1317">
        <v>4.7961630695443646E-4</v>
      </c>
      <c r="P1317">
        <v>4.7961630695443646E-4</v>
      </c>
      <c r="Q1317">
        <v>4.5829514207149406E-4</v>
      </c>
      <c r="R1317">
        <v>4.7551117451260106E-4</v>
      </c>
      <c r="S1317">
        <v>4.7892720306513407E-4</v>
      </c>
      <c r="T1317">
        <v>4.7961630695443646E-4</v>
      </c>
      <c r="U1317">
        <v>4.6146746654360867E-4</v>
      </c>
      <c r="V1317">
        <v>4.6816479400749064E-4</v>
      </c>
      <c r="W1317">
        <v>4.7961630695443646E-4</v>
      </c>
      <c r="X1317">
        <v>4.7392999075396058E-4</v>
      </c>
    </row>
    <row r="1318" spans="1:24">
      <c r="A1318" s="14">
        <v>4.6926325668700139E-4</v>
      </c>
      <c r="B1318" s="14">
        <v>4.7551117451260106E-4</v>
      </c>
      <c r="C1318" s="14">
        <v>4.7961630695443646E-4</v>
      </c>
      <c r="D1318" s="14">
        <v>4.7961630695443646E-4</v>
      </c>
      <c r="E1318" s="14">
        <v>4.7258979206049151E-4</v>
      </c>
      <c r="F1318" s="14">
        <v>4.7846889952153111E-4</v>
      </c>
      <c r="G1318" s="14">
        <v>4.5310376076121433E-4</v>
      </c>
      <c r="H1318" s="14">
        <v>4.6685340802987864E-4</v>
      </c>
      <c r="I1318" s="14">
        <v>4.6926325668700139E-4</v>
      </c>
      <c r="J1318" s="14">
        <v>4.7732696897374703E-4</v>
      </c>
      <c r="K1318" s="14">
        <v>4.7216131311423394E-4</v>
      </c>
      <c r="M1318" s="5"/>
      <c r="N1318">
        <v>4.7846889952153111E-4</v>
      </c>
      <c r="O1318">
        <v>4.7961630695443646E-4</v>
      </c>
      <c r="P1318">
        <v>4.7961630695443646E-4</v>
      </c>
      <c r="Q1318">
        <v>4.5829514207149406E-4</v>
      </c>
      <c r="R1318">
        <v>4.7551117451260106E-4</v>
      </c>
      <c r="S1318">
        <v>4.7892720306513407E-4</v>
      </c>
      <c r="T1318">
        <v>4.7961630695443646E-4</v>
      </c>
      <c r="U1318">
        <v>4.6146746654360867E-4</v>
      </c>
      <c r="V1318">
        <v>4.6816479400749064E-4</v>
      </c>
      <c r="W1318">
        <v>4.7961630695443646E-4</v>
      </c>
      <c r="X1318">
        <v>4.7392999075396058E-4</v>
      </c>
    </row>
    <row r="1319" spans="1:24">
      <c r="A1319" s="14">
        <v>4.6926325668700139E-4</v>
      </c>
      <c r="B1319" s="14">
        <v>4.7551117451260106E-4</v>
      </c>
      <c r="C1319" s="14">
        <v>4.7961630695443646E-4</v>
      </c>
      <c r="D1319" s="14">
        <v>4.7961630695443646E-4</v>
      </c>
      <c r="E1319" s="14">
        <v>4.7258979206049151E-4</v>
      </c>
      <c r="F1319" s="14">
        <v>4.7846889952153111E-4</v>
      </c>
      <c r="G1319" s="14">
        <v>4.5310376076121433E-4</v>
      </c>
      <c r="H1319" s="14">
        <v>4.6685340802987864E-4</v>
      </c>
      <c r="I1319" s="14">
        <v>4.6926325668700139E-4</v>
      </c>
      <c r="J1319" s="14">
        <v>4.7732696897374703E-4</v>
      </c>
      <c r="K1319" s="14">
        <v>4.7216131311423394E-4</v>
      </c>
      <c r="M1319" s="5"/>
      <c r="N1319">
        <v>4.7846889952153111E-4</v>
      </c>
      <c r="O1319">
        <v>4.7961630695443646E-4</v>
      </c>
      <c r="P1319">
        <v>4.7961630695443646E-4</v>
      </c>
      <c r="Q1319">
        <v>4.5829514207149406E-4</v>
      </c>
      <c r="R1319">
        <v>4.7551117451260106E-4</v>
      </c>
      <c r="S1319">
        <v>4.7892720306513407E-4</v>
      </c>
      <c r="T1319">
        <v>4.7961630695443646E-4</v>
      </c>
      <c r="U1319">
        <v>4.6146746654360867E-4</v>
      </c>
      <c r="V1319">
        <v>4.6816479400749064E-4</v>
      </c>
      <c r="W1319">
        <v>4.7961630695443646E-4</v>
      </c>
      <c r="X1319">
        <v>4.7392999075396058E-4</v>
      </c>
    </row>
    <row r="1320" spans="1:24">
      <c r="A1320" s="14">
        <v>4.6926325668700139E-4</v>
      </c>
      <c r="B1320" s="14">
        <v>4.7551117451260106E-4</v>
      </c>
      <c r="C1320" s="14">
        <v>4.7961630695443646E-4</v>
      </c>
      <c r="D1320" s="14">
        <v>4.7961630695443646E-4</v>
      </c>
      <c r="E1320" s="14">
        <v>4.7258979206049151E-4</v>
      </c>
      <c r="F1320" s="14">
        <v>4.7846889952153111E-4</v>
      </c>
      <c r="G1320" s="14">
        <v>4.5310376076121433E-4</v>
      </c>
      <c r="H1320" s="14">
        <v>4.6685340802987864E-4</v>
      </c>
      <c r="I1320" s="14">
        <v>4.6926325668700139E-4</v>
      </c>
      <c r="J1320" s="14">
        <v>4.7732696897374703E-4</v>
      </c>
      <c r="K1320" s="14">
        <v>4.7216131311423394E-4</v>
      </c>
      <c r="M1320" s="5"/>
      <c r="N1320">
        <v>4.7846889952153111E-4</v>
      </c>
      <c r="O1320">
        <v>4.7961630695443646E-4</v>
      </c>
      <c r="P1320">
        <v>4.7961630695443646E-4</v>
      </c>
      <c r="Q1320">
        <v>4.5829514207149406E-4</v>
      </c>
      <c r="R1320">
        <v>4.7551117451260106E-4</v>
      </c>
      <c r="S1320">
        <v>4.7892720306513407E-4</v>
      </c>
      <c r="T1320">
        <v>4.7961630695443646E-4</v>
      </c>
      <c r="U1320">
        <v>4.6146746654360867E-4</v>
      </c>
      <c r="V1320">
        <v>4.6816479400749064E-4</v>
      </c>
      <c r="W1320">
        <v>4.7961630695443646E-4</v>
      </c>
      <c r="X1320">
        <v>4.7392999075396058E-4</v>
      </c>
    </row>
    <row r="1321" spans="1:24">
      <c r="A1321" s="14">
        <v>4.6926325668700139E-4</v>
      </c>
      <c r="B1321" s="14">
        <v>4.7551117451260106E-4</v>
      </c>
      <c r="C1321" s="14">
        <v>4.7961630695443646E-4</v>
      </c>
      <c r="D1321" s="14">
        <v>4.7961630695443646E-4</v>
      </c>
      <c r="E1321" s="14">
        <v>4.7258979206049151E-4</v>
      </c>
      <c r="F1321" s="14">
        <v>4.7846889952153111E-4</v>
      </c>
      <c r="G1321" s="14">
        <v>4.5310376076121433E-4</v>
      </c>
      <c r="H1321" s="14">
        <v>4.6685340802987864E-4</v>
      </c>
      <c r="I1321" s="14">
        <v>4.6926325668700139E-4</v>
      </c>
      <c r="J1321" s="14">
        <v>4.7732696897374703E-4</v>
      </c>
      <c r="K1321" s="14">
        <v>4.7216131311423394E-4</v>
      </c>
      <c r="M1321" s="5"/>
      <c r="N1321">
        <v>4.7846889952153111E-4</v>
      </c>
      <c r="O1321">
        <v>4.7961630695443646E-4</v>
      </c>
      <c r="P1321">
        <v>4.7961630695443646E-4</v>
      </c>
      <c r="Q1321">
        <v>4.5829514207149406E-4</v>
      </c>
      <c r="R1321">
        <v>4.7551117451260106E-4</v>
      </c>
      <c r="S1321">
        <v>4.7892720306513407E-4</v>
      </c>
      <c r="T1321">
        <v>4.7961630695443646E-4</v>
      </c>
      <c r="U1321">
        <v>4.6146746654360867E-4</v>
      </c>
      <c r="V1321">
        <v>4.6816479400749064E-4</v>
      </c>
      <c r="W1321">
        <v>4.7961630695443646E-4</v>
      </c>
      <c r="X1321">
        <v>4.7392999075396058E-4</v>
      </c>
    </row>
    <row r="1322" spans="1:24">
      <c r="A1322" s="14">
        <v>4.6926325668700139E-4</v>
      </c>
      <c r="B1322" s="14">
        <v>4.7551117451260106E-4</v>
      </c>
      <c r="C1322" s="14">
        <v>4.7961630695443646E-4</v>
      </c>
      <c r="D1322" s="14">
        <v>4.7961630695443646E-4</v>
      </c>
      <c r="E1322" s="14">
        <v>4.7258979206049151E-4</v>
      </c>
      <c r="F1322" s="14">
        <v>4.7846889952153111E-4</v>
      </c>
      <c r="G1322" s="14">
        <v>4.5310376076121433E-4</v>
      </c>
      <c r="H1322" s="14">
        <v>4.6685340802987864E-4</v>
      </c>
      <c r="I1322" s="14">
        <v>4.6926325668700139E-4</v>
      </c>
      <c r="J1322" s="14">
        <v>4.7732696897374703E-4</v>
      </c>
      <c r="K1322" s="14">
        <v>4.7216131311423394E-4</v>
      </c>
      <c r="M1322" s="5"/>
      <c r="N1322">
        <v>4.7846889952153111E-4</v>
      </c>
      <c r="O1322">
        <v>4.7961630695443646E-4</v>
      </c>
      <c r="P1322">
        <v>4.7961630695443646E-4</v>
      </c>
      <c r="Q1322">
        <v>4.5829514207149406E-4</v>
      </c>
      <c r="R1322">
        <v>4.7551117451260106E-4</v>
      </c>
      <c r="S1322">
        <v>4.7892720306513407E-4</v>
      </c>
      <c r="T1322">
        <v>4.7961630695443646E-4</v>
      </c>
      <c r="U1322">
        <v>4.6146746654360867E-4</v>
      </c>
      <c r="V1322">
        <v>4.6816479400749064E-4</v>
      </c>
      <c r="W1322">
        <v>4.7961630695443646E-4</v>
      </c>
      <c r="X1322">
        <v>4.7392999075396058E-4</v>
      </c>
    </row>
    <row r="1323" spans="1:24">
      <c r="A1323" s="14">
        <v>4.6926325668700139E-4</v>
      </c>
      <c r="B1323" s="14">
        <v>4.7551117451260106E-4</v>
      </c>
      <c r="C1323" s="14">
        <v>4.7961630695443646E-4</v>
      </c>
      <c r="D1323" s="14">
        <v>4.7961630695443646E-4</v>
      </c>
      <c r="E1323" s="14">
        <v>4.7258979206049151E-4</v>
      </c>
      <c r="F1323" s="14">
        <v>4.7846889952153111E-4</v>
      </c>
      <c r="G1323" s="14">
        <v>4.5310376076121433E-4</v>
      </c>
      <c r="H1323" s="14">
        <v>4.6685340802987864E-4</v>
      </c>
      <c r="I1323" s="14">
        <v>4.6926325668700139E-4</v>
      </c>
      <c r="J1323" s="14">
        <v>4.7732696897374703E-4</v>
      </c>
      <c r="K1323" s="14">
        <v>4.7216131311423394E-4</v>
      </c>
      <c r="M1323" s="5"/>
      <c r="N1323">
        <v>4.7846889952153111E-4</v>
      </c>
      <c r="O1323">
        <v>4.7961630695443646E-4</v>
      </c>
      <c r="P1323">
        <v>4.7961630695443646E-4</v>
      </c>
      <c r="Q1323">
        <v>4.5829514207149406E-4</v>
      </c>
      <c r="R1323">
        <v>4.7551117451260106E-4</v>
      </c>
      <c r="S1323">
        <v>4.7892720306513407E-4</v>
      </c>
      <c r="T1323">
        <v>4.7961630695443646E-4</v>
      </c>
      <c r="U1323">
        <v>4.6146746654360867E-4</v>
      </c>
      <c r="V1323">
        <v>4.6816479400749064E-4</v>
      </c>
      <c r="W1323">
        <v>4.7961630695443646E-4</v>
      </c>
      <c r="X1323">
        <v>4.7392999075396058E-4</v>
      </c>
    </row>
    <row r="1324" spans="1:24">
      <c r="A1324" s="14">
        <v>4.6926325668700139E-4</v>
      </c>
      <c r="B1324" s="14">
        <v>4.7551117451260106E-4</v>
      </c>
      <c r="C1324" s="14">
        <v>4.7961630695443646E-4</v>
      </c>
      <c r="D1324" s="14">
        <v>4.7961630695443646E-4</v>
      </c>
      <c r="E1324" s="14">
        <v>4.7258979206049151E-4</v>
      </c>
      <c r="F1324" s="14">
        <v>4.7846889952153111E-4</v>
      </c>
      <c r="G1324" s="14">
        <v>4.5310376076121433E-4</v>
      </c>
      <c r="H1324" s="14">
        <v>4.6685340802987864E-4</v>
      </c>
      <c r="I1324" s="14">
        <v>4.6926325668700139E-4</v>
      </c>
      <c r="J1324" s="14">
        <v>4.7732696897374703E-4</v>
      </c>
      <c r="K1324" s="14">
        <v>4.7216131311423394E-4</v>
      </c>
      <c r="M1324" s="5"/>
      <c r="N1324">
        <v>4.7846889952153111E-4</v>
      </c>
      <c r="O1324">
        <v>4.7961630695443646E-4</v>
      </c>
      <c r="P1324">
        <v>4.7961630695443646E-4</v>
      </c>
      <c r="Q1324">
        <v>4.5829514207149406E-4</v>
      </c>
      <c r="R1324">
        <v>4.7551117451260106E-4</v>
      </c>
      <c r="S1324">
        <v>4.7892720306513407E-4</v>
      </c>
      <c r="T1324">
        <v>4.7961630695443646E-4</v>
      </c>
      <c r="U1324">
        <v>4.6146746654360867E-4</v>
      </c>
      <c r="V1324">
        <v>4.6816479400749064E-4</v>
      </c>
      <c r="W1324">
        <v>4.7961630695443646E-4</v>
      </c>
      <c r="X1324">
        <v>4.7392999075396058E-4</v>
      </c>
    </row>
    <row r="1325" spans="1:24">
      <c r="A1325" s="14">
        <v>4.6926325668700139E-4</v>
      </c>
      <c r="B1325" s="14">
        <v>4.7551117451260106E-4</v>
      </c>
      <c r="C1325" s="14">
        <v>4.7961630695443646E-4</v>
      </c>
      <c r="D1325" s="14">
        <v>4.7961630695443646E-4</v>
      </c>
      <c r="E1325" s="14">
        <v>4.7258979206049151E-4</v>
      </c>
      <c r="F1325" s="14">
        <v>4.7846889952153111E-4</v>
      </c>
      <c r="G1325" s="14">
        <v>4.5310376076121433E-4</v>
      </c>
      <c r="H1325" s="14">
        <v>4.6685340802987864E-4</v>
      </c>
      <c r="I1325" s="14">
        <v>4.6926325668700139E-4</v>
      </c>
      <c r="J1325" s="14">
        <v>4.7732696897374703E-4</v>
      </c>
      <c r="K1325" s="14">
        <v>4.7216131311423394E-4</v>
      </c>
      <c r="M1325" s="5"/>
      <c r="N1325">
        <v>4.7846889952153111E-4</v>
      </c>
      <c r="O1325">
        <v>4.7961630695443646E-4</v>
      </c>
      <c r="P1325">
        <v>4.7961630695443646E-4</v>
      </c>
      <c r="Q1325">
        <v>4.5829514207149406E-4</v>
      </c>
      <c r="R1325">
        <v>4.7551117451260106E-4</v>
      </c>
      <c r="S1325">
        <v>4.7892720306513407E-4</v>
      </c>
      <c r="T1325">
        <v>4.7961630695443646E-4</v>
      </c>
      <c r="U1325">
        <v>4.6146746654360867E-4</v>
      </c>
      <c r="V1325">
        <v>4.6816479400749064E-4</v>
      </c>
      <c r="W1325">
        <v>4.7961630695443646E-4</v>
      </c>
      <c r="X1325">
        <v>4.7392999075396058E-4</v>
      </c>
    </row>
    <row r="1326" spans="1:24">
      <c r="A1326" s="14">
        <v>4.6926325668700139E-4</v>
      </c>
      <c r="B1326" s="14">
        <v>4.7551117451260106E-4</v>
      </c>
      <c r="C1326" s="14">
        <v>4.7961630695443646E-4</v>
      </c>
      <c r="D1326" s="14">
        <v>4.7961630695443646E-4</v>
      </c>
      <c r="E1326" s="14">
        <v>4.7258979206049151E-4</v>
      </c>
      <c r="F1326" s="14">
        <v>4.7846889952153111E-4</v>
      </c>
      <c r="G1326" s="14">
        <v>4.5310376076121433E-4</v>
      </c>
      <c r="H1326" s="14">
        <v>4.6685340802987864E-4</v>
      </c>
      <c r="I1326" s="14">
        <v>4.6926325668700139E-4</v>
      </c>
      <c r="J1326" s="14">
        <v>4.7732696897374703E-4</v>
      </c>
      <c r="K1326" s="14">
        <v>4.7216131311423394E-4</v>
      </c>
      <c r="M1326" s="5"/>
      <c r="N1326">
        <v>4.7846889952153111E-4</v>
      </c>
      <c r="O1326">
        <v>4.7961630695443646E-4</v>
      </c>
      <c r="P1326">
        <v>4.7961630695443646E-4</v>
      </c>
      <c r="Q1326">
        <v>4.5829514207149406E-4</v>
      </c>
      <c r="R1326">
        <v>4.7551117451260106E-4</v>
      </c>
      <c r="S1326">
        <v>4.7892720306513407E-4</v>
      </c>
      <c r="T1326">
        <v>4.7961630695443646E-4</v>
      </c>
      <c r="U1326">
        <v>4.6146746654360867E-4</v>
      </c>
      <c r="V1326">
        <v>4.6816479400749064E-4</v>
      </c>
      <c r="W1326">
        <v>4.7961630695443646E-4</v>
      </c>
      <c r="X1326">
        <v>4.7392999075396058E-4</v>
      </c>
    </row>
    <row r="1327" spans="1:24">
      <c r="A1327" s="14">
        <v>4.6926325668700139E-4</v>
      </c>
      <c r="B1327" s="14">
        <v>4.7551117451260106E-4</v>
      </c>
      <c r="C1327" s="14">
        <v>4.7961630695443646E-4</v>
      </c>
      <c r="D1327" s="14">
        <v>4.7961630695443646E-4</v>
      </c>
      <c r="E1327" s="14">
        <v>4.7258979206049151E-4</v>
      </c>
      <c r="F1327" s="14">
        <v>4.7846889952153111E-4</v>
      </c>
      <c r="G1327" s="14">
        <v>4.5310376076121433E-4</v>
      </c>
      <c r="H1327" s="14">
        <v>4.6685340802987864E-4</v>
      </c>
      <c r="I1327" s="14">
        <v>4.6926325668700139E-4</v>
      </c>
      <c r="J1327" s="14">
        <v>4.7732696897374703E-4</v>
      </c>
      <c r="K1327" s="14">
        <v>4.7216131311423394E-4</v>
      </c>
      <c r="M1327" s="5"/>
      <c r="N1327">
        <v>4.7846889952153111E-4</v>
      </c>
      <c r="O1327">
        <v>4.7961630695443646E-4</v>
      </c>
      <c r="P1327">
        <v>4.7961630695443646E-4</v>
      </c>
      <c r="Q1327">
        <v>4.5829514207149406E-4</v>
      </c>
      <c r="R1327">
        <v>4.7551117451260106E-4</v>
      </c>
      <c r="S1327">
        <v>4.7892720306513407E-4</v>
      </c>
      <c r="T1327">
        <v>4.7961630695443646E-4</v>
      </c>
      <c r="U1327">
        <v>4.6146746654360867E-4</v>
      </c>
      <c r="V1327">
        <v>4.6816479400749064E-4</v>
      </c>
      <c r="W1327">
        <v>4.7961630695443646E-4</v>
      </c>
      <c r="X1327">
        <v>4.7392999075396058E-4</v>
      </c>
    </row>
    <row r="1328" spans="1:24">
      <c r="A1328" s="14">
        <v>4.6926325668700139E-4</v>
      </c>
      <c r="B1328" s="14">
        <v>4.7551117451260106E-4</v>
      </c>
      <c r="C1328" s="14">
        <v>4.7961630695443646E-4</v>
      </c>
      <c r="D1328" s="14">
        <v>4.7961630695443646E-4</v>
      </c>
      <c r="E1328" s="14">
        <v>4.7258979206049151E-4</v>
      </c>
      <c r="F1328" s="14">
        <v>4.7846889952153111E-4</v>
      </c>
      <c r="G1328" s="14">
        <v>4.5310376076121433E-4</v>
      </c>
      <c r="H1328" s="14">
        <v>4.6685340802987864E-4</v>
      </c>
      <c r="I1328" s="14">
        <v>4.6926325668700139E-4</v>
      </c>
      <c r="J1328" s="14">
        <v>4.7732696897374703E-4</v>
      </c>
      <c r="K1328" s="14">
        <v>4.7216131311423394E-4</v>
      </c>
      <c r="M1328" s="5"/>
      <c r="N1328">
        <v>4.7846889952153111E-4</v>
      </c>
      <c r="O1328">
        <v>4.7961630695443646E-4</v>
      </c>
      <c r="P1328">
        <v>4.7961630695443646E-4</v>
      </c>
      <c r="Q1328">
        <v>4.5829514207149406E-4</v>
      </c>
      <c r="R1328">
        <v>4.7551117451260106E-4</v>
      </c>
      <c r="S1328">
        <v>4.7892720306513407E-4</v>
      </c>
      <c r="T1328">
        <v>4.7961630695443646E-4</v>
      </c>
      <c r="U1328">
        <v>4.6146746654360867E-4</v>
      </c>
      <c r="V1328">
        <v>4.6816479400749064E-4</v>
      </c>
      <c r="W1328">
        <v>4.7961630695443646E-4</v>
      </c>
      <c r="X1328">
        <v>4.7392999075396058E-4</v>
      </c>
    </row>
    <row r="1329" spans="1:24">
      <c r="A1329" s="14">
        <v>4.6926325668700139E-4</v>
      </c>
      <c r="B1329" s="14">
        <v>4.7551117451260106E-4</v>
      </c>
      <c r="C1329" s="14">
        <v>4.7961630695443646E-4</v>
      </c>
      <c r="D1329" s="14">
        <v>4.7961630695443646E-4</v>
      </c>
      <c r="E1329" s="14">
        <v>4.7258979206049151E-4</v>
      </c>
      <c r="F1329" s="14">
        <v>4.7846889952153111E-4</v>
      </c>
      <c r="G1329" s="14">
        <v>4.5310376076121433E-4</v>
      </c>
      <c r="H1329" s="14">
        <v>4.6685340802987864E-4</v>
      </c>
      <c r="I1329" s="14">
        <v>4.6926325668700139E-4</v>
      </c>
      <c r="J1329" s="14">
        <v>4.7732696897374703E-4</v>
      </c>
      <c r="K1329" s="14">
        <v>4.7216131311423394E-4</v>
      </c>
      <c r="M1329" s="5"/>
      <c r="N1329">
        <v>4.7846889952153111E-4</v>
      </c>
      <c r="O1329">
        <v>4.7961630695443646E-4</v>
      </c>
      <c r="P1329">
        <v>4.7961630695443646E-4</v>
      </c>
      <c r="Q1329">
        <v>4.5829514207149406E-4</v>
      </c>
      <c r="R1329">
        <v>4.7551117451260106E-4</v>
      </c>
      <c r="S1329">
        <v>4.7892720306513407E-4</v>
      </c>
      <c r="T1329">
        <v>4.7961630695443646E-4</v>
      </c>
      <c r="U1329">
        <v>4.6146746654360867E-4</v>
      </c>
      <c r="V1329">
        <v>4.6816479400749064E-4</v>
      </c>
      <c r="W1329">
        <v>4.7961630695443646E-4</v>
      </c>
      <c r="X1329">
        <v>4.7392999075396058E-4</v>
      </c>
    </row>
    <row r="1330" spans="1:24">
      <c r="A1330" s="14">
        <v>4.6926325668700139E-4</v>
      </c>
      <c r="B1330" s="14">
        <v>4.7551117451260106E-4</v>
      </c>
      <c r="C1330" s="14">
        <v>4.7961630695443646E-4</v>
      </c>
      <c r="D1330" s="14">
        <v>4.7961630695443646E-4</v>
      </c>
      <c r="E1330" s="14">
        <v>4.7258979206049151E-4</v>
      </c>
      <c r="F1330" s="14">
        <v>4.7846889952153111E-4</v>
      </c>
      <c r="G1330" s="14">
        <v>4.5310376076121433E-4</v>
      </c>
      <c r="H1330" s="14">
        <v>4.6685340802987864E-4</v>
      </c>
      <c r="I1330" s="14">
        <v>4.6926325668700139E-4</v>
      </c>
      <c r="J1330" s="14">
        <v>4.7732696897374703E-4</v>
      </c>
      <c r="K1330" s="14">
        <v>4.7216131311423394E-4</v>
      </c>
      <c r="M1330" s="5"/>
      <c r="N1330">
        <v>4.7846889952153111E-4</v>
      </c>
      <c r="O1330">
        <v>4.7961630695443646E-4</v>
      </c>
      <c r="P1330">
        <v>4.7961630695443646E-4</v>
      </c>
      <c r="Q1330">
        <v>4.5829514207149406E-4</v>
      </c>
      <c r="R1330">
        <v>4.7551117451260106E-4</v>
      </c>
      <c r="S1330">
        <v>4.7892720306513407E-4</v>
      </c>
      <c r="T1330">
        <v>4.7961630695443646E-4</v>
      </c>
      <c r="U1330">
        <v>4.6146746654360867E-4</v>
      </c>
      <c r="V1330">
        <v>4.6816479400749064E-4</v>
      </c>
      <c r="W1330">
        <v>4.7961630695443646E-4</v>
      </c>
      <c r="X1330">
        <v>4.7392999075396058E-4</v>
      </c>
    </row>
    <row r="1331" spans="1:24">
      <c r="A1331" s="14">
        <v>4.6926325668700139E-4</v>
      </c>
      <c r="B1331" s="14">
        <v>4.7551117451260106E-4</v>
      </c>
      <c r="C1331" s="14">
        <v>4.7961630695443646E-4</v>
      </c>
      <c r="D1331" s="14">
        <v>4.7961630695443646E-4</v>
      </c>
      <c r="E1331" s="14">
        <v>4.7258979206049151E-4</v>
      </c>
      <c r="F1331" s="14">
        <v>4.7846889952153111E-4</v>
      </c>
      <c r="G1331" s="14">
        <v>4.5310376076121433E-4</v>
      </c>
      <c r="H1331" s="14">
        <v>4.6685340802987864E-4</v>
      </c>
      <c r="I1331" s="14">
        <v>4.6926325668700139E-4</v>
      </c>
      <c r="J1331" s="14">
        <v>4.7732696897374703E-4</v>
      </c>
      <c r="K1331" s="14">
        <v>4.7216131311423394E-4</v>
      </c>
      <c r="M1331" s="5"/>
      <c r="N1331">
        <v>4.7846889952153111E-4</v>
      </c>
      <c r="O1331">
        <v>4.7961630695443646E-4</v>
      </c>
      <c r="P1331">
        <v>4.7961630695443646E-4</v>
      </c>
      <c r="Q1331">
        <v>4.5829514207149406E-4</v>
      </c>
      <c r="R1331">
        <v>4.7551117451260106E-4</v>
      </c>
      <c r="S1331">
        <v>4.7892720306513407E-4</v>
      </c>
      <c r="T1331">
        <v>4.7961630695443646E-4</v>
      </c>
      <c r="U1331">
        <v>4.6146746654360867E-4</v>
      </c>
      <c r="V1331">
        <v>4.6816479400749064E-4</v>
      </c>
      <c r="W1331">
        <v>4.7961630695443646E-4</v>
      </c>
      <c r="X1331">
        <v>4.7392999075396058E-4</v>
      </c>
    </row>
    <row r="1332" spans="1:24">
      <c r="A1332" s="14">
        <v>4.6926325668700139E-4</v>
      </c>
      <c r="B1332" s="14">
        <v>4.7551117451260106E-4</v>
      </c>
      <c r="C1332" s="14">
        <v>4.7961630695443646E-4</v>
      </c>
      <c r="D1332" s="14">
        <v>4.7961630695443646E-4</v>
      </c>
      <c r="E1332" s="14">
        <v>4.7258979206049151E-4</v>
      </c>
      <c r="F1332" s="14">
        <v>4.7846889952153111E-4</v>
      </c>
      <c r="G1332" s="14">
        <v>4.5310376076121433E-4</v>
      </c>
      <c r="H1332" s="14">
        <v>4.6685340802987864E-4</v>
      </c>
      <c r="I1332" s="14">
        <v>4.6926325668700139E-4</v>
      </c>
      <c r="J1332" s="14">
        <v>4.7732696897374703E-4</v>
      </c>
      <c r="K1332" s="14">
        <v>4.7216131311423394E-4</v>
      </c>
      <c r="M1332" s="5"/>
      <c r="N1332">
        <v>4.7846889952153111E-4</v>
      </c>
      <c r="O1332">
        <v>4.7961630695443646E-4</v>
      </c>
      <c r="P1332">
        <v>4.7961630695443646E-4</v>
      </c>
      <c r="Q1332">
        <v>4.5829514207149406E-4</v>
      </c>
      <c r="R1332">
        <v>4.7551117451260106E-4</v>
      </c>
      <c r="S1332">
        <v>4.7892720306513407E-4</v>
      </c>
      <c r="T1332">
        <v>4.7961630695443646E-4</v>
      </c>
      <c r="U1332">
        <v>4.6146746654360867E-4</v>
      </c>
      <c r="V1332">
        <v>4.6816479400749064E-4</v>
      </c>
      <c r="W1332">
        <v>4.7961630695443646E-4</v>
      </c>
      <c r="X1332">
        <v>4.7392999075396058E-4</v>
      </c>
    </row>
    <row r="1333" spans="1:24">
      <c r="A1333" s="14">
        <v>4.6926325668700139E-4</v>
      </c>
      <c r="B1333" s="14">
        <v>4.7551117451260106E-4</v>
      </c>
      <c r="C1333" s="14">
        <v>4.7961630695443646E-4</v>
      </c>
      <c r="D1333" s="14">
        <v>4.7961630695443646E-4</v>
      </c>
      <c r="E1333" s="14">
        <v>4.7258979206049151E-4</v>
      </c>
      <c r="F1333" s="14">
        <v>4.7846889952153111E-4</v>
      </c>
      <c r="G1333" s="14">
        <v>4.5310376076121433E-4</v>
      </c>
      <c r="H1333" s="14">
        <v>4.6685340802987864E-4</v>
      </c>
      <c r="I1333" s="14">
        <v>4.6926325668700139E-4</v>
      </c>
      <c r="J1333" s="14">
        <v>4.7732696897374703E-4</v>
      </c>
      <c r="K1333" s="14">
        <v>4.7216131311423394E-4</v>
      </c>
      <c r="M1333" s="5"/>
      <c r="N1333">
        <v>4.7846889952153111E-4</v>
      </c>
      <c r="O1333">
        <v>4.7961630695443646E-4</v>
      </c>
      <c r="P1333">
        <v>4.7961630695443646E-4</v>
      </c>
      <c r="Q1333">
        <v>4.5829514207149406E-4</v>
      </c>
      <c r="R1333">
        <v>4.7551117451260106E-4</v>
      </c>
      <c r="S1333">
        <v>4.7892720306513407E-4</v>
      </c>
      <c r="T1333">
        <v>4.7961630695443646E-4</v>
      </c>
      <c r="U1333">
        <v>4.6146746654360867E-4</v>
      </c>
      <c r="V1333">
        <v>4.6816479400749064E-4</v>
      </c>
      <c r="W1333">
        <v>4.7961630695443646E-4</v>
      </c>
      <c r="X1333">
        <v>4.7392999075396058E-4</v>
      </c>
    </row>
    <row r="1334" spans="1:24">
      <c r="A1334" s="14">
        <v>4.6926325668700139E-4</v>
      </c>
      <c r="B1334" s="14">
        <v>4.7551117451260106E-4</v>
      </c>
      <c r="C1334" s="14">
        <v>4.7961630695443646E-4</v>
      </c>
      <c r="D1334" s="14">
        <v>4.7961630695443646E-4</v>
      </c>
      <c r="E1334" s="14">
        <v>4.7258979206049151E-4</v>
      </c>
      <c r="F1334" s="14">
        <v>4.7846889952153111E-4</v>
      </c>
      <c r="G1334" s="14">
        <v>4.5310376076121433E-4</v>
      </c>
      <c r="H1334" s="14">
        <v>4.6685340802987864E-4</v>
      </c>
      <c r="I1334" s="14">
        <v>4.6926325668700139E-4</v>
      </c>
      <c r="J1334" s="14">
        <v>4.7732696897374703E-4</v>
      </c>
      <c r="K1334" s="14">
        <v>4.7216131311423394E-4</v>
      </c>
      <c r="M1334" s="5"/>
      <c r="N1334">
        <v>4.7846889952153111E-4</v>
      </c>
      <c r="O1334">
        <v>4.7961630695443646E-4</v>
      </c>
      <c r="P1334">
        <v>4.7961630695443646E-4</v>
      </c>
      <c r="Q1334">
        <v>4.5829514207149406E-4</v>
      </c>
      <c r="R1334">
        <v>4.7551117451260106E-4</v>
      </c>
      <c r="S1334">
        <v>4.7892720306513407E-4</v>
      </c>
      <c r="T1334">
        <v>4.7961630695443646E-4</v>
      </c>
      <c r="U1334">
        <v>4.6146746654360867E-4</v>
      </c>
      <c r="V1334">
        <v>4.6816479400749064E-4</v>
      </c>
      <c r="W1334">
        <v>4.7961630695443646E-4</v>
      </c>
      <c r="X1334">
        <v>4.7392999075396058E-4</v>
      </c>
    </row>
    <row r="1335" spans="1:24">
      <c r="A1335" s="14">
        <v>4.6926325668700139E-4</v>
      </c>
      <c r="B1335" s="14">
        <v>4.7551117451260106E-4</v>
      </c>
      <c r="C1335" s="14">
        <v>4.7961630695443646E-4</v>
      </c>
      <c r="D1335" s="14">
        <v>4.7961630695443646E-4</v>
      </c>
      <c r="E1335" s="14">
        <v>4.7258979206049151E-4</v>
      </c>
      <c r="F1335" s="14">
        <v>4.7846889952153111E-4</v>
      </c>
      <c r="G1335" s="14">
        <v>4.5310376076121433E-4</v>
      </c>
      <c r="H1335" s="14">
        <v>4.6685340802987864E-4</v>
      </c>
      <c r="I1335" s="14">
        <v>4.6926325668700139E-4</v>
      </c>
      <c r="J1335" s="14">
        <v>4.7732696897374703E-4</v>
      </c>
      <c r="K1335" s="14">
        <v>4.7216131311423394E-4</v>
      </c>
      <c r="M1335" s="5"/>
      <c r="N1335">
        <v>4.7846889952153111E-4</v>
      </c>
      <c r="O1335">
        <v>4.7961630695443646E-4</v>
      </c>
      <c r="P1335">
        <v>4.7961630695443646E-4</v>
      </c>
      <c r="Q1335">
        <v>4.5829514207149406E-4</v>
      </c>
      <c r="R1335">
        <v>4.7551117451260106E-4</v>
      </c>
      <c r="S1335">
        <v>4.7892720306513407E-4</v>
      </c>
      <c r="T1335">
        <v>4.7961630695443646E-4</v>
      </c>
      <c r="U1335">
        <v>4.6146746654360867E-4</v>
      </c>
      <c r="V1335">
        <v>4.6816479400749064E-4</v>
      </c>
      <c r="W1335">
        <v>4.7961630695443646E-4</v>
      </c>
      <c r="X1335">
        <v>4.7392999075396058E-4</v>
      </c>
    </row>
    <row r="1336" spans="1:24">
      <c r="A1336" s="14">
        <v>4.6926325668700139E-4</v>
      </c>
      <c r="B1336" s="14">
        <v>4.7551117451260106E-4</v>
      </c>
      <c r="C1336" s="14">
        <v>4.7961630695443646E-4</v>
      </c>
      <c r="D1336" s="14">
        <v>4.7961630695443646E-4</v>
      </c>
      <c r="E1336" s="14">
        <v>4.7258979206049151E-4</v>
      </c>
      <c r="F1336" s="14">
        <v>4.7846889952153111E-4</v>
      </c>
      <c r="G1336" s="14">
        <v>4.5310376076121433E-4</v>
      </c>
      <c r="H1336" s="14">
        <v>4.6685340802987864E-4</v>
      </c>
      <c r="I1336" s="14">
        <v>4.6926325668700139E-4</v>
      </c>
      <c r="J1336" s="14">
        <v>4.7732696897374703E-4</v>
      </c>
      <c r="K1336" s="14">
        <v>4.7216131311423394E-4</v>
      </c>
      <c r="M1336" s="5"/>
      <c r="N1336">
        <v>4.7846889952153111E-4</v>
      </c>
      <c r="O1336">
        <v>4.7961630695443646E-4</v>
      </c>
      <c r="P1336">
        <v>4.7961630695443646E-4</v>
      </c>
      <c r="Q1336">
        <v>4.5829514207149406E-4</v>
      </c>
      <c r="R1336">
        <v>4.7551117451260106E-4</v>
      </c>
      <c r="S1336">
        <v>4.7892720306513407E-4</v>
      </c>
      <c r="T1336">
        <v>4.7961630695443646E-4</v>
      </c>
      <c r="U1336">
        <v>4.6146746654360867E-4</v>
      </c>
      <c r="V1336">
        <v>4.6816479400749064E-4</v>
      </c>
      <c r="W1336">
        <v>4.7961630695443646E-4</v>
      </c>
      <c r="X1336">
        <v>4.7392999075396058E-4</v>
      </c>
    </row>
    <row r="1337" spans="1:24">
      <c r="A1337" s="14">
        <v>4.6926325668700139E-4</v>
      </c>
      <c r="B1337" s="14">
        <v>4.7551117451260106E-4</v>
      </c>
      <c r="C1337" s="14">
        <v>4.7961630695443646E-4</v>
      </c>
      <c r="D1337" s="14">
        <v>4.7961630695443646E-4</v>
      </c>
      <c r="E1337" s="14">
        <v>4.7258979206049151E-4</v>
      </c>
      <c r="F1337" s="14">
        <v>4.7846889952153111E-4</v>
      </c>
      <c r="G1337" s="14">
        <v>4.5310376076121433E-4</v>
      </c>
      <c r="H1337" s="14">
        <v>4.6685340802987864E-4</v>
      </c>
      <c r="I1337" s="14">
        <v>4.6926325668700139E-4</v>
      </c>
      <c r="J1337" s="14">
        <v>4.7732696897374703E-4</v>
      </c>
      <c r="K1337" s="14">
        <v>4.7216131311423394E-4</v>
      </c>
      <c r="M1337" s="5"/>
      <c r="N1337">
        <v>4.7846889952153111E-4</v>
      </c>
      <c r="O1337">
        <v>4.7961630695443646E-4</v>
      </c>
      <c r="P1337">
        <v>4.7961630695443646E-4</v>
      </c>
      <c r="Q1337">
        <v>4.5829514207149406E-4</v>
      </c>
      <c r="R1337">
        <v>4.7551117451260106E-4</v>
      </c>
      <c r="S1337">
        <v>4.7892720306513407E-4</v>
      </c>
      <c r="T1337">
        <v>4.7961630695443646E-4</v>
      </c>
      <c r="U1337">
        <v>4.6146746654360867E-4</v>
      </c>
      <c r="V1337">
        <v>4.6816479400749064E-4</v>
      </c>
      <c r="W1337">
        <v>4.7961630695443646E-4</v>
      </c>
      <c r="X1337">
        <v>4.7392999075396058E-4</v>
      </c>
    </row>
    <row r="1338" spans="1:24">
      <c r="A1338" s="14">
        <v>4.6926325668700139E-4</v>
      </c>
      <c r="B1338" s="14">
        <v>4.7551117451260106E-4</v>
      </c>
      <c r="C1338" s="14">
        <v>4.7961630695443646E-4</v>
      </c>
      <c r="D1338" s="14">
        <v>4.7961630695443646E-4</v>
      </c>
      <c r="E1338" s="14">
        <v>4.7258979206049151E-4</v>
      </c>
      <c r="F1338" s="14">
        <v>4.7846889952153111E-4</v>
      </c>
      <c r="G1338" s="14">
        <v>4.5310376076121433E-4</v>
      </c>
      <c r="H1338" s="14">
        <v>4.6685340802987864E-4</v>
      </c>
      <c r="I1338" s="14">
        <v>4.6926325668700139E-4</v>
      </c>
      <c r="J1338" s="14">
        <v>4.7732696897374703E-4</v>
      </c>
      <c r="K1338" s="14">
        <v>4.7216131311423394E-4</v>
      </c>
      <c r="M1338" s="5"/>
      <c r="N1338">
        <v>4.7846889952153111E-4</v>
      </c>
      <c r="O1338">
        <v>4.7961630695443646E-4</v>
      </c>
      <c r="P1338">
        <v>4.7961630695443646E-4</v>
      </c>
      <c r="Q1338">
        <v>4.5829514207149406E-4</v>
      </c>
      <c r="R1338">
        <v>4.7551117451260106E-4</v>
      </c>
      <c r="S1338">
        <v>4.7892720306513407E-4</v>
      </c>
      <c r="T1338">
        <v>4.7961630695443646E-4</v>
      </c>
      <c r="U1338">
        <v>4.6146746654360867E-4</v>
      </c>
      <c r="V1338">
        <v>4.6816479400749064E-4</v>
      </c>
      <c r="W1338">
        <v>4.7961630695443646E-4</v>
      </c>
      <c r="X1338">
        <v>4.7392999075396058E-4</v>
      </c>
    </row>
    <row r="1339" spans="1:24">
      <c r="A1339" s="14">
        <v>4.6926325668700139E-4</v>
      </c>
      <c r="B1339" s="14">
        <v>4.7551117451260106E-4</v>
      </c>
      <c r="C1339" s="14">
        <v>4.7961630695443646E-4</v>
      </c>
      <c r="D1339" s="14">
        <v>4.7961630695443646E-4</v>
      </c>
      <c r="E1339" s="14">
        <v>4.7258979206049151E-4</v>
      </c>
      <c r="F1339" s="14">
        <v>4.7846889952153111E-4</v>
      </c>
      <c r="G1339" s="14">
        <v>4.5310376076121433E-4</v>
      </c>
      <c r="H1339" s="14">
        <v>4.6685340802987864E-4</v>
      </c>
      <c r="I1339" s="14">
        <v>4.6926325668700139E-4</v>
      </c>
      <c r="J1339" s="14">
        <v>4.7732696897374703E-4</v>
      </c>
      <c r="K1339" s="14">
        <v>4.7216131311423394E-4</v>
      </c>
      <c r="M1339" s="5"/>
      <c r="N1339">
        <v>4.7846889952153111E-4</v>
      </c>
      <c r="O1339">
        <v>4.7961630695443646E-4</v>
      </c>
      <c r="P1339">
        <v>4.7961630695443646E-4</v>
      </c>
      <c r="Q1339">
        <v>4.5829514207149406E-4</v>
      </c>
      <c r="R1339">
        <v>4.7551117451260106E-4</v>
      </c>
      <c r="S1339">
        <v>4.7892720306513407E-4</v>
      </c>
      <c r="T1339">
        <v>4.7961630695443646E-4</v>
      </c>
      <c r="U1339">
        <v>4.6146746654360867E-4</v>
      </c>
      <c r="V1339">
        <v>4.6816479400749064E-4</v>
      </c>
      <c r="W1339">
        <v>4.7961630695443646E-4</v>
      </c>
      <c r="X1339">
        <v>4.7392999075396058E-4</v>
      </c>
    </row>
    <row r="1340" spans="1:24">
      <c r="A1340" s="14">
        <v>4.6926325668700139E-4</v>
      </c>
      <c r="B1340" s="14">
        <v>4.7551117451260106E-4</v>
      </c>
      <c r="C1340" s="14">
        <v>4.7961630695443646E-4</v>
      </c>
      <c r="D1340" s="14">
        <v>4.7961630695443646E-4</v>
      </c>
      <c r="E1340" s="14">
        <v>4.7258979206049151E-4</v>
      </c>
      <c r="F1340" s="14">
        <v>4.7846889952153111E-4</v>
      </c>
      <c r="G1340" s="14">
        <v>4.5310376076121433E-4</v>
      </c>
      <c r="H1340" s="14">
        <v>4.6685340802987864E-4</v>
      </c>
      <c r="I1340" s="14">
        <v>4.6926325668700139E-4</v>
      </c>
      <c r="J1340" s="14">
        <v>4.7732696897374703E-4</v>
      </c>
      <c r="K1340" s="14">
        <v>4.7216131311423394E-4</v>
      </c>
      <c r="M1340" s="5"/>
      <c r="N1340">
        <v>4.7846889952153111E-4</v>
      </c>
      <c r="O1340">
        <v>4.7961630695443646E-4</v>
      </c>
      <c r="P1340">
        <v>4.7961630695443646E-4</v>
      </c>
      <c r="Q1340">
        <v>4.5829514207149406E-4</v>
      </c>
      <c r="R1340">
        <v>4.7551117451260106E-4</v>
      </c>
      <c r="S1340">
        <v>4.7892720306513407E-4</v>
      </c>
      <c r="T1340">
        <v>4.7961630695443646E-4</v>
      </c>
      <c r="U1340">
        <v>4.6146746654360867E-4</v>
      </c>
      <c r="V1340">
        <v>4.6816479400749064E-4</v>
      </c>
      <c r="W1340">
        <v>4.7961630695443646E-4</v>
      </c>
      <c r="X1340">
        <v>4.7392999075396058E-4</v>
      </c>
    </row>
    <row r="1341" spans="1:24">
      <c r="A1341" s="14">
        <v>4.6926325668700139E-4</v>
      </c>
      <c r="B1341" s="14">
        <v>4.7551117451260106E-4</v>
      </c>
      <c r="C1341" s="14">
        <v>4.7961630695443646E-4</v>
      </c>
      <c r="D1341" s="14">
        <v>4.7961630695443646E-4</v>
      </c>
      <c r="E1341" s="14">
        <v>4.7258979206049151E-4</v>
      </c>
      <c r="F1341" s="14">
        <v>4.7846889952153111E-4</v>
      </c>
      <c r="G1341" s="14">
        <v>4.5310376076121433E-4</v>
      </c>
      <c r="H1341" s="14">
        <v>4.6685340802987864E-4</v>
      </c>
      <c r="I1341" s="14">
        <v>4.6926325668700139E-4</v>
      </c>
      <c r="J1341" s="14">
        <v>4.7732696897374703E-4</v>
      </c>
      <c r="K1341" s="14">
        <v>4.7216131311423394E-4</v>
      </c>
      <c r="M1341" s="5"/>
      <c r="N1341">
        <v>4.7846889952153111E-4</v>
      </c>
      <c r="O1341">
        <v>4.7961630695443646E-4</v>
      </c>
      <c r="P1341">
        <v>4.7961630695443646E-4</v>
      </c>
      <c r="Q1341">
        <v>4.5829514207149406E-4</v>
      </c>
      <c r="R1341">
        <v>4.7551117451260106E-4</v>
      </c>
      <c r="S1341">
        <v>4.7892720306513407E-4</v>
      </c>
      <c r="T1341">
        <v>4.7961630695443646E-4</v>
      </c>
      <c r="U1341">
        <v>4.6146746654360867E-4</v>
      </c>
      <c r="V1341">
        <v>4.6816479400749064E-4</v>
      </c>
      <c r="W1341">
        <v>4.7961630695443646E-4</v>
      </c>
      <c r="X1341">
        <v>4.7392999075396058E-4</v>
      </c>
    </row>
    <row r="1342" spans="1:24">
      <c r="A1342" s="14">
        <v>4.6926325668700139E-4</v>
      </c>
      <c r="B1342" s="14">
        <v>4.7551117451260106E-4</v>
      </c>
      <c r="C1342" s="14">
        <v>4.7961630695443646E-4</v>
      </c>
      <c r="D1342" s="14">
        <v>4.7961630695443646E-4</v>
      </c>
      <c r="E1342" s="14">
        <v>4.7258979206049151E-4</v>
      </c>
      <c r="F1342" s="14">
        <v>4.7846889952153111E-4</v>
      </c>
      <c r="G1342" s="14">
        <v>4.5310376076121433E-4</v>
      </c>
      <c r="H1342" s="14">
        <v>4.6685340802987864E-4</v>
      </c>
      <c r="I1342" s="14">
        <v>4.6926325668700139E-4</v>
      </c>
      <c r="J1342" s="14">
        <v>4.7732696897374703E-4</v>
      </c>
      <c r="K1342" s="14">
        <v>4.7216131311423394E-4</v>
      </c>
      <c r="M1342" s="5"/>
      <c r="N1342">
        <v>4.7846889952153111E-4</v>
      </c>
      <c r="O1342">
        <v>4.7961630695443646E-4</v>
      </c>
      <c r="P1342">
        <v>4.7961630695443646E-4</v>
      </c>
      <c r="Q1342">
        <v>4.5829514207149406E-4</v>
      </c>
      <c r="R1342">
        <v>4.7551117451260106E-4</v>
      </c>
      <c r="S1342">
        <v>4.7892720306513407E-4</v>
      </c>
      <c r="T1342">
        <v>4.7961630695443646E-4</v>
      </c>
      <c r="U1342">
        <v>4.6146746654360867E-4</v>
      </c>
      <c r="V1342">
        <v>4.6816479400749064E-4</v>
      </c>
      <c r="W1342">
        <v>4.7961630695443646E-4</v>
      </c>
      <c r="X1342">
        <v>4.7392999075396058E-4</v>
      </c>
    </row>
    <row r="1343" spans="1:24">
      <c r="A1343" s="14">
        <v>4.6926325668700139E-4</v>
      </c>
      <c r="B1343" s="14">
        <v>4.7551117451260106E-4</v>
      </c>
      <c r="C1343" s="14">
        <v>4.7961630695443646E-4</v>
      </c>
      <c r="D1343" s="14">
        <v>4.7961630695443646E-4</v>
      </c>
      <c r="E1343" s="14">
        <v>4.7258979206049151E-4</v>
      </c>
      <c r="F1343" s="14">
        <v>4.7846889952153111E-4</v>
      </c>
      <c r="G1343" s="14">
        <v>4.5310376076121433E-4</v>
      </c>
      <c r="H1343" s="14">
        <v>4.6685340802987864E-4</v>
      </c>
      <c r="I1343" s="14">
        <v>4.6926325668700139E-4</v>
      </c>
      <c r="J1343" s="14">
        <v>4.7732696897374703E-4</v>
      </c>
      <c r="K1343" s="14">
        <v>4.7216131311423394E-4</v>
      </c>
      <c r="M1343" s="5"/>
      <c r="N1343">
        <v>4.7846889952153111E-4</v>
      </c>
      <c r="O1343">
        <v>4.7961630695443646E-4</v>
      </c>
      <c r="P1343">
        <v>4.7961630695443646E-4</v>
      </c>
      <c r="Q1343">
        <v>4.5829514207149406E-4</v>
      </c>
      <c r="R1343">
        <v>4.7551117451260106E-4</v>
      </c>
      <c r="S1343">
        <v>4.7892720306513407E-4</v>
      </c>
      <c r="T1343">
        <v>4.7961630695443646E-4</v>
      </c>
      <c r="U1343">
        <v>4.6146746654360867E-4</v>
      </c>
      <c r="V1343">
        <v>4.6816479400749064E-4</v>
      </c>
      <c r="W1343">
        <v>4.7961630695443646E-4</v>
      </c>
      <c r="X1343">
        <v>4.7392999075396058E-4</v>
      </c>
    </row>
    <row r="1344" spans="1:24">
      <c r="A1344" s="14">
        <v>4.6926325668700139E-4</v>
      </c>
      <c r="B1344" s="14">
        <v>4.7551117451260106E-4</v>
      </c>
      <c r="C1344" s="14">
        <v>4.7961630695443646E-4</v>
      </c>
      <c r="D1344" s="14">
        <v>4.7961630695443646E-4</v>
      </c>
      <c r="E1344" s="14">
        <v>4.7258979206049151E-4</v>
      </c>
      <c r="F1344" s="14">
        <v>4.7846889952153111E-4</v>
      </c>
      <c r="G1344" s="14">
        <v>4.5310376076121433E-4</v>
      </c>
      <c r="H1344" s="14">
        <v>4.6685340802987864E-4</v>
      </c>
      <c r="I1344" s="14">
        <v>4.6926325668700139E-4</v>
      </c>
      <c r="J1344" s="14">
        <v>4.7732696897374703E-4</v>
      </c>
      <c r="K1344" s="14">
        <v>4.7216131311423394E-4</v>
      </c>
      <c r="M1344" s="5"/>
      <c r="N1344">
        <v>4.7846889952153111E-4</v>
      </c>
      <c r="O1344">
        <v>4.7961630695443646E-4</v>
      </c>
      <c r="P1344">
        <v>4.7961630695443646E-4</v>
      </c>
      <c r="Q1344">
        <v>4.5829514207149406E-4</v>
      </c>
      <c r="R1344">
        <v>4.7551117451260106E-4</v>
      </c>
      <c r="S1344">
        <v>4.7892720306513407E-4</v>
      </c>
      <c r="T1344">
        <v>4.7961630695443646E-4</v>
      </c>
      <c r="U1344">
        <v>4.6146746654360867E-4</v>
      </c>
      <c r="V1344">
        <v>4.6816479400749064E-4</v>
      </c>
      <c r="W1344">
        <v>4.7961630695443646E-4</v>
      </c>
      <c r="X1344">
        <v>4.7392999075396058E-4</v>
      </c>
    </row>
    <row r="1345" spans="1:24">
      <c r="A1345" s="14">
        <v>4.6926325668700139E-4</v>
      </c>
      <c r="B1345" s="14">
        <v>4.7551117451260106E-4</v>
      </c>
      <c r="C1345" s="14">
        <v>4.7961630695443646E-4</v>
      </c>
      <c r="D1345" s="14">
        <v>4.7961630695443646E-4</v>
      </c>
      <c r="E1345" s="14">
        <v>4.7258979206049151E-4</v>
      </c>
      <c r="F1345" s="14">
        <v>4.7846889952153111E-4</v>
      </c>
      <c r="G1345" s="14">
        <v>4.5310376076121433E-4</v>
      </c>
      <c r="H1345" s="14">
        <v>4.6685340802987864E-4</v>
      </c>
      <c r="I1345" s="14">
        <v>4.6926325668700139E-4</v>
      </c>
      <c r="J1345" s="14">
        <v>4.7732696897374703E-4</v>
      </c>
      <c r="K1345" s="14">
        <v>4.7216131311423394E-4</v>
      </c>
      <c r="M1345" s="5"/>
      <c r="N1345">
        <v>4.7846889952153111E-4</v>
      </c>
      <c r="O1345">
        <v>4.7961630695443646E-4</v>
      </c>
      <c r="P1345">
        <v>4.7961630695443646E-4</v>
      </c>
      <c r="Q1345">
        <v>4.5829514207149406E-4</v>
      </c>
      <c r="R1345">
        <v>4.7551117451260106E-4</v>
      </c>
      <c r="S1345">
        <v>4.7892720306513407E-4</v>
      </c>
      <c r="T1345">
        <v>4.7961630695443646E-4</v>
      </c>
      <c r="U1345">
        <v>4.6146746654360867E-4</v>
      </c>
      <c r="V1345">
        <v>4.6816479400749064E-4</v>
      </c>
      <c r="W1345">
        <v>4.7961630695443646E-4</v>
      </c>
      <c r="X1345">
        <v>4.7392999075396058E-4</v>
      </c>
    </row>
    <row r="1346" spans="1:24">
      <c r="A1346" s="14">
        <v>4.6926325668700139E-4</v>
      </c>
      <c r="B1346" s="14">
        <v>4.7551117451260106E-4</v>
      </c>
      <c r="C1346" s="14">
        <v>4.7961630695443646E-4</v>
      </c>
      <c r="D1346" s="14">
        <v>4.7961630695443646E-4</v>
      </c>
      <c r="E1346" s="14">
        <v>4.7258979206049151E-4</v>
      </c>
      <c r="F1346" s="14">
        <v>4.7846889952153111E-4</v>
      </c>
      <c r="G1346" s="14">
        <v>4.5310376076121433E-4</v>
      </c>
      <c r="H1346" s="14">
        <v>4.6685340802987864E-4</v>
      </c>
      <c r="I1346" s="14">
        <v>4.6926325668700139E-4</v>
      </c>
      <c r="J1346" s="14">
        <v>4.7732696897374703E-4</v>
      </c>
      <c r="K1346" s="14">
        <v>4.7216131311423394E-4</v>
      </c>
      <c r="M1346" s="5"/>
      <c r="N1346">
        <v>4.7846889952153111E-4</v>
      </c>
      <c r="O1346">
        <v>4.7961630695443646E-4</v>
      </c>
      <c r="P1346">
        <v>4.7961630695443646E-4</v>
      </c>
      <c r="Q1346">
        <v>4.5829514207149406E-4</v>
      </c>
      <c r="R1346">
        <v>4.7551117451260106E-4</v>
      </c>
      <c r="S1346">
        <v>4.7892720306513407E-4</v>
      </c>
      <c r="T1346">
        <v>4.7961630695443646E-4</v>
      </c>
      <c r="U1346">
        <v>4.6146746654360867E-4</v>
      </c>
      <c r="V1346">
        <v>4.6816479400749064E-4</v>
      </c>
      <c r="W1346">
        <v>4.7961630695443646E-4</v>
      </c>
      <c r="X1346">
        <v>4.7392999075396058E-4</v>
      </c>
    </row>
    <row r="1347" spans="1:24">
      <c r="A1347" s="14">
        <v>4.6926325668700139E-4</v>
      </c>
      <c r="B1347" s="14">
        <v>4.7551117451260106E-4</v>
      </c>
      <c r="C1347" s="14">
        <v>4.7961630695443646E-4</v>
      </c>
      <c r="D1347" s="14">
        <v>4.7961630695443646E-4</v>
      </c>
      <c r="E1347" s="14">
        <v>4.7258979206049151E-4</v>
      </c>
      <c r="F1347" s="14">
        <v>4.7846889952153111E-4</v>
      </c>
      <c r="G1347" s="14">
        <v>4.5310376076121433E-4</v>
      </c>
      <c r="H1347" s="14">
        <v>4.6685340802987864E-4</v>
      </c>
      <c r="I1347" s="14">
        <v>4.6926325668700139E-4</v>
      </c>
      <c r="J1347" s="14">
        <v>4.7732696897374703E-4</v>
      </c>
      <c r="K1347" s="14">
        <v>4.7216131311423394E-4</v>
      </c>
      <c r="M1347" s="5"/>
      <c r="N1347">
        <v>4.7846889952153111E-4</v>
      </c>
      <c r="O1347">
        <v>4.7961630695443646E-4</v>
      </c>
      <c r="P1347">
        <v>4.7961630695443646E-4</v>
      </c>
      <c r="Q1347">
        <v>4.5829514207149406E-4</v>
      </c>
      <c r="R1347">
        <v>4.7551117451260106E-4</v>
      </c>
      <c r="S1347">
        <v>4.7892720306513407E-4</v>
      </c>
      <c r="T1347">
        <v>4.7961630695443646E-4</v>
      </c>
      <c r="U1347">
        <v>4.6146746654360867E-4</v>
      </c>
      <c r="V1347">
        <v>4.6816479400749064E-4</v>
      </c>
      <c r="W1347">
        <v>4.7961630695443646E-4</v>
      </c>
      <c r="X1347">
        <v>4.7392999075396058E-4</v>
      </c>
    </row>
    <row r="1348" spans="1:24">
      <c r="A1348" s="14">
        <v>4.6926325668700139E-4</v>
      </c>
      <c r="B1348" s="14">
        <v>4.7551117451260106E-4</v>
      </c>
      <c r="C1348" s="14">
        <v>4.7961630695443646E-4</v>
      </c>
      <c r="D1348" s="14">
        <v>4.7961630695443646E-4</v>
      </c>
      <c r="E1348" s="14">
        <v>4.7258979206049151E-4</v>
      </c>
      <c r="F1348" s="14">
        <v>4.7846889952153111E-4</v>
      </c>
      <c r="G1348" s="14">
        <v>4.5310376076121433E-4</v>
      </c>
      <c r="H1348" s="14">
        <v>4.6685340802987864E-4</v>
      </c>
      <c r="I1348" s="14">
        <v>4.6926325668700139E-4</v>
      </c>
      <c r="J1348" s="14">
        <v>4.7732696897374703E-4</v>
      </c>
      <c r="K1348" s="14">
        <v>4.7216131311423394E-4</v>
      </c>
      <c r="M1348" s="5"/>
      <c r="N1348">
        <v>4.7846889952153111E-4</v>
      </c>
      <c r="O1348">
        <v>4.7961630695443646E-4</v>
      </c>
      <c r="P1348">
        <v>4.7961630695443646E-4</v>
      </c>
      <c r="Q1348">
        <v>4.5829514207149406E-4</v>
      </c>
      <c r="R1348">
        <v>4.7551117451260106E-4</v>
      </c>
      <c r="S1348">
        <v>4.7892720306513407E-4</v>
      </c>
      <c r="T1348">
        <v>4.7961630695443646E-4</v>
      </c>
      <c r="U1348">
        <v>4.6146746654360867E-4</v>
      </c>
      <c r="V1348">
        <v>4.6816479400749064E-4</v>
      </c>
      <c r="W1348">
        <v>4.7961630695443646E-4</v>
      </c>
      <c r="X1348">
        <v>4.7392999075396058E-4</v>
      </c>
    </row>
    <row r="1349" spans="1:24">
      <c r="A1349" s="14">
        <v>4.6926325668700139E-4</v>
      </c>
      <c r="B1349" s="14">
        <v>4.7551117451260106E-4</v>
      </c>
      <c r="C1349" s="14">
        <v>4.7961630695443646E-4</v>
      </c>
      <c r="D1349" s="14">
        <v>4.7961630695443646E-4</v>
      </c>
      <c r="E1349" s="14">
        <v>4.7258979206049151E-4</v>
      </c>
      <c r="F1349" s="14">
        <v>4.7846889952153111E-4</v>
      </c>
      <c r="G1349" s="14">
        <v>4.5310376076121433E-4</v>
      </c>
      <c r="H1349" s="14">
        <v>4.6685340802987864E-4</v>
      </c>
      <c r="I1349" s="14">
        <v>4.6926325668700139E-4</v>
      </c>
      <c r="J1349" s="14">
        <v>4.7732696897374703E-4</v>
      </c>
      <c r="K1349" s="14">
        <v>4.7216131311423394E-4</v>
      </c>
      <c r="M1349" s="5"/>
      <c r="N1349">
        <v>4.7846889952153111E-4</v>
      </c>
      <c r="O1349">
        <v>4.7961630695443646E-4</v>
      </c>
      <c r="P1349">
        <v>4.7961630695443646E-4</v>
      </c>
      <c r="Q1349">
        <v>4.5829514207149406E-4</v>
      </c>
      <c r="R1349">
        <v>4.7551117451260106E-4</v>
      </c>
      <c r="S1349">
        <v>4.7892720306513407E-4</v>
      </c>
      <c r="T1349">
        <v>4.7961630695443646E-4</v>
      </c>
      <c r="U1349">
        <v>4.6146746654360867E-4</v>
      </c>
      <c r="V1349">
        <v>4.6816479400749064E-4</v>
      </c>
      <c r="W1349">
        <v>4.7961630695443646E-4</v>
      </c>
      <c r="X1349">
        <v>4.7392999075396058E-4</v>
      </c>
    </row>
    <row r="1350" spans="1:24">
      <c r="A1350" s="14">
        <v>4.6926325668700139E-4</v>
      </c>
      <c r="B1350" s="14">
        <v>4.7551117451260106E-4</v>
      </c>
      <c r="C1350" s="14">
        <v>4.7961630695443646E-4</v>
      </c>
      <c r="D1350" s="14">
        <v>4.7961630695443646E-4</v>
      </c>
      <c r="E1350" s="14">
        <v>4.7258979206049151E-4</v>
      </c>
      <c r="F1350" s="14">
        <v>4.7846889952153111E-4</v>
      </c>
      <c r="G1350" s="14">
        <v>4.5310376076121433E-4</v>
      </c>
      <c r="H1350" s="14">
        <v>4.6685340802987864E-4</v>
      </c>
      <c r="I1350" s="14">
        <v>4.6926325668700139E-4</v>
      </c>
      <c r="J1350" s="14">
        <v>4.7732696897374703E-4</v>
      </c>
      <c r="K1350" s="14">
        <v>4.7216131311423394E-4</v>
      </c>
      <c r="M1350" s="5"/>
      <c r="N1350">
        <v>4.7846889952153111E-4</v>
      </c>
      <c r="O1350">
        <v>4.7961630695443646E-4</v>
      </c>
      <c r="P1350">
        <v>4.7961630695443646E-4</v>
      </c>
      <c r="Q1350">
        <v>4.5829514207149406E-4</v>
      </c>
      <c r="R1350">
        <v>4.7551117451260106E-4</v>
      </c>
      <c r="S1350">
        <v>4.7892720306513407E-4</v>
      </c>
      <c r="T1350">
        <v>4.7961630695443646E-4</v>
      </c>
      <c r="U1350">
        <v>4.6146746654360867E-4</v>
      </c>
      <c r="V1350">
        <v>4.6816479400749064E-4</v>
      </c>
      <c r="W1350">
        <v>4.7961630695443646E-4</v>
      </c>
      <c r="X1350">
        <v>4.7392999075396058E-4</v>
      </c>
    </row>
    <row r="1351" spans="1:24">
      <c r="A1351" s="14">
        <v>4.6926325668700139E-4</v>
      </c>
      <c r="B1351" s="14">
        <v>4.7551117451260106E-4</v>
      </c>
      <c r="C1351" s="14">
        <v>4.7961630695443646E-4</v>
      </c>
      <c r="D1351" s="14">
        <v>4.7961630695443646E-4</v>
      </c>
      <c r="E1351" s="14">
        <v>4.7258979206049151E-4</v>
      </c>
      <c r="F1351" s="14">
        <v>4.7846889952153111E-4</v>
      </c>
      <c r="G1351" s="14">
        <v>4.5310376076121433E-4</v>
      </c>
      <c r="H1351" s="14">
        <v>4.6685340802987864E-4</v>
      </c>
      <c r="I1351" s="14">
        <v>4.6926325668700139E-4</v>
      </c>
      <c r="J1351" s="14">
        <v>4.7732696897374703E-4</v>
      </c>
      <c r="K1351" s="14">
        <v>4.7216131311423394E-4</v>
      </c>
      <c r="M1351" s="5"/>
      <c r="N1351">
        <v>4.7846889952153111E-4</v>
      </c>
      <c r="O1351">
        <v>4.7961630695443646E-4</v>
      </c>
      <c r="P1351">
        <v>4.7961630695443646E-4</v>
      </c>
      <c r="Q1351">
        <v>4.5829514207149406E-4</v>
      </c>
      <c r="R1351">
        <v>4.7551117451260106E-4</v>
      </c>
      <c r="S1351">
        <v>4.7892720306513407E-4</v>
      </c>
      <c r="T1351">
        <v>4.7961630695443646E-4</v>
      </c>
      <c r="U1351">
        <v>4.6146746654360867E-4</v>
      </c>
      <c r="V1351">
        <v>4.6816479400749064E-4</v>
      </c>
      <c r="W1351">
        <v>4.7961630695443646E-4</v>
      </c>
      <c r="X1351">
        <v>4.7392999075396058E-4</v>
      </c>
    </row>
    <row r="1352" spans="1:24">
      <c r="A1352" s="14">
        <v>4.6926325668700139E-4</v>
      </c>
      <c r="B1352" s="14">
        <v>4.7551117451260106E-4</v>
      </c>
      <c r="C1352" s="14">
        <v>4.7961630695443646E-4</v>
      </c>
      <c r="D1352" s="14">
        <v>4.7961630695443646E-4</v>
      </c>
      <c r="E1352" s="14">
        <v>4.7258979206049151E-4</v>
      </c>
      <c r="F1352" s="14">
        <v>4.7846889952153111E-4</v>
      </c>
      <c r="G1352" s="14">
        <v>4.5310376076121433E-4</v>
      </c>
      <c r="H1352" s="14">
        <v>4.6685340802987864E-4</v>
      </c>
      <c r="I1352" s="14">
        <v>4.6926325668700139E-4</v>
      </c>
      <c r="J1352" s="14">
        <v>4.7732696897374703E-4</v>
      </c>
      <c r="K1352" s="14">
        <v>4.7216131311423394E-4</v>
      </c>
      <c r="M1352" s="5"/>
      <c r="N1352">
        <v>4.7846889952153111E-4</v>
      </c>
      <c r="O1352">
        <v>4.7961630695443646E-4</v>
      </c>
      <c r="P1352">
        <v>4.7961630695443646E-4</v>
      </c>
      <c r="Q1352">
        <v>4.5829514207149406E-4</v>
      </c>
      <c r="R1352">
        <v>4.7551117451260106E-4</v>
      </c>
      <c r="S1352">
        <v>4.7892720306513407E-4</v>
      </c>
      <c r="T1352">
        <v>4.7961630695443646E-4</v>
      </c>
      <c r="U1352">
        <v>4.6146746654360867E-4</v>
      </c>
      <c r="V1352">
        <v>4.6816479400749064E-4</v>
      </c>
      <c r="W1352">
        <v>4.7961630695443646E-4</v>
      </c>
      <c r="X1352">
        <v>4.7392999075396058E-4</v>
      </c>
    </row>
    <row r="1353" spans="1:24">
      <c r="A1353" s="14">
        <v>4.6926325668700139E-4</v>
      </c>
      <c r="B1353" s="14">
        <v>4.7551117451260106E-4</v>
      </c>
      <c r="C1353" s="14">
        <v>4.7961630695443646E-4</v>
      </c>
      <c r="D1353" s="14">
        <v>4.7961630695443646E-4</v>
      </c>
      <c r="E1353" s="14">
        <v>4.7258979206049151E-4</v>
      </c>
      <c r="F1353" s="14">
        <v>4.7846889952153111E-4</v>
      </c>
      <c r="G1353" s="14">
        <v>4.5310376076121433E-4</v>
      </c>
      <c r="H1353" s="14">
        <v>4.6685340802987864E-4</v>
      </c>
      <c r="I1353" s="14">
        <v>4.6926325668700139E-4</v>
      </c>
      <c r="J1353" s="14">
        <v>4.7732696897374703E-4</v>
      </c>
      <c r="K1353" s="14">
        <v>4.7216131311423394E-4</v>
      </c>
      <c r="M1353" s="5"/>
      <c r="N1353">
        <v>4.7846889952153111E-4</v>
      </c>
      <c r="O1353">
        <v>4.7961630695443646E-4</v>
      </c>
      <c r="P1353">
        <v>4.7961630695443646E-4</v>
      </c>
      <c r="Q1353">
        <v>4.5829514207149406E-4</v>
      </c>
      <c r="R1353">
        <v>4.7551117451260106E-4</v>
      </c>
      <c r="S1353">
        <v>4.7892720306513407E-4</v>
      </c>
      <c r="T1353">
        <v>4.7961630695443646E-4</v>
      </c>
      <c r="U1353">
        <v>4.6146746654360867E-4</v>
      </c>
      <c r="V1353">
        <v>4.6816479400749064E-4</v>
      </c>
      <c r="W1353">
        <v>4.7961630695443646E-4</v>
      </c>
      <c r="X1353">
        <v>4.7392999075396058E-4</v>
      </c>
    </row>
    <row r="1354" spans="1:24">
      <c r="A1354" s="14">
        <v>4.6926325668700139E-4</v>
      </c>
      <c r="B1354" s="14">
        <v>4.7551117451260106E-4</v>
      </c>
      <c r="C1354" s="14">
        <v>4.7961630695443646E-4</v>
      </c>
      <c r="D1354" s="14">
        <v>4.7961630695443646E-4</v>
      </c>
      <c r="E1354" s="14">
        <v>4.7258979206049151E-4</v>
      </c>
      <c r="F1354" s="14">
        <v>4.7846889952153111E-4</v>
      </c>
      <c r="G1354" s="14">
        <v>4.5310376076121433E-4</v>
      </c>
      <c r="H1354" s="14">
        <v>4.6685340802987864E-4</v>
      </c>
      <c r="I1354" s="14">
        <v>4.6926325668700139E-4</v>
      </c>
      <c r="J1354" s="14">
        <v>4.7732696897374703E-4</v>
      </c>
      <c r="K1354" s="14">
        <v>4.7216131311423394E-4</v>
      </c>
      <c r="M1354" s="5"/>
      <c r="N1354">
        <v>4.7846889952153111E-4</v>
      </c>
      <c r="O1354">
        <v>4.7961630695443646E-4</v>
      </c>
      <c r="P1354">
        <v>4.7961630695443646E-4</v>
      </c>
      <c r="Q1354">
        <v>4.5829514207149406E-4</v>
      </c>
      <c r="R1354">
        <v>4.7551117451260106E-4</v>
      </c>
      <c r="S1354">
        <v>4.7892720306513407E-4</v>
      </c>
      <c r="T1354">
        <v>4.7961630695443646E-4</v>
      </c>
      <c r="U1354">
        <v>4.6146746654360867E-4</v>
      </c>
      <c r="V1354">
        <v>4.6816479400749064E-4</v>
      </c>
      <c r="W1354">
        <v>4.7961630695443646E-4</v>
      </c>
      <c r="X1354">
        <v>4.7392999075396058E-4</v>
      </c>
    </row>
    <row r="1355" spans="1:24">
      <c r="A1355" s="14">
        <v>4.6926325668700139E-4</v>
      </c>
      <c r="B1355" s="14">
        <v>4.7551117451260106E-4</v>
      </c>
      <c r="C1355" s="14">
        <v>4.7961630695443646E-4</v>
      </c>
      <c r="D1355" s="14">
        <v>4.7961630695443646E-4</v>
      </c>
      <c r="E1355" s="14">
        <v>4.7258979206049151E-4</v>
      </c>
      <c r="F1355" s="14">
        <v>4.7846889952153111E-4</v>
      </c>
      <c r="G1355" s="14">
        <v>4.5310376076121433E-4</v>
      </c>
      <c r="H1355" s="14">
        <v>4.6685340802987864E-4</v>
      </c>
      <c r="I1355" s="14">
        <v>4.6926325668700139E-4</v>
      </c>
      <c r="J1355" s="14">
        <v>4.7732696897374703E-4</v>
      </c>
      <c r="K1355" s="14">
        <v>4.7216131311423394E-4</v>
      </c>
      <c r="M1355" s="5"/>
      <c r="N1355">
        <v>4.7846889952153111E-4</v>
      </c>
      <c r="O1355">
        <v>4.7961630695443646E-4</v>
      </c>
      <c r="P1355">
        <v>4.7961630695443646E-4</v>
      </c>
      <c r="Q1355">
        <v>4.5829514207149406E-4</v>
      </c>
      <c r="R1355">
        <v>4.7551117451260106E-4</v>
      </c>
      <c r="S1355">
        <v>4.7892720306513407E-4</v>
      </c>
      <c r="T1355">
        <v>4.7961630695443646E-4</v>
      </c>
      <c r="U1355">
        <v>4.6146746654360867E-4</v>
      </c>
      <c r="V1355">
        <v>4.6816479400749064E-4</v>
      </c>
      <c r="W1355">
        <v>4.7961630695443646E-4</v>
      </c>
      <c r="X1355">
        <v>4.7392999075396058E-4</v>
      </c>
    </row>
    <row r="1356" spans="1:24">
      <c r="A1356" s="14">
        <v>4.6926325668700139E-4</v>
      </c>
      <c r="B1356" s="14">
        <v>4.7551117451260106E-4</v>
      </c>
      <c r="C1356" s="14">
        <v>4.7961630695443646E-4</v>
      </c>
      <c r="D1356" s="14">
        <v>4.7961630695443646E-4</v>
      </c>
      <c r="E1356" s="14">
        <v>4.7258979206049151E-4</v>
      </c>
      <c r="F1356" s="14">
        <v>4.7846889952153111E-4</v>
      </c>
      <c r="G1356" s="14">
        <v>4.5310376076121433E-4</v>
      </c>
      <c r="H1356" s="14">
        <v>4.6685340802987864E-4</v>
      </c>
      <c r="I1356" s="14">
        <v>4.6926325668700139E-4</v>
      </c>
      <c r="J1356" s="14">
        <v>4.7732696897374703E-4</v>
      </c>
      <c r="K1356" s="14">
        <v>4.7216131311423394E-4</v>
      </c>
      <c r="M1356" s="5"/>
      <c r="N1356">
        <v>4.7846889952153111E-4</v>
      </c>
      <c r="O1356">
        <v>4.7961630695443646E-4</v>
      </c>
      <c r="P1356">
        <v>4.7961630695443646E-4</v>
      </c>
      <c r="Q1356">
        <v>4.5829514207149406E-4</v>
      </c>
      <c r="R1356">
        <v>4.7551117451260106E-4</v>
      </c>
      <c r="S1356">
        <v>4.7892720306513407E-4</v>
      </c>
      <c r="T1356">
        <v>4.7961630695443646E-4</v>
      </c>
      <c r="U1356">
        <v>4.6146746654360867E-4</v>
      </c>
      <c r="V1356">
        <v>4.6816479400749064E-4</v>
      </c>
      <c r="W1356">
        <v>4.7961630695443646E-4</v>
      </c>
      <c r="X1356">
        <v>4.7392999075396058E-4</v>
      </c>
    </row>
    <row r="1357" spans="1:24">
      <c r="A1357" s="14">
        <v>4.6926325668700139E-4</v>
      </c>
      <c r="B1357" s="14">
        <v>4.7551117451260106E-4</v>
      </c>
      <c r="C1357" s="14">
        <v>4.7961630695443646E-4</v>
      </c>
      <c r="D1357" s="14">
        <v>4.7961630695443646E-4</v>
      </c>
      <c r="E1357" s="14">
        <v>4.7258979206049151E-4</v>
      </c>
      <c r="F1357" s="14">
        <v>4.7846889952153111E-4</v>
      </c>
      <c r="G1357" s="14">
        <v>4.5310376076121433E-4</v>
      </c>
      <c r="H1357" s="14">
        <v>4.6685340802987864E-4</v>
      </c>
      <c r="I1357" s="14">
        <v>4.6926325668700139E-4</v>
      </c>
      <c r="J1357" s="14">
        <v>4.7732696897374703E-4</v>
      </c>
      <c r="K1357" s="14">
        <v>4.7216131311423394E-4</v>
      </c>
      <c r="M1357" s="5"/>
      <c r="N1357">
        <v>4.7846889952153111E-4</v>
      </c>
      <c r="O1357">
        <v>4.7961630695443646E-4</v>
      </c>
      <c r="P1357">
        <v>4.7961630695443646E-4</v>
      </c>
      <c r="Q1357">
        <v>4.5829514207149406E-4</v>
      </c>
      <c r="R1357">
        <v>4.7551117451260106E-4</v>
      </c>
      <c r="S1357">
        <v>4.7892720306513407E-4</v>
      </c>
      <c r="T1357">
        <v>4.7961630695443646E-4</v>
      </c>
      <c r="U1357">
        <v>4.6146746654360867E-4</v>
      </c>
      <c r="V1357">
        <v>4.6816479400749064E-4</v>
      </c>
      <c r="W1357">
        <v>4.7961630695443646E-4</v>
      </c>
      <c r="X1357">
        <v>4.7392999075396058E-4</v>
      </c>
    </row>
    <row r="1358" spans="1:24">
      <c r="A1358" s="14">
        <v>4.6926325668700139E-4</v>
      </c>
      <c r="B1358" s="14">
        <v>4.7551117451260106E-4</v>
      </c>
      <c r="C1358" s="14">
        <v>4.7961630695443646E-4</v>
      </c>
      <c r="D1358" s="14">
        <v>4.7961630695443646E-4</v>
      </c>
      <c r="E1358" s="14">
        <v>4.7258979206049151E-4</v>
      </c>
      <c r="F1358" s="14">
        <v>4.7846889952153111E-4</v>
      </c>
      <c r="G1358" s="14">
        <v>4.5310376076121433E-4</v>
      </c>
      <c r="H1358" s="14">
        <v>4.6685340802987864E-4</v>
      </c>
      <c r="I1358" s="14">
        <v>4.6926325668700139E-4</v>
      </c>
      <c r="J1358" s="14">
        <v>4.7732696897374703E-4</v>
      </c>
      <c r="K1358" s="14">
        <v>4.7216131311423394E-4</v>
      </c>
      <c r="M1358" s="5"/>
      <c r="N1358">
        <v>4.7846889952153111E-4</v>
      </c>
      <c r="O1358">
        <v>4.7961630695443646E-4</v>
      </c>
      <c r="P1358">
        <v>4.7961630695443646E-4</v>
      </c>
      <c r="Q1358">
        <v>4.5829514207149406E-4</v>
      </c>
      <c r="R1358">
        <v>4.7551117451260106E-4</v>
      </c>
      <c r="S1358">
        <v>4.7892720306513407E-4</v>
      </c>
      <c r="T1358">
        <v>4.7961630695443646E-4</v>
      </c>
      <c r="U1358">
        <v>4.6146746654360867E-4</v>
      </c>
      <c r="V1358">
        <v>4.6816479400749064E-4</v>
      </c>
      <c r="W1358">
        <v>4.7961630695443646E-4</v>
      </c>
      <c r="X1358">
        <v>4.7392999075396058E-4</v>
      </c>
    </row>
    <row r="1359" spans="1:24">
      <c r="A1359" s="14">
        <v>4.6926325668700139E-4</v>
      </c>
      <c r="B1359" s="14">
        <v>4.7551117451260106E-4</v>
      </c>
      <c r="C1359" s="14">
        <v>4.7961630695443646E-4</v>
      </c>
      <c r="D1359" s="14">
        <v>4.7961630695443646E-4</v>
      </c>
      <c r="E1359" s="14">
        <v>4.7258979206049151E-4</v>
      </c>
      <c r="F1359" s="14">
        <v>4.7846889952153111E-4</v>
      </c>
      <c r="G1359" s="14">
        <v>4.5310376076121433E-4</v>
      </c>
      <c r="H1359" s="14">
        <v>4.6685340802987864E-4</v>
      </c>
      <c r="I1359" s="14">
        <v>4.6926325668700139E-4</v>
      </c>
      <c r="J1359" s="14">
        <v>4.7732696897374703E-4</v>
      </c>
      <c r="K1359" s="14">
        <v>4.7216131311423394E-4</v>
      </c>
      <c r="M1359" s="5"/>
      <c r="N1359">
        <v>4.7846889952153111E-4</v>
      </c>
      <c r="O1359">
        <v>4.7961630695443646E-4</v>
      </c>
      <c r="P1359">
        <v>4.7961630695443646E-4</v>
      </c>
      <c r="Q1359">
        <v>4.5829514207149406E-4</v>
      </c>
      <c r="R1359">
        <v>4.7551117451260106E-4</v>
      </c>
      <c r="S1359">
        <v>4.7892720306513407E-4</v>
      </c>
      <c r="T1359">
        <v>4.7961630695443646E-4</v>
      </c>
      <c r="U1359">
        <v>4.6146746654360867E-4</v>
      </c>
      <c r="V1359">
        <v>4.6816479400749064E-4</v>
      </c>
      <c r="W1359">
        <v>4.7961630695443646E-4</v>
      </c>
      <c r="X1359">
        <v>4.7392999075396058E-4</v>
      </c>
    </row>
    <row r="1360" spans="1:24">
      <c r="A1360" s="14">
        <v>4.6926325668700139E-4</v>
      </c>
      <c r="B1360" s="14">
        <v>4.7551117451260106E-4</v>
      </c>
      <c r="C1360" s="14">
        <v>4.7961630695443646E-4</v>
      </c>
      <c r="D1360" s="14">
        <v>4.7961630695443646E-4</v>
      </c>
      <c r="E1360" s="14">
        <v>4.7258979206049151E-4</v>
      </c>
      <c r="F1360" s="14">
        <v>4.7846889952153111E-4</v>
      </c>
      <c r="G1360" s="14">
        <v>4.5310376076121433E-4</v>
      </c>
      <c r="H1360" s="14">
        <v>4.6685340802987864E-4</v>
      </c>
      <c r="I1360" s="14">
        <v>4.6926325668700139E-4</v>
      </c>
      <c r="J1360" s="14">
        <v>4.7732696897374703E-4</v>
      </c>
      <c r="K1360" s="14">
        <v>4.7216131311423394E-4</v>
      </c>
      <c r="M1360" s="5"/>
      <c r="N1360">
        <v>4.7846889952153111E-4</v>
      </c>
      <c r="O1360">
        <v>4.7961630695443646E-4</v>
      </c>
      <c r="P1360">
        <v>4.7961630695443646E-4</v>
      </c>
      <c r="Q1360">
        <v>4.5829514207149406E-4</v>
      </c>
      <c r="R1360">
        <v>4.7551117451260106E-4</v>
      </c>
      <c r="S1360">
        <v>4.7892720306513407E-4</v>
      </c>
      <c r="T1360">
        <v>4.7961630695443646E-4</v>
      </c>
      <c r="U1360">
        <v>4.6146746654360867E-4</v>
      </c>
      <c r="V1360">
        <v>4.6816479400749064E-4</v>
      </c>
      <c r="W1360">
        <v>4.7961630695443646E-4</v>
      </c>
      <c r="X1360">
        <v>4.7392999075396058E-4</v>
      </c>
    </row>
    <row r="1361" spans="1:24">
      <c r="A1361" s="14">
        <v>4.6926325668700139E-4</v>
      </c>
      <c r="B1361" s="14">
        <v>4.7551117451260106E-4</v>
      </c>
      <c r="C1361" s="14">
        <v>4.7961630695443646E-4</v>
      </c>
      <c r="D1361" s="14">
        <v>4.7961630695443646E-4</v>
      </c>
      <c r="E1361" s="14">
        <v>4.7258979206049151E-4</v>
      </c>
      <c r="F1361" s="14">
        <v>4.7846889952153111E-4</v>
      </c>
      <c r="G1361" s="14">
        <v>4.5310376076121433E-4</v>
      </c>
      <c r="H1361" s="14">
        <v>4.6685340802987864E-4</v>
      </c>
      <c r="I1361" s="14">
        <v>4.6926325668700139E-4</v>
      </c>
      <c r="J1361" s="14">
        <v>4.7732696897374703E-4</v>
      </c>
      <c r="K1361" s="14">
        <v>4.7216131311423394E-4</v>
      </c>
      <c r="M1361" s="5"/>
      <c r="N1361">
        <v>4.7846889952153111E-4</v>
      </c>
      <c r="O1361">
        <v>4.7961630695443646E-4</v>
      </c>
      <c r="P1361">
        <v>4.7961630695443646E-4</v>
      </c>
      <c r="Q1361">
        <v>4.5829514207149406E-4</v>
      </c>
      <c r="R1361">
        <v>4.7551117451260106E-4</v>
      </c>
      <c r="S1361">
        <v>4.7892720306513407E-4</v>
      </c>
      <c r="T1361">
        <v>4.7961630695443646E-4</v>
      </c>
      <c r="U1361">
        <v>4.6146746654360867E-4</v>
      </c>
      <c r="V1361">
        <v>4.6816479400749064E-4</v>
      </c>
      <c r="W1361">
        <v>4.7961630695443646E-4</v>
      </c>
      <c r="X1361">
        <v>4.7392999075396058E-4</v>
      </c>
    </row>
    <row r="1362" spans="1:24">
      <c r="A1362" s="14">
        <v>4.6926325668700139E-4</v>
      </c>
      <c r="B1362" s="14">
        <v>4.7551117451260106E-4</v>
      </c>
      <c r="C1362" s="14">
        <v>4.7961630695443646E-4</v>
      </c>
      <c r="D1362" s="14">
        <v>4.7961630695443646E-4</v>
      </c>
      <c r="E1362" s="14">
        <v>4.7258979206049151E-4</v>
      </c>
      <c r="F1362" s="14">
        <v>4.7846889952153111E-4</v>
      </c>
      <c r="G1362" s="14">
        <v>4.5310376076121433E-4</v>
      </c>
      <c r="H1362" s="14">
        <v>4.6685340802987864E-4</v>
      </c>
      <c r="I1362" s="14">
        <v>4.6926325668700139E-4</v>
      </c>
      <c r="J1362" s="14">
        <v>4.7732696897374703E-4</v>
      </c>
      <c r="K1362" s="14">
        <v>4.7216131311423394E-4</v>
      </c>
      <c r="M1362" s="5"/>
      <c r="N1362">
        <v>4.7846889952153111E-4</v>
      </c>
      <c r="O1362">
        <v>4.7961630695443646E-4</v>
      </c>
      <c r="P1362">
        <v>4.7961630695443646E-4</v>
      </c>
      <c r="Q1362">
        <v>4.5829514207149406E-4</v>
      </c>
      <c r="R1362">
        <v>4.7551117451260106E-4</v>
      </c>
      <c r="S1362">
        <v>4.7892720306513407E-4</v>
      </c>
      <c r="T1362">
        <v>4.7961630695443646E-4</v>
      </c>
      <c r="U1362">
        <v>4.6146746654360867E-4</v>
      </c>
      <c r="V1362">
        <v>4.6816479400749064E-4</v>
      </c>
      <c r="W1362">
        <v>4.7961630695443646E-4</v>
      </c>
      <c r="X1362">
        <v>4.7392999075396058E-4</v>
      </c>
    </row>
    <row r="1363" spans="1:24">
      <c r="A1363" s="14">
        <v>4.6926325668700139E-4</v>
      </c>
      <c r="B1363" s="14">
        <v>4.7551117451260106E-4</v>
      </c>
      <c r="C1363" s="14">
        <v>4.7961630695443646E-4</v>
      </c>
      <c r="D1363" s="14">
        <v>4.7961630695443646E-4</v>
      </c>
      <c r="E1363" s="14">
        <v>4.7258979206049151E-4</v>
      </c>
      <c r="F1363" s="14">
        <v>4.7846889952153111E-4</v>
      </c>
      <c r="G1363" s="14">
        <v>4.5310376076121433E-4</v>
      </c>
      <c r="H1363" s="14">
        <v>4.6685340802987864E-4</v>
      </c>
      <c r="I1363" s="14">
        <v>4.6926325668700139E-4</v>
      </c>
      <c r="J1363" s="14">
        <v>4.7732696897374703E-4</v>
      </c>
      <c r="K1363" s="14">
        <v>4.7216131311423394E-4</v>
      </c>
      <c r="M1363" s="5"/>
      <c r="N1363">
        <v>4.7846889952153111E-4</v>
      </c>
      <c r="O1363">
        <v>4.7961630695443646E-4</v>
      </c>
      <c r="P1363">
        <v>4.7961630695443646E-4</v>
      </c>
      <c r="Q1363">
        <v>4.5829514207149406E-4</v>
      </c>
      <c r="R1363">
        <v>4.7551117451260106E-4</v>
      </c>
      <c r="S1363">
        <v>4.7892720306513407E-4</v>
      </c>
      <c r="T1363">
        <v>4.7961630695443646E-4</v>
      </c>
      <c r="U1363">
        <v>4.6146746654360867E-4</v>
      </c>
      <c r="V1363">
        <v>4.6816479400749064E-4</v>
      </c>
      <c r="W1363">
        <v>4.7961630695443646E-4</v>
      </c>
      <c r="X1363">
        <v>4.7392999075396058E-4</v>
      </c>
    </row>
    <row r="1364" spans="1:24">
      <c r="A1364" s="14">
        <v>4.6926325668700139E-4</v>
      </c>
      <c r="B1364" s="14">
        <v>4.7551117451260106E-4</v>
      </c>
      <c r="C1364" s="14">
        <v>4.7961630695443646E-4</v>
      </c>
      <c r="D1364" s="14">
        <v>4.7961630695443646E-4</v>
      </c>
      <c r="E1364" s="14">
        <v>4.7258979206049151E-4</v>
      </c>
      <c r="F1364" s="14">
        <v>4.7846889952153111E-4</v>
      </c>
      <c r="G1364" s="14">
        <v>4.5310376076121433E-4</v>
      </c>
      <c r="H1364" s="14">
        <v>4.6685340802987864E-4</v>
      </c>
      <c r="I1364" s="14">
        <v>4.6926325668700139E-4</v>
      </c>
      <c r="J1364" s="14">
        <v>4.7732696897374703E-4</v>
      </c>
      <c r="K1364" s="14">
        <v>4.7216131311423394E-4</v>
      </c>
      <c r="M1364" s="5"/>
      <c r="N1364">
        <v>4.7846889952153111E-4</v>
      </c>
      <c r="O1364">
        <v>4.7961630695443646E-4</v>
      </c>
      <c r="P1364">
        <v>4.7961630695443646E-4</v>
      </c>
      <c r="Q1364">
        <v>4.5829514207149406E-4</v>
      </c>
      <c r="R1364">
        <v>4.7551117451260106E-4</v>
      </c>
      <c r="S1364">
        <v>4.7892720306513407E-4</v>
      </c>
      <c r="T1364">
        <v>4.7961630695443646E-4</v>
      </c>
      <c r="U1364">
        <v>4.6146746654360867E-4</v>
      </c>
      <c r="V1364">
        <v>4.6816479400749064E-4</v>
      </c>
      <c r="W1364">
        <v>4.7961630695443646E-4</v>
      </c>
      <c r="X1364">
        <v>4.7392999075396058E-4</v>
      </c>
    </row>
    <row r="1365" spans="1:24">
      <c r="A1365" s="14">
        <v>4.6926325668700139E-4</v>
      </c>
      <c r="B1365" s="14">
        <v>4.7551117451260106E-4</v>
      </c>
      <c r="C1365" s="14">
        <v>4.7961630695443646E-4</v>
      </c>
      <c r="D1365" s="14">
        <v>4.7961630695443646E-4</v>
      </c>
      <c r="E1365" s="14">
        <v>4.7258979206049151E-4</v>
      </c>
      <c r="F1365" s="14">
        <v>4.7846889952153111E-4</v>
      </c>
      <c r="G1365" s="14">
        <v>4.5310376076121433E-4</v>
      </c>
      <c r="H1365" s="14">
        <v>4.6685340802987864E-4</v>
      </c>
      <c r="I1365" s="14">
        <v>4.6926325668700139E-4</v>
      </c>
      <c r="J1365" s="14">
        <v>4.7732696897374703E-4</v>
      </c>
      <c r="K1365" s="14">
        <v>4.7216131311423394E-4</v>
      </c>
      <c r="M1365" s="5"/>
      <c r="N1365">
        <v>4.7846889952153111E-4</v>
      </c>
      <c r="O1365">
        <v>4.7961630695443646E-4</v>
      </c>
      <c r="P1365">
        <v>4.7961630695443646E-4</v>
      </c>
      <c r="Q1365">
        <v>4.5829514207149406E-4</v>
      </c>
      <c r="R1365">
        <v>4.7551117451260106E-4</v>
      </c>
      <c r="S1365">
        <v>4.7892720306513407E-4</v>
      </c>
      <c r="T1365">
        <v>4.7961630695443646E-4</v>
      </c>
      <c r="U1365">
        <v>4.6146746654360867E-4</v>
      </c>
      <c r="V1365">
        <v>4.6816479400749064E-4</v>
      </c>
      <c r="W1365">
        <v>4.7961630695443646E-4</v>
      </c>
      <c r="X1365">
        <v>4.7392999075396058E-4</v>
      </c>
    </row>
    <row r="1366" spans="1:24">
      <c r="A1366" s="14">
        <v>4.6926325668700139E-4</v>
      </c>
      <c r="B1366" s="14">
        <v>4.7551117451260106E-4</v>
      </c>
      <c r="C1366" s="14">
        <v>4.7961630695443646E-4</v>
      </c>
      <c r="D1366" s="14">
        <v>4.7961630695443646E-4</v>
      </c>
      <c r="E1366" s="14">
        <v>4.7258979206049151E-4</v>
      </c>
      <c r="F1366" s="14">
        <v>4.7846889952153111E-4</v>
      </c>
      <c r="G1366" s="14">
        <v>4.5310376076121433E-4</v>
      </c>
      <c r="H1366" s="14">
        <v>4.6685340802987864E-4</v>
      </c>
      <c r="I1366" s="14">
        <v>4.6926325668700139E-4</v>
      </c>
      <c r="J1366" s="14">
        <v>4.7732696897374703E-4</v>
      </c>
      <c r="K1366" s="14">
        <v>4.7216131311423394E-4</v>
      </c>
      <c r="M1366" s="5"/>
      <c r="N1366">
        <v>4.7846889952153111E-4</v>
      </c>
      <c r="O1366">
        <v>4.7961630695443646E-4</v>
      </c>
      <c r="P1366">
        <v>4.7961630695443646E-4</v>
      </c>
      <c r="Q1366">
        <v>4.5829514207149406E-4</v>
      </c>
      <c r="R1366">
        <v>4.7551117451260106E-4</v>
      </c>
      <c r="S1366">
        <v>4.7892720306513407E-4</v>
      </c>
      <c r="T1366">
        <v>4.7961630695443646E-4</v>
      </c>
      <c r="U1366">
        <v>4.6146746654360867E-4</v>
      </c>
      <c r="V1366">
        <v>4.6816479400749064E-4</v>
      </c>
      <c r="W1366">
        <v>4.7961630695443646E-4</v>
      </c>
      <c r="X1366">
        <v>4.7392999075396058E-4</v>
      </c>
    </row>
    <row r="1367" spans="1:24">
      <c r="A1367" s="14">
        <v>4.6926325668700139E-4</v>
      </c>
      <c r="B1367" s="14">
        <v>4.7551117451260106E-4</v>
      </c>
      <c r="C1367" s="14">
        <v>4.7961630695443646E-4</v>
      </c>
      <c r="D1367" s="14">
        <v>4.7961630695443646E-4</v>
      </c>
      <c r="E1367" s="14">
        <v>4.7258979206049151E-4</v>
      </c>
      <c r="F1367" s="14">
        <v>4.7846889952153111E-4</v>
      </c>
      <c r="G1367" s="14">
        <v>4.5310376076121433E-4</v>
      </c>
      <c r="H1367" s="14">
        <v>4.6685340802987864E-4</v>
      </c>
      <c r="I1367" s="14">
        <v>4.6926325668700139E-4</v>
      </c>
      <c r="J1367" s="14">
        <v>4.7732696897374703E-4</v>
      </c>
      <c r="K1367" s="14">
        <v>4.7216131311423394E-4</v>
      </c>
      <c r="M1367" s="5"/>
      <c r="N1367">
        <v>4.7846889952153111E-4</v>
      </c>
      <c r="O1367">
        <v>4.7961630695443646E-4</v>
      </c>
      <c r="P1367">
        <v>4.7961630695443646E-4</v>
      </c>
      <c r="Q1367">
        <v>4.5829514207149406E-4</v>
      </c>
      <c r="R1367">
        <v>4.7551117451260106E-4</v>
      </c>
      <c r="S1367">
        <v>4.7892720306513407E-4</v>
      </c>
      <c r="T1367">
        <v>4.7961630695443646E-4</v>
      </c>
      <c r="U1367">
        <v>4.6146746654360867E-4</v>
      </c>
      <c r="V1367">
        <v>4.6816479400749064E-4</v>
      </c>
      <c r="W1367">
        <v>4.7961630695443646E-4</v>
      </c>
      <c r="X1367">
        <v>4.7392999075396058E-4</v>
      </c>
    </row>
    <row r="1368" spans="1:24">
      <c r="A1368" s="14">
        <v>4.6926325668700139E-4</v>
      </c>
      <c r="B1368" s="14">
        <v>4.7551117451260106E-4</v>
      </c>
      <c r="C1368" s="14">
        <v>4.7961630695443646E-4</v>
      </c>
      <c r="D1368" s="14">
        <v>4.7961630695443646E-4</v>
      </c>
      <c r="E1368" s="14">
        <v>4.7258979206049151E-4</v>
      </c>
      <c r="F1368" s="14">
        <v>4.7846889952153111E-4</v>
      </c>
      <c r="G1368" s="14">
        <v>4.5310376076121433E-4</v>
      </c>
      <c r="H1368" s="14">
        <v>4.6685340802987864E-4</v>
      </c>
      <c r="I1368" s="14">
        <v>4.6926325668700139E-4</v>
      </c>
      <c r="J1368" s="14">
        <v>4.7732696897374703E-4</v>
      </c>
      <c r="K1368" s="14">
        <v>4.7216131311423394E-4</v>
      </c>
      <c r="M1368" s="5"/>
      <c r="N1368">
        <v>4.7846889952153111E-4</v>
      </c>
      <c r="O1368">
        <v>4.7961630695443646E-4</v>
      </c>
      <c r="P1368">
        <v>4.7961630695443646E-4</v>
      </c>
      <c r="Q1368">
        <v>4.5829514207149406E-4</v>
      </c>
      <c r="R1368">
        <v>4.7551117451260106E-4</v>
      </c>
      <c r="S1368">
        <v>4.7892720306513407E-4</v>
      </c>
      <c r="T1368">
        <v>4.7961630695443646E-4</v>
      </c>
      <c r="U1368">
        <v>4.6146746654360867E-4</v>
      </c>
      <c r="V1368">
        <v>4.6816479400749064E-4</v>
      </c>
      <c r="W1368">
        <v>4.7961630695443646E-4</v>
      </c>
      <c r="X1368">
        <v>4.7392999075396058E-4</v>
      </c>
    </row>
    <row r="1369" spans="1:24">
      <c r="A1369" s="14">
        <v>4.6926325668700139E-4</v>
      </c>
      <c r="B1369" s="14">
        <v>4.7551117451260106E-4</v>
      </c>
      <c r="C1369" s="14">
        <v>4.7961630695443646E-4</v>
      </c>
      <c r="D1369" s="14">
        <v>4.7961630695443646E-4</v>
      </c>
      <c r="E1369" s="14">
        <v>4.7258979206049151E-4</v>
      </c>
      <c r="F1369" s="14">
        <v>4.7846889952153111E-4</v>
      </c>
      <c r="G1369" s="14">
        <v>4.5310376076121433E-4</v>
      </c>
      <c r="H1369" s="14">
        <v>4.6685340802987864E-4</v>
      </c>
      <c r="I1369" s="14">
        <v>4.6926325668700139E-4</v>
      </c>
      <c r="J1369" s="14">
        <v>4.7732696897374703E-4</v>
      </c>
      <c r="K1369" s="14">
        <v>4.7216131311423394E-4</v>
      </c>
      <c r="M1369" s="5"/>
      <c r="N1369">
        <v>4.7846889952153111E-4</v>
      </c>
      <c r="O1369">
        <v>4.7961630695443646E-4</v>
      </c>
      <c r="P1369">
        <v>4.7961630695443646E-4</v>
      </c>
      <c r="Q1369">
        <v>4.5829514207149406E-4</v>
      </c>
      <c r="R1369">
        <v>4.7551117451260106E-4</v>
      </c>
      <c r="S1369">
        <v>4.7892720306513407E-4</v>
      </c>
      <c r="T1369">
        <v>4.7961630695443646E-4</v>
      </c>
      <c r="U1369">
        <v>4.6146746654360867E-4</v>
      </c>
      <c r="V1369">
        <v>4.6816479400749064E-4</v>
      </c>
      <c r="W1369">
        <v>4.7961630695443646E-4</v>
      </c>
      <c r="X1369">
        <v>4.7392999075396058E-4</v>
      </c>
    </row>
    <row r="1370" spans="1:24">
      <c r="A1370" s="14">
        <v>4.6926325668700139E-4</v>
      </c>
      <c r="B1370" s="14">
        <v>4.7551117451260106E-4</v>
      </c>
      <c r="C1370" s="14">
        <v>4.7961630695443646E-4</v>
      </c>
      <c r="D1370" s="14">
        <v>4.7961630695443646E-4</v>
      </c>
      <c r="E1370" s="14">
        <v>4.7258979206049151E-4</v>
      </c>
      <c r="F1370" s="14">
        <v>4.7846889952153111E-4</v>
      </c>
      <c r="G1370" s="14">
        <v>4.5310376076121433E-4</v>
      </c>
      <c r="H1370" s="14">
        <v>4.6685340802987864E-4</v>
      </c>
      <c r="I1370" s="14">
        <v>4.6926325668700139E-4</v>
      </c>
      <c r="J1370" s="14">
        <v>4.7732696897374703E-4</v>
      </c>
      <c r="K1370" s="14">
        <v>4.7216131311423394E-4</v>
      </c>
      <c r="M1370" s="5"/>
      <c r="N1370">
        <v>4.7846889952153111E-4</v>
      </c>
      <c r="O1370">
        <v>4.7961630695443646E-4</v>
      </c>
      <c r="P1370">
        <v>4.7961630695443646E-4</v>
      </c>
      <c r="Q1370">
        <v>4.5829514207149406E-4</v>
      </c>
      <c r="R1370">
        <v>4.7551117451260106E-4</v>
      </c>
      <c r="S1370">
        <v>4.7892720306513407E-4</v>
      </c>
      <c r="T1370">
        <v>4.7961630695443646E-4</v>
      </c>
      <c r="U1370">
        <v>4.6146746654360867E-4</v>
      </c>
      <c r="V1370">
        <v>4.6816479400749064E-4</v>
      </c>
      <c r="W1370">
        <v>4.7961630695443646E-4</v>
      </c>
      <c r="X1370">
        <v>4.7392999075396058E-4</v>
      </c>
    </row>
    <row r="1371" spans="1:24">
      <c r="A1371" s="14">
        <v>4.6926325668700139E-4</v>
      </c>
      <c r="B1371" s="14">
        <v>4.7551117451260106E-4</v>
      </c>
      <c r="C1371" s="14">
        <v>4.7961630695443646E-4</v>
      </c>
      <c r="D1371" s="14">
        <v>4.7961630695443646E-4</v>
      </c>
      <c r="E1371" s="14">
        <v>4.7258979206049151E-4</v>
      </c>
      <c r="F1371" s="14">
        <v>4.7846889952153111E-4</v>
      </c>
      <c r="G1371" s="14">
        <v>4.5310376076121433E-4</v>
      </c>
      <c r="H1371" s="14">
        <v>4.6685340802987864E-4</v>
      </c>
      <c r="I1371" s="14">
        <v>4.6926325668700139E-4</v>
      </c>
      <c r="J1371" s="14">
        <v>4.7732696897374703E-4</v>
      </c>
      <c r="K1371" s="14">
        <v>4.7216131311423394E-4</v>
      </c>
      <c r="M1371" s="5"/>
      <c r="N1371">
        <v>4.7846889952153111E-4</v>
      </c>
      <c r="O1371">
        <v>4.7961630695443646E-4</v>
      </c>
      <c r="P1371">
        <v>4.7961630695443646E-4</v>
      </c>
      <c r="Q1371">
        <v>4.5829514207149406E-4</v>
      </c>
      <c r="R1371">
        <v>4.7551117451260106E-4</v>
      </c>
      <c r="S1371">
        <v>4.7892720306513407E-4</v>
      </c>
      <c r="T1371">
        <v>4.7961630695443646E-4</v>
      </c>
      <c r="U1371">
        <v>4.6146746654360867E-4</v>
      </c>
      <c r="V1371">
        <v>4.6816479400749064E-4</v>
      </c>
      <c r="W1371">
        <v>4.7961630695443646E-4</v>
      </c>
      <c r="X1371">
        <v>4.7392999075396058E-4</v>
      </c>
    </row>
    <row r="1372" spans="1:24">
      <c r="A1372" s="14">
        <v>4.6926325668700139E-4</v>
      </c>
      <c r="B1372" s="14">
        <v>4.7551117451260106E-4</v>
      </c>
      <c r="C1372" s="14">
        <v>4.7961630695443646E-4</v>
      </c>
      <c r="D1372" s="14">
        <v>4.7961630695443646E-4</v>
      </c>
      <c r="E1372" s="14">
        <v>4.7258979206049151E-4</v>
      </c>
      <c r="F1372" s="14">
        <v>4.7846889952153111E-4</v>
      </c>
      <c r="G1372" s="14">
        <v>4.5310376076121433E-4</v>
      </c>
      <c r="H1372" s="14">
        <v>4.6685340802987864E-4</v>
      </c>
      <c r="I1372" s="14">
        <v>4.6926325668700139E-4</v>
      </c>
      <c r="J1372" s="14">
        <v>4.7732696897374703E-4</v>
      </c>
      <c r="K1372" s="14">
        <v>4.7216131311423394E-4</v>
      </c>
      <c r="M1372" s="5"/>
      <c r="N1372">
        <v>4.7846889952153111E-4</v>
      </c>
      <c r="O1372">
        <v>4.7961630695443646E-4</v>
      </c>
      <c r="P1372">
        <v>4.7961630695443646E-4</v>
      </c>
      <c r="Q1372">
        <v>4.5829514207149406E-4</v>
      </c>
      <c r="R1372">
        <v>4.7551117451260106E-4</v>
      </c>
      <c r="S1372">
        <v>4.7892720306513407E-4</v>
      </c>
      <c r="T1372">
        <v>4.7961630695443646E-4</v>
      </c>
      <c r="U1372">
        <v>4.6146746654360867E-4</v>
      </c>
      <c r="V1372">
        <v>4.6816479400749064E-4</v>
      </c>
      <c r="W1372">
        <v>4.7961630695443646E-4</v>
      </c>
      <c r="X1372">
        <v>4.7392999075396058E-4</v>
      </c>
    </row>
    <row r="1373" spans="1:24">
      <c r="A1373" s="14">
        <v>4.6926325668700139E-4</v>
      </c>
      <c r="B1373" s="14">
        <v>4.7551117451260106E-4</v>
      </c>
      <c r="C1373" s="14">
        <v>4.7961630695443646E-4</v>
      </c>
      <c r="D1373" s="14">
        <v>4.7961630695443646E-4</v>
      </c>
      <c r="E1373" s="14">
        <v>4.7258979206049151E-4</v>
      </c>
      <c r="F1373" s="14">
        <v>4.7846889952153111E-4</v>
      </c>
      <c r="G1373" s="14">
        <v>4.5310376076121433E-4</v>
      </c>
      <c r="H1373" s="14">
        <v>4.6685340802987864E-4</v>
      </c>
      <c r="I1373" s="14">
        <v>4.6926325668700139E-4</v>
      </c>
      <c r="J1373" s="14">
        <v>4.7732696897374703E-4</v>
      </c>
      <c r="K1373" s="14">
        <v>4.7216131311423394E-4</v>
      </c>
      <c r="M1373" s="5"/>
      <c r="N1373">
        <v>4.7846889952153111E-4</v>
      </c>
      <c r="O1373">
        <v>4.7961630695443646E-4</v>
      </c>
      <c r="P1373">
        <v>4.7961630695443646E-4</v>
      </c>
      <c r="Q1373">
        <v>4.5829514207149406E-4</v>
      </c>
      <c r="R1373">
        <v>4.7551117451260106E-4</v>
      </c>
      <c r="S1373">
        <v>4.7892720306513407E-4</v>
      </c>
      <c r="T1373">
        <v>4.7961630695443646E-4</v>
      </c>
      <c r="U1373">
        <v>4.6146746654360867E-4</v>
      </c>
      <c r="V1373">
        <v>4.6816479400749064E-4</v>
      </c>
      <c r="W1373">
        <v>4.7961630695443646E-4</v>
      </c>
      <c r="X1373">
        <v>4.7392999075396058E-4</v>
      </c>
    </row>
    <row r="1374" spans="1:24">
      <c r="A1374" s="14">
        <v>4.6926325668700139E-4</v>
      </c>
      <c r="B1374" s="14">
        <v>4.7551117451260106E-4</v>
      </c>
      <c r="C1374" s="14">
        <v>4.7961630695443646E-4</v>
      </c>
      <c r="D1374" s="14">
        <v>4.7961630695443646E-4</v>
      </c>
      <c r="E1374" s="14">
        <v>4.7258979206049151E-4</v>
      </c>
      <c r="F1374" s="14">
        <v>4.7846889952153111E-4</v>
      </c>
      <c r="G1374" s="14">
        <v>4.5310376076121433E-4</v>
      </c>
      <c r="H1374" s="14">
        <v>4.6685340802987864E-4</v>
      </c>
      <c r="I1374" s="14">
        <v>4.6926325668700139E-4</v>
      </c>
      <c r="J1374" s="14">
        <v>4.7732696897374703E-4</v>
      </c>
      <c r="K1374" s="14">
        <v>4.7216131311423394E-4</v>
      </c>
      <c r="M1374" s="5"/>
      <c r="N1374">
        <v>4.7846889952153111E-4</v>
      </c>
      <c r="O1374">
        <v>4.7961630695443646E-4</v>
      </c>
      <c r="P1374">
        <v>4.7961630695443646E-4</v>
      </c>
      <c r="Q1374">
        <v>4.5829514207149406E-4</v>
      </c>
      <c r="R1374">
        <v>4.7551117451260106E-4</v>
      </c>
      <c r="S1374">
        <v>4.7892720306513407E-4</v>
      </c>
      <c r="T1374">
        <v>4.7961630695443646E-4</v>
      </c>
      <c r="U1374">
        <v>4.6146746654360867E-4</v>
      </c>
      <c r="V1374">
        <v>4.6816479400749064E-4</v>
      </c>
      <c r="W1374">
        <v>4.7961630695443646E-4</v>
      </c>
      <c r="X1374">
        <v>4.7392999075396058E-4</v>
      </c>
    </row>
    <row r="1375" spans="1:24">
      <c r="A1375" s="14">
        <v>4.6926325668700139E-4</v>
      </c>
      <c r="B1375" s="14">
        <v>4.7551117451260106E-4</v>
      </c>
      <c r="C1375" s="14">
        <v>4.7961630695443646E-4</v>
      </c>
      <c r="D1375" s="14">
        <v>4.7961630695443646E-4</v>
      </c>
      <c r="E1375" s="14">
        <v>4.7258979206049151E-4</v>
      </c>
      <c r="F1375" s="14">
        <v>4.7846889952153111E-4</v>
      </c>
      <c r="G1375" s="14">
        <v>4.5310376076121433E-4</v>
      </c>
      <c r="H1375" s="14">
        <v>4.6685340802987864E-4</v>
      </c>
      <c r="I1375" s="14">
        <v>4.6926325668700139E-4</v>
      </c>
      <c r="J1375" s="14">
        <v>4.7732696897374703E-4</v>
      </c>
      <c r="K1375" s="14">
        <v>4.7216131311423394E-4</v>
      </c>
      <c r="M1375" s="5"/>
      <c r="N1375">
        <v>4.7846889952153111E-4</v>
      </c>
      <c r="O1375">
        <v>4.7961630695443646E-4</v>
      </c>
      <c r="P1375">
        <v>4.7961630695443646E-4</v>
      </c>
      <c r="Q1375">
        <v>4.5829514207149406E-4</v>
      </c>
      <c r="R1375">
        <v>4.7551117451260106E-4</v>
      </c>
      <c r="S1375">
        <v>4.7892720306513407E-4</v>
      </c>
      <c r="T1375">
        <v>4.7961630695443646E-4</v>
      </c>
      <c r="U1375">
        <v>4.6146746654360867E-4</v>
      </c>
      <c r="V1375">
        <v>4.6816479400749064E-4</v>
      </c>
      <c r="W1375">
        <v>4.7961630695443646E-4</v>
      </c>
      <c r="X1375">
        <v>4.7392999075396058E-4</v>
      </c>
    </row>
    <row r="1376" spans="1:24">
      <c r="A1376" s="14">
        <v>4.6926325668700139E-4</v>
      </c>
      <c r="B1376" s="14">
        <v>4.7551117451260106E-4</v>
      </c>
      <c r="C1376" s="14">
        <v>4.7961630695443646E-4</v>
      </c>
      <c r="D1376" s="14">
        <v>4.7961630695443646E-4</v>
      </c>
      <c r="E1376" s="14">
        <v>4.7258979206049151E-4</v>
      </c>
      <c r="F1376" s="14">
        <v>4.7846889952153111E-4</v>
      </c>
      <c r="G1376" s="14">
        <v>4.5310376076121433E-4</v>
      </c>
      <c r="H1376" s="14">
        <v>4.6685340802987864E-4</v>
      </c>
      <c r="I1376" s="14">
        <v>4.6926325668700139E-4</v>
      </c>
      <c r="J1376" s="14">
        <v>4.7732696897374703E-4</v>
      </c>
      <c r="K1376" s="14">
        <v>4.7216131311423394E-4</v>
      </c>
      <c r="M1376" s="5"/>
      <c r="N1376">
        <v>4.7846889952153111E-4</v>
      </c>
      <c r="O1376">
        <v>4.7961630695443646E-4</v>
      </c>
      <c r="P1376">
        <v>4.7961630695443646E-4</v>
      </c>
      <c r="Q1376">
        <v>4.5829514207149406E-4</v>
      </c>
      <c r="R1376">
        <v>4.7551117451260106E-4</v>
      </c>
      <c r="S1376">
        <v>4.7892720306513407E-4</v>
      </c>
      <c r="T1376">
        <v>4.7961630695443646E-4</v>
      </c>
      <c r="U1376">
        <v>4.6146746654360867E-4</v>
      </c>
      <c r="V1376">
        <v>4.6816479400749064E-4</v>
      </c>
      <c r="W1376">
        <v>4.7961630695443646E-4</v>
      </c>
      <c r="X1376">
        <v>4.7392999075396058E-4</v>
      </c>
    </row>
    <row r="1377" spans="1:24">
      <c r="A1377" s="14">
        <v>4.6926325668700139E-4</v>
      </c>
      <c r="B1377" s="14">
        <v>4.7551117451260106E-4</v>
      </c>
      <c r="C1377" s="14">
        <v>4.7961630695443646E-4</v>
      </c>
      <c r="D1377" s="14">
        <v>4.7961630695443646E-4</v>
      </c>
      <c r="E1377" s="14">
        <v>4.7258979206049151E-4</v>
      </c>
      <c r="F1377" s="14">
        <v>4.7846889952153111E-4</v>
      </c>
      <c r="G1377" s="14">
        <v>4.5310376076121433E-4</v>
      </c>
      <c r="H1377" s="14">
        <v>4.6685340802987864E-4</v>
      </c>
      <c r="I1377" s="14">
        <v>4.6926325668700139E-4</v>
      </c>
      <c r="J1377" s="14">
        <v>4.7732696897374703E-4</v>
      </c>
      <c r="K1377" s="14">
        <v>4.7216131311423394E-4</v>
      </c>
      <c r="M1377" s="5"/>
      <c r="N1377">
        <v>4.7846889952153111E-4</v>
      </c>
      <c r="O1377">
        <v>4.7961630695443646E-4</v>
      </c>
      <c r="P1377">
        <v>4.7961630695443646E-4</v>
      </c>
      <c r="Q1377">
        <v>4.5829514207149406E-4</v>
      </c>
      <c r="R1377">
        <v>4.7551117451260106E-4</v>
      </c>
      <c r="S1377">
        <v>4.7892720306513407E-4</v>
      </c>
      <c r="T1377">
        <v>4.7961630695443646E-4</v>
      </c>
      <c r="U1377">
        <v>4.6146746654360867E-4</v>
      </c>
      <c r="V1377">
        <v>4.6816479400749064E-4</v>
      </c>
      <c r="W1377">
        <v>4.7961630695443646E-4</v>
      </c>
      <c r="X1377">
        <v>4.7392999075396058E-4</v>
      </c>
    </row>
    <row r="1378" spans="1:24">
      <c r="A1378" s="14">
        <v>4.6926325668700139E-4</v>
      </c>
      <c r="B1378" s="14">
        <v>4.7551117451260106E-4</v>
      </c>
      <c r="C1378" s="14">
        <v>4.7961630695443646E-4</v>
      </c>
      <c r="D1378" s="14">
        <v>4.7961630695443646E-4</v>
      </c>
      <c r="E1378" s="14">
        <v>4.7258979206049151E-4</v>
      </c>
      <c r="F1378" s="14">
        <v>4.7846889952153111E-4</v>
      </c>
      <c r="G1378" s="14">
        <v>4.5310376076121433E-4</v>
      </c>
      <c r="H1378" s="14">
        <v>4.6685340802987864E-4</v>
      </c>
      <c r="I1378" s="14">
        <v>4.6926325668700139E-4</v>
      </c>
      <c r="J1378" s="14">
        <v>4.7732696897374703E-4</v>
      </c>
      <c r="K1378" s="14">
        <v>4.7216131311423394E-4</v>
      </c>
      <c r="M1378" s="5"/>
      <c r="N1378">
        <v>4.7846889952153111E-4</v>
      </c>
      <c r="O1378">
        <v>4.7961630695443646E-4</v>
      </c>
      <c r="P1378">
        <v>4.7961630695443646E-4</v>
      </c>
      <c r="Q1378">
        <v>4.5829514207149406E-4</v>
      </c>
      <c r="R1378">
        <v>4.7551117451260106E-4</v>
      </c>
      <c r="S1378">
        <v>4.7892720306513407E-4</v>
      </c>
      <c r="T1378">
        <v>4.7961630695443646E-4</v>
      </c>
      <c r="U1378">
        <v>4.6146746654360867E-4</v>
      </c>
      <c r="V1378">
        <v>4.6816479400749064E-4</v>
      </c>
      <c r="W1378">
        <v>4.7961630695443646E-4</v>
      </c>
      <c r="X1378">
        <v>4.7392999075396058E-4</v>
      </c>
    </row>
    <row r="1379" spans="1:24">
      <c r="A1379" s="14">
        <v>4.6926325668700139E-4</v>
      </c>
      <c r="B1379" s="14">
        <v>4.7551117451260106E-4</v>
      </c>
      <c r="C1379" s="14">
        <v>4.7961630695443646E-4</v>
      </c>
      <c r="D1379" s="14">
        <v>4.7961630695443646E-4</v>
      </c>
      <c r="E1379" s="14">
        <v>4.7258979206049151E-4</v>
      </c>
      <c r="F1379" s="14">
        <v>4.7846889952153111E-4</v>
      </c>
      <c r="G1379" s="14">
        <v>4.5310376076121433E-4</v>
      </c>
      <c r="H1379" s="14">
        <v>4.6685340802987864E-4</v>
      </c>
      <c r="I1379" s="14">
        <v>4.6926325668700139E-4</v>
      </c>
      <c r="J1379" s="14">
        <v>4.7732696897374703E-4</v>
      </c>
      <c r="K1379" s="14">
        <v>4.7216131311423394E-4</v>
      </c>
      <c r="M1379" s="5"/>
      <c r="N1379">
        <v>4.7846889952153111E-4</v>
      </c>
      <c r="O1379">
        <v>4.7961630695443646E-4</v>
      </c>
      <c r="P1379">
        <v>4.7961630695443646E-4</v>
      </c>
      <c r="Q1379">
        <v>4.5829514207149406E-4</v>
      </c>
      <c r="R1379">
        <v>4.7551117451260106E-4</v>
      </c>
      <c r="S1379">
        <v>4.7892720306513407E-4</v>
      </c>
      <c r="T1379">
        <v>4.7961630695443646E-4</v>
      </c>
      <c r="U1379">
        <v>4.6146746654360867E-4</v>
      </c>
      <c r="V1379">
        <v>4.6816479400749064E-4</v>
      </c>
      <c r="W1379">
        <v>4.7961630695443646E-4</v>
      </c>
      <c r="X1379">
        <v>4.7392999075396058E-4</v>
      </c>
    </row>
    <row r="1380" spans="1:24">
      <c r="A1380" s="14">
        <v>4.6926325668700139E-4</v>
      </c>
      <c r="B1380" s="14">
        <v>4.7551117451260106E-4</v>
      </c>
      <c r="C1380" s="14">
        <v>4.7961630695443646E-4</v>
      </c>
      <c r="D1380" s="14">
        <v>4.7961630695443646E-4</v>
      </c>
      <c r="E1380" s="14">
        <v>4.7258979206049151E-4</v>
      </c>
      <c r="F1380" s="14">
        <v>4.7846889952153111E-4</v>
      </c>
      <c r="G1380" s="14">
        <v>4.5310376076121433E-4</v>
      </c>
      <c r="H1380" s="14">
        <v>4.6685340802987864E-4</v>
      </c>
      <c r="I1380" s="14">
        <v>4.6926325668700139E-4</v>
      </c>
      <c r="J1380" s="14">
        <v>4.7732696897374703E-4</v>
      </c>
      <c r="K1380" s="14">
        <v>4.7216131311423394E-4</v>
      </c>
      <c r="M1380" s="5"/>
      <c r="N1380">
        <v>4.7846889952153111E-4</v>
      </c>
      <c r="O1380">
        <v>4.7961630695443646E-4</v>
      </c>
      <c r="P1380">
        <v>4.7961630695443646E-4</v>
      </c>
      <c r="Q1380">
        <v>4.5829514207149406E-4</v>
      </c>
      <c r="R1380">
        <v>4.7551117451260106E-4</v>
      </c>
      <c r="S1380">
        <v>4.7892720306513407E-4</v>
      </c>
      <c r="T1380">
        <v>4.7961630695443646E-4</v>
      </c>
      <c r="U1380">
        <v>4.6146746654360867E-4</v>
      </c>
      <c r="V1380">
        <v>4.6816479400749064E-4</v>
      </c>
      <c r="W1380">
        <v>4.7961630695443646E-4</v>
      </c>
      <c r="X1380">
        <v>4.7392999075396058E-4</v>
      </c>
    </row>
    <row r="1381" spans="1:24">
      <c r="A1381" s="14">
        <v>4.6926325668700139E-4</v>
      </c>
      <c r="B1381" s="14">
        <v>4.7551117451260106E-4</v>
      </c>
      <c r="C1381" s="14">
        <v>4.7961630695443646E-4</v>
      </c>
      <c r="D1381" s="14">
        <v>4.7961630695443646E-4</v>
      </c>
      <c r="E1381" s="14">
        <v>4.7258979206049151E-4</v>
      </c>
      <c r="F1381" s="14">
        <v>4.7846889952153111E-4</v>
      </c>
      <c r="G1381" s="14">
        <v>4.5310376076121433E-4</v>
      </c>
      <c r="H1381" s="14">
        <v>4.6685340802987864E-4</v>
      </c>
      <c r="I1381" s="14">
        <v>4.6926325668700139E-4</v>
      </c>
      <c r="J1381" s="14">
        <v>4.7732696897374703E-4</v>
      </c>
      <c r="K1381" s="14">
        <v>4.7216131311423394E-4</v>
      </c>
      <c r="M1381" s="5"/>
      <c r="N1381">
        <v>4.7846889952153111E-4</v>
      </c>
      <c r="O1381">
        <v>4.7961630695443646E-4</v>
      </c>
      <c r="P1381">
        <v>4.7961630695443646E-4</v>
      </c>
      <c r="Q1381">
        <v>4.5829514207149406E-4</v>
      </c>
      <c r="R1381">
        <v>4.7551117451260106E-4</v>
      </c>
      <c r="S1381">
        <v>4.7892720306513407E-4</v>
      </c>
      <c r="T1381">
        <v>4.7961630695443646E-4</v>
      </c>
      <c r="U1381">
        <v>4.6146746654360867E-4</v>
      </c>
      <c r="V1381">
        <v>4.6816479400749064E-4</v>
      </c>
      <c r="W1381">
        <v>4.7961630695443646E-4</v>
      </c>
      <c r="X1381">
        <v>4.7392999075396058E-4</v>
      </c>
    </row>
    <row r="1382" spans="1:24">
      <c r="A1382" s="14">
        <v>4.6926325668700139E-4</v>
      </c>
      <c r="B1382" s="14">
        <v>4.7551117451260106E-4</v>
      </c>
      <c r="C1382" s="14">
        <v>4.7961630695443646E-4</v>
      </c>
      <c r="D1382" s="14">
        <v>4.7961630695443646E-4</v>
      </c>
      <c r="E1382" s="14">
        <v>4.7258979206049151E-4</v>
      </c>
      <c r="F1382" s="14">
        <v>4.7846889952153111E-4</v>
      </c>
      <c r="G1382" s="14">
        <v>4.5310376076121433E-4</v>
      </c>
      <c r="H1382" s="14">
        <v>4.6685340802987864E-4</v>
      </c>
      <c r="I1382" s="14">
        <v>4.6926325668700139E-4</v>
      </c>
      <c r="J1382" s="14">
        <v>4.7732696897374703E-4</v>
      </c>
      <c r="K1382" s="14">
        <v>4.7216131311423394E-4</v>
      </c>
      <c r="M1382" s="5"/>
      <c r="N1382">
        <v>4.7846889952153111E-4</v>
      </c>
      <c r="O1382">
        <v>4.7961630695443646E-4</v>
      </c>
      <c r="P1382">
        <v>4.7961630695443646E-4</v>
      </c>
      <c r="Q1382">
        <v>4.5829514207149406E-4</v>
      </c>
      <c r="R1382">
        <v>4.7551117451260106E-4</v>
      </c>
      <c r="S1382">
        <v>4.7892720306513407E-4</v>
      </c>
      <c r="T1382">
        <v>4.7961630695443646E-4</v>
      </c>
      <c r="U1382">
        <v>4.6146746654360867E-4</v>
      </c>
      <c r="V1382">
        <v>4.6816479400749064E-4</v>
      </c>
      <c r="W1382">
        <v>4.7961630695443646E-4</v>
      </c>
      <c r="X1382">
        <v>4.7392999075396058E-4</v>
      </c>
    </row>
    <row r="1383" spans="1:24">
      <c r="A1383" s="14">
        <v>4.6926325668700139E-4</v>
      </c>
      <c r="B1383" s="14">
        <v>4.7551117451260106E-4</v>
      </c>
      <c r="C1383" s="14">
        <v>4.7961630695443646E-4</v>
      </c>
      <c r="D1383" s="14">
        <v>4.7961630695443646E-4</v>
      </c>
      <c r="E1383" s="14">
        <v>4.7258979206049151E-4</v>
      </c>
      <c r="F1383" s="14">
        <v>4.7846889952153111E-4</v>
      </c>
      <c r="G1383" s="14">
        <v>4.5310376076121433E-4</v>
      </c>
      <c r="H1383" s="14">
        <v>4.6685340802987864E-4</v>
      </c>
      <c r="I1383" s="14">
        <v>4.6926325668700139E-4</v>
      </c>
      <c r="J1383" s="14">
        <v>4.7732696897374703E-4</v>
      </c>
      <c r="K1383" s="14">
        <v>4.7216131311423394E-4</v>
      </c>
      <c r="M1383" s="5"/>
      <c r="N1383">
        <v>4.7846889952153111E-4</v>
      </c>
      <c r="O1383">
        <v>4.7961630695443646E-4</v>
      </c>
      <c r="P1383">
        <v>4.7961630695443646E-4</v>
      </c>
      <c r="Q1383">
        <v>4.5829514207149406E-4</v>
      </c>
      <c r="R1383">
        <v>4.7551117451260106E-4</v>
      </c>
      <c r="S1383">
        <v>4.7892720306513407E-4</v>
      </c>
      <c r="T1383">
        <v>4.7961630695443646E-4</v>
      </c>
      <c r="U1383">
        <v>4.6146746654360867E-4</v>
      </c>
      <c r="V1383">
        <v>4.6816479400749064E-4</v>
      </c>
      <c r="W1383">
        <v>4.7961630695443646E-4</v>
      </c>
      <c r="X1383">
        <v>4.7392999075396058E-4</v>
      </c>
    </row>
    <row r="1384" spans="1:24">
      <c r="A1384" s="14">
        <v>4.6926325668700139E-4</v>
      </c>
      <c r="B1384" s="14">
        <v>4.7551117451260106E-4</v>
      </c>
      <c r="C1384" s="14">
        <v>4.7961630695443646E-4</v>
      </c>
      <c r="D1384" s="14">
        <v>4.7961630695443646E-4</v>
      </c>
      <c r="E1384" s="14">
        <v>4.7258979206049151E-4</v>
      </c>
      <c r="F1384" s="14">
        <v>4.7846889952153111E-4</v>
      </c>
      <c r="G1384" s="14">
        <v>4.5310376076121433E-4</v>
      </c>
      <c r="H1384" s="14">
        <v>4.6685340802987864E-4</v>
      </c>
      <c r="I1384" s="14">
        <v>4.6926325668700139E-4</v>
      </c>
      <c r="J1384" s="14">
        <v>4.7732696897374703E-4</v>
      </c>
      <c r="K1384" s="14">
        <v>4.7216131311423394E-4</v>
      </c>
      <c r="M1384" s="5"/>
      <c r="N1384">
        <v>4.7846889952153111E-4</v>
      </c>
      <c r="O1384">
        <v>4.7961630695443646E-4</v>
      </c>
      <c r="P1384">
        <v>4.7961630695443646E-4</v>
      </c>
      <c r="Q1384">
        <v>4.5829514207149406E-4</v>
      </c>
      <c r="R1384">
        <v>4.7551117451260106E-4</v>
      </c>
      <c r="S1384">
        <v>4.7892720306513407E-4</v>
      </c>
      <c r="T1384">
        <v>4.7961630695443646E-4</v>
      </c>
      <c r="U1384">
        <v>4.6146746654360867E-4</v>
      </c>
      <c r="V1384">
        <v>4.6816479400749064E-4</v>
      </c>
      <c r="W1384">
        <v>4.7961630695443646E-4</v>
      </c>
      <c r="X1384">
        <v>4.7392999075396058E-4</v>
      </c>
    </row>
    <row r="1385" spans="1:24">
      <c r="A1385" s="14">
        <v>4.6926325668700139E-4</v>
      </c>
      <c r="B1385" s="14">
        <v>4.7551117451260106E-4</v>
      </c>
      <c r="C1385" s="14">
        <v>4.7961630695443646E-4</v>
      </c>
      <c r="D1385" s="14">
        <v>4.7961630695443646E-4</v>
      </c>
      <c r="E1385" s="14">
        <v>4.7258979206049151E-4</v>
      </c>
      <c r="F1385" s="14">
        <v>4.7846889952153111E-4</v>
      </c>
      <c r="G1385" s="14">
        <v>4.5310376076121433E-4</v>
      </c>
      <c r="H1385" s="14">
        <v>4.6685340802987864E-4</v>
      </c>
      <c r="I1385" s="14">
        <v>4.6926325668700139E-4</v>
      </c>
      <c r="J1385" s="14">
        <v>4.7732696897374703E-4</v>
      </c>
      <c r="K1385" s="14">
        <v>4.7216131311423394E-4</v>
      </c>
      <c r="M1385" s="5"/>
      <c r="N1385">
        <v>4.7846889952153111E-4</v>
      </c>
      <c r="O1385">
        <v>4.7961630695443646E-4</v>
      </c>
      <c r="P1385">
        <v>4.7961630695443646E-4</v>
      </c>
      <c r="Q1385">
        <v>4.5829514207149406E-4</v>
      </c>
      <c r="R1385">
        <v>4.7551117451260106E-4</v>
      </c>
      <c r="S1385">
        <v>4.7892720306513407E-4</v>
      </c>
      <c r="T1385">
        <v>4.7961630695443646E-4</v>
      </c>
      <c r="U1385">
        <v>4.6146746654360867E-4</v>
      </c>
      <c r="V1385">
        <v>4.6816479400749064E-4</v>
      </c>
      <c r="W1385">
        <v>4.7961630695443646E-4</v>
      </c>
      <c r="X1385">
        <v>4.7392999075396058E-4</v>
      </c>
    </row>
    <row r="1386" spans="1:24">
      <c r="A1386" s="14">
        <v>4.6926325668700139E-4</v>
      </c>
      <c r="B1386" s="14">
        <v>4.7551117451260106E-4</v>
      </c>
      <c r="C1386" s="14">
        <v>4.7961630695443646E-4</v>
      </c>
      <c r="D1386" s="14">
        <v>4.7961630695443646E-4</v>
      </c>
      <c r="E1386" s="14">
        <v>4.7258979206049151E-4</v>
      </c>
      <c r="F1386" s="14">
        <v>4.7846889952153111E-4</v>
      </c>
      <c r="G1386" s="14">
        <v>4.5310376076121433E-4</v>
      </c>
      <c r="H1386" s="14">
        <v>4.6685340802987864E-4</v>
      </c>
      <c r="I1386" s="14">
        <v>4.6926325668700139E-4</v>
      </c>
      <c r="J1386" s="14">
        <v>4.7732696897374703E-4</v>
      </c>
      <c r="K1386" s="14">
        <v>4.7216131311423394E-4</v>
      </c>
      <c r="M1386" s="5"/>
      <c r="N1386">
        <v>4.7846889952153111E-4</v>
      </c>
      <c r="O1386">
        <v>4.7961630695443646E-4</v>
      </c>
      <c r="P1386">
        <v>4.7961630695443646E-4</v>
      </c>
      <c r="Q1386">
        <v>4.5829514207149406E-4</v>
      </c>
      <c r="R1386">
        <v>4.7551117451260106E-4</v>
      </c>
      <c r="S1386">
        <v>4.7892720306513407E-4</v>
      </c>
      <c r="T1386">
        <v>4.7961630695443646E-4</v>
      </c>
      <c r="U1386">
        <v>4.6146746654360867E-4</v>
      </c>
      <c r="V1386">
        <v>4.6816479400749064E-4</v>
      </c>
      <c r="W1386">
        <v>4.7961630695443646E-4</v>
      </c>
      <c r="X1386">
        <v>4.7392999075396058E-4</v>
      </c>
    </row>
    <row r="1387" spans="1:24">
      <c r="A1387" s="14">
        <v>4.6926325668700139E-4</v>
      </c>
      <c r="B1387" s="14">
        <v>4.7551117451260106E-4</v>
      </c>
      <c r="C1387" s="14">
        <v>4.7961630695443646E-4</v>
      </c>
      <c r="D1387" s="14">
        <v>4.7961630695443646E-4</v>
      </c>
      <c r="E1387" s="14">
        <v>4.7258979206049151E-4</v>
      </c>
      <c r="F1387" s="14">
        <v>4.7846889952153111E-4</v>
      </c>
      <c r="G1387" s="14">
        <v>4.5310376076121433E-4</v>
      </c>
      <c r="H1387" s="14">
        <v>4.6685340802987864E-4</v>
      </c>
      <c r="I1387" s="14">
        <v>4.6926325668700139E-4</v>
      </c>
      <c r="J1387" s="14">
        <v>4.7732696897374703E-4</v>
      </c>
      <c r="K1387" s="14">
        <v>4.7216131311423394E-4</v>
      </c>
      <c r="M1387" s="5"/>
      <c r="N1387">
        <v>4.7846889952153111E-4</v>
      </c>
      <c r="O1387">
        <v>4.7961630695443646E-4</v>
      </c>
      <c r="P1387">
        <v>4.7961630695443646E-4</v>
      </c>
      <c r="Q1387">
        <v>4.5829514207149406E-4</v>
      </c>
      <c r="R1387">
        <v>4.7551117451260106E-4</v>
      </c>
      <c r="S1387">
        <v>4.7892720306513407E-4</v>
      </c>
      <c r="T1387">
        <v>4.7961630695443646E-4</v>
      </c>
      <c r="U1387">
        <v>4.6146746654360867E-4</v>
      </c>
      <c r="V1387">
        <v>4.6816479400749064E-4</v>
      </c>
      <c r="W1387">
        <v>4.7961630695443646E-4</v>
      </c>
      <c r="X1387">
        <v>4.7392999075396058E-4</v>
      </c>
    </row>
    <row r="1388" spans="1:24">
      <c r="A1388" s="14">
        <v>4.6926325668700139E-4</v>
      </c>
      <c r="B1388" s="14">
        <v>4.7551117451260106E-4</v>
      </c>
      <c r="C1388" s="14">
        <v>4.7961630695443646E-4</v>
      </c>
      <c r="D1388" s="14">
        <v>4.7961630695443646E-4</v>
      </c>
      <c r="E1388" s="14">
        <v>4.7258979206049151E-4</v>
      </c>
      <c r="F1388" s="14">
        <v>4.7846889952153111E-4</v>
      </c>
      <c r="G1388" s="14">
        <v>4.5310376076121433E-4</v>
      </c>
      <c r="H1388" s="14">
        <v>4.6685340802987864E-4</v>
      </c>
      <c r="I1388" s="14">
        <v>4.6926325668700139E-4</v>
      </c>
      <c r="J1388" s="14">
        <v>4.7732696897374703E-4</v>
      </c>
      <c r="K1388" s="14">
        <v>4.7216131311423394E-4</v>
      </c>
      <c r="M1388" s="5"/>
      <c r="N1388">
        <v>4.7846889952153111E-4</v>
      </c>
      <c r="O1388">
        <v>4.7961630695443646E-4</v>
      </c>
      <c r="P1388">
        <v>4.7961630695443646E-4</v>
      </c>
      <c r="Q1388">
        <v>4.5829514207149406E-4</v>
      </c>
      <c r="R1388">
        <v>4.7551117451260106E-4</v>
      </c>
      <c r="S1388">
        <v>4.7892720306513407E-4</v>
      </c>
      <c r="T1388">
        <v>4.7961630695443646E-4</v>
      </c>
      <c r="U1388">
        <v>4.6146746654360867E-4</v>
      </c>
      <c r="V1388">
        <v>4.6816479400749064E-4</v>
      </c>
      <c r="W1388">
        <v>4.7961630695443646E-4</v>
      </c>
      <c r="X1388">
        <v>4.7392999075396058E-4</v>
      </c>
    </row>
    <row r="1389" spans="1:24">
      <c r="A1389" s="14">
        <v>4.6926325668700139E-4</v>
      </c>
      <c r="B1389" s="14">
        <v>4.7551117451260106E-4</v>
      </c>
      <c r="C1389" s="14">
        <v>4.7961630695443646E-4</v>
      </c>
      <c r="D1389" s="14">
        <v>4.7961630695443646E-4</v>
      </c>
      <c r="E1389" s="14">
        <v>4.7258979206049151E-4</v>
      </c>
      <c r="F1389" s="14">
        <v>4.7846889952153111E-4</v>
      </c>
      <c r="G1389" s="14">
        <v>4.5310376076121433E-4</v>
      </c>
      <c r="H1389" s="14">
        <v>4.6685340802987864E-4</v>
      </c>
      <c r="I1389" s="14">
        <v>4.6926325668700139E-4</v>
      </c>
      <c r="J1389" s="14">
        <v>4.7732696897374703E-4</v>
      </c>
      <c r="K1389" s="14">
        <v>4.7216131311423394E-4</v>
      </c>
      <c r="M1389" s="5"/>
      <c r="N1389">
        <v>4.7846889952153111E-4</v>
      </c>
      <c r="O1389">
        <v>4.7961630695443646E-4</v>
      </c>
      <c r="P1389">
        <v>4.7961630695443646E-4</v>
      </c>
      <c r="Q1389">
        <v>4.5829514207149406E-4</v>
      </c>
      <c r="R1389">
        <v>4.7551117451260106E-4</v>
      </c>
      <c r="S1389">
        <v>4.7892720306513407E-4</v>
      </c>
      <c r="T1389">
        <v>4.7961630695443646E-4</v>
      </c>
      <c r="U1389">
        <v>4.6146746654360867E-4</v>
      </c>
      <c r="V1389">
        <v>4.6816479400749064E-4</v>
      </c>
      <c r="W1389">
        <v>4.7961630695443646E-4</v>
      </c>
      <c r="X1389">
        <v>4.7392999075396058E-4</v>
      </c>
    </row>
    <row r="1390" spans="1:24">
      <c r="A1390" s="14">
        <v>4.6926325668700139E-4</v>
      </c>
      <c r="B1390" s="14">
        <v>4.7551117451260106E-4</v>
      </c>
      <c r="C1390" s="14">
        <v>4.7961630695443646E-4</v>
      </c>
      <c r="D1390" s="14">
        <v>4.7961630695443646E-4</v>
      </c>
      <c r="E1390" s="14">
        <v>4.7258979206049151E-4</v>
      </c>
      <c r="F1390" s="14">
        <v>4.7846889952153111E-4</v>
      </c>
      <c r="G1390" s="14">
        <v>4.5310376076121433E-4</v>
      </c>
      <c r="H1390" s="14">
        <v>4.6685340802987864E-4</v>
      </c>
      <c r="I1390" s="14">
        <v>4.6926325668700139E-4</v>
      </c>
      <c r="J1390" s="14">
        <v>4.7732696897374703E-4</v>
      </c>
      <c r="K1390" s="14">
        <v>4.7216131311423394E-4</v>
      </c>
      <c r="M1390" s="5"/>
      <c r="N1390">
        <v>4.7846889952153111E-4</v>
      </c>
      <c r="O1390">
        <v>4.7961630695443646E-4</v>
      </c>
      <c r="P1390">
        <v>4.7961630695443646E-4</v>
      </c>
      <c r="Q1390">
        <v>4.5829514207149406E-4</v>
      </c>
      <c r="R1390">
        <v>4.7551117451260106E-4</v>
      </c>
      <c r="S1390">
        <v>4.7892720306513407E-4</v>
      </c>
      <c r="T1390">
        <v>4.7961630695443646E-4</v>
      </c>
      <c r="U1390">
        <v>4.6146746654360867E-4</v>
      </c>
      <c r="V1390">
        <v>4.6816479400749064E-4</v>
      </c>
      <c r="W1390">
        <v>4.7961630695443646E-4</v>
      </c>
      <c r="X1390">
        <v>4.7392999075396058E-4</v>
      </c>
    </row>
    <row r="1391" spans="1:24">
      <c r="A1391" s="14">
        <v>4.6926325668700139E-4</v>
      </c>
      <c r="B1391" s="14">
        <v>4.7551117451260106E-4</v>
      </c>
      <c r="C1391" s="14">
        <v>4.7961630695443646E-4</v>
      </c>
      <c r="D1391" s="14">
        <v>4.7961630695443646E-4</v>
      </c>
      <c r="E1391" s="14">
        <v>4.7258979206049151E-4</v>
      </c>
      <c r="F1391" s="14">
        <v>4.7846889952153111E-4</v>
      </c>
      <c r="G1391" s="14">
        <v>4.5310376076121433E-4</v>
      </c>
      <c r="H1391" s="14">
        <v>4.6685340802987864E-4</v>
      </c>
      <c r="I1391" s="14">
        <v>4.6926325668700139E-4</v>
      </c>
      <c r="J1391" s="14">
        <v>4.7732696897374703E-4</v>
      </c>
      <c r="K1391" s="14">
        <v>4.7216131311423394E-4</v>
      </c>
      <c r="M1391" s="5"/>
      <c r="N1391">
        <v>4.7846889952153111E-4</v>
      </c>
      <c r="O1391">
        <v>4.7961630695443646E-4</v>
      </c>
      <c r="P1391">
        <v>4.7961630695443646E-4</v>
      </c>
      <c r="Q1391">
        <v>4.5829514207149406E-4</v>
      </c>
      <c r="R1391">
        <v>4.7551117451260106E-4</v>
      </c>
      <c r="S1391">
        <v>4.7892720306513407E-4</v>
      </c>
      <c r="T1391">
        <v>4.7961630695443646E-4</v>
      </c>
      <c r="U1391">
        <v>4.6146746654360867E-4</v>
      </c>
      <c r="V1391">
        <v>4.6816479400749064E-4</v>
      </c>
      <c r="W1391">
        <v>4.7961630695443646E-4</v>
      </c>
      <c r="X1391">
        <v>4.7392999075396058E-4</v>
      </c>
    </row>
    <row r="1392" spans="1:24">
      <c r="A1392" s="14">
        <v>4.6926325668700139E-4</v>
      </c>
      <c r="B1392" s="14">
        <v>4.7551117451260106E-4</v>
      </c>
      <c r="C1392" s="14">
        <v>4.7961630695443646E-4</v>
      </c>
      <c r="D1392" s="14">
        <v>4.7961630695443646E-4</v>
      </c>
      <c r="E1392" s="14">
        <v>4.7258979206049151E-4</v>
      </c>
      <c r="F1392" s="14">
        <v>4.7846889952153111E-4</v>
      </c>
      <c r="G1392" s="14">
        <v>4.5310376076121433E-4</v>
      </c>
      <c r="H1392" s="14">
        <v>4.6685340802987864E-4</v>
      </c>
      <c r="I1392" s="14">
        <v>4.6926325668700139E-4</v>
      </c>
      <c r="J1392" s="14">
        <v>4.7732696897374703E-4</v>
      </c>
      <c r="K1392" s="14">
        <v>4.7216131311423394E-4</v>
      </c>
      <c r="M1392" s="5"/>
      <c r="N1392">
        <v>4.7846889952153111E-4</v>
      </c>
      <c r="O1392">
        <v>4.7961630695443646E-4</v>
      </c>
      <c r="P1392">
        <v>4.7961630695443646E-4</v>
      </c>
      <c r="Q1392">
        <v>4.5829514207149406E-4</v>
      </c>
      <c r="R1392">
        <v>4.7551117451260106E-4</v>
      </c>
      <c r="S1392">
        <v>4.7892720306513407E-4</v>
      </c>
      <c r="T1392">
        <v>4.7961630695443646E-4</v>
      </c>
      <c r="U1392">
        <v>4.6146746654360867E-4</v>
      </c>
      <c r="V1392">
        <v>4.6816479400749064E-4</v>
      </c>
      <c r="W1392">
        <v>4.7961630695443646E-4</v>
      </c>
      <c r="X1392">
        <v>4.7392999075396058E-4</v>
      </c>
    </row>
    <row r="1393" spans="1:24">
      <c r="A1393" s="14">
        <v>4.6926325668700139E-4</v>
      </c>
      <c r="B1393" s="14">
        <v>4.7551117451260106E-4</v>
      </c>
      <c r="C1393" s="14">
        <v>4.7961630695443646E-4</v>
      </c>
      <c r="D1393" s="14">
        <v>4.7961630695443646E-4</v>
      </c>
      <c r="E1393" s="14">
        <v>4.7258979206049151E-4</v>
      </c>
      <c r="F1393" s="14">
        <v>4.7846889952153111E-4</v>
      </c>
      <c r="G1393" s="14">
        <v>4.5310376076121433E-4</v>
      </c>
      <c r="H1393" s="14">
        <v>4.6685340802987864E-4</v>
      </c>
      <c r="I1393" s="14">
        <v>4.6926325668700139E-4</v>
      </c>
      <c r="J1393" s="14">
        <v>4.7732696897374703E-4</v>
      </c>
      <c r="K1393" s="14">
        <v>4.7216131311423394E-4</v>
      </c>
      <c r="M1393" s="5"/>
      <c r="N1393">
        <v>4.7846889952153111E-4</v>
      </c>
      <c r="O1393">
        <v>4.7961630695443646E-4</v>
      </c>
      <c r="P1393">
        <v>4.7961630695443646E-4</v>
      </c>
      <c r="Q1393">
        <v>4.5829514207149406E-4</v>
      </c>
      <c r="R1393">
        <v>4.7551117451260106E-4</v>
      </c>
      <c r="S1393">
        <v>4.7892720306513407E-4</v>
      </c>
      <c r="T1393">
        <v>4.7961630695443646E-4</v>
      </c>
      <c r="U1393">
        <v>4.6146746654360867E-4</v>
      </c>
      <c r="V1393">
        <v>4.6816479400749064E-4</v>
      </c>
      <c r="W1393">
        <v>4.7961630695443646E-4</v>
      </c>
      <c r="X1393">
        <v>4.7392999075396058E-4</v>
      </c>
    </row>
    <row r="1394" spans="1:24">
      <c r="A1394" s="14">
        <v>4.6926325668700139E-4</v>
      </c>
      <c r="B1394" s="14">
        <v>4.7551117451260106E-4</v>
      </c>
      <c r="C1394" s="14">
        <v>4.7961630695443646E-4</v>
      </c>
      <c r="D1394" s="14">
        <v>4.7961630695443646E-4</v>
      </c>
      <c r="E1394" s="14">
        <v>4.7258979206049151E-4</v>
      </c>
      <c r="F1394" s="14">
        <v>4.7846889952153111E-4</v>
      </c>
      <c r="G1394" s="14">
        <v>4.5310376076121433E-4</v>
      </c>
      <c r="H1394" s="14">
        <v>4.6685340802987864E-4</v>
      </c>
      <c r="I1394" s="14">
        <v>4.6926325668700139E-4</v>
      </c>
      <c r="J1394" s="14">
        <v>4.7732696897374703E-4</v>
      </c>
      <c r="K1394" s="14">
        <v>4.7216131311423394E-4</v>
      </c>
      <c r="M1394" s="5"/>
      <c r="N1394">
        <v>4.7846889952153111E-4</v>
      </c>
      <c r="O1394">
        <v>4.7961630695443646E-4</v>
      </c>
      <c r="P1394">
        <v>4.7961630695443646E-4</v>
      </c>
      <c r="Q1394">
        <v>4.5829514207149406E-4</v>
      </c>
      <c r="R1394">
        <v>4.7551117451260106E-4</v>
      </c>
      <c r="S1394">
        <v>4.7892720306513407E-4</v>
      </c>
      <c r="T1394">
        <v>4.7961630695443646E-4</v>
      </c>
      <c r="U1394">
        <v>4.6146746654360867E-4</v>
      </c>
      <c r="V1394">
        <v>4.6816479400749064E-4</v>
      </c>
      <c r="W1394">
        <v>4.7961630695443646E-4</v>
      </c>
      <c r="X1394">
        <v>4.7392999075396058E-4</v>
      </c>
    </row>
    <row r="1395" spans="1:24">
      <c r="A1395" s="14">
        <v>4.6926325668700139E-4</v>
      </c>
      <c r="B1395" s="14">
        <v>4.7551117451260106E-4</v>
      </c>
      <c r="C1395" s="14">
        <v>4.7961630695443646E-4</v>
      </c>
      <c r="D1395" s="14">
        <v>4.7961630695443646E-4</v>
      </c>
      <c r="E1395" s="14">
        <v>4.7258979206049151E-4</v>
      </c>
      <c r="F1395" s="14">
        <v>4.7846889952153111E-4</v>
      </c>
      <c r="G1395" s="14">
        <v>4.5310376076121433E-4</v>
      </c>
      <c r="H1395" s="14">
        <v>4.6685340802987864E-4</v>
      </c>
      <c r="I1395" s="14">
        <v>4.6926325668700139E-4</v>
      </c>
      <c r="J1395" s="14">
        <v>4.7732696897374703E-4</v>
      </c>
      <c r="K1395" s="14">
        <v>4.7216131311423394E-4</v>
      </c>
      <c r="M1395" s="5"/>
      <c r="N1395">
        <v>4.7846889952153111E-4</v>
      </c>
      <c r="O1395">
        <v>4.7961630695443646E-4</v>
      </c>
      <c r="P1395">
        <v>4.7961630695443646E-4</v>
      </c>
      <c r="Q1395">
        <v>4.5829514207149406E-4</v>
      </c>
      <c r="R1395">
        <v>4.7551117451260106E-4</v>
      </c>
      <c r="S1395">
        <v>4.7892720306513407E-4</v>
      </c>
      <c r="T1395">
        <v>4.7961630695443646E-4</v>
      </c>
      <c r="U1395">
        <v>4.6146746654360867E-4</v>
      </c>
      <c r="V1395">
        <v>4.6816479400749064E-4</v>
      </c>
      <c r="W1395">
        <v>4.7961630695443646E-4</v>
      </c>
      <c r="X1395">
        <v>4.7392999075396058E-4</v>
      </c>
    </row>
    <row r="1396" spans="1:24">
      <c r="A1396" s="14">
        <v>4.6926325668700139E-4</v>
      </c>
      <c r="B1396" s="14">
        <v>4.7551117451260106E-4</v>
      </c>
      <c r="C1396" s="14">
        <v>4.7961630695443646E-4</v>
      </c>
      <c r="D1396" s="14">
        <v>4.7961630695443646E-4</v>
      </c>
      <c r="E1396" s="14">
        <v>4.7258979206049151E-4</v>
      </c>
      <c r="F1396" s="14">
        <v>4.7846889952153111E-4</v>
      </c>
      <c r="G1396" s="14">
        <v>4.5310376076121433E-4</v>
      </c>
      <c r="H1396" s="14">
        <v>4.6685340802987864E-4</v>
      </c>
      <c r="I1396" s="14">
        <v>4.6926325668700139E-4</v>
      </c>
      <c r="J1396" s="14">
        <v>4.7732696897374703E-4</v>
      </c>
      <c r="K1396" s="14">
        <v>4.7216131311423394E-4</v>
      </c>
      <c r="M1396" s="5"/>
      <c r="N1396">
        <v>4.7846889952153111E-4</v>
      </c>
      <c r="O1396">
        <v>4.7961630695443646E-4</v>
      </c>
      <c r="P1396">
        <v>4.7961630695443646E-4</v>
      </c>
      <c r="Q1396">
        <v>4.5829514207149406E-4</v>
      </c>
      <c r="R1396">
        <v>4.7551117451260106E-4</v>
      </c>
      <c r="S1396">
        <v>4.7892720306513407E-4</v>
      </c>
      <c r="T1396">
        <v>4.7961630695443646E-4</v>
      </c>
      <c r="U1396">
        <v>4.6146746654360867E-4</v>
      </c>
      <c r="V1396">
        <v>4.6816479400749064E-4</v>
      </c>
      <c r="W1396">
        <v>4.7961630695443646E-4</v>
      </c>
      <c r="X1396">
        <v>4.7392999075396058E-4</v>
      </c>
    </row>
    <row r="1397" spans="1:24">
      <c r="A1397" s="14">
        <v>4.6926325668700139E-4</v>
      </c>
      <c r="B1397" s="14">
        <v>4.7551117451260106E-4</v>
      </c>
      <c r="C1397" s="14">
        <v>4.7961630695443646E-4</v>
      </c>
      <c r="D1397" s="14">
        <v>4.7961630695443646E-4</v>
      </c>
      <c r="E1397" s="14">
        <v>4.7258979206049151E-4</v>
      </c>
      <c r="F1397" s="14">
        <v>4.7846889952153111E-4</v>
      </c>
      <c r="G1397" s="14">
        <v>4.5310376076121433E-4</v>
      </c>
      <c r="H1397" s="14">
        <v>4.6685340802987864E-4</v>
      </c>
      <c r="I1397" s="14">
        <v>4.6926325668700139E-4</v>
      </c>
      <c r="J1397" s="14">
        <v>4.7732696897374703E-4</v>
      </c>
      <c r="K1397" s="14">
        <v>4.7216131311423394E-4</v>
      </c>
      <c r="M1397" s="5"/>
      <c r="N1397">
        <v>4.7846889952153111E-4</v>
      </c>
      <c r="O1397">
        <v>4.7961630695443646E-4</v>
      </c>
      <c r="P1397">
        <v>4.7961630695443646E-4</v>
      </c>
      <c r="Q1397">
        <v>4.5829514207149406E-4</v>
      </c>
      <c r="R1397">
        <v>4.7551117451260106E-4</v>
      </c>
      <c r="S1397">
        <v>4.7892720306513407E-4</v>
      </c>
      <c r="T1397">
        <v>4.7961630695443646E-4</v>
      </c>
      <c r="U1397">
        <v>4.6146746654360867E-4</v>
      </c>
      <c r="V1397">
        <v>4.6816479400749064E-4</v>
      </c>
      <c r="W1397">
        <v>4.7961630695443646E-4</v>
      </c>
      <c r="X1397">
        <v>4.7392999075396058E-4</v>
      </c>
    </row>
    <row r="1398" spans="1:24">
      <c r="A1398" s="14">
        <v>4.6926325668700139E-4</v>
      </c>
      <c r="B1398" s="14">
        <v>4.7551117451260106E-4</v>
      </c>
      <c r="C1398" s="14">
        <v>4.7961630695443646E-4</v>
      </c>
      <c r="D1398" s="14">
        <v>4.7961630695443646E-4</v>
      </c>
      <c r="E1398" s="14">
        <v>4.7258979206049151E-4</v>
      </c>
      <c r="F1398" s="14">
        <v>4.7846889952153111E-4</v>
      </c>
      <c r="G1398" s="14">
        <v>4.5310376076121433E-4</v>
      </c>
      <c r="H1398" s="14">
        <v>4.6685340802987864E-4</v>
      </c>
      <c r="I1398" s="14">
        <v>4.6926325668700139E-4</v>
      </c>
      <c r="J1398" s="14">
        <v>4.7732696897374703E-4</v>
      </c>
      <c r="K1398" s="14">
        <v>4.7216131311423394E-4</v>
      </c>
      <c r="M1398" s="5"/>
      <c r="N1398">
        <v>4.7846889952153111E-4</v>
      </c>
      <c r="O1398">
        <v>4.7961630695443646E-4</v>
      </c>
      <c r="P1398">
        <v>4.7961630695443646E-4</v>
      </c>
      <c r="Q1398">
        <v>4.5829514207149406E-4</v>
      </c>
      <c r="R1398">
        <v>4.7551117451260106E-4</v>
      </c>
      <c r="S1398">
        <v>4.7892720306513407E-4</v>
      </c>
      <c r="T1398">
        <v>4.7961630695443646E-4</v>
      </c>
      <c r="U1398">
        <v>4.6146746654360867E-4</v>
      </c>
      <c r="V1398">
        <v>4.6816479400749064E-4</v>
      </c>
      <c r="W1398">
        <v>4.7961630695443646E-4</v>
      </c>
      <c r="X1398">
        <v>4.7392999075396058E-4</v>
      </c>
    </row>
    <row r="1399" spans="1:24">
      <c r="A1399" s="14">
        <v>4.6926325668700139E-4</v>
      </c>
      <c r="B1399" s="14">
        <v>4.7551117451260106E-4</v>
      </c>
      <c r="C1399" s="14">
        <v>4.7961630695443646E-4</v>
      </c>
      <c r="D1399" s="14">
        <v>4.7961630695443646E-4</v>
      </c>
      <c r="E1399" s="14">
        <v>4.7258979206049151E-4</v>
      </c>
      <c r="F1399" s="14">
        <v>4.7846889952153111E-4</v>
      </c>
      <c r="G1399" s="14">
        <v>4.5310376076121433E-4</v>
      </c>
      <c r="H1399" s="14">
        <v>4.6685340802987864E-4</v>
      </c>
      <c r="I1399" s="14">
        <v>4.6926325668700139E-4</v>
      </c>
      <c r="J1399" s="14">
        <v>4.7732696897374703E-4</v>
      </c>
      <c r="K1399" s="14">
        <v>4.7216131311423394E-4</v>
      </c>
      <c r="M1399" s="5"/>
      <c r="N1399">
        <v>4.7846889952153111E-4</v>
      </c>
      <c r="O1399">
        <v>4.7961630695443646E-4</v>
      </c>
      <c r="P1399">
        <v>4.7961630695443646E-4</v>
      </c>
      <c r="Q1399">
        <v>4.5829514207149406E-4</v>
      </c>
      <c r="R1399">
        <v>4.7551117451260106E-4</v>
      </c>
      <c r="S1399">
        <v>4.7892720306513407E-4</v>
      </c>
      <c r="T1399">
        <v>4.7961630695443646E-4</v>
      </c>
      <c r="U1399">
        <v>4.6146746654360867E-4</v>
      </c>
      <c r="V1399">
        <v>4.6816479400749064E-4</v>
      </c>
      <c r="W1399">
        <v>4.7961630695443646E-4</v>
      </c>
      <c r="X1399">
        <v>4.7392999075396058E-4</v>
      </c>
    </row>
    <row r="1400" spans="1:24">
      <c r="A1400" s="14">
        <v>4.6926325668700139E-4</v>
      </c>
      <c r="B1400" s="14">
        <v>4.7551117451260106E-4</v>
      </c>
      <c r="C1400" s="14">
        <v>4.7961630695443646E-4</v>
      </c>
      <c r="D1400" s="14">
        <v>4.7961630695443646E-4</v>
      </c>
      <c r="E1400" s="14">
        <v>4.7258979206049151E-4</v>
      </c>
      <c r="F1400" s="14">
        <v>4.7846889952153111E-4</v>
      </c>
      <c r="G1400" s="14">
        <v>4.5310376076121433E-4</v>
      </c>
      <c r="H1400" s="14">
        <v>4.6685340802987864E-4</v>
      </c>
      <c r="I1400" s="14">
        <v>4.6926325668700139E-4</v>
      </c>
      <c r="J1400" s="14">
        <v>4.7732696897374703E-4</v>
      </c>
      <c r="K1400" s="14">
        <v>4.7216131311423394E-4</v>
      </c>
      <c r="M1400" s="5"/>
      <c r="N1400">
        <v>4.7846889952153111E-4</v>
      </c>
      <c r="O1400">
        <v>4.7961630695443646E-4</v>
      </c>
      <c r="P1400">
        <v>4.7961630695443646E-4</v>
      </c>
      <c r="Q1400">
        <v>4.5829514207149406E-4</v>
      </c>
      <c r="R1400">
        <v>4.7551117451260106E-4</v>
      </c>
      <c r="S1400">
        <v>4.7892720306513407E-4</v>
      </c>
      <c r="T1400">
        <v>4.7961630695443646E-4</v>
      </c>
      <c r="U1400">
        <v>4.6146746654360867E-4</v>
      </c>
      <c r="V1400">
        <v>4.6816479400749064E-4</v>
      </c>
      <c r="W1400">
        <v>4.7961630695443646E-4</v>
      </c>
      <c r="X1400">
        <v>4.7392999075396058E-4</v>
      </c>
    </row>
    <row r="1401" spans="1:24">
      <c r="A1401" s="14">
        <v>4.6926325668700139E-4</v>
      </c>
      <c r="B1401" s="14">
        <v>4.7551117451260106E-4</v>
      </c>
      <c r="C1401" s="14">
        <v>4.7961630695443646E-4</v>
      </c>
      <c r="D1401" s="14">
        <v>4.7961630695443646E-4</v>
      </c>
      <c r="E1401" s="14">
        <v>4.7258979206049151E-4</v>
      </c>
      <c r="F1401" s="14">
        <v>4.7846889952153111E-4</v>
      </c>
      <c r="G1401" s="14">
        <v>4.5310376076121433E-4</v>
      </c>
      <c r="H1401" s="14">
        <v>4.6685340802987864E-4</v>
      </c>
      <c r="I1401" s="14">
        <v>4.6926325668700139E-4</v>
      </c>
      <c r="J1401" s="14">
        <v>4.7732696897374703E-4</v>
      </c>
      <c r="K1401" s="14">
        <v>4.7216131311423394E-4</v>
      </c>
      <c r="M1401" s="5"/>
      <c r="N1401">
        <v>4.7846889952153111E-4</v>
      </c>
      <c r="O1401">
        <v>4.7961630695443646E-4</v>
      </c>
      <c r="P1401">
        <v>4.7961630695443646E-4</v>
      </c>
      <c r="Q1401">
        <v>4.5829514207149406E-4</v>
      </c>
      <c r="R1401">
        <v>4.7551117451260106E-4</v>
      </c>
      <c r="S1401">
        <v>4.7892720306513407E-4</v>
      </c>
      <c r="T1401">
        <v>4.7961630695443646E-4</v>
      </c>
      <c r="U1401">
        <v>4.6146746654360867E-4</v>
      </c>
      <c r="V1401">
        <v>4.6816479400749064E-4</v>
      </c>
      <c r="W1401">
        <v>4.7961630695443646E-4</v>
      </c>
      <c r="X1401">
        <v>4.7392999075396058E-4</v>
      </c>
    </row>
    <row r="1402" spans="1:24">
      <c r="A1402" s="14">
        <v>4.6926325668700139E-4</v>
      </c>
      <c r="B1402" s="14">
        <v>4.7551117451260106E-4</v>
      </c>
      <c r="C1402" s="14">
        <v>4.7961630695443646E-4</v>
      </c>
      <c r="D1402" s="14">
        <v>4.7961630695443646E-4</v>
      </c>
      <c r="E1402" s="14">
        <v>4.7258979206049151E-4</v>
      </c>
      <c r="F1402" s="14">
        <v>4.7846889952153111E-4</v>
      </c>
      <c r="G1402" s="14">
        <v>4.5310376076121433E-4</v>
      </c>
      <c r="H1402" s="14">
        <v>4.6685340802987864E-4</v>
      </c>
      <c r="I1402" s="14">
        <v>4.6926325668700139E-4</v>
      </c>
      <c r="J1402" s="14">
        <v>4.7732696897374703E-4</v>
      </c>
      <c r="K1402" s="14">
        <v>4.7216131311423394E-4</v>
      </c>
      <c r="M1402" s="5"/>
      <c r="N1402">
        <v>4.7846889952153111E-4</v>
      </c>
      <c r="O1402">
        <v>4.7961630695443646E-4</v>
      </c>
      <c r="P1402">
        <v>4.7961630695443646E-4</v>
      </c>
      <c r="Q1402">
        <v>4.5829514207149406E-4</v>
      </c>
      <c r="R1402">
        <v>4.7551117451260106E-4</v>
      </c>
      <c r="S1402">
        <v>4.7892720306513407E-4</v>
      </c>
      <c r="T1402">
        <v>4.7961630695443646E-4</v>
      </c>
      <c r="U1402">
        <v>4.6146746654360867E-4</v>
      </c>
      <c r="V1402">
        <v>4.6816479400749064E-4</v>
      </c>
      <c r="W1402">
        <v>4.7961630695443646E-4</v>
      </c>
      <c r="X1402">
        <v>4.7392999075396058E-4</v>
      </c>
    </row>
    <row r="1403" spans="1:24">
      <c r="A1403" s="14">
        <v>4.6926325668700139E-4</v>
      </c>
      <c r="B1403" s="14">
        <v>4.7551117451260106E-4</v>
      </c>
      <c r="C1403" s="14">
        <v>4.7961630695443646E-4</v>
      </c>
      <c r="D1403" s="14">
        <v>4.7961630695443646E-4</v>
      </c>
      <c r="E1403" s="14">
        <v>4.7258979206049151E-4</v>
      </c>
      <c r="F1403" s="14">
        <v>4.7846889952153111E-4</v>
      </c>
      <c r="G1403" s="14">
        <v>4.5310376076121433E-4</v>
      </c>
      <c r="H1403" s="14">
        <v>4.6685340802987864E-4</v>
      </c>
      <c r="I1403" s="14">
        <v>4.6926325668700139E-4</v>
      </c>
      <c r="J1403" s="14">
        <v>4.7732696897374703E-4</v>
      </c>
      <c r="K1403" s="14">
        <v>4.7216131311423394E-4</v>
      </c>
      <c r="M1403" s="5"/>
      <c r="N1403">
        <v>4.7846889952153111E-4</v>
      </c>
      <c r="O1403">
        <v>4.7961630695443646E-4</v>
      </c>
      <c r="P1403">
        <v>4.7961630695443646E-4</v>
      </c>
      <c r="Q1403">
        <v>4.5829514207149406E-4</v>
      </c>
      <c r="R1403">
        <v>4.7551117451260106E-4</v>
      </c>
      <c r="S1403">
        <v>4.7892720306513407E-4</v>
      </c>
      <c r="T1403">
        <v>4.7961630695443646E-4</v>
      </c>
      <c r="U1403">
        <v>4.6146746654360867E-4</v>
      </c>
      <c r="V1403">
        <v>4.6816479400749064E-4</v>
      </c>
      <c r="W1403">
        <v>4.7961630695443646E-4</v>
      </c>
      <c r="X1403">
        <v>4.7392999075396058E-4</v>
      </c>
    </row>
    <row r="1404" spans="1:24">
      <c r="A1404" s="14">
        <v>4.6926325668700139E-4</v>
      </c>
      <c r="B1404" s="14">
        <v>4.7551117451260106E-4</v>
      </c>
      <c r="C1404" s="14">
        <v>4.7961630695443646E-4</v>
      </c>
      <c r="D1404" s="14">
        <v>4.7961630695443646E-4</v>
      </c>
      <c r="E1404" s="14">
        <v>4.7258979206049151E-4</v>
      </c>
      <c r="F1404" s="14">
        <v>4.7846889952153111E-4</v>
      </c>
      <c r="G1404" s="14">
        <v>4.5310376076121433E-4</v>
      </c>
      <c r="H1404" s="14">
        <v>4.6685340802987864E-4</v>
      </c>
      <c r="I1404" s="14">
        <v>4.6926325668700139E-4</v>
      </c>
      <c r="J1404" s="14">
        <v>4.7732696897374703E-4</v>
      </c>
      <c r="K1404" s="14">
        <v>4.7216131311423394E-4</v>
      </c>
      <c r="M1404" s="5"/>
      <c r="N1404">
        <v>4.7846889952153111E-4</v>
      </c>
      <c r="O1404">
        <v>4.7961630695443646E-4</v>
      </c>
      <c r="P1404">
        <v>4.7961630695443646E-4</v>
      </c>
      <c r="Q1404">
        <v>4.5829514207149406E-4</v>
      </c>
      <c r="R1404">
        <v>4.7551117451260106E-4</v>
      </c>
      <c r="S1404">
        <v>4.7892720306513407E-4</v>
      </c>
      <c r="T1404">
        <v>4.7961630695443646E-4</v>
      </c>
      <c r="U1404">
        <v>4.6146746654360867E-4</v>
      </c>
      <c r="V1404">
        <v>4.6816479400749064E-4</v>
      </c>
      <c r="W1404">
        <v>4.7961630695443646E-4</v>
      </c>
      <c r="X1404">
        <v>4.7392999075396058E-4</v>
      </c>
    </row>
    <row r="1405" spans="1:24">
      <c r="A1405" s="14">
        <v>4.6926325668700139E-4</v>
      </c>
      <c r="B1405" s="14">
        <v>4.7551117451260106E-4</v>
      </c>
      <c r="C1405" s="14">
        <v>4.7961630695443646E-4</v>
      </c>
      <c r="D1405" s="14">
        <v>4.7961630695443646E-4</v>
      </c>
      <c r="E1405" s="14">
        <v>4.7258979206049151E-4</v>
      </c>
      <c r="F1405" s="14">
        <v>4.7846889952153111E-4</v>
      </c>
      <c r="G1405" s="14">
        <v>4.5310376076121433E-4</v>
      </c>
      <c r="H1405" s="14">
        <v>4.6685340802987864E-4</v>
      </c>
      <c r="I1405" s="14">
        <v>4.6926325668700139E-4</v>
      </c>
      <c r="J1405" s="14">
        <v>4.7732696897374703E-4</v>
      </c>
      <c r="K1405" s="14">
        <v>4.7216131311423394E-4</v>
      </c>
      <c r="M1405" s="5"/>
      <c r="N1405">
        <v>4.7846889952153111E-4</v>
      </c>
      <c r="O1405">
        <v>4.7961630695443646E-4</v>
      </c>
      <c r="P1405">
        <v>4.7961630695443646E-4</v>
      </c>
      <c r="Q1405">
        <v>4.5829514207149406E-4</v>
      </c>
      <c r="R1405">
        <v>4.7551117451260106E-4</v>
      </c>
      <c r="S1405">
        <v>4.7892720306513407E-4</v>
      </c>
      <c r="T1405">
        <v>4.7961630695443646E-4</v>
      </c>
      <c r="U1405">
        <v>4.6146746654360867E-4</v>
      </c>
      <c r="V1405">
        <v>4.6816479400749064E-4</v>
      </c>
      <c r="W1405">
        <v>4.7961630695443646E-4</v>
      </c>
      <c r="X1405">
        <v>4.7392999075396058E-4</v>
      </c>
    </row>
    <row r="1406" spans="1:24">
      <c r="A1406" s="14">
        <v>4.6926325668700139E-4</v>
      </c>
      <c r="B1406" s="14">
        <v>4.7551117451260106E-4</v>
      </c>
      <c r="C1406" s="14">
        <v>4.7961630695443646E-4</v>
      </c>
      <c r="D1406" s="14">
        <v>4.7961630695443646E-4</v>
      </c>
      <c r="E1406" s="14">
        <v>4.7258979206049151E-4</v>
      </c>
      <c r="F1406" s="14">
        <v>4.7846889952153111E-4</v>
      </c>
      <c r="G1406" s="14">
        <v>4.5310376076121433E-4</v>
      </c>
      <c r="H1406" s="14">
        <v>4.6685340802987864E-4</v>
      </c>
      <c r="I1406" s="14">
        <v>4.6926325668700139E-4</v>
      </c>
      <c r="J1406" s="14">
        <v>4.7732696897374703E-4</v>
      </c>
      <c r="K1406" s="14">
        <v>4.7216131311423394E-4</v>
      </c>
      <c r="M1406" s="5"/>
      <c r="N1406">
        <v>4.7846889952153111E-4</v>
      </c>
      <c r="O1406">
        <v>4.7961630695443646E-4</v>
      </c>
      <c r="P1406">
        <v>4.7961630695443646E-4</v>
      </c>
      <c r="Q1406">
        <v>4.5829514207149406E-4</v>
      </c>
      <c r="R1406">
        <v>4.7551117451260106E-4</v>
      </c>
      <c r="S1406">
        <v>4.7892720306513407E-4</v>
      </c>
      <c r="T1406">
        <v>4.7961630695443646E-4</v>
      </c>
      <c r="U1406">
        <v>4.6146746654360867E-4</v>
      </c>
      <c r="V1406">
        <v>4.6816479400749064E-4</v>
      </c>
      <c r="W1406">
        <v>4.7961630695443646E-4</v>
      </c>
      <c r="X1406">
        <v>4.7392999075396058E-4</v>
      </c>
    </row>
    <row r="1407" spans="1:24">
      <c r="A1407" s="14">
        <v>4.6926325668700139E-4</v>
      </c>
      <c r="B1407" s="14">
        <v>4.7551117451260106E-4</v>
      </c>
      <c r="C1407" s="14">
        <v>4.7961630695443646E-4</v>
      </c>
      <c r="D1407" s="14">
        <v>4.7961630695443646E-4</v>
      </c>
      <c r="E1407" s="14">
        <v>4.7258979206049151E-4</v>
      </c>
      <c r="F1407" s="14">
        <v>4.7846889952153111E-4</v>
      </c>
      <c r="G1407" s="14">
        <v>4.5310376076121433E-4</v>
      </c>
      <c r="H1407" s="14">
        <v>4.6685340802987864E-4</v>
      </c>
      <c r="I1407" s="14">
        <v>4.6926325668700139E-4</v>
      </c>
      <c r="J1407" s="14">
        <v>4.7732696897374703E-4</v>
      </c>
      <c r="K1407" s="14">
        <v>4.7216131311423394E-4</v>
      </c>
      <c r="M1407" s="5"/>
      <c r="N1407">
        <v>4.7846889952153111E-4</v>
      </c>
      <c r="O1407">
        <v>4.7961630695443646E-4</v>
      </c>
      <c r="P1407">
        <v>4.7961630695443646E-4</v>
      </c>
      <c r="Q1407">
        <v>4.5829514207149406E-4</v>
      </c>
      <c r="R1407">
        <v>4.7551117451260106E-4</v>
      </c>
      <c r="S1407">
        <v>4.7892720306513407E-4</v>
      </c>
      <c r="T1407">
        <v>4.7961630695443646E-4</v>
      </c>
      <c r="U1407">
        <v>4.6146746654360867E-4</v>
      </c>
      <c r="V1407">
        <v>4.6816479400749064E-4</v>
      </c>
      <c r="W1407">
        <v>4.7961630695443646E-4</v>
      </c>
      <c r="X1407">
        <v>4.7392999075396058E-4</v>
      </c>
    </row>
    <row r="1408" spans="1:24">
      <c r="A1408" s="14">
        <v>4.6926325668700139E-4</v>
      </c>
      <c r="B1408" s="14">
        <v>4.7551117451260106E-4</v>
      </c>
      <c r="C1408" s="14">
        <v>4.7961630695443646E-4</v>
      </c>
      <c r="D1408" s="14">
        <v>4.7961630695443646E-4</v>
      </c>
      <c r="E1408" s="14">
        <v>4.7258979206049151E-4</v>
      </c>
      <c r="F1408" s="14">
        <v>4.7846889952153111E-4</v>
      </c>
      <c r="G1408" s="14">
        <v>4.5310376076121433E-4</v>
      </c>
      <c r="H1408" s="14">
        <v>4.6685340802987864E-4</v>
      </c>
      <c r="I1408" s="14">
        <v>4.6926325668700139E-4</v>
      </c>
      <c r="J1408" s="14">
        <v>4.7732696897374703E-4</v>
      </c>
      <c r="K1408" s="14">
        <v>4.7216131311423394E-4</v>
      </c>
      <c r="M1408" s="5"/>
      <c r="N1408">
        <v>4.7846889952153111E-4</v>
      </c>
      <c r="O1408">
        <v>4.7961630695443646E-4</v>
      </c>
      <c r="P1408">
        <v>4.7961630695443646E-4</v>
      </c>
      <c r="Q1408">
        <v>4.5829514207149406E-4</v>
      </c>
      <c r="R1408">
        <v>4.7551117451260106E-4</v>
      </c>
      <c r="S1408">
        <v>4.7892720306513407E-4</v>
      </c>
      <c r="T1408">
        <v>4.7961630695443646E-4</v>
      </c>
      <c r="U1408">
        <v>4.6146746654360867E-4</v>
      </c>
      <c r="V1408">
        <v>4.6816479400749064E-4</v>
      </c>
      <c r="W1408">
        <v>4.7961630695443646E-4</v>
      </c>
      <c r="X1408">
        <v>4.7392999075396058E-4</v>
      </c>
    </row>
    <row r="1409" spans="1:24">
      <c r="A1409" s="14">
        <v>4.6926325668700139E-4</v>
      </c>
      <c r="B1409" s="14">
        <v>4.7551117451260106E-4</v>
      </c>
      <c r="C1409" s="14">
        <v>4.7961630695443646E-4</v>
      </c>
      <c r="D1409" s="14">
        <v>4.7961630695443646E-4</v>
      </c>
      <c r="E1409" s="14">
        <v>4.7258979206049151E-4</v>
      </c>
      <c r="F1409" s="14">
        <v>4.7846889952153111E-4</v>
      </c>
      <c r="G1409" s="14">
        <v>4.5310376076121433E-4</v>
      </c>
      <c r="H1409" s="14">
        <v>4.6685340802987864E-4</v>
      </c>
      <c r="I1409" s="14">
        <v>4.6926325668700139E-4</v>
      </c>
      <c r="J1409" s="14">
        <v>4.7732696897374703E-4</v>
      </c>
      <c r="K1409" s="14">
        <v>4.7216131311423394E-4</v>
      </c>
      <c r="M1409" s="5"/>
      <c r="N1409">
        <v>4.7846889952153111E-4</v>
      </c>
      <c r="O1409">
        <v>4.7961630695443646E-4</v>
      </c>
      <c r="P1409">
        <v>4.7961630695443646E-4</v>
      </c>
      <c r="Q1409">
        <v>4.5829514207149406E-4</v>
      </c>
      <c r="R1409">
        <v>4.7551117451260106E-4</v>
      </c>
      <c r="S1409">
        <v>4.7892720306513407E-4</v>
      </c>
      <c r="T1409">
        <v>4.7961630695443646E-4</v>
      </c>
      <c r="U1409">
        <v>4.6146746654360867E-4</v>
      </c>
      <c r="V1409">
        <v>4.6816479400749064E-4</v>
      </c>
      <c r="W1409">
        <v>4.7961630695443646E-4</v>
      </c>
      <c r="X1409">
        <v>4.7392999075396058E-4</v>
      </c>
    </row>
    <row r="1410" spans="1:24">
      <c r="A1410" s="14">
        <v>4.6926325668700139E-4</v>
      </c>
      <c r="B1410" s="14">
        <v>4.7551117451260106E-4</v>
      </c>
      <c r="C1410" s="14">
        <v>4.7961630695443646E-4</v>
      </c>
      <c r="D1410" s="14">
        <v>4.7961630695443646E-4</v>
      </c>
      <c r="E1410" s="14">
        <v>4.7258979206049151E-4</v>
      </c>
      <c r="F1410" s="14">
        <v>4.7846889952153111E-4</v>
      </c>
      <c r="G1410" s="14">
        <v>4.5310376076121433E-4</v>
      </c>
      <c r="H1410" s="14">
        <v>4.6685340802987864E-4</v>
      </c>
      <c r="I1410" s="14">
        <v>4.6926325668700139E-4</v>
      </c>
      <c r="J1410" s="14">
        <v>4.7732696897374703E-4</v>
      </c>
      <c r="K1410" s="14">
        <v>4.7216131311423394E-4</v>
      </c>
      <c r="M1410" s="5"/>
      <c r="N1410">
        <v>4.7846889952153111E-4</v>
      </c>
      <c r="O1410">
        <v>4.7961630695443646E-4</v>
      </c>
      <c r="P1410">
        <v>4.7961630695443646E-4</v>
      </c>
      <c r="Q1410">
        <v>4.5829514207149406E-4</v>
      </c>
      <c r="R1410">
        <v>4.7551117451260106E-4</v>
      </c>
      <c r="S1410">
        <v>4.7892720306513407E-4</v>
      </c>
      <c r="T1410">
        <v>4.7961630695443646E-4</v>
      </c>
      <c r="U1410">
        <v>4.6146746654360867E-4</v>
      </c>
      <c r="V1410">
        <v>4.6816479400749064E-4</v>
      </c>
      <c r="W1410">
        <v>4.7961630695443646E-4</v>
      </c>
      <c r="X1410">
        <v>4.7392999075396058E-4</v>
      </c>
    </row>
    <row r="1411" spans="1:24">
      <c r="A1411" s="14">
        <v>4.6926325668700139E-4</v>
      </c>
      <c r="B1411" s="14">
        <v>4.7551117451260106E-4</v>
      </c>
      <c r="C1411" s="14">
        <v>4.7961630695443646E-4</v>
      </c>
      <c r="D1411" s="14">
        <v>4.7961630695443646E-4</v>
      </c>
      <c r="E1411" s="14">
        <v>4.7258979206049151E-4</v>
      </c>
      <c r="F1411" s="14">
        <v>4.7846889952153111E-4</v>
      </c>
      <c r="G1411" s="14">
        <v>4.5310376076121433E-4</v>
      </c>
      <c r="H1411" s="14">
        <v>4.6685340802987864E-4</v>
      </c>
      <c r="I1411" s="14">
        <v>4.6926325668700139E-4</v>
      </c>
      <c r="J1411" s="14">
        <v>4.7732696897374703E-4</v>
      </c>
      <c r="K1411" s="14">
        <v>4.7216131311423394E-4</v>
      </c>
      <c r="M1411" s="5"/>
      <c r="N1411">
        <v>4.7846889952153111E-4</v>
      </c>
      <c r="O1411">
        <v>4.7961630695443646E-4</v>
      </c>
      <c r="P1411">
        <v>4.7961630695443646E-4</v>
      </c>
      <c r="Q1411">
        <v>4.5829514207149406E-4</v>
      </c>
      <c r="R1411">
        <v>4.7551117451260106E-4</v>
      </c>
      <c r="S1411">
        <v>4.7892720306513407E-4</v>
      </c>
      <c r="T1411">
        <v>4.7961630695443646E-4</v>
      </c>
      <c r="U1411">
        <v>4.6146746654360867E-4</v>
      </c>
      <c r="V1411">
        <v>4.6816479400749064E-4</v>
      </c>
      <c r="W1411">
        <v>4.7961630695443646E-4</v>
      </c>
      <c r="X1411">
        <v>4.7392999075396058E-4</v>
      </c>
    </row>
    <row r="1412" spans="1:24">
      <c r="A1412" s="14">
        <v>4.6926325668700139E-4</v>
      </c>
      <c r="B1412" s="14">
        <v>4.7551117451260106E-4</v>
      </c>
      <c r="C1412" s="14">
        <v>4.7961630695443646E-4</v>
      </c>
      <c r="D1412" s="14">
        <v>4.7961630695443646E-4</v>
      </c>
      <c r="E1412" s="14">
        <v>4.7258979206049151E-4</v>
      </c>
      <c r="F1412" s="14">
        <v>4.7846889952153111E-4</v>
      </c>
      <c r="G1412" s="14">
        <v>4.5310376076121433E-4</v>
      </c>
      <c r="H1412" s="14">
        <v>4.6685340802987864E-4</v>
      </c>
      <c r="I1412" s="14">
        <v>4.6926325668700139E-4</v>
      </c>
      <c r="J1412" s="14">
        <v>4.7732696897374703E-4</v>
      </c>
      <c r="K1412" s="14">
        <v>4.7216131311423394E-4</v>
      </c>
      <c r="M1412" s="5"/>
      <c r="N1412">
        <v>4.7846889952153111E-4</v>
      </c>
      <c r="O1412">
        <v>4.7961630695443646E-4</v>
      </c>
      <c r="P1412">
        <v>4.7961630695443646E-4</v>
      </c>
      <c r="Q1412">
        <v>4.5829514207149406E-4</v>
      </c>
      <c r="R1412">
        <v>4.7551117451260106E-4</v>
      </c>
      <c r="S1412">
        <v>4.7892720306513407E-4</v>
      </c>
      <c r="T1412">
        <v>4.7961630695443646E-4</v>
      </c>
      <c r="U1412">
        <v>4.6146746654360867E-4</v>
      </c>
      <c r="V1412">
        <v>4.6816479400749064E-4</v>
      </c>
      <c r="W1412">
        <v>4.7961630695443646E-4</v>
      </c>
      <c r="X1412">
        <v>4.7392999075396058E-4</v>
      </c>
    </row>
    <row r="1413" spans="1:24">
      <c r="A1413" s="14">
        <v>4.6926325668700139E-4</v>
      </c>
      <c r="B1413" s="14">
        <v>4.7551117451260106E-4</v>
      </c>
      <c r="C1413" s="14">
        <v>4.7961630695443646E-4</v>
      </c>
      <c r="D1413" s="14">
        <v>4.7961630695443646E-4</v>
      </c>
      <c r="E1413" s="14">
        <v>4.7258979206049151E-4</v>
      </c>
      <c r="F1413" s="14">
        <v>4.7846889952153111E-4</v>
      </c>
      <c r="G1413" s="14">
        <v>4.5310376076121433E-4</v>
      </c>
      <c r="H1413" s="14">
        <v>4.6685340802987864E-4</v>
      </c>
      <c r="I1413" s="14">
        <v>4.6926325668700139E-4</v>
      </c>
      <c r="J1413" s="14">
        <v>4.7732696897374703E-4</v>
      </c>
      <c r="K1413" s="14">
        <v>4.7216131311423394E-4</v>
      </c>
      <c r="M1413" s="5"/>
      <c r="N1413">
        <v>4.7846889952153111E-4</v>
      </c>
      <c r="O1413">
        <v>4.7961630695443646E-4</v>
      </c>
      <c r="P1413">
        <v>4.7961630695443646E-4</v>
      </c>
      <c r="Q1413">
        <v>4.5829514207149406E-4</v>
      </c>
      <c r="R1413">
        <v>4.7551117451260106E-4</v>
      </c>
      <c r="S1413">
        <v>4.7892720306513407E-4</v>
      </c>
      <c r="T1413">
        <v>4.7961630695443646E-4</v>
      </c>
      <c r="U1413">
        <v>4.6146746654360867E-4</v>
      </c>
      <c r="V1413">
        <v>4.6816479400749064E-4</v>
      </c>
      <c r="W1413">
        <v>4.7961630695443646E-4</v>
      </c>
      <c r="X1413">
        <v>4.7392999075396058E-4</v>
      </c>
    </row>
    <row r="1414" spans="1:24">
      <c r="A1414" s="14">
        <v>4.6926325668700139E-4</v>
      </c>
      <c r="B1414" s="14">
        <v>4.7551117451260106E-4</v>
      </c>
      <c r="C1414" s="14">
        <v>4.7961630695443646E-4</v>
      </c>
      <c r="D1414" s="14">
        <v>4.7961630695443646E-4</v>
      </c>
      <c r="E1414" s="14">
        <v>4.7258979206049151E-4</v>
      </c>
      <c r="F1414" s="14">
        <v>4.7846889952153111E-4</v>
      </c>
      <c r="G1414" s="14">
        <v>4.5310376076121433E-4</v>
      </c>
      <c r="H1414" s="14">
        <v>4.6685340802987864E-4</v>
      </c>
      <c r="I1414" s="14">
        <v>4.6926325668700139E-4</v>
      </c>
      <c r="J1414" s="14">
        <v>4.7732696897374703E-4</v>
      </c>
      <c r="K1414" s="14">
        <v>4.7216131311423394E-4</v>
      </c>
      <c r="M1414" s="5"/>
      <c r="N1414">
        <v>4.7846889952153111E-4</v>
      </c>
      <c r="O1414">
        <v>4.7961630695443646E-4</v>
      </c>
      <c r="P1414">
        <v>4.7961630695443646E-4</v>
      </c>
      <c r="Q1414">
        <v>4.5829514207149406E-4</v>
      </c>
      <c r="R1414">
        <v>4.7551117451260106E-4</v>
      </c>
      <c r="S1414">
        <v>4.7892720306513407E-4</v>
      </c>
      <c r="T1414">
        <v>4.7961630695443646E-4</v>
      </c>
      <c r="U1414">
        <v>4.6146746654360867E-4</v>
      </c>
      <c r="V1414">
        <v>4.6816479400749064E-4</v>
      </c>
      <c r="W1414">
        <v>4.7961630695443646E-4</v>
      </c>
      <c r="X1414">
        <v>4.7392999075396058E-4</v>
      </c>
    </row>
    <row r="1415" spans="1:24">
      <c r="A1415" s="14">
        <v>4.6926325668700139E-4</v>
      </c>
      <c r="B1415" s="14">
        <v>4.7551117451260106E-4</v>
      </c>
      <c r="C1415" s="14">
        <v>4.7961630695443646E-4</v>
      </c>
      <c r="D1415" s="14">
        <v>4.7961630695443646E-4</v>
      </c>
      <c r="E1415" s="14">
        <v>4.7258979206049151E-4</v>
      </c>
      <c r="F1415" s="14">
        <v>4.7846889952153111E-4</v>
      </c>
      <c r="G1415" s="14">
        <v>4.5310376076121433E-4</v>
      </c>
      <c r="H1415" s="14">
        <v>4.6685340802987864E-4</v>
      </c>
      <c r="I1415" s="14">
        <v>4.6926325668700139E-4</v>
      </c>
      <c r="J1415" s="14">
        <v>4.7732696897374703E-4</v>
      </c>
      <c r="K1415" s="14">
        <v>4.7216131311423394E-4</v>
      </c>
      <c r="M1415" s="5"/>
      <c r="N1415">
        <v>4.7846889952153111E-4</v>
      </c>
      <c r="O1415">
        <v>4.7961630695443646E-4</v>
      </c>
      <c r="P1415">
        <v>4.7961630695443646E-4</v>
      </c>
      <c r="Q1415">
        <v>4.5829514207149406E-4</v>
      </c>
      <c r="R1415">
        <v>4.7551117451260106E-4</v>
      </c>
      <c r="S1415">
        <v>4.7892720306513407E-4</v>
      </c>
      <c r="T1415">
        <v>4.7961630695443646E-4</v>
      </c>
      <c r="U1415">
        <v>4.6146746654360867E-4</v>
      </c>
      <c r="V1415">
        <v>4.6816479400749064E-4</v>
      </c>
      <c r="W1415">
        <v>4.7961630695443646E-4</v>
      </c>
      <c r="X1415">
        <v>4.7392999075396058E-4</v>
      </c>
    </row>
    <row r="1416" spans="1:24">
      <c r="A1416" s="14">
        <v>4.6926325668700139E-4</v>
      </c>
      <c r="B1416" s="14">
        <v>4.7551117451260106E-4</v>
      </c>
      <c r="C1416" s="14">
        <v>4.7961630695443646E-4</v>
      </c>
      <c r="D1416" s="14">
        <v>4.7961630695443646E-4</v>
      </c>
      <c r="E1416" s="14">
        <v>4.7258979206049151E-4</v>
      </c>
      <c r="F1416" s="14">
        <v>4.7846889952153111E-4</v>
      </c>
      <c r="G1416" s="14">
        <v>4.5310376076121433E-4</v>
      </c>
      <c r="H1416" s="14">
        <v>4.6685340802987864E-4</v>
      </c>
      <c r="I1416" s="14">
        <v>4.6926325668700139E-4</v>
      </c>
      <c r="J1416" s="14">
        <v>4.7732696897374703E-4</v>
      </c>
      <c r="K1416" s="14">
        <v>4.7216131311423394E-4</v>
      </c>
      <c r="M1416" s="5"/>
      <c r="N1416">
        <v>4.7846889952153111E-4</v>
      </c>
      <c r="O1416">
        <v>4.7961630695443646E-4</v>
      </c>
      <c r="P1416">
        <v>4.7961630695443646E-4</v>
      </c>
      <c r="Q1416">
        <v>4.5829514207149406E-4</v>
      </c>
      <c r="R1416">
        <v>4.7551117451260106E-4</v>
      </c>
      <c r="S1416">
        <v>4.7892720306513407E-4</v>
      </c>
      <c r="T1416">
        <v>4.7961630695443646E-4</v>
      </c>
      <c r="U1416">
        <v>4.6146746654360867E-4</v>
      </c>
      <c r="V1416">
        <v>4.6816479400749064E-4</v>
      </c>
      <c r="W1416">
        <v>4.7961630695443646E-4</v>
      </c>
      <c r="X1416">
        <v>4.7392999075396058E-4</v>
      </c>
    </row>
    <row r="1417" spans="1:24">
      <c r="A1417" s="14">
        <v>4.6926325668700139E-4</v>
      </c>
      <c r="B1417" s="14">
        <v>4.7551117451260106E-4</v>
      </c>
      <c r="C1417" s="14">
        <v>4.7961630695443646E-4</v>
      </c>
      <c r="D1417" s="14">
        <v>4.7961630695443646E-4</v>
      </c>
      <c r="E1417" s="14">
        <v>4.7258979206049151E-4</v>
      </c>
      <c r="F1417" s="14">
        <v>4.7846889952153111E-4</v>
      </c>
      <c r="G1417" s="14">
        <v>4.5310376076121433E-4</v>
      </c>
      <c r="H1417" s="14">
        <v>4.6685340802987864E-4</v>
      </c>
      <c r="I1417" s="14">
        <v>4.6926325668700139E-4</v>
      </c>
      <c r="J1417" s="14">
        <v>4.7732696897374703E-4</v>
      </c>
      <c r="K1417" s="14">
        <v>4.7216131311423394E-4</v>
      </c>
      <c r="M1417" s="5"/>
      <c r="N1417">
        <v>4.7846889952153111E-4</v>
      </c>
      <c r="O1417">
        <v>4.7961630695443646E-4</v>
      </c>
      <c r="P1417">
        <v>4.7961630695443646E-4</v>
      </c>
      <c r="Q1417">
        <v>4.5829514207149406E-4</v>
      </c>
      <c r="R1417">
        <v>4.7551117451260106E-4</v>
      </c>
      <c r="S1417">
        <v>4.7892720306513407E-4</v>
      </c>
      <c r="T1417">
        <v>4.7961630695443646E-4</v>
      </c>
      <c r="U1417">
        <v>4.6146746654360867E-4</v>
      </c>
      <c r="V1417">
        <v>4.6816479400749064E-4</v>
      </c>
      <c r="W1417">
        <v>4.7961630695443646E-4</v>
      </c>
      <c r="X1417">
        <v>4.7392999075396058E-4</v>
      </c>
    </row>
    <row r="1418" spans="1:24">
      <c r="A1418" s="14">
        <v>4.6926325668700139E-4</v>
      </c>
      <c r="B1418" s="14">
        <v>4.7551117451260106E-4</v>
      </c>
      <c r="C1418" s="14">
        <v>4.7961630695443646E-4</v>
      </c>
      <c r="D1418" s="14">
        <v>4.7961630695443646E-4</v>
      </c>
      <c r="E1418" s="14">
        <v>4.7258979206049151E-4</v>
      </c>
      <c r="F1418" s="14">
        <v>4.7846889952153111E-4</v>
      </c>
      <c r="G1418" s="14">
        <v>4.5310376076121433E-4</v>
      </c>
      <c r="H1418" s="14">
        <v>4.6685340802987864E-4</v>
      </c>
      <c r="I1418" s="14">
        <v>4.6926325668700139E-4</v>
      </c>
      <c r="J1418" s="14">
        <v>4.7732696897374703E-4</v>
      </c>
      <c r="K1418" s="14">
        <v>4.7216131311423394E-4</v>
      </c>
      <c r="M1418" s="5"/>
      <c r="N1418">
        <v>4.7846889952153111E-4</v>
      </c>
      <c r="O1418">
        <v>4.7961630695443646E-4</v>
      </c>
      <c r="P1418">
        <v>4.7961630695443646E-4</v>
      </c>
      <c r="Q1418">
        <v>4.5829514207149406E-4</v>
      </c>
      <c r="R1418">
        <v>4.7551117451260106E-4</v>
      </c>
      <c r="S1418">
        <v>4.7892720306513407E-4</v>
      </c>
      <c r="T1418">
        <v>4.7961630695443646E-4</v>
      </c>
      <c r="U1418">
        <v>4.6146746654360867E-4</v>
      </c>
      <c r="V1418">
        <v>4.6816479400749064E-4</v>
      </c>
      <c r="W1418">
        <v>4.7961630695443646E-4</v>
      </c>
      <c r="X1418">
        <v>4.7392999075396058E-4</v>
      </c>
    </row>
    <row r="1419" spans="1:24">
      <c r="A1419" s="14">
        <v>4.6926325668700139E-4</v>
      </c>
      <c r="B1419" s="14">
        <v>4.7551117451260106E-4</v>
      </c>
      <c r="C1419" s="14">
        <v>4.7961630695443646E-4</v>
      </c>
      <c r="D1419" s="14">
        <v>4.7961630695443646E-4</v>
      </c>
      <c r="E1419" s="14">
        <v>4.7258979206049151E-4</v>
      </c>
      <c r="F1419" s="14">
        <v>4.7846889952153111E-4</v>
      </c>
      <c r="G1419" s="14">
        <v>4.5310376076121433E-4</v>
      </c>
      <c r="H1419" s="14">
        <v>4.6685340802987864E-4</v>
      </c>
      <c r="I1419" s="14">
        <v>4.6926325668700139E-4</v>
      </c>
      <c r="J1419" s="14">
        <v>4.7732696897374703E-4</v>
      </c>
      <c r="K1419" s="14">
        <v>4.7216131311423394E-4</v>
      </c>
      <c r="M1419" s="5"/>
      <c r="N1419">
        <v>4.7846889952153111E-4</v>
      </c>
      <c r="O1419">
        <v>4.7961630695443646E-4</v>
      </c>
      <c r="P1419">
        <v>4.7961630695443646E-4</v>
      </c>
      <c r="Q1419">
        <v>4.5829514207149406E-4</v>
      </c>
      <c r="R1419">
        <v>4.7551117451260106E-4</v>
      </c>
      <c r="S1419">
        <v>4.7892720306513407E-4</v>
      </c>
      <c r="T1419">
        <v>4.7961630695443646E-4</v>
      </c>
      <c r="U1419">
        <v>4.6146746654360867E-4</v>
      </c>
      <c r="V1419">
        <v>4.6816479400749064E-4</v>
      </c>
      <c r="W1419">
        <v>4.7961630695443646E-4</v>
      </c>
      <c r="X1419">
        <v>4.7392999075396058E-4</v>
      </c>
    </row>
    <row r="1420" spans="1:24">
      <c r="A1420" s="14">
        <v>4.6926325668700139E-4</v>
      </c>
      <c r="B1420" s="14">
        <v>4.7551117451260106E-4</v>
      </c>
      <c r="C1420" s="14">
        <v>4.7961630695443646E-4</v>
      </c>
      <c r="D1420" s="14">
        <v>4.7961630695443646E-4</v>
      </c>
      <c r="E1420" s="14">
        <v>4.7258979206049151E-4</v>
      </c>
      <c r="F1420" s="14">
        <v>4.7846889952153111E-4</v>
      </c>
      <c r="G1420" s="14">
        <v>4.5310376076121433E-4</v>
      </c>
      <c r="H1420" s="14">
        <v>4.6685340802987864E-4</v>
      </c>
      <c r="I1420" s="14">
        <v>4.6926325668700139E-4</v>
      </c>
      <c r="J1420" s="14">
        <v>4.7732696897374703E-4</v>
      </c>
      <c r="K1420" s="14">
        <v>4.7216131311423394E-4</v>
      </c>
      <c r="M1420" s="5"/>
      <c r="N1420">
        <v>4.7846889952153111E-4</v>
      </c>
      <c r="O1420">
        <v>4.7961630695443646E-4</v>
      </c>
      <c r="P1420">
        <v>4.7961630695443646E-4</v>
      </c>
      <c r="Q1420">
        <v>4.5829514207149406E-4</v>
      </c>
      <c r="R1420">
        <v>4.7551117451260106E-4</v>
      </c>
      <c r="S1420">
        <v>4.7892720306513407E-4</v>
      </c>
      <c r="T1420">
        <v>4.7961630695443646E-4</v>
      </c>
      <c r="U1420">
        <v>4.6146746654360867E-4</v>
      </c>
      <c r="V1420">
        <v>4.6816479400749064E-4</v>
      </c>
      <c r="W1420">
        <v>4.7961630695443646E-4</v>
      </c>
      <c r="X1420">
        <v>4.7392999075396058E-4</v>
      </c>
    </row>
    <row r="1421" spans="1:24">
      <c r="A1421" s="14">
        <v>4.6926325668700139E-4</v>
      </c>
      <c r="B1421" s="14">
        <v>4.7551117451260106E-4</v>
      </c>
      <c r="C1421" s="14">
        <v>4.7961630695443646E-4</v>
      </c>
      <c r="D1421" s="14">
        <v>4.7961630695443646E-4</v>
      </c>
      <c r="E1421" s="14">
        <v>4.7258979206049151E-4</v>
      </c>
      <c r="F1421" s="14">
        <v>4.7846889952153111E-4</v>
      </c>
      <c r="G1421" s="14">
        <v>4.5310376076121433E-4</v>
      </c>
      <c r="H1421" s="14">
        <v>4.6685340802987864E-4</v>
      </c>
      <c r="I1421" s="14">
        <v>4.6926325668700139E-4</v>
      </c>
      <c r="J1421" s="14">
        <v>4.7732696897374703E-4</v>
      </c>
      <c r="K1421" s="14">
        <v>4.7216131311423394E-4</v>
      </c>
      <c r="M1421" s="5"/>
      <c r="N1421">
        <v>4.7846889952153111E-4</v>
      </c>
      <c r="O1421">
        <v>4.7961630695443646E-4</v>
      </c>
      <c r="P1421">
        <v>4.7961630695443646E-4</v>
      </c>
      <c r="Q1421">
        <v>4.5829514207149406E-4</v>
      </c>
      <c r="R1421">
        <v>4.7551117451260106E-4</v>
      </c>
      <c r="S1421">
        <v>4.7892720306513407E-4</v>
      </c>
      <c r="T1421">
        <v>4.7961630695443646E-4</v>
      </c>
      <c r="U1421">
        <v>4.6146746654360867E-4</v>
      </c>
      <c r="V1421">
        <v>4.6816479400749064E-4</v>
      </c>
      <c r="W1421">
        <v>4.7961630695443646E-4</v>
      </c>
      <c r="X1421">
        <v>4.7392999075396058E-4</v>
      </c>
    </row>
    <row r="1422" spans="1:24">
      <c r="A1422" s="14">
        <v>4.6926325668700139E-4</v>
      </c>
      <c r="B1422" s="14">
        <v>4.7551117451260106E-4</v>
      </c>
      <c r="C1422" s="14">
        <v>4.7961630695443646E-4</v>
      </c>
      <c r="D1422" s="14">
        <v>4.7961630695443646E-4</v>
      </c>
      <c r="E1422" s="14">
        <v>4.7258979206049151E-4</v>
      </c>
      <c r="F1422" s="14">
        <v>4.7846889952153111E-4</v>
      </c>
      <c r="G1422" s="14">
        <v>4.5310376076121433E-4</v>
      </c>
      <c r="H1422" s="14">
        <v>4.6685340802987864E-4</v>
      </c>
      <c r="I1422" s="14">
        <v>4.6926325668700139E-4</v>
      </c>
      <c r="J1422" s="14">
        <v>4.7732696897374703E-4</v>
      </c>
      <c r="K1422" s="14">
        <v>4.7216131311423394E-4</v>
      </c>
      <c r="M1422" s="5"/>
      <c r="N1422">
        <v>4.7846889952153111E-4</v>
      </c>
      <c r="O1422">
        <v>4.7961630695443646E-4</v>
      </c>
      <c r="P1422">
        <v>4.7961630695443646E-4</v>
      </c>
      <c r="Q1422">
        <v>4.5829514207149406E-4</v>
      </c>
      <c r="R1422">
        <v>4.7551117451260106E-4</v>
      </c>
      <c r="S1422">
        <v>4.7892720306513407E-4</v>
      </c>
      <c r="T1422">
        <v>4.7961630695443646E-4</v>
      </c>
      <c r="U1422">
        <v>4.6146746654360867E-4</v>
      </c>
      <c r="V1422">
        <v>4.6816479400749064E-4</v>
      </c>
      <c r="W1422">
        <v>4.7961630695443646E-4</v>
      </c>
      <c r="X1422">
        <v>4.7392999075396058E-4</v>
      </c>
    </row>
    <row r="1423" spans="1:24">
      <c r="A1423" s="14">
        <v>4.6926325668700139E-4</v>
      </c>
      <c r="B1423" s="14">
        <v>4.7551117451260106E-4</v>
      </c>
      <c r="C1423" s="14">
        <v>4.7961630695443646E-4</v>
      </c>
      <c r="D1423" s="14">
        <v>4.7961630695443646E-4</v>
      </c>
      <c r="E1423" s="14">
        <v>4.7258979206049151E-4</v>
      </c>
      <c r="F1423" s="14">
        <v>4.7846889952153111E-4</v>
      </c>
      <c r="G1423" s="14">
        <v>4.5310376076121433E-4</v>
      </c>
      <c r="H1423" s="14">
        <v>4.6685340802987864E-4</v>
      </c>
      <c r="I1423" s="14">
        <v>4.6926325668700139E-4</v>
      </c>
      <c r="J1423" s="14">
        <v>4.7732696897374703E-4</v>
      </c>
      <c r="K1423" s="14">
        <v>4.7216131311423394E-4</v>
      </c>
      <c r="M1423" s="5"/>
      <c r="N1423">
        <v>4.7846889952153111E-4</v>
      </c>
      <c r="O1423">
        <v>4.7961630695443646E-4</v>
      </c>
      <c r="P1423">
        <v>4.7961630695443646E-4</v>
      </c>
      <c r="Q1423">
        <v>4.5829514207149406E-4</v>
      </c>
      <c r="R1423">
        <v>4.7551117451260106E-4</v>
      </c>
      <c r="S1423">
        <v>4.7892720306513407E-4</v>
      </c>
      <c r="T1423">
        <v>4.7961630695443646E-4</v>
      </c>
      <c r="U1423">
        <v>4.6146746654360867E-4</v>
      </c>
      <c r="V1423">
        <v>4.6816479400749064E-4</v>
      </c>
      <c r="W1423">
        <v>4.7961630695443646E-4</v>
      </c>
      <c r="X1423">
        <v>4.7392999075396058E-4</v>
      </c>
    </row>
    <row r="1424" spans="1:24">
      <c r="A1424" s="14">
        <v>4.6926325668700139E-4</v>
      </c>
      <c r="B1424" s="14">
        <v>4.7551117451260106E-4</v>
      </c>
      <c r="C1424" s="14">
        <v>4.7961630695443646E-4</v>
      </c>
      <c r="D1424" s="14">
        <v>4.7961630695443646E-4</v>
      </c>
      <c r="E1424" s="14">
        <v>4.7258979206049151E-4</v>
      </c>
      <c r="F1424" s="14">
        <v>4.7846889952153111E-4</v>
      </c>
      <c r="G1424" s="14">
        <v>4.5310376076121433E-4</v>
      </c>
      <c r="H1424" s="14">
        <v>4.6685340802987864E-4</v>
      </c>
      <c r="I1424" s="14">
        <v>4.6926325668700139E-4</v>
      </c>
      <c r="J1424" s="14">
        <v>4.7732696897374703E-4</v>
      </c>
      <c r="K1424" s="14">
        <v>4.7216131311423394E-4</v>
      </c>
      <c r="M1424" s="5"/>
      <c r="N1424">
        <v>4.7846889952153111E-4</v>
      </c>
      <c r="O1424">
        <v>4.7961630695443646E-4</v>
      </c>
      <c r="P1424">
        <v>4.7961630695443646E-4</v>
      </c>
      <c r="Q1424">
        <v>4.5829514207149406E-4</v>
      </c>
      <c r="R1424">
        <v>4.7551117451260106E-4</v>
      </c>
      <c r="S1424">
        <v>4.7892720306513407E-4</v>
      </c>
      <c r="T1424">
        <v>4.7961630695443646E-4</v>
      </c>
      <c r="U1424">
        <v>4.6146746654360867E-4</v>
      </c>
      <c r="V1424">
        <v>4.6816479400749064E-4</v>
      </c>
      <c r="W1424">
        <v>4.7961630695443646E-4</v>
      </c>
      <c r="X1424">
        <v>4.7392999075396058E-4</v>
      </c>
    </row>
    <row r="1425" spans="1:24">
      <c r="A1425" s="14">
        <v>4.6926325668700139E-4</v>
      </c>
      <c r="B1425" s="14">
        <v>4.7551117451260106E-4</v>
      </c>
      <c r="C1425" s="14">
        <v>4.7961630695443646E-4</v>
      </c>
      <c r="D1425" s="14">
        <v>4.7961630695443646E-4</v>
      </c>
      <c r="E1425" s="14">
        <v>4.7258979206049151E-4</v>
      </c>
      <c r="F1425" s="14">
        <v>4.7846889952153111E-4</v>
      </c>
      <c r="G1425" s="14">
        <v>4.5310376076121433E-4</v>
      </c>
      <c r="H1425" s="14">
        <v>4.6685340802987864E-4</v>
      </c>
      <c r="I1425" s="14">
        <v>4.6926325668700139E-4</v>
      </c>
      <c r="J1425" s="14">
        <v>4.7732696897374703E-4</v>
      </c>
      <c r="K1425" s="14">
        <v>4.7216131311423394E-4</v>
      </c>
      <c r="M1425" s="5"/>
      <c r="N1425">
        <v>4.7846889952153111E-4</v>
      </c>
      <c r="O1425">
        <v>4.7961630695443646E-4</v>
      </c>
      <c r="P1425">
        <v>4.7961630695443646E-4</v>
      </c>
      <c r="Q1425">
        <v>4.5829514207149406E-4</v>
      </c>
      <c r="R1425">
        <v>4.7551117451260106E-4</v>
      </c>
      <c r="S1425">
        <v>4.7892720306513407E-4</v>
      </c>
      <c r="T1425">
        <v>4.7961630695443646E-4</v>
      </c>
      <c r="U1425">
        <v>4.6146746654360867E-4</v>
      </c>
      <c r="V1425">
        <v>4.6816479400749064E-4</v>
      </c>
      <c r="W1425">
        <v>4.7961630695443646E-4</v>
      </c>
      <c r="X1425">
        <v>4.7392999075396058E-4</v>
      </c>
    </row>
    <row r="1426" spans="1:24">
      <c r="A1426" s="14">
        <v>4.6926325668700139E-4</v>
      </c>
      <c r="B1426" s="14">
        <v>4.7551117451260106E-4</v>
      </c>
      <c r="C1426" s="14">
        <v>4.7961630695443646E-4</v>
      </c>
      <c r="D1426" s="14">
        <v>4.7961630695443646E-4</v>
      </c>
      <c r="E1426" s="14">
        <v>4.7258979206049151E-4</v>
      </c>
      <c r="F1426" s="14">
        <v>4.7846889952153111E-4</v>
      </c>
      <c r="G1426" s="14">
        <v>4.5310376076121433E-4</v>
      </c>
      <c r="H1426" s="14">
        <v>4.6685340802987864E-4</v>
      </c>
      <c r="I1426" s="14">
        <v>4.6926325668700139E-4</v>
      </c>
      <c r="J1426" s="14">
        <v>4.7732696897374703E-4</v>
      </c>
      <c r="K1426" s="14">
        <v>4.7216131311423394E-4</v>
      </c>
      <c r="M1426" s="5"/>
      <c r="N1426">
        <v>4.7846889952153111E-4</v>
      </c>
      <c r="O1426">
        <v>4.7961630695443646E-4</v>
      </c>
      <c r="P1426">
        <v>4.7961630695443646E-4</v>
      </c>
      <c r="Q1426">
        <v>4.5829514207149406E-4</v>
      </c>
      <c r="R1426">
        <v>4.7551117451260106E-4</v>
      </c>
      <c r="S1426">
        <v>4.7892720306513407E-4</v>
      </c>
      <c r="T1426">
        <v>4.7961630695443646E-4</v>
      </c>
      <c r="U1426">
        <v>4.6146746654360867E-4</v>
      </c>
      <c r="V1426">
        <v>4.6816479400749064E-4</v>
      </c>
      <c r="W1426">
        <v>4.7961630695443646E-4</v>
      </c>
      <c r="X1426">
        <v>4.7392999075396058E-4</v>
      </c>
    </row>
    <row r="1427" spans="1:24">
      <c r="A1427" s="14">
        <v>4.6926325668700139E-4</v>
      </c>
      <c r="B1427" s="14">
        <v>4.7551117451260106E-4</v>
      </c>
      <c r="C1427" s="14">
        <v>4.7961630695443646E-4</v>
      </c>
      <c r="D1427" s="14">
        <v>4.7961630695443646E-4</v>
      </c>
      <c r="E1427" s="14">
        <v>4.7258979206049151E-4</v>
      </c>
      <c r="F1427" s="14">
        <v>4.7846889952153111E-4</v>
      </c>
      <c r="G1427" s="14">
        <v>4.5310376076121433E-4</v>
      </c>
      <c r="H1427" s="14">
        <v>4.6685340802987864E-4</v>
      </c>
      <c r="I1427" s="14">
        <v>4.6926325668700139E-4</v>
      </c>
      <c r="J1427" s="14">
        <v>4.7732696897374703E-4</v>
      </c>
      <c r="K1427" s="14">
        <v>4.7216131311423394E-4</v>
      </c>
      <c r="M1427" s="5"/>
      <c r="N1427">
        <v>4.7846889952153111E-4</v>
      </c>
      <c r="O1427">
        <v>4.7961630695443646E-4</v>
      </c>
      <c r="P1427">
        <v>4.7961630695443646E-4</v>
      </c>
      <c r="Q1427">
        <v>4.5829514207149406E-4</v>
      </c>
      <c r="R1427">
        <v>4.7551117451260106E-4</v>
      </c>
      <c r="S1427">
        <v>4.7892720306513407E-4</v>
      </c>
      <c r="T1427">
        <v>4.7961630695443646E-4</v>
      </c>
      <c r="U1427">
        <v>4.6146746654360867E-4</v>
      </c>
      <c r="V1427">
        <v>4.6816479400749064E-4</v>
      </c>
      <c r="W1427">
        <v>4.7961630695443646E-4</v>
      </c>
      <c r="X1427">
        <v>4.7392999075396058E-4</v>
      </c>
    </row>
    <row r="1428" spans="1:24">
      <c r="A1428" s="14">
        <v>4.6926325668700139E-4</v>
      </c>
      <c r="B1428" s="14">
        <v>4.7551117451260106E-4</v>
      </c>
      <c r="C1428" s="14">
        <v>4.7961630695443646E-4</v>
      </c>
      <c r="D1428" s="14">
        <v>4.7961630695443646E-4</v>
      </c>
      <c r="E1428" s="14">
        <v>4.7258979206049151E-4</v>
      </c>
      <c r="F1428" s="14">
        <v>4.7846889952153111E-4</v>
      </c>
      <c r="G1428" s="14">
        <v>4.5310376076121433E-4</v>
      </c>
      <c r="H1428" s="14">
        <v>4.6685340802987864E-4</v>
      </c>
      <c r="I1428" s="14">
        <v>4.6926325668700139E-4</v>
      </c>
      <c r="J1428" s="14">
        <v>4.7732696897374703E-4</v>
      </c>
      <c r="K1428" s="14">
        <v>4.7216131311423394E-4</v>
      </c>
      <c r="M1428" s="5"/>
      <c r="N1428">
        <v>4.7846889952153111E-4</v>
      </c>
      <c r="O1428">
        <v>4.7961630695443646E-4</v>
      </c>
      <c r="P1428">
        <v>4.7961630695443646E-4</v>
      </c>
      <c r="Q1428">
        <v>4.5829514207149406E-4</v>
      </c>
      <c r="R1428">
        <v>4.7551117451260106E-4</v>
      </c>
      <c r="S1428">
        <v>4.7892720306513407E-4</v>
      </c>
      <c r="T1428">
        <v>4.7961630695443646E-4</v>
      </c>
      <c r="U1428">
        <v>4.6146746654360867E-4</v>
      </c>
      <c r="V1428">
        <v>4.6816479400749064E-4</v>
      </c>
      <c r="W1428">
        <v>4.7961630695443646E-4</v>
      </c>
      <c r="X1428">
        <v>4.7392999075396058E-4</v>
      </c>
    </row>
    <row r="1429" spans="1:24">
      <c r="A1429" s="14">
        <v>4.6926325668700139E-4</v>
      </c>
      <c r="B1429" s="14">
        <v>4.7551117451260106E-4</v>
      </c>
      <c r="C1429" s="14">
        <v>4.7961630695443646E-4</v>
      </c>
      <c r="D1429" s="14">
        <v>4.7961630695443646E-4</v>
      </c>
      <c r="E1429" s="14">
        <v>4.7258979206049151E-4</v>
      </c>
      <c r="F1429" s="14">
        <v>4.7846889952153111E-4</v>
      </c>
      <c r="G1429" s="14">
        <v>4.5310376076121433E-4</v>
      </c>
      <c r="H1429" s="14">
        <v>4.6685340802987864E-4</v>
      </c>
      <c r="I1429" s="14">
        <v>4.6926325668700139E-4</v>
      </c>
      <c r="J1429" s="14">
        <v>4.7732696897374703E-4</v>
      </c>
      <c r="K1429" s="14">
        <v>4.7216131311423394E-4</v>
      </c>
      <c r="M1429" s="5"/>
      <c r="N1429">
        <v>4.7846889952153111E-4</v>
      </c>
      <c r="O1429">
        <v>4.7961630695443646E-4</v>
      </c>
      <c r="P1429">
        <v>4.7961630695443646E-4</v>
      </c>
      <c r="Q1429">
        <v>4.5829514207149406E-4</v>
      </c>
      <c r="R1429">
        <v>4.7551117451260106E-4</v>
      </c>
      <c r="S1429">
        <v>4.7892720306513407E-4</v>
      </c>
      <c r="T1429">
        <v>4.7961630695443646E-4</v>
      </c>
      <c r="U1429">
        <v>4.6146746654360867E-4</v>
      </c>
      <c r="V1429">
        <v>4.6816479400749064E-4</v>
      </c>
      <c r="W1429">
        <v>4.7961630695443646E-4</v>
      </c>
      <c r="X1429">
        <v>4.7392999075396058E-4</v>
      </c>
    </row>
    <row r="1430" spans="1:24">
      <c r="A1430" s="14">
        <v>4.6926325668700139E-4</v>
      </c>
      <c r="B1430" s="14">
        <v>4.7551117451260106E-4</v>
      </c>
      <c r="C1430" s="14">
        <v>4.7961630695443646E-4</v>
      </c>
      <c r="D1430" s="14">
        <v>4.7961630695443646E-4</v>
      </c>
      <c r="E1430" s="14">
        <v>4.7258979206049151E-4</v>
      </c>
      <c r="F1430" s="14">
        <v>4.7846889952153111E-4</v>
      </c>
      <c r="G1430" s="14">
        <v>4.5310376076121433E-4</v>
      </c>
      <c r="H1430" s="14">
        <v>4.6685340802987864E-4</v>
      </c>
      <c r="I1430" s="14">
        <v>4.6926325668700139E-4</v>
      </c>
      <c r="J1430" s="14">
        <v>4.7732696897374703E-4</v>
      </c>
      <c r="K1430" s="14">
        <v>4.7216131311423394E-4</v>
      </c>
      <c r="M1430" s="5"/>
      <c r="N1430">
        <v>4.7846889952153111E-4</v>
      </c>
      <c r="O1430">
        <v>4.7961630695443646E-4</v>
      </c>
      <c r="P1430">
        <v>4.7961630695443646E-4</v>
      </c>
      <c r="Q1430">
        <v>4.5829514207149406E-4</v>
      </c>
      <c r="R1430">
        <v>4.7551117451260106E-4</v>
      </c>
      <c r="S1430">
        <v>4.7892720306513407E-4</v>
      </c>
      <c r="T1430">
        <v>4.7961630695443646E-4</v>
      </c>
      <c r="U1430">
        <v>4.6146746654360867E-4</v>
      </c>
      <c r="V1430">
        <v>4.6816479400749064E-4</v>
      </c>
      <c r="W1430">
        <v>4.7961630695443646E-4</v>
      </c>
      <c r="X1430">
        <v>4.7392999075396058E-4</v>
      </c>
    </row>
    <row r="1431" spans="1:24">
      <c r="A1431" s="14">
        <v>4.6926325668700139E-4</v>
      </c>
      <c r="B1431" s="14">
        <v>4.7551117451260106E-4</v>
      </c>
      <c r="C1431" s="14">
        <v>4.7961630695443646E-4</v>
      </c>
      <c r="D1431" s="14">
        <v>4.7961630695443646E-4</v>
      </c>
      <c r="E1431" s="14">
        <v>4.7258979206049151E-4</v>
      </c>
      <c r="F1431" s="14">
        <v>4.7846889952153111E-4</v>
      </c>
      <c r="G1431" s="14">
        <v>4.5310376076121433E-4</v>
      </c>
      <c r="H1431" s="14">
        <v>4.6685340802987864E-4</v>
      </c>
      <c r="I1431" s="14">
        <v>4.6926325668700139E-4</v>
      </c>
      <c r="J1431" s="14">
        <v>4.7732696897374703E-4</v>
      </c>
      <c r="K1431" s="14">
        <v>4.7216131311423394E-4</v>
      </c>
      <c r="M1431" s="5"/>
      <c r="N1431">
        <v>4.7846889952153111E-4</v>
      </c>
      <c r="O1431">
        <v>4.7961630695443646E-4</v>
      </c>
      <c r="P1431">
        <v>4.7961630695443646E-4</v>
      </c>
      <c r="Q1431">
        <v>4.5829514207149406E-4</v>
      </c>
      <c r="R1431">
        <v>4.7551117451260106E-4</v>
      </c>
      <c r="S1431">
        <v>4.7892720306513407E-4</v>
      </c>
      <c r="T1431">
        <v>4.7961630695443646E-4</v>
      </c>
      <c r="U1431">
        <v>4.6146746654360867E-4</v>
      </c>
      <c r="V1431">
        <v>4.6816479400749064E-4</v>
      </c>
      <c r="W1431">
        <v>4.7961630695443646E-4</v>
      </c>
      <c r="X1431">
        <v>4.7392999075396058E-4</v>
      </c>
    </row>
    <row r="1432" spans="1:24">
      <c r="A1432" s="14">
        <v>4.6926325668700139E-4</v>
      </c>
      <c r="B1432" s="14">
        <v>4.7551117451260106E-4</v>
      </c>
      <c r="C1432" s="14">
        <v>4.7961630695443646E-4</v>
      </c>
      <c r="D1432" s="14">
        <v>4.7961630695443646E-4</v>
      </c>
      <c r="E1432" s="14">
        <v>4.7258979206049151E-4</v>
      </c>
      <c r="F1432" s="14">
        <v>4.7846889952153111E-4</v>
      </c>
      <c r="G1432" s="14">
        <v>4.5310376076121433E-4</v>
      </c>
      <c r="H1432" s="14">
        <v>4.6685340802987864E-4</v>
      </c>
      <c r="I1432" s="14">
        <v>4.6926325668700139E-4</v>
      </c>
      <c r="J1432" s="14">
        <v>4.7732696897374703E-4</v>
      </c>
      <c r="K1432" s="14">
        <v>4.7216131311423394E-4</v>
      </c>
      <c r="M1432" s="5"/>
      <c r="N1432">
        <v>4.7846889952153111E-4</v>
      </c>
      <c r="O1432">
        <v>4.7961630695443646E-4</v>
      </c>
      <c r="P1432">
        <v>4.7961630695443646E-4</v>
      </c>
      <c r="Q1432">
        <v>4.5829514207149406E-4</v>
      </c>
      <c r="R1432">
        <v>4.7551117451260106E-4</v>
      </c>
      <c r="S1432">
        <v>4.7892720306513407E-4</v>
      </c>
      <c r="T1432">
        <v>4.7961630695443646E-4</v>
      </c>
      <c r="U1432">
        <v>4.6146746654360867E-4</v>
      </c>
      <c r="V1432">
        <v>4.6816479400749064E-4</v>
      </c>
      <c r="W1432">
        <v>4.7961630695443646E-4</v>
      </c>
      <c r="X1432">
        <v>4.7392999075396058E-4</v>
      </c>
    </row>
    <row r="1433" spans="1:24">
      <c r="A1433" s="14">
        <v>4.6926325668700139E-4</v>
      </c>
      <c r="B1433" s="14">
        <v>4.7551117451260106E-4</v>
      </c>
      <c r="C1433" s="14">
        <v>4.7961630695443646E-4</v>
      </c>
      <c r="D1433" s="14">
        <v>4.7961630695443646E-4</v>
      </c>
      <c r="E1433" s="14">
        <v>4.7258979206049151E-4</v>
      </c>
      <c r="F1433" s="14">
        <v>4.7846889952153111E-4</v>
      </c>
      <c r="G1433" s="14">
        <v>4.5310376076121433E-4</v>
      </c>
      <c r="H1433" s="14">
        <v>4.6685340802987864E-4</v>
      </c>
      <c r="I1433" s="14">
        <v>4.6926325668700139E-4</v>
      </c>
      <c r="J1433" s="14">
        <v>4.7732696897374703E-4</v>
      </c>
      <c r="K1433" s="14">
        <v>4.7216131311423394E-4</v>
      </c>
      <c r="M1433" s="5"/>
      <c r="N1433">
        <v>4.7846889952153111E-4</v>
      </c>
      <c r="O1433">
        <v>4.7961630695443646E-4</v>
      </c>
      <c r="P1433">
        <v>4.7961630695443646E-4</v>
      </c>
      <c r="Q1433">
        <v>4.5829514207149406E-4</v>
      </c>
      <c r="R1433">
        <v>4.7551117451260106E-4</v>
      </c>
      <c r="S1433">
        <v>4.7892720306513407E-4</v>
      </c>
      <c r="T1433">
        <v>4.7961630695443646E-4</v>
      </c>
      <c r="U1433">
        <v>4.6146746654360867E-4</v>
      </c>
      <c r="V1433">
        <v>4.6816479400749064E-4</v>
      </c>
      <c r="W1433">
        <v>4.7961630695443646E-4</v>
      </c>
      <c r="X1433">
        <v>4.7392999075396058E-4</v>
      </c>
    </row>
    <row r="1434" spans="1:24">
      <c r="A1434" s="14">
        <v>4.6926325668700139E-4</v>
      </c>
      <c r="B1434" s="14">
        <v>4.7551117451260106E-4</v>
      </c>
      <c r="C1434" s="14">
        <v>4.7961630695443646E-4</v>
      </c>
      <c r="D1434" s="14">
        <v>4.7961630695443646E-4</v>
      </c>
      <c r="E1434" s="14">
        <v>4.7258979206049151E-4</v>
      </c>
      <c r="F1434" s="14">
        <v>4.7846889952153111E-4</v>
      </c>
      <c r="G1434" s="14">
        <v>4.5310376076121433E-4</v>
      </c>
      <c r="H1434" s="14">
        <v>4.6685340802987864E-4</v>
      </c>
      <c r="I1434" s="14">
        <v>4.6926325668700139E-4</v>
      </c>
      <c r="J1434" s="14">
        <v>4.7732696897374703E-4</v>
      </c>
      <c r="K1434" s="14">
        <v>4.7216131311423394E-4</v>
      </c>
      <c r="M1434" s="5"/>
      <c r="N1434">
        <v>4.7846889952153111E-4</v>
      </c>
      <c r="O1434">
        <v>4.7961630695443646E-4</v>
      </c>
      <c r="P1434">
        <v>4.7961630695443646E-4</v>
      </c>
      <c r="Q1434">
        <v>4.5829514207149406E-4</v>
      </c>
      <c r="R1434">
        <v>4.7551117451260106E-4</v>
      </c>
      <c r="S1434">
        <v>4.7892720306513407E-4</v>
      </c>
      <c r="T1434">
        <v>4.7961630695443646E-4</v>
      </c>
      <c r="U1434">
        <v>4.6146746654360867E-4</v>
      </c>
      <c r="V1434">
        <v>4.6816479400749064E-4</v>
      </c>
      <c r="W1434">
        <v>4.7961630695443646E-4</v>
      </c>
      <c r="X1434">
        <v>4.7392999075396058E-4</v>
      </c>
    </row>
    <row r="1435" spans="1:24">
      <c r="A1435" s="14">
        <v>4.6926325668700139E-4</v>
      </c>
      <c r="B1435" s="14">
        <v>4.7551117451260106E-4</v>
      </c>
      <c r="C1435" s="14">
        <v>4.7961630695443646E-4</v>
      </c>
      <c r="D1435" s="14">
        <v>4.7961630695443646E-4</v>
      </c>
      <c r="E1435" s="14">
        <v>4.7258979206049151E-4</v>
      </c>
      <c r="F1435" s="14">
        <v>4.7846889952153111E-4</v>
      </c>
      <c r="G1435" s="14">
        <v>4.5310376076121433E-4</v>
      </c>
      <c r="H1435" s="14">
        <v>4.6685340802987864E-4</v>
      </c>
      <c r="I1435" s="14">
        <v>4.6926325668700139E-4</v>
      </c>
      <c r="J1435" s="14">
        <v>4.7732696897374703E-4</v>
      </c>
      <c r="K1435" s="14">
        <v>4.7216131311423394E-4</v>
      </c>
      <c r="M1435" s="5"/>
      <c r="N1435">
        <v>4.7846889952153111E-4</v>
      </c>
      <c r="O1435">
        <v>4.7961630695443646E-4</v>
      </c>
      <c r="P1435">
        <v>4.7961630695443646E-4</v>
      </c>
      <c r="Q1435">
        <v>4.5829514207149406E-4</v>
      </c>
      <c r="R1435">
        <v>4.7551117451260106E-4</v>
      </c>
      <c r="S1435">
        <v>4.7892720306513407E-4</v>
      </c>
      <c r="T1435">
        <v>4.7961630695443646E-4</v>
      </c>
      <c r="U1435">
        <v>4.6146746654360867E-4</v>
      </c>
      <c r="V1435">
        <v>4.6816479400749064E-4</v>
      </c>
      <c r="W1435">
        <v>4.7961630695443646E-4</v>
      </c>
      <c r="X1435">
        <v>4.7392999075396058E-4</v>
      </c>
    </row>
    <row r="1436" spans="1:24">
      <c r="A1436" s="14">
        <v>4.6926325668700139E-4</v>
      </c>
      <c r="B1436" s="14">
        <v>4.7551117451260106E-4</v>
      </c>
      <c r="C1436" s="14">
        <v>4.7961630695443646E-4</v>
      </c>
      <c r="D1436" s="14">
        <v>4.7961630695443646E-4</v>
      </c>
      <c r="E1436" s="14">
        <v>4.7258979206049151E-4</v>
      </c>
      <c r="F1436" s="14">
        <v>4.7846889952153111E-4</v>
      </c>
      <c r="G1436" s="14">
        <v>4.5310376076121433E-4</v>
      </c>
      <c r="H1436" s="14">
        <v>4.6685340802987864E-4</v>
      </c>
      <c r="I1436" s="14">
        <v>4.6926325668700139E-4</v>
      </c>
      <c r="J1436" s="14">
        <v>4.7732696897374703E-4</v>
      </c>
      <c r="K1436" s="14">
        <v>4.7216131311423394E-4</v>
      </c>
      <c r="M1436" s="5"/>
      <c r="N1436">
        <v>4.7846889952153111E-4</v>
      </c>
      <c r="O1436">
        <v>4.7961630695443646E-4</v>
      </c>
      <c r="P1436">
        <v>4.7961630695443646E-4</v>
      </c>
      <c r="Q1436">
        <v>4.5829514207149406E-4</v>
      </c>
      <c r="R1436">
        <v>4.7551117451260106E-4</v>
      </c>
      <c r="S1436">
        <v>4.7892720306513407E-4</v>
      </c>
      <c r="T1436">
        <v>4.7961630695443646E-4</v>
      </c>
      <c r="U1436">
        <v>4.6146746654360867E-4</v>
      </c>
      <c r="V1436">
        <v>4.6816479400749064E-4</v>
      </c>
      <c r="W1436">
        <v>4.7961630695443646E-4</v>
      </c>
      <c r="X1436">
        <v>4.7392999075396058E-4</v>
      </c>
    </row>
    <row r="1437" spans="1:24">
      <c r="A1437" s="14">
        <v>4.6926325668700139E-4</v>
      </c>
      <c r="B1437" s="14">
        <v>4.7551117451260106E-4</v>
      </c>
      <c r="C1437" s="14">
        <v>4.7961630695443646E-4</v>
      </c>
      <c r="D1437" s="14">
        <v>4.7961630695443646E-4</v>
      </c>
      <c r="E1437" s="14">
        <v>4.7258979206049151E-4</v>
      </c>
      <c r="F1437" s="14">
        <v>4.7846889952153111E-4</v>
      </c>
      <c r="G1437" s="14">
        <v>4.5310376076121433E-4</v>
      </c>
      <c r="H1437" s="14">
        <v>4.6685340802987864E-4</v>
      </c>
      <c r="I1437" s="14">
        <v>4.6926325668700139E-4</v>
      </c>
      <c r="J1437" s="14">
        <v>4.7732696897374703E-4</v>
      </c>
      <c r="K1437" s="14">
        <v>4.7216131311423394E-4</v>
      </c>
      <c r="M1437" s="5"/>
      <c r="N1437">
        <v>4.7846889952153111E-4</v>
      </c>
      <c r="O1437">
        <v>4.7961630695443646E-4</v>
      </c>
      <c r="P1437">
        <v>4.7961630695443646E-4</v>
      </c>
      <c r="Q1437">
        <v>4.5829514207149406E-4</v>
      </c>
      <c r="R1437">
        <v>4.7551117451260106E-4</v>
      </c>
      <c r="S1437">
        <v>4.7892720306513407E-4</v>
      </c>
      <c r="T1437">
        <v>4.7961630695443646E-4</v>
      </c>
      <c r="U1437">
        <v>4.6146746654360867E-4</v>
      </c>
      <c r="V1437">
        <v>4.6816479400749064E-4</v>
      </c>
      <c r="W1437">
        <v>4.7961630695443646E-4</v>
      </c>
      <c r="X1437">
        <v>4.7392999075396058E-4</v>
      </c>
    </row>
    <row r="1438" spans="1:24">
      <c r="A1438" s="14">
        <v>4.6926325668700139E-4</v>
      </c>
      <c r="B1438" s="14">
        <v>4.7551117451260106E-4</v>
      </c>
      <c r="C1438" s="14">
        <v>4.7961630695443646E-4</v>
      </c>
      <c r="D1438" s="14">
        <v>4.7961630695443646E-4</v>
      </c>
      <c r="E1438" s="14">
        <v>4.7258979206049151E-4</v>
      </c>
      <c r="F1438" s="14">
        <v>4.7846889952153111E-4</v>
      </c>
      <c r="G1438" s="14">
        <v>4.5310376076121433E-4</v>
      </c>
      <c r="H1438" s="14">
        <v>4.6685340802987864E-4</v>
      </c>
      <c r="I1438" s="14">
        <v>4.6926325668700139E-4</v>
      </c>
      <c r="J1438" s="14">
        <v>4.7732696897374703E-4</v>
      </c>
      <c r="K1438" s="14">
        <v>4.7216131311423394E-4</v>
      </c>
      <c r="M1438" s="5"/>
      <c r="N1438">
        <v>4.7846889952153111E-4</v>
      </c>
      <c r="O1438">
        <v>4.7961630695443646E-4</v>
      </c>
      <c r="P1438">
        <v>4.7961630695443646E-4</v>
      </c>
      <c r="Q1438">
        <v>4.5829514207149406E-4</v>
      </c>
      <c r="R1438">
        <v>4.7551117451260106E-4</v>
      </c>
      <c r="S1438">
        <v>4.7892720306513407E-4</v>
      </c>
      <c r="T1438">
        <v>4.7961630695443646E-4</v>
      </c>
      <c r="U1438">
        <v>4.6146746654360867E-4</v>
      </c>
      <c r="V1438">
        <v>4.6816479400749064E-4</v>
      </c>
      <c r="W1438">
        <v>4.7961630695443646E-4</v>
      </c>
      <c r="X1438">
        <v>4.7392999075396058E-4</v>
      </c>
    </row>
    <row r="1439" spans="1:24">
      <c r="A1439" s="14">
        <v>4.6926325668700139E-4</v>
      </c>
      <c r="B1439" s="14">
        <v>4.7551117451260106E-4</v>
      </c>
      <c r="C1439" s="14">
        <v>4.7961630695443646E-4</v>
      </c>
      <c r="D1439" s="14">
        <v>4.7961630695443646E-4</v>
      </c>
      <c r="E1439" s="14">
        <v>4.7258979206049151E-4</v>
      </c>
      <c r="F1439" s="14">
        <v>4.7846889952153111E-4</v>
      </c>
      <c r="G1439" s="14">
        <v>4.5310376076121433E-4</v>
      </c>
      <c r="H1439" s="14">
        <v>4.6685340802987864E-4</v>
      </c>
      <c r="I1439" s="14">
        <v>4.6926325668700139E-4</v>
      </c>
      <c r="J1439" s="14">
        <v>4.7732696897374703E-4</v>
      </c>
      <c r="K1439" s="14">
        <v>4.7216131311423394E-4</v>
      </c>
      <c r="M1439" s="5"/>
      <c r="N1439">
        <v>4.7846889952153111E-4</v>
      </c>
      <c r="O1439">
        <v>4.7961630695443646E-4</v>
      </c>
      <c r="P1439">
        <v>4.7961630695443646E-4</v>
      </c>
      <c r="Q1439">
        <v>4.5829514207149406E-4</v>
      </c>
      <c r="R1439">
        <v>4.7551117451260106E-4</v>
      </c>
      <c r="S1439">
        <v>4.7892720306513407E-4</v>
      </c>
      <c r="T1439">
        <v>4.7961630695443646E-4</v>
      </c>
      <c r="U1439">
        <v>4.6146746654360867E-4</v>
      </c>
      <c r="V1439">
        <v>4.6816479400749064E-4</v>
      </c>
      <c r="W1439">
        <v>4.7961630695443646E-4</v>
      </c>
      <c r="X1439">
        <v>4.7392999075396058E-4</v>
      </c>
    </row>
    <row r="1440" spans="1:24">
      <c r="A1440" s="14">
        <v>4.6926325668700139E-4</v>
      </c>
      <c r="B1440" s="14">
        <v>4.7551117451260106E-4</v>
      </c>
      <c r="C1440" s="14">
        <v>4.7961630695443646E-4</v>
      </c>
      <c r="D1440" s="14">
        <v>4.7961630695443646E-4</v>
      </c>
      <c r="E1440" s="14">
        <v>4.7258979206049151E-4</v>
      </c>
      <c r="F1440" s="14">
        <v>4.7846889952153111E-4</v>
      </c>
      <c r="G1440" s="14">
        <v>4.5310376076121433E-4</v>
      </c>
      <c r="H1440" s="14">
        <v>4.6685340802987864E-4</v>
      </c>
      <c r="I1440" s="14">
        <v>4.6926325668700139E-4</v>
      </c>
      <c r="J1440" s="14">
        <v>4.7732696897374703E-4</v>
      </c>
      <c r="K1440" s="14">
        <v>4.7216131311423394E-4</v>
      </c>
      <c r="M1440" s="5"/>
      <c r="N1440">
        <v>4.7846889952153111E-4</v>
      </c>
      <c r="O1440">
        <v>4.7961630695443646E-4</v>
      </c>
      <c r="P1440">
        <v>4.7961630695443646E-4</v>
      </c>
      <c r="Q1440">
        <v>4.5829514207149406E-4</v>
      </c>
      <c r="R1440">
        <v>4.7551117451260106E-4</v>
      </c>
      <c r="S1440">
        <v>4.7892720306513407E-4</v>
      </c>
      <c r="T1440">
        <v>4.7961630695443646E-4</v>
      </c>
      <c r="U1440">
        <v>4.6146746654360867E-4</v>
      </c>
      <c r="V1440">
        <v>4.6816479400749064E-4</v>
      </c>
      <c r="W1440">
        <v>4.7961630695443646E-4</v>
      </c>
      <c r="X1440">
        <v>4.7392999075396058E-4</v>
      </c>
    </row>
    <row r="1441" spans="1:24">
      <c r="A1441" s="14">
        <v>4.6926325668700139E-4</v>
      </c>
      <c r="B1441" s="14">
        <v>4.7551117451260106E-4</v>
      </c>
      <c r="C1441" s="14">
        <v>4.7961630695443646E-4</v>
      </c>
      <c r="D1441" s="14">
        <v>4.7961630695443646E-4</v>
      </c>
      <c r="E1441" s="14">
        <v>4.7258979206049151E-4</v>
      </c>
      <c r="F1441" s="14">
        <v>4.7846889952153111E-4</v>
      </c>
      <c r="G1441" s="14">
        <v>4.5310376076121433E-4</v>
      </c>
      <c r="H1441" s="14">
        <v>4.6685340802987864E-4</v>
      </c>
      <c r="I1441" s="14">
        <v>4.6926325668700139E-4</v>
      </c>
      <c r="J1441" s="14">
        <v>4.7732696897374703E-4</v>
      </c>
      <c r="K1441" s="14">
        <v>4.7216131311423394E-4</v>
      </c>
      <c r="M1441" s="5"/>
      <c r="N1441">
        <v>4.7846889952153111E-4</v>
      </c>
      <c r="O1441">
        <v>4.7961630695443646E-4</v>
      </c>
      <c r="P1441">
        <v>4.7961630695443646E-4</v>
      </c>
      <c r="Q1441">
        <v>4.5829514207149406E-4</v>
      </c>
      <c r="R1441">
        <v>4.7551117451260106E-4</v>
      </c>
      <c r="S1441">
        <v>4.7892720306513407E-4</v>
      </c>
      <c r="T1441">
        <v>4.7961630695443646E-4</v>
      </c>
      <c r="U1441">
        <v>4.6146746654360867E-4</v>
      </c>
      <c r="V1441">
        <v>4.6816479400749064E-4</v>
      </c>
      <c r="W1441">
        <v>4.7961630695443646E-4</v>
      </c>
      <c r="X1441">
        <v>4.7392999075396058E-4</v>
      </c>
    </row>
    <row r="1442" spans="1:24">
      <c r="A1442" s="14">
        <v>4.6926325668700139E-4</v>
      </c>
      <c r="B1442" s="14">
        <v>4.7551117451260106E-4</v>
      </c>
      <c r="C1442" s="14">
        <v>4.7961630695443646E-4</v>
      </c>
      <c r="D1442" s="14">
        <v>4.7961630695443646E-4</v>
      </c>
      <c r="E1442" s="14">
        <v>4.7258979206049151E-4</v>
      </c>
      <c r="F1442" s="14">
        <v>4.7846889952153111E-4</v>
      </c>
      <c r="G1442" s="14">
        <v>4.5310376076121433E-4</v>
      </c>
      <c r="H1442" s="14">
        <v>4.6685340802987864E-4</v>
      </c>
      <c r="I1442" s="14">
        <v>4.6926325668700139E-4</v>
      </c>
      <c r="J1442" s="14">
        <v>4.7732696897374703E-4</v>
      </c>
      <c r="K1442" s="14">
        <v>4.7216131311423394E-4</v>
      </c>
      <c r="M1442" s="5"/>
      <c r="N1442">
        <v>4.7846889952153111E-4</v>
      </c>
      <c r="O1442">
        <v>4.7961630695443646E-4</v>
      </c>
      <c r="P1442">
        <v>4.7961630695443646E-4</v>
      </c>
      <c r="Q1442">
        <v>4.5829514207149406E-4</v>
      </c>
      <c r="R1442">
        <v>4.7551117451260106E-4</v>
      </c>
      <c r="S1442">
        <v>4.7892720306513407E-4</v>
      </c>
      <c r="T1442">
        <v>4.7961630695443646E-4</v>
      </c>
      <c r="U1442">
        <v>4.6146746654360867E-4</v>
      </c>
      <c r="V1442">
        <v>4.6816479400749064E-4</v>
      </c>
      <c r="W1442">
        <v>4.7961630695443646E-4</v>
      </c>
      <c r="X1442">
        <v>4.7392999075396058E-4</v>
      </c>
    </row>
    <row r="1443" spans="1:24">
      <c r="A1443" s="14">
        <v>4.6926325668700139E-4</v>
      </c>
      <c r="B1443" s="14">
        <v>4.7551117451260106E-4</v>
      </c>
      <c r="C1443" s="14">
        <v>4.7961630695443646E-4</v>
      </c>
      <c r="D1443" s="14">
        <v>4.7961630695443646E-4</v>
      </c>
      <c r="E1443" s="14">
        <v>4.7258979206049151E-4</v>
      </c>
      <c r="F1443" s="14">
        <v>4.7846889952153111E-4</v>
      </c>
      <c r="G1443" s="14">
        <v>4.5310376076121433E-4</v>
      </c>
      <c r="H1443" s="14">
        <v>4.6685340802987864E-4</v>
      </c>
      <c r="I1443" s="14">
        <v>4.6926325668700139E-4</v>
      </c>
      <c r="J1443" s="14">
        <v>4.7732696897374703E-4</v>
      </c>
      <c r="K1443" s="14">
        <v>4.7216131311423394E-4</v>
      </c>
      <c r="M1443" s="5"/>
      <c r="N1443">
        <v>4.7846889952153111E-4</v>
      </c>
      <c r="O1443">
        <v>4.7961630695443646E-4</v>
      </c>
      <c r="P1443">
        <v>4.7961630695443646E-4</v>
      </c>
      <c r="Q1443">
        <v>4.5829514207149406E-4</v>
      </c>
      <c r="R1443">
        <v>4.7551117451260106E-4</v>
      </c>
      <c r="S1443">
        <v>4.7892720306513407E-4</v>
      </c>
      <c r="T1443">
        <v>4.7961630695443646E-4</v>
      </c>
      <c r="U1443">
        <v>4.6146746654360867E-4</v>
      </c>
      <c r="V1443">
        <v>4.6816479400749064E-4</v>
      </c>
      <c r="W1443">
        <v>4.7961630695443646E-4</v>
      </c>
      <c r="X1443">
        <v>4.7392999075396058E-4</v>
      </c>
    </row>
    <row r="1444" spans="1:24">
      <c r="A1444" s="14">
        <v>4.6926325668700139E-4</v>
      </c>
      <c r="B1444" s="14">
        <v>4.7551117451260106E-4</v>
      </c>
      <c r="C1444" s="14">
        <v>4.7961630695443646E-4</v>
      </c>
      <c r="D1444" s="14">
        <v>4.7961630695443646E-4</v>
      </c>
      <c r="E1444" s="14">
        <v>4.7258979206049151E-4</v>
      </c>
      <c r="F1444" s="14">
        <v>4.7846889952153111E-4</v>
      </c>
      <c r="G1444" s="14">
        <v>4.5310376076121433E-4</v>
      </c>
      <c r="H1444" s="14">
        <v>4.6685340802987864E-4</v>
      </c>
      <c r="I1444" s="14">
        <v>4.6926325668700139E-4</v>
      </c>
      <c r="J1444" s="14">
        <v>4.7732696897374703E-4</v>
      </c>
      <c r="K1444" s="14">
        <v>4.7216131311423394E-4</v>
      </c>
      <c r="M1444" s="5"/>
      <c r="N1444">
        <v>4.7846889952153111E-4</v>
      </c>
      <c r="O1444">
        <v>4.7961630695443646E-4</v>
      </c>
      <c r="P1444">
        <v>4.7961630695443646E-4</v>
      </c>
      <c r="Q1444">
        <v>4.5829514207149406E-4</v>
      </c>
      <c r="R1444">
        <v>4.7551117451260106E-4</v>
      </c>
      <c r="S1444">
        <v>4.7892720306513407E-4</v>
      </c>
      <c r="T1444">
        <v>4.7961630695443646E-4</v>
      </c>
      <c r="U1444">
        <v>4.6146746654360867E-4</v>
      </c>
      <c r="V1444">
        <v>4.6816479400749064E-4</v>
      </c>
      <c r="W1444">
        <v>4.7961630695443646E-4</v>
      </c>
      <c r="X1444">
        <v>4.7392999075396058E-4</v>
      </c>
    </row>
    <row r="1445" spans="1:24">
      <c r="A1445" s="14">
        <v>4.6926325668700139E-4</v>
      </c>
      <c r="B1445" s="14">
        <v>4.7551117451260106E-4</v>
      </c>
      <c r="C1445" s="14">
        <v>4.7961630695443646E-4</v>
      </c>
      <c r="D1445" s="14">
        <v>4.7961630695443646E-4</v>
      </c>
      <c r="E1445" s="14">
        <v>4.7258979206049151E-4</v>
      </c>
      <c r="F1445" s="14">
        <v>4.7846889952153111E-4</v>
      </c>
      <c r="G1445" s="14">
        <v>4.5310376076121433E-4</v>
      </c>
      <c r="H1445" s="14">
        <v>4.6685340802987864E-4</v>
      </c>
      <c r="I1445" s="14">
        <v>4.6926325668700139E-4</v>
      </c>
      <c r="J1445" s="14">
        <v>4.7732696897374703E-4</v>
      </c>
      <c r="K1445" s="14">
        <v>4.7216131311423394E-4</v>
      </c>
      <c r="M1445" s="5"/>
      <c r="N1445">
        <v>4.7846889952153111E-4</v>
      </c>
      <c r="O1445">
        <v>4.7961630695443646E-4</v>
      </c>
      <c r="P1445">
        <v>4.7961630695443646E-4</v>
      </c>
      <c r="Q1445">
        <v>4.5829514207149406E-4</v>
      </c>
      <c r="R1445">
        <v>4.7551117451260106E-4</v>
      </c>
      <c r="S1445">
        <v>4.7892720306513407E-4</v>
      </c>
      <c r="T1445">
        <v>4.7961630695443646E-4</v>
      </c>
      <c r="U1445">
        <v>4.6146746654360867E-4</v>
      </c>
      <c r="V1445">
        <v>4.6816479400749064E-4</v>
      </c>
      <c r="W1445">
        <v>4.7961630695443646E-4</v>
      </c>
      <c r="X1445">
        <v>4.7392999075396058E-4</v>
      </c>
    </row>
    <row r="1446" spans="1:24">
      <c r="A1446" s="14">
        <v>4.6926325668700139E-4</v>
      </c>
      <c r="B1446" s="14">
        <v>4.7551117451260106E-4</v>
      </c>
      <c r="C1446" s="14">
        <v>4.7961630695443646E-4</v>
      </c>
      <c r="D1446" s="14">
        <v>4.7961630695443646E-4</v>
      </c>
      <c r="E1446" s="14">
        <v>4.7258979206049151E-4</v>
      </c>
      <c r="F1446" s="14">
        <v>4.7846889952153111E-4</v>
      </c>
      <c r="G1446" s="14">
        <v>4.5310376076121433E-4</v>
      </c>
      <c r="H1446" s="14">
        <v>4.6685340802987864E-4</v>
      </c>
      <c r="I1446" s="14">
        <v>4.6926325668700139E-4</v>
      </c>
      <c r="J1446" s="14">
        <v>4.7732696897374703E-4</v>
      </c>
      <c r="K1446" s="14">
        <v>4.7216131311423394E-4</v>
      </c>
      <c r="M1446" s="5"/>
      <c r="N1446">
        <v>4.7846889952153111E-4</v>
      </c>
      <c r="O1446">
        <v>4.7961630695443646E-4</v>
      </c>
      <c r="P1446">
        <v>4.7961630695443646E-4</v>
      </c>
      <c r="Q1446">
        <v>4.5829514207149406E-4</v>
      </c>
      <c r="R1446">
        <v>4.7551117451260106E-4</v>
      </c>
      <c r="S1446">
        <v>4.7892720306513407E-4</v>
      </c>
      <c r="T1446">
        <v>4.7961630695443646E-4</v>
      </c>
      <c r="U1446">
        <v>4.6146746654360867E-4</v>
      </c>
      <c r="V1446">
        <v>4.6816479400749064E-4</v>
      </c>
      <c r="W1446">
        <v>4.7961630695443646E-4</v>
      </c>
      <c r="X1446">
        <v>4.7392999075396058E-4</v>
      </c>
    </row>
    <row r="1447" spans="1:24">
      <c r="A1447" s="14">
        <v>4.6926325668700139E-4</v>
      </c>
      <c r="B1447" s="14">
        <v>4.7551117451260106E-4</v>
      </c>
      <c r="C1447" s="14">
        <v>4.7961630695443646E-4</v>
      </c>
      <c r="D1447" s="14">
        <v>4.7961630695443646E-4</v>
      </c>
      <c r="E1447" s="14">
        <v>4.7258979206049151E-4</v>
      </c>
      <c r="F1447" s="14">
        <v>4.7846889952153111E-4</v>
      </c>
      <c r="G1447" s="14">
        <v>4.5310376076121433E-4</v>
      </c>
      <c r="H1447" s="14">
        <v>4.6685340802987864E-4</v>
      </c>
      <c r="I1447" s="14">
        <v>4.6926325668700139E-4</v>
      </c>
      <c r="J1447" s="14">
        <v>4.7732696897374703E-4</v>
      </c>
      <c r="K1447" s="14">
        <v>4.7216131311423394E-4</v>
      </c>
      <c r="M1447" s="5"/>
      <c r="N1447">
        <v>4.7846889952153111E-4</v>
      </c>
      <c r="O1447">
        <v>4.7961630695443646E-4</v>
      </c>
      <c r="P1447">
        <v>4.7961630695443646E-4</v>
      </c>
      <c r="Q1447">
        <v>4.5829514207149406E-4</v>
      </c>
      <c r="R1447">
        <v>4.7551117451260106E-4</v>
      </c>
      <c r="S1447">
        <v>4.7892720306513407E-4</v>
      </c>
      <c r="T1447">
        <v>4.7961630695443646E-4</v>
      </c>
      <c r="U1447">
        <v>4.6146746654360867E-4</v>
      </c>
      <c r="V1447">
        <v>4.6816479400749064E-4</v>
      </c>
      <c r="W1447">
        <v>4.7961630695443646E-4</v>
      </c>
      <c r="X1447">
        <v>4.7392999075396058E-4</v>
      </c>
    </row>
    <row r="1448" spans="1:24">
      <c r="A1448" s="14">
        <v>4.6926325668700139E-4</v>
      </c>
      <c r="B1448" s="14">
        <v>4.7551117451260106E-4</v>
      </c>
      <c r="C1448" s="14">
        <v>4.7961630695443646E-4</v>
      </c>
      <c r="D1448" s="14">
        <v>4.7961630695443646E-4</v>
      </c>
      <c r="E1448" s="14">
        <v>4.7258979206049151E-4</v>
      </c>
      <c r="F1448" s="14">
        <v>4.7846889952153111E-4</v>
      </c>
      <c r="G1448" s="14">
        <v>4.5310376076121433E-4</v>
      </c>
      <c r="H1448" s="14">
        <v>4.6685340802987864E-4</v>
      </c>
      <c r="I1448" s="14">
        <v>4.6926325668700139E-4</v>
      </c>
      <c r="J1448" s="14">
        <v>4.7732696897374703E-4</v>
      </c>
      <c r="K1448" s="14">
        <v>4.7216131311423394E-4</v>
      </c>
      <c r="M1448" s="5"/>
      <c r="N1448">
        <v>4.7846889952153111E-4</v>
      </c>
      <c r="O1448">
        <v>4.7961630695443646E-4</v>
      </c>
      <c r="P1448">
        <v>4.7961630695443646E-4</v>
      </c>
      <c r="Q1448">
        <v>4.5829514207149406E-4</v>
      </c>
      <c r="R1448">
        <v>4.7551117451260106E-4</v>
      </c>
      <c r="S1448">
        <v>4.7892720306513407E-4</v>
      </c>
      <c r="T1448">
        <v>4.7961630695443646E-4</v>
      </c>
      <c r="U1448">
        <v>4.6146746654360867E-4</v>
      </c>
      <c r="V1448">
        <v>4.6816479400749064E-4</v>
      </c>
      <c r="W1448">
        <v>4.7961630695443646E-4</v>
      </c>
      <c r="X1448">
        <v>4.7392999075396058E-4</v>
      </c>
    </row>
    <row r="1449" spans="1:24">
      <c r="A1449" s="14">
        <v>4.6926325668700139E-4</v>
      </c>
      <c r="B1449" s="14">
        <v>4.7551117451260106E-4</v>
      </c>
      <c r="C1449" s="14">
        <v>4.7961630695443646E-4</v>
      </c>
      <c r="D1449" s="14">
        <v>4.7961630695443646E-4</v>
      </c>
      <c r="E1449" s="14">
        <v>4.7258979206049151E-4</v>
      </c>
      <c r="F1449" s="14">
        <v>4.7846889952153111E-4</v>
      </c>
      <c r="G1449" s="14">
        <v>4.5310376076121433E-4</v>
      </c>
      <c r="H1449" s="14">
        <v>4.6685340802987864E-4</v>
      </c>
      <c r="I1449" s="14">
        <v>4.6926325668700139E-4</v>
      </c>
      <c r="J1449" s="14">
        <v>4.7732696897374703E-4</v>
      </c>
      <c r="K1449" s="14">
        <v>4.7216131311423394E-4</v>
      </c>
      <c r="M1449" s="5"/>
      <c r="N1449">
        <v>4.7846889952153111E-4</v>
      </c>
      <c r="O1449">
        <v>4.7961630695443646E-4</v>
      </c>
      <c r="P1449">
        <v>4.7961630695443646E-4</v>
      </c>
      <c r="Q1449">
        <v>4.5829514207149406E-4</v>
      </c>
      <c r="R1449">
        <v>4.7551117451260106E-4</v>
      </c>
      <c r="S1449">
        <v>4.7892720306513407E-4</v>
      </c>
      <c r="T1449">
        <v>4.7961630695443646E-4</v>
      </c>
      <c r="U1449">
        <v>4.6146746654360867E-4</v>
      </c>
      <c r="V1449">
        <v>4.6816479400749064E-4</v>
      </c>
      <c r="W1449">
        <v>4.7961630695443646E-4</v>
      </c>
      <c r="X1449">
        <v>4.7392999075396058E-4</v>
      </c>
    </row>
    <row r="1450" spans="1:24">
      <c r="A1450" s="14">
        <v>4.6926325668700139E-4</v>
      </c>
      <c r="B1450" s="14">
        <v>4.7551117451260106E-4</v>
      </c>
      <c r="C1450" s="14">
        <v>4.7961630695443646E-4</v>
      </c>
      <c r="D1450" s="14">
        <v>4.7961630695443646E-4</v>
      </c>
      <c r="E1450" s="14">
        <v>4.7258979206049151E-4</v>
      </c>
      <c r="F1450" s="14">
        <v>4.7846889952153111E-4</v>
      </c>
      <c r="G1450" s="14">
        <v>4.5310376076121433E-4</v>
      </c>
      <c r="H1450" s="14">
        <v>4.6685340802987864E-4</v>
      </c>
      <c r="I1450" s="14">
        <v>4.6926325668700139E-4</v>
      </c>
      <c r="J1450" s="14">
        <v>4.7732696897374703E-4</v>
      </c>
      <c r="K1450" s="14">
        <v>4.7216131311423394E-4</v>
      </c>
      <c r="M1450" s="5"/>
      <c r="N1450">
        <v>4.7846889952153111E-4</v>
      </c>
      <c r="O1450">
        <v>4.7961630695443646E-4</v>
      </c>
      <c r="P1450">
        <v>4.7961630695443646E-4</v>
      </c>
      <c r="Q1450">
        <v>4.5829514207149406E-4</v>
      </c>
      <c r="R1450">
        <v>4.7551117451260106E-4</v>
      </c>
      <c r="S1450">
        <v>4.7892720306513407E-4</v>
      </c>
      <c r="T1450">
        <v>4.7961630695443646E-4</v>
      </c>
      <c r="U1450">
        <v>4.6146746654360867E-4</v>
      </c>
      <c r="V1450">
        <v>4.6816479400749064E-4</v>
      </c>
      <c r="W1450">
        <v>4.7961630695443646E-4</v>
      </c>
      <c r="X1450">
        <v>4.7392999075396058E-4</v>
      </c>
    </row>
    <row r="1451" spans="1:24">
      <c r="A1451" s="14">
        <v>4.6926325668700139E-4</v>
      </c>
      <c r="B1451" s="14">
        <v>4.7551117451260106E-4</v>
      </c>
      <c r="C1451" s="14">
        <v>4.7961630695443646E-4</v>
      </c>
      <c r="D1451" s="14">
        <v>4.7961630695443646E-4</v>
      </c>
      <c r="E1451" s="14">
        <v>4.7258979206049151E-4</v>
      </c>
      <c r="F1451" s="14">
        <v>4.7846889952153111E-4</v>
      </c>
      <c r="G1451" s="14">
        <v>4.5310376076121433E-4</v>
      </c>
      <c r="H1451" s="14">
        <v>4.6685340802987864E-4</v>
      </c>
      <c r="I1451" s="14">
        <v>4.6926325668700139E-4</v>
      </c>
      <c r="J1451" s="14">
        <v>4.7732696897374703E-4</v>
      </c>
      <c r="K1451" s="14">
        <v>4.7216131311423394E-4</v>
      </c>
      <c r="M1451" s="5"/>
      <c r="N1451">
        <v>4.7846889952153111E-4</v>
      </c>
      <c r="O1451">
        <v>4.7961630695443646E-4</v>
      </c>
      <c r="P1451">
        <v>4.7961630695443646E-4</v>
      </c>
      <c r="Q1451">
        <v>4.5829514207149406E-4</v>
      </c>
      <c r="R1451">
        <v>4.7551117451260106E-4</v>
      </c>
      <c r="S1451">
        <v>4.7892720306513407E-4</v>
      </c>
      <c r="T1451">
        <v>4.7961630695443646E-4</v>
      </c>
      <c r="U1451">
        <v>4.6146746654360867E-4</v>
      </c>
      <c r="V1451">
        <v>4.6816479400749064E-4</v>
      </c>
      <c r="W1451">
        <v>4.7961630695443646E-4</v>
      </c>
      <c r="X1451">
        <v>4.7392999075396058E-4</v>
      </c>
    </row>
    <row r="1452" spans="1:24">
      <c r="A1452" s="14">
        <v>4.6926325668700139E-4</v>
      </c>
      <c r="B1452" s="14">
        <v>4.7551117451260106E-4</v>
      </c>
      <c r="C1452" s="14">
        <v>4.7961630695443646E-4</v>
      </c>
      <c r="D1452" s="14">
        <v>4.7961630695443646E-4</v>
      </c>
      <c r="E1452" s="14">
        <v>4.7258979206049151E-4</v>
      </c>
      <c r="F1452" s="14">
        <v>4.7846889952153111E-4</v>
      </c>
      <c r="G1452" s="14">
        <v>4.5310376076121433E-4</v>
      </c>
      <c r="H1452" s="14">
        <v>4.6685340802987864E-4</v>
      </c>
      <c r="I1452" s="14">
        <v>4.6926325668700139E-4</v>
      </c>
      <c r="J1452" s="14">
        <v>4.7732696897374703E-4</v>
      </c>
      <c r="K1452" s="14">
        <v>4.7216131311423394E-4</v>
      </c>
      <c r="M1452" s="5"/>
      <c r="N1452">
        <v>4.7846889952153111E-4</v>
      </c>
      <c r="O1452">
        <v>4.7961630695443646E-4</v>
      </c>
      <c r="P1452">
        <v>4.7961630695443646E-4</v>
      </c>
      <c r="Q1452">
        <v>4.5829514207149406E-4</v>
      </c>
      <c r="R1452">
        <v>4.7551117451260106E-4</v>
      </c>
      <c r="S1452">
        <v>4.7892720306513407E-4</v>
      </c>
      <c r="T1452">
        <v>4.7961630695443646E-4</v>
      </c>
      <c r="U1452">
        <v>4.6146746654360867E-4</v>
      </c>
      <c r="V1452">
        <v>4.6816479400749064E-4</v>
      </c>
      <c r="W1452">
        <v>4.7961630695443646E-4</v>
      </c>
      <c r="X1452">
        <v>4.7392999075396058E-4</v>
      </c>
    </row>
    <row r="1453" spans="1:24">
      <c r="A1453" s="14">
        <v>4.6926325668700139E-4</v>
      </c>
      <c r="B1453" s="14">
        <v>4.7551117451260106E-4</v>
      </c>
      <c r="C1453" s="14">
        <v>4.7961630695443646E-4</v>
      </c>
      <c r="D1453" s="14">
        <v>4.7961630695443646E-4</v>
      </c>
      <c r="E1453" s="14">
        <v>4.7258979206049151E-4</v>
      </c>
      <c r="F1453" s="14">
        <v>4.7846889952153111E-4</v>
      </c>
      <c r="G1453" s="14">
        <v>4.5310376076121433E-4</v>
      </c>
      <c r="H1453" s="14">
        <v>4.6685340802987864E-4</v>
      </c>
      <c r="I1453" s="14">
        <v>4.6926325668700139E-4</v>
      </c>
      <c r="J1453" s="14">
        <v>4.7732696897374703E-4</v>
      </c>
      <c r="K1453" s="14">
        <v>4.7216131311423394E-4</v>
      </c>
      <c r="M1453" s="5"/>
      <c r="N1453">
        <v>4.7846889952153111E-4</v>
      </c>
      <c r="O1453">
        <v>4.7961630695443646E-4</v>
      </c>
      <c r="P1453">
        <v>4.7961630695443646E-4</v>
      </c>
      <c r="Q1453">
        <v>4.5829514207149406E-4</v>
      </c>
      <c r="R1453">
        <v>4.7551117451260106E-4</v>
      </c>
      <c r="S1453">
        <v>4.7892720306513407E-4</v>
      </c>
      <c r="T1453">
        <v>4.7961630695443646E-4</v>
      </c>
      <c r="U1453">
        <v>4.6146746654360867E-4</v>
      </c>
      <c r="V1453">
        <v>4.6816479400749064E-4</v>
      </c>
      <c r="W1453">
        <v>4.7961630695443646E-4</v>
      </c>
      <c r="X1453">
        <v>4.7392999075396058E-4</v>
      </c>
    </row>
    <row r="1454" spans="1:24">
      <c r="A1454" s="14">
        <v>4.6926325668700139E-4</v>
      </c>
      <c r="B1454" s="14">
        <v>4.7551117451260106E-4</v>
      </c>
      <c r="C1454" s="14">
        <v>4.7961630695443646E-4</v>
      </c>
      <c r="D1454" s="14">
        <v>4.7961630695443646E-4</v>
      </c>
      <c r="E1454" s="14">
        <v>4.7258979206049151E-4</v>
      </c>
      <c r="F1454" s="14">
        <v>4.7846889952153111E-4</v>
      </c>
      <c r="G1454" s="14">
        <v>4.5310376076121433E-4</v>
      </c>
      <c r="H1454" s="14">
        <v>4.6685340802987864E-4</v>
      </c>
      <c r="I1454" s="14">
        <v>4.6926325668700139E-4</v>
      </c>
      <c r="J1454" s="14">
        <v>4.7732696897374703E-4</v>
      </c>
      <c r="K1454" s="14">
        <v>4.7216131311423394E-4</v>
      </c>
      <c r="M1454" s="5"/>
      <c r="N1454">
        <v>4.7846889952153111E-4</v>
      </c>
      <c r="O1454">
        <v>4.7961630695443646E-4</v>
      </c>
      <c r="P1454">
        <v>4.7961630695443646E-4</v>
      </c>
      <c r="Q1454">
        <v>4.5829514207149406E-4</v>
      </c>
      <c r="R1454">
        <v>4.7551117451260106E-4</v>
      </c>
      <c r="S1454">
        <v>4.7892720306513407E-4</v>
      </c>
      <c r="T1454">
        <v>4.7961630695443646E-4</v>
      </c>
      <c r="U1454">
        <v>4.6146746654360867E-4</v>
      </c>
      <c r="V1454">
        <v>4.6816479400749064E-4</v>
      </c>
      <c r="W1454">
        <v>4.7961630695443646E-4</v>
      </c>
      <c r="X1454">
        <v>4.7392999075396058E-4</v>
      </c>
    </row>
    <row r="1455" spans="1:24">
      <c r="A1455" s="14">
        <v>4.6926325668700139E-4</v>
      </c>
      <c r="B1455" s="14">
        <v>4.7551117451260106E-4</v>
      </c>
      <c r="C1455" s="14">
        <v>4.7961630695443646E-4</v>
      </c>
      <c r="D1455" s="14">
        <v>4.7961630695443646E-4</v>
      </c>
      <c r="E1455" s="14">
        <v>4.7258979206049151E-4</v>
      </c>
      <c r="F1455" s="14">
        <v>4.7846889952153111E-4</v>
      </c>
      <c r="G1455" s="14">
        <v>4.5310376076121433E-4</v>
      </c>
      <c r="H1455" s="14">
        <v>4.6685340802987864E-4</v>
      </c>
      <c r="I1455" s="14">
        <v>4.6926325668700139E-4</v>
      </c>
      <c r="J1455" s="14">
        <v>4.7732696897374703E-4</v>
      </c>
      <c r="K1455" s="14">
        <v>4.7216131311423394E-4</v>
      </c>
      <c r="M1455" s="5"/>
      <c r="N1455">
        <v>4.7846889952153111E-4</v>
      </c>
      <c r="O1455">
        <v>4.7961630695443646E-4</v>
      </c>
      <c r="P1455">
        <v>4.7961630695443646E-4</v>
      </c>
      <c r="Q1455">
        <v>4.5829514207149406E-4</v>
      </c>
      <c r="R1455">
        <v>4.7551117451260106E-4</v>
      </c>
      <c r="S1455">
        <v>4.7892720306513407E-4</v>
      </c>
      <c r="T1455">
        <v>4.7961630695443646E-4</v>
      </c>
      <c r="U1455">
        <v>4.6146746654360867E-4</v>
      </c>
      <c r="V1455">
        <v>4.6816479400749064E-4</v>
      </c>
      <c r="W1455">
        <v>4.7961630695443646E-4</v>
      </c>
      <c r="X1455">
        <v>4.7392999075396058E-4</v>
      </c>
    </row>
    <row r="1456" spans="1:24">
      <c r="A1456" s="14">
        <v>4.6926325668700139E-4</v>
      </c>
      <c r="B1456" s="14">
        <v>4.7551117451260106E-4</v>
      </c>
      <c r="C1456" s="14">
        <v>4.7961630695443646E-4</v>
      </c>
      <c r="D1456" s="14">
        <v>4.7961630695443646E-4</v>
      </c>
      <c r="E1456" s="14">
        <v>4.7258979206049151E-4</v>
      </c>
      <c r="F1456" s="14">
        <v>4.7846889952153111E-4</v>
      </c>
      <c r="G1456" s="14">
        <v>4.5310376076121433E-4</v>
      </c>
      <c r="H1456" s="14">
        <v>4.6685340802987864E-4</v>
      </c>
      <c r="I1456" s="14">
        <v>4.6926325668700139E-4</v>
      </c>
      <c r="J1456" s="14">
        <v>4.7732696897374703E-4</v>
      </c>
      <c r="K1456" s="14">
        <v>4.7216131311423394E-4</v>
      </c>
      <c r="M1456" s="5"/>
      <c r="N1456">
        <v>4.7846889952153111E-4</v>
      </c>
      <c r="O1456">
        <v>4.7961630695443646E-4</v>
      </c>
      <c r="P1456">
        <v>4.7961630695443646E-4</v>
      </c>
      <c r="Q1456">
        <v>4.5829514207149406E-4</v>
      </c>
      <c r="R1456">
        <v>4.7551117451260106E-4</v>
      </c>
      <c r="S1456">
        <v>4.7892720306513407E-4</v>
      </c>
      <c r="T1456">
        <v>4.7961630695443646E-4</v>
      </c>
      <c r="U1456">
        <v>4.6146746654360867E-4</v>
      </c>
      <c r="V1456">
        <v>4.6816479400749064E-4</v>
      </c>
      <c r="W1456">
        <v>4.7961630695443646E-4</v>
      </c>
      <c r="X1456">
        <v>4.7392999075396058E-4</v>
      </c>
    </row>
    <row r="1457" spans="1:24">
      <c r="A1457" s="14">
        <v>4.6926325668700139E-4</v>
      </c>
      <c r="B1457" s="14">
        <v>4.7551117451260106E-4</v>
      </c>
      <c r="C1457" s="14">
        <v>4.7961630695443646E-4</v>
      </c>
      <c r="D1457" s="14">
        <v>4.7961630695443646E-4</v>
      </c>
      <c r="E1457" s="14">
        <v>4.7258979206049151E-4</v>
      </c>
      <c r="F1457" s="14">
        <v>4.7846889952153111E-4</v>
      </c>
      <c r="G1457" s="14">
        <v>4.5310376076121433E-4</v>
      </c>
      <c r="H1457" s="14">
        <v>4.6685340802987864E-4</v>
      </c>
      <c r="I1457" s="14">
        <v>4.6926325668700139E-4</v>
      </c>
      <c r="J1457" s="14">
        <v>4.7732696897374703E-4</v>
      </c>
      <c r="K1457" s="14">
        <v>4.7216131311423394E-4</v>
      </c>
      <c r="M1457" s="5"/>
      <c r="N1457">
        <v>4.7846889952153111E-4</v>
      </c>
      <c r="O1457">
        <v>4.7961630695443646E-4</v>
      </c>
      <c r="P1457">
        <v>4.7961630695443646E-4</v>
      </c>
      <c r="Q1457">
        <v>4.5829514207149406E-4</v>
      </c>
      <c r="R1457">
        <v>4.7551117451260106E-4</v>
      </c>
      <c r="S1457">
        <v>4.7892720306513407E-4</v>
      </c>
      <c r="T1457">
        <v>4.7961630695443646E-4</v>
      </c>
      <c r="U1457">
        <v>4.6146746654360867E-4</v>
      </c>
      <c r="V1457">
        <v>4.6816479400749064E-4</v>
      </c>
      <c r="W1457">
        <v>4.7961630695443646E-4</v>
      </c>
      <c r="X1457">
        <v>4.7392999075396058E-4</v>
      </c>
    </row>
    <row r="1458" spans="1:24">
      <c r="A1458" s="14">
        <v>4.6926325668700139E-4</v>
      </c>
      <c r="B1458" s="14">
        <v>4.7551117451260106E-4</v>
      </c>
      <c r="C1458" s="14">
        <v>4.7961630695443646E-4</v>
      </c>
      <c r="D1458" s="14">
        <v>4.7961630695443646E-4</v>
      </c>
      <c r="E1458" s="14">
        <v>4.7258979206049151E-4</v>
      </c>
      <c r="F1458" s="14">
        <v>4.7846889952153111E-4</v>
      </c>
      <c r="G1458" s="14">
        <v>4.5310376076121433E-4</v>
      </c>
      <c r="H1458" s="14">
        <v>4.6685340802987864E-4</v>
      </c>
      <c r="I1458" s="14">
        <v>4.6926325668700139E-4</v>
      </c>
      <c r="J1458" s="14">
        <v>4.7732696897374703E-4</v>
      </c>
      <c r="K1458" s="14">
        <v>4.7216131311423394E-4</v>
      </c>
      <c r="M1458" s="5"/>
      <c r="N1458">
        <v>4.7846889952153111E-4</v>
      </c>
      <c r="O1458">
        <v>4.7961630695443646E-4</v>
      </c>
      <c r="P1458">
        <v>4.7961630695443646E-4</v>
      </c>
      <c r="Q1458">
        <v>4.5829514207149406E-4</v>
      </c>
      <c r="R1458">
        <v>4.7551117451260106E-4</v>
      </c>
      <c r="S1458">
        <v>4.7892720306513407E-4</v>
      </c>
      <c r="T1458">
        <v>4.7961630695443646E-4</v>
      </c>
      <c r="U1458">
        <v>4.6146746654360867E-4</v>
      </c>
      <c r="V1458">
        <v>4.6816479400749064E-4</v>
      </c>
      <c r="W1458">
        <v>4.7961630695443646E-4</v>
      </c>
      <c r="X1458">
        <v>4.7392999075396058E-4</v>
      </c>
    </row>
    <row r="1459" spans="1:24">
      <c r="A1459" s="14">
        <v>4.6926325668700139E-4</v>
      </c>
      <c r="B1459" s="14">
        <v>4.7551117451260106E-4</v>
      </c>
      <c r="C1459" s="14">
        <v>4.7961630695443646E-4</v>
      </c>
      <c r="D1459" s="14">
        <v>4.7961630695443646E-4</v>
      </c>
      <c r="E1459" s="14">
        <v>4.7258979206049151E-4</v>
      </c>
      <c r="F1459" s="14">
        <v>4.7846889952153111E-4</v>
      </c>
      <c r="G1459" s="14">
        <v>4.5310376076121433E-4</v>
      </c>
      <c r="H1459" s="14">
        <v>4.6685340802987864E-4</v>
      </c>
      <c r="I1459" s="14">
        <v>4.6926325668700139E-4</v>
      </c>
      <c r="J1459" s="14">
        <v>4.7732696897374703E-4</v>
      </c>
      <c r="K1459" s="14">
        <v>4.7216131311423394E-4</v>
      </c>
      <c r="M1459" s="5"/>
      <c r="N1459">
        <v>4.7846889952153111E-4</v>
      </c>
      <c r="O1459">
        <v>4.7961630695443646E-4</v>
      </c>
      <c r="P1459">
        <v>4.7961630695443646E-4</v>
      </c>
      <c r="Q1459">
        <v>4.5829514207149406E-4</v>
      </c>
      <c r="R1459">
        <v>4.7551117451260106E-4</v>
      </c>
      <c r="S1459">
        <v>4.7892720306513407E-4</v>
      </c>
      <c r="T1459">
        <v>4.7961630695443646E-4</v>
      </c>
      <c r="U1459">
        <v>4.6146746654360867E-4</v>
      </c>
      <c r="V1459">
        <v>4.6816479400749064E-4</v>
      </c>
      <c r="W1459">
        <v>4.7961630695443646E-4</v>
      </c>
      <c r="X1459">
        <v>4.7392999075396058E-4</v>
      </c>
    </row>
    <row r="1460" spans="1:24">
      <c r="A1460" s="14">
        <v>4.6926325668700139E-4</v>
      </c>
      <c r="B1460" s="14">
        <v>4.7551117451260106E-4</v>
      </c>
      <c r="C1460" s="14">
        <v>4.7961630695443646E-4</v>
      </c>
      <c r="D1460" s="14">
        <v>4.7961630695443646E-4</v>
      </c>
      <c r="E1460" s="14">
        <v>4.7258979206049151E-4</v>
      </c>
      <c r="F1460" s="14">
        <v>4.7846889952153111E-4</v>
      </c>
      <c r="G1460" s="14">
        <v>4.5310376076121433E-4</v>
      </c>
      <c r="H1460" s="14">
        <v>4.6685340802987864E-4</v>
      </c>
      <c r="I1460" s="14">
        <v>4.6926325668700139E-4</v>
      </c>
      <c r="J1460" s="14">
        <v>4.7732696897374703E-4</v>
      </c>
      <c r="K1460" s="14">
        <v>4.7216131311423394E-4</v>
      </c>
      <c r="M1460" s="5"/>
      <c r="N1460">
        <v>4.7846889952153111E-4</v>
      </c>
      <c r="O1460">
        <v>4.7961630695443646E-4</v>
      </c>
      <c r="P1460">
        <v>4.7961630695443646E-4</v>
      </c>
      <c r="Q1460">
        <v>4.5829514207149406E-4</v>
      </c>
      <c r="R1460">
        <v>4.7551117451260106E-4</v>
      </c>
      <c r="S1460">
        <v>4.7892720306513407E-4</v>
      </c>
      <c r="T1460">
        <v>4.7961630695443646E-4</v>
      </c>
      <c r="U1460">
        <v>4.6146746654360867E-4</v>
      </c>
      <c r="V1460">
        <v>4.6816479400749064E-4</v>
      </c>
      <c r="W1460">
        <v>4.7961630695443646E-4</v>
      </c>
      <c r="X1460">
        <v>4.7392999075396058E-4</v>
      </c>
    </row>
    <row r="1461" spans="1:24">
      <c r="A1461" s="14">
        <v>4.6926325668700139E-4</v>
      </c>
      <c r="B1461" s="14">
        <v>4.7551117451260106E-4</v>
      </c>
      <c r="C1461" s="14">
        <v>4.7961630695443646E-4</v>
      </c>
      <c r="D1461" s="14">
        <v>4.7961630695443646E-4</v>
      </c>
      <c r="E1461" s="14">
        <v>4.7258979206049151E-4</v>
      </c>
      <c r="F1461" s="14">
        <v>4.7846889952153111E-4</v>
      </c>
      <c r="G1461" s="14">
        <v>4.5310376076121433E-4</v>
      </c>
      <c r="H1461" s="14">
        <v>4.6685340802987864E-4</v>
      </c>
      <c r="I1461" s="14">
        <v>4.6926325668700139E-4</v>
      </c>
      <c r="J1461" s="14">
        <v>4.7732696897374703E-4</v>
      </c>
      <c r="K1461" s="14">
        <v>4.7216131311423394E-4</v>
      </c>
      <c r="M1461" s="5"/>
      <c r="N1461">
        <v>4.7846889952153111E-4</v>
      </c>
      <c r="O1461">
        <v>4.7961630695443646E-4</v>
      </c>
      <c r="P1461">
        <v>4.7961630695443646E-4</v>
      </c>
      <c r="Q1461">
        <v>4.5829514207149406E-4</v>
      </c>
      <c r="R1461">
        <v>4.7551117451260106E-4</v>
      </c>
      <c r="S1461">
        <v>4.7892720306513407E-4</v>
      </c>
      <c r="T1461">
        <v>4.7961630695443646E-4</v>
      </c>
      <c r="U1461">
        <v>4.6146746654360867E-4</v>
      </c>
      <c r="V1461">
        <v>4.6816479400749064E-4</v>
      </c>
      <c r="W1461">
        <v>4.7961630695443646E-4</v>
      </c>
      <c r="X1461">
        <v>4.7392999075396058E-4</v>
      </c>
    </row>
    <row r="1462" spans="1:24">
      <c r="A1462" s="14">
        <v>4.6926325668700139E-4</v>
      </c>
      <c r="B1462" s="14">
        <v>4.7551117451260106E-4</v>
      </c>
      <c r="C1462" s="14">
        <v>4.7961630695443646E-4</v>
      </c>
      <c r="D1462" s="14">
        <v>4.7961630695443646E-4</v>
      </c>
      <c r="E1462" s="14">
        <v>4.7258979206049151E-4</v>
      </c>
      <c r="F1462" s="14">
        <v>4.7846889952153111E-4</v>
      </c>
      <c r="G1462" s="14">
        <v>4.5310376076121433E-4</v>
      </c>
      <c r="H1462" s="14">
        <v>4.6685340802987864E-4</v>
      </c>
      <c r="I1462" s="14">
        <v>4.6926325668700139E-4</v>
      </c>
      <c r="J1462" s="14">
        <v>4.7732696897374703E-4</v>
      </c>
      <c r="K1462" s="14">
        <v>4.7216131311423394E-4</v>
      </c>
      <c r="M1462" s="5"/>
      <c r="N1462">
        <v>4.7846889952153111E-4</v>
      </c>
      <c r="O1462">
        <v>4.7961630695443646E-4</v>
      </c>
      <c r="P1462">
        <v>4.7961630695443646E-4</v>
      </c>
      <c r="Q1462">
        <v>4.5829514207149406E-4</v>
      </c>
      <c r="R1462">
        <v>4.7551117451260106E-4</v>
      </c>
      <c r="S1462">
        <v>4.7892720306513407E-4</v>
      </c>
      <c r="T1462">
        <v>4.7961630695443646E-4</v>
      </c>
      <c r="U1462">
        <v>4.6146746654360867E-4</v>
      </c>
      <c r="V1462">
        <v>4.6816479400749064E-4</v>
      </c>
      <c r="W1462">
        <v>4.7961630695443646E-4</v>
      </c>
      <c r="X1462">
        <v>4.7392999075396058E-4</v>
      </c>
    </row>
    <row r="1463" spans="1:24">
      <c r="A1463" s="14">
        <v>4.6926325668700139E-4</v>
      </c>
      <c r="B1463" s="14">
        <v>4.7551117451260106E-4</v>
      </c>
      <c r="C1463" s="14">
        <v>4.7961630695443646E-4</v>
      </c>
      <c r="D1463" s="14">
        <v>4.7961630695443646E-4</v>
      </c>
      <c r="E1463" s="14">
        <v>4.7258979206049151E-4</v>
      </c>
      <c r="F1463" s="14">
        <v>4.7846889952153111E-4</v>
      </c>
      <c r="G1463" s="14">
        <v>4.5310376076121433E-4</v>
      </c>
      <c r="H1463" s="14">
        <v>4.6685340802987864E-4</v>
      </c>
      <c r="I1463" s="14">
        <v>4.6926325668700139E-4</v>
      </c>
      <c r="J1463" s="14">
        <v>4.7732696897374703E-4</v>
      </c>
      <c r="K1463" s="14">
        <v>4.7216131311423394E-4</v>
      </c>
      <c r="M1463" s="5"/>
      <c r="N1463">
        <v>4.7846889952153111E-4</v>
      </c>
      <c r="O1463">
        <v>4.7961630695443646E-4</v>
      </c>
      <c r="P1463">
        <v>4.7961630695443646E-4</v>
      </c>
      <c r="Q1463">
        <v>4.5829514207149406E-4</v>
      </c>
      <c r="R1463">
        <v>4.7551117451260106E-4</v>
      </c>
      <c r="S1463">
        <v>4.7892720306513407E-4</v>
      </c>
      <c r="T1463">
        <v>4.7961630695443646E-4</v>
      </c>
      <c r="U1463">
        <v>4.6146746654360867E-4</v>
      </c>
      <c r="V1463">
        <v>4.6816479400749064E-4</v>
      </c>
      <c r="W1463">
        <v>4.7961630695443646E-4</v>
      </c>
      <c r="X1463">
        <v>4.7392999075396058E-4</v>
      </c>
    </row>
    <row r="1464" spans="1:24">
      <c r="A1464" s="14">
        <v>4.6926325668700139E-4</v>
      </c>
      <c r="B1464" s="14">
        <v>4.7551117451260106E-4</v>
      </c>
      <c r="C1464" s="14">
        <v>4.7961630695443646E-4</v>
      </c>
      <c r="D1464" s="14">
        <v>4.7961630695443646E-4</v>
      </c>
      <c r="E1464" s="14">
        <v>4.7258979206049151E-4</v>
      </c>
      <c r="F1464" s="14">
        <v>4.7846889952153111E-4</v>
      </c>
      <c r="G1464" s="14">
        <v>4.5310376076121433E-4</v>
      </c>
      <c r="H1464" s="14">
        <v>4.6685340802987864E-4</v>
      </c>
      <c r="I1464" s="14">
        <v>4.6926325668700139E-4</v>
      </c>
      <c r="J1464" s="14">
        <v>4.7732696897374703E-4</v>
      </c>
      <c r="K1464" s="14">
        <v>4.7216131311423394E-4</v>
      </c>
      <c r="M1464" s="5"/>
      <c r="N1464">
        <v>4.7846889952153111E-4</v>
      </c>
      <c r="O1464">
        <v>4.7961630695443646E-4</v>
      </c>
      <c r="P1464">
        <v>4.7961630695443646E-4</v>
      </c>
      <c r="Q1464">
        <v>4.5829514207149406E-4</v>
      </c>
      <c r="R1464">
        <v>4.7551117451260106E-4</v>
      </c>
      <c r="S1464">
        <v>4.7892720306513407E-4</v>
      </c>
      <c r="T1464">
        <v>4.7961630695443646E-4</v>
      </c>
      <c r="U1464">
        <v>4.6146746654360867E-4</v>
      </c>
      <c r="V1464">
        <v>4.6816479400749064E-4</v>
      </c>
      <c r="W1464">
        <v>4.7961630695443646E-4</v>
      </c>
      <c r="X1464">
        <v>4.7392999075396058E-4</v>
      </c>
    </row>
    <row r="1465" spans="1:24">
      <c r="A1465" s="14">
        <v>4.6926325668700139E-4</v>
      </c>
      <c r="B1465" s="14">
        <v>4.7551117451260106E-4</v>
      </c>
      <c r="C1465" s="14">
        <v>4.7961630695443646E-4</v>
      </c>
      <c r="D1465" s="14">
        <v>4.7961630695443646E-4</v>
      </c>
      <c r="E1465" s="14">
        <v>4.7258979206049151E-4</v>
      </c>
      <c r="F1465" s="14">
        <v>4.7846889952153111E-4</v>
      </c>
      <c r="G1465" s="14">
        <v>4.5310376076121433E-4</v>
      </c>
      <c r="H1465" s="14">
        <v>4.6685340802987864E-4</v>
      </c>
      <c r="I1465" s="14">
        <v>4.6926325668700139E-4</v>
      </c>
      <c r="J1465" s="14">
        <v>4.7732696897374703E-4</v>
      </c>
      <c r="K1465" s="14">
        <v>4.7216131311423394E-4</v>
      </c>
      <c r="M1465" s="5"/>
      <c r="N1465">
        <v>4.7846889952153111E-4</v>
      </c>
      <c r="O1465">
        <v>4.7961630695443646E-4</v>
      </c>
      <c r="P1465">
        <v>4.7961630695443646E-4</v>
      </c>
      <c r="Q1465">
        <v>4.5829514207149406E-4</v>
      </c>
      <c r="R1465">
        <v>4.7551117451260106E-4</v>
      </c>
      <c r="S1465">
        <v>4.7892720306513407E-4</v>
      </c>
      <c r="T1465">
        <v>4.7961630695443646E-4</v>
      </c>
      <c r="U1465">
        <v>4.6146746654360867E-4</v>
      </c>
      <c r="V1465">
        <v>4.6816479400749064E-4</v>
      </c>
      <c r="W1465">
        <v>4.7961630695443646E-4</v>
      </c>
      <c r="X1465">
        <v>4.7392999075396058E-4</v>
      </c>
    </row>
    <row r="1466" spans="1:24">
      <c r="A1466" s="14">
        <v>4.6926325668700139E-4</v>
      </c>
      <c r="B1466" s="14">
        <v>4.7551117451260106E-4</v>
      </c>
      <c r="C1466" s="14">
        <v>4.7961630695443646E-4</v>
      </c>
      <c r="D1466" s="14">
        <v>4.7961630695443646E-4</v>
      </c>
      <c r="E1466" s="14">
        <v>4.7258979206049151E-4</v>
      </c>
      <c r="F1466" s="14">
        <v>4.7846889952153111E-4</v>
      </c>
      <c r="G1466" s="14">
        <v>4.5310376076121433E-4</v>
      </c>
      <c r="H1466" s="14">
        <v>4.6685340802987864E-4</v>
      </c>
      <c r="I1466" s="14">
        <v>4.6926325668700139E-4</v>
      </c>
      <c r="J1466" s="14">
        <v>4.7732696897374703E-4</v>
      </c>
      <c r="K1466" s="14">
        <v>4.7216131311423394E-4</v>
      </c>
      <c r="M1466" s="5"/>
      <c r="N1466">
        <v>4.7846889952153111E-4</v>
      </c>
      <c r="O1466">
        <v>4.7961630695443646E-4</v>
      </c>
      <c r="P1466">
        <v>4.7961630695443646E-4</v>
      </c>
      <c r="Q1466">
        <v>4.5829514207149406E-4</v>
      </c>
      <c r="R1466">
        <v>4.7551117451260106E-4</v>
      </c>
      <c r="S1466">
        <v>4.7892720306513407E-4</v>
      </c>
      <c r="T1466">
        <v>4.7961630695443646E-4</v>
      </c>
      <c r="U1466">
        <v>4.6146746654360867E-4</v>
      </c>
      <c r="V1466">
        <v>4.6816479400749064E-4</v>
      </c>
      <c r="W1466">
        <v>4.7961630695443646E-4</v>
      </c>
      <c r="X1466">
        <v>4.7392999075396058E-4</v>
      </c>
    </row>
    <row r="1467" spans="1:24">
      <c r="A1467" s="14">
        <v>4.6926325668700139E-4</v>
      </c>
      <c r="B1467" s="14">
        <v>4.7551117451260106E-4</v>
      </c>
      <c r="C1467" s="14">
        <v>4.7961630695443646E-4</v>
      </c>
      <c r="D1467" s="14">
        <v>4.7961630695443646E-4</v>
      </c>
      <c r="E1467" s="14">
        <v>4.7258979206049151E-4</v>
      </c>
      <c r="F1467" s="14">
        <v>4.7846889952153111E-4</v>
      </c>
      <c r="G1467" s="14">
        <v>4.5310376076121433E-4</v>
      </c>
      <c r="H1467" s="14">
        <v>4.6685340802987864E-4</v>
      </c>
      <c r="I1467" s="14">
        <v>4.6926325668700139E-4</v>
      </c>
      <c r="J1467" s="14">
        <v>4.7732696897374703E-4</v>
      </c>
      <c r="K1467" s="14">
        <v>4.7216131311423394E-4</v>
      </c>
      <c r="M1467" s="5"/>
      <c r="N1467">
        <v>4.7846889952153111E-4</v>
      </c>
      <c r="O1467">
        <v>4.7961630695443646E-4</v>
      </c>
      <c r="P1467">
        <v>4.7961630695443646E-4</v>
      </c>
      <c r="Q1467">
        <v>4.5829514207149406E-4</v>
      </c>
      <c r="R1467">
        <v>4.7551117451260106E-4</v>
      </c>
      <c r="S1467">
        <v>4.7892720306513407E-4</v>
      </c>
      <c r="T1467">
        <v>4.7961630695443646E-4</v>
      </c>
      <c r="U1467">
        <v>4.6146746654360867E-4</v>
      </c>
      <c r="V1467">
        <v>4.6816479400749064E-4</v>
      </c>
      <c r="W1467">
        <v>4.7961630695443646E-4</v>
      </c>
      <c r="X1467">
        <v>4.7392999075396058E-4</v>
      </c>
    </row>
    <row r="1468" spans="1:24">
      <c r="A1468" s="14">
        <v>4.6926325668700139E-4</v>
      </c>
      <c r="B1468" s="14">
        <v>4.7551117451260106E-4</v>
      </c>
      <c r="C1468" s="14">
        <v>4.7961630695443646E-4</v>
      </c>
      <c r="D1468" s="14">
        <v>4.7961630695443646E-4</v>
      </c>
      <c r="E1468" s="14">
        <v>4.7258979206049151E-4</v>
      </c>
      <c r="F1468" s="14">
        <v>4.7846889952153111E-4</v>
      </c>
      <c r="G1468" s="14">
        <v>4.5310376076121433E-4</v>
      </c>
      <c r="H1468" s="14">
        <v>4.6685340802987864E-4</v>
      </c>
      <c r="I1468" s="14">
        <v>4.6926325668700139E-4</v>
      </c>
      <c r="J1468" s="14">
        <v>4.7732696897374703E-4</v>
      </c>
      <c r="K1468" s="14">
        <v>4.7216131311423394E-4</v>
      </c>
      <c r="M1468" s="5"/>
      <c r="N1468">
        <v>4.7846889952153111E-4</v>
      </c>
      <c r="O1468">
        <v>4.7961630695443646E-4</v>
      </c>
      <c r="P1468">
        <v>4.7961630695443646E-4</v>
      </c>
      <c r="Q1468">
        <v>4.5829514207149406E-4</v>
      </c>
      <c r="R1468">
        <v>4.7551117451260106E-4</v>
      </c>
      <c r="S1468">
        <v>4.7892720306513407E-4</v>
      </c>
      <c r="T1468">
        <v>4.7961630695443646E-4</v>
      </c>
      <c r="U1468">
        <v>4.6146746654360867E-4</v>
      </c>
      <c r="V1468">
        <v>4.6816479400749064E-4</v>
      </c>
      <c r="W1468">
        <v>4.7961630695443646E-4</v>
      </c>
      <c r="X1468">
        <v>4.7392999075396058E-4</v>
      </c>
    </row>
    <row r="1469" spans="1:24">
      <c r="A1469" s="14">
        <v>4.6926325668700139E-4</v>
      </c>
      <c r="B1469" s="14">
        <v>4.7551117451260106E-4</v>
      </c>
      <c r="C1469" s="14">
        <v>4.7961630695443646E-4</v>
      </c>
      <c r="D1469" s="14">
        <v>4.7961630695443646E-4</v>
      </c>
      <c r="E1469" s="14">
        <v>4.7258979206049151E-4</v>
      </c>
      <c r="F1469" s="14">
        <v>4.7846889952153111E-4</v>
      </c>
      <c r="G1469" s="14">
        <v>4.5310376076121433E-4</v>
      </c>
      <c r="H1469" s="14">
        <v>4.6685340802987864E-4</v>
      </c>
      <c r="I1469" s="14">
        <v>4.6926325668700139E-4</v>
      </c>
      <c r="J1469" s="14">
        <v>4.7732696897374703E-4</v>
      </c>
      <c r="K1469" s="14">
        <v>4.7216131311423394E-4</v>
      </c>
      <c r="M1469" s="5"/>
      <c r="N1469">
        <v>4.7846889952153111E-4</v>
      </c>
      <c r="O1469">
        <v>4.7961630695443646E-4</v>
      </c>
      <c r="P1469">
        <v>4.7961630695443646E-4</v>
      </c>
      <c r="Q1469">
        <v>4.5829514207149406E-4</v>
      </c>
      <c r="R1469">
        <v>4.7551117451260106E-4</v>
      </c>
      <c r="S1469">
        <v>4.7892720306513407E-4</v>
      </c>
      <c r="T1469">
        <v>4.7961630695443646E-4</v>
      </c>
      <c r="U1469">
        <v>4.6146746654360867E-4</v>
      </c>
      <c r="V1469">
        <v>4.6816479400749064E-4</v>
      </c>
      <c r="W1469">
        <v>4.7961630695443646E-4</v>
      </c>
      <c r="X1469">
        <v>4.7392999075396058E-4</v>
      </c>
    </row>
    <row r="1470" spans="1:24">
      <c r="A1470" s="14">
        <v>4.6926325668700139E-4</v>
      </c>
      <c r="B1470" s="14">
        <v>4.7551117451260106E-4</v>
      </c>
      <c r="C1470" s="14">
        <v>4.7961630695443646E-4</v>
      </c>
      <c r="D1470" s="14">
        <v>4.7961630695443646E-4</v>
      </c>
      <c r="E1470" s="14">
        <v>4.7258979206049151E-4</v>
      </c>
      <c r="F1470" s="14">
        <v>4.7846889952153111E-4</v>
      </c>
      <c r="G1470" s="14">
        <v>4.5310376076121433E-4</v>
      </c>
      <c r="H1470" s="14">
        <v>4.6685340802987864E-4</v>
      </c>
      <c r="I1470" s="14">
        <v>4.6926325668700139E-4</v>
      </c>
      <c r="J1470" s="14">
        <v>4.7732696897374703E-4</v>
      </c>
      <c r="K1470" s="14">
        <v>4.7216131311423394E-4</v>
      </c>
      <c r="M1470" s="5"/>
      <c r="N1470">
        <v>4.7846889952153111E-4</v>
      </c>
      <c r="O1470">
        <v>4.7961630695443646E-4</v>
      </c>
      <c r="P1470">
        <v>4.7961630695443646E-4</v>
      </c>
      <c r="Q1470">
        <v>4.5829514207149406E-4</v>
      </c>
      <c r="R1470">
        <v>4.7551117451260106E-4</v>
      </c>
      <c r="S1470">
        <v>4.7892720306513407E-4</v>
      </c>
      <c r="T1470">
        <v>4.7961630695443646E-4</v>
      </c>
      <c r="U1470">
        <v>4.6146746654360867E-4</v>
      </c>
      <c r="V1470">
        <v>4.6816479400749064E-4</v>
      </c>
      <c r="W1470">
        <v>4.7961630695443646E-4</v>
      </c>
      <c r="X1470">
        <v>4.7392999075396058E-4</v>
      </c>
    </row>
    <row r="1471" spans="1:24">
      <c r="A1471" s="14">
        <v>4.6926325668700139E-4</v>
      </c>
      <c r="B1471" s="14">
        <v>4.7551117451260106E-4</v>
      </c>
      <c r="C1471" s="14">
        <v>4.7961630695443646E-4</v>
      </c>
      <c r="D1471" s="14">
        <v>4.7961630695443646E-4</v>
      </c>
      <c r="E1471" s="14">
        <v>4.7258979206049151E-4</v>
      </c>
      <c r="F1471" s="14">
        <v>4.7846889952153111E-4</v>
      </c>
      <c r="G1471" s="14">
        <v>4.5310376076121433E-4</v>
      </c>
      <c r="H1471" s="14">
        <v>4.6685340802987864E-4</v>
      </c>
      <c r="I1471" s="14">
        <v>4.6926325668700139E-4</v>
      </c>
      <c r="J1471" s="14">
        <v>4.7732696897374703E-4</v>
      </c>
      <c r="K1471" s="14">
        <v>4.7216131311423394E-4</v>
      </c>
      <c r="M1471" s="5"/>
      <c r="N1471">
        <v>4.7846889952153111E-4</v>
      </c>
      <c r="O1471">
        <v>4.7961630695443646E-4</v>
      </c>
      <c r="P1471">
        <v>4.7961630695443646E-4</v>
      </c>
      <c r="Q1471">
        <v>4.5829514207149406E-4</v>
      </c>
      <c r="R1471">
        <v>4.7551117451260106E-4</v>
      </c>
      <c r="S1471">
        <v>4.7892720306513407E-4</v>
      </c>
      <c r="T1471">
        <v>4.7961630695443646E-4</v>
      </c>
      <c r="U1471">
        <v>4.6146746654360867E-4</v>
      </c>
      <c r="V1471">
        <v>4.6816479400749064E-4</v>
      </c>
      <c r="W1471">
        <v>4.7961630695443646E-4</v>
      </c>
      <c r="X1471">
        <v>4.7392999075396058E-4</v>
      </c>
    </row>
    <row r="1472" spans="1:24">
      <c r="A1472" s="14">
        <v>4.6926325668700139E-4</v>
      </c>
      <c r="B1472" s="14">
        <v>4.7551117451260106E-4</v>
      </c>
      <c r="C1472" s="14">
        <v>4.7961630695443646E-4</v>
      </c>
      <c r="D1472" s="14">
        <v>4.7961630695443646E-4</v>
      </c>
      <c r="E1472" s="14">
        <v>4.7258979206049151E-4</v>
      </c>
      <c r="F1472" s="14">
        <v>4.7846889952153111E-4</v>
      </c>
      <c r="G1472" s="14">
        <v>4.5310376076121433E-4</v>
      </c>
      <c r="H1472" s="14">
        <v>4.6685340802987864E-4</v>
      </c>
      <c r="I1472" s="14">
        <v>4.6926325668700139E-4</v>
      </c>
      <c r="J1472" s="14">
        <v>4.7732696897374703E-4</v>
      </c>
      <c r="K1472" s="14">
        <v>4.7216131311423394E-4</v>
      </c>
      <c r="M1472" s="5"/>
      <c r="N1472">
        <v>4.7846889952153111E-4</v>
      </c>
      <c r="O1472">
        <v>4.7961630695443646E-4</v>
      </c>
      <c r="P1472">
        <v>4.7961630695443646E-4</v>
      </c>
      <c r="Q1472">
        <v>4.5829514207149406E-4</v>
      </c>
      <c r="R1472">
        <v>4.7551117451260106E-4</v>
      </c>
      <c r="S1472">
        <v>4.7892720306513407E-4</v>
      </c>
      <c r="T1472">
        <v>4.7961630695443646E-4</v>
      </c>
      <c r="U1472">
        <v>4.6146746654360867E-4</v>
      </c>
      <c r="V1472">
        <v>4.6816479400749064E-4</v>
      </c>
      <c r="W1472">
        <v>4.7961630695443646E-4</v>
      </c>
      <c r="X1472">
        <v>4.7392999075396058E-4</v>
      </c>
    </row>
    <row r="1473" spans="1:24">
      <c r="A1473" s="14">
        <v>4.6926325668700139E-4</v>
      </c>
      <c r="B1473" s="14">
        <v>4.7551117451260106E-4</v>
      </c>
      <c r="C1473" s="14">
        <v>4.7961630695443646E-4</v>
      </c>
      <c r="D1473" s="14">
        <v>4.7961630695443646E-4</v>
      </c>
      <c r="E1473" s="14">
        <v>4.7258979206049151E-4</v>
      </c>
      <c r="F1473" s="14">
        <v>4.7846889952153111E-4</v>
      </c>
      <c r="G1473" s="14">
        <v>4.5310376076121433E-4</v>
      </c>
      <c r="H1473" s="14">
        <v>4.6685340802987864E-4</v>
      </c>
      <c r="I1473" s="14">
        <v>4.6926325668700139E-4</v>
      </c>
      <c r="J1473" s="14">
        <v>4.7732696897374703E-4</v>
      </c>
      <c r="K1473" s="14">
        <v>4.7216131311423394E-4</v>
      </c>
      <c r="M1473" s="5"/>
      <c r="N1473">
        <v>4.7846889952153111E-4</v>
      </c>
      <c r="O1473">
        <v>4.7961630695443646E-4</v>
      </c>
      <c r="P1473">
        <v>4.7961630695443646E-4</v>
      </c>
      <c r="Q1473">
        <v>4.5829514207149406E-4</v>
      </c>
      <c r="R1473">
        <v>4.7551117451260106E-4</v>
      </c>
      <c r="S1473">
        <v>4.7892720306513407E-4</v>
      </c>
      <c r="T1473">
        <v>4.7961630695443646E-4</v>
      </c>
      <c r="U1473">
        <v>4.6146746654360867E-4</v>
      </c>
      <c r="V1473">
        <v>4.6816479400749064E-4</v>
      </c>
      <c r="W1473">
        <v>4.7961630695443646E-4</v>
      </c>
      <c r="X1473">
        <v>4.7392999075396058E-4</v>
      </c>
    </row>
    <row r="1474" spans="1:24">
      <c r="A1474" s="14">
        <v>4.6926325668700139E-4</v>
      </c>
      <c r="B1474" s="14">
        <v>4.7551117451260106E-4</v>
      </c>
      <c r="C1474" s="14">
        <v>4.7961630695443646E-4</v>
      </c>
      <c r="D1474" s="14">
        <v>4.7961630695443646E-4</v>
      </c>
      <c r="E1474" s="14">
        <v>4.7258979206049151E-4</v>
      </c>
      <c r="F1474" s="14">
        <v>4.7846889952153111E-4</v>
      </c>
      <c r="G1474" s="14">
        <v>4.5310376076121433E-4</v>
      </c>
      <c r="H1474" s="14">
        <v>4.6685340802987864E-4</v>
      </c>
      <c r="I1474" s="14">
        <v>4.6926325668700139E-4</v>
      </c>
      <c r="J1474" s="14">
        <v>4.7732696897374703E-4</v>
      </c>
      <c r="K1474" s="14">
        <v>4.7216131311423394E-4</v>
      </c>
      <c r="M1474" s="5"/>
      <c r="N1474">
        <v>4.7846889952153111E-4</v>
      </c>
      <c r="O1474">
        <v>4.7961630695443646E-4</v>
      </c>
      <c r="P1474">
        <v>4.7961630695443646E-4</v>
      </c>
      <c r="Q1474">
        <v>4.5829514207149406E-4</v>
      </c>
      <c r="R1474">
        <v>4.7551117451260106E-4</v>
      </c>
      <c r="S1474">
        <v>4.7892720306513407E-4</v>
      </c>
      <c r="T1474">
        <v>4.7961630695443646E-4</v>
      </c>
      <c r="U1474">
        <v>4.6146746654360867E-4</v>
      </c>
      <c r="V1474">
        <v>4.6816479400749064E-4</v>
      </c>
      <c r="W1474">
        <v>4.7961630695443646E-4</v>
      </c>
      <c r="X1474">
        <v>4.7392999075396058E-4</v>
      </c>
    </row>
    <row r="1475" spans="1:24">
      <c r="A1475" s="14">
        <v>4.6926325668700139E-4</v>
      </c>
      <c r="B1475" s="14">
        <v>4.7551117451260106E-4</v>
      </c>
      <c r="C1475" s="14">
        <v>4.7961630695443646E-4</v>
      </c>
      <c r="D1475" s="14">
        <v>4.7961630695443646E-4</v>
      </c>
      <c r="E1475" s="14">
        <v>4.7258979206049151E-4</v>
      </c>
      <c r="F1475" s="14">
        <v>4.7846889952153111E-4</v>
      </c>
      <c r="G1475" s="14">
        <v>4.5310376076121433E-4</v>
      </c>
      <c r="H1475" s="14">
        <v>4.6685340802987864E-4</v>
      </c>
      <c r="I1475" s="14">
        <v>4.6926325668700139E-4</v>
      </c>
      <c r="J1475" s="14">
        <v>4.7732696897374703E-4</v>
      </c>
      <c r="K1475" s="14">
        <v>4.7216131311423394E-4</v>
      </c>
      <c r="M1475" s="5"/>
      <c r="N1475">
        <v>4.7846889952153111E-4</v>
      </c>
      <c r="O1475">
        <v>4.7961630695443646E-4</v>
      </c>
      <c r="P1475">
        <v>4.7961630695443646E-4</v>
      </c>
      <c r="Q1475">
        <v>4.5829514207149406E-4</v>
      </c>
      <c r="R1475">
        <v>4.7551117451260106E-4</v>
      </c>
      <c r="S1475">
        <v>4.7892720306513407E-4</v>
      </c>
      <c r="T1475">
        <v>4.7961630695443646E-4</v>
      </c>
      <c r="U1475">
        <v>4.6146746654360867E-4</v>
      </c>
      <c r="V1475">
        <v>4.6816479400749064E-4</v>
      </c>
      <c r="W1475">
        <v>4.7961630695443646E-4</v>
      </c>
      <c r="X1475">
        <v>4.7392999075396058E-4</v>
      </c>
    </row>
    <row r="1476" spans="1:24">
      <c r="A1476" s="14">
        <v>4.6926325668700139E-4</v>
      </c>
      <c r="B1476" s="14">
        <v>4.7551117451260106E-4</v>
      </c>
      <c r="C1476" s="14">
        <v>4.7961630695443646E-4</v>
      </c>
      <c r="D1476" s="14">
        <v>4.7961630695443646E-4</v>
      </c>
      <c r="E1476" s="14">
        <v>4.7258979206049151E-4</v>
      </c>
      <c r="F1476" s="14">
        <v>4.7846889952153111E-4</v>
      </c>
      <c r="G1476" s="14">
        <v>4.5310376076121433E-4</v>
      </c>
      <c r="H1476" s="14">
        <v>4.6685340802987864E-4</v>
      </c>
      <c r="I1476" s="14">
        <v>4.6926325668700139E-4</v>
      </c>
      <c r="J1476" s="14">
        <v>4.7732696897374703E-4</v>
      </c>
      <c r="K1476" s="14">
        <v>4.7216131311423394E-4</v>
      </c>
      <c r="M1476" s="5"/>
      <c r="N1476">
        <v>4.7846889952153111E-4</v>
      </c>
      <c r="O1476">
        <v>4.7961630695443646E-4</v>
      </c>
      <c r="P1476">
        <v>4.7961630695443646E-4</v>
      </c>
      <c r="Q1476">
        <v>4.5829514207149406E-4</v>
      </c>
      <c r="R1476">
        <v>4.7551117451260106E-4</v>
      </c>
      <c r="S1476">
        <v>4.7892720306513407E-4</v>
      </c>
      <c r="T1476">
        <v>4.7961630695443646E-4</v>
      </c>
      <c r="U1476">
        <v>4.6146746654360867E-4</v>
      </c>
      <c r="V1476">
        <v>4.6816479400749064E-4</v>
      </c>
      <c r="W1476">
        <v>4.7961630695443646E-4</v>
      </c>
      <c r="X1476">
        <v>4.7392999075396058E-4</v>
      </c>
    </row>
    <row r="1477" spans="1:24">
      <c r="A1477" s="14">
        <v>4.6926325668700139E-4</v>
      </c>
      <c r="B1477" s="14">
        <v>4.7551117451260106E-4</v>
      </c>
      <c r="C1477" s="14">
        <v>4.7961630695443646E-4</v>
      </c>
      <c r="D1477" s="14">
        <v>4.7961630695443646E-4</v>
      </c>
      <c r="E1477" s="14">
        <v>4.7258979206049151E-4</v>
      </c>
      <c r="F1477" s="14">
        <v>4.7846889952153111E-4</v>
      </c>
      <c r="G1477" s="14">
        <v>4.5310376076121433E-4</v>
      </c>
      <c r="H1477" s="14">
        <v>4.6685340802987864E-4</v>
      </c>
      <c r="I1477" s="14">
        <v>4.6926325668700139E-4</v>
      </c>
      <c r="J1477" s="14">
        <v>4.7732696897374703E-4</v>
      </c>
      <c r="K1477" s="14">
        <v>4.7216131311423394E-4</v>
      </c>
      <c r="M1477" s="5"/>
      <c r="N1477">
        <v>4.7846889952153111E-4</v>
      </c>
      <c r="O1477">
        <v>4.7961630695443646E-4</v>
      </c>
      <c r="P1477">
        <v>4.7961630695443646E-4</v>
      </c>
      <c r="Q1477">
        <v>4.5829514207149406E-4</v>
      </c>
      <c r="R1477">
        <v>4.7551117451260106E-4</v>
      </c>
      <c r="S1477">
        <v>4.7892720306513407E-4</v>
      </c>
      <c r="T1477">
        <v>4.7961630695443646E-4</v>
      </c>
      <c r="U1477">
        <v>4.6146746654360867E-4</v>
      </c>
      <c r="V1477">
        <v>4.6816479400749064E-4</v>
      </c>
      <c r="W1477">
        <v>4.7961630695443646E-4</v>
      </c>
      <c r="X1477">
        <v>4.7392999075396058E-4</v>
      </c>
    </row>
    <row r="1478" spans="1:24">
      <c r="A1478" s="14">
        <v>4.6926325668700139E-4</v>
      </c>
      <c r="B1478" s="14">
        <v>4.7551117451260106E-4</v>
      </c>
      <c r="C1478" s="14">
        <v>4.7961630695443646E-4</v>
      </c>
      <c r="D1478" s="14">
        <v>4.7961630695443646E-4</v>
      </c>
      <c r="E1478" s="14">
        <v>4.7258979206049151E-4</v>
      </c>
      <c r="F1478" s="14">
        <v>4.7846889952153111E-4</v>
      </c>
      <c r="G1478" s="14">
        <v>4.5310376076121433E-4</v>
      </c>
      <c r="H1478" s="14">
        <v>4.6685340802987864E-4</v>
      </c>
      <c r="I1478" s="14">
        <v>4.6926325668700139E-4</v>
      </c>
      <c r="J1478" s="14">
        <v>4.7732696897374703E-4</v>
      </c>
      <c r="K1478" s="14">
        <v>4.7216131311423394E-4</v>
      </c>
      <c r="M1478" s="5"/>
      <c r="N1478">
        <v>4.7846889952153111E-4</v>
      </c>
      <c r="O1478">
        <v>4.7961630695443646E-4</v>
      </c>
      <c r="P1478">
        <v>4.7961630695443646E-4</v>
      </c>
      <c r="Q1478">
        <v>4.5829514207149406E-4</v>
      </c>
      <c r="R1478">
        <v>4.7551117451260106E-4</v>
      </c>
      <c r="S1478">
        <v>4.7892720306513407E-4</v>
      </c>
      <c r="T1478">
        <v>4.7961630695443646E-4</v>
      </c>
      <c r="U1478">
        <v>4.6146746654360867E-4</v>
      </c>
      <c r="V1478">
        <v>4.6816479400749064E-4</v>
      </c>
      <c r="W1478">
        <v>4.7961630695443646E-4</v>
      </c>
      <c r="X1478">
        <v>4.7392999075396058E-4</v>
      </c>
    </row>
    <row r="1479" spans="1:24">
      <c r="A1479" s="14">
        <v>4.6926325668700139E-4</v>
      </c>
      <c r="B1479" s="14">
        <v>4.7551117451260106E-4</v>
      </c>
      <c r="C1479" s="14">
        <v>4.7961630695443646E-4</v>
      </c>
      <c r="D1479" s="14">
        <v>4.7961630695443646E-4</v>
      </c>
      <c r="E1479" s="14">
        <v>4.7258979206049151E-4</v>
      </c>
      <c r="F1479" s="14">
        <v>4.7846889952153111E-4</v>
      </c>
      <c r="G1479" s="14">
        <v>4.5310376076121433E-4</v>
      </c>
      <c r="H1479" s="14">
        <v>4.6685340802987864E-4</v>
      </c>
      <c r="I1479" s="14">
        <v>4.6926325668700139E-4</v>
      </c>
      <c r="J1479" s="14">
        <v>4.7732696897374703E-4</v>
      </c>
      <c r="K1479" s="14">
        <v>4.7216131311423394E-4</v>
      </c>
      <c r="M1479" s="5"/>
      <c r="N1479">
        <v>4.7846889952153111E-4</v>
      </c>
      <c r="O1479">
        <v>4.7961630695443646E-4</v>
      </c>
      <c r="P1479">
        <v>4.7961630695443646E-4</v>
      </c>
      <c r="Q1479">
        <v>4.5829514207149406E-4</v>
      </c>
      <c r="R1479">
        <v>4.7551117451260106E-4</v>
      </c>
      <c r="S1479">
        <v>4.7892720306513407E-4</v>
      </c>
      <c r="T1479">
        <v>4.7961630695443646E-4</v>
      </c>
      <c r="U1479">
        <v>4.6146746654360867E-4</v>
      </c>
      <c r="V1479">
        <v>4.6816479400749064E-4</v>
      </c>
      <c r="W1479">
        <v>4.7961630695443646E-4</v>
      </c>
      <c r="X1479">
        <v>4.7392999075396058E-4</v>
      </c>
    </row>
    <row r="1480" spans="1:24">
      <c r="A1480" s="14">
        <v>4.6926325668700139E-4</v>
      </c>
      <c r="B1480" s="14">
        <v>4.7551117451260106E-4</v>
      </c>
      <c r="C1480" s="14">
        <v>4.7961630695443646E-4</v>
      </c>
      <c r="D1480" s="14">
        <v>4.7961630695443646E-4</v>
      </c>
      <c r="E1480" s="14">
        <v>4.7258979206049151E-4</v>
      </c>
      <c r="F1480" s="14">
        <v>4.7846889952153111E-4</v>
      </c>
      <c r="G1480" s="14">
        <v>4.5310376076121433E-4</v>
      </c>
      <c r="H1480" s="14">
        <v>4.6685340802987864E-4</v>
      </c>
      <c r="I1480" s="14">
        <v>4.6926325668700139E-4</v>
      </c>
      <c r="J1480" s="14">
        <v>4.7732696897374703E-4</v>
      </c>
      <c r="K1480" s="14">
        <v>4.7216131311423394E-4</v>
      </c>
      <c r="M1480" s="5"/>
      <c r="N1480">
        <v>4.7846889952153111E-4</v>
      </c>
      <c r="O1480">
        <v>4.7961630695443646E-4</v>
      </c>
      <c r="P1480">
        <v>4.7961630695443646E-4</v>
      </c>
      <c r="Q1480">
        <v>4.5829514207149406E-4</v>
      </c>
      <c r="R1480">
        <v>4.7551117451260106E-4</v>
      </c>
      <c r="S1480">
        <v>4.7892720306513407E-4</v>
      </c>
      <c r="T1480">
        <v>4.7961630695443646E-4</v>
      </c>
      <c r="U1480">
        <v>4.6146746654360867E-4</v>
      </c>
      <c r="V1480">
        <v>4.6816479400749064E-4</v>
      </c>
      <c r="W1480">
        <v>4.7961630695443646E-4</v>
      </c>
      <c r="X1480">
        <v>4.7392999075396058E-4</v>
      </c>
    </row>
    <row r="1481" spans="1:24">
      <c r="A1481" s="14">
        <v>4.6926325668700139E-4</v>
      </c>
      <c r="B1481" s="14">
        <v>4.7551117451260106E-4</v>
      </c>
      <c r="C1481" s="14">
        <v>4.7961630695443646E-4</v>
      </c>
      <c r="D1481" s="14">
        <v>4.7961630695443646E-4</v>
      </c>
      <c r="E1481" s="14">
        <v>4.7258979206049151E-4</v>
      </c>
      <c r="F1481" s="14">
        <v>4.7846889952153111E-4</v>
      </c>
      <c r="G1481" s="14">
        <v>4.5310376076121433E-4</v>
      </c>
      <c r="H1481" s="14">
        <v>4.6685340802987864E-4</v>
      </c>
      <c r="I1481" s="14">
        <v>4.6926325668700139E-4</v>
      </c>
      <c r="J1481" s="14">
        <v>4.7732696897374703E-4</v>
      </c>
      <c r="K1481" s="14">
        <v>4.7216131311423394E-4</v>
      </c>
      <c r="M1481" s="5"/>
      <c r="N1481">
        <v>4.7846889952153111E-4</v>
      </c>
      <c r="O1481">
        <v>4.7961630695443646E-4</v>
      </c>
      <c r="P1481">
        <v>4.7961630695443646E-4</v>
      </c>
      <c r="Q1481">
        <v>4.5829514207149406E-4</v>
      </c>
      <c r="R1481">
        <v>4.7551117451260106E-4</v>
      </c>
      <c r="S1481">
        <v>4.7892720306513407E-4</v>
      </c>
      <c r="T1481">
        <v>4.7961630695443646E-4</v>
      </c>
      <c r="U1481">
        <v>4.6146746654360867E-4</v>
      </c>
      <c r="V1481">
        <v>4.6816479400749064E-4</v>
      </c>
      <c r="W1481">
        <v>4.7961630695443646E-4</v>
      </c>
      <c r="X1481">
        <v>4.7392999075396058E-4</v>
      </c>
    </row>
    <row r="1482" spans="1:24">
      <c r="A1482" s="14">
        <v>4.6926325668700139E-4</v>
      </c>
      <c r="B1482" s="14">
        <v>4.7551117451260106E-4</v>
      </c>
      <c r="C1482" s="14">
        <v>4.7961630695443646E-4</v>
      </c>
      <c r="D1482" s="14">
        <v>4.7961630695443646E-4</v>
      </c>
      <c r="E1482" s="14">
        <v>4.7258979206049151E-4</v>
      </c>
      <c r="F1482" s="14">
        <v>4.7846889952153111E-4</v>
      </c>
      <c r="G1482" s="14">
        <v>4.5310376076121433E-4</v>
      </c>
      <c r="H1482" s="14">
        <v>4.6685340802987864E-4</v>
      </c>
      <c r="I1482" s="14">
        <v>4.6926325668700139E-4</v>
      </c>
      <c r="J1482" s="14">
        <v>4.7732696897374703E-4</v>
      </c>
      <c r="K1482" s="14">
        <v>4.7216131311423394E-4</v>
      </c>
      <c r="M1482" s="5"/>
      <c r="N1482">
        <v>4.7846889952153111E-4</v>
      </c>
      <c r="O1482">
        <v>4.7961630695443646E-4</v>
      </c>
      <c r="P1482">
        <v>4.7961630695443646E-4</v>
      </c>
      <c r="Q1482">
        <v>4.5829514207149406E-4</v>
      </c>
      <c r="R1482">
        <v>4.7551117451260106E-4</v>
      </c>
      <c r="S1482">
        <v>4.7892720306513407E-4</v>
      </c>
      <c r="T1482">
        <v>4.7961630695443646E-4</v>
      </c>
      <c r="U1482">
        <v>4.6146746654360867E-4</v>
      </c>
      <c r="V1482">
        <v>4.6816479400749064E-4</v>
      </c>
      <c r="W1482">
        <v>4.7961630695443646E-4</v>
      </c>
      <c r="X1482">
        <v>4.7392999075396058E-4</v>
      </c>
    </row>
    <row r="1483" spans="1:24">
      <c r="A1483" s="14">
        <v>4.6926325668700139E-4</v>
      </c>
      <c r="B1483" s="14">
        <v>4.7551117451260106E-4</v>
      </c>
      <c r="C1483" s="14">
        <v>4.7961630695443646E-4</v>
      </c>
      <c r="D1483" s="14">
        <v>4.7961630695443646E-4</v>
      </c>
      <c r="E1483" s="14">
        <v>4.7258979206049151E-4</v>
      </c>
      <c r="F1483" s="14">
        <v>4.7846889952153111E-4</v>
      </c>
      <c r="G1483" s="14">
        <v>4.5310376076121433E-4</v>
      </c>
      <c r="H1483" s="14">
        <v>4.6685340802987864E-4</v>
      </c>
      <c r="I1483" s="14">
        <v>4.6926325668700139E-4</v>
      </c>
      <c r="J1483" s="14">
        <v>4.7732696897374703E-4</v>
      </c>
      <c r="K1483" s="14">
        <v>4.7216131311423394E-4</v>
      </c>
      <c r="M1483" s="5"/>
      <c r="N1483">
        <v>4.7846889952153111E-4</v>
      </c>
      <c r="O1483">
        <v>4.7961630695443646E-4</v>
      </c>
      <c r="P1483">
        <v>4.7961630695443646E-4</v>
      </c>
      <c r="Q1483">
        <v>4.5829514207149406E-4</v>
      </c>
      <c r="R1483">
        <v>4.7551117451260106E-4</v>
      </c>
      <c r="S1483">
        <v>4.7892720306513407E-4</v>
      </c>
      <c r="T1483">
        <v>4.7961630695443646E-4</v>
      </c>
      <c r="U1483">
        <v>4.6146746654360867E-4</v>
      </c>
      <c r="V1483">
        <v>4.6816479400749064E-4</v>
      </c>
      <c r="W1483">
        <v>4.7961630695443646E-4</v>
      </c>
      <c r="X1483">
        <v>4.7392999075396058E-4</v>
      </c>
    </row>
    <row r="1484" spans="1:24">
      <c r="A1484" s="14">
        <v>4.6926325668700139E-4</v>
      </c>
      <c r="B1484" s="14">
        <v>4.7551117451260106E-4</v>
      </c>
      <c r="C1484" s="14">
        <v>4.7961630695443646E-4</v>
      </c>
      <c r="D1484" s="14">
        <v>4.7961630695443646E-4</v>
      </c>
      <c r="E1484" s="14">
        <v>4.7258979206049151E-4</v>
      </c>
      <c r="F1484" s="14">
        <v>4.7846889952153111E-4</v>
      </c>
      <c r="G1484" s="14">
        <v>4.5310376076121433E-4</v>
      </c>
      <c r="H1484" s="14">
        <v>4.6685340802987864E-4</v>
      </c>
      <c r="I1484" s="14">
        <v>4.6926325668700139E-4</v>
      </c>
      <c r="J1484" s="14">
        <v>4.7732696897374703E-4</v>
      </c>
      <c r="K1484" s="14">
        <v>4.7216131311423394E-4</v>
      </c>
      <c r="M1484" s="5"/>
      <c r="N1484">
        <v>4.7846889952153111E-4</v>
      </c>
      <c r="O1484">
        <v>4.7961630695443646E-4</v>
      </c>
      <c r="P1484">
        <v>4.7961630695443646E-4</v>
      </c>
      <c r="Q1484">
        <v>4.5829514207149406E-4</v>
      </c>
      <c r="R1484">
        <v>4.7551117451260106E-4</v>
      </c>
      <c r="S1484">
        <v>4.7892720306513407E-4</v>
      </c>
      <c r="T1484">
        <v>4.7961630695443646E-4</v>
      </c>
      <c r="U1484">
        <v>4.6146746654360867E-4</v>
      </c>
      <c r="V1484">
        <v>4.6816479400749064E-4</v>
      </c>
      <c r="W1484">
        <v>4.7961630695443646E-4</v>
      </c>
      <c r="X1484">
        <v>4.7392999075396058E-4</v>
      </c>
    </row>
    <row r="1485" spans="1:24">
      <c r="A1485" s="14">
        <v>4.6926325668700139E-4</v>
      </c>
      <c r="B1485" s="14">
        <v>4.7551117451260106E-4</v>
      </c>
      <c r="C1485" s="14">
        <v>4.7961630695443646E-4</v>
      </c>
      <c r="D1485" s="14">
        <v>4.7961630695443646E-4</v>
      </c>
      <c r="E1485" s="14">
        <v>4.7258979206049151E-4</v>
      </c>
      <c r="F1485" s="14">
        <v>4.7846889952153111E-4</v>
      </c>
      <c r="G1485" s="14">
        <v>4.5310376076121433E-4</v>
      </c>
      <c r="H1485" s="14">
        <v>4.6685340802987864E-4</v>
      </c>
      <c r="I1485" s="14">
        <v>4.6926325668700139E-4</v>
      </c>
      <c r="J1485" s="14">
        <v>4.7732696897374703E-4</v>
      </c>
      <c r="K1485" s="14">
        <v>4.7216131311423394E-4</v>
      </c>
      <c r="M1485" s="5"/>
      <c r="N1485">
        <v>4.7846889952153111E-4</v>
      </c>
      <c r="O1485">
        <v>4.7961630695443646E-4</v>
      </c>
      <c r="P1485">
        <v>4.7961630695443646E-4</v>
      </c>
      <c r="Q1485">
        <v>4.5829514207149406E-4</v>
      </c>
      <c r="R1485">
        <v>4.7551117451260106E-4</v>
      </c>
      <c r="S1485">
        <v>4.7892720306513407E-4</v>
      </c>
      <c r="T1485">
        <v>4.7961630695443646E-4</v>
      </c>
      <c r="U1485">
        <v>4.6146746654360867E-4</v>
      </c>
      <c r="V1485">
        <v>4.6816479400749064E-4</v>
      </c>
      <c r="W1485">
        <v>4.7961630695443646E-4</v>
      </c>
      <c r="X1485">
        <v>4.7392999075396058E-4</v>
      </c>
    </row>
    <row r="1486" spans="1:24">
      <c r="A1486" s="14">
        <v>4.6926325668700139E-4</v>
      </c>
      <c r="B1486" s="14">
        <v>4.7551117451260106E-4</v>
      </c>
      <c r="C1486" s="14">
        <v>4.7961630695443646E-4</v>
      </c>
      <c r="D1486" s="14">
        <v>4.7961630695443646E-4</v>
      </c>
      <c r="E1486" s="14">
        <v>4.7258979206049151E-4</v>
      </c>
      <c r="F1486" s="14">
        <v>4.7846889952153111E-4</v>
      </c>
      <c r="G1486" s="14">
        <v>4.5310376076121433E-4</v>
      </c>
      <c r="H1486" s="14">
        <v>4.6685340802987864E-4</v>
      </c>
      <c r="I1486" s="14">
        <v>4.6926325668700139E-4</v>
      </c>
      <c r="J1486" s="14">
        <v>4.7732696897374703E-4</v>
      </c>
      <c r="K1486" s="14">
        <v>4.7216131311423394E-4</v>
      </c>
      <c r="M1486" s="5"/>
      <c r="N1486">
        <v>4.7846889952153111E-4</v>
      </c>
      <c r="O1486">
        <v>4.7961630695443646E-4</v>
      </c>
      <c r="P1486">
        <v>4.7961630695443646E-4</v>
      </c>
      <c r="Q1486">
        <v>4.5829514207149406E-4</v>
      </c>
      <c r="R1486">
        <v>4.7551117451260106E-4</v>
      </c>
      <c r="S1486">
        <v>4.7892720306513407E-4</v>
      </c>
      <c r="T1486">
        <v>4.7961630695443646E-4</v>
      </c>
      <c r="U1486">
        <v>4.6146746654360867E-4</v>
      </c>
      <c r="V1486">
        <v>4.6816479400749064E-4</v>
      </c>
      <c r="W1486">
        <v>4.7961630695443646E-4</v>
      </c>
      <c r="X1486">
        <v>4.7392999075396058E-4</v>
      </c>
    </row>
    <row r="1487" spans="1:24">
      <c r="A1487" s="14">
        <v>4.6926325668700139E-4</v>
      </c>
      <c r="B1487" s="14">
        <v>4.7551117451260106E-4</v>
      </c>
      <c r="C1487" s="14">
        <v>4.7961630695443646E-4</v>
      </c>
      <c r="D1487" s="14">
        <v>4.7961630695443646E-4</v>
      </c>
      <c r="E1487" s="14">
        <v>4.7258979206049151E-4</v>
      </c>
      <c r="F1487" s="14">
        <v>4.7846889952153111E-4</v>
      </c>
      <c r="G1487" s="14">
        <v>4.5310376076121433E-4</v>
      </c>
      <c r="H1487" s="14">
        <v>4.6685340802987864E-4</v>
      </c>
      <c r="I1487" s="14">
        <v>4.6926325668700139E-4</v>
      </c>
      <c r="J1487" s="14">
        <v>4.7732696897374703E-4</v>
      </c>
      <c r="K1487" s="14">
        <v>4.7216131311423394E-4</v>
      </c>
      <c r="M1487" s="5"/>
      <c r="N1487">
        <v>4.7846889952153111E-4</v>
      </c>
      <c r="O1487">
        <v>4.7961630695443646E-4</v>
      </c>
      <c r="P1487">
        <v>4.7961630695443646E-4</v>
      </c>
      <c r="Q1487">
        <v>4.5829514207149406E-4</v>
      </c>
      <c r="R1487">
        <v>4.7551117451260106E-4</v>
      </c>
      <c r="S1487">
        <v>4.7892720306513407E-4</v>
      </c>
      <c r="T1487">
        <v>4.7961630695443646E-4</v>
      </c>
      <c r="U1487">
        <v>4.6146746654360867E-4</v>
      </c>
      <c r="V1487">
        <v>4.6816479400749064E-4</v>
      </c>
      <c r="W1487">
        <v>4.7961630695443646E-4</v>
      </c>
      <c r="X1487">
        <v>4.7392999075396058E-4</v>
      </c>
    </row>
    <row r="1488" spans="1:24">
      <c r="A1488" s="14">
        <v>4.6926325668700139E-4</v>
      </c>
      <c r="B1488" s="14">
        <v>4.7551117451260106E-4</v>
      </c>
      <c r="C1488" s="14">
        <v>4.7961630695443646E-4</v>
      </c>
      <c r="D1488" s="14">
        <v>4.7961630695443646E-4</v>
      </c>
      <c r="E1488" s="14">
        <v>4.7258979206049151E-4</v>
      </c>
      <c r="F1488" s="14">
        <v>4.7846889952153111E-4</v>
      </c>
      <c r="G1488" s="14">
        <v>4.5310376076121433E-4</v>
      </c>
      <c r="H1488" s="14">
        <v>4.6685340802987864E-4</v>
      </c>
      <c r="I1488" s="14">
        <v>4.6926325668700139E-4</v>
      </c>
      <c r="J1488" s="14">
        <v>4.7732696897374703E-4</v>
      </c>
      <c r="K1488" s="14">
        <v>4.7216131311423394E-4</v>
      </c>
      <c r="M1488" s="5"/>
      <c r="N1488">
        <v>4.7846889952153111E-4</v>
      </c>
      <c r="O1488">
        <v>4.7961630695443646E-4</v>
      </c>
      <c r="P1488">
        <v>4.7961630695443646E-4</v>
      </c>
      <c r="Q1488">
        <v>4.5829514207149406E-4</v>
      </c>
      <c r="R1488">
        <v>4.7551117451260106E-4</v>
      </c>
      <c r="S1488">
        <v>4.7892720306513407E-4</v>
      </c>
      <c r="T1488">
        <v>4.7961630695443646E-4</v>
      </c>
      <c r="U1488">
        <v>4.6146746654360867E-4</v>
      </c>
      <c r="V1488">
        <v>4.6816479400749064E-4</v>
      </c>
      <c r="W1488">
        <v>4.7961630695443646E-4</v>
      </c>
      <c r="X1488">
        <v>4.7392999075396058E-4</v>
      </c>
    </row>
    <row r="1489" spans="1:24">
      <c r="A1489" s="14">
        <v>4.6926325668700139E-4</v>
      </c>
      <c r="B1489" s="14">
        <v>4.7551117451260106E-4</v>
      </c>
      <c r="C1489" s="14">
        <v>4.7961630695443646E-4</v>
      </c>
      <c r="D1489" s="14">
        <v>4.7961630695443646E-4</v>
      </c>
      <c r="E1489" s="14">
        <v>4.7258979206049151E-4</v>
      </c>
      <c r="F1489" s="14">
        <v>4.7846889952153111E-4</v>
      </c>
      <c r="G1489" s="14">
        <v>4.5310376076121433E-4</v>
      </c>
      <c r="H1489" s="14">
        <v>4.6685340802987864E-4</v>
      </c>
      <c r="I1489" s="14">
        <v>4.6926325668700139E-4</v>
      </c>
      <c r="J1489" s="14">
        <v>4.7732696897374703E-4</v>
      </c>
      <c r="K1489" s="14">
        <v>4.7216131311423394E-4</v>
      </c>
      <c r="M1489" s="5"/>
      <c r="N1489">
        <v>4.7846889952153111E-4</v>
      </c>
      <c r="O1489">
        <v>4.7961630695443646E-4</v>
      </c>
      <c r="P1489">
        <v>4.7961630695443646E-4</v>
      </c>
      <c r="Q1489">
        <v>4.5829514207149406E-4</v>
      </c>
      <c r="R1489">
        <v>4.7551117451260106E-4</v>
      </c>
      <c r="S1489">
        <v>4.7892720306513407E-4</v>
      </c>
      <c r="T1489">
        <v>4.7961630695443646E-4</v>
      </c>
      <c r="U1489">
        <v>4.6146746654360867E-4</v>
      </c>
      <c r="V1489">
        <v>4.6816479400749064E-4</v>
      </c>
      <c r="W1489">
        <v>4.7961630695443646E-4</v>
      </c>
      <c r="X1489">
        <v>4.7392999075396058E-4</v>
      </c>
    </row>
    <row r="1490" spans="1:24">
      <c r="A1490" s="14">
        <v>4.6926325668700139E-4</v>
      </c>
      <c r="B1490" s="14">
        <v>4.7551117451260106E-4</v>
      </c>
      <c r="C1490" s="14">
        <v>4.7961630695443646E-4</v>
      </c>
      <c r="D1490" s="14">
        <v>4.7961630695443646E-4</v>
      </c>
      <c r="E1490" s="14">
        <v>4.7258979206049151E-4</v>
      </c>
      <c r="F1490" s="14">
        <v>4.7846889952153111E-4</v>
      </c>
      <c r="G1490" s="14">
        <v>4.5310376076121433E-4</v>
      </c>
      <c r="H1490" s="14">
        <v>4.6685340802987864E-4</v>
      </c>
      <c r="I1490" s="14">
        <v>4.6926325668700139E-4</v>
      </c>
      <c r="J1490" s="14">
        <v>4.7732696897374703E-4</v>
      </c>
      <c r="K1490" s="14">
        <v>4.7216131311423394E-4</v>
      </c>
      <c r="M1490" s="5"/>
      <c r="N1490">
        <v>4.7846889952153111E-4</v>
      </c>
      <c r="O1490">
        <v>4.7961630695443646E-4</v>
      </c>
      <c r="P1490">
        <v>4.7961630695443646E-4</v>
      </c>
      <c r="Q1490">
        <v>4.5829514207149406E-4</v>
      </c>
      <c r="R1490">
        <v>4.7551117451260106E-4</v>
      </c>
      <c r="S1490">
        <v>4.7892720306513407E-4</v>
      </c>
      <c r="T1490">
        <v>4.7961630695443646E-4</v>
      </c>
      <c r="U1490">
        <v>4.6146746654360867E-4</v>
      </c>
      <c r="V1490">
        <v>4.6816479400749064E-4</v>
      </c>
      <c r="W1490">
        <v>4.7961630695443646E-4</v>
      </c>
      <c r="X1490">
        <v>4.7392999075396058E-4</v>
      </c>
    </row>
    <row r="1491" spans="1:24">
      <c r="A1491" s="14">
        <v>4.6926325668700139E-4</v>
      </c>
      <c r="B1491" s="14">
        <v>4.7551117451260106E-4</v>
      </c>
      <c r="C1491" s="14">
        <v>4.7961630695443646E-4</v>
      </c>
      <c r="D1491" s="14">
        <v>4.7961630695443646E-4</v>
      </c>
      <c r="E1491" s="14">
        <v>4.7258979206049151E-4</v>
      </c>
      <c r="F1491" s="14">
        <v>4.7846889952153111E-4</v>
      </c>
      <c r="G1491" s="14">
        <v>4.5310376076121433E-4</v>
      </c>
      <c r="H1491" s="14">
        <v>4.6685340802987864E-4</v>
      </c>
      <c r="I1491" s="14">
        <v>4.6926325668700139E-4</v>
      </c>
      <c r="J1491" s="14">
        <v>4.7732696897374703E-4</v>
      </c>
      <c r="K1491" s="14">
        <v>4.7216131311423394E-4</v>
      </c>
      <c r="M1491" s="5"/>
      <c r="N1491">
        <v>4.7846889952153111E-4</v>
      </c>
      <c r="O1491">
        <v>4.7961630695443646E-4</v>
      </c>
      <c r="P1491">
        <v>4.7961630695443646E-4</v>
      </c>
      <c r="Q1491">
        <v>4.5829514207149406E-4</v>
      </c>
      <c r="R1491">
        <v>4.7551117451260106E-4</v>
      </c>
      <c r="S1491">
        <v>4.7892720306513407E-4</v>
      </c>
      <c r="T1491">
        <v>4.7961630695443646E-4</v>
      </c>
      <c r="U1491">
        <v>4.6146746654360867E-4</v>
      </c>
      <c r="V1491">
        <v>4.6816479400749064E-4</v>
      </c>
      <c r="W1491">
        <v>4.7961630695443646E-4</v>
      </c>
      <c r="X1491">
        <v>4.7392999075396058E-4</v>
      </c>
    </row>
    <row r="1492" spans="1:24">
      <c r="A1492" s="14">
        <v>4.6926325668700139E-4</v>
      </c>
      <c r="B1492" s="14">
        <v>4.7551117451260106E-4</v>
      </c>
      <c r="C1492" s="14">
        <v>4.7961630695443646E-4</v>
      </c>
      <c r="D1492" s="14">
        <v>4.7961630695443646E-4</v>
      </c>
      <c r="E1492" s="14">
        <v>4.7258979206049151E-4</v>
      </c>
      <c r="F1492" s="14">
        <v>4.7846889952153111E-4</v>
      </c>
      <c r="G1492" s="14">
        <v>4.5310376076121433E-4</v>
      </c>
      <c r="H1492" s="14">
        <v>4.6685340802987864E-4</v>
      </c>
      <c r="I1492" s="14">
        <v>4.6926325668700139E-4</v>
      </c>
      <c r="J1492" s="14">
        <v>4.7732696897374703E-4</v>
      </c>
      <c r="K1492" s="14">
        <v>4.7216131311423394E-4</v>
      </c>
      <c r="M1492" s="5"/>
      <c r="N1492">
        <v>4.7846889952153111E-4</v>
      </c>
      <c r="O1492">
        <v>4.7961630695443646E-4</v>
      </c>
      <c r="P1492">
        <v>4.7961630695443646E-4</v>
      </c>
      <c r="Q1492">
        <v>4.5829514207149406E-4</v>
      </c>
      <c r="R1492">
        <v>4.7551117451260106E-4</v>
      </c>
      <c r="S1492">
        <v>4.7892720306513407E-4</v>
      </c>
      <c r="T1492">
        <v>4.7961630695443646E-4</v>
      </c>
      <c r="U1492">
        <v>4.6146746654360867E-4</v>
      </c>
      <c r="V1492">
        <v>4.6816479400749064E-4</v>
      </c>
      <c r="W1492">
        <v>4.7961630695443646E-4</v>
      </c>
      <c r="X1492">
        <v>4.7392999075396058E-4</v>
      </c>
    </row>
    <row r="1493" spans="1:24">
      <c r="A1493" s="14">
        <v>4.6926325668700139E-4</v>
      </c>
      <c r="B1493" s="14">
        <v>4.7551117451260106E-4</v>
      </c>
      <c r="C1493" s="14">
        <v>4.7961630695443646E-4</v>
      </c>
      <c r="D1493" s="14">
        <v>4.7961630695443646E-4</v>
      </c>
      <c r="E1493" s="14">
        <v>4.7258979206049151E-4</v>
      </c>
      <c r="F1493" s="14">
        <v>4.7846889952153111E-4</v>
      </c>
      <c r="G1493" s="14">
        <v>4.5310376076121433E-4</v>
      </c>
      <c r="H1493" s="14">
        <v>4.6685340802987864E-4</v>
      </c>
      <c r="I1493" s="14">
        <v>4.6926325668700139E-4</v>
      </c>
      <c r="J1493" s="14">
        <v>4.7732696897374703E-4</v>
      </c>
      <c r="K1493" s="14">
        <v>4.7216131311423394E-4</v>
      </c>
      <c r="M1493" s="5"/>
      <c r="N1493">
        <v>4.7846889952153111E-4</v>
      </c>
      <c r="O1493">
        <v>4.7961630695443646E-4</v>
      </c>
      <c r="P1493">
        <v>4.7961630695443646E-4</v>
      </c>
      <c r="Q1493">
        <v>4.5829514207149406E-4</v>
      </c>
      <c r="R1493">
        <v>4.7551117451260106E-4</v>
      </c>
      <c r="S1493">
        <v>4.7892720306513407E-4</v>
      </c>
      <c r="T1493">
        <v>4.7961630695443646E-4</v>
      </c>
      <c r="U1493">
        <v>4.6146746654360867E-4</v>
      </c>
      <c r="V1493">
        <v>4.6816479400749064E-4</v>
      </c>
      <c r="W1493">
        <v>4.7961630695443646E-4</v>
      </c>
      <c r="X1493">
        <v>4.7392999075396058E-4</v>
      </c>
    </row>
    <row r="1494" spans="1:24">
      <c r="A1494" s="14">
        <v>4.6926325668700139E-4</v>
      </c>
      <c r="B1494" s="14">
        <v>4.7551117451260106E-4</v>
      </c>
      <c r="C1494" s="14">
        <v>4.7961630695443646E-4</v>
      </c>
      <c r="D1494" s="14">
        <v>4.7961630695443646E-4</v>
      </c>
      <c r="E1494" s="14">
        <v>4.7258979206049151E-4</v>
      </c>
      <c r="F1494" s="14">
        <v>4.7846889952153111E-4</v>
      </c>
      <c r="G1494" s="14">
        <v>4.5310376076121433E-4</v>
      </c>
      <c r="H1494" s="14">
        <v>4.6685340802987864E-4</v>
      </c>
      <c r="I1494" s="14">
        <v>4.6926325668700139E-4</v>
      </c>
      <c r="J1494" s="14">
        <v>4.7732696897374703E-4</v>
      </c>
      <c r="K1494" s="14">
        <v>4.7216131311423394E-4</v>
      </c>
      <c r="M1494" s="5"/>
      <c r="N1494">
        <v>4.7846889952153111E-4</v>
      </c>
      <c r="O1494">
        <v>4.7961630695443646E-4</v>
      </c>
      <c r="P1494">
        <v>4.7961630695443646E-4</v>
      </c>
      <c r="Q1494">
        <v>4.5829514207149406E-4</v>
      </c>
      <c r="R1494">
        <v>4.7551117451260106E-4</v>
      </c>
      <c r="S1494">
        <v>4.7892720306513407E-4</v>
      </c>
      <c r="T1494">
        <v>4.7961630695443646E-4</v>
      </c>
      <c r="U1494">
        <v>4.6146746654360867E-4</v>
      </c>
      <c r="V1494">
        <v>4.6816479400749064E-4</v>
      </c>
      <c r="W1494">
        <v>4.7961630695443646E-4</v>
      </c>
      <c r="X1494">
        <v>4.7392999075396058E-4</v>
      </c>
    </row>
    <row r="1495" spans="1:24">
      <c r="A1495" s="14">
        <v>4.6926325668700139E-4</v>
      </c>
      <c r="B1495" s="14">
        <v>4.7551117451260106E-4</v>
      </c>
      <c r="C1495" s="14">
        <v>4.7961630695443646E-4</v>
      </c>
      <c r="D1495" s="14">
        <v>4.7961630695443646E-4</v>
      </c>
      <c r="E1495" s="14">
        <v>4.7258979206049151E-4</v>
      </c>
      <c r="F1495" s="14">
        <v>4.7846889952153111E-4</v>
      </c>
      <c r="G1495" s="14">
        <v>4.5310376076121433E-4</v>
      </c>
      <c r="H1495" s="14">
        <v>4.6685340802987864E-4</v>
      </c>
      <c r="I1495" s="14">
        <v>4.6926325668700139E-4</v>
      </c>
      <c r="J1495" s="14">
        <v>4.7732696897374703E-4</v>
      </c>
      <c r="K1495" s="14">
        <v>4.7216131311423394E-4</v>
      </c>
      <c r="M1495" s="5"/>
      <c r="N1495">
        <v>4.7846889952153111E-4</v>
      </c>
      <c r="O1495">
        <v>4.7961630695443646E-4</v>
      </c>
      <c r="P1495">
        <v>4.7961630695443646E-4</v>
      </c>
      <c r="Q1495">
        <v>4.5829514207149406E-4</v>
      </c>
      <c r="R1495">
        <v>4.7551117451260106E-4</v>
      </c>
      <c r="S1495">
        <v>4.7892720306513407E-4</v>
      </c>
      <c r="T1495">
        <v>4.7961630695443646E-4</v>
      </c>
      <c r="U1495">
        <v>4.6146746654360867E-4</v>
      </c>
      <c r="V1495">
        <v>4.6816479400749064E-4</v>
      </c>
      <c r="W1495">
        <v>4.7961630695443646E-4</v>
      </c>
      <c r="X1495">
        <v>4.7392999075396058E-4</v>
      </c>
    </row>
    <row r="1496" spans="1:24">
      <c r="A1496" s="14">
        <v>4.6926325668700139E-4</v>
      </c>
      <c r="B1496" s="14">
        <v>4.7551117451260106E-4</v>
      </c>
      <c r="C1496" s="14">
        <v>4.7961630695443646E-4</v>
      </c>
      <c r="D1496" s="14">
        <v>4.7961630695443646E-4</v>
      </c>
      <c r="E1496" s="14">
        <v>4.7258979206049151E-4</v>
      </c>
      <c r="F1496" s="14">
        <v>4.7846889952153111E-4</v>
      </c>
      <c r="G1496" s="14">
        <v>4.5310376076121433E-4</v>
      </c>
      <c r="H1496" s="14">
        <v>4.6685340802987864E-4</v>
      </c>
      <c r="I1496" s="14">
        <v>4.6926325668700139E-4</v>
      </c>
      <c r="J1496" s="14">
        <v>4.7732696897374703E-4</v>
      </c>
      <c r="K1496" s="14">
        <v>4.7216131311423394E-4</v>
      </c>
      <c r="M1496" s="5"/>
      <c r="N1496">
        <v>4.7846889952153111E-4</v>
      </c>
      <c r="O1496">
        <v>4.7961630695443646E-4</v>
      </c>
      <c r="P1496">
        <v>4.7961630695443646E-4</v>
      </c>
      <c r="Q1496">
        <v>4.5829514207149406E-4</v>
      </c>
      <c r="R1496">
        <v>4.7551117451260106E-4</v>
      </c>
      <c r="S1496">
        <v>4.7892720306513407E-4</v>
      </c>
      <c r="T1496">
        <v>4.7961630695443646E-4</v>
      </c>
      <c r="U1496">
        <v>4.6146746654360867E-4</v>
      </c>
      <c r="V1496">
        <v>4.6816479400749064E-4</v>
      </c>
      <c r="W1496">
        <v>4.7961630695443646E-4</v>
      </c>
      <c r="X1496">
        <v>4.7392999075396058E-4</v>
      </c>
    </row>
    <row r="1497" spans="1:24">
      <c r="A1497" s="14">
        <v>4.6926325668700139E-4</v>
      </c>
      <c r="B1497" s="14">
        <v>4.7551117451260106E-4</v>
      </c>
      <c r="C1497" s="14">
        <v>4.7961630695443646E-4</v>
      </c>
      <c r="D1497" s="14">
        <v>4.7961630695443646E-4</v>
      </c>
      <c r="E1497" s="14">
        <v>4.7258979206049151E-4</v>
      </c>
      <c r="F1497" s="14">
        <v>4.7846889952153111E-4</v>
      </c>
      <c r="G1497" s="14">
        <v>4.5310376076121433E-4</v>
      </c>
      <c r="H1497" s="14">
        <v>4.6685340802987864E-4</v>
      </c>
      <c r="I1497" s="14">
        <v>4.6926325668700139E-4</v>
      </c>
      <c r="J1497" s="14">
        <v>4.7732696897374703E-4</v>
      </c>
      <c r="K1497" s="14">
        <v>4.7216131311423394E-4</v>
      </c>
      <c r="M1497" s="5"/>
      <c r="N1497">
        <v>4.7846889952153111E-4</v>
      </c>
      <c r="O1497">
        <v>4.7961630695443646E-4</v>
      </c>
      <c r="P1497">
        <v>4.7961630695443646E-4</v>
      </c>
      <c r="Q1497">
        <v>4.5829514207149406E-4</v>
      </c>
      <c r="R1497">
        <v>4.7551117451260106E-4</v>
      </c>
      <c r="S1497">
        <v>4.7892720306513407E-4</v>
      </c>
      <c r="T1497">
        <v>4.7961630695443646E-4</v>
      </c>
      <c r="U1497">
        <v>4.6146746654360867E-4</v>
      </c>
      <c r="V1497">
        <v>4.6816479400749064E-4</v>
      </c>
      <c r="W1497">
        <v>4.7961630695443646E-4</v>
      </c>
      <c r="X1497">
        <v>4.7392999075396058E-4</v>
      </c>
    </row>
    <row r="1498" spans="1:24">
      <c r="A1498" s="14">
        <v>4.6926325668700139E-4</v>
      </c>
      <c r="B1498" s="14">
        <v>4.7551117451260106E-4</v>
      </c>
      <c r="C1498" s="14">
        <v>4.7961630695443646E-4</v>
      </c>
      <c r="D1498" s="14">
        <v>4.7961630695443646E-4</v>
      </c>
      <c r="E1498" s="14">
        <v>4.7258979206049151E-4</v>
      </c>
      <c r="F1498" s="14">
        <v>4.7846889952153111E-4</v>
      </c>
      <c r="G1498" s="14">
        <v>4.5310376076121433E-4</v>
      </c>
      <c r="H1498" s="14">
        <v>4.6685340802987864E-4</v>
      </c>
      <c r="I1498" s="14">
        <v>4.6926325668700139E-4</v>
      </c>
      <c r="J1498" s="14">
        <v>4.7732696897374703E-4</v>
      </c>
      <c r="K1498" s="14">
        <v>4.7216131311423394E-4</v>
      </c>
      <c r="M1498" s="5"/>
      <c r="N1498">
        <v>4.7846889952153111E-4</v>
      </c>
      <c r="O1498">
        <v>4.7961630695443646E-4</v>
      </c>
      <c r="P1498">
        <v>4.7961630695443646E-4</v>
      </c>
      <c r="Q1498">
        <v>4.5829514207149406E-4</v>
      </c>
      <c r="R1498">
        <v>4.7551117451260106E-4</v>
      </c>
      <c r="S1498">
        <v>4.7892720306513407E-4</v>
      </c>
      <c r="T1498">
        <v>4.7961630695443646E-4</v>
      </c>
      <c r="U1498">
        <v>4.6146746654360867E-4</v>
      </c>
      <c r="V1498">
        <v>4.6816479400749064E-4</v>
      </c>
      <c r="W1498">
        <v>4.7961630695443646E-4</v>
      </c>
      <c r="X1498">
        <v>4.7392999075396058E-4</v>
      </c>
    </row>
    <row r="1499" spans="1:24">
      <c r="A1499" s="14">
        <v>4.6926325668700139E-4</v>
      </c>
      <c r="B1499" s="14">
        <v>4.7551117451260106E-4</v>
      </c>
      <c r="C1499" s="14">
        <v>4.7961630695443646E-4</v>
      </c>
      <c r="D1499" s="14">
        <v>4.7961630695443646E-4</v>
      </c>
      <c r="E1499" s="14">
        <v>4.7258979206049151E-4</v>
      </c>
      <c r="F1499" s="14">
        <v>4.7846889952153111E-4</v>
      </c>
      <c r="G1499" s="14">
        <v>4.5310376076121433E-4</v>
      </c>
      <c r="H1499" s="14">
        <v>4.6685340802987864E-4</v>
      </c>
      <c r="I1499" s="14">
        <v>4.6926325668700139E-4</v>
      </c>
      <c r="J1499" s="14">
        <v>4.7732696897374703E-4</v>
      </c>
      <c r="K1499" s="14">
        <v>4.7216131311423394E-4</v>
      </c>
      <c r="M1499" s="5"/>
      <c r="N1499">
        <v>4.7846889952153111E-4</v>
      </c>
      <c r="O1499">
        <v>4.7961630695443646E-4</v>
      </c>
      <c r="P1499">
        <v>4.7961630695443646E-4</v>
      </c>
      <c r="Q1499">
        <v>4.5829514207149406E-4</v>
      </c>
      <c r="R1499">
        <v>4.7551117451260106E-4</v>
      </c>
      <c r="S1499">
        <v>4.7892720306513407E-4</v>
      </c>
      <c r="T1499">
        <v>4.7961630695443646E-4</v>
      </c>
      <c r="U1499">
        <v>4.6146746654360867E-4</v>
      </c>
      <c r="V1499">
        <v>4.6816479400749064E-4</v>
      </c>
      <c r="W1499">
        <v>4.7961630695443646E-4</v>
      </c>
      <c r="X1499">
        <v>4.7392999075396058E-4</v>
      </c>
    </row>
    <row r="1500" spans="1:24">
      <c r="A1500" s="14">
        <v>4.6926325668700139E-4</v>
      </c>
      <c r="B1500" s="14">
        <v>4.7551117451260106E-4</v>
      </c>
      <c r="C1500" s="14">
        <v>4.7961630695443646E-4</v>
      </c>
      <c r="D1500" s="14">
        <v>4.7961630695443646E-4</v>
      </c>
      <c r="E1500" s="14">
        <v>4.7258979206049151E-4</v>
      </c>
      <c r="F1500" s="14">
        <v>4.7846889952153111E-4</v>
      </c>
      <c r="G1500" s="14">
        <v>4.5310376076121433E-4</v>
      </c>
      <c r="H1500" s="14">
        <v>4.6685340802987864E-4</v>
      </c>
      <c r="I1500" s="14">
        <v>4.6926325668700139E-4</v>
      </c>
      <c r="J1500" s="14">
        <v>4.7732696897374703E-4</v>
      </c>
      <c r="K1500" s="14">
        <v>4.7216131311423394E-4</v>
      </c>
      <c r="M1500" s="5"/>
      <c r="N1500">
        <v>4.7846889952153111E-4</v>
      </c>
      <c r="O1500">
        <v>4.7961630695443646E-4</v>
      </c>
      <c r="P1500">
        <v>4.7961630695443646E-4</v>
      </c>
      <c r="Q1500">
        <v>4.5829514207149406E-4</v>
      </c>
      <c r="R1500">
        <v>4.7551117451260106E-4</v>
      </c>
      <c r="S1500">
        <v>4.7892720306513407E-4</v>
      </c>
      <c r="T1500">
        <v>4.7961630695443646E-4</v>
      </c>
      <c r="U1500">
        <v>4.6146746654360867E-4</v>
      </c>
      <c r="V1500">
        <v>4.6816479400749064E-4</v>
      </c>
      <c r="W1500">
        <v>4.7961630695443646E-4</v>
      </c>
      <c r="X1500">
        <v>4.7392999075396058E-4</v>
      </c>
    </row>
    <row r="1501" spans="1:24">
      <c r="A1501" s="14">
        <v>4.6926325668700139E-4</v>
      </c>
      <c r="B1501" s="14">
        <v>4.7551117451260106E-4</v>
      </c>
      <c r="C1501" s="14">
        <v>4.7961630695443646E-4</v>
      </c>
      <c r="D1501" s="14">
        <v>4.7961630695443646E-4</v>
      </c>
      <c r="E1501" s="14">
        <v>4.7258979206049151E-4</v>
      </c>
      <c r="F1501" s="14">
        <v>4.7846889952153111E-4</v>
      </c>
      <c r="G1501" s="14">
        <v>4.5310376076121433E-4</v>
      </c>
      <c r="H1501" s="14">
        <v>4.6685340802987864E-4</v>
      </c>
      <c r="I1501" s="14">
        <v>4.6926325668700139E-4</v>
      </c>
      <c r="J1501" s="14">
        <v>4.7732696897374703E-4</v>
      </c>
      <c r="K1501" s="14">
        <v>4.7216131311423394E-4</v>
      </c>
      <c r="M1501" s="5"/>
      <c r="N1501">
        <v>4.7846889952153111E-4</v>
      </c>
      <c r="O1501">
        <v>4.7961630695443646E-4</v>
      </c>
      <c r="P1501">
        <v>4.7961630695443646E-4</v>
      </c>
      <c r="Q1501">
        <v>4.5829514207149406E-4</v>
      </c>
      <c r="R1501">
        <v>4.7551117451260106E-4</v>
      </c>
      <c r="S1501">
        <v>4.7892720306513407E-4</v>
      </c>
      <c r="T1501">
        <v>4.7961630695443646E-4</v>
      </c>
      <c r="U1501">
        <v>4.6146746654360867E-4</v>
      </c>
      <c r="V1501">
        <v>4.6816479400749064E-4</v>
      </c>
      <c r="W1501">
        <v>4.7961630695443646E-4</v>
      </c>
      <c r="X1501">
        <v>4.7392999075396058E-4</v>
      </c>
    </row>
    <row r="1502" spans="1:24">
      <c r="A1502" s="14">
        <v>4.6926325668700139E-4</v>
      </c>
      <c r="B1502" s="14">
        <v>4.7551117451260106E-4</v>
      </c>
      <c r="C1502" s="14">
        <v>4.7961630695443646E-4</v>
      </c>
      <c r="D1502" s="14">
        <v>4.7961630695443646E-4</v>
      </c>
      <c r="E1502" s="14">
        <v>4.7258979206049151E-4</v>
      </c>
      <c r="F1502" s="14">
        <v>4.7846889952153111E-4</v>
      </c>
      <c r="G1502" s="14">
        <v>4.5310376076121433E-4</v>
      </c>
      <c r="H1502" s="14">
        <v>4.6685340802987864E-4</v>
      </c>
      <c r="I1502" s="14">
        <v>4.6926325668700139E-4</v>
      </c>
      <c r="J1502" s="14">
        <v>4.7732696897374703E-4</v>
      </c>
      <c r="K1502" s="14">
        <v>4.7216131311423394E-4</v>
      </c>
      <c r="M1502" s="5"/>
      <c r="N1502">
        <v>4.7846889952153111E-4</v>
      </c>
      <c r="O1502">
        <v>4.7961630695443646E-4</v>
      </c>
      <c r="P1502">
        <v>4.7961630695443646E-4</v>
      </c>
      <c r="Q1502">
        <v>4.5829514207149406E-4</v>
      </c>
      <c r="R1502">
        <v>4.7551117451260106E-4</v>
      </c>
      <c r="S1502">
        <v>4.7892720306513407E-4</v>
      </c>
      <c r="T1502">
        <v>4.7961630695443646E-4</v>
      </c>
      <c r="U1502">
        <v>4.6146746654360867E-4</v>
      </c>
      <c r="V1502">
        <v>4.6816479400749064E-4</v>
      </c>
      <c r="W1502">
        <v>4.7961630695443646E-4</v>
      </c>
      <c r="X1502">
        <v>4.7392999075396058E-4</v>
      </c>
    </row>
    <row r="1503" spans="1:24">
      <c r="A1503" s="14">
        <v>4.6926325668700139E-4</v>
      </c>
      <c r="B1503" s="14">
        <v>4.7551117451260106E-4</v>
      </c>
      <c r="C1503" s="14">
        <v>4.7961630695443646E-4</v>
      </c>
      <c r="D1503" s="14">
        <v>4.7961630695443646E-4</v>
      </c>
      <c r="E1503" s="14">
        <v>4.7258979206049151E-4</v>
      </c>
      <c r="F1503" s="14">
        <v>4.7846889952153111E-4</v>
      </c>
      <c r="G1503" s="14">
        <v>4.5310376076121433E-4</v>
      </c>
      <c r="H1503" s="14">
        <v>4.6685340802987864E-4</v>
      </c>
      <c r="I1503" s="14">
        <v>4.6926325668700139E-4</v>
      </c>
      <c r="J1503" s="14">
        <v>4.7732696897374703E-4</v>
      </c>
      <c r="K1503" s="14">
        <v>4.7216131311423394E-4</v>
      </c>
      <c r="M1503" s="5"/>
      <c r="N1503">
        <v>4.7846889952153111E-4</v>
      </c>
      <c r="O1503">
        <v>4.7961630695443646E-4</v>
      </c>
      <c r="P1503">
        <v>4.7961630695443646E-4</v>
      </c>
      <c r="Q1503">
        <v>4.5829514207149406E-4</v>
      </c>
      <c r="R1503">
        <v>4.7551117451260106E-4</v>
      </c>
      <c r="S1503">
        <v>4.7892720306513407E-4</v>
      </c>
      <c r="T1503">
        <v>4.7961630695443646E-4</v>
      </c>
      <c r="U1503">
        <v>4.6146746654360867E-4</v>
      </c>
      <c r="V1503">
        <v>4.6816479400749064E-4</v>
      </c>
      <c r="W1503">
        <v>4.7961630695443646E-4</v>
      </c>
      <c r="X1503">
        <v>4.7392999075396058E-4</v>
      </c>
    </row>
    <row r="1504" spans="1:24">
      <c r="A1504" s="14">
        <v>4.6926325668700139E-4</v>
      </c>
      <c r="B1504" s="14">
        <v>4.7551117451260106E-4</v>
      </c>
      <c r="C1504" s="14">
        <v>4.7961630695443646E-4</v>
      </c>
      <c r="D1504" s="14">
        <v>4.7961630695443646E-4</v>
      </c>
      <c r="E1504" s="14">
        <v>4.7258979206049151E-4</v>
      </c>
      <c r="F1504" s="14">
        <v>4.7846889952153111E-4</v>
      </c>
      <c r="G1504" s="14">
        <v>4.5310376076121433E-4</v>
      </c>
      <c r="H1504" s="14">
        <v>4.6685340802987864E-4</v>
      </c>
      <c r="I1504" s="14">
        <v>4.6926325668700139E-4</v>
      </c>
      <c r="J1504" s="14">
        <v>4.7732696897374703E-4</v>
      </c>
      <c r="K1504" s="14">
        <v>4.7216131311423394E-4</v>
      </c>
      <c r="M1504" s="5"/>
      <c r="N1504">
        <v>4.7846889952153111E-4</v>
      </c>
      <c r="O1504">
        <v>4.7961630695443646E-4</v>
      </c>
      <c r="P1504">
        <v>4.7961630695443646E-4</v>
      </c>
      <c r="Q1504">
        <v>4.5829514207149406E-4</v>
      </c>
      <c r="R1504">
        <v>4.7551117451260106E-4</v>
      </c>
      <c r="S1504">
        <v>4.7892720306513407E-4</v>
      </c>
      <c r="T1504">
        <v>4.7961630695443646E-4</v>
      </c>
      <c r="U1504">
        <v>4.6146746654360867E-4</v>
      </c>
      <c r="V1504">
        <v>4.6816479400749064E-4</v>
      </c>
      <c r="W1504">
        <v>4.7961630695443646E-4</v>
      </c>
      <c r="X1504">
        <v>4.7392999075396058E-4</v>
      </c>
    </row>
    <row r="1505" spans="1:24">
      <c r="A1505" s="14">
        <v>4.6926325668700139E-4</v>
      </c>
      <c r="B1505" s="14">
        <v>4.7551117451260106E-4</v>
      </c>
      <c r="C1505" s="14">
        <v>4.7961630695443646E-4</v>
      </c>
      <c r="D1505" s="14">
        <v>4.7961630695443646E-4</v>
      </c>
      <c r="E1505" s="14">
        <v>4.7258979206049151E-4</v>
      </c>
      <c r="F1505" s="14">
        <v>4.7846889952153111E-4</v>
      </c>
      <c r="G1505" s="14">
        <v>4.5310376076121433E-4</v>
      </c>
      <c r="H1505" s="14">
        <v>4.6685340802987864E-4</v>
      </c>
      <c r="I1505" s="14">
        <v>4.6926325668700139E-4</v>
      </c>
      <c r="J1505" s="14">
        <v>4.7732696897374703E-4</v>
      </c>
      <c r="K1505" s="14">
        <v>4.7216131311423394E-4</v>
      </c>
      <c r="M1505" s="5"/>
      <c r="N1505">
        <v>4.7846889952153111E-4</v>
      </c>
      <c r="O1505">
        <v>4.7961630695443646E-4</v>
      </c>
      <c r="P1505">
        <v>4.7961630695443646E-4</v>
      </c>
      <c r="Q1505">
        <v>4.5829514207149406E-4</v>
      </c>
      <c r="R1505">
        <v>4.7551117451260106E-4</v>
      </c>
      <c r="S1505">
        <v>4.7892720306513407E-4</v>
      </c>
      <c r="T1505">
        <v>4.7961630695443646E-4</v>
      </c>
      <c r="U1505">
        <v>4.6146746654360867E-4</v>
      </c>
      <c r="V1505">
        <v>4.6816479400749064E-4</v>
      </c>
      <c r="W1505">
        <v>4.7961630695443646E-4</v>
      </c>
      <c r="X1505">
        <v>4.7392999075396058E-4</v>
      </c>
    </row>
    <row r="1506" spans="1:24">
      <c r="A1506" s="14">
        <v>4.6926325668700139E-4</v>
      </c>
      <c r="B1506" s="14">
        <v>4.7551117451260106E-4</v>
      </c>
      <c r="C1506" s="14">
        <v>4.7961630695443646E-4</v>
      </c>
      <c r="D1506" s="14">
        <v>4.7961630695443646E-4</v>
      </c>
      <c r="E1506" s="14">
        <v>4.7258979206049151E-4</v>
      </c>
      <c r="F1506" s="14">
        <v>4.7846889952153111E-4</v>
      </c>
      <c r="G1506" s="14">
        <v>4.5310376076121433E-4</v>
      </c>
      <c r="H1506" s="14">
        <v>4.6685340802987864E-4</v>
      </c>
      <c r="I1506" s="14">
        <v>4.6926325668700139E-4</v>
      </c>
      <c r="J1506" s="14">
        <v>4.7732696897374703E-4</v>
      </c>
      <c r="K1506" s="14">
        <v>4.7216131311423394E-4</v>
      </c>
      <c r="M1506" s="5"/>
      <c r="N1506">
        <v>4.7846889952153111E-4</v>
      </c>
      <c r="O1506">
        <v>4.7961630695443646E-4</v>
      </c>
      <c r="P1506">
        <v>4.7961630695443646E-4</v>
      </c>
      <c r="Q1506">
        <v>4.5829514207149406E-4</v>
      </c>
      <c r="R1506">
        <v>4.7551117451260106E-4</v>
      </c>
      <c r="S1506">
        <v>4.7892720306513407E-4</v>
      </c>
      <c r="T1506">
        <v>4.7961630695443646E-4</v>
      </c>
      <c r="U1506">
        <v>4.6146746654360867E-4</v>
      </c>
      <c r="V1506">
        <v>4.6816479400749064E-4</v>
      </c>
      <c r="W1506">
        <v>4.7961630695443646E-4</v>
      </c>
      <c r="X1506">
        <v>4.7392999075396058E-4</v>
      </c>
    </row>
    <row r="1507" spans="1:24">
      <c r="A1507" s="14">
        <v>4.6926325668700139E-4</v>
      </c>
      <c r="B1507" s="14">
        <v>4.7551117451260106E-4</v>
      </c>
      <c r="C1507" s="14">
        <v>4.7961630695443646E-4</v>
      </c>
      <c r="D1507" s="14">
        <v>4.7961630695443646E-4</v>
      </c>
      <c r="E1507" s="14">
        <v>4.7258979206049151E-4</v>
      </c>
      <c r="F1507" s="14">
        <v>4.7846889952153111E-4</v>
      </c>
      <c r="G1507" s="14">
        <v>4.5310376076121433E-4</v>
      </c>
      <c r="H1507" s="14">
        <v>4.6685340802987864E-4</v>
      </c>
      <c r="I1507" s="14">
        <v>4.6926325668700139E-4</v>
      </c>
      <c r="J1507" s="14">
        <v>4.7732696897374703E-4</v>
      </c>
      <c r="K1507" s="14">
        <v>4.7216131311423394E-4</v>
      </c>
      <c r="M1507" s="5"/>
      <c r="N1507">
        <v>4.7846889952153111E-4</v>
      </c>
      <c r="O1507">
        <v>4.7961630695443646E-4</v>
      </c>
      <c r="P1507">
        <v>4.7961630695443646E-4</v>
      </c>
      <c r="Q1507">
        <v>4.5829514207149406E-4</v>
      </c>
      <c r="R1507">
        <v>4.7551117451260106E-4</v>
      </c>
      <c r="S1507">
        <v>4.7892720306513407E-4</v>
      </c>
      <c r="T1507">
        <v>4.7961630695443646E-4</v>
      </c>
      <c r="U1507">
        <v>4.6146746654360867E-4</v>
      </c>
      <c r="V1507">
        <v>4.6816479400749064E-4</v>
      </c>
      <c r="W1507">
        <v>4.7961630695443646E-4</v>
      </c>
      <c r="X1507">
        <v>4.7392999075396058E-4</v>
      </c>
    </row>
    <row r="1508" spans="1:24">
      <c r="A1508" s="14">
        <v>4.6926325668700139E-4</v>
      </c>
      <c r="B1508" s="14">
        <v>4.7551117451260106E-4</v>
      </c>
      <c r="C1508" s="14">
        <v>4.7961630695443646E-4</v>
      </c>
      <c r="D1508" s="14">
        <v>4.7961630695443646E-4</v>
      </c>
      <c r="E1508" s="14">
        <v>4.7258979206049151E-4</v>
      </c>
      <c r="F1508" s="14">
        <v>4.7846889952153111E-4</v>
      </c>
      <c r="G1508" s="14">
        <v>4.5310376076121433E-4</v>
      </c>
      <c r="H1508" s="14">
        <v>4.6685340802987864E-4</v>
      </c>
      <c r="I1508" s="14">
        <v>4.6926325668700139E-4</v>
      </c>
      <c r="J1508" s="14">
        <v>4.7732696897374703E-4</v>
      </c>
      <c r="K1508" s="14">
        <v>4.7216131311423394E-4</v>
      </c>
      <c r="M1508" s="5"/>
      <c r="N1508">
        <v>4.7846889952153111E-4</v>
      </c>
      <c r="O1508">
        <v>4.7961630695443646E-4</v>
      </c>
      <c r="P1508">
        <v>4.7961630695443646E-4</v>
      </c>
      <c r="Q1508">
        <v>4.5829514207149406E-4</v>
      </c>
      <c r="R1508">
        <v>4.7551117451260106E-4</v>
      </c>
      <c r="S1508">
        <v>4.7892720306513407E-4</v>
      </c>
      <c r="T1508">
        <v>4.7961630695443646E-4</v>
      </c>
      <c r="U1508">
        <v>4.6146746654360867E-4</v>
      </c>
      <c r="V1508">
        <v>4.6816479400749064E-4</v>
      </c>
      <c r="W1508">
        <v>4.7961630695443646E-4</v>
      </c>
      <c r="X1508">
        <v>4.7392999075396058E-4</v>
      </c>
    </row>
    <row r="1509" spans="1:24">
      <c r="A1509" s="14">
        <v>4.6926325668700139E-4</v>
      </c>
      <c r="B1509" s="14">
        <v>4.7551117451260106E-4</v>
      </c>
      <c r="C1509" s="14">
        <v>4.7961630695443646E-4</v>
      </c>
      <c r="D1509" s="14">
        <v>4.7961630695443646E-4</v>
      </c>
      <c r="E1509" s="14">
        <v>4.7258979206049151E-4</v>
      </c>
      <c r="F1509" s="14">
        <v>4.7846889952153111E-4</v>
      </c>
      <c r="G1509" s="14">
        <v>4.5310376076121433E-4</v>
      </c>
      <c r="H1509" s="14">
        <v>4.6685340802987864E-4</v>
      </c>
      <c r="I1509" s="14">
        <v>4.6926325668700139E-4</v>
      </c>
      <c r="J1509" s="14">
        <v>4.7732696897374703E-4</v>
      </c>
      <c r="K1509" s="14">
        <v>4.7216131311423394E-4</v>
      </c>
      <c r="M1509" s="5"/>
      <c r="N1509">
        <v>4.7846889952153111E-4</v>
      </c>
      <c r="O1509">
        <v>4.7961630695443646E-4</v>
      </c>
      <c r="P1509">
        <v>4.7961630695443646E-4</v>
      </c>
      <c r="Q1509">
        <v>4.5829514207149406E-4</v>
      </c>
      <c r="R1509">
        <v>4.7551117451260106E-4</v>
      </c>
      <c r="S1509">
        <v>4.7892720306513407E-4</v>
      </c>
      <c r="T1509">
        <v>4.7961630695443646E-4</v>
      </c>
      <c r="U1509">
        <v>4.6146746654360867E-4</v>
      </c>
      <c r="V1509">
        <v>4.6816479400749064E-4</v>
      </c>
      <c r="W1509">
        <v>4.7961630695443646E-4</v>
      </c>
      <c r="X1509">
        <v>4.7392999075396058E-4</v>
      </c>
    </row>
    <row r="1510" spans="1:24">
      <c r="A1510" s="14">
        <v>4.6926325668700139E-4</v>
      </c>
      <c r="B1510" s="14">
        <v>4.7551117451260106E-4</v>
      </c>
      <c r="C1510" s="14">
        <v>4.7961630695443646E-4</v>
      </c>
      <c r="D1510" s="14">
        <v>4.7961630695443646E-4</v>
      </c>
      <c r="E1510" s="14">
        <v>4.7258979206049151E-4</v>
      </c>
      <c r="F1510" s="14">
        <v>4.7846889952153111E-4</v>
      </c>
      <c r="G1510" s="14">
        <v>4.5310376076121433E-4</v>
      </c>
      <c r="H1510" s="14">
        <v>4.6685340802987864E-4</v>
      </c>
      <c r="I1510" s="14">
        <v>4.6926325668700139E-4</v>
      </c>
      <c r="J1510" s="14">
        <v>4.7732696897374703E-4</v>
      </c>
      <c r="K1510" s="14">
        <v>4.7216131311423394E-4</v>
      </c>
      <c r="M1510" s="5"/>
      <c r="N1510">
        <v>4.7846889952153111E-4</v>
      </c>
      <c r="O1510">
        <v>4.7961630695443646E-4</v>
      </c>
      <c r="P1510">
        <v>4.7961630695443646E-4</v>
      </c>
      <c r="Q1510">
        <v>4.5829514207149406E-4</v>
      </c>
      <c r="R1510">
        <v>4.7551117451260106E-4</v>
      </c>
      <c r="S1510">
        <v>4.7892720306513407E-4</v>
      </c>
      <c r="T1510">
        <v>4.7961630695443646E-4</v>
      </c>
      <c r="U1510">
        <v>4.6146746654360867E-4</v>
      </c>
      <c r="V1510">
        <v>4.6816479400749064E-4</v>
      </c>
      <c r="W1510">
        <v>4.7961630695443646E-4</v>
      </c>
      <c r="X1510">
        <v>4.7392999075396058E-4</v>
      </c>
    </row>
    <row r="1511" spans="1:24">
      <c r="A1511" s="14">
        <v>4.6926325668700139E-4</v>
      </c>
      <c r="B1511" s="14">
        <v>4.7551117451260106E-4</v>
      </c>
      <c r="C1511" s="14">
        <v>4.7961630695443646E-4</v>
      </c>
      <c r="D1511" s="14">
        <v>4.7961630695443646E-4</v>
      </c>
      <c r="E1511" s="14">
        <v>4.7258979206049151E-4</v>
      </c>
      <c r="F1511" s="14">
        <v>4.7846889952153111E-4</v>
      </c>
      <c r="G1511" s="14">
        <v>4.5310376076121433E-4</v>
      </c>
      <c r="H1511" s="14">
        <v>4.6685340802987864E-4</v>
      </c>
      <c r="I1511" s="14">
        <v>4.6926325668700139E-4</v>
      </c>
      <c r="J1511" s="14">
        <v>4.7732696897374703E-4</v>
      </c>
      <c r="K1511" s="14">
        <v>4.7216131311423394E-4</v>
      </c>
      <c r="M1511" s="5"/>
      <c r="N1511">
        <v>4.7846889952153111E-4</v>
      </c>
      <c r="O1511">
        <v>4.7961630695443646E-4</v>
      </c>
      <c r="P1511">
        <v>4.7961630695443646E-4</v>
      </c>
      <c r="Q1511">
        <v>4.5829514207149406E-4</v>
      </c>
      <c r="R1511">
        <v>4.7551117451260106E-4</v>
      </c>
      <c r="S1511">
        <v>4.7892720306513407E-4</v>
      </c>
      <c r="T1511">
        <v>4.7961630695443646E-4</v>
      </c>
      <c r="U1511">
        <v>4.6146746654360867E-4</v>
      </c>
      <c r="V1511">
        <v>4.6816479400749064E-4</v>
      </c>
      <c r="W1511">
        <v>4.7961630695443646E-4</v>
      </c>
      <c r="X1511">
        <v>4.7392999075396058E-4</v>
      </c>
    </row>
    <row r="1512" spans="1:24">
      <c r="A1512" s="14">
        <v>4.6926325668700139E-4</v>
      </c>
      <c r="B1512" s="14">
        <v>4.7551117451260106E-4</v>
      </c>
      <c r="C1512" s="14">
        <v>4.7961630695443646E-4</v>
      </c>
      <c r="D1512" s="14">
        <v>4.7961630695443646E-4</v>
      </c>
      <c r="E1512" s="14">
        <v>4.7258979206049151E-4</v>
      </c>
      <c r="F1512" s="14">
        <v>4.7846889952153111E-4</v>
      </c>
      <c r="G1512" s="14">
        <v>4.5310376076121433E-4</v>
      </c>
      <c r="H1512" s="14">
        <v>4.6685340802987864E-4</v>
      </c>
      <c r="I1512" s="14">
        <v>4.6926325668700139E-4</v>
      </c>
      <c r="J1512" s="14">
        <v>4.7732696897374703E-4</v>
      </c>
      <c r="K1512" s="14">
        <v>4.7216131311423394E-4</v>
      </c>
      <c r="M1512" s="5"/>
      <c r="N1512">
        <v>4.7846889952153111E-4</v>
      </c>
      <c r="O1512">
        <v>4.7961630695443646E-4</v>
      </c>
      <c r="P1512">
        <v>4.7961630695443646E-4</v>
      </c>
      <c r="Q1512">
        <v>4.5829514207149406E-4</v>
      </c>
      <c r="R1512">
        <v>4.7551117451260106E-4</v>
      </c>
      <c r="S1512">
        <v>4.7892720306513407E-4</v>
      </c>
      <c r="T1512">
        <v>4.7961630695443646E-4</v>
      </c>
      <c r="U1512">
        <v>4.6146746654360867E-4</v>
      </c>
      <c r="V1512">
        <v>4.6816479400749064E-4</v>
      </c>
      <c r="W1512">
        <v>4.7961630695443646E-4</v>
      </c>
      <c r="X1512">
        <v>4.7392999075396058E-4</v>
      </c>
    </row>
    <row r="1513" spans="1:24">
      <c r="A1513" s="14">
        <v>4.6926325668700139E-4</v>
      </c>
      <c r="B1513" s="14">
        <v>4.7551117451260106E-4</v>
      </c>
      <c r="C1513" s="14">
        <v>4.7961630695443646E-4</v>
      </c>
      <c r="D1513" s="14">
        <v>4.7961630695443646E-4</v>
      </c>
      <c r="E1513" s="14">
        <v>4.7258979206049151E-4</v>
      </c>
      <c r="F1513" s="14">
        <v>4.7846889952153111E-4</v>
      </c>
      <c r="G1513" s="14">
        <v>4.5310376076121433E-4</v>
      </c>
      <c r="H1513" s="14">
        <v>4.6685340802987864E-4</v>
      </c>
      <c r="I1513" s="14">
        <v>4.6926325668700139E-4</v>
      </c>
      <c r="J1513" s="14">
        <v>4.7732696897374703E-4</v>
      </c>
      <c r="K1513" s="14">
        <v>4.7216131311423394E-4</v>
      </c>
      <c r="M1513" s="5"/>
      <c r="N1513">
        <v>4.7846889952153111E-4</v>
      </c>
      <c r="O1513">
        <v>4.7961630695443646E-4</v>
      </c>
      <c r="P1513">
        <v>4.7961630695443646E-4</v>
      </c>
      <c r="Q1513">
        <v>4.5829514207149406E-4</v>
      </c>
      <c r="R1513">
        <v>4.7551117451260106E-4</v>
      </c>
      <c r="S1513">
        <v>4.7892720306513407E-4</v>
      </c>
      <c r="T1513">
        <v>4.7961630695443646E-4</v>
      </c>
      <c r="U1513">
        <v>4.6146746654360867E-4</v>
      </c>
      <c r="V1513">
        <v>4.6816479400749064E-4</v>
      </c>
      <c r="W1513">
        <v>4.7961630695443646E-4</v>
      </c>
      <c r="X1513">
        <v>4.7392999075396058E-4</v>
      </c>
    </row>
    <row r="1514" spans="1:24">
      <c r="A1514" s="14">
        <v>4.6926325668700139E-4</v>
      </c>
      <c r="B1514" s="14">
        <v>4.7551117451260106E-4</v>
      </c>
      <c r="C1514" s="14">
        <v>4.7961630695443646E-4</v>
      </c>
      <c r="D1514" s="14">
        <v>4.7961630695443646E-4</v>
      </c>
      <c r="E1514" s="14">
        <v>4.7258979206049151E-4</v>
      </c>
      <c r="F1514" s="14">
        <v>4.7846889952153111E-4</v>
      </c>
      <c r="G1514" s="14">
        <v>4.5310376076121433E-4</v>
      </c>
      <c r="H1514" s="14">
        <v>4.6685340802987864E-4</v>
      </c>
      <c r="I1514" s="14">
        <v>4.6926325668700139E-4</v>
      </c>
      <c r="J1514" s="14">
        <v>4.7732696897374703E-4</v>
      </c>
      <c r="K1514" s="14">
        <v>4.7216131311423394E-4</v>
      </c>
      <c r="M1514" s="5"/>
      <c r="N1514">
        <v>4.7846889952153111E-4</v>
      </c>
      <c r="O1514">
        <v>4.7961630695443646E-4</v>
      </c>
      <c r="P1514">
        <v>4.7961630695443646E-4</v>
      </c>
      <c r="Q1514">
        <v>4.5829514207149406E-4</v>
      </c>
      <c r="R1514">
        <v>4.7551117451260106E-4</v>
      </c>
      <c r="S1514">
        <v>4.7892720306513407E-4</v>
      </c>
      <c r="T1514">
        <v>4.7961630695443646E-4</v>
      </c>
      <c r="U1514">
        <v>4.6146746654360867E-4</v>
      </c>
      <c r="V1514">
        <v>4.6816479400749064E-4</v>
      </c>
      <c r="W1514">
        <v>4.7961630695443646E-4</v>
      </c>
      <c r="X1514">
        <v>4.7392999075396058E-4</v>
      </c>
    </row>
    <row r="1515" spans="1:24">
      <c r="A1515" s="14">
        <v>4.6926325668700139E-4</v>
      </c>
      <c r="B1515" s="14">
        <v>4.7551117451260106E-4</v>
      </c>
      <c r="C1515" s="14">
        <v>4.7961630695443646E-4</v>
      </c>
      <c r="D1515" s="14">
        <v>4.7961630695443646E-4</v>
      </c>
      <c r="E1515" s="14">
        <v>4.7258979206049151E-4</v>
      </c>
      <c r="F1515" s="14">
        <v>4.7846889952153111E-4</v>
      </c>
      <c r="G1515" s="14">
        <v>4.5310376076121433E-4</v>
      </c>
      <c r="H1515" s="14">
        <v>4.6685340802987864E-4</v>
      </c>
      <c r="I1515" s="14">
        <v>4.6926325668700139E-4</v>
      </c>
      <c r="J1515" s="14">
        <v>4.7732696897374703E-4</v>
      </c>
      <c r="K1515" s="14">
        <v>4.7216131311423394E-4</v>
      </c>
      <c r="M1515" s="5"/>
      <c r="N1515">
        <v>4.7846889952153111E-4</v>
      </c>
      <c r="O1515">
        <v>4.7961630695443646E-4</v>
      </c>
      <c r="P1515">
        <v>4.7961630695443646E-4</v>
      </c>
      <c r="Q1515">
        <v>4.5829514207149406E-4</v>
      </c>
      <c r="R1515">
        <v>4.7551117451260106E-4</v>
      </c>
      <c r="S1515">
        <v>4.7892720306513407E-4</v>
      </c>
      <c r="T1515">
        <v>4.7961630695443646E-4</v>
      </c>
      <c r="U1515">
        <v>4.6146746654360867E-4</v>
      </c>
      <c r="V1515">
        <v>4.6816479400749064E-4</v>
      </c>
      <c r="W1515">
        <v>4.7961630695443646E-4</v>
      </c>
      <c r="X1515">
        <v>4.7392999075396058E-4</v>
      </c>
    </row>
    <row r="1516" spans="1:24">
      <c r="A1516" s="14">
        <v>4.6926325668700139E-4</v>
      </c>
      <c r="B1516" s="14">
        <v>4.7551117451260106E-4</v>
      </c>
      <c r="C1516" s="14">
        <v>4.7961630695443646E-4</v>
      </c>
      <c r="D1516" s="14">
        <v>4.7961630695443646E-4</v>
      </c>
      <c r="E1516" s="14">
        <v>4.7258979206049151E-4</v>
      </c>
      <c r="F1516" s="14">
        <v>4.7846889952153111E-4</v>
      </c>
      <c r="G1516" s="14">
        <v>4.5310376076121433E-4</v>
      </c>
      <c r="H1516" s="14">
        <v>4.6685340802987864E-4</v>
      </c>
      <c r="I1516" s="14">
        <v>4.6926325668700139E-4</v>
      </c>
      <c r="J1516" s="14">
        <v>4.7732696897374703E-4</v>
      </c>
      <c r="K1516" s="14">
        <v>4.7216131311423394E-4</v>
      </c>
      <c r="M1516" s="5"/>
      <c r="N1516">
        <v>4.7846889952153111E-4</v>
      </c>
      <c r="O1516">
        <v>4.7961630695443646E-4</v>
      </c>
      <c r="P1516">
        <v>4.7961630695443646E-4</v>
      </c>
      <c r="Q1516">
        <v>4.5829514207149406E-4</v>
      </c>
      <c r="R1516">
        <v>4.7551117451260106E-4</v>
      </c>
      <c r="S1516">
        <v>4.7892720306513407E-4</v>
      </c>
      <c r="T1516">
        <v>4.7961630695443646E-4</v>
      </c>
      <c r="U1516">
        <v>4.6146746654360867E-4</v>
      </c>
      <c r="V1516">
        <v>4.6816479400749064E-4</v>
      </c>
      <c r="W1516">
        <v>4.7961630695443646E-4</v>
      </c>
      <c r="X1516">
        <v>4.7392999075396058E-4</v>
      </c>
    </row>
    <row r="1517" spans="1:24">
      <c r="A1517" s="14">
        <v>4.6926325668700139E-4</v>
      </c>
      <c r="B1517" s="14">
        <v>4.7551117451260106E-4</v>
      </c>
      <c r="C1517" s="14">
        <v>4.7961630695443646E-4</v>
      </c>
      <c r="D1517" s="14">
        <v>4.7961630695443646E-4</v>
      </c>
      <c r="E1517" s="14">
        <v>4.7258979206049151E-4</v>
      </c>
      <c r="F1517" s="14">
        <v>4.7846889952153111E-4</v>
      </c>
      <c r="G1517" s="14">
        <v>4.5310376076121433E-4</v>
      </c>
      <c r="H1517" s="14">
        <v>4.6685340802987864E-4</v>
      </c>
      <c r="I1517" s="14">
        <v>4.6926325668700139E-4</v>
      </c>
      <c r="J1517" s="14">
        <v>4.7732696897374703E-4</v>
      </c>
      <c r="K1517" s="14">
        <v>4.7216131311423394E-4</v>
      </c>
      <c r="M1517" s="5"/>
      <c r="N1517">
        <v>4.7846889952153111E-4</v>
      </c>
      <c r="O1517">
        <v>4.7961630695443646E-4</v>
      </c>
      <c r="P1517">
        <v>4.7961630695443646E-4</v>
      </c>
      <c r="Q1517">
        <v>4.5829514207149406E-4</v>
      </c>
      <c r="R1517">
        <v>4.7551117451260106E-4</v>
      </c>
      <c r="S1517">
        <v>4.7892720306513407E-4</v>
      </c>
      <c r="T1517">
        <v>4.7961630695443646E-4</v>
      </c>
      <c r="U1517">
        <v>4.6146746654360867E-4</v>
      </c>
      <c r="V1517">
        <v>4.6816479400749064E-4</v>
      </c>
      <c r="W1517">
        <v>4.7961630695443646E-4</v>
      </c>
      <c r="X1517">
        <v>4.7392999075396058E-4</v>
      </c>
    </row>
    <row r="1518" spans="1:24">
      <c r="A1518" s="14">
        <v>4.6926325668700139E-4</v>
      </c>
      <c r="B1518" s="14">
        <v>4.7551117451260106E-4</v>
      </c>
      <c r="C1518" s="14">
        <v>4.7961630695443646E-4</v>
      </c>
      <c r="D1518" s="14">
        <v>4.7961630695443646E-4</v>
      </c>
      <c r="E1518" s="14">
        <v>4.7258979206049151E-4</v>
      </c>
      <c r="F1518" s="14">
        <v>4.7846889952153111E-4</v>
      </c>
      <c r="G1518" s="14">
        <v>4.5310376076121433E-4</v>
      </c>
      <c r="H1518" s="14">
        <v>4.6685340802987864E-4</v>
      </c>
      <c r="I1518" s="14">
        <v>4.6926325668700139E-4</v>
      </c>
      <c r="J1518" s="14">
        <v>4.7732696897374703E-4</v>
      </c>
      <c r="K1518" s="14">
        <v>4.7216131311423394E-4</v>
      </c>
      <c r="M1518" s="5"/>
      <c r="N1518">
        <v>4.7846889952153111E-4</v>
      </c>
      <c r="O1518">
        <v>4.7961630695443646E-4</v>
      </c>
      <c r="P1518">
        <v>4.7961630695443646E-4</v>
      </c>
      <c r="Q1518">
        <v>4.5829514207149406E-4</v>
      </c>
      <c r="R1518">
        <v>4.7551117451260106E-4</v>
      </c>
      <c r="S1518">
        <v>4.7892720306513407E-4</v>
      </c>
      <c r="T1518">
        <v>4.7961630695443646E-4</v>
      </c>
      <c r="U1518">
        <v>4.6146746654360867E-4</v>
      </c>
      <c r="V1518">
        <v>4.6816479400749064E-4</v>
      </c>
      <c r="W1518">
        <v>4.7961630695443646E-4</v>
      </c>
      <c r="X1518">
        <v>4.7392999075396058E-4</v>
      </c>
    </row>
    <row r="1519" spans="1:24">
      <c r="A1519" s="14">
        <v>4.6926325668700139E-4</v>
      </c>
      <c r="B1519" s="14">
        <v>4.7551117451260106E-4</v>
      </c>
      <c r="C1519" s="14">
        <v>4.7961630695443646E-4</v>
      </c>
      <c r="D1519" s="14">
        <v>4.7961630695443646E-4</v>
      </c>
      <c r="E1519" s="14">
        <v>4.7258979206049151E-4</v>
      </c>
      <c r="F1519" s="14">
        <v>4.7846889952153111E-4</v>
      </c>
      <c r="G1519" s="14">
        <v>4.5310376076121433E-4</v>
      </c>
      <c r="H1519" s="14">
        <v>4.6685340802987864E-4</v>
      </c>
      <c r="I1519" s="14">
        <v>4.6926325668700139E-4</v>
      </c>
      <c r="J1519" s="14">
        <v>4.7732696897374703E-4</v>
      </c>
      <c r="K1519" s="14">
        <v>4.7216131311423394E-4</v>
      </c>
      <c r="M1519" s="5"/>
      <c r="N1519">
        <v>4.7846889952153111E-4</v>
      </c>
      <c r="O1519">
        <v>4.7961630695443646E-4</v>
      </c>
      <c r="P1519">
        <v>4.7961630695443646E-4</v>
      </c>
      <c r="Q1519">
        <v>4.5829514207149406E-4</v>
      </c>
      <c r="R1519">
        <v>4.7551117451260106E-4</v>
      </c>
      <c r="S1519">
        <v>4.7892720306513407E-4</v>
      </c>
      <c r="T1519">
        <v>4.7961630695443646E-4</v>
      </c>
      <c r="U1519">
        <v>4.6146746654360867E-4</v>
      </c>
      <c r="V1519">
        <v>4.6816479400749064E-4</v>
      </c>
      <c r="W1519">
        <v>4.7961630695443646E-4</v>
      </c>
      <c r="X1519">
        <v>4.7392999075396058E-4</v>
      </c>
    </row>
    <row r="1520" spans="1:24">
      <c r="A1520" s="14">
        <v>4.6926325668700139E-4</v>
      </c>
      <c r="B1520" s="14">
        <v>4.7551117451260106E-4</v>
      </c>
      <c r="C1520" s="14">
        <v>4.7961630695443646E-4</v>
      </c>
      <c r="D1520" s="14">
        <v>4.7961630695443646E-4</v>
      </c>
      <c r="E1520" s="14">
        <v>4.7258979206049151E-4</v>
      </c>
      <c r="F1520" s="14">
        <v>4.7846889952153111E-4</v>
      </c>
      <c r="G1520" s="14">
        <v>4.5310376076121433E-4</v>
      </c>
      <c r="H1520" s="14">
        <v>4.6685340802987864E-4</v>
      </c>
      <c r="I1520" s="14">
        <v>4.6926325668700139E-4</v>
      </c>
      <c r="J1520" s="14">
        <v>4.7732696897374703E-4</v>
      </c>
      <c r="K1520" s="14">
        <v>4.7216131311423394E-4</v>
      </c>
      <c r="M1520" s="5"/>
      <c r="N1520">
        <v>4.7846889952153111E-4</v>
      </c>
      <c r="O1520">
        <v>4.7961630695443646E-4</v>
      </c>
      <c r="P1520">
        <v>4.7961630695443646E-4</v>
      </c>
      <c r="Q1520">
        <v>4.5829514207149406E-4</v>
      </c>
      <c r="R1520">
        <v>4.7551117451260106E-4</v>
      </c>
      <c r="S1520">
        <v>4.7892720306513407E-4</v>
      </c>
      <c r="T1520">
        <v>4.7961630695443646E-4</v>
      </c>
      <c r="U1520">
        <v>4.6146746654360867E-4</v>
      </c>
      <c r="V1520">
        <v>4.6816479400749064E-4</v>
      </c>
      <c r="W1520">
        <v>4.7961630695443646E-4</v>
      </c>
      <c r="X1520">
        <v>4.7392999075396058E-4</v>
      </c>
    </row>
    <row r="1521" spans="1:24">
      <c r="A1521" s="14">
        <v>4.6926325668700139E-4</v>
      </c>
      <c r="B1521" s="14">
        <v>4.7551117451260106E-4</v>
      </c>
      <c r="C1521" s="14">
        <v>4.7961630695443646E-4</v>
      </c>
      <c r="D1521" s="14">
        <v>4.7961630695443646E-4</v>
      </c>
      <c r="E1521" s="14">
        <v>4.7258979206049151E-4</v>
      </c>
      <c r="F1521" s="14">
        <v>4.7846889952153111E-4</v>
      </c>
      <c r="G1521" s="14">
        <v>4.5310376076121433E-4</v>
      </c>
      <c r="H1521" s="14">
        <v>4.6685340802987864E-4</v>
      </c>
      <c r="I1521" s="14">
        <v>4.6926325668700139E-4</v>
      </c>
      <c r="J1521" s="14">
        <v>4.7732696897374703E-4</v>
      </c>
      <c r="K1521" s="14">
        <v>4.7216131311423394E-4</v>
      </c>
      <c r="M1521" s="5"/>
      <c r="N1521">
        <v>4.7846889952153111E-4</v>
      </c>
      <c r="O1521">
        <v>4.7961630695443646E-4</v>
      </c>
      <c r="P1521">
        <v>4.7961630695443646E-4</v>
      </c>
      <c r="Q1521">
        <v>4.5829514207149406E-4</v>
      </c>
      <c r="R1521">
        <v>4.7551117451260106E-4</v>
      </c>
      <c r="S1521">
        <v>4.7892720306513407E-4</v>
      </c>
      <c r="T1521">
        <v>4.7961630695443646E-4</v>
      </c>
      <c r="U1521">
        <v>4.6146746654360867E-4</v>
      </c>
      <c r="V1521">
        <v>4.6816479400749064E-4</v>
      </c>
      <c r="W1521">
        <v>4.7961630695443646E-4</v>
      </c>
      <c r="X1521">
        <v>4.7392999075396058E-4</v>
      </c>
    </row>
    <row r="1522" spans="1:24">
      <c r="A1522" s="14">
        <v>4.6926325668700139E-4</v>
      </c>
      <c r="B1522" s="14">
        <v>4.7551117451260106E-4</v>
      </c>
      <c r="C1522" s="14">
        <v>4.7961630695443646E-4</v>
      </c>
      <c r="D1522" s="14">
        <v>4.7961630695443646E-4</v>
      </c>
      <c r="E1522" s="14">
        <v>4.7258979206049151E-4</v>
      </c>
      <c r="F1522" s="14">
        <v>4.7846889952153111E-4</v>
      </c>
      <c r="G1522" s="14">
        <v>4.5310376076121433E-4</v>
      </c>
      <c r="H1522" s="14">
        <v>4.6685340802987864E-4</v>
      </c>
      <c r="I1522" s="14">
        <v>4.6926325668700139E-4</v>
      </c>
      <c r="J1522" s="14">
        <v>4.7732696897374703E-4</v>
      </c>
      <c r="K1522" s="14">
        <v>4.7216131311423394E-4</v>
      </c>
      <c r="M1522" s="5"/>
      <c r="N1522">
        <v>4.7846889952153111E-4</v>
      </c>
      <c r="O1522">
        <v>4.7961630695443646E-4</v>
      </c>
      <c r="P1522">
        <v>4.7961630695443646E-4</v>
      </c>
      <c r="Q1522">
        <v>4.5829514207149406E-4</v>
      </c>
      <c r="R1522">
        <v>4.7551117451260106E-4</v>
      </c>
      <c r="S1522">
        <v>4.7892720306513407E-4</v>
      </c>
      <c r="T1522">
        <v>4.7961630695443646E-4</v>
      </c>
      <c r="U1522">
        <v>4.6146746654360867E-4</v>
      </c>
      <c r="V1522">
        <v>4.6816479400749064E-4</v>
      </c>
      <c r="W1522">
        <v>4.7961630695443646E-4</v>
      </c>
      <c r="X1522">
        <v>4.7392999075396058E-4</v>
      </c>
    </row>
    <row r="1523" spans="1:24">
      <c r="A1523" s="14">
        <v>4.6926325668700139E-4</v>
      </c>
      <c r="B1523" s="14">
        <v>4.7551117451260106E-4</v>
      </c>
      <c r="C1523" s="14">
        <v>4.7961630695443646E-4</v>
      </c>
      <c r="D1523" s="14">
        <v>4.7961630695443646E-4</v>
      </c>
      <c r="E1523" s="14">
        <v>4.7258979206049151E-4</v>
      </c>
      <c r="F1523" s="14">
        <v>4.7846889952153111E-4</v>
      </c>
      <c r="G1523" s="14">
        <v>4.5310376076121433E-4</v>
      </c>
      <c r="H1523" s="14">
        <v>4.6685340802987864E-4</v>
      </c>
      <c r="I1523" s="14">
        <v>4.6926325668700139E-4</v>
      </c>
      <c r="J1523" s="14">
        <v>4.7732696897374703E-4</v>
      </c>
      <c r="K1523" s="14">
        <v>4.7216131311423394E-4</v>
      </c>
      <c r="M1523" s="5"/>
      <c r="N1523">
        <v>4.7846889952153111E-4</v>
      </c>
      <c r="O1523">
        <v>4.7961630695443646E-4</v>
      </c>
      <c r="P1523">
        <v>4.7961630695443646E-4</v>
      </c>
      <c r="Q1523">
        <v>4.5829514207149406E-4</v>
      </c>
      <c r="R1523">
        <v>4.7551117451260106E-4</v>
      </c>
      <c r="S1523">
        <v>4.7892720306513407E-4</v>
      </c>
      <c r="T1523">
        <v>4.7961630695443646E-4</v>
      </c>
      <c r="U1523">
        <v>4.6146746654360867E-4</v>
      </c>
      <c r="V1523">
        <v>4.6816479400749064E-4</v>
      </c>
      <c r="W1523">
        <v>4.7961630695443646E-4</v>
      </c>
      <c r="X1523">
        <v>4.7392999075396058E-4</v>
      </c>
    </row>
    <row r="1524" spans="1:24">
      <c r="A1524" s="14">
        <v>4.6926325668700139E-4</v>
      </c>
      <c r="B1524" s="14">
        <v>4.7551117451260106E-4</v>
      </c>
      <c r="C1524" s="14">
        <v>4.7961630695443646E-4</v>
      </c>
      <c r="D1524" s="14">
        <v>4.7961630695443646E-4</v>
      </c>
      <c r="E1524" s="14">
        <v>4.7258979206049151E-4</v>
      </c>
      <c r="F1524" s="14">
        <v>4.7846889952153111E-4</v>
      </c>
      <c r="G1524" s="14">
        <v>4.5310376076121433E-4</v>
      </c>
      <c r="H1524" s="14">
        <v>4.6685340802987864E-4</v>
      </c>
      <c r="I1524" s="14">
        <v>4.6926325668700139E-4</v>
      </c>
      <c r="J1524" s="14">
        <v>4.7732696897374703E-4</v>
      </c>
      <c r="K1524" s="14">
        <v>4.7216131311423394E-4</v>
      </c>
      <c r="M1524" s="5"/>
      <c r="N1524">
        <v>4.7846889952153111E-4</v>
      </c>
      <c r="O1524">
        <v>4.7961630695443646E-4</v>
      </c>
      <c r="P1524">
        <v>4.7961630695443646E-4</v>
      </c>
      <c r="Q1524">
        <v>4.5829514207149406E-4</v>
      </c>
      <c r="R1524">
        <v>4.7551117451260106E-4</v>
      </c>
      <c r="S1524">
        <v>4.7892720306513407E-4</v>
      </c>
      <c r="T1524">
        <v>4.7961630695443646E-4</v>
      </c>
      <c r="U1524">
        <v>4.6146746654360867E-4</v>
      </c>
      <c r="V1524">
        <v>4.6816479400749064E-4</v>
      </c>
      <c r="W1524">
        <v>4.7961630695443646E-4</v>
      </c>
      <c r="X1524">
        <v>4.7392999075396058E-4</v>
      </c>
    </row>
    <row r="1525" spans="1:24">
      <c r="A1525" s="14">
        <v>4.6926325668700139E-4</v>
      </c>
      <c r="B1525" s="14">
        <v>4.7551117451260106E-4</v>
      </c>
      <c r="C1525" s="14">
        <v>4.7961630695443646E-4</v>
      </c>
      <c r="D1525" s="14">
        <v>4.7961630695443646E-4</v>
      </c>
      <c r="E1525" s="14">
        <v>4.7258979206049151E-4</v>
      </c>
      <c r="F1525" s="14">
        <v>4.7846889952153111E-4</v>
      </c>
      <c r="G1525" s="14">
        <v>4.5310376076121433E-4</v>
      </c>
      <c r="H1525" s="14">
        <v>4.6685340802987864E-4</v>
      </c>
      <c r="I1525" s="14">
        <v>4.6926325668700139E-4</v>
      </c>
      <c r="J1525" s="14">
        <v>4.7732696897374703E-4</v>
      </c>
      <c r="K1525" s="14">
        <v>4.7216131311423394E-4</v>
      </c>
      <c r="M1525" s="5"/>
      <c r="N1525">
        <v>4.7846889952153111E-4</v>
      </c>
      <c r="O1525">
        <v>4.7961630695443646E-4</v>
      </c>
      <c r="P1525">
        <v>4.7961630695443646E-4</v>
      </c>
      <c r="Q1525">
        <v>4.5829514207149406E-4</v>
      </c>
      <c r="R1525">
        <v>4.7551117451260106E-4</v>
      </c>
      <c r="S1525">
        <v>4.7892720306513407E-4</v>
      </c>
      <c r="T1525">
        <v>4.7961630695443646E-4</v>
      </c>
      <c r="U1525">
        <v>4.6146746654360867E-4</v>
      </c>
      <c r="V1525">
        <v>4.6816479400749064E-4</v>
      </c>
      <c r="W1525">
        <v>4.7961630695443646E-4</v>
      </c>
      <c r="X1525">
        <v>4.7392999075396058E-4</v>
      </c>
    </row>
    <row r="1526" spans="1:24">
      <c r="A1526" s="14">
        <v>4.6926325668700139E-4</v>
      </c>
      <c r="B1526" s="14">
        <v>4.7551117451260106E-4</v>
      </c>
      <c r="C1526" s="14">
        <v>4.7961630695443646E-4</v>
      </c>
      <c r="D1526" s="14">
        <v>4.7961630695443646E-4</v>
      </c>
      <c r="E1526" s="14">
        <v>4.7258979206049151E-4</v>
      </c>
      <c r="F1526" s="14">
        <v>4.7846889952153111E-4</v>
      </c>
      <c r="G1526" s="14">
        <v>4.5310376076121433E-4</v>
      </c>
      <c r="H1526" s="14">
        <v>4.6685340802987864E-4</v>
      </c>
      <c r="I1526" s="14">
        <v>4.6926325668700139E-4</v>
      </c>
      <c r="J1526" s="14">
        <v>4.7732696897374703E-4</v>
      </c>
      <c r="K1526" s="14">
        <v>4.7216131311423394E-4</v>
      </c>
      <c r="M1526" s="5"/>
      <c r="N1526">
        <v>4.7846889952153111E-4</v>
      </c>
      <c r="O1526">
        <v>4.7961630695443646E-4</v>
      </c>
      <c r="P1526">
        <v>4.7961630695443646E-4</v>
      </c>
      <c r="Q1526">
        <v>4.5829514207149406E-4</v>
      </c>
      <c r="R1526">
        <v>4.7551117451260106E-4</v>
      </c>
      <c r="S1526">
        <v>4.7892720306513407E-4</v>
      </c>
      <c r="T1526">
        <v>4.7961630695443646E-4</v>
      </c>
      <c r="U1526">
        <v>4.6146746654360867E-4</v>
      </c>
      <c r="V1526">
        <v>4.6816479400749064E-4</v>
      </c>
      <c r="W1526">
        <v>4.7961630695443646E-4</v>
      </c>
      <c r="X1526">
        <v>4.7392999075396058E-4</v>
      </c>
    </row>
    <row r="1527" spans="1:24">
      <c r="A1527" s="14">
        <v>4.6926325668700139E-4</v>
      </c>
      <c r="B1527" s="14">
        <v>4.7551117451260106E-4</v>
      </c>
      <c r="C1527" s="14">
        <v>4.7961630695443646E-4</v>
      </c>
      <c r="D1527" s="14">
        <v>4.7961630695443646E-4</v>
      </c>
      <c r="E1527" s="14">
        <v>4.7258979206049151E-4</v>
      </c>
      <c r="F1527" s="14">
        <v>4.7846889952153111E-4</v>
      </c>
      <c r="G1527" s="14">
        <v>4.5310376076121433E-4</v>
      </c>
      <c r="H1527" s="14">
        <v>4.6685340802987864E-4</v>
      </c>
      <c r="I1527" s="14">
        <v>4.6926325668700139E-4</v>
      </c>
      <c r="J1527" s="14">
        <v>4.7732696897374703E-4</v>
      </c>
      <c r="K1527" s="14">
        <v>4.7216131311423394E-4</v>
      </c>
      <c r="M1527" s="5"/>
      <c r="N1527">
        <v>4.7846889952153111E-4</v>
      </c>
      <c r="O1527">
        <v>4.7961630695443646E-4</v>
      </c>
      <c r="P1527">
        <v>4.7961630695443646E-4</v>
      </c>
      <c r="Q1527">
        <v>4.5829514207149406E-4</v>
      </c>
      <c r="R1527">
        <v>4.7551117451260106E-4</v>
      </c>
      <c r="S1527">
        <v>4.7892720306513407E-4</v>
      </c>
      <c r="T1527">
        <v>4.7961630695443646E-4</v>
      </c>
      <c r="U1527">
        <v>4.6146746654360867E-4</v>
      </c>
      <c r="V1527">
        <v>4.6816479400749064E-4</v>
      </c>
      <c r="W1527">
        <v>4.7961630695443646E-4</v>
      </c>
      <c r="X1527">
        <v>4.7392999075396058E-4</v>
      </c>
    </row>
    <row r="1528" spans="1:24">
      <c r="A1528" s="14">
        <v>4.6926325668700139E-4</v>
      </c>
      <c r="B1528" s="14">
        <v>4.7551117451260106E-4</v>
      </c>
      <c r="C1528" s="14">
        <v>4.7961630695443646E-4</v>
      </c>
      <c r="D1528" s="14">
        <v>4.7961630695443646E-4</v>
      </c>
      <c r="E1528" s="14">
        <v>4.7258979206049151E-4</v>
      </c>
      <c r="F1528" s="14">
        <v>4.7846889952153111E-4</v>
      </c>
      <c r="G1528" s="14">
        <v>4.5310376076121433E-4</v>
      </c>
      <c r="H1528" s="14">
        <v>4.6685340802987864E-4</v>
      </c>
      <c r="I1528" s="14">
        <v>4.6926325668700139E-4</v>
      </c>
      <c r="J1528" s="14">
        <v>4.7732696897374703E-4</v>
      </c>
      <c r="K1528" s="14">
        <v>4.7216131311423394E-4</v>
      </c>
      <c r="M1528" s="5"/>
      <c r="N1528">
        <v>4.7846889952153111E-4</v>
      </c>
      <c r="O1528">
        <v>4.7961630695443646E-4</v>
      </c>
      <c r="P1528">
        <v>4.7961630695443646E-4</v>
      </c>
      <c r="Q1528">
        <v>4.5829514207149406E-4</v>
      </c>
      <c r="R1528">
        <v>4.7551117451260106E-4</v>
      </c>
      <c r="S1528">
        <v>4.7892720306513407E-4</v>
      </c>
      <c r="T1528">
        <v>4.7961630695443646E-4</v>
      </c>
      <c r="U1528">
        <v>4.6146746654360867E-4</v>
      </c>
      <c r="V1528">
        <v>4.6816479400749064E-4</v>
      </c>
      <c r="W1528">
        <v>4.7961630695443646E-4</v>
      </c>
      <c r="X1528">
        <v>4.7392999075396058E-4</v>
      </c>
    </row>
    <row r="1529" spans="1:24">
      <c r="A1529" s="14">
        <v>4.6926325668700139E-4</v>
      </c>
      <c r="B1529" s="14">
        <v>4.7551117451260106E-4</v>
      </c>
      <c r="C1529" s="14">
        <v>4.7961630695443646E-4</v>
      </c>
      <c r="D1529" s="14">
        <v>4.7961630695443646E-4</v>
      </c>
      <c r="E1529" s="14">
        <v>4.7258979206049151E-4</v>
      </c>
      <c r="F1529" s="14">
        <v>4.7846889952153111E-4</v>
      </c>
      <c r="G1529" s="14">
        <v>4.5310376076121433E-4</v>
      </c>
      <c r="H1529" s="14">
        <v>4.6685340802987864E-4</v>
      </c>
      <c r="I1529" s="14">
        <v>4.6926325668700139E-4</v>
      </c>
      <c r="J1529" s="14">
        <v>4.7732696897374703E-4</v>
      </c>
      <c r="K1529" s="14">
        <v>4.7216131311423394E-4</v>
      </c>
      <c r="M1529" s="5"/>
      <c r="N1529">
        <v>4.7846889952153111E-4</v>
      </c>
      <c r="O1529">
        <v>4.7961630695443646E-4</v>
      </c>
      <c r="P1529">
        <v>4.7961630695443646E-4</v>
      </c>
      <c r="Q1529">
        <v>4.5829514207149406E-4</v>
      </c>
      <c r="R1529">
        <v>4.7551117451260106E-4</v>
      </c>
      <c r="S1529">
        <v>4.7892720306513407E-4</v>
      </c>
      <c r="T1529">
        <v>4.7961630695443646E-4</v>
      </c>
      <c r="U1529">
        <v>4.6146746654360867E-4</v>
      </c>
      <c r="V1529">
        <v>4.6816479400749064E-4</v>
      </c>
      <c r="W1529">
        <v>4.7961630695443646E-4</v>
      </c>
      <c r="X1529">
        <v>4.7392999075396058E-4</v>
      </c>
    </row>
    <row r="1530" spans="1:24">
      <c r="A1530" s="14">
        <v>4.6926325668700139E-4</v>
      </c>
      <c r="B1530" s="14">
        <v>4.7551117451260106E-4</v>
      </c>
      <c r="C1530" s="14">
        <v>4.7961630695443646E-4</v>
      </c>
      <c r="D1530" s="14">
        <v>4.7961630695443646E-4</v>
      </c>
      <c r="E1530" s="14">
        <v>4.7258979206049151E-4</v>
      </c>
      <c r="F1530" s="14">
        <v>4.7846889952153111E-4</v>
      </c>
      <c r="G1530" s="14">
        <v>4.5310376076121433E-4</v>
      </c>
      <c r="H1530" s="14">
        <v>4.6685340802987864E-4</v>
      </c>
      <c r="I1530" s="14">
        <v>4.6926325668700139E-4</v>
      </c>
      <c r="J1530" s="14">
        <v>4.7732696897374703E-4</v>
      </c>
      <c r="K1530" s="14">
        <v>4.7216131311423394E-4</v>
      </c>
      <c r="M1530" s="5"/>
      <c r="N1530">
        <v>4.7846889952153111E-4</v>
      </c>
      <c r="O1530">
        <v>4.7961630695443646E-4</v>
      </c>
      <c r="P1530">
        <v>4.7961630695443646E-4</v>
      </c>
      <c r="Q1530">
        <v>4.5829514207149406E-4</v>
      </c>
      <c r="R1530">
        <v>4.7551117451260106E-4</v>
      </c>
      <c r="S1530">
        <v>4.7892720306513407E-4</v>
      </c>
      <c r="T1530">
        <v>4.7961630695443646E-4</v>
      </c>
      <c r="U1530">
        <v>4.6146746654360867E-4</v>
      </c>
      <c r="V1530">
        <v>4.6816479400749064E-4</v>
      </c>
      <c r="W1530">
        <v>4.7961630695443646E-4</v>
      </c>
      <c r="X1530">
        <v>4.7392999075396058E-4</v>
      </c>
    </row>
    <row r="1531" spans="1:24">
      <c r="A1531" s="14">
        <v>4.6926325668700139E-4</v>
      </c>
      <c r="B1531" s="14">
        <v>4.7551117451260106E-4</v>
      </c>
      <c r="C1531" s="14">
        <v>4.7961630695443646E-4</v>
      </c>
      <c r="D1531" s="14">
        <v>4.7961630695443646E-4</v>
      </c>
      <c r="E1531" s="14">
        <v>4.7258979206049151E-4</v>
      </c>
      <c r="F1531" s="14">
        <v>4.7846889952153111E-4</v>
      </c>
      <c r="G1531" s="14">
        <v>4.5310376076121433E-4</v>
      </c>
      <c r="H1531" s="14">
        <v>4.6685340802987864E-4</v>
      </c>
      <c r="I1531" s="14">
        <v>4.6926325668700139E-4</v>
      </c>
      <c r="J1531" s="14">
        <v>4.7732696897374703E-4</v>
      </c>
      <c r="K1531" s="14">
        <v>4.7216131311423394E-4</v>
      </c>
      <c r="M1531" s="5"/>
      <c r="N1531">
        <v>4.7846889952153111E-4</v>
      </c>
      <c r="O1531">
        <v>4.7961630695443646E-4</v>
      </c>
      <c r="P1531">
        <v>4.7961630695443646E-4</v>
      </c>
      <c r="Q1531">
        <v>4.5829514207149406E-4</v>
      </c>
      <c r="R1531">
        <v>4.7551117451260106E-4</v>
      </c>
      <c r="S1531">
        <v>4.7892720306513407E-4</v>
      </c>
      <c r="T1531">
        <v>4.7961630695443646E-4</v>
      </c>
      <c r="U1531">
        <v>4.6146746654360867E-4</v>
      </c>
      <c r="V1531">
        <v>4.6816479400749064E-4</v>
      </c>
      <c r="W1531">
        <v>4.7961630695443646E-4</v>
      </c>
      <c r="X1531">
        <v>4.7392999075396058E-4</v>
      </c>
    </row>
    <row r="1532" spans="1:24">
      <c r="A1532" s="14">
        <v>4.6926325668700139E-4</v>
      </c>
      <c r="B1532" s="14">
        <v>4.7551117451260106E-4</v>
      </c>
      <c r="C1532" s="14">
        <v>4.7961630695443646E-4</v>
      </c>
      <c r="D1532" s="14">
        <v>4.7961630695443646E-4</v>
      </c>
      <c r="E1532" s="14">
        <v>4.7258979206049151E-4</v>
      </c>
      <c r="F1532" s="14">
        <v>4.7846889952153111E-4</v>
      </c>
      <c r="G1532" s="14">
        <v>4.5310376076121433E-4</v>
      </c>
      <c r="H1532" s="14">
        <v>4.6685340802987864E-4</v>
      </c>
      <c r="I1532" s="14">
        <v>4.6926325668700139E-4</v>
      </c>
      <c r="J1532" s="14">
        <v>4.7732696897374703E-4</v>
      </c>
      <c r="K1532" s="14">
        <v>4.7216131311423394E-4</v>
      </c>
      <c r="M1532" s="5"/>
      <c r="N1532">
        <v>4.7846889952153111E-4</v>
      </c>
      <c r="O1532">
        <v>4.7961630695443646E-4</v>
      </c>
      <c r="P1532">
        <v>4.7961630695443646E-4</v>
      </c>
      <c r="Q1532">
        <v>4.5829514207149406E-4</v>
      </c>
      <c r="R1532">
        <v>4.7551117451260106E-4</v>
      </c>
      <c r="S1532">
        <v>4.7892720306513407E-4</v>
      </c>
      <c r="T1532">
        <v>4.7961630695443646E-4</v>
      </c>
      <c r="U1532">
        <v>4.6146746654360867E-4</v>
      </c>
      <c r="V1532">
        <v>4.6816479400749064E-4</v>
      </c>
      <c r="W1532">
        <v>4.7961630695443646E-4</v>
      </c>
      <c r="X1532">
        <v>4.7392999075396058E-4</v>
      </c>
    </row>
    <row r="1533" spans="1:24">
      <c r="A1533" s="14">
        <v>4.6926325668700139E-4</v>
      </c>
      <c r="B1533" s="14">
        <v>4.7551117451260106E-4</v>
      </c>
      <c r="C1533" s="14">
        <v>4.7961630695443646E-4</v>
      </c>
      <c r="D1533" s="14">
        <v>4.7961630695443646E-4</v>
      </c>
      <c r="E1533" s="14">
        <v>4.7258979206049151E-4</v>
      </c>
      <c r="F1533" s="14">
        <v>4.7846889952153111E-4</v>
      </c>
      <c r="G1533" s="14">
        <v>4.5310376076121433E-4</v>
      </c>
      <c r="H1533" s="14">
        <v>4.6685340802987864E-4</v>
      </c>
      <c r="I1533" s="14">
        <v>4.6926325668700139E-4</v>
      </c>
      <c r="J1533" s="14">
        <v>4.7732696897374703E-4</v>
      </c>
      <c r="K1533" s="14">
        <v>4.7216131311423394E-4</v>
      </c>
      <c r="M1533" s="5"/>
      <c r="N1533">
        <v>4.7846889952153111E-4</v>
      </c>
      <c r="O1533">
        <v>4.7961630695443646E-4</v>
      </c>
      <c r="P1533">
        <v>4.7961630695443646E-4</v>
      </c>
      <c r="Q1533">
        <v>4.5829514207149406E-4</v>
      </c>
      <c r="R1533">
        <v>4.7551117451260106E-4</v>
      </c>
      <c r="S1533">
        <v>4.7892720306513407E-4</v>
      </c>
      <c r="T1533">
        <v>4.7961630695443646E-4</v>
      </c>
      <c r="U1533">
        <v>4.6146746654360867E-4</v>
      </c>
      <c r="V1533">
        <v>4.6816479400749064E-4</v>
      </c>
      <c r="W1533">
        <v>4.7961630695443646E-4</v>
      </c>
      <c r="X1533">
        <v>4.7392999075396058E-4</v>
      </c>
    </row>
    <row r="1534" spans="1:24">
      <c r="A1534" s="14">
        <v>4.6926325668700139E-4</v>
      </c>
      <c r="B1534" s="14">
        <v>4.7551117451260106E-4</v>
      </c>
      <c r="C1534" s="14">
        <v>4.7961630695443646E-4</v>
      </c>
      <c r="D1534" s="14">
        <v>4.7961630695443646E-4</v>
      </c>
      <c r="E1534" s="14">
        <v>4.7258979206049151E-4</v>
      </c>
      <c r="F1534" s="14">
        <v>4.7846889952153111E-4</v>
      </c>
      <c r="G1534" s="14">
        <v>4.5310376076121433E-4</v>
      </c>
      <c r="H1534" s="14">
        <v>4.6685340802987864E-4</v>
      </c>
      <c r="I1534" s="14">
        <v>4.6926325668700139E-4</v>
      </c>
      <c r="J1534" s="14">
        <v>4.7732696897374703E-4</v>
      </c>
      <c r="K1534" s="14">
        <v>4.7216131311423394E-4</v>
      </c>
      <c r="M1534" s="5"/>
      <c r="N1534">
        <v>4.7846889952153111E-4</v>
      </c>
      <c r="O1534">
        <v>4.7961630695443646E-4</v>
      </c>
      <c r="P1534">
        <v>4.7961630695443646E-4</v>
      </c>
      <c r="Q1534">
        <v>4.5829514207149406E-4</v>
      </c>
      <c r="R1534">
        <v>4.7551117451260106E-4</v>
      </c>
      <c r="S1534">
        <v>4.7892720306513407E-4</v>
      </c>
      <c r="T1534">
        <v>4.7961630695443646E-4</v>
      </c>
      <c r="U1534">
        <v>4.6146746654360867E-4</v>
      </c>
      <c r="V1534">
        <v>4.6816479400749064E-4</v>
      </c>
      <c r="W1534">
        <v>4.7961630695443646E-4</v>
      </c>
      <c r="X1534">
        <v>4.7392999075396058E-4</v>
      </c>
    </row>
    <row r="1535" spans="1:24">
      <c r="A1535" s="14">
        <v>4.6926325668700139E-4</v>
      </c>
      <c r="B1535" s="14">
        <v>4.7551117451260106E-4</v>
      </c>
      <c r="C1535" s="14">
        <v>4.7961630695443646E-4</v>
      </c>
      <c r="D1535" s="14">
        <v>4.7961630695443646E-4</v>
      </c>
      <c r="E1535" s="14">
        <v>4.7258979206049151E-4</v>
      </c>
      <c r="F1535" s="14">
        <v>4.7846889952153111E-4</v>
      </c>
      <c r="G1535" s="14">
        <v>4.5310376076121433E-4</v>
      </c>
      <c r="H1535" s="14">
        <v>4.6685340802987864E-4</v>
      </c>
      <c r="I1535" s="14">
        <v>4.6926325668700139E-4</v>
      </c>
      <c r="J1535" s="14">
        <v>4.7732696897374703E-4</v>
      </c>
      <c r="K1535" s="14">
        <v>4.7216131311423394E-4</v>
      </c>
      <c r="M1535" s="5"/>
      <c r="N1535">
        <v>4.7846889952153111E-4</v>
      </c>
      <c r="O1535">
        <v>4.7961630695443646E-4</v>
      </c>
      <c r="P1535">
        <v>4.7961630695443646E-4</v>
      </c>
      <c r="Q1535">
        <v>4.5829514207149406E-4</v>
      </c>
      <c r="R1535">
        <v>4.7551117451260106E-4</v>
      </c>
      <c r="S1535">
        <v>4.7892720306513407E-4</v>
      </c>
      <c r="T1535">
        <v>4.7961630695443646E-4</v>
      </c>
      <c r="U1535">
        <v>4.6146746654360867E-4</v>
      </c>
      <c r="V1535">
        <v>4.6816479400749064E-4</v>
      </c>
      <c r="W1535">
        <v>4.7961630695443646E-4</v>
      </c>
      <c r="X1535">
        <v>4.7392999075396058E-4</v>
      </c>
    </row>
    <row r="1536" spans="1:24">
      <c r="A1536" s="14">
        <v>4.6926325668700139E-4</v>
      </c>
      <c r="B1536" s="14">
        <v>4.7551117451260106E-4</v>
      </c>
      <c r="C1536" s="14">
        <v>4.7961630695443646E-4</v>
      </c>
      <c r="D1536" s="14">
        <v>4.7961630695443646E-4</v>
      </c>
      <c r="E1536" s="14">
        <v>4.7258979206049151E-4</v>
      </c>
      <c r="F1536" s="14">
        <v>4.7846889952153111E-4</v>
      </c>
      <c r="G1536" s="14">
        <v>4.5310376076121433E-4</v>
      </c>
      <c r="H1536" s="14">
        <v>4.6685340802987864E-4</v>
      </c>
      <c r="I1536" s="14">
        <v>4.6926325668700139E-4</v>
      </c>
      <c r="J1536" s="14">
        <v>4.7732696897374703E-4</v>
      </c>
      <c r="K1536" s="14">
        <v>4.7216131311423394E-4</v>
      </c>
      <c r="M1536" s="5"/>
      <c r="N1536">
        <v>4.7846889952153111E-4</v>
      </c>
      <c r="O1536">
        <v>4.7961630695443646E-4</v>
      </c>
      <c r="P1536">
        <v>4.7961630695443646E-4</v>
      </c>
      <c r="Q1536">
        <v>4.5829514207149406E-4</v>
      </c>
      <c r="R1536">
        <v>4.7551117451260106E-4</v>
      </c>
      <c r="S1536">
        <v>4.7892720306513407E-4</v>
      </c>
      <c r="T1536">
        <v>4.7961630695443646E-4</v>
      </c>
      <c r="U1536">
        <v>4.6146746654360867E-4</v>
      </c>
      <c r="V1536">
        <v>4.6816479400749064E-4</v>
      </c>
      <c r="W1536">
        <v>4.7961630695443646E-4</v>
      </c>
      <c r="X1536">
        <v>4.7392999075396058E-4</v>
      </c>
    </row>
    <row r="1537" spans="1:24">
      <c r="A1537" s="14">
        <v>4.6926325668700139E-4</v>
      </c>
      <c r="B1537" s="14">
        <v>4.7551117451260106E-4</v>
      </c>
      <c r="C1537" s="14">
        <v>4.7961630695443646E-4</v>
      </c>
      <c r="D1537" s="14">
        <v>4.7961630695443646E-4</v>
      </c>
      <c r="E1537" s="14">
        <v>4.7258979206049151E-4</v>
      </c>
      <c r="F1537" s="14">
        <v>4.7846889952153111E-4</v>
      </c>
      <c r="G1537" s="14">
        <v>4.5310376076121433E-4</v>
      </c>
      <c r="H1537" s="14">
        <v>4.6685340802987864E-4</v>
      </c>
      <c r="I1537" s="14">
        <v>4.6926325668700139E-4</v>
      </c>
      <c r="J1537" s="14">
        <v>4.7732696897374703E-4</v>
      </c>
      <c r="K1537" s="14">
        <v>4.7216131311423394E-4</v>
      </c>
      <c r="M1537" s="5"/>
      <c r="N1537">
        <v>4.7846889952153111E-4</v>
      </c>
      <c r="O1537">
        <v>4.7961630695443646E-4</v>
      </c>
      <c r="P1537">
        <v>4.7961630695443646E-4</v>
      </c>
      <c r="Q1537">
        <v>4.5829514207149406E-4</v>
      </c>
      <c r="R1537">
        <v>4.7551117451260106E-4</v>
      </c>
      <c r="S1537">
        <v>4.7892720306513407E-4</v>
      </c>
      <c r="T1537">
        <v>4.7961630695443646E-4</v>
      </c>
      <c r="U1537">
        <v>4.6146746654360867E-4</v>
      </c>
      <c r="V1537">
        <v>4.6816479400749064E-4</v>
      </c>
      <c r="W1537">
        <v>4.7961630695443646E-4</v>
      </c>
      <c r="X1537">
        <v>4.7392999075396058E-4</v>
      </c>
    </row>
    <row r="1538" spans="1:24">
      <c r="A1538" s="14">
        <v>4.6926325668700139E-4</v>
      </c>
      <c r="B1538" s="14">
        <v>4.7551117451260106E-4</v>
      </c>
      <c r="C1538" s="14">
        <v>4.7961630695443646E-4</v>
      </c>
      <c r="D1538" s="14">
        <v>4.7961630695443646E-4</v>
      </c>
      <c r="E1538" s="14">
        <v>4.7258979206049151E-4</v>
      </c>
      <c r="F1538" s="14">
        <v>4.7846889952153111E-4</v>
      </c>
      <c r="G1538" s="14">
        <v>4.5310376076121433E-4</v>
      </c>
      <c r="H1538" s="14">
        <v>4.6685340802987864E-4</v>
      </c>
      <c r="I1538" s="14">
        <v>4.6926325668700139E-4</v>
      </c>
      <c r="J1538" s="14">
        <v>4.7732696897374703E-4</v>
      </c>
      <c r="K1538" s="14">
        <v>4.7216131311423394E-4</v>
      </c>
      <c r="M1538" s="5"/>
      <c r="N1538">
        <v>4.7846889952153111E-4</v>
      </c>
      <c r="O1538">
        <v>4.7961630695443646E-4</v>
      </c>
      <c r="P1538">
        <v>4.7961630695443646E-4</v>
      </c>
      <c r="Q1538">
        <v>4.5829514207149406E-4</v>
      </c>
      <c r="R1538">
        <v>4.7551117451260106E-4</v>
      </c>
      <c r="S1538">
        <v>4.7892720306513407E-4</v>
      </c>
      <c r="T1538">
        <v>4.7961630695443646E-4</v>
      </c>
      <c r="U1538">
        <v>4.6146746654360867E-4</v>
      </c>
      <c r="V1538">
        <v>4.6816479400749064E-4</v>
      </c>
      <c r="W1538">
        <v>4.7961630695443646E-4</v>
      </c>
      <c r="X1538">
        <v>4.7392999075396058E-4</v>
      </c>
    </row>
    <row r="1539" spans="1:24">
      <c r="A1539" s="14">
        <v>4.6926325668700139E-4</v>
      </c>
      <c r="B1539" s="14">
        <v>4.7551117451260106E-4</v>
      </c>
      <c r="C1539" s="14">
        <v>4.7961630695443646E-4</v>
      </c>
      <c r="D1539" s="14">
        <v>4.7961630695443646E-4</v>
      </c>
      <c r="E1539" s="14">
        <v>4.7258979206049151E-4</v>
      </c>
      <c r="F1539" s="14">
        <v>4.7846889952153111E-4</v>
      </c>
      <c r="G1539" s="14">
        <v>4.5310376076121433E-4</v>
      </c>
      <c r="H1539" s="14">
        <v>4.6685340802987864E-4</v>
      </c>
      <c r="I1539" s="14">
        <v>4.6926325668700139E-4</v>
      </c>
      <c r="J1539" s="14">
        <v>4.7732696897374703E-4</v>
      </c>
      <c r="K1539" s="14">
        <v>4.7216131311423394E-4</v>
      </c>
      <c r="M1539" s="5"/>
      <c r="N1539">
        <v>4.7846889952153111E-4</v>
      </c>
      <c r="O1539">
        <v>4.7961630695443646E-4</v>
      </c>
      <c r="P1539">
        <v>4.7961630695443646E-4</v>
      </c>
      <c r="Q1539">
        <v>4.5829514207149406E-4</v>
      </c>
      <c r="R1539">
        <v>4.7551117451260106E-4</v>
      </c>
      <c r="S1539">
        <v>4.7892720306513407E-4</v>
      </c>
      <c r="T1539">
        <v>4.7961630695443646E-4</v>
      </c>
      <c r="U1539">
        <v>4.6146746654360867E-4</v>
      </c>
      <c r="V1539">
        <v>4.6816479400749064E-4</v>
      </c>
      <c r="W1539">
        <v>4.7961630695443646E-4</v>
      </c>
      <c r="X1539">
        <v>4.7392999075396058E-4</v>
      </c>
    </row>
    <row r="1540" spans="1:24">
      <c r="A1540" s="14">
        <v>4.6926325668700139E-4</v>
      </c>
      <c r="B1540" s="14">
        <v>4.7551117451260106E-4</v>
      </c>
      <c r="C1540" s="14">
        <v>4.7961630695443646E-4</v>
      </c>
      <c r="D1540" s="14">
        <v>4.7961630695443646E-4</v>
      </c>
      <c r="E1540" s="14">
        <v>4.7258979206049151E-4</v>
      </c>
      <c r="F1540" s="14">
        <v>4.7846889952153111E-4</v>
      </c>
      <c r="G1540" s="14">
        <v>4.5310376076121433E-4</v>
      </c>
      <c r="H1540" s="14">
        <v>4.6685340802987864E-4</v>
      </c>
      <c r="I1540" s="14">
        <v>4.6926325668700139E-4</v>
      </c>
      <c r="J1540" s="14">
        <v>4.7732696897374703E-4</v>
      </c>
      <c r="K1540" s="14">
        <v>4.7216131311423394E-4</v>
      </c>
      <c r="M1540" s="5"/>
      <c r="N1540">
        <v>4.7846889952153111E-4</v>
      </c>
      <c r="O1540">
        <v>4.7961630695443646E-4</v>
      </c>
      <c r="P1540">
        <v>4.7961630695443646E-4</v>
      </c>
      <c r="Q1540">
        <v>4.5829514207149406E-4</v>
      </c>
      <c r="R1540">
        <v>4.7551117451260106E-4</v>
      </c>
      <c r="S1540">
        <v>4.7892720306513407E-4</v>
      </c>
      <c r="T1540">
        <v>4.7961630695443646E-4</v>
      </c>
      <c r="U1540">
        <v>4.6146746654360867E-4</v>
      </c>
      <c r="V1540">
        <v>4.6816479400749064E-4</v>
      </c>
      <c r="W1540">
        <v>4.7961630695443646E-4</v>
      </c>
      <c r="X1540">
        <v>4.7392999075396058E-4</v>
      </c>
    </row>
    <row r="1541" spans="1:24">
      <c r="A1541" s="14">
        <v>4.6926325668700139E-4</v>
      </c>
      <c r="B1541" s="14">
        <v>4.7551117451260106E-4</v>
      </c>
      <c r="C1541" s="14">
        <v>4.7961630695443646E-4</v>
      </c>
      <c r="D1541" s="14">
        <v>4.7961630695443646E-4</v>
      </c>
      <c r="E1541" s="14">
        <v>4.7258979206049151E-4</v>
      </c>
      <c r="F1541" s="14">
        <v>4.7846889952153111E-4</v>
      </c>
      <c r="G1541" s="14">
        <v>4.5310376076121433E-4</v>
      </c>
      <c r="H1541" s="14">
        <v>4.6685340802987864E-4</v>
      </c>
      <c r="I1541" s="14">
        <v>4.6926325668700139E-4</v>
      </c>
      <c r="J1541" s="14">
        <v>4.7732696897374703E-4</v>
      </c>
      <c r="K1541" s="14">
        <v>4.7216131311423394E-4</v>
      </c>
      <c r="M1541" s="5"/>
      <c r="N1541">
        <v>4.7846889952153111E-4</v>
      </c>
      <c r="O1541">
        <v>4.7961630695443646E-4</v>
      </c>
      <c r="P1541">
        <v>4.7961630695443646E-4</v>
      </c>
      <c r="Q1541">
        <v>4.5829514207149406E-4</v>
      </c>
      <c r="R1541">
        <v>4.7551117451260106E-4</v>
      </c>
      <c r="S1541">
        <v>4.7892720306513407E-4</v>
      </c>
      <c r="T1541">
        <v>4.7961630695443646E-4</v>
      </c>
      <c r="U1541">
        <v>4.6146746654360867E-4</v>
      </c>
      <c r="V1541">
        <v>4.6816479400749064E-4</v>
      </c>
      <c r="W1541">
        <v>4.7961630695443646E-4</v>
      </c>
      <c r="X1541">
        <v>4.7392999075396058E-4</v>
      </c>
    </row>
    <row r="1542" spans="1:24">
      <c r="A1542" s="14">
        <v>4.6926325668700139E-4</v>
      </c>
      <c r="B1542" s="14">
        <v>4.7551117451260106E-4</v>
      </c>
      <c r="C1542" s="14">
        <v>4.7961630695443646E-4</v>
      </c>
      <c r="D1542" s="14">
        <v>4.7961630695443646E-4</v>
      </c>
      <c r="E1542" s="14">
        <v>4.7258979206049151E-4</v>
      </c>
      <c r="F1542" s="14">
        <v>4.7846889952153111E-4</v>
      </c>
      <c r="G1542" s="14">
        <v>4.5310376076121433E-4</v>
      </c>
      <c r="H1542" s="14">
        <v>4.6685340802987864E-4</v>
      </c>
      <c r="I1542" s="14">
        <v>4.6926325668700139E-4</v>
      </c>
      <c r="J1542" s="14">
        <v>4.7732696897374703E-4</v>
      </c>
      <c r="K1542" s="14">
        <v>4.7216131311423394E-4</v>
      </c>
      <c r="M1542" s="5"/>
      <c r="N1542">
        <v>4.7846889952153111E-4</v>
      </c>
      <c r="O1542">
        <v>4.7961630695443646E-4</v>
      </c>
      <c r="P1542">
        <v>4.7961630695443646E-4</v>
      </c>
      <c r="Q1542">
        <v>4.5829514207149406E-4</v>
      </c>
      <c r="R1542">
        <v>4.7551117451260106E-4</v>
      </c>
      <c r="S1542">
        <v>4.7892720306513407E-4</v>
      </c>
      <c r="T1542">
        <v>4.7961630695443646E-4</v>
      </c>
      <c r="U1542">
        <v>4.6146746654360867E-4</v>
      </c>
      <c r="V1542">
        <v>4.6816479400749064E-4</v>
      </c>
      <c r="W1542">
        <v>4.7961630695443646E-4</v>
      </c>
      <c r="X1542">
        <v>4.7392999075396058E-4</v>
      </c>
    </row>
    <row r="1543" spans="1:24">
      <c r="A1543" s="14">
        <v>4.6926325668700139E-4</v>
      </c>
      <c r="B1543" s="14">
        <v>4.7551117451260106E-4</v>
      </c>
      <c r="C1543" s="14">
        <v>4.7961630695443646E-4</v>
      </c>
      <c r="D1543" s="14">
        <v>4.7961630695443646E-4</v>
      </c>
      <c r="E1543" s="14">
        <v>4.7258979206049151E-4</v>
      </c>
      <c r="F1543" s="14">
        <v>4.7846889952153111E-4</v>
      </c>
      <c r="G1543" s="14">
        <v>4.5310376076121433E-4</v>
      </c>
      <c r="H1543" s="14">
        <v>4.6685340802987864E-4</v>
      </c>
      <c r="I1543" s="14">
        <v>4.6926325668700139E-4</v>
      </c>
      <c r="J1543" s="14">
        <v>4.7732696897374703E-4</v>
      </c>
      <c r="K1543" s="14">
        <v>4.7216131311423394E-4</v>
      </c>
      <c r="M1543" s="5"/>
      <c r="N1543">
        <v>4.7846889952153111E-4</v>
      </c>
      <c r="O1543">
        <v>4.7961630695443646E-4</v>
      </c>
      <c r="P1543">
        <v>4.7961630695443646E-4</v>
      </c>
      <c r="Q1543">
        <v>4.5829514207149406E-4</v>
      </c>
      <c r="R1543">
        <v>4.7551117451260106E-4</v>
      </c>
      <c r="S1543">
        <v>4.7892720306513407E-4</v>
      </c>
      <c r="T1543">
        <v>4.7961630695443646E-4</v>
      </c>
      <c r="U1543">
        <v>4.6146746654360867E-4</v>
      </c>
      <c r="V1543">
        <v>4.6816479400749064E-4</v>
      </c>
      <c r="W1543">
        <v>4.7961630695443646E-4</v>
      </c>
      <c r="X1543">
        <v>4.7392999075396058E-4</v>
      </c>
    </row>
    <row r="1544" spans="1:24">
      <c r="A1544" s="14">
        <v>4.6926325668700139E-4</v>
      </c>
      <c r="B1544" s="14">
        <v>4.7551117451260106E-4</v>
      </c>
      <c r="C1544" s="14">
        <v>4.7961630695443646E-4</v>
      </c>
      <c r="D1544" s="14">
        <v>4.7961630695443646E-4</v>
      </c>
      <c r="E1544" s="14">
        <v>4.7258979206049151E-4</v>
      </c>
      <c r="F1544" s="14">
        <v>4.7846889952153111E-4</v>
      </c>
      <c r="G1544" s="14">
        <v>4.5310376076121433E-4</v>
      </c>
      <c r="H1544" s="14">
        <v>4.6685340802987864E-4</v>
      </c>
      <c r="I1544" s="14">
        <v>4.6926325668700139E-4</v>
      </c>
      <c r="J1544" s="14">
        <v>4.7732696897374703E-4</v>
      </c>
      <c r="K1544" s="14">
        <v>4.7216131311423394E-4</v>
      </c>
      <c r="M1544" s="5"/>
      <c r="N1544">
        <v>4.7846889952153111E-4</v>
      </c>
      <c r="O1544">
        <v>4.7961630695443646E-4</v>
      </c>
      <c r="P1544">
        <v>4.7961630695443646E-4</v>
      </c>
      <c r="Q1544">
        <v>4.5829514207149406E-4</v>
      </c>
      <c r="R1544">
        <v>4.7551117451260106E-4</v>
      </c>
      <c r="S1544">
        <v>4.7892720306513407E-4</v>
      </c>
      <c r="T1544">
        <v>4.7961630695443646E-4</v>
      </c>
      <c r="U1544">
        <v>4.6146746654360867E-4</v>
      </c>
      <c r="V1544">
        <v>4.6816479400749064E-4</v>
      </c>
      <c r="W1544">
        <v>4.7961630695443646E-4</v>
      </c>
      <c r="X1544">
        <v>4.7392999075396058E-4</v>
      </c>
    </row>
    <row r="1545" spans="1:24">
      <c r="A1545" s="14">
        <v>4.6926325668700139E-4</v>
      </c>
      <c r="B1545" s="14">
        <v>4.7551117451260106E-4</v>
      </c>
      <c r="C1545" s="14">
        <v>4.7961630695443646E-4</v>
      </c>
      <c r="D1545" s="14">
        <v>4.7961630695443646E-4</v>
      </c>
      <c r="E1545" s="14">
        <v>4.7258979206049151E-4</v>
      </c>
      <c r="F1545" s="14">
        <v>4.7846889952153111E-4</v>
      </c>
      <c r="G1545" s="14">
        <v>4.5310376076121433E-4</v>
      </c>
      <c r="H1545" s="14">
        <v>4.6685340802987864E-4</v>
      </c>
      <c r="I1545" s="14">
        <v>4.6926325668700139E-4</v>
      </c>
      <c r="J1545" s="14">
        <v>4.7732696897374703E-4</v>
      </c>
      <c r="K1545" s="14">
        <v>4.7216131311423394E-4</v>
      </c>
      <c r="M1545" s="5"/>
      <c r="N1545">
        <v>4.7846889952153111E-4</v>
      </c>
      <c r="O1545">
        <v>4.7961630695443646E-4</v>
      </c>
      <c r="P1545">
        <v>4.7961630695443646E-4</v>
      </c>
      <c r="Q1545">
        <v>4.5829514207149406E-4</v>
      </c>
      <c r="R1545">
        <v>4.7551117451260106E-4</v>
      </c>
      <c r="S1545">
        <v>4.7892720306513407E-4</v>
      </c>
      <c r="T1545">
        <v>4.7961630695443646E-4</v>
      </c>
      <c r="U1545">
        <v>4.6146746654360867E-4</v>
      </c>
      <c r="V1545">
        <v>4.6816479400749064E-4</v>
      </c>
      <c r="W1545">
        <v>4.7961630695443646E-4</v>
      </c>
      <c r="X1545">
        <v>4.7392999075396058E-4</v>
      </c>
    </row>
    <row r="1546" spans="1:24">
      <c r="A1546" s="14">
        <v>4.6926325668700139E-4</v>
      </c>
      <c r="B1546" s="14">
        <v>4.7551117451260106E-4</v>
      </c>
      <c r="C1546" s="14">
        <v>4.7961630695443646E-4</v>
      </c>
      <c r="D1546" s="14">
        <v>4.7961630695443646E-4</v>
      </c>
      <c r="E1546" s="14">
        <v>4.7258979206049151E-4</v>
      </c>
      <c r="F1546" s="14">
        <v>4.7846889952153111E-4</v>
      </c>
      <c r="G1546" s="14">
        <v>4.5310376076121433E-4</v>
      </c>
      <c r="H1546" s="14">
        <v>4.6685340802987864E-4</v>
      </c>
      <c r="I1546" s="14">
        <v>4.6926325668700139E-4</v>
      </c>
      <c r="J1546" s="14">
        <v>4.7732696897374703E-4</v>
      </c>
      <c r="K1546" s="14">
        <v>4.7216131311423394E-4</v>
      </c>
      <c r="M1546" s="5"/>
      <c r="N1546">
        <v>4.7846889952153111E-4</v>
      </c>
      <c r="O1546">
        <v>4.7961630695443646E-4</v>
      </c>
      <c r="P1546">
        <v>4.7961630695443646E-4</v>
      </c>
      <c r="Q1546">
        <v>4.5829514207149406E-4</v>
      </c>
      <c r="R1546">
        <v>4.7551117451260106E-4</v>
      </c>
      <c r="S1546">
        <v>4.7892720306513407E-4</v>
      </c>
      <c r="T1546">
        <v>4.7961630695443646E-4</v>
      </c>
      <c r="U1546">
        <v>4.6146746654360867E-4</v>
      </c>
      <c r="V1546">
        <v>4.6816479400749064E-4</v>
      </c>
      <c r="W1546">
        <v>4.7961630695443646E-4</v>
      </c>
      <c r="X1546">
        <v>4.7392999075396058E-4</v>
      </c>
    </row>
    <row r="1547" spans="1:24">
      <c r="A1547" s="14">
        <v>4.6926325668700139E-4</v>
      </c>
      <c r="B1547" s="14">
        <v>4.7551117451260106E-4</v>
      </c>
      <c r="C1547" s="14">
        <v>4.7961630695443646E-4</v>
      </c>
      <c r="D1547" s="14">
        <v>4.7961630695443646E-4</v>
      </c>
      <c r="E1547" s="14">
        <v>4.7258979206049151E-4</v>
      </c>
      <c r="F1547" s="14">
        <v>4.7846889952153111E-4</v>
      </c>
      <c r="G1547" s="14">
        <v>4.5310376076121433E-4</v>
      </c>
      <c r="H1547" s="14">
        <v>4.6685340802987864E-4</v>
      </c>
      <c r="I1547" s="14">
        <v>4.6926325668700139E-4</v>
      </c>
      <c r="J1547" s="14">
        <v>4.7732696897374703E-4</v>
      </c>
      <c r="K1547" s="14">
        <v>4.7216131311423394E-4</v>
      </c>
      <c r="M1547" s="5"/>
      <c r="N1547">
        <v>4.7846889952153111E-4</v>
      </c>
      <c r="O1547">
        <v>4.7961630695443646E-4</v>
      </c>
      <c r="P1547">
        <v>4.7961630695443646E-4</v>
      </c>
      <c r="Q1547">
        <v>4.5829514207149406E-4</v>
      </c>
      <c r="R1547">
        <v>4.7551117451260106E-4</v>
      </c>
      <c r="S1547">
        <v>4.7892720306513407E-4</v>
      </c>
      <c r="T1547">
        <v>4.7961630695443646E-4</v>
      </c>
      <c r="U1547">
        <v>4.6146746654360867E-4</v>
      </c>
      <c r="V1547">
        <v>4.6816479400749064E-4</v>
      </c>
      <c r="W1547">
        <v>4.7961630695443646E-4</v>
      </c>
      <c r="X1547">
        <v>4.7392999075396058E-4</v>
      </c>
    </row>
    <row r="1548" spans="1:24">
      <c r="A1548" s="14">
        <v>4.6926325668700139E-4</v>
      </c>
      <c r="B1548" s="14">
        <v>4.7551117451260106E-4</v>
      </c>
      <c r="C1548" s="14">
        <v>4.7961630695443646E-4</v>
      </c>
      <c r="D1548" s="14">
        <v>4.7961630695443646E-4</v>
      </c>
      <c r="E1548" s="14">
        <v>4.7258979206049151E-4</v>
      </c>
      <c r="F1548" s="14">
        <v>4.7846889952153111E-4</v>
      </c>
      <c r="G1548" s="14">
        <v>4.5310376076121433E-4</v>
      </c>
      <c r="H1548" s="14">
        <v>4.6685340802987864E-4</v>
      </c>
      <c r="I1548" s="14">
        <v>4.6926325668700139E-4</v>
      </c>
      <c r="J1548" s="14">
        <v>4.7732696897374703E-4</v>
      </c>
      <c r="K1548" s="14">
        <v>4.7216131311423394E-4</v>
      </c>
      <c r="M1548" s="5"/>
      <c r="N1548">
        <v>4.7846889952153111E-4</v>
      </c>
      <c r="O1548">
        <v>4.7961630695443646E-4</v>
      </c>
      <c r="P1548">
        <v>4.7961630695443646E-4</v>
      </c>
      <c r="Q1548">
        <v>4.5829514207149406E-4</v>
      </c>
      <c r="R1548">
        <v>4.7551117451260106E-4</v>
      </c>
      <c r="S1548">
        <v>4.7892720306513407E-4</v>
      </c>
      <c r="T1548">
        <v>4.7961630695443646E-4</v>
      </c>
      <c r="U1548">
        <v>4.6146746654360867E-4</v>
      </c>
      <c r="V1548">
        <v>4.6816479400749064E-4</v>
      </c>
      <c r="W1548">
        <v>4.7961630695443646E-4</v>
      </c>
      <c r="X1548">
        <v>4.7392999075396058E-4</v>
      </c>
    </row>
    <row r="1549" spans="1:24">
      <c r="A1549" s="14">
        <v>4.6926325668700139E-4</v>
      </c>
      <c r="B1549" s="14">
        <v>4.7551117451260106E-4</v>
      </c>
      <c r="C1549" s="14">
        <v>4.7961630695443646E-4</v>
      </c>
      <c r="D1549" s="14">
        <v>4.7961630695443646E-4</v>
      </c>
      <c r="E1549" s="14">
        <v>4.7258979206049151E-4</v>
      </c>
      <c r="F1549" s="14">
        <v>4.7846889952153111E-4</v>
      </c>
      <c r="G1549" s="14">
        <v>4.5310376076121433E-4</v>
      </c>
      <c r="H1549" s="14">
        <v>4.6685340802987864E-4</v>
      </c>
      <c r="I1549" s="14">
        <v>4.6926325668700139E-4</v>
      </c>
      <c r="J1549" s="14">
        <v>4.7732696897374703E-4</v>
      </c>
      <c r="K1549" s="14">
        <v>4.7216131311423394E-4</v>
      </c>
      <c r="M1549" s="5"/>
      <c r="N1549">
        <v>4.7846889952153111E-4</v>
      </c>
      <c r="O1549">
        <v>4.7961630695443646E-4</v>
      </c>
      <c r="P1549">
        <v>4.7961630695443646E-4</v>
      </c>
      <c r="Q1549">
        <v>4.5829514207149406E-4</v>
      </c>
      <c r="R1549">
        <v>4.7551117451260106E-4</v>
      </c>
      <c r="S1549">
        <v>4.7892720306513407E-4</v>
      </c>
      <c r="T1549">
        <v>4.7961630695443646E-4</v>
      </c>
      <c r="U1549">
        <v>4.6146746654360867E-4</v>
      </c>
      <c r="V1549">
        <v>4.6816479400749064E-4</v>
      </c>
      <c r="W1549">
        <v>4.7961630695443646E-4</v>
      </c>
      <c r="X1549">
        <v>4.7392999075396058E-4</v>
      </c>
    </row>
    <row r="1550" spans="1:24">
      <c r="A1550" s="14">
        <v>4.6926325668700139E-4</v>
      </c>
      <c r="B1550" s="14">
        <v>4.7551117451260106E-4</v>
      </c>
      <c r="C1550" s="14">
        <v>4.7961630695443646E-4</v>
      </c>
      <c r="D1550" s="14">
        <v>4.7961630695443646E-4</v>
      </c>
      <c r="E1550" s="14">
        <v>4.7258979206049151E-4</v>
      </c>
      <c r="F1550" s="14">
        <v>4.7846889952153111E-4</v>
      </c>
      <c r="G1550" s="14">
        <v>4.5310376076121433E-4</v>
      </c>
      <c r="H1550" s="14">
        <v>4.6685340802987864E-4</v>
      </c>
      <c r="I1550" s="14">
        <v>4.6926325668700139E-4</v>
      </c>
      <c r="J1550" s="14">
        <v>4.7732696897374703E-4</v>
      </c>
      <c r="K1550" s="14">
        <v>4.7216131311423394E-4</v>
      </c>
      <c r="M1550" s="5"/>
      <c r="N1550">
        <v>4.7846889952153111E-4</v>
      </c>
      <c r="O1550">
        <v>4.7961630695443646E-4</v>
      </c>
      <c r="P1550">
        <v>4.7961630695443646E-4</v>
      </c>
      <c r="Q1550">
        <v>4.5829514207149406E-4</v>
      </c>
      <c r="R1550">
        <v>4.7551117451260106E-4</v>
      </c>
      <c r="S1550">
        <v>4.7892720306513407E-4</v>
      </c>
      <c r="T1550">
        <v>4.7961630695443646E-4</v>
      </c>
      <c r="U1550">
        <v>4.6146746654360867E-4</v>
      </c>
      <c r="V1550">
        <v>4.6816479400749064E-4</v>
      </c>
      <c r="W1550">
        <v>4.7961630695443646E-4</v>
      </c>
      <c r="X1550">
        <v>4.7392999075396058E-4</v>
      </c>
    </row>
    <row r="1551" spans="1:24">
      <c r="A1551" s="14">
        <v>4.6926325668700139E-4</v>
      </c>
      <c r="B1551" s="14">
        <v>4.7551117451260106E-4</v>
      </c>
      <c r="C1551" s="14">
        <v>4.7961630695443646E-4</v>
      </c>
      <c r="D1551" s="14">
        <v>4.7961630695443646E-4</v>
      </c>
      <c r="E1551" s="14">
        <v>4.7258979206049151E-4</v>
      </c>
      <c r="F1551" s="14">
        <v>4.7846889952153111E-4</v>
      </c>
      <c r="G1551" s="14">
        <v>4.5310376076121433E-4</v>
      </c>
      <c r="H1551" s="14">
        <v>4.6685340802987864E-4</v>
      </c>
      <c r="I1551" s="14">
        <v>4.6926325668700139E-4</v>
      </c>
      <c r="J1551" s="14">
        <v>4.7732696897374703E-4</v>
      </c>
      <c r="K1551" s="14">
        <v>4.7216131311423394E-4</v>
      </c>
      <c r="M1551" s="5"/>
      <c r="N1551">
        <v>4.7846889952153111E-4</v>
      </c>
      <c r="O1551">
        <v>4.7961630695443646E-4</v>
      </c>
      <c r="P1551">
        <v>4.7961630695443646E-4</v>
      </c>
      <c r="Q1551">
        <v>4.5829514207149406E-4</v>
      </c>
      <c r="R1551">
        <v>4.7551117451260106E-4</v>
      </c>
      <c r="S1551">
        <v>4.7892720306513407E-4</v>
      </c>
      <c r="T1551">
        <v>4.7961630695443646E-4</v>
      </c>
      <c r="U1551">
        <v>4.6146746654360867E-4</v>
      </c>
      <c r="V1551">
        <v>4.6816479400749064E-4</v>
      </c>
      <c r="W1551">
        <v>4.7961630695443646E-4</v>
      </c>
      <c r="X1551">
        <v>4.7392999075396058E-4</v>
      </c>
    </row>
    <row r="1552" spans="1:24">
      <c r="A1552" s="14">
        <v>4.6926325668700139E-4</v>
      </c>
      <c r="B1552" s="14">
        <v>4.7551117451260106E-4</v>
      </c>
      <c r="C1552" s="14">
        <v>4.7961630695443646E-4</v>
      </c>
      <c r="D1552" s="14">
        <v>4.7961630695443646E-4</v>
      </c>
      <c r="E1552" s="14">
        <v>4.7258979206049151E-4</v>
      </c>
      <c r="F1552" s="14">
        <v>4.7846889952153111E-4</v>
      </c>
      <c r="G1552" s="14">
        <v>4.5310376076121433E-4</v>
      </c>
      <c r="H1552" s="14">
        <v>4.6685340802987864E-4</v>
      </c>
      <c r="I1552" s="14">
        <v>4.6926325668700139E-4</v>
      </c>
      <c r="J1552" s="14">
        <v>4.7732696897374703E-4</v>
      </c>
      <c r="K1552" s="14">
        <v>4.7216131311423394E-4</v>
      </c>
      <c r="M1552" s="5"/>
      <c r="N1552">
        <v>4.7846889952153111E-4</v>
      </c>
      <c r="O1552">
        <v>4.7961630695443646E-4</v>
      </c>
      <c r="P1552">
        <v>4.7961630695443646E-4</v>
      </c>
      <c r="Q1552">
        <v>4.5829514207149406E-4</v>
      </c>
      <c r="R1552">
        <v>4.7551117451260106E-4</v>
      </c>
      <c r="S1552">
        <v>4.7892720306513407E-4</v>
      </c>
      <c r="T1552">
        <v>4.7961630695443646E-4</v>
      </c>
      <c r="U1552">
        <v>4.6146746654360867E-4</v>
      </c>
      <c r="V1552">
        <v>4.6816479400749064E-4</v>
      </c>
      <c r="W1552">
        <v>4.7961630695443646E-4</v>
      </c>
      <c r="X1552">
        <v>4.7392999075396058E-4</v>
      </c>
    </row>
    <row r="1553" spans="1:24">
      <c r="A1553" s="14">
        <v>4.6926325668700139E-4</v>
      </c>
      <c r="B1553" s="14">
        <v>4.7551117451260106E-4</v>
      </c>
      <c r="C1553" s="14">
        <v>4.7961630695443646E-4</v>
      </c>
      <c r="D1553" s="14">
        <v>4.7961630695443646E-4</v>
      </c>
      <c r="E1553" s="14">
        <v>4.7258979206049151E-4</v>
      </c>
      <c r="F1553" s="14">
        <v>4.7846889952153111E-4</v>
      </c>
      <c r="G1553" s="14">
        <v>4.5310376076121433E-4</v>
      </c>
      <c r="H1553" s="14">
        <v>4.6685340802987864E-4</v>
      </c>
      <c r="I1553" s="14">
        <v>4.6926325668700139E-4</v>
      </c>
      <c r="J1553" s="14">
        <v>4.7732696897374703E-4</v>
      </c>
      <c r="K1553" s="14">
        <v>4.7216131311423394E-4</v>
      </c>
      <c r="M1553" s="5"/>
      <c r="N1553">
        <v>4.7846889952153111E-4</v>
      </c>
      <c r="O1553">
        <v>4.7961630695443646E-4</v>
      </c>
      <c r="P1553">
        <v>4.7961630695443646E-4</v>
      </c>
      <c r="Q1553">
        <v>4.5829514207149406E-4</v>
      </c>
      <c r="R1553">
        <v>4.7551117451260106E-4</v>
      </c>
      <c r="S1553">
        <v>4.7892720306513407E-4</v>
      </c>
      <c r="T1553">
        <v>4.7961630695443646E-4</v>
      </c>
      <c r="U1553">
        <v>4.6146746654360867E-4</v>
      </c>
      <c r="V1553">
        <v>4.6816479400749064E-4</v>
      </c>
      <c r="W1553">
        <v>4.7961630695443646E-4</v>
      </c>
      <c r="X1553">
        <v>4.7392999075396058E-4</v>
      </c>
    </row>
    <row r="1554" spans="1:24">
      <c r="A1554" s="14">
        <v>4.6926325668700139E-4</v>
      </c>
      <c r="B1554" s="14">
        <v>4.7551117451260106E-4</v>
      </c>
      <c r="C1554" s="14">
        <v>4.7961630695443646E-4</v>
      </c>
      <c r="D1554" s="14">
        <v>4.7961630695443646E-4</v>
      </c>
      <c r="E1554" s="14">
        <v>4.7258979206049151E-4</v>
      </c>
      <c r="F1554" s="14">
        <v>4.7846889952153111E-4</v>
      </c>
      <c r="G1554" s="14">
        <v>4.5310376076121433E-4</v>
      </c>
      <c r="H1554" s="14">
        <v>4.6685340802987864E-4</v>
      </c>
      <c r="I1554" s="14">
        <v>4.6926325668700139E-4</v>
      </c>
      <c r="J1554" s="14">
        <v>4.7732696897374703E-4</v>
      </c>
      <c r="K1554" s="14">
        <v>4.7216131311423394E-4</v>
      </c>
      <c r="M1554" s="5"/>
      <c r="N1554">
        <v>4.7846889952153111E-4</v>
      </c>
      <c r="O1554">
        <v>4.7961630695443646E-4</v>
      </c>
      <c r="P1554">
        <v>4.7961630695443646E-4</v>
      </c>
      <c r="Q1554">
        <v>4.5829514207149406E-4</v>
      </c>
      <c r="R1554">
        <v>4.7551117451260106E-4</v>
      </c>
      <c r="S1554">
        <v>4.7892720306513407E-4</v>
      </c>
      <c r="T1554">
        <v>4.7961630695443646E-4</v>
      </c>
      <c r="U1554">
        <v>4.6146746654360867E-4</v>
      </c>
      <c r="V1554">
        <v>4.6816479400749064E-4</v>
      </c>
      <c r="W1554">
        <v>4.7961630695443646E-4</v>
      </c>
      <c r="X1554">
        <v>4.7392999075396058E-4</v>
      </c>
    </row>
    <row r="1555" spans="1:24">
      <c r="A1555" s="14">
        <v>4.6926325668700139E-4</v>
      </c>
      <c r="B1555" s="14">
        <v>4.7551117451260106E-4</v>
      </c>
      <c r="C1555" s="14">
        <v>4.7961630695443646E-4</v>
      </c>
      <c r="D1555" s="14">
        <v>4.7961630695443646E-4</v>
      </c>
      <c r="E1555" s="14">
        <v>4.7258979206049151E-4</v>
      </c>
      <c r="F1555" s="14">
        <v>4.7846889952153111E-4</v>
      </c>
      <c r="G1555" s="14">
        <v>4.5310376076121433E-4</v>
      </c>
      <c r="H1555" s="14">
        <v>4.6685340802987864E-4</v>
      </c>
      <c r="I1555" s="14">
        <v>4.6926325668700139E-4</v>
      </c>
      <c r="J1555" s="14">
        <v>4.7732696897374703E-4</v>
      </c>
      <c r="K1555" s="14">
        <v>4.7216131311423394E-4</v>
      </c>
      <c r="M1555" s="5"/>
      <c r="N1555">
        <v>4.7846889952153111E-4</v>
      </c>
      <c r="O1555">
        <v>4.7961630695443646E-4</v>
      </c>
      <c r="P1555">
        <v>4.7961630695443646E-4</v>
      </c>
      <c r="Q1555">
        <v>4.5829514207149406E-4</v>
      </c>
      <c r="R1555">
        <v>4.7551117451260106E-4</v>
      </c>
      <c r="S1555">
        <v>4.7892720306513407E-4</v>
      </c>
      <c r="T1555">
        <v>4.7961630695443646E-4</v>
      </c>
      <c r="U1555">
        <v>4.6146746654360867E-4</v>
      </c>
      <c r="V1555">
        <v>4.6816479400749064E-4</v>
      </c>
      <c r="W1555">
        <v>4.7961630695443646E-4</v>
      </c>
      <c r="X1555">
        <v>4.7392999075396058E-4</v>
      </c>
    </row>
    <row r="1556" spans="1:24">
      <c r="A1556" s="14">
        <v>4.6926325668700139E-4</v>
      </c>
      <c r="B1556" s="14">
        <v>4.7551117451260106E-4</v>
      </c>
      <c r="C1556" s="14">
        <v>4.7961630695443646E-4</v>
      </c>
      <c r="D1556" s="14">
        <v>4.7961630695443646E-4</v>
      </c>
      <c r="E1556" s="14">
        <v>4.7258979206049151E-4</v>
      </c>
      <c r="F1556" s="14">
        <v>4.7846889952153111E-4</v>
      </c>
      <c r="G1556" s="14">
        <v>4.5310376076121433E-4</v>
      </c>
      <c r="H1556" s="14">
        <v>4.6685340802987864E-4</v>
      </c>
      <c r="I1556" s="14">
        <v>4.6926325668700139E-4</v>
      </c>
      <c r="J1556" s="14">
        <v>4.7732696897374703E-4</v>
      </c>
      <c r="K1556" s="14">
        <v>4.7216131311423394E-4</v>
      </c>
      <c r="M1556" s="5"/>
      <c r="N1556">
        <v>4.7846889952153111E-4</v>
      </c>
      <c r="O1556">
        <v>4.7961630695443646E-4</v>
      </c>
      <c r="P1556">
        <v>4.7961630695443646E-4</v>
      </c>
      <c r="Q1556">
        <v>4.5829514207149406E-4</v>
      </c>
      <c r="R1556">
        <v>4.7551117451260106E-4</v>
      </c>
      <c r="S1556">
        <v>4.7892720306513407E-4</v>
      </c>
      <c r="T1556">
        <v>4.7961630695443646E-4</v>
      </c>
      <c r="U1556">
        <v>4.6146746654360867E-4</v>
      </c>
      <c r="V1556">
        <v>4.7846889952153111E-4</v>
      </c>
      <c r="W1556">
        <v>4.7961630695443646E-4</v>
      </c>
      <c r="X1556">
        <v>4.7496040130536461E-4</v>
      </c>
    </row>
    <row r="1557" spans="1:24">
      <c r="A1557" s="14">
        <v>4.6926325668700139E-4</v>
      </c>
      <c r="B1557" s="14">
        <v>4.7551117451260106E-4</v>
      </c>
      <c r="C1557" s="14">
        <v>4.7961630695443646E-4</v>
      </c>
      <c r="D1557" s="14">
        <v>4.7961630695443646E-4</v>
      </c>
      <c r="E1557" s="14">
        <v>4.7258979206049151E-4</v>
      </c>
      <c r="F1557" s="14">
        <v>4.7846889952153111E-4</v>
      </c>
      <c r="G1557" s="14">
        <v>4.5310376076121433E-4</v>
      </c>
      <c r="H1557" s="14">
        <v>4.6685340802987864E-4</v>
      </c>
      <c r="I1557" s="14">
        <v>4.6926325668700139E-4</v>
      </c>
      <c r="J1557" s="14">
        <v>4.7732696897374703E-4</v>
      </c>
      <c r="K1557" s="14">
        <v>4.7216131311423394E-4</v>
      </c>
      <c r="M1557" s="5"/>
      <c r="N1557">
        <v>4.7846889952153111E-4</v>
      </c>
      <c r="O1557">
        <v>4.7961630695443646E-4</v>
      </c>
      <c r="P1557">
        <v>4.7961630695443646E-4</v>
      </c>
      <c r="Q1557">
        <v>4.5829514207149406E-4</v>
      </c>
      <c r="R1557">
        <v>4.7551117451260106E-4</v>
      </c>
      <c r="S1557">
        <v>4.7892720306513407E-4</v>
      </c>
      <c r="T1557">
        <v>4.7961630695443646E-4</v>
      </c>
      <c r="U1557">
        <v>4.6146746654360867E-4</v>
      </c>
      <c r="V1557">
        <v>4.7846889952153111E-4</v>
      </c>
      <c r="W1557">
        <v>4.7961630695443646E-4</v>
      </c>
      <c r="X1557">
        <v>4.7496040130536461E-4</v>
      </c>
    </row>
    <row r="1558" spans="1:24">
      <c r="A1558" s="14">
        <v>4.6926325668700139E-4</v>
      </c>
      <c r="B1558" s="14">
        <v>4.7551117451260106E-4</v>
      </c>
      <c r="C1558" s="14">
        <v>4.7961630695443646E-4</v>
      </c>
      <c r="D1558" s="14">
        <v>4.7961630695443646E-4</v>
      </c>
      <c r="E1558" s="14">
        <v>4.7258979206049151E-4</v>
      </c>
      <c r="F1558" s="14">
        <v>4.7846889952153111E-4</v>
      </c>
      <c r="G1558" s="14">
        <v>4.5310376076121433E-4</v>
      </c>
      <c r="H1558" s="14">
        <v>4.6685340802987864E-4</v>
      </c>
      <c r="I1558" s="14">
        <v>4.6926325668700139E-4</v>
      </c>
      <c r="J1558" s="14">
        <v>4.7732696897374703E-4</v>
      </c>
      <c r="K1558" s="14">
        <v>4.7216131311423394E-4</v>
      </c>
      <c r="M1558" s="5"/>
      <c r="N1558">
        <v>4.7846889952153111E-4</v>
      </c>
      <c r="O1558">
        <v>4.7961630695443646E-4</v>
      </c>
      <c r="P1558">
        <v>4.7961630695443646E-4</v>
      </c>
      <c r="Q1558">
        <v>4.5829514207149406E-4</v>
      </c>
      <c r="R1558">
        <v>4.7551117451260106E-4</v>
      </c>
      <c r="S1558">
        <v>4.7892720306513407E-4</v>
      </c>
      <c r="T1558">
        <v>4.7961630695443646E-4</v>
      </c>
      <c r="U1558">
        <v>4.6146746654360867E-4</v>
      </c>
      <c r="V1558">
        <v>4.7846889952153111E-4</v>
      </c>
      <c r="W1558">
        <v>4.7961630695443646E-4</v>
      </c>
      <c r="X1558">
        <v>4.7496040130536461E-4</v>
      </c>
    </row>
    <row r="1559" spans="1:24">
      <c r="A1559" s="14">
        <v>4.6926325668700139E-4</v>
      </c>
      <c r="B1559" s="14">
        <v>4.7551117451260106E-4</v>
      </c>
      <c r="C1559" s="14">
        <v>4.7961630695443646E-4</v>
      </c>
      <c r="D1559" s="14">
        <v>4.7961630695443646E-4</v>
      </c>
      <c r="E1559" s="14">
        <v>4.7258979206049151E-4</v>
      </c>
      <c r="F1559" s="14">
        <v>4.7846889952153111E-4</v>
      </c>
      <c r="G1559" s="14">
        <v>4.5310376076121433E-4</v>
      </c>
      <c r="H1559" s="14">
        <v>4.6685340802987864E-4</v>
      </c>
      <c r="I1559" s="14">
        <v>4.6926325668700139E-4</v>
      </c>
      <c r="J1559" s="14">
        <v>4.7732696897374703E-4</v>
      </c>
      <c r="K1559" s="14">
        <v>4.7216131311423394E-4</v>
      </c>
      <c r="M1559" s="5"/>
      <c r="N1559">
        <v>4.7846889952153111E-4</v>
      </c>
      <c r="O1559">
        <v>4.7961630695443646E-4</v>
      </c>
      <c r="P1559">
        <v>4.7961630695443646E-4</v>
      </c>
      <c r="Q1559">
        <v>4.5829514207149406E-4</v>
      </c>
      <c r="R1559">
        <v>4.7551117451260106E-4</v>
      </c>
      <c r="S1559">
        <v>4.7892720306513407E-4</v>
      </c>
      <c r="T1559">
        <v>4.7961630695443646E-4</v>
      </c>
      <c r="U1559">
        <v>4.6146746654360867E-4</v>
      </c>
      <c r="V1559">
        <v>4.7846889952153111E-4</v>
      </c>
      <c r="W1559">
        <v>4.7961630695443646E-4</v>
      </c>
      <c r="X1559">
        <v>4.7496040130536461E-4</v>
      </c>
    </row>
    <row r="1560" spans="1:24">
      <c r="A1560" s="14">
        <v>4.6926325668700139E-4</v>
      </c>
      <c r="B1560" s="14">
        <v>4.7551117451260106E-4</v>
      </c>
      <c r="C1560" s="14">
        <v>4.7961630695443646E-4</v>
      </c>
      <c r="D1560" s="14">
        <v>4.7961630695443646E-4</v>
      </c>
      <c r="E1560" s="14">
        <v>4.7258979206049151E-4</v>
      </c>
      <c r="F1560" s="14">
        <v>4.7846889952153111E-4</v>
      </c>
      <c r="G1560" s="14">
        <v>4.5310376076121433E-4</v>
      </c>
      <c r="H1560" s="14">
        <v>4.6685340802987864E-4</v>
      </c>
      <c r="I1560" s="14">
        <v>4.6926325668700139E-4</v>
      </c>
      <c r="J1560" s="14">
        <v>4.7732696897374703E-4</v>
      </c>
      <c r="K1560" s="14">
        <v>4.7216131311423394E-4</v>
      </c>
      <c r="M1560" s="5"/>
      <c r="N1560">
        <v>4.7846889952153111E-4</v>
      </c>
      <c r="O1560">
        <v>4.7961630695443646E-4</v>
      </c>
      <c r="P1560">
        <v>4.7961630695443646E-4</v>
      </c>
      <c r="Q1560">
        <v>4.5829514207149406E-4</v>
      </c>
      <c r="R1560">
        <v>4.7551117451260106E-4</v>
      </c>
      <c r="S1560">
        <v>4.7892720306513407E-4</v>
      </c>
      <c r="T1560">
        <v>4.7961630695443646E-4</v>
      </c>
      <c r="U1560">
        <v>4.6146746654360867E-4</v>
      </c>
      <c r="V1560">
        <v>4.7846889952153111E-4</v>
      </c>
      <c r="W1560">
        <v>4.7961630695443646E-4</v>
      </c>
      <c r="X1560">
        <v>4.7496040130536461E-4</v>
      </c>
    </row>
    <row r="1561" spans="1:24">
      <c r="A1561" s="14">
        <v>4.6926325668700139E-4</v>
      </c>
      <c r="B1561" s="14">
        <v>4.7551117451260106E-4</v>
      </c>
      <c r="C1561" s="14">
        <v>4.7961630695443646E-4</v>
      </c>
      <c r="D1561" s="14">
        <v>4.7961630695443646E-4</v>
      </c>
      <c r="E1561" s="14">
        <v>4.7846889952153111E-4</v>
      </c>
      <c r="F1561" s="14">
        <v>4.7846889952153111E-4</v>
      </c>
      <c r="G1561" s="14">
        <v>4.5310376076121433E-4</v>
      </c>
      <c r="H1561" s="14">
        <v>4.6685340802987864E-4</v>
      </c>
      <c r="I1561" s="14">
        <v>4.6926325668700139E-4</v>
      </c>
      <c r="J1561" s="14">
        <v>4.7732696897374703E-4</v>
      </c>
      <c r="K1561" s="14">
        <v>4.7274922386033788E-4</v>
      </c>
      <c r="M1561" s="5"/>
      <c r="N1561">
        <v>4.7846889952153111E-4</v>
      </c>
      <c r="O1561">
        <v>4.7961630695443646E-4</v>
      </c>
      <c r="P1561">
        <v>4.7961630695443646E-4</v>
      </c>
      <c r="Q1561">
        <v>4.5829514207149406E-4</v>
      </c>
      <c r="R1561">
        <v>4.7551117451260106E-4</v>
      </c>
      <c r="S1561">
        <v>4.7892720306513407E-4</v>
      </c>
      <c r="T1561">
        <v>4.7961630695443646E-4</v>
      </c>
      <c r="U1561">
        <v>4.6146746654360867E-4</v>
      </c>
      <c r="V1561">
        <v>4.7846889952153111E-4</v>
      </c>
      <c r="W1561">
        <v>4.7961630695443646E-4</v>
      </c>
      <c r="X1561">
        <v>4.7496040130536461E-4</v>
      </c>
    </row>
    <row r="1562" spans="1:24">
      <c r="A1562" s="14">
        <v>4.6926325668700139E-4</v>
      </c>
      <c r="B1562" s="14">
        <v>4.7551117451260106E-4</v>
      </c>
      <c r="C1562" s="14">
        <v>4.7961630695443646E-4</v>
      </c>
      <c r="D1562" s="14">
        <v>4.7961630695443646E-4</v>
      </c>
      <c r="E1562" s="14">
        <v>4.7846889952153111E-4</v>
      </c>
      <c r="F1562" s="14">
        <v>4.7846889952153111E-4</v>
      </c>
      <c r="G1562" s="14">
        <v>4.5310376076121433E-4</v>
      </c>
      <c r="H1562" s="14">
        <v>4.6685340802987864E-4</v>
      </c>
      <c r="I1562" s="14">
        <v>4.6926325668700139E-4</v>
      </c>
      <c r="J1562" s="14">
        <v>4.7732696897374703E-4</v>
      </c>
      <c r="K1562" s="14">
        <v>4.7274922386033788E-4</v>
      </c>
      <c r="M1562" s="5"/>
      <c r="N1562">
        <v>4.7846889952153111E-4</v>
      </c>
      <c r="O1562">
        <v>4.7961630695443646E-4</v>
      </c>
      <c r="P1562">
        <v>4.7961630695443646E-4</v>
      </c>
      <c r="Q1562">
        <v>4.5829514207149406E-4</v>
      </c>
      <c r="R1562">
        <v>4.7551117451260106E-4</v>
      </c>
      <c r="S1562">
        <v>4.7892720306513407E-4</v>
      </c>
      <c r="T1562">
        <v>4.7961630695443646E-4</v>
      </c>
      <c r="U1562">
        <v>4.6146746654360867E-4</v>
      </c>
      <c r="V1562">
        <v>4.7846889952153111E-4</v>
      </c>
      <c r="W1562">
        <v>4.7961630695443646E-4</v>
      </c>
      <c r="X1562">
        <v>4.7496040130536461E-4</v>
      </c>
    </row>
    <row r="1563" spans="1:24">
      <c r="A1563" s="14">
        <v>4.6926325668700139E-4</v>
      </c>
      <c r="B1563" s="14">
        <v>4.7551117451260106E-4</v>
      </c>
      <c r="C1563" s="14">
        <v>4.7961630695443646E-4</v>
      </c>
      <c r="D1563" s="14">
        <v>4.7961630695443646E-4</v>
      </c>
      <c r="E1563" s="14">
        <v>4.7846889952153111E-4</v>
      </c>
      <c r="F1563" s="14">
        <v>4.7846889952153111E-4</v>
      </c>
      <c r="G1563" s="14">
        <v>4.5310376076121433E-4</v>
      </c>
      <c r="H1563" s="14">
        <v>4.6685340802987864E-4</v>
      </c>
      <c r="I1563" s="14">
        <v>4.6926325668700139E-4</v>
      </c>
      <c r="J1563" s="14">
        <v>4.7732696897374703E-4</v>
      </c>
      <c r="K1563" s="14">
        <v>4.7274922386033788E-4</v>
      </c>
      <c r="M1563" s="5"/>
      <c r="N1563">
        <v>4.7846889952153111E-4</v>
      </c>
      <c r="O1563">
        <v>4.7961630695443646E-4</v>
      </c>
      <c r="P1563">
        <v>4.7961630695443646E-4</v>
      </c>
      <c r="Q1563">
        <v>4.5829514207149406E-4</v>
      </c>
      <c r="R1563">
        <v>4.7551117451260106E-4</v>
      </c>
      <c r="S1563">
        <v>4.7892720306513407E-4</v>
      </c>
      <c r="T1563">
        <v>4.7961630695443646E-4</v>
      </c>
      <c r="U1563">
        <v>4.6146746654360867E-4</v>
      </c>
      <c r="V1563">
        <v>4.7846889952153111E-4</v>
      </c>
      <c r="W1563">
        <v>4.7961630695443646E-4</v>
      </c>
      <c r="X1563">
        <v>4.7496040130536461E-4</v>
      </c>
    </row>
    <row r="1564" spans="1:24">
      <c r="A1564" s="14">
        <v>4.6926325668700139E-4</v>
      </c>
      <c r="B1564" s="14">
        <v>4.7551117451260106E-4</v>
      </c>
      <c r="C1564" s="14">
        <v>4.7961630695443646E-4</v>
      </c>
      <c r="D1564" s="14">
        <v>4.7961630695443646E-4</v>
      </c>
      <c r="E1564" s="14">
        <v>4.7846889952153111E-4</v>
      </c>
      <c r="F1564" s="14">
        <v>4.7846889952153111E-4</v>
      </c>
      <c r="G1564" s="14">
        <v>4.5310376076121433E-4</v>
      </c>
      <c r="H1564" s="14">
        <v>4.6685340802987864E-4</v>
      </c>
      <c r="I1564" s="14">
        <v>4.6926325668700139E-4</v>
      </c>
      <c r="J1564" s="14">
        <v>4.7732696897374703E-4</v>
      </c>
      <c r="K1564" s="14">
        <v>4.7274922386033788E-4</v>
      </c>
      <c r="M1564" s="5"/>
      <c r="N1564">
        <v>4.7846889952153111E-4</v>
      </c>
      <c r="O1564">
        <v>4.7961630695443646E-4</v>
      </c>
      <c r="P1564">
        <v>4.7961630695443646E-4</v>
      </c>
      <c r="Q1564">
        <v>4.5829514207149406E-4</v>
      </c>
      <c r="R1564">
        <v>4.7551117451260106E-4</v>
      </c>
      <c r="S1564">
        <v>4.7892720306513407E-4</v>
      </c>
      <c r="T1564">
        <v>4.7961630695443646E-4</v>
      </c>
      <c r="U1564">
        <v>4.6146746654360867E-4</v>
      </c>
      <c r="V1564">
        <v>4.7846889952153111E-4</v>
      </c>
      <c r="W1564">
        <v>4.7961630695443646E-4</v>
      </c>
      <c r="X1564">
        <v>4.7496040130536461E-4</v>
      </c>
    </row>
    <row r="1565" spans="1:24">
      <c r="A1565" s="14">
        <v>4.6926325668700139E-4</v>
      </c>
      <c r="B1565" s="14">
        <v>4.7551117451260106E-4</v>
      </c>
      <c r="C1565" s="14">
        <v>4.7961630695443646E-4</v>
      </c>
      <c r="D1565" s="14">
        <v>4.7961630695443646E-4</v>
      </c>
      <c r="E1565" s="14">
        <v>4.7846889952153111E-4</v>
      </c>
      <c r="F1565" s="14">
        <v>4.7846889952153111E-4</v>
      </c>
      <c r="G1565" s="14">
        <v>4.5310376076121433E-4</v>
      </c>
      <c r="H1565" s="14">
        <v>4.6685340802987864E-4</v>
      </c>
      <c r="I1565" s="14">
        <v>4.6926325668700139E-4</v>
      </c>
      <c r="J1565" s="14">
        <v>4.7732696897374703E-4</v>
      </c>
      <c r="K1565" s="14">
        <v>4.7274922386033788E-4</v>
      </c>
      <c r="M1565" s="5"/>
      <c r="N1565">
        <v>4.7846889952153111E-4</v>
      </c>
      <c r="O1565">
        <v>4.7961630695443646E-4</v>
      </c>
      <c r="P1565">
        <v>4.7961630695443646E-4</v>
      </c>
      <c r="Q1565">
        <v>4.5829514207149406E-4</v>
      </c>
      <c r="R1565">
        <v>4.7551117451260106E-4</v>
      </c>
      <c r="S1565">
        <v>4.7892720306513407E-4</v>
      </c>
      <c r="T1565">
        <v>4.7961630695443646E-4</v>
      </c>
      <c r="U1565">
        <v>4.6146746654360867E-4</v>
      </c>
      <c r="V1565">
        <v>4.7846889952153111E-4</v>
      </c>
      <c r="W1565">
        <v>4.7961630695443646E-4</v>
      </c>
      <c r="X1565">
        <v>4.7496040130536461E-4</v>
      </c>
    </row>
    <row r="1566" spans="1:24">
      <c r="A1566" s="14">
        <v>4.6926325668700139E-4</v>
      </c>
      <c r="B1566" s="14">
        <v>4.7551117451260106E-4</v>
      </c>
      <c r="C1566" s="14">
        <v>4.7961630695443646E-4</v>
      </c>
      <c r="D1566" s="14">
        <v>4.7961630695443646E-4</v>
      </c>
      <c r="E1566" s="14">
        <v>4.7846889952153111E-4</v>
      </c>
      <c r="F1566" s="14">
        <v>4.7846889952153111E-4</v>
      </c>
      <c r="G1566" s="14">
        <v>4.5310376076121433E-4</v>
      </c>
      <c r="H1566" s="14">
        <v>4.6685340802987864E-4</v>
      </c>
      <c r="I1566" s="14">
        <v>4.6926325668700139E-4</v>
      </c>
      <c r="J1566" s="14">
        <v>4.7732696897374703E-4</v>
      </c>
      <c r="K1566" s="14">
        <v>4.7274922386033788E-4</v>
      </c>
      <c r="M1566" s="5"/>
      <c r="N1566">
        <v>4.7846889952153111E-4</v>
      </c>
      <c r="O1566">
        <v>4.7961630695443646E-4</v>
      </c>
      <c r="P1566">
        <v>4.7961630695443646E-4</v>
      </c>
      <c r="Q1566">
        <v>4.5829514207149406E-4</v>
      </c>
      <c r="R1566">
        <v>4.7551117451260106E-4</v>
      </c>
      <c r="S1566">
        <v>4.7892720306513407E-4</v>
      </c>
      <c r="T1566">
        <v>4.7961630695443646E-4</v>
      </c>
      <c r="U1566">
        <v>4.6146746654360867E-4</v>
      </c>
      <c r="V1566">
        <v>4.7846889952153111E-4</v>
      </c>
      <c r="W1566">
        <v>4.7961630695443646E-4</v>
      </c>
      <c r="X1566">
        <v>4.7496040130536461E-4</v>
      </c>
    </row>
    <row r="1567" spans="1:24">
      <c r="A1567" s="14">
        <v>4.6926325668700139E-4</v>
      </c>
      <c r="B1567" s="14">
        <v>4.7551117451260106E-4</v>
      </c>
      <c r="C1567" s="14">
        <v>4.7961630695443646E-4</v>
      </c>
      <c r="D1567" s="14">
        <v>4.7961630695443646E-4</v>
      </c>
      <c r="E1567" s="14">
        <v>4.7846889952153111E-4</v>
      </c>
      <c r="F1567" s="14">
        <v>4.7846889952153111E-4</v>
      </c>
      <c r="G1567" s="14">
        <v>4.5310376076121433E-4</v>
      </c>
      <c r="H1567" s="14">
        <v>4.6685340802987864E-4</v>
      </c>
      <c r="I1567" s="14">
        <v>4.6926325668700139E-4</v>
      </c>
      <c r="J1567" s="14">
        <v>4.7732696897374703E-4</v>
      </c>
      <c r="K1567" s="14">
        <v>4.7274922386033788E-4</v>
      </c>
      <c r="M1567" s="5"/>
      <c r="N1567">
        <v>4.7846889952153111E-4</v>
      </c>
      <c r="O1567">
        <v>4.7961630695443646E-4</v>
      </c>
      <c r="P1567">
        <v>4.7961630695443646E-4</v>
      </c>
      <c r="Q1567">
        <v>4.5829514207149406E-4</v>
      </c>
      <c r="R1567">
        <v>4.7551117451260106E-4</v>
      </c>
      <c r="S1567">
        <v>4.7892720306513407E-4</v>
      </c>
      <c r="T1567">
        <v>4.7961630695443646E-4</v>
      </c>
      <c r="U1567">
        <v>4.6146746654360867E-4</v>
      </c>
      <c r="V1567">
        <v>4.7846889952153111E-4</v>
      </c>
      <c r="W1567">
        <v>4.7961630695443646E-4</v>
      </c>
      <c r="X1567">
        <v>4.7496040130536461E-4</v>
      </c>
    </row>
    <row r="1568" spans="1:24">
      <c r="A1568" s="14">
        <v>4.6926325668700139E-4</v>
      </c>
      <c r="B1568" s="14">
        <v>4.7551117451260106E-4</v>
      </c>
      <c r="C1568" s="14">
        <v>4.7961630695443646E-4</v>
      </c>
      <c r="D1568" s="14">
        <v>4.7961630695443646E-4</v>
      </c>
      <c r="E1568" s="14">
        <v>4.7846889952153111E-4</v>
      </c>
      <c r="F1568" s="14">
        <v>4.7846889952153111E-4</v>
      </c>
      <c r="G1568" s="14">
        <v>4.5310376076121433E-4</v>
      </c>
      <c r="H1568" s="14">
        <v>4.6685340802987864E-4</v>
      </c>
      <c r="I1568" s="14">
        <v>4.6926325668700139E-4</v>
      </c>
      <c r="J1568" s="14">
        <v>4.7732696897374703E-4</v>
      </c>
      <c r="K1568" s="14">
        <v>4.7274922386033788E-4</v>
      </c>
      <c r="M1568" s="5"/>
      <c r="N1568">
        <v>4.7846889952153111E-4</v>
      </c>
      <c r="O1568">
        <v>4.7961630695443646E-4</v>
      </c>
      <c r="P1568">
        <v>4.7961630695443646E-4</v>
      </c>
      <c r="Q1568">
        <v>4.5829514207149406E-4</v>
      </c>
      <c r="R1568">
        <v>4.7551117451260106E-4</v>
      </c>
      <c r="S1568">
        <v>4.7892720306513407E-4</v>
      </c>
      <c r="T1568">
        <v>4.7961630695443646E-4</v>
      </c>
      <c r="U1568">
        <v>4.6146746654360867E-4</v>
      </c>
      <c r="V1568">
        <v>4.7846889952153111E-4</v>
      </c>
      <c r="W1568">
        <v>4.7961630695443646E-4</v>
      </c>
      <c r="X1568">
        <v>4.7496040130536461E-4</v>
      </c>
    </row>
    <row r="1569" spans="1:24">
      <c r="A1569" s="14">
        <v>4.6926325668700139E-4</v>
      </c>
      <c r="B1569" s="14">
        <v>4.7551117451260106E-4</v>
      </c>
      <c r="C1569" s="14">
        <v>4.7961630695443646E-4</v>
      </c>
      <c r="D1569" s="14">
        <v>4.7961630695443646E-4</v>
      </c>
      <c r="E1569" s="14">
        <v>4.7846889952153111E-4</v>
      </c>
      <c r="F1569" s="14">
        <v>4.7846889952153111E-4</v>
      </c>
      <c r="G1569" s="14">
        <v>4.5310376076121433E-4</v>
      </c>
      <c r="H1569" s="14">
        <v>4.6685340802987864E-4</v>
      </c>
      <c r="I1569" s="14">
        <v>4.6926325668700139E-4</v>
      </c>
      <c r="J1569" s="14">
        <v>4.7732696897374703E-4</v>
      </c>
      <c r="K1569" s="14">
        <v>4.7274922386033788E-4</v>
      </c>
      <c r="M1569" s="5"/>
      <c r="N1569">
        <v>4.7846889952153111E-4</v>
      </c>
      <c r="O1569">
        <v>4.7961630695443646E-4</v>
      </c>
      <c r="P1569">
        <v>4.7961630695443646E-4</v>
      </c>
      <c r="Q1569">
        <v>4.5829514207149406E-4</v>
      </c>
      <c r="R1569">
        <v>4.7551117451260106E-4</v>
      </c>
      <c r="S1569">
        <v>4.7892720306513407E-4</v>
      </c>
      <c r="T1569">
        <v>4.7961630695443646E-4</v>
      </c>
      <c r="U1569">
        <v>4.6146746654360867E-4</v>
      </c>
      <c r="V1569">
        <v>4.7846889952153111E-4</v>
      </c>
      <c r="W1569">
        <v>4.7961630695443646E-4</v>
      </c>
      <c r="X1569">
        <v>4.7496040130536461E-4</v>
      </c>
    </row>
    <row r="1570" spans="1:24">
      <c r="A1570" s="14">
        <v>4.6926325668700139E-4</v>
      </c>
      <c r="B1570" s="14">
        <v>4.7551117451260106E-4</v>
      </c>
      <c r="C1570" s="14">
        <v>4.7961630695443646E-4</v>
      </c>
      <c r="D1570" s="14">
        <v>4.7961630695443646E-4</v>
      </c>
      <c r="E1570" s="14">
        <v>4.7846889952153111E-4</v>
      </c>
      <c r="F1570" s="14">
        <v>4.7846889952153111E-4</v>
      </c>
      <c r="G1570" s="14">
        <v>4.5310376076121433E-4</v>
      </c>
      <c r="H1570" s="14">
        <v>4.6685340802987864E-4</v>
      </c>
      <c r="I1570" s="14">
        <v>4.6926325668700139E-4</v>
      </c>
      <c r="J1570" s="14">
        <v>4.7732696897374703E-4</v>
      </c>
      <c r="K1570" s="14">
        <v>4.7274922386033788E-4</v>
      </c>
      <c r="M1570" s="5"/>
      <c r="N1570">
        <v>4.7846889952153111E-4</v>
      </c>
      <c r="O1570">
        <v>4.7961630695443646E-4</v>
      </c>
      <c r="P1570">
        <v>4.7961630695443646E-4</v>
      </c>
      <c r="Q1570">
        <v>4.5829514207149406E-4</v>
      </c>
      <c r="R1570">
        <v>4.7551117451260106E-4</v>
      </c>
      <c r="S1570">
        <v>4.7892720306513407E-4</v>
      </c>
      <c r="T1570">
        <v>4.7961630695443646E-4</v>
      </c>
      <c r="U1570">
        <v>4.6146746654360867E-4</v>
      </c>
      <c r="V1570">
        <v>4.7846889952153111E-4</v>
      </c>
      <c r="W1570">
        <v>4.7961630695443646E-4</v>
      </c>
      <c r="X1570">
        <v>4.7496040130536461E-4</v>
      </c>
    </row>
    <row r="1571" spans="1:24">
      <c r="A1571" s="14">
        <v>4.6926325668700139E-4</v>
      </c>
      <c r="B1571" s="14">
        <v>4.7551117451260106E-4</v>
      </c>
      <c r="C1571" s="14">
        <v>4.7961630695443646E-4</v>
      </c>
      <c r="D1571" s="14">
        <v>4.7961630695443646E-4</v>
      </c>
      <c r="E1571" s="14">
        <v>4.7846889952153111E-4</v>
      </c>
      <c r="F1571" s="14">
        <v>4.7846889952153111E-4</v>
      </c>
      <c r="G1571" s="14">
        <v>4.5310376076121433E-4</v>
      </c>
      <c r="H1571" s="14">
        <v>4.6685340802987864E-4</v>
      </c>
      <c r="I1571" s="14">
        <v>4.6926325668700139E-4</v>
      </c>
      <c r="J1571" s="14">
        <v>4.7732696897374703E-4</v>
      </c>
      <c r="K1571" s="14">
        <v>4.7274922386033788E-4</v>
      </c>
      <c r="M1571" s="5"/>
      <c r="N1571">
        <v>4.7846889952153111E-4</v>
      </c>
      <c r="O1571">
        <v>4.7961630695443646E-4</v>
      </c>
      <c r="P1571">
        <v>4.7961630695443646E-4</v>
      </c>
      <c r="Q1571">
        <v>4.5829514207149406E-4</v>
      </c>
      <c r="R1571">
        <v>4.7551117451260106E-4</v>
      </c>
      <c r="S1571">
        <v>4.7892720306513407E-4</v>
      </c>
      <c r="T1571">
        <v>4.7961630695443646E-4</v>
      </c>
      <c r="U1571">
        <v>4.6146746654360867E-4</v>
      </c>
      <c r="V1571">
        <v>4.7846889952153111E-4</v>
      </c>
      <c r="W1571">
        <v>4.7961630695443646E-4</v>
      </c>
      <c r="X1571">
        <v>4.7496040130536461E-4</v>
      </c>
    </row>
    <row r="1572" spans="1:24">
      <c r="A1572" s="14">
        <v>4.6926325668700139E-4</v>
      </c>
      <c r="B1572" s="14">
        <v>4.7551117451260106E-4</v>
      </c>
      <c r="C1572" s="14">
        <v>4.7961630695443646E-4</v>
      </c>
      <c r="D1572" s="14">
        <v>4.7961630695443646E-4</v>
      </c>
      <c r="E1572" s="14">
        <v>4.7846889952153111E-4</v>
      </c>
      <c r="F1572" s="14">
        <v>4.7846889952153111E-4</v>
      </c>
      <c r="G1572" s="14">
        <v>4.5310376076121433E-4</v>
      </c>
      <c r="H1572" s="14">
        <v>4.6685340802987864E-4</v>
      </c>
      <c r="I1572" s="14">
        <v>4.6926325668700139E-4</v>
      </c>
      <c r="J1572" s="14">
        <v>4.7732696897374703E-4</v>
      </c>
      <c r="K1572" s="14">
        <v>4.7274922386033788E-4</v>
      </c>
      <c r="M1572" s="5"/>
      <c r="N1572">
        <v>4.7846889952153111E-4</v>
      </c>
      <c r="O1572">
        <v>4.7961630695443646E-4</v>
      </c>
      <c r="P1572">
        <v>4.7961630695443646E-4</v>
      </c>
      <c r="Q1572">
        <v>4.5829514207149406E-4</v>
      </c>
      <c r="R1572">
        <v>4.7551117451260106E-4</v>
      </c>
      <c r="S1572">
        <v>4.7892720306513407E-4</v>
      </c>
      <c r="T1572">
        <v>4.7961630695443646E-4</v>
      </c>
      <c r="U1572">
        <v>4.6146746654360867E-4</v>
      </c>
      <c r="V1572">
        <v>4.7846889952153111E-4</v>
      </c>
      <c r="W1572">
        <v>4.7961630695443646E-4</v>
      </c>
      <c r="X1572">
        <v>4.7496040130536461E-4</v>
      </c>
    </row>
    <row r="1573" spans="1:24">
      <c r="A1573" s="14">
        <v>4.6926325668700139E-4</v>
      </c>
      <c r="B1573" s="14">
        <v>4.7551117451260106E-4</v>
      </c>
      <c r="C1573" s="14">
        <v>4.7961630695443646E-4</v>
      </c>
      <c r="D1573" s="14">
        <v>4.7961630695443646E-4</v>
      </c>
      <c r="E1573" s="14">
        <v>4.7846889952153111E-4</v>
      </c>
      <c r="F1573" s="14">
        <v>4.7846889952153111E-4</v>
      </c>
      <c r="G1573" s="14">
        <v>4.5310376076121433E-4</v>
      </c>
      <c r="H1573" s="14">
        <v>4.6685340802987864E-4</v>
      </c>
      <c r="I1573" s="14">
        <v>4.6926325668700139E-4</v>
      </c>
      <c r="J1573" s="14">
        <v>4.7732696897374703E-4</v>
      </c>
      <c r="K1573" s="14">
        <v>4.7274922386033788E-4</v>
      </c>
      <c r="M1573" s="5"/>
      <c r="N1573">
        <v>4.7846889952153111E-4</v>
      </c>
      <c r="O1573">
        <v>4.7961630695443646E-4</v>
      </c>
      <c r="P1573">
        <v>4.7961630695443646E-4</v>
      </c>
      <c r="Q1573">
        <v>4.5829514207149406E-4</v>
      </c>
      <c r="R1573">
        <v>4.7551117451260106E-4</v>
      </c>
      <c r="S1573">
        <v>4.7892720306513407E-4</v>
      </c>
      <c r="T1573">
        <v>4.7961630695443646E-4</v>
      </c>
      <c r="U1573">
        <v>4.6146746654360867E-4</v>
      </c>
      <c r="V1573">
        <v>4.7846889952153111E-4</v>
      </c>
      <c r="W1573">
        <v>4.7961630695443646E-4</v>
      </c>
      <c r="X1573">
        <v>4.7496040130536461E-4</v>
      </c>
    </row>
    <row r="1574" spans="1:24">
      <c r="A1574" s="14">
        <v>4.6926325668700139E-4</v>
      </c>
      <c r="B1574" s="14">
        <v>4.7551117451260106E-4</v>
      </c>
      <c r="C1574" s="14">
        <v>4.7961630695443646E-4</v>
      </c>
      <c r="D1574" s="14">
        <v>4.7961630695443646E-4</v>
      </c>
      <c r="E1574" s="14">
        <v>4.7846889952153111E-4</v>
      </c>
      <c r="F1574" s="14">
        <v>4.7846889952153111E-4</v>
      </c>
      <c r="G1574" s="14">
        <v>4.5310376076121433E-4</v>
      </c>
      <c r="H1574" s="14">
        <v>4.6685340802987864E-4</v>
      </c>
      <c r="I1574" s="14">
        <v>4.6926325668700139E-4</v>
      </c>
      <c r="J1574" s="14">
        <v>4.7732696897374703E-4</v>
      </c>
      <c r="K1574" s="14">
        <v>4.7274922386033788E-4</v>
      </c>
      <c r="M1574" s="5"/>
      <c r="N1574">
        <v>4.7846889952153111E-4</v>
      </c>
      <c r="O1574">
        <v>4.7961630695443646E-4</v>
      </c>
      <c r="P1574">
        <v>4.7961630695443646E-4</v>
      </c>
      <c r="Q1574">
        <v>4.5829514207149406E-4</v>
      </c>
      <c r="R1574">
        <v>4.7551117451260106E-4</v>
      </c>
      <c r="S1574">
        <v>4.7892720306513407E-4</v>
      </c>
      <c r="T1574">
        <v>4.7961630695443646E-4</v>
      </c>
      <c r="U1574">
        <v>4.6146746654360867E-4</v>
      </c>
      <c r="V1574">
        <v>4.7846889952153111E-4</v>
      </c>
      <c r="W1574">
        <v>4.7961630695443646E-4</v>
      </c>
      <c r="X1574">
        <v>4.7496040130536461E-4</v>
      </c>
    </row>
    <row r="1575" spans="1:24">
      <c r="A1575" s="14">
        <v>4.6926325668700139E-4</v>
      </c>
      <c r="B1575" s="14">
        <v>4.7551117451260106E-4</v>
      </c>
      <c r="C1575" s="14">
        <v>4.7961630695443646E-4</v>
      </c>
      <c r="D1575" s="14">
        <v>4.7961630695443646E-4</v>
      </c>
      <c r="E1575" s="14">
        <v>4.7846889952153111E-4</v>
      </c>
      <c r="F1575" s="14">
        <v>4.7846889952153111E-4</v>
      </c>
      <c r="G1575" s="14">
        <v>4.5310376076121433E-4</v>
      </c>
      <c r="H1575" s="14">
        <v>4.6685340802987864E-4</v>
      </c>
      <c r="I1575" s="14">
        <v>4.6926325668700139E-4</v>
      </c>
      <c r="J1575" s="14">
        <v>4.7732696897374703E-4</v>
      </c>
      <c r="K1575" s="14">
        <v>4.7274922386033788E-4</v>
      </c>
      <c r="M1575" s="5"/>
      <c r="N1575">
        <v>4.7846889952153111E-4</v>
      </c>
      <c r="O1575">
        <v>4.7961630695443646E-4</v>
      </c>
      <c r="P1575">
        <v>4.7961630695443646E-4</v>
      </c>
      <c r="Q1575">
        <v>4.5829514207149406E-4</v>
      </c>
      <c r="R1575">
        <v>4.7551117451260106E-4</v>
      </c>
      <c r="S1575">
        <v>4.7892720306513407E-4</v>
      </c>
      <c r="T1575">
        <v>4.7961630695443646E-4</v>
      </c>
      <c r="U1575">
        <v>4.6146746654360867E-4</v>
      </c>
      <c r="V1575">
        <v>4.7846889952153111E-4</v>
      </c>
      <c r="W1575">
        <v>4.7961630695443646E-4</v>
      </c>
      <c r="X1575">
        <v>4.7496040130536461E-4</v>
      </c>
    </row>
    <row r="1576" spans="1:24">
      <c r="A1576" s="14">
        <v>4.6926325668700139E-4</v>
      </c>
      <c r="B1576" s="14">
        <v>4.7551117451260106E-4</v>
      </c>
      <c r="C1576" s="14">
        <v>4.7961630695443646E-4</v>
      </c>
      <c r="D1576" s="14">
        <v>4.7961630695443646E-4</v>
      </c>
      <c r="E1576" s="14">
        <v>4.7846889952153111E-4</v>
      </c>
      <c r="F1576" s="14">
        <v>4.7846889952153111E-4</v>
      </c>
      <c r="G1576" s="14">
        <v>4.5310376076121433E-4</v>
      </c>
      <c r="H1576" s="14">
        <v>4.6685340802987864E-4</v>
      </c>
      <c r="I1576" s="14">
        <v>4.6926325668700139E-4</v>
      </c>
      <c r="J1576" s="14">
        <v>4.7732696897374703E-4</v>
      </c>
      <c r="K1576" s="14">
        <v>4.7274922386033788E-4</v>
      </c>
      <c r="M1576" s="5"/>
      <c r="N1576">
        <v>4.7846889952153111E-4</v>
      </c>
      <c r="O1576">
        <v>4.7961630695443646E-4</v>
      </c>
      <c r="P1576">
        <v>4.7961630695443646E-4</v>
      </c>
      <c r="Q1576">
        <v>4.5829514207149406E-4</v>
      </c>
      <c r="R1576">
        <v>4.7551117451260106E-4</v>
      </c>
      <c r="S1576">
        <v>4.7892720306513407E-4</v>
      </c>
      <c r="T1576">
        <v>4.7961630695443646E-4</v>
      </c>
      <c r="U1576">
        <v>4.6146746654360867E-4</v>
      </c>
      <c r="V1576">
        <v>4.7846889952153111E-4</v>
      </c>
      <c r="W1576">
        <v>4.7961630695443646E-4</v>
      </c>
      <c r="X1576">
        <v>4.7496040130536461E-4</v>
      </c>
    </row>
    <row r="1577" spans="1:24">
      <c r="A1577" s="14">
        <v>4.6926325668700139E-4</v>
      </c>
      <c r="B1577" s="14">
        <v>4.7551117451260106E-4</v>
      </c>
      <c r="C1577" s="14">
        <v>4.7961630695443646E-4</v>
      </c>
      <c r="D1577" s="14">
        <v>4.7961630695443646E-4</v>
      </c>
      <c r="E1577" s="14">
        <v>4.7846889952153111E-4</v>
      </c>
      <c r="F1577" s="14">
        <v>4.7846889952153111E-4</v>
      </c>
      <c r="G1577" s="14">
        <v>4.5310376076121433E-4</v>
      </c>
      <c r="H1577" s="14">
        <v>4.6685340802987864E-4</v>
      </c>
      <c r="I1577" s="14">
        <v>4.6926325668700139E-4</v>
      </c>
      <c r="J1577" s="14">
        <v>4.7732696897374703E-4</v>
      </c>
      <c r="K1577" s="14">
        <v>4.7274922386033788E-4</v>
      </c>
      <c r="M1577" s="5"/>
      <c r="N1577">
        <v>4.7846889952153111E-4</v>
      </c>
      <c r="O1577">
        <v>4.7961630695443646E-4</v>
      </c>
      <c r="P1577">
        <v>4.7961630695443646E-4</v>
      </c>
      <c r="Q1577">
        <v>4.5829514207149406E-4</v>
      </c>
      <c r="R1577">
        <v>4.7551117451260106E-4</v>
      </c>
      <c r="S1577">
        <v>4.7892720306513407E-4</v>
      </c>
      <c r="T1577">
        <v>4.7961630695443646E-4</v>
      </c>
      <c r="U1577">
        <v>4.6146746654360867E-4</v>
      </c>
      <c r="V1577">
        <v>4.7846889952153111E-4</v>
      </c>
      <c r="W1577">
        <v>4.7961630695443646E-4</v>
      </c>
      <c r="X1577">
        <v>4.7496040130536461E-4</v>
      </c>
    </row>
    <row r="1578" spans="1:24">
      <c r="A1578" s="14">
        <v>4.6926325668700139E-4</v>
      </c>
      <c r="B1578" s="14">
        <v>4.7551117451260106E-4</v>
      </c>
      <c r="C1578" s="14">
        <v>4.7961630695443646E-4</v>
      </c>
      <c r="D1578" s="14">
        <v>4.7961630695443646E-4</v>
      </c>
      <c r="E1578" s="14">
        <v>4.7846889952153111E-4</v>
      </c>
      <c r="F1578" s="14">
        <v>4.7846889952153111E-4</v>
      </c>
      <c r="G1578" s="14">
        <v>4.5310376076121433E-4</v>
      </c>
      <c r="H1578" s="14">
        <v>4.6685340802987864E-4</v>
      </c>
      <c r="I1578" s="14">
        <v>4.6926325668700139E-4</v>
      </c>
      <c r="J1578" s="14">
        <v>4.7732696897374703E-4</v>
      </c>
      <c r="K1578" s="14">
        <v>4.7274922386033788E-4</v>
      </c>
      <c r="M1578" s="5"/>
      <c r="N1578">
        <v>4.7846889952153111E-4</v>
      </c>
      <c r="O1578">
        <v>4.7961630695443646E-4</v>
      </c>
      <c r="P1578">
        <v>4.7961630695443646E-4</v>
      </c>
      <c r="Q1578">
        <v>4.5829514207149406E-4</v>
      </c>
      <c r="R1578">
        <v>4.7551117451260106E-4</v>
      </c>
      <c r="S1578">
        <v>4.7892720306513407E-4</v>
      </c>
      <c r="T1578">
        <v>4.7961630695443646E-4</v>
      </c>
      <c r="U1578">
        <v>4.6146746654360867E-4</v>
      </c>
      <c r="V1578">
        <v>4.7846889952153111E-4</v>
      </c>
      <c r="W1578">
        <v>4.7961630695443646E-4</v>
      </c>
      <c r="X1578">
        <v>4.7496040130536461E-4</v>
      </c>
    </row>
    <row r="1579" spans="1:24">
      <c r="A1579" s="14">
        <v>4.6926325668700139E-4</v>
      </c>
      <c r="B1579" s="14">
        <v>4.7551117451260106E-4</v>
      </c>
      <c r="C1579" s="14">
        <v>4.7961630695443646E-4</v>
      </c>
      <c r="D1579" s="14">
        <v>4.7961630695443646E-4</v>
      </c>
      <c r="E1579" s="14">
        <v>4.7846889952153111E-4</v>
      </c>
      <c r="F1579" s="14">
        <v>4.7846889952153111E-4</v>
      </c>
      <c r="G1579" s="14">
        <v>4.5310376076121433E-4</v>
      </c>
      <c r="H1579" s="14">
        <v>4.6685340802987864E-4</v>
      </c>
      <c r="I1579" s="14">
        <v>4.6926325668700139E-4</v>
      </c>
      <c r="J1579" s="14">
        <v>4.7732696897374703E-4</v>
      </c>
      <c r="K1579" s="14">
        <v>4.7274922386033788E-4</v>
      </c>
      <c r="M1579" s="5"/>
      <c r="N1579">
        <v>4.7846889952153111E-4</v>
      </c>
      <c r="O1579">
        <v>4.7961630695443646E-4</v>
      </c>
      <c r="P1579">
        <v>4.7961630695443646E-4</v>
      </c>
      <c r="Q1579">
        <v>4.5829514207149406E-4</v>
      </c>
      <c r="R1579">
        <v>4.7551117451260106E-4</v>
      </c>
      <c r="S1579">
        <v>4.7892720306513407E-4</v>
      </c>
      <c r="T1579">
        <v>4.7961630695443646E-4</v>
      </c>
      <c r="U1579">
        <v>4.6146746654360867E-4</v>
      </c>
      <c r="V1579">
        <v>4.7846889952153111E-4</v>
      </c>
      <c r="W1579">
        <v>4.7961630695443646E-4</v>
      </c>
      <c r="X1579">
        <v>4.7496040130536461E-4</v>
      </c>
    </row>
    <row r="1580" spans="1:24">
      <c r="A1580" s="14">
        <v>4.6926325668700139E-4</v>
      </c>
      <c r="B1580" s="14">
        <v>4.7551117451260106E-4</v>
      </c>
      <c r="C1580" s="14">
        <v>4.7961630695443646E-4</v>
      </c>
      <c r="D1580" s="14">
        <v>4.7961630695443646E-4</v>
      </c>
      <c r="E1580" s="14">
        <v>4.7846889952153111E-4</v>
      </c>
      <c r="F1580" s="14">
        <v>4.7846889952153111E-4</v>
      </c>
      <c r="G1580" s="14">
        <v>4.5310376076121433E-4</v>
      </c>
      <c r="H1580" s="14">
        <v>4.6685340802987864E-4</v>
      </c>
      <c r="I1580" s="14">
        <v>4.6926325668700139E-4</v>
      </c>
      <c r="J1580" s="14">
        <v>4.7732696897374703E-4</v>
      </c>
      <c r="K1580" s="14">
        <v>4.7274922386033788E-4</v>
      </c>
      <c r="M1580" s="5"/>
      <c r="N1580">
        <v>4.7846889952153111E-4</v>
      </c>
      <c r="O1580">
        <v>4.7961630695443646E-4</v>
      </c>
      <c r="P1580">
        <v>4.7961630695443646E-4</v>
      </c>
      <c r="Q1580">
        <v>4.5829514207149406E-4</v>
      </c>
      <c r="R1580">
        <v>4.7551117451260106E-4</v>
      </c>
      <c r="S1580">
        <v>4.7892720306513407E-4</v>
      </c>
      <c r="T1580">
        <v>4.7961630695443646E-4</v>
      </c>
      <c r="U1580">
        <v>4.6146746654360867E-4</v>
      </c>
      <c r="V1580">
        <v>4.7846889952153111E-4</v>
      </c>
      <c r="W1580">
        <v>4.7961630695443646E-4</v>
      </c>
      <c r="X1580">
        <v>4.7496040130536461E-4</v>
      </c>
    </row>
    <row r="1581" spans="1:24">
      <c r="A1581" s="14">
        <v>4.6926325668700139E-4</v>
      </c>
      <c r="B1581" s="14">
        <v>4.7551117451260106E-4</v>
      </c>
      <c r="C1581" s="14">
        <v>4.7961630695443646E-4</v>
      </c>
      <c r="D1581" s="14">
        <v>4.7961630695443646E-4</v>
      </c>
      <c r="E1581" s="14">
        <v>4.7846889952153111E-4</v>
      </c>
      <c r="F1581" s="14">
        <v>4.7846889952153111E-4</v>
      </c>
      <c r="G1581" s="14">
        <v>4.5310376076121433E-4</v>
      </c>
      <c r="H1581" s="14">
        <v>4.6685340802987864E-4</v>
      </c>
      <c r="I1581" s="14">
        <v>4.6926325668700139E-4</v>
      </c>
      <c r="J1581" s="14">
        <v>4.7732696897374703E-4</v>
      </c>
      <c r="K1581" s="14">
        <v>4.7274922386033788E-4</v>
      </c>
      <c r="M1581" s="5"/>
      <c r="N1581">
        <v>4.7846889952153111E-4</v>
      </c>
      <c r="O1581">
        <v>4.7961630695443646E-4</v>
      </c>
      <c r="P1581">
        <v>4.7961630695443646E-4</v>
      </c>
      <c r="Q1581">
        <v>4.5829514207149406E-4</v>
      </c>
      <c r="R1581">
        <v>4.7551117451260106E-4</v>
      </c>
      <c r="S1581">
        <v>4.7892720306513407E-4</v>
      </c>
      <c r="T1581">
        <v>4.7961630695443646E-4</v>
      </c>
      <c r="U1581">
        <v>4.6146746654360867E-4</v>
      </c>
      <c r="V1581">
        <v>4.7846889952153111E-4</v>
      </c>
      <c r="W1581">
        <v>4.7961630695443646E-4</v>
      </c>
      <c r="X1581">
        <v>4.7496040130536461E-4</v>
      </c>
    </row>
    <row r="1582" spans="1:24">
      <c r="A1582" s="14">
        <v>4.6926325668700139E-4</v>
      </c>
      <c r="B1582" s="14">
        <v>4.7551117451260106E-4</v>
      </c>
      <c r="C1582" s="14">
        <v>4.7961630695443646E-4</v>
      </c>
      <c r="D1582" s="14">
        <v>4.7961630695443646E-4</v>
      </c>
      <c r="E1582" s="14">
        <v>4.7846889952153111E-4</v>
      </c>
      <c r="F1582" s="14">
        <v>4.7846889952153111E-4</v>
      </c>
      <c r="G1582" s="14">
        <v>4.5310376076121433E-4</v>
      </c>
      <c r="H1582" s="14">
        <v>4.6685340802987864E-4</v>
      </c>
      <c r="I1582" s="14">
        <v>4.6926325668700139E-4</v>
      </c>
      <c r="J1582" s="14">
        <v>4.7732696897374703E-4</v>
      </c>
      <c r="K1582" s="14">
        <v>4.7274922386033788E-4</v>
      </c>
      <c r="M1582" s="5"/>
      <c r="N1582">
        <v>4.7846889952153111E-4</v>
      </c>
      <c r="O1582">
        <v>4.7961630695443646E-4</v>
      </c>
      <c r="P1582">
        <v>4.7961630695443646E-4</v>
      </c>
      <c r="Q1582">
        <v>4.5829514207149406E-4</v>
      </c>
      <c r="R1582">
        <v>4.7551117451260106E-4</v>
      </c>
      <c r="S1582">
        <v>4.7892720306513407E-4</v>
      </c>
      <c r="T1582">
        <v>4.7961630695443646E-4</v>
      </c>
      <c r="U1582">
        <v>4.6146746654360867E-4</v>
      </c>
      <c r="V1582">
        <v>4.7846889952153111E-4</v>
      </c>
      <c r="W1582">
        <v>4.7961630695443646E-4</v>
      </c>
      <c r="X1582">
        <v>4.7496040130536461E-4</v>
      </c>
    </row>
    <row r="1583" spans="1:24">
      <c r="A1583" s="14">
        <v>4.6926325668700139E-4</v>
      </c>
      <c r="B1583" s="14">
        <v>4.7551117451260106E-4</v>
      </c>
      <c r="C1583" s="14">
        <v>4.7961630695443646E-4</v>
      </c>
      <c r="D1583" s="14">
        <v>4.7961630695443646E-4</v>
      </c>
      <c r="E1583" s="14">
        <v>4.7846889952153111E-4</v>
      </c>
      <c r="F1583" s="14">
        <v>4.7846889952153111E-4</v>
      </c>
      <c r="G1583" s="14">
        <v>4.5310376076121433E-4</v>
      </c>
      <c r="H1583" s="14">
        <v>4.6685340802987864E-4</v>
      </c>
      <c r="I1583" s="14">
        <v>4.6926325668700139E-4</v>
      </c>
      <c r="J1583" s="14">
        <v>4.7732696897374703E-4</v>
      </c>
      <c r="K1583" s="14">
        <v>4.7274922386033788E-4</v>
      </c>
      <c r="M1583" s="5"/>
      <c r="N1583">
        <v>4.7846889952153111E-4</v>
      </c>
      <c r="O1583">
        <v>4.7961630695443646E-4</v>
      </c>
      <c r="P1583">
        <v>4.7961630695443646E-4</v>
      </c>
      <c r="Q1583">
        <v>4.5829514207149406E-4</v>
      </c>
      <c r="R1583">
        <v>4.7551117451260106E-4</v>
      </c>
      <c r="S1583">
        <v>4.7892720306513407E-4</v>
      </c>
      <c r="T1583">
        <v>4.7961630695443646E-4</v>
      </c>
      <c r="U1583">
        <v>4.6146746654360867E-4</v>
      </c>
      <c r="V1583">
        <v>4.7846889952153111E-4</v>
      </c>
      <c r="W1583">
        <v>4.7961630695443646E-4</v>
      </c>
      <c r="X1583">
        <v>4.7496040130536461E-4</v>
      </c>
    </row>
    <row r="1584" spans="1:24">
      <c r="A1584" s="14">
        <v>4.6926325668700139E-4</v>
      </c>
      <c r="B1584" s="14">
        <v>4.7551117451260106E-4</v>
      </c>
      <c r="C1584" s="14">
        <v>4.7961630695443646E-4</v>
      </c>
      <c r="D1584" s="14">
        <v>4.7961630695443646E-4</v>
      </c>
      <c r="E1584" s="14">
        <v>4.7846889952153111E-4</v>
      </c>
      <c r="F1584" s="14">
        <v>4.7846889952153111E-4</v>
      </c>
      <c r="G1584" s="14">
        <v>4.5310376076121433E-4</v>
      </c>
      <c r="H1584" s="14">
        <v>4.6685340802987864E-4</v>
      </c>
      <c r="I1584" s="14">
        <v>4.6926325668700139E-4</v>
      </c>
      <c r="J1584" s="14">
        <v>4.7732696897374703E-4</v>
      </c>
      <c r="K1584" s="14">
        <v>4.7274922386033788E-4</v>
      </c>
      <c r="M1584" s="5"/>
      <c r="N1584">
        <v>4.7846889952153111E-4</v>
      </c>
      <c r="O1584">
        <v>4.7961630695443646E-4</v>
      </c>
      <c r="P1584">
        <v>4.7961630695443646E-4</v>
      </c>
      <c r="Q1584">
        <v>4.5829514207149406E-4</v>
      </c>
      <c r="R1584">
        <v>4.7551117451260106E-4</v>
      </c>
      <c r="S1584">
        <v>4.7892720306513407E-4</v>
      </c>
      <c r="T1584">
        <v>4.7961630695443646E-4</v>
      </c>
      <c r="U1584">
        <v>4.6146746654360867E-4</v>
      </c>
      <c r="V1584">
        <v>4.7846889952153111E-4</v>
      </c>
      <c r="W1584">
        <v>4.7961630695443646E-4</v>
      </c>
      <c r="X1584">
        <v>4.7496040130536461E-4</v>
      </c>
    </row>
    <row r="1585" spans="1:24">
      <c r="A1585" s="14">
        <v>4.6926325668700139E-4</v>
      </c>
      <c r="B1585" s="14">
        <v>4.7551117451260106E-4</v>
      </c>
      <c r="C1585" s="14">
        <v>4.7961630695443646E-4</v>
      </c>
      <c r="D1585" s="14">
        <v>4.7961630695443646E-4</v>
      </c>
      <c r="E1585" s="14">
        <v>4.7846889952153111E-4</v>
      </c>
      <c r="F1585" s="14">
        <v>4.7846889952153111E-4</v>
      </c>
      <c r="G1585" s="14">
        <v>4.5310376076121433E-4</v>
      </c>
      <c r="H1585" s="14">
        <v>4.6685340802987864E-4</v>
      </c>
      <c r="I1585" s="14">
        <v>4.6926325668700139E-4</v>
      </c>
      <c r="J1585" s="14">
        <v>4.7732696897374703E-4</v>
      </c>
      <c r="K1585" s="14">
        <v>4.7274922386033788E-4</v>
      </c>
      <c r="M1585" s="5"/>
      <c r="N1585">
        <v>4.7846889952153111E-4</v>
      </c>
      <c r="O1585">
        <v>4.7961630695443646E-4</v>
      </c>
      <c r="P1585">
        <v>4.7961630695443646E-4</v>
      </c>
      <c r="Q1585">
        <v>4.5829514207149406E-4</v>
      </c>
      <c r="R1585">
        <v>4.7551117451260106E-4</v>
      </c>
      <c r="S1585">
        <v>4.7892720306513407E-4</v>
      </c>
      <c r="T1585">
        <v>4.7961630695443646E-4</v>
      </c>
      <c r="U1585">
        <v>4.6146746654360867E-4</v>
      </c>
      <c r="V1585">
        <v>4.7846889952153111E-4</v>
      </c>
      <c r="W1585">
        <v>4.7961630695443646E-4</v>
      </c>
      <c r="X1585">
        <v>4.7496040130536461E-4</v>
      </c>
    </row>
    <row r="1586" spans="1:24">
      <c r="A1586" s="14">
        <v>4.6926325668700139E-4</v>
      </c>
      <c r="B1586" s="14">
        <v>4.7551117451260106E-4</v>
      </c>
      <c r="C1586" s="14">
        <v>4.7961630695443646E-4</v>
      </c>
      <c r="D1586" s="14">
        <v>4.7961630695443646E-4</v>
      </c>
      <c r="E1586" s="14">
        <v>4.7846889952153111E-4</v>
      </c>
      <c r="F1586" s="14">
        <v>4.7846889952153111E-4</v>
      </c>
      <c r="G1586" s="14">
        <v>4.5310376076121433E-4</v>
      </c>
      <c r="H1586" s="14">
        <v>4.6685340802987864E-4</v>
      </c>
      <c r="I1586" s="14">
        <v>4.6926325668700139E-4</v>
      </c>
      <c r="J1586" s="14">
        <v>4.7732696897374703E-4</v>
      </c>
      <c r="K1586" s="14">
        <v>4.7274922386033788E-4</v>
      </c>
      <c r="M1586" s="5"/>
      <c r="N1586">
        <v>4.7846889952153111E-4</v>
      </c>
      <c r="O1586">
        <v>4.7961630695443646E-4</v>
      </c>
      <c r="P1586">
        <v>4.7961630695443646E-4</v>
      </c>
      <c r="Q1586">
        <v>4.5829514207149406E-4</v>
      </c>
      <c r="R1586">
        <v>4.7551117451260106E-4</v>
      </c>
      <c r="S1586">
        <v>4.7892720306513407E-4</v>
      </c>
      <c r="T1586">
        <v>4.7961630695443646E-4</v>
      </c>
      <c r="U1586">
        <v>4.6146746654360867E-4</v>
      </c>
      <c r="V1586">
        <v>4.7846889952153111E-4</v>
      </c>
      <c r="W1586">
        <v>4.7961630695443646E-4</v>
      </c>
      <c r="X1586">
        <v>4.7496040130536461E-4</v>
      </c>
    </row>
    <row r="1587" spans="1:24">
      <c r="A1587" s="14">
        <v>4.6926325668700139E-4</v>
      </c>
      <c r="B1587" s="14">
        <v>4.7551117451260106E-4</v>
      </c>
      <c r="C1587" s="14">
        <v>4.7961630695443646E-4</v>
      </c>
      <c r="D1587" s="14">
        <v>4.7961630695443646E-4</v>
      </c>
      <c r="E1587" s="14">
        <v>4.7846889952153111E-4</v>
      </c>
      <c r="F1587" s="14">
        <v>4.7846889952153111E-4</v>
      </c>
      <c r="G1587" s="14">
        <v>4.5310376076121433E-4</v>
      </c>
      <c r="H1587" s="14">
        <v>4.6685340802987864E-4</v>
      </c>
      <c r="I1587" s="14">
        <v>4.6926325668700139E-4</v>
      </c>
      <c r="J1587" s="14">
        <v>4.7732696897374703E-4</v>
      </c>
      <c r="K1587" s="14">
        <v>4.7274922386033788E-4</v>
      </c>
      <c r="M1587" s="5"/>
      <c r="N1587">
        <v>4.7846889952153111E-4</v>
      </c>
      <c r="O1587">
        <v>4.7961630695443646E-4</v>
      </c>
      <c r="P1587">
        <v>4.7961630695443646E-4</v>
      </c>
      <c r="Q1587">
        <v>4.5829514207149406E-4</v>
      </c>
      <c r="R1587">
        <v>4.7551117451260106E-4</v>
      </c>
      <c r="S1587">
        <v>4.7892720306513407E-4</v>
      </c>
      <c r="T1587">
        <v>4.7961630695443646E-4</v>
      </c>
      <c r="U1587">
        <v>4.6146746654360867E-4</v>
      </c>
      <c r="V1587">
        <v>4.7846889952153111E-4</v>
      </c>
      <c r="W1587">
        <v>4.7961630695443646E-4</v>
      </c>
      <c r="X1587">
        <v>4.7496040130536461E-4</v>
      </c>
    </row>
    <row r="1588" spans="1:24">
      <c r="A1588" s="14">
        <v>4.6926325668700139E-4</v>
      </c>
      <c r="B1588" s="14">
        <v>4.7551117451260106E-4</v>
      </c>
      <c r="C1588" s="14">
        <v>4.7961630695443646E-4</v>
      </c>
      <c r="D1588" s="14">
        <v>4.7961630695443646E-4</v>
      </c>
      <c r="E1588" s="14">
        <v>4.7846889952153111E-4</v>
      </c>
      <c r="F1588" s="14">
        <v>4.7846889952153111E-4</v>
      </c>
      <c r="G1588" s="14">
        <v>4.5310376076121433E-4</v>
      </c>
      <c r="H1588" s="14">
        <v>4.6685340802987864E-4</v>
      </c>
      <c r="I1588" s="14">
        <v>4.6926325668700139E-4</v>
      </c>
      <c r="J1588" s="14">
        <v>4.7732696897374703E-4</v>
      </c>
      <c r="K1588" s="14">
        <v>4.7274922386033788E-4</v>
      </c>
      <c r="M1588" s="5"/>
      <c r="N1588">
        <v>4.7846889952153111E-4</v>
      </c>
      <c r="O1588">
        <v>4.7961630695443646E-4</v>
      </c>
      <c r="P1588">
        <v>4.7961630695443646E-4</v>
      </c>
      <c r="Q1588">
        <v>4.5829514207149406E-4</v>
      </c>
      <c r="R1588">
        <v>4.7551117451260106E-4</v>
      </c>
      <c r="S1588">
        <v>4.7892720306513407E-4</v>
      </c>
      <c r="T1588">
        <v>4.7961630695443646E-4</v>
      </c>
      <c r="U1588">
        <v>4.6146746654360867E-4</v>
      </c>
      <c r="V1588">
        <v>4.7846889952153111E-4</v>
      </c>
      <c r="W1588">
        <v>4.7961630695443646E-4</v>
      </c>
      <c r="X1588">
        <v>4.7496040130536461E-4</v>
      </c>
    </row>
    <row r="1589" spans="1:24">
      <c r="A1589" s="14">
        <v>4.6926325668700139E-4</v>
      </c>
      <c r="B1589" s="14">
        <v>4.7551117451260106E-4</v>
      </c>
      <c r="C1589" s="14">
        <v>4.7961630695443646E-4</v>
      </c>
      <c r="D1589" s="14">
        <v>4.7961630695443646E-4</v>
      </c>
      <c r="E1589" s="14">
        <v>4.7846889952153111E-4</v>
      </c>
      <c r="F1589" s="14">
        <v>4.7846889952153111E-4</v>
      </c>
      <c r="G1589" s="14">
        <v>4.5310376076121433E-4</v>
      </c>
      <c r="H1589" s="14">
        <v>4.6685340802987864E-4</v>
      </c>
      <c r="I1589" s="14">
        <v>4.6926325668700139E-4</v>
      </c>
      <c r="J1589" s="14">
        <v>4.7732696897374703E-4</v>
      </c>
      <c r="K1589" s="14">
        <v>4.7274922386033788E-4</v>
      </c>
      <c r="M1589" s="5"/>
      <c r="N1589">
        <v>4.7846889952153111E-4</v>
      </c>
      <c r="O1589">
        <v>4.7961630695443646E-4</v>
      </c>
      <c r="P1589">
        <v>4.7961630695443646E-4</v>
      </c>
      <c r="Q1589">
        <v>4.5829514207149406E-4</v>
      </c>
      <c r="R1589">
        <v>4.7551117451260106E-4</v>
      </c>
      <c r="S1589">
        <v>4.7892720306513407E-4</v>
      </c>
      <c r="T1589">
        <v>4.7961630695443646E-4</v>
      </c>
      <c r="U1589">
        <v>4.6146746654360867E-4</v>
      </c>
      <c r="V1589">
        <v>4.7846889952153111E-4</v>
      </c>
      <c r="W1589">
        <v>4.7961630695443646E-4</v>
      </c>
      <c r="X1589">
        <v>4.7496040130536461E-4</v>
      </c>
    </row>
    <row r="1590" spans="1:24">
      <c r="A1590" s="14">
        <v>4.6926325668700139E-4</v>
      </c>
      <c r="B1590" s="14">
        <v>4.7551117451260106E-4</v>
      </c>
      <c r="C1590" s="14">
        <v>4.7961630695443646E-4</v>
      </c>
      <c r="D1590" s="14">
        <v>4.7961630695443646E-4</v>
      </c>
      <c r="E1590" s="14">
        <v>4.7846889952153111E-4</v>
      </c>
      <c r="F1590" s="14">
        <v>4.7846889952153111E-4</v>
      </c>
      <c r="G1590" s="14">
        <v>4.5310376076121433E-4</v>
      </c>
      <c r="H1590" s="14">
        <v>4.6685340802987864E-4</v>
      </c>
      <c r="I1590" s="14">
        <v>4.6926325668700139E-4</v>
      </c>
      <c r="J1590" s="14">
        <v>4.7732696897374703E-4</v>
      </c>
      <c r="K1590" s="14">
        <v>4.7274922386033788E-4</v>
      </c>
      <c r="M1590" s="5"/>
      <c r="N1590">
        <v>4.7846889952153111E-4</v>
      </c>
      <c r="O1590">
        <v>4.7961630695443646E-4</v>
      </c>
      <c r="P1590">
        <v>4.7961630695443646E-4</v>
      </c>
      <c r="Q1590">
        <v>4.5829514207149406E-4</v>
      </c>
      <c r="R1590">
        <v>4.7551117451260106E-4</v>
      </c>
      <c r="S1590">
        <v>4.7892720306513407E-4</v>
      </c>
      <c r="T1590">
        <v>4.7961630695443646E-4</v>
      </c>
      <c r="U1590">
        <v>4.6146746654360867E-4</v>
      </c>
      <c r="V1590">
        <v>4.7846889952153111E-4</v>
      </c>
      <c r="W1590">
        <v>4.7961630695443646E-4</v>
      </c>
      <c r="X1590">
        <v>4.7496040130536461E-4</v>
      </c>
    </row>
    <row r="1591" spans="1:24">
      <c r="A1591" s="14">
        <v>4.6926325668700139E-4</v>
      </c>
      <c r="B1591" s="14">
        <v>4.7551117451260106E-4</v>
      </c>
      <c r="C1591" s="14">
        <v>4.7961630695443646E-4</v>
      </c>
      <c r="D1591" s="14">
        <v>4.7961630695443646E-4</v>
      </c>
      <c r="E1591" s="14">
        <v>4.7846889952153111E-4</v>
      </c>
      <c r="F1591" s="14">
        <v>4.7846889952153111E-4</v>
      </c>
      <c r="G1591" s="14">
        <v>4.5310376076121433E-4</v>
      </c>
      <c r="H1591" s="14">
        <v>4.6685340802987864E-4</v>
      </c>
      <c r="I1591" s="14">
        <v>4.6926325668700139E-4</v>
      </c>
      <c r="J1591" s="14">
        <v>4.7732696897374703E-4</v>
      </c>
      <c r="K1591" s="14">
        <v>4.7274922386033788E-4</v>
      </c>
      <c r="M1591" s="5"/>
      <c r="N1591">
        <v>4.7846889952153111E-4</v>
      </c>
      <c r="O1591">
        <v>4.7961630695443646E-4</v>
      </c>
      <c r="P1591">
        <v>4.7961630695443646E-4</v>
      </c>
      <c r="Q1591">
        <v>4.5829514207149406E-4</v>
      </c>
      <c r="R1591">
        <v>4.7551117451260106E-4</v>
      </c>
      <c r="S1591">
        <v>4.7892720306513407E-4</v>
      </c>
      <c r="T1591">
        <v>4.7961630695443646E-4</v>
      </c>
      <c r="U1591">
        <v>4.6146746654360867E-4</v>
      </c>
      <c r="V1591">
        <v>4.7846889952153111E-4</v>
      </c>
      <c r="W1591">
        <v>4.7961630695443646E-4</v>
      </c>
      <c r="X1591">
        <v>4.7496040130536461E-4</v>
      </c>
    </row>
    <row r="1592" spans="1:24">
      <c r="A1592" s="14">
        <v>4.6926325668700139E-4</v>
      </c>
      <c r="B1592" s="14">
        <v>4.7551117451260106E-4</v>
      </c>
      <c r="C1592" s="14">
        <v>4.7961630695443646E-4</v>
      </c>
      <c r="D1592" s="14">
        <v>4.7961630695443646E-4</v>
      </c>
      <c r="E1592" s="14">
        <v>4.7846889952153111E-4</v>
      </c>
      <c r="F1592" s="14">
        <v>4.7846889952153111E-4</v>
      </c>
      <c r="G1592" s="14">
        <v>4.5310376076121433E-4</v>
      </c>
      <c r="H1592" s="14">
        <v>4.6685340802987864E-4</v>
      </c>
      <c r="I1592" s="14">
        <v>4.6926325668700139E-4</v>
      </c>
      <c r="J1592" s="14">
        <v>4.7732696897374703E-4</v>
      </c>
      <c r="K1592" s="14">
        <v>4.7274922386033788E-4</v>
      </c>
      <c r="M1592" s="5"/>
      <c r="N1592">
        <v>4.7846889952153111E-4</v>
      </c>
      <c r="O1592">
        <v>4.7961630695443646E-4</v>
      </c>
      <c r="P1592">
        <v>4.7961630695443646E-4</v>
      </c>
      <c r="Q1592">
        <v>4.5829514207149406E-4</v>
      </c>
      <c r="R1592">
        <v>4.7551117451260106E-4</v>
      </c>
      <c r="S1592">
        <v>4.7892720306513407E-4</v>
      </c>
      <c r="T1592">
        <v>4.7961630695443646E-4</v>
      </c>
      <c r="U1592">
        <v>4.6146746654360867E-4</v>
      </c>
      <c r="V1592">
        <v>4.7846889952153111E-4</v>
      </c>
      <c r="W1592">
        <v>4.7961630695443646E-4</v>
      </c>
      <c r="X1592">
        <v>4.7496040130536461E-4</v>
      </c>
    </row>
    <row r="1593" spans="1:24">
      <c r="A1593" s="14">
        <v>4.6926325668700139E-4</v>
      </c>
      <c r="B1593" s="14">
        <v>4.7551117451260106E-4</v>
      </c>
      <c r="C1593" s="14">
        <v>4.7961630695443646E-4</v>
      </c>
      <c r="D1593" s="14">
        <v>4.7961630695443646E-4</v>
      </c>
      <c r="E1593" s="14">
        <v>4.7846889952153111E-4</v>
      </c>
      <c r="F1593" s="14">
        <v>4.7846889952153111E-4</v>
      </c>
      <c r="G1593" s="14">
        <v>4.5310376076121433E-4</v>
      </c>
      <c r="H1593" s="14">
        <v>4.6685340802987864E-4</v>
      </c>
      <c r="I1593" s="14">
        <v>4.6926325668700139E-4</v>
      </c>
      <c r="J1593" s="14">
        <v>4.7732696897374703E-4</v>
      </c>
      <c r="K1593" s="14">
        <v>4.7274922386033788E-4</v>
      </c>
      <c r="M1593" s="5"/>
      <c r="N1593">
        <v>4.7846889952153111E-4</v>
      </c>
      <c r="O1593">
        <v>4.7961630695443646E-4</v>
      </c>
      <c r="P1593">
        <v>4.7961630695443646E-4</v>
      </c>
      <c r="Q1593">
        <v>4.5829514207149406E-4</v>
      </c>
      <c r="R1593">
        <v>4.7551117451260106E-4</v>
      </c>
      <c r="S1593">
        <v>4.7892720306513407E-4</v>
      </c>
      <c r="T1593">
        <v>4.7961630695443646E-4</v>
      </c>
      <c r="U1593">
        <v>4.6146746654360867E-4</v>
      </c>
      <c r="V1593">
        <v>4.7846889952153111E-4</v>
      </c>
      <c r="W1593">
        <v>4.7961630695443646E-4</v>
      </c>
      <c r="X1593">
        <v>4.7496040130536461E-4</v>
      </c>
    </row>
    <row r="1594" spans="1:24">
      <c r="A1594" s="14">
        <v>4.6926325668700139E-4</v>
      </c>
      <c r="B1594" s="14">
        <v>4.7551117451260106E-4</v>
      </c>
      <c r="C1594" s="14">
        <v>4.7961630695443646E-4</v>
      </c>
      <c r="D1594" s="14">
        <v>4.7961630695443646E-4</v>
      </c>
      <c r="E1594" s="14">
        <v>4.7846889952153111E-4</v>
      </c>
      <c r="F1594" s="14">
        <v>4.7846889952153111E-4</v>
      </c>
      <c r="G1594" s="14">
        <v>4.5310376076121433E-4</v>
      </c>
      <c r="H1594" s="14">
        <v>4.6685340802987864E-4</v>
      </c>
      <c r="I1594" s="14">
        <v>4.6926325668700139E-4</v>
      </c>
      <c r="J1594" s="14">
        <v>4.7732696897374703E-4</v>
      </c>
      <c r="K1594" s="14">
        <v>4.7274922386033788E-4</v>
      </c>
      <c r="M1594" s="5"/>
      <c r="N1594">
        <v>4.7846889952153111E-4</v>
      </c>
      <c r="O1594">
        <v>4.7961630695443646E-4</v>
      </c>
      <c r="P1594">
        <v>4.7961630695443646E-4</v>
      </c>
      <c r="Q1594">
        <v>4.5829514207149406E-4</v>
      </c>
      <c r="R1594">
        <v>4.7551117451260106E-4</v>
      </c>
      <c r="S1594">
        <v>4.7892720306513407E-4</v>
      </c>
      <c r="T1594">
        <v>4.7961630695443646E-4</v>
      </c>
      <c r="U1594">
        <v>4.6146746654360867E-4</v>
      </c>
      <c r="V1594">
        <v>4.7846889952153111E-4</v>
      </c>
      <c r="W1594">
        <v>4.7961630695443646E-4</v>
      </c>
      <c r="X1594">
        <v>4.7496040130536461E-4</v>
      </c>
    </row>
    <row r="1595" spans="1:24">
      <c r="A1595" s="14">
        <v>4.6926325668700139E-4</v>
      </c>
      <c r="B1595" s="14">
        <v>4.7551117451260106E-4</v>
      </c>
      <c r="C1595" s="14">
        <v>4.7961630695443646E-4</v>
      </c>
      <c r="D1595" s="14">
        <v>4.7961630695443646E-4</v>
      </c>
      <c r="E1595" s="14">
        <v>4.7846889952153111E-4</v>
      </c>
      <c r="F1595" s="14">
        <v>4.7846889952153111E-4</v>
      </c>
      <c r="G1595" s="14">
        <v>4.5310376076121433E-4</v>
      </c>
      <c r="H1595" s="14">
        <v>4.6685340802987864E-4</v>
      </c>
      <c r="I1595" s="14">
        <v>4.6926325668700139E-4</v>
      </c>
      <c r="J1595" s="14">
        <v>4.7732696897374703E-4</v>
      </c>
      <c r="K1595" s="14">
        <v>4.7274922386033788E-4</v>
      </c>
      <c r="M1595" s="5"/>
      <c r="N1595">
        <v>4.7846889952153111E-4</v>
      </c>
      <c r="O1595">
        <v>4.7961630695443646E-4</v>
      </c>
      <c r="P1595">
        <v>4.7961630695443646E-4</v>
      </c>
      <c r="Q1595">
        <v>4.5829514207149406E-4</v>
      </c>
      <c r="R1595">
        <v>4.7551117451260106E-4</v>
      </c>
      <c r="S1595">
        <v>4.7892720306513407E-4</v>
      </c>
      <c r="T1595">
        <v>4.7961630695443646E-4</v>
      </c>
      <c r="U1595">
        <v>4.6146746654360867E-4</v>
      </c>
      <c r="V1595">
        <v>4.7846889952153111E-4</v>
      </c>
      <c r="W1595">
        <v>4.7961630695443646E-4</v>
      </c>
      <c r="X1595">
        <v>4.7496040130536461E-4</v>
      </c>
    </row>
    <row r="1596" spans="1:24">
      <c r="A1596" s="14">
        <v>4.6926325668700139E-4</v>
      </c>
      <c r="B1596" s="14">
        <v>4.7551117451260106E-4</v>
      </c>
      <c r="C1596" s="14">
        <v>4.7961630695443646E-4</v>
      </c>
      <c r="D1596" s="14">
        <v>4.7961630695443646E-4</v>
      </c>
      <c r="E1596" s="14">
        <v>4.7846889952153111E-4</v>
      </c>
      <c r="F1596" s="14">
        <v>4.7846889952153111E-4</v>
      </c>
      <c r="G1596" s="14">
        <v>4.5310376076121433E-4</v>
      </c>
      <c r="H1596" s="14">
        <v>4.6685340802987864E-4</v>
      </c>
      <c r="I1596" s="14">
        <v>4.6926325668700139E-4</v>
      </c>
      <c r="J1596" s="14">
        <v>4.7732696897374703E-4</v>
      </c>
      <c r="K1596" s="14">
        <v>4.7274922386033788E-4</v>
      </c>
      <c r="M1596" s="5"/>
      <c r="N1596">
        <v>4.7846889952153111E-4</v>
      </c>
      <c r="O1596">
        <v>4.7961630695443646E-4</v>
      </c>
      <c r="P1596">
        <v>4.7961630695443646E-4</v>
      </c>
      <c r="Q1596">
        <v>4.5829514207149406E-4</v>
      </c>
      <c r="R1596">
        <v>4.7551117451260106E-4</v>
      </c>
      <c r="S1596">
        <v>4.7892720306513407E-4</v>
      </c>
      <c r="T1596">
        <v>4.7961630695443646E-4</v>
      </c>
      <c r="U1596">
        <v>4.6146746654360867E-4</v>
      </c>
      <c r="V1596">
        <v>4.7846889952153111E-4</v>
      </c>
      <c r="W1596">
        <v>4.7961630695443646E-4</v>
      </c>
      <c r="X1596">
        <v>4.7496040130536461E-4</v>
      </c>
    </row>
    <row r="1597" spans="1:24">
      <c r="A1597" s="14">
        <v>4.6926325668700139E-4</v>
      </c>
      <c r="B1597" s="14">
        <v>4.7551117451260106E-4</v>
      </c>
      <c r="C1597" s="14">
        <v>4.7961630695443646E-4</v>
      </c>
      <c r="D1597" s="14">
        <v>4.7961630695443646E-4</v>
      </c>
      <c r="E1597" s="14">
        <v>4.7846889952153111E-4</v>
      </c>
      <c r="F1597" s="14">
        <v>4.7846889952153111E-4</v>
      </c>
      <c r="G1597" s="14">
        <v>4.5310376076121433E-4</v>
      </c>
      <c r="H1597" s="14">
        <v>4.6685340802987864E-4</v>
      </c>
      <c r="I1597" s="14">
        <v>4.6926325668700139E-4</v>
      </c>
      <c r="J1597" s="14">
        <v>4.7732696897374703E-4</v>
      </c>
      <c r="K1597" s="14">
        <v>4.7274922386033788E-4</v>
      </c>
      <c r="M1597" s="5"/>
      <c r="N1597">
        <v>4.7846889952153111E-4</v>
      </c>
      <c r="O1597">
        <v>4.7961630695443646E-4</v>
      </c>
      <c r="P1597">
        <v>4.7961630695443646E-4</v>
      </c>
      <c r="Q1597">
        <v>4.5829514207149406E-4</v>
      </c>
      <c r="R1597">
        <v>4.7551117451260106E-4</v>
      </c>
      <c r="S1597">
        <v>4.7892720306513407E-4</v>
      </c>
      <c r="T1597">
        <v>4.7961630695443646E-4</v>
      </c>
      <c r="U1597">
        <v>4.6146746654360867E-4</v>
      </c>
      <c r="V1597">
        <v>4.7846889952153111E-4</v>
      </c>
      <c r="W1597">
        <v>4.7961630695443646E-4</v>
      </c>
      <c r="X1597">
        <v>4.7496040130536461E-4</v>
      </c>
    </row>
    <row r="1598" spans="1:24">
      <c r="A1598" s="14">
        <v>4.6926325668700139E-4</v>
      </c>
      <c r="B1598" s="14">
        <v>4.7551117451260106E-4</v>
      </c>
      <c r="C1598" s="14">
        <v>4.7961630695443646E-4</v>
      </c>
      <c r="D1598" s="14">
        <v>4.7961630695443646E-4</v>
      </c>
      <c r="E1598" s="14">
        <v>4.7846889952153111E-4</v>
      </c>
      <c r="F1598" s="14">
        <v>4.7846889952153111E-4</v>
      </c>
      <c r="G1598" s="14">
        <v>4.5310376076121433E-4</v>
      </c>
      <c r="H1598" s="14">
        <v>4.6685340802987864E-4</v>
      </c>
      <c r="I1598" s="14">
        <v>4.6926325668700139E-4</v>
      </c>
      <c r="J1598" s="14">
        <v>4.7732696897374703E-4</v>
      </c>
      <c r="K1598" s="14">
        <v>4.7274922386033788E-4</v>
      </c>
      <c r="M1598" s="5"/>
      <c r="N1598">
        <v>4.7846889952153111E-4</v>
      </c>
      <c r="O1598">
        <v>4.7961630695443646E-4</v>
      </c>
      <c r="P1598">
        <v>4.7961630695443646E-4</v>
      </c>
      <c r="Q1598">
        <v>4.5829514207149406E-4</v>
      </c>
      <c r="R1598">
        <v>4.7551117451260106E-4</v>
      </c>
      <c r="S1598">
        <v>4.7892720306513407E-4</v>
      </c>
      <c r="T1598">
        <v>4.7961630695443646E-4</v>
      </c>
      <c r="U1598">
        <v>4.6146746654360867E-4</v>
      </c>
      <c r="V1598">
        <v>4.7846889952153111E-4</v>
      </c>
      <c r="W1598">
        <v>4.7961630695443646E-4</v>
      </c>
      <c r="X1598">
        <v>4.7496040130536461E-4</v>
      </c>
    </row>
    <row r="1599" spans="1:24">
      <c r="A1599" s="14">
        <v>4.6926325668700139E-4</v>
      </c>
      <c r="B1599" s="14">
        <v>4.7551117451260106E-4</v>
      </c>
      <c r="C1599" s="14">
        <v>4.7961630695443646E-4</v>
      </c>
      <c r="D1599" s="14">
        <v>4.7961630695443646E-4</v>
      </c>
      <c r="E1599" s="14">
        <v>4.7846889952153111E-4</v>
      </c>
      <c r="F1599" s="14">
        <v>4.7846889952153111E-4</v>
      </c>
      <c r="G1599" s="14">
        <v>4.5310376076121433E-4</v>
      </c>
      <c r="H1599" s="14">
        <v>4.6685340802987864E-4</v>
      </c>
      <c r="I1599" s="14">
        <v>4.6926325668700139E-4</v>
      </c>
      <c r="J1599" s="14">
        <v>4.7732696897374703E-4</v>
      </c>
      <c r="K1599" s="14">
        <v>4.7274922386033788E-4</v>
      </c>
      <c r="M1599" s="5"/>
      <c r="N1599">
        <v>4.7846889952153111E-4</v>
      </c>
      <c r="O1599">
        <v>4.7961630695443646E-4</v>
      </c>
      <c r="P1599">
        <v>4.7961630695443646E-4</v>
      </c>
      <c r="Q1599">
        <v>4.5829514207149406E-4</v>
      </c>
      <c r="R1599">
        <v>4.7551117451260106E-4</v>
      </c>
      <c r="S1599">
        <v>4.7892720306513407E-4</v>
      </c>
      <c r="T1599">
        <v>4.7961630695443646E-4</v>
      </c>
      <c r="U1599">
        <v>4.6146746654360867E-4</v>
      </c>
      <c r="V1599">
        <v>4.7846889952153111E-4</v>
      </c>
      <c r="W1599">
        <v>4.7961630695443646E-4</v>
      </c>
      <c r="X1599">
        <v>4.7496040130536461E-4</v>
      </c>
    </row>
    <row r="1600" spans="1:24">
      <c r="A1600" s="14">
        <v>4.6926325668700139E-4</v>
      </c>
      <c r="B1600" s="14">
        <v>4.7551117451260106E-4</v>
      </c>
      <c r="C1600" s="14">
        <v>4.7961630695443646E-4</v>
      </c>
      <c r="D1600" s="14">
        <v>4.7961630695443646E-4</v>
      </c>
      <c r="E1600" s="14">
        <v>4.7846889952153111E-4</v>
      </c>
      <c r="F1600" s="14">
        <v>4.7846889952153111E-4</v>
      </c>
      <c r="G1600" s="14">
        <v>4.5310376076121433E-4</v>
      </c>
      <c r="H1600" s="14">
        <v>4.6685340802987864E-4</v>
      </c>
      <c r="I1600" s="14">
        <v>4.6926325668700139E-4</v>
      </c>
      <c r="J1600" s="14">
        <v>4.7732696897374703E-4</v>
      </c>
      <c r="K1600" s="14">
        <v>4.7274922386033788E-4</v>
      </c>
      <c r="M1600" s="5"/>
      <c r="N1600">
        <v>4.7846889952153111E-4</v>
      </c>
      <c r="O1600">
        <v>4.7961630695443646E-4</v>
      </c>
      <c r="P1600">
        <v>4.7961630695443646E-4</v>
      </c>
      <c r="Q1600">
        <v>4.5829514207149406E-4</v>
      </c>
      <c r="R1600">
        <v>4.7551117451260106E-4</v>
      </c>
      <c r="S1600">
        <v>4.7892720306513407E-4</v>
      </c>
      <c r="T1600">
        <v>4.7961630695443646E-4</v>
      </c>
      <c r="U1600">
        <v>4.6146746654360867E-4</v>
      </c>
      <c r="V1600">
        <v>4.7846889952153111E-4</v>
      </c>
      <c r="W1600">
        <v>4.7961630695443646E-4</v>
      </c>
      <c r="X1600">
        <v>4.7496040130536461E-4</v>
      </c>
    </row>
    <row r="1601" spans="1:24">
      <c r="A1601" s="14">
        <v>4.6926325668700139E-4</v>
      </c>
      <c r="B1601" s="14">
        <v>4.7551117451260106E-4</v>
      </c>
      <c r="C1601" s="14">
        <v>4.7961630695443646E-4</v>
      </c>
      <c r="D1601" s="14">
        <v>4.7961630695443646E-4</v>
      </c>
      <c r="E1601" s="14">
        <v>4.7846889952153111E-4</v>
      </c>
      <c r="F1601" s="14">
        <v>4.7846889952153111E-4</v>
      </c>
      <c r="G1601" s="14">
        <v>4.5310376076121433E-4</v>
      </c>
      <c r="H1601" s="14">
        <v>4.6685340802987864E-4</v>
      </c>
      <c r="I1601" s="14">
        <v>4.6926325668700139E-4</v>
      </c>
      <c r="J1601" s="14">
        <v>4.7732696897374703E-4</v>
      </c>
      <c r="K1601" s="14">
        <v>4.7274922386033788E-4</v>
      </c>
      <c r="M1601" s="5"/>
      <c r="N1601">
        <v>4.7846889952153111E-4</v>
      </c>
      <c r="O1601">
        <v>4.7961630695443646E-4</v>
      </c>
      <c r="P1601">
        <v>4.7961630695443646E-4</v>
      </c>
      <c r="Q1601">
        <v>4.5829514207149406E-4</v>
      </c>
      <c r="R1601">
        <v>4.7551117451260106E-4</v>
      </c>
      <c r="S1601">
        <v>4.7892720306513407E-4</v>
      </c>
      <c r="T1601">
        <v>4.7961630695443646E-4</v>
      </c>
      <c r="U1601">
        <v>4.6146746654360867E-4</v>
      </c>
      <c r="V1601">
        <v>4.7846889952153111E-4</v>
      </c>
      <c r="W1601">
        <v>4.7961630695443646E-4</v>
      </c>
      <c r="X1601">
        <v>4.7496040130536461E-4</v>
      </c>
    </row>
    <row r="1602" spans="1:24">
      <c r="A1602" s="14">
        <v>4.6926325668700139E-4</v>
      </c>
      <c r="B1602" s="14">
        <v>4.7551117451260106E-4</v>
      </c>
      <c r="C1602" s="14">
        <v>4.7961630695443646E-4</v>
      </c>
      <c r="D1602" s="14">
        <v>4.7961630695443646E-4</v>
      </c>
      <c r="E1602" s="14">
        <v>4.7846889952153111E-4</v>
      </c>
      <c r="F1602" s="14">
        <v>4.7846889952153111E-4</v>
      </c>
      <c r="G1602" s="14">
        <v>4.5310376076121433E-4</v>
      </c>
      <c r="H1602" s="14">
        <v>4.6685340802987864E-4</v>
      </c>
      <c r="I1602" s="14">
        <v>4.6926325668700139E-4</v>
      </c>
      <c r="J1602" s="14">
        <v>4.7732696897374703E-4</v>
      </c>
      <c r="K1602" s="14">
        <v>4.7274922386033788E-4</v>
      </c>
      <c r="M1602" s="5"/>
      <c r="N1602">
        <v>4.7846889952153111E-4</v>
      </c>
      <c r="O1602">
        <v>4.7961630695443646E-4</v>
      </c>
      <c r="P1602">
        <v>4.7961630695443646E-4</v>
      </c>
      <c r="Q1602">
        <v>4.5829514207149406E-4</v>
      </c>
      <c r="R1602">
        <v>4.7551117451260106E-4</v>
      </c>
      <c r="S1602">
        <v>4.7892720306513407E-4</v>
      </c>
      <c r="T1602">
        <v>4.7961630695443646E-4</v>
      </c>
      <c r="U1602">
        <v>4.6146746654360867E-4</v>
      </c>
      <c r="V1602">
        <v>4.7846889952153111E-4</v>
      </c>
      <c r="W1602">
        <v>4.7961630695443646E-4</v>
      </c>
      <c r="X1602">
        <v>4.7496040130536461E-4</v>
      </c>
    </row>
    <row r="1603" spans="1:24">
      <c r="A1603" s="14">
        <v>4.6926325668700139E-4</v>
      </c>
      <c r="B1603" s="14">
        <v>4.7551117451260106E-4</v>
      </c>
      <c r="C1603" s="14">
        <v>4.7961630695443646E-4</v>
      </c>
      <c r="D1603" s="14">
        <v>4.7961630695443646E-4</v>
      </c>
      <c r="E1603" s="14">
        <v>4.7846889952153111E-4</v>
      </c>
      <c r="F1603" s="14">
        <v>4.7846889952153111E-4</v>
      </c>
      <c r="G1603" s="14">
        <v>4.5310376076121433E-4</v>
      </c>
      <c r="H1603" s="14">
        <v>4.6685340802987864E-4</v>
      </c>
      <c r="I1603" s="14">
        <v>4.6926325668700139E-4</v>
      </c>
      <c r="J1603" s="14">
        <v>4.7732696897374703E-4</v>
      </c>
      <c r="K1603" s="14">
        <v>4.7274922386033788E-4</v>
      </c>
      <c r="M1603" s="5"/>
      <c r="N1603">
        <v>4.7846889952153111E-4</v>
      </c>
      <c r="O1603">
        <v>4.7961630695443646E-4</v>
      </c>
      <c r="P1603">
        <v>4.7961630695443646E-4</v>
      </c>
      <c r="Q1603">
        <v>4.5829514207149406E-4</v>
      </c>
      <c r="R1603">
        <v>4.7551117451260106E-4</v>
      </c>
      <c r="S1603">
        <v>4.7892720306513407E-4</v>
      </c>
      <c r="T1603">
        <v>4.7961630695443646E-4</v>
      </c>
      <c r="U1603">
        <v>4.6146746654360867E-4</v>
      </c>
      <c r="V1603">
        <v>4.7846889952153111E-4</v>
      </c>
      <c r="W1603">
        <v>4.7961630695443646E-4</v>
      </c>
      <c r="X1603">
        <v>4.7496040130536461E-4</v>
      </c>
    </row>
    <row r="1604" spans="1:24">
      <c r="A1604" s="14">
        <v>4.6926325668700139E-4</v>
      </c>
      <c r="B1604" s="14">
        <v>4.7551117451260106E-4</v>
      </c>
      <c r="C1604" s="14">
        <v>4.7961630695443646E-4</v>
      </c>
      <c r="D1604" s="14">
        <v>4.7961630695443646E-4</v>
      </c>
      <c r="E1604" s="14">
        <v>4.7846889952153111E-4</v>
      </c>
      <c r="F1604" s="14">
        <v>4.7846889952153111E-4</v>
      </c>
      <c r="G1604" s="14">
        <v>4.5310376076121433E-4</v>
      </c>
      <c r="H1604" s="14">
        <v>4.6685340802987864E-4</v>
      </c>
      <c r="I1604" s="14">
        <v>4.6926325668700139E-4</v>
      </c>
      <c r="J1604" s="14">
        <v>4.7732696897374703E-4</v>
      </c>
      <c r="K1604" s="14">
        <v>4.7274922386033788E-4</v>
      </c>
      <c r="M1604" s="5"/>
      <c r="N1604">
        <v>4.7846889952153111E-4</v>
      </c>
      <c r="O1604">
        <v>4.7961630695443646E-4</v>
      </c>
      <c r="P1604">
        <v>4.7961630695443646E-4</v>
      </c>
      <c r="Q1604">
        <v>4.5829514207149406E-4</v>
      </c>
      <c r="R1604">
        <v>4.7551117451260106E-4</v>
      </c>
      <c r="S1604">
        <v>4.7892720306513407E-4</v>
      </c>
      <c r="T1604">
        <v>4.7961630695443646E-4</v>
      </c>
      <c r="U1604">
        <v>4.6146746654360867E-4</v>
      </c>
      <c r="V1604">
        <v>4.7846889952153111E-4</v>
      </c>
      <c r="W1604">
        <v>4.7961630695443646E-4</v>
      </c>
      <c r="X1604">
        <v>4.7496040130536461E-4</v>
      </c>
    </row>
    <row r="1605" spans="1:24">
      <c r="A1605" s="14">
        <v>4.6926325668700139E-4</v>
      </c>
      <c r="B1605" s="14">
        <v>4.7551117451260106E-4</v>
      </c>
      <c r="C1605" s="14">
        <v>4.7961630695443646E-4</v>
      </c>
      <c r="D1605" s="14">
        <v>4.7961630695443646E-4</v>
      </c>
      <c r="E1605" s="14">
        <v>4.7846889952153111E-4</v>
      </c>
      <c r="F1605" s="14">
        <v>4.7846889952153111E-4</v>
      </c>
      <c r="G1605" s="14">
        <v>4.5310376076121433E-4</v>
      </c>
      <c r="H1605" s="14">
        <v>4.6685340802987864E-4</v>
      </c>
      <c r="I1605" s="14">
        <v>4.6926325668700139E-4</v>
      </c>
      <c r="J1605" s="14">
        <v>4.7732696897374703E-4</v>
      </c>
      <c r="K1605" s="14">
        <v>4.7274922386033788E-4</v>
      </c>
      <c r="M1605" s="5"/>
      <c r="N1605">
        <v>4.7846889952153111E-4</v>
      </c>
      <c r="O1605">
        <v>4.7961630695443646E-4</v>
      </c>
      <c r="P1605">
        <v>4.7961630695443646E-4</v>
      </c>
      <c r="Q1605">
        <v>4.5829514207149406E-4</v>
      </c>
      <c r="R1605">
        <v>4.7551117451260106E-4</v>
      </c>
      <c r="S1605">
        <v>4.7892720306513407E-4</v>
      </c>
      <c r="T1605">
        <v>4.7961630695443646E-4</v>
      </c>
      <c r="U1605">
        <v>4.6146746654360867E-4</v>
      </c>
      <c r="V1605">
        <v>4.7846889952153111E-4</v>
      </c>
      <c r="W1605">
        <v>4.7961630695443646E-4</v>
      </c>
      <c r="X1605">
        <v>4.7496040130536461E-4</v>
      </c>
    </row>
    <row r="1606" spans="1:24">
      <c r="A1606" s="14">
        <v>4.6926325668700139E-4</v>
      </c>
      <c r="B1606" s="14">
        <v>4.7551117451260106E-4</v>
      </c>
      <c r="C1606" s="14">
        <v>4.7961630695443646E-4</v>
      </c>
      <c r="D1606" s="14">
        <v>4.7961630695443646E-4</v>
      </c>
      <c r="E1606" s="14">
        <v>4.7846889952153111E-4</v>
      </c>
      <c r="F1606" s="14">
        <v>4.7846889952153111E-4</v>
      </c>
      <c r="G1606" s="14">
        <v>4.5310376076121433E-4</v>
      </c>
      <c r="H1606" s="14">
        <v>4.6685340802987864E-4</v>
      </c>
      <c r="I1606" s="14">
        <v>4.6926325668700139E-4</v>
      </c>
      <c r="J1606" s="14">
        <v>4.7732696897374703E-4</v>
      </c>
      <c r="K1606" s="14">
        <v>4.7274922386033788E-4</v>
      </c>
      <c r="M1606" s="5"/>
      <c r="N1606">
        <v>4.7846889952153111E-4</v>
      </c>
      <c r="O1606">
        <v>4.7961630695443646E-4</v>
      </c>
      <c r="P1606">
        <v>4.7961630695443646E-4</v>
      </c>
      <c r="Q1606">
        <v>4.5829514207149406E-4</v>
      </c>
      <c r="R1606">
        <v>4.7551117451260106E-4</v>
      </c>
      <c r="S1606">
        <v>4.7892720306513407E-4</v>
      </c>
      <c r="T1606">
        <v>4.7961630695443646E-4</v>
      </c>
      <c r="U1606">
        <v>4.6146746654360867E-4</v>
      </c>
      <c r="V1606">
        <v>4.7846889952153111E-4</v>
      </c>
      <c r="W1606">
        <v>4.7961630695443646E-4</v>
      </c>
      <c r="X1606">
        <v>4.7496040130536461E-4</v>
      </c>
    </row>
    <row r="1607" spans="1:24">
      <c r="A1607" s="14">
        <v>4.6926325668700139E-4</v>
      </c>
      <c r="B1607" s="14">
        <v>4.7551117451260106E-4</v>
      </c>
      <c r="C1607" s="14">
        <v>4.7961630695443646E-4</v>
      </c>
      <c r="D1607" s="14">
        <v>4.7961630695443646E-4</v>
      </c>
      <c r="E1607" s="14">
        <v>4.7846889952153111E-4</v>
      </c>
      <c r="F1607" s="14">
        <v>4.7846889952153111E-4</v>
      </c>
      <c r="G1607" s="14">
        <v>4.5310376076121433E-4</v>
      </c>
      <c r="H1607" s="14">
        <v>4.6685340802987864E-4</v>
      </c>
      <c r="I1607" s="14">
        <v>4.6926325668700139E-4</v>
      </c>
      <c r="J1607" s="14">
        <v>4.7732696897374703E-4</v>
      </c>
      <c r="K1607" s="14">
        <v>4.7274922386033788E-4</v>
      </c>
      <c r="M1607" s="5"/>
      <c r="N1607">
        <v>4.7846889952153111E-4</v>
      </c>
      <c r="O1607">
        <v>4.7961630695443646E-4</v>
      </c>
      <c r="P1607">
        <v>4.7961630695443646E-4</v>
      </c>
      <c r="Q1607">
        <v>4.5829514207149406E-4</v>
      </c>
      <c r="R1607">
        <v>4.7551117451260106E-4</v>
      </c>
      <c r="S1607">
        <v>4.7892720306513407E-4</v>
      </c>
      <c r="T1607">
        <v>4.7961630695443646E-4</v>
      </c>
      <c r="U1607">
        <v>4.6146746654360867E-4</v>
      </c>
      <c r="V1607">
        <v>4.7846889952153111E-4</v>
      </c>
      <c r="W1607">
        <v>4.7961630695443646E-4</v>
      </c>
      <c r="X1607">
        <v>4.7496040130536461E-4</v>
      </c>
    </row>
    <row r="1608" spans="1:24">
      <c r="A1608" s="14">
        <v>4.6926325668700139E-4</v>
      </c>
      <c r="B1608" s="14">
        <v>4.7551117451260106E-4</v>
      </c>
      <c r="C1608" s="14">
        <v>4.7961630695443646E-4</v>
      </c>
      <c r="D1608" s="14">
        <v>4.7961630695443646E-4</v>
      </c>
      <c r="E1608" s="14">
        <v>4.7846889952153111E-4</v>
      </c>
      <c r="F1608" s="14">
        <v>4.7846889952153111E-4</v>
      </c>
      <c r="G1608" s="14">
        <v>4.5310376076121433E-4</v>
      </c>
      <c r="H1608" s="14">
        <v>4.6685340802987864E-4</v>
      </c>
      <c r="I1608" s="14">
        <v>4.6926325668700139E-4</v>
      </c>
      <c r="J1608" s="14">
        <v>4.7732696897374703E-4</v>
      </c>
      <c r="K1608" s="14">
        <v>4.7274922386033788E-4</v>
      </c>
      <c r="M1608" s="5"/>
      <c r="N1608">
        <v>4.7846889952153111E-4</v>
      </c>
      <c r="O1608">
        <v>4.7961630695443646E-4</v>
      </c>
      <c r="P1608">
        <v>4.7961630695443646E-4</v>
      </c>
      <c r="Q1608">
        <v>4.5829514207149406E-4</v>
      </c>
      <c r="R1608">
        <v>4.7551117451260106E-4</v>
      </c>
      <c r="S1608">
        <v>4.7892720306513407E-4</v>
      </c>
      <c r="T1608">
        <v>4.7961630695443646E-4</v>
      </c>
      <c r="U1608">
        <v>4.6146746654360867E-4</v>
      </c>
      <c r="V1608">
        <v>4.7846889952153111E-4</v>
      </c>
      <c r="W1608">
        <v>4.7961630695443646E-4</v>
      </c>
      <c r="X1608">
        <v>4.7496040130536461E-4</v>
      </c>
    </row>
    <row r="1609" spans="1:24">
      <c r="A1609" s="14">
        <v>4.6926325668700139E-4</v>
      </c>
      <c r="B1609" s="14">
        <v>4.7551117451260106E-4</v>
      </c>
      <c r="C1609" s="14">
        <v>4.7961630695443646E-4</v>
      </c>
      <c r="D1609" s="14">
        <v>4.7961630695443646E-4</v>
      </c>
      <c r="E1609" s="14">
        <v>4.7846889952153111E-4</v>
      </c>
      <c r="F1609" s="14">
        <v>4.7846889952153111E-4</v>
      </c>
      <c r="G1609" s="14">
        <v>4.5310376076121433E-4</v>
      </c>
      <c r="H1609" s="14">
        <v>4.6685340802987864E-4</v>
      </c>
      <c r="I1609" s="14">
        <v>4.6926325668700139E-4</v>
      </c>
      <c r="J1609" s="14">
        <v>4.7732696897374703E-4</v>
      </c>
      <c r="K1609" s="14">
        <v>4.7274922386033788E-4</v>
      </c>
      <c r="M1609" s="5"/>
      <c r="N1609">
        <v>4.7846889952153111E-4</v>
      </c>
      <c r="O1609">
        <v>4.7961630695443646E-4</v>
      </c>
      <c r="P1609">
        <v>4.7961630695443646E-4</v>
      </c>
      <c r="Q1609">
        <v>4.5829514207149406E-4</v>
      </c>
      <c r="R1609">
        <v>4.7551117451260106E-4</v>
      </c>
      <c r="S1609">
        <v>4.7892720306513407E-4</v>
      </c>
      <c r="T1609">
        <v>4.7961630695443646E-4</v>
      </c>
      <c r="U1609">
        <v>4.6146746654360867E-4</v>
      </c>
      <c r="V1609">
        <v>4.7846889952153111E-4</v>
      </c>
      <c r="W1609">
        <v>4.7961630695443646E-4</v>
      </c>
      <c r="X1609">
        <v>4.7496040130536461E-4</v>
      </c>
    </row>
    <row r="1610" spans="1:24">
      <c r="A1610" s="14">
        <v>4.6926325668700139E-4</v>
      </c>
      <c r="B1610" s="14">
        <v>4.7551117451260106E-4</v>
      </c>
      <c r="C1610" s="14">
        <v>4.7961630695443646E-4</v>
      </c>
      <c r="D1610" s="14">
        <v>4.7961630695443646E-4</v>
      </c>
      <c r="E1610" s="14">
        <v>4.7846889952153111E-4</v>
      </c>
      <c r="F1610" s="14">
        <v>4.7846889952153111E-4</v>
      </c>
      <c r="G1610" s="14">
        <v>4.5310376076121433E-4</v>
      </c>
      <c r="H1610" s="14">
        <v>4.6685340802987864E-4</v>
      </c>
      <c r="I1610" s="14">
        <v>4.6926325668700139E-4</v>
      </c>
      <c r="J1610" s="14">
        <v>4.7732696897374703E-4</v>
      </c>
      <c r="K1610" s="14">
        <v>4.7274922386033788E-4</v>
      </c>
      <c r="M1610" s="5"/>
      <c r="N1610">
        <v>4.7846889952153111E-4</v>
      </c>
      <c r="O1610">
        <v>4.7961630695443646E-4</v>
      </c>
      <c r="P1610">
        <v>4.7961630695443646E-4</v>
      </c>
      <c r="Q1610">
        <v>4.5829514207149406E-4</v>
      </c>
      <c r="R1610">
        <v>4.7551117451260106E-4</v>
      </c>
      <c r="S1610">
        <v>4.7892720306513407E-4</v>
      </c>
      <c r="T1610">
        <v>4.7961630695443646E-4</v>
      </c>
      <c r="U1610">
        <v>4.6146746654360867E-4</v>
      </c>
      <c r="V1610">
        <v>4.7846889952153111E-4</v>
      </c>
      <c r="W1610">
        <v>4.7961630695443646E-4</v>
      </c>
      <c r="X1610">
        <v>4.7496040130536461E-4</v>
      </c>
    </row>
    <row r="1611" spans="1:24">
      <c r="A1611" s="14">
        <v>4.6926325668700139E-4</v>
      </c>
      <c r="B1611" s="14">
        <v>4.7551117451260106E-4</v>
      </c>
      <c r="C1611" s="14">
        <v>4.7961630695443646E-4</v>
      </c>
      <c r="D1611" s="14">
        <v>4.7961630695443646E-4</v>
      </c>
      <c r="E1611" s="14">
        <v>4.7846889952153111E-4</v>
      </c>
      <c r="F1611" s="14">
        <v>4.7846889952153111E-4</v>
      </c>
      <c r="G1611" s="14">
        <v>4.5310376076121433E-4</v>
      </c>
      <c r="H1611" s="14">
        <v>4.6685340802987864E-4</v>
      </c>
      <c r="I1611" s="14">
        <v>4.6926325668700139E-4</v>
      </c>
      <c r="J1611" s="14">
        <v>4.7732696897374703E-4</v>
      </c>
      <c r="K1611" s="14">
        <v>4.7274922386033788E-4</v>
      </c>
      <c r="M1611" s="5"/>
      <c r="N1611">
        <v>4.7846889952153111E-4</v>
      </c>
      <c r="O1611">
        <v>4.7961630695443646E-4</v>
      </c>
      <c r="P1611">
        <v>4.7961630695443646E-4</v>
      </c>
      <c r="Q1611">
        <v>4.5829514207149406E-4</v>
      </c>
      <c r="R1611">
        <v>4.7551117451260106E-4</v>
      </c>
      <c r="S1611">
        <v>4.7892720306513407E-4</v>
      </c>
      <c r="T1611">
        <v>4.7961630695443646E-4</v>
      </c>
      <c r="U1611">
        <v>4.6146746654360867E-4</v>
      </c>
      <c r="V1611">
        <v>4.7846889952153111E-4</v>
      </c>
      <c r="W1611">
        <v>4.7961630695443646E-4</v>
      </c>
      <c r="X1611">
        <v>4.7496040130536461E-4</v>
      </c>
    </row>
    <row r="1612" spans="1:24">
      <c r="A1612" s="14">
        <v>4.6926325668700139E-4</v>
      </c>
      <c r="B1612" s="14">
        <v>4.7551117451260106E-4</v>
      </c>
      <c r="C1612" s="14">
        <v>4.7961630695443646E-4</v>
      </c>
      <c r="D1612" s="14">
        <v>4.7961630695443646E-4</v>
      </c>
      <c r="E1612" s="14">
        <v>4.7846889952153111E-4</v>
      </c>
      <c r="F1612" s="14">
        <v>4.7846889952153111E-4</v>
      </c>
      <c r="G1612" s="14">
        <v>4.5310376076121433E-4</v>
      </c>
      <c r="H1612" s="14">
        <v>4.6685340802987864E-4</v>
      </c>
      <c r="I1612" s="14">
        <v>4.6926325668700139E-4</v>
      </c>
      <c r="J1612" s="14">
        <v>4.7732696897374703E-4</v>
      </c>
      <c r="K1612" s="14">
        <v>4.7274922386033788E-4</v>
      </c>
      <c r="M1612" s="5"/>
      <c r="N1612">
        <v>4.7846889952153111E-4</v>
      </c>
      <c r="O1612">
        <v>4.7961630695443646E-4</v>
      </c>
      <c r="P1612">
        <v>4.7961630695443646E-4</v>
      </c>
      <c r="Q1612">
        <v>4.5829514207149406E-4</v>
      </c>
      <c r="R1612">
        <v>4.7551117451260106E-4</v>
      </c>
      <c r="S1612">
        <v>4.7892720306513407E-4</v>
      </c>
      <c r="T1612">
        <v>4.7961630695443646E-4</v>
      </c>
      <c r="U1612">
        <v>4.6146746654360867E-4</v>
      </c>
      <c r="V1612">
        <v>4.7846889952153111E-4</v>
      </c>
      <c r="W1612">
        <v>4.7961630695443646E-4</v>
      </c>
      <c r="X1612">
        <v>4.7496040130536461E-4</v>
      </c>
    </row>
    <row r="1613" spans="1:24">
      <c r="A1613" s="14">
        <v>4.6926325668700139E-4</v>
      </c>
      <c r="B1613" s="14">
        <v>4.7551117451260106E-4</v>
      </c>
      <c r="C1613" s="14">
        <v>4.7961630695443646E-4</v>
      </c>
      <c r="D1613" s="14">
        <v>4.7961630695443646E-4</v>
      </c>
      <c r="E1613" s="14">
        <v>4.7846889952153111E-4</v>
      </c>
      <c r="F1613" s="14">
        <v>4.7846889952153111E-4</v>
      </c>
      <c r="G1613" s="14">
        <v>4.5310376076121433E-4</v>
      </c>
      <c r="H1613" s="14">
        <v>4.6685340802987864E-4</v>
      </c>
      <c r="I1613" s="14">
        <v>4.6926325668700139E-4</v>
      </c>
      <c r="J1613" s="14">
        <v>4.7732696897374703E-4</v>
      </c>
      <c r="K1613" s="14">
        <v>4.7274922386033788E-4</v>
      </c>
      <c r="M1613" s="5"/>
      <c r="N1613">
        <v>4.7846889952153111E-4</v>
      </c>
      <c r="O1613">
        <v>4.7961630695443646E-4</v>
      </c>
      <c r="P1613">
        <v>4.7961630695443646E-4</v>
      </c>
      <c r="Q1613">
        <v>4.5829514207149406E-4</v>
      </c>
      <c r="R1613">
        <v>4.7551117451260106E-4</v>
      </c>
      <c r="S1613">
        <v>4.7892720306513407E-4</v>
      </c>
      <c r="T1613">
        <v>4.7961630695443646E-4</v>
      </c>
      <c r="U1613">
        <v>4.6146746654360867E-4</v>
      </c>
      <c r="V1613">
        <v>4.7846889952153111E-4</v>
      </c>
      <c r="W1613">
        <v>4.7961630695443646E-4</v>
      </c>
      <c r="X1613">
        <v>4.7496040130536461E-4</v>
      </c>
    </row>
    <row r="1614" spans="1:24">
      <c r="A1614" s="14">
        <v>4.6926325668700139E-4</v>
      </c>
      <c r="B1614" s="14">
        <v>4.7551117451260106E-4</v>
      </c>
      <c r="C1614" s="14">
        <v>4.7961630695443646E-4</v>
      </c>
      <c r="D1614" s="14">
        <v>4.7961630695443646E-4</v>
      </c>
      <c r="E1614" s="14">
        <v>4.7846889952153111E-4</v>
      </c>
      <c r="F1614" s="14">
        <v>4.7846889952153111E-4</v>
      </c>
      <c r="G1614" s="14">
        <v>4.5310376076121433E-4</v>
      </c>
      <c r="H1614" s="14">
        <v>4.6685340802987864E-4</v>
      </c>
      <c r="I1614" s="14">
        <v>4.6926325668700139E-4</v>
      </c>
      <c r="J1614" s="14">
        <v>4.7732696897374703E-4</v>
      </c>
      <c r="K1614" s="14">
        <v>4.7274922386033788E-4</v>
      </c>
      <c r="M1614" s="5"/>
      <c r="N1614">
        <v>4.7846889952153111E-4</v>
      </c>
      <c r="O1614">
        <v>4.7961630695443646E-4</v>
      </c>
      <c r="P1614">
        <v>4.7961630695443646E-4</v>
      </c>
      <c r="Q1614">
        <v>4.5829514207149406E-4</v>
      </c>
      <c r="R1614">
        <v>4.7551117451260106E-4</v>
      </c>
      <c r="S1614">
        <v>4.7892720306513407E-4</v>
      </c>
      <c r="T1614">
        <v>4.7961630695443646E-4</v>
      </c>
      <c r="U1614">
        <v>4.6146746654360867E-4</v>
      </c>
      <c r="V1614">
        <v>4.7846889952153111E-4</v>
      </c>
      <c r="W1614">
        <v>4.7961630695443646E-4</v>
      </c>
      <c r="X1614">
        <v>4.7496040130536461E-4</v>
      </c>
    </row>
    <row r="1615" spans="1:24">
      <c r="A1615" s="14">
        <v>4.6926325668700139E-4</v>
      </c>
      <c r="B1615" s="14">
        <v>4.7551117451260106E-4</v>
      </c>
      <c r="C1615" s="14">
        <v>4.7961630695443646E-4</v>
      </c>
      <c r="D1615" s="14">
        <v>4.7961630695443646E-4</v>
      </c>
      <c r="E1615" s="14">
        <v>4.7846889952153111E-4</v>
      </c>
      <c r="F1615" s="14">
        <v>4.7846889952153111E-4</v>
      </c>
      <c r="G1615" s="14">
        <v>4.5310376076121433E-4</v>
      </c>
      <c r="H1615" s="14">
        <v>4.6685340802987864E-4</v>
      </c>
      <c r="I1615" s="14">
        <v>4.6926325668700139E-4</v>
      </c>
      <c r="J1615" s="14">
        <v>4.7732696897374703E-4</v>
      </c>
      <c r="K1615" s="14">
        <v>4.7274922386033788E-4</v>
      </c>
      <c r="M1615" s="5"/>
      <c r="N1615">
        <v>4.7846889952153111E-4</v>
      </c>
      <c r="O1615">
        <v>4.7961630695443646E-4</v>
      </c>
      <c r="P1615">
        <v>4.7961630695443646E-4</v>
      </c>
      <c r="Q1615">
        <v>4.5829514207149406E-4</v>
      </c>
      <c r="R1615">
        <v>4.7551117451260106E-4</v>
      </c>
      <c r="S1615">
        <v>4.7892720306513407E-4</v>
      </c>
      <c r="T1615">
        <v>4.7961630695443646E-4</v>
      </c>
      <c r="U1615">
        <v>4.6146746654360867E-4</v>
      </c>
      <c r="V1615">
        <v>4.7846889952153111E-4</v>
      </c>
      <c r="W1615">
        <v>4.7961630695443646E-4</v>
      </c>
      <c r="X1615">
        <v>4.7496040130536461E-4</v>
      </c>
    </row>
    <row r="1616" spans="1:24">
      <c r="A1616" s="14">
        <v>4.6926325668700139E-4</v>
      </c>
      <c r="B1616" s="14">
        <v>4.7551117451260106E-4</v>
      </c>
      <c r="C1616" s="14">
        <v>4.7961630695443646E-4</v>
      </c>
      <c r="D1616" s="14">
        <v>4.7961630695443646E-4</v>
      </c>
      <c r="E1616" s="14">
        <v>4.7846889952153111E-4</v>
      </c>
      <c r="F1616" s="14">
        <v>4.7846889952153111E-4</v>
      </c>
      <c r="G1616" s="14">
        <v>4.5310376076121433E-4</v>
      </c>
      <c r="H1616" s="14">
        <v>4.6685340802987864E-4</v>
      </c>
      <c r="I1616" s="14">
        <v>4.6926325668700139E-4</v>
      </c>
      <c r="J1616" s="14">
        <v>4.7732696897374703E-4</v>
      </c>
      <c r="K1616" s="14">
        <v>4.7274922386033788E-4</v>
      </c>
      <c r="M1616" s="5"/>
      <c r="N1616">
        <v>4.7846889952153111E-4</v>
      </c>
      <c r="O1616">
        <v>4.7961630695443646E-4</v>
      </c>
      <c r="P1616">
        <v>4.7961630695443646E-4</v>
      </c>
      <c r="Q1616">
        <v>4.5829514207149406E-4</v>
      </c>
      <c r="R1616">
        <v>4.7551117451260106E-4</v>
      </c>
      <c r="S1616">
        <v>4.7892720306513407E-4</v>
      </c>
      <c r="T1616">
        <v>4.7961630695443646E-4</v>
      </c>
      <c r="U1616">
        <v>4.6146746654360867E-4</v>
      </c>
      <c r="V1616">
        <v>4.7846889952153111E-4</v>
      </c>
      <c r="W1616">
        <v>4.7961630695443646E-4</v>
      </c>
      <c r="X1616">
        <v>4.7496040130536461E-4</v>
      </c>
    </row>
    <row r="1617" spans="1:24">
      <c r="A1617" s="14">
        <v>4.6926325668700139E-4</v>
      </c>
      <c r="B1617" s="14">
        <v>4.7551117451260106E-4</v>
      </c>
      <c r="C1617" s="14">
        <v>4.7961630695443646E-4</v>
      </c>
      <c r="D1617" s="14">
        <v>4.7961630695443646E-4</v>
      </c>
      <c r="E1617" s="14">
        <v>4.7846889952153111E-4</v>
      </c>
      <c r="F1617" s="14">
        <v>4.7846889952153111E-4</v>
      </c>
      <c r="G1617" s="14">
        <v>4.5310376076121433E-4</v>
      </c>
      <c r="H1617" s="14">
        <v>4.6685340802987864E-4</v>
      </c>
      <c r="I1617" s="14">
        <v>4.6926325668700139E-4</v>
      </c>
      <c r="J1617" s="14">
        <v>4.7732696897374703E-4</v>
      </c>
      <c r="K1617" s="14">
        <v>4.7274922386033788E-4</v>
      </c>
      <c r="M1617" s="5"/>
      <c r="N1617">
        <v>4.7846889952153111E-4</v>
      </c>
      <c r="O1617">
        <v>4.7961630695443646E-4</v>
      </c>
      <c r="P1617">
        <v>4.7961630695443646E-4</v>
      </c>
      <c r="Q1617">
        <v>4.5829514207149406E-4</v>
      </c>
      <c r="R1617">
        <v>4.7551117451260106E-4</v>
      </c>
      <c r="S1617">
        <v>4.7892720306513407E-4</v>
      </c>
      <c r="T1617">
        <v>4.7961630695443646E-4</v>
      </c>
      <c r="U1617">
        <v>4.6146746654360867E-4</v>
      </c>
      <c r="V1617">
        <v>4.7846889952153111E-4</v>
      </c>
      <c r="W1617">
        <v>4.7961630695443646E-4</v>
      </c>
      <c r="X1617">
        <v>4.7496040130536461E-4</v>
      </c>
    </row>
    <row r="1618" spans="1:24">
      <c r="A1618" s="14">
        <v>4.6926325668700139E-4</v>
      </c>
      <c r="B1618" s="14">
        <v>4.7551117451260106E-4</v>
      </c>
      <c r="C1618" s="14">
        <v>4.7961630695443646E-4</v>
      </c>
      <c r="D1618" s="14">
        <v>4.7961630695443646E-4</v>
      </c>
      <c r="E1618" s="14">
        <v>4.7846889952153111E-4</v>
      </c>
      <c r="F1618" s="14">
        <v>4.7846889952153111E-4</v>
      </c>
      <c r="G1618" s="14">
        <v>4.5310376076121433E-4</v>
      </c>
      <c r="H1618" s="14">
        <v>4.6685340802987864E-4</v>
      </c>
      <c r="I1618" s="14">
        <v>4.6926325668700139E-4</v>
      </c>
      <c r="J1618" s="14">
        <v>4.7732696897374703E-4</v>
      </c>
      <c r="K1618" s="14">
        <v>4.7274922386033788E-4</v>
      </c>
      <c r="M1618" s="5"/>
      <c r="N1618">
        <v>4.7846889952153111E-4</v>
      </c>
      <c r="O1618">
        <v>4.7961630695443646E-4</v>
      </c>
      <c r="P1618">
        <v>4.7961630695443646E-4</v>
      </c>
      <c r="Q1618">
        <v>4.5829514207149406E-4</v>
      </c>
      <c r="R1618">
        <v>4.7551117451260106E-4</v>
      </c>
      <c r="S1618">
        <v>4.7892720306513407E-4</v>
      </c>
      <c r="T1618">
        <v>4.7961630695443646E-4</v>
      </c>
      <c r="U1618">
        <v>4.6146746654360867E-4</v>
      </c>
      <c r="V1618">
        <v>4.7846889952153111E-4</v>
      </c>
      <c r="W1618">
        <v>4.7961630695443646E-4</v>
      </c>
      <c r="X1618">
        <v>4.7496040130536461E-4</v>
      </c>
    </row>
    <row r="1619" spans="1:24">
      <c r="A1619" s="14">
        <v>4.6926325668700139E-4</v>
      </c>
      <c r="B1619" s="14">
        <v>4.7551117451260106E-4</v>
      </c>
      <c r="C1619" s="14">
        <v>4.7961630695443646E-4</v>
      </c>
      <c r="D1619" s="14">
        <v>4.7961630695443646E-4</v>
      </c>
      <c r="E1619" s="14">
        <v>4.7846889952153111E-4</v>
      </c>
      <c r="F1619" s="14">
        <v>4.7846889952153111E-4</v>
      </c>
      <c r="G1619" s="14">
        <v>4.5310376076121433E-4</v>
      </c>
      <c r="H1619" s="14">
        <v>4.6685340802987864E-4</v>
      </c>
      <c r="I1619" s="14">
        <v>4.6926325668700139E-4</v>
      </c>
      <c r="J1619" s="14">
        <v>4.7732696897374703E-4</v>
      </c>
      <c r="K1619" s="14">
        <v>4.7274922386033788E-4</v>
      </c>
      <c r="M1619" s="5"/>
      <c r="N1619">
        <v>4.7846889952153111E-4</v>
      </c>
      <c r="O1619">
        <v>4.7961630695443646E-4</v>
      </c>
      <c r="P1619">
        <v>4.7961630695443646E-4</v>
      </c>
      <c r="Q1619">
        <v>4.5829514207149406E-4</v>
      </c>
      <c r="R1619">
        <v>4.7551117451260106E-4</v>
      </c>
      <c r="S1619">
        <v>4.7892720306513407E-4</v>
      </c>
      <c r="T1619">
        <v>4.7961630695443646E-4</v>
      </c>
      <c r="U1619">
        <v>4.6146746654360867E-4</v>
      </c>
      <c r="V1619">
        <v>4.7846889952153111E-4</v>
      </c>
      <c r="W1619">
        <v>4.7961630695443646E-4</v>
      </c>
      <c r="X1619">
        <v>4.7496040130536461E-4</v>
      </c>
    </row>
    <row r="1620" spans="1:24">
      <c r="A1620" s="14">
        <v>4.6926325668700139E-4</v>
      </c>
      <c r="B1620" s="14">
        <v>4.7551117451260106E-4</v>
      </c>
      <c r="C1620" s="14">
        <v>4.7961630695443646E-4</v>
      </c>
      <c r="D1620" s="14">
        <v>4.7961630695443646E-4</v>
      </c>
      <c r="E1620" s="14">
        <v>4.7846889952153111E-4</v>
      </c>
      <c r="F1620" s="14">
        <v>4.7846889952153111E-4</v>
      </c>
      <c r="G1620" s="14">
        <v>4.5310376076121433E-4</v>
      </c>
      <c r="H1620" s="14">
        <v>4.6685340802987864E-4</v>
      </c>
      <c r="I1620" s="14">
        <v>4.6926325668700139E-4</v>
      </c>
      <c r="J1620" s="14">
        <v>4.7732696897374703E-4</v>
      </c>
      <c r="K1620" s="14">
        <v>4.7274922386033788E-4</v>
      </c>
      <c r="M1620" s="5"/>
      <c r="N1620">
        <v>4.7846889952153111E-4</v>
      </c>
      <c r="O1620">
        <v>4.7961630695443646E-4</v>
      </c>
      <c r="P1620">
        <v>4.7961630695443646E-4</v>
      </c>
      <c r="Q1620">
        <v>4.5829514207149406E-4</v>
      </c>
      <c r="R1620">
        <v>4.7551117451260106E-4</v>
      </c>
      <c r="S1620">
        <v>4.7892720306513407E-4</v>
      </c>
      <c r="T1620">
        <v>4.7961630695443646E-4</v>
      </c>
      <c r="U1620">
        <v>4.6146746654360867E-4</v>
      </c>
      <c r="V1620">
        <v>4.7846889952153111E-4</v>
      </c>
      <c r="W1620">
        <v>4.7961630695443646E-4</v>
      </c>
      <c r="X1620">
        <v>4.7496040130536461E-4</v>
      </c>
    </row>
    <row r="1621" spans="1:24">
      <c r="A1621" s="14">
        <v>4.6926325668700139E-4</v>
      </c>
      <c r="B1621" s="14">
        <v>4.7551117451260106E-4</v>
      </c>
      <c r="C1621" s="14">
        <v>4.7961630695443646E-4</v>
      </c>
      <c r="D1621" s="14">
        <v>4.7961630695443646E-4</v>
      </c>
      <c r="E1621" s="14">
        <v>4.7846889952153111E-4</v>
      </c>
      <c r="F1621" s="14">
        <v>4.7846889952153111E-4</v>
      </c>
      <c r="G1621" s="14">
        <v>4.5310376076121433E-4</v>
      </c>
      <c r="H1621" s="14">
        <v>4.6685340802987864E-4</v>
      </c>
      <c r="I1621" s="14">
        <v>4.6926325668700139E-4</v>
      </c>
      <c r="J1621" s="14">
        <v>4.7732696897374703E-4</v>
      </c>
      <c r="K1621" s="14">
        <v>4.7274922386033788E-4</v>
      </c>
      <c r="M1621" s="5"/>
      <c r="N1621">
        <v>4.7846889952153111E-4</v>
      </c>
      <c r="O1621">
        <v>4.7961630695443646E-4</v>
      </c>
      <c r="P1621">
        <v>4.7961630695443646E-4</v>
      </c>
      <c r="Q1621">
        <v>4.5829514207149406E-4</v>
      </c>
      <c r="R1621">
        <v>4.7551117451260106E-4</v>
      </c>
      <c r="S1621">
        <v>4.7892720306513407E-4</v>
      </c>
      <c r="T1621">
        <v>4.7961630695443646E-4</v>
      </c>
      <c r="U1621">
        <v>4.6146746654360867E-4</v>
      </c>
      <c r="V1621">
        <v>4.7846889952153111E-4</v>
      </c>
      <c r="W1621">
        <v>4.7961630695443646E-4</v>
      </c>
      <c r="X1621">
        <v>4.7496040130536461E-4</v>
      </c>
    </row>
    <row r="1622" spans="1:24">
      <c r="A1622" s="14">
        <v>4.6926325668700139E-4</v>
      </c>
      <c r="B1622" s="14">
        <v>4.7551117451260106E-4</v>
      </c>
      <c r="C1622" s="14">
        <v>4.7961630695443646E-4</v>
      </c>
      <c r="D1622" s="14">
        <v>4.7961630695443646E-4</v>
      </c>
      <c r="E1622" s="14">
        <v>4.7846889952153111E-4</v>
      </c>
      <c r="F1622" s="14">
        <v>4.7846889952153111E-4</v>
      </c>
      <c r="G1622" s="14">
        <v>4.5310376076121433E-4</v>
      </c>
      <c r="H1622" s="14">
        <v>4.6685340802987864E-4</v>
      </c>
      <c r="I1622" s="14">
        <v>4.6926325668700139E-4</v>
      </c>
      <c r="J1622" s="14">
        <v>4.7732696897374703E-4</v>
      </c>
      <c r="K1622" s="14">
        <v>4.7274922386033788E-4</v>
      </c>
      <c r="M1622" s="5"/>
      <c r="N1622">
        <v>4.7846889952153111E-4</v>
      </c>
      <c r="O1622">
        <v>4.7961630695443646E-4</v>
      </c>
      <c r="P1622">
        <v>4.7961630695443646E-4</v>
      </c>
      <c r="Q1622">
        <v>4.5829514207149406E-4</v>
      </c>
      <c r="R1622">
        <v>4.7551117451260106E-4</v>
      </c>
      <c r="S1622">
        <v>4.7892720306513407E-4</v>
      </c>
      <c r="T1622">
        <v>4.7961630695443646E-4</v>
      </c>
      <c r="U1622">
        <v>4.6146746654360867E-4</v>
      </c>
      <c r="V1622">
        <v>4.7846889952153111E-4</v>
      </c>
      <c r="W1622">
        <v>4.7961630695443646E-4</v>
      </c>
      <c r="X1622">
        <v>4.7496040130536461E-4</v>
      </c>
    </row>
    <row r="1623" spans="1:24">
      <c r="A1623" s="14">
        <v>4.6926325668700139E-4</v>
      </c>
      <c r="B1623" s="14">
        <v>4.7551117451260106E-4</v>
      </c>
      <c r="C1623" s="14">
        <v>4.7961630695443646E-4</v>
      </c>
      <c r="D1623" s="14">
        <v>4.7961630695443646E-4</v>
      </c>
      <c r="E1623" s="14">
        <v>4.7846889952153111E-4</v>
      </c>
      <c r="F1623" s="14">
        <v>4.7846889952153111E-4</v>
      </c>
      <c r="G1623" s="14">
        <v>4.5310376076121433E-4</v>
      </c>
      <c r="H1623" s="14">
        <v>4.6685340802987864E-4</v>
      </c>
      <c r="I1623" s="14">
        <v>4.6926325668700139E-4</v>
      </c>
      <c r="J1623" s="14">
        <v>4.7732696897374703E-4</v>
      </c>
      <c r="K1623" s="14">
        <v>4.7274922386033788E-4</v>
      </c>
      <c r="M1623" s="5"/>
      <c r="N1623">
        <v>4.7846889952153111E-4</v>
      </c>
      <c r="O1623">
        <v>4.7961630695443646E-4</v>
      </c>
      <c r="P1623">
        <v>4.7961630695443646E-4</v>
      </c>
      <c r="Q1623">
        <v>4.5829514207149406E-4</v>
      </c>
      <c r="R1623">
        <v>4.7551117451260106E-4</v>
      </c>
      <c r="S1623">
        <v>4.7892720306513407E-4</v>
      </c>
      <c r="T1623">
        <v>4.7961630695443646E-4</v>
      </c>
      <c r="U1623">
        <v>4.6146746654360867E-4</v>
      </c>
      <c r="V1623">
        <v>4.7846889952153111E-4</v>
      </c>
      <c r="W1623">
        <v>4.7961630695443646E-4</v>
      </c>
      <c r="X1623">
        <v>4.7496040130536461E-4</v>
      </c>
    </row>
    <row r="1624" spans="1:24">
      <c r="A1624" s="14">
        <v>4.6926325668700139E-4</v>
      </c>
      <c r="B1624" s="14">
        <v>4.7551117451260106E-4</v>
      </c>
      <c r="C1624" s="14">
        <v>4.7961630695443646E-4</v>
      </c>
      <c r="D1624" s="14">
        <v>4.7961630695443646E-4</v>
      </c>
      <c r="E1624" s="14">
        <v>4.7846889952153111E-4</v>
      </c>
      <c r="F1624" s="14">
        <v>4.7846889952153111E-4</v>
      </c>
      <c r="G1624" s="14">
        <v>4.5310376076121433E-4</v>
      </c>
      <c r="H1624" s="14">
        <v>4.6685340802987864E-4</v>
      </c>
      <c r="I1624" s="14">
        <v>4.6926325668700139E-4</v>
      </c>
      <c r="J1624" s="14">
        <v>4.7732696897374703E-4</v>
      </c>
      <c r="K1624" s="14">
        <v>4.7274922386033788E-4</v>
      </c>
      <c r="M1624" s="5"/>
      <c r="N1624">
        <v>4.7846889952153111E-4</v>
      </c>
      <c r="O1624">
        <v>4.7961630695443646E-4</v>
      </c>
      <c r="P1624">
        <v>4.7961630695443646E-4</v>
      </c>
      <c r="Q1624">
        <v>4.5829514207149406E-4</v>
      </c>
      <c r="R1624">
        <v>4.7551117451260106E-4</v>
      </c>
      <c r="S1624">
        <v>4.7892720306513407E-4</v>
      </c>
      <c r="T1624">
        <v>4.7961630695443646E-4</v>
      </c>
      <c r="U1624">
        <v>4.6146746654360867E-4</v>
      </c>
      <c r="V1624">
        <v>4.7846889952153111E-4</v>
      </c>
      <c r="W1624">
        <v>4.7961630695443646E-4</v>
      </c>
      <c r="X1624">
        <v>4.7496040130536461E-4</v>
      </c>
    </row>
    <row r="1625" spans="1:24">
      <c r="A1625" s="14">
        <v>4.6926325668700139E-4</v>
      </c>
      <c r="B1625" s="14">
        <v>4.7551117451260106E-4</v>
      </c>
      <c r="C1625" s="14">
        <v>4.7961630695443646E-4</v>
      </c>
      <c r="D1625" s="14">
        <v>4.7961630695443646E-4</v>
      </c>
      <c r="E1625" s="14">
        <v>4.7846889952153111E-4</v>
      </c>
      <c r="F1625" s="14">
        <v>4.7846889952153111E-4</v>
      </c>
      <c r="G1625" s="14">
        <v>4.5310376076121433E-4</v>
      </c>
      <c r="H1625" s="14">
        <v>4.6685340802987864E-4</v>
      </c>
      <c r="I1625" s="14">
        <v>4.6926325668700139E-4</v>
      </c>
      <c r="J1625" s="14">
        <v>4.7732696897374703E-4</v>
      </c>
      <c r="K1625" s="14">
        <v>4.7274922386033788E-4</v>
      </c>
      <c r="M1625" s="5"/>
      <c r="N1625">
        <v>4.7846889952153111E-4</v>
      </c>
      <c r="O1625">
        <v>4.7961630695443646E-4</v>
      </c>
      <c r="P1625">
        <v>4.7961630695443646E-4</v>
      </c>
      <c r="Q1625">
        <v>4.5829514207149406E-4</v>
      </c>
      <c r="R1625">
        <v>4.7551117451260106E-4</v>
      </c>
      <c r="S1625">
        <v>4.7892720306513407E-4</v>
      </c>
      <c r="T1625">
        <v>4.7961630695443646E-4</v>
      </c>
      <c r="U1625">
        <v>4.6146746654360867E-4</v>
      </c>
      <c r="V1625">
        <v>4.7846889952153111E-4</v>
      </c>
      <c r="W1625">
        <v>4.7961630695443646E-4</v>
      </c>
      <c r="X1625">
        <v>4.7496040130536461E-4</v>
      </c>
    </row>
    <row r="1626" spans="1:24">
      <c r="A1626" s="14">
        <v>4.6926325668700139E-4</v>
      </c>
      <c r="B1626" s="14">
        <v>4.7551117451260106E-4</v>
      </c>
      <c r="C1626" s="14">
        <v>4.7961630695443646E-4</v>
      </c>
      <c r="D1626" s="14">
        <v>4.7961630695443646E-4</v>
      </c>
      <c r="E1626" s="14">
        <v>4.7846889952153111E-4</v>
      </c>
      <c r="F1626" s="14">
        <v>4.7846889952153111E-4</v>
      </c>
      <c r="G1626" s="14">
        <v>4.5310376076121433E-4</v>
      </c>
      <c r="H1626" s="14">
        <v>4.6685340802987864E-4</v>
      </c>
      <c r="I1626" s="14">
        <v>4.6926325668700139E-4</v>
      </c>
      <c r="J1626" s="14">
        <v>4.7732696897374703E-4</v>
      </c>
      <c r="K1626" s="14">
        <v>4.7274922386033788E-4</v>
      </c>
      <c r="M1626" s="5"/>
      <c r="N1626">
        <v>4.7846889952153111E-4</v>
      </c>
      <c r="O1626">
        <v>4.7961630695443646E-4</v>
      </c>
      <c r="P1626">
        <v>4.7961630695443646E-4</v>
      </c>
      <c r="Q1626">
        <v>4.5829514207149406E-4</v>
      </c>
      <c r="R1626">
        <v>4.7551117451260106E-4</v>
      </c>
      <c r="S1626">
        <v>4.7892720306513407E-4</v>
      </c>
      <c r="T1626">
        <v>4.7961630695443646E-4</v>
      </c>
      <c r="U1626">
        <v>4.6146746654360867E-4</v>
      </c>
      <c r="V1626">
        <v>4.7846889952153111E-4</v>
      </c>
      <c r="W1626">
        <v>4.7961630695443646E-4</v>
      </c>
      <c r="X1626">
        <v>4.7496040130536461E-4</v>
      </c>
    </row>
    <row r="1627" spans="1:24">
      <c r="A1627" s="14">
        <v>4.6926325668700139E-4</v>
      </c>
      <c r="B1627" s="14">
        <v>4.7551117451260106E-4</v>
      </c>
      <c r="C1627" s="14">
        <v>4.7961630695443646E-4</v>
      </c>
      <c r="D1627" s="14">
        <v>4.7961630695443646E-4</v>
      </c>
      <c r="E1627" s="14">
        <v>4.7846889952153111E-4</v>
      </c>
      <c r="F1627" s="14">
        <v>4.7846889952153111E-4</v>
      </c>
      <c r="G1627" s="14">
        <v>4.5310376076121433E-4</v>
      </c>
      <c r="H1627" s="14">
        <v>4.6685340802987864E-4</v>
      </c>
      <c r="I1627" s="14">
        <v>4.6926325668700139E-4</v>
      </c>
      <c r="J1627" s="14">
        <v>4.7732696897374703E-4</v>
      </c>
      <c r="K1627" s="14">
        <v>4.7274922386033788E-4</v>
      </c>
      <c r="M1627" s="5"/>
      <c r="N1627">
        <v>4.7846889952153111E-4</v>
      </c>
      <c r="O1627">
        <v>4.7961630695443646E-4</v>
      </c>
      <c r="P1627">
        <v>4.7961630695443646E-4</v>
      </c>
      <c r="Q1627">
        <v>4.5829514207149406E-4</v>
      </c>
      <c r="R1627">
        <v>4.7551117451260106E-4</v>
      </c>
      <c r="S1627">
        <v>4.7892720306513407E-4</v>
      </c>
      <c r="T1627">
        <v>4.7961630695443646E-4</v>
      </c>
      <c r="U1627">
        <v>4.6146746654360867E-4</v>
      </c>
      <c r="V1627">
        <v>4.7846889952153111E-4</v>
      </c>
      <c r="W1627">
        <v>4.7961630695443646E-4</v>
      </c>
      <c r="X1627">
        <v>4.7496040130536461E-4</v>
      </c>
    </row>
    <row r="1628" spans="1:24">
      <c r="A1628" s="14">
        <v>4.6926325668700139E-4</v>
      </c>
      <c r="B1628" s="14">
        <v>4.7551117451260106E-4</v>
      </c>
      <c r="C1628" s="14">
        <v>4.7961630695443646E-4</v>
      </c>
      <c r="D1628" s="14">
        <v>4.7961630695443646E-4</v>
      </c>
      <c r="E1628" s="14">
        <v>4.7846889952153111E-4</v>
      </c>
      <c r="F1628" s="14">
        <v>4.7846889952153111E-4</v>
      </c>
      <c r="G1628" s="14">
        <v>4.5310376076121433E-4</v>
      </c>
      <c r="H1628" s="14">
        <v>4.6685340802987864E-4</v>
      </c>
      <c r="I1628" s="14">
        <v>4.6926325668700139E-4</v>
      </c>
      <c r="J1628" s="14">
        <v>4.7732696897374703E-4</v>
      </c>
      <c r="K1628" s="14">
        <v>4.7274922386033788E-4</v>
      </c>
      <c r="M1628" s="5"/>
      <c r="N1628">
        <v>4.7846889952153111E-4</v>
      </c>
      <c r="O1628">
        <v>4.7961630695443646E-4</v>
      </c>
      <c r="P1628">
        <v>4.7961630695443646E-4</v>
      </c>
      <c r="Q1628">
        <v>4.5829514207149406E-4</v>
      </c>
      <c r="R1628">
        <v>4.7551117451260106E-4</v>
      </c>
      <c r="S1628">
        <v>4.7892720306513407E-4</v>
      </c>
      <c r="T1628">
        <v>4.7961630695443646E-4</v>
      </c>
      <c r="U1628">
        <v>4.6146746654360867E-4</v>
      </c>
      <c r="V1628">
        <v>4.7846889952153111E-4</v>
      </c>
      <c r="W1628">
        <v>4.7961630695443646E-4</v>
      </c>
      <c r="X1628">
        <v>4.7496040130536461E-4</v>
      </c>
    </row>
    <row r="1629" spans="1:24">
      <c r="A1629" s="14">
        <v>4.6926325668700139E-4</v>
      </c>
      <c r="B1629" s="14">
        <v>4.7551117451260106E-4</v>
      </c>
      <c r="C1629" s="14">
        <v>4.7961630695443646E-4</v>
      </c>
      <c r="D1629" s="14">
        <v>4.7961630695443646E-4</v>
      </c>
      <c r="E1629" s="14">
        <v>4.7846889952153111E-4</v>
      </c>
      <c r="F1629" s="14">
        <v>4.7846889952153111E-4</v>
      </c>
      <c r="G1629" s="14">
        <v>4.5310376076121433E-4</v>
      </c>
      <c r="H1629" s="14">
        <v>4.6685340802987864E-4</v>
      </c>
      <c r="I1629" s="14">
        <v>4.6926325668700139E-4</v>
      </c>
      <c r="J1629" s="14">
        <v>4.7732696897374703E-4</v>
      </c>
      <c r="K1629" s="14">
        <v>4.7274922386033788E-4</v>
      </c>
      <c r="M1629" s="5"/>
      <c r="N1629">
        <v>4.7846889952153111E-4</v>
      </c>
      <c r="O1629">
        <v>4.7961630695443646E-4</v>
      </c>
      <c r="P1629">
        <v>4.7961630695443646E-4</v>
      </c>
      <c r="Q1629">
        <v>4.5829514207149406E-4</v>
      </c>
      <c r="R1629">
        <v>4.7551117451260106E-4</v>
      </c>
      <c r="S1629">
        <v>4.7892720306513407E-4</v>
      </c>
      <c r="T1629">
        <v>4.7961630695443646E-4</v>
      </c>
      <c r="U1629">
        <v>4.6146746654360867E-4</v>
      </c>
      <c r="V1629">
        <v>4.7846889952153111E-4</v>
      </c>
      <c r="W1629">
        <v>4.7961630695443646E-4</v>
      </c>
      <c r="X1629">
        <v>4.7496040130536461E-4</v>
      </c>
    </row>
    <row r="1630" spans="1:24">
      <c r="A1630" s="14">
        <v>4.6926325668700139E-4</v>
      </c>
      <c r="B1630" s="14">
        <v>4.7551117451260106E-4</v>
      </c>
      <c r="C1630" s="14">
        <v>4.7961630695443646E-4</v>
      </c>
      <c r="D1630" s="14">
        <v>4.7961630695443646E-4</v>
      </c>
      <c r="E1630" s="14">
        <v>4.7846889952153111E-4</v>
      </c>
      <c r="F1630" s="14">
        <v>4.7846889952153111E-4</v>
      </c>
      <c r="G1630" s="14">
        <v>4.5310376076121433E-4</v>
      </c>
      <c r="H1630" s="14">
        <v>4.6685340802987864E-4</v>
      </c>
      <c r="I1630" s="14">
        <v>4.6926325668700139E-4</v>
      </c>
      <c r="J1630" s="14">
        <v>4.7732696897374703E-4</v>
      </c>
      <c r="K1630" s="14">
        <v>4.7274922386033788E-4</v>
      </c>
      <c r="M1630" s="5"/>
      <c r="N1630">
        <v>4.7846889952153111E-4</v>
      </c>
      <c r="O1630">
        <v>4.7961630695443646E-4</v>
      </c>
      <c r="P1630">
        <v>4.7961630695443646E-4</v>
      </c>
      <c r="Q1630">
        <v>4.5829514207149406E-4</v>
      </c>
      <c r="R1630">
        <v>4.7551117451260106E-4</v>
      </c>
      <c r="S1630">
        <v>4.7892720306513407E-4</v>
      </c>
      <c r="T1630">
        <v>4.7961630695443646E-4</v>
      </c>
      <c r="U1630">
        <v>4.6146746654360867E-4</v>
      </c>
      <c r="V1630">
        <v>4.7846889952153111E-4</v>
      </c>
      <c r="W1630">
        <v>4.7961630695443646E-4</v>
      </c>
      <c r="X1630">
        <v>4.7496040130536461E-4</v>
      </c>
    </row>
    <row r="1631" spans="1:24">
      <c r="A1631" s="14">
        <v>4.6926325668700139E-4</v>
      </c>
      <c r="B1631" s="14">
        <v>4.7551117451260106E-4</v>
      </c>
      <c r="C1631" s="14">
        <v>4.7961630695443646E-4</v>
      </c>
      <c r="D1631" s="14">
        <v>4.7961630695443646E-4</v>
      </c>
      <c r="E1631" s="14">
        <v>4.7846889952153111E-4</v>
      </c>
      <c r="F1631" s="14">
        <v>4.7846889952153111E-4</v>
      </c>
      <c r="G1631" s="14">
        <v>4.5310376076121433E-4</v>
      </c>
      <c r="H1631" s="14">
        <v>4.6685340802987864E-4</v>
      </c>
      <c r="I1631" s="14">
        <v>4.6926325668700139E-4</v>
      </c>
      <c r="J1631" s="14">
        <v>4.7732696897374703E-4</v>
      </c>
      <c r="K1631" s="14">
        <v>4.7274922386033788E-4</v>
      </c>
      <c r="M1631" s="5"/>
      <c r="N1631">
        <v>4.7846889952153111E-4</v>
      </c>
      <c r="O1631">
        <v>4.7961630695443646E-4</v>
      </c>
      <c r="P1631">
        <v>4.7961630695443646E-4</v>
      </c>
      <c r="Q1631">
        <v>4.5829514207149406E-4</v>
      </c>
      <c r="R1631">
        <v>4.7551117451260106E-4</v>
      </c>
      <c r="S1631">
        <v>4.7892720306513407E-4</v>
      </c>
      <c r="T1631">
        <v>4.7961630695443646E-4</v>
      </c>
      <c r="U1631">
        <v>4.6146746654360867E-4</v>
      </c>
      <c r="V1631">
        <v>4.7846889952153111E-4</v>
      </c>
      <c r="W1631">
        <v>4.7961630695443646E-4</v>
      </c>
      <c r="X1631">
        <v>4.7496040130536461E-4</v>
      </c>
    </row>
    <row r="1632" spans="1:24">
      <c r="A1632" s="14">
        <v>4.6926325668700139E-4</v>
      </c>
      <c r="B1632" s="14">
        <v>4.7551117451260106E-4</v>
      </c>
      <c r="C1632" s="14">
        <v>4.7961630695443646E-4</v>
      </c>
      <c r="D1632" s="14">
        <v>4.7961630695443646E-4</v>
      </c>
      <c r="E1632" s="14">
        <v>4.7846889952153111E-4</v>
      </c>
      <c r="F1632" s="14">
        <v>4.7846889952153111E-4</v>
      </c>
      <c r="G1632" s="14">
        <v>4.5310376076121433E-4</v>
      </c>
      <c r="H1632" s="14">
        <v>4.6685340802987864E-4</v>
      </c>
      <c r="I1632" s="14">
        <v>4.6926325668700139E-4</v>
      </c>
      <c r="J1632" s="14">
        <v>4.7732696897374703E-4</v>
      </c>
      <c r="K1632" s="14">
        <v>4.7274922386033788E-4</v>
      </c>
      <c r="M1632" s="5"/>
      <c r="N1632">
        <v>4.7846889952153111E-4</v>
      </c>
      <c r="O1632">
        <v>4.7961630695443646E-4</v>
      </c>
      <c r="P1632">
        <v>4.7961630695443646E-4</v>
      </c>
      <c r="Q1632">
        <v>4.5829514207149406E-4</v>
      </c>
      <c r="R1632">
        <v>4.7551117451260106E-4</v>
      </c>
      <c r="S1632">
        <v>4.7892720306513407E-4</v>
      </c>
      <c r="T1632">
        <v>4.7961630695443646E-4</v>
      </c>
      <c r="U1632">
        <v>4.6146746654360867E-4</v>
      </c>
      <c r="V1632">
        <v>4.7846889952153111E-4</v>
      </c>
      <c r="W1632">
        <v>4.7961630695443646E-4</v>
      </c>
      <c r="X1632">
        <v>4.7496040130536461E-4</v>
      </c>
    </row>
    <row r="1633" spans="1:24">
      <c r="A1633" s="14">
        <v>4.6926325668700139E-4</v>
      </c>
      <c r="B1633" s="14">
        <v>4.7551117451260106E-4</v>
      </c>
      <c r="C1633" s="14">
        <v>4.7961630695443646E-4</v>
      </c>
      <c r="D1633" s="14">
        <v>4.7961630695443646E-4</v>
      </c>
      <c r="E1633" s="14">
        <v>4.7846889952153111E-4</v>
      </c>
      <c r="F1633" s="14">
        <v>4.7846889952153111E-4</v>
      </c>
      <c r="G1633" s="14">
        <v>4.5310376076121433E-4</v>
      </c>
      <c r="H1633" s="14">
        <v>4.6685340802987864E-4</v>
      </c>
      <c r="I1633" s="14">
        <v>4.6926325668700139E-4</v>
      </c>
      <c r="J1633" s="14">
        <v>4.7732696897374703E-4</v>
      </c>
      <c r="K1633" s="14">
        <v>4.7274922386033788E-4</v>
      </c>
      <c r="M1633" s="5"/>
      <c r="N1633">
        <v>4.7846889952153111E-4</v>
      </c>
      <c r="O1633">
        <v>4.7961630695443646E-4</v>
      </c>
      <c r="P1633">
        <v>4.7961630695443646E-4</v>
      </c>
      <c r="Q1633">
        <v>4.5829514207149406E-4</v>
      </c>
      <c r="R1633">
        <v>4.7551117451260106E-4</v>
      </c>
      <c r="S1633">
        <v>4.7892720306513407E-4</v>
      </c>
      <c r="T1633">
        <v>4.7961630695443646E-4</v>
      </c>
      <c r="U1633">
        <v>4.6146746654360867E-4</v>
      </c>
      <c r="V1633">
        <v>4.7846889952153111E-4</v>
      </c>
      <c r="W1633">
        <v>4.7961630695443646E-4</v>
      </c>
      <c r="X1633">
        <v>4.7496040130536461E-4</v>
      </c>
    </row>
    <row r="1634" spans="1:24">
      <c r="A1634" s="14">
        <v>4.6926325668700139E-4</v>
      </c>
      <c r="B1634" s="14">
        <v>4.7551117451260106E-4</v>
      </c>
      <c r="C1634" s="14">
        <v>4.7961630695443646E-4</v>
      </c>
      <c r="D1634" s="14">
        <v>4.7961630695443646E-4</v>
      </c>
      <c r="E1634" s="14">
        <v>4.7846889952153111E-4</v>
      </c>
      <c r="F1634" s="14">
        <v>4.7846889952153111E-4</v>
      </c>
      <c r="G1634" s="14">
        <v>4.5310376076121433E-4</v>
      </c>
      <c r="H1634" s="14">
        <v>4.6685340802987864E-4</v>
      </c>
      <c r="I1634" s="14">
        <v>4.6926325668700139E-4</v>
      </c>
      <c r="J1634" s="14">
        <v>4.7732696897374703E-4</v>
      </c>
      <c r="K1634" s="14">
        <v>4.7274922386033788E-4</v>
      </c>
      <c r="M1634" s="5"/>
      <c r="N1634">
        <v>4.7846889952153111E-4</v>
      </c>
      <c r="O1634">
        <v>4.7961630695443646E-4</v>
      </c>
      <c r="P1634">
        <v>4.7961630695443646E-4</v>
      </c>
      <c r="Q1634">
        <v>4.5829514207149406E-4</v>
      </c>
      <c r="R1634">
        <v>4.7551117451260106E-4</v>
      </c>
      <c r="S1634">
        <v>4.7892720306513407E-4</v>
      </c>
      <c r="T1634">
        <v>4.7961630695443646E-4</v>
      </c>
      <c r="U1634">
        <v>4.6146746654360867E-4</v>
      </c>
      <c r="V1634">
        <v>4.7846889952153111E-4</v>
      </c>
      <c r="W1634">
        <v>4.7961630695443646E-4</v>
      </c>
      <c r="X1634">
        <v>4.7496040130536461E-4</v>
      </c>
    </row>
    <row r="1635" spans="1:24">
      <c r="A1635" s="14">
        <v>4.6926325668700139E-4</v>
      </c>
      <c r="B1635" s="14">
        <v>4.7551117451260106E-4</v>
      </c>
      <c r="C1635" s="14">
        <v>4.7961630695443646E-4</v>
      </c>
      <c r="D1635" s="14">
        <v>4.7961630695443646E-4</v>
      </c>
      <c r="E1635" s="14">
        <v>4.7846889952153111E-4</v>
      </c>
      <c r="F1635" s="14">
        <v>4.7846889952153111E-4</v>
      </c>
      <c r="G1635" s="14">
        <v>4.5310376076121433E-4</v>
      </c>
      <c r="H1635" s="14">
        <v>4.6685340802987864E-4</v>
      </c>
      <c r="I1635" s="14">
        <v>4.6926325668700139E-4</v>
      </c>
      <c r="J1635" s="14">
        <v>4.7732696897374703E-4</v>
      </c>
      <c r="K1635" s="14">
        <v>4.7274922386033788E-4</v>
      </c>
      <c r="M1635" s="5"/>
      <c r="N1635">
        <v>4.7846889952153111E-4</v>
      </c>
      <c r="O1635">
        <v>4.7961630695443646E-4</v>
      </c>
      <c r="P1635">
        <v>4.7961630695443646E-4</v>
      </c>
      <c r="Q1635">
        <v>4.5829514207149406E-4</v>
      </c>
      <c r="R1635">
        <v>4.7551117451260106E-4</v>
      </c>
      <c r="S1635">
        <v>4.7892720306513407E-4</v>
      </c>
      <c r="T1635">
        <v>4.7961630695443646E-4</v>
      </c>
      <c r="U1635">
        <v>4.6146746654360867E-4</v>
      </c>
      <c r="V1635">
        <v>4.7846889952153111E-4</v>
      </c>
      <c r="W1635">
        <v>4.7961630695443646E-4</v>
      </c>
      <c r="X1635">
        <v>4.7496040130536461E-4</v>
      </c>
    </row>
    <row r="1636" spans="1:24">
      <c r="A1636" s="14">
        <v>4.6926325668700139E-4</v>
      </c>
      <c r="B1636" s="14">
        <v>4.7551117451260106E-4</v>
      </c>
      <c r="C1636" s="14">
        <v>4.7961630695443646E-4</v>
      </c>
      <c r="D1636" s="14">
        <v>4.7961630695443646E-4</v>
      </c>
      <c r="E1636" s="14">
        <v>4.7846889952153111E-4</v>
      </c>
      <c r="F1636" s="14">
        <v>4.7846889952153111E-4</v>
      </c>
      <c r="G1636" s="14">
        <v>4.5310376076121433E-4</v>
      </c>
      <c r="H1636" s="14">
        <v>4.6685340802987864E-4</v>
      </c>
      <c r="I1636" s="14">
        <v>4.6926325668700139E-4</v>
      </c>
      <c r="J1636" s="14">
        <v>4.7732696897374703E-4</v>
      </c>
      <c r="K1636" s="14">
        <v>4.7274922386033788E-4</v>
      </c>
      <c r="M1636" s="5"/>
      <c r="N1636">
        <v>4.7846889952153111E-4</v>
      </c>
      <c r="O1636">
        <v>4.7961630695443646E-4</v>
      </c>
      <c r="P1636">
        <v>4.7961630695443646E-4</v>
      </c>
      <c r="Q1636">
        <v>4.5829514207149406E-4</v>
      </c>
      <c r="R1636">
        <v>4.7551117451260106E-4</v>
      </c>
      <c r="S1636">
        <v>4.7892720306513407E-4</v>
      </c>
      <c r="T1636">
        <v>4.7961630695443646E-4</v>
      </c>
      <c r="U1636">
        <v>4.6146746654360867E-4</v>
      </c>
      <c r="V1636">
        <v>4.7846889952153111E-4</v>
      </c>
      <c r="W1636">
        <v>4.7961630695443646E-4</v>
      </c>
      <c r="X1636">
        <v>4.7496040130536461E-4</v>
      </c>
    </row>
    <row r="1637" spans="1:24">
      <c r="A1637" s="14">
        <v>4.6926325668700139E-4</v>
      </c>
      <c r="B1637" s="14">
        <v>4.7551117451260106E-4</v>
      </c>
      <c r="C1637" s="14">
        <v>4.7961630695443646E-4</v>
      </c>
      <c r="D1637" s="14">
        <v>4.7961630695443646E-4</v>
      </c>
      <c r="E1637" s="14">
        <v>4.7846889952153111E-4</v>
      </c>
      <c r="F1637" s="14">
        <v>4.7846889952153111E-4</v>
      </c>
      <c r="G1637" s="14">
        <v>4.5310376076121433E-4</v>
      </c>
      <c r="H1637" s="14">
        <v>4.6685340802987864E-4</v>
      </c>
      <c r="I1637" s="14">
        <v>4.6926325668700139E-4</v>
      </c>
      <c r="J1637" s="14">
        <v>4.7732696897374703E-4</v>
      </c>
      <c r="K1637" s="14">
        <v>4.7274922386033788E-4</v>
      </c>
      <c r="M1637" s="5"/>
      <c r="N1637">
        <v>4.7846889952153111E-4</v>
      </c>
      <c r="O1637">
        <v>4.7961630695443646E-4</v>
      </c>
      <c r="P1637">
        <v>4.7961630695443646E-4</v>
      </c>
      <c r="Q1637">
        <v>4.5829514207149406E-4</v>
      </c>
      <c r="R1637">
        <v>4.7551117451260106E-4</v>
      </c>
      <c r="S1637">
        <v>4.7892720306513407E-4</v>
      </c>
      <c r="T1637">
        <v>4.7961630695443646E-4</v>
      </c>
      <c r="U1637">
        <v>4.6146746654360867E-4</v>
      </c>
      <c r="V1637">
        <v>4.7846889952153111E-4</v>
      </c>
      <c r="W1637">
        <v>4.7961630695443646E-4</v>
      </c>
      <c r="X1637">
        <v>4.7496040130536461E-4</v>
      </c>
    </row>
    <row r="1638" spans="1:24">
      <c r="A1638" s="14">
        <v>4.6926325668700139E-4</v>
      </c>
      <c r="B1638" s="14">
        <v>4.7551117451260106E-4</v>
      </c>
      <c r="C1638" s="14">
        <v>4.7961630695443646E-4</v>
      </c>
      <c r="D1638" s="14">
        <v>4.7961630695443646E-4</v>
      </c>
      <c r="E1638" s="14">
        <v>4.7846889952153111E-4</v>
      </c>
      <c r="F1638" s="14">
        <v>4.7846889952153111E-4</v>
      </c>
      <c r="G1638" s="14">
        <v>4.5310376076121433E-4</v>
      </c>
      <c r="H1638" s="14">
        <v>4.6685340802987864E-4</v>
      </c>
      <c r="I1638" s="14">
        <v>4.6926325668700139E-4</v>
      </c>
      <c r="J1638" s="14">
        <v>4.7732696897374703E-4</v>
      </c>
      <c r="K1638" s="14">
        <v>4.7274922386033788E-4</v>
      </c>
      <c r="M1638" s="5"/>
      <c r="N1638">
        <v>4.7846889952153111E-4</v>
      </c>
      <c r="O1638">
        <v>4.7961630695443646E-4</v>
      </c>
      <c r="P1638">
        <v>4.7961630695443646E-4</v>
      </c>
      <c r="Q1638">
        <v>4.5829514207149406E-4</v>
      </c>
      <c r="R1638">
        <v>4.7551117451260106E-4</v>
      </c>
      <c r="S1638">
        <v>4.7892720306513407E-4</v>
      </c>
      <c r="T1638">
        <v>4.7961630695443646E-4</v>
      </c>
      <c r="U1638">
        <v>4.6146746654360867E-4</v>
      </c>
      <c r="V1638">
        <v>4.7846889952153111E-4</v>
      </c>
      <c r="W1638">
        <v>4.7961630695443646E-4</v>
      </c>
      <c r="X1638">
        <v>4.7496040130536461E-4</v>
      </c>
    </row>
    <row r="1639" spans="1:24">
      <c r="A1639" s="14">
        <v>4.6926325668700139E-4</v>
      </c>
      <c r="B1639" s="14">
        <v>4.7551117451260106E-4</v>
      </c>
      <c r="C1639" s="14">
        <v>4.7961630695443646E-4</v>
      </c>
      <c r="D1639" s="14">
        <v>4.7961630695443646E-4</v>
      </c>
      <c r="E1639" s="14">
        <v>4.7846889952153111E-4</v>
      </c>
      <c r="F1639" s="14">
        <v>4.7846889952153111E-4</v>
      </c>
      <c r="G1639" s="14">
        <v>4.5310376076121433E-4</v>
      </c>
      <c r="H1639" s="14">
        <v>4.6685340802987864E-4</v>
      </c>
      <c r="I1639" s="14">
        <v>4.6926325668700139E-4</v>
      </c>
      <c r="J1639" s="14">
        <v>4.7732696897374703E-4</v>
      </c>
      <c r="K1639" s="14">
        <v>4.7274922386033788E-4</v>
      </c>
      <c r="M1639" s="5"/>
      <c r="N1639">
        <v>4.7846889952153111E-4</v>
      </c>
      <c r="O1639">
        <v>4.7961630695443646E-4</v>
      </c>
      <c r="P1639">
        <v>4.7961630695443646E-4</v>
      </c>
      <c r="Q1639">
        <v>4.5829514207149406E-4</v>
      </c>
      <c r="R1639">
        <v>4.7551117451260106E-4</v>
      </c>
      <c r="S1639">
        <v>4.7892720306513407E-4</v>
      </c>
      <c r="T1639">
        <v>4.7961630695443646E-4</v>
      </c>
      <c r="U1639">
        <v>4.6146746654360867E-4</v>
      </c>
      <c r="V1639">
        <v>4.7846889952153111E-4</v>
      </c>
      <c r="W1639">
        <v>4.7961630695443646E-4</v>
      </c>
      <c r="X1639">
        <v>4.7496040130536461E-4</v>
      </c>
    </row>
    <row r="1640" spans="1:24">
      <c r="A1640" s="14">
        <v>4.6926325668700139E-4</v>
      </c>
      <c r="B1640" s="14">
        <v>4.7551117451260106E-4</v>
      </c>
      <c r="C1640" s="14">
        <v>4.7961630695443646E-4</v>
      </c>
      <c r="D1640" s="14">
        <v>4.7961630695443646E-4</v>
      </c>
      <c r="E1640" s="14">
        <v>4.7846889952153111E-4</v>
      </c>
      <c r="F1640" s="14">
        <v>4.7846889952153111E-4</v>
      </c>
      <c r="G1640" s="14">
        <v>4.5310376076121433E-4</v>
      </c>
      <c r="H1640" s="14">
        <v>4.6685340802987864E-4</v>
      </c>
      <c r="I1640" s="14">
        <v>4.6926325668700139E-4</v>
      </c>
      <c r="J1640" s="14">
        <v>4.7732696897374703E-4</v>
      </c>
      <c r="K1640" s="14">
        <v>4.7274922386033788E-4</v>
      </c>
      <c r="M1640" s="5"/>
      <c r="N1640">
        <v>4.7846889952153111E-4</v>
      </c>
      <c r="O1640">
        <v>4.7961630695443646E-4</v>
      </c>
      <c r="P1640">
        <v>4.7961630695443646E-4</v>
      </c>
      <c r="Q1640">
        <v>4.5829514207149406E-4</v>
      </c>
      <c r="R1640">
        <v>4.7551117451260106E-4</v>
      </c>
      <c r="S1640">
        <v>4.7892720306513407E-4</v>
      </c>
      <c r="T1640">
        <v>4.7961630695443646E-4</v>
      </c>
      <c r="U1640">
        <v>4.6146746654360867E-4</v>
      </c>
      <c r="V1640">
        <v>4.7846889952153111E-4</v>
      </c>
      <c r="W1640">
        <v>4.7961630695443646E-4</v>
      </c>
      <c r="X1640">
        <v>4.7496040130536461E-4</v>
      </c>
    </row>
    <row r="1641" spans="1:24">
      <c r="A1641" s="14">
        <v>4.6926325668700139E-4</v>
      </c>
      <c r="B1641" s="14">
        <v>4.7551117451260106E-4</v>
      </c>
      <c r="C1641" s="14">
        <v>4.7961630695443646E-4</v>
      </c>
      <c r="D1641" s="14">
        <v>4.7961630695443646E-4</v>
      </c>
      <c r="E1641" s="14">
        <v>4.7846889952153111E-4</v>
      </c>
      <c r="F1641" s="14">
        <v>4.7846889952153111E-4</v>
      </c>
      <c r="G1641" s="14">
        <v>4.5310376076121433E-4</v>
      </c>
      <c r="H1641" s="14">
        <v>4.6685340802987864E-4</v>
      </c>
      <c r="I1641" s="14">
        <v>4.6926325668700139E-4</v>
      </c>
      <c r="J1641" s="14">
        <v>4.7732696897374703E-4</v>
      </c>
      <c r="K1641" s="14">
        <v>4.7274922386033788E-4</v>
      </c>
      <c r="M1641" s="5"/>
      <c r="N1641">
        <v>4.7846889952153111E-4</v>
      </c>
      <c r="O1641">
        <v>4.7961630695443646E-4</v>
      </c>
      <c r="P1641">
        <v>4.7961630695443646E-4</v>
      </c>
      <c r="Q1641">
        <v>4.5829514207149406E-4</v>
      </c>
      <c r="R1641">
        <v>4.7551117451260106E-4</v>
      </c>
      <c r="S1641">
        <v>4.7892720306513407E-4</v>
      </c>
      <c r="T1641">
        <v>4.7961630695443646E-4</v>
      </c>
      <c r="U1641">
        <v>4.6146746654360867E-4</v>
      </c>
      <c r="V1641">
        <v>4.7846889952153111E-4</v>
      </c>
      <c r="W1641">
        <v>4.7961630695443646E-4</v>
      </c>
      <c r="X1641">
        <v>4.7496040130536461E-4</v>
      </c>
    </row>
    <row r="1642" spans="1:24">
      <c r="A1642" s="14">
        <v>4.6926325668700139E-4</v>
      </c>
      <c r="B1642" s="14">
        <v>4.7551117451260106E-4</v>
      </c>
      <c r="C1642" s="14">
        <v>4.7961630695443646E-4</v>
      </c>
      <c r="D1642" s="14">
        <v>4.7961630695443646E-4</v>
      </c>
      <c r="E1642" s="14">
        <v>4.7846889952153111E-4</v>
      </c>
      <c r="F1642" s="14">
        <v>4.7846889952153111E-4</v>
      </c>
      <c r="G1642" s="14">
        <v>4.5310376076121433E-4</v>
      </c>
      <c r="H1642" s="14">
        <v>4.6685340802987864E-4</v>
      </c>
      <c r="I1642" s="14">
        <v>4.6926325668700139E-4</v>
      </c>
      <c r="J1642" s="14">
        <v>4.7732696897374703E-4</v>
      </c>
      <c r="K1642" s="14">
        <v>4.7274922386033788E-4</v>
      </c>
      <c r="M1642" s="5"/>
      <c r="N1642">
        <v>4.7846889952153111E-4</v>
      </c>
      <c r="O1642">
        <v>4.7961630695443646E-4</v>
      </c>
      <c r="P1642">
        <v>4.7961630695443646E-4</v>
      </c>
      <c r="Q1642">
        <v>4.5829514207149406E-4</v>
      </c>
      <c r="R1642">
        <v>4.7551117451260106E-4</v>
      </c>
      <c r="S1642">
        <v>4.7892720306513407E-4</v>
      </c>
      <c r="T1642">
        <v>4.7961630695443646E-4</v>
      </c>
      <c r="U1642">
        <v>4.6146746654360867E-4</v>
      </c>
      <c r="V1642">
        <v>4.7846889952153111E-4</v>
      </c>
      <c r="W1642">
        <v>4.7961630695443646E-4</v>
      </c>
      <c r="X1642">
        <v>4.7496040130536461E-4</v>
      </c>
    </row>
    <row r="1643" spans="1:24">
      <c r="A1643" s="14">
        <v>4.6926325668700139E-4</v>
      </c>
      <c r="B1643" s="14">
        <v>4.7551117451260106E-4</v>
      </c>
      <c r="C1643" s="14">
        <v>4.7961630695443646E-4</v>
      </c>
      <c r="D1643" s="14">
        <v>4.7961630695443646E-4</v>
      </c>
      <c r="E1643" s="14">
        <v>4.7846889952153111E-4</v>
      </c>
      <c r="F1643" s="14">
        <v>4.7846889952153111E-4</v>
      </c>
      <c r="G1643" s="14">
        <v>4.5310376076121433E-4</v>
      </c>
      <c r="H1643" s="14">
        <v>4.6685340802987864E-4</v>
      </c>
      <c r="I1643" s="14">
        <v>4.6926325668700139E-4</v>
      </c>
      <c r="J1643" s="14">
        <v>4.7732696897374703E-4</v>
      </c>
      <c r="K1643" s="14">
        <v>4.7274922386033788E-4</v>
      </c>
      <c r="M1643" s="5"/>
      <c r="N1643">
        <v>4.7846889952153111E-4</v>
      </c>
      <c r="O1643">
        <v>4.7961630695443646E-4</v>
      </c>
      <c r="P1643">
        <v>4.7961630695443646E-4</v>
      </c>
      <c r="Q1643">
        <v>4.5829514207149406E-4</v>
      </c>
      <c r="R1643">
        <v>4.7551117451260106E-4</v>
      </c>
      <c r="S1643">
        <v>4.7892720306513407E-4</v>
      </c>
      <c r="T1643">
        <v>4.7961630695443646E-4</v>
      </c>
      <c r="U1643">
        <v>4.6146746654360867E-4</v>
      </c>
      <c r="V1643">
        <v>4.7846889952153111E-4</v>
      </c>
      <c r="W1643">
        <v>4.7961630695443646E-4</v>
      </c>
      <c r="X1643">
        <v>4.7496040130536461E-4</v>
      </c>
    </row>
    <row r="1644" spans="1:24">
      <c r="A1644" s="14">
        <v>4.6926325668700139E-4</v>
      </c>
      <c r="B1644" s="14">
        <v>4.7551117451260106E-4</v>
      </c>
      <c r="C1644" s="14">
        <v>4.7961630695443646E-4</v>
      </c>
      <c r="D1644" s="14">
        <v>4.7961630695443646E-4</v>
      </c>
      <c r="E1644" s="14">
        <v>4.7846889952153111E-4</v>
      </c>
      <c r="F1644" s="14">
        <v>4.7846889952153111E-4</v>
      </c>
      <c r="G1644" s="14">
        <v>4.5310376076121433E-4</v>
      </c>
      <c r="H1644" s="14">
        <v>4.6685340802987864E-4</v>
      </c>
      <c r="I1644" s="14">
        <v>4.6926325668700139E-4</v>
      </c>
      <c r="J1644" s="14">
        <v>4.7732696897374703E-4</v>
      </c>
      <c r="K1644" s="14">
        <v>4.7274922386033788E-4</v>
      </c>
      <c r="M1644" s="5"/>
      <c r="N1644">
        <v>4.7846889952153111E-4</v>
      </c>
      <c r="O1644">
        <v>4.7961630695443646E-4</v>
      </c>
      <c r="P1644">
        <v>4.7961630695443646E-4</v>
      </c>
      <c r="Q1644">
        <v>4.5829514207149406E-4</v>
      </c>
      <c r="R1644">
        <v>4.7551117451260106E-4</v>
      </c>
      <c r="S1644">
        <v>4.7892720306513407E-4</v>
      </c>
      <c r="T1644">
        <v>4.7961630695443646E-4</v>
      </c>
      <c r="U1644">
        <v>4.6146746654360867E-4</v>
      </c>
      <c r="V1644">
        <v>4.7846889952153111E-4</v>
      </c>
      <c r="W1644">
        <v>4.7961630695443646E-4</v>
      </c>
      <c r="X1644">
        <v>4.7496040130536461E-4</v>
      </c>
    </row>
    <row r="1645" spans="1:24">
      <c r="A1645" s="14">
        <v>4.6926325668700139E-4</v>
      </c>
      <c r="B1645" s="14">
        <v>4.7551117451260106E-4</v>
      </c>
      <c r="C1645" s="14">
        <v>4.7961630695443646E-4</v>
      </c>
      <c r="D1645" s="14">
        <v>4.7961630695443646E-4</v>
      </c>
      <c r="E1645" s="14">
        <v>4.7846889952153111E-4</v>
      </c>
      <c r="F1645" s="14">
        <v>4.7846889952153111E-4</v>
      </c>
      <c r="G1645" s="14">
        <v>4.5310376076121433E-4</v>
      </c>
      <c r="H1645" s="14">
        <v>4.6685340802987864E-4</v>
      </c>
      <c r="I1645" s="14">
        <v>4.6926325668700139E-4</v>
      </c>
      <c r="J1645" s="14">
        <v>4.7732696897374703E-4</v>
      </c>
      <c r="K1645" s="14">
        <v>4.7274922386033788E-4</v>
      </c>
      <c r="M1645" s="5"/>
      <c r="N1645">
        <v>4.7846889952153111E-4</v>
      </c>
      <c r="O1645">
        <v>4.7961630695443646E-4</v>
      </c>
      <c r="P1645">
        <v>4.7961630695443646E-4</v>
      </c>
      <c r="Q1645">
        <v>4.5829514207149406E-4</v>
      </c>
      <c r="R1645">
        <v>4.7551117451260106E-4</v>
      </c>
      <c r="S1645">
        <v>4.7892720306513407E-4</v>
      </c>
      <c r="T1645">
        <v>4.7961630695443646E-4</v>
      </c>
      <c r="U1645">
        <v>4.6146746654360867E-4</v>
      </c>
      <c r="V1645">
        <v>4.7846889952153111E-4</v>
      </c>
      <c r="W1645">
        <v>4.7961630695443646E-4</v>
      </c>
      <c r="X1645">
        <v>4.7496040130536461E-4</v>
      </c>
    </row>
    <row r="1646" spans="1:24">
      <c r="A1646" s="14">
        <v>4.6926325668700139E-4</v>
      </c>
      <c r="B1646" s="14">
        <v>4.7551117451260106E-4</v>
      </c>
      <c r="C1646" s="14">
        <v>4.7961630695443646E-4</v>
      </c>
      <c r="D1646" s="14">
        <v>4.7961630695443646E-4</v>
      </c>
      <c r="E1646" s="14">
        <v>4.7846889952153111E-4</v>
      </c>
      <c r="F1646" s="14">
        <v>4.7846889952153111E-4</v>
      </c>
      <c r="G1646" s="14">
        <v>4.5310376076121433E-4</v>
      </c>
      <c r="H1646" s="14">
        <v>4.6685340802987864E-4</v>
      </c>
      <c r="I1646" s="14">
        <v>4.6926325668700139E-4</v>
      </c>
      <c r="J1646" s="14">
        <v>4.7732696897374703E-4</v>
      </c>
      <c r="K1646" s="14">
        <v>4.7274922386033788E-4</v>
      </c>
      <c r="M1646" s="5"/>
      <c r="N1646">
        <v>4.7846889952153111E-4</v>
      </c>
      <c r="O1646">
        <v>4.7961630695443646E-4</v>
      </c>
      <c r="P1646">
        <v>4.7961630695443646E-4</v>
      </c>
      <c r="Q1646">
        <v>4.5829514207149406E-4</v>
      </c>
      <c r="R1646">
        <v>4.7551117451260106E-4</v>
      </c>
      <c r="S1646">
        <v>4.7892720306513407E-4</v>
      </c>
      <c r="T1646">
        <v>4.7961630695443646E-4</v>
      </c>
      <c r="U1646">
        <v>4.6146746654360867E-4</v>
      </c>
      <c r="V1646">
        <v>4.7846889952153111E-4</v>
      </c>
      <c r="W1646">
        <v>4.7961630695443646E-4</v>
      </c>
      <c r="X1646">
        <v>4.7496040130536461E-4</v>
      </c>
    </row>
    <row r="1647" spans="1:24">
      <c r="A1647" s="14">
        <v>4.6926325668700139E-4</v>
      </c>
      <c r="B1647" s="14">
        <v>4.7551117451260106E-4</v>
      </c>
      <c r="C1647" s="14">
        <v>4.7961630695443646E-4</v>
      </c>
      <c r="D1647" s="14">
        <v>4.7961630695443646E-4</v>
      </c>
      <c r="E1647" s="14">
        <v>4.7846889952153111E-4</v>
      </c>
      <c r="F1647" s="14">
        <v>4.7846889952153111E-4</v>
      </c>
      <c r="G1647" s="14">
        <v>4.5310376076121433E-4</v>
      </c>
      <c r="H1647" s="14">
        <v>4.6685340802987864E-4</v>
      </c>
      <c r="I1647" s="14">
        <v>4.6926325668700139E-4</v>
      </c>
      <c r="J1647" s="14">
        <v>4.7732696897374703E-4</v>
      </c>
      <c r="K1647" s="14">
        <v>4.7274922386033788E-4</v>
      </c>
      <c r="M1647" s="5"/>
      <c r="N1647">
        <v>4.7846889952153111E-4</v>
      </c>
      <c r="O1647">
        <v>4.7961630695443646E-4</v>
      </c>
      <c r="P1647">
        <v>4.7961630695443646E-4</v>
      </c>
      <c r="Q1647">
        <v>4.5829514207149406E-4</v>
      </c>
      <c r="R1647">
        <v>4.7551117451260106E-4</v>
      </c>
      <c r="S1647">
        <v>4.7892720306513407E-4</v>
      </c>
      <c r="T1647">
        <v>4.7961630695443646E-4</v>
      </c>
      <c r="U1647">
        <v>4.6146746654360867E-4</v>
      </c>
      <c r="V1647">
        <v>4.7846889952153111E-4</v>
      </c>
      <c r="W1647">
        <v>4.7961630695443646E-4</v>
      </c>
      <c r="X1647">
        <v>4.7496040130536461E-4</v>
      </c>
    </row>
    <row r="1648" spans="1:24">
      <c r="A1648" s="14">
        <v>4.6926325668700139E-4</v>
      </c>
      <c r="B1648" s="14">
        <v>4.7551117451260106E-4</v>
      </c>
      <c r="C1648" s="14">
        <v>4.7961630695443646E-4</v>
      </c>
      <c r="D1648" s="14">
        <v>4.7961630695443646E-4</v>
      </c>
      <c r="E1648" s="14">
        <v>4.7846889952153111E-4</v>
      </c>
      <c r="F1648" s="14">
        <v>4.7846889952153111E-4</v>
      </c>
      <c r="G1648" s="14">
        <v>4.5310376076121433E-4</v>
      </c>
      <c r="H1648" s="14">
        <v>4.6685340802987864E-4</v>
      </c>
      <c r="I1648" s="14">
        <v>4.6926325668700139E-4</v>
      </c>
      <c r="J1648" s="14">
        <v>4.7732696897374703E-4</v>
      </c>
      <c r="K1648" s="14">
        <v>4.7274922386033788E-4</v>
      </c>
      <c r="M1648" s="5"/>
      <c r="N1648">
        <v>4.7846889952153111E-4</v>
      </c>
      <c r="O1648">
        <v>4.7961630695443646E-4</v>
      </c>
      <c r="P1648">
        <v>4.7961630695443646E-4</v>
      </c>
      <c r="Q1648">
        <v>4.5829514207149406E-4</v>
      </c>
      <c r="R1648">
        <v>4.7551117451260106E-4</v>
      </c>
      <c r="S1648">
        <v>4.7892720306513407E-4</v>
      </c>
      <c r="T1648">
        <v>4.7961630695443646E-4</v>
      </c>
      <c r="U1648">
        <v>4.6146746654360867E-4</v>
      </c>
      <c r="V1648">
        <v>4.7846889952153111E-4</v>
      </c>
      <c r="W1648">
        <v>4.7961630695443646E-4</v>
      </c>
      <c r="X1648">
        <v>4.7496040130536461E-4</v>
      </c>
    </row>
    <row r="1649" spans="1:24">
      <c r="A1649" s="14">
        <v>4.6926325668700139E-4</v>
      </c>
      <c r="B1649" s="14">
        <v>4.7551117451260106E-4</v>
      </c>
      <c r="C1649" s="14">
        <v>4.7961630695443646E-4</v>
      </c>
      <c r="D1649" s="14">
        <v>4.7961630695443646E-4</v>
      </c>
      <c r="E1649" s="14">
        <v>4.7846889952153111E-4</v>
      </c>
      <c r="F1649" s="14">
        <v>4.7846889952153111E-4</v>
      </c>
      <c r="G1649" s="14">
        <v>4.5310376076121433E-4</v>
      </c>
      <c r="H1649" s="14">
        <v>4.6685340802987864E-4</v>
      </c>
      <c r="I1649" s="14">
        <v>4.6926325668700139E-4</v>
      </c>
      <c r="J1649" s="14">
        <v>4.7732696897374703E-4</v>
      </c>
      <c r="K1649" s="14">
        <v>4.7274922386033788E-4</v>
      </c>
      <c r="M1649" s="5"/>
      <c r="N1649">
        <v>4.7846889952153111E-4</v>
      </c>
      <c r="O1649">
        <v>4.7961630695443646E-4</v>
      </c>
      <c r="P1649">
        <v>4.7961630695443646E-4</v>
      </c>
      <c r="Q1649">
        <v>4.5829514207149406E-4</v>
      </c>
      <c r="R1649">
        <v>4.7551117451260106E-4</v>
      </c>
      <c r="S1649">
        <v>4.7892720306513407E-4</v>
      </c>
      <c r="T1649">
        <v>4.7961630695443646E-4</v>
      </c>
      <c r="U1649">
        <v>4.6146746654360867E-4</v>
      </c>
      <c r="V1649">
        <v>4.7846889952153111E-4</v>
      </c>
      <c r="W1649">
        <v>4.7961630695443646E-4</v>
      </c>
      <c r="X1649">
        <v>4.7496040130536461E-4</v>
      </c>
    </row>
    <row r="1650" spans="1:24">
      <c r="A1650" s="14">
        <v>4.6926325668700139E-4</v>
      </c>
      <c r="B1650" s="14">
        <v>4.7551117451260106E-4</v>
      </c>
      <c r="C1650" s="14">
        <v>4.7961630695443646E-4</v>
      </c>
      <c r="D1650" s="14">
        <v>4.7961630695443646E-4</v>
      </c>
      <c r="E1650" s="14">
        <v>4.7846889952153111E-4</v>
      </c>
      <c r="F1650" s="14">
        <v>4.7846889952153111E-4</v>
      </c>
      <c r="G1650" s="14">
        <v>4.5310376076121433E-4</v>
      </c>
      <c r="H1650" s="14">
        <v>4.6685340802987864E-4</v>
      </c>
      <c r="I1650" s="14">
        <v>4.6926325668700139E-4</v>
      </c>
      <c r="J1650" s="14">
        <v>4.7732696897374703E-4</v>
      </c>
      <c r="K1650" s="14">
        <v>4.7274922386033788E-4</v>
      </c>
      <c r="M1650" s="5"/>
      <c r="N1650">
        <v>4.7846889952153111E-4</v>
      </c>
      <c r="O1650">
        <v>4.7961630695443646E-4</v>
      </c>
      <c r="P1650">
        <v>4.7961630695443646E-4</v>
      </c>
      <c r="Q1650">
        <v>4.6168051708217911E-4</v>
      </c>
      <c r="R1650">
        <v>4.7551117451260106E-4</v>
      </c>
      <c r="S1650">
        <v>4.7892720306513407E-4</v>
      </c>
      <c r="T1650">
        <v>4.7961630695443646E-4</v>
      </c>
      <c r="U1650">
        <v>4.6146746654360867E-4</v>
      </c>
      <c r="V1650">
        <v>4.7846889952153111E-4</v>
      </c>
      <c r="W1650">
        <v>4.7961630695443646E-4</v>
      </c>
      <c r="X1650">
        <v>4.7529893880643307E-4</v>
      </c>
    </row>
    <row r="1651" spans="1:24">
      <c r="A1651" s="14">
        <v>4.6926325668700139E-4</v>
      </c>
      <c r="B1651" s="14">
        <v>4.7551117451260106E-4</v>
      </c>
      <c r="C1651" s="14">
        <v>4.7961630695443646E-4</v>
      </c>
      <c r="D1651" s="14">
        <v>4.7961630695443646E-4</v>
      </c>
      <c r="E1651" s="14">
        <v>4.7846889952153111E-4</v>
      </c>
      <c r="F1651" s="14">
        <v>4.7846889952153111E-4</v>
      </c>
      <c r="G1651" s="14">
        <v>4.5310376076121433E-4</v>
      </c>
      <c r="H1651" s="14">
        <v>4.6685340802987864E-4</v>
      </c>
      <c r="I1651" s="14">
        <v>4.6926325668700139E-4</v>
      </c>
      <c r="J1651" s="14">
        <v>4.7732696897374703E-4</v>
      </c>
      <c r="K1651" s="14">
        <v>4.7274922386033788E-4</v>
      </c>
      <c r="M1651" s="5"/>
      <c r="N1651">
        <v>4.7846889952153111E-4</v>
      </c>
      <c r="O1651">
        <v>4.7961630695443646E-4</v>
      </c>
      <c r="P1651">
        <v>4.7961630695443646E-4</v>
      </c>
      <c r="Q1651">
        <v>4.6168051708217911E-4</v>
      </c>
      <c r="R1651">
        <v>4.7551117451260106E-4</v>
      </c>
      <c r="S1651">
        <v>4.7892720306513407E-4</v>
      </c>
      <c r="T1651">
        <v>4.7961630695443646E-4</v>
      </c>
      <c r="U1651">
        <v>4.6146746654360867E-4</v>
      </c>
      <c r="V1651">
        <v>4.7846889952153111E-4</v>
      </c>
      <c r="W1651">
        <v>4.7961630695443646E-4</v>
      </c>
      <c r="X1651">
        <v>4.7529893880643307E-4</v>
      </c>
    </row>
    <row r="1652" spans="1:24">
      <c r="A1652" s="14">
        <v>4.6926325668700139E-4</v>
      </c>
      <c r="B1652" s="14">
        <v>4.7551117451260106E-4</v>
      </c>
      <c r="C1652" s="14">
        <v>4.7961630695443646E-4</v>
      </c>
      <c r="D1652" s="14">
        <v>4.7961630695443646E-4</v>
      </c>
      <c r="E1652" s="14">
        <v>4.7846889952153111E-4</v>
      </c>
      <c r="F1652" s="14">
        <v>4.7846889952153111E-4</v>
      </c>
      <c r="G1652" s="14">
        <v>4.5310376076121433E-4</v>
      </c>
      <c r="H1652" s="14">
        <v>4.6685340802987864E-4</v>
      </c>
      <c r="I1652" s="14">
        <v>4.6926325668700139E-4</v>
      </c>
      <c r="J1652" s="14">
        <v>4.7732696897374703E-4</v>
      </c>
      <c r="K1652" s="14">
        <v>4.7274922386033788E-4</v>
      </c>
      <c r="M1652" s="5"/>
      <c r="N1652">
        <v>4.7846889952153111E-4</v>
      </c>
      <c r="O1652">
        <v>4.7961630695443646E-4</v>
      </c>
      <c r="P1652">
        <v>4.7961630695443646E-4</v>
      </c>
      <c r="Q1652">
        <v>4.6168051708217911E-4</v>
      </c>
      <c r="R1652">
        <v>4.7551117451260106E-4</v>
      </c>
      <c r="S1652">
        <v>4.7892720306513407E-4</v>
      </c>
      <c r="T1652">
        <v>4.7961630695443646E-4</v>
      </c>
      <c r="U1652">
        <v>4.6146746654360867E-4</v>
      </c>
      <c r="V1652">
        <v>4.7846889952153111E-4</v>
      </c>
      <c r="W1652">
        <v>4.7961630695443646E-4</v>
      </c>
      <c r="X1652">
        <v>4.7529893880643307E-4</v>
      </c>
    </row>
    <row r="1653" spans="1:24">
      <c r="A1653" s="14">
        <v>4.6926325668700139E-4</v>
      </c>
      <c r="B1653" s="14">
        <v>4.7551117451260106E-4</v>
      </c>
      <c r="C1653" s="14">
        <v>4.7961630695443646E-4</v>
      </c>
      <c r="D1653" s="14">
        <v>4.7961630695443646E-4</v>
      </c>
      <c r="E1653" s="14">
        <v>4.7846889952153111E-4</v>
      </c>
      <c r="F1653" s="14">
        <v>4.7846889952153111E-4</v>
      </c>
      <c r="G1653" s="14">
        <v>4.5310376076121433E-4</v>
      </c>
      <c r="H1653" s="14">
        <v>4.6685340802987864E-4</v>
      </c>
      <c r="I1653" s="14">
        <v>4.6926325668700139E-4</v>
      </c>
      <c r="J1653" s="14">
        <v>4.7732696897374703E-4</v>
      </c>
      <c r="K1653" s="14">
        <v>4.7274922386033788E-4</v>
      </c>
      <c r="M1653" s="5"/>
      <c r="N1653">
        <v>4.7846889952153111E-4</v>
      </c>
      <c r="O1653">
        <v>4.7961630695443646E-4</v>
      </c>
      <c r="P1653">
        <v>4.7961630695443646E-4</v>
      </c>
      <c r="Q1653">
        <v>4.6168051708217911E-4</v>
      </c>
      <c r="R1653">
        <v>4.7551117451260106E-4</v>
      </c>
      <c r="S1653">
        <v>4.7892720306513407E-4</v>
      </c>
      <c r="T1653">
        <v>4.7961630695443646E-4</v>
      </c>
      <c r="U1653">
        <v>4.6146746654360867E-4</v>
      </c>
      <c r="V1653">
        <v>4.7846889952153111E-4</v>
      </c>
      <c r="W1653">
        <v>4.7961630695443646E-4</v>
      </c>
      <c r="X1653">
        <v>4.7529893880643307E-4</v>
      </c>
    </row>
    <row r="1654" spans="1:24">
      <c r="A1654" s="14">
        <v>4.6926325668700139E-4</v>
      </c>
      <c r="B1654" s="14">
        <v>4.7551117451260106E-4</v>
      </c>
      <c r="C1654" s="14">
        <v>4.7961630695443646E-4</v>
      </c>
      <c r="D1654" s="14">
        <v>4.7961630695443646E-4</v>
      </c>
      <c r="E1654" s="14">
        <v>4.7846889952153111E-4</v>
      </c>
      <c r="F1654" s="14">
        <v>4.7846889952153111E-4</v>
      </c>
      <c r="G1654" s="14">
        <v>4.5310376076121433E-4</v>
      </c>
      <c r="H1654" s="14">
        <v>4.6685340802987864E-4</v>
      </c>
      <c r="I1654" s="14">
        <v>4.6926325668700139E-4</v>
      </c>
      <c r="J1654" s="14">
        <v>4.7732696897374703E-4</v>
      </c>
      <c r="K1654" s="14">
        <v>4.7274922386033788E-4</v>
      </c>
      <c r="M1654" s="5"/>
      <c r="N1654">
        <v>4.7846889952153111E-4</v>
      </c>
      <c r="O1654">
        <v>4.7961630695443646E-4</v>
      </c>
      <c r="P1654">
        <v>4.7961630695443646E-4</v>
      </c>
      <c r="Q1654">
        <v>4.6168051708217911E-4</v>
      </c>
      <c r="R1654">
        <v>4.7551117451260106E-4</v>
      </c>
      <c r="S1654">
        <v>4.7892720306513407E-4</v>
      </c>
      <c r="T1654">
        <v>4.7961630695443646E-4</v>
      </c>
      <c r="U1654">
        <v>4.6146746654360867E-4</v>
      </c>
      <c r="V1654">
        <v>4.7846889952153111E-4</v>
      </c>
      <c r="W1654">
        <v>4.7961630695443646E-4</v>
      </c>
      <c r="X1654">
        <v>4.7529893880643307E-4</v>
      </c>
    </row>
    <row r="1655" spans="1:24">
      <c r="A1655" s="14">
        <v>4.6926325668700139E-4</v>
      </c>
      <c r="B1655" s="14">
        <v>4.7551117451260106E-4</v>
      </c>
      <c r="C1655" s="14">
        <v>4.7961630695443646E-4</v>
      </c>
      <c r="D1655" s="14">
        <v>4.7961630695443646E-4</v>
      </c>
      <c r="E1655" s="14">
        <v>4.7846889952153111E-4</v>
      </c>
      <c r="F1655" s="14">
        <v>4.7846889952153111E-4</v>
      </c>
      <c r="G1655" s="14">
        <v>4.5310376076121433E-4</v>
      </c>
      <c r="H1655" s="14">
        <v>4.6685340802987864E-4</v>
      </c>
      <c r="I1655" s="14">
        <v>4.6926325668700139E-4</v>
      </c>
      <c r="J1655" s="14">
        <v>4.7732696897374703E-4</v>
      </c>
      <c r="K1655" s="14">
        <v>4.7274922386033788E-4</v>
      </c>
      <c r="M1655" s="5"/>
      <c r="N1655">
        <v>4.7846889952153111E-4</v>
      </c>
      <c r="O1655">
        <v>4.7961630695443646E-4</v>
      </c>
      <c r="P1655">
        <v>4.7961630695443646E-4</v>
      </c>
      <c r="Q1655">
        <v>4.6168051708217911E-4</v>
      </c>
      <c r="R1655">
        <v>4.7551117451260106E-4</v>
      </c>
      <c r="S1655">
        <v>4.7892720306513407E-4</v>
      </c>
      <c r="T1655">
        <v>4.7961630695443646E-4</v>
      </c>
      <c r="U1655">
        <v>4.6146746654360867E-4</v>
      </c>
      <c r="V1655">
        <v>4.7846889952153111E-4</v>
      </c>
      <c r="W1655">
        <v>4.7961630695443646E-4</v>
      </c>
      <c r="X1655">
        <v>4.7529893880643307E-4</v>
      </c>
    </row>
    <row r="1656" spans="1:24">
      <c r="A1656" s="14">
        <v>4.6926325668700139E-4</v>
      </c>
      <c r="B1656" s="14">
        <v>4.7551117451260106E-4</v>
      </c>
      <c r="C1656" s="14">
        <v>4.7961630695443646E-4</v>
      </c>
      <c r="D1656" s="14">
        <v>4.7961630695443646E-4</v>
      </c>
      <c r="E1656" s="14">
        <v>4.7846889952153111E-4</v>
      </c>
      <c r="F1656" s="14">
        <v>4.7846889952153111E-4</v>
      </c>
      <c r="G1656" s="14">
        <v>4.5310376076121433E-4</v>
      </c>
      <c r="H1656" s="14">
        <v>4.6685340802987864E-4</v>
      </c>
      <c r="I1656" s="14">
        <v>4.6926325668700139E-4</v>
      </c>
      <c r="J1656" s="14">
        <v>4.7732696897374703E-4</v>
      </c>
      <c r="K1656" s="14">
        <v>4.7274922386033788E-4</v>
      </c>
      <c r="M1656" s="5"/>
      <c r="N1656">
        <v>4.7846889952153111E-4</v>
      </c>
      <c r="O1656">
        <v>4.7961630695443646E-4</v>
      </c>
      <c r="P1656">
        <v>4.7961630695443646E-4</v>
      </c>
      <c r="Q1656">
        <v>4.6425255338904364E-4</v>
      </c>
      <c r="R1656">
        <v>4.7551117451260106E-4</v>
      </c>
      <c r="S1656">
        <v>4.7892720306513407E-4</v>
      </c>
      <c r="T1656">
        <v>4.7961630695443646E-4</v>
      </c>
      <c r="U1656">
        <v>4.6146746654360867E-4</v>
      </c>
      <c r="V1656">
        <v>4.7846889952153111E-4</v>
      </c>
      <c r="W1656">
        <v>4.7961630695443646E-4</v>
      </c>
      <c r="X1656">
        <v>4.7555614243711952E-4</v>
      </c>
    </row>
    <row r="1657" spans="1:24">
      <c r="A1657" s="14">
        <v>4.6926325668700139E-4</v>
      </c>
      <c r="B1657" s="14">
        <v>4.7551117451260106E-4</v>
      </c>
      <c r="C1657" s="14">
        <v>4.7961630695443646E-4</v>
      </c>
      <c r="D1657" s="14">
        <v>4.7961630695443646E-4</v>
      </c>
      <c r="E1657" s="14">
        <v>4.7846889952153111E-4</v>
      </c>
      <c r="F1657" s="14">
        <v>4.7846889952153111E-4</v>
      </c>
      <c r="G1657" s="14">
        <v>4.5310376076121433E-4</v>
      </c>
      <c r="H1657" s="14">
        <v>4.6685340802987864E-4</v>
      </c>
      <c r="I1657" s="14">
        <v>4.6926325668700139E-4</v>
      </c>
      <c r="J1657" s="14">
        <v>4.7732696897374703E-4</v>
      </c>
      <c r="K1657" s="14">
        <v>4.7274922386033788E-4</v>
      </c>
      <c r="M1657" s="5"/>
      <c r="N1657">
        <v>4.7846889952153111E-4</v>
      </c>
      <c r="O1657">
        <v>4.7961630695443646E-4</v>
      </c>
      <c r="P1657">
        <v>4.7961630695443646E-4</v>
      </c>
      <c r="Q1657">
        <v>4.6425255338904364E-4</v>
      </c>
      <c r="R1657">
        <v>4.7551117451260106E-4</v>
      </c>
      <c r="S1657">
        <v>4.7892720306513407E-4</v>
      </c>
      <c r="T1657">
        <v>4.7961630695443646E-4</v>
      </c>
      <c r="U1657">
        <v>4.6146746654360867E-4</v>
      </c>
      <c r="V1657">
        <v>4.7846889952153111E-4</v>
      </c>
      <c r="W1657">
        <v>4.7961630695443646E-4</v>
      </c>
      <c r="X1657">
        <v>4.7555614243711952E-4</v>
      </c>
    </row>
    <row r="1658" spans="1:24">
      <c r="A1658" s="14">
        <v>4.6926325668700139E-4</v>
      </c>
      <c r="B1658" s="14">
        <v>4.7551117451260106E-4</v>
      </c>
      <c r="C1658" s="14">
        <v>4.7961630695443646E-4</v>
      </c>
      <c r="D1658" s="14">
        <v>4.7961630695443646E-4</v>
      </c>
      <c r="E1658" s="14">
        <v>4.7846889952153111E-4</v>
      </c>
      <c r="F1658" s="14">
        <v>4.7846889952153111E-4</v>
      </c>
      <c r="G1658" s="14">
        <v>4.5310376076121433E-4</v>
      </c>
      <c r="H1658" s="14">
        <v>4.6685340802987864E-4</v>
      </c>
      <c r="I1658" s="14">
        <v>4.6926325668700139E-4</v>
      </c>
      <c r="J1658" s="14">
        <v>4.7732696897374703E-4</v>
      </c>
      <c r="K1658" s="14">
        <v>4.7274922386033788E-4</v>
      </c>
      <c r="M1658" s="5"/>
      <c r="N1658">
        <v>4.7846889952153111E-4</v>
      </c>
      <c r="O1658">
        <v>4.7961630695443646E-4</v>
      </c>
      <c r="P1658">
        <v>4.7961630695443646E-4</v>
      </c>
      <c r="Q1658">
        <v>4.6425255338904364E-4</v>
      </c>
      <c r="R1658">
        <v>4.7551117451260106E-4</v>
      </c>
      <c r="S1658">
        <v>4.7892720306513407E-4</v>
      </c>
      <c r="T1658">
        <v>4.7961630695443646E-4</v>
      </c>
      <c r="U1658">
        <v>4.6146746654360867E-4</v>
      </c>
      <c r="V1658">
        <v>4.7846889952153111E-4</v>
      </c>
      <c r="W1658">
        <v>4.7961630695443646E-4</v>
      </c>
      <c r="X1658">
        <v>4.7555614243711952E-4</v>
      </c>
    </row>
    <row r="1659" spans="1:24">
      <c r="A1659" s="14">
        <v>4.6926325668700139E-4</v>
      </c>
      <c r="B1659" s="14">
        <v>4.7551117451260106E-4</v>
      </c>
      <c r="C1659" s="14">
        <v>4.7961630695443646E-4</v>
      </c>
      <c r="D1659" s="14">
        <v>4.7961630695443646E-4</v>
      </c>
      <c r="E1659" s="14">
        <v>4.7846889952153111E-4</v>
      </c>
      <c r="F1659" s="14">
        <v>4.7846889952153111E-4</v>
      </c>
      <c r="G1659" s="14">
        <v>4.5310376076121433E-4</v>
      </c>
      <c r="H1659" s="14">
        <v>4.6685340802987864E-4</v>
      </c>
      <c r="I1659" s="14">
        <v>4.6926325668700139E-4</v>
      </c>
      <c r="J1659" s="14">
        <v>4.7732696897374703E-4</v>
      </c>
      <c r="K1659" s="14">
        <v>4.7274922386033788E-4</v>
      </c>
      <c r="M1659" s="5"/>
      <c r="N1659">
        <v>4.7846889952153111E-4</v>
      </c>
      <c r="O1659">
        <v>4.7961630695443646E-4</v>
      </c>
      <c r="P1659">
        <v>4.7961630695443646E-4</v>
      </c>
      <c r="Q1659">
        <v>4.6425255338904364E-4</v>
      </c>
      <c r="R1659">
        <v>4.7551117451260106E-4</v>
      </c>
      <c r="S1659">
        <v>4.7892720306513407E-4</v>
      </c>
      <c r="T1659">
        <v>4.7961630695443646E-4</v>
      </c>
      <c r="U1659">
        <v>4.6146746654360867E-4</v>
      </c>
      <c r="V1659">
        <v>4.7846889952153111E-4</v>
      </c>
      <c r="W1659">
        <v>4.7961630695443646E-4</v>
      </c>
      <c r="X1659">
        <v>4.7555614243711952E-4</v>
      </c>
    </row>
    <row r="1660" spans="1:24">
      <c r="A1660" s="14">
        <v>4.6926325668700139E-4</v>
      </c>
      <c r="B1660" s="14">
        <v>4.7551117451260106E-4</v>
      </c>
      <c r="C1660" s="14">
        <v>4.7961630695443646E-4</v>
      </c>
      <c r="D1660" s="14">
        <v>4.7961630695443646E-4</v>
      </c>
      <c r="E1660" s="14">
        <v>4.7846889952153111E-4</v>
      </c>
      <c r="F1660" s="14">
        <v>4.7846889952153111E-4</v>
      </c>
      <c r="G1660" s="14">
        <v>4.5310376076121433E-4</v>
      </c>
      <c r="H1660" s="14">
        <v>4.6685340802987864E-4</v>
      </c>
      <c r="I1660" s="14">
        <v>4.6926325668700139E-4</v>
      </c>
      <c r="J1660" s="14">
        <v>4.7732696897374703E-4</v>
      </c>
      <c r="K1660" s="14">
        <v>4.7274922386033788E-4</v>
      </c>
      <c r="M1660" s="5"/>
      <c r="N1660">
        <v>4.7846889952153111E-4</v>
      </c>
      <c r="O1660">
        <v>4.7961630695443646E-4</v>
      </c>
      <c r="P1660">
        <v>4.7961630695443646E-4</v>
      </c>
      <c r="Q1660">
        <v>4.6425255338904364E-4</v>
      </c>
      <c r="R1660">
        <v>4.7551117451260106E-4</v>
      </c>
      <c r="S1660">
        <v>4.7892720306513407E-4</v>
      </c>
      <c r="T1660">
        <v>4.7961630695443646E-4</v>
      </c>
      <c r="U1660">
        <v>4.6146746654360867E-4</v>
      </c>
      <c r="V1660">
        <v>4.7846889952153111E-4</v>
      </c>
      <c r="W1660">
        <v>4.7961630695443646E-4</v>
      </c>
      <c r="X1660">
        <v>4.7555614243711952E-4</v>
      </c>
    </row>
    <row r="1661" spans="1:24">
      <c r="A1661" s="14">
        <v>4.6926325668700139E-4</v>
      </c>
      <c r="B1661" s="14">
        <v>4.7551117451260106E-4</v>
      </c>
      <c r="C1661" s="14">
        <v>4.7961630695443646E-4</v>
      </c>
      <c r="D1661" s="14">
        <v>4.7961630695443646E-4</v>
      </c>
      <c r="E1661" s="14">
        <v>4.7846889952153111E-4</v>
      </c>
      <c r="F1661" s="14">
        <v>4.7846889952153111E-4</v>
      </c>
      <c r="G1661" s="14">
        <v>4.5310376076121433E-4</v>
      </c>
      <c r="H1661" s="14">
        <v>4.6685340802987864E-4</v>
      </c>
      <c r="I1661" s="14">
        <v>4.6926325668700139E-4</v>
      </c>
      <c r="J1661" s="14">
        <v>4.7732696897374703E-4</v>
      </c>
      <c r="K1661" s="14">
        <v>4.7274922386033788E-4</v>
      </c>
      <c r="M1661" s="5"/>
      <c r="N1661">
        <v>4.7846889952153111E-4</v>
      </c>
      <c r="O1661">
        <v>4.7961630695443646E-4</v>
      </c>
      <c r="P1661">
        <v>4.7961630695443646E-4</v>
      </c>
      <c r="Q1661">
        <v>4.6425255338904364E-4</v>
      </c>
      <c r="R1661">
        <v>4.7551117451260106E-4</v>
      </c>
      <c r="S1661">
        <v>4.7892720306513407E-4</v>
      </c>
      <c r="T1661">
        <v>4.7961630695443646E-4</v>
      </c>
      <c r="U1661">
        <v>4.6146746654360867E-4</v>
      </c>
      <c r="V1661">
        <v>4.7846889952153111E-4</v>
      </c>
      <c r="W1661">
        <v>4.7961630695443646E-4</v>
      </c>
      <c r="X1661">
        <v>4.7555614243711952E-4</v>
      </c>
    </row>
    <row r="1662" spans="1:24">
      <c r="A1662" s="14">
        <v>4.6926325668700139E-4</v>
      </c>
      <c r="B1662" s="14">
        <v>4.7551117451260106E-4</v>
      </c>
      <c r="C1662" s="14">
        <v>4.7961630695443646E-4</v>
      </c>
      <c r="D1662" s="14">
        <v>4.7961630695443646E-4</v>
      </c>
      <c r="E1662" s="14">
        <v>4.7846889952153111E-4</v>
      </c>
      <c r="F1662" s="14">
        <v>4.7846889952153111E-4</v>
      </c>
      <c r="G1662" s="14">
        <v>4.5310376076121433E-4</v>
      </c>
      <c r="H1662" s="14">
        <v>4.6685340802987864E-4</v>
      </c>
      <c r="I1662" s="14">
        <v>4.6926325668700139E-4</v>
      </c>
      <c r="J1662" s="14">
        <v>4.7732696897374703E-4</v>
      </c>
      <c r="K1662" s="14">
        <v>4.7274922386033788E-4</v>
      </c>
      <c r="M1662" s="5"/>
      <c r="N1662">
        <v>4.7846889952153111E-4</v>
      </c>
      <c r="O1662">
        <v>4.7961630695443646E-4</v>
      </c>
      <c r="P1662">
        <v>4.7961630695443646E-4</v>
      </c>
      <c r="Q1662">
        <v>4.6425255338904364E-4</v>
      </c>
      <c r="R1662">
        <v>4.7551117451260106E-4</v>
      </c>
      <c r="S1662">
        <v>4.7892720306513407E-4</v>
      </c>
      <c r="T1662">
        <v>4.7961630695443646E-4</v>
      </c>
      <c r="U1662">
        <v>4.6146746654360867E-4</v>
      </c>
      <c r="V1662">
        <v>4.7846889952153111E-4</v>
      </c>
      <c r="W1662">
        <v>4.7961630695443646E-4</v>
      </c>
      <c r="X1662">
        <v>4.7555614243711952E-4</v>
      </c>
    </row>
    <row r="1663" spans="1:24">
      <c r="A1663" s="14">
        <v>4.6926325668700139E-4</v>
      </c>
      <c r="B1663" s="14">
        <v>4.7551117451260106E-4</v>
      </c>
      <c r="C1663" s="14">
        <v>4.7961630695443646E-4</v>
      </c>
      <c r="D1663" s="14">
        <v>4.7961630695443646E-4</v>
      </c>
      <c r="E1663" s="14">
        <v>4.7846889952153111E-4</v>
      </c>
      <c r="F1663" s="14">
        <v>4.7846889952153111E-4</v>
      </c>
      <c r="G1663" s="14">
        <v>4.5310376076121433E-4</v>
      </c>
      <c r="H1663" s="14">
        <v>4.6685340802987864E-4</v>
      </c>
      <c r="I1663" s="14">
        <v>4.6926325668700139E-4</v>
      </c>
      <c r="J1663" s="14">
        <v>4.7732696897374703E-4</v>
      </c>
      <c r="K1663" s="14">
        <v>4.7274922386033788E-4</v>
      </c>
      <c r="M1663" s="5"/>
      <c r="N1663">
        <v>4.7846889952153111E-4</v>
      </c>
      <c r="O1663">
        <v>4.7961630695443646E-4</v>
      </c>
      <c r="P1663">
        <v>4.7961630695443646E-4</v>
      </c>
      <c r="Q1663">
        <v>4.6425255338904364E-4</v>
      </c>
      <c r="R1663">
        <v>4.7551117451260106E-4</v>
      </c>
      <c r="S1663">
        <v>4.7892720306513407E-4</v>
      </c>
      <c r="T1663">
        <v>4.7961630695443646E-4</v>
      </c>
      <c r="U1663">
        <v>4.6146746654360867E-4</v>
      </c>
      <c r="V1663">
        <v>4.7846889952153111E-4</v>
      </c>
      <c r="W1663">
        <v>4.7961630695443646E-4</v>
      </c>
      <c r="X1663">
        <v>4.7555614243711952E-4</v>
      </c>
    </row>
    <row r="1664" spans="1:24">
      <c r="A1664" s="14">
        <v>4.6926325668700139E-4</v>
      </c>
      <c r="B1664" s="14">
        <v>4.7551117451260106E-4</v>
      </c>
      <c r="C1664" s="14">
        <v>4.7961630695443646E-4</v>
      </c>
      <c r="D1664" s="14">
        <v>4.7961630695443646E-4</v>
      </c>
      <c r="E1664" s="14">
        <v>4.7846889952153111E-4</v>
      </c>
      <c r="F1664" s="14">
        <v>4.7846889952153111E-4</v>
      </c>
      <c r="G1664" s="14">
        <v>4.5310376076121433E-4</v>
      </c>
      <c r="H1664" s="14">
        <v>4.6685340802987864E-4</v>
      </c>
      <c r="I1664" s="14">
        <v>4.6926325668700139E-4</v>
      </c>
      <c r="J1664" s="14">
        <v>4.7732696897374703E-4</v>
      </c>
      <c r="K1664" s="14">
        <v>4.7274922386033788E-4</v>
      </c>
      <c r="M1664" s="5"/>
      <c r="N1664">
        <v>4.7846889952153111E-4</v>
      </c>
      <c r="O1664">
        <v>4.7961630695443646E-4</v>
      </c>
      <c r="P1664">
        <v>4.7961630695443646E-4</v>
      </c>
      <c r="Q1664">
        <v>4.6425255338904364E-4</v>
      </c>
      <c r="R1664">
        <v>4.7551117451260106E-4</v>
      </c>
      <c r="S1664">
        <v>4.7892720306513407E-4</v>
      </c>
      <c r="T1664">
        <v>4.7961630695443646E-4</v>
      </c>
      <c r="U1664">
        <v>4.6146746654360867E-4</v>
      </c>
      <c r="V1664">
        <v>4.7846889952153111E-4</v>
      </c>
      <c r="W1664">
        <v>4.7961630695443646E-4</v>
      </c>
      <c r="X1664">
        <v>4.7555614243711952E-4</v>
      </c>
    </row>
    <row r="1665" spans="1:24">
      <c r="A1665" s="14">
        <v>4.6926325668700139E-4</v>
      </c>
      <c r="B1665" s="14">
        <v>4.7551117451260106E-4</v>
      </c>
      <c r="C1665" s="14">
        <v>4.7961630695443646E-4</v>
      </c>
      <c r="D1665" s="14">
        <v>4.7961630695443646E-4</v>
      </c>
      <c r="E1665" s="14">
        <v>4.7846889952153111E-4</v>
      </c>
      <c r="F1665" s="14">
        <v>4.7846889952153111E-4</v>
      </c>
      <c r="G1665" s="14">
        <v>4.5310376076121433E-4</v>
      </c>
      <c r="H1665" s="14">
        <v>4.6685340802987864E-4</v>
      </c>
      <c r="I1665" s="14">
        <v>4.6926325668700139E-4</v>
      </c>
      <c r="J1665" s="14">
        <v>4.7732696897374703E-4</v>
      </c>
      <c r="K1665" s="14">
        <v>4.7274922386033788E-4</v>
      </c>
      <c r="M1665" s="5"/>
      <c r="N1665">
        <v>4.7846889952153111E-4</v>
      </c>
      <c r="O1665">
        <v>4.7961630695443646E-4</v>
      </c>
      <c r="P1665">
        <v>4.7961630695443646E-4</v>
      </c>
      <c r="Q1665">
        <v>4.6425255338904364E-4</v>
      </c>
      <c r="R1665">
        <v>4.7551117451260106E-4</v>
      </c>
      <c r="S1665">
        <v>4.7892720306513407E-4</v>
      </c>
      <c r="T1665">
        <v>4.7961630695443646E-4</v>
      </c>
      <c r="U1665">
        <v>4.6146746654360867E-4</v>
      </c>
      <c r="V1665">
        <v>4.7846889952153111E-4</v>
      </c>
      <c r="W1665">
        <v>4.7961630695443646E-4</v>
      </c>
      <c r="X1665">
        <v>4.7555614243711952E-4</v>
      </c>
    </row>
    <row r="1666" spans="1:24">
      <c r="A1666" s="14">
        <v>4.6926325668700139E-4</v>
      </c>
      <c r="B1666" s="14">
        <v>4.7551117451260106E-4</v>
      </c>
      <c r="C1666" s="14">
        <v>4.7961630695443646E-4</v>
      </c>
      <c r="D1666" s="14">
        <v>4.7961630695443646E-4</v>
      </c>
      <c r="E1666" s="14">
        <v>4.7846889952153111E-4</v>
      </c>
      <c r="F1666" s="14">
        <v>4.7846889952153111E-4</v>
      </c>
      <c r="G1666" s="14">
        <v>4.5310376076121433E-4</v>
      </c>
      <c r="H1666" s="14">
        <v>4.6685340802987864E-4</v>
      </c>
      <c r="I1666" s="14">
        <v>4.6926325668700139E-4</v>
      </c>
      <c r="J1666" s="14">
        <v>4.7732696897374703E-4</v>
      </c>
      <c r="K1666" s="14">
        <v>4.7274922386033788E-4</v>
      </c>
      <c r="M1666" s="5"/>
      <c r="N1666">
        <v>4.7846889952153111E-4</v>
      </c>
      <c r="O1666">
        <v>4.7961630695443646E-4</v>
      </c>
      <c r="P1666">
        <v>4.7961630695443646E-4</v>
      </c>
      <c r="Q1666">
        <v>4.6425255338904364E-4</v>
      </c>
      <c r="R1666">
        <v>4.7551117451260106E-4</v>
      </c>
      <c r="S1666">
        <v>4.7892720306513407E-4</v>
      </c>
      <c r="T1666">
        <v>4.7961630695443646E-4</v>
      </c>
      <c r="U1666">
        <v>4.6146746654360867E-4</v>
      </c>
      <c r="V1666">
        <v>4.7846889952153111E-4</v>
      </c>
      <c r="W1666">
        <v>4.7961630695443646E-4</v>
      </c>
      <c r="X1666">
        <v>4.7555614243711952E-4</v>
      </c>
    </row>
    <row r="1667" spans="1:24">
      <c r="A1667" s="14">
        <v>4.6926325668700139E-4</v>
      </c>
      <c r="B1667" s="14">
        <v>4.7551117451260106E-4</v>
      </c>
      <c r="C1667" s="14">
        <v>4.7961630695443646E-4</v>
      </c>
      <c r="D1667" s="14">
        <v>4.7961630695443646E-4</v>
      </c>
      <c r="E1667" s="14">
        <v>4.7846889952153111E-4</v>
      </c>
      <c r="F1667" s="14">
        <v>4.7846889952153111E-4</v>
      </c>
      <c r="G1667" s="14">
        <v>4.5310376076121433E-4</v>
      </c>
      <c r="H1667" s="14">
        <v>4.6685340802987864E-4</v>
      </c>
      <c r="I1667" s="14">
        <v>4.6926325668700139E-4</v>
      </c>
      <c r="J1667" s="14">
        <v>4.7732696897374703E-4</v>
      </c>
      <c r="K1667" s="14">
        <v>4.7274922386033788E-4</v>
      </c>
      <c r="M1667" s="5"/>
      <c r="N1667">
        <v>4.7846889952153111E-4</v>
      </c>
      <c r="O1667">
        <v>4.7961630695443646E-4</v>
      </c>
      <c r="P1667">
        <v>4.7961630695443646E-4</v>
      </c>
      <c r="Q1667">
        <v>4.6425255338904364E-4</v>
      </c>
      <c r="R1667">
        <v>4.7551117451260106E-4</v>
      </c>
      <c r="S1667">
        <v>4.7892720306513407E-4</v>
      </c>
      <c r="T1667">
        <v>4.7961630695443646E-4</v>
      </c>
      <c r="U1667">
        <v>4.6146746654360867E-4</v>
      </c>
      <c r="V1667">
        <v>4.7846889952153111E-4</v>
      </c>
      <c r="W1667">
        <v>4.7961630695443646E-4</v>
      </c>
      <c r="X1667">
        <v>4.7555614243711952E-4</v>
      </c>
    </row>
    <row r="1668" spans="1:24">
      <c r="A1668" s="14">
        <v>4.6926325668700139E-4</v>
      </c>
      <c r="B1668" s="14">
        <v>4.7551117451260106E-4</v>
      </c>
      <c r="C1668" s="14">
        <v>4.7961630695443646E-4</v>
      </c>
      <c r="D1668" s="14">
        <v>4.7961630695443646E-4</v>
      </c>
      <c r="E1668" s="14">
        <v>4.7846889952153111E-4</v>
      </c>
      <c r="F1668" s="14">
        <v>4.7846889952153111E-4</v>
      </c>
      <c r="G1668" s="14">
        <v>4.5310376076121433E-4</v>
      </c>
      <c r="H1668" s="14">
        <v>4.6685340802987864E-4</v>
      </c>
      <c r="I1668" s="14">
        <v>4.6926325668700139E-4</v>
      </c>
      <c r="J1668" s="14">
        <v>4.7732696897374703E-4</v>
      </c>
      <c r="K1668" s="14">
        <v>4.7274922386033788E-4</v>
      </c>
      <c r="M1668" s="5"/>
      <c r="N1668">
        <v>4.7846889952153111E-4</v>
      </c>
      <c r="O1668">
        <v>4.7961630695443646E-4</v>
      </c>
      <c r="P1668">
        <v>4.7961630695443646E-4</v>
      </c>
      <c r="Q1668">
        <v>4.6425255338904364E-4</v>
      </c>
      <c r="R1668">
        <v>4.7551117451260106E-4</v>
      </c>
      <c r="S1668">
        <v>4.7892720306513407E-4</v>
      </c>
      <c r="T1668">
        <v>4.7961630695443646E-4</v>
      </c>
      <c r="U1668">
        <v>4.6146746654360867E-4</v>
      </c>
      <c r="V1668">
        <v>4.7846889952153111E-4</v>
      </c>
      <c r="W1668">
        <v>4.7961630695443646E-4</v>
      </c>
      <c r="X1668">
        <v>4.7555614243711952E-4</v>
      </c>
    </row>
    <row r="1669" spans="1:24">
      <c r="A1669" s="14">
        <v>4.6926325668700139E-4</v>
      </c>
      <c r="B1669" s="14">
        <v>4.7551117451260106E-4</v>
      </c>
      <c r="C1669" s="14">
        <v>4.7961630695443646E-4</v>
      </c>
      <c r="D1669" s="14">
        <v>4.7961630695443646E-4</v>
      </c>
      <c r="E1669" s="14">
        <v>4.7846889952153111E-4</v>
      </c>
      <c r="F1669" s="14">
        <v>4.7846889952153111E-4</v>
      </c>
      <c r="G1669" s="14">
        <v>4.5310376076121433E-4</v>
      </c>
      <c r="H1669" s="14">
        <v>4.6685340802987864E-4</v>
      </c>
      <c r="I1669" s="14">
        <v>4.6926325668700139E-4</v>
      </c>
      <c r="J1669" s="14">
        <v>4.7732696897374703E-4</v>
      </c>
      <c r="K1669" s="14">
        <v>4.7274922386033788E-4</v>
      </c>
      <c r="M1669" s="5"/>
      <c r="N1669">
        <v>4.7846889952153111E-4</v>
      </c>
      <c r="O1669">
        <v>4.7961630695443646E-4</v>
      </c>
      <c r="P1669">
        <v>4.7961630695443646E-4</v>
      </c>
      <c r="Q1669">
        <v>4.6425255338904364E-4</v>
      </c>
      <c r="R1669">
        <v>4.7551117451260106E-4</v>
      </c>
      <c r="S1669">
        <v>4.7892720306513407E-4</v>
      </c>
      <c r="T1669">
        <v>4.7961630695443646E-4</v>
      </c>
      <c r="U1669">
        <v>4.6146746654360867E-4</v>
      </c>
      <c r="V1669">
        <v>4.7846889952153111E-4</v>
      </c>
      <c r="W1669">
        <v>4.7961630695443646E-4</v>
      </c>
      <c r="X1669">
        <v>4.7555614243711952E-4</v>
      </c>
    </row>
    <row r="1670" spans="1:24">
      <c r="A1670" s="14">
        <v>4.6926325668700139E-4</v>
      </c>
      <c r="B1670" s="14">
        <v>4.7551117451260106E-4</v>
      </c>
      <c r="C1670" s="14">
        <v>4.7961630695443646E-4</v>
      </c>
      <c r="D1670" s="14">
        <v>4.7961630695443646E-4</v>
      </c>
      <c r="E1670" s="14">
        <v>4.7846889952153111E-4</v>
      </c>
      <c r="F1670" s="14">
        <v>4.7846889952153111E-4</v>
      </c>
      <c r="G1670" s="14">
        <v>4.5310376076121433E-4</v>
      </c>
      <c r="H1670" s="14">
        <v>4.6685340802987864E-4</v>
      </c>
      <c r="I1670" s="14">
        <v>4.6926325668700139E-4</v>
      </c>
      <c r="J1670" s="14">
        <v>4.7732696897374703E-4</v>
      </c>
      <c r="K1670" s="14">
        <v>4.7274922386033788E-4</v>
      </c>
      <c r="M1670" s="5"/>
      <c r="N1670">
        <v>4.7846889952153111E-4</v>
      </c>
      <c r="O1670">
        <v>4.7961630695443646E-4</v>
      </c>
      <c r="P1670">
        <v>4.7961630695443646E-4</v>
      </c>
      <c r="Q1670">
        <v>4.6425255338904364E-4</v>
      </c>
      <c r="R1670">
        <v>4.7551117451260106E-4</v>
      </c>
      <c r="S1670">
        <v>4.7892720306513407E-4</v>
      </c>
      <c r="T1670">
        <v>4.7961630695443646E-4</v>
      </c>
      <c r="U1670">
        <v>4.6146746654360867E-4</v>
      </c>
      <c r="V1670">
        <v>4.7846889952153111E-4</v>
      </c>
      <c r="W1670">
        <v>4.7961630695443646E-4</v>
      </c>
      <c r="X1670">
        <v>4.7555614243711952E-4</v>
      </c>
    </row>
    <row r="1671" spans="1:24">
      <c r="A1671" s="14">
        <v>4.6926325668700139E-4</v>
      </c>
      <c r="B1671" s="14">
        <v>4.7551117451260106E-4</v>
      </c>
      <c r="C1671" s="14">
        <v>4.7961630695443646E-4</v>
      </c>
      <c r="D1671" s="14">
        <v>4.7961630695443646E-4</v>
      </c>
      <c r="E1671" s="14">
        <v>4.7846889952153111E-4</v>
      </c>
      <c r="F1671" s="14">
        <v>4.7846889952153111E-4</v>
      </c>
      <c r="G1671" s="14">
        <v>4.5310376076121433E-4</v>
      </c>
      <c r="H1671" s="14">
        <v>4.6685340802987864E-4</v>
      </c>
      <c r="I1671" s="14">
        <v>4.6926325668700139E-4</v>
      </c>
      <c r="J1671" s="14">
        <v>4.7732696897374703E-4</v>
      </c>
      <c r="K1671" s="14">
        <v>4.7274922386033788E-4</v>
      </c>
      <c r="M1671" s="5"/>
      <c r="N1671">
        <v>4.7846889952153111E-4</v>
      </c>
      <c r="O1671">
        <v>4.7961630695443646E-4</v>
      </c>
      <c r="P1671">
        <v>4.7961630695443646E-4</v>
      </c>
      <c r="Q1671">
        <v>4.6425255338904364E-4</v>
      </c>
      <c r="R1671">
        <v>4.7551117451260106E-4</v>
      </c>
      <c r="S1671">
        <v>4.7892720306513407E-4</v>
      </c>
      <c r="T1671">
        <v>4.7961630695443646E-4</v>
      </c>
      <c r="U1671">
        <v>4.6146746654360867E-4</v>
      </c>
      <c r="V1671">
        <v>4.7846889952153111E-4</v>
      </c>
      <c r="W1671">
        <v>4.7961630695443646E-4</v>
      </c>
      <c r="X1671">
        <v>4.7555614243711952E-4</v>
      </c>
    </row>
    <row r="1672" spans="1:24">
      <c r="A1672" s="14">
        <v>4.6926325668700139E-4</v>
      </c>
      <c r="B1672" s="14">
        <v>4.7551117451260106E-4</v>
      </c>
      <c r="C1672" s="14">
        <v>4.7961630695443646E-4</v>
      </c>
      <c r="D1672" s="14">
        <v>4.7961630695443646E-4</v>
      </c>
      <c r="E1672" s="14">
        <v>4.7846889952153111E-4</v>
      </c>
      <c r="F1672" s="14">
        <v>4.7846889952153111E-4</v>
      </c>
      <c r="G1672" s="14">
        <v>4.5310376076121433E-4</v>
      </c>
      <c r="H1672" s="14">
        <v>4.6685340802987864E-4</v>
      </c>
      <c r="I1672" s="14">
        <v>4.6926325668700139E-4</v>
      </c>
      <c r="J1672" s="14">
        <v>4.7755491881566379E-4</v>
      </c>
      <c r="K1672" s="14">
        <v>4.7277201884452961E-4</v>
      </c>
      <c r="M1672" s="5"/>
      <c r="N1672">
        <v>4.7846889952153111E-4</v>
      </c>
      <c r="O1672">
        <v>4.7961630695443646E-4</v>
      </c>
      <c r="P1672">
        <v>4.7961630695443646E-4</v>
      </c>
      <c r="Q1672">
        <v>4.6425255338904364E-4</v>
      </c>
      <c r="R1672">
        <v>4.7551117451260106E-4</v>
      </c>
      <c r="S1672">
        <v>4.7892720306513407E-4</v>
      </c>
      <c r="T1672">
        <v>4.7961630695443646E-4</v>
      </c>
      <c r="U1672">
        <v>4.6146746654360867E-4</v>
      </c>
      <c r="V1672">
        <v>4.7846889952153111E-4</v>
      </c>
      <c r="W1672">
        <v>4.7961630695443646E-4</v>
      </c>
      <c r="X1672">
        <v>4.7555614243711952E-4</v>
      </c>
    </row>
    <row r="1673" spans="1:24">
      <c r="A1673" s="14">
        <v>4.6926325668700139E-4</v>
      </c>
      <c r="B1673" s="14">
        <v>4.7551117451260106E-4</v>
      </c>
      <c r="C1673" s="14">
        <v>4.7961630695443646E-4</v>
      </c>
      <c r="D1673" s="14">
        <v>4.7961630695443646E-4</v>
      </c>
      <c r="E1673" s="14">
        <v>4.7846889952153111E-4</v>
      </c>
      <c r="F1673" s="14">
        <v>4.7846889952153111E-4</v>
      </c>
      <c r="G1673" s="14">
        <v>4.5310376076121433E-4</v>
      </c>
      <c r="H1673" s="14">
        <v>4.6685340802987864E-4</v>
      </c>
      <c r="I1673" s="14">
        <v>4.6926325668700139E-4</v>
      </c>
      <c r="J1673" s="14">
        <v>4.7755491881566379E-4</v>
      </c>
      <c r="K1673" s="14">
        <v>4.7277201884452961E-4</v>
      </c>
      <c r="M1673" s="5"/>
      <c r="N1673">
        <v>4.7846889952153111E-4</v>
      </c>
      <c r="O1673">
        <v>4.7961630695443646E-4</v>
      </c>
      <c r="P1673">
        <v>4.7961630695443646E-4</v>
      </c>
      <c r="Q1673">
        <v>4.6425255338904364E-4</v>
      </c>
      <c r="R1673">
        <v>4.7551117451260106E-4</v>
      </c>
      <c r="S1673">
        <v>4.7892720306513407E-4</v>
      </c>
      <c r="T1673">
        <v>4.7961630695443646E-4</v>
      </c>
      <c r="U1673">
        <v>4.6146746654360867E-4</v>
      </c>
      <c r="V1673">
        <v>4.7846889952153111E-4</v>
      </c>
      <c r="W1673">
        <v>4.7961630695443646E-4</v>
      </c>
      <c r="X1673">
        <v>4.7555614243711952E-4</v>
      </c>
    </row>
    <row r="1674" spans="1:24">
      <c r="A1674" s="14">
        <v>4.6926325668700139E-4</v>
      </c>
      <c r="B1674" s="14">
        <v>4.7551117451260106E-4</v>
      </c>
      <c r="C1674" s="14">
        <v>4.7961630695443646E-4</v>
      </c>
      <c r="D1674" s="14">
        <v>4.7961630695443646E-4</v>
      </c>
      <c r="E1674" s="14">
        <v>4.7846889952153111E-4</v>
      </c>
      <c r="F1674" s="14">
        <v>4.7846889952153111E-4</v>
      </c>
      <c r="G1674" s="14">
        <v>4.5310376076121433E-4</v>
      </c>
      <c r="H1674" s="14">
        <v>4.6685340802987864E-4</v>
      </c>
      <c r="I1674" s="14">
        <v>4.6926325668700139E-4</v>
      </c>
      <c r="J1674" s="14">
        <v>4.7961630695443646E-4</v>
      </c>
      <c r="K1674" s="14">
        <v>4.7297815765840682E-4</v>
      </c>
      <c r="M1674" s="5"/>
      <c r="N1674">
        <v>4.7846889952153111E-4</v>
      </c>
      <c r="O1674">
        <v>4.7961630695443646E-4</v>
      </c>
      <c r="P1674">
        <v>4.7961630695443646E-4</v>
      </c>
      <c r="Q1674">
        <v>4.6425255338904364E-4</v>
      </c>
      <c r="R1674">
        <v>4.7551117451260106E-4</v>
      </c>
      <c r="S1674">
        <v>4.7892720306513407E-4</v>
      </c>
      <c r="T1674">
        <v>4.7961630695443646E-4</v>
      </c>
      <c r="U1674">
        <v>4.6146746654360867E-4</v>
      </c>
      <c r="V1674">
        <v>4.7846889952153111E-4</v>
      </c>
      <c r="W1674">
        <v>4.7961630695443646E-4</v>
      </c>
      <c r="X1674">
        <v>4.7555614243711952E-4</v>
      </c>
    </row>
    <row r="1675" spans="1:24">
      <c r="A1675" s="14">
        <v>4.6926325668700139E-4</v>
      </c>
      <c r="B1675" s="14">
        <v>4.7551117451260106E-4</v>
      </c>
      <c r="C1675" s="14">
        <v>4.7961630695443646E-4</v>
      </c>
      <c r="D1675" s="14">
        <v>4.7961630695443646E-4</v>
      </c>
      <c r="E1675" s="14">
        <v>4.7846889952153111E-4</v>
      </c>
      <c r="F1675" s="14">
        <v>4.7846889952153111E-4</v>
      </c>
      <c r="G1675" s="14">
        <v>4.5310376076121433E-4</v>
      </c>
      <c r="H1675" s="14">
        <v>4.6685340802987864E-4</v>
      </c>
      <c r="I1675" s="14">
        <v>4.6926325668700139E-4</v>
      </c>
      <c r="J1675" s="14">
        <v>4.7961630695443646E-4</v>
      </c>
      <c r="K1675" s="14">
        <v>4.7297815765840682E-4</v>
      </c>
      <c r="M1675" s="5"/>
      <c r="N1675">
        <v>4.7846889952153111E-4</v>
      </c>
      <c r="O1675">
        <v>4.7961630695443646E-4</v>
      </c>
      <c r="P1675">
        <v>4.7961630695443646E-4</v>
      </c>
      <c r="Q1675">
        <v>4.6425255338904364E-4</v>
      </c>
      <c r="R1675">
        <v>4.7551117451260106E-4</v>
      </c>
      <c r="S1675">
        <v>4.7892720306513407E-4</v>
      </c>
      <c r="T1675">
        <v>4.7961630695443646E-4</v>
      </c>
      <c r="U1675">
        <v>4.6146746654360867E-4</v>
      </c>
      <c r="V1675">
        <v>4.7846889952153111E-4</v>
      </c>
      <c r="W1675">
        <v>4.7961630695443646E-4</v>
      </c>
      <c r="X1675">
        <v>4.7555614243711952E-4</v>
      </c>
    </row>
    <row r="1676" spans="1:24">
      <c r="A1676" s="14">
        <v>4.6926325668700139E-4</v>
      </c>
      <c r="B1676" s="14">
        <v>4.7551117451260106E-4</v>
      </c>
      <c r="C1676" s="14">
        <v>4.7961630695443646E-4</v>
      </c>
      <c r="D1676" s="14">
        <v>4.7961630695443646E-4</v>
      </c>
      <c r="E1676" s="14">
        <v>4.7846889952153111E-4</v>
      </c>
      <c r="F1676" s="14">
        <v>4.7846889952153111E-4</v>
      </c>
      <c r="G1676" s="14">
        <v>4.5310376076121433E-4</v>
      </c>
      <c r="H1676" s="14">
        <v>4.6685340802987864E-4</v>
      </c>
      <c r="I1676" s="14">
        <v>4.6926325668700139E-4</v>
      </c>
      <c r="J1676" s="14">
        <v>4.7961630695443646E-4</v>
      </c>
      <c r="K1676" s="14">
        <v>4.7297815765840682E-4</v>
      </c>
      <c r="M1676" s="5"/>
      <c r="N1676">
        <v>4.7846889952153111E-4</v>
      </c>
      <c r="O1676">
        <v>4.7961630695443646E-4</v>
      </c>
      <c r="P1676">
        <v>4.7961630695443646E-4</v>
      </c>
      <c r="Q1676">
        <v>4.6425255338904364E-4</v>
      </c>
      <c r="R1676">
        <v>4.7551117451260106E-4</v>
      </c>
      <c r="S1676">
        <v>4.7892720306513407E-4</v>
      </c>
      <c r="T1676">
        <v>4.7961630695443646E-4</v>
      </c>
      <c r="U1676">
        <v>4.6146746654360867E-4</v>
      </c>
      <c r="V1676">
        <v>4.7846889952153111E-4</v>
      </c>
      <c r="W1676">
        <v>4.7961630695443646E-4</v>
      </c>
      <c r="X1676">
        <v>4.7555614243711952E-4</v>
      </c>
    </row>
    <row r="1677" spans="1:24">
      <c r="A1677" s="14">
        <v>4.6926325668700139E-4</v>
      </c>
      <c r="B1677" s="14">
        <v>4.7551117451260106E-4</v>
      </c>
      <c r="C1677" s="14">
        <v>4.7961630695443646E-4</v>
      </c>
      <c r="D1677" s="14">
        <v>4.7961630695443646E-4</v>
      </c>
      <c r="E1677" s="14">
        <v>4.7846889952153111E-4</v>
      </c>
      <c r="F1677" s="14">
        <v>4.7846889952153111E-4</v>
      </c>
      <c r="G1677" s="14">
        <v>4.5310376076121433E-4</v>
      </c>
      <c r="H1677" s="14">
        <v>4.6685340802987864E-4</v>
      </c>
      <c r="I1677" s="14">
        <v>4.6926325668700139E-4</v>
      </c>
      <c r="J1677" s="14">
        <v>4.7961630695443646E-4</v>
      </c>
      <c r="K1677" s="14">
        <v>4.7297815765840682E-4</v>
      </c>
      <c r="M1677" s="5"/>
      <c r="N1677">
        <v>4.7846889952153111E-4</v>
      </c>
      <c r="O1677">
        <v>4.7961630695443646E-4</v>
      </c>
      <c r="P1677">
        <v>4.7961630695443646E-4</v>
      </c>
      <c r="Q1677">
        <v>4.6425255338904364E-4</v>
      </c>
      <c r="R1677">
        <v>4.7551117451260106E-4</v>
      </c>
      <c r="S1677">
        <v>4.7892720306513407E-4</v>
      </c>
      <c r="T1677">
        <v>4.7961630695443646E-4</v>
      </c>
      <c r="U1677">
        <v>4.6146746654360867E-4</v>
      </c>
      <c r="V1677">
        <v>4.7846889952153111E-4</v>
      </c>
      <c r="W1677">
        <v>4.7961630695443646E-4</v>
      </c>
      <c r="X1677">
        <v>4.7555614243711952E-4</v>
      </c>
    </row>
    <row r="1678" spans="1:24">
      <c r="A1678" s="14">
        <v>4.6926325668700139E-4</v>
      </c>
      <c r="B1678" s="14">
        <v>4.7551117451260106E-4</v>
      </c>
      <c r="C1678" s="14">
        <v>4.7961630695443646E-4</v>
      </c>
      <c r="D1678" s="14">
        <v>4.7961630695443646E-4</v>
      </c>
      <c r="E1678" s="14">
        <v>4.7846889952153111E-4</v>
      </c>
      <c r="F1678" s="14">
        <v>4.7846889952153111E-4</v>
      </c>
      <c r="G1678" s="14">
        <v>4.5310376076121433E-4</v>
      </c>
      <c r="H1678" s="14">
        <v>4.6685340802987864E-4</v>
      </c>
      <c r="I1678" s="14">
        <v>4.6926325668700139E-4</v>
      </c>
      <c r="J1678" s="14">
        <v>4.7961630695443646E-4</v>
      </c>
      <c r="K1678" s="14">
        <v>4.7297815765840682E-4</v>
      </c>
      <c r="M1678" s="5"/>
      <c r="N1678">
        <v>4.7846889952153111E-4</v>
      </c>
      <c r="O1678">
        <v>4.7961630695443646E-4</v>
      </c>
      <c r="P1678">
        <v>4.7961630695443646E-4</v>
      </c>
      <c r="Q1678">
        <v>4.6425255338904364E-4</v>
      </c>
      <c r="R1678">
        <v>4.7551117451260106E-4</v>
      </c>
      <c r="S1678">
        <v>4.7892720306513407E-4</v>
      </c>
      <c r="T1678">
        <v>4.7961630695443646E-4</v>
      </c>
      <c r="U1678">
        <v>4.6146746654360867E-4</v>
      </c>
      <c r="V1678">
        <v>4.7846889952153111E-4</v>
      </c>
      <c r="W1678">
        <v>4.7961630695443646E-4</v>
      </c>
      <c r="X1678">
        <v>4.7555614243711952E-4</v>
      </c>
    </row>
    <row r="1679" spans="1:24">
      <c r="A1679" s="14">
        <v>4.6926325668700139E-4</v>
      </c>
      <c r="B1679" s="14">
        <v>4.7551117451260106E-4</v>
      </c>
      <c r="C1679" s="14">
        <v>4.7961630695443646E-4</v>
      </c>
      <c r="D1679" s="14">
        <v>4.7961630695443646E-4</v>
      </c>
      <c r="E1679" s="14">
        <v>4.7846889952153111E-4</v>
      </c>
      <c r="F1679" s="14">
        <v>4.7846889952153111E-4</v>
      </c>
      <c r="G1679" s="14">
        <v>4.5310376076121433E-4</v>
      </c>
      <c r="H1679" s="14">
        <v>4.6685340802987864E-4</v>
      </c>
      <c r="I1679" s="14">
        <v>4.6926325668700139E-4</v>
      </c>
      <c r="J1679" s="14">
        <v>4.7961630695443646E-4</v>
      </c>
      <c r="K1679" s="14">
        <v>4.7297815765840682E-4</v>
      </c>
      <c r="M1679" s="5"/>
      <c r="N1679">
        <v>4.7846889952153111E-4</v>
      </c>
      <c r="O1679">
        <v>4.7961630695443646E-4</v>
      </c>
      <c r="P1679">
        <v>4.7961630695443646E-4</v>
      </c>
      <c r="Q1679">
        <v>4.6425255338904364E-4</v>
      </c>
      <c r="R1679">
        <v>4.7551117451260106E-4</v>
      </c>
      <c r="S1679">
        <v>4.7892720306513407E-4</v>
      </c>
      <c r="T1679">
        <v>4.7961630695443646E-4</v>
      </c>
      <c r="U1679">
        <v>4.6146746654360867E-4</v>
      </c>
      <c r="V1679">
        <v>4.7846889952153111E-4</v>
      </c>
      <c r="W1679">
        <v>4.7961630695443646E-4</v>
      </c>
      <c r="X1679">
        <v>4.7555614243711952E-4</v>
      </c>
    </row>
    <row r="1680" spans="1:24">
      <c r="A1680" s="14">
        <v>4.6926325668700139E-4</v>
      </c>
      <c r="B1680" s="14">
        <v>4.7551117451260106E-4</v>
      </c>
      <c r="C1680" s="14">
        <v>4.7961630695443646E-4</v>
      </c>
      <c r="D1680" s="14">
        <v>4.7961630695443646E-4</v>
      </c>
      <c r="E1680" s="14">
        <v>4.7846889952153111E-4</v>
      </c>
      <c r="F1680" s="14">
        <v>4.7846889952153111E-4</v>
      </c>
      <c r="G1680" s="14">
        <v>4.5310376076121433E-4</v>
      </c>
      <c r="H1680" s="14">
        <v>4.6685340802987864E-4</v>
      </c>
      <c r="I1680" s="14">
        <v>4.6926325668700139E-4</v>
      </c>
      <c r="J1680" s="14">
        <v>4.7961630695443646E-4</v>
      </c>
      <c r="K1680" s="14">
        <v>4.7297815765840682E-4</v>
      </c>
      <c r="M1680" s="5"/>
      <c r="N1680">
        <v>4.7846889952153111E-4</v>
      </c>
      <c r="O1680">
        <v>4.7961630695443646E-4</v>
      </c>
      <c r="P1680">
        <v>4.7961630695443646E-4</v>
      </c>
      <c r="Q1680">
        <v>4.6425255338904364E-4</v>
      </c>
      <c r="R1680">
        <v>4.7551117451260106E-4</v>
      </c>
      <c r="S1680">
        <v>4.7892720306513407E-4</v>
      </c>
      <c r="T1680">
        <v>4.7961630695443646E-4</v>
      </c>
      <c r="U1680">
        <v>4.6146746654360867E-4</v>
      </c>
      <c r="V1680">
        <v>4.7846889952153111E-4</v>
      </c>
      <c r="W1680">
        <v>4.7961630695443646E-4</v>
      </c>
      <c r="X1680">
        <v>4.7555614243711952E-4</v>
      </c>
    </row>
    <row r="1681" spans="1:24">
      <c r="A1681" s="14">
        <v>4.6926325668700139E-4</v>
      </c>
      <c r="B1681" s="14">
        <v>4.7551117451260106E-4</v>
      </c>
      <c r="C1681" s="14">
        <v>4.7961630695443646E-4</v>
      </c>
      <c r="D1681" s="14">
        <v>4.7961630695443646E-4</v>
      </c>
      <c r="E1681" s="14">
        <v>4.7846889952153111E-4</v>
      </c>
      <c r="F1681" s="14">
        <v>4.7846889952153111E-4</v>
      </c>
      <c r="G1681" s="14">
        <v>4.5310376076121433E-4</v>
      </c>
      <c r="H1681" s="14">
        <v>4.6685340802987864E-4</v>
      </c>
      <c r="I1681" s="14">
        <v>4.6926325668700139E-4</v>
      </c>
      <c r="J1681" s="14">
        <v>4.7961630695443646E-4</v>
      </c>
      <c r="K1681" s="14">
        <v>4.7297815765840682E-4</v>
      </c>
      <c r="M1681" s="5"/>
      <c r="N1681">
        <v>4.7846889952153111E-4</v>
      </c>
      <c r="O1681">
        <v>4.7961630695443646E-4</v>
      </c>
      <c r="P1681">
        <v>4.7961630695443646E-4</v>
      </c>
      <c r="Q1681">
        <v>4.6425255338904364E-4</v>
      </c>
      <c r="R1681">
        <v>4.7551117451260106E-4</v>
      </c>
      <c r="S1681">
        <v>4.7892720306513407E-4</v>
      </c>
      <c r="T1681">
        <v>4.7961630695443646E-4</v>
      </c>
      <c r="U1681">
        <v>4.6146746654360867E-4</v>
      </c>
      <c r="V1681">
        <v>4.7846889952153111E-4</v>
      </c>
      <c r="W1681">
        <v>4.7961630695443646E-4</v>
      </c>
      <c r="X1681">
        <v>4.7555614243711952E-4</v>
      </c>
    </row>
    <row r="1682" spans="1:24">
      <c r="A1682" s="14">
        <v>4.6926325668700139E-4</v>
      </c>
      <c r="B1682" s="14">
        <v>4.7551117451260106E-4</v>
      </c>
      <c r="C1682" s="14">
        <v>4.7961630695443646E-4</v>
      </c>
      <c r="D1682" s="14">
        <v>4.7961630695443646E-4</v>
      </c>
      <c r="E1682" s="14">
        <v>4.7846889952153111E-4</v>
      </c>
      <c r="F1682" s="14">
        <v>4.7846889952153111E-4</v>
      </c>
      <c r="G1682" s="14">
        <v>4.5310376076121433E-4</v>
      </c>
      <c r="H1682" s="14">
        <v>4.6685340802987864E-4</v>
      </c>
      <c r="I1682" s="14">
        <v>4.6926325668700139E-4</v>
      </c>
      <c r="J1682" s="14">
        <v>4.7961630695443646E-4</v>
      </c>
      <c r="K1682" s="14">
        <v>4.7297815765840682E-4</v>
      </c>
      <c r="M1682" s="5"/>
      <c r="N1682">
        <v>4.7846889952153111E-4</v>
      </c>
      <c r="O1682">
        <v>4.7961630695443646E-4</v>
      </c>
      <c r="P1682">
        <v>4.7961630695443646E-4</v>
      </c>
      <c r="Q1682">
        <v>4.6425255338904364E-4</v>
      </c>
      <c r="R1682">
        <v>4.7551117451260106E-4</v>
      </c>
      <c r="S1682">
        <v>4.7892720306513407E-4</v>
      </c>
      <c r="T1682">
        <v>4.7961630695443646E-4</v>
      </c>
      <c r="U1682">
        <v>4.6146746654360867E-4</v>
      </c>
      <c r="V1682">
        <v>4.7846889952153111E-4</v>
      </c>
      <c r="W1682">
        <v>4.7961630695443646E-4</v>
      </c>
      <c r="X1682">
        <v>4.7555614243711952E-4</v>
      </c>
    </row>
    <row r="1683" spans="1:24">
      <c r="A1683" s="14">
        <v>4.6926325668700139E-4</v>
      </c>
      <c r="B1683" s="14">
        <v>4.7551117451260106E-4</v>
      </c>
      <c r="C1683" s="14">
        <v>4.7961630695443646E-4</v>
      </c>
      <c r="D1683" s="14">
        <v>4.7961630695443646E-4</v>
      </c>
      <c r="E1683" s="14">
        <v>4.7846889952153111E-4</v>
      </c>
      <c r="F1683" s="14">
        <v>4.7846889952153111E-4</v>
      </c>
      <c r="G1683" s="14">
        <v>4.5310376076121433E-4</v>
      </c>
      <c r="H1683" s="14">
        <v>4.6685340802987864E-4</v>
      </c>
      <c r="I1683" s="14">
        <v>4.6926325668700139E-4</v>
      </c>
      <c r="J1683" s="14">
        <v>4.7961630695443646E-4</v>
      </c>
      <c r="K1683" s="14">
        <v>4.7297815765840682E-4</v>
      </c>
      <c r="M1683" s="5"/>
      <c r="N1683">
        <v>4.7846889952153111E-4</v>
      </c>
      <c r="O1683">
        <v>4.7961630695443646E-4</v>
      </c>
      <c r="P1683">
        <v>4.7961630695443646E-4</v>
      </c>
      <c r="Q1683">
        <v>4.6425255338904364E-4</v>
      </c>
      <c r="R1683">
        <v>4.7551117451260106E-4</v>
      </c>
      <c r="S1683">
        <v>4.7892720306513407E-4</v>
      </c>
      <c r="T1683">
        <v>4.7961630695443646E-4</v>
      </c>
      <c r="U1683">
        <v>4.6146746654360867E-4</v>
      </c>
      <c r="V1683">
        <v>4.7846889952153111E-4</v>
      </c>
      <c r="W1683">
        <v>4.7961630695443646E-4</v>
      </c>
      <c r="X1683">
        <v>4.7555614243711952E-4</v>
      </c>
    </row>
    <row r="1684" spans="1:24">
      <c r="A1684" s="14">
        <v>4.6926325668700139E-4</v>
      </c>
      <c r="B1684" s="14">
        <v>4.7551117451260106E-4</v>
      </c>
      <c r="C1684" s="14">
        <v>4.7961630695443646E-4</v>
      </c>
      <c r="D1684" s="14">
        <v>4.7961630695443646E-4</v>
      </c>
      <c r="E1684" s="14">
        <v>4.7846889952153111E-4</v>
      </c>
      <c r="F1684" s="14">
        <v>4.7846889952153111E-4</v>
      </c>
      <c r="G1684" s="14">
        <v>4.5310376076121433E-4</v>
      </c>
      <c r="H1684" s="14">
        <v>4.6685340802987864E-4</v>
      </c>
      <c r="I1684" s="14">
        <v>4.6926325668700139E-4</v>
      </c>
      <c r="J1684" s="14">
        <v>4.7961630695443646E-4</v>
      </c>
      <c r="K1684" s="14">
        <v>4.7297815765840682E-4</v>
      </c>
      <c r="M1684" s="5"/>
      <c r="N1684">
        <v>4.7846889952153111E-4</v>
      </c>
      <c r="O1684">
        <v>4.7961630695443646E-4</v>
      </c>
      <c r="P1684">
        <v>4.7961630695443646E-4</v>
      </c>
      <c r="Q1684">
        <v>4.6425255338904364E-4</v>
      </c>
      <c r="R1684">
        <v>4.7551117451260106E-4</v>
      </c>
      <c r="S1684">
        <v>4.7892720306513407E-4</v>
      </c>
      <c r="T1684">
        <v>4.7961630695443646E-4</v>
      </c>
      <c r="U1684">
        <v>4.6146746654360867E-4</v>
      </c>
      <c r="V1684">
        <v>4.7846889952153111E-4</v>
      </c>
      <c r="W1684">
        <v>4.7961630695443646E-4</v>
      </c>
      <c r="X1684">
        <v>4.7555614243711952E-4</v>
      </c>
    </row>
    <row r="1685" spans="1:24">
      <c r="A1685" s="14">
        <v>4.6926325668700139E-4</v>
      </c>
      <c r="B1685" s="14">
        <v>4.7551117451260106E-4</v>
      </c>
      <c r="C1685" s="14">
        <v>4.7961630695443646E-4</v>
      </c>
      <c r="D1685" s="14">
        <v>4.7961630695443646E-4</v>
      </c>
      <c r="E1685" s="14">
        <v>4.7846889952153111E-4</v>
      </c>
      <c r="F1685" s="14">
        <v>4.7846889952153111E-4</v>
      </c>
      <c r="G1685" s="14">
        <v>4.5310376076121433E-4</v>
      </c>
      <c r="H1685" s="14">
        <v>4.6685340802987864E-4</v>
      </c>
      <c r="I1685" s="14">
        <v>4.6926325668700139E-4</v>
      </c>
      <c r="J1685" s="14">
        <v>4.7961630695443646E-4</v>
      </c>
      <c r="K1685" s="14">
        <v>4.7297815765840682E-4</v>
      </c>
      <c r="M1685" s="5"/>
      <c r="N1685">
        <v>4.7846889952153111E-4</v>
      </c>
      <c r="O1685">
        <v>4.7961630695443646E-4</v>
      </c>
      <c r="P1685">
        <v>4.7961630695443646E-4</v>
      </c>
      <c r="Q1685">
        <v>4.6425255338904364E-4</v>
      </c>
      <c r="R1685">
        <v>4.7551117451260106E-4</v>
      </c>
      <c r="S1685">
        <v>4.7892720306513407E-4</v>
      </c>
      <c r="T1685">
        <v>4.7961630695443646E-4</v>
      </c>
      <c r="U1685">
        <v>4.6146746654360867E-4</v>
      </c>
      <c r="V1685">
        <v>4.7846889952153111E-4</v>
      </c>
      <c r="W1685">
        <v>4.7961630695443646E-4</v>
      </c>
      <c r="X1685">
        <v>4.7555614243711952E-4</v>
      </c>
    </row>
    <row r="1686" spans="1:24">
      <c r="A1686" s="14">
        <v>4.6926325668700139E-4</v>
      </c>
      <c r="B1686" s="14">
        <v>4.7551117451260106E-4</v>
      </c>
      <c r="C1686" s="14">
        <v>4.7961630695443646E-4</v>
      </c>
      <c r="D1686" s="14">
        <v>4.7961630695443646E-4</v>
      </c>
      <c r="E1686" s="14">
        <v>4.7846889952153111E-4</v>
      </c>
      <c r="F1686" s="14">
        <v>4.7846889952153111E-4</v>
      </c>
      <c r="G1686" s="14">
        <v>4.5310376076121433E-4</v>
      </c>
      <c r="H1686" s="14">
        <v>4.6685340802987864E-4</v>
      </c>
      <c r="I1686" s="14">
        <v>4.6926325668700139E-4</v>
      </c>
      <c r="J1686" s="14">
        <v>4.7961630695443646E-4</v>
      </c>
      <c r="K1686" s="14">
        <v>4.7297815765840682E-4</v>
      </c>
      <c r="M1686" s="5"/>
      <c r="N1686">
        <v>4.7846889952153111E-4</v>
      </c>
      <c r="O1686">
        <v>4.7961630695443646E-4</v>
      </c>
      <c r="P1686">
        <v>4.7961630695443646E-4</v>
      </c>
      <c r="Q1686">
        <v>4.6425255338904364E-4</v>
      </c>
      <c r="R1686">
        <v>4.7551117451260106E-4</v>
      </c>
      <c r="S1686">
        <v>4.7892720306513407E-4</v>
      </c>
      <c r="T1686">
        <v>4.7961630695443646E-4</v>
      </c>
      <c r="U1686">
        <v>4.6146746654360867E-4</v>
      </c>
      <c r="V1686">
        <v>4.7846889952153111E-4</v>
      </c>
      <c r="W1686">
        <v>4.7961630695443646E-4</v>
      </c>
      <c r="X1686">
        <v>4.7555614243711952E-4</v>
      </c>
    </row>
    <row r="1687" spans="1:24">
      <c r="A1687" s="14">
        <v>4.6926325668700139E-4</v>
      </c>
      <c r="B1687" s="14">
        <v>4.7551117451260106E-4</v>
      </c>
      <c r="C1687" s="14">
        <v>4.7961630695443646E-4</v>
      </c>
      <c r="D1687" s="14">
        <v>4.7961630695443646E-4</v>
      </c>
      <c r="E1687" s="14">
        <v>4.7846889952153111E-4</v>
      </c>
      <c r="F1687" s="14">
        <v>4.7846889952153111E-4</v>
      </c>
      <c r="G1687" s="14">
        <v>4.5310376076121433E-4</v>
      </c>
      <c r="H1687" s="14">
        <v>4.6685340802987864E-4</v>
      </c>
      <c r="I1687" s="14">
        <v>4.6926325668700139E-4</v>
      </c>
      <c r="J1687" s="14">
        <v>4.7961630695443646E-4</v>
      </c>
      <c r="K1687" s="14">
        <v>4.7297815765840682E-4</v>
      </c>
      <c r="M1687" s="5"/>
      <c r="N1687">
        <v>4.7846889952153111E-4</v>
      </c>
      <c r="O1687">
        <v>4.7961630695443646E-4</v>
      </c>
      <c r="P1687">
        <v>4.7961630695443646E-4</v>
      </c>
      <c r="Q1687">
        <v>4.6425255338904364E-4</v>
      </c>
      <c r="R1687">
        <v>4.7551117451260106E-4</v>
      </c>
      <c r="S1687">
        <v>4.7892720306513407E-4</v>
      </c>
      <c r="T1687">
        <v>4.7961630695443646E-4</v>
      </c>
      <c r="U1687">
        <v>4.6146746654360867E-4</v>
      </c>
      <c r="V1687">
        <v>4.7846889952153111E-4</v>
      </c>
      <c r="W1687">
        <v>4.7961630695443646E-4</v>
      </c>
      <c r="X1687">
        <v>4.7555614243711952E-4</v>
      </c>
    </row>
    <row r="1688" spans="1:24">
      <c r="A1688" s="14">
        <v>4.6926325668700139E-4</v>
      </c>
      <c r="B1688" s="14">
        <v>4.7551117451260106E-4</v>
      </c>
      <c r="C1688" s="14">
        <v>4.7961630695443646E-4</v>
      </c>
      <c r="D1688" s="14">
        <v>4.7961630695443646E-4</v>
      </c>
      <c r="E1688" s="14">
        <v>4.7846889952153111E-4</v>
      </c>
      <c r="F1688" s="14">
        <v>4.7846889952153111E-4</v>
      </c>
      <c r="G1688" s="14">
        <v>4.5310376076121433E-4</v>
      </c>
      <c r="H1688" s="14">
        <v>4.6685340802987864E-4</v>
      </c>
      <c r="I1688" s="14">
        <v>4.6926325668700139E-4</v>
      </c>
      <c r="J1688" s="14">
        <v>4.7961630695443646E-4</v>
      </c>
      <c r="K1688" s="14">
        <v>4.7297815765840682E-4</v>
      </c>
      <c r="M1688" s="5"/>
      <c r="N1688">
        <v>4.7846889952153111E-4</v>
      </c>
      <c r="O1688">
        <v>4.7961630695443646E-4</v>
      </c>
      <c r="P1688">
        <v>4.7961630695443646E-4</v>
      </c>
      <c r="Q1688">
        <v>4.6425255338904364E-4</v>
      </c>
      <c r="R1688">
        <v>4.7551117451260106E-4</v>
      </c>
      <c r="S1688">
        <v>4.7892720306513407E-4</v>
      </c>
      <c r="T1688">
        <v>4.7961630695443646E-4</v>
      </c>
      <c r="U1688">
        <v>4.6146746654360867E-4</v>
      </c>
      <c r="V1688">
        <v>4.7846889952153111E-4</v>
      </c>
      <c r="W1688">
        <v>4.7961630695443646E-4</v>
      </c>
      <c r="X1688">
        <v>4.7555614243711952E-4</v>
      </c>
    </row>
    <row r="1689" spans="1:24">
      <c r="A1689" s="14">
        <v>4.6926325668700139E-4</v>
      </c>
      <c r="B1689" s="14">
        <v>4.7551117451260106E-4</v>
      </c>
      <c r="C1689" s="14">
        <v>4.7961630695443646E-4</v>
      </c>
      <c r="D1689" s="14">
        <v>4.7961630695443646E-4</v>
      </c>
      <c r="E1689" s="14">
        <v>4.7846889952153111E-4</v>
      </c>
      <c r="F1689" s="14">
        <v>4.7846889952153111E-4</v>
      </c>
      <c r="G1689" s="14">
        <v>4.5310376076121433E-4</v>
      </c>
      <c r="H1689" s="14">
        <v>4.6685340802987864E-4</v>
      </c>
      <c r="I1689" s="14">
        <v>4.6926325668700139E-4</v>
      </c>
      <c r="J1689" s="14">
        <v>4.7961630695443646E-4</v>
      </c>
      <c r="K1689" s="14">
        <v>4.7297815765840682E-4</v>
      </c>
      <c r="M1689" s="5"/>
      <c r="N1689">
        <v>4.7846889952153111E-4</v>
      </c>
      <c r="O1689">
        <v>4.7961630695443646E-4</v>
      </c>
      <c r="P1689">
        <v>4.7961630695443646E-4</v>
      </c>
      <c r="Q1689">
        <v>4.6425255338904364E-4</v>
      </c>
      <c r="R1689">
        <v>4.7551117451260106E-4</v>
      </c>
      <c r="S1689">
        <v>4.7892720306513407E-4</v>
      </c>
      <c r="T1689">
        <v>4.7961630695443646E-4</v>
      </c>
      <c r="U1689">
        <v>4.6146746654360867E-4</v>
      </c>
      <c r="V1689">
        <v>4.7846889952153111E-4</v>
      </c>
      <c r="W1689">
        <v>4.7961630695443646E-4</v>
      </c>
      <c r="X1689">
        <v>4.7555614243711952E-4</v>
      </c>
    </row>
    <row r="1690" spans="1:24">
      <c r="A1690" s="14">
        <v>4.6926325668700139E-4</v>
      </c>
      <c r="B1690" s="14">
        <v>4.7551117451260106E-4</v>
      </c>
      <c r="C1690" s="14">
        <v>4.7961630695443646E-4</v>
      </c>
      <c r="D1690" s="14">
        <v>4.7961630695443646E-4</v>
      </c>
      <c r="E1690" s="14">
        <v>4.7846889952153111E-4</v>
      </c>
      <c r="F1690" s="14">
        <v>4.7846889952153111E-4</v>
      </c>
      <c r="G1690" s="14">
        <v>4.5310376076121433E-4</v>
      </c>
      <c r="H1690" s="14">
        <v>4.6685340802987864E-4</v>
      </c>
      <c r="I1690" s="14">
        <v>4.6926325668700139E-4</v>
      </c>
      <c r="J1690" s="14">
        <v>4.7961630695443646E-4</v>
      </c>
      <c r="K1690" s="14">
        <v>4.7297815765840682E-4</v>
      </c>
      <c r="M1690" s="5"/>
      <c r="N1690">
        <v>4.7846889952153111E-4</v>
      </c>
      <c r="O1690">
        <v>4.7961630695443646E-4</v>
      </c>
      <c r="P1690">
        <v>4.7961630695443646E-4</v>
      </c>
      <c r="Q1690">
        <v>4.6425255338904364E-4</v>
      </c>
      <c r="R1690">
        <v>4.7551117451260106E-4</v>
      </c>
      <c r="S1690">
        <v>4.7892720306513407E-4</v>
      </c>
      <c r="T1690">
        <v>4.7961630695443646E-4</v>
      </c>
      <c r="U1690">
        <v>4.6146746654360867E-4</v>
      </c>
      <c r="V1690">
        <v>4.7846889952153111E-4</v>
      </c>
      <c r="W1690">
        <v>4.7961630695443646E-4</v>
      </c>
      <c r="X1690">
        <v>4.7555614243711952E-4</v>
      </c>
    </row>
    <row r="1691" spans="1:24">
      <c r="A1691" s="14">
        <v>4.6926325668700139E-4</v>
      </c>
      <c r="B1691" s="14">
        <v>4.7551117451260106E-4</v>
      </c>
      <c r="C1691" s="14">
        <v>4.7961630695443646E-4</v>
      </c>
      <c r="D1691" s="14">
        <v>4.7961630695443646E-4</v>
      </c>
      <c r="E1691" s="14">
        <v>4.7846889952153111E-4</v>
      </c>
      <c r="F1691" s="14">
        <v>4.7846889952153111E-4</v>
      </c>
      <c r="G1691" s="14">
        <v>4.5310376076121433E-4</v>
      </c>
      <c r="H1691" s="14">
        <v>4.6685340802987864E-4</v>
      </c>
      <c r="I1691" s="14">
        <v>4.6926325668700139E-4</v>
      </c>
      <c r="J1691" s="14">
        <v>4.7961630695443646E-4</v>
      </c>
      <c r="K1691" s="14">
        <v>4.7297815765840682E-4</v>
      </c>
      <c r="M1691" s="5"/>
      <c r="N1691">
        <v>4.7846889952153111E-4</v>
      </c>
      <c r="O1691">
        <v>4.7961630695443646E-4</v>
      </c>
      <c r="P1691">
        <v>4.7961630695443646E-4</v>
      </c>
      <c r="Q1691">
        <v>4.6425255338904364E-4</v>
      </c>
      <c r="R1691">
        <v>4.7551117451260106E-4</v>
      </c>
      <c r="S1691">
        <v>4.7892720306513407E-4</v>
      </c>
      <c r="T1691">
        <v>4.7961630695443646E-4</v>
      </c>
      <c r="U1691">
        <v>4.6146746654360867E-4</v>
      </c>
      <c r="V1691">
        <v>4.7846889952153111E-4</v>
      </c>
      <c r="W1691">
        <v>4.7961630695443646E-4</v>
      </c>
      <c r="X1691">
        <v>4.7555614243711952E-4</v>
      </c>
    </row>
    <row r="1692" spans="1:24">
      <c r="A1692" s="14">
        <v>4.6926325668700139E-4</v>
      </c>
      <c r="B1692" s="14">
        <v>4.7551117451260106E-4</v>
      </c>
      <c r="C1692" s="14">
        <v>4.7961630695443646E-4</v>
      </c>
      <c r="D1692" s="14">
        <v>4.7961630695443646E-4</v>
      </c>
      <c r="E1692" s="14">
        <v>4.7846889952153111E-4</v>
      </c>
      <c r="F1692" s="14">
        <v>4.7846889952153111E-4</v>
      </c>
      <c r="G1692" s="14">
        <v>4.5310376076121433E-4</v>
      </c>
      <c r="H1692" s="14">
        <v>4.6685340802987864E-4</v>
      </c>
      <c r="I1692" s="14">
        <v>4.6926325668700139E-4</v>
      </c>
      <c r="J1692" s="14">
        <v>4.7961630695443646E-4</v>
      </c>
      <c r="K1692" s="14">
        <v>4.7297815765840682E-4</v>
      </c>
      <c r="M1692" s="5"/>
      <c r="N1692">
        <v>4.7846889952153111E-4</v>
      </c>
      <c r="O1692">
        <v>4.7961630695443646E-4</v>
      </c>
      <c r="P1692">
        <v>4.7961630695443646E-4</v>
      </c>
      <c r="Q1692">
        <v>4.6425255338904364E-4</v>
      </c>
      <c r="R1692">
        <v>4.7551117451260106E-4</v>
      </c>
      <c r="S1692">
        <v>4.7892720306513407E-4</v>
      </c>
      <c r="T1692">
        <v>4.7961630695443646E-4</v>
      </c>
      <c r="U1692">
        <v>4.6146746654360867E-4</v>
      </c>
      <c r="V1692">
        <v>4.7846889952153111E-4</v>
      </c>
      <c r="W1692">
        <v>4.7961630695443646E-4</v>
      </c>
      <c r="X1692">
        <v>4.7555614243711952E-4</v>
      </c>
    </row>
    <row r="1693" spans="1:24">
      <c r="A1693" s="14">
        <v>4.6926325668700139E-4</v>
      </c>
      <c r="B1693" s="14">
        <v>4.7551117451260106E-4</v>
      </c>
      <c r="C1693" s="14">
        <v>4.7961630695443646E-4</v>
      </c>
      <c r="D1693" s="14">
        <v>4.7961630695443646E-4</v>
      </c>
      <c r="E1693" s="14">
        <v>4.7846889952153111E-4</v>
      </c>
      <c r="F1693" s="14">
        <v>4.7846889952153111E-4</v>
      </c>
      <c r="G1693" s="14">
        <v>4.5310376076121433E-4</v>
      </c>
      <c r="H1693" s="14">
        <v>4.6685340802987864E-4</v>
      </c>
      <c r="I1693" s="14">
        <v>4.6926325668700139E-4</v>
      </c>
      <c r="J1693" s="14">
        <v>4.7961630695443646E-4</v>
      </c>
      <c r="K1693" s="14">
        <v>4.7297815765840682E-4</v>
      </c>
      <c r="M1693" s="5"/>
      <c r="N1693">
        <v>4.7846889952153111E-4</v>
      </c>
      <c r="O1693">
        <v>4.7961630695443646E-4</v>
      </c>
      <c r="P1693">
        <v>4.7961630695443646E-4</v>
      </c>
      <c r="Q1693">
        <v>4.6425255338904364E-4</v>
      </c>
      <c r="R1693">
        <v>4.7551117451260106E-4</v>
      </c>
      <c r="S1693">
        <v>4.7892720306513407E-4</v>
      </c>
      <c r="T1693">
        <v>4.7961630695443646E-4</v>
      </c>
      <c r="U1693">
        <v>4.6146746654360867E-4</v>
      </c>
      <c r="V1693">
        <v>4.7846889952153111E-4</v>
      </c>
      <c r="W1693">
        <v>4.7961630695443646E-4</v>
      </c>
      <c r="X1693">
        <v>4.7555614243711952E-4</v>
      </c>
    </row>
    <row r="1694" spans="1:24">
      <c r="A1694" s="14">
        <v>4.6926325668700139E-4</v>
      </c>
      <c r="B1694" s="14">
        <v>4.7551117451260106E-4</v>
      </c>
      <c r="C1694" s="14">
        <v>4.7961630695443646E-4</v>
      </c>
      <c r="D1694" s="14">
        <v>4.7961630695443646E-4</v>
      </c>
      <c r="E1694" s="14">
        <v>4.7846889952153111E-4</v>
      </c>
      <c r="F1694" s="14">
        <v>4.7846889952153111E-4</v>
      </c>
      <c r="G1694" s="14">
        <v>4.5310376076121433E-4</v>
      </c>
      <c r="H1694" s="14">
        <v>4.6685340802987864E-4</v>
      </c>
      <c r="I1694" s="14">
        <v>4.6926325668700139E-4</v>
      </c>
      <c r="J1694" s="14">
        <v>4.7961630695443646E-4</v>
      </c>
      <c r="K1694" s="14">
        <v>4.7297815765840682E-4</v>
      </c>
      <c r="M1694" s="5"/>
      <c r="N1694">
        <v>4.7846889952153111E-4</v>
      </c>
      <c r="O1694">
        <v>4.7961630695443646E-4</v>
      </c>
      <c r="P1694">
        <v>4.7961630695443646E-4</v>
      </c>
      <c r="Q1694">
        <v>4.6425255338904364E-4</v>
      </c>
      <c r="R1694">
        <v>4.7551117451260106E-4</v>
      </c>
      <c r="S1694">
        <v>4.7892720306513407E-4</v>
      </c>
      <c r="T1694">
        <v>4.7961630695443646E-4</v>
      </c>
      <c r="U1694">
        <v>4.6146746654360867E-4</v>
      </c>
      <c r="V1694">
        <v>4.7846889952153111E-4</v>
      </c>
      <c r="W1694">
        <v>4.7961630695443646E-4</v>
      </c>
      <c r="X1694">
        <v>4.7555614243711952E-4</v>
      </c>
    </row>
    <row r="1695" spans="1:24">
      <c r="A1695" s="14">
        <v>4.6926325668700139E-4</v>
      </c>
      <c r="B1695" s="14">
        <v>4.7551117451260106E-4</v>
      </c>
      <c r="C1695" s="14">
        <v>4.7961630695443646E-4</v>
      </c>
      <c r="D1695" s="14">
        <v>4.7961630695443646E-4</v>
      </c>
      <c r="E1695" s="14">
        <v>4.7846889952153111E-4</v>
      </c>
      <c r="F1695" s="14">
        <v>4.7846889952153111E-4</v>
      </c>
      <c r="G1695" s="14">
        <v>4.5310376076121433E-4</v>
      </c>
      <c r="H1695" s="14">
        <v>4.6685340802987864E-4</v>
      </c>
      <c r="I1695" s="14">
        <v>4.6926325668700139E-4</v>
      </c>
      <c r="J1695" s="14">
        <v>4.7961630695443646E-4</v>
      </c>
      <c r="K1695" s="14">
        <v>4.7297815765840682E-4</v>
      </c>
      <c r="M1695" s="5"/>
      <c r="N1695">
        <v>4.7846889952153111E-4</v>
      </c>
      <c r="O1695">
        <v>4.7961630695443646E-4</v>
      </c>
      <c r="P1695">
        <v>4.7961630695443646E-4</v>
      </c>
      <c r="Q1695">
        <v>4.6425255338904364E-4</v>
      </c>
      <c r="R1695">
        <v>4.7551117451260106E-4</v>
      </c>
      <c r="S1695">
        <v>4.7892720306513407E-4</v>
      </c>
      <c r="T1695">
        <v>4.7961630695443646E-4</v>
      </c>
      <c r="U1695">
        <v>4.6146746654360867E-4</v>
      </c>
      <c r="V1695">
        <v>4.7846889952153111E-4</v>
      </c>
      <c r="W1695">
        <v>4.7961630695443646E-4</v>
      </c>
      <c r="X1695">
        <v>4.7555614243711952E-4</v>
      </c>
    </row>
    <row r="1696" spans="1:24">
      <c r="A1696" s="14">
        <v>4.6926325668700139E-4</v>
      </c>
      <c r="B1696" s="14">
        <v>4.7551117451260106E-4</v>
      </c>
      <c r="C1696" s="14">
        <v>4.7961630695443646E-4</v>
      </c>
      <c r="D1696" s="14">
        <v>4.7961630695443646E-4</v>
      </c>
      <c r="E1696" s="14">
        <v>4.7846889952153111E-4</v>
      </c>
      <c r="F1696" s="14">
        <v>4.7846889952153111E-4</v>
      </c>
      <c r="G1696" s="14">
        <v>4.5310376076121433E-4</v>
      </c>
      <c r="H1696" s="14">
        <v>4.6685340802987864E-4</v>
      </c>
      <c r="I1696" s="14">
        <v>4.6926325668700139E-4</v>
      </c>
      <c r="J1696" s="14">
        <v>4.7961630695443646E-4</v>
      </c>
      <c r="K1696" s="14">
        <v>4.7297815765840682E-4</v>
      </c>
      <c r="M1696" s="5"/>
      <c r="N1696">
        <v>4.7846889952153111E-4</v>
      </c>
      <c r="O1696">
        <v>4.7961630695443646E-4</v>
      </c>
      <c r="P1696">
        <v>4.7961630695443646E-4</v>
      </c>
      <c r="Q1696">
        <v>4.6425255338904364E-4</v>
      </c>
      <c r="R1696">
        <v>4.7551117451260106E-4</v>
      </c>
      <c r="S1696">
        <v>4.7892720306513407E-4</v>
      </c>
      <c r="T1696">
        <v>4.7961630695443646E-4</v>
      </c>
      <c r="U1696">
        <v>4.6146746654360867E-4</v>
      </c>
      <c r="V1696">
        <v>4.7846889952153111E-4</v>
      </c>
      <c r="W1696">
        <v>4.7961630695443646E-4</v>
      </c>
      <c r="X1696">
        <v>4.7555614243711952E-4</v>
      </c>
    </row>
    <row r="1697" spans="1:24">
      <c r="A1697" s="14">
        <v>4.6926325668700139E-4</v>
      </c>
      <c r="B1697" s="14">
        <v>4.7551117451260106E-4</v>
      </c>
      <c r="C1697" s="14">
        <v>4.7961630695443646E-4</v>
      </c>
      <c r="D1697" s="14">
        <v>4.7961630695443646E-4</v>
      </c>
      <c r="E1697" s="14">
        <v>4.7846889952153111E-4</v>
      </c>
      <c r="F1697" s="14">
        <v>4.7846889952153111E-4</v>
      </c>
      <c r="G1697" s="14">
        <v>4.5310376076121433E-4</v>
      </c>
      <c r="H1697" s="14">
        <v>4.6685340802987864E-4</v>
      </c>
      <c r="I1697" s="14">
        <v>4.6926325668700139E-4</v>
      </c>
      <c r="J1697" s="14">
        <v>4.7961630695443646E-4</v>
      </c>
      <c r="K1697" s="14">
        <v>4.7297815765840682E-4</v>
      </c>
      <c r="M1697" s="5"/>
      <c r="N1697">
        <v>4.7846889952153111E-4</v>
      </c>
      <c r="O1697">
        <v>4.7961630695443646E-4</v>
      </c>
      <c r="P1697">
        <v>4.7961630695443646E-4</v>
      </c>
      <c r="Q1697">
        <v>4.6425255338904364E-4</v>
      </c>
      <c r="R1697">
        <v>4.7551117451260106E-4</v>
      </c>
      <c r="S1697">
        <v>4.7892720306513407E-4</v>
      </c>
      <c r="T1697">
        <v>4.7961630695443646E-4</v>
      </c>
      <c r="U1697">
        <v>4.6146746654360867E-4</v>
      </c>
      <c r="V1697">
        <v>4.7846889952153111E-4</v>
      </c>
      <c r="W1697">
        <v>4.7961630695443646E-4</v>
      </c>
      <c r="X1697">
        <v>4.7555614243711952E-4</v>
      </c>
    </row>
    <row r="1698" spans="1:24">
      <c r="A1698" s="14">
        <v>4.6926325668700139E-4</v>
      </c>
      <c r="B1698" s="14">
        <v>4.7551117451260106E-4</v>
      </c>
      <c r="C1698" s="14">
        <v>4.7961630695443646E-4</v>
      </c>
      <c r="D1698" s="14">
        <v>4.7961630695443646E-4</v>
      </c>
      <c r="E1698" s="14">
        <v>4.7846889952153111E-4</v>
      </c>
      <c r="F1698" s="14">
        <v>4.7846889952153111E-4</v>
      </c>
      <c r="G1698" s="14">
        <v>4.5310376076121433E-4</v>
      </c>
      <c r="H1698" s="14">
        <v>4.6685340802987864E-4</v>
      </c>
      <c r="I1698" s="14">
        <v>4.6926325668700139E-4</v>
      </c>
      <c r="J1698" s="14">
        <v>4.7961630695443646E-4</v>
      </c>
      <c r="K1698" s="14">
        <v>4.7297815765840682E-4</v>
      </c>
      <c r="M1698" s="5"/>
      <c r="N1698">
        <v>4.7846889952153111E-4</v>
      </c>
      <c r="O1698">
        <v>4.7961630695443646E-4</v>
      </c>
      <c r="P1698">
        <v>4.7961630695443646E-4</v>
      </c>
      <c r="Q1698">
        <v>4.6425255338904364E-4</v>
      </c>
      <c r="R1698">
        <v>4.7551117451260106E-4</v>
      </c>
      <c r="S1698">
        <v>4.7892720306513407E-4</v>
      </c>
      <c r="T1698">
        <v>4.7961630695443646E-4</v>
      </c>
      <c r="U1698">
        <v>4.6146746654360867E-4</v>
      </c>
      <c r="V1698">
        <v>4.7846889952153111E-4</v>
      </c>
      <c r="W1698">
        <v>4.7961630695443646E-4</v>
      </c>
      <c r="X1698">
        <v>4.7555614243711952E-4</v>
      </c>
    </row>
    <row r="1699" spans="1:24">
      <c r="A1699" s="14">
        <v>4.6926325668700139E-4</v>
      </c>
      <c r="B1699" s="14">
        <v>4.7551117451260106E-4</v>
      </c>
      <c r="C1699" s="14">
        <v>4.7961630695443646E-4</v>
      </c>
      <c r="D1699" s="14">
        <v>4.7961630695443646E-4</v>
      </c>
      <c r="E1699" s="14">
        <v>4.7846889952153111E-4</v>
      </c>
      <c r="F1699" s="14">
        <v>4.7846889952153111E-4</v>
      </c>
      <c r="G1699" s="14">
        <v>4.5310376076121433E-4</v>
      </c>
      <c r="H1699" s="14">
        <v>4.6685340802987864E-4</v>
      </c>
      <c r="I1699" s="14">
        <v>4.6926325668700139E-4</v>
      </c>
      <c r="J1699" s="14">
        <v>4.7961630695443646E-4</v>
      </c>
      <c r="K1699" s="14">
        <v>4.7297815765840682E-4</v>
      </c>
      <c r="M1699" s="5"/>
      <c r="N1699">
        <v>4.7846889952153111E-4</v>
      </c>
      <c r="O1699">
        <v>4.7961630695443646E-4</v>
      </c>
      <c r="P1699">
        <v>4.7961630695443646E-4</v>
      </c>
      <c r="Q1699">
        <v>4.6425255338904364E-4</v>
      </c>
      <c r="R1699">
        <v>4.7551117451260106E-4</v>
      </c>
      <c r="S1699">
        <v>4.7892720306513407E-4</v>
      </c>
      <c r="T1699">
        <v>4.7961630695443646E-4</v>
      </c>
      <c r="U1699">
        <v>4.6146746654360867E-4</v>
      </c>
      <c r="V1699">
        <v>4.7846889952153111E-4</v>
      </c>
      <c r="W1699">
        <v>4.7961630695443646E-4</v>
      </c>
      <c r="X1699">
        <v>4.7555614243711952E-4</v>
      </c>
    </row>
    <row r="1700" spans="1:24">
      <c r="A1700" s="14">
        <v>4.6926325668700139E-4</v>
      </c>
      <c r="B1700" s="14">
        <v>4.7551117451260106E-4</v>
      </c>
      <c r="C1700" s="14">
        <v>4.7961630695443646E-4</v>
      </c>
      <c r="D1700" s="14">
        <v>4.7961630695443646E-4</v>
      </c>
      <c r="E1700" s="14">
        <v>4.7846889952153111E-4</v>
      </c>
      <c r="F1700" s="14">
        <v>4.7846889952153111E-4</v>
      </c>
      <c r="G1700" s="14">
        <v>4.5310376076121433E-4</v>
      </c>
      <c r="H1700" s="14">
        <v>4.6685340802987864E-4</v>
      </c>
      <c r="I1700" s="14">
        <v>4.6926325668700139E-4</v>
      </c>
      <c r="J1700" s="14">
        <v>4.7961630695443646E-4</v>
      </c>
      <c r="K1700" s="14">
        <v>4.7297815765840682E-4</v>
      </c>
      <c r="M1700" s="5"/>
      <c r="N1700">
        <v>4.7846889952153111E-4</v>
      </c>
      <c r="O1700">
        <v>4.7961630695443646E-4</v>
      </c>
      <c r="P1700">
        <v>4.7961630695443646E-4</v>
      </c>
      <c r="Q1700">
        <v>4.6425255338904364E-4</v>
      </c>
      <c r="R1700">
        <v>4.7551117451260106E-4</v>
      </c>
      <c r="S1700">
        <v>4.7892720306513407E-4</v>
      </c>
      <c r="T1700">
        <v>4.7961630695443646E-4</v>
      </c>
      <c r="U1700">
        <v>4.6146746654360867E-4</v>
      </c>
      <c r="V1700">
        <v>4.7846889952153111E-4</v>
      </c>
      <c r="W1700">
        <v>4.7961630695443646E-4</v>
      </c>
      <c r="X1700">
        <v>4.7555614243711952E-4</v>
      </c>
    </row>
    <row r="1701" spans="1:24">
      <c r="A1701" s="14">
        <v>4.6926325668700139E-4</v>
      </c>
      <c r="B1701" s="14">
        <v>4.7551117451260106E-4</v>
      </c>
      <c r="C1701" s="14">
        <v>4.7961630695443646E-4</v>
      </c>
      <c r="D1701" s="14">
        <v>4.7961630695443646E-4</v>
      </c>
      <c r="E1701" s="14">
        <v>4.7846889952153111E-4</v>
      </c>
      <c r="F1701" s="14">
        <v>4.7846889952153111E-4</v>
      </c>
      <c r="G1701" s="14">
        <v>4.5310376076121433E-4</v>
      </c>
      <c r="H1701" s="14">
        <v>4.6685340802987864E-4</v>
      </c>
      <c r="I1701" s="14">
        <v>4.6926325668700139E-4</v>
      </c>
      <c r="J1701" s="14">
        <v>4.7961630695443646E-4</v>
      </c>
      <c r="K1701" s="14">
        <v>4.7297815765840682E-4</v>
      </c>
      <c r="M1701" s="5"/>
      <c r="N1701">
        <v>4.7846889952153111E-4</v>
      </c>
      <c r="O1701">
        <v>4.7961630695443646E-4</v>
      </c>
      <c r="P1701">
        <v>4.7961630695443646E-4</v>
      </c>
      <c r="Q1701">
        <v>4.6425255338904364E-4</v>
      </c>
      <c r="R1701">
        <v>4.7551117451260106E-4</v>
      </c>
      <c r="S1701">
        <v>4.7892720306513407E-4</v>
      </c>
      <c r="T1701">
        <v>4.7961630695443646E-4</v>
      </c>
      <c r="U1701">
        <v>4.6146746654360867E-4</v>
      </c>
      <c r="V1701">
        <v>4.7846889952153111E-4</v>
      </c>
      <c r="W1701">
        <v>4.7961630695443646E-4</v>
      </c>
      <c r="X1701">
        <v>4.7555614243711952E-4</v>
      </c>
    </row>
    <row r="1702" spans="1:24">
      <c r="A1702" s="14">
        <v>4.6926325668700139E-4</v>
      </c>
      <c r="B1702" s="14">
        <v>4.7551117451260106E-4</v>
      </c>
      <c r="C1702" s="14">
        <v>4.7961630695443646E-4</v>
      </c>
      <c r="D1702" s="14">
        <v>4.7961630695443646E-4</v>
      </c>
      <c r="E1702" s="14">
        <v>4.7846889952153111E-4</v>
      </c>
      <c r="F1702" s="14">
        <v>4.7846889952153111E-4</v>
      </c>
      <c r="G1702" s="14">
        <v>4.5310376076121433E-4</v>
      </c>
      <c r="H1702" s="14">
        <v>4.6685340802987864E-4</v>
      </c>
      <c r="I1702" s="14">
        <v>4.6926325668700139E-4</v>
      </c>
      <c r="J1702" s="14">
        <v>4.7961630695443646E-4</v>
      </c>
      <c r="K1702" s="14">
        <v>4.7297815765840682E-4</v>
      </c>
      <c r="M1702" s="5"/>
      <c r="N1702">
        <v>4.7846889952153111E-4</v>
      </c>
      <c r="O1702">
        <v>4.7961630695443646E-4</v>
      </c>
      <c r="P1702">
        <v>4.7961630695443646E-4</v>
      </c>
      <c r="Q1702">
        <v>4.6425255338904364E-4</v>
      </c>
      <c r="R1702">
        <v>4.7551117451260106E-4</v>
      </c>
      <c r="S1702">
        <v>4.7892720306513407E-4</v>
      </c>
      <c r="T1702">
        <v>4.7961630695443646E-4</v>
      </c>
      <c r="U1702">
        <v>4.6146746654360867E-4</v>
      </c>
      <c r="V1702">
        <v>4.7846889952153111E-4</v>
      </c>
      <c r="W1702">
        <v>4.7961630695443646E-4</v>
      </c>
      <c r="X1702">
        <v>4.7555614243711952E-4</v>
      </c>
    </row>
    <row r="1703" spans="1:24">
      <c r="A1703" s="14">
        <v>4.6926325668700139E-4</v>
      </c>
      <c r="B1703" s="14">
        <v>4.7551117451260106E-4</v>
      </c>
      <c r="C1703" s="14">
        <v>4.7961630695443646E-4</v>
      </c>
      <c r="D1703" s="14">
        <v>4.7961630695443646E-4</v>
      </c>
      <c r="E1703" s="14">
        <v>4.7846889952153111E-4</v>
      </c>
      <c r="F1703" s="14">
        <v>4.7846889952153111E-4</v>
      </c>
      <c r="G1703" s="14">
        <v>4.5310376076121433E-4</v>
      </c>
      <c r="H1703" s="14">
        <v>4.6685340802987864E-4</v>
      </c>
      <c r="I1703" s="14">
        <v>4.6926325668700139E-4</v>
      </c>
      <c r="J1703" s="14">
        <v>4.7961630695443646E-4</v>
      </c>
      <c r="K1703" s="14">
        <v>4.7297815765840682E-4</v>
      </c>
      <c r="M1703" s="5"/>
      <c r="N1703">
        <v>4.7846889952153111E-4</v>
      </c>
      <c r="O1703">
        <v>4.7961630695443646E-4</v>
      </c>
      <c r="P1703">
        <v>4.7961630695443646E-4</v>
      </c>
      <c r="Q1703">
        <v>4.6425255338904364E-4</v>
      </c>
      <c r="R1703">
        <v>4.7551117451260106E-4</v>
      </c>
      <c r="S1703">
        <v>4.7892720306513407E-4</v>
      </c>
      <c r="T1703">
        <v>4.7961630695443646E-4</v>
      </c>
      <c r="U1703">
        <v>4.6146746654360867E-4</v>
      </c>
      <c r="V1703">
        <v>4.7846889952153111E-4</v>
      </c>
      <c r="W1703">
        <v>4.7961630695443646E-4</v>
      </c>
      <c r="X1703">
        <v>4.7555614243711952E-4</v>
      </c>
    </row>
    <row r="1704" spans="1:24">
      <c r="A1704" s="14">
        <v>4.6926325668700139E-4</v>
      </c>
      <c r="B1704" s="14">
        <v>4.7551117451260106E-4</v>
      </c>
      <c r="C1704" s="14">
        <v>4.7961630695443646E-4</v>
      </c>
      <c r="D1704" s="14">
        <v>4.7961630695443646E-4</v>
      </c>
      <c r="E1704" s="14">
        <v>4.7846889952153111E-4</v>
      </c>
      <c r="F1704" s="14">
        <v>4.7846889952153111E-4</v>
      </c>
      <c r="G1704" s="14">
        <v>4.5310376076121433E-4</v>
      </c>
      <c r="H1704" s="14">
        <v>4.6685340802987864E-4</v>
      </c>
      <c r="I1704" s="14">
        <v>4.6926325668700139E-4</v>
      </c>
      <c r="J1704" s="14">
        <v>4.7961630695443646E-4</v>
      </c>
      <c r="K1704" s="14">
        <v>4.7297815765840682E-4</v>
      </c>
      <c r="M1704" s="5"/>
      <c r="N1704">
        <v>4.7846889952153111E-4</v>
      </c>
      <c r="O1704">
        <v>4.7961630695443646E-4</v>
      </c>
      <c r="P1704">
        <v>4.7961630695443646E-4</v>
      </c>
      <c r="Q1704">
        <v>4.6425255338904364E-4</v>
      </c>
      <c r="R1704">
        <v>4.7551117451260106E-4</v>
      </c>
      <c r="S1704">
        <v>4.7892720306513407E-4</v>
      </c>
      <c r="T1704">
        <v>4.7961630695443646E-4</v>
      </c>
      <c r="U1704">
        <v>4.6146746654360867E-4</v>
      </c>
      <c r="V1704">
        <v>4.7846889952153111E-4</v>
      </c>
      <c r="W1704">
        <v>4.7961630695443646E-4</v>
      </c>
      <c r="X1704">
        <v>4.7555614243711952E-4</v>
      </c>
    </row>
    <row r="1705" spans="1:24">
      <c r="A1705" s="14">
        <v>4.6926325668700139E-4</v>
      </c>
      <c r="B1705" s="14">
        <v>4.7551117451260106E-4</v>
      </c>
      <c r="C1705" s="14">
        <v>4.7961630695443646E-4</v>
      </c>
      <c r="D1705" s="14">
        <v>4.7961630695443646E-4</v>
      </c>
      <c r="E1705" s="14">
        <v>4.7846889952153111E-4</v>
      </c>
      <c r="F1705" s="14">
        <v>4.7846889952153111E-4</v>
      </c>
      <c r="G1705" s="14">
        <v>4.5310376076121433E-4</v>
      </c>
      <c r="H1705" s="14">
        <v>4.6685340802987864E-4</v>
      </c>
      <c r="I1705" s="14">
        <v>4.6926325668700139E-4</v>
      </c>
      <c r="J1705" s="14">
        <v>4.7961630695443646E-4</v>
      </c>
      <c r="K1705" s="14">
        <v>4.7297815765840682E-4</v>
      </c>
      <c r="M1705" s="5"/>
      <c r="N1705">
        <v>4.7846889952153111E-4</v>
      </c>
      <c r="O1705">
        <v>4.7961630695443646E-4</v>
      </c>
      <c r="P1705">
        <v>4.7961630695443646E-4</v>
      </c>
      <c r="Q1705">
        <v>4.6425255338904364E-4</v>
      </c>
      <c r="R1705">
        <v>4.7551117451260106E-4</v>
      </c>
      <c r="S1705">
        <v>4.7892720306513407E-4</v>
      </c>
      <c r="T1705">
        <v>4.7961630695443646E-4</v>
      </c>
      <c r="U1705">
        <v>4.6146746654360867E-4</v>
      </c>
      <c r="V1705">
        <v>4.7846889952153111E-4</v>
      </c>
      <c r="W1705">
        <v>4.7961630695443646E-4</v>
      </c>
      <c r="X1705">
        <v>4.7555614243711952E-4</v>
      </c>
    </row>
    <row r="1706" spans="1:24">
      <c r="A1706" s="14">
        <v>4.6926325668700139E-4</v>
      </c>
      <c r="B1706" s="14">
        <v>4.7551117451260106E-4</v>
      </c>
      <c r="C1706" s="14">
        <v>4.7961630695443646E-4</v>
      </c>
      <c r="D1706" s="14">
        <v>4.7961630695443646E-4</v>
      </c>
      <c r="E1706" s="14">
        <v>4.7846889952153111E-4</v>
      </c>
      <c r="F1706" s="14">
        <v>4.7846889952153111E-4</v>
      </c>
      <c r="G1706" s="14">
        <v>4.5310376076121433E-4</v>
      </c>
      <c r="H1706" s="14">
        <v>4.6685340802987864E-4</v>
      </c>
      <c r="I1706" s="14">
        <v>4.6926325668700139E-4</v>
      </c>
      <c r="J1706" s="14">
        <v>4.7961630695443646E-4</v>
      </c>
      <c r="K1706" s="14">
        <v>4.7297815765840682E-4</v>
      </c>
      <c r="M1706" s="5"/>
      <c r="N1706">
        <v>4.7846889952153111E-4</v>
      </c>
      <c r="O1706">
        <v>4.7961630695443646E-4</v>
      </c>
      <c r="P1706">
        <v>4.7961630695443646E-4</v>
      </c>
      <c r="Q1706">
        <v>4.6425255338904364E-4</v>
      </c>
      <c r="R1706">
        <v>4.7551117451260106E-4</v>
      </c>
      <c r="S1706">
        <v>4.7892720306513407E-4</v>
      </c>
      <c r="T1706">
        <v>4.7961630695443646E-4</v>
      </c>
      <c r="U1706">
        <v>4.6146746654360867E-4</v>
      </c>
      <c r="V1706">
        <v>4.7846889952153111E-4</v>
      </c>
      <c r="W1706">
        <v>4.7961630695443646E-4</v>
      </c>
      <c r="X1706">
        <v>4.7555614243711952E-4</v>
      </c>
    </row>
    <row r="1707" spans="1:24">
      <c r="A1707" s="14">
        <v>4.6926325668700139E-4</v>
      </c>
      <c r="B1707" s="14">
        <v>4.7551117451260106E-4</v>
      </c>
      <c r="C1707" s="14">
        <v>4.7961630695443646E-4</v>
      </c>
      <c r="D1707" s="14">
        <v>4.7961630695443646E-4</v>
      </c>
      <c r="E1707" s="14">
        <v>4.7846889952153111E-4</v>
      </c>
      <c r="F1707" s="14">
        <v>4.7846889952153111E-4</v>
      </c>
      <c r="G1707" s="14">
        <v>4.5310376076121433E-4</v>
      </c>
      <c r="H1707" s="14">
        <v>4.6685340802987864E-4</v>
      </c>
      <c r="I1707" s="14">
        <v>4.6926325668700139E-4</v>
      </c>
      <c r="J1707" s="14">
        <v>4.7961630695443646E-4</v>
      </c>
      <c r="K1707" s="14">
        <v>4.7297815765840682E-4</v>
      </c>
      <c r="M1707" s="5"/>
      <c r="N1707">
        <v>4.7846889952153111E-4</v>
      </c>
      <c r="O1707">
        <v>4.7961630695443646E-4</v>
      </c>
      <c r="P1707">
        <v>4.7961630695443646E-4</v>
      </c>
      <c r="Q1707">
        <v>4.6425255338904364E-4</v>
      </c>
      <c r="R1707">
        <v>4.7551117451260106E-4</v>
      </c>
      <c r="S1707">
        <v>4.7892720306513407E-4</v>
      </c>
      <c r="T1707">
        <v>4.7961630695443646E-4</v>
      </c>
      <c r="U1707">
        <v>4.6146746654360867E-4</v>
      </c>
      <c r="V1707">
        <v>4.7846889952153111E-4</v>
      </c>
      <c r="W1707">
        <v>4.7961630695443646E-4</v>
      </c>
      <c r="X1707">
        <v>4.7555614243711952E-4</v>
      </c>
    </row>
    <row r="1708" spans="1:24">
      <c r="A1708" s="14">
        <v>4.6926325668700139E-4</v>
      </c>
      <c r="B1708" s="14">
        <v>4.7551117451260106E-4</v>
      </c>
      <c r="C1708" s="14">
        <v>4.7961630695443646E-4</v>
      </c>
      <c r="D1708" s="14">
        <v>4.7961630695443646E-4</v>
      </c>
      <c r="E1708" s="14">
        <v>4.7846889952153111E-4</v>
      </c>
      <c r="F1708" s="14">
        <v>4.7846889952153111E-4</v>
      </c>
      <c r="G1708" s="14">
        <v>4.5310376076121433E-4</v>
      </c>
      <c r="H1708" s="14">
        <v>4.6685340802987864E-4</v>
      </c>
      <c r="I1708" s="14">
        <v>4.6926325668700139E-4</v>
      </c>
      <c r="J1708" s="14">
        <v>4.7961630695443646E-4</v>
      </c>
      <c r="K1708" s="14">
        <v>4.7297815765840682E-4</v>
      </c>
      <c r="M1708" s="5"/>
      <c r="N1708">
        <v>4.7846889952153111E-4</v>
      </c>
      <c r="O1708">
        <v>4.7961630695443646E-4</v>
      </c>
      <c r="P1708">
        <v>4.7961630695443646E-4</v>
      </c>
      <c r="Q1708">
        <v>4.6425255338904364E-4</v>
      </c>
      <c r="R1708">
        <v>4.7551117451260106E-4</v>
      </c>
      <c r="S1708">
        <v>4.7892720306513407E-4</v>
      </c>
      <c r="T1708">
        <v>4.7961630695443646E-4</v>
      </c>
      <c r="U1708">
        <v>4.6146746654360867E-4</v>
      </c>
      <c r="V1708">
        <v>4.7846889952153111E-4</v>
      </c>
      <c r="W1708">
        <v>4.7961630695443646E-4</v>
      </c>
      <c r="X1708">
        <v>4.7555614243711952E-4</v>
      </c>
    </row>
    <row r="1709" spans="1:24">
      <c r="A1709" s="14">
        <v>4.6926325668700139E-4</v>
      </c>
      <c r="B1709" s="14">
        <v>4.7551117451260106E-4</v>
      </c>
      <c r="C1709" s="14">
        <v>4.7961630695443646E-4</v>
      </c>
      <c r="D1709" s="14">
        <v>4.7961630695443646E-4</v>
      </c>
      <c r="E1709" s="14">
        <v>4.7846889952153111E-4</v>
      </c>
      <c r="F1709" s="14">
        <v>4.7846889952153111E-4</v>
      </c>
      <c r="G1709" s="14">
        <v>4.5310376076121433E-4</v>
      </c>
      <c r="H1709" s="14">
        <v>4.6685340802987864E-4</v>
      </c>
      <c r="I1709" s="14">
        <v>4.6926325668700139E-4</v>
      </c>
      <c r="J1709" s="14">
        <v>4.7961630695443646E-4</v>
      </c>
      <c r="K1709" s="14">
        <v>4.7297815765840682E-4</v>
      </c>
      <c r="M1709" s="5"/>
      <c r="N1709">
        <v>4.7846889952153111E-4</v>
      </c>
      <c r="O1709">
        <v>4.7961630695443646E-4</v>
      </c>
      <c r="P1709">
        <v>4.7961630695443646E-4</v>
      </c>
      <c r="Q1709">
        <v>4.6425255338904364E-4</v>
      </c>
      <c r="R1709">
        <v>4.7551117451260106E-4</v>
      </c>
      <c r="S1709">
        <v>4.7892720306513407E-4</v>
      </c>
      <c r="T1709">
        <v>4.7961630695443646E-4</v>
      </c>
      <c r="U1709">
        <v>4.6146746654360867E-4</v>
      </c>
      <c r="V1709">
        <v>4.7846889952153111E-4</v>
      </c>
      <c r="W1709">
        <v>4.7961630695443646E-4</v>
      </c>
      <c r="X1709">
        <v>4.7555614243711952E-4</v>
      </c>
    </row>
    <row r="1710" spans="1:24">
      <c r="A1710" s="14">
        <v>4.6926325668700139E-4</v>
      </c>
      <c r="B1710" s="14">
        <v>4.7551117451260106E-4</v>
      </c>
      <c r="C1710" s="14">
        <v>4.7961630695443646E-4</v>
      </c>
      <c r="D1710" s="14">
        <v>4.7961630695443646E-4</v>
      </c>
      <c r="E1710" s="14">
        <v>4.7846889952153111E-4</v>
      </c>
      <c r="F1710" s="14">
        <v>4.7846889952153111E-4</v>
      </c>
      <c r="G1710" s="14">
        <v>4.5310376076121433E-4</v>
      </c>
      <c r="H1710" s="14">
        <v>4.6685340802987864E-4</v>
      </c>
      <c r="I1710" s="14">
        <v>4.6926325668700139E-4</v>
      </c>
      <c r="J1710" s="14">
        <v>4.7961630695443646E-4</v>
      </c>
      <c r="K1710" s="14">
        <v>4.7297815765840682E-4</v>
      </c>
      <c r="M1710" s="5"/>
      <c r="N1710">
        <v>4.7846889952153111E-4</v>
      </c>
      <c r="O1710">
        <v>4.7961630695443646E-4</v>
      </c>
      <c r="P1710">
        <v>4.7961630695443646E-4</v>
      </c>
      <c r="Q1710">
        <v>4.6425255338904364E-4</v>
      </c>
      <c r="R1710">
        <v>4.7551117451260106E-4</v>
      </c>
      <c r="S1710">
        <v>4.7892720306513407E-4</v>
      </c>
      <c r="T1710">
        <v>4.7961630695443646E-4</v>
      </c>
      <c r="U1710">
        <v>4.6146746654360867E-4</v>
      </c>
      <c r="V1710">
        <v>4.7846889952153111E-4</v>
      </c>
      <c r="W1710">
        <v>4.7961630695443646E-4</v>
      </c>
      <c r="X1710">
        <v>4.7555614243711952E-4</v>
      </c>
    </row>
    <row r="1711" spans="1:24">
      <c r="A1711" s="14">
        <v>4.6926325668700139E-4</v>
      </c>
      <c r="B1711" s="14">
        <v>4.7551117451260106E-4</v>
      </c>
      <c r="C1711" s="14">
        <v>4.7961630695443646E-4</v>
      </c>
      <c r="D1711" s="14">
        <v>4.7961630695443646E-4</v>
      </c>
      <c r="E1711" s="14">
        <v>4.7846889952153111E-4</v>
      </c>
      <c r="F1711" s="14">
        <v>4.7846889952153111E-4</v>
      </c>
      <c r="G1711" s="14">
        <v>4.5310376076121433E-4</v>
      </c>
      <c r="H1711" s="14">
        <v>4.6685340802987864E-4</v>
      </c>
      <c r="I1711" s="14">
        <v>4.6926325668700139E-4</v>
      </c>
      <c r="J1711" s="14">
        <v>4.7961630695443646E-4</v>
      </c>
      <c r="K1711" s="14">
        <v>4.7297815765840682E-4</v>
      </c>
      <c r="M1711" s="5"/>
      <c r="N1711">
        <v>4.7846889952153111E-4</v>
      </c>
      <c r="O1711">
        <v>4.7961630695443646E-4</v>
      </c>
      <c r="P1711">
        <v>4.7961630695443646E-4</v>
      </c>
      <c r="Q1711">
        <v>4.6425255338904364E-4</v>
      </c>
      <c r="R1711">
        <v>4.7551117451260106E-4</v>
      </c>
      <c r="S1711">
        <v>4.7892720306513407E-4</v>
      </c>
      <c r="T1711">
        <v>4.7961630695443646E-4</v>
      </c>
      <c r="U1711">
        <v>4.6146746654360867E-4</v>
      </c>
      <c r="V1711">
        <v>4.7846889952153111E-4</v>
      </c>
      <c r="W1711">
        <v>4.7961630695443646E-4</v>
      </c>
      <c r="X1711">
        <v>4.7555614243711952E-4</v>
      </c>
    </row>
    <row r="1712" spans="1:24">
      <c r="A1712" s="14">
        <v>4.6926325668700139E-4</v>
      </c>
      <c r="B1712" s="14">
        <v>4.7551117451260106E-4</v>
      </c>
      <c r="C1712" s="14">
        <v>4.7961630695443646E-4</v>
      </c>
      <c r="D1712" s="14">
        <v>4.7961630695443646E-4</v>
      </c>
      <c r="E1712" s="14">
        <v>4.7846889952153111E-4</v>
      </c>
      <c r="F1712" s="14">
        <v>4.7846889952153111E-4</v>
      </c>
      <c r="G1712" s="14">
        <v>4.5310376076121433E-4</v>
      </c>
      <c r="H1712" s="14">
        <v>4.6685340802987864E-4</v>
      </c>
      <c r="I1712" s="14">
        <v>4.6926325668700139E-4</v>
      </c>
      <c r="J1712" s="14">
        <v>4.7961630695443646E-4</v>
      </c>
      <c r="K1712" s="14">
        <v>4.7297815765840682E-4</v>
      </c>
      <c r="M1712" s="5"/>
      <c r="N1712">
        <v>4.7846889952153111E-4</v>
      </c>
      <c r="O1712">
        <v>4.7961630695443646E-4</v>
      </c>
      <c r="P1712">
        <v>4.7961630695443646E-4</v>
      </c>
      <c r="Q1712">
        <v>4.6425255338904364E-4</v>
      </c>
      <c r="R1712">
        <v>4.7551117451260106E-4</v>
      </c>
      <c r="S1712">
        <v>4.7892720306513407E-4</v>
      </c>
      <c r="T1712">
        <v>4.7961630695443646E-4</v>
      </c>
      <c r="U1712">
        <v>4.6146746654360867E-4</v>
      </c>
      <c r="V1712">
        <v>4.7846889952153111E-4</v>
      </c>
      <c r="W1712">
        <v>4.7961630695443646E-4</v>
      </c>
      <c r="X1712">
        <v>4.7555614243711952E-4</v>
      </c>
    </row>
    <row r="1713" spans="1:24">
      <c r="A1713" s="14">
        <v>4.6926325668700139E-4</v>
      </c>
      <c r="B1713" s="14">
        <v>4.7551117451260106E-4</v>
      </c>
      <c r="C1713" s="14">
        <v>4.7961630695443646E-4</v>
      </c>
      <c r="D1713" s="14">
        <v>4.7961630695443646E-4</v>
      </c>
      <c r="E1713" s="14">
        <v>4.7846889952153111E-4</v>
      </c>
      <c r="F1713" s="14">
        <v>4.7846889952153111E-4</v>
      </c>
      <c r="G1713" s="14">
        <v>4.5310376076121433E-4</v>
      </c>
      <c r="H1713" s="14">
        <v>4.6685340802987864E-4</v>
      </c>
      <c r="I1713" s="14">
        <v>4.6926325668700139E-4</v>
      </c>
      <c r="J1713" s="14">
        <v>4.7961630695443646E-4</v>
      </c>
      <c r="K1713" s="14">
        <v>4.7297815765840682E-4</v>
      </c>
      <c r="M1713" s="5"/>
      <c r="N1713">
        <v>4.7846889952153111E-4</v>
      </c>
      <c r="O1713">
        <v>4.7961630695443646E-4</v>
      </c>
      <c r="P1713">
        <v>4.7961630695443646E-4</v>
      </c>
      <c r="Q1713">
        <v>4.6425255338904364E-4</v>
      </c>
      <c r="R1713">
        <v>4.7551117451260106E-4</v>
      </c>
      <c r="S1713">
        <v>4.7892720306513407E-4</v>
      </c>
      <c r="T1713">
        <v>4.7961630695443646E-4</v>
      </c>
      <c r="U1713">
        <v>4.6146746654360867E-4</v>
      </c>
      <c r="V1713">
        <v>4.7846889952153111E-4</v>
      </c>
      <c r="W1713">
        <v>4.7961630695443646E-4</v>
      </c>
      <c r="X1713">
        <v>4.7555614243711952E-4</v>
      </c>
    </row>
    <row r="1714" spans="1:24">
      <c r="A1714" s="14">
        <v>4.6926325668700139E-4</v>
      </c>
      <c r="B1714" s="14">
        <v>4.7551117451260106E-4</v>
      </c>
      <c r="C1714" s="14">
        <v>4.7961630695443646E-4</v>
      </c>
      <c r="D1714" s="14">
        <v>4.7961630695443646E-4</v>
      </c>
      <c r="E1714" s="14">
        <v>4.7846889952153111E-4</v>
      </c>
      <c r="F1714" s="14">
        <v>4.7846889952153111E-4</v>
      </c>
      <c r="G1714" s="14">
        <v>4.5310376076121433E-4</v>
      </c>
      <c r="H1714" s="14">
        <v>4.6685340802987864E-4</v>
      </c>
      <c r="I1714" s="14">
        <v>4.6926325668700139E-4</v>
      </c>
      <c r="J1714" s="14">
        <v>4.7961630695443646E-4</v>
      </c>
      <c r="K1714" s="14">
        <v>4.7297815765840682E-4</v>
      </c>
      <c r="M1714" s="5"/>
      <c r="N1714">
        <v>4.7846889952153111E-4</v>
      </c>
      <c r="O1714">
        <v>4.7961630695443646E-4</v>
      </c>
      <c r="P1714">
        <v>4.7961630695443646E-4</v>
      </c>
      <c r="Q1714">
        <v>4.6425255338904364E-4</v>
      </c>
      <c r="R1714">
        <v>4.7551117451260106E-4</v>
      </c>
      <c r="S1714">
        <v>4.7892720306513407E-4</v>
      </c>
      <c r="T1714">
        <v>4.7961630695443646E-4</v>
      </c>
      <c r="U1714">
        <v>4.6146746654360867E-4</v>
      </c>
      <c r="V1714">
        <v>4.7846889952153111E-4</v>
      </c>
      <c r="W1714">
        <v>4.7961630695443646E-4</v>
      </c>
      <c r="X1714">
        <v>4.7555614243711952E-4</v>
      </c>
    </row>
    <row r="1715" spans="1:24">
      <c r="A1715" s="14">
        <v>4.6926325668700139E-4</v>
      </c>
      <c r="B1715" s="14">
        <v>4.7551117451260106E-4</v>
      </c>
      <c r="C1715" s="14">
        <v>4.7961630695443646E-4</v>
      </c>
      <c r="D1715" s="14">
        <v>4.7961630695443646E-4</v>
      </c>
      <c r="E1715" s="14">
        <v>4.7846889952153111E-4</v>
      </c>
      <c r="F1715" s="14">
        <v>4.7846889952153111E-4</v>
      </c>
      <c r="G1715" s="14">
        <v>4.5310376076121433E-4</v>
      </c>
      <c r="H1715" s="14">
        <v>4.6685340802987864E-4</v>
      </c>
      <c r="I1715" s="14">
        <v>4.6926325668700139E-4</v>
      </c>
      <c r="J1715" s="14">
        <v>4.7961630695443646E-4</v>
      </c>
      <c r="K1715" s="14">
        <v>4.7297815765840682E-4</v>
      </c>
      <c r="M1715" s="5"/>
      <c r="N1715">
        <v>4.7846889952153111E-4</v>
      </c>
      <c r="O1715">
        <v>4.7961630695443646E-4</v>
      </c>
      <c r="P1715">
        <v>4.7961630695443646E-4</v>
      </c>
      <c r="Q1715">
        <v>4.6425255338904364E-4</v>
      </c>
      <c r="R1715">
        <v>4.7551117451260106E-4</v>
      </c>
      <c r="S1715">
        <v>4.7892720306513407E-4</v>
      </c>
      <c r="T1715">
        <v>4.7961630695443646E-4</v>
      </c>
      <c r="U1715">
        <v>4.6146746654360867E-4</v>
      </c>
      <c r="V1715">
        <v>4.7846889952153111E-4</v>
      </c>
      <c r="W1715">
        <v>4.7961630695443646E-4</v>
      </c>
      <c r="X1715">
        <v>4.7555614243711952E-4</v>
      </c>
    </row>
    <row r="1716" spans="1:24">
      <c r="A1716" s="14">
        <v>4.6926325668700139E-4</v>
      </c>
      <c r="B1716" s="14">
        <v>4.7551117451260106E-4</v>
      </c>
      <c r="C1716" s="14">
        <v>4.7961630695443646E-4</v>
      </c>
      <c r="D1716" s="14">
        <v>4.7961630695443646E-4</v>
      </c>
      <c r="E1716" s="14">
        <v>4.7846889952153111E-4</v>
      </c>
      <c r="F1716" s="14">
        <v>4.7846889952153111E-4</v>
      </c>
      <c r="G1716" s="14">
        <v>4.5310376076121433E-4</v>
      </c>
      <c r="H1716" s="14">
        <v>4.6685340802987864E-4</v>
      </c>
      <c r="I1716" s="14">
        <v>4.6926325668700139E-4</v>
      </c>
      <c r="J1716" s="14">
        <v>4.7961630695443646E-4</v>
      </c>
      <c r="K1716" s="14">
        <v>4.7297815765840682E-4</v>
      </c>
      <c r="M1716" s="5"/>
      <c r="N1716">
        <v>4.7846889952153111E-4</v>
      </c>
      <c r="O1716">
        <v>4.7961630695443646E-4</v>
      </c>
      <c r="P1716">
        <v>4.7961630695443646E-4</v>
      </c>
      <c r="Q1716">
        <v>4.6425255338904364E-4</v>
      </c>
      <c r="R1716">
        <v>4.7551117451260106E-4</v>
      </c>
      <c r="S1716">
        <v>4.7892720306513407E-4</v>
      </c>
      <c r="T1716">
        <v>4.7961630695443646E-4</v>
      </c>
      <c r="U1716">
        <v>4.6146746654360867E-4</v>
      </c>
      <c r="V1716">
        <v>4.7846889952153111E-4</v>
      </c>
      <c r="W1716">
        <v>4.7961630695443646E-4</v>
      </c>
      <c r="X1716">
        <v>4.7555614243711952E-4</v>
      </c>
    </row>
    <row r="1717" spans="1:24">
      <c r="A1717" s="14">
        <v>4.6926325668700139E-4</v>
      </c>
      <c r="B1717" s="14">
        <v>4.7551117451260106E-4</v>
      </c>
      <c r="C1717" s="14">
        <v>4.7961630695443646E-4</v>
      </c>
      <c r="D1717" s="14">
        <v>4.7961630695443646E-4</v>
      </c>
      <c r="E1717" s="14">
        <v>4.7846889952153111E-4</v>
      </c>
      <c r="F1717" s="14">
        <v>4.7846889952153111E-4</v>
      </c>
      <c r="G1717" s="14">
        <v>4.5310376076121433E-4</v>
      </c>
      <c r="H1717" s="14">
        <v>4.6685340802987864E-4</v>
      </c>
      <c r="I1717" s="14">
        <v>4.6926325668700139E-4</v>
      </c>
      <c r="J1717" s="14">
        <v>4.7961630695443646E-4</v>
      </c>
      <c r="K1717" s="14">
        <v>4.7297815765840682E-4</v>
      </c>
      <c r="M1717" s="5"/>
      <c r="N1717">
        <v>4.7846889952153111E-4</v>
      </c>
      <c r="O1717">
        <v>4.7961630695443646E-4</v>
      </c>
      <c r="P1717">
        <v>4.7961630695443646E-4</v>
      </c>
      <c r="Q1717">
        <v>4.6425255338904364E-4</v>
      </c>
      <c r="R1717">
        <v>4.7551117451260106E-4</v>
      </c>
      <c r="S1717">
        <v>4.7892720306513407E-4</v>
      </c>
      <c r="T1717">
        <v>4.7961630695443646E-4</v>
      </c>
      <c r="U1717">
        <v>4.6146746654360867E-4</v>
      </c>
      <c r="V1717">
        <v>4.7846889952153111E-4</v>
      </c>
      <c r="W1717">
        <v>4.7961630695443646E-4</v>
      </c>
      <c r="X1717">
        <v>4.7555614243711952E-4</v>
      </c>
    </row>
    <row r="1718" spans="1:24">
      <c r="A1718" s="14">
        <v>4.6926325668700139E-4</v>
      </c>
      <c r="B1718" s="14">
        <v>4.7551117451260106E-4</v>
      </c>
      <c r="C1718" s="14">
        <v>4.7961630695443646E-4</v>
      </c>
      <c r="D1718" s="14">
        <v>4.7961630695443646E-4</v>
      </c>
      <c r="E1718" s="14">
        <v>4.7846889952153111E-4</v>
      </c>
      <c r="F1718" s="14">
        <v>4.7846889952153111E-4</v>
      </c>
      <c r="G1718" s="14">
        <v>4.5310376076121433E-4</v>
      </c>
      <c r="H1718" s="14">
        <v>4.6685340802987864E-4</v>
      </c>
      <c r="I1718" s="14">
        <v>4.6926325668700139E-4</v>
      </c>
      <c r="J1718" s="14">
        <v>4.7961630695443646E-4</v>
      </c>
      <c r="K1718" s="14">
        <v>4.7297815765840682E-4</v>
      </c>
      <c r="M1718" s="5"/>
      <c r="N1718">
        <v>4.7846889952153111E-4</v>
      </c>
      <c r="O1718">
        <v>4.7961630695443646E-4</v>
      </c>
      <c r="P1718">
        <v>4.7961630695443646E-4</v>
      </c>
      <c r="Q1718">
        <v>4.6425255338904364E-4</v>
      </c>
      <c r="R1718">
        <v>4.7551117451260106E-4</v>
      </c>
      <c r="S1718">
        <v>4.7892720306513407E-4</v>
      </c>
      <c r="T1718">
        <v>4.7961630695443646E-4</v>
      </c>
      <c r="U1718">
        <v>4.6146746654360867E-4</v>
      </c>
      <c r="V1718">
        <v>4.7846889952153111E-4</v>
      </c>
      <c r="W1718">
        <v>4.7961630695443646E-4</v>
      </c>
      <c r="X1718">
        <v>4.7555614243711952E-4</v>
      </c>
    </row>
    <row r="1719" spans="1:24">
      <c r="A1719" s="14">
        <v>4.6926325668700139E-4</v>
      </c>
      <c r="B1719" s="14">
        <v>4.7551117451260106E-4</v>
      </c>
      <c r="C1719" s="14">
        <v>4.7961630695443646E-4</v>
      </c>
      <c r="D1719" s="14">
        <v>4.7961630695443646E-4</v>
      </c>
      <c r="E1719" s="14">
        <v>4.7846889952153111E-4</v>
      </c>
      <c r="F1719" s="14">
        <v>4.7846889952153111E-4</v>
      </c>
      <c r="G1719" s="14">
        <v>4.5310376076121433E-4</v>
      </c>
      <c r="H1719" s="14">
        <v>4.6685340802987864E-4</v>
      </c>
      <c r="I1719" s="14">
        <v>4.6926325668700139E-4</v>
      </c>
      <c r="J1719" s="14">
        <v>4.7961630695443646E-4</v>
      </c>
      <c r="K1719" s="14">
        <v>4.7297815765840682E-4</v>
      </c>
      <c r="M1719" s="5"/>
      <c r="N1719">
        <v>4.7846889952153111E-4</v>
      </c>
      <c r="O1719">
        <v>4.7961630695443646E-4</v>
      </c>
      <c r="P1719">
        <v>4.7961630695443646E-4</v>
      </c>
      <c r="Q1719">
        <v>4.6425255338904364E-4</v>
      </c>
      <c r="R1719">
        <v>4.7551117451260106E-4</v>
      </c>
      <c r="S1719">
        <v>4.7892720306513407E-4</v>
      </c>
      <c r="T1719">
        <v>4.7961630695443646E-4</v>
      </c>
      <c r="U1719">
        <v>4.6146746654360867E-4</v>
      </c>
      <c r="V1719">
        <v>4.7846889952153111E-4</v>
      </c>
      <c r="W1719">
        <v>4.7961630695443646E-4</v>
      </c>
      <c r="X1719">
        <v>4.7555614243711952E-4</v>
      </c>
    </row>
    <row r="1720" spans="1:24">
      <c r="A1720" s="14">
        <v>4.6926325668700139E-4</v>
      </c>
      <c r="B1720" s="14">
        <v>4.7551117451260106E-4</v>
      </c>
      <c r="C1720" s="14">
        <v>4.7961630695443646E-4</v>
      </c>
      <c r="D1720" s="14">
        <v>4.7961630695443646E-4</v>
      </c>
      <c r="E1720" s="14">
        <v>4.7846889952153111E-4</v>
      </c>
      <c r="F1720" s="14">
        <v>4.7846889952153111E-4</v>
      </c>
      <c r="G1720" s="14">
        <v>4.5310376076121433E-4</v>
      </c>
      <c r="H1720" s="14">
        <v>4.6685340802987864E-4</v>
      </c>
      <c r="I1720" s="14">
        <v>4.6926325668700139E-4</v>
      </c>
      <c r="J1720" s="14">
        <v>4.7961630695443646E-4</v>
      </c>
      <c r="K1720" s="14">
        <v>4.7297815765840682E-4</v>
      </c>
      <c r="M1720" s="5"/>
      <c r="N1720">
        <v>4.7846889952153111E-4</v>
      </c>
      <c r="O1720">
        <v>4.7961630695443646E-4</v>
      </c>
      <c r="P1720">
        <v>4.7961630695443646E-4</v>
      </c>
      <c r="Q1720">
        <v>4.6425255338904364E-4</v>
      </c>
      <c r="R1720">
        <v>4.7551117451260106E-4</v>
      </c>
      <c r="S1720">
        <v>4.7892720306513407E-4</v>
      </c>
      <c r="T1720">
        <v>4.7961630695443646E-4</v>
      </c>
      <c r="U1720">
        <v>4.6146746654360867E-4</v>
      </c>
      <c r="V1720">
        <v>4.7846889952153111E-4</v>
      </c>
      <c r="W1720">
        <v>4.7961630695443646E-4</v>
      </c>
      <c r="X1720">
        <v>4.7555614243711952E-4</v>
      </c>
    </row>
    <row r="1721" spans="1:24">
      <c r="A1721" s="14">
        <v>4.6926325668700139E-4</v>
      </c>
      <c r="B1721" s="14">
        <v>4.7551117451260106E-4</v>
      </c>
      <c r="C1721" s="14">
        <v>4.7961630695443646E-4</v>
      </c>
      <c r="D1721" s="14">
        <v>4.7961630695443646E-4</v>
      </c>
      <c r="E1721" s="14">
        <v>4.7846889952153111E-4</v>
      </c>
      <c r="F1721" s="14">
        <v>4.7846889952153111E-4</v>
      </c>
      <c r="G1721" s="14">
        <v>4.5310376076121433E-4</v>
      </c>
      <c r="H1721" s="14">
        <v>4.6685340802987864E-4</v>
      </c>
      <c r="I1721" s="14">
        <v>4.6926325668700139E-4</v>
      </c>
      <c r="J1721" s="14">
        <v>4.7961630695443646E-4</v>
      </c>
      <c r="K1721" s="14">
        <v>4.7297815765840682E-4</v>
      </c>
      <c r="M1721" s="5"/>
      <c r="N1721">
        <v>4.7846889952153111E-4</v>
      </c>
      <c r="O1721">
        <v>4.7961630695443646E-4</v>
      </c>
      <c r="P1721">
        <v>4.7961630695443646E-4</v>
      </c>
      <c r="Q1721">
        <v>4.6425255338904364E-4</v>
      </c>
      <c r="R1721">
        <v>4.7551117451260106E-4</v>
      </c>
      <c r="S1721">
        <v>4.7892720306513407E-4</v>
      </c>
      <c r="T1721">
        <v>4.7961630695443646E-4</v>
      </c>
      <c r="U1721">
        <v>4.6146746654360867E-4</v>
      </c>
      <c r="V1721">
        <v>4.7846889952153111E-4</v>
      </c>
      <c r="W1721">
        <v>4.7961630695443646E-4</v>
      </c>
      <c r="X1721">
        <v>4.7555614243711952E-4</v>
      </c>
    </row>
    <row r="1722" spans="1:24">
      <c r="A1722" s="14">
        <v>4.6926325668700139E-4</v>
      </c>
      <c r="B1722" s="14">
        <v>4.7551117451260106E-4</v>
      </c>
      <c r="C1722" s="14">
        <v>4.7961630695443646E-4</v>
      </c>
      <c r="D1722" s="14">
        <v>4.7961630695443646E-4</v>
      </c>
      <c r="E1722" s="14">
        <v>4.7846889952153111E-4</v>
      </c>
      <c r="F1722" s="14">
        <v>4.7846889952153111E-4</v>
      </c>
      <c r="G1722" s="14">
        <v>4.5310376076121433E-4</v>
      </c>
      <c r="H1722" s="14">
        <v>4.6685340802987864E-4</v>
      </c>
      <c r="I1722" s="14">
        <v>4.6926325668700139E-4</v>
      </c>
      <c r="J1722" s="14">
        <v>4.7961630695443646E-4</v>
      </c>
      <c r="K1722" s="14">
        <v>4.7297815765840682E-4</v>
      </c>
      <c r="M1722" s="5"/>
      <c r="N1722">
        <v>4.7846889952153111E-4</v>
      </c>
      <c r="O1722">
        <v>4.7961630695443646E-4</v>
      </c>
      <c r="P1722">
        <v>4.7961630695443646E-4</v>
      </c>
      <c r="Q1722">
        <v>4.6425255338904364E-4</v>
      </c>
      <c r="R1722">
        <v>4.7551117451260106E-4</v>
      </c>
      <c r="S1722">
        <v>4.7892720306513407E-4</v>
      </c>
      <c r="T1722">
        <v>4.7961630695443646E-4</v>
      </c>
      <c r="U1722">
        <v>4.6146746654360867E-4</v>
      </c>
      <c r="V1722">
        <v>4.7846889952153111E-4</v>
      </c>
      <c r="W1722">
        <v>4.7961630695443646E-4</v>
      </c>
      <c r="X1722">
        <v>4.7555614243711952E-4</v>
      </c>
    </row>
    <row r="1723" spans="1:24">
      <c r="A1723" s="14">
        <v>4.6926325668700139E-4</v>
      </c>
      <c r="B1723" s="14">
        <v>4.7551117451260106E-4</v>
      </c>
      <c r="C1723" s="14">
        <v>4.7961630695443646E-4</v>
      </c>
      <c r="D1723" s="14">
        <v>4.7961630695443646E-4</v>
      </c>
      <c r="E1723" s="14">
        <v>4.7846889952153111E-4</v>
      </c>
      <c r="F1723" s="14">
        <v>4.7846889952153111E-4</v>
      </c>
      <c r="G1723" s="14">
        <v>4.5310376076121433E-4</v>
      </c>
      <c r="H1723" s="14">
        <v>4.6685340802987864E-4</v>
      </c>
      <c r="I1723" s="14">
        <v>4.6926325668700139E-4</v>
      </c>
      <c r="J1723" s="14">
        <v>4.7961630695443646E-4</v>
      </c>
      <c r="K1723" s="14">
        <v>4.7297815765840682E-4</v>
      </c>
      <c r="M1723" s="5"/>
      <c r="N1723">
        <v>4.7846889952153111E-4</v>
      </c>
      <c r="O1723">
        <v>4.7961630695443646E-4</v>
      </c>
      <c r="P1723">
        <v>4.7961630695443646E-4</v>
      </c>
      <c r="Q1723">
        <v>4.6425255338904364E-4</v>
      </c>
      <c r="R1723">
        <v>4.7551117451260106E-4</v>
      </c>
      <c r="S1723">
        <v>4.7892720306513407E-4</v>
      </c>
      <c r="T1723">
        <v>4.7961630695443646E-4</v>
      </c>
      <c r="U1723">
        <v>4.6146746654360867E-4</v>
      </c>
      <c r="V1723">
        <v>4.7846889952153111E-4</v>
      </c>
      <c r="W1723">
        <v>4.7961630695443646E-4</v>
      </c>
      <c r="X1723">
        <v>4.7555614243711952E-4</v>
      </c>
    </row>
    <row r="1724" spans="1:24">
      <c r="A1724" s="14">
        <v>4.6926325668700139E-4</v>
      </c>
      <c r="B1724" s="14">
        <v>4.7551117451260106E-4</v>
      </c>
      <c r="C1724" s="14">
        <v>4.7961630695443646E-4</v>
      </c>
      <c r="D1724" s="14">
        <v>4.7961630695443646E-4</v>
      </c>
      <c r="E1724" s="14">
        <v>4.7846889952153111E-4</v>
      </c>
      <c r="F1724" s="14">
        <v>4.7846889952153111E-4</v>
      </c>
      <c r="G1724" s="14">
        <v>4.5310376076121433E-4</v>
      </c>
      <c r="H1724" s="14">
        <v>4.6685340802987864E-4</v>
      </c>
      <c r="I1724" s="14">
        <v>4.6926325668700139E-4</v>
      </c>
      <c r="J1724" s="14">
        <v>4.7961630695443646E-4</v>
      </c>
      <c r="K1724" s="14">
        <v>4.7297815765840682E-4</v>
      </c>
      <c r="M1724" s="5"/>
      <c r="N1724">
        <v>4.7846889952153111E-4</v>
      </c>
      <c r="O1724">
        <v>4.7961630695443646E-4</v>
      </c>
      <c r="P1724">
        <v>4.7961630695443646E-4</v>
      </c>
      <c r="Q1724">
        <v>4.6425255338904364E-4</v>
      </c>
      <c r="R1724">
        <v>4.7551117451260106E-4</v>
      </c>
      <c r="S1724">
        <v>4.7892720306513407E-4</v>
      </c>
      <c r="T1724">
        <v>4.7961630695443646E-4</v>
      </c>
      <c r="U1724">
        <v>4.6146746654360867E-4</v>
      </c>
      <c r="V1724">
        <v>4.7846889952153111E-4</v>
      </c>
      <c r="W1724">
        <v>4.7961630695443646E-4</v>
      </c>
      <c r="X1724">
        <v>4.7555614243711952E-4</v>
      </c>
    </row>
    <row r="1725" spans="1:24">
      <c r="A1725" s="14">
        <v>4.6926325668700139E-4</v>
      </c>
      <c r="B1725" s="14">
        <v>4.7551117451260106E-4</v>
      </c>
      <c r="C1725" s="14">
        <v>4.7961630695443646E-4</v>
      </c>
      <c r="D1725" s="14">
        <v>4.7961630695443646E-4</v>
      </c>
      <c r="E1725" s="14">
        <v>4.7846889952153111E-4</v>
      </c>
      <c r="F1725" s="14">
        <v>4.7846889952153111E-4</v>
      </c>
      <c r="G1725" s="14">
        <v>4.5310376076121433E-4</v>
      </c>
      <c r="H1725" s="14">
        <v>4.6685340802987864E-4</v>
      </c>
      <c r="I1725" s="14">
        <v>4.6926325668700139E-4</v>
      </c>
      <c r="J1725" s="14">
        <v>4.7961630695443646E-4</v>
      </c>
      <c r="K1725" s="14">
        <v>4.7297815765840682E-4</v>
      </c>
      <c r="M1725" s="5"/>
      <c r="N1725">
        <v>4.7846889952153111E-4</v>
      </c>
      <c r="O1725">
        <v>4.7961630695443646E-4</v>
      </c>
      <c r="P1725">
        <v>4.7961630695443646E-4</v>
      </c>
      <c r="Q1725">
        <v>4.6425255338904364E-4</v>
      </c>
      <c r="R1725">
        <v>4.7551117451260106E-4</v>
      </c>
      <c r="S1725">
        <v>4.7892720306513407E-4</v>
      </c>
      <c r="T1725">
        <v>4.7961630695443646E-4</v>
      </c>
      <c r="U1725">
        <v>4.6146746654360867E-4</v>
      </c>
      <c r="V1725">
        <v>4.7846889952153111E-4</v>
      </c>
      <c r="W1725">
        <v>4.7961630695443646E-4</v>
      </c>
      <c r="X1725">
        <v>4.7555614243711952E-4</v>
      </c>
    </row>
    <row r="1726" spans="1:24">
      <c r="A1726" s="14">
        <v>4.6926325668700139E-4</v>
      </c>
      <c r="B1726" s="14">
        <v>4.7551117451260106E-4</v>
      </c>
      <c r="C1726" s="14">
        <v>4.7961630695443646E-4</v>
      </c>
      <c r="D1726" s="14">
        <v>4.7961630695443646E-4</v>
      </c>
      <c r="E1726" s="14">
        <v>4.7846889952153111E-4</v>
      </c>
      <c r="F1726" s="14">
        <v>4.7846889952153111E-4</v>
      </c>
      <c r="G1726" s="14">
        <v>4.5310376076121433E-4</v>
      </c>
      <c r="H1726" s="14">
        <v>4.6685340802987864E-4</v>
      </c>
      <c r="I1726" s="14">
        <v>4.6926325668700139E-4</v>
      </c>
      <c r="J1726" s="14">
        <v>4.7961630695443646E-4</v>
      </c>
      <c r="K1726" s="14">
        <v>4.7297815765840682E-4</v>
      </c>
      <c r="M1726" s="5"/>
      <c r="N1726">
        <v>4.7846889952153111E-4</v>
      </c>
      <c r="O1726">
        <v>4.7961630695443646E-4</v>
      </c>
      <c r="P1726">
        <v>4.7961630695443646E-4</v>
      </c>
      <c r="Q1726">
        <v>4.6425255338904364E-4</v>
      </c>
      <c r="R1726">
        <v>4.7551117451260106E-4</v>
      </c>
      <c r="S1726">
        <v>4.7892720306513407E-4</v>
      </c>
      <c r="T1726">
        <v>4.7961630695443646E-4</v>
      </c>
      <c r="U1726">
        <v>4.6146746654360867E-4</v>
      </c>
      <c r="V1726">
        <v>4.7846889952153111E-4</v>
      </c>
      <c r="W1726">
        <v>4.7961630695443646E-4</v>
      </c>
      <c r="X1726">
        <v>4.7555614243711952E-4</v>
      </c>
    </row>
    <row r="1727" spans="1:24">
      <c r="A1727" s="14">
        <v>4.6926325668700139E-4</v>
      </c>
      <c r="B1727" s="14">
        <v>4.7551117451260106E-4</v>
      </c>
      <c r="C1727" s="14">
        <v>4.7961630695443646E-4</v>
      </c>
      <c r="D1727" s="14">
        <v>4.7961630695443646E-4</v>
      </c>
      <c r="E1727" s="14">
        <v>4.7846889952153111E-4</v>
      </c>
      <c r="F1727" s="14">
        <v>4.7846889952153111E-4</v>
      </c>
      <c r="G1727" s="14">
        <v>4.5310376076121433E-4</v>
      </c>
      <c r="H1727" s="14">
        <v>4.6685340802987864E-4</v>
      </c>
      <c r="I1727" s="14">
        <v>4.6926325668700139E-4</v>
      </c>
      <c r="J1727" s="14">
        <v>4.7961630695443646E-4</v>
      </c>
      <c r="K1727" s="14">
        <v>4.7297815765840682E-4</v>
      </c>
      <c r="M1727" s="5"/>
      <c r="N1727">
        <v>4.7846889952153111E-4</v>
      </c>
      <c r="O1727">
        <v>4.7961630695443646E-4</v>
      </c>
      <c r="P1727">
        <v>4.7961630695443646E-4</v>
      </c>
      <c r="Q1727">
        <v>4.6425255338904364E-4</v>
      </c>
      <c r="R1727">
        <v>4.7551117451260106E-4</v>
      </c>
      <c r="S1727">
        <v>4.7892720306513407E-4</v>
      </c>
      <c r="T1727">
        <v>4.7961630695443646E-4</v>
      </c>
      <c r="U1727">
        <v>4.6146746654360867E-4</v>
      </c>
      <c r="V1727">
        <v>4.7846889952153111E-4</v>
      </c>
      <c r="W1727">
        <v>4.7961630695443646E-4</v>
      </c>
      <c r="X1727">
        <v>4.7555614243711952E-4</v>
      </c>
    </row>
    <row r="1728" spans="1:24">
      <c r="A1728" s="14">
        <v>4.6926325668700139E-4</v>
      </c>
      <c r="B1728" s="14">
        <v>4.7551117451260106E-4</v>
      </c>
      <c r="C1728" s="14">
        <v>4.7961630695443646E-4</v>
      </c>
      <c r="D1728" s="14">
        <v>4.7961630695443646E-4</v>
      </c>
      <c r="E1728" s="14">
        <v>4.7846889952153111E-4</v>
      </c>
      <c r="F1728" s="14">
        <v>4.7846889952153111E-4</v>
      </c>
      <c r="G1728" s="14">
        <v>4.5310376076121433E-4</v>
      </c>
      <c r="H1728" s="14">
        <v>4.6685340802987864E-4</v>
      </c>
      <c r="I1728" s="14">
        <v>4.6926325668700139E-4</v>
      </c>
      <c r="J1728" s="14">
        <v>4.7961630695443646E-4</v>
      </c>
      <c r="K1728" s="14">
        <v>4.7297815765840682E-4</v>
      </c>
      <c r="M1728" s="5"/>
      <c r="N1728">
        <v>4.7846889952153111E-4</v>
      </c>
      <c r="O1728">
        <v>4.7961630695443646E-4</v>
      </c>
      <c r="P1728">
        <v>4.7961630695443646E-4</v>
      </c>
      <c r="Q1728">
        <v>4.6425255338904364E-4</v>
      </c>
      <c r="R1728">
        <v>4.7551117451260106E-4</v>
      </c>
      <c r="S1728">
        <v>4.7892720306513407E-4</v>
      </c>
      <c r="T1728">
        <v>4.7961630695443646E-4</v>
      </c>
      <c r="U1728">
        <v>4.6146746654360867E-4</v>
      </c>
      <c r="V1728">
        <v>4.7846889952153111E-4</v>
      </c>
      <c r="W1728">
        <v>4.7961630695443646E-4</v>
      </c>
      <c r="X1728">
        <v>4.7555614243711952E-4</v>
      </c>
    </row>
    <row r="1729" spans="1:24">
      <c r="A1729" s="14">
        <v>4.6926325668700139E-4</v>
      </c>
      <c r="B1729" s="14">
        <v>4.7551117451260106E-4</v>
      </c>
      <c r="C1729" s="14">
        <v>4.7961630695443646E-4</v>
      </c>
      <c r="D1729" s="14">
        <v>4.7961630695443646E-4</v>
      </c>
      <c r="E1729" s="14">
        <v>4.7846889952153111E-4</v>
      </c>
      <c r="F1729" s="14">
        <v>4.7846889952153111E-4</v>
      </c>
      <c r="G1729" s="14">
        <v>4.5310376076121433E-4</v>
      </c>
      <c r="H1729" s="14">
        <v>4.6685340802987864E-4</v>
      </c>
      <c r="I1729" s="14">
        <v>4.6926325668700139E-4</v>
      </c>
      <c r="J1729" s="14">
        <v>4.7961630695443646E-4</v>
      </c>
      <c r="K1729" s="14">
        <v>4.7297815765840682E-4</v>
      </c>
      <c r="M1729" s="5"/>
      <c r="N1729">
        <v>4.7846889952153111E-4</v>
      </c>
      <c r="O1729">
        <v>4.7961630695443646E-4</v>
      </c>
      <c r="P1729">
        <v>4.7961630695443646E-4</v>
      </c>
      <c r="Q1729">
        <v>4.6425255338904364E-4</v>
      </c>
      <c r="R1729">
        <v>4.7551117451260106E-4</v>
      </c>
      <c r="S1729">
        <v>4.7892720306513407E-4</v>
      </c>
      <c r="T1729">
        <v>4.7961630695443646E-4</v>
      </c>
      <c r="U1729">
        <v>4.6146746654360867E-4</v>
      </c>
      <c r="V1729">
        <v>4.7846889952153111E-4</v>
      </c>
      <c r="W1729">
        <v>4.7961630695443646E-4</v>
      </c>
      <c r="X1729">
        <v>4.7555614243711952E-4</v>
      </c>
    </row>
    <row r="1730" spans="1:24">
      <c r="A1730" s="14">
        <v>4.6926325668700139E-4</v>
      </c>
      <c r="B1730" s="14">
        <v>4.7551117451260106E-4</v>
      </c>
      <c r="C1730" s="14">
        <v>4.7961630695443646E-4</v>
      </c>
      <c r="D1730" s="14">
        <v>4.7961630695443646E-4</v>
      </c>
      <c r="E1730" s="14">
        <v>4.7846889952153111E-4</v>
      </c>
      <c r="F1730" s="14">
        <v>4.7846889952153111E-4</v>
      </c>
      <c r="G1730" s="14">
        <v>4.5310376076121433E-4</v>
      </c>
      <c r="H1730" s="14">
        <v>4.6685340802987864E-4</v>
      </c>
      <c r="I1730" s="14">
        <v>4.6926325668700139E-4</v>
      </c>
      <c r="J1730" s="14">
        <v>4.7961630695443646E-4</v>
      </c>
      <c r="K1730" s="14">
        <v>4.7297815765840682E-4</v>
      </c>
      <c r="M1730" s="5"/>
      <c r="N1730">
        <v>4.7846889952153111E-4</v>
      </c>
      <c r="O1730">
        <v>4.7961630695443646E-4</v>
      </c>
      <c r="P1730">
        <v>4.7961630695443646E-4</v>
      </c>
      <c r="Q1730">
        <v>4.6425255338904364E-4</v>
      </c>
      <c r="R1730">
        <v>4.7551117451260106E-4</v>
      </c>
      <c r="S1730">
        <v>4.7892720306513407E-4</v>
      </c>
      <c r="T1730">
        <v>4.7961630695443646E-4</v>
      </c>
      <c r="U1730">
        <v>4.6146746654360867E-4</v>
      </c>
      <c r="V1730">
        <v>4.7846889952153111E-4</v>
      </c>
      <c r="W1730">
        <v>4.7961630695443646E-4</v>
      </c>
      <c r="X1730">
        <v>4.7555614243711952E-4</v>
      </c>
    </row>
    <row r="1731" spans="1:24">
      <c r="A1731" s="14">
        <v>4.6926325668700139E-4</v>
      </c>
      <c r="B1731" s="14">
        <v>4.7551117451260106E-4</v>
      </c>
      <c r="C1731" s="14">
        <v>4.7961630695443646E-4</v>
      </c>
      <c r="D1731" s="14">
        <v>4.7961630695443646E-4</v>
      </c>
      <c r="E1731" s="14">
        <v>4.7846889952153111E-4</v>
      </c>
      <c r="F1731" s="14">
        <v>4.7846889952153111E-4</v>
      </c>
      <c r="G1731" s="14">
        <v>4.5310376076121433E-4</v>
      </c>
      <c r="H1731" s="14">
        <v>4.6685340802987864E-4</v>
      </c>
      <c r="I1731" s="14">
        <v>4.6926325668700139E-4</v>
      </c>
      <c r="J1731" s="14">
        <v>4.7961630695443646E-4</v>
      </c>
      <c r="K1731" s="14">
        <v>4.7297815765840682E-4</v>
      </c>
      <c r="M1731" s="5"/>
      <c r="N1731">
        <v>4.7846889952153111E-4</v>
      </c>
      <c r="O1731">
        <v>4.7961630695443646E-4</v>
      </c>
      <c r="P1731">
        <v>4.7961630695443646E-4</v>
      </c>
      <c r="Q1731">
        <v>4.6425255338904364E-4</v>
      </c>
      <c r="R1731">
        <v>4.7551117451260106E-4</v>
      </c>
      <c r="S1731">
        <v>4.7892720306513407E-4</v>
      </c>
      <c r="T1731">
        <v>4.7961630695443646E-4</v>
      </c>
      <c r="U1731">
        <v>4.6146746654360867E-4</v>
      </c>
      <c r="V1731">
        <v>4.7846889952153111E-4</v>
      </c>
      <c r="W1731">
        <v>4.7961630695443646E-4</v>
      </c>
      <c r="X1731">
        <v>4.7555614243711952E-4</v>
      </c>
    </row>
    <row r="1732" spans="1:24">
      <c r="A1732" s="14">
        <v>4.6926325668700139E-4</v>
      </c>
      <c r="B1732" s="14">
        <v>4.7551117451260106E-4</v>
      </c>
      <c r="C1732" s="14">
        <v>4.7961630695443646E-4</v>
      </c>
      <c r="D1732" s="14">
        <v>4.7961630695443646E-4</v>
      </c>
      <c r="E1732" s="14">
        <v>4.7846889952153111E-4</v>
      </c>
      <c r="F1732" s="14">
        <v>4.7846889952153111E-4</v>
      </c>
      <c r="G1732" s="14">
        <v>4.5310376076121433E-4</v>
      </c>
      <c r="H1732" s="14">
        <v>4.6685340802987864E-4</v>
      </c>
      <c r="I1732" s="14">
        <v>4.6926325668700139E-4</v>
      </c>
      <c r="J1732" s="14">
        <v>4.7961630695443646E-4</v>
      </c>
      <c r="K1732" s="14">
        <v>4.7297815765840682E-4</v>
      </c>
      <c r="M1732" s="5"/>
      <c r="N1732">
        <v>4.7846889952153111E-4</v>
      </c>
      <c r="O1732">
        <v>4.7961630695443646E-4</v>
      </c>
      <c r="P1732">
        <v>4.7961630695443646E-4</v>
      </c>
      <c r="Q1732">
        <v>4.6425255338904364E-4</v>
      </c>
      <c r="R1732">
        <v>4.7551117451260106E-4</v>
      </c>
      <c r="S1732">
        <v>4.7892720306513407E-4</v>
      </c>
      <c r="T1732">
        <v>4.7961630695443646E-4</v>
      </c>
      <c r="U1732">
        <v>4.6146746654360867E-4</v>
      </c>
      <c r="V1732">
        <v>4.7846889952153111E-4</v>
      </c>
      <c r="W1732">
        <v>4.7961630695443646E-4</v>
      </c>
      <c r="X1732">
        <v>4.7555614243711952E-4</v>
      </c>
    </row>
    <row r="1733" spans="1:24">
      <c r="A1733" s="14">
        <v>4.6926325668700139E-4</v>
      </c>
      <c r="B1733" s="14">
        <v>4.7551117451260106E-4</v>
      </c>
      <c r="C1733" s="14">
        <v>4.7961630695443646E-4</v>
      </c>
      <c r="D1733" s="14">
        <v>4.7961630695443646E-4</v>
      </c>
      <c r="E1733" s="14">
        <v>4.7846889952153111E-4</v>
      </c>
      <c r="F1733" s="14">
        <v>4.7846889952153111E-4</v>
      </c>
      <c r="G1733" s="14">
        <v>4.5310376076121433E-4</v>
      </c>
      <c r="H1733" s="14">
        <v>4.6685340802987864E-4</v>
      </c>
      <c r="I1733" s="14">
        <v>4.6926325668700139E-4</v>
      </c>
      <c r="J1733" s="14">
        <v>4.7961630695443646E-4</v>
      </c>
      <c r="K1733" s="14">
        <v>4.7297815765840682E-4</v>
      </c>
      <c r="M1733" s="5"/>
      <c r="N1733">
        <v>4.7846889952153111E-4</v>
      </c>
      <c r="O1733">
        <v>4.7961630695443646E-4</v>
      </c>
      <c r="P1733">
        <v>4.7961630695443646E-4</v>
      </c>
      <c r="Q1733">
        <v>4.6425255338904364E-4</v>
      </c>
      <c r="R1733">
        <v>4.7551117451260106E-4</v>
      </c>
      <c r="S1733">
        <v>4.7892720306513407E-4</v>
      </c>
      <c r="T1733">
        <v>4.7961630695443646E-4</v>
      </c>
      <c r="U1733">
        <v>4.6146746654360867E-4</v>
      </c>
      <c r="V1733">
        <v>4.7846889952153111E-4</v>
      </c>
      <c r="W1733">
        <v>4.7961630695443646E-4</v>
      </c>
      <c r="X1733">
        <v>4.7555614243711952E-4</v>
      </c>
    </row>
    <row r="1734" spans="1:24">
      <c r="A1734" s="14">
        <v>4.6926325668700139E-4</v>
      </c>
      <c r="B1734" s="14">
        <v>4.7551117451260106E-4</v>
      </c>
      <c r="C1734" s="14">
        <v>4.7961630695443646E-4</v>
      </c>
      <c r="D1734" s="14">
        <v>4.7961630695443646E-4</v>
      </c>
      <c r="E1734" s="14">
        <v>4.7846889952153111E-4</v>
      </c>
      <c r="F1734" s="14">
        <v>4.7846889952153111E-4</v>
      </c>
      <c r="G1734" s="14">
        <v>4.5310376076121433E-4</v>
      </c>
      <c r="H1734" s="14">
        <v>4.6685340802987864E-4</v>
      </c>
      <c r="I1734" s="14">
        <v>4.6926325668700139E-4</v>
      </c>
      <c r="J1734" s="14">
        <v>4.7961630695443646E-4</v>
      </c>
      <c r="K1734" s="14">
        <v>4.7297815765840682E-4</v>
      </c>
      <c r="M1734" s="5"/>
      <c r="N1734">
        <v>4.7846889952153111E-4</v>
      </c>
      <c r="O1734">
        <v>4.7961630695443646E-4</v>
      </c>
      <c r="P1734">
        <v>4.7961630695443646E-4</v>
      </c>
      <c r="Q1734">
        <v>4.6425255338904364E-4</v>
      </c>
      <c r="R1734">
        <v>4.7551117451260106E-4</v>
      </c>
      <c r="S1734">
        <v>4.7892720306513407E-4</v>
      </c>
      <c r="T1734">
        <v>4.7961630695443646E-4</v>
      </c>
      <c r="U1734">
        <v>4.6146746654360867E-4</v>
      </c>
      <c r="V1734">
        <v>4.7846889952153111E-4</v>
      </c>
      <c r="W1734">
        <v>4.7961630695443646E-4</v>
      </c>
      <c r="X1734">
        <v>4.7555614243711952E-4</v>
      </c>
    </row>
    <row r="1735" spans="1:24">
      <c r="A1735" s="14">
        <v>4.6926325668700139E-4</v>
      </c>
      <c r="B1735" s="14">
        <v>4.7551117451260106E-4</v>
      </c>
      <c r="C1735" s="14">
        <v>4.7961630695443646E-4</v>
      </c>
      <c r="D1735" s="14">
        <v>4.7961630695443646E-4</v>
      </c>
      <c r="E1735" s="14">
        <v>4.7846889952153111E-4</v>
      </c>
      <c r="F1735" s="14">
        <v>4.7846889952153111E-4</v>
      </c>
      <c r="G1735" s="14">
        <v>4.5310376076121433E-4</v>
      </c>
      <c r="H1735" s="14">
        <v>4.6685340802987864E-4</v>
      </c>
      <c r="I1735" s="14">
        <v>4.6926325668700139E-4</v>
      </c>
      <c r="J1735" s="14">
        <v>4.7961630695443646E-4</v>
      </c>
      <c r="K1735" s="14">
        <v>4.7297815765840682E-4</v>
      </c>
      <c r="M1735" s="5"/>
      <c r="N1735">
        <v>4.7846889952153111E-4</v>
      </c>
      <c r="O1735">
        <v>4.7961630695443646E-4</v>
      </c>
      <c r="P1735">
        <v>4.7961630695443646E-4</v>
      </c>
      <c r="Q1735">
        <v>4.6425255338904364E-4</v>
      </c>
      <c r="R1735">
        <v>4.7551117451260106E-4</v>
      </c>
      <c r="S1735">
        <v>4.7892720306513407E-4</v>
      </c>
      <c r="T1735">
        <v>4.7961630695443646E-4</v>
      </c>
      <c r="U1735">
        <v>4.6146746654360867E-4</v>
      </c>
      <c r="V1735">
        <v>4.7846889952153111E-4</v>
      </c>
      <c r="W1735">
        <v>4.7961630695443646E-4</v>
      </c>
      <c r="X1735">
        <v>4.7555614243711952E-4</v>
      </c>
    </row>
    <row r="1736" spans="1:24">
      <c r="A1736" s="14">
        <v>4.6926325668700139E-4</v>
      </c>
      <c r="B1736" s="14">
        <v>4.7551117451260106E-4</v>
      </c>
      <c r="C1736" s="14">
        <v>4.7961630695443646E-4</v>
      </c>
      <c r="D1736" s="14">
        <v>4.7961630695443646E-4</v>
      </c>
      <c r="E1736" s="14">
        <v>4.7846889952153111E-4</v>
      </c>
      <c r="F1736" s="14">
        <v>4.7846889952153111E-4</v>
      </c>
      <c r="G1736" s="14">
        <v>4.5310376076121433E-4</v>
      </c>
      <c r="H1736" s="14">
        <v>4.6685340802987864E-4</v>
      </c>
      <c r="I1736" s="14">
        <v>4.6926325668700139E-4</v>
      </c>
      <c r="J1736" s="14">
        <v>4.7961630695443646E-4</v>
      </c>
      <c r="K1736" s="14">
        <v>4.7297815765840682E-4</v>
      </c>
      <c r="M1736" s="5"/>
      <c r="N1736">
        <v>4.7846889952153111E-4</v>
      </c>
      <c r="O1736">
        <v>4.7961630695443646E-4</v>
      </c>
      <c r="P1736">
        <v>4.7961630695443646E-4</v>
      </c>
      <c r="Q1736">
        <v>4.6425255338904364E-4</v>
      </c>
      <c r="R1736">
        <v>4.7551117451260106E-4</v>
      </c>
      <c r="S1736">
        <v>4.7892720306513407E-4</v>
      </c>
      <c r="T1736">
        <v>4.7961630695443646E-4</v>
      </c>
      <c r="U1736">
        <v>4.6146746654360867E-4</v>
      </c>
      <c r="V1736">
        <v>4.7846889952153111E-4</v>
      </c>
      <c r="W1736">
        <v>4.7961630695443646E-4</v>
      </c>
      <c r="X1736">
        <v>4.7555614243711952E-4</v>
      </c>
    </row>
    <row r="1737" spans="1:24">
      <c r="A1737" s="14">
        <v>4.6926325668700139E-4</v>
      </c>
      <c r="B1737" s="14">
        <v>4.7551117451260106E-4</v>
      </c>
      <c r="C1737" s="14">
        <v>4.7961630695443646E-4</v>
      </c>
      <c r="D1737" s="14">
        <v>4.7961630695443646E-4</v>
      </c>
      <c r="E1737" s="14">
        <v>4.7846889952153111E-4</v>
      </c>
      <c r="F1737" s="14">
        <v>4.7846889952153111E-4</v>
      </c>
      <c r="G1737" s="14">
        <v>4.5310376076121433E-4</v>
      </c>
      <c r="H1737" s="14">
        <v>4.6685340802987864E-4</v>
      </c>
      <c r="I1737" s="14">
        <v>4.6926325668700139E-4</v>
      </c>
      <c r="J1737" s="14">
        <v>4.7961630695443646E-4</v>
      </c>
      <c r="K1737" s="14">
        <v>4.7297815765840682E-4</v>
      </c>
      <c r="M1737" s="5"/>
      <c r="N1737">
        <v>4.7846889952153111E-4</v>
      </c>
      <c r="O1737">
        <v>4.7961630695443646E-4</v>
      </c>
      <c r="P1737">
        <v>4.7961630695443646E-4</v>
      </c>
      <c r="Q1737">
        <v>4.6425255338904364E-4</v>
      </c>
      <c r="R1737">
        <v>4.7551117451260106E-4</v>
      </c>
      <c r="S1737">
        <v>4.7892720306513407E-4</v>
      </c>
      <c r="T1737">
        <v>4.7961630695443646E-4</v>
      </c>
      <c r="U1737">
        <v>4.6146746654360867E-4</v>
      </c>
      <c r="V1737">
        <v>4.7846889952153111E-4</v>
      </c>
      <c r="W1737">
        <v>4.7961630695443646E-4</v>
      </c>
      <c r="X1737">
        <v>4.7555614243711952E-4</v>
      </c>
    </row>
    <row r="1738" spans="1:24">
      <c r="A1738" s="14">
        <v>4.6926325668700139E-4</v>
      </c>
      <c r="B1738" s="14">
        <v>4.7551117451260106E-4</v>
      </c>
      <c r="C1738" s="14">
        <v>4.7961630695443646E-4</v>
      </c>
      <c r="D1738" s="14">
        <v>4.7961630695443646E-4</v>
      </c>
      <c r="E1738" s="14">
        <v>4.7846889952153111E-4</v>
      </c>
      <c r="F1738" s="14">
        <v>4.7846889952153111E-4</v>
      </c>
      <c r="G1738" s="14">
        <v>4.5310376076121433E-4</v>
      </c>
      <c r="H1738" s="14">
        <v>4.6685340802987864E-4</v>
      </c>
      <c r="I1738" s="14">
        <v>4.6926325668700139E-4</v>
      </c>
      <c r="J1738" s="14">
        <v>4.7961630695443646E-4</v>
      </c>
      <c r="K1738" s="14">
        <v>4.7297815765840682E-4</v>
      </c>
      <c r="M1738" s="5"/>
      <c r="N1738">
        <v>4.7846889952153111E-4</v>
      </c>
      <c r="O1738">
        <v>4.7961630695443646E-4</v>
      </c>
      <c r="P1738">
        <v>4.7961630695443646E-4</v>
      </c>
      <c r="Q1738">
        <v>4.6425255338904364E-4</v>
      </c>
      <c r="R1738">
        <v>4.7551117451260106E-4</v>
      </c>
      <c r="S1738">
        <v>4.7892720306513407E-4</v>
      </c>
      <c r="T1738">
        <v>4.7961630695443646E-4</v>
      </c>
      <c r="U1738">
        <v>4.6146746654360867E-4</v>
      </c>
      <c r="V1738">
        <v>4.7846889952153111E-4</v>
      </c>
      <c r="W1738">
        <v>4.7961630695443646E-4</v>
      </c>
      <c r="X1738">
        <v>4.7555614243711952E-4</v>
      </c>
    </row>
    <row r="1739" spans="1:24">
      <c r="A1739" s="14">
        <v>4.6926325668700139E-4</v>
      </c>
      <c r="B1739" s="14">
        <v>4.7551117451260106E-4</v>
      </c>
      <c r="C1739" s="14">
        <v>4.7961630695443646E-4</v>
      </c>
      <c r="D1739" s="14">
        <v>4.7961630695443646E-4</v>
      </c>
      <c r="E1739" s="14">
        <v>4.7846889952153111E-4</v>
      </c>
      <c r="F1739" s="14">
        <v>4.7846889952153111E-4</v>
      </c>
      <c r="G1739" s="14">
        <v>4.5310376076121433E-4</v>
      </c>
      <c r="H1739" s="14">
        <v>4.6685340802987864E-4</v>
      </c>
      <c r="I1739" s="14">
        <v>4.6926325668700139E-4</v>
      </c>
      <c r="J1739" s="14">
        <v>4.7961630695443646E-4</v>
      </c>
      <c r="K1739" s="14">
        <v>4.7297815765840682E-4</v>
      </c>
      <c r="M1739" s="5"/>
      <c r="N1739">
        <v>4.7846889952153111E-4</v>
      </c>
      <c r="O1739">
        <v>4.7961630695443646E-4</v>
      </c>
      <c r="P1739">
        <v>4.7961630695443646E-4</v>
      </c>
      <c r="Q1739">
        <v>4.6425255338904364E-4</v>
      </c>
      <c r="R1739">
        <v>4.7551117451260106E-4</v>
      </c>
      <c r="S1739">
        <v>4.7892720306513407E-4</v>
      </c>
      <c r="T1739">
        <v>4.7961630695443646E-4</v>
      </c>
      <c r="U1739">
        <v>4.6146746654360867E-4</v>
      </c>
      <c r="V1739">
        <v>4.7846889952153111E-4</v>
      </c>
      <c r="W1739">
        <v>4.7961630695443646E-4</v>
      </c>
      <c r="X1739">
        <v>4.7555614243711952E-4</v>
      </c>
    </row>
    <row r="1740" spans="1:24">
      <c r="A1740" s="14">
        <v>4.6926325668700139E-4</v>
      </c>
      <c r="B1740" s="14">
        <v>4.7551117451260106E-4</v>
      </c>
      <c r="C1740" s="14">
        <v>4.7961630695443646E-4</v>
      </c>
      <c r="D1740" s="14">
        <v>4.7961630695443646E-4</v>
      </c>
      <c r="E1740" s="14">
        <v>4.7846889952153111E-4</v>
      </c>
      <c r="F1740" s="14">
        <v>4.7846889952153111E-4</v>
      </c>
      <c r="G1740" s="14">
        <v>4.5310376076121433E-4</v>
      </c>
      <c r="H1740" s="14">
        <v>4.6685340802987864E-4</v>
      </c>
      <c r="I1740" s="14">
        <v>4.6926325668700139E-4</v>
      </c>
      <c r="J1740" s="14">
        <v>4.7961630695443646E-4</v>
      </c>
      <c r="K1740" s="14">
        <v>4.7297815765840682E-4</v>
      </c>
      <c r="M1740" s="5"/>
      <c r="N1740">
        <v>4.7846889952153111E-4</v>
      </c>
      <c r="O1740">
        <v>4.7961630695443646E-4</v>
      </c>
      <c r="P1740">
        <v>4.7961630695443646E-4</v>
      </c>
      <c r="Q1740">
        <v>4.6425255338904364E-4</v>
      </c>
      <c r="R1740">
        <v>4.7551117451260106E-4</v>
      </c>
      <c r="S1740">
        <v>4.7892720306513407E-4</v>
      </c>
      <c r="T1740">
        <v>4.7961630695443646E-4</v>
      </c>
      <c r="U1740">
        <v>4.6146746654360867E-4</v>
      </c>
      <c r="V1740">
        <v>4.7846889952153111E-4</v>
      </c>
      <c r="W1740">
        <v>4.7961630695443646E-4</v>
      </c>
      <c r="X1740">
        <v>4.7555614243711952E-4</v>
      </c>
    </row>
    <row r="1741" spans="1:24">
      <c r="A1741" s="14">
        <v>4.6926325668700139E-4</v>
      </c>
      <c r="B1741" s="14">
        <v>4.7551117451260106E-4</v>
      </c>
      <c r="C1741" s="14">
        <v>4.7961630695443646E-4</v>
      </c>
      <c r="D1741" s="14">
        <v>4.7961630695443646E-4</v>
      </c>
      <c r="E1741" s="14">
        <v>4.7846889952153111E-4</v>
      </c>
      <c r="F1741" s="14">
        <v>4.7846889952153111E-4</v>
      </c>
      <c r="G1741" s="14">
        <v>4.5310376076121433E-4</v>
      </c>
      <c r="H1741" s="14">
        <v>4.6685340802987864E-4</v>
      </c>
      <c r="I1741" s="14">
        <v>4.6926325668700139E-4</v>
      </c>
      <c r="J1741" s="14">
        <v>4.7961630695443646E-4</v>
      </c>
      <c r="K1741" s="14">
        <v>4.7297815765840682E-4</v>
      </c>
      <c r="M1741" s="5"/>
      <c r="N1741">
        <v>4.7846889952153111E-4</v>
      </c>
      <c r="O1741">
        <v>4.7961630695443646E-4</v>
      </c>
      <c r="P1741">
        <v>4.7961630695443646E-4</v>
      </c>
      <c r="Q1741">
        <v>4.6425255338904364E-4</v>
      </c>
      <c r="R1741">
        <v>4.7551117451260106E-4</v>
      </c>
      <c r="S1741">
        <v>4.7892720306513407E-4</v>
      </c>
      <c r="T1741">
        <v>4.7961630695443646E-4</v>
      </c>
      <c r="U1741">
        <v>4.6146746654360867E-4</v>
      </c>
      <c r="V1741">
        <v>4.7846889952153111E-4</v>
      </c>
      <c r="W1741">
        <v>4.7961630695443646E-4</v>
      </c>
      <c r="X1741">
        <v>4.7555614243711952E-4</v>
      </c>
    </row>
    <row r="1742" spans="1:24">
      <c r="A1742" s="14">
        <v>4.6926325668700139E-4</v>
      </c>
      <c r="B1742" s="14">
        <v>4.7551117451260106E-4</v>
      </c>
      <c r="C1742" s="14">
        <v>4.7961630695443646E-4</v>
      </c>
      <c r="D1742" s="14">
        <v>4.7961630695443646E-4</v>
      </c>
      <c r="E1742" s="14">
        <v>4.7846889952153111E-4</v>
      </c>
      <c r="F1742" s="14">
        <v>4.7846889952153111E-4</v>
      </c>
      <c r="G1742" s="14">
        <v>4.5310376076121433E-4</v>
      </c>
      <c r="H1742" s="14">
        <v>4.6685340802987864E-4</v>
      </c>
      <c r="I1742" s="14">
        <v>4.6926325668700139E-4</v>
      </c>
      <c r="J1742" s="14">
        <v>4.7961630695443646E-4</v>
      </c>
      <c r="K1742" s="14">
        <v>4.7297815765840682E-4</v>
      </c>
      <c r="M1742" s="5"/>
      <c r="N1742">
        <v>4.7846889952153111E-4</v>
      </c>
      <c r="O1742">
        <v>4.7961630695443646E-4</v>
      </c>
      <c r="P1742">
        <v>4.7961630695443646E-4</v>
      </c>
      <c r="Q1742">
        <v>4.6425255338904364E-4</v>
      </c>
      <c r="R1742">
        <v>4.7551117451260106E-4</v>
      </c>
      <c r="S1742">
        <v>4.7892720306513407E-4</v>
      </c>
      <c r="T1742">
        <v>4.7961630695443646E-4</v>
      </c>
      <c r="U1742">
        <v>4.6146746654360867E-4</v>
      </c>
      <c r="V1742">
        <v>4.7846889952153111E-4</v>
      </c>
      <c r="W1742">
        <v>4.7961630695443646E-4</v>
      </c>
      <c r="X1742">
        <v>4.7555614243711952E-4</v>
      </c>
    </row>
    <row r="1743" spans="1:24">
      <c r="A1743" s="14">
        <v>4.6926325668700139E-4</v>
      </c>
      <c r="B1743" s="14">
        <v>4.7551117451260106E-4</v>
      </c>
      <c r="C1743" s="14">
        <v>4.7961630695443646E-4</v>
      </c>
      <c r="D1743" s="14">
        <v>4.7961630695443646E-4</v>
      </c>
      <c r="E1743" s="14">
        <v>4.7846889952153111E-4</v>
      </c>
      <c r="F1743" s="14">
        <v>4.7846889952153111E-4</v>
      </c>
      <c r="G1743" s="14">
        <v>4.5310376076121433E-4</v>
      </c>
      <c r="H1743" s="14">
        <v>4.6685340802987864E-4</v>
      </c>
      <c r="I1743" s="14">
        <v>4.6926325668700139E-4</v>
      </c>
      <c r="J1743" s="14">
        <v>4.7961630695443646E-4</v>
      </c>
      <c r="K1743" s="14">
        <v>4.7297815765840682E-4</v>
      </c>
      <c r="M1743" s="5"/>
      <c r="N1743">
        <v>4.7846889952153111E-4</v>
      </c>
      <c r="O1743">
        <v>4.7961630695443646E-4</v>
      </c>
      <c r="P1743">
        <v>4.7961630695443646E-4</v>
      </c>
      <c r="Q1743">
        <v>4.6425255338904364E-4</v>
      </c>
      <c r="R1743">
        <v>4.7551117451260106E-4</v>
      </c>
      <c r="S1743">
        <v>4.7892720306513407E-4</v>
      </c>
      <c r="T1743">
        <v>4.7961630695443646E-4</v>
      </c>
      <c r="U1743">
        <v>4.6146746654360867E-4</v>
      </c>
      <c r="V1743">
        <v>4.7846889952153111E-4</v>
      </c>
      <c r="W1743">
        <v>4.7961630695443646E-4</v>
      </c>
      <c r="X1743">
        <v>4.7555614243711952E-4</v>
      </c>
    </row>
    <row r="1744" spans="1:24">
      <c r="A1744" s="14">
        <v>4.6926325668700139E-4</v>
      </c>
      <c r="B1744" s="14">
        <v>4.7551117451260106E-4</v>
      </c>
      <c r="C1744" s="14">
        <v>4.7961630695443646E-4</v>
      </c>
      <c r="D1744" s="14">
        <v>4.7961630695443646E-4</v>
      </c>
      <c r="E1744" s="14">
        <v>4.7846889952153111E-4</v>
      </c>
      <c r="F1744" s="14">
        <v>4.7846889952153111E-4</v>
      </c>
      <c r="G1744" s="14">
        <v>4.5310376076121433E-4</v>
      </c>
      <c r="H1744" s="14">
        <v>4.6685340802987864E-4</v>
      </c>
      <c r="I1744" s="14">
        <v>4.6926325668700139E-4</v>
      </c>
      <c r="J1744" s="14">
        <v>4.7961630695443646E-4</v>
      </c>
      <c r="K1744" s="14">
        <v>4.7297815765840682E-4</v>
      </c>
      <c r="M1744" s="5"/>
      <c r="N1744">
        <v>4.7846889952153111E-4</v>
      </c>
      <c r="O1744">
        <v>4.7961630695443646E-4</v>
      </c>
      <c r="P1744">
        <v>4.7961630695443646E-4</v>
      </c>
      <c r="Q1744">
        <v>4.6425255338904364E-4</v>
      </c>
      <c r="R1744">
        <v>4.7551117451260106E-4</v>
      </c>
      <c r="S1744">
        <v>4.7892720306513407E-4</v>
      </c>
      <c r="T1744">
        <v>4.7961630695443646E-4</v>
      </c>
      <c r="U1744">
        <v>4.6146746654360867E-4</v>
      </c>
      <c r="V1744">
        <v>4.7846889952153111E-4</v>
      </c>
      <c r="W1744">
        <v>4.7961630695443646E-4</v>
      </c>
      <c r="X1744">
        <v>4.7555614243711952E-4</v>
      </c>
    </row>
    <row r="1745" spans="1:24">
      <c r="A1745" s="14">
        <v>4.6926325668700139E-4</v>
      </c>
      <c r="B1745" s="14">
        <v>4.7551117451260106E-4</v>
      </c>
      <c r="C1745" s="14">
        <v>4.7961630695443646E-4</v>
      </c>
      <c r="D1745" s="14">
        <v>4.7961630695443646E-4</v>
      </c>
      <c r="E1745" s="14">
        <v>4.7846889952153111E-4</v>
      </c>
      <c r="F1745" s="14">
        <v>4.7846889952153111E-4</v>
      </c>
      <c r="G1745" s="14">
        <v>4.5310376076121433E-4</v>
      </c>
      <c r="H1745" s="14">
        <v>4.6685340802987864E-4</v>
      </c>
      <c r="I1745" s="14">
        <v>4.6926325668700139E-4</v>
      </c>
      <c r="J1745" s="14">
        <v>4.7961630695443646E-4</v>
      </c>
      <c r="K1745" s="14">
        <v>4.7297815765840682E-4</v>
      </c>
      <c r="M1745" s="5"/>
      <c r="N1745">
        <v>4.7846889952153111E-4</v>
      </c>
      <c r="O1745">
        <v>4.7961630695443646E-4</v>
      </c>
      <c r="P1745">
        <v>4.7961630695443646E-4</v>
      </c>
      <c r="Q1745">
        <v>4.6425255338904364E-4</v>
      </c>
      <c r="R1745">
        <v>4.7551117451260106E-4</v>
      </c>
      <c r="S1745">
        <v>4.7892720306513407E-4</v>
      </c>
      <c r="T1745">
        <v>4.7961630695443646E-4</v>
      </c>
      <c r="U1745">
        <v>4.6146746654360867E-4</v>
      </c>
      <c r="V1745">
        <v>4.7846889952153111E-4</v>
      </c>
      <c r="W1745">
        <v>4.7961630695443646E-4</v>
      </c>
      <c r="X1745">
        <v>4.7555614243711952E-4</v>
      </c>
    </row>
    <row r="1746" spans="1:24">
      <c r="A1746" s="14">
        <v>4.6926325668700139E-4</v>
      </c>
      <c r="B1746" s="14">
        <v>4.7551117451260106E-4</v>
      </c>
      <c r="C1746" s="14">
        <v>4.7961630695443646E-4</v>
      </c>
      <c r="D1746" s="14">
        <v>4.7961630695443646E-4</v>
      </c>
      <c r="E1746" s="14">
        <v>4.7846889952153111E-4</v>
      </c>
      <c r="F1746" s="14">
        <v>4.7846889952153111E-4</v>
      </c>
      <c r="G1746" s="14">
        <v>4.5310376076121433E-4</v>
      </c>
      <c r="H1746" s="14">
        <v>4.6685340802987864E-4</v>
      </c>
      <c r="I1746" s="14">
        <v>4.6926325668700139E-4</v>
      </c>
      <c r="J1746" s="14">
        <v>4.7961630695443646E-4</v>
      </c>
      <c r="K1746" s="14">
        <v>4.7297815765840682E-4</v>
      </c>
      <c r="M1746" s="5"/>
      <c r="N1746">
        <v>4.7846889952153111E-4</v>
      </c>
      <c r="O1746">
        <v>4.7961630695443646E-4</v>
      </c>
      <c r="P1746">
        <v>4.7961630695443646E-4</v>
      </c>
      <c r="Q1746">
        <v>4.6425255338904364E-4</v>
      </c>
      <c r="R1746">
        <v>4.7551117451260106E-4</v>
      </c>
      <c r="S1746">
        <v>4.7892720306513407E-4</v>
      </c>
      <c r="T1746">
        <v>4.7961630695443646E-4</v>
      </c>
      <c r="U1746">
        <v>4.6146746654360867E-4</v>
      </c>
      <c r="V1746">
        <v>4.7846889952153111E-4</v>
      </c>
      <c r="W1746">
        <v>4.7961630695443646E-4</v>
      </c>
      <c r="X1746">
        <v>4.7555614243711952E-4</v>
      </c>
    </row>
    <row r="1747" spans="1:24">
      <c r="A1747" s="14">
        <v>4.6926325668700139E-4</v>
      </c>
      <c r="B1747" s="14">
        <v>4.7551117451260106E-4</v>
      </c>
      <c r="C1747" s="14">
        <v>4.7961630695443646E-4</v>
      </c>
      <c r="D1747" s="14">
        <v>4.7961630695443646E-4</v>
      </c>
      <c r="E1747" s="14">
        <v>4.7846889952153111E-4</v>
      </c>
      <c r="F1747" s="14">
        <v>4.7846889952153111E-4</v>
      </c>
      <c r="G1747" s="14">
        <v>4.5310376076121433E-4</v>
      </c>
      <c r="H1747" s="14">
        <v>4.6685340802987864E-4</v>
      </c>
      <c r="I1747" s="14">
        <v>4.6926325668700139E-4</v>
      </c>
      <c r="J1747" s="14">
        <v>4.7961630695443646E-4</v>
      </c>
      <c r="K1747" s="14">
        <v>4.7297815765840682E-4</v>
      </c>
      <c r="M1747" s="5"/>
      <c r="N1747">
        <v>4.7846889952153111E-4</v>
      </c>
      <c r="O1747">
        <v>4.7961630695443646E-4</v>
      </c>
      <c r="P1747">
        <v>4.7961630695443646E-4</v>
      </c>
      <c r="Q1747">
        <v>4.6425255338904364E-4</v>
      </c>
      <c r="R1747">
        <v>4.7551117451260106E-4</v>
      </c>
      <c r="S1747">
        <v>4.7892720306513407E-4</v>
      </c>
      <c r="T1747">
        <v>4.7961630695443646E-4</v>
      </c>
      <c r="U1747">
        <v>4.6146746654360867E-4</v>
      </c>
      <c r="V1747">
        <v>4.7846889952153111E-4</v>
      </c>
      <c r="W1747">
        <v>4.7961630695443646E-4</v>
      </c>
      <c r="X1747">
        <v>4.7555614243711952E-4</v>
      </c>
    </row>
    <row r="1748" spans="1:24">
      <c r="A1748" s="14">
        <v>4.6926325668700139E-4</v>
      </c>
      <c r="B1748" s="14">
        <v>4.7551117451260106E-4</v>
      </c>
      <c r="C1748" s="14">
        <v>4.7961630695443646E-4</v>
      </c>
      <c r="D1748" s="14">
        <v>4.7961630695443646E-4</v>
      </c>
      <c r="E1748" s="14">
        <v>4.7846889952153111E-4</v>
      </c>
      <c r="F1748" s="14">
        <v>4.7846889952153111E-4</v>
      </c>
      <c r="G1748" s="14">
        <v>4.5310376076121433E-4</v>
      </c>
      <c r="H1748" s="14">
        <v>4.6685340802987864E-4</v>
      </c>
      <c r="I1748" s="14">
        <v>4.6926325668700139E-4</v>
      </c>
      <c r="J1748" s="14">
        <v>4.7961630695443646E-4</v>
      </c>
      <c r="K1748" s="14">
        <v>4.7297815765840682E-4</v>
      </c>
      <c r="M1748" s="5"/>
      <c r="N1748">
        <v>4.7846889952153111E-4</v>
      </c>
      <c r="O1748">
        <v>4.7961630695443646E-4</v>
      </c>
      <c r="P1748">
        <v>4.7961630695443646E-4</v>
      </c>
      <c r="Q1748">
        <v>4.6425255338904364E-4</v>
      </c>
      <c r="R1748">
        <v>4.7551117451260106E-4</v>
      </c>
      <c r="S1748">
        <v>4.7892720306513407E-4</v>
      </c>
      <c r="T1748">
        <v>4.7961630695443646E-4</v>
      </c>
      <c r="U1748">
        <v>4.6146746654360867E-4</v>
      </c>
      <c r="V1748">
        <v>4.7846889952153111E-4</v>
      </c>
      <c r="W1748">
        <v>4.7961630695443646E-4</v>
      </c>
      <c r="X1748">
        <v>4.7555614243711952E-4</v>
      </c>
    </row>
    <row r="1749" spans="1:24">
      <c r="A1749" s="14">
        <v>4.6926325668700139E-4</v>
      </c>
      <c r="B1749" s="14">
        <v>4.7551117451260106E-4</v>
      </c>
      <c r="C1749" s="14">
        <v>4.7961630695443646E-4</v>
      </c>
      <c r="D1749" s="14">
        <v>4.7961630695443646E-4</v>
      </c>
      <c r="E1749" s="14">
        <v>4.7846889952153111E-4</v>
      </c>
      <c r="F1749" s="14">
        <v>4.7846889952153111E-4</v>
      </c>
      <c r="G1749" s="14">
        <v>4.5310376076121433E-4</v>
      </c>
      <c r="H1749" s="14">
        <v>4.6685340802987864E-4</v>
      </c>
      <c r="I1749" s="14">
        <v>4.6926325668700139E-4</v>
      </c>
      <c r="J1749" s="14">
        <v>4.7961630695443646E-4</v>
      </c>
      <c r="K1749" s="14">
        <v>4.7297815765840682E-4</v>
      </c>
      <c r="M1749" s="5"/>
      <c r="N1749">
        <v>4.7846889952153111E-4</v>
      </c>
      <c r="O1749">
        <v>4.7961630695443646E-4</v>
      </c>
      <c r="P1749">
        <v>4.7961630695443646E-4</v>
      </c>
      <c r="Q1749">
        <v>4.6425255338904364E-4</v>
      </c>
      <c r="R1749">
        <v>4.7551117451260106E-4</v>
      </c>
      <c r="S1749">
        <v>4.7892720306513407E-4</v>
      </c>
      <c r="T1749">
        <v>4.7961630695443646E-4</v>
      </c>
      <c r="U1749">
        <v>4.6146746654360867E-4</v>
      </c>
      <c r="V1749">
        <v>4.7846889952153111E-4</v>
      </c>
      <c r="W1749">
        <v>4.7961630695443646E-4</v>
      </c>
      <c r="X1749">
        <v>4.7555614243711952E-4</v>
      </c>
    </row>
    <row r="1750" spans="1:24">
      <c r="A1750" s="14">
        <v>4.6926325668700139E-4</v>
      </c>
      <c r="B1750" s="14">
        <v>4.7551117451260106E-4</v>
      </c>
      <c r="C1750" s="14">
        <v>4.7961630695443646E-4</v>
      </c>
      <c r="D1750" s="14">
        <v>4.7961630695443646E-4</v>
      </c>
      <c r="E1750" s="14">
        <v>4.7846889952153111E-4</v>
      </c>
      <c r="F1750" s="14">
        <v>4.7846889952153111E-4</v>
      </c>
      <c r="G1750" s="14">
        <v>4.5310376076121433E-4</v>
      </c>
      <c r="H1750" s="14">
        <v>4.6685340802987864E-4</v>
      </c>
      <c r="I1750" s="14">
        <v>4.6926325668700139E-4</v>
      </c>
      <c r="J1750" s="14">
        <v>4.7961630695443646E-4</v>
      </c>
      <c r="K1750" s="14">
        <v>4.7297815765840682E-4</v>
      </c>
      <c r="M1750" s="5"/>
      <c r="N1750">
        <v>4.7846889952153111E-4</v>
      </c>
      <c r="O1750">
        <v>4.7961630695443646E-4</v>
      </c>
      <c r="P1750">
        <v>4.7961630695443646E-4</v>
      </c>
      <c r="Q1750">
        <v>4.6425255338904364E-4</v>
      </c>
      <c r="R1750">
        <v>4.7551117451260106E-4</v>
      </c>
      <c r="S1750">
        <v>4.7892720306513407E-4</v>
      </c>
      <c r="T1750">
        <v>4.7961630695443646E-4</v>
      </c>
      <c r="U1750">
        <v>4.6146746654360867E-4</v>
      </c>
      <c r="V1750">
        <v>4.7846889952153111E-4</v>
      </c>
      <c r="W1750">
        <v>4.7961630695443646E-4</v>
      </c>
      <c r="X1750">
        <v>4.7555614243711952E-4</v>
      </c>
    </row>
    <row r="1751" spans="1:24">
      <c r="A1751" s="14">
        <v>4.6926325668700139E-4</v>
      </c>
      <c r="B1751" s="14">
        <v>4.7551117451260106E-4</v>
      </c>
      <c r="C1751" s="14">
        <v>4.7961630695443646E-4</v>
      </c>
      <c r="D1751" s="14">
        <v>4.7961630695443646E-4</v>
      </c>
      <c r="E1751" s="14">
        <v>4.7846889952153111E-4</v>
      </c>
      <c r="F1751" s="14">
        <v>4.7846889952153111E-4</v>
      </c>
      <c r="G1751" s="14">
        <v>4.5310376076121433E-4</v>
      </c>
      <c r="H1751" s="14">
        <v>4.6685340802987864E-4</v>
      </c>
      <c r="I1751" s="14">
        <v>4.6926325668700139E-4</v>
      </c>
      <c r="J1751" s="14">
        <v>4.7961630695443646E-4</v>
      </c>
      <c r="K1751" s="14">
        <v>4.7297815765840682E-4</v>
      </c>
      <c r="M1751" s="5"/>
      <c r="N1751">
        <v>4.7846889952153111E-4</v>
      </c>
      <c r="O1751">
        <v>4.7961630695443646E-4</v>
      </c>
      <c r="P1751">
        <v>4.7961630695443646E-4</v>
      </c>
      <c r="Q1751">
        <v>4.6425255338904364E-4</v>
      </c>
      <c r="R1751">
        <v>4.7551117451260106E-4</v>
      </c>
      <c r="S1751">
        <v>4.7892720306513407E-4</v>
      </c>
      <c r="T1751">
        <v>4.7961630695443646E-4</v>
      </c>
      <c r="U1751">
        <v>4.6146746654360867E-4</v>
      </c>
      <c r="V1751">
        <v>4.7846889952153111E-4</v>
      </c>
      <c r="W1751">
        <v>4.7961630695443646E-4</v>
      </c>
      <c r="X1751">
        <v>4.7555614243711952E-4</v>
      </c>
    </row>
    <row r="1752" spans="1:24">
      <c r="A1752" s="14">
        <v>4.6926325668700139E-4</v>
      </c>
      <c r="B1752" s="14">
        <v>4.7551117451260106E-4</v>
      </c>
      <c r="C1752" s="14">
        <v>4.7961630695443646E-4</v>
      </c>
      <c r="D1752" s="14">
        <v>4.7961630695443646E-4</v>
      </c>
      <c r="E1752" s="14">
        <v>4.7846889952153111E-4</v>
      </c>
      <c r="F1752" s="14">
        <v>4.7846889952153111E-4</v>
      </c>
      <c r="G1752" s="14">
        <v>4.5310376076121433E-4</v>
      </c>
      <c r="H1752" s="14">
        <v>4.6685340802987864E-4</v>
      </c>
      <c r="I1752" s="14">
        <v>4.6926325668700139E-4</v>
      </c>
      <c r="J1752" s="14">
        <v>4.7961630695443646E-4</v>
      </c>
      <c r="K1752" s="14">
        <v>4.7297815765840682E-4</v>
      </c>
      <c r="M1752" s="5"/>
      <c r="N1752">
        <v>4.7846889952153111E-4</v>
      </c>
      <c r="O1752">
        <v>4.7961630695443646E-4</v>
      </c>
      <c r="P1752">
        <v>4.7961630695443646E-4</v>
      </c>
      <c r="Q1752">
        <v>4.6425255338904364E-4</v>
      </c>
      <c r="R1752">
        <v>4.7551117451260106E-4</v>
      </c>
      <c r="S1752">
        <v>4.7892720306513407E-4</v>
      </c>
      <c r="T1752">
        <v>4.7961630695443646E-4</v>
      </c>
      <c r="U1752">
        <v>4.6146746654360867E-4</v>
      </c>
      <c r="V1752">
        <v>4.7846889952153111E-4</v>
      </c>
      <c r="W1752">
        <v>4.7961630695443646E-4</v>
      </c>
      <c r="X1752">
        <v>4.7555614243711952E-4</v>
      </c>
    </row>
    <row r="1753" spans="1:24">
      <c r="A1753" s="14">
        <v>4.6926325668700139E-4</v>
      </c>
      <c r="B1753" s="14">
        <v>4.7551117451260106E-4</v>
      </c>
      <c r="C1753" s="14">
        <v>4.7961630695443646E-4</v>
      </c>
      <c r="D1753" s="14">
        <v>4.7961630695443646E-4</v>
      </c>
      <c r="E1753" s="14">
        <v>4.7846889952153111E-4</v>
      </c>
      <c r="F1753" s="14">
        <v>4.7846889952153111E-4</v>
      </c>
      <c r="G1753" s="14">
        <v>4.5310376076121433E-4</v>
      </c>
      <c r="H1753" s="14">
        <v>4.6685340802987864E-4</v>
      </c>
      <c r="I1753" s="14">
        <v>4.6926325668700139E-4</v>
      </c>
      <c r="J1753" s="14">
        <v>4.7961630695443646E-4</v>
      </c>
      <c r="K1753" s="14">
        <v>4.7297815765840682E-4</v>
      </c>
      <c r="M1753" s="5"/>
      <c r="N1753">
        <v>4.7846889952153111E-4</v>
      </c>
      <c r="O1753">
        <v>4.7961630695443646E-4</v>
      </c>
      <c r="P1753">
        <v>4.7961630695443646E-4</v>
      </c>
      <c r="Q1753">
        <v>4.6425255338904364E-4</v>
      </c>
      <c r="R1753">
        <v>4.7551117451260106E-4</v>
      </c>
      <c r="S1753">
        <v>4.7892720306513407E-4</v>
      </c>
      <c r="T1753">
        <v>4.7961630695443646E-4</v>
      </c>
      <c r="U1753">
        <v>4.6146746654360867E-4</v>
      </c>
      <c r="V1753">
        <v>4.7846889952153111E-4</v>
      </c>
      <c r="W1753">
        <v>4.7961630695443646E-4</v>
      </c>
      <c r="X1753">
        <v>4.7555614243711952E-4</v>
      </c>
    </row>
    <row r="1754" spans="1:24">
      <c r="A1754" s="14">
        <v>4.6926325668700139E-4</v>
      </c>
      <c r="B1754" s="14">
        <v>4.7551117451260106E-4</v>
      </c>
      <c r="C1754" s="14">
        <v>4.7961630695443646E-4</v>
      </c>
      <c r="D1754" s="14">
        <v>4.7961630695443646E-4</v>
      </c>
      <c r="E1754" s="14">
        <v>4.7846889952153111E-4</v>
      </c>
      <c r="F1754" s="14">
        <v>4.7846889952153111E-4</v>
      </c>
      <c r="G1754" s="14">
        <v>4.5310376076121433E-4</v>
      </c>
      <c r="H1754" s="14">
        <v>4.6685340802987864E-4</v>
      </c>
      <c r="I1754" s="14">
        <v>4.6926325668700139E-4</v>
      </c>
      <c r="J1754" s="14">
        <v>4.7961630695443646E-4</v>
      </c>
      <c r="K1754" s="14">
        <v>4.7297815765840682E-4</v>
      </c>
      <c r="M1754" s="5"/>
      <c r="N1754">
        <v>4.7846889952153111E-4</v>
      </c>
      <c r="O1754">
        <v>4.7961630695443646E-4</v>
      </c>
      <c r="P1754">
        <v>4.7961630695443646E-4</v>
      </c>
      <c r="Q1754">
        <v>4.6425255338904364E-4</v>
      </c>
      <c r="R1754">
        <v>4.7551117451260106E-4</v>
      </c>
      <c r="S1754">
        <v>4.7892720306513407E-4</v>
      </c>
      <c r="T1754">
        <v>4.7961630695443646E-4</v>
      </c>
      <c r="U1754">
        <v>4.6146746654360867E-4</v>
      </c>
      <c r="V1754">
        <v>4.7846889952153111E-4</v>
      </c>
      <c r="W1754">
        <v>4.7961630695443646E-4</v>
      </c>
      <c r="X1754">
        <v>4.7555614243711952E-4</v>
      </c>
    </row>
    <row r="1755" spans="1:24">
      <c r="A1755" s="14">
        <v>4.6926325668700139E-4</v>
      </c>
      <c r="B1755" s="14">
        <v>4.7551117451260106E-4</v>
      </c>
      <c r="C1755" s="14">
        <v>4.7961630695443646E-4</v>
      </c>
      <c r="D1755" s="14">
        <v>4.7961630695443646E-4</v>
      </c>
      <c r="E1755" s="14">
        <v>4.7846889952153111E-4</v>
      </c>
      <c r="F1755" s="14">
        <v>4.7846889952153111E-4</v>
      </c>
      <c r="G1755" s="14">
        <v>4.5310376076121433E-4</v>
      </c>
      <c r="H1755" s="14">
        <v>4.6685340802987864E-4</v>
      </c>
      <c r="I1755" s="14">
        <v>4.6926325668700139E-4</v>
      </c>
      <c r="J1755" s="14">
        <v>4.7961630695443646E-4</v>
      </c>
      <c r="K1755" s="14">
        <v>4.7297815765840682E-4</v>
      </c>
      <c r="M1755" s="5"/>
      <c r="N1755">
        <v>4.7846889952153111E-4</v>
      </c>
      <c r="O1755">
        <v>4.7961630695443646E-4</v>
      </c>
      <c r="P1755">
        <v>4.7961630695443646E-4</v>
      </c>
      <c r="Q1755">
        <v>4.6425255338904364E-4</v>
      </c>
      <c r="R1755">
        <v>4.7551117451260106E-4</v>
      </c>
      <c r="S1755">
        <v>4.7892720306513407E-4</v>
      </c>
      <c r="T1755">
        <v>4.7961630695443646E-4</v>
      </c>
      <c r="U1755">
        <v>4.6146746654360867E-4</v>
      </c>
      <c r="V1755">
        <v>4.7846889952153111E-4</v>
      </c>
      <c r="W1755">
        <v>4.7961630695443646E-4</v>
      </c>
      <c r="X1755">
        <v>4.7555614243711952E-4</v>
      </c>
    </row>
    <row r="1756" spans="1:24">
      <c r="A1756" s="14">
        <v>4.6926325668700139E-4</v>
      </c>
      <c r="B1756" s="14">
        <v>4.7551117451260106E-4</v>
      </c>
      <c r="C1756" s="14">
        <v>4.7961630695443646E-4</v>
      </c>
      <c r="D1756" s="14">
        <v>4.7961630695443646E-4</v>
      </c>
      <c r="E1756" s="14">
        <v>4.7846889952153111E-4</v>
      </c>
      <c r="F1756" s="14">
        <v>4.7846889952153111E-4</v>
      </c>
      <c r="G1756" s="14">
        <v>4.5310376076121433E-4</v>
      </c>
      <c r="H1756" s="14">
        <v>4.6685340802987864E-4</v>
      </c>
      <c r="I1756" s="14">
        <v>4.6926325668700139E-4</v>
      </c>
      <c r="J1756" s="14">
        <v>4.7961630695443646E-4</v>
      </c>
      <c r="K1756" s="14">
        <v>4.7297815765840682E-4</v>
      </c>
      <c r="M1756" s="5"/>
      <c r="N1756">
        <v>4.7846889952153111E-4</v>
      </c>
      <c r="O1756">
        <v>4.7961630695443646E-4</v>
      </c>
      <c r="P1756">
        <v>4.7961630695443646E-4</v>
      </c>
      <c r="Q1756">
        <v>4.6425255338904364E-4</v>
      </c>
      <c r="R1756">
        <v>4.7551117451260106E-4</v>
      </c>
      <c r="S1756">
        <v>4.7892720306513407E-4</v>
      </c>
      <c r="T1756">
        <v>4.7961630695443646E-4</v>
      </c>
      <c r="U1756">
        <v>4.6146746654360867E-4</v>
      </c>
      <c r="V1756">
        <v>4.7846889952153111E-4</v>
      </c>
      <c r="W1756">
        <v>4.7961630695443646E-4</v>
      </c>
      <c r="X1756">
        <v>4.7555614243711952E-4</v>
      </c>
    </row>
    <row r="1757" spans="1:24">
      <c r="A1757" s="14">
        <v>4.6926325668700139E-4</v>
      </c>
      <c r="B1757" s="14">
        <v>4.7551117451260106E-4</v>
      </c>
      <c r="C1757" s="14">
        <v>4.7961630695443646E-4</v>
      </c>
      <c r="D1757" s="14">
        <v>4.7961630695443646E-4</v>
      </c>
      <c r="E1757" s="14">
        <v>4.7846889952153111E-4</v>
      </c>
      <c r="F1757" s="14">
        <v>4.7846889952153111E-4</v>
      </c>
      <c r="G1757" s="14">
        <v>4.5310376076121433E-4</v>
      </c>
      <c r="H1757" s="14">
        <v>4.6685340802987864E-4</v>
      </c>
      <c r="I1757" s="14">
        <v>4.6926325668700139E-4</v>
      </c>
      <c r="J1757" s="14">
        <v>4.7961630695443646E-4</v>
      </c>
      <c r="K1757" s="14">
        <v>4.7297815765840682E-4</v>
      </c>
      <c r="M1757" s="5"/>
      <c r="N1757">
        <v>4.7846889952153111E-4</v>
      </c>
      <c r="O1757">
        <v>4.7961630695443646E-4</v>
      </c>
      <c r="P1757">
        <v>4.7961630695443646E-4</v>
      </c>
      <c r="Q1757">
        <v>4.6425255338904364E-4</v>
      </c>
      <c r="R1757">
        <v>4.7551117451260106E-4</v>
      </c>
      <c r="S1757">
        <v>4.7892720306513407E-4</v>
      </c>
      <c r="T1757">
        <v>4.7961630695443646E-4</v>
      </c>
      <c r="U1757">
        <v>4.6146746654360867E-4</v>
      </c>
      <c r="V1757">
        <v>4.7846889952153111E-4</v>
      </c>
      <c r="W1757">
        <v>4.7961630695443646E-4</v>
      </c>
      <c r="X1757">
        <v>4.7555614243711952E-4</v>
      </c>
    </row>
    <row r="1758" spans="1:24">
      <c r="A1758" s="14">
        <v>4.6926325668700139E-4</v>
      </c>
      <c r="B1758" s="14">
        <v>4.7551117451260106E-4</v>
      </c>
      <c r="C1758" s="14">
        <v>4.7961630695443646E-4</v>
      </c>
      <c r="D1758" s="14">
        <v>4.7961630695443646E-4</v>
      </c>
      <c r="E1758" s="14">
        <v>4.7846889952153111E-4</v>
      </c>
      <c r="F1758" s="14">
        <v>4.7846889952153111E-4</v>
      </c>
      <c r="G1758" s="14">
        <v>4.5310376076121433E-4</v>
      </c>
      <c r="H1758" s="14">
        <v>4.6685340802987864E-4</v>
      </c>
      <c r="I1758" s="14">
        <v>4.6926325668700139E-4</v>
      </c>
      <c r="J1758" s="14">
        <v>4.7961630695443646E-4</v>
      </c>
      <c r="K1758" s="14">
        <v>4.7297815765840682E-4</v>
      </c>
      <c r="M1758" s="5"/>
      <c r="N1758">
        <v>4.7846889952153111E-4</v>
      </c>
      <c r="O1758">
        <v>4.7961630695443646E-4</v>
      </c>
      <c r="P1758">
        <v>4.7961630695443646E-4</v>
      </c>
      <c r="Q1758">
        <v>4.6425255338904364E-4</v>
      </c>
      <c r="R1758">
        <v>4.7551117451260106E-4</v>
      </c>
      <c r="S1758">
        <v>4.7892720306513407E-4</v>
      </c>
      <c r="T1758">
        <v>4.7961630695443646E-4</v>
      </c>
      <c r="U1758">
        <v>4.6146746654360867E-4</v>
      </c>
      <c r="V1758">
        <v>4.7846889952153111E-4</v>
      </c>
      <c r="W1758">
        <v>4.7961630695443646E-4</v>
      </c>
      <c r="X1758">
        <v>4.7555614243711952E-4</v>
      </c>
    </row>
    <row r="1759" spans="1:24">
      <c r="A1759" s="14">
        <v>4.6926325668700139E-4</v>
      </c>
      <c r="B1759" s="14">
        <v>4.7551117451260106E-4</v>
      </c>
      <c r="C1759" s="14">
        <v>4.7961630695443646E-4</v>
      </c>
      <c r="D1759" s="14">
        <v>4.7961630695443646E-4</v>
      </c>
      <c r="E1759" s="14">
        <v>4.7846889952153111E-4</v>
      </c>
      <c r="F1759" s="14">
        <v>4.7846889952153111E-4</v>
      </c>
      <c r="G1759" s="14">
        <v>4.5310376076121433E-4</v>
      </c>
      <c r="H1759" s="14">
        <v>4.6685340802987864E-4</v>
      </c>
      <c r="I1759" s="14">
        <v>4.6926325668700139E-4</v>
      </c>
      <c r="J1759" s="14">
        <v>4.7961630695443646E-4</v>
      </c>
      <c r="K1759" s="14">
        <v>4.7297815765840682E-4</v>
      </c>
      <c r="M1759" s="5"/>
      <c r="N1759">
        <v>4.7846889952153111E-4</v>
      </c>
      <c r="O1759">
        <v>4.7961630695443646E-4</v>
      </c>
      <c r="P1759">
        <v>4.7961630695443646E-4</v>
      </c>
      <c r="Q1759">
        <v>4.6425255338904364E-4</v>
      </c>
      <c r="R1759">
        <v>4.7551117451260106E-4</v>
      </c>
      <c r="S1759">
        <v>4.7892720306513407E-4</v>
      </c>
      <c r="T1759">
        <v>4.7961630695443646E-4</v>
      </c>
      <c r="U1759">
        <v>4.6146746654360867E-4</v>
      </c>
      <c r="V1759">
        <v>4.7846889952153111E-4</v>
      </c>
      <c r="W1759">
        <v>4.7961630695443646E-4</v>
      </c>
      <c r="X1759">
        <v>4.7555614243711952E-4</v>
      </c>
    </row>
    <row r="1760" spans="1:24">
      <c r="A1760" s="14">
        <v>4.6926325668700139E-4</v>
      </c>
      <c r="B1760" s="14">
        <v>4.7551117451260106E-4</v>
      </c>
      <c r="C1760" s="14">
        <v>4.7961630695443646E-4</v>
      </c>
      <c r="D1760" s="14">
        <v>4.7961630695443646E-4</v>
      </c>
      <c r="E1760" s="14">
        <v>4.7846889952153111E-4</v>
      </c>
      <c r="F1760" s="14">
        <v>4.7846889952153111E-4</v>
      </c>
      <c r="G1760" s="14">
        <v>4.5310376076121433E-4</v>
      </c>
      <c r="H1760" s="14">
        <v>4.6685340802987864E-4</v>
      </c>
      <c r="I1760" s="14">
        <v>4.6926325668700139E-4</v>
      </c>
      <c r="J1760" s="14">
        <v>4.7961630695443646E-4</v>
      </c>
      <c r="K1760" s="14">
        <v>4.7297815765840682E-4</v>
      </c>
      <c r="M1760" s="5"/>
      <c r="N1760">
        <v>4.7846889952153111E-4</v>
      </c>
      <c r="O1760">
        <v>4.7961630695443646E-4</v>
      </c>
      <c r="P1760">
        <v>4.7961630695443646E-4</v>
      </c>
      <c r="Q1760">
        <v>4.6425255338904364E-4</v>
      </c>
      <c r="R1760">
        <v>4.7551117451260106E-4</v>
      </c>
      <c r="S1760">
        <v>4.7892720306513407E-4</v>
      </c>
      <c r="T1760">
        <v>4.7961630695443646E-4</v>
      </c>
      <c r="U1760">
        <v>4.6146746654360867E-4</v>
      </c>
      <c r="V1760">
        <v>4.7846889952153111E-4</v>
      </c>
      <c r="W1760">
        <v>4.7961630695443646E-4</v>
      </c>
      <c r="X1760">
        <v>4.7555614243711952E-4</v>
      </c>
    </row>
    <row r="1761" spans="1:24">
      <c r="A1761" s="14">
        <v>4.6926325668700139E-4</v>
      </c>
      <c r="B1761" s="14">
        <v>4.7551117451260106E-4</v>
      </c>
      <c r="C1761" s="14">
        <v>4.7961630695443646E-4</v>
      </c>
      <c r="D1761" s="14">
        <v>4.7961630695443646E-4</v>
      </c>
      <c r="E1761" s="14">
        <v>4.7846889952153111E-4</v>
      </c>
      <c r="F1761" s="14">
        <v>4.7846889952153111E-4</v>
      </c>
      <c r="G1761" s="14">
        <v>4.5310376076121433E-4</v>
      </c>
      <c r="H1761" s="14">
        <v>4.6685340802987864E-4</v>
      </c>
      <c r="I1761" s="14">
        <v>4.6926325668700139E-4</v>
      </c>
      <c r="J1761" s="14">
        <v>4.7961630695443646E-4</v>
      </c>
      <c r="K1761" s="14">
        <v>4.7297815765840682E-4</v>
      </c>
      <c r="M1761" s="5"/>
      <c r="N1761">
        <v>4.7846889952153111E-4</v>
      </c>
      <c r="O1761">
        <v>4.7961630695443646E-4</v>
      </c>
      <c r="P1761">
        <v>4.7961630695443646E-4</v>
      </c>
      <c r="Q1761">
        <v>4.6425255338904364E-4</v>
      </c>
      <c r="R1761">
        <v>4.7551117451260106E-4</v>
      </c>
      <c r="S1761">
        <v>4.7892720306513407E-4</v>
      </c>
      <c r="T1761">
        <v>4.7961630695443646E-4</v>
      </c>
      <c r="U1761">
        <v>4.6146746654360867E-4</v>
      </c>
      <c r="V1761">
        <v>4.7846889952153111E-4</v>
      </c>
      <c r="W1761">
        <v>4.7961630695443646E-4</v>
      </c>
      <c r="X1761">
        <v>4.7555614243711952E-4</v>
      </c>
    </row>
    <row r="1762" spans="1:24">
      <c r="A1762" s="14">
        <v>4.6926325668700139E-4</v>
      </c>
      <c r="B1762" s="14">
        <v>4.7551117451260106E-4</v>
      </c>
      <c r="C1762" s="14">
        <v>4.7961630695443646E-4</v>
      </c>
      <c r="D1762" s="14">
        <v>4.7961630695443646E-4</v>
      </c>
      <c r="E1762" s="14">
        <v>4.7846889952153111E-4</v>
      </c>
      <c r="F1762" s="14">
        <v>4.7846889952153111E-4</v>
      </c>
      <c r="G1762" s="14">
        <v>4.5310376076121433E-4</v>
      </c>
      <c r="H1762" s="14">
        <v>4.6685340802987864E-4</v>
      </c>
      <c r="I1762" s="14">
        <v>4.6926325668700139E-4</v>
      </c>
      <c r="J1762" s="14">
        <v>4.7961630695443646E-4</v>
      </c>
      <c r="K1762" s="14">
        <v>4.7297815765840682E-4</v>
      </c>
      <c r="M1762" s="5"/>
      <c r="N1762">
        <v>4.7846889952153111E-4</v>
      </c>
      <c r="O1762">
        <v>4.7961630695443646E-4</v>
      </c>
      <c r="P1762">
        <v>4.7961630695443646E-4</v>
      </c>
      <c r="Q1762">
        <v>4.6425255338904364E-4</v>
      </c>
      <c r="R1762">
        <v>4.7551117451260106E-4</v>
      </c>
      <c r="S1762">
        <v>4.7892720306513407E-4</v>
      </c>
      <c r="T1762">
        <v>4.7961630695443646E-4</v>
      </c>
      <c r="U1762">
        <v>4.6146746654360867E-4</v>
      </c>
      <c r="V1762">
        <v>4.7846889952153111E-4</v>
      </c>
      <c r="W1762">
        <v>4.7961630695443646E-4</v>
      </c>
      <c r="X1762">
        <v>4.7555614243711952E-4</v>
      </c>
    </row>
    <row r="1763" spans="1:24">
      <c r="A1763" s="14">
        <v>4.6926325668700139E-4</v>
      </c>
      <c r="B1763" s="14">
        <v>4.7551117451260106E-4</v>
      </c>
      <c r="C1763" s="14">
        <v>4.7961630695443646E-4</v>
      </c>
      <c r="D1763" s="14">
        <v>4.7961630695443646E-4</v>
      </c>
      <c r="E1763" s="14">
        <v>4.7846889952153111E-4</v>
      </c>
      <c r="F1763" s="14">
        <v>4.7846889952153111E-4</v>
      </c>
      <c r="G1763" s="14">
        <v>4.5310376076121433E-4</v>
      </c>
      <c r="H1763" s="14">
        <v>4.6685340802987864E-4</v>
      </c>
      <c r="I1763" s="14">
        <v>4.6926325668700139E-4</v>
      </c>
      <c r="J1763" s="14">
        <v>4.7961630695443646E-4</v>
      </c>
      <c r="K1763" s="14">
        <v>4.7297815765840682E-4</v>
      </c>
      <c r="M1763" s="5"/>
      <c r="N1763">
        <v>4.7846889952153111E-4</v>
      </c>
      <c r="O1763">
        <v>4.7961630695443646E-4</v>
      </c>
      <c r="P1763">
        <v>4.7961630695443646E-4</v>
      </c>
      <c r="Q1763">
        <v>4.6425255338904364E-4</v>
      </c>
      <c r="R1763">
        <v>4.7551117451260106E-4</v>
      </c>
      <c r="S1763">
        <v>4.7892720306513407E-4</v>
      </c>
      <c r="T1763">
        <v>4.7961630695443646E-4</v>
      </c>
      <c r="U1763">
        <v>4.6146746654360867E-4</v>
      </c>
      <c r="V1763">
        <v>4.7846889952153111E-4</v>
      </c>
      <c r="W1763">
        <v>4.7961630695443646E-4</v>
      </c>
      <c r="X1763">
        <v>4.7555614243711952E-4</v>
      </c>
    </row>
    <row r="1764" spans="1:24">
      <c r="A1764" s="14">
        <v>4.6926325668700139E-4</v>
      </c>
      <c r="B1764" s="14">
        <v>4.7551117451260106E-4</v>
      </c>
      <c r="C1764" s="14">
        <v>4.7961630695443646E-4</v>
      </c>
      <c r="D1764" s="14">
        <v>4.7961630695443646E-4</v>
      </c>
      <c r="E1764" s="14">
        <v>4.7846889952153111E-4</v>
      </c>
      <c r="F1764" s="14">
        <v>4.7846889952153111E-4</v>
      </c>
      <c r="G1764" s="14">
        <v>4.5310376076121433E-4</v>
      </c>
      <c r="H1764" s="14">
        <v>4.6685340802987864E-4</v>
      </c>
      <c r="I1764" s="14">
        <v>4.6926325668700139E-4</v>
      </c>
      <c r="J1764" s="14">
        <v>4.7961630695443646E-4</v>
      </c>
      <c r="K1764" s="14">
        <v>4.7297815765840682E-4</v>
      </c>
      <c r="M1764" s="5"/>
      <c r="N1764">
        <v>4.7846889952153111E-4</v>
      </c>
      <c r="O1764">
        <v>4.7961630695443646E-4</v>
      </c>
      <c r="P1764">
        <v>4.7961630695443646E-4</v>
      </c>
      <c r="Q1764">
        <v>4.6425255338904364E-4</v>
      </c>
      <c r="R1764">
        <v>4.7551117451260106E-4</v>
      </c>
      <c r="S1764">
        <v>4.7892720306513407E-4</v>
      </c>
      <c r="T1764">
        <v>4.7961630695443646E-4</v>
      </c>
      <c r="U1764">
        <v>4.6146746654360867E-4</v>
      </c>
      <c r="V1764">
        <v>4.7846889952153111E-4</v>
      </c>
      <c r="W1764">
        <v>4.7961630695443646E-4</v>
      </c>
      <c r="X1764">
        <v>4.7555614243711952E-4</v>
      </c>
    </row>
    <row r="1765" spans="1:24">
      <c r="A1765" s="14">
        <v>4.6926325668700139E-4</v>
      </c>
      <c r="B1765" s="14">
        <v>4.7551117451260106E-4</v>
      </c>
      <c r="C1765" s="14">
        <v>4.7961630695443646E-4</v>
      </c>
      <c r="D1765" s="14">
        <v>4.7961630695443646E-4</v>
      </c>
      <c r="E1765" s="14">
        <v>4.7846889952153111E-4</v>
      </c>
      <c r="F1765" s="14">
        <v>4.7846889952153111E-4</v>
      </c>
      <c r="G1765" s="14">
        <v>4.5310376076121433E-4</v>
      </c>
      <c r="H1765" s="14">
        <v>4.6685340802987864E-4</v>
      </c>
      <c r="I1765" s="14">
        <v>4.6926325668700139E-4</v>
      </c>
      <c r="J1765" s="14">
        <v>4.7961630695443646E-4</v>
      </c>
      <c r="K1765" s="14">
        <v>4.7297815765840682E-4</v>
      </c>
      <c r="M1765" s="5"/>
      <c r="N1765">
        <v>4.7846889952153111E-4</v>
      </c>
      <c r="O1765">
        <v>4.7961630695443646E-4</v>
      </c>
      <c r="P1765">
        <v>4.7961630695443646E-4</v>
      </c>
      <c r="Q1765">
        <v>4.6425255338904364E-4</v>
      </c>
      <c r="R1765">
        <v>4.7551117451260106E-4</v>
      </c>
      <c r="S1765">
        <v>4.7892720306513407E-4</v>
      </c>
      <c r="T1765">
        <v>4.7961630695443646E-4</v>
      </c>
      <c r="U1765">
        <v>4.6146746654360867E-4</v>
      </c>
      <c r="V1765">
        <v>4.7846889952153111E-4</v>
      </c>
      <c r="W1765">
        <v>4.7961630695443646E-4</v>
      </c>
      <c r="X1765">
        <v>4.7555614243711952E-4</v>
      </c>
    </row>
    <row r="1766" spans="1:24">
      <c r="A1766" s="14">
        <v>4.6926325668700139E-4</v>
      </c>
      <c r="B1766" s="14">
        <v>4.7551117451260106E-4</v>
      </c>
      <c r="C1766" s="14">
        <v>4.7961630695443646E-4</v>
      </c>
      <c r="D1766" s="14">
        <v>4.7961630695443646E-4</v>
      </c>
      <c r="E1766" s="14">
        <v>4.7846889952153111E-4</v>
      </c>
      <c r="F1766" s="14">
        <v>4.7846889952153111E-4</v>
      </c>
      <c r="G1766" s="14">
        <v>4.5310376076121433E-4</v>
      </c>
      <c r="H1766" s="14">
        <v>4.6685340802987864E-4</v>
      </c>
      <c r="I1766" s="14">
        <v>4.6926325668700139E-4</v>
      </c>
      <c r="J1766" s="14">
        <v>4.7961630695443646E-4</v>
      </c>
      <c r="K1766" s="14">
        <v>4.7297815765840682E-4</v>
      </c>
      <c r="M1766" s="5"/>
      <c r="N1766">
        <v>4.7846889952153111E-4</v>
      </c>
      <c r="O1766">
        <v>4.7961630695443646E-4</v>
      </c>
      <c r="P1766">
        <v>4.7961630695443646E-4</v>
      </c>
      <c r="Q1766">
        <v>4.6425255338904364E-4</v>
      </c>
      <c r="R1766">
        <v>4.7551117451260106E-4</v>
      </c>
      <c r="S1766">
        <v>4.7892720306513407E-4</v>
      </c>
      <c r="T1766">
        <v>4.7961630695443646E-4</v>
      </c>
      <c r="U1766">
        <v>4.6146746654360867E-4</v>
      </c>
      <c r="V1766">
        <v>4.7846889952153111E-4</v>
      </c>
      <c r="W1766">
        <v>4.7961630695443646E-4</v>
      </c>
      <c r="X1766">
        <v>4.7555614243711952E-4</v>
      </c>
    </row>
    <row r="1767" spans="1:24">
      <c r="A1767" s="14">
        <v>4.6926325668700139E-4</v>
      </c>
      <c r="B1767" s="14">
        <v>4.7551117451260106E-4</v>
      </c>
      <c r="C1767" s="14">
        <v>4.7961630695443646E-4</v>
      </c>
      <c r="D1767" s="14">
        <v>4.7961630695443646E-4</v>
      </c>
      <c r="E1767" s="14">
        <v>4.7846889952153111E-4</v>
      </c>
      <c r="F1767" s="14">
        <v>4.7846889952153111E-4</v>
      </c>
      <c r="G1767" s="14">
        <v>4.5310376076121433E-4</v>
      </c>
      <c r="H1767" s="14">
        <v>4.6685340802987864E-4</v>
      </c>
      <c r="I1767" s="14">
        <v>4.6926325668700139E-4</v>
      </c>
      <c r="J1767" s="14">
        <v>4.7961630695443646E-4</v>
      </c>
      <c r="K1767" s="14">
        <v>4.7297815765840682E-4</v>
      </c>
      <c r="M1767" s="5"/>
      <c r="N1767">
        <v>4.7846889952153111E-4</v>
      </c>
      <c r="O1767">
        <v>4.7961630695443646E-4</v>
      </c>
      <c r="P1767">
        <v>4.7961630695443646E-4</v>
      </c>
      <c r="Q1767">
        <v>4.6425255338904364E-4</v>
      </c>
      <c r="R1767">
        <v>4.7551117451260106E-4</v>
      </c>
      <c r="S1767">
        <v>4.7892720306513407E-4</v>
      </c>
      <c r="T1767">
        <v>4.7961630695443646E-4</v>
      </c>
      <c r="U1767">
        <v>4.6146746654360867E-4</v>
      </c>
      <c r="V1767">
        <v>4.7846889952153111E-4</v>
      </c>
      <c r="W1767">
        <v>4.7961630695443646E-4</v>
      </c>
      <c r="X1767">
        <v>4.7555614243711952E-4</v>
      </c>
    </row>
    <row r="1768" spans="1:24">
      <c r="A1768" s="14">
        <v>4.6926325668700139E-4</v>
      </c>
      <c r="B1768" s="14">
        <v>4.7551117451260106E-4</v>
      </c>
      <c r="C1768" s="14">
        <v>4.7961630695443646E-4</v>
      </c>
      <c r="D1768" s="14">
        <v>4.7961630695443646E-4</v>
      </c>
      <c r="E1768" s="14">
        <v>4.7846889952153111E-4</v>
      </c>
      <c r="F1768" s="14">
        <v>4.7846889952153111E-4</v>
      </c>
      <c r="G1768" s="14">
        <v>4.5310376076121433E-4</v>
      </c>
      <c r="H1768" s="14">
        <v>4.6685340802987864E-4</v>
      </c>
      <c r="I1768" s="14">
        <v>4.6926325668700139E-4</v>
      </c>
      <c r="J1768" s="14">
        <v>4.7961630695443646E-4</v>
      </c>
      <c r="K1768" s="14">
        <v>4.7297815765840682E-4</v>
      </c>
      <c r="M1768" s="5"/>
      <c r="N1768">
        <v>4.7846889952153111E-4</v>
      </c>
      <c r="O1768">
        <v>4.7961630695443646E-4</v>
      </c>
      <c r="P1768">
        <v>4.7961630695443646E-4</v>
      </c>
      <c r="Q1768">
        <v>4.6425255338904364E-4</v>
      </c>
      <c r="R1768">
        <v>4.7551117451260106E-4</v>
      </c>
      <c r="S1768">
        <v>4.7892720306513407E-4</v>
      </c>
      <c r="T1768">
        <v>4.7961630695443646E-4</v>
      </c>
      <c r="U1768">
        <v>4.6146746654360867E-4</v>
      </c>
      <c r="V1768">
        <v>4.7846889952153111E-4</v>
      </c>
      <c r="W1768">
        <v>4.7961630695443646E-4</v>
      </c>
      <c r="X1768">
        <v>4.7555614243711952E-4</v>
      </c>
    </row>
    <row r="1769" spans="1:24">
      <c r="A1769" s="14">
        <v>4.6926325668700139E-4</v>
      </c>
      <c r="B1769" s="14">
        <v>4.7551117451260106E-4</v>
      </c>
      <c r="C1769" s="14">
        <v>4.7961630695443646E-4</v>
      </c>
      <c r="D1769" s="14">
        <v>4.7961630695443646E-4</v>
      </c>
      <c r="E1769" s="14">
        <v>4.7846889952153111E-4</v>
      </c>
      <c r="F1769" s="14">
        <v>4.7846889952153111E-4</v>
      </c>
      <c r="G1769" s="14">
        <v>4.5310376076121433E-4</v>
      </c>
      <c r="H1769" s="14">
        <v>4.6685340802987864E-4</v>
      </c>
      <c r="I1769" s="14">
        <v>4.6926325668700139E-4</v>
      </c>
      <c r="J1769" s="14">
        <v>4.7961630695443646E-4</v>
      </c>
      <c r="K1769" s="14">
        <v>4.7297815765840682E-4</v>
      </c>
      <c r="M1769" s="5"/>
      <c r="N1769">
        <v>4.7846889952153111E-4</v>
      </c>
      <c r="O1769">
        <v>4.7961630695443646E-4</v>
      </c>
      <c r="P1769">
        <v>4.7961630695443646E-4</v>
      </c>
      <c r="Q1769">
        <v>4.6425255338904364E-4</v>
      </c>
      <c r="R1769">
        <v>4.7551117451260106E-4</v>
      </c>
      <c r="S1769">
        <v>4.7892720306513407E-4</v>
      </c>
      <c r="T1769">
        <v>4.7961630695443646E-4</v>
      </c>
      <c r="U1769">
        <v>4.6146746654360867E-4</v>
      </c>
      <c r="V1769">
        <v>4.7846889952153111E-4</v>
      </c>
      <c r="W1769">
        <v>4.7961630695443646E-4</v>
      </c>
      <c r="X1769">
        <v>4.7555614243711952E-4</v>
      </c>
    </row>
    <row r="1770" spans="1:24">
      <c r="A1770" s="14">
        <v>4.6926325668700139E-4</v>
      </c>
      <c r="B1770" s="14">
        <v>4.7551117451260106E-4</v>
      </c>
      <c r="C1770" s="14">
        <v>4.7961630695443646E-4</v>
      </c>
      <c r="D1770" s="14">
        <v>4.7961630695443646E-4</v>
      </c>
      <c r="E1770" s="14">
        <v>4.7846889952153111E-4</v>
      </c>
      <c r="F1770" s="14">
        <v>4.7846889952153111E-4</v>
      </c>
      <c r="G1770" s="14">
        <v>4.5310376076121433E-4</v>
      </c>
      <c r="H1770" s="14">
        <v>4.6685340802987864E-4</v>
      </c>
      <c r="I1770" s="14">
        <v>4.6926325668700139E-4</v>
      </c>
      <c r="J1770" s="14">
        <v>4.7961630695443646E-4</v>
      </c>
      <c r="K1770" s="14">
        <v>4.7297815765840682E-4</v>
      </c>
      <c r="M1770" s="5"/>
      <c r="N1770">
        <v>4.7846889952153111E-4</v>
      </c>
      <c r="O1770">
        <v>4.7961630695443646E-4</v>
      </c>
      <c r="P1770">
        <v>4.7961630695443646E-4</v>
      </c>
      <c r="Q1770">
        <v>4.6425255338904364E-4</v>
      </c>
      <c r="R1770">
        <v>4.7551117451260106E-4</v>
      </c>
      <c r="S1770">
        <v>4.7892720306513407E-4</v>
      </c>
      <c r="T1770">
        <v>4.7961630695443646E-4</v>
      </c>
      <c r="U1770">
        <v>4.6146746654360867E-4</v>
      </c>
      <c r="V1770">
        <v>4.7846889952153111E-4</v>
      </c>
      <c r="W1770">
        <v>4.7961630695443646E-4</v>
      </c>
      <c r="X1770">
        <v>4.7555614243711952E-4</v>
      </c>
    </row>
    <row r="1771" spans="1:24">
      <c r="A1771" s="14">
        <v>4.6926325668700139E-4</v>
      </c>
      <c r="B1771" s="14">
        <v>4.7551117451260106E-4</v>
      </c>
      <c r="C1771" s="14">
        <v>4.7961630695443646E-4</v>
      </c>
      <c r="D1771" s="14">
        <v>4.7961630695443646E-4</v>
      </c>
      <c r="E1771" s="14">
        <v>4.7846889952153111E-4</v>
      </c>
      <c r="F1771" s="14">
        <v>4.7846889952153111E-4</v>
      </c>
      <c r="G1771" s="14">
        <v>4.5310376076121433E-4</v>
      </c>
      <c r="H1771" s="14">
        <v>4.6685340802987864E-4</v>
      </c>
      <c r="I1771" s="14">
        <v>4.6926325668700139E-4</v>
      </c>
      <c r="J1771" s="14">
        <v>4.7961630695443646E-4</v>
      </c>
      <c r="K1771" s="14">
        <v>4.7297815765840682E-4</v>
      </c>
      <c r="M1771" s="5"/>
      <c r="N1771">
        <v>4.7846889952153111E-4</v>
      </c>
      <c r="O1771">
        <v>4.7961630695443646E-4</v>
      </c>
      <c r="P1771">
        <v>4.7961630695443646E-4</v>
      </c>
      <c r="Q1771">
        <v>4.6425255338904364E-4</v>
      </c>
      <c r="R1771">
        <v>4.7551117451260106E-4</v>
      </c>
      <c r="S1771">
        <v>4.7892720306513407E-4</v>
      </c>
      <c r="T1771">
        <v>4.7961630695443646E-4</v>
      </c>
      <c r="U1771">
        <v>4.6146746654360867E-4</v>
      </c>
      <c r="V1771">
        <v>4.7846889952153111E-4</v>
      </c>
      <c r="W1771">
        <v>4.7961630695443646E-4</v>
      </c>
      <c r="X1771">
        <v>4.7555614243711952E-4</v>
      </c>
    </row>
    <row r="1772" spans="1:24">
      <c r="A1772" s="14">
        <v>4.6926325668700139E-4</v>
      </c>
      <c r="B1772" s="14">
        <v>4.7551117451260106E-4</v>
      </c>
      <c r="C1772" s="14">
        <v>4.7961630695443646E-4</v>
      </c>
      <c r="D1772" s="14">
        <v>4.7961630695443646E-4</v>
      </c>
      <c r="E1772" s="14">
        <v>4.7846889952153111E-4</v>
      </c>
      <c r="F1772" s="14">
        <v>4.7846889952153111E-4</v>
      </c>
      <c r="G1772" s="14">
        <v>4.5310376076121433E-4</v>
      </c>
      <c r="H1772" s="14">
        <v>4.6685340802987864E-4</v>
      </c>
      <c r="I1772" s="14">
        <v>4.6926325668700139E-4</v>
      </c>
      <c r="J1772" s="14">
        <v>4.7961630695443646E-4</v>
      </c>
      <c r="K1772" s="14">
        <v>4.7297815765840682E-4</v>
      </c>
      <c r="M1772" s="5"/>
      <c r="N1772">
        <v>4.7846889952153111E-4</v>
      </c>
      <c r="O1772">
        <v>4.7961630695443646E-4</v>
      </c>
      <c r="P1772">
        <v>4.7961630695443646E-4</v>
      </c>
      <c r="Q1772">
        <v>4.6425255338904364E-4</v>
      </c>
      <c r="R1772">
        <v>4.7551117451260106E-4</v>
      </c>
      <c r="S1772">
        <v>4.7892720306513407E-4</v>
      </c>
      <c r="T1772">
        <v>4.7961630695443646E-4</v>
      </c>
      <c r="U1772">
        <v>4.6146746654360867E-4</v>
      </c>
      <c r="V1772">
        <v>4.7846889952153111E-4</v>
      </c>
      <c r="W1772">
        <v>4.7961630695443646E-4</v>
      </c>
      <c r="X1772">
        <v>4.7555614243711952E-4</v>
      </c>
    </row>
    <row r="1773" spans="1:24">
      <c r="A1773" s="14">
        <v>4.6926325668700139E-4</v>
      </c>
      <c r="B1773" s="14">
        <v>4.7551117451260106E-4</v>
      </c>
      <c r="C1773" s="14">
        <v>4.7961630695443646E-4</v>
      </c>
      <c r="D1773" s="14">
        <v>4.7961630695443646E-4</v>
      </c>
      <c r="E1773" s="14">
        <v>4.7846889952153111E-4</v>
      </c>
      <c r="F1773" s="14">
        <v>4.7846889952153111E-4</v>
      </c>
      <c r="G1773" s="14">
        <v>4.5310376076121433E-4</v>
      </c>
      <c r="H1773" s="14">
        <v>4.6685340802987864E-4</v>
      </c>
      <c r="I1773" s="14">
        <v>4.6926325668700139E-4</v>
      </c>
      <c r="J1773" s="14">
        <v>4.7961630695443646E-4</v>
      </c>
      <c r="K1773" s="14">
        <v>4.7297815765840682E-4</v>
      </c>
      <c r="M1773" s="5"/>
      <c r="N1773">
        <v>4.7846889952153111E-4</v>
      </c>
      <c r="O1773">
        <v>4.7961630695443646E-4</v>
      </c>
      <c r="P1773">
        <v>4.7961630695443646E-4</v>
      </c>
      <c r="Q1773">
        <v>4.6425255338904364E-4</v>
      </c>
      <c r="R1773">
        <v>4.7551117451260106E-4</v>
      </c>
      <c r="S1773">
        <v>4.7892720306513407E-4</v>
      </c>
      <c r="T1773">
        <v>4.7961630695443646E-4</v>
      </c>
      <c r="U1773">
        <v>4.6146746654360867E-4</v>
      </c>
      <c r="V1773">
        <v>4.7846889952153111E-4</v>
      </c>
      <c r="W1773">
        <v>4.7961630695443646E-4</v>
      </c>
      <c r="X1773">
        <v>4.7555614243711952E-4</v>
      </c>
    </row>
    <row r="1774" spans="1:24">
      <c r="A1774" s="14">
        <v>4.6926325668700139E-4</v>
      </c>
      <c r="B1774" s="14">
        <v>4.7551117451260106E-4</v>
      </c>
      <c r="C1774" s="14">
        <v>4.7961630695443646E-4</v>
      </c>
      <c r="D1774" s="14">
        <v>4.7961630695443646E-4</v>
      </c>
      <c r="E1774" s="14">
        <v>4.7846889952153111E-4</v>
      </c>
      <c r="F1774" s="14">
        <v>4.7846889952153111E-4</v>
      </c>
      <c r="G1774" s="14">
        <v>4.5310376076121433E-4</v>
      </c>
      <c r="H1774" s="14">
        <v>4.6685340802987864E-4</v>
      </c>
      <c r="I1774" s="14">
        <v>4.6926325668700139E-4</v>
      </c>
      <c r="J1774" s="14">
        <v>4.7961630695443646E-4</v>
      </c>
      <c r="K1774" s="14">
        <v>4.7297815765840682E-4</v>
      </c>
      <c r="M1774" s="5"/>
      <c r="N1774">
        <v>4.7846889952153111E-4</v>
      </c>
      <c r="O1774">
        <v>4.7961630695443646E-4</v>
      </c>
      <c r="P1774">
        <v>4.7961630695443646E-4</v>
      </c>
      <c r="Q1774">
        <v>4.6425255338904364E-4</v>
      </c>
      <c r="R1774">
        <v>4.7551117451260106E-4</v>
      </c>
      <c r="S1774">
        <v>4.7892720306513407E-4</v>
      </c>
      <c r="T1774">
        <v>4.7961630695443646E-4</v>
      </c>
      <c r="U1774">
        <v>4.6146746654360867E-4</v>
      </c>
      <c r="V1774">
        <v>4.7846889952153111E-4</v>
      </c>
      <c r="W1774">
        <v>4.7961630695443646E-4</v>
      </c>
      <c r="X1774">
        <v>4.7555614243711952E-4</v>
      </c>
    </row>
    <row r="1775" spans="1:24">
      <c r="A1775" s="14">
        <v>4.6926325668700139E-4</v>
      </c>
      <c r="B1775" s="14">
        <v>4.7551117451260106E-4</v>
      </c>
      <c r="C1775" s="14">
        <v>4.7961630695443646E-4</v>
      </c>
      <c r="D1775" s="14">
        <v>4.7961630695443646E-4</v>
      </c>
      <c r="E1775" s="14">
        <v>4.7846889952153111E-4</v>
      </c>
      <c r="F1775" s="14">
        <v>4.7846889952153111E-4</v>
      </c>
      <c r="G1775" s="14">
        <v>4.5310376076121433E-4</v>
      </c>
      <c r="H1775" s="14">
        <v>4.6685340802987864E-4</v>
      </c>
      <c r="I1775" s="14">
        <v>4.6926325668700139E-4</v>
      </c>
      <c r="J1775" s="14">
        <v>4.7961630695443646E-4</v>
      </c>
      <c r="K1775" s="14">
        <v>4.7297815765840682E-4</v>
      </c>
      <c r="M1775" s="5"/>
      <c r="N1775">
        <v>4.7846889952153111E-4</v>
      </c>
      <c r="O1775">
        <v>4.7961630695443646E-4</v>
      </c>
      <c r="P1775">
        <v>4.7961630695443646E-4</v>
      </c>
      <c r="Q1775">
        <v>4.6425255338904364E-4</v>
      </c>
      <c r="R1775">
        <v>4.7551117451260106E-4</v>
      </c>
      <c r="S1775">
        <v>4.7892720306513407E-4</v>
      </c>
      <c r="T1775">
        <v>4.7961630695443646E-4</v>
      </c>
      <c r="U1775">
        <v>4.6146746654360867E-4</v>
      </c>
      <c r="V1775">
        <v>4.7846889952153111E-4</v>
      </c>
      <c r="W1775">
        <v>4.7961630695443646E-4</v>
      </c>
      <c r="X1775">
        <v>4.7555614243711952E-4</v>
      </c>
    </row>
    <row r="1776" spans="1:24">
      <c r="A1776" s="14">
        <v>4.6926325668700139E-4</v>
      </c>
      <c r="B1776" s="14">
        <v>4.7551117451260106E-4</v>
      </c>
      <c r="C1776" s="14">
        <v>4.7961630695443646E-4</v>
      </c>
      <c r="D1776" s="14">
        <v>4.7961630695443646E-4</v>
      </c>
      <c r="E1776" s="14">
        <v>4.7846889952153111E-4</v>
      </c>
      <c r="F1776" s="14">
        <v>4.7846889952153111E-4</v>
      </c>
      <c r="G1776" s="14">
        <v>4.5310376076121433E-4</v>
      </c>
      <c r="H1776" s="14">
        <v>4.6685340802987864E-4</v>
      </c>
      <c r="I1776" s="14">
        <v>4.6926325668700139E-4</v>
      </c>
      <c r="J1776" s="14">
        <v>4.7961630695443646E-4</v>
      </c>
      <c r="K1776" s="14">
        <v>4.7297815765840682E-4</v>
      </c>
      <c r="M1776" s="5"/>
      <c r="N1776">
        <v>4.7846889952153111E-4</v>
      </c>
      <c r="O1776">
        <v>4.7961630695443646E-4</v>
      </c>
      <c r="P1776">
        <v>4.7961630695443646E-4</v>
      </c>
      <c r="Q1776">
        <v>4.6425255338904364E-4</v>
      </c>
      <c r="R1776">
        <v>4.7551117451260106E-4</v>
      </c>
      <c r="S1776">
        <v>4.7892720306513407E-4</v>
      </c>
      <c r="T1776">
        <v>4.7961630695443646E-4</v>
      </c>
      <c r="U1776">
        <v>4.6146746654360867E-4</v>
      </c>
      <c r="V1776">
        <v>4.7846889952153111E-4</v>
      </c>
      <c r="W1776">
        <v>4.7961630695443646E-4</v>
      </c>
      <c r="X1776">
        <v>4.7555614243711952E-4</v>
      </c>
    </row>
    <row r="1777" spans="1:24">
      <c r="A1777" s="14">
        <v>4.6926325668700139E-4</v>
      </c>
      <c r="B1777" s="14">
        <v>4.7551117451260106E-4</v>
      </c>
      <c r="C1777" s="14">
        <v>4.7961630695443646E-4</v>
      </c>
      <c r="D1777" s="14">
        <v>4.7961630695443646E-4</v>
      </c>
      <c r="E1777" s="14">
        <v>4.7846889952153111E-4</v>
      </c>
      <c r="F1777" s="14">
        <v>4.7846889952153111E-4</v>
      </c>
      <c r="G1777" s="14">
        <v>4.5310376076121433E-4</v>
      </c>
      <c r="H1777" s="14">
        <v>4.6685340802987864E-4</v>
      </c>
      <c r="I1777" s="14">
        <v>4.6926325668700139E-4</v>
      </c>
      <c r="J1777" s="14">
        <v>4.7961630695443646E-4</v>
      </c>
      <c r="K1777" s="14">
        <v>4.7297815765840682E-4</v>
      </c>
      <c r="M1777" s="5"/>
      <c r="N1777">
        <v>4.7846889952153111E-4</v>
      </c>
      <c r="O1777">
        <v>4.7961630695443646E-4</v>
      </c>
      <c r="P1777">
        <v>4.7961630695443646E-4</v>
      </c>
      <c r="Q1777">
        <v>4.6425255338904364E-4</v>
      </c>
      <c r="R1777">
        <v>4.7551117451260106E-4</v>
      </c>
      <c r="S1777">
        <v>4.7892720306513407E-4</v>
      </c>
      <c r="T1777">
        <v>4.7961630695443646E-4</v>
      </c>
      <c r="U1777">
        <v>4.6146746654360867E-4</v>
      </c>
      <c r="V1777">
        <v>4.7846889952153111E-4</v>
      </c>
      <c r="W1777">
        <v>4.7961630695443646E-4</v>
      </c>
      <c r="X1777">
        <v>4.7555614243711952E-4</v>
      </c>
    </row>
    <row r="1778" spans="1:24">
      <c r="A1778" s="14">
        <v>4.6926325668700139E-4</v>
      </c>
      <c r="B1778" s="14">
        <v>4.7551117451260106E-4</v>
      </c>
      <c r="C1778" s="14">
        <v>4.7961630695443646E-4</v>
      </c>
      <c r="D1778" s="14">
        <v>4.7961630695443646E-4</v>
      </c>
      <c r="E1778" s="14">
        <v>4.7846889952153111E-4</v>
      </c>
      <c r="F1778" s="14">
        <v>4.7846889952153111E-4</v>
      </c>
      <c r="G1778" s="14">
        <v>4.5310376076121433E-4</v>
      </c>
      <c r="H1778" s="14">
        <v>4.6685340802987864E-4</v>
      </c>
      <c r="I1778" s="14">
        <v>4.6926325668700139E-4</v>
      </c>
      <c r="J1778" s="14">
        <v>4.7961630695443646E-4</v>
      </c>
      <c r="K1778" s="14">
        <v>4.7297815765840682E-4</v>
      </c>
      <c r="M1778" s="5"/>
      <c r="N1778">
        <v>4.7846889952153111E-4</v>
      </c>
      <c r="O1778">
        <v>4.7961630695443646E-4</v>
      </c>
      <c r="P1778">
        <v>4.7961630695443646E-4</v>
      </c>
      <c r="Q1778">
        <v>4.6425255338904364E-4</v>
      </c>
      <c r="R1778">
        <v>4.7551117451260106E-4</v>
      </c>
      <c r="S1778">
        <v>4.7892720306513407E-4</v>
      </c>
      <c r="T1778">
        <v>4.7961630695443646E-4</v>
      </c>
      <c r="U1778">
        <v>4.6146746654360867E-4</v>
      </c>
      <c r="V1778">
        <v>4.7846889952153111E-4</v>
      </c>
      <c r="W1778">
        <v>4.7961630695443646E-4</v>
      </c>
      <c r="X1778">
        <v>4.7555614243711952E-4</v>
      </c>
    </row>
    <row r="1779" spans="1:24">
      <c r="A1779" s="14">
        <v>4.6926325668700139E-4</v>
      </c>
      <c r="B1779" s="14">
        <v>4.7551117451260106E-4</v>
      </c>
      <c r="C1779" s="14">
        <v>4.7961630695443646E-4</v>
      </c>
      <c r="D1779" s="14">
        <v>4.7961630695443646E-4</v>
      </c>
      <c r="E1779" s="14">
        <v>4.7846889952153111E-4</v>
      </c>
      <c r="F1779" s="14">
        <v>4.7846889952153111E-4</v>
      </c>
      <c r="G1779" s="14">
        <v>4.5310376076121433E-4</v>
      </c>
      <c r="H1779" s="14">
        <v>4.6685340802987864E-4</v>
      </c>
      <c r="I1779" s="14">
        <v>4.6926325668700139E-4</v>
      </c>
      <c r="J1779" s="14">
        <v>4.7961630695443646E-4</v>
      </c>
      <c r="K1779" s="14">
        <v>4.7297815765840682E-4</v>
      </c>
      <c r="M1779" s="5"/>
      <c r="N1779">
        <v>4.7846889952153111E-4</v>
      </c>
      <c r="O1779">
        <v>4.7961630695443646E-4</v>
      </c>
      <c r="P1779">
        <v>4.7961630695443646E-4</v>
      </c>
      <c r="Q1779">
        <v>4.6425255338904364E-4</v>
      </c>
      <c r="R1779">
        <v>4.7551117451260106E-4</v>
      </c>
      <c r="S1779">
        <v>4.7892720306513407E-4</v>
      </c>
      <c r="T1779">
        <v>4.7961630695443646E-4</v>
      </c>
      <c r="U1779">
        <v>4.6146746654360867E-4</v>
      </c>
      <c r="V1779">
        <v>4.7846889952153111E-4</v>
      </c>
      <c r="W1779">
        <v>4.7961630695443646E-4</v>
      </c>
      <c r="X1779">
        <v>4.7555614243711952E-4</v>
      </c>
    </row>
    <row r="1780" spans="1:24">
      <c r="A1780" s="14">
        <v>4.6926325668700139E-4</v>
      </c>
      <c r="B1780" s="14">
        <v>4.7551117451260106E-4</v>
      </c>
      <c r="C1780" s="14">
        <v>4.7961630695443646E-4</v>
      </c>
      <c r="D1780" s="14">
        <v>4.7961630695443646E-4</v>
      </c>
      <c r="E1780" s="14">
        <v>4.7846889952153111E-4</v>
      </c>
      <c r="F1780" s="14">
        <v>4.7846889952153111E-4</v>
      </c>
      <c r="G1780" s="14">
        <v>4.5310376076121433E-4</v>
      </c>
      <c r="H1780" s="14">
        <v>4.6685340802987864E-4</v>
      </c>
      <c r="I1780" s="14">
        <v>4.6926325668700139E-4</v>
      </c>
      <c r="J1780" s="14">
        <v>4.7961630695443646E-4</v>
      </c>
      <c r="K1780" s="14">
        <v>4.7297815765840682E-4</v>
      </c>
      <c r="M1780" s="5"/>
      <c r="N1780">
        <v>4.7846889952153111E-4</v>
      </c>
      <c r="O1780">
        <v>4.7961630695443646E-4</v>
      </c>
      <c r="P1780">
        <v>4.7961630695443646E-4</v>
      </c>
      <c r="Q1780">
        <v>4.6425255338904364E-4</v>
      </c>
      <c r="R1780">
        <v>4.7551117451260106E-4</v>
      </c>
      <c r="S1780">
        <v>4.7892720306513407E-4</v>
      </c>
      <c r="T1780">
        <v>4.7961630695443646E-4</v>
      </c>
      <c r="U1780">
        <v>4.6146746654360867E-4</v>
      </c>
      <c r="V1780">
        <v>4.7846889952153111E-4</v>
      </c>
      <c r="W1780">
        <v>4.7961630695443646E-4</v>
      </c>
      <c r="X1780">
        <v>4.7555614243711952E-4</v>
      </c>
    </row>
    <row r="1781" spans="1:24">
      <c r="A1781" s="14">
        <v>4.6926325668700139E-4</v>
      </c>
      <c r="B1781" s="14">
        <v>4.7551117451260106E-4</v>
      </c>
      <c r="C1781" s="14">
        <v>4.7961630695443646E-4</v>
      </c>
      <c r="D1781" s="14">
        <v>4.7961630695443646E-4</v>
      </c>
      <c r="E1781" s="14">
        <v>4.7846889952153111E-4</v>
      </c>
      <c r="F1781" s="14">
        <v>4.7846889952153111E-4</v>
      </c>
      <c r="G1781" s="14">
        <v>4.5310376076121433E-4</v>
      </c>
      <c r="H1781" s="14">
        <v>4.6685340802987864E-4</v>
      </c>
      <c r="I1781" s="14">
        <v>4.6926325668700139E-4</v>
      </c>
      <c r="J1781" s="14">
        <v>4.7961630695443646E-4</v>
      </c>
      <c r="K1781" s="14">
        <v>4.7297815765840682E-4</v>
      </c>
      <c r="M1781" s="5"/>
      <c r="N1781">
        <v>4.7846889952153111E-4</v>
      </c>
      <c r="O1781">
        <v>4.7961630695443646E-4</v>
      </c>
      <c r="P1781">
        <v>4.7961630695443646E-4</v>
      </c>
      <c r="Q1781">
        <v>4.6425255338904364E-4</v>
      </c>
      <c r="R1781">
        <v>4.7551117451260106E-4</v>
      </c>
      <c r="S1781">
        <v>4.7892720306513407E-4</v>
      </c>
      <c r="T1781">
        <v>4.7961630695443646E-4</v>
      </c>
      <c r="U1781">
        <v>4.6146746654360867E-4</v>
      </c>
      <c r="V1781">
        <v>4.7846889952153111E-4</v>
      </c>
      <c r="W1781">
        <v>4.7961630695443646E-4</v>
      </c>
      <c r="X1781">
        <v>4.7555614243711952E-4</v>
      </c>
    </row>
    <row r="1782" spans="1:24">
      <c r="A1782" s="14">
        <v>4.6926325668700139E-4</v>
      </c>
      <c r="B1782" s="14">
        <v>4.7551117451260106E-4</v>
      </c>
      <c r="C1782" s="14">
        <v>4.7961630695443646E-4</v>
      </c>
      <c r="D1782" s="14">
        <v>4.7961630695443646E-4</v>
      </c>
      <c r="E1782" s="14">
        <v>4.7846889952153111E-4</v>
      </c>
      <c r="F1782" s="14">
        <v>4.7846889952153111E-4</v>
      </c>
      <c r="G1782" s="14">
        <v>4.5310376076121433E-4</v>
      </c>
      <c r="H1782" s="14">
        <v>4.6685340802987864E-4</v>
      </c>
      <c r="I1782" s="14">
        <v>4.6926325668700139E-4</v>
      </c>
      <c r="J1782" s="14">
        <v>4.7961630695443646E-4</v>
      </c>
      <c r="K1782" s="14">
        <v>4.7297815765840682E-4</v>
      </c>
      <c r="M1782" s="5"/>
      <c r="N1782">
        <v>4.7846889952153111E-4</v>
      </c>
      <c r="O1782">
        <v>4.7961630695443646E-4</v>
      </c>
      <c r="P1782">
        <v>4.7961630695443646E-4</v>
      </c>
      <c r="Q1782">
        <v>4.6425255338904364E-4</v>
      </c>
      <c r="R1782">
        <v>4.7551117451260106E-4</v>
      </c>
      <c r="S1782">
        <v>4.7892720306513407E-4</v>
      </c>
      <c r="T1782">
        <v>4.7961630695443646E-4</v>
      </c>
      <c r="U1782">
        <v>4.6146746654360867E-4</v>
      </c>
      <c r="V1782">
        <v>4.7846889952153111E-4</v>
      </c>
      <c r="W1782">
        <v>4.7961630695443646E-4</v>
      </c>
      <c r="X1782">
        <v>4.7555614243711952E-4</v>
      </c>
    </row>
    <row r="1783" spans="1:24">
      <c r="A1783" s="14">
        <v>4.6926325668700139E-4</v>
      </c>
      <c r="B1783" s="14">
        <v>4.7551117451260106E-4</v>
      </c>
      <c r="C1783" s="14">
        <v>4.7961630695443646E-4</v>
      </c>
      <c r="D1783" s="14">
        <v>4.7961630695443646E-4</v>
      </c>
      <c r="E1783" s="14">
        <v>4.7846889952153111E-4</v>
      </c>
      <c r="F1783" s="14">
        <v>4.7846889952153111E-4</v>
      </c>
      <c r="G1783" s="14">
        <v>4.5310376076121433E-4</v>
      </c>
      <c r="H1783" s="14">
        <v>4.6685340802987864E-4</v>
      </c>
      <c r="I1783" s="14">
        <v>4.6926325668700139E-4</v>
      </c>
      <c r="J1783" s="14">
        <v>4.7961630695443646E-4</v>
      </c>
      <c r="K1783" s="14">
        <v>4.7297815765840682E-4</v>
      </c>
      <c r="M1783" s="5"/>
      <c r="N1783">
        <v>4.7846889952153111E-4</v>
      </c>
      <c r="O1783">
        <v>4.7961630695443646E-4</v>
      </c>
      <c r="P1783">
        <v>4.7961630695443646E-4</v>
      </c>
      <c r="Q1783">
        <v>4.6425255338904364E-4</v>
      </c>
      <c r="R1783">
        <v>4.7551117451260106E-4</v>
      </c>
      <c r="S1783">
        <v>4.7892720306513407E-4</v>
      </c>
      <c r="T1783">
        <v>4.7961630695443646E-4</v>
      </c>
      <c r="U1783">
        <v>4.6146746654360867E-4</v>
      </c>
      <c r="V1783">
        <v>4.7846889952153111E-4</v>
      </c>
      <c r="W1783">
        <v>4.7961630695443646E-4</v>
      </c>
      <c r="X1783">
        <v>4.7555614243711952E-4</v>
      </c>
    </row>
    <row r="1784" spans="1:24">
      <c r="A1784" s="14">
        <v>4.6926325668700139E-4</v>
      </c>
      <c r="B1784" s="14">
        <v>4.7551117451260106E-4</v>
      </c>
      <c r="C1784" s="14">
        <v>4.7961630695443646E-4</v>
      </c>
      <c r="D1784" s="14">
        <v>4.7961630695443646E-4</v>
      </c>
      <c r="E1784" s="14">
        <v>4.7846889952153111E-4</v>
      </c>
      <c r="F1784" s="14">
        <v>4.7846889952153111E-4</v>
      </c>
      <c r="G1784" s="14">
        <v>4.5310376076121433E-4</v>
      </c>
      <c r="H1784" s="14">
        <v>4.6685340802987864E-4</v>
      </c>
      <c r="I1784" s="14">
        <v>4.6926325668700139E-4</v>
      </c>
      <c r="J1784" s="14">
        <v>4.7961630695443646E-4</v>
      </c>
      <c r="K1784" s="14">
        <v>4.7297815765840682E-4</v>
      </c>
      <c r="M1784" s="5"/>
      <c r="N1784">
        <v>4.7846889952153111E-4</v>
      </c>
      <c r="O1784">
        <v>4.7961630695443646E-4</v>
      </c>
      <c r="P1784">
        <v>4.7961630695443646E-4</v>
      </c>
      <c r="Q1784">
        <v>4.6425255338904364E-4</v>
      </c>
      <c r="R1784">
        <v>4.7551117451260106E-4</v>
      </c>
      <c r="S1784">
        <v>4.7892720306513407E-4</v>
      </c>
      <c r="T1784">
        <v>4.7961630695443646E-4</v>
      </c>
      <c r="U1784">
        <v>4.6146746654360867E-4</v>
      </c>
      <c r="V1784">
        <v>4.7846889952153111E-4</v>
      </c>
      <c r="W1784">
        <v>4.7961630695443646E-4</v>
      </c>
      <c r="X1784">
        <v>4.7555614243711952E-4</v>
      </c>
    </row>
    <row r="1785" spans="1:24">
      <c r="A1785" s="14">
        <v>4.6926325668700139E-4</v>
      </c>
      <c r="B1785" s="14">
        <v>4.7551117451260106E-4</v>
      </c>
      <c r="C1785" s="14">
        <v>4.7961630695443646E-4</v>
      </c>
      <c r="D1785" s="14">
        <v>4.7961630695443646E-4</v>
      </c>
      <c r="E1785" s="14">
        <v>4.7846889952153111E-4</v>
      </c>
      <c r="F1785" s="14">
        <v>4.7846889952153111E-4</v>
      </c>
      <c r="G1785" s="14">
        <v>4.5310376076121433E-4</v>
      </c>
      <c r="H1785" s="14">
        <v>4.6685340802987864E-4</v>
      </c>
      <c r="I1785" s="14">
        <v>4.6926325668700139E-4</v>
      </c>
      <c r="J1785" s="14">
        <v>4.7961630695443646E-4</v>
      </c>
      <c r="K1785" s="14">
        <v>4.7297815765840682E-4</v>
      </c>
      <c r="M1785" s="5"/>
      <c r="N1785">
        <v>4.7846889952153111E-4</v>
      </c>
      <c r="O1785">
        <v>4.7961630695443646E-4</v>
      </c>
      <c r="P1785">
        <v>4.7961630695443646E-4</v>
      </c>
      <c r="Q1785">
        <v>4.6425255338904364E-4</v>
      </c>
      <c r="R1785">
        <v>4.7551117451260106E-4</v>
      </c>
      <c r="S1785">
        <v>4.7892720306513407E-4</v>
      </c>
      <c r="T1785">
        <v>4.7961630695443646E-4</v>
      </c>
      <c r="U1785">
        <v>4.6146746654360867E-4</v>
      </c>
      <c r="V1785">
        <v>4.7846889952153111E-4</v>
      </c>
      <c r="W1785">
        <v>4.7961630695443646E-4</v>
      </c>
      <c r="X1785">
        <v>4.7555614243711952E-4</v>
      </c>
    </row>
    <row r="1786" spans="1:24">
      <c r="A1786" s="14">
        <v>4.6926325668700139E-4</v>
      </c>
      <c r="B1786" s="14">
        <v>4.7551117451260106E-4</v>
      </c>
      <c r="C1786" s="14">
        <v>4.7961630695443646E-4</v>
      </c>
      <c r="D1786" s="14">
        <v>4.7961630695443646E-4</v>
      </c>
      <c r="E1786" s="14">
        <v>4.7846889952153111E-4</v>
      </c>
      <c r="F1786" s="14">
        <v>4.7846889952153111E-4</v>
      </c>
      <c r="G1786" s="14">
        <v>4.5310376076121433E-4</v>
      </c>
      <c r="H1786" s="14">
        <v>4.6685340802987864E-4</v>
      </c>
      <c r="I1786" s="14">
        <v>4.6926325668700139E-4</v>
      </c>
      <c r="J1786" s="14">
        <v>4.7961630695443646E-4</v>
      </c>
      <c r="K1786" s="14">
        <v>4.7297815765840682E-4</v>
      </c>
      <c r="M1786" s="5"/>
      <c r="N1786">
        <v>4.7846889952153111E-4</v>
      </c>
      <c r="O1786">
        <v>4.7961630695443646E-4</v>
      </c>
      <c r="P1786">
        <v>4.7961630695443646E-4</v>
      </c>
      <c r="Q1786">
        <v>4.6425255338904364E-4</v>
      </c>
      <c r="R1786">
        <v>4.7551117451260106E-4</v>
      </c>
      <c r="S1786">
        <v>4.7892720306513407E-4</v>
      </c>
      <c r="T1786">
        <v>4.7961630695443646E-4</v>
      </c>
      <c r="U1786">
        <v>4.6146746654360867E-4</v>
      </c>
      <c r="V1786">
        <v>4.7846889952153111E-4</v>
      </c>
      <c r="W1786">
        <v>4.7961630695443646E-4</v>
      </c>
      <c r="X1786">
        <v>4.7555614243711952E-4</v>
      </c>
    </row>
    <row r="1787" spans="1:24">
      <c r="A1787" s="14">
        <v>4.6926325668700139E-4</v>
      </c>
      <c r="B1787" s="14">
        <v>4.7551117451260106E-4</v>
      </c>
      <c r="C1787" s="14">
        <v>4.7961630695443646E-4</v>
      </c>
      <c r="D1787" s="14">
        <v>4.7961630695443646E-4</v>
      </c>
      <c r="E1787" s="14">
        <v>4.7846889952153111E-4</v>
      </c>
      <c r="F1787" s="14">
        <v>4.7846889952153111E-4</v>
      </c>
      <c r="G1787" s="14">
        <v>4.5310376076121433E-4</v>
      </c>
      <c r="H1787" s="14">
        <v>4.6685340802987864E-4</v>
      </c>
      <c r="I1787" s="14">
        <v>4.6926325668700139E-4</v>
      </c>
      <c r="J1787" s="14">
        <v>4.7961630695443646E-4</v>
      </c>
      <c r="K1787" s="14">
        <v>4.7297815765840682E-4</v>
      </c>
      <c r="M1787" s="5"/>
      <c r="N1787">
        <v>4.7846889952153111E-4</v>
      </c>
      <c r="O1787">
        <v>4.7961630695443646E-4</v>
      </c>
      <c r="P1787">
        <v>4.7961630695443646E-4</v>
      </c>
      <c r="Q1787">
        <v>4.6425255338904364E-4</v>
      </c>
      <c r="R1787">
        <v>4.7551117451260106E-4</v>
      </c>
      <c r="S1787">
        <v>4.7892720306513407E-4</v>
      </c>
      <c r="T1787">
        <v>4.7961630695443646E-4</v>
      </c>
      <c r="U1787">
        <v>4.6146746654360867E-4</v>
      </c>
      <c r="V1787">
        <v>4.7846889952153111E-4</v>
      </c>
      <c r="W1787">
        <v>4.7961630695443646E-4</v>
      </c>
      <c r="X1787">
        <v>4.7555614243711952E-4</v>
      </c>
    </row>
    <row r="1788" spans="1:24">
      <c r="A1788" s="14">
        <v>4.6926325668700139E-4</v>
      </c>
      <c r="B1788" s="14">
        <v>4.7551117451260106E-4</v>
      </c>
      <c r="C1788" s="14">
        <v>4.7961630695443646E-4</v>
      </c>
      <c r="D1788" s="14">
        <v>4.7961630695443646E-4</v>
      </c>
      <c r="E1788" s="14">
        <v>4.7846889952153111E-4</v>
      </c>
      <c r="F1788" s="14">
        <v>4.7846889952153111E-4</v>
      </c>
      <c r="G1788" s="14">
        <v>4.5310376076121433E-4</v>
      </c>
      <c r="H1788" s="14">
        <v>4.6685340802987864E-4</v>
      </c>
      <c r="I1788" s="14">
        <v>4.6926325668700139E-4</v>
      </c>
      <c r="J1788" s="14">
        <v>4.7961630695443646E-4</v>
      </c>
      <c r="K1788" s="14">
        <v>4.7297815765840682E-4</v>
      </c>
      <c r="M1788" s="5"/>
      <c r="N1788">
        <v>4.7846889952153111E-4</v>
      </c>
      <c r="O1788">
        <v>4.7961630695443646E-4</v>
      </c>
      <c r="P1788">
        <v>4.7961630695443646E-4</v>
      </c>
      <c r="Q1788">
        <v>4.6425255338904364E-4</v>
      </c>
      <c r="R1788">
        <v>4.7551117451260106E-4</v>
      </c>
      <c r="S1788">
        <v>4.7892720306513407E-4</v>
      </c>
      <c r="T1788">
        <v>4.7961630695443646E-4</v>
      </c>
      <c r="U1788">
        <v>4.6146746654360867E-4</v>
      </c>
      <c r="V1788">
        <v>4.7846889952153111E-4</v>
      </c>
      <c r="W1788">
        <v>4.7961630695443646E-4</v>
      </c>
      <c r="X1788">
        <v>4.7555614243711952E-4</v>
      </c>
    </row>
    <row r="1789" spans="1:24">
      <c r="A1789" s="14">
        <v>4.6926325668700139E-4</v>
      </c>
      <c r="B1789" s="14">
        <v>4.7551117451260106E-4</v>
      </c>
      <c r="C1789" s="14">
        <v>4.7961630695443646E-4</v>
      </c>
      <c r="D1789" s="14">
        <v>4.7961630695443646E-4</v>
      </c>
      <c r="E1789" s="14">
        <v>4.7846889952153111E-4</v>
      </c>
      <c r="F1789" s="14">
        <v>4.7846889952153111E-4</v>
      </c>
      <c r="G1789" s="14">
        <v>4.5310376076121433E-4</v>
      </c>
      <c r="H1789" s="14">
        <v>4.6685340802987864E-4</v>
      </c>
      <c r="I1789" s="14">
        <v>4.6926325668700139E-4</v>
      </c>
      <c r="J1789" s="14">
        <v>4.7961630695443646E-4</v>
      </c>
      <c r="K1789" s="14">
        <v>4.7297815765840682E-4</v>
      </c>
      <c r="M1789" s="5"/>
      <c r="N1789">
        <v>4.7846889952153111E-4</v>
      </c>
      <c r="O1789">
        <v>4.7961630695443646E-4</v>
      </c>
      <c r="P1789">
        <v>4.7961630695443646E-4</v>
      </c>
      <c r="Q1789">
        <v>4.6425255338904364E-4</v>
      </c>
      <c r="R1789">
        <v>4.7551117451260106E-4</v>
      </c>
      <c r="S1789">
        <v>4.7892720306513407E-4</v>
      </c>
      <c r="T1789">
        <v>4.7961630695443646E-4</v>
      </c>
      <c r="U1789">
        <v>4.6146746654360867E-4</v>
      </c>
      <c r="V1789">
        <v>4.7846889952153111E-4</v>
      </c>
      <c r="W1789">
        <v>4.7961630695443646E-4</v>
      </c>
      <c r="X1789">
        <v>4.7555614243711952E-4</v>
      </c>
    </row>
    <row r="1790" spans="1:24">
      <c r="A1790" s="14">
        <v>4.6926325668700139E-4</v>
      </c>
      <c r="B1790" s="14">
        <v>4.7551117451260106E-4</v>
      </c>
      <c r="C1790" s="14">
        <v>4.7961630695443646E-4</v>
      </c>
      <c r="D1790" s="14">
        <v>4.7961630695443646E-4</v>
      </c>
      <c r="E1790" s="14">
        <v>4.7846889952153111E-4</v>
      </c>
      <c r="F1790" s="14">
        <v>4.7846889952153111E-4</v>
      </c>
      <c r="G1790" s="14">
        <v>4.5310376076121433E-4</v>
      </c>
      <c r="H1790" s="14">
        <v>4.6685340802987864E-4</v>
      </c>
      <c r="I1790" s="14">
        <v>4.6926325668700139E-4</v>
      </c>
      <c r="J1790" s="14">
        <v>4.7961630695443646E-4</v>
      </c>
      <c r="K1790" s="14">
        <v>4.7297815765840682E-4</v>
      </c>
      <c r="M1790" s="5"/>
      <c r="N1790">
        <v>4.7846889952153111E-4</v>
      </c>
      <c r="O1790">
        <v>4.7961630695443646E-4</v>
      </c>
      <c r="P1790">
        <v>4.7961630695443646E-4</v>
      </c>
      <c r="Q1790">
        <v>4.6425255338904364E-4</v>
      </c>
      <c r="R1790">
        <v>4.7551117451260106E-4</v>
      </c>
      <c r="S1790">
        <v>4.7892720306513407E-4</v>
      </c>
      <c r="T1790">
        <v>4.7961630695443646E-4</v>
      </c>
      <c r="U1790">
        <v>4.6146746654360867E-4</v>
      </c>
      <c r="V1790">
        <v>4.7846889952153111E-4</v>
      </c>
      <c r="W1790">
        <v>4.7961630695443646E-4</v>
      </c>
      <c r="X1790">
        <v>4.7555614243711952E-4</v>
      </c>
    </row>
    <row r="1791" spans="1:24">
      <c r="A1791" s="14">
        <v>4.6926325668700139E-4</v>
      </c>
      <c r="B1791" s="14">
        <v>4.7551117451260106E-4</v>
      </c>
      <c r="C1791" s="14">
        <v>4.7961630695443646E-4</v>
      </c>
      <c r="D1791" s="14">
        <v>4.7961630695443646E-4</v>
      </c>
      <c r="E1791" s="14">
        <v>4.7846889952153111E-4</v>
      </c>
      <c r="F1791" s="14">
        <v>4.7846889952153111E-4</v>
      </c>
      <c r="G1791" s="14">
        <v>4.5310376076121433E-4</v>
      </c>
      <c r="H1791" s="14">
        <v>4.6685340802987864E-4</v>
      </c>
      <c r="I1791" s="14">
        <v>4.6926325668700139E-4</v>
      </c>
      <c r="J1791" s="14">
        <v>4.7961630695443646E-4</v>
      </c>
      <c r="K1791" s="14">
        <v>4.7297815765840682E-4</v>
      </c>
      <c r="M1791" s="5"/>
      <c r="N1791">
        <v>4.7846889952153111E-4</v>
      </c>
      <c r="O1791">
        <v>4.7961630695443646E-4</v>
      </c>
      <c r="P1791">
        <v>4.7961630695443646E-4</v>
      </c>
      <c r="Q1791">
        <v>4.6425255338904364E-4</v>
      </c>
      <c r="R1791">
        <v>4.7551117451260106E-4</v>
      </c>
      <c r="S1791">
        <v>4.7892720306513407E-4</v>
      </c>
      <c r="T1791">
        <v>4.7961630695443646E-4</v>
      </c>
      <c r="U1791">
        <v>4.6146746654360867E-4</v>
      </c>
      <c r="V1791">
        <v>4.7846889952153111E-4</v>
      </c>
      <c r="W1791">
        <v>4.7961630695443646E-4</v>
      </c>
      <c r="X1791">
        <v>4.7555614243711952E-4</v>
      </c>
    </row>
    <row r="1792" spans="1:24">
      <c r="A1792" s="14">
        <v>4.6926325668700139E-4</v>
      </c>
      <c r="B1792" s="14">
        <v>4.7551117451260106E-4</v>
      </c>
      <c r="C1792" s="14">
        <v>4.7961630695443646E-4</v>
      </c>
      <c r="D1792" s="14">
        <v>4.7961630695443646E-4</v>
      </c>
      <c r="E1792" s="14">
        <v>4.7846889952153111E-4</v>
      </c>
      <c r="F1792" s="14">
        <v>4.7846889952153111E-4</v>
      </c>
      <c r="G1792" s="14">
        <v>4.5310376076121433E-4</v>
      </c>
      <c r="H1792" s="14">
        <v>4.6685340802987864E-4</v>
      </c>
      <c r="I1792" s="14">
        <v>4.6926325668700139E-4</v>
      </c>
      <c r="J1792" s="14">
        <v>4.7961630695443646E-4</v>
      </c>
      <c r="K1792" s="14">
        <v>4.7297815765840682E-4</v>
      </c>
      <c r="M1792" s="5"/>
      <c r="N1792">
        <v>4.7846889952153111E-4</v>
      </c>
      <c r="O1792">
        <v>4.7961630695443646E-4</v>
      </c>
      <c r="P1792">
        <v>4.7961630695443646E-4</v>
      </c>
      <c r="Q1792">
        <v>4.6425255338904364E-4</v>
      </c>
      <c r="R1792">
        <v>4.7551117451260106E-4</v>
      </c>
      <c r="S1792">
        <v>4.7892720306513407E-4</v>
      </c>
      <c r="T1792">
        <v>4.7961630695443646E-4</v>
      </c>
      <c r="U1792">
        <v>4.6146746654360867E-4</v>
      </c>
      <c r="V1792">
        <v>4.7846889952153111E-4</v>
      </c>
      <c r="W1792">
        <v>4.7961630695443646E-4</v>
      </c>
      <c r="X1792">
        <v>4.7555614243711952E-4</v>
      </c>
    </row>
    <row r="1793" spans="1:24">
      <c r="A1793" s="14">
        <v>4.6926325668700139E-4</v>
      </c>
      <c r="B1793" s="14">
        <v>4.7551117451260106E-4</v>
      </c>
      <c r="C1793" s="14">
        <v>4.7961630695443646E-4</v>
      </c>
      <c r="D1793" s="14">
        <v>4.7961630695443646E-4</v>
      </c>
      <c r="E1793" s="14">
        <v>4.7846889952153111E-4</v>
      </c>
      <c r="F1793" s="14">
        <v>4.7846889952153111E-4</v>
      </c>
      <c r="G1793" s="14">
        <v>4.5310376076121433E-4</v>
      </c>
      <c r="H1793" s="14">
        <v>4.6685340802987864E-4</v>
      </c>
      <c r="I1793" s="14">
        <v>4.6926325668700139E-4</v>
      </c>
      <c r="J1793" s="14">
        <v>4.7961630695443646E-4</v>
      </c>
      <c r="K1793" s="14">
        <v>4.7297815765840682E-4</v>
      </c>
      <c r="M1793" s="5"/>
      <c r="N1793">
        <v>4.7846889952153111E-4</v>
      </c>
      <c r="O1793">
        <v>4.7961630695443646E-4</v>
      </c>
      <c r="P1793">
        <v>4.7961630695443646E-4</v>
      </c>
      <c r="Q1793">
        <v>4.6425255338904364E-4</v>
      </c>
      <c r="R1793">
        <v>4.7551117451260106E-4</v>
      </c>
      <c r="S1793">
        <v>4.7892720306513407E-4</v>
      </c>
      <c r="T1793">
        <v>4.7961630695443646E-4</v>
      </c>
      <c r="U1793">
        <v>4.6146746654360867E-4</v>
      </c>
      <c r="V1793">
        <v>4.7846889952153111E-4</v>
      </c>
      <c r="W1793">
        <v>4.7961630695443646E-4</v>
      </c>
      <c r="X1793">
        <v>4.7555614243711952E-4</v>
      </c>
    </row>
    <row r="1794" spans="1:24">
      <c r="A1794" s="14">
        <v>4.6926325668700139E-4</v>
      </c>
      <c r="B1794" s="14">
        <v>4.7551117451260106E-4</v>
      </c>
      <c r="C1794" s="14">
        <v>4.7961630695443646E-4</v>
      </c>
      <c r="D1794" s="14">
        <v>4.7961630695443646E-4</v>
      </c>
      <c r="E1794" s="14">
        <v>4.7846889952153111E-4</v>
      </c>
      <c r="F1794" s="14">
        <v>4.7846889952153111E-4</v>
      </c>
      <c r="G1794" s="14">
        <v>4.5310376076121433E-4</v>
      </c>
      <c r="H1794" s="14">
        <v>4.6685340802987864E-4</v>
      </c>
      <c r="I1794" s="14">
        <v>4.6926325668700139E-4</v>
      </c>
      <c r="J1794" s="14">
        <v>4.7961630695443646E-4</v>
      </c>
      <c r="K1794" s="14">
        <v>4.7297815765840682E-4</v>
      </c>
      <c r="M1794" s="5"/>
      <c r="N1794">
        <v>4.7846889952153111E-4</v>
      </c>
      <c r="O1794">
        <v>4.7961630695443646E-4</v>
      </c>
      <c r="P1794">
        <v>4.7961630695443646E-4</v>
      </c>
      <c r="Q1794">
        <v>4.6425255338904364E-4</v>
      </c>
      <c r="R1794">
        <v>4.7551117451260106E-4</v>
      </c>
      <c r="S1794">
        <v>4.7892720306513407E-4</v>
      </c>
      <c r="T1794">
        <v>4.7961630695443646E-4</v>
      </c>
      <c r="U1794">
        <v>4.6146746654360867E-4</v>
      </c>
      <c r="V1794">
        <v>4.7846889952153111E-4</v>
      </c>
      <c r="W1794">
        <v>4.7961630695443646E-4</v>
      </c>
      <c r="X1794">
        <v>4.7555614243711952E-4</v>
      </c>
    </row>
    <row r="1795" spans="1:24">
      <c r="A1795" s="14">
        <v>4.6926325668700139E-4</v>
      </c>
      <c r="B1795" s="14">
        <v>4.7551117451260106E-4</v>
      </c>
      <c r="C1795" s="14">
        <v>4.7961630695443646E-4</v>
      </c>
      <c r="D1795" s="14">
        <v>4.7961630695443646E-4</v>
      </c>
      <c r="E1795" s="14">
        <v>4.7846889952153111E-4</v>
      </c>
      <c r="F1795" s="14">
        <v>4.7846889952153111E-4</v>
      </c>
      <c r="G1795" s="14">
        <v>4.5310376076121433E-4</v>
      </c>
      <c r="H1795" s="14">
        <v>4.6685340802987864E-4</v>
      </c>
      <c r="I1795" s="14">
        <v>4.6926325668700139E-4</v>
      </c>
      <c r="J1795" s="14">
        <v>4.7961630695443646E-4</v>
      </c>
      <c r="K1795" s="14">
        <v>4.7297815765840682E-4</v>
      </c>
      <c r="M1795" s="5"/>
      <c r="N1795">
        <v>4.7846889952153111E-4</v>
      </c>
      <c r="O1795">
        <v>4.7961630695443646E-4</v>
      </c>
      <c r="P1795">
        <v>4.7961630695443646E-4</v>
      </c>
      <c r="Q1795">
        <v>4.6425255338904364E-4</v>
      </c>
      <c r="R1795">
        <v>4.7551117451260106E-4</v>
      </c>
      <c r="S1795">
        <v>4.7892720306513407E-4</v>
      </c>
      <c r="T1795">
        <v>4.7961630695443646E-4</v>
      </c>
      <c r="U1795">
        <v>4.6146746654360867E-4</v>
      </c>
      <c r="V1795">
        <v>4.7846889952153111E-4</v>
      </c>
      <c r="W1795">
        <v>4.7961630695443646E-4</v>
      </c>
      <c r="X1795">
        <v>4.7555614243711952E-4</v>
      </c>
    </row>
    <row r="1796" spans="1:24">
      <c r="A1796" s="14">
        <v>4.6926325668700139E-4</v>
      </c>
      <c r="B1796" s="14">
        <v>4.7551117451260106E-4</v>
      </c>
      <c r="C1796" s="14">
        <v>4.7961630695443646E-4</v>
      </c>
      <c r="D1796" s="14">
        <v>4.7961630695443646E-4</v>
      </c>
      <c r="E1796" s="14">
        <v>4.7846889952153111E-4</v>
      </c>
      <c r="F1796" s="14">
        <v>4.7846889952153111E-4</v>
      </c>
      <c r="G1796" s="14">
        <v>4.5310376076121433E-4</v>
      </c>
      <c r="H1796" s="14">
        <v>4.6685340802987864E-4</v>
      </c>
      <c r="I1796" s="14">
        <v>4.6926325668700139E-4</v>
      </c>
      <c r="J1796" s="14">
        <v>4.7961630695443646E-4</v>
      </c>
      <c r="K1796" s="14">
        <v>4.7297815765840682E-4</v>
      </c>
      <c r="M1796" s="5"/>
      <c r="N1796">
        <v>4.7846889952153111E-4</v>
      </c>
      <c r="O1796">
        <v>4.7961630695443646E-4</v>
      </c>
      <c r="P1796">
        <v>4.7961630695443646E-4</v>
      </c>
      <c r="Q1796">
        <v>4.6425255338904364E-4</v>
      </c>
      <c r="R1796">
        <v>4.7551117451260106E-4</v>
      </c>
      <c r="S1796">
        <v>4.7892720306513407E-4</v>
      </c>
      <c r="T1796">
        <v>4.7961630695443646E-4</v>
      </c>
      <c r="U1796">
        <v>4.6146746654360867E-4</v>
      </c>
      <c r="V1796">
        <v>4.7846889952153111E-4</v>
      </c>
      <c r="W1796">
        <v>4.7961630695443646E-4</v>
      </c>
      <c r="X1796">
        <v>4.7555614243711952E-4</v>
      </c>
    </row>
    <row r="1797" spans="1:24">
      <c r="A1797" s="14">
        <v>4.6926325668700139E-4</v>
      </c>
      <c r="B1797" s="14">
        <v>4.7551117451260106E-4</v>
      </c>
      <c r="C1797" s="14">
        <v>4.7961630695443646E-4</v>
      </c>
      <c r="D1797" s="14">
        <v>4.7961630695443646E-4</v>
      </c>
      <c r="E1797" s="14">
        <v>4.7846889952153111E-4</v>
      </c>
      <c r="F1797" s="14">
        <v>4.7846889952153111E-4</v>
      </c>
      <c r="G1797" s="14">
        <v>4.5310376076121433E-4</v>
      </c>
      <c r="H1797" s="14">
        <v>4.6685340802987864E-4</v>
      </c>
      <c r="I1797" s="14">
        <v>4.6926325668700139E-4</v>
      </c>
      <c r="J1797" s="14">
        <v>4.7961630695443646E-4</v>
      </c>
      <c r="K1797" s="14">
        <v>4.7297815765840682E-4</v>
      </c>
      <c r="M1797" s="5"/>
      <c r="N1797">
        <v>4.7846889952153111E-4</v>
      </c>
      <c r="O1797">
        <v>4.7961630695443646E-4</v>
      </c>
      <c r="P1797">
        <v>4.7961630695443646E-4</v>
      </c>
      <c r="Q1797">
        <v>4.6425255338904364E-4</v>
      </c>
      <c r="R1797">
        <v>4.7551117451260106E-4</v>
      </c>
      <c r="S1797">
        <v>4.7892720306513407E-4</v>
      </c>
      <c r="T1797">
        <v>4.7961630695443646E-4</v>
      </c>
      <c r="U1797">
        <v>4.6146746654360867E-4</v>
      </c>
      <c r="V1797">
        <v>4.7846889952153111E-4</v>
      </c>
      <c r="W1797">
        <v>4.7961630695443646E-4</v>
      </c>
      <c r="X1797">
        <v>4.7555614243711952E-4</v>
      </c>
    </row>
    <row r="1798" spans="1:24">
      <c r="A1798" s="14">
        <v>4.6926325668700139E-4</v>
      </c>
      <c r="B1798" s="14">
        <v>4.7551117451260106E-4</v>
      </c>
      <c r="C1798" s="14">
        <v>4.7961630695443646E-4</v>
      </c>
      <c r="D1798" s="14">
        <v>4.7961630695443646E-4</v>
      </c>
      <c r="E1798" s="14">
        <v>4.7846889952153111E-4</v>
      </c>
      <c r="F1798" s="14">
        <v>4.7846889952153111E-4</v>
      </c>
      <c r="G1798" s="14">
        <v>4.5310376076121433E-4</v>
      </c>
      <c r="H1798" s="14">
        <v>4.6685340802987864E-4</v>
      </c>
      <c r="I1798" s="14">
        <v>4.6926325668700139E-4</v>
      </c>
      <c r="J1798" s="14">
        <v>4.7961630695443646E-4</v>
      </c>
      <c r="K1798" s="14">
        <v>4.7297815765840682E-4</v>
      </c>
      <c r="M1798" s="5"/>
      <c r="N1798">
        <v>4.7846889952153111E-4</v>
      </c>
      <c r="O1798">
        <v>4.7961630695443646E-4</v>
      </c>
      <c r="P1798">
        <v>4.7961630695443646E-4</v>
      </c>
      <c r="Q1798">
        <v>4.6425255338904364E-4</v>
      </c>
      <c r="R1798">
        <v>4.7551117451260106E-4</v>
      </c>
      <c r="S1798">
        <v>4.7892720306513407E-4</v>
      </c>
      <c r="T1798">
        <v>4.7961630695443646E-4</v>
      </c>
      <c r="U1798">
        <v>4.6146746654360867E-4</v>
      </c>
      <c r="V1798">
        <v>4.7846889952153111E-4</v>
      </c>
      <c r="W1798">
        <v>4.7961630695443646E-4</v>
      </c>
      <c r="X1798">
        <v>4.7555614243711952E-4</v>
      </c>
    </row>
    <row r="1799" spans="1:24">
      <c r="A1799" s="14">
        <v>4.6926325668700139E-4</v>
      </c>
      <c r="B1799" s="14">
        <v>4.7551117451260106E-4</v>
      </c>
      <c r="C1799" s="14">
        <v>4.7961630695443646E-4</v>
      </c>
      <c r="D1799" s="14">
        <v>4.7961630695443646E-4</v>
      </c>
      <c r="E1799" s="14">
        <v>4.7846889952153111E-4</v>
      </c>
      <c r="F1799" s="14">
        <v>4.7846889952153111E-4</v>
      </c>
      <c r="G1799" s="14">
        <v>4.5310376076121433E-4</v>
      </c>
      <c r="H1799" s="14">
        <v>4.6685340802987864E-4</v>
      </c>
      <c r="I1799" s="14">
        <v>4.6926325668700139E-4</v>
      </c>
      <c r="J1799" s="14">
        <v>4.7961630695443646E-4</v>
      </c>
      <c r="K1799" s="14">
        <v>4.7297815765840682E-4</v>
      </c>
      <c r="M1799" s="5"/>
      <c r="N1799">
        <v>4.7846889952153111E-4</v>
      </c>
      <c r="O1799">
        <v>4.7961630695443646E-4</v>
      </c>
      <c r="P1799">
        <v>4.7961630695443646E-4</v>
      </c>
      <c r="Q1799">
        <v>4.6425255338904364E-4</v>
      </c>
      <c r="R1799">
        <v>4.7551117451260106E-4</v>
      </c>
      <c r="S1799">
        <v>4.7892720306513407E-4</v>
      </c>
      <c r="T1799">
        <v>4.7961630695443646E-4</v>
      </c>
      <c r="U1799">
        <v>4.6146746654360867E-4</v>
      </c>
      <c r="V1799">
        <v>4.7846889952153111E-4</v>
      </c>
      <c r="W1799">
        <v>4.7961630695443646E-4</v>
      </c>
      <c r="X1799">
        <v>4.7555614243711952E-4</v>
      </c>
    </row>
    <row r="1800" spans="1:24">
      <c r="A1800" s="14">
        <v>4.6926325668700139E-4</v>
      </c>
      <c r="B1800" s="14">
        <v>4.7551117451260106E-4</v>
      </c>
      <c r="C1800" s="14">
        <v>4.7961630695443646E-4</v>
      </c>
      <c r="D1800" s="14">
        <v>4.7961630695443646E-4</v>
      </c>
      <c r="E1800" s="14">
        <v>4.7846889952153111E-4</v>
      </c>
      <c r="F1800" s="14">
        <v>4.7846889952153111E-4</v>
      </c>
      <c r="G1800" s="14">
        <v>4.5310376076121433E-4</v>
      </c>
      <c r="H1800" s="14">
        <v>4.6685340802987864E-4</v>
      </c>
      <c r="I1800" s="14">
        <v>4.6926325668700139E-4</v>
      </c>
      <c r="J1800" s="14">
        <v>4.7961630695443646E-4</v>
      </c>
      <c r="K1800" s="14">
        <v>4.7297815765840682E-4</v>
      </c>
      <c r="M1800" s="5"/>
      <c r="N1800">
        <v>4.7846889952153111E-4</v>
      </c>
      <c r="O1800">
        <v>4.7961630695443646E-4</v>
      </c>
      <c r="P1800">
        <v>4.7961630695443646E-4</v>
      </c>
      <c r="Q1800">
        <v>4.6425255338904364E-4</v>
      </c>
      <c r="R1800">
        <v>4.7551117451260106E-4</v>
      </c>
      <c r="S1800">
        <v>4.7892720306513407E-4</v>
      </c>
      <c r="T1800">
        <v>4.7961630695443646E-4</v>
      </c>
      <c r="U1800">
        <v>4.6146746654360867E-4</v>
      </c>
      <c r="V1800">
        <v>4.7846889952153111E-4</v>
      </c>
      <c r="W1800">
        <v>4.7961630695443646E-4</v>
      </c>
      <c r="X1800">
        <v>4.7555614243711952E-4</v>
      </c>
    </row>
    <row r="1801" spans="1:24">
      <c r="A1801" s="14">
        <v>4.6926325668700139E-4</v>
      </c>
      <c r="B1801" s="14">
        <v>4.7551117451260106E-4</v>
      </c>
      <c r="C1801" s="14">
        <v>4.7961630695443646E-4</v>
      </c>
      <c r="D1801" s="14">
        <v>4.7961630695443646E-4</v>
      </c>
      <c r="E1801" s="14">
        <v>4.7846889952153111E-4</v>
      </c>
      <c r="F1801" s="14">
        <v>4.7846889952153111E-4</v>
      </c>
      <c r="G1801" s="14">
        <v>4.5310376076121433E-4</v>
      </c>
      <c r="H1801" s="14">
        <v>4.6685340802987864E-4</v>
      </c>
      <c r="I1801" s="14">
        <v>4.6926325668700139E-4</v>
      </c>
      <c r="J1801" s="14">
        <v>4.7961630695443646E-4</v>
      </c>
      <c r="K1801" s="14">
        <v>4.7297815765840682E-4</v>
      </c>
      <c r="M1801" s="5"/>
      <c r="N1801">
        <v>4.7846889952153111E-4</v>
      </c>
      <c r="O1801">
        <v>4.7961630695443646E-4</v>
      </c>
      <c r="P1801">
        <v>4.7961630695443646E-4</v>
      </c>
      <c r="Q1801">
        <v>4.6425255338904364E-4</v>
      </c>
      <c r="R1801">
        <v>4.7551117451260106E-4</v>
      </c>
      <c r="S1801">
        <v>4.7892720306513407E-4</v>
      </c>
      <c r="T1801">
        <v>4.7961630695443646E-4</v>
      </c>
      <c r="U1801">
        <v>4.6146746654360867E-4</v>
      </c>
      <c r="V1801">
        <v>4.7846889952153111E-4</v>
      </c>
      <c r="W1801">
        <v>4.7961630695443646E-4</v>
      </c>
      <c r="X1801">
        <v>4.7555614243711952E-4</v>
      </c>
    </row>
    <row r="1802" spans="1:24">
      <c r="A1802" s="14">
        <v>4.6926325668700139E-4</v>
      </c>
      <c r="B1802" s="14">
        <v>4.7551117451260106E-4</v>
      </c>
      <c r="C1802" s="14">
        <v>4.7961630695443646E-4</v>
      </c>
      <c r="D1802" s="14">
        <v>4.7961630695443646E-4</v>
      </c>
      <c r="E1802" s="14">
        <v>4.7846889952153111E-4</v>
      </c>
      <c r="F1802" s="14">
        <v>4.7846889952153111E-4</v>
      </c>
      <c r="G1802" s="14">
        <v>4.5310376076121433E-4</v>
      </c>
      <c r="H1802" s="14">
        <v>4.6685340802987864E-4</v>
      </c>
      <c r="I1802" s="14">
        <v>4.6926325668700139E-4</v>
      </c>
      <c r="J1802" s="14">
        <v>4.7961630695443646E-4</v>
      </c>
      <c r="K1802" s="14">
        <v>4.7297815765840682E-4</v>
      </c>
      <c r="M1802" s="5"/>
      <c r="N1802">
        <v>4.7846889952153111E-4</v>
      </c>
      <c r="O1802">
        <v>4.7961630695443646E-4</v>
      </c>
      <c r="P1802">
        <v>4.7961630695443646E-4</v>
      </c>
      <c r="Q1802">
        <v>4.6425255338904364E-4</v>
      </c>
      <c r="R1802">
        <v>4.7551117451260106E-4</v>
      </c>
      <c r="S1802">
        <v>4.7892720306513407E-4</v>
      </c>
      <c r="T1802">
        <v>4.7961630695443646E-4</v>
      </c>
      <c r="U1802">
        <v>4.6146746654360867E-4</v>
      </c>
      <c r="V1802">
        <v>4.7846889952153111E-4</v>
      </c>
      <c r="W1802">
        <v>4.7961630695443646E-4</v>
      </c>
      <c r="X1802">
        <v>4.7555614243711952E-4</v>
      </c>
    </row>
    <row r="1803" spans="1:24">
      <c r="A1803" s="14">
        <v>4.6926325668700139E-4</v>
      </c>
      <c r="B1803" s="14">
        <v>4.7551117451260106E-4</v>
      </c>
      <c r="C1803" s="14">
        <v>4.7961630695443646E-4</v>
      </c>
      <c r="D1803" s="14">
        <v>4.7961630695443646E-4</v>
      </c>
      <c r="E1803" s="14">
        <v>4.7846889952153111E-4</v>
      </c>
      <c r="F1803" s="14">
        <v>4.7846889952153111E-4</v>
      </c>
      <c r="G1803" s="14">
        <v>4.5310376076121433E-4</v>
      </c>
      <c r="H1803" s="14">
        <v>4.6685340802987864E-4</v>
      </c>
      <c r="I1803" s="14">
        <v>4.6926325668700139E-4</v>
      </c>
      <c r="J1803" s="14">
        <v>4.7961630695443646E-4</v>
      </c>
      <c r="K1803" s="14">
        <v>4.7297815765840682E-4</v>
      </c>
      <c r="M1803" s="5"/>
      <c r="N1803">
        <v>4.7846889952153111E-4</v>
      </c>
      <c r="O1803">
        <v>4.7961630695443646E-4</v>
      </c>
      <c r="P1803">
        <v>4.7961630695443646E-4</v>
      </c>
      <c r="Q1803">
        <v>4.6425255338904364E-4</v>
      </c>
      <c r="R1803">
        <v>4.7551117451260106E-4</v>
      </c>
      <c r="S1803">
        <v>4.7892720306513407E-4</v>
      </c>
      <c r="T1803">
        <v>4.7961630695443646E-4</v>
      </c>
      <c r="U1803">
        <v>4.6146746654360867E-4</v>
      </c>
      <c r="V1803">
        <v>4.7846889952153111E-4</v>
      </c>
      <c r="W1803">
        <v>4.7961630695443646E-4</v>
      </c>
      <c r="X1803">
        <v>4.7555614243711952E-4</v>
      </c>
    </row>
    <row r="1804" spans="1:24">
      <c r="A1804" s="14">
        <v>4.6926325668700139E-4</v>
      </c>
      <c r="B1804" s="14">
        <v>4.7551117451260106E-4</v>
      </c>
      <c r="C1804" s="14">
        <v>4.7961630695443646E-4</v>
      </c>
      <c r="D1804" s="14">
        <v>4.7961630695443646E-4</v>
      </c>
      <c r="E1804" s="14">
        <v>4.7846889952153111E-4</v>
      </c>
      <c r="F1804" s="14">
        <v>4.7846889952153111E-4</v>
      </c>
      <c r="G1804" s="14">
        <v>4.5310376076121433E-4</v>
      </c>
      <c r="H1804" s="14">
        <v>4.6685340802987864E-4</v>
      </c>
      <c r="I1804" s="14">
        <v>4.6926325668700139E-4</v>
      </c>
      <c r="J1804" s="14">
        <v>4.7961630695443646E-4</v>
      </c>
      <c r="K1804" s="14">
        <v>4.7297815765840682E-4</v>
      </c>
      <c r="M1804" s="5"/>
      <c r="N1804">
        <v>4.7846889952153111E-4</v>
      </c>
      <c r="O1804">
        <v>4.7961630695443646E-4</v>
      </c>
      <c r="P1804">
        <v>4.7961630695443646E-4</v>
      </c>
      <c r="Q1804">
        <v>4.6425255338904364E-4</v>
      </c>
      <c r="R1804">
        <v>4.7551117451260106E-4</v>
      </c>
      <c r="S1804">
        <v>4.7892720306513407E-4</v>
      </c>
      <c r="T1804">
        <v>4.7961630695443646E-4</v>
      </c>
      <c r="U1804">
        <v>4.6146746654360867E-4</v>
      </c>
      <c r="V1804">
        <v>4.7846889952153111E-4</v>
      </c>
      <c r="W1804">
        <v>4.7961630695443646E-4</v>
      </c>
      <c r="X1804">
        <v>4.7555614243711952E-4</v>
      </c>
    </row>
    <row r="1805" spans="1:24">
      <c r="A1805" s="14">
        <v>4.6926325668700139E-4</v>
      </c>
      <c r="B1805" s="14">
        <v>4.7551117451260106E-4</v>
      </c>
      <c r="C1805" s="14">
        <v>4.7961630695443646E-4</v>
      </c>
      <c r="D1805" s="14">
        <v>4.7961630695443646E-4</v>
      </c>
      <c r="E1805" s="14">
        <v>4.7846889952153111E-4</v>
      </c>
      <c r="F1805" s="14">
        <v>4.7846889952153111E-4</v>
      </c>
      <c r="G1805" s="14">
        <v>4.5310376076121433E-4</v>
      </c>
      <c r="H1805" s="14">
        <v>4.6685340802987864E-4</v>
      </c>
      <c r="I1805" s="14">
        <v>4.6926325668700139E-4</v>
      </c>
      <c r="J1805" s="14">
        <v>4.7961630695443646E-4</v>
      </c>
      <c r="K1805" s="14">
        <v>4.7297815765840682E-4</v>
      </c>
      <c r="M1805" s="5"/>
      <c r="N1805">
        <v>4.7846889952153111E-4</v>
      </c>
      <c r="O1805">
        <v>4.7961630695443646E-4</v>
      </c>
      <c r="P1805">
        <v>4.7961630695443646E-4</v>
      </c>
      <c r="Q1805">
        <v>4.6425255338904364E-4</v>
      </c>
      <c r="R1805">
        <v>4.7551117451260106E-4</v>
      </c>
      <c r="S1805">
        <v>4.7892720306513407E-4</v>
      </c>
      <c r="T1805">
        <v>4.7961630695443646E-4</v>
      </c>
      <c r="U1805">
        <v>4.6146746654360867E-4</v>
      </c>
      <c r="V1805">
        <v>4.7846889952153111E-4</v>
      </c>
      <c r="W1805">
        <v>4.7961630695443646E-4</v>
      </c>
      <c r="X1805">
        <v>4.7555614243711952E-4</v>
      </c>
    </row>
    <row r="1806" spans="1:24">
      <c r="A1806" s="14">
        <v>4.6926325668700139E-4</v>
      </c>
      <c r="B1806" s="14">
        <v>4.7551117451260106E-4</v>
      </c>
      <c r="C1806" s="14">
        <v>4.7961630695443646E-4</v>
      </c>
      <c r="D1806" s="14">
        <v>4.7961630695443646E-4</v>
      </c>
      <c r="E1806" s="14">
        <v>4.7846889952153111E-4</v>
      </c>
      <c r="F1806" s="14">
        <v>4.7846889952153111E-4</v>
      </c>
      <c r="G1806" s="14">
        <v>4.5310376076121433E-4</v>
      </c>
      <c r="H1806" s="14">
        <v>4.6685340802987864E-4</v>
      </c>
      <c r="I1806" s="14">
        <v>4.6926325668700139E-4</v>
      </c>
      <c r="J1806" s="14">
        <v>4.7961630695443646E-4</v>
      </c>
      <c r="K1806" s="14">
        <v>4.7297815765840682E-4</v>
      </c>
      <c r="M1806" s="5"/>
      <c r="N1806">
        <v>4.7846889952153111E-4</v>
      </c>
      <c r="O1806">
        <v>4.7961630695443646E-4</v>
      </c>
      <c r="P1806">
        <v>4.7961630695443646E-4</v>
      </c>
      <c r="Q1806">
        <v>4.6425255338904364E-4</v>
      </c>
      <c r="R1806">
        <v>4.7551117451260106E-4</v>
      </c>
      <c r="S1806">
        <v>4.7892720306513407E-4</v>
      </c>
      <c r="T1806">
        <v>4.7961630695443646E-4</v>
      </c>
      <c r="U1806">
        <v>4.6146746654360867E-4</v>
      </c>
      <c r="V1806">
        <v>4.7846889952153111E-4</v>
      </c>
      <c r="W1806">
        <v>4.7961630695443646E-4</v>
      </c>
      <c r="X1806">
        <v>4.7555614243711952E-4</v>
      </c>
    </row>
    <row r="1807" spans="1:24">
      <c r="A1807" s="14">
        <v>4.6926325668700139E-4</v>
      </c>
      <c r="B1807" s="14">
        <v>4.7551117451260106E-4</v>
      </c>
      <c r="C1807" s="14">
        <v>4.7961630695443646E-4</v>
      </c>
      <c r="D1807" s="14">
        <v>4.7961630695443646E-4</v>
      </c>
      <c r="E1807" s="14">
        <v>4.7846889952153111E-4</v>
      </c>
      <c r="F1807" s="14">
        <v>4.7846889952153111E-4</v>
      </c>
      <c r="G1807" s="14">
        <v>4.5310376076121433E-4</v>
      </c>
      <c r="H1807" s="14">
        <v>4.6685340802987864E-4</v>
      </c>
      <c r="I1807" s="14">
        <v>4.6926325668700139E-4</v>
      </c>
      <c r="J1807" s="14">
        <v>4.7961630695443646E-4</v>
      </c>
      <c r="K1807" s="14">
        <v>4.7297815765840682E-4</v>
      </c>
      <c r="M1807" s="5"/>
      <c r="N1807">
        <v>4.7846889952153111E-4</v>
      </c>
      <c r="O1807">
        <v>4.7961630695443646E-4</v>
      </c>
      <c r="P1807">
        <v>4.7961630695443646E-4</v>
      </c>
      <c r="Q1807">
        <v>4.6425255338904364E-4</v>
      </c>
      <c r="R1807">
        <v>4.7551117451260106E-4</v>
      </c>
      <c r="S1807">
        <v>4.7892720306513407E-4</v>
      </c>
      <c r="T1807">
        <v>4.7961630695443646E-4</v>
      </c>
      <c r="U1807">
        <v>4.6146746654360867E-4</v>
      </c>
      <c r="V1807">
        <v>4.7846889952153111E-4</v>
      </c>
      <c r="W1807">
        <v>4.7961630695443646E-4</v>
      </c>
      <c r="X1807">
        <v>4.7555614243711952E-4</v>
      </c>
    </row>
    <row r="1808" spans="1:24">
      <c r="A1808" s="14">
        <v>4.6926325668700139E-4</v>
      </c>
      <c r="B1808" s="14">
        <v>4.7551117451260106E-4</v>
      </c>
      <c r="C1808" s="14">
        <v>4.7961630695443646E-4</v>
      </c>
      <c r="D1808" s="14">
        <v>4.7961630695443646E-4</v>
      </c>
      <c r="E1808" s="14">
        <v>4.7846889952153111E-4</v>
      </c>
      <c r="F1808" s="14">
        <v>4.7846889952153111E-4</v>
      </c>
      <c r="G1808" s="14">
        <v>4.5310376076121433E-4</v>
      </c>
      <c r="H1808" s="14">
        <v>4.6685340802987864E-4</v>
      </c>
      <c r="I1808" s="14">
        <v>4.6926325668700139E-4</v>
      </c>
      <c r="J1808" s="14">
        <v>4.7961630695443646E-4</v>
      </c>
      <c r="K1808" s="14">
        <v>4.7297815765840682E-4</v>
      </c>
      <c r="M1808" s="5"/>
      <c r="N1808">
        <v>4.7846889952153111E-4</v>
      </c>
      <c r="O1808">
        <v>4.7961630695443646E-4</v>
      </c>
      <c r="P1808">
        <v>4.7961630695443646E-4</v>
      </c>
      <c r="Q1808">
        <v>4.6425255338904364E-4</v>
      </c>
      <c r="R1808">
        <v>4.7551117451260106E-4</v>
      </c>
      <c r="S1808">
        <v>4.7892720306513407E-4</v>
      </c>
      <c r="T1808">
        <v>4.7961630695443646E-4</v>
      </c>
      <c r="U1808">
        <v>4.6146746654360867E-4</v>
      </c>
      <c r="V1808">
        <v>4.7846889952153111E-4</v>
      </c>
      <c r="W1808">
        <v>4.7961630695443646E-4</v>
      </c>
      <c r="X1808">
        <v>4.7555614243711952E-4</v>
      </c>
    </row>
    <row r="1809" spans="1:24">
      <c r="A1809" s="14">
        <v>4.6926325668700139E-4</v>
      </c>
      <c r="B1809" s="14">
        <v>4.7551117451260106E-4</v>
      </c>
      <c r="C1809" s="14">
        <v>4.7961630695443646E-4</v>
      </c>
      <c r="D1809" s="14">
        <v>4.7961630695443646E-4</v>
      </c>
      <c r="E1809" s="14">
        <v>4.7846889952153111E-4</v>
      </c>
      <c r="F1809" s="14">
        <v>4.7846889952153111E-4</v>
      </c>
      <c r="G1809" s="14">
        <v>4.5310376076121433E-4</v>
      </c>
      <c r="H1809" s="14">
        <v>4.6685340802987864E-4</v>
      </c>
      <c r="I1809" s="14">
        <v>4.6926325668700139E-4</v>
      </c>
      <c r="J1809" s="14">
        <v>4.7961630695443646E-4</v>
      </c>
      <c r="K1809" s="14">
        <v>4.7297815765840682E-4</v>
      </c>
      <c r="M1809" s="5"/>
      <c r="N1809">
        <v>4.7846889952153111E-4</v>
      </c>
      <c r="O1809">
        <v>4.7961630695443646E-4</v>
      </c>
      <c r="P1809">
        <v>4.7961630695443646E-4</v>
      </c>
      <c r="Q1809">
        <v>4.6425255338904364E-4</v>
      </c>
      <c r="R1809">
        <v>4.7551117451260106E-4</v>
      </c>
      <c r="S1809">
        <v>4.7892720306513407E-4</v>
      </c>
      <c r="T1809">
        <v>4.7961630695443646E-4</v>
      </c>
      <c r="U1809">
        <v>4.6146746654360867E-4</v>
      </c>
      <c r="V1809">
        <v>4.7846889952153111E-4</v>
      </c>
      <c r="W1809">
        <v>4.7961630695443646E-4</v>
      </c>
      <c r="X1809">
        <v>4.7555614243711952E-4</v>
      </c>
    </row>
    <row r="1810" spans="1:24">
      <c r="A1810" s="14">
        <v>4.6926325668700139E-4</v>
      </c>
      <c r="B1810" s="14">
        <v>4.7551117451260106E-4</v>
      </c>
      <c r="C1810" s="14">
        <v>4.7961630695443646E-4</v>
      </c>
      <c r="D1810" s="14">
        <v>4.7961630695443646E-4</v>
      </c>
      <c r="E1810" s="14">
        <v>4.7846889952153111E-4</v>
      </c>
      <c r="F1810" s="14">
        <v>4.7846889952153111E-4</v>
      </c>
      <c r="G1810" s="14">
        <v>4.5310376076121433E-4</v>
      </c>
      <c r="H1810" s="14">
        <v>4.6685340802987864E-4</v>
      </c>
      <c r="I1810" s="14">
        <v>4.6926325668700139E-4</v>
      </c>
      <c r="J1810" s="14">
        <v>4.7961630695443646E-4</v>
      </c>
      <c r="K1810" s="14">
        <v>4.7297815765840682E-4</v>
      </c>
      <c r="M1810" s="5"/>
      <c r="N1810">
        <v>4.7846889952153111E-4</v>
      </c>
      <c r="O1810">
        <v>4.7961630695443646E-4</v>
      </c>
      <c r="P1810">
        <v>4.7961630695443646E-4</v>
      </c>
      <c r="Q1810">
        <v>4.6425255338904364E-4</v>
      </c>
      <c r="R1810">
        <v>4.7551117451260106E-4</v>
      </c>
      <c r="S1810">
        <v>4.7892720306513407E-4</v>
      </c>
      <c r="T1810">
        <v>4.7961630695443646E-4</v>
      </c>
      <c r="U1810">
        <v>4.6146746654360867E-4</v>
      </c>
      <c r="V1810">
        <v>4.7846889952153111E-4</v>
      </c>
      <c r="W1810">
        <v>4.7961630695443646E-4</v>
      </c>
      <c r="X1810">
        <v>4.7555614243711952E-4</v>
      </c>
    </row>
    <row r="1811" spans="1:24">
      <c r="A1811" s="14">
        <v>4.6926325668700139E-4</v>
      </c>
      <c r="B1811" s="14">
        <v>4.7551117451260106E-4</v>
      </c>
      <c r="C1811" s="14">
        <v>4.7961630695443646E-4</v>
      </c>
      <c r="D1811" s="14">
        <v>4.7961630695443646E-4</v>
      </c>
      <c r="E1811" s="14">
        <v>4.7846889952153111E-4</v>
      </c>
      <c r="F1811" s="14">
        <v>4.7846889952153111E-4</v>
      </c>
      <c r="G1811" s="14">
        <v>4.5310376076121433E-4</v>
      </c>
      <c r="H1811" s="14">
        <v>4.6685340802987864E-4</v>
      </c>
      <c r="I1811" s="14">
        <v>4.6926325668700139E-4</v>
      </c>
      <c r="J1811" s="14">
        <v>4.7961630695443646E-4</v>
      </c>
      <c r="K1811" s="14">
        <v>4.7297815765840682E-4</v>
      </c>
      <c r="M1811" s="5"/>
      <c r="N1811">
        <v>4.7846889952153111E-4</v>
      </c>
      <c r="O1811">
        <v>4.7961630695443646E-4</v>
      </c>
      <c r="P1811">
        <v>4.7961630695443646E-4</v>
      </c>
      <c r="Q1811">
        <v>4.6425255338904364E-4</v>
      </c>
      <c r="R1811">
        <v>4.7551117451260106E-4</v>
      </c>
      <c r="S1811">
        <v>4.7892720306513407E-4</v>
      </c>
      <c r="T1811">
        <v>4.7961630695443646E-4</v>
      </c>
      <c r="U1811">
        <v>4.6146746654360867E-4</v>
      </c>
      <c r="V1811">
        <v>4.7846889952153111E-4</v>
      </c>
      <c r="W1811">
        <v>4.7961630695443646E-4</v>
      </c>
      <c r="X1811">
        <v>4.7555614243711952E-4</v>
      </c>
    </row>
    <row r="1812" spans="1:24">
      <c r="A1812" s="14">
        <v>4.6926325668700139E-4</v>
      </c>
      <c r="B1812" s="14">
        <v>4.7551117451260106E-4</v>
      </c>
      <c r="C1812" s="14">
        <v>4.7961630695443646E-4</v>
      </c>
      <c r="D1812" s="14">
        <v>4.7961630695443646E-4</v>
      </c>
      <c r="E1812" s="14">
        <v>4.7846889952153111E-4</v>
      </c>
      <c r="F1812" s="14">
        <v>4.7846889952153111E-4</v>
      </c>
      <c r="G1812" s="14">
        <v>4.5310376076121433E-4</v>
      </c>
      <c r="H1812" s="14">
        <v>4.6685340802987864E-4</v>
      </c>
      <c r="I1812" s="14">
        <v>4.6926325668700139E-4</v>
      </c>
      <c r="J1812" s="14">
        <v>4.7961630695443646E-4</v>
      </c>
      <c r="K1812" s="14">
        <v>4.7297815765840682E-4</v>
      </c>
      <c r="M1812" s="5"/>
      <c r="N1812">
        <v>4.7846889952153111E-4</v>
      </c>
      <c r="O1812">
        <v>4.7961630695443646E-4</v>
      </c>
      <c r="P1812">
        <v>4.7961630695443646E-4</v>
      </c>
      <c r="Q1812">
        <v>4.6425255338904364E-4</v>
      </c>
      <c r="R1812">
        <v>4.7551117451260106E-4</v>
      </c>
      <c r="S1812">
        <v>4.7892720306513407E-4</v>
      </c>
      <c r="T1812">
        <v>4.7961630695443646E-4</v>
      </c>
      <c r="U1812">
        <v>4.6146746654360867E-4</v>
      </c>
      <c r="V1812">
        <v>4.7846889952153111E-4</v>
      </c>
      <c r="W1812">
        <v>4.7961630695443646E-4</v>
      </c>
      <c r="X1812">
        <v>4.7555614243711952E-4</v>
      </c>
    </row>
    <row r="1813" spans="1:24">
      <c r="A1813" s="14">
        <v>4.6926325668700139E-4</v>
      </c>
      <c r="B1813" s="14">
        <v>4.7551117451260106E-4</v>
      </c>
      <c r="C1813" s="14">
        <v>4.7961630695443646E-4</v>
      </c>
      <c r="D1813" s="14">
        <v>4.7961630695443646E-4</v>
      </c>
      <c r="E1813" s="14">
        <v>4.7846889952153111E-4</v>
      </c>
      <c r="F1813" s="14">
        <v>4.7846889952153111E-4</v>
      </c>
      <c r="G1813" s="14">
        <v>4.5310376076121433E-4</v>
      </c>
      <c r="H1813" s="14">
        <v>4.6685340802987864E-4</v>
      </c>
      <c r="I1813" s="14">
        <v>4.6926325668700139E-4</v>
      </c>
      <c r="J1813" s="14">
        <v>4.7961630695443646E-4</v>
      </c>
      <c r="K1813" s="14">
        <v>4.7297815765840682E-4</v>
      </c>
      <c r="M1813" s="5"/>
      <c r="N1813">
        <v>4.7846889952153111E-4</v>
      </c>
      <c r="O1813">
        <v>4.7961630695443646E-4</v>
      </c>
      <c r="P1813">
        <v>4.7961630695443646E-4</v>
      </c>
      <c r="Q1813">
        <v>4.6425255338904364E-4</v>
      </c>
      <c r="R1813">
        <v>4.7551117451260106E-4</v>
      </c>
      <c r="S1813">
        <v>4.7892720306513407E-4</v>
      </c>
      <c r="T1813">
        <v>4.7961630695443646E-4</v>
      </c>
      <c r="U1813">
        <v>4.6146746654360867E-4</v>
      </c>
      <c r="V1813">
        <v>4.7846889952153111E-4</v>
      </c>
      <c r="W1813">
        <v>4.7961630695443646E-4</v>
      </c>
      <c r="X1813">
        <v>4.7555614243711952E-4</v>
      </c>
    </row>
    <row r="1814" spans="1:24">
      <c r="A1814" s="14">
        <v>4.6926325668700139E-4</v>
      </c>
      <c r="B1814" s="14">
        <v>4.7551117451260106E-4</v>
      </c>
      <c r="C1814" s="14">
        <v>4.7961630695443646E-4</v>
      </c>
      <c r="D1814" s="14">
        <v>4.7961630695443646E-4</v>
      </c>
      <c r="E1814" s="14">
        <v>4.7846889952153111E-4</v>
      </c>
      <c r="F1814" s="14">
        <v>4.7846889952153111E-4</v>
      </c>
      <c r="G1814" s="14">
        <v>4.5310376076121433E-4</v>
      </c>
      <c r="H1814" s="14">
        <v>4.6685340802987864E-4</v>
      </c>
      <c r="I1814" s="14">
        <v>4.6926325668700139E-4</v>
      </c>
      <c r="J1814" s="14">
        <v>4.7961630695443646E-4</v>
      </c>
      <c r="K1814" s="14">
        <v>4.7297815765840682E-4</v>
      </c>
      <c r="M1814" s="5"/>
      <c r="N1814">
        <v>4.7846889952153111E-4</v>
      </c>
      <c r="O1814">
        <v>4.7961630695443646E-4</v>
      </c>
      <c r="P1814">
        <v>4.7961630695443646E-4</v>
      </c>
      <c r="Q1814">
        <v>4.6425255338904364E-4</v>
      </c>
      <c r="R1814">
        <v>4.7551117451260106E-4</v>
      </c>
      <c r="S1814">
        <v>4.7892720306513407E-4</v>
      </c>
      <c r="T1814">
        <v>4.7961630695443646E-4</v>
      </c>
      <c r="U1814">
        <v>4.6146746654360867E-4</v>
      </c>
      <c r="V1814">
        <v>4.7846889952153111E-4</v>
      </c>
      <c r="W1814">
        <v>4.7961630695443646E-4</v>
      </c>
      <c r="X1814">
        <v>4.7555614243711952E-4</v>
      </c>
    </row>
    <row r="1815" spans="1:24">
      <c r="A1815" s="14">
        <v>4.6926325668700139E-4</v>
      </c>
      <c r="B1815" s="14">
        <v>4.7551117451260106E-4</v>
      </c>
      <c r="C1815" s="14">
        <v>4.7961630695443646E-4</v>
      </c>
      <c r="D1815" s="14">
        <v>4.7961630695443646E-4</v>
      </c>
      <c r="E1815" s="14">
        <v>4.7846889952153111E-4</v>
      </c>
      <c r="F1815" s="14">
        <v>4.7846889952153111E-4</v>
      </c>
      <c r="G1815" s="14">
        <v>4.5310376076121433E-4</v>
      </c>
      <c r="H1815" s="14">
        <v>4.6685340802987864E-4</v>
      </c>
      <c r="I1815" s="14">
        <v>4.6926325668700139E-4</v>
      </c>
      <c r="J1815" s="14">
        <v>4.7961630695443646E-4</v>
      </c>
      <c r="K1815" s="14">
        <v>4.7297815765840682E-4</v>
      </c>
      <c r="M1815" s="5"/>
      <c r="N1815">
        <v>4.7846889952153111E-4</v>
      </c>
      <c r="O1815">
        <v>4.7961630695443646E-4</v>
      </c>
      <c r="P1815">
        <v>4.7961630695443646E-4</v>
      </c>
      <c r="Q1815">
        <v>4.6425255338904364E-4</v>
      </c>
      <c r="R1815">
        <v>4.7551117451260106E-4</v>
      </c>
      <c r="S1815">
        <v>4.7892720306513407E-4</v>
      </c>
      <c r="T1815">
        <v>4.7961630695443646E-4</v>
      </c>
      <c r="U1815">
        <v>4.6146746654360867E-4</v>
      </c>
      <c r="V1815">
        <v>4.7846889952153111E-4</v>
      </c>
      <c r="W1815">
        <v>4.7961630695443646E-4</v>
      </c>
      <c r="X1815">
        <v>4.7555614243711952E-4</v>
      </c>
    </row>
    <row r="1816" spans="1:24">
      <c r="A1816" s="14">
        <v>4.6926325668700139E-4</v>
      </c>
      <c r="B1816" s="14">
        <v>4.7551117451260106E-4</v>
      </c>
      <c r="C1816" s="14">
        <v>4.7961630695443646E-4</v>
      </c>
      <c r="D1816" s="14">
        <v>4.7961630695443646E-4</v>
      </c>
      <c r="E1816" s="14">
        <v>4.7846889952153111E-4</v>
      </c>
      <c r="F1816" s="14">
        <v>4.7846889952153111E-4</v>
      </c>
      <c r="G1816" s="14">
        <v>4.5310376076121433E-4</v>
      </c>
      <c r="H1816" s="14">
        <v>4.6685340802987864E-4</v>
      </c>
      <c r="I1816" s="14">
        <v>4.6926325668700139E-4</v>
      </c>
      <c r="J1816" s="14">
        <v>4.7961630695443646E-4</v>
      </c>
      <c r="K1816" s="14">
        <v>4.7297815765840682E-4</v>
      </c>
      <c r="M1816" s="5"/>
      <c r="N1816">
        <v>4.7846889952153111E-4</v>
      </c>
      <c r="O1816">
        <v>4.7961630695443646E-4</v>
      </c>
      <c r="P1816">
        <v>4.7961630695443646E-4</v>
      </c>
      <c r="Q1816">
        <v>4.6425255338904364E-4</v>
      </c>
      <c r="R1816">
        <v>4.7551117451260106E-4</v>
      </c>
      <c r="S1816">
        <v>4.7892720306513407E-4</v>
      </c>
      <c r="T1816">
        <v>4.7961630695443646E-4</v>
      </c>
      <c r="U1816">
        <v>4.6146746654360867E-4</v>
      </c>
      <c r="V1816">
        <v>4.7846889952153111E-4</v>
      </c>
      <c r="W1816">
        <v>4.7961630695443646E-4</v>
      </c>
      <c r="X1816">
        <v>4.7555614243711952E-4</v>
      </c>
    </row>
    <row r="1817" spans="1:24">
      <c r="A1817" s="14">
        <v>4.6926325668700139E-4</v>
      </c>
      <c r="B1817" s="14">
        <v>4.7551117451260106E-4</v>
      </c>
      <c r="C1817" s="14">
        <v>4.7961630695443646E-4</v>
      </c>
      <c r="D1817" s="14">
        <v>4.7961630695443646E-4</v>
      </c>
      <c r="E1817" s="14">
        <v>4.7846889952153111E-4</v>
      </c>
      <c r="F1817" s="14">
        <v>4.7846889952153111E-4</v>
      </c>
      <c r="G1817" s="14">
        <v>4.5310376076121433E-4</v>
      </c>
      <c r="H1817" s="14">
        <v>4.6685340802987864E-4</v>
      </c>
      <c r="I1817" s="14">
        <v>4.6926325668700139E-4</v>
      </c>
      <c r="J1817" s="14">
        <v>4.7961630695443646E-4</v>
      </c>
      <c r="K1817" s="14">
        <v>4.7297815765840682E-4</v>
      </c>
      <c r="M1817" s="5"/>
      <c r="N1817">
        <v>4.7846889952153111E-4</v>
      </c>
      <c r="O1817">
        <v>4.7961630695443646E-4</v>
      </c>
      <c r="P1817">
        <v>4.7961630695443646E-4</v>
      </c>
      <c r="Q1817">
        <v>4.6425255338904364E-4</v>
      </c>
      <c r="R1817">
        <v>4.7551117451260106E-4</v>
      </c>
      <c r="S1817">
        <v>4.7892720306513407E-4</v>
      </c>
      <c r="T1817">
        <v>4.7961630695443646E-4</v>
      </c>
      <c r="U1817">
        <v>4.6146746654360867E-4</v>
      </c>
      <c r="V1817">
        <v>4.7846889952153111E-4</v>
      </c>
      <c r="W1817">
        <v>4.7961630695443646E-4</v>
      </c>
      <c r="X1817">
        <v>4.7555614243711952E-4</v>
      </c>
    </row>
    <row r="1818" spans="1:24">
      <c r="A1818" s="14">
        <v>4.6926325668700139E-4</v>
      </c>
      <c r="B1818" s="14">
        <v>4.7551117451260106E-4</v>
      </c>
      <c r="C1818" s="14">
        <v>4.7961630695443646E-4</v>
      </c>
      <c r="D1818" s="14">
        <v>4.7961630695443646E-4</v>
      </c>
      <c r="E1818" s="14">
        <v>4.7846889952153111E-4</v>
      </c>
      <c r="F1818" s="14">
        <v>4.7846889952153111E-4</v>
      </c>
      <c r="G1818" s="14">
        <v>4.5310376076121433E-4</v>
      </c>
      <c r="H1818" s="14">
        <v>4.6685340802987864E-4</v>
      </c>
      <c r="I1818" s="14">
        <v>4.6926325668700139E-4</v>
      </c>
      <c r="J1818" s="14">
        <v>4.7961630695443646E-4</v>
      </c>
      <c r="K1818" s="14">
        <v>4.7297815765840682E-4</v>
      </c>
      <c r="M1818" s="5"/>
      <c r="N1818">
        <v>4.7846889952153111E-4</v>
      </c>
      <c r="O1818">
        <v>4.7961630695443646E-4</v>
      </c>
      <c r="P1818">
        <v>4.7961630695443646E-4</v>
      </c>
      <c r="Q1818">
        <v>4.6425255338904364E-4</v>
      </c>
      <c r="R1818">
        <v>4.7551117451260106E-4</v>
      </c>
      <c r="S1818">
        <v>4.7892720306513407E-4</v>
      </c>
      <c r="T1818">
        <v>4.7961630695443646E-4</v>
      </c>
      <c r="U1818">
        <v>4.6146746654360867E-4</v>
      </c>
      <c r="V1818">
        <v>4.7846889952153111E-4</v>
      </c>
      <c r="W1818">
        <v>4.7961630695443646E-4</v>
      </c>
      <c r="X1818">
        <v>4.7555614243711952E-4</v>
      </c>
    </row>
    <row r="1819" spans="1:24">
      <c r="A1819" s="14">
        <v>4.6926325668700139E-4</v>
      </c>
      <c r="B1819" s="14">
        <v>4.7551117451260106E-4</v>
      </c>
      <c r="C1819" s="14">
        <v>4.7961630695443646E-4</v>
      </c>
      <c r="D1819" s="14">
        <v>4.7961630695443646E-4</v>
      </c>
      <c r="E1819" s="14">
        <v>4.7846889952153111E-4</v>
      </c>
      <c r="F1819" s="14">
        <v>4.7846889952153111E-4</v>
      </c>
      <c r="G1819" s="14">
        <v>4.5310376076121433E-4</v>
      </c>
      <c r="H1819" s="14">
        <v>4.6685340802987864E-4</v>
      </c>
      <c r="I1819" s="14">
        <v>4.6926325668700139E-4</v>
      </c>
      <c r="J1819" s="14">
        <v>4.7961630695443646E-4</v>
      </c>
      <c r="K1819" s="14">
        <v>4.7297815765840682E-4</v>
      </c>
      <c r="M1819" s="5"/>
      <c r="N1819">
        <v>4.7846889952153111E-4</v>
      </c>
      <c r="O1819">
        <v>4.7961630695443646E-4</v>
      </c>
      <c r="P1819">
        <v>4.7961630695443646E-4</v>
      </c>
      <c r="Q1819">
        <v>4.6425255338904364E-4</v>
      </c>
      <c r="R1819">
        <v>4.7551117451260106E-4</v>
      </c>
      <c r="S1819">
        <v>4.7892720306513407E-4</v>
      </c>
      <c r="T1819">
        <v>4.7961630695443646E-4</v>
      </c>
      <c r="U1819">
        <v>4.6146746654360867E-4</v>
      </c>
      <c r="V1819">
        <v>4.7846889952153111E-4</v>
      </c>
      <c r="W1819">
        <v>4.7961630695443646E-4</v>
      </c>
      <c r="X1819">
        <v>4.7555614243711952E-4</v>
      </c>
    </row>
    <row r="1820" spans="1:24">
      <c r="A1820" s="14">
        <v>4.6926325668700139E-4</v>
      </c>
      <c r="B1820" s="14">
        <v>4.7551117451260106E-4</v>
      </c>
      <c r="C1820" s="14">
        <v>4.7961630695443646E-4</v>
      </c>
      <c r="D1820" s="14">
        <v>4.7961630695443646E-4</v>
      </c>
      <c r="E1820" s="14">
        <v>4.7846889952153111E-4</v>
      </c>
      <c r="F1820" s="14">
        <v>4.7846889952153111E-4</v>
      </c>
      <c r="G1820" s="14">
        <v>4.5310376076121433E-4</v>
      </c>
      <c r="H1820" s="14">
        <v>4.6685340802987864E-4</v>
      </c>
      <c r="I1820" s="14">
        <v>4.6926325668700139E-4</v>
      </c>
      <c r="J1820" s="14">
        <v>4.7961630695443646E-4</v>
      </c>
      <c r="K1820" s="14">
        <v>4.7297815765840682E-4</v>
      </c>
      <c r="M1820" s="5"/>
      <c r="N1820">
        <v>4.7846889952153111E-4</v>
      </c>
      <c r="O1820">
        <v>4.7961630695443646E-4</v>
      </c>
      <c r="P1820">
        <v>4.7961630695443646E-4</v>
      </c>
      <c r="Q1820">
        <v>4.6425255338904364E-4</v>
      </c>
      <c r="R1820">
        <v>4.7551117451260106E-4</v>
      </c>
      <c r="S1820">
        <v>4.7892720306513407E-4</v>
      </c>
      <c r="T1820">
        <v>4.7961630695443646E-4</v>
      </c>
      <c r="U1820">
        <v>4.6146746654360867E-4</v>
      </c>
      <c r="V1820">
        <v>4.7846889952153111E-4</v>
      </c>
      <c r="W1820">
        <v>4.7961630695443646E-4</v>
      </c>
      <c r="X1820">
        <v>4.7555614243711952E-4</v>
      </c>
    </row>
    <row r="1821" spans="1:24">
      <c r="A1821" s="14">
        <v>4.6926325668700139E-4</v>
      </c>
      <c r="B1821" s="14">
        <v>4.7551117451260106E-4</v>
      </c>
      <c r="C1821" s="14">
        <v>4.7961630695443646E-4</v>
      </c>
      <c r="D1821" s="14">
        <v>4.7961630695443646E-4</v>
      </c>
      <c r="E1821" s="14">
        <v>4.7846889952153111E-4</v>
      </c>
      <c r="F1821" s="14">
        <v>4.7846889952153111E-4</v>
      </c>
      <c r="G1821" s="14">
        <v>4.5310376076121433E-4</v>
      </c>
      <c r="H1821" s="14">
        <v>4.6685340802987864E-4</v>
      </c>
      <c r="I1821" s="14">
        <v>4.6926325668700139E-4</v>
      </c>
      <c r="J1821" s="14">
        <v>4.7961630695443646E-4</v>
      </c>
      <c r="K1821" s="14">
        <v>4.7297815765840682E-4</v>
      </c>
      <c r="M1821" s="5"/>
      <c r="N1821">
        <v>4.7846889952153111E-4</v>
      </c>
      <c r="O1821">
        <v>4.7961630695443646E-4</v>
      </c>
      <c r="P1821">
        <v>4.7961630695443646E-4</v>
      </c>
      <c r="Q1821">
        <v>4.6425255338904364E-4</v>
      </c>
      <c r="R1821">
        <v>4.7551117451260106E-4</v>
      </c>
      <c r="S1821">
        <v>4.7892720306513407E-4</v>
      </c>
      <c r="T1821">
        <v>4.7961630695443646E-4</v>
      </c>
      <c r="U1821">
        <v>4.6146746654360867E-4</v>
      </c>
      <c r="V1821">
        <v>4.7846889952153111E-4</v>
      </c>
      <c r="W1821">
        <v>4.7961630695443646E-4</v>
      </c>
      <c r="X1821">
        <v>4.7555614243711952E-4</v>
      </c>
    </row>
    <row r="1822" spans="1:24">
      <c r="A1822" s="14">
        <v>4.6926325668700139E-4</v>
      </c>
      <c r="B1822" s="14">
        <v>4.7551117451260106E-4</v>
      </c>
      <c r="C1822" s="14">
        <v>4.7961630695443646E-4</v>
      </c>
      <c r="D1822" s="14">
        <v>4.7961630695443646E-4</v>
      </c>
      <c r="E1822" s="14">
        <v>4.7846889952153111E-4</v>
      </c>
      <c r="F1822" s="14">
        <v>4.7846889952153111E-4</v>
      </c>
      <c r="G1822" s="14">
        <v>4.5310376076121433E-4</v>
      </c>
      <c r="H1822" s="14">
        <v>4.6685340802987864E-4</v>
      </c>
      <c r="I1822" s="14">
        <v>4.6926325668700139E-4</v>
      </c>
      <c r="J1822" s="14">
        <v>4.7961630695443646E-4</v>
      </c>
      <c r="K1822" s="14">
        <v>4.7297815765840682E-4</v>
      </c>
      <c r="M1822" s="5"/>
      <c r="N1822">
        <v>4.7846889952153111E-4</v>
      </c>
      <c r="O1822">
        <v>4.7961630695443646E-4</v>
      </c>
      <c r="P1822">
        <v>4.7961630695443646E-4</v>
      </c>
      <c r="Q1822">
        <v>4.6425255338904364E-4</v>
      </c>
      <c r="R1822">
        <v>4.7551117451260106E-4</v>
      </c>
      <c r="S1822">
        <v>4.7892720306513407E-4</v>
      </c>
      <c r="T1822">
        <v>4.7961630695443646E-4</v>
      </c>
      <c r="U1822">
        <v>4.6146746654360867E-4</v>
      </c>
      <c r="V1822">
        <v>4.7846889952153111E-4</v>
      </c>
      <c r="W1822">
        <v>4.7961630695443646E-4</v>
      </c>
      <c r="X1822">
        <v>4.7555614243711952E-4</v>
      </c>
    </row>
    <row r="1823" spans="1:24">
      <c r="A1823" s="14">
        <v>4.6926325668700139E-4</v>
      </c>
      <c r="B1823" s="14">
        <v>4.7551117451260106E-4</v>
      </c>
      <c r="C1823" s="14">
        <v>4.7961630695443646E-4</v>
      </c>
      <c r="D1823" s="14">
        <v>4.7961630695443646E-4</v>
      </c>
      <c r="E1823" s="14">
        <v>4.7846889952153111E-4</v>
      </c>
      <c r="F1823" s="14">
        <v>4.7846889952153111E-4</v>
      </c>
      <c r="G1823" s="14">
        <v>4.5310376076121433E-4</v>
      </c>
      <c r="H1823" s="14">
        <v>4.6685340802987864E-4</v>
      </c>
      <c r="I1823" s="14">
        <v>4.6926325668700139E-4</v>
      </c>
      <c r="J1823" s="14">
        <v>4.7961630695443646E-4</v>
      </c>
      <c r="K1823" s="14">
        <v>4.7297815765840682E-4</v>
      </c>
      <c r="M1823" s="5"/>
      <c r="N1823">
        <v>4.7846889952153111E-4</v>
      </c>
      <c r="O1823">
        <v>4.7961630695443646E-4</v>
      </c>
      <c r="P1823">
        <v>4.7961630695443646E-4</v>
      </c>
      <c r="Q1823">
        <v>4.6425255338904364E-4</v>
      </c>
      <c r="R1823">
        <v>4.7551117451260106E-4</v>
      </c>
      <c r="S1823">
        <v>4.7892720306513407E-4</v>
      </c>
      <c r="T1823">
        <v>4.7961630695443646E-4</v>
      </c>
      <c r="U1823">
        <v>4.6146746654360867E-4</v>
      </c>
      <c r="V1823">
        <v>4.7846889952153111E-4</v>
      </c>
      <c r="W1823">
        <v>4.7961630695443646E-4</v>
      </c>
      <c r="X1823">
        <v>4.7555614243711952E-4</v>
      </c>
    </row>
    <row r="1824" spans="1:24">
      <c r="A1824" s="14">
        <v>4.6926325668700139E-4</v>
      </c>
      <c r="B1824" s="14">
        <v>4.7551117451260106E-4</v>
      </c>
      <c r="C1824" s="14">
        <v>4.7961630695443646E-4</v>
      </c>
      <c r="D1824" s="14">
        <v>4.7961630695443646E-4</v>
      </c>
      <c r="E1824" s="14">
        <v>4.7846889952153111E-4</v>
      </c>
      <c r="F1824" s="14">
        <v>4.7846889952153111E-4</v>
      </c>
      <c r="G1824" s="14">
        <v>4.5310376076121433E-4</v>
      </c>
      <c r="H1824" s="14">
        <v>4.6685340802987864E-4</v>
      </c>
      <c r="I1824" s="14">
        <v>4.6926325668700139E-4</v>
      </c>
      <c r="J1824" s="14">
        <v>4.7961630695443646E-4</v>
      </c>
      <c r="K1824" s="14">
        <v>4.7297815765840682E-4</v>
      </c>
      <c r="M1824" s="5"/>
      <c r="N1824">
        <v>4.7846889952153111E-4</v>
      </c>
      <c r="O1824">
        <v>4.7961630695443646E-4</v>
      </c>
      <c r="P1824">
        <v>4.7961630695443646E-4</v>
      </c>
      <c r="Q1824">
        <v>4.6425255338904364E-4</v>
      </c>
      <c r="R1824">
        <v>4.7551117451260106E-4</v>
      </c>
      <c r="S1824">
        <v>4.7892720306513407E-4</v>
      </c>
      <c r="T1824">
        <v>4.7961630695443646E-4</v>
      </c>
      <c r="U1824">
        <v>4.6146746654360867E-4</v>
      </c>
      <c r="V1824">
        <v>4.7846889952153111E-4</v>
      </c>
      <c r="W1824">
        <v>4.7961630695443646E-4</v>
      </c>
      <c r="X1824">
        <v>4.7555614243711952E-4</v>
      </c>
    </row>
    <row r="1825" spans="1:24">
      <c r="A1825" s="14">
        <v>4.6926325668700139E-4</v>
      </c>
      <c r="B1825" s="14">
        <v>4.7551117451260106E-4</v>
      </c>
      <c r="C1825" s="14">
        <v>4.7961630695443646E-4</v>
      </c>
      <c r="D1825" s="14">
        <v>4.7961630695443646E-4</v>
      </c>
      <c r="E1825" s="14">
        <v>4.7846889952153111E-4</v>
      </c>
      <c r="F1825" s="14">
        <v>4.7846889952153111E-4</v>
      </c>
      <c r="G1825" s="14">
        <v>4.5310376076121433E-4</v>
      </c>
      <c r="H1825" s="14">
        <v>4.6685340802987864E-4</v>
      </c>
      <c r="I1825" s="14">
        <v>4.6926325668700139E-4</v>
      </c>
      <c r="J1825" s="14">
        <v>4.7961630695443646E-4</v>
      </c>
      <c r="K1825" s="14">
        <v>4.7297815765840682E-4</v>
      </c>
      <c r="M1825" s="5"/>
      <c r="N1825">
        <v>4.7846889952153111E-4</v>
      </c>
      <c r="O1825">
        <v>4.7961630695443646E-4</v>
      </c>
      <c r="P1825">
        <v>4.7961630695443646E-4</v>
      </c>
      <c r="Q1825">
        <v>4.6425255338904364E-4</v>
      </c>
      <c r="R1825">
        <v>4.7551117451260106E-4</v>
      </c>
      <c r="S1825">
        <v>4.7892720306513407E-4</v>
      </c>
      <c r="T1825">
        <v>4.7961630695443646E-4</v>
      </c>
      <c r="U1825">
        <v>4.6146746654360867E-4</v>
      </c>
      <c r="V1825">
        <v>4.7846889952153111E-4</v>
      </c>
      <c r="W1825">
        <v>4.7961630695443646E-4</v>
      </c>
      <c r="X1825">
        <v>4.7555614243711952E-4</v>
      </c>
    </row>
    <row r="1826" spans="1:24">
      <c r="A1826" s="14">
        <v>4.6926325668700139E-4</v>
      </c>
      <c r="B1826" s="14">
        <v>4.7551117451260106E-4</v>
      </c>
      <c r="C1826" s="14">
        <v>4.7961630695443646E-4</v>
      </c>
      <c r="D1826" s="14">
        <v>4.7961630695443646E-4</v>
      </c>
      <c r="E1826" s="14">
        <v>4.7846889952153111E-4</v>
      </c>
      <c r="F1826" s="14">
        <v>4.7846889952153111E-4</v>
      </c>
      <c r="G1826" s="14">
        <v>4.5310376076121433E-4</v>
      </c>
      <c r="H1826" s="14">
        <v>4.6685340802987864E-4</v>
      </c>
      <c r="I1826" s="14">
        <v>4.6926325668700139E-4</v>
      </c>
      <c r="J1826" s="14">
        <v>4.7961630695443646E-4</v>
      </c>
      <c r="K1826" s="14">
        <v>4.7297815765840682E-4</v>
      </c>
      <c r="M1826" s="5"/>
      <c r="N1826">
        <v>4.7846889952153111E-4</v>
      </c>
      <c r="O1826">
        <v>4.7961630695443646E-4</v>
      </c>
      <c r="P1826">
        <v>4.7961630695443646E-4</v>
      </c>
      <c r="Q1826">
        <v>4.6425255338904364E-4</v>
      </c>
      <c r="R1826">
        <v>4.7551117451260106E-4</v>
      </c>
      <c r="S1826">
        <v>4.7892720306513407E-4</v>
      </c>
      <c r="T1826">
        <v>4.7961630695443646E-4</v>
      </c>
      <c r="U1826">
        <v>4.6146746654360867E-4</v>
      </c>
      <c r="V1826">
        <v>4.7846889952153111E-4</v>
      </c>
      <c r="W1826">
        <v>4.7961630695443646E-4</v>
      </c>
      <c r="X1826">
        <v>4.7555614243711952E-4</v>
      </c>
    </row>
    <row r="1827" spans="1:24">
      <c r="A1827" s="14">
        <v>4.6926325668700139E-4</v>
      </c>
      <c r="B1827" s="14">
        <v>4.7551117451260106E-4</v>
      </c>
      <c r="C1827" s="14">
        <v>4.7961630695443646E-4</v>
      </c>
      <c r="D1827" s="14">
        <v>4.7961630695443646E-4</v>
      </c>
      <c r="E1827" s="14">
        <v>4.7846889952153111E-4</v>
      </c>
      <c r="F1827" s="14">
        <v>4.7846889952153111E-4</v>
      </c>
      <c r="G1827" s="14">
        <v>4.5310376076121433E-4</v>
      </c>
      <c r="H1827" s="14">
        <v>4.6685340802987864E-4</v>
      </c>
      <c r="I1827" s="14">
        <v>4.6926325668700139E-4</v>
      </c>
      <c r="J1827" s="14">
        <v>4.7961630695443646E-4</v>
      </c>
      <c r="K1827" s="14">
        <v>4.7297815765840682E-4</v>
      </c>
      <c r="M1827" s="5"/>
      <c r="N1827">
        <v>4.7846889952153111E-4</v>
      </c>
      <c r="O1827">
        <v>4.7961630695443646E-4</v>
      </c>
      <c r="P1827">
        <v>4.7961630695443646E-4</v>
      </c>
      <c r="Q1827">
        <v>4.6425255338904364E-4</v>
      </c>
      <c r="R1827">
        <v>4.7551117451260106E-4</v>
      </c>
      <c r="S1827">
        <v>4.7892720306513407E-4</v>
      </c>
      <c r="T1827">
        <v>4.7961630695443646E-4</v>
      </c>
      <c r="U1827">
        <v>4.6146746654360867E-4</v>
      </c>
      <c r="V1827">
        <v>4.7846889952153111E-4</v>
      </c>
      <c r="W1827">
        <v>4.7961630695443646E-4</v>
      </c>
      <c r="X1827">
        <v>4.7555614243711952E-4</v>
      </c>
    </row>
    <row r="1828" spans="1:24">
      <c r="A1828" s="14">
        <v>4.6926325668700139E-4</v>
      </c>
      <c r="B1828" s="14">
        <v>4.7551117451260106E-4</v>
      </c>
      <c r="C1828" s="14">
        <v>4.7961630695443646E-4</v>
      </c>
      <c r="D1828" s="14">
        <v>4.7961630695443646E-4</v>
      </c>
      <c r="E1828" s="14">
        <v>4.7846889952153111E-4</v>
      </c>
      <c r="F1828" s="14">
        <v>4.7846889952153111E-4</v>
      </c>
      <c r="G1828" s="14">
        <v>4.5310376076121433E-4</v>
      </c>
      <c r="H1828" s="14">
        <v>4.6685340802987864E-4</v>
      </c>
      <c r="I1828" s="14">
        <v>4.6926325668700139E-4</v>
      </c>
      <c r="J1828" s="14">
        <v>4.7961630695443646E-4</v>
      </c>
      <c r="K1828" s="14">
        <v>4.7297815765840682E-4</v>
      </c>
      <c r="M1828" s="5"/>
      <c r="N1828">
        <v>4.7846889952153111E-4</v>
      </c>
      <c r="O1828">
        <v>4.7961630695443646E-4</v>
      </c>
      <c r="P1828">
        <v>4.7961630695443646E-4</v>
      </c>
      <c r="Q1828">
        <v>4.6425255338904364E-4</v>
      </c>
      <c r="R1828">
        <v>4.7551117451260106E-4</v>
      </c>
      <c r="S1828">
        <v>4.7892720306513407E-4</v>
      </c>
      <c r="T1828">
        <v>4.7961630695443646E-4</v>
      </c>
      <c r="U1828">
        <v>4.6146746654360867E-4</v>
      </c>
      <c r="V1828">
        <v>4.7846889952153111E-4</v>
      </c>
      <c r="W1828">
        <v>4.7961630695443646E-4</v>
      </c>
      <c r="X1828">
        <v>4.7555614243711952E-4</v>
      </c>
    </row>
    <row r="1829" spans="1:24">
      <c r="A1829" s="14">
        <v>4.6926325668700139E-4</v>
      </c>
      <c r="B1829" s="14">
        <v>4.7551117451260106E-4</v>
      </c>
      <c r="C1829" s="14">
        <v>4.7961630695443646E-4</v>
      </c>
      <c r="D1829" s="14">
        <v>4.7961630695443646E-4</v>
      </c>
      <c r="E1829" s="14">
        <v>4.7846889952153111E-4</v>
      </c>
      <c r="F1829" s="14">
        <v>4.7846889952153111E-4</v>
      </c>
      <c r="G1829" s="14">
        <v>4.5310376076121433E-4</v>
      </c>
      <c r="H1829" s="14">
        <v>4.6685340802987864E-4</v>
      </c>
      <c r="I1829" s="14">
        <v>4.6926325668700139E-4</v>
      </c>
      <c r="J1829" s="14">
        <v>4.7961630695443646E-4</v>
      </c>
      <c r="K1829" s="14">
        <v>4.7297815765840682E-4</v>
      </c>
      <c r="M1829" s="5"/>
      <c r="N1829">
        <v>4.7846889952153111E-4</v>
      </c>
      <c r="O1829">
        <v>4.7961630695443646E-4</v>
      </c>
      <c r="P1829">
        <v>4.7961630695443646E-4</v>
      </c>
      <c r="Q1829">
        <v>4.6425255338904364E-4</v>
      </c>
      <c r="R1829">
        <v>4.7551117451260106E-4</v>
      </c>
      <c r="S1829">
        <v>4.7892720306513407E-4</v>
      </c>
      <c r="T1829">
        <v>4.7961630695443646E-4</v>
      </c>
      <c r="U1829">
        <v>4.6146746654360867E-4</v>
      </c>
      <c r="V1829">
        <v>4.7846889952153111E-4</v>
      </c>
      <c r="W1829">
        <v>4.7961630695443646E-4</v>
      </c>
      <c r="X1829">
        <v>4.7555614243711952E-4</v>
      </c>
    </row>
    <row r="1830" spans="1:24">
      <c r="A1830" s="14">
        <v>4.6926325668700139E-4</v>
      </c>
      <c r="B1830" s="14">
        <v>4.7551117451260106E-4</v>
      </c>
      <c r="C1830" s="14">
        <v>4.7961630695443646E-4</v>
      </c>
      <c r="D1830" s="14">
        <v>4.7961630695443646E-4</v>
      </c>
      <c r="E1830" s="14">
        <v>4.7846889952153111E-4</v>
      </c>
      <c r="F1830" s="14">
        <v>4.7846889952153111E-4</v>
      </c>
      <c r="G1830" s="14">
        <v>4.5310376076121433E-4</v>
      </c>
      <c r="H1830" s="14">
        <v>4.6685340802987864E-4</v>
      </c>
      <c r="I1830" s="14">
        <v>4.6926325668700139E-4</v>
      </c>
      <c r="J1830" s="14">
        <v>4.7961630695443646E-4</v>
      </c>
      <c r="K1830" s="14">
        <v>4.7297815765840682E-4</v>
      </c>
      <c r="M1830" s="5"/>
      <c r="N1830">
        <v>4.7846889952153111E-4</v>
      </c>
      <c r="O1830">
        <v>4.7961630695443646E-4</v>
      </c>
      <c r="P1830">
        <v>4.7961630695443646E-4</v>
      </c>
      <c r="Q1830">
        <v>4.6425255338904364E-4</v>
      </c>
      <c r="R1830">
        <v>4.7551117451260106E-4</v>
      </c>
      <c r="S1830">
        <v>4.7892720306513407E-4</v>
      </c>
      <c r="T1830">
        <v>4.7961630695443646E-4</v>
      </c>
      <c r="U1830">
        <v>4.6146746654360867E-4</v>
      </c>
      <c r="V1830">
        <v>4.7846889952153111E-4</v>
      </c>
      <c r="W1830">
        <v>4.7961630695443646E-4</v>
      </c>
      <c r="X1830">
        <v>4.7555614243711952E-4</v>
      </c>
    </row>
    <row r="1831" spans="1:24">
      <c r="A1831" s="14">
        <v>4.6926325668700139E-4</v>
      </c>
      <c r="B1831" s="14">
        <v>4.7551117451260106E-4</v>
      </c>
      <c r="C1831" s="14">
        <v>4.7961630695443646E-4</v>
      </c>
      <c r="D1831" s="14">
        <v>4.7961630695443646E-4</v>
      </c>
      <c r="E1831" s="14">
        <v>4.7846889952153111E-4</v>
      </c>
      <c r="F1831" s="14">
        <v>4.7846889952153111E-4</v>
      </c>
      <c r="G1831" s="14">
        <v>4.5310376076121433E-4</v>
      </c>
      <c r="H1831" s="14">
        <v>4.6685340802987864E-4</v>
      </c>
      <c r="I1831" s="14">
        <v>4.6926325668700139E-4</v>
      </c>
      <c r="J1831" s="14">
        <v>4.7961630695443646E-4</v>
      </c>
      <c r="K1831" s="14">
        <v>4.7297815765840682E-4</v>
      </c>
      <c r="M1831" s="5"/>
      <c r="N1831">
        <v>4.7846889952153111E-4</v>
      </c>
      <c r="O1831">
        <v>4.7961630695443646E-4</v>
      </c>
      <c r="P1831">
        <v>4.7961630695443646E-4</v>
      </c>
      <c r="Q1831">
        <v>4.6425255338904364E-4</v>
      </c>
      <c r="R1831">
        <v>4.7551117451260106E-4</v>
      </c>
      <c r="S1831">
        <v>4.7892720306513407E-4</v>
      </c>
      <c r="T1831">
        <v>4.7961630695443646E-4</v>
      </c>
      <c r="U1831">
        <v>4.6146746654360867E-4</v>
      </c>
      <c r="V1831">
        <v>4.7846889952153111E-4</v>
      </c>
      <c r="W1831">
        <v>4.7961630695443646E-4</v>
      </c>
      <c r="X1831">
        <v>4.7555614243711952E-4</v>
      </c>
    </row>
    <row r="1832" spans="1:24">
      <c r="A1832" s="14">
        <v>4.6926325668700139E-4</v>
      </c>
      <c r="B1832" s="14">
        <v>4.7551117451260106E-4</v>
      </c>
      <c r="C1832" s="14">
        <v>4.7961630695443646E-4</v>
      </c>
      <c r="D1832" s="14">
        <v>4.7961630695443646E-4</v>
      </c>
      <c r="E1832" s="14">
        <v>4.7846889952153111E-4</v>
      </c>
      <c r="F1832" s="14">
        <v>4.7846889952153111E-4</v>
      </c>
      <c r="G1832" s="14">
        <v>4.5310376076121433E-4</v>
      </c>
      <c r="H1832" s="14">
        <v>4.6685340802987864E-4</v>
      </c>
      <c r="I1832" s="14">
        <v>4.6926325668700139E-4</v>
      </c>
      <c r="J1832" s="14">
        <v>4.7961630695443646E-4</v>
      </c>
      <c r="K1832" s="14">
        <v>4.7297815765840682E-4</v>
      </c>
      <c r="M1832" s="5"/>
      <c r="N1832">
        <v>4.7846889952153111E-4</v>
      </c>
      <c r="O1832">
        <v>4.7961630695443646E-4</v>
      </c>
      <c r="P1832">
        <v>4.7961630695443646E-4</v>
      </c>
      <c r="Q1832">
        <v>4.6425255338904364E-4</v>
      </c>
      <c r="R1832">
        <v>4.7551117451260106E-4</v>
      </c>
      <c r="S1832">
        <v>4.7892720306513407E-4</v>
      </c>
      <c r="T1832">
        <v>4.7961630695443646E-4</v>
      </c>
      <c r="U1832">
        <v>4.6146746654360867E-4</v>
      </c>
      <c r="V1832">
        <v>4.7846889952153111E-4</v>
      </c>
      <c r="W1832">
        <v>4.7961630695443646E-4</v>
      </c>
      <c r="X1832">
        <v>4.7555614243711952E-4</v>
      </c>
    </row>
    <row r="1833" spans="1:24">
      <c r="A1833" s="14">
        <v>4.6926325668700139E-4</v>
      </c>
      <c r="B1833" s="14">
        <v>4.7551117451260106E-4</v>
      </c>
      <c r="C1833" s="14">
        <v>4.7961630695443646E-4</v>
      </c>
      <c r="D1833" s="14">
        <v>4.7961630695443646E-4</v>
      </c>
      <c r="E1833" s="14">
        <v>4.7846889952153111E-4</v>
      </c>
      <c r="F1833" s="14">
        <v>4.7846889952153111E-4</v>
      </c>
      <c r="G1833" s="14">
        <v>4.5310376076121433E-4</v>
      </c>
      <c r="H1833" s="14">
        <v>4.6685340802987864E-4</v>
      </c>
      <c r="I1833" s="14">
        <v>4.6926325668700139E-4</v>
      </c>
      <c r="J1833" s="14">
        <v>4.7961630695443646E-4</v>
      </c>
      <c r="K1833" s="14">
        <v>4.7297815765840682E-4</v>
      </c>
      <c r="M1833" s="5"/>
      <c r="N1833">
        <v>4.7846889952153111E-4</v>
      </c>
      <c r="O1833">
        <v>4.7961630695443646E-4</v>
      </c>
      <c r="P1833">
        <v>4.7961630695443646E-4</v>
      </c>
      <c r="Q1833">
        <v>4.6425255338904364E-4</v>
      </c>
      <c r="R1833">
        <v>4.7551117451260106E-4</v>
      </c>
      <c r="S1833">
        <v>4.7892720306513407E-4</v>
      </c>
      <c r="T1833">
        <v>4.7961630695443646E-4</v>
      </c>
      <c r="U1833">
        <v>4.6146746654360867E-4</v>
      </c>
      <c r="V1833">
        <v>4.7846889952153111E-4</v>
      </c>
      <c r="W1833">
        <v>4.7961630695443646E-4</v>
      </c>
      <c r="X1833">
        <v>4.7555614243711952E-4</v>
      </c>
    </row>
    <row r="1834" spans="1:24">
      <c r="A1834" s="14">
        <v>4.6926325668700139E-4</v>
      </c>
      <c r="B1834" s="14">
        <v>4.7551117451260106E-4</v>
      </c>
      <c r="C1834" s="14">
        <v>4.7961630695443646E-4</v>
      </c>
      <c r="D1834" s="14">
        <v>4.7961630695443646E-4</v>
      </c>
      <c r="E1834" s="14">
        <v>4.7846889952153111E-4</v>
      </c>
      <c r="F1834" s="14">
        <v>4.7846889952153111E-4</v>
      </c>
      <c r="G1834" s="14">
        <v>4.5310376076121433E-4</v>
      </c>
      <c r="H1834" s="14">
        <v>4.6685340802987864E-4</v>
      </c>
      <c r="I1834" s="14">
        <v>4.6926325668700139E-4</v>
      </c>
      <c r="J1834" s="14">
        <v>4.7961630695443646E-4</v>
      </c>
      <c r="K1834" s="14">
        <v>4.7297815765840682E-4</v>
      </c>
      <c r="M1834" s="5"/>
      <c r="N1834">
        <v>4.7846889952153111E-4</v>
      </c>
      <c r="O1834">
        <v>4.7961630695443646E-4</v>
      </c>
      <c r="P1834">
        <v>4.7961630695443646E-4</v>
      </c>
      <c r="Q1834">
        <v>4.6425255338904364E-4</v>
      </c>
      <c r="R1834">
        <v>4.7551117451260106E-4</v>
      </c>
      <c r="S1834">
        <v>4.7892720306513407E-4</v>
      </c>
      <c r="T1834">
        <v>4.7961630695443646E-4</v>
      </c>
      <c r="U1834">
        <v>4.6146746654360867E-4</v>
      </c>
      <c r="V1834">
        <v>4.7846889952153111E-4</v>
      </c>
      <c r="W1834">
        <v>4.7961630695443646E-4</v>
      </c>
      <c r="X1834">
        <v>4.7555614243711952E-4</v>
      </c>
    </row>
    <row r="1835" spans="1:24">
      <c r="A1835" s="14">
        <v>4.6926325668700139E-4</v>
      </c>
      <c r="B1835" s="14">
        <v>4.7551117451260106E-4</v>
      </c>
      <c r="C1835" s="14">
        <v>4.7961630695443646E-4</v>
      </c>
      <c r="D1835" s="14">
        <v>4.7961630695443646E-4</v>
      </c>
      <c r="E1835" s="14">
        <v>4.7846889952153111E-4</v>
      </c>
      <c r="F1835" s="14">
        <v>4.7846889952153111E-4</v>
      </c>
      <c r="G1835" s="14">
        <v>4.5310376076121433E-4</v>
      </c>
      <c r="H1835" s="14">
        <v>4.6685340802987864E-4</v>
      </c>
      <c r="I1835" s="14">
        <v>4.6926325668700139E-4</v>
      </c>
      <c r="J1835" s="14">
        <v>4.7961630695443646E-4</v>
      </c>
      <c r="K1835" s="14">
        <v>4.7297815765840682E-4</v>
      </c>
      <c r="M1835" s="5"/>
      <c r="N1835">
        <v>4.7846889952153111E-4</v>
      </c>
      <c r="O1835">
        <v>4.7961630695443646E-4</v>
      </c>
      <c r="P1835">
        <v>4.7961630695443646E-4</v>
      </c>
      <c r="Q1835">
        <v>4.6425255338904364E-4</v>
      </c>
      <c r="R1835">
        <v>4.7551117451260106E-4</v>
      </c>
      <c r="S1835">
        <v>4.7892720306513407E-4</v>
      </c>
      <c r="T1835">
        <v>4.7961630695443646E-4</v>
      </c>
      <c r="U1835">
        <v>4.6146746654360867E-4</v>
      </c>
      <c r="V1835">
        <v>4.7846889952153111E-4</v>
      </c>
      <c r="W1835">
        <v>4.7961630695443646E-4</v>
      </c>
      <c r="X1835">
        <v>4.7555614243711952E-4</v>
      </c>
    </row>
    <row r="1836" spans="1:24">
      <c r="A1836" s="14">
        <v>4.6926325668700139E-4</v>
      </c>
      <c r="B1836" s="14">
        <v>4.7551117451260106E-4</v>
      </c>
      <c r="C1836" s="14">
        <v>4.7961630695443646E-4</v>
      </c>
      <c r="D1836" s="14">
        <v>4.7961630695443646E-4</v>
      </c>
      <c r="E1836" s="14">
        <v>4.7846889952153111E-4</v>
      </c>
      <c r="F1836" s="14">
        <v>4.7846889952153111E-4</v>
      </c>
      <c r="G1836" s="14">
        <v>4.5310376076121433E-4</v>
      </c>
      <c r="H1836" s="14">
        <v>4.6685340802987864E-4</v>
      </c>
      <c r="I1836" s="14">
        <v>4.6926325668700139E-4</v>
      </c>
      <c r="J1836" s="14">
        <v>4.7961630695443646E-4</v>
      </c>
      <c r="K1836" s="14">
        <v>4.7297815765840682E-4</v>
      </c>
      <c r="M1836" s="5"/>
      <c r="N1836">
        <v>4.7846889952153111E-4</v>
      </c>
      <c r="O1836">
        <v>4.7961630695443646E-4</v>
      </c>
      <c r="P1836">
        <v>4.7961630695443646E-4</v>
      </c>
      <c r="Q1836">
        <v>4.6425255338904364E-4</v>
      </c>
      <c r="R1836">
        <v>4.7551117451260106E-4</v>
      </c>
      <c r="S1836">
        <v>4.7892720306513407E-4</v>
      </c>
      <c r="T1836">
        <v>4.7961630695443646E-4</v>
      </c>
      <c r="U1836">
        <v>4.6146746654360867E-4</v>
      </c>
      <c r="V1836">
        <v>4.7846889952153111E-4</v>
      </c>
      <c r="W1836">
        <v>4.7961630695443646E-4</v>
      </c>
      <c r="X1836">
        <v>4.7555614243711952E-4</v>
      </c>
    </row>
    <row r="1837" spans="1:24">
      <c r="A1837" s="14">
        <v>4.6926325668700139E-4</v>
      </c>
      <c r="B1837" s="14">
        <v>4.7551117451260106E-4</v>
      </c>
      <c r="C1837" s="14">
        <v>4.7961630695443646E-4</v>
      </c>
      <c r="D1837" s="14">
        <v>4.7961630695443646E-4</v>
      </c>
      <c r="E1837" s="14">
        <v>4.7846889952153111E-4</v>
      </c>
      <c r="F1837" s="14">
        <v>4.7846889952153111E-4</v>
      </c>
      <c r="G1837" s="14">
        <v>4.5310376076121433E-4</v>
      </c>
      <c r="H1837" s="14">
        <v>4.6685340802987864E-4</v>
      </c>
      <c r="I1837" s="14">
        <v>4.6926325668700139E-4</v>
      </c>
      <c r="J1837" s="14">
        <v>4.7961630695443646E-4</v>
      </c>
      <c r="K1837" s="14">
        <v>4.7297815765840682E-4</v>
      </c>
      <c r="M1837" s="5"/>
      <c r="N1837">
        <v>4.7846889952153111E-4</v>
      </c>
      <c r="O1837">
        <v>4.7961630695443646E-4</v>
      </c>
      <c r="P1837">
        <v>4.7961630695443646E-4</v>
      </c>
      <c r="Q1837">
        <v>4.6425255338904364E-4</v>
      </c>
      <c r="R1837">
        <v>4.7551117451260106E-4</v>
      </c>
      <c r="S1837">
        <v>4.7892720306513407E-4</v>
      </c>
      <c r="T1837">
        <v>4.7961630695443646E-4</v>
      </c>
      <c r="U1837">
        <v>4.6146746654360867E-4</v>
      </c>
      <c r="V1837">
        <v>4.7846889952153111E-4</v>
      </c>
      <c r="W1837">
        <v>4.7961630695443646E-4</v>
      </c>
      <c r="X1837">
        <v>4.7555614243711952E-4</v>
      </c>
    </row>
    <row r="1838" spans="1:24">
      <c r="A1838" s="14">
        <v>4.6926325668700139E-4</v>
      </c>
      <c r="B1838" s="14">
        <v>4.7551117451260106E-4</v>
      </c>
      <c r="C1838" s="14">
        <v>4.7961630695443646E-4</v>
      </c>
      <c r="D1838" s="14">
        <v>4.7961630695443646E-4</v>
      </c>
      <c r="E1838" s="14">
        <v>4.7846889952153111E-4</v>
      </c>
      <c r="F1838" s="14">
        <v>4.7846889952153111E-4</v>
      </c>
      <c r="G1838" s="14">
        <v>4.5310376076121433E-4</v>
      </c>
      <c r="H1838" s="14">
        <v>4.6685340802987864E-4</v>
      </c>
      <c r="I1838" s="14">
        <v>4.6926325668700139E-4</v>
      </c>
      <c r="J1838" s="14">
        <v>4.7961630695443646E-4</v>
      </c>
      <c r="K1838" s="14">
        <v>4.7297815765840682E-4</v>
      </c>
      <c r="M1838" s="5"/>
      <c r="N1838">
        <v>4.7846889952153111E-4</v>
      </c>
      <c r="O1838">
        <v>4.7961630695443646E-4</v>
      </c>
      <c r="P1838">
        <v>4.7961630695443646E-4</v>
      </c>
      <c r="Q1838">
        <v>4.6425255338904364E-4</v>
      </c>
      <c r="R1838">
        <v>4.7551117451260106E-4</v>
      </c>
      <c r="S1838">
        <v>4.7892720306513407E-4</v>
      </c>
      <c r="T1838">
        <v>4.7961630695443646E-4</v>
      </c>
      <c r="U1838">
        <v>4.6146746654360867E-4</v>
      </c>
      <c r="V1838">
        <v>4.7846889952153111E-4</v>
      </c>
      <c r="W1838">
        <v>4.7961630695443646E-4</v>
      </c>
      <c r="X1838">
        <v>4.7555614243711952E-4</v>
      </c>
    </row>
    <row r="1839" spans="1:24">
      <c r="A1839" s="14">
        <v>4.6926325668700139E-4</v>
      </c>
      <c r="B1839" s="14">
        <v>4.7551117451260106E-4</v>
      </c>
      <c r="C1839" s="14">
        <v>4.7961630695443646E-4</v>
      </c>
      <c r="D1839" s="14">
        <v>4.7961630695443646E-4</v>
      </c>
      <c r="E1839" s="14">
        <v>4.7846889952153111E-4</v>
      </c>
      <c r="F1839" s="14">
        <v>4.7846889952153111E-4</v>
      </c>
      <c r="G1839" s="14">
        <v>4.5310376076121433E-4</v>
      </c>
      <c r="H1839" s="14">
        <v>4.6685340802987864E-4</v>
      </c>
      <c r="I1839" s="14">
        <v>4.6926325668700139E-4</v>
      </c>
      <c r="J1839" s="14">
        <v>4.7961630695443646E-4</v>
      </c>
      <c r="K1839" s="14">
        <v>4.7297815765840682E-4</v>
      </c>
      <c r="M1839" s="5"/>
      <c r="N1839">
        <v>4.7846889952153111E-4</v>
      </c>
      <c r="O1839">
        <v>4.7961630695443646E-4</v>
      </c>
      <c r="P1839">
        <v>4.7961630695443646E-4</v>
      </c>
      <c r="Q1839">
        <v>4.6425255338904364E-4</v>
      </c>
      <c r="R1839">
        <v>4.7551117451260106E-4</v>
      </c>
      <c r="S1839">
        <v>4.7892720306513407E-4</v>
      </c>
      <c r="T1839">
        <v>4.7961630695443646E-4</v>
      </c>
      <c r="U1839">
        <v>4.6146746654360867E-4</v>
      </c>
      <c r="V1839">
        <v>4.7846889952153111E-4</v>
      </c>
      <c r="W1839">
        <v>4.7961630695443646E-4</v>
      </c>
      <c r="X1839">
        <v>4.7555614243711952E-4</v>
      </c>
    </row>
    <row r="1840" spans="1:24">
      <c r="A1840" s="14">
        <v>4.6926325668700139E-4</v>
      </c>
      <c r="B1840" s="14">
        <v>4.7551117451260106E-4</v>
      </c>
      <c r="C1840" s="14">
        <v>4.7961630695443646E-4</v>
      </c>
      <c r="D1840" s="14">
        <v>4.7961630695443646E-4</v>
      </c>
      <c r="E1840" s="14">
        <v>4.7846889952153111E-4</v>
      </c>
      <c r="F1840" s="14">
        <v>4.7846889952153111E-4</v>
      </c>
      <c r="G1840" s="14">
        <v>4.5310376076121433E-4</v>
      </c>
      <c r="H1840" s="14">
        <v>4.6685340802987864E-4</v>
      </c>
      <c r="I1840" s="14">
        <v>4.6926325668700139E-4</v>
      </c>
      <c r="J1840" s="14">
        <v>4.7961630695443646E-4</v>
      </c>
      <c r="K1840" s="14">
        <v>4.7297815765840682E-4</v>
      </c>
      <c r="M1840" s="5"/>
      <c r="N1840">
        <v>4.7846889952153111E-4</v>
      </c>
      <c r="O1840">
        <v>4.7961630695443646E-4</v>
      </c>
      <c r="P1840">
        <v>4.7961630695443646E-4</v>
      </c>
      <c r="Q1840">
        <v>4.6425255338904364E-4</v>
      </c>
      <c r="R1840">
        <v>4.7551117451260106E-4</v>
      </c>
      <c r="S1840">
        <v>4.7892720306513407E-4</v>
      </c>
      <c r="T1840">
        <v>4.7961630695443646E-4</v>
      </c>
      <c r="U1840">
        <v>4.6146746654360867E-4</v>
      </c>
      <c r="V1840">
        <v>4.7846889952153111E-4</v>
      </c>
      <c r="W1840">
        <v>4.7961630695443646E-4</v>
      </c>
      <c r="X1840">
        <v>4.7555614243711952E-4</v>
      </c>
    </row>
    <row r="1841" spans="1:24">
      <c r="A1841" s="14">
        <v>4.6926325668700139E-4</v>
      </c>
      <c r="B1841" s="14">
        <v>4.7551117451260106E-4</v>
      </c>
      <c r="C1841" s="14">
        <v>4.7961630695443646E-4</v>
      </c>
      <c r="D1841" s="14">
        <v>4.7961630695443646E-4</v>
      </c>
      <c r="E1841" s="14">
        <v>4.7846889952153111E-4</v>
      </c>
      <c r="F1841" s="14">
        <v>4.7846889952153111E-4</v>
      </c>
      <c r="G1841" s="14">
        <v>4.5310376076121433E-4</v>
      </c>
      <c r="H1841" s="14">
        <v>4.6685340802987864E-4</v>
      </c>
      <c r="I1841" s="14">
        <v>4.6926325668700139E-4</v>
      </c>
      <c r="J1841" s="14">
        <v>4.7961630695443646E-4</v>
      </c>
      <c r="K1841" s="14">
        <v>4.7297815765840682E-4</v>
      </c>
      <c r="M1841" s="5"/>
      <c r="N1841">
        <v>4.7846889952153111E-4</v>
      </c>
      <c r="O1841">
        <v>4.7961630695443646E-4</v>
      </c>
      <c r="P1841">
        <v>4.7961630695443646E-4</v>
      </c>
      <c r="Q1841">
        <v>4.6425255338904364E-4</v>
      </c>
      <c r="R1841">
        <v>4.7551117451260106E-4</v>
      </c>
      <c r="S1841">
        <v>4.7892720306513407E-4</v>
      </c>
      <c r="T1841">
        <v>4.7961630695443646E-4</v>
      </c>
      <c r="U1841">
        <v>4.6146746654360867E-4</v>
      </c>
      <c r="V1841">
        <v>4.7846889952153111E-4</v>
      </c>
      <c r="W1841">
        <v>4.7961630695443646E-4</v>
      </c>
      <c r="X1841">
        <v>4.7555614243711952E-4</v>
      </c>
    </row>
    <row r="1842" spans="1:24">
      <c r="A1842" s="14">
        <v>4.6926325668700139E-4</v>
      </c>
      <c r="B1842" s="14">
        <v>4.7551117451260106E-4</v>
      </c>
      <c r="C1842" s="14">
        <v>4.7961630695443646E-4</v>
      </c>
      <c r="D1842" s="14">
        <v>4.7961630695443646E-4</v>
      </c>
      <c r="E1842" s="14">
        <v>4.7846889952153111E-4</v>
      </c>
      <c r="F1842" s="14">
        <v>4.7846889952153111E-4</v>
      </c>
      <c r="G1842" s="14">
        <v>4.5310376076121433E-4</v>
      </c>
      <c r="H1842" s="14">
        <v>4.6685340802987864E-4</v>
      </c>
      <c r="I1842" s="14">
        <v>4.6926325668700139E-4</v>
      </c>
      <c r="J1842" s="14">
        <v>4.7961630695443646E-4</v>
      </c>
      <c r="K1842" s="14">
        <v>4.7297815765840682E-4</v>
      </c>
      <c r="M1842" s="5"/>
      <c r="N1842">
        <v>4.7846889952153111E-4</v>
      </c>
      <c r="O1842">
        <v>4.7961630695443646E-4</v>
      </c>
      <c r="P1842">
        <v>4.7961630695443646E-4</v>
      </c>
      <c r="Q1842">
        <v>4.6425255338904364E-4</v>
      </c>
      <c r="R1842">
        <v>4.7551117451260106E-4</v>
      </c>
      <c r="S1842">
        <v>4.7892720306513407E-4</v>
      </c>
      <c r="T1842">
        <v>4.7961630695443646E-4</v>
      </c>
      <c r="U1842">
        <v>4.6146746654360867E-4</v>
      </c>
      <c r="V1842">
        <v>4.7846889952153111E-4</v>
      </c>
      <c r="W1842">
        <v>4.7961630695443646E-4</v>
      </c>
      <c r="X1842">
        <v>4.7555614243711952E-4</v>
      </c>
    </row>
    <row r="1843" spans="1:24">
      <c r="A1843" s="14">
        <v>4.6926325668700139E-4</v>
      </c>
      <c r="B1843" s="14">
        <v>4.7551117451260106E-4</v>
      </c>
      <c r="C1843" s="14">
        <v>4.7961630695443646E-4</v>
      </c>
      <c r="D1843" s="14">
        <v>4.7961630695443646E-4</v>
      </c>
      <c r="E1843" s="14">
        <v>4.7846889952153111E-4</v>
      </c>
      <c r="F1843" s="14">
        <v>4.7846889952153111E-4</v>
      </c>
      <c r="G1843" s="14">
        <v>4.5310376076121433E-4</v>
      </c>
      <c r="H1843" s="14">
        <v>4.6685340802987864E-4</v>
      </c>
      <c r="I1843" s="14">
        <v>4.6926325668700139E-4</v>
      </c>
      <c r="J1843" s="14">
        <v>4.7961630695443646E-4</v>
      </c>
      <c r="K1843" s="14">
        <v>4.7297815765840682E-4</v>
      </c>
      <c r="M1843" s="5"/>
      <c r="N1843">
        <v>4.7846889952153111E-4</v>
      </c>
      <c r="O1843">
        <v>4.7961630695443646E-4</v>
      </c>
      <c r="P1843">
        <v>4.7961630695443646E-4</v>
      </c>
      <c r="Q1843">
        <v>4.6425255338904364E-4</v>
      </c>
      <c r="R1843">
        <v>4.7551117451260106E-4</v>
      </c>
      <c r="S1843">
        <v>4.7892720306513407E-4</v>
      </c>
      <c r="T1843">
        <v>4.7961630695443646E-4</v>
      </c>
      <c r="U1843">
        <v>4.6146746654360867E-4</v>
      </c>
      <c r="V1843">
        <v>4.7846889952153111E-4</v>
      </c>
      <c r="W1843">
        <v>4.7961630695443646E-4</v>
      </c>
      <c r="X1843">
        <v>4.7555614243711952E-4</v>
      </c>
    </row>
    <row r="1844" spans="1:24">
      <c r="A1844" s="14">
        <v>4.6926325668700139E-4</v>
      </c>
      <c r="B1844" s="14">
        <v>4.7551117451260106E-4</v>
      </c>
      <c r="C1844" s="14">
        <v>4.7961630695443646E-4</v>
      </c>
      <c r="D1844" s="14">
        <v>4.7961630695443646E-4</v>
      </c>
      <c r="E1844" s="14">
        <v>4.7846889952153111E-4</v>
      </c>
      <c r="F1844" s="14">
        <v>4.7846889952153111E-4</v>
      </c>
      <c r="G1844" s="14">
        <v>4.5310376076121433E-4</v>
      </c>
      <c r="H1844" s="14">
        <v>4.6685340802987864E-4</v>
      </c>
      <c r="I1844" s="14">
        <v>4.6926325668700139E-4</v>
      </c>
      <c r="J1844" s="14">
        <v>4.7961630695443646E-4</v>
      </c>
      <c r="K1844" s="14">
        <v>4.7297815765840682E-4</v>
      </c>
      <c r="M1844" s="5"/>
      <c r="N1844">
        <v>4.7846889952153111E-4</v>
      </c>
      <c r="O1844">
        <v>4.7961630695443646E-4</v>
      </c>
      <c r="P1844">
        <v>4.7961630695443646E-4</v>
      </c>
      <c r="Q1844">
        <v>4.6425255338904364E-4</v>
      </c>
      <c r="R1844">
        <v>4.7551117451260106E-4</v>
      </c>
      <c r="S1844">
        <v>4.7892720306513407E-4</v>
      </c>
      <c r="T1844">
        <v>4.7961630695443646E-4</v>
      </c>
      <c r="U1844">
        <v>4.6146746654360867E-4</v>
      </c>
      <c r="V1844">
        <v>4.7846889952153111E-4</v>
      </c>
      <c r="W1844">
        <v>4.7961630695443646E-4</v>
      </c>
      <c r="X1844">
        <v>4.7555614243711952E-4</v>
      </c>
    </row>
    <row r="1845" spans="1:24">
      <c r="A1845" s="14">
        <v>4.6926325668700139E-4</v>
      </c>
      <c r="B1845" s="14">
        <v>4.7551117451260106E-4</v>
      </c>
      <c r="C1845" s="14">
        <v>4.7961630695443646E-4</v>
      </c>
      <c r="D1845" s="14">
        <v>4.7961630695443646E-4</v>
      </c>
      <c r="E1845" s="14">
        <v>4.7846889952153111E-4</v>
      </c>
      <c r="F1845" s="14">
        <v>4.7846889952153111E-4</v>
      </c>
      <c r="G1845" s="14">
        <v>4.5310376076121433E-4</v>
      </c>
      <c r="H1845" s="14">
        <v>4.6685340802987864E-4</v>
      </c>
      <c r="I1845" s="14">
        <v>4.6926325668700139E-4</v>
      </c>
      <c r="J1845" s="14">
        <v>4.7961630695443646E-4</v>
      </c>
      <c r="K1845" s="14">
        <v>4.7297815765840682E-4</v>
      </c>
      <c r="M1845" s="5"/>
      <c r="N1845">
        <v>4.7846889952153111E-4</v>
      </c>
      <c r="O1845">
        <v>4.7961630695443646E-4</v>
      </c>
      <c r="P1845">
        <v>4.7961630695443646E-4</v>
      </c>
      <c r="Q1845">
        <v>4.6425255338904364E-4</v>
      </c>
      <c r="R1845">
        <v>4.7551117451260106E-4</v>
      </c>
      <c r="S1845">
        <v>4.7892720306513407E-4</v>
      </c>
      <c r="T1845">
        <v>4.7961630695443646E-4</v>
      </c>
      <c r="U1845">
        <v>4.6146746654360867E-4</v>
      </c>
      <c r="V1845">
        <v>4.7846889952153111E-4</v>
      </c>
      <c r="W1845">
        <v>4.7961630695443646E-4</v>
      </c>
      <c r="X1845">
        <v>4.7555614243711952E-4</v>
      </c>
    </row>
    <row r="1846" spans="1:24">
      <c r="A1846" s="14">
        <v>4.6926325668700139E-4</v>
      </c>
      <c r="B1846" s="14">
        <v>4.7551117451260106E-4</v>
      </c>
      <c r="C1846" s="14">
        <v>4.7961630695443646E-4</v>
      </c>
      <c r="D1846" s="14">
        <v>4.7961630695443646E-4</v>
      </c>
      <c r="E1846" s="14">
        <v>4.7846889952153111E-4</v>
      </c>
      <c r="F1846" s="14">
        <v>4.7846889952153111E-4</v>
      </c>
      <c r="G1846" s="14">
        <v>4.5310376076121433E-4</v>
      </c>
      <c r="H1846" s="14">
        <v>4.6685340802987864E-4</v>
      </c>
      <c r="I1846" s="14">
        <v>4.6926325668700139E-4</v>
      </c>
      <c r="J1846" s="14">
        <v>4.7961630695443646E-4</v>
      </c>
      <c r="K1846" s="14">
        <v>4.7297815765840682E-4</v>
      </c>
      <c r="M1846" s="5"/>
      <c r="N1846">
        <v>4.7846889952153111E-4</v>
      </c>
      <c r="O1846">
        <v>4.7961630695443646E-4</v>
      </c>
      <c r="P1846">
        <v>4.7961630695443646E-4</v>
      </c>
      <c r="Q1846">
        <v>4.6425255338904364E-4</v>
      </c>
      <c r="R1846">
        <v>4.7551117451260106E-4</v>
      </c>
      <c r="S1846">
        <v>4.7892720306513407E-4</v>
      </c>
      <c r="T1846">
        <v>4.7961630695443646E-4</v>
      </c>
      <c r="U1846">
        <v>4.6146746654360867E-4</v>
      </c>
      <c r="V1846">
        <v>4.7846889952153111E-4</v>
      </c>
      <c r="W1846">
        <v>4.7961630695443646E-4</v>
      </c>
      <c r="X1846">
        <v>4.7555614243711952E-4</v>
      </c>
    </row>
    <row r="1847" spans="1:24">
      <c r="A1847" s="14">
        <v>4.6926325668700139E-4</v>
      </c>
      <c r="B1847" s="14">
        <v>4.7551117451260106E-4</v>
      </c>
      <c r="C1847" s="14">
        <v>4.7961630695443646E-4</v>
      </c>
      <c r="D1847" s="14">
        <v>4.7961630695443646E-4</v>
      </c>
      <c r="E1847" s="14">
        <v>4.7846889952153111E-4</v>
      </c>
      <c r="F1847" s="14">
        <v>4.7846889952153111E-4</v>
      </c>
      <c r="G1847" s="14">
        <v>4.5310376076121433E-4</v>
      </c>
      <c r="H1847" s="14">
        <v>4.6685340802987864E-4</v>
      </c>
      <c r="I1847" s="14">
        <v>4.6926325668700139E-4</v>
      </c>
      <c r="J1847" s="14">
        <v>4.7961630695443646E-4</v>
      </c>
      <c r="K1847" s="14">
        <v>4.7297815765840682E-4</v>
      </c>
      <c r="M1847" s="5"/>
      <c r="N1847">
        <v>4.7846889952153111E-4</v>
      </c>
      <c r="O1847">
        <v>4.7961630695443646E-4</v>
      </c>
      <c r="P1847">
        <v>4.7961630695443646E-4</v>
      </c>
      <c r="Q1847">
        <v>4.6425255338904364E-4</v>
      </c>
      <c r="R1847">
        <v>4.7551117451260106E-4</v>
      </c>
      <c r="S1847">
        <v>4.7892720306513407E-4</v>
      </c>
      <c r="T1847">
        <v>4.7961630695443646E-4</v>
      </c>
      <c r="U1847">
        <v>4.6146746654360867E-4</v>
      </c>
      <c r="V1847">
        <v>4.7846889952153111E-4</v>
      </c>
      <c r="W1847">
        <v>4.7961630695443646E-4</v>
      </c>
      <c r="X1847">
        <v>4.7555614243711952E-4</v>
      </c>
    </row>
    <row r="1848" spans="1:24">
      <c r="A1848" s="14">
        <v>4.6926325668700139E-4</v>
      </c>
      <c r="B1848" s="14">
        <v>4.7551117451260106E-4</v>
      </c>
      <c r="C1848" s="14">
        <v>4.7961630695443646E-4</v>
      </c>
      <c r="D1848" s="14">
        <v>4.7961630695443646E-4</v>
      </c>
      <c r="E1848" s="14">
        <v>4.7846889952153111E-4</v>
      </c>
      <c r="F1848" s="14">
        <v>4.7846889952153111E-4</v>
      </c>
      <c r="G1848" s="14">
        <v>4.5310376076121433E-4</v>
      </c>
      <c r="H1848" s="14">
        <v>4.6685340802987864E-4</v>
      </c>
      <c r="I1848" s="14">
        <v>4.6926325668700139E-4</v>
      </c>
      <c r="J1848" s="14">
        <v>4.7961630695443646E-4</v>
      </c>
      <c r="K1848" s="14">
        <v>4.7297815765840682E-4</v>
      </c>
      <c r="M1848" s="5"/>
      <c r="N1848">
        <v>4.7846889952153111E-4</v>
      </c>
      <c r="O1848">
        <v>4.7961630695443646E-4</v>
      </c>
      <c r="P1848">
        <v>4.7961630695443646E-4</v>
      </c>
      <c r="Q1848">
        <v>4.6425255338904364E-4</v>
      </c>
      <c r="R1848">
        <v>4.7551117451260106E-4</v>
      </c>
      <c r="S1848">
        <v>4.7892720306513407E-4</v>
      </c>
      <c r="T1848">
        <v>4.7961630695443646E-4</v>
      </c>
      <c r="U1848">
        <v>4.6146746654360867E-4</v>
      </c>
      <c r="V1848">
        <v>4.7846889952153111E-4</v>
      </c>
      <c r="W1848">
        <v>4.7961630695443646E-4</v>
      </c>
      <c r="X1848">
        <v>4.7555614243711952E-4</v>
      </c>
    </row>
    <row r="1849" spans="1:24">
      <c r="A1849" s="14">
        <v>4.6926325668700139E-4</v>
      </c>
      <c r="B1849" s="14">
        <v>4.7551117451260106E-4</v>
      </c>
      <c r="C1849" s="14">
        <v>4.7961630695443646E-4</v>
      </c>
      <c r="D1849" s="14">
        <v>4.7961630695443646E-4</v>
      </c>
      <c r="E1849" s="14">
        <v>4.7846889952153111E-4</v>
      </c>
      <c r="F1849" s="14">
        <v>4.7846889952153111E-4</v>
      </c>
      <c r="G1849" s="14">
        <v>4.5310376076121433E-4</v>
      </c>
      <c r="H1849" s="14">
        <v>4.6685340802987864E-4</v>
      </c>
      <c r="I1849" s="14">
        <v>4.6926325668700139E-4</v>
      </c>
      <c r="J1849" s="14">
        <v>4.7961630695443646E-4</v>
      </c>
      <c r="K1849" s="14">
        <v>4.7297815765840682E-4</v>
      </c>
      <c r="M1849" s="5"/>
      <c r="N1849">
        <v>4.7846889952153111E-4</v>
      </c>
      <c r="O1849">
        <v>4.7961630695443646E-4</v>
      </c>
      <c r="P1849">
        <v>4.7961630695443646E-4</v>
      </c>
      <c r="Q1849">
        <v>4.6425255338904364E-4</v>
      </c>
      <c r="R1849">
        <v>4.7551117451260106E-4</v>
      </c>
      <c r="S1849">
        <v>4.7892720306513407E-4</v>
      </c>
      <c r="T1849">
        <v>4.7961630695443646E-4</v>
      </c>
      <c r="U1849">
        <v>4.6146746654360867E-4</v>
      </c>
      <c r="V1849">
        <v>4.7846889952153111E-4</v>
      </c>
      <c r="W1849">
        <v>4.7961630695443646E-4</v>
      </c>
      <c r="X1849">
        <v>4.7555614243711952E-4</v>
      </c>
    </row>
    <row r="1850" spans="1:24">
      <c r="A1850" s="14">
        <v>4.6926325668700139E-4</v>
      </c>
      <c r="B1850" s="14">
        <v>4.7551117451260106E-4</v>
      </c>
      <c r="C1850" s="14">
        <v>4.7961630695443646E-4</v>
      </c>
      <c r="D1850" s="14">
        <v>4.7961630695443646E-4</v>
      </c>
      <c r="E1850" s="14">
        <v>4.7846889952153111E-4</v>
      </c>
      <c r="F1850" s="14">
        <v>4.7846889952153111E-4</v>
      </c>
      <c r="G1850" s="14">
        <v>4.5310376076121433E-4</v>
      </c>
      <c r="H1850" s="14">
        <v>4.6685340802987864E-4</v>
      </c>
      <c r="I1850" s="14">
        <v>4.6926325668700139E-4</v>
      </c>
      <c r="J1850" s="14">
        <v>4.7961630695443646E-4</v>
      </c>
      <c r="K1850" s="14">
        <v>4.7297815765840682E-4</v>
      </c>
      <c r="M1850" s="5"/>
      <c r="N1850">
        <v>4.7846889952153111E-4</v>
      </c>
      <c r="O1850">
        <v>4.7961630695443646E-4</v>
      </c>
      <c r="P1850">
        <v>4.7961630695443646E-4</v>
      </c>
      <c r="Q1850">
        <v>4.6425255338904364E-4</v>
      </c>
      <c r="R1850">
        <v>4.7551117451260106E-4</v>
      </c>
      <c r="S1850">
        <v>4.7892720306513407E-4</v>
      </c>
      <c r="T1850">
        <v>4.7961630695443646E-4</v>
      </c>
      <c r="U1850">
        <v>4.6146746654360867E-4</v>
      </c>
      <c r="V1850">
        <v>4.7846889952153111E-4</v>
      </c>
      <c r="W1850">
        <v>4.7961630695443646E-4</v>
      </c>
      <c r="X1850">
        <v>4.7555614243711952E-4</v>
      </c>
    </row>
    <row r="1851" spans="1:24">
      <c r="A1851" s="14">
        <v>4.6926325668700139E-4</v>
      </c>
      <c r="B1851" s="14">
        <v>4.7551117451260106E-4</v>
      </c>
      <c r="C1851" s="14">
        <v>4.7961630695443646E-4</v>
      </c>
      <c r="D1851" s="14">
        <v>4.7961630695443646E-4</v>
      </c>
      <c r="E1851" s="14">
        <v>4.7846889952153111E-4</v>
      </c>
      <c r="F1851" s="14">
        <v>4.7846889952153111E-4</v>
      </c>
      <c r="G1851" s="14">
        <v>4.5310376076121433E-4</v>
      </c>
      <c r="H1851" s="14">
        <v>4.6685340802987864E-4</v>
      </c>
      <c r="I1851" s="14">
        <v>4.6926325668700139E-4</v>
      </c>
      <c r="J1851" s="14">
        <v>4.7961630695443646E-4</v>
      </c>
      <c r="K1851" s="14">
        <v>4.7297815765840682E-4</v>
      </c>
      <c r="M1851" s="5"/>
      <c r="N1851">
        <v>4.7846889952153111E-4</v>
      </c>
      <c r="O1851">
        <v>4.7961630695443646E-4</v>
      </c>
      <c r="P1851">
        <v>4.7961630695443646E-4</v>
      </c>
      <c r="Q1851">
        <v>4.6425255338904364E-4</v>
      </c>
      <c r="R1851">
        <v>4.7551117451260106E-4</v>
      </c>
      <c r="S1851">
        <v>4.7892720306513407E-4</v>
      </c>
      <c r="T1851">
        <v>4.7961630695443646E-4</v>
      </c>
      <c r="U1851">
        <v>4.6146746654360867E-4</v>
      </c>
      <c r="V1851">
        <v>4.7846889952153111E-4</v>
      </c>
      <c r="W1851">
        <v>4.7961630695443646E-4</v>
      </c>
      <c r="X1851">
        <v>4.7555614243711952E-4</v>
      </c>
    </row>
    <row r="1852" spans="1:24">
      <c r="A1852" s="14">
        <v>4.6926325668700139E-4</v>
      </c>
      <c r="B1852" s="14">
        <v>4.7551117451260106E-4</v>
      </c>
      <c r="C1852" s="14">
        <v>4.7961630695443646E-4</v>
      </c>
      <c r="D1852" s="14">
        <v>4.7961630695443646E-4</v>
      </c>
      <c r="E1852" s="14">
        <v>4.7846889952153111E-4</v>
      </c>
      <c r="F1852" s="14">
        <v>4.7846889952153111E-4</v>
      </c>
      <c r="G1852" s="14">
        <v>4.5310376076121433E-4</v>
      </c>
      <c r="H1852" s="14">
        <v>4.6685340802987864E-4</v>
      </c>
      <c r="I1852" s="14">
        <v>4.6926325668700139E-4</v>
      </c>
      <c r="J1852" s="14">
        <v>4.7961630695443646E-4</v>
      </c>
      <c r="K1852" s="14">
        <v>4.7297815765840682E-4</v>
      </c>
      <c r="M1852" s="5"/>
      <c r="N1852">
        <v>4.7846889952153111E-4</v>
      </c>
      <c r="O1852">
        <v>4.7961630695443646E-4</v>
      </c>
      <c r="P1852">
        <v>4.7961630695443646E-4</v>
      </c>
      <c r="Q1852">
        <v>4.6425255338904364E-4</v>
      </c>
      <c r="R1852">
        <v>4.7551117451260106E-4</v>
      </c>
      <c r="S1852">
        <v>4.7892720306513407E-4</v>
      </c>
      <c r="T1852">
        <v>4.7961630695443646E-4</v>
      </c>
      <c r="U1852">
        <v>4.6146746654360867E-4</v>
      </c>
      <c r="V1852">
        <v>4.7846889952153111E-4</v>
      </c>
      <c r="W1852">
        <v>4.7961630695443646E-4</v>
      </c>
      <c r="X1852">
        <v>4.7555614243711952E-4</v>
      </c>
    </row>
    <row r="1853" spans="1:24">
      <c r="A1853" s="14">
        <v>4.6926325668700139E-4</v>
      </c>
      <c r="B1853" s="14">
        <v>4.7551117451260106E-4</v>
      </c>
      <c r="C1853" s="14">
        <v>4.7961630695443646E-4</v>
      </c>
      <c r="D1853" s="14">
        <v>4.7961630695443646E-4</v>
      </c>
      <c r="E1853" s="14">
        <v>4.7846889952153111E-4</v>
      </c>
      <c r="F1853" s="14">
        <v>4.7846889952153111E-4</v>
      </c>
      <c r="G1853" s="14">
        <v>4.5310376076121433E-4</v>
      </c>
      <c r="H1853" s="14">
        <v>4.6685340802987864E-4</v>
      </c>
      <c r="I1853" s="14">
        <v>4.6926325668700139E-4</v>
      </c>
      <c r="J1853" s="14">
        <v>4.7961630695443646E-4</v>
      </c>
      <c r="K1853" s="14">
        <v>4.7297815765840682E-4</v>
      </c>
      <c r="M1853" s="5"/>
      <c r="N1853">
        <v>4.7846889952153111E-4</v>
      </c>
      <c r="O1853">
        <v>4.7961630695443646E-4</v>
      </c>
      <c r="P1853">
        <v>4.7961630695443646E-4</v>
      </c>
      <c r="Q1853">
        <v>4.6425255338904364E-4</v>
      </c>
      <c r="R1853">
        <v>4.7551117451260106E-4</v>
      </c>
      <c r="S1853">
        <v>4.7892720306513407E-4</v>
      </c>
      <c r="T1853">
        <v>4.7961630695443646E-4</v>
      </c>
      <c r="U1853">
        <v>4.6146746654360867E-4</v>
      </c>
      <c r="V1853">
        <v>4.7846889952153111E-4</v>
      </c>
      <c r="W1853">
        <v>4.7961630695443646E-4</v>
      </c>
      <c r="X1853">
        <v>4.7555614243711952E-4</v>
      </c>
    </row>
    <row r="1854" spans="1:24">
      <c r="A1854" s="14">
        <v>4.6926325668700139E-4</v>
      </c>
      <c r="B1854" s="14">
        <v>4.7551117451260106E-4</v>
      </c>
      <c r="C1854" s="14">
        <v>4.7961630695443646E-4</v>
      </c>
      <c r="D1854" s="14">
        <v>4.7961630695443646E-4</v>
      </c>
      <c r="E1854" s="14">
        <v>4.7846889952153111E-4</v>
      </c>
      <c r="F1854" s="14">
        <v>4.7846889952153111E-4</v>
      </c>
      <c r="G1854" s="14">
        <v>4.5310376076121433E-4</v>
      </c>
      <c r="H1854" s="14">
        <v>4.6685340802987864E-4</v>
      </c>
      <c r="I1854" s="14">
        <v>4.6926325668700139E-4</v>
      </c>
      <c r="J1854" s="14">
        <v>4.7961630695443646E-4</v>
      </c>
      <c r="K1854" s="14">
        <v>4.7297815765840682E-4</v>
      </c>
      <c r="M1854" s="5"/>
      <c r="N1854">
        <v>4.7846889952153111E-4</v>
      </c>
      <c r="O1854">
        <v>4.7961630695443646E-4</v>
      </c>
      <c r="P1854">
        <v>4.7961630695443646E-4</v>
      </c>
      <c r="Q1854">
        <v>4.6425255338904364E-4</v>
      </c>
      <c r="R1854">
        <v>4.7551117451260106E-4</v>
      </c>
      <c r="S1854">
        <v>4.7892720306513407E-4</v>
      </c>
      <c r="T1854">
        <v>4.7961630695443646E-4</v>
      </c>
      <c r="U1854">
        <v>4.6146746654360867E-4</v>
      </c>
      <c r="V1854">
        <v>4.7846889952153111E-4</v>
      </c>
      <c r="W1854">
        <v>4.7961630695443646E-4</v>
      </c>
      <c r="X1854">
        <v>4.7555614243711952E-4</v>
      </c>
    </row>
    <row r="1855" spans="1:24">
      <c r="A1855" s="14">
        <v>4.6926325668700139E-4</v>
      </c>
      <c r="B1855" s="14">
        <v>4.7551117451260106E-4</v>
      </c>
      <c r="C1855" s="14">
        <v>4.7961630695443646E-4</v>
      </c>
      <c r="D1855" s="14">
        <v>4.7961630695443646E-4</v>
      </c>
      <c r="E1855" s="14">
        <v>4.7846889952153111E-4</v>
      </c>
      <c r="F1855" s="14">
        <v>4.7846889952153111E-4</v>
      </c>
      <c r="G1855" s="14">
        <v>4.5310376076121433E-4</v>
      </c>
      <c r="H1855" s="14">
        <v>4.6685340802987864E-4</v>
      </c>
      <c r="I1855" s="14">
        <v>4.6926325668700139E-4</v>
      </c>
      <c r="J1855" s="14">
        <v>4.7961630695443646E-4</v>
      </c>
      <c r="K1855" s="14">
        <v>4.7297815765840682E-4</v>
      </c>
      <c r="M1855" s="5"/>
      <c r="N1855">
        <v>4.7846889952153111E-4</v>
      </c>
      <c r="O1855">
        <v>4.7961630695443646E-4</v>
      </c>
      <c r="P1855">
        <v>4.7961630695443646E-4</v>
      </c>
      <c r="Q1855">
        <v>4.6425255338904364E-4</v>
      </c>
      <c r="R1855">
        <v>4.7551117451260106E-4</v>
      </c>
      <c r="S1855">
        <v>4.7892720306513407E-4</v>
      </c>
      <c r="T1855">
        <v>4.7961630695443646E-4</v>
      </c>
      <c r="U1855">
        <v>4.6146746654360867E-4</v>
      </c>
      <c r="V1855">
        <v>4.7846889952153111E-4</v>
      </c>
      <c r="W1855">
        <v>4.7961630695443646E-4</v>
      </c>
      <c r="X1855">
        <v>4.7555614243711952E-4</v>
      </c>
    </row>
    <row r="1856" spans="1:24">
      <c r="A1856" s="14">
        <v>4.6926325668700139E-4</v>
      </c>
      <c r="B1856" s="14">
        <v>4.7551117451260106E-4</v>
      </c>
      <c r="C1856" s="14">
        <v>4.7961630695443646E-4</v>
      </c>
      <c r="D1856" s="14">
        <v>4.7961630695443646E-4</v>
      </c>
      <c r="E1856" s="14">
        <v>4.7846889952153111E-4</v>
      </c>
      <c r="F1856" s="14">
        <v>4.7846889952153111E-4</v>
      </c>
      <c r="G1856" s="14">
        <v>4.5310376076121433E-4</v>
      </c>
      <c r="H1856" s="14">
        <v>4.6685340802987864E-4</v>
      </c>
      <c r="I1856" s="14">
        <v>4.6926325668700139E-4</v>
      </c>
      <c r="J1856" s="14">
        <v>4.7961630695443646E-4</v>
      </c>
      <c r="K1856" s="14">
        <v>4.7297815765840682E-4</v>
      </c>
      <c r="M1856" s="5"/>
      <c r="N1856">
        <v>4.7846889952153111E-4</v>
      </c>
      <c r="O1856">
        <v>4.7961630695443646E-4</v>
      </c>
      <c r="P1856">
        <v>4.7961630695443646E-4</v>
      </c>
      <c r="Q1856">
        <v>4.6425255338904364E-4</v>
      </c>
      <c r="R1856">
        <v>4.7551117451260106E-4</v>
      </c>
      <c r="S1856">
        <v>4.7892720306513407E-4</v>
      </c>
      <c r="T1856">
        <v>4.7961630695443646E-4</v>
      </c>
      <c r="U1856">
        <v>4.6146746654360867E-4</v>
      </c>
      <c r="V1856">
        <v>4.7846889952153111E-4</v>
      </c>
      <c r="W1856">
        <v>4.7961630695443646E-4</v>
      </c>
      <c r="X1856">
        <v>4.7555614243711952E-4</v>
      </c>
    </row>
    <row r="1857" spans="1:24">
      <c r="A1857" s="14">
        <v>4.6926325668700139E-4</v>
      </c>
      <c r="B1857" s="14">
        <v>4.7551117451260106E-4</v>
      </c>
      <c r="C1857" s="14">
        <v>4.7961630695443646E-4</v>
      </c>
      <c r="D1857" s="14">
        <v>4.7961630695443646E-4</v>
      </c>
      <c r="E1857" s="14">
        <v>4.7846889952153111E-4</v>
      </c>
      <c r="F1857" s="14">
        <v>4.7846889952153111E-4</v>
      </c>
      <c r="G1857" s="14">
        <v>4.5310376076121433E-4</v>
      </c>
      <c r="H1857" s="14">
        <v>4.6685340802987864E-4</v>
      </c>
      <c r="I1857" s="14">
        <v>4.6926325668700139E-4</v>
      </c>
      <c r="J1857" s="14">
        <v>4.7961630695443646E-4</v>
      </c>
      <c r="K1857" s="14">
        <v>4.7297815765840682E-4</v>
      </c>
      <c r="M1857" s="5"/>
      <c r="N1857">
        <v>4.7846889952153111E-4</v>
      </c>
      <c r="O1857">
        <v>4.7961630695443646E-4</v>
      </c>
      <c r="P1857">
        <v>4.7961630695443646E-4</v>
      </c>
      <c r="Q1857">
        <v>4.6425255338904364E-4</v>
      </c>
      <c r="R1857">
        <v>4.7551117451260106E-4</v>
      </c>
      <c r="S1857">
        <v>4.7892720306513407E-4</v>
      </c>
      <c r="T1857">
        <v>4.7961630695443646E-4</v>
      </c>
      <c r="U1857">
        <v>4.6146746654360867E-4</v>
      </c>
      <c r="V1857">
        <v>4.7846889952153111E-4</v>
      </c>
      <c r="W1857">
        <v>4.7961630695443646E-4</v>
      </c>
      <c r="X1857">
        <v>4.7555614243711952E-4</v>
      </c>
    </row>
    <row r="1858" spans="1:24">
      <c r="A1858" s="14">
        <v>4.6926325668700139E-4</v>
      </c>
      <c r="B1858" s="14">
        <v>4.7551117451260106E-4</v>
      </c>
      <c r="C1858" s="14">
        <v>4.7961630695443646E-4</v>
      </c>
      <c r="D1858" s="14">
        <v>4.7961630695443646E-4</v>
      </c>
      <c r="E1858" s="14">
        <v>4.7846889952153111E-4</v>
      </c>
      <c r="F1858" s="14">
        <v>4.7846889952153111E-4</v>
      </c>
      <c r="G1858" s="14">
        <v>4.5310376076121433E-4</v>
      </c>
      <c r="H1858" s="14">
        <v>4.6685340802987864E-4</v>
      </c>
      <c r="I1858" s="14">
        <v>4.6926325668700139E-4</v>
      </c>
      <c r="J1858" s="14">
        <v>4.7961630695443646E-4</v>
      </c>
      <c r="K1858" s="14">
        <v>4.7297815765840682E-4</v>
      </c>
      <c r="M1858" s="5"/>
      <c r="N1858">
        <v>4.7846889952153111E-4</v>
      </c>
      <c r="O1858">
        <v>4.7961630695443646E-4</v>
      </c>
      <c r="P1858">
        <v>4.7961630695443646E-4</v>
      </c>
      <c r="Q1858">
        <v>4.6425255338904364E-4</v>
      </c>
      <c r="R1858">
        <v>4.7551117451260106E-4</v>
      </c>
      <c r="S1858">
        <v>4.7892720306513407E-4</v>
      </c>
      <c r="T1858">
        <v>4.7961630695443646E-4</v>
      </c>
      <c r="U1858">
        <v>4.6146746654360867E-4</v>
      </c>
      <c r="V1858">
        <v>4.7846889952153111E-4</v>
      </c>
      <c r="W1858">
        <v>4.7961630695443646E-4</v>
      </c>
      <c r="X1858">
        <v>4.7555614243711952E-4</v>
      </c>
    </row>
    <row r="1859" spans="1:24">
      <c r="A1859" s="14">
        <v>4.6926325668700139E-4</v>
      </c>
      <c r="B1859" s="14">
        <v>4.7551117451260106E-4</v>
      </c>
      <c r="C1859" s="14">
        <v>4.7961630695443646E-4</v>
      </c>
      <c r="D1859" s="14">
        <v>4.7961630695443646E-4</v>
      </c>
      <c r="E1859" s="14">
        <v>4.7846889952153111E-4</v>
      </c>
      <c r="F1859" s="14">
        <v>4.7846889952153111E-4</v>
      </c>
      <c r="G1859" s="14">
        <v>4.5310376076121433E-4</v>
      </c>
      <c r="H1859" s="14">
        <v>4.6685340802987864E-4</v>
      </c>
      <c r="I1859" s="14">
        <v>4.6926325668700139E-4</v>
      </c>
      <c r="J1859" s="14">
        <v>4.7961630695443646E-4</v>
      </c>
      <c r="K1859" s="14">
        <v>4.7297815765840682E-4</v>
      </c>
      <c r="M1859" s="5"/>
      <c r="N1859">
        <v>4.7846889952153111E-4</v>
      </c>
      <c r="O1859">
        <v>4.7961630695443646E-4</v>
      </c>
      <c r="P1859">
        <v>4.7961630695443646E-4</v>
      </c>
      <c r="Q1859">
        <v>4.6425255338904364E-4</v>
      </c>
      <c r="R1859">
        <v>4.7551117451260106E-4</v>
      </c>
      <c r="S1859">
        <v>4.7892720306513407E-4</v>
      </c>
      <c r="T1859">
        <v>4.7961630695443646E-4</v>
      </c>
      <c r="U1859">
        <v>4.6146746654360867E-4</v>
      </c>
      <c r="V1859">
        <v>4.7846889952153111E-4</v>
      </c>
      <c r="W1859">
        <v>4.7961630695443646E-4</v>
      </c>
      <c r="X1859">
        <v>4.7555614243711952E-4</v>
      </c>
    </row>
    <row r="1860" spans="1:24">
      <c r="A1860" s="14">
        <v>4.6926325668700139E-4</v>
      </c>
      <c r="B1860" s="14">
        <v>4.7551117451260106E-4</v>
      </c>
      <c r="C1860" s="14">
        <v>4.7961630695443646E-4</v>
      </c>
      <c r="D1860" s="14">
        <v>4.7961630695443646E-4</v>
      </c>
      <c r="E1860" s="14">
        <v>4.7846889952153111E-4</v>
      </c>
      <c r="F1860" s="14">
        <v>4.7846889952153111E-4</v>
      </c>
      <c r="G1860" s="14">
        <v>4.5310376076121433E-4</v>
      </c>
      <c r="H1860" s="14">
        <v>4.6685340802987864E-4</v>
      </c>
      <c r="I1860" s="14">
        <v>4.6926325668700139E-4</v>
      </c>
      <c r="J1860" s="14">
        <v>4.7961630695443646E-4</v>
      </c>
      <c r="K1860" s="14">
        <v>4.7297815765840682E-4</v>
      </c>
      <c r="M1860" s="5"/>
      <c r="N1860">
        <v>4.7846889952153111E-4</v>
      </c>
      <c r="O1860">
        <v>4.7961630695443646E-4</v>
      </c>
      <c r="P1860">
        <v>4.7961630695443646E-4</v>
      </c>
      <c r="Q1860">
        <v>4.6425255338904364E-4</v>
      </c>
      <c r="R1860">
        <v>4.7551117451260106E-4</v>
      </c>
      <c r="S1860">
        <v>4.7892720306513407E-4</v>
      </c>
      <c r="T1860">
        <v>4.7961630695443646E-4</v>
      </c>
      <c r="U1860">
        <v>4.6146746654360867E-4</v>
      </c>
      <c r="V1860">
        <v>4.7846889952153111E-4</v>
      </c>
      <c r="W1860">
        <v>4.7961630695443646E-4</v>
      </c>
      <c r="X1860">
        <v>4.7555614243711952E-4</v>
      </c>
    </row>
    <row r="1861" spans="1:24">
      <c r="A1861" s="14">
        <v>4.6926325668700139E-4</v>
      </c>
      <c r="B1861" s="14">
        <v>4.7551117451260106E-4</v>
      </c>
      <c r="C1861" s="14">
        <v>4.7961630695443646E-4</v>
      </c>
      <c r="D1861" s="14">
        <v>4.7961630695443646E-4</v>
      </c>
      <c r="E1861" s="14">
        <v>4.7846889952153111E-4</v>
      </c>
      <c r="F1861" s="14">
        <v>4.7846889952153111E-4</v>
      </c>
      <c r="G1861" s="14">
        <v>4.5310376076121433E-4</v>
      </c>
      <c r="H1861" s="14">
        <v>4.6685340802987864E-4</v>
      </c>
      <c r="I1861" s="14">
        <v>4.6926325668700139E-4</v>
      </c>
      <c r="J1861" s="14">
        <v>4.7961630695443646E-4</v>
      </c>
      <c r="K1861" s="14">
        <v>4.7297815765840682E-4</v>
      </c>
      <c r="M1861" s="5"/>
      <c r="N1861">
        <v>4.7846889952153111E-4</v>
      </c>
      <c r="O1861">
        <v>4.7961630695443646E-4</v>
      </c>
      <c r="P1861">
        <v>4.7961630695443646E-4</v>
      </c>
      <c r="Q1861">
        <v>4.6425255338904364E-4</v>
      </c>
      <c r="R1861">
        <v>4.7551117451260106E-4</v>
      </c>
      <c r="S1861">
        <v>4.7892720306513407E-4</v>
      </c>
      <c r="T1861">
        <v>4.7961630695443646E-4</v>
      </c>
      <c r="U1861">
        <v>4.6146746654360867E-4</v>
      </c>
      <c r="V1861">
        <v>4.7846889952153111E-4</v>
      </c>
      <c r="W1861">
        <v>4.7961630695443646E-4</v>
      </c>
      <c r="X1861">
        <v>4.7555614243711952E-4</v>
      </c>
    </row>
    <row r="1862" spans="1:24">
      <c r="A1862" s="14">
        <v>4.6926325668700139E-4</v>
      </c>
      <c r="B1862" s="14">
        <v>4.7551117451260106E-4</v>
      </c>
      <c r="C1862" s="14">
        <v>4.7961630695443646E-4</v>
      </c>
      <c r="D1862" s="14">
        <v>4.7961630695443646E-4</v>
      </c>
      <c r="E1862" s="14">
        <v>4.7846889952153111E-4</v>
      </c>
      <c r="F1862" s="14">
        <v>4.7846889952153111E-4</v>
      </c>
      <c r="G1862" s="14">
        <v>4.5310376076121433E-4</v>
      </c>
      <c r="H1862" s="14">
        <v>4.6685340802987864E-4</v>
      </c>
      <c r="I1862" s="14">
        <v>4.6926325668700139E-4</v>
      </c>
      <c r="J1862" s="14">
        <v>4.7961630695443646E-4</v>
      </c>
      <c r="K1862" s="14">
        <v>4.7297815765840682E-4</v>
      </c>
      <c r="M1862" s="5"/>
      <c r="N1862">
        <v>4.7846889952153111E-4</v>
      </c>
      <c r="O1862">
        <v>4.7961630695443646E-4</v>
      </c>
      <c r="P1862">
        <v>4.7961630695443646E-4</v>
      </c>
      <c r="Q1862">
        <v>4.6425255338904364E-4</v>
      </c>
      <c r="R1862">
        <v>4.7551117451260106E-4</v>
      </c>
      <c r="S1862">
        <v>4.7892720306513407E-4</v>
      </c>
      <c r="T1862">
        <v>4.7961630695443646E-4</v>
      </c>
      <c r="U1862">
        <v>4.6146746654360867E-4</v>
      </c>
      <c r="V1862">
        <v>4.7846889952153111E-4</v>
      </c>
      <c r="W1862">
        <v>4.7961630695443646E-4</v>
      </c>
      <c r="X1862">
        <v>4.7555614243711952E-4</v>
      </c>
    </row>
    <row r="1863" spans="1:24">
      <c r="A1863" s="14">
        <v>4.6926325668700139E-4</v>
      </c>
      <c r="B1863" s="14">
        <v>4.7551117451260106E-4</v>
      </c>
      <c r="C1863" s="14">
        <v>4.7961630695443646E-4</v>
      </c>
      <c r="D1863" s="14">
        <v>4.7961630695443646E-4</v>
      </c>
      <c r="E1863" s="14">
        <v>4.7846889952153111E-4</v>
      </c>
      <c r="F1863" s="14">
        <v>4.7846889952153111E-4</v>
      </c>
      <c r="G1863" s="14">
        <v>4.5310376076121433E-4</v>
      </c>
      <c r="H1863" s="14">
        <v>4.6685340802987864E-4</v>
      </c>
      <c r="I1863" s="14">
        <v>4.6926325668700139E-4</v>
      </c>
      <c r="J1863" s="14">
        <v>4.7961630695443646E-4</v>
      </c>
      <c r="K1863" s="14">
        <v>4.7297815765840682E-4</v>
      </c>
      <c r="M1863" s="5"/>
      <c r="N1863">
        <v>4.7846889952153111E-4</v>
      </c>
      <c r="O1863">
        <v>4.7961630695443646E-4</v>
      </c>
      <c r="P1863">
        <v>4.7961630695443646E-4</v>
      </c>
      <c r="Q1863">
        <v>4.6425255338904364E-4</v>
      </c>
      <c r="R1863">
        <v>4.7551117451260106E-4</v>
      </c>
      <c r="S1863">
        <v>4.7892720306513407E-4</v>
      </c>
      <c r="T1863">
        <v>4.7961630695443646E-4</v>
      </c>
      <c r="U1863">
        <v>4.6146746654360867E-4</v>
      </c>
      <c r="V1863">
        <v>4.7846889952153111E-4</v>
      </c>
      <c r="W1863">
        <v>4.7961630695443646E-4</v>
      </c>
      <c r="X1863">
        <v>4.7555614243711952E-4</v>
      </c>
    </row>
    <row r="1864" spans="1:24">
      <c r="A1864" s="14">
        <v>4.6926325668700139E-4</v>
      </c>
      <c r="B1864" s="14">
        <v>4.7551117451260106E-4</v>
      </c>
      <c r="C1864" s="14">
        <v>4.7961630695443646E-4</v>
      </c>
      <c r="D1864" s="14">
        <v>4.7961630695443646E-4</v>
      </c>
      <c r="E1864" s="14">
        <v>4.7846889952153111E-4</v>
      </c>
      <c r="F1864" s="14">
        <v>4.7846889952153111E-4</v>
      </c>
      <c r="G1864" s="14">
        <v>4.5310376076121433E-4</v>
      </c>
      <c r="H1864" s="14">
        <v>4.6685340802987864E-4</v>
      </c>
      <c r="I1864" s="14">
        <v>4.6926325668700139E-4</v>
      </c>
      <c r="J1864" s="14">
        <v>4.7961630695443646E-4</v>
      </c>
      <c r="K1864" s="14">
        <v>4.7297815765840682E-4</v>
      </c>
      <c r="M1864" s="5"/>
      <c r="N1864">
        <v>4.7846889952153111E-4</v>
      </c>
      <c r="O1864">
        <v>4.7961630695443646E-4</v>
      </c>
      <c r="P1864">
        <v>4.7961630695443646E-4</v>
      </c>
      <c r="Q1864">
        <v>4.6425255338904364E-4</v>
      </c>
      <c r="R1864">
        <v>4.7551117451260106E-4</v>
      </c>
      <c r="S1864">
        <v>4.7892720306513407E-4</v>
      </c>
      <c r="T1864">
        <v>4.7961630695443646E-4</v>
      </c>
      <c r="U1864">
        <v>4.6146746654360867E-4</v>
      </c>
      <c r="V1864">
        <v>4.7846889952153111E-4</v>
      </c>
      <c r="W1864">
        <v>4.7961630695443646E-4</v>
      </c>
      <c r="X1864">
        <v>4.7555614243711952E-4</v>
      </c>
    </row>
    <row r="1865" spans="1:24">
      <c r="A1865" s="14">
        <v>4.6926325668700139E-4</v>
      </c>
      <c r="B1865" s="14">
        <v>4.7551117451260106E-4</v>
      </c>
      <c r="C1865" s="14">
        <v>4.7961630695443646E-4</v>
      </c>
      <c r="D1865" s="14">
        <v>4.7961630695443646E-4</v>
      </c>
      <c r="E1865" s="14">
        <v>4.7846889952153111E-4</v>
      </c>
      <c r="F1865" s="14">
        <v>4.7846889952153111E-4</v>
      </c>
      <c r="G1865" s="14">
        <v>4.5310376076121433E-4</v>
      </c>
      <c r="H1865" s="14">
        <v>4.6685340802987864E-4</v>
      </c>
      <c r="I1865" s="14">
        <v>4.6926325668700139E-4</v>
      </c>
      <c r="J1865" s="14">
        <v>4.7961630695443646E-4</v>
      </c>
      <c r="K1865" s="14">
        <v>4.7297815765840682E-4</v>
      </c>
      <c r="M1865" s="5"/>
      <c r="N1865">
        <v>4.7846889952153111E-4</v>
      </c>
      <c r="O1865">
        <v>4.7961630695443646E-4</v>
      </c>
      <c r="P1865">
        <v>4.7961630695443646E-4</v>
      </c>
      <c r="Q1865">
        <v>4.6425255338904364E-4</v>
      </c>
      <c r="R1865">
        <v>4.7551117451260106E-4</v>
      </c>
      <c r="S1865">
        <v>4.7892720306513407E-4</v>
      </c>
      <c r="T1865">
        <v>4.7961630695443646E-4</v>
      </c>
      <c r="U1865">
        <v>4.6146746654360867E-4</v>
      </c>
      <c r="V1865">
        <v>4.7846889952153111E-4</v>
      </c>
      <c r="W1865">
        <v>4.7961630695443646E-4</v>
      </c>
      <c r="X1865">
        <v>4.7555614243711952E-4</v>
      </c>
    </row>
    <row r="1866" spans="1:24">
      <c r="A1866" s="14">
        <v>4.6926325668700139E-4</v>
      </c>
      <c r="B1866" s="14">
        <v>4.7551117451260106E-4</v>
      </c>
      <c r="C1866" s="14">
        <v>4.7961630695443646E-4</v>
      </c>
      <c r="D1866" s="14">
        <v>4.7961630695443646E-4</v>
      </c>
      <c r="E1866" s="14">
        <v>4.7846889952153111E-4</v>
      </c>
      <c r="F1866" s="14">
        <v>4.7846889952153111E-4</v>
      </c>
      <c r="G1866" s="14">
        <v>4.5310376076121433E-4</v>
      </c>
      <c r="H1866" s="14">
        <v>4.6685340802987864E-4</v>
      </c>
      <c r="I1866" s="14">
        <v>4.6926325668700139E-4</v>
      </c>
      <c r="J1866" s="14">
        <v>4.7961630695443646E-4</v>
      </c>
      <c r="K1866" s="14">
        <v>4.7297815765840682E-4</v>
      </c>
      <c r="M1866" s="5"/>
      <c r="N1866">
        <v>4.7846889952153111E-4</v>
      </c>
      <c r="O1866">
        <v>4.7961630695443646E-4</v>
      </c>
      <c r="P1866">
        <v>4.7961630695443646E-4</v>
      </c>
      <c r="Q1866">
        <v>4.6425255338904364E-4</v>
      </c>
      <c r="R1866">
        <v>4.7551117451260106E-4</v>
      </c>
      <c r="S1866">
        <v>4.7892720306513407E-4</v>
      </c>
      <c r="T1866">
        <v>4.7961630695443646E-4</v>
      </c>
      <c r="U1866">
        <v>4.6146746654360867E-4</v>
      </c>
      <c r="V1866">
        <v>4.7846889952153111E-4</v>
      </c>
      <c r="W1866">
        <v>4.7961630695443646E-4</v>
      </c>
      <c r="X1866">
        <v>4.7555614243711952E-4</v>
      </c>
    </row>
    <row r="1867" spans="1:24">
      <c r="A1867" s="14">
        <v>4.6926325668700139E-4</v>
      </c>
      <c r="B1867" s="14">
        <v>4.7551117451260106E-4</v>
      </c>
      <c r="C1867" s="14">
        <v>4.7961630695443646E-4</v>
      </c>
      <c r="D1867" s="14">
        <v>4.7961630695443646E-4</v>
      </c>
      <c r="E1867" s="14">
        <v>4.7846889952153111E-4</v>
      </c>
      <c r="F1867" s="14">
        <v>4.7846889952153111E-4</v>
      </c>
      <c r="G1867" s="14">
        <v>4.5310376076121433E-4</v>
      </c>
      <c r="H1867" s="14">
        <v>4.6685340802987864E-4</v>
      </c>
      <c r="I1867" s="14">
        <v>4.6926325668700139E-4</v>
      </c>
      <c r="J1867" s="14">
        <v>4.7961630695443646E-4</v>
      </c>
      <c r="K1867" s="14">
        <v>4.7297815765840682E-4</v>
      </c>
      <c r="M1867" s="5"/>
      <c r="N1867">
        <v>4.7846889952153111E-4</v>
      </c>
      <c r="O1867">
        <v>4.7961630695443646E-4</v>
      </c>
      <c r="P1867">
        <v>4.7961630695443646E-4</v>
      </c>
      <c r="Q1867">
        <v>4.6425255338904364E-4</v>
      </c>
      <c r="R1867">
        <v>4.7551117451260106E-4</v>
      </c>
      <c r="S1867">
        <v>4.7892720306513407E-4</v>
      </c>
      <c r="T1867">
        <v>4.7961630695443646E-4</v>
      </c>
      <c r="U1867">
        <v>4.6146746654360867E-4</v>
      </c>
      <c r="V1867">
        <v>4.7846889952153111E-4</v>
      </c>
      <c r="W1867">
        <v>4.7961630695443646E-4</v>
      </c>
      <c r="X1867">
        <v>4.7555614243711952E-4</v>
      </c>
    </row>
    <row r="1868" spans="1:24">
      <c r="A1868" s="14">
        <v>4.6926325668700139E-4</v>
      </c>
      <c r="B1868" s="14">
        <v>4.7551117451260106E-4</v>
      </c>
      <c r="C1868" s="14">
        <v>4.7961630695443646E-4</v>
      </c>
      <c r="D1868" s="14">
        <v>4.7961630695443646E-4</v>
      </c>
      <c r="E1868" s="14">
        <v>4.7846889952153111E-4</v>
      </c>
      <c r="F1868" s="14">
        <v>4.7846889952153111E-4</v>
      </c>
      <c r="G1868" s="14">
        <v>4.5310376076121433E-4</v>
      </c>
      <c r="H1868" s="14">
        <v>4.6685340802987864E-4</v>
      </c>
      <c r="I1868" s="14">
        <v>4.6926325668700139E-4</v>
      </c>
      <c r="J1868" s="14">
        <v>4.7961630695443646E-4</v>
      </c>
      <c r="K1868" s="14">
        <v>4.7297815765840682E-4</v>
      </c>
      <c r="M1868" s="5"/>
      <c r="N1868">
        <v>4.7846889952153111E-4</v>
      </c>
      <c r="O1868">
        <v>4.7961630695443646E-4</v>
      </c>
      <c r="P1868">
        <v>4.7961630695443646E-4</v>
      </c>
      <c r="Q1868">
        <v>4.6425255338904364E-4</v>
      </c>
      <c r="R1868">
        <v>4.7551117451260106E-4</v>
      </c>
      <c r="S1868">
        <v>4.7892720306513407E-4</v>
      </c>
      <c r="T1868">
        <v>4.7961630695443646E-4</v>
      </c>
      <c r="U1868">
        <v>4.6146746654360867E-4</v>
      </c>
      <c r="V1868">
        <v>4.7846889952153111E-4</v>
      </c>
      <c r="W1868">
        <v>4.7961630695443646E-4</v>
      </c>
      <c r="X1868">
        <v>4.7555614243711952E-4</v>
      </c>
    </row>
    <row r="1869" spans="1:24">
      <c r="A1869" s="14">
        <v>4.6926325668700139E-4</v>
      </c>
      <c r="B1869" s="14">
        <v>4.7551117451260106E-4</v>
      </c>
      <c r="C1869" s="14">
        <v>4.7961630695443646E-4</v>
      </c>
      <c r="D1869" s="14">
        <v>4.7961630695443646E-4</v>
      </c>
      <c r="E1869" s="14">
        <v>4.7846889952153111E-4</v>
      </c>
      <c r="F1869" s="14">
        <v>4.7846889952153111E-4</v>
      </c>
      <c r="G1869" s="14">
        <v>4.5310376076121433E-4</v>
      </c>
      <c r="H1869" s="14">
        <v>4.6685340802987864E-4</v>
      </c>
      <c r="I1869" s="14">
        <v>4.6926325668700139E-4</v>
      </c>
      <c r="J1869" s="14">
        <v>4.7961630695443646E-4</v>
      </c>
      <c r="K1869" s="14">
        <v>4.7297815765840682E-4</v>
      </c>
      <c r="M1869" s="5"/>
      <c r="N1869">
        <v>4.7846889952153111E-4</v>
      </c>
      <c r="O1869">
        <v>4.7961630695443646E-4</v>
      </c>
      <c r="P1869">
        <v>4.7961630695443646E-4</v>
      </c>
      <c r="Q1869">
        <v>4.6425255338904364E-4</v>
      </c>
      <c r="R1869">
        <v>4.7551117451260106E-4</v>
      </c>
      <c r="S1869">
        <v>4.7892720306513407E-4</v>
      </c>
      <c r="T1869">
        <v>4.7961630695443646E-4</v>
      </c>
      <c r="U1869">
        <v>4.6146746654360867E-4</v>
      </c>
      <c r="V1869">
        <v>4.7846889952153111E-4</v>
      </c>
      <c r="W1869">
        <v>4.7961630695443646E-4</v>
      </c>
      <c r="X1869">
        <v>4.7555614243711952E-4</v>
      </c>
    </row>
    <row r="1870" spans="1:24">
      <c r="A1870" s="14">
        <v>4.6926325668700139E-4</v>
      </c>
      <c r="B1870" s="14">
        <v>4.7551117451260106E-4</v>
      </c>
      <c r="C1870" s="14">
        <v>4.7961630695443646E-4</v>
      </c>
      <c r="D1870" s="14">
        <v>4.7961630695443646E-4</v>
      </c>
      <c r="E1870" s="14">
        <v>4.7846889952153111E-4</v>
      </c>
      <c r="F1870" s="14">
        <v>4.7846889952153111E-4</v>
      </c>
      <c r="G1870" s="14">
        <v>4.5310376076121433E-4</v>
      </c>
      <c r="H1870" s="14">
        <v>4.6685340802987864E-4</v>
      </c>
      <c r="I1870" s="14">
        <v>4.6926325668700139E-4</v>
      </c>
      <c r="J1870" s="14">
        <v>4.7961630695443646E-4</v>
      </c>
      <c r="K1870" s="14">
        <v>4.7297815765840682E-4</v>
      </c>
      <c r="M1870" s="5"/>
      <c r="N1870">
        <v>4.7846889952153111E-4</v>
      </c>
      <c r="O1870">
        <v>4.7961630695443646E-4</v>
      </c>
      <c r="P1870">
        <v>4.7961630695443646E-4</v>
      </c>
      <c r="Q1870">
        <v>4.6425255338904364E-4</v>
      </c>
      <c r="R1870">
        <v>4.7551117451260106E-4</v>
      </c>
      <c r="S1870">
        <v>4.7892720306513407E-4</v>
      </c>
      <c r="T1870">
        <v>4.7961630695443646E-4</v>
      </c>
      <c r="U1870">
        <v>4.6146746654360867E-4</v>
      </c>
      <c r="V1870">
        <v>4.7846889952153111E-4</v>
      </c>
      <c r="W1870">
        <v>4.7961630695443646E-4</v>
      </c>
      <c r="X1870">
        <v>4.7555614243711952E-4</v>
      </c>
    </row>
    <row r="1871" spans="1:24">
      <c r="A1871" s="14">
        <v>4.6926325668700139E-4</v>
      </c>
      <c r="B1871" s="14">
        <v>4.7551117451260106E-4</v>
      </c>
      <c r="C1871" s="14">
        <v>4.7961630695443646E-4</v>
      </c>
      <c r="D1871" s="14">
        <v>4.7961630695443646E-4</v>
      </c>
      <c r="E1871" s="14">
        <v>4.7846889952153111E-4</v>
      </c>
      <c r="F1871" s="14">
        <v>4.7846889952153111E-4</v>
      </c>
      <c r="G1871" s="14">
        <v>4.5310376076121433E-4</v>
      </c>
      <c r="H1871" s="14">
        <v>4.6685340802987864E-4</v>
      </c>
      <c r="I1871" s="14">
        <v>4.6926325668700139E-4</v>
      </c>
      <c r="J1871" s="14">
        <v>4.7961630695443646E-4</v>
      </c>
      <c r="K1871" s="14">
        <v>4.7297815765840682E-4</v>
      </c>
      <c r="M1871" s="5"/>
      <c r="N1871">
        <v>4.7846889952153111E-4</v>
      </c>
      <c r="O1871">
        <v>4.7961630695443646E-4</v>
      </c>
      <c r="P1871">
        <v>4.7961630695443646E-4</v>
      </c>
      <c r="Q1871">
        <v>4.6425255338904364E-4</v>
      </c>
      <c r="R1871">
        <v>4.7551117451260106E-4</v>
      </c>
      <c r="S1871">
        <v>4.7892720306513407E-4</v>
      </c>
      <c r="T1871">
        <v>4.7961630695443646E-4</v>
      </c>
      <c r="U1871">
        <v>4.6146746654360867E-4</v>
      </c>
      <c r="V1871">
        <v>4.7846889952153111E-4</v>
      </c>
      <c r="W1871">
        <v>4.7961630695443646E-4</v>
      </c>
      <c r="X1871">
        <v>4.7555614243711952E-4</v>
      </c>
    </row>
    <row r="1872" spans="1:24">
      <c r="A1872" s="14">
        <v>4.6926325668700139E-4</v>
      </c>
      <c r="B1872" s="14">
        <v>4.7551117451260106E-4</v>
      </c>
      <c r="C1872" s="14">
        <v>4.7961630695443646E-4</v>
      </c>
      <c r="D1872" s="14">
        <v>4.7961630695443646E-4</v>
      </c>
      <c r="E1872" s="14">
        <v>4.7846889952153111E-4</v>
      </c>
      <c r="F1872" s="14">
        <v>4.7846889952153111E-4</v>
      </c>
      <c r="G1872" s="14">
        <v>4.5310376076121433E-4</v>
      </c>
      <c r="H1872" s="14">
        <v>4.6685340802987864E-4</v>
      </c>
      <c r="I1872" s="14">
        <v>4.6926325668700139E-4</v>
      </c>
      <c r="J1872" s="14">
        <v>4.7961630695443646E-4</v>
      </c>
      <c r="K1872" s="14">
        <v>4.7297815765840682E-4</v>
      </c>
      <c r="M1872" s="5"/>
      <c r="N1872">
        <v>4.7846889952153111E-4</v>
      </c>
      <c r="O1872">
        <v>4.7961630695443646E-4</v>
      </c>
      <c r="P1872">
        <v>4.7961630695443646E-4</v>
      </c>
      <c r="Q1872">
        <v>4.6425255338904364E-4</v>
      </c>
      <c r="R1872">
        <v>4.7551117451260106E-4</v>
      </c>
      <c r="S1872">
        <v>4.7892720306513407E-4</v>
      </c>
      <c r="T1872">
        <v>4.7961630695443646E-4</v>
      </c>
      <c r="U1872">
        <v>4.6146746654360867E-4</v>
      </c>
      <c r="V1872">
        <v>4.7846889952153111E-4</v>
      </c>
      <c r="W1872">
        <v>4.7961630695443646E-4</v>
      </c>
      <c r="X1872">
        <v>4.7555614243711952E-4</v>
      </c>
    </row>
    <row r="1873" spans="1:24">
      <c r="A1873" s="14">
        <v>4.6926325668700139E-4</v>
      </c>
      <c r="B1873" s="14">
        <v>4.7551117451260106E-4</v>
      </c>
      <c r="C1873" s="14">
        <v>4.7961630695443646E-4</v>
      </c>
      <c r="D1873" s="14">
        <v>4.7961630695443646E-4</v>
      </c>
      <c r="E1873" s="14">
        <v>4.7846889952153111E-4</v>
      </c>
      <c r="F1873" s="14">
        <v>4.7846889952153111E-4</v>
      </c>
      <c r="G1873" s="14">
        <v>4.5310376076121433E-4</v>
      </c>
      <c r="H1873" s="14">
        <v>4.6685340802987864E-4</v>
      </c>
      <c r="I1873" s="14">
        <v>4.6926325668700139E-4</v>
      </c>
      <c r="J1873" s="14">
        <v>4.7961630695443646E-4</v>
      </c>
      <c r="K1873" s="14">
        <v>4.7297815765840682E-4</v>
      </c>
      <c r="M1873" s="5"/>
      <c r="N1873">
        <v>4.7846889952153111E-4</v>
      </c>
      <c r="O1873">
        <v>4.7961630695443646E-4</v>
      </c>
      <c r="P1873">
        <v>4.7961630695443646E-4</v>
      </c>
      <c r="Q1873">
        <v>4.6425255338904364E-4</v>
      </c>
      <c r="R1873">
        <v>4.7551117451260106E-4</v>
      </c>
      <c r="S1873">
        <v>4.7892720306513407E-4</v>
      </c>
      <c r="T1873">
        <v>4.7961630695443646E-4</v>
      </c>
      <c r="U1873">
        <v>4.6146746654360867E-4</v>
      </c>
      <c r="V1873">
        <v>4.7846889952153111E-4</v>
      </c>
      <c r="W1873">
        <v>4.7961630695443646E-4</v>
      </c>
      <c r="X1873">
        <v>4.7555614243711952E-4</v>
      </c>
    </row>
    <row r="1874" spans="1:24">
      <c r="A1874" s="14">
        <v>4.6926325668700139E-4</v>
      </c>
      <c r="B1874" s="14">
        <v>4.7551117451260106E-4</v>
      </c>
      <c r="C1874" s="14">
        <v>4.7961630695443646E-4</v>
      </c>
      <c r="D1874" s="14">
        <v>4.7961630695443646E-4</v>
      </c>
      <c r="E1874" s="14">
        <v>4.7846889952153111E-4</v>
      </c>
      <c r="F1874" s="14">
        <v>4.7846889952153111E-4</v>
      </c>
      <c r="G1874" s="14">
        <v>4.5310376076121433E-4</v>
      </c>
      <c r="H1874" s="14">
        <v>4.6685340802987864E-4</v>
      </c>
      <c r="I1874" s="14">
        <v>4.6926325668700139E-4</v>
      </c>
      <c r="J1874" s="14">
        <v>4.7961630695443646E-4</v>
      </c>
      <c r="K1874" s="14">
        <v>4.7297815765840682E-4</v>
      </c>
      <c r="M1874" s="5"/>
      <c r="N1874">
        <v>4.7846889952153111E-4</v>
      </c>
      <c r="O1874">
        <v>4.7961630695443646E-4</v>
      </c>
      <c r="P1874">
        <v>4.7961630695443646E-4</v>
      </c>
      <c r="Q1874">
        <v>4.6425255338904364E-4</v>
      </c>
      <c r="R1874">
        <v>4.7551117451260106E-4</v>
      </c>
      <c r="S1874">
        <v>4.7892720306513407E-4</v>
      </c>
      <c r="T1874">
        <v>4.7961630695443646E-4</v>
      </c>
      <c r="U1874">
        <v>4.6146746654360867E-4</v>
      </c>
      <c r="V1874">
        <v>4.7846889952153111E-4</v>
      </c>
      <c r="W1874">
        <v>4.7961630695443646E-4</v>
      </c>
      <c r="X1874">
        <v>4.7555614243711952E-4</v>
      </c>
    </row>
    <row r="1875" spans="1:24">
      <c r="A1875" s="14">
        <v>4.6926325668700139E-4</v>
      </c>
      <c r="B1875" s="14">
        <v>4.7551117451260106E-4</v>
      </c>
      <c r="C1875" s="14">
        <v>4.7961630695443646E-4</v>
      </c>
      <c r="D1875" s="14">
        <v>4.7961630695443646E-4</v>
      </c>
      <c r="E1875" s="14">
        <v>4.7846889952153111E-4</v>
      </c>
      <c r="F1875" s="14">
        <v>4.7846889952153111E-4</v>
      </c>
      <c r="G1875" s="14">
        <v>4.5310376076121433E-4</v>
      </c>
      <c r="H1875" s="14">
        <v>4.6685340802987864E-4</v>
      </c>
      <c r="I1875" s="14">
        <v>4.6926325668700139E-4</v>
      </c>
      <c r="J1875" s="14">
        <v>4.7961630695443646E-4</v>
      </c>
      <c r="K1875" s="14">
        <v>4.7297815765840682E-4</v>
      </c>
      <c r="M1875" s="5"/>
      <c r="N1875">
        <v>4.7846889952153111E-4</v>
      </c>
      <c r="O1875">
        <v>4.7961630695443646E-4</v>
      </c>
      <c r="P1875">
        <v>4.7961630695443646E-4</v>
      </c>
      <c r="Q1875">
        <v>4.6425255338904364E-4</v>
      </c>
      <c r="R1875">
        <v>4.7551117451260106E-4</v>
      </c>
      <c r="S1875">
        <v>4.7892720306513407E-4</v>
      </c>
      <c r="T1875">
        <v>4.7961630695443646E-4</v>
      </c>
      <c r="U1875">
        <v>4.6146746654360867E-4</v>
      </c>
      <c r="V1875">
        <v>4.7846889952153111E-4</v>
      </c>
      <c r="W1875">
        <v>4.7961630695443646E-4</v>
      </c>
      <c r="X1875">
        <v>4.7555614243711952E-4</v>
      </c>
    </row>
    <row r="1876" spans="1:24">
      <c r="A1876" s="14">
        <v>4.6926325668700139E-4</v>
      </c>
      <c r="B1876" s="14">
        <v>4.7551117451260106E-4</v>
      </c>
      <c r="C1876" s="14">
        <v>4.7961630695443646E-4</v>
      </c>
      <c r="D1876" s="14">
        <v>4.7961630695443646E-4</v>
      </c>
      <c r="E1876" s="14">
        <v>4.7846889952153111E-4</v>
      </c>
      <c r="F1876" s="14">
        <v>4.7846889952153111E-4</v>
      </c>
      <c r="G1876" s="14">
        <v>4.5310376076121433E-4</v>
      </c>
      <c r="H1876" s="14">
        <v>4.6685340802987864E-4</v>
      </c>
      <c r="I1876" s="14">
        <v>4.6926325668700139E-4</v>
      </c>
      <c r="J1876" s="14">
        <v>4.7961630695443646E-4</v>
      </c>
      <c r="K1876" s="14">
        <v>4.7297815765840682E-4</v>
      </c>
      <c r="M1876" s="5"/>
      <c r="N1876">
        <v>4.7846889952153111E-4</v>
      </c>
      <c r="O1876">
        <v>4.7961630695443646E-4</v>
      </c>
      <c r="P1876">
        <v>4.7961630695443646E-4</v>
      </c>
      <c r="Q1876">
        <v>4.6425255338904364E-4</v>
      </c>
      <c r="R1876">
        <v>4.7551117451260106E-4</v>
      </c>
      <c r="S1876">
        <v>4.7892720306513407E-4</v>
      </c>
      <c r="T1876">
        <v>4.7961630695443646E-4</v>
      </c>
      <c r="U1876">
        <v>4.6146746654360867E-4</v>
      </c>
      <c r="V1876">
        <v>4.7846889952153111E-4</v>
      </c>
      <c r="W1876">
        <v>4.7961630695443646E-4</v>
      </c>
      <c r="X1876">
        <v>4.7555614243711952E-4</v>
      </c>
    </row>
    <row r="1877" spans="1:24">
      <c r="A1877" s="14">
        <v>4.6926325668700139E-4</v>
      </c>
      <c r="B1877" s="14">
        <v>4.7551117451260106E-4</v>
      </c>
      <c r="C1877" s="14">
        <v>4.7961630695443646E-4</v>
      </c>
      <c r="D1877" s="14">
        <v>4.7961630695443646E-4</v>
      </c>
      <c r="E1877" s="14">
        <v>4.7846889952153111E-4</v>
      </c>
      <c r="F1877" s="14">
        <v>4.7846889952153111E-4</v>
      </c>
      <c r="G1877" s="14">
        <v>4.5310376076121433E-4</v>
      </c>
      <c r="H1877" s="14">
        <v>4.6685340802987864E-4</v>
      </c>
      <c r="I1877" s="14">
        <v>4.6926325668700139E-4</v>
      </c>
      <c r="J1877" s="14">
        <v>4.7961630695443646E-4</v>
      </c>
      <c r="K1877" s="14">
        <v>4.7297815765840682E-4</v>
      </c>
      <c r="M1877" s="5"/>
      <c r="N1877">
        <v>4.7846889952153111E-4</v>
      </c>
      <c r="O1877">
        <v>4.7961630695443646E-4</v>
      </c>
      <c r="P1877">
        <v>4.7961630695443646E-4</v>
      </c>
      <c r="Q1877">
        <v>4.6425255338904364E-4</v>
      </c>
      <c r="R1877">
        <v>4.7551117451260106E-4</v>
      </c>
      <c r="S1877">
        <v>4.7892720306513407E-4</v>
      </c>
      <c r="T1877">
        <v>4.7961630695443646E-4</v>
      </c>
      <c r="U1877">
        <v>4.6146746654360867E-4</v>
      </c>
      <c r="V1877">
        <v>4.7846889952153111E-4</v>
      </c>
      <c r="W1877">
        <v>4.7961630695443646E-4</v>
      </c>
      <c r="X1877">
        <v>4.7555614243711952E-4</v>
      </c>
    </row>
    <row r="1878" spans="1:24">
      <c r="A1878" s="14">
        <v>4.6926325668700139E-4</v>
      </c>
      <c r="B1878" s="14">
        <v>4.7551117451260106E-4</v>
      </c>
      <c r="C1878" s="14">
        <v>4.7961630695443646E-4</v>
      </c>
      <c r="D1878" s="14">
        <v>4.7961630695443646E-4</v>
      </c>
      <c r="E1878" s="14">
        <v>4.7846889952153111E-4</v>
      </c>
      <c r="F1878" s="14">
        <v>4.7846889952153111E-4</v>
      </c>
      <c r="G1878" s="14">
        <v>4.5310376076121433E-4</v>
      </c>
      <c r="H1878" s="14">
        <v>4.6685340802987864E-4</v>
      </c>
      <c r="I1878" s="14">
        <v>4.6926325668700139E-4</v>
      </c>
      <c r="J1878" s="14">
        <v>4.7961630695443646E-4</v>
      </c>
      <c r="K1878" s="14">
        <v>4.7297815765840682E-4</v>
      </c>
      <c r="M1878" s="5"/>
      <c r="N1878">
        <v>4.7846889952153111E-4</v>
      </c>
      <c r="O1878">
        <v>4.7961630695443646E-4</v>
      </c>
      <c r="P1878">
        <v>4.7961630695443646E-4</v>
      </c>
      <c r="Q1878">
        <v>4.6425255338904364E-4</v>
      </c>
      <c r="R1878">
        <v>4.7551117451260106E-4</v>
      </c>
      <c r="S1878">
        <v>4.7892720306513407E-4</v>
      </c>
      <c r="T1878">
        <v>4.7961630695443646E-4</v>
      </c>
      <c r="U1878">
        <v>4.6146746654360867E-4</v>
      </c>
      <c r="V1878">
        <v>4.7846889952153111E-4</v>
      </c>
      <c r="W1878">
        <v>4.7961630695443646E-4</v>
      </c>
      <c r="X1878">
        <v>4.7555614243711952E-4</v>
      </c>
    </row>
    <row r="1879" spans="1:24">
      <c r="A1879" s="14">
        <v>4.6926325668700139E-4</v>
      </c>
      <c r="B1879" s="14">
        <v>4.7551117451260106E-4</v>
      </c>
      <c r="C1879" s="14">
        <v>4.7961630695443646E-4</v>
      </c>
      <c r="D1879" s="14">
        <v>4.7961630695443646E-4</v>
      </c>
      <c r="E1879" s="14">
        <v>4.7846889952153111E-4</v>
      </c>
      <c r="F1879" s="14">
        <v>4.7846889952153111E-4</v>
      </c>
      <c r="G1879" s="14">
        <v>4.5310376076121433E-4</v>
      </c>
      <c r="H1879" s="14">
        <v>4.6685340802987864E-4</v>
      </c>
      <c r="I1879" s="14">
        <v>4.6926325668700139E-4</v>
      </c>
      <c r="J1879" s="14">
        <v>4.7961630695443646E-4</v>
      </c>
      <c r="K1879" s="14">
        <v>4.7297815765840682E-4</v>
      </c>
      <c r="M1879" s="5"/>
      <c r="N1879">
        <v>4.7846889952153111E-4</v>
      </c>
      <c r="O1879">
        <v>4.7961630695443646E-4</v>
      </c>
      <c r="P1879">
        <v>4.7961630695443646E-4</v>
      </c>
      <c r="Q1879">
        <v>4.6425255338904364E-4</v>
      </c>
      <c r="R1879">
        <v>4.7551117451260106E-4</v>
      </c>
      <c r="S1879">
        <v>4.7892720306513407E-4</v>
      </c>
      <c r="T1879">
        <v>4.7961630695443646E-4</v>
      </c>
      <c r="U1879">
        <v>4.6146746654360867E-4</v>
      </c>
      <c r="V1879">
        <v>4.7846889952153111E-4</v>
      </c>
      <c r="W1879">
        <v>4.7961630695443646E-4</v>
      </c>
      <c r="X1879">
        <v>4.7555614243711952E-4</v>
      </c>
    </row>
    <row r="1880" spans="1:24">
      <c r="A1880" s="14">
        <v>4.6926325668700139E-4</v>
      </c>
      <c r="B1880" s="14">
        <v>4.7551117451260106E-4</v>
      </c>
      <c r="C1880" s="14">
        <v>4.7961630695443646E-4</v>
      </c>
      <c r="D1880" s="14">
        <v>4.7961630695443646E-4</v>
      </c>
      <c r="E1880" s="14">
        <v>4.7846889952153111E-4</v>
      </c>
      <c r="F1880" s="14">
        <v>4.7846889952153111E-4</v>
      </c>
      <c r="G1880" s="14">
        <v>4.5310376076121433E-4</v>
      </c>
      <c r="H1880" s="14">
        <v>4.6685340802987864E-4</v>
      </c>
      <c r="I1880" s="14">
        <v>4.6926325668700139E-4</v>
      </c>
      <c r="J1880" s="14">
        <v>4.7961630695443646E-4</v>
      </c>
      <c r="K1880" s="14">
        <v>4.7297815765840682E-4</v>
      </c>
      <c r="M1880" s="5"/>
      <c r="N1880">
        <v>4.7846889952153111E-4</v>
      </c>
      <c r="O1880">
        <v>4.7961630695443646E-4</v>
      </c>
      <c r="P1880">
        <v>4.7961630695443646E-4</v>
      </c>
      <c r="Q1880">
        <v>4.6425255338904364E-4</v>
      </c>
      <c r="R1880">
        <v>4.7551117451260106E-4</v>
      </c>
      <c r="S1880">
        <v>4.7892720306513407E-4</v>
      </c>
      <c r="T1880">
        <v>4.7961630695443646E-4</v>
      </c>
      <c r="U1880">
        <v>4.6146746654360867E-4</v>
      </c>
      <c r="V1880">
        <v>4.7846889952153111E-4</v>
      </c>
      <c r="W1880">
        <v>4.7961630695443646E-4</v>
      </c>
      <c r="X1880">
        <v>4.7555614243711952E-4</v>
      </c>
    </row>
    <row r="1881" spans="1:24">
      <c r="A1881" s="14">
        <v>4.6926325668700139E-4</v>
      </c>
      <c r="B1881" s="14">
        <v>4.7551117451260106E-4</v>
      </c>
      <c r="C1881" s="14">
        <v>4.7961630695443646E-4</v>
      </c>
      <c r="D1881" s="14">
        <v>4.7961630695443646E-4</v>
      </c>
      <c r="E1881" s="14">
        <v>4.7846889952153111E-4</v>
      </c>
      <c r="F1881" s="14">
        <v>4.7846889952153111E-4</v>
      </c>
      <c r="G1881" s="14">
        <v>4.5310376076121433E-4</v>
      </c>
      <c r="H1881" s="14">
        <v>4.6685340802987864E-4</v>
      </c>
      <c r="I1881" s="14">
        <v>4.6926325668700139E-4</v>
      </c>
      <c r="J1881" s="14">
        <v>4.7961630695443646E-4</v>
      </c>
      <c r="K1881" s="14">
        <v>4.7297815765840682E-4</v>
      </c>
      <c r="M1881" s="5"/>
      <c r="N1881">
        <v>4.7846889952153111E-4</v>
      </c>
      <c r="O1881">
        <v>4.7961630695443646E-4</v>
      </c>
      <c r="P1881">
        <v>4.7961630695443646E-4</v>
      </c>
      <c r="Q1881">
        <v>4.6425255338904364E-4</v>
      </c>
      <c r="R1881">
        <v>4.7551117451260106E-4</v>
      </c>
      <c r="S1881">
        <v>4.7892720306513407E-4</v>
      </c>
      <c r="T1881">
        <v>4.7961630695443646E-4</v>
      </c>
      <c r="U1881">
        <v>4.6146746654360867E-4</v>
      </c>
      <c r="V1881">
        <v>4.7846889952153111E-4</v>
      </c>
      <c r="W1881">
        <v>4.7961630695443646E-4</v>
      </c>
      <c r="X1881">
        <v>4.7555614243711952E-4</v>
      </c>
    </row>
    <row r="1882" spans="1:24">
      <c r="A1882" s="14">
        <v>4.6926325668700139E-4</v>
      </c>
      <c r="B1882" s="14">
        <v>4.7551117451260106E-4</v>
      </c>
      <c r="C1882" s="14">
        <v>4.7961630695443646E-4</v>
      </c>
      <c r="D1882" s="14">
        <v>4.7961630695443646E-4</v>
      </c>
      <c r="E1882" s="14">
        <v>4.7846889952153111E-4</v>
      </c>
      <c r="F1882" s="14">
        <v>4.7846889952153111E-4</v>
      </c>
      <c r="G1882" s="14">
        <v>4.5310376076121433E-4</v>
      </c>
      <c r="H1882" s="14">
        <v>4.6685340802987864E-4</v>
      </c>
      <c r="I1882" s="14">
        <v>4.6926325668700139E-4</v>
      </c>
      <c r="J1882" s="14">
        <v>4.7961630695443646E-4</v>
      </c>
      <c r="K1882" s="14">
        <v>4.7297815765840682E-4</v>
      </c>
      <c r="M1882" s="5"/>
      <c r="N1882">
        <v>4.7846889952153111E-4</v>
      </c>
      <c r="O1882">
        <v>4.7961630695443646E-4</v>
      </c>
      <c r="P1882">
        <v>4.7961630695443646E-4</v>
      </c>
      <c r="Q1882">
        <v>4.6425255338904364E-4</v>
      </c>
      <c r="R1882">
        <v>4.7551117451260106E-4</v>
      </c>
      <c r="S1882">
        <v>4.7892720306513407E-4</v>
      </c>
      <c r="T1882">
        <v>4.7961630695443646E-4</v>
      </c>
      <c r="U1882">
        <v>4.6146746654360867E-4</v>
      </c>
      <c r="V1882">
        <v>4.7846889952153111E-4</v>
      </c>
      <c r="W1882">
        <v>4.7961630695443646E-4</v>
      </c>
      <c r="X1882">
        <v>4.7555614243711952E-4</v>
      </c>
    </row>
    <row r="1883" spans="1:24">
      <c r="A1883" s="14">
        <v>4.6926325668700139E-4</v>
      </c>
      <c r="B1883" s="14">
        <v>4.7551117451260106E-4</v>
      </c>
      <c r="C1883" s="14">
        <v>4.7961630695443646E-4</v>
      </c>
      <c r="D1883" s="14">
        <v>4.7961630695443646E-4</v>
      </c>
      <c r="E1883" s="14">
        <v>4.7846889952153111E-4</v>
      </c>
      <c r="F1883" s="14">
        <v>4.7846889952153111E-4</v>
      </c>
      <c r="G1883" s="14">
        <v>4.5310376076121433E-4</v>
      </c>
      <c r="H1883" s="14">
        <v>4.6685340802987864E-4</v>
      </c>
      <c r="I1883" s="14">
        <v>4.6926325668700139E-4</v>
      </c>
      <c r="J1883" s="14">
        <v>4.7961630695443646E-4</v>
      </c>
      <c r="K1883" s="14">
        <v>4.7297815765840682E-4</v>
      </c>
      <c r="M1883" s="5"/>
      <c r="N1883">
        <v>4.7846889952153111E-4</v>
      </c>
      <c r="O1883">
        <v>4.7961630695443646E-4</v>
      </c>
      <c r="P1883">
        <v>4.7961630695443646E-4</v>
      </c>
      <c r="Q1883">
        <v>4.6425255338904364E-4</v>
      </c>
      <c r="R1883">
        <v>4.7551117451260106E-4</v>
      </c>
      <c r="S1883">
        <v>4.7892720306513407E-4</v>
      </c>
      <c r="T1883">
        <v>4.7961630695443646E-4</v>
      </c>
      <c r="U1883">
        <v>4.6146746654360867E-4</v>
      </c>
      <c r="V1883">
        <v>4.7846889952153111E-4</v>
      </c>
      <c r="W1883">
        <v>4.7961630695443646E-4</v>
      </c>
      <c r="X1883">
        <v>4.7555614243711952E-4</v>
      </c>
    </row>
    <row r="1884" spans="1:24">
      <c r="A1884" s="14">
        <v>4.7258979206049151E-4</v>
      </c>
      <c r="B1884" s="14">
        <v>4.7551117451260106E-4</v>
      </c>
      <c r="C1884" s="14">
        <v>4.7961630695443646E-4</v>
      </c>
      <c r="D1884" s="14">
        <v>4.7961630695443646E-4</v>
      </c>
      <c r="E1884" s="14">
        <v>4.7846889952153111E-4</v>
      </c>
      <c r="F1884" s="14">
        <v>4.7846889952153111E-4</v>
      </c>
      <c r="G1884" s="14">
        <v>4.5310376076121433E-4</v>
      </c>
      <c r="H1884" s="14">
        <v>4.6685340802987864E-4</v>
      </c>
      <c r="I1884" s="14">
        <v>4.6926325668700139E-4</v>
      </c>
      <c r="J1884" s="14">
        <v>4.7961630695443646E-4</v>
      </c>
      <c r="K1884" s="14">
        <v>4.7331081119575587E-4</v>
      </c>
      <c r="M1884" s="5"/>
      <c r="N1884">
        <v>4.7846889952153111E-4</v>
      </c>
      <c r="O1884">
        <v>4.7961630695443646E-4</v>
      </c>
      <c r="P1884">
        <v>4.7961630695443646E-4</v>
      </c>
      <c r="Q1884">
        <v>4.6425255338904364E-4</v>
      </c>
      <c r="R1884">
        <v>4.7551117451260106E-4</v>
      </c>
      <c r="S1884">
        <v>4.7892720306513407E-4</v>
      </c>
      <c r="T1884">
        <v>4.7961630695443646E-4</v>
      </c>
      <c r="U1884">
        <v>4.6146746654360867E-4</v>
      </c>
      <c r="V1884">
        <v>4.7846889952153111E-4</v>
      </c>
      <c r="W1884">
        <v>4.7961630695443646E-4</v>
      </c>
      <c r="X1884">
        <v>4.7555614243711952E-4</v>
      </c>
    </row>
    <row r="1885" spans="1:24">
      <c r="A1885" s="14">
        <v>4.7258979206049151E-4</v>
      </c>
      <c r="B1885" s="14">
        <v>4.7551117451260106E-4</v>
      </c>
      <c r="C1885" s="14">
        <v>4.7961630695443646E-4</v>
      </c>
      <c r="D1885" s="14">
        <v>4.7961630695443646E-4</v>
      </c>
      <c r="E1885" s="14">
        <v>4.7846889952153111E-4</v>
      </c>
      <c r="F1885" s="14">
        <v>4.7846889952153111E-4</v>
      </c>
      <c r="G1885" s="14">
        <v>4.5310376076121433E-4</v>
      </c>
      <c r="H1885" s="14">
        <v>4.6685340802987864E-4</v>
      </c>
      <c r="I1885" s="14">
        <v>4.6926325668700139E-4</v>
      </c>
      <c r="J1885" s="14">
        <v>4.7961630695443646E-4</v>
      </c>
      <c r="K1885" s="14">
        <v>4.7331081119575587E-4</v>
      </c>
      <c r="M1885" s="5"/>
      <c r="N1885">
        <v>4.7846889952153111E-4</v>
      </c>
      <c r="O1885">
        <v>4.7961630695443646E-4</v>
      </c>
      <c r="P1885">
        <v>4.7961630695443646E-4</v>
      </c>
      <c r="Q1885">
        <v>4.6425255338904364E-4</v>
      </c>
      <c r="R1885">
        <v>4.7551117451260106E-4</v>
      </c>
      <c r="S1885">
        <v>4.7892720306513407E-4</v>
      </c>
      <c r="T1885">
        <v>4.7961630695443646E-4</v>
      </c>
      <c r="U1885">
        <v>4.6146746654360867E-4</v>
      </c>
      <c r="V1885">
        <v>4.7846889952153111E-4</v>
      </c>
      <c r="W1885">
        <v>4.7961630695443646E-4</v>
      </c>
      <c r="X1885">
        <v>4.7555614243711952E-4</v>
      </c>
    </row>
    <row r="1886" spans="1:24">
      <c r="A1886" s="14">
        <v>4.7258979206049151E-4</v>
      </c>
      <c r="B1886" s="14">
        <v>4.7551117451260106E-4</v>
      </c>
      <c r="C1886" s="14">
        <v>4.7961630695443646E-4</v>
      </c>
      <c r="D1886" s="14">
        <v>4.7961630695443646E-4</v>
      </c>
      <c r="E1886" s="14">
        <v>4.7846889952153111E-4</v>
      </c>
      <c r="F1886" s="14">
        <v>4.7846889952153111E-4</v>
      </c>
      <c r="G1886" s="14">
        <v>4.5310376076121433E-4</v>
      </c>
      <c r="H1886" s="14">
        <v>4.6685340802987864E-4</v>
      </c>
      <c r="I1886" s="14">
        <v>4.6926325668700139E-4</v>
      </c>
      <c r="J1886" s="14">
        <v>4.7961630695443646E-4</v>
      </c>
      <c r="K1886" s="14">
        <v>4.7331081119575587E-4</v>
      </c>
      <c r="M1886" s="5"/>
      <c r="N1886">
        <v>4.7846889952153111E-4</v>
      </c>
      <c r="O1886">
        <v>4.7961630695443646E-4</v>
      </c>
      <c r="P1886">
        <v>4.7961630695443646E-4</v>
      </c>
      <c r="Q1886">
        <v>4.6425255338904364E-4</v>
      </c>
      <c r="R1886">
        <v>4.7551117451260106E-4</v>
      </c>
      <c r="S1886">
        <v>4.7892720306513407E-4</v>
      </c>
      <c r="T1886">
        <v>4.7961630695443646E-4</v>
      </c>
      <c r="U1886">
        <v>4.6146746654360867E-4</v>
      </c>
      <c r="V1886">
        <v>4.7846889952153111E-4</v>
      </c>
      <c r="W1886">
        <v>4.7961630695443646E-4</v>
      </c>
      <c r="X1886">
        <v>4.7555614243711952E-4</v>
      </c>
    </row>
    <row r="1887" spans="1:24">
      <c r="A1887" s="14">
        <v>4.7258979206049151E-4</v>
      </c>
      <c r="B1887" s="14">
        <v>4.7551117451260106E-4</v>
      </c>
      <c r="C1887" s="14">
        <v>4.7961630695443646E-4</v>
      </c>
      <c r="D1887" s="14">
        <v>4.7961630695443646E-4</v>
      </c>
      <c r="E1887" s="14">
        <v>4.7846889952153111E-4</v>
      </c>
      <c r="F1887" s="14">
        <v>4.7846889952153111E-4</v>
      </c>
      <c r="G1887" s="14">
        <v>4.5310376076121433E-4</v>
      </c>
      <c r="H1887" s="14">
        <v>4.6685340802987864E-4</v>
      </c>
      <c r="I1887" s="14">
        <v>4.6926325668700139E-4</v>
      </c>
      <c r="J1887" s="14">
        <v>4.7961630695443646E-4</v>
      </c>
      <c r="K1887" s="14">
        <v>4.7331081119575587E-4</v>
      </c>
      <c r="M1887" s="5"/>
      <c r="N1887">
        <v>4.7846889952153111E-4</v>
      </c>
      <c r="O1887">
        <v>4.7961630695443646E-4</v>
      </c>
      <c r="P1887">
        <v>4.7961630695443646E-4</v>
      </c>
      <c r="Q1887">
        <v>4.6425255338904364E-4</v>
      </c>
      <c r="R1887">
        <v>4.7551117451260106E-4</v>
      </c>
      <c r="S1887">
        <v>4.7892720306513407E-4</v>
      </c>
      <c r="T1887">
        <v>4.7961630695443646E-4</v>
      </c>
      <c r="U1887">
        <v>4.6146746654360867E-4</v>
      </c>
      <c r="V1887">
        <v>4.7846889952153111E-4</v>
      </c>
      <c r="W1887">
        <v>4.7961630695443646E-4</v>
      </c>
      <c r="X1887">
        <v>4.7555614243711952E-4</v>
      </c>
    </row>
    <row r="1888" spans="1:24">
      <c r="A1888" s="14">
        <v>4.7258979206049151E-4</v>
      </c>
      <c r="B1888" s="14">
        <v>4.7551117451260106E-4</v>
      </c>
      <c r="C1888" s="14">
        <v>4.7961630695443646E-4</v>
      </c>
      <c r="D1888" s="14">
        <v>4.7961630695443646E-4</v>
      </c>
      <c r="E1888" s="14">
        <v>4.7846889952153111E-4</v>
      </c>
      <c r="F1888" s="14">
        <v>4.7846889952153111E-4</v>
      </c>
      <c r="G1888" s="14">
        <v>4.5310376076121433E-4</v>
      </c>
      <c r="H1888" s="14">
        <v>4.6685340802987864E-4</v>
      </c>
      <c r="I1888" s="14">
        <v>4.6926325668700139E-4</v>
      </c>
      <c r="J1888" s="14">
        <v>4.7961630695443646E-4</v>
      </c>
      <c r="K1888" s="14">
        <v>4.7331081119575587E-4</v>
      </c>
      <c r="M1888" s="5"/>
      <c r="N1888">
        <v>4.7846889952153111E-4</v>
      </c>
      <c r="O1888">
        <v>4.7961630695443646E-4</v>
      </c>
      <c r="P1888">
        <v>4.7961630695443646E-4</v>
      </c>
      <c r="Q1888">
        <v>4.6425255338904364E-4</v>
      </c>
      <c r="R1888">
        <v>4.7551117451260106E-4</v>
      </c>
      <c r="S1888">
        <v>4.7892720306513407E-4</v>
      </c>
      <c r="T1888">
        <v>4.7961630695443646E-4</v>
      </c>
      <c r="U1888">
        <v>4.6146746654360867E-4</v>
      </c>
      <c r="V1888">
        <v>4.7846889952153111E-4</v>
      </c>
      <c r="W1888">
        <v>4.7961630695443646E-4</v>
      </c>
      <c r="X1888">
        <v>4.7555614243711952E-4</v>
      </c>
    </row>
    <row r="1889" spans="1:24">
      <c r="A1889" s="14">
        <v>4.7258979206049151E-4</v>
      </c>
      <c r="B1889" s="14">
        <v>4.7551117451260106E-4</v>
      </c>
      <c r="C1889" s="14">
        <v>4.7961630695443646E-4</v>
      </c>
      <c r="D1889" s="14">
        <v>4.7961630695443646E-4</v>
      </c>
      <c r="E1889" s="14">
        <v>4.7846889952153111E-4</v>
      </c>
      <c r="F1889" s="14">
        <v>4.7846889952153111E-4</v>
      </c>
      <c r="G1889" s="14">
        <v>4.5310376076121433E-4</v>
      </c>
      <c r="H1889" s="14">
        <v>4.6685340802987864E-4</v>
      </c>
      <c r="I1889" s="14">
        <v>4.6926325668700139E-4</v>
      </c>
      <c r="J1889" s="14">
        <v>4.7961630695443646E-4</v>
      </c>
      <c r="K1889" s="14">
        <v>4.7331081119575587E-4</v>
      </c>
      <c r="M1889" s="5"/>
      <c r="N1889">
        <v>4.7846889952153111E-4</v>
      </c>
      <c r="O1889">
        <v>4.7961630695443646E-4</v>
      </c>
      <c r="P1889">
        <v>4.7961630695443646E-4</v>
      </c>
      <c r="Q1889">
        <v>4.6425255338904364E-4</v>
      </c>
      <c r="R1889">
        <v>4.7551117451260106E-4</v>
      </c>
      <c r="S1889">
        <v>4.7892720306513407E-4</v>
      </c>
      <c r="T1889">
        <v>4.7961630695443646E-4</v>
      </c>
      <c r="U1889">
        <v>4.6146746654360867E-4</v>
      </c>
      <c r="V1889">
        <v>4.7846889952153111E-4</v>
      </c>
      <c r="W1889">
        <v>4.7961630695443646E-4</v>
      </c>
      <c r="X1889">
        <v>4.7555614243711952E-4</v>
      </c>
    </row>
    <row r="1890" spans="1:24">
      <c r="A1890" s="14">
        <v>4.7258979206049151E-4</v>
      </c>
      <c r="B1890" s="14">
        <v>4.7551117451260106E-4</v>
      </c>
      <c r="C1890" s="14">
        <v>4.7961630695443646E-4</v>
      </c>
      <c r="D1890" s="14">
        <v>4.7961630695443646E-4</v>
      </c>
      <c r="E1890" s="14">
        <v>4.7846889952153111E-4</v>
      </c>
      <c r="F1890" s="14">
        <v>4.7846889952153111E-4</v>
      </c>
      <c r="G1890" s="14">
        <v>4.5310376076121433E-4</v>
      </c>
      <c r="H1890" s="14">
        <v>4.6685340802987864E-4</v>
      </c>
      <c r="I1890" s="14">
        <v>4.6926325668700139E-4</v>
      </c>
      <c r="J1890" s="14">
        <v>4.7961630695443646E-4</v>
      </c>
      <c r="K1890" s="14">
        <v>4.7331081119575587E-4</v>
      </c>
      <c r="M1890" s="5"/>
      <c r="N1890">
        <v>4.7846889952153111E-4</v>
      </c>
      <c r="O1890">
        <v>4.7961630695443646E-4</v>
      </c>
      <c r="P1890">
        <v>4.7961630695443646E-4</v>
      </c>
      <c r="Q1890">
        <v>4.6425255338904364E-4</v>
      </c>
      <c r="R1890">
        <v>4.7551117451260106E-4</v>
      </c>
      <c r="S1890">
        <v>4.7892720306513407E-4</v>
      </c>
      <c r="T1890">
        <v>4.7961630695443646E-4</v>
      </c>
      <c r="U1890">
        <v>4.6146746654360867E-4</v>
      </c>
      <c r="V1890">
        <v>4.7846889952153111E-4</v>
      </c>
      <c r="W1890">
        <v>4.7961630695443646E-4</v>
      </c>
      <c r="X1890">
        <v>4.7555614243711952E-4</v>
      </c>
    </row>
    <row r="1891" spans="1:24">
      <c r="A1891" s="14">
        <v>4.7258979206049151E-4</v>
      </c>
      <c r="B1891" s="14">
        <v>4.7551117451260106E-4</v>
      </c>
      <c r="C1891" s="14">
        <v>4.7961630695443646E-4</v>
      </c>
      <c r="D1891" s="14">
        <v>4.7961630695443646E-4</v>
      </c>
      <c r="E1891" s="14">
        <v>4.7846889952153111E-4</v>
      </c>
      <c r="F1891" s="14">
        <v>4.7846889952153111E-4</v>
      </c>
      <c r="G1891" s="14">
        <v>4.5310376076121433E-4</v>
      </c>
      <c r="H1891" s="14">
        <v>4.6685340802987864E-4</v>
      </c>
      <c r="I1891" s="14">
        <v>4.6926325668700139E-4</v>
      </c>
      <c r="J1891" s="14">
        <v>4.7961630695443646E-4</v>
      </c>
      <c r="K1891" s="14">
        <v>4.7331081119575587E-4</v>
      </c>
      <c r="M1891" s="5"/>
      <c r="N1891">
        <v>4.7846889952153111E-4</v>
      </c>
      <c r="O1891">
        <v>4.7961630695443646E-4</v>
      </c>
      <c r="P1891">
        <v>4.7961630695443646E-4</v>
      </c>
      <c r="Q1891">
        <v>4.6425255338904364E-4</v>
      </c>
      <c r="R1891">
        <v>4.7551117451260106E-4</v>
      </c>
      <c r="S1891">
        <v>4.7892720306513407E-4</v>
      </c>
      <c r="T1891">
        <v>4.7961630695443646E-4</v>
      </c>
      <c r="U1891">
        <v>4.6146746654360867E-4</v>
      </c>
      <c r="V1891">
        <v>4.7846889952153111E-4</v>
      </c>
      <c r="W1891">
        <v>4.7961630695443646E-4</v>
      </c>
      <c r="X1891">
        <v>4.7555614243711952E-4</v>
      </c>
    </row>
    <row r="1892" spans="1:24">
      <c r="A1892" s="14">
        <v>4.7258979206049151E-4</v>
      </c>
      <c r="B1892" s="14">
        <v>4.7551117451260106E-4</v>
      </c>
      <c r="C1892" s="14">
        <v>4.7961630695443646E-4</v>
      </c>
      <c r="D1892" s="14">
        <v>4.7961630695443646E-4</v>
      </c>
      <c r="E1892" s="14">
        <v>4.7846889952153111E-4</v>
      </c>
      <c r="F1892" s="14">
        <v>4.7846889952153111E-4</v>
      </c>
      <c r="G1892" s="14">
        <v>4.5310376076121433E-4</v>
      </c>
      <c r="H1892" s="14">
        <v>4.6685340802987864E-4</v>
      </c>
      <c r="I1892" s="14">
        <v>4.6926325668700139E-4</v>
      </c>
      <c r="J1892" s="14">
        <v>4.7961630695443646E-4</v>
      </c>
      <c r="K1892" s="14">
        <v>4.7331081119575587E-4</v>
      </c>
      <c r="M1892" s="5"/>
      <c r="N1892">
        <v>4.7846889952153111E-4</v>
      </c>
      <c r="O1892">
        <v>4.7961630695443646E-4</v>
      </c>
      <c r="P1892">
        <v>4.7961630695443646E-4</v>
      </c>
      <c r="Q1892">
        <v>4.6425255338904364E-4</v>
      </c>
      <c r="R1892">
        <v>4.7551117451260106E-4</v>
      </c>
      <c r="S1892">
        <v>4.7892720306513407E-4</v>
      </c>
      <c r="T1892">
        <v>4.7961630695443646E-4</v>
      </c>
      <c r="U1892">
        <v>4.6146746654360867E-4</v>
      </c>
      <c r="V1892">
        <v>4.7846889952153111E-4</v>
      </c>
      <c r="W1892">
        <v>4.7961630695443646E-4</v>
      </c>
      <c r="X1892">
        <v>4.7555614243711952E-4</v>
      </c>
    </row>
    <row r="1893" spans="1:24">
      <c r="A1893" s="14">
        <v>4.7258979206049151E-4</v>
      </c>
      <c r="B1893" s="14">
        <v>4.7551117451260106E-4</v>
      </c>
      <c r="C1893" s="14">
        <v>4.7961630695443646E-4</v>
      </c>
      <c r="D1893" s="14">
        <v>4.7961630695443646E-4</v>
      </c>
      <c r="E1893" s="14">
        <v>4.7846889952153111E-4</v>
      </c>
      <c r="F1893" s="14">
        <v>4.7846889952153111E-4</v>
      </c>
      <c r="G1893" s="14">
        <v>4.5310376076121433E-4</v>
      </c>
      <c r="H1893" s="14">
        <v>4.6685340802987864E-4</v>
      </c>
      <c r="I1893" s="14">
        <v>4.6926325668700139E-4</v>
      </c>
      <c r="J1893" s="14">
        <v>4.7961630695443646E-4</v>
      </c>
      <c r="K1893" s="14">
        <v>4.7331081119575587E-4</v>
      </c>
      <c r="M1893" s="5"/>
      <c r="N1893">
        <v>4.7846889952153111E-4</v>
      </c>
      <c r="O1893">
        <v>4.7961630695443646E-4</v>
      </c>
      <c r="P1893">
        <v>4.7961630695443646E-4</v>
      </c>
      <c r="Q1893">
        <v>4.6425255338904364E-4</v>
      </c>
      <c r="R1893">
        <v>4.7551117451260106E-4</v>
      </c>
      <c r="S1893">
        <v>4.7892720306513407E-4</v>
      </c>
      <c r="T1893">
        <v>4.7961630695443646E-4</v>
      </c>
      <c r="U1893">
        <v>4.6146746654360867E-4</v>
      </c>
      <c r="V1893">
        <v>4.7846889952153111E-4</v>
      </c>
      <c r="W1893">
        <v>4.7961630695443646E-4</v>
      </c>
      <c r="X1893">
        <v>4.7555614243711952E-4</v>
      </c>
    </row>
    <row r="1894" spans="1:24">
      <c r="A1894" s="14">
        <v>4.7258979206049151E-4</v>
      </c>
      <c r="B1894" s="14">
        <v>4.7551117451260106E-4</v>
      </c>
      <c r="C1894" s="14">
        <v>4.7961630695443646E-4</v>
      </c>
      <c r="D1894" s="14">
        <v>4.7961630695443646E-4</v>
      </c>
      <c r="E1894" s="14">
        <v>4.7846889952153111E-4</v>
      </c>
      <c r="F1894" s="14">
        <v>4.7846889952153111E-4</v>
      </c>
      <c r="G1894" s="14">
        <v>4.5310376076121433E-4</v>
      </c>
      <c r="H1894" s="14">
        <v>4.6685340802987864E-4</v>
      </c>
      <c r="I1894" s="14">
        <v>4.6926325668700139E-4</v>
      </c>
      <c r="J1894" s="14">
        <v>4.7961630695443646E-4</v>
      </c>
      <c r="K1894" s="14">
        <v>4.7331081119575587E-4</v>
      </c>
      <c r="M1894" s="5"/>
      <c r="N1894">
        <v>4.7846889952153111E-4</v>
      </c>
      <c r="O1894">
        <v>4.7961630695443646E-4</v>
      </c>
      <c r="P1894">
        <v>4.7961630695443646E-4</v>
      </c>
      <c r="Q1894">
        <v>4.6425255338904364E-4</v>
      </c>
      <c r="R1894">
        <v>4.7551117451260106E-4</v>
      </c>
      <c r="S1894">
        <v>4.7892720306513407E-4</v>
      </c>
      <c r="T1894">
        <v>4.7961630695443646E-4</v>
      </c>
      <c r="U1894">
        <v>4.6146746654360867E-4</v>
      </c>
      <c r="V1894">
        <v>4.7846889952153111E-4</v>
      </c>
      <c r="W1894">
        <v>4.7961630695443646E-4</v>
      </c>
      <c r="X1894">
        <v>4.7555614243711952E-4</v>
      </c>
    </row>
    <row r="1895" spans="1:24">
      <c r="A1895" s="14">
        <v>4.7258979206049151E-4</v>
      </c>
      <c r="B1895" s="14">
        <v>4.7551117451260106E-4</v>
      </c>
      <c r="C1895" s="14">
        <v>4.7961630695443646E-4</v>
      </c>
      <c r="D1895" s="14">
        <v>4.7961630695443646E-4</v>
      </c>
      <c r="E1895" s="14">
        <v>4.7846889952153111E-4</v>
      </c>
      <c r="F1895" s="14">
        <v>4.7846889952153111E-4</v>
      </c>
      <c r="G1895" s="14">
        <v>4.5310376076121433E-4</v>
      </c>
      <c r="H1895" s="14">
        <v>4.6685340802987864E-4</v>
      </c>
      <c r="I1895" s="14">
        <v>4.6926325668700139E-4</v>
      </c>
      <c r="J1895" s="14">
        <v>4.7961630695443646E-4</v>
      </c>
      <c r="K1895" s="14">
        <v>4.7331081119575587E-4</v>
      </c>
      <c r="M1895" s="5"/>
      <c r="N1895">
        <v>4.7846889952153111E-4</v>
      </c>
      <c r="O1895">
        <v>4.7961630695443646E-4</v>
      </c>
      <c r="P1895">
        <v>4.7961630695443646E-4</v>
      </c>
      <c r="Q1895">
        <v>4.6425255338904364E-4</v>
      </c>
      <c r="R1895">
        <v>4.7551117451260106E-4</v>
      </c>
      <c r="S1895">
        <v>4.7892720306513407E-4</v>
      </c>
      <c r="T1895">
        <v>4.7961630695443646E-4</v>
      </c>
      <c r="U1895">
        <v>4.6146746654360867E-4</v>
      </c>
      <c r="V1895">
        <v>4.7846889952153111E-4</v>
      </c>
      <c r="W1895">
        <v>4.7961630695443646E-4</v>
      </c>
      <c r="X1895">
        <v>4.7555614243711952E-4</v>
      </c>
    </row>
    <row r="1896" spans="1:24">
      <c r="A1896" s="14">
        <v>4.7258979206049151E-4</v>
      </c>
      <c r="B1896" s="14">
        <v>4.7551117451260106E-4</v>
      </c>
      <c r="C1896" s="14">
        <v>4.7961630695443646E-4</v>
      </c>
      <c r="D1896" s="14">
        <v>4.7961630695443646E-4</v>
      </c>
      <c r="E1896" s="14">
        <v>4.7846889952153111E-4</v>
      </c>
      <c r="F1896" s="14">
        <v>4.7846889952153111E-4</v>
      </c>
      <c r="G1896" s="14">
        <v>4.5310376076121433E-4</v>
      </c>
      <c r="H1896" s="14">
        <v>4.6685340802987864E-4</v>
      </c>
      <c r="I1896" s="14">
        <v>4.6926325668700139E-4</v>
      </c>
      <c r="J1896" s="14">
        <v>4.7961630695443646E-4</v>
      </c>
      <c r="K1896" s="14">
        <v>4.7331081119575587E-4</v>
      </c>
      <c r="M1896" s="5"/>
      <c r="N1896">
        <v>4.7846889952153111E-4</v>
      </c>
      <c r="O1896">
        <v>4.7961630695443646E-4</v>
      </c>
      <c r="P1896">
        <v>4.7961630695443646E-4</v>
      </c>
      <c r="Q1896">
        <v>4.6425255338904364E-4</v>
      </c>
      <c r="R1896">
        <v>4.7551117451260106E-4</v>
      </c>
      <c r="S1896">
        <v>4.7892720306513407E-4</v>
      </c>
      <c r="T1896">
        <v>4.7961630695443646E-4</v>
      </c>
      <c r="U1896">
        <v>4.6146746654360867E-4</v>
      </c>
      <c r="V1896">
        <v>4.7846889952153111E-4</v>
      </c>
      <c r="W1896">
        <v>4.7961630695443646E-4</v>
      </c>
      <c r="X1896">
        <v>4.7555614243711952E-4</v>
      </c>
    </row>
    <row r="1897" spans="1:24">
      <c r="A1897" s="14">
        <v>4.7258979206049151E-4</v>
      </c>
      <c r="B1897" s="14">
        <v>4.7551117451260106E-4</v>
      </c>
      <c r="C1897" s="14">
        <v>4.7961630695443646E-4</v>
      </c>
      <c r="D1897" s="14">
        <v>4.7961630695443646E-4</v>
      </c>
      <c r="E1897" s="14">
        <v>4.7846889952153111E-4</v>
      </c>
      <c r="F1897" s="14">
        <v>4.7846889952153111E-4</v>
      </c>
      <c r="G1897" s="14">
        <v>4.5310376076121433E-4</v>
      </c>
      <c r="H1897" s="14">
        <v>4.6685340802987864E-4</v>
      </c>
      <c r="I1897" s="14">
        <v>4.6926325668700139E-4</v>
      </c>
      <c r="J1897" s="14">
        <v>4.7961630695443646E-4</v>
      </c>
      <c r="K1897" s="14">
        <v>4.7331081119575587E-4</v>
      </c>
      <c r="M1897" s="5"/>
      <c r="N1897">
        <v>4.7846889952153111E-4</v>
      </c>
      <c r="O1897">
        <v>4.7961630695443646E-4</v>
      </c>
      <c r="P1897">
        <v>4.7961630695443646E-4</v>
      </c>
      <c r="Q1897">
        <v>4.6425255338904364E-4</v>
      </c>
      <c r="R1897">
        <v>4.7551117451260106E-4</v>
      </c>
      <c r="S1897">
        <v>4.7892720306513407E-4</v>
      </c>
      <c r="T1897">
        <v>4.7961630695443646E-4</v>
      </c>
      <c r="U1897">
        <v>4.6146746654360867E-4</v>
      </c>
      <c r="V1897">
        <v>4.7846889952153111E-4</v>
      </c>
      <c r="W1897">
        <v>4.7961630695443646E-4</v>
      </c>
      <c r="X1897">
        <v>4.7555614243711952E-4</v>
      </c>
    </row>
    <row r="1898" spans="1:24">
      <c r="A1898" s="14">
        <v>4.7258979206049151E-4</v>
      </c>
      <c r="B1898" s="14">
        <v>4.7551117451260106E-4</v>
      </c>
      <c r="C1898" s="14">
        <v>4.7961630695443646E-4</v>
      </c>
      <c r="D1898" s="14">
        <v>4.7961630695443646E-4</v>
      </c>
      <c r="E1898" s="14">
        <v>4.7846889952153111E-4</v>
      </c>
      <c r="F1898" s="14">
        <v>4.7846889952153111E-4</v>
      </c>
      <c r="G1898" s="14">
        <v>4.5310376076121433E-4</v>
      </c>
      <c r="H1898" s="14">
        <v>4.6685340802987864E-4</v>
      </c>
      <c r="I1898" s="14">
        <v>4.6926325668700139E-4</v>
      </c>
      <c r="J1898" s="14">
        <v>4.7961630695443646E-4</v>
      </c>
      <c r="K1898" s="14">
        <v>4.7331081119575587E-4</v>
      </c>
      <c r="M1898" s="5"/>
      <c r="N1898">
        <v>4.7846889952153111E-4</v>
      </c>
      <c r="O1898">
        <v>4.7961630695443646E-4</v>
      </c>
      <c r="P1898">
        <v>4.7961630695443646E-4</v>
      </c>
      <c r="Q1898">
        <v>4.6425255338904364E-4</v>
      </c>
      <c r="R1898">
        <v>4.7551117451260106E-4</v>
      </c>
      <c r="S1898">
        <v>4.7892720306513407E-4</v>
      </c>
      <c r="T1898">
        <v>4.7961630695443646E-4</v>
      </c>
      <c r="U1898">
        <v>4.6146746654360867E-4</v>
      </c>
      <c r="V1898">
        <v>4.7846889952153111E-4</v>
      </c>
      <c r="W1898">
        <v>4.7961630695443646E-4</v>
      </c>
      <c r="X1898">
        <v>4.7555614243711952E-4</v>
      </c>
    </row>
    <row r="1899" spans="1:24">
      <c r="A1899" s="14">
        <v>4.7258979206049151E-4</v>
      </c>
      <c r="B1899" s="14">
        <v>4.7551117451260106E-4</v>
      </c>
      <c r="C1899" s="14">
        <v>4.7961630695443646E-4</v>
      </c>
      <c r="D1899" s="14">
        <v>4.7961630695443646E-4</v>
      </c>
      <c r="E1899" s="14">
        <v>4.7846889952153111E-4</v>
      </c>
      <c r="F1899" s="14">
        <v>4.7846889952153111E-4</v>
      </c>
      <c r="G1899" s="14">
        <v>4.5310376076121433E-4</v>
      </c>
      <c r="H1899" s="14">
        <v>4.6685340802987864E-4</v>
      </c>
      <c r="I1899" s="14">
        <v>4.6926325668700139E-4</v>
      </c>
      <c r="J1899" s="14">
        <v>4.7961630695443646E-4</v>
      </c>
      <c r="K1899" s="14">
        <v>4.7331081119575587E-4</v>
      </c>
      <c r="M1899" s="5"/>
      <c r="N1899">
        <v>4.7846889952153111E-4</v>
      </c>
      <c r="O1899">
        <v>4.7961630695443646E-4</v>
      </c>
      <c r="P1899">
        <v>4.7961630695443646E-4</v>
      </c>
      <c r="Q1899">
        <v>4.6425255338904364E-4</v>
      </c>
      <c r="R1899">
        <v>4.7551117451260106E-4</v>
      </c>
      <c r="S1899">
        <v>4.7892720306513407E-4</v>
      </c>
      <c r="T1899">
        <v>4.7961630695443646E-4</v>
      </c>
      <c r="U1899">
        <v>4.6146746654360867E-4</v>
      </c>
      <c r="V1899">
        <v>4.7846889952153111E-4</v>
      </c>
      <c r="W1899">
        <v>4.7961630695443646E-4</v>
      </c>
      <c r="X1899">
        <v>4.7555614243711952E-4</v>
      </c>
    </row>
    <row r="1900" spans="1:24">
      <c r="A1900" s="14">
        <v>4.7258979206049151E-4</v>
      </c>
      <c r="B1900" s="14">
        <v>4.7551117451260106E-4</v>
      </c>
      <c r="C1900" s="14">
        <v>4.7961630695443646E-4</v>
      </c>
      <c r="D1900" s="14">
        <v>4.7961630695443646E-4</v>
      </c>
      <c r="E1900" s="14">
        <v>4.7846889952153111E-4</v>
      </c>
      <c r="F1900" s="14">
        <v>4.7846889952153111E-4</v>
      </c>
      <c r="G1900" s="14">
        <v>4.5310376076121433E-4</v>
      </c>
      <c r="H1900" s="14">
        <v>4.6685340802987864E-4</v>
      </c>
      <c r="I1900" s="14">
        <v>4.6926325668700139E-4</v>
      </c>
      <c r="J1900" s="14">
        <v>4.7961630695443646E-4</v>
      </c>
      <c r="K1900" s="14">
        <v>4.7331081119575587E-4</v>
      </c>
      <c r="M1900" s="5"/>
      <c r="N1900">
        <v>4.7846889952153111E-4</v>
      </c>
      <c r="O1900">
        <v>4.7961630695443646E-4</v>
      </c>
      <c r="P1900">
        <v>4.7961630695443646E-4</v>
      </c>
      <c r="Q1900">
        <v>4.6425255338904364E-4</v>
      </c>
      <c r="R1900">
        <v>4.7551117451260106E-4</v>
      </c>
      <c r="S1900">
        <v>4.7892720306513407E-4</v>
      </c>
      <c r="T1900">
        <v>4.7961630695443646E-4</v>
      </c>
      <c r="U1900">
        <v>4.6146746654360867E-4</v>
      </c>
      <c r="V1900">
        <v>4.7846889952153111E-4</v>
      </c>
      <c r="W1900">
        <v>4.7961630695443646E-4</v>
      </c>
      <c r="X1900">
        <v>4.7555614243711952E-4</v>
      </c>
    </row>
    <row r="1901" spans="1:24">
      <c r="A1901" s="14">
        <v>4.7258979206049151E-4</v>
      </c>
      <c r="B1901" s="14">
        <v>4.7551117451260106E-4</v>
      </c>
      <c r="C1901" s="14">
        <v>4.7961630695443646E-4</v>
      </c>
      <c r="D1901" s="14">
        <v>4.7961630695443646E-4</v>
      </c>
      <c r="E1901" s="14">
        <v>4.7846889952153111E-4</v>
      </c>
      <c r="F1901" s="14">
        <v>4.7846889952153111E-4</v>
      </c>
      <c r="G1901" s="14">
        <v>4.5310376076121433E-4</v>
      </c>
      <c r="H1901" s="14">
        <v>4.6685340802987864E-4</v>
      </c>
      <c r="I1901" s="14">
        <v>4.6926325668700139E-4</v>
      </c>
      <c r="J1901" s="14">
        <v>4.7961630695443646E-4</v>
      </c>
      <c r="K1901" s="14">
        <v>4.7331081119575587E-4</v>
      </c>
      <c r="M1901" s="5"/>
      <c r="N1901">
        <v>4.7846889952153111E-4</v>
      </c>
      <c r="O1901">
        <v>4.7961630695443646E-4</v>
      </c>
      <c r="P1901">
        <v>4.7961630695443646E-4</v>
      </c>
      <c r="Q1901">
        <v>4.6425255338904364E-4</v>
      </c>
      <c r="R1901">
        <v>4.7551117451260106E-4</v>
      </c>
      <c r="S1901">
        <v>4.7892720306513407E-4</v>
      </c>
      <c r="T1901">
        <v>4.7961630695443646E-4</v>
      </c>
      <c r="U1901">
        <v>4.6146746654360867E-4</v>
      </c>
      <c r="V1901">
        <v>4.7846889952153111E-4</v>
      </c>
      <c r="W1901">
        <v>4.7961630695443646E-4</v>
      </c>
      <c r="X1901">
        <v>4.7555614243711952E-4</v>
      </c>
    </row>
    <row r="1902" spans="1:24">
      <c r="A1902" s="14">
        <v>4.7258979206049151E-4</v>
      </c>
      <c r="B1902" s="14">
        <v>4.7551117451260106E-4</v>
      </c>
      <c r="C1902" s="14">
        <v>4.7961630695443646E-4</v>
      </c>
      <c r="D1902" s="14">
        <v>4.7961630695443646E-4</v>
      </c>
      <c r="E1902" s="14">
        <v>4.7846889952153111E-4</v>
      </c>
      <c r="F1902" s="14">
        <v>4.7846889952153111E-4</v>
      </c>
      <c r="G1902" s="14">
        <v>4.5310376076121433E-4</v>
      </c>
      <c r="H1902" s="14">
        <v>4.6685340802987864E-4</v>
      </c>
      <c r="I1902" s="14">
        <v>4.6926325668700139E-4</v>
      </c>
      <c r="J1902" s="14">
        <v>4.7961630695443646E-4</v>
      </c>
      <c r="K1902" s="14">
        <v>4.7331081119575587E-4</v>
      </c>
      <c r="M1902" s="5"/>
      <c r="N1902">
        <v>4.7846889952153111E-4</v>
      </c>
      <c r="O1902">
        <v>4.7961630695443646E-4</v>
      </c>
      <c r="P1902">
        <v>4.7961630695443646E-4</v>
      </c>
      <c r="Q1902">
        <v>4.6425255338904364E-4</v>
      </c>
      <c r="R1902">
        <v>4.7551117451260106E-4</v>
      </c>
      <c r="S1902">
        <v>4.7892720306513407E-4</v>
      </c>
      <c r="T1902">
        <v>4.7961630695443646E-4</v>
      </c>
      <c r="U1902">
        <v>4.6146746654360867E-4</v>
      </c>
      <c r="V1902">
        <v>4.7846889952153111E-4</v>
      </c>
      <c r="W1902">
        <v>4.7961630695443646E-4</v>
      </c>
      <c r="X1902">
        <v>4.7555614243711952E-4</v>
      </c>
    </row>
    <row r="1903" spans="1:24">
      <c r="A1903" s="14">
        <v>4.7258979206049151E-4</v>
      </c>
      <c r="B1903" s="14">
        <v>4.7551117451260106E-4</v>
      </c>
      <c r="C1903" s="14">
        <v>4.7961630695443646E-4</v>
      </c>
      <c r="D1903" s="14">
        <v>4.7961630695443646E-4</v>
      </c>
      <c r="E1903" s="14">
        <v>4.7846889952153111E-4</v>
      </c>
      <c r="F1903" s="14">
        <v>4.7846889952153111E-4</v>
      </c>
      <c r="G1903" s="14">
        <v>4.5310376076121433E-4</v>
      </c>
      <c r="H1903" s="14">
        <v>4.6685340802987864E-4</v>
      </c>
      <c r="I1903" s="14">
        <v>4.6926325668700139E-4</v>
      </c>
      <c r="J1903" s="14">
        <v>4.7961630695443646E-4</v>
      </c>
      <c r="K1903" s="14">
        <v>4.7331081119575587E-4</v>
      </c>
      <c r="M1903" s="5"/>
      <c r="N1903">
        <v>4.7846889952153111E-4</v>
      </c>
      <c r="O1903">
        <v>4.7961630695443646E-4</v>
      </c>
      <c r="P1903">
        <v>4.7961630695443646E-4</v>
      </c>
      <c r="Q1903">
        <v>4.6425255338904364E-4</v>
      </c>
      <c r="R1903">
        <v>4.7551117451260106E-4</v>
      </c>
      <c r="S1903">
        <v>4.7892720306513407E-4</v>
      </c>
      <c r="T1903">
        <v>4.7961630695443646E-4</v>
      </c>
      <c r="U1903">
        <v>4.6146746654360867E-4</v>
      </c>
      <c r="V1903">
        <v>4.7846889952153111E-4</v>
      </c>
      <c r="W1903">
        <v>4.7961630695443646E-4</v>
      </c>
      <c r="X1903">
        <v>4.7555614243711952E-4</v>
      </c>
    </row>
    <row r="1904" spans="1:24">
      <c r="A1904" s="14">
        <v>4.7258979206049151E-4</v>
      </c>
      <c r="B1904" s="14">
        <v>4.7551117451260106E-4</v>
      </c>
      <c r="C1904" s="14">
        <v>4.7961630695443646E-4</v>
      </c>
      <c r="D1904" s="14">
        <v>4.7961630695443646E-4</v>
      </c>
      <c r="E1904" s="14">
        <v>4.7846889952153111E-4</v>
      </c>
      <c r="F1904" s="14">
        <v>4.7846889952153111E-4</v>
      </c>
      <c r="G1904" s="14">
        <v>4.5310376076121433E-4</v>
      </c>
      <c r="H1904" s="14">
        <v>4.6685340802987864E-4</v>
      </c>
      <c r="I1904" s="14">
        <v>4.6926325668700139E-4</v>
      </c>
      <c r="J1904" s="14">
        <v>4.7961630695443646E-4</v>
      </c>
      <c r="K1904" s="14">
        <v>4.7331081119575587E-4</v>
      </c>
      <c r="M1904" s="5"/>
      <c r="N1904">
        <v>4.7846889952153111E-4</v>
      </c>
      <c r="O1904">
        <v>4.7961630695443646E-4</v>
      </c>
      <c r="P1904">
        <v>4.7961630695443646E-4</v>
      </c>
      <c r="Q1904">
        <v>4.6425255338904364E-4</v>
      </c>
      <c r="R1904">
        <v>4.7551117451260106E-4</v>
      </c>
      <c r="S1904">
        <v>4.7892720306513407E-4</v>
      </c>
      <c r="T1904">
        <v>4.7961630695443646E-4</v>
      </c>
      <c r="U1904">
        <v>4.6146746654360867E-4</v>
      </c>
      <c r="V1904">
        <v>4.7846889952153111E-4</v>
      </c>
      <c r="W1904">
        <v>4.7961630695443646E-4</v>
      </c>
      <c r="X1904">
        <v>4.7555614243711952E-4</v>
      </c>
    </row>
    <row r="1905" spans="1:24">
      <c r="A1905" s="14">
        <v>4.7258979206049151E-4</v>
      </c>
      <c r="B1905" s="14">
        <v>4.7551117451260106E-4</v>
      </c>
      <c r="C1905" s="14">
        <v>4.7961630695443646E-4</v>
      </c>
      <c r="D1905" s="14">
        <v>4.7961630695443646E-4</v>
      </c>
      <c r="E1905" s="14">
        <v>4.7846889952153111E-4</v>
      </c>
      <c r="F1905" s="14">
        <v>4.7846889952153111E-4</v>
      </c>
      <c r="G1905" s="14">
        <v>4.5310376076121433E-4</v>
      </c>
      <c r="H1905" s="14">
        <v>4.6685340802987864E-4</v>
      </c>
      <c r="I1905" s="14">
        <v>4.6926325668700139E-4</v>
      </c>
      <c r="J1905" s="14">
        <v>4.7961630695443646E-4</v>
      </c>
      <c r="K1905" s="14">
        <v>4.7331081119575587E-4</v>
      </c>
      <c r="M1905" s="5"/>
      <c r="N1905">
        <v>4.7846889952153111E-4</v>
      </c>
      <c r="O1905">
        <v>4.7961630695443646E-4</v>
      </c>
      <c r="P1905">
        <v>4.7961630695443646E-4</v>
      </c>
      <c r="Q1905">
        <v>4.6425255338904364E-4</v>
      </c>
      <c r="R1905">
        <v>4.7551117451260106E-4</v>
      </c>
      <c r="S1905">
        <v>4.7892720306513407E-4</v>
      </c>
      <c r="T1905">
        <v>4.7961630695443646E-4</v>
      </c>
      <c r="U1905">
        <v>4.6146746654360867E-4</v>
      </c>
      <c r="V1905">
        <v>4.7846889952153111E-4</v>
      </c>
      <c r="W1905">
        <v>4.7961630695443646E-4</v>
      </c>
      <c r="X1905">
        <v>4.7555614243711952E-4</v>
      </c>
    </row>
    <row r="1906" spans="1:24">
      <c r="A1906" s="14">
        <v>4.7258979206049151E-4</v>
      </c>
      <c r="B1906" s="14">
        <v>4.7551117451260106E-4</v>
      </c>
      <c r="C1906" s="14">
        <v>4.7961630695443646E-4</v>
      </c>
      <c r="D1906" s="14">
        <v>4.7961630695443646E-4</v>
      </c>
      <c r="E1906" s="14">
        <v>4.7846889952153111E-4</v>
      </c>
      <c r="F1906" s="14">
        <v>4.7846889952153111E-4</v>
      </c>
      <c r="G1906" s="14">
        <v>4.5310376076121433E-4</v>
      </c>
      <c r="H1906" s="14">
        <v>4.6685340802987864E-4</v>
      </c>
      <c r="I1906" s="14">
        <v>4.6926325668700139E-4</v>
      </c>
      <c r="J1906" s="14">
        <v>4.7961630695443646E-4</v>
      </c>
      <c r="K1906" s="14">
        <v>4.7331081119575587E-4</v>
      </c>
      <c r="M1906" s="5"/>
      <c r="N1906">
        <v>4.7846889952153111E-4</v>
      </c>
      <c r="O1906">
        <v>4.7961630695443646E-4</v>
      </c>
      <c r="P1906">
        <v>4.7961630695443646E-4</v>
      </c>
      <c r="Q1906">
        <v>4.6425255338904364E-4</v>
      </c>
      <c r="R1906">
        <v>4.7551117451260106E-4</v>
      </c>
      <c r="S1906">
        <v>4.7892720306513407E-4</v>
      </c>
      <c r="T1906">
        <v>4.7961630695443646E-4</v>
      </c>
      <c r="U1906">
        <v>4.6146746654360867E-4</v>
      </c>
      <c r="V1906">
        <v>4.7846889952153111E-4</v>
      </c>
      <c r="W1906">
        <v>4.7961630695443646E-4</v>
      </c>
      <c r="X1906">
        <v>4.7555614243711952E-4</v>
      </c>
    </row>
    <row r="1907" spans="1:24">
      <c r="A1907" s="14">
        <v>4.7258979206049151E-4</v>
      </c>
      <c r="B1907" s="14">
        <v>4.7551117451260106E-4</v>
      </c>
      <c r="C1907" s="14">
        <v>4.7961630695443646E-4</v>
      </c>
      <c r="D1907" s="14">
        <v>4.7961630695443646E-4</v>
      </c>
      <c r="E1907" s="14">
        <v>4.7846889952153111E-4</v>
      </c>
      <c r="F1907" s="14">
        <v>4.7846889952153111E-4</v>
      </c>
      <c r="G1907" s="14">
        <v>4.5310376076121433E-4</v>
      </c>
      <c r="H1907" s="14">
        <v>4.6685340802987864E-4</v>
      </c>
      <c r="I1907" s="14">
        <v>4.6926325668700139E-4</v>
      </c>
      <c r="J1907" s="14">
        <v>4.7961630695443646E-4</v>
      </c>
      <c r="K1907" s="14">
        <v>4.7331081119575587E-4</v>
      </c>
      <c r="M1907" s="5"/>
      <c r="N1907">
        <v>4.7846889952153111E-4</v>
      </c>
      <c r="O1907">
        <v>4.7961630695443646E-4</v>
      </c>
      <c r="P1907">
        <v>4.7961630695443646E-4</v>
      </c>
      <c r="Q1907">
        <v>4.6425255338904364E-4</v>
      </c>
      <c r="R1907">
        <v>4.7551117451260106E-4</v>
      </c>
      <c r="S1907">
        <v>4.7892720306513407E-4</v>
      </c>
      <c r="T1907">
        <v>4.7961630695443646E-4</v>
      </c>
      <c r="U1907">
        <v>4.6146746654360867E-4</v>
      </c>
      <c r="V1907">
        <v>4.7846889952153111E-4</v>
      </c>
      <c r="W1907">
        <v>4.7961630695443646E-4</v>
      </c>
      <c r="X1907">
        <v>4.7555614243711952E-4</v>
      </c>
    </row>
    <row r="1908" spans="1:24">
      <c r="A1908" s="14">
        <v>4.7258979206049151E-4</v>
      </c>
      <c r="B1908" s="14">
        <v>4.7551117451260106E-4</v>
      </c>
      <c r="C1908" s="14">
        <v>4.7961630695443646E-4</v>
      </c>
      <c r="D1908" s="14">
        <v>4.7961630695443646E-4</v>
      </c>
      <c r="E1908" s="14">
        <v>4.7846889952153111E-4</v>
      </c>
      <c r="F1908" s="14">
        <v>4.7846889952153111E-4</v>
      </c>
      <c r="G1908" s="14">
        <v>4.5310376076121433E-4</v>
      </c>
      <c r="H1908" s="14">
        <v>4.6685340802987864E-4</v>
      </c>
      <c r="I1908" s="14">
        <v>4.6926325668700139E-4</v>
      </c>
      <c r="J1908" s="14">
        <v>4.7961630695443646E-4</v>
      </c>
      <c r="K1908" s="14">
        <v>4.7331081119575587E-4</v>
      </c>
      <c r="M1908" s="5"/>
      <c r="N1908">
        <v>4.7846889952153111E-4</v>
      </c>
      <c r="O1908">
        <v>4.7961630695443646E-4</v>
      </c>
      <c r="P1908">
        <v>4.7961630695443646E-4</v>
      </c>
      <c r="Q1908">
        <v>4.6425255338904364E-4</v>
      </c>
      <c r="R1908">
        <v>4.7551117451260106E-4</v>
      </c>
      <c r="S1908">
        <v>4.7892720306513407E-4</v>
      </c>
      <c r="T1908">
        <v>4.7961630695443646E-4</v>
      </c>
      <c r="U1908">
        <v>4.6146746654360867E-4</v>
      </c>
      <c r="V1908">
        <v>4.7846889952153111E-4</v>
      </c>
      <c r="W1908">
        <v>4.7961630695443646E-4</v>
      </c>
      <c r="X1908">
        <v>4.7555614243711952E-4</v>
      </c>
    </row>
    <row r="1909" spans="1:24">
      <c r="A1909" s="14">
        <v>4.7258979206049151E-4</v>
      </c>
      <c r="B1909" s="14">
        <v>4.7551117451260106E-4</v>
      </c>
      <c r="C1909" s="14">
        <v>4.7961630695443646E-4</v>
      </c>
      <c r="D1909" s="14">
        <v>4.7961630695443646E-4</v>
      </c>
      <c r="E1909" s="14">
        <v>4.7846889952153111E-4</v>
      </c>
      <c r="F1909" s="14">
        <v>4.7846889952153111E-4</v>
      </c>
      <c r="G1909" s="14">
        <v>4.5310376076121433E-4</v>
      </c>
      <c r="H1909" s="14">
        <v>4.6685340802987864E-4</v>
      </c>
      <c r="I1909" s="14">
        <v>4.6926325668700139E-4</v>
      </c>
      <c r="J1909" s="14">
        <v>4.7961630695443646E-4</v>
      </c>
      <c r="K1909" s="14">
        <v>4.7331081119575587E-4</v>
      </c>
      <c r="M1909" s="5"/>
      <c r="N1909">
        <v>4.7846889952153111E-4</v>
      </c>
      <c r="O1909">
        <v>4.7961630695443646E-4</v>
      </c>
      <c r="P1909">
        <v>4.7961630695443646E-4</v>
      </c>
      <c r="Q1909">
        <v>4.6425255338904364E-4</v>
      </c>
      <c r="R1909">
        <v>4.7551117451260106E-4</v>
      </c>
      <c r="S1909">
        <v>4.7892720306513407E-4</v>
      </c>
      <c r="T1909">
        <v>4.7961630695443646E-4</v>
      </c>
      <c r="U1909">
        <v>4.6146746654360867E-4</v>
      </c>
      <c r="V1909">
        <v>4.7846889952153111E-4</v>
      </c>
      <c r="W1909">
        <v>4.7961630695443646E-4</v>
      </c>
      <c r="X1909">
        <v>4.7555614243711952E-4</v>
      </c>
    </row>
    <row r="1910" spans="1:24">
      <c r="A1910" s="14">
        <v>4.7258979206049151E-4</v>
      </c>
      <c r="B1910" s="14">
        <v>4.7551117451260106E-4</v>
      </c>
      <c r="C1910" s="14">
        <v>4.7961630695443646E-4</v>
      </c>
      <c r="D1910" s="14">
        <v>4.7961630695443646E-4</v>
      </c>
      <c r="E1910" s="14">
        <v>4.7846889952153111E-4</v>
      </c>
      <c r="F1910" s="14">
        <v>4.7846889952153111E-4</v>
      </c>
      <c r="G1910" s="14">
        <v>4.5310376076121433E-4</v>
      </c>
      <c r="H1910" s="14">
        <v>4.6685340802987864E-4</v>
      </c>
      <c r="I1910" s="14">
        <v>4.6926325668700139E-4</v>
      </c>
      <c r="J1910" s="14">
        <v>4.7961630695443646E-4</v>
      </c>
      <c r="K1910" s="14">
        <v>4.7331081119575587E-4</v>
      </c>
      <c r="M1910" s="5"/>
      <c r="N1910">
        <v>4.7846889952153111E-4</v>
      </c>
      <c r="O1910">
        <v>4.7961630695443646E-4</v>
      </c>
      <c r="P1910">
        <v>4.7961630695443646E-4</v>
      </c>
      <c r="Q1910">
        <v>4.6425255338904364E-4</v>
      </c>
      <c r="R1910">
        <v>4.7551117451260106E-4</v>
      </c>
      <c r="S1910">
        <v>4.7892720306513407E-4</v>
      </c>
      <c r="T1910">
        <v>4.7961630695443646E-4</v>
      </c>
      <c r="U1910">
        <v>4.6146746654360867E-4</v>
      </c>
      <c r="V1910">
        <v>4.7846889952153111E-4</v>
      </c>
      <c r="W1910">
        <v>4.7961630695443646E-4</v>
      </c>
      <c r="X1910">
        <v>4.7555614243711952E-4</v>
      </c>
    </row>
    <row r="1911" spans="1:24">
      <c r="A1911" s="14">
        <v>4.7258979206049151E-4</v>
      </c>
      <c r="B1911" s="14">
        <v>4.7551117451260106E-4</v>
      </c>
      <c r="C1911" s="14">
        <v>4.7961630695443646E-4</v>
      </c>
      <c r="D1911" s="14">
        <v>4.7961630695443646E-4</v>
      </c>
      <c r="E1911" s="14">
        <v>4.7846889952153111E-4</v>
      </c>
      <c r="F1911" s="14">
        <v>4.7846889952153111E-4</v>
      </c>
      <c r="G1911" s="14">
        <v>4.5310376076121433E-4</v>
      </c>
      <c r="H1911" s="14">
        <v>4.6685340802987864E-4</v>
      </c>
      <c r="I1911" s="14">
        <v>4.6926325668700139E-4</v>
      </c>
      <c r="J1911" s="14">
        <v>4.7961630695443646E-4</v>
      </c>
      <c r="K1911" s="14">
        <v>4.7331081119575587E-4</v>
      </c>
      <c r="M1911" s="5"/>
      <c r="N1911">
        <v>4.7846889952153111E-4</v>
      </c>
      <c r="O1911">
        <v>4.7961630695443646E-4</v>
      </c>
      <c r="P1911">
        <v>4.7961630695443646E-4</v>
      </c>
      <c r="Q1911">
        <v>4.6425255338904364E-4</v>
      </c>
      <c r="R1911">
        <v>4.7551117451260106E-4</v>
      </c>
      <c r="S1911">
        <v>4.7892720306513407E-4</v>
      </c>
      <c r="T1911">
        <v>4.7961630695443646E-4</v>
      </c>
      <c r="U1911">
        <v>4.6146746654360867E-4</v>
      </c>
      <c r="V1911">
        <v>4.7846889952153111E-4</v>
      </c>
      <c r="W1911">
        <v>4.7961630695443646E-4</v>
      </c>
      <c r="X1911">
        <v>4.7555614243711952E-4</v>
      </c>
    </row>
    <row r="1912" spans="1:24">
      <c r="A1912" s="14">
        <v>4.7258979206049151E-4</v>
      </c>
      <c r="B1912" s="14">
        <v>4.7551117451260106E-4</v>
      </c>
      <c r="C1912" s="14">
        <v>4.7961630695443646E-4</v>
      </c>
      <c r="D1912" s="14">
        <v>4.7961630695443646E-4</v>
      </c>
      <c r="E1912" s="14">
        <v>4.7846889952153111E-4</v>
      </c>
      <c r="F1912" s="14">
        <v>4.7846889952153111E-4</v>
      </c>
      <c r="G1912" s="14">
        <v>4.5310376076121433E-4</v>
      </c>
      <c r="H1912" s="14">
        <v>4.6685340802987864E-4</v>
      </c>
      <c r="I1912" s="14">
        <v>4.6926325668700139E-4</v>
      </c>
      <c r="J1912" s="14">
        <v>4.7961630695443646E-4</v>
      </c>
      <c r="K1912" s="14">
        <v>4.7331081119575587E-4</v>
      </c>
      <c r="M1912" s="5"/>
      <c r="N1912">
        <v>4.7846889952153111E-4</v>
      </c>
      <c r="O1912">
        <v>4.7961630695443646E-4</v>
      </c>
      <c r="P1912">
        <v>4.7961630695443646E-4</v>
      </c>
      <c r="Q1912">
        <v>4.6425255338904364E-4</v>
      </c>
      <c r="R1912">
        <v>4.7551117451260106E-4</v>
      </c>
      <c r="S1912">
        <v>4.7892720306513407E-4</v>
      </c>
      <c r="T1912">
        <v>4.7961630695443646E-4</v>
      </c>
      <c r="U1912">
        <v>4.6146746654360867E-4</v>
      </c>
      <c r="V1912">
        <v>4.7846889952153111E-4</v>
      </c>
      <c r="W1912">
        <v>4.7961630695443646E-4</v>
      </c>
      <c r="X1912">
        <v>4.7555614243711952E-4</v>
      </c>
    </row>
    <row r="1913" spans="1:24">
      <c r="A1913" s="14">
        <v>4.7258979206049151E-4</v>
      </c>
      <c r="B1913" s="14">
        <v>4.7551117451260106E-4</v>
      </c>
      <c r="C1913" s="14">
        <v>4.7961630695443646E-4</v>
      </c>
      <c r="D1913" s="14">
        <v>4.7961630695443646E-4</v>
      </c>
      <c r="E1913" s="14">
        <v>4.7846889952153111E-4</v>
      </c>
      <c r="F1913" s="14">
        <v>4.7846889952153111E-4</v>
      </c>
      <c r="G1913" s="14">
        <v>4.5310376076121433E-4</v>
      </c>
      <c r="H1913" s="14">
        <v>4.6685340802987864E-4</v>
      </c>
      <c r="I1913" s="14">
        <v>4.6926325668700139E-4</v>
      </c>
      <c r="J1913" s="14">
        <v>4.7961630695443646E-4</v>
      </c>
      <c r="K1913" s="14">
        <v>4.7331081119575587E-4</v>
      </c>
      <c r="M1913" s="5"/>
      <c r="N1913">
        <v>4.7846889952153111E-4</v>
      </c>
      <c r="O1913">
        <v>4.7961630695443646E-4</v>
      </c>
      <c r="P1913">
        <v>4.7961630695443646E-4</v>
      </c>
      <c r="Q1913">
        <v>4.6425255338904364E-4</v>
      </c>
      <c r="R1913">
        <v>4.7551117451260106E-4</v>
      </c>
      <c r="S1913">
        <v>4.7892720306513407E-4</v>
      </c>
      <c r="T1913">
        <v>4.7961630695443646E-4</v>
      </c>
      <c r="U1913">
        <v>4.6146746654360867E-4</v>
      </c>
      <c r="V1913">
        <v>4.7846889952153111E-4</v>
      </c>
      <c r="W1913">
        <v>4.7961630695443646E-4</v>
      </c>
      <c r="X1913">
        <v>4.7555614243711952E-4</v>
      </c>
    </row>
    <row r="1914" spans="1:24">
      <c r="A1914" s="14">
        <v>4.7258979206049151E-4</v>
      </c>
      <c r="B1914" s="14">
        <v>4.7551117451260106E-4</v>
      </c>
      <c r="C1914" s="14">
        <v>4.7961630695443646E-4</v>
      </c>
      <c r="D1914" s="14">
        <v>4.7961630695443646E-4</v>
      </c>
      <c r="E1914" s="14">
        <v>4.7846889952153111E-4</v>
      </c>
      <c r="F1914" s="14">
        <v>4.7846889952153111E-4</v>
      </c>
      <c r="G1914" s="14">
        <v>4.5310376076121433E-4</v>
      </c>
      <c r="H1914" s="14">
        <v>4.6685340802987864E-4</v>
      </c>
      <c r="I1914" s="14">
        <v>4.6926325668700139E-4</v>
      </c>
      <c r="J1914" s="14">
        <v>4.7961630695443646E-4</v>
      </c>
      <c r="K1914" s="14">
        <v>4.7331081119575587E-4</v>
      </c>
      <c r="M1914" s="5"/>
      <c r="N1914">
        <v>4.7846889952153111E-4</v>
      </c>
      <c r="O1914">
        <v>4.7961630695443646E-4</v>
      </c>
      <c r="P1914">
        <v>4.7961630695443646E-4</v>
      </c>
      <c r="Q1914">
        <v>4.6425255338904364E-4</v>
      </c>
      <c r="R1914">
        <v>4.7551117451260106E-4</v>
      </c>
      <c r="S1914">
        <v>4.7892720306513407E-4</v>
      </c>
      <c r="T1914">
        <v>4.7961630695443646E-4</v>
      </c>
      <c r="U1914">
        <v>4.6146746654360867E-4</v>
      </c>
      <c r="V1914">
        <v>4.7846889952153111E-4</v>
      </c>
      <c r="W1914">
        <v>4.7961630695443646E-4</v>
      </c>
      <c r="X1914">
        <v>4.7555614243711952E-4</v>
      </c>
    </row>
    <row r="1915" spans="1:24">
      <c r="A1915" s="14">
        <v>4.7258979206049151E-4</v>
      </c>
      <c r="B1915" s="14">
        <v>4.7551117451260106E-4</v>
      </c>
      <c r="C1915" s="14">
        <v>4.7961630695443646E-4</v>
      </c>
      <c r="D1915" s="14">
        <v>4.7961630695443646E-4</v>
      </c>
      <c r="E1915" s="14">
        <v>4.7846889952153111E-4</v>
      </c>
      <c r="F1915" s="14">
        <v>4.7846889952153111E-4</v>
      </c>
      <c r="G1915" s="14">
        <v>4.5310376076121433E-4</v>
      </c>
      <c r="H1915" s="14">
        <v>4.6685340802987864E-4</v>
      </c>
      <c r="I1915" s="14">
        <v>4.6926325668700139E-4</v>
      </c>
      <c r="J1915" s="14">
        <v>4.7961630695443646E-4</v>
      </c>
      <c r="K1915" s="14">
        <v>4.7331081119575587E-4</v>
      </c>
      <c r="M1915" s="5"/>
      <c r="N1915">
        <v>4.7846889952153111E-4</v>
      </c>
      <c r="O1915">
        <v>4.7961630695443646E-4</v>
      </c>
      <c r="P1915">
        <v>4.7961630695443646E-4</v>
      </c>
      <c r="Q1915">
        <v>4.6425255338904364E-4</v>
      </c>
      <c r="R1915">
        <v>4.7551117451260106E-4</v>
      </c>
      <c r="S1915">
        <v>4.7892720306513407E-4</v>
      </c>
      <c r="T1915">
        <v>4.7961630695443646E-4</v>
      </c>
      <c r="U1915">
        <v>4.6146746654360867E-4</v>
      </c>
      <c r="V1915">
        <v>4.7846889952153111E-4</v>
      </c>
      <c r="W1915">
        <v>4.7961630695443646E-4</v>
      </c>
      <c r="X1915">
        <v>4.7555614243711952E-4</v>
      </c>
    </row>
    <row r="1916" spans="1:24">
      <c r="A1916" s="14">
        <v>4.7258979206049151E-4</v>
      </c>
      <c r="B1916" s="14">
        <v>4.7551117451260106E-4</v>
      </c>
      <c r="C1916" s="14">
        <v>4.7961630695443646E-4</v>
      </c>
      <c r="D1916" s="14">
        <v>4.7961630695443646E-4</v>
      </c>
      <c r="E1916" s="14">
        <v>4.7846889952153111E-4</v>
      </c>
      <c r="F1916" s="14">
        <v>4.7846889952153111E-4</v>
      </c>
      <c r="G1916" s="14">
        <v>4.5310376076121433E-4</v>
      </c>
      <c r="H1916" s="14">
        <v>4.6685340802987864E-4</v>
      </c>
      <c r="I1916" s="14">
        <v>4.6926325668700139E-4</v>
      </c>
      <c r="J1916" s="14">
        <v>4.7961630695443646E-4</v>
      </c>
      <c r="K1916" s="14">
        <v>4.7331081119575587E-4</v>
      </c>
      <c r="M1916" s="5"/>
      <c r="N1916">
        <v>4.7846889952153111E-4</v>
      </c>
      <c r="O1916">
        <v>4.7961630695443646E-4</v>
      </c>
      <c r="P1916">
        <v>4.7961630695443646E-4</v>
      </c>
      <c r="Q1916">
        <v>4.6425255338904364E-4</v>
      </c>
      <c r="R1916">
        <v>4.7551117451260106E-4</v>
      </c>
      <c r="S1916">
        <v>4.7892720306513407E-4</v>
      </c>
      <c r="T1916">
        <v>4.7961630695443646E-4</v>
      </c>
      <c r="U1916">
        <v>4.6146746654360867E-4</v>
      </c>
      <c r="V1916">
        <v>4.7846889952153111E-4</v>
      </c>
      <c r="W1916">
        <v>4.7961630695443646E-4</v>
      </c>
      <c r="X1916">
        <v>4.7555614243711952E-4</v>
      </c>
    </row>
    <row r="1917" spans="1:24">
      <c r="A1917" s="14">
        <v>4.7258979206049151E-4</v>
      </c>
      <c r="B1917" s="14">
        <v>4.7551117451260106E-4</v>
      </c>
      <c r="C1917" s="14">
        <v>4.7961630695443646E-4</v>
      </c>
      <c r="D1917" s="14">
        <v>4.7961630695443646E-4</v>
      </c>
      <c r="E1917" s="14">
        <v>4.7846889952153111E-4</v>
      </c>
      <c r="F1917" s="14">
        <v>4.7846889952153111E-4</v>
      </c>
      <c r="G1917" s="14">
        <v>4.5310376076121433E-4</v>
      </c>
      <c r="H1917" s="14">
        <v>4.6685340802987864E-4</v>
      </c>
      <c r="I1917" s="14">
        <v>4.6926325668700139E-4</v>
      </c>
      <c r="J1917" s="14">
        <v>4.7961630695443646E-4</v>
      </c>
      <c r="K1917" s="14">
        <v>4.7331081119575587E-4</v>
      </c>
      <c r="M1917" s="5"/>
      <c r="N1917">
        <v>4.7846889952153111E-4</v>
      </c>
      <c r="O1917">
        <v>4.7961630695443646E-4</v>
      </c>
      <c r="P1917">
        <v>4.7961630695443646E-4</v>
      </c>
      <c r="Q1917">
        <v>4.6425255338904364E-4</v>
      </c>
      <c r="R1917">
        <v>4.7551117451260106E-4</v>
      </c>
      <c r="S1917">
        <v>4.7892720306513407E-4</v>
      </c>
      <c r="T1917">
        <v>4.7961630695443646E-4</v>
      </c>
      <c r="U1917">
        <v>4.6146746654360867E-4</v>
      </c>
      <c r="V1917">
        <v>4.7846889952153111E-4</v>
      </c>
      <c r="W1917">
        <v>4.7961630695443646E-4</v>
      </c>
      <c r="X1917">
        <v>4.7555614243711952E-4</v>
      </c>
    </row>
    <row r="1918" spans="1:24">
      <c r="A1918" s="14">
        <v>4.7258979206049151E-4</v>
      </c>
      <c r="B1918" s="14">
        <v>4.7551117451260106E-4</v>
      </c>
      <c r="C1918" s="14">
        <v>4.7961630695443646E-4</v>
      </c>
      <c r="D1918" s="14">
        <v>4.7961630695443646E-4</v>
      </c>
      <c r="E1918" s="14">
        <v>4.7846889952153111E-4</v>
      </c>
      <c r="F1918" s="14">
        <v>4.7846889952153111E-4</v>
      </c>
      <c r="G1918" s="14">
        <v>4.5310376076121433E-4</v>
      </c>
      <c r="H1918" s="14">
        <v>4.6685340802987864E-4</v>
      </c>
      <c r="I1918" s="14">
        <v>4.6926325668700139E-4</v>
      </c>
      <c r="J1918" s="14">
        <v>4.7961630695443646E-4</v>
      </c>
      <c r="K1918" s="14">
        <v>4.7331081119575587E-4</v>
      </c>
      <c r="M1918" s="5"/>
      <c r="N1918">
        <v>4.7846889952153111E-4</v>
      </c>
      <c r="O1918">
        <v>4.7961630695443646E-4</v>
      </c>
      <c r="P1918">
        <v>4.7961630695443646E-4</v>
      </c>
      <c r="Q1918">
        <v>4.6425255338904364E-4</v>
      </c>
      <c r="R1918">
        <v>4.7551117451260106E-4</v>
      </c>
      <c r="S1918">
        <v>4.7892720306513407E-4</v>
      </c>
      <c r="T1918">
        <v>4.7961630695443646E-4</v>
      </c>
      <c r="U1918">
        <v>4.6146746654360867E-4</v>
      </c>
      <c r="V1918">
        <v>4.7846889952153111E-4</v>
      </c>
      <c r="W1918">
        <v>4.7961630695443646E-4</v>
      </c>
      <c r="X1918">
        <v>4.7555614243711952E-4</v>
      </c>
    </row>
    <row r="1919" spans="1:24">
      <c r="A1919" s="14">
        <v>4.7258979206049151E-4</v>
      </c>
      <c r="B1919" s="14">
        <v>4.7551117451260106E-4</v>
      </c>
      <c r="C1919" s="14">
        <v>4.7961630695443646E-4</v>
      </c>
      <c r="D1919" s="14">
        <v>4.7961630695443646E-4</v>
      </c>
      <c r="E1919" s="14">
        <v>4.7846889952153111E-4</v>
      </c>
      <c r="F1919" s="14">
        <v>4.7846889952153111E-4</v>
      </c>
      <c r="G1919" s="14">
        <v>4.5310376076121433E-4</v>
      </c>
      <c r="H1919" s="14">
        <v>4.6685340802987864E-4</v>
      </c>
      <c r="I1919" s="14">
        <v>4.6926325668700139E-4</v>
      </c>
      <c r="J1919" s="14">
        <v>4.7961630695443646E-4</v>
      </c>
      <c r="K1919" s="14">
        <v>4.7331081119575587E-4</v>
      </c>
      <c r="M1919" s="5"/>
      <c r="N1919">
        <v>4.7846889952153111E-4</v>
      </c>
      <c r="O1919">
        <v>4.7961630695443646E-4</v>
      </c>
      <c r="P1919">
        <v>4.7961630695443646E-4</v>
      </c>
      <c r="Q1919">
        <v>4.6425255338904364E-4</v>
      </c>
      <c r="R1919">
        <v>4.7551117451260106E-4</v>
      </c>
      <c r="S1919">
        <v>4.7892720306513407E-4</v>
      </c>
      <c r="T1919">
        <v>4.7961630695443646E-4</v>
      </c>
      <c r="U1919">
        <v>4.6146746654360867E-4</v>
      </c>
      <c r="V1919">
        <v>4.7846889952153111E-4</v>
      </c>
      <c r="W1919">
        <v>4.7961630695443646E-4</v>
      </c>
      <c r="X1919">
        <v>4.7555614243711952E-4</v>
      </c>
    </row>
    <row r="1920" spans="1:24">
      <c r="A1920" s="14">
        <v>4.7258979206049151E-4</v>
      </c>
      <c r="B1920" s="14">
        <v>4.7551117451260106E-4</v>
      </c>
      <c r="C1920" s="14">
        <v>4.7961630695443646E-4</v>
      </c>
      <c r="D1920" s="14">
        <v>4.7961630695443646E-4</v>
      </c>
      <c r="E1920" s="14">
        <v>4.7846889952153111E-4</v>
      </c>
      <c r="F1920" s="14">
        <v>4.7846889952153111E-4</v>
      </c>
      <c r="G1920" s="14">
        <v>4.5310376076121433E-4</v>
      </c>
      <c r="H1920" s="14">
        <v>4.6685340802987864E-4</v>
      </c>
      <c r="I1920" s="14">
        <v>4.6926325668700139E-4</v>
      </c>
      <c r="J1920" s="14">
        <v>4.7961630695443646E-4</v>
      </c>
      <c r="K1920" s="14">
        <v>4.7331081119575587E-4</v>
      </c>
      <c r="M1920" s="5"/>
      <c r="N1920">
        <v>4.7846889952153111E-4</v>
      </c>
      <c r="O1920">
        <v>4.7961630695443646E-4</v>
      </c>
      <c r="P1920">
        <v>4.7961630695443646E-4</v>
      </c>
      <c r="Q1920">
        <v>4.6425255338904364E-4</v>
      </c>
      <c r="R1920">
        <v>4.7551117451260106E-4</v>
      </c>
      <c r="S1920">
        <v>4.7892720306513407E-4</v>
      </c>
      <c r="T1920">
        <v>4.7961630695443646E-4</v>
      </c>
      <c r="U1920">
        <v>4.6146746654360867E-4</v>
      </c>
      <c r="V1920">
        <v>4.7846889952153111E-4</v>
      </c>
      <c r="W1920">
        <v>4.7961630695443646E-4</v>
      </c>
      <c r="X1920">
        <v>4.7555614243711952E-4</v>
      </c>
    </row>
    <row r="1921" spans="1:24">
      <c r="A1921" s="14">
        <v>4.7258979206049151E-4</v>
      </c>
      <c r="B1921" s="14">
        <v>4.7551117451260106E-4</v>
      </c>
      <c r="C1921" s="14">
        <v>4.7961630695443646E-4</v>
      </c>
      <c r="D1921" s="14">
        <v>4.7961630695443646E-4</v>
      </c>
      <c r="E1921" s="14">
        <v>4.7846889952153111E-4</v>
      </c>
      <c r="F1921" s="14">
        <v>4.7846889952153111E-4</v>
      </c>
      <c r="G1921" s="14">
        <v>4.5310376076121433E-4</v>
      </c>
      <c r="H1921" s="14">
        <v>4.6685340802987864E-4</v>
      </c>
      <c r="I1921" s="14">
        <v>4.6926325668700139E-4</v>
      </c>
      <c r="J1921" s="14">
        <v>4.7961630695443646E-4</v>
      </c>
      <c r="K1921" s="14">
        <v>4.7331081119575587E-4</v>
      </c>
      <c r="M1921" s="5"/>
      <c r="N1921">
        <v>4.7846889952153111E-4</v>
      </c>
      <c r="O1921">
        <v>4.7961630695443646E-4</v>
      </c>
      <c r="P1921">
        <v>4.7961630695443646E-4</v>
      </c>
      <c r="Q1921">
        <v>4.6425255338904364E-4</v>
      </c>
      <c r="R1921">
        <v>4.7551117451260106E-4</v>
      </c>
      <c r="S1921">
        <v>4.7892720306513407E-4</v>
      </c>
      <c r="T1921">
        <v>4.7961630695443646E-4</v>
      </c>
      <c r="U1921">
        <v>4.6146746654360867E-4</v>
      </c>
      <c r="V1921">
        <v>4.7846889952153111E-4</v>
      </c>
      <c r="W1921">
        <v>4.7961630695443646E-4</v>
      </c>
      <c r="X1921">
        <v>4.7555614243711952E-4</v>
      </c>
    </row>
    <row r="1922" spans="1:24">
      <c r="A1922" s="14">
        <v>4.7258979206049151E-4</v>
      </c>
      <c r="B1922" s="14">
        <v>4.7551117451260106E-4</v>
      </c>
      <c r="C1922" s="14">
        <v>4.7961630695443646E-4</v>
      </c>
      <c r="D1922" s="14">
        <v>4.7961630695443646E-4</v>
      </c>
      <c r="E1922" s="14">
        <v>4.7846889952153111E-4</v>
      </c>
      <c r="F1922" s="14">
        <v>4.7846889952153111E-4</v>
      </c>
      <c r="G1922" s="14">
        <v>4.5310376076121433E-4</v>
      </c>
      <c r="H1922" s="14">
        <v>4.6685340802987864E-4</v>
      </c>
      <c r="I1922" s="14">
        <v>4.6926325668700139E-4</v>
      </c>
      <c r="J1922" s="14">
        <v>4.7961630695443646E-4</v>
      </c>
      <c r="K1922" s="14">
        <v>4.7331081119575587E-4</v>
      </c>
      <c r="M1922" s="5"/>
      <c r="N1922">
        <v>4.7846889952153111E-4</v>
      </c>
      <c r="O1922">
        <v>4.7961630695443646E-4</v>
      </c>
      <c r="P1922">
        <v>4.7961630695443646E-4</v>
      </c>
      <c r="Q1922">
        <v>4.6425255338904364E-4</v>
      </c>
      <c r="R1922">
        <v>4.7551117451260106E-4</v>
      </c>
      <c r="S1922">
        <v>4.7892720306513407E-4</v>
      </c>
      <c r="T1922">
        <v>4.7961630695443646E-4</v>
      </c>
      <c r="U1922">
        <v>4.6146746654360867E-4</v>
      </c>
      <c r="V1922">
        <v>4.7846889952153111E-4</v>
      </c>
      <c r="W1922">
        <v>4.7961630695443646E-4</v>
      </c>
      <c r="X1922">
        <v>4.7555614243711952E-4</v>
      </c>
    </row>
    <row r="1923" spans="1:24">
      <c r="A1923" s="14">
        <v>4.7258979206049151E-4</v>
      </c>
      <c r="B1923" s="14">
        <v>4.7551117451260106E-4</v>
      </c>
      <c r="C1923" s="14">
        <v>4.7961630695443646E-4</v>
      </c>
      <c r="D1923" s="14">
        <v>4.7961630695443646E-4</v>
      </c>
      <c r="E1923" s="14">
        <v>4.7846889952153111E-4</v>
      </c>
      <c r="F1923" s="14">
        <v>4.7846889952153111E-4</v>
      </c>
      <c r="G1923" s="14">
        <v>4.5310376076121433E-4</v>
      </c>
      <c r="H1923" s="14">
        <v>4.6685340802987864E-4</v>
      </c>
      <c r="I1923" s="14">
        <v>4.6926325668700139E-4</v>
      </c>
      <c r="J1923" s="14">
        <v>4.7961630695443646E-4</v>
      </c>
      <c r="K1923" s="14">
        <v>4.7331081119575587E-4</v>
      </c>
      <c r="M1923" s="5"/>
      <c r="N1923">
        <v>4.7846889952153111E-4</v>
      </c>
      <c r="O1923">
        <v>4.7961630695443646E-4</v>
      </c>
      <c r="P1923">
        <v>4.7961630695443646E-4</v>
      </c>
      <c r="Q1923">
        <v>4.6425255338904364E-4</v>
      </c>
      <c r="R1923">
        <v>4.7551117451260106E-4</v>
      </c>
      <c r="S1923">
        <v>4.7892720306513407E-4</v>
      </c>
      <c r="T1923">
        <v>4.7961630695443646E-4</v>
      </c>
      <c r="U1923">
        <v>4.6146746654360867E-4</v>
      </c>
      <c r="V1923">
        <v>4.7846889952153111E-4</v>
      </c>
      <c r="W1923">
        <v>4.7961630695443646E-4</v>
      </c>
      <c r="X1923">
        <v>4.7555614243711952E-4</v>
      </c>
    </row>
    <row r="1924" spans="1:24">
      <c r="A1924" s="14">
        <v>4.7258979206049151E-4</v>
      </c>
      <c r="B1924" s="14">
        <v>4.7551117451260106E-4</v>
      </c>
      <c r="C1924" s="14">
        <v>4.7961630695443646E-4</v>
      </c>
      <c r="D1924" s="14">
        <v>4.7961630695443646E-4</v>
      </c>
      <c r="E1924" s="14">
        <v>4.7846889952153111E-4</v>
      </c>
      <c r="F1924" s="14">
        <v>4.7846889952153111E-4</v>
      </c>
      <c r="G1924" s="14">
        <v>4.5310376076121433E-4</v>
      </c>
      <c r="H1924" s="14">
        <v>4.6685340802987864E-4</v>
      </c>
      <c r="I1924" s="14">
        <v>4.6926325668700139E-4</v>
      </c>
      <c r="J1924" s="14">
        <v>4.7961630695443646E-4</v>
      </c>
      <c r="K1924" s="14">
        <v>4.7331081119575587E-4</v>
      </c>
      <c r="M1924" s="5"/>
      <c r="N1924">
        <v>4.7846889952153111E-4</v>
      </c>
      <c r="O1924">
        <v>4.7961630695443646E-4</v>
      </c>
      <c r="P1924">
        <v>4.7961630695443646E-4</v>
      </c>
      <c r="Q1924">
        <v>4.6425255338904364E-4</v>
      </c>
      <c r="R1924">
        <v>4.7551117451260106E-4</v>
      </c>
      <c r="S1924">
        <v>4.7892720306513407E-4</v>
      </c>
      <c r="T1924">
        <v>4.7961630695443646E-4</v>
      </c>
      <c r="U1924">
        <v>4.6146746654360867E-4</v>
      </c>
      <c r="V1924">
        <v>4.7846889952153111E-4</v>
      </c>
      <c r="W1924">
        <v>4.7961630695443646E-4</v>
      </c>
      <c r="X1924">
        <v>4.7555614243711952E-4</v>
      </c>
    </row>
    <row r="1925" spans="1:24">
      <c r="A1925" s="14">
        <v>4.7258979206049151E-4</v>
      </c>
      <c r="B1925" s="14">
        <v>4.7551117451260106E-4</v>
      </c>
      <c r="C1925" s="14">
        <v>4.7961630695443646E-4</v>
      </c>
      <c r="D1925" s="14">
        <v>4.7961630695443646E-4</v>
      </c>
      <c r="E1925" s="14">
        <v>4.7846889952153111E-4</v>
      </c>
      <c r="F1925" s="14">
        <v>4.7846889952153111E-4</v>
      </c>
      <c r="G1925" s="14">
        <v>4.5310376076121433E-4</v>
      </c>
      <c r="H1925" s="14">
        <v>4.6685340802987864E-4</v>
      </c>
      <c r="I1925" s="14">
        <v>4.6926325668700139E-4</v>
      </c>
      <c r="J1925" s="14">
        <v>4.7961630695443646E-4</v>
      </c>
      <c r="K1925" s="14">
        <v>4.7331081119575587E-4</v>
      </c>
      <c r="M1925" s="5"/>
      <c r="N1925">
        <v>4.7846889952153111E-4</v>
      </c>
      <c r="O1925">
        <v>4.7961630695443646E-4</v>
      </c>
      <c r="P1925">
        <v>4.7961630695443646E-4</v>
      </c>
      <c r="Q1925">
        <v>4.6425255338904364E-4</v>
      </c>
      <c r="R1925">
        <v>4.7551117451260106E-4</v>
      </c>
      <c r="S1925">
        <v>4.7892720306513407E-4</v>
      </c>
      <c r="T1925">
        <v>4.7961630695443646E-4</v>
      </c>
      <c r="U1925">
        <v>4.6146746654360867E-4</v>
      </c>
      <c r="V1925">
        <v>4.7846889952153111E-4</v>
      </c>
      <c r="W1925">
        <v>4.7961630695443646E-4</v>
      </c>
      <c r="X1925">
        <v>4.7555614243711952E-4</v>
      </c>
    </row>
    <row r="1926" spans="1:24">
      <c r="A1926" s="14">
        <v>4.7258979206049151E-4</v>
      </c>
      <c r="B1926" s="14">
        <v>4.7551117451260106E-4</v>
      </c>
      <c r="C1926" s="14">
        <v>4.7961630695443646E-4</v>
      </c>
      <c r="D1926" s="14">
        <v>4.7961630695443646E-4</v>
      </c>
      <c r="E1926" s="14">
        <v>4.7846889952153111E-4</v>
      </c>
      <c r="F1926" s="14">
        <v>4.7846889952153111E-4</v>
      </c>
      <c r="G1926" s="14">
        <v>4.5310376076121433E-4</v>
      </c>
      <c r="H1926" s="14">
        <v>4.6685340802987864E-4</v>
      </c>
      <c r="I1926" s="14">
        <v>4.6926325668700139E-4</v>
      </c>
      <c r="J1926" s="14">
        <v>4.7961630695443646E-4</v>
      </c>
      <c r="K1926" s="14">
        <v>4.7331081119575587E-4</v>
      </c>
      <c r="M1926" s="5"/>
      <c r="N1926">
        <v>4.7846889952153111E-4</v>
      </c>
      <c r="O1926">
        <v>4.7961630695443646E-4</v>
      </c>
      <c r="P1926">
        <v>4.7961630695443646E-4</v>
      </c>
      <c r="Q1926">
        <v>4.6425255338904364E-4</v>
      </c>
      <c r="R1926">
        <v>4.7551117451260106E-4</v>
      </c>
      <c r="S1926">
        <v>4.7892720306513407E-4</v>
      </c>
      <c r="T1926">
        <v>4.7961630695443646E-4</v>
      </c>
      <c r="U1926">
        <v>4.6146746654360867E-4</v>
      </c>
      <c r="V1926">
        <v>4.7846889952153111E-4</v>
      </c>
      <c r="W1926">
        <v>4.7961630695443646E-4</v>
      </c>
      <c r="X1926">
        <v>4.7555614243711952E-4</v>
      </c>
    </row>
    <row r="1927" spans="1:24">
      <c r="A1927" s="14">
        <v>4.7258979206049151E-4</v>
      </c>
      <c r="B1927" s="14">
        <v>4.7551117451260106E-4</v>
      </c>
      <c r="C1927" s="14">
        <v>4.7961630695443646E-4</v>
      </c>
      <c r="D1927" s="14">
        <v>4.7961630695443646E-4</v>
      </c>
      <c r="E1927" s="14">
        <v>4.7846889952153111E-4</v>
      </c>
      <c r="F1927" s="14">
        <v>4.7846889952153111E-4</v>
      </c>
      <c r="G1927" s="14">
        <v>4.5310376076121433E-4</v>
      </c>
      <c r="H1927" s="14">
        <v>4.6685340802987864E-4</v>
      </c>
      <c r="I1927" s="14">
        <v>4.6926325668700139E-4</v>
      </c>
      <c r="J1927" s="14">
        <v>4.7961630695443646E-4</v>
      </c>
      <c r="K1927" s="14">
        <v>4.7331081119575587E-4</v>
      </c>
      <c r="M1927" s="5"/>
      <c r="N1927">
        <v>4.7846889952153111E-4</v>
      </c>
      <c r="O1927">
        <v>4.7961630695443646E-4</v>
      </c>
      <c r="P1927">
        <v>4.7961630695443646E-4</v>
      </c>
      <c r="Q1927">
        <v>4.6425255338904364E-4</v>
      </c>
      <c r="R1927">
        <v>4.7551117451260106E-4</v>
      </c>
      <c r="S1927">
        <v>4.7892720306513407E-4</v>
      </c>
      <c r="T1927">
        <v>4.7961630695443646E-4</v>
      </c>
      <c r="U1927">
        <v>4.6146746654360867E-4</v>
      </c>
      <c r="V1927">
        <v>4.7846889952153111E-4</v>
      </c>
      <c r="W1927">
        <v>4.7961630695443646E-4</v>
      </c>
      <c r="X1927">
        <v>4.7555614243711952E-4</v>
      </c>
    </row>
    <row r="1928" spans="1:24">
      <c r="A1928" s="14">
        <v>4.7258979206049151E-4</v>
      </c>
      <c r="B1928" s="14">
        <v>4.7551117451260106E-4</v>
      </c>
      <c r="C1928" s="14">
        <v>4.7961630695443646E-4</v>
      </c>
      <c r="D1928" s="14">
        <v>4.7961630695443646E-4</v>
      </c>
      <c r="E1928" s="14">
        <v>4.7846889952153111E-4</v>
      </c>
      <c r="F1928" s="14">
        <v>4.7846889952153111E-4</v>
      </c>
      <c r="G1928" s="14">
        <v>4.5310376076121433E-4</v>
      </c>
      <c r="H1928" s="14">
        <v>4.6685340802987864E-4</v>
      </c>
      <c r="I1928" s="14">
        <v>4.6926325668700139E-4</v>
      </c>
      <c r="J1928" s="14">
        <v>4.7961630695443646E-4</v>
      </c>
      <c r="K1928" s="14">
        <v>4.7331081119575587E-4</v>
      </c>
      <c r="M1928" s="5"/>
      <c r="N1928">
        <v>4.7846889952153111E-4</v>
      </c>
      <c r="O1928">
        <v>4.7961630695443646E-4</v>
      </c>
      <c r="P1928">
        <v>4.7961630695443646E-4</v>
      </c>
      <c r="Q1928">
        <v>4.6425255338904364E-4</v>
      </c>
      <c r="R1928">
        <v>4.7551117451260106E-4</v>
      </c>
      <c r="S1928">
        <v>4.7892720306513407E-4</v>
      </c>
      <c r="T1928">
        <v>4.7961630695443646E-4</v>
      </c>
      <c r="U1928">
        <v>4.6146746654360867E-4</v>
      </c>
      <c r="V1928">
        <v>4.7846889952153111E-4</v>
      </c>
      <c r="W1928">
        <v>4.7961630695443646E-4</v>
      </c>
      <c r="X1928">
        <v>4.7555614243711952E-4</v>
      </c>
    </row>
    <row r="1929" spans="1:24">
      <c r="A1929" s="14">
        <v>4.7258979206049151E-4</v>
      </c>
      <c r="B1929" s="14">
        <v>4.7551117451260106E-4</v>
      </c>
      <c r="C1929" s="14">
        <v>4.7961630695443646E-4</v>
      </c>
      <c r="D1929" s="14">
        <v>4.7961630695443646E-4</v>
      </c>
      <c r="E1929" s="14">
        <v>4.7846889952153111E-4</v>
      </c>
      <c r="F1929" s="14">
        <v>4.7846889952153111E-4</v>
      </c>
      <c r="G1929" s="14">
        <v>4.5310376076121433E-4</v>
      </c>
      <c r="H1929" s="14">
        <v>4.6685340802987864E-4</v>
      </c>
      <c r="I1929" s="14">
        <v>4.6926325668700139E-4</v>
      </c>
      <c r="J1929" s="14">
        <v>4.7961630695443646E-4</v>
      </c>
      <c r="K1929" s="14">
        <v>4.7331081119575587E-4</v>
      </c>
      <c r="M1929" s="5"/>
      <c r="N1929">
        <v>4.7846889952153111E-4</v>
      </c>
      <c r="O1929">
        <v>4.7961630695443646E-4</v>
      </c>
      <c r="P1929">
        <v>4.7961630695443646E-4</v>
      </c>
      <c r="Q1929">
        <v>4.6425255338904364E-4</v>
      </c>
      <c r="R1929">
        <v>4.7551117451260106E-4</v>
      </c>
      <c r="S1929">
        <v>4.7892720306513407E-4</v>
      </c>
      <c r="T1929">
        <v>4.7961630695443646E-4</v>
      </c>
      <c r="U1929">
        <v>4.6146746654360867E-4</v>
      </c>
      <c r="V1929">
        <v>4.7846889952153111E-4</v>
      </c>
      <c r="W1929">
        <v>4.7961630695443646E-4</v>
      </c>
      <c r="X1929">
        <v>4.7555614243711952E-4</v>
      </c>
    </row>
    <row r="1930" spans="1:24">
      <c r="A1930" s="14">
        <v>4.7258979206049151E-4</v>
      </c>
      <c r="B1930" s="14">
        <v>4.7551117451260106E-4</v>
      </c>
      <c r="C1930" s="14">
        <v>4.7961630695443646E-4</v>
      </c>
      <c r="D1930" s="14">
        <v>4.7961630695443646E-4</v>
      </c>
      <c r="E1930" s="14">
        <v>4.7846889952153111E-4</v>
      </c>
      <c r="F1930" s="14">
        <v>4.7846889952153111E-4</v>
      </c>
      <c r="G1930" s="14">
        <v>4.5310376076121433E-4</v>
      </c>
      <c r="H1930" s="14">
        <v>4.6685340802987864E-4</v>
      </c>
      <c r="I1930" s="14">
        <v>4.6926325668700139E-4</v>
      </c>
      <c r="J1930" s="14">
        <v>4.7961630695443646E-4</v>
      </c>
      <c r="K1930" s="14">
        <v>4.7331081119575587E-4</v>
      </c>
      <c r="M1930" s="5"/>
      <c r="N1930">
        <v>4.7846889952153111E-4</v>
      </c>
      <c r="O1930">
        <v>4.7961630695443646E-4</v>
      </c>
      <c r="P1930">
        <v>4.7961630695443646E-4</v>
      </c>
      <c r="Q1930">
        <v>4.6425255338904364E-4</v>
      </c>
      <c r="R1930">
        <v>4.7551117451260106E-4</v>
      </c>
      <c r="S1930">
        <v>4.7892720306513407E-4</v>
      </c>
      <c r="T1930">
        <v>4.7961630695443646E-4</v>
      </c>
      <c r="U1930">
        <v>4.6146746654360867E-4</v>
      </c>
      <c r="V1930">
        <v>4.7846889952153111E-4</v>
      </c>
      <c r="W1930">
        <v>4.7961630695443646E-4</v>
      </c>
      <c r="X1930">
        <v>4.7555614243711952E-4</v>
      </c>
    </row>
    <row r="1931" spans="1:24">
      <c r="A1931" s="14">
        <v>4.7258979206049151E-4</v>
      </c>
      <c r="B1931" s="14">
        <v>4.7551117451260106E-4</v>
      </c>
      <c r="C1931" s="14">
        <v>4.7961630695443646E-4</v>
      </c>
      <c r="D1931" s="14">
        <v>4.7961630695443646E-4</v>
      </c>
      <c r="E1931" s="14">
        <v>4.7846889952153111E-4</v>
      </c>
      <c r="F1931" s="14">
        <v>4.7846889952153111E-4</v>
      </c>
      <c r="G1931" s="14">
        <v>4.5310376076121433E-4</v>
      </c>
      <c r="H1931" s="14">
        <v>4.6685340802987864E-4</v>
      </c>
      <c r="I1931" s="14">
        <v>4.6926325668700139E-4</v>
      </c>
      <c r="J1931" s="14">
        <v>4.7961630695443646E-4</v>
      </c>
      <c r="K1931" s="14">
        <v>4.7331081119575587E-4</v>
      </c>
      <c r="M1931" s="5"/>
      <c r="N1931">
        <v>4.7846889952153111E-4</v>
      </c>
      <c r="O1931">
        <v>4.7961630695443646E-4</v>
      </c>
      <c r="P1931">
        <v>4.7961630695443646E-4</v>
      </c>
      <c r="Q1931">
        <v>4.6425255338904364E-4</v>
      </c>
      <c r="R1931">
        <v>4.7551117451260106E-4</v>
      </c>
      <c r="S1931">
        <v>4.7892720306513407E-4</v>
      </c>
      <c r="T1931">
        <v>4.7961630695443646E-4</v>
      </c>
      <c r="U1931">
        <v>4.6146746654360867E-4</v>
      </c>
      <c r="V1931">
        <v>4.7846889952153111E-4</v>
      </c>
      <c r="W1931">
        <v>4.7961630695443646E-4</v>
      </c>
      <c r="X1931">
        <v>4.7555614243711952E-4</v>
      </c>
    </row>
    <row r="1932" spans="1:24">
      <c r="A1932" s="14">
        <v>4.7258979206049151E-4</v>
      </c>
      <c r="B1932" s="14">
        <v>4.7551117451260106E-4</v>
      </c>
      <c r="C1932" s="14">
        <v>4.7961630695443646E-4</v>
      </c>
      <c r="D1932" s="14">
        <v>4.7961630695443646E-4</v>
      </c>
      <c r="E1932" s="14">
        <v>4.7846889952153111E-4</v>
      </c>
      <c r="F1932" s="14">
        <v>4.7846889952153111E-4</v>
      </c>
      <c r="G1932" s="14">
        <v>4.5310376076121433E-4</v>
      </c>
      <c r="H1932" s="14">
        <v>4.6685340802987864E-4</v>
      </c>
      <c r="I1932" s="14">
        <v>4.6926325668700139E-4</v>
      </c>
      <c r="J1932" s="14">
        <v>4.7961630695443646E-4</v>
      </c>
      <c r="K1932" s="14">
        <v>4.7331081119575587E-4</v>
      </c>
      <c r="M1932" s="5"/>
      <c r="N1932">
        <v>4.7846889952153111E-4</v>
      </c>
      <c r="O1932">
        <v>4.7961630695443646E-4</v>
      </c>
      <c r="P1932">
        <v>4.7961630695443646E-4</v>
      </c>
      <c r="Q1932">
        <v>4.6425255338904364E-4</v>
      </c>
      <c r="R1932">
        <v>4.7551117451260106E-4</v>
      </c>
      <c r="S1932">
        <v>4.7892720306513407E-4</v>
      </c>
      <c r="T1932">
        <v>4.7961630695443646E-4</v>
      </c>
      <c r="U1932">
        <v>4.6146746654360867E-4</v>
      </c>
      <c r="V1932">
        <v>4.7846889952153111E-4</v>
      </c>
      <c r="W1932">
        <v>4.7961630695443646E-4</v>
      </c>
      <c r="X1932">
        <v>4.7555614243711952E-4</v>
      </c>
    </row>
    <row r="1933" spans="1:24">
      <c r="A1933" s="14">
        <v>4.7258979206049151E-4</v>
      </c>
      <c r="B1933" s="14">
        <v>4.7551117451260106E-4</v>
      </c>
      <c r="C1933" s="14">
        <v>4.7961630695443646E-4</v>
      </c>
      <c r="D1933" s="14">
        <v>4.7961630695443646E-4</v>
      </c>
      <c r="E1933" s="14">
        <v>4.7846889952153111E-4</v>
      </c>
      <c r="F1933" s="14">
        <v>4.7846889952153111E-4</v>
      </c>
      <c r="G1933" s="14">
        <v>4.5310376076121433E-4</v>
      </c>
      <c r="H1933" s="14">
        <v>4.6685340802987864E-4</v>
      </c>
      <c r="I1933" s="14">
        <v>4.6926325668700139E-4</v>
      </c>
      <c r="J1933" s="14">
        <v>4.7961630695443646E-4</v>
      </c>
      <c r="K1933" s="14">
        <v>4.7331081119575587E-4</v>
      </c>
      <c r="M1933" s="5"/>
      <c r="N1933">
        <v>4.7846889952153111E-4</v>
      </c>
      <c r="O1933">
        <v>4.7961630695443646E-4</v>
      </c>
      <c r="P1933">
        <v>4.7961630695443646E-4</v>
      </c>
      <c r="Q1933">
        <v>4.6425255338904364E-4</v>
      </c>
      <c r="R1933">
        <v>4.7551117451260106E-4</v>
      </c>
      <c r="S1933">
        <v>4.7892720306513407E-4</v>
      </c>
      <c r="T1933">
        <v>4.7961630695443646E-4</v>
      </c>
      <c r="U1933">
        <v>4.6146746654360867E-4</v>
      </c>
      <c r="V1933">
        <v>4.7846889952153111E-4</v>
      </c>
      <c r="W1933">
        <v>4.7961630695443646E-4</v>
      </c>
      <c r="X1933">
        <v>4.7555614243711952E-4</v>
      </c>
    </row>
    <row r="1934" spans="1:24">
      <c r="A1934" s="14">
        <v>4.7258979206049151E-4</v>
      </c>
      <c r="B1934" s="14">
        <v>4.7551117451260106E-4</v>
      </c>
      <c r="C1934" s="14">
        <v>4.7961630695443646E-4</v>
      </c>
      <c r="D1934" s="14">
        <v>4.7961630695443646E-4</v>
      </c>
      <c r="E1934" s="14">
        <v>4.7846889952153111E-4</v>
      </c>
      <c r="F1934" s="14">
        <v>4.7846889952153111E-4</v>
      </c>
      <c r="G1934" s="14">
        <v>4.5310376076121433E-4</v>
      </c>
      <c r="H1934" s="14">
        <v>4.6685340802987864E-4</v>
      </c>
      <c r="I1934" s="14">
        <v>4.6926325668700139E-4</v>
      </c>
      <c r="J1934" s="14">
        <v>4.7961630695443646E-4</v>
      </c>
      <c r="K1934" s="14">
        <v>4.7331081119575587E-4</v>
      </c>
      <c r="M1934" s="5"/>
      <c r="N1934">
        <v>4.7846889952153111E-4</v>
      </c>
      <c r="O1934">
        <v>4.7961630695443646E-4</v>
      </c>
      <c r="P1934">
        <v>4.7961630695443646E-4</v>
      </c>
      <c r="Q1934">
        <v>4.6425255338904364E-4</v>
      </c>
      <c r="R1934">
        <v>4.7551117451260106E-4</v>
      </c>
      <c r="S1934">
        <v>4.7892720306513407E-4</v>
      </c>
      <c r="T1934">
        <v>4.7961630695443646E-4</v>
      </c>
      <c r="U1934">
        <v>4.6146746654360867E-4</v>
      </c>
      <c r="V1934">
        <v>4.7846889952153111E-4</v>
      </c>
      <c r="W1934">
        <v>4.7961630695443646E-4</v>
      </c>
      <c r="X1934">
        <v>4.7555614243711952E-4</v>
      </c>
    </row>
    <row r="1935" spans="1:24">
      <c r="A1935" s="14">
        <v>4.7258979206049151E-4</v>
      </c>
      <c r="B1935" s="14">
        <v>4.7551117451260106E-4</v>
      </c>
      <c r="C1935" s="14">
        <v>4.7961630695443646E-4</v>
      </c>
      <c r="D1935" s="14">
        <v>4.7961630695443646E-4</v>
      </c>
      <c r="E1935" s="14">
        <v>4.7846889952153111E-4</v>
      </c>
      <c r="F1935" s="14">
        <v>4.7846889952153111E-4</v>
      </c>
      <c r="G1935" s="14">
        <v>4.5310376076121433E-4</v>
      </c>
      <c r="H1935" s="14">
        <v>4.6685340802987864E-4</v>
      </c>
      <c r="I1935" s="14">
        <v>4.6926325668700139E-4</v>
      </c>
      <c r="J1935" s="14">
        <v>4.7961630695443646E-4</v>
      </c>
      <c r="K1935" s="14">
        <v>4.7331081119575587E-4</v>
      </c>
      <c r="M1935" s="5"/>
      <c r="N1935">
        <v>4.7846889952153111E-4</v>
      </c>
      <c r="O1935">
        <v>4.7961630695443646E-4</v>
      </c>
      <c r="P1935">
        <v>4.7961630695443646E-4</v>
      </c>
      <c r="Q1935">
        <v>4.6425255338904364E-4</v>
      </c>
      <c r="R1935">
        <v>4.7551117451260106E-4</v>
      </c>
      <c r="S1935">
        <v>4.7892720306513407E-4</v>
      </c>
      <c r="T1935">
        <v>4.7961630695443646E-4</v>
      </c>
      <c r="U1935">
        <v>4.6146746654360867E-4</v>
      </c>
      <c r="V1935">
        <v>4.7846889952153111E-4</v>
      </c>
      <c r="W1935">
        <v>4.7961630695443646E-4</v>
      </c>
      <c r="X1935">
        <v>4.7555614243711952E-4</v>
      </c>
    </row>
    <row r="1936" spans="1:24">
      <c r="A1936" s="14">
        <v>4.7258979206049151E-4</v>
      </c>
      <c r="B1936" s="14">
        <v>4.7551117451260106E-4</v>
      </c>
      <c r="C1936" s="14">
        <v>4.7961630695443646E-4</v>
      </c>
      <c r="D1936" s="14">
        <v>4.7961630695443646E-4</v>
      </c>
      <c r="E1936" s="14">
        <v>4.7846889952153111E-4</v>
      </c>
      <c r="F1936" s="14">
        <v>4.7846889952153111E-4</v>
      </c>
      <c r="G1936" s="14">
        <v>4.5310376076121433E-4</v>
      </c>
      <c r="H1936" s="14">
        <v>4.6685340802987864E-4</v>
      </c>
      <c r="I1936" s="14">
        <v>4.6926325668700139E-4</v>
      </c>
      <c r="J1936" s="14">
        <v>4.7961630695443646E-4</v>
      </c>
      <c r="K1936" s="14">
        <v>4.7331081119575587E-4</v>
      </c>
      <c r="M1936" s="5"/>
      <c r="N1936">
        <v>4.7846889952153111E-4</v>
      </c>
      <c r="O1936">
        <v>4.7961630695443646E-4</v>
      </c>
      <c r="P1936">
        <v>4.7961630695443646E-4</v>
      </c>
      <c r="Q1936">
        <v>4.6425255338904364E-4</v>
      </c>
      <c r="R1936">
        <v>4.7551117451260106E-4</v>
      </c>
      <c r="S1936">
        <v>4.7892720306513407E-4</v>
      </c>
      <c r="T1936">
        <v>4.7961630695443646E-4</v>
      </c>
      <c r="U1936">
        <v>4.6146746654360867E-4</v>
      </c>
      <c r="V1936">
        <v>4.7846889952153111E-4</v>
      </c>
      <c r="W1936">
        <v>4.7961630695443646E-4</v>
      </c>
      <c r="X1936">
        <v>4.7555614243711952E-4</v>
      </c>
    </row>
    <row r="1937" spans="1:24">
      <c r="A1937" s="14">
        <v>4.7258979206049151E-4</v>
      </c>
      <c r="B1937" s="14">
        <v>4.7551117451260106E-4</v>
      </c>
      <c r="C1937" s="14">
        <v>4.7961630695443646E-4</v>
      </c>
      <c r="D1937" s="14">
        <v>4.7961630695443646E-4</v>
      </c>
      <c r="E1937" s="14">
        <v>4.7846889952153111E-4</v>
      </c>
      <c r="F1937" s="14">
        <v>4.7846889952153111E-4</v>
      </c>
      <c r="G1937" s="14">
        <v>4.5310376076121433E-4</v>
      </c>
      <c r="H1937" s="14">
        <v>4.6685340802987864E-4</v>
      </c>
      <c r="I1937" s="14">
        <v>4.6926325668700139E-4</v>
      </c>
      <c r="J1937" s="14">
        <v>4.7961630695443646E-4</v>
      </c>
      <c r="K1937" s="14">
        <v>4.7331081119575587E-4</v>
      </c>
      <c r="M1937" s="5"/>
      <c r="N1937">
        <v>4.7846889952153111E-4</v>
      </c>
      <c r="O1937">
        <v>4.7961630695443646E-4</v>
      </c>
      <c r="P1937">
        <v>4.7961630695443646E-4</v>
      </c>
      <c r="Q1937">
        <v>4.6425255338904364E-4</v>
      </c>
      <c r="R1937">
        <v>4.7551117451260106E-4</v>
      </c>
      <c r="S1937">
        <v>4.7892720306513407E-4</v>
      </c>
      <c r="T1937">
        <v>4.7961630695443646E-4</v>
      </c>
      <c r="U1937">
        <v>4.6146746654360867E-4</v>
      </c>
      <c r="V1937">
        <v>4.7846889952153111E-4</v>
      </c>
      <c r="W1937">
        <v>4.7961630695443646E-4</v>
      </c>
      <c r="X1937">
        <v>4.7555614243711952E-4</v>
      </c>
    </row>
    <row r="1938" spans="1:24">
      <c r="A1938" s="14">
        <v>4.7258979206049151E-4</v>
      </c>
      <c r="B1938" s="14">
        <v>4.7551117451260106E-4</v>
      </c>
      <c r="C1938" s="14">
        <v>4.7961630695443646E-4</v>
      </c>
      <c r="D1938" s="14">
        <v>4.7961630695443646E-4</v>
      </c>
      <c r="E1938" s="14">
        <v>4.7846889952153111E-4</v>
      </c>
      <c r="F1938" s="14">
        <v>4.7846889952153111E-4</v>
      </c>
      <c r="G1938" s="14">
        <v>4.5310376076121433E-4</v>
      </c>
      <c r="H1938" s="14">
        <v>4.6685340802987864E-4</v>
      </c>
      <c r="I1938" s="14">
        <v>4.6926325668700139E-4</v>
      </c>
      <c r="J1938" s="14">
        <v>4.7961630695443646E-4</v>
      </c>
      <c r="K1938" s="14">
        <v>4.7331081119575587E-4</v>
      </c>
      <c r="M1938" s="5"/>
      <c r="N1938">
        <v>4.7846889952153111E-4</v>
      </c>
      <c r="O1938">
        <v>4.7961630695443646E-4</v>
      </c>
      <c r="P1938">
        <v>4.7961630695443646E-4</v>
      </c>
      <c r="Q1938">
        <v>4.6425255338904364E-4</v>
      </c>
      <c r="R1938">
        <v>4.7551117451260106E-4</v>
      </c>
      <c r="S1938">
        <v>4.7892720306513407E-4</v>
      </c>
      <c r="T1938">
        <v>4.7961630695443646E-4</v>
      </c>
      <c r="U1938">
        <v>4.6146746654360867E-4</v>
      </c>
      <c r="V1938">
        <v>4.7846889952153111E-4</v>
      </c>
      <c r="W1938">
        <v>4.7961630695443646E-4</v>
      </c>
      <c r="X1938">
        <v>4.7555614243711952E-4</v>
      </c>
    </row>
    <row r="1939" spans="1:24">
      <c r="A1939" s="14">
        <v>4.7258979206049151E-4</v>
      </c>
      <c r="B1939" s="14">
        <v>4.7551117451260106E-4</v>
      </c>
      <c r="C1939" s="14">
        <v>4.7961630695443646E-4</v>
      </c>
      <c r="D1939" s="14">
        <v>4.7961630695443646E-4</v>
      </c>
      <c r="E1939" s="14">
        <v>4.7846889952153111E-4</v>
      </c>
      <c r="F1939" s="14">
        <v>4.7846889952153111E-4</v>
      </c>
      <c r="G1939" s="14">
        <v>4.5310376076121433E-4</v>
      </c>
      <c r="H1939" s="14">
        <v>4.6685340802987864E-4</v>
      </c>
      <c r="I1939" s="14">
        <v>4.6926325668700139E-4</v>
      </c>
      <c r="J1939" s="14">
        <v>4.7961630695443646E-4</v>
      </c>
      <c r="K1939" s="14">
        <v>4.7331081119575587E-4</v>
      </c>
      <c r="M1939" s="5"/>
      <c r="N1939">
        <v>4.7846889952153111E-4</v>
      </c>
      <c r="O1939">
        <v>4.7961630695443646E-4</v>
      </c>
      <c r="P1939">
        <v>4.7961630695443646E-4</v>
      </c>
      <c r="Q1939">
        <v>4.6425255338904364E-4</v>
      </c>
      <c r="R1939">
        <v>4.7551117451260106E-4</v>
      </c>
      <c r="S1939">
        <v>4.7892720306513407E-4</v>
      </c>
      <c r="T1939">
        <v>4.7961630695443646E-4</v>
      </c>
      <c r="U1939">
        <v>4.6146746654360867E-4</v>
      </c>
      <c r="V1939">
        <v>4.7846889952153111E-4</v>
      </c>
      <c r="W1939">
        <v>4.7961630695443646E-4</v>
      </c>
      <c r="X1939">
        <v>4.7555614243711952E-4</v>
      </c>
    </row>
    <row r="1940" spans="1:24">
      <c r="A1940" s="14">
        <v>4.7258979206049151E-4</v>
      </c>
      <c r="B1940" s="14">
        <v>4.7551117451260106E-4</v>
      </c>
      <c r="C1940" s="14">
        <v>4.7961630695443646E-4</v>
      </c>
      <c r="D1940" s="14">
        <v>4.7961630695443646E-4</v>
      </c>
      <c r="E1940" s="14">
        <v>4.7846889952153111E-4</v>
      </c>
      <c r="F1940" s="14">
        <v>4.7846889952153111E-4</v>
      </c>
      <c r="G1940" s="14">
        <v>4.5310376076121433E-4</v>
      </c>
      <c r="H1940" s="14">
        <v>4.6685340802987864E-4</v>
      </c>
      <c r="I1940" s="14">
        <v>4.6926325668700139E-4</v>
      </c>
      <c r="J1940" s="14">
        <v>4.7961630695443646E-4</v>
      </c>
      <c r="K1940" s="14">
        <v>4.7331081119575587E-4</v>
      </c>
      <c r="M1940" s="5"/>
      <c r="N1940">
        <v>4.7846889952153111E-4</v>
      </c>
      <c r="O1940">
        <v>4.7961630695443646E-4</v>
      </c>
      <c r="P1940">
        <v>4.7961630695443646E-4</v>
      </c>
      <c r="Q1940">
        <v>4.6425255338904364E-4</v>
      </c>
      <c r="R1940">
        <v>4.7551117451260106E-4</v>
      </c>
      <c r="S1940">
        <v>4.7892720306513407E-4</v>
      </c>
      <c r="T1940">
        <v>4.7961630695443646E-4</v>
      </c>
      <c r="U1940">
        <v>4.6146746654360867E-4</v>
      </c>
      <c r="V1940">
        <v>4.7846889952153111E-4</v>
      </c>
      <c r="W1940">
        <v>4.7961630695443646E-4</v>
      </c>
      <c r="X1940">
        <v>4.7555614243711952E-4</v>
      </c>
    </row>
    <row r="1941" spans="1:24">
      <c r="A1941" s="14">
        <v>4.7258979206049151E-4</v>
      </c>
      <c r="B1941" s="14">
        <v>4.7551117451260106E-4</v>
      </c>
      <c r="C1941" s="14">
        <v>4.7961630695443646E-4</v>
      </c>
      <c r="D1941" s="14">
        <v>4.7961630695443646E-4</v>
      </c>
      <c r="E1941" s="14">
        <v>4.7846889952153111E-4</v>
      </c>
      <c r="F1941" s="14">
        <v>4.7846889952153111E-4</v>
      </c>
      <c r="G1941" s="14">
        <v>4.5310376076121433E-4</v>
      </c>
      <c r="H1941" s="14">
        <v>4.6685340802987864E-4</v>
      </c>
      <c r="I1941" s="14">
        <v>4.6926325668700139E-4</v>
      </c>
      <c r="J1941" s="14">
        <v>4.7961630695443646E-4</v>
      </c>
      <c r="K1941" s="14">
        <v>4.7331081119575587E-4</v>
      </c>
      <c r="M1941" s="5"/>
      <c r="N1941">
        <v>4.7846889952153111E-4</v>
      </c>
      <c r="O1941">
        <v>4.7961630695443646E-4</v>
      </c>
      <c r="P1941">
        <v>4.7961630695443646E-4</v>
      </c>
      <c r="Q1941">
        <v>4.6425255338904364E-4</v>
      </c>
      <c r="R1941">
        <v>4.7551117451260106E-4</v>
      </c>
      <c r="S1941">
        <v>4.7892720306513407E-4</v>
      </c>
      <c r="T1941">
        <v>4.7961630695443646E-4</v>
      </c>
      <c r="U1941">
        <v>4.6146746654360867E-4</v>
      </c>
      <c r="V1941">
        <v>4.7846889952153111E-4</v>
      </c>
      <c r="W1941">
        <v>4.7961630695443646E-4</v>
      </c>
      <c r="X1941">
        <v>4.7555614243711952E-4</v>
      </c>
    </row>
    <row r="1942" spans="1:24">
      <c r="A1942" s="14">
        <v>4.7258979206049151E-4</v>
      </c>
      <c r="B1942" s="14">
        <v>4.7551117451260106E-4</v>
      </c>
      <c r="C1942" s="14">
        <v>4.7961630695443646E-4</v>
      </c>
      <c r="D1942" s="14">
        <v>4.7961630695443646E-4</v>
      </c>
      <c r="E1942" s="14">
        <v>4.7846889952153111E-4</v>
      </c>
      <c r="F1942" s="14">
        <v>4.7846889952153111E-4</v>
      </c>
      <c r="G1942" s="14">
        <v>4.5310376076121433E-4</v>
      </c>
      <c r="H1942" s="14">
        <v>4.6685340802987864E-4</v>
      </c>
      <c r="I1942" s="14">
        <v>4.6926325668700139E-4</v>
      </c>
      <c r="J1942" s="14">
        <v>4.7961630695443646E-4</v>
      </c>
      <c r="K1942" s="14">
        <v>4.7331081119575587E-4</v>
      </c>
      <c r="M1942" s="5"/>
      <c r="N1942">
        <v>4.7846889952153111E-4</v>
      </c>
      <c r="O1942">
        <v>4.7961630695443646E-4</v>
      </c>
      <c r="P1942">
        <v>4.7961630695443646E-4</v>
      </c>
      <c r="Q1942">
        <v>4.6425255338904364E-4</v>
      </c>
      <c r="R1942">
        <v>4.7551117451260106E-4</v>
      </c>
      <c r="S1942">
        <v>4.7892720306513407E-4</v>
      </c>
      <c r="T1942">
        <v>4.7961630695443646E-4</v>
      </c>
      <c r="U1942">
        <v>4.6146746654360867E-4</v>
      </c>
      <c r="V1942">
        <v>4.7846889952153111E-4</v>
      </c>
      <c r="W1942">
        <v>4.7961630695443646E-4</v>
      </c>
      <c r="X1942">
        <v>4.7555614243711952E-4</v>
      </c>
    </row>
    <row r="1943" spans="1:24">
      <c r="A1943" s="14">
        <v>4.7258979206049151E-4</v>
      </c>
      <c r="B1943" s="14">
        <v>4.7551117451260106E-4</v>
      </c>
      <c r="C1943" s="14">
        <v>4.7961630695443646E-4</v>
      </c>
      <c r="D1943" s="14">
        <v>4.7961630695443646E-4</v>
      </c>
      <c r="E1943" s="14">
        <v>4.7846889952153111E-4</v>
      </c>
      <c r="F1943" s="14">
        <v>4.7846889952153111E-4</v>
      </c>
      <c r="G1943" s="14">
        <v>4.5310376076121433E-4</v>
      </c>
      <c r="H1943" s="14">
        <v>4.6685340802987864E-4</v>
      </c>
      <c r="I1943" s="14">
        <v>4.6926325668700139E-4</v>
      </c>
      <c r="J1943" s="14">
        <v>4.7961630695443646E-4</v>
      </c>
      <c r="K1943" s="14">
        <v>4.7331081119575587E-4</v>
      </c>
      <c r="M1943" s="5"/>
      <c r="N1943">
        <v>4.7846889952153111E-4</v>
      </c>
      <c r="O1943">
        <v>4.7961630695443646E-4</v>
      </c>
      <c r="P1943">
        <v>4.7961630695443646E-4</v>
      </c>
      <c r="Q1943">
        <v>4.6425255338904364E-4</v>
      </c>
      <c r="R1943">
        <v>4.7551117451260106E-4</v>
      </c>
      <c r="S1943">
        <v>4.7892720306513407E-4</v>
      </c>
      <c r="T1943">
        <v>4.7961630695443646E-4</v>
      </c>
      <c r="U1943">
        <v>4.6146746654360867E-4</v>
      </c>
      <c r="V1943">
        <v>4.7846889952153111E-4</v>
      </c>
      <c r="W1943">
        <v>4.7961630695443646E-4</v>
      </c>
      <c r="X1943">
        <v>4.7555614243711952E-4</v>
      </c>
    </row>
    <row r="1944" spans="1:24">
      <c r="A1944" s="14">
        <v>4.7258979206049151E-4</v>
      </c>
      <c r="B1944" s="14">
        <v>4.7551117451260106E-4</v>
      </c>
      <c r="C1944" s="14">
        <v>4.7961630695443646E-4</v>
      </c>
      <c r="D1944" s="14">
        <v>4.7961630695443646E-4</v>
      </c>
      <c r="E1944" s="14">
        <v>4.7846889952153111E-4</v>
      </c>
      <c r="F1944" s="14">
        <v>4.7846889952153111E-4</v>
      </c>
      <c r="G1944" s="14">
        <v>4.5310376076121433E-4</v>
      </c>
      <c r="H1944" s="14">
        <v>4.6685340802987864E-4</v>
      </c>
      <c r="I1944" s="14">
        <v>4.6926325668700139E-4</v>
      </c>
      <c r="J1944" s="14">
        <v>4.7961630695443646E-4</v>
      </c>
      <c r="K1944" s="14">
        <v>4.7331081119575587E-4</v>
      </c>
      <c r="M1944" s="5"/>
      <c r="N1944">
        <v>4.7846889952153111E-4</v>
      </c>
      <c r="O1944">
        <v>4.7961630695443646E-4</v>
      </c>
      <c r="P1944">
        <v>4.7961630695443646E-4</v>
      </c>
      <c r="Q1944">
        <v>4.6425255338904364E-4</v>
      </c>
      <c r="R1944">
        <v>4.7551117451260106E-4</v>
      </c>
      <c r="S1944">
        <v>4.7892720306513407E-4</v>
      </c>
      <c r="T1944">
        <v>4.7961630695443646E-4</v>
      </c>
      <c r="U1944">
        <v>4.6146746654360867E-4</v>
      </c>
      <c r="V1944">
        <v>4.7846889952153111E-4</v>
      </c>
      <c r="W1944">
        <v>4.7961630695443646E-4</v>
      </c>
      <c r="X1944">
        <v>4.7555614243711952E-4</v>
      </c>
    </row>
    <row r="1945" spans="1:24">
      <c r="A1945" s="14">
        <v>4.7258979206049151E-4</v>
      </c>
      <c r="B1945" s="14">
        <v>4.7551117451260106E-4</v>
      </c>
      <c r="C1945" s="14">
        <v>4.7961630695443646E-4</v>
      </c>
      <c r="D1945" s="14">
        <v>4.7961630695443646E-4</v>
      </c>
      <c r="E1945" s="14">
        <v>4.7846889952153111E-4</v>
      </c>
      <c r="F1945" s="14">
        <v>4.7846889952153111E-4</v>
      </c>
      <c r="G1945" s="14">
        <v>4.5310376076121433E-4</v>
      </c>
      <c r="H1945" s="14">
        <v>4.6685340802987864E-4</v>
      </c>
      <c r="I1945" s="14">
        <v>4.6926325668700139E-4</v>
      </c>
      <c r="J1945" s="14">
        <v>4.7961630695443646E-4</v>
      </c>
      <c r="K1945" s="14">
        <v>4.7331081119575587E-4</v>
      </c>
      <c r="M1945" s="5"/>
      <c r="N1945">
        <v>4.7846889952153111E-4</v>
      </c>
      <c r="O1945">
        <v>4.7961630695443646E-4</v>
      </c>
      <c r="P1945">
        <v>4.7961630695443646E-4</v>
      </c>
      <c r="Q1945">
        <v>4.6425255338904364E-4</v>
      </c>
      <c r="R1945">
        <v>4.7551117451260106E-4</v>
      </c>
      <c r="S1945">
        <v>4.7892720306513407E-4</v>
      </c>
      <c r="T1945">
        <v>4.7961630695443646E-4</v>
      </c>
      <c r="U1945">
        <v>4.6146746654360867E-4</v>
      </c>
      <c r="V1945">
        <v>4.7846889952153111E-4</v>
      </c>
      <c r="W1945">
        <v>4.7961630695443646E-4</v>
      </c>
      <c r="X1945">
        <v>4.7555614243711952E-4</v>
      </c>
    </row>
    <row r="1946" spans="1:24">
      <c r="A1946" s="14">
        <v>4.7258979206049151E-4</v>
      </c>
      <c r="B1946" s="14">
        <v>4.7551117451260106E-4</v>
      </c>
      <c r="C1946" s="14">
        <v>4.7961630695443646E-4</v>
      </c>
      <c r="D1946" s="14">
        <v>4.7961630695443646E-4</v>
      </c>
      <c r="E1946" s="14">
        <v>4.7846889952153111E-4</v>
      </c>
      <c r="F1946" s="14">
        <v>4.7846889952153111E-4</v>
      </c>
      <c r="G1946" s="14">
        <v>4.5310376076121433E-4</v>
      </c>
      <c r="H1946" s="14">
        <v>4.6685340802987864E-4</v>
      </c>
      <c r="I1946" s="14">
        <v>4.6926325668700139E-4</v>
      </c>
      <c r="J1946" s="14">
        <v>4.7961630695443646E-4</v>
      </c>
      <c r="K1946" s="14">
        <v>4.7331081119575587E-4</v>
      </c>
      <c r="M1946" s="5"/>
      <c r="N1946">
        <v>4.7846889952153111E-4</v>
      </c>
      <c r="O1946">
        <v>4.7961630695443646E-4</v>
      </c>
      <c r="P1946">
        <v>4.7961630695443646E-4</v>
      </c>
      <c r="Q1946">
        <v>4.6425255338904364E-4</v>
      </c>
      <c r="R1946">
        <v>4.7551117451260106E-4</v>
      </c>
      <c r="S1946">
        <v>4.7892720306513407E-4</v>
      </c>
      <c r="T1946">
        <v>4.7961630695443646E-4</v>
      </c>
      <c r="U1946">
        <v>4.6146746654360867E-4</v>
      </c>
      <c r="V1946">
        <v>4.7846889952153111E-4</v>
      </c>
      <c r="W1946">
        <v>4.7961630695443646E-4</v>
      </c>
      <c r="X1946">
        <v>4.7555614243711952E-4</v>
      </c>
    </row>
    <row r="1947" spans="1:24">
      <c r="A1947" s="14">
        <v>4.7258979206049151E-4</v>
      </c>
      <c r="B1947" s="14">
        <v>4.7551117451260106E-4</v>
      </c>
      <c r="C1947" s="14">
        <v>4.7961630695443646E-4</v>
      </c>
      <c r="D1947" s="14">
        <v>4.7961630695443646E-4</v>
      </c>
      <c r="E1947" s="14">
        <v>4.7846889952153111E-4</v>
      </c>
      <c r="F1947" s="14">
        <v>4.7846889952153111E-4</v>
      </c>
      <c r="G1947" s="14">
        <v>4.5310376076121433E-4</v>
      </c>
      <c r="H1947" s="14">
        <v>4.6685340802987864E-4</v>
      </c>
      <c r="I1947" s="14">
        <v>4.6926325668700139E-4</v>
      </c>
      <c r="J1947" s="14">
        <v>4.7961630695443646E-4</v>
      </c>
      <c r="K1947" s="14">
        <v>4.7331081119575587E-4</v>
      </c>
      <c r="M1947" s="5"/>
      <c r="N1947">
        <v>4.7846889952153111E-4</v>
      </c>
      <c r="O1947">
        <v>4.7961630695443646E-4</v>
      </c>
      <c r="P1947">
        <v>4.7961630695443646E-4</v>
      </c>
      <c r="Q1947">
        <v>4.6425255338904364E-4</v>
      </c>
      <c r="R1947">
        <v>4.7551117451260106E-4</v>
      </c>
      <c r="S1947">
        <v>4.7892720306513407E-4</v>
      </c>
      <c r="T1947">
        <v>4.7961630695443646E-4</v>
      </c>
      <c r="U1947">
        <v>4.6146746654360867E-4</v>
      </c>
      <c r="V1947">
        <v>4.7846889952153111E-4</v>
      </c>
      <c r="W1947">
        <v>4.7961630695443646E-4</v>
      </c>
      <c r="X1947">
        <v>4.7555614243711952E-4</v>
      </c>
    </row>
    <row r="1948" spans="1:24">
      <c r="A1948" s="14">
        <v>4.7258979206049151E-4</v>
      </c>
      <c r="B1948" s="14">
        <v>4.7551117451260106E-4</v>
      </c>
      <c r="C1948" s="14">
        <v>4.7961630695443646E-4</v>
      </c>
      <c r="D1948" s="14">
        <v>4.7961630695443646E-4</v>
      </c>
      <c r="E1948" s="14">
        <v>4.7846889952153111E-4</v>
      </c>
      <c r="F1948" s="14">
        <v>4.7846889952153111E-4</v>
      </c>
      <c r="G1948" s="14">
        <v>4.5310376076121433E-4</v>
      </c>
      <c r="H1948" s="14">
        <v>4.6685340802987864E-4</v>
      </c>
      <c r="I1948" s="14">
        <v>4.6926325668700139E-4</v>
      </c>
      <c r="J1948" s="14">
        <v>4.7961630695443646E-4</v>
      </c>
      <c r="K1948" s="14">
        <v>4.7331081119575587E-4</v>
      </c>
      <c r="M1948" s="5"/>
      <c r="N1948">
        <v>4.7846889952153111E-4</v>
      </c>
      <c r="O1948">
        <v>4.7961630695443646E-4</v>
      </c>
      <c r="P1948">
        <v>4.7961630695443646E-4</v>
      </c>
      <c r="Q1948">
        <v>4.6425255338904364E-4</v>
      </c>
      <c r="R1948">
        <v>4.7551117451260106E-4</v>
      </c>
      <c r="S1948">
        <v>4.7892720306513407E-4</v>
      </c>
      <c r="T1948">
        <v>4.7961630695443646E-4</v>
      </c>
      <c r="U1948">
        <v>4.6146746654360867E-4</v>
      </c>
      <c r="V1948">
        <v>4.7846889952153111E-4</v>
      </c>
      <c r="W1948">
        <v>4.7961630695443646E-4</v>
      </c>
      <c r="X1948">
        <v>4.7555614243711952E-4</v>
      </c>
    </row>
    <row r="1949" spans="1:24">
      <c r="A1949" s="14">
        <v>4.7258979206049151E-4</v>
      </c>
      <c r="B1949" s="14">
        <v>4.7551117451260106E-4</v>
      </c>
      <c r="C1949" s="14">
        <v>4.7961630695443646E-4</v>
      </c>
      <c r="D1949" s="14">
        <v>4.7961630695443646E-4</v>
      </c>
      <c r="E1949" s="14">
        <v>4.7846889952153111E-4</v>
      </c>
      <c r="F1949" s="14">
        <v>4.7846889952153111E-4</v>
      </c>
      <c r="G1949" s="14">
        <v>4.5310376076121433E-4</v>
      </c>
      <c r="H1949" s="14">
        <v>4.6685340802987864E-4</v>
      </c>
      <c r="I1949" s="14">
        <v>4.6926325668700139E-4</v>
      </c>
      <c r="J1949" s="14">
        <v>4.7961630695443646E-4</v>
      </c>
      <c r="K1949" s="14">
        <v>4.7331081119575587E-4</v>
      </c>
      <c r="M1949" s="5"/>
      <c r="N1949">
        <v>4.7846889952153111E-4</v>
      </c>
      <c r="O1949">
        <v>4.7961630695443646E-4</v>
      </c>
      <c r="P1949">
        <v>4.7961630695443646E-4</v>
      </c>
      <c r="Q1949">
        <v>4.6425255338904364E-4</v>
      </c>
      <c r="R1949">
        <v>4.7551117451260106E-4</v>
      </c>
      <c r="S1949">
        <v>4.7892720306513407E-4</v>
      </c>
      <c r="T1949">
        <v>4.7961630695443646E-4</v>
      </c>
      <c r="U1949">
        <v>4.6146746654360867E-4</v>
      </c>
      <c r="V1949">
        <v>4.7846889952153111E-4</v>
      </c>
      <c r="W1949">
        <v>4.7961630695443646E-4</v>
      </c>
      <c r="X1949">
        <v>4.7555614243711952E-4</v>
      </c>
    </row>
    <row r="1950" spans="1:24">
      <c r="A1950" s="14">
        <v>4.7258979206049151E-4</v>
      </c>
      <c r="B1950" s="14">
        <v>4.7551117451260106E-4</v>
      </c>
      <c r="C1950" s="14">
        <v>4.7961630695443646E-4</v>
      </c>
      <c r="D1950" s="14">
        <v>4.7961630695443646E-4</v>
      </c>
      <c r="E1950" s="14">
        <v>4.7846889952153111E-4</v>
      </c>
      <c r="F1950" s="14">
        <v>4.7846889952153111E-4</v>
      </c>
      <c r="G1950" s="14">
        <v>4.5310376076121433E-4</v>
      </c>
      <c r="H1950" s="14">
        <v>4.6685340802987864E-4</v>
      </c>
      <c r="I1950" s="14">
        <v>4.6926325668700139E-4</v>
      </c>
      <c r="J1950" s="14">
        <v>4.7961630695443646E-4</v>
      </c>
      <c r="K1950" s="14">
        <v>4.7331081119575587E-4</v>
      </c>
      <c r="M1950" s="5"/>
      <c r="N1950">
        <v>4.7846889952153111E-4</v>
      </c>
      <c r="O1950">
        <v>4.7961630695443646E-4</v>
      </c>
      <c r="P1950">
        <v>4.7961630695443646E-4</v>
      </c>
      <c r="Q1950">
        <v>4.6425255338904364E-4</v>
      </c>
      <c r="R1950">
        <v>4.7551117451260106E-4</v>
      </c>
      <c r="S1950">
        <v>4.7892720306513407E-4</v>
      </c>
      <c r="T1950">
        <v>4.7961630695443646E-4</v>
      </c>
      <c r="U1950">
        <v>4.6146746654360867E-4</v>
      </c>
      <c r="V1950">
        <v>4.7846889952153111E-4</v>
      </c>
      <c r="W1950">
        <v>4.7961630695443646E-4</v>
      </c>
      <c r="X1950">
        <v>4.7555614243711952E-4</v>
      </c>
    </row>
    <row r="1951" spans="1:24">
      <c r="A1951" s="14">
        <v>4.7258979206049151E-4</v>
      </c>
      <c r="B1951" s="14">
        <v>4.7551117451260106E-4</v>
      </c>
      <c r="C1951" s="14">
        <v>4.7961630695443646E-4</v>
      </c>
      <c r="D1951" s="14">
        <v>4.7961630695443646E-4</v>
      </c>
      <c r="E1951" s="14">
        <v>4.7846889952153111E-4</v>
      </c>
      <c r="F1951" s="14">
        <v>4.7846889952153111E-4</v>
      </c>
      <c r="G1951" s="14">
        <v>4.5310376076121433E-4</v>
      </c>
      <c r="H1951" s="14">
        <v>4.6685340802987864E-4</v>
      </c>
      <c r="I1951" s="14">
        <v>4.6926325668700139E-4</v>
      </c>
      <c r="J1951" s="14">
        <v>4.7961630695443646E-4</v>
      </c>
      <c r="K1951" s="14">
        <v>4.7331081119575587E-4</v>
      </c>
      <c r="M1951" s="5"/>
      <c r="N1951">
        <v>4.7846889952153111E-4</v>
      </c>
      <c r="O1951">
        <v>4.7961630695443646E-4</v>
      </c>
      <c r="P1951">
        <v>4.7961630695443646E-4</v>
      </c>
      <c r="Q1951">
        <v>4.6425255338904364E-4</v>
      </c>
      <c r="R1951">
        <v>4.7551117451260106E-4</v>
      </c>
      <c r="S1951">
        <v>4.7892720306513407E-4</v>
      </c>
      <c r="T1951">
        <v>4.7961630695443646E-4</v>
      </c>
      <c r="U1951">
        <v>4.6146746654360867E-4</v>
      </c>
      <c r="V1951">
        <v>4.7846889952153111E-4</v>
      </c>
      <c r="W1951">
        <v>4.7961630695443646E-4</v>
      </c>
      <c r="X1951">
        <v>4.7555614243711952E-4</v>
      </c>
    </row>
    <row r="1952" spans="1:24">
      <c r="A1952" s="14">
        <v>4.7258979206049151E-4</v>
      </c>
      <c r="B1952" s="14">
        <v>4.7551117451260106E-4</v>
      </c>
      <c r="C1952" s="14">
        <v>4.7961630695443646E-4</v>
      </c>
      <c r="D1952" s="14">
        <v>4.7961630695443646E-4</v>
      </c>
      <c r="E1952" s="14">
        <v>4.7846889952153111E-4</v>
      </c>
      <c r="F1952" s="14">
        <v>4.7846889952153111E-4</v>
      </c>
      <c r="G1952" s="14">
        <v>4.5310376076121433E-4</v>
      </c>
      <c r="H1952" s="14">
        <v>4.6685340802987864E-4</v>
      </c>
      <c r="I1952" s="14">
        <v>4.6926325668700139E-4</v>
      </c>
      <c r="J1952" s="14">
        <v>4.7961630695443646E-4</v>
      </c>
      <c r="K1952" s="14">
        <v>4.7331081119575587E-4</v>
      </c>
      <c r="M1952" s="5"/>
      <c r="N1952">
        <v>4.7846889952153111E-4</v>
      </c>
      <c r="O1952">
        <v>4.7961630695443646E-4</v>
      </c>
      <c r="P1952">
        <v>4.7961630695443646E-4</v>
      </c>
      <c r="Q1952">
        <v>4.6425255338904364E-4</v>
      </c>
      <c r="R1952">
        <v>4.7551117451260106E-4</v>
      </c>
      <c r="S1952">
        <v>4.7892720306513407E-4</v>
      </c>
      <c r="T1952">
        <v>4.7961630695443646E-4</v>
      </c>
      <c r="U1952">
        <v>4.6146746654360867E-4</v>
      </c>
      <c r="V1952">
        <v>4.7846889952153111E-4</v>
      </c>
      <c r="W1952">
        <v>4.7961630695443646E-4</v>
      </c>
      <c r="X1952">
        <v>4.7555614243711952E-4</v>
      </c>
    </row>
    <row r="1953" spans="1:24">
      <c r="A1953" s="14">
        <v>4.7258979206049151E-4</v>
      </c>
      <c r="B1953" s="14">
        <v>4.7551117451260106E-4</v>
      </c>
      <c r="C1953" s="14">
        <v>4.7961630695443646E-4</v>
      </c>
      <c r="D1953" s="14">
        <v>4.7961630695443646E-4</v>
      </c>
      <c r="E1953" s="14">
        <v>4.7846889952153111E-4</v>
      </c>
      <c r="F1953" s="14">
        <v>4.7846889952153111E-4</v>
      </c>
      <c r="G1953" s="14">
        <v>4.5310376076121433E-4</v>
      </c>
      <c r="H1953" s="14">
        <v>4.6685340802987864E-4</v>
      </c>
      <c r="I1953" s="14">
        <v>4.6926325668700139E-4</v>
      </c>
      <c r="J1953" s="14">
        <v>4.7961630695443646E-4</v>
      </c>
      <c r="K1953" s="14">
        <v>4.7331081119575587E-4</v>
      </c>
      <c r="M1953" s="5"/>
      <c r="N1953">
        <v>4.7846889952153111E-4</v>
      </c>
      <c r="O1953">
        <v>4.7961630695443646E-4</v>
      </c>
      <c r="P1953">
        <v>4.7961630695443646E-4</v>
      </c>
      <c r="Q1953">
        <v>4.6425255338904364E-4</v>
      </c>
      <c r="R1953">
        <v>4.7551117451260106E-4</v>
      </c>
      <c r="S1953">
        <v>4.7892720306513407E-4</v>
      </c>
      <c r="T1953">
        <v>4.7961630695443646E-4</v>
      </c>
      <c r="U1953">
        <v>4.6146746654360867E-4</v>
      </c>
      <c r="V1953">
        <v>4.7846889952153111E-4</v>
      </c>
      <c r="W1953">
        <v>4.7961630695443646E-4</v>
      </c>
      <c r="X1953">
        <v>4.7555614243711952E-4</v>
      </c>
    </row>
    <row r="1954" spans="1:24">
      <c r="A1954" s="14">
        <v>4.7258979206049151E-4</v>
      </c>
      <c r="B1954" s="14">
        <v>4.7551117451260106E-4</v>
      </c>
      <c r="C1954" s="14">
        <v>4.7961630695443646E-4</v>
      </c>
      <c r="D1954" s="14">
        <v>4.7961630695443646E-4</v>
      </c>
      <c r="E1954" s="14">
        <v>4.7846889952153111E-4</v>
      </c>
      <c r="F1954" s="14">
        <v>4.7846889952153111E-4</v>
      </c>
      <c r="G1954" s="14">
        <v>4.5310376076121433E-4</v>
      </c>
      <c r="H1954" s="14">
        <v>4.6685340802987864E-4</v>
      </c>
      <c r="I1954" s="14">
        <v>4.6926325668700139E-4</v>
      </c>
      <c r="J1954" s="14">
        <v>4.7961630695443646E-4</v>
      </c>
      <c r="K1954" s="14">
        <v>4.7331081119575587E-4</v>
      </c>
      <c r="M1954" s="5"/>
      <c r="N1954">
        <v>4.7846889952153111E-4</v>
      </c>
      <c r="O1954">
        <v>4.7961630695443646E-4</v>
      </c>
      <c r="P1954">
        <v>4.7961630695443646E-4</v>
      </c>
      <c r="Q1954">
        <v>4.6425255338904364E-4</v>
      </c>
      <c r="R1954">
        <v>4.7551117451260106E-4</v>
      </c>
      <c r="S1954">
        <v>4.7892720306513407E-4</v>
      </c>
      <c r="T1954">
        <v>4.7961630695443646E-4</v>
      </c>
      <c r="U1954">
        <v>4.6146746654360867E-4</v>
      </c>
      <c r="V1954">
        <v>4.7846889952153111E-4</v>
      </c>
      <c r="W1954">
        <v>4.7961630695443646E-4</v>
      </c>
      <c r="X1954">
        <v>4.7555614243711952E-4</v>
      </c>
    </row>
    <row r="1955" spans="1:24">
      <c r="A1955" s="14">
        <v>4.7258979206049151E-4</v>
      </c>
      <c r="B1955" s="14">
        <v>4.7551117451260106E-4</v>
      </c>
      <c r="C1955" s="14">
        <v>4.7961630695443646E-4</v>
      </c>
      <c r="D1955" s="14">
        <v>4.7961630695443646E-4</v>
      </c>
      <c r="E1955" s="14">
        <v>4.7846889952153111E-4</v>
      </c>
      <c r="F1955" s="14">
        <v>4.7846889952153111E-4</v>
      </c>
      <c r="G1955" s="14">
        <v>4.5310376076121433E-4</v>
      </c>
      <c r="H1955" s="14">
        <v>4.6685340802987864E-4</v>
      </c>
      <c r="I1955" s="14">
        <v>4.6926325668700139E-4</v>
      </c>
      <c r="J1955" s="14">
        <v>4.7961630695443646E-4</v>
      </c>
      <c r="K1955" s="14">
        <v>4.7331081119575587E-4</v>
      </c>
      <c r="M1955" s="5"/>
      <c r="N1955">
        <v>4.7846889952153111E-4</v>
      </c>
      <c r="O1955">
        <v>4.7961630695443646E-4</v>
      </c>
      <c r="P1955">
        <v>4.7961630695443646E-4</v>
      </c>
      <c r="Q1955">
        <v>4.6425255338904364E-4</v>
      </c>
      <c r="R1955">
        <v>4.7551117451260106E-4</v>
      </c>
      <c r="S1955">
        <v>4.7892720306513407E-4</v>
      </c>
      <c r="T1955">
        <v>4.7961630695443646E-4</v>
      </c>
      <c r="U1955">
        <v>4.6146746654360867E-4</v>
      </c>
      <c r="V1955">
        <v>4.7846889952153111E-4</v>
      </c>
      <c r="W1955">
        <v>4.7961630695443646E-4</v>
      </c>
      <c r="X1955">
        <v>4.7555614243711952E-4</v>
      </c>
    </row>
    <row r="1956" spans="1:24">
      <c r="A1956" s="14">
        <v>4.7258979206049151E-4</v>
      </c>
      <c r="B1956" s="14">
        <v>4.7551117451260106E-4</v>
      </c>
      <c r="C1956" s="14">
        <v>4.7961630695443646E-4</v>
      </c>
      <c r="D1956" s="14">
        <v>4.7961630695443646E-4</v>
      </c>
      <c r="E1956" s="14">
        <v>4.7846889952153111E-4</v>
      </c>
      <c r="F1956" s="14">
        <v>4.7846889952153111E-4</v>
      </c>
      <c r="G1956" s="14">
        <v>4.5310376076121433E-4</v>
      </c>
      <c r="H1956" s="14">
        <v>4.6685340802987864E-4</v>
      </c>
      <c r="I1956" s="14">
        <v>4.6926325668700139E-4</v>
      </c>
      <c r="J1956" s="14">
        <v>4.7961630695443646E-4</v>
      </c>
      <c r="K1956" s="14">
        <v>4.7331081119575587E-4</v>
      </c>
      <c r="M1956" s="5"/>
      <c r="N1956">
        <v>4.7846889952153111E-4</v>
      </c>
      <c r="O1956">
        <v>4.7961630695443646E-4</v>
      </c>
      <c r="P1956">
        <v>4.7961630695443646E-4</v>
      </c>
      <c r="Q1956">
        <v>4.6425255338904364E-4</v>
      </c>
      <c r="R1956">
        <v>4.7551117451260106E-4</v>
      </c>
      <c r="S1956">
        <v>4.7892720306513407E-4</v>
      </c>
      <c r="T1956">
        <v>4.7961630695443646E-4</v>
      </c>
      <c r="U1956">
        <v>4.6146746654360867E-4</v>
      </c>
      <c r="V1956">
        <v>4.7846889952153111E-4</v>
      </c>
      <c r="W1956">
        <v>4.7961630695443646E-4</v>
      </c>
      <c r="X1956">
        <v>4.7555614243711952E-4</v>
      </c>
    </row>
    <row r="1957" spans="1:24">
      <c r="A1957" s="14">
        <v>4.7258979206049151E-4</v>
      </c>
      <c r="B1957" s="14">
        <v>4.7551117451260106E-4</v>
      </c>
      <c r="C1957" s="14">
        <v>4.7961630695443646E-4</v>
      </c>
      <c r="D1957" s="14">
        <v>4.7961630695443646E-4</v>
      </c>
      <c r="E1957" s="14">
        <v>4.7846889952153111E-4</v>
      </c>
      <c r="F1957" s="14">
        <v>4.7846889952153111E-4</v>
      </c>
      <c r="G1957" s="14">
        <v>4.5310376076121433E-4</v>
      </c>
      <c r="H1957" s="14">
        <v>4.6685340802987864E-4</v>
      </c>
      <c r="I1957" s="14">
        <v>4.6926325668700139E-4</v>
      </c>
      <c r="J1957" s="14">
        <v>4.7961630695443646E-4</v>
      </c>
      <c r="K1957" s="14">
        <v>4.7331081119575587E-4</v>
      </c>
      <c r="M1957" s="5"/>
      <c r="N1957">
        <v>4.7846889952153111E-4</v>
      </c>
      <c r="O1957">
        <v>4.7961630695443646E-4</v>
      </c>
      <c r="P1957">
        <v>4.7961630695443646E-4</v>
      </c>
      <c r="Q1957">
        <v>4.6425255338904364E-4</v>
      </c>
      <c r="R1957">
        <v>4.7551117451260106E-4</v>
      </c>
      <c r="S1957">
        <v>4.7892720306513407E-4</v>
      </c>
      <c r="T1957">
        <v>4.7961630695443646E-4</v>
      </c>
      <c r="U1957">
        <v>4.6146746654360867E-4</v>
      </c>
      <c r="V1957">
        <v>4.7846889952153111E-4</v>
      </c>
      <c r="W1957">
        <v>4.7961630695443646E-4</v>
      </c>
      <c r="X1957">
        <v>4.7555614243711952E-4</v>
      </c>
    </row>
    <row r="1958" spans="1:24">
      <c r="A1958" s="14">
        <v>4.7258979206049151E-4</v>
      </c>
      <c r="B1958" s="14">
        <v>4.7551117451260106E-4</v>
      </c>
      <c r="C1958" s="14">
        <v>4.7961630695443646E-4</v>
      </c>
      <c r="D1958" s="14">
        <v>4.7961630695443646E-4</v>
      </c>
      <c r="E1958" s="14">
        <v>4.7846889952153111E-4</v>
      </c>
      <c r="F1958" s="14">
        <v>4.7846889952153111E-4</v>
      </c>
      <c r="G1958" s="14">
        <v>4.5310376076121433E-4</v>
      </c>
      <c r="H1958" s="14">
        <v>4.6685340802987864E-4</v>
      </c>
      <c r="I1958" s="14">
        <v>4.6926325668700139E-4</v>
      </c>
      <c r="J1958" s="14">
        <v>4.7961630695443646E-4</v>
      </c>
      <c r="K1958" s="14">
        <v>4.7331081119575587E-4</v>
      </c>
      <c r="M1958" s="5"/>
      <c r="N1958">
        <v>4.7846889952153111E-4</v>
      </c>
      <c r="O1958">
        <v>4.7961630695443646E-4</v>
      </c>
      <c r="P1958">
        <v>4.7961630695443646E-4</v>
      </c>
      <c r="Q1958">
        <v>4.6425255338904364E-4</v>
      </c>
      <c r="R1958">
        <v>4.7551117451260106E-4</v>
      </c>
      <c r="S1958">
        <v>4.7892720306513407E-4</v>
      </c>
      <c r="T1958">
        <v>4.7961630695443646E-4</v>
      </c>
      <c r="U1958">
        <v>4.6146746654360867E-4</v>
      </c>
      <c r="V1958">
        <v>4.7846889952153111E-4</v>
      </c>
      <c r="W1958">
        <v>4.7961630695443646E-4</v>
      </c>
      <c r="X1958">
        <v>4.7555614243711952E-4</v>
      </c>
    </row>
    <row r="1959" spans="1:24">
      <c r="A1959" s="14">
        <v>4.7258979206049151E-4</v>
      </c>
      <c r="B1959" s="14">
        <v>4.7551117451260106E-4</v>
      </c>
      <c r="C1959" s="14">
        <v>4.7961630695443646E-4</v>
      </c>
      <c r="D1959" s="14">
        <v>4.7961630695443646E-4</v>
      </c>
      <c r="E1959" s="14">
        <v>4.7846889952153111E-4</v>
      </c>
      <c r="F1959" s="14">
        <v>4.7846889952153111E-4</v>
      </c>
      <c r="G1959" s="14">
        <v>4.5310376076121433E-4</v>
      </c>
      <c r="H1959" s="14">
        <v>4.6685340802987864E-4</v>
      </c>
      <c r="I1959" s="14">
        <v>4.6926325668700139E-4</v>
      </c>
      <c r="J1959" s="14">
        <v>4.7961630695443646E-4</v>
      </c>
      <c r="K1959" s="14">
        <v>4.7331081119575587E-4</v>
      </c>
      <c r="M1959" s="5"/>
      <c r="N1959">
        <v>4.7846889952153111E-4</v>
      </c>
      <c r="O1959">
        <v>4.7961630695443646E-4</v>
      </c>
      <c r="P1959">
        <v>4.7961630695443646E-4</v>
      </c>
      <c r="Q1959">
        <v>4.6425255338904364E-4</v>
      </c>
      <c r="R1959">
        <v>4.7551117451260106E-4</v>
      </c>
      <c r="S1959">
        <v>4.7892720306513407E-4</v>
      </c>
      <c r="T1959">
        <v>4.7961630695443646E-4</v>
      </c>
      <c r="U1959">
        <v>4.6146746654360867E-4</v>
      </c>
      <c r="V1959">
        <v>4.7846889952153111E-4</v>
      </c>
      <c r="W1959">
        <v>4.7961630695443646E-4</v>
      </c>
      <c r="X1959">
        <v>4.7555614243711952E-4</v>
      </c>
    </row>
    <row r="1960" spans="1:24">
      <c r="A1960" s="14">
        <v>4.7258979206049151E-4</v>
      </c>
      <c r="B1960" s="14">
        <v>4.7551117451260106E-4</v>
      </c>
      <c r="C1960" s="14">
        <v>4.7961630695443646E-4</v>
      </c>
      <c r="D1960" s="14">
        <v>4.7961630695443646E-4</v>
      </c>
      <c r="E1960" s="14">
        <v>4.7846889952153111E-4</v>
      </c>
      <c r="F1960" s="14">
        <v>4.7846889952153111E-4</v>
      </c>
      <c r="G1960" s="14">
        <v>4.5310376076121433E-4</v>
      </c>
      <c r="H1960" s="14">
        <v>4.6685340802987864E-4</v>
      </c>
      <c r="I1960" s="14">
        <v>4.6926325668700139E-4</v>
      </c>
      <c r="J1960" s="14">
        <v>4.7961630695443646E-4</v>
      </c>
      <c r="K1960" s="14">
        <v>4.7331081119575587E-4</v>
      </c>
      <c r="M1960" s="5"/>
      <c r="N1960">
        <v>4.7846889952153111E-4</v>
      </c>
      <c r="O1960">
        <v>4.7961630695443646E-4</v>
      </c>
      <c r="P1960">
        <v>4.7961630695443646E-4</v>
      </c>
      <c r="Q1960">
        <v>4.6425255338904364E-4</v>
      </c>
      <c r="R1960">
        <v>4.7551117451260106E-4</v>
      </c>
      <c r="S1960">
        <v>4.7892720306513407E-4</v>
      </c>
      <c r="T1960">
        <v>4.7961630695443646E-4</v>
      </c>
      <c r="U1960">
        <v>4.6146746654360867E-4</v>
      </c>
      <c r="V1960">
        <v>4.7846889952153111E-4</v>
      </c>
      <c r="W1960">
        <v>4.7961630695443646E-4</v>
      </c>
      <c r="X1960">
        <v>4.7555614243711952E-4</v>
      </c>
    </row>
    <row r="1961" spans="1:24">
      <c r="A1961" s="14">
        <v>4.7258979206049151E-4</v>
      </c>
      <c r="B1961" s="14">
        <v>4.7551117451260106E-4</v>
      </c>
      <c r="C1961" s="14">
        <v>4.7961630695443646E-4</v>
      </c>
      <c r="D1961" s="14">
        <v>4.7961630695443646E-4</v>
      </c>
      <c r="E1961" s="14">
        <v>4.7846889952153111E-4</v>
      </c>
      <c r="F1961" s="14">
        <v>4.7846889952153111E-4</v>
      </c>
      <c r="G1961" s="14">
        <v>4.5310376076121433E-4</v>
      </c>
      <c r="H1961" s="14">
        <v>4.6685340802987864E-4</v>
      </c>
      <c r="I1961" s="14">
        <v>4.6926325668700139E-4</v>
      </c>
      <c r="J1961" s="14">
        <v>4.7961630695443646E-4</v>
      </c>
      <c r="K1961" s="14">
        <v>4.7331081119575587E-4</v>
      </c>
      <c r="M1961" s="5"/>
      <c r="N1961">
        <v>4.7846889952153111E-4</v>
      </c>
      <c r="O1961">
        <v>4.7961630695443646E-4</v>
      </c>
      <c r="P1961">
        <v>4.7961630695443646E-4</v>
      </c>
      <c r="Q1961">
        <v>4.6425255338904364E-4</v>
      </c>
      <c r="R1961">
        <v>4.7551117451260106E-4</v>
      </c>
      <c r="S1961">
        <v>4.7892720306513407E-4</v>
      </c>
      <c r="T1961">
        <v>4.7961630695443646E-4</v>
      </c>
      <c r="U1961">
        <v>4.6146746654360867E-4</v>
      </c>
      <c r="V1961">
        <v>4.7846889952153111E-4</v>
      </c>
      <c r="W1961">
        <v>4.7961630695443646E-4</v>
      </c>
      <c r="X1961">
        <v>4.7555614243711952E-4</v>
      </c>
    </row>
    <row r="1962" spans="1:24">
      <c r="A1962" s="14">
        <v>4.7258979206049151E-4</v>
      </c>
      <c r="B1962" s="14">
        <v>4.7551117451260106E-4</v>
      </c>
      <c r="C1962" s="14">
        <v>4.7961630695443646E-4</v>
      </c>
      <c r="D1962" s="14">
        <v>4.7961630695443646E-4</v>
      </c>
      <c r="E1962" s="14">
        <v>4.7846889952153111E-4</v>
      </c>
      <c r="F1962" s="14">
        <v>4.7846889952153111E-4</v>
      </c>
      <c r="G1962" s="14">
        <v>4.5310376076121433E-4</v>
      </c>
      <c r="H1962" s="14">
        <v>4.6685340802987864E-4</v>
      </c>
      <c r="I1962" s="14">
        <v>4.6926325668700139E-4</v>
      </c>
      <c r="J1962" s="14">
        <v>4.7961630695443646E-4</v>
      </c>
      <c r="K1962" s="14">
        <v>4.7331081119575587E-4</v>
      </c>
      <c r="M1962" s="5"/>
      <c r="N1962">
        <v>4.7846889952153111E-4</v>
      </c>
      <c r="O1962">
        <v>4.7961630695443646E-4</v>
      </c>
      <c r="P1962">
        <v>4.7961630695443646E-4</v>
      </c>
      <c r="Q1962">
        <v>4.6425255338904364E-4</v>
      </c>
      <c r="R1962">
        <v>4.7551117451260106E-4</v>
      </c>
      <c r="S1962">
        <v>4.7892720306513407E-4</v>
      </c>
      <c r="T1962">
        <v>4.7961630695443646E-4</v>
      </c>
      <c r="U1962">
        <v>4.6146746654360867E-4</v>
      </c>
      <c r="V1962">
        <v>4.7846889952153111E-4</v>
      </c>
      <c r="W1962">
        <v>4.7961630695443646E-4</v>
      </c>
      <c r="X1962">
        <v>4.7555614243711952E-4</v>
      </c>
    </row>
    <row r="1963" spans="1:24">
      <c r="A1963" s="14">
        <v>4.7258979206049151E-4</v>
      </c>
      <c r="B1963" s="14">
        <v>4.7551117451260106E-4</v>
      </c>
      <c r="C1963" s="14">
        <v>4.7961630695443646E-4</v>
      </c>
      <c r="D1963" s="14">
        <v>4.7961630695443646E-4</v>
      </c>
      <c r="E1963" s="14">
        <v>4.7846889952153111E-4</v>
      </c>
      <c r="F1963" s="14">
        <v>4.7846889952153111E-4</v>
      </c>
      <c r="G1963" s="14">
        <v>4.5310376076121433E-4</v>
      </c>
      <c r="H1963" s="14">
        <v>4.6685340802987864E-4</v>
      </c>
      <c r="I1963" s="14">
        <v>4.6926325668700139E-4</v>
      </c>
      <c r="J1963" s="14">
        <v>4.7961630695443646E-4</v>
      </c>
      <c r="K1963" s="14">
        <v>4.7331081119575587E-4</v>
      </c>
      <c r="M1963" s="5"/>
      <c r="N1963">
        <v>4.7846889952153111E-4</v>
      </c>
      <c r="O1963">
        <v>4.7961630695443646E-4</v>
      </c>
      <c r="P1963">
        <v>4.7961630695443646E-4</v>
      </c>
      <c r="Q1963">
        <v>4.6425255338904364E-4</v>
      </c>
      <c r="R1963">
        <v>4.7551117451260106E-4</v>
      </c>
      <c r="S1963">
        <v>4.7892720306513407E-4</v>
      </c>
      <c r="T1963">
        <v>4.7961630695443646E-4</v>
      </c>
      <c r="U1963">
        <v>4.6146746654360867E-4</v>
      </c>
      <c r="V1963">
        <v>4.7846889952153111E-4</v>
      </c>
      <c r="W1963">
        <v>4.7961630695443646E-4</v>
      </c>
      <c r="X1963">
        <v>4.7555614243711952E-4</v>
      </c>
    </row>
    <row r="1964" spans="1:24">
      <c r="A1964" s="14">
        <v>4.7258979206049151E-4</v>
      </c>
      <c r="B1964" s="14">
        <v>4.7551117451260106E-4</v>
      </c>
      <c r="C1964" s="14">
        <v>4.7961630695443646E-4</v>
      </c>
      <c r="D1964" s="14">
        <v>4.7961630695443646E-4</v>
      </c>
      <c r="E1964" s="14">
        <v>4.7846889952153111E-4</v>
      </c>
      <c r="F1964" s="14">
        <v>4.7846889952153111E-4</v>
      </c>
      <c r="G1964" s="14">
        <v>4.5310376076121433E-4</v>
      </c>
      <c r="H1964" s="14">
        <v>4.6685340802987864E-4</v>
      </c>
      <c r="I1964" s="14">
        <v>4.6926325668700139E-4</v>
      </c>
      <c r="J1964" s="14">
        <v>4.7961630695443646E-4</v>
      </c>
      <c r="K1964" s="14">
        <v>4.7331081119575587E-4</v>
      </c>
      <c r="M1964" s="5"/>
      <c r="N1964">
        <v>4.7846889952153111E-4</v>
      </c>
      <c r="O1964">
        <v>4.7961630695443646E-4</v>
      </c>
      <c r="P1964">
        <v>4.7961630695443646E-4</v>
      </c>
      <c r="Q1964">
        <v>4.6425255338904364E-4</v>
      </c>
      <c r="R1964">
        <v>4.7551117451260106E-4</v>
      </c>
      <c r="S1964">
        <v>4.7892720306513407E-4</v>
      </c>
      <c r="T1964">
        <v>4.7961630695443646E-4</v>
      </c>
      <c r="U1964">
        <v>4.6146746654360867E-4</v>
      </c>
      <c r="V1964">
        <v>4.7846889952153111E-4</v>
      </c>
      <c r="W1964">
        <v>4.7961630695443646E-4</v>
      </c>
      <c r="X1964">
        <v>4.7555614243711952E-4</v>
      </c>
    </row>
    <row r="1965" spans="1:24">
      <c r="A1965" s="14">
        <v>4.7258979206049151E-4</v>
      </c>
      <c r="B1965" s="14">
        <v>4.7551117451260106E-4</v>
      </c>
      <c r="C1965" s="14">
        <v>4.7961630695443646E-4</v>
      </c>
      <c r="D1965" s="14">
        <v>4.7961630695443646E-4</v>
      </c>
      <c r="E1965" s="14">
        <v>4.7846889952153111E-4</v>
      </c>
      <c r="F1965" s="14">
        <v>4.7846889952153111E-4</v>
      </c>
      <c r="G1965" s="14">
        <v>4.5310376076121433E-4</v>
      </c>
      <c r="H1965" s="14">
        <v>4.6685340802987864E-4</v>
      </c>
      <c r="I1965" s="14">
        <v>4.6926325668700139E-4</v>
      </c>
      <c r="J1965" s="14">
        <v>4.7961630695443646E-4</v>
      </c>
      <c r="K1965" s="14">
        <v>4.7331081119575587E-4</v>
      </c>
      <c r="M1965" s="5"/>
      <c r="N1965">
        <v>4.7846889952153111E-4</v>
      </c>
      <c r="O1965">
        <v>4.7961630695443646E-4</v>
      </c>
      <c r="P1965">
        <v>4.7961630695443646E-4</v>
      </c>
      <c r="Q1965">
        <v>4.6425255338904364E-4</v>
      </c>
      <c r="R1965">
        <v>4.7551117451260106E-4</v>
      </c>
      <c r="S1965">
        <v>4.7892720306513407E-4</v>
      </c>
      <c r="T1965">
        <v>4.7961630695443646E-4</v>
      </c>
      <c r="U1965">
        <v>4.6146746654360867E-4</v>
      </c>
      <c r="V1965">
        <v>4.7846889952153111E-4</v>
      </c>
      <c r="W1965">
        <v>4.7961630695443646E-4</v>
      </c>
      <c r="X1965">
        <v>4.7555614243711952E-4</v>
      </c>
    </row>
    <row r="1966" spans="1:24">
      <c r="A1966" s="14">
        <v>4.7258979206049151E-4</v>
      </c>
      <c r="B1966" s="14">
        <v>4.7551117451260106E-4</v>
      </c>
      <c r="C1966" s="14">
        <v>4.7961630695443646E-4</v>
      </c>
      <c r="D1966" s="14">
        <v>4.7961630695443646E-4</v>
      </c>
      <c r="E1966" s="14">
        <v>4.7846889952153111E-4</v>
      </c>
      <c r="F1966" s="14">
        <v>4.7846889952153111E-4</v>
      </c>
      <c r="G1966" s="14">
        <v>4.5310376076121433E-4</v>
      </c>
      <c r="H1966" s="14">
        <v>4.6685340802987864E-4</v>
      </c>
      <c r="I1966" s="14">
        <v>4.6926325668700139E-4</v>
      </c>
      <c r="J1966" s="14">
        <v>4.7961630695443646E-4</v>
      </c>
      <c r="K1966" s="14">
        <v>4.7331081119575587E-4</v>
      </c>
      <c r="M1966" s="5"/>
      <c r="N1966">
        <v>4.7846889952153111E-4</v>
      </c>
      <c r="O1966">
        <v>4.7961630695443646E-4</v>
      </c>
      <c r="P1966">
        <v>4.7961630695443646E-4</v>
      </c>
      <c r="Q1966">
        <v>4.6425255338904364E-4</v>
      </c>
      <c r="R1966">
        <v>4.7551117451260106E-4</v>
      </c>
      <c r="S1966">
        <v>4.7892720306513407E-4</v>
      </c>
      <c r="T1966">
        <v>4.7961630695443646E-4</v>
      </c>
      <c r="U1966">
        <v>4.6146746654360867E-4</v>
      </c>
      <c r="V1966">
        <v>4.7846889952153111E-4</v>
      </c>
      <c r="W1966">
        <v>4.7961630695443646E-4</v>
      </c>
      <c r="X1966">
        <v>4.7555614243711952E-4</v>
      </c>
    </row>
    <row r="1967" spans="1:24">
      <c r="A1967" s="14">
        <v>4.7258979206049151E-4</v>
      </c>
      <c r="B1967" s="14">
        <v>4.7551117451260106E-4</v>
      </c>
      <c r="C1967" s="14">
        <v>4.7961630695443646E-4</v>
      </c>
      <c r="D1967" s="14">
        <v>4.7961630695443646E-4</v>
      </c>
      <c r="E1967" s="14">
        <v>4.7846889952153111E-4</v>
      </c>
      <c r="F1967" s="14">
        <v>4.7846889952153111E-4</v>
      </c>
      <c r="G1967" s="14">
        <v>4.5310376076121433E-4</v>
      </c>
      <c r="H1967" s="14">
        <v>4.6685340802987864E-4</v>
      </c>
      <c r="I1967" s="14">
        <v>4.6926325668700139E-4</v>
      </c>
      <c r="J1967" s="14">
        <v>4.7961630695443646E-4</v>
      </c>
      <c r="K1967" s="14">
        <v>4.7331081119575587E-4</v>
      </c>
      <c r="M1967" s="5"/>
      <c r="N1967">
        <v>4.7846889952153111E-4</v>
      </c>
      <c r="O1967">
        <v>4.7961630695443646E-4</v>
      </c>
      <c r="P1967">
        <v>4.7961630695443646E-4</v>
      </c>
      <c r="Q1967">
        <v>4.6425255338904364E-4</v>
      </c>
      <c r="R1967">
        <v>4.7551117451260106E-4</v>
      </c>
      <c r="S1967">
        <v>4.7892720306513407E-4</v>
      </c>
      <c r="T1967">
        <v>4.7961630695443646E-4</v>
      </c>
      <c r="U1967">
        <v>4.6146746654360867E-4</v>
      </c>
      <c r="V1967">
        <v>4.7846889952153111E-4</v>
      </c>
      <c r="W1967">
        <v>4.7961630695443646E-4</v>
      </c>
      <c r="X1967">
        <v>4.7555614243711952E-4</v>
      </c>
    </row>
    <row r="1968" spans="1:24">
      <c r="A1968" s="14">
        <v>4.7258979206049151E-4</v>
      </c>
      <c r="B1968" s="14">
        <v>4.7551117451260106E-4</v>
      </c>
      <c r="C1968" s="14">
        <v>4.7961630695443646E-4</v>
      </c>
      <c r="D1968" s="14">
        <v>4.7961630695443646E-4</v>
      </c>
      <c r="E1968" s="14">
        <v>4.7846889952153111E-4</v>
      </c>
      <c r="F1968" s="14">
        <v>4.7846889952153111E-4</v>
      </c>
      <c r="G1968" s="14">
        <v>4.5310376076121433E-4</v>
      </c>
      <c r="H1968" s="14">
        <v>4.6685340802987864E-4</v>
      </c>
      <c r="I1968" s="14">
        <v>4.6926325668700139E-4</v>
      </c>
      <c r="J1968" s="14">
        <v>4.7961630695443646E-4</v>
      </c>
      <c r="K1968" s="14">
        <v>4.7331081119575587E-4</v>
      </c>
      <c r="M1968" s="5"/>
      <c r="N1968">
        <v>4.7846889952153111E-4</v>
      </c>
      <c r="O1968">
        <v>4.7961630695443646E-4</v>
      </c>
      <c r="P1968">
        <v>4.7961630695443646E-4</v>
      </c>
      <c r="Q1968">
        <v>4.6425255338904364E-4</v>
      </c>
      <c r="R1968">
        <v>4.7551117451260106E-4</v>
      </c>
      <c r="S1968">
        <v>4.7892720306513407E-4</v>
      </c>
      <c r="T1968">
        <v>4.7961630695443646E-4</v>
      </c>
      <c r="U1968">
        <v>4.6146746654360867E-4</v>
      </c>
      <c r="V1968">
        <v>4.7846889952153111E-4</v>
      </c>
      <c r="W1968">
        <v>4.7961630695443646E-4</v>
      </c>
      <c r="X1968">
        <v>4.7555614243711952E-4</v>
      </c>
    </row>
    <row r="1969" spans="1:24">
      <c r="A1969" s="14">
        <v>4.7258979206049151E-4</v>
      </c>
      <c r="B1969" s="14">
        <v>4.7551117451260106E-4</v>
      </c>
      <c r="C1969" s="14">
        <v>4.7961630695443646E-4</v>
      </c>
      <c r="D1969" s="14">
        <v>4.7961630695443646E-4</v>
      </c>
      <c r="E1969" s="14">
        <v>4.7846889952153111E-4</v>
      </c>
      <c r="F1969" s="14">
        <v>4.7846889952153111E-4</v>
      </c>
      <c r="G1969" s="14">
        <v>4.5310376076121433E-4</v>
      </c>
      <c r="H1969" s="14">
        <v>4.6685340802987864E-4</v>
      </c>
      <c r="I1969" s="14">
        <v>4.6926325668700139E-4</v>
      </c>
      <c r="J1969" s="14">
        <v>4.7961630695443646E-4</v>
      </c>
      <c r="K1969" s="14">
        <v>4.7331081119575587E-4</v>
      </c>
      <c r="M1969" s="5"/>
      <c r="N1969">
        <v>4.7846889952153111E-4</v>
      </c>
      <c r="O1969">
        <v>4.7961630695443646E-4</v>
      </c>
      <c r="P1969">
        <v>4.7961630695443646E-4</v>
      </c>
      <c r="Q1969">
        <v>4.6425255338904364E-4</v>
      </c>
      <c r="R1969">
        <v>4.7551117451260106E-4</v>
      </c>
      <c r="S1969">
        <v>4.7892720306513407E-4</v>
      </c>
      <c r="T1969">
        <v>4.7961630695443646E-4</v>
      </c>
      <c r="U1969">
        <v>4.6146746654360867E-4</v>
      </c>
      <c r="V1969">
        <v>4.7846889952153111E-4</v>
      </c>
      <c r="W1969">
        <v>4.7961630695443646E-4</v>
      </c>
      <c r="X1969">
        <v>4.7555614243711952E-4</v>
      </c>
    </row>
    <row r="1970" spans="1:24">
      <c r="A1970" s="14">
        <v>4.7258979206049151E-4</v>
      </c>
      <c r="B1970" s="14">
        <v>4.7551117451260106E-4</v>
      </c>
      <c r="C1970" s="14">
        <v>4.7961630695443646E-4</v>
      </c>
      <c r="D1970" s="14">
        <v>4.7961630695443646E-4</v>
      </c>
      <c r="E1970" s="14">
        <v>4.7846889952153111E-4</v>
      </c>
      <c r="F1970" s="14">
        <v>4.7846889952153111E-4</v>
      </c>
      <c r="G1970" s="14">
        <v>4.5310376076121433E-4</v>
      </c>
      <c r="H1970" s="14">
        <v>4.6685340802987864E-4</v>
      </c>
      <c r="I1970" s="14">
        <v>4.6926325668700139E-4</v>
      </c>
      <c r="J1970" s="14">
        <v>4.7961630695443646E-4</v>
      </c>
      <c r="K1970" s="14">
        <v>4.7331081119575587E-4</v>
      </c>
      <c r="M1970" s="5"/>
      <c r="N1970">
        <v>4.7846889952153111E-4</v>
      </c>
      <c r="O1970">
        <v>4.7961630695443646E-4</v>
      </c>
      <c r="P1970">
        <v>4.7961630695443646E-4</v>
      </c>
      <c r="Q1970">
        <v>4.6425255338904364E-4</v>
      </c>
      <c r="R1970">
        <v>4.7551117451260106E-4</v>
      </c>
      <c r="S1970">
        <v>4.7892720306513407E-4</v>
      </c>
      <c r="T1970">
        <v>4.7961630695443646E-4</v>
      </c>
      <c r="U1970">
        <v>4.6146746654360867E-4</v>
      </c>
      <c r="V1970">
        <v>4.7846889952153111E-4</v>
      </c>
      <c r="W1970">
        <v>4.7961630695443646E-4</v>
      </c>
      <c r="X1970">
        <v>4.7555614243711952E-4</v>
      </c>
    </row>
    <row r="1971" spans="1:24">
      <c r="A1971" s="14">
        <v>4.7258979206049151E-4</v>
      </c>
      <c r="B1971" s="14">
        <v>4.7551117451260106E-4</v>
      </c>
      <c r="C1971" s="14">
        <v>4.7961630695443646E-4</v>
      </c>
      <c r="D1971" s="14">
        <v>4.7961630695443646E-4</v>
      </c>
      <c r="E1971" s="14">
        <v>4.7846889952153111E-4</v>
      </c>
      <c r="F1971" s="14">
        <v>4.7846889952153111E-4</v>
      </c>
      <c r="G1971" s="14">
        <v>4.5310376076121433E-4</v>
      </c>
      <c r="H1971" s="14">
        <v>4.6685340802987864E-4</v>
      </c>
      <c r="I1971" s="14">
        <v>4.6926325668700139E-4</v>
      </c>
      <c r="J1971" s="14">
        <v>4.7961630695443646E-4</v>
      </c>
      <c r="K1971" s="14">
        <v>4.7331081119575587E-4</v>
      </c>
      <c r="M1971" s="5"/>
      <c r="N1971">
        <v>4.7846889952153111E-4</v>
      </c>
      <c r="O1971">
        <v>4.7961630695443646E-4</v>
      </c>
      <c r="P1971">
        <v>4.7961630695443646E-4</v>
      </c>
      <c r="Q1971">
        <v>4.6425255338904364E-4</v>
      </c>
      <c r="R1971">
        <v>4.7551117451260106E-4</v>
      </c>
      <c r="S1971">
        <v>4.7892720306513407E-4</v>
      </c>
      <c r="T1971">
        <v>4.7961630695443646E-4</v>
      </c>
      <c r="U1971">
        <v>4.6146746654360867E-4</v>
      </c>
      <c r="V1971">
        <v>4.7846889952153111E-4</v>
      </c>
      <c r="W1971">
        <v>4.7961630695443646E-4</v>
      </c>
      <c r="X1971">
        <v>4.7555614243711952E-4</v>
      </c>
    </row>
    <row r="1972" spans="1:24">
      <c r="A1972" s="14">
        <v>4.7258979206049151E-4</v>
      </c>
      <c r="B1972" s="14">
        <v>4.7551117451260106E-4</v>
      </c>
      <c r="C1972" s="14">
        <v>4.7961630695443646E-4</v>
      </c>
      <c r="D1972" s="14">
        <v>4.7961630695443646E-4</v>
      </c>
      <c r="E1972" s="14">
        <v>4.7846889952153111E-4</v>
      </c>
      <c r="F1972" s="14">
        <v>4.7846889952153111E-4</v>
      </c>
      <c r="G1972" s="14">
        <v>4.5310376076121433E-4</v>
      </c>
      <c r="H1972" s="14">
        <v>4.6685340802987864E-4</v>
      </c>
      <c r="I1972" s="14">
        <v>4.6926325668700139E-4</v>
      </c>
      <c r="J1972" s="14">
        <v>4.7961630695443646E-4</v>
      </c>
      <c r="K1972" s="14">
        <v>4.7331081119575587E-4</v>
      </c>
      <c r="M1972" s="5"/>
      <c r="N1972">
        <v>4.7846889952153111E-4</v>
      </c>
      <c r="O1972">
        <v>4.7961630695443646E-4</v>
      </c>
      <c r="P1972">
        <v>4.7961630695443646E-4</v>
      </c>
      <c r="Q1972">
        <v>4.6425255338904364E-4</v>
      </c>
      <c r="R1972">
        <v>4.7551117451260106E-4</v>
      </c>
      <c r="S1972">
        <v>4.7892720306513407E-4</v>
      </c>
      <c r="T1972">
        <v>4.7961630695443646E-4</v>
      </c>
      <c r="U1972">
        <v>4.6146746654360867E-4</v>
      </c>
      <c r="V1972">
        <v>4.7846889952153111E-4</v>
      </c>
      <c r="W1972">
        <v>4.7961630695443646E-4</v>
      </c>
      <c r="X1972">
        <v>4.7555614243711952E-4</v>
      </c>
    </row>
    <row r="1973" spans="1:24">
      <c r="A1973" s="14">
        <v>4.7258979206049151E-4</v>
      </c>
      <c r="B1973" s="14">
        <v>4.7551117451260106E-4</v>
      </c>
      <c r="C1973" s="14">
        <v>4.7961630695443646E-4</v>
      </c>
      <c r="D1973" s="14">
        <v>4.7961630695443646E-4</v>
      </c>
      <c r="E1973" s="14">
        <v>4.7846889952153111E-4</v>
      </c>
      <c r="F1973" s="14">
        <v>4.7846889952153111E-4</v>
      </c>
      <c r="G1973" s="14">
        <v>4.5310376076121433E-4</v>
      </c>
      <c r="H1973" s="14">
        <v>4.6685340802987864E-4</v>
      </c>
      <c r="I1973" s="14">
        <v>4.6926325668700139E-4</v>
      </c>
      <c r="J1973" s="14">
        <v>4.7961630695443646E-4</v>
      </c>
      <c r="K1973" s="14">
        <v>4.7331081119575587E-4</v>
      </c>
      <c r="M1973" s="5"/>
      <c r="N1973">
        <v>4.7846889952153111E-4</v>
      </c>
      <c r="O1973">
        <v>4.7961630695443646E-4</v>
      </c>
      <c r="P1973">
        <v>4.7961630695443646E-4</v>
      </c>
      <c r="Q1973">
        <v>4.6425255338904364E-4</v>
      </c>
      <c r="R1973">
        <v>4.7551117451260106E-4</v>
      </c>
      <c r="S1973">
        <v>4.7892720306513407E-4</v>
      </c>
      <c r="T1973">
        <v>4.7961630695443646E-4</v>
      </c>
      <c r="U1973">
        <v>4.6146746654360867E-4</v>
      </c>
      <c r="V1973">
        <v>4.7846889952153111E-4</v>
      </c>
      <c r="W1973">
        <v>4.7961630695443646E-4</v>
      </c>
      <c r="X1973">
        <v>4.7555614243711952E-4</v>
      </c>
    </row>
    <row r="1974" spans="1:24">
      <c r="A1974" s="14">
        <v>4.7258979206049151E-4</v>
      </c>
      <c r="B1974" s="14">
        <v>4.7551117451260106E-4</v>
      </c>
      <c r="C1974" s="14">
        <v>4.7961630695443646E-4</v>
      </c>
      <c r="D1974" s="14">
        <v>4.7961630695443646E-4</v>
      </c>
      <c r="E1974" s="14">
        <v>4.7846889952153111E-4</v>
      </c>
      <c r="F1974" s="14">
        <v>4.7846889952153111E-4</v>
      </c>
      <c r="G1974" s="14">
        <v>4.5310376076121433E-4</v>
      </c>
      <c r="H1974" s="14">
        <v>4.6685340802987864E-4</v>
      </c>
      <c r="I1974" s="14">
        <v>4.6926325668700139E-4</v>
      </c>
      <c r="J1974" s="14">
        <v>4.7961630695443646E-4</v>
      </c>
      <c r="K1974" s="14">
        <v>4.7331081119575587E-4</v>
      </c>
      <c r="M1974" s="5"/>
      <c r="N1974">
        <v>4.7846889952153111E-4</v>
      </c>
      <c r="O1974">
        <v>4.7961630695443646E-4</v>
      </c>
      <c r="P1974">
        <v>4.7961630695443646E-4</v>
      </c>
      <c r="Q1974">
        <v>4.6425255338904364E-4</v>
      </c>
      <c r="R1974">
        <v>4.7551117451260106E-4</v>
      </c>
      <c r="S1974">
        <v>4.7892720306513407E-4</v>
      </c>
      <c r="T1974">
        <v>4.7961630695443646E-4</v>
      </c>
      <c r="U1974">
        <v>4.6146746654360867E-4</v>
      </c>
      <c r="V1974">
        <v>4.7846889952153111E-4</v>
      </c>
      <c r="W1974">
        <v>4.7961630695443646E-4</v>
      </c>
      <c r="X1974">
        <v>4.7555614243711952E-4</v>
      </c>
    </row>
    <row r="1975" spans="1:24">
      <c r="A1975" s="14">
        <v>4.7258979206049151E-4</v>
      </c>
      <c r="B1975" s="14">
        <v>4.7551117451260106E-4</v>
      </c>
      <c r="C1975" s="14">
        <v>4.7961630695443646E-4</v>
      </c>
      <c r="D1975" s="14">
        <v>4.7961630695443646E-4</v>
      </c>
      <c r="E1975" s="14">
        <v>4.7846889952153111E-4</v>
      </c>
      <c r="F1975" s="14">
        <v>4.7846889952153111E-4</v>
      </c>
      <c r="G1975" s="14">
        <v>4.5310376076121433E-4</v>
      </c>
      <c r="H1975" s="14">
        <v>4.6685340802987864E-4</v>
      </c>
      <c r="I1975" s="14">
        <v>4.6926325668700139E-4</v>
      </c>
      <c r="J1975" s="14">
        <v>4.7961630695443646E-4</v>
      </c>
      <c r="K1975" s="14">
        <v>4.7331081119575587E-4</v>
      </c>
      <c r="M1975" s="5"/>
      <c r="N1975">
        <v>4.7846889952153111E-4</v>
      </c>
      <c r="O1975">
        <v>4.7961630695443646E-4</v>
      </c>
      <c r="P1975">
        <v>4.7961630695443646E-4</v>
      </c>
      <c r="Q1975">
        <v>4.6425255338904364E-4</v>
      </c>
      <c r="R1975">
        <v>4.7551117451260106E-4</v>
      </c>
      <c r="S1975">
        <v>4.7892720306513407E-4</v>
      </c>
      <c r="T1975">
        <v>4.7961630695443646E-4</v>
      </c>
      <c r="U1975">
        <v>4.6146746654360867E-4</v>
      </c>
      <c r="V1975">
        <v>4.7846889952153111E-4</v>
      </c>
      <c r="W1975">
        <v>4.7961630695443646E-4</v>
      </c>
      <c r="X1975">
        <v>4.7555614243711952E-4</v>
      </c>
    </row>
    <row r="1976" spans="1:24">
      <c r="A1976" s="14">
        <v>4.7258979206049151E-4</v>
      </c>
      <c r="B1976" s="14">
        <v>4.7551117451260106E-4</v>
      </c>
      <c r="C1976" s="14">
        <v>4.7961630695443646E-4</v>
      </c>
      <c r="D1976" s="14">
        <v>4.7961630695443646E-4</v>
      </c>
      <c r="E1976" s="14">
        <v>4.7846889952153111E-4</v>
      </c>
      <c r="F1976" s="14">
        <v>4.7846889952153111E-4</v>
      </c>
      <c r="G1976" s="14">
        <v>4.5310376076121433E-4</v>
      </c>
      <c r="H1976" s="14">
        <v>4.6685340802987864E-4</v>
      </c>
      <c r="I1976" s="14">
        <v>4.6926325668700139E-4</v>
      </c>
      <c r="J1976" s="14">
        <v>4.7961630695443646E-4</v>
      </c>
      <c r="K1976" s="14">
        <v>4.7331081119575587E-4</v>
      </c>
      <c r="M1976" s="5"/>
      <c r="N1976">
        <v>4.7846889952153111E-4</v>
      </c>
      <c r="O1976">
        <v>4.7961630695443646E-4</v>
      </c>
      <c r="P1976">
        <v>4.7961630695443646E-4</v>
      </c>
      <c r="Q1976">
        <v>4.6425255338904364E-4</v>
      </c>
      <c r="R1976">
        <v>4.7551117451260106E-4</v>
      </c>
      <c r="S1976">
        <v>4.7892720306513407E-4</v>
      </c>
      <c r="T1976">
        <v>4.7961630695443646E-4</v>
      </c>
      <c r="U1976">
        <v>4.6146746654360867E-4</v>
      </c>
      <c r="V1976">
        <v>4.7846889952153111E-4</v>
      </c>
      <c r="W1976">
        <v>4.7961630695443646E-4</v>
      </c>
      <c r="X1976">
        <v>4.7555614243711952E-4</v>
      </c>
    </row>
    <row r="1977" spans="1:24">
      <c r="A1977" s="14">
        <v>4.7258979206049151E-4</v>
      </c>
      <c r="B1977" s="14">
        <v>4.7551117451260106E-4</v>
      </c>
      <c r="C1977" s="14">
        <v>4.7961630695443646E-4</v>
      </c>
      <c r="D1977" s="14">
        <v>4.7961630695443646E-4</v>
      </c>
      <c r="E1977" s="14">
        <v>4.7846889952153111E-4</v>
      </c>
      <c r="F1977" s="14">
        <v>4.7846889952153111E-4</v>
      </c>
      <c r="G1977" s="14">
        <v>4.5310376076121433E-4</v>
      </c>
      <c r="H1977" s="14">
        <v>4.6685340802987864E-4</v>
      </c>
      <c r="I1977" s="14">
        <v>4.6926325668700139E-4</v>
      </c>
      <c r="J1977" s="14">
        <v>4.7961630695443646E-4</v>
      </c>
      <c r="K1977" s="14">
        <v>4.7331081119575587E-4</v>
      </c>
      <c r="M1977" s="5"/>
      <c r="N1977">
        <v>4.7846889952153111E-4</v>
      </c>
      <c r="O1977">
        <v>4.7961630695443646E-4</v>
      </c>
      <c r="P1977">
        <v>4.7961630695443646E-4</v>
      </c>
      <c r="Q1977">
        <v>4.6425255338904364E-4</v>
      </c>
      <c r="R1977">
        <v>4.7551117451260106E-4</v>
      </c>
      <c r="S1977">
        <v>4.7892720306513407E-4</v>
      </c>
      <c r="T1977">
        <v>4.7961630695443646E-4</v>
      </c>
      <c r="U1977">
        <v>4.6146746654360867E-4</v>
      </c>
      <c r="V1977">
        <v>4.7846889952153111E-4</v>
      </c>
      <c r="W1977">
        <v>4.7961630695443646E-4</v>
      </c>
      <c r="X1977">
        <v>4.7555614243711952E-4</v>
      </c>
    </row>
    <row r="1978" spans="1:24">
      <c r="A1978" s="14">
        <v>4.7258979206049151E-4</v>
      </c>
      <c r="B1978" s="14">
        <v>4.7551117451260106E-4</v>
      </c>
      <c r="C1978" s="14">
        <v>4.7961630695443646E-4</v>
      </c>
      <c r="D1978" s="14">
        <v>4.7961630695443646E-4</v>
      </c>
      <c r="E1978" s="14">
        <v>4.7846889952153111E-4</v>
      </c>
      <c r="F1978" s="14">
        <v>4.7846889952153111E-4</v>
      </c>
      <c r="G1978" s="14">
        <v>4.5310376076121433E-4</v>
      </c>
      <c r="H1978" s="14">
        <v>4.6685340802987864E-4</v>
      </c>
      <c r="I1978" s="14">
        <v>4.6926325668700139E-4</v>
      </c>
      <c r="J1978" s="14">
        <v>4.7961630695443646E-4</v>
      </c>
      <c r="K1978" s="14">
        <v>4.7331081119575587E-4</v>
      </c>
      <c r="M1978" s="5"/>
      <c r="N1978">
        <v>4.7846889952153111E-4</v>
      </c>
      <c r="O1978">
        <v>4.7961630695443646E-4</v>
      </c>
      <c r="P1978">
        <v>4.7961630695443646E-4</v>
      </c>
      <c r="Q1978">
        <v>4.6425255338904364E-4</v>
      </c>
      <c r="R1978">
        <v>4.7551117451260106E-4</v>
      </c>
      <c r="S1978">
        <v>4.7892720306513407E-4</v>
      </c>
      <c r="T1978">
        <v>4.7961630695443646E-4</v>
      </c>
      <c r="U1978">
        <v>4.6146746654360867E-4</v>
      </c>
      <c r="V1978">
        <v>4.7846889952153111E-4</v>
      </c>
      <c r="W1978">
        <v>4.7961630695443646E-4</v>
      </c>
      <c r="X1978">
        <v>4.7555614243711952E-4</v>
      </c>
    </row>
    <row r="1979" spans="1:24">
      <c r="A1979" s="14">
        <v>4.7258979206049151E-4</v>
      </c>
      <c r="B1979" s="14">
        <v>4.7551117451260106E-4</v>
      </c>
      <c r="C1979" s="14">
        <v>4.7961630695443646E-4</v>
      </c>
      <c r="D1979" s="14">
        <v>4.7961630695443646E-4</v>
      </c>
      <c r="E1979" s="14">
        <v>4.7846889952153111E-4</v>
      </c>
      <c r="F1979" s="14">
        <v>4.7846889952153111E-4</v>
      </c>
      <c r="G1979" s="14">
        <v>4.5310376076121433E-4</v>
      </c>
      <c r="H1979" s="14">
        <v>4.6685340802987864E-4</v>
      </c>
      <c r="I1979" s="14">
        <v>4.6926325668700139E-4</v>
      </c>
      <c r="J1979" s="14">
        <v>4.7961630695443646E-4</v>
      </c>
      <c r="K1979" s="14">
        <v>4.7331081119575587E-4</v>
      </c>
      <c r="M1979" s="5"/>
      <c r="N1979">
        <v>4.7846889952153111E-4</v>
      </c>
      <c r="O1979">
        <v>4.7961630695443646E-4</v>
      </c>
      <c r="P1979">
        <v>4.7961630695443646E-4</v>
      </c>
      <c r="Q1979">
        <v>4.6425255338904364E-4</v>
      </c>
      <c r="R1979">
        <v>4.7551117451260106E-4</v>
      </c>
      <c r="S1979">
        <v>4.7892720306513407E-4</v>
      </c>
      <c r="T1979">
        <v>4.7961630695443646E-4</v>
      </c>
      <c r="U1979">
        <v>4.6146746654360867E-4</v>
      </c>
      <c r="V1979">
        <v>4.7846889952153111E-4</v>
      </c>
      <c r="W1979">
        <v>4.7961630695443646E-4</v>
      </c>
      <c r="X1979">
        <v>4.7555614243711952E-4</v>
      </c>
    </row>
    <row r="1980" spans="1:24">
      <c r="A1980" s="14">
        <v>4.7258979206049151E-4</v>
      </c>
      <c r="B1980" s="14">
        <v>4.7551117451260106E-4</v>
      </c>
      <c r="C1980" s="14">
        <v>4.7961630695443646E-4</v>
      </c>
      <c r="D1980" s="14">
        <v>4.7961630695443646E-4</v>
      </c>
      <c r="E1980" s="14">
        <v>4.7846889952153111E-4</v>
      </c>
      <c r="F1980" s="14">
        <v>4.7846889952153111E-4</v>
      </c>
      <c r="G1980" s="14">
        <v>4.5310376076121433E-4</v>
      </c>
      <c r="H1980" s="14">
        <v>4.6685340802987864E-4</v>
      </c>
      <c r="I1980" s="14">
        <v>4.6926325668700139E-4</v>
      </c>
      <c r="J1980" s="14">
        <v>4.7961630695443646E-4</v>
      </c>
      <c r="K1980" s="14">
        <v>4.7331081119575587E-4</v>
      </c>
      <c r="M1980" s="5"/>
      <c r="N1980">
        <v>4.7846889952153111E-4</v>
      </c>
      <c r="O1980">
        <v>4.7961630695443646E-4</v>
      </c>
      <c r="P1980">
        <v>4.7961630695443646E-4</v>
      </c>
      <c r="Q1980">
        <v>4.6425255338904364E-4</v>
      </c>
      <c r="R1980">
        <v>4.7551117451260106E-4</v>
      </c>
      <c r="S1980">
        <v>4.7892720306513407E-4</v>
      </c>
      <c r="T1980">
        <v>4.7961630695443646E-4</v>
      </c>
      <c r="U1980">
        <v>4.6146746654360867E-4</v>
      </c>
      <c r="V1980">
        <v>4.7846889952153111E-4</v>
      </c>
      <c r="W1980">
        <v>4.7961630695443646E-4</v>
      </c>
      <c r="X1980">
        <v>4.7555614243711952E-4</v>
      </c>
    </row>
    <row r="1981" spans="1:24">
      <c r="A1981" s="14">
        <v>4.7258979206049151E-4</v>
      </c>
      <c r="B1981" s="14">
        <v>4.7551117451260106E-4</v>
      </c>
      <c r="C1981" s="14">
        <v>4.7961630695443646E-4</v>
      </c>
      <c r="D1981" s="14">
        <v>4.7961630695443646E-4</v>
      </c>
      <c r="E1981" s="14">
        <v>4.7846889952153111E-4</v>
      </c>
      <c r="F1981" s="14">
        <v>4.7846889952153111E-4</v>
      </c>
      <c r="G1981" s="14">
        <v>4.5310376076121433E-4</v>
      </c>
      <c r="H1981" s="14">
        <v>4.6685340802987864E-4</v>
      </c>
      <c r="I1981" s="14">
        <v>4.6926325668700139E-4</v>
      </c>
      <c r="J1981" s="14">
        <v>4.7961630695443646E-4</v>
      </c>
      <c r="K1981" s="14">
        <v>4.7331081119575587E-4</v>
      </c>
      <c r="M1981" s="5"/>
      <c r="N1981">
        <v>4.7846889952153111E-4</v>
      </c>
      <c r="O1981">
        <v>4.7961630695443646E-4</v>
      </c>
      <c r="P1981">
        <v>4.7961630695443646E-4</v>
      </c>
      <c r="Q1981">
        <v>4.6425255338904364E-4</v>
      </c>
      <c r="R1981">
        <v>4.7551117451260106E-4</v>
      </c>
      <c r="S1981">
        <v>4.7892720306513407E-4</v>
      </c>
      <c r="T1981">
        <v>4.7961630695443646E-4</v>
      </c>
      <c r="U1981">
        <v>4.6146746654360867E-4</v>
      </c>
      <c r="V1981">
        <v>4.7846889952153111E-4</v>
      </c>
      <c r="W1981">
        <v>4.7961630695443646E-4</v>
      </c>
      <c r="X1981">
        <v>4.7555614243711952E-4</v>
      </c>
    </row>
    <row r="1982" spans="1:24">
      <c r="A1982" s="14">
        <v>4.7258979206049151E-4</v>
      </c>
      <c r="B1982" s="14">
        <v>4.7551117451260106E-4</v>
      </c>
      <c r="C1982" s="14">
        <v>4.7961630695443646E-4</v>
      </c>
      <c r="D1982" s="14">
        <v>4.7961630695443646E-4</v>
      </c>
      <c r="E1982" s="14">
        <v>4.7846889952153111E-4</v>
      </c>
      <c r="F1982" s="14">
        <v>4.7846889952153111E-4</v>
      </c>
      <c r="G1982" s="14">
        <v>4.5310376076121433E-4</v>
      </c>
      <c r="H1982" s="14">
        <v>4.6685340802987864E-4</v>
      </c>
      <c r="I1982" s="14">
        <v>4.6926325668700139E-4</v>
      </c>
      <c r="J1982" s="14">
        <v>4.7961630695443646E-4</v>
      </c>
      <c r="K1982" s="14">
        <v>4.7331081119575587E-4</v>
      </c>
      <c r="M1982" s="5"/>
      <c r="N1982">
        <v>4.7846889952153111E-4</v>
      </c>
      <c r="O1982">
        <v>4.7961630695443646E-4</v>
      </c>
      <c r="P1982">
        <v>4.7961630695443646E-4</v>
      </c>
      <c r="Q1982">
        <v>4.6425255338904364E-4</v>
      </c>
      <c r="R1982">
        <v>4.7551117451260106E-4</v>
      </c>
      <c r="S1982">
        <v>4.7892720306513407E-4</v>
      </c>
      <c r="T1982">
        <v>4.7961630695443646E-4</v>
      </c>
      <c r="U1982">
        <v>4.6146746654360867E-4</v>
      </c>
      <c r="V1982">
        <v>4.7846889952153111E-4</v>
      </c>
      <c r="W1982">
        <v>4.7961630695443646E-4</v>
      </c>
      <c r="X1982">
        <v>4.7555614243711952E-4</v>
      </c>
    </row>
    <row r="1983" spans="1:24">
      <c r="A1983" s="14">
        <v>4.7258979206049151E-4</v>
      </c>
      <c r="B1983" s="14">
        <v>4.7551117451260106E-4</v>
      </c>
      <c r="C1983" s="14">
        <v>4.7961630695443646E-4</v>
      </c>
      <c r="D1983" s="14">
        <v>4.7961630695443646E-4</v>
      </c>
      <c r="E1983" s="14">
        <v>4.7846889952153111E-4</v>
      </c>
      <c r="F1983" s="14">
        <v>4.7846889952153111E-4</v>
      </c>
      <c r="G1983" s="14">
        <v>4.5310376076121433E-4</v>
      </c>
      <c r="H1983" s="14">
        <v>4.6685340802987864E-4</v>
      </c>
      <c r="I1983" s="14">
        <v>4.6926325668700139E-4</v>
      </c>
      <c r="J1983" s="14">
        <v>4.7961630695443646E-4</v>
      </c>
      <c r="K1983" s="14">
        <v>4.7331081119575587E-4</v>
      </c>
      <c r="M1983" s="5"/>
      <c r="N1983">
        <v>4.7846889952153111E-4</v>
      </c>
      <c r="O1983">
        <v>4.7961630695443646E-4</v>
      </c>
      <c r="P1983">
        <v>4.7961630695443646E-4</v>
      </c>
      <c r="Q1983">
        <v>4.6425255338904364E-4</v>
      </c>
      <c r="R1983">
        <v>4.7551117451260106E-4</v>
      </c>
      <c r="S1983">
        <v>4.7892720306513407E-4</v>
      </c>
      <c r="T1983">
        <v>4.7961630695443646E-4</v>
      </c>
      <c r="U1983">
        <v>4.6146746654360867E-4</v>
      </c>
      <c r="V1983">
        <v>4.7846889952153111E-4</v>
      </c>
      <c r="W1983">
        <v>4.7961630695443646E-4</v>
      </c>
      <c r="X1983">
        <v>4.7555614243711952E-4</v>
      </c>
    </row>
    <row r="1984" spans="1:24">
      <c r="A1984" s="14">
        <v>4.7258979206049151E-4</v>
      </c>
      <c r="B1984" s="14">
        <v>4.7551117451260106E-4</v>
      </c>
      <c r="C1984" s="14">
        <v>4.7961630695443646E-4</v>
      </c>
      <c r="D1984" s="14">
        <v>4.7961630695443646E-4</v>
      </c>
      <c r="E1984" s="14">
        <v>4.7846889952153111E-4</v>
      </c>
      <c r="F1984" s="14">
        <v>4.7846889952153111E-4</v>
      </c>
      <c r="G1984" s="14">
        <v>4.5310376076121433E-4</v>
      </c>
      <c r="H1984" s="14">
        <v>4.6685340802987864E-4</v>
      </c>
      <c r="I1984" s="14">
        <v>4.6926325668700139E-4</v>
      </c>
      <c r="J1984" s="14">
        <v>4.7961630695443646E-4</v>
      </c>
      <c r="K1984" s="14">
        <v>4.7331081119575587E-4</v>
      </c>
      <c r="M1984" s="5"/>
      <c r="N1984">
        <v>4.7846889952153111E-4</v>
      </c>
      <c r="O1984">
        <v>4.7961630695443646E-4</v>
      </c>
      <c r="P1984">
        <v>4.7961630695443646E-4</v>
      </c>
      <c r="Q1984">
        <v>4.6425255338904364E-4</v>
      </c>
      <c r="R1984">
        <v>4.7551117451260106E-4</v>
      </c>
      <c r="S1984">
        <v>4.7892720306513407E-4</v>
      </c>
      <c r="T1984">
        <v>4.7961630695443646E-4</v>
      </c>
      <c r="U1984">
        <v>4.6146746654360867E-4</v>
      </c>
      <c r="V1984">
        <v>4.7846889952153111E-4</v>
      </c>
      <c r="W1984">
        <v>4.7961630695443646E-4</v>
      </c>
      <c r="X1984">
        <v>4.7555614243711952E-4</v>
      </c>
    </row>
    <row r="1985" spans="1:24">
      <c r="A1985" s="14">
        <v>4.7258979206049151E-4</v>
      </c>
      <c r="B1985" s="14">
        <v>4.7551117451260106E-4</v>
      </c>
      <c r="C1985" s="14">
        <v>4.7961630695443646E-4</v>
      </c>
      <c r="D1985" s="14">
        <v>4.7961630695443646E-4</v>
      </c>
      <c r="E1985" s="14">
        <v>4.7846889952153111E-4</v>
      </c>
      <c r="F1985" s="14">
        <v>4.7846889952153111E-4</v>
      </c>
      <c r="G1985" s="14">
        <v>4.5310376076121433E-4</v>
      </c>
      <c r="H1985" s="14">
        <v>4.6685340802987864E-4</v>
      </c>
      <c r="I1985" s="14">
        <v>4.6926325668700139E-4</v>
      </c>
      <c r="J1985" s="14">
        <v>4.7961630695443646E-4</v>
      </c>
      <c r="K1985" s="14">
        <v>4.7331081119575587E-4</v>
      </c>
      <c r="M1985" s="5"/>
      <c r="N1985">
        <v>4.7846889952153111E-4</v>
      </c>
      <c r="O1985">
        <v>4.7961630695443646E-4</v>
      </c>
      <c r="P1985">
        <v>4.7961630695443646E-4</v>
      </c>
      <c r="Q1985">
        <v>4.6425255338904364E-4</v>
      </c>
      <c r="R1985">
        <v>4.7551117451260106E-4</v>
      </c>
      <c r="S1985">
        <v>4.7892720306513407E-4</v>
      </c>
      <c r="T1985">
        <v>4.7961630695443646E-4</v>
      </c>
      <c r="U1985">
        <v>4.6146746654360867E-4</v>
      </c>
      <c r="V1985">
        <v>4.7846889952153111E-4</v>
      </c>
      <c r="W1985">
        <v>4.7961630695443646E-4</v>
      </c>
      <c r="X1985">
        <v>4.7555614243711952E-4</v>
      </c>
    </row>
    <row r="1986" spans="1:24">
      <c r="A1986" s="14">
        <v>4.7258979206049151E-4</v>
      </c>
      <c r="B1986" s="14">
        <v>4.7551117451260106E-4</v>
      </c>
      <c r="C1986" s="14">
        <v>4.7961630695443646E-4</v>
      </c>
      <c r="D1986" s="14">
        <v>4.7961630695443646E-4</v>
      </c>
      <c r="E1986" s="14">
        <v>4.7846889952153111E-4</v>
      </c>
      <c r="F1986" s="14">
        <v>4.7846889952153111E-4</v>
      </c>
      <c r="G1986" s="14">
        <v>4.5310376076121433E-4</v>
      </c>
      <c r="H1986" s="14">
        <v>4.6685340802987864E-4</v>
      </c>
      <c r="I1986" s="14">
        <v>4.6926325668700139E-4</v>
      </c>
      <c r="J1986" s="14">
        <v>4.7961630695443646E-4</v>
      </c>
      <c r="K1986" s="14">
        <v>4.7331081119575587E-4</v>
      </c>
      <c r="M1986" s="5"/>
      <c r="N1986">
        <v>4.7846889952153111E-4</v>
      </c>
      <c r="O1986">
        <v>4.7961630695443646E-4</v>
      </c>
      <c r="P1986">
        <v>4.7961630695443646E-4</v>
      </c>
      <c r="Q1986">
        <v>4.6425255338904364E-4</v>
      </c>
      <c r="R1986">
        <v>4.7551117451260106E-4</v>
      </c>
      <c r="S1986">
        <v>4.7892720306513407E-4</v>
      </c>
      <c r="T1986">
        <v>4.7961630695443646E-4</v>
      </c>
      <c r="U1986">
        <v>4.6146746654360867E-4</v>
      </c>
      <c r="V1986">
        <v>4.7846889952153111E-4</v>
      </c>
      <c r="W1986">
        <v>4.7961630695443646E-4</v>
      </c>
      <c r="X1986">
        <v>4.7555614243711952E-4</v>
      </c>
    </row>
    <row r="1987" spans="1:24">
      <c r="A1987" s="14">
        <v>4.7258979206049151E-4</v>
      </c>
      <c r="B1987" s="14">
        <v>4.7551117451260106E-4</v>
      </c>
      <c r="C1987" s="14">
        <v>4.7961630695443646E-4</v>
      </c>
      <c r="D1987" s="14">
        <v>4.7961630695443646E-4</v>
      </c>
      <c r="E1987" s="14">
        <v>4.7846889952153111E-4</v>
      </c>
      <c r="F1987" s="14">
        <v>4.7846889952153111E-4</v>
      </c>
      <c r="G1987" s="14">
        <v>4.5310376076121433E-4</v>
      </c>
      <c r="H1987" s="14">
        <v>4.6685340802987864E-4</v>
      </c>
      <c r="I1987" s="14">
        <v>4.6926325668700139E-4</v>
      </c>
      <c r="J1987" s="14">
        <v>4.7961630695443646E-4</v>
      </c>
      <c r="K1987" s="14">
        <v>4.7331081119575587E-4</v>
      </c>
      <c r="M1987" s="5"/>
      <c r="N1987">
        <v>4.7846889952153111E-4</v>
      </c>
      <c r="O1987">
        <v>4.7961630695443646E-4</v>
      </c>
      <c r="P1987">
        <v>4.7961630695443646E-4</v>
      </c>
      <c r="Q1987">
        <v>4.6425255338904364E-4</v>
      </c>
      <c r="R1987">
        <v>4.7551117451260106E-4</v>
      </c>
      <c r="S1987">
        <v>4.7892720306513407E-4</v>
      </c>
      <c r="T1987">
        <v>4.7961630695443646E-4</v>
      </c>
      <c r="U1987">
        <v>4.6146746654360867E-4</v>
      </c>
      <c r="V1987">
        <v>4.7846889952153111E-4</v>
      </c>
      <c r="W1987">
        <v>4.7961630695443646E-4</v>
      </c>
      <c r="X1987">
        <v>4.7555614243711952E-4</v>
      </c>
    </row>
    <row r="1988" spans="1:24">
      <c r="A1988" s="14">
        <v>4.7258979206049151E-4</v>
      </c>
      <c r="B1988" s="14">
        <v>4.7551117451260106E-4</v>
      </c>
      <c r="C1988" s="14">
        <v>4.7961630695443646E-4</v>
      </c>
      <c r="D1988" s="14">
        <v>4.7961630695443646E-4</v>
      </c>
      <c r="E1988" s="14">
        <v>4.7846889952153111E-4</v>
      </c>
      <c r="F1988" s="14">
        <v>4.7846889952153111E-4</v>
      </c>
      <c r="G1988" s="14">
        <v>4.5310376076121433E-4</v>
      </c>
      <c r="H1988" s="14">
        <v>4.6685340802987864E-4</v>
      </c>
      <c r="I1988" s="14">
        <v>4.6926325668700139E-4</v>
      </c>
      <c r="J1988" s="14">
        <v>4.7961630695443646E-4</v>
      </c>
      <c r="K1988" s="14">
        <v>4.7331081119575587E-4</v>
      </c>
      <c r="M1988" s="5"/>
      <c r="N1988">
        <v>4.7846889952153111E-4</v>
      </c>
      <c r="O1988">
        <v>4.7961630695443646E-4</v>
      </c>
      <c r="P1988">
        <v>4.7961630695443646E-4</v>
      </c>
      <c r="Q1988">
        <v>4.6425255338904364E-4</v>
      </c>
      <c r="R1988">
        <v>4.7551117451260106E-4</v>
      </c>
      <c r="S1988">
        <v>4.7892720306513407E-4</v>
      </c>
      <c r="T1988">
        <v>4.7961630695443646E-4</v>
      </c>
      <c r="U1988">
        <v>4.6146746654360867E-4</v>
      </c>
      <c r="V1988">
        <v>4.7846889952153111E-4</v>
      </c>
      <c r="W1988">
        <v>4.7961630695443646E-4</v>
      </c>
      <c r="X1988">
        <v>4.7555614243711952E-4</v>
      </c>
    </row>
    <row r="1989" spans="1:24">
      <c r="A1989" s="14">
        <v>4.7258979206049151E-4</v>
      </c>
      <c r="B1989" s="14">
        <v>4.7551117451260106E-4</v>
      </c>
      <c r="C1989" s="14">
        <v>4.7961630695443646E-4</v>
      </c>
      <c r="D1989" s="14">
        <v>4.7961630695443646E-4</v>
      </c>
      <c r="E1989" s="14">
        <v>4.7846889952153111E-4</v>
      </c>
      <c r="F1989" s="14">
        <v>4.7846889952153111E-4</v>
      </c>
      <c r="G1989" s="14">
        <v>4.5310376076121433E-4</v>
      </c>
      <c r="H1989" s="14">
        <v>4.6685340802987864E-4</v>
      </c>
      <c r="I1989" s="14">
        <v>4.6926325668700139E-4</v>
      </c>
      <c r="J1989" s="14">
        <v>4.7961630695443646E-4</v>
      </c>
      <c r="K1989" s="14">
        <v>4.7331081119575587E-4</v>
      </c>
      <c r="M1989" s="5"/>
      <c r="N1989">
        <v>4.7846889952153111E-4</v>
      </c>
      <c r="O1989">
        <v>4.7961630695443646E-4</v>
      </c>
      <c r="P1989">
        <v>4.7961630695443646E-4</v>
      </c>
      <c r="Q1989">
        <v>4.6425255338904364E-4</v>
      </c>
      <c r="R1989">
        <v>4.7551117451260106E-4</v>
      </c>
      <c r="S1989">
        <v>4.7892720306513407E-4</v>
      </c>
      <c r="T1989">
        <v>4.7961630695443646E-4</v>
      </c>
      <c r="U1989">
        <v>4.6146746654360867E-4</v>
      </c>
      <c r="V1989">
        <v>4.7846889952153111E-4</v>
      </c>
      <c r="W1989">
        <v>4.7961630695443646E-4</v>
      </c>
      <c r="X1989">
        <v>4.7555614243711952E-4</v>
      </c>
    </row>
    <row r="1990" spans="1:24">
      <c r="A1990" s="14">
        <v>4.7258979206049151E-4</v>
      </c>
      <c r="B1990" s="14">
        <v>4.7551117451260106E-4</v>
      </c>
      <c r="C1990" s="14">
        <v>4.7961630695443646E-4</v>
      </c>
      <c r="D1990" s="14">
        <v>4.7961630695443646E-4</v>
      </c>
      <c r="E1990" s="14">
        <v>4.7846889952153111E-4</v>
      </c>
      <c r="F1990" s="14">
        <v>4.7846889952153111E-4</v>
      </c>
      <c r="G1990" s="14">
        <v>4.5310376076121433E-4</v>
      </c>
      <c r="H1990" s="14">
        <v>4.6685340802987864E-4</v>
      </c>
      <c r="I1990" s="14">
        <v>4.6926325668700139E-4</v>
      </c>
      <c r="J1990" s="14">
        <v>4.7961630695443646E-4</v>
      </c>
      <c r="K1990" s="14">
        <v>4.7331081119575587E-4</v>
      </c>
      <c r="M1990" s="5"/>
      <c r="N1990">
        <v>4.7846889952153111E-4</v>
      </c>
      <c r="O1990">
        <v>4.7961630695443646E-4</v>
      </c>
      <c r="P1990">
        <v>4.7961630695443646E-4</v>
      </c>
      <c r="Q1990">
        <v>4.6425255338904364E-4</v>
      </c>
      <c r="R1990">
        <v>4.7551117451260106E-4</v>
      </c>
      <c r="S1990">
        <v>4.7892720306513407E-4</v>
      </c>
      <c r="T1990">
        <v>4.7961630695443646E-4</v>
      </c>
      <c r="U1990">
        <v>4.6146746654360867E-4</v>
      </c>
      <c r="V1990">
        <v>4.7846889952153111E-4</v>
      </c>
      <c r="W1990">
        <v>4.7961630695443646E-4</v>
      </c>
      <c r="X1990">
        <v>4.7555614243711952E-4</v>
      </c>
    </row>
    <row r="1991" spans="1:24">
      <c r="A1991" s="14">
        <v>4.7258979206049151E-4</v>
      </c>
      <c r="B1991" s="14">
        <v>4.7551117451260106E-4</v>
      </c>
      <c r="C1991" s="14">
        <v>4.7961630695443646E-4</v>
      </c>
      <c r="D1991" s="14">
        <v>4.7961630695443646E-4</v>
      </c>
      <c r="E1991" s="14">
        <v>4.7846889952153111E-4</v>
      </c>
      <c r="F1991" s="14">
        <v>4.7846889952153111E-4</v>
      </c>
      <c r="G1991" s="14">
        <v>4.5310376076121433E-4</v>
      </c>
      <c r="H1991" s="14">
        <v>4.6685340802987864E-4</v>
      </c>
      <c r="I1991" s="14">
        <v>4.6926325668700139E-4</v>
      </c>
      <c r="J1991" s="14">
        <v>4.7961630695443646E-4</v>
      </c>
      <c r="K1991" s="14">
        <v>4.7331081119575587E-4</v>
      </c>
      <c r="M1991" s="5"/>
      <c r="N1991">
        <v>4.7846889952153111E-4</v>
      </c>
      <c r="O1991">
        <v>4.7961630695443646E-4</v>
      </c>
      <c r="P1991">
        <v>4.7961630695443646E-4</v>
      </c>
      <c r="Q1991">
        <v>4.6425255338904364E-4</v>
      </c>
      <c r="R1991">
        <v>4.7551117451260106E-4</v>
      </c>
      <c r="S1991">
        <v>4.7892720306513407E-4</v>
      </c>
      <c r="T1991">
        <v>4.7961630695443646E-4</v>
      </c>
      <c r="U1991">
        <v>4.6146746654360867E-4</v>
      </c>
      <c r="V1991">
        <v>4.7846889952153111E-4</v>
      </c>
      <c r="W1991">
        <v>4.7961630695443646E-4</v>
      </c>
      <c r="X1991">
        <v>4.7555614243711952E-4</v>
      </c>
    </row>
    <row r="1992" spans="1:24">
      <c r="A1992" s="14">
        <v>4.7258979206049151E-4</v>
      </c>
      <c r="B1992" s="14">
        <v>4.7551117451260106E-4</v>
      </c>
      <c r="C1992" s="14">
        <v>4.7961630695443646E-4</v>
      </c>
      <c r="D1992" s="14">
        <v>4.7961630695443646E-4</v>
      </c>
      <c r="E1992" s="14">
        <v>4.7846889952153111E-4</v>
      </c>
      <c r="F1992" s="14">
        <v>4.7846889952153111E-4</v>
      </c>
      <c r="G1992" s="14">
        <v>4.5310376076121433E-4</v>
      </c>
      <c r="H1992" s="14">
        <v>4.6685340802987864E-4</v>
      </c>
      <c r="I1992" s="14">
        <v>4.6926325668700139E-4</v>
      </c>
      <c r="J1992" s="14">
        <v>4.7961630695443646E-4</v>
      </c>
      <c r="K1992" s="14">
        <v>4.7331081119575587E-4</v>
      </c>
      <c r="M1992" s="5"/>
      <c r="N1992">
        <v>4.7846889952153111E-4</v>
      </c>
      <c r="O1992">
        <v>4.7961630695443646E-4</v>
      </c>
      <c r="P1992">
        <v>4.7961630695443646E-4</v>
      </c>
      <c r="Q1992">
        <v>4.6425255338904364E-4</v>
      </c>
      <c r="R1992">
        <v>4.7551117451260106E-4</v>
      </c>
      <c r="S1992">
        <v>4.7892720306513407E-4</v>
      </c>
      <c r="T1992">
        <v>4.7961630695443646E-4</v>
      </c>
      <c r="U1992">
        <v>4.6146746654360867E-4</v>
      </c>
      <c r="V1992">
        <v>4.7846889952153111E-4</v>
      </c>
      <c r="W1992">
        <v>4.7961630695443646E-4</v>
      </c>
      <c r="X1992">
        <v>4.7555614243711952E-4</v>
      </c>
    </row>
    <row r="1993" spans="1:24">
      <c r="A1993" s="14">
        <v>4.7258979206049151E-4</v>
      </c>
      <c r="B1993" s="14">
        <v>4.7551117451260106E-4</v>
      </c>
      <c r="C1993" s="14">
        <v>4.7961630695443646E-4</v>
      </c>
      <c r="D1993" s="14">
        <v>4.7961630695443646E-4</v>
      </c>
      <c r="E1993" s="14">
        <v>4.7846889952153111E-4</v>
      </c>
      <c r="F1993" s="14">
        <v>4.7846889952153111E-4</v>
      </c>
      <c r="G1993" s="14">
        <v>4.5310376076121433E-4</v>
      </c>
      <c r="H1993" s="14">
        <v>4.6685340802987864E-4</v>
      </c>
      <c r="I1993" s="14">
        <v>4.6926325668700139E-4</v>
      </c>
      <c r="J1993" s="14">
        <v>4.7961630695443646E-4</v>
      </c>
      <c r="K1993" s="14">
        <v>4.7331081119575587E-4</v>
      </c>
      <c r="M1993" s="5"/>
      <c r="N1993">
        <v>4.7846889952153111E-4</v>
      </c>
      <c r="O1993">
        <v>4.7961630695443646E-4</v>
      </c>
      <c r="P1993">
        <v>4.7961630695443646E-4</v>
      </c>
      <c r="Q1993">
        <v>4.6425255338904364E-4</v>
      </c>
      <c r="R1993">
        <v>4.7551117451260106E-4</v>
      </c>
      <c r="S1993">
        <v>4.7892720306513407E-4</v>
      </c>
      <c r="T1993">
        <v>4.7961630695443646E-4</v>
      </c>
      <c r="U1993">
        <v>4.6146746654360867E-4</v>
      </c>
      <c r="V1993">
        <v>4.7846889952153111E-4</v>
      </c>
      <c r="W1993">
        <v>4.7961630695443646E-4</v>
      </c>
      <c r="X1993">
        <v>4.7555614243711952E-4</v>
      </c>
    </row>
    <row r="1994" spans="1:24">
      <c r="A1994" s="14">
        <v>4.7258979206049151E-4</v>
      </c>
      <c r="B1994" s="14">
        <v>4.7551117451260106E-4</v>
      </c>
      <c r="C1994" s="14">
        <v>4.7961630695443646E-4</v>
      </c>
      <c r="D1994" s="14">
        <v>4.7961630695443646E-4</v>
      </c>
      <c r="E1994" s="14">
        <v>4.7846889952153111E-4</v>
      </c>
      <c r="F1994" s="14">
        <v>4.7846889952153111E-4</v>
      </c>
      <c r="G1994" s="14">
        <v>4.5310376076121433E-4</v>
      </c>
      <c r="H1994" s="14">
        <v>4.6685340802987864E-4</v>
      </c>
      <c r="I1994" s="14">
        <v>4.6926325668700139E-4</v>
      </c>
      <c r="J1994" s="14">
        <v>4.7961630695443646E-4</v>
      </c>
      <c r="K1994" s="14">
        <v>4.7331081119575587E-4</v>
      </c>
      <c r="M1994" s="5"/>
      <c r="N1994">
        <v>4.7846889952153111E-4</v>
      </c>
      <c r="O1994">
        <v>4.7961630695443646E-4</v>
      </c>
      <c r="P1994">
        <v>4.7961630695443646E-4</v>
      </c>
      <c r="Q1994">
        <v>4.6425255338904364E-4</v>
      </c>
      <c r="R1994">
        <v>4.7551117451260106E-4</v>
      </c>
      <c r="S1994">
        <v>4.7892720306513407E-4</v>
      </c>
      <c r="T1994">
        <v>4.7961630695443646E-4</v>
      </c>
      <c r="U1994">
        <v>4.6146746654360867E-4</v>
      </c>
      <c r="V1994">
        <v>4.7846889952153111E-4</v>
      </c>
      <c r="W1994">
        <v>4.7961630695443646E-4</v>
      </c>
      <c r="X1994">
        <v>4.7555614243711952E-4</v>
      </c>
    </row>
    <row r="1995" spans="1:24">
      <c r="A1995" s="14">
        <v>4.7258979206049151E-4</v>
      </c>
      <c r="B1995" s="14">
        <v>4.7551117451260106E-4</v>
      </c>
      <c r="C1995" s="14">
        <v>4.7961630695443646E-4</v>
      </c>
      <c r="D1995" s="14">
        <v>4.7961630695443646E-4</v>
      </c>
      <c r="E1995" s="14">
        <v>4.7846889952153111E-4</v>
      </c>
      <c r="F1995" s="14">
        <v>4.7846889952153111E-4</v>
      </c>
      <c r="G1995" s="14">
        <v>4.5310376076121433E-4</v>
      </c>
      <c r="H1995" s="14">
        <v>4.6685340802987864E-4</v>
      </c>
      <c r="I1995" s="14">
        <v>4.6926325668700139E-4</v>
      </c>
      <c r="J1995" s="14">
        <v>4.7961630695443646E-4</v>
      </c>
      <c r="K1995" s="14">
        <v>4.7331081119575587E-4</v>
      </c>
      <c r="M1995" s="5"/>
      <c r="N1995">
        <v>4.7846889952153111E-4</v>
      </c>
      <c r="O1995">
        <v>4.7961630695443646E-4</v>
      </c>
      <c r="P1995">
        <v>4.7961630695443646E-4</v>
      </c>
      <c r="Q1995">
        <v>4.6425255338904364E-4</v>
      </c>
      <c r="R1995">
        <v>4.7551117451260106E-4</v>
      </c>
      <c r="S1995">
        <v>4.7892720306513407E-4</v>
      </c>
      <c r="T1995">
        <v>4.7961630695443646E-4</v>
      </c>
      <c r="U1995">
        <v>4.6146746654360867E-4</v>
      </c>
      <c r="V1995">
        <v>4.7846889952153111E-4</v>
      </c>
      <c r="W1995">
        <v>4.7961630695443646E-4</v>
      </c>
      <c r="X1995">
        <v>4.7555614243711952E-4</v>
      </c>
    </row>
    <row r="1996" spans="1:24">
      <c r="A1996" s="14">
        <v>4.7258979206049151E-4</v>
      </c>
      <c r="B1996" s="14">
        <v>4.7551117451260106E-4</v>
      </c>
      <c r="C1996" s="14">
        <v>4.7961630695443646E-4</v>
      </c>
      <c r="D1996" s="14">
        <v>4.7961630695443646E-4</v>
      </c>
      <c r="E1996" s="14">
        <v>4.7846889952153111E-4</v>
      </c>
      <c r="F1996" s="14">
        <v>4.7846889952153111E-4</v>
      </c>
      <c r="G1996" s="14">
        <v>4.5310376076121433E-4</v>
      </c>
      <c r="H1996" s="14">
        <v>4.6685340802987864E-4</v>
      </c>
      <c r="I1996" s="14">
        <v>4.6926325668700139E-4</v>
      </c>
      <c r="J1996" s="14">
        <v>4.7961630695443646E-4</v>
      </c>
      <c r="K1996" s="14">
        <v>4.7331081119575587E-4</v>
      </c>
      <c r="M1996" s="5"/>
      <c r="N1996">
        <v>4.7846889952153111E-4</v>
      </c>
      <c r="O1996">
        <v>4.7961630695443646E-4</v>
      </c>
      <c r="P1996">
        <v>4.7961630695443646E-4</v>
      </c>
      <c r="Q1996">
        <v>4.6425255338904364E-4</v>
      </c>
      <c r="R1996">
        <v>4.7551117451260106E-4</v>
      </c>
      <c r="S1996">
        <v>4.7892720306513407E-4</v>
      </c>
      <c r="T1996">
        <v>4.7961630695443646E-4</v>
      </c>
      <c r="U1996">
        <v>4.6146746654360867E-4</v>
      </c>
      <c r="V1996">
        <v>4.7846889952153111E-4</v>
      </c>
      <c r="W1996">
        <v>4.7961630695443646E-4</v>
      </c>
      <c r="X1996">
        <v>4.7555614243711952E-4</v>
      </c>
    </row>
    <row r="1997" spans="1:24">
      <c r="A1997" s="14">
        <v>4.7258979206049151E-4</v>
      </c>
      <c r="B1997" s="14">
        <v>4.7551117451260106E-4</v>
      </c>
      <c r="C1997" s="14">
        <v>4.7961630695443646E-4</v>
      </c>
      <c r="D1997" s="14">
        <v>4.7961630695443646E-4</v>
      </c>
      <c r="E1997" s="14">
        <v>4.7846889952153111E-4</v>
      </c>
      <c r="F1997" s="14">
        <v>4.7846889952153111E-4</v>
      </c>
      <c r="G1997" s="14">
        <v>4.5310376076121433E-4</v>
      </c>
      <c r="H1997" s="14">
        <v>4.6685340802987864E-4</v>
      </c>
      <c r="I1997" s="14">
        <v>4.6926325668700139E-4</v>
      </c>
      <c r="J1997" s="14">
        <v>4.7961630695443646E-4</v>
      </c>
      <c r="K1997" s="14">
        <v>4.7331081119575587E-4</v>
      </c>
      <c r="M1997" s="5"/>
      <c r="N1997">
        <v>4.7846889952153111E-4</v>
      </c>
      <c r="O1997">
        <v>4.7961630695443646E-4</v>
      </c>
      <c r="P1997">
        <v>4.7961630695443646E-4</v>
      </c>
      <c r="Q1997">
        <v>4.6425255338904364E-4</v>
      </c>
      <c r="R1997">
        <v>4.7551117451260106E-4</v>
      </c>
      <c r="S1997">
        <v>4.7892720306513407E-4</v>
      </c>
      <c r="T1997">
        <v>4.7961630695443646E-4</v>
      </c>
      <c r="U1997">
        <v>4.6904315196998124E-4</v>
      </c>
      <c r="V1997">
        <v>4.7846889952153111E-4</v>
      </c>
      <c r="W1997">
        <v>4.7961630695443646E-4</v>
      </c>
      <c r="X1997">
        <v>4.7631371097975686E-4</v>
      </c>
    </row>
    <row r="1998" spans="1:24">
      <c r="A1998" s="14">
        <v>4.7258979206049151E-4</v>
      </c>
      <c r="B1998" s="14">
        <v>4.7551117451260106E-4</v>
      </c>
      <c r="C1998" s="14">
        <v>4.7961630695443646E-4</v>
      </c>
      <c r="D1998" s="14">
        <v>4.7961630695443646E-4</v>
      </c>
      <c r="E1998" s="14">
        <v>4.7846889952153111E-4</v>
      </c>
      <c r="F1998" s="14">
        <v>4.7846889952153111E-4</v>
      </c>
      <c r="G1998" s="14">
        <v>4.5310376076121433E-4</v>
      </c>
      <c r="H1998" s="14">
        <v>4.6685340802987864E-4</v>
      </c>
      <c r="I1998" s="14">
        <v>4.6926325668700139E-4</v>
      </c>
      <c r="J1998" s="14">
        <v>4.7961630695443646E-4</v>
      </c>
      <c r="K1998" s="14">
        <v>4.7331081119575587E-4</v>
      </c>
      <c r="M1998" s="5"/>
      <c r="N1998">
        <v>4.7846889952153111E-4</v>
      </c>
      <c r="O1998">
        <v>4.7961630695443646E-4</v>
      </c>
      <c r="P1998">
        <v>4.7961630695443646E-4</v>
      </c>
      <c r="Q1998">
        <v>4.6425255338904364E-4</v>
      </c>
      <c r="R1998">
        <v>4.7551117451260106E-4</v>
      </c>
      <c r="S1998">
        <v>4.7892720306513407E-4</v>
      </c>
      <c r="T1998">
        <v>4.7961630695443646E-4</v>
      </c>
      <c r="U1998">
        <v>4.6904315196998124E-4</v>
      </c>
      <c r="V1998">
        <v>4.7846889952153111E-4</v>
      </c>
      <c r="W1998">
        <v>4.7961630695443646E-4</v>
      </c>
      <c r="X1998">
        <v>4.7631371097975686E-4</v>
      </c>
    </row>
    <row r="1999" spans="1:24">
      <c r="A1999" s="14">
        <v>4.7258979206049151E-4</v>
      </c>
      <c r="B1999" s="14">
        <v>4.7551117451260106E-4</v>
      </c>
      <c r="C1999" s="14">
        <v>4.7961630695443646E-4</v>
      </c>
      <c r="D1999" s="14">
        <v>4.7961630695443646E-4</v>
      </c>
      <c r="E1999" s="14">
        <v>4.7846889952153111E-4</v>
      </c>
      <c r="F1999" s="14">
        <v>4.7846889952153111E-4</v>
      </c>
      <c r="G1999" s="14">
        <v>4.5310376076121433E-4</v>
      </c>
      <c r="H1999" s="14">
        <v>4.6685340802987864E-4</v>
      </c>
      <c r="I1999" s="14">
        <v>4.6926325668700139E-4</v>
      </c>
      <c r="J1999" s="14">
        <v>4.7961630695443646E-4</v>
      </c>
      <c r="K1999" s="14">
        <v>4.7331081119575587E-4</v>
      </c>
      <c r="M1999" s="5"/>
      <c r="N1999">
        <v>4.7846889952153111E-4</v>
      </c>
      <c r="O1999">
        <v>4.7961630695443646E-4</v>
      </c>
      <c r="P1999">
        <v>4.7961630695443646E-4</v>
      </c>
      <c r="Q1999">
        <v>4.6425255338904364E-4</v>
      </c>
      <c r="R1999">
        <v>4.7551117451260106E-4</v>
      </c>
      <c r="S1999">
        <v>4.7892720306513407E-4</v>
      </c>
      <c r="T1999">
        <v>4.7961630695443646E-4</v>
      </c>
      <c r="U1999">
        <v>4.6904315196998124E-4</v>
      </c>
      <c r="V1999">
        <v>4.7846889952153111E-4</v>
      </c>
      <c r="W1999">
        <v>4.7961630695443646E-4</v>
      </c>
      <c r="X1999">
        <v>4.7631371097975686E-4</v>
      </c>
    </row>
    <row r="2000" spans="1:24">
      <c r="A2000" s="14">
        <v>4.7258979206049151E-4</v>
      </c>
      <c r="B2000" s="14">
        <v>4.7551117451260106E-4</v>
      </c>
      <c r="C2000" s="14">
        <v>4.7961630695443646E-4</v>
      </c>
      <c r="D2000" s="14">
        <v>4.7961630695443646E-4</v>
      </c>
      <c r="E2000" s="14">
        <v>4.7846889952153111E-4</v>
      </c>
      <c r="F2000" s="14">
        <v>4.7846889952153111E-4</v>
      </c>
      <c r="G2000" s="14">
        <v>4.5310376076121433E-4</v>
      </c>
      <c r="H2000" s="14">
        <v>4.6685340802987864E-4</v>
      </c>
      <c r="I2000" s="14">
        <v>4.6926325668700139E-4</v>
      </c>
      <c r="J2000" s="14">
        <v>4.7961630695443646E-4</v>
      </c>
      <c r="K2000" s="14">
        <v>4.7331081119575587E-4</v>
      </c>
      <c r="M2000" s="5"/>
      <c r="N2000">
        <v>4.7846889952153111E-4</v>
      </c>
      <c r="O2000">
        <v>4.7961630695443646E-4</v>
      </c>
      <c r="P2000">
        <v>4.7961630695443646E-4</v>
      </c>
      <c r="Q2000">
        <v>4.6425255338904364E-4</v>
      </c>
      <c r="R2000">
        <v>4.7551117451260106E-4</v>
      </c>
      <c r="S2000">
        <v>4.7892720306513407E-4</v>
      </c>
      <c r="T2000">
        <v>4.7961630695443646E-4</v>
      </c>
      <c r="U2000">
        <v>4.6904315196998124E-4</v>
      </c>
      <c r="V2000">
        <v>4.7846889952153111E-4</v>
      </c>
      <c r="W2000">
        <v>4.7961630695443646E-4</v>
      </c>
      <c r="X2000">
        <v>4.7631371097975686E-4</v>
      </c>
    </row>
    <row r="2001" spans="1:24">
      <c r="A2001" s="14">
        <v>4.7258979206049151E-4</v>
      </c>
      <c r="B2001" s="14">
        <v>4.7551117451260106E-4</v>
      </c>
      <c r="C2001" s="14">
        <v>4.7961630695443646E-4</v>
      </c>
      <c r="D2001" s="14">
        <v>4.7961630695443646E-4</v>
      </c>
      <c r="E2001" s="14">
        <v>4.7846889952153111E-4</v>
      </c>
      <c r="F2001" s="14">
        <v>4.7846889952153111E-4</v>
      </c>
      <c r="G2001" s="14">
        <v>4.5310376076121433E-4</v>
      </c>
      <c r="H2001" s="14">
        <v>4.6685340802987864E-4</v>
      </c>
      <c r="I2001" s="14">
        <v>4.6926325668700139E-4</v>
      </c>
      <c r="J2001" s="14">
        <v>4.7961630695443646E-4</v>
      </c>
      <c r="K2001" s="14">
        <v>4.7331081119575587E-4</v>
      </c>
      <c r="M2001" s="5"/>
      <c r="N2001">
        <v>4.7846889952153111E-4</v>
      </c>
      <c r="O2001">
        <v>4.7961630695443646E-4</v>
      </c>
      <c r="P2001">
        <v>4.7961630695443646E-4</v>
      </c>
      <c r="Q2001">
        <v>4.6425255338904364E-4</v>
      </c>
      <c r="R2001">
        <v>4.7551117451260106E-4</v>
      </c>
      <c r="S2001">
        <v>4.7892720306513407E-4</v>
      </c>
      <c r="T2001">
        <v>4.7961630695443646E-4</v>
      </c>
      <c r="U2001">
        <v>4.6904315196998124E-4</v>
      </c>
      <c r="V2001">
        <v>4.7846889952153111E-4</v>
      </c>
      <c r="W2001">
        <v>4.7961630695443646E-4</v>
      </c>
      <c r="X2001">
        <v>4.7631371097975686E-4</v>
      </c>
    </row>
    <row r="2002" spans="1:24">
      <c r="A2002" s="14">
        <v>4.7258979206049151E-4</v>
      </c>
      <c r="B2002" s="14">
        <v>4.7551117451260106E-4</v>
      </c>
      <c r="C2002" s="14">
        <v>4.7961630695443646E-4</v>
      </c>
      <c r="D2002" s="14">
        <v>4.7961630695443646E-4</v>
      </c>
      <c r="E2002" s="14">
        <v>4.7846889952153111E-4</v>
      </c>
      <c r="F2002" s="14">
        <v>4.7846889952153111E-4</v>
      </c>
      <c r="G2002" s="14">
        <v>4.5310376076121433E-4</v>
      </c>
      <c r="H2002" s="14">
        <v>4.6685340802987864E-4</v>
      </c>
      <c r="I2002" s="14">
        <v>4.6926325668700139E-4</v>
      </c>
      <c r="J2002" s="14">
        <v>4.7961630695443646E-4</v>
      </c>
      <c r="K2002" s="14">
        <v>4.7331081119575587E-4</v>
      </c>
      <c r="M2002" s="5"/>
      <c r="N2002">
        <v>4.7846889952153111E-4</v>
      </c>
      <c r="O2002">
        <v>4.7961630695443646E-4</v>
      </c>
      <c r="P2002">
        <v>4.7961630695443646E-4</v>
      </c>
      <c r="Q2002">
        <v>4.6425255338904364E-4</v>
      </c>
      <c r="R2002">
        <v>4.7551117451260106E-4</v>
      </c>
      <c r="S2002">
        <v>4.7892720306513407E-4</v>
      </c>
      <c r="T2002">
        <v>4.7961630695443646E-4</v>
      </c>
      <c r="U2002">
        <v>4.6904315196998124E-4</v>
      </c>
      <c r="V2002">
        <v>4.7846889952153111E-4</v>
      </c>
      <c r="W2002">
        <v>4.7961630695443646E-4</v>
      </c>
      <c r="X2002">
        <v>4.7631371097975686E-4</v>
      </c>
    </row>
    <row r="2003" spans="1:24">
      <c r="A2003" s="14">
        <v>4.7258979206049151E-4</v>
      </c>
      <c r="B2003" s="14">
        <v>4.7551117451260106E-4</v>
      </c>
      <c r="C2003" s="14">
        <v>4.7961630695443646E-4</v>
      </c>
      <c r="D2003" s="14">
        <v>4.7961630695443646E-4</v>
      </c>
      <c r="E2003" s="14">
        <v>4.7846889952153111E-4</v>
      </c>
      <c r="F2003" s="14">
        <v>4.7846889952153111E-4</v>
      </c>
      <c r="G2003" s="14">
        <v>4.5310376076121433E-4</v>
      </c>
      <c r="H2003" s="14">
        <v>4.6685340802987864E-4</v>
      </c>
      <c r="I2003" s="14">
        <v>4.6926325668700139E-4</v>
      </c>
      <c r="J2003" s="14">
        <v>4.7961630695443646E-4</v>
      </c>
      <c r="K2003" s="14">
        <v>4.7331081119575587E-4</v>
      </c>
      <c r="M2003" s="5"/>
      <c r="N2003">
        <v>4.7846889952153111E-4</v>
      </c>
      <c r="O2003">
        <v>4.7961630695443646E-4</v>
      </c>
      <c r="P2003">
        <v>4.7961630695443646E-4</v>
      </c>
      <c r="Q2003">
        <v>4.6425255338904364E-4</v>
      </c>
      <c r="R2003">
        <v>4.7551117451260106E-4</v>
      </c>
      <c r="S2003">
        <v>4.7892720306513407E-4</v>
      </c>
      <c r="T2003">
        <v>4.7961630695443646E-4</v>
      </c>
      <c r="U2003">
        <v>4.6904315196998124E-4</v>
      </c>
      <c r="V2003">
        <v>4.7846889952153111E-4</v>
      </c>
      <c r="W2003">
        <v>4.7961630695443646E-4</v>
      </c>
      <c r="X2003">
        <v>4.7631371097975686E-4</v>
      </c>
    </row>
    <row r="2004" spans="1:24">
      <c r="A2004" s="14">
        <v>4.7258979206049151E-4</v>
      </c>
      <c r="B2004" s="14">
        <v>4.7551117451260106E-4</v>
      </c>
      <c r="C2004" s="14">
        <v>4.7961630695443646E-4</v>
      </c>
      <c r="D2004" s="14">
        <v>4.7961630695443646E-4</v>
      </c>
      <c r="E2004" s="14">
        <v>4.7846889952153111E-4</v>
      </c>
      <c r="F2004" s="14">
        <v>4.7846889952153111E-4</v>
      </c>
      <c r="G2004" s="14">
        <v>4.5310376076121433E-4</v>
      </c>
      <c r="H2004" s="14">
        <v>4.6685340802987864E-4</v>
      </c>
      <c r="I2004" s="14">
        <v>4.6926325668700139E-4</v>
      </c>
      <c r="J2004" s="14">
        <v>4.7961630695443646E-4</v>
      </c>
      <c r="K2004" s="14">
        <v>4.7331081119575587E-4</v>
      </c>
      <c r="M2004" s="5"/>
      <c r="N2004">
        <v>4.7846889952153111E-4</v>
      </c>
      <c r="O2004">
        <v>4.7961630695443646E-4</v>
      </c>
      <c r="P2004">
        <v>4.7961630695443646E-4</v>
      </c>
      <c r="Q2004">
        <v>4.6425255338904364E-4</v>
      </c>
      <c r="R2004">
        <v>4.7551117451260106E-4</v>
      </c>
      <c r="S2004">
        <v>4.7892720306513407E-4</v>
      </c>
      <c r="T2004">
        <v>4.7961630695443646E-4</v>
      </c>
      <c r="U2004">
        <v>4.6904315196998124E-4</v>
      </c>
      <c r="V2004">
        <v>4.7846889952153111E-4</v>
      </c>
      <c r="W2004">
        <v>4.7961630695443646E-4</v>
      </c>
      <c r="X2004">
        <v>4.7631371097975686E-4</v>
      </c>
    </row>
    <row r="2005" spans="1:24">
      <c r="A2005" s="14">
        <v>4.7258979206049151E-4</v>
      </c>
      <c r="B2005" s="14">
        <v>4.7551117451260106E-4</v>
      </c>
      <c r="C2005" s="14">
        <v>4.7961630695443646E-4</v>
      </c>
      <c r="D2005" s="14">
        <v>4.7961630695443646E-4</v>
      </c>
      <c r="E2005" s="14">
        <v>4.7846889952153111E-4</v>
      </c>
      <c r="F2005" s="14">
        <v>4.7846889952153111E-4</v>
      </c>
      <c r="G2005" s="14">
        <v>4.5310376076121433E-4</v>
      </c>
      <c r="H2005" s="14">
        <v>4.6685340802987864E-4</v>
      </c>
      <c r="I2005" s="14">
        <v>4.6926325668700139E-4</v>
      </c>
      <c r="J2005" s="14">
        <v>4.7961630695443646E-4</v>
      </c>
      <c r="K2005" s="14">
        <v>4.7331081119575587E-4</v>
      </c>
      <c r="M2005" s="5"/>
      <c r="N2005">
        <v>4.7846889952153111E-4</v>
      </c>
      <c r="O2005">
        <v>4.7961630695443646E-4</v>
      </c>
      <c r="P2005">
        <v>4.7961630695443646E-4</v>
      </c>
      <c r="Q2005">
        <v>4.6425255338904364E-4</v>
      </c>
      <c r="R2005">
        <v>4.7551117451260106E-4</v>
      </c>
      <c r="S2005">
        <v>4.7892720306513407E-4</v>
      </c>
      <c r="T2005">
        <v>4.7961630695443646E-4</v>
      </c>
      <c r="U2005">
        <v>4.6904315196998124E-4</v>
      </c>
      <c r="V2005">
        <v>4.7846889952153111E-4</v>
      </c>
      <c r="W2005">
        <v>4.7961630695443646E-4</v>
      </c>
      <c r="X2005">
        <v>4.7631371097975686E-4</v>
      </c>
    </row>
    <row r="2006" spans="1:24">
      <c r="A2006" s="14">
        <v>4.7258979206049151E-4</v>
      </c>
      <c r="B2006" s="14">
        <v>4.7551117451260106E-4</v>
      </c>
      <c r="C2006" s="14">
        <v>4.7961630695443646E-4</v>
      </c>
      <c r="D2006" s="14">
        <v>4.7961630695443646E-4</v>
      </c>
      <c r="E2006" s="14">
        <v>4.7846889952153111E-4</v>
      </c>
      <c r="F2006" s="14">
        <v>4.7846889952153111E-4</v>
      </c>
      <c r="G2006" s="14">
        <v>4.5310376076121433E-4</v>
      </c>
      <c r="H2006" s="14">
        <v>4.6685340802987864E-4</v>
      </c>
      <c r="I2006" s="14">
        <v>4.6926325668700139E-4</v>
      </c>
      <c r="J2006" s="14">
        <v>4.7961630695443646E-4</v>
      </c>
      <c r="K2006" s="14">
        <v>4.7331081119575587E-4</v>
      </c>
      <c r="M2006" s="5"/>
      <c r="N2006">
        <v>4.7846889952153111E-4</v>
      </c>
      <c r="O2006">
        <v>4.7961630695443646E-4</v>
      </c>
      <c r="P2006">
        <v>4.7961630695443646E-4</v>
      </c>
      <c r="Q2006">
        <v>4.6425255338904364E-4</v>
      </c>
      <c r="R2006">
        <v>4.7551117451260106E-4</v>
      </c>
      <c r="S2006">
        <v>4.7892720306513407E-4</v>
      </c>
      <c r="T2006">
        <v>4.7961630695443646E-4</v>
      </c>
      <c r="U2006">
        <v>4.6904315196998124E-4</v>
      </c>
      <c r="V2006">
        <v>4.7846889952153111E-4</v>
      </c>
      <c r="W2006">
        <v>4.7961630695443646E-4</v>
      </c>
      <c r="X2006">
        <v>4.7631371097975686E-4</v>
      </c>
    </row>
    <row r="2007" spans="1:24">
      <c r="A2007" s="14">
        <v>4.7258979206049151E-4</v>
      </c>
      <c r="B2007" s="14">
        <v>4.7551117451260106E-4</v>
      </c>
      <c r="C2007" s="14">
        <v>4.7961630695443646E-4</v>
      </c>
      <c r="D2007" s="14">
        <v>4.7961630695443646E-4</v>
      </c>
      <c r="E2007" s="14">
        <v>4.7846889952153111E-4</v>
      </c>
      <c r="F2007" s="14">
        <v>4.7846889952153111E-4</v>
      </c>
      <c r="G2007" s="14">
        <v>4.5310376076121433E-4</v>
      </c>
      <c r="H2007" s="14">
        <v>4.6685340802987864E-4</v>
      </c>
      <c r="I2007" s="14">
        <v>4.6926325668700139E-4</v>
      </c>
      <c r="J2007" s="14">
        <v>4.7961630695443646E-4</v>
      </c>
      <c r="K2007" s="14">
        <v>4.7331081119575587E-4</v>
      </c>
      <c r="M2007" s="5"/>
      <c r="N2007">
        <v>4.7846889952153111E-4</v>
      </c>
      <c r="O2007">
        <v>4.7961630695443646E-4</v>
      </c>
      <c r="P2007">
        <v>4.7961630695443646E-4</v>
      </c>
      <c r="Q2007">
        <v>4.6425255338904364E-4</v>
      </c>
      <c r="R2007">
        <v>4.7551117451260106E-4</v>
      </c>
      <c r="S2007">
        <v>4.7892720306513407E-4</v>
      </c>
      <c r="T2007">
        <v>4.7961630695443646E-4</v>
      </c>
      <c r="U2007">
        <v>4.6904315196998124E-4</v>
      </c>
      <c r="V2007">
        <v>4.7846889952153111E-4</v>
      </c>
      <c r="W2007">
        <v>4.7961630695443646E-4</v>
      </c>
      <c r="X2007">
        <v>4.7631371097975686E-4</v>
      </c>
    </row>
    <row r="2008" spans="1:24">
      <c r="A2008" s="14">
        <v>4.7258979206049151E-4</v>
      </c>
      <c r="B2008" s="14">
        <v>4.7551117451260106E-4</v>
      </c>
      <c r="C2008" s="14">
        <v>4.7961630695443646E-4</v>
      </c>
      <c r="D2008" s="14">
        <v>4.7961630695443646E-4</v>
      </c>
      <c r="E2008" s="14">
        <v>4.7846889952153111E-4</v>
      </c>
      <c r="F2008" s="14">
        <v>4.7846889952153111E-4</v>
      </c>
      <c r="G2008" s="14">
        <v>4.5310376076121433E-4</v>
      </c>
      <c r="H2008" s="14">
        <v>4.6685340802987864E-4</v>
      </c>
      <c r="I2008" s="14">
        <v>4.6926325668700139E-4</v>
      </c>
      <c r="J2008" s="14">
        <v>4.7961630695443646E-4</v>
      </c>
      <c r="K2008" s="14">
        <v>4.7331081119575587E-4</v>
      </c>
      <c r="M2008" s="5"/>
      <c r="N2008">
        <v>4.7846889952153111E-4</v>
      </c>
      <c r="O2008">
        <v>4.7961630695443646E-4</v>
      </c>
      <c r="P2008">
        <v>4.7961630695443646E-4</v>
      </c>
      <c r="Q2008">
        <v>4.6425255338904364E-4</v>
      </c>
      <c r="R2008">
        <v>4.7551117451260106E-4</v>
      </c>
      <c r="S2008">
        <v>4.7892720306513407E-4</v>
      </c>
      <c r="T2008">
        <v>4.7961630695443646E-4</v>
      </c>
      <c r="U2008">
        <v>4.6904315196998124E-4</v>
      </c>
      <c r="V2008">
        <v>4.7846889952153111E-4</v>
      </c>
      <c r="W2008">
        <v>4.7961630695443646E-4</v>
      </c>
      <c r="X2008">
        <v>4.7631371097975686E-4</v>
      </c>
    </row>
    <row r="2009" spans="1:24">
      <c r="A2009" s="14">
        <v>4.7258979206049151E-4</v>
      </c>
      <c r="B2009" s="14">
        <v>4.7551117451260106E-4</v>
      </c>
      <c r="C2009" s="14">
        <v>4.7961630695443646E-4</v>
      </c>
      <c r="D2009" s="14">
        <v>4.7961630695443646E-4</v>
      </c>
      <c r="E2009" s="14">
        <v>4.7846889952153111E-4</v>
      </c>
      <c r="F2009" s="14">
        <v>4.7846889952153111E-4</v>
      </c>
      <c r="G2009" s="14">
        <v>4.5310376076121433E-4</v>
      </c>
      <c r="H2009" s="14">
        <v>4.6685340802987864E-4</v>
      </c>
      <c r="I2009" s="14">
        <v>4.6926325668700139E-4</v>
      </c>
      <c r="J2009" s="14">
        <v>4.7961630695443646E-4</v>
      </c>
      <c r="K2009" s="14">
        <v>4.7331081119575587E-4</v>
      </c>
      <c r="M2009" s="5"/>
      <c r="N2009">
        <v>4.7846889952153111E-4</v>
      </c>
      <c r="O2009">
        <v>4.7961630695443646E-4</v>
      </c>
      <c r="P2009">
        <v>4.7961630695443646E-4</v>
      </c>
      <c r="Q2009">
        <v>4.6425255338904364E-4</v>
      </c>
      <c r="R2009">
        <v>4.7551117451260106E-4</v>
      </c>
      <c r="S2009">
        <v>4.7892720306513407E-4</v>
      </c>
      <c r="T2009">
        <v>4.7961630695443646E-4</v>
      </c>
      <c r="U2009">
        <v>4.6904315196998124E-4</v>
      </c>
      <c r="V2009">
        <v>4.7846889952153111E-4</v>
      </c>
      <c r="W2009">
        <v>4.7961630695443646E-4</v>
      </c>
      <c r="X2009">
        <v>4.7631371097975686E-4</v>
      </c>
    </row>
    <row r="2010" spans="1:24">
      <c r="A2010" s="14">
        <v>4.7258979206049151E-4</v>
      </c>
      <c r="B2010" s="14">
        <v>4.7551117451260106E-4</v>
      </c>
      <c r="C2010" s="14">
        <v>4.7961630695443646E-4</v>
      </c>
      <c r="D2010" s="14">
        <v>4.7961630695443646E-4</v>
      </c>
      <c r="E2010" s="14">
        <v>4.7846889952153111E-4</v>
      </c>
      <c r="F2010" s="14">
        <v>4.7846889952153111E-4</v>
      </c>
      <c r="G2010" s="14">
        <v>4.5310376076121433E-4</v>
      </c>
      <c r="H2010" s="14">
        <v>4.6685340802987864E-4</v>
      </c>
      <c r="I2010" s="14">
        <v>4.6926325668700139E-4</v>
      </c>
      <c r="J2010" s="14">
        <v>4.7961630695443646E-4</v>
      </c>
      <c r="K2010" s="14">
        <v>4.7331081119575587E-4</v>
      </c>
      <c r="M2010" s="5"/>
      <c r="N2010">
        <v>4.7846889952153111E-4</v>
      </c>
      <c r="O2010">
        <v>4.7961630695443646E-4</v>
      </c>
      <c r="P2010">
        <v>4.7961630695443646E-4</v>
      </c>
      <c r="Q2010">
        <v>4.6425255338904364E-4</v>
      </c>
      <c r="R2010">
        <v>4.7551117451260106E-4</v>
      </c>
      <c r="S2010">
        <v>4.7892720306513407E-4</v>
      </c>
      <c r="T2010">
        <v>4.7961630695443646E-4</v>
      </c>
      <c r="U2010">
        <v>4.6904315196998124E-4</v>
      </c>
      <c r="V2010">
        <v>4.7846889952153111E-4</v>
      </c>
      <c r="W2010">
        <v>4.7961630695443646E-4</v>
      </c>
      <c r="X2010">
        <v>4.7631371097975686E-4</v>
      </c>
    </row>
    <row r="2011" spans="1:24">
      <c r="A2011" s="14">
        <v>4.7258979206049151E-4</v>
      </c>
      <c r="B2011" s="14">
        <v>4.7551117451260106E-4</v>
      </c>
      <c r="C2011" s="14">
        <v>4.7961630695443646E-4</v>
      </c>
      <c r="D2011" s="14">
        <v>4.7961630695443646E-4</v>
      </c>
      <c r="E2011" s="14">
        <v>4.7846889952153111E-4</v>
      </c>
      <c r="F2011" s="14">
        <v>4.7846889952153111E-4</v>
      </c>
      <c r="G2011" s="14">
        <v>4.5310376076121433E-4</v>
      </c>
      <c r="H2011" s="14">
        <v>4.6685340802987864E-4</v>
      </c>
      <c r="I2011" s="14">
        <v>4.6926325668700139E-4</v>
      </c>
      <c r="J2011" s="14">
        <v>4.7961630695443646E-4</v>
      </c>
      <c r="K2011" s="14">
        <v>4.7331081119575587E-4</v>
      </c>
      <c r="M2011" s="5"/>
      <c r="N2011">
        <v>4.7846889952153111E-4</v>
      </c>
      <c r="O2011">
        <v>4.7961630695443646E-4</v>
      </c>
      <c r="P2011">
        <v>4.7961630695443646E-4</v>
      </c>
      <c r="Q2011">
        <v>4.6425255338904364E-4</v>
      </c>
      <c r="R2011">
        <v>4.7551117451260106E-4</v>
      </c>
      <c r="S2011">
        <v>4.7892720306513407E-4</v>
      </c>
      <c r="T2011">
        <v>4.7961630695443646E-4</v>
      </c>
      <c r="U2011">
        <v>4.6904315196998124E-4</v>
      </c>
      <c r="V2011">
        <v>4.7846889952153111E-4</v>
      </c>
      <c r="W2011">
        <v>4.7961630695443646E-4</v>
      </c>
      <c r="X2011">
        <v>4.7631371097975686E-4</v>
      </c>
    </row>
    <row r="2012" spans="1:24">
      <c r="A2012" s="14">
        <v>4.7258979206049151E-4</v>
      </c>
      <c r="B2012" s="14">
        <v>4.7551117451260106E-4</v>
      </c>
      <c r="C2012" s="14">
        <v>4.7961630695443646E-4</v>
      </c>
      <c r="D2012" s="14">
        <v>4.7961630695443646E-4</v>
      </c>
      <c r="E2012" s="14">
        <v>4.7846889952153111E-4</v>
      </c>
      <c r="F2012" s="14">
        <v>4.7846889952153111E-4</v>
      </c>
      <c r="G2012" s="14">
        <v>4.5310376076121433E-4</v>
      </c>
      <c r="H2012" s="14">
        <v>4.6685340802987864E-4</v>
      </c>
      <c r="I2012" s="14">
        <v>4.6926325668700139E-4</v>
      </c>
      <c r="J2012" s="14">
        <v>4.7961630695443646E-4</v>
      </c>
      <c r="K2012" s="14">
        <v>4.7331081119575587E-4</v>
      </c>
      <c r="M2012" s="5"/>
      <c r="N2012">
        <v>4.7846889952153111E-4</v>
      </c>
      <c r="O2012">
        <v>4.7961630695443646E-4</v>
      </c>
      <c r="P2012">
        <v>4.7961630695443646E-4</v>
      </c>
      <c r="Q2012">
        <v>4.6425255338904364E-4</v>
      </c>
      <c r="R2012">
        <v>4.7551117451260106E-4</v>
      </c>
      <c r="S2012">
        <v>4.7892720306513407E-4</v>
      </c>
      <c r="T2012">
        <v>4.7961630695443646E-4</v>
      </c>
      <c r="U2012">
        <v>4.6904315196998124E-4</v>
      </c>
      <c r="V2012">
        <v>4.7846889952153111E-4</v>
      </c>
      <c r="W2012">
        <v>4.7961630695443646E-4</v>
      </c>
      <c r="X2012">
        <v>4.7631371097975686E-4</v>
      </c>
    </row>
    <row r="2013" spans="1:24">
      <c r="A2013" s="14">
        <v>4.7258979206049151E-4</v>
      </c>
      <c r="B2013" s="14">
        <v>4.7551117451260106E-4</v>
      </c>
      <c r="C2013" s="14">
        <v>4.7961630695443646E-4</v>
      </c>
      <c r="D2013" s="14">
        <v>4.7961630695443646E-4</v>
      </c>
      <c r="E2013" s="14">
        <v>4.7846889952153111E-4</v>
      </c>
      <c r="F2013" s="14">
        <v>4.7846889952153111E-4</v>
      </c>
      <c r="G2013" s="14">
        <v>4.5310376076121433E-4</v>
      </c>
      <c r="H2013" s="14">
        <v>4.6685340802987864E-4</v>
      </c>
      <c r="I2013" s="14">
        <v>4.6926325668700139E-4</v>
      </c>
      <c r="J2013" s="14">
        <v>4.7961630695443646E-4</v>
      </c>
      <c r="K2013" s="14">
        <v>4.7331081119575587E-4</v>
      </c>
      <c r="M2013" s="5"/>
      <c r="N2013">
        <v>4.7846889952153111E-4</v>
      </c>
      <c r="O2013">
        <v>4.7961630695443646E-4</v>
      </c>
      <c r="P2013">
        <v>4.7961630695443646E-4</v>
      </c>
      <c r="Q2013">
        <v>4.6425255338904364E-4</v>
      </c>
      <c r="R2013">
        <v>4.7551117451260106E-4</v>
      </c>
      <c r="S2013">
        <v>4.7892720306513407E-4</v>
      </c>
      <c r="T2013">
        <v>4.7961630695443646E-4</v>
      </c>
      <c r="U2013">
        <v>4.6904315196998124E-4</v>
      </c>
      <c r="V2013">
        <v>4.7846889952153111E-4</v>
      </c>
      <c r="W2013">
        <v>4.7961630695443646E-4</v>
      </c>
      <c r="X2013">
        <v>4.7631371097975686E-4</v>
      </c>
    </row>
    <row r="2014" spans="1:24">
      <c r="A2014" s="14">
        <v>4.7258979206049151E-4</v>
      </c>
      <c r="B2014" s="14">
        <v>4.7551117451260106E-4</v>
      </c>
      <c r="C2014" s="14">
        <v>4.7961630695443646E-4</v>
      </c>
      <c r="D2014" s="14">
        <v>4.7961630695443646E-4</v>
      </c>
      <c r="E2014" s="14">
        <v>4.7846889952153111E-4</v>
      </c>
      <c r="F2014" s="14">
        <v>4.7846889952153111E-4</v>
      </c>
      <c r="G2014" s="14">
        <v>4.5310376076121433E-4</v>
      </c>
      <c r="H2014" s="14">
        <v>4.6685340802987864E-4</v>
      </c>
      <c r="I2014" s="14">
        <v>4.6926325668700139E-4</v>
      </c>
      <c r="J2014" s="14">
        <v>4.7961630695443646E-4</v>
      </c>
      <c r="K2014" s="14">
        <v>4.7331081119575587E-4</v>
      </c>
      <c r="M2014" s="5"/>
      <c r="N2014">
        <v>4.7846889952153111E-4</v>
      </c>
      <c r="O2014">
        <v>4.7961630695443646E-4</v>
      </c>
      <c r="P2014">
        <v>4.7961630695443646E-4</v>
      </c>
      <c r="Q2014">
        <v>4.6425255338904364E-4</v>
      </c>
      <c r="R2014">
        <v>4.7551117451260106E-4</v>
      </c>
      <c r="S2014">
        <v>4.7892720306513407E-4</v>
      </c>
      <c r="T2014">
        <v>4.7961630695443646E-4</v>
      </c>
      <c r="U2014">
        <v>4.6904315196998124E-4</v>
      </c>
      <c r="V2014">
        <v>4.7846889952153111E-4</v>
      </c>
      <c r="W2014">
        <v>4.7961630695443646E-4</v>
      </c>
      <c r="X2014">
        <v>4.7631371097975686E-4</v>
      </c>
    </row>
    <row r="2015" spans="1:24">
      <c r="A2015" s="14">
        <v>4.7258979206049151E-4</v>
      </c>
      <c r="B2015" s="14">
        <v>4.7551117451260106E-4</v>
      </c>
      <c r="C2015" s="14">
        <v>4.7961630695443646E-4</v>
      </c>
      <c r="D2015" s="14">
        <v>4.7961630695443646E-4</v>
      </c>
      <c r="E2015" s="14">
        <v>4.7846889952153111E-4</v>
      </c>
      <c r="F2015" s="14">
        <v>4.7846889952153111E-4</v>
      </c>
      <c r="G2015" s="14">
        <v>4.5310376076121433E-4</v>
      </c>
      <c r="H2015" s="14">
        <v>4.6685340802987864E-4</v>
      </c>
      <c r="I2015" s="14">
        <v>4.6926325668700139E-4</v>
      </c>
      <c r="J2015" s="14">
        <v>4.7961630695443646E-4</v>
      </c>
      <c r="K2015" s="14">
        <v>4.7331081119575587E-4</v>
      </c>
      <c r="M2015" s="5"/>
      <c r="N2015">
        <v>4.7846889952153111E-4</v>
      </c>
      <c r="O2015">
        <v>4.7961630695443646E-4</v>
      </c>
      <c r="P2015">
        <v>4.7961630695443646E-4</v>
      </c>
      <c r="Q2015">
        <v>4.6425255338904364E-4</v>
      </c>
      <c r="R2015">
        <v>4.7551117451260106E-4</v>
      </c>
      <c r="S2015">
        <v>4.7892720306513407E-4</v>
      </c>
      <c r="T2015">
        <v>4.7961630695443646E-4</v>
      </c>
      <c r="U2015">
        <v>4.6904315196998124E-4</v>
      </c>
      <c r="V2015">
        <v>4.7846889952153111E-4</v>
      </c>
      <c r="W2015">
        <v>4.7961630695443646E-4</v>
      </c>
      <c r="X2015">
        <v>4.7631371097975686E-4</v>
      </c>
    </row>
    <row r="2016" spans="1:24">
      <c r="A2016" s="14">
        <v>4.7258979206049151E-4</v>
      </c>
      <c r="B2016" s="14">
        <v>4.7551117451260106E-4</v>
      </c>
      <c r="C2016" s="14">
        <v>4.7961630695443646E-4</v>
      </c>
      <c r="D2016" s="14">
        <v>4.7961630695443646E-4</v>
      </c>
      <c r="E2016" s="14">
        <v>4.7846889952153111E-4</v>
      </c>
      <c r="F2016" s="14">
        <v>4.7846889952153111E-4</v>
      </c>
      <c r="G2016" s="14">
        <v>4.5310376076121433E-4</v>
      </c>
      <c r="H2016" s="14">
        <v>4.6685340802987864E-4</v>
      </c>
      <c r="I2016" s="14">
        <v>4.6926325668700139E-4</v>
      </c>
      <c r="J2016" s="14">
        <v>4.7961630695443646E-4</v>
      </c>
      <c r="K2016" s="14">
        <v>4.7331081119575587E-4</v>
      </c>
      <c r="M2016" s="5"/>
      <c r="N2016">
        <v>4.7846889952153111E-4</v>
      </c>
      <c r="O2016">
        <v>4.7961630695443646E-4</v>
      </c>
      <c r="P2016">
        <v>4.7961630695443646E-4</v>
      </c>
      <c r="Q2016">
        <v>4.6425255338904364E-4</v>
      </c>
      <c r="R2016">
        <v>4.7551117451260106E-4</v>
      </c>
      <c r="S2016">
        <v>4.7892720306513407E-4</v>
      </c>
      <c r="T2016">
        <v>4.7961630695443646E-4</v>
      </c>
      <c r="U2016">
        <v>4.6904315196998124E-4</v>
      </c>
      <c r="V2016">
        <v>4.7846889952153111E-4</v>
      </c>
      <c r="W2016">
        <v>4.7961630695443646E-4</v>
      </c>
      <c r="X2016">
        <v>4.7631371097975686E-4</v>
      </c>
    </row>
    <row r="2017" spans="1:24">
      <c r="A2017" s="14">
        <v>4.7258979206049151E-4</v>
      </c>
      <c r="B2017" s="14">
        <v>4.7551117451260106E-4</v>
      </c>
      <c r="C2017" s="14">
        <v>4.7961630695443646E-4</v>
      </c>
      <c r="D2017" s="14">
        <v>4.7961630695443646E-4</v>
      </c>
      <c r="E2017" s="14">
        <v>4.7846889952153111E-4</v>
      </c>
      <c r="F2017" s="14">
        <v>4.7846889952153111E-4</v>
      </c>
      <c r="G2017" s="14">
        <v>4.5310376076121433E-4</v>
      </c>
      <c r="H2017" s="14">
        <v>4.6685340802987864E-4</v>
      </c>
      <c r="I2017" s="14">
        <v>4.6926325668700139E-4</v>
      </c>
      <c r="J2017" s="14">
        <v>4.7961630695443646E-4</v>
      </c>
      <c r="K2017" s="14">
        <v>4.7331081119575587E-4</v>
      </c>
      <c r="M2017" s="5"/>
      <c r="N2017">
        <v>4.7846889952153111E-4</v>
      </c>
      <c r="O2017">
        <v>4.7961630695443646E-4</v>
      </c>
      <c r="P2017">
        <v>4.7961630695443646E-4</v>
      </c>
      <c r="Q2017">
        <v>4.6425255338904364E-4</v>
      </c>
      <c r="R2017">
        <v>4.7551117451260106E-4</v>
      </c>
      <c r="S2017">
        <v>4.7892720306513407E-4</v>
      </c>
      <c r="T2017">
        <v>4.7961630695443646E-4</v>
      </c>
      <c r="U2017">
        <v>4.6904315196998124E-4</v>
      </c>
      <c r="V2017">
        <v>4.7846889952153111E-4</v>
      </c>
      <c r="W2017">
        <v>4.7961630695443646E-4</v>
      </c>
      <c r="X2017">
        <v>4.7631371097975686E-4</v>
      </c>
    </row>
    <row r="2018" spans="1:24">
      <c r="A2018" s="14">
        <v>4.7258979206049151E-4</v>
      </c>
      <c r="B2018" s="14">
        <v>4.7551117451260106E-4</v>
      </c>
      <c r="C2018" s="14">
        <v>4.7961630695443646E-4</v>
      </c>
      <c r="D2018" s="14">
        <v>4.7961630695443646E-4</v>
      </c>
      <c r="E2018" s="14">
        <v>4.7846889952153111E-4</v>
      </c>
      <c r="F2018" s="14">
        <v>4.7846889952153111E-4</v>
      </c>
      <c r="G2018" s="14">
        <v>4.5310376076121433E-4</v>
      </c>
      <c r="H2018" s="14">
        <v>4.6685340802987864E-4</v>
      </c>
      <c r="I2018" s="14">
        <v>4.6926325668700139E-4</v>
      </c>
      <c r="J2018" s="14">
        <v>4.7961630695443646E-4</v>
      </c>
      <c r="K2018" s="14">
        <v>4.7331081119575587E-4</v>
      </c>
      <c r="M2018" s="5"/>
      <c r="N2018">
        <v>4.7846889952153111E-4</v>
      </c>
      <c r="O2018">
        <v>4.7961630695443646E-4</v>
      </c>
      <c r="P2018">
        <v>4.7961630695443646E-4</v>
      </c>
      <c r="Q2018">
        <v>4.6425255338904364E-4</v>
      </c>
      <c r="R2018">
        <v>4.7551117451260106E-4</v>
      </c>
      <c r="S2018">
        <v>4.7892720306513407E-4</v>
      </c>
      <c r="T2018">
        <v>4.7961630695443646E-4</v>
      </c>
      <c r="U2018">
        <v>4.6904315196998124E-4</v>
      </c>
      <c r="V2018">
        <v>4.7846889952153111E-4</v>
      </c>
      <c r="W2018">
        <v>4.7961630695443646E-4</v>
      </c>
      <c r="X2018">
        <v>4.7631371097975686E-4</v>
      </c>
    </row>
    <row r="2019" spans="1:24">
      <c r="A2019" s="14">
        <v>4.7258979206049151E-4</v>
      </c>
      <c r="B2019" s="14">
        <v>4.7551117451260106E-4</v>
      </c>
      <c r="C2019" s="14">
        <v>4.7961630695443646E-4</v>
      </c>
      <c r="D2019" s="14">
        <v>4.7961630695443646E-4</v>
      </c>
      <c r="E2019" s="14">
        <v>4.7846889952153111E-4</v>
      </c>
      <c r="F2019" s="14">
        <v>4.7846889952153111E-4</v>
      </c>
      <c r="G2019" s="14">
        <v>4.5310376076121433E-4</v>
      </c>
      <c r="H2019" s="14">
        <v>4.6685340802987864E-4</v>
      </c>
      <c r="I2019" s="14">
        <v>4.6926325668700139E-4</v>
      </c>
      <c r="J2019" s="14">
        <v>4.7961630695443646E-4</v>
      </c>
      <c r="K2019" s="14">
        <v>4.7331081119575587E-4</v>
      </c>
      <c r="M2019" s="5"/>
      <c r="N2019">
        <v>4.7846889952153111E-4</v>
      </c>
      <c r="O2019">
        <v>4.7961630695443646E-4</v>
      </c>
      <c r="P2019">
        <v>4.7961630695443646E-4</v>
      </c>
      <c r="Q2019">
        <v>4.6425255338904364E-4</v>
      </c>
      <c r="R2019">
        <v>4.7551117451260106E-4</v>
      </c>
      <c r="S2019">
        <v>4.7892720306513407E-4</v>
      </c>
      <c r="T2019">
        <v>4.7961630695443646E-4</v>
      </c>
      <c r="U2019">
        <v>4.6904315196998124E-4</v>
      </c>
      <c r="V2019">
        <v>4.7846889952153111E-4</v>
      </c>
      <c r="W2019">
        <v>4.7961630695443646E-4</v>
      </c>
      <c r="X2019">
        <v>4.7631371097975686E-4</v>
      </c>
    </row>
    <row r="2020" spans="1:24">
      <c r="A2020" s="14">
        <v>4.7258979206049151E-4</v>
      </c>
      <c r="B2020" s="14">
        <v>4.7551117451260106E-4</v>
      </c>
      <c r="C2020" s="14">
        <v>4.7961630695443646E-4</v>
      </c>
      <c r="D2020" s="14">
        <v>4.7961630695443646E-4</v>
      </c>
      <c r="E2020" s="14">
        <v>4.7846889952153111E-4</v>
      </c>
      <c r="F2020" s="14">
        <v>4.7846889952153111E-4</v>
      </c>
      <c r="G2020" s="14">
        <v>4.5310376076121433E-4</v>
      </c>
      <c r="H2020" s="14">
        <v>4.6685340802987864E-4</v>
      </c>
      <c r="I2020" s="14">
        <v>4.6926325668700139E-4</v>
      </c>
      <c r="J2020" s="14">
        <v>4.7961630695443646E-4</v>
      </c>
      <c r="K2020" s="14">
        <v>4.7331081119575587E-4</v>
      </c>
      <c r="M2020" s="5"/>
      <c r="N2020">
        <v>4.7846889952153111E-4</v>
      </c>
      <c r="O2020">
        <v>4.7961630695443646E-4</v>
      </c>
      <c r="P2020">
        <v>4.7961630695443646E-4</v>
      </c>
      <c r="Q2020">
        <v>4.6425255338904364E-4</v>
      </c>
      <c r="R2020">
        <v>4.7551117451260106E-4</v>
      </c>
      <c r="S2020">
        <v>4.7892720306513407E-4</v>
      </c>
      <c r="T2020">
        <v>4.7961630695443646E-4</v>
      </c>
      <c r="U2020">
        <v>4.6904315196998124E-4</v>
      </c>
      <c r="V2020">
        <v>4.7846889952153111E-4</v>
      </c>
      <c r="W2020">
        <v>4.7961630695443646E-4</v>
      </c>
      <c r="X2020">
        <v>4.7631371097975686E-4</v>
      </c>
    </row>
    <row r="2021" spans="1:24">
      <c r="A2021" s="14">
        <v>4.7258979206049151E-4</v>
      </c>
      <c r="B2021" s="14">
        <v>4.7551117451260106E-4</v>
      </c>
      <c r="C2021" s="14">
        <v>4.7961630695443646E-4</v>
      </c>
      <c r="D2021" s="14">
        <v>4.7961630695443646E-4</v>
      </c>
      <c r="E2021" s="14">
        <v>4.7846889952153111E-4</v>
      </c>
      <c r="F2021" s="14">
        <v>4.7846889952153111E-4</v>
      </c>
      <c r="G2021" s="14">
        <v>4.5310376076121433E-4</v>
      </c>
      <c r="H2021" s="14">
        <v>4.6685340802987864E-4</v>
      </c>
      <c r="I2021" s="14">
        <v>4.6926325668700139E-4</v>
      </c>
      <c r="J2021" s="14">
        <v>4.7961630695443646E-4</v>
      </c>
      <c r="K2021" s="14">
        <v>4.7331081119575587E-4</v>
      </c>
      <c r="M2021" s="5"/>
      <c r="N2021">
        <v>4.7846889952153111E-4</v>
      </c>
      <c r="O2021">
        <v>4.7961630695443646E-4</v>
      </c>
      <c r="P2021">
        <v>4.7961630695443646E-4</v>
      </c>
      <c r="Q2021">
        <v>4.6425255338904364E-4</v>
      </c>
      <c r="R2021">
        <v>4.7551117451260106E-4</v>
      </c>
      <c r="S2021">
        <v>4.7892720306513407E-4</v>
      </c>
      <c r="T2021">
        <v>4.7961630695443646E-4</v>
      </c>
      <c r="U2021">
        <v>4.6904315196998124E-4</v>
      </c>
      <c r="V2021">
        <v>4.7846889952153111E-4</v>
      </c>
      <c r="W2021">
        <v>4.7961630695443646E-4</v>
      </c>
      <c r="X2021">
        <v>4.7631371097975686E-4</v>
      </c>
    </row>
    <row r="2022" spans="1:24">
      <c r="A2022" s="14">
        <v>4.7258979206049151E-4</v>
      </c>
      <c r="B2022" s="14">
        <v>4.7551117451260106E-4</v>
      </c>
      <c r="C2022" s="14">
        <v>4.7961630695443646E-4</v>
      </c>
      <c r="D2022" s="14">
        <v>4.7961630695443646E-4</v>
      </c>
      <c r="E2022" s="14">
        <v>4.7846889952153111E-4</v>
      </c>
      <c r="F2022" s="14">
        <v>4.7846889952153111E-4</v>
      </c>
      <c r="G2022" s="14">
        <v>4.5310376076121433E-4</v>
      </c>
      <c r="H2022" s="14">
        <v>4.6685340802987864E-4</v>
      </c>
      <c r="I2022" s="14">
        <v>4.6926325668700139E-4</v>
      </c>
      <c r="J2022" s="14">
        <v>4.7961630695443646E-4</v>
      </c>
      <c r="K2022" s="14">
        <v>4.7331081119575587E-4</v>
      </c>
      <c r="M2022" s="5"/>
      <c r="N2022">
        <v>4.7846889952153111E-4</v>
      </c>
      <c r="O2022">
        <v>4.7961630695443646E-4</v>
      </c>
      <c r="P2022">
        <v>4.7961630695443646E-4</v>
      </c>
      <c r="Q2022">
        <v>4.6425255338904364E-4</v>
      </c>
      <c r="R2022">
        <v>4.7551117451260106E-4</v>
      </c>
      <c r="S2022">
        <v>4.7892720306513407E-4</v>
      </c>
      <c r="T2022">
        <v>4.7961630695443646E-4</v>
      </c>
      <c r="U2022">
        <v>4.6904315196998124E-4</v>
      </c>
      <c r="V2022">
        <v>4.7846889952153111E-4</v>
      </c>
      <c r="W2022">
        <v>4.7961630695443646E-4</v>
      </c>
      <c r="X2022">
        <v>4.7631371097975686E-4</v>
      </c>
    </row>
    <row r="2023" spans="1:24">
      <c r="A2023" s="14">
        <v>4.7258979206049151E-4</v>
      </c>
      <c r="B2023" s="14">
        <v>4.7551117451260106E-4</v>
      </c>
      <c r="C2023" s="14">
        <v>4.7961630695443646E-4</v>
      </c>
      <c r="D2023" s="14">
        <v>4.7961630695443646E-4</v>
      </c>
      <c r="E2023" s="14">
        <v>4.7846889952153111E-4</v>
      </c>
      <c r="F2023" s="14">
        <v>4.7846889952153111E-4</v>
      </c>
      <c r="G2023" s="14">
        <v>4.5310376076121433E-4</v>
      </c>
      <c r="H2023" s="14">
        <v>4.6685340802987864E-4</v>
      </c>
      <c r="I2023" s="14">
        <v>4.6926325668700139E-4</v>
      </c>
      <c r="J2023" s="14">
        <v>4.7961630695443646E-4</v>
      </c>
      <c r="K2023" s="14">
        <v>4.7331081119575587E-4</v>
      </c>
      <c r="M2023" s="5"/>
      <c r="N2023">
        <v>4.7846889952153111E-4</v>
      </c>
      <c r="O2023">
        <v>4.7961630695443646E-4</v>
      </c>
      <c r="P2023">
        <v>4.7961630695443646E-4</v>
      </c>
      <c r="Q2023">
        <v>4.6425255338904364E-4</v>
      </c>
      <c r="R2023">
        <v>4.7551117451260106E-4</v>
      </c>
      <c r="S2023">
        <v>4.7892720306513407E-4</v>
      </c>
      <c r="T2023">
        <v>4.7961630695443646E-4</v>
      </c>
      <c r="U2023">
        <v>4.6904315196998124E-4</v>
      </c>
      <c r="V2023">
        <v>4.7846889952153111E-4</v>
      </c>
      <c r="W2023">
        <v>4.7961630695443646E-4</v>
      </c>
      <c r="X2023">
        <v>4.7631371097975686E-4</v>
      </c>
    </row>
    <row r="2024" spans="1:24">
      <c r="A2024" s="14">
        <v>4.7258979206049151E-4</v>
      </c>
      <c r="B2024" s="14">
        <v>4.7551117451260106E-4</v>
      </c>
      <c r="C2024" s="14">
        <v>4.7961630695443646E-4</v>
      </c>
      <c r="D2024" s="14">
        <v>4.7961630695443646E-4</v>
      </c>
      <c r="E2024" s="14">
        <v>4.7846889952153111E-4</v>
      </c>
      <c r="F2024" s="14">
        <v>4.7846889952153111E-4</v>
      </c>
      <c r="G2024" s="14">
        <v>4.5310376076121433E-4</v>
      </c>
      <c r="H2024" s="14">
        <v>4.6685340802987864E-4</v>
      </c>
      <c r="I2024" s="14">
        <v>4.6926325668700139E-4</v>
      </c>
      <c r="J2024" s="14">
        <v>4.7961630695443646E-4</v>
      </c>
      <c r="K2024" s="14">
        <v>4.7331081119575587E-4</v>
      </c>
      <c r="M2024" s="5"/>
      <c r="N2024">
        <v>4.7846889952153111E-4</v>
      </c>
      <c r="O2024">
        <v>4.7961630695443646E-4</v>
      </c>
      <c r="P2024">
        <v>4.7961630695443646E-4</v>
      </c>
      <c r="Q2024">
        <v>4.6425255338904364E-4</v>
      </c>
      <c r="R2024">
        <v>4.7551117451260106E-4</v>
      </c>
      <c r="S2024">
        <v>4.7892720306513407E-4</v>
      </c>
      <c r="T2024">
        <v>4.7961630695443646E-4</v>
      </c>
      <c r="U2024">
        <v>4.6904315196998124E-4</v>
      </c>
      <c r="V2024">
        <v>4.7846889952153111E-4</v>
      </c>
      <c r="W2024">
        <v>4.7961630695443646E-4</v>
      </c>
      <c r="X2024">
        <v>4.7631371097975686E-4</v>
      </c>
    </row>
    <row r="2025" spans="1:24">
      <c r="A2025" s="14">
        <v>4.7258979206049151E-4</v>
      </c>
      <c r="B2025" s="14">
        <v>4.7551117451260106E-4</v>
      </c>
      <c r="C2025" s="14">
        <v>4.7961630695443646E-4</v>
      </c>
      <c r="D2025" s="14">
        <v>4.7961630695443646E-4</v>
      </c>
      <c r="E2025" s="14">
        <v>4.7846889952153111E-4</v>
      </c>
      <c r="F2025" s="14">
        <v>4.7846889952153111E-4</v>
      </c>
      <c r="G2025" s="14">
        <v>4.5310376076121433E-4</v>
      </c>
      <c r="H2025" s="14">
        <v>4.6685340802987864E-4</v>
      </c>
      <c r="I2025" s="14">
        <v>4.6926325668700139E-4</v>
      </c>
      <c r="J2025" s="14">
        <v>4.7961630695443646E-4</v>
      </c>
      <c r="K2025" s="14">
        <v>4.7331081119575587E-4</v>
      </c>
      <c r="M2025" s="5"/>
      <c r="N2025">
        <v>4.7846889952153111E-4</v>
      </c>
      <c r="O2025">
        <v>4.7961630695443646E-4</v>
      </c>
      <c r="P2025">
        <v>4.7961630695443646E-4</v>
      </c>
      <c r="Q2025">
        <v>4.6425255338904364E-4</v>
      </c>
      <c r="R2025">
        <v>4.7551117451260106E-4</v>
      </c>
      <c r="S2025">
        <v>4.7892720306513407E-4</v>
      </c>
      <c r="T2025">
        <v>4.7961630695443646E-4</v>
      </c>
      <c r="U2025">
        <v>4.6904315196998124E-4</v>
      </c>
      <c r="V2025">
        <v>4.7846889952153111E-4</v>
      </c>
      <c r="W2025">
        <v>4.7961630695443646E-4</v>
      </c>
      <c r="X2025">
        <v>4.7631371097975686E-4</v>
      </c>
    </row>
    <row r="2026" spans="1:24">
      <c r="A2026" s="14">
        <v>4.7258979206049151E-4</v>
      </c>
      <c r="B2026" s="14">
        <v>4.7551117451260106E-4</v>
      </c>
      <c r="C2026" s="14">
        <v>4.7961630695443646E-4</v>
      </c>
      <c r="D2026" s="14">
        <v>4.7961630695443646E-4</v>
      </c>
      <c r="E2026" s="14">
        <v>4.7846889952153111E-4</v>
      </c>
      <c r="F2026" s="14">
        <v>4.7846889952153111E-4</v>
      </c>
      <c r="G2026" s="14">
        <v>4.5310376076121433E-4</v>
      </c>
      <c r="H2026" s="14">
        <v>4.6685340802987864E-4</v>
      </c>
      <c r="I2026" s="14">
        <v>4.6926325668700139E-4</v>
      </c>
      <c r="J2026" s="14">
        <v>4.7961630695443646E-4</v>
      </c>
      <c r="K2026" s="14">
        <v>4.7331081119575587E-4</v>
      </c>
      <c r="M2026" s="5"/>
      <c r="N2026">
        <v>4.7846889952153111E-4</v>
      </c>
      <c r="O2026">
        <v>4.7961630695443646E-4</v>
      </c>
      <c r="P2026">
        <v>4.7961630695443646E-4</v>
      </c>
      <c r="Q2026">
        <v>4.6425255338904364E-4</v>
      </c>
      <c r="R2026">
        <v>4.7551117451260106E-4</v>
      </c>
      <c r="S2026">
        <v>4.7892720306513407E-4</v>
      </c>
      <c r="T2026">
        <v>4.7961630695443646E-4</v>
      </c>
      <c r="U2026">
        <v>4.6904315196998124E-4</v>
      </c>
      <c r="V2026">
        <v>4.7846889952153111E-4</v>
      </c>
      <c r="W2026">
        <v>4.7961630695443646E-4</v>
      </c>
      <c r="X2026">
        <v>4.7631371097975686E-4</v>
      </c>
    </row>
    <row r="2027" spans="1:24">
      <c r="A2027" s="14">
        <v>4.7258979206049151E-4</v>
      </c>
      <c r="B2027" s="14">
        <v>4.7551117451260106E-4</v>
      </c>
      <c r="C2027" s="14">
        <v>4.7961630695443646E-4</v>
      </c>
      <c r="D2027" s="14">
        <v>4.7961630695443646E-4</v>
      </c>
      <c r="E2027" s="14">
        <v>4.7846889952153111E-4</v>
      </c>
      <c r="F2027" s="14">
        <v>4.7846889952153111E-4</v>
      </c>
      <c r="G2027" s="14">
        <v>4.5310376076121433E-4</v>
      </c>
      <c r="H2027" s="14">
        <v>4.6685340802987864E-4</v>
      </c>
      <c r="I2027" s="14">
        <v>4.6926325668700139E-4</v>
      </c>
      <c r="J2027" s="14">
        <v>4.7961630695443646E-4</v>
      </c>
      <c r="K2027" s="14">
        <v>4.7331081119575587E-4</v>
      </c>
      <c r="M2027" s="5"/>
      <c r="N2027">
        <v>4.7846889952153111E-4</v>
      </c>
      <c r="O2027">
        <v>4.7961630695443646E-4</v>
      </c>
      <c r="P2027">
        <v>4.7961630695443646E-4</v>
      </c>
      <c r="Q2027">
        <v>4.6425255338904364E-4</v>
      </c>
      <c r="R2027">
        <v>4.7551117451260106E-4</v>
      </c>
      <c r="S2027">
        <v>4.7892720306513407E-4</v>
      </c>
      <c r="T2027">
        <v>4.7961630695443646E-4</v>
      </c>
      <c r="U2027">
        <v>4.6904315196998124E-4</v>
      </c>
      <c r="V2027">
        <v>4.7846889952153111E-4</v>
      </c>
      <c r="W2027">
        <v>4.7961630695443646E-4</v>
      </c>
      <c r="X2027">
        <v>4.7631371097975686E-4</v>
      </c>
    </row>
    <row r="2028" spans="1:24">
      <c r="A2028" s="14">
        <v>4.7258979206049151E-4</v>
      </c>
      <c r="B2028" s="14">
        <v>4.7551117451260106E-4</v>
      </c>
      <c r="C2028" s="14">
        <v>4.7961630695443646E-4</v>
      </c>
      <c r="D2028" s="14">
        <v>4.7961630695443646E-4</v>
      </c>
      <c r="E2028" s="14">
        <v>4.7846889952153111E-4</v>
      </c>
      <c r="F2028" s="14">
        <v>4.7846889952153111E-4</v>
      </c>
      <c r="G2028" s="14">
        <v>4.5310376076121433E-4</v>
      </c>
      <c r="H2028" s="14">
        <v>4.6685340802987864E-4</v>
      </c>
      <c r="I2028" s="14">
        <v>4.6926325668700139E-4</v>
      </c>
      <c r="J2028" s="14">
        <v>4.7961630695443646E-4</v>
      </c>
      <c r="K2028" s="14">
        <v>4.7331081119575587E-4</v>
      </c>
      <c r="M2028" s="5"/>
      <c r="N2028">
        <v>4.7846889952153111E-4</v>
      </c>
      <c r="O2028">
        <v>4.7961630695443646E-4</v>
      </c>
      <c r="P2028">
        <v>4.7961630695443646E-4</v>
      </c>
      <c r="Q2028">
        <v>4.6425255338904364E-4</v>
      </c>
      <c r="R2028">
        <v>4.7551117451260106E-4</v>
      </c>
      <c r="S2028">
        <v>4.7892720306513407E-4</v>
      </c>
      <c r="T2028">
        <v>4.7961630695443646E-4</v>
      </c>
      <c r="U2028">
        <v>4.6904315196998124E-4</v>
      </c>
      <c r="V2028">
        <v>4.7846889952153111E-4</v>
      </c>
      <c r="W2028">
        <v>4.7961630695443646E-4</v>
      </c>
      <c r="X2028">
        <v>4.7631371097975686E-4</v>
      </c>
    </row>
    <row r="2029" spans="1:24">
      <c r="A2029" s="14">
        <v>4.7258979206049151E-4</v>
      </c>
      <c r="B2029" s="14">
        <v>4.7551117451260106E-4</v>
      </c>
      <c r="C2029" s="14">
        <v>4.7961630695443646E-4</v>
      </c>
      <c r="D2029" s="14">
        <v>4.7961630695443646E-4</v>
      </c>
      <c r="E2029" s="14">
        <v>4.7846889952153111E-4</v>
      </c>
      <c r="F2029" s="14">
        <v>4.7846889952153111E-4</v>
      </c>
      <c r="G2029" s="14">
        <v>4.5310376076121433E-4</v>
      </c>
      <c r="H2029" s="14">
        <v>4.6685340802987864E-4</v>
      </c>
      <c r="I2029" s="14">
        <v>4.6926325668700139E-4</v>
      </c>
      <c r="J2029" s="14">
        <v>4.7961630695443646E-4</v>
      </c>
      <c r="K2029" s="14">
        <v>4.7331081119575587E-4</v>
      </c>
      <c r="M2029" s="5"/>
      <c r="N2029">
        <v>4.7846889952153111E-4</v>
      </c>
      <c r="O2029">
        <v>4.7961630695443646E-4</v>
      </c>
      <c r="P2029">
        <v>4.7961630695443646E-4</v>
      </c>
      <c r="Q2029">
        <v>4.6425255338904364E-4</v>
      </c>
      <c r="R2029">
        <v>4.7551117451260106E-4</v>
      </c>
      <c r="S2029">
        <v>4.7892720306513407E-4</v>
      </c>
      <c r="T2029">
        <v>4.7961630695443646E-4</v>
      </c>
      <c r="U2029">
        <v>4.6904315196998124E-4</v>
      </c>
      <c r="V2029">
        <v>4.7846889952153111E-4</v>
      </c>
      <c r="W2029">
        <v>4.7961630695443646E-4</v>
      </c>
      <c r="X2029">
        <v>4.7631371097975686E-4</v>
      </c>
    </row>
    <row r="2030" spans="1:24">
      <c r="A2030" s="14">
        <v>4.7258979206049151E-4</v>
      </c>
      <c r="B2030" s="14">
        <v>4.7551117451260106E-4</v>
      </c>
      <c r="C2030" s="14">
        <v>4.7961630695443646E-4</v>
      </c>
      <c r="D2030" s="14">
        <v>4.7961630695443646E-4</v>
      </c>
      <c r="E2030" s="14">
        <v>4.7846889952153111E-4</v>
      </c>
      <c r="F2030" s="14">
        <v>4.7846889952153111E-4</v>
      </c>
      <c r="G2030" s="14">
        <v>4.5310376076121433E-4</v>
      </c>
      <c r="H2030" s="14">
        <v>4.6685340802987864E-4</v>
      </c>
      <c r="I2030" s="14">
        <v>4.6926325668700139E-4</v>
      </c>
      <c r="J2030" s="14">
        <v>4.7961630695443646E-4</v>
      </c>
      <c r="K2030" s="14">
        <v>4.7331081119575587E-4</v>
      </c>
      <c r="M2030" s="5"/>
      <c r="N2030">
        <v>4.7846889952153111E-4</v>
      </c>
      <c r="O2030">
        <v>4.7961630695443646E-4</v>
      </c>
      <c r="P2030">
        <v>4.7961630695443646E-4</v>
      </c>
      <c r="Q2030">
        <v>4.6425255338904364E-4</v>
      </c>
      <c r="R2030">
        <v>4.7551117451260106E-4</v>
      </c>
      <c r="S2030">
        <v>4.7892720306513407E-4</v>
      </c>
      <c r="T2030">
        <v>4.7961630695443646E-4</v>
      </c>
      <c r="U2030">
        <v>4.6904315196998124E-4</v>
      </c>
      <c r="V2030">
        <v>4.7846889952153111E-4</v>
      </c>
      <c r="W2030">
        <v>4.7961630695443646E-4</v>
      </c>
      <c r="X2030">
        <v>4.7631371097975686E-4</v>
      </c>
    </row>
    <row r="2031" spans="1:24">
      <c r="A2031" s="14">
        <v>4.7258979206049151E-4</v>
      </c>
      <c r="B2031" s="14">
        <v>4.7551117451260106E-4</v>
      </c>
      <c r="C2031" s="14">
        <v>4.7961630695443646E-4</v>
      </c>
      <c r="D2031" s="14">
        <v>4.7961630695443646E-4</v>
      </c>
      <c r="E2031" s="14">
        <v>4.7846889952153111E-4</v>
      </c>
      <c r="F2031" s="14">
        <v>4.7846889952153111E-4</v>
      </c>
      <c r="G2031" s="14">
        <v>4.5310376076121433E-4</v>
      </c>
      <c r="H2031" s="14">
        <v>4.6685340802987864E-4</v>
      </c>
      <c r="I2031" s="14">
        <v>4.6926325668700139E-4</v>
      </c>
      <c r="J2031" s="14">
        <v>4.7961630695443646E-4</v>
      </c>
      <c r="K2031" s="14">
        <v>4.7331081119575587E-4</v>
      </c>
      <c r="M2031" s="5"/>
      <c r="N2031">
        <v>4.7846889952153111E-4</v>
      </c>
      <c r="O2031">
        <v>4.7961630695443646E-4</v>
      </c>
      <c r="P2031">
        <v>4.7961630695443646E-4</v>
      </c>
      <c r="Q2031">
        <v>4.6425255338904364E-4</v>
      </c>
      <c r="R2031">
        <v>4.7551117451260106E-4</v>
      </c>
      <c r="S2031">
        <v>4.7892720306513407E-4</v>
      </c>
      <c r="T2031">
        <v>4.7961630695443646E-4</v>
      </c>
      <c r="U2031">
        <v>4.6904315196998124E-4</v>
      </c>
      <c r="V2031">
        <v>4.7846889952153111E-4</v>
      </c>
      <c r="W2031">
        <v>4.7961630695443646E-4</v>
      </c>
      <c r="X2031">
        <v>4.7631371097975686E-4</v>
      </c>
    </row>
    <row r="2032" spans="1:24">
      <c r="A2032" s="14">
        <v>4.7258979206049151E-4</v>
      </c>
      <c r="B2032" s="14">
        <v>4.7551117451260106E-4</v>
      </c>
      <c r="C2032" s="14">
        <v>4.7961630695443646E-4</v>
      </c>
      <c r="D2032" s="14">
        <v>4.7961630695443646E-4</v>
      </c>
      <c r="E2032" s="14">
        <v>4.7846889952153111E-4</v>
      </c>
      <c r="F2032" s="14">
        <v>4.7846889952153111E-4</v>
      </c>
      <c r="G2032" s="14">
        <v>4.5310376076121433E-4</v>
      </c>
      <c r="H2032" s="14">
        <v>4.6685340802987864E-4</v>
      </c>
      <c r="I2032" s="14">
        <v>4.6926325668700139E-4</v>
      </c>
      <c r="J2032" s="14">
        <v>4.7961630695443646E-4</v>
      </c>
      <c r="K2032" s="14">
        <v>4.7331081119575587E-4</v>
      </c>
      <c r="M2032" s="5"/>
      <c r="N2032">
        <v>4.7846889952153111E-4</v>
      </c>
      <c r="O2032">
        <v>4.7961630695443646E-4</v>
      </c>
      <c r="P2032">
        <v>4.7961630695443646E-4</v>
      </c>
      <c r="Q2032">
        <v>4.6425255338904364E-4</v>
      </c>
      <c r="R2032">
        <v>4.7551117451260106E-4</v>
      </c>
      <c r="S2032">
        <v>4.7892720306513407E-4</v>
      </c>
      <c r="T2032">
        <v>4.7961630695443646E-4</v>
      </c>
      <c r="U2032">
        <v>4.6904315196998124E-4</v>
      </c>
      <c r="V2032">
        <v>4.7846889952153111E-4</v>
      </c>
      <c r="W2032">
        <v>4.7961630695443646E-4</v>
      </c>
      <c r="X2032">
        <v>4.7631371097975686E-4</v>
      </c>
    </row>
    <row r="2033" spans="1:24">
      <c r="A2033" s="14">
        <v>4.7258979206049151E-4</v>
      </c>
      <c r="B2033" s="14">
        <v>4.7551117451260106E-4</v>
      </c>
      <c r="C2033" s="14">
        <v>4.7961630695443646E-4</v>
      </c>
      <c r="D2033" s="14">
        <v>4.7961630695443646E-4</v>
      </c>
      <c r="E2033" s="14">
        <v>4.7846889952153111E-4</v>
      </c>
      <c r="F2033" s="14">
        <v>4.7846889952153111E-4</v>
      </c>
      <c r="G2033" s="14">
        <v>4.5310376076121433E-4</v>
      </c>
      <c r="H2033" s="14">
        <v>4.6685340802987864E-4</v>
      </c>
      <c r="I2033" s="14">
        <v>4.6926325668700139E-4</v>
      </c>
      <c r="J2033" s="14">
        <v>4.7961630695443646E-4</v>
      </c>
      <c r="K2033" s="14">
        <v>4.7331081119575587E-4</v>
      </c>
      <c r="M2033" s="5"/>
      <c r="N2033">
        <v>4.7846889952153111E-4</v>
      </c>
      <c r="O2033">
        <v>4.7961630695443646E-4</v>
      </c>
      <c r="P2033">
        <v>4.7961630695443646E-4</v>
      </c>
      <c r="Q2033">
        <v>4.6425255338904364E-4</v>
      </c>
      <c r="R2033">
        <v>4.7551117451260106E-4</v>
      </c>
      <c r="S2033">
        <v>4.7892720306513407E-4</v>
      </c>
      <c r="T2033">
        <v>4.7961630695443646E-4</v>
      </c>
      <c r="U2033">
        <v>4.6904315196998124E-4</v>
      </c>
      <c r="V2033">
        <v>4.7846889952153111E-4</v>
      </c>
      <c r="W2033">
        <v>4.7961630695443646E-4</v>
      </c>
      <c r="X2033">
        <v>4.7631371097975686E-4</v>
      </c>
    </row>
    <row r="2034" spans="1:24">
      <c r="A2034" s="14">
        <v>4.7258979206049151E-4</v>
      </c>
      <c r="B2034" s="14">
        <v>4.7551117451260106E-4</v>
      </c>
      <c r="C2034" s="14">
        <v>4.7961630695443646E-4</v>
      </c>
      <c r="D2034" s="14">
        <v>4.7961630695443646E-4</v>
      </c>
      <c r="E2034" s="14">
        <v>4.7846889952153111E-4</v>
      </c>
      <c r="F2034" s="14">
        <v>4.7846889952153111E-4</v>
      </c>
      <c r="G2034" s="14">
        <v>4.5310376076121433E-4</v>
      </c>
      <c r="H2034" s="14">
        <v>4.6685340802987864E-4</v>
      </c>
      <c r="I2034" s="14">
        <v>4.6926325668700139E-4</v>
      </c>
      <c r="J2034" s="14">
        <v>4.7961630695443646E-4</v>
      </c>
      <c r="K2034" s="14">
        <v>4.7331081119575587E-4</v>
      </c>
      <c r="M2034" s="5"/>
      <c r="N2034">
        <v>4.7846889952153111E-4</v>
      </c>
      <c r="O2034">
        <v>4.7961630695443646E-4</v>
      </c>
      <c r="P2034">
        <v>4.7961630695443646E-4</v>
      </c>
      <c r="Q2034">
        <v>4.6425255338904364E-4</v>
      </c>
      <c r="R2034">
        <v>4.7551117451260106E-4</v>
      </c>
      <c r="S2034">
        <v>4.7892720306513407E-4</v>
      </c>
      <c r="T2034">
        <v>4.7961630695443646E-4</v>
      </c>
      <c r="U2034">
        <v>4.7664442326024784E-4</v>
      </c>
      <c r="V2034">
        <v>4.7846889952153111E-4</v>
      </c>
      <c r="W2034">
        <v>4.7961630695443646E-4</v>
      </c>
      <c r="X2034">
        <v>4.770738381087835E-4</v>
      </c>
    </row>
    <row r="2035" spans="1:24">
      <c r="A2035" s="14">
        <v>4.7258979206049151E-4</v>
      </c>
      <c r="B2035" s="14">
        <v>4.7551117451260106E-4</v>
      </c>
      <c r="C2035" s="14">
        <v>4.7961630695443646E-4</v>
      </c>
      <c r="D2035" s="14">
        <v>4.7961630695443646E-4</v>
      </c>
      <c r="E2035" s="14">
        <v>4.7846889952153111E-4</v>
      </c>
      <c r="F2035" s="14">
        <v>4.7846889952153111E-4</v>
      </c>
      <c r="G2035" s="14">
        <v>4.5310376076121433E-4</v>
      </c>
      <c r="H2035" s="14">
        <v>4.6685340802987864E-4</v>
      </c>
      <c r="I2035" s="14">
        <v>4.6926325668700139E-4</v>
      </c>
      <c r="J2035" s="14">
        <v>4.7961630695443646E-4</v>
      </c>
      <c r="K2035" s="14">
        <v>4.7331081119575587E-4</v>
      </c>
      <c r="M2035" s="5"/>
      <c r="N2035">
        <v>4.7846889952153111E-4</v>
      </c>
      <c r="O2035">
        <v>4.7961630695443646E-4</v>
      </c>
      <c r="P2035">
        <v>4.7961630695443646E-4</v>
      </c>
      <c r="Q2035">
        <v>4.6425255338904364E-4</v>
      </c>
      <c r="R2035">
        <v>4.7551117451260106E-4</v>
      </c>
      <c r="S2035">
        <v>4.7892720306513407E-4</v>
      </c>
      <c r="T2035">
        <v>4.7961630695443646E-4</v>
      </c>
      <c r="U2035">
        <v>4.7664442326024784E-4</v>
      </c>
      <c r="V2035">
        <v>4.7846889952153111E-4</v>
      </c>
      <c r="W2035">
        <v>4.7961630695443646E-4</v>
      </c>
      <c r="X2035">
        <v>4.770738381087835E-4</v>
      </c>
    </row>
    <row r="2036" spans="1:24">
      <c r="A2036" s="14">
        <v>4.7258979206049151E-4</v>
      </c>
      <c r="B2036" s="14">
        <v>4.7551117451260106E-4</v>
      </c>
      <c r="C2036" s="14">
        <v>4.7961630695443646E-4</v>
      </c>
      <c r="D2036" s="14">
        <v>4.7961630695443646E-4</v>
      </c>
      <c r="E2036" s="14">
        <v>4.7846889952153111E-4</v>
      </c>
      <c r="F2036" s="14">
        <v>4.7846889952153111E-4</v>
      </c>
      <c r="G2036" s="14">
        <v>4.5310376076121433E-4</v>
      </c>
      <c r="H2036" s="14">
        <v>4.6685340802987864E-4</v>
      </c>
      <c r="I2036" s="14">
        <v>4.6926325668700139E-4</v>
      </c>
      <c r="J2036" s="14">
        <v>4.7961630695443646E-4</v>
      </c>
      <c r="K2036" s="14">
        <v>4.7331081119575587E-4</v>
      </c>
      <c r="M2036" s="5"/>
      <c r="N2036">
        <v>4.7846889952153111E-4</v>
      </c>
      <c r="O2036">
        <v>4.7961630695443646E-4</v>
      </c>
      <c r="P2036">
        <v>4.7961630695443646E-4</v>
      </c>
      <c r="Q2036">
        <v>4.6425255338904364E-4</v>
      </c>
      <c r="R2036">
        <v>4.7551117451260106E-4</v>
      </c>
      <c r="S2036">
        <v>4.7892720306513407E-4</v>
      </c>
      <c r="T2036">
        <v>4.7961630695443646E-4</v>
      </c>
      <c r="U2036">
        <v>4.7664442326024784E-4</v>
      </c>
      <c r="V2036">
        <v>4.7846889952153111E-4</v>
      </c>
      <c r="W2036">
        <v>4.7961630695443646E-4</v>
      </c>
      <c r="X2036">
        <v>4.770738381087835E-4</v>
      </c>
    </row>
    <row r="2037" spans="1:24">
      <c r="A2037" s="14">
        <v>4.7258979206049151E-4</v>
      </c>
      <c r="B2037" s="14">
        <v>4.7551117451260106E-4</v>
      </c>
      <c r="C2037" s="14">
        <v>4.7961630695443646E-4</v>
      </c>
      <c r="D2037" s="14">
        <v>4.7961630695443646E-4</v>
      </c>
      <c r="E2037" s="14">
        <v>4.7846889952153111E-4</v>
      </c>
      <c r="F2037" s="14">
        <v>4.7846889952153111E-4</v>
      </c>
      <c r="G2037" s="14">
        <v>4.5310376076121433E-4</v>
      </c>
      <c r="H2037" s="14">
        <v>4.6685340802987864E-4</v>
      </c>
      <c r="I2037" s="14">
        <v>4.6926325668700139E-4</v>
      </c>
      <c r="J2037" s="14">
        <v>4.7961630695443646E-4</v>
      </c>
      <c r="K2037" s="14">
        <v>4.7331081119575587E-4</v>
      </c>
      <c r="M2037" s="5"/>
      <c r="N2037">
        <v>4.7846889952153111E-4</v>
      </c>
      <c r="O2037">
        <v>4.7961630695443646E-4</v>
      </c>
      <c r="P2037">
        <v>4.7961630695443646E-4</v>
      </c>
      <c r="Q2037">
        <v>4.6425255338904364E-4</v>
      </c>
      <c r="R2037">
        <v>4.7551117451260106E-4</v>
      </c>
      <c r="S2037">
        <v>4.7892720306513407E-4</v>
      </c>
      <c r="T2037">
        <v>4.7961630695443646E-4</v>
      </c>
      <c r="U2037">
        <v>4.7664442326024784E-4</v>
      </c>
      <c r="V2037">
        <v>4.7846889952153111E-4</v>
      </c>
      <c r="W2037">
        <v>4.7961630695443646E-4</v>
      </c>
      <c r="X2037">
        <v>4.770738381087835E-4</v>
      </c>
    </row>
    <row r="2038" spans="1:24">
      <c r="A2038" s="14">
        <v>4.7258979206049151E-4</v>
      </c>
      <c r="B2038" s="14">
        <v>4.7551117451260106E-4</v>
      </c>
      <c r="C2038" s="14">
        <v>4.7961630695443646E-4</v>
      </c>
      <c r="D2038" s="14">
        <v>4.7961630695443646E-4</v>
      </c>
      <c r="E2038" s="14">
        <v>4.7846889952153111E-4</v>
      </c>
      <c r="F2038" s="14">
        <v>4.7846889952153111E-4</v>
      </c>
      <c r="G2038" s="14">
        <v>4.5310376076121433E-4</v>
      </c>
      <c r="H2038" s="14">
        <v>4.6685340802987864E-4</v>
      </c>
      <c r="I2038" s="14">
        <v>4.6926325668700139E-4</v>
      </c>
      <c r="J2038" s="14">
        <v>4.7961630695443646E-4</v>
      </c>
      <c r="K2038" s="14">
        <v>4.7331081119575587E-4</v>
      </c>
      <c r="M2038" s="5"/>
      <c r="N2038">
        <v>4.7846889952153111E-4</v>
      </c>
      <c r="O2038">
        <v>4.7961630695443646E-4</v>
      </c>
      <c r="P2038">
        <v>4.7961630695443646E-4</v>
      </c>
      <c r="Q2038">
        <v>4.6425255338904364E-4</v>
      </c>
      <c r="R2038">
        <v>4.7551117451260106E-4</v>
      </c>
      <c r="S2038">
        <v>4.7892720306513407E-4</v>
      </c>
      <c r="T2038">
        <v>4.7961630695443646E-4</v>
      </c>
      <c r="U2038">
        <v>4.7664442326024784E-4</v>
      </c>
      <c r="V2038">
        <v>4.7846889952153111E-4</v>
      </c>
      <c r="W2038">
        <v>4.7961630695443646E-4</v>
      </c>
      <c r="X2038">
        <v>4.770738381087835E-4</v>
      </c>
    </row>
    <row r="2039" spans="1:24">
      <c r="A2039" s="14">
        <v>4.7258979206049151E-4</v>
      </c>
      <c r="B2039" s="14">
        <v>4.7551117451260106E-4</v>
      </c>
      <c r="C2039" s="14">
        <v>4.7961630695443646E-4</v>
      </c>
      <c r="D2039" s="14">
        <v>4.7961630695443646E-4</v>
      </c>
      <c r="E2039" s="14">
        <v>4.7846889952153111E-4</v>
      </c>
      <c r="F2039" s="14">
        <v>4.7846889952153111E-4</v>
      </c>
      <c r="G2039" s="14">
        <v>4.5310376076121433E-4</v>
      </c>
      <c r="H2039" s="14">
        <v>4.6685340802987864E-4</v>
      </c>
      <c r="I2039" s="14">
        <v>4.6926325668700139E-4</v>
      </c>
      <c r="J2039" s="14">
        <v>4.7961630695443646E-4</v>
      </c>
      <c r="K2039" s="14">
        <v>4.7331081119575587E-4</v>
      </c>
      <c r="M2039" s="5"/>
      <c r="N2039">
        <v>4.7846889952153111E-4</v>
      </c>
      <c r="O2039">
        <v>4.7961630695443646E-4</v>
      </c>
      <c r="P2039">
        <v>4.7961630695443646E-4</v>
      </c>
      <c r="Q2039">
        <v>4.6425255338904364E-4</v>
      </c>
      <c r="R2039">
        <v>4.7551117451260106E-4</v>
      </c>
      <c r="S2039">
        <v>4.7892720306513407E-4</v>
      </c>
      <c r="T2039">
        <v>4.7961630695443646E-4</v>
      </c>
      <c r="U2039">
        <v>4.7664442326024784E-4</v>
      </c>
      <c r="V2039">
        <v>4.7846889952153111E-4</v>
      </c>
      <c r="W2039">
        <v>4.7961630695443646E-4</v>
      </c>
      <c r="X2039">
        <v>4.770738381087835E-4</v>
      </c>
    </row>
    <row r="2040" spans="1:24">
      <c r="A2040" s="14">
        <v>4.7258979206049151E-4</v>
      </c>
      <c r="B2040" s="14">
        <v>4.7551117451260106E-4</v>
      </c>
      <c r="C2040" s="14">
        <v>4.7961630695443646E-4</v>
      </c>
      <c r="D2040" s="14">
        <v>4.7961630695443646E-4</v>
      </c>
      <c r="E2040" s="14">
        <v>4.7846889952153111E-4</v>
      </c>
      <c r="F2040" s="14">
        <v>4.7846889952153111E-4</v>
      </c>
      <c r="G2040" s="14">
        <v>4.5310376076121433E-4</v>
      </c>
      <c r="H2040" s="14">
        <v>4.6685340802987864E-4</v>
      </c>
      <c r="I2040" s="14">
        <v>4.6926325668700139E-4</v>
      </c>
      <c r="J2040" s="14">
        <v>4.7961630695443646E-4</v>
      </c>
      <c r="K2040" s="14">
        <v>4.7331081119575587E-4</v>
      </c>
      <c r="M2040" s="5"/>
      <c r="N2040">
        <v>4.7846889952153111E-4</v>
      </c>
      <c r="O2040">
        <v>4.7961630695443646E-4</v>
      </c>
      <c r="P2040">
        <v>4.7961630695443646E-4</v>
      </c>
      <c r="Q2040">
        <v>4.6425255338904364E-4</v>
      </c>
      <c r="R2040">
        <v>4.7551117451260106E-4</v>
      </c>
      <c r="S2040">
        <v>4.7892720306513407E-4</v>
      </c>
      <c r="T2040">
        <v>4.7961630695443646E-4</v>
      </c>
      <c r="U2040">
        <v>4.7664442326024784E-4</v>
      </c>
      <c r="V2040">
        <v>4.7846889952153111E-4</v>
      </c>
      <c r="W2040">
        <v>4.7961630695443646E-4</v>
      </c>
      <c r="X2040">
        <v>4.770738381087835E-4</v>
      </c>
    </row>
    <row r="2041" spans="1:24">
      <c r="A2041" s="14">
        <v>4.7258979206049151E-4</v>
      </c>
      <c r="B2041" s="14">
        <v>4.7551117451260106E-4</v>
      </c>
      <c r="C2041" s="14">
        <v>4.7961630695443646E-4</v>
      </c>
      <c r="D2041" s="14">
        <v>4.7961630695443646E-4</v>
      </c>
      <c r="E2041" s="14">
        <v>4.7846889952153111E-4</v>
      </c>
      <c r="F2041" s="14">
        <v>4.7846889952153111E-4</v>
      </c>
      <c r="G2041" s="14">
        <v>4.5310376076121433E-4</v>
      </c>
      <c r="H2041" s="14">
        <v>4.6685340802987864E-4</v>
      </c>
      <c r="I2041" s="14">
        <v>4.6926325668700139E-4</v>
      </c>
      <c r="J2041" s="14">
        <v>4.7961630695443646E-4</v>
      </c>
      <c r="K2041" s="14">
        <v>4.7331081119575587E-4</v>
      </c>
      <c r="M2041" s="5"/>
      <c r="N2041">
        <v>4.7846889952153111E-4</v>
      </c>
      <c r="O2041">
        <v>4.7961630695443646E-4</v>
      </c>
      <c r="P2041">
        <v>4.7961630695443646E-4</v>
      </c>
      <c r="Q2041">
        <v>4.6425255338904364E-4</v>
      </c>
      <c r="R2041">
        <v>4.7551117451260106E-4</v>
      </c>
      <c r="S2041">
        <v>4.7892720306513407E-4</v>
      </c>
      <c r="T2041">
        <v>4.7961630695443646E-4</v>
      </c>
      <c r="U2041">
        <v>4.7664442326024784E-4</v>
      </c>
      <c r="V2041">
        <v>4.7846889952153111E-4</v>
      </c>
      <c r="W2041">
        <v>4.7961630695443646E-4</v>
      </c>
      <c r="X2041">
        <v>4.770738381087835E-4</v>
      </c>
    </row>
    <row r="2042" spans="1:24">
      <c r="A2042" s="14">
        <v>4.7258979206049151E-4</v>
      </c>
      <c r="B2042" s="14">
        <v>4.7551117451260106E-4</v>
      </c>
      <c r="C2042" s="14">
        <v>4.7961630695443646E-4</v>
      </c>
      <c r="D2042" s="14">
        <v>4.7961630695443646E-4</v>
      </c>
      <c r="E2042" s="14">
        <v>4.7846889952153111E-4</v>
      </c>
      <c r="F2042" s="14">
        <v>4.7846889952153111E-4</v>
      </c>
      <c r="G2042" s="14">
        <v>4.5310376076121433E-4</v>
      </c>
      <c r="H2042" s="14">
        <v>4.6685340802987864E-4</v>
      </c>
      <c r="I2042" s="14">
        <v>4.6926325668700139E-4</v>
      </c>
      <c r="J2042" s="14">
        <v>4.7961630695443646E-4</v>
      </c>
      <c r="K2042" s="14">
        <v>4.7331081119575587E-4</v>
      </c>
      <c r="M2042" s="5"/>
      <c r="N2042">
        <v>4.7846889952153111E-4</v>
      </c>
      <c r="O2042">
        <v>4.7961630695443646E-4</v>
      </c>
      <c r="P2042">
        <v>4.7961630695443646E-4</v>
      </c>
      <c r="Q2042">
        <v>4.6425255338904364E-4</v>
      </c>
      <c r="R2042">
        <v>4.7551117451260106E-4</v>
      </c>
      <c r="S2042">
        <v>4.7892720306513407E-4</v>
      </c>
      <c r="T2042">
        <v>4.7961630695443646E-4</v>
      </c>
      <c r="U2042">
        <v>4.7664442326024784E-4</v>
      </c>
      <c r="V2042">
        <v>4.7846889952153111E-4</v>
      </c>
      <c r="W2042">
        <v>4.7961630695443646E-4</v>
      </c>
      <c r="X2042">
        <v>4.770738381087835E-4</v>
      </c>
    </row>
    <row r="2043" spans="1:24">
      <c r="A2043" s="14">
        <v>4.7258979206049151E-4</v>
      </c>
      <c r="B2043" s="14">
        <v>4.7551117451260106E-4</v>
      </c>
      <c r="C2043" s="14">
        <v>4.7961630695443646E-4</v>
      </c>
      <c r="D2043" s="14">
        <v>4.7961630695443646E-4</v>
      </c>
      <c r="E2043" s="14">
        <v>4.7846889952153111E-4</v>
      </c>
      <c r="F2043" s="14">
        <v>4.7846889952153111E-4</v>
      </c>
      <c r="G2043" s="14">
        <v>4.5310376076121433E-4</v>
      </c>
      <c r="H2043" s="14">
        <v>4.6685340802987864E-4</v>
      </c>
      <c r="I2043" s="14">
        <v>4.6926325668700139E-4</v>
      </c>
      <c r="J2043" s="14">
        <v>4.7961630695443646E-4</v>
      </c>
      <c r="K2043" s="14">
        <v>4.7331081119575587E-4</v>
      </c>
      <c r="M2043" s="5"/>
      <c r="N2043">
        <v>4.7846889952153111E-4</v>
      </c>
      <c r="O2043">
        <v>4.7961630695443646E-4</v>
      </c>
      <c r="P2043">
        <v>4.7961630695443646E-4</v>
      </c>
      <c r="Q2043">
        <v>4.6425255338904364E-4</v>
      </c>
      <c r="R2043">
        <v>4.7551117451260106E-4</v>
      </c>
      <c r="S2043">
        <v>4.7892720306513407E-4</v>
      </c>
      <c r="T2043">
        <v>4.7961630695443646E-4</v>
      </c>
      <c r="U2043">
        <v>4.7664442326024784E-4</v>
      </c>
      <c r="V2043">
        <v>4.7846889952153111E-4</v>
      </c>
      <c r="W2043">
        <v>4.7961630695443646E-4</v>
      </c>
      <c r="X2043">
        <v>4.770738381087835E-4</v>
      </c>
    </row>
    <row r="2044" spans="1:24">
      <c r="A2044" s="14">
        <v>4.7258979206049151E-4</v>
      </c>
      <c r="B2044" s="14">
        <v>4.7551117451260106E-4</v>
      </c>
      <c r="C2044" s="14">
        <v>4.7961630695443646E-4</v>
      </c>
      <c r="D2044" s="14">
        <v>4.7961630695443646E-4</v>
      </c>
      <c r="E2044" s="14">
        <v>4.7846889952153111E-4</v>
      </c>
      <c r="F2044" s="14">
        <v>4.7846889952153111E-4</v>
      </c>
      <c r="G2044" s="14">
        <v>4.5310376076121433E-4</v>
      </c>
      <c r="H2044" s="14">
        <v>4.6685340802987864E-4</v>
      </c>
      <c r="I2044" s="14">
        <v>4.6926325668700139E-4</v>
      </c>
      <c r="J2044" s="14">
        <v>4.7961630695443646E-4</v>
      </c>
      <c r="K2044" s="14">
        <v>4.7331081119575587E-4</v>
      </c>
      <c r="M2044" s="5"/>
      <c r="N2044">
        <v>4.7846889952153111E-4</v>
      </c>
      <c r="O2044">
        <v>4.7961630695443646E-4</v>
      </c>
      <c r="P2044">
        <v>4.7961630695443646E-4</v>
      </c>
      <c r="Q2044">
        <v>4.6425255338904364E-4</v>
      </c>
      <c r="R2044">
        <v>4.7551117451260106E-4</v>
      </c>
      <c r="S2044">
        <v>4.7892720306513407E-4</v>
      </c>
      <c r="T2044">
        <v>4.7961630695443646E-4</v>
      </c>
      <c r="U2044">
        <v>4.7664442326024784E-4</v>
      </c>
      <c r="V2044">
        <v>4.7846889952153111E-4</v>
      </c>
      <c r="W2044">
        <v>4.7961630695443646E-4</v>
      </c>
      <c r="X2044">
        <v>4.770738381087835E-4</v>
      </c>
    </row>
    <row r="2045" spans="1:24">
      <c r="A2045" s="14">
        <v>4.7258979206049151E-4</v>
      </c>
      <c r="B2045" s="14">
        <v>4.7551117451260106E-4</v>
      </c>
      <c r="C2045" s="14">
        <v>4.7961630695443646E-4</v>
      </c>
      <c r="D2045" s="14">
        <v>4.7961630695443646E-4</v>
      </c>
      <c r="E2045" s="14">
        <v>4.7846889952153111E-4</v>
      </c>
      <c r="F2045" s="14">
        <v>4.7846889952153111E-4</v>
      </c>
      <c r="G2045" s="14">
        <v>4.5310376076121433E-4</v>
      </c>
      <c r="H2045" s="14">
        <v>4.6685340802987864E-4</v>
      </c>
      <c r="I2045" s="14">
        <v>4.6926325668700139E-4</v>
      </c>
      <c r="J2045" s="14">
        <v>4.7961630695443646E-4</v>
      </c>
      <c r="K2045" s="14">
        <v>4.7331081119575587E-4</v>
      </c>
      <c r="M2045" s="5"/>
      <c r="N2045">
        <v>4.7846889952153111E-4</v>
      </c>
      <c r="O2045">
        <v>4.7961630695443646E-4</v>
      </c>
      <c r="P2045">
        <v>4.7961630695443646E-4</v>
      </c>
      <c r="Q2045">
        <v>4.6425255338904364E-4</v>
      </c>
      <c r="R2045">
        <v>4.7551117451260106E-4</v>
      </c>
      <c r="S2045">
        <v>4.7892720306513407E-4</v>
      </c>
      <c r="T2045">
        <v>4.7961630695443646E-4</v>
      </c>
      <c r="U2045">
        <v>4.7664442326024784E-4</v>
      </c>
      <c r="V2045">
        <v>4.7846889952153111E-4</v>
      </c>
      <c r="W2045">
        <v>4.7961630695443646E-4</v>
      </c>
      <c r="X2045">
        <v>4.770738381087835E-4</v>
      </c>
    </row>
    <row r="2046" spans="1:24">
      <c r="A2046" s="14">
        <v>4.7258979206049151E-4</v>
      </c>
      <c r="B2046" s="14">
        <v>4.7551117451260106E-4</v>
      </c>
      <c r="C2046" s="14">
        <v>4.7961630695443646E-4</v>
      </c>
      <c r="D2046" s="14">
        <v>4.7961630695443646E-4</v>
      </c>
      <c r="E2046" s="14">
        <v>4.7846889952153111E-4</v>
      </c>
      <c r="F2046" s="14">
        <v>4.7846889952153111E-4</v>
      </c>
      <c r="G2046" s="14">
        <v>4.5310376076121433E-4</v>
      </c>
      <c r="H2046" s="14">
        <v>4.6685340802987864E-4</v>
      </c>
      <c r="I2046" s="14">
        <v>4.6926325668700139E-4</v>
      </c>
      <c r="J2046" s="14">
        <v>4.7961630695443646E-4</v>
      </c>
      <c r="K2046" s="14">
        <v>4.7331081119575587E-4</v>
      </c>
      <c r="M2046" s="5"/>
      <c r="N2046">
        <v>4.7846889952153111E-4</v>
      </c>
      <c r="O2046">
        <v>4.7961630695443646E-4</v>
      </c>
      <c r="P2046">
        <v>4.7961630695443646E-4</v>
      </c>
      <c r="Q2046">
        <v>4.6425255338904364E-4</v>
      </c>
      <c r="R2046">
        <v>4.7551117451260106E-4</v>
      </c>
      <c r="S2046">
        <v>4.7892720306513407E-4</v>
      </c>
      <c r="T2046">
        <v>4.7961630695443646E-4</v>
      </c>
      <c r="U2046">
        <v>4.7664442326024784E-4</v>
      </c>
      <c r="V2046">
        <v>4.7846889952153111E-4</v>
      </c>
      <c r="W2046">
        <v>4.7961630695443646E-4</v>
      </c>
      <c r="X2046">
        <v>4.770738381087835E-4</v>
      </c>
    </row>
    <row r="2047" spans="1:24">
      <c r="A2047" s="14">
        <v>4.7258979206049151E-4</v>
      </c>
      <c r="B2047" s="14">
        <v>4.7551117451260106E-4</v>
      </c>
      <c r="C2047" s="14">
        <v>4.7961630695443646E-4</v>
      </c>
      <c r="D2047" s="14">
        <v>4.7961630695443646E-4</v>
      </c>
      <c r="E2047" s="14">
        <v>4.7846889952153111E-4</v>
      </c>
      <c r="F2047" s="14">
        <v>4.7846889952153111E-4</v>
      </c>
      <c r="G2047" s="14">
        <v>4.5310376076121433E-4</v>
      </c>
      <c r="H2047" s="14">
        <v>4.6685340802987864E-4</v>
      </c>
      <c r="I2047" s="14">
        <v>4.6926325668700139E-4</v>
      </c>
      <c r="J2047" s="14">
        <v>4.7961630695443646E-4</v>
      </c>
      <c r="K2047" s="14">
        <v>4.7331081119575587E-4</v>
      </c>
      <c r="M2047" s="5"/>
      <c r="N2047">
        <v>4.7846889952153111E-4</v>
      </c>
      <c r="O2047">
        <v>4.7961630695443646E-4</v>
      </c>
      <c r="P2047">
        <v>4.7961630695443646E-4</v>
      </c>
      <c r="Q2047">
        <v>4.6425255338904364E-4</v>
      </c>
      <c r="R2047">
        <v>4.7551117451260106E-4</v>
      </c>
      <c r="S2047">
        <v>4.7892720306513407E-4</v>
      </c>
      <c r="T2047">
        <v>4.7961630695443646E-4</v>
      </c>
      <c r="U2047">
        <v>4.7664442326024784E-4</v>
      </c>
      <c r="V2047">
        <v>4.7846889952153111E-4</v>
      </c>
      <c r="W2047">
        <v>4.7961630695443646E-4</v>
      </c>
      <c r="X2047">
        <v>4.770738381087835E-4</v>
      </c>
    </row>
    <row r="2048" spans="1:24">
      <c r="A2048" s="14">
        <v>4.7258979206049151E-4</v>
      </c>
      <c r="B2048" s="14">
        <v>4.7551117451260106E-4</v>
      </c>
      <c r="C2048" s="14">
        <v>4.7961630695443646E-4</v>
      </c>
      <c r="D2048" s="14">
        <v>4.7961630695443646E-4</v>
      </c>
      <c r="E2048" s="14">
        <v>4.7846889952153111E-4</v>
      </c>
      <c r="F2048" s="14">
        <v>4.7846889952153111E-4</v>
      </c>
      <c r="G2048" s="14">
        <v>4.5310376076121433E-4</v>
      </c>
      <c r="H2048" s="14">
        <v>4.6685340802987864E-4</v>
      </c>
      <c r="I2048" s="14">
        <v>4.6926325668700139E-4</v>
      </c>
      <c r="J2048" s="14">
        <v>4.7961630695443646E-4</v>
      </c>
      <c r="K2048" s="14">
        <v>4.7331081119575587E-4</v>
      </c>
      <c r="M2048" s="5"/>
      <c r="N2048">
        <v>4.7846889952153111E-4</v>
      </c>
      <c r="O2048">
        <v>4.7961630695443646E-4</v>
      </c>
      <c r="P2048">
        <v>4.7961630695443646E-4</v>
      </c>
      <c r="Q2048">
        <v>4.6425255338904364E-4</v>
      </c>
      <c r="R2048">
        <v>4.7551117451260106E-4</v>
      </c>
      <c r="S2048">
        <v>4.7892720306513407E-4</v>
      </c>
      <c r="T2048">
        <v>4.7961630695443646E-4</v>
      </c>
      <c r="U2048">
        <v>4.7664442326024784E-4</v>
      </c>
      <c r="V2048">
        <v>4.7846889952153111E-4</v>
      </c>
      <c r="W2048">
        <v>4.7961630695443646E-4</v>
      </c>
      <c r="X2048">
        <v>4.770738381087835E-4</v>
      </c>
    </row>
    <row r="2049" spans="1:24">
      <c r="A2049" s="14">
        <v>4.7258979206049151E-4</v>
      </c>
      <c r="B2049" s="14">
        <v>4.7551117451260106E-4</v>
      </c>
      <c r="C2049" s="14">
        <v>4.7961630695443646E-4</v>
      </c>
      <c r="D2049" s="14">
        <v>4.7961630695443646E-4</v>
      </c>
      <c r="E2049" s="14">
        <v>4.7846889952153111E-4</v>
      </c>
      <c r="F2049" s="14">
        <v>4.7846889952153111E-4</v>
      </c>
      <c r="G2049" s="14">
        <v>4.5310376076121433E-4</v>
      </c>
      <c r="H2049" s="14">
        <v>4.6685340802987864E-4</v>
      </c>
      <c r="I2049" s="14">
        <v>4.6926325668700139E-4</v>
      </c>
      <c r="J2049" s="14">
        <v>4.7961630695443646E-4</v>
      </c>
      <c r="K2049" s="14">
        <v>4.7331081119575587E-4</v>
      </c>
      <c r="M2049" s="5"/>
      <c r="N2049">
        <v>4.7846889952153111E-4</v>
      </c>
      <c r="O2049">
        <v>4.7961630695443646E-4</v>
      </c>
      <c r="P2049">
        <v>4.7961630695443646E-4</v>
      </c>
      <c r="Q2049">
        <v>4.6425255338904364E-4</v>
      </c>
      <c r="R2049">
        <v>4.7551117451260106E-4</v>
      </c>
      <c r="S2049">
        <v>4.7892720306513407E-4</v>
      </c>
      <c r="T2049">
        <v>4.7961630695443646E-4</v>
      </c>
      <c r="U2049">
        <v>4.7664442326024784E-4</v>
      </c>
      <c r="V2049">
        <v>4.7846889952153111E-4</v>
      </c>
      <c r="W2049">
        <v>4.7961630695443646E-4</v>
      </c>
      <c r="X2049">
        <v>4.770738381087835E-4</v>
      </c>
    </row>
    <row r="2050" spans="1:24">
      <c r="A2050" s="14">
        <v>4.7258979206049151E-4</v>
      </c>
      <c r="B2050" s="14">
        <v>4.7551117451260106E-4</v>
      </c>
      <c r="C2050" s="14">
        <v>4.7961630695443646E-4</v>
      </c>
      <c r="D2050" s="14">
        <v>4.7961630695443646E-4</v>
      </c>
      <c r="E2050" s="14">
        <v>4.7846889952153111E-4</v>
      </c>
      <c r="F2050" s="14">
        <v>4.7846889952153111E-4</v>
      </c>
      <c r="G2050" s="14">
        <v>4.5310376076121433E-4</v>
      </c>
      <c r="H2050" s="14">
        <v>4.6685340802987864E-4</v>
      </c>
      <c r="I2050" s="14">
        <v>4.6926325668700139E-4</v>
      </c>
      <c r="J2050" s="14">
        <v>4.7961630695443646E-4</v>
      </c>
      <c r="K2050" s="14">
        <v>4.7331081119575587E-4</v>
      </c>
      <c r="M2050" s="5"/>
      <c r="N2050">
        <v>4.7846889952153111E-4</v>
      </c>
      <c r="O2050">
        <v>4.7961630695443646E-4</v>
      </c>
      <c r="P2050">
        <v>4.7961630695443646E-4</v>
      </c>
      <c r="Q2050">
        <v>4.6425255338904364E-4</v>
      </c>
      <c r="R2050">
        <v>4.7551117451260106E-4</v>
      </c>
      <c r="S2050">
        <v>4.7892720306513407E-4</v>
      </c>
      <c r="T2050">
        <v>4.7961630695443646E-4</v>
      </c>
      <c r="U2050">
        <v>4.7664442326024784E-4</v>
      </c>
      <c r="V2050">
        <v>4.7846889952153111E-4</v>
      </c>
      <c r="W2050">
        <v>4.7961630695443646E-4</v>
      </c>
      <c r="X2050">
        <v>4.770738381087835E-4</v>
      </c>
    </row>
    <row r="2051" spans="1:24">
      <c r="A2051" s="14">
        <v>4.7258979206049151E-4</v>
      </c>
      <c r="B2051" s="14">
        <v>4.7551117451260106E-4</v>
      </c>
      <c r="C2051" s="14">
        <v>4.7961630695443646E-4</v>
      </c>
      <c r="D2051" s="14">
        <v>4.7961630695443646E-4</v>
      </c>
      <c r="E2051" s="14">
        <v>4.7846889952153111E-4</v>
      </c>
      <c r="F2051" s="14">
        <v>4.7846889952153111E-4</v>
      </c>
      <c r="G2051" s="14">
        <v>4.5310376076121433E-4</v>
      </c>
      <c r="H2051" s="14">
        <v>4.6685340802987864E-4</v>
      </c>
      <c r="I2051" s="14">
        <v>4.6926325668700139E-4</v>
      </c>
      <c r="J2051" s="14">
        <v>4.7961630695443646E-4</v>
      </c>
      <c r="K2051" s="14">
        <v>4.7331081119575587E-4</v>
      </c>
      <c r="M2051" s="5"/>
      <c r="N2051">
        <v>4.7846889952153111E-4</v>
      </c>
      <c r="O2051">
        <v>4.7961630695443646E-4</v>
      </c>
      <c r="P2051">
        <v>4.7961630695443646E-4</v>
      </c>
      <c r="Q2051">
        <v>4.6425255338904364E-4</v>
      </c>
      <c r="R2051">
        <v>4.7551117451260106E-4</v>
      </c>
      <c r="S2051">
        <v>4.7892720306513407E-4</v>
      </c>
      <c r="T2051">
        <v>4.7961630695443646E-4</v>
      </c>
      <c r="U2051">
        <v>4.7664442326024784E-4</v>
      </c>
      <c r="V2051">
        <v>4.7846889952153111E-4</v>
      </c>
      <c r="W2051">
        <v>4.7961630695443646E-4</v>
      </c>
      <c r="X2051">
        <v>4.770738381087835E-4</v>
      </c>
    </row>
    <row r="2052" spans="1:24">
      <c r="A2052" s="14">
        <v>4.7258979206049151E-4</v>
      </c>
      <c r="B2052" s="14">
        <v>4.7551117451260106E-4</v>
      </c>
      <c r="C2052" s="14">
        <v>4.7961630695443646E-4</v>
      </c>
      <c r="D2052" s="14">
        <v>4.7961630695443646E-4</v>
      </c>
      <c r="E2052" s="14">
        <v>4.7846889952153111E-4</v>
      </c>
      <c r="F2052" s="14">
        <v>4.7846889952153111E-4</v>
      </c>
      <c r="G2052" s="14">
        <v>4.5310376076121433E-4</v>
      </c>
      <c r="H2052" s="14">
        <v>4.6685340802987864E-4</v>
      </c>
      <c r="I2052" s="14">
        <v>4.6926325668700139E-4</v>
      </c>
      <c r="J2052" s="14">
        <v>4.7961630695443646E-4</v>
      </c>
      <c r="K2052" s="14">
        <v>4.7331081119575587E-4</v>
      </c>
      <c r="M2052" s="5"/>
      <c r="N2052">
        <v>4.7846889952153111E-4</v>
      </c>
      <c r="O2052">
        <v>4.7961630695443646E-4</v>
      </c>
      <c r="P2052">
        <v>4.7961630695443646E-4</v>
      </c>
      <c r="Q2052">
        <v>4.6425255338904364E-4</v>
      </c>
      <c r="R2052">
        <v>4.7551117451260106E-4</v>
      </c>
      <c r="S2052">
        <v>4.7892720306513407E-4</v>
      </c>
      <c r="T2052">
        <v>4.7961630695443646E-4</v>
      </c>
      <c r="U2052">
        <v>4.7664442326024784E-4</v>
      </c>
      <c r="V2052">
        <v>4.7846889952153111E-4</v>
      </c>
      <c r="W2052">
        <v>4.7961630695443646E-4</v>
      </c>
      <c r="X2052">
        <v>4.770738381087835E-4</v>
      </c>
    </row>
    <row r="2053" spans="1:24">
      <c r="A2053" s="14">
        <v>4.7258979206049151E-4</v>
      </c>
      <c r="B2053" s="14">
        <v>4.7551117451260106E-4</v>
      </c>
      <c r="C2053" s="14">
        <v>4.7961630695443646E-4</v>
      </c>
      <c r="D2053" s="14">
        <v>4.7961630695443646E-4</v>
      </c>
      <c r="E2053" s="14">
        <v>4.7846889952153111E-4</v>
      </c>
      <c r="F2053" s="14">
        <v>4.7846889952153111E-4</v>
      </c>
      <c r="G2053" s="14">
        <v>4.5310376076121433E-4</v>
      </c>
      <c r="H2053" s="14">
        <v>4.6685340802987864E-4</v>
      </c>
      <c r="I2053" s="14">
        <v>4.6926325668700139E-4</v>
      </c>
      <c r="J2053" s="14">
        <v>4.7961630695443646E-4</v>
      </c>
      <c r="K2053" s="14">
        <v>4.7331081119575587E-4</v>
      </c>
      <c r="M2053" s="5"/>
      <c r="N2053">
        <v>4.7846889952153111E-4</v>
      </c>
      <c r="O2053">
        <v>4.7961630695443646E-4</v>
      </c>
      <c r="P2053">
        <v>4.7961630695443646E-4</v>
      </c>
      <c r="Q2053">
        <v>4.6425255338904364E-4</v>
      </c>
      <c r="R2053">
        <v>4.7551117451260106E-4</v>
      </c>
      <c r="S2053">
        <v>4.7892720306513407E-4</v>
      </c>
      <c r="T2053">
        <v>4.7961630695443646E-4</v>
      </c>
      <c r="U2053">
        <v>4.7664442326024784E-4</v>
      </c>
      <c r="V2053">
        <v>4.7846889952153111E-4</v>
      </c>
      <c r="W2053">
        <v>4.7961630695443646E-4</v>
      </c>
      <c r="X2053">
        <v>4.770738381087835E-4</v>
      </c>
    </row>
    <row r="2054" spans="1:24">
      <c r="A2054" s="14">
        <v>4.7258979206049151E-4</v>
      </c>
      <c r="B2054" s="14">
        <v>4.7551117451260106E-4</v>
      </c>
      <c r="C2054" s="14">
        <v>4.7961630695443646E-4</v>
      </c>
      <c r="D2054" s="14">
        <v>4.7961630695443646E-4</v>
      </c>
      <c r="E2054" s="14">
        <v>4.7846889952153111E-4</v>
      </c>
      <c r="F2054" s="14">
        <v>4.7846889952153111E-4</v>
      </c>
      <c r="G2054" s="14">
        <v>4.5310376076121433E-4</v>
      </c>
      <c r="H2054" s="14">
        <v>4.6685340802987864E-4</v>
      </c>
      <c r="I2054" s="14">
        <v>4.6926325668700139E-4</v>
      </c>
      <c r="J2054" s="14">
        <v>4.7961630695443646E-4</v>
      </c>
      <c r="K2054" s="14">
        <v>4.7331081119575587E-4</v>
      </c>
      <c r="M2054" s="5"/>
      <c r="N2054">
        <v>4.7846889952153111E-4</v>
      </c>
      <c r="O2054">
        <v>4.7961630695443646E-4</v>
      </c>
      <c r="P2054">
        <v>4.7961630695443646E-4</v>
      </c>
      <c r="Q2054">
        <v>4.6425255338904364E-4</v>
      </c>
      <c r="R2054">
        <v>4.7551117451260106E-4</v>
      </c>
      <c r="S2054">
        <v>4.7892720306513407E-4</v>
      </c>
      <c r="T2054">
        <v>4.7961630695443646E-4</v>
      </c>
      <c r="U2054">
        <v>4.7664442326024784E-4</v>
      </c>
      <c r="V2054">
        <v>4.7846889952153111E-4</v>
      </c>
      <c r="W2054">
        <v>4.7961630695443646E-4</v>
      </c>
      <c r="X2054">
        <v>4.770738381087835E-4</v>
      </c>
    </row>
    <row r="2055" spans="1:24">
      <c r="A2055" s="14">
        <v>4.7258979206049151E-4</v>
      </c>
      <c r="B2055" s="14">
        <v>4.7551117451260106E-4</v>
      </c>
      <c r="C2055" s="14">
        <v>4.7961630695443646E-4</v>
      </c>
      <c r="D2055" s="14">
        <v>4.7961630695443646E-4</v>
      </c>
      <c r="E2055" s="14">
        <v>4.7846889952153111E-4</v>
      </c>
      <c r="F2055" s="14">
        <v>4.7846889952153111E-4</v>
      </c>
      <c r="G2055" s="14">
        <v>4.5310376076121433E-4</v>
      </c>
      <c r="H2055" s="14">
        <v>4.6685340802987864E-4</v>
      </c>
      <c r="I2055" s="14">
        <v>4.6926325668700139E-4</v>
      </c>
      <c r="J2055" s="14">
        <v>4.7961630695443646E-4</v>
      </c>
      <c r="K2055" s="14">
        <v>4.7331081119575587E-4</v>
      </c>
      <c r="M2055" s="5"/>
      <c r="N2055">
        <v>4.7846889952153111E-4</v>
      </c>
      <c r="O2055">
        <v>4.7961630695443646E-4</v>
      </c>
      <c r="P2055">
        <v>4.7961630695443646E-4</v>
      </c>
      <c r="Q2055">
        <v>4.6425255338904364E-4</v>
      </c>
      <c r="R2055">
        <v>4.7551117451260106E-4</v>
      </c>
      <c r="S2055">
        <v>4.7892720306513407E-4</v>
      </c>
      <c r="T2055">
        <v>4.7961630695443646E-4</v>
      </c>
      <c r="U2055">
        <v>4.7664442326024784E-4</v>
      </c>
      <c r="V2055">
        <v>4.7846889952153111E-4</v>
      </c>
      <c r="W2055">
        <v>4.7961630695443646E-4</v>
      </c>
      <c r="X2055">
        <v>4.770738381087835E-4</v>
      </c>
    </row>
    <row r="2056" spans="1:24">
      <c r="A2056" s="14">
        <v>4.7258979206049151E-4</v>
      </c>
      <c r="B2056" s="14">
        <v>4.7551117451260106E-4</v>
      </c>
      <c r="C2056" s="14">
        <v>4.7961630695443646E-4</v>
      </c>
      <c r="D2056" s="14">
        <v>4.7961630695443646E-4</v>
      </c>
      <c r="E2056" s="14">
        <v>4.7846889952153111E-4</v>
      </c>
      <c r="F2056" s="14">
        <v>4.7846889952153111E-4</v>
      </c>
      <c r="G2056" s="14">
        <v>4.5310376076121433E-4</v>
      </c>
      <c r="H2056" s="14">
        <v>4.6685340802987864E-4</v>
      </c>
      <c r="I2056" s="14">
        <v>4.6926325668700139E-4</v>
      </c>
      <c r="J2056" s="14">
        <v>4.7961630695443646E-4</v>
      </c>
      <c r="K2056" s="14">
        <v>4.7331081119575587E-4</v>
      </c>
      <c r="M2056" s="5"/>
      <c r="N2056">
        <v>4.7846889952153111E-4</v>
      </c>
      <c r="O2056">
        <v>4.7961630695443646E-4</v>
      </c>
      <c r="P2056">
        <v>4.7961630695443646E-4</v>
      </c>
      <c r="Q2056">
        <v>4.6425255338904364E-4</v>
      </c>
      <c r="R2056">
        <v>4.7551117451260106E-4</v>
      </c>
      <c r="S2056">
        <v>4.7892720306513407E-4</v>
      </c>
      <c r="T2056">
        <v>4.7961630695443646E-4</v>
      </c>
      <c r="U2056">
        <v>4.7664442326024784E-4</v>
      </c>
      <c r="V2056">
        <v>4.7846889952153111E-4</v>
      </c>
      <c r="W2056">
        <v>4.7961630695443646E-4</v>
      </c>
      <c r="X2056">
        <v>4.770738381087835E-4</v>
      </c>
    </row>
    <row r="2057" spans="1:24">
      <c r="A2057" s="14">
        <v>4.7258979206049151E-4</v>
      </c>
      <c r="B2057" s="14">
        <v>4.7551117451260106E-4</v>
      </c>
      <c r="C2057" s="14">
        <v>4.7961630695443646E-4</v>
      </c>
      <c r="D2057" s="14">
        <v>4.7961630695443646E-4</v>
      </c>
      <c r="E2057" s="14">
        <v>4.7846889952153111E-4</v>
      </c>
      <c r="F2057" s="14">
        <v>4.7846889952153111E-4</v>
      </c>
      <c r="G2057" s="14">
        <v>4.5310376076121433E-4</v>
      </c>
      <c r="H2057" s="14">
        <v>4.6685340802987864E-4</v>
      </c>
      <c r="I2057" s="14">
        <v>4.6926325668700139E-4</v>
      </c>
      <c r="J2057" s="14">
        <v>4.7961630695443646E-4</v>
      </c>
      <c r="K2057" s="14">
        <v>4.7331081119575587E-4</v>
      </c>
      <c r="M2057" s="5"/>
      <c r="N2057">
        <v>4.7846889952153111E-4</v>
      </c>
      <c r="O2057">
        <v>4.7961630695443646E-4</v>
      </c>
      <c r="P2057">
        <v>4.7961630695443646E-4</v>
      </c>
      <c r="Q2057">
        <v>4.6425255338904364E-4</v>
      </c>
      <c r="R2057">
        <v>4.7551117451260106E-4</v>
      </c>
      <c r="S2057">
        <v>4.7892720306513407E-4</v>
      </c>
      <c r="T2057">
        <v>4.7961630695443646E-4</v>
      </c>
      <c r="U2057">
        <v>4.7664442326024784E-4</v>
      </c>
      <c r="V2057">
        <v>4.7846889952153111E-4</v>
      </c>
      <c r="W2057">
        <v>4.7961630695443646E-4</v>
      </c>
      <c r="X2057">
        <v>4.770738381087835E-4</v>
      </c>
    </row>
    <row r="2058" spans="1:24">
      <c r="A2058" s="14">
        <v>4.7258979206049151E-4</v>
      </c>
      <c r="B2058" s="14">
        <v>4.7551117451260106E-4</v>
      </c>
      <c r="C2058" s="14">
        <v>4.7961630695443646E-4</v>
      </c>
      <c r="D2058" s="14">
        <v>4.7961630695443646E-4</v>
      </c>
      <c r="E2058" s="14">
        <v>4.7846889952153111E-4</v>
      </c>
      <c r="F2058" s="14">
        <v>4.7846889952153111E-4</v>
      </c>
      <c r="G2058" s="14">
        <v>4.5310376076121433E-4</v>
      </c>
      <c r="H2058" s="14">
        <v>4.6685340802987864E-4</v>
      </c>
      <c r="I2058" s="14">
        <v>4.6926325668700139E-4</v>
      </c>
      <c r="J2058" s="14">
        <v>4.7961630695443646E-4</v>
      </c>
      <c r="K2058" s="14">
        <v>4.7331081119575587E-4</v>
      </c>
      <c r="M2058" s="5"/>
      <c r="N2058">
        <v>4.7846889952153111E-4</v>
      </c>
      <c r="O2058">
        <v>4.7961630695443646E-4</v>
      </c>
      <c r="P2058">
        <v>4.7961630695443646E-4</v>
      </c>
      <c r="Q2058">
        <v>4.6425255338904364E-4</v>
      </c>
      <c r="R2058">
        <v>4.7551117451260106E-4</v>
      </c>
      <c r="S2058">
        <v>4.7892720306513407E-4</v>
      </c>
      <c r="T2058">
        <v>4.7961630695443646E-4</v>
      </c>
      <c r="U2058">
        <v>4.7664442326024784E-4</v>
      </c>
      <c r="V2058">
        <v>4.7846889952153111E-4</v>
      </c>
      <c r="W2058">
        <v>4.7961630695443646E-4</v>
      </c>
      <c r="X2058">
        <v>4.770738381087835E-4</v>
      </c>
    </row>
    <row r="2059" spans="1:24">
      <c r="A2059" s="14">
        <v>4.7258979206049151E-4</v>
      </c>
      <c r="B2059" s="14">
        <v>4.7551117451260106E-4</v>
      </c>
      <c r="C2059" s="14">
        <v>4.7961630695443646E-4</v>
      </c>
      <c r="D2059" s="14">
        <v>4.7961630695443646E-4</v>
      </c>
      <c r="E2059" s="14">
        <v>4.7846889952153111E-4</v>
      </c>
      <c r="F2059" s="14">
        <v>4.7846889952153111E-4</v>
      </c>
      <c r="G2059" s="14">
        <v>4.5310376076121433E-4</v>
      </c>
      <c r="H2059" s="14">
        <v>4.6685340802987864E-4</v>
      </c>
      <c r="I2059" s="14">
        <v>4.6926325668700139E-4</v>
      </c>
      <c r="J2059" s="14">
        <v>4.7961630695443646E-4</v>
      </c>
      <c r="K2059" s="14">
        <v>4.7331081119575587E-4</v>
      </c>
      <c r="M2059" s="5"/>
      <c r="N2059">
        <v>4.7846889952153111E-4</v>
      </c>
      <c r="O2059">
        <v>4.7961630695443646E-4</v>
      </c>
      <c r="P2059">
        <v>4.7961630695443646E-4</v>
      </c>
      <c r="Q2059">
        <v>4.6425255338904364E-4</v>
      </c>
      <c r="R2059">
        <v>4.7551117451260106E-4</v>
      </c>
      <c r="S2059">
        <v>4.7892720306513407E-4</v>
      </c>
      <c r="T2059">
        <v>4.7961630695443646E-4</v>
      </c>
      <c r="U2059">
        <v>4.7664442326024784E-4</v>
      </c>
      <c r="V2059">
        <v>4.7846889952153111E-4</v>
      </c>
      <c r="W2059">
        <v>4.7961630695443646E-4</v>
      </c>
      <c r="X2059">
        <v>4.770738381087835E-4</v>
      </c>
    </row>
    <row r="2060" spans="1:24">
      <c r="A2060" s="14">
        <v>4.7258979206049151E-4</v>
      </c>
      <c r="B2060" s="14">
        <v>4.7551117451260106E-4</v>
      </c>
      <c r="C2060" s="14">
        <v>4.7961630695443646E-4</v>
      </c>
      <c r="D2060" s="14">
        <v>4.7961630695443646E-4</v>
      </c>
      <c r="E2060" s="14">
        <v>4.7846889952153111E-4</v>
      </c>
      <c r="F2060" s="14">
        <v>4.7846889952153111E-4</v>
      </c>
      <c r="G2060" s="14">
        <v>4.5310376076121433E-4</v>
      </c>
      <c r="H2060" s="14">
        <v>4.6685340802987864E-4</v>
      </c>
      <c r="I2060" s="14">
        <v>4.6926325668700139E-4</v>
      </c>
      <c r="J2060" s="14">
        <v>4.7961630695443646E-4</v>
      </c>
      <c r="K2060" s="14">
        <v>4.7331081119575587E-4</v>
      </c>
      <c r="M2060" s="5"/>
      <c r="N2060">
        <v>4.7846889952153111E-4</v>
      </c>
      <c r="O2060">
        <v>4.7961630695443646E-4</v>
      </c>
      <c r="P2060">
        <v>4.7961630695443646E-4</v>
      </c>
      <c r="Q2060">
        <v>4.6425255338904364E-4</v>
      </c>
      <c r="R2060">
        <v>4.7551117451260106E-4</v>
      </c>
      <c r="S2060">
        <v>4.7892720306513407E-4</v>
      </c>
      <c r="T2060">
        <v>4.7961630695443646E-4</v>
      </c>
      <c r="U2060">
        <v>4.7664442326024784E-4</v>
      </c>
      <c r="V2060">
        <v>4.7846889952153111E-4</v>
      </c>
      <c r="W2060">
        <v>4.7961630695443646E-4</v>
      </c>
      <c r="X2060">
        <v>4.770738381087835E-4</v>
      </c>
    </row>
    <row r="2061" spans="1:24">
      <c r="A2061" s="14">
        <v>4.7258979206049151E-4</v>
      </c>
      <c r="B2061" s="14">
        <v>4.7551117451260106E-4</v>
      </c>
      <c r="C2061" s="14">
        <v>4.7961630695443646E-4</v>
      </c>
      <c r="D2061" s="14">
        <v>4.7961630695443646E-4</v>
      </c>
      <c r="E2061" s="14">
        <v>4.7846889952153111E-4</v>
      </c>
      <c r="F2061" s="14">
        <v>4.7846889952153111E-4</v>
      </c>
      <c r="G2061" s="14">
        <v>4.5310376076121433E-4</v>
      </c>
      <c r="H2061" s="14">
        <v>4.6685340802987864E-4</v>
      </c>
      <c r="I2061" s="14">
        <v>4.6926325668700139E-4</v>
      </c>
      <c r="J2061" s="14">
        <v>4.7961630695443646E-4</v>
      </c>
      <c r="K2061" s="14">
        <v>4.7331081119575587E-4</v>
      </c>
      <c r="M2061" s="5"/>
      <c r="N2061">
        <v>4.7846889952153111E-4</v>
      </c>
      <c r="O2061">
        <v>4.7961630695443646E-4</v>
      </c>
      <c r="P2061">
        <v>4.7961630695443646E-4</v>
      </c>
      <c r="Q2061">
        <v>4.6425255338904364E-4</v>
      </c>
      <c r="R2061">
        <v>4.7551117451260106E-4</v>
      </c>
      <c r="S2061">
        <v>4.7892720306513407E-4</v>
      </c>
      <c r="T2061">
        <v>4.7961630695443646E-4</v>
      </c>
      <c r="U2061">
        <v>4.7664442326024784E-4</v>
      </c>
      <c r="V2061">
        <v>4.7846889952153111E-4</v>
      </c>
      <c r="W2061">
        <v>4.7961630695443646E-4</v>
      </c>
      <c r="X2061">
        <v>4.770738381087835E-4</v>
      </c>
    </row>
    <row r="2062" spans="1:24">
      <c r="A2062" s="14">
        <v>4.7258979206049151E-4</v>
      </c>
      <c r="B2062" s="14">
        <v>4.7551117451260106E-4</v>
      </c>
      <c r="C2062" s="14">
        <v>4.7961630695443646E-4</v>
      </c>
      <c r="D2062" s="14">
        <v>4.7961630695443646E-4</v>
      </c>
      <c r="E2062" s="14">
        <v>4.7846889952153111E-4</v>
      </c>
      <c r="F2062" s="14">
        <v>4.7846889952153111E-4</v>
      </c>
      <c r="G2062" s="14">
        <v>4.5310376076121433E-4</v>
      </c>
      <c r="H2062" s="14">
        <v>4.6685340802987864E-4</v>
      </c>
      <c r="I2062" s="14">
        <v>4.6926325668700139E-4</v>
      </c>
      <c r="J2062" s="14">
        <v>4.7961630695443646E-4</v>
      </c>
      <c r="K2062" s="14">
        <v>4.7331081119575587E-4</v>
      </c>
      <c r="M2062" s="5"/>
      <c r="N2062">
        <v>4.7846889952153111E-4</v>
      </c>
      <c r="O2062">
        <v>4.7961630695443646E-4</v>
      </c>
      <c r="P2062">
        <v>4.7961630695443646E-4</v>
      </c>
      <c r="Q2062">
        <v>4.6425255338904364E-4</v>
      </c>
      <c r="R2062">
        <v>4.7551117451260106E-4</v>
      </c>
      <c r="S2062">
        <v>4.7892720306513407E-4</v>
      </c>
      <c r="T2062">
        <v>4.7961630695443646E-4</v>
      </c>
      <c r="U2062">
        <v>4.7664442326024784E-4</v>
      </c>
      <c r="V2062">
        <v>4.7846889952153111E-4</v>
      </c>
      <c r="W2062">
        <v>4.7961630695443646E-4</v>
      </c>
      <c r="X2062">
        <v>4.770738381087835E-4</v>
      </c>
    </row>
    <row r="2063" spans="1:24">
      <c r="A2063" s="14">
        <v>4.7258979206049151E-4</v>
      </c>
      <c r="B2063" s="14">
        <v>4.7551117451260106E-4</v>
      </c>
      <c r="C2063" s="14">
        <v>4.7961630695443646E-4</v>
      </c>
      <c r="D2063" s="14">
        <v>4.7961630695443646E-4</v>
      </c>
      <c r="E2063" s="14">
        <v>4.7846889952153111E-4</v>
      </c>
      <c r="F2063" s="14">
        <v>4.7846889952153111E-4</v>
      </c>
      <c r="G2063" s="14">
        <v>4.5310376076121433E-4</v>
      </c>
      <c r="H2063" s="14">
        <v>4.6685340802987864E-4</v>
      </c>
      <c r="I2063" s="14">
        <v>4.6926325668700139E-4</v>
      </c>
      <c r="J2063" s="14">
        <v>4.7961630695443646E-4</v>
      </c>
      <c r="K2063" s="14">
        <v>4.7331081119575587E-4</v>
      </c>
      <c r="M2063" s="5"/>
      <c r="N2063">
        <v>4.7846889952153111E-4</v>
      </c>
      <c r="O2063">
        <v>4.7961630695443646E-4</v>
      </c>
      <c r="P2063">
        <v>4.7961630695443646E-4</v>
      </c>
      <c r="Q2063">
        <v>4.6425255338904364E-4</v>
      </c>
      <c r="R2063">
        <v>4.7551117451260106E-4</v>
      </c>
      <c r="S2063">
        <v>4.7892720306513407E-4</v>
      </c>
      <c r="T2063">
        <v>4.7961630695443646E-4</v>
      </c>
      <c r="U2063">
        <v>4.7664442326024784E-4</v>
      </c>
      <c r="V2063">
        <v>4.7846889952153111E-4</v>
      </c>
      <c r="W2063">
        <v>4.7961630695443646E-4</v>
      </c>
      <c r="X2063">
        <v>4.770738381087835E-4</v>
      </c>
    </row>
    <row r="2064" spans="1:24">
      <c r="A2064" s="14">
        <v>4.7258979206049151E-4</v>
      </c>
      <c r="B2064" s="14">
        <v>4.7551117451260106E-4</v>
      </c>
      <c r="C2064" s="14">
        <v>4.7961630695443646E-4</v>
      </c>
      <c r="D2064" s="14">
        <v>4.7961630695443646E-4</v>
      </c>
      <c r="E2064" s="14">
        <v>4.7846889952153111E-4</v>
      </c>
      <c r="F2064" s="14">
        <v>4.7846889952153111E-4</v>
      </c>
      <c r="G2064" s="14">
        <v>4.5310376076121433E-4</v>
      </c>
      <c r="H2064" s="14">
        <v>4.6685340802987864E-4</v>
      </c>
      <c r="I2064" s="14">
        <v>4.6926325668700139E-4</v>
      </c>
      <c r="J2064" s="14">
        <v>4.7961630695443646E-4</v>
      </c>
      <c r="K2064" s="14">
        <v>4.7331081119575587E-4</v>
      </c>
      <c r="M2064" s="5"/>
      <c r="N2064">
        <v>4.7846889952153111E-4</v>
      </c>
      <c r="O2064">
        <v>4.7961630695443646E-4</v>
      </c>
      <c r="P2064">
        <v>4.7961630695443646E-4</v>
      </c>
      <c r="Q2064">
        <v>4.6425255338904364E-4</v>
      </c>
      <c r="R2064">
        <v>4.7551117451260106E-4</v>
      </c>
      <c r="S2064">
        <v>4.7892720306513407E-4</v>
      </c>
      <c r="T2064">
        <v>4.7961630695443646E-4</v>
      </c>
      <c r="U2064">
        <v>4.7664442326024784E-4</v>
      </c>
      <c r="V2064">
        <v>4.7846889952153111E-4</v>
      </c>
      <c r="W2064">
        <v>4.7961630695443646E-4</v>
      </c>
      <c r="X2064">
        <v>4.770738381087835E-4</v>
      </c>
    </row>
    <row r="2065" spans="1:24">
      <c r="A2065" s="14">
        <v>4.7258979206049151E-4</v>
      </c>
      <c r="B2065" s="14">
        <v>4.7551117451260106E-4</v>
      </c>
      <c r="C2065" s="14">
        <v>4.7961630695443646E-4</v>
      </c>
      <c r="D2065" s="14">
        <v>4.7961630695443646E-4</v>
      </c>
      <c r="E2065" s="14">
        <v>4.7846889952153111E-4</v>
      </c>
      <c r="F2065" s="14">
        <v>4.7846889952153111E-4</v>
      </c>
      <c r="G2065" s="14">
        <v>4.5310376076121433E-4</v>
      </c>
      <c r="H2065" s="14">
        <v>4.6685340802987864E-4</v>
      </c>
      <c r="I2065" s="14">
        <v>4.6926325668700139E-4</v>
      </c>
      <c r="J2065" s="14">
        <v>4.7961630695443646E-4</v>
      </c>
      <c r="K2065" s="14">
        <v>4.7331081119575587E-4</v>
      </c>
      <c r="M2065" s="5"/>
      <c r="N2065">
        <v>4.7846889952153111E-4</v>
      </c>
      <c r="O2065">
        <v>4.7961630695443646E-4</v>
      </c>
      <c r="P2065">
        <v>4.7961630695443646E-4</v>
      </c>
      <c r="Q2065">
        <v>4.6425255338904364E-4</v>
      </c>
      <c r="R2065">
        <v>4.7551117451260106E-4</v>
      </c>
      <c r="S2065">
        <v>4.7892720306513407E-4</v>
      </c>
      <c r="T2065">
        <v>4.7961630695443646E-4</v>
      </c>
      <c r="U2065">
        <v>4.7664442326024784E-4</v>
      </c>
      <c r="V2065">
        <v>4.7846889952153111E-4</v>
      </c>
      <c r="W2065">
        <v>4.7961630695443646E-4</v>
      </c>
      <c r="X2065">
        <v>4.770738381087835E-4</v>
      </c>
    </row>
    <row r="2066" spans="1:24">
      <c r="A2066" s="14">
        <v>4.7258979206049151E-4</v>
      </c>
      <c r="B2066" s="14">
        <v>4.7551117451260106E-4</v>
      </c>
      <c r="C2066" s="14">
        <v>4.7961630695443646E-4</v>
      </c>
      <c r="D2066" s="14">
        <v>4.7961630695443646E-4</v>
      </c>
      <c r="E2066" s="14">
        <v>4.7846889952153111E-4</v>
      </c>
      <c r="F2066" s="14">
        <v>4.7846889952153111E-4</v>
      </c>
      <c r="G2066" s="14">
        <v>4.5310376076121433E-4</v>
      </c>
      <c r="H2066" s="14">
        <v>4.6685340802987864E-4</v>
      </c>
      <c r="I2066" s="14">
        <v>4.6926325668700139E-4</v>
      </c>
      <c r="J2066" s="14">
        <v>4.7961630695443646E-4</v>
      </c>
      <c r="K2066" s="14">
        <v>4.7331081119575587E-4</v>
      </c>
      <c r="M2066" s="5"/>
      <c r="N2066">
        <v>4.7846889952153111E-4</v>
      </c>
      <c r="O2066">
        <v>4.7961630695443646E-4</v>
      </c>
      <c r="P2066">
        <v>4.7961630695443646E-4</v>
      </c>
      <c r="Q2066">
        <v>4.6425255338904364E-4</v>
      </c>
      <c r="R2066">
        <v>4.7551117451260106E-4</v>
      </c>
      <c r="S2066">
        <v>4.7892720306513407E-4</v>
      </c>
      <c r="T2066">
        <v>4.7961630695443646E-4</v>
      </c>
      <c r="U2066">
        <v>4.7664442326024784E-4</v>
      </c>
      <c r="V2066">
        <v>4.7846889952153111E-4</v>
      </c>
      <c r="W2066">
        <v>4.7961630695443646E-4</v>
      </c>
      <c r="X2066">
        <v>4.770738381087835E-4</v>
      </c>
    </row>
    <row r="2067" spans="1:24">
      <c r="A2067" s="14">
        <v>4.7258979206049151E-4</v>
      </c>
      <c r="B2067" s="14">
        <v>4.7551117451260106E-4</v>
      </c>
      <c r="C2067" s="14">
        <v>4.7961630695443646E-4</v>
      </c>
      <c r="D2067" s="14">
        <v>4.7961630695443646E-4</v>
      </c>
      <c r="E2067" s="14">
        <v>4.7846889952153111E-4</v>
      </c>
      <c r="F2067" s="14">
        <v>4.7846889952153111E-4</v>
      </c>
      <c r="G2067" s="14">
        <v>4.5310376076121433E-4</v>
      </c>
      <c r="H2067" s="14">
        <v>4.6685340802987864E-4</v>
      </c>
      <c r="I2067" s="14">
        <v>4.6926325668700139E-4</v>
      </c>
      <c r="J2067" s="14">
        <v>4.7961630695443646E-4</v>
      </c>
      <c r="K2067" s="14">
        <v>4.7331081119575587E-4</v>
      </c>
      <c r="M2067" s="5"/>
      <c r="N2067">
        <v>4.7846889952153111E-4</v>
      </c>
      <c r="O2067">
        <v>4.7961630695443646E-4</v>
      </c>
      <c r="P2067">
        <v>4.7961630695443646E-4</v>
      </c>
      <c r="Q2067">
        <v>4.6425255338904364E-4</v>
      </c>
      <c r="R2067">
        <v>4.7551117451260106E-4</v>
      </c>
      <c r="S2067">
        <v>4.7892720306513407E-4</v>
      </c>
      <c r="T2067">
        <v>4.7961630695443646E-4</v>
      </c>
      <c r="U2067">
        <v>4.7892720306513407E-4</v>
      </c>
      <c r="V2067">
        <v>4.7846889952153111E-4</v>
      </c>
      <c r="W2067">
        <v>4.7961630695443646E-4</v>
      </c>
      <c r="X2067">
        <v>4.7730211608927207E-4</v>
      </c>
    </row>
    <row r="2068" spans="1:24">
      <c r="A2068" s="14">
        <v>4.7258979206049151E-4</v>
      </c>
      <c r="B2068" s="14">
        <v>4.7551117451260106E-4</v>
      </c>
      <c r="C2068" s="14">
        <v>4.7961630695443646E-4</v>
      </c>
      <c r="D2068" s="14">
        <v>4.7961630695443646E-4</v>
      </c>
      <c r="E2068" s="14">
        <v>4.7846889952153111E-4</v>
      </c>
      <c r="F2068" s="14">
        <v>4.7846889952153111E-4</v>
      </c>
      <c r="G2068" s="14">
        <v>4.5310376076121433E-4</v>
      </c>
      <c r="H2068" s="14">
        <v>4.6685340802987864E-4</v>
      </c>
      <c r="I2068" s="14">
        <v>4.6926325668700139E-4</v>
      </c>
      <c r="J2068" s="14">
        <v>4.7961630695443646E-4</v>
      </c>
      <c r="K2068" s="14">
        <v>4.7331081119575587E-4</v>
      </c>
      <c r="M2068" s="5"/>
      <c r="N2068">
        <v>4.7846889952153111E-4</v>
      </c>
      <c r="O2068">
        <v>4.7961630695443646E-4</v>
      </c>
      <c r="P2068">
        <v>4.7961630695443646E-4</v>
      </c>
      <c r="Q2068">
        <v>4.6425255338904364E-4</v>
      </c>
      <c r="R2068">
        <v>4.7551117451260106E-4</v>
      </c>
      <c r="S2068">
        <v>4.7892720306513407E-4</v>
      </c>
      <c r="T2068">
        <v>4.7961630695443646E-4</v>
      </c>
      <c r="U2068">
        <v>4.7892720306513407E-4</v>
      </c>
      <c r="V2068">
        <v>4.7846889952153111E-4</v>
      </c>
      <c r="W2068">
        <v>4.7961630695443646E-4</v>
      </c>
      <c r="X2068">
        <v>4.7730211608927207E-4</v>
      </c>
    </row>
    <row r="2069" spans="1:24">
      <c r="A2069" s="14">
        <v>4.7258979206049151E-4</v>
      </c>
      <c r="B2069" s="14">
        <v>4.7551117451260106E-4</v>
      </c>
      <c r="C2069" s="14">
        <v>4.7961630695443646E-4</v>
      </c>
      <c r="D2069" s="14">
        <v>4.7961630695443646E-4</v>
      </c>
      <c r="E2069" s="14">
        <v>4.7846889952153111E-4</v>
      </c>
      <c r="F2069" s="14">
        <v>4.7846889952153111E-4</v>
      </c>
      <c r="G2069" s="14">
        <v>4.5310376076121433E-4</v>
      </c>
      <c r="H2069" s="14">
        <v>4.6685340802987864E-4</v>
      </c>
      <c r="I2069" s="14">
        <v>4.6926325668700139E-4</v>
      </c>
      <c r="J2069" s="14">
        <v>4.7961630695443646E-4</v>
      </c>
      <c r="K2069" s="14">
        <v>4.7331081119575587E-4</v>
      </c>
      <c r="M2069" s="5"/>
      <c r="N2069">
        <v>4.7846889952153111E-4</v>
      </c>
      <c r="O2069">
        <v>4.7961630695443646E-4</v>
      </c>
      <c r="P2069">
        <v>4.7961630695443646E-4</v>
      </c>
      <c r="Q2069">
        <v>4.6425255338904364E-4</v>
      </c>
      <c r="R2069">
        <v>4.7551117451260106E-4</v>
      </c>
      <c r="S2069">
        <v>4.7892720306513407E-4</v>
      </c>
      <c r="T2069">
        <v>4.7961630695443646E-4</v>
      </c>
      <c r="U2069">
        <v>4.7892720306513407E-4</v>
      </c>
      <c r="V2069">
        <v>4.7846889952153111E-4</v>
      </c>
      <c r="W2069">
        <v>4.7961630695443646E-4</v>
      </c>
      <c r="X2069">
        <v>4.7730211608927207E-4</v>
      </c>
    </row>
    <row r="2070" spans="1:24">
      <c r="A2070" s="14">
        <v>4.7258979206049151E-4</v>
      </c>
      <c r="B2070" s="14">
        <v>4.7551117451260106E-4</v>
      </c>
      <c r="C2070" s="14">
        <v>4.7961630695443646E-4</v>
      </c>
      <c r="D2070" s="14">
        <v>4.7961630695443646E-4</v>
      </c>
      <c r="E2070" s="14">
        <v>4.7846889952153111E-4</v>
      </c>
      <c r="F2070" s="14">
        <v>4.7846889952153111E-4</v>
      </c>
      <c r="G2070" s="14">
        <v>4.5310376076121433E-4</v>
      </c>
      <c r="H2070" s="14">
        <v>4.6685340802987864E-4</v>
      </c>
      <c r="I2070" s="14">
        <v>4.6926325668700139E-4</v>
      </c>
      <c r="J2070" s="14">
        <v>4.7961630695443646E-4</v>
      </c>
      <c r="K2070" s="14">
        <v>4.7331081119575587E-4</v>
      </c>
      <c r="M2070" s="5"/>
      <c r="N2070">
        <v>4.7846889952153111E-4</v>
      </c>
      <c r="O2070">
        <v>4.7961630695443646E-4</v>
      </c>
      <c r="P2070">
        <v>4.7961630695443646E-4</v>
      </c>
      <c r="Q2070">
        <v>4.6425255338904364E-4</v>
      </c>
      <c r="R2070">
        <v>4.7551117451260106E-4</v>
      </c>
      <c r="S2070">
        <v>4.7892720306513407E-4</v>
      </c>
      <c r="T2070">
        <v>4.7961630695443646E-4</v>
      </c>
      <c r="U2070">
        <v>4.7892720306513407E-4</v>
      </c>
      <c r="V2070">
        <v>4.7846889952153111E-4</v>
      </c>
      <c r="W2070">
        <v>4.7961630695443646E-4</v>
      </c>
      <c r="X2070">
        <v>4.7730211608927207E-4</v>
      </c>
    </row>
    <row r="2071" spans="1:24">
      <c r="A2071" s="14">
        <v>4.7258979206049151E-4</v>
      </c>
      <c r="B2071" s="14">
        <v>4.7551117451260106E-4</v>
      </c>
      <c r="C2071" s="14">
        <v>4.7961630695443646E-4</v>
      </c>
      <c r="D2071" s="14">
        <v>4.7961630695443646E-4</v>
      </c>
      <c r="E2071" s="14">
        <v>4.7846889952153111E-4</v>
      </c>
      <c r="F2071" s="14">
        <v>4.7846889952153111E-4</v>
      </c>
      <c r="G2071" s="14">
        <v>4.5310376076121433E-4</v>
      </c>
      <c r="H2071" s="14">
        <v>4.6685340802987864E-4</v>
      </c>
      <c r="I2071" s="14">
        <v>4.6926325668700139E-4</v>
      </c>
      <c r="J2071" s="14">
        <v>4.7961630695443646E-4</v>
      </c>
      <c r="K2071" s="14">
        <v>4.7331081119575587E-4</v>
      </c>
      <c r="M2071" s="5"/>
      <c r="N2071">
        <v>4.7846889952153111E-4</v>
      </c>
      <c r="O2071">
        <v>4.7961630695443646E-4</v>
      </c>
      <c r="P2071">
        <v>4.7961630695443646E-4</v>
      </c>
      <c r="Q2071">
        <v>4.6425255338904364E-4</v>
      </c>
      <c r="R2071">
        <v>4.7551117451260106E-4</v>
      </c>
      <c r="S2071">
        <v>4.7892720306513407E-4</v>
      </c>
      <c r="T2071">
        <v>4.7961630695443646E-4</v>
      </c>
      <c r="U2071">
        <v>4.7892720306513407E-4</v>
      </c>
      <c r="V2071">
        <v>4.7846889952153111E-4</v>
      </c>
      <c r="W2071">
        <v>4.7961630695443646E-4</v>
      </c>
      <c r="X2071">
        <v>4.7730211608927207E-4</v>
      </c>
    </row>
    <row r="2072" spans="1:24">
      <c r="A2072" s="14">
        <v>4.7258979206049151E-4</v>
      </c>
      <c r="B2072" s="14">
        <v>4.7551117451260106E-4</v>
      </c>
      <c r="C2072" s="14">
        <v>4.7961630695443646E-4</v>
      </c>
      <c r="D2072" s="14">
        <v>4.7961630695443646E-4</v>
      </c>
      <c r="E2072" s="14">
        <v>4.7846889952153111E-4</v>
      </c>
      <c r="F2072" s="14">
        <v>4.7846889952153111E-4</v>
      </c>
      <c r="G2072" s="14">
        <v>4.5310376076121433E-4</v>
      </c>
      <c r="H2072" s="14">
        <v>4.6685340802987864E-4</v>
      </c>
      <c r="I2072" s="14">
        <v>4.6926325668700139E-4</v>
      </c>
      <c r="J2072" s="14">
        <v>4.7961630695443646E-4</v>
      </c>
      <c r="K2072" s="14">
        <v>4.7331081119575587E-4</v>
      </c>
      <c r="M2072" s="5"/>
      <c r="N2072">
        <v>4.7846889952153111E-4</v>
      </c>
      <c r="O2072">
        <v>4.7961630695443646E-4</v>
      </c>
      <c r="P2072">
        <v>4.7961630695443646E-4</v>
      </c>
      <c r="Q2072">
        <v>4.6425255338904364E-4</v>
      </c>
      <c r="R2072">
        <v>4.7551117451260106E-4</v>
      </c>
      <c r="S2072">
        <v>4.7892720306513407E-4</v>
      </c>
      <c r="T2072">
        <v>4.7961630695443646E-4</v>
      </c>
      <c r="U2072">
        <v>4.7892720306513407E-4</v>
      </c>
      <c r="V2072">
        <v>4.7846889952153111E-4</v>
      </c>
      <c r="W2072">
        <v>4.7961630695443646E-4</v>
      </c>
      <c r="X2072">
        <v>4.7730211608927207E-4</v>
      </c>
    </row>
    <row r="2073" spans="1:24">
      <c r="A2073" s="14">
        <v>4.7258979206049151E-4</v>
      </c>
      <c r="B2073" s="14">
        <v>4.7551117451260106E-4</v>
      </c>
      <c r="C2073" s="14">
        <v>4.7961630695443646E-4</v>
      </c>
      <c r="D2073" s="14">
        <v>4.7961630695443646E-4</v>
      </c>
      <c r="E2073" s="14">
        <v>4.7846889952153111E-4</v>
      </c>
      <c r="F2073" s="14">
        <v>4.7846889952153111E-4</v>
      </c>
      <c r="G2073" s="14">
        <v>4.5310376076121433E-4</v>
      </c>
      <c r="H2073" s="14">
        <v>4.6685340802987864E-4</v>
      </c>
      <c r="I2073" s="14">
        <v>4.6926325668700139E-4</v>
      </c>
      <c r="J2073" s="14">
        <v>4.7961630695443646E-4</v>
      </c>
      <c r="K2073" s="14">
        <v>4.7331081119575587E-4</v>
      </c>
      <c r="M2073" s="5"/>
      <c r="N2073">
        <v>4.7846889952153111E-4</v>
      </c>
      <c r="O2073">
        <v>4.7961630695443646E-4</v>
      </c>
      <c r="P2073">
        <v>4.7961630695443646E-4</v>
      </c>
      <c r="Q2073">
        <v>4.6425255338904364E-4</v>
      </c>
      <c r="R2073">
        <v>4.7551117451260106E-4</v>
      </c>
      <c r="S2073">
        <v>4.7892720306513407E-4</v>
      </c>
      <c r="T2073">
        <v>4.7961630695443646E-4</v>
      </c>
      <c r="U2073">
        <v>4.7892720306513407E-4</v>
      </c>
      <c r="V2073">
        <v>4.7846889952153111E-4</v>
      </c>
      <c r="W2073">
        <v>4.7961630695443646E-4</v>
      </c>
      <c r="X2073">
        <v>4.7730211608927207E-4</v>
      </c>
    </row>
    <row r="2074" spans="1:24">
      <c r="A2074" s="14">
        <v>4.7258979206049151E-4</v>
      </c>
      <c r="B2074" s="14">
        <v>4.7551117451260106E-4</v>
      </c>
      <c r="C2074" s="14">
        <v>4.7961630695443646E-4</v>
      </c>
      <c r="D2074" s="14">
        <v>4.7961630695443646E-4</v>
      </c>
      <c r="E2074" s="14">
        <v>4.7846889952153111E-4</v>
      </c>
      <c r="F2074" s="14">
        <v>4.7846889952153111E-4</v>
      </c>
      <c r="G2074" s="14">
        <v>4.5310376076121433E-4</v>
      </c>
      <c r="H2074" s="14">
        <v>4.6685340802987864E-4</v>
      </c>
      <c r="I2074" s="14">
        <v>4.6926325668700139E-4</v>
      </c>
      <c r="J2074" s="14">
        <v>4.7961630695443646E-4</v>
      </c>
      <c r="K2074" s="14">
        <v>4.7331081119575587E-4</v>
      </c>
      <c r="M2074" s="5"/>
      <c r="N2074">
        <v>4.7846889952153111E-4</v>
      </c>
      <c r="O2074">
        <v>4.7961630695443646E-4</v>
      </c>
      <c r="P2074">
        <v>4.7961630695443646E-4</v>
      </c>
      <c r="Q2074">
        <v>4.6425255338904364E-4</v>
      </c>
      <c r="R2074">
        <v>4.7551117451260106E-4</v>
      </c>
      <c r="S2074">
        <v>4.7892720306513407E-4</v>
      </c>
      <c r="T2074">
        <v>4.7961630695443646E-4</v>
      </c>
      <c r="U2074">
        <v>4.7892720306513407E-4</v>
      </c>
      <c r="V2074">
        <v>4.7846889952153111E-4</v>
      </c>
      <c r="W2074">
        <v>4.7961630695443646E-4</v>
      </c>
      <c r="X2074">
        <v>4.7730211608927207E-4</v>
      </c>
    </row>
    <row r="2075" spans="1:24">
      <c r="A2075" s="14">
        <v>4.7258979206049151E-4</v>
      </c>
      <c r="B2075" s="14">
        <v>4.7551117451260106E-4</v>
      </c>
      <c r="C2075" s="14">
        <v>4.7961630695443646E-4</v>
      </c>
      <c r="D2075" s="14">
        <v>4.7961630695443646E-4</v>
      </c>
      <c r="E2075" s="14">
        <v>4.7846889952153111E-4</v>
      </c>
      <c r="F2075" s="14">
        <v>4.7846889952153111E-4</v>
      </c>
      <c r="G2075" s="14">
        <v>4.5310376076121433E-4</v>
      </c>
      <c r="H2075" s="14">
        <v>4.6685340802987864E-4</v>
      </c>
      <c r="I2075" s="14">
        <v>4.6926325668700139E-4</v>
      </c>
      <c r="J2075" s="14">
        <v>4.7961630695443646E-4</v>
      </c>
      <c r="K2075" s="14">
        <v>4.7331081119575587E-4</v>
      </c>
      <c r="M2075" s="5"/>
      <c r="N2075">
        <v>4.7846889952153111E-4</v>
      </c>
      <c r="O2075">
        <v>4.7961630695443646E-4</v>
      </c>
      <c r="P2075">
        <v>4.7961630695443646E-4</v>
      </c>
      <c r="Q2075">
        <v>4.6425255338904364E-4</v>
      </c>
      <c r="R2075">
        <v>4.7551117451260106E-4</v>
      </c>
      <c r="S2075">
        <v>4.7892720306513407E-4</v>
      </c>
      <c r="T2075">
        <v>4.7961630695443646E-4</v>
      </c>
      <c r="U2075">
        <v>4.7892720306513407E-4</v>
      </c>
      <c r="V2075">
        <v>4.7846889952153111E-4</v>
      </c>
      <c r="W2075">
        <v>4.7961630695443646E-4</v>
      </c>
      <c r="X2075">
        <v>4.7730211608927207E-4</v>
      </c>
    </row>
    <row r="2076" spans="1:24">
      <c r="A2076" s="14">
        <v>4.7258979206049151E-4</v>
      </c>
      <c r="B2076" s="14">
        <v>4.7551117451260106E-4</v>
      </c>
      <c r="C2076" s="14">
        <v>4.7961630695443646E-4</v>
      </c>
      <c r="D2076" s="14">
        <v>4.7961630695443646E-4</v>
      </c>
      <c r="E2076" s="14">
        <v>4.7846889952153111E-4</v>
      </c>
      <c r="F2076" s="14">
        <v>4.7846889952153111E-4</v>
      </c>
      <c r="G2076" s="14">
        <v>4.5310376076121433E-4</v>
      </c>
      <c r="H2076" s="14">
        <v>4.6685340802987864E-4</v>
      </c>
      <c r="I2076" s="14">
        <v>4.6926325668700139E-4</v>
      </c>
      <c r="J2076" s="14">
        <v>4.7961630695443646E-4</v>
      </c>
      <c r="K2076" s="14">
        <v>4.7331081119575587E-4</v>
      </c>
      <c r="M2076" s="5"/>
      <c r="N2076">
        <v>4.7846889952153111E-4</v>
      </c>
      <c r="O2076">
        <v>4.7961630695443646E-4</v>
      </c>
      <c r="P2076">
        <v>4.7961630695443646E-4</v>
      </c>
      <c r="Q2076">
        <v>4.6425255338904364E-4</v>
      </c>
      <c r="R2076">
        <v>4.7551117451260106E-4</v>
      </c>
      <c r="S2076">
        <v>4.7892720306513407E-4</v>
      </c>
      <c r="T2076">
        <v>4.7961630695443646E-4</v>
      </c>
      <c r="U2076">
        <v>4.7892720306513407E-4</v>
      </c>
      <c r="V2076">
        <v>4.7846889952153111E-4</v>
      </c>
      <c r="W2076">
        <v>4.7961630695443646E-4</v>
      </c>
      <c r="X2076">
        <v>4.7730211608927207E-4</v>
      </c>
    </row>
    <row r="2077" spans="1:24">
      <c r="A2077" s="14">
        <v>4.7258979206049151E-4</v>
      </c>
      <c r="B2077" s="14">
        <v>4.7551117451260106E-4</v>
      </c>
      <c r="C2077" s="14">
        <v>4.7961630695443646E-4</v>
      </c>
      <c r="D2077" s="14">
        <v>4.7961630695443646E-4</v>
      </c>
      <c r="E2077" s="14">
        <v>4.7846889952153111E-4</v>
      </c>
      <c r="F2077" s="14">
        <v>4.7846889952153111E-4</v>
      </c>
      <c r="G2077" s="14">
        <v>4.5310376076121433E-4</v>
      </c>
      <c r="H2077" s="14">
        <v>4.6685340802987864E-4</v>
      </c>
      <c r="I2077" s="14">
        <v>4.6926325668700139E-4</v>
      </c>
      <c r="J2077" s="14">
        <v>4.7961630695443646E-4</v>
      </c>
      <c r="K2077" s="14">
        <v>4.7331081119575587E-4</v>
      </c>
      <c r="M2077" s="5"/>
      <c r="N2077">
        <v>4.7846889952153111E-4</v>
      </c>
      <c r="O2077">
        <v>4.7961630695443646E-4</v>
      </c>
      <c r="P2077">
        <v>4.7961630695443646E-4</v>
      </c>
      <c r="Q2077">
        <v>4.6425255338904364E-4</v>
      </c>
      <c r="R2077">
        <v>4.7551117451260106E-4</v>
      </c>
      <c r="S2077">
        <v>4.7892720306513407E-4</v>
      </c>
      <c r="T2077">
        <v>4.7961630695443646E-4</v>
      </c>
      <c r="U2077">
        <v>4.7892720306513407E-4</v>
      </c>
      <c r="V2077">
        <v>4.7846889952153111E-4</v>
      </c>
      <c r="W2077">
        <v>4.7961630695443646E-4</v>
      </c>
      <c r="X2077">
        <v>4.7730211608927207E-4</v>
      </c>
    </row>
    <row r="2078" spans="1:24">
      <c r="A2078" s="14">
        <v>4.7258979206049151E-4</v>
      </c>
      <c r="B2078" s="14">
        <v>4.7551117451260106E-4</v>
      </c>
      <c r="C2078" s="14">
        <v>4.7961630695443646E-4</v>
      </c>
      <c r="D2078" s="14">
        <v>4.7961630695443646E-4</v>
      </c>
      <c r="E2078" s="14">
        <v>4.7846889952153111E-4</v>
      </c>
      <c r="F2078" s="14">
        <v>4.7846889952153111E-4</v>
      </c>
      <c r="G2078" s="14">
        <v>4.5310376076121433E-4</v>
      </c>
      <c r="H2078" s="14">
        <v>4.6685340802987864E-4</v>
      </c>
      <c r="I2078" s="14">
        <v>4.6926325668700139E-4</v>
      </c>
      <c r="J2078" s="14">
        <v>4.7961630695443646E-4</v>
      </c>
      <c r="K2078" s="14">
        <v>4.7331081119575587E-4</v>
      </c>
      <c r="M2078" s="5"/>
      <c r="N2078">
        <v>4.7846889952153111E-4</v>
      </c>
      <c r="O2078">
        <v>4.7961630695443646E-4</v>
      </c>
      <c r="P2078">
        <v>4.7961630695443646E-4</v>
      </c>
      <c r="Q2078">
        <v>4.6425255338904364E-4</v>
      </c>
      <c r="R2078">
        <v>4.7551117451260106E-4</v>
      </c>
      <c r="S2078">
        <v>4.7892720306513407E-4</v>
      </c>
      <c r="T2078">
        <v>4.7961630695443646E-4</v>
      </c>
      <c r="U2078">
        <v>4.7892720306513407E-4</v>
      </c>
      <c r="V2078">
        <v>4.7846889952153111E-4</v>
      </c>
      <c r="W2078">
        <v>4.7961630695443646E-4</v>
      </c>
      <c r="X2078">
        <v>4.7730211608927207E-4</v>
      </c>
    </row>
    <row r="2079" spans="1:24">
      <c r="A2079" s="14">
        <v>4.7258979206049151E-4</v>
      </c>
      <c r="B2079" s="14">
        <v>4.7551117451260106E-4</v>
      </c>
      <c r="C2079" s="14">
        <v>4.7961630695443646E-4</v>
      </c>
      <c r="D2079" s="14">
        <v>4.7961630695443646E-4</v>
      </c>
      <c r="E2079" s="14">
        <v>4.7846889952153111E-4</v>
      </c>
      <c r="F2079" s="14">
        <v>4.7846889952153111E-4</v>
      </c>
      <c r="G2079" s="14">
        <v>4.5310376076121433E-4</v>
      </c>
      <c r="H2079" s="14">
        <v>4.6685340802987864E-4</v>
      </c>
      <c r="I2079" s="14">
        <v>4.6926325668700139E-4</v>
      </c>
      <c r="J2079" s="14">
        <v>4.7961630695443646E-4</v>
      </c>
      <c r="K2079" s="14">
        <v>4.7331081119575587E-4</v>
      </c>
      <c r="M2079" s="5"/>
      <c r="N2079">
        <v>4.7846889952153111E-4</v>
      </c>
      <c r="O2079">
        <v>4.7961630695443646E-4</v>
      </c>
      <c r="P2079">
        <v>4.7961630695443646E-4</v>
      </c>
      <c r="Q2079">
        <v>4.6425255338904364E-4</v>
      </c>
      <c r="R2079">
        <v>4.7551117451260106E-4</v>
      </c>
      <c r="S2079">
        <v>4.7892720306513407E-4</v>
      </c>
      <c r="T2079">
        <v>4.7961630695443646E-4</v>
      </c>
      <c r="U2079">
        <v>4.7892720306513407E-4</v>
      </c>
      <c r="V2079">
        <v>4.7846889952153111E-4</v>
      </c>
      <c r="W2079">
        <v>4.7961630695443646E-4</v>
      </c>
      <c r="X2079">
        <v>4.7730211608927207E-4</v>
      </c>
    </row>
    <row r="2080" spans="1:24">
      <c r="A2080" s="14">
        <v>4.7258979206049151E-4</v>
      </c>
      <c r="B2080" s="14">
        <v>4.7551117451260106E-4</v>
      </c>
      <c r="C2080" s="14">
        <v>4.7961630695443646E-4</v>
      </c>
      <c r="D2080" s="14">
        <v>4.7961630695443646E-4</v>
      </c>
      <c r="E2080" s="14">
        <v>4.7846889952153111E-4</v>
      </c>
      <c r="F2080" s="14">
        <v>4.7846889952153111E-4</v>
      </c>
      <c r="G2080" s="14">
        <v>4.5310376076121433E-4</v>
      </c>
      <c r="H2080" s="14">
        <v>4.6685340802987864E-4</v>
      </c>
      <c r="I2080" s="14">
        <v>4.6926325668700139E-4</v>
      </c>
      <c r="J2080" s="14">
        <v>4.7961630695443646E-4</v>
      </c>
      <c r="K2080" s="14">
        <v>4.7331081119575587E-4</v>
      </c>
      <c r="M2080" s="5"/>
      <c r="N2080">
        <v>4.7846889952153111E-4</v>
      </c>
      <c r="O2080">
        <v>4.7961630695443646E-4</v>
      </c>
      <c r="P2080">
        <v>4.7961630695443646E-4</v>
      </c>
      <c r="Q2080">
        <v>4.6425255338904364E-4</v>
      </c>
      <c r="R2080">
        <v>4.7551117451260106E-4</v>
      </c>
      <c r="S2080">
        <v>4.7892720306513407E-4</v>
      </c>
      <c r="T2080">
        <v>4.7961630695443646E-4</v>
      </c>
      <c r="U2080">
        <v>4.7892720306513407E-4</v>
      </c>
      <c r="V2080">
        <v>4.7846889952153111E-4</v>
      </c>
      <c r="W2080">
        <v>4.7961630695443646E-4</v>
      </c>
      <c r="X2080">
        <v>4.7730211608927207E-4</v>
      </c>
    </row>
    <row r="2081" spans="1:24">
      <c r="A2081" s="14">
        <v>4.7258979206049151E-4</v>
      </c>
      <c r="B2081" s="14">
        <v>4.7551117451260106E-4</v>
      </c>
      <c r="C2081" s="14">
        <v>4.7961630695443646E-4</v>
      </c>
      <c r="D2081" s="14">
        <v>4.7961630695443646E-4</v>
      </c>
      <c r="E2081" s="14">
        <v>4.7846889952153111E-4</v>
      </c>
      <c r="F2081" s="14">
        <v>4.7846889952153111E-4</v>
      </c>
      <c r="G2081" s="14">
        <v>4.5310376076121433E-4</v>
      </c>
      <c r="H2081" s="14">
        <v>4.6685340802987864E-4</v>
      </c>
      <c r="I2081" s="14">
        <v>4.6926325668700139E-4</v>
      </c>
      <c r="J2081" s="14">
        <v>4.7961630695443646E-4</v>
      </c>
      <c r="K2081" s="14">
        <v>4.7331081119575587E-4</v>
      </c>
      <c r="M2081" s="5"/>
      <c r="N2081">
        <v>4.7846889952153111E-4</v>
      </c>
      <c r="O2081">
        <v>4.7961630695443646E-4</v>
      </c>
      <c r="P2081">
        <v>4.7961630695443646E-4</v>
      </c>
      <c r="Q2081">
        <v>4.6425255338904364E-4</v>
      </c>
      <c r="R2081">
        <v>4.7551117451260106E-4</v>
      </c>
      <c r="S2081">
        <v>4.7892720306513407E-4</v>
      </c>
      <c r="T2081">
        <v>4.7961630695443646E-4</v>
      </c>
      <c r="U2081">
        <v>4.7892720306513407E-4</v>
      </c>
      <c r="V2081">
        <v>4.7846889952153111E-4</v>
      </c>
      <c r="W2081">
        <v>4.7961630695443646E-4</v>
      </c>
      <c r="X2081">
        <v>4.7730211608927207E-4</v>
      </c>
    </row>
    <row r="2082" spans="1:24">
      <c r="A2082" s="14">
        <v>4.7258979206049151E-4</v>
      </c>
      <c r="B2082" s="14">
        <v>4.7551117451260106E-4</v>
      </c>
      <c r="C2082" s="14">
        <v>4.7961630695443646E-4</v>
      </c>
      <c r="D2082" s="14">
        <v>4.7961630695443646E-4</v>
      </c>
      <c r="E2082" s="14">
        <v>4.7846889952153111E-4</v>
      </c>
      <c r="F2082" s="14">
        <v>4.7846889952153111E-4</v>
      </c>
      <c r="G2082" s="14">
        <v>4.5310376076121433E-4</v>
      </c>
      <c r="H2082" s="14">
        <v>4.6685340802987864E-4</v>
      </c>
      <c r="I2082" s="14">
        <v>4.6926325668700139E-4</v>
      </c>
      <c r="J2082" s="14">
        <v>4.7961630695443646E-4</v>
      </c>
      <c r="K2082" s="14">
        <v>4.7331081119575587E-4</v>
      </c>
      <c r="M2082" s="5"/>
      <c r="N2082">
        <v>4.7846889952153111E-4</v>
      </c>
      <c r="O2082">
        <v>4.7961630695443646E-4</v>
      </c>
      <c r="P2082">
        <v>4.7961630695443646E-4</v>
      </c>
      <c r="Q2082">
        <v>4.6425255338904364E-4</v>
      </c>
      <c r="R2082">
        <v>4.7551117451260106E-4</v>
      </c>
      <c r="S2082">
        <v>4.7892720306513407E-4</v>
      </c>
      <c r="T2082">
        <v>4.7961630695443646E-4</v>
      </c>
      <c r="U2082">
        <v>4.7892720306513407E-4</v>
      </c>
      <c r="V2082">
        <v>4.7846889952153111E-4</v>
      </c>
      <c r="W2082">
        <v>4.7961630695443646E-4</v>
      </c>
      <c r="X2082">
        <v>4.7730211608927207E-4</v>
      </c>
    </row>
    <row r="2083" spans="1:24">
      <c r="A2083" s="14">
        <v>4.7258979206049151E-4</v>
      </c>
      <c r="B2083" s="14">
        <v>4.7551117451260106E-4</v>
      </c>
      <c r="C2083" s="14">
        <v>4.7961630695443646E-4</v>
      </c>
      <c r="D2083" s="14">
        <v>4.7961630695443646E-4</v>
      </c>
      <c r="E2083" s="14">
        <v>4.7846889952153111E-4</v>
      </c>
      <c r="F2083" s="14">
        <v>4.7846889952153111E-4</v>
      </c>
      <c r="G2083" s="14">
        <v>4.5310376076121433E-4</v>
      </c>
      <c r="H2083" s="14">
        <v>4.6685340802987864E-4</v>
      </c>
      <c r="I2083" s="14">
        <v>4.6926325668700139E-4</v>
      </c>
      <c r="J2083" s="14">
        <v>4.7961630695443646E-4</v>
      </c>
      <c r="K2083" s="14">
        <v>4.7331081119575587E-4</v>
      </c>
      <c r="M2083" s="5"/>
      <c r="N2083">
        <v>4.7846889952153111E-4</v>
      </c>
      <c r="O2083">
        <v>4.7961630695443646E-4</v>
      </c>
      <c r="P2083">
        <v>4.7961630695443646E-4</v>
      </c>
      <c r="Q2083">
        <v>4.6425255338904364E-4</v>
      </c>
      <c r="R2083">
        <v>4.7551117451260106E-4</v>
      </c>
      <c r="S2083">
        <v>4.7892720306513407E-4</v>
      </c>
      <c r="T2083">
        <v>4.7961630695443646E-4</v>
      </c>
      <c r="U2083">
        <v>4.7892720306513407E-4</v>
      </c>
      <c r="V2083">
        <v>4.7846889952153111E-4</v>
      </c>
      <c r="W2083">
        <v>4.7961630695443646E-4</v>
      </c>
      <c r="X2083">
        <v>4.7730211608927207E-4</v>
      </c>
    </row>
    <row r="2084" spans="1:24">
      <c r="A2084" s="14">
        <v>4.7258979206049151E-4</v>
      </c>
      <c r="B2084" s="14">
        <v>4.7551117451260106E-4</v>
      </c>
      <c r="C2084" s="14">
        <v>4.7961630695443646E-4</v>
      </c>
      <c r="D2084" s="14">
        <v>4.7961630695443646E-4</v>
      </c>
      <c r="E2084" s="14">
        <v>4.7846889952153111E-4</v>
      </c>
      <c r="F2084" s="14">
        <v>4.7846889952153111E-4</v>
      </c>
      <c r="G2084" s="14">
        <v>4.5310376076121433E-4</v>
      </c>
      <c r="H2084" s="14">
        <v>4.6685340802987864E-4</v>
      </c>
      <c r="I2084" s="14">
        <v>4.6926325668700139E-4</v>
      </c>
      <c r="J2084" s="14">
        <v>4.7961630695443646E-4</v>
      </c>
      <c r="K2084" s="14">
        <v>4.7331081119575587E-4</v>
      </c>
      <c r="M2084" s="5"/>
      <c r="N2084">
        <v>4.7846889952153111E-4</v>
      </c>
      <c r="O2084">
        <v>4.7961630695443646E-4</v>
      </c>
      <c r="P2084">
        <v>4.7961630695443646E-4</v>
      </c>
      <c r="Q2084">
        <v>4.6425255338904364E-4</v>
      </c>
      <c r="R2084">
        <v>4.7551117451260106E-4</v>
      </c>
      <c r="S2084">
        <v>4.7892720306513407E-4</v>
      </c>
      <c r="T2084">
        <v>4.7961630695443646E-4</v>
      </c>
      <c r="U2084">
        <v>4.7892720306513407E-4</v>
      </c>
      <c r="V2084">
        <v>4.7846889952153111E-4</v>
      </c>
      <c r="W2084">
        <v>4.7961630695443646E-4</v>
      </c>
      <c r="X2084">
        <v>4.7730211608927207E-4</v>
      </c>
    </row>
    <row r="2085" spans="1:24">
      <c r="A2085" s="14">
        <v>4.7258979206049151E-4</v>
      </c>
      <c r="B2085" s="14">
        <v>4.7551117451260106E-4</v>
      </c>
      <c r="C2085" s="14">
        <v>4.7961630695443646E-4</v>
      </c>
      <c r="D2085" s="14">
        <v>4.7961630695443646E-4</v>
      </c>
      <c r="E2085" s="14">
        <v>4.7846889952153111E-4</v>
      </c>
      <c r="F2085" s="14">
        <v>4.7846889952153111E-4</v>
      </c>
      <c r="G2085" s="14">
        <v>4.5310376076121433E-4</v>
      </c>
      <c r="H2085" s="14">
        <v>4.6685340802987864E-4</v>
      </c>
      <c r="I2085" s="14">
        <v>4.6926325668700139E-4</v>
      </c>
      <c r="J2085" s="14">
        <v>4.7961630695443646E-4</v>
      </c>
      <c r="K2085" s="14">
        <v>4.7331081119575587E-4</v>
      </c>
      <c r="M2085" s="5"/>
      <c r="N2085">
        <v>4.7846889952153111E-4</v>
      </c>
      <c r="O2085">
        <v>4.7961630695443646E-4</v>
      </c>
      <c r="P2085">
        <v>4.7961630695443646E-4</v>
      </c>
      <c r="Q2085">
        <v>4.6425255338904364E-4</v>
      </c>
      <c r="R2085">
        <v>4.7551117451260106E-4</v>
      </c>
      <c r="S2085">
        <v>4.7892720306513407E-4</v>
      </c>
      <c r="T2085">
        <v>4.7961630695443646E-4</v>
      </c>
      <c r="U2085">
        <v>4.7892720306513407E-4</v>
      </c>
      <c r="V2085">
        <v>4.7846889952153111E-4</v>
      </c>
      <c r="W2085">
        <v>4.7961630695443646E-4</v>
      </c>
      <c r="X2085">
        <v>4.7730211608927207E-4</v>
      </c>
    </row>
    <row r="2086" spans="1:24">
      <c r="A2086" s="14">
        <v>4.7258979206049151E-4</v>
      </c>
      <c r="B2086" s="14">
        <v>4.7551117451260106E-4</v>
      </c>
      <c r="C2086" s="14">
        <v>4.7961630695443646E-4</v>
      </c>
      <c r="D2086" s="14">
        <v>4.7961630695443646E-4</v>
      </c>
      <c r="E2086" s="14">
        <v>4.7846889952153111E-4</v>
      </c>
      <c r="F2086" s="14">
        <v>4.7846889952153111E-4</v>
      </c>
      <c r="G2086" s="14">
        <v>4.5310376076121433E-4</v>
      </c>
      <c r="H2086" s="14">
        <v>4.6685340802987864E-4</v>
      </c>
      <c r="I2086" s="14">
        <v>4.6926325668700139E-4</v>
      </c>
      <c r="J2086" s="14">
        <v>4.7961630695443646E-4</v>
      </c>
      <c r="K2086" s="14">
        <v>4.7331081119575587E-4</v>
      </c>
      <c r="M2086" s="5"/>
      <c r="N2086">
        <v>4.7846889952153111E-4</v>
      </c>
      <c r="O2086">
        <v>4.7961630695443646E-4</v>
      </c>
      <c r="P2086">
        <v>4.7961630695443646E-4</v>
      </c>
      <c r="Q2086">
        <v>4.6425255338904364E-4</v>
      </c>
      <c r="R2086">
        <v>4.7551117451260106E-4</v>
      </c>
      <c r="S2086">
        <v>4.7892720306513407E-4</v>
      </c>
      <c r="T2086">
        <v>4.7961630695443646E-4</v>
      </c>
      <c r="U2086">
        <v>4.7892720306513407E-4</v>
      </c>
      <c r="V2086">
        <v>4.7846889952153111E-4</v>
      </c>
      <c r="W2086">
        <v>4.7961630695443646E-4</v>
      </c>
      <c r="X2086">
        <v>4.7730211608927207E-4</v>
      </c>
    </row>
    <row r="2087" spans="1:24">
      <c r="A2087" s="14">
        <v>4.7258979206049151E-4</v>
      </c>
      <c r="B2087" s="14">
        <v>4.7551117451260106E-4</v>
      </c>
      <c r="C2087" s="14">
        <v>4.7961630695443646E-4</v>
      </c>
      <c r="D2087" s="14">
        <v>4.7961630695443646E-4</v>
      </c>
      <c r="E2087" s="14">
        <v>4.7846889952153111E-4</v>
      </c>
      <c r="F2087" s="14">
        <v>4.7846889952153111E-4</v>
      </c>
      <c r="G2087" s="14">
        <v>4.5310376076121433E-4</v>
      </c>
      <c r="H2087" s="14">
        <v>4.6685340802987864E-4</v>
      </c>
      <c r="I2087" s="14">
        <v>4.6926325668700139E-4</v>
      </c>
      <c r="J2087" s="14">
        <v>4.7961630695443646E-4</v>
      </c>
      <c r="K2087" s="14">
        <v>4.7331081119575587E-4</v>
      </c>
      <c r="M2087" s="5"/>
      <c r="N2087">
        <v>4.7846889952153111E-4</v>
      </c>
      <c r="O2087">
        <v>4.7961630695443646E-4</v>
      </c>
      <c r="P2087">
        <v>4.7961630695443646E-4</v>
      </c>
      <c r="Q2087">
        <v>4.6425255338904364E-4</v>
      </c>
      <c r="R2087">
        <v>4.7551117451260106E-4</v>
      </c>
      <c r="S2087">
        <v>4.7892720306513407E-4</v>
      </c>
      <c r="T2087">
        <v>4.7961630695443646E-4</v>
      </c>
      <c r="U2087">
        <v>4.7892720306513407E-4</v>
      </c>
      <c r="V2087">
        <v>4.7846889952153111E-4</v>
      </c>
      <c r="W2087">
        <v>4.7961630695443646E-4</v>
      </c>
      <c r="X2087">
        <v>4.7730211608927207E-4</v>
      </c>
    </row>
    <row r="2088" spans="1:24">
      <c r="A2088" s="14">
        <v>4.7258979206049151E-4</v>
      </c>
      <c r="B2088" s="14">
        <v>4.7551117451260106E-4</v>
      </c>
      <c r="C2088" s="14">
        <v>4.7961630695443646E-4</v>
      </c>
      <c r="D2088" s="14">
        <v>4.7961630695443646E-4</v>
      </c>
      <c r="E2088" s="14">
        <v>4.7846889952153111E-4</v>
      </c>
      <c r="F2088" s="14">
        <v>4.7846889952153111E-4</v>
      </c>
      <c r="G2088" s="14">
        <v>4.5310376076121433E-4</v>
      </c>
      <c r="H2088" s="14">
        <v>4.6685340802987864E-4</v>
      </c>
      <c r="I2088" s="14">
        <v>4.6926325668700139E-4</v>
      </c>
      <c r="J2088" s="14">
        <v>4.7961630695443646E-4</v>
      </c>
      <c r="K2088" s="14">
        <v>4.7331081119575587E-4</v>
      </c>
      <c r="M2088" s="5"/>
      <c r="N2088">
        <v>4.7846889952153111E-4</v>
      </c>
      <c r="O2088">
        <v>4.7961630695443646E-4</v>
      </c>
      <c r="P2088">
        <v>4.7961630695443646E-4</v>
      </c>
      <c r="Q2088">
        <v>4.6425255338904364E-4</v>
      </c>
      <c r="R2088">
        <v>4.7551117451260106E-4</v>
      </c>
      <c r="S2088">
        <v>4.7892720306513407E-4</v>
      </c>
      <c r="T2088">
        <v>4.7961630695443646E-4</v>
      </c>
      <c r="U2088">
        <v>4.7892720306513407E-4</v>
      </c>
      <c r="V2088">
        <v>4.7846889952153111E-4</v>
      </c>
      <c r="W2088">
        <v>4.7961630695443646E-4</v>
      </c>
      <c r="X2088">
        <v>4.7730211608927207E-4</v>
      </c>
    </row>
    <row r="2089" spans="1:24">
      <c r="A2089" s="14">
        <v>4.7258979206049151E-4</v>
      </c>
      <c r="B2089" s="14">
        <v>4.7551117451260106E-4</v>
      </c>
      <c r="C2089" s="14">
        <v>4.7961630695443646E-4</v>
      </c>
      <c r="D2089" s="14">
        <v>4.7961630695443646E-4</v>
      </c>
      <c r="E2089" s="14">
        <v>4.7846889952153111E-4</v>
      </c>
      <c r="F2089" s="14">
        <v>4.7846889952153111E-4</v>
      </c>
      <c r="G2089" s="14">
        <v>4.5310376076121433E-4</v>
      </c>
      <c r="H2089" s="14">
        <v>4.6685340802987864E-4</v>
      </c>
      <c r="I2089" s="14">
        <v>4.6926325668700139E-4</v>
      </c>
      <c r="J2089" s="14">
        <v>4.7961630695443646E-4</v>
      </c>
      <c r="K2089" s="14">
        <v>4.7331081119575587E-4</v>
      </c>
      <c r="M2089" s="5"/>
      <c r="N2089">
        <v>4.7846889952153111E-4</v>
      </c>
      <c r="O2089">
        <v>4.7961630695443646E-4</v>
      </c>
      <c r="P2089">
        <v>4.7961630695443646E-4</v>
      </c>
      <c r="Q2089">
        <v>4.6425255338904364E-4</v>
      </c>
      <c r="R2089">
        <v>4.7551117451260106E-4</v>
      </c>
      <c r="S2089">
        <v>4.7892720306513407E-4</v>
      </c>
      <c r="T2089">
        <v>4.7961630695443646E-4</v>
      </c>
      <c r="U2089">
        <v>4.7892720306513407E-4</v>
      </c>
      <c r="V2089">
        <v>4.7846889952153111E-4</v>
      </c>
      <c r="W2089">
        <v>4.7961630695443646E-4</v>
      </c>
      <c r="X2089">
        <v>4.7730211608927207E-4</v>
      </c>
    </row>
    <row r="2090" spans="1:24">
      <c r="A2090" s="14">
        <v>4.7258979206049151E-4</v>
      </c>
      <c r="B2090" s="14">
        <v>4.7551117451260106E-4</v>
      </c>
      <c r="C2090" s="14">
        <v>4.7961630695443646E-4</v>
      </c>
      <c r="D2090" s="14">
        <v>4.7961630695443646E-4</v>
      </c>
      <c r="E2090" s="14">
        <v>4.7846889952153111E-4</v>
      </c>
      <c r="F2090" s="14">
        <v>4.7846889952153111E-4</v>
      </c>
      <c r="G2090" s="14">
        <v>4.5310376076121433E-4</v>
      </c>
      <c r="H2090" s="14">
        <v>4.6685340802987864E-4</v>
      </c>
      <c r="I2090" s="14">
        <v>4.6926325668700139E-4</v>
      </c>
      <c r="J2090" s="14">
        <v>4.7961630695443646E-4</v>
      </c>
      <c r="K2090" s="14">
        <v>4.7331081119575587E-4</v>
      </c>
      <c r="M2090" s="5"/>
      <c r="N2090">
        <v>4.7846889952153111E-4</v>
      </c>
      <c r="O2090">
        <v>4.7961630695443646E-4</v>
      </c>
      <c r="P2090">
        <v>4.7961630695443646E-4</v>
      </c>
      <c r="Q2090">
        <v>4.6425255338904364E-4</v>
      </c>
      <c r="R2090">
        <v>4.7551117451260106E-4</v>
      </c>
      <c r="S2090">
        <v>4.7892720306513407E-4</v>
      </c>
      <c r="T2090">
        <v>4.7961630695443646E-4</v>
      </c>
      <c r="U2090">
        <v>4.7892720306513407E-4</v>
      </c>
      <c r="V2090">
        <v>4.7846889952153111E-4</v>
      </c>
      <c r="W2090">
        <v>4.7961630695443646E-4</v>
      </c>
      <c r="X2090">
        <v>4.7730211608927207E-4</v>
      </c>
    </row>
    <row r="2091" spans="1:24">
      <c r="A2091" s="14">
        <v>4.7258979206049151E-4</v>
      </c>
      <c r="B2091" s="14">
        <v>4.7551117451260106E-4</v>
      </c>
      <c r="C2091" s="14">
        <v>4.7961630695443646E-4</v>
      </c>
      <c r="D2091" s="14">
        <v>4.7961630695443646E-4</v>
      </c>
      <c r="E2091" s="14">
        <v>4.7846889952153111E-4</v>
      </c>
      <c r="F2091" s="14">
        <v>4.7846889952153111E-4</v>
      </c>
      <c r="G2091" s="14">
        <v>4.5310376076121433E-4</v>
      </c>
      <c r="H2091" s="14">
        <v>4.6685340802987864E-4</v>
      </c>
      <c r="I2091" s="14">
        <v>4.6926325668700139E-4</v>
      </c>
      <c r="J2091" s="14">
        <v>4.7961630695443646E-4</v>
      </c>
      <c r="K2091" s="14">
        <v>4.7331081119575587E-4</v>
      </c>
      <c r="M2091" s="5"/>
      <c r="N2091">
        <v>4.7846889952153111E-4</v>
      </c>
      <c r="O2091">
        <v>4.7961630695443646E-4</v>
      </c>
      <c r="P2091">
        <v>4.7961630695443646E-4</v>
      </c>
      <c r="Q2091">
        <v>4.6425255338904364E-4</v>
      </c>
      <c r="R2091">
        <v>4.7551117451260106E-4</v>
      </c>
      <c r="S2091">
        <v>4.7892720306513407E-4</v>
      </c>
      <c r="T2091">
        <v>4.7961630695443646E-4</v>
      </c>
      <c r="U2091">
        <v>4.7892720306513407E-4</v>
      </c>
      <c r="V2091">
        <v>4.7846889952153111E-4</v>
      </c>
      <c r="W2091">
        <v>4.7961630695443646E-4</v>
      </c>
      <c r="X2091">
        <v>4.7730211608927207E-4</v>
      </c>
    </row>
    <row r="2092" spans="1:24">
      <c r="A2092" s="14">
        <v>4.7258979206049151E-4</v>
      </c>
      <c r="B2092" s="14">
        <v>4.7551117451260106E-4</v>
      </c>
      <c r="C2092" s="14">
        <v>4.7961630695443646E-4</v>
      </c>
      <c r="D2092" s="14">
        <v>4.7961630695443646E-4</v>
      </c>
      <c r="E2092" s="14">
        <v>4.7846889952153111E-4</v>
      </c>
      <c r="F2092" s="14">
        <v>4.7846889952153111E-4</v>
      </c>
      <c r="G2092" s="14">
        <v>4.5310376076121433E-4</v>
      </c>
      <c r="H2092" s="14">
        <v>4.6685340802987864E-4</v>
      </c>
      <c r="I2092" s="14">
        <v>4.6926325668700139E-4</v>
      </c>
      <c r="J2092" s="14">
        <v>4.7961630695443646E-4</v>
      </c>
      <c r="K2092" s="14">
        <v>4.7331081119575587E-4</v>
      </c>
      <c r="M2092" s="5"/>
      <c r="N2092">
        <v>4.7846889952153111E-4</v>
      </c>
      <c r="O2092">
        <v>4.7961630695443646E-4</v>
      </c>
      <c r="P2092">
        <v>4.7961630695443646E-4</v>
      </c>
      <c r="Q2092">
        <v>4.6425255338904364E-4</v>
      </c>
      <c r="R2092">
        <v>4.7551117451260106E-4</v>
      </c>
      <c r="S2092">
        <v>4.7892720306513407E-4</v>
      </c>
      <c r="T2092">
        <v>4.7961630695443646E-4</v>
      </c>
      <c r="U2092">
        <v>4.7892720306513407E-4</v>
      </c>
      <c r="V2092">
        <v>4.7846889952153111E-4</v>
      </c>
      <c r="W2092">
        <v>4.7961630695443646E-4</v>
      </c>
      <c r="X2092">
        <v>4.7730211608927207E-4</v>
      </c>
    </row>
    <row r="2093" spans="1:24">
      <c r="A2093" s="14">
        <v>4.7258979206049151E-4</v>
      </c>
      <c r="B2093" s="14">
        <v>4.7551117451260106E-4</v>
      </c>
      <c r="C2093" s="14">
        <v>4.7961630695443646E-4</v>
      </c>
      <c r="D2093" s="14">
        <v>4.7961630695443646E-4</v>
      </c>
      <c r="E2093" s="14">
        <v>4.7846889952153111E-4</v>
      </c>
      <c r="F2093" s="14">
        <v>4.7846889952153111E-4</v>
      </c>
      <c r="G2093" s="14">
        <v>4.5310376076121433E-4</v>
      </c>
      <c r="H2093" s="14">
        <v>4.6685340802987864E-4</v>
      </c>
      <c r="I2093" s="14">
        <v>4.6926325668700139E-4</v>
      </c>
      <c r="J2093" s="14">
        <v>4.7961630695443646E-4</v>
      </c>
      <c r="K2093" s="14">
        <v>4.7331081119575587E-4</v>
      </c>
      <c r="M2093" s="5"/>
      <c r="N2093">
        <v>4.7846889952153111E-4</v>
      </c>
      <c r="O2093">
        <v>4.7961630695443646E-4</v>
      </c>
      <c r="P2093">
        <v>4.7961630695443646E-4</v>
      </c>
      <c r="Q2093">
        <v>4.6425255338904364E-4</v>
      </c>
      <c r="R2093">
        <v>4.7551117451260106E-4</v>
      </c>
      <c r="S2093">
        <v>4.7892720306513407E-4</v>
      </c>
      <c r="T2093">
        <v>4.7961630695443646E-4</v>
      </c>
      <c r="U2093">
        <v>4.7892720306513407E-4</v>
      </c>
      <c r="V2093">
        <v>4.7846889952153111E-4</v>
      </c>
      <c r="W2093">
        <v>4.7961630695443646E-4</v>
      </c>
      <c r="X2093">
        <v>4.7730211608927207E-4</v>
      </c>
    </row>
    <row r="2094" spans="1:24">
      <c r="A2094" s="14">
        <v>4.7258979206049151E-4</v>
      </c>
      <c r="B2094" s="14">
        <v>4.7551117451260106E-4</v>
      </c>
      <c r="C2094" s="14">
        <v>4.7961630695443646E-4</v>
      </c>
      <c r="D2094" s="14">
        <v>4.7961630695443646E-4</v>
      </c>
      <c r="E2094" s="14">
        <v>4.7846889952153111E-4</v>
      </c>
      <c r="F2094" s="14">
        <v>4.7846889952153111E-4</v>
      </c>
      <c r="G2094" s="14">
        <v>4.5310376076121433E-4</v>
      </c>
      <c r="H2094" s="14">
        <v>4.6685340802987864E-4</v>
      </c>
      <c r="I2094" s="14">
        <v>4.6926325668700139E-4</v>
      </c>
      <c r="J2094" s="14">
        <v>4.7961630695443646E-4</v>
      </c>
      <c r="K2094" s="14">
        <v>4.7331081119575587E-4</v>
      </c>
      <c r="M2094" s="5"/>
      <c r="N2094">
        <v>4.7846889952153111E-4</v>
      </c>
      <c r="O2094">
        <v>4.7961630695443646E-4</v>
      </c>
      <c r="P2094">
        <v>4.7961630695443646E-4</v>
      </c>
      <c r="Q2094">
        <v>4.6425255338904364E-4</v>
      </c>
      <c r="R2094">
        <v>4.7551117451260106E-4</v>
      </c>
      <c r="S2094">
        <v>4.7892720306513407E-4</v>
      </c>
      <c r="T2094">
        <v>4.7961630695443646E-4</v>
      </c>
      <c r="U2094">
        <v>4.7892720306513407E-4</v>
      </c>
      <c r="V2094">
        <v>4.7846889952153111E-4</v>
      </c>
      <c r="W2094">
        <v>4.7961630695443646E-4</v>
      </c>
      <c r="X2094">
        <v>4.7730211608927207E-4</v>
      </c>
    </row>
    <row r="2095" spans="1:24">
      <c r="A2095" s="14">
        <v>4.7258979206049151E-4</v>
      </c>
      <c r="B2095" s="14">
        <v>4.7551117451260106E-4</v>
      </c>
      <c r="C2095" s="14">
        <v>4.7961630695443646E-4</v>
      </c>
      <c r="D2095" s="14">
        <v>4.7961630695443646E-4</v>
      </c>
      <c r="E2095" s="14">
        <v>4.7846889952153111E-4</v>
      </c>
      <c r="F2095" s="14">
        <v>4.7846889952153111E-4</v>
      </c>
      <c r="G2095" s="14">
        <v>4.5310376076121433E-4</v>
      </c>
      <c r="H2095" s="14">
        <v>4.6685340802987864E-4</v>
      </c>
      <c r="I2095" s="14">
        <v>4.6926325668700139E-4</v>
      </c>
      <c r="J2095" s="14">
        <v>4.7961630695443646E-4</v>
      </c>
      <c r="K2095" s="14">
        <v>4.7331081119575587E-4</v>
      </c>
      <c r="M2095" s="5"/>
      <c r="N2095">
        <v>4.7846889952153111E-4</v>
      </c>
      <c r="O2095">
        <v>4.7961630695443646E-4</v>
      </c>
      <c r="P2095">
        <v>4.7961630695443646E-4</v>
      </c>
      <c r="Q2095">
        <v>4.6425255338904364E-4</v>
      </c>
      <c r="R2095">
        <v>4.7551117451260106E-4</v>
      </c>
      <c r="S2095">
        <v>4.7892720306513407E-4</v>
      </c>
      <c r="T2095">
        <v>4.7961630695443646E-4</v>
      </c>
      <c r="U2095">
        <v>4.7892720306513407E-4</v>
      </c>
      <c r="V2095">
        <v>4.7846889952153111E-4</v>
      </c>
      <c r="W2095">
        <v>4.7961630695443646E-4</v>
      </c>
      <c r="X2095">
        <v>4.7730211608927207E-4</v>
      </c>
    </row>
    <row r="2096" spans="1:24">
      <c r="A2096" s="14">
        <v>4.7258979206049151E-4</v>
      </c>
      <c r="B2096" s="14">
        <v>4.7551117451260106E-4</v>
      </c>
      <c r="C2096" s="14">
        <v>4.7961630695443646E-4</v>
      </c>
      <c r="D2096" s="14">
        <v>4.7961630695443646E-4</v>
      </c>
      <c r="E2096" s="14">
        <v>4.7846889952153111E-4</v>
      </c>
      <c r="F2096" s="14">
        <v>4.7846889952153111E-4</v>
      </c>
      <c r="G2096" s="14">
        <v>4.5310376076121433E-4</v>
      </c>
      <c r="H2096" s="14">
        <v>4.6685340802987864E-4</v>
      </c>
      <c r="I2096" s="14">
        <v>4.6926325668700139E-4</v>
      </c>
      <c r="J2096" s="14">
        <v>4.7961630695443646E-4</v>
      </c>
      <c r="K2096" s="14">
        <v>4.7331081119575587E-4</v>
      </c>
      <c r="M2096" s="5"/>
      <c r="N2096">
        <v>4.7846889952153111E-4</v>
      </c>
      <c r="O2096">
        <v>4.7961630695443646E-4</v>
      </c>
      <c r="P2096">
        <v>4.7961630695443646E-4</v>
      </c>
      <c r="Q2096">
        <v>4.6425255338904364E-4</v>
      </c>
      <c r="R2096">
        <v>4.7551117451260106E-4</v>
      </c>
      <c r="S2096">
        <v>4.7892720306513407E-4</v>
      </c>
      <c r="T2096">
        <v>4.7961630695443646E-4</v>
      </c>
      <c r="U2096">
        <v>4.7892720306513407E-4</v>
      </c>
      <c r="V2096">
        <v>4.7846889952153111E-4</v>
      </c>
      <c r="W2096">
        <v>4.7961630695443646E-4</v>
      </c>
      <c r="X2096">
        <v>4.7730211608927207E-4</v>
      </c>
    </row>
    <row r="2097" spans="1:24">
      <c r="A2097" s="14">
        <v>4.7258979206049151E-4</v>
      </c>
      <c r="B2097" s="14">
        <v>4.7551117451260106E-4</v>
      </c>
      <c r="C2097" s="14">
        <v>4.7961630695443646E-4</v>
      </c>
      <c r="D2097" s="14">
        <v>4.7961630695443646E-4</v>
      </c>
      <c r="E2097" s="14">
        <v>4.7846889952153111E-4</v>
      </c>
      <c r="F2097" s="14">
        <v>4.7846889952153111E-4</v>
      </c>
      <c r="G2097" s="14">
        <v>4.5310376076121433E-4</v>
      </c>
      <c r="H2097" s="14">
        <v>4.6685340802987864E-4</v>
      </c>
      <c r="I2097" s="14">
        <v>4.6926325668700139E-4</v>
      </c>
      <c r="J2097" s="14">
        <v>4.7961630695443646E-4</v>
      </c>
      <c r="K2097" s="14">
        <v>4.7331081119575587E-4</v>
      </c>
      <c r="M2097" s="5"/>
      <c r="N2097">
        <v>4.7846889952153111E-4</v>
      </c>
      <c r="O2097">
        <v>4.7961630695443646E-4</v>
      </c>
      <c r="P2097">
        <v>4.7961630695443646E-4</v>
      </c>
      <c r="Q2097">
        <v>4.6425255338904364E-4</v>
      </c>
      <c r="R2097">
        <v>4.7551117451260106E-4</v>
      </c>
      <c r="S2097">
        <v>4.7892720306513407E-4</v>
      </c>
      <c r="T2097">
        <v>4.7961630695443646E-4</v>
      </c>
      <c r="U2097">
        <v>4.7892720306513407E-4</v>
      </c>
      <c r="V2097">
        <v>4.7846889952153111E-4</v>
      </c>
      <c r="W2097">
        <v>4.7961630695443646E-4</v>
      </c>
      <c r="X2097">
        <v>4.7730211608927207E-4</v>
      </c>
    </row>
    <row r="2098" spans="1:24">
      <c r="A2098" s="14">
        <v>4.7258979206049151E-4</v>
      </c>
      <c r="B2098" s="14">
        <v>4.7551117451260106E-4</v>
      </c>
      <c r="C2098" s="14">
        <v>4.7961630695443646E-4</v>
      </c>
      <c r="D2098" s="14">
        <v>4.7961630695443646E-4</v>
      </c>
      <c r="E2098" s="14">
        <v>4.7846889952153111E-4</v>
      </c>
      <c r="F2098" s="14">
        <v>4.7846889952153111E-4</v>
      </c>
      <c r="G2098" s="14">
        <v>4.5310376076121433E-4</v>
      </c>
      <c r="H2098" s="14">
        <v>4.6685340802987864E-4</v>
      </c>
      <c r="I2098" s="14">
        <v>4.6926325668700139E-4</v>
      </c>
      <c r="J2098" s="14">
        <v>4.7961630695443646E-4</v>
      </c>
      <c r="K2098" s="14">
        <v>4.7331081119575587E-4</v>
      </c>
      <c r="M2098" s="5"/>
      <c r="N2098">
        <v>4.7846889952153111E-4</v>
      </c>
      <c r="O2098">
        <v>4.7961630695443646E-4</v>
      </c>
      <c r="P2098">
        <v>4.7961630695443646E-4</v>
      </c>
      <c r="Q2098">
        <v>4.6425255338904364E-4</v>
      </c>
      <c r="R2098">
        <v>4.7551117451260106E-4</v>
      </c>
      <c r="S2098">
        <v>4.7892720306513407E-4</v>
      </c>
      <c r="T2098">
        <v>4.7961630695443646E-4</v>
      </c>
      <c r="U2098">
        <v>4.7892720306513407E-4</v>
      </c>
      <c r="V2098">
        <v>4.7846889952153111E-4</v>
      </c>
      <c r="W2098">
        <v>4.7961630695443646E-4</v>
      </c>
      <c r="X2098">
        <v>4.7730211608927207E-4</v>
      </c>
    </row>
    <row r="2099" spans="1:24">
      <c r="A2099" s="14">
        <v>4.7258979206049151E-4</v>
      </c>
      <c r="B2099" s="14">
        <v>4.7551117451260106E-4</v>
      </c>
      <c r="C2099" s="14">
        <v>4.7961630695443646E-4</v>
      </c>
      <c r="D2099" s="14">
        <v>4.7961630695443646E-4</v>
      </c>
      <c r="E2099" s="14">
        <v>4.7846889952153111E-4</v>
      </c>
      <c r="F2099" s="14">
        <v>4.7846889952153111E-4</v>
      </c>
      <c r="G2099" s="14">
        <v>4.5310376076121433E-4</v>
      </c>
      <c r="H2099" s="14">
        <v>4.6685340802987864E-4</v>
      </c>
      <c r="I2099" s="14">
        <v>4.6926325668700139E-4</v>
      </c>
      <c r="J2099" s="14">
        <v>4.7961630695443646E-4</v>
      </c>
      <c r="K2099" s="14">
        <v>4.7331081119575587E-4</v>
      </c>
      <c r="M2099" s="5"/>
      <c r="N2099">
        <v>4.7846889952153111E-4</v>
      </c>
      <c r="O2099">
        <v>4.7961630695443646E-4</v>
      </c>
      <c r="P2099">
        <v>4.7961630695443646E-4</v>
      </c>
      <c r="Q2099">
        <v>4.6425255338904364E-4</v>
      </c>
      <c r="R2099">
        <v>4.7551117451260106E-4</v>
      </c>
      <c r="S2099">
        <v>4.7892720306513407E-4</v>
      </c>
      <c r="T2099">
        <v>4.7961630695443646E-4</v>
      </c>
      <c r="U2099">
        <v>4.7892720306513407E-4</v>
      </c>
      <c r="V2099">
        <v>4.7846889952153111E-4</v>
      </c>
      <c r="W2099">
        <v>4.7961630695443646E-4</v>
      </c>
      <c r="X2099">
        <v>4.7730211608927207E-4</v>
      </c>
    </row>
    <row r="2100" spans="1:24">
      <c r="A2100" s="14">
        <v>4.7258979206049151E-4</v>
      </c>
      <c r="B2100" s="14">
        <v>4.7551117451260106E-4</v>
      </c>
      <c r="C2100" s="14">
        <v>4.7961630695443646E-4</v>
      </c>
      <c r="D2100" s="14">
        <v>4.7961630695443646E-4</v>
      </c>
      <c r="E2100" s="14">
        <v>4.7846889952153111E-4</v>
      </c>
      <c r="F2100" s="14">
        <v>4.7846889952153111E-4</v>
      </c>
      <c r="G2100" s="14">
        <v>4.5310376076121433E-4</v>
      </c>
      <c r="H2100" s="14">
        <v>4.6685340802987864E-4</v>
      </c>
      <c r="I2100" s="14">
        <v>4.6926325668700139E-4</v>
      </c>
      <c r="J2100" s="14">
        <v>4.7961630695443646E-4</v>
      </c>
      <c r="K2100" s="14">
        <v>4.7331081119575587E-4</v>
      </c>
      <c r="M2100" s="5"/>
      <c r="N2100">
        <v>4.7846889952153111E-4</v>
      </c>
      <c r="O2100">
        <v>4.7961630695443646E-4</v>
      </c>
      <c r="P2100">
        <v>4.7961630695443646E-4</v>
      </c>
      <c r="Q2100">
        <v>4.6425255338904364E-4</v>
      </c>
      <c r="R2100">
        <v>4.7551117451260106E-4</v>
      </c>
      <c r="S2100">
        <v>4.7892720306513407E-4</v>
      </c>
      <c r="T2100">
        <v>4.7961630695443646E-4</v>
      </c>
      <c r="U2100">
        <v>4.7892720306513407E-4</v>
      </c>
      <c r="V2100">
        <v>4.7846889952153111E-4</v>
      </c>
      <c r="W2100">
        <v>4.7961630695443646E-4</v>
      </c>
      <c r="X2100">
        <v>4.7730211608927207E-4</v>
      </c>
    </row>
    <row r="2101" spans="1:24">
      <c r="A2101" s="14">
        <v>4.7258979206049151E-4</v>
      </c>
      <c r="B2101" s="14">
        <v>4.7551117451260106E-4</v>
      </c>
      <c r="C2101" s="14">
        <v>4.7961630695443646E-4</v>
      </c>
      <c r="D2101" s="14">
        <v>4.7961630695443646E-4</v>
      </c>
      <c r="E2101" s="14">
        <v>4.7846889952153111E-4</v>
      </c>
      <c r="F2101" s="14">
        <v>4.7846889952153111E-4</v>
      </c>
      <c r="G2101" s="14">
        <v>4.5310376076121433E-4</v>
      </c>
      <c r="H2101" s="14">
        <v>4.6685340802987864E-4</v>
      </c>
      <c r="I2101" s="14">
        <v>4.6926325668700139E-4</v>
      </c>
      <c r="J2101" s="14">
        <v>4.7961630695443646E-4</v>
      </c>
      <c r="K2101" s="14">
        <v>4.7331081119575587E-4</v>
      </c>
      <c r="M2101" s="5"/>
      <c r="N2101">
        <v>4.7846889952153111E-4</v>
      </c>
      <c r="O2101">
        <v>4.7961630695443646E-4</v>
      </c>
      <c r="P2101">
        <v>4.7961630695443646E-4</v>
      </c>
      <c r="Q2101">
        <v>4.6425255338904364E-4</v>
      </c>
      <c r="R2101">
        <v>4.7551117451260106E-4</v>
      </c>
      <c r="S2101">
        <v>4.7892720306513407E-4</v>
      </c>
      <c r="T2101">
        <v>4.7961630695443646E-4</v>
      </c>
      <c r="U2101">
        <v>4.7892720306513407E-4</v>
      </c>
      <c r="V2101">
        <v>4.7846889952153111E-4</v>
      </c>
      <c r="W2101">
        <v>4.7961630695443646E-4</v>
      </c>
      <c r="X2101">
        <v>4.7730211608927207E-4</v>
      </c>
    </row>
    <row r="2102" spans="1:24">
      <c r="A2102" s="14">
        <v>4.7258979206049151E-4</v>
      </c>
      <c r="B2102" s="14">
        <v>4.7551117451260106E-4</v>
      </c>
      <c r="C2102" s="14">
        <v>4.7961630695443646E-4</v>
      </c>
      <c r="D2102" s="14">
        <v>4.7961630695443646E-4</v>
      </c>
      <c r="E2102" s="14">
        <v>4.7846889952153111E-4</v>
      </c>
      <c r="F2102" s="14">
        <v>4.7846889952153111E-4</v>
      </c>
      <c r="G2102" s="14">
        <v>4.5495905368516835E-4</v>
      </c>
      <c r="H2102" s="14">
        <v>4.6685340802987864E-4</v>
      </c>
      <c r="I2102" s="14">
        <v>4.6926325668700139E-4</v>
      </c>
      <c r="J2102" s="14">
        <v>4.7961630695443646E-4</v>
      </c>
      <c r="K2102" s="14">
        <v>4.7349634048815119E-4</v>
      </c>
      <c r="M2102" s="5"/>
      <c r="N2102">
        <v>4.7846889952153111E-4</v>
      </c>
      <c r="O2102">
        <v>4.7961630695443646E-4</v>
      </c>
      <c r="P2102">
        <v>4.7961630695443646E-4</v>
      </c>
      <c r="Q2102">
        <v>4.6425255338904364E-4</v>
      </c>
      <c r="R2102">
        <v>4.7551117451260106E-4</v>
      </c>
      <c r="S2102">
        <v>4.7892720306513407E-4</v>
      </c>
      <c r="T2102">
        <v>4.7961630695443646E-4</v>
      </c>
      <c r="U2102">
        <v>4.7892720306513407E-4</v>
      </c>
      <c r="V2102">
        <v>4.7846889952153111E-4</v>
      </c>
      <c r="W2102">
        <v>4.7961630695443646E-4</v>
      </c>
      <c r="X2102">
        <v>4.7730211608927207E-4</v>
      </c>
    </row>
    <row r="2103" spans="1:24">
      <c r="A2103" s="14">
        <v>4.7258979206049151E-4</v>
      </c>
      <c r="B2103" s="14">
        <v>4.7551117451260106E-4</v>
      </c>
      <c r="C2103" s="14">
        <v>4.7961630695443646E-4</v>
      </c>
      <c r="D2103" s="14">
        <v>4.7961630695443646E-4</v>
      </c>
      <c r="E2103" s="14">
        <v>4.7846889952153111E-4</v>
      </c>
      <c r="F2103" s="14">
        <v>4.7846889952153111E-4</v>
      </c>
      <c r="G2103" s="14">
        <v>4.5495905368516835E-4</v>
      </c>
      <c r="H2103" s="14">
        <v>4.6685340802987864E-4</v>
      </c>
      <c r="I2103" s="14">
        <v>4.6926325668700139E-4</v>
      </c>
      <c r="J2103" s="14">
        <v>4.7961630695443646E-4</v>
      </c>
      <c r="K2103" s="14">
        <v>4.7349634048815119E-4</v>
      </c>
      <c r="M2103" s="5"/>
      <c r="N2103">
        <v>4.7846889952153111E-4</v>
      </c>
      <c r="O2103">
        <v>4.7961630695443646E-4</v>
      </c>
      <c r="P2103">
        <v>4.7961630695443646E-4</v>
      </c>
      <c r="Q2103">
        <v>4.6425255338904364E-4</v>
      </c>
      <c r="R2103">
        <v>4.7551117451260106E-4</v>
      </c>
      <c r="S2103">
        <v>4.7892720306513407E-4</v>
      </c>
      <c r="T2103">
        <v>4.7961630695443646E-4</v>
      </c>
      <c r="U2103">
        <v>4.7892720306513407E-4</v>
      </c>
      <c r="V2103">
        <v>4.7846889952153111E-4</v>
      </c>
      <c r="W2103">
        <v>4.7961630695443646E-4</v>
      </c>
      <c r="X2103">
        <v>4.7730211608927207E-4</v>
      </c>
    </row>
    <row r="2104" spans="1:24">
      <c r="A2104" s="14">
        <v>4.7258979206049151E-4</v>
      </c>
      <c r="B2104" s="14">
        <v>4.7551117451260106E-4</v>
      </c>
      <c r="C2104" s="14">
        <v>4.7961630695443646E-4</v>
      </c>
      <c r="D2104" s="14">
        <v>4.7961630695443646E-4</v>
      </c>
      <c r="E2104" s="14">
        <v>4.7846889952153111E-4</v>
      </c>
      <c r="F2104" s="14">
        <v>4.7846889952153111E-4</v>
      </c>
      <c r="G2104" s="14">
        <v>4.5495905368516835E-4</v>
      </c>
      <c r="H2104" s="14">
        <v>4.6685340802987864E-4</v>
      </c>
      <c r="I2104" s="14">
        <v>4.6926325668700139E-4</v>
      </c>
      <c r="J2104" s="14">
        <v>4.7961630695443646E-4</v>
      </c>
      <c r="K2104" s="14">
        <v>4.7349634048815119E-4</v>
      </c>
      <c r="M2104" s="5"/>
      <c r="N2104">
        <v>4.7846889952153111E-4</v>
      </c>
      <c r="O2104">
        <v>4.7961630695443646E-4</v>
      </c>
      <c r="P2104">
        <v>4.7961630695443646E-4</v>
      </c>
      <c r="Q2104">
        <v>4.6425255338904364E-4</v>
      </c>
      <c r="R2104">
        <v>4.7551117451260106E-4</v>
      </c>
      <c r="S2104">
        <v>4.7892720306513407E-4</v>
      </c>
      <c r="T2104">
        <v>4.7961630695443646E-4</v>
      </c>
      <c r="U2104">
        <v>4.7892720306513407E-4</v>
      </c>
      <c r="V2104">
        <v>4.7846889952153111E-4</v>
      </c>
      <c r="W2104">
        <v>4.7961630695443646E-4</v>
      </c>
      <c r="X2104">
        <v>4.7730211608927207E-4</v>
      </c>
    </row>
    <row r="2105" spans="1:24">
      <c r="A2105" s="14">
        <v>4.7258979206049151E-4</v>
      </c>
      <c r="B2105" s="14">
        <v>4.7551117451260106E-4</v>
      </c>
      <c r="C2105" s="14">
        <v>4.7961630695443646E-4</v>
      </c>
      <c r="D2105" s="14">
        <v>4.7961630695443646E-4</v>
      </c>
      <c r="E2105" s="14">
        <v>4.7846889952153111E-4</v>
      </c>
      <c r="F2105" s="14">
        <v>4.7846889952153111E-4</v>
      </c>
      <c r="G2105" s="14">
        <v>4.5495905368516835E-4</v>
      </c>
      <c r="H2105" s="14">
        <v>4.6685340802987864E-4</v>
      </c>
      <c r="I2105" s="14">
        <v>4.6926325668700139E-4</v>
      </c>
      <c r="J2105" s="14">
        <v>4.7961630695443646E-4</v>
      </c>
      <c r="K2105" s="14">
        <v>4.7349634048815119E-4</v>
      </c>
      <c r="M2105" s="5"/>
      <c r="N2105">
        <v>4.7846889952153111E-4</v>
      </c>
      <c r="O2105">
        <v>4.7961630695443646E-4</v>
      </c>
      <c r="P2105">
        <v>4.7961630695443646E-4</v>
      </c>
      <c r="Q2105">
        <v>4.6425255338904364E-4</v>
      </c>
      <c r="R2105">
        <v>4.7551117451260106E-4</v>
      </c>
      <c r="S2105">
        <v>4.7892720306513407E-4</v>
      </c>
      <c r="T2105">
        <v>4.7961630695443646E-4</v>
      </c>
      <c r="U2105">
        <v>4.7892720306513407E-4</v>
      </c>
      <c r="V2105">
        <v>4.7846889952153111E-4</v>
      </c>
      <c r="W2105">
        <v>4.7961630695443646E-4</v>
      </c>
      <c r="X2105">
        <v>4.7730211608927207E-4</v>
      </c>
    </row>
    <row r="2106" spans="1:24">
      <c r="A2106" s="14">
        <v>4.7258979206049151E-4</v>
      </c>
      <c r="B2106" s="14">
        <v>4.7551117451260106E-4</v>
      </c>
      <c r="C2106" s="14">
        <v>4.7961630695443646E-4</v>
      </c>
      <c r="D2106" s="14">
        <v>4.7961630695443646E-4</v>
      </c>
      <c r="E2106" s="14">
        <v>4.7846889952153111E-4</v>
      </c>
      <c r="F2106" s="14">
        <v>4.7846889952153111E-4</v>
      </c>
      <c r="G2106" s="14">
        <v>4.5495905368516835E-4</v>
      </c>
      <c r="H2106" s="14">
        <v>4.6685340802987864E-4</v>
      </c>
      <c r="I2106" s="14">
        <v>4.6926325668700139E-4</v>
      </c>
      <c r="J2106" s="14">
        <v>4.7961630695443646E-4</v>
      </c>
      <c r="K2106" s="14">
        <v>4.7349634048815119E-4</v>
      </c>
      <c r="M2106" s="5"/>
      <c r="N2106">
        <v>4.7846889952153111E-4</v>
      </c>
      <c r="O2106">
        <v>4.7961630695443646E-4</v>
      </c>
      <c r="P2106">
        <v>4.7961630695443646E-4</v>
      </c>
      <c r="Q2106">
        <v>4.6425255338904364E-4</v>
      </c>
      <c r="R2106">
        <v>4.7551117451260106E-4</v>
      </c>
      <c r="S2106">
        <v>4.7892720306513407E-4</v>
      </c>
      <c r="T2106">
        <v>4.7961630695443646E-4</v>
      </c>
      <c r="U2106">
        <v>4.7892720306513407E-4</v>
      </c>
      <c r="V2106">
        <v>4.7846889952153111E-4</v>
      </c>
      <c r="W2106">
        <v>4.7961630695443646E-4</v>
      </c>
      <c r="X2106">
        <v>4.7730211608927207E-4</v>
      </c>
    </row>
    <row r="2107" spans="1:24">
      <c r="A2107" s="14">
        <v>4.7258979206049151E-4</v>
      </c>
      <c r="B2107" s="14">
        <v>4.7551117451260106E-4</v>
      </c>
      <c r="C2107" s="14">
        <v>4.7961630695443646E-4</v>
      </c>
      <c r="D2107" s="14">
        <v>4.7961630695443646E-4</v>
      </c>
      <c r="E2107" s="14">
        <v>4.7846889952153111E-4</v>
      </c>
      <c r="F2107" s="14">
        <v>4.7846889952153111E-4</v>
      </c>
      <c r="G2107" s="14">
        <v>4.5495905368516835E-4</v>
      </c>
      <c r="H2107" s="14">
        <v>4.6685340802987864E-4</v>
      </c>
      <c r="I2107" s="14">
        <v>4.6926325668700139E-4</v>
      </c>
      <c r="J2107" s="14">
        <v>4.7961630695443646E-4</v>
      </c>
      <c r="K2107" s="14">
        <v>4.7349634048815119E-4</v>
      </c>
      <c r="M2107" s="5"/>
      <c r="N2107">
        <v>4.7846889952153111E-4</v>
      </c>
      <c r="O2107">
        <v>4.7961630695443646E-4</v>
      </c>
      <c r="P2107">
        <v>4.7961630695443646E-4</v>
      </c>
      <c r="Q2107">
        <v>4.6425255338904364E-4</v>
      </c>
      <c r="R2107">
        <v>4.7551117451260106E-4</v>
      </c>
      <c r="S2107">
        <v>4.7892720306513407E-4</v>
      </c>
      <c r="T2107">
        <v>4.7961630695443646E-4</v>
      </c>
      <c r="U2107">
        <v>4.7892720306513407E-4</v>
      </c>
      <c r="V2107">
        <v>4.7846889952153111E-4</v>
      </c>
      <c r="W2107">
        <v>4.7961630695443646E-4</v>
      </c>
      <c r="X2107">
        <v>4.7730211608927207E-4</v>
      </c>
    </row>
    <row r="2108" spans="1:24">
      <c r="A2108" s="14">
        <v>4.7258979206049151E-4</v>
      </c>
      <c r="B2108" s="14">
        <v>4.7551117451260106E-4</v>
      </c>
      <c r="C2108" s="14">
        <v>4.7961630695443646E-4</v>
      </c>
      <c r="D2108" s="14">
        <v>4.7961630695443646E-4</v>
      </c>
      <c r="E2108" s="14">
        <v>4.7846889952153111E-4</v>
      </c>
      <c r="F2108" s="14">
        <v>4.7846889952153111E-4</v>
      </c>
      <c r="G2108" s="14">
        <v>4.5495905368516835E-4</v>
      </c>
      <c r="H2108" s="14">
        <v>4.6685340802987864E-4</v>
      </c>
      <c r="I2108" s="14">
        <v>4.6926325668700139E-4</v>
      </c>
      <c r="J2108" s="14">
        <v>4.7961630695443646E-4</v>
      </c>
      <c r="K2108" s="14">
        <v>4.7349634048815119E-4</v>
      </c>
      <c r="M2108" s="5"/>
      <c r="N2108">
        <v>4.7846889952153111E-4</v>
      </c>
      <c r="O2108">
        <v>4.7961630695443646E-4</v>
      </c>
      <c r="P2108">
        <v>4.7961630695443646E-4</v>
      </c>
      <c r="Q2108">
        <v>4.6425255338904364E-4</v>
      </c>
      <c r="R2108">
        <v>4.7551117451260106E-4</v>
      </c>
      <c r="S2108">
        <v>4.7892720306513407E-4</v>
      </c>
      <c r="T2108">
        <v>4.7961630695443646E-4</v>
      </c>
      <c r="U2108">
        <v>4.7892720306513407E-4</v>
      </c>
      <c r="V2108">
        <v>4.7846889952153111E-4</v>
      </c>
      <c r="W2108">
        <v>4.7961630695443646E-4</v>
      </c>
      <c r="X2108">
        <v>4.7730211608927207E-4</v>
      </c>
    </row>
    <row r="2109" spans="1:24">
      <c r="A2109" s="14">
        <v>4.7258979206049151E-4</v>
      </c>
      <c r="B2109" s="14">
        <v>4.7551117451260106E-4</v>
      </c>
      <c r="C2109" s="14">
        <v>4.7961630695443646E-4</v>
      </c>
      <c r="D2109" s="14">
        <v>4.7961630695443646E-4</v>
      </c>
      <c r="E2109" s="14">
        <v>4.7846889952153111E-4</v>
      </c>
      <c r="F2109" s="14">
        <v>4.7846889952153111E-4</v>
      </c>
      <c r="G2109" s="14">
        <v>4.5495905368516835E-4</v>
      </c>
      <c r="H2109" s="14">
        <v>4.6685340802987864E-4</v>
      </c>
      <c r="I2109" s="14">
        <v>4.6926325668700139E-4</v>
      </c>
      <c r="J2109" s="14">
        <v>4.7961630695443646E-4</v>
      </c>
      <c r="K2109" s="14">
        <v>4.7349634048815119E-4</v>
      </c>
      <c r="M2109" s="5"/>
      <c r="N2109">
        <v>4.7846889952153111E-4</v>
      </c>
      <c r="O2109">
        <v>4.7961630695443646E-4</v>
      </c>
      <c r="P2109">
        <v>4.7961630695443646E-4</v>
      </c>
      <c r="Q2109">
        <v>4.6425255338904364E-4</v>
      </c>
      <c r="R2109">
        <v>4.7551117451260106E-4</v>
      </c>
      <c r="S2109">
        <v>4.7892720306513407E-4</v>
      </c>
      <c r="T2109">
        <v>4.7961630695443646E-4</v>
      </c>
      <c r="U2109">
        <v>4.7892720306513407E-4</v>
      </c>
      <c r="V2109">
        <v>4.7846889952153111E-4</v>
      </c>
      <c r="W2109">
        <v>4.7961630695443646E-4</v>
      </c>
      <c r="X2109">
        <v>4.7730211608927207E-4</v>
      </c>
    </row>
    <row r="2110" spans="1:24">
      <c r="A2110" s="14">
        <v>4.7258979206049151E-4</v>
      </c>
      <c r="B2110" s="14">
        <v>4.7551117451260106E-4</v>
      </c>
      <c r="C2110" s="14">
        <v>4.7961630695443646E-4</v>
      </c>
      <c r="D2110" s="14">
        <v>4.7961630695443646E-4</v>
      </c>
      <c r="E2110" s="14">
        <v>4.7846889952153111E-4</v>
      </c>
      <c r="F2110" s="14">
        <v>4.7846889952153111E-4</v>
      </c>
      <c r="G2110" s="14">
        <v>4.5495905368516835E-4</v>
      </c>
      <c r="H2110" s="14">
        <v>4.6685340802987864E-4</v>
      </c>
      <c r="I2110" s="14">
        <v>4.6926325668700139E-4</v>
      </c>
      <c r="J2110" s="14">
        <v>4.7961630695443646E-4</v>
      </c>
      <c r="K2110" s="14">
        <v>4.7349634048815119E-4</v>
      </c>
      <c r="M2110" s="5"/>
      <c r="N2110">
        <v>4.7846889952153111E-4</v>
      </c>
      <c r="O2110">
        <v>4.7961630695443646E-4</v>
      </c>
      <c r="P2110">
        <v>4.7961630695443646E-4</v>
      </c>
      <c r="Q2110">
        <v>4.6425255338904364E-4</v>
      </c>
      <c r="R2110">
        <v>4.7551117451260106E-4</v>
      </c>
      <c r="S2110">
        <v>4.7892720306513407E-4</v>
      </c>
      <c r="T2110">
        <v>4.7961630695443646E-4</v>
      </c>
      <c r="U2110">
        <v>4.7892720306513407E-4</v>
      </c>
      <c r="V2110">
        <v>4.7846889952153111E-4</v>
      </c>
      <c r="W2110">
        <v>4.7961630695443646E-4</v>
      </c>
      <c r="X2110">
        <v>4.7730211608927207E-4</v>
      </c>
    </row>
    <row r="2111" spans="1:24">
      <c r="A2111" s="14">
        <v>4.7258979206049151E-4</v>
      </c>
      <c r="B2111" s="14">
        <v>4.7551117451260106E-4</v>
      </c>
      <c r="C2111" s="14">
        <v>4.7961630695443646E-4</v>
      </c>
      <c r="D2111" s="14">
        <v>4.7961630695443646E-4</v>
      </c>
      <c r="E2111" s="14">
        <v>4.7846889952153111E-4</v>
      </c>
      <c r="F2111" s="14">
        <v>4.7846889952153111E-4</v>
      </c>
      <c r="G2111" s="14">
        <v>4.5495905368516835E-4</v>
      </c>
      <c r="H2111" s="14">
        <v>4.6685340802987864E-4</v>
      </c>
      <c r="I2111" s="14">
        <v>4.6926325668700139E-4</v>
      </c>
      <c r="J2111" s="14">
        <v>4.7961630695443646E-4</v>
      </c>
      <c r="K2111" s="14">
        <v>4.7349634048815119E-4</v>
      </c>
      <c r="M2111" s="5"/>
      <c r="N2111">
        <v>4.7846889952153111E-4</v>
      </c>
      <c r="O2111">
        <v>4.7961630695443646E-4</v>
      </c>
      <c r="P2111">
        <v>4.7961630695443646E-4</v>
      </c>
      <c r="Q2111">
        <v>4.6425255338904364E-4</v>
      </c>
      <c r="R2111">
        <v>4.7551117451260106E-4</v>
      </c>
      <c r="S2111">
        <v>4.7892720306513407E-4</v>
      </c>
      <c r="T2111">
        <v>4.7961630695443646E-4</v>
      </c>
      <c r="U2111">
        <v>4.7892720306513407E-4</v>
      </c>
      <c r="V2111">
        <v>4.7846889952153111E-4</v>
      </c>
      <c r="W2111">
        <v>4.7961630695443646E-4</v>
      </c>
      <c r="X2111">
        <v>4.7730211608927207E-4</v>
      </c>
    </row>
    <row r="2112" spans="1:24">
      <c r="A2112" s="14">
        <v>4.7258979206049151E-4</v>
      </c>
      <c r="B2112" s="14">
        <v>4.7551117451260106E-4</v>
      </c>
      <c r="C2112" s="14">
        <v>4.7961630695443646E-4</v>
      </c>
      <c r="D2112" s="14">
        <v>4.7961630695443646E-4</v>
      </c>
      <c r="E2112" s="14">
        <v>4.7846889952153111E-4</v>
      </c>
      <c r="F2112" s="14">
        <v>4.7846889952153111E-4</v>
      </c>
      <c r="G2112" s="14">
        <v>4.5495905368516835E-4</v>
      </c>
      <c r="H2112" s="14">
        <v>4.6685340802987864E-4</v>
      </c>
      <c r="I2112" s="14">
        <v>4.6926325668700139E-4</v>
      </c>
      <c r="J2112" s="14">
        <v>4.7961630695443646E-4</v>
      </c>
      <c r="K2112" s="14">
        <v>4.7349634048815119E-4</v>
      </c>
      <c r="M2112" s="5"/>
      <c r="N2112">
        <v>4.7846889952153111E-4</v>
      </c>
      <c r="O2112">
        <v>4.7961630695443646E-4</v>
      </c>
      <c r="P2112">
        <v>4.7961630695443646E-4</v>
      </c>
      <c r="Q2112">
        <v>4.6425255338904364E-4</v>
      </c>
      <c r="R2112">
        <v>4.7551117451260106E-4</v>
      </c>
      <c r="S2112">
        <v>4.7892720306513407E-4</v>
      </c>
      <c r="T2112">
        <v>4.7961630695443646E-4</v>
      </c>
      <c r="U2112">
        <v>4.7892720306513407E-4</v>
      </c>
      <c r="V2112">
        <v>4.7846889952153111E-4</v>
      </c>
      <c r="W2112">
        <v>4.7961630695443646E-4</v>
      </c>
      <c r="X2112">
        <v>4.7730211608927207E-4</v>
      </c>
    </row>
    <row r="2113" spans="1:24">
      <c r="A2113" s="14">
        <v>4.7258979206049151E-4</v>
      </c>
      <c r="B2113" s="14">
        <v>4.7551117451260106E-4</v>
      </c>
      <c r="C2113" s="14">
        <v>4.7961630695443646E-4</v>
      </c>
      <c r="D2113" s="14">
        <v>4.7961630695443646E-4</v>
      </c>
      <c r="E2113" s="14">
        <v>4.7846889952153111E-4</v>
      </c>
      <c r="F2113" s="14">
        <v>4.7846889952153111E-4</v>
      </c>
      <c r="G2113" s="14">
        <v>4.5495905368516835E-4</v>
      </c>
      <c r="H2113" s="14">
        <v>4.6685340802987864E-4</v>
      </c>
      <c r="I2113" s="14">
        <v>4.6926325668700139E-4</v>
      </c>
      <c r="J2113" s="14">
        <v>4.7961630695443646E-4</v>
      </c>
      <c r="K2113" s="14">
        <v>4.7349634048815119E-4</v>
      </c>
      <c r="M2113" s="5"/>
      <c r="N2113">
        <v>4.7846889952153111E-4</v>
      </c>
      <c r="O2113">
        <v>4.7961630695443646E-4</v>
      </c>
      <c r="P2113">
        <v>4.7961630695443646E-4</v>
      </c>
      <c r="Q2113">
        <v>4.6425255338904364E-4</v>
      </c>
      <c r="R2113">
        <v>4.7551117451260106E-4</v>
      </c>
      <c r="S2113">
        <v>4.7892720306513407E-4</v>
      </c>
      <c r="T2113">
        <v>4.7961630695443646E-4</v>
      </c>
      <c r="U2113">
        <v>4.7892720306513407E-4</v>
      </c>
      <c r="V2113">
        <v>4.7846889952153111E-4</v>
      </c>
      <c r="W2113">
        <v>4.7961630695443646E-4</v>
      </c>
      <c r="X2113">
        <v>4.7730211608927207E-4</v>
      </c>
    </row>
    <row r="2114" spans="1:24">
      <c r="A2114" s="14">
        <v>4.7258979206049151E-4</v>
      </c>
      <c r="B2114" s="14">
        <v>4.7551117451260106E-4</v>
      </c>
      <c r="C2114" s="14">
        <v>4.7961630695443646E-4</v>
      </c>
      <c r="D2114" s="14">
        <v>4.7961630695443646E-4</v>
      </c>
      <c r="E2114" s="14">
        <v>4.7846889952153111E-4</v>
      </c>
      <c r="F2114" s="14">
        <v>4.7846889952153111E-4</v>
      </c>
      <c r="G2114" s="14">
        <v>4.5495905368516835E-4</v>
      </c>
      <c r="H2114" s="14">
        <v>4.6685340802987864E-4</v>
      </c>
      <c r="I2114" s="14">
        <v>4.6926325668700139E-4</v>
      </c>
      <c r="J2114" s="14">
        <v>4.7961630695443646E-4</v>
      </c>
      <c r="K2114" s="14">
        <v>4.7349634048815119E-4</v>
      </c>
      <c r="M2114" s="5"/>
      <c r="N2114">
        <v>4.7846889952153111E-4</v>
      </c>
      <c r="O2114">
        <v>4.7961630695443646E-4</v>
      </c>
      <c r="P2114">
        <v>4.7961630695443646E-4</v>
      </c>
      <c r="Q2114">
        <v>4.6425255338904364E-4</v>
      </c>
      <c r="R2114">
        <v>4.7551117451260106E-4</v>
      </c>
      <c r="S2114">
        <v>4.7892720306513407E-4</v>
      </c>
      <c r="T2114">
        <v>4.7961630695443646E-4</v>
      </c>
      <c r="U2114">
        <v>4.7892720306513407E-4</v>
      </c>
      <c r="V2114">
        <v>4.7846889952153111E-4</v>
      </c>
      <c r="W2114">
        <v>4.7961630695443646E-4</v>
      </c>
      <c r="X2114">
        <v>4.7730211608927207E-4</v>
      </c>
    </row>
    <row r="2115" spans="1:24">
      <c r="A2115" s="14">
        <v>4.7258979206049151E-4</v>
      </c>
      <c r="B2115" s="14">
        <v>4.7551117451260106E-4</v>
      </c>
      <c r="C2115" s="14">
        <v>4.7961630695443646E-4</v>
      </c>
      <c r="D2115" s="14">
        <v>4.7961630695443646E-4</v>
      </c>
      <c r="E2115" s="14">
        <v>4.7846889952153111E-4</v>
      </c>
      <c r="F2115" s="14">
        <v>4.7846889952153111E-4</v>
      </c>
      <c r="G2115" s="14">
        <v>4.5495905368516835E-4</v>
      </c>
      <c r="H2115" s="14">
        <v>4.6685340802987864E-4</v>
      </c>
      <c r="I2115" s="14">
        <v>4.6926325668700139E-4</v>
      </c>
      <c r="J2115" s="14">
        <v>4.7961630695443646E-4</v>
      </c>
      <c r="K2115" s="14">
        <v>4.7349634048815119E-4</v>
      </c>
      <c r="M2115" s="5"/>
      <c r="N2115">
        <v>4.7846889952153111E-4</v>
      </c>
      <c r="O2115">
        <v>4.7961630695443646E-4</v>
      </c>
      <c r="P2115">
        <v>4.7961630695443646E-4</v>
      </c>
      <c r="Q2115">
        <v>4.6425255338904364E-4</v>
      </c>
      <c r="R2115">
        <v>4.7551117451260106E-4</v>
      </c>
      <c r="S2115">
        <v>4.7892720306513407E-4</v>
      </c>
      <c r="T2115">
        <v>4.7961630695443646E-4</v>
      </c>
      <c r="U2115">
        <v>4.7892720306513407E-4</v>
      </c>
      <c r="V2115">
        <v>4.7846889952153111E-4</v>
      </c>
      <c r="W2115">
        <v>4.7961630695443646E-4</v>
      </c>
      <c r="X2115">
        <v>4.7730211608927207E-4</v>
      </c>
    </row>
    <row r="2116" spans="1:24">
      <c r="A2116" s="14">
        <v>4.7258979206049151E-4</v>
      </c>
      <c r="B2116" s="14">
        <v>4.7551117451260106E-4</v>
      </c>
      <c r="C2116" s="14">
        <v>4.7961630695443646E-4</v>
      </c>
      <c r="D2116" s="14">
        <v>4.7961630695443646E-4</v>
      </c>
      <c r="E2116" s="14">
        <v>4.7846889952153111E-4</v>
      </c>
      <c r="F2116" s="14">
        <v>4.7846889952153111E-4</v>
      </c>
      <c r="G2116" s="14">
        <v>4.5495905368516835E-4</v>
      </c>
      <c r="H2116" s="14">
        <v>4.6685340802987864E-4</v>
      </c>
      <c r="I2116" s="14">
        <v>4.6926325668700139E-4</v>
      </c>
      <c r="J2116" s="14">
        <v>4.7961630695443646E-4</v>
      </c>
      <c r="K2116" s="14">
        <v>4.7349634048815119E-4</v>
      </c>
      <c r="M2116" s="5"/>
      <c r="N2116">
        <v>4.7846889952153111E-4</v>
      </c>
      <c r="O2116">
        <v>4.7961630695443646E-4</v>
      </c>
      <c r="P2116">
        <v>4.7961630695443646E-4</v>
      </c>
      <c r="Q2116">
        <v>4.6425255338904364E-4</v>
      </c>
      <c r="R2116">
        <v>4.7551117451260106E-4</v>
      </c>
      <c r="S2116">
        <v>4.7892720306513407E-4</v>
      </c>
      <c r="T2116">
        <v>4.7961630695443646E-4</v>
      </c>
      <c r="U2116">
        <v>4.7892720306513407E-4</v>
      </c>
      <c r="V2116">
        <v>4.7846889952153111E-4</v>
      </c>
      <c r="W2116">
        <v>4.7961630695443646E-4</v>
      </c>
      <c r="X2116">
        <v>4.7730211608927207E-4</v>
      </c>
    </row>
    <row r="2117" spans="1:24">
      <c r="A2117" s="14">
        <v>4.7258979206049151E-4</v>
      </c>
      <c r="B2117" s="14">
        <v>4.7551117451260106E-4</v>
      </c>
      <c r="C2117" s="14">
        <v>4.7961630695443646E-4</v>
      </c>
      <c r="D2117" s="14">
        <v>4.7961630695443646E-4</v>
      </c>
      <c r="E2117" s="14">
        <v>4.7846889952153111E-4</v>
      </c>
      <c r="F2117" s="14">
        <v>4.7846889952153111E-4</v>
      </c>
      <c r="G2117" s="14">
        <v>4.5495905368516835E-4</v>
      </c>
      <c r="H2117" s="14">
        <v>4.6685340802987864E-4</v>
      </c>
      <c r="I2117" s="14">
        <v>4.6926325668700139E-4</v>
      </c>
      <c r="J2117" s="14">
        <v>4.7961630695443646E-4</v>
      </c>
      <c r="K2117" s="14">
        <v>4.7349634048815119E-4</v>
      </c>
      <c r="M2117" s="5"/>
      <c r="N2117">
        <v>4.7846889952153111E-4</v>
      </c>
      <c r="O2117">
        <v>4.7961630695443646E-4</v>
      </c>
      <c r="P2117">
        <v>4.7961630695443646E-4</v>
      </c>
      <c r="Q2117">
        <v>4.6425255338904364E-4</v>
      </c>
      <c r="R2117">
        <v>4.7551117451260106E-4</v>
      </c>
      <c r="S2117">
        <v>4.7892720306513407E-4</v>
      </c>
      <c r="T2117">
        <v>4.7961630695443646E-4</v>
      </c>
      <c r="U2117">
        <v>4.7892720306513407E-4</v>
      </c>
      <c r="V2117">
        <v>4.7846889952153111E-4</v>
      </c>
      <c r="W2117">
        <v>4.7961630695443646E-4</v>
      </c>
      <c r="X2117">
        <v>4.7730211608927207E-4</v>
      </c>
    </row>
    <row r="2118" spans="1:24">
      <c r="A2118" s="14">
        <v>4.7258979206049151E-4</v>
      </c>
      <c r="B2118" s="14">
        <v>4.7551117451260106E-4</v>
      </c>
      <c r="C2118" s="14">
        <v>4.7961630695443646E-4</v>
      </c>
      <c r="D2118" s="14">
        <v>4.7961630695443646E-4</v>
      </c>
      <c r="E2118" s="14">
        <v>4.7846889952153111E-4</v>
      </c>
      <c r="F2118" s="14">
        <v>4.7846889952153111E-4</v>
      </c>
      <c r="G2118" s="14">
        <v>4.5495905368516835E-4</v>
      </c>
      <c r="H2118" s="14">
        <v>4.6685340802987864E-4</v>
      </c>
      <c r="I2118" s="14">
        <v>4.6926325668700139E-4</v>
      </c>
      <c r="J2118" s="14">
        <v>4.7961630695443646E-4</v>
      </c>
      <c r="K2118" s="14">
        <v>4.7349634048815119E-4</v>
      </c>
      <c r="M2118" s="5"/>
      <c r="N2118">
        <v>4.7846889952153111E-4</v>
      </c>
      <c r="O2118">
        <v>4.7961630695443646E-4</v>
      </c>
      <c r="P2118">
        <v>4.7961630695443646E-4</v>
      </c>
      <c r="Q2118">
        <v>4.6425255338904364E-4</v>
      </c>
      <c r="R2118">
        <v>4.7551117451260106E-4</v>
      </c>
      <c r="S2118">
        <v>4.7892720306513407E-4</v>
      </c>
      <c r="T2118">
        <v>4.7961630695443646E-4</v>
      </c>
      <c r="U2118">
        <v>4.7892720306513407E-4</v>
      </c>
      <c r="V2118">
        <v>4.7846889952153111E-4</v>
      </c>
      <c r="W2118">
        <v>4.7961630695443646E-4</v>
      </c>
      <c r="X2118">
        <v>4.7730211608927207E-4</v>
      </c>
    </row>
    <row r="2119" spans="1:24">
      <c r="A2119" s="14">
        <v>4.7258979206049151E-4</v>
      </c>
      <c r="B2119" s="14">
        <v>4.7551117451260106E-4</v>
      </c>
      <c r="C2119" s="14">
        <v>4.7961630695443646E-4</v>
      </c>
      <c r="D2119" s="14">
        <v>4.7961630695443646E-4</v>
      </c>
      <c r="E2119" s="14">
        <v>4.7846889952153111E-4</v>
      </c>
      <c r="F2119" s="14">
        <v>4.7846889952153111E-4</v>
      </c>
      <c r="G2119" s="14">
        <v>4.5495905368516835E-4</v>
      </c>
      <c r="H2119" s="14">
        <v>4.6685340802987864E-4</v>
      </c>
      <c r="I2119" s="14">
        <v>4.6926325668700139E-4</v>
      </c>
      <c r="J2119" s="14">
        <v>4.7961630695443646E-4</v>
      </c>
      <c r="K2119" s="14">
        <v>4.7349634048815119E-4</v>
      </c>
      <c r="M2119" s="5"/>
      <c r="N2119">
        <v>4.7846889952153111E-4</v>
      </c>
      <c r="O2119">
        <v>4.7961630695443646E-4</v>
      </c>
      <c r="P2119">
        <v>4.7961630695443646E-4</v>
      </c>
      <c r="Q2119">
        <v>4.6425255338904364E-4</v>
      </c>
      <c r="R2119">
        <v>4.7551117451260106E-4</v>
      </c>
      <c r="S2119">
        <v>4.7892720306513407E-4</v>
      </c>
      <c r="T2119">
        <v>4.7961630695443646E-4</v>
      </c>
      <c r="U2119">
        <v>4.7892720306513407E-4</v>
      </c>
      <c r="V2119">
        <v>4.7846889952153111E-4</v>
      </c>
      <c r="W2119">
        <v>4.7961630695443646E-4</v>
      </c>
      <c r="X2119">
        <v>4.7730211608927207E-4</v>
      </c>
    </row>
    <row r="2120" spans="1:24">
      <c r="A2120" s="14">
        <v>4.7258979206049151E-4</v>
      </c>
      <c r="B2120" s="14">
        <v>4.7551117451260106E-4</v>
      </c>
      <c r="C2120" s="14">
        <v>4.7961630695443646E-4</v>
      </c>
      <c r="D2120" s="14">
        <v>4.7961630695443646E-4</v>
      </c>
      <c r="E2120" s="14">
        <v>4.7846889952153111E-4</v>
      </c>
      <c r="F2120" s="14">
        <v>4.7846889952153111E-4</v>
      </c>
      <c r="G2120" s="14">
        <v>4.5495905368516835E-4</v>
      </c>
      <c r="H2120" s="14">
        <v>4.6685340802987864E-4</v>
      </c>
      <c r="I2120" s="14">
        <v>4.6926325668700139E-4</v>
      </c>
      <c r="J2120" s="14">
        <v>4.7961630695443646E-4</v>
      </c>
      <c r="K2120" s="14">
        <v>4.7349634048815119E-4</v>
      </c>
      <c r="M2120" s="5"/>
      <c r="N2120">
        <v>4.7846889952153111E-4</v>
      </c>
      <c r="O2120">
        <v>4.7961630695443646E-4</v>
      </c>
      <c r="P2120">
        <v>4.7961630695443646E-4</v>
      </c>
      <c r="Q2120">
        <v>4.6425255338904364E-4</v>
      </c>
      <c r="R2120">
        <v>4.7551117451260106E-4</v>
      </c>
      <c r="S2120">
        <v>4.7892720306513407E-4</v>
      </c>
      <c r="T2120">
        <v>4.7961630695443646E-4</v>
      </c>
      <c r="U2120">
        <v>4.7892720306513407E-4</v>
      </c>
      <c r="V2120">
        <v>4.7846889952153111E-4</v>
      </c>
      <c r="W2120">
        <v>4.7961630695443646E-4</v>
      </c>
      <c r="X2120">
        <v>4.7730211608927207E-4</v>
      </c>
    </row>
    <row r="2121" spans="1:24">
      <c r="A2121" s="14">
        <v>4.7258979206049151E-4</v>
      </c>
      <c r="B2121" s="14">
        <v>4.7551117451260106E-4</v>
      </c>
      <c r="C2121" s="14">
        <v>4.7961630695443646E-4</v>
      </c>
      <c r="D2121" s="14">
        <v>4.7961630695443646E-4</v>
      </c>
      <c r="E2121" s="14">
        <v>4.7846889952153111E-4</v>
      </c>
      <c r="F2121" s="14">
        <v>4.7846889952153111E-4</v>
      </c>
      <c r="G2121" s="14">
        <v>4.5495905368516835E-4</v>
      </c>
      <c r="H2121" s="14">
        <v>4.6685340802987864E-4</v>
      </c>
      <c r="I2121" s="14">
        <v>4.6926325668700139E-4</v>
      </c>
      <c r="J2121" s="14">
        <v>4.7961630695443646E-4</v>
      </c>
      <c r="K2121" s="14">
        <v>4.7349634048815119E-4</v>
      </c>
      <c r="M2121" s="5"/>
      <c r="N2121">
        <v>4.7846889952153111E-4</v>
      </c>
      <c r="O2121">
        <v>4.7961630695443646E-4</v>
      </c>
      <c r="P2121">
        <v>4.7961630695443646E-4</v>
      </c>
      <c r="Q2121">
        <v>4.6425255338904364E-4</v>
      </c>
      <c r="R2121">
        <v>4.7551117451260106E-4</v>
      </c>
      <c r="S2121">
        <v>4.7892720306513407E-4</v>
      </c>
      <c r="T2121">
        <v>4.7961630695443646E-4</v>
      </c>
      <c r="U2121">
        <v>4.7892720306513407E-4</v>
      </c>
      <c r="V2121">
        <v>4.7846889952153111E-4</v>
      </c>
      <c r="W2121">
        <v>4.7961630695443646E-4</v>
      </c>
      <c r="X2121">
        <v>4.7730211608927207E-4</v>
      </c>
    </row>
    <row r="2122" spans="1:24">
      <c r="A2122" s="14">
        <v>4.7258979206049151E-4</v>
      </c>
      <c r="B2122" s="14">
        <v>4.7551117451260106E-4</v>
      </c>
      <c r="C2122" s="14">
        <v>4.7961630695443646E-4</v>
      </c>
      <c r="D2122" s="14">
        <v>4.7961630695443646E-4</v>
      </c>
      <c r="E2122" s="14">
        <v>4.7846889952153111E-4</v>
      </c>
      <c r="F2122" s="14">
        <v>4.7846889952153111E-4</v>
      </c>
      <c r="G2122" s="14">
        <v>4.5495905368516835E-4</v>
      </c>
      <c r="H2122" s="14">
        <v>4.6685340802987864E-4</v>
      </c>
      <c r="I2122" s="14">
        <v>4.6926325668700139E-4</v>
      </c>
      <c r="J2122" s="14">
        <v>4.7961630695443646E-4</v>
      </c>
      <c r="K2122" s="14">
        <v>4.7349634048815119E-4</v>
      </c>
      <c r="M2122" s="5"/>
      <c r="N2122">
        <v>4.7846889952153111E-4</v>
      </c>
      <c r="O2122">
        <v>4.7961630695443646E-4</v>
      </c>
      <c r="P2122">
        <v>4.7961630695443646E-4</v>
      </c>
      <c r="Q2122">
        <v>4.6425255338904364E-4</v>
      </c>
      <c r="R2122">
        <v>4.7551117451260106E-4</v>
      </c>
      <c r="S2122">
        <v>4.7892720306513407E-4</v>
      </c>
      <c r="T2122">
        <v>4.7961630695443646E-4</v>
      </c>
      <c r="U2122">
        <v>4.7892720306513407E-4</v>
      </c>
      <c r="V2122">
        <v>4.7846889952153111E-4</v>
      </c>
      <c r="W2122">
        <v>4.7961630695443646E-4</v>
      </c>
      <c r="X2122">
        <v>4.7730211608927207E-4</v>
      </c>
    </row>
    <row r="2123" spans="1:24">
      <c r="A2123" s="14">
        <v>4.7258979206049151E-4</v>
      </c>
      <c r="B2123" s="14">
        <v>4.7551117451260106E-4</v>
      </c>
      <c r="C2123" s="14">
        <v>4.7961630695443646E-4</v>
      </c>
      <c r="D2123" s="14">
        <v>4.7961630695443646E-4</v>
      </c>
      <c r="E2123" s="14">
        <v>4.7846889952153111E-4</v>
      </c>
      <c r="F2123" s="14">
        <v>4.7846889952153111E-4</v>
      </c>
      <c r="G2123" s="14">
        <v>4.5495905368516835E-4</v>
      </c>
      <c r="H2123" s="14">
        <v>4.6685340802987864E-4</v>
      </c>
      <c r="I2123" s="14">
        <v>4.6926325668700139E-4</v>
      </c>
      <c r="J2123" s="14">
        <v>4.7961630695443646E-4</v>
      </c>
      <c r="K2123" s="14">
        <v>4.7349634048815119E-4</v>
      </c>
      <c r="M2123" s="5"/>
      <c r="N2123">
        <v>4.7846889952153111E-4</v>
      </c>
      <c r="O2123">
        <v>4.7961630695443646E-4</v>
      </c>
      <c r="P2123">
        <v>4.7961630695443646E-4</v>
      </c>
      <c r="Q2123">
        <v>4.6425255338904364E-4</v>
      </c>
      <c r="R2123">
        <v>4.7551117451260106E-4</v>
      </c>
      <c r="S2123">
        <v>4.7892720306513407E-4</v>
      </c>
      <c r="T2123">
        <v>4.7961630695443646E-4</v>
      </c>
      <c r="U2123">
        <v>4.7892720306513407E-4</v>
      </c>
      <c r="V2123">
        <v>4.7846889952153111E-4</v>
      </c>
      <c r="W2123">
        <v>4.7961630695443646E-4</v>
      </c>
      <c r="X2123">
        <v>4.7730211608927207E-4</v>
      </c>
    </row>
    <row r="2124" spans="1:24">
      <c r="A2124" s="14">
        <v>4.7258979206049151E-4</v>
      </c>
      <c r="B2124" s="14">
        <v>4.7551117451260106E-4</v>
      </c>
      <c r="C2124" s="14">
        <v>4.7961630695443646E-4</v>
      </c>
      <c r="D2124" s="14">
        <v>4.7961630695443646E-4</v>
      </c>
      <c r="E2124" s="14">
        <v>4.7846889952153111E-4</v>
      </c>
      <c r="F2124" s="14">
        <v>4.7846889952153111E-4</v>
      </c>
      <c r="G2124" s="14">
        <v>4.5495905368516835E-4</v>
      </c>
      <c r="H2124" s="14">
        <v>4.6685340802987864E-4</v>
      </c>
      <c r="I2124" s="14">
        <v>4.6926325668700139E-4</v>
      </c>
      <c r="J2124" s="14">
        <v>4.7961630695443646E-4</v>
      </c>
      <c r="K2124" s="14">
        <v>4.7349634048815119E-4</v>
      </c>
      <c r="M2124" s="5"/>
      <c r="N2124">
        <v>4.7846889952153111E-4</v>
      </c>
      <c r="O2124">
        <v>4.7961630695443646E-4</v>
      </c>
      <c r="P2124">
        <v>4.7961630695443646E-4</v>
      </c>
      <c r="Q2124">
        <v>4.6425255338904364E-4</v>
      </c>
      <c r="R2124">
        <v>4.7551117451260106E-4</v>
      </c>
      <c r="S2124">
        <v>4.7892720306513407E-4</v>
      </c>
      <c r="T2124">
        <v>4.7961630695443646E-4</v>
      </c>
      <c r="U2124">
        <v>4.7892720306513407E-4</v>
      </c>
      <c r="V2124">
        <v>4.7846889952153111E-4</v>
      </c>
      <c r="W2124">
        <v>4.7961630695443646E-4</v>
      </c>
      <c r="X2124">
        <v>4.7730211608927207E-4</v>
      </c>
    </row>
    <row r="2125" spans="1:24">
      <c r="A2125" s="14">
        <v>4.7258979206049151E-4</v>
      </c>
      <c r="B2125" s="14">
        <v>4.7551117451260106E-4</v>
      </c>
      <c r="C2125" s="14">
        <v>4.7961630695443646E-4</v>
      </c>
      <c r="D2125" s="14">
        <v>4.7961630695443646E-4</v>
      </c>
      <c r="E2125" s="14">
        <v>4.7846889952153111E-4</v>
      </c>
      <c r="F2125" s="14">
        <v>4.7846889952153111E-4</v>
      </c>
      <c r="G2125" s="14">
        <v>4.5495905368516835E-4</v>
      </c>
      <c r="H2125" s="14">
        <v>4.6685340802987864E-4</v>
      </c>
      <c r="I2125" s="14">
        <v>4.6926325668700139E-4</v>
      </c>
      <c r="J2125" s="14">
        <v>4.7961630695443646E-4</v>
      </c>
      <c r="K2125" s="14">
        <v>4.7349634048815119E-4</v>
      </c>
      <c r="M2125" s="5"/>
      <c r="N2125">
        <v>4.7846889952153111E-4</v>
      </c>
      <c r="O2125">
        <v>4.7961630695443646E-4</v>
      </c>
      <c r="P2125">
        <v>4.7961630695443646E-4</v>
      </c>
      <c r="Q2125">
        <v>4.6425255338904364E-4</v>
      </c>
      <c r="R2125">
        <v>4.7551117451260106E-4</v>
      </c>
      <c r="S2125">
        <v>4.7892720306513407E-4</v>
      </c>
      <c r="T2125">
        <v>4.7961630695443646E-4</v>
      </c>
      <c r="U2125">
        <v>4.7892720306513407E-4</v>
      </c>
      <c r="V2125">
        <v>4.7846889952153111E-4</v>
      </c>
      <c r="W2125">
        <v>4.7961630695443646E-4</v>
      </c>
      <c r="X2125">
        <v>4.7730211608927207E-4</v>
      </c>
    </row>
    <row r="2126" spans="1:24">
      <c r="A2126" s="14">
        <v>4.7258979206049151E-4</v>
      </c>
      <c r="B2126" s="14">
        <v>4.7551117451260106E-4</v>
      </c>
      <c r="C2126" s="14">
        <v>4.7961630695443646E-4</v>
      </c>
      <c r="D2126" s="14">
        <v>4.7961630695443646E-4</v>
      </c>
      <c r="E2126" s="14">
        <v>4.7846889952153111E-4</v>
      </c>
      <c r="F2126" s="14">
        <v>4.7846889952153111E-4</v>
      </c>
      <c r="G2126" s="14">
        <v>4.5495905368516835E-4</v>
      </c>
      <c r="H2126" s="14">
        <v>4.6685340802987864E-4</v>
      </c>
      <c r="I2126" s="14">
        <v>4.6926325668700139E-4</v>
      </c>
      <c r="J2126" s="14">
        <v>4.7961630695443646E-4</v>
      </c>
      <c r="K2126" s="14">
        <v>4.7349634048815119E-4</v>
      </c>
      <c r="M2126" s="5"/>
      <c r="N2126">
        <v>4.7846889952153111E-4</v>
      </c>
      <c r="O2126">
        <v>4.7961630695443646E-4</v>
      </c>
      <c r="P2126">
        <v>4.7961630695443646E-4</v>
      </c>
      <c r="Q2126">
        <v>4.6425255338904364E-4</v>
      </c>
      <c r="R2126">
        <v>4.7551117451260106E-4</v>
      </c>
      <c r="S2126">
        <v>4.7892720306513407E-4</v>
      </c>
      <c r="T2126">
        <v>4.7961630695443646E-4</v>
      </c>
      <c r="U2126">
        <v>4.7892720306513407E-4</v>
      </c>
      <c r="V2126">
        <v>4.7846889952153111E-4</v>
      </c>
      <c r="W2126">
        <v>4.7961630695443646E-4</v>
      </c>
      <c r="X2126">
        <v>4.7730211608927207E-4</v>
      </c>
    </row>
    <row r="2127" spans="1:24">
      <c r="A2127" s="14">
        <v>4.7258979206049151E-4</v>
      </c>
      <c r="B2127" s="14">
        <v>4.7551117451260106E-4</v>
      </c>
      <c r="C2127" s="14">
        <v>4.7961630695443646E-4</v>
      </c>
      <c r="D2127" s="14">
        <v>4.7961630695443646E-4</v>
      </c>
      <c r="E2127" s="14">
        <v>4.7846889952153111E-4</v>
      </c>
      <c r="F2127" s="14">
        <v>4.7846889952153111E-4</v>
      </c>
      <c r="G2127" s="14">
        <v>4.5495905368516835E-4</v>
      </c>
      <c r="H2127" s="14">
        <v>4.6685340802987864E-4</v>
      </c>
      <c r="I2127" s="14">
        <v>4.6926325668700139E-4</v>
      </c>
      <c r="J2127" s="14">
        <v>4.7961630695443646E-4</v>
      </c>
      <c r="K2127" s="14">
        <v>4.7349634048815119E-4</v>
      </c>
      <c r="M2127" s="5"/>
      <c r="N2127">
        <v>4.7846889952153111E-4</v>
      </c>
      <c r="O2127">
        <v>4.7961630695443646E-4</v>
      </c>
      <c r="P2127">
        <v>4.7961630695443646E-4</v>
      </c>
      <c r="Q2127">
        <v>4.6425255338904364E-4</v>
      </c>
      <c r="R2127">
        <v>4.7551117451260106E-4</v>
      </c>
      <c r="S2127">
        <v>4.7892720306513407E-4</v>
      </c>
      <c r="T2127">
        <v>4.7961630695443646E-4</v>
      </c>
      <c r="U2127">
        <v>4.7892720306513407E-4</v>
      </c>
      <c r="V2127">
        <v>4.7846889952153111E-4</v>
      </c>
      <c r="W2127">
        <v>4.7961630695443646E-4</v>
      </c>
      <c r="X2127">
        <v>4.7730211608927207E-4</v>
      </c>
    </row>
    <row r="2128" spans="1:24">
      <c r="A2128" s="14">
        <v>4.7258979206049151E-4</v>
      </c>
      <c r="B2128" s="14">
        <v>4.7551117451260106E-4</v>
      </c>
      <c r="C2128" s="14">
        <v>4.7961630695443646E-4</v>
      </c>
      <c r="D2128" s="14">
        <v>4.7961630695443646E-4</v>
      </c>
      <c r="E2128" s="14">
        <v>4.7846889952153111E-4</v>
      </c>
      <c r="F2128" s="14">
        <v>4.7846889952153111E-4</v>
      </c>
      <c r="G2128" s="14">
        <v>4.5495905368516835E-4</v>
      </c>
      <c r="H2128" s="14">
        <v>4.6685340802987864E-4</v>
      </c>
      <c r="I2128" s="14">
        <v>4.6926325668700139E-4</v>
      </c>
      <c r="J2128" s="14">
        <v>4.7961630695443646E-4</v>
      </c>
      <c r="K2128" s="14">
        <v>4.7349634048815119E-4</v>
      </c>
      <c r="M2128" s="5"/>
      <c r="N2128">
        <v>4.7846889952153111E-4</v>
      </c>
      <c r="O2128">
        <v>4.7961630695443646E-4</v>
      </c>
      <c r="P2128">
        <v>4.7961630695443646E-4</v>
      </c>
      <c r="Q2128">
        <v>4.6425255338904364E-4</v>
      </c>
      <c r="R2128">
        <v>4.7551117451260106E-4</v>
      </c>
      <c r="S2128">
        <v>4.7892720306513407E-4</v>
      </c>
      <c r="T2128">
        <v>4.7961630695443646E-4</v>
      </c>
      <c r="U2128">
        <v>4.7892720306513407E-4</v>
      </c>
      <c r="V2128">
        <v>4.7846889952153111E-4</v>
      </c>
      <c r="W2128">
        <v>4.7961630695443646E-4</v>
      </c>
      <c r="X2128">
        <v>4.7730211608927207E-4</v>
      </c>
    </row>
    <row r="2129" spans="1:24">
      <c r="A2129" s="14">
        <v>4.7258979206049151E-4</v>
      </c>
      <c r="B2129" s="14">
        <v>4.7551117451260106E-4</v>
      </c>
      <c r="C2129" s="14">
        <v>4.7961630695443646E-4</v>
      </c>
      <c r="D2129" s="14">
        <v>4.7961630695443646E-4</v>
      </c>
      <c r="E2129" s="14">
        <v>4.7846889952153111E-4</v>
      </c>
      <c r="F2129" s="14">
        <v>4.7846889952153111E-4</v>
      </c>
      <c r="G2129" s="14">
        <v>4.5495905368516835E-4</v>
      </c>
      <c r="H2129" s="14">
        <v>4.6685340802987864E-4</v>
      </c>
      <c r="I2129" s="14">
        <v>4.6926325668700139E-4</v>
      </c>
      <c r="J2129" s="14">
        <v>4.7961630695443646E-4</v>
      </c>
      <c r="K2129" s="14">
        <v>4.7349634048815119E-4</v>
      </c>
      <c r="M2129" s="5"/>
      <c r="N2129">
        <v>4.7846889952153111E-4</v>
      </c>
      <c r="O2129">
        <v>4.7961630695443646E-4</v>
      </c>
      <c r="P2129">
        <v>4.7961630695443646E-4</v>
      </c>
      <c r="Q2129">
        <v>4.6425255338904364E-4</v>
      </c>
      <c r="R2129">
        <v>4.7551117451260106E-4</v>
      </c>
      <c r="S2129">
        <v>4.7892720306513407E-4</v>
      </c>
      <c r="T2129">
        <v>4.7961630695443646E-4</v>
      </c>
      <c r="U2129">
        <v>4.7892720306513407E-4</v>
      </c>
      <c r="V2129">
        <v>4.7846889952153111E-4</v>
      </c>
      <c r="W2129">
        <v>4.7961630695443646E-4</v>
      </c>
      <c r="X2129">
        <v>4.7730211608927207E-4</v>
      </c>
    </row>
    <row r="2130" spans="1:24">
      <c r="A2130" s="14">
        <v>4.7258979206049151E-4</v>
      </c>
      <c r="B2130" s="14">
        <v>4.7551117451260106E-4</v>
      </c>
      <c r="C2130" s="14">
        <v>4.7961630695443646E-4</v>
      </c>
      <c r="D2130" s="14">
        <v>4.7961630695443646E-4</v>
      </c>
      <c r="E2130" s="14">
        <v>4.7846889952153111E-4</v>
      </c>
      <c r="F2130" s="14">
        <v>4.7846889952153111E-4</v>
      </c>
      <c r="G2130" s="14">
        <v>4.5495905368516835E-4</v>
      </c>
      <c r="H2130" s="14">
        <v>4.6685340802987864E-4</v>
      </c>
      <c r="I2130" s="14">
        <v>4.6926325668700139E-4</v>
      </c>
      <c r="J2130" s="14">
        <v>4.7961630695443646E-4</v>
      </c>
      <c r="K2130" s="14">
        <v>4.7349634048815119E-4</v>
      </c>
      <c r="M2130" s="5"/>
      <c r="N2130">
        <v>4.7846889952153111E-4</v>
      </c>
      <c r="O2130">
        <v>4.7961630695443646E-4</v>
      </c>
      <c r="P2130">
        <v>4.7961630695443646E-4</v>
      </c>
      <c r="Q2130">
        <v>4.6425255338904364E-4</v>
      </c>
      <c r="R2130">
        <v>4.7551117451260106E-4</v>
      </c>
      <c r="S2130">
        <v>4.7892720306513407E-4</v>
      </c>
      <c r="T2130">
        <v>4.7961630695443646E-4</v>
      </c>
      <c r="U2130">
        <v>4.7892720306513407E-4</v>
      </c>
      <c r="V2130">
        <v>4.7846889952153111E-4</v>
      </c>
      <c r="W2130">
        <v>4.7961630695443646E-4</v>
      </c>
      <c r="X2130">
        <v>4.7730211608927207E-4</v>
      </c>
    </row>
    <row r="2131" spans="1:24">
      <c r="A2131" s="14">
        <v>4.7258979206049151E-4</v>
      </c>
      <c r="B2131" s="14">
        <v>4.7551117451260106E-4</v>
      </c>
      <c r="C2131" s="14">
        <v>4.7961630695443646E-4</v>
      </c>
      <c r="D2131" s="14">
        <v>4.7961630695443646E-4</v>
      </c>
      <c r="E2131" s="14">
        <v>4.7846889952153111E-4</v>
      </c>
      <c r="F2131" s="14">
        <v>4.7846889952153111E-4</v>
      </c>
      <c r="G2131" s="14">
        <v>4.5495905368516835E-4</v>
      </c>
      <c r="H2131" s="14">
        <v>4.6685340802987864E-4</v>
      </c>
      <c r="I2131" s="14">
        <v>4.6926325668700139E-4</v>
      </c>
      <c r="J2131" s="14">
        <v>4.7961630695443646E-4</v>
      </c>
      <c r="K2131" s="14">
        <v>4.7349634048815119E-4</v>
      </c>
      <c r="M2131" s="5"/>
      <c r="N2131">
        <v>4.7846889952153111E-4</v>
      </c>
      <c r="O2131">
        <v>4.7961630695443646E-4</v>
      </c>
      <c r="P2131">
        <v>4.7961630695443646E-4</v>
      </c>
      <c r="Q2131">
        <v>4.6425255338904364E-4</v>
      </c>
      <c r="R2131">
        <v>4.7551117451260106E-4</v>
      </c>
      <c r="S2131">
        <v>4.7892720306513407E-4</v>
      </c>
      <c r="T2131">
        <v>4.7961630695443646E-4</v>
      </c>
      <c r="U2131">
        <v>4.7892720306513407E-4</v>
      </c>
      <c r="V2131">
        <v>4.7846889952153111E-4</v>
      </c>
      <c r="W2131">
        <v>4.7961630695443646E-4</v>
      </c>
      <c r="X2131">
        <v>4.7730211608927207E-4</v>
      </c>
    </row>
    <row r="2132" spans="1:24">
      <c r="A2132" s="14">
        <v>4.7258979206049151E-4</v>
      </c>
      <c r="B2132" s="14">
        <v>4.7551117451260106E-4</v>
      </c>
      <c r="C2132" s="14">
        <v>4.7961630695443646E-4</v>
      </c>
      <c r="D2132" s="14">
        <v>4.7961630695443646E-4</v>
      </c>
      <c r="E2132" s="14">
        <v>4.7846889952153111E-4</v>
      </c>
      <c r="F2132" s="14">
        <v>4.7846889952153111E-4</v>
      </c>
      <c r="G2132" s="14">
        <v>4.5495905368516835E-4</v>
      </c>
      <c r="H2132" s="14">
        <v>4.6685340802987864E-4</v>
      </c>
      <c r="I2132" s="14">
        <v>4.6926325668700139E-4</v>
      </c>
      <c r="J2132" s="14">
        <v>4.7961630695443646E-4</v>
      </c>
      <c r="K2132" s="14">
        <v>4.7349634048815119E-4</v>
      </c>
      <c r="M2132" s="5"/>
      <c r="N2132">
        <v>4.7846889952153111E-4</v>
      </c>
      <c r="O2132">
        <v>4.7961630695443646E-4</v>
      </c>
      <c r="P2132">
        <v>4.7961630695443646E-4</v>
      </c>
      <c r="Q2132">
        <v>4.6425255338904364E-4</v>
      </c>
      <c r="R2132">
        <v>4.7551117451260106E-4</v>
      </c>
      <c r="S2132">
        <v>4.7892720306513407E-4</v>
      </c>
      <c r="T2132">
        <v>4.7961630695443646E-4</v>
      </c>
      <c r="U2132">
        <v>4.7892720306513407E-4</v>
      </c>
      <c r="V2132">
        <v>4.7846889952153111E-4</v>
      </c>
      <c r="W2132">
        <v>4.7961630695443646E-4</v>
      </c>
      <c r="X2132">
        <v>4.7730211608927207E-4</v>
      </c>
    </row>
    <row r="2133" spans="1:24">
      <c r="A2133" s="14">
        <v>4.7258979206049151E-4</v>
      </c>
      <c r="B2133" s="14">
        <v>4.7551117451260106E-4</v>
      </c>
      <c r="C2133" s="14">
        <v>4.7961630695443646E-4</v>
      </c>
      <c r="D2133" s="14">
        <v>4.7961630695443646E-4</v>
      </c>
      <c r="E2133" s="14">
        <v>4.7846889952153111E-4</v>
      </c>
      <c r="F2133" s="14">
        <v>4.7846889952153111E-4</v>
      </c>
      <c r="G2133" s="14">
        <v>4.5495905368516835E-4</v>
      </c>
      <c r="H2133" s="14">
        <v>4.6685340802987864E-4</v>
      </c>
      <c r="I2133" s="14">
        <v>4.6926325668700139E-4</v>
      </c>
      <c r="J2133" s="14">
        <v>4.7961630695443646E-4</v>
      </c>
      <c r="K2133" s="14">
        <v>4.7349634048815119E-4</v>
      </c>
      <c r="M2133" s="5"/>
      <c r="N2133">
        <v>4.7846889952153111E-4</v>
      </c>
      <c r="O2133">
        <v>4.7961630695443646E-4</v>
      </c>
      <c r="P2133">
        <v>4.7961630695443646E-4</v>
      </c>
      <c r="Q2133">
        <v>4.6425255338904364E-4</v>
      </c>
      <c r="R2133">
        <v>4.7551117451260106E-4</v>
      </c>
      <c r="S2133">
        <v>4.7892720306513407E-4</v>
      </c>
      <c r="T2133">
        <v>4.7961630695443646E-4</v>
      </c>
      <c r="U2133">
        <v>4.7892720306513407E-4</v>
      </c>
      <c r="V2133">
        <v>4.7846889952153111E-4</v>
      </c>
      <c r="W2133">
        <v>4.7961630695443646E-4</v>
      </c>
      <c r="X2133">
        <v>4.7730211608927207E-4</v>
      </c>
    </row>
    <row r="2134" spans="1:24">
      <c r="A2134" s="14">
        <v>4.7258979206049151E-4</v>
      </c>
      <c r="B2134" s="14">
        <v>4.7551117451260106E-4</v>
      </c>
      <c r="C2134" s="14">
        <v>4.7961630695443646E-4</v>
      </c>
      <c r="D2134" s="14">
        <v>4.7961630695443646E-4</v>
      </c>
      <c r="E2134" s="14">
        <v>4.7846889952153111E-4</v>
      </c>
      <c r="F2134" s="14">
        <v>4.7846889952153111E-4</v>
      </c>
      <c r="G2134" s="14">
        <v>4.5495905368516835E-4</v>
      </c>
      <c r="H2134" s="14">
        <v>4.6685340802987864E-4</v>
      </c>
      <c r="I2134" s="14">
        <v>4.6926325668700139E-4</v>
      </c>
      <c r="J2134" s="14">
        <v>4.7961630695443646E-4</v>
      </c>
      <c r="K2134" s="14">
        <v>4.7349634048815119E-4</v>
      </c>
      <c r="M2134" s="5"/>
      <c r="N2134">
        <v>4.7846889952153111E-4</v>
      </c>
      <c r="O2134">
        <v>4.7961630695443646E-4</v>
      </c>
      <c r="P2134">
        <v>4.7961630695443646E-4</v>
      </c>
      <c r="Q2134">
        <v>4.6425255338904364E-4</v>
      </c>
      <c r="R2134">
        <v>4.7551117451260106E-4</v>
      </c>
      <c r="S2134">
        <v>4.7892720306513407E-4</v>
      </c>
      <c r="T2134">
        <v>4.7961630695443646E-4</v>
      </c>
      <c r="U2134">
        <v>4.7892720306513407E-4</v>
      </c>
      <c r="V2134">
        <v>4.7846889952153111E-4</v>
      </c>
      <c r="W2134">
        <v>4.7961630695443646E-4</v>
      </c>
      <c r="X2134">
        <v>4.7730211608927207E-4</v>
      </c>
    </row>
    <row r="2135" spans="1:24">
      <c r="A2135" s="14">
        <v>4.7258979206049151E-4</v>
      </c>
      <c r="B2135" s="14">
        <v>4.7551117451260106E-4</v>
      </c>
      <c r="C2135" s="14">
        <v>4.7961630695443646E-4</v>
      </c>
      <c r="D2135" s="14">
        <v>4.7961630695443646E-4</v>
      </c>
      <c r="E2135" s="14">
        <v>4.7846889952153111E-4</v>
      </c>
      <c r="F2135" s="14">
        <v>4.7846889952153111E-4</v>
      </c>
      <c r="G2135" s="14">
        <v>4.5495905368516835E-4</v>
      </c>
      <c r="H2135" s="14">
        <v>4.6685340802987864E-4</v>
      </c>
      <c r="I2135" s="14">
        <v>4.6926325668700139E-4</v>
      </c>
      <c r="J2135" s="14">
        <v>4.7961630695443646E-4</v>
      </c>
      <c r="K2135" s="14">
        <v>4.7349634048815119E-4</v>
      </c>
      <c r="M2135" s="5"/>
      <c r="N2135">
        <v>4.7846889952153111E-4</v>
      </c>
      <c r="O2135">
        <v>4.7961630695443646E-4</v>
      </c>
      <c r="P2135">
        <v>4.7961630695443646E-4</v>
      </c>
      <c r="Q2135">
        <v>4.6425255338904364E-4</v>
      </c>
      <c r="R2135">
        <v>4.7551117451260106E-4</v>
      </c>
      <c r="S2135">
        <v>4.7892720306513407E-4</v>
      </c>
      <c r="T2135">
        <v>4.7961630695443646E-4</v>
      </c>
      <c r="U2135">
        <v>4.7892720306513407E-4</v>
      </c>
      <c r="V2135">
        <v>4.7846889952153111E-4</v>
      </c>
      <c r="W2135">
        <v>4.7961630695443646E-4</v>
      </c>
      <c r="X2135">
        <v>4.7730211608927207E-4</v>
      </c>
    </row>
    <row r="2136" spans="1:24">
      <c r="A2136" s="14">
        <v>4.7258979206049151E-4</v>
      </c>
      <c r="B2136" s="14">
        <v>4.7551117451260106E-4</v>
      </c>
      <c r="C2136" s="14">
        <v>4.7961630695443646E-4</v>
      </c>
      <c r="D2136" s="14">
        <v>4.7961630695443646E-4</v>
      </c>
      <c r="E2136" s="14">
        <v>4.7846889952153111E-4</v>
      </c>
      <c r="F2136" s="14">
        <v>4.7846889952153111E-4</v>
      </c>
      <c r="G2136" s="14">
        <v>4.5495905368516835E-4</v>
      </c>
      <c r="H2136" s="14">
        <v>4.6685340802987864E-4</v>
      </c>
      <c r="I2136" s="14">
        <v>4.6926325668700139E-4</v>
      </c>
      <c r="J2136" s="14">
        <v>4.7961630695443646E-4</v>
      </c>
      <c r="K2136" s="14">
        <v>4.7349634048815119E-4</v>
      </c>
      <c r="M2136" s="5"/>
      <c r="N2136">
        <v>4.7846889952153111E-4</v>
      </c>
      <c r="O2136">
        <v>4.7961630695443646E-4</v>
      </c>
      <c r="P2136">
        <v>4.7961630695443646E-4</v>
      </c>
      <c r="Q2136">
        <v>4.6425255338904364E-4</v>
      </c>
      <c r="R2136">
        <v>4.7551117451260106E-4</v>
      </c>
      <c r="S2136">
        <v>4.7892720306513407E-4</v>
      </c>
      <c r="T2136">
        <v>4.7961630695443646E-4</v>
      </c>
      <c r="U2136">
        <v>4.7892720306513407E-4</v>
      </c>
      <c r="V2136">
        <v>4.7846889952153111E-4</v>
      </c>
      <c r="W2136">
        <v>4.7961630695443646E-4</v>
      </c>
      <c r="X2136">
        <v>4.7730211608927207E-4</v>
      </c>
    </row>
    <row r="2137" spans="1:24">
      <c r="A2137" s="14">
        <v>4.7258979206049151E-4</v>
      </c>
      <c r="B2137" s="14">
        <v>4.7551117451260106E-4</v>
      </c>
      <c r="C2137" s="14">
        <v>4.7961630695443646E-4</v>
      </c>
      <c r="D2137" s="14">
        <v>4.7961630695443646E-4</v>
      </c>
      <c r="E2137" s="14">
        <v>4.7846889952153111E-4</v>
      </c>
      <c r="F2137" s="14">
        <v>4.7846889952153111E-4</v>
      </c>
      <c r="G2137" s="14">
        <v>4.5495905368516835E-4</v>
      </c>
      <c r="H2137" s="14">
        <v>4.6685340802987864E-4</v>
      </c>
      <c r="I2137" s="14">
        <v>4.6926325668700139E-4</v>
      </c>
      <c r="J2137" s="14">
        <v>4.7961630695443646E-4</v>
      </c>
      <c r="K2137" s="14">
        <v>4.7349634048815119E-4</v>
      </c>
      <c r="M2137" s="5"/>
      <c r="N2137">
        <v>4.7846889952153111E-4</v>
      </c>
      <c r="O2137">
        <v>4.7961630695443646E-4</v>
      </c>
      <c r="P2137">
        <v>4.7961630695443646E-4</v>
      </c>
      <c r="Q2137">
        <v>4.6425255338904364E-4</v>
      </c>
      <c r="R2137">
        <v>4.7551117451260106E-4</v>
      </c>
      <c r="S2137">
        <v>4.7892720306513407E-4</v>
      </c>
      <c r="T2137">
        <v>4.7961630695443646E-4</v>
      </c>
      <c r="U2137">
        <v>4.7892720306513407E-4</v>
      </c>
      <c r="V2137">
        <v>4.7846889952153111E-4</v>
      </c>
      <c r="W2137">
        <v>4.7961630695443646E-4</v>
      </c>
      <c r="X2137">
        <v>4.7730211608927207E-4</v>
      </c>
    </row>
    <row r="2138" spans="1:24">
      <c r="A2138" s="14">
        <v>4.7258979206049151E-4</v>
      </c>
      <c r="B2138" s="14">
        <v>4.7551117451260106E-4</v>
      </c>
      <c r="C2138" s="14">
        <v>4.7961630695443646E-4</v>
      </c>
      <c r="D2138" s="14">
        <v>4.7961630695443646E-4</v>
      </c>
      <c r="E2138" s="14">
        <v>4.7846889952153111E-4</v>
      </c>
      <c r="F2138" s="14">
        <v>4.7846889952153111E-4</v>
      </c>
      <c r="G2138" s="14">
        <v>4.5495905368516835E-4</v>
      </c>
      <c r="H2138" s="14">
        <v>4.6685340802987864E-4</v>
      </c>
      <c r="I2138" s="14">
        <v>4.6926325668700139E-4</v>
      </c>
      <c r="J2138" s="14">
        <v>4.7961630695443646E-4</v>
      </c>
      <c r="K2138" s="14">
        <v>4.7349634048815119E-4</v>
      </c>
      <c r="M2138" s="5"/>
      <c r="N2138">
        <v>4.7846889952153111E-4</v>
      </c>
      <c r="O2138">
        <v>4.7961630695443646E-4</v>
      </c>
      <c r="P2138">
        <v>4.7961630695443646E-4</v>
      </c>
      <c r="Q2138">
        <v>4.6425255338904364E-4</v>
      </c>
      <c r="R2138">
        <v>4.7551117451260106E-4</v>
      </c>
      <c r="S2138">
        <v>4.7892720306513407E-4</v>
      </c>
      <c r="T2138">
        <v>4.7961630695443646E-4</v>
      </c>
      <c r="U2138">
        <v>4.7892720306513407E-4</v>
      </c>
      <c r="V2138">
        <v>4.7846889952153111E-4</v>
      </c>
      <c r="W2138">
        <v>4.7961630695443646E-4</v>
      </c>
      <c r="X2138">
        <v>4.7730211608927207E-4</v>
      </c>
    </row>
    <row r="2139" spans="1:24">
      <c r="A2139" s="14">
        <v>4.7258979206049151E-4</v>
      </c>
      <c r="B2139" s="14">
        <v>4.7551117451260106E-4</v>
      </c>
      <c r="C2139" s="14">
        <v>4.7961630695443646E-4</v>
      </c>
      <c r="D2139" s="14">
        <v>4.7961630695443646E-4</v>
      </c>
      <c r="E2139" s="14">
        <v>4.7846889952153111E-4</v>
      </c>
      <c r="F2139" s="14">
        <v>4.7846889952153111E-4</v>
      </c>
      <c r="G2139" s="14">
        <v>4.5495905368516835E-4</v>
      </c>
      <c r="H2139" s="14">
        <v>4.6685340802987864E-4</v>
      </c>
      <c r="I2139" s="14">
        <v>4.6926325668700139E-4</v>
      </c>
      <c r="J2139" s="14">
        <v>4.7961630695443646E-4</v>
      </c>
      <c r="K2139" s="14">
        <v>4.7349634048815119E-4</v>
      </c>
      <c r="M2139" s="5"/>
      <c r="N2139">
        <v>4.7846889952153111E-4</v>
      </c>
      <c r="O2139">
        <v>4.7961630695443646E-4</v>
      </c>
      <c r="P2139">
        <v>4.7961630695443646E-4</v>
      </c>
      <c r="Q2139">
        <v>4.6425255338904364E-4</v>
      </c>
      <c r="R2139">
        <v>4.7551117451260106E-4</v>
      </c>
      <c r="S2139">
        <v>4.7892720306513407E-4</v>
      </c>
      <c r="T2139">
        <v>4.7961630695443646E-4</v>
      </c>
      <c r="U2139">
        <v>4.7892720306513407E-4</v>
      </c>
      <c r="V2139">
        <v>4.7846889952153111E-4</v>
      </c>
      <c r="W2139">
        <v>4.7961630695443646E-4</v>
      </c>
      <c r="X2139">
        <v>4.7730211608927207E-4</v>
      </c>
    </row>
    <row r="2140" spans="1:24">
      <c r="A2140" s="14">
        <v>4.7258979206049151E-4</v>
      </c>
      <c r="B2140" s="14">
        <v>4.7551117451260106E-4</v>
      </c>
      <c r="C2140" s="14">
        <v>4.7961630695443646E-4</v>
      </c>
      <c r="D2140" s="14">
        <v>4.7961630695443646E-4</v>
      </c>
      <c r="E2140" s="14">
        <v>4.7846889952153111E-4</v>
      </c>
      <c r="F2140" s="14">
        <v>4.7846889952153111E-4</v>
      </c>
      <c r="G2140" s="14">
        <v>4.5495905368516835E-4</v>
      </c>
      <c r="H2140" s="14">
        <v>4.6685340802987864E-4</v>
      </c>
      <c r="I2140" s="14">
        <v>4.6926325668700139E-4</v>
      </c>
      <c r="J2140" s="14">
        <v>4.7961630695443646E-4</v>
      </c>
      <c r="K2140" s="14">
        <v>4.7349634048815119E-4</v>
      </c>
      <c r="M2140" s="5"/>
      <c r="N2140">
        <v>4.7846889952153111E-4</v>
      </c>
      <c r="O2140">
        <v>4.7961630695443646E-4</v>
      </c>
      <c r="P2140">
        <v>4.7961630695443646E-4</v>
      </c>
      <c r="Q2140">
        <v>4.6425255338904364E-4</v>
      </c>
      <c r="R2140">
        <v>4.7551117451260106E-4</v>
      </c>
      <c r="S2140">
        <v>4.7892720306513407E-4</v>
      </c>
      <c r="T2140">
        <v>4.7961630695443646E-4</v>
      </c>
      <c r="U2140">
        <v>4.7892720306513407E-4</v>
      </c>
      <c r="V2140">
        <v>4.7846889952153111E-4</v>
      </c>
      <c r="W2140">
        <v>4.7961630695443646E-4</v>
      </c>
      <c r="X2140">
        <v>4.7730211608927207E-4</v>
      </c>
    </row>
    <row r="2141" spans="1:24">
      <c r="A2141" s="14">
        <v>4.7258979206049151E-4</v>
      </c>
      <c r="B2141" s="14">
        <v>4.7551117451260106E-4</v>
      </c>
      <c r="C2141" s="14">
        <v>4.7961630695443646E-4</v>
      </c>
      <c r="D2141" s="14">
        <v>4.7961630695443646E-4</v>
      </c>
      <c r="E2141" s="14">
        <v>4.7846889952153111E-4</v>
      </c>
      <c r="F2141" s="14">
        <v>4.7846889952153111E-4</v>
      </c>
      <c r="G2141" s="14">
        <v>4.5495905368516835E-4</v>
      </c>
      <c r="H2141" s="14">
        <v>4.6685340802987864E-4</v>
      </c>
      <c r="I2141" s="14">
        <v>4.6926325668700139E-4</v>
      </c>
      <c r="J2141" s="14">
        <v>4.7961630695443646E-4</v>
      </c>
      <c r="K2141" s="14">
        <v>4.7349634048815119E-4</v>
      </c>
      <c r="M2141" s="5"/>
      <c r="N2141">
        <v>4.7846889952153111E-4</v>
      </c>
      <c r="O2141">
        <v>4.7961630695443646E-4</v>
      </c>
      <c r="P2141">
        <v>4.7961630695443646E-4</v>
      </c>
      <c r="Q2141">
        <v>4.6425255338904364E-4</v>
      </c>
      <c r="R2141">
        <v>4.7551117451260106E-4</v>
      </c>
      <c r="S2141">
        <v>4.7892720306513407E-4</v>
      </c>
      <c r="T2141">
        <v>4.7961630695443646E-4</v>
      </c>
      <c r="U2141">
        <v>4.7892720306513407E-4</v>
      </c>
      <c r="V2141">
        <v>4.7846889952153111E-4</v>
      </c>
      <c r="W2141">
        <v>4.7961630695443646E-4</v>
      </c>
      <c r="X2141">
        <v>4.7730211608927207E-4</v>
      </c>
    </row>
    <row r="2142" spans="1:24">
      <c r="A2142" s="14">
        <v>4.7258979206049151E-4</v>
      </c>
      <c r="B2142" s="14">
        <v>4.7551117451260106E-4</v>
      </c>
      <c r="C2142" s="14">
        <v>4.7961630695443646E-4</v>
      </c>
      <c r="D2142" s="14">
        <v>4.7961630695443646E-4</v>
      </c>
      <c r="E2142" s="14">
        <v>4.7846889952153111E-4</v>
      </c>
      <c r="F2142" s="14">
        <v>4.7846889952153111E-4</v>
      </c>
      <c r="G2142" s="14">
        <v>4.5495905368516835E-4</v>
      </c>
      <c r="H2142" s="14">
        <v>4.6685340802987864E-4</v>
      </c>
      <c r="I2142" s="14">
        <v>4.6926325668700139E-4</v>
      </c>
      <c r="J2142" s="14">
        <v>4.7961630695443646E-4</v>
      </c>
      <c r="K2142" s="14">
        <v>4.7349634048815119E-4</v>
      </c>
      <c r="M2142" s="5"/>
      <c r="N2142">
        <v>4.7846889952153111E-4</v>
      </c>
      <c r="O2142">
        <v>4.7961630695443646E-4</v>
      </c>
      <c r="P2142">
        <v>4.7961630695443646E-4</v>
      </c>
      <c r="Q2142">
        <v>4.6425255338904364E-4</v>
      </c>
      <c r="R2142">
        <v>4.7551117451260106E-4</v>
      </c>
      <c r="S2142">
        <v>4.7892720306513407E-4</v>
      </c>
      <c r="T2142">
        <v>4.7961630695443646E-4</v>
      </c>
      <c r="U2142">
        <v>4.7892720306513407E-4</v>
      </c>
      <c r="V2142">
        <v>4.7846889952153111E-4</v>
      </c>
      <c r="W2142">
        <v>4.7961630695443646E-4</v>
      </c>
      <c r="X2142">
        <v>4.7730211608927207E-4</v>
      </c>
    </row>
    <row r="2143" spans="1:24">
      <c r="A2143" s="14">
        <v>4.7258979206049151E-4</v>
      </c>
      <c r="B2143" s="14">
        <v>4.7551117451260106E-4</v>
      </c>
      <c r="C2143" s="14">
        <v>4.7961630695443646E-4</v>
      </c>
      <c r="D2143" s="14">
        <v>4.7961630695443646E-4</v>
      </c>
      <c r="E2143" s="14">
        <v>4.7846889952153111E-4</v>
      </c>
      <c r="F2143" s="14">
        <v>4.7846889952153111E-4</v>
      </c>
      <c r="G2143" s="14">
        <v>4.5495905368516835E-4</v>
      </c>
      <c r="H2143" s="14">
        <v>4.6685340802987864E-4</v>
      </c>
      <c r="I2143" s="14">
        <v>4.6926325668700139E-4</v>
      </c>
      <c r="J2143" s="14">
        <v>4.7961630695443646E-4</v>
      </c>
      <c r="K2143" s="14">
        <v>4.7349634048815119E-4</v>
      </c>
      <c r="M2143" s="5"/>
      <c r="N2143">
        <v>4.7846889952153111E-4</v>
      </c>
      <c r="O2143">
        <v>4.7961630695443646E-4</v>
      </c>
      <c r="P2143">
        <v>4.7961630695443646E-4</v>
      </c>
      <c r="Q2143">
        <v>4.6425255338904364E-4</v>
      </c>
      <c r="R2143">
        <v>4.7551117451260106E-4</v>
      </c>
      <c r="S2143">
        <v>4.7892720306513407E-4</v>
      </c>
      <c r="T2143">
        <v>4.7961630695443646E-4</v>
      </c>
      <c r="U2143">
        <v>4.7892720306513407E-4</v>
      </c>
      <c r="V2143">
        <v>4.7846889952153111E-4</v>
      </c>
      <c r="W2143">
        <v>4.7961630695443646E-4</v>
      </c>
      <c r="X2143">
        <v>4.7730211608927207E-4</v>
      </c>
    </row>
    <row r="2144" spans="1:24">
      <c r="A2144" s="14">
        <v>4.7258979206049151E-4</v>
      </c>
      <c r="B2144" s="14">
        <v>4.7551117451260106E-4</v>
      </c>
      <c r="C2144" s="14">
        <v>4.7961630695443646E-4</v>
      </c>
      <c r="D2144" s="14">
        <v>4.7961630695443646E-4</v>
      </c>
      <c r="E2144" s="14">
        <v>4.7846889952153111E-4</v>
      </c>
      <c r="F2144" s="14">
        <v>4.7846889952153111E-4</v>
      </c>
      <c r="G2144" s="14">
        <v>4.5495905368516835E-4</v>
      </c>
      <c r="H2144" s="14">
        <v>4.6685340802987864E-4</v>
      </c>
      <c r="I2144" s="14">
        <v>4.6926325668700139E-4</v>
      </c>
      <c r="J2144" s="14">
        <v>4.7961630695443646E-4</v>
      </c>
      <c r="K2144" s="14">
        <v>4.7349634048815119E-4</v>
      </c>
      <c r="M2144" s="5"/>
      <c r="N2144">
        <v>4.7846889952153111E-4</v>
      </c>
      <c r="O2144">
        <v>4.7961630695443646E-4</v>
      </c>
      <c r="P2144">
        <v>4.7961630695443646E-4</v>
      </c>
      <c r="Q2144">
        <v>4.6425255338904364E-4</v>
      </c>
      <c r="R2144">
        <v>4.7551117451260106E-4</v>
      </c>
      <c r="S2144">
        <v>4.7892720306513407E-4</v>
      </c>
      <c r="T2144">
        <v>4.7961630695443646E-4</v>
      </c>
      <c r="U2144">
        <v>4.7892720306513407E-4</v>
      </c>
      <c r="V2144">
        <v>4.7846889952153111E-4</v>
      </c>
      <c r="W2144">
        <v>4.7961630695443646E-4</v>
      </c>
      <c r="X2144">
        <v>4.7730211608927207E-4</v>
      </c>
    </row>
    <row r="2145" spans="1:24">
      <c r="A2145" s="14">
        <v>4.7258979206049151E-4</v>
      </c>
      <c r="B2145" s="14">
        <v>4.7551117451260106E-4</v>
      </c>
      <c r="C2145" s="14">
        <v>4.7961630695443646E-4</v>
      </c>
      <c r="D2145" s="14">
        <v>4.7961630695443646E-4</v>
      </c>
      <c r="E2145" s="14">
        <v>4.7846889952153111E-4</v>
      </c>
      <c r="F2145" s="14">
        <v>4.7846889952153111E-4</v>
      </c>
      <c r="G2145" s="14">
        <v>4.5495905368516835E-4</v>
      </c>
      <c r="H2145" s="14">
        <v>4.6685340802987864E-4</v>
      </c>
      <c r="I2145" s="14">
        <v>4.6926325668700139E-4</v>
      </c>
      <c r="J2145" s="14">
        <v>4.7961630695443646E-4</v>
      </c>
      <c r="K2145" s="14">
        <v>4.7349634048815119E-4</v>
      </c>
      <c r="M2145" s="5"/>
      <c r="N2145">
        <v>4.7846889952153111E-4</v>
      </c>
      <c r="O2145">
        <v>4.7961630695443646E-4</v>
      </c>
      <c r="P2145">
        <v>4.7961630695443646E-4</v>
      </c>
      <c r="Q2145">
        <v>4.6425255338904364E-4</v>
      </c>
      <c r="R2145">
        <v>4.7551117451260106E-4</v>
      </c>
      <c r="S2145">
        <v>4.7892720306513407E-4</v>
      </c>
      <c r="T2145">
        <v>4.7961630695443646E-4</v>
      </c>
      <c r="U2145">
        <v>4.7892720306513407E-4</v>
      </c>
      <c r="V2145">
        <v>4.7846889952153111E-4</v>
      </c>
      <c r="W2145">
        <v>4.7961630695443646E-4</v>
      </c>
      <c r="X2145">
        <v>4.7730211608927207E-4</v>
      </c>
    </row>
    <row r="2146" spans="1:24">
      <c r="A2146" s="14">
        <v>4.7258979206049151E-4</v>
      </c>
      <c r="B2146" s="14">
        <v>4.7551117451260106E-4</v>
      </c>
      <c r="C2146" s="14">
        <v>4.7961630695443646E-4</v>
      </c>
      <c r="D2146" s="14">
        <v>4.7961630695443646E-4</v>
      </c>
      <c r="E2146" s="14">
        <v>4.7846889952153111E-4</v>
      </c>
      <c r="F2146" s="14">
        <v>4.7846889952153111E-4</v>
      </c>
      <c r="G2146" s="14">
        <v>4.5495905368516835E-4</v>
      </c>
      <c r="H2146" s="14">
        <v>4.6685340802987864E-4</v>
      </c>
      <c r="I2146" s="14">
        <v>4.6926325668700139E-4</v>
      </c>
      <c r="J2146" s="14">
        <v>4.7961630695443646E-4</v>
      </c>
      <c r="K2146" s="14">
        <v>4.7349634048815119E-4</v>
      </c>
      <c r="M2146" s="5"/>
      <c r="N2146">
        <v>4.7846889952153111E-4</v>
      </c>
      <c r="O2146">
        <v>4.7961630695443646E-4</v>
      </c>
      <c r="P2146">
        <v>4.7961630695443646E-4</v>
      </c>
      <c r="Q2146">
        <v>4.6425255338904364E-4</v>
      </c>
      <c r="R2146">
        <v>4.7551117451260106E-4</v>
      </c>
      <c r="S2146">
        <v>4.7892720306513407E-4</v>
      </c>
      <c r="T2146">
        <v>4.7961630695443646E-4</v>
      </c>
      <c r="U2146">
        <v>4.7892720306513407E-4</v>
      </c>
      <c r="V2146">
        <v>4.7846889952153111E-4</v>
      </c>
      <c r="W2146">
        <v>4.7961630695443646E-4</v>
      </c>
      <c r="X2146">
        <v>4.7730211608927207E-4</v>
      </c>
    </row>
    <row r="2147" spans="1:24">
      <c r="A2147" s="14">
        <v>4.7258979206049151E-4</v>
      </c>
      <c r="B2147" s="14">
        <v>4.7551117451260106E-4</v>
      </c>
      <c r="C2147" s="14">
        <v>4.7961630695443646E-4</v>
      </c>
      <c r="D2147" s="14">
        <v>4.7961630695443646E-4</v>
      </c>
      <c r="E2147" s="14">
        <v>4.7846889952153111E-4</v>
      </c>
      <c r="F2147" s="14">
        <v>4.7846889952153111E-4</v>
      </c>
      <c r="G2147" s="14">
        <v>4.5495905368516835E-4</v>
      </c>
      <c r="H2147" s="14">
        <v>4.6685340802987864E-4</v>
      </c>
      <c r="I2147" s="14">
        <v>4.6926325668700139E-4</v>
      </c>
      <c r="J2147" s="14">
        <v>4.7961630695443646E-4</v>
      </c>
      <c r="K2147" s="14">
        <v>4.7349634048815119E-4</v>
      </c>
      <c r="M2147" s="5"/>
      <c r="N2147">
        <v>4.7846889952153111E-4</v>
      </c>
      <c r="O2147">
        <v>4.7961630695443646E-4</v>
      </c>
      <c r="P2147">
        <v>4.7961630695443646E-4</v>
      </c>
      <c r="Q2147">
        <v>4.6425255338904364E-4</v>
      </c>
      <c r="R2147">
        <v>4.7551117451260106E-4</v>
      </c>
      <c r="S2147">
        <v>4.7892720306513407E-4</v>
      </c>
      <c r="T2147">
        <v>4.7961630695443646E-4</v>
      </c>
      <c r="U2147">
        <v>4.7892720306513407E-4</v>
      </c>
      <c r="V2147">
        <v>4.7846889952153111E-4</v>
      </c>
      <c r="W2147">
        <v>4.7961630695443646E-4</v>
      </c>
      <c r="X2147">
        <v>4.7730211608927207E-4</v>
      </c>
    </row>
    <row r="2148" spans="1:24">
      <c r="A2148" s="14">
        <v>4.7258979206049151E-4</v>
      </c>
      <c r="B2148" s="14">
        <v>4.7551117451260106E-4</v>
      </c>
      <c r="C2148" s="14">
        <v>4.7961630695443646E-4</v>
      </c>
      <c r="D2148" s="14">
        <v>4.7961630695443646E-4</v>
      </c>
      <c r="E2148" s="14">
        <v>4.7846889952153111E-4</v>
      </c>
      <c r="F2148" s="14">
        <v>4.7846889952153111E-4</v>
      </c>
      <c r="G2148" s="14">
        <v>4.5495905368516835E-4</v>
      </c>
      <c r="H2148" s="14">
        <v>4.6685340802987864E-4</v>
      </c>
      <c r="I2148" s="14">
        <v>4.6926325668700139E-4</v>
      </c>
      <c r="J2148" s="14">
        <v>4.7961630695443646E-4</v>
      </c>
      <c r="K2148" s="14">
        <v>4.7349634048815119E-4</v>
      </c>
      <c r="M2148" s="5"/>
      <c r="N2148">
        <v>4.7846889952153111E-4</v>
      </c>
      <c r="O2148">
        <v>4.7961630695443646E-4</v>
      </c>
      <c r="P2148">
        <v>4.7961630695443646E-4</v>
      </c>
      <c r="Q2148">
        <v>4.6425255338904364E-4</v>
      </c>
      <c r="R2148">
        <v>4.7551117451260106E-4</v>
      </c>
      <c r="S2148">
        <v>4.7892720306513407E-4</v>
      </c>
      <c r="T2148">
        <v>4.7961630695443646E-4</v>
      </c>
      <c r="U2148">
        <v>4.7892720306513407E-4</v>
      </c>
      <c r="V2148">
        <v>4.7846889952153111E-4</v>
      </c>
      <c r="W2148">
        <v>4.7961630695443646E-4</v>
      </c>
      <c r="X2148">
        <v>4.7730211608927207E-4</v>
      </c>
    </row>
    <row r="2149" spans="1:24">
      <c r="A2149" s="14">
        <v>4.7258979206049151E-4</v>
      </c>
      <c r="B2149" s="14">
        <v>4.7551117451260106E-4</v>
      </c>
      <c r="C2149" s="14">
        <v>4.7961630695443646E-4</v>
      </c>
      <c r="D2149" s="14">
        <v>4.7961630695443646E-4</v>
      </c>
      <c r="E2149" s="14">
        <v>4.7846889952153111E-4</v>
      </c>
      <c r="F2149" s="14">
        <v>4.7846889952153111E-4</v>
      </c>
      <c r="G2149" s="14">
        <v>4.5495905368516835E-4</v>
      </c>
      <c r="H2149" s="14">
        <v>4.6685340802987864E-4</v>
      </c>
      <c r="I2149" s="14">
        <v>4.6926325668700139E-4</v>
      </c>
      <c r="J2149" s="14">
        <v>4.7961630695443646E-4</v>
      </c>
      <c r="K2149" s="14">
        <v>4.7349634048815119E-4</v>
      </c>
      <c r="M2149" s="5"/>
      <c r="N2149">
        <v>4.7846889952153111E-4</v>
      </c>
      <c r="O2149">
        <v>4.7961630695443646E-4</v>
      </c>
      <c r="P2149">
        <v>4.7961630695443646E-4</v>
      </c>
      <c r="Q2149">
        <v>4.6425255338904364E-4</v>
      </c>
      <c r="R2149">
        <v>4.7551117451260106E-4</v>
      </c>
      <c r="S2149">
        <v>4.7892720306513407E-4</v>
      </c>
      <c r="T2149">
        <v>4.7961630695443646E-4</v>
      </c>
      <c r="U2149">
        <v>4.7892720306513407E-4</v>
      </c>
      <c r="V2149">
        <v>4.7846889952153111E-4</v>
      </c>
      <c r="W2149">
        <v>4.7961630695443646E-4</v>
      </c>
      <c r="X2149">
        <v>4.7730211608927207E-4</v>
      </c>
    </row>
    <row r="2150" spans="1:24">
      <c r="A2150" s="14">
        <v>4.7258979206049151E-4</v>
      </c>
      <c r="B2150" s="14">
        <v>4.7551117451260106E-4</v>
      </c>
      <c r="C2150" s="14">
        <v>4.7961630695443646E-4</v>
      </c>
      <c r="D2150" s="14">
        <v>4.7961630695443646E-4</v>
      </c>
      <c r="E2150" s="14">
        <v>4.7846889952153111E-4</v>
      </c>
      <c r="F2150" s="14">
        <v>4.7846889952153111E-4</v>
      </c>
      <c r="G2150" s="14">
        <v>4.5495905368516835E-4</v>
      </c>
      <c r="H2150" s="14">
        <v>4.6685340802987864E-4</v>
      </c>
      <c r="I2150" s="14">
        <v>4.6926325668700139E-4</v>
      </c>
      <c r="J2150" s="14">
        <v>4.7961630695443646E-4</v>
      </c>
      <c r="K2150" s="14">
        <v>4.7349634048815119E-4</v>
      </c>
      <c r="M2150" s="5"/>
      <c r="N2150">
        <v>4.7846889952153111E-4</v>
      </c>
      <c r="O2150">
        <v>4.7961630695443646E-4</v>
      </c>
      <c r="P2150">
        <v>4.7961630695443646E-4</v>
      </c>
      <c r="Q2150">
        <v>4.6425255338904364E-4</v>
      </c>
      <c r="R2150">
        <v>4.7551117451260106E-4</v>
      </c>
      <c r="S2150">
        <v>4.7892720306513407E-4</v>
      </c>
      <c r="T2150">
        <v>4.7961630695443646E-4</v>
      </c>
      <c r="U2150">
        <v>4.7892720306513407E-4</v>
      </c>
      <c r="V2150">
        <v>4.7846889952153111E-4</v>
      </c>
      <c r="W2150">
        <v>4.7961630695443646E-4</v>
      </c>
      <c r="X2150">
        <v>4.7730211608927207E-4</v>
      </c>
    </row>
    <row r="2151" spans="1:24">
      <c r="A2151" s="14">
        <v>4.7258979206049151E-4</v>
      </c>
      <c r="B2151" s="14">
        <v>4.7551117451260106E-4</v>
      </c>
      <c r="C2151" s="14">
        <v>4.7961630695443646E-4</v>
      </c>
      <c r="D2151" s="14">
        <v>4.7961630695443646E-4</v>
      </c>
      <c r="E2151" s="14">
        <v>4.7846889952153111E-4</v>
      </c>
      <c r="F2151" s="14">
        <v>4.7846889952153111E-4</v>
      </c>
      <c r="G2151" s="14">
        <v>4.5495905368516835E-4</v>
      </c>
      <c r="H2151" s="14">
        <v>4.6685340802987864E-4</v>
      </c>
      <c r="I2151" s="14">
        <v>4.6926325668700139E-4</v>
      </c>
      <c r="J2151" s="14">
        <v>4.7961630695443646E-4</v>
      </c>
      <c r="K2151" s="14">
        <v>4.7349634048815119E-4</v>
      </c>
      <c r="M2151" s="5"/>
      <c r="N2151">
        <v>4.7846889952153111E-4</v>
      </c>
      <c r="O2151">
        <v>4.7961630695443646E-4</v>
      </c>
      <c r="P2151">
        <v>4.7961630695443646E-4</v>
      </c>
      <c r="Q2151">
        <v>4.6425255338904364E-4</v>
      </c>
      <c r="R2151">
        <v>4.7551117451260106E-4</v>
      </c>
      <c r="S2151">
        <v>4.7892720306513407E-4</v>
      </c>
      <c r="T2151">
        <v>4.7961630695443646E-4</v>
      </c>
      <c r="U2151">
        <v>4.7892720306513407E-4</v>
      </c>
      <c r="V2151">
        <v>4.7846889952153111E-4</v>
      </c>
      <c r="W2151">
        <v>4.7961630695443646E-4</v>
      </c>
      <c r="X2151">
        <v>4.7730211608927207E-4</v>
      </c>
    </row>
    <row r="2152" spans="1:24">
      <c r="A2152" s="14">
        <v>4.7258979206049151E-4</v>
      </c>
      <c r="B2152" s="14">
        <v>4.7551117451260106E-4</v>
      </c>
      <c r="C2152" s="14">
        <v>4.7961630695443646E-4</v>
      </c>
      <c r="D2152" s="14">
        <v>4.7961630695443646E-4</v>
      </c>
      <c r="E2152" s="14">
        <v>4.7846889952153111E-4</v>
      </c>
      <c r="F2152" s="14">
        <v>4.7846889952153111E-4</v>
      </c>
      <c r="G2152" s="14">
        <v>4.5495905368516835E-4</v>
      </c>
      <c r="H2152" s="14">
        <v>4.6685340802987864E-4</v>
      </c>
      <c r="I2152" s="14">
        <v>4.6926325668700139E-4</v>
      </c>
      <c r="J2152" s="14">
        <v>4.7961630695443646E-4</v>
      </c>
      <c r="K2152" s="14">
        <v>4.7349634048815119E-4</v>
      </c>
      <c r="M2152" s="5"/>
      <c r="N2152">
        <v>4.7846889952153111E-4</v>
      </c>
      <c r="O2152">
        <v>4.7961630695443646E-4</v>
      </c>
      <c r="P2152">
        <v>4.7961630695443646E-4</v>
      </c>
      <c r="Q2152">
        <v>4.6425255338904364E-4</v>
      </c>
      <c r="R2152">
        <v>4.7551117451260106E-4</v>
      </c>
      <c r="S2152">
        <v>4.7892720306513407E-4</v>
      </c>
      <c r="T2152">
        <v>4.7961630695443646E-4</v>
      </c>
      <c r="U2152">
        <v>4.7892720306513407E-4</v>
      </c>
      <c r="V2152">
        <v>4.7846889952153111E-4</v>
      </c>
      <c r="W2152">
        <v>4.7961630695443646E-4</v>
      </c>
      <c r="X2152">
        <v>4.7730211608927207E-4</v>
      </c>
    </row>
    <row r="2153" spans="1:24">
      <c r="A2153" s="14">
        <v>4.7258979206049151E-4</v>
      </c>
      <c r="B2153" s="14">
        <v>4.7551117451260106E-4</v>
      </c>
      <c r="C2153" s="14">
        <v>4.7961630695443646E-4</v>
      </c>
      <c r="D2153" s="14">
        <v>4.7961630695443646E-4</v>
      </c>
      <c r="E2153" s="14">
        <v>4.7846889952153111E-4</v>
      </c>
      <c r="F2153" s="14">
        <v>4.7846889952153111E-4</v>
      </c>
      <c r="G2153" s="14">
        <v>4.5495905368516835E-4</v>
      </c>
      <c r="H2153" s="14">
        <v>4.6685340802987864E-4</v>
      </c>
      <c r="I2153" s="14">
        <v>4.6926325668700139E-4</v>
      </c>
      <c r="J2153" s="14">
        <v>4.7961630695443646E-4</v>
      </c>
      <c r="K2153" s="14">
        <v>4.7349634048815119E-4</v>
      </c>
      <c r="M2153" s="5"/>
      <c r="N2153">
        <v>4.7846889952153111E-4</v>
      </c>
      <c r="O2153">
        <v>4.7961630695443646E-4</v>
      </c>
      <c r="P2153">
        <v>4.7961630695443646E-4</v>
      </c>
      <c r="Q2153">
        <v>4.6425255338904364E-4</v>
      </c>
      <c r="R2153">
        <v>4.7551117451260106E-4</v>
      </c>
      <c r="S2153">
        <v>4.7892720306513407E-4</v>
      </c>
      <c r="T2153">
        <v>4.7961630695443646E-4</v>
      </c>
      <c r="U2153">
        <v>4.7892720306513407E-4</v>
      </c>
      <c r="V2153">
        <v>4.7846889952153111E-4</v>
      </c>
      <c r="W2153">
        <v>4.7961630695443646E-4</v>
      </c>
      <c r="X2153">
        <v>4.7730211608927207E-4</v>
      </c>
    </row>
    <row r="2154" spans="1:24">
      <c r="A2154" s="14">
        <v>4.7258979206049151E-4</v>
      </c>
      <c r="B2154" s="14">
        <v>4.7551117451260106E-4</v>
      </c>
      <c r="C2154" s="14">
        <v>4.7961630695443646E-4</v>
      </c>
      <c r="D2154" s="14">
        <v>4.7961630695443646E-4</v>
      </c>
      <c r="E2154" s="14">
        <v>4.7846889952153111E-4</v>
      </c>
      <c r="F2154" s="14">
        <v>4.7846889952153111E-4</v>
      </c>
      <c r="G2154" s="14">
        <v>4.6598322460391424E-4</v>
      </c>
      <c r="H2154" s="14">
        <v>4.6685340802987864E-4</v>
      </c>
      <c r="I2154" s="14">
        <v>4.6926325668700139E-4</v>
      </c>
      <c r="J2154" s="14">
        <v>4.7961630695443646E-4</v>
      </c>
      <c r="K2154" s="14">
        <v>4.7459875758002585E-4</v>
      </c>
      <c r="M2154" s="5"/>
      <c r="N2154">
        <v>4.7846889952153111E-4</v>
      </c>
      <c r="O2154">
        <v>4.7961630695443646E-4</v>
      </c>
      <c r="P2154">
        <v>4.7961630695443646E-4</v>
      </c>
      <c r="Q2154">
        <v>4.6425255338904364E-4</v>
      </c>
      <c r="R2154">
        <v>4.7551117451260106E-4</v>
      </c>
      <c r="S2154">
        <v>4.7892720306513407E-4</v>
      </c>
      <c r="T2154">
        <v>4.7961630695443646E-4</v>
      </c>
      <c r="U2154">
        <v>4.7892720306513407E-4</v>
      </c>
      <c r="V2154">
        <v>4.7846889952153111E-4</v>
      </c>
      <c r="W2154">
        <v>4.7961630695443646E-4</v>
      </c>
      <c r="X2154">
        <v>4.7730211608927207E-4</v>
      </c>
    </row>
    <row r="2155" spans="1:24">
      <c r="A2155" s="14">
        <v>4.7258979206049151E-4</v>
      </c>
      <c r="B2155" s="14">
        <v>4.7551117451260106E-4</v>
      </c>
      <c r="C2155" s="14">
        <v>4.7961630695443646E-4</v>
      </c>
      <c r="D2155" s="14">
        <v>4.7961630695443646E-4</v>
      </c>
      <c r="E2155" s="14">
        <v>4.7846889952153111E-4</v>
      </c>
      <c r="F2155" s="14">
        <v>4.7846889952153111E-4</v>
      </c>
      <c r="G2155" s="14">
        <v>4.6598322460391424E-4</v>
      </c>
      <c r="H2155" s="14">
        <v>4.6685340802987864E-4</v>
      </c>
      <c r="I2155" s="14">
        <v>4.6926325668700139E-4</v>
      </c>
      <c r="J2155" s="14">
        <v>4.7961630695443646E-4</v>
      </c>
      <c r="K2155" s="14">
        <v>4.7459875758002585E-4</v>
      </c>
      <c r="M2155" s="5"/>
      <c r="N2155">
        <v>4.7846889952153111E-4</v>
      </c>
      <c r="O2155">
        <v>4.7961630695443646E-4</v>
      </c>
      <c r="P2155">
        <v>4.7961630695443646E-4</v>
      </c>
      <c r="Q2155">
        <v>4.6425255338904364E-4</v>
      </c>
      <c r="R2155">
        <v>4.7551117451260106E-4</v>
      </c>
      <c r="S2155">
        <v>4.7892720306513407E-4</v>
      </c>
      <c r="T2155">
        <v>4.7961630695443646E-4</v>
      </c>
      <c r="U2155">
        <v>4.7892720306513407E-4</v>
      </c>
      <c r="V2155">
        <v>4.7846889952153111E-4</v>
      </c>
      <c r="W2155">
        <v>4.7961630695443646E-4</v>
      </c>
      <c r="X2155">
        <v>4.7730211608927207E-4</v>
      </c>
    </row>
    <row r="2156" spans="1:24">
      <c r="A2156" s="14">
        <v>4.7258979206049151E-4</v>
      </c>
      <c r="B2156" s="14">
        <v>4.7551117451260106E-4</v>
      </c>
      <c r="C2156" s="14">
        <v>4.7961630695443646E-4</v>
      </c>
      <c r="D2156" s="14">
        <v>4.7961630695443646E-4</v>
      </c>
      <c r="E2156" s="14">
        <v>4.7846889952153111E-4</v>
      </c>
      <c r="F2156" s="14">
        <v>4.7846889952153111E-4</v>
      </c>
      <c r="G2156" s="14">
        <v>4.6598322460391424E-4</v>
      </c>
      <c r="H2156" s="14">
        <v>4.6685340802987864E-4</v>
      </c>
      <c r="I2156" s="14">
        <v>4.6926325668700139E-4</v>
      </c>
      <c r="J2156" s="14">
        <v>4.7961630695443646E-4</v>
      </c>
      <c r="K2156" s="14">
        <v>4.7459875758002585E-4</v>
      </c>
      <c r="M2156" s="5"/>
      <c r="N2156">
        <v>4.7846889952153111E-4</v>
      </c>
      <c r="O2156">
        <v>4.7961630695443646E-4</v>
      </c>
      <c r="P2156">
        <v>4.7961630695443646E-4</v>
      </c>
      <c r="Q2156">
        <v>4.6425255338904364E-4</v>
      </c>
      <c r="R2156">
        <v>4.7551117451260106E-4</v>
      </c>
      <c r="S2156">
        <v>4.7892720306513407E-4</v>
      </c>
      <c r="T2156">
        <v>4.7961630695443646E-4</v>
      </c>
      <c r="U2156">
        <v>4.7892720306513407E-4</v>
      </c>
      <c r="V2156">
        <v>4.7846889952153111E-4</v>
      </c>
      <c r="W2156">
        <v>4.7961630695443646E-4</v>
      </c>
      <c r="X2156">
        <v>4.7730211608927207E-4</v>
      </c>
    </row>
    <row r="2157" spans="1:24">
      <c r="A2157" s="14">
        <v>4.7258979206049151E-4</v>
      </c>
      <c r="B2157" s="14">
        <v>4.7551117451260106E-4</v>
      </c>
      <c r="C2157" s="14">
        <v>4.7961630695443646E-4</v>
      </c>
      <c r="D2157" s="14">
        <v>4.7961630695443646E-4</v>
      </c>
      <c r="E2157" s="14">
        <v>4.7846889952153111E-4</v>
      </c>
      <c r="F2157" s="14">
        <v>4.7846889952153111E-4</v>
      </c>
      <c r="G2157" s="14">
        <v>4.6598322460391424E-4</v>
      </c>
      <c r="H2157" s="14">
        <v>4.6685340802987864E-4</v>
      </c>
      <c r="I2157" s="14">
        <v>4.6926325668700139E-4</v>
      </c>
      <c r="J2157" s="14">
        <v>4.7961630695443646E-4</v>
      </c>
      <c r="K2157" s="14">
        <v>4.7459875758002585E-4</v>
      </c>
      <c r="M2157" s="5"/>
      <c r="N2157">
        <v>4.7846889952153111E-4</v>
      </c>
      <c r="O2157">
        <v>4.7961630695443646E-4</v>
      </c>
      <c r="P2157">
        <v>4.7961630695443646E-4</v>
      </c>
      <c r="Q2157">
        <v>4.6425255338904364E-4</v>
      </c>
      <c r="R2157">
        <v>4.7551117451260106E-4</v>
      </c>
      <c r="S2157">
        <v>4.7892720306513407E-4</v>
      </c>
      <c r="T2157">
        <v>4.7961630695443646E-4</v>
      </c>
      <c r="U2157">
        <v>4.7892720306513407E-4</v>
      </c>
      <c r="V2157">
        <v>4.7846889952153111E-4</v>
      </c>
      <c r="W2157">
        <v>4.7961630695443646E-4</v>
      </c>
      <c r="X2157">
        <v>4.7730211608927207E-4</v>
      </c>
    </row>
    <row r="2158" spans="1:24">
      <c r="A2158" s="14">
        <v>4.7258979206049151E-4</v>
      </c>
      <c r="B2158" s="14">
        <v>4.7551117451260106E-4</v>
      </c>
      <c r="C2158" s="14">
        <v>4.7961630695443646E-4</v>
      </c>
      <c r="D2158" s="14">
        <v>4.7961630695443646E-4</v>
      </c>
      <c r="E2158" s="14">
        <v>4.7846889952153111E-4</v>
      </c>
      <c r="F2158" s="14">
        <v>4.7846889952153111E-4</v>
      </c>
      <c r="G2158" s="14">
        <v>4.6598322460391424E-4</v>
      </c>
      <c r="H2158" s="14">
        <v>4.6685340802987864E-4</v>
      </c>
      <c r="I2158" s="14">
        <v>4.6926325668700139E-4</v>
      </c>
      <c r="J2158" s="14">
        <v>4.7961630695443646E-4</v>
      </c>
      <c r="K2158" s="14">
        <v>4.7459875758002585E-4</v>
      </c>
      <c r="M2158" s="5"/>
      <c r="N2158">
        <v>4.7846889952153111E-4</v>
      </c>
      <c r="O2158">
        <v>4.7961630695443646E-4</v>
      </c>
      <c r="P2158">
        <v>4.7961630695443646E-4</v>
      </c>
      <c r="Q2158">
        <v>4.6425255338904364E-4</v>
      </c>
      <c r="R2158">
        <v>4.7551117451260106E-4</v>
      </c>
      <c r="S2158">
        <v>4.7892720306513407E-4</v>
      </c>
      <c r="T2158">
        <v>4.7961630695443646E-4</v>
      </c>
      <c r="U2158">
        <v>4.7892720306513407E-4</v>
      </c>
      <c r="V2158">
        <v>4.7846889952153111E-4</v>
      </c>
      <c r="W2158">
        <v>4.7961630695443646E-4</v>
      </c>
      <c r="X2158">
        <v>4.7730211608927207E-4</v>
      </c>
    </row>
    <row r="2159" spans="1:24">
      <c r="A2159" s="14">
        <v>4.7258979206049151E-4</v>
      </c>
      <c r="B2159" s="14">
        <v>4.7551117451260106E-4</v>
      </c>
      <c r="C2159" s="14">
        <v>4.7961630695443646E-4</v>
      </c>
      <c r="D2159" s="14">
        <v>4.7961630695443646E-4</v>
      </c>
      <c r="E2159" s="14">
        <v>4.7846889952153111E-4</v>
      </c>
      <c r="F2159" s="14">
        <v>4.7846889952153111E-4</v>
      </c>
      <c r="G2159" s="14">
        <v>4.6598322460391424E-4</v>
      </c>
      <c r="H2159" s="14">
        <v>4.6685340802987864E-4</v>
      </c>
      <c r="I2159" s="14">
        <v>4.6926325668700139E-4</v>
      </c>
      <c r="J2159" s="14">
        <v>4.7961630695443646E-4</v>
      </c>
      <c r="K2159" s="14">
        <v>4.7459875758002585E-4</v>
      </c>
      <c r="M2159" s="5"/>
      <c r="N2159">
        <v>4.7846889952153111E-4</v>
      </c>
      <c r="O2159">
        <v>4.7961630695443646E-4</v>
      </c>
      <c r="P2159">
        <v>4.7961630695443646E-4</v>
      </c>
      <c r="Q2159">
        <v>4.6425255338904364E-4</v>
      </c>
      <c r="R2159">
        <v>4.7551117451260106E-4</v>
      </c>
      <c r="S2159">
        <v>4.7892720306513407E-4</v>
      </c>
      <c r="T2159">
        <v>4.7961630695443646E-4</v>
      </c>
      <c r="U2159">
        <v>4.7892720306513407E-4</v>
      </c>
      <c r="V2159">
        <v>4.7846889952153111E-4</v>
      </c>
      <c r="W2159">
        <v>4.7961630695443646E-4</v>
      </c>
      <c r="X2159">
        <v>4.7730211608927207E-4</v>
      </c>
    </row>
    <row r="2160" spans="1:24">
      <c r="A2160" s="14">
        <v>4.7258979206049151E-4</v>
      </c>
      <c r="B2160" s="14">
        <v>4.7551117451260106E-4</v>
      </c>
      <c r="C2160" s="14">
        <v>4.7961630695443646E-4</v>
      </c>
      <c r="D2160" s="14">
        <v>4.7961630695443646E-4</v>
      </c>
      <c r="E2160" s="14">
        <v>4.7846889952153111E-4</v>
      </c>
      <c r="F2160" s="14">
        <v>4.7846889952153111E-4</v>
      </c>
      <c r="G2160" s="14">
        <v>4.6598322460391424E-4</v>
      </c>
      <c r="H2160" s="14">
        <v>4.6685340802987864E-4</v>
      </c>
      <c r="I2160" s="14">
        <v>4.6926325668700139E-4</v>
      </c>
      <c r="J2160" s="14">
        <v>4.7961630695443646E-4</v>
      </c>
      <c r="K2160" s="14">
        <v>4.7459875758002585E-4</v>
      </c>
      <c r="M2160" s="5"/>
      <c r="N2160">
        <v>4.7846889952153111E-4</v>
      </c>
      <c r="O2160">
        <v>4.7961630695443646E-4</v>
      </c>
      <c r="P2160">
        <v>4.7961630695443646E-4</v>
      </c>
      <c r="Q2160">
        <v>4.6425255338904364E-4</v>
      </c>
      <c r="R2160">
        <v>4.7551117451260106E-4</v>
      </c>
      <c r="S2160">
        <v>4.7892720306513407E-4</v>
      </c>
      <c r="T2160">
        <v>4.7961630695443646E-4</v>
      </c>
      <c r="U2160">
        <v>4.7892720306513407E-4</v>
      </c>
      <c r="V2160">
        <v>4.7846889952153111E-4</v>
      </c>
      <c r="W2160">
        <v>4.7961630695443646E-4</v>
      </c>
      <c r="X2160">
        <v>4.7730211608927207E-4</v>
      </c>
    </row>
    <row r="2161" spans="1:24">
      <c r="A2161" s="14">
        <v>4.7258979206049151E-4</v>
      </c>
      <c r="B2161" s="14">
        <v>4.7551117451260106E-4</v>
      </c>
      <c r="C2161" s="14">
        <v>4.7961630695443646E-4</v>
      </c>
      <c r="D2161" s="14">
        <v>4.7961630695443646E-4</v>
      </c>
      <c r="E2161" s="14">
        <v>4.7846889952153111E-4</v>
      </c>
      <c r="F2161" s="14">
        <v>4.7846889952153111E-4</v>
      </c>
      <c r="G2161" s="14">
        <v>4.6598322460391424E-4</v>
      </c>
      <c r="H2161" s="14">
        <v>4.6685340802987864E-4</v>
      </c>
      <c r="I2161" s="14">
        <v>4.6926325668700139E-4</v>
      </c>
      <c r="J2161" s="14">
        <v>4.7961630695443646E-4</v>
      </c>
      <c r="K2161" s="14">
        <v>4.7459875758002585E-4</v>
      </c>
      <c r="M2161" s="5"/>
      <c r="N2161">
        <v>4.7846889952153111E-4</v>
      </c>
      <c r="O2161">
        <v>4.7961630695443646E-4</v>
      </c>
      <c r="P2161">
        <v>4.7961630695443646E-4</v>
      </c>
      <c r="Q2161">
        <v>4.6425255338904364E-4</v>
      </c>
      <c r="R2161">
        <v>4.7551117451260106E-4</v>
      </c>
      <c r="S2161">
        <v>4.7892720306513407E-4</v>
      </c>
      <c r="T2161">
        <v>4.7961630695443646E-4</v>
      </c>
      <c r="U2161">
        <v>4.7892720306513407E-4</v>
      </c>
      <c r="V2161">
        <v>4.7846889952153111E-4</v>
      </c>
      <c r="W2161">
        <v>4.7961630695443646E-4</v>
      </c>
      <c r="X2161">
        <v>4.7730211608927207E-4</v>
      </c>
    </row>
    <row r="2162" spans="1:24">
      <c r="A2162" s="14">
        <v>4.7258979206049151E-4</v>
      </c>
      <c r="B2162" s="14">
        <v>4.7551117451260106E-4</v>
      </c>
      <c r="C2162" s="14">
        <v>4.7961630695443646E-4</v>
      </c>
      <c r="D2162" s="14">
        <v>4.7961630695443646E-4</v>
      </c>
      <c r="E2162" s="14">
        <v>4.7846889952153111E-4</v>
      </c>
      <c r="F2162" s="14">
        <v>4.7846889952153111E-4</v>
      </c>
      <c r="G2162" s="14">
        <v>4.6598322460391424E-4</v>
      </c>
      <c r="H2162" s="14">
        <v>4.6685340802987864E-4</v>
      </c>
      <c r="I2162" s="14">
        <v>4.6926325668700139E-4</v>
      </c>
      <c r="J2162" s="14">
        <v>4.7961630695443646E-4</v>
      </c>
      <c r="K2162" s="14">
        <v>4.7459875758002585E-4</v>
      </c>
      <c r="M2162" s="5"/>
      <c r="N2162">
        <v>4.7846889952153111E-4</v>
      </c>
      <c r="O2162">
        <v>4.7961630695443646E-4</v>
      </c>
      <c r="P2162">
        <v>4.7961630695443646E-4</v>
      </c>
      <c r="Q2162">
        <v>4.6425255338904364E-4</v>
      </c>
      <c r="R2162">
        <v>4.7551117451260106E-4</v>
      </c>
      <c r="S2162">
        <v>4.7892720306513407E-4</v>
      </c>
      <c r="T2162">
        <v>4.7961630695443646E-4</v>
      </c>
      <c r="U2162">
        <v>4.7892720306513407E-4</v>
      </c>
      <c r="V2162">
        <v>4.7846889952153111E-4</v>
      </c>
      <c r="W2162">
        <v>4.7961630695443646E-4</v>
      </c>
      <c r="X2162">
        <v>4.7730211608927207E-4</v>
      </c>
    </row>
    <row r="2163" spans="1:24">
      <c r="A2163" s="14">
        <v>4.7258979206049151E-4</v>
      </c>
      <c r="B2163" s="14">
        <v>4.7551117451260106E-4</v>
      </c>
      <c r="C2163" s="14">
        <v>4.7961630695443646E-4</v>
      </c>
      <c r="D2163" s="14">
        <v>4.7961630695443646E-4</v>
      </c>
      <c r="E2163" s="14">
        <v>4.7846889952153111E-4</v>
      </c>
      <c r="F2163" s="14">
        <v>4.7846889952153111E-4</v>
      </c>
      <c r="G2163" s="14">
        <v>4.6598322460391424E-4</v>
      </c>
      <c r="H2163" s="14">
        <v>4.6685340802987864E-4</v>
      </c>
      <c r="I2163" s="14">
        <v>4.6926325668700139E-4</v>
      </c>
      <c r="J2163" s="14">
        <v>4.7961630695443646E-4</v>
      </c>
      <c r="K2163" s="14">
        <v>4.7459875758002585E-4</v>
      </c>
      <c r="M2163" s="5"/>
      <c r="N2163">
        <v>4.7846889952153111E-4</v>
      </c>
      <c r="O2163">
        <v>4.7961630695443646E-4</v>
      </c>
      <c r="P2163">
        <v>4.7961630695443646E-4</v>
      </c>
      <c r="Q2163">
        <v>4.6425255338904364E-4</v>
      </c>
      <c r="R2163">
        <v>4.7551117451260106E-4</v>
      </c>
      <c r="S2163">
        <v>4.7892720306513407E-4</v>
      </c>
      <c r="T2163">
        <v>4.7961630695443646E-4</v>
      </c>
      <c r="U2163">
        <v>4.7892720306513407E-4</v>
      </c>
      <c r="V2163">
        <v>4.7846889952153111E-4</v>
      </c>
      <c r="W2163">
        <v>4.7961630695443646E-4</v>
      </c>
      <c r="X2163">
        <v>4.7730211608927207E-4</v>
      </c>
    </row>
    <row r="2164" spans="1:24">
      <c r="A2164" s="14">
        <v>4.7258979206049151E-4</v>
      </c>
      <c r="B2164" s="14">
        <v>4.7551117451260106E-4</v>
      </c>
      <c r="C2164" s="14">
        <v>4.7961630695443646E-4</v>
      </c>
      <c r="D2164" s="14">
        <v>4.7961630695443646E-4</v>
      </c>
      <c r="E2164" s="14">
        <v>4.7846889952153111E-4</v>
      </c>
      <c r="F2164" s="14">
        <v>4.7846889952153111E-4</v>
      </c>
      <c r="G2164" s="14">
        <v>4.6598322460391424E-4</v>
      </c>
      <c r="H2164" s="14">
        <v>4.6685340802987864E-4</v>
      </c>
      <c r="I2164" s="14">
        <v>4.6926325668700139E-4</v>
      </c>
      <c r="J2164" s="14">
        <v>4.7961630695443646E-4</v>
      </c>
      <c r="K2164" s="14">
        <v>4.7459875758002585E-4</v>
      </c>
      <c r="M2164" s="5"/>
      <c r="N2164">
        <v>4.7846889952153111E-4</v>
      </c>
      <c r="O2164">
        <v>4.7961630695443646E-4</v>
      </c>
      <c r="P2164">
        <v>4.7961630695443646E-4</v>
      </c>
      <c r="Q2164">
        <v>4.6425255338904364E-4</v>
      </c>
      <c r="R2164">
        <v>4.7551117451260106E-4</v>
      </c>
      <c r="S2164">
        <v>4.7892720306513407E-4</v>
      </c>
      <c r="T2164">
        <v>4.7961630695443646E-4</v>
      </c>
      <c r="U2164">
        <v>4.7892720306513407E-4</v>
      </c>
      <c r="V2164">
        <v>4.7846889952153111E-4</v>
      </c>
      <c r="W2164">
        <v>4.7961630695443646E-4</v>
      </c>
      <c r="X2164">
        <v>4.7730211608927207E-4</v>
      </c>
    </row>
    <row r="2165" spans="1:24">
      <c r="A2165" s="14">
        <v>4.7258979206049151E-4</v>
      </c>
      <c r="B2165" s="14">
        <v>4.7551117451260106E-4</v>
      </c>
      <c r="C2165" s="14">
        <v>4.7961630695443646E-4</v>
      </c>
      <c r="D2165" s="14">
        <v>4.7961630695443646E-4</v>
      </c>
      <c r="E2165" s="14">
        <v>4.7846889952153111E-4</v>
      </c>
      <c r="F2165" s="14">
        <v>4.7846889952153111E-4</v>
      </c>
      <c r="G2165" s="14">
        <v>4.6598322460391424E-4</v>
      </c>
      <c r="H2165" s="14">
        <v>4.6685340802987864E-4</v>
      </c>
      <c r="I2165" s="14">
        <v>4.6926325668700139E-4</v>
      </c>
      <c r="J2165" s="14">
        <v>4.7961630695443646E-4</v>
      </c>
      <c r="K2165" s="14">
        <v>4.7459875758002585E-4</v>
      </c>
      <c r="M2165" s="5"/>
      <c r="N2165">
        <v>4.7846889952153111E-4</v>
      </c>
      <c r="O2165">
        <v>4.7961630695443646E-4</v>
      </c>
      <c r="P2165">
        <v>4.7961630695443646E-4</v>
      </c>
      <c r="Q2165">
        <v>4.6425255338904364E-4</v>
      </c>
      <c r="R2165">
        <v>4.7551117451260106E-4</v>
      </c>
      <c r="S2165">
        <v>4.7892720306513407E-4</v>
      </c>
      <c r="T2165">
        <v>4.7961630695443646E-4</v>
      </c>
      <c r="U2165">
        <v>4.7892720306513407E-4</v>
      </c>
      <c r="V2165">
        <v>4.7846889952153111E-4</v>
      </c>
      <c r="W2165">
        <v>4.7961630695443646E-4</v>
      </c>
      <c r="X2165">
        <v>4.7730211608927207E-4</v>
      </c>
    </row>
    <row r="2166" spans="1:24">
      <c r="A2166" s="14">
        <v>4.7258979206049151E-4</v>
      </c>
      <c r="B2166" s="14">
        <v>4.7551117451260106E-4</v>
      </c>
      <c r="C2166" s="14">
        <v>4.7961630695443646E-4</v>
      </c>
      <c r="D2166" s="14">
        <v>4.7961630695443646E-4</v>
      </c>
      <c r="E2166" s="14">
        <v>4.7846889952153111E-4</v>
      </c>
      <c r="F2166" s="14">
        <v>4.7846889952153111E-4</v>
      </c>
      <c r="G2166" s="14">
        <v>4.6598322460391424E-4</v>
      </c>
      <c r="H2166" s="14">
        <v>4.6685340802987864E-4</v>
      </c>
      <c r="I2166" s="14">
        <v>4.6926325668700139E-4</v>
      </c>
      <c r="J2166" s="14">
        <v>4.7961630695443646E-4</v>
      </c>
      <c r="K2166" s="14">
        <v>4.7459875758002585E-4</v>
      </c>
      <c r="M2166" s="5"/>
      <c r="N2166">
        <v>4.7846889952153111E-4</v>
      </c>
      <c r="O2166">
        <v>4.7961630695443646E-4</v>
      </c>
      <c r="P2166">
        <v>4.7961630695443646E-4</v>
      </c>
      <c r="Q2166">
        <v>4.6425255338904364E-4</v>
      </c>
      <c r="R2166">
        <v>4.7551117451260106E-4</v>
      </c>
      <c r="S2166">
        <v>4.7892720306513407E-4</v>
      </c>
      <c r="T2166">
        <v>4.7961630695443646E-4</v>
      </c>
      <c r="U2166">
        <v>4.7892720306513407E-4</v>
      </c>
      <c r="V2166">
        <v>4.7846889952153111E-4</v>
      </c>
      <c r="W2166">
        <v>4.7961630695443646E-4</v>
      </c>
      <c r="X2166">
        <v>4.7730211608927207E-4</v>
      </c>
    </row>
    <row r="2167" spans="1:24">
      <c r="A2167" s="14">
        <v>4.7258979206049151E-4</v>
      </c>
      <c r="B2167" s="14">
        <v>4.7551117451260106E-4</v>
      </c>
      <c r="C2167" s="14">
        <v>4.7961630695443646E-4</v>
      </c>
      <c r="D2167" s="14">
        <v>4.7961630695443646E-4</v>
      </c>
      <c r="E2167" s="14">
        <v>4.7846889952153111E-4</v>
      </c>
      <c r="F2167" s="14">
        <v>4.7846889952153111E-4</v>
      </c>
      <c r="G2167" s="14">
        <v>4.6598322460391424E-4</v>
      </c>
      <c r="H2167" s="14">
        <v>4.6685340802987864E-4</v>
      </c>
      <c r="I2167" s="14">
        <v>4.6926325668700139E-4</v>
      </c>
      <c r="J2167" s="14">
        <v>4.7961630695443646E-4</v>
      </c>
      <c r="K2167" s="14">
        <v>4.7459875758002585E-4</v>
      </c>
      <c r="M2167" s="5"/>
      <c r="N2167">
        <v>4.7846889952153111E-4</v>
      </c>
      <c r="O2167">
        <v>4.7961630695443646E-4</v>
      </c>
      <c r="P2167">
        <v>4.7961630695443646E-4</v>
      </c>
      <c r="Q2167">
        <v>4.6425255338904364E-4</v>
      </c>
      <c r="R2167">
        <v>4.7551117451260106E-4</v>
      </c>
      <c r="S2167">
        <v>4.7892720306513407E-4</v>
      </c>
      <c r="T2167">
        <v>4.7961630695443646E-4</v>
      </c>
      <c r="U2167">
        <v>4.7892720306513407E-4</v>
      </c>
      <c r="V2167">
        <v>4.7846889952153111E-4</v>
      </c>
      <c r="W2167">
        <v>4.7961630695443646E-4</v>
      </c>
      <c r="X2167">
        <v>4.7730211608927207E-4</v>
      </c>
    </row>
    <row r="2168" spans="1:24">
      <c r="A2168" s="14">
        <v>4.7258979206049151E-4</v>
      </c>
      <c r="B2168" s="14">
        <v>4.7551117451260106E-4</v>
      </c>
      <c r="C2168" s="14">
        <v>4.7961630695443646E-4</v>
      </c>
      <c r="D2168" s="14">
        <v>4.7961630695443646E-4</v>
      </c>
      <c r="E2168" s="14">
        <v>4.7846889952153111E-4</v>
      </c>
      <c r="F2168" s="14">
        <v>4.7846889952153111E-4</v>
      </c>
      <c r="G2168" s="14">
        <v>4.6598322460391424E-4</v>
      </c>
      <c r="H2168" s="14">
        <v>4.6685340802987864E-4</v>
      </c>
      <c r="I2168" s="14">
        <v>4.6926325668700139E-4</v>
      </c>
      <c r="J2168" s="14">
        <v>4.7961630695443646E-4</v>
      </c>
      <c r="K2168" s="14">
        <v>4.7459875758002585E-4</v>
      </c>
      <c r="M2168" s="5"/>
      <c r="N2168">
        <v>4.7846889952153111E-4</v>
      </c>
      <c r="O2168">
        <v>4.7961630695443646E-4</v>
      </c>
      <c r="P2168">
        <v>4.7961630695443646E-4</v>
      </c>
      <c r="Q2168">
        <v>4.6425255338904364E-4</v>
      </c>
      <c r="R2168">
        <v>4.7551117451260106E-4</v>
      </c>
      <c r="S2168">
        <v>4.7892720306513407E-4</v>
      </c>
      <c r="T2168">
        <v>4.7961630695443646E-4</v>
      </c>
      <c r="U2168">
        <v>4.7892720306513407E-4</v>
      </c>
      <c r="V2168">
        <v>4.7846889952153111E-4</v>
      </c>
      <c r="W2168">
        <v>4.7961630695443646E-4</v>
      </c>
      <c r="X2168">
        <v>4.7730211608927207E-4</v>
      </c>
    </row>
    <row r="2169" spans="1:24">
      <c r="A2169" s="14">
        <v>4.7258979206049151E-4</v>
      </c>
      <c r="B2169" s="14">
        <v>4.7551117451260106E-4</v>
      </c>
      <c r="C2169" s="14">
        <v>4.7961630695443646E-4</v>
      </c>
      <c r="D2169" s="14">
        <v>4.7961630695443646E-4</v>
      </c>
      <c r="E2169" s="14">
        <v>4.7846889952153111E-4</v>
      </c>
      <c r="F2169" s="14">
        <v>4.7846889952153111E-4</v>
      </c>
      <c r="G2169" s="14">
        <v>4.6598322460391424E-4</v>
      </c>
      <c r="H2169" s="14">
        <v>4.6685340802987864E-4</v>
      </c>
      <c r="I2169" s="14">
        <v>4.6926325668700139E-4</v>
      </c>
      <c r="J2169" s="14">
        <v>4.7961630695443646E-4</v>
      </c>
      <c r="K2169" s="14">
        <v>4.7459875758002585E-4</v>
      </c>
      <c r="M2169" s="5"/>
      <c r="N2169">
        <v>4.7846889952153111E-4</v>
      </c>
      <c r="O2169">
        <v>4.7961630695443646E-4</v>
      </c>
      <c r="P2169">
        <v>4.7961630695443646E-4</v>
      </c>
      <c r="Q2169">
        <v>4.6425255338904364E-4</v>
      </c>
      <c r="R2169">
        <v>4.7551117451260106E-4</v>
      </c>
      <c r="S2169">
        <v>4.7892720306513407E-4</v>
      </c>
      <c r="T2169">
        <v>4.7961630695443646E-4</v>
      </c>
      <c r="U2169">
        <v>4.7892720306513407E-4</v>
      </c>
      <c r="V2169">
        <v>4.7846889952153111E-4</v>
      </c>
      <c r="W2169">
        <v>4.7961630695443646E-4</v>
      </c>
      <c r="X2169">
        <v>4.7730211608927207E-4</v>
      </c>
    </row>
    <row r="2170" spans="1:24">
      <c r="A2170" s="14">
        <v>4.7258979206049151E-4</v>
      </c>
      <c r="B2170" s="14">
        <v>4.7551117451260106E-4</v>
      </c>
      <c r="C2170" s="14">
        <v>4.7961630695443646E-4</v>
      </c>
      <c r="D2170" s="14">
        <v>4.7961630695443646E-4</v>
      </c>
      <c r="E2170" s="14">
        <v>4.7846889952153111E-4</v>
      </c>
      <c r="F2170" s="14">
        <v>4.7846889952153111E-4</v>
      </c>
      <c r="G2170" s="14">
        <v>4.6598322460391424E-4</v>
      </c>
      <c r="H2170" s="14">
        <v>4.6685340802987864E-4</v>
      </c>
      <c r="I2170" s="14">
        <v>4.6926325668700139E-4</v>
      </c>
      <c r="J2170" s="14">
        <v>4.7961630695443646E-4</v>
      </c>
      <c r="K2170" s="14">
        <v>4.7459875758002585E-4</v>
      </c>
      <c r="M2170" s="5"/>
      <c r="N2170">
        <v>4.7846889952153111E-4</v>
      </c>
      <c r="O2170">
        <v>4.7961630695443646E-4</v>
      </c>
      <c r="P2170">
        <v>4.7961630695443646E-4</v>
      </c>
      <c r="Q2170">
        <v>4.6425255338904364E-4</v>
      </c>
      <c r="R2170">
        <v>4.7551117451260106E-4</v>
      </c>
      <c r="S2170">
        <v>4.7892720306513407E-4</v>
      </c>
      <c r="T2170">
        <v>4.7961630695443646E-4</v>
      </c>
      <c r="U2170">
        <v>4.7892720306513407E-4</v>
      </c>
      <c r="V2170">
        <v>4.7846889952153111E-4</v>
      </c>
      <c r="W2170">
        <v>4.7961630695443646E-4</v>
      </c>
      <c r="X2170">
        <v>4.7730211608927207E-4</v>
      </c>
    </row>
    <row r="2171" spans="1:24">
      <c r="A2171" s="14">
        <v>4.7258979206049151E-4</v>
      </c>
      <c r="B2171" s="14">
        <v>4.7551117451260106E-4</v>
      </c>
      <c r="C2171" s="14">
        <v>4.7961630695443646E-4</v>
      </c>
      <c r="D2171" s="14">
        <v>4.7961630695443646E-4</v>
      </c>
      <c r="E2171" s="14">
        <v>4.7846889952153111E-4</v>
      </c>
      <c r="F2171" s="14">
        <v>4.7846889952153111E-4</v>
      </c>
      <c r="G2171" s="14">
        <v>4.6598322460391424E-4</v>
      </c>
      <c r="H2171" s="14">
        <v>4.6685340802987864E-4</v>
      </c>
      <c r="I2171" s="14">
        <v>4.6926325668700139E-4</v>
      </c>
      <c r="J2171" s="14">
        <v>4.7961630695443646E-4</v>
      </c>
      <c r="K2171" s="14">
        <v>4.7459875758002585E-4</v>
      </c>
      <c r="M2171" s="5"/>
      <c r="N2171">
        <v>4.7846889952153111E-4</v>
      </c>
      <c r="O2171">
        <v>4.7961630695443646E-4</v>
      </c>
      <c r="P2171">
        <v>4.7961630695443646E-4</v>
      </c>
      <c r="Q2171">
        <v>4.6425255338904364E-4</v>
      </c>
      <c r="R2171">
        <v>4.7551117451260106E-4</v>
      </c>
      <c r="S2171">
        <v>4.7892720306513407E-4</v>
      </c>
      <c r="T2171">
        <v>4.7961630695443646E-4</v>
      </c>
      <c r="U2171">
        <v>4.7892720306513407E-4</v>
      </c>
      <c r="V2171">
        <v>4.7846889952153111E-4</v>
      </c>
      <c r="W2171">
        <v>4.7961630695443646E-4</v>
      </c>
      <c r="X2171">
        <v>4.7730211608927207E-4</v>
      </c>
    </row>
    <row r="2172" spans="1:24">
      <c r="A2172" s="14">
        <v>4.7258979206049151E-4</v>
      </c>
      <c r="B2172" s="14">
        <v>4.7551117451260106E-4</v>
      </c>
      <c r="C2172" s="14">
        <v>4.7961630695443646E-4</v>
      </c>
      <c r="D2172" s="14">
        <v>4.7961630695443646E-4</v>
      </c>
      <c r="E2172" s="14">
        <v>4.7846889952153111E-4</v>
      </c>
      <c r="F2172" s="14">
        <v>4.7846889952153111E-4</v>
      </c>
      <c r="G2172" s="14">
        <v>4.6598322460391424E-4</v>
      </c>
      <c r="H2172" s="14">
        <v>4.6685340802987864E-4</v>
      </c>
      <c r="I2172" s="14">
        <v>4.6926325668700139E-4</v>
      </c>
      <c r="J2172" s="14">
        <v>4.7961630695443646E-4</v>
      </c>
      <c r="K2172" s="14">
        <v>4.7459875758002585E-4</v>
      </c>
      <c r="M2172" s="5"/>
      <c r="N2172">
        <v>4.7846889952153111E-4</v>
      </c>
      <c r="O2172">
        <v>4.7961630695443646E-4</v>
      </c>
      <c r="P2172">
        <v>4.7961630695443646E-4</v>
      </c>
      <c r="Q2172">
        <v>4.6425255338904364E-4</v>
      </c>
      <c r="R2172">
        <v>4.7551117451260106E-4</v>
      </c>
      <c r="S2172">
        <v>4.7892720306513407E-4</v>
      </c>
      <c r="T2172">
        <v>4.7961630695443646E-4</v>
      </c>
      <c r="U2172">
        <v>4.7892720306513407E-4</v>
      </c>
      <c r="V2172">
        <v>4.7846889952153111E-4</v>
      </c>
      <c r="W2172">
        <v>4.7961630695443646E-4</v>
      </c>
      <c r="X2172">
        <v>4.7730211608927207E-4</v>
      </c>
    </row>
    <row r="2173" spans="1:24">
      <c r="A2173" s="14">
        <v>4.7258979206049151E-4</v>
      </c>
      <c r="B2173" s="14">
        <v>4.7551117451260106E-4</v>
      </c>
      <c r="C2173" s="14">
        <v>4.7961630695443646E-4</v>
      </c>
      <c r="D2173" s="14">
        <v>4.7961630695443646E-4</v>
      </c>
      <c r="E2173" s="14">
        <v>4.7846889952153111E-4</v>
      </c>
      <c r="F2173" s="14">
        <v>4.7846889952153111E-4</v>
      </c>
      <c r="G2173" s="14">
        <v>4.6598322460391424E-4</v>
      </c>
      <c r="H2173" s="14">
        <v>4.6685340802987864E-4</v>
      </c>
      <c r="I2173" s="14">
        <v>4.6926325668700139E-4</v>
      </c>
      <c r="J2173" s="14">
        <v>4.7961630695443646E-4</v>
      </c>
      <c r="K2173" s="14">
        <v>4.7459875758002585E-4</v>
      </c>
      <c r="M2173" s="5"/>
      <c r="N2173">
        <v>4.7846889952153111E-4</v>
      </c>
      <c r="O2173">
        <v>4.7961630695443646E-4</v>
      </c>
      <c r="P2173">
        <v>4.7961630695443646E-4</v>
      </c>
      <c r="Q2173">
        <v>4.6425255338904364E-4</v>
      </c>
      <c r="R2173">
        <v>4.7551117451260106E-4</v>
      </c>
      <c r="S2173">
        <v>4.7892720306513407E-4</v>
      </c>
      <c r="T2173">
        <v>4.7961630695443646E-4</v>
      </c>
      <c r="U2173">
        <v>4.7892720306513407E-4</v>
      </c>
      <c r="V2173">
        <v>4.7846889952153111E-4</v>
      </c>
      <c r="W2173">
        <v>4.7961630695443646E-4</v>
      </c>
      <c r="X2173">
        <v>4.7730211608927207E-4</v>
      </c>
    </row>
    <row r="2174" spans="1:24">
      <c r="A2174" s="14">
        <v>4.7258979206049151E-4</v>
      </c>
      <c r="B2174" s="14">
        <v>4.7551117451260106E-4</v>
      </c>
      <c r="C2174" s="14">
        <v>4.7961630695443646E-4</v>
      </c>
      <c r="D2174" s="14">
        <v>4.7961630695443646E-4</v>
      </c>
      <c r="E2174" s="14">
        <v>4.7846889952153111E-4</v>
      </c>
      <c r="F2174" s="14">
        <v>4.7846889952153111E-4</v>
      </c>
      <c r="G2174" s="14">
        <v>4.6598322460391424E-4</v>
      </c>
      <c r="H2174" s="14">
        <v>4.6685340802987864E-4</v>
      </c>
      <c r="I2174" s="14">
        <v>4.6926325668700139E-4</v>
      </c>
      <c r="J2174" s="14">
        <v>4.7961630695443646E-4</v>
      </c>
      <c r="K2174" s="14">
        <v>4.7459875758002585E-4</v>
      </c>
      <c r="M2174" s="5"/>
      <c r="N2174">
        <v>4.7846889952153111E-4</v>
      </c>
      <c r="O2174">
        <v>4.7961630695443646E-4</v>
      </c>
      <c r="P2174">
        <v>4.7961630695443646E-4</v>
      </c>
      <c r="Q2174">
        <v>4.6425255338904364E-4</v>
      </c>
      <c r="R2174">
        <v>4.7551117451260106E-4</v>
      </c>
      <c r="S2174">
        <v>4.7892720306513407E-4</v>
      </c>
      <c r="T2174">
        <v>4.7961630695443646E-4</v>
      </c>
      <c r="U2174">
        <v>4.7892720306513407E-4</v>
      </c>
      <c r="V2174">
        <v>4.7846889952153111E-4</v>
      </c>
      <c r="W2174">
        <v>4.7961630695443646E-4</v>
      </c>
      <c r="X2174">
        <v>4.7730211608927207E-4</v>
      </c>
    </row>
    <row r="2175" spans="1:24">
      <c r="A2175" s="14">
        <v>4.7258979206049151E-4</v>
      </c>
      <c r="B2175" s="14">
        <v>4.7551117451260106E-4</v>
      </c>
      <c r="C2175" s="14">
        <v>4.7961630695443646E-4</v>
      </c>
      <c r="D2175" s="14">
        <v>4.7961630695443646E-4</v>
      </c>
      <c r="E2175" s="14">
        <v>4.7846889952153111E-4</v>
      </c>
      <c r="F2175" s="14">
        <v>4.7846889952153111E-4</v>
      </c>
      <c r="G2175" s="14">
        <v>4.6598322460391424E-4</v>
      </c>
      <c r="H2175" s="14">
        <v>4.6685340802987864E-4</v>
      </c>
      <c r="I2175" s="14">
        <v>4.6926325668700139E-4</v>
      </c>
      <c r="J2175" s="14">
        <v>4.7961630695443646E-4</v>
      </c>
      <c r="K2175" s="14">
        <v>4.7459875758002585E-4</v>
      </c>
      <c r="M2175" s="5"/>
      <c r="N2175">
        <v>4.7846889952153111E-4</v>
      </c>
      <c r="O2175">
        <v>4.7961630695443646E-4</v>
      </c>
      <c r="P2175">
        <v>4.7961630695443646E-4</v>
      </c>
      <c r="Q2175">
        <v>4.6425255338904364E-4</v>
      </c>
      <c r="R2175">
        <v>4.7551117451260106E-4</v>
      </c>
      <c r="S2175">
        <v>4.7892720306513407E-4</v>
      </c>
      <c r="T2175">
        <v>4.7961630695443646E-4</v>
      </c>
      <c r="U2175">
        <v>4.7892720306513407E-4</v>
      </c>
      <c r="V2175">
        <v>4.7846889952153111E-4</v>
      </c>
      <c r="W2175">
        <v>4.7961630695443646E-4</v>
      </c>
      <c r="X2175">
        <v>4.7730211608927207E-4</v>
      </c>
    </row>
    <row r="2176" spans="1:24">
      <c r="A2176" s="14">
        <v>4.7258979206049151E-4</v>
      </c>
      <c r="B2176" s="14">
        <v>4.7551117451260106E-4</v>
      </c>
      <c r="C2176" s="14">
        <v>4.7961630695443646E-4</v>
      </c>
      <c r="D2176" s="14">
        <v>4.7961630695443646E-4</v>
      </c>
      <c r="E2176" s="14">
        <v>4.7846889952153111E-4</v>
      </c>
      <c r="F2176" s="14">
        <v>4.7846889952153111E-4</v>
      </c>
      <c r="G2176" s="14">
        <v>4.6598322460391424E-4</v>
      </c>
      <c r="H2176" s="14">
        <v>4.6685340802987864E-4</v>
      </c>
      <c r="I2176" s="14">
        <v>4.6926325668700139E-4</v>
      </c>
      <c r="J2176" s="14">
        <v>4.7961630695443646E-4</v>
      </c>
      <c r="K2176" s="14">
        <v>4.7459875758002585E-4</v>
      </c>
      <c r="M2176" s="5"/>
      <c r="N2176">
        <v>4.7846889952153111E-4</v>
      </c>
      <c r="O2176">
        <v>4.7961630695443646E-4</v>
      </c>
      <c r="P2176">
        <v>4.7961630695443646E-4</v>
      </c>
      <c r="Q2176">
        <v>4.6425255338904364E-4</v>
      </c>
      <c r="R2176">
        <v>4.7551117451260106E-4</v>
      </c>
      <c r="S2176">
        <v>4.7892720306513407E-4</v>
      </c>
      <c r="T2176">
        <v>4.7961630695443646E-4</v>
      </c>
      <c r="U2176">
        <v>4.7892720306513407E-4</v>
      </c>
      <c r="V2176">
        <v>4.7846889952153111E-4</v>
      </c>
      <c r="W2176">
        <v>4.7961630695443646E-4</v>
      </c>
      <c r="X2176">
        <v>4.7730211608927207E-4</v>
      </c>
    </row>
    <row r="2177" spans="1:24">
      <c r="A2177" s="14">
        <v>4.7258979206049151E-4</v>
      </c>
      <c r="B2177" s="14">
        <v>4.7551117451260106E-4</v>
      </c>
      <c r="C2177" s="14">
        <v>4.7961630695443646E-4</v>
      </c>
      <c r="D2177" s="14">
        <v>4.7961630695443646E-4</v>
      </c>
      <c r="E2177" s="14">
        <v>4.7846889952153111E-4</v>
      </c>
      <c r="F2177" s="14">
        <v>4.7846889952153111E-4</v>
      </c>
      <c r="G2177" s="14">
        <v>4.6598322460391424E-4</v>
      </c>
      <c r="H2177" s="14">
        <v>4.6685340802987864E-4</v>
      </c>
      <c r="I2177" s="14">
        <v>4.6926325668700139E-4</v>
      </c>
      <c r="J2177" s="14">
        <v>4.7961630695443646E-4</v>
      </c>
      <c r="K2177" s="14">
        <v>4.7459875758002585E-4</v>
      </c>
      <c r="M2177" s="5"/>
      <c r="N2177">
        <v>4.7846889952153111E-4</v>
      </c>
      <c r="O2177">
        <v>4.7961630695443646E-4</v>
      </c>
      <c r="P2177">
        <v>4.7961630695443646E-4</v>
      </c>
      <c r="Q2177">
        <v>4.6425255338904364E-4</v>
      </c>
      <c r="R2177">
        <v>4.7551117451260106E-4</v>
      </c>
      <c r="S2177">
        <v>4.7892720306513407E-4</v>
      </c>
      <c r="T2177">
        <v>4.7961630695443646E-4</v>
      </c>
      <c r="U2177">
        <v>4.7892720306513407E-4</v>
      </c>
      <c r="V2177">
        <v>4.7846889952153111E-4</v>
      </c>
      <c r="W2177">
        <v>4.7961630695443646E-4</v>
      </c>
      <c r="X2177">
        <v>4.7730211608927207E-4</v>
      </c>
    </row>
    <row r="2178" spans="1:24">
      <c r="A2178" s="14">
        <v>4.7258979206049151E-4</v>
      </c>
      <c r="B2178" s="14">
        <v>4.7551117451260106E-4</v>
      </c>
      <c r="C2178" s="14">
        <v>4.7961630695443646E-4</v>
      </c>
      <c r="D2178" s="14">
        <v>4.7961630695443646E-4</v>
      </c>
      <c r="E2178" s="14">
        <v>4.7846889952153111E-4</v>
      </c>
      <c r="F2178" s="14">
        <v>4.7846889952153111E-4</v>
      </c>
      <c r="G2178" s="14">
        <v>4.6598322460391424E-4</v>
      </c>
      <c r="H2178" s="14">
        <v>4.6685340802987864E-4</v>
      </c>
      <c r="I2178" s="14">
        <v>4.6926325668700139E-4</v>
      </c>
      <c r="J2178" s="14">
        <v>4.7961630695443646E-4</v>
      </c>
      <c r="K2178" s="14">
        <v>4.7459875758002585E-4</v>
      </c>
      <c r="M2178" s="5"/>
      <c r="N2178">
        <v>4.7846889952153111E-4</v>
      </c>
      <c r="O2178">
        <v>4.7961630695443646E-4</v>
      </c>
      <c r="P2178">
        <v>4.7961630695443646E-4</v>
      </c>
      <c r="Q2178">
        <v>4.6425255338904364E-4</v>
      </c>
      <c r="R2178">
        <v>4.7551117451260106E-4</v>
      </c>
      <c r="S2178">
        <v>4.7892720306513407E-4</v>
      </c>
      <c r="T2178">
        <v>4.7961630695443646E-4</v>
      </c>
      <c r="U2178">
        <v>4.7892720306513407E-4</v>
      </c>
      <c r="V2178">
        <v>4.7846889952153111E-4</v>
      </c>
      <c r="W2178">
        <v>4.7961630695443646E-4</v>
      </c>
      <c r="X2178">
        <v>4.7730211608927207E-4</v>
      </c>
    </row>
    <row r="2179" spans="1:24">
      <c r="A2179" s="14">
        <v>4.7258979206049151E-4</v>
      </c>
      <c r="B2179" s="14">
        <v>4.7551117451260106E-4</v>
      </c>
      <c r="C2179" s="14">
        <v>4.7961630695443646E-4</v>
      </c>
      <c r="D2179" s="14">
        <v>4.7961630695443646E-4</v>
      </c>
      <c r="E2179" s="14">
        <v>4.7846889952153111E-4</v>
      </c>
      <c r="F2179" s="14">
        <v>4.7846889952153111E-4</v>
      </c>
      <c r="G2179" s="14">
        <v>4.6598322460391424E-4</v>
      </c>
      <c r="H2179" s="14">
        <v>4.6685340802987864E-4</v>
      </c>
      <c r="I2179" s="14">
        <v>4.6926325668700139E-4</v>
      </c>
      <c r="J2179" s="14">
        <v>4.7961630695443646E-4</v>
      </c>
      <c r="K2179" s="14">
        <v>4.7459875758002585E-4</v>
      </c>
      <c r="M2179" s="5"/>
      <c r="N2179">
        <v>4.7846889952153111E-4</v>
      </c>
      <c r="O2179">
        <v>4.7961630695443646E-4</v>
      </c>
      <c r="P2179">
        <v>4.7961630695443646E-4</v>
      </c>
      <c r="Q2179">
        <v>4.6425255338904364E-4</v>
      </c>
      <c r="R2179">
        <v>4.7551117451260106E-4</v>
      </c>
      <c r="S2179">
        <v>4.7892720306513407E-4</v>
      </c>
      <c r="T2179">
        <v>4.7961630695443646E-4</v>
      </c>
      <c r="U2179">
        <v>4.7892720306513407E-4</v>
      </c>
      <c r="V2179">
        <v>4.7846889952153111E-4</v>
      </c>
      <c r="W2179">
        <v>4.7961630695443646E-4</v>
      </c>
      <c r="X2179">
        <v>4.7730211608927207E-4</v>
      </c>
    </row>
    <row r="2180" spans="1:24">
      <c r="A2180" s="14">
        <v>4.7258979206049151E-4</v>
      </c>
      <c r="B2180" s="14">
        <v>4.7551117451260106E-4</v>
      </c>
      <c r="C2180" s="14">
        <v>4.7961630695443646E-4</v>
      </c>
      <c r="D2180" s="14">
        <v>4.7961630695443646E-4</v>
      </c>
      <c r="E2180" s="14">
        <v>4.7846889952153111E-4</v>
      </c>
      <c r="F2180" s="14">
        <v>4.7846889952153111E-4</v>
      </c>
      <c r="G2180" s="14">
        <v>4.6598322460391424E-4</v>
      </c>
      <c r="H2180" s="14">
        <v>4.6685340802987864E-4</v>
      </c>
      <c r="I2180" s="14">
        <v>4.6926325668700139E-4</v>
      </c>
      <c r="J2180" s="14">
        <v>4.7961630695443646E-4</v>
      </c>
      <c r="K2180" s="14">
        <v>4.7459875758002585E-4</v>
      </c>
      <c r="M2180" s="5"/>
      <c r="N2180">
        <v>4.7846889952153111E-4</v>
      </c>
      <c r="O2180">
        <v>4.7961630695443646E-4</v>
      </c>
      <c r="P2180">
        <v>4.7961630695443646E-4</v>
      </c>
      <c r="Q2180">
        <v>4.6425255338904364E-4</v>
      </c>
      <c r="R2180">
        <v>4.7551117451260106E-4</v>
      </c>
      <c r="S2180">
        <v>4.7892720306513407E-4</v>
      </c>
      <c r="T2180">
        <v>4.7961630695443646E-4</v>
      </c>
      <c r="U2180">
        <v>4.7892720306513407E-4</v>
      </c>
      <c r="V2180">
        <v>4.7846889952153111E-4</v>
      </c>
      <c r="W2180">
        <v>4.7961630695443646E-4</v>
      </c>
      <c r="X2180">
        <v>4.7730211608927207E-4</v>
      </c>
    </row>
    <row r="2181" spans="1:24">
      <c r="A2181" s="14">
        <v>4.7258979206049151E-4</v>
      </c>
      <c r="B2181" s="14">
        <v>4.7551117451260106E-4</v>
      </c>
      <c r="C2181" s="14">
        <v>4.7961630695443646E-4</v>
      </c>
      <c r="D2181" s="14">
        <v>4.7961630695443646E-4</v>
      </c>
      <c r="E2181" s="14">
        <v>4.7846889952153111E-4</v>
      </c>
      <c r="F2181" s="14">
        <v>4.7846889952153111E-4</v>
      </c>
      <c r="G2181" s="14">
        <v>4.6598322460391424E-4</v>
      </c>
      <c r="H2181" s="14">
        <v>4.6685340802987864E-4</v>
      </c>
      <c r="I2181" s="14">
        <v>4.6926325668700139E-4</v>
      </c>
      <c r="J2181" s="14">
        <v>4.7961630695443646E-4</v>
      </c>
      <c r="K2181" s="14">
        <v>4.7459875758002585E-4</v>
      </c>
      <c r="M2181" s="5"/>
      <c r="N2181">
        <v>4.7846889952153111E-4</v>
      </c>
      <c r="O2181">
        <v>4.7961630695443646E-4</v>
      </c>
      <c r="P2181">
        <v>4.7961630695443646E-4</v>
      </c>
      <c r="Q2181">
        <v>4.6425255338904364E-4</v>
      </c>
      <c r="R2181">
        <v>4.7551117451260106E-4</v>
      </c>
      <c r="S2181">
        <v>4.7892720306513407E-4</v>
      </c>
      <c r="T2181">
        <v>4.7961630695443646E-4</v>
      </c>
      <c r="U2181">
        <v>4.7892720306513407E-4</v>
      </c>
      <c r="V2181">
        <v>4.7846889952153111E-4</v>
      </c>
      <c r="W2181">
        <v>4.7961630695443646E-4</v>
      </c>
      <c r="X2181">
        <v>4.7730211608927207E-4</v>
      </c>
    </row>
    <row r="2182" spans="1:24">
      <c r="A2182" s="14">
        <v>4.7258979206049151E-4</v>
      </c>
      <c r="B2182" s="14">
        <v>4.7551117451260106E-4</v>
      </c>
      <c r="C2182" s="14">
        <v>4.7961630695443646E-4</v>
      </c>
      <c r="D2182" s="14">
        <v>4.7961630695443646E-4</v>
      </c>
      <c r="E2182" s="14">
        <v>4.7846889952153111E-4</v>
      </c>
      <c r="F2182" s="14">
        <v>4.7846889952153111E-4</v>
      </c>
      <c r="G2182" s="14">
        <v>4.6598322460391424E-4</v>
      </c>
      <c r="H2182" s="14">
        <v>4.6685340802987864E-4</v>
      </c>
      <c r="I2182" s="14">
        <v>4.6926325668700139E-4</v>
      </c>
      <c r="J2182" s="14">
        <v>4.7961630695443646E-4</v>
      </c>
      <c r="K2182" s="14">
        <v>4.7459875758002585E-4</v>
      </c>
      <c r="M2182" s="5"/>
      <c r="N2182">
        <v>4.7846889952153111E-4</v>
      </c>
      <c r="O2182">
        <v>4.7961630695443646E-4</v>
      </c>
      <c r="P2182">
        <v>4.7961630695443646E-4</v>
      </c>
      <c r="Q2182">
        <v>4.6425255338904364E-4</v>
      </c>
      <c r="R2182">
        <v>4.7551117451260106E-4</v>
      </c>
      <c r="S2182">
        <v>4.7892720306513407E-4</v>
      </c>
      <c r="T2182">
        <v>4.7961630695443646E-4</v>
      </c>
      <c r="U2182">
        <v>4.7892720306513407E-4</v>
      </c>
      <c r="V2182">
        <v>4.7846889952153111E-4</v>
      </c>
      <c r="W2182">
        <v>4.7961630695443646E-4</v>
      </c>
      <c r="X2182">
        <v>4.7730211608927207E-4</v>
      </c>
    </row>
    <row r="2183" spans="1:24">
      <c r="A2183" s="14">
        <v>4.7258979206049151E-4</v>
      </c>
      <c r="B2183" s="14">
        <v>4.7551117451260106E-4</v>
      </c>
      <c r="C2183" s="14">
        <v>4.7961630695443646E-4</v>
      </c>
      <c r="D2183" s="14">
        <v>4.7961630695443646E-4</v>
      </c>
      <c r="E2183" s="14">
        <v>4.7846889952153111E-4</v>
      </c>
      <c r="F2183" s="14">
        <v>4.7846889952153111E-4</v>
      </c>
      <c r="G2183" s="14">
        <v>4.6598322460391424E-4</v>
      </c>
      <c r="H2183" s="14">
        <v>4.6685340802987864E-4</v>
      </c>
      <c r="I2183" s="14">
        <v>4.6926325668700139E-4</v>
      </c>
      <c r="J2183" s="14">
        <v>4.7961630695443646E-4</v>
      </c>
      <c r="K2183" s="14">
        <v>4.7459875758002585E-4</v>
      </c>
      <c r="M2183" s="5"/>
      <c r="N2183">
        <v>4.7846889952153111E-4</v>
      </c>
      <c r="O2183">
        <v>4.7961630695443646E-4</v>
      </c>
      <c r="P2183">
        <v>4.7961630695443646E-4</v>
      </c>
      <c r="Q2183">
        <v>4.6425255338904364E-4</v>
      </c>
      <c r="R2183">
        <v>4.7551117451260106E-4</v>
      </c>
      <c r="S2183">
        <v>4.7892720306513407E-4</v>
      </c>
      <c r="T2183">
        <v>4.7961630695443646E-4</v>
      </c>
      <c r="U2183">
        <v>4.7892720306513407E-4</v>
      </c>
      <c r="V2183">
        <v>4.7846889952153111E-4</v>
      </c>
      <c r="W2183">
        <v>4.7961630695443646E-4</v>
      </c>
      <c r="X2183">
        <v>4.7730211608927207E-4</v>
      </c>
    </row>
    <row r="2184" spans="1:24">
      <c r="A2184" s="14">
        <v>4.7258979206049151E-4</v>
      </c>
      <c r="B2184" s="14">
        <v>4.7551117451260106E-4</v>
      </c>
      <c r="C2184" s="14">
        <v>4.7961630695443646E-4</v>
      </c>
      <c r="D2184" s="14">
        <v>4.7961630695443646E-4</v>
      </c>
      <c r="E2184" s="14">
        <v>4.7846889952153111E-4</v>
      </c>
      <c r="F2184" s="14">
        <v>4.7846889952153111E-4</v>
      </c>
      <c r="G2184" s="14">
        <v>4.6598322460391424E-4</v>
      </c>
      <c r="H2184" s="14">
        <v>4.6685340802987864E-4</v>
      </c>
      <c r="I2184" s="14">
        <v>4.6926325668700139E-4</v>
      </c>
      <c r="J2184" s="14">
        <v>4.7961630695443646E-4</v>
      </c>
      <c r="K2184" s="14">
        <v>4.7459875758002585E-4</v>
      </c>
      <c r="M2184" s="5"/>
      <c r="N2184">
        <v>4.7846889952153111E-4</v>
      </c>
      <c r="O2184">
        <v>4.7961630695443646E-4</v>
      </c>
      <c r="P2184">
        <v>4.7961630695443646E-4</v>
      </c>
      <c r="Q2184">
        <v>4.6425255338904364E-4</v>
      </c>
      <c r="R2184">
        <v>4.7551117451260106E-4</v>
      </c>
      <c r="S2184">
        <v>4.7892720306513407E-4</v>
      </c>
      <c r="T2184">
        <v>4.7961630695443646E-4</v>
      </c>
      <c r="U2184">
        <v>4.7892720306513407E-4</v>
      </c>
      <c r="V2184">
        <v>4.7846889952153111E-4</v>
      </c>
      <c r="W2184">
        <v>4.7961630695443646E-4</v>
      </c>
      <c r="X2184">
        <v>4.7730211608927207E-4</v>
      </c>
    </row>
    <row r="2185" spans="1:24">
      <c r="A2185" s="14">
        <v>4.7258979206049151E-4</v>
      </c>
      <c r="B2185" s="14">
        <v>4.7551117451260106E-4</v>
      </c>
      <c r="C2185" s="14">
        <v>4.7961630695443646E-4</v>
      </c>
      <c r="D2185" s="14">
        <v>4.7961630695443646E-4</v>
      </c>
      <c r="E2185" s="14">
        <v>4.7846889952153111E-4</v>
      </c>
      <c r="F2185" s="14">
        <v>4.7846889952153111E-4</v>
      </c>
      <c r="G2185" s="14">
        <v>4.6598322460391424E-4</v>
      </c>
      <c r="H2185" s="14">
        <v>4.6685340802987864E-4</v>
      </c>
      <c r="I2185" s="14">
        <v>4.6926325668700139E-4</v>
      </c>
      <c r="J2185" s="14">
        <v>4.7961630695443646E-4</v>
      </c>
      <c r="K2185" s="14">
        <v>4.7459875758002585E-4</v>
      </c>
      <c r="M2185" s="5"/>
      <c r="N2185">
        <v>4.7846889952153111E-4</v>
      </c>
      <c r="O2185">
        <v>4.7961630695443646E-4</v>
      </c>
      <c r="P2185">
        <v>4.7961630695443646E-4</v>
      </c>
      <c r="Q2185">
        <v>4.6425255338904364E-4</v>
      </c>
      <c r="R2185">
        <v>4.7551117451260106E-4</v>
      </c>
      <c r="S2185">
        <v>4.7892720306513407E-4</v>
      </c>
      <c r="T2185">
        <v>4.7961630695443646E-4</v>
      </c>
      <c r="U2185">
        <v>4.7892720306513407E-4</v>
      </c>
      <c r="V2185">
        <v>4.7846889952153111E-4</v>
      </c>
      <c r="W2185">
        <v>4.7961630695443646E-4</v>
      </c>
      <c r="X2185">
        <v>4.7730211608927207E-4</v>
      </c>
    </row>
    <row r="2186" spans="1:24">
      <c r="A2186" s="14">
        <v>4.7258979206049151E-4</v>
      </c>
      <c r="B2186" s="14">
        <v>4.7551117451260106E-4</v>
      </c>
      <c r="C2186" s="14">
        <v>4.7961630695443646E-4</v>
      </c>
      <c r="D2186" s="14">
        <v>4.7961630695443646E-4</v>
      </c>
      <c r="E2186" s="14">
        <v>4.7846889952153111E-4</v>
      </c>
      <c r="F2186" s="14">
        <v>4.7846889952153111E-4</v>
      </c>
      <c r="G2186" s="14">
        <v>4.6598322460391424E-4</v>
      </c>
      <c r="H2186" s="14">
        <v>4.6685340802987864E-4</v>
      </c>
      <c r="I2186" s="14">
        <v>4.6926325668700139E-4</v>
      </c>
      <c r="J2186" s="14">
        <v>4.7961630695443646E-4</v>
      </c>
      <c r="K2186" s="14">
        <v>4.7459875758002585E-4</v>
      </c>
      <c r="M2186" s="5"/>
      <c r="N2186">
        <v>4.7846889952153111E-4</v>
      </c>
      <c r="O2186">
        <v>4.7961630695443646E-4</v>
      </c>
      <c r="P2186">
        <v>4.7961630695443646E-4</v>
      </c>
      <c r="Q2186">
        <v>4.6425255338904364E-4</v>
      </c>
      <c r="R2186">
        <v>4.7551117451260106E-4</v>
      </c>
      <c r="S2186">
        <v>4.7892720306513407E-4</v>
      </c>
      <c r="T2186">
        <v>4.7961630695443646E-4</v>
      </c>
      <c r="U2186">
        <v>4.7892720306513407E-4</v>
      </c>
      <c r="V2186">
        <v>4.7846889952153111E-4</v>
      </c>
      <c r="W2186">
        <v>4.7961630695443646E-4</v>
      </c>
      <c r="X2186">
        <v>4.7730211608927207E-4</v>
      </c>
    </row>
    <row r="2187" spans="1:24">
      <c r="A2187" s="14">
        <v>4.7258979206049151E-4</v>
      </c>
      <c r="B2187" s="14">
        <v>4.7551117451260106E-4</v>
      </c>
      <c r="C2187" s="14">
        <v>4.7961630695443646E-4</v>
      </c>
      <c r="D2187" s="14">
        <v>4.7961630695443646E-4</v>
      </c>
      <c r="E2187" s="14">
        <v>4.7846889952153111E-4</v>
      </c>
      <c r="F2187" s="14">
        <v>4.7846889952153111E-4</v>
      </c>
      <c r="G2187" s="14">
        <v>4.6598322460391424E-4</v>
      </c>
      <c r="H2187" s="14">
        <v>4.6685340802987864E-4</v>
      </c>
      <c r="I2187" s="14">
        <v>4.6926325668700139E-4</v>
      </c>
      <c r="J2187" s="14">
        <v>4.7961630695443646E-4</v>
      </c>
      <c r="K2187" s="14">
        <v>4.7459875758002585E-4</v>
      </c>
      <c r="M2187" s="5"/>
      <c r="N2187">
        <v>4.7846889952153111E-4</v>
      </c>
      <c r="O2187">
        <v>4.7961630695443646E-4</v>
      </c>
      <c r="P2187">
        <v>4.7961630695443646E-4</v>
      </c>
      <c r="Q2187">
        <v>4.6425255338904364E-4</v>
      </c>
      <c r="R2187">
        <v>4.7551117451260106E-4</v>
      </c>
      <c r="S2187">
        <v>4.7892720306513407E-4</v>
      </c>
      <c r="T2187">
        <v>4.7961630695443646E-4</v>
      </c>
      <c r="U2187">
        <v>4.7892720306513407E-4</v>
      </c>
      <c r="V2187">
        <v>4.7846889952153111E-4</v>
      </c>
      <c r="W2187">
        <v>4.7961630695443646E-4</v>
      </c>
      <c r="X2187">
        <v>4.7730211608927207E-4</v>
      </c>
    </row>
    <row r="2188" spans="1:24">
      <c r="A2188" s="14">
        <v>4.7258979206049151E-4</v>
      </c>
      <c r="B2188" s="14">
        <v>4.7551117451260106E-4</v>
      </c>
      <c r="C2188" s="14">
        <v>4.7961630695443646E-4</v>
      </c>
      <c r="D2188" s="14">
        <v>4.7961630695443646E-4</v>
      </c>
      <c r="E2188" s="14">
        <v>4.7846889952153111E-4</v>
      </c>
      <c r="F2188" s="14">
        <v>4.7846889952153111E-4</v>
      </c>
      <c r="G2188" s="14">
        <v>4.6598322460391424E-4</v>
      </c>
      <c r="H2188" s="14">
        <v>4.6685340802987864E-4</v>
      </c>
      <c r="I2188" s="14">
        <v>4.6926325668700139E-4</v>
      </c>
      <c r="J2188" s="14">
        <v>4.7961630695443646E-4</v>
      </c>
      <c r="K2188" s="14">
        <v>4.7459875758002585E-4</v>
      </c>
      <c r="M2188" s="5"/>
      <c r="N2188">
        <v>4.7846889952153111E-4</v>
      </c>
      <c r="O2188">
        <v>4.7961630695443646E-4</v>
      </c>
      <c r="P2188">
        <v>4.7961630695443646E-4</v>
      </c>
      <c r="Q2188">
        <v>4.6425255338904364E-4</v>
      </c>
      <c r="R2188">
        <v>4.7551117451260106E-4</v>
      </c>
      <c r="S2188">
        <v>4.7892720306513407E-4</v>
      </c>
      <c r="T2188">
        <v>4.7961630695443646E-4</v>
      </c>
      <c r="U2188">
        <v>4.7892720306513407E-4</v>
      </c>
      <c r="V2188">
        <v>4.7846889952153111E-4</v>
      </c>
      <c r="W2188">
        <v>4.7961630695443646E-4</v>
      </c>
      <c r="X2188">
        <v>4.7730211608927207E-4</v>
      </c>
    </row>
    <row r="2189" spans="1:24">
      <c r="A2189" s="14">
        <v>4.7258979206049151E-4</v>
      </c>
      <c r="B2189" s="14">
        <v>4.7551117451260106E-4</v>
      </c>
      <c r="C2189" s="14">
        <v>4.7961630695443646E-4</v>
      </c>
      <c r="D2189" s="14">
        <v>4.7961630695443646E-4</v>
      </c>
      <c r="E2189" s="14">
        <v>4.7846889952153111E-4</v>
      </c>
      <c r="F2189" s="14">
        <v>4.7846889952153111E-4</v>
      </c>
      <c r="G2189" s="14">
        <v>4.6598322460391424E-4</v>
      </c>
      <c r="H2189" s="14">
        <v>4.6685340802987864E-4</v>
      </c>
      <c r="I2189" s="14">
        <v>4.6926325668700139E-4</v>
      </c>
      <c r="J2189" s="14">
        <v>4.7961630695443646E-4</v>
      </c>
      <c r="K2189" s="14">
        <v>4.7459875758002585E-4</v>
      </c>
      <c r="M2189" s="5"/>
      <c r="N2189">
        <v>4.7846889952153111E-4</v>
      </c>
      <c r="O2189">
        <v>4.7961630695443646E-4</v>
      </c>
      <c r="P2189">
        <v>4.7961630695443646E-4</v>
      </c>
      <c r="Q2189">
        <v>4.6425255338904364E-4</v>
      </c>
      <c r="R2189">
        <v>4.7551117451260106E-4</v>
      </c>
      <c r="S2189">
        <v>4.7892720306513407E-4</v>
      </c>
      <c r="T2189">
        <v>4.7961630695443646E-4</v>
      </c>
      <c r="U2189">
        <v>4.7892720306513407E-4</v>
      </c>
      <c r="V2189">
        <v>4.7846889952153111E-4</v>
      </c>
      <c r="W2189">
        <v>4.7961630695443646E-4</v>
      </c>
      <c r="X2189">
        <v>4.7730211608927207E-4</v>
      </c>
    </row>
    <row r="2190" spans="1:24">
      <c r="A2190" s="14">
        <v>4.7258979206049151E-4</v>
      </c>
      <c r="B2190" s="14">
        <v>4.7551117451260106E-4</v>
      </c>
      <c r="C2190" s="14">
        <v>4.7961630695443646E-4</v>
      </c>
      <c r="D2190" s="14">
        <v>4.7961630695443646E-4</v>
      </c>
      <c r="E2190" s="14">
        <v>4.7846889952153111E-4</v>
      </c>
      <c r="F2190" s="14">
        <v>4.7846889952153111E-4</v>
      </c>
      <c r="G2190" s="14">
        <v>4.6598322460391424E-4</v>
      </c>
      <c r="H2190" s="14">
        <v>4.6685340802987864E-4</v>
      </c>
      <c r="I2190" s="14">
        <v>4.6926325668700139E-4</v>
      </c>
      <c r="J2190" s="14">
        <v>4.7961630695443646E-4</v>
      </c>
      <c r="K2190" s="14">
        <v>4.7459875758002585E-4</v>
      </c>
      <c r="M2190" s="5"/>
      <c r="N2190">
        <v>4.7846889952153111E-4</v>
      </c>
      <c r="O2190">
        <v>4.7961630695443646E-4</v>
      </c>
      <c r="P2190">
        <v>4.7961630695443646E-4</v>
      </c>
      <c r="Q2190">
        <v>4.6425255338904364E-4</v>
      </c>
      <c r="R2190">
        <v>4.7551117451260106E-4</v>
      </c>
      <c r="S2190">
        <v>4.7892720306513407E-4</v>
      </c>
      <c r="T2190">
        <v>4.7961630695443646E-4</v>
      </c>
      <c r="U2190">
        <v>4.7892720306513407E-4</v>
      </c>
      <c r="V2190">
        <v>4.7846889952153111E-4</v>
      </c>
      <c r="W2190">
        <v>4.7961630695443646E-4</v>
      </c>
      <c r="X2190">
        <v>4.7730211608927207E-4</v>
      </c>
    </row>
    <row r="2191" spans="1:24">
      <c r="A2191" s="14">
        <v>4.7258979206049151E-4</v>
      </c>
      <c r="B2191" s="14">
        <v>4.7551117451260106E-4</v>
      </c>
      <c r="C2191" s="14">
        <v>4.7961630695443646E-4</v>
      </c>
      <c r="D2191" s="14">
        <v>4.7961630695443646E-4</v>
      </c>
      <c r="E2191" s="14">
        <v>4.7846889952153111E-4</v>
      </c>
      <c r="F2191" s="14">
        <v>4.7846889952153111E-4</v>
      </c>
      <c r="G2191" s="14">
        <v>4.6598322460391424E-4</v>
      </c>
      <c r="H2191" s="14">
        <v>4.6685340802987864E-4</v>
      </c>
      <c r="I2191" s="14">
        <v>4.6926325668700139E-4</v>
      </c>
      <c r="J2191" s="14">
        <v>4.7961630695443646E-4</v>
      </c>
      <c r="K2191" s="14">
        <v>4.7459875758002585E-4</v>
      </c>
      <c r="M2191" s="5"/>
      <c r="N2191">
        <v>4.7846889952153111E-4</v>
      </c>
      <c r="O2191">
        <v>4.7961630695443646E-4</v>
      </c>
      <c r="P2191">
        <v>4.7961630695443646E-4</v>
      </c>
      <c r="Q2191">
        <v>4.6425255338904364E-4</v>
      </c>
      <c r="R2191">
        <v>4.7551117451260106E-4</v>
      </c>
      <c r="S2191">
        <v>4.7892720306513407E-4</v>
      </c>
      <c r="T2191">
        <v>4.7961630695443646E-4</v>
      </c>
      <c r="U2191">
        <v>4.7892720306513407E-4</v>
      </c>
      <c r="V2191">
        <v>4.7846889952153111E-4</v>
      </c>
      <c r="W2191">
        <v>4.7961630695443646E-4</v>
      </c>
      <c r="X2191">
        <v>4.7730211608927207E-4</v>
      </c>
    </row>
    <row r="2192" spans="1:24">
      <c r="A2192" s="14">
        <v>4.7258979206049151E-4</v>
      </c>
      <c r="B2192" s="14">
        <v>4.7551117451260106E-4</v>
      </c>
      <c r="C2192" s="14">
        <v>4.7961630695443646E-4</v>
      </c>
      <c r="D2192" s="14">
        <v>4.7961630695443646E-4</v>
      </c>
      <c r="E2192" s="14">
        <v>4.7846889952153111E-4</v>
      </c>
      <c r="F2192" s="14">
        <v>4.7846889952153111E-4</v>
      </c>
      <c r="G2192" s="14">
        <v>4.6598322460391424E-4</v>
      </c>
      <c r="H2192" s="14">
        <v>4.6685340802987864E-4</v>
      </c>
      <c r="I2192" s="14">
        <v>4.6926325668700139E-4</v>
      </c>
      <c r="J2192" s="14">
        <v>4.7961630695443646E-4</v>
      </c>
      <c r="K2192" s="14">
        <v>4.7459875758002585E-4</v>
      </c>
      <c r="M2192" s="5"/>
      <c r="N2192">
        <v>4.7846889952153111E-4</v>
      </c>
      <c r="O2192">
        <v>4.7961630695443646E-4</v>
      </c>
      <c r="P2192">
        <v>4.7961630695443646E-4</v>
      </c>
      <c r="Q2192">
        <v>4.6425255338904364E-4</v>
      </c>
      <c r="R2192">
        <v>4.7551117451260106E-4</v>
      </c>
      <c r="S2192">
        <v>4.7892720306513407E-4</v>
      </c>
      <c r="T2192">
        <v>4.7961630695443646E-4</v>
      </c>
      <c r="U2192">
        <v>4.7892720306513407E-4</v>
      </c>
      <c r="V2192">
        <v>4.7846889952153111E-4</v>
      </c>
      <c r="W2192">
        <v>4.7961630695443646E-4</v>
      </c>
      <c r="X2192">
        <v>4.7730211608927207E-4</v>
      </c>
    </row>
    <row r="2193" spans="1:24">
      <c r="A2193" s="14">
        <v>4.7258979206049151E-4</v>
      </c>
      <c r="B2193" s="14">
        <v>4.7551117451260106E-4</v>
      </c>
      <c r="C2193" s="14">
        <v>4.7961630695443646E-4</v>
      </c>
      <c r="D2193" s="14">
        <v>4.7961630695443646E-4</v>
      </c>
      <c r="E2193" s="14">
        <v>4.7846889952153111E-4</v>
      </c>
      <c r="F2193" s="14">
        <v>4.7846889952153111E-4</v>
      </c>
      <c r="G2193" s="14">
        <v>4.6598322460391424E-4</v>
      </c>
      <c r="H2193" s="14">
        <v>4.6685340802987864E-4</v>
      </c>
      <c r="I2193" s="14">
        <v>4.6926325668700139E-4</v>
      </c>
      <c r="J2193" s="14">
        <v>4.7961630695443646E-4</v>
      </c>
      <c r="K2193" s="14">
        <v>4.7459875758002585E-4</v>
      </c>
      <c r="M2193" s="5"/>
      <c r="N2193">
        <v>4.7846889952153111E-4</v>
      </c>
      <c r="O2193">
        <v>4.7961630695443646E-4</v>
      </c>
      <c r="P2193">
        <v>4.7961630695443646E-4</v>
      </c>
      <c r="Q2193">
        <v>4.6425255338904364E-4</v>
      </c>
      <c r="R2193">
        <v>4.7551117451260106E-4</v>
      </c>
      <c r="S2193">
        <v>4.7892720306513407E-4</v>
      </c>
      <c r="T2193">
        <v>4.7961630695443646E-4</v>
      </c>
      <c r="U2193">
        <v>4.7892720306513407E-4</v>
      </c>
      <c r="V2193">
        <v>4.7846889952153111E-4</v>
      </c>
      <c r="W2193">
        <v>4.7961630695443646E-4</v>
      </c>
      <c r="X2193">
        <v>4.7730211608927207E-4</v>
      </c>
    </row>
    <row r="2194" spans="1:24">
      <c r="A2194" s="14">
        <v>4.7258979206049151E-4</v>
      </c>
      <c r="B2194" s="14">
        <v>4.7551117451260106E-4</v>
      </c>
      <c r="C2194" s="14">
        <v>4.7961630695443646E-4</v>
      </c>
      <c r="D2194" s="14">
        <v>4.7961630695443646E-4</v>
      </c>
      <c r="E2194" s="14">
        <v>4.7846889952153111E-4</v>
      </c>
      <c r="F2194" s="14">
        <v>4.7846889952153111E-4</v>
      </c>
      <c r="G2194" s="14">
        <v>4.6598322460391424E-4</v>
      </c>
      <c r="H2194" s="14">
        <v>4.6685340802987864E-4</v>
      </c>
      <c r="I2194" s="14">
        <v>4.6926325668700139E-4</v>
      </c>
      <c r="J2194" s="14">
        <v>4.7961630695443646E-4</v>
      </c>
      <c r="K2194" s="14">
        <v>4.7459875758002585E-4</v>
      </c>
      <c r="M2194" s="5"/>
      <c r="N2194">
        <v>4.7846889952153111E-4</v>
      </c>
      <c r="O2194">
        <v>4.7961630695443646E-4</v>
      </c>
      <c r="P2194">
        <v>4.7961630695443646E-4</v>
      </c>
      <c r="Q2194">
        <v>4.6425255338904364E-4</v>
      </c>
      <c r="R2194">
        <v>4.7551117451260106E-4</v>
      </c>
      <c r="S2194">
        <v>4.7892720306513407E-4</v>
      </c>
      <c r="T2194">
        <v>4.7961630695443646E-4</v>
      </c>
      <c r="U2194">
        <v>4.7892720306513407E-4</v>
      </c>
      <c r="V2194">
        <v>4.7846889952153111E-4</v>
      </c>
      <c r="W2194">
        <v>4.7961630695443646E-4</v>
      </c>
      <c r="X2194">
        <v>4.7730211608927207E-4</v>
      </c>
    </row>
    <row r="2195" spans="1:24">
      <c r="A2195" s="14">
        <v>4.7258979206049151E-4</v>
      </c>
      <c r="B2195" s="14">
        <v>4.7551117451260106E-4</v>
      </c>
      <c r="C2195" s="14">
        <v>4.7961630695443646E-4</v>
      </c>
      <c r="D2195" s="14">
        <v>4.7961630695443646E-4</v>
      </c>
      <c r="E2195" s="14">
        <v>4.7846889952153111E-4</v>
      </c>
      <c r="F2195" s="14">
        <v>4.7846889952153111E-4</v>
      </c>
      <c r="G2195" s="14">
        <v>4.6598322460391424E-4</v>
      </c>
      <c r="H2195" s="14">
        <v>4.6685340802987864E-4</v>
      </c>
      <c r="I2195" s="14">
        <v>4.6926325668700139E-4</v>
      </c>
      <c r="J2195" s="14">
        <v>4.7961630695443646E-4</v>
      </c>
      <c r="K2195" s="14">
        <v>4.7459875758002585E-4</v>
      </c>
      <c r="M2195" s="5"/>
      <c r="N2195">
        <v>4.7846889952153111E-4</v>
      </c>
      <c r="O2195">
        <v>4.7961630695443646E-4</v>
      </c>
      <c r="P2195">
        <v>4.7961630695443646E-4</v>
      </c>
      <c r="Q2195">
        <v>4.6425255338904364E-4</v>
      </c>
      <c r="R2195">
        <v>4.7551117451260106E-4</v>
      </c>
      <c r="S2195">
        <v>4.7892720306513407E-4</v>
      </c>
      <c r="T2195">
        <v>4.7961630695443646E-4</v>
      </c>
      <c r="U2195">
        <v>4.7892720306513407E-4</v>
      </c>
      <c r="V2195">
        <v>4.7846889952153111E-4</v>
      </c>
      <c r="W2195">
        <v>4.7961630695443646E-4</v>
      </c>
      <c r="X2195">
        <v>4.7730211608927207E-4</v>
      </c>
    </row>
    <row r="2196" spans="1:24">
      <c r="A2196" s="14">
        <v>4.7258979206049151E-4</v>
      </c>
      <c r="B2196" s="14">
        <v>4.7551117451260106E-4</v>
      </c>
      <c r="C2196" s="14">
        <v>4.7961630695443646E-4</v>
      </c>
      <c r="D2196" s="14">
        <v>4.7961630695443646E-4</v>
      </c>
      <c r="E2196" s="14">
        <v>4.7846889952153111E-4</v>
      </c>
      <c r="F2196" s="14">
        <v>4.7846889952153111E-4</v>
      </c>
      <c r="G2196" s="14">
        <v>4.6598322460391424E-4</v>
      </c>
      <c r="H2196" s="14">
        <v>4.6685340802987864E-4</v>
      </c>
      <c r="I2196" s="14">
        <v>4.6926325668700139E-4</v>
      </c>
      <c r="J2196" s="14">
        <v>4.7961630695443646E-4</v>
      </c>
      <c r="K2196" s="14">
        <v>4.7459875758002585E-4</v>
      </c>
      <c r="M2196" s="5"/>
      <c r="N2196">
        <v>4.7846889952153111E-4</v>
      </c>
      <c r="O2196">
        <v>4.7961630695443646E-4</v>
      </c>
      <c r="P2196">
        <v>4.7961630695443646E-4</v>
      </c>
      <c r="Q2196">
        <v>4.6425255338904364E-4</v>
      </c>
      <c r="R2196">
        <v>4.7551117451260106E-4</v>
      </c>
      <c r="S2196">
        <v>4.7892720306513407E-4</v>
      </c>
      <c r="T2196">
        <v>4.7961630695443646E-4</v>
      </c>
      <c r="U2196">
        <v>4.7892720306513407E-4</v>
      </c>
      <c r="V2196">
        <v>4.7846889952153111E-4</v>
      </c>
      <c r="W2196">
        <v>4.7961630695443646E-4</v>
      </c>
      <c r="X2196">
        <v>4.7730211608927207E-4</v>
      </c>
    </row>
    <row r="2197" spans="1:24">
      <c r="A2197" s="14">
        <v>4.7258979206049151E-4</v>
      </c>
      <c r="B2197" s="14">
        <v>4.7551117451260106E-4</v>
      </c>
      <c r="C2197" s="14">
        <v>4.7961630695443646E-4</v>
      </c>
      <c r="D2197" s="14">
        <v>4.7961630695443646E-4</v>
      </c>
      <c r="E2197" s="14">
        <v>4.7846889952153111E-4</v>
      </c>
      <c r="F2197" s="14">
        <v>4.7846889952153111E-4</v>
      </c>
      <c r="G2197" s="14">
        <v>4.6598322460391424E-4</v>
      </c>
      <c r="H2197" s="14">
        <v>4.6685340802987864E-4</v>
      </c>
      <c r="I2197" s="14">
        <v>4.6926325668700139E-4</v>
      </c>
      <c r="J2197" s="14">
        <v>4.7961630695443646E-4</v>
      </c>
      <c r="K2197" s="14">
        <v>4.7459875758002585E-4</v>
      </c>
      <c r="M2197" s="5"/>
      <c r="N2197">
        <v>4.7846889952153111E-4</v>
      </c>
      <c r="O2197">
        <v>4.7961630695443646E-4</v>
      </c>
      <c r="P2197">
        <v>4.7961630695443646E-4</v>
      </c>
      <c r="Q2197">
        <v>4.6425255338904364E-4</v>
      </c>
      <c r="R2197">
        <v>4.7551117451260106E-4</v>
      </c>
      <c r="S2197">
        <v>4.7892720306513407E-4</v>
      </c>
      <c r="T2197">
        <v>4.7961630695443646E-4</v>
      </c>
      <c r="U2197">
        <v>4.7892720306513407E-4</v>
      </c>
      <c r="V2197">
        <v>4.7846889952153111E-4</v>
      </c>
      <c r="W2197">
        <v>4.7961630695443646E-4</v>
      </c>
      <c r="X2197">
        <v>4.7730211608927207E-4</v>
      </c>
    </row>
    <row r="2198" spans="1:24">
      <c r="A2198" s="14">
        <v>4.7258979206049151E-4</v>
      </c>
      <c r="B2198" s="14">
        <v>4.7551117451260106E-4</v>
      </c>
      <c r="C2198" s="14">
        <v>4.7961630695443646E-4</v>
      </c>
      <c r="D2198" s="14">
        <v>4.7961630695443646E-4</v>
      </c>
      <c r="E2198" s="14">
        <v>4.7846889952153111E-4</v>
      </c>
      <c r="F2198" s="14">
        <v>4.7846889952153111E-4</v>
      </c>
      <c r="G2198" s="14">
        <v>4.6598322460391424E-4</v>
      </c>
      <c r="H2198" s="14">
        <v>4.6685340802987864E-4</v>
      </c>
      <c r="I2198" s="14">
        <v>4.6926325668700139E-4</v>
      </c>
      <c r="J2198" s="14">
        <v>4.7961630695443646E-4</v>
      </c>
      <c r="K2198" s="14">
        <v>4.7459875758002585E-4</v>
      </c>
      <c r="M2198" s="5"/>
      <c r="N2198">
        <v>4.7846889952153111E-4</v>
      </c>
      <c r="O2198">
        <v>4.7961630695443646E-4</v>
      </c>
      <c r="P2198">
        <v>4.7961630695443646E-4</v>
      </c>
      <c r="Q2198">
        <v>4.6425255338904364E-4</v>
      </c>
      <c r="R2198">
        <v>4.7551117451260106E-4</v>
      </c>
      <c r="S2198">
        <v>4.7892720306513407E-4</v>
      </c>
      <c r="T2198">
        <v>4.7961630695443646E-4</v>
      </c>
      <c r="U2198">
        <v>4.7892720306513407E-4</v>
      </c>
      <c r="V2198">
        <v>4.7846889952153111E-4</v>
      </c>
      <c r="W2198">
        <v>4.7961630695443646E-4</v>
      </c>
      <c r="X2198">
        <v>4.7730211608927207E-4</v>
      </c>
    </row>
    <row r="2199" spans="1:24">
      <c r="A2199" s="14">
        <v>4.7258979206049151E-4</v>
      </c>
      <c r="B2199" s="14">
        <v>4.7551117451260106E-4</v>
      </c>
      <c r="C2199" s="14">
        <v>4.7961630695443646E-4</v>
      </c>
      <c r="D2199" s="14">
        <v>4.7961630695443646E-4</v>
      </c>
      <c r="E2199" s="14">
        <v>4.7846889952153111E-4</v>
      </c>
      <c r="F2199" s="14">
        <v>4.7846889952153111E-4</v>
      </c>
      <c r="G2199" s="14">
        <v>4.6598322460391424E-4</v>
      </c>
      <c r="H2199" s="14">
        <v>4.6685340802987864E-4</v>
      </c>
      <c r="I2199" s="14">
        <v>4.6926325668700139E-4</v>
      </c>
      <c r="J2199" s="14">
        <v>4.7961630695443646E-4</v>
      </c>
      <c r="K2199" s="14">
        <v>4.7459875758002585E-4</v>
      </c>
      <c r="M2199" s="5"/>
      <c r="N2199">
        <v>4.7846889952153111E-4</v>
      </c>
      <c r="O2199">
        <v>4.7961630695443646E-4</v>
      </c>
      <c r="P2199">
        <v>4.7961630695443646E-4</v>
      </c>
      <c r="Q2199">
        <v>4.6425255338904364E-4</v>
      </c>
      <c r="R2199">
        <v>4.7551117451260106E-4</v>
      </c>
      <c r="S2199">
        <v>4.7892720306513407E-4</v>
      </c>
      <c r="T2199">
        <v>4.7961630695443646E-4</v>
      </c>
      <c r="U2199">
        <v>4.7892720306513407E-4</v>
      </c>
      <c r="V2199">
        <v>4.7846889952153111E-4</v>
      </c>
      <c r="W2199">
        <v>4.7961630695443646E-4</v>
      </c>
      <c r="X2199">
        <v>4.7730211608927207E-4</v>
      </c>
    </row>
    <row r="2200" spans="1:24">
      <c r="A2200" s="14">
        <v>4.7258979206049151E-4</v>
      </c>
      <c r="B2200" s="14">
        <v>4.7551117451260106E-4</v>
      </c>
      <c r="C2200" s="14">
        <v>4.7961630695443646E-4</v>
      </c>
      <c r="D2200" s="14">
        <v>4.7961630695443646E-4</v>
      </c>
      <c r="E2200" s="14">
        <v>4.7846889952153111E-4</v>
      </c>
      <c r="F2200" s="14">
        <v>4.7846889952153111E-4</v>
      </c>
      <c r="G2200" s="14">
        <v>4.6598322460391424E-4</v>
      </c>
      <c r="H2200" s="14">
        <v>4.6685340802987864E-4</v>
      </c>
      <c r="I2200" s="14">
        <v>4.6926325668700139E-4</v>
      </c>
      <c r="J2200" s="14">
        <v>4.7961630695443646E-4</v>
      </c>
      <c r="K2200" s="14">
        <v>4.7459875758002585E-4</v>
      </c>
      <c r="M2200" s="5"/>
      <c r="N2200">
        <v>4.7846889952153111E-4</v>
      </c>
      <c r="O2200">
        <v>4.7961630695443646E-4</v>
      </c>
      <c r="P2200">
        <v>4.7961630695443646E-4</v>
      </c>
      <c r="Q2200">
        <v>4.6425255338904364E-4</v>
      </c>
      <c r="R2200">
        <v>4.7551117451260106E-4</v>
      </c>
      <c r="S2200">
        <v>4.7892720306513407E-4</v>
      </c>
      <c r="T2200">
        <v>4.7961630695443646E-4</v>
      </c>
      <c r="U2200">
        <v>4.7892720306513407E-4</v>
      </c>
      <c r="V2200">
        <v>4.7846889952153111E-4</v>
      </c>
      <c r="W2200">
        <v>4.7961630695443646E-4</v>
      </c>
      <c r="X2200">
        <v>4.7730211608927207E-4</v>
      </c>
    </row>
    <row r="2201" spans="1:24">
      <c r="A2201" s="14">
        <v>4.7258979206049151E-4</v>
      </c>
      <c r="B2201" s="14">
        <v>4.7551117451260106E-4</v>
      </c>
      <c r="C2201" s="14">
        <v>4.7961630695443646E-4</v>
      </c>
      <c r="D2201" s="14">
        <v>4.7961630695443646E-4</v>
      </c>
      <c r="E2201" s="14">
        <v>4.7846889952153111E-4</v>
      </c>
      <c r="F2201" s="14">
        <v>4.7846889952153111E-4</v>
      </c>
      <c r="G2201" s="14">
        <v>4.6598322460391424E-4</v>
      </c>
      <c r="H2201" s="14">
        <v>4.6685340802987864E-4</v>
      </c>
      <c r="I2201" s="14">
        <v>4.6926325668700139E-4</v>
      </c>
      <c r="J2201" s="14">
        <v>4.7961630695443646E-4</v>
      </c>
      <c r="K2201" s="14">
        <v>4.7459875758002585E-4</v>
      </c>
      <c r="M2201" s="5"/>
      <c r="N2201">
        <v>4.7846889952153111E-4</v>
      </c>
      <c r="O2201">
        <v>4.7961630695443646E-4</v>
      </c>
      <c r="P2201">
        <v>4.7961630695443646E-4</v>
      </c>
      <c r="Q2201">
        <v>4.6425255338904364E-4</v>
      </c>
      <c r="R2201">
        <v>4.7551117451260106E-4</v>
      </c>
      <c r="S2201">
        <v>4.7892720306513407E-4</v>
      </c>
      <c r="T2201">
        <v>4.7961630695443646E-4</v>
      </c>
      <c r="U2201">
        <v>4.7892720306513407E-4</v>
      </c>
      <c r="V2201">
        <v>4.7846889952153111E-4</v>
      </c>
      <c r="W2201">
        <v>4.7961630695443646E-4</v>
      </c>
      <c r="X2201">
        <v>4.7730211608927207E-4</v>
      </c>
    </row>
    <row r="2202" spans="1:24">
      <c r="A2202" s="14">
        <v>4.7258979206049151E-4</v>
      </c>
      <c r="B2202" s="14">
        <v>4.7551117451260106E-4</v>
      </c>
      <c r="C2202" s="14">
        <v>4.7961630695443646E-4</v>
      </c>
      <c r="D2202" s="14">
        <v>4.7961630695443646E-4</v>
      </c>
      <c r="E2202" s="14">
        <v>4.7846889952153111E-4</v>
      </c>
      <c r="F2202" s="14">
        <v>4.7846889952153111E-4</v>
      </c>
      <c r="G2202" s="14">
        <v>4.6598322460391424E-4</v>
      </c>
      <c r="H2202" s="14">
        <v>4.6685340802987864E-4</v>
      </c>
      <c r="I2202" s="14">
        <v>4.6926325668700139E-4</v>
      </c>
      <c r="J2202" s="14">
        <v>4.7961630695443646E-4</v>
      </c>
      <c r="K2202" s="14">
        <v>4.7459875758002585E-4</v>
      </c>
      <c r="M2202" s="5"/>
      <c r="N2202">
        <v>4.7846889952153111E-4</v>
      </c>
      <c r="O2202">
        <v>4.7961630695443646E-4</v>
      </c>
      <c r="P2202">
        <v>4.7961630695443646E-4</v>
      </c>
      <c r="Q2202">
        <v>4.6425255338904364E-4</v>
      </c>
      <c r="R2202">
        <v>4.7551117451260106E-4</v>
      </c>
      <c r="S2202">
        <v>4.7892720306513407E-4</v>
      </c>
      <c r="T2202">
        <v>4.7961630695443646E-4</v>
      </c>
      <c r="U2202">
        <v>4.7892720306513407E-4</v>
      </c>
      <c r="V2202">
        <v>4.7846889952153111E-4</v>
      </c>
      <c r="W2202">
        <v>4.7961630695443646E-4</v>
      </c>
      <c r="X2202">
        <v>4.7730211608927207E-4</v>
      </c>
    </row>
    <row r="2203" spans="1:24">
      <c r="A2203" s="14">
        <v>4.7258979206049151E-4</v>
      </c>
      <c r="B2203" s="14">
        <v>4.7551117451260106E-4</v>
      </c>
      <c r="C2203" s="14">
        <v>4.7961630695443646E-4</v>
      </c>
      <c r="D2203" s="14">
        <v>4.7961630695443646E-4</v>
      </c>
      <c r="E2203" s="14">
        <v>4.7846889952153111E-4</v>
      </c>
      <c r="F2203" s="14">
        <v>4.7846889952153111E-4</v>
      </c>
      <c r="G2203" s="14">
        <v>4.6598322460391424E-4</v>
      </c>
      <c r="H2203" s="14">
        <v>4.6685340802987864E-4</v>
      </c>
      <c r="I2203" s="14">
        <v>4.6926325668700139E-4</v>
      </c>
      <c r="J2203" s="14">
        <v>4.7961630695443646E-4</v>
      </c>
      <c r="K2203" s="14">
        <v>4.7459875758002585E-4</v>
      </c>
      <c r="M2203" s="5"/>
      <c r="N2203">
        <v>4.7846889952153111E-4</v>
      </c>
      <c r="O2203">
        <v>4.7961630695443646E-4</v>
      </c>
      <c r="P2203">
        <v>4.7961630695443646E-4</v>
      </c>
      <c r="Q2203">
        <v>4.6425255338904364E-4</v>
      </c>
      <c r="R2203">
        <v>4.7551117451260106E-4</v>
      </c>
      <c r="S2203">
        <v>4.7892720306513407E-4</v>
      </c>
      <c r="T2203">
        <v>4.7961630695443646E-4</v>
      </c>
      <c r="U2203">
        <v>4.7892720306513407E-4</v>
      </c>
      <c r="V2203">
        <v>4.7846889952153111E-4</v>
      </c>
      <c r="W2203">
        <v>4.7961630695443646E-4</v>
      </c>
      <c r="X2203">
        <v>4.7730211608927207E-4</v>
      </c>
    </row>
    <row r="2204" spans="1:24">
      <c r="A2204" s="14">
        <v>4.7258979206049151E-4</v>
      </c>
      <c r="B2204" s="14">
        <v>4.7551117451260106E-4</v>
      </c>
      <c r="C2204" s="14">
        <v>4.7961630695443646E-4</v>
      </c>
      <c r="D2204" s="14">
        <v>4.7961630695443646E-4</v>
      </c>
      <c r="E2204" s="14">
        <v>4.7846889952153111E-4</v>
      </c>
      <c r="F2204" s="14">
        <v>4.7846889952153111E-4</v>
      </c>
      <c r="G2204" s="14">
        <v>4.6598322460391424E-4</v>
      </c>
      <c r="H2204" s="14">
        <v>4.6685340802987864E-4</v>
      </c>
      <c r="I2204" s="14">
        <v>4.6926325668700139E-4</v>
      </c>
      <c r="J2204" s="14">
        <v>4.7961630695443646E-4</v>
      </c>
      <c r="K2204" s="14">
        <v>4.7459875758002585E-4</v>
      </c>
      <c r="M2204" s="5"/>
      <c r="N2204">
        <v>4.7846889952153111E-4</v>
      </c>
      <c r="O2204">
        <v>4.7961630695443646E-4</v>
      </c>
      <c r="P2204">
        <v>4.7961630695443646E-4</v>
      </c>
      <c r="Q2204">
        <v>4.6425255338904364E-4</v>
      </c>
      <c r="R2204">
        <v>4.7551117451260106E-4</v>
      </c>
      <c r="S2204">
        <v>4.7892720306513407E-4</v>
      </c>
      <c r="T2204">
        <v>4.7961630695443646E-4</v>
      </c>
      <c r="U2204">
        <v>4.7892720306513407E-4</v>
      </c>
      <c r="V2204">
        <v>4.7846889952153111E-4</v>
      </c>
      <c r="W2204">
        <v>4.7961630695443646E-4</v>
      </c>
      <c r="X2204">
        <v>4.7730211608927207E-4</v>
      </c>
    </row>
    <row r="2205" spans="1:24">
      <c r="A2205" s="14">
        <v>4.7258979206049151E-4</v>
      </c>
      <c r="B2205" s="14">
        <v>4.7551117451260106E-4</v>
      </c>
      <c r="C2205" s="14">
        <v>4.7961630695443646E-4</v>
      </c>
      <c r="D2205" s="14">
        <v>4.7961630695443646E-4</v>
      </c>
      <c r="E2205" s="14">
        <v>4.7846889952153111E-4</v>
      </c>
      <c r="F2205" s="14">
        <v>4.7846889952153111E-4</v>
      </c>
      <c r="G2205" s="14">
        <v>4.6598322460391424E-4</v>
      </c>
      <c r="H2205" s="14">
        <v>4.6685340802987864E-4</v>
      </c>
      <c r="I2205" s="14">
        <v>4.6926325668700139E-4</v>
      </c>
      <c r="J2205" s="14">
        <v>4.7961630695443646E-4</v>
      </c>
      <c r="K2205" s="14">
        <v>4.7459875758002585E-4</v>
      </c>
      <c r="M2205" s="5"/>
      <c r="N2205">
        <v>4.7846889952153111E-4</v>
      </c>
      <c r="O2205">
        <v>4.7961630695443646E-4</v>
      </c>
      <c r="P2205">
        <v>4.7961630695443646E-4</v>
      </c>
      <c r="Q2205">
        <v>4.6425255338904364E-4</v>
      </c>
      <c r="R2205">
        <v>4.7551117451260106E-4</v>
      </c>
      <c r="S2205">
        <v>4.7892720306513407E-4</v>
      </c>
      <c r="T2205">
        <v>4.7961630695443646E-4</v>
      </c>
      <c r="U2205">
        <v>4.7892720306513407E-4</v>
      </c>
      <c r="V2205">
        <v>4.7846889952153111E-4</v>
      </c>
      <c r="W2205">
        <v>4.7961630695443646E-4</v>
      </c>
      <c r="X2205">
        <v>4.7730211608927207E-4</v>
      </c>
    </row>
    <row r="2206" spans="1:24">
      <c r="A2206" s="14">
        <v>4.7258979206049151E-4</v>
      </c>
      <c r="B2206" s="14">
        <v>4.7551117451260106E-4</v>
      </c>
      <c r="C2206" s="14">
        <v>4.7961630695443646E-4</v>
      </c>
      <c r="D2206" s="14">
        <v>4.7961630695443646E-4</v>
      </c>
      <c r="E2206" s="14">
        <v>4.7846889952153111E-4</v>
      </c>
      <c r="F2206" s="14">
        <v>4.7846889952153111E-4</v>
      </c>
      <c r="G2206" s="14">
        <v>4.6598322460391424E-4</v>
      </c>
      <c r="H2206" s="14">
        <v>4.6685340802987864E-4</v>
      </c>
      <c r="I2206" s="14">
        <v>4.6926325668700139E-4</v>
      </c>
      <c r="J2206" s="14">
        <v>4.7961630695443646E-4</v>
      </c>
      <c r="K2206" s="14">
        <v>4.7459875758002585E-4</v>
      </c>
      <c r="M2206" s="5"/>
      <c r="N2206">
        <v>4.7846889952153111E-4</v>
      </c>
      <c r="O2206">
        <v>4.7961630695443646E-4</v>
      </c>
      <c r="P2206">
        <v>4.7961630695443646E-4</v>
      </c>
      <c r="Q2206">
        <v>4.6425255338904364E-4</v>
      </c>
      <c r="R2206">
        <v>4.7551117451260106E-4</v>
      </c>
      <c r="S2206">
        <v>4.7892720306513407E-4</v>
      </c>
      <c r="T2206">
        <v>4.7961630695443646E-4</v>
      </c>
      <c r="U2206">
        <v>4.7892720306513407E-4</v>
      </c>
      <c r="V2206">
        <v>4.7846889952153111E-4</v>
      </c>
      <c r="W2206">
        <v>4.7961630695443646E-4</v>
      </c>
      <c r="X2206">
        <v>4.7730211608927207E-4</v>
      </c>
    </row>
    <row r="2207" spans="1:24">
      <c r="A2207" s="14">
        <v>4.7258979206049151E-4</v>
      </c>
      <c r="B2207" s="14">
        <v>4.7551117451260106E-4</v>
      </c>
      <c r="C2207" s="14">
        <v>4.7961630695443646E-4</v>
      </c>
      <c r="D2207" s="14">
        <v>4.7961630695443646E-4</v>
      </c>
      <c r="E2207" s="14">
        <v>4.7846889952153111E-4</v>
      </c>
      <c r="F2207" s="14">
        <v>4.7846889952153111E-4</v>
      </c>
      <c r="G2207" s="14">
        <v>4.6598322460391424E-4</v>
      </c>
      <c r="H2207" s="14">
        <v>4.6685340802987864E-4</v>
      </c>
      <c r="I2207" s="14">
        <v>4.6926325668700139E-4</v>
      </c>
      <c r="J2207" s="14">
        <v>4.7961630695443646E-4</v>
      </c>
      <c r="K2207" s="14">
        <v>4.7459875758002585E-4</v>
      </c>
      <c r="M2207" s="5"/>
      <c r="N2207">
        <v>4.7846889952153111E-4</v>
      </c>
      <c r="O2207">
        <v>4.7961630695443646E-4</v>
      </c>
      <c r="P2207">
        <v>4.7961630695443646E-4</v>
      </c>
      <c r="Q2207">
        <v>4.6425255338904364E-4</v>
      </c>
      <c r="R2207">
        <v>4.7551117451260106E-4</v>
      </c>
      <c r="S2207">
        <v>4.7892720306513407E-4</v>
      </c>
      <c r="T2207">
        <v>4.7961630695443646E-4</v>
      </c>
      <c r="U2207">
        <v>4.7892720306513407E-4</v>
      </c>
      <c r="V2207">
        <v>4.7846889952153111E-4</v>
      </c>
      <c r="W2207">
        <v>4.7961630695443646E-4</v>
      </c>
      <c r="X2207">
        <v>4.7730211608927207E-4</v>
      </c>
    </row>
    <row r="2208" spans="1:24">
      <c r="A2208" s="14">
        <v>4.7258979206049151E-4</v>
      </c>
      <c r="B2208" s="14">
        <v>4.7551117451260106E-4</v>
      </c>
      <c r="C2208" s="14">
        <v>4.7961630695443646E-4</v>
      </c>
      <c r="D2208" s="14">
        <v>4.7961630695443646E-4</v>
      </c>
      <c r="E2208" s="14">
        <v>4.7846889952153111E-4</v>
      </c>
      <c r="F2208" s="14">
        <v>4.7846889952153111E-4</v>
      </c>
      <c r="G2208" s="14">
        <v>4.6598322460391424E-4</v>
      </c>
      <c r="H2208" s="14">
        <v>4.6685340802987864E-4</v>
      </c>
      <c r="I2208" s="14">
        <v>4.6926325668700139E-4</v>
      </c>
      <c r="J2208" s="14">
        <v>4.7961630695443646E-4</v>
      </c>
      <c r="K2208" s="14">
        <v>4.7459875758002585E-4</v>
      </c>
      <c r="M2208" s="5"/>
      <c r="N2208">
        <v>4.7846889952153111E-4</v>
      </c>
      <c r="O2208">
        <v>4.7961630695443646E-4</v>
      </c>
      <c r="P2208">
        <v>4.7961630695443646E-4</v>
      </c>
      <c r="Q2208">
        <v>4.6425255338904364E-4</v>
      </c>
      <c r="R2208">
        <v>4.7551117451260106E-4</v>
      </c>
      <c r="S2208">
        <v>4.7892720306513407E-4</v>
      </c>
      <c r="T2208">
        <v>4.7961630695443646E-4</v>
      </c>
      <c r="U2208">
        <v>4.7892720306513407E-4</v>
      </c>
      <c r="V2208">
        <v>4.7846889952153111E-4</v>
      </c>
      <c r="W2208">
        <v>4.7961630695443646E-4</v>
      </c>
      <c r="X2208">
        <v>4.7730211608927207E-4</v>
      </c>
    </row>
    <row r="2209" spans="1:24">
      <c r="A2209" s="14">
        <v>4.7258979206049151E-4</v>
      </c>
      <c r="B2209" s="14">
        <v>4.7551117451260106E-4</v>
      </c>
      <c r="C2209" s="14">
        <v>4.7961630695443646E-4</v>
      </c>
      <c r="D2209" s="14">
        <v>4.7961630695443646E-4</v>
      </c>
      <c r="E2209" s="14">
        <v>4.7846889952153111E-4</v>
      </c>
      <c r="F2209" s="14">
        <v>4.7846889952153111E-4</v>
      </c>
      <c r="G2209" s="14">
        <v>4.6598322460391424E-4</v>
      </c>
      <c r="H2209" s="14">
        <v>4.6685340802987864E-4</v>
      </c>
      <c r="I2209" s="14">
        <v>4.6926325668700139E-4</v>
      </c>
      <c r="J2209" s="14">
        <v>4.7961630695443646E-4</v>
      </c>
      <c r="K2209" s="14">
        <v>4.7459875758002585E-4</v>
      </c>
      <c r="M2209" s="5"/>
      <c r="N2209">
        <v>4.7846889952153111E-4</v>
      </c>
      <c r="O2209">
        <v>4.7961630695443646E-4</v>
      </c>
      <c r="P2209">
        <v>4.7961630695443646E-4</v>
      </c>
      <c r="Q2209">
        <v>4.6425255338904364E-4</v>
      </c>
      <c r="R2209">
        <v>4.7551117451260106E-4</v>
      </c>
      <c r="S2209">
        <v>4.7892720306513407E-4</v>
      </c>
      <c r="T2209">
        <v>4.7961630695443646E-4</v>
      </c>
      <c r="U2209">
        <v>4.7892720306513407E-4</v>
      </c>
      <c r="V2209">
        <v>4.7846889952153111E-4</v>
      </c>
      <c r="W2209">
        <v>4.7961630695443646E-4</v>
      </c>
      <c r="X2209">
        <v>4.7730211608927207E-4</v>
      </c>
    </row>
    <row r="2210" spans="1:24">
      <c r="A2210" s="14">
        <v>4.7258979206049151E-4</v>
      </c>
      <c r="B2210" s="14">
        <v>4.7551117451260106E-4</v>
      </c>
      <c r="C2210" s="14">
        <v>4.7961630695443646E-4</v>
      </c>
      <c r="D2210" s="14">
        <v>4.7961630695443646E-4</v>
      </c>
      <c r="E2210" s="14">
        <v>4.7846889952153111E-4</v>
      </c>
      <c r="F2210" s="14">
        <v>4.7846889952153111E-4</v>
      </c>
      <c r="G2210" s="14">
        <v>4.6598322460391424E-4</v>
      </c>
      <c r="H2210" s="14">
        <v>4.6685340802987864E-4</v>
      </c>
      <c r="I2210" s="14">
        <v>4.6926325668700139E-4</v>
      </c>
      <c r="J2210" s="14">
        <v>4.7961630695443646E-4</v>
      </c>
      <c r="K2210" s="14">
        <v>4.7459875758002585E-4</v>
      </c>
      <c r="M2210" s="5"/>
      <c r="N2210">
        <v>4.7846889952153111E-4</v>
      </c>
      <c r="O2210">
        <v>4.7961630695443646E-4</v>
      </c>
      <c r="P2210">
        <v>4.7961630695443646E-4</v>
      </c>
      <c r="Q2210">
        <v>4.6425255338904364E-4</v>
      </c>
      <c r="R2210">
        <v>4.7551117451260106E-4</v>
      </c>
      <c r="S2210">
        <v>4.7892720306513407E-4</v>
      </c>
      <c r="T2210">
        <v>4.7961630695443646E-4</v>
      </c>
      <c r="U2210">
        <v>4.7892720306513407E-4</v>
      </c>
      <c r="V2210">
        <v>4.7846889952153111E-4</v>
      </c>
      <c r="W2210">
        <v>4.7961630695443646E-4</v>
      </c>
      <c r="X2210">
        <v>4.7730211608927207E-4</v>
      </c>
    </row>
    <row r="2211" spans="1:24">
      <c r="A2211" s="14">
        <v>4.7258979206049151E-4</v>
      </c>
      <c r="B2211" s="14">
        <v>4.7551117451260106E-4</v>
      </c>
      <c r="C2211" s="14">
        <v>4.7961630695443646E-4</v>
      </c>
      <c r="D2211" s="14">
        <v>4.7961630695443646E-4</v>
      </c>
      <c r="E2211" s="14">
        <v>4.7846889952153111E-4</v>
      </c>
      <c r="F2211" s="14">
        <v>4.7846889952153111E-4</v>
      </c>
      <c r="G2211" s="14">
        <v>4.6598322460391424E-4</v>
      </c>
      <c r="H2211" s="14">
        <v>4.6685340802987864E-4</v>
      </c>
      <c r="I2211" s="14">
        <v>4.6926325668700139E-4</v>
      </c>
      <c r="J2211" s="14">
        <v>4.7961630695443646E-4</v>
      </c>
      <c r="K2211" s="14">
        <v>4.7459875758002585E-4</v>
      </c>
      <c r="M2211" s="5"/>
      <c r="N2211">
        <v>4.7846889952153111E-4</v>
      </c>
      <c r="O2211">
        <v>4.7961630695443646E-4</v>
      </c>
      <c r="P2211">
        <v>4.7961630695443646E-4</v>
      </c>
      <c r="Q2211">
        <v>4.6425255338904364E-4</v>
      </c>
      <c r="R2211">
        <v>4.7551117451260106E-4</v>
      </c>
      <c r="S2211">
        <v>4.7892720306513407E-4</v>
      </c>
      <c r="T2211">
        <v>4.7961630695443646E-4</v>
      </c>
      <c r="U2211">
        <v>4.7892720306513407E-4</v>
      </c>
      <c r="V2211">
        <v>4.7846889952153111E-4</v>
      </c>
      <c r="W2211">
        <v>4.7961630695443646E-4</v>
      </c>
      <c r="X2211">
        <v>4.7730211608927207E-4</v>
      </c>
    </row>
    <row r="2212" spans="1:24">
      <c r="A2212" s="14">
        <v>4.7258979206049151E-4</v>
      </c>
      <c r="B2212" s="14">
        <v>4.7551117451260106E-4</v>
      </c>
      <c r="C2212" s="14">
        <v>4.7961630695443646E-4</v>
      </c>
      <c r="D2212" s="14">
        <v>4.7961630695443646E-4</v>
      </c>
      <c r="E2212" s="14">
        <v>4.7846889952153111E-4</v>
      </c>
      <c r="F2212" s="14">
        <v>4.7846889952153111E-4</v>
      </c>
      <c r="G2212" s="14">
        <v>4.6598322460391424E-4</v>
      </c>
      <c r="H2212" s="14">
        <v>4.6685340802987864E-4</v>
      </c>
      <c r="I2212" s="14">
        <v>4.6926325668700139E-4</v>
      </c>
      <c r="J2212" s="14">
        <v>4.7961630695443646E-4</v>
      </c>
      <c r="K2212" s="14">
        <v>4.7459875758002585E-4</v>
      </c>
      <c r="M2212" s="5"/>
      <c r="N2212">
        <v>4.7846889952153111E-4</v>
      </c>
      <c r="O2212">
        <v>4.7961630695443646E-4</v>
      </c>
      <c r="P2212">
        <v>4.7961630695443646E-4</v>
      </c>
      <c r="Q2212">
        <v>4.6425255338904364E-4</v>
      </c>
      <c r="R2212">
        <v>4.7551117451260106E-4</v>
      </c>
      <c r="S2212">
        <v>4.7892720306513407E-4</v>
      </c>
      <c r="T2212">
        <v>4.7961630695443646E-4</v>
      </c>
      <c r="U2212">
        <v>4.7892720306513407E-4</v>
      </c>
      <c r="V2212">
        <v>4.7846889952153111E-4</v>
      </c>
      <c r="W2212">
        <v>4.7961630695443646E-4</v>
      </c>
      <c r="X2212">
        <v>4.7730211608927207E-4</v>
      </c>
    </row>
    <row r="2213" spans="1:24">
      <c r="A2213" s="14">
        <v>4.7258979206049151E-4</v>
      </c>
      <c r="B2213" s="14">
        <v>4.7551117451260106E-4</v>
      </c>
      <c r="C2213" s="14">
        <v>4.7961630695443646E-4</v>
      </c>
      <c r="D2213" s="14">
        <v>4.7961630695443646E-4</v>
      </c>
      <c r="E2213" s="14">
        <v>4.7846889952153111E-4</v>
      </c>
      <c r="F2213" s="14">
        <v>4.7846889952153111E-4</v>
      </c>
      <c r="G2213" s="14">
        <v>4.6598322460391424E-4</v>
      </c>
      <c r="H2213" s="14">
        <v>4.6685340802987864E-4</v>
      </c>
      <c r="I2213" s="14">
        <v>4.6926325668700139E-4</v>
      </c>
      <c r="J2213" s="14">
        <v>4.7961630695443646E-4</v>
      </c>
      <c r="K2213" s="14">
        <v>4.7459875758002585E-4</v>
      </c>
      <c r="M2213" s="5"/>
      <c r="N2213">
        <v>4.7846889952153111E-4</v>
      </c>
      <c r="O2213">
        <v>4.7961630695443646E-4</v>
      </c>
      <c r="P2213">
        <v>4.7961630695443646E-4</v>
      </c>
      <c r="Q2213">
        <v>4.6425255338904364E-4</v>
      </c>
      <c r="R2213">
        <v>4.7551117451260106E-4</v>
      </c>
      <c r="S2213">
        <v>4.7892720306513407E-4</v>
      </c>
      <c r="T2213">
        <v>4.7961630695443646E-4</v>
      </c>
      <c r="U2213">
        <v>4.7892720306513407E-4</v>
      </c>
      <c r="V2213">
        <v>4.7846889952153111E-4</v>
      </c>
      <c r="W2213">
        <v>4.7961630695443646E-4</v>
      </c>
      <c r="X2213">
        <v>4.7730211608927207E-4</v>
      </c>
    </row>
    <row r="2214" spans="1:24">
      <c r="A2214" s="14">
        <v>4.7258979206049151E-4</v>
      </c>
      <c r="B2214" s="14">
        <v>4.7551117451260106E-4</v>
      </c>
      <c r="C2214" s="14">
        <v>4.7961630695443646E-4</v>
      </c>
      <c r="D2214" s="14">
        <v>4.7961630695443646E-4</v>
      </c>
      <c r="E2214" s="14">
        <v>4.7846889952153111E-4</v>
      </c>
      <c r="F2214" s="14">
        <v>4.7846889952153111E-4</v>
      </c>
      <c r="G2214" s="14">
        <v>4.6598322460391424E-4</v>
      </c>
      <c r="H2214" s="14">
        <v>4.6685340802987864E-4</v>
      </c>
      <c r="I2214" s="14">
        <v>4.6926325668700139E-4</v>
      </c>
      <c r="J2214" s="14">
        <v>4.7961630695443646E-4</v>
      </c>
      <c r="K2214" s="14">
        <v>4.7459875758002585E-4</v>
      </c>
      <c r="M2214" s="5"/>
      <c r="N2214">
        <v>4.7846889952153111E-4</v>
      </c>
      <c r="O2214">
        <v>4.7961630695443646E-4</v>
      </c>
      <c r="P2214">
        <v>4.7961630695443646E-4</v>
      </c>
      <c r="Q2214">
        <v>4.6425255338904364E-4</v>
      </c>
      <c r="R2214">
        <v>4.7551117451260106E-4</v>
      </c>
      <c r="S2214">
        <v>4.7892720306513407E-4</v>
      </c>
      <c r="T2214">
        <v>4.7961630695443646E-4</v>
      </c>
      <c r="U2214">
        <v>4.7892720306513407E-4</v>
      </c>
      <c r="V2214">
        <v>4.7846889952153111E-4</v>
      </c>
      <c r="W2214">
        <v>4.7961630695443646E-4</v>
      </c>
      <c r="X2214">
        <v>4.7730211608927207E-4</v>
      </c>
    </row>
    <row r="2215" spans="1:24">
      <c r="A2215" s="14">
        <v>4.7258979206049151E-4</v>
      </c>
      <c r="B2215" s="14">
        <v>4.7551117451260106E-4</v>
      </c>
      <c r="C2215" s="14">
        <v>4.7961630695443646E-4</v>
      </c>
      <c r="D2215" s="14">
        <v>4.7961630695443646E-4</v>
      </c>
      <c r="E2215" s="14">
        <v>4.7846889952153111E-4</v>
      </c>
      <c r="F2215" s="14">
        <v>4.7846889952153111E-4</v>
      </c>
      <c r="G2215" s="14">
        <v>4.6598322460391424E-4</v>
      </c>
      <c r="H2215" s="14">
        <v>4.6685340802987864E-4</v>
      </c>
      <c r="I2215" s="14">
        <v>4.6926325668700139E-4</v>
      </c>
      <c r="J2215" s="14">
        <v>4.7961630695443646E-4</v>
      </c>
      <c r="K2215" s="14">
        <v>4.7459875758002585E-4</v>
      </c>
      <c r="M2215" s="5"/>
      <c r="N2215">
        <v>4.7846889952153111E-4</v>
      </c>
      <c r="O2215">
        <v>4.7961630695443646E-4</v>
      </c>
      <c r="P2215">
        <v>4.7961630695443646E-4</v>
      </c>
      <c r="Q2215">
        <v>4.6425255338904364E-4</v>
      </c>
      <c r="R2215">
        <v>4.7551117451260106E-4</v>
      </c>
      <c r="S2215">
        <v>4.7892720306513407E-4</v>
      </c>
      <c r="T2215">
        <v>4.7961630695443646E-4</v>
      </c>
      <c r="U2215">
        <v>4.7892720306513407E-4</v>
      </c>
      <c r="V2215">
        <v>4.7846889952153111E-4</v>
      </c>
      <c r="W2215">
        <v>4.7961630695443646E-4</v>
      </c>
      <c r="X2215">
        <v>4.7730211608927207E-4</v>
      </c>
    </row>
    <row r="2216" spans="1:24">
      <c r="A2216" s="14">
        <v>4.7258979206049151E-4</v>
      </c>
      <c r="B2216" s="14">
        <v>4.7551117451260106E-4</v>
      </c>
      <c r="C2216" s="14">
        <v>4.7961630695443646E-4</v>
      </c>
      <c r="D2216" s="14">
        <v>4.7961630695443646E-4</v>
      </c>
      <c r="E2216" s="14">
        <v>4.7846889952153111E-4</v>
      </c>
      <c r="F2216" s="14">
        <v>4.7846889952153111E-4</v>
      </c>
      <c r="G2216" s="14">
        <v>4.6598322460391424E-4</v>
      </c>
      <c r="H2216" s="14">
        <v>4.6685340802987864E-4</v>
      </c>
      <c r="I2216" s="14">
        <v>4.6926325668700139E-4</v>
      </c>
      <c r="J2216" s="14">
        <v>4.7961630695443646E-4</v>
      </c>
      <c r="K2216" s="14">
        <v>4.7459875758002585E-4</v>
      </c>
      <c r="M2216" s="5"/>
      <c r="N2216">
        <v>4.7846889952153111E-4</v>
      </c>
      <c r="O2216">
        <v>4.7961630695443646E-4</v>
      </c>
      <c r="P2216">
        <v>4.7961630695443646E-4</v>
      </c>
      <c r="Q2216">
        <v>4.6425255338904364E-4</v>
      </c>
      <c r="R2216">
        <v>4.7551117451260106E-4</v>
      </c>
      <c r="S2216">
        <v>4.7892720306513407E-4</v>
      </c>
      <c r="T2216">
        <v>4.7961630695443646E-4</v>
      </c>
      <c r="U2216">
        <v>4.7892720306513407E-4</v>
      </c>
      <c r="V2216">
        <v>4.7846889952153111E-4</v>
      </c>
      <c r="W2216">
        <v>4.7961630695443646E-4</v>
      </c>
      <c r="X2216">
        <v>4.7730211608927207E-4</v>
      </c>
    </row>
    <row r="2217" spans="1:24">
      <c r="A2217" s="14">
        <v>4.7258979206049151E-4</v>
      </c>
      <c r="B2217" s="14">
        <v>4.7551117451260106E-4</v>
      </c>
      <c r="C2217" s="14">
        <v>4.7961630695443646E-4</v>
      </c>
      <c r="D2217" s="14">
        <v>4.7961630695443646E-4</v>
      </c>
      <c r="E2217" s="14">
        <v>4.7846889952153111E-4</v>
      </c>
      <c r="F2217" s="14">
        <v>4.7846889952153111E-4</v>
      </c>
      <c r="G2217" s="14">
        <v>4.6598322460391424E-4</v>
      </c>
      <c r="H2217" s="14">
        <v>4.6685340802987864E-4</v>
      </c>
      <c r="I2217" s="14">
        <v>4.6926325668700139E-4</v>
      </c>
      <c r="J2217" s="14">
        <v>4.7961630695443646E-4</v>
      </c>
      <c r="K2217" s="14">
        <v>4.7459875758002585E-4</v>
      </c>
      <c r="M2217" s="5"/>
      <c r="N2217">
        <v>4.7846889952153111E-4</v>
      </c>
      <c r="O2217">
        <v>4.7961630695443646E-4</v>
      </c>
      <c r="P2217">
        <v>4.7961630695443646E-4</v>
      </c>
      <c r="Q2217">
        <v>4.6425255338904364E-4</v>
      </c>
      <c r="R2217">
        <v>4.7551117451260106E-4</v>
      </c>
      <c r="S2217">
        <v>4.7892720306513407E-4</v>
      </c>
      <c r="T2217">
        <v>4.7961630695443646E-4</v>
      </c>
      <c r="U2217">
        <v>4.7892720306513407E-4</v>
      </c>
      <c r="V2217">
        <v>4.7846889952153111E-4</v>
      </c>
      <c r="W2217">
        <v>4.7961630695443646E-4</v>
      </c>
      <c r="X2217">
        <v>4.7730211608927207E-4</v>
      </c>
    </row>
    <row r="2218" spans="1:24">
      <c r="A2218" s="14">
        <v>4.7258979206049151E-4</v>
      </c>
      <c r="B2218" s="14">
        <v>4.7551117451260106E-4</v>
      </c>
      <c r="C2218" s="14">
        <v>4.7961630695443646E-4</v>
      </c>
      <c r="D2218" s="14">
        <v>4.7961630695443646E-4</v>
      </c>
      <c r="E2218" s="14">
        <v>4.7846889952153111E-4</v>
      </c>
      <c r="F2218" s="14">
        <v>4.7846889952153111E-4</v>
      </c>
      <c r="G2218" s="14">
        <v>4.6598322460391424E-4</v>
      </c>
      <c r="H2218" s="14">
        <v>4.6685340802987864E-4</v>
      </c>
      <c r="I2218" s="14">
        <v>4.6926325668700139E-4</v>
      </c>
      <c r="J2218" s="14">
        <v>4.7961630695443646E-4</v>
      </c>
      <c r="K2218" s="14">
        <v>4.7459875758002585E-4</v>
      </c>
      <c r="M2218" s="5"/>
      <c r="N2218">
        <v>4.7846889952153111E-4</v>
      </c>
      <c r="O2218">
        <v>4.7961630695443646E-4</v>
      </c>
      <c r="P2218">
        <v>4.7961630695443646E-4</v>
      </c>
      <c r="Q2218">
        <v>4.6425255338904364E-4</v>
      </c>
      <c r="R2218">
        <v>4.7551117451260106E-4</v>
      </c>
      <c r="S2218">
        <v>4.7892720306513407E-4</v>
      </c>
      <c r="T2218">
        <v>4.7961630695443646E-4</v>
      </c>
      <c r="U2218">
        <v>4.7892720306513407E-4</v>
      </c>
      <c r="V2218">
        <v>4.7846889952153111E-4</v>
      </c>
      <c r="W2218">
        <v>4.7961630695443646E-4</v>
      </c>
      <c r="X2218">
        <v>4.7730211608927207E-4</v>
      </c>
    </row>
    <row r="2219" spans="1:24">
      <c r="A2219" s="14">
        <v>4.7258979206049151E-4</v>
      </c>
      <c r="B2219" s="14">
        <v>4.7551117451260106E-4</v>
      </c>
      <c r="C2219" s="14">
        <v>4.7961630695443646E-4</v>
      </c>
      <c r="D2219" s="14">
        <v>4.7961630695443646E-4</v>
      </c>
      <c r="E2219" s="14">
        <v>4.7846889952153111E-4</v>
      </c>
      <c r="F2219" s="14">
        <v>4.7846889952153111E-4</v>
      </c>
      <c r="G2219" s="14">
        <v>4.6598322460391424E-4</v>
      </c>
      <c r="H2219" s="14">
        <v>4.6685340802987864E-4</v>
      </c>
      <c r="I2219" s="14">
        <v>4.6926325668700139E-4</v>
      </c>
      <c r="J2219" s="14">
        <v>4.7961630695443646E-4</v>
      </c>
      <c r="K2219" s="14">
        <v>4.7459875758002585E-4</v>
      </c>
      <c r="M2219" s="5"/>
      <c r="N2219">
        <v>4.7846889952153111E-4</v>
      </c>
      <c r="O2219">
        <v>4.7961630695443646E-4</v>
      </c>
      <c r="P2219">
        <v>4.7961630695443646E-4</v>
      </c>
      <c r="Q2219">
        <v>4.6425255338904364E-4</v>
      </c>
      <c r="R2219">
        <v>4.7551117451260106E-4</v>
      </c>
      <c r="S2219">
        <v>4.7892720306513407E-4</v>
      </c>
      <c r="T2219">
        <v>4.7961630695443646E-4</v>
      </c>
      <c r="U2219">
        <v>4.7892720306513407E-4</v>
      </c>
      <c r="V2219">
        <v>4.7846889952153111E-4</v>
      </c>
      <c r="W2219">
        <v>4.7961630695443646E-4</v>
      </c>
      <c r="X2219">
        <v>4.7730211608927207E-4</v>
      </c>
    </row>
    <row r="2220" spans="1:24">
      <c r="A2220" s="14">
        <v>4.7258979206049151E-4</v>
      </c>
      <c r="B2220" s="14">
        <v>4.7551117451260106E-4</v>
      </c>
      <c r="C2220" s="14">
        <v>4.7961630695443646E-4</v>
      </c>
      <c r="D2220" s="14">
        <v>4.7961630695443646E-4</v>
      </c>
      <c r="E2220" s="14">
        <v>4.7846889952153111E-4</v>
      </c>
      <c r="F2220" s="14">
        <v>4.7846889952153111E-4</v>
      </c>
      <c r="G2220" s="14">
        <v>4.6598322460391424E-4</v>
      </c>
      <c r="H2220" s="14">
        <v>4.6685340802987864E-4</v>
      </c>
      <c r="I2220" s="14">
        <v>4.6926325668700139E-4</v>
      </c>
      <c r="J2220" s="14">
        <v>4.7961630695443646E-4</v>
      </c>
      <c r="K2220" s="14">
        <v>4.7459875758002585E-4</v>
      </c>
      <c r="M2220" s="5"/>
      <c r="N2220">
        <v>4.7846889952153111E-4</v>
      </c>
      <c r="O2220">
        <v>4.7961630695443646E-4</v>
      </c>
      <c r="P2220">
        <v>4.7961630695443646E-4</v>
      </c>
      <c r="Q2220">
        <v>4.6425255338904364E-4</v>
      </c>
      <c r="R2220">
        <v>4.7551117451260106E-4</v>
      </c>
      <c r="S2220">
        <v>4.7892720306513407E-4</v>
      </c>
      <c r="T2220">
        <v>4.7961630695443646E-4</v>
      </c>
      <c r="U2220">
        <v>4.7892720306513407E-4</v>
      </c>
      <c r="V2220">
        <v>4.7846889952153111E-4</v>
      </c>
      <c r="W2220">
        <v>4.7961630695443646E-4</v>
      </c>
      <c r="X2220">
        <v>4.7730211608927207E-4</v>
      </c>
    </row>
    <row r="2221" spans="1:24">
      <c r="A2221" s="14">
        <v>4.7258979206049151E-4</v>
      </c>
      <c r="B2221" s="14">
        <v>4.7551117451260106E-4</v>
      </c>
      <c r="C2221" s="14">
        <v>4.7961630695443646E-4</v>
      </c>
      <c r="D2221" s="14">
        <v>4.7961630695443646E-4</v>
      </c>
      <c r="E2221" s="14">
        <v>4.7846889952153111E-4</v>
      </c>
      <c r="F2221" s="14">
        <v>4.7846889952153111E-4</v>
      </c>
      <c r="G2221" s="14">
        <v>4.6598322460391424E-4</v>
      </c>
      <c r="H2221" s="14">
        <v>4.6685340802987864E-4</v>
      </c>
      <c r="I2221" s="14">
        <v>4.6926325668700139E-4</v>
      </c>
      <c r="J2221" s="14">
        <v>4.7961630695443646E-4</v>
      </c>
      <c r="K2221" s="14">
        <v>4.7459875758002585E-4</v>
      </c>
      <c r="M2221" s="5"/>
      <c r="N2221">
        <v>4.7846889952153111E-4</v>
      </c>
      <c r="O2221">
        <v>4.7961630695443646E-4</v>
      </c>
      <c r="P2221">
        <v>4.7961630695443646E-4</v>
      </c>
      <c r="Q2221">
        <v>4.6425255338904364E-4</v>
      </c>
      <c r="R2221">
        <v>4.7551117451260106E-4</v>
      </c>
      <c r="S2221">
        <v>4.7892720306513407E-4</v>
      </c>
      <c r="T2221">
        <v>4.7961630695443646E-4</v>
      </c>
      <c r="U2221">
        <v>4.7892720306513407E-4</v>
      </c>
      <c r="V2221">
        <v>4.7846889952153111E-4</v>
      </c>
      <c r="W2221">
        <v>4.7961630695443646E-4</v>
      </c>
      <c r="X2221">
        <v>4.7730211608927207E-4</v>
      </c>
    </row>
    <row r="2222" spans="1:24">
      <c r="A2222" s="14">
        <v>4.7258979206049151E-4</v>
      </c>
      <c r="B2222" s="14">
        <v>4.7551117451260106E-4</v>
      </c>
      <c r="C2222" s="14">
        <v>4.7961630695443646E-4</v>
      </c>
      <c r="D2222" s="14">
        <v>4.7961630695443646E-4</v>
      </c>
      <c r="E2222" s="14">
        <v>4.7846889952153111E-4</v>
      </c>
      <c r="F2222" s="14">
        <v>4.7846889952153111E-4</v>
      </c>
      <c r="G2222" s="14">
        <v>4.6598322460391424E-4</v>
      </c>
      <c r="H2222" s="14">
        <v>4.6685340802987864E-4</v>
      </c>
      <c r="I2222" s="14">
        <v>4.6926325668700139E-4</v>
      </c>
      <c r="J2222" s="14">
        <v>4.7961630695443646E-4</v>
      </c>
      <c r="K2222" s="14">
        <v>4.7459875758002585E-4</v>
      </c>
      <c r="M2222" s="5"/>
      <c r="N2222">
        <v>4.7846889952153111E-4</v>
      </c>
      <c r="O2222">
        <v>4.7961630695443646E-4</v>
      </c>
      <c r="P2222">
        <v>4.7961630695443646E-4</v>
      </c>
      <c r="Q2222">
        <v>4.6425255338904364E-4</v>
      </c>
      <c r="R2222">
        <v>4.7551117451260106E-4</v>
      </c>
      <c r="S2222">
        <v>4.7892720306513407E-4</v>
      </c>
      <c r="T2222">
        <v>4.7961630695443646E-4</v>
      </c>
      <c r="U2222">
        <v>4.7892720306513407E-4</v>
      </c>
      <c r="V2222">
        <v>4.7846889952153111E-4</v>
      </c>
      <c r="W2222">
        <v>4.7961630695443646E-4</v>
      </c>
      <c r="X2222">
        <v>4.7730211608927207E-4</v>
      </c>
    </row>
    <row r="2223" spans="1:24">
      <c r="A2223" s="14">
        <v>4.7258979206049151E-4</v>
      </c>
      <c r="B2223" s="14">
        <v>4.7551117451260106E-4</v>
      </c>
      <c r="C2223" s="14">
        <v>4.7961630695443646E-4</v>
      </c>
      <c r="D2223" s="14">
        <v>4.7961630695443646E-4</v>
      </c>
      <c r="E2223" s="14">
        <v>4.7846889952153111E-4</v>
      </c>
      <c r="F2223" s="14">
        <v>4.7846889952153111E-4</v>
      </c>
      <c r="G2223" s="14">
        <v>4.6598322460391424E-4</v>
      </c>
      <c r="H2223" s="14">
        <v>4.6685340802987864E-4</v>
      </c>
      <c r="I2223" s="14">
        <v>4.6926325668700139E-4</v>
      </c>
      <c r="J2223" s="14">
        <v>4.7961630695443646E-4</v>
      </c>
      <c r="K2223" s="14">
        <v>4.7459875758002585E-4</v>
      </c>
      <c r="M2223" s="5"/>
      <c r="N2223">
        <v>4.7846889952153111E-4</v>
      </c>
      <c r="O2223">
        <v>4.7961630695443646E-4</v>
      </c>
      <c r="P2223">
        <v>4.7961630695443646E-4</v>
      </c>
      <c r="Q2223">
        <v>4.6425255338904364E-4</v>
      </c>
      <c r="R2223">
        <v>4.7551117451260106E-4</v>
      </c>
      <c r="S2223">
        <v>4.7892720306513407E-4</v>
      </c>
      <c r="T2223">
        <v>4.7961630695443646E-4</v>
      </c>
      <c r="U2223">
        <v>4.7892720306513407E-4</v>
      </c>
      <c r="V2223">
        <v>4.7846889952153111E-4</v>
      </c>
      <c r="W2223">
        <v>4.7961630695443646E-4</v>
      </c>
      <c r="X2223">
        <v>4.7730211608927207E-4</v>
      </c>
    </row>
    <row r="2224" spans="1:24">
      <c r="A2224" s="14">
        <v>4.7258979206049151E-4</v>
      </c>
      <c r="B2224" s="14">
        <v>4.7551117451260106E-4</v>
      </c>
      <c r="C2224" s="14">
        <v>4.7961630695443646E-4</v>
      </c>
      <c r="D2224" s="14">
        <v>4.7961630695443646E-4</v>
      </c>
      <c r="E2224" s="14">
        <v>4.7846889952153111E-4</v>
      </c>
      <c r="F2224" s="14">
        <v>4.7846889952153111E-4</v>
      </c>
      <c r="G2224" s="14">
        <v>4.6598322460391424E-4</v>
      </c>
      <c r="H2224" s="14">
        <v>4.6685340802987864E-4</v>
      </c>
      <c r="I2224" s="14">
        <v>4.6926325668700139E-4</v>
      </c>
      <c r="J2224" s="14">
        <v>4.7961630695443646E-4</v>
      </c>
      <c r="K2224" s="14">
        <v>4.7459875758002585E-4</v>
      </c>
      <c r="M2224" s="5"/>
      <c r="N2224">
        <v>4.7846889952153111E-4</v>
      </c>
      <c r="O2224">
        <v>4.7961630695443646E-4</v>
      </c>
      <c r="P2224">
        <v>4.7961630695443646E-4</v>
      </c>
      <c r="Q2224">
        <v>4.6425255338904364E-4</v>
      </c>
      <c r="R2224">
        <v>4.7551117451260106E-4</v>
      </c>
      <c r="S2224">
        <v>4.7892720306513407E-4</v>
      </c>
      <c r="T2224">
        <v>4.7961630695443646E-4</v>
      </c>
      <c r="U2224">
        <v>4.7892720306513407E-4</v>
      </c>
      <c r="V2224">
        <v>4.7846889952153111E-4</v>
      </c>
      <c r="W2224">
        <v>4.7961630695443646E-4</v>
      </c>
      <c r="X2224">
        <v>4.7730211608927207E-4</v>
      </c>
    </row>
    <row r="2225" spans="1:24">
      <c r="A2225" s="14">
        <v>4.7258979206049151E-4</v>
      </c>
      <c r="B2225" s="14">
        <v>4.7551117451260106E-4</v>
      </c>
      <c r="C2225" s="14">
        <v>4.7961630695443646E-4</v>
      </c>
      <c r="D2225" s="14">
        <v>4.7961630695443646E-4</v>
      </c>
      <c r="E2225" s="14">
        <v>4.7846889952153111E-4</v>
      </c>
      <c r="F2225" s="14">
        <v>4.7846889952153111E-4</v>
      </c>
      <c r="G2225" s="14">
        <v>4.6598322460391424E-4</v>
      </c>
      <c r="H2225" s="14">
        <v>4.6685340802987864E-4</v>
      </c>
      <c r="I2225" s="14">
        <v>4.6926325668700139E-4</v>
      </c>
      <c r="J2225" s="14">
        <v>4.7961630695443646E-4</v>
      </c>
      <c r="K2225" s="14">
        <v>4.7459875758002585E-4</v>
      </c>
      <c r="M2225" s="5"/>
      <c r="N2225">
        <v>4.7846889952153111E-4</v>
      </c>
      <c r="O2225">
        <v>4.7961630695443646E-4</v>
      </c>
      <c r="P2225">
        <v>4.7961630695443646E-4</v>
      </c>
      <c r="Q2225">
        <v>4.6425255338904364E-4</v>
      </c>
      <c r="R2225">
        <v>4.7551117451260106E-4</v>
      </c>
      <c r="S2225">
        <v>4.7892720306513407E-4</v>
      </c>
      <c r="T2225">
        <v>4.7961630695443646E-4</v>
      </c>
      <c r="U2225">
        <v>4.7892720306513407E-4</v>
      </c>
      <c r="V2225">
        <v>4.7846889952153111E-4</v>
      </c>
      <c r="W2225">
        <v>4.7961630695443646E-4</v>
      </c>
      <c r="X2225">
        <v>4.7730211608927207E-4</v>
      </c>
    </row>
    <row r="2226" spans="1:24">
      <c r="A2226" s="14">
        <v>4.7258979206049151E-4</v>
      </c>
      <c r="B2226" s="14">
        <v>4.7551117451260106E-4</v>
      </c>
      <c r="C2226" s="14">
        <v>4.7961630695443646E-4</v>
      </c>
      <c r="D2226" s="14">
        <v>4.7961630695443646E-4</v>
      </c>
      <c r="E2226" s="14">
        <v>4.7846889952153111E-4</v>
      </c>
      <c r="F2226" s="14">
        <v>4.7846889952153111E-4</v>
      </c>
      <c r="G2226" s="14">
        <v>4.6598322460391424E-4</v>
      </c>
      <c r="H2226" s="14">
        <v>4.6685340802987864E-4</v>
      </c>
      <c r="I2226" s="14">
        <v>4.6926325668700139E-4</v>
      </c>
      <c r="J2226" s="14">
        <v>4.7961630695443646E-4</v>
      </c>
      <c r="K2226" s="14">
        <v>4.7459875758002585E-4</v>
      </c>
      <c r="M2226" s="5"/>
      <c r="N2226">
        <v>4.7846889952153111E-4</v>
      </c>
      <c r="O2226">
        <v>4.7961630695443646E-4</v>
      </c>
      <c r="P2226">
        <v>4.7961630695443646E-4</v>
      </c>
      <c r="Q2226">
        <v>4.6425255338904364E-4</v>
      </c>
      <c r="R2226">
        <v>4.7551117451260106E-4</v>
      </c>
      <c r="S2226">
        <v>4.7892720306513407E-4</v>
      </c>
      <c r="T2226">
        <v>4.7961630695443646E-4</v>
      </c>
      <c r="U2226">
        <v>4.7892720306513407E-4</v>
      </c>
      <c r="V2226">
        <v>4.7846889952153111E-4</v>
      </c>
      <c r="W2226">
        <v>4.7961630695443646E-4</v>
      </c>
      <c r="X2226">
        <v>4.7730211608927207E-4</v>
      </c>
    </row>
    <row r="2227" spans="1:24">
      <c r="A2227" s="14">
        <v>4.7258979206049151E-4</v>
      </c>
      <c r="B2227" s="14">
        <v>4.7551117451260106E-4</v>
      </c>
      <c r="C2227" s="14">
        <v>4.7961630695443646E-4</v>
      </c>
      <c r="D2227" s="14">
        <v>4.7961630695443646E-4</v>
      </c>
      <c r="E2227" s="14">
        <v>4.7846889952153111E-4</v>
      </c>
      <c r="F2227" s="14">
        <v>4.7846889952153111E-4</v>
      </c>
      <c r="G2227" s="14">
        <v>4.6598322460391424E-4</v>
      </c>
      <c r="H2227" s="14">
        <v>4.6685340802987864E-4</v>
      </c>
      <c r="I2227" s="14">
        <v>4.6926325668700139E-4</v>
      </c>
      <c r="J2227" s="14">
        <v>4.7961630695443646E-4</v>
      </c>
      <c r="K2227" s="14">
        <v>4.7459875758002585E-4</v>
      </c>
      <c r="M2227" s="5"/>
      <c r="N2227">
        <v>4.7846889952153111E-4</v>
      </c>
      <c r="O2227">
        <v>4.7961630695443646E-4</v>
      </c>
      <c r="P2227">
        <v>4.7961630695443646E-4</v>
      </c>
      <c r="Q2227">
        <v>4.6425255338904364E-4</v>
      </c>
      <c r="R2227">
        <v>4.7551117451260106E-4</v>
      </c>
      <c r="S2227">
        <v>4.7892720306513407E-4</v>
      </c>
      <c r="T2227">
        <v>4.7961630695443646E-4</v>
      </c>
      <c r="U2227">
        <v>4.7892720306513407E-4</v>
      </c>
      <c r="V2227">
        <v>4.7846889952153111E-4</v>
      </c>
      <c r="W2227">
        <v>4.7961630695443646E-4</v>
      </c>
      <c r="X2227">
        <v>4.7730211608927207E-4</v>
      </c>
    </row>
    <row r="2228" spans="1:24">
      <c r="A2228" s="14">
        <v>4.7258979206049151E-4</v>
      </c>
      <c r="B2228" s="14">
        <v>4.7551117451260106E-4</v>
      </c>
      <c r="C2228" s="14">
        <v>4.7961630695443646E-4</v>
      </c>
      <c r="D2228" s="14">
        <v>4.7961630695443646E-4</v>
      </c>
      <c r="E2228" s="14">
        <v>4.7846889952153111E-4</v>
      </c>
      <c r="F2228" s="14">
        <v>4.7846889952153111E-4</v>
      </c>
      <c r="G2228" s="14">
        <v>4.6598322460391424E-4</v>
      </c>
      <c r="H2228" s="14">
        <v>4.6685340802987864E-4</v>
      </c>
      <c r="I2228" s="14">
        <v>4.6926325668700139E-4</v>
      </c>
      <c r="J2228" s="14">
        <v>4.7961630695443646E-4</v>
      </c>
      <c r="K2228" s="14">
        <v>4.7459875758002585E-4</v>
      </c>
      <c r="M2228" s="5"/>
      <c r="N2228">
        <v>4.7846889952153111E-4</v>
      </c>
      <c r="O2228">
        <v>4.7961630695443646E-4</v>
      </c>
      <c r="P2228">
        <v>4.7961630695443646E-4</v>
      </c>
      <c r="Q2228">
        <v>4.6425255338904364E-4</v>
      </c>
      <c r="R2228">
        <v>4.7551117451260106E-4</v>
      </c>
      <c r="S2228">
        <v>4.7892720306513407E-4</v>
      </c>
      <c r="T2228">
        <v>4.7961630695443646E-4</v>
      </c>
      <c r="U2228">
        <v>4.7892720306513407E-4</v>
      </c>
      <c r="V2228">
        <v>4.7846889952153111E-4</v>
      </c>
      <c r="W2228">
        <v>4.7961630695443646E-4</v>
      </c>
      <c r="X2228">
        <v>4.7730211608927207E-4</v>
      </c>
    </row>
    <row r="2229" spans="1:24">
      <c r="A2229" s="14">
        <v>4.7258979206049151E-4</v>
      </c>
      <c r="B2229" s="14">
        <v>4.7551117451260106E-4</v>
      </c>
      <c r="C2229" s="14">
        <v>4.7961630695443646E-4</v>
      </c>
      <c r="D2229" s="14">
        <v>4.7961630695443646E-4</v>
      </c>
      <c r="E2229" s="14">
        <v>4.7846889952153111E-4</v>
      </c>
      <c r="F2229" s="14">
        <v>4.7846889952153111E-4</v>
      </c>
      <c r="G2229" s="14">
        <v>4.6598322460391424E-4</v>
      </c>
      <c r="H2229" s="14">
        <v>4.6685340802987864E-4</v>
      </c>
      <c r="I2229" s="14">
        <v>4.6926325668700139E-4</v>
      </c>
      <c r="J2229" s="14">
        <v>4.7961630695443646E-4</v>
      </c>
      <c r="K2229" s="14">
        <v>4.7459875758002585E-4</v>
      </c>
      <c r="M2229" s="5"/>
      <c r="N2229">
        <v>4.7846889952153111E-4</v>
      </c>
      <c r="O2229">
        <v>4.7961630695443646E-4</v>
      </c>
      <c r="P2229">
        <v>4.7961630695443646E-4</v>
      </c>
      <c r="Q2229">
        <v>4.6425255338904364E-4</v>
      </c>
      <c r="R2229">
        <v>4.7551117451260106E-4</v>
      </c>
      <c r="S2229">
        <v>4.7892720306513407E-4</v>
      </c>
      <c r="T2229">
        <v>4.7961630695443646E-4</v>
      </c>
      <c r="U2229">
        <v>4.7892720306513407E-4</v>
      </c>
      <c r="V2229">
        <v>4.7846889952153111E-4</v>
      </c>
      <c r="W2229">
        <v>4.7961630695443646E-4</v>
      </c>
      <c r="X2229">
        <v>4.7730211608927207E-4</v>
      </c>
    </row>
    <row r="2230" spans="1:24">
      <c r="A2230" s="14">
        <v>4.7258979206049151E-4</v>
      </c>
      <c r="B2230" s="14">
        <v>4.7551117451260106E-4</v>
      </c>
      <c r="C2230" s="14">
        <v>4.7961630695443646E-4</v>
      </c>
      <c r="D2230" s="14">
        <v>4.7961630695443646E-4</v>
      </c>
      <c r="E2230" s="14">
        <v>4.7846889952153111E-4</v>
      </c>
      <c r="F2230" s="14">
        <v>4.7846889952153111E-4</v>
      </c>
      <c r="G2230" s="14">
        <v>4.6598322460391424E-4</v>
      </c>
      <c r="H2230" s="14">
        <v>4.6685340802987864E-4</v>
      </c>
      <c r="I2230" s="14">
        <v>4.6926325668700139E-4</v>
      </c>
      <c r="J2230" s="14">
        <v>4.7961630695443646E-4</v>
      </c>
      <c r="K2230" s="14">
        <v>4.7459875758002585E-4</v>
      </c>
      <c r="M2230" s="5"/>
      <c r="N2230">
        <v>4.7846889952153111E-4</v>
      </c>
      <c r="O2230">
        <v>4.7961630695443646E-4</v>
      </c>
      <c r="P2230">
        <v>4.7961630695443646E-4</v>
      </c>
      <c r="Q2230">
        <v>4.6425255338904364E-4</v>
      </c>
      <c r="R2230">
        <v>4.7551117451260106E-4</v>
      </c>
      <c r="S2230">
        <v>4.7892720306513407E-4</v>
      </c>
      <c r="T2230">
        <v>4.7961630695443646E-4</v>
      </c>
      <c r="U2230">
        <v>4.7892720306513407E-4</v>
      </c>
      <c r="V2230">
        <v>4.7846889952153111E-4</v>
      </c>
      <c r="W2230">
        <v>4.7961630695443646E-4</v>
      </c>
      <c r="X2230">
        <v>4.7730211608927207E-4</v>
      </c>
    </row>
    <row r="2231" spans="1:24">
      <c r="A2231" s="14">
        <v>4.7258979206049151E-4</v>
      </c>
      <c r="B2231" s="14">
        <v>4.7551117451260106E-4</v>
      </c>
      <c r="C2231" s="14">
        <v>4.7961630695443646E-4</v>
      </c>
      <c r="D2231" s="14">
        <v>4.7961630695443646E-4</v>
      </c>
      <c r="E2231" s="14">
        <v>4.7846889952153111E-4</v>
      </c>
      <c r="F2231" s="14">
        <v>4.7846889952153111E-4</v>
      </c>
      <c r="G2231" s="14">
        <v>4.6598322460391424E-4</v>
      </c>
      <c r="H2231" s="14">
        <v>4.6685340802987864E-4</v>
      </c>
      <c r="I2231" s="14">
        <v>4.6926325668700139E-4</v>
      </c>
      <c r="J2231" s="14">
        <v>4.7961630695443646E-4</v>
      </c>
      <c r="K2231" s="14">
        <v>4.7459875758002585E-4</v>
      </c>
      <c r="M2231" s="5"/>
      <c r="N2231">
        <v>4.7846889952153111E-4</v>
      </c>
      <c r="O2231">
        <v>4.7961630695443646E-4</v>
      </c>
      <c r="P2231">
        <v>4.7961630695443646E-4</v>
      </c>
      <c r="Q2231">
        <v>4.6425255338904364E-4</v>
      </c>
      <c r="R2231">
        <v>4.7551117451260106E-4</v>
      </c>
      <c r="S2231">
        <v>4.7892720306513407E-4</v>
      </c>
      <c r="T2231">
        <v>4.7961630695443646E-4</v>
      </c>
      <c r="U2231">
        <v>4.7892720306513407E-4</v>
      </c>
      <c r="V2231">
        <v>4.7846889952153111E-4</v>
      </c>
      <c r="W2231">
        <v>4.7961630695443646E-4</v>
      </c>
      <c r="X2231">
        <v>4.7730211608927207E-4</v>
      </c>
    </row>
    <row r="2232" spans="1:24">
      <c r="A2232" s="14">
        <v>4.7258979206049151E-4</v>
      </c>
      <c r="B2232" s="14">
        <v>4.7551117451260106E-4</v>
      </c>
      <c r="C2232" s="14">
        <v>4.7961630695443646E-4</v>
      </c>
      <c r="D2232" s="14">
        <v>4.7961630695443646E-4</v>
      </c>
      <c r="E2232" s="14">
        <v>4.7846889952153111E-4</v>
      </c>
      <c r="F2232" s="14">
        <v>4.7846889952153111E-4</v>
      </c>
      <c r="G2232" s="14">
        <v>4.6598322460391424E-4</v>
      </c>
      <c r="H2232" s="14">
        <v>4.6685340802987864E-4</v>
      </c>
      <c r="I2232" s="14">
        <v>4.6926325668700139E-4</v>
      </c>
      <c r="J2232" s="14">
        <v>4.7961630695443646E-4</v>
      </c>
      <c r="K2232" s="14">
        <v>4.7459875758002585E-4</v>
      </c>
      <c r="M2232" s="5"/>
      <c r="N2232">
        <v>4.7846889952153111E-4</v>
      </c>
      <c r="O2232">
        <v>4.7961630695443646E-4</v>
      </c>
      <c r="P2232">
        <v>4.7961630695443646E-4</v>
      </c>
      <c r="Q2232">
        <v>4.6425255338904364E-4</v>
      </c>
      <c r="R2232">
        <v>4.7551117451260106E-4</v>
      </c>
      <c r="S2232">
        <v>4.7892720306513407E-4</v>
      </c>
      <c r="T2232">
        <v>4.7961630695443646E-4</v>
      </c>
      <c r="U2232">
        <v>4.7892720306513407E-4</v>
      </c>
      <c r="V2232">
        <v>4.7846889952153111E-4</v>
      </c>
      <c r="W2232">
        <v>4.7961630695443646E-4</v>
      </c>
      <c r="X2232">
        <v>4.7730211608927207E-4</v>
      </c>
    </row>
    <row r="2233" spans="1:24">
      <c r="A2233" s="14">
        <v>4.7258979206049151E-4</v>
      </c>
      <c r="B2233" s="14">
        <v>4.7551117451260106E-4</v>
      </c>
      <c r="C2233" s="14">
        <v>4.7961630695443646E-4</v>
      </c>
      <c r="D2233" s="14">
        <v>4.7961630695443646E-4</v>
      </c>
      <c r="E2233" s="14">
        <v>4.7846889952153111E-4</v>
      </c>
      <c r="F2233" s="14">
        <v>4.7846889952153111E-4</v>
      </c>
      <c r="G2233" s="14">
        <v>4.6598322460391424E-4</v>
      </c>
      <c r="H2233" s="14">
        <v>4.6685340802987864E-4</v>
      </c>
      <c r="I2233" s="14">
        <v>4.6926325668700139E-4</v>
      </c>
      <c r="J2233" s="14">
        <v>4.7961630695443646E-4</v>
      </c>
      <c r="K2233" s="14">
        <v>4.7459875758002585E-4</v>
      </c>
      <c r="M2233" s="5"/>
      <c r="N2233">
        <v>4.7846889952153111E-4</v>
      </c>
      <c r="O2233">
        <v>4.7961630695443646E-4</v>
      </c>
      <c r="P2233">
        <v>4.7961630695443646E-4</v>
      </c>
      <c r="Q2233">
        <v>4.6425255338904364E-4</v>
      </c>
      <c r="R2233">
        <v>4.7551117451260106E-4</v>
      </c>
      <c r="S2233">
        <v>4.7892720306513407E-4</v>
      </c>
      <c r="T2233">
        <v>4.7961630695443646E-4</v>
      </c>
      <c r="U2233">
        <v>4.7892720306513407E-4</v>
      </c>
      <c r="V2233">
        <v>4.7846889952153111E-4</v>
      </c>
      <c r="W2233">
        <v>4.7961630695443646E-4</v>
      </c>
      <c r="X2233">
        <v>4.7730211608927207E-4</v>
      </c>
    </row>
    <row r="2234" spans="1:24">
      <c r="A2234" s="14">
        <v>4.7258979206049151E-4</v>
      </c>
      <c r="B2234" s="14">
        <v>4.7551117451260106E-4</v>
      </c>
      <c r="C2234" s="14">
        <v>4.7961630695443646E-4</v>
      </c>
      <c r="D2234" s="14">
        <v>4.7961630695443646E-4</v>
      </c>
      <c r="E2234" s="14">
        <v>4.7846889952153111E-4</v>
      </c>
      <c r="F2234" s="14">
        <v>4.7846889952153111E-4</v>
      </c>
      <c r="G2234" s="14">
        <v>4.6598322460391424E-4</v>
      </c>
      <c r="H2234" s="14">
        <v>4.6685340802987864E-4</v>
      </c>
      <c r="I2234" s="14">
        <v>4.6926325668700139E-4</v>
      </c>
      <c r="J2234" s="14">
        <v>4.7961630695443646E-4</v>
      </c>
      <c r="K2234" s="14">
        <v>4.7459875758002585E-4</v>
      </c>
      <c r="M2234" s="5"/>
      <c r="N2234">
        <v>4.7846889952153111E-4</v>
      </c>
      <c r="O2234">
        <v>4.7961630695443646E-4</v>
      </c>
      <c r="P2234">
        <v>4.7961630695443646E-4</v>
      </c>
      <c r="Q2234">
        <v>4.6425255338904364E-4</v>
      </c>
      <c r="R2234">
        <v>4.7551117451260106E-4</v>
      </c>
      <c r="S2234">
        <v>4.7892720306513407E-4</v>
      </c>
      <c r="T2234">
        <v>4.7961630695443646E-4</v>
      </c>
      <c r="U2234">
        <v>4.7892720306513407E-4</v>
      </c>
      <c r="V2234">
        <v>4.7846889952153111E-4</v>
      </c>
      <c r="W2234">
        <v>4.7961630695443646E-4</v>
      </c>
      <c r="X2234">
        <v>4.7730211608927207E-4</v>
      </c>
    </row>
    <row r="2235" spans="1:24">
      <c r="A2235" s="14">
        <v>4.7258979206049151E-4</v>
      </c>
      <c r="B2235" s="14">
        <v>4.7551117451260106E-4</v>
      </c>
      <c r="C2235" s="14">
        <v>4.7961630695443646E-4</v>
      </c>
      <c r="D2235" s="14">
        <v>4.7961630695443646E-4</v>
      </c>
      <c r="E2235" s="14">
        <v>4.7846889952153111E-4</v>
      </c>
      <c r="F2235" s="14">
        <v>4.7846889952153111E-4</v>
      </c>
      <c r="G2235" s="14">
        <v>4.6598322460391424E-4</v>
      </c>
      <c r="H2235" s="14">
        <v>4.6685340802987864E-4</v>
      </c>
      <c r="I2235" s="14">
        <v>4.6926325668700139E-4</v>
      </c>
      <c r="J2235" s="14">
        <v>4.7961630695443646E-4</v>
      </c>
      <c r="K2235" s="14">
        <v>4.7459875758002585E-4</v>
      </c>
      <c r="M2235" s="5"/>
      <c r="N2235">
        <v>4.7846889952153111E-4</v>
      </c>
      <c r="O2235">
        <v>4.7961630695443646E-4</v>
      </c>
      <c r="P2235">
        <v>4.7961630695443646E-4</v>
      </c>
      <c r="Q2235">
        <v>4.6425255338904364E-4</v>
      </c>
      <c r="R2235">
        <v>4.7551117451260106E-4</v>
      </c>
      <c r="S2235">
        <v>4.7892720306513407E-4</v>
      </c>
      <c r="T2235">
        <v>4.7961630695443646E-4</v>
      </c>
      <c r="U2235">
        <v>4.7892720306513407E-4</v>
      </c>
      <c r="V2235">
        <v>4.7846889952153111E-4</v>
      </c>
      <c r="W2235">
        <v>4.7961630695443646E-4</v>
      </c>
      <c r="X2235">
        <v>4.7730211608927207E-4</v>
      </c>
    </row>
    <row r="2236" spans="1:24">
      <c r="A2236" s="14">
        <v>4.7258979206049151E-4</v>
      </c>
      <c r="B2236" s="14">
        <v>4.7551117451260106E-4</v>
      </c>
      <c r="C2236" s="14">
        <v>4.7961630695443646E-4</v>
      </c>
      <c r="D2236" s="14">
        <v>4.7961630695443646E-4</v>
      </c>
      <c r="E2236" s="14">
        <v>4.7846889952153111E-4</v>
      </c>
      <c r="F2236" s="14">
        <v>4.7846889952153111E-4</v>
      </c>
      <c r="G2236" s="14">
        <v>4.6598322460391424E-4</v>
      </c>
      <c r="H2236" s="14">
        <v>4.6685340802987864E-4</v>
      </c>
      <c r="I2236" s="14">
        <v>4.6926325668700139E-4</v>
      </c>
      <c r="J2236" s="14">
        <v>4.7961630695443646E-4</v>
      </c>
      <c r="K2236" s="14">
        <v>4.7459875758002585E-4</v>
      </c>
      <c r="M2236" s="5"/>
      <c r="N2236">
        <v>4.7846889952153111E-4</v>
      </c>
      <c r="O2236">
        <v>4.7961630695443646E-4</v>
      </c>
      <c r="P2236">
        <v>4.7961630695443646E-4</v>
      </c>
      <c r="Q2236">
        <v>4.6425255338904364E-4</v>
      </c>
      <c r="R2236">
        <v>4.7551117451260106E-4</v>
      </c>
      <c r="S2236">
        <v>4.7892720306513407E-4</v>
      </c>
      <c r="T2236">
        <v>4.7961630695443646E-4</v>
      </c>
      <c r="U2236">
        <v>4.7892720306513407E-4</v>
      </c>
      <c r="V2236">
        <v>4.7846889952153111E-4</v>
      </c>
      <c r="W2236">
        <v>4.7961630695443646E-4</v>
      </c>
      <c r="X2236">
        <v>4.7730211608927207E-4</v>
      </c>
    </row>
    <row r="2237" spans="1:24">
      <c r="A2237" s="14">
        <v>4.7258979206049151E-4</v>
      </c>
      <c r="B2237" s="14">
        <v>4.7551117451260106E-4</v>
      </c>
      <c r="C2237" s="14">
        <v>4.7961630695443646E-4</v>
      </c>
      <c r="D2237" s="14">
        <v>4.7961630695443646E-4</v>
      </c>
      <c r="E2237" s="14">
        <v>4.7846889952153111E-4</v>
      </c>
      <c r="F2237" s="14">
        <v>4.7846889952153111E-4</v>
      </c>
      <c r="G2237" s="14">
        <v>4.6598322460391424E-4</v>
      </c>
      <c r="H2237" s="14">
        <v>4.6685340802987864E-4</v>
      </c>
      <c r="I2237" s="14">
        <v>4.6926325668700139E-4</v>
      </c>
      <c r="J2237" s="14">
        <v>4.7961630695443646E-4</v>
      </c>
      <c r="K2237" s="14">
        <v>4.7459875758002585E-4</v>
      </c>
      <c r="M2237" s="5"/>
      <c r="N2237">
        <v>4.7846889952153111E-4</v>
      </c>
      <c r="O2237">
        <v>4.7961630695443646E-4</v>
      </c>
      <c r="P2237">
        <v>4.7961630695443646E-4</v>
      </c>
      <c r="Q2237">
        <v>4.6425255338904364E-4</v>
      </c>
      <c r="R2237">
        <v>4.7551117451260106E-4</v>
      </c>
      <c r="S2237">
        <v>4.7892720306513407E-4</v>
      </c>
      <c r="T2237">
        <v>4.7961630695443646E-4</v>
      </c>
      <c r="U2237">
        <v>4.7892720306513407E-4</v>
      </c>
      <c r="V2237">
        <v>4.7846889952153111E-4</v>
      </c>
      <c r="W2237">
        <v>4.7961630695443646E-4</v>
      </c>
      <c r="X2237">
        <v>4.7730211608927207E-4</v>
      </c>
    </row>
    <row r="2238" spans="1:24">
      <c r="A2238" s="14">
        <v>4.7258979206049151E-4</v>
      </c>
      <c r="B2238" s="14">
        <v>4.7551117451260106E-4</v>
      </c>
      <c r="C2238" s="14">
        <v>4.7961630695443646E-4</v>
      </c>
      <c r="D2238" s="14">
        <v>4.7961630695443646E-4</v>
      </c>
      <c r="E2238" s="14">
        <v>4.7846889952153111E-4</v>
      </c>
      <c r="F2238" s="14">
        <v>4.7846889952153111E-4</v>
      </c>
      <c r="G2238" s="14">
        <v>4.6598322460391424E-4</v>
      </c>
      <c r="H2238" s="14">
        <v>4.6685340802987864E-4</v>
      </c>
      <c r="I2238" s="14">
        <v>4.6926325668700139E-4</v>
      </c>
      <c r="J2238" s="14">
        <v>4.7961630695443646E-4</v>
      </c>
      <c r="K2238" s="14">
        <v>4.7459875758002585E-4</v>
      </c>
      <c r="M2238" s="5"/>
      <c r="N2238">
        <v>4.7846889952153111E-4</v>
      </c>
      <c r="O2238">
        <v>4.7961630695443646E-4</v>
      </c>
      <c r="P2238">
        <v>4.7961630695443646E-4</v>
      </c>
      <c r="Q2238">
        <v>4.6425255338904364E-4</v>
      </c>
      <c r="R2238">
        <v>4.7551117451260106E-4</v>
      </c>
      <c r="S2238">
        <v>4.7892720306513407E-4</v>
      </c>
      <c r="T2238">
        <v>4.7961630695443646E-4</v>
      </c>
      <c r="U2238">
        <v>4.7892720306513407E-4</v>
      </c>
      <c r="V2238">
        <v>4.7846889952153111E-4</v>
      </c>
      <c r="W2238">
        <v>4.7961630695443646E-4</v>
      </c>
      <c r="X2238">
        <v>4.7730211608927207E-4</v>
      </c>
    </row>
    <row r="2239" spans="1:24">
      <c r="A2239" s="14">
        <v>4.7258979206049151E-4</v>
      </c>
      <c r="B2239" s="14">
        <v>4.7551117451260106E-4</v>
      </c>
      <c r="C2239" s="14">
        <v>4.7961630695443646E-4</v>
      </c>
      <c r="D2239" s="14">
        <v>4.7961630695443646E-4</v>
      </c>
      <c r="E2239" s="14">
        <v>4.7846889952153111E-4</v>
      </c>
      <c r="F2239" s="14">
        <v>4.7846889952153111E-4</v>
      </c>
      <c r="G2239" s="14">
        <v>4.6598322460391424E-4</v>
      </c>
      <c r="H2239" s="14">
        <v>4.6685340802987864E-4</v>
      </c>
      <c r="I2239" s="14">
        <v>4.6926325668700139E-4</v>
      </c>
      <c r="J2239" s="14">
        <v>4.7961630695443646E-4</v>
      </c>
      <c r="K2239" s="14">
        <v>4.7459875758002585E-4</v>
      </c>
      <c r="M2239" s="5"/>
      <c r="N2239">
        <v>4.7846889952153111E-4</v>
      </c>
      <c r="O2239">
        <v>4.7961630695443646E-4</v>
      </c>
      <c r="P2239">
        <v>4.7961630695443646E-4</v>
      </c>
      <c r="Q2239">
        <v>4.6425255338904364E-4</v>
      </c>
      <c r="R2239">
        <v>4.7551117451260106E-4</v>
      </c>
      <c r="S2239">
        <v>4.7892720306513407E-4</v>
      </c>
      <c r="T2239">
        <v>4.7961630695443646E-4</v>
      </c>
      <c r="U2239">
        <v>4.7892720306513407E-4</v>
      </c>
      <c r="V2239">
        <v>4.7846889952153111E-4</v>
      </c>
      <c r="W2239">
        <v>4.7961630695443646E-4</v>
      </c>
      <c r="X2239">
        <v>4.7730211608927207E-4</v>
      </c>
    </row>
    <row r="2240" spans="1:24">
      <c r="A2240" s="14">
        <v>4.7258979206049151E-4</v>
      </c>
      <c r="B2240" s="14">
        <v>4.7551117451260106E-4</v>
      </c>
      <c r="C2240" s="14">
        <v>4.7961630695443646E-4</v>
      </c>
      <c r="D2240" s="14">
        <v>4.7961630695443646E-4</v>
      </c>
      <c r="E2240" s="14">
        <v>4.7846889952153111E-4</v>
      </c>
      <c r="F2240" s="14">
        <v>4.7846889952153111E-4</v>
      </c>
      <c r="G2240" s="14">
        <v>4.6598322460391424E-4</v>
      </c>
      <c r="H2240" s="14">
        <v>4.6685340802987864E-4</v>
      </c>
      <c r="I2240" s="14">
        <v>4.6926325668700139E-4</v>
      </c>
      <c r="J2240" s="14">
        <v>4.7961630695443646E-4</v>
      </c>
      <c r="K2240" s="14">
        <v>4.7459875758002585E-4</v>
      </c>
      <c r="M2240" s="5"/>
      <c r="N2240">
        <v>4.7846889952153111E-4</v>
      </c>
      <c r="O2240">
        <v>4.7961630695443646E-4</v>
      </c>
      <c r="P2240">
        <v>4.7961630695443646E-4</v>
      </c>
      <c r="Q2240">
        <v>4.6425255338904364E-4</v>
      </c>
      <c r="R2240">
        <v>4.7551117451260106E-4</v>
      </c>
      <c r="S2240">
        <v>4.7892720306513407E-4</v>
      </c>
      <c r="T2240">
        <v>4.7961630695443646E-4</v>
      </c>
      <c r="U2240">
        <v>4.7892720306513407E-4</v>
      </c>
      <c r="V2240">
        <v>4.7846889952153111E-4</v>
      </c>
      <c r="W2240">
        <v>4.7961630695443646E-4</v>
      </c>
      <c r="X2240">
        <v>4.7730211608927207E-4</v>
      </c>
    </row>
    <row r="2241" spans="1:24">
      <c r="A2241" s="14">
        <v>4.7258979206049151E-4</v>
      </c>
      <c r="B2241" s="14">
        <v>4.7551117451260106E-4</v>
      </c>
      <c r="C2241" s="14">
        <v>4.7961630695443646E-4</v>
      </c>
      <c r="D2241" s="14">
        <v>4.7961630695443646E-4</v>
      </c>
      <c r="E2241" s="14">
        <v>4.7846889952153111E-4</v>
      </c>
      <c r="F2241" s="14">
        <v>4.7846889952153111E-4</v>
      </c>
      <c r="G2241" s="14">
        <v>4.6598322460391424E-4</v>
      </c>
      <c r="H2241" s="14">
        <v>4.6685340802987864E-4</v>
      </c>
      <c r="I2241" s="14">
        <v>4.6926325668700139E-4</v>
      </c>
      <c r="J2241" s="14">
        <v>4.7961630695443646E-4</v>
      </c>
      <c r="K2241" s="14">
        <v>4.7459875758002585E-4</v>
      </c>
      <c r="M2241" s="5"/>
      <c r="N2241">
        <v>4.7846889952153111E-4</v>
      </c>
      <c r="O2241">
        <v>4.7961630695443646E-4</v>
      </c>
      <c r="P2241">
        <v>4.7961630695443646E-4</v>
      </c>
      <c r="Q2241">
        <v>4.6425255338904364E-4</v>
      </c>
      <c r="R2241">
        <v>4.7551117451260106E-4</v>
      </c>
      <c r="S2241">
        <v>4.7892720306513407E-4</v>
      </c>
      <c r="T2241">
        <v>4.7961630695443646E-4</v>
      </c>
      <c r="U2241">
        <v>4.7892720306513407E-4</v>
      </c>
      <c r="V2241">
        <v>4.7846889952153111E-4</v>
      </c>
      <c r="W2241">
        <v>4.7961630695443646E-4</v>
      </c>
      <c r="X2241">
        <v>4.7730211608927207E-4</v>
      </c>
    </row>
    <row r="2242" spans="1:24">
      <c r="A2242" s="14">
        <v>4.7258979206049151E-4</v>
      </c>
      <c r="B2242" s="14">
        <v>4.7551117451260106E-4</v>
      </c>
      <c r="C2242" s="14">
        <v>4.7961630695443646E-4</v>
      </c>
      <c r="D2242" s="14">
        <v>4.7961630695443646E-4</v>
      </c>
      <c r="E2242" s="14">
        <v>4.7846889952153111E-4</v>
      </c>
      <c r="F2242" s="14">
        <v>4.7846889952153111E-4</v>
      </c>
      <c r="G2242" s="14">
        <v>4.6598322460391424E-4</v>
      </c>
      <c r="H2242" s="14">
        <v>4.6685340802987864E-4</v>
      </c>
      <c r="I2242" s="14">
        <v>4.6926325668700139E-4</v>
      </c>
      <c r="J2242" s="14">
        <v>4.7961630695443646E-4</v>
      </c>
      <c r="K2242" s="14">
        <v>4.7459875758002585E-4</v>
      </c>
      <c r="M2242" s="5"/>
      <c r="N2242">
        <v>4.7846889952153111E-4</v>
      </c>
      <c r="O2242">
        <v>4.7961630695443646E-4</v>
      </c>
      <c r="P2242">
        <v>4.7961630695443646E-4</v>
      </c>
      <c r="Q2242">
        <v>4.6425255338904364E-4</v>
      </c>
      <c r="R2242">
        <v>4.7551117451260106E-4</v>
      </c>
      <c r="S2242">
        <v>4.7892720306513407E-4</v>
      </c>
      <c r="T2242">
        <v>4.7961630695443646E-4</v>
      </c>
      <c r="U2242">
        <v>4.7892720306513407E-4</v>
      </c>
      <c r="V2242">
        <v>4.7846889952153111E-4</v>
      </c>
      <c r="W2242">
        <v>4.7961630695443646E-4</v>
      </c>
      <c r="X2242">
        <v>4.7730211608927207E-4</v>
      </c>
    </row>
    <row r="2243" spans="1:24">
      <c r="A2243" s="14">
        <v>4.7258979206049151E-4</v>
      </c>
      <c r="B2243" s="14">
        <v>4.7551117451260106E-4</v>
      </c>
      <c r="C2243" s="14">
        <v>4.7961630695443646E-4</v>
      </c>
      <c r="D2243" s="14">
        <v>4.7961630695443646E-4</v>
      </c>
      <c r="E2243" s="14">
        <v>4.7846889952153111E-4</v>
      </c>
      <c r="F2243" s="14">
        <v>4.7846889952153111E-4</v>
      </c>
      <c r="G2243" s="14">
        <v>4.6598322460391424E-4</v>
      </c>
      <c r="H2243" s="14">
        <v>4.6685340802987864E-4</v>
      </c>
      <c r="I2243" s="14">
        <v>4.6926325668700139E-4</v>
      </c>
      <c r="J2243" s="14">
        <v>4.7961630695443646E-4</v>
      </c>
      <c r="K2243" s="14">
        <v>4.7459875758002585E-4</v>
      </c>
      <c r="M2243" s="5"/>
      <c r="N2243">
        <v>4.7846889952153111E-4</v>
      </c>
      <c r="O2243">
        <v>4.7961630695443646E-4</v>
      </c>
      <c r="P2243">
        <v>4.7961630695443646E-4</v>
      </c>
      <c r="Q2243">
        <v>4.6425255338904364E-4</v>
      </c>
      <c r="R2243">
        <v>4.7551117451260106E-4</v>
      </c>
      <c r="S2243">
        <v>4.7892720306513407E-4</v>
      </c>
      <c r="T2243">
        <v>4.7961630695443646E-4</v>
      </c>
      <c r="U2243">
        <v>4.7892720306513407E-4</v>
      </c>
      <c r="V2243">
        <v>4.7846889952153111E-4</v>
      </c>
      <c r="W2243">
        <v>4.7961630695443646E-4</v>
      </c>
      <c r="X2243">
        <v>4.7730211608927207E-4</v>
      </c>
    </row>
    <row r="2244" spans="1:24">
      <c r="A2244" s="14">
        <v>4.7258979206049151E-4</v>
      </c>
      <c r="B2244" s="14">
        <v>4.7551117451260106E-4</v>
      </c>
      <c r="C2244" s="14">
        <v>4.7961630695443646E-4</v>
      </c>
      <c r="D2244" s="14">
        <v>4.7961630695443646E-4</v>
      </c>
      <c r="E2244" s="14">
        <v>4.7846889952153111E-4</v>
      </c>
      <c r="F2244" s="14">
        <v>4.7846889952153111E-4</v>
      </c>
      <c r="G2244" s="14">
        <v>4.6598322460391424E-4</v>
      </c>
      <c r="H2244" s="14">
        <v>4.6685340802987864E-4</v>
      </c>
      <c r="I2244" s="14">
        <v>4.6926325668700139E-4</v>
      </c>
      <c r="J2244" s="14">
        <v>4.7961630695443646E-4</v>
      </c>
      <c r="K2244" s="14">
        <v>4.7459875758002585E-4</v>
      </c>
      <c r="M2244" s="5"/>
      <c r="N2244">
        <v>4.7846889952153111E-4</v>
      </c>
      <c r="O2244">
        <v>4.7961630695443646E-4</v>
      </c>
      <c r="P2244">
        <v>4.7961630695443646E-4</v>
      </c>
      <c r="Q2244">
        <v>4.6425255338904364E-4</v>
      </c>
      <c r="R2244">
        <v>4.7551117451260106E-4</v>
      </c>
      <c r="S2244">
        <v>4.7892720306513407E-4</v>
      </c>
      <c r="T2244">
        <v>4.7961630695443646E-4</v>
      </c>
      <c r="U2244">
        <v>4.7892720306513407E-4</v>
      </c>
      <c r="V2244">
        <v>4.7846889952153111E-4</v>
      </c>
      <c r="W2244">
        <v>4.7961630695443646E-4</v>
      </c>
      <c r="X2244">
        <v>4.7730211608927207E-4</v>
      </c>
    </row>
    <row r="2245" spans="1:24">
      <c r="A2245" s="14">
        <v>4.7258979206049151E-4</v>
      </c>
      <c r="B2245" s="14">
        <v>4.7551117451260106E-4</v>
      </c>
      <c r="C2245" s="14">
        <v>4.7961630695443646E-4</v>
      </c>
      <c r="D2245" s="14">
        <v>4.7961630695443646E-4</v>
      </c>
      <c r="E2245" s="14">
        <v>4.7846889952153111E-4</v>
      </c>
      <c r="F2245" s="14">
        <v>4.7846889952153111E-4</v>
      </c>
      <c r="G2245" s="14">
        <v>4.6598322460391424E-4</v>
      </c>
      <c r="H2245" s="14">
        <v>4.6685340802987864E-4</v>
      </c>
      <c r="I2245" s="14">
        <v>4.6926325668700139E-4</v>
      </c>
      <c r="J2245" s="14">
        <v>4.7961630695443646E-4</v>
      </c>
      <c r="K2245" s="14">
        <v>4.7459875758002585E-4</v>
      </c>
      <c r="M2245" s="5"/>
      <c r="N2245">
        <v>4.7846889952153111E-4</v>
      </c>
      <c r="O2245">
        <v>4.7961630695443646E-4</v>
      </c>
      <c r="P2245">
        <v>4.7961630695443646E-4</v>
      </c>
      <c r="Q2245">
        <v>4.6425255338904364E-4</v>
      </c>
      <c r="R2245">
        <v>4.7551117451260106E-4</v>
      </c>
      <c r="S2245">
        <v>4.7892720306513407E-4</v>
      </c>
      <c r="T2245">
        <v>4.7961630695443646E-4</v>
      </c>
      <c r="U2245">
        <v>4.7892720306513407E-4</v>
      </c>
      <c r="V2245">
        <v>4.7846889952153111E-4</v>
      </c>
      <c r="W2245">
        <v>4.7961630695443646E-4</v>
      </c>
      <c r="X2245">
        <v>4.7730211608927207E-4</v>
      </c>
    </row>
    <row r="2246" spans="1:24">
      <c r="A2246" s="14">
        <v>4.7258979206049151E-4</v>
      </c>
      <c r="B2246" s="14">
        <v>4.7551117451260106E-4</v>
      </c>
      <c r="C2246" s="14">
        <v>4.7961630695443646E-4</v>
      </c>
      <c r="D2246" s="14">
        <v>4.7961630695443646E-4</v>
      </c>
      <c r="E2246" s="14">
        <v>4.7846889952153111E-4</v>
      </c>
      <c r="F2246" s="14">
        <v>4.7846889952153111E-4</v>
      </c>
      <c r="G2246" s="14">
        <v>4.6598322460391424E-4</v>
      </c>
      <c r="H2246" s="14">
        <v>4.6685340802987864E-4</v>
      </c>
      <c r="I2246" s="14">
        <v>4.6926325668700139E-4</v>
      </c>
      <c r="J2246" s="14">
        <v>4.7961630695443646E-4</v>
      </c>
      <c r="K2246" s="14">
        <v>4.7459875758002585E-4</v>
      </c>
      <c r="M2246" s="5"/>
      <c r="N2246">
        <v>4.7846889952153111E-4</v>
      </c>
      <c r="O2246">
        <v>4.7961630695443646E-4</v>
      </c>
      <c r="P2246">
        <v>4.7961630695443646E-4</v>
      </c>
      <c r="Q2246">
        <v>4.6425255338904364E-4</v>
      </c>
      <c r="R2246">
        <v>4.7551117451260106E-4</v>
      </c>
      <c r="S2246">
        <v>4.7892720306513407E-4</v>
      </c>
      <c r="T2246">
        <v>4.7961630695443646E-4</v>
      </c>
      <c r="U2246">
        <v>4.7892720306513407E-4</v>
      </c>
      <c r="V2246">
        <v>4.7846889952153111E-4</v>
      </c>
      <c r="W2246">
        <v>4.7961630695443646E-4</v>
      </c>
      <c r="X2246">
        <v>4.7730211608927207E-4</v>
      </c>
    </row>
    <row r="2247" spans="1:24">
      <c r="A2247" s="14">
        <v>4.7258979206049151E-4</v>
      </c>
      <c r="B2247" s="14">
        <v>4.7551117451260106E-4</v>
      </c>
      <c r="C2247" s="14">
        <v>4.7961630695443646E-4</v>
      </c>
      <c r="D2247" s="14">
        <v>4.7961630695443646E-4</v>
      </c>
      <c r="E2247" s="14">
        <v>4.7846889952153111E-4</v>
      </c>
      <c r="F2247" s="14">
        <v>4.7846889952153111E-4</v>
      </c>
      <c r="G2247" s="14">
        <v>4.6598322460391424E-4</v>
      </c>
      <c r="H2247" s="14">
        <v>4.6685340802987864E-4</v>
      </c>
      <c r="I2247" s="14">
        <v>4.6926325668700139E-4</v>
      </c>
      <c r="J2247" s="14">
        <v>4.7961630695443646E-4</v>
      </c>
      <c r="K2247" s="14">
        <v>4.7459875758002585E-4</v>
      </c>
      <c r="M2247" s="5"/>
      <c r="N2247">
        <v>4.7846889952153111E-4</v>
      </c>
      <c r="O2247">
        <v>4.7961630695443646E-4</v>
      </c>
      <c r="P2247">
        <v>4.7961630695443646E-4</v>
      </c>
      <c r="Q2247">
        <v>4.6425255338904364E-4</v>
      </c>
      <c r="R2247">
        <v>4.7551117451260106E-4</v>
      </c>
      <c r="S2247">
        <v>4.7892720306513407E-4</v>
      </c>
      <c r="T2247">
        <v>4.7961630695443646E-4</v>
      </c>
      <c r="U2247">
        <v>4.7892720306513407E-4</v>
      </c>
      <c r="V2247">
        <v>4.7846889952153111E-4</v>
      </c>
      <c r="W2247">
        <v>4.7961630695443646E-4</v>
      </c>
      <c r="X2247">
        <v>4.7730211608927207E-4</v>
      </c>
    </row>
    <row r="2248" spans="1:24">
      <c r="A2248" s="14">
        <v>4.7258979206049151E-4</v>
      </c>
      <c r="B2248" s="14">
        <v>4.7551117451260106E-4</v>
      </c>
      <c r="C2248" s="14">
        <v>4.7961630695443646E-4</v>
      </c>
      <c r="D2248" s="14">
        <v>4.7961630695443646E-4</v>
      </c>
      <c r="E2248" s="14">
        <v>4.7846889952153111E-4</v>
      </c>
      <c r="F2248" s="14">
        <v>4.7846889952153111E-4</v>
      </c>
      <c r="G2248" s="14">
        <v>4.6598322460391424E-4</v>
      </c>
      <c r="H2248" s="14">
        <v>4.6685340802987864E-4</v>
      </c>
      <c r="I2248" s="14">
        <v>4.6926325668700139E-4</v>
      </c>
      <c r="J2248" s="14">
        <v>4.7961630695443646E-4</v>
      </c>
      <c r="K2248" s="14">
        <v>4.7459875758002585E-4</v>
      </c>
      <c r="M2248" s="5"/>
      <c r="N2248">
        <v>4.7846889952153111E-4</v>
      </c>
      <c r="O2248">
        <v>4.7961630695443646E-4</v>
      </c>
      <c r="P2248">
        <v>4.7961630695443646E-4</v>
      </c>
      <c r="Q2248">
        <v>4.6425255338904364E-4</v>
      </c>
      <c r="R2248">
        <v>4.7551117451260106E-4</v>
      </c>
      <c r="S2248">
        <v>4.7892720306513407E-4</v>
      </c>
      <c r="T2248">
        <v>4.7961630695443646E-4</v>
      </c>
      <c r="U2248">
        <v>4.7892720306513407E-4</v>
      </c>
      <c r="V2248">
        <v>4.7846889952153111E-4</v>
      </c>
      <c r="W2248">
        <v>4.7961630695443646E-4</v>
      </c>
      <c r="X2248">
        <v>4.7730211608927207E-4</v>
      </c>
    </row>
    <row r="2249" spans="1:24">
      <c r="A2249" s="14">
        <v>4.7258979206049151E-4</v>
      </c>
      <c r="B2249" s="14">
        <v>4.7551117451260106E-4</v>
      </c>
      <c r="C2249" s="14">
        <v>4.7961630695443646E-4</v>
      </c>
      <c r="D2249" s="14">
        <v>4.7961630695443646E-4</v>
      </c>
      <c r="E2249" s="14">
        <v>4.7846889952153111E-4</v>
      </c>
      <c r="F2249" s="14">
        <v>4.7846889952153111E-4</v>
      </c>
      <c r="G2249" s="14">
        <v>4.6598322460391424E-4</v>
      </c>
      <c r="H2249" s="14">
        <v>4.6685340802987864E-4</v>
      </c>
      <c r="I2249" s="14">
        <v>4.6926325668700139E-4</v>
      </c>
      <c r="J2249" s="14">
        <v>4.7961630695443646E-4</v>
      </c>
      <c r="K2249" s="14">
        <v>4.7459875758002585E-4</v>
      </c>
      <c r="M2249" s="5"/>
      <c r="N2249">
        <v>4.7846889952153111E-4</v>
      </c>
      <c r="O2249">
        <v>4.7961630695443646E-4</v>
      </c>
      <c r="P2249">
        <v>4.7961630695443646E-4</v>
      </c>
      <c r="Q2249">
        <v>4.6425255338904364E-4</v>
      </c>
      <c r="R2249">
        <v>4.7551117451260106E-4</v>
      </c>
      <c r="S2249">
        <v>4.7892720306513407E-4</v>
      </c>
      <c r="T2249">
        <v>4.7961630695443646E-4</v>
      </c>
      <c r="U2249">
        <v>4.7892720306513407E-4</v>
      </c>
      <c r="V2249">
        <v>4.7846889952153111E-4</v>
      </c>
      <c r="W2249">
        <v>4.7961630695443646E-4</v>
      </c>
      <c r="X2249">
        <v>4.7730211608927207E-4</v>
      </c>
    </row>
    <row r="2250" spans="1:24">
      <c r="A2250" s="14">
        <v>4.7258979206049151E-4</v>
      </c>
      <c r="B2250" s="14">
        <v>4.7551117451260106E-4</v>
      </c>
      <c r="C2250" s="14">
        <v>4.7961630695443646E-4</v>
      </c>
      <c r="D2250" s="14">
        <v>4.7961630695443646E-4</v>
      </c>
      <c r="E2250" s="14">
        <v>4.7846889952153111E-4</v>
      </c>
      <c r="F2250" s="14">
        <v>4.7846889952153111E-4</v>
      </c>
      <c r="G2250" s="14">
        <v>4.6598322460391424E-4</v>
      </c>
      <c r="H2250" s="14">
        <v>4.6685340802987864E-4</v>
      </c>
      <c r="I2250" s="14">
        <v>4.6926325668700139E-4</v>
      </c>
      <c r="J2250" s="14">
        <v>4.7961630695443646E-4</v>
      </c>
      <c r="K2250" s="14">
        <v>4.7459875758002585E-4</v>
      </c>
      <c r="M2250" s="5"/>
      <c r="N2250">
        <v>4.7846889952153111E-4</v>
      </c>
      <c r="O2250">
        <v>4.7961630695443646E-4</v>
      </c>
      <c r="P2250">
        <v>4.7961630695443646E-4</v>
      </c>
      <c r="Q2250">
        <v>4.6425255338904364E-4</v>
      </c>
      <c r="R2250">
        <v>4.7551117451260106E-4</v>
      </c>
      <c r="S2250">
        <v>4.7892720306513407E-4</v>
      </c>
      <c r="T2250">
        <v>4.7961630695443646E-4</v>
      </c>
      <c r="U2250">
        <v>4.7892720306513407E-4</v>
      </c>
      <c r="V2250">
        <v>4.7846889952153111E-4</v>
      </c>
      <c r="W2250">
        <v>4.7961630695443646E-4</v>
      </c>
      <c r="X2250">
        <v>4.7730211608927207E-4</v>
      </c>
    </row>
    <row r="2251" spans="1:24">
      <c r="A2251" s="14">
        <v>4.7258979206049151E-4</v>
      </c>
      <c r="B2251" s="14">
        <v>4.7551117451260106E-4</v>
      </c>
      <c r="C2251" s="14">
        <v>4.7961630695443646E-4</v>
      </c>
      <c r="D2251" s="14">
        <v>4.7961630695443646E-4</v>
      </c>
      <c r="E2251" s="14">
        <v>4.7846889952153111E-4</v>
      </c>
      <c r="F2251" s="14">
        <v>4.7846889952153111E-4</v>
      </c>
      <c r="G2251" s="14">
        <v>4.6598322460391424E-4</v>
      </c>
      <c r="H2251" s="14">
        <v>4.6685340802987864E-4</v>
      </c>
      <c r="I2251" s="14">
        <v>4.6926325668700139E-4</v>
      </c>
      <c r="J2251" s="14">
        <v>4.7961630695443646E-4</v>
      </c>
      <c r="K2251" s="14">
        <v>4.7459875758002585E-4</v>
      </c>
      <c r="M2251" s="5"/>
      <c r="N2251">
        <v>4.7846889952153111E-4</v>
      </c>
      <c r="O2251">
        <v>4.7961630695443646E-4</v>
      </c>
      <c r="P2251">
        <v>4.7961630695443646E-4</v>
      </c>
      <c r="Q2251">
        <v>4.6425255338904364E-4</v>
      </c>
      <c r="R2251">
        <v>4.7551117451260106E-4</v>
      </c>
      <c r="S2251">
        <v>4.7892720306513407E-4</v>
      </c>
      <c r="T2251">
        <v>4.7961630695443646E-4</v>
      </c>
      <c r="U2251">
        <v>4.7892720306513407E-4</v>
      </c>
      <c r="V2251">
        <v>4.7846889952153111E-4</v>
      </c>
      <c r="W2251">
        <v>4.7961630695443646E-4</v>
      </c>
      <c r="X2251">
        <v>4.7730211608927207E-4</v>
      </c>
    </row>
    <row r="2252" spans="1:24">
      <c r="A2252" s="14">
        <v>4.7258979206049151E-4</v>
      </c>
      <c r="B2252" s="14">
        <v>4.7551117451260106E-4</v>
      </c>
      <c r="C2252" s="14">
        <v>4.7961630695443646E-4</v>
      </c>
      <c r="D2252" s="14">
        <v>4.7961630695443646E-4</v>
      </c>
      <c r="E2252" s="14">
        <v>4.7846889952153111E-4</v>
      </c>
      <c r="F2252" s="14">
        <v>4.7846889952153111E-4</v>
      </c>
      <c r="G2252" s="14">
        <v>4.6598322460391424E-4</v>
      </c>
      <c r="H2252" s="14">
        <v>4.6685340802987864E-4</v>
      </c>
      <c r="I2252" s="14">
        <v>4.6926325668700139E-4</v>
      </c>
      <c r="J2252" s="14">
        <v>4.7961630695443646E-4</v>
      </c>
      <c r="K2252" s="14">
        <v>4.7459875758002585E-4</v>
      </c>
      <c r="M2252" s="5"/>
      <c r="N2252">
        <v>4.7846889952153111E-4</v>
      </c>
      <c r="O2252">
        <v>4.7961630695443646E-4</v>
      </c>
      <c r="P2252">
        <v>4.7961630695443646E-4</v>
      </c>
      <c r="Q2252">
        <v>4.6425255338904364E-4</v>
      </c>
      <c r="R2252">
        <v>4.7551117451260106E-4</v>
      </c>
      <c r="S2252">
        <v>4.7892720306513407E-4</v>
      </c>
      <c r="T2252">
        <v>4.7961630695443646E-4</v>
      </c>
      <c r="U2252">
        <v>4.7892720306513407E-4</v>
      </c>
      <c r="V2252">
        <v>4.7846889952153111E-4</v>
      </c>
      <c r="W2252">
        <v>4.7961630695443646E-4</v>
      </c>
      <c r="X2252">
        <v>4.7730211608927207E-4</v>
      </c>
    </row>
    <row r="2253" spans="1:24">
      <c r="A2253" s="14">
        <v>4.7258979206049151E-4</v>
      </c>
      <c r="B2253" s="14">
        <v>4.7551117451260106E-4</v>
      </c>
      <c r="C2253" s="14">
        <v>4.7961630695443646E-4</v>
      </c>
      <c r="D2253" s="14">
        <v>4.7961630695443646E-4</v>
      </c>
      <c r="E2253" s="14">
        <v>4.7846889952153111E-4</v>
      </c>
      <c r="F2253" s="14">
        <v>4.7846889952153111E-4</v>
      </c>
      <c r="G2253" s="14">
        <v>4.6598322460391424E-4</v>
      </c>
      <c r="H2253" s="14">
        <v>4.6685340802987864E-4</v>
      </c>
      <c r="I2253" s="14">
        <v>4.6926325668700139E-4</v>
      </c>
      <c r="J2253" s="14">
        <v>4.7961630695443646E-4</v>
      </c>
      <c r="K2253" s="14">
        <v>4.7459875758002585E-4</v>
      </c>
      <c r="M2253" s="5"/>
      <c r="N2253">
        <v>4.7846889952153111E-4</v>
      </c>
      <c r="O2253">
        <v>4.7961630695443646E-4</v>
      </c>
      <c r="P2253">
        <v>4.7961630695443646E-4</v>
      </c>
      <c r="Q2253">
        <v>4.6425255338904364E-4</v>
      </c>
      <c r="R2253">
        <v>4.7551117451260106E-4</v>
      </c>
      <c r="S2253">
        <v>4.7892720306513407E-4</v>
      </c>
      <c r="T2253">
        <v>4.7961630695443646E-4</v>
      </c>
      <c r="U2253">
        <v>4.7892720306513407E-4</v>
      </c>
      <c r="V2253">
        <v>4.7846889952153111E-4</v>
      </c>
      <c r="W2253">
        <v>4.7961630695443646E-4</v>
      </c>
      <c r="X2253">
        <v>4.7730211608927207E-4</v>
      </c>
    </row>
    <row r="2254" spans="1:24">
      <c r="A2254" s="14">
        <v>4.7258979206049151E-4</v>
      </c>
      <c r="B2254" s="14">
        <v>4.7551117451260106E-4</v>
      </c>
      <c r="C2254" s="14">
        <v>4.7961630695443646E-4</v>
      </c>
      <c r="D2254" s="14">
        <v>4.7961630695443646E-4</v>
      </c>
      <c r="E2254" s="14">
        <v>4.7846889952153111E-4</v>
      </c>
      <c r="F2254" s="14">
        <v>4.7846889952153111E-4</v>
      </c>
      <c r="G2254" s="14">
        <v>4.6598322460391424E-4</v>
      </c>
      <c r="H2254" s="14">
        <v>4.6685340802987864E-4</v>
      </c>
      <c r="I2254" s="14">
        <v>4.6926325668700139E-4</v>
      </c>
      <c r="J2254" s="14">
        <v>4.7961630695443646E-4</v>
      </c>
      <c r="K2254" s="14">
        <v>4.7459875758002585E-4</v>
      </c>
      <c r="M2254" s="5"/>
      <c r="N2254">
        <v>4.7846889952153111E-4</v>
      </c>
      <c r="O2254">
        <v>4.7961630695443646E-4</v>
      </c>
      <c r="P2254">
        <v>4.7961630695443646E-4</v>
      </c>
      <c r="Q2254">
        <v>4.6425255338904364E-4</v>
      </c>
      <c r="R2254">
        <v>4.7551117451260106E-4</v>
      </c>
      <c r="S2254">
        <v>4.7892720306513407E-4</v>
      </c>
      <c r="T2254">
        <v>4.7961630695443646E-4</v>
      </c>
      <c r="U2254">
        <v>4.7892720306513407E-4</v>
      </c>
      <c r="V2254">
        <v>4.7846889952153111E-4</v>
      </c>
      <c r="W2254">
        <v>4.7961630695443646E-4</v>
      </c>
      <c r="X2254">
        <v>4.7730211608927207E-4</v>
      </c>
    </row>
    <row r="2255" spans="1:24">
      <c r="A2255" s="14">
        <v>4.7258979206049151E-4</v>
      </c>
      <c r="B2255" s="14">
        <v>4.7551117451260106E-4</v>
      </c>
      <c r="C2255" s="14">
        <v>4.7961630695443646E-4</v>
      </c>
      <c r="D2255" s="14">
        <v>4.7961630695443646E-4</v>
      </c>
      <c r="E2255" s="14">
        <v>4.7846889952153111E-4</v>
      </c>
      <c r="F2255" s="14">
        <v>4.7846889952153111E-4</v>
      </c>
      <c r="G2255" s="14">
        <v>4.6598322460391424E-4</v>
      </c>
      <c r="H2255" s="14">
        <v>4.6685340802987864E-4</v>
      </c>
      <c r="I2255" s="14">
        <v>4.6926325668700139E-4</v>
      </c>
      <c r="J2255" s="14">
        <v>4.7961630695443646E-4</v>
      </c>
      <c r="K2255" s="14">
        <v>4.7459875758002585E-4</v>
      </c>
      <c r="M2255" s="5"/>
      <c r="N2255">
        <v>4.7846889952153111E-4</v>
      </c>
      <c r="O2255">
        <v>4.7961630695443646E-4</v>
      </c>
      <c r="P2255">
        <v>4.7961630695443646E-4</v>
      </c>
      <c r="Q2255">
        <v>4.6425255338904364E-4</v>
      </c>
      <c r="R2255">
        <v>4.7551117451260106E-4</v>
      </c>
      <c r="S2255">
        <v>4.7892720306513407E-4</v>
      </c>
      <c r="T2255">
        <v>4.7961630695443646E-4</v>
      </c>
      <c r="U2255">
        <v>4.7892720306513407E-4</v>
      </c>
      <c r="V2255">
        <v>4.7846889952153111E-4</v>
      </c>
      <c r="W2255">
        <v>4.7961630695443646E-4</v>
      </c>
      <c r="X2255">
        <v>4.7730211608927207E-4</v>
      </c>
    </row>
    <row r="2256" spans="1:24">
      <c r="A2256" s="14">
        <v>4.7258979206049151E-4</v>
      </c>
      <c r="B2256" s="14">
        <v>4.7551117451260106E-4</v>
      </c>
      <c r="C2256" s="14">
        <v>4.7961630695443646E-4</v>
      </c>
      <c r="D2256" s="14">
        <v>4.7961630695443646E-4</v>
      </c>
      <c r="E2256" s="14">
        <v>4.7846889952153111E-4</v>
      </c>
      <c r="F2256" s="14">
        <v>4.7846889952153111E-4</v>
      </c>
      <c r="G2256" s="14">
        <v>4.6598322460391424E-4</v>
      </c>
      <c r="H2256" s="14">
        <v>4.6685340802987864E-4</v>
      </c>
      <c r="I2256" s="14">
        <v>4.6926325668700139E-4</v>
      </c>
      <c r="J2256" s="14">
        <v>4.7961630695443646E-4</v>
      </c>
      <c r="K2256" s="14">
        <v>4.7459875758002585E-4</v>
      </c>
      <c r="M2256" s="5"/>
      <c r="N2256">
        <v>4.7846889952153111E-4</v>
      </c>
      <c r="O2256">
        <v>4.7961630695443646E-4</v>
      </c>
      <c r="P2256">
        <v>4.7961630695443646E-4</v>
      </c>
      <c r="Q2256">
        <v>4.6425255338904364E-4</v>
      </c>
      <c r="R2256">
        <v>4.7551117451260106E-4</v>
      </c>
      <c r="S2256">
        <v>4.7892720306513407E-4</v>
      </c>
      <c r="T2256">
        <v>4.7961630695443646E-4</v>
      </c>
      <c r="U2256">
        <v>4.7892720306513407E-4</v>
      </c>
      <c r="V2256">
        <v>4.7846889952153111E-4</v>
      </c>
      <c r="W2256">
        <v>4.7961630695443646E-4</v>
      </c>
      <c r="X2256">
        <v>4.7730211608927207E-4</v>
      </c>
    </row>
    <row r="2257" spans="1:24">
      <c r="A2257" s="14">
        <v>4.7258979206049151E-4</v>
      </c>
      <c r="B2257" s="14">
        <v>4.7551117451260106E-4</v>
      </c>
      <c r="C2257" s="14">
        <v>4.7961630695443646E-4</v>
      </c>
      <c r="D2257" s="14">
        <v>4.7961630695443646E-4</v>
      </c>
      <c r="E2257" s="14">
        <v>4.7846889952153111E-4</v>
      </c>
      <c r="F2257" s="14">
        <v>4.7846889952153111E-4</v>
      </c>
      <c r="G2257" s="14">
        <v>4.6598322460391424E-4</v>
      </c>
      <c r="H2257" s="14">
        <v>4.6685340802987864E-4</v>
      </c>
      <c r="I2257" s="14">
        <v>4.6926325668700139E-4</v>
      </c>
      <c r="J2257" s="14">
        <v>4.7961630695443646E-4</v>
      </c>
      <c r="K2257" s="14">
        <v>4.7459875758002585E-4</v>
      </c>
      <c r="M2257" s="5"/>
      <c r="N2257">
        <v>4.7846889952153111E-4</v>
      </c>
      <c r="O2257">
        <v>4.7961630695443646E-4</v>
      </c>
      <c r="P2257">
        <v>4.7961630695443646E-4</v>
      </c>
      <c r="Q2257">
        <v>4.6425255338904364E-4</v>
      </c>
      <c r="R2257">
        <v>4.7551117451260106E-4</v>
      </c>
      <c r="S2257">
        <v>4.7892720306513407E-4</v>
      </c>
      <c r="T2257">
        <v>4.7961630695443646E-4</v>
      </c>
      <c r="U2257">
        <v>4.7892720306513407E-4</v>
      </c>
      <c r="V2257">
        <v>4.7846889952153111E-4</v>
      </c>
      <c r="W2257">
        <v>4.7961630695443646E-4</v>
      </c>
      <c r="X2257">
        <v>4.7730211608927207E-4</v>
      </c>
    </row>
    <row r="2258" spans="1:24">
      <c r="A2258" s="14">
        <v>4.7258979206049151E-4</v>
      </c>
      <c r="B2258" s="14">
        <v>4.7551117451260106E-4</v>
      </c>
      <c r="C2258" s="14">
        <v>4.7961630695443646E-4</v>
      </c>
      <c r="D2258" s="14">
        <v>4.7961630695443646E-4</v>
      </c>
      <c r="E2258" s="14">
        <v>4.7846889952153111E-4</v>
      </c>
      <c r="F2258" s="14">
        <v>4.7846889952153111E-4</v>
      </c>
      <c r="G2258" s="14">
        <v>4.6598322460391424E-4</v>
      </c>
      <c r="H2258" s="14">
        <v>4.6685340802987864E-4</v>
      </c>
      <c r="I2258" s="14">
        <v>4.6926325668700139E-4</v>
      </c>
      <c r="J2258" s="14">
        <v>4.7961630695443646E-4</v>
      </c>
      <c r="K2258" s="14">
        <v>4.7459875758002585E-4</v>
      </c>
      <c r="M2258" s="5"/>
      <c r="N2258">
        <v>4.7846889952153111E-4</v>
      </c>
      <c r="O2258">
        <v>4.7961630695443646E-4</v>
      </c>
      <c r="P2258">
        <v>4.7961630695443646E-4</v>
      </c>
      <c r="Q2258">
        <v>4.6425255338904364E-4</v>
      </c>
      <c r="R2258">
        <v>4.7551117451260106E-4</v>
      </c>
      <c r="S2258">
        <v>4.7892720306513407E-4</v>
      </c>
      <c r="T2258">
        <v>4.7961630695443646E-4</v>
      </c>
      <c r="U2258">
        <v>4.7892720306513407E-4</v>
      </c>
      <c r="V2258">
        <v>4.7846889952153111E-4</v>
      </c>
      <c r="W2258">
        <v>4.7961630695443646E-4</v>
      </c>
      <c r="X2258">
        <v>4.7730211608927207E-4</v>
      </c>
    </row>
    <row r="2259" spans="1:24">
      <c r="A2259" s="14">
        <v>4.7258979206049151E-4</v>
      </c>
      <c r="B2259" s="14">
        <v>4.7551117451260106E-4</v>
      </c>
      <c r="C2259" s="14">
        <v>4.7961630695443646E-4</v>
      </c>
      <c r="D2259" s="14">
        <v>4.7961630695443646E-4</v>
      </c>
      <c r="E2259" s="14">
        <v>4.7846889952153111E-4</v>
      </c>
      <c r="F2259" s="14">
        <v>4.7846889952153111E-4</v>
      </c>
      <c r="G2259" s="14">
        <v>4.6598322460391424E-4</v>
      </c>
      <c r="H2259" s="14">
        <v>4.6685340802987864E-4</v>
      </c>
      <c r="I2259" s="14">
        <v>4.6926325668700139E-4</v>
      </c>
      <c r="J2259" s="14">
        <v>4.7961630695443646E-4</v>
      </c>
      <c r="K2259" s="14">
        <v>4.7459875758002585E-4</v>
      </c>
      <c r="M2259" s="5"/>
      <c r="N2259">
        <v>4.7846889952153111E-4</v>
      </c>
      <c r="O2259">
        <v>4.7961630695443646E-4</v>
      </c>
      <c r="P2259">
        <v>4.7961630695443646E-4</v>
      </c>
      <c r="Q2259">
        <v>4.6425255338904364E-4</v>
      </c>
      <c r="R2259">
        <v>4.7551117451260106E-4</v>
      </c>
      <c r="S2259">
        <v>4.7892720306513407E-4</v>
      </c>
      <c r="T2259">
        <v>4.7961630695443646E-4</v>
      </c>
      <c r="U2259">
        <v>4.7892720306513407E-4</v>
      </c>
      <c r="V2259">
        <v>4.7846889952153111E-4</v>
      </c>
      <c r="W2259">
        <v>4.7961630695443646E-4</v>
      </c>
      <c r="X2259">
        <v>4.7730211608927207E-4</v>
      </c>
    </row>
    <row r="2260" spans="1:24">
      <c r="A2260" s="14">
        <v>4.7258979206049151E-4</v>
      </c>
      <c r="B2260" s="14">
        <v>4.7551117451260106E-4</v>
      </c>
      <c r="C2260" s="14">
        <v>4.7961630695443646E-4</v>
      </c>
      <c r="D2260" s="14">
        <v>4.7961630695443646E-4</v>
      </c>
      <c r="E2260" s="14">
        <v>4.7846889952153111E-4</v>
      </c>
      <c r="F2260" s="14">
        <v>4.7846889952153111E-4</v>
      </c>
      <c r="G2260" s="14">
        <v>4.6598322460391424E-4</v>
      </c>
      <c r="H2260" s="14">
        <v>4.6685340802987864E-4</v>
      </c>
      <c r="I2260" s="14">
        <v>4.6926325668700139E-4</v>
      </c>
      <c r="J2260" s="14">
        <v>4.7961630695443646E-4</v>
      </c>
      <c r="K2260" s="14">
        <v>4.7459875758002585E-4</v>
      </c>
      <c r="M2260" s="5"/>
      <c r="N2260">
        <v>4.7846889952153111E-4</v>
      </c>
      <c r="O2260">
        <v>4.7961630695443646E-4</v>
      </c>
      <c r="P2260">
        <v>4.7961630695443646E-4</v>
      </c>
      <c r="Q2260">
        <v>4.6425255338904364E-4</v>
      </c>
      <c r="R2260">
        <v>4.7551117451260106E-4</v>
      </c>
      <c r="S2260">
        <v>4.7892720306513407E-4</v>
      </c>
      <c r="T2260">
        <v>4.7961630695443646E-4</v>
      </c>
      <c r="U2260">
        <v>4.7892720306513407E-4</v>
      </c>
      <c r="V2260">
        <v>4.7846889952153111E-4</v>
      </c>
      <c r="W2260">
        <v>4.7961630695443646E-4</v>
      </c>
      <c r="X2260">
        <v>4.7730211608927207E-4</v>
      </c>
    </row>
    <row r="2261" spans="1:24">
      <c r="A2261" s="14">
        <v>4.7258979206049151E-4</v>
      </c>
      <c r="B2261" s="14">
        <v>4.7551117451260106E-4</v>
      </c>
      <c r="C2261" s="14">
        <v>4.7961630695443646E-4</v>
      </c>
      <c r="D2261" s="14">
        <v>4.7961630695443646E-4</v>
      </c>
      <c r="E2261" s="14">
        <v>4.7846889952153111E-4</v>
      </c>
      <c r="F2261" s="14">
        <v>4.7846889952153111E-4</v>
      </c>
      <c r="G2261" s="14">
        <v>4.6598322460391424E-4</v>
      </c>
      <c r="H2261" s="14">
        <v>4.6685340802987864E-4</v>
      </c>
      <c r="I2261" s="14">
        <v>4.6926325668700139E-4</v>
      </c>
      <c r="J2261" s="14">
        <v>4.7961630695443646E-4</v>
      </c>
      <c r="K2261" s="14">
        <v>4.7459875758002585E-4</v>
      </c>
      <c r="M2261" s="5"/>
      <c r="N2261">
        <v>4.7846889952153111E-4</v>
      </c>
      <c r="O2261">
        <v>4.7961630695443646E-4</v>
      </c>
      <c r="P2261">
        <v>4.7961630695443646E-4</v>
      </c>
      <c r="Q2261">
        <v>4.6425255338904364E-4</v>
      </c>
      <c r="R2261">
        <v>4.7551117451260106E-4</v>
      </c>
      <c r="S2261">
        <v>4.7892720306513407E-4</v>
      </c>
      <c r="T2261">
        <v>4.7961630695443646E-4</v>
      </c>
      <c r="U2261">
        <v>4.7892720306513407E-4</v>
      </c>
      <c r="V2261">
        <v>4.7846889952153111E-4</v>
      </c>
      <c r="W2261">
        <v>4.7961630695443646E-4</v>
      </c>
      <c r="X2261">
        <v>4.7730211608927207E-4</v>
      </c>
    </row>
    <row r="2262" spans="1:24">
      <c r="A2262" s="14">
        <v>4.7258979206049151E-4</v>
      </c>
      <c r="B2262" s="14">
        <v>4.7551117451260106E-4</v>
      </c>
      <c r="C2262" s="14">
        <v>4.7961630695443646E-4</v>
      </c>
      <c r="D2262" s="14">
        <v>4.7961630695443646E-4</v>
      </c>
      <c r="E2262" s="14">
        <v>4.7846889952153111E-4</v>
      </c>
      <c r="F2262" s="14">
        <v>4.7846889952153111E-4</v>
      </c>
      <c r="G2262" s="14">
        <v>4.6598322460391424E-4</v>
      </c>
      <c r="H2262" s="14">
        <v>4.6685340802987864E-4</v>
      </c>
      <c r="I2262" s="14">
        <v>4.6926325668700139E-4</v>
      </c>
      <c r="J2262" s="14">
        <v>4.7961630695443646E-4</v>
      </c>
      <c r="K2262" s="14">
        <v>4.7459875758002585E-4</v>
      </c>
      <c r="M2262" s="5"/>
      <c r="N2262">
        <v>4.7846889952153111E-4</v>
      </c>
      <c r="O2262">
        <v>4.7961630695443646E-4</v>
      </c>
      <c r="P2262">
        <v>4.7961630695443646E-4</v>
      </c>
      <c r="Q2262">
        <v>4.6425255338904364E-4</v>
      </c>
      <c r="R2262">
        <v>4.7551117451260106E-4</v>
      </c>
      <c r="S2262">
        <v>4.7892720306513407E-4</v>
      </c>
      <c r="T2262">
        <v>4.7961630695443646E-4</v>
      </c>
      <c r="U2262">
        <v>4.7892720306513407E-4</v>
      </c>
      <c r="V2262">
        <v>4.7846889952153111E-4</v>
      </c>
      <c r="W2262">
        <v>4.7961630695443646E-4</v>
      </c>
      <c r="X2262">
        <v>4.7730211608927207E-4</v>
      </c>
    </row>
    <row r="2263" spans="1:24">
      <c r="A2263" s="14">
        <v>4.7258979206049151E-4</v>
      </c>
      <c r="B2263" s="14">
        <v>4.7551117451260106E-4</v>
      </c>
      <c r="C2263" s="14">
        <v>4.7961630695443646E-4</v>
      </c>
      <c r="D2263" s="14">
        <v>4.7961630695443646E-4</v>
      </c>
      <c r="E2263" s="14">
        <v>4.7846889952153111E-4</v>
      </c>
      <c r="F2263" s="14">
        <v>4.7846889952153111E-4</v>
      </c>
      <c r="G2263" s="14">
        <v>4.6598322460391424E-4</v>
      </c>
      <c r="H2263" s="14">
        <v>4.6685340802987864E-4</v>
      </c>
      <c r="I2263" s="14">
        <v>4.6926325668700139E-4</v>
      </c>
      <c r="J2263" s="14">
        <v>4.7961630695443646E-4</v>
      </c>
      <c r="K2263" s="14">
        <v>4.7459875758002585E-4</v>
      </c>
      <c r="M2263" s="5"/>
      <c r="N2263">
        <v>4.7846889952153111E-4</v>
      </c>
      <c r="O2263">
        <v>4.7961630695443646E-4</v>
      </c>
      <c r="P2263">
        <v>4.7961630695443646E-4</v>
      </c>
      <c r="Q2263">
        <v>4.6425255338904364E-4</v>
      </c>
      <c r="R2263">
        <v>4.7551117451260106E-4</v>
      </c>
      <c r="S2263">
        <v>4.7892720306513407E-4</v>
      </c>
      <c r="T2263">
        <v>4.7961630695443646E-4</v>
      </c>
      <c r="U2263">
        <v>4.7892720306513407E-4</v>
      </c>
      <c r="V2263">
        <v>4.7846889952153111E-4</v>
      </c>
      <c r="W2263">
        <v>4.7961630695443646E-4</v>
      </c>
      <c r="X2263">
        <v>4.7730211608927207E-4</v>
      </c>
    </row>
    <row r="2264" spans="1:24">
      <c r="A2264" s="14">
        <v>4.7258979206049151E-4</v>
      </c>
      <c r="B2264" s="14">
        <v>4.7551117451260106E-4</v>
      </c>
      <c r="C2264" s="14">
        <v>4.7961630695443646E-4</v>
      </c>
      <c r="D2264" s="14">
        <v>4.7961630695443646E-4</v>
      </c>
      <c r="E2264" s="14">
        <v>4.7846889952153111E-4</v>
      </c>
      <c r="F2264" s="14">
        <v>4.7846889952153111E-4</v>
      </c>
      <c r="G2264" s="14">
        <v>4.6598322460391424E-4</v>
      </c>
      <c r="H2264" s="14">
        <v>4.6685340802987864E-4</v>
      </c>
      <c r="I2264" s="14">
        <v>4.6926325668700139E-4</v>
      </c>
      <c r="J2264" s="14">
        <v>4.7961630695443646E-4</v>
      </c>
      <c r="K2264" s="14">
        <v>4.7459875758002585E-4</v>
      </c>
      <c r="M2264" s="5"/>
      <c r="N2264">
        <v>4.7846889952153111E-4</v>
      </c>
      <c r="O2264">
        <v>4.7961630695443646E-4</v>
      </c>
      <c r="P2264">
        <v>4.7961630695443646E-4</v>
      </c>
      <c r="Q2264">
        <v>4.6425255338904364E-4</v>
      </c>
      <c r="R2264">
        <v>4.7551117451260106E-4</v>
      </c>
      <c r="S2264">
        <v>4.7892720306513407E-4</v>
      </c>
      <c r="T2264">
        <v>4.7961630695443646E-4</v>
      </c>
      <c r="U2264">
        <v>4.7892720306513407E-4</v>
      </c>
      <c r="V2264">
        <v>4.7846889952153111E-4</v>
      </c>
      <c r="W2264">
        <v>4.7961630695443646E-4</v>
      </c>
      <c r="X2264">
        <v>4.7730211608927207E-4</v>
      </c>
    </row>
    <row r="2265" spans="1:24">
      <c r="A2265" s="14">
        <v>4.7258979206049151E-4</v>
      </c>
      <c r="B2265" s="14">
        <v>4.7551117451260106E-4</v>
      </c>
      <c r="C2265" s="14">
        <v>4.7961630695443646E-4</v>
      </c>
      <c r="D2265" s="14">
        <v>4.7961630695443646E-4</v>
      </c>
      <c r="E2265" s="14">
        <v>4.7846889952153111E-4</v>
      </c>
      <c r="F2265" s="14">
        <v>4.7846889952153111E-4</v>
      </c>
      <c r="G2265" s="14">
        <v>4.6598322460391424E-4</v>
      </c>
      <c r="H2265" s="14">
        <v>4.6685340802987864E-4</v>
      </c>
      <c r="I2265" s="14">
        <v>4.6926325668700139E-4</v>
      </c>
      <c r="J2265" s="14">
        <v>4.7961630695443646E-4</v>
      </c>
      <c r="K2265" s="14">
        <v>4.7459875758002585E-4</v>
      </c>
      <c r="M2265" s="5"/>
      <c r="N2265">
        <v>4.7846889952153111E-4</v>
      </c>
      <c r="O2265">
        <v>4.7961630695443646E-4</v>
      </c>
      <c r="P2265">
        <v>4.7961630695443646E-4</v>
      </c>
      <c r="Q2265">
        <v>4.6425255338904364E-4</v>
      </c>
      <c r="R2265">
        <v>4.7551117451260106E-4</v>
      </c>
      <c r="S2265">
        <v>4.7892720306513407E-4</v>
      </c>
      <c r="T2265">
        <v>4.7961630695443646E-4</v>
      </c>
      <c r="U2265">
        <v>4.7892720306513407E-4</v>
      </c>
      <c r="V2265">
        <v>4.7846889952153111E-4</v>
      </c>
      <c r="W2265">
        <v>4.7961630695443646E-4</v>
      </c>
      <c r="X2265">
        <v>4.7730211608927207E-4</v>
      </c>
    </row>
    <row r="2266" spans="1:24">
      <c r="A2266" s="14">
        <v>4.7258979206049151E-4</v>
      </c>
      <c r="B2266" s="14">
        <v>4.7551117451260106E-4</v>
      </c>
      <c r="C2266" s="14">
        <v>4.7961630695443646E-4</v>
      </c>
      <c r="D2266" s="14">
        <v>4.7961630695443646E-4</v>
      </c>
      <c r="E2266" s="14">
        <v>4.7846889952153111E-4</v>
      </c>
      <c r="F2266" s="14">
        <v>4.7846889952153111E-4</v>
      </c>
      <c r="G2266" s="14">
        <v>4.6598322460391424E-4</v>
      </c>
      <c r="H2266" s="14">
        <v>4.6685340802987864E-4</v>
      </c>
      <c r="I2266" s="14">
        <v>4.6926325668700139E-4</v>
      </c>
      <c r="J2266" s="14">
        <v>4.7961630695443646E-4</v>
      </c>
      <c r="K2266" s="14">
        <v>4.7459875758002585E-4</v>
      </c>
      <c r="M2266" s="5"/>
      <c r="N2266">
        <v>4.7846889952153111E-4</v>
      </c>
      <c r="O2266">
        <v>4.7961630695443646E-4</v>
      </c>
      <c r="P2266">
        <v>4.7961630695443646E-4</v>
      </c>
      <c r="Q2266">
        <v>4.6425255338904364E-4</v>
      </c>
      <c r="R2266">
        <v>4.7551117451260106E-4</v>
      </c>
      <c r="S2266">
        <v>4.7892720306513407E-4</v>
      </c>
      <c r="T2266">
        <v>4.7961630695443646E-4</v>
      </c>
      <c r="U2266">
        <v>4.7892720306513407E-4</v>
      </c>
      <c r="V2266">
        <v>4.7846889952153111E-4</v>
      </c>
      <c r="W2266">
        <v>4.7961630695443646E-4</v>
      </c>
      <c r="X2266">
        <v>4.7730211608927207E-4</v>
      </c>
    </row>
    <row r="2267" spans="1:24">
      <c r="A2267" s="14">
        <v>4.7258979206049151E-4</v>
      </c>
      <c r="B2267" s="14">
        <v>4.7551117451260106E-4</v>
      </c>
      <c r="C2267" s="14">
        <v>4.7961630695443646E-4</v>
      </c>
      <c r="D2267" s="14">
        <v>4.7961630695443646E-4</v>
      </c>
      <c r="E2267" s="14">
        <v>4.7846889952153111E-4</v>
      </c>
      <c r="F2267" s="14">
        <v>4.7846889952153111E-4</v>
      </c>
      <c r="G2267" s="14">
        <v>4.6598322460391424E-4</v>
      </c>
      <c r="H2267" s="14">
        <v>4.6685340802987864E-4</v>
      </c>
      <c r="I2267" s="14">
        <v>4.6926325668700139E-4</v>
      </c>
      <c r="J2267" s="14">
        <v>4.7961630695443646E-4</v>
      </c>
      <c r="K2267" s="14">
        <v>4.7459875758002585E-4</v>
      </c>
      <c r="M2267" s="5"/>
      <c r="N2267">
        <v>4.7846889952153111E-4</v>
      </c>
      <c r="O2267">
        <v>4.7961630695443646E-4</v>
      </c>
      <c r="P2267">
        <v>4.7961630695443646E-4</v>
      </c>
      <c r="Q2267">
        <v>4.6425255338904364E-4</v>
      </c>
      <c r="R2267">
        <v>4.7551117451260106E-4</v>
      </c>
      <c r="S2267">
        <v>4.7892720306513407E-4</v>
      </c>
      <c r="T2267">
        <v>4.7961630695443646E-4</v>
      </c>
      <c r="U2267">
        <v>4.7892720306513407E-4</v>
      </c>
      <c r="V2267">
        <v>4.7846889952153111E-4</v>
      </c>
      <c r="W2267">
        <v>4.7961630695443646E-4</v>
      </c>
      <c r="X2267">
        <v>4.7730211608927207E-4</v>
      </c>
    </row>
    <row r="2268" spans="1:24">
      <c r="A2268" s="14">
        <v>4.7258979206049151E-4</v>
      </c>
      <c r="B2268" s="14">
        <v>4.7551117451260106E-4</v>
      </c>
      <c r="C2268" s="14">
        <v>4.7961630695443646E-4</v>
      </c>
      <c r="D2268" s="14">
        <v>4.7961630695443646E-4</v>
      </c>
      <c r="E2268" s="14">
        <v>4.7846889952153111E-4</v>
      </c>
      <c r="F2268" s="14">
        <v>4.7846889952153111E-4</v>
      </c>
      <c r="G2268" s="14">
        <v>4.6598322460391424E-4</v>
      </c>
      <c r="H2268" s="14">
        <v>4.6685340802987864E-4</v>
      </c>
      <c r="I2268" s="14">
        <v>4.6926325668700139E-4</v>
      </c>
      <c r="J2268" s="14">
        <v>4.7961630695443646E-4</v>
      </c>
      <c r="K2268" s="14">
        <v>4.7459875758002585E-4</v>
      </c>
      <c r="M2268" s="5"/>
      <c r="N2268">
        <v>4.7846889952153111E-4</v>
      </c>
      <c r="O2268">
        <v>4.7961630695443646E-4</v>
      </c>
      <c r="P2268">
        <v>4.7961630695443646E-4</v>
      </c>
      <c r="Q2268">
        <v>4.6425255338904364E-4</v>
      </c>
      <c r="R2268">
        <v>4.7551117451260106E-4</v>
      </c>
      <c r="S2268">
        <v>4.7892720306513407E-4</v>
      </c>
      <c r="T2268">
        <v>4.7961630695443646E-4</v>
      </c>
      <c r="U2268">
        <v>4.7892720306513407E-4</v>
      </c>
      <c r="V2268">
        <v>4.7846889952153111E-4</v>
      </c>
      <c r="W2268">
        <v>4.7961630695443646E-4</v>
      </c>
      <c r="X2268">
        <v>4.7730211608927207E-4</v>
      </c>
    </row>
    <row r="2269" spans="1:24">
      <c r="A2269" s="14">
        <v>4.7258979206049151E-4</v>
      </c>
      <c r="B2269" s="14">
        <v>4.7551117451260106E-4</v>
      </c>
      <c r="C2269" s="14">
        <v>4.7961630695443646E-4</v>
      </c>
      <c r="D2269" s="14">
        <v>4.7961630695443646E-4</v>
      </c>
      <c r="E2269" s="14">
        <v>4.7846889952153111E-4</v>
      </c>
      <c r="F2269" s="14">
        <v>4.7846889952153111E-4</v>
      </c>
      <c r="G2269" s="14">
        <v>4.6598322460391424E-4</v>
      </c>
      <c r="H2269" s="14">
        <v>4.6685340802987864E-4</v>
      </c>
      <c r="I2269" s="14">
        <v>4.6926325668700139E-4</v>
      </c>
      <c r="J2269" s="14">
        <v>4.7961630695443646E-4</v>
      </c>
      <c r="K2269" s="14">
        <v>4.7459875758002585E-4</v>
      </c>
      <c r="M2269" s="5"/>
      <c r="N2269">
        <v>4.7846889952153111E-4</v>
      </c>
      <c r="O2269">
        <v>4.7961630695443646E-4</v>
      </c>
      <c r="P2269">
        <v>4.7961630695443646E-4</v>
      </c>
      <c r="Q2269">
        <v>4.6425255338904364E-4</v>
      </c>
      <c r="R2269">
        <v>4.7551117451260106E-4</v>
      </c>
      <c r="S2269">
        <v>4.7892720306513407E-4</v>
      </c>
      <c r="T2269">
        <v>4.7961630695443646E-4</v>
      </c>
      <c r="U2269">
        <v>4.7892720306513407E-4</v>
      </c>
      <c r="V2269">
        <v>4.7846889952153111E-4</v>
      </c>
      <c r="W2269">
        <v>4.7961630695443646E-4</v>
      </c>
      <c r="X2269">
        <v>4.7730211608927207E-4</v>
      </c>
    </row>
    <row r="2270" spans="1:24">
      <c r="A2270" s="14">
        <v>4.7258979206049151E-4</v>
      </c>
      <c r="B2270" s="14">
        <v>4.7551117451260106E-4</v>
      </c>
      <c r="C2270" s="14">
        <v>4.7961630695443646E-4</v>
      </c>
      <c r="D2270" s="14">
        <v>4.7961630695443646E-4</v>
      </c>
      <c r="E2270" s="14">
        <v>4.7846889952153111E-4</v>
      </c>
      <c r="F2270" s="14">
        <v>4.7846889952153111E-4</v>
      </c>
      <c r="G2270" s="14">
        <v>4.6598322460391424E-4</v>
      </c>
      <c r="H2270" s="14">
        <v>4.6685340802987864E-4</v>
      </c>
      <c r="I2270" s="14">
        <v>4.6926325668700139E-4</v>
      </c>
      <c r="J2270" s="14">
        <v>4.7961630695443646E-4</v>
      </c>
      <c r="K2270" s="14">
        <v>4.7459875758002585E-4</v>
      </c>
      <c r="M2270" s="5"/>
      <c r="N2270">
        <v>4.7846889952153111E-4</v>
      </c>
      <c r="O2270">
        <v>4.7961630695443646E-4</v>
      </c>
      <c r="P2270">
        <v>4.7961630695443646E-4</v>
      </c>
      <c r="Q2270">
        <v>4.6425255338904364E-4</v>
      </c>
      <c r="R2270">
        <v>4.7551117451260106E-4</v>
      </c>
      <c r="S2270">
        <v>4.7892720306513407E-4</v>
      </c>
      <c r="T2270">
        <v>4.7961630695443646E-4</v>
      </c>
      <c r="U2270">
        <v>4.7892720306513407E-4</v>
      </c>
      <c r="V2270">
        <v>4.7846889952153111E-4</v>
      </c>
      <c r="W2270">
        <v>4.7961630695443646E-4</v>
      </c>
      <c r="X2270">
        <v>4.7730211608927207E-4</v>
      </c>
    </row>
    <row r="2271" spans="1:24">
      <c r="A2271" s="14">
        <v>4.7258979206049151E-4</v>
      </c>
      <c r="B2271" s="14">
        <v>4.7551117451260106E-4</v>
      </c>
      <c r="C2271" s="14">
        <v>4.7961630695443646E-4</v>
      </c>
      <c r="D2271" s="14">
        <v>4.7961630695443646E-4</v>
      </c>
      <c r="E2271" s="14">
        <v>4.7846889952153111E-4</v>
      </c>
      <c r="F2271" s="14">
        <v>4.7846889952153111E-4</v>
      </c>
      <c r="G2271" s="14">
        <v>4.6598322460391424E-4</v>
      </c>
      <c r="H2271" s="14">
        <v>4.6685340802987864E-4</v>
      </c>
      <c r="I2271" s="14">
        <v>4.6926325668700139E-4</v>
      </c>
      <c r="J2271" s="14">
        <v>4.7961630695443646E-4</v>
      </c>
      <c r="K2271" s="14">
        <v>4.7459875758002585E-4</v>
      </c>
      <c r="M2271" s="5"/>
      <c r="N2271">
        <v>4.7846889952153111E-4</v>
      </c>
      <c r="O2271">
        <v>4.7961630695443646E-4</v>
      </c>
      <c r="P2271">
        <v>4.7961630695443646E-4</v>
      </c>
      <c r="Q2271">
        <v>4.6425255338904364E-4</v>
      </c>
      <c r="R2271">
        <v>4.7551117451260106E-4</v>
      </c>
      <c r="S2271">
        <v>4.7892720306513407E-4</v>
      </c>
      <c r="T2271">
        <v>4.7961630695443646E-4</v>
      </c>
      <c r="U2271">
        <v>4.7892720306513407E-4</v>
      </c>
      <c r="V2271">
        <v>4.7846889952153111E-4</v>
      </c>
      <c r="W2271">
        <v>4.7961630695443646E-4</v>
      </c>
      <c r="X2271">
        <v>4.7730211608927207E-4</v>
      </c>
    </row>
    <row r="2272" spans="1:24">
      <c r="A2272" s="14">
        <v>4.7258979206049151E-4</v>
      </c>
      <c r="B2272" s="14">
        <v>4.7551117451260106E-4</v>
      </c>
      <c r="C2272" s="14">
        <v>4.7961630695443646E-4</v>
      </c>
      <c r="D2272" s="14">
        <v>4.7961630695443646E-4</v>
      </c>
      <c r="E2272" s="14">
        <v>4.7846889952153111E-4</v>
      </c>
      <c r="F2272" s="14">
        <v>4.7846889952153111E-4</v>
      </c>
      <c r="G2272" s="14">
        <v>4.6598322460391424E-4</v>
      </c>
      <c r="H2272" s="14">
        <v>4.6685340802987864E-4</v>
      </c>
      <c r="I2272" s="14">
        <v>4.6926325668700139E-4</v>
      </c>
      <c r="J2272" s="14">
        <v>4.7961630695443646E-4</v>
      </c>
      <c r="K2272" s="14">
        <v>4.7459875758002585E-4</v>
      </c>
      <c r="M2272" s="5"/>
      <c r="N2272">
        <v>4.7846889952153111E-4</v>
      </c>
      <c r="O2272">
        <v>4.7961630695443646E-4</v>
      </c>
      <c r="P2272">
        <v>4.7961630695443646E-4</v>
      </c>
      <c r="Q2272">
        <v>4.6425255338904364E-4</v>
      </c>
      <c r="R2272">
        <v>4.7551117451260106E-4</v>
      </c>
      <c r="S2272">
        <v>4.7892720306513407E-4</v>
      </c>
      <c r="T2272">
        <v>4.7961630695443646E-4</v>
      </c>
      <c r="U2272">
        <v>4.7892720306513407E-4</v>
      </c>
      <c r="V2272">
        <v>4.7846889952153111E-4</v>
      </c>
      <c r="W2272">
        <v>4.7961630695443646E-4</v>
      </c>
      <c r="X2272">
        <v>4.7730211608927207E-4</v>
      </c>
    </row>
    <row r="2273" spans="1:24">
      <c r="A2273" s="14">
        <v>4.7258979206049151E-4</v>
      </c>
      <c r="B2273" s="14">
        <v>4.7551117451260106E-4</v>
      </c>
      <c r="C2273" s="14">
        <v>4.7961630695443646E-4</v>
      </c>
      <c r="D2273" s="14">
        <v>4.7961630695443646E-4</v>
      </c>
      <c r="E2273" s="14">
        <v>4.7846889952153111E-4</v>
      </c>
      <c r="F2273" s="14">
        <v>4.7846889952153111E-4</v>
      </c>
      <c r="G2273" s="14">
        <v>4.6598322460391424E-4</v>
      </c>
      <c r="H2273" s="14">
        <v>4.6685340802987864E-4</v>
      </c>
      <c r="I2273" s="14">
        <v>4.6926325668700139E-4</v>
      </c>
      <c r="J2273" s="14">
        <v>4.7961630695443646E-4</v>
      </c>
      <c r="K2273" s="14">
        <v>4.7459875758002585E-4</v>
      </c>
      <c r="M2273" s="5"/>
      <c r="N2273">
        <v>4.7846889952153111E-4</v>
      </c>
      <c r="O2273">
        <v>4.7961630695443646E-4</v>
      </c>
      <c r="P2273">
        <v>4.7961630695443646E-4</v>
      </c>
      <c r="Q2273">
        <v>4.6425255338904364E-4</v>
      </c>
      <c r="R2273">
        <v>4.7551117451260106E-4</v>
      </c>
      <c r="S2273">
        <v>4.7892720306513407E-4</v>
      </c>
      <c r="T2273">
        <v>4.7961630695443646E-4</v>
      </c>
      <c r="U2273">
        <v>4.7892720306513407E-4</v>
      </c>
      <c r="V2273">
        <v>4.7846889952153111E-4</v>
      </c>
      <c r="W2273">
        <v>4.7961630695443646E-4</v>
      </c>
      <c r="X2273">
        <v>4.7730211608927207E-4</v>
      </c>
    </row>
    <row r="2274" spans="1:24">
      <c r="A2274" s="14">
        <v>4.7258979206049151E-4</v>
      </c>
      <c r="B2274" s="14">
        <v>4.7551117451260106E-4</v>
      </c>
      <c r="C2274" s="14">
        <v>4.7961630695443646E-4</v>
      </c>
      <c r="D2274" s="14">
        <v>4.7961630695443646E-4</v>
      </c>
      <c r="E2274" s="14">
        <v>4.7846889952153111E-4</v>
      </c>
      <c r="F2274" s="14">
        <v>4.7846889952153111E-4</v>
      </c>
      <c r="G2274" s="14">
        <v>4.6598322460391424E-4</v>
      </c>
      <c r="H2274" s="14">
        <v>4.6685340802987864E-4</v>
      </c>
      <c r="I2274" s="14">
        <v>4.6926325668700139E-4</v>
      </c>
      <c r="J2274" s="14">
        <v>4.7961630695443646E-4</v>
      </c>
      <c r="K2274" s="14">
        <v>4.7459875758002585E-4</v>
      </c>
      <c r="M2274" s="5"/>
      <c r="N2274">
        <v>4.7846889952153111E-4</v>
      </c>
      <c r="O2274">
        <v>4.7961630695443646E-4</v>
      </c>
      <c r="P2274">
        <v>4.7961630695443646E-4</v>
      </c>
      <c r="Q2274">
        <v>4.6425255338904364E-4</v>
      </c>
      <c r="R2274">
        <v>4.7551117451260106E-4</v>
      </c>
      <c r="S2274">
        <v>4.7892720306513407E-4</v>
      </c>
      <c r="T2274">
        <v>4.7961630695443646E-4</v>
      </c>
      <c r="U2274">
        <v>4.7892720306513407E-4</v>
      </c>
      <c r="V2274">
        <v>4.7846889952153111E-4</v>
      </c>
      <c r="W2274">
        <v>4.7961630695443646E-4</v>
      </c>
      <c r="X2274">
        <v>4.7730211608927207E-4</v>
      </c>
    </row>
    <row r="2275" spans="1:24">
      <c r="A2275" s="14">
        <v>4.7258979206049151E-4</v>
      </c>
      <c r="B2275" s="14">
        <v>4.7551117451260106E-4</v>
      </c>
      <c r="C2275" s="14">
        <v>4.7961630695443646E-4</v>
      </c>
      <c r="D2275" s="14">
        <v>4.7961630695443646E-4</v>
      </c>
      <c r="E2275" s="14">
        <v>4.7846889952153111E-4</v>
      </c>
      <c r="F2275" s="14">
        <v>4.7846889952153111E-4</v>
      </c>
      <c r="G2275" s="14">
        <v>4.6598322460391424E-4</v>
      </c>
      <c r="H2275" s="14">
        <v>4.6685340802987864E-4</v>
      </c>
      <c r="I2275" s="14">
        <v>4.6926325668700139E-4</v>
      </c>
      <c r="J2275" s="14">
        <v>4.7961630695443646E-4</v>
      </c>
      <c r="K2275" s="14">
        <v>4.7459875758002585E-4</v>
      </c>
      <c r="M2275" s="5"/>
      <c r="N2275">
        <v>4.7846889952153111E-4</v>
      </c>
      <c r="O2275">
        <v>4.7961630695443646E-4</v>
      </c>
      <c r="P2275">
        <v>4.7961630695443646E-4</v>
      </c>
      <c r="Q2275">
        <v>4.6425255338904364E-4</v>
      </c>
      <c r="R2275">
        <v>4.7551117451260106E-4</v>
      </c>
      <c r="S2275">
        <v>4.7892720306513407E-4</v>
      </c>
      <c r="T2275">
        <v>4.7961630695443646E-4</v>
      </c>
      <c r="U2275">
        <v>4.7892720306513407E-4</v>
      </c>
      <c r="V2275">
        <v>4.7846889952153111E-4</v>
      </c>
      <c r="W2275">
        <v>4.7961630695443646E-4</v>
      </c>
      <c r="X2275">
        <v>4.7730211608927207E-4</v>
      </c>
    </row>
    <row r="2276" spans="1:24">
      <c r="A2276" s="14">
        <v>4.7258979206049151E-4</v>
      </c>
      <c r="B2276" s="14">
        <v>4.7551117451260106E-4</v>
      </c>
      <c r="C2276" s="14">
        <v>4.7961630695443646E-4</v>
      </c>
      <c r="D2276" s="14">
        <v>4.7961630695443646E-4</v>
      </c>
      <c r="E2276" s="14">
        <v>4.7846889952153111E-4</v>
      </c>
      <c r="F2276" s="14">
        <v>4.7846889952153111E-4</v>
      </c>
      <c r="G2276" s="14">
        <v>4.6598322460391424E-4</v>
      </c>
      <c r="H2276" s="14">
        <v>4.6685340802987864E-4</v>
      </c>
      <c r="I2276" s="14">
        <v>4.6926325668700139E-4</v>
      </c>
      <c r="J2276" s="14">
        <v>4.7961630695443646E-4</v>
      </c>
      <c r="K2276" s="14">
        <v>4.7459875758002585E-4</v>
      </c>
      <c r="M2276" s="5"/>
      <c r="N2276">
        <v>4.7846889952153111E-4</v>
      </c>
      <c r="O2276">
        <v>4.7961630695443646E-4</v>
      </c>
      <c r="P2276">
        <v>4.7961630695443646E-4</v>
      </c>
      <c r="Q2276">
        <v>4.6425255338904364E-4</v>
      </c>
      <c r="R2276">
        <v>4.7551117451260106E-4</v>
      </c>
      <c r="S2276">
        <v>4.7892720306513407E-4</v>
      </c>
      <c r="T2276">
        <v>4.7961630695443646E-4</v>
      </c>
      <c r="U2276">
        <v>4.7892720306513407E-4</v>
      </c>
      <c r="V2276">
        <v>4.7846889952153111E-4</v>
      </c>
      <c r="W2276">
        <v>4.7961630695443646E-4</v>
      </c>
      <c r="X2276">
        <v>4.7730211608927207E-4</v>
      </c>
    </row>
    <row r="2277" spans="1:24">
      <c r="A2277" s="14">
        <v>4.7258979206049151E-4</v>
      </c>
      <c r="B2277" s="14">
        <v>4.7551117451260106E-4</v>
      </c>
      <c r="C2277" s="14">
        <v>4.7961630695443646E-4</v>
      </c>
      <c r="D2277" s="14">
        <v>4.7961630695443646E-4</v>
      </c>
      <c r="E2277" s="14">
        <v>4.7846889952153111E-4</v>
      </c>
      <c r="F2277" s="14">
        <v>4.7846889952153111E-4</v>
      </c>
      <c r="G2277" s="14">
        <v>4.6598322460391424E-4</v>
      </c>
      <c r="H2277" s="14">
        <v>4.6685340802987864E-4</v>
      </c>
      <c r="I2277" s="14">
        <v>4.6926325668700139E-4</v>
      </c>
      <c r="J2277" s="14">
        <v>4.7961630695443646E-4</v>
      </c>
      <c r="K2277" s="14">
        <v>4.7459875758002585E-4</v>
      </c>
      <c r="M2277" s="5"/>
      <c r="N2277">
        <v>4.7846889952153111E-4</v>
      </c>
      <c r="O2277">
        <v>4.7961630695443646E-4</v>
      </c>
      <c r="P2277">
        <v>4.7961630695443646E-4</v>
      </c>
      <c r="Q2277">
        <v>4.6425255338904364E-4</v>
      </c>
      <c r="R2277">
        <v>4.7551117451260106E-4</v>
      </c>
      <c r="S2277">
        <v>4.7892720306513407E-4</v>
      </c>
      <c r="T2277">
        <v>4.7961630695443646E-4</v>
      </c>
      <c r="U2277">
        <v>4.7892720306513407E-4</v>
      </c>
      <c r="V2277">
        <v>4.7846889952153111E-4</v>
      </c>
      <c r="W2277">
        <v>4.7961630695443646E-4</v>
      </c>
      <c r="X2277">
        <v>4.7730211608927207E-4</v>
      </c>
    </row>
    <row r="2278" spans="1:24">
      <c r="A2278" s="14">
        <v>4.7258979206049151E-4</v>
      </c>
      <c r="B2278" s="14">
        <v>4.7551117451260106E-4</v>
      </c>
      <c r="C2278" s="14">
        <v>4.7961630695443646E-4</v>
      </c>
      <c r="D2278" s="14">
        <v>4.7961630695443646E-4</v>
      </c>
      <c r="E2278" s="14">
        <v>4.7846889952153111E-4</v>
      </c>
      <c r="F2278" s="14">
        <v>4.7846889952153111E-4</v>
      </c>
      <c r="G2278" s="14">
        <v>4.6598322460391424E-4</v>
      </c>
      <c r="H2278" s="14">
        <v>4.6685340802987864E-4</v>
      </c>
      <c r="I2278" s="14">
        <v>4.6926325668700139E-4</v>
      </c>
      <c r="J2278" s="14">
        <v>4.7961630695443646E-4</v>
      </c>
      <c r="K2278" s="14">
        <v>4.7459875758002585E-4</v>
      </c>
      <c r="M2278" s="5"/>
      <c r="N2278">
        <v>4.7846889952153111E-4</v>
      </c>
      <c r="O2278">
        <v>4.7961630695443646E-4</v>
      </c>
      <c r="P2278">
        <v>4.7961630695443646E-4</v>
      </c>
      <c r="Q2278">
        <v>4.6425255338904364E-4</v>
      </c>
      <c r="R2278">
        <v>4.7551117451260106E-4</v>
      </c>
      <c r="S2278">
        <v>4.7892720306513407E-4</v>
      </c>
      <c r="T2278">
        <v>4.7961630695443646E-4</v>
      </c>
      <c r="U2278">
        <v>4.7892720306513407E-4</v>
      </c>
      <c r="V2278">
        <v>4.7846889952153111E-4</v>
      </c>
      <c r="W2278">
        <v>4.7961630695443646E-4</v>
      </c>
      <c r="X2278">
        <v>4.7730211608927207E-4</v>
      </c>
    </row>
    <row r="2279" spans="1:24">
      <c r="A2279" s="14">
        <v>4.7258979206049151E-4</v>
      </c>
      <c r="B2279" s="14">
        <v>4.7551117451260106E-4</v>
      </c>
      <c r="C2279" s="14">
        <v>4.7961630695443646E-4</v>
      </c>
      <c r="D2279" s="14">
        <v>4.7961630695443646E-4</v>
      </c>
      <c r="E2279" s="14">
        <v>4.7846889952153111E-4</v>
      </c>
      <c r="F2279" s="14">
        <v>4.7846889952153111E-4</v>
      </c>
      <c r="G2279" s="14">
        <v>4.6598322460391424E-4</v>
      </c>
      <c r="H2279" s="14">
        <v>4.6685340802987864E-4</v>
      </c>
      <c r="I2279" s="14">
        <v>4.6926325668700139E-4</v>
      </c>
      <c r="J2279" s="14">
        <v>4.7961630695443646E-4</v>
      </c>
      <c r="K2279" s="14">
        <v>4.7459875758002585E-4</v>
      </c>
      <c r="M2279" s="5"/>
      <c r="N2279">
        <v>4.7846889952153111E-4</v>
      </c>
      <c r="O2279">
        <v>4.7961630695443646E-4</v>
      </c>
      <c r="P2279">
        <v>4.7961630695443646E-4</v>
      </c>
      <c r="Q2279">
        <v>4.6425255338904364E-4</v>
      </c>
      <c r="R2279">
        <v>4.7551117451260106E-4</v>
      </c>
      <c r="S2279">
        <v>4.7892720306513407E-4</v>
      </c>
      <c r="T2279">
        <v>4.7961630695443646E-4</v>
      </c>
      <c r="U2279">
        <v>4.7892720306513407E-4</v>
      </c>
      <c r="V2279">
        <v>4.7846889952153111E-4</v>
      </c>
      <c r="W2279">
        <v>4.7961630695443646E-4</v>
      </c>
      <c r="X2279">
        <v>4.7730211608927207E-4</v>
      </c>
    </row>
    <row r="2280" spans="1:24">
      <c r="A2280" s="14">
        <v>4.7258979206049151E-4</v>
      </c>
      <c r="B2280" s="14">
        <v>4.7551117451260106E-4</v>
      </c>
      <c r="C2280" s="14">
        <v>4.7961630695443646E-4</v>
      </c>
      <c r="D2280" s="14">
        <v>4.7961630695443646E-4</v>
      </c>
      <c r="E2280" s="14">
        <v>4.7846889952153111E-4</v>
      </c>
      <c r="F2280" s="14">
        <v>4.7846889952153111E-4</v>
      </c>
      <c r="G2280" s="14">
        <v>4.6598322460391424E-4</v>
      </c>
      <c r="H2280" s="14">
        <v>4.6685340802987864E-4</v>
      </c>
      <c r="I2280" s="14">
        <v>4.6926325668700139E-4</v>
      </c>
      <c r="J2280" s="14">
        <v>4.7961630695443646E-4</v>
      </c>
      <c r="K2280" s="14">
        <v>4.7459875758002585E-4</v>
      </c>
      <c r="M2280" s="5"/>
      <c r="N2280">
        <v>4.7846889952153111E-4</v>
      </c>
      <c r="O2280">
        <v>4.7961630695443646E-4</v>
      </c>
      <c r="P2280">
        <v>4.7961630695443646E-4</v>
      </c>
      <c r="Q2280">
        <v>4.6425255338904364E-4</v>
      </c>
      <c r="R2280">
        <v>4.7551117451260106E-4</v>
      </c>
      <c r="S2280">
        <v>4.7892720306513407E-4</v>
      </c>
      <c r="T2280">
        <v>4.7961630695443646E-4</v>
      </c>
      <c r="U2280">
        <v>4.7892720306513407E-4</v>
      </c>
      <c r="V2280">
        <v>4.7846889952153111E-4</v>
      </c>
      <c r="W2280">
        <v>4.7961630695443646E-4</v>
      </c>
      <c r="X2280">
        <v>4.7730211608927207E-4</v>
      </c>
    </row>
    <row r="2281" spans="1:24">
      <c r="A2281" s="14">
        <v>4.7258979206049151E-4</v>
      </c>
      <c r="B2281" s="14">
        <v>4.7551117451260106E-4</v>
      </c>
      <c r="C2281" s="14">
        <v>4.7961630695443646E-4</v>
      </c>
      <c r="D2281" s="14">
        <v>4.7961630695443646E-4</v>
      </c>
      <c r="E2281" s="14">
        <v>4.7846889952153111E-4</v>
      </c>
      <c r="F2281" s="14">
        <v>4.7846889952153111E-4</v>
      </c>
      <c r="G2281" s="14">
        <v>4.6598322460391424E-4</v>
      </c>
      <c r="H2281" s="14">
        <v>4.6685340802987864E-4</v>
      </c>
      <c r="I2281" s="14">
        <v>4.6926325668700139E-4</v>
      </c>
      <c r="J2281" s="14">
        <v>4.7961630695443646E-4</v>
      </c>
      <c r="K2281" s="14">
        <v>4.7459875758002585E-4</v>
      </c>
      <c r="M2281" s="5"/>
      <c r="N2281">
        <v>4.7846889952153111E-4</v>
      </c>
      <c r="O2281">
        <v>4.7961630695443646E-4</v>
      </c>
      <c r="P2281">
        <v>4.7961630695443646E-4</v>
      </c>
      <c r="Q2281">
        <v>4.6425255338904364E-4</v>
      </c>
      <c r="R2281">
        <v>4.7551117451260106E-4</v>
      </c>
      <c r="S2281">
        <v>4.7892720306513407E-4</v>
      </c>
      <c r="T2281">
        <v>4.7961630695443646E-4</v>
      </c>
      <c r="U2281">
        <v>4.7892720306513407E-4</v>
      </c>
      <c r="V2281">
        <v>4.7846889952153111E-4</v>
      </c>
      <c r="W2281">
        <v>4.7961630695443646E-4</v>
      </c>
      <c r="X2281">
        <v>4.7730211608927207E-4</v>
      </c>
    </row>
    <row r="2282" spans="1:24">
      <c r="A2282" s="14">
        <v>4.7258979206049151E-4</v>
      </c>
      <c r="B2282" s="14">
        <v>4.7551117451260106E-4</v>
      </c>
      <c r="C2282" s="14">
        <v>4.7961630695443646E-4</v>
      </c>
      <c r="D2282" s="14">
        <v>4.7961630695443646E-4</v>
      </c>
      <c r="E2282" s="14">
        <v>4.7846889952153111E-4</v>
      </c>
      <c r="F2282" s="14">
        <v>4.7846889952153111E-4</v>
      </c>
      <c r="G2282" s="14">
        <v>4.6598322460391424E-4</v>
      </c>
      <c r="H2282" s="14">
        <v>4.6685340802987864E-4</v>
      </c>
      <c r="I2282" s="14">
        <v>4.6926325668700139E-4</v>
      </c>
      <c r="J2282" s="14">
        <v>4.7961630695443646E-4</v>
      </c>
      <c r="K2282" s="14">
        <v>4.7459875758002585E-4</v>
      </c>
      <c r="M2282" s="5"/>
      <c r="N2282">
        <v>4.7846889952153111E-4</v>
      </c>
      <c r="O2282">
        <v>4.7961630695443646E-4</v>
      </c>
      <c r="P2282">
        <v>4.7961630695443646E-4</v>
      </c>
      <c r="Q2282">
        <v>4.6425255338904364E-4</v>
      </c>
      <c r="R2282">
        <v>4.7551117451260106E-4</v>
      </c>
      <c r="S2282">
        <v>4.7892720306513407E-4</v>
      </c>
      <c r="T2282">
        <v>4.7961630695443646E-4</v>
      </c>
      <c r="U2282">
        <v>4.7892720306513407E-4</v>
      </c>
      <c r="V2282">
        <v>4.7846889952153111E-4</v>
      </c>
      <c r="W2282">
        <v>4.7961630695443646E-4</v>
      </c>
      <c r="X2282">
        <v>4.7730211608927207E-4</v>
      </c>
    </row>
    <row r="2283" spans="1:24">
      <c r="A2283" s="14">
        <v>4.7258979206049151E-4</v>
      </c>
      <c r="B2283" s="14">
        <v>4.7551117451260106E-4</v>
      </c>
      <c r="C2283" s="14">
        <v>4.7961630695443646E-4</v>
      </c>
      <c r="D2283" s="14">
        <v>4.7961630695443646E-4</v>
      </c>
      <c r="E2283" s="14">
        <v>4.7846889952153111E-4</v>
      </c>
      <c r="F2283" s="14">
        <v>4.7846889952153111E-4</v>
      </c>
      <c r="G2283" s="14">
        <v>4.6598322460391424E-4</v>
      </c>
      <c r="H2283" s="14">
        <v>4.6685340802987864E-4</v>
      </c>
      <c r="I2283" s="14">
        <v>4.6926325668700139E-4</v>
      </c>
      <c r="J2283" s="14">
        <v>4.7961630695443646E-4</v>
      </c>
      <c r="K2283" s="14">
        <v>4.7459875758002585E-4</v>
      </c>
      <c r="M2283" s="5"/>
      <c r="N2283">
        <v>4.7846889952153111E-4</v>
      </c>
      <c r="O2283">
        <v>4.7961630695443646E-4</v>
      </c>
      <c r="P2283">
        <v>4.7961630695443646E-4</v>
      </c>
      <c r="Q2283">
        <v>4.6425255338904364E-4</v>
      </c>
      <c r="R2283">
        <v>4.7551117451260106E-4</v>
      </c>
      <c r="S2283">
        <v>4.7892720306513407E-4</v>
      </c>
      <c r="T2283">
        <v>4.7961630695443646E-4</v>
      </c>
      <c r="U2283">
        <v>4.7892720306513407E-4</v>
      </c>
      <c r="V2283">
        <v>4.7846889952153111E-4</v>
      </c>
      <c r="W2283">
        <v>4.7961630695443646E-4</v>
      </c>
      <c r="X2283">
        <v>4.7730211608927207E-4</v>
      </c>
    </row>
    <row r="2284" spans="1:24">
      <c r="A2284" s="14">
        <v>4.7258979206049151E-4</v>
      </c>
      <c r="B2284" s="14">
        <v>4.7551117451260106E-4</v>
      </c>
      <c r="C2284" s="14">
        <v>4.7961630695443646E-4</v>
      </c>
      <c r="D2284" s="14">
        <v>4.7961630695443646E-4</v>
      </c>
      <c r="E2284" s="14">
        <v>4.7846889952153111E-4</v>
      </c>
      <c r="F2284" s="14">
        <v>4.7846889952153111E-4</v>
      </c>
      <c r="G2284" s="14">
        <v>4.6598322460391424E-4</v>
      </c>
      <c r="H2284" s="14">
        <v>4.6685340802987864E-4</v>
      </c>
      <c r="I2284" s="14">
        <v>4.6926325668700139E-4</v>
      </c>
      <c r="J2284" s="14">
        <v>4.7961630695443646E-4</v>
      </c>
      <c r="K2284" s="14">
        <v>4.7459875758002585E-4</v>
      </c>
      <c r="M2284" s="5"/>
      <c r="N2284">
        <v>4.7846889952153111E-4</v>
      </c>
      <c r="O2284">
        <v>4.7961630695443646E-4</v>
      </c>
      <c r="P2284">
        <v>4.7961630695443646E-4</v>
      </c>
      <c r="Q2284">
        <v>4.6425255338904364E-4</v>
      </c>
      <c r="R2284">
        <v>4.7551117451260106E-4</v>
      </c>
      <c r="S2284">
        <v>4.7892720306513407E-4</v>
      </c>
      <c r="T2284">
        <v>4.7961630695443646E-4</v>
      </c>
      <c r="U2284">
        <v>4.7892720306513407E-4</v>
      </c>
      <c r="V2284">
        <v>4.7846889952153111E-4</v>
      </c>
      <c r="W2284">
        <v>4.7961630695443646E-4</v>
      </c>
      <c r="X2284">
        <v>4.7730211608927207E-4</v>
      </c>
    </row>
    <row r="2285" spans="1:24">
      <c r="A2285" s="14">
        <v>4.7258979206049151E-4</v>
      </c>
      <c r="B2285" s="14">
        <v>4.7551117451260106E-4</v>
      </c>
      <c r="C2285" s="14">
        <v>4.7961630695443646E-4</v>
      </c>
      <c r="D2285" s="14">
        <v>4.7961630695443646E-4</v>
      </c>
      <c r="E2285" s="14">
        <v>4.7846889952153111E-4</v>
      </c>
      <c r="F2285" s="14">
        <v>4.7846889952153111E-4</v>
      </c>
      <c r="G2285" s="14">
        <v>4.6598322460391424E-4</v>
      </c>
      <c r="H2285" s="14">
        <v>4.6685340802987864E-4</v>
      </c>
      <c r="I2285" s="14">
        <v>4.6926325668700139E-4</v>
      </c>
      <c r="J2285" s="14">
        <v>4.7961630695443646E-4</v>
      </c>
      <c r="K2285" s="14">
        <v>4.7459875758002585E-4</v>
      </c>
      <c r="M2285" s="5"/>
      <c r="N2285">
        <v>4.7846889952153111E-4</v>
      </c>
      <c r="O2285">
        <v>4.7961630695443646E-4</v>
      </c>
      <c r="P2285">
        <v>4.7961630695443646E-4</v>
      </c>
      <c r="Q2285">
        <v>4.6425255338904364E-4</v>
      </c>
      <c r="R2285">
        <v>4.7551117451260106E-4</v>
      </c>
      <c r="S2285">
        <v>4.7892720306513407E-4</v>
      </c>
      <c r="T2285">
        <v>4.7961630695443646E-4</v>
      </c>
      <c r="U2285">
        <v>4.7892720306513407E-4</v>
      </c>
      <c r="V2285">
        <v>4.7846889952153111E-4</v>
      </c>
      <c r="W2285">
        <v>4.7961630695443646E-4</v>
      </c>
      <c r="X2285">
        <v>4.7730211608927207E-4</v>
      </c>
    </row>
    <row r="2286" spans="1:24">
      <c r="A2286" s="14">
        <v>4.7258979206049151E-4</v>
      </c>
      <c r="B2286" s="14">
        <v>4.7551117451260106E-4</v>
      </c>
      <c r="C2286" s="14">
        <v>4.7961630695443646E-4</v>
      </c>
      <c r="D2286" s="14">
        <v>4.7961630695443646E-4</v>
      </c>
      <c r="E2286" s="14">
        <v>4.7846889952153111E-4</v>
      </c>
      <c r="F2286" s="14">
        <v>4.7846889952153111E-4</v>
      </c>
      <c r="G2286" s="14">
        <v>4.6598322460391424E-4</v>
      </c>
      <c r="H2286" s="14">
        <v>4.6685340802987864E-4</v>
      </c>
      <c r="I2286" s="14">
        <v>4.6926325668700139E-4</v>
      </c>
      <c r="J2286" s="14">
        <v>4.7961630695443646E-4</v>
      </c>
      <c r="K2286" s="14">
        <v>4.7459875758002585E-4</v>
      </c>
      <c r="M2286" s="5"/>
      <c r="N2286">
        <v>4.7846889952153111E-4</v>
      </c>
      <c r="O2286">
        <v>4.7961630695443646E-4</v>
      </c>
      <c r="P2286">
        <v>4.7961630695443646E-4</v>
      </c>
      <c r="Q2286">
        <v>4.6425255338904364E-4</v>
      </c>
      <c r="R2286">
        <v>4.7551117451260106E-4</v>
      </c>
      <c r="S2286">
        <v>4.7892720306513407E-4</v>
      </c>
      <c r="T2286">
        <v>4.7961630695443646E-4</v>
      </c>
      <c r="U2286">
        <v>4.7892720306513407E-4</v>
      </c>
      <c r="V2286">
        <v>4.7846889952153111E-4</v>
      </c>
      <c r="W2286">
        <v>4.7961630695443646E-4</v>
      </c>
      <c r="X2286">
        <v>4.7730211608927207E-4</v>
      </c>
    </row>
    <row r="2287" spans="1:24">
      <c r="A2287" s="14">
        <v>4.7258979206049151E-4</v>
      </c>
      <c r="B2287" s="14">
        <v>4.7551117451260106E-4</v>
      </c>
      <c r="C2287" s="14">
        <v>4.7961630695443646E-4</v>
      </c>
      <c r="D2287" s="14">
        <v>4.7961630695443646E-4</v>
      </c>
      <c r="E2287" s="14">
        <v>4.7846889952153111E-4</v>
      </c>
      <c r="F2287" s="14">
        <v>4.7846889952153111E-4</v>
      </c>
      <c r="G2287" s="14">
        <v>4.6598322460391424E-4</v>
      </c>
      <c r="H2287" s="14">
        <v>4.6685340802987864E-4</v>
      </c>
      <c r="I2287" s="14">
        <v>4.6926325668700139E-4</v>
      </c>
      <c r="J2287" s="14">
        <v>4.7961630695443646E-4</v>
      </c>
      <c r="K2287" s="14">
        <v>4.7459875758002585E-4</v>
      </c>
      <c r="M2287" s="5"/>
      <c r="N2287">
        <v>4.7846889952153111E-4</v>
      </c>
      <c r="O2287">
        <v>4.7961630695443646E-4</v>
      </c>
      <c r="P2287">
        <v>4.7961630695443646E-4</v>
      </c>
      <c r="Q2287">
        <v>4.6425255338904364E-4</v>
      </c>
      <c r="R2287">
        <v>4.7551117451260106E-4</v>
      </c>
      <c r="S2287">
        <v>4.7892720306513407E-4</v>
      </c>
      <c r="T2287">
        <v>4.7961630695443646E-4</v>
      </c>
      <c r="U2287">
        <v>4.7892720306513407E-4</v>
      </c>
      <c r="V2287">
        <v>4.7846889952153111E-4</v>
      </c>
      <c r="W2287">
        <v>4.7961630695443646E-4</v>
      </c>
      <c r="X2287">
        <v>4.7730211608927207E-4</v>
      </c>
    </row>
    <row r="2288" spans="1:24">
      <c r="A2288" s="14">
        <v>4.7258979206049151E-4</v>
      </c>
      <c r="B2288" s="14">
        <v>4.7551117451260106E-4</v>
      </c>
      <c r="C2288" s="14">
        <v>4.7961630695443646E-4</v>
      </c>
      <c r="D2288" s="14">
        <v>4.7961630695443646E-4</v>
      </c>
      <c r="E2288" s="14">
        <v>4.7846889952153111E-4</v>
      </c>
      <c r="F2288" s="14">
        <v>4.7846889952153111E-4</v>
      </c>
      <c r="G2288" s="14">
        <v>4.6598322460391424E-4</v>
      </c>
      <c r="H2288" s="14">
        <v>4.6685340802987864E-4</v>
      </c>
      <c r="I2288" s="14">
        <v>4.6926325668700139E-4</v>
      </c>
      <c r="J2288" s="14">
        <v>4.7961630695443646E-4</v>
      </c>
      <c r="K2288" s="14">
        <v>4.7459875758002585E-4</v>
      </c>
      <c r="M2288" s="5"/>
      <c r="N2288">
        <v>4.7846889952153111E-4</v>
      </c>
      <c r="O2288">
        <v>4.7961630695443646E-4</v>
      </c>
      <c r="P2288">
        <v>4.7961630695443646E-4</v>
      </c>
      <c r="Q2288">
        <v>4.6425255338904364E-4</v>
      </c>
      <c r="R2288">
        <v>4.7551117451260106E-4</v>
      </c>
      <c r="S2288">
        <v>4.7892720306513407E-4</v>
      </c>
      <c r="T2288">
        <v>4.7961630695443646E-4</v>
      </c>
      <c r="U2288">
        <v>4.7892720306513407E-4</v>
      </c>
      <c r="V2288">
        <v>4.7846889952153111E-4</v>
      </c>
      <c r="W2288">
        <v>4.7961630695443646E-4</v>
      </c>
      <c r="X2288">
        <v>4.7730211608927207E-4</v>
      </c>
    </row>
    <row r="2289" spans="1:24">
      <c r="A2289" s="14">
        <v>4.7258979206049151E-4</v>
      </c>
      <c r="B2289" s="14">
        <v>4.7551117451260106E-4</v>
      </c>
      <c r="C2289" s="14">
        <v>4.7961630695443646E-4</v>
      </c>
      <c r="D2289" s="14">
        <v>4.7961630695443646E-4</v>
      </c>
      <c r="E2289" s="14">
        <v>4.7846889952153111E-4</v>
      </c>
      <c r="F2289" s="14">
        <v>4.7846889952153111E-4</v>
      </c>
      <c r="G2289" s="14">
        <v>4.6598322460391424E-4</v>
      </c>
      <c r="H2289" s="14">
        <v>4.6685340802987864E-4</v>
      </c>
      <c r="I2289" s="14">
        <v>4.6926325668700139E-4</v>
      </c>
      <c r="J2289" s="14">
        <v>4.7961630695443646E-4</v>
      </c>
      <c r="K2289" s="14">
        <v>4.7459875758002585E-4</v>
      </c>
      <c r="M2289" s="5"/>
      <c r="N2289">
        <v>4.7846889952153111E-4</v>
      </c>
      <c r="O2289">
        <v>4.7961630695443646E-4</v>
      </c>
      <c r="P2289">
        <v>4.7961630695443646E-4</v>
      </c>
      <c r="Q2289">
        <v>4.6425255338904364E-4</v>
      </c>
      <c r="R2289">
        <v>4.7551117451260106E-4</v>
      </c>
      <c r="S2289">
        <v>4.7892720306513407E-4</v>
      </c>
      <c r="T2289">
        <v>4.7961630695443646E-4</v>
      </c>
      <c r="U2289">
        <v>4.7892720306513407E-4</v>
      </c>
      <c r="V2289">
        <v>4.7846889952153111E-4</v>
      </c>
      <c r="W2289">
        <v>4.7961630695443646E-4</v>
      </c>
      <c r="X2289">
        <v>4.7730211608927207E-4</v>
      </c>
    </row>
    <row r="2290" spans="1:24">
      <c r="A2290" s="14">
        <v>4.7258979206049151E-4</v>
      </c>
      <c r="B2290" s="14">
        <v>4.7551117451260106E-4</v>
      </c>
      <c r="C2290" s="14">
        <v>4.7961630695443646E-4</v>
      </c>
      <c r="D2290" s="14">
        <v>4.7961630695443646E-4</v>
      </c>
      <c r="E2290" s="14">
        <v>4.7846889952153111E-4</v>
      </c>
      <c r="F2290" s="14">
        <v>4.7846889952153111E-4</v>
      </c>
      <c r="G2290" s="14">
        <v>4.6598322460391424E-4</v>
      </c>
      <c r="H2290" s="14">
        <v>4.6685340802987864E-4</v>
      </c>
      <c r="I2290" s="14">
        <v>4.6926325668700139E-4</v>
      </c>
      <c r="J2290" s="14">
        <v>4.7961630695443646E-4</v>
      </c>
      <c r="K2290" s="14">
        <v>4.7459875758002585E-4</v>
      </c>
      <c r="M2290" s="5"/>
      <c r="N2290">
        <v>4.7846889952153111E-4</v>
      </c>
      <c r="O2290">
        <v>4.7961630695443646E-4</v>
      </c>
      <c r="P2290">
        <v>4.7961630695443646E-4</v>
      </c>
      <c r="Q2290">
        <v>4.6425255338904364E-4</v>
      </c>
      <c r="R2290">
        <v>4.7551117451260106E-4</v>
      </c>
      <c r="S2290">
        <v>4.7892720306513407E-4</v>
      </c>
      <c r="T2290">
        <v>4.7961630695443646E-4</v>
      </c>
      <c r="U2290">
        <v>4.7892720306513407E-4</v>
      </c>
      <c r="V2290">
        <v>4.7846889952153111E-4</v>
      </c>
      <c r="W2290">
        <v>4.7961630695443646E-4</v>
      </c>
      <c r="X2290">
        <v>4.7730211608927207E-4</v>
      </c>
    </row>
    <row r="2291" spans="1:24">
      <c r="A2291" s="14">
        <v>4.7258979206049151E-4</v>
      </c>
      <c r="B2291" s="14">
        <v>4.7551117451260106E-4</v>
      </c>
      <c r="C2291" s="14">
        <v>4.7961630695443646E-4</v>
      </c>
      <c r="D2291" s="14">
        <v>4.7961630695443646E-4</v>
      </c>
      <c r="E2291" s="14">
        <v>4.7846889952153111E-4</v>
      </c>
      <c r="F2291" s="14">
        <v>4.7846889952153111E-4</v>
      </c>
      <c r="G2291" s="14">
        <v>4.6598322460391424E-4</v>
      </c>
      <c r="H2291" s="14">
        <v>4.6685340802987864E-4</v>
      </c>
      <c r="I2291" s="14">
        <v>4.6926325668700139E-4</v>
      </c>
      <c r="J2291" s="14">
        <v>4.7961630695443646E-4</v>
      </c>
      <c r="K2291" s="14">
        <v>4.7459875758002585E-4</v>
      </c>
      <c r="M2291" s="5"/>
      <c r="N2291">
        <v>4.7846889952153111E-4</v>
      </c>
      <c r="O2291">
        <v>4.7961630695443646E-4</v>
      </c>
      <c r="P2291">
        <v>4.7961630695443646E-4</v>
      </c>
      <c r="Q2291">
        <v>4.6425255338904364E-4</v>
      </c>
      <c r="R2291">
        <v>4.7551117451260106E-4</v>
      </c>
      <c r="S2291">
        <v>4.7892720306513407E-4</v>
      </c>
      <c r="T2291">
        <v>4.7961630695443646E-4</v>
      </c>
      <c r="U2291">
        <v>4.7892720306513407E-4</v>
      </c>
      <c r="V2291">
        <v>4.7846889952153111E-4</v>
      </c>
      <c r="W2291">
        <v>4.7961630695443646E-4</v>
      </c>
      <c r="X2291">
        <v>4.7730211608927207E-4</v>
      </c>
    </row>
    <row r="2292" spans="1:24">
      <c r="A2292" s="14">
        <v>4.7258979206049151E-4</v>
      </c>
      <c r="B2292" s="14">
        <v>4.7551117451260106E-4</v>
      </c>
      <c r="C2292" s="14">
        <v>4.7961630695443646E-4</v>
      </c>
      <c r="D2292" s="14">
        <v>4.7961630695443646E-4</v>
      </c>
      <c r="E2292" s="14">
        <v>4.7846889952153111E-4</v>
      </c>
      <c r="F2292" s="14">
        <v>4.7846889952153111E-4</v>
      </c>
      <c r="G2292" s="14">
        <v>4.6598322460391424E-4</v>
      </c>
      <c r="H2292" s="14">
        <v>4.6685340802987864E-4</v>
      </c>
      <c r="I2292" s="14">
        <v>4.6926325668700139E-4</v>
      </c>
      <c r="J2292" s="14">
        <v>4.7961630695443646E-4</v>
      </c>
      <c r="K2292" s="14">
        <v>4.7459875758002585E-4</v>
      </c>
      <c r="M2292" s="5"/>
      <c r="N2292">
        <v>4.7846889952153111E-4</v>
      </c>
      <c r="O2292">
        <v>4.7961630695443646E-4</v>
      </c>
      <c r="P2292">
        <v>4.7961630695443646E-4</v>
      </c>
      <c r="Q2292">
        <v>4.6425255338904364E-4</v>
      </c>
      <c r="R2292">
        <v>4.7551117451260106E-4</v>
      </c>
      <c r="S2292">
        <v>4.7892720306513407E-4</v>
      </c>
      <c r="T2292">
        <v>4.7961630695443646E-4</v>
      </c>
      <c r="U2292">
        <v>4.7892720306513407E-4</v>
      </c>
      <c r="V2292">
        <v>4.7846889952153111E-4</v>
      </c>
      <c r="W2292">
        <v>4.7961630695443646E-4</v>
      </c>
      <c r="X2292">
        <v>4.7730211608927207E-4</v>
      </c>
    </row>
    <row r="2293" spans="1:24">
      <c r="A2293" s="14">
        <v>4.7258979206049151E-4</v>
      </c>
      <c r="B2293" s="14">
        <v>4.7551117451260106E-4</v>
      </c>
      <c r="C2293" s="14">
        <v>4.7961630695443646E-4</v>
      </c>
      <c r="D2293" s="14">
        <v>4.7961630695443646E-4</v>
      </c>
      <c r="E2293" s="14">
        <v>4.7846889952153111E-4</v>
      </c>
      <c r="F2293" s="14">
        <v>4.7846889952153111E-4</v>
      </c>
      <c r="G2293" s="14">
        <v>4.6598322460391424E-4</v>
      </c>
      <c r="H2293" s="14">
        <v>4.6685340802987864E-4</v>
      </c>
      <c r="I2293" s="14">
        <v>4.6926325668700139E-4</v>
      </c>
      <c r="J2293" s="14">
        <v>4.7961630695443646E-4</v>
      </c>
      <c r="K2293" s="14">
        <v>4.7459875758002585E-4</v>
      </c>
      <c r="M2293" s="5"/>
      <c r="N2293">
        <v>4.7846889952153111E-4</v>
      </c>
      <c r="O2293">
        <v>4.7961630695443646E-4</v>
      </c>
      <c r="P2293">
        <v>4.7961630695443646E-4</v>
      </c>
      <c r="Q2293">
        <v>4.6425255338904364E-4</v>
      </c>
      <c r="R2293">
        <v>4.7551117451260106E-4</v>
      </c>
      <c r="S2293">
        <v>4.7892720306513407E-4</v>
      </c>
      <c r="T2293">
        <v>4.7961630695443646E-4</v>
      </c>
      <c r="U2293">
        <v>4.7892720306513407E-4</v>
      </c>
      <c r="V2293">
        <v>4.7846889952153111E-4</v>
      </c>
      <c r="W2293">
        <v>4.7961630695443646E-4</v>
      </c>
      <c r="X2293">
        <v>4.7730211608927207E-4</v>
      </c>
    </row>
    <row r="2294" spans="1:24">
      <c r="A2294" s="14">
        <v>4.7258979206049151E-4</v>
      </c>
      <c r="B2294" s="14">
        <v>4.7551117451260106E-4</v>
      </c>
      <c r="C2294" s="14">
        <v>4.7961630695443646E-4</v>
      </c>
      <c r="D2294" s="14">
        <v>4.7961630695443646E-4</v>
      </c>
      <c r="E2294" s="14">
        <v>4.7846889952153111E-4</v>
      </c>
      <c r="F2294" s="14">
        <v>4.7846889952153111E-4</v>
      </c>
      <c r="G2294" s="14">
        <v>4.6598322460391424E-4</v>
      </c>
      <c r="H2294" s="14">
        <v>4.6685340802987864E-4</v>
      </c>
      <c r="I2294" s="14">
        <v>4.6926325668700139E-4</v>
      </c>
      <c r="J2294" s="14">
        <v>4.7961630695443646E-4</v>
      </c>
      <c r="K2294" s="14">
        <v>4.7459875758002585E-4</v>
      </c>
      <c r="M2294" s="5"/>
      <c r="N2294">
        <v>4.7846889952153111E-4</v>
      </c>
      <c r="O2294">
        <v>4.7961630695443646E-4</v>
      </c>
      <c r="P2294">
        <v>4.7961630695443646E-4</v>
      </c>
      <c r="Q2294">
        <v>4.6425255338904364E-4</v>
      </c>
      <c r="R2294">
        <v>4.7551117451260106E-4</v>
      </c>
      <c r="S2294">
        <v>4.7892720306513407E-4</v>
      </c>
      <c r="T2294">
        <v>4.7961630695443646E-4</v>
      </c>
      <c r="U2294">
        <v>4.7892720306513407E-4</v>
      </c>
      <c r="V2294">
        <v>4.7846889952153111E-4</v>
      </c>
      <c r="W2294">
        <v>4.7961630695443646E-4</v>
      </c>
      <c r="X2294">
        <v>4.7730211608927207E-4</v>
      </c>
    </row>
    <row r="2295" spans="1:24">
      <c r="A2295" s="14">
        <v>4.7258979206049151E-4</v>
      </c>
      <c r="B2295" s="14">
        <v>4.7551117451260106E-4</v>
      </c>
      <c r="C2295" s="14">
        <v>4.7961630695443646E-4</v>
      </c>
      <c r="D2295" s="14">
        <v>4.7961630695443646E-4</v>
      </c>
      <c r="E2295" s="14">
        <v>4.7846889952153111E-4</v>
      </c>
      <c r="F2295" s="14">
        <v>4.7846889952153111E-4</v>
      </c>
      <c r="G2295" s="14">
        <v>4.6598322460391424E-4</v>
      </c>
      <c r="H2295" s="14">
        <v>4.6685340802987864E-4</v>
      </c>
      <c r="I2295" s="14">
        <v>4.6926325668700139E-4</v>
      </c>
      <c r="J2295" s="14">
        <v>4.7961630695443646E-4</v>
      </c>
      <c r="K2295" s="14">
        <v>4.7459875758002585E-4</v>
      </c>
      <c r="M2295" s="5"/>
      <c r="N2295">
        <v>4.7846889952153111E-4</v>
      </c>
      <c r="O2295">
        <v>4.7961630695443646E-4</v>
      </c>
      <c r="P2295">
        <v>4.7961630695443646E-4</v>
      </c>
      <c r="Q2295">
        <v>4.6425255338904364E-4</v>
      </c>
      <c r="R2295">
        <v>4.7551117451260106E-4</v>
      </c>
      <c r="S2295">
        <v>4.7892720306513407E-4</v>
      </c>
      <c r="T2295">
        <v>4.7961630695443646E-4</v>
      </c>
      <c r="U2295">
        <v>4.7892720306513407E-4</v>
      </c>
      <c r="V2295">
        <v>4.7846889952153111E-4</v>
      </c>
      <c r="W2295">
        <v>4.7961630695443646E-4</v>
      </c>
      <c r="X2295">
        <v>4.7730211608927207E-4</v>
      </c>
    </row>
    <row r="2296" spans="1:24">
      <c r="A2296" s="14">
        <v>4.7258979206049151E-4</v>
      </c>
      <c r="B2296" s="14">
        <v>4.7551117451260106E-4</v>
      </c>
      <c r="C2296" s="14">
        <v>4.7961630695443646E-4</v>
      </c>
      <c r="D2296" s="14">
        <v>4.7961630695443646E-4</v>
      </c>
      <c r="E2296" s="14">
        <v>4.7846889952153111E-4</v>
      </c>
      <c r="F2296" s="14">
        <v>4.7846889952153111E-4</v>
      </c>
      <c r="G2296" s="14">
        <v>4.6598322460391424E-4</v>
      </c>
      <c r="H2296" s="14">
        <v>4.6685340802987864E-4</v>
      </c>
      <c r="I2296" s="14">
        <v>4.6926325668700139E-4</v>
      </c>
      <c r="J2296" s="14">
        <v>4.7961630695443646E-4</v>
      </c>
      <c r="K2296" s="14">
        <v>4.7459875758002585E-4</v>
      </c>
      <c r="M2296" s="5"/>
      <c r="N2296">
        <v>4.7846889952153111E-4</v>
      </c>
      <c r="O2296">
        <v>4.7961630695443646E-4</v>
      </c>
      <c r="P2296">
        <v>4.7961630695443646E-4</v>
      </c>
      <c r="Q2296">
        <v>4.6425255338904364E-4</v>
      </c>
      <c r="R2296">
        <v>4.7551117451260106E-4</v>
      </c>
      <c r="S2296">
        <v>4.7892720306513407E-4</v>
      </c>
      <c r="T2296">
        <v>4.7961630695443646E-4</v>
      </c>
      <c r="U2296">
        <v>4.7892720306513407E-4</v>
      </c>
      <c r="V2296">
        <v>4.7846889952153111E-4</v>
      </c>
      <c r="W2296">
        <v>4.7961630695443646E-4</v>
      </c>
      <c r="X2296">
        <v>4.7730211608927207E-4</v>
      </c>
    </row>
    <row r="2297" spans="1:24">
      <c r="A2297" s="14">
        <v>4.7258979206049151E-4</v>
      </c>
      <c r="B2297" s="14">
        <v>4.7551117451260106E-4</v>
      </c>
      <c r="C2297" s="14">
        <v>4.7961630695443646E-4</v>
      </c>
      <c r="D2297" s="14">
        <v>4.7961630695443646E-4</v>
      </c>
      <c r="E2297" s="14">
        <v>4.7846889952153111E-4</v>
      </c>
      <c r="F2297" s="14">
        <v>4.7846889952153111E-4</v>
      </c>
      <c r="G2297" s="14">
        <v>4.6598322460391424E-4</v>
      </c>
      <c r="H2297" s="14">
        <v>4.6685340802987864E-4</v>
      </c>
      <c r="I2297" s="14">
        <v>4.6926325668700139E-4</v>
      </c>
      <c r="J2297" s="14">
        <v>4.7961630695443646E-4</v>
      </c>
      <c r="K2297" s="14">
        <v>4.7459875758002585E-4</v>
      </c>
      <c r="M2297" s="5"/>
      <c r="N2297">
        <v>4.7846889952153111E-4</v>
      </c>
      <c r="O2297">
        <v>4.7961630695443646E-4</v>
      </c>
      <c r="P2297">
        <v>4.7961630695443646E-4</v>
      </c>
      <c r="Q2297">
        <v>4.6425255338904364E-4</v>
      </c>
      <c r="R2297">
        <v>4.7551117451260106E-4</v>
      </c>
      <c r="S2297">
        <v>4.7892720306513407E-4</v>
      </c>
      <c r="T2297">
        <v>4.7961630695443646E-4</v>
      </c>
      <c r="U2297">
        <v>4.7892720306513407E-4</v>
      </c>
      <c r="V2297">
        <v>4.7846889952153111E-4</v>
      </c>
      <c r="W2297">
        <v>4.7961630695443646E-4</v>
      </c>
      <c r="X2297">
        <v>4.7730211608927207E-4</v>
      </c>
    </row>
    <row r="2298" spans="1:24">
      <c r="A2298" s="14">
        <v>4.7258979206049151E-4</v>
      </c>
      <c r="B2298" s="14">
        <v>4.7551117451260106E-4</v>
      </c>
      <c r="C2298" s="14">
        <v>4.7961630695443646E-4</v>
      </c>
      <c r="D2298" s="14">
        <v>4.7961630695443646E-4</v>
      </c>
      <c r="E2298" s="14">
        <v>4.7846889952153111E-4</v>
      </c>
      <c r="F2298" s="14">
        <v>4.7846889952153111E-4</v>
      </c>
      <c r="G2298" s="14">
        <v>4.6598322460391424E-4</v>
      </c>
      <c r="H2298" s="14">
        <v>4.6685340802987864E-4</v>
      </c>
      <c r="I2298" s="14">
        <v>4.6926325668700139E-4</v>
      </c>
      <c r="J2298" s="14">
        <v>4.7961630695443646E-4</v>
      </c>
      <c r="K2298" s="14">
        <v>4.7459875758002585E-4</v>
      </c>
      <c r="M2298" s="5"/>
      <c r="N2298">
        <v>4.7846889952153111E-4</v>
      </c>
      <c r="O2298">
        <v>4.7961630695443646E-4</v>
      </c>
      <c r="P2298">
        <v>4.7961630695443646E-4</v>
      </c>
      <c r="Q2298">
        <v>4.6425255338904364E-4</v>
      </c>
      <c r="R2298">
        <v>4.7551117451260106E-4</v>
      </c>
      <c r="S2298">
        <v>4.7892720306513407E-4</v>
      </c>
      <c r="T2298">
        <v>4.7961630695443646E-4</v>
      </c>
      <c r="U2298">
        <v>4.7892720306513407E-4</v>
      </c>
      <c r="V2298">
        <v>4.7846889952153111E-4</v>
      </c>
      <c r="W2298">
        <v>4.7961630695443646E-4</v>
      </c>
      <c r="X2298">
        <v>4.7730211608927207E-4</v>
      </c>
    </row>
    <row r="2299" spans="1:24">
      <c r="A2299" s="14">
        <v>4.7258979206049151E-4</v>
      </c>
      <c r="B2299" s="14">
        <v>4.7551117451260106E-4</v>
      </c>
      <c r="C2299" s="14">
        <v>4.7961630695443646E-4</v>
      </c>
      <c r="D2299" s="14">
        <v>4.7961630695443646E-4</v>
      </c>
      <c r="E2299" s="14">
        <v>4.7846889952153111E-4</v>
      </c>
      <c r="F2299" s="14">
        <v>4.7846889952153111E-4</v>
      </c>
      <c r="G2299" s="14">
        <v>4.6598322460391424E-4</v>
      </c>
      <c r="H2299" s="14">
        <v>4.6685340802987864E-4</v>
      </c>
      <c r="I2299" s="14">
        <v>4.6926325668700139E-4</v>
      </c>
      <c r="J2299" s="14">
        <v>4.7961630695443646E-4</v>
      </c>
      <c r="K2299" s="14">
        <v>4.7459875758002585E-4</v>
      </c>
      <c r="M2299" s="5"/>
      <c r="N2299">
        <v>4.7846889952153111E-4</v>
      </c>
      <c r="O2299">
        <v>4.7961630695443646E-4</v>
      </c>
      <c r="P2299">
        <v>4.7961630695443646E-4</v>
      </c>
      <c r="Q2299">
        <v>4.6425255338904364E-4</v>
      </c>
      <c r="R2299">
        <v>4.7551117451260106E-4</v>
      </c>
      <c r="S2299">
        <v>4.7892720306513407E-4</v>
      </c>
      <c r="T2299">
        <v>4.7961630695443646E-4</v>
      </c>
      <c r="U2299">
        <v>4.7892720306513407E-4</v>
      </c>
      <c r="V2299">
        <v>4.7846889952153111E-4</v>
      </c>
      <c r="W2299">
        <v>4.7961630695443646E-4</v>
      </c>
      <c r="X2299">
        <v>4.7730211608927207E-4</v>
      </c>
    </row>
    <row r="2300" spans="1:24">
      <c r="A2300" s="14">
        <v>4.7258979206049151E-4</v>
      </c>
      <c r="B2300" s="14">
        <v>4.7551117451260106E-4</v>
      </c>
      <c r="C2300" s="14">
        <v>4.7961630695443646E-4</v>
      </c>
      <c r="D2300" s="14">
        <v>4.7961630695443646E-4</v>
      </c>
      <c r="E2300" s="14">
        <v>4.7846889952153111E-4</v>
      </c>
      <c r="F2300" s="14">
        <v>4.7846889952153111E-4</v>
      </c>
      <c r="G2300" s="14">
        <v>4.6598322460391424E-4</v>
      </c>
      <c r="H2300" s="14">
        <v>4.6685340802987864E-4</v>
      </c>
      <c r="I2300" s="14">
        <v>4.6926325668700139E-4</v>
      </c>
      <c r="J2300" s="14">
        <v>4.7961630695443646E-4</v>
      </c>
      <c r="K2300" s="14">
        <v>4.7459875758002585E-4</v>
      </c>
      <c r="M2300" s="5"/>
      <c r="N2300">
        <v>4.7846889952153111E-4</v>
      </c>
      <c r="O2300">
        <v>4.7961630695443646E-4</v>
      </c>
      <c r="P2300">
        <v>4.7961630695443646E-4</v>
      </c>
      <c r="Q2300">
        <v>4.6425255338904364E-4</v>
      </c>
      <c r="R2300">
        <v>4.7551117451260106E-4</v>
      </c>
      <c r="S2300">
        <v>4.7892720306513407E-4</v>
      </c>
      <c r="T2300">
        <v>4.7961630695443646E-4</v>
      </c>
      <c r="U2300">
        <v>4.7892720306513407E-4</v>
      </c>
      <c r="V2300">
        <v>4.7846889952153111E-4</v>
      </c>
      <c r="W2300">
        <v>4.7961630695443646E-4</v>
      </c>
      <c r="X2300">
        <v>4.7730211608927207E-4</v>
      </c>
    </row>
    <row r="2301" spans="1:24">
      <c r="A2301" s="14">
        <v>4.7258979206049151E-4</v>
      </c>
      <c r="B2301" s="14">
        <v>4.7551117451260106E-4</v>
      </c>
      <c r="C2301" s="14">
        <v>4.7961630695443646E-4</v>
      </c>
      <c r="D2301" s="14">
        <v>4.7961630695443646E-4</v>
      </c>
      <c r="E2301" s="14">
        <v>4.7846889952153111E-4</v>
      </c>
      <c r="F2301" s="14">
        <v>4.7846889952153111E-4</v>
      </c>
      <c r="G2301" s="14">
        <v>4.6598322460391424E-4</v>
      </c>
      <c r="H2301" s="14">
        <v>4.6685340802987864E-4</v>
      </c>
      <c r="I2301" s="14">
        <v>4.6926325668700139E-4</v>
      </c>
      <c r="J2301" s="14">
        <v>4.7961630695443646E-4</v>
      </c>
      <c r="K2301" s="14">
        <v>4.7459875758002585E-4</v>
      </c>
      <c r="M2301" s="5"/>
      <c r="N2301">
        <v>4.7846889952153111E-4</v>
      </c>
      <c r="O2301">
        <v>4.7961630695443646E-4</v>
      </c>
      <c r="P2301">
        <v>4.7961630695443646E-4</v>
      </c>
      <c r="Q2301">
        <v>4.6425255338904364E-4</v>
      </c>
      <c r="R2301">
        <v>4.7551117451260106E-4</v>
      </c>
      <c r="S2301">
        <v>4.7892720306513407E-4</v>
      </c>
      <c r="T2301">
        <v>4.7961630695443646E-4</v>
      </c>
      <c r="U2301">
        <v>4.7892720306513407E-4</v>
      </c>
      <c r="V2301">
        <v>4.7846889952153111E-4</v>
      </c>
      <c r="W2301">
        <v>4.7961630695443646E-4</v>
      </c>
      <c r="X2301">
        <v>4.7730211608927207E-4</v>
      </c>
    </row>
    <row r="2302" spans="1:24">
      <c r="A2302" s="14">
        <v>4.7258979206049151E-4</v>
      </c>
      <c r="B2302" s="14">
        <v>4.7551117451260106E-4</v>
      </c>
      <c r="C2302" s="14">
        <v>4.7961630695443646E-4</v>
      </c>
      <c r="D2302" s="14">
        <v>4.7961630695443646E-4</v>
      </c>
      <c r="E2302" s="14">
        <v>4.7846889952153111E-4</v>
      </c>
      <c r="F2302" s="14">
        <v>4.7846889952153111E-4</v>
      </c>
      <c r="G2302" s="14">
        <v>4.6598322460391424E-4</v>
      </c>
      <c r="H2302" s="14">
        <v>4.6685340802987864E-4</v>
      </c>
      <c r="I2302" s="14">
        <v>4.6926325668700139E-4</v>
      </c>
      <c r="J2302" s="14">
        <v>4.7961630695443646E-4</v>
      </c>
      <c r="K2302" s="14">
        <v>4.7459875758002585E-4</v>
      </c>
      <c r="M2302" s="5"/>
      <c r="N2302">
        <v>4.7846889952153111E-4</v>
      </c>
      <c r="O2302">
        <v>4.7961630695443646E-4</v>
      </c>
      <c r="P2302">
        <v>4.7961630695443646E-4</v>
      </c>
      <c r="Q2302">
        <v>4.6425255338904364E-4</v>
      </c>
      <c r="R2302">
        <v>4.7551117451260106E-4</v>
      </c>
      <c r="S2302">
        <v>4.7892720306513407E-4</v>
      </c>
      <c r="T2302">
        <v>4.7961630695443646E-4</v>
      </c>
      <c r="U2302">
        <v>4.7892720306513407E-4</v>
      </c>
      <c r="V2302">
        <v>4.7846889952153111E-4</v>
      </c>
      <c r="W2302">
        <v>4.7961630695443646E-4</v>
      </c>
      <c r="X2302">
        <v>4.7730211608927207E-4</v>
      </c>
    </row>
    <row r="2303" spans="1:24">
      <c r="A2303" s="14">
        <v>4.7258979206049151E-4</v>
      </c>
      <c r="B2303" s="14">
        <v>4.7551117451260106E-4</v>
      </c>
      <c r="C2303" s="14">
        <v>4.7961630695443646E-4</v>
      </c>
      <c r="D2303" s="14">
        <v>4.7961630695443646E-4</v>
      </c>
      <c r="E2303" s="14">
        <v>4.7846889952153111E-4</v>
      </c>
      <c r="F2303" s="14">
        <v>4.7846889952153111E-4</v>
      </c>
      <c r="G2303" s="14">
        <v>4.6598322460391424E-4</v>
      </c>
      <c r="H2303" s="14">
        <v>4.6685340802987864E-4</v>
      </c>
      <c r="I2303" s="14">
        <v>4.6926325668700139E-4</v>
      </c>
      <c r="J2303" s="14">
        <v>4.7961630695443646E-4</v>
      </c>
      <c r="K2303" s="14">
        <v>4.7459875758002585E-4</v>
      </c>
      <c r="M2303" s="5"/>
      <c r="N2303">
        <v>4.7846889952153111E-4</v>
      </c>
      <c r="O2303">
        <v>4.7961630695443646E-4</v>
      </c>
      <c r="P2303">
        <v>4.7961630695443646E-4</v>
      </c>
      <c r="Q2303">
        <v>4.6425255338904364E-4</v>
      </c>
      <c r="R2303">
        <v>4.7551117451260106E-4</v>
      </c>
      <c r="S2303">
        <v>4.7892720306513407E-4</v>
      </c>
      <c r="T2303">
        <v>4.7961630695443646E-4</v>
      </c>
      <c r="U2303">
        <v>4.7892720306513407E-4</v>
      </c>
      <c r="V2303">
        <v>4.7846889952153111E-4</v>
      </c>
      <c r="W2303">
        <v>4.7961630695443646E-4</v>
      </c>
      <c r="X2303">
        <v>4.7730211608927207E-4</v>
      </c>
    </row>
    <row r="2304" spans="1:24">
      <c r="A2304" s="14">
        <v>4.7258979206049151E-4</v>
      </c>
      <c r="B2304" s="14">
        <v>4.7551117451260106E-4</v>
      </c>
      <c r="C2304" s="14">
        <v>4.7961630695443646E-4</v>
      </c>
      <c r="D2304" s="14">
        <v>4.7961630695443646E-4</v>
      </c>
      <c r="E2304" s="14">
        <v>4.7846889952153111E-4</v>
      </c>
      <c r="F2304" s="14">
        <v>4.7846889952153111E-4</v>
      </c>
      <c r="G2304" s="14">
        <v>4.6598322460391424E-4</v>
      </c>
      <c r="H2304" s="14">
        <v>4.6685340802987864E-4</v>
      </c>
      <c r="I2304" s="14">
        <v>4.6926325668700139E-4</v>
      </c>
      <c r="J2304" s="14">
        <v>4.7961630695443646E-4</v>
      </c>
      <c r="K2304" s="14">
        <v>4.7459875758002585E-4</v>
      </c>
      <c r="M2304" s="5"/>
      <c r="N2304">
        <v>4.7846889952153111E-4</v>
      </c>
      <c r="O2304">
        <v>4.7961630695443646E-4</v>
      </c>
      <c r="P2304">
        <v>4.7961630695443646E-4</v>
      </c>
      <c r="Q2304">
        <v>4.6425255338904364E-4</v>
      </c>
      <c r="R2304">
        <v>4.7551117451260106E-4</v>
      </c>
      <c r="S2304">
        <v>4.7892720306513407E-4</v>
      </c>
      <c r="T2304">
        <v>4.7961630695443646E-4</v>
      </c>
      <c r="U2304">
        <v>4.7892720306513407E-4</v>
      </c>
      <c r="V2304">
        <v>4.7846889952153111E-4</v>
      </c>
      <c r="W2304">
        <v>4.7961630695443646E-4</v>
      </c>
      <c r="X2304">
        <v>4.7730211608927207E-4</v>
      </c>
    </row>
    <row r="2305" spans="1:24">
      <c r="A2305" s="14">
        <v>4.7258979206049151E-4</v>
      </c>
      <c r="B2305" s="14">
        <v>4.7551117451260106E-4</v>
      </c>
      <c r="C2305" s="14">
        <v>4.7961630695443646E-4</v>
      </c>
      <c r="D2305" s="14">
        <v>4.7961630695443646E-4</v>
      </c>
      <c r="E2305" s="14">
        <v>4.7846889952153111E-4</v>
      </c>
      <c r="F2305" s="14">
        <v>4.7846889952153111E-4</v>
      </c>
      <c r="G2305" s="14">
        <v>4.6598322460391424E-4</v>
      </c>
      <c r="H2305" s="14">
        <v>4.6685340802987864E-4</v>
      </c>
      <c r="I2305" s="14">
        <v>4.6926325668700139E-4</v>
      </c>
      <c r="J2305" s="14">
        <v>4.7961630695443646E-4</v>
      </c>
      <c r="K2305" s="14">
        <v>4.7459875758002585E-4</v>
      </c>
      <c r="M2305" s="5"/>
      <c r="N2305">
        <v>4.7846889952153111E-4</v>
      </c>
      <c r="O2305">
        <v>4.7961630695443646E-4</v>
      </c>
      <c r="P2305">
        <v>4.7961630695443646E-4</v>
      </c>
      <c r="Q2305">
        <v>4.6425255338904364E-4</v>
      </c>
      <c r="R2305">
        <v>4.7551117451260106E-4</v>
      </c>
      <c r="S2305">
        <v>4.7892720306513407E-4</v>
      </c>
      <c r="T2305">
        <v>4.7961630695443646E-4</v>
      </c>
      <c r="U2305">
        <v>4.7892720306513407E-4</v>
      </c>
      <c r="V2305">
        <v>4.7846889952153111E-4</v>
      </c>
      <c r="W2305">
        <v>4.7961630695443646E-4</v>
      </c>
      <c r="X2305">
        <v>4.7730211608927207E-4</v>
      </c>
    </row>
    <row r="2306" spans="1:24">
      <c r="A2306" s="14">
        <v>4.7258979206049151E-4</v>
      </c>
      <c r="B2306" s="14">
        <v>4.7551117451260106E-4</v>
      </c>
      <c r="C2306" s="14">
        <v>4.7961630695443646E-4</v>
      </c>
      <c r="D2306" s="14">
        <v>4.7961630695443646E-4</v>
      </c>
      <c r="E2306" s="14">
        <v>4.7846889952153111E-4</v>
      </c>
      <c r="F2306" s="14">
        <v>4.7846889952153111E-4</v>
      </c>
      <c r="G2306" s="14">
        <v>4.6598322460391424E-4</v>
      </c>
      <c r="H2306" s="14">
        <v>4.6685340802987864E-4</v>
      </c>
      <c r="I2306" s="14">
        <v>4.6926325668700139E-4</v>
      </c>
      <c r="J2306" s="14">
        <v>4.7961630695443646E-4</v>
      </c>
      <c r="K2306" s="14">
        <v>4.7459875758002585E-4</v>
      </c>
      <c r="M2306" s="5"/>
      <c r="N2306">
        <v>4.7846889952153111E-4</v>
      </c>
      <c r="O2306">
        <v>4.7961630695443646E-4</v>
      </c>
      <c r="P2306">
        <v>4.7961630695443646E-4</v>
      </c>
      <c r="Q2306">
        <v>4.6425255338904364E-4</v>
      </c>
      <c r="R2306">
        <v>4.7551117451260106E-4</v>
      </c>
      <c r="S2306">
        <v>4.7892720306513407E-4</v>
      </c>
      <c r="T2306">
        <v>4.7961630695443646E-4</v>
      </c>
      <c r="U2306">
        <v>4.7892720306513407E-4</v>
      </c>
      <c r="V2306">
        <v>4.7846889952153111E-4</v>
      </c>
      <c r="W2306">
        <v>4.7961630695443646E-4</v>
      </c>
      <c r="X2306">
        <v>4.7730211608927207E-4</v>
      </c>
    </row>
    <row r="2307" spans="1:24">
      <c r="A2307" s="14">
        <v>4.7258979206049151E-4</v>
      </c>
      <c r="B2307" s="14">
        <v>4.7551117451260106E-4</v>
      </c>
      <c r="C2307" s="14">
        <v>4.7961630695443646E-4</v>
      </c>
      <c r="D2307" s="14">
        <v>4.7961630695443646E-4</v>
      </c>
      <c r="E2307" s="14">
        <v>4.7846889952153111E-4</v>
      </c>
      <c r="F2307" s="14">
        <v>4.7846889952153111E-4</v>
      </c>
      <c r="G2307" s="14">
        <v>4.6598322460391424E-4</v>
      </c>
      <c r="H2307" s="14">
        <v>4.6685340802987864E-4</v>
      </c>
      <c r="I2307" s="14">
        <v>4.6926325668700139E-4</v>
      </c>
      <c r="J2307" s="14">
        <v>4.7961630695443646E-4</v>
      </c>
      <c r="K2307" s="14">
        <v>4.7459875758002585E-4</v>
      </c>
      <c r="M2307" s="5"/>
      <c r="N2307">
        <v>4.7846889952153111E-4</v>
      </c>
      <c r="O2307">
        <v>4.7961630695443646E-4</v>
      </c>
      <c r="P2307">
        <v>4.7961630695443646E-4</v>
      </c>
      <c r="Q2307">
        <v>4.6425255338904364E-4</v>
      </c>
      <c r="R2307">
        <v>4.7551117451260106E-4</v>
      </c>
      <c r="S2307">
        <v>4.7892720306513407E-4</v>
      </c>
      <c r="T2307">
        <v>4.7961630695443646E-4</v>
      </c>
      <c r="U2307">
        <v>4.7892720306513407E-4</v>
      </c>
      <c r="V2307">
        <v>4.7846889952153111E-4</v>
      </c>
      <c r="W2307">
        <v>4.7961630695443646E-4</v>
      </c>
      <c r="X2307">
        <v>4.7730211608927207E-4</v>
      </c>
    </row>
    <row r="2308" spans="1:24">
      <c r="A2308" s="14">
        <v>4.7258979206049151E-4</v>
      </c>
      <c r="B2308" s="14">
        <v>4.7551117451260106E-4</v>
      </c>
      <c r="C2308" s="14">
        <v>4.7961630695443646E-4</v>
      </c>
      <c r="D2308" s="14">
        <v>4.7961630695443646E-4</v>
      </c>
      <c r="E2308" s="14">
        <v>4.7846889952153111E-4</v>
      </c>
      <c r="F2308" s="14">
        <v>4.7846889952153111E-4</v>
      </c>
      <c r="G2308" s="14">
        <v>4.6598322460391424E-4</v>
      </c>
      <c r="H2308" s="14">
        <v>4.6685340802987864E-4</v>
      </c>
      <c r="I2308" s="14">
        <v>4.6926325668700139E-4</v>
      </c>
      <c r="J2308" s="14">
        <v>4.7961630695443646E-4</v>
      </c>
      <c r="K2308" s="14">
        <v>4.7459875758002585E-4</v>
      </c>
      <c r="M2308" s="5"/>
      <c r="N2308">
        <v>4.7846889952153111E-4</v>
      </c>
      <c r="O2308">
        <v>4.7961630695443646E-4</v>
      </c>
      <c r="P2308">
        <v>4.7961630695443646E-4</v>
      </c>
      <c r="Q2308">
        <v>4.6425255338904364E-4</v>
      </c>
      <c r="R2308">
        <v>4.7551117451260106E-4</v>
      </c>
      <c r="S2308">
        <v>4.7892720306513407E-4</v>
      </c>
      <c r="T2308">
        <v>4.7961630695443646E-4</v>
      </c>
      <c r="U2308">
        <v>4.7892720306513407E-4</v>
      </c>
      <c r="V2308">
        <v>4.7846889952153111E-4</v>
      </c>
      <c r="W2308">
        <v>4.7961630695443646E-4</v>
      </c>
      <c r="X2308">
        <v>4.7730211608927207E-4</v>
      </c>
    </row>
    <row r="2309" spans="1:24">
      <c r="A2309" s="14">
        <v>4.7258979206049151E-4</v>
      </c>
      <c r="B2309" s="14">
        <v>4.7551117451260106E-4</v>
      </c>
      <c r="C2309" s="14">
        <v>4.7961630695443646E-4</v>
      </c>
      <c r="D2309" s="14">
        <v>4.7961630695443646E-4</v>
      </c>
      <c r="E2309" s="14">
        <v>4.7846889952153111E-4</v>
      </c>
      <c r="F2309" s="14">
        <v>4.7846889952153111E-4</v>
      </c>
      <c r="G2309" s="14">
        <v>4.6598322460391424E-4</v>
      </c>
      <c r="H2309" s="14">
        <v>4.6685340802987864E-4</v>
      </c>
      <c r="I2309" s="14">
        <v>4.6926325668700139E-4</v>
      </c>
      <c r="J2309" s="14">
        <v>4.7961630695443646E-4</v>
      </c>
      <c r="K2309" s="14">
        <v>4.7459875758002585E-4</v>
      </c>
      <c r="M2309" s="5"/>
      <c r="N2309">
        <v>4.7846889952153111E-4</v>
      </c>
      <c r="O2309">
        <v>4.7961630695443646E-4</v>
      </c>
      <c r="P2309">
        <v>4.7961630695443646E-4</v>
      </c>
      <c r="Q2309">
        <v>4.6425255338904364E-4</v>
      </c>
      <c r="R2309">
        <v>4.7551117451260106E-4</v>
      </c>
      <c r="S2309">
        <v>4.7892720306513407E-4</v>
      </c>
      <c r="T2309">
        <v>4.7961630695443646E-4</v>
      </c>
      <c r="U2309">
        <v>4.7892720306513407E-4</v>
      </c>
      <c r="V2309">
        <v>4.7846889952153111E-4</v>
      </c>
      <c r="W2309">
        <v>4.7961630695443646E-4</v>
      </c>
      <c r="X2309">
        <v>4.7730211608927207E-4</v>
      </c>
    </row>
    <row r="2310" spans="1:24">
      <c r="A2310" s="14">
        <v>4.7258979206049151E-4</v>
      </c>
      <c r="B2310" s="14">
        <v>4.7551117451260106E-4</v>
      </c>
      <c r="C2310" s="14">
        <v>4.7961630695443646E-4</v>
      </c>
      <c r="D2310" s="14">
        <v>4.7961630695443646E-4</v>
      </c>
      <c r="E2310" s="14">
        <v>4.7846889952153111E-4</v>
      </c>
      <c r="F2310" s="14">
        <v>4.7846889952153111E-4</v>
      </c>
      <c r="G2310" s="14">
        <v>4.6598322460391424E-4</v>
      </c>
      <c r="H2310" s="14">
        <v>4.6685340802987864E-4</v>
      </c>
      <c r="I2310" s="14">
        <v>4.6926325668700139E-4</v>
      </c>
      <c r="J2310" s="14">
        <v>4.7961630695443646E-4</v>
      </c>
      <c r="K2310" s="14">
        <v>4.7459875758002585E-4</v>
      </c>
      <c r="M2310" s="5"/>
      <c r="N2310">
        <v>4.7846889952153111E-4</v>
      </c>
      <c r="O2310">
        <v>4.7961630695443646E-4</v>
      </c>
      <c r="P2310">
        <v>4.7961630695443646E-4</v>
      </c>
      <c r="Q2310">
        <v>4.6425255338904364E-4</v>
      </c>
      <c r="R2310">
        <v>4.7551117451260106E-4</v>
      </c>
      <c r="S2310">
        <v>4.7892720306513407E-4</v>
      </c>
      <c r="T2310">
        <v>4.7961630695443646E-4</v>
      </c>
      <c r="U2310">
        <v>4.7892720306513407E-4</v>
      </c>
      <c r="V2310">
        <v>4.7846889952153111E-4</v>
      </c>
      <c r="W2310">
        <v>4.7961630695443646E-4</v>
      </c>
      <c r="X2310">
        <v>4.7730211608927207E-4</v>
      </c>
    </row>
    <row r="2311" spans="1:24">
      <c r="A2311" s="14">
        <v>4.7258979206049151E-4</v>
      </c>
      <c r="B2311" s="14">
        <v>4.7551117451260106E-4</v>
      </c>
      <c r="C2311" s="14">
        <v>4.7961630695443646E-4</v>
      </c>
      <c r="D2311" s="14">
        <v>4.7961630695443646E-4</v>
      </c>
      <c r="E2311" s="14">
        <v>4.7846889952153111E-4</v>
      </c>
      <c r="F2311" s="14">
        <v>4.7846889952153111E-4</v>
      </c>
      <c r="G2311" s="14">
        <v>4.6598322460391424E-4</v>
      </c>
      <c r="H2311" s="14">
        <v>4.6685340802987864E-4</v>
      </c>
      <c r="I2311" s="14">
        <v>4.6926325668700139E-4</v>
      </c>
      <c r="J2311" s="14">
        <v>4.7961630695443646E-4</v>
      </c>
      <c r="K2311" s="14">
        <v>4.7459875758002585E-4</v>
      </c>
      <c r="M2311" s="5"/>
      <c r="N2311">
        <v>4.7846889952153111E-4</v>
      </c>
      <c r="O2311">
        <v>4.7961630695443646E-4</v>
      </c>
      <c r="P2311">
        <v>4.7961630695443646E-4</v>
      </c>
      <c r="Q2311">
        <v>4.6425255338904364E-4</v>
      </c>
      <c r="R2311">
        <v>4.7551117451260106E-4</v>
      </c>
      <c r="S2311">
        <v>4.7892720306513407E-4</v>
      </c>
      <c r="T2311">
        <v>4.7961630695443646E-4</v>
      </c>
      <c r="U2311">
        <v>4.7892720306513407E-4</v>
      </c>
      <c r="V2311">
        <v>4.7846889952153111E-4</v>
      </c>
      <c r="W2311">
        <v>4.7961630695443646E-4</v>
      </c>
      <c r="X2311">
        <v>4.7730211608927207E-4</v>
      </c>
    </row>
    <row r="2312" spans="1:24">
      <c r="A2312" s="14">
        <v>4.7258979206049151E-4</v>
      </c>
      <c r="B2312" s="14">
        <v>4.7551117451260106E-4</v>
      </c>
      <c r="C2312" s="14">
        <v>4.7961630695443646E-4</v>
      </c>
      <c r="D2312" s="14">
        <v>4.7961630695443646E-4</v>
      </c>
      <c r="E2312" s="14">
        <v>4.7846889952153111E-4</v>
      </c>
      <c r="F2312" s="14">
        <v>4.7846889952153111E-4</v>
      </c>
      <c r="G2312" s="14">
        <v>4.6598322460391424E-4</v>
      </c>
      <c r="H2312" s="14">
        <v>4.6685340802987864E-4</v>
      </c>
      <c r="I2312" s="14">
        <v>4.6926325668700139E-4</v>
      </c>
      <c r="J2312" s="14">
        <v>4.7961630695443646E-4</v>
      </c>
      <c r="K2312" s="14">
        <v>4.7459875758002585E-4</v>
      </c>
      <c r="M2312" s="5"/>
      <c r="N2312">
        <v>4.7846889952153111E-4</v>
      </c>
      <c r="O2312">
        <v>4.7961630695443646E-4</v>
      </c>
      <c r="P2312">
        <v>4.7961630695443646E-4</v>
      </c>
      <c r="Q2312">
        <v>4.6425255338904364E-4</v>
      </c>
      <c r="R2312">
        <v>4.7551117451260106E-4</v>
      </c>
      <c r="S2312">
        <v>4.7892720306513407E-4</v>
      </c>
      <c r="T2312">
        <v>4.7961630695443646E-4</v>
      </c>
      <c r="U2312">
        <v>4.7892720306513407E-4</v>
      </c>
      <c r="V2312">
        <v>4.7846889952153111E-4</v>
      </c>
      <c r="W2312">
        <v>4.7961630695443646E-4</v>
      </c>
      <c r="X2312">
        <v>4.7730211608927207E-4</v>
      </c>
    </row>
    <row r="2313" spans="1:24">
      <c r="A2313" s="14">
        <v>4.7258979206049151E-4</v>
      </c>
      <c r="B2313" s="14">
        <v>4.7551117451260106E-4</v>
      </c>
      <c r="C2313" s="14">
        <v>4.7961630695443646E-4</v>
      </c>
      <c r="D2313" s="14">
        <v>4.7961630695443646E-4</v>
      </c>
      <c r="E2313" s="14">
        <v>4.7846889952153111E-4</v>
      </c>
      <c r="F2313" s="14">
        <v>4.7846889952153111E-4</v>
      </c>
      <c r="G2313" s="14">
        <v>4.6598322460391424E-4</v>
      </c>
      <c r="H2313" s="14">
        <v>4.6685340802987864E-4</v>
      </c>
      <c r="I2313" s="14">
        <v>4.6926325668700139E-4</v>
      </c>
      <c r="J2313" s="14">
        <v>4.7961630695443646E-4</v>
      </c>
      <c r="K2313" s="14">
        <v>4.7459875758002585E-4</v>
      </c>
      <c r="M2313" s="5"/>
      <c r="N2313">
        <v>4.7846889952153111E-4</v>
      </c>
      <c r="O2313">
        <v>4.7961630695443646E-4</v>
      </c>
      <c r="P2313">
        <v>4.7961630695443646E-4</v>
      </c>
      <c r="Q2313">
        <v>4.6425255338904364E-4</v>
      </c>
      <c r="R2313">
        <v>4.7551117451260106E-4</v>
      </c>
      <c r="S2313">
        <v>4.7892720306513407E-4</v>
      </c>
      <c r="T2313">
        <v>4.7961630695443646E-4</v>
      </c>
      <c r="U2313">
        <v>4.7892720306513407E-4</v>
      </c>
      <c r="V2313">
        <v>4.7846889952153111E-4</v>
      </c>
      <c r="W2313">
        <v>4.7961630695443646E-4</v>
      </c>
      <c r="X2313">
        <v>4.7730211608927207E-4</v>
      </c>
    </row>
    <row r="2314" spans="1:24">
      <c r="A2314" s="14">
        <v>4.7258979206049151E-4</v>
      </c>
      <c r="B2314" s="14">
        <v>4.7551117451260106E-4</v>
      </c>
      <c r="C2314" s="14">
        <v>4.7961630695443646E-4</v>
      </c>
      <c r="D2314" s="14">
        <v>4.7961630695443646E-4</v>
      </c>
      <c r="E2314" s="14">
        <v>4.7846889952153111E-4</v>
      </c>
      <c r="F2314" s="14">
        <v>4.7846889952153111E-4</v>
      </c>
      <c r="G2314" s="14">
        <v>4.6598322460391424E-4</v>
      </c>
      <c r="H2314" s="14">
        <v>4.6685340802987864E-4</v>
      </c>
      <c r="I2314" s="14">
        <v>4.6926325668700139E-4</v>
      </c>
      <c r="J2314" s="14">
        <v>4.7961630695443646E-4</v>
      </c>
      <c r="K2314" s="14">
        <v>4.7459875758002585E-4</v>
      </c>
      <c r="M2314" s="5"/>
      <c r="N2314">
        <v>4.7846889952153111E-4</v>
      </c>
      <c r="O2314">
        <v>4.7961630695443646E-4</v>
      </c>
      <c r="P2314">
        <v>4.7961630695443646E-4</v>
      </c>
      <c r="Q2314">
        <v>4.6425255338904364E-4</v>
      </c>
      <c r="R2314">
        <v>4.7551117451260106E-4</v>
      </c>
      <c r="S2314">
        <v>4.7892720306513407E-4</v>
      </c>
      <c r="T2314">
        <v>4.7961630695443646E-4</v>
      </c>
      <c r="U2314">
        <v>4.7892720306513407E-4</v>
      </c>
      <c r="V2314">
        <v>4.7846889952153111E-4</v>
      </c>
      <c r="W2314">
        <v>4.7961630695443646E-4</v>
      </c>
      <c r="X2314">
        <v>4.7730211608927207E-4</v>
      </c>
    </row>
    <row r="2315" spans="1:24">
      <c r="A2315" s="14">
        <v>4.7258979206049151E-4</v>
      </c>
      <c r="B2315" s="14">
        <v>4.7551117451260106E-4</v>
      </c>
      <c r="C2315" s="14">
        <v>4.7961630695443646E-4</v>
      </c>
      <c r="D2315" s="14">
        <v>4.7961630695443646E-4</v>
      </c>
      <c r="E2315" s="14">
        <v>4.7846889952153111E-4</v>
      </c>
      <c r="F2315" s="14">
        <v>4.7846889952153111E-4</v>
      </c>
      <c r="G2315" s="14">
        <v>4.6598322460391424E-4</v>
      </c>
      <c r="H2315" s="14">
        <v>4.6685340802987864E-4</v>
      </c>
      <c r="I2315" s="14">
        <v>4.6926325668700139E-4</v>
      </c>
      <c r="J2315" s="14">
        <v>4.7961630695443646E-4</v>
      </c>
      <c r="K2315" s="14">
        <v>4.7459875758002585E-4</v>
      </c>
      <c r="M2315" s="5"/>
      <c r="N2315">
        <v>4.7846889952153111E-4</v>
      </c>
      <c r="O2315">
        <v>4.7961630695443646E-4</v>
      </c>
      <c r="P2315">
        <v>4.7961630695443646E-4</v>
      </c>
      <c r="Q2315">
        <v>4.6425255338904364E-4</v>
      </c>
      <c r="R2315">
        <v>4.7551117451260106E-4</v>
      </c>
      <c r="S2315">
        <v>4.7892720306513407E-4</v>
      </c>
      <c r="T2315">
        <v>4.7961630695443646E-4</v>
      </c>
      <c r="U2315">
        <v>4.7892720306513407E-4</v>
      </c>
      <c r="V2315">
        <v>4.7846889952153111E-4</v>
      </c>
      <c r="W2315">
        <v>4.7961630695443646E-4</v>
      </c>
      <c r="X2315">
        <v>4.7730211608927207E-4</v>
      </c>
    </row>
    <row r="2316" spans="1:24">
      <c r="A2316" s="14">
        <v>4.7258979206049151E-4</v>
      </c>
      <c r="B2316" s="14">
        <v>4.7551117451260106E-4</v>
      </c>
      <c r="C2316" s="14">
        <v>4.7961630695443646E-4</v>
      </c>
      <c r="D2316" s="14">
        <v>4.7961630695443646E-4</v>
      </c>
      <c r="E2316" s="14">
        <v>4.7846889952153111E-4</v>
      </c>
      <c r="F2316" s="14">
        <v>4.7846889952153111E-4</v>
      </c>
      <c r="G2316" s="14">
        <v>4.6598322460391424E-4</v>
      </c>
      <c r="H2316" s="14">
        <v>4.6685340802987864E-4</v>
      </c>
      <c r="I2316" s="14">
        <v>4.6926325668700139E-4</v>
      </c>
      <c r="J2316" s="14">
        <v>4.7961630695443646E-4</v>
      </c>
      <c r="K2316" s="14">
        <v>4.7459875758002585E-4</v>
      </c>
      <c r="M2316" s="5"/>
      <c r="N2316">
        <v>4.7846889952153111E-4</v>
      </c>
      <c r="O2316">
        <v>4.7961630695443646E-4</v>
      </c>
      <c r="P2316">
        <v>4.7961630695443646E-4</v>
      </c>
      <c r="Q2316">
        <v>4.6425255338904364E-4</v>
      </c>
      <c r="R2316">
        <v>4.7551117451260106E-4</v>
      </c>
      <c r="S2316">
        <v>4.7892720306513407E-4</v>
      </c>
      <c r="T2316">
        <v>4.7961630695443646E-4</v>
      </c>
      <c r="U2316">
        <v>4.7892720306513407E-4</v>
      </c>
      <c r="V2316">
        <v>4.7846889952153111E-4</v>
      </c>
      <c r="W2316">
        <v>4.7961630695443646E-4</v>
      </c>
      <c r="X2316">
        <v>4.7730211608927207E-4</v>
      </c>
    </row>
    <row r="2317" spans="1:24">
      <c r="A2317" s="14">
        <v>4.7258979206049151E-4</v>
      </c>
      <c r="B2317" s="14">
        <v>4.7551117451260106E-4</v>
      </c>
      <c r="C2317" s="14">
        <v>4.7961630695443646E-4</v>
      </c>
      <c r="D2317" s="14">
        <v>4.7961630695443646E-4</v>
      </c>
      <c r="E2317" s="14">
        <v>4.7846889952153111E-4</v>
      </c>
      <c r="F2317" s="14">
        <v>4.7846889952153111E-4</v>
      </c>
      <c r="G2317" s="14">
        <v>4.6598322460391424E-4</v>
      </c>
      <c r="H2317" s="14">
        <v>4.6685340802987864E-4</v>
      </c>
      <c r="I2317" s="14">
        <v>4.6926325668700139E-4</v>
      </c>
      <c r="J2317" s="14">
        <v>4.7961630695443646E-4</v>
      </c>
      <c r="K2317" s="14">
        <v>4.7459875758002585E-4</v>
      </c>
      <c r="M2317" s="5"/>
      <c r="N2317">
        <v>4.7846889952153111E-4</v>
      </c>
      <c r="O2317">
        <v>4.7961630695443646E-4</v>
      </c>
      <c r="P2317">
        <v>4.7961630695443646E-4</v>
      </c>
      <c r="Q2317">
        <v>4.6425255338904364E-4</v>
      </c>
      <c r="R2317">
        <v>4.7551117451260106E-4</v>
      </c>
      <c r="S2317">
        <v>4.7892720306513407E-4</v>
      </c>
      <c r="T2317">
        <v>4.7961630695443646E-4</v>
      </c>
      <c r="U2317">
        <v>4.7892720306513407E-4</v>
      </c>
      <c r="V2317">
        <v>4.7846889952153111E-4</v>
      </c>
      <c r="W2317">
        <v>4.7961630695443646E-4</v>
      </c>
      <c r="X2317">
        <v>4.7730211608927207E-4</v>
      </c>
    </row>
    <row r="2318" spans="1:24">
      <c r="A2318" s="14">
        <v>4.7258979206049151E-4</v>
      </c>
      <c r="B2318" s="14">
        <v>4.7551117451260106E-4</v>
      </c>
      <c r="C2318" s="14">
        <v>4.7961630695443646E-4</v>
      </c>
      <c r="D2318" s="14">
        <v>4.7961630695443646E-4</v>
      </c>
      <c r="E2318" s="14">
        <v>4.7846889952153111E-4</v>
      </c>
      <c r="F2318" s="14">
        <v>4.7846889952153111E-4</v>
      </c>
      <c r="G2318" s="14">
        <v>4.7551117451260106E-4</v>
      </c>
      <c r="H2318" s="14">
        <v>4.6685340802987864E-4</v>
      </c>
      <c r="I2318" s="14">
        <v>4.6926325668700139E-4</v>
      </c>
      <c r="J2318" s="14">
        <v>4.7961630695443646E-4</v>
      </c>
      <c r="K2318" s="14">
        <v>4.7555155257089453E-4</v>
      </c>
      <c r="M2318" s="5"/>
      <c r="N2318">
        <v>4.7846889952153111E-4</v>
      </c>
      <c r="O2318">
        <v>4.7961630695443646E-4</v>
      </c>
      <c r="P2318">
        <v>4.7961630695443646E-4</v>
      </c>
      <c r="Q2318">
        <v>4.6425255338904364E-4</v>
      </c>
      <c r="R2318">
        <v>4.7551117451260106E-4</v>
      </c>
      <c r="S2318">
        <v>4.7892720306513407E-4</v>
      </c>
      <c r="T2318">
        <v>4.7961630695443646E-4</v>
      </c>
      <c r="U2318">
        <v>4.7892720306513407E-4</v>
      </c>
      <c r="V2318">
        <v>4.7846889952153111E-4</v>
      </c>
      <c r="W2318">
        <v>4.7961630695443646E-4</v>
      </c>
      <c r="X2318">
        <v>4.7730211608927207E-4</v>
      </c>
    </row>
    <row r="2319" spans="1:24">
      <c r="A2319" s="14">
        <v>4.7258979206049151E-4</v>
      </c>
      <c r="B2319" s="14">
        <v>4.7551117451260106E-4</v>
      </c>
      <c r="C2319" s="14">
        <v>4.7961630695443646E-4</v>
      </c>
      <c r="D2319" s="14">
        <v>4.7961630695443646E-4</v>
      </c>
      <c r="E2319" s="14">
        <v>4.7846889952153111E-4</v>
      </c>
      <c r="F2319" s="14">
        <v>4.7846889952153111E-4</v>
      </c>
      <c r="G2319" s="14">
        <v>4.7551117451260106E-4</v>
      </c>
      <c r="H2319" s="14">
        <v>4.6685340802987864E-4</v>
      </c>
      <c r="I2319" s="14">
        <v>4.6926325668700139E-4</v>
      </c>
      <c r="J2319" s="14">
        <v>4.7961630695443646E-4</v>
      </c>
      <c r="K2319" s="14">
        <v>4.7555155257089453E-4</v>
      </c>
      <c r="M2319" s="5"/>
      <c r="N2319">
        <v>4.7846889952153111E-4</v>
      </c>
      <c r="O2319">
        <v>4.7961630695443646E-4</v>
      </c>
      <c r="P2319">
        <v>4.7961630695443646E-4</v>
      </c>
      <c r="Q2319">
        <v>4.6425255338904364E-4</v>
      </c>
      <c r="R2319">
        <v>4.7551117451260106E-4</v>
      </c>
      <c r="S2319">
        <v>4.7892720306513407E-4</v>
      </c>
      <c r="T2319">
        <v>4.7961630695443646E-4</v>
      </c>
      <c r="U2319">
        <v>4.7892720306513407E-4</v>
      </c>
      <c r="V2319">
        <v>4.7846889952153111E-4</v>
      </c>
      <c r="W2319">
        <v>4.7961630695443646E-4</v>
      </c>
      <c r="X2319">
        <v>4.7730211608927207E-4</v>
      </c>
    </row>
    <row r="2320" spans="1:24">
      <c r="A2320" s="14">
        <v>4.7258979206049151E-4</v>
      </c>
      <c r="B2320" s="14">
        <v>4.7551117451260106E-4</v>
      </c>
      <c r="C2320" s="14">
        <v>4.7961630695443646E-4</v>
      </c>
      <c r="D2320" s="14">
        <v>4.7961630695443646E-4</v>
      </c>
      <c r="E2320" s="14">
        <v>4.7846889952153111E-4</v>
      </c>
      <c r="F2320" s="14">
        <v>4.7846889952153111E-4</v>
      </c>
      <c r="G2320" s="14">
        <v>4.7551117451260106E-4</v>
      </c>
      <c r="H2320" s="14">
        <v>4.6685340802987864E-4</v>
      </c>
      <c r="I2320" s="14">
        <v>4.6926325668700139E-4</v>
      </c>
      <c r="J2320" s="14">
        <v>4.7961630695443646E-4</v>
      </c>
      <c r="K2320" s="14">
        <v>4.7555155257089453E-4</v>
      </c>
      <c r="M2320" s="5"/>
      <c r="N2320">
        <v>4.7846889952153111E-4</v>
      </c>
      <c r="O2320">
        <v>4.7961630695443646E-4</v>
      </c>
      <c r="P2320">
        <v>4.7961630695443646E-4</v>
      </c>
      <c r="Q2320">
        <v>4.6425255338904364E-4</v>
      </c>
      <c r="R2320">
        <v>4.7551117451260106E-4</v>
      </c>
      <c r="S2320">
        <v>4.7892720306513407E-4</v>
      </c>
      <c r="T2320">
        <v>4.7961630695443646E-4</v>
      </c>
      <c r="U2320">
        <v>4.7892720306513407E-4</v>
      </c>
      <c r="V2320">
        <v>4.7846889952153111E-4</v>
      </c>
      <c r="W2320">
        <v>4.7961630695443646E-4</v>
      </c>
      <c r="X2320">
        <v>4.7730211608927207E-4</v>
      </c>
    </row>
    <row r="2321" spans="1:24">
      <c r="A2321" s="14">
        <v>4.7258979206049151E-4</v>
      </c>
      <c r="B2321" s="14">
        <v>4.7551117451260106E-4</v>
      </c>
      <c r="C2321" s="14">
        <v>4.7961630695443646E-4</v>
      </c>
      <c r="D2321" s="14">
        <v>4.7961630695443646E-4</v>
      </c>
      <c r="E2321" s="14">
        <v>4.7846889952153111E-4</v>
      </c>
      <c r="F2321" s="14">
        <v>4.7846889952153111E-4</v>
      </c>
      <c r="G2321" s="14">
        <v>4.7551117451260106E-4</v>
      </c>
      <c r="H2321" s="14">
        <v>4.6685340802987864E-4</v>
      </c>
      <c r="I2321" s="14">
        <v>4.6926325668700139E-4</v>
      </c>
      <c r="J2321" s="14">
        <v>4.7961630695443646E-4</v>
      </c>
      <c r="K2321" s="14">
        <v>4.7555155257089453E-4</v>
      </c>
      <c r="M2321" s="5"/>
      <c r="N2321">
        <v>4.7846889952153111E-4</v>
      </c>
      <c r="O2321">
        <v>4.7961630695443646E-4</v>
      </c>
      <c r="P2321">
        <v>4.7961630695443646E-4</v>
      </c>
      <c r="Q2321">
        <v>4.6425255338904364E-4</v>
      </c>
      <c r="R2321">
        <v>4.7551117451260106E-4</v>
      </c>
      <c r="S2321">
        <v>4.7892720306513407E-4</v>
      </c>
      <c r="T2321">
        <v>4.7961630695443646E-4</v>
      </c>
      <c r="U2321">
        <v>4.7892720306513407E-4</v>
      </c>
      <c r="V2321">
        <v>4.7846889952153111E-4</v>
      </c>
      <c r="W2321">
        <v>4.7961630695443646E-4</v>
      </c>
      <c r="X2321">
        <v>4.7730211608927207E-4</v>
      </c>
    </row>
    <row r="2322" spans="1:24">
      <c r="A2322" s="14">
        <v>4.7258979206049151E-4</v>
      </c>
      <c r="B2322" s="14">
        <v>4.7551117451260106E-4</v>
      </c>
      <c r="C2322" s="14">
        <v>4.7961630695443646E-4</v>
      </c>
      <c r="D2322" s="14">
        <v>4.7961630695443646E-4</v>
      </c>
      <c r="E2322" s="14">
        <v>4.7846889952153111E-4</v>
      </c>
      <c r="F2322" s="14">
        <v>4.7846889952153111E-4</v>
      </c>
      <c r="G2322" s="14">
        <v>4.7551117451260106E-4</v>
      </c>
      <c r="H2322" s="14">
        <v>4.6685340802987864E-4</v>
      </c>
      <c r="I2322" s="14">
        <v>4.6926325668700139E-4</v>
      </c>
      <c r="J2322" s="14">
        <v>4.7961630695443646E-4</v>
      </c>
      <c r="K2322" s="14">
        <v>4.7555155257089453E-4</v>
      </c>
      <c r="M2322" s="5"/>
      <c r="N2322">
        <v>4.7846889952153111E-4</v>
      </c>
      <c r="O2322">
        <v>4.7961630695443646E-4</v>
      </c>
      <c r="P2322">
        <v>4.7961630695443646E-4</v>
      </c>
      <c r="Q2322">
        <v>4.6425255338904364E-4</v>
      </c>
      <c r="R2322">
        <v>4.7551117451260106E-4</v>
      </c>
      <c r="S2322">
        <v>4.7892720306513407E-4</v>
      </c>
      <c r="T2322">
        <v>4.7961630695443646E-4</v>
      </c>
      <c r="U2322">
        <v>4.7892720306513407E-4</v>
      </c>
      <c r="V2322">
        <v>4.7846889952153111E-4</v>
      </c>
      <c r="W2322">
        <v>4.7961630695443646E-4</v>
      </c>
      <c r="X2322">
        <v>4.7730211608927207E-4</v>
      </c>
    </row>
    <row r="2323" spans="1:24">
      <c r="A2323" s="14">
        <v>4.7258979206049151E-4</v>
      </c>
      <c r="B2323" s="14">
        <v>4.7551117451260106E-4</v>
      </c>
      <c r="C2323" s="14">
        <v>4.7961630695443646E-4</v>
      </c>
      <c r="D2323" s="14">
        <v>4.7961630695443646E-4</v>
      </c>
      <c r="E2323" s="14">
        <v>4.7846889952153111E-4</v>
      </c>
      <c r="F2323" s="14">
        <v>4.7846889952153111E-4</v>
      </c>
      <c r="G2323" s="14">
        <v>4.7551117451260106E-4</v>
      </c>
      <c r="H2323" s="14">
        <v>4.6685340802987864E-4</v>
      </c>
      <c r="I2323" s="14">
        <v>4.6926325668700139E-4</v>
      </c>
      <c r="J2323" s="14">
        <v>4.7961630695443646E-4</v>
      </c>
      <c r="K2323" s="14">
        <v>4.7555155257089453E-4</v>
      </c>
      <c r="M2323" s="5"/>
      <c r="N2323">
        <v>4.7846889952153111E-4</v>
      </c>
      <c r="O2323">
        <v>4.7961630695443646E-4</v>
      </c>
      <c r="P2323">
        <v>4.7961630695443646E-4</v>
      </c>
      <c r="Q2323">
        <v>4.6425255338904364E-4</v>
      </c>
      <c r="R2323">
        <v>4.7551117451260106E-4</v>
      </c>
      <c r="S2323">
        <v>4.7892720306513407E-4</v>
      </c>
      <c r="T2323">
        <v>4.7961630695443646E-4</v>
      </c>
      <c r="U2323">
        <v>4.7892720306513407E-4</v>
      </c>
      <c r="V2323">
        <v>4.7846889952153111E-4</v>
      </c>
      <c r="W2323">
        <v>4.7961630695443646E-4</v>
      </c>
      <c r="X2323">
        <v>4.7730211608927207E-4</v>
      </c>
    </row>
    <row r="2324" spans="1:24">
      <c r="A2324" s="14">
        <v>4.7258979206049151E-4</v>
      </c>
      <c r="B2324" s="14">
        <v>4.7551117451260106E-4</v>
      </c>
      <c r="C2324" s="14">
        <v>4.7961630695443646E-4</v>
      </c>
      <c r="D2324" s="14">
        <v>4.7961630695443646E-4</v>
      </c>
      <c r="E2324" s="14">
        <v>4.7846889952153111E-4</v>
      </c>
      <c r="F2324" s="14">
        <v>4.7846889952153111E-4</v>
      </c>
      <c r="G2324" s="14">
        <v>4.7551117451260106E-4</v>
      </c>
      <c r="H2324" s="14">
        <v>4.6685340802987864E-4</v>
      </c>
      <c r="I2324" s="14">
        <v>4.6926325668700139E-4</v>
      </c>
      <c r="J2324" s="14">
        <v>4.7961630695443646E-4</v>
      </c>
      <c r="K2324" s="14">
        <v>4.7555155257089453E-4</v>
      </c>
      <c r="M2324" s="5"/>
      <c r="N2324">
        <v>4.7846889952153111E-4</v>
      </c>
      <c r="O2324">
        <v>4.7961630695443646E-4</v>
      </c>
      <c r="P2324">
        <v>4.7961630695443646E-4</v>
      </c>
      <c r="Q2324">
        <v>4.6425255338904364E-4</v>
      </c>
      <c r="R2324">
        <v>4.7551117451260106E-4</v>
      </c>
      <c r="S2324">
        <v>4.7892720306513407E-4</v>
      </c>
      <c r="T2324">
        <v>4.7961630695443646E-4</v>
      </c>
      <c r="U2324">
        <v>4.7892720306513407E-4</v>
      </c>
      <c r="V2324">
        <v>4.7846889952153111E-4</v>
      </c>
      <c r="W2324">
        <v>4.7961630695443646E-4</v>
      </c>
      <c r="X2324">
        <v>4.7730211608927207E-4</v>
      </c>
    </row>
    <row r="2325" spans="1:24">
      <c r="A2325" s="14">
        <v>4.7258979206049151E-4</v>
      </c>
      <c r="B2325" s="14">
        <v>4.7551117451260106E-4</v>
      </c>
      <c r="C2325" s="14">
        <v>4.7961630695443646E-4</v>
      </c>
      <c r="D2325" s="14">
        <v>4.7961630695443646E-4</v>
      </c>
      <c r="E2325" s="14">
        <v>4.7846889952153111E-4</v>
      </c>
      <c r="F2325" s="14">
        <v>4.7846889952153111E-4</v>
      </c>
      <c r="G2325" s="14">
        <v>4.7551117451260106E-4</v>
      </c>
      <c r="H2325" s="14">
        <v>4.6685340802987864E-4</v>
      </c>
      <c r="I2325" s="14">
        <v>4.6926325668700139E-4</v>
      </c>
      <c r="J2325" s="14">
        <v>4.7961630695443646E-4</v>
      </c>
      <c r="K2325" s="14">
        <v>4.7555155257089453E-4</v>
      </c>
      <c r="M2325" s="5"/>
      <c r="N2325">
        <v>4.7846889952153111E-4</v>
      </c>
      <c r="O2325">
        <v>4.7961630695443646E-4</v>
      </c>
      <c r="P2325">
        <v>4.7961630695443646E-4</v>
      </c>
      <c r="Q2325">
        <v>4.6425255338904364E-4</v>
      </c>
      <c r="R2325">
        <v>4.7551117451260106E-4</v>
      </c>
      <c r="S2325">
        <v>4.7892720306513407E-4</v>
      </c>
      <c r="T2325">
        <v>4.7961630695443646E-4</v>
      </c>
      <c r="U2325">
        <v>4.7892720306513407E-4</v>
      </c>
      <c r="V2325">
        <v>4.7846889952153111E-4</v>
      </c>
      <c r="W2325">
        <v>4.7961630695443646E-4</v>
      </c>
      <c r="X2325">
        <v>4.7730211608927207E-4</v>
      </c>
    </row>
    <row r="2326" spans="1:24">
      <c r="A2326" s="14">
        <v>4.7258979206049151E-4</v>
      </c>
      <c r="B2326" s="14">
        <v>4.7551117451260106E-4</v>
      </c>
      <c r="C2326" s="14">
        <v>4.7961630695443646E-4</v>
      </c>
      <c r="D2326" s="14">
        <v>4.7961630695443646E-4</v>
      </c>
      <c r="E2326" s="14">
        <v>4.7846889952153111E-4</v>
      </c>
      <c r="F2326" s="14">
        <v>4.7846889952153111E-4</v>
      </c>
      <c r="G2326" s="14">
        <v>4.7551117451260106E-4</v>
      </c>
      <c r="H2326" s="14">
        <v>4.6685340802987864E-4</v>
      </c>
      <c r="I2326" s="14">
        <v>4.6926325668700139E-4</v>
      </c>
      <c r="J2326" s="14">
        <v>4.7961630695443646E-4</v>
      </c>
      <c r="K2326" s="14">
        <v>4.7555155257089453E-4</v>
      </c>
      <c r="M2326" s="5"/>
      <c r="N2326">
        <v>4.7846889952153111E-4</v>
      </c>
      <c r="O2326">
        <v>4.7961630695443646E-4</v>
      </c>
      <c r="P2326">
        <v>4.7961630695443646E-4</v>
      </c>
      <c r="Q2326">
        <v>4.6425255338904364E-4</v>
      </c>
      <c r="R2326">
        <v>4.7551117451260106E-4</v>
      </c>
      <c r="S2326">
        <v>4.7892720306513407E-4</v>
      </c>
      <c r="T2326">
        <v>4.7961630695443646E-4</v>
      </c>
      <c r="U2326">
        <v>4.7892720306513407E-4</v>
      </c>
      <c r="V2326">
        <v>4.7846889952153111E-4</v>
      </c>
      <c r="W2326">
        <v>4.7961630695443646E-4</v>
      </c>
      <c r="X2326">
        <v>4.7730211608927207E-4</v>
      </c>
    </row>
    <row r="2327" spans="1:24">
      <c r="A2327" s="14">
        <v>4.7258979206049151E-4</v>
      </c>
      <c r="B2327" s="14">
        <v>4.7551117451260106E-4</v>
      </c>
      <c r="C2327" s="14">
        <v>4.7961630695443646E-4</v>
      </c>
      <c r="D2327" s="14">
        <v>4.7961630695443646E-4</v>
      </c>
      <c r="E2327" s="14">
        <v>4.7846889952153111E-4</v>
      </c>
      <c r="F2327" s="14">
        <v>4.7846889952153111E-4</v>
      </c>
      <c r="G2327" s="14">
        <v>4.7551117451260106E-4</v>
      </c>
      <c r="H2327" s="14">
        <v>4.6685340802987864E-4</v>
      </c>
      <c r="I2327" s="14">
        <v>4.6926325668700139E-4</v>
      </c>
      <c r="J2327" s="14">
        <v>4.7961630695443646E-4</v>
      </c>
      <c r="K2327" s="14">
        <v>4.7555155257089453E-4</v>
      </c>
      <c r="M2327" s="5"/>
      <c r="N2327">
        <v>4.7846889952153111E-4</v>
      </c>
      <c r="O2327">
        <v>4.7961630695443646E-4</v>
      </c>
      <c r="P2327">
        <v>4.7961630695443646E-4</v>
      </c>
      <c r="Q2327">
        <v>4.6425255338904364E-4</v>
      </c>
      <c r="R2327">
        <v>4.7551117451260106E-4</v>
      </c>
      <c r="S2327">
        <v>4.7892720306513407E-4</v>
      </c>
      <c r="T2327">
        <v>4.7961630695443646E-4</v>
      </c>
      <c r="U2327">
        <v>4.7892720306513407E-4</v>
      </c>
      <c r="V2327">
        <v>4.7846889952153111E-4</v>
      </c>
      <c r="W2327">
        <v>4.7961630695443646E-4</v>
      </c>
      <c r="X2327">
        <v>4.7730211608927207E-4</v>
      </c>
    </row>
    <row r="2328" spans="1:24">
      <c r="A2328" s="14">
        <v>4.7258979206049151E-4</v>
      </c>
      <c r="B2328" s="14">
        <v>4.7551117451260106E-4</v>
      </c>
      <c r="C2328" s="14">
        <v>4.7961630695443646E-4</v>
      </c>
      <c r="D2328" s="14">
        <v>4.7961630695443646E-4</v>
      </c>
      <c r="E2328" s="14">
        <v>4.7846889952153111E-4</v>
      </c>
      <c r="F2328" s="14">
        <v>4.7846889952153111E-4</v>
      </c>
      <c r="G2328" s="14">
        <v>4.7551117451260106E-4</v>
      </c>
      <c r="H2328" s="14">
        <v>4.6685340802987864E-4</v>
      </c>
      <c r="I2328" s="14">
        <v>4.6926325668700139E-4</v>
      </c>
      <c r="J2328" s="14">
        <v>4.7961630695443646E-4</v>
      </c>
      <c r="K2328" s="14">
        <v>4.7555155257089453E-4</v>
      </c>
      <c r="M2328" s="5"/>
      <c r="N2328">
        <v>4.7846889952153111E-4</v>
      </c>
      <c r="O2328">
        <v>4.7961630695443646E-4</v>
      </c>
      <c r="P2328">
        <v>4.7961630695443646E-4</v>
      </c>
      <c r="Q2328">
        <v>4.6425255338904364E-4</v>
      </c>
      <c r="R2328">
        <v>4.7551117451260106E-4</v>
      </c>
      <c r="S2328">
        <v>4.7892720306513407E-4</v>
      </c>
      <c r="T2328">
        <v>4.7961630695443646E-4</v>
      </c>
      <c r="U2328">
        <v>4.7892720306513407E-4</v>
      </c>
      <c r="V2328">
        <v>4.7846889952153111E-4</v>
      </c>
      <c r="W2328">
        <v>4.7961630695443646E-4</v>
      </c>
      <c r="X2328">
        <v>4.7730211608927207E-4</v>
      </c>
    </row>
    <row r="2329" spans="1:24">
      <c r="A2329" s="14">
        <v>4.7258979206049151E-4</v>
      </c>
      <c r="B2329" s="14">
        <v>4.7551117451260106E-4</v>
      </c>
      <c r="C2329" s="14">
        <v>4.7961630695443646E-4</v>
      </c>
      <c r="D2329" s="14">
        <v>4.7961630695443646E-4</v>
      </c>
      <c r="E2329" s="14">
        <v>4.7846889952153111E-4</v>
      </c>
      <c r="F2329" s="14">
        <v>4.7846889952153111E-4</v>
      </c>
      <c r="G2329" s="14">
        <v>4.7551117451260106E-4</v>
      </c>
      <c r="H2329" s="14">
        <v>4.6685340802987864E-4</v>
      </c>
      <c r="I2329" s="14">
        <v>4.6926325668700139E-4</v>
      </c>
      <c r="J2329" s="14">
        <v>4.7961630695443646E-4</v>
      </c>
      <c r="K2329" s="14">
        <v>4.7555155257089453E-4</v>
      </c>
      <c r="M2329" s="5"/>
      <c r="N2329">
        <v>4.7846889952153111E-4</v>
      </c>
      <c r="O2329">
        <v>4.7961630695443646E-4</v>
      </c>
      <c r="P2329">
        <v>4.7961630695443646E-4</v>
      </c>
      <c r="Q2329">
        <v>4.6425255338904364E-4</v>
      </c>
      <c r="R2329">
        <v>4.7551117451260106E-4</v>
      </c>
      <c r="S2329">
        <v>4.7892720306513407E-4</v>
      </c>
      <c r="T2329">
        <v>4.7961630695443646E-4</v>
      </c>
      <c r="U2329">
        <v>4.7892720306513407E-4</v>
      </c>
      <c r="V2329">
        <v>4.7846889952153111E-4</v>
      </c>
      <c r="W2329">
        <v>4.7961630695443646E-4</v>
      </c>
      <c r="X2329">
        <v>4.7730211608927207E-4</v>
      </c>
    </row>
    <row r="2330" spans="1:24">
      <c r="A2330" s="14">
        <v>4.7258979206049151E-4</v>
      </c>
      <c r="B2330" s="14">
        <v>4.7551117451260106E-4</v>
      </c>
      <c r="C2330" s="14">
        <v>4.7961630695443646E-4</v>
      </c>
      <c r="D2330" s="14">
        <v>4.7961630695443646E-4</v>
      </c>
      <c r="E2330" s="14">
        <v>4.7846889952153111E-4</v>
      </c>
      <c r="F2330" s="14">
        <v>4.7846889952153111E-4</v>
      </c>
      <c r="G2330" s="14">
        <v>4.7551117451260106E-4</v>
      </c>
      <c r="H2330" s="14">
        <v>4.6685340802987864E-4</v>
      </c>
      <c r="I2330" s="14">
        <v>4.6926325668700139E-4</v>
      </c>
      <c r="J2330" s="14">
        <v>4.7961630695443646E-4</v>
      </c>
      <c r="K2330" s="14">
        <v>4.7555155257089453E-4</v>
      </c>
      <c r="M2330" s="5"/>
      <c r="N2330">
        <v>4.7846889952153111E-4</v>
      </c>
      <c r="O2330">
        <v>4.7961630695443646E-4</v>
      </c>
      <c r="P2330">
        <v>4.7961630695443646E-4</v>
      </c>
      <c r="Q2330">
        <v>4.6425255338904364E-4</v>
      </c>
      <c r="R2330">
        <v>4.7551117451260106E-4</v>
      </c>
      <c r="S2330">
        <v>4.7892720306513407E-4</v>
      </c>
      <c r="T2330">
        <v>4.7961630695443646E-4</v>
      </c>
      <c r="U2330">
        <v>4.7892720306513407E-4</v>
      </c>
      <c r="V2330">
        <v>4.7846889952153111E-4</v>
      </c>
      <c r="W2330">
        <v>4.7961630695443646E-4</v>
      </c>
      <c r="X2330">
        <v>4.7730211608927207E-4</v>
      </c>
    </row>
    <row r="2331" spans="1:24">
      <c r="A2331" s="14">
        <v>4.7258979206049151E-4</v>
      </c>
      <c r="B2331" s="14">
        <v>4.7551117451260106E-4</v>
      </c>
      <c r="C2331" s="14">
        <v>4.7961630695443646E-4</v>
      </c>
      <c r="D2331" s="14">
        <v>4.7961630695443646E-4</v>
      </c>
      <c r="E2331" s="14">
        <v>4.7846889952153111E-4</v>
      </c>
      <c r="F2331" s="14">
        <v>4.7846889952153111E-4</v>
      </c>
      <c r="G2331" s="14">
        <v>4.7551117451260106E-4</v>
      </c>
      <c r="H2331" s="14">
        <v>4.6685340802987864E-4</v>
      </c>
      <c r="I2331" s="14">
        <v>4.6926325668700139E-4</v>
      </c>
      <c r="J2331" s="14">
        <v>4.7961630695443646E-4</v>
      </c>
      <c r="K2331" s="14">
        <v>4.7555155257089453E-4</v>
      </c>
      <c r="M2331" s="5"/>
      <c r="N2331">
        <v>4.7846889952153111E-4</v>
      </c>
      <c r="O2331">
        <v>4.7961630695443646E-4</v>
      </c>
      <c r="P2331">
        <v>4.7961630695443646E-4</v>
      </c>
      <c r="Q2331">
        <v>4.6425255338904364E-4</v>
      </c>
      <c r="R2331">
        <v>4.7551117451260106E-4</v>
      </c>
      <c r="S2331">
        <v>4.7892720306513407E-4</v>
      </c>
      <c r="T2331">
        <v>4.7961630695443646E-4</v>
      </c>
      <c r="U2331">
        <v>4.7892720306513407E-4</v>
      </c>
      <c r="V2331">
        <v>4.7846889952153111E-4</v>
      </c>
      <c r="W2331">
        <v>4.7961630695443646E-4</v>
      </c>
      <c r="X2331">
        <v>4.7730211608927207E-4</v>
      </c>
    </row>
    <row r="2332" spans="1:24">
      <c r="A2332" s="14">
        <v>4.7258979206049151E-4</v>
      </c>
      <c r="B2332" s="14">
        <v>4.7551117451260106E-4</v>
      </c>
      <c r="C2332" s="14">
        <v>4.7961630695443646E-4</v>
      </c>
      <c r="D2332" s="14">
        <v>4.7961630695443646E-4</v>
      </c>
      <c r="E2332" s="14">
        <v>4.7846889952153111E-4</v>
      </c>
      <c r="F2332" s="14">
        <v>4.7846889952153111E-4</v>
      </c>
      <c r="G2332" s="14">
        <v>4.7551117451260106E-4</v>
      </c>
      <c r="H2332" s="14">
        <v>4.6685340802987864E-4</v>
      </c>
      <c r="I2332" s="14">
        <v>4.6926325668700139E-4</v>
      </c>
      <c r="J2332" s="14">
        <v>4.7961630695443646E-4</v>
      </c>
      <c r="K2332" s="14">
        <v>4.7555155257089453E-4</v>
      </c>
      <c r="M2332" s="5"/>
      <c r="N2332">
        <v>4.7846889952153111E-4</v>
      </c>
      <c r="O2332">
        <v>4.7961630695443646E-4</v>
      </c>
      <c r="P2332">
        <v>4.7961630695443646E-4</v>
      </c>
      <c r="Q2332">
        <v>4.6425255338904364E-4</v>
      </c>
      <c r="R2332">
        <v>4.7551117451260106E-4</v>
      </c>
      <c r="S2332">
        <v>4.7892720306513407E-4</v>
      </c>
      <c r="T2332">
        <v>4.7961630695443646E-4</v>
      </c>
      <c r="U2332">
        <v>4.7892720306513407E-4</v>
      </c>
      <c r="V2332">
        <v>4.7846889952153111E-4</v>
      </c>
      <c r="W2332">
        <v>4.7961630695443646E-4</v>
      </c>
      <c r="X2332">
        <v>4.7730211608927207E-4</v>
      </c>
    </row>
    <row r="2333" spans="1:24">
      <c r="A2333" s="14">
        <v>4.7258979206049151E-4</v>
      </c>
      <c r="B2333" s="14">
        <v>4.7551117451260106E-4</v>
      </c>
      <c r="C2333" s="14">
        <v>4.7961630695443646E-4</v>
      </c>
      <c r="D2333" s="14">
        <v>4.7961630695443646E-4</v>
      </c>
      <c r="E2333" s="14">
        <v>4.7846889952153111E-4</v>
      </c>
      <c r="F2333" s="14">
        <v>4.7846889952153111E-4</v>
      </c>
      <c r="G2333" s="14">
        <v>4.7551117451260106E-4</v>
      </c>
      <c r="H2333" s="14">
        <v>4.6685340802987864E-4</v>
      </c>
      <c r="I2333" s="14">
        <v>4.6926325668700139E-4</v>
      </c>
      <c r="J2333" s="14">
        <v>4.7961630695443646E-4</v>
      </c>
      <c r="K2333" s="14">
        <v>4.7555155257089453E-4</v>
      </c>
      <c r="M2333" s="5"/>
      <c r="N2333">
        <v>4.7846889952153111E-4</v>
      </c>
      <c r="O2333">
        <v>4.7961630695443646E-4</v>
      </c>
      <c r="P2333">
        <v>4.7961630695443646E-4</v>
      </c>
      <c r="Q2333">
        <v>4.6425255338904364E-4</v>
      </c>
      <c r="R2333">
        <v>4.7551117451260106E-4</v>
      </c>
      <c r="S2333">
        <v>4.7892720306513407E-4</v>
      </c>
      <c r="T2333">
        <v>4.7961630695443646E-4</v>
      </c>
      <c r="U2333">
        <v>4.7892720306513407E-4</v>
      </c>
      <c r="V2333">
        <v>4.7846889952153111E-4</v>
      </c>
      <c r="W2333">
        <v>4.7961630695443646E-4</v>
      </c>
      <c r="X2333">
        <v>4.7730211608927207E-4</v>
      </c>
    </row>
    <row r="2334" spans="1:24">
      <c r="A2334" s="14">
        <v>4.7258979206049151E-4</v>
      </c>
      <c r="B2334" s="14">
        <v>4.7551117451260106E-4</v>
      </c>
      <c r="C2334" s="14">
        <v>4.7961630695443646E-4</v>
      </c>
      <c r="D2334" s="14">
        <v>4.7961630695443646E-4</v>
      </c>
      <c r="E2334" s="14">
        <v>4.7846889952153111E-4</v>
      </c>
      <c r="F2334" s="14">
        <v>4.7846889952153111E-4</v>
      </c>
      <c r="G2334" s="14">
        <v>4.7551117451260106E-4</v>
      </c>
      <c r="H2334" s="14">
        <v>4.6685340802987864E-4</v>
      </c>
      <c r="I2334" s="14">
        <v>4.6926325668700139E-4</v>
      </c>
      <c r="J2334" s="14">
        <v>4.7961630695443646E-4</v>
      </c>
      <c r="K2334" s="14">
        <v>4.7555155257089453E-4</v>
      </c>
      <c r="M2334" s="5"/>
      <c r="N2334">
        <v>4.7846889952153111E-4</v>
      </c>
      <c r="O2334">
        <v>4.7961630695443646E-4</v>
      </c>
      <c r="P2334">
        <v>4.7961630695443646E-4</v>
      </c>
      <c r="Q2334">
        <v>4.6425255338904364E-4</v>
      </c>
      <c r="R2334">
        <v>4.7551117451260106E-4</v>
      </c>
      <c r="S2334">
        <v>4.7892720306513407E-4</v>
      </c>
      <c r="T2334">
        <v>4.7961630695443646E-4</v>
      </c>
      <c r="U2334">
        <v>4.7892720306513407E-4</v>
      </c>
      <c r="V2334">
        <v>4.7846889952153111E-4</v>
      </c>
      <c r="W2334">
        <v>4.7961630695443646E-4</v>
      </c>
      <c r="X2334">
        <v>4.7730211608927207E-4</v>
      </c>
    </row>
    <row r="2335" spans="1:24">
      <c r="A2335" s="14">
        <v>4.7258979206049151E-4</v>
      </c>
      <c r="B2335" s="14">
        <v>4.7551117451260106E-4</v>
      </c>
      <c r="C2335" s="14">
        <v>4.7961630695443646E-4</v>
      </c>
      <c r="D2335" s="14">
        <v>4.7961630695443646E-4</v>
      </c>
      <c r="E2335" s="14">
        <v>4.7846889952153111E-4</v>
      </c>
      <c r="F2335" s="14">
        <v>4.7846889952153111E-4</v>
      </c>
      <c r="G2335" s="14">
        <v>4.7551117451260106E-4</v>
      </c>
      <c r="H2335" s="14">
        <v>4.6685340802987864E-4</v>
      </c>
      <c r="I2335" s="14">
        <v>4.6926325668700139E-4</v>
      </c>
      <c r="J2335" s="14">
        <v>4.7961630695443646E-4</v>
      </c>
      <c r="K2335" s="14">
        <v>4.7555155257089453E-4</v>
      </c>
      <c r="M2335" s="5"/>
      <c r="N2335">
        <v>4.7846889952153111E-4</v>
      </c>
      <c r="O2335">
        <v>4.7961630695443646E-4</v>
      </c>
      <c r="P2335">
        <v>4.7961630695443646E-4</v>
      </c>
      <c r="Q2335">
        <v>4.6425255338904364E-4</v>
      </c>
      <c r="R2335">
        <v>4.7551117451260106E-4</v>
      </c>
      <c r="S2335">
        <v>4.7892720306513407E-4</v>
      </c>
      <c r="T2335">
        <v>4.7961630695443646E-4</v>
      </c>
      <c r="U2335">
        <v>4.7892720306513407E-4</v>
      </c>
      <c r="V2335">
        <v>4.7846889952153111E-4</v>
      </c>
      <c r="W2335">
        <v>4.7961630695443646E-4</v>
      </c>
      <c r="X2335">
        <v>4.7730211608927207E-4</v>
      </c>
    </row>
    <row r="2336" spans="1:24">
      <c r="A2336" s="14">
        <v>4.7258979206049151E-4</v>
      </c>
      <c r="B2336" s="14">
        <v>4.7551117451260106E-4</v>
      </c>
      <c r="C2336" s="14">
        <v>4.7961630695443646E-4</v>
      </c>
      <c r="D2336" s="14">
        <v>4.7961630695443646E-4</v>
      </c>
      <c r="E2336" s="14">
        <v>4.7846889952153111E-4</v>
      </c>
      <c r="F2336" s="14">
        <v>4.7846889952153111E-4</v>
      </c>
      <c r="G2336" s="14">
        <v>4.7551117451260106E-4</v>
      </c>
      <c r="H2336" s="14">
        <v>4.6685340802987864E-4</v>
      </c>
      <c r="I2336" s="14">
        <v>4.6926325668700139E-4</v>
      </c>
      <c r="J2336" s="14">
        <v>4.7961630695443646E-4</v>
      </c>
      <c r="K2336" s="14">
        <v>4.7555155257089453E-4</v>
      </c>
      <c r="M2336" s="5"/>
      <c r="N2336">
        <v>4.7846889952153111E-4</v>
      </c>
      <c r="O2336">
        <v>4.7961630695443646E-4</v>
      </c>
      <c r="P2336">
        <v>4.7961630695443646E-4</v>
      </c>
      <c r="Q2336">
        <v>4.6425255338904364E-4</v>
      </c>
      <c r="R2336">
        <v>4.7551117451260106E-4</v>
      </c>
      <c r="S2336">
        <v>4.7892720306513407E-4</v>
      </c>
      <c r="T2336">
        <v>4.7961630695443646E-4</v>
      </c>
      <c r="U2336">
        <v>4.7892720306513407E-4</v>
      </c>
      <c r="V2336">
        <v>4.7846889952153111E-4</v>
      </c>
      <c r="W2336">
        <v>4.7961630695443646E-4</v>
      </c>
      <c r="X2336">
        <v>4.7730211608927207E-4</v>
      </c>
    </row>
    <row r="2337" spans="1:24">
      <c r="A2337" s="14">
        <v>4.7258979206049151E-4</v>
      </c>
      <c r="B2337" s="14">
        <v>4.7551117451260106E-4</v>
      </c>
      <c r="C2337" s="14">
        <v>4.7961630695443646E-4</v>
      </c>
      <c r="D2337" s="14">
        <v>4.7961630695443646E-4</v>
      </c>
      <c r="E2337" s="14">
        <v>4.7846889952153111E-4</v>
      </c>
      <c r="F2337" s="14">
        <v>4.7846889952153111E-4</v>
      </c>
      <c r="G2337" s="14">
        <v>4.7551117451260106E-4</v>
      </c>
      <c r="H2337" s="14">
        <v>4.6685340802987864E-4</v>
      </c>
      <c r="I2337" s="14">
        <v>4.6926325668700139E-4</v>
      </c>
      <c r="J2337" s="14">
        <v>4.7961630695443646E-4</v>
      </c>
      <c r="K2337" s="14">
        <v>4.7555155257089453E-4</v>
      </c>
      <c r="M2337" s="5"/>
      <c r="N2337">
        <v>4.7846889952153111E-4</v>
      </c>
      <c r="O2337">
        <v>4.7961630695443646E-4</v>
      </c>
      <c r="P2337">
        <v>4.7961630695443646E-4</v>
      </c>
      <c r="Q2337">
        <v>4.6425255338904364E-4</v>
      </c>
      <c r="R2337">
        <v>4.7551117451260106E-4</v>
      </c>
      <c r="S2337">
        <v>4.7892720306513407E-4</v>
      </c>
      <c r="T2337">
        <v>4.7961630695443646E-4</v>
      </c>
      <c r="U2337">
        <v>4.7892720306513407E-4</v>
      </c>
      <c r="V2337">
        <v>4.7846889952153111E-4</v>
      </c>
      <c r="W2337">
        <v>4.7961630695443646E-4</v>
      </c>
      <c r="X2337">
        <v>4.7730211608927207E-4</v>
      </c>
    </row>
    <row r="2338" spans="1:24">
      <c r="A2338" s="14">
        <v>4.7258979206049151E-4</v>
      </c>
      <c r="B2338" s="14">
        <v>4.7551117451260106E-4</v>
      </c>
      <c r="C2338" s="14">
        <v>4.7961630695443646E-4</v>
      </c>
      <c r="D2338" s="14">
        <v>4.7961630695443646E-4</v>
      </c>
      <c r="E2338" s="14">
        <v>4.7846889952153111E-4</v>
      </c>
      <c r="F2338" s="14">
        <v>4.7846889952153111E-4</v>
      </c>
      <c r="G2338" s="14">
        <v>4.7551117451260106E-4</v>
      </c>
      <c r="H2338" s="14">
        <v>4.6685340802987864E-4</v>
      </c>
      <c r="I2338" s="14">
        <v>4.6926325668700139E-4</v>
      </c>
      <c r="J2338" s="14">
        <v>4.7961630695443646E-4</v>
      </c>
      <c r="K2338" s="14">
        <v>4.7555155257089453E-4</v>
      </c>
      <c r="M2338" s="5"/>
      <c r="N2338">
        <v>4.7846889952153111E-4</v>
      </c>
      <c r="O2338">
        <v>4.7961630695443646E-4</v>
      </c>
      <c r="P2338">
        <v>4.7961630695443646E-4</v>
      </c>
      <c r="Q2338">
        <v>4.6425255338904364E-4</v>
      </c>
      <c r="R2338">
        <v>4.7551117451260106E-4</v>
      </c>
      <c r="S2338">
        <v>4.7892720306513407E-4</v>
      </c>
      <c r="T2338">
        <v>4.7961630695443646E-4</v>
      </c>
      <c r="U2338">
        <v>4.7892720306513407E-4</v>
      </c>
      <c r="V2338">
        <v>4.7846889952153111E-4</v>
      </c>
      <c r="W2338">
        <v>4.7961630695443646E-4</v>
      </c>
      <c r="X2338">
        <v>4.7730211608927207E-4</v>
      </c>
    </row>
    <row r="2339" spans="1:24">
      <c r="A2339" s="14">
        <v>4.7258979206049151E-4</v>
      </c>
      <c r="B2339" s="14">
        <v>4.7551117451260106E-4</v>
      </c>
      <c r="C2339" s="14">
        <v>4.7961630695443646E-4</v>
      </c>
      <c r="D2339" s="14">
        <v>4.7961630695443646E-4</v>
      </c>
      <c r="E2339" s="14">
        <v>4.7846889952153111E-4</v>
      </c>
      <c r="F2339" s="14">
        <v>4.7846889952153111E-4</v>
      </c>
      <c r="G2339" s="14">
        <v>4.7551117451260106E-4</v>
      </c>
      <c r="H2339" s="14">
        <v>4.6685340802987864E-4</v>
      </c>
      <c r="I2339" s="14">
        <v>4.6926325668700139E-4</v>
      </c>
      <c r="J2339" s="14">
        <v>4.7961630695443646E-4</v>
      </c>
      <c r="K2339" s="14">
        <v>4.7555155257089453E-4</v>
      </c>
      <c r="M2339" s="5"/>
      <c r="N2339">
        <v>4.7846889952153111E-4</v>
      </c>
      <c r="O2339">
        <v>4.7961630695443646E-4</v>
      </c>
      <c r="P2339">
        <v>4.7961630695443646E-4</v>
      </c>
      <c r="Q2339">
        <v>4.6425255338904364E-4</v>
      </c>
      <c r="R2339">
        <v>4.7551117451260106E-4</v>
      </c>
      <c r="S2339">
        <v>4.7892720306513407E-4</v>
      </c>
      <c r="T2339">
        <v>4.7961630695443646E-4</v>
      </c>
      <c r="U2339">
        <v>4.7892720306513407E-4</v>
      </c>
      <c r="V2339">
        <v>4.7846889952153111E-4</v>
      </c>
      <c r="W2339">
        <v>4.7961630695443646E-4</v>
      </c>
      <c r="X2339">
        <v>4.7730211608927207E-4</v>
      </c>
    </row>
    <row r="2340" spans="1:24">
      <c r="A2340" s="14">
        <v>4.7258979206049151E-4</v>
      </c>
      <c r="B2340" s="14">
        <v>4.7551117451260106E-4</v>
      </c>
      <c r="C2340" s="14">
        <v>4.7961630695443646E-4</v>
      </c>
      <c r="D2340" s="14">
        <v>4.7961630695443646E-4</v>
      </c>
      <c r="E2340" s="14">
        <v>4.7846889952153111E-4</v>
      </c>
      <c r="F2340" s="14">
        <v>4.7846889952153111E-4</v>
      </c>
      <c r="G2340" s="14">
        <v>4.7551117451260106E-4</v>
      </c>
      <c r="H2340" s="14">
        <v>4.6685340802987864E-4</v>
      </c>
      <c r="I2340" s="14">
        <v>4.6926325668700139E-4</v>
      </c>
      <c r="J2340" s="14">
        <v>4.7961630695443646E-4</v>
      </c>
      <c r="K2340" s="14">
        <v>4.7555155257089453E-4</v>
      </c>
      <c r="M2340" s="5"/>
      <c r="N2340">
        <v>4.7846889952153111E-4</v>
      </c>
      <c r="O2340">
        <v>4.7961630695443646E-4</v>
      </c>
      <c r="P2340">
        <v>4.7961630695443646E-4</v>
      </c>
      <c r="Q2340">
        <v>4.6425255338904364E-4</v>
      </c>
      <c r="R2340">
        <v>4.7551117451260106E-4</v>
      </c>
      <c r="S2340">
        <v>4.7892720306513407E-4</v>
      </c>
      <c r="T2340">
        <v>4.7961630695443646E-4</v>
      </c>
      <c r="U2340">
        <v>4.7892720306513407E-4</v>
      </c>
      <c r="V2340">
        <v>4.7846889952153111E-4</v>
      </c>
      <c r="W2340">
        <v>4.7961630695443646E-4</v>
      </c>
      <c r="X2340">
        <v>4.7730211608927207E-4</v>
      </c>
    </row>
    <row r="2341" spans="1:24">
      <c r="A2341" s="14">
        <v>4.7258979206049151E-4</v>
      </c>
      <c r="B2341" s="14">
        <v>4.7551117451260106E-4</v>
      </c>
      <c r="C2341" s="14">
        <v>4.7961630695443646E-4</v>
      </c>
      <c r="D2341" s="14">
        <v>4.7961630695443646E-4</v>
      </c>
      <c r="E2341" s="14">
        <v>4.7846889952153111E-4</v>
      </c>
      <c r="F2341" s="14">
        <v>4.7846889952153111E-4</v>
      </c>
      <c r="G2341" s="14">
        <v>4.7551117451260106E-4</v>
      </c>
      <c r="H2341" s="14">
        <v>4.6685340802987864E-4</v>
      </c>
      <c r="I2341" s="14">
        <v>4.6926325668700139E-4</v>
      </c>
      <c r="J2341" s="14">
        <v>4.7961630695443646E-4</v>
      </c>
      <c r="K2341" s="14">
        <v>4.7555155257089453E-4</v>
      </c>
      <c r="M2341" s="5"/>
      <c r="N2341">
        <v>4.7846889952153111E-4</v>
      </c>
      <c r="O2341">
        <v>4.7961630695443646E-4</v>
      </c>
      <c r="P2341">
        <v>4.7961630695443646E-4</v>
      </c>
      <c r="Q2341">
        <v>4.6425255338904364E-4</v>
      </c>
      <c r="R2341">
        <v>4.7551117451260106E-4</v>
      </c>
      <c r="S2341">
        <v>4.7892720306513407E-4</v>
      </c>
      <c r="T2341">
        <v>4.7961630695443646E-4</v>
      </c>
      <c r="U2341">
        <v>4.7892720306513407E-4</v>
      </c>
      <c r="V2341">
        <v>4.7846889952153111E-4</v>
      </c>
      <c r="W2341">
        <v>4.7961630695443646E-4</v>
      </c>
      <c r="X2341">
        <v>4.7730211608927207E-4</v>
      </c>
    </row>
    <row r="2342" spans="1:24">
      <c r="A2342" s="14">
        <v>4.7258979206049151E-4</v>
      </c>
      <c r="B2342" s="14">
        <v>4.7551117451260106E-4</v>
      </c>
      <c r="C2342" s="14">
        <v>4.7961630695443646E-4</v>
      </c>
      <c r="D2342" s="14">
        <v>4.7961630695443646E-4</v>
      </c>
      <c r="E2342" s="14">
        <v>4.7846889952153111E-4</v>
      </c>
      <c r="F2342" s="14">
        <v>4.7846889952153111E-4</v>
      </c>
      <c r="G2342" s="14">
        <v>4.7551117451260106E-4</v>
      </c>
      <c r="H2342" s="14">
        <v>4.6685340802987864E-4</v>
      </c>
      <c r="I2342" s="14">
        <v>4.6926325668700139E-4</v>
      </c>
      <c r="J2342" s="14">
        <v>4.7961630695443646E-4</v>
      </c>
      <c r="K2342" s="14">
        <v>4.7555155257089453E-4</v>
      </c>
      <c r="M2342" s="5"/>
      <c r="N2342">
        <v>4.7846889952153111E-4</v>
      </c>
      <c r="O2342">
        <v>4.7961630695443646E-4</v>
      </c>
      <c r="P2342">
        <v>4.7961630695443646E-4</v>
      </c>
      <c r="Q2342">
        <v>4.6425255338904364E-4</v>
      </c>
      <c r="R2342">
        <v>4.7551117451260106E-4</v>
      </c>
      <c r="S2342">
        <v>4.7892720306513407E-4</v>
      </c>
      <c r="T2342">
        <v>4.7961630695443646E-4</v>
      </c>
      <c r="U2342">
        <v>4.7892720306513407E-4</v>
      </c>
      <c r="V2342">
        <v>4.7846889952153111E-4</v>
      </c>
      <c r="W2342">
        <v>4.7961630695443646E-4</v>
      </c>
      <c r="X2342">
        <v>4.7730211608927207E-4</v>
      </c>
    </row>
    <row r="2343" spans="1:24">
      <c r="A2343" s="14">
        <v>4.7258979206049151E-4</v>
      </c>
      <c r="B2343" s="14">
        <v>4.7551117451260106E-4</v>
      </c>
      <c r="C2343" s="14">
        <v>4.7961630695443646E-4</v>
      </c>
      <c r="D2343" s="14">
        <v>4.7961630695443646E-4</v>
      </c>
      <c r="E2343" s="14">
        <v>4.7846889952153111E-4</v>
      </c>
      <c r="F2343" s="14">
        <v>4.7846889952153111E-4</v>
      </c>
      <c r="G2343" s="14">
        <v>4.7551117451260106E-4</v>
      </c>
      <c r="H2343" s="14">
        <v>4.6685340802987864E-4</v>
      </c>
      <c r="I2343" s="14">
        <v>4.6926325668700139E-4</v>
      </c>
      <c r="J2343" s="14">
        <v>4.7961630695443646E-4</v>
      </c>
      <c r="K2343" s="14">
        <v>4.7555155257089453E-4</v>
      </c>
      <c r="M2343" s="5"/>
      <c r="N2343">
        <v>4.7846889952153111E-4</v>
      </c>
      <c r="O2343">
        <v>4.7961630695443646E-4</v>
      </c>
      <c r="P2343">
        <v>4.7961630695443646E-4</v>
      </c>
      <c r="Q2343">
        <v>4.6425255338904364E-4</v>
      </c>
      <c r="R2343">
        <v>4.7551117451260106E-4</v>
      </c>
      <c r="S2343">
        <v>4.7892720306513407E-4</v>
      </c>
      <c r="T2343">
        <v>4.7961630695443646E-4</v>
      </c>
      <c r="U2343">
        <v>4.7892720306513407E-4</v>
      </c>
      <c r="V2343">
        <v>4.7846889952153111E-4</v>
      </c>
      <c r="W2343">
        <v>4.7961630695443646E-4</v>
      </c>
      <c r="X2343">
        <v>4.7730211608927207E-4</v>
      </c>
    </row>
    <row r="2344" spans="1:24">
      <c r="A2344" s="14">
        <v>4.7258979206049151E-4</v>
      </c>
      <c r="B2344" s="14">
        <v>4.7551117451260106E-4</v>
      </c>
      <c r="C2344" s="14">
        <v>4.7961630695443646E-4</v>
      </c>
      <c r="D2344" s="14">
        <v>4.7961630695443646E-4</v>
      </c>
      <c r="E2344" s="14">
        <v>4.7846889952153111E-4</v>
      </c>
      <c r="F2344" s="14">
        <v>4.7846889952153111E-4</v>
      </c>
      <c r="G2344" s="14">
        <v>4.7551117451260106E-4</v>
      </c>
      <c r="H2344" s="14">
        <v>4.6685340802987864E-4</v>
      </c>
      <c r="I2344" s="14">
        <v>4.6926325668700139E-4</v>
      </c>
      <c r="J2344" s="14">
        <v>4.7961630695443646E-4</v>
      </c>
      <c r="K2344" s="14">
        <v>4.7555155257089453E-4</v>
      </c>
      <c r="M2344" s="5"/>
      <c r="N2344">
        <v>4.7846889952153111E-4</v>
      </c>
      <c r="O2344">
        <v>4.7961630695443646E-4</v>
      </c>
      <c r="P2344">
        <v>4.7961630695443646E-4</v>
      </c>
      <c r="Q2344">
        <v>4.6425255338904364E-4</v>
      </c>
      <c r="R2344">
        <v>4.7551117451260106E-4</v>
      </c>
      <c r="S2344">
        <v>4.7892720306513407E-4</v>
      </c>
      <c r="T2344">
        <v>4.7961630695443646E-4</v>
      </c>
      <c r="U2344">
        <v>4.7892720306513407E-4</v>
      </c>
      <c r="V2344">
        <v>4.7846889952153111E-4</v>
      </c>
      <c r="W2344">
        <v>4.7961630695443646E-4</v>
      </c>
      <c r="X2344">
        <v>4.7730211608927207E-4</v>
      </c>
    </row>
    <row r="2345" spans="1:24">
      <c r="A2345" s="14">
        <v>4.7258979206049151E-4</v>
      </c>
      <c r="B2345" s="14">
        <v>4.7551117451260106E-4</v>
      </c>
      <c r="C2345" s="14">
        <v>4.7961630695443646E-4</v>
      </c>
      <c r="D2345" s="14">
        <v>4.7961630695443646E-4</v>
      </c>
      <c r="E2345" s="14">
        <v>4.7846889952153111E-4</v>
      </c>
      <c r="F2345" s="14">
        <v>4.7846889952153111E-4</v>
      </c>
      <c r="G2345" s="14">
        <v>4.7551117451260106E-4</v>
      </c>
      <c r="H2345" s="14">
        <v>4.6685340802987864E-4</v>
      </c>
      <c r="I2345" s="14">
        <v>4.6926325668700139E-4</v>
      </c>
      <c r="J2345" s="14">
        <v>4.7961630695443646E-4</v>
      </c>
      <c r="K2345" s="14">
        <v>4.7555155257089453E-4</v>
      </c>
      <c r="M2345" s="5"/>
      <c r="N2345">
        <v>4.7846889952153111E-4</v>
      </c>
      <c r="O2345">
        <v>4.7961630695443646E-4</v>
      </c>
      <c r="P2345">
        <v>4.7961630695443646E-4</v>
      </c>
      <c r="Q2345">
        <v>4.6425255338904364E-4</v>
      </c>
      <c r="R2345">
        <v>4.7551117451260106E-4</v>
      </c>
      <c r="S2345">
        <v>4.7892720306513407E-4</v>
      </c>
      <c r="T2345">
        <v>4.7961630695443646E-4</v>
      </c>
      <c r="U2345">
        <v>4.7892720306513407E-4</v>
      </c>
      <c r="V2345">
        <v>4.7846889952153111E-4</v>
      </c>
      <c r="W2345">
        <v>4.7961630695443646E-4</v>
      </c>
      <c r="X2345">
        <v>4.7730211608927207E-4</v>
      </c>
    </row>
    <row r="2346" spans="1:24">
      <c r="A2346" s="14">
        <v>4.7258979206049151E-4</v>
      </c>
      <c r="B2346" s="14">
        <v>4.7551117451260106E-4</v>
      </c>
      <c r="C2346" s="14">
        <v>4.7961630695443646E-4</v>
      </c>
      <c r="D2346" s="14">
        <v>4.7961630695443646E-4</v>
      </c>
      <c r="E2346" s="14">
        <v>4.7846889952153111E-4</v>
      </c>
      <c r="F2346" s="14">
        <v>4.7846889952153111E-4</v>
      </c>
      <c r="G2346" s="14">
        <v>4.7551117451260106E-4</v>
      </c>
      <c r="H2346" s="14">
        <v>4.6685340802987864E-4</v>
      </c>
      <c r="I2346" s="14">
        <v>4.6926325668700139E-4</v>
      </c>
      <c r="J2346" s="14">
        <v>4.7961630695443646E-4</v>
      </c>
      <c r="K2346" s="14">
        <v>4.7555155257089453E-4</v>
      </c>
      <c r="M2346" s="5"/>
      <c r="N2346">
        <v>4.7846889952153111E-4</v>
      </c>
      <c r="O2346">
        <v>4.7961630695443646E-4</v>
      </c>
      <c r="P2346">
        <v>4.7961630695443646E-4</v>
      </c>
      <c r="Q2346">
        <v>4.6425255338904364E-4</v>
      </c>
      <c r="R2346">
        <v>4.7551117451260106E-4</v>
      </c>
      <c r="S2346">
        <v>4.7892720306513407E-4</v>
      </c>
      <c r="T2346">
        <v>4.7961630695443646E-4</v>
      </c>
      <c r="U2346">
        <v>4.7892720306513407E-4</v>
      </c>
      <c r="V2346">
        <v>4.7846889952153111E-4</v>
      </c>
      <c r="W2346">
        <v>4.7961630695443646E-4</v>
      </c>
      <c r="X2346">
        <v>4.7730211608927207E-4</v>
      </c>
    </row>
    <row r="2347" spans="1:24">
      <c r="A2347" s="14">
        <v>4.7258979206049151E-4</v>
      </c>
      <c r="B2347" s="14">
        <v>4.7551117451260106E-4</v>
      </c>
      <c r="C2347" s="14">
        <v>4.7961630695443646E-4</v>
      </c>
      <c r="D2347" s="14">
        <v>4.7961630695443646E-4</v>
      </c>
      <c r="E2347" s="14">
        <v>4.7846889952153111E-4</v>
      </c>
      <c r="F2347" s="14">
        <v>4.7846889952153111E-4</v>
      </c>
      <c r="G2347" s="14">
        <v>4.7551117451260106E-4</v>
      </c>
      <c r="H2347" s="14">
        <v>4.6685340802987864E-4</v>
      </c>
      <c r="I2347" s="14">
        <v>4.6926325668700139E-4</v>
      </c>
      <c r="J2347" s="14">
        <v>4.7961630695443646E-4</v>
      </c>
      <c r="K2347" s="14">
        <v>4.7555155257089453E-4</v>
      </c>
      <c r="M2347" s="5"/>
      <c r="N2347">
        <v>4.7846889952153111E-4</v>
      </c>
      <c r="O2347">
        <v>4.7961630695443646E-4</v>
      </c>
      <c r="P2347">
        <v>4.7961630695443646E-4</v>
      </c>
      <c r="Q2347">
        <v>4.6425255338904364E-4</v>
      </c>
      <c r="R2347">
        <v>4.7551117451260106E-4</v>
      </c>
      <c r="S2347">
        <v>4.7892720306513407E-4</v>
      </c>
      <c r="T2347">
        <v>4.7961630695443646E-4</v>
      </c>
      <c r="U2347">
        <v>4.7892720306513407E-4</v>
      </c>
      <c r="V2347">
        <v>4.7846889952153111E-4</v>
      </c>
      <c r="W2347">
        <v>4.7961630695443646E-4</v>
      </c>
      <c r="X2347">
        <v>4.7730211608927207E-4</v>
      </c>
    </row>
    <row r="2348" spans="1:24">
      <c r="A2348" s="14">
        <v>4.7258979206049151E-4</v>
      </c>
      <c r="B2348" s="14">
        <v>4.7551117451260106E-4</v>
      </c>
      <c r="C2348" s="14">
        <v>4.7961630695443646E-4</v>
      </c>
      <c r="D2348" s="14">
        <v>4.7961630695443646E-4</v>
      </c>
      <c r="E2348" s="14">
        <v>4.7846889952153111E-4</v>
      </c>
      <c r="F2348" s="14">
        <v>4.7846889952153111E-4</v>
      </c>
      <c r="G2348" s="14">
        <v>4.7551117451260106E-4</v>
      </c>
      <c r="H2348" s="14">
        <v>4.6685340802987864E-4</v>
      </c>
      <c r="I2348" s="14">
        <v>4.6926325668700139E-4</v>
      </c>
      <c r="J2348" s="14">
        <v>4.7961630695443646E-4</v>
      </c>
      <c r="K2348" s="14">
        <v>4.7555155257089453E-4</v>
      </c>
      <c r="M2348" s="5"/>
      <c r="N2348">
        <v>4.7846889952153111E-4</v>
      </c>
      <c r="O2348">
        <v>4.7961630695443646E-4</v>
      </c>
      <c r="P2348">
        <v>4.7961630695443646E-4</v>
      </c>
      <c r="Q2348">
        <v>4.6425255338904364E-4</v>
      </c>
      <c r="R2348">
        <v>4.7551117451260106E-4</v>
      </c>
      <c r="S2348">
        <v>4.7892720306513407E-4</v>
      </c>
      <c r="T2348">
        <v>4.7961630695443646E-4</v>
      </c>
      <c r="U2348">
        <v>4.7892720306513407E-4</v>
      </c>
      <c r="V2348">
        <v>4.7846889952153111E-4</v>
      </c>
      <c r="W2348">
        <v>4.7961630695443646E-4</v>
      </c>
      <c r="X2348">
        <v>4.7730211608927207E-4</v>
      </c>
    </row>
    <row r="2349" spans="1:24">
      <c r="A2349" s="14">
        <v>4.7258979206049151E-4</v>
      </c>
      <c r="B2349" s="14">
        <v>4.7551117451260106E-4</v>
      </c>
      <c r="C2349" s="14">
        <v>4.7961630695443646E-4</v>
      </c>
      <c r="D2349" s="14">
        <v>4.7961630695443646E-4</v>
      </c>
      <c r="E2349" s="14">
        <v>4.7846889952153111E-4</v>
      </c>
      <c r="F2349" s="14">
        <v>4.7846889952153111E-4</v>
      </c>
      <c r="G2349" s="14">
        <v>4.7551117451260106E-4</v>
      </c>
      <c r="H2349" s="14">
        <v>4.6685340802987864E-4</v>
      </c>
      <c r="I2349" s="14">
        <v>4.6926325668700139E-4</v>
      </c>
      <c r="J2349" s="14">
        <v>4.7961630695443646E-4</v>
      </c>
      <c r="K2349" s="14">
        <v>4.7555155257089453E-4</v>
      </c>
      <c r="M2349" s="5"/>
      <c r="N2349">
        <v>4.7846889952153111E-4</v>
      </c>
      <c r="O2349">
        <v>4.7961630695443646E-4</v>
      </c>
      <c r="P2349">
        <v>4.7961630695443646E-4</v>
      </c>
      <c r="Q2349">
        <v>4.6425255338904364E-4</v>
      </c>
      <c r="R2349">
        <v>4.7551117451260106E-4</v>
      </c>
      <c r="S2349">
        <v>4.7892720306513407E-4</v>
      </c>
      <c r="T2349">
        <v>4.7961630695443646E-4</v>
      </c>
      <c r="U2349">
        <v>4.7892720306513407E-4</v>
      </c>
      <c r="V2349">
        <v>4.7846889952153111E-4</v>
      </c>
      <c r="W2349">
        <v>4.7961630695443646E-4</v>
      </c>
      <c r="X2349">
        <v>4.7730211608927207E-4</v>
      </c>
    </row>
    <row r="2350" spans="1:24">
      <c r="A2350" s="14">
        <v>4.7258979206049151E-4</v>
      </c>
      <c r="B2350" s="14">
        <v>4.7551117451260106E-4</v>
      </c>
      <c r="C2350" s="14">
        <v>4.7961630695443646E-4</v>
      </c>
      <c r="D2350" s="14">
        <v>4.7961630695443646E-4</v>
      </c>
      <c r="E2350" s="14">
        <v>4.7846889952153111E-4</v>
      </c>
      <c r="F2350" s="14">
        <v>4.7846889952153111E-4</v>
      </c>
      <c r="G2350" s="14">
        <v>4.7551117451260106E-4</v>
      </c>
      <c r="H2350" s="14">
        <v>4.6685340802987864E-4</v>
      </c>
      <c r="I2350" s="14">
        <v>4.6926325668700139E-4</v>
      </c>
      <c r="J2350" s="14">
        <v>4.7961630695443646E-4</v>
      </c>
      <c r="K2350" s="14">
        <v>4.7555155257089453E-4</v>
      </c>
      <c r="M2350" s="5"/>
      <c r="N2350">
        <v>4.7846889952153111E-4</v>
      </c>
      <c r="O2350">
        <v>4.7961630695443646E-4</v>
      </c>
      <c r="P2350">
        <v>4.7961630695443646E-4</v>
      </c>
      <c r="Q2350">
        <v>4.6425255338904364E-4</v>
      </c>
      <c r="R2350">
        <v>4.7551117451260106E-4</v>
      </c>
      <c r="S2350">
        <v>4.7892720306513407E-4</v>
      </c>
      <c r="T2350">
        <v>4.7961630695443646E-4</v>
      </c>
      <c r="U2350">
        <v>4.7892720306513407E-4</v>
      </c>
      <c r="V2350">
        <v>4.7846889952153111E-4</v>
      </c>
      <c r="W2350">
        <v>4.7961630695443646E-4</v>
      </c>
      <c r="X2350">
        <v>4.7730211608927207E-4</v>
      </c>
    </row>
    <row r="2351" spans="1:24">
      <c r="A2351" s="14">
        <v>4.7258979206049151E-4</v>
      </c>
      <c r="B2351" s="14">
        <v>4.7551117451260106E-4</v>
      </c>
      <c r="C2351" s="14">
        <v>4.7961630695443646E-4</v>
      </c>
      <c r="D2351" s="14">
        <v>4.7961630695443646E-4</v>
      </c>
      <c r="E2351" s="14">
        <v>4.7846889952153111E-4</v>
      </c>
      <c r="F2351" s="14">
        <v>4.7846889952153111E-4</v>
      </c>
      <c r="G2351" s="14">
        <v>4.7551117451260106E-4</v>
      </c>
      <c r="H2351" s="14">
        <v>4.6685340802987864E-4</v>
      </c>
      <c r="I2351" s="14">
        <v>4.6926325668700139E-4</v>
      </c>
      <c r="J2351" s="14">
        <v>4.7961630695443646E-4</v>
      </c>
      <c r="K2351" s="14">
        <v>4.7555155257089453E-4</v>
      </c>
      <c r="M2351" s="5"/>
      <c r="N2351">
        <v>4.7846889952153111E-4</v>
      </c>
      <c r="O2351">
        <v>4.7961630695443646E-4</v>
      </c>
      <c r="P2351">
        <v>4.7961630695443646E-4</v>
      </c>
      <c r="Q2351">
        <v>4.6425255338904364E-4</v>
      </c>
      <c r="R2351">
        <v>4.7551117451260106E-4</v>
      </c>
      <c r="S2351">
        <v>4.7892720306513407E-4</v>
      </c>
      <c r="T2351">
        <v>4.7961630695443646E-4</v>
      </c>
      <c r="U2351">
        <v>4.7892720306513407E-4</v>
      </c>
      <c r="V2351">
        <v>4.7846889952153111E-4</v>
      </c>
      <c r="W2351">
        <v>4.7961630695443646E-4</v>
      </c>
      <c r="X2351">
        <v>4.7730211608927207E-4</v>
      </c>
    </row>
    <row r="2352" spans="1:24">
      <c r="A2352" s="14">
        <v>4.7258979206049151E-4</v>
      </c>
      <c r="B2352" s="14">
        <v>4.7551117451260106E-4</v>
      </c>
      <c r="C2352" s="14">
        <v>4.7961630695443646E-4</v>
      </c>
      <c r="D2352" s="14">
        <v>4.7961630695443646E-4</v>
      </c>
      <c r="E2352" s="14">
        <v>4.7846889952153111E-4</v>
      </c>
      <c r="F2352" s="14">
        <v>4.7846889952153111E-4</v>
      </c>
      <c r="G2352" s="14">
        <v>4.7551117451260106E-4</v>
      </c>
      <c r="H2352" s="14">
        <v>4.6685340802987864E-4</v>
      </c>
      <c r="I2352" s="14">
        <v>4.6926325668700139E-4</v>
      </c>
      <c r="J2352" s="14">
        <v>4.7961630695443646E-4</v>
      </c>
      <c r="K2352" s="14">
        <v>4.7555155257089453E-4</v>
      </c>
      <c r="M2352" s="5"/>
      <c r="N2352">
        <v>4.7846889952153111E-4</v>
      </c>
      <c r="O2352">
        <v>4.7961630695443646E-4</v>
      </c>
      <c r="P2352">
        <v>4.7961630695443646E-4</v>
      </c>
      <c r="Q2352">
        <v>4.6425255338904364E-4</v>
      </c>
      <c r="R2352">
        <v>4.7551117451260106E-4</v>
      </c>
      <c r="S2352">
        <v>4.7892720306513407E-4</v>
      </c>
      <c r="T2352">
        <v>4.7961630695443646E-4</v>
      </c>
      <c r="U2352">
        <v>4.7892720306513407E-4</v>
      </c>
      <c r="V2352">
        <v>4.7846889952153111E-4</v>
      </c>
      <c r="W2352">
        <v>4.7961630695443646E-4</v>
      </c>
      <c r="X2352">
        <v>4.7730211608927207E-4</v>
      </c>
    </row>
    <row r="2353" spans="1:24">
      <c r="A2353" s="14">
        <v>4.7258979206049151E-4</v>
      </c>
      <c r="B2353" s="14">
        <v>4.7551117451260106E-4</v>
      </c>
      <c r="C2353" s="14">
        <v>4.7961630695443646E-4</v>
      </c>
      <c r="D2353" s="14">
        <v>4.7961630695443646E-4</v>
      </c>
      <c r="E2353" s="14">
        <v>4.7846889952153111E-4</v>
      </c>
      <c r="F2353" s="14">
        <v>4.7846889952153111E-4</v>
      </c>
      <c r="G2353" s="14">
        <v>4.7551117451260106E-4</v>
      </c>
      <c r="H2353" s="14">
        <v>4.6685340802987864E-4</v>
      </c>
      <c r="I2353" s="14">
        <v>4.6926325668700139E-4</v>
      </c>
      <c r="J2353" s="14">
        <v>4.7961630695443646E-4</v>
      </c>
      <c r="K2353" s="14">
        <v>4.7555155257089453E-4</v>
      </c>
      <c r="M2353" s="5"/>
      <c r="N2353">
        <v>4.7846889952153111E-4</v>
      </c>
      <c r="O2353">
        <v>4.7961630695443646E-4</v>
      </c>
      <c r="P2353">
        <v>4.7961630695443646E-4</v>
      </c>
      <c r="Q2353">
        <v>4.6425255338904364E-4</v>
      </c>
      <c r="R2353">
        <v>4.7551117451260106E-4</v>
      </c>
      <c r="S2353">
        <v>4.7892720306513407E-4</v>
      </c>
      <c r="T2353">
        <v>4.7961630695443646E-4</v>
      </c>
      <c r="U2353">
        <v>4.7892720306513407E-4</v>
      </c>
      <c r="V2353">
        <v>4.7846889952153111E-4</v>
      </c>
      <c r="W2353">
        <v>4.7961630695443646E-4</v>
      </c>
      <c r="X2353">
        <v>4.7730211608927207E-4</v>
      </c>
    </row>
    <row r="2354" spans="1:24">
      <c r="A2354" s="14">
        <v>4.7258979206049151E-4</v>
      </c>
      <c r="B2354" s="14">
        <v>4.7551117451260106E-4</v>
      </c>
      <c r="C2354" s="14">
        <v>4.7961630695443646E-4</v>
      </c>
      <c r="D2354" s="14">
        <v>4.7961630695443646E-4</v>
      </c>
      <c r="E2354" s="14">
        <v>4.7846889952153111E-4</v>
      </c>
      <c r="F2354" s="14">
        <v>4.7846889952153111E-4</v>
      </c>
      <c r="G2354" s="14">
        <v>4.7551117451260106E-4</v>
      </c>
      <c r="H2354" s="14">
        <v>4.6685340802987864E-4</v>
      </c>
      <c r="I2354" s="14">
        <v>4.6926325668700139E-4</v>
      </c>
      <c r="J2354" s="14">
        <v>4.7961630695443646E-4</v>
      </c>
      <c r="K2354" s="14">
        <v>4.7555155257089453E-4</v>
      </c>
      <c r="M2354" s="5"/>
      <c r="N2354">
        <v>4.7846889952153111E-4</v>
      </c>
      <c r="O2354">
        <v>4.7961630695443646E-4</v>
      </c>
      <c r="P2354">
        <v>4.7961630695443646E-4</v>
      </c>
      <c r="Q2354">
        <v>4.6425255338904364E-4</v>
      </c>
      <c r="R2354">
        <v>4.7551117451260106E-4</v>
      </c>
      <c r="S2354">
        <v>4.7892720306513407E-4</v>
      </c>
      <c r="T2354">
        <v>4.7961630695443646E-4</v>
      </c>
      <c r="U2354">
        <v>4.7892720306513407E-4</v>
      </c>
      <c r="V2354">
        <v>4.7846889952153111E-4</v>
      </c>
      <c r="W2354">
        <v>4.7961630695443646E-4</v>
      </c>
      <c r="X2354">
        <v>4.7730211608927207E-4</v>
      </c>
    </row>
    <row r="2355" spans="1:24">
      <c r="A2355" s="14">
        <v>4.7258979206049151E-4</v>
      </c>
      <c r="B2355" s="14">
        <v>4.7551117451260106E-4</v>
      </c>
      <c r="C2355" s="14">
        <v>4.7961630695443646E-4</v>
      </c>
      <c r="D2355" s="14">
        <v>4.7961630695443646E-4</v>
      </c>
      <c r="E2355" s="14">
        <v>4.7846889952153111E-4</v>
      </c>
      <c r="F2355" s="14">
        <v>4.7846889952153111E-4</v>
      </c>
      <c r="G2355" s="14">
        <v>4.7551117451260106E-4</v>
      </c>
      <c r="H2355" s="14">
        <v>4.6685340802987864E-4</v>
      </c>
      <c r="I2355" s="14">
        <v>4.6926325668700139E-4</v>
      </c>
      <c r="J2355" s="14">
        <v>4.7961630695443646E-4</v>
      </c>
      <c r="K2355" s="14">
        <v>4.7555155257089453E-4</v>
      </c>
      <c r="M2355" s="5"/>
      <c r="N2355">
        <v>4.7846889952153111E-4</v>
      </c>
      <c r="O2355">
        <v>4.7961630695443646E-4</v>
      </c>
      <c r="P2355">
        <v>4.7961630695443646E-4</v>
      </c>
      <c r="Q2355">
        <v>4.6425255338904364E-4</v>
      </c>
      <c r="R2355">
        <v>4.7551117451260106E-4</v>
      </c>
      <c r="S2355">
        <v>4.7892720306513407E-4</v>
      </c>
      <c r="T2355">
        <v>4.7961630695443646E-4</v>
      </c>
      <c r="U2355">
        <v>4.7892720306513407E-4</v>
      </c>
      <c r="V2355">
        <v>4.7846889952153111E-4</v>
      </c>
      <c r="W2355">
        <v>4.7961630695443646E-4</v>
      </c>
      <c r="X2355">
        <v>4.7730211608927207E-4</v>
      </c>
    </row>
    <row r="2356" spans="1:24">
      <c r="A2356" s="14">
        <v>4.7258979206049151E-4</v>
      </c>
      <c r="B2356" s="14">
        <v>4.7551117451260106E-4</v>
      </c>
      <c r="C2356" s="14">
        <v>4.7961630695443646E-4</v>
      </c>
      <c r="D2356" s="14">
        <v>4.7961630695443646E-4</v>
      </c>
      <c r="E2356" s="14">
        <v>4.7846889952153111E-4</v>
      </c>
      <c r="F2356" s="14">
        <v>4.7846889952153111E-4</v>
      </c>
      <c r="G2356" s="14">
        <v>4.7551117451260106E-4</v>
      </c>
      <c r="H2356" s="14">
        <v>4.6685340802987864E-4</v>
      </c>
      <c r="I2356" s="14">
        <v>4.6926325668700139E-4</v>
      </c>
      <c r="J2356" s="14">
        <v>4.7961630695443646E-4</v>
      </c>
      <c r="K2356" s="14">
        <v>4.7555155257089453E-4</v>
      </c>
      <c r="M2356" s="5"/>
      <c r="N2356">
        <v>4.7846889952153111E-4</v>
      </c>
      <c r="O2356">
        <v>4.7961630695443646E-4</v>
      </c>
      <c r="P2356">
        <v>4.7961630695443646E-4</v>
      </c>
      <c r="Q2356">
        <v>4.6425255338904364E-4</v>
      </c>
      <c r="R2356">
        <v>4.7551117451260106E-4</v>
      </c>
      <c r="S2356">
        <v>4.7892720306513407E-4</v>
      </c>
      <c r="T2356">
        <v>4.7961630695443646E-4</v>
      </c>
      <c r="U2356">
        <v>4.7892720306513407E-4</v>
      </c>
      <c r="V2356">
        <v>4.7846889952153111E-4</v>
      </c>
      <c r="W2356">
        <v>4.7961630695443646E-4</v>
      </c>
      <c r="X2356">
        <v>4.7730211608927207E-4</v>
      </c>
    </row>
    <row r="2357" spans="1:24">
      <c r="A2357" s="14">
        <v>4.7258979206049151E-4</v>
      </c>
      <c r="B2357" s="14">
        <v>4.7551117451260106E-4</v>
      </c>
      <c r="C2357" s="14">
        <v>4.7961630695443646E-4</v>
      </c>
      <c r="D2357" s="14">
        <v>4.7961630695443646E-4</v>
      </c>
      <c r="E2357" s="14">
        <v>4.7846889952153111E-4</v>
      </c>
      <c r="F2357" s="14">
        <v>4.7846889952153111E-4</v>
      </c>
      <c r="G2357" s="14">
        <v>4.7551117451260106E-4</v>
      </c>
      <c r="H2357" s="14">
        <v>4.6685340802987864E-4</v>
      </c>
      <c r="I2357" s="14">
        <v>4.6926325668700139E-4</v>
      </c>
      <c r="J2357" s="14">
        <v>4.7961630695443646E-4</v>
      </c>
      <c r="K2357" s="14">
        <v>4.7555155257089453E-4</v>
      </c>
      <c r="M2357" s="5"/>
      <c r="N2357">
        <v>4.7846889952153111E-4</v>
      </c>
      <c r="O2357">
        <v>4.7961630695443646E-4</v>
      </c>
      <c r="P2357">
        <v>4.7961630695443646E-4</v>
      </c>
      <c r="Q2357">
        <v>4.6425255338904364E-4</v>
      </c>
      <c r="R2357">
        <v>4.7551117451260106E-4</v>
      </c>
      <c r="S2357">
        <v>4.7892720306513407E-4</v>
      </c>
      <c r="T2357">
        <v>4.7961630695443646E-4</v>
      </c>
      <c r="U2357">
        <v>4.7892720306513407E-4</v>
      </c>
      <c r="V2357">
        <v>4.7846889952153111E-4</v>
      </c>
      <c r="W2357">
        <v>4.7961630695443646E-4</v>
      </c>
      <c r="X2357">
        <v>4.7730211608927207E-4</v>
      </c>
    </row>
    <row r="2358" spans="1:24">
      <c r="A2358" s="14">
        <v>4.7258979206049151E-4</v>
      </c>
      <c r="B2358" s="14">
        <v>4.7551117451260106E-4</v>
      </c>
      <c r="C2358" s="14">
        <v>4.7961630695443646E-4</v>
      </c>
      <c r="D2358" s="14">
        <v>4.7961630695443646E-4</v>
      </c>
      <c r="E2358" s="14">
        <v>4.7846889952153111E-4</v>
      </c>
      <c r="F2358" s="14">
        <v>4.7846889952153111E-4</v>
      </c>
      <c r="G2358" s="14">
        <v>4.7551117451260106E-4</v>
      </c>
      <c r="H2358" s="14">
        <v>4.6685340802987864E-4</v>
      </c>
      <c r="I2358" s="14">
        <v>4.6926325668700139E-4</v>
      </c>
      <c r="J2358" s="14">
        <v>4.7961630695443646E-4</v>
      </c>
      <c r="K2358" s="14">
        <v>4.7555155257089453E-4</v>
      </c>
      <c r="M2358" s="5"/>
      <c r="N2358">
        <v>4.7846889952153111E-4</v>
      </c>
      <c r="O2358">
        <v>4.7961630695443646E-4</v>
      </c>
      <c r="P2358">
        <v>4.7961630695443646E-4</v>
      </c>
      <c r="Q2358">
        <v>4.6425255338904364E-4</v>
      </c>
      <c r="R2358">
        <v>4.7551117451260106E-4</v>
      </c>
      <c r="S2358">
        <v>4.7892720306513407E-4</v>
      </c>
      <c r="T2358">
        <v>4.7961630695443646E-4</v>
      </c>
      <c r="U2358">
        <v>4.7892720306513407E-4</v>
      </c>
      <c r="V2358">
        <v>4.7846889952153111E-4</v>
      </c>
      <c r="W2358">
        <v>4.7961630695443646E-4</v>
      </c>
      <c r="X2358">
        <v>4.7730211608927207E-4</v>
      </c>
    </row>
    <row r="2359" spans="1:24">
      <c r="A2359" s="14">
        <v>4.7258979206049151E-4</v>
      </c>
      <c r="B2359" s="14">
        <v>4.7551117451260106E-4</v>
      </c>
      <c r="C2359" s="14">
        <v>4.7961630695443646E-4</v>
      </c>
      <c r="D2359" s="14">
        <v>4.7961630695443646E-4</v>
      </c>
      <c r="E2359" s="14">
        <v>4.7846889952153111E-4</v>
      </c>
      <c r="F2359" s="14">
        <v>4.7846889952153111E-4</v>
      </c>
      <c r="G2359" s="14">
        <v>4.7551117451260106E-4</v>
      </c>
      <c r="H2359" s="14">
        <v>4.6685340802987864E-4</v>
      </c>
      <c r="I2359" s="14">
        <v>4.6926325668700139E-4</v>
      </c>
      <c r="J2359" s="14">
        <v>4.7961630695443646E-4</v>
      </c>
      <c r="K2359" s="14">
        <v>4.7555155257089453E-4</v>
      </c>
      <c r="M2359" s="5"/>
      <c r="N2359">
        <v>4.7846889952153111E-4</v>
      </c>
      <c r="O2359">
        <v>4.7961630695443646E-4</v>
      </c>
      <c r="P2359">
        <v>4.7961630695443646E-4</v>
      </c>
      <c r="Q2359">
        <v>4.6425255338904364E-4</v>
      </c>
      <c r="R2359">
        <v>4.7551117451260106E-4</v>
      </c>
      <c r="S2359">
        <v>4.7892720306513407E-4</v>
      </c>
      <c r="T2359">
        <v>4.7961630695443646E-4</v>
      </c>
      <c r="U2359">
        <v>4.7892720306513407E-4</v>
      </c>
      <c r="V2359">
        <v>4.7846889952153111E-4</v>
      </c>
      <c r="W2359">
        <v>4.7961630695443646E-4</v>
      </c>
      <c r="X2359">
        <v>4.7730211608927207E-4</v>
      </c>
    </row>
    <row r="2360" spans="1:24">
      <c r="A2360" s="14">
        <v>4.7258979206049151E-4</v>
      </c>
      <c r="B2360" s="14">
        <v>4.7551117451260106E-4</v>
      </c>
      <c r="C2360" s="14">
        <v>4.7961630695443646E-4</v>
      </c>
      <c r="D2360" s="14">
        <v>4.7961630695443646E-4</v>
      </c>
      <c r="E2360" s="14">
        <v>4.7846889952153111E-4</v>
      </c>
      <c r="F2360" s="14">
        <v>4.7846889952153111E-4</v>
      </c>
      <c r="G2360" s="14">
        <v>4.7551117451260106E-4</v>
      </c>
      <c r="H2360" s="14">
        <v>4.6685340802987864E-4</v>
      </c>
      <c r="I2360" s="14">
        <v>4.6926325668700139E-4</v>
      </c>
      <c r="J2360" s="14">
        <v>4.7961630695443646E-4</v>
      </c>
      <c r="K2360" s="14">
        <v>4.7555155257089453E-4</v>
      </c>
      <c r="M2360" s="5"/>
      <c r="N2360">
        <v>4.7846889952153111E-4</v>
      </c>
      <c r="O2360">
        <v>4.7961630695443646E-4</v>
      </c>
      <c r="P2360">
        <v>4.7961630695443646E-4</v>
      </c>
      <c r="Q2360">
        <v>4.6425255338904364E-4</v>
      </c>
      <c r="R2360">
        <v>4.7551117451260106E-4</v>
      </c>
      <c r="S2360">
        <v>4.7892720306513407E-4</v>
      </c>
      <c r="T2360">
        <v>4.7961630695443646E-4</v>
      </c>
      <c r="U2360">
        <v>4.7892720306513407E-4</v>
      </c>
      <c r="V2360">
        <v>4.7846889952153111E-4</v>
      </c>
      <c r="W2360">
        <v>4.7961630695443646E-4</v>
      </c>
      <c r="X2360">
        <v>4.7730211608927207E-4</v>
      </c>
    </row>
    <row r="2361" spans="1:24">
      <c r="A2361" s="14">
        <v>4.7258979206049151E-4</v>
      </c>
      <c r="B2361" s="14">
        <v>4.7551117451260106E-4</v>
      </c>
      <c r="C2361" s="14">
        <v>4.7961630695443646E-4</v>
      </c>
      <c r="D2361" s="14">
        <v>4.7961630695443646E-4</v>
      </c>
      <c r="E2361" s="14">
        <v>4.7846889952153111E-4</v>
      </c>
      <c r="F2361" s="14">
        <v>4.7846889952153111E-4</v>
      </c>
      <c r="G2361" s="14">
        <v>4.7551117451260106E-4</v>
      </c>
      <c r="H2361" s="14">
        <v>4.6685340802987864E-4</v>
      </c>
      <c r="I2361" s="14">
        <v>4.6926325668700139E-4</v>
      </c>
      <c r="J2361" s="14">
        <v>4.7961630695443646E-4</v>
      </c>
      <c r="K2361" s="14">
        <v>4.7555155257089453E-4</v>
      </c>
      <c r="M2361" s="5"/>
      <c r="N2361">
        <v>4.7846889952153111E-4</v>
      </c>
      <c r="O2361">
        <v>4.7961630695443646E-4</v>
      </c>
      <c r="P2361">
        <v>4.7961630695443646E-4</v>
      </c>
      <c r="Q2361">
        <v>4.6425255338904364E-4</v>
      </c>
      <c r="R2361">
        <v>4.7551117451260106E-4</v>
      </c>
      <c r="S2361">
        <v>4.7892720306513407E-4</v>
      </c>
      <c r="T2361">
        <v>4.7961630695443646E-4</v>
      </c>
      <c r="U2361">
        <v>4.7892720306513407E-4</v>
      </c>
      <c r="V2361">
        <v>4.7846889952153111E-4</v>
      </c>
      <c r="W2361">
        <v>4.7961630695443646E-4</v>
      </c>
      <c r="X2361">
        <v>4.7730211608927207E-4</v>
      </c>
    </row>
    <row r="2362" spans="1:24">
      <c r="A2362" s="14">
        <v>4.7258979206049151E-4</v>
      </c>
      <c r="B2362" s="14">
        <v>4.7551117451260106E-4</v>
      </c>
      <c r="C2362" s="14">
        <v>4.7961630695443646E-4</v>
      </c>
      <c r="D2362" s="14">
        <v>4.7961630695443646E-4</v>
      </c>
      <c r="E2362" s="14">
        <v>4.7846889952153111E-4</v>
      </c>
      <c r="F2362" s="14">
        <v>4.7846889952153111E-4</v>
      </c>
      <c r="G2362" s="14">
        <v>4.7551117451260106E-4</v>
      </c>
      <c r="H2362" s="14">
        <v>4.6685340802987864E-4</v>
      </c>
      <c r="I2362" s="14">
        <v>4.6926325668700139E-4</v>
      </c>
      <c r="J2362" s="14">
        <v>4.7961630695443646E-4</v>
      </c>
      <c r="K2362" s="14">
        <v>4.7555155257089453E-4</v>
      </c>
      <c r="M2362" s="5"/>
      <c r="N2362">
        <v>4.7846889952153111E-4</v>
      </c>
      <c r="O2362">
        <v>4.7961630695443646E-4</v>
      </c>
      <c r="P2362">
        <v>4.7961630695443646E-4</v>
      </c>
      <c r="Q2362">
        <v>4.6425255338904364E-4</v>
      </c>
      <c r="R2362">
        <v>4.7551117451260106E-4</v>
      </c>
      <c r="S2362">
        <v>4.7892720306513407E-4</v>
      </c>
      <c r="T2362">
        <v>4.7961630695443646E-4</v>
      </c>
      <c r="U2362">
        <v>4.7892720306513407E-4</v>
      </c>
      <c r="V2362">
        <v>4.7846889952153111E-4</v>
      </c>
      <c r="W2362">
        <v>4.7961630695443646E-4</v>
      </c>
      <c r="X2362">
        <v>4.7730211608927207E-4</v>
      </c>
    </row>
    <row r="2363" spans="1:24">
      <c r="A2363" s="14">
        <v>4.7258979206049151E-4</v>
      </c>
      <c r="B2363" s="14">
        <v>4.7551117451260106E-4</v>
      </c>
      <c r="C2363" s="14">
        <v>4.7961630695443646E-4</v>
      </c>
      <c r="D2363" s="14">
        <v>4.7961630695443646E-4</v>
      </c>
      <c r="E2363" s="14">
        <v>4.7846889952153111E-4</v>
      </c>
      <c r="F2363" s="14">
        <v>4.7846889952153111E-4</v>
      </c>
      <c r="G2363" s="14">
        <v>4.7551117451260106E-4</v>
      </c>
      <c r="H2363" s="14">
        <v>4.6685340802987864E-4</v>
      </c>
      <c r="I2363" s="14">
        <v>4.6926325668700139E-4</v>
      </c>
      <c r="J2363" s="14">
        <v>4.7961630695443646E-4</v>
      </c>
      <c r="K2363" s="14">
        <v>4.7555155257089453E-4</v>
      </c>
      <c r="M2363" s="5"/>
      <c r="N2363">
        <v>4.7846889952153111E-4</v>
      </c>
      <c r="O2363">
        <v>4.7961630695443646E-4</v>
      </c>
      <c r="P2363">
        <v>4.7961630695443646E-4</v>
      </c>
      <c r="Q2363">
        <v>4.6425255338904364E-4</v>
      </c>
      <c r="R2363">
        <v>4.7551117451260106E-4</v>
      </c>
      <c r="S2363">
        <v>4.7892720306513407E-4</v>
      </c>
      <c r="T2363">
        <v>4.7961630695443646E-4</v>
      </c>
      <c r="U2363">
        <v>4.7892720306513407E-4</v>
      </c>
      <c r="V2363">
        <v>4.7846889952153111E-4</v>
      </c>
      <c r="W2363">
        <v>4.7961630695443646E-4</v>
      </c>
      <c r="X2363">
        <v>4.7730211608927207E-4</v>
      </c>
    </row>
    <row r="2364" spans="1:24">
      <c r="A2364" s="14">
        <v>4.7258979206049151E-4</v>
      </c>
      <c r="B2364" s="14">
        <v>4.7551117451260106E-4</v>
      </c>
      <c r="C2364" s="14">
        <v>4.7961630695443646E-4</v>
      </c>
      <c r="D2364" s="14">
        <v>4.7961630695443646E-4</v>
      </c>
      <c r="E2364" s="14">
        <v>4.7846889952153111E-4</v>
      </c>
      <c r="F2364" s="14">
        <v>4.7846889952153111E-4</v>
      </c>
      <c r="G2364" s="14">
        <v>4.7551117451260106E-4</v>
      </c>
      <c r="H2364" s="14">
        <v>4.6685340802987864E-4</v>
      </c>
      <c r="I2364" s="14">
        <v>4.6926325668700139E-4</v>
      </c>
      <c r="J2364" s="14">
        <v>4.7961630695443646E-4</v>
      </c>
      <c r="K2364" s="14">
        <v>4.7555155257089453E-4</v>
      </c>
      <c r="M2364" s="5"/>
      <c r="N2364">
        <v>4.7846889952153111E-4</v>
      </c>
      <c r="O2364">
        <v>4.7961630695443646E-4</v>
      </c>
      <c r="P2364">
        <v>4.7961630695443646E-4</v>
      </c>
      <c r="Q2364">
        <v>4.6425255338904364E-4</v>
      </c>
      <c r="R2364">
        <v>4.7551117451260106E-4</v>
      </c>
      <c r="S2364">
        <v>4.7892720306513407E-4</v>
      </c>
      <c r="T2364">
        <v>4.7961630695443646E-4</v>
      </c>
      <c r="U2364">
        <v>4.7892720306513407E-4</v>
      </c>
      <c r="V2364">
        <v>4.7846889952153111E-4</v>
      </c>
      <c r="W2364">
        <v>4.7961630695443646E-4</v>
      </c>
      <c r="X2364">
        <v>4.7730211608927207E-4</v>
      </c>
    </row>
    <row r="2365" spans="1:24">
      <c r="A2365" s="14">
        <v>4.7258979206049151E-4</v>
      </c>
      <c r="B2365" s="14">
        <v>4.7551117451260106E-4</v>
      </c>
      <c r="C2365" s="14">
        <v>4.7961630695443646E-4</v>
      </c>
      <c r="D2365" s="14">
        <v>4.7961630695443646E-4</v>
      </c>
      <c r="E2365" s="14">
        <v>4.7846889952153111E-4</v>
      </c>
      <c r="F2365" s="14">
        <v>4.7846889952153111E-4</v>
      </c>
      <c r="G2365" s="14">
        <v>4.7551117451260106E-4</v>
      </c>
      <c r="H2365" s="14">
        <v>4.6685340802987864E-4</v>
      </c>
      <c r="I2365" s="14">
        <v>4.6926325668700139E-4</v>
      </c>
      <c r="J2365" s="14">
        <v>4.7961630695443646E-4</v>
      </c>
      <c r="K2365" s="14">
        <v>4.7555155257089453E-4</v>
      </c>
      <c r="M2365" s="5"/>
      <c r="N2365">
        <v>4.7846889952153111E-4</v>
      </c>
      <c r="O2365">
        <v>4.7961630695443646E-4</v>
      </c>
      <c r="P2365">
        <v>4.7961630695443646E-4</v>
      </c>
      <c r="Q2365">
        <v>4.6425255338904364E-4</v>
      </c>
      <c r="R2365">
        <v>4.7551117451260106E-4</v>
      </c>
      <c r="S2365">
        <v>4.7892720306513407E-4</v>
      </c>
      <c r="T2365">
        <v>4.7961630695443646E-4</v>
      </c>
      <c r="U2365">
        <v>4.7892720306513407E-4</v>
      </c>
      <c r="V2365">
        <v>4.7846889952153111E-4</v>
      </c>
      <c r="W2365">
        <v>4.7961630695443646E-4</v>
      </c>
      <c r="X2365">
        <v>4.7730211608927207E-4</v>
      </c>
    </row>
    <row r="2366" spans="1:24">
      <c r="A2366" s="14">
        <v>4.7258979206049151E-4</v>
      </c>
      <c r="B2366" s="14">
        <v>4.7551117451260106E-4</v>
      </c>
      <c r="C2366" s="14">
        <v>4.7961630695443646E-4</v>
      </c>
      <c r="D2366" s="14">
        <v>4.7961630695443646E-4</v>
      </c>
      <c r="E2366" s="14">
        <v>4.7846889952153111E-4</v>
      </c>
      <c r="F2366" s="14">
        <v>4.7846889952153111E-4</v>
      </c>
      <c r="G2366" s="14">
        <v>4.7551117451260106E-4</v>
      </c>
      <c r="H2366" s="14">
        <v>4.6685340802987864E-4</v>
      </c>
      <c r="I2366" s="14">
        <v>4.6926325668700139E-4</v>
      </c>
      <c r="J2366" s="14">
        <v>4.7961630695443646E-4</v>
      </c>
      <c r="K2366" s="14">
        <v>4.7555155257089453E-4</v>
      </c>
      <c r="M2366" s="5"/>
      <c r="N2366">
        <v>4.7846889952153111E-4</v>
      </c>
      <c r="O2366">
        <v>4.7961630695443646E-4</v>
      </c>
      <c r="P2366">
        <v>4.7961630695443646E-4</v>
      </c>
      <c r="Q2366">
        <v>4.6425255338904364E-4</v>
      </c>
      <c r="R2366">
        <v>4.7551117451260106E-4</v>
      </c>
      <c r="S2366">
        <v>4.7892720306513407E-4</v>
      </c>
      <c r="T2366">
        <v>4.7961630695443646E-4</v>
      </c>
      <c r="U2366">
        <v>4.7892720306513407E-4</v>
      </c>
      <c r="V2366">
        <v>4.7846889952153111E-4</v>
      </c>
      <c r="W2366">
        <v>4.7961630695443646E-4</v>
      </c>
      <c r="X2366">
        <v>4.7730211608927207E-4</v>
      </c>
    </row>
    <row r="2367" spans="1:24">
      <c r="A2367" s="14">
        <v>4.7258979206049151E-4</v>
      </c>
      <c r="B2367" s="14">
        <v>4.7551117451260106E-4</v>
      </c>
      <c r="C2367" s="14">
        <v>4.7961630695443646E-4</v>
      </c>
      <c r="D2367" s="14">
        <v>4.7961630695443646E-4</v>
      </c>
      <c r="E2367" s="14">
        <v>4.7846889952153111E-4</v>
      </c>
      <c r="F2367" s="14">
        <v>4.7846889952153111E-4</v>
      </c>
      <c r="G2367" s="14">
        <v>4.7551117451260106E-4</v>
      </c>
      <c r="H2367" s="14">
        <v>4.6685340802987864E-4</v>
      </c>
      <c r="I2367" s="14">
        <v>4.6926325668700139E-4</v>
      </c>
      <c r="J2367" s="14">
        <v>4.7961630695443646E-4</v>
      </c>
      <c r="K2367" s="14">
        <v>4.7555155257089453E-4</v>
      </c>
      <c r="M2367" s="5"/>
      <c r="N2367">
        <v>4.7846889952153111E-4</v>
      </c>
      <c r="O2367">
        <v>4.7961630695443646E-4</v>
      </c>
      <c r="P2367">
        <v>4.7961630695443646E-4</v>
      </c>
      <c r="Q2367">
        <v>4.6425255338904364E-4</v>
      </c>
      <c r="R2367">
        <v>4.7551117451260106E-4</v>
      </c>
      <c r="S2367">
        <v>4.7892720306513407E-4</v>
      </c>
      <c r="T2367">
        <v>4.7961630695443646E-4</v>
      </c>
      <c r="U2367">
        <v>4.7892720306513407E-4</v>
      </c>
      <c r="V2367">
        <v>4.7846889952153111E-4</v>
      </c>
      <c r="W2367">
        <v>4.7961630695443646E-4</v>
      </c>
      <c r="X2367">
        <v>4.7730211608927207E-4</v>
      </c>
    </row>
    <row r="2368" spans="1:24">
      <c r="A2368" s="14">
        <v>4.7258979206049151E-4</v>
      </c>
      <c r="B2368" s="14">
        <v>4.7551117451260106E-4</v>
      </c>
      <c r="C2368" s="14">
        <v>4.7961630695443646E-4</v>
      </c>
      <c r="D2368" s="14">
        <v>4.7961630695443646E-4</v>
      </c>
      <c r="E2368" s="14">
        <v>4.7846889952153111E-4</v>
      </c>
      <c r="F2368" s="14">
        <v>4.7846889952153111E-4</v>
      </c>
      <c r="G2368" s="14">
        <v>4.7551117451260106E-4</v>
      </c>
      <c r="H2368" s="14">
        <v>4.6685340802987864E-4</v>
      </c>
      <c r="I2368" s="14">
        <v>4.6926325668700139E-4</v>
      </c>
      <c r="J2368" s="14">
        <v>4.7961630695443646E-4</v>
      </c>
      <c r="K2368" s="14">
        <v>4.7555155257089453E-4</v>
      </c>
      <c r="M2368" s="5"/>
      <c r="N2368">
        <v>4.7846889952153111E-4</v>
      </c>
      <c r="O2368">
        <v>4.7961630695443646E-4</v>
      </c>
      <c r="P2368">
        <v>4.7961630695443646E-4</v>
      </c>
      <c r="Q2368">
        <v>4.6425255338904364E-4</v>
      </c>
      <c r="R2368">
        <v>4.7551117451260106E-4</v>
      </c>
      <c r="S2368">
        <v>4.7892720306513407E-4</v>
      </c>
      <c r="T2368">
        <v>4.7961630695443646E-4</v>
      </c>
      <c r="U2368">
        <v>4.7892720306513407E-4</v>
      </c>
      <c r="V2368">
        <v>4.7846889952153111E-4</v>
      </c>
      <c r="W2368">
        <v>4.7961630695443646E-4</v>
      </c>
      <c r="X2368">
        <v>4.7730211608927207E-4</v>
      </c>
    </row>
    <row r="2369" spans="1:24">
      <c r="A2369" s="14">
        <v>4.7258979206049151E-4</v>
      </c>
      <c r="B2369" s="14">
        <v>4.7551117451260106E-4</v>
      </c>
      <c r="C2369" s="14">
        <v>4.7961630695443646E-4</v>
      </c>
      <c r="D2369" s="14">
        <v>4.7961630695443646E-4</v>
      </c>
      <c r="E2369" s="14">
        <v>4.7846889952153111E-4</v>
      </c>
      <c r="F2369" s="14">
        <v>4.7846889952153111E-4</v>
      </c>
      <c r="G2369" s="14">
        <v>4.7551117451260106E-4</v>
      </c>
      <c r="H2369" s="14">
        <v>4.6685340802987864E-4</v>
      </c>
      <c r="I2369" s="14">
        <v>4.6926325668700139E-4</v>
      </c>
      <c r="J2369" s="14">
        <v>4.7961630695443646E-4</v>
      </c>
      <c r="K2369" s="14">
        <v>4.7555155257089453E-4</v>
      </c>
      <c r="M2369" s="5"/>
      <c r="N2369">
        <v>4.7846889952153111E-4</v>
      </c>
      <c r="O2369">
        <v>4.7961630695443646E-4</v>
      </c>
      <c r="P2369">
        <v>4.7961630695443646E-4</v>
      </c>
      <c r="Q2369">
        <v>4.6425255338904364E-4</v>
      </c>
      <c r="R2369">
        <v>4.7551117451260106E-4</v>
      </c>
      <c r="S2369">
        <v>4.7892720306513407E-4</v>
      </c>
      <c r="T2369">
        <v>4.7961630695443646E-4</v>
      </c>
      <c r="U2369">
        <v>4.7892720306513407E-4</v>
      </c>
      <c r="V2369">
        <v>4.7846889952153111E-4</v>
      </c>
      <c r="W2369">
        <v>4.7961630695443646E-4</v>
      </c>
      <c r="X2369">
        <v>4.7730211608927207E-4</v>
      </c>
    </row>
    <row r="2370" spans="1:24">
      <c r="A2370" s="14">
        <v>4.7258979206049151E-4</v>
      </c>
      <c r="B2370" s="14">
        <v>4.7551117451260106E-4</v>
      </c>
      <c r="C2370" s="14">
        <v>4.7961630695443646E-4</v>
      </c>
      <c r="D2370" s="14">
        <v>4.7961630695443646E-4</v>
      </c>
      <c r="E2370" s="14">
        <v>4.7846889952153111E-4</v>
      </c>
      <c r="F2370" s="14">
        <v>4.7846889952153111E-4</v>
      </c>
      <c r="G2370" s="14">
        <v>4.7551117451260106E-4</v>
      </c>
      <c r="H2370" s="14">
        <v>4.6685340802987864E-4</v>
      </c>
      <c r="I2370" s="14">
        <v>4.6926325668700139E-4</v>
      </c>
      <c r="J2370" s="14">
        <v>4.7961630695443646E-4</v>
      </c>
      <c r="K2370" s="14">
        <v>4.7555155257089453E-4</v>
      </c>
      <c r="M2370" s="5"/>
      <c r="N2370">
        <v>4.7846889952153111E-4</v>
      </c>
      <c r="O2370">
        <v>4.7961630695443646E-4</v>
      </c>
      <c r="P2370">
        <v>4.7961630695443646E-4</v>
      </c>
      <c r="Q2370">
        <v>4.6425255338904364E-4</v>
      </c>
      <c r="R2370">
        <v>4.7551117451260106E-4</v>
      </c>
      <c r="S2370">
        <v>4.7892720306513407E-4</v>
      </c>
      <c r="T2370">
        <v>4.7961630695443646E-4</v>
      </c>
      <c r="U2370">
        <v>4.7892720306513407E-4</v>
      </c>
      <c r="V2370">
        <v>4.7846889952153111E-4</v>
      </c>
      <c r="W2370">
        <v>4.7961630695443646E-4</v>
      </c>
      <c r="X2370">
        <v>4.7730211608927207E-4</v>
      </c>
    </row>
    <row r="2371" spans="1:24">
      <c r="A2371" s="14">
        <v>4.7258979206049151E-4</v>
      </c>
      <c r="B2371" s="14">
        <v>4.7551117451260106E-4</v>
      </c>
      <c r="C2371" s="14">
        <v>4.7961630695443646E-4</v>
      </c>
      <c r="D2371" s="14">
        <v>4.7961630695443646E-4</v>
      </c>
      <c r="E2371" s="14">
        <v>4.7846889952153111E-4</v>
      </c>
      <c r="F2371" s="14">
        <v>4.7846889952153111E-4</v>
      </c>
      <c r="G2371" s="14">
        <v>4.7551117451260106E-4</v>
      </c>
      <c r="H2371" s="14">
        <v>4.6685340802987864E-4</v>
      </c>
      <c r="I2371" s="14">
        <v>4.6926325668700139E-4</v>
      </c>
      <c r="J2371" s="14">
        <v>4.7961630695443646E-4</v>
      </c>
      <c r="K2371" s="14">
        <v>4.7555155257089453E-4</v>
      </c>
      <c r="M2371" s="5"/>
      <c r="N2371">
        <v>4.7846889952153111E-4</v>
      </c>
      <c r="O2371">
        <v>4.7961630695443646E-4</v>
      </c>
      <c r="P2371">
        <v>4.7961630695443646E-4</v>
      </c>
      <c r="Q2371">
        <v>4.6425255338904364E-4</v>
      </c>
      <c r="R2371">
        <v>4.7551117451260106E-4</v>
      </c>
      <c r="S2371">
        <v>4.7892720306513407E-4</v>
      </c>
      <c r="T2371">
        <v>4.7961630695443646E-4</v>
      </c>
      <c r="U2371">
        <v>4.7892720306513407E-4</v>
      </c>
      <c r="V2371">
        <v>4.7846889952153111E-4</v>
      </c>
      <c r="W2371">
        <v>4.7961630695443646E-4</v>
      </c>
      <c r="X2371">
        <v>4.7730211608927207E-4</v>
      </c>
    </row>
    <row r="2372" spans="1:24">
      <c r="A2372" s="14">
        <v>4.7258979206049151E-4</v>
      </c>
      <c r="B2372" s="14">
        <v>4.7551117451260106E-4</v>
      </c>
      <c r="C2372" s="14">
        <v>4.7961630695443646E-4</v>
      </c>
      <c r="D2372" s="14">
        <v>4.7961630695443646E-4</v>
      </c>
      <c r="E2372" s="14">
        <v>4.7846889952153111E-4</v>
      </c>
      <c r="F2372" s="14">
        <v>4.7846889952153111E-4</v>
      </c>
      <c r="G2372" s="14">
        <v>4.7551117451260106E-4</v>
      </c>
      <c r="H2372" s="14">
        <v>4.6685340802987864E-4</v>
      </c>
      <c r="I2372" s="14">
        <v>4.6926325668700139E-4</v>
      </c>
      <c r="J2372" s="14">
        <v>4.7961630695443646E-4</v>
      </c>
      <c r="K2372" s="14">
        <v>4.7555155257089453E-4</v>
      </c>
      <c r="M2372" s="5"/>
      <c r="N2372">
        <v>4.7846889952153111E-4</v>
      </c>
      <c r="O2372">
        <v>4.7961630695443646E-4</v>
      </c>
      <c r="P2372">
        <v>4.7961630695443646E-4</v>
      </c>
      <c r="Q2372">
        <v>4.6425255338904364E-4</v>
      </c>
      <c r="R2372">
        <v>4.7551117451260106E-4</v>
      </c>
      <c r="S2372">
        <v>4.7892720306513407E-4</v>
      </c>
      <c r="T2372">
        <v>4.7961630695443646E-4</v>
      </c>
      <c r="U2372">
        <v>4.7892720306513407E-4</v>
      </c>
      <c r="V2372">
        <v>4.7846889952153111E-4</v>
      </c>
      <c r="W2372">
        <v>4.7961630695443646E-4</v>
      </c>
      <c r="X2372">
        <v>4.7730211608927207E-4</v>
      </c>
    </row>
    <row r="2373" spans="1:24">
      <c r="A2373" s="14">
        <v>4.7258979206049151E-4</v>
      </c>
      <c r="B2373" s="14">
        <v>4.7551117451260106E-4</v>
      </c>
      <c r="C2373" s="14">
        <v>4.7961630695443646E-4</v>
      </c>
      <c r="D2373" s="14">
        <v>4.7961630695443646E-4</v>
      </c>
      <c r="E2373" s="14">
        <v>4.7846889952153111E-4</v>
      </c>
      <c r="F2373" s="14">
        <v>4.7846889952153111E-4</v>
      </c>
      <c r="G2373" s="14">
        <v>4.7551117451260106E-4</v>
      </c>
      <c r="H2373" s="14">
        <v>4.6685340802987864E-4</v>
      </c>
      <c r="I2373" s="14">
        <v>4.6926325668700139E-4</v>
      </c>
      <c r="J2373" s="14">
        <v>4.7961630695443646E-4</v>
      </c>
      <c r="K2373" s="14">
        <v>4.7555155257089453E-4</v>
      </c>
      <c r="M2373" s="5"/>
      <c r="N2373">
        <v>4.7846889952153111E-4</v>
      </c>
      <c r="O2373">
        <v>4.7961630695443646E-4</v>
      </c>
      <c r="P2373">
        <v>4.7961630695443646E-4</v>
      </c>
      <c r="Q2373">
        <v>4.6425255338904364E-4</v>
      </c>
      <c r="R2373">
        <v>4.7551117451260106E-4</v>
      </c>
      <c r="S2373">
        <v>4.7892720306513407E-4</v>
      </c>
      <c r="T2373">
        <v>4.7961630695443646E-4</v>
      </c>
      <c r="U2373">
        <v>4.7892720306513407E-4</v>
      </c>
      <c r="V2373">
        <v>4.7846889952153111E-4</v>
      </c>
      <c r="W2373">
        <v>4.7961630695443646E-4</v>
      </c>
      <c r="X2373">
        <v>4.7730211608927207E-4</v>
      </c>
    </row>
    <row r="2374" spans="1:24">
      <c r="A2374" s="14">
        <v>4.7258979206049151E-4</v>
      </c>
      <c r="B2374" s="14">
        <v>4.7551117451260106E-4</v>
      </c>
      <c r="C2374" s="14">
        <v>4.7961630695443646E-4</v>
      </c>
      <c r="D2374" s="14">
        <v>4.7961630695443646E-4</v>
      </c>
      <c r="E2374" s="14">
        <v>4.7846889952153111E-4</v>
      </c>
      <c r="F2374" s="14">
        <v>4.7846889952153111E-4</v>
      </c>
      <c r="G2374" s="14">
        <v>4.7551117451260106E-4</v>
      </c>
      <c r="H2374" s="14">
        <v>4.6685340802987864E-4</v>
      </c>
      <c r="I2374" s="14">
        <v>4.6926325668700139E-4</v>
      </c>
      <c r="J2374" s="14">
        <v>4.7961630695443646E-4</v>
      </c>
      <c r="K2374" s="14">
        <v>4.7555155257089453E-4</v>
      </c>
      <c r="M2374" s="5"/>
      <c r="N2374">
        <v>4.7846889952153111E-4</v>
      </c>
      <c r="O2374">
        <v>4.7961630695443646E-4</v>
      </c>
      <c r="P2374">
        <v>4.7961630695443646E-4</v>
      </c>
      <c r="Q2374">
        <v>4.6425255338904364E-4</v>
      </c>
      <c r="R2374">
        <v>4.7551117451260106E-4</v>
      </c>
      <c r="S2374">
        <v>4.7892720306513407E-4</v>
      </c>
      <c r="T2374">
        <v>4.7961630695443646E-4</v>
      </c>
      <c r="U2374">
        <v>4.7892720306513407E-4</v>
      </c>
      <c r="V2374">
        <v>4.7846889952153111E-4</v>
      </c>
      <c r="W2374">
        <v>4.7961630695443646E-4</v>
      </c>
      <c r="X2374">
        <v>4.7730211608927207E-4</v>
      </c>
    </row>
    <row r="2375" spans="1:24">
      <c r="A2375" s="14">
        <v>4.7258979206049151E-4</v>
      </c>
      <c r="B2375" s="14">
        <v>4.7551117451260106E-4</v>
      </c>
      <c r="C2375" s="14">
        <v>4.7961630695443646E-4</v>
      </c>
      <c r="D2375" s="14">
        <v>4.7961630695443646E-4</v>
      </c>
      <c r="E2375" s="14">
        <v>4.7846889952153111E-4</v>
      </c>
      <c r="F2375" s="14">
        <v>4.7846889952153111E-4</v>
      </c>
      <c r="G2375" s="14">
        <v>4.7551117451260106E-4</v>
      </c>
      <c r="H2375" s="14">
        <v>4.6685340802987864E-4</v>
      </c>
      <c r="I2375" s="14">
        <v>4.6926325668700139E-4</v>
      </c>
      <c r="J2375" s="14">
        <v>4.7961630695443646E-4</v>
      </c>
      <c r="K2375" s="14">
        <v>4.7555155257089453E-4</v>
      </c>
      <c r="M2375" s="5"/>
      <c r="N2375">
        <v>4.7846889952153111E-4</v>
      </c>
      <c r="O2375">
        <v>4.7961630695443646E-4</v>
      </c>
      <c r="P2375">
        <v>4.7961630695443646E-4</v>
      </c>
      <c r="Q2375">
        <v>4.6425255338904364E-4</v>
      </c>
      <c r="R2375">
        <v>4.7551117451260106E-4</v>
      </c>
      <c r="S2375">
        <v>4.7892720306513407E-4</v>
      </c>
      <c r="T2375">
        <v>4.7961630695443646E-4</v>
      </c>
      <c r="U2375">
        <v>4.7892720306513407E-4</v>
      </c>
      <c r="V2375">
        <v>4.7846889952153111E-4</v>
      </c>
      <c r="W2375">
        <v>4.7961630695443646E-4</v>
      </c>
      <c r="X2375">
        <v>4.7730211608927207E-4</v>
      </c>
    </row>
    <row r="2376" spans="1:24">
      <c r="A2376" s="14">
        <v>4.7258979206049151E-4</v>
      </c>
      <c r="B2376" s="14">
        <v>4.7551117451260106E-4</v>
      </c>
      <c r="C2376" s="14">
        <v>4.7961630695443646E-4</v>
      </c>
      <c r="D2376" s="14">
        <v>4.7961630695443646E-4</v>
      </c>
      <c r="E2376" s="14">
        <v>4.7846889952153111E-4</v>
      </c>
      <c r="F2376" s="14">
        <v>4.7846889952153111E-4</v>
      </c>
      <c r="G2376" s="14">
        <v>4.7551117451260106E-4</v>
      </c>
      <c r="H2376" s="14">
        <v>4.6685340802987864E-4</v>
      </c>
      <c r="I2376" s="14">
        <v>4.6926325668700139E-4</v>
      </c>
      <c r="J2376" s="14">
        <v>4.7961630695443646E-4</v>
      </c>
      <c r="K2376" s="14">
        <v>4.7555155257089453E-4</v>
      </c>
      <c r="M2376" s="5"/>
      <c r="N2376">
        <v>4.7846889952153111E-4</v>
      </c>
      <c r="O2376">
        <v>4.7961630695443646E-4</v>
      </c>
      <c r="P2376">
        <v>4.7961630695443646E-4</v>
      </c>
      <c r="Q2376">
        <v>4.6425255338904364E-4</v>
      </c>
      <c r="R2376">
        <v>4.7551117451260106E-4</v>
      </c>
      <c r="S2376">
        <v>4.7892720306513407E-4</v>
      </c>
      <c r="T2376">
        <v>4.7961630695443646E-4</v>
      </c>
      <c r="U2376">
        <v>4.7892720306513407E-4</v>
      </c>
      <c r="V2376">
        <v>4.7846889952153111E-4</v>
      </c>
      <c r="W2376">
        <v>4.7961630695443646E-4</v>
      </c>
      <c r="X2376">
        <v>4.7730211608927207E-4</v>
      </c>
    </row>
    <row r="2377" spans="1:24">
      <c r="A2377" s="14">
        <v>4.7258979206049151E-4</v>
      </c>
      <c r="B2377" s="14">
        <v>4.7551117451260106E-4</v>
      </c>
      <c r="C2377" s="14">
        <v>4.7961630695443646E-4</v>
      </c>
      <c r="D2377" s="14">
        <v>4.7961630695443646E-4</v>
      </c>
      <c r="E2377" s="14">
        <v>4.7846889952153111E-4</v>
      </c>
      <c r="F2377" s="14">
        <v>4.7846889952153111E-4</v>
      </c>
      <c r="G2377" s="14">
        <v>4.7551117451260106E-4</v>
      </c>
      <c r="H2377" s="14">
        <v>4.6685340802987864E-4</v>
      </c>
      <c r="I2377" s="14">
        <v>4.6926325668700139E-4</v>
      </c>
      <c r="J2377" s="14">
        <v>4.7961630695443646E-4</v>
      </c>
      <c r="K2377" s="14">
        <v>4.7555155257089453E-4</v>
      </c>
      <c r="M2377" s="5"/>
      <c r="N2377">
        <v>4.7846889952153111E-4</v>
      </c>
      <c r="O2377">
        <v>4.7961630695443646E-4</v>
      </c>
      <c r="P2377">
        <v>4.7961630695443646E-4</v>
      </c>
      <c r="Q2377">
        <v>4.6425255338904364E-4</v>
      </c>
      <c r="R2377">
        <v>4.7551117451260106E-4</v>
      </c>
      <c r="S2377">
        <v>4.7892720306513407E-4</v>
      </c>
      <c r="T2377">
        <v>4.7961630695443646E-4</v>
      </c>
      <c r="U2377">
        <v>4.7892720306513407E-4</v>
      </c>
      <c r="V2377">
        <v>4.7846889952153111E-4</v>
      </c>
      <c r="W2377">
        <v>4.7961630695443646E-4</v>
      </c>
      <c r="X2377">
        <v>4.7730211608927207E-4</v>
      </c>
    </row>
    <row r="2378" spans="1:24">
      <c r="A2378" s="14">
        <v>4.7258979206049151E-4</v>
      </c>
      <c r="B2378" s="14">
        <v>4.7551117451260106E-4</v>
      </c>
      <c r="C2378" s="14">
        <v>4.7961630695443646E-4</v>
      </c>
      <c r="D2378" s="14">
        <v>4.7961630695443646E-4</v>
      </c>
      <c r="E2378" s="14">
        <v>4.7846889952153111E-4</v>
      </c>
      <c r="F2378" s="14">
        <v>4.7846889952153111E-4</v>
      </c>
      <c r="G2378" s="14">
        <v>4.7551117451260106E-4</v>
      </c>
      <c r="H2378" s="14">
        <v>4.6685340802987864E-4</v>
      </c>
      <c r="I2378" s="14">
        <v>4.6926325668700139E-4</v>
      </c>
      <c r="J2378" s="14">
        <v>4.7961630695443646E-4</v>
      </c>
      <c r="K2378" s="14">
        <v>4.7555155257089453E-4</v>
      </c>
      <c r="M2378" s="5"/>
      <c r="N2378">
        <v>4.7846889952153111E-4</v>
      </c>
      <c r="O2378">
        <v>4.7961630695443646E-4</v>
      </c>
      <c r="P2378">
        <v>4.7961630695443646E-4</v>
      </c>
      <c r="Q2378">
        <v>4.6425255338904364E-4</v>
      </c>
      <c r="R2378">
        <v>4.7551117451260106E-4</v>
      </c>
      <c r="S2378">
        <v>4.7892720306513407E-4</v>
      </c>
      <c r="T2378">
        <v>4.7961630695443646E-4</v>
      </c>
      <c r="U2378">
        <v>4.7892720306513407E-4</v>
      </c>
      <c r="V2378">
        <v>4.7846889952153111E-4</v>
      </c>
      <c r="W2378">
        <v>4.7961630695443646E-4</v>
      </c>
      <c r="X2378">
        <v>4.7730211608927207E-4</v>
      </c>
    </row>
    <row r="2379" spans="1:24">
      <c r="A2379" s="14">
        <v>4.7258979206049151E-4</v>
      </c>
      <c r="B2379" s="14">
        <v>4.7551117451260106E-4</v>
      </c>
      <c r="C2379" s="14">
        <v>4.7961630695443646E-4</v>
      </c>
      <c r="D2379" s="14">
        <v>4.7961630695443646E-4</v>
      </c>
      <c r="E2379" s="14">
        <v>4.7846889952153111E-4</v>
      </c>
      <c r="F2379" s="14">
        <v>4.7846889952153111E-4</v>
      </c>
      <c r="G2379" s="14">
        <v>4.7551117451260106E-4</v>
      </c>
      <c r="H2379" s="14">
        <v>4.6685340802987864E-4</v>
      </c>
      <c r="I2379" s="14">
        <v>4.6926325668700139E-4</v>
      </c>
      <c r="J2379" s="14">
        <v>4.7961630695443646E-4</v>
      </c>
      <c r="K2379" s="14">
        <v>4.7555155257089453E-4</v>
      </c>
      <c r="M2379" s="5"/>
      <c r="N2379">
        <v>4.7846889952153111E-4</v>
      </c>
      <c r="O2379">
        <v>4.7961630695443646E-4</v>
      </c>
      <c r="P2379">
        <v>4.7961630695443646E-4</v>
      </c>
      <c r="Q2379">
        <v>4.6425255338904364E-4</v>
      </c>
      <c r="R2379">
        <v>4.7551117451260106E-4</v>
      </c>
      <c r="S2379">
        <v>4.7892720306513407E-4</v>
      </c>
      <c r="T2379">
        <v>4.7961630695443646E-4</v>
      </c>
      <c r="U2379">
        <v>4.7892720306513407E-4</v>
      </c>
      <c r="V2379">
        <v>4.7846889952153111E-4</v>
      </c>
      <c r="W2379">
        <v>4.7961630695443646E-4</v>
      </c>
      <c r="X2379">
        <v>4.7730211608927207E-4</v>
      </c>
    </row>
    <row r="2380" spans="1:24">
      <c r="A2380" s="14">
        <v>4.7258979206049151E-4</v>
      </c>
      <c r="B2380" s="14">
        <v>4.7551117451260106E-4</v>
      </c>
      <c r="C2380" s="14">
        <v>4.7961630695443646E-4</v>
      </c>
      <c r="D2380" s="14">
        <v>4.7961630695443646E-4</v>
      </c>
      <c r="E2380" s="14">
        <v>4.7846889952153111E-4</v>
      </c>
      <c r="F2380" s="14">
        <v>4.7846889952153111E-4</v>
      </c>
      <c r="G2380" s="14">
        <v>4.7551117451260106E-4</v>
      </c>
      <c r="H2380" s="14">
        <v>4.6685340802987864E-4</v>
      </c>
      <c r="I2380" s="14">
        <v>4.6926325668700139E-4</v>
      </c>
      <c r="J2380" s="14">
        <v>4.7961630695443646E-4</v>
      </c>
      <c r="K2380" s="14">
        <v>4.7555155257089453E-4</v>
      </c>
      <c r="M2380" s="5"/>
      <c r="N2380">
        <v>4.7846889952153111E-4</v>
      </c>
      <c r="O2380">
        <v>4.7961630695443646E-4</v>
      </c>
      <c r="P2380">
        <v>4.7961630695443646E-4</v>
      </c>
      <c r="Q2380">
        <v>4.6425255338904364E-4</v>
      </c>
      <c r="R2380">
        <v>4.7551117451260106E-4</v>
      </c>
      <c r="S2380">
        <v>4.7892720306513407E-4</v>
      </c>
      <c r="T2380">
        <v>4.7961630695443646E-4</v>
      </c>
      <c r="U2380">
        <v>4.7892720306513407E-4</v>
      </c>
      <c r="V2380">
        <v>4.7846889952153111E-4</v>
      </c>
      <c r="W2380">
        <v>4.7961630695443646E-4</v>
      </c>
      <c r="X2380">
        <v>4.7730211608927207E-4</v>
      </c>
    </row>
    <row r="2381" spans="1:24">
      <c r="A2381" s="14">
        <v>4.7258979206049151E-4</v>
      </c>
      <c r="B2381" s="14">
        <v>4.7551117451260106E-4</v>
      </c>
      <c r="C2381" s="14">
        <v>4.7961630695443646E-4</v>
      </c>
      <c r="D2381" s="14">
        <v>4.7961630695443646E-4</v>
      </c>
      <c r="E2381" s="14">
        <v>4.7846889952153111E-4</v>
      </c>
      <c r="F2381" s="14">
        <v>4.7846889952153111E-4</v>
      </c>
      <c r="G2381" s="14">
        <v>4.7551117451260106E-4</v>
      </c>
      <c r="H2381" s="14">
        <v>4.6685340802987864E-4</v>
      </c>
      <c r="I2381" s="14">
        <v>4.6926325668700139E-4</v>
      </c>
      <c r="J2381" s="14">
        <v>4.7961630695443646E-4</v>
      </c>
      <c r="K2381" s="14">
        <v>4.7555155257089453E-4</v>
      </c>
      <c r="M2381" s="5"/>
      <c r="N2381">
        <v>4.7846889952153111E-4</v>
      </c>
      <c r="O2381">
        <v>4.7961630695443646E-4</v>
      </c>
      <c r="P2381">
        <v>4.7961630695443646E-4</v>
      </c>
      <c r="Q2381">
        <v>4.6425255338904364E-4</v>
      </c>
      <c r="R2381">
        <v>4.7551117451260106E-4</v>
      </c>
      <c r="S2381">
        <v>4.7892720306513407E-4</v>
      </c>
      <c r="T2381">
        <v>4.7961630695443646E-4</v>
      </c>
      <c r="U2381">
        <v>4.7892720306513407E-4</v>
      </c>
      <c r="V2381">
        <v>4.7846889952153111E-4</v>
      </c>
      <c r="W2381">
        <v>4.7961630695443646E-4</v>
      </c>
      <c r="X2381">
        <v>4.7730211608927207E-4</v>
      </c>
    </row>
    <row r="2382" spans="1:24">
      <c r="A2382" s="14">
        <v>4.7258979206049151E-4</v>
      </c>
      <c r="B2382" s="14">
        <v>4.7551117451260106E-4</v>
      </c>
      <c r="C2382" s="14">
        <v>4.7961630695443646E-4</v>
      </c>
      <c r="D2382" s="14">
        <v>4.7961630695443646E-4</v>
      </c>
      <c r="E2382" s="14">
        <v>4.7846889952153111E-4</v>
      </c>
      <c r="F2382" s="14">
        <v>4.7846889952153111E-4</v>
      </c>
      <c r="G2382" s="14">
        <v>4.7551117451260106E-4</v>
      </c>
      <c r="H2382" s="14">
        <v>4.6685340802987864E-4</v>
      </c>
      <c r="I2382" s="14">
        <v>4.6926325668700139E-4</v>
      </c>
      <c r="J2382" s="14">
        <v>4.7961630695443646E-4</v>
      </c>
      <c r="K2382" s="14">
        <v>4.7555155257089453E-4</v>
      </c>
      <c r="M2382" s="5"/>
      <c r="N2382">
        <v>4.7846889952153111E-4</v>
      </c>
      <c r="O2382">
        <v>4.7961630695443646E-4</v>
      </c>
      <c r="P2382">
        <v>4.7961630695443646E-4</v>
      </c>
      <c r="Q2382">
        <v>4.6425255338904364E-4</v>
      </c>
      <c r="R2382">
        <v>4.7551117451260106E-4</v>
      </c>
      <c r="S2382">
        <v>4.7892720306513407E-4</v>
      </c>
      <c r="T2382">
        <v>4.7961630695443646E-4</v>
      </c>
      <c r="U2382">
        <v>4.7892720306513407E-4</v>
      </c>
      <c r="V2382">
        <v>4.7846889952153111E-4</v>
      </c>
      <c r="W2382">
        <v>4.7961630695443646E-4</v>
      </c>
      <c r="X2382">
        <v>4.7730211608927207E-4</v>
      </c>
    </row>
    <row r="2383" spans="1:24">
      <c r="A2383" s="14">
        <v>4.7258979206049151E-4</v>
      </c>
      <c r="B2383" s="14">
        <v>4.7551117451260106E-4</v>
      </c>
      <c r="C2383" s="14">
        <v>4.7961630695443646E-4</v>
      </c>
      <c r="D2383" s="14">
        <v>4.7961630695443646E-4</v>
      </c>
      <c r="E2383" s="14">
        <v>4.7846889952153111E-4</v>
      </c>
      <c r="F2383" s="14">
        <v>4.7846889952153111E-4</v>
      </c>
      <c r="G2383" s="14">
        <v>4.7551117451260106E-4</v>
      </c>
      <c r="H2383" s="14">
        <v>4.6685340802987864E-4</v>
      </c>
      <c r="I2383" s="14">
        <v>4.6926325668700139E-4</v>
      </c>
      <c r="J2383" s="14">
        <v>4.7961630695443646E-4</v>
      </c>
      <c r="K2383" s="14">
        <v>4.7555155257089453E-4</v>
      </c>
      <c r="M2383" s="5"/>
      <c r="N2383">
        <v>4.7846889952153111E-4</v>
      </c>
      <c r="O2383">
        <v>4.7961630695443646E-4</v>
      </c>
      <c r="P2383">
        <v>4.7961630695443646E-4</v>
      </c>
      <c r="Q2383">
        <v>4.6425255338904364E-4</v>
      </c>
      <c r="R2383">
        <v>4.7551117451260106E-4</v>
      </c>
      <c r="S2383">
        <v>4.7892720306513407E-4</v>
      </c>
      <c r="T2383">
        <v>4.7961630695443646E-4</v>
      </c>
      <c r="U2383">
        <v>4.7892720306513407E-4</v>
      </c>
      <c r="V2383">
        <v>4.7846889952153111E-4</v>
      </c>
      <c r="W2383">
        <v>4.7961630695443646E-4</v>
      </c>
      <c r="X2383">
        <v>4.7730211608927207E-4</v>
      </c>
    </row>
    <row r="2384" spans="1:24">
      <c r="A2384" s="14">
        <v>4.7258979206049151E-4</v>
      </c>
      <c r="B2384" s="14">
        <v>4.7551117451260106E-4</v>
      </c>
      <c r="C2384" s="14">
        <v>4.7961630695443646E-4</v>
      </c>
      <c r="D2384" s="14">
        <v>4.7961630695443646E-4</v>
      </c>
      <c r="E2384" s="14">
        <v>4.7846889952153111E-4</v>
      </c>
      <c r="F2384" s="14">
        <v>4.7846889952153111E-4</v>
      </c>
      <c r="G2384" s="14">
        <v>4.7551117451260106E-4</v>
      </c>
      <c r="H2384" s="14">
        <v>4.6685340802987864E-4</v>
      </c>
      <c r="I2384" s="14">
        <v>4.6926325668700139E-4</v>
      </c>
      <c r="J2384" s="14">
        <v>4.7961630695443646E-4</v>
      </c>
      <c r="K2384" s="14">
        <v>4.7555155257089453E-4</v>
      </c>
      <c r="M2384" s="5"/>
      <c r="N2384">
        <v>4.7846889952153111E-4</v>
      </c>
      <c r="O2384">
        <v>4.7961630695443646E-4</v>
      </c>
      <c r="P2384">
        <v>4.7961630695443646E-4</v>
      </c>
      <c r="Q2384">
        <v>4.6425255338904364E-4</v>
      </c>
      <c r="R2384">
        <v>4.7551117451260106E-4</v>
      </c>
      <c r="S2384">
        <v>4.7892720306513407E-4</v>
      </c>
      <c r="T2384">
        <v>4.7961630695443646E-4</v>
      </c>
      <c r="U2384">
        <v>4.7892720306513407E-4</v>
      </c>
      <c r="V2384">
        <v>4.7846889952153111E-4</v>
      </c>
      <c r="W2384">
        <v>4.7961630695443646E-4</v>
      </c>
      <c r="X2384">
        <v>4.7730211608927207E-4</v>
      </c>
    </row>
    <row r="2385" spans="1:24">
      <c r="A2385" s="14">
        <v>4.7258979206049151E-4</v>
      </c>
      <c r="B2385" s="14">
        <v>4.7551117451260106E-4</v>
      </c>
      <c r="C2385" s="14">
        <v>4.7961630695443646E-4</v>
      </c>
      <c r="D2385" s="14">
        <v>4.7961630695443646E-4</v>
      </c>
      <c r="E2385" s="14">
        <v>4.7846889952153111E-4</v>
      </c>
      <c r="F2385" s="14">
        <v>4.7846889952153111E-4</v>
      </c>
      <c r="G2385" s="14">
        <v>4.7551117451260106E-4</v>
      </c>
      <c r="H2385" s="14">
        <v>4.6685340802987864E-4</v>
      </c>
      <c r="I2385" s="14">
        <v>4.6926325668700139E-4</v>
      </c>
      <c r="J2385" s="14">
        <v>4.7961630695443646E-4</v>
      </c>
      <c r="K2385" s="14">
        <v>4.7555155257089453E-4</v>
      </c>
      <c r="M2385" s="5"/>
      <c r="N2385">
        <v>4.7846889952153111E-4</v>
      </c>
      <c r="O2385">
        <v>4.7961630695443646E-4</v>
      </c>
      <c r="P2385">
        <v>4.7961630695443646E-4</v>
      </c>
      <c r="Q2385">
        <v>4.6425255338904364E-4</v>
      </c>
      <c r="R2385">
        <v>4.7551117451260106E-4</v>
      </c>
      <c r="S2385">
        <v>4.7892720306513407E-4</v>
      </c>
      <c r="T2385">
        <v>4.7961630695443646E-4</v>
      </c>
      <c r="U2385">
        <v>4.7892720306513407E-4</v>
      </c>
      <c r="V2385">
        <v>4.7846889952153111E-4</v>
      </c>
      <c r="W2385">
        <v>4.7961630695443646E-4</v>
      </c>
      <c r="X2385">
        <v>4.7730211608927207E-4</v>
      </c>
    </row>
    <row r="2386" spans="1:24">
      <c r="A2386" s="14">
        <v>4.7258979206049151E-4</v>
      </c>
      <c r="B2386" s="14">
        <v>4.7551117451260106E-4</v>
      </c>
      <c r="C2386" s="14">
        <v>4.7961630695443646E-4</v>
      </c>
      <c r="D2386" s="14">
        <v>4.7961630695443646E-4</v>
      </c>
      <c r="E2386" s="14">
        <v>4.7846889952153111E-4</v>
      </c>
      <c r="F2386" s="14">
        <v>4.7846889952153111E-4</v>
      </c>
      <c r="G2386" s="14">
        <v>4.7551117451260106E-4</v>
      </c>
      <c r="H2386" s="14">
        <v>4.6685340802987864E-4</v>
      </c>
      <c r="I2386" s="14">
        <v>4.6926325668700139E-4</v>
      </c>
      <c r="J2386" s="14">
        <v>4.7961630695443646E-4</v>
      </c>
      <c r="K2386" s="14">
        <v>4.7555155257089453E-4</v>
      </c>
      <c r="M2386" s="5"/>
      <c r="N2386">
        <v>4.7846889952153111E-4</v>
      </c>
      <c r="O2386">
        <v>4.7961630695443646E-4</v>
      </c>
      <c r="P2386">
        <v>4.7961630695443646E-4</v>
      </c>
      <c r="Q2386">
        <v>4.6425255338904364E-4</v>
      </c>
      <c r="R2386">
        <v>4.7551117451260106E-4</v>
      </c>
      <c r="S2386">
        <v>4.7892720306513407E-4</v>
      </c>
      <c r="T2386">
        <v>4.7961630695443646E-4</v>
      </c>
      <c r="U2386">
        <v>4.7892720306513407E-4</v>
      </c>
      <c r="V2386">
        <v>4.7846889952153111E-4</v>
      </c>
      <c r="W2386">
        <v>4.7961630695443646E-4</v>
      </c>
      <c r="X2386">
        <v>4.7730211608927207E-4</v>
      </c>
    </row>
    <row r="2387" spans="1:24">
      <c r="A2387" s="14">
        <v>4.7258979206049151E-4</v>
      </c>
      <c r="B2387" s="14">
        <v>4.7551117451260106E-4</v>
      </c>
      <c r="C2387" s="14">
        <v>4.7961630695443646E-4</v>
      </c>
      <c r="D2387" s="14">
        <v>4.7961630695443646E-4</v>
      </c>
      <c r="E2387" s="14">
        <v>4.7846889952153111E-4</v>
      </c>
      <c r="F2387" s="14">
        <v>4.7846889952153111E-4</v>
      </c>
      <c r="G2387" s="14">
        <v>4.7551117451260106E-4</v>
      </c>
      <c r="H2387" s="14">
        <v>4.6685340802987864E-4</v>
      </c>
      <c r="I2387" s="14">
        <v>4.6926325668700139E-4</v>
      </c>
      <c r="J2387" s="14">
        <v>4.7961630695443646E-4</v>
      </c>
      <c r="K2387" s="14">
        <v>4.7555155257089453E-4</v>
      </c>
      <c r="M2387" s="5"/>
      <c r="N2387">
        <v>4.7846889952153111E-4</v>
      </c>
      <c r="O2387">
        <v>4.7961630695443646E-4</v>
      </c>
      <c r="P2387">
        <v>4.7961630695443646E-4</v>
      </c>
      <c r="Q2387">
        <v>4.6425255338904364E-4</v>
      </c>
      <c r="R2387">
        <v>4.7551117451260106E-4</v>
      </c>
      <c r="S2387">
        <v>4.7892720306513407E-4</v>
      </c>
      <c r="T2387">
        <v>4.7961630695443646E-4</v>
      </c>
      <c r="U2387">
        <v>4.7892720306513407E-4</v>
      </c>
      <c r="V2387">
        <v>4.7846889952153111E-4</v>
      </c>
      <c r="W2387">
        <v>4.7961630695443646E-4</v>
      </c>
      <c r="X2387">
        <v>4.7730211608927207E-4</v>
      </c>
    </row>
    <row r="2388" spans="1:24">
      <c r="A2388" s="14">
        <v>4.7258979206049151E-4</v>
      </c>
      <c r="B2388" s="14">
        <v>4.7551117451260106E-4</v>
      </c>
      <c r="C2388" s="14">
        <v>4.7961630695443646E-4</v>
      </c>
      <c r="D2388" s="14">
        <v>4.7961630695443646E-4</v>
      </c>
      <c r="E2388" s="14">
        <v>4.7846889952153111E-4</v>
      </c>
      <c r="F2388" s="14">
        <v>4.7846889952153111E-4</v>
      </c>
      <c r="G2388" s="14">
        <v>4.7551117451260106E-4</v>
      </c>
      <c r="H2388" s="14">
        <v>4.6685340802987864E-4</v>
      </c>
      <c r="I2388" s="14">
        <v>4.6926325668700139E-4</v>
      </c>
      <c r="J2388" s="14">
        <v>4.7961630695443646E-4</v>
      </c>
      <c r="K2388" s="14">
        <v>4.7555155257089453E-4</v>
      </c>
      <c r="M2388" s="5"/>
      <c r="N2388">
        <v>4.7846889952153111E-4</v>
      </c>
      <c r="O2388">
        <v>4.7961630695443646E-4</v>
      </c>
      <c r="P2388">
        <v>4.7961630695443646E-4</v>
      </c>
      <c r="Q2388">
        <v>4.6425255338904364E-4</v>
      </c>
      <c r="R2388">
        <v>4.7551117451260106E-4</v>
      </c>
      <c r="S2388">
        <v>4.7892720306513407E-4</v>
      </c>
      <c r="T2388">
        <v>4.7961630695443646E-4</v>
      </c>
      <c r="U2388">
        <v>4.7892720306513407E-4</v>
      </c>
      <c r="V2388">
        <v>4.7846889952153111E-4</v>
      </c>
      <c r="W2388">
        <v>4.7961630695443646E-4</v>
      </c>
      <c r="X2388">
        <v>4.7730211608927207E-4</v>
      </c>
    </row>
    <row r="2389" spans="1:24">
      <c r="A2389" s="14">
        <v>4.7258979206049151E-4</v>
      </c>
      <c r="B2389" s="14">
        <v>4.7551117451260106E-4</v>
      </c>
      <c r="C2389" s="14">
        <v>4.7961630695443646E-4</v>
      </c>
      <c r="D2389" s="14">
        <v>4.7961630695443646E-4</v>
      </c>
      <c r="E2389" s="14">
        <v>4.7846889952153111E-4</v>
      </c>
      <c r="F2389" s="14">
        <v>4.7846889952153111E-4</v>
      </c>
      <c r="G2389" s="14">
        <v>4.7551117451260106E-4</v>
      </c>
      <c r="H2389" s="14">
        <v>4.6685340802987864E-4</v>
      </c>
      <c r="I2389" s="14">
        <v>4.6926325668700139E-4</v>
      </c>
      <c r="J2389" s="14">
        <v>4.7961630695443646E-4</v>
      </c>
      <c r="K2389" s="14">
        <v>4.7555155257089453E-4</v>
      </c>
      <c r="M2389" s="5"/>
      <c r="N2389">
        <v>4.7846889952153111E-4</v>
      </c>
      <c r="O2389">
        <v>4.7961630695443646E-4</v>
      </c>
      <c r="P2389">
        <v>4.7961630695443646E-4</v>
      </c>
      <c r="Q2389">
        <v>4.6425255338904364E-4</v>
      </c>
      <c r="R2389">
        <v>4.7551117451260106E-4</v>
      </c>
      <c r="S2389">
        <v>4.7892720306513407E-4</v>
      </c>
      <c r="T2389">
        <v>4.7961630695443646E-4</v>
      </c>
      <c r="U2389">
        <v>4.7892720306513407E-4</v>
      </c>
      <c r="V2389">
        <v>4.7846889952153111E-4</v>
      </c>
      <c r="W2389">
        <v>4.7961630695443646E-4</v>
      </c>
      <c r="X2389">
        <v>4.7730211608927207E-4</v>
      </c>
    </row>
    <row r="2390" spans="1:24">
      <c r="A2390" s="14">
        <v>4.7258979206049151E-4</v>
      </c>
      <c r="B2390" s="14">
        <v>4.7551117451260106E-4</v>
      </c>
      <c r="C2390" s="14">
        <v>4.7961630695443646E-4</v>
      </c>
      <c r="D2390" s="14">
        <v>4.7961630695443646E-4</v>
      </c>
      <c r="E2390" s="14">
        <v>4.7846889952153111E-4</v>
      </c>
      <c r="F2390" s="14">
        <v>4.7846889952153111E-4</v>
      </c>
      <c r="G2390" s="14">
        <v>4.7551117451260106E-4</v>
      </c>
      <c r="H2390" s="14">
        <v>4.6685340802987864E-4</v>
      </c>
      <c r="I2390" s="14">
        <v>4.6926325668700139E-4</v>
      </c>
      <c r="J2390" s="14">
        <v>4.7961630695443646E-4</v>
      </c>
      <c r="K2390" s="14">
        <v>4.7555155257089453E-4</v>
      </c>
      <c r="M2390" s="5"/>
      <c r="N2390">
        <v>4.7846889952153111E-4</v>
      </c>
      <c r="O2390">
        <v>4.7961630695443646E-4</v>
      </c>
      <c r="P2390">
        <v>4.7961630695443646E-4</v>
      </c>
      <c r="Q2390">
        <v>4.6425255338904364E-4</v>
      </c>
      <c r="R2390">
        <v>4.7551117451260106E-4</v>
      </c>
      <c r="S2390">
        <v>4.7892720306513407E-4</v>
      </c>
      <c r="T2390">
        <v>4.7961630695443646E-4</v>
      </c>
      <c r="U2390">
        <v>4.7892720306513407E-4</v>
      </c>
      <c r="V2390">
        <v>4.7846889952153111E-4</v>
      </c>
      <c r="W2390">
        <v>4.7961630695443646E-4</v>
      </c>
      <c r="X2390">
        <v>4.7730211608927207E-4</v>
      </c>
    </row>
    <row r="2391" spans="1:24">
      <c r="A2391" s="14">
        <v>4.7258979206049151E-4</v>
      </c>
      <c r="B2391" s="14">
        <v>4.7551117451260106E-4</v>
      </c>
      <c r="C2391" s="14">
        <v>4.7961630695443646E-4</v>
      </c>
      <c r="D2391" s="14">
        <v>4.7961630695443646E-4</v>
      </c>
      <c r="E2391" s="14">
        <v>4.7846889952153111E-4</v>
      </c>
      <c r="F2391" s="14">
        <v>4.7846889952153111E-4</v>
      </c>
      <c r="G2391" s="14">
        <v>4.7551117451260106E-4</v>
      </c>
      <c r="H2391" s="14">
        <v>4.6685340802987864E-4</v>
      </c>
      <c r="I2391" s="14">
        <v>4.6926325668700139E-4</v>
      </c>
      <c r="J2391" s="14">
        <v>4.7961630695443646E-4</v>
      </c>
      <c r="K2391" s="14">
        <v>4.7555155257089453E-4</v>
      </c>
      <c r="M2391" s="5"/>
      <c r="N2391">
        <v>4.7846889952153111E-4</v>
      </c>
      <c r="O2391">
        <v>4.7961630695443646E-4</v>
      </c>
      <c r="P2391">
        <v>4.7961630695443646E-4</v>
      </c>
      <c r="Q2391">
        <v>4.6425255338904364E-4</v>
      </c>
      <c r="R2391">
        <v>4.7551117451260106E-4</v>
      </c>
      <c r="S2391">
        <v>4.7892720306513407E-4</v>
      </c>
      <c r="T2391">
        <v>4.7961630695443646E-4</v>
      </c>
      <c r="U2391">
        <v>4.7892720306513407E-4</v>
      </c>
      <c r="V2391">
        <v>4.7846889952153111E-4</v>
      </c>
      <c r="W2391">
        <v>4.7961630695443646E-4</v>
      </c>
      <c r="X2391">
        <v>4.7730211608927207E-4</v>
      </c>
    </row>
    <row r="2392" spans="1:24">
      <c r="A2392" s="14">
        <v>4.7258979206049151E-4</v>
      </c>
      <c r="B2392" s="14">
        <v>4.7551117451260106E-4</v>
      </c>
      <c r="C2392" s="14">
        <v>4.7961630695443646E-4</v>
      </c>
      <c r="D2392" s="14">
        <v>4.7961630695443646E-4</v>
      </c>
      <c r="E2392" s="14">
        <v>4.7846889952153111E-4</v>
      </c>
      <c r="F2392" s="14">
        <v>4.7846889952153111E-4</v>
      </c>
      <c r="G2392" s="14">
        <v>4.7551117451260106E-4</v>
      </c>
      <c r="H2392" s="14">
        <v>4.6685340802987864E-4</v>
      </c>
      <c r="I2392" s="14">
        <v>4.6926325668700139E-4</v>
      </c>
      <c r="J2392" s="14">
        <v>4.7961630695443646E-4</v>
      </c>
      <c r="K2392" s="14">
        <v>4.7555155257089453E-4</v>
      </c>
      <c r="M2392" s="5"/>
      <c r="N2392">
        <v>4.7846889952153111E-4</v>
      </c>
      <c r="O2392">
        <v>4.7961630695443646E-4</v>
      </c>
      <c r="P2392">
        <v>4.7961630695443646E-4</v>
      </c>
      <c r="Q2392">
        <v>4.6425255338904364E-4</v>
      </c>
      <c r="R2392">
        <v>4.7551117451260106E-4</v>
      </c>
      <c r="S2392">
        <v>4.7892720306513407E-4</v>
      </c>
      <c r="T2392">
        <v>4.7961630695443646E-4</v>
      </c>
      <c r="U2392">
        <v>4.7892720306513407E-4</v>
      </c>
      <c r="V2392">
        <v>4.7846889952153111E-4</v>
      </c>
      <c r="W2392">
        <v>4.7961630695443646E-4</v>
      </c>
      <c r="X2392">
        <v>4.7730211608927207E-4</v>
      </c>
    </row>
    <row r="2393" spans="1:24">
      <c r="A2393" s="14">
        <v>4.7258979206049151E-4</v>
      </c>
      <c r="B2393" s="14">
        <v>4.7551117451260106E-4</v>
      </c>
      <c r="C2393" s="14">
        <v>4.7961630695443646E-4</v>
      </c>
      <c r="D2393" s="14">
        <v>4.7961630695443646E-4</v>
      </c>
      <c r="E2393" s="14">
        <v>4.7846889952153111E-4</v>
      </c>
      <c r="F2393" s="14">
        <v>4.7846889952153111E-4</v>
      </c>
      <c r="G2393" s="14">
        <v>4.7551117451260106E-4</v>
      </c>
      <c r="H2393" s="14">
        <v>4.6685340802987864E-4</v>
      </c>
      <c r="I2393" s="14">
        <v>4.6926325668700139E-4</v>
      </c>
      <c r="J2393" s="14">
        <v>4.7961630695443646E-4</v>
      </c>
      <c r="K2393" s="14">
        <v>4.7555155257089453E-4</v>
      </c>
      <c r="M2393" s="5"/>
      <c r="N2393">
        <v>4.7846889952153111E-4</v>
      </c>
      <c r="O2393">
        <v>4.7961630695443646E-4</v>
      </c>
      <c r="P2393">
        <v>4.7961630695443646E-4</v>
      </c>
      <c r="Q2393">
        <v>4.6425255338904364E-4</v>
      </c>
      <c r="R2393">
        <v>4.7551117451260106E-4</v>
      </c>
      <c r="S2393">
        <v>4.7892720306513407E-4</v>
      </c>
      <c r="T2393">
        <v>4.7961630695443646E-4</v>
      </c>
      <c r="U2393">
        <v>4.7892720306513407E-4</v>
      </c>
      <c r="V2393">
        <v>4.7846889952153111E-4</v>
      </c>
      <c r="W2393">
        <v>4.7961630695443646E-4</v>
      </c>
      <c r="X2393">
        <v>4.7730211608927207E-4</v>
      </c>
    </row>
    <row r="2394" spans="1:24">
      <c r="A2394" s="14">
        <v>4.7258979206049151E-4</v>
      </c>
      <c r="B2394" s="14">
        <v>4.7551117451260106E-4</v>
      </c>
      <c r="C2394" s="14">
        <v>4.7961630695443646E-4</v>
      </c>
      <c r="D2394" s="14">
        <v>4.7961630695443646E-4</v>
      </c>
      <c r="E2394" s="14">
        <v>4.7846889952153111E-4</v>
      </c>
      <c r="F2394" s="14">
        <v>4.7846889952153111E-4</v>
      </c>
      <c r="G2394" s="14">
        <v>4.7551117451260106E-4</v>
      </c>
      <c r="H2394" s="14">
        <v>4.6685340802987864E-4</v>
      </c>
      <c r="I2394" s="14">
        <v>4.6926325668700139E-4</v>
      </c>
      <c r="J2394" s="14">
        <v>4.7961630695443646E-4</v>
      </c>
      <c r="K2394" s="14">
        <v>4.7555155257089453E-4</v>
      </c>
      <c r="M2394" s="5"/>
      <c r="N2394">
        <v>4.7846889952153111E-4</v>
      </c>
      <c r="O2394">
        <v>4.7961630695443646E-4</v>
      </c>
      <c r="P2394">
        <v>4.7961630695443646E-4</v>
      </c>
      <c r="Q2394">
        <v>4.6425255338904364E-4</v>
      </c>
      <c r="R2394">
        <v>4.7551117451260106E-4</v>
      </c>
      <c r="S2394">
        <v>4.7892720306513407E-4</v>
      </c>
      <c r="T2394">
        <v>4.7961630695443646E-4</v>
      </c>
      <c r="U2394">
        <v>4.7892720306513407E-4</v>
      </c>
      <c r="V2394">
        <v>4.7846889952153111E-4</v>
      </c>
      <c r="W2394">
        <v>4.7961630695443646E-4</v>
      </c>
      <c r="X2394">
        <v>4.7730211608927207E-4</v>
      </c>
    </row>
    <row r="2395" spans="1:24">
      <c r="A2395" s="14">
        <v>4.7258979206049151E-4</v>
      </c>
      <c r="B2395" s="14">
        <v>4.7551117451260106E-4</v>
      </c>
      <c r="C2395" s="14">
        <v>4.7961630695443646E-4</v>
      </c>
      <c r="D2395" s="14">
        <v>4.7961630695443646E-4</v>
      </c>
      <c r="E2395" s="14">
        <v>4.7846889952153111E-4</v>
      </c>
      <c r="F2395" s="14">
        <v>4.7846889952153111E-4</v>
      </c>
      <c r="G2395" s="14">
        <v>4.7551117451260106E-4</v>
      </c>
      <c r="H2395" s="14">
        <v>4.6685340802987864E-4</v>
      </c>
      <c r="I2395" s="14">
        <v>4.6926325668700139E-4</v>
      </c>
      <c r="J2395" s="14">
        <v>4.7961630695443646E-4</v>
      </c>
      <c r="K2395" s="14">
        <v>4.7555155257089453E-4</v>
      </c>
      <c r="M2395" s="5"/>
      <c r="N2395">
        <v>4.7846889952153111E-4</v>
      </c>
      <c r="O2395">
        <v>4.7961630695443646E-4</v>
      </c>
      <c r="P2395">
        <v>4.7961630695443646E-4</v>
      </c>
      <c r="Q2395">
        <v>4.6425255338904364E-4</v>
      </c>
      <c r="R2395">
        <v>4.7551117451260106E-4</v>
      </c>
      <c r="S2395">
        <v>4.7892720306513407E-4</v>
      </c>
      <c r="T2395">
        <v>4.7961630695443646E-4</v>
      </c>
      <c r="U2395">
        <v>4.7892720306513407E-4</v>
      </c>
      <c r="V2395">
        <v>4.7846889952153111E-4</v>
      </c>
      <c r="W2395">
        <v>4.7961630695443646E-4</v>
      </c>
      <c r="X2395">
        <v>4.7730211608927207E-4</v>
      </c>
    </row>
    <row r="2396" spans="1:24">
      <c r="A2396" s="14">
        <v>4.7258979206049151E-4</v>
      </c>
      <c r="B2396" s="14">
        <v>4.7551117451260106E-4</v>
      </c>
      <c r="C2396" s="14">
        <v>4.7961630695443646E-4</v>
      </c>
      <c r="D2396" s="14">
        <v>4.7961630695443646E-4</v>
      </c>
      <c r="E2396" s="14">
        <v>4.7846889952153111E-4</v>
      </c>
      <c r="F2396" s="14">
        <v>4.7846889952153111E-4</v>
      </c>
      <c r="G2396" s="14">
        <v>4.7551117451260106E-4</v>
      </c>
      <c r="H2396" s="14">
        <v>4.6685340802987864E-4</v>
      </c>
      <c r="I2396" s="14">
        <v>4.6926325668700139E-4</v>
      </c>
      <c r="J2396" s="14">
        <v>4.7961630695443646E-4</v>
      </c>
      <c r="K2396" s="14">
        <v>4.7555155257089453E-4</v>
      </c>
      <c r="M2396" s="5"/>
      <c r="N2396">
        <v>4.7846889952153111E-4</v>
      </c>
      <c r="O2396">
        <v>4.7961630695443646E-4</v>
      </c>
      <c r="P2396">
        <v>4.7961630695443646E-4</v>
      </c>
      <c r="Q2396">
        <v>4.6425255338904364E-4</v>
      </c>
      <c r="R2396">
        <v>4.7551117451260106E-4</v>
      </c>
      <c r="S2396">
        <v>4.7892720306513407E-4</v>
      </c>
      <c r="T2396">
        <v>4.7961630695443646E-4</v>
      </c>
      <c r="U2396">
        <v>4.7892720306513407E-4</v>
      </c>
      <c r="V2396">
        <v>4.7846889952153111E-4</v>
      </c>
      <c r="W2396">
        <v>4.7961630695443646E-4</v>
      </c>
      <c r="X2396">
        <v>4.7730211608927207E-4</v>
      </c>
    </row>
    <row r="2397" spans="1:24">
      <c r="A2397" s="14">
        <v>4.7258979206049151E-4</v>
      </c>
      <c r="B2397" s="14">
        <v>4.7551117451260106E-4</v>
      </c>
      <c r="C2397" s="14">
        <v>4.7961630695443646E-4</v>
      </c>
      <c r="D2397" s="14">
        <v>4.7961630695443646E-4</v>
      </c>
      <c r="E2397" s="14">
        <v>4.7846889952153111E-4</v>
      </c>
      <c r="F2397" s="14">
        <v>4.7846889952153111E-4</v>
      </c>
      <c r="G2397" s="14">
        <v>4.7551117451260106E-4</v>
      </c>
      <c r="H2397" s="14">
        <v>4.6685340802987864E-4</v>
      </c>
      <c r="I2397" s="14">
        <v>4.6926325668700139E-4</v>
      </c>
      <c r="J2397" s="14">
        <v>4.7961630695443646E-4</v>
      </c>
      <c r="K2397" s="14">
        <v>4.7555155257089453E-4</v>
      </c>
      <c r="M2397" s="5"/>
      <c r="N2397">
        <v>4.7846889952153111E-4</v>
      </c>
      <c r="O2397">
        <v>4.7961630695443646E-4</v>
      </c>
      <c r="P2397">
        <v>4.7961630695443646E-4</v>
      </c>
      <c r="Q2397">
        <v>4.6425255338904364E-4</v>
      </c>
      <c r="R2397">
        <v>4.7551117451260106E-4</v>
      </c>
      <c r="S2397">
        <v>4.7892720306513407E-4</v>
      </c>
      <c r="T2397">
        <v>4.7961630695443646E-4</v>
      </c>
      <c r="U2397">
        <v>4.7892720306513407E-4</v>
      </c>
      <c r="V2397">
        <v>4.7846889952153111E-4</v>
      </c>
      <c r="W2397">
        <v>4.7961630695443646E-4</v>
      </c>
      <c r="X2397">
        <v>4.7730211608927207E-4</v>
      </c>
    </row>
    <row r="2398" spans="1:24">
      <c r="A2398" s="14">
        <v>4.7258979206049151E-4</v>
      </c>
      <c r="B2398" s="14">
        <v>4.7551117451260106E-4</v>
      </c>
      <c r="C2398" s="14">
        <v>4.7961630695443646E-4</v>
      </c>
      <c r="D2398" s="14">
        <v>4.7961630695443646E-4</v>
      </c>
      <c r="E2398" s="14">
        <v>4.7846889952153111E-4</v>
      </c>
      <c r="F2398" s="14">
        <v>4.7846889952153111E-4</v>
      </c>
      <c r="G2398" s="14">
        <v>4.7551117451260106E-4</v>
      </c>
      <c r="H2398" s="14">
        <v>4.6685340802987864E-4</v>
      </c>
      <c r="I2398" s="14">
        <v>4.6926325668700139E-4</v>
      </c>
      <c r="J2398" s="14">
        <v>4.7961630695443646E-4</v>
      </c>
      <c r="K2398" s="14">
        <v>4.7555155257089453E-4</v>
      </c>
      <c r="M2398" s="5"/>
      <c r="N2398">
        <v>4.7846889952153111E-4</v>
      </c>
      <c r="O2398">
        <v>4.7961630695443646E-4</v>
      </c>
      <c r="P2398">
        <v>4.7961630695443646E-4</v>
      </c>
      <c r="Q2398">
        <v>4.6425255338904364E-4</v>
      </c>
      <c r="R2398">
        <v>4.7551117451260106E-4</v>
      </c>
      <c r="S2398">
        <v>4.7892720306513407E-4</v>
      </c>
      <c r="T2398">
        <v>4.7961630695443646E-4</v>
      </c>
      <c r="U2398">
        <v>4.7892720306513407E-4</v>
      </c>
      <c r="V2398">
        <v>4.7846889952153111E-4</v>
      </c>
      <c r="W2398">
        <v>4.7961630695443646E-4</v>
      </c>
      <c r="X2398">
        <v>4.7730211608927207E-4</v>
      </c>
    </row>
    <row r="2399" spans="1:24">
      <c r="A2399" s="14">
        <v>4.7258979206049151E-4</v>
      </c>
      <c r="B2399" s="14">
        <v>4.7551117451260106E-4</v>
      </c>
      <c r="C2399" s="14">
        <v>4.7961630695443646E-4</v>
      </c>
      <c r="D2399" s="14">
        <v>4.7961630695443646E-4</v>
      </c>
      <c r="E2399" s="14">
        <v>4.7846889952153111E-4</v>
      </c>
      <c r="F2399" s="14">
        <v>4.7846889952153111E-4</v>
      </c>
      <c r="G2399" s="14">
        <v>4.7551117451260106E-4</v>
      </c>
      <c r="H2399" s="14">
        <v>4.6685340802987864E-4</v>
      </c>
      <c r="I2399" s="14">
        <v>4.6926325668700139E-4</v>
      </c>
      <c r="J2399" s="14">
        <v>4.7961630695443646E-4</v>
      </c>
      <c r="K2399" s="14">
        <v>4.7555155257089453E-4</v>
      </c>
      <c r="M2399" s="5"/>
      <c r="N2399">
        <v>4.7846889952153111E-4</v>
      </c>
      <c r="O2399">
        <v>4.7961630695443646E-4</v>
      </c>
      <c r="P2399">
        <v>4.7961630695443646E-4</v>
      </c>
      <c r="Q2399">
        <v>4.6425255338904364E-4</v>
      </c>
      <c r="R2399">
        <v>4.7551117451260106E-4</v>
      </c>
      <c r="S2399">
        <v>4.7892720306513407E-4</v>
      </c>
      <c r="T2399">
        <v>4.7961630695443646E-4</v>
      </c>
      <c r="U2399">
        <v>4.7892720306513407E-4</v>
      </c>
      <c r="V2399">
        <v>4.7846889952153111E-4</v>
      </c>
      <c r="W2399">
        <v>4.7961630695443646E-4</v>
      </c>
      <c r="X2399">
        <v>4.7730211608927207E-4</v>
      </c>
    </row>
    <row r="2400" spans="1:24">
      <c r="A2400" s="14">
        <v>4.7258979206049151E-4</v>
      </c>
      <c r="B2400" s="14">
        <v>4.7551117451260106E-4</v>
      </c>
      <c r="C2400" s="14">
        <v>4.7961630695443646E-4</v>
      </c>
      <c r="D2400" s="14">
        <v>4.7961630695443646E-4</v>
      </c>
      <c r="E2400" s="14">
        <v>4.7846889952153111E-4</v>
      </c>
      <c r="F2400" s="14">
        <v>4.7846889952153111E-4</v>
      </c>
      <c r="G2400" s="14">
        <v>4.7551117451260106E-4</v>
      </c>
      <c r="H2400" s="14">
        <v>4.6685340802987864E-4</v>
      </c>
      <c r="I2400" s="14">
        <v>4.6926325668700139E-4</v>
      </c>
      <c r="J2400" s="14">
        <v>4.7961630695443646E-4</v>
      </c>
      <c r="K2400" s="14">
        <v>4.7555155257089453E-4</v>
      </c>
      <c r="M2400" s="5"/>
      <c r="N2400">
        <v>4.7846889952153111E-4</v>
      </c>
      <c r="O2400">
        <v>4.7961630695443646E-4</v>
      </c>
      <c r="P2400">
        <v>4.7961630695443646E-4</v>
      </c>
      <c r="Q2400">
        <v>4.6425255338904364E-4</v>
      </c>
      <c r="R2400">
        <v>4.7551117451260106E-4</v>
      </c>
      <c r="S2400">
        <v>4.7892720306513407E-4</v>
      </c>
      <c r="T2400">
        <v>4.7961630695443646E-4</v>
      </c>
      <c r="U2400">
        <v>4.7892720306513407E-4</v>
      </c>
      <c r="V2400">
        <v>4.7846889952153111E-4</v>
      </c>
      <c r="W2400">
        <v>4.7961630695443646E-4</v>
      </c>
      <c r="X2400">
        <v>4.7730211608927207E-4</v>
      </c>
    </row>
    <row r="2401" spans="1:24">
      <c r="A2401" s="14">
        <v>4.7258979206049151E-4</v>
      </c>
      <c r="B2401" s="14">
        <v>4.7551117451260106E-4</v>
      </c>
      <c r="C2401" s="14">
        <v>4.7961630695443646E-4</v>
      </c>
      <c r="D2401" s="14">
        <v>4.7961630695443646E-4</v>
      </c>
      <c r="E2401" s="14">
        <v>4.7846889952153111E-4</v>
      </c>
      <c r="F2401" s="14">
        <v>4.7846889952153111E-4</v>
      </c>
      <c r="G2401" s="14">
        <v>4.7551117451260106E-4</v>
      </c>
      <c r="H2401" s="14">
        <v>4.6685340802987864E-4</v>
      </c>
      <c r="I2401" s="14">
        <v>4.6926325668700139E-4</v>
      </c>
      <c r="J2401" s="14">
        <v>4.7961630695443646E-4</v>
      </c>
      <c r="K2401" s="14">
        <v>4.7555155257089453E-4</v>
      </c>
      <c r="M2401" s="5"/>
      <c r="N2401">
        <v>4.7846889952153111E-4</v>
      </c>
      <c r="O2401">
        <v>4.7961630695443646E-4</v>
      </c>
      <c r="P2401">
        <v>4.7961630695443646E-4</v>
      </c>
      <c r="Q2401">
        <v>4.6425255338904364E-4</v>
      </c>
      <c r="R2401">
        <v>4.7551117451260106E-4</v>
      </c>
      <c r="S2401">
        <v>4.7892720306513407E-4</v>
      </c>
      <c r="T2401">
        <v>4.7961630695443646E-4</v>
      </c>
      <c r="U2401">
        <v>4.7892720306513407E-4</v>
      </c>
      <c r="V2401">
        <v>4.7846889952153111E-4</v>
      </c>
      <c r="W2401">
        <v>4.7961630695443646E-4</v>
      </c>
      <c r="X2401">
        <v>4.7730211608927207E-4</v>
      </c>
    </row>
    <row r="2402" spans="1:24">
      <c r="A2402" s="14">
        <v>4.7258979206049151E-4</v>
      </c>
      <c r="B2402" s="14">
        <v>4.7551117451260106E-4</v>
      </c>
      <c r="C2402" s="14">
        <v>4.7961630695443646E-4</v>
      </c>
      <c r="D2402" s="14">
        <v>4.7961630695443646E-4</v>
      </c>
      <c r="E2402" s="14">
        <v>4.7846889952153111E-4</v>
      </c>
      <c r="F2402" s="14">
        <v>4.7846889952153111E-4</v>
      </c>
      <c r="G2402" s="14">
        <v>4.7551117451260106E-4</v>
      </c>
      <c r="H2402" s="14">
        <v>4.6685340802987864E-4</v>
      </c>
      <c r="I2402" s="14">
        <v>4.6926325668700139E-4</v>
      </c>
      <c r="J2402" s="14">
        <v>4.7961630695443646E-4</v>
      </c>
      <c r="K2402" s="14">
        <v>4.7555155257089453E-4</v>
      </c>
      <c r="M2402" s="5"/>
      <c r="N2402">
        <v>4.7846889952153111E-4</v>
      </c>
      <c r="O2402">
        <v>4.7961630695443646E-4</v>
      </c>
      <c r="P2402">
        <v>4.7961630695443646E-4</v>
      </c>
      <c r="Q2402">
        <v>4.6425255338904364E-4</v>
      </c>
      <c r="R2402">
        <v>4.7551117451260106E-4</v>
      </c>
      <c r="S2402">
        <v>4.7892720306513407E-4</v>
      </c>
      <c r="T2402">
        <v>4.7961630695443646E-4</v>
      </c>
      <c r="U2402">
        <v>4.7892720306513407E-4</v>
      </c>
      <c r="V2402">
        <v>4.7846889952153111E-4</v>
      </c>
      <c r="W2402">
        <v>4.7961630695443646E-4</v>
      </c>
      <c r="X2402">
        <v>4.7730211608927207E-4</v>
      </c>
    </row>
    <row r="2403" spans="1:24">
      <c r="A2403" s="14">
        <v>4.7258979206049151E-4</v>
      </c>
      <c r="B2403" s="14">
        <v>4.7551117451260106E-4</v>
      </c>
      <c r="C2403" s="14">
        <v>4.7961630695443646E-4</v>
      </c>
      <c r="D2403" s="14">
        <v>4.7961630695443646E-4</v>
      </c>
      <c r="E2403" s="14">
        <v>4.7846889952153111E-4</v>
      </c>
      <c r="F2403" s="14">
        <v>4.7846889952153111E-4</v>
      </c>
      <c r="G2403" s="14">
        <v>4.7551117451260106E-4</v>
      </c>
      <c r="H2403" s="14">
        <v>4.6685340802987864E-4</v>
      </c>
      <c r="I2403" s="14">
        <v>4.6926325668700139E-4</v>
      </c>
      <c r="J2403" s="14">
        <v>4.7961630695443646E-4</v>
      </c>
      <c r="K2403" s="14">
        <v>4.7555155257089453E-4</v>
      </c>
      <c r="M2403" s="5"/>
      <c r="N2403">
        <v>4.7846889952153111E-4</v>
      </c>
      <c r="O2403">
        <v>4.7961630695443646E-4</v>
      </c>
      <c r="P2403">
        <v>4.7961630695443646E-4</v>
      </c>
      <c r="Q2403">
        <v>4.6425255338904364E-4</v>
      </c>
      <c r="R2403">
        <v>4.7551117451260106E-4</v>
      </c>
      <c r="S2403">
        <v>4.7892720306513407E-4</v>
      </c>
      <c r="T2403">
        <v>4.7961630695443646E-4</v>
      </c>
      <c r="U2403">
        <v>4.7892720306513407E-4</v>
      </c>
      <c r="V2403">
        <v>4.7846889952153111E-4</v>
      </c>
      <c r="W2403">
        <v>4.7961630695443646E-4</v>
      </c>
      <c r="X2403">
        <v>4.7730211608927207E-4</v>
      </c>
    </row>
    <row r="2404" spans="1:24">
      <c r="A2404" s="14">
        <v>4.7258979206049151E-4</v>
      </c>
      <c r="B2404" s="14">
        <v>4.7551117451260106E-4</v>
      </c>
      <c r="C2404" s="14">
        <v>4.7961630695443646E-4</v>
      </c>
      <c r="D2404" s="14">
        <v>4.7961630695443646E-4</v>
      </c>
      <c r="E2404" s="14">
        <v>4.7846889952153111E-4</v>
      </c>
      <c r="F2404" s="14">
        <v>4.7846889952153111E-4</v>
      </c>
      <c r="G2404" s="14">
        <v>4.7551117451260106E-4</v>
      </c>
      <c r="H2404" s="14">
        <v>4.6685340802987864E-4</v>
      </c>
      <c r="I2404" s="14">
        <v>4.6926325668700139E-4</v>
      </c>
      <c r="J2404" s="14">
        <v>4.7961630695443646E-4</v>
      </c>
      <c r="K2404" s="14">
        <v>4.7555155257089453E-4</v>
      </c>
      <c r="M2404" s="5"/>
      <c r="N2404">
        <v>4.7846889952153111E-4</v>
      </c>
      <c r="O2404">
        <v>4.7961630695443646E-4</v>
      </c>
      <c r="P2404">
        <v>4.7961630695443646E-4</v>
      </c>
      <c r="Q2404">
        <v>4.6425255338904364E-4</v>
      </c>
      <c r="R2404">
        <v>4.7551117451260106E-4</v>
      </c>
      <c r="S2404">
        <v>4.7892720306513407E-4</v>
      </c>
      <c r="T2404">
        <v>4.7961630695443646E-4</v>
      </c>
      <c r="U2404">
        <v>4.7892720306513407E-4</v>
      </c>
      <c r="V2404">
        <v>4.7846889952153111E-4</v>
      </c>
      <c r="W2404">
        <v>4.7961630695443646E-4</v>
      </c>
      <c r="X2404">
        <v>4.7730211608927207E-4</v>
      </c>
    </row>
    <row r="2405" spans="1:24">
      <c r="A2405" s="14">
        <v>4.7258979206049151E-4</v>
      </c>
      <c r="B2405" s="14">
        <v>4.7551117451260106E-4</v>
      </c>
      <c r="C2405" s="14">
        <v>4.7961630695443646E-4</v>
      </c>
      <c r="D2405" s="14">
        <v>4.7961630695443646E-4</v>
      </c>
      <c r="E2405" s="14">
        <v>4.7846889952153111E-4</v>
      </c>
      <c r="F2405" s="14">
        <v>4.7846889952153111E-4</v>
      </c>
      <c r="G2405" s="14">
        <v>4.7551117451260106E-4</v>
      </c>
      <c r="H2405" s="14">
        <v>4.6685340802987864E-4</v>
      </c>
      <c r="I2405" s="14">
        <v>4.6926325668700139E-4</v>
      </c>
      <c r="J2405" s="14">
        <v>4.7961630695443646E-4</v>
      </c>
      <c r="K2405" s="14">
        <v>4.7555155257089453E-4</v>
      </c>
      <c r="M2405" s="5"/>
      <c r="N2405">
        <v>4.7846889952153111E-4</v>
      </c>
      <c r="O2405">
        <v>4.7961630695443646E-4</v>
      </c>
      <c r="P2405">
        <v>4.7961630695443646E-4</v>
      </c>
      <c r="Q2405">
        <v>4.6425255338904364E-4</v>
      </c>
      <c r="R2405">
        <v>4.7551117451260106E-4</v>
      </c>
      <c r="S2405">
        <v>4.7892720306513407E-4</v>
      </c>
      <c r="T2405">
        <v>4.7961630695443646E-4</v>
      </c>
      <c r="U2405">
        <v>4.7892720306513407E-4</v>
      </c>
      <c r="V2405">
        <v>4.7846889952153111E-4</v>
      </c>
      <c r="W2405">
        <v>4.7961630695443646E-4</v>
      </c>
      <c r="X2405">
        <v>4.7730211608927207E-4</v>
      </c>
    </row>
    <row r="2406" spans="1:24">
      <c r="A2406" s="14">
        <v>4.7258979206049151E-4</v>
      </c>
      <c r="B2406" s="14">
        <v>4.7551117451260106E-4</v>
      </c>
      <c r="C2406" s="14">
        <v>4.7961630695443646E-4</v>
      </c>
      <c r="D2406" s="14">
        <v>4.7961630695443646E-4</v>
      </c>
      <c r="E2406" s="14">
        <v>4.7846889952153111E-4</v>
      </c>
      <c r="F2406" s="14">
        <v>4.7846889952153111E-4</v>
      </c>
      <c r="G2406" s="14">
        <v>4.7551117451260106E-4</v>
      </c>
      <c r="H2406" s="14">
        <v>4.6685340802987864E-4</v>
      </c>
      <c r="I2406" s="14">
        <v>4.6926325668700139E-4</v>
      </c>
      <c r="J2406" s="14">
        <v>4.7961630695443646E-4</v>
      </c>
      <c r="K2406" s="14">
        <v>4.7555155257089453E-4</v>
      </c>
      <c r="M2406" s="5"/>
      <c r="N2406">
        <v>4.7846889952153111E-4</v>
      </c>
      <c r="O2406">
        <v>4.7961630695443646E-4</v>
      </c>
      <c r="P2406">
        <v>4.7961630695443646E-4</v>
      </c>
      <c r="Q2406">
        <v>4.6425255338904364E-4</v>
      </c>
      <c r="R2406">
        <v>4.7551117451260106E-4</v>
      </c>
      <c r="S2406">
        <v>4.7892720306513407E-4</v>
      </c>
      <c r="T2406">
        <v>4.7961630695443646E-4</v>
      </c>
      <c r="U2406">
        <v>4.7892720306513407E-4</v>
      </c>
      <c r="V2406">
        <v>4.7846889952153111E-4</v>
      </c>
      <c r="W2406">
        <v>4.7961630695443646E-4</v>
      </c>
      <c r="X2406">
        <v>4.7730211608927207E-4</v>
      </c>
    </row>
    <row r="2407" spans="1:24">
      <c r="A2407" s="14">
        <v>4.7258979206049151E-4</v>
      </c>
      <c r="B2407" s="14">
        <v>4.7551117451260106E-4</v>
      </c>
      <c r="C2407" s="14">
        <v>4.7961630695443646E-4</v>
      </c>
      <c r="D2407" s="14">
        <v>4.7961630695443646E-4</v>
      </c>
      <c r="E2407" s="14">
        <v>4.7846889952153111E-4</v>
      </c>
      <c r="F2407" s="14">
        <v>4.7846889952153111E-4</v>
      </c>
      <c r="G2407" s="14">
        <v>4.7551117451260106E-4</v>
      </c>
      <c r="H2407" s="14">
        <v>4.6685340802987864E-4</v>
      </c>
      <c r="I2407" s="14">
        <v>4.6926325668700139E-4</v>
      </c>
      <c r="J2407" s="14">
        <v>4.7961630695443646E-4</v>
      </c>
      <c r="K2407" s="14">
        <v>4.7555155257089453E-4</v>
      </c>
      <c r="M2407" s="5"/>
      <c r="N2407">
        <v>4.7846889952153111E-4</v>
      </c>
      <c r="O2407">
        <v>4.7961630695443646E-4</v>
      </c>
      <c r="P2407">
        <v>4.7961630695443646E-4</v>
      </c>
      <c r="Q2407">
        <v>4.6425255338904364E-4</v>
      </c>
      <c r="R2407">
        <v>4.7551117451260106E-4</v>
      </c>
      <c r="S2407">
        <v>4.7892720306513407E-4</v>
      </c>
      <c r="T2407">
        <v>4.7961630695443646E-4</v>
      </c>
      <c r="U2407">
        <v>4.7892720306513407E-4</v>
      </c>
      <c r="V2407">
        <v>4.7846889952153111E-4</v>
      </c>
      <c r="W2407">
        <v>4.7961630695443646E-4</v>
      </c>
      <c r="X2407">
        <v>4.7730211608927207E-4</v>
      </c>
    </row>
    <row r="2408" spans="1:24">
      <c r="A2408" s="14">
        <v>4.7258979206049151E-4</v>
      </c>
      <c r="B2408" s="14">
        <v>4.7551117451260106E-4</v>
      </c>
      <c r="C2408" s="14">
        <v>4.7961630695443646E-4</v>
      </c>
      <c r="D2408" s="14">
        <v>4.7961630695443646E-4</v>
      </c>
      <c r="E2408" s="14">
        <v>4.7846889952153111E-4</v>
      </c>
      <c r="F2408" s="14">
        <v>4.7846889952153111E-4</v>
      </c>
      <c r="G2408" s="14">
        <v>4.7551117451260106E-4</v>
      </c>
      <c r="H2408" s="14">
        <v>4.6685340802987864E-4</v>
      </c>
      <c r="I2408" s="14">
        <v>4.6926325668700139E-4</v>
      </c>
      <c r="J2408" s="14">
        <v>4.7961630695443646E-4</v>
      </c>
      <c r="K2408" s="14">
        <v>4.7555155257089453E-4</v>
      </c>
      <c r="M2408" s="5"/>
      <c r="N2408">
        <v>4.7846889952153111E-4</v>
      </c>
      <c r="O2408">
        <v>4.7961630695443646E-4</v>
      </c>
      <c r="P2408">
        <v>4.7961630695443646E-4</v>
      </c>
      <c r="Q2408">
        <v>4.6425255338904364E-4</v>
      </c>
      <c r="R2408">
        <v>4.7551117451260106E-4</v>
      </c>
      <c r="S2408">
        <v>4.7892720306513407E-4</v>
      </c>
      <c r="T2408">
        <v>4.7961630695443646E-4</v>
      </c>
      <c r="U2408">
        <v>4.7892720306513407E-4</v>
      </c>
      <c r="V2408">
        <v>4.7846889952153111E-4</v>
      </c>
      <c r="W2408">
        <v>4.7961630695443646E-4</v>
      </c>
      <c r="X2408">
        <v>4.7730211608927207E-4</v>
      </c>
    </row>
    <row r="2409" spans="1:24">
      <c r="A2409" s="14">
        <v>4.7258979206049151E-4</v>
      </c>
      <c r="B2409" s="14">
        <v>4.7551117451260106E-4</v>
      </c>
      <c r="C2409" s="14">
        <v>4.7961630695443646E-4</v>
      </c>
      <c r="D2409" s="14">
        <v>4.7961630695443646E-4</v>
      </c>
      <c r="E2409" s="14">
        <v>4.7846889952153111E-4</v>
      </c>
      <c r="F2409" s="14">
        <v>4.7846889952153111E-4</v>
      </c>
      <c r="G2409" s="14">
        <v>4.7551117451260106E-4</v>
      </c>
      <c r="H2409" s="14">
        <v>4.6685340802987864E-4</v>
      </c>
      <c r="I2409" s="14">
        <v>4.6926325668700139E-4</v>
      </c>
      <c r="J2409" s="14">
        <v>4.7961630695443646E-4</v>
      </c>
      <c r="K2409" s="14">
        <v>4.7555155257089453E-4</v>
      </c>
      <c r="M2409" s="5"/>
      <c r="N2409">
        <v>4.7846889952153111E-4</v>
      </c>
      <c r="O2409">
        <v>4.7961630695443646E-4</v>
      </c>
      <c r="P2409">
        <v>4.7961630695443646E-4</v>
      </c>
      <c r="Q2409">
        <v>4.6425255338904364E-4</v>
      </c>
      <c r="R2409">
        <v>4.7551117451260106E-4</v>
      </c>
      <c r="S2409">
        <v>4.7892720306513407E-4</v>
      </c>
      <c r="T2409">
        <v>4.7961630695443646E-4</v>
      </c>
      <c r="U2409">
        <v>4.7892720306513407E-4</v>
      </c>
      <c r="V2409">
        <v>4.7846889952153111E-4</v>
      </c>
      <c r="W2409">
        <v>4.7961630695443646E-4</v>
      </c>
      <c r="X2409">
        <v>4.7730211608927207E-4</v>
      </c>
    </row>
    <row r="2410" spans="1:24">
      <c r="A2410" s="14">
        <v>4.7258979206049151E-4</v>
      </c>
      <c r="B2410" s="14">
        <v>4.7551117451260106E-4</v>
      </c>
      <c r="C2410" s="14">
        <v>4.7961630695443646E-4</v>
      </c>
      <c r="D2410" s="14">
        <v>4.7961630695443646E-4</v>
      </c>
      <c r="E2410" s="14">
        <v>4.7846889952153111E-4</v>
      </c>
      <c r="F2410" s="14">
        <v>4.7846889952153111E-4</v>
      </c>
      <c r="G2410" s="14">
        <v>4.7551117451260106E-4</v>
      </c>
      <c r="H2410" s="14">
        <v>4.6685340802987864E-4</v>
      </c>
      <c r="I2410" s="14">
        <v>4.6926325668700139E-4</v>
      </c>
      <c r="J2410" s="14">
        <v>4.7961630695443646E-4</v>
      </c>
      <c r="K2410" s="14">
        <v>4.7555155257089453E-4</v>
      </c>
      <c r="M2410" s="5"/>
      <c r="N2410">
        <v>4.7846889952153111E-4</v>
      </c>
      <c r="O2410">
        <v>4.7961630695443646E-4</v>
      </c>
      <c r="P2410">
        <v>4.7961630695443646E-4</v>
      </c>
      <c r="Q2410">
        <v>4.6425255338904364E-4</v>
      </c>
      <c r="R2410">
        <v>4.7551117451260106E-4</v>
      </c>
      <c r="S2410">
        <v>4.7892720306513407E-4</v>
      </c>
      <c r="T2410">
        <v>4.7961630695443646E-4</v>
      </c>
      <c r="U2410">
        <v>4.7892720306513407E-4</v>
      </c>
      <c r="V2410">
        <v>4.7846889952153111E-4</v>
      </c>
      <c r="W2410">
        <v>4.7961630695443646E-4</v>
      </c>
      <c r="X2410">
        <v>4.7730211608927207E-4</v>
      </c>
    </row>
    <row r="2411" spans="1:24">
      <c r="A2411" s="14">
        <v>4.7258979206049151E-4</v>
      </c>
      <c r="B2411" s="14">
        <v>4.7551117451260106E-4</v>
      </c>
      <c r="C2411" s="14">
        <v>4.7961630695443646E-4</v>
      </c>
      <c r="D2411" s="14">
        <v>4.7961630695443646E-4</v>
      </c>
      <c r="E2411" s="14">
        <v>4.7846889952153111E-4</v>
      </c>
      <c r="F2411" s="14">
        <v>4.7846889952153111E-4</v>
      </c>
      <c r="G2411" s="14">
        <v>4.7551117451260106E-4</v>
      </c>
      <c r="H2411" s="14">
        <v>4.6685340802987864E-4</v>
      </c>
      <c r="I2411" s="14">
        <v>4.6926325668700139E-4</v>
      </c>
      <c r="J2411" s="14">
        <v>4.7961630695443646E-4</v>
      </c>
      <c r="K2411" s="14">
        <v>4.7555155257089453E-4</v>
      </c>
      <c r="M2411" s="5"/>
      <c r="N2411">
        <v>4.7846889952153111E-4</v>
      </c>
      <c r="O2411">
        <v>4.7961630695443646E-4</v>
      </c>
      <c r="P2411">
        <v>4.7961630695443646E-4</v>
      </c>
      <c r="Q2411">
        <v>4.6425255338904364E-4</v>
      </c>
      <c r="R2411">
        <v>4.7551117451260106E-4</v>
      </c>
      <c r="S2411">
        <v>4.7892720306513407E-4</v>
      </c>
      <c r="T2411">
        <v>4.7961630695443646E-4</v>
      </c>
      <c r="U2411">
        <v>4.7892720306513407E-4</v>
      </c>
      <c r="V2411">
        <v>4.7846889952153111E-4</v>
      </c>
      <c r="W2411">
        <v>4.7961630695443646E-4</v>
      </c>
      <c r="X2411">
        <v>4.7730211608927207E-4</v>
      </c>
    </row>
    <row r="2412" spans="1:24">
      <c r="A2412" s="14">
        <v>4.7258979206049151E-4</v>
      </c>
      <c r="B2412" s="14">
        <v>4.7551117451260106E-4</v>
      </c>
      <c r="C2412" s="14">
        <v>4.7961630695443646E-4</v>
      </c>
      <c r="D2412" s="14">
        <v>4.7961630695443646E-4</v>
      </c>
      <c r="E2412" s="14">
        <v>4.7846889952153111E-4</v>
      </c>
      <c r="F2412" s="14">
        <v>4.7846889952153111E-4</v>
      </c>
      <c r="G2412" s="14">
        <v>4.7551117451260106E-4</v>
      </c>
      <c r="H2412" s="14">
        <v>4.6685340802987864E-4</v>
      </c>
      <c r="I2412" s="14">
        <v>4.6926325668700139E-4</v>
      </c>
      <c r="J2412" s="14">
        <v>4.7961630695443646E-4</v>
      </c>
      <c r="K2412" s="14">
        <v>4.7555155257089453E-4</v>
      </c>
      <c r="M2412" s="5"/>
      <c r="N2412">
        <v>4.7846889952153111E-4</v>
      </c>
      <c r="O2412">
        <v>4.7961630695443646E-4</v>
      </c>
      <c r="P2412">
        <v>4.7961630695443646E-4</v>
      </c>
      <c r="Q2412">
        <v>4.6425255338904364E-4</v>
      </c>
      <c r="R2412">
        <v>4.7551117451260106E-4</v>
      </c>
      <c r="S2412">
        <v>4.7892720306513407E-4</v>
      </c>
      <c r="T2412">
        <v>4.7961630695443646E-4</v>
      </c>
      <c r="U2412">
        <v>4.7892720306513407E-4</v>
      </c>
      <c r="V2412">
        <v>4.7846889952153111E-4</v>
      </c>
      <c r="W2412">
        <v>4.7961630695443646E-4</v>
      </c>
      <c r="X2412">
        <v>4.7730211608927207E-4</v>
      </c>
    </row>
    <row r="2413" spans="1:24">
      <c r="A2413" s="14">
        <v>4.7258979206049151E-4</v>
      </c>
      <c r="B2413" s="14">
        <v>4.7551117451260106E-4</v>
      </c>
      <c r="C2413" s="14">
        <v>4.7961630695443646E-4</v>
      </c>
      <c r="D2413" s="14">
        <v>4.7961630695443646E-4</v>
      </c>
      <c r="E2413" s="14">
        <v>4.7846889952153111E-4</v>
      </c>
      <c r="F2413" s="14">
        <v>4.7846889952153111E-4</v>
      </c>
      <c r="G2413" s="14">
        <v>4.7551117451260106E-4</v>
      </c>
      <c r="H2413" s="14">
        <v>4.6685340802987864E-4</v>
      </c>
      <c r="I2413" s="14">
        <v>4.6926325668700139E-4</v>
      </c>
      <c r="J2413" s="14">
        <v>4.7961630695443646E-4</v>
      </c>
      <c r="K2413" s="14">
        <v>4.7555155257089453E-4</v>
      </c>
      <c r="M2413" s="5"/>
      <c r="N2413">
        <v>4.7846889952153111E-4</v>
      </c>
      <c r="O2413">
        <v>4.7961630695443646E-4</v>
      </c>
      <c r="P2413">
        <v>4.7961630695443646E-4</v>
      </c>
      <c r="Q2413">
        <v>4.6425255338904364E-4</v>
      </c>
      <c r="R2413">
        <v>4.7551117451260106E-4</v>
      </c>
      <c r="S2413">
        <v>4.7892720306513407E-4</v>
      </c>
      <c r="T2413">
        <v>4.7961630695443646E-4</v>
      </c>
      <c r="U2413">
        <v>4.7892720306513407E-4</v>
      </c>
      <c r="V2413">
        <v>4.7846889952153111E-4</v>
      </c>
      <c r="W2413">
        <v>4.7961630695443646E-4</v>
      </c>
      <c r="X2413">
        <v>4.7730211608927207E-4</v>
      </c>
    </row>
    <row r="2414" spans="1:24">
      <c r="A2414" s="14">
        <v>4.7258979206049151E-4</v>
      </c>
      <c r="B2414" s="14">
        <v>4.7551117451260106E-4</v>
      </c>
      <c r="C2414" s="14">
        <v>4.7961630695443646E-4</v>
      </c>
      <c r="D2414" s="14">
        <v>4.7961630695443646E-4</v>
      </c>
      <c r="E2414" s="14">
        <v>4.7846889952153111E-4</v>
      </c>
      <c r="F2414" s="14">
        <v>4.7846889952153111E-4</v>
      </c>
      <c r="G2414" s="14">
        <v>4.7551117451260106E-4</v>
      </c>
      <c r="H2414" s="14">
        <v>4.6685340802987864E-4</v>
      </c>
      <c r="I2414" s="14">
        <v>4.6926325668700139E-4</v>
      </c>
      <c r="J2414" s="14">
        <v>4.7961630695443646E-4</v>
      </c>
      <c r="K2414" s="14">
        <v>4.7555155257089453E-4</v>
      </c>
      <c r="M2414" s="5"/>
      <c r="N2414">
        <v>4.7846889952153111E-4</v>
      </c>
      <c r="O2414">
        <v>4.7961630695443646E-4</v>
      </c>
      <c r="P2414">
        <v>4.7961630695443646E-4</v>
      </c>
      <c r="Q2414">
        <v>4.6425255338904364E-4</v>
      </c>
      <c r="R2414">
        <v>4.7551117451260106E-4</v>
      </c>
      <c r="S2414">
        <v>4.7892720306513407E-4</v>
      </c>
      <c r="T2414">
        <v>4.7961630695443646E-4</v>
      </c>
      <c r="U2414">
        <v>4.7892720306513407E-4</v>
      </c>
      <c r="V2414">
        <v>4.7846889952153111E-4</v>
      </c>
      <c r="W2414">
        <v>4.7961630695443646E-4</v>
      </c>
      <c r="X2414">
        <v>4.7730211608927207E-4</v>
      </c>
    </row>
    <row r="2415" spans="1:24">
      <c r="A2415" s="14">
        <v>4.7258979206049151E-4</v>
      </c>
      <c r="B2415" s="14">
        <v>4.7551117451260106E-4</v>
      </c>
      <c r="C2415" s="14">
        <v>4.7961630695443646E-4</v>
      </c>
      <c r="D2415" s="14">
        <v>4.7961630695443646E-4</v>
      </c>
      <c r="E2415" s="14">
        <v>4.7846889952153111E-4</v>
      </c>
      <c r="F2415" s="14">
        <v>4.7846889952153111E-4</v>
      </c>
      <c r="G2415" s="14">
        <v>4.7551117451260106E-4</v>
      </c>
      <c r="H2415" s="14">
        <v>4.6685340802987864E-4</v>
      </c>
      <c r="I2415" s="14">
        <v>4.6926325668700139E-4</v>
      </c>
      <c r="J2415" s="14">
        <v>4.7961630695443646E-4</v>
      </c>
      <c r="K2415" s="14">
        <v>4.7555155257089453E-4</v>
      </c>
      <c r="M2415" s="5"/>
      <c r="N2415">
        <v>4.7846889952153111E-4</v>
      </c>
      <c r="O2415">
        <v>4.7961630695443646E-4</v>
      </c>
      <c r="P2415">
        <v>4.7961630695443646E-4</v>
      </c>
      <c r="Q2415">
        <v>4.6425255338904364E-4</v>
      </c>
      <c r="R2415">
        <v>4.7551117451260106E-4</v>
      </c>
      <c r="S2415">
        <v>4.7892720306513407E-4</v>
      </c>
      <c r="T2415">
        <v>4.7961630695443646E-4</v>
      </c>
      <c r="U2415">
        <v>4.7892720306513407E-4</v>
      </c>
      <c r="V2415">
        <v>4.7846889952153111E-4</v>
      </c>
      <c r="W2415">
        <v>4.7961630695443646E-4</v>
      </c>
      <c r="X2415">
        <v>4.7730211608927207E-4</v>
      </c>
    </row>
    <row r="2416" spans="1:24">
      <c r="A2416" s="14">
        <v>4.7258979206049151E-4</v>
      </c>
      <c r="B2416" s="14">
        <v>4.7551117451260106E-4</v>
      </c>
      <c r="C2416" s="14">
        <v>4.7961630695443646E-4</v>
      </c>
      <c r="D2416" s="14">
        <v>4.7961630695443646E-4</v>
      </c>
      <c r="E2416" s="14">
        <v>4.7846889952153111E-4</v>
      </c>
      <c r="F2416" s="14">
        <v>4.7846889952153111E-4</v>
      </c>
      <c r="G2416" s="14">
        <v>4.7551117451260106E-4</v>
      </c>
      <c r="H2416" s="14">
        <v>4.6685340802987864E-4</v>
      </c>
      <c r="I2416" s="14">
        <v>4.6926325668700139E-4</v>
      </c>
      <c r="J2416" s="14">
        <v>4.7961630695443646E-4</v>
      </c>
      <c r="K2416" s="14">
        <v>4.7555155257089453E-4</v>
      </c>
      <c r="M2416" s="5"/>
      <c r="N2416">
        <v>4.7846889952153111E-4</v>
      </c>
      <c r="O2416">
        <v>4.7961630695443646E-4</v>
      </c>
      <c r="P2416">
        <v>4.7961630695443646E-4</v>
      </c>
      <c r="Q2416">
        <v>4.6425255338904364E-4</v>
      </c>
      <c r="R2416">
        <v>4.7551117451260106E-4</v>
      </c>
      <c r="S2416">
        <v>4.7892720306513407E-4</v>
      </c>
      <c r="T2416">
        <v>4.7961630695443646E-4</v>
      </c>
      <c r="U2416">
        <v>4.7892720306513407E-4</v>
      </c>
      <c r="V2416">
        <v>4.7846889952153111E-4</v>
      </c>
      <c r="W2416">
        <v>4.7961630695443646E-4</v>
      </c>
      <c r="X2416">
        <v>4.7730211608927207E-4</v>
      </c>
    </row>
    <row r="2417" spans="1:24">
      <c r="A2417" s="14">
        <v>4.7258979206049151E-4</v>
      </c>
      <c r="B2417" s="14">
        <v>4.7551117451260106E-4</v>
      </c>
      <c r="C2417" s="14">
        <v>4.7961630695443646E-4</v>
      </c>
      <c r="D2417" s="14">
        <v>4.7961630695443646E-4</v>
      </c>
      <c r="E2417" s="14">
        <v>4.7846889952153111E-4</v>
      </c>
      <c r="F2417" s="14">
        <v>4.7846889952153111E-4</v>
      </c>
      <c r="G2417" s="14">
        <v>4.7551117451260106E-4</v>
      </c>
      <c r="H2417" s="14">
        <v>4.6685340802987864E-4</v>
      </c>
      <c r="I2417" s="14">
        <v>4.6926325668700139E-4</v>
      </c>
      <c r="J2417" s="14">
        <v>4.7961630695443646E-4</v>
      </c>
      <c r="K2417" s="14">
        <v>4.7555155257089453E-4</v>
      </c>
      <c r="M2417" s="5"/>
      <c r="N2417">
        <v>4.7846889952153111E-4</v>
      </c>
      <c r="O2417">
        <v>4.7961630695443646E-4</v>
      </c>
      <c r="P2417">
        <v>4.7961630695443646E-4</v>
      </c>
      <c r="Q2417">
        <v>4.6425255338904364E-4</v>
      </c>
      <c r="R2417">
        <v>4.7551117451260106E-4</v>
      </c>
      <c r="S2417">
        <v>4.7892720306513407E-4</v>
      </c>
      <c r="T2417">
        <v>4.7961630695443646E-4</v>
      </c>
      <c r="U2417">
        <v>4.7892720306513407E-4</v>
      </c>
      <c r="V2417">
        <v>4.7846889952153111E-4</v>
      </c>
      <c r="W2417">
        <v>4.7961630695443646E-4</v>
      </c>
      <c r="X2417">
        <v>4.7730211608927207E-4</v>
      </c>
    </row>
    <row r="2418" spans="1:24">
      <c r="A2418" s="14">
        <v>4.7258979206049151E-4</v>
      </c>
      <c r="B2418" s="14">
        <v>4.7551117451260106E-4</v>
      </c>
      <c r="C2418" s="14">
        <v>4.7961630695443646E-4</v>
      </c>
      <c r="D2418" s="14">
        <v>4.7961630695443646E-4</v>
      </c>
      <c r="E2418" s="14">
        <v>4.7846889952153111E-4</v>
      </c>
      <c r="F2418" s="14">
        <v>4.7846889952153111E-4</v>
      </c>
      <c r="G2418" s="14">
        <v>4.7551117451260106E-4</v>
      </c>
      <c r="H2418" s="14">
        <v>4.6685340802987864E-4</v>
      </c>
      <c r="I2418" s="14">
        <v>4.6926325668700139E-4</v>
      </c>
      <c r="J2418" s="14">
        <v>4.7961630695443646E-4</v>
      </c>
      <c r="K2418" s="14">
        <v>4.7555155257089453E-4</v>
      </c>
      <c r="M2418" s="5"/>
      <c r="N2418">
        <v>4.7846889952153111E-4</v>
      </c>
      <c r="O2418">
        <v>4.7961630695443646E-4</v>
      </c>
      <c r="P2418">
        <v>4.7961630695443646E-4</v>
      </c>
      <c r="Q2418">
        <v>4.6425255338904364E-4</v>
      </c>
      <c r="R2418">
        <v>4.7551117451260106E-4</v>
      </c>
      <c r="S2418">
        <v>4.7892720306513407E-4</v>
      </c>
      <c r="T2418">
        <v>4.7961630695443646E-4</v>
      </c>
      <c r="U2418">
        <v>4.7892720306513407E-4</v>
      </c>
      <c r="V2418">
        <v>4.7846889952153111E-4</v>
      </c>
      <c r="W2418">
        <v>4.7961630695443646E-4</v>
      </c>
      <c r="X2418">
        <v>4.7730211608927207E-4</v>
      </c>
    </row>
    <row r="2419" spans="1:24">
      <c r="A2419" s="14">
        <v>4.7258979206049151E-4</v>
      </c>
      <c r="B2419" s="14">
        <v>4.7551117451260106E-4</v>
      </c>
      <c r="C2419" s="14">
        <v>4.7961630695443646E-4</v>
      </c>
      <c r="D2419" s="14">
        <v>4.7961630695443646E-4</v>
      </c>
      <c r="E2419" s="14">
        <v>4.7846889952153111E-4</v>
      </c>
      <c r="F2419" s="14">
        <v>4.7846889952153111E-4</v>
      </c>
      <c r="G2419" s="14">
        <v>4.7551117451260106E-4</v>
      </c>
      <c r="H2419" s="14">
        <v>4.6685340802987864E-4</v>
      </c>
      <c r="I2419" s="14">
        <v>4.6926325668700139E-4</v>
      </c>
      <c r="J2419" s="14">
        <v>4.7961630695443646E-4</v>
      </c>
      <c r="K2419" s="14">
        <v>4.7555155257089453E-4</v>
      </c>
      <c r="M2419" s="5"/>
      <c r="N2419">
        <v>4.7846889952153111E-4</v>
      </c>
      <c r="O2419">
        <v>4.7961630695443646E-4</v>
      </c>
      <c r="P2419">
        <v>4.7961630695443646E-4</v>
      </c>
      <c r="Q2419">
        <v>4.6425255338904364E-4</v>
      </c>
      <c r="R2419">
        <v>4.7551117451260106E-4</v>
      </c>
      <c r="S2419">
        <v>4.7892720306513407E-4</v>
      </c>
      <c r="T2419">
        <v>4.7961630695443646E-4</v>
      </c>
      <c r="U2419">
        <v>4.7892720306513407E-4</v>
      </c>
      <c r="V2419">
        <v>4.7846889952153111E-4</v>
      </c>
      <c r="W2419">
        <v>4.7961630695443646E-4</v>
      </c>
      <c r="X2419">
        <v>4.7730211608927207E-4</v>
      </c>
    </row>
    <row r="2420" spans="1:24">
      <c r="A2420" s="14">
        <v>4.7258979206049151E-4</v>
      </c>
      <c r="B2420" s="14">
        <v>4.7551117451260106E-4</v>
      </c>
      <c r="C2420" s="14">
        <v>4.7961630695443646E-4</v>
      </c>
      <c r="D2420" s="14">
        <v>4.7961630695443646E-4</v>
      </c>
      <c r="E2420" s="14">
        <v>4.7846889952153111E-4</v>
      </c>
      <c r="F2420" s="14">
        <v>4.7846889952153111E-4</v>
      </c>
      <c r="G2420" s="14">
        <v>4.7551117451260106E-4</v>
      </c>
      <c r="H2420" s="14">
        <v>4.6685340802987864E-4</v>
      </c>
      <c r="I2420" s="14">
        <v>4.6926325668700139E-4</v>
      </c>
      <c r="J2420" s="14">
        <v>4.7961630695443646E-4</v>
      </c>
      <c r="K2420" s="14">
        <v>4.7555155257089453E-4</v>
      </c>
      <c r="M2420" s="5"/>
      <c r="N2420">
        <v>4.7846889952153111E-4</v>
      </c>
      <c r="O2420">
        <v>4.7961630695443646E-4</v>
      </c>
      <c r="P2420">
        <v>4.7961630695443646E-4</v>
      </c>
      <c r="Q2420">
        <v>4.6425255338904364E-4</v>
      </c>
      <c r="R2420">
        <v>4.7551117451260106E-4</v>
      </c>
      <c r="S2420">
        <v>4.7892720306513407E-4</v>
      </c>
      <c r="T2420">
        <v>4.7961630695443646E-4</v>
      </c>
      <c r="U2420">
        <v>4.7892720306513407E-4</v>
      </c>
      <c r="V2420">
        <v>4.7846889952153111E-4</v>
      </c>
      <c r="W2420">
        <v>4.7961630695443646E-4</v>
      </c>
      <c r="X2420">
        <v>4.7730211608927207E-4</v>
      </c>
    </row>
    <row r="2421" spans="1:24">
      <c r="A2421" s="14">
        <v>4.7258979206049151E-4</v>
      </c>
      <c r="B2421" s="14">
        <v>4.7551117451260106E-4</v>
      </c>
      <c r="C2421" s="14">
        <v>4.7961630695443646E-4</v>
      </c>
      <c r="D2421" s="14">
        <v>4.7961630695443646E-4</v>
      </c>
      <c r="E2421" s="14">
        <v>4.7846889952153111E-4</v>
      </c>
      <c r="F2421" s="14">
        <v>4.7846889952153111E-4</v>
      </c>
      <c r="G2421" s="14">
        <v>4.7551117451260106E-4</v>
      </c>
      <c r="H2421" s="14">
        <v>4.6685340802987864E-4</v>
      </c>
      <c r="I2421" s="14">
        <v>4.6926325668700139E-4</v>
      </c>
      <c r="J2421" s="14">
        <v>4.7961630695443646E-4</v>
      </c>
      <c r="K2421" s="14">
        <v>4.7555155257089453E-4</v>
      </c>
      <c r="M2421" s="5"/>
      <c r="N2421">
        <v>4.7846889952153111E-4</v>
      </c>
      <c r="O2421">
        <v>4.7961630695443646E-4</v>
      </c>
      <c r="P2421">
        <v>4.7961630695443646E-4</v>
      </c>
      <c r="Q2421">
        <v>4.6425255338904364E-4</v>
      </c>
      <c r="R2421">
        <v>4.7551117451260106E-4</v>
      </c>
      <c r="S2421">
        <v>4.7892720306513407E-4</v>
      </c>
      <c r="T2421">
        <v>4.7961630695443646E-4</v>
      </c>
      <c r="U2421">
        <v>4.7892720306513407E-4</v>
      </c>
      <c r="V2421">
        <v>4.7846889952153111E-4</v>
      </c>
      <c r="W2421">
        <v>4.7961630695443646E-4</v>
      </c>
      <c r="X2421">
        <v>4.7730211608927207E-4</v>
      </c>
    </row>
    <row r="2422" spans="1:24">
      <c r="A2422" s="14">
        <v>4.7258979206049151E-4</v>
      </c>
      <c r="B2422" s="14">
        <v>4.7551117451260106E-4</v>
      </c>
      <c r="C2422" s="14">
        <v>4.7961630695443646E-4</v>
      </c>
      <c r="D2422" s="14">
        <v>4.7961630695443646E-4</v>
      </c>
      <c r="E2422" s="14">
        <v>4.7846889952153111E-4</v>
      </c>
      <c r="F2422" s="14">
        <v>4.7846889952153111E-4</v>
      </c>
      <c r="G2422" s="14">
        <v>4.7551117451260106E-4</v>
      </c>
      <c r="H2422" s="14">
        <v>4.6685340802987864E-4</v>
      </c>
      <c r="I2422" s="14">
        <v>4.6926325668700139E-4</v>
      </c>
      <c r="J2422" s="14">
        <v>4.7961630695443646E-4</v>
      </c>
      <c r="K2422" s="14">
        <v>4.7555155257089453E-4</v>
      </c>
      <c r="M2422" s="5"/>
      <c r="N2422">
        <v>4.7846889952153111E-4</v>
      </c>
      <c r="O2422">
        <v>4.7961630695443646E-4</v>
      </c>
      <c r="P2422">
        <v>4.7961630695443646E-4</v>
      </c>
      <c r="Q2422">
        <v>4.6425255338904364E-4</v>
      </c>
      <c r="R2422">
        <v>4.7551117451260106E-4</v>
      </c>
      <c r="S2422">
        <v>4.7892720306513407E-4</v>
      </c>
      <c r="T2422">
        <v>4.7961630695443646E-4</v>
      </c>
      <c r="U2422">
        <v>4.7892720306513407E-4</v>
      </c>
      <c r="V2422">
        <v>4.7846889952153111E-4</v>
      </c>
      <c r="W2422">
        <v>4.7961630695443646E-4</v>
      </c>
      <c r="X2422">
        <v>4.7730211608927207E-4</v>
      </c>
    </row>
    <row r="2423" spans="1:24">
      <c r="A2423" s="14">
        <v>4.7258979206049151E-4</v>
      </c>
      <c r="B2423" s="14">
        <v>4.7551117451260106E-4</v>
      </c>
      <c r="C2423" s="14">
        <v>4.7961630695443646E-4</v>
      </c>
      <c r="D2423" s="14">
        <v>4.7961630695443646E-4</v>
      </c>
      <c r="E2423" s="14">
        <v>4.7846889952153111E-4</v>
      </c>
      <c r="F2423" s="14">
        <v>4.7846889952153111E-4</v>
      </c>
      <c r="G2423" s="14">
        <v>4.7551117451260106E-4</v>
      </c>
      <c r="H2423" s="14">
        <v>4.6685340802987864E-4</v>
      </c>
      <c r="I2423" s="14">
        <v>4.6926325668700139E-4</v>
      </c>
      <c r="J2423" s="14">
        <v>4.7961630695443646E-4</v>
      </c>
      <c r="K2423" s="14">
        <v>4.7555155257089453E-4</v>
      </c>
      <c r="M2423" s="5"/>
      <c r="N2423">
        <v>4.7846889952153111E-4</v>
      </c>
      <c r="O2423">
        <v>4.7961630695443646E-4</v>
      </c>
      <c r="P2423">
        <v>4.7961630695443646E-4</v>
      </c>
      <c r="Q2423">
        <v>4.6425255338904364E-4</v>
      </c>
      <c r="R2423">
        <v>4.7551117451260106E-4</v>
      </c>
      <c r="S2423">
        <v>4.7892720306513407E-4</v>
      </c>
      <c r="T2423">
        <v>4.7961630695443646E-4</v>
      </c>
      <c r="U2423">
        <v>4.7892720306513407E-4</v>
      </c>
      <c r="V2423">
        <v>4.7846889952153111E-4</v>
      </c>
      <c r="W2423">
        <v>4.7961630695443646E-4</v>
      </c>
      <c r="X2423">
        <v>4.7730211608927207E-4</v>
      </c>
    </row>
    <row r="2424" spans="1:24">
      <c r="A2424" s="14">
        <v>4.7258979206049151E-4</v>
      </c>
      <c r="B2424" s="14">
        <v>4.7551117451260106E-4</v>
      </c>
      <c r="C2424" s="14">
        <v>4.7961630695443646E-4</v>
      </c>
      <c r="D2424" s="14">
        <v>4.7961630695443646E-4</v>
      </c>
      <c r="E2424" s="14">
        <v>4.7846889952153111E-4</v>
      </c>
      <c r="F2424" s="14">
        <v>4.7846889952153111E-4</v>
      </c>
      <c r="G2424" s="14">
        <v>4.7551117451260106E-4</v>
      </c>
      <c r="H2424" s="14">
        <v>4.6685340802987864E-4</v>
      </c>
      <c r="I2424" s="14">
        <v>4.6926325668700139E-4</v>
      </c>
      <c r="J2424" s="14">
        <v>4.7961630695443646E-4</v>
      </c>
      <c r="K2424" s="14">
        <v>4.7555155257089453E-4</v>
      </c>
      <c r="M2424" s="5"/>
      <c r="N2424">
        <v>4.7846889952153111E-4</v>
      </c>
      <c r="O2424">
        <v>4.7961630695443646E-4</v>
      </c>
      <c r="P2424">
        <v>4.7961630695443646E-4</v>
      </c>
      <c r="Q2424">
        <v>4.6425255338904364E-4</v>
      </c>
      <c r="R2424">
        <v>4.7551117451260106E-4</v>
      </c>
      <c r="S2424">
        <v>4.7892720306513407E-4</v>
      </c>
      <c r="T2424">
        <v>4.7961630695443646E-4</v>
      </c>
      <c r="U2424">
        <v>4.7892720306513407E-4</v>
      </c>
      <c r="V2424">
        <v>4.7846889952153111E-4</v>
      </c>
      <c r="W2424">
        <v>4.7961630695443646E-4</v>
      </c>
      <c r="X2424">
        <v>4.7730211608927207E-4</v>
      </c>
    </row>
    <row r="2425" spans="1:24">
      <c r="A2425" s="14">
        <v>4.7258979206049151E-4</v>
      </c>
      <c r="B2425" s="14">
        <v>4.7551117451260106E-4</v>
      </c>
      <c r="C2425" s="14">
        <v>4.7961630695443646E-4</v>
      </c>
      <c r="D2425" s="14">
        <v>4.7961630695443646E-4</v>
      </c>
      <c r="E2425" s="14">
        <v>4.7846889952153111E-4</v>
      </c>
      <c r="F2425" s="14">
        <v>4.7846889952153111E-4</v>
      </c>
      <c r="G2425" s="14">
        <v>4.7551117451260106E-4</v>
      </c>
      <c r="H2425" s="14">
        <v>4.6685340802987864E-4</v>
      </c>
      <c r="I2425" s="14">
        <v>4.6926325668700139E-4</v>
      </c>
      <c r="J2425" s="14">
        <v>4.7961630695443646E-4</v>
      </c>
      <c r="K2425" s="14">
        <v>4.7555155257089453E-4</v>
      </c>
      <c r="M2425" s="5"/>
      <c r="N2425">
        <v>4.7846889952153111E-4</v>
      </c>
      <c r="O2425">
        <v>4.7961630695443646E-4</v>
      </c>
      <c r="P2425">
        <v>4.7961630695443646E-4</v>
      </c>
      <c r="Q2425">
        <v>4.6425255338904364E-4</v>
      </c>
      <c r="R2425">
        <v>4.7551117451260106E-4</v>
      </c>
      <c r="S2425">
        <v>4.7892720306513407E-4</v>
      </c>
      <c r="T2425">
        <v>4.7961630695443646E-4</v>
      </c>
      <c r="U2425">
        <v>4.7892720306513407E-4</v>
      </c>
      <c r="V2425">
        <v>4.7846889952153111E-4</v>
      </c>
      <c r="W2425">
        <v>4.7961630695443646E-4</v>
      </c>
      <c r="X2425">
        <v>4.7730211608927207E-4</v>
      </c>
    </row>
    <row r="2426" spans="1:24">
      <c r="A2426" s="14">
        <v>4.7258979206049151E-4</v>
      </c>
      <c r="B2426" s="14">
        <v>4.7551117451260106E-4</v>
      </c>
      <c r="C2426" s="14">
        <v>4.7961630695443646E-4</v>
      </c>
      <c r="D2426" s="14">
        <v>4.7961630695443646E-4</v>
      </c>
      <c r="E2426" s="14">
        <v>4.7846889952153111E-4</v>
      </c>
      <c r="F2426" s="14">
        <v>4.7846889952153111E-4</v>
      </c>
      <c r="G2426" s="14">
        <v>4.7551117451260106E-4</v>
      </c>
      <c r="H2426" s="14">
        <v>4.6685340802987864E-4</v>
      </c>
      <c r="I2426" s="14">
        <v>4.6926325668700139E-4</v>
      </c>
      <c r="J2426" s="14">
        <v>4.7961630695443646E-4</v>
      </c>
      <c r="K2426" s="14">
        <v>4.7555155257089453E-4</v>
      </c>
      <c r="M2426" s="5"/>
      <c r="N2426">
        <v>4.7846889952153111E-4</v>
      </c>
      <c r="O2426">
        <v>4.7961630695443646E-4</v>
      </c>
      <c r="P2426">
        <v>4.7961630695443646E-4</v>
      </c>
      <c r="Q2426">
        <v>4.6425255338904364E-4</v>
      </c>
      <c r="R2426">
        <v>4.7551117451260106E-4</v>
      </c>
      <c r="S2426">
        <v>4.7892720306513407E-4</v>
      </c>
      <c r="T2426">
        <v>4.7961630695443646E-4</v>
      </c>
      <c r="U2426">
        <v>4.7892720306513407E-4</v>
      </c>
      <c r="V2426">
        <v>4.7846889952153111E-4</v>
      </c>
      <c r="W2426">
        <v>4.7961630695443646E-4</v>
      </c>
      <c r="X2426">
        <v>4.7730211608927207E-4</v>
      </c>
    </row>
    <row r="2427" spans="1:24">
      <c r="A2427" s="14">
        <v>4.7258979206049151E-4</v>
      </c>
      <c r="B2427" s="14">
        <v>4.7551117451260106E-4</v>
      </c>
      <c r="C2427" s="14">
        <v>4.7961630695443646E-4</v>
      </c>
      <c r="D2427" s="14">
        <v>4.7961630695443646E-4</v>
      </c>
      <c r="E2427" s="14">
        <v>4.7846889952153111E-4</v>
      </c>
      <c r="F2427" s="14">
        <v>4.7846889952153111E-4</v>
      </c>
      <c r="G2427" s="14">
        <v>4.7551117451260106E-4</v>
      </c>
      <c r="H2427" s="14">
        <v>4.6685340802987864E-4</v>
      </c>
      <c r="I2427" s="14">
        <v>4.6926325668700139E-4</v>
      </c>
      <c r="J2427" s="14">
        <v>4.7961630695443646E-4</v>
      </c>
      <c r="K2427" s="14">
        <v>4.7555155257089453E-4</v>
      </c>
      <c r="M2427" s="5"/>
      <c r="N2427">
        <v>4.7846889952153111E-4</v>
      </c>
      <c r="O2427">
        <v>4.7961630695443646E-4</v>
      </c>
      <c r="P2427">
        <v>4.7961630695443646E-4</v>
      </c>
      <c r="Q2427">
        <v>4.6425255338904364E-4</v>
      </c>
      <c r="R2427">
        <v>4.7551117451260106E-4</v>
      </c>
      <c r="S2427">
        <v>4.7892720306513407E-4</v>
      </c>
      <c r="T2427">
        <v>4.7961630695443646E-4</v>
      </c>
      <c r="U2427">
        <v>4.7892720306513407E-4</v>
      </c>
      <c r="V2427">
        <v>4.7846889952153111E-4</v>
      </c>
      <c r="W2427">
        <v>4.7961630695443646E-4</v>
      </c>
      <c r="X2427">
        <v>4.7730211608927207E-4</v>
      </c>
    </row>
    <row r="2428" spans="1:24">
      <c r="A2428" s="14">
        <v>4.7258979206049151E-4</v>
      </c>
      <c r="B2428" s="14">
        <v>4.7551117451260106E-4</v>
      </c>
      <c r="C2428" s="14">
        <v>4.7961630695443646E-4</v>
      </c>
      <c r="D2428" s="14">
        <v>4.7961630695443646E-4</v>
      </c>
      <c r="E2428" s="14">
        <v>4.7846889952153111E-4</v>
      </c>
      <c r="F2428" s="14">
        <v>4.7846889952153111E-4</v>
      </c>
      <c r="G2428" s="14">
        <v>4.7551117451260106E-4</v>
      </c>
      <c r="H2428" s="14">
        <v>4.6685340802987864E-4</v>
      </c>
      <c r="I2428" s="14">
        <v>4.6926325668700139E-4</v>
      </c>
      <c r="J2428" s="14">
        <v>4.7961630695443646E-4</v>
      </c>
      <c r="K2428" s="14">
        <v>4.7555155257089453E-4</v>
      </c>
      <c r="M2428" s="5"/>
      <c r="N2428">
        <v>4.7846889952153111E-4</v>
      </c>
      <c r="O2428">
        <v>4.7961630695443646E-4</v>
      </c>
      <c r="P2428">
        <v>4.7961630695443646E-4</v>
      </c>
      <c r="Q2428">
        <v>4.6425255338904364E-4</v>
      </c>
      <c r="R2428">
        <v>4.7551117451260106E-4</v>
      </c>
      <c r="S2428">
        <v>4.7892720306513407E-4</v>
      </c>
      <c r="T2428">
        <v>4.7961630695443646E-4</v>
      </c>
      <c r="U2428">
        <v>4.7892720306513407E-4</v>
      </c>
      <c r="V2428">
        <v>4.7846889952153111E-4</v>
      </c>
      <c r="W2428">
        <v>4.7961630695443646E-4</v>
      </c>
      <c r="X2428">
        <v>4.7730211608927207E-4</v>
      </c>
    </row>
    <row r="2429" spans="1:24">
      <c r="A2429" s="14">
        <v>4.7258979206049151E-4</v>
      </c>
      <c r="B2429" s="14">
        <v>4.7551117451260106E-4</v>
      </c>
      <c r="C2429" s="14">
        <v>4.7961630695443646E-4</v>
      </c>
      <c r="D2429" s="14">
        <v>4.7961630695443646E-4</v>
      </c>
      <c r="E2429" s="14">
        <v>4.7846889952153111E-4</v>
      </c>
      <c r="F2429" s="14">
        <v>4.7846889952153111E-4</v>
      </c>
      <c r="G2429" s="14">
        <v>4.7551117451260106E-4</v>
      </c>
      <c r="H2429" s="14">
        <v>4.6685340802987864E-4</v>
      </c>
      <c r="I2429" s="14">
        <v>4.6926325668700139E-4</v>
      </c>
      <c r="J2429" s="14">
        <v>4.7961630695443646E-4</v>
      </c>
      <c r="K2429" s="14">
        <v>4.7555155257089453E-4</v>
      </c>
      <c r="M2429" s="5"/>
      <c r="N2429">
        <v>4.7846889952153111E-4</v>
      </c>
      <c r="O2429">
        <v>4.7961630695443646E-4</v>
      </c>
      <c r="P2429">
        <v>4.7961630695443646E-4</v>
      </c>
      <c r="Q2429">
        <v>4.6425255338904364E-4</v>
      </c>
      <c r="R2429">
        <v>4.7551117451260106E-4</v>
      </c>
      <c r="S2429">
        <v>4.7892720306513407E-4</v>
      </c>
      <c r="T2429">
        <v>4.7961630695443646E-4</v>
      </c>
      <c r="U2429">
        <v>4.7892720306513407E-4</v>
      </c>
      <c r="V2429">
        <v>4.7846889952153111E-4</v>
      </c>
      <c r="W2429">
        <v>4.7961630695443646E-4</v>
      </c>
      <c r="X2429">
        <v>4.7730211608927207E-4</v>
      </c>
    </row>
    <row r="2430" spans="1:24">
      <c r="A2430" s="14">
        <v>4.7258979206049151E-4</v>
      </c>
      <c r="B2430" s="14">
        <v>4.7551117451260106E-4</v>
      </c>
      <c r="C2430" s="14">
        <v>4.7961630695443646E-4</v>
      </c>
      <c r="D2430" s="14">
        <v>4.7961630695443646E-4</v>
      </c>
      <c r="E2430" s="14">
        <v>4.7846889952153111E-4</v>
      </c>
      <c r="F2430" s="14">
        <v>4.7846889952153111E-4</v>
      </c>
      <c r="G2430" s="14">
        <v>4.7551117451260106E-4</v>
      </c>
      <c r="H2430" s="14">
        <v>4.6685340802987864E-4</v>
      </c>
      <c r="I2430" s="14">
        <v>4.6926325668700139E-4</v>
      </c>
      <c r="J2430" s="14">
        <v>4.7961630695443646E-4</v>
      </c>
      <c r="K2430" s="14">
        <v>4.7555155257089453E-4</v>
      </c>
      <c r="M2430" s="5"/>
      <c r="N2430">
        <v>4.7846889952153111E-4</v>
      </c>
      <c r="O2430">
        <v>4.7961630695443646E-4</v>
      </c>
      <c r="P2430">
        <v>4.7961630695443646E-4</v>
      </c>
      <c r="Q2430">
        <v>4.6425255338904364E-4</v>
      </c>
      <c r="R2430">
        <v>4.7551117451260106E-4</v>
      </c>
      <c r="S2430">
        <v>4.7892720306513407E-4</v>
      </c>
      <c r="T2430">
        <v>4.7961630695443646E-4</v>
      </c>
      <c r="U2430">
        <v>4.7892720306513407E-4</v>
      </c>
      <c r="V2430">
        <v>4.7846889952153111E-4</v>
      </c>
      <c r="W2430">
        <v>4.7961630695443646E-4</v>
      </c>
      <c r="X2430">
        <v>4.7730211608927207E-4</v>
      </c>
    </row>
    <row r="2431" spans="1:24">
      <c r="A2431" s="14">
        <v>4.7258979206049151E-4</v>
      </c>
      <c r="B2431" s="14">
        <v>4.7551117451260106E-4</v>
      </c>
      <c r="C2431" s="14">
        <v>4.7961630695443646E-4</v>
      </c>
      <c r="D2431" s="14">
        <v>4.7961630695443646E-4</v>
      </c>
      <c r="E2431" s="14">
        <v>4.7846889952153111E-4</v>
      </c>
      <c r="F2431" s="14">
        <v>4.7846889952153111E-4</v>
      </c>
      <c r="G2431" s="14">
        <v>4.7551117451260106E-4</v>
      </c>
      <c r="H2431" s="14">
        <v>4.6685340802987864E-4</v>
      </c>
      <c r="I2431" s="14">
        <v>4.6926325668700139E-4</v>
      </c>
      <c r="J2431" s="14">
        <v>4.7961630695443646E-4</v>
      </c>
      <c r="K2431" s="14">
        <v>4.7555155257089453E-4</v>
      </c>
      <c r="M2431" s="5"/>
      <c r="N2431">
        <v>4.7846889952153111E-4</v>
      </c>
      <c r="O2431">
        <v>4.7961630695443646E-4</v>
      </c>
      <c r="P2431">
        <v>4.7961630695443646E-4</v>
      </c>
      <c r="Q2431">
        <v>4.6425255338904364E-4</v>
      </c>
      <c r="R2431">
        <v>4.7551117451260106E-4</v>
      </c>
      <c r="S2431">
        <v>4.7892720306513407E-4</v>
      </c>
      <c r="T2431">
        <v>4.7961630695443646E-4</v>
      </c>
      <c r="U2431">
        <v>4.7892720306513407E-4</v>
      </c>
      <c r="V2431">
        <v>4.7846889952153111E-4</v>
      </c>
      <c r="W2431">
        <v>4.7961630695443646E-4</v>
      </c>
      <c r="X2431">
        <v>4.7730211608927207E-4</v>
      </c>
    </row>
    <row r="2432" spans="1:24">
      <c r="A2432" s="14">
        <v>4.7258979206049151E-4</v>
      </c>
      <c r="B2432" s="14">
        <v>4.7551117451260106E-4</v>
      </c>
      <c r="C2432" s="14">
        <v>4.7961630695443646E-4</v>
      </c>
      <c r="D2432" s="14">
        <v>4.7961630695443646E-4</v>
      </c>
      <c r="E2432" s="14">
        <v>4.7846889952153111E-4</v>
      </c>
      <c r="F2432" s="14">
        <v>4.7846889952153111E-4</v>
      </c>
      <c r="G2432" s="14">
        <v>4.7551117451260106E-4</v>
      </c>
      <c r="H2432" s="14">
        <v>4.6685340802987864E-4</v>
      </c>
      <c r="I2432" s="14">
        <v>4.6926325668700139E-4</v>
      </c>
      <c r="J2432" s="14">
        <v>4.7961630695443646E-4</v>
      </c>
      <c r="K2432" s="14">
        <v>4.7555155257089453E-4</v>
      </c>
      <c r="M2432" s="5"/>
      <c r="N2432">
        <v>4.7846889952153111E-4</v>
      </c>
      <c r="O2432">
        <v>4.7961630695443646E-4</v>
      </c>
      <c r="P2432">
        <v>4.7961630695443646E-4</v>
      </c>
      <c r="Q2432">
        <v>4.6425255338904364E-4</v>
      </c>
      <c r="R2432">
        <v>4.7551117451260106E-4</v>
      </c>
      <c r="S2432">
        <v>4.7892720306513407E-4</v>
      </c>
      <c r="T2432">
        <v>4.7961630695443646E-4</v>
      </c>
      <c r="U2432">
        <v>4.7892720306513407E-4</v>
      </c>
      <c r="V2432">
        <v>4.7846889952153111E-4</v>
      </c>
      <c r="W2432">
        <v>4.7961630695443646E-4</v>
      </c>
      <c r="X2432">
        <v>4.7730211608927207E-4</v>
      </c>
    </row>
    <row r="2433" spans="1:24">
      <c r="A2433" s="14">
        <v>4.7258979206049151E-4</v>
      </c>
      <c r="B2433" s="14">
        <v>4.7551117451260106E-4</v>
      </c>
      <c r="C2433" s="14">
        <v>4.7961630695443646E-4</v>
      </c>
      <c r="D2433" s="14">
        <v>4.7961630695443646E-4</v>
      </c>
      <c r="E2433" s="14">
        <v>4.7846889952153111E-4</v>
      </c>
      <c r="F2433" s="14">
        <v>4.7846889952153111E-4</v>
      </c>
      <c r="G2433" s="14">
        <v>4.7551117451260106E-4</v>
      </c>
      <c r="H2433" s="14">
        <v>4.6685340802987864E-4</v>
      </c>
      <c r="I2433" s="14">
        <v>4.6926325668700139E-4</v>
      </c>
      <c r="J2433" s="14">
        <v>4.7961630695443646E-4</v>
      </c>
      <c r="K2433" s="14">
        <v>4.7555155257089453E-4</v>
      </c>
      <c r="M2433" s="5"/>
      <c r="N2433">
        <v>4.7846889952153111E-4</v>
      </c>
      <c r="O2433">
        <v>4.7961630695443646E-4</v>
      </c>
      <c r="P2433">
        <v>4.7961630695443646E-4</v>
      </c>
      <c r="Q2433">
        <v>4.6425255338904364E-4</v>
      </c>
      <c r="R2433">
        <v>4.7551117451260106E-4</v>
      </c>
      <c r="S2433">
        <v>4.7892720306513407E-4</v>
      </c>
      <c r="T2433">
        <v>4.7961630695443646E-4</v>
      </c>
      <c r="U2433">
        <v>4.7892720306513407E-4</v>
      </c>
      <c r="V2433">
        <v>4.7846889952153111E-4</v>
      </c>
      <c r="W2433">
        <v>4.7961630695443646E-4</v>
      </c>
      <c r="X2433">
        <v>4.7730211608927207E-4</v>
      </c>
    </row>
    <row r="2434" spans="1:24">
      <c r="A2434" s="14">
        <v>4.7258979206049151E-4</v>
      </c>
      <c r="B2434" s="14">
        <v>4.7551117451260106E-4</v>
      </c>
      <c r="C2434" s="14">
        <v>4.7961630695443646E-4</v>
      </c>
      <c r="D2434" s="14">
        <v>4.7961630695443646E-4</v>
      </c>
      <c r="E2434" s="14">
        <v>4.7846889952153111E-4</v>
      </c>
      <c r="F2434" s="14">
        <v>4.7846889952153111E-4</v>
      </c>
      <c r="G2434" s="14">
        <v>4.7551117451260106E-4</v>
      </c>
      <c r="H2434" s="14">
        <v>4.6685340802987864E-4</v>
      </c>
      <c r="I2434" s="14">
        <v>4.6926325668700139E-4</v>
      </c>
      <c r="J2434" s="14">
        <v>4.7961630695443646E-4</v>
      </c>
      <c r="K2434" s="14">
        <v>4.7555155257089453E-4</v>
      </c>
      <c r="M2434" s="5"/>
      <c r="N2434">
        <v>4.7846889952153111E-4</v>
      </c>
      <c r="O2434">
        <v>4.7961630695443646E-4</v>
      </c>
      <c r="P2434">
        <v>4.7961630695443646E-4</v>
      </c>
      <c r="Q2434">
        <v>4.6425255338904364E-4</v>
      </c>
      <c r="R2434">
        <v>4.7551117451260106E-4</v>
      </c>
      <c r="S2434">
        <v>4.7892720306513407E-4</v>
      </c>
      <c r="T2434">
        <v>4.7961630695443646E-4</v>
      </c>
      <c r="U2434">
        <v>4.7892720306513407E-4</v>
      </c>
      <c r="V2434">
        <v>4.7846889952153111E-4</v>
      </c>
      <c r="W2434">
        <v>4.7961630695443646E-4</v>
      </c>
      <c r="X2434">
        <v>4.7730211608927207E-4</v>
      </c>
    </row>
    <row r="2435" spans="1:24">
      <c r="A2435" s="14">
        <v>4.7258979206049151E-4</v>
      </c>
      <c r="B2435" s="14">
        <v>4.7551117451260106E-4</v>
      </c>
      <c r="C2435" s="14">
        <v>4.7961630695443646E-4</v>
      </c>
      <c r="D2435" s="14">
        <v>4.7961630695443646E-4</v>
      </c>
      <c r="E2435" s="14">
        <v>4.7846889952153111E-4</v>
      </c>
      <c r="F2435" s="14">
        <v>4.7846889952153111E-4</v>
      </c>
      <c r="G2435" s="14">
        <v>4.7551117451260106E-4</v>
      </c>
      <c r="H2435" s="14">
        <v>4.6685340802987864E-4</v>
      </c>
      <c r="I2435" s="14">
        <v>4.6926325668700139E-4</v>
      </c>
      <c r="J2435" s="14">
        <v>4.7961630695443646E-4</v>
      </c>
      <c r="K2435" s="14">
        <v>4.7555155257089453E-4</v>
      </c>
      <c r="M2435" s="5"/>
      <c r="N2435">
        <v>4.7846889952153111E-4</v>
      </c>
      <c r="O2435">
        <v>4.7961630695443646E-4</v>
      </c>
      <c r="P2435">
        <v>4.7961630695443646E-4</v>
      </c>
      <c r="Q2435">
        <v>4.6425255338904364E-4</v>
      </c>
      <c r="R2435">
        <v>4.7551117451260106E-4</v>
      </c>
      <c r="S2435">
        <v>4.7892720306513407E-4</v>
      </c>
      <c r="T2435">
        <v>4.7961630695443646E-4</v>
      </c>
      <c r="U2435">
        <v>4.7892720306513407E-4</v>
      </c>
      <c r="V2435">
        <v>4.7846889952153111E-4</v>
      </c>
      <c r="W2435">
        <v>4.7961630695443646E-4</v>
      </c>
      <c r="X2435">
        <v>4.7730211608927207E-4</v>
      </c>
    </row>
    <row r="2436" spans="1:24">
      <c r="A2436" s="14">
        <v>4.7258979206049151E-4</v>
      </c>
      <c r="B2436" s="14">
        <v>4.7551117451260106E-4</v>
      </c>
      <c r="C2436" s="14">
        <v>4.7961630695443646E-4</v>
      </c>
      <c r="D2436" s="14">
        <v>4.7961630695443646E-4</v>
      </c>
      <c r="E2436" s="14">
        <v>4.7846889952153111E-4</v>
      </c>
      <c r="F2436" s="14">
        <v>4.7846889952153111E-4</v>
      </c>
      <c r="G2436" s="14">
        <v>4.7551117451260106E-4</v>
      </c>
      <c r="H2436" s="14">
        <v>4.6685340802987864E-4</v>
      </c>
      <c r="I2436" s="14">
        <v>4.6926325668700139E-4</v>
      </c>
      <c r="J2436" s="14">
        <v>4.7961630695443646E-4</v>
      </c>
      <c r="K2436" s="14">
        <v>4.7555155257089453E-4</v>
      </c>
      <c r="M2436" s="5"/>
      <c r="N2436">
        <v>4.7846889952153111E-4</v>
      </c>
      <c r="O2436">
        <v>4.7961630695443646E-4</v>
      </c>
      <c r="P2436">
        <v>4.7961630695443646E-4</v>
      </c>
      <c r="Q2436">
        <v>4.6425255338904364E-4</v>
      </c>
      <c r="R2436">
        <v>4.7551117451260106E-4</v>
      </c>
      <c r="S2436">
        <v>4.7892720306513407E-4</v>
      </c>
      <c r="T2436">
        <v>4.7961630695443646E-4</v>
      </c>
      <c r="U2436">
        <v>4.7892720306513407E-4</v>
      </c>
      <c r="V2436">
        <v>4.7846889952153111E-4</v>
      </c>
      <c r="W2436">
        <v>4.7961630695443646E-4</v>
      </c>
      <c r="X2436">
        <v>4.7730211608927207E-4</v>
      </c>
    </row>
    <row r="2437" spans="1:24">
      <c r="A2437" s="14">
        <v>4.7258979206049151E-4</v>
      </c>
      <c r="B2437" s="14">
        <v>4.7551117451260106E-4</v>
      </c>
      <c r="C2437" s="14">
        <v>4.7961630695443646E-4</v>
      </c>
      <c r="D2437" s="14">
        <v>4.7961630695443646E-4</v>
      </c>
      <c r="E2437" s="14">
        <v>4.7846889952153111E-4</v>
      </c>
      <c r="F2437" s="14">
        <v>4.7846889952153111E-4</v>
      </c>
      <c r="G2437" s="14">
        <v>4.7551117451260106E-4</v>
      </c>
      <c r="H2437" s="14">
        <v>4.6685340802987864E-4</v>
      </c>
      <c r="I2437" s="14">
        <v>4.6926325668700139E-4</v>
      </c>
      <c r="J2437" s="14">
        <v>4.7961630695443646E-4</v>
      </c>
      <c r="K2437" s="14">
        <v>4.7555155257089453E-4</v>
      </c>
      <c r="M2437" s="5"/>
      <c r="N2437">
        <v>4.7846889952153111E-4</v>
      </c>
      <c r="O2437">
        <v>4.7961630695443646E-4</v>
      </c>
      <c r="P2437">
        <v>4.7961630695443646E-4</v>
      </c>
      <c r="Q2437">
        <v>4.6425255338904364E-4</v>
      </c>
      <c r="R2437">
        <v>4.7551117451260106E-4</v>
      </c>
      <c r="S2437">
        <v>4.7892720306513407E-4</v>
      </c>
      <c r="T2437">
        <v>4.7961630695443646E-4</v>
      </c>
      <c r="U2437">
        <v>4.7892720306513407E-4</v>
      </c>
      <c r="V2437">
        <v>4.7846889952153111E-4</v>
      </c>
      <c r="W2437">
        <v>4.7961630695443646E-4</v>
      </c>
      <c r="X2437">
        <v>4.7730211608927207E-4</v>
      </c>
    </row>
    <row r="2438" spans="1:24">
      <c r="A2438" s="14">
        <v>4.7258979206049151E-4</v>
      </c>
      <c r="B2438" s="14">
        <v>4.7551117451260106E-4</v>
      </c>
      <c r="C2438" s="14">
        <v>4.7961630695443646E-4</v>
      </c>
      <c r="D2438" s="14">
        <v>4.7961630695443646E-4</v>
      </c>
      <c r="E2438" s="14">
        <v>4.7846889952153111E-4</v>
      </c>
      <c r="F2438" s="14">
        <v>4.7846889952153111E-4</v>
      </c>
      <c r="G2438" s="14">
        <v>4.7551117451260106E-4</v>
      </c>
      <c r="H2438" s="14">
        <v>4.6685340802987864E-4</v>
      </c>
      <c r="I2438" s="14">
        <v>4.6926325668700139E-4</v>
      </c>
      <c r="J2438" s="14">
        <v>4.7961630695443646E-4</v>
      </c>
      <c r="K2438" s="14">
        <v>4.7555155257089453E-4</v>
      </c>
      <c r="M2438" s="5"/>
      <c r="N2438">
        <v>4.7846889952153111E-4</v>
      </c>
      <c r="O2438">
        <v>4.7961630695443646E-4</v>
      </c>
      <c r="P2438">
        <v>4.7961630695443646E-4</v>
      </c>
      <c r="Q2438">
        <v>4.6425255338904364E-4</v>
      </c>
      <c r="R2438">
        <v>4.7551117451260106E-4</v>
      </c>
      <c r="S2438">
        <v>4.7892720306513407E-4</v>
      </c>
      <c r="T2438">
        <v>4.7961630695443646E-4</v>
      </c>
      <c r="U2438">
        <v>4.7892720306513407E-4</v>
      </c>
      <c r="V2438">
        <v>4.7846889952153111E-4</v>
      </c>
      <c r="W2438">
        <v>4.7961630695443646E-4</v>
      </c>
      <c r="X2438">
        <v>4.7730211608927207E-4</v>
      </c>
    </row>
    <row r="2439" spans="1:24">
      <c r="A2439" s="14">
        <v>4.7258979206049151E-4</v>
      </c>
      <c r="B2439" s="14">
        <v>4.7551117451260106E-4</v>
      </c>
      <c r="C2439" s="14">
        <v>4.7961630695443646E-4</v>
      </c>
      <c r="D2439" s="14">
        <v>4.7961630695443646E-4</v>
      </c>
      <c r="E2439" s="14">
        <v>4.7846889952153111E-4</v>
      </c>
      <c r="F2439" s="14">
        <v>4.7846889952153111E-4</v>
      </c>
      <c r="G2439" s="14">
        <v>4.7551117451260106E-4</v>
      </c>
      <c r="H2439" s="14">
        <v>4.6685340802987864E-4</v>
      </c>
      <c r="I2439" s="14">
        <v>4.6926325668700139E-4</v>
      </c>
      <c r="J2439" s="14">
        <v>4.7961630695443646E-4</v>
      </c>
      <c r="K2439" s="14">
        <v>4.7555155257089453E-4</v>
      </c>
      <c r="M2439" s="5"/>
      <c r="N2439">
        <v>4.7846889952153111E-4</v>
      </c>
      <c r="O2439">
        <v>4.7961630695443646E-4</v>
      </c>
      <c r="P2439">
        <v>4.7961630695443646E-4</v>
      </c>
      <c r="Q2439">
        <v>4.6425255338904364E-4</v>
      </c>
      <c r="R2439">
        <v>4.7551117451260106E-4</v>
      </c>
      <c r="S2439">
        <v>4.7892720306513407E-4</v>
      </c>
      <c r="T2439">
        <v>4.7961630695443646E-4</v>
      </c>
      <c r="U2439">
        <v>4.7892720306513407E-4</v>
      </c>
      <c r="V2439">
        <v>4.7846889952153111E-4</v>
      </c>
      <c r="W2439">
        <v>4.7961630695443646E-4</v>
      </c>
      <c r="X2439">
        <v>4.7730211608927207E-4</v>
      </c>
    </row>
    <row r="2440" spans="1:24">
      <c r="A2440" s="14">
        <v>4.7258979206049151E-4</v>
      </c>
      <c r="B2440" s="14">
        <v>4.7551117451260106E-4</v>
      </c>
      <c r="C2440" s="14">
        <v>4.7961630695443646E-4</v>
      </c>
      <c r="D2440" s="14">
        <v>4.7961630695443646E-4</v>
      </c>
      <c r="E2440" s="14">
        <v>4.7846889952153111E-4</v>
      </c>
      <c r="F2440" s="14">
        <v>4.7846889952153111E-4</v>
      </c>
      <c r="G2440" s="14">
        <v>4.7551117451260106E-4</v>
      </c>
      <c r="H2440" s="14">
        <v>4.6685340802987864E-4</v>
      </c>
      <c r="I2440" s="14">
        <v>4.6926325668700139E-4</v>
      </c>
      <c r="J2440" s="14">
        <v>4.7961630695443646E-4</v>
      </c>
      <c r="K2440" s="14">
        <v>4.7555155257089453E-4</v>
      </c>
      <c r="M2440" s="5"/>
      <c r="N2440">
        <v>4.7846889952153111E-4</v>
      </c>
      <c r="O2440">
        <v>4.7961630695443646E-4</v>
      </c>
      <c r="P2440">
        <v>4.7961630695443646E-4</v>
      </c>
      <c r="Q2440">
        <v>4.6425255338904364E-4</v>
      </c>
      <c r="R2440">
        <v>4.7551117451260106E-4</v>
      </c>
      <c r="S2440">
        <v>4.7892720306513407E-4</v>
      </c>
      <c r="T2440">
        <v>4.7961630695443646E-4</v>
      </c>
      <c r="U2440">
        <v>4.7892720306513407E-4</v>
      </c>
      <c r="V2440">
        <v>4.7846889952153111E-4</v>
      </c>
      <c r="W2440">
        <v>4.7961630695443646E-4</v>
      </c>
      <c r="X2440">
        <v>4.7730211608927207E-4</v>
      </c>
    </row>
    <row r="2441" spans="1:24">
      <c r="A2441" s="14">
        <v>4.7258979206049151E-4</v>
      </c>
      <c r="B2441" s="14">
        <v>4.7551117451260106E-4</v>
      </c>
      <c r="C2441" s="14">
        <v>4.7961630695443646E-4</v>
      </c>
      <c r="D2441" s="14">
        <v>4.7961630695443646E-4</v>
      </c>
      <c r="E2441" s="14">
        <v>4.7846889952153111E-4</v>
      </c>
      <c r="F2441" s="14">
        <v>4.7846889952153111E-4</v>
      </c>
      <c r="G2441" s="14">
        <v>4.7551117451260106E-4</v>
      </c>
      <c r="H2441" s="14">
        <v>4.6685340802987864E-4</v>
      </c>
      <c r="I2441" s="14">
        <v>4.6926325668700139E-4</v>
      </c>
      <c r="J2441" s="14">
        <v>4.7961630695443646E-4</v>
      </c>
      <c r="K2441" s="14">
        <v>4.7555155257089453E-4</v>
      </c>
      <c r="M2441" s="5"/>
      <c r="N2441">
        <v>4.7846889952153111E-4</v>
      </c>
      <c r="O2441">
        <v>4.7961630695443646E-4</v>
      </c>
      <c r="P2441">
        <v>4.7961630695443646E-4</v>
      </c>
      <c r="Q2441">
        <v>4.6425255338904364E-4</v>
      </c>
      <c r="R2441">
        <v>4.7551117451260106E-4</v>
      </c>
      <c r="S2441">
        <v>4.7892720306513407E-4</v>
      </c>
      <c r="T2441">
        <v>4.7961630695443646E-4</v>
      </c>
      <c r="U2441">
        <v>4.7892720306513407E-4</v>
      </c>
      <c r="V2441">
        <v>4.7846889952153111E-4</v>
      </c>
      <c r="W2441">
        <v>4.7961630695443646E-4</v>
      </c>
      <c r="X2441">
        <v>4.7730211608927207E-4</v>
      </c>
    </row>
    <row r="2442" spans="1:24">
      <c r="A2442" s="14">
        <v>4.7258979206049151E-4</v>
      </c>
      <c r="B2442" s="14">
        <v>4.7551117451260106E-4</v>
      </c>
      <c r="C2442" s="14">
        <v>4.7961630695443646E-4</v>
      </c>
      <c r="D2442" s="14">
        <v>4.7961630695443646E-4</v>
      </c>
      <c r="E2442" s="14">
        <v>4.7846889952153111E-4</v>
      </c>
      <c r="F2442" s="14">
        <v>4.7846889952153111E-4</v>
      </c>
      <c r="G2442" s="14">
        <v>4.7551117451260106E-4</v>
      </c>
      <c r="H2442" s="14">
        <v>4.6685340802987864E-4</v>
      </c>
      <c r="I2442" s="14">
        <v>4.6926325668700139E-4</v>
      </c>
      <c r="J2442" s="14">
        <v>4.7961630695443646E-4</v>
      </c>
      <c r="K2442" s="14">
        <v>4.7555155257089453E-4</v>
      </c>
      <c r="M2442" s="5"/>
      <c r="N2442">
        <v>4.7846889952153111E-4</v>
      </c>
      <c r="O2442">
        <v>4.7961630695443646E-4</v>
      </c>
      <c r="P2442">
        <v>4.7961630695443646E-4</v>
      </c>
      <c r="Q2442">
        <v>4.6425255338904364E-4</v>
      </c>
      <c r="R2442">
        <v>4.7551117451260106E-4</v>
      </c>
      <c r="S2442">
        <v>4.7892720306513407E-4</v>
      </c>
      <c r="T2442">
        <v>4.7961630695443646E-4</v>
      </c>
      <c r="U2442">
        <v>4.7892720306513407E-4</v>
      </c>
      <c r="V2442">
        <v>4.7846889952153111E-4</v>
      </c>
      <c r="W2442">
        <v>4.7961630695443646E-4</v>
      </c>
      <c r="X2442">
        <v>4.7730211608927207E-4</v>
      </c>
    </row>
    <row r="2443" spans="1:24">
      <c r="A2443" s="14">
        <v>4.7258979206049151E-4</v>
      </c>
      <c r="B2443" s="14">
        <v>4.7551117451260106E-4</v>
      </c>
      <c r="C2443" s="14">
        <v>4.7961630695443646E-4</v>
      </c>
      <c r="D2443" s="14">
        <v>4.7961630695443646E-4</v>
      </c>
      <c r="E2443" s="14">
        <v>4.7846889952153111E-4</v>
      </c>
      <c r="F2443" s="14">
        <v>4.7846889952153111E-4</v>
      </c>
      <c r="G2443" s="14">
        <v>4.7551117451260106E-4</v>
      </c>
      <c r="H2443" s="14">
        <v>4.6685340802987864E-4</v>
      </c>
      <c r="I2443" s="14">
        <v>4.6926325668700139E-4</v>
      </c>
      <c r="J2443" s="14">
        <v>4.7961630695443646E-4</v>
      </c>
      <c r="K2443" s="14">
        <v>4.7555155257089453E-4</v>
      </c>
      <c r="M2443" s="5"/>
      <c r="N2443">
        <v>4.7846889952153111E-4</v>
      </c>
      <c r="O2443">
        <v>4.7961630695443646E-4</v>
      </c>
      <c r="P2443">
        <v>4.7961630695443646E-4</v>
      </c>
      <c r="Q2443">
        <v>4.6425255338904364E-4</v>
      </c>
      <c r="R2443">
        <v>4.7551117451260106E-4</v>
      </c>
      <c r="S2443">
        <v>4.7892720306513407E-4</v>
      </c>
      <c r="T2443">
        <v>4.7961630695443646E-4</v>
      </c>
      <c r="U2443">
        <v>4.7892720306513407E-4</v>
      </c>
      <c r="V2443">
        <v>4.7846889952153111E-4</v>
      </c>
      <c r="W2443">
        <v>4.7961630695443646E-4</v>
      </c>
      <c r="X2443">
        <v>4.7730211608927207E-4</v>
      </c>
    </row>
    <row r="2444" spans="1:24">
      <c r="A2444" s="14">
        <v>4.7258979206049151E-4</v>
      </c>
      <c r="B2444" s="14">
        <v>4.7551117451260106E-4</v>
      </c>
      <c r="C2444" s="14">
        <v>4.7961630695443646E-4</v>
      </c>
      <c r="D2444" s="14">
        <v>4.7961630695443646E-4</v>
      </c>
      <c r="E2444" s="14">
        <v>4.7846889952153111E-4</v>
      </c>
      <c r="F2444" s="14">
        <v>4.7846889952153111E-4</v>
      </c>
      <c r="G2444" s="14">
        <v>4.7551117451260106E-4</v>
      </c>
      <c r="H2444" s="14">
        <v>4.6685340802987864E-4</v>
      </c>
      <c r="I2444" s="14">
        <v>4.6926325668700139E-4</v>
      </c>
      <c r="J2444" s="14">
        <v>4.7961630695443646E-4</v>
      </c>
      <c r="K2444" s="14">
        <v>4.7555155257089453E-4</v>
      </c>
      <c r="M2444" s="5"/>
      <c r="N2444">
        <v>4.7846889952153111E-4</v>
      </c>
      <c r="O2444">
        <v>4.7961630695443646E-4</v>
      </c>
      <c r="P2444">
        <v>4.7961630695443646E-4</v>
      </c>
      <c r="Q2444">
        <v>4.6425255338904364E-4</v>
      </c>
      <c r="R2444">
        <v>4.7551117451260106E-4</v>
      </c>
      <c r="S2444">
        <v>4.7892720306513407E-4</v>
      </c>
      <c r="T2444">
        <v>4.7961630695443646E-4</v>
      </c>
      <c r="U2444">
        <v>4.7892720306513407E-4</v>
      </c>
      <c r="V2444">
        <v>4.7846889952153111E-4</v>
      </c>
      <c r="W2444">
        <v>4.7961630695443646E-4</v>
      </c>
      <c r="X2444">
        <v>4.7730211608927207E-4</v>
      </c>
    </row>
    <row r="2445" spans="1:24">
      <c r="A2445" s="14">
        <v>4.7258979206049151E-4</v>
      </c>
      <c r="B2445" s="14">
        <v>4.7551117451260106E-4</v>
      </c>
      <c r="C2445" s="14">
        <v>4.7961630695443646E-4</v>
      </c>
      <c r="D2445" s="14">
        <v>4.7961630695443646E-4</v>
      </c>
      <c r="E2445" s="14">
        <v>4.7846889952153111E-4</v>
      </c>
      <c r="F2445" s="14">
        <v>4.7846889952153111E-4</v>
      </c>
      <c r="G2445" s="14">
        <v>4.7551117451260106E-4</v>
      </c>
      <c r="H2445" s="14">
        <v>4.6685340802987864E-4</v>
      </c>
      <c r="I2445" s="14">
        <v>4.6926325668700139E-4</v>
      </c>
      <c r="J2445" s="14">
        <v>4.7961630695443646E-4</v>
      </c>
      <c r="K2445" s="14">
        <v>4.7555155257089453E-4</v>
      </c>
      <c r="M2445" s="5"/>
      <c r="N2445">
        <v>4.7846889952153111E-4</v>
      </c>
      <c r="O2445">
        <v>4.7961630695443646E-4</v>
      </c>
      <c r="P2445">
        <v>4.7961630695443646E-4</v>
      </c>
      <c r="Q2445">
        <v>4.6425255338904364E-4</v>
      </c>
      <c r="R2445">
        <v>4.7551117451260106E-4</v>
      </c>
      <c r="S2445">
        <v>4.7892720306513407E-4</v>
      </c>
      <c r="T2445">
        <v>4.7961630695443646E-4</v>
      </c>
      <c r="U2445">
        <v>4.7892720306513407E-4</v>
      </c>
      <c r="V2445">
        <v>4.7846889952153111E-4</v>
      </c>
      <c r="W2445">
        <v>4.7961630695443646E-4</v>
      </c>
      <c r="X2445">
        <v>4.7730211608927207E-4</v>
      </c>
    </row>
    <row r="2446" spans="1:24">
      <c r="A2446" s="14">
        <v>4.7258979206049151E-4</v>
      </c>
      <c r="B2446" s="14">
        <v>4.7551117451260106E-4</v>
      </c>
      <c r="C2446" s="14">
        <v>4.7961630695443646E-4</v>
      </c>
      <c r="D2446" s="14">
        <v>4.7961630695443646E-4</v>
      </c>
      <c r="E2446" s="14">
        <v>4.7846889952153111E-4</v>
      </c>
      <c r="F2446" s="14">
        <v>4.7846889952153111E-4</v>
      </c>
      <c r="G2446" s="14">
        <v>4.7551117451260106E-4</v>
      </c>
      <c r="H2446" s="14">
        <v>4.6685340802987864E-4</v>
      </c>
      <c r="I2446" s="14">
        <v>4.6926325668700139E-4</v>
      </c>
      <c r="J2446" s="14">
        <v>4.7961630695443646E-4</v>
      </c>
      <c r="K2446" s="14">
        <v>4.7555155257089453E-4</v>
      </c>
      <c r="M2446" s="5"/>
      <c r="N2446">
        <v>4.7846889952153111E-4</v>
      </c>
      <c r="O2446">
        <v>4.7961630695443646E-4</v>
      </c>
      <c r="P2446">
        <v>4.7961630695443646E-4</v>
      </c>
      <c r="Q2446">
        <v>4.6425255338904364E-4</v>
      </c>
      <c r="R2446">
        <v>4.7551117451260106E-4</v>
      </c>
      <c r="S2446">
        <v>4.7892720306513407E-4</v>
      </c>
      <c r="T2446">
        <v>4.7961630695443646E-4</v>
      </c>
      <c r="U2446">
        <v>4.7892720306513407E-4</v>
      </c>
      <c r="V2446">
        <v>4.7846889952153111E-4</v>
      </c>
      <c r="W2446">
        <v>4.7961630695443646E-4</v>
      </c>
      <c r="X2446">
        <v>4.7730211608927207E-4</v>
      </c>
    </row>
    <row r="2447" spans="1:24">
      <c r="A2447" s="14">
        <v>4.7258979206049151E-4</v>
      </c>
      <c r="B2447" s="14">
        <v>4.7551117451260106E-4</v>
      </c>
      <c r="C2447" s="14">
        <v>4.7961630695443646E-4</v>
      </c>
      <c r="D2447" s="14">
        <v>4.7961630695443646E-4</v>
      </c>
      <c r="E2447" s="14">
        <v>4.7846889952153111E-4</v>
      </c>
      <c r="F2447" s="14">
        <v>4.7846889952153111E-4</v>
      </c>
      <c r="G2447" s="14">
        <v>4.7551117451260106E-4</v>
      </c>
      <c r="H2447" s="14">
        <v>4.6685340802987864E-4</v>
      </c>
      <c r="I2447" s="14">
        <v>4.6926325668700139E-4</v>
      </c>
      <c r="J2447" s="14">
        <v>4.7961630695443646E-4</v>
      </c>
      <c r="K2447" s="14">
        <v>4.7555155257089453E-4</v>
      </c>
      <c r="M2447" s="5"/>
      <c r="N2447">
        <v>4.7846889952153111E-4</v>
      </c>
      <c r="O2447">
        <v>4.7961630695443646E-4</v>
      </c>
      <c r="P2447">
        <v>4.7961630695443646E-4</v>
      </c>
      <c r="Q2447">
        <v>4.6425255338904364E-4</v>
      </c>
      <c r="R2447">
        <v>4.7551117451260106E-4</v>
      </c>
      <c r="S2447">
        <v>4.7892720306513407E-4</v>
      </c>
      <c r="T2447">
        <v>4.7961630695443646E-4</v>
      </c>
      <c r="U2447">
        <v>4.7892720306513407E-4</v>
      </c>
      <c r="V2447">
        <v>4.7846889952153111E-4</v>
      </c>
      <c r="W2447">
        <v>4.7961630695443646E-4</v>
      </c>
      <c r="X2447">
        <v>4.7730211608927207E-4</v>
      </c>
    </row>
    <row r="2448" spans="1:24">
      <c r="A2448" s="14">
        <v>4.7258979206049151E-4</v>
      </c>
      <c r="B2448" s="14">
        <v>4.7551117451260106E-4</v>
      </c>
      <c r="C2448" s="14">
        <v>4.7961630695443646E-4</v>
      </c>
      <c r="D2448" s="14">
        <v>4.7961630695443646E-4</v>
      </c>
      <c r="E2448" s="14">
        <v>4.7846889952153111E-4</v>
      </c>
      <c r="F2448" s="14">
        <v>4.7846889952153111E-4</v>
      </c>
      <c r="G2448" s="14">
        <v>4.7551117451260106E-4</v>
      </c>
      <c r="H2448" s="14">
        <v>4.6685340802987864E-4</v>
      </c>
      <c r="I2448" s="14">
        <v>4.6926325668700139E-4</v>
      </c>
      <c r="J2448" s="14">
        <v>4.7961630695443646E-4</v>
      </c>
      <c r="K2448" s="14">
        <v>4.7555155257089453E-4</v>
      </c>
      <c r="M2448" s="5"/>
      <c r="N2448">
        <v>4.7846889952153111E-4</v>
      </c>
      <c r="O2448">
        <v>4.7961630695443646E-4</v>
      </c>
      <c r="P2448">
        <v>4.7961630695443646E-4</v>
      </c>
      <c r="Q2448">
        <v>4.6425255338904364E-4</v>
      </c>
      <c r="R2448">
        <v>4.7551117451260106E-4</v>
      </c>
      <c r="S2448">
        <v>4.7892720306513407E-4</v>
      </c>
      <c r="T2448">
        <v>4.7961630695443646E-4</v>
      </c>
      <c r="U2448">
        <v>4.7892720306513407E-4</v>
      </c>
      <c r="V2448">
        <v>4.7846889952153111E-4</v>
      </c>
      <c r="W2448">
        <v>4.7961630695443646E-4</v>
      </c>
      <c r="X2448">
        <v>4.7730211608927207E-4</v>
      </c>
    </row>
    <row r="2449" spans="1:24">
      <c r="A2449" s="14">
        <v>4.7258979206049151E-4</v>
      </c>
      <c r="B2449" s="14">
        <v>4.7551117451260106E-4</v>
      </c>
      <c r="C2449" s="14">
        <v>4.7961630695443646E-4</v>
      </c>
      <c r="D2449" s="14">
        <v>4.7961630695443646E-4</v>
      </c>
      <c r="E2449" s="14">
        <v>4.7846889952153111E-4</v>
      </c>
      <c r="F2449" s="14">
        <v>4.7846889952153111E-4</v>
      </c>
      <c r="G2449" s="14">
        <v>4.7551117451260106E-4</v>
      </c>
      <c r="H2449" s="14">
        <v>4.6685340802987864E-4</v>
      </c>
      <c r="I2449" s="14">
        <v>4.6926325668700139E-4</v>
      </c>
      <c r="J2449" s="14">
        <v>4.7961630695443646E-4</v>
      </c>
      <c r="K2449" s="14">
        <v>4.7555155257089453E-4</v>
      </c>
      <c r="M2449" s="5"/>
      <c r="N2449">
        <v>4.7846889952153111E-4</v>
      </c>
      <c r="O2449">
        <v>4.7961630695443646E-4</v>
      </c>
      <c r="P2449">
        <v>4.7961630695443646E-4</v>
      </c>
      <c r="Q2449">
        <v>4.6425255338904364E-4</v>
      </c>
      <c r="R2449">
        <v>4.7551117451260106E-4</v>
      </c>
      <c r="S2449">
        <v>4.7892720306513407E-4</v>
      </c>
      <c r="T2449">
        <v>4.7961630695443646E-4</v>
      </c>
      <c r="U2449">
        <v>4.7892720306513407E-4</v>
      </c>
      <c r="V2449">
        <v>4.7846889952153111E-4</v>
      </c>
      <c r="W2449">
        <v>4.7961630695443646E-4</v>
      </c>
      <c r="X2449">
        <v>4.7730211608927207E-4</v>
      </c>
    </row>
    <row r="2450" spans="1:24">
      <c r="A2450" s="14">
        <v>4.7258979206049151E-4</v>
      </c>
      <c r="B2450" s="14">
        <v>4.7551117451260106E-4</v>
      </c>
      <c r="C2450" s="14">
        <v>4.7961630695443646E-4</v>
      </c>
      <c r="D2450" s="14">
        <v>4.7961630695443646E-4</v>
      </c>
      <c r="E2450" s="14">
        <v>4.7846889952153111E-4</v>
      </c>
      <c r="F2450" s="14">
        <v>4.7846889952153111E-4</v>
      </c>
      <c r="G2450" s="14">
        <v>4.7551117451260106E-4</v>
      </c>
      <c r="H2450" s="14">
        <v>4.6685340802987864E-4</v>
      </c>
      <c r="I2450" s="14">
        <v>4.6926325668700139E-4</v>
      </c>
      <c r="J2450" s="14">
        <v>4.7961630695443646E-4</v>
      </c>
      <c r="K2450" s="14">
        <v>4.7555155257089453E-4</v>
      </c>
      <c r="M2450" s="5"/>
      <c r="N2450">
        <v>4.7846889952153111E-4</v>
      </c>
      <c r="O2450">
        <v>4.7961630695443646E-4</v>
      </c>
      <c r="P2450">
        <v>4.7961630695443646E-4</v>
      </c>
      <c r="Q2450">
        <v>4.6425255338904364E-4</v>
      </c>
      <c r="R2450">
        <v>4.7551117451260106E-4</v>
      </c>
      <c r="S2450">
        <v>4.7892720306513407E-4</v>
      </c>
      <c r="T2450">
        <v>4.7961630695443646E-4</v>
      </c>
      <c r="U2450">
        <v>4.7892720306513407E-4</v>
      </c>
      <c r="V2450">
        <v>4.7846889952153111E-4</v>
      </c>
      <c r="W2450">
        <v>4.7961630695443646E-4</v>
      </c>
      <c r="X2450">
        <v>4.7730211608927207E-4</v>
      </c>
    </row>
    <row r="2451" spans="1:24">
      <c r="A2451" s="14">
        <v>4.7258979206049151E-4</v>
      </c>
      <c r="B2451" s="14">
        <v>4.7551117451260106E-4</v>
      </c>
      <c r="C2451" s="14">
        <v>4.7961630695443646E-4</v>
      </c>
      <c r="D2451" s="14">
        <v>4.7961630695443646E-4</v>
      </c>
      <c r="E2451" s="14">
        <v>4.7846889952153111E-4</v>
      </c>
      <c r="F2451" s="14">
        <v>4.7846889952153111E-4</v>
      </c>
      <c r="G2451" s="14">
        <v>4.7551117451260106E-4</v>
      </c>
      <c r="H2451" s="14">
        <v>4.6685340802987864E-4</v>
      </c>
      <c r="I2451" s="14">
        <v>4.6926325668700139E-4</v>
      </c>
      <c r="J2451" s="14">
        <v>4.7961630695443646E-4</v>
      </c>
      <c r="K2451" s="14">
        <v>4.7555155257089453E-4</v>
      </c>
      <c r="M2451" s="5"/>
      <c r="N2451">
        <v>4.7846889952153111E-4</v>
      </c>
      <c r="O2451">
        <v>4.7961630695443646E-4</v>
      </c>
      <c r="P2451">
        <v>4.7961630695443646E-4</v>
      </c>
      <c r="Q2451">
        <v>4.6425255338904364E-4</v>
      </c>
      <c r="R2451">
        <v>4.7551117451260106E-4</v>
      </c>
      <c r="S2451">
        <v>4.7892720306513407E-4</v>
      </c>
      <c r="T2451">
        <v>4.7961630695443646E-4</v>
      </c>
      <c r="U2451">
        <v>4.7892720306513407E-4</v>
      </c>
      <c r="V2451">
        <v>4.7846889952153111E-4</v>
      </c>
      <c r="W2451">
        <v>4.7961630695443646E-4</v>
      </c>
      <c r="X2451">
        <v>4.7730211608927207E-4</v>
      </c>
    </row>
    <row r="2452" spans="1:24">
      <c r="A2452" s="14">
        <v>4.7258979206049151E-4</v>
      </c>
      <c r="B2452" s="14">
        <v>4.7551117451260106E-4</v>
      </c>
      <c r="C2452" s="14">
        <v>4.7961630695443646E-4</v>
      </c>
      <c r="D2452" s="14">
        <v>4.7961630695443646E-4</v>
      </c>
      <c r="E2452" s="14">
        <v>4.7846889952153111E-4</v>
      </c>
      <c r="F2452" s="14">
        <v>4.7846889952153111E-4</v>
      </c>
      <c r="G2452" s="14">
        <v>4.7551117451260106E-4</v>
      </c>
      <c r="H2452" s="14">
        <v>4.6685340802987864E-4</v>
      </c>
      <c r="I2452" s="14">
        <v>4.6926325668700139E-4</v>
      </c>
      <c r="J2452" s="14">
        <v>4.7961630695443646E-4</v>
      </c>
      <c r="K2452" s="14">
        <v>4.7555155257089453E-4</v>
      </c>
      <c r="M2452" s="5"/>
      <c r="N2452">
        <v>4.7846889952153111E-4</v>
      </c>
      <c r="O2452">
        <v>4.7961630695443646E-4</v>
      </c>
      <c r="P2452">
        <v>4.7961630695443646E-4</v>
      </c>
      <c r="Q2452">
        <v>4.6425255338904364E-4</v>
      </c>
      <c r="R2452">
        <v>4.7551117451260106E-4</v>
      </c>
      <c r="S2452">
        <v>4.7892720306513407E-4</v>
      </c>
      <c r="T2452">
        <v>4.7961630695443646E-4</v>
      </c>
      <c r="U2452">
        <v>4.7892720306513407E-4</v>
      </c>
      <c r="V2452">
        <v>4.7846889952153111E-4</v>
      </c>
      <c r="W2452">
        <v>4.7961630695443646E-4</v>
      </c>
      <c r="X2452">
        <v>4.7730211608927207E-4</v>
      </c>
    </row>
    <row r="2453" spans="1:24">
      <c r="A2453" s="14">
        <v>4.7258979206049151E-4</v>
      </c>
      <c r="B2453" s="14">
        <v>4.7551117451260106E-4</v>
      </c>
      <c r="C2453" s="14">
        <v>4.7961630695443646E-4</v>
      </c>
      <c r="D2453" s="14">
        <v>4.7961630695443646E-4</v>
      </c>
      <c r="E2453" s="14">
        <v>4.7846889952153111E-4</v>
      </c>
      <c r="F2453" s="14">
        <v>4.7846889952153111E-4</v>
      </c>
      <c r="G2453" s="14">
        <v>4.7551117451260106E-4</v>
      </c>
      <c r="H2453" s="14">
        <v>4.6685340802987864E-4</v>
      </c>
      <c r="I2453" s="14">
        <v>4.6926325668700139E-4</v>
      </c>
      <c r="J2453" s="14">
        <v>4.7961630695443646E-4</v>
      </c>
      <c r="K2453" s="14">
        <v>4.7555155257089453E-4</v>
      </c>
      <c r="M2453" s="5"/>
      <c r="N2453">
        <v>4.7846889952153111E-4</v>
      </c>
      <c r="O2453">
        <v>4.7961630695443646E-4</v>
      </c>
      <c r="P2453">
        <v>4.7961630695443646E-4</v>
      </c>
      <c r="Q2453">
        <v>4.6425255338904364E-4</v>
      </c>
      <c r="R2453">
        <v>4.7551117451260106E-4</v>
      </c>
      <c r="S2453">
        <v>4.7892720306513407E-4</v>
      </c>
      <c r="T2453">
        <v>4.7961630695443646E-4</v>
      </c>
      <c r="U2453">
        <v>4.7892720306513407E-4</v>
      </c>
      <c r="V2453">
        <v>4.7846889952153111E-4</v>
      </c>
      <c r="W2453">
        <v>4.7961630695443646E-4</v>
      </c>
      <c r="X2453">
        <v>4.7730211608927207E-4</v>
      </c>
    </row>
    <row r="2454" spans="1:24">
      <c r="A2454" s="14">
        <v>4.7258979206049151E-4</v>
      </c>
      <c r="B2454" s="14">
        <v>4.7551117451260106E-4</v>
      </c>
      <c r="C2454" s="14">
        <v>4.7961630695443646E-4</v>
      </c>
      <c r="D2454" s="14">
        <v>4.7961630695443646E-4</v>
      </c>
      <c r="E2454" s="14">
        <v>4.7846889952153111E-4</v>
      </c>
      <c r="F2454" s="14">
        <v>4.7846889952153111E-4</v>
      </c>
      <c r="G2454" s="14">
        <v>4.7551117451260106E-4</v>
      </c>
      <c r="H2454" s="14">
        <v>4.6685340802987864E-4</v>
      </c>
      <c r="I2454" s="14">
        <v>4.6926325668700139E-4</v>
      </c>
      <c r="J2454" s="14">
        <v>4.7961630695443646E-4</v>
      </c>
      <c r="K2454" s="14">
        <v>4.7555155257089453E-4</v>
      </c>
      <c r="M2454" s="5"/>
      <c r="N2454">
        <v>4.7846889952153111E-4</v>
      </c>
      <c r="O2454">
        <v>4.7961630695443646E-4</v>
      </c>
      <c r="P2454">
        <v>4.7961630695443646E-4</v>
      </c>
      <c r="Q2454">
        <v>4.6425255338904364E-4</v>
      </c>
      <c r="R2454">
        <v>4.7551117451260106E-4</v>
      </c>
      <c r="S2454">
        <v>4.7892720306513407E-4</v>
      </c>
      <c r="T2454">
        <v>4.7961630695443646E-4</v>
      </c>
      <c r="U2454">
        <v>4.7892720306513407E-4</v>
      </c>
      <c r="V2454">
        <v>4.7846889952153111E-4</v>
      </c>
      <c r="W2454">
        <v>4.7961630695443646E-4</v>
      </c>
      <c r="X2454">
        <v>4.7730211608927207E-4</v>
      </c>
    </row>
    <row r="2455" spans="1:24">
      <c r="A2455" s="14">
        <v>4.7258979206049151E-4</v>
      </c>
      <c r="B2455" s="14">
        <v>4.7551117451260106E-4</v>
      </c>
      <c r="C2455" s="14">
        <v>4.7961630695443646E-4</v>
      </c>
      <c r="D2455" s="14">
        <v>4.7961630695443646E-4</v>
      </c>
      <c r="E2455" s="14">
        <v>4.7846889952153111E-4</v>
      </c>
      <c r="F2455" s="14">
        <v>4.7846889952153111E-4</v>
      </c>
      <c r="G2455" s="14">
        <v>4.7551117451260106E-4</v>
      </c>
      <c r="H2455" s="14">
        <v>4.6685340802987864E-4</v>
      </c>
      <c r="I2455" s="14">
        <v>4.6926325668700139E-4</v>
      </c>
      <c r="J2455" s="14">
        <v>4.7961630695443646E-4</v>
      </c>
      <c r="K2455" s="14">
        <v>4.7555155257089453E-4</v>
      </c>
      <c r="M2455" s="5"/>
      <c r="N2455">
        <v>4.7846889952153111E-4</v>
      </c>
      <c r="O2455">
        <v>4.7961630695443646E-4</v>
      </c>
      <c r="P2455">
        <v>4.7961630695443646E-4</v>
      </c>
      <c r="Q2455">
        <v>4.6425255338904364E-4</v>
      </c>
      <c r="R2455">
        <v>4.7551117451260106E-4</v>
      </c>
      <c r="S2455">
        <v>4.7892720306513407E-4</v>
      </c>
      <c r="T2455">
        <v>4.7961630695443646E-4</v>
      </c>
      <c r="U2455">
        <v>4.7892720306513407E-4</v>
      </c>
      <c r="V2455">
        <v>4.7846889952153111E-4</v>
      </c>
      <c r="W2455">
        <v>4.7961630695443646E-4</v>
      </c>
      <c r="X2455">
        <v>4.7730211608927207E-4</v>
      </c>
    </row>
    <row r="2456" spans="1:24">
      <c r="A2456" s="14">
        <v>4.7258979206049151E-4</v>
      </c>
      <c r="B2456" s="14">
        <v>4.7551117451260106E-4</v>
      </c>
      <c r="C2456" s="14">
        <v>4.7961630695443646E-4</v>
      </c>
      <c r="D2456" s="14">
        <v>4.7961630695443646E-4</v>
      </c>
      <c r="E2456" s="14">
        <v>4.7846889952153111E-4</v>
      </c>
      <c r="F2456" s="14">
        <v>4.7846889952153111E-4</v>
      </c>
      <c r="G2456" s="14">
        <v>4.7551117451260106E-4</v>
      </c>
      <c r="H2456" s="14">
        <v>4.6685340802987864E-4</v>
      </c>
      <c r="I2456" s="14">
        <v>4.6926325668700139E-4</v>
      </c>
      <c r="J2456" s="14">
        <v>4.7961630695443646E-4</v>
      </c>
      <c r="K2456" s="14">
        <v>4.7555155257089453E-4</v>
      </c>
      <c r="M2456" s="5"/>
      <c r="N2456">
        <v>4.7846889952153111E-4</v>
      </c>
      <c r="O2456">
        <v>4.7961630695443646E-4</v>
      </c>
      <c r="P2456">
        <v>4.7961630695443646E-4</v>
      </c>
      <c r="Q2456">
        <v>4.6425255338904364E-4</v>
      </c>
      <c r="R2456">
        <v>4.7551117451260106E-4</v>
      </c>
      <c r="S2456">
        <v>4.7892720306513407E-4</v>
      </c>
      <c r="T2456">
        <v>4.7961630695443646E-4</v>
      </c>
      <c r="U2456">
        <v>4.7892720306513407E-4</v>
      </c>
      <c r="V2456">
        <v>4.7846889952153111E-4</v>
      </c>
      <c r="W2456">
        <v>4.7961630695443646E-4</v>
      </c>
      <c r="X2456">
        <v>4.7730211608927207E-4</v>
      </c>
    </row>
    <row r="2457" spans="1:24">
      <c r="A2457" s="14">
        <v>4.7258979206049151E-4</v>
      </c>
      <c r="B2457" s="14">
        <v>4.7551117451260106E-4</v>
      </c>
      <c r="C2457" s="14">
        <v>4.7961630695443646E-4</v>
      </c>
      <c r="D2457" s="14">
        <v>4.7961630695443646E-4</v>
      </c>
      <c r="E2457" s="14">
        <v>4.7846889952153111E-4</v>
      </c>
      <c r="F2457" s="14">
        <v>4.7846889952153111E-4</v>
      </c>
      <c r="G2457" s="14">
        <v>4.7551117451260106E-4</v>
      </c>
      <c r="H2457" s="14">
        <v>4.6685340802987864E-4</v>
      </c>
      <c r="I2457" s="14">
        <v>4.6926325668700139E-4</v>
      </c>
      <c r="J2457" s="14">
        <v>4.7961630695443646E-4</v>
      </c>
      <c r="K2457" s="14">
        <v>4.7555155257089453E-4</v>
      </c>
      <c r="M2457" s="5"/>
      <c r="N2457">
        <v>4.7846889952153111E-4</v>
      </c>
      <c r="O2457">
        <v>4.7961630695443646E-4</v>
      </c>
      <c r="P2457">
        <v>4.7961630695443646E-4</v>
      </c>
      <c r="Q2457">
        <v>4.6425255338904364E-4</v>
      </c>
      <c r="R2457">
        <v>4.7551117451260106E-4</v>
      </c>
      <c r="S2457">
        <v>4.7892720306513407E-4</v>
      </c>
      <c r="T2457">
        <v>4.7961630695443646E-4</v>
      </c>
      <c r="U2457">
        <v>4.7892720306513407E-4</v>
      </c>
      <c r="V2457">
        <v>4.7846889952153111E-4</v>
      </c>
      <c r="W2457">
        <v>4.7961630695443646E-4</v>
      </c>
      <c r="X2457">
        <v>4.7730211608927207E-4</v>
      </c>
    </row>
    <row r="2458" spans="1:24">
      <c r="A2458" s="14">
        <v>4.7258979206049151E-4</v>
      </c>
      <c r="B2458" s="14">
        <v>4.7551117451260106E-4</v>
      </c>
      <c r="C2458" s="14">
        <v>4.7961630695443646E-4</v>
      </c>
      <c r="D2458" s="14">
        <v>4.7961630695443646E-4</v>
      </c>
      <c r="E2458" s="14">
        <v>4.7846889952153111E-4</v>
      </c>
      <c r="F2458" s="14">
        <v>4.7846889952153111E-4</v>
      </c>
      <c r="G2458" s="14">
        <v>4.7551117451260106E-4</v>
      </c>
      <c r="H2458" s="14">
        <v>4.6685340802987864E-4</v>
      </c>
      <c r="I2458" s="14">
        <v>4.6926325668700139E-4</v>
      </c>
      <c r="J2458" s="14">
        <v>4.7961630695443646E-4</v>
      </c>
      <c r="K2458" s="14">
        <v>4.7555155257089453E-4</v>
      </c>
      <c r="M2458" s="5"/>
      <c r="N2458">
        <v>4.7846889952153111E-4</v>
      </c>
      <c r="O2458">
        <v>4.7961630695443646E-4</v>
      </c>
      <c r="P2458">
        <v>4.7961630695443646E-4</v>
      </c>
      <c r="Q2458">
        <v>4.6425255338904364E-4</v>
      </c>
      <c r="R2458">
        <v>4.7551117451260106E-4</v>
      </c>
      <c r="S2458">
        <v>4.7892720306513407E-4</v>
      </c>
      <c r="T2458">
        <v>4.7961630695443646E-4</v>
      </c>
      <c r="U2458">
        <v>4.7892720306513407E-4</v>
      </c>
      <c r="V2458">
        <v>4.7846889952153111E-4</v>
      </c>
      <c r="W2458">
        <v>4.7961630695443646E-4</v>
      </c>
      <c r="X2458">
        <v>4.7730211608927207E-4</v>
      </c>
    </row>
    <row r="2459" spans="1:24">
      <c r="A2459" s="14">
        <v>4.7258979206049151E-4</v>
      </c>
      <c r="B2459" s="14">
        <v>4.7551117451260106E-4</v>
      </c>
      <c r="C2459" s="14">
        <v>4.7961630695443646E-4</v>
      </c>
      <c r="D2459" s="14">
        <v>4.7961630695443646E-4</v>
      </c>
      <c r="E2459" s="14">
        <v>4.7846889952153111E-4</v>
      </c>
      <c r="F2459" s="14">
        <v>4.7846889952153111E-4</v>
      </c>
      <c r="G2459" s="14">
        <v>4.7551117451260106E-4</v>
      </c>
      <c r="H2459" s="14">
        <v>4.6685340802987864E-4</v>
      </c>
      <c r="I2459" s="14">
        <v>4.6926325668700139E-4</v>
      </c>
      <c r="J2459" s="14">
        <v>4.7961630695443646E-4</v>
      </c>
      <c r="K2459" s="14">
        <v>4.7555155257089453E-4</v>
      </c>
      <c r="M2459" s="5"/>
      <c r="N2459">
        <v>4.7846889952153111E-4</v>
      </c>
      <c r="O2459">
        <v>4.7961630695443646E-4</v>
      </c>
      <c r="P2459">
        <v>4.7961630695443646E-4</v>
      </c>
      <c r="Q2459">
        <v>4.6425255338904364E-4</v>
      </c>
      <c r="R2459">
        <v>4.7551117451260106E-4</v>
      </c>
      <c r="S2459">
        <v>4.7892720306513407E-4</v>
      </c>
      <c r="T2459">
        <v>4.7961630695443646E-4</v>
      </c>
      <c r="U2459">
        <v>4.7892720306513407E-4</v>
      </c>
      <c r="V2459">
        <v>4.7846889952153111E-4</v>
      </c>
      <c r="W2459">
        <v>4.7961630695443646E-4</v>
      </c>
      <c r="X2459">
        <v>4.7730211608927207E-4</v>
      </c>
    </row>
    <row r="2460" spans="1:24">
      <c r="A2460" s="14">
        <v>4.7258979206049151E-4</v>
      </c>
      <c r="B2460" s="14">
        <v>4.7551117451260106E-4</v>
      </c>
      <c r="C2460" s="14">
        <v>4.7961630695443646E-4</v>
      </c>
      <c r="D2460" s="14">
        <v>4.7961630695443646E-4</v>
      </c>
      <c r="E2460" s="14">
        <v>4.7846889952153111E-4</v>
      </c>
      <c r="F2460" s="14">
        <v>4.7846889952153111E-4</v>
      </c>
      <c r="G2460" s="14">
        <v>4.7551117451260106E-4</v>
      </c>
      <c r="H2460" s="14">
        <v>4.6685340802987864E-4</v>
      </c>
      <c r="I2460" s="14">
        <v>4.6926325668700139E-4</v>
      </c>
      <c r="J2460" s="14">
        <v>4.7961630695443646E-4</v>
      </c>
      <c r="K2460" s="14">
        <v>4.7555155257089453E-4</v>
      </c>
      <c r="M2460" s="5"/>
      <c r="N2460">
        <v>4.7846889952153111E-4</v>
      </c>
      <c r="O2460">
        <v>4.7961630695443646E-4</v>
      </c>
      <c r="P2460">
        <v>4.7961630695443646E-4</v>
      </c>
      <c r="Q2460">
        <v>4.6425255338904364E-4</v>
      </c>
      <c r="R2460">
        <v>4.7551117451260106E-4</v>
      </c>
      <c r="S2460">
        <v>4.7892720306513407E-4</v>
      </c>
      <c r="T2460">
        <v>4.7961630695443646E-4</v>
      </c>
      <c r="U2460">
        <v>4.7892720306513407E-4</v>
      </c>
      <c r="V2460">
        <v>4.7846889952153111E-4</v>
      </c>
      <c r="W2460">
        <v>4.7961630695443646E-4</v>
      </c>
      <c r="X2460">
        <v>4.7730211608927207E-4</v>
      </c>
    </row>
    <row r="2461" spans="1:24">
      <c r="A2461" s="14">
        <v>4.7258979206049151E-4</v>
      </c>
      <c r="B2461" s="14">
        <v>4.7551117451260106E-4</v>
      </c>
      <c r="C2461" s="14">
        <v>4.7961630695443646E-4</v>
      </c>
      <c r="D2461" s="14">
        <v>4.7961630695443646E-4</v>
      </c>
      <c r="E2461" s="14">
        <v>4.7846889952153111E-4</v>
      </c>
      <c r="F2461" s="14">
        <v>4.7846889952153111E-4</v>
      </c>
      <c r="G2461" s="14">
        <v>4.7551117451260106E-4</v>
      </c>
      <c r="H2461" s="14">
        <v>4.6685340802987864E-4</v>
      </c>
      <c r="I2461" s="14">
        <v>4.6926325668700139E-4</v>
      </c>
      <c r="J2461" s="14">
        <v>4.7961630695443646E-4</v>
      </c>
      <c r="K2461" s="14">
        <v>4.7555155257089453E-4</v>
      </c>
      <c r="M2461" s="5"/>
      <c r="N2461">
        <v>4.7846889952153111E-4</v>
      </c>
      <c r="O2461">
        <v>4.7961630695443646E-4</v>
      </c>
      <c r="P2461">
        <v>4.7961630695443646E-4</v>
      </c>
      <c r="Q2461">
        <v>4.6425255338904364E-4</v>
      </c>
      <c r="R2461">
        <v>4.7551117451260106E-4</v>
      </c>
      <c r="S2461">
        <v>4.7892720306513407E-4</v>
      </c>
      <c r="T2461">
        <v>4.7961630695443646E-4</v>
      </c>
      <c r="U2461">
        <v>4.7892720306513407E-4</v>
      </c>
      <c r="V2461">
        <v>4.7846889952153111E-4</v>
      </c>
      <c r="W2461">
        <v>4.7961630695443646E-4</v>
      </c>
      <c r="X2461">
        <v>4.7730211608927207E-4</v>
      </c>
    </row>
    <row r="2462" spans="1:24">
      <c r="A2462" s="14">
        <v>4.7258979206049151E-4</v>
      </c>
      <c r="B2462" s="14">
        <v>4.7551117451260106E-4</v>
      </c>
      <c r="C2462" s="14">
        <v>4.7961630695443646E-4</v>
      </c>
      <c r="D2462" s="14">
        <v>4.7961630695443646E-4</v>
      </c>
      <c r="E2462" s="14">
        <v>4.7846889952153111E-4</v>
      </c>
      <c r="F2462" s="14">
        <v>4.7846889952153111E-4</v>
      </c>
      <c r="G2462" s="14">
        <v>4.7551117451260106E-4</v>
      </c>
      <c r="H2462" s="14">
        <v>4.6685340802987864E-4</v>
      </c>
      <c r="I2462" s="14">
        <v>4.6926325668700139E-4</v>
      </c>
      <c r="J2462" s="14">
        <v>4.7961630695443646E-4</v>
      </c>
      <c r="K2462" s="14">
        <v>4.7555155257089453E-4</v>
      </c>
      <c r="M2462" s="5"/>
      <c r="N2462">
        <v>4.7846889952153111E-4</v>
      </c>
      <c r="O2462">
        <v>4.7961630695443646E-4</v>
      </c>
      <c r="P2462">
        <v>4.7961630695443646E-4</v>
      </c>
      <c r="Q2462">
        <v>4.6425255338904364E-4</v>
      </c>
      <c r="R2462">
        <v>4.7551117451260106E-4</v>
      </c>
      <c r="S2462">
        <v>4.7892720306513407E-4</v>
      </c>
      <c r="T2462">
        <v>4.7961630695443646E-4</v>
      </c>
      <c r="U2462">
        <v>4.7892720306513407E-4</v>
      </c>
      <c r="V2462">
        <v>4.7846889952153111E-4</v>
      </c>
      <c r="W2462">
        <v>4.7961630695443646E-4</v>
      </c>
      <c r="X2462">
        <v>4.7730211608927207E-4</v>
      </c>
    </row>
    <row r="2463" spans="1:24">
      <c r="A2463" s="14">
        <v>4.7258979206049151E-4</v>
      </c>
      <c r="B2463" s="14">
        <v>4.7551117451260106E-4</v>
      </c>
      <c r="C2463" s="14">
        <v>4.7961630695443646E-4</v>
      </c>
      <c r="D2463" s="14">
        <v>4.7961630695443646E-4</v>
      </c>
      <c r="E2463" s="14">
        <v>4.7846889952153111E-4</v>
      </c>
      <c r="F2463" s="14">
        <v>4.7846889952153111E-4</v>
      </c>
      <c r="G2463" s="14">
        <v>4.7551117451260106E-4</v>
      </c>
      <c r="H2463" s="14">
        <v>4.6685340802987864E-4</v>
      </c>
      <c r="I2463" s="14">
        <v>4.6926325668700139E-4</v>
      </c>
      <c r="J2463" s="14">
        <v>4.7961630695443646E-4</v>
      </c>
      <c r="K2463" s="14">
        <v>4.7555155257089453E-4</v>
      </c>
      <c r="M2463" s="5"/>
      <c r="N2463">
        <v>4.7846889952153111E-4</v>
      </c>
      <c r="O2463">
        <v>4.7961630695443646E-4</v>
      </c>
      <c r="P2463">
        <v>4.7961630695443646E-4</v>
      </c>
      <c r="Q2463">
        <v>4.6425255338904364E-4</v>
      </c>
      <c r="R2463">
        <v>4.7551117451260106E-4</v>
      </c>
      <c r="S2463">
        <v>4.7892720306513407E-4</v>
      </c>
      <c r="T2463">
        <v>4.7961630695443646E-4</v>
      </c>
      <c r="U2463">
        <v>4.7892720306513407E-4</v>
      </c>
      <c r="V2463">
        <v>4.7846889952153111E-4</v>
      </c>
      <c r="W2463">
        <v>4.7961630695443646E-4</v>
      </c>
      <c r="X2463">
        <v>4.7730211608927207E-4</v>
      </c>
    </row>
    <row r="2464" spans="1:24">
      <c r="A2464" s="14">
        <v>4.7258979206049151E-4</v>
      </c>
      <c r="B2464" s="14">
        <v>4.7551117451260106E-4</v>
      </c>
      <c r="C2464" s="14">
        <v>4.7961630695443646E-4</v>
      </c>
      <c r="D2464" s="14">
        <v>4.7961630695443646E-4</v>
      </c>
      <c r="E2464" s="14">
        <v>4.7846889952153111E-4</v>
      </c>
      <c r="F2464" s="14">
        <v>4.7846889952153111E-4</v>
      </c>
      <c r="G2464" s="14">
        <v>4.7551117451260106E-4</v>
      </c>
      <c r="H2464" s="14">
        <v>4.6685340802987864E-4</v>
      </c>
      <c r="I2464" s="14">
        <v>4.6926325668700139E-4</v>
      </c>
      <c r="J2464" s="14">
        <v>4.7961630695443646E-4</v>
      </c>
      <c r="K2464" s="14">
        <v>4.7555155257089453E-4</v>
      </c>
      <c r="M2464" s="5"/>
      <c r="N2464">
        <v>4.7846889952153111E-4</v>
      </c>
      <c r="O2464">
        <v>4.7961630695443646E-4</v>
      </c>
      <c r="P2464">
        <v>4.7961630695443646E-4</v>
      </c>
      <c r="Q2464">
        <v>4.6425255338904364E-4</v>
      </c>
      <c r="R2464">
        <v>4.7551117451260106E-4</v>
      </c>
      <c r="S2464">
        <v>4.7892720306513407E-4</v>
      </c>
      <c r="T2464">
        <v>4.7961630695443646E-4</v>
      </c>
      <c r="U2464">
        <v>4.7892720306513407E-4</v>
      </c>
      <c r="V2464">
        <v>4.7846889952153111E-4</v>
      </c>
      <c r="W2464">
        <v>4.7961630695443646E-4</v>
      </c>
      <c r="X2464">
        <v>4.7730211608927207E-4</v>
      </c>
    </row>
    <row r="2465" spans="1:24">
      <c r="A2465" s="14">
        <v>4.7258979206049151E-4</v>
      </c>
      <c r="B2465" s="14">
        <v>4.7551117451260106E-4</v>
      </c>
      <c r="C2465" s="14">
        <v>4.7961630695443646E-4</v>
      </c>
      <c r="D2465" s="14">
        <v>4.7961630695443646E-4</v>
      </c>
      <c r="E2465" s="14">
        <v>4.7846889952153111E-4</v>
      </c>
      <c r="F2465" s="14">
        <v>4.7846889952153111E-4</v>
      </c>
      <c r="G2465" s="14">
        <v>4.7551117451260106E-4</v>
      </c>
      <c r="H2465" s="14">
        <v>4.6685340802987864E-4</v>
      </c>
      <c r="I2465" s="14">
        <v>4.6926325668700139E-4</v>
      </c>
      <c r="J2465" s="14">
        <v>4.7961630695443646E-4</v>
      </c>
      <c r="K2465" s="14">
        <v>4.7555155257089453E-4</v>
      </c>
      <c r="M2465" s="5"/>
      <c r="N2465">
        <v>4.7846889952153111E-4</v>
      </c>
      <c r="O2465">
        <v>4.7961630695443646E-4</v>
      </c>
      <c r="P2465">
        <v>4.7961630695443646E-4</v>
      </c>
      <c r="Q2465">
        <v>4.6425255338904364E-4</v>
      </c>
      <c r="R2465">
        <v>4.7551117451260106E-4</v>
      </c>
      <c r="S2465">
        <v>4.7892720306513407E-4</v>
      </c>
      <c r="T2465">
        <v>4.7961630695443646E-4</v>
      </c>
      <c r="U2465">
        <v>4.7892720306513407E-4</v>
      </c>
      <c r="V2465">
        <v>4.7846889952153111E-4</v>
      </c>
      <c r="W2465">
        <v>4.7961630695443646E-4</v>
      </c>
      <c r="X2465">
        <v>4.7730211608927207E-4</v>
      </c>
    </row>
    <row r="2466" spans="1:24">
      <c r="A2466" s="14">
        <v>4.7258979206049151E-4</v>
      </c>
      <c r="B2466" s="14">
        <v>4.7551117451260106E-4</v>
      </c>
      <c r="C2466" s="14">
        <v>4.7961630695443646E-4</v>
      </c>
      <c r="D2466" s="14">
        <v>4.7961630695443646E-4</v>
      </c>
      <c r="E2466" s="14">
        <v>4.7846889952153111E-4</v>
      </c>
      <c r="F2466" s="14">
        <v>4.7846889952153111E-4</v>
      </c>
      <c r="G2466" s="14">
        <v>4.7551117451260106E-4</v>
      </c>
      <c r="H2466" s="14">
        <v>4.6685340802987864E-4</v>
      </c>
      <c r="I2466" s="14">
        <v>4.6926325668700139E-4</v>
      </c>
      <c r="J2466" s="14">
        <v>4.7961630695443646E-4</v>
      </c>
      <c r="K2466" s="14">
        <v>4.7555155257089453E-4</v>
      </c>
      <c r="M2466" s="5"/>
      <c r="N2466">
        <v>4.7846889952153111E-4</v>
      </c>
      <c r="O2466">
        <v>4.7961630695443646E-4</v>
      </c>
      <c r="P2466">
        <v>4.7961630695443646E-4</v>
      </c>
      <c r="Q2466">
        <v>4.6425255338904364E-4</v>
      </c>
      <c r="R2466">
        <v>4.7551117451260106E-4</v>
      </c>
      <c r="S2466">
        <v>4.7892720306513407E-4</v>
      </c>
      <c r="T2466">
        <v>4.7961630695443646E-4</v>
      </c>
      <c r="U2466">
        <v>4.7892720306513407E-4</v>
      </c>
      <c r="V2466">
        <v>4.7846889952153111E-4</v>
      </c>
      <c r="W2466">
        <v>4.7961630695443646E-4</v>
      </c>
      <c r="X2466">
        <v>4.7730211608927207E-4</v>
      </c>
    </row>
    <row r="2467" spans="1:24">
      <c r="A2467" s="14">
        <v>4.7258979206049151E-4</v>
      </c>
      <c r="B2467" s="14">
        <v>4.7551117451260106E-4</v>
      </c>
      <c r="C2467" s="14">
        <v>4.7961630695443646E-4</v>
      </c>
      <c r="D2467" s="14">
        <v>4.7961630695443646E-4</v>
      </c>
      <c r="E2467" s="14">
        <v>4.7846889952153111E-4</v>
      </c>
      <c r="F2467" s="14">
        <v>4.7846889952153111E-4</v>
      </c>
      <c r="G2467" s="14">
        <v>4.7551117451260106E-4</v>
      </c>
      <c r="H2467" s="14">
        <v>4.6685340802987864E-4</v>
      </c>
      <c r="I2467" s="14">
        <v>4.6926325668700139E-4</v>
      </c>
      <c r="J2467" s="14">
        <v>4.7961630695443646E-4</v>
      </c>
      <c r="K2467" s="14">
        <v>4.7555155257089453E-4</v>
      </c>
      <c r="M2467" s="5"/>
      <c r="N2467">
        <v>4.7846889952153111E-4</v>
      </c>
      <c r="O2467">
        <v>4.7961630695443646E-4</v>
      </c>
      <c r="P2467">
        <v>4.7961630695443646E-4</v>
      </c>
      <c r="Q2467">
        <v>4.6425255338904364E-4</v>
      </c>
      <c r="R2467">
        <v>4.7551117451260106E-4</v>
      </c>
      <c r="S2467">
        <v>4.7892720306513407E-4</v>
      </c>
      <c r="T2467">
        <v>4.7961630695443646E-4</v>
      </c>
      <c r="U2467">
        <v>4.7892720306513407E-4</v>
      </c>
      <c r="V2467">
        <v>4.7846889952153111E-4</v>
      </c>
      <c r="W2467">
        <v>4.7961630695443646E-4</v>
      </c>
      <c r="X2467">
        <v>4.7730211608927207E-4</v>
      </c>
    </row>
    <row r="2468" spans="1:24">
      <c r="A2468" s="14">
        <v>4.7258979206049151E-4</v>
      </c>
      <c r="B2468" s="14">
        <v>4.7551117451260106E-4</v>
      </c>
      <c r="C2468" s="14">
        <v>4.7961630695443646E-4</v>
      </c>
      <c r="D2468" s="14">
        <v>4.7961630695443646E-4</v>
      </c>
      <c r="E2468" s="14">
        <v>4.7846889952153111E-4</v>
      </c>
      <c r="F2468" s="14">
        <v>4.7846889952153111E-4</v>
      </c>
      <c r="G2468" s="14">
        <v>4.7551117451260106E-4</v>
      </c>
      <c r="H2468" s="14">
        <v>4.6685340802987864E-4</v>
      </c>
      <c r="I2468" s="14">
        <v>4.6926325668700139E-4</v>
      </c>
      <c r="J2468" s="14">
        <v>4.7961630695443646E-4</v>
      </c>
      <c r="K2468" s="14">
        <v>4.7555155257089453E-4</v>
      </c>
      <c r="M2468" s="5"/>
      <c r="N2468">
        <v>4.7846889952153111E-4</v>
      </c>
      <c r="O2468">
        <v>4.7961630695443646E-4</v>
      </c>
      <c r="P2468">
        <v>4.7961630695443646E-4</v>
      </c>
      <c r="Q2468">
        <v>4.6425255338904364E-4</v>
      </c>
      <c r="R2468">
        <v>4.7551117451260106E-4</v>
      </c>
      <c r="S2468">
        <v>4.7892720306513407E-4</v>
      </c>
      <c r="T2468">
        <v>4.7961630695443646E-4</v>
      </c>
      <c r="U2468">
        <v>4.7892720306513407E-4</v>
      </c>
      <c r="V2468">
        <v>4.7846889952153111E-4</v>
      </c>
      <c r="W2468">
        <v>4.7961630695443646E-4</v>
      </c>
      <c r="X2468">
        <v>4.7730211608927207E-4</v>
      </c>
    </row>
    <row r="2469" spans="1:24">
      <c r="A2469" s="14">
        <v>4.7258979206049151E-4</v>
      </c>
      <c r="B2469" s="14">
        <v>4.7551117451260106E-4</v>
      </c>
      <c r="C2469" s="14">
        <v>4.7961630695443646E-4</v>
      </c>
      <c r="D2469" s="14">
        <v>4.7961630695443646E-4</v>
      </c>
      <c r="E2469" s="14">
        <v>4.7846889952153111E-4</v>
      </c>
      <c r="F2469" s="14">
        <v>4.7846889952153111E-4</v>
      </c>
      <c r="G2469" s="14">
        <v>4.7551117451260106E-4</v>
      </c>
      <c r="H2469" s="14">
        <v>4.6685340802987864E-4</v>
      </c>
      <c r="I2469" s="14">
        <v>4.6926325668700139E-4</v>
      </c>
      <c r="J2469" s="14">
        <v>4.7961630695443646E-4</v>
      </c>
      <c r="K2469" s="14">
        <v>4.7555155257089453E-4</v>
      </c>
      <c r="M2469" s="5"/>
      <c r="N2469">
        <v>4.7846889952153111E-4</v>
      </c>
      <c r="O2469">
        <v>4.7961630695443646E-4</v>
      </c>
      <c r="P2469">
        <v>4.7961630695443646E-4</v>
      </c>
      <c r="Q2469">
        <v>4.6425255338904364E-4</v>
      </c>
      <c r="R2469">
        <v>4.7551117451260106E-4</v>
      </c>
      <c r="S2469">
        <v>4.7892720306513407E-4</v>
      </c>
      <c r="T2469">
        <v>4.7961630695443646E-4</v>
      </c>
      <c r="U2469">
        <v>4.7892720306513407E-4</v>
      </c>
      <c r="V2469">
        <v>4.7846889952153111E-4</v>
      </c>
      <c r="W2469">
        <v>4.7961630695443646E-4</v>
      </c>
      <c r="X2469">
        <v>4.7730211608927207E-4</v>
      </c>
    </row>
    <row r="2470" spans="1:24">
      <c r="A2470" s="14">
        <v>4.7258979206049151E-4</v>
      </c>
      <c r="B2470" s="14">
        <v>4.7551117451260106E-4</v>
      </c>
      <c r="C2470" s="14">
        <v>4.7961630695443646E-4</v>
      </c>
      <c r="D2470" s="14">
        <v>4.7961630695443646E-4</v>
      </c>
      <c r="E2470" s="14">
        <v>4.7846889952153111E-4</v>
      </c>
      <c r="F2470" s="14">
        <v>4.7846889952153111E-4</v>
      </c>
      <c r="G2470" s="14">
        <v>4.7551117451260106E-4</v>
      </c>
      <c r="H2470" s="14">
        <v>4.6685340802987864E-4</v>
      </c>
      <c r="I2470" s="14">
        <v>4.6926325668700139E-4</v>
      </c>
      <c r="J2470" s="14">
        <v>4.7961630695443646E-4</v>
      </c>
      <c r="K2470" s="14">
        <v>4.7555155257089453E-4</v>
      </c>
      <c r="M2470" s="5"/>
      <c r="N2470">
        <v>4.7846889952153111E-4</v>
      </c>
      <c r="O2470">
        <v>4.7961630695443646E-4</v>
      </c>
      <c r="P2470">
        <v>4.7961630695443646E-4</v>
      </c>
      <c r="Q2470">
        <v>4.6425255338904364E-4</v>
      </c>
      <c r="R2470">
        <v>4.7551117451260106E-4</v>
      </c>
      <c r="S2470">
        <v>4.7892720306513407E-4</v>
      </c>
      <c r="T2470">
        <v>4.7961630695443646E-4</v>
      </c>
      <c r="U2470">
        <v>4.7892720306513407E-4</v>
      </c>
      <c r="V2470">
        <v>4.7846889952153111E-4</v>
      </c>
      <c r="W2470">
        <v>4.7961630695443646E-4</v>
      </c>
      <c r="X2470">
        <v>4.7730211608927207E-4</v>
      </c>
    </row>
    <row r="2471" spans="1:24">
      <c r="A2471" s="14">
        <v>4.7258979206049151E-4</v>
      </c>
      <c r="B2471" s="14">
        <v>4.7551117451260106E-4</v>
      </c>
      <c r="C2471" s="14">
        <v>4.7961630695443646E-4</v>
      </c>
      <c r="D2471" s="14">
        <v>4.7961630695443646E-4</v>
      </c>
      <c r="E2471" s="14">
        <v>4.7846889952153111E-4</v>
      </c>
      <c r="F2471" s="14">
        <v>4.7846889952153111E-4</v>
      </c>
      <c r="G2471" s="14">
        <v>4.7551117451260106E-4</v>
      </c>
      <c r="H2471" s="14">
        <v>4.6685340802987864E-4</v>
      </c>
      <c r="I2471" s="14">
        <v>4.6926325668700139E-4</v>
      </c>
      <c r="J2471" s="14">
        <v>4.7961630695443646E-4</v>
      </c>
      <c r="K2471" s="14">
        <v>4.7555155257089453E-4</v>
      </c>
      <c r="M2471" s="5"/>
      <c r="N2471">
        <v>4.7846889952153111E-4</v>
      </c>
      <c r="O2471">
        <v>4.7961630695443646E-4</v>
      </c>
      <c r="P2471">
        <v>4.7961630695443646E-4</v>
      </c>
      <c r="Q2471">
        <v>4.6425255338904364E-4</v>
      </c>
      <c r="R2471">
        <v>4.7551117451260106E-4</v>
      </c>
      <c r="S2471">
        <v>4.7892720306513407E-4</v>
      </c>
      <c r="T2471">
        <v>4.7961630695443646E-4</v>
      </c>
      <c r="U2471">
        <v>4.7892720306513407E-4</v>
      </c>
      <c r="V2471">
        <v>4.7846889952153111E-4</v>
      </c>
      <c r="W2471">
        <v>4.7961630695443646E-4</v>
      </c>
      <c r="X2471">
        <v>4.7730211608927207E-4</v>
      </c>
    </row>
    <row r="2472" spans="1:24">
      <c r="A2472" s="14">
        <v>4.7258979206049151E-4</v>
      </c>
      <c r="B2472" s="14">
        <v>4.7551117451260106E-4</v>
      </c>
      <c r="C2472" s="14">
        <v>4.7961630695443646E-4</v>
      </c>
      <c r="D2472" s="14">
        <v>4.7961630695443646E-4</v>
      </c>
      <c r="E2472" s="14">
        <v>4.7846889952153111E-4</v>
      </c>
      <c r="F2472" s="14">
        <v>4.7846889952153111E-4</v>
      </c>
      <c r="G2472" s="14">
        <v>4.7551117451260106E-4</v>
      </c>
      <c r="H2472" s="14">
        <v>4.6685340802987864E-4</v>
      </c>
      <c r="I2472" s="14">
        <v>4.6926325668700139E-4</v>
      </c>
      <c r="J2472" s="14">
        <v>4.7961630695443646E-4</v>
      </c>
      <c r="K2472" s="14">
        <v>4.7555155257089453E-4</v>
      </c>
      <c r="M2472" s="5"/>
      <c r="N2472">
        <v>4.7846889952153111E-4</v>
      </c>
      <c r="O2472">
        <v>4.7961630695443646E-4</v>
      </c>
      <c r="P2472">
        <v>4.7961630695443646E-4</v>
      </c>
      <c r="Q2472">
        <v>4.6425255338904364E-4</v>
      </c>
      <c r="R2472">
        <v>4.7551117451260106E-4</v>
      </c>
      <c r="S2472">
        <v>4.7892720306513407E-4</v>
      </c>
      <c r="T2472">
        <v>4.7961630695443646E-4</v>
      </c>
      <c r="U2472">
        <v>4.7892720306513407E-4</v>
      </c>
      <c r="V2472">
        <v>4.7846889952153111E-4</v>
      </c>
      <c r="W2472">
        <v>4.7961630695443646E-4</v>
      </c>
      <c r="X2472">
        <v>4.7730211608927207E-4</v>
      </c>
    </row>
    <row r="2473" spans="1:24">
      <c r="A2473" s="14">
        <v>4.7258979206049151E-4</v>
      </c>
      <c r="B2473" s="14">
        <v>4.7551117451260106E-4</v>
      </c>
      <c r="C2473" s="14">
        <v>4.7961630695443646E-4</v>
      </c>
      <c r="D2473" s="14">
        <v>4.7961630695443646E-4</v>
      </c>
      <c r="E2473" s="14">
        <v>4.7846889952153111E-4</v>
      </c>
      <c r="F2473" s="14">
        <v>4.7846889952153111E-4</v>
      </c>
      <c r="G2473" s="14">
        <v>4.7551117451260106E-4</v>
      </c>
      <c r="H2473" s="14">
        <v>4.6685340802987864E-4</v>
      </c>
      <c r="I2473" s="14">
        <v>4.6926325668700139E-4</v>
      </c>
      <c r="J2473" s="14">
        <v>4.7961630695443646E-4</v>
      </c>
      <c r="K2473" s="14">
        <v>4.7555155257089453E-4</v>
      </c>
      <c r="M2473" s="5"/>
      <c r="N2473">
        <v>4.7846889952153111E-4</v>
      </c>
      <c r="O2473">
        <v>4.7961630695443646E-4</v>
      </c>
      <c r="P2473">
        <v>4.7961630695443646E-4</v>
      </c>
      <c r="Q2473">
        <v>4.6425255338904364E-4</v>
      </c>
      <c r="R2473">
        <v>4.7551117451260106E-4</v>
      </c>
      <c r="S2473">
        <v>4.7892720306513407E-4</v>
      </c>
      <c r="T2473">
        <v>4.7961630695443646E-4</v>
      </c>
      <c r="U2473">
        <v>4.7892720306513407E-4</v>
      </c>
      <c r="V2473">
        <v>4.7846889952153111E-4</v>
      </c>
      <c r="W2473">
        <v>4.7961630695443646E-4</v>
      </c>
      <c r="X2473">
        <v>4.7730211608927207E-4</v>
      </c>
    </row>
    <row r="2474" spans="1:24">
      <c r="A2474" s="14">
        <v>4.7258979206049151E-4</v>
      </c>
      <c r="B2474" s="14">
        <v>4.7551117451260106E-4</v>
      </c>
      <c r="C2474" s="14">
        <v>4.7961630695443646E-4</v>
      </c>
      <c r="D2474" s="14">
        <v>4.7961630695443646E-4</v>
      </c>
      <c r="E2474" s="14">
        <v>4.7846889952153111E-4</v>
      </c>
      <c r="F2474" s="14">
        <v>4.7846889952153111E-4</v>
      </c>
      <c r="G2474" s="14">
        <v>4.7551117451260106E-4</v>
      </c>
      <c r="H2474" s="14">
        <v>4.6685340802987864E-4</v>
      </c>
      <c r="I2474" s="14">
        <v>4.6926325668700139E-4</v>
      </c>
      <c r="J2474" s="14">
        <v>4.7961630695443646E-4</v>
      </c>
      <c r="K2474" s="14">
        <v>4.7555155257089453E-4</v>
      </c>
      <c r="M2474" s="5"/>
      <c r="N2474">
        <v>4.7846889952153111E-4</v>
      </c>
      <c r="O2474">
        <v>4.7961630695443646E-4</v>
      </c>
      <c r="P2474">
        <v>4.7961630695443646E-4</v>
      </c>
      <c r="Q2474">
        <v>4.6425255338904364E-4</v>
      </c>
      <c r="R2474">
        <v>4.7551117451260106E-4</v>
      </c>
      <c r="S2474">
        <v>4.7892720306513407E-4</v>
      </c>
      <c r="T2474">
        <v>4.7961630695443646E-4</v>
      </c>
      <c r="U2474">
        <v>4.7892720306513407E-4</v>
      </c>
      <c r="V2474">
        <v>4.7846889952153111E-4</v>
      </c>
      <c r="W2474">
        <v>4.7961630695443646E-4</v>
      </c>
      <c r="X2474">
        <v>4.7730211608927207E-4</v>
      </c>
    </row>
    <row r="2475" spans="1:24">
      <c r="A2475" s="14">
        <v>4.7258979206049151E-4</v>
      </c>
      <c r="B2475" s="14">
        <v>4.7551117451260106E-4</v>
      </c>
      <c r="C2475" s="14">
        <v>4.7961630695443646E-4</v>
      </c>
      <c r="D2475" s="14">
        <v>4.7961630695443646E-4</v>
      </c>
      <c r="E2475" s="14">
        <v>4.7846889952153111E-4</v>
      </c>
      <c r="F2475" s="14">
        <v>4.7846889952153111E-4</v>
      </c>
      <c r="G2475" s="14">
        <v>4.7551117451260106E-4</v>
      </c>
      <c r="H2475" s="14">
        <v>4.6685340802987864E-4</v>
      </c>
      <c r="I2475" s="14">
        <v>4.6926325668700139E-4</v>
      </c>
      <c r="J2475" s="14">
        <v>4.7961630695443646E-4</v>
      </c>
      <c r="K2475" s="14">
        <v>4.7555155257089453E-4</v>
      </c>
      <c r="M2475" s="5"/>
      <c r="N2475">
        <v>4.7846889952153111E-4</v>
      </c>
      <c r="O2475">
        <v>4.7961630695443646E-4</v>
      </c>
      <c r="P2475">
        <v>4.7961630695443646E-4</v>
      </c>
      <c r="Q2475">
        <v>4.6425255338904364E-4</v>
      </c>
      <c r="R2475">
        <v>4.7551117451260106E-4</v>
      </c>
      <c r="S2475">
        <v>4.7892720306513407E-4</v>
      </c>
      <c r="T2475">
        <v>4.7961630695443646E-4</v>
      </c>
      <c r="U2475">
        <v>4.7892720306513407E-4</v>
      </c>
      <c r="V2475">
        <v>4.7846889952153111E-4</v>
      </c>
      <c r="W2475">
        <v>4.7961630695443646E-4</v>
      </c>
      <c r="X2475">
        <v>4.7730211608927207E-4</v>
      </c>
    </row>
    <row r="2476" spans="1:24">
      <c r="A2476" s="14">
        <v>4.7258979206049151E-4</v>
      </c>
      <c r="B2476" s="14">
        <v>4.7551117451260106E-4</v>
      </c>
      <c r="C2476" s="14">
        <v>4.7961630695443646E-4</v>
      </c>
      <c r="D2476" s="14">
        <v>4.7961630695443646E-4</v>
      </c>
      <c r="E2476" s="14">
        <v>4.7846889952153111E-4</v>
      </c>
      <c r="F2476" s="14">
        <v>4.7846889952153111E-4</v>
      </c>
      <c r="G2476" s="14">
        <v>4.7551117451260106E-4</v>
      </c>
      <c r="H2476" s="14">
        <v>4.6685340802987864E-4</v>
      </c>
      <c r="I2476" s="14">
        <v>4.6926325668700139E-4</v>
      </c>
      <c r="J2476" s="14">
        <v>4.7961630695443646E-4</v>
      </c>
      <c r="K2476" s="14">
        <v>4.7555155257089453E-4</v>
      </c>
      <c r="M2476" s="5"/>
      <c r="N2476">
        <v>4.7846889952153111E-4</v>
      </c>
      <c r="O2476">
        <v>4.7961630695443646E-4</v>
      </c>
      <c r="P2476">
        <v>4.7961630695443646E-4</v>
      </c>
      <c r="Q2476">
        <v>4.6425255338904364E-4</v>
      </c>
      <c r="R2476">
        <v>4.7551117451260106E-4</v>
      </c>
      <c r="S2476">
        <v>4.7892720306513407E-4</v>
      </c>
      <c r="T2476">
        <v>4.7961630695443646E-4</v>
      </c>
      <c r="U2476">
        <v>4.7892720306513407E-4</v>
      </c>
      <c r="V2476">
        <v>4.7846889952153111E-4</v>
      </c>
      <c r="W2476">
        <v>4.7961630695443646E-4</v>
      </c>
      <c r="X2476">
        <v>4.7730211608927207E-4</v>
      </c>
    </row>
    <row r="2477" spans="1:24">
      <c r="A2477" s="14">
        <v>4.7258979206049151E-4</v>
      </c>
      <c r="B2477" s="14">
        <v>4.7551117451260106E-4</v>
      </c>
      <c r="C2477" s="14">
        <v>4.7961630695443646E-4</v>
      </c>
      <c r="D2477" s="14">
        <v>4.7961630695443646E-4</v>
      </c>
      <c r="E2477" s="14">
        <v>4.7846889952153111E-4</v>
      </c>
      <c r="F2477" s="14">
        <v>4.7846889952153111E-4</v>
      </c>
      <c r="G2477" s="14">
        <v>4.7551117451260106E-4</v>
      </c>
      <c r="H2477" s="14">
        <v>4.6685340802987864E-4</v>
      </c>
      <c r="I2477" s="14">
        <v>4.6926325668700139E-4</v>
      </c>
      <c r="J2477" s="14">
        <v>4.7961630695443646E-4</v>
      </c>
      <c r="K2477" s="14">
        <v>4.7555155257089453E-4</v>
      </c>
      <c r="M2477" s="5"/>
      <c r="N2477">
        <v>4.7846889952153111E-4</v>
      </c>
      <c r="O2477">
        <v>4.7961630695443646E-4</v>
      </c>
      <c r="P2477">
        <v>4.7961630695443646E-4</v>
      </c>
      <c r="Q2477">
        <v>4.6425255338904364E-4</v>
      </c>
      <c r="R2477">
        <v>4.7551117451260106E-4</v>
      </c>
      <c r="S2477">
        <v>4.7892720306513407E-4</v>
      </c>
      <c r="T2477">
        <v>4.7961630695443646E-4</v>
      </c>
      <c r="U2477">
        <v>4.7892720306513407E-4</v>
      </c>
      <c r="V2477">
        <v>4.7846889952153111E-4</v>
      </c>
      <c r="W2477">
        <v>4.7961630695443646E-4</v>
      </c>
      <c r="X2477">
        <v>4.7730211608927207E-4</v>
      </c>
    </row>
    <row r="2478" spans="1:24">
      <c r="A2478" s="14">
        <v>4.7258979206049151E-4</v>
      </c>
      <c r="B2478" s="14">
        <v>4.7551117451260106E-4</v>
      </c>
      <c r="C2478" s="14">
        <v>4.7961630695443646E-4</v>
      </c>
      <c r="D2478" s="14">
        <v>4.7961630695443646E-4</v>
      </c>
      <c r="E2478" s="14">
        <v>4.7846889952153111E-4</v>
      </c>
      <c r="F2478" s="14">
        <v>4.7846889952153111E-4</v>
      </c>
      <c r="G2478" s="14">
        <v>4.7551117451260106E-4</v>
      </c>
      <c r="H2478" s="14">
        <v>4.6685340802987864E-4</v>
      </c>
      <c r="I2478" s="14">
        <v>4.6926325668700139E-4</v>
      </c>
      <c r="J2478" s="14">
        <v>4.7961630695443646E-4</v>
      </c>
      <c r="K2478" s="14">
        <v>4.7555155257089453E-4</v>
      </c>
      <c r="M2478" s="5"/>
      <c r="N2478">
        <v>4.7846889952153111E-4</v>
      </c>
      <c r="O2478">
        <v>4.7961630695443646E-4</v>
      </c>
      <c r="P2478">
        <v>4.7961630695443646E-4</v>
      </c>
      <c r="Q2478">
        <v>4.6425255338904364E-4</v>
      </c>
      <c r="R2478">
        <v>4.7551117451260106E-4</v>
      </c>
      <c r="S2478">
        <v>4.7892720306513407E-4</v>
      </c>
      <c r="T2478">
        <v>4.7961630695443646E-4</v>
      </c>
      <c r="U2478">
        <v>4.7892720306513407E-4</v>
      </c>
      <c r="V2478">
        <v>4.7846889952153111E-4</v>
      </c>
      <c r="W2478">
        <v>4.7961630695443646E-4</v>
      </c>
      <c r="X2478">
        <v>4.7730211608927207E-4</v>
      </c>
    </row>
    <row r="2479" spans="1:24">
      <c r="A2479" s="14">
        <v>4.7258979206049151E-4</v>
      </c>
      <c r="B2479" s="14">
        <v>4.7551117451260106E-4</v>
      </c>
      <c r="C2479" s="14">
        <v>4.7961630695443646E-4</v>
      </c>
      <c r="D2479" s="14">
        <v>4.7961630695443646E-4</v>
      </c>
      <c r="E2479" s="14">
        <v>4.7846889952153111E-4</v>
      </c>
      <c r="F2479" s="14">
        <v>4.7846889952153111E-4</v>
      </c>
      <c r="G2479" s="14">
        <v>4.7551117451260106E-4</v>
      </c>
      <c r="H2479" s="14">
        <v>4.6685340802987864E-4</v>
      </c>
      <c r="I2479" s="14">
        <v>4.6926325668700139E-4</v>
      </c>
      <c r="J2479" s="14">
        <v>4.7961630695443646E-4</v>
      </c>
      <c r="K2479" s="14">
        <v>4.7555155257089453E-4</v>
      </c>
      <c r="M2479" s="5"/>
      <c r="N2479">
        <v>4.7846889952153111E-4</v>
      </c>
      <c r="O2479">
        <v>4.7961630695443646E-4</v>
      </c>
      <c r="P2479">
        <v>4.7961630695443646E-4</v>
      </c>
      <c r="Q2479">
        <v>4.6425255338904364E-4</v>
      </c>
      <c r="R2479">
        <v>4.7551117451260106E-4</v>
      </c>
      <c r="S2479">
        <v>4.7892720306513407E-4</v>
      </c>
      <c r="T2479">
        <v>4.7961630695443646E-4</v>
      </c>
      <c r="U2479">
        <v>4.7892720306513407E-4</v>
      </c>
      <c r="V2479">
        <v>4.7846889952153111E-4</v>
      </c>
      <c r="W2479">
        <v>4.7961630695443646E-4</v>
      </c>
      <c r="X2479">
        <v>4.7730211608927207E-4</v>
      </c>
    </row>
    <row r="2480" spans="1:24">
      <c r="A2480" s="14">
        <v>4.7258979206049151E-4</v>
      </c>
      <c r="B2480" s="14">
        <v>4.7551117451260106E-4</v>
      </c>
      <c r="C2480" s="14">
        <v>4.7961630695443646E-4</v>
      </c>
      <c r="D2480" s="14">
        <v>4.7961630695443646E-4</v>
      </c>
      <c r="E2480" s="14">
        <v>4.7846889952153111E-4</v>
      </c>
      <c r="F2480" s="14">
        <v>4.7846889952153111E-4</v>
      </c>
      <c r="G2480" s="14">
        <v>4.7551117451260106E-4</v>
      </c>
      <c r="H2480" s="14">
        <v>4.6685340802987864E-4</v>
      </c>
      <c r="I2480" s="14">
        <v>4.6926325668700139E-4</v>
      </c>
      <c r="J2480" s="14">
        <v>4.7961630695443646E-4</v>
      </c>
      <c r="K2480" s="14">
        <v>4.7555155257089453E-4</v>
      </c>
      <c r="M2480" s="5"/>
      <c r="N2480">
        <v>4.7846889952153111E-4</v>
      </c>
      <c r="O2480">
        <v>4.7961630695443646E-4</v>
      </c>
      <c r="P2480">
        <v>4.7961630695443646E-4</v>
      </c>
      <c r="Q2480">
        <v>4.6425255338904364E-4</v>
      </c>
      <c r="R2480">
        <v>4.7551117451260106E-4</v>
      </c>
      <c r="S2480">
        <v>4.7892720306513407E-4</v>
      </c>
      <c r="T2480">
        <v>4.7961630695443646E-4</v>
      </c>
      <c r="U2480">
        <v>4.7892720306513407E-4</v>
      </c>
      <c r="V2480">
        <v>4.7846889952153111E-4</v>
      </c>
      <c r="W2480">
        <v>4.7961630695443646E-4</v>
      </c>
      <c r="X2480">
        <v>4.7730211608927207E-4</v>
      </c>
    </row>
    <row r="2481" spans="1:24">
      <c r="A2481" s="14">
        <v>4.7258979206049151E-4</v>
      </c>
      <c r="B2481" s="14">
        <v>4.7551117451260106E-4</v>
      </c>
      <c r="C2481" s="14">
        <v>4.7961630695443646E-4</v>
      </c>
      <c r="D2481" s="14">
        <v>4.7961630695443646E-4</v>
      </c>
      <c r="E2481" s="14">
        <v>4.7846889952153111E-4</v>
      </c>
      <c r="F2481" s="14">
        <v>4.7846889952153111E-4</v>
      </c>
      <c r="G2481" s="14">
        <v>4.7551117451260106E-4</v>
      </c>
      <c r="H2481" s="14">
        <v>4.6685340802987864E-4</v>
      </c>
      <c r="I2481" s="14">
        <v>4.6926325668700139E-4</v>
      </c>
      <c r="J2481" s="14">
        <v>4.7961630695443646E-4</v>
      </c>
      <c r="K2481" s="14">
        <v>4.7555155257089453E-4</v>
      </c>
      <c r="M2481" s="5"/>
      <c r="N2481">
        <v>4.7846889952153111E-4</v>
      </c>
      <c r="O2481">
        <v>4.7961630695443646E-4</v>
      </c>
      <c r="P2481">
        <v>4.7961630695443646E-4</v>
      </c>
      <c r="Q2481">
        <v>4.6425255338904364E-4</v>
      </c>
      <c r="R2481">
        <v>4.7551117451260106E-4</v>
      </c>
      <c r="S2481">
        <v>4.7892720306513407E-4</v>
      </c>
      <c r="T2481">
        <v>4.7961630695443646E-4</v>
      </c>
      <c r="U2481">
        <v>4.7892720306513407E-4</v>
      </c>
      <c r="V2481">
        <v>4.7846889952153111E-4</v>
      </c>
      <c r="W2481">
        <v>4.7961630695443646E-4</v>
      </c>
      <c r="X2481">
        <v>4.7730211608927207E-4</v>
      </c>
    </row>
    <row r="2482" spans="1:24">
      <c r="A2482" s="14">
        <v>4.7258979206049151E-4</v>
      </c>
      <c r="B2482" s="14">
        <v>4.7551117451260106E-4</v>
      </c>
      <c r="C2482" s="14">
        <v>4.7961630695443646E-4</v>
      </c>
      <c r="D2482" s="14">
        <v>4.7961630695443646E-4</v>
      </c>
      <c r="E2482" s="14">
        <v>4.7846889952153111E-4</v>
      </c>
      <c r="F2482" s="14">
        <v>4.7846889952153111E-4</v>
      </c>
      <c r="G2482" s="14">
        <v>4.7551117451260106E-4</v>
      </c>
      <c r="H2482" s="14">
        <v>4.6685340802987864E-4</v>
      </c>
      <c r="I2482" s="14">
        <v>4.6926325668700139E-4</v>
      </c>
      <c r="J2482" s="14">
        <v>4.7961630695443646E-4</v>
      </c>
      <c r="K2482" s="14">
        <v>4.7555155257089453E-4</v>
      </c>
      <c r="M2482" s="5"/>
      <c r="N2482">
        <v>4.7846889952153111E-4</v>
      </c>
      <c r="O2482">
        <v>4.7961630695443646E-4</v>
      </c>
      <c r="P2482">
        <v>4.7961630695443646E-4</v>
      </c>
      <c r="Q2482">
        <v>4.6425255338904364E-4</v>
      </c>
      <c r="R2482">
        <v>4.7551117451260106E-4</v>
      </c>
      <c r="S2482">
        <v>4.7892720306513407E-4</v>
      </c>
      <c r="T2482">
        <v>4.7961630695443646E-4</v>
      </c>
      <c r="U2482">
        <v>4.7892720306513407E-4</v>
      </c>
      <c r="V2482">
        <v>4.7846889952153111E-4</v>
      </c>
      <c r="W2482">
        <v>4.7961630695443646E-4</v>
      </c>
      <c r="X2482">
        <v>4.7730211608927207E-4</v>
      </c>
    </row>
    <row r="2483" spans="1:24">
      <c r="A2483" s="14">
        <v>4.7258979206049151E-4</v>
      </c>
      <c r="B2483" s="14">
        <v>4.7551117451260106E-4</v>
      </c>
      <c r="C2483" s="14">
        <v>4.7961630695443646E-4</v>
      </c>
      <c r="D2483" s="14">
        <v>4.7961630695443646E-4</v>
      </c>
      <c r="E2483" s="14">
        <v>4.7846889952153111E-4</v>
      </c>
      <c r="F2483" s="14">
        <v>4.7846889952153111E-4</v>
      </c>
      <c r="G2483" s="14">
        <v>4.7551117451260106E-4</v>
      </c>
      <c r="H2483" s="14">
        <v>4.6685340802987864E-4</v>
      </c>
      <c r="I2483" s="14">
        <v>4.6926325668700139E-4</v>
      </c>
      <c r="J2483" s="14">
        <v>4.7961630695443646E-4</v>
      </c>
      <c r="K2483" s="14">
        <v>4.7555155257089453E-4</v>
      </c>
      <c r="M2483" s="5"/>
      <c r="N2483">
        <v>4.7846889952153111E-4</v>
      </c>
      <c r="O2483">
        <v>4.7961630695443646E-4</v>
      </c>
      <c r="P2483">
        <v>4.7961630695443646E-4</v>
      </c>
      <c r="Q2483">
        <v>4.6425255338904364E-4</v>
      </c>
      <c r="R2483">
        <v>4.7551117451260106E-4</v>
      </c>
      <c r="S2483">
        <v>4.7892720306513407E-4</v>
      </c>
      <c r="T2483">
        <v>4.7961630695443646E-4</v>
      </c>
      <c r="U2483">
        <v>4.7892720306513407E-4</v>
      </c>
      <c r="V2483">
        <v>4.7846889952153111E-4</v>
      </c>
      <c r="W2483">
        <v>4.7961630695443646E-4</v>
      </c>
      <c r="X2483">
        <v>4.7730211608927207E-4</v>
      </c>
    </row>
    <row r="2484" spans="1:24">
      <c r="A2484" s="14">
        <v>4.7258979206049151E-4</v>
      </c>
      <c r="B2484" s="14">
        <v>4.7551117451260106E-4</v>
      </c>
      <c r="C2484" s="14">
        <v>4.7961630695443646E-4</v>
      </c>
      <c r="D2484" s="14">
        <v>4.7961630695443646E-4</v>
      </c>
      <c r="E2484" s="14">
        <v>4.7846889952153111E-4</v>
      </c>
      <c r="F2484" s="14">
        <v>4.7846889952153111E-4</v>
      </c>
      <c r="G2484" s="14">
        <v>4.7551117451260106E-4</v>
      </c>
      <c r="H2484" s="14">
        <v>4.6685340802987864E-4</v>
      </c>
      <c r="I2484" s="14">
        <v>4.6926325668700139E-4</v>
      </c>
      <c r="J2484" s="14">
        <v>4.7961630695443646E-4</v>
      </c>
      <c r="K2484" s="14">
        <v>4.7555155257089453E-4</v>
      </c>
      <c r="M2484" s="5"/>
      <c r="N2484">
        <v>4.7846889952153111E-4</v>
      </c>
      <c r="O2484">
        <v>4.7961630695443646E-4</v>
      </c>
      <c r="P2484">
        <v>4.7961630695443646E-4</v>
      </c>
      <c r="Q2484">
        <v>4.6425255338904364E-4</v>
      </c>
      <c r="R2484">
        <v>4.7551117451260106E-4</v>
      </c>
      <c r="S2484">
        <v>4.7892720306513407E-4</v>
      </c>
      <c r="T2484">
        <v>4.7961630695443646E-4</v>
      </c>
      <c r="U2484">
        <v>4.7892720306513407E-4</v>
      </c>
      <c r="V2484">
        <v>4.7846889952153111E-4</v>
      </c>
      <c r="W2484">
        <v>4.7961630695443646E-4</v>
      </c>
      <c r="X2484">
        <v>4.7730211608927207E-4</v>
      </c>
    </row>
    <row r="2485" spans="1:24">
      <c r="A2485" s="14">
        <v>4.7258979206049151E-4</v>
      </c>
      <c r="B2485" s="14">
        <v>4.7551117451260106E-4</v>
      </c>
      <c r="C2485" s="14">
        <v>4.7961630695443646E-4</v>
      </c>
      <c r="D2485" s="14">
        <v>4.7961630695443646E-4</v>
      </c>
      <c r="E2485" s="14">
        <v>4.7846889952153111E-4</v>
      </c>
      <c r="F2485" s="14">
        <v>4.7846889952153111E-4</v>
      </c>
      <c r="G2485" s="14">
        <v>4.7551117451260106E-4</v>
      </c>
      <c r="H2485" s="14">
        <v>4.6685340802987864E-4</v>
      </c>
      <c r="I2485" s="14">
        <v>4.6926325668700139E-4</v>
      </c>
      <c r="J2485" s="14">
        <v>4.7961630695443646E-4</v>
      </c>
      <c r="K2485" s="14">
        <v>4.7555155257089453E-4</v>
      </c>
      <c r="M2485" s="5"/>
      <c r="N2485">
        <v>4.7846889952153111E-4</v>
      </c>
      <c r="O2485">
        <v>4.7961630695443646E-4</v>
      </c>
      <c r="P2485">
        <v>4.7961630695443646E-4</v>
      </c>
      <c r="Q2485">
        <v>4.6425255338904364E-4</v>
      </c>
      <c r="R2485">
        <v>4.7551117451260106E-4</v>
      </c>
      <c r="S2485">
        <v>4.7892720306513407E-4</v>
      </c>
      <c r="T2485">
        <v>4.7961630695443646E-4</v>
      </c>
      <c r="U2485">
        <v>4.7892720306513407E-4</v>
      </c>
      <c r="V2485">
        <v>4.7846889952153111E-4</v>
      </c>
      <c r="W2485">
        <v>4.7961630695443646E-4</v>
      </c>
      <c r="X2485">
        <v>4.7730211608927207E-4</v>
      </c>
    </row>
    <row r="2486" spans="1:24">
      <c r="A2486" s="14">
        <v>4.7258979206049151E-4</v>
      </c>
      <c r="B2486" s="14">
        <v>4.7551117451260106E-4</v>
      </c>
      <c r="C2486" s="14">
        <v>4.7961630695443646E-4</v>
      </c>
      <c r="D2486" s="14">
        <v>4.7961630695443646E-4</v>
      </c>
      <c r="E2486" s="14">
        <v>4.7846889952153111E-4</v>
      </c>
      <c r="F2486" s="14">
        <v>4.7846889952153111E-4</v>
      </c>
      <c r="G2486" s="14">
        <v>4.7551117451260106E-4</v>
      </c>
      <c r="H2486" s="14">
        <v>4.6685340802987864E-4</v>
      </c>
      <c r="I2486" s="14">
        <v>4.6926325668700139E-4</v>
      </c>
      <c r="J2486" s="14">
        <v>4.7961630695443646E-4</v>
      </c>
      <c r="K2486" s="14">
        <v>4.7555155257089453E-4</v>
      </c>
      <c r="M2486" s="5"/>
      <c r="N2486">
        <v>4.7846889952153111E-4</v>
      </c>
      <c r="O2486">
        <v>4.7961630695443646E-4</v>
      </c>
      <c r="P2486">
        <v>4.7961630695443646E-4</v>
      </c>
      <c r="Q2486">
        <v>4.6425255338904364E-4</v>
      </c>
      <c r="R2486">
        <v>4.7551117451260106E-4</v>
      </c>
      <c r="S2486">
        <v>4.7892720306513407E-4</v>
      </c>
      <c r="T2486">
        <v>4.7961630695443646E-4</v>
      </c>
      <c r="U2486">
        <v>4.7892720306513407E-4</v>
      </c>
      <c r="V2486">
        <v>4.7846889952153111E-4</v>
      </c>
      <c r="W2486">
        <v>4.7961630695443646E-4</v>
      </c>
      <c r="X2486">
        <v>4.7730211608927207E-4</v>
      </c>
    </row>
    <row r="2487" spans="1:24">
      <c r="A2487" s="14">
        <v>4.7258979206049151E-4</v>
      </c>
      <c r="B2487" s="14">
        <v>4.7551117451260106E-4</v>
      </c>
      <c r="C2487" s="14">
        <v>4.7961630695443646E-4</v>
      </c>
      <c r="D2487" s="14">
        <v>4.7961630695443646E-4</v>
      </c>
      <c r="E2487" s="14">
        <v>4.7846889952153111E-4</v>
      </c>
      <c r="F2487" s="14">
        <v>4.7846889952153111E-4</v>
      </c>
      <c r="G2487" s="14">
        <v>4.7551117451260106E-4</v>
      </c>
      <c r="H2487" s="14">
        <v>4.6685340802987864E-4</v>
      </c>
      <c r="I2487" s="14">
        <v>4.6926325668700139E-4</v>
      </c>
      <c r="J2487" s="14">
        <v>4.7961630695443646E-4</v>
      </c>
      <c r="K2487" s="14">
        <v>4.7555155257089453E-4</v>
      </c>
      <c r="M2487" s="5"/>
      <c r="N2487">
        <v>4.7846889952153111E-4</v>
      </c>
      <c r="O2487">
        <v>4.7961630695443646E-4</v>
      </c>
      <c r="P2487">
        <v>4.7961630695443646E-4</v>
      </c>
      <c r="Q2487">
        <v>4.6425255338904364E-4</v>
      </c>
      <c r="R2487">
        <v>4.7551117451260106E-4</v>
      </c>
      <c r="S2487">
        <v>4.7892720306513407E-4</v>
      </c>
      <c r="T2487">
        <v>4.7961630695443646E-4</v>
      </c>
      <c r="U2487">
        <v>4.7892720306513407E-4</v>
      </c>
      <c r="V2487">
        <v>4.7846889952153111E-4</v>
      </c>
      <c r="W2487">
        <v>4.7961630695443646E-4</v>
      </c>
      <c r="X2487">
        <v>4.7730211608927207E-4</v>
      </c>
    </row>
    <row r="2488" spans="1:24">
      <c r="A2488" s="14">
        <v>4.7258979206049151E-4</v>
      </c>
      <c r="B2488" s="14">
        <v>4.7551117451260106E-4</v>
      </c>
      <c r="C2488" s="14">
        <v>4.7961630695443646E-4</v>
      </c>
      <c r="D2488" s="14">
        <v>4.7961630695443646E-4</v>
      </c>
      <c r="E2488" s="14">
        <v>4.7846889952153111E-4</v>
      </c>
      <c r="F2488" s="14">
        <v>4.7846889952153111E-4</v>
      </c>
      <c r="G2488" s="14">
        <v>4.7551117451260106E-4</v>
      </c>
      <c r="H2488" s="14">
        <v>4.6685340802987864E-4</v>
      </c>
      <c r="I2488" s="14">
        <v>4.6926325668700139E-4</v>
      </c>
      <c r="J2488" s="14">
        <v>4.7961630695443646E-4</v>
      </c>
      <c r="K2488" s="14">
        <v>4.7555155257089453E-4</v>
      </c>
      <c r="M2488" s="5"/>
      <c r="N2488">
        <v>4.7846889952153111E-4</v>
      </c>
      <c r="O2488">
        <v>4.7961630695443646E-4</v>
      </c>
      <c r="P2488">
        <v>4.7961630695443646E-4</v>
      </c>
      <c r="Q2488">
        <v>4.6425255338904364E-4</v>
      </c>
      <c r="R2488">
        <v>4.7551117451260106E-4</v>
      </c>
      <c r="S2488">
        <v>4.7892720306513407E-4</v>
      </c>
      <c r="T2488">
        <v>4.7961630695443646E-4</v>
      </c>
      <c r="U2488">
        <v>4.7892720306513407E-4</v>
      </c>
      <c r="V2488">
        <v>4.7846889952153111E-4</v>
      </c>
      <c r="W2488">
        <v>4.7961630695443646E-4</v>
      </c>
      <c r="X2488">
        <v>4.7730211608927207E-4</v>
      </c>
    </row>
    <row r="2489" spans="1:24">
      <c r="A2489" s="14">
        <v>4.7258979206049151E-4</v>
      </c>
      <c r="B2489" s="14">
        <v>4.7551117451260106E-4</v>
      </c>
      <c r="C2489" s="14">
        <v>4.7961630695443646E-4</v>
      </c>
      <c r="D2489" s="14">
        <v>4.7961630695443646E-4</v>
      </c>
      <c r="E2489" s="14">
        <v>4.7846889952153111E-4</v>
      </c>
      <c r="F2489" s="14">
        <v>4.7846889952153111E-4</v>
      </c>
      <c r="G2489" s="14">
        <v>4.7551117451260106E-4</v>
      </c>
      <c r="H2489" s="14">
        <v>4.6685340802987864E-4</v>
      </c>
      <c r="I2489" s="14">
        <v>4.6926325668700139E-4</v>
      </c>
      <c r="J2489" s="14">
        <v>4.7961630695443646E-4</v>
      </c>
      <c r="K2489" s="14">
        <v>4.7555155257089453E-4</v>
      </c>
      <c r="M2489" s="5"/>
      <c r="N2489">
        <v>4.7846889952153111E-4</v>
      </c>
      <c r="O2489">
        <v>4.7961630695443646E-4</v>
      </c>
      <c r="P2489">
        <v>4.7961630695443646E-4</v>
      </c>
      <c r="Q2489">
        <v>4.6425255338904364E-4</v>
      </c>
      <c r="R2489">
        <v>4.7551117451260106E-4</v>
      </c>
      <c r="S2489">
        <v>4.7892720306513407E-4</v>
      </c>
      <c r="T2489">
        <v>4.7961630695443646E-4</v>
      </c>
      <c r="U2489">
        <v>4.7892720306513407E-4</v>
      </c>
      <c r="V2489">
        <v>4.7846889952153111E-4</v>
      </c>
      <c r="W2489">
        <v>4.7961630695443646E-4</v>
      </c>
      <c r="X2489">
        <v>4.7730211608927207E-4</v>
      </c>
    </row>
    <row r="2490" spans="1:24">
      <c r="A2490" s="14">
        <v>4.7258979206049151E-4</v>
      </c>
      <c r="B2490" s="14">
        <v>4.7551117451260106E-4</v>
      </c>
      <c r="C2490" s="14">
        <v>4.7961630695443646E-4</v>
      </c>
      <c r="D2490" s="14">
        <v>4.7961630695443646E-4</v>
      </c>
      <c r="E2490" s="14">
        <v>4.7846889952153111E-4</v>
      </c>
      <c r="F2490" s="14">
        <v>4.7846889952153111E-4</v>
      </c>
      <c r="G2490" s="14">
        <v>4.7551117451260106E-4</v>
      </c>
      <c r="H2490" s="14">
        <v>4.6685340802987864E-4</v>
      </c>
      <c r="I2490" s="14">
        <v>4.6926325668700139E-4</v>
      </c>
      <c r="J2490" s="14">
        <v>4.7961630695443646E-4</v>
      </c>
      <c r="K2490" s="14">
        <v>4.7555155257089453E-4</v>
      </c>
      <c r="M2490" s="5"/>
      <c r="N2490">
        <v>4.7846889952153111E-4</v>
      </c>
      <c r="O2490">
        <v>4.7961630695443646E-4</v>
      </c>
      <c r="P2490">
        <v>4.7961630695443646E-4</v>
      </c>
      <c r="Q2490">
        <v>4.6425255338904364E-4</v>
      </c>
      <c r="R2490">
        <v>4.7551117451260106E-4</v>
      </c>
      <c r="S2490">
        <v>4.7892720306513407E-4</v>
      </c>
      <c r="T2490">
        <v>4.7961630695443646E-4</v>
      </c>
      <c r="U2490">
        <v>4.7892720306513407E-4</v>
      </c>
      <c r="V2490">
        <v>4.7846889952153111E-4</v>
      </c>
      <c r="W2490">
        <v>4.7961630695443646E-4</v>
      </c>
      <c r="X2490">
        <v>4.7730211608927207E-4</v>
      </c>
    </row>
    <row r="2491" spans="1:24">
      <c r="A2491" s="14">
        <v>4.7258979206049151E-4</v>
      </c>
      <c r="B2491" s="14">
        <v>4.7551117451260106E-4</v>
      </c>
      <c r="C2491" s="14">
        <v>4.7961630695443646E-4</v>
      </c>
      <c r="D2491" s="14">
        <v>4.7961630695443646E-4</v>
      </c>
      <c r="E2491" s="14">
        <v>4.7846889952153111E-4</v>
      </c>
      <c r="F2491" s="14">
        <v>4.7846889952153111E-4</v>
      </c>
      <c r="G2491" s="14">
        <v>4.7551117451260106E-4</v>
      </c>
      <c r="H2491" s="14">
        <v>4.6685340802987864E-4</v>
      </c>
      <c r="I2491" s="14">
        <v>4.6926325668700139E-4</v>
      </c>
      <c r="J2491" s="14">
        <v>4.7961630695443646E-4</v>
      </c>
      <c r="K2491" s="14">
        <v>4.7555155257089453E-4</v>
      </c>
      <c r="M2491" s="5"/>
      <c r="N2491">
        <v>4.7846889952153111E-4</v>
      </c>
      <c r="O2491">
        <v>4.7961630695443646E-4</v>
      </c>
      <c r="P2491">
        <v>4.7961630695443646E-4</v>
      </c>
      <c r="Q2491">
        <v>4.6425255338904364E-4</v>
      </c>
      <c r="R2491">
        <v>4.7551117451260106E-4</v>
      </c>
      <c r="S2491">
        <v>4.7892720306513407E-4</v>
      </c>
      <c r="T2491">
        <v>4.7961630695443646E-4</v>
      </c>
      <c r="U2491">
        <v>4.7892720306513407E-4</v>
      </c>
      <c r="V2491">
        <v>4.7846889952153111E-4</v>
      </c>
      <c r="W2491">
        <v>4.7961630695443646E-4</v>
      </c>
      <c r="X2491">
        <v>4.7730211608927207E-4</v>
      </c>
    </row>
    <row r="2492" spans="1:24">
      <c r="A2492" s="14">
        <v>4.7258979206049151E-4</v>
      </c>
      <c r="B2492" s="14">
        <v>4.7551117451260106E-4</v>
      </c>
      <c r="C2492" s="14">
        <v>4.7961630695443646E-4</v>
      </c>
      <c r="D2492" s="14">
        <v>4.7961630695443646E-4</v>
      </c>
      <c r="E2492" s="14">
        <v>4.7846889952153111E-4</v>
      </c>
      <c r="F2492" s="14">
        <v>4.7846889952153111E-4</v>
      </c>
      <c r="G2492" s="14">
        <v>4.7551117451260106E-4</v>
      </c>
      <c r="H2492" s="14">
        <v>4.6685340802987864E-4</v>
      </c>
      <c r="I2492" s="14">
        <v>4.6926325668700139E-4</v>
      </c>
      <c r="J2492" s="14">
        <v>4.7961630695443646E-4</v>
      </c>
      <c r="K2492" s="14">
        <v>4.7555155257089453E-4</v>
      </c>
      <c r="M2492" s="5"/>
      <c r="N2492">
        <v>4.7846889952153111E-4</v>
      </c>
      <c r="O2492">
        <v>4.7961630695443646E-4</v>
      </c>
      <c r="P2492">
        <v>4.7961630695443646E-4</v>
      </c>
      <c r="Q2492">
        <v>4.6425255338904364E-4</v>
      </c>
      <c r="R2492">
        <v>4.7551117451260106E-4</v>
      </c>
      <c r="S2492">
        <v>4.7892720306513407E-4</v>
      </c>
      <c r="T2492">
        <v>4.7961630695443646E-4</v>
      </c>
      <c r="U2492">
        <v>4.7892720306513407E-4</v>
      </c>
      <c r="V2492">
        <v>4.7846889952153111E-4</v>
      </c>
      <c r="W2492">
        <v>4.7961630695443646E-4</v>
      </c>
      <c r="X2492">
        <v>4.7730211608927207E-4</v>
      </c>
    </row>
    <row r="2493" spans="1:24">
      <c r="A2493" s="14">
        <v>4.7258979206049151E-4</v>
      </c>
      <c r="B2493" s="14">
        <v>4.7551117451260106E-4</v>
      </c>
      <c r="C2493" s="14">
        <v>4.7961630695443646E-4</v>
      </c>
      <c r="D2493" s="14">
        <v>4.7961630695443646E-4</v>
      </c>
      <c r="E2493" s="14">
        <v>4.7846889952153111E-4</v>
      </c>
      <c r="F2493" s="14">
        <v>4.7846889952153111E-4</v>
      </c>
      <c r="G2493" s="14">
        <v>4.7551117451260106E-4</v>
      </c>
      <c r="H2493" s="14">
        <v>4.6685340802987864E-4</v>
      </c>
      <c r="I2493" s="14">
        <v>4.6926325668700139E-4</v>
      </c>
      <c r="J2493" s="14">
        <v>4.7961630695443646E-4</v>
      </c>
      <c r="K2493" s="14">
        <v>4.7555155257089453E-4</v>
      </c>
      <c r="M2493" s="5"/>
      <c r="N2493">
        <v>4.7846889952153111E-4</v>
      </c>
      <c r="O2493">
        <v>4.7961630695443646E-4</v>
      </c>
      <c r="P2493">
        <v>4.7961630695443646E-4</v>
      </c>
      <c r="Q2493">
        <v>4.6425255338904364E-4</v>
      </c>
      <c r="R2493">
        <v>4.7551117451260106E-4</v>
      </c>
      <c r="S2493">
        <v>4.7892720306513407E-4</v>
      </c>
      <c r="T2493">
        <v>4.7961630695443646E-4</v>
      </c>
      <c r="U2493">
        <v>4.7892720306513407E-4</v>
      </c>
      <c r="V2493">
        <v>4.7846889952153111E-4</v>
      </c>
      <c r="W2493">
        <v>4.7961630695443646E-4</v>
      </c>
      <c r="X2493">
        <v>4.7730211608927207E-4</v>
      </c>
    </row>
    <row r="2494" spans="1:24">
      <c r="A2494" s="14">
        <v>4.7258979206049151E-4</v>
      </c>
      <c r="B2494" s="14">
        <v>4.7551117451260106E-4</v>
      </c>
      <c r="C2494" s="14">
        <v>4.7961630695443646E-4</v>
      </c>
      <c r="D2494" s="14">
        <v>4.7961630695443646E-4</v>
      </c>
      <c r="E2494" s="14">
        <v>4.7846889952153111E-4</v>
      </c>
      <c r="F2494" s="14">
        <v>4.7846889952153111E-4</v>
      </c>
      <c r="G2494" s="14">
        <v>4.7551117451260106E-4</v>
      </c>
      <c r="H2494" s="14">
        <v>4.6685340802987864E-4</v>
      </c>
      <c r="I2494" s="14">
        <v>4.6926325668700139E-4</v>
      </c>
      <c r="J2494" s="14">
        <v>4.7961630695443646E-4</v>
      </c>
      <c r="K2494" s="14">
        <v>4.7555155257089453E-4</v>
      </c>
      <c r="M2494" s="5"/>
      <c r="N2494">
        <v>4.7846889952153111E-4</v>
      </c>
      <c r="O2494">
        <v>4.7961630695443646E-4</v>
      </c>
      <c r="P2494">
        <v>4.7961630695443646E-4</v>
      </c>
      <c r="Q2494">
        <v>4.6425255338904364E-4</v>
      </c>
      <c r="R2494">
        <v>4.7551117451260106E-4</v>
      </c>
      <c r="S2494">
        <v>4.7892720306513407E-4</v>
      </c>
      <c r="T2494">
        <v>4.7961630695443646E-4</v>
      </c>
      <c r="U2494">
        <v>4.7892720306513407E-4</v>
      </c>
      <c r="V2494">
        <v>4.7846889952153111E-4</v>
      </c>
      <c r="W2494">
        <v>4.7961630695443646E-4</v>
      </c>
      <c r="X2494">
        <v>4.7730211608927207E-4</v>
      </c>
    </row>
    <row r="2495" spans="1:24">
      <c r="A2495" s="14">
        <v>4.7258979206049151E-4</v>
      </c>
      <c r="B2495" s="14">
        <v>4.7551117451260106E-4</v>
      </c>
      <c r="C2495" s="14">
        <v>4.7961630695443646E-4</v>
      </c>
      <c r="D2495" s="14">
        <v>4.7961630695443646E-4</v>
      </c>
      <c r="E2495" s="14">
        <v>4.7846889952153111E-4</v>
      </c>
      <c r="F2495" s="14">
        <v>4.7846889952153111E-4</v>
      </c>
      <c r="G2495" s="14">
        <v>4.7551117451260106E-4</v>
      </c>
      <c r="H2495" s="14">
        <v>4.6685340802987864E-4</v>
      </c>
      <c r="I2495" s="14">
        <v>4.6926325668700139E-4</v>
      </c>
      <c r="J2495" s="14">
        <v>4.7961630695443646E-4</v>
      </c>
      <c r="K2495" s="14">
        <v>4.7555155257089453E-4</v>
      </c>
      <c r="M2495" s="5"/>
      <c r="N2495">
        <v>4.7846889952153111E-4</v>
      </c>
      <c r="O2495">
        <v>4.7961630695443646E-4</v>
      </c>
      <c r="P2495">
        <v>4.7961630695443646E-4</v>
      </c>
      <c r="Q2495">
        <v>4.6425255338904364E-4</v>
      </c>
      <c r="R2495">
        <v>4.7551117451260106E-4</v>
      </c>
      <c r="S2495">
        <v>4.7892720306513407E-4</v>
      </c>
      <c r="T2495">
        <v>4.7961630695443646E-4</v>
      </c>
      <c r="U2495">
        <v>4.7892720306513407E-4</v>
      </c>
      <c r="V2495">
        <v>4.7846889952153111E-4</v>
      </c>
      <c r="W2495">
        <v>4.7961630695443646E-4</v>
      </c>
      <c r="X2495">
        <v>4.7730211608927207E-4</v>
      </c>
    </row>
    <row r="2496" spans="1:24">
      <c r="A2496" s="14">
        <v>4.7258979206049151E-4</v>
      </c>
      <c r="B2496" s="14">
        <v>4.7551117451260106E-4</v>
      </c>
      <c r="C2496" s="14">
        <v>4.7961630695443646E-4</v>
      </c>
      <c r="D2496" s="14">
        <v>4.7961630695443646E-4</v>
      </c>
      <c r="E2496" s="14">
        <v>4.7846889952153111E-4</v>
      </c>
      <c r="F2496" s="14">
        <v>4.7846889952153111E-4</v>
      </c>
      <c r="G2496" s="14">
        <v>4.7551117451260106E-4</v>
      </c>
      <c r="H2496" s="14">
        <v>4.6685340802987864E-4</v>
      </c>
      <c r="I2496" s="14">
        <v>4.6926325668700139E-4</v>
      </c>
      <c r="J2496" s="14">
        <v>4.7961630695443646E-4</v>
      </c>
      <c r="K2496" s="14">
        <v>4.7555155257089453E-4</v>
      </c>
      <c r="M2496" s="5"/>
      <c r="N2496">
        <v>4.7846889952153111E-4</v>
      </c>
      <c r="O2496">
        <v>4.7961630695443646E-4</v>
      </c>
      <c r="P2496">
        <v>4.7961630695443646E-4</v>
      </c>
      <c r="Q2496">
        <v>4.6425255338904364E-4</v>
      </c>
      <c r="R2496">
        <v>4.7551117451260106E-4</v>
      </c>
      <c r="S2496">
        <v>4.7892720306513407E-4</v>
      </c>
      <c r="T2496">
        <v>4.7961630695443646E-4</v>
      </c>
      <c r="U2496">
        <v>4.7892720306513407E-4</v>
      </c>
      <c r="V2496">
        <v>4.7846889952153111E-4</v>
      </c>
      <c r="W2496">
        <v>4.7961630695443646E-4</v>
      </c>
      <c r="X2496">
        <v>4.7730211608927207E-4</v>
      </c>
    </row>
    <row r="2497" spans="1:24">
      <c r="A2497" s="14">
        <v>4.7258979206049151E-4</v>
      </c>
      <c r="B2497" s="14">
        <v>4.7551117451260106E-4</v>
      </c>
      <c r="C2497" s="14">
        <v>4.7961630695443646E-4</v>
      </c>
      <c r="D2497" s="14">
        <v>4.7961630695443646E-4</v>
      </c>
      <c r="E2497" s="14">
        <v>4.7846889952153111E-4</v>
      </c>
      <c r="F2497" s="14">
        <v>4.7846889952153111E-4</v>
      </c>
      <c r="G2497" s="14">
        <v>4.7551117451260106E-4</v>
      </c>
      <c r="H2497" s="14">
        <v>4.6685340802987864E-4</v>
      </c>
      <c r="I2497" s="14">
        <v>4.6926325668700139E-4</v>
      </c>
      <c r="J2497" s="14">
        <v>4.7961630695443646E-4</v>
      </c>
      <c r="K2497" s="14">
        <v>4.7555155257089453E-4</v>
      </c>
      <c r="M2497" s="5"/>
      <c r="N2497">
        <v>4.7846889952153111E-4</v>
      </c>
      <c r="O2497">
        <v>4.7961630695443646E-4</v>
      </c>
      <c r="P2497">
        <v>4.7961630695443646E-4</v>
      </c>
      <c r="Q2497">
        <v>4.6425255338904364E-4</v>
      </c>
      <c r="R2497">
        <v>4.7551117451260106E-4</v>
      </c>
      <c r="S2497">
        <v>4.7892720306513407E-4</v>
      </c>
      <c r="T2497">
        <v>4.7961630695443646E-4</v>
      </c>
      <c r="U2497">
        <v>4.7892720306513407E-4</v>
      </c>
      <c r="V2497">
        <v>4.7846889952153111E-4</v>
      </c>
      <c r="W2497">
        <v>4.7961630695443646E-4</v>
      </c>
      <c r="X2497">
        <v>4.7730211608927207E-4</v>
      </c>
    </row>
    <row r="2498" spans="1:24">
      <c r="A2498" s="14">
        <v>4.7258979206049151E-4</v>
      </c>
      <c r="B2498" s="14">
        <v>4.7551117451260106E-4</v>
      </c>
      <c r="C2498" s="14">
        <v>4.7961630695443646E-4</v>
      </c>
      <c r="D2498" s="14">
        <v>4.7961630695443646E-4</v>
      </c>
      <c r="E2498" s="14">
        <v>4.7846889952153111E-4</v>
      </c>
      <c r="F2498" s="14">
        <v>4.7846889952153111E-4</v>
      </c>
      <c r="G2498" s="14">
        <v>4.7551117451260106E-4</v>
      </c>
      <c r="H2498" s="14">
        <v>4.6685340802987864E-4</v>
      </c>
      <c r="I2498" s="14">
        <v>4.6926325668700139E-4</v>
      </c>
      <c r="J2498" s="14">
        <v>4.7961630695443646E-4</v>
      </c>
      <c r="K2498" s="14">
        <v>4.7555155257089453E-4</v>
      </c>
      <c r="M2498" s="5"/>
      <c r="N2498">
        <v>4.7846889952153111E-4</v>
      </c>
      <c r="O2498">
        <v>4.7961630695443646E-4</v>
      </c>
      <c r="P2498">
        <v>4.7961630695443646E-4</v>
      </c>
      <c r="Q2498">
        <v>4.6425255338904364E-4</v>
      </c>
      <c r="R2498">
        <v>4.7551117451260106E-4</v>
      </c>
      <c r="S2498">
        <v>4.7892720306513407E-4</v>
      </c>
      <c r="T2498">
        <v>4.7961630695443646E-4</v>
      </c>
      <c r="U2498">
        <v>4.7892720306513407E-4</v>
      </c>
      <c r="V2498">
        <v>4.7846889952153111E-4</v>
      </c>
      <c r="W2498">
        <v>4.7961630695443646E-4</v>
      </c>
      <c r="X2498">
        <v>4.7730211608927207E-4</v>
      </c>
    </row>
    <row r="2499" spans="1:24">
      <c r="A2499" s="14">
        <v>4.7258979206049151E-4</v>
      </c>
      <c r="B2499" s="14">
        <v>4.7551117451260106E-4</v>
      </c>
      <c r="C2499" s="14">
        <v>4.7961630695443646E-4</v>
      </c>
      <c r="D2499" s="14">
        <v>4.7961630695443646E-4</v>
      </c>
      <c r="E2499" s="14">
        <v>4.7846889952153111E-4</v>
      </c>
      <c r="F2499" s="14">
        <v>4.7846889952153111E-4</v>
      </c>
      <c r="G2499" s="14">
        <v>4.7551117451260106E-4</v>
      </c>
      <c r="H2499" s="14">
        <v>4.6685340802987864E-4</v>
      </c>
      <c r="I2499" s="14">
        <v>4.6926325668700139E-4</v>
      </c>
      <c r="J2499" s="14">
        <v>4.7961630695443646E-4</v>
      </c>
      <c r="K2499" s="14">
        <v>4.7555155257089453E-4</v>
      </c>
      <c r="M2499" s="5"/>
      <c r="N2499">
        <v>4.7846889952153111E-4</v>
      </c>
      <c r="O2499">
        <v>4.7961630695443646E-4</v>
      </c>
      <c r="P2499">
        <v>4.7961630695443646E-4</v>
      </c>
      <c r="Q2499">
        <v>4.6425255338904364E-4</v>
      </c>
      <c r="R2499">
        <v>4.7551117451260106E-4</v>
      </c>
      <c r="S2499">
        <v>4.7892720306513407E-4</v>
      </c>
      <c r="T2499">
        <v>4.7961630695443646E-4</v>
      </c>
      <c r="U2499">
        <v>4.7892720306513407E-4</v>
      </c>
      <c r="V2499">
        <v>4.7846889952153111E-4</v>
      </c>
      <c r="W2499">
        <v>4.7961630695443646E-4</v>
      </c>
      <c r="X2499">
        <v>4.7730211608927207E-4</v>
      </c>
    </row>
    <row r="2500" spans="1:24">
      <c r="A2500" s="14">
        <v>4.7258979206049151E-4</v>
      </c>
      <c r="B2500" s="14">
        <v>4.7551117451260106E-4</v>
      </c>
      <c r="C2500" s="14">
        <v>4.7961630695443646E-4</v>
      </c>
      <c r="D2500" s="14">
        <v>4.7961630695443646E-4</v>
      </c>
      <c r="E2500" s="14">
        <v>4.7846889952153111E-4</v>
      </c>
      <c r="F2500" s="14">
        <v>4.7846889952153111E-4</v>
      </c>
      <c r="G2500" s="14">
        <v>4.7551117451260106E-4</v>
      </c>
      <c r="H2500" s="14">
        <v>4.6685340802987864E-4</v>
      </c>
      <c r="I2500" s="14">
        <v>4.6926325668700139E-4</v>
      </c>
      <c r="J2500" s="14">
        <v>4.7961630695443646E-4</v>
      </c>
      <c r="K2500" s="14">
        <v>4.7555155257089453E-4</v>
      </c>
      <c r="M2500" s="5"/>
      <c r="N2500">
        <v>4.7846889952153111E-4</v>
      </c>
      <c r="O2500">
        <v>4.7961630695443646E-4</v>
      </c>
      <c r="P2500">
        <v>4.7961630695443646E-4</v>
      </c>
      <c r="Q2500">
        <v>4.6425255338904364E-4</v>
      </c>
      <c r="R2500">
        <v>4.7551117451260106E-4</v>
      </c>
      <c r="S2500">
        <v>4.7892720306513407E-4</v>
      </c>
      <c r="T2500">
        <v>4.7961630695443646E-4</v>
      </c>
      <c r="U2500">
        <v>4.7892720306513407E-4</v>
      </c>
      <c r="V2500">
        <v>4.7846889952153111E-4</v>
      </c>
      <c r="W2500">
        <v>4.7961630695443646E-4</v>
      </c>
      <c r="X2500">
        <v>4.7730211608927207E-4</v>
      </c>
    </row>
    <row r="2501" spans="1:24">
      <c r="A2501" s="14">
        <v>4.7258979206049151E-4</v>
      </c>
      <c r="B2501" s="14">
        <v>4.7551117451260106E-4</v>
      </c>
      <c r="C2501" s="14">
        <v>4.7961630695443646E-4</v>
      </c>
      <c r="D2501" s="14">
        <v>4.7961630695443646E-4</v>
      </c>
      <c r="E2501" s="14">
        <v>4.7846889952153111E-4</v>
      </c>
      <c r="F2501" s="14">
        <v>4.7846889952153111E-4</v>
      </c>
      <c r="G2501" s="14">
        <v>4.7551117451260106E-4</v>
      </c>
      <c r="H2501" s="14">
        <v>4.6685340802987864E-4</v>
      </c>
      <c r="I2501" s="14">
        <v>4.6926325668700139E-4</v>
      </c>
      <c r="J2501" s="14">
        <v>4.7961630695443646E-4</v>
      </c>
      <c r="K2501" s="14">
        <v>4.7555155257089453E-4</v>
      </c>
      <c r="M2501" s="5"/>
      <c r="N2501">
        <v>4.7846889952153111E-4</v>
      </c>
      <c r="O2501">
        <v>4.7961630695443646E-4</v>
      </c>
      <c r="P2501">
        <v>4.7961630695443646E-4</v>
      </c>
      <c r="Q2501">
        <v>4.6425255338904364E-4</v>
      </c>
      <c r="R2501">
        <v>4.7551117451260106E-4</v>
      </c>
      <c r="S2501">
        <v>4.7892720306513407E-4</v>
      </c>
      <c r="T2501">
        <v>4.7961630695443646E-4</v>
      </c>
      <c r="U2501">
        <v>4.7892720306513407E-4</v>
      </c>
      <c r="V2501">
        <v>4.7846889952153111E-4</v>
      </c>
      <c r="W2501">
        <v>4.7961630695443646E-4</v>
      </c>
      <c r="X2501">
        <v>4.7730211608927207E-4</v>
      </c>
    </row>
    <row r="2502" spans="1:24">
      <c r="A2502" s="14">
        <v>4.7258979206049151E-4</v>
      </c>
      <c r="B2502" s="14">
        <v>4.7551117451260106E-4</v>
      </c>
      <c r="C2502" s="14">
        <v>4.7961630695443646E-4</v>
      </c>
      <c r="D2502" s="14">
        <v>4.7961630695443646E-4</v>
      </c>
      <c r="E2502" s="14">
        <v>4.7846889952153111E-4</v>
      </c>
      <c r="F2502" s="14">
        <v>4.7846889952153111E-4</v>
      </c>
      <c r="G2502" s="14">
        <v>4.7551117451260106E-4</v>
      </c>
      <c r="H2502" s="14">
        <v>4.6685340802987864E-4</v>
      </c>
      <c r="I2502" s="14">
        <v>4.6926325668700139E-4</v>
      </c>
      <c r="J2502" s="14">
        <v>4.7961630695443646E-4</v>
      </c>
      <c r="K2502" s="14">
        <v>4.7555155257089453E-4</v>
      </c>
      <c r="M2502" s="5"/>
      <c r="N2502">
        <v>4.7846889952153111E-4</v>
      </c>
      <c r="O2502">
        <v>4.7961630695443646E-4</v>
      </c>
      <c r="P2502">
        <v>4.7961630695443646E-4</v>
      </c>
      <c r="Q2502">
        <v>4.6425255338904364E-4</v>
      </c>
      <c r="R2502">
        <v>4.7551117451260106E-4</v>
      </c>
      <c r="S2502">
        <v>4.7892720306513407E-4</v>
      </c>
      <c r="T2502">
        <v>4.7961630695443646E-4</v>
      </c>
      <c r="U2502">
        <v>4.7892720306513407E-4</v>
      </c>
      <c r="V2502">
        <v>4.7846889952153111E-4</v>
      </c>
      <c r="W2502">
        <v>4.7961630695443646E-4</v>
      </c>
      <c r="X2502">
        <v>4.7730211608927207E-4</v>
      </c>
    </row>
    <row r="2503" spans="1:24">
      <c r="X2503" t="s">
        <v>92</v>
      </c>
    </row>
  </sheetData>
  <mergeCells count="2">
    <mergeCell ref="A1:K1"/>
    <mergeCell ref="N1:X1"/>
  </mergeCells>
  <phoneticPr fontId="4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DEF6-F6C1-5E4D-BB81-4ACAC57E612F}">
  <dimension ref="A3:C2501"/>
  <sheetViews>
    <sheetView workbookViewId="0">
      <selection activeCell="E5" sqref="E5"/>
    </sheetView>
  </sheetViews>
  <sheetFormatPr baseColWidth="10" defaultRowHeight="14.4"/>
  <cols>
    <col min="1" max="1" width="12.33203125" customWidth="1"/>
    <col min="2" max="2" width="14.109375" customWidth="1"/>
    <col min="3" max="3" width="12.109375" customWidth="1"/>
  </cols>
  <sheetData>
    <row r="3" spans="1:3">
      <c r="A3" t="s">
        <v>99</v>
      </c>
      <c r="B3" s="20" t="s">
        <v>97</v>
      </c>
      <c r="C3" t="s">
        <v>98</v>
      </c>
    </row>
    <row r="4" spans="1:3">
      <c r="A4">
        <v>1</v>
      </c>
      <c r="B4" s="18">
        <f>AVERAGE(Tabla34[[#This Row],[gr21_0]:[gr21_9]])</f>
        <v>5922.2</v>
      </c>
      <c r="C4">
        <f>AstarSearch!$R$6</f>
        <v>2085</v>
      </c>
    </row>
    <row r="5" spans="1:3">
      <c r="A5">
        <v>2</v>
      </c>
      <c r="B5" s="19">
        <f>AVERAGE(Tabla34[[#This Row],[gr21_0]:[gr21_9]])</f>
        <v>5738.8</v>
      </c>
      <c r="C5">
        <f>AstarSearch!$R$6</f>
        <v>2085</v>
      </c>
    </row>
    <row r="6" spans="1:3">
      <c r="A6">
        <v>3</v>
      </c>
      <c r="B6" s="18">
        <f>AVERAGE(Tabla34[[#This Row],[gr21_0]:[gr21_9]])</f>
        <v>5649.5</v>
      </c>
      <c r="C6">
        <f>AstarSearch!$R$6</f>
        <v>2085</v>
      </c>
    </row>
    <row r="7" spans="1:3">
      <c r="A7">
        <v>4</v>
      </c>
      <c r="B7" s="19">
        <f>AVERAGE(Tabla34[[#This Row],[gr21_0]:[gr21_9]])</f>
        <v>5505.4</v>
      </c>
      <c r="C7">
        <f>AstarSearch!$R$6</f>
        <v>2085</v>
      </c>
    </row>
    <row r="8" spans="1:3">
      <c r="A8">
        <v>5</v>
      </c>
      <c r="B8" s="18">
        <f>AVERAGE(Tabla34[[#This Row],[gr21_0]:[gr21_9]])</f>
        <v>5375.7</v>
      </c>
      <c r="C8">
        <f>AstarSearch!$R$6</f>
        <v>2085</v>
      </c>
    </row>
    <row r="9" spans="1:3">
      <c r="A9">
        <v>6</v>
      </c>
      <c r="B9" s="19">
        <f>AVERAGE(Tabla34[[#This Row],[gr21_0]:[gr21_9]])</f>
        <v>5183.8999999999996</v>
      </c>
      <c r="C9">
        <f>AstarSearch!$R$6</f>
        <v>2085</v>
      </c>
    </row>
    <row r="10" spans="1:3">
      <c r="A10">
        <v>7</v>
      </c>
      <c r="B10" s="18">
        <f>AVERAGE(Tabla34[[#This Row],[gr21_0]:[gr21_9]])</f>
        <v>4942.8</v>
      </c>
      <c r="C10">
        <f>AstarSearch!$R$6</f>
        <v>2085</v>
      </c>
    </row>
    <row r="11" spans="1:3">
      <c r="A11">
        <v>8</v>
      </c>
      <c r="B11" s="19">
        <f>AVERAGE(Tabla34[[#This Row],[gr21_0]:[gr21_9]])</f>
        <v>4829.8</v>
      </c>
      <c r="C11">
        <f>AstarSearch!$R$6</f>
        <v>2085</v>
      </c>
    </row>
    <row r="12" spans="1:3">
      <c r="A12">
        <v>9</v>
      </c>
      <c r="B12" s="18">
        <f>AVERAGE(Tabla34[[#This Row],[gr21_0]:[gr21_9]])</f>
        <v>4758.3</v>
      </c>
      <c r="C12">
        <f>AstarSearch!$R$6</f>
        <v>2085</v>
      </c>
    </row>
    <row r="13" spans="1:3">
      <c r="A13">
        <v>10</v>
      </c>
      <c r="B13" s="19">
        <f>AVERAGE(Tabla34[[#This Row],[gr21_0]:[gr21_9]])</f>
        <v>4689.8999999999996</v>
      </c>
      <c r="C13">
        <f>AstarSearch!$R$6</f>
        <v>2085</v>
      </c>
    </row>
    <row r="14" spans="1:3">
      <c r="A14">
        <v>11</v>
      </c>
      <c r="B14" s="18">
        <f>AVERAGE(Tabla34[[#This Row],[gr21_0]:[gr21_9]])</f>
        <v>4521.8</v>
      </c>
      <c r="C14">
        <f>AstarSearch!$R$6</f>
        <v>2085</v>
      </c>
    </row>
    <row r="15" spans="1:3">
      <c r="A15">
        <v>12</v>
      </c>
      <c r="B15" s="19">
        <f>AVERAGE(Tabla34[[#This Row],[gr21_0]:[gr21_9]])</f>
        <v>4515.7</v>
      </c>
      <c r="C15">
        <f>AstarSearch!$R$6</f>
        <v>2085</v>
      </c>
    </row>
    <row r="16" spans="1:3">
      <c r="A16">
        <v>13</v>
      </c>
      <c r="B16" s="18">
        <f>AVERAGE(Tabla34[[#This Row],[gr21_0]:[gr21_9]])</f>
        <v>4500.3</v>
      </c>
      <c r="C16">
        <f>AstarSearch!$R$6</f>
        <v>2085</v>
      </c>
    </row>
    <row r="17" spans="1:3">
      <c r="A17">
        <v>14</v>
      </c>
      <c r="B17" s="19">
        <f>AVERAGE(Tabla34[[#This Row],[gr21_0]:[gr21_9]])</f>
        <v>4437.8</v>
      </c>
      <c r="C17">
        <f>AstarSearch!$R$6</f>
        <v>2085</v>
      </c>
    </row>
    <row r="18" spans="1:3">
      <c r="A18">
        <v>15</v>
      </c>
      <c r="B18" s="18">
        <f>AVERAGE(Tabla34[[#This Row],[gr21_0]:[gr21_9]])</f>
        <v>4348.1999999999989</v>
      </c>
      <c r="C18">
        <f>AstarSearch!$R$6</f>
        <v>2085</v>
      </c>
    </row>
    <row r="19" spans="1:3">
      <c r="A19">
        <v>16</v>
      </c>
      <c r="B19" s="19">
        <f>AVERAGE(Tabla34[[#This Row],[gr21_0]:[gr21_9]])</f>
        <v>4344.7999999999984</v>
      </c>
      <c r="C19">
        <f>AstarSearch!$R$6</f>
        <v>2085</v>
      </c>
    </row>
    <row r="20" spans="1:3">
      <c r="A20">
        <v>17</v>
      </c>
      <c r="B20" s="18">
        <f>AVERAGE(Tabla34[[#This Row],[gr21_0]:[gr21_9]])</f>
        <v>4335.9999999999982</v>
      </c>
      <c r="C20">
        <f>AstarSearch!$R$6</f>
        <v>2085</v>
      </c>
    </row>
    <row r="21" spans="1:3">
      <c r="A21">
        <v>18</v>
      </c>
      <c r="B21" s="19">
        <f>AVERAGE(Tabla34[[#This Row],[gr21_0]:[gr21_9]])</f>
        <v>4314.8999999999987</v>
      </c>
      <c r="C21">
        <f>AstarSearch!$R$6</f>
        <v>2085</v>
      </c>
    </row>
    <row r="22" spans="1:3">
      <c r="A22">
        <v>19</v>
      </c>
      <c r="B22" s="18">
        <f>AVERAGE(Tabla34[[#This Row],[gr21_0]:[gr21_9]])</f>
        <v>4314.8999999999987</v>
      </c>
      <c r="C22">
        <f>AstarSearch!$R$6</f>
        <v>2085</v>
      </c>
    </row>
    <row r="23" spans="1:3">
      <c r="A23">
        <v>20</v>
      </c>
      <c r="B23" s="19">
        <f>AVERAGE(Tabla34[[#This Row],[gr21_0]:[gr21_9]])</f>
        <v>4291.3999999999987</v>
      </c>
      <c r="C23">
        <f>AstarSearch!$R$6</f>
        <v>2085</v>
      </c>
    </row>
    <row r="24" spans="1:3">
      <c r="A24">
        <v>21</v>
      </c>
      <c r="B24" s="18">
        <f>AVERAGE(Tabla34[[#This Row],[gr21_0]:[gr21_9]])</f>
        <v>4287.8999999999987</v>
      </c>
      <c r="C24">
        <f>AstarSearch!$R$6</f>
        <v>2085</v>
      </c>
    </row>
    <row r="25" spans="1:3">
      <c r="A25">
        <v>22</v>
      </c>
      <c r="B25" s="19">
        <f>AVERAGE(Tabla34[[#This Row],[gr21_0]:[gr21_9]])</f>
        <v>4269.3</v>
      </c>
      <c r="C25">
        <f>AstarSearch!$R$6</f>
        <v>2085</v>
      </c>
    </row>
    <row r="26" spans="1:3">
      <c r="A26">
        <v>23</v>
      </c>
      <c r="B26" s="18">
        <f>AVERAGE(Tabla34[[#This Row],[gr21_0]:[gr21_9]])</f>
        <v>4252.2</v>
      </c>
      <c r="C26">
        <f>AstarSearch!$R$6</f>
        <v>2085</v>
      </c>
    </row>
    <row r="27" spans="1:3">
      <c r="A27">
        <v>24</v>
      </c>
      <c r="B27" s="19">
        <f>AVERAGE(Tabla34[[#This Row],[gr21_0]:[gr21_9]])</f>
        <v>4214.1000000000004</v>
      </c>
      <c r="C27">
        <f>AstarSearch!$R$6</f>
        <v>2085</v>
      </c>
    </row>
    <row r="28" spans="1:3">
      <c r="A28">
        <v>25</v>
      </c>
      <c r="B28" s="18">
        <f>AVERAGE(Tabla34[[#This Row],[gr21_0]:[gr21_9]])</f>
        <v>4196.3999999999996</v>
      </c>
      <c r="C28">
        <f>AstarSearch!$R$6</f>
        <v>2085</v>
      </c>
    </row>
    <row r="29" spans="1:3">
      <c r="A29">
        <v>26</v>
      </c>
      <c r="B29" s="19">
        <f>AVERAGE(Tabla34[[#This Row],[gr21_0]:[gr21_9]])</f>
        <v>4158.7</v>
      </c>
      <c r="C29">
        <f>AstarSearch!$R$6</f>
        <v>2085</v>
      </c>
    </row>
    <row r="30" spans="1:3">
      <c r="A30">
        <v>27</v>
      </c>
      <c r="B30" s="18">
        <f>AVERAGE(Tabla34[[#This Row],[gr21_0]:[gr21_9]])</f>
        <v>4147.3999999999996</v>
      </c>
      <c r="C30">
        <f>AstarSearch!$R$6</f>
        <v>2085</v>
      </c>
    </row>
    <row r="31" spans="1:3">
      <c r="A31">
        <v>28</v>
      </c>
      <c r="B31" s="19">
        <f>AVERAGE(Tabla34[[#This Row],[gr21_0]:[gr21_9]])</f>
        <v>4146.5</v>
      </c>
      <c r="C31">
        <f>AstarSearch!$R$6</f>
        <v>2085</v>
      </c>
    </row>
    <row r="32" spans="1:3">
      <c r="A32">
        <v>29</v>
      </c>
      <c r="B32" s="18">
        <f>AVERAGE(Tabla34[[#This Row],[gr21_0]:[gr21_9]])</f>
        <v>4139.3999999999996</v>
      </c>
      <c r="C32">
        <f>AstarSearch!$R$6</f>
        <v>2085</v>
      </c>
    </row>
    <row r="33" spans="1:3">
      <c r="A33">
        <v>30</v>
      </c>
      <c r="B33" s="19">
        <f>AVERAGE(Tabla34[[#This Row],[gr21_0]:[gr21_9]])</f>
        <v>4097.6999999999989</v>
      </c>
      <c r="C33">
        <f>AstarSearch!$R$6</f>
        <v>2085</v>
      </c>
    </row>
    <row r="34" spans="1:3">
      <c r="A34">
        <v>31</v>
      </c>
      <c r="B34" s="18">
        <f>AVERAGE(Tabla34[[#This Row],[gr21_0]:[gr21_9]])</f>
        <v>4097.2999999999984</v>
      </c>
      <c r="C34">
        <f>AstarSearch!$R$6</f>
        <v>2085</v>
      </c>
    </row>
    <row r="35" spans="1:3">
      <c r="A35">
        <v>32</v>
      </c>
      <c r="B35" s="19">
        <f>AVERAGE(Tabla34[[#This Row],[gr21_0]:[gr21_9]])</f>
        <v>4083.9999999999977</v>
      </c>
      <c r="C35">
        <f>AstarSearch!$R$6</f>
        <v>2085</v>
      </c>
    </row>
    <row r="36" spans="1:3">
      <c r="A36">
        <v>33</v>
      </c>
      <c r="B36" s="18">
        <f>AVERAGE(Tabla34[[#This Row],[gr21_0]:[gr21_9]])</f>
        <v>4077.3999999999969</v>
      </c>
      <c r="C36">
        <f>AstarSearch!$R$6</f>
        <v>2085</v>
      </c>
    </row>
    <row r="37" spans="1:3">
      <c r="A37">
        <v>34</v>
      </c>
      <c r="B37" s="19">
        <f>AVERAGE(Tabla34[[#This Row],[gr21_0]:[gr21_9]])</f>
        <v>4077.3999999999969</v>
      </c>
      <c r="C37">
        <f>AstarSearch!$R$6</f>
        <v>2085</v>
      </c>
    </row>
    <row r="38" spans="1:3">
      <c r="A38">
        <v>35</v>
      </c>
      <c r="B38" s="18">
        <f>AVERAGE(Tabla34[[#This Row],[gr21_0]:[gr21_9]])</f>
        <v>4042.4999999999991</v>
      </c>
      <c r="C38">
        <f>AstarSearch!$R$6</f>
        <v>2085</v>
      </c>
    </row>
    <row r="39" spans="1:3">
      <c r="A39">
        <v>36</v>
      </c>
      <c r="B39" s="19">
        <f>AVERAGE(Tabla34[[#This Row],[gr21_0]:[gr21_9]])</f>
        <v>4038.1999999999994</v>
      </c>
      <c r="C39">
        <f>AstarSearch!$R$6</f>
        <v>2085</v>
      </c>
    </row>
    <row r="40" spans="1:3">
      <c r="A40">
        <v>37</v>
      </c>
      <c r="B40" s="18">
        <f>AVERAGE(Tabla34[[#This Row],[gr21_0]:[gr21_9]])</f>
        <v>4038.1999999999994</v>
      </c>
      <c r="C40">
        <f>AstarSearch!$R$6</f>
        <v>2085</v>
      </c>
    </row>
    <row r="41" spans="1:3">
      <c r="A41">
        <v>38</v>
      </c>
      <c r="B41" s="19">
        <f>AVERAGE(Tabla34[[#This Row],[gr21_0]:[gr21_9]])</f>
        <v>4038.1999999999994</v>
      </c>
      <c r="C41">
        <f>AstarSearch!$R$6</f>
        <v>2085</v>
      </c>
    </row>
    <row r="42" spans="1:3">
      <c r="A42">
        <v>39</v>
      </c>
      <c r="B42" s="18">
        <f>AVERAGE(Tabla34[[#This Row],[gr21_0]:[gr21_9]])</f>
        <v>4038.1999999999994</v>
      </c>
      <c r="C42">
        <f>AstarSearch!$R$6</f>
        <v>2085</v>
      </c>
    </row>
    <row r="43" spans="1:3">
      <c r="A43">
        <v>40</v>
      </c>
      <c r="B43" s="19">
        <f>AVERAGE(Tabla34[[#This Row],[gr21_0]:[gr21_9]])</f>
        <v>4015.8999999999992</v>
      </c>
      <c r="C43">
        <f>AstarSearch!$R$6</f>
        <v>2085</v>
      </c>
    </row>
    <row r="44" spans="1:3">
      <c r="A44">
        <v>41</v>
      </c>
      <c r="B44" s="18">
        <f>AVERAGE(Tabla34[[#This Row],[gr21_0]:[gr21_9]])</f>
        <v>4015.8999999999992</v>
      </c>
      <c r="C44">
        <f>AstarSearch!$R$6</f>
        <v>2085</v>
      </c>
    </row>
    <row r="45" spans="1:3">
      <c r="A45">
        <v>42</v>
      </c>
      <c r="B45" s="19">
        <f>AVERAGE(Tabla34[[#This Row],[gr21_0]:[gr21_9]])</f>
        <v>3989.4999999999991</v>
      </c>
      <c r="C45">
        <f>AstarSearch!$R$6</f>
        <v>2085</v>
      </c>
    </row>
    <row r="46" spans="1:3">
      <c r="A46">
        <v>43</v>
      </c>
      <c r="B46" s="18">
        <f>AVERAGE(Tabla34[[#This Row],[gr21_0]:[gr21_9]])</f>
        <v>3971.4999999999977</v>
      </c>
      <c r="C46">
        <f>AstarSearch!$R$6</f>
        <v>2085</v>
      </c>
    </row>
    <row r="47" spans="1:3">
      <c r="A47">
        <v>44</v>
      </c>
      <c r="B47" s="19">
        <f>AVERAGE(Tabla34[[#This Row],[gr21_0]:[gr21_9]])</f>
        <v>3961.3999999999978</v>
      </c>
      <c r="C47">
        <f>AstarSearch!$R$6</f>
        <v>2085</v>
      </c>
    </row>
    <row r="48" spans="1:3">
      <c r="A48">
        <v>45</v>
      </c>
      <c r="B48" s="18">
        <f>AVERAGE(Tabla34[[#This Row],[gr21_0]:[gr21_9]])</f>
        <v>3939.1999999999985</v>
      </c>
      <c r="C48">
        <f>AstarSearch!$R$6</f>
        <v>2085</v>
      </c>
    </row>
    <row r="49" spans="1:3">
      <c r="A49">
        <v>46</v>
      </c>
      <c r="B49" s="19">
        <f>AVERAGE(Tabla34[[#This Row],[gr21_0]:[gr21_9]])</f>
        <v>3939.1999999999985</v>
      </c>
      <c r="C49">
        <f>AstarSearch!$R$6</f>
        <v>2085</v>
      </c>
    </row>
    <row r="50" spans="1:3">
      <c r="A50">
        <v>47</v>
      </c>
      <c r="B50" s="18">
        <f>AVERAGE(Tabla34[[#This Row],[gr21_0]:[gr21_9]])</f>
        <v>3939.1999999999985</v>
      </c>
      <c r="C50">
        <f>AstarSearch!$R$6</f>
        <v>2085</v>
      </c>
    </row>
    <row r="51" spans="1:3">
      <c r="A51">
        <v>48</v>
      </c>
      <c r="B51" s="19">
        <f>AVERAGE(Tabla34[[#This Row],[gr21_0]:[gr21_9]])</f>
        <v>3939.1999999999985</v>
      </c>
      <c r="C51">
        <f>AstarSearch!$R$6</f>
        <v>2085</v>
      </c>
    </row>
    <row r="52" spans="1:3">
      <c r="A52">
        <v>49</v>
      </c>
      <c r="B52" s="18">
        <f>AVERAGE(Tabla34[[#This Row],[gr21_0]:[gr21_9]])</f>
        <v>3939.1999999999985</v>
      </c>
      <c r="C52">
        <f>AstarSearch!$R$6</f>
        <v>2085</v>
      </c>
    </row>
    <row r="53" spans="1:3">
      <c r="A53">
        <v>50</v>
      </c>
      <c r="B53" s="19">
        <f>AVERAGE(Tabla34[[#This Row],[gr21_0]:[gr21_9]])</f>
        <v>3913.1999999999985</v>
      </c>
      <c r="C53">
        <f>AstarSearch!$R$6</f>
        <v>2085</v>
      </c>
    </row>
    <row r="54" spans="1:3">
      <c r="A54">
        <v>51</v>
      </c>
      <c r="B54" s="18">
        <f>AVERAGE(Tabla34[[#This Row],[gr21_0]:[gr21_9]])</f>
        <v>3894.8999999999987</v>
      </c>
      <c r="C54">
        <f>AstarSearch!$R$6</f>
        <v>2085</v>
      </c>
    </row>
    <row r="55" spans="1:3">
      <c r="A55">
        <v>52</v>
      </c>
      <c r="B55" s="19">
        <f>AVERAGE(Tabla34[[#This Row],[gr21_0]:[gr21_9]])</f>
        <v>3879.7999999999984</v>
      </c>
      <c r="C55">
        <f>AstarSearch!$R$6</f>
        <v>2085</v>
      </c>
    </row>
    <row r="56" spans="1:3">
      <c r="A56">
        <v>53</v>
      </c>
      <c r="B56" s="18">
        <f>AVERAGE(Tabla34[[#This Row],[gr21_0]:[gr21_9]])</f>
        <v>3869.4999999999986</v>
      </c>
      <c r="C56">
        <f>AstarSearch!$R$6</f>
        <v>2085</v>
      </c>
    </row>
    <row r="57" spans="1:3">
      <c r="A57">
        <v>54</v>
      </c>
      <c r="B57" s="19">
        <f>AVERAGE(Tabla34[[#This Row],[gr21_0]:[gr21_9]])</f>
        <v>3869.4999999999986</v>
      </c>
      <c r="C57">
        <f>AstarSearch!$R$6</f>
        <v>2085</v>
      </c>
    </row>
    <row r="58" spans="1:3">
      <c r="A58">
        <v>55</v>
      </c>
      <c r="B58" s="18">
        <f>AVERAGE(Tabla34[[#This Row],[gr21_0]:[gr21_9]])</f>
        <v>3864.1999999999985</v>
      </c>
      <c r="C58">
        <f>AstarSearch!$R$6</f>
        <v>2085</v>
      </c>
    </row>
    <row r="59" spans="1:3">
      <c r="A59">
        <v>56</v>
      </c>
      <c r="B59" s="19">
        <f>AVERAGE(Tabla34[[#This Row],[gr21_0]:[gr21_9]])</f>
        <v>3846.6999999999985</v>
      </c>
      <c r="C59">
        <f>AstarSearch!$R$6</f>
        <v>2085</v>
      </c>
    </row>
    <row r="60" spans="1:3">
      <c r="A60">
        <v>57</v>
      </c>
      <c r="B60" s="18">
        <f>AVERAGE(Tabla34[[#This Row],[gr21_0]:[gr21_9]])</f>
        <v>3807.1</v>
      </c>
      <c r="C60">
        <f>AstarSearch!$R$6</f>
        <v>2085</v>
      </c>
    </row>
    <row r="61" spans="1:3">
      <c r="A61">
        <v>58</v>
      </c>
      <c r="B61" s="19">
        <f>AVERAGE(Tabla34[[#This Row],[gr21_0]:[gr21_9]])</f>
        <v>3807.1</v>
      </c>
      <c r="C61">
        <f>AstarSearch!$R$6</f>
        <v>2085</v>
      </c>
    </row>
    <row r="62" spans="1:3">
      <c r="A62">
        <v>59</v>
      </c>
      <c r="B62" s="18">
        <f>AVERAGE(Tabla34[[#This Row],[gr21_0]:[gr21_9]])</f>
        <v>3800.8</v>
      </c>
      <c r="C62">
        <f>AstarSearch!$R$6</f>
        <v>2085</v>
      </c>
    </row>
    <row r="63" spans="1:3">
      <c r="A63">
        <v>60</v>
      </c>
      <c r="B63" s="19">
        <f>AVERAGE(Tabla34[[#This Row],[gr21_0]:[gr21_9]])</f>
        <v>3800.8</v>
      </c>
      <c r="C63">
        <f>AstarSearch!$R$6</f>
        <v>2085</v>
      </c>
    </row>
    <row r="64" spans="1:3">
      <c r="A64">
        <v>61</v>
      </c>
      <c r="B64" s="18">
        <f>AVERAGE(Tabla34[[#This Row],[gr21_0]:[gr21_9]])</f>
        <v>3800.8</v>
      </c>
      <c r="C64">
        <f>AstarSearch!$R$6</f>
        <v>2085</v>
      </c>
    </row>
    <row r="65" spans="1:3">
      <c r="A65">
        <v>62</v>
      </c>
      <c r="B65" s="19">
        <f>AVERAGE(Tabla34[[#This Row],[gr21_0]:[gr21_9]])</f>
        <v>3800.8</v>
      </c>
      <c r="C65">
        <f>AstarSearch!$R$6</f>
        <v>2085</v>
      </c>
    </row>
    <row r="66" spans="1:3">
      <c r="A66">
        <v>63</v>
      </c>
      <c r="B66" s="18">
        <f>AVERAGE(Tabla34[[#This Row],[gr21_0]:[gr21_9]])</f>
        <v>3799.8</v>
      </c>
      <c r="C66">
        <f>AstarSearch!$R$6</f>
        <v>2085</v>
      </c>
    </row>
    <row r="67" spans="1:3">
      <c r="A67">
        <v>64</v>
      </c>
      <c r="B67" s="19">
        <f>AVERAGE(Tabla34[[#This Row],[gr21_0]:[gr21_9]])</f>
        <v>3778.4</v>
      </c>
      <c r="C67">
        <f>AstarSearch!$R$6</f>
        <v>2085</v>
      </c>
    </row>
    <row r="68" spans="1:3">
      <c r="A68">
        <v>65</v>
      </c>
      <c r="B68" s="18">
        <f>AVERAGE(Tabla34[[#This Row],[gr21_0]:[gr21_9]])</f>
        <v>3775.4999999999986</v>
      </c>
      <c r="C68">
        <f>AstarSearch!$R$6</f>
        <v>2085</v>
      </c>
    </row>
    <row r="69" spans="1:3">
      <c r="A69">
        <v>66</v>
      </c>
      <c r="B69" s="19">
        <f>AVERAGE(Tabla34[[#This Row],[gr21_0]:[gr21_9]])</f>
        <v>3775.4999999999986</v>
      </c>
      <c r="C69">
        <f>AstarSearch!$R$6</f>
        <v>2085</v>
      </c>
    </row>
    <row r="70" spans="1:3">
      <c r="A70">
        <v>67</v>
      </c>
      <c r="B70" s="18">
        <f>AVERAGE(Tabla34[[#This Row],[gr21_0]:[gr21_9]])</f>
        <v>3734.7999999999979</v>
      </c>
      <c r="C70">
        <f>AstarSearch!$R$6</f>
        <v>2085</v>
      </c>
    </row>
    <row r="71" spans="1:3">
      <c r="A71">
        <v>68</v>
      </c>
      <c r="B71" s="19">
        <f>AVERAGE(Tabla34[[#This Row],[gr21_0]:[gr21_9]])</f>
        <v>3734.7999999999979</v>
      </c>
      <c r="C71">
        <f>AstarSearch!$R$6</f>
        <v>2085</v>
      </c>
    </row>
    <row r="72" spans="1:3">
      <c r="A72">
        <v>69</v>
      </c>
      <c r="B72" s="18">
        <f>AVERAGE(Tabla34[[#This Row],[gr21_0]:[gr21_9]])</f>
        <v>3734.7999999999979</v>
      </c>
      <c r="C72">
        <f>AstarSearch!$R$6</f>
        <v>2085</v>
      </c>
    </row>
    <row r="73" spans="1:3">
      <c r="A73">
        <v>70</v>
      </c>
      <c r="B73" s="19">
        <f>AVERAGE(Tabla34[[#This Row],[gr21_0]:[gr21_9]])</f>
        <v>3724.2999999999979</v>
      </c>
      <c r="C73">
        <f>AstarSearch!$R$6</f>
        <v>2085</v>
      </c>
    </row>
    <row r="74" spans="1:3">
      <c r="A74">
        <v>71</v>
      </c>
      <c r="B74" s="18">
        <f>AVERAGE(Tabla34[[#This Row],[gr21_0]:[gr21_9]])</f>
        <v>3724.2999999999979</v>
      </c>
      <c r="C74">
        <f>AstarSearch!$R$6</f>
        <v>2085</v>
      </c>
    </row>
    <row r="75" spans="1:3">
      <c r="A75">
        <v>72</v>
      </c>
      <c r="B75" s="19">
        <f>AVERAGE(Tabla34[[#This Row],[gr21_0]:[gr21_9]])</f>
        <v>3694.3999999999978</v>
      </c>
      <c r="C75">
        <f>AstarSearch!$R$6</f>
        <v>2085</v>
      </c>
    </row>
    <row r="76" spans="1:3">
      <c r="A76">
        <v>73</v>
      </c>
      <c r="B76" s="18">
        <f>AVERAGE(Tabla34[[#This Row],[gr21_0]:[gr21_9]])</f>
        <v>3670.7</v>
      </c>
      <c r="C76">
        <f>AstarSearch!$R$6</f>
        <v>2085</v>
      </c>
    </row>
    <row r="77" spans="1:3">
      <c r="A77">
        <v>74</v>
      </c>
      <c r="B77" s="19">
        <f>AVERAGE(Tabla34[[#This Row],[gr21_0]:[gr21_9]])</f>
        <v>3670.7</v>
      </c>
      <c r="C77">
        <f>AstarSearch!$R$6</f>
        <v>2085</v>
      </c>
    </row>
    <row r="78" spans="1:3">
      <c r="A78">
        <v>75</v>
      </c>
      <c r="B78" s="18">
        <f>AVERAGE(Tabla34[[#This Row],[gr21_0]:[gr21_9]])</f>
        <v>3670.7</v>
      </c>
      <c r="C78">
        <f>AstarSearch!$R$6</f>
        <v>2085</v>
      </c>
    </row>
    <row r="79" spans="1:3">
      <c r="A79">
        <v>76</v>
      </c>
      <c r="B79" s="19">
        <f>AVERAGE(Tabla34[[#This Row],[gr21_0]:[gr21_9]])</f>
        <v>3660.3</v>
      </c>
      <c r="C79">
        <f>AstarSearch!$R$6</f>
        <v>2085</v>
      </c>
    </row>
    <row r="80" spans="1:3">
      <c r="A80">
        <v>77</v>
      </c>
      <c r="B80" s="18">
        <f>AVERAGE(Tabla34[[#This Row],[gr21_0]:[gr21_9]])</f>
        <v>3660.3</v>
      </c>
      <c r="C80">
        <f>AstarSearch!$R$6</f>
        <v>2085</v>
      </c>
    </row>
    <row r="81" spans="1:3">
      <c r="A81">
        <v>78</v>
      </c>
      <c r="B81" s="19">
        <f>AVERAGE(Tabla34[[#This Row],[gr21_0]:[gr21_9]])</f>
        <v>3660.3</v>
      </c>
      <c r="C81">
        <f>AstarSearch!$R$6</f>
        <v>2085</v>
      </c>
    </row>
    <row r="82" spans="1:3">
      <c r="A82">
        <v>79</v>
      </c>
      <c r="B82" s="18">
        <f>AVERAGE(Tabla34[[#This Row],[gr21_0]:[gr21_9]])</f>
        <v>3655.4</v>
      </c>
      <c r="C82">
        <f>AstarSearch!$R$6</f>
        <v>2085</v>
      </c>
    </row>
    <row r="83" spans="1:3">
      <c r="A83">
        <v>80</v>
      </c>
      <c r="B83" s="19">
        <f>AVERAGE(Tabla34[[#This Row],[gr21_0]:[gr21_9]])</f>
        <v>3636.7</v>
      </c>
      <c r="C83">
        <f>AstarSearch!$R$6</f>
        <v>2085</v>
      </c>
    </row>
    <row r="84" spans="1:3">
      <c r="A84">
        <v>81</v>
      </c>
      <c r="B84" s="18">
        <f>AVERAGE(Tabla34[[#This Row],[gr21_0]:[gr21_9]])</f>
        <v>3625.9999999999986</v>
      </c>
      <c r="C84">
        <f>AstarSearch!$R$6</f>
        <v>2085</v>
      </c>
    </row>
    <row r="85" spans="1:3">
      <c r="A85">
        <v>82</v>
      </c>
      <c r="B85" s="19">
        <f>AVERAGE(Tabla34[[#This Row],[gr21_0]:[gr21_9]])</f>
        <v>3625.9999999999986</v>
      </c>
      <c r="C85">
        <f>AstarSearch!$R$6</f>
        <v>2085</v>
      </c>
    </row>
    <row r="86" spans="1:3">
      <c r="A86">
        <v>83</v>
      </c>
      <c r="B86" s="18">
        <f>AVERAGE(Tabla34[[#This Row],[gr21_0]:[gr21_9]])</f>
        <v>3621.5999999999976</v>
      </c>
      <c r="C86">
        <f>AstarSearch!$R$6</f>
        <v>2085</v>
      </c>
    </row>
    <row r="87" spans="1:3">
      <c r="A87">
        <v>84</v>
      </c>
      <c r="B87" s="19">
        <f>AVERAGE(Tabla34[[#This Row],[gr21_0]:[gr21_9]])</f>
        <v>3603.2999999999979</v>
      </c>
      <c r="C87">
        <f>AstarSearch!$R$6</f>
        <v>2085</v>
      </c>
    </row>
    <row r="88" spans="1:3">
      <c r="A88">
        <v>85</v>
      </c>
      <c r="B88" s="18">
        <f>AVERAGE(Tabla34[[#This Row],[gr21_0]:[gr21_9]])</f>
        <v>3598.0999999999976</v>
      </c>
      <c r="C88">
        <f>AstarSearch!$R$6</f>
        <v>2085</v>
      </c>
    </row>
    <row r="89" spans="1:3">
      <c r="A89">
        <v>86</v>
      </c>
      <c r="B89" s="19">
        <f>AVERAGE(Tabla34[[#This Row],[gr21_0]:[gr21_9]])</f>
        <v>3598.0999999999976</v>
      </c>
      <c r="C89">
        <f>AstarSearch!$R$6</f>
        <v>2085</v>
      </c>
    </row>
    <row r="90" spans="1:3">
      <c r="A90">
        <v>87</v>
      </c>
      <c r="B90" s="18">
        <f>AVERAGE(Tabla34[[#This Row],[gr21_0]:[gr21_9]])</f>
        <v>3597.9999999999973</v>
      </c>
      <c r="C90">
        <f>AstarSearch!$R$6</f>
        <v>2085</v>
      </c>
    </row>
    <row r="91" spans="1:3">
      <c r="A91">
        <v>88</v>
      </c>
      <c r="B91" s="19">
        <f>AVERAGE(Tabla34[[#This Row],[gr21_0]:[gr21_9]])</f>
        <v>3580.799999999997</v>
      </c>
      <c r="C91">
        <f>AstarSearch!$R$6</f>
        <v>2085</v>
      </c>
    </row>
    <row r="92" spans="1:3">
      <c r="A92">
        <v>89</v>
      </c>
      <c r="B92" s="18">
        <f>AVERAGE(Tabla34[[#This Row],[gr21_0]:[gr21_9]])</f>
        <v>3568.0999999999976</v>
      </c>
      <c r="C92">
        <f>AstarSearch!$R$6</f>
        <v>2085</v>
      </c>
    </row>
    <row r="93" spans="1:3">
      <c r="A93">
        <v>90</v>
      </c>
      <c r="B93" s="19">
        <f>AVERAGE(Tabla34[[#This Row],[gr21_0]:[gr21_9]])</f>
        <v>3561.5999999999976</v>
      </c>
      <c r="C93">
        <f>AstarSearch!$R$6</f>
        <v>2085</v>
      </c>
    </row>
    <row r="94" spans="1:3">
      <c r="A94">
        <v>91</v>
      </c>
      <c r="B94" s="18">
        <f>AVERAGE(Tabla34[[#This Row],[gr21_0]:[gr21_9]])</f>
        <v>3561.5999999999976</v>
      </c>
      <c r="C94">
        <f>AstarSearch!$R$6</f>
        <v>2085</v>
      </c>
    </row>
    <row r="95" spans="1:3">
      <c r="A95">
        <v>92</v>
      </c>
      <c r="B95" s="19">
        <f>AVERAGE(Tabla34[[#This Row],[gr21_0]:[gr21_9]])</f>
        <v>3561.5999999999976</v>
      </c>
      <c r="C95">
        <f>AstarSearch!$R$6</f>
        <v>2085</v>
      </c>
    </row>
    <row r="96" spans="1:3">
      <c r="A96">
        <v>93</v>
      </c>
      <c r="B96" s="18">
        <f>AVERAGE(Tabla34[[#This Row],[gr21_0]:[gr21_9]])</f>
        <v>3505.199999999998</v>
      </c>
      <c r="C96">
        <f>AstarSearch!$R$6</f>
        <v>2085</v>
      </c>
    </row>
    <row r="97" spans="1:3">
      <c r="A97">
        <v>94</v>
      </c>
      <c r="B97" s="19">
        <f>AVERAGE(Tabla34[[#This Row],[gr21_0]:[gr21_9]])</f>
        <v>3487.0999999999976</v>
      </c>
      <c r="C97">
        <f>AstarSearch!$R$6</f>
        <v>2085</v>
      </c>
    </row>
    <row r="98" spans="1:3">
      <c r="A98">
        <v>95</v>
      </c>
      <c r="B98" s="18">
        <f>AVERAGE(Tabla34[[#This Row],[gr21_0]:[gr21_9]])</f>
        <v>3482.5999999999976</v>
      </c>
      <c r="C98">
        <f>AstarSearch!$R$6</f>
        <v>2085</v>
      </c>
    </row>
    <row r="99" spans="1:3">
      <c r="A99">
        <v>96</v>
      </c>
      <c r="B99" s="19">
        <f>AVERAGE(Tabla34[[#This Row],[gr21_0]:[gr21_9]])</f>
        <v>3469.6999999999985</v>
      </c>
      <c r="C99">
        <f>AstarSearch!$R$6</f>
        <v>2085</v>
      </c>
    </row>
    <row r="100" spans="1:3">
      <c r="A100">
        <v>97</v>
      </c>
      <c r="B100" s="18">
        <f>AVERAGE(Tabla34[[#This Row],[gr21_0]:[gr21_9]])</f>
        <v>3450.9</v>
      </c>
      <c r="C100">
        <f>AstarSearch!$R$6</f>
        <v>2085</v>
      </c>
    </row>
    <row r="101" spans="1:3">
      <c r="A101">
        <v>98</v>
      </c>
      <c r="B101" s="19">
        <f>AVERAGE(Tabla34[[#This Row],[gr21_0]:[gr21_9]])</f>
        <v>3450.9</v>
      </c>
      <c r="C101">
        <f>AstarSearch!$R$6</f>
        <v>2085</v>
      </c>
    </row>
    <row r="102" spans="1:3">
      <c r="A102">
        <v>99</v>
      </c>
      <c r="B102" s="18">
        <f>AVERAGE(Tabla34[[#This Row],[gr21_0]:[gr21_9]])</f>
        <v>3440.3</v>
      </c>
      <c r="C102">
        <f>AstarSearch!$R$6</f>
        <v>2085</v>
      </c>
    </row>
    <row r="103" spans="1:3">
      <c r="A103">
        <v>100</v>
      </c>
      <c r="B103" s="19">
        <f>AVERAGE(Tabla34[[#This Row],[gr21_0]:[gr21_9]])</f>
        <v>3440.3</v>
      </c>
      <c r="C103">
        <f>AstarSearch!$R$6</f>
        <v>2085</v>
      </c>
    </row>
    <row r="104" spans="1:3">
      <c r="A104">
        <v>101</v>
      </c>
      <c r="B104" s="18">
        <f>AVERAGE(Tabla34[[#This Row],[gr21_0]:[gr21_9]])</f>
        <v>3433.7</v>
      </c>
      <c r="C104">
        <f>AstarSearch!$R$6</f>
        <v>2085</v>
      </c>
    </row>
    <row r="105" spans="1:3">
      <c r="A105">
        <v>102</v>
      </c>
      <c r="B105" s="19">
        <f>AVERAGE(Tabla34[[#This Row],[gr21_0]:[gr21_9]])</f>
        <v>3433.7</v>
      </c>
      <c r="C105">
        <f>AstarSearch!$R$6</f>
        <v>2085</v>
      </c>
    </row>
    <row r="106" spans="1:3">
      <c r="A106">
        <v>103</v>
      </c>
      <c r="B106" s="18">
        <f>AVERAGE(Tabla34[[#This Row],[gr21_0]:[gr21_9]])</f>
        <v>3433.7</v>
      </c>
      <c r="C106">
        <f>AstarSearch!$R$6</f>
        <v>2085</v>
      </c>
    </row>
    <row r="107" spans="1:3">
      <c r="A107">
        <v>104</v>
      </c>
      <c r="B107" s="19">
        <f>AVERAGE(Tabla34[[#This Row],[gr21_0]:[gr21_9]])</f>
        <v>3433.7</v>
      </c>
      <c r="C107">
        <f>AstarSearch!$R$6</f>
        <v>2085</v>
      </c>
    </row>
    <row r="108" spans="1:3">
      <c r="A108">
        <v>105</v>
      </c>
      <c r="B108" s="18">
        <f>AVERAGE(Tabla34[[#This Row],[gr21_0]:[gr21_9]])</f>
        <v>3433.7</v>
      </c>
      <c r="C108">
        <f>AstarSearch!$R$6</f>
        <v>2085</v>
      </c>
    </row>
    <row r="109" spans="1:3">
      <c r="A109">
        <v>106</v>
      </c>
      <c r="B109" s="19">
        <f>AVERAGE(Tabla34[[#This Row],[gr21_0]:[gr21_9]])</f>
        <v>3430.8</v>
      </c>
      <c r="C109">
        <f>AstarSearch!$R$6</f>
        <v>2085</v>
      </c>
    </row>
    <row r="110" spans="1:3">
      <c r="A110">
        <v>107</v>
      </c>
      <c r="B110" s="18">
        <f>AVERAGE(Tabla34[[#This Row],[gr21_0]:[gr21_9]])</f>
        <v>3430.8</v>
      </c>
      <c r="C110">
        <f>AstarSearch!$R$6</f>
        <v>2085</v>
      </c>
    </row>
    <row r="111" spans="1:3">
      <c r="A111">
        <v>108</v>
      </c>
      <c r="B111" s="19">
        <f>AVERAGE(Tabla34[[#This Row],[gr21_0]:[gr21_9]])</f>
        <v>3424.2999999999984</v>
      </c>
      <c r="C111">
        <f>AstarSearch!$R$6</f>
        <v>2085</v>
      </c>
    </row>
    <row r="112" spans="1:3">
      <c r="A112">
        <v>109</v>
      </c>
      <c r="B112" s="18">
        <f>AVERAGE(Tabla34[[#This Row],[gr21_0]:[gr21_9]])</f>
        <v>3424.2999999999984</v>
      </c>
      <c r="C112">
        <f>AstarSearch!$R$6</f>
        <v>2085</v>
      </c>
    </row>
    <row r="113" spans="1:3">
      <c r="A113">
        <v>110</v>
      </c>
      <c r="B113" s="19">
        <f>AVERAGE(Tabla34[[#This Row],[gr21_0]:[gr21_9]])</f>
        <v>3424.2999999999984</v>
      </c>
      <c r="C113">
        <f>AstarSearch!$R$6</f>
        <v>2085</v>
      </c>
    </row>
    <row r="114" spans="1:3">
      <c r="A114">
        <v>111</v>
      </c>
      <c r="B114" s="18">
        <f>AVERAGE(Tabla34[[#This Row],[gr21_0]:[gr21_9]])</f>
        <v>3423.7999999999984</v>
      </c>
      <c r="C114">
        <f>AstarSearch!$R$6</f>
        <v>2085</v>
      </c>
    </row>
    <row r="115" spans="1:3">
      <c r="A115">
        <v>112</v>
      </c>
      <c r="B115" s="19">
        <f>AVERAGE(Tabla34[[#This Row],[gr21_0]:[gr21_9]])</f>
        <v>3421.2999999999979</v>
      </c>
      <c r="C115">
        <f>AstarSearch!$R$6</f>
        <v>2085</v>
      </c>
    </row>
    <row r="116" spans="1:3">
      <c r="A116">
        <v>113</v>
      </c>
      <c r="B116" s="18">
        <f>AVERAGE(Tabla34[[#This Row],[gr21_0]:[gr21_9]])</f>
        <v>3421.2999999999979</v>
      </c>
      <c r="C116">
        <f>AstarSearch!$R$6</f>
        <v>2085</v>
      </c>
    </row>
    <row r="117" spans="1:3">
      <c r="A117">
        <v>114</v>
      </c>
      <c r="B117" s="19">
        <f>AVERAGE(Tabla34[[#This Row],[gr21_0]:[gr21_9]])</f>
        <v>3421.2999999999979</v>
      </c>
      <c r="C117">
        <f>AstarSearch!$R$6</f>
        <v>2085</v>
      </c>
    </row>
    <row r="118" spans="1:3">
      <c r="A118">
        <v>115</v>
      </c>
      <c r="B118" s="18">
        <f>AVERAGE(Tabla34[[#This Row],[gr21_0]:[gr21_9]])</f>
        <v>3421.2999999999979</v>
      </c>
      <c r="C118">
        <f>AstarSearch!$R$6</f>
        <v>2085</v>
      </c>
    </row>
    <row r="119" spans="1:3">
      <c r="A119">
        <v>116</v>
      </c>
      <c r="B119" s="19">
        <f>AVERAGE(Tabla34[[#This Row],[gr21_0]:[gr21_9]])</f>
        <v>3421.2999999999979</v>
      </c>
      <c r="C119">
        <f>AstarSearch!$R$6</f>
        <v>2085</v>
      </c>
    </row>
    <row r="120" spans="1:3">
      <c r="A120">
        <v>117</v>
      </c>
      <c r="B120" s="18">
        <f>AVERAGE(Tabla34[[#This Row],[gr21_0]:[gr21_9]])</f>
        <v>3421.2999999999979</v>
      </c>
      <c r="C120">
        <f>AstarSearch!$R$6</f>
        <v>2085</v>
      </c>
    </row>
    <row r="121" spans="1:3">
      <c r="A121">
        <v>118</v>
      </c>
      <c r="B121" s="19">
        <f>AVERAGE(Tabla34[[#This Row],[gr21_0]:[gr21_9]])</f>
        <v>3417.7999999999984</v>
      </c>
      <c r="C121">
        <f>AstarSearch!$R$6</f>
        <v>2085</v>
      </c>
    </row>
    <row r="122" spans="1:3">
      <c r="A122">
        <v>119</v>
      </c>
      <c r="B122" s="18">
        <f>AVERAGE(Tabla34[[#This Row],[gr21_0]:[gr21_9]])</f>
        <v>3417.7999999999984</v>
      </c>
      <c r="C122">
        <f>AstarSearch!$R$6</f>
        <v>2085</v>
      </c>
    </row>
    <row r="123" spans="1:3">
      <c r="A123">
        <v>120</v>
      </c>
      <c r="B123" s="19">
        <f>AVERAGE(Tabla34[[#This Row],[gr21_0]:[gr21_9]])</f>
        <v>3417.7999999999984</v>
      </c>
      <c r="C123">
        <f>AstarSearch!$R$6</f>
        <v>2085</v>
      </c>
    </row>
    <row r="124" spans="1:3">
      <c r="A124">
        <v>121</v>
      </c>
      <c r="B124" s="18">
        <f>AVERAGE(Tabla34[[#This Row],[gr21_0]:[gr21_9]])</f>
        <v>3417.7999999999984</v>
      </c>
      <c r="C124">
        <f>AstarSearch!$R$6</f>
        <v>2085</v>
      </c>
    </row>
    <row r="125" spans="1:3">
      <c r="A125">
        <v>122</v>
      </c>
      <c r="B125" s="19">
        <f>AVERAGE(Tabla34[[#This Row],[gr21_0]:[gr21_9]])</f>
        <v>3406.2999999999984</v>
      </c>
      <c r="C125">
        <f>AstarSearch!$R$6</f>
        <v>2085</v>
      </c>
    </row>
    <row r="126" spans="1:3">
      <c r="A126">
        <v>123</v>
      </c>
      <c r="B126" s="18">
        <f>AVERAGE(Tabla34[[#This Row],[gr21_0]:[gr21_9]])</f>
        <v>3406.2999999999984</v>
      </c>
      <c r="C126">
        <f>AstarSearch!$R$6</f>
        <v>2085</v>
      </c>
    </row>
    <row r="127" spans="1:3">
      <c r="A127">
        <v>124</v>
      </c>
      <c r="B127" s="19">
        <f>AVERAGE(Tabla34[[#This Row],[gr21_0]:[gr21_9]])</f>
        <v>3405.4999999999986</v>
      </c>
      <c r="C127">
        <f>AstarSearch!$R$6</f>
        <v>2085</v>
      </c>
    </row>
    <row r="128" spans="1:3">
      <c r="A128">
        <v>125</v>
      </c>
      <c r="B128" s="18">
        <f>AVERAGE(Tabla34[[#This Row],[gr21_0]:[gr21_9]])</f>
        <v>3405.4999999999986</v>
      </c>
      <c r="C128">
        <f>AstarSearch!$R$6</f>
        <v>2085</v>
      </c>
    </row>
    <row r="129" spans="1:3">
      <c r="A129">
        <v>126</v>
      </c>
      <c r="B129" s="19">
        <f>AVERAGE(Tabla34[[#This Row],[gr21_0]:[gr21_9]])</f>
        <v>3405.4999999999986</v>
      </c>
      <c r="C129">
        <f>AstarSearch!$R$6</f>
        <v>2085</v>
      </c>
    </row>
    <row r="130" spans="1:3">
      <c r="A130">
        <v>127</v>
      </c>
      <c r="B130" s="18">
        <f>AVERAGE(Tabla34[[#This Row],[gr21_0]:[gr21_9]])</f>
        <v>3405.4999999999986</v>
      </c>
      <c r="C130">
        <f>AstarSearch!$R$6</f>
        <v>2085</v>
      </c>
    </row>
    <row r="131" spans="1:3">
      <c r="A131">
        <v>128</v>
      </c>
      <c r="B131" s="19">
        <f>AVERAGE(Tabla34[[#This Row],[gr21_0]:[gr21_9]])</f>
        <v>3401.9999999999986</v>
      </c>
      <c r="C131">
        <f>AstarSearch!$R$6</f>
        <v>2085</v>
      </c>
    </row>
    <row r="132" spans="1:3">
      <c r="A132">
        <v>129</v>
      </c>
      <c r="B132" s="18">
        <f>AVERAGE(Tabla34[[#This Row],[gr21_0]:[gr21_9]])</f>
        <v>3401.9999999999986</v>
      </c>
      <c r="C132">
        <f>AstarSearch!$R$6</f>
        <v>2085</v>
      </c>
    </row>
    <row r="133" spans="1:3">
      <c r="A133">
        <v>130</v>
      </c>
      <c r="B133" s="19">
        <f>AVERAGE(Tabla34[[#This Row],[gr21_0]:[gr21_9]])</f>
        <v>3401.9999999999986</v>
      </c>
      <c r="C133">
        <f>AstarSearch!$R$6</f>
        <v>2085</v>
      </c>
    </row>
    <row r="134" spans="1:3">
      <c r="A134">
        <v>131</v>
      </c>
      <c r="B134" s="18">
        <f>AVERAGE(Tabla34[[#This Row],[gr21_0]:[gr21_9]])</f>
        <v>3400.4999999999986</v>
      </c>
      <c r="C134">
        <f>AstarSearch!$R$6</f>
        <v>2085</v>
      </c>
    </row>
    <row r="135" spans="1:3">
      <c r="A135">
        <v>132</v>
      </c>
      <c r="B135" s="19">
        <f>AVERAGE(Tabla34[[#This Row],[gr21_0]:[gr21_9]])</f>
        <v>3400.4999999999986</v>
      </c>
      <c r="C135">
        <f>AstarSearch!$R$6</f>
        <v>2085</v>
      </c>
    </row>
    <row r="136" spans="1:3">
      <c r="A136">
        <v>133</v>
      </c>
      <c r="B136" s="18">
        <f>AVERAGE(Tabla34[[#This Row],[gr21_0]:[gr21_9]])</f>
        <v>3390.3999999999987</v>
      </c>
      <c r="C136">
        <f>AstarSearch!$R$6</f>
        <v>2085</v>
      </c>
    </row>
    <row r="137" spans="1:3">
      <c r="A137">
        <v>134</v>
      </c>
      <c r="B137" s="19">
        <f>AVERAGE(Tabla34[[#This Row],[gr21_0]:[gr21_9]])</f>
        <v>3390.3999999999987</v>
      </c>
      <c r="C137">
        <f>AstarSearch!$R$6</f>
        <v>2085</v>
      </c>
    </row>
    <row r="138" spans="1:3">
      <c r="A138">
        <v>135</v>
      </c>
      <c r="B138" s="18">
        <f>AVERAGE(Tabla34[[#This Row],[gr21_0]:[gr21_9]])</f>
        <v>3390.3999999999987</v>
      </c>
      <c r="C138">
        <f>AstarSearch!$R$6</f>
        <v>2085</v>
      </c>
    </row>
    <row r="139" spans="1:3">
      <c r="A139">
        <v>136</v>
      </c>
      <c r="B139" s="19">
        <f>AVERAGE(Tabla34[[#This Row],[gr21_0]:[gr21_9]])</f>
        <v>3377.9999999999986</v>
      </c>
      <c r="C139">
        <f>AstarSearch!$R$6</f>
        <v>2085</v>
      </c>
    </row>
    <row r="140" spans="1:3">
      <c r="A140">
        <v>137</v>
      </c>
      <c r="B140" s="18">
        <f>AVERAGE(Tabla34[[#This Row],[gr21_0]:[gr21_9]])</f>
        <v>3373.7999999999984</v>
      </c>
      <c r="C140">
        <f>AstarSearch!$R$6</f>
        <v>2085</v>
      </c>
    </row>
    <row r="141" spans="1:3">
      <c r="A141">
        <v>138</v>
      </c>
      <c r="B141" s="19">
        <f>AVERAGE(Tabla34[[#This Row],[gr21_0]:[gr21_9]])</f>
        <v>3357.4999999999986</v>
      </c>
      <c r="C141">
        <f>AstarSearch!$R$6</f>
        <v>2085</v>
      </c>
    </row>
    <row r="142" spans="1:3">
      <c r="A142">
        <v>139</v>
      </c>
      <c r="B142" s="18">
        <f>AVERAGE(Tabla34[[#This Row],[gr21_0]:[gr21_9]])</f>
        <v>3356.6999999999985</v>
      </c>
      <c r="C142">
        <f>AstarSearch!$R$6</f>
        <v>2085</v>
      </c>
    </row>
    <row r="143" spans="1:3">
      <c r="A143">
        <v>140</v>
      </c>
      <c r="B143" s="19">
        <f>AVERAGE(Tabla34[[#This Row],[gr21_0]:[gr21_9]])</f>
        <v>3356.6999999999985</v>
      </c>
      <c r="C143">
        <f>AstarSearch!$R$6</f>
        <v>2085</v>
      </c>
    </row>
    <row r="144" spans="1:3">
      <c r="A144">
        <v>141</v>
      </c>
      <c r="B144" s="18">
        <f>AVERAGE(Tabla34[[#This Row],[gr21_0]:[gr21_9]])</f>
        <v>3356.6999999999985</v>
      </c>
      <c r="C144">
        <f>AstarSearch!$R$6</f>
        <v>2085</v>
      </c>
    </row>
    <row r="145" spans="1:3">
      <c r="A145">
        <v>142</v>
      </c>
      <c r="B145" s="19">
        <f>AVERAGE(Tabla34[[#This Row],[gr21_0]:[gr21_9]])</f>
        <v>3355.3999999999987</v>
      </c>
      <c r="C145">
        <f>AstarSearch!$R$6</f>
        <v>2085</v>
      </c>
    </row>
    <row r="146" spans="1:3">
      <c r="A146">
        <v>143</v>
      </c>
      <c r="B146" s="18">
        <f>AVERAGE(Tabla34[[#This Row],[gr21_0]:[gr21_9]])</f>
        <v>3340.4999999999986</v>
      </c>
      <c r="C146">
        <f>AstarSearch!$R$6</f>
        <v>2085</v>
      </c>
    </row>
    <row r="147" spans="1:3">
      <c r="A147">
        <v>144</v>
      </c>
      <c r="B147" s="19">
        <f>AVERAGE(Tabla34[[#This Row],[gr21_0]:[gr21_9]])</f>
        <v>3340.4999999999986</v>
      </c>
      <c r="C147">
        <f>AstarSearch!$R$6</f>
        <v>2085</v>
      </c>
    </row>
    <row r="148" spans="1:3">
      <c r="A148">
        <v>145</v>
      </c>
      <c r="B148" s="18">
        <f>AVERAGE(Tabla34[[#This Row],[gr21_0]:[gr21_9]])</f>
        <v>3340.4999999999986</v>
      </c>
      <c r="C148">
        <f>AstarSearch!$R$6</f>
        <v>2085</v>
      </c>
    </row>
    <row r="149" spans="1:3">
      <c r="A149">
        <v>146</v>
      </c>
      <c r="B149" s="19">
        <f>AVERAGE(Tabla34[[#This Row],[gr21_0]:[gr21_9]])</f>
        <v>3309.5</v>
      </c>
      <c r="C149">
        <f>AstarSearch!$R$6</f>
        <v>2085</v>
      </c>
    </row>
    <row r="150" spans="1:3">
      <c r="A150">
        <v>147</v>
      </c>
      <c r="B150" s="18">
        <f>AVERAGE(Tabla34[[#This Row],[gr21_0]:[gr21_9]])</f>
        <v>3285.3</v>
      </c>
      <c r="C150">
        <f>AstarSearch!$R$6</f>
        <v>2085</v>
      </c>
    </row>
    <row r="151" spans="1:3">
      <c r="A151">
        <v>148</v>
      </c>
      <c r="B151" s="19">
        <f>AVERAGE(Tabla34[[#This Row],[gr21_0]:[gr21_9]])</f>
        <v>3275.7</v>
      </c>
      <c r="C151">
        <f>AstarSearch!$R$6</f>
        <v>2085</v>
      </c>
    </row>
    <row r="152" spans="1:3">
      <c r="A152">
        <v>149</v>
      </c>
      <c r="B152" s="18">
        <f>AVERAGE(Tabla34[[#This Row],[gr21_0]:[gr21_9]])</f>
        <v>3275.7</v>
      </c>
      <c r="C152">
        <f>AstarSearch!$R$6</f>
        <v>2085</v>
      </c>
    </row>
    <row r="153" spans="1:3">
      <c r="A153">
        <v>150</v>
      </c>
      <c r="B153" s="19">
        <f>AVERAGE(Tabla34[[#This Row],[gr21_0]:[gr21_9]])</f>
        <v>3275.7</v>
      </c>
      <c r="C153">
        <f>AstarSearch!$R$6</f>
        <v>2085</v>
      </c>
    </row>
    <row r="154" spans="1:3">
      <c r="A154">
        <v>151</v>
      </c>
      <c r="B154" s="18">
        <f>AVERAGE(Tabla34[[#This Row],[gr21_0]:[gr21_9]])</f>
        <v>3275.7</v>
      </c>
      <c r="C154">
        <f>AstarSearch!$R$6</f>
        <v>2085</v>
      </c>
    </row>
    <row r="155" spans="1:3">
      <c r="A155">
        <v>152</v>
      </c>
      <c r="B155" s="19">
        <f>AVERAGE(Tabla34[[#This Row],[gr21_0]:[gr21_9]])</f>
        <v>3275.7</v>
      </c>
      <c r="C155">
        <f>AstarSearch!$R$6</f>
        <v>2085</v>
      </c>
    </row>
    <row r="156" spans="1:3">
      <c r="A156">
        <v>153</v>
      </c>
      <c r="B156" s="18">
        <f>AVERAGE(Tabla34[[#This Row],[gr21_0]:[gr21_9]])</f>
        <v>3275.7</v>
      </c>
      <c r="C156">
        <f>AstarSearch!$R$6</f>
        <v>2085</v>
      </c>
    </row>
    <row r="157" spans="1:3">
      <c r="A157">
        <v>154</v>
      </c>
      <c r="B157" s="19">
        <f>AVERAGE(Tabla34[[#This Row],[gr21_0]:[gr21_9]])</f>
        <v>3275.7</v>
      </c>
      <c r="C157">
        <f>AstarSearch!$R$6</f>
        <v>2085</v>
      </c>
    </row>
    <row r="158" spans="1:3">
      <c r="A158">
        <v>155</v>
      </c>
      <c r="B158" s="18">
        <f>AVERAGE(Tabla34[[#This Row],[gr21_0]:[gr21_9]])</f>
        <v>3275.7</v>
      </c>
      <c r="C158">
        <f>AstarSearch!$R$6</f>
        <v>2085</v>
      </c>
    </row>
    <row r="159" spans="1:3">
      <c r="A159">
        <v>156</v>
      </c>
      <c r="B159" s="19">
        <f>AVERAGE(Tabla34[[#This Row],[gr21_0]:[gr21_9]])</f>
        <v>3275.7</v>
      </c>
      <c r="C159">
        <f>AstarSearch!$R$6</f>
        <v>2085</v>
      </c>
    </row>
    <row r="160" spans="1:3">
      <c r="A160">
        <v>157</v>
      </c>
      <c r="B160" s="18">
        <f>AVERAGE(Tabla34[[#This Row],[gr21_0]:[gr21_9]])</f>
        <v>3275.7</v>
      </c>
      <c r="C160">
        <f>AstarSearch!$R$6</f>
        <v>2085</v>
      </c>
    </row>
    <row r="161" spans="1:3">
      <c r="A161">
        <v>158</v>
      </c>
      <c r="B161" s="19">
        <f>AVERAGE(Tabla34[[#This Row],[gr21_0]:[gr21_9]])</f>
        <v>3275.7</v>
      </c>
      <c r="C161">
        <f>AstarSearch!$R$6</f>
        <v>2085</v>
      </c>
    </row>
    <row r="162" spans="1:3">
      <c r="A162">
        <v>159</v>
      </c>
      <c r="B162" s="18">
        <f>AVERAGE(Tabla34[[#This Row],[gr21_0]:[gr21_9]])</f>
        <v>3242.9</v>
      </c>
      <c r="C162">
        <f>AstarSearch!$R$6</f>
        <v>2085</v>
      </c>
    </row>
    <row r="163" spans="1:3">
      <c r="A163">
        <v>160</v>
      </c>
      <c r="B163" s="19">
        <f>AVERAGE(Tabla34[[#This Row],[gr21_0]:[gr21_9]])</f>
        <v>3242.9</v>
      </c>
      <c r="C163">
        <f>AstarSearch!$R$6</f>
        <v>2085</v>
      </c>
    </row>
    <row r="164" spans="1:3">
      <c r="A164">
        <v>161</v>
      </c>
      <c r="B164" s="18">
        <f>AVERAGE(Tabla34[[#This Row],[gr21_0]:[gr21_9]])</f>
        <v>3233.2999999999988</v>
      </c>
      <c r="C164">
        <f>AstarSearch!$R$6</f>
        <v>2085</v>
      </c>
    </row>
    <row r="165" spans="1:3">
      <c r="A165">
        <v>162</v>
      </c>
      <c r="B165" s="19">
        <f>AVERAGE(Tabla34[[#This Row],[gr21_0]:[gr21_9]])</f>
        <v>3233.2999999999988</v>
      </c>
      <c r="C165">
        <f>AstarSearch!$R$6</f>
        <v>2085</v>
      </c>
    </row>
    <row r="166" spans="1:3">
      <c r="A166">
        <v>163</v>
      </c>
      <c r="B166" s="18">
        <f>AVERAGE(Tabla34[[#This Row],[gr21_0]:[gr21_9]])</f>
        <v>3233.2999999999988</v>
      </c>
      <c r="C166">
        <f>AstarSearch!$R$6</f>
        <v>2085</v>
      </c>
    </row>
    <row r="167" spans="1:3">
      <c r="A167">
        <v>164</v>
      </c>
      <c r="B167" s="19">
        <f>AVERAGE(Tabla34[[#This Row],[gr21_0]:[gr21_9]])</f>
        <v>3232.599999999999</v>
      </c>
      <c r="C167">
        <f>AstarSearch!$R$6</f>
        <v>2085</v>
      </c>
    </row>
    <row r="168" spans="1:3">
      <c r="A168">
        <v>165</v>
      </c>
      <c r="B168" s="18">
        <f>AVERAGE(Tabla34[[#This Row],[gr21_0]:[gr21_9]])</f>
        <v>3229.8999999999987</v>
      </c>
      <c r="C168">
        <f>AstarSearch!$R$6</f>
        <v>2085</v>
      </c>
    </row>
    <row r="169" spans="1:3">
      <c r="A169">
        <v>166</v>
      </c>
      <c r="B169" s="19">
        <f>AVERAGE(Tabla34[[#This Row],[gr21_0]:[gr21_9]])</f>
        <v>3224.1999999999989</v>
      </c>
      <c r="C169">
        <f>AstarSearch!$R$6</f>
        <v>2085</v>
      </c>
    </row>
    <row r="170" spans="1:3">
      <c r="A170">
        <v>167</v>
      </c>
      <c r="B170" s="18">
        <f>AVERAGE(Tabla34[[#This Row],[gr21_0]:[gr21_9]])</f>
        <v>3222.599999999999</v>
      </c>
      <c r="C170">
        <f>AstarSearch!$R$6</f>
        <v>2085</v>
      </c>
    </row>
    <row r="171" spans="1:3">
      <c r="A171">
        <v>168</v>
      </c>
      <c r="B171" s="19">
        <f>AVERAGE(Tabla34[[#This Row],[gr21_0]:[gr21_9]])</f>
        <v>3222.599999999999</v>
      </c>
      <c r="C171">
        <f>AstarSearch!$R$6</f>
        <v>2085</v>
      </c>
    </row>
    <row r="172" spans="1:3">
      <c r="A172">
        <v>169</v>
      </c>
      <c r="B172" s="18">
        <f>AVERAGE(Tabla34[[#This Row],[gr21_0]:[gr21_9]])</f>
        <v>3222.599999999999</v>
      </c>
      <c r="C172">
        <f>AstarSearch!$R$6</f>
        <v>2085</v>
      </c>
    </row>
    <row r="173" spans="1:3">
      <c r="A173">
        <v>170</v>
      </c>
      <c r="B173" s="19">
        <f>AVERAGE(Tabla34[[#This Row],[gr21_0]:[gr21_9]])</f>
        <v>3222.599999999999</v>
      </c>
      <c r="C173">
        <f>AstarSearch!$R$6</f>
        <v>2085</v>
      </c>
    </row>
    <row r="174" spans="1:3">
      <c r="A174">
        <v>171</v>
      </c>
      <c r="B174" s="18">
        <f>AVERAGE(Tabla34[[#This Row],[gr21_0]:[gr21_9]])</f>
        <v>3222.4999999999991</v>
      </c>
      <c r="C174">
        <f>AstarSearch!$R$6</f>
        <v>2085</v>
      </c>
    </row>
    <row r="175" spans="1:3">
      <c r="A175">
        <v>172</v>
      </c>
      <c r="B175" s="19">
        <f>AVERAGE(Tabla34[[#This Row],[gr21_0]:[gr21_9]])</f>
        <v>3222.4999999999991</v>
      </c>
      <c r="C175">
        <f>AstarSearch!$R$6</f>
        <v>2085</v>
      </c>
    </row>
    <row r="176" spans="1:3">
      <c r="A176">
        <v>173</v>
      </c>
      <c r="B176" s="18">
        <f>AVERAGE(Tabla34[[#This Row],[gr21_0]:[gr21_9]])</f>
        <v>3222.4999999999991</v>
      </c>
      <c r="C176">
        <f>AstarSearch!$R$6</f>
        <v>2085</v>
      </c>
    </row>
    <row r="177" spans="1:3">
      <c r="A177">
        <v>174</v>
      </c>
      <c r="B177" s="19">
        <f>AVERAGE(Tabla34[[#This Row],[gr21_0]:[gr21_9]])</f>
        <v>3222.4999999999991</v>
      </c>
      <c r="C177">
        <f>AstarSearch!$R$6</f>
        <v>2085</v>
      </c>
    </row>
    <row r="178" spans="1:3">
      <c r="A178">
        <v>175</v>
      </c>
      <c r="B178" s="18">
        <f>AVERAGE(Tabla34[[#This Row],[gr21_0]:[gr21_9]])</f>
        <v>3211.7999999999988</v>
      </c>
      <c r="C178">
        <f>AstarSearch!$R$6</f>
        <v>2085</v>
      </c>
    </row>
    <row r="179" spans="1:3">
      <c r="A179">
        <v>176</v>
      </c>
      <c r="B179" s="19">
        <f>AVERAGE(Tabla34[[#This Row],[gr21_0]:[gr21_9]])</f>
        <v>3211.7999999999988</v>
      </c>
      <c r="C179">
        <f>AstarSearch!$R$6</f>
        <v>2085</v>
      </c>
    </row>
    <row r="180" spans="1:3">
      <c r="A180">
        <v>177</v>
      </c>
      <c r="B180" s="18">
        <f>AVERAGE(Tabla34[[#This Row],[gr21_0]:[gr21_9]])</f>
        <v>3211.7999999999988</v>
      </c>
      <c r="C180">
        <f>AstarSearch!$R$6</f>
        <v>2085</v>
      </c>
    </row>
    <row r="181" spans="1:3">
      <c r="A181">
        <v>178</v>
      </c>
      <c r="B181" s="19">
        <f>AVERAGE(Tabla34[[#This Row],[gr21_0]:[gr21_9]])</f>
        <v>3211.7999999999988</v>
      </c>
      <c r="C181">
        <f>AstarSearch!$R$6</f>
        <v>2085</v>
      </c>
    </row>
    <row r="182" spans="1:3">
      <c r="A182">
        <v>179</v>
      </c>
      <c r="B182" s="18">
        <f>AVERAGE(Tabla34[[#This Row],[gr21_0]:[gr21_9]])</f>
        <v>3211.7999999999988</v>
      </c>
      <c r="C182">
        <f>AstarSearch!$R$6</f>
        <v>2085</v>
      </c>
    </row>
    <row r="183" spans="1:3">
      <c r="A183">
        <v>180</v>
      </c>
      <c r="B183" s="19">
        <f>AVERAGE(Tabla34[[#This Row],[gr21_0]:[gr21_9]])</f>
        <v>3210.2999999999988</v>
      </c>
      <c r="C183">
        <f>AstarSearch!$R$6</f>
        <v>2085</v>
      </c>
    </row>
    <row r="184" spans="1:3">
      <c r="A184">
        <v>181</v>
      </c>
      <c r="B184" s="18">
        <f>AVERAGE(Tabla34[[#This Row],[gr21_0]:[gr21_9]])</f>
        <v>3210.2999999999988</v>
      </c>
      <c r="C184">
        <f>AstarSearch!$R$6</f>
        <v>2085</v>
      </c>
    </row>
    <row r="185" spans="1:3">
      <c r="A185">
        <v>182</v>
      </c>
      <c r="B185" s="19">
        <f>AVERAGE(Tabla34[[#This Row],[gr21_0]:[gr21_9]])</f>
        <v>3193.2999999999988</v>
      </c>
      <c r="C185">
        <f>AstarSearch!$R$6</f>
        <v>2085</v>
      </c>
    </row>
    <row r="186" spans="1:3">
      <c r="A186">
        <v>183</v>
      </c>
      <c r="B186" s="18">
        <f>AVERAGE(Tabla34[[#This Row],[gr21_0]:[gr21_9]])</f>
        <v>3193.2999999999988</v>
      </c>
      <c r="C186">
        <f>AstarSearch!$R$6</f>
        <v>2085</v>
      </c>
    </row>
    <row r="187" spans="1:3">
      <c r="A187">
        <v>184</v>
      </c>
      <c r="B187" s="19">
        <f>AVERAGE(Tabla34[[#This Row],[gr21_0]:[gr21_9]])</f>
        <v>3193.2999999999988</v>
      </c>
      <c r="C187">
        <f>AstarSearch!$R$6</f>
        <v>2085</v>
      </c>
    </row>
    <row r="188" spans="1:3">
      <c r="A188">
        <v>185</v>
      </c>
      <c r="B188" s="18">
        <f>AVERAGE(Tabla34[[#This Row],[gr21_0]:[gr21_9]])</f>
        <v>3193.2999999999988</v>
      </c>
      <c r="C188">
        <f>AstarSearch!$R$6</f>
        <v>2085</v>
      </c>
    </row>
    <row r="189" spans="1:3">
      <c r="A189">
        <v>186</v>
      </c>
      <c r="B189" s="19">
        <f>AVERAGE(Tabla34[[#This Row],[gr21_0]:[gr21_9]])</f>
        <v>3193.2999999999988</v>
      </c>
      <c r="C189">
        <f>AstarSearch!$R$6</f>
        <v>2085</v>
      </c>
    </row>
    <row r="190" spans="1:3">
      <c r="A190">
        <v>187</v>
      </c>
      <c r="B190" s="18">
        <f>AVERAGE(Tabla34[[#This Row],[gr21_0]:[gr21_9]])</f>
        <v>3193.2999999999988</v>
      </c>
      <c r="C190">
        <f>AstarSearch!$R$6</f>
        <v>2085</v>
      </c>
    </row>
    <row r="191" spans="1:3">
      <c r="A191">
        <v>188</v>
      </c>
      <c r="B191" s="19">
        <f>AVERAGE(Tabla34[[#This Row],[gr21_0]:[gr21_9]])</f>
        <v>3193.2999999999988</v>
      </c>
      <c r="C191">
        <f>AstarSearch!$R$6</f>
        <v>2085</v>
      </c>
    </row>
    <row r="192" spans="1:3">
      <c r="A192">
        <v>189</v>
      </c>
      <c r="B192" s="18">
        <f>AVERAGE(Tabla34[[#This Row],[gr21_0]:[gr21_9]])</f>
        <v>3193.2999999999988</v>
      </c>
      <c r="C192">
        <f>AstarSearch!$R$6</f>
        <v>2085</v>
      </c>
    </row>
    <row r="193" spans="1:3">
      <c r="A193">
        <v>190</v>
      </c>
      <c r="B193" s="19">
        <f>AVERAGE(Tabla34[[#This Row],[gr21_0]:[gr21_9]])</f>
        <v>3193.2999999999988</v>
      </c>
      <c r="C193">
        <f>AstarSearch!$R$6</f>
        <v>2085</v>
      </c>
    </row>
    <row r="194" spans="1:3">
      <c r="A194">
        <v>191</v>
      </c>
      <c r="B194" s="18">
        <f>AVERAGE(Tabla34[[#This Row],[gr21_0]:[gr21_9]])</f>
        <v>3193.2999999999988</v>
      </c>
      <c r="C194">
        <f>AstarSearch!$R$6</f>
        <v>2085</v>
      </c>
    </row>
    <row r="195" spans="1:3">
      <c r="A195">
        <v>192</v>
      </c>
      <c r="B195" s="19">
        <f>AVERAGE(Tabla34[[#This Row],[gr21_0]:[gr21_9]])</f>
        <v>3185.0999999999976</v>
      </c>
      <c r="C195">
        <f>AstarSearch!$R$6</f>
        <v>2085</v>
      </c>
    </row>
    <row r="196" spans="1:3">
      <c r="A196">
        <v>193</v>
      </c>
      <c r="B196" s="18">
        <f>AVERAGE(Tabla34[[#This Row],[gr21_0]:[gr21_9]])</f>
        <v>3185.0999999999976</v>
      </c>
      <c r="C196">
        <f>AstarSearch!$R$6</f>
        <v>2085</v>
      </c>
    </row>
    <row r="197" spans="1:3">
      <c r="A197">
        <v>194</v>
      </c>
      <c r="B197" s="19">
        <f>AVERAGE(Tabla34[[#This Row],[gr21_0]:[gr21_9]])</f>
        <v>3185.0999999999976</v>
      </c>
      <c r="C197">
        <f>AstarSearch!$R$6</f>
        <v>2085</v>
      </c>
    </row>
    <row r="198" spans="1:3">
      <c r="A198">
        <v>195</v>
      </c>
      <c r="B198" s="18">
        <f>AVERAGE(Tabla34[[#This Row],[gr21_0]:[gr21_9]])</f>
        <v>3185.0999999999976</v>
      </c>
      <c r="C198">
        <f>AstarSearch!$R$6</f>
        <v>2085</v>
      </c>
    </row>
    <row r="199" spans="1:3">
      <c r="A199">
        <v>196</v>
      </c>
      <c r="B199" s="19">
        <f>AVERAGE(Tabla34[[#This Row],[gr21_0]:[gr21_9]])</f>
        <v>3185.0999999999976</v>
      </c>
      <c r="C199">
        <f>AstarSearch!$R$6</f>
        <v>2085</v>
      </c>
    </row>
    <row r="200" spans="1:3">
      <c r="A200">
        <v>197</v>
      </c>
      <c r="B200" s="18">
        <f>AVERAGE(Tabla34[[#This Row],[gr21_0]:[gr21_9]])</f>
        <v>3185.0999999999976</v>
      </c>
      <c r="C200">
        <f>AstarSearch!$R$6</f>
        <v>2085</v>
      </c>
    </row>
    <row r="201" spans="1:3">
      <c r="A201">
        <v>198</v>
      </c>
      <c r="B201" s="19">
        <f>AVERAGE(Tabla34[[#This Row],[gr21_0]:[gr21_9]])</f>
        <v>3185.0999999999976</v>
      </c>
      <c r="C201">
        <f>AstarSearch!$R$6</f>
        <v>2085</v>
      </c>
    </row>
    <row r="202" spans="1:3">
      <c r="A202">
        <v>199</v>
      </c>
      <c r="B202" s="18">
        <f>AVERAGE(Tabla34[[#This Row],[gr21_0]:[gr21_9]])</f>
        <v>3185.0999999999976</v>
      </c>
      <c r="C202">
        <f>AstarSearch!$R$6</f>
        <v>2085</v>
      </c>
    </row>
    <row r="203" spans="1:3">
      <c r="A203">
        <v>200</v>
      </c>
      <c r="B203" s="19">
        <f>AVERAGE(Tabla34[[#This Row],[gr21_0]:[gr21_9]])</f>
        <v>3185.0999999999976</v>
      </c>
      <c r="C203">
        <f>AstarSearch!$R$6</f>
        <v>2085</v>
      </c>
    </row>
    <row r="204" spans="1:3">
      <c r="A204">
        <v>201</v>
      </c>
      <c r="B204" s="18">
        <f>AVERAGE(Tabla34[[#This Row],[gr21_0]:[gr21_9]])</f>
        <v>3178.599999999999</v>
      </c>
      <c r="C204">
        <f>AstarSearch!$R$6</f>
        <v>2085</v>
      </c>
    </row>
    <row r="205" spans="1:3">
      <c r="A205">
        <v>202</v>
      </c>
      <c r="B205" s="19">
        <f>AVERAGE(Tabla34[[#This Row],[gr21_0]:[gr21_9]])</f>
        <v>3162.9999999999991</v>
      </c>
      <c r="C205">
        <f>AstarSearch!$R$6</f>
        <v>2085</v>
      </c>
    </row>
    <row r="206" spans="1:3">
      <c r="A206">
        <v>203</v>
      </c>
      <c r="B206" s="18">
        <f>AVERAGE(Tabla34[[#This Row],[gr21_0]:[gr21_9]])</f>
        <v>3162.9999999999991</v>
      </c>
      <c r="C206">
        <f>AstarSearch!$R$6</f>
        <v>2085</v>
      </c>
    </row>
    <row r="207" spans="1:3">
      <c r="A207">
        <v>204</v>
      </c>
      <c r="B207" s="19">
        <f>AVERAGE(Tabla34[[#This Row],[gr21_0]:[gr21_9]])</f>
        <v>3162.9999999999991</v>
      </c>
      <c r="C207">
        <f>AstarSearch!$R$6</f>
        <v>2085</v>
      </c>
    </row>
    <row r="208" spans="1:3">
      <c r="A208">
        <v>205</v>
      </c>
      <c r="B208" s="18">
        <f>AVERAGE(Tabla34[[#This Row],[gr21_0]:[gr21_9]])</f>
        <v>3162.9999999999991</v>
      </c>
      <c r="C208">
        <f>AstarSearch!$R$6</f>
        <v>2085</v>
      </c>
    </row>
    <row r="209" spans="1:3">
      <c r="A209">
        <v>206</v>
      </c>
      <c r="B209" s="19">
        <f>AVERAGE(Tabla34[[#This Row],[gr21_0]:[gr21_9]])</f>
        <v>3162.9999999999991</v>
      </c>
      <c r="C209">
        <f>AstarSearch!$R$6</f>
        <v>2085</v>
      </c>
    </row>
    <row r="210" spans="1:3">
      <c r="A210">
        <v>207</v>
      </c>
      <c r="B210" s="18">
        <f>AVERAGE(Tabla34[[#This Row],[gr21_0]:[gr21_9]])</f>
        <v>3157.8</v>
      </c>
      <c r="C210">
        <f>AstarSearch!$R$6</f>
        <v>2085</v>
      </c>
    </row>
    <row r="211" spans="1:3">
      <c r="A211">
        <v>208</v>
      </c>
      <c r="B211" s="19">
        <f>AVERAGE(Tabla34[[#This Row],[gr21_0]:[gr21_9]])</f>
        <v>3157.8</v>
      </c>
      <c r="C211">
        <f>AstarSearch!$R$6</f>
        <v>2085</v>
      </c>
    </row>
    <row r="212" spans="1:3">
      <c r="A212">
        <v>209</v>
      </c>
      <c r="B212" s="18">
        <f>AVERAGE(Tabla34[[#This Row],[gr21_0]:[gr21_9]])</f>
        <v>3157.8</v>
      </c>
      <c r="C212">
        <f>AstarSearch!$R$6</f>
        <v>2085</v>
      </c>
    </row>
    <row r="213" spans="1:3">
      <c r="A213">
        <v>210</v>
      </c>
      <c r="B213" s="19">
        <f>AVERAGE(Tabla34[[#This Row],[gr21_0]:[gr21_9]])</f>
        <v>3157.8</v>
      </c>
      <c r="C213">
        <f>AstarSearch!$R$6</f>
        <v>2085</v>
      </c>
    </row>
    <row r="214" spans="1:3">
      <c r="A214">
        <v>211</v>
      </c>
      <c r="B214" s="18">
        <f>AVERAGE(Tabla34[[#This Row],[gr21_0]:[gr21_9]])</f>
        <v>3157.8</v>
      </c>
      <c r="C214">
        <f>AstarSearch!$R$6</f>
        <v>2085</v>
      </c>
    </row>
    <row r="215" spans="1:3">
      <c r="A215">
        <v>212</v>
      </c>
      <c r="B215" s="19">
        <f>AVERAGE(Tabla34[[#This Row],[gr21_0]:[gr21_9]])</f>
        <v>3157.8</v>
      </c>
      <c r="C215">
        <f>AstarSearch!$R$6</f>
        <v>2085</v>
      </c>
    </row>
    <row r="216" spans="1:3">
      <c r="A216">
        <v>213</v>
      </c>
      <c r="B216" s="18">
        <f>AVERAGE(Tabla34[[#This Row],[gr21_0]:[gr21_9]])</f>
        <v>3157.8</v>
      </c>
      <c r="C216">
        <f>AstarSearch!$R$6</f>
        <v>2085</v>
      </c>
    </row>
    <row r="217" spans="1:3">
      <c r="A217">
        <v>214</v>
      </c>
      <c r="B217" s="19">
        <f>AVERAGE(Tabla34[[#This Row],[gr21_0]:[gr21_9]])</f>
        <v>3157.8</v>
      </c>
      <c r="C217">
        <f>AstarSearch!$R$6</f>
        <v>2085</v>
      </c>
    </row>
    <row r="218" spans="1:3">
      <c r="A218">
        <v>215</v>
      </c>
      <c r="B218" s="18">
        <f>AVERAGE(Tabla34[[#This Row],[gr21_0]:[gr21_9]])</f>
        <v>3157.8</v>
      </c>
      <c r="C218">
        <f>AstarSearch!$R$6</f>
        <v>2085</v>
      </c>
    </row>
    <row r="219" spans="1:3">
      <c r="A219">
        <v>216</v>
      </c>
      <c r="B219" s="19">
        <f>AVERAGE(Tabla34[[#This Row],[gr21_0]:[gr21_9]])</f>
        <v>3157.8</v>
      </c>
      <c r="C219">
        <f>AstarSearch!$R$6</f>
        <v>2085</v>
      </c>
    </row>
    <row r="220" spans="1:3">
      <c r="A220">
        <v>217</v>
      </c>
      <c r="B220" s="18">
        <f>AVERAGE(Tabla34[[#This Row],[gr21_0]:[gr21_9]])</f>
        <v>3157.8</v>
      </c>
      <c r="C220">
        <f>AstarSearch!$R$6</f>
        <v>2085</v>
      </c>
    </row>
    <row r="221" spans="1:3">
      <c r="A221">
        <v>218</v>
      </c>
      <c r="B221" s="19">
        <f>AVERAGE(Tabla34[[#This Row],[gr21_0]:[gr21_9]])</f>
        <v>3157.8</v>
      </c>
      <c r="C221">
        <f>AstarSearch!$R$6</f>
        <v>2085</v>
      </c>
    </row>
    <row r="222" spans="1:3">
      <c r="A222">
        <v>219</v>
      </c>
      <c r="B222" s="18">
        <f>AVERAGE(Tabla34[[#This Row],[gr21_0]:[gr21_9]])</f>
        <v>3157.8</v>
      </c>
      <c r="C222">
        <f>AstarSearch!$R$6</f>
        <v>2085</v>
      </c>
    </row>
    <row r="223" spans="1:3">
      <c r="A223">
        <v>220</v>
      </c>
      <c r="B223" s="19">
        <f>AVERAGE(Tabla34[[#This Row],[gr21_0]:[gr21_9]])</f>
        <v>3157.8</v>
      </c>
      <c r="C223">
        <f>AstarSearch!$R$6</f>
        <v>2085</v>
      </c>
    </row>
    <row r="224" spans="1:3">
      <c r="A224">
        <v>221</v>
      </c>
      <c r="B224" s="18">
        <f>AVERAGE(Tabla34[[#This Row],[gr21_0]:[gr21_9]])</f>
        <v>3157.8</v>
      </c>
      <c r="C224">
        <f>AstarSearch!$R$6</f>
        <v>2085</v>
      </c>
    </row>
    <row r="225" spans="1:3">
      <c r="A225">
        <v>222</v>
      </c>
      <c r="B225" s="19">
        <f>AVERAGE(Tabla34[[#This Row],[gr21_0]:[gr21_9]])</f>
        <v>3157.8</v>
      </c>
      <c r="C225">
        <f>AstarSearch!$R$6</f>
        <v>2085</v>
      </c>
    </row>
    <row r="226" spans="1:3">
      <c r="A226">
        <v>223</v>
      </c>
      <c r="B226" s="18">
        <f>AVERAGE(Tabla34[[#This Row],[gr21_0]:[gr21_9]])</f>
        <v>3157.8</v>
      </c>
      <c r="C226">
        <f>AstarSearch!$R$6</f>
        <v>2085</v>
      </c>
    </row>
    <row r="227" spans="1:3">
      <c r="A227">
        <v>224</v>
      </c>
      <c r="B227" s="19">
        <f>AVERAGE(Tabla34[[#This Row],[gr21_0]:[gr21_9]])</f>
        <v>3157.8</v>
      </c>
      <c r="C227">
        <f>AstarSearch!$R$6</f>
        <v>2085</v>
      </c>
    </row>
    <row r="228" spans="1:3">
      <c r="A228">
        <v>225</v>
      </c>
      <c r="B228" s="18">
        <f>AVERAGE(Tabla34[[#This Row],[gr21_0]:[gr21_9]])</f>
        <v>3157.8</v>
      </c>
      <c r="C228">
        <f>AstarSearch!$R$6</f>
        <v>2085</v>
      </c>
    </row>
    <row r="229" spans="1:3">
      <c r="A229">
        <v>226</v>
      </c>
      <c r="B229" s="19">
        <f>AVERAGE(Tabla34[[#This Row],[gr21_0]:[gr21_9]])</f>
        <v>3157.8</v>
      </c>
      <c r="C229">
        <f>AstarSearch!$R$6</f>
        <v>2085</v>
      </c>
    </row>
    <row r="230" spans="1:3">
      <c r="A230">
        <v>227</v>
      </c>
      <c r="B230" s="18">
        <f>AVERAGE(Tabla34[[#This Row],[gr21_0]:[gr21_9]])</f>
        <v>3157.8</v>
      </c>
      <c r="C230">
        <f>AstarSearch!$R$6</f>
        <v>2085</v>
      </c>
    </row>
    <row r="231" spans="1:3">
      <c r="A231">
        <v>228</v>
      </c>
      <c r="B231" s="19">
        <f>AVERAGE(Tabla34[[#This Row],[gr21_0]:[gr21_9]])</f>
        <v>3147</v>
      </c>
      <c r="C231">
        <f>AstarSearch!$R$6</f>
        <v>2085</v>
      </c>
    </row>
    <row r="232" spans="1:3">
      <c r="A232">
        <v>229</v>
      </c>
      <c r="B232" s="18">
        <f>AVERAGE(Tabla34[[#This Row],[gr21_0]:[gr21_9]])</f>
        <v>3147</v>
      </c>
      <c r="C232">
        <f>AstarSearch!$R$6</f>
        <v>2085</v>
      </c>
    </row>
    <row r="233" spans="1:3">
      <c r="A233">
        <v>230</v>
      </c>
      <c r="B233" s="19">
        <f>AVERAGE(Tabla34[[#This Row],[gr21_0]:[gr21_9]])</f>
        <v>3147</v>
      </c>
      <c r="C233">
        <f>AstarSearch!$R$6</f>
        <v>2085</v>
      </c>
    </row>
    <row r="234" spans="1:3">
      <c r="A234">
        <v>231</v>
      </c>
      <c r="B234" s="18">
        <f>AVERAGE(Tabla34[[#This Row],[gr21_0]:[gr21_9]])</f>
        <v>3147</v>
      </c>
      <c r="C234">
        <f>AstarSearch!$R$6</f>
        <v>2085</v>
      </c>
    </row>
    <row r="235" spans="1:3">
      <c r="A235">
        <v>232</v>
      </c>
      <c r="B235" s="19">
        <f>AVERAGE(Tabla34[[#This Row],[gr21_0]:[gr21_9]])</f>
        <v>3147</v>
      </c>
      <c r="C235">
        <f>AstarSearch!$R$6</f>
        <v>2085</v>
      </c>
    </row>
    <row r="236" spans="1:3">
      <c r="A236">
        <v>233</v>
      </c>
      <c r="B236" s="18">
        <f>AVERAGE(Tabla34[[#This Row],[gr21_0]:[gr21_9]])</f>
        <v>3147</v>
      </c>
      <c r="C236">
        <f>AstarSearch!$R$6</f>
        <v>2085</v>
      </c>
    </row>
    <row r="237" spans="1:3">
      <c r="A237">
        <v>234</v>
      </c>
      <c r="B237" s="19">
        <f>AVERAGE(Tabla34[[#This Row],[gr21_0]:[gr21_9]])</f>
        <v>3147</v>
      </c>
      <c r="C237">
        <f>AstarSearch!$R$6</f>
        <v>2085</v>
      </c>
    </row>
    <row r="238" spans="1:3">
      <c r="A238">
        <v>235</v>
      </c>
      <c r="B238" s="18">
        <f>AVERAGE(Tabla34[[#This Row],[gr21_0]:[gr21_9]])</f>
        <v>3147</v>
      </c>
      <c r="C238">
        <f>AstarSearch!$R$6</f>
        <v>2085</v>
      </c>
    </row>
    <row r="239" spans="1:3">
      <c r="A239">
        <v>236</v>
      </c>
      <c r="B239" s="19">
        <f>AVERAGE(Tabla34[[#This Row],[gr21_0]:[gr21_9]])</f>
        <v>3143.4</v>
      </c>
      <c r="C239">
        <f>AstarSearch!$R$6</f>
        <v>2085</v>
      </c>
    </row>
    <row r="240" spans="1:3">
      <c r="A240">
        <v>237</v>
      </c>
      <c r="B240" s="18">
        <f>AVERAGE(Tabla34[[#This Row],[gr21_0]:[gr21_9]])</f>
        <v>3141.1</v>
      </c>
      <c r="C240">
        <f>AstarSearch!$R$6</f>
        <v>2085</v>
      </c>
    </row>
    <row r="241" spans="1:3">
      <c r="A241">
        <v>238</v>
      </c>
      <c r="B241" s="19">
        <f>AVERAGE(Tabla34[[#This Row],[gr21_0]:[gr21_9]])</f>
        <v>3141.1</v>
      </c>
      <c r="C241">
        <f>AstarSearch!$R$6</f>
        <v>2085</v>
      </c>
    </row>
    <row r="242" spans="1:3">
      <c r="A242">
        <v>239</v>
      </c>
      <c r="B242" s="18">
        <f>AVERAGE(Tabla34[[#This Row],[gr21_0]:[gr21_9]])</f>
        <v>3141.1</v>
      </c>
      <c r="C242">
        <f>AstarSearch!$R$6</f>
        <v>2085</v>
      </c>
    </row>
    <row r="243" spans="1:3">
      <c r="A243">
        <v>240</v>
      </c>
      <c r="B243" s="19">
        <f>AVERAGE(Tabla34[[#This Row],[gr21_0]:[gr21_9]])</f>
        <v>3141.1</v>
      </c>
      <c r="C243">
        <f>AstarSearch!$R$6</f>
        <v>2085</v>
      </c>
    </row>
    <row r="244" spans="1:3">
      <c r="A244">
        <v>241</v>
      </c>
      <c r="B244" s="18">
        <f>AVERAGE(Tabla34[[#This Row],[gr21_0]:[gr21_9]])</f>
        <v>3141.1</v>
      </c>
      <c r="C244">
        <f>AstarSearch!$R$6</f>
        <v>2085</v>
      </c>
    </row>
    <row r="245" spans="1:3">
      <c r="A245">
        <v>242</v>
      </c>
      <c r="B245" s="19">
        <f>AVERAGE(Tabla34[[#This Row],[gr21_0]:[gr21_9]])</f>
        <v>3141.1</v>
      </c>
      <c r="C245">
        <f>AstarSearch!$R$6</f>
        <v>2085</v>
      </c>
    </row>
    <row r="246" spans="1:3">
      <c r="A246">
        <v>243</v>
      </c>
      <c r="B246" s="18">
        <f>AVERAGE(Tabla34[[#This Row],[gr21_0]:[gr21_9]])</f>
        <v>3141.1</v>
      </c>
      <c r="C246">
        <f>AstarSearch!$R$6</f>
        <v>2085</v>
      </c>
    </row>
    <row r="247" spans="1:3">
      <c r="A247">
        <v>244</v>
      </c>
      <c r="B247" s="19">
        <f>AVERAGE(Tabla34[[#This Row],[gr21_0]:[gr21_9]])</f>
        <v>3141.1</v>
      </c>
      <c r="C247">
        <f>AstarSearch!$R$6</f>
        <v>2085</v>
      </c>
    </row>
    <row r="248" spans="1:3">
      <c r="A248">
        <v>245</v>
      </c>
      <c r="B248" s="18">
        <f>AVERAGE(Tabla34[[#This Row],[gr21_0]:[gr21_9]])</f>
        <v>3141.1</v>
      </c>
      <c r="C248">
        <f>AstarSearch!$R$6</f>
        <v>2085</v>
      </c>
    </row>
    <row r="249" spans="1:3">
      <c r="A249">
        <v>246</v>
      </c>
      <c r="B249" s="19">
        <f>AVERAGE(Tabla34[[#This Row],[gr21_0]:[gr21_9]])</f>
        <v>3126.1</v>
      </c>
      <c r="C249">
        <f>AstarSearch!$R$6</f>
        <v>2085</v>
      </c>
    </row>
    <row r="250" spans="1:3">
      <c r="A250">
        <v>247</v>
      </c>
      <c r="B250" s="18">
        <f>AVERAGE(Tabla34[[#This Row],[gr21_0]:[gr21_9]])</f>
        <v>3126.1</v>
      </c>
      <c r="C250">
        <f>AstarSearch!$R$6</f>
        <v>2085</v>
      </c>
    </row>
    <row r="251" spans="1:3">
      <c r="A251">
        <v>248</v>
      </c>
      <c r="B251" s="19">
        <f>AVERAGE(Tabla34[[#This Row],[gr21_0]:[gr21_9]])</f>
        <v>3126.1</v>
      </c>
      <c r="C251">
        <f>AstarSearch!$R$6</f>
        <v>2085</v>
      </c>
    </row>
    <row r="252" spans="1:3">
      <c r="A252">
        <v>249</v>
      </c>
      <c r="B252" s="18">
        <f>AVERAGE(Tabla34[[#This Row],[gr21_0]:[gr21_9]])</f>
        <v>3126.1</v>
      </c>
      <c r="C252">
        <f>AstarSearch!$R$6</f>
        <v>2085</v>
      </c>
    </row>
    <row r="253" spans="1:3">
      <c r="A253">
        <v>250</v>
      </c>
      <c r="B253" s="19">
        <f>AVERAGE(Tabla34[[#This Row],[gr21_0]:[gr21_9]])</f>
        <v>3126.1</v>
      </c>
      <c r="C253">
        <f>AstarSearch!$R$6</f>
        <v>2085</v>
      </c>
    </row>
    <row r="254" spans="1:3">
      <c r="A254">
        <v>251</v>
      </c>
      <c r="B254" s="18">
        <f>AVERAGE(Tabla34[[#This Row],[gr21_0]:[gr21_9]])</f>
        <v>3126.1</v>
      </c>
      <c r="C254">
        <f>AstarSearch!$R$6</f>
        <v>2085</v>
      </c>
    </row>
    <row r="255" spans="1:3">
      <c r="A255">
        <v>252</v>
      </c>
      <c r="B255" s="19">
        <f>AVERAGE(Tabla34[[#This Row],[gr21_0]:[gr21_9]])</f>
        <v>3126.1</v>
      </c>
      <c r="C255">
        <f>AstarSearch!$R$6</f>
        <v>2085</v>
      </c>
    </row>
    <row r="256" spans="1:3">
      <c r="A256">
        <v>253</v>
      </c>
      <c r="B256" s="18">
        <f>AVERAGE(Tabla34[[#This Row],[gr21_0]:[gr21_9]])</f>
        <v>3122.5</v>
      </c>
      <c r="C256">
        <f>AstarSearch!$R$6</f>
        <v>2085</v>
      </c>
    </row>
    <row r="257" spans="1:3">
      <c r="A257">
        <v>254</v>
      </c>
      <c r="B257" s="19">
        <f>AVERAGE(Tabla34[[#This Row],[gr21_0]:[gr21_9]])</f>
        <v>3122.5</v>
      </c>
      <c r="C257">
        <f>AstarSearch!$R$6</f>
        <v>2085</v>
      </c>
    </row>
    <row r="258" spans="1:3">
      <c r="A258">
        <v>255</v>
      </c>
      <c r="B258" s="18">
        <f>AVERAGE(Tabla34[[#This Row],[gr21_0]:[gr21_9]])</f>
        <v>3122.5</v>
      </c>
      <c r="C258">
        <f>AstarSearch!$R$6</f>
        <v>2085</v>
      </c>
    </row>
    <row r="259" spans="1:3">
      <c r="A259">
        <v>256</v>
      </c>
      <c r="B259" s="19">
        <f>AVERAGE(Tabla34[[#This Row],[gr21_0]:[gr21_9]])</f>
        <v>3122.5</v>
      </c>
      <c r="C259">
        <f>AstarSearch!$R$6</f>
        <v>2085</v>
      </c>
    </row>
    <row r="260" spans="1:3">
      <c r="A260">
        <v>257</v>
      </c>
      <c r="B260" s="18">
        <f>AVERAGE(Tabla34[[#This Row],[gr21_0]:[gr21_9]])</f>
        <v>3113.6</v>
      </c>
      <c r="C260">
        <f>AstarSearch!$R$6</f>
        <v>2085</v>
      </c>
    </row>
    <row r="261" spans="1:3">
      <c r="A261">
        <v>258</v>
      </c>
      <c r="B261" s="19">
        <f>AVERAGE(Tabla34[[#This Row],[gr21_0]:[gr21_9]])</f>
        <v>3113.6</v>
      </c>
      <c r="C261">
        <f>AstarSearch!$R$6</f>
        <v>2085</v>
      </c>
    </row>
    <row r="262" spans="1:3">
      <c r="A262">
        <v>259</v>
      </c>
      <c r="B262" s="18">
        <f>AVERAGE(Tabla34[[#This Row],[gr21_0]:[gr21_9]])</f>
        <v>3113.6</v>
      </c>
      <c r="C262">
        <f>AstarSearch!$R$6</f>
        <v>2085</v>
      </c>
    </row>
    <row r="263" spans="1:3">
      <c r="A263">
        <v>260</v>
      </c>
      <c r="B263" s="19">
        <f>AVERAGE(Tabla34[[#This Row],[gr21_0]:[gr21_9]])</f>
        <v>3113.6</v>
      </c>
      <c r="C263">
        <f>AstarSearch!$R$6</f>
        <v>2085</v>
      </c>
    </row>
    <row r="264" spans="1:3">
      <c r="A264">
        <v>261</v>
      </c>
      <c r="B264" s="18">
        <f>AVERAGE(Tabla34[[#This Row],[gr21_0]:[gr21_9]])</f>
        <v>3113.6</v>
      </c>
      <c r="C264">
        <f>AstarSearch!$R$6</f>
        <v>2085</v>
      </c>
    </row>
    <row r="265" spans="1:3">
      <c r="A265">
        <v>262</v>
      </c>
      <c r="B265" s="19">
        <f>AVERAGE(Tabla34[[#This Row],[gr21_0]:[gr21_9]])</f>
        <v>3113.6</v>
      </c>
      <c r="C265">
        <f>AstarSearch!$R$6</f>
        <v>2085</v>
      </c>
    </row>
    <row r="266" spans="1:3">
      <c r="A266">
        <v>263</v>
      </c>
      <c r="B266" s="18">
        <f>AVERAGE(Tabla34[[#This Row],[gr21_0]:[gr21_9]])</f>
        <v>3113.6</v>
      </c>
      <c r="C266">
        <f>AstarSearch!$R$6</f>
        <v>2085</v>
      </c>
    </row>
    <row r="267" spans="1:3">
      <c r="A267">
        <v>264</v>
      </c>
      <c r="B267" s="19">
        <f>AVERAGE(Tabla34[[#This Row],[gr21_0]:[gr21_9]])</f>
        <v>3113.6</v>
      </c>
      <c r="C267">
        <f>AstarSearch!$R$6</f>
        <v>2085</v>
      </c>
    </row>
    <row r="268" spans="1:3">
      <c r="A268">
        <v>265</v>
      </c>
      <c r="B268" s="18">
        <f>AVERAGE(Tabla34[[#This Row],[gr21_0]:[gr21_9]])</f>
        <v>3113.6</v>
      </c>
      <c r="C268">
        <f>AstarSearch!$R$6</f>
        <v>2085</v>
      </c>
    </row>
    <row r="269" spans="1:3">
      <c r="A269">
        <v>266</v>
      </c>
      <c r="B269" s="19">
        <f>AVERAGE(Tabla34[[#This Row],[gr21_0]:[gr21_9]])</f>
        <v>3113.6</v>
      </c>
      <c r="C269">
        <f>AstarSearch!$R$6</f>
        <v>2085</v>
      </c>
    </row>
    <row r="270" spans="1:3">
      <c r="A270">
        <v>267</v>
      </c>
      <c r="B270" s="18">
        <f>AVERAGE(Tabla34[[#This Row],[gr21_0]:[gr21_9]])</f>
        <v>3113.6</v>
      </c>
      <c r="C270">
        <f>AstarSearch!$R$6</f>
        <v>2085</v>
      </c>
    </row>
    <row r="271" spans="1:3">
      <c r="A271">
        <v>268</v>
      </c>
      <c r="B271" s="19">
        <f>AVERAGE(Tabla34[[#This Row],[gr21_0]:[gr21_9]])</f>
        <v>3113.6</v>
      </c>
      <c r="C271">
        <f>AstarSearch!$R$6</f>
        <v>2085</v>
      </c>
    </row>
    <row r="272" spans="1:3">
      <c r="A272">
        <v>269</v>
      </c>
      <c r="B272" s="18">
        <f>AVERAGE(Tabla34[[#This Row],[gr21_0]:[gr21_9]])</f>
        <v>3113.6</v>
      </c>
      <c r="C272">
        <f>AstarSearch!$R$6</f>
        <v>2085</v>
      </c>
    </row>
    <row r="273" spans="1:3">
      <c r="A273">
        <v>270</v>
      </c>
      <c r="B273" s="19">
        <f>AVERAGE(Tabla34[[#This Row],[gr21_0]:[gr21_9]])</f>
        <v>3108.2</v>
      </c>
      <c r="C273">
        <f>AstarSearch!$R$6</f>
        <v>2085</v>
      </c>
    </row>
    <row r="274" spans="1:3">
      <c r="A274">
        <v>271</v>
      </c>
      <c r="B274" s="18">
        <f>AVERAGE(Tabla34[[#This Row],[gr21_0]:[gr21_9]])</f>
        <v>3108.2</v>
      </c>
      <c r="C274">
        <f>AstarSearch!$R$6</f>
        <v>2085</v>
      </c>
    </row>
    <row r="275" spans="1:3">
      <c r="A275">
        <v>272</v>
      </c>
      <c r="B275" s="19">
        <f>AVERAGE(Tabla34[[#This Row],[gr21_0]:[gr21_9]])</f>
        <v>3100.5</v>
      </c>
      <c r="C275">
        <f>AstarSearch!$R$6</f>
        <v>2085</v>
      </c>
    </row>
    <row r="276" spans="1:3">
      <c r="A276">
        <v>273</v>
      </c>
      <c r="B276" s="18">
        <f>AVERAGE(Tabla34[[#This Row],[gr21_0]:[gr21_9]])</f>
        <v>3097.5</v>
      </c>
      <c r="C276">
        <f>AstarSearch!$R$6</f>
        <v>2085</v>
      </c>
    </row>
    <row r="277" spans="1:3">
      <c r="A277">
        <v>274</v>
      </c>
      <c r="B277" s="19">
        <f>AVERAGE(Tabla34[[#This Row],[gr21_0]:[gr21_9]])</f>
        <v>3097.5</v>
      </c>
      <c r="C277">
        <f>AstarSearch!$R$6</f>
        <v>2085</v>
      </c>
    </row>
    <row r="278" spans="1:3">
      <c r="A278">
        <v>275</v>
      </c>
      <c r="B278" s="18">
        <f>AVERAGE(Tabla34[[#This Row],[gr21_0]:[gr21_9]])</f>
        <v>3097.5</v>
      </c>
      <c r="C278">
        <f>AstarSearch!$R$6</f>
        <v>2085</v>
      </c>
    </row>
    <row r="279" spans="1:3">
      <c r="A279">
        <v>276</v>
      </c>
      <c r="B279" s="19">
        <f>AVERAGE(Tabla34[[#This Row],[gr21_0]:[gr21_9]])</f>
        <v>3097.5</v>
      </c>
      <c r="C279">
        <f>AstarSearch!$R$6</f>
        <v>2085</v>
      </c>
    </row>
    <row r="280" spans="1:3">
      <c r="A280">
        <v>277</v>
      </c>
      <c r="B280" s="18">
        <f>AVERAGE(Tabla34[[#This Row],[gr21_0]:[gr21_9]])</f>
        <v>3097.5</v>
      </c>
      <c r="C280">
        <f>AstarSearch!$R$6</f>
        <v>2085</v>
      </c>
    </row>
    <row r="281" spans="1:3">
      <c r="A281">
        <v>278</v>
      </c>
      <c r="B281" s="19">
        <f>AVERAGE(Tabla34[[#This Row],[gr21_0]:[gr21_9]])</f>
        <v>3091.8</v>
      </c>
      <c r="C281">
        <f>AstarSearch!$R$6</f>
        <v>2085</v>
      </c>
    </row>
    <row r="282" spans="1:3">
      <c r="A282">
        <v>279</v>
      </c>
      <c r="B282" s="18">
        <f>AVERAGE(Tabla34[[#This Row],[gr21_0]:[gr21_9]])</f>
        <v>3091.8</v>
      </c>
      <c r="C282">
        <f>AstarSearch!$R$6</f>
        <v>2085</v>
      </c>
    </row>
    <row r="283" spans="1:3">
      <c r="A283">
        <v>280</v>
      </c>
      <c r="B283" s="19">
        <f>AVERAGE(Tabla34[[#This Row],[gr21_0]:[gr21_9]])</f>
        <v>3091.8</v>
      </c>
      <c r="C283">
        <f>AstarSearch!$R$6</f>
        <v>2085</v>
      </c>
    </row>
    <row r="284" spans="1:3">
      <c r="A284">
        <v>281</v>
      </c>
      <c r="B284" s="18">
        <f>AVERAGE(Tabla34[[#This Row],[gr21_0]:[gr21_9]])</f>
        <v>3091.8</v>
      </c>
      <c r="C284">
        <f>AstarSearch!$R$6</f>
        <v>2085</v>
      </c>
    </row>
    <row r="285" spans="1:3">
      <c r="A285">
        <v>282</v>
      </c>
      <c r="B285" s="19">
        <f>AVERAGE(Tabla34[[#This Row],[gr21_0]:[gr21_9]])</f>
        <v>3091.8</v>
      </c>
      <c r="C285">
        <f>AstarSearch!$R$6</f>
        <v>2085</v>
      </c>
    </row>
    <row r="286" spans="1:3">
      <c r="A286">
        <v>283</v>
      </c>
      <c r="B286" s="18">
        <f>AVERAGE(Tabla34[[#This Row],[gr21_0]:[gr21_9]])</f>
        <v>3091.8</v>
      </c>
      <c r="C286">
        <f>AstarSearch!$R$6</f>
        <v>2085</v>
      </c>
    </row>
    <row r="287" spans="1:3">
      <c r="A287">
        <v>284</v>
      </c>
      <c r="B287" s="19">
        <f>AVERAGE(Tabla34[[#This Row],[gr21_0]:[gr21_9]])</f>
        <v>3091.8</v>
      </c>
      <c r="C287">
        <f>AstarSearch!$R$6</f>
        <v>2085</v>
      </c>
    </row>
    <row r="288" spans="1:3">
      <c r="A288">
        <v>285</v>
      </c>
      <c r="B288" s="18">
        <f>AVERAGE(Tabla34[[#This Row],[gr21_0]:[gr21_9]])</f>
        <v>3091.8</v>
      </c>
      <c r="C288">
        <f>AstarSearch!$R$6</f>
        <v>2085</v>
      </c>
    </row>
    <row r="289" spans="1:3">
      <c r="A289">
        <v>286</v>
      </c>
      <c r="B289" s="19">
        <f>AVERAGE(Tabla34[[#This Row],[gr21_0]:[gr21_9]])</f>
        <v>3091.8</v>
      </c>
      <c r="C289">
        <f>AstarSearch!$R$6</f>
        <v>2085</v>
      </c>
    </row>
    <row r="290" spans="1:3">
      <c r="A290">
        <v>287</v>
      </c>
      <c r="B290" s="18">
        <f>AVERAGE(Tabla34[[#This Row],[gr21_0]:[gr21_9]])</f>
        <v>3091.8</v>
      </c>
      <c r="C290">
        <f>AstarSearch!$R$6</f>
        <v>2085</v>
      </c>
    </row>
    <row r="291" spans="1:3">
      <c r="A291">
        <v>288</v>
      </c>
      <c r="B291" s="19">
        <f>AVERAGE(Tabla34[[#This Row],[gr21_0]:[gr21_9]])</f>
        <v>3091.8</v>
      </c>
      <c r="C291">
        <f>AstarSearch!$R$6</f>
        <v>2085</v>
      </c>
    </row>
    <row r="292" spans="1:3">
      <c r="A292">
        <v>289</v>
      </c>
      <c r="B292" s="18">
        <f>AVERAGE(Tabla34[[#This Row],[gr21_0]:[gr21_9]])</f>
        <v>3091.8</v>
      </c>
      <c r="C292">
        <f>AstarSearch!$R$6</f>
        <v>2085</v>
      </c>
    </row>
    <row r="293" spans="1:3">
      <c r="A293">
        <v>290</v>
      </c>
      <c r="B293" s="19">
        <f>AVERAGE(Tabla34[[#This Row],[gr21_0]:[gr21_9]])</f>
        <v>3091.8</v>
      </c>
      <c r="C293">
        <f>AstarSearch!$R$6</f>
        <v>2085</v>
      </c>
    </row>
    <row r="294" spans="1:3">
      <c r="A294">
        <v>291</v>
      </c>
      <c r="B294" s="18">
        <f>AVERAGE(Tabla34[[#This Row],[gr21_0]:[gr21_9]])</f>
        <v>3091.8</v>
      </c>
      <c r="C294">
        <f>AstarSearch!$R$6</f>
        <v>2085</v>
      </c>
    </row>
    <row r="295" spans="1:3">
      <c r="A295">
        <v>292</v>
      </c>
      <c r="B295" s="19">
        <f>AVERAGE(Tabla34[[#This Row],[gr21_0]:[gr21_9]])</f>
        <v>3091.8</v>
      </c>
      <c r="C295">
        <f>AstarSearch!$R$6</f>
        <v>2085</v>
      </c>
    </row>
    <row r="296" spans="1:3">
      <c r="A296">
        <v>293</v>
      </c>
      <c r="B296" s="18">
        <f>AVERAGE(Tabla34[[#This Row],[gr21_0]:[gr21_9]])</f>
        <v>3091.8</v>
      </c>
      <c r="C296">
        <f>AstarSearch!$R$6</f>
        <v>2085</v>
      </c>
    </row>
    <row r="297" spans="1:3">
      <c r="A297">
        <v>294</v>
      </c>
      <c r="B297" s="19">
        <f>AVERAGE(Tabla34[[#This Row],[gr21_0]:[gr21_9]])</f>
        <v>3091.8</v>
      </c>
      <c r="C297">
        <f>AstarSearch!$R$6</f>
        <v>2085</v>
      </c>
    </row>
    <row r="298" spans="1:3">
      <c r="A298">
        <v>295</v>
      </c>
      <c r="B298" s="18">
        <f>AVERAGE(Tabla34[[#This Row],[gr21_0]:[gr21_9]])</f>
        <v>3091.8</v>
      </c>
      <c r="C298">
        <f>AstarSearch!$R$6</f>
        <v>2085</v>
      </c>
    </row>
    <row r="299" spans="1:3">
      <c r="A299">
        <v>296</v>
      </c>
      <c r="B299" s="19">
        <f>AVERAGE(Tabla34[[#This Row],[gr21_0]:[gr21_9]])</f>
        <v>3091.8</v>
      </c>
      <c r="C299">
        <f>AstarSearch!$R$6</f>
        <v>2085</v>
      </c>
    </row>
    <row r="300" spans="1:3">
      <c r="A300">
        <v>297</v>
      </c>
      <c r="B300" s="18">
        <f>AVERAGE(Tabla34[[#This Row],[gr21_0]:[gr21_9]])</f>
        <v>3091.8</v>
      </c>
      <c r="C300">
        <f>AstarSearch!$R$6</f>
        <v>2085</v>
      </c>
    </row>
    <row r="301" spans="1:3">
      <c r="A301">
        <v>298</v>
      </c>
      <c r="B301" s="19">
        <f>AVERAGE(Tabla34[[#This Row],[gr21_0]:[gr21_9]])</f>
        <v>3091.8</v>
      </c>
      <c r="C301">
        <f>AstarSearch!$R$6</f>
        <v>2085</v>
      </c>
    </row>
    <row r="302" spans="1:3">
      <c r="A302">
        <v>299</v>
      </c>
      <c r="B302" s="18">
        <f>AVERAGE(Tabla34[[#This Row],[gr21_0]:[gr21_9]])</f>
        <v>3091.8</v>
      </c>
      <c r="C302">
        <f>AstarSearch!$R$6</f>
        <v>2085</v>
      </c>
    </row>
    <row r="303" spans="1:3">
      <c r="A303">
        <v>300</v>
      </c>
      <c r="B303" s="19">
        <f>AVERAGE(Tabla34[[#This Row],[gr21_0]:[gr21_9]])</f>
        <v>3091.8</v>
      </c>
      <c r="C303">
        <f>AstarSearch!$R$6</f>
        <v>2085</v>
      </c>
    </row>
    <row r="304" spans="1:3">
      <c r="A304">
        <v>301</v>
      </c>
      <c r="B304" s="18">
        <f>AVERAGE(Tabla34[[#This Row],[gr21_0]:[gr21_9]])</f>
        <v>3091.8</v>
      </c>
      <c r="C304">
        <f>AstarSearch!$R$6</f>
        <v>2085</v>
      </c>
    </row>
    <row r="305" spans="1:3">
      <c r="A305">
        <v>302</v>
      </c>
      <c r="B305" s="19">
        <f>AVERAGE(Tabla34[[#This Row],[gr21_0]:[gr21_9]])</f>
        <v>3091.8</v>
      </c>
      <c r="C305">
        <f>AstarSearch!$R$6</f>
        <v>2085</v>
      </c>
    </row>
    <row r="306" spans="1:3">
      <c r="A306">
        <v>303</v>
      </c>
      <c r="B306" s="18">
        <f>AVERAGE(Tabla34[[#This Row],[gr21_0]:[gr21_9]])</f>
        <v>3086.7</v>
      </c>
      <c r="C306">
        <f>AstarSearch!$R$6</f>
        <v>2085</v>
      </c>
    </row>
    <row r="307" spans="1:3">
      <c r="A307">
        <v>304</v>
      </c>
      <c r="B307" s="19">
        <f>AVERAGE(Tabla34[[#This Row],[gr21_0]:[gr21_9]])</f>
        <v>3086.7</v>
      </c>
      <c r="C307">
        <f>AstarSearch!$R$6</f>
        <v>2085</v>
      </c>
    </row>
    <row r="308" spans="1:3">
      <c r="A308">
        <v>305</v>
      </c>
      <c r="B308" s="18">
        <f>AVERAGE(Tabla34[[#This Row],[gr21_0]:[gr21_9]])</f>
        <v>3086.7</v>
      </c>
      <c r="C308">
        <f>AstarSearch!$R$6</f>
        <v>2085</v>
      </c>
    </row>
    <row r="309" spans="1:3">
      <c r="A309">
        <v>306</v>
      </c>
      <c r="B309" s="19">
        <f>AVERAGE(Tabla34[[#This Row],[gr21_0]:[gr21_9]])</f>
        <v>3086.7</v>
      </c>
      <c r="C309">
        <f>AstarSearch!$R$6</f>
        <v>2085</v>
      </c>
    </row>
    <row r="310" spans="1:3">
      <c r="A310">
        <v>307</v>
      </c>
      <c r="B310" s="18">
        <f>AVERAGE(Tabla34[[#This Row],[gr21_0]:[gr21_9]])</f>
        <v>3086.7</v>
      </c>
      <c r="C310">
        <f>AstarSearch!$R$6</f>
        <v>2085</v>
      </c>
    </row>
    <row r="311" spans="1:3">
      <c r="A311">
        <v>308</v>
      </c>
      <c r="B311" s="19">
        <f>AVERAGE(Tabla34[[#This Row],[gr21_0]:[gr21_9]])</f>
        <v>3086.7</v>
      </c>
      <c r="C311">
        <f>AstarSearch!$R$6</f>
        <v>2085</v>
      </c>
    </row>
    <row r="312" spans="1:3">
      <c r="A312">
        <v>309</v>
      </c>
      <c r="B312" s="18">
        <f>AVERAGE(Tabla34[[#This Row],[gr21_0]:[gr21_9]])</f>
        <v>3086.7</v>
      </c>
      <c r="C312">
        <f>AstarSearch!$R$6</f>
        <v>2085</v>
      </c>
    </row>
    <row r="313" spans="1:3">
      <c r="A313">
        <v>310</v>
      </c>
      <c r="B313" s="19">
        <f>AVERAGE(Tabla34[[#This Row],[gr21_0]:[gr21_9]])</f>
        <v>3086.7</v>
      </c>
      <c r="C313">
        <f>AstarSearch!$R$6</f>
        <v>2085</v>
      </c>
    </row>
    <row r="314" spans="1:3">
      <c r="A314">
        <v>311</v>
      </c>
      <c r="B314" s="18">
        <f>AVERAGE(Tabla34[[#This Row],[gr21_0]:[gr21_9]])</f>
        <v>3086.7</v>
      </c>
      <c r="C314">
        <f>AstarSearch!$R$6</f>
        <v>2085</v>
      </c>
    </row>
    <row r="315" spans="1:3">
      <c r="A315">
        <v>312</v>
      </c>
      <c r="B315" s="19">
        <f>AVERAGE(Tabla34[[#This Row],[gr21_0]:[gr21_9]])</f>
        <v>3086.7</v>
      </c>
      <c r="C315">
        <f>AstarSearch!$R$6</f>
        <v>2085</v>
      </c>
    </row>
    <row r="316" spans="1:3">
      <c r="A316">
        <v>313</v>
      </c>
      <c r="B316" s="18">
        <f>AVERAGE(Tabla34[[#This Row],[gr21_0]:[gr21_9]])</f>
        <v>3086.7</v>
      </c>
      <c r="C316">
        <f>AstarSearch!$R$6</f>
        <v>2085</v>
      </c>
    </row>
    <row r="317" spans="1:3">
      <c r="A317">
        <v>314</v>
      </c>
      <c r="B317" s="19">
        <f>AVERAGE(Tabla34[[#This Row],[gr21_0]:[gr21_9]])</f>
        <v>3081</v>
      </c>
      <c r="C317">
        <f>AstarSearch!$R$6</f>
        <v>2085</v>
      </c>
    </row>
    <row r="318" spans="1:3">
      <c r="A318">
        <v>315</v>
      </c>
      <c r="B318" s="18">
        <f>AVERAGE(Tabla34[[#This Row],[gr21_0]:[gr21_9]])</f>
        <v>3081</v>
      </c>
      <c r="C318">
        <f>AstarSearch!$R$6</f>
        <v>2085</v>
      </c>
    </row>
    <row r="319" spans="1:3">
      <c r="A319">
        <v>316</v>
      </c>
      <c r="B319" s="19">
        <f>AVERAGE(Tabla34[[#This Row],[gr21_0]:[gr21_9]])</f>
        <v>3081</v>
      </c>
      <c r="C319">
        <f>AstarSearch!$R$6</f>
        <v>2085</v>
      </c>
    </row>
    <row r="320" spans="1:3">
      <c r="A320">
        <v>317</v>
      </c>
      <c r="B320" s="18">
        <f>AVERAGE(Tabla34[[#This Row],[gr21_0]:[gr21_9]])</f>
        <v>3081</v>
      </c>
      <c r="C320">
        <f>AstarSearch!$R$6</f>
        <v>2085</v>
      </c>
    </row>
    <row r="321" spans="1:3">
      <c r="A321">
        <v>318</v>
      </c>
      <c r="B321" s="19">
        <f>AVERAGE(Tabla34[[#This Row],[gr21_0]:[gr21_9]])</f>
        <v>3081</v>
      </c>
      <c r="C321">
        <f>AstarSearch!$R$6</f>
        <v>2085</v>
      </c>
    </row>
    <row r="322" spans="1:3">
      <c r="A322">
        <v>319</v>
      </c>
      <c r="B322" s="18">
        <f>AVERAGE(Tabla34[[#This Row],[gr21_0]:[gr21_9]])</f>
        <v>3079.2999999999988</v>
      </c>
      <c r="C322">
        <f>AstarSearch!$R$6</f>
        <v>2085</v>
      </c>
    </row>
    <row r="323" spans="1:3">
      <c r="A323">
        <v>320</v>
      </c>
      <c r="B323" s="19">
        <f>AVERAGE(Tabla34[[#This Row],[gr21_0]:[gr21_9]])</f>
        <v>3079.2999999999988</v>
      </c>
      <c r="C323">
        <f>AstarSearch!$R$6</f>
        <v>2085</v>
      </c>
    </row>
    <row r="324" spans="1:3">
      <c r="A324">
        <v>321</v>
      </c>
      <c r="B324" s="18">
        <f>AVERAGE(Tabla34[[#This Row],[gr21_0]:[gr21_9]])</f>
        <v>3079.2999999999988</v>
      </c>
      <c r="C324">
        <f>AstarSearch!$R$6</f>
        <v>2085</v>
      </c>
    </row>
    <row r="325" spans="1:3">
      <c r="A325">
        <v>322</v>
      </c>
      <c r="B325" s="19">
        <f>AVERAGE(Tabla34[[#This Row],[gr21_0]:[gr21_9]])</f>
        <v>3079.2999999999988</v>
      </c>
      <c r="C325">
        <f>AstarSearch!$R$6</f>
        <v>2085</v>
      </c>
    </row>
    <row r="326" spans="1:3">
      <c r="A326">
        <v>323</v>
      </c>
      <c r="B326" s="18">
        <f>AVERAGE(Tabla34[[#This Row],[gr21_0]:[gr21_9]])</f>
        <v>3079.2999999999988</v>
      </c>
      <c r="C326">
        <f>AstarSearch!$R$6</f>
        <v>2085</v>
      </c>
    </row>
    <row r="327" spans="1:3">
      <c r="A327">
        <v>324</v>
      </c>
      <c r="B327" s="19">
        <f>AVERAGE(Tabla34[[#This Row],[gr21_0]:[gr21_9]])</f>
        <v>3079.2999999999988</v>
      </c>
      <c r="C327">
        <f>AstarSearch!$R$6</f>
        <v>2085</v>
      </c>
    </row>
    <row r="328" spans="1:3">
      <c r="A328">
        <v>325</v>
      </c>
      <c r="B328" s="18">
        <f>AVERAGE(Tabla34[[#This Row],[gr21_0]:[gr21_9]])</f>
        <v>3077.3</v>
      </c>
      <c r="C328">
        <f>AstarSearch!$R$6</f>
        <v>2085</v>
      </c>
    </row>
    <row r="329" spans="1:3">
      <c r="A329">
        <v>326</v>
      </c>
      <c r="B329" s="19">
        <f>AVERAGE(Tabla34[[#This Row],[gr21_0]:[gr21_9]])</f>
        <v>3077.3</v>
      </c>
      <c r="C329">
        <f>AstarSearch!$R$6</f>
        <v>2085</v>
      </c>
    </row>
    <row r="330" spans="1:3">
      <c r="A330">
        <v>327</v>
      </c>
      <c r="B330" s="18">
        <f>AVERAGE(Tabla34[[#This Row],[gr21_0]:[gr21_9]])</f>
        <v>3073.9</v>
      </c>
      <c r="C330">
        <f>AstarSearch!$R$6</f>
        <v>2085</v>
      </c>
    </row>
    <row r="331" spans="1:3">
      <c r="A331">
        <v>328</v>
      </c>
      <c r="B331" s="19">
        <f>AVERAGE(Tabla34[[#This Row],[gr21_0]:[gr21_9]])</f>
        <v>3073.9</v>
      </c>
      <c r="C331">
        <f>AstarSearch!$R$6</f>
        <v>2085</v>
      </c>
    </row>
    <row r="332" spans="1:3">
      <c r="A332">
        <v>329</v>
      </c>
      <c r="B332" s="18">
        <f>AVERAGE(Tabla34[[#This Row],[gr21_0]:[gr21_9]])</f>
        <v>3073.9</v>
      </c>
      <c r="C332">
        <f>AstarSearch!$R$6</f>
        <v>2085</v>
      </c>
    </row>
    <row r="333" spans="1:3">
      <c r="A333">
        <v>330</v>
      </c>
      <c r="B333" s="19">
        <f>AVERAGE(Tabla34[[#This Row],[gr21_0]:[gr21_9]])</f>
        <v>3073.9</v>
      </c>
      <c r="C333">
        <f>AstarSearch!$R$6</f>
        <v>2085</v>
      </c>
    </row>
    <row r="334" spans="1:3">
      <c r="A334">
        <v>331</v>
      </c>
      <c r="B334" s="18">
        <f>AVERAGE(Tabla34[[#This Row],[gr21_0]:[gr21_9]])</f>
        <v>3073.9</v>
      </c>
      <c r="C334">
        <f>AstarSearch!$R$6</f>
        <v>2085</v>
      </c>
    </row>
    <row r="335" spans="1:3">
      <c r="A335">
        <v>332</v>
      </c>
      <c r="B335" s="19">
        <f>AVERAGE(Tabla34[[#This Row],[gr21_0]:[gr21_9]])</f>
        <v>3073.9</v>
      </c>
      <c r="C335">
        <f>AstarSearch!$R$6</f>
        <v>2085</v>
      </c>
    </row>
    <row r="336" spans="1:3">
      <c r="A336">
        <v>333</v>
      </c>
      <c r="B336" s="18">
        <f>AVERAGE(Tabla34[[#This Row],[gr21_0]:[gr21_9]])</f>
        <v>3073.9</v>
      </c>
      <c r="C336">
        <f>AstarSearch!$R$6</f>
        <v>2085</v>
      </c>
    </row>
    <row r="337" spans="1:3">
      <c r="A337">
        <v>334</v>
      </c>
      <c r="B337" s="19">
        <f>AVERAGE(Tabla34[[#This Row],[gr21_0]:[gr21_9]])</f>
        <v>3073.9</v>
      </c>
      <c r="C337">
        <f>AstarSearch!$R$6</f>
        <v>2085</v>
      </c>
    </row>
    <row r="338" spans="1:3">
      <c r="A338">
        <v>335</v>
      </c>
      <c r="B338" s="18">
        <f>AVERAGE(Tabla34[[#This Row],[gr21_0]:[gr21_9]])</f>
        <v>3073.9</v>
      </c>
      <c r="C338">
        <f>AstarSearch!$R$6</f>
        <v>2085</v>
      </c>
    </row>
    <row r="339" spans="1:3">
      <c r="A339">
        <v>336</v>
      </c>
      <c r="B339" s="19">
        <f>AVERAGE(Tabla34[[#This Row],[gr21_0]:[gr21_9]])</f>
        <v>3062.2</v>
      </c>
      <c r="C339">
        <f>AstarSearch!$R$6</f>
        <v>2085</v>
      </c>
    </row>
    <row r="340" spans="1:3">
      <c r="A340">
        <v>337</v>
      </c>
      <c r="B340" s="18">
        <f>AVERAGE(Tabla34[[#This Row],[gr21_0]:[gr21_9]])</f>
        <v>3062.2</v>
      </c>
      <c r="C340">
        <f>AstarSearch!$R$6</f>
        <v>2085</v>
      </c>
    </row>
    <row r="341" spans="1:3">
      <c r="A341">
        <v>338</v>
      </c>
      <c r="B341" s="19">
        <f>AVERAGE(Tabla34[[#This Row],[gr21_0]:[gr21_9]])</f>
        <v>3062.2</v>
      </c>
      <c r="C341">
        <f>AstarSearch!$R$6</f>
        <v>2085</v>
      </c>
    </row>
    <row r="342" spans="1:3">
      <c r="A342">
        <v>339</v>
      </c>
      <c r="B342" s="18">
        <f>AVERAGE(Tabla34[[#This Row],[gr21_0]:[gr21_9]])</f>
        <v>3050.4</v>
      </c>
      <c r="C342">
        <f>AstarSearch!$R$6</f>
        <v>2085</v>
      </c>
    </row>
    <row r="343" spans="1:3">
      <c r="A343">
        <v>340</v>
      </c>
      <c r="B343" s="19">
        <f>AVERAGE(Tabla34[[#This Row],[gr21_0]:[gr21_9]])</f>
        <v>3050.4</v>
      </c>
      <c r="C343">
        <f>AstarSearch!$R$6</f>
        <v>2085</v>
      </c>
    </row>
    <row r="344" spans="1:3">
      <c r="A344">
        <v>341</v>
      </c>
      <c r="B344" s="18">
        <f>AVERAGE(Tabla34[[#This Row],[gr21_0]:[gr21_9]])</f>
        <v>3050.4</v>
      </c>
      <c r="C344">
        <f>AstarSearch!$R$6</f>
        <v>2085</v>
      </c>
    </row>
    <row r="345" spans="1:3">
      <c r="A345">
        <v>342</v>
      </c>
      <c r="B345" s="19">
        <f>AVERAGE(Tabla34[[#This Row],[gr21_0]:[gr21_9]])</f>
        <v>3050.4</v>
      </c>
      <c r="C345">
        <f>AstarSearch!$R$6</f>
        <v>2085</v>
      </c>
    </row>
    <row r="346" spans="1:3">
      <c r="A346">
        <v>343</v>
      </c>
      <c r="B346" s="18">
        <f>AVERAGE(Tabla34[[#This Row],[gr21_0]:[gr21_9]])</f>
        <v>3050.4</v>
      </c>
      <c r="C346">
        <f>AstarSearch!$R$6</f>
        <v>2085</v>
      </c>
    </row>
    <row r="347" spans="1:3">
      <c r="A347">
        <v>344</v>
      </c>
      <c r="B347" s="19">
        <f>AVERAGE(Tabla34[[#This Row],[gr21_0]:[gr21_9]])</f>
        <v>3034.2</v>
      </c>
      <c r="C347">
        <f>AstarSearch!$R$6</f>
        <v>2085</v>
      </c>
    </row>
    <row r="348" spans="1:3">
      <c r="A348">
        <v>345</v>
      </c>
      <c r="B348" s="18">
        <f>AVERAGE(Tabla34[[#This Row],[gr21_0]:[gr21_9]])</f>
        <v>3034.2</v>
      </c>
      <c r="C348">
        <f>AstarSearch!$R$6</f>
        <v>2085</v>
      </c>
    </row>
    <row r="349" spans="1:3">
      <c r="A349">
        <v>346</v>
      </c>
      <c r="B349" s="19">
        <f>AVERAGE(Tabla34[[#This Row],[gr21_0]:[gr21_9]])</f>
        <v>3034.2</v>
      </c>
      <c r="C349">
        <f>AstarSearch!$R$6</f>
        <v>2085</v>
      </c>
    </row>
    <row r="350" spans="1:3">
      <c r="A350">
        <v>347</v>
      </c>
      <c r="B350" s="18">
        <f>AVERAGE(Tabla34[[#This Row],[gr21_0]:[gr21_9]])</f>
        <v>3034.2</v>
      </c>
      <c r="C350">
        <f>AstarSearch!$R$6</f>
        <v>2085</v>
      </c>
    </row>
    <row r="351" spans="1:3">
      <c r="A351">
        <v>348</v>
      </c>
      <c r="B351" s="19">
        <f>AVERAGE(Tabla34[[#This Row],[gr21_0]:[gr21_9]])</f>
        <v>3034.2</v>
      </c>
      <c r="C351">
        <f>AstarSearch!$R$6</f>
        <v>2085</v>
      </c>
    </row>
    <row r="352" spans="1:3">
      <c r="A352">
        <v>349</v>
      </c>
      <c r="B352" s="18">
        <f>AVERAGE(Tabla34[[#This Row],[gr21_0]:[gr21_9]])</f>
        <v>3029.2</v>
      </c>
      <c r="C352">
        <f>AstarSearch!$R$6</f>
        <v>2085</v>
      </c>
    </row>
    <row r="353" spans="1:3">
      <c r="A353">
        <v>350</v>
      </c>
      <c r="B353" s="19">
        <f>AVERAGE(Tabla34[[#This Row],[gr21_0]:[gr21_9]])</f>
        <v>3029.2</v>
      </c>
      <c r="C353">
        <f>AstarSearch!$R$6</f>
        <v>2085</v>
      </c>
    </row>
    <row r="354" spans="1:3">
      <c r="A354">
        <v>351</v>
      </c>
      <c r="B354" s="18">
        <f>AVERAGE(Tabla34[[#This Row],[gr21_0]:[gr21_9]])</f>
        <v>3029.2</v>
      </c>
      <c r="C354">
        <f>AstarSearch!$R$6</f>
        <v>2085</v>
      </c>
    </row>
    <row r="355" spans="1:3">
      <c r="A355">
        <v>352</v>
      </c>
      <c r="B355" s="19">
        <f>AVERAGE(Tabla34[[#This Row],[gr21_0]:[gr21_9]])</f>
        <v>3029.2</v>
      </c>
      <c r="C355">
        <f>AstarSearch!$R$6</f>
        <v>2085</v>
      </c>
    </row>
    <row r="356" spans="1:3">
      <c r="A356">
        <v>353</v>
      </c>
      <c r="B356" s="18">
        <f>AVERAGE(Tabla34[[#This Row],[gr21_0]:[gr21_9]])</f>
        <v>3029.2</v>
      </c>
      <c r="C356">
        <f>AstarSearch!$R$6</f>
        <v>2085</v>
      </c>
    </row>
    <row r="357" spans="1:3">
      <c r="A357">
        <v>354</v>
      </c>
      <c r="B357" s="19">
        <f>AVERAGE(Tabla34[[#This Row],[gr21_0]:[gr21_9]])</f>
        <v>3029.2</v>
      </c>
      <c r="C357">
        <f>AstarSearch!$R$6</f>
        <v>2085</v>
      </c>
    </row>
    <row r="358" spans="1:3">
      <c r="A358">
        <v>355</v>
      </c>
      <c r="B358" s="18">
        <f>AVERAGE(Tabla34[[#This Row],[gr21_0]:[gr21_9]])</f>
        <v>3028.4</v>
      </c>
      <c r="C358">
        <f>AstarSearch!$R$6</f>
        <v>2085</v>
      </c>
    </row>
    <row r="359" spans="1:3">
      <c r="A359">
        <v>356</v>
      </c>
      <c r="B359" s="19">
        <f>AVERAGE(Tabla34[[#This Row],[gr21_0]:[gr21_9]])</f>
        <v>3028.4</v>
      </c>
      <c r="C359">
        <f>AstarSearch!$R$6</f>
        <v>2085</v>
      </c>
    </row>
    <row r="360" spans="1:3">
      <c r="A360">
        <v>357</v>
      </c>
      <c r="B360" s="18">
        <f>AVERAGE(Tabla34[[#This Row],[gr21_0]:[gr21_9]])</f>
        <v>3027.8</v>
      </c>
      <c r="C360">
        <f>AstarSearch!$R$6</f>
        <v>2085</v>
      </c>
    </row>
    <row r="361" spans="1:3">
      <c r="A361">
        <v>358</v>
      </c>
      <c r="B361" s="19">
        <f>AVERAGE(Tabla34[[#This Row],[gr21_0]:[gr21_9]])</f>
        <v>3027.8</v>
      </c>
      <c r="C361">
        <f>AstarSearch!$R$6</f>
        <v>2085</v>
      </c>
    </row>
    <row r="362" spans="1:3">
      <c r="A362">
        <v>359</v>
      </c>
      <c r="B362" s="18">
        <f>AVERAGE(Tabla34[[#This Row],[gr21_0]:[gr21_9]])</f>
        <v>3027.8</v>
      </c>
      <c r="C362">
        <f>AstarSearch!$R$6</f>
        <v>2085</v>
      </c>
    </row>
    <row r="363" spans="1:3">
      <c r="A363">
        <v>360</v>
      </c>
      <c r="B363" s="19">
        <f>AVERAGE(Tabla34[[#This Row],[gr21_0]:[gr21_9]])</f>
        <v>3027.8</v>
      </c>
      <c r="C363">
        <f>AstarSearch!$R$6</f>
        <v>2085</v>
      </c>
    </row>
    <row r="364" spans="1:3">
      <c r="A364">
        <v>361</v>
      </c>
      <c r="B364" s="18">
        <f>AVERAGE(Tabla34[[#This Row],[gr21_0]:[gr21_9]])</f>
        <v>3027.8</v>
      </c>
      <c r="C364">
        <f>AstarSearch!$R$6</f>
        <v>2085</v>
      </c>
    </row>
    <row r="365" spans="1:3">
      <c r="A365">
        <v>362</v>
      </c>
      <c r="B365" s="19">
        <f>AVERAGE(Tabla34[[#This Row],[gr21_0]:[gr21_9]])</f>
        <v>3027.8</v>
      </c>
      <c r="C365">
        <f>AstarSearch!$R$6</f>
        <v>2085</v>
      </c>
    </row>
    <row r="366" spans="1:3">
      <c r="A366">
        <v>363</v>
      </c>
      <c r="B366" s="18">
        <f>AVERAGE(Tabla34[[#This Row],[gr21_0]:[gr21_9]])</f>
        <v>3027.8</v>
      </c>
      <c r="C366">
        <f>AstarSearch!$R$6</f>
        <v>2085</v>
      </c>
    </row>
    <row r="367" spans="1:3">
      <c r="A367">
        <v>364</v>
      </c>
      <c r="B367" s="19">
        <f>AVERAGE(Tabla34[[#This Row],[gr21_0]:[gr21_9]])</f>
        <v>3027.8</v>
      </c>
      <c r="C367">
        <f>AstarSearch!$R$6</f>
        <v>2085</v>
      </c>
    </row>
    <row r="368" spans="1:3">
      <c r="A368">
        <v>365</v>
      </c>
      <c r="B368" s="18">
        <f>AVERAGE(Tabla34[[#This Row],[gr21_0]:[gr21_9]])</f>
        <v>3023.6</v>
      </c>
      <c r="C368">
        <f>AstarSearch!$R$6</f>
        <v>2085</v>
      </c>
    </row>
    <row r="369" spans="1:3">
      <c r="A369">
        <v>366</v>
      </c>
      <c r="B369" s="19">
        <f>AVERAGE(Tabla34[[#This Row],[gr21_0]:[gr21_9]])</f>
        <v>3016.4</v>
      </c>
      <c r="C369">
        <f>AstarSearch!$R$6</f>
        <v>2085</v>
      </c>
    </row>
    <row r="370" spans="1:3">
      <c r="A370">
        <v>367</v>
      </c>
      <c r="B370" s="18">
        <f>AVERAGE(Tabla34[[#This Row],[gr21_0]:[gr21_9]])</f>
        <v>3016.4</v>
      </c>
      <c r="C370">
        <f>AstarSearch!$R$6</f>
        <v>2085</v>
      </c>
    </row>
    <row r="371" spans="1:3">
      <c r="A371">
        <v>368</v>
      </c>
      <c r="B371" s="19">
        <f>AVERAGE(Tabla34[[#This Row],[gr21_0]:[gr21_9]])</f>
        <v>3016.4</v>
      </c>
      <c r="C371">
        <f>AstarSearch!$R$6</f>
        <v>2085</v>
      </c>
    </row>
    <row r="372" spans="1:3">
      <c r="A372">
        <v>369</v>
      </c>
      <c r="B372" s="18">
        <f>AVERAGE(Tabla34[[#This Row],[gr21_0]:[gr21_9]])</f>
        <v>3016.4</v>
      </c>
      <c r="C372">
        <f>AstarSearch!$R$6</f>
        <v>2085</v>
      </c>
    </row>
    <row r="373" spans="1:3">
      <c r="A373">
        <v>370</v>
      </c>
      <c r="B373" s="19">
        <f>AVERAGE(Tabla34[[#This Row],[gr21_0]:[gr21_9]])</f>
        <v>3016.4</v>
      </c>
      <c r="C373">
        <f>AstarSearch!$R$6</f>
        <v>2085</v>
      </c>
    </row>
    <row r="374" spans="1:3">
      <c r="A374">
        <v>371</v>
      </c>
      <c r="B374" s="18">
        <f>AVERAGE(Tabla34[[#This Row],[gr21_0]:[gr21_9]])</f>
        <v>3016.4</v>
      </c>
      <c r="C374">
        <f>AstarSearch!$R$6</f>
        <v>2085</v>
      </c>
    </row>
    <row r="375" spans="1:3">
      <c r="A375">
        <v>372</v>
      </c>
      <c r="B375" s="19">
        <f>AVERAGE(Tabla34[[#This Row],[gr21_0]:[gr21_9]])</f>
        <v>3016.4</v>
      </c>
      <c r="C375">
        <f>AstarSearch!$R$6</f>
        <v>2085</v>
      </c>
    </row>
    <row r="376" spans="1:3">
      <c r="A376">
        <v>373</v>
      </c>
      <c r="B376" s="18">
        <f>AVERAGE(Tabla34[[#This Row],[gr21_0]:[gr21_9]])</f>
        <v>3016.4</v>
      </c>
      <c r="C376">
        <f>AstarSearch!$R$6</f>
        <v>2085</v>
      </c>
    </row>
    <row r="377" spans="1:3">
      <c r="A377">
        <v>374</v>
      </c>
      <c r="B377" s="19">
        <f>AVERAGE(Tabla34[[#This Row],[gr21_0]:[gr21_9]])</f>
        <v>3016.4</v>
      </c>
      <c r="C377">
        <f>AstarSearch!$R$6</f>
        <v>2085</v>
      </c>
    </row>
    <row r="378" spans="1:3">
      <c r="A378">
        <v>375</v>
      </c>
      <c r="B378" s="18">
        <f>AVERAGE(Tabla34[[#This Row],[gr21_0]:[gr21_9]])</f>
        <v>3016.4</v>
      </c>
      <c r="C378">
        <f>AstarSearch!$R$6</f>
        <v>2085</v>
      </c>
    </row>
    <row r="379" spans="1:3">
      <c r="A379">
        <v>376</v>
      </c>
      <c r="B379" s="19">
        <f>AVERAGE(Tabla34[[#This Row],[gr21_0]:[gr21_9]])</f>
        <v>3016.4</v>
      </c>
      <c r="C379">
        <f>AstarSearch!$R$6</f>
        <v>2085</v>
      </c>
    </row>
    <row r="380" spans="1:3">
      <c r="A380">
        <v>377</v>
      </c>
      <c r="B380" s="18">
        <f>AVERAGE(Tabla34[[#This Row],[gr21_0]:[gr21_9]])</f>
        <v>3016.4</v>
      </c>
      <c r="C380">
        <f>AstarSearch!$R$6</f>
        <v>2085</v>
      </c>
    </row>
    <row r="381" spans="1:3">
      <c r="A381">
        <v>378</v>
      </c>
      <c r="B381" s="19">
        <f>AVERAGE(Tabla34[[#This Row],[gr21_0]:[gr21_9]])</f>
        <v>3016.4</v>
      </c>
      <c r="C381">
        <f>AstarSearch!$R$6</f>
        <v>2085</v>
      </c>
    </row>
    <row r="382" spans="1:3">
      <c r="A382">
        <v>379</v>
      </c>
      <c r="B382" s="18">
        <f>AVERAGE(Tabla34[[#This Row],[gr21_0]:[gr21_9]])</f>
        <v>3016.4</v>
      </c>
      <c r="C382">
        <f>AstarSearch!$R$6</f>
        <v>2085</v>
      </c>
    </row>
    <row r="383" spans="1:3">
      <c r="A383">
        <v>380</v>
      </c>
      <c r="B383" s="19">
        <f>AVERAGE(Tabla34[[#This Row],[gr21_0]:[gr21_9]])</f>
        <v>3004.6</v>
      </c>
      <c r="C383">
        <f>AstarSearch!$R$6</f>
        <v>2085</v>
      </c>
    </row>
    <row r="384" spans="1:3">
      <c r="A384">
        <v>381</v>
      </c>
      <c r="B384" s="18">
        <f>AVERAGE(Tabla34[[#This Row],[gr21_0]:[gr21_9]])</f>
        <v>3004.6</v>
      </c>
      <c r="C384">
        <f>AstarSearch!$R$6</f>
        <v>2085</v>
      </c>
    </row>
    <row r="385" spans="1:3">
      <c r="A385">
        <v>382</v>
      </c>
      <c r="B385" s="19">
        <f>AVERAGE(Tabla34[[#This Row],[gr21_0]:[gr21_9]])</f>
        <v>3004.6</v>
      </c>
      <c r="C385">
        <f>AstarSearch!$R$6</f>
        <v>2085</v>
      </c>
    </row>
    <row r="386" spans="1:3">
      <c r="A386">
        <v>383</v>
      </c>
      <c r="B386" s="18">
        <f>AVERAGE(Tabla34[[#This Row],[gr21_0]:[gr21_9]])</f>
        <v>3004.6</v>
      </c>
      <c r="C386">
        <f>AstarSearch!$R$6</f>
        <v>2085</v>
      </c>
    </row>
    <row r="387" spans="1:3">
      <c r="A387">
        <v>384</v>
      </c>
      <c r="B387" s="19">
        <f>AVERAGE(Tabla34[[#This Row],[gr21_0]:[gr21_9]])</f>
        <v>3004.6</v>
      </c>
      <c r="C387">
        <f>AstarSearch!$R$6</f>
        <v>2085</v>
      </c>
    </row>
    <row r="388" spans="1:3">
      <c r="A388">
        <v>385</v>
      </c>
      <c r="B388" s="18">
        <f>AVERAGE(Tabla34[[#This Row],[gr21_0]:[gr21_9]])</f>
        <v>3004.6</v>
      </c>
      <c r="C388">
        <f>AstarSearch!$R$6</f>
        <v>2085</v>
      </c>
    </row>
    <row r="389" spans="1:3">
      <c r="A389">
        <v>386</v>
      </c>
      <c r="B389" s="19">
        <f>AVERAGE(Tabla34[[#This Row],[gr21_0]:[gr21_9]])</f>
        <v>3004.6</v>
      </c>
      <c r="C389">
        <f>AstarSearch!$R$6</f>
        <v>2085</v>
      </c>
    </row>
    <row r="390" spans="1:3">
      <c r="A390">
        <v>387</v>
      </c>
      <c r="B390" s="18">
        <f>AVERAGE(Tabla34[[#This Row],[gr21_0]:[gr21_9]])</f>
        <v>2996.2</v>
      </c>
      <c r="C390">
        <f>AstarSearch!$R$6</f>
        <v>2085</v>
      </c>
    </row>
    <row r="391" spans="1:3">
      <c r="A391">
        <v>388</v>
      </c>
      <c r="B391" s="19">
        <f>AVERAGE(Tabla34[[#This Row],[gr21_0]:[gr21_9]])</f>
        <v>2996.2</v>
      </c>
      <c r="C391">
        <f>AstarSearch!$R$6</f>
        <v>2085</v>
      </c>
    </row>
    <row r="392" spans="1:3">
      <c r="A392">
        <v>389</v>
      </c>
      <c r="B392" s="18">
        <f>AVERAGE(Tabla34[[#This Row],[gr21_0]:[gr21_9]])</f>
        <v>2996.2</v>
      </c>
      <c r="C392">
        <f>AstarSearch!$R$6</f>
        <v>2085</v>
      </c>
    </row>
    <row r="393" spans="1:3">
      <c r="A393">
        <v>390</v>
      </c>
      <c r="B393" s="19">
        <f>AVERAGE(Tabla34[[#This Row],[gr21_0]:[gr21_9]])</f>
        <v>2996.2</v>
      </c>
      <c r="C393">
        <f>AstarSearch!$R$6</f>
        <v>2085</v>
      </c>
    </row>
    <row r="394" spans="1:3">
      <c r="A394">
        <v>391</v>
      </c>
      <c r="B394" s="18">
        <f>AVERAGE(Tabla34[[#This Row],[gr21_0]:[gr21_9]])</f>
        <v>2996.2</v>
      </c>
      <c r="C394">
        <f>AstarSearch!$R$6</f>
        <v>2085</v>
      </c>
    </row>
    <row r="395" spans="1:3">
      <c r="A395">
        <v>392</v>
      </c>
      <c r="B395" s="19">
        <f>AVERAGE(Tabla34[[#This Row],[gr21_0]:[gr21_9]])</f>
        <v>2996.2</v>
      </c>
      <c r="C395">
        <f>AstarSearch!$R$6</f>
        <v>2085</v>
      </c>
    </row>
    <row r="396" spans="1:3">
      <c r="A396">
        <v>393</v>
      </c>
      <c r="B396" s="18">
        <f>AVERAGE(Tabla34[[#This Row],[gr21_0]:[gr21_9]])</f>
        <v>2996.2</v>
      </c>
      <c r="C396">
        <f>AstarSearch!$R$6</f>
        <v>2085</v>
      </c>
    </row>
    <row r="397" spans="1:3">
      <c r="A397">
        <v>394</v>
      </c>
      <c r="B397" s="19">
        <f>AVERAGE(Tabla34[[#This Row],[gr21_0]:[gr21_9]])</f>
        <v>2996.2</v>
      </c>
      <c r="C397">
        <f>AstarSearch!$R$6</f>
        <v>2085</v>
      </c>
    </row>
    <row r="398" spans="1:3">
      <c r="A398">
        <v>395</v>
      </c>
      <c r="B398" s="18">
        <f>AVERAGE(Tabla34[[#This Row],[gr21_0]:[gr21_9]])</f>
        <v>2996.2</v>
      </c>
      <c r="C398">
        <f>AstarSearch!$R$6</f>
        <v>2085</v>
      </c>
    </row>
    <row r="399" spans="1:3">
      <c r="A399">
        <v>396</v>
      </c>
      <c r="B399" s="19">
        <f>AVERAGE(Tabla34[[#This Row],[gr21_0]:[gr21_9]])</f>
        <v>2996.2</v>
      </c>
      <c r="C399">
        <f>AstarSearch!$R$6</f>
        <v>2085</v>
      </c>
    </row>
    <row r="400" spans="1:3">
      <c r="A400">
        <v>397</v>
      </c>
      <c r="B400" s="18">
        <f>AVERAGE(Tabla34[[#This Row],[gr21_0]:[gr21_9]])</f>
        <v>2996.2</v>
      </c>
      <c r="C400">
        <f>AstarSearch!$R$6</f>
        <v>2085</v>
      </c>
    </row>
    <row r="401" spans="1:3">
      <c r="A401">
        <v>398</v>
      </c>
      <c r="B401" s="19">
        <f>AVERAGE(Tabla34[[#This Row],[gr21_0]:[gr21_9]])</f>
        <v>2996.2</v>
      </c>
      <c r="C401">
        <f>AstarSearch!$R$6</f>
        <v>2085</v>
      </c>
    </row>
    <row r="402" spans="1:3">
      <c r="A402">
        <v>399</v>
      </c>
      <c r="B402" s="18">
        <f>AVERAGE(Tabla34[[#This Row],[gr21_0]:[gr21_9]])</f>
        <v>2996.2</v>
      </c>
      <c r="C402">
        <f>AstarSearch!$R$6</f>
        <v>2085</v>
      </c>
    </row>
    <row r="403" spans="1:3">
      <c r="A403">
        <v>400</v>
      </c>
      <c r="B403" s="19">
        <f>AVERAGE(Tabla34[[#This Row],[gr21_0]:[gr21_9]])</f>
        <v>2996.2</v>
      </c>
      <c r="C403">
        <f>AstarSearch!$R$6</f>
        <v>2085</v>
      </c>
    </row>
    <row r="404" spans="1:3">
      <c r="A404">
        <v>401</v>
      </c>
      <c r="B404" s="18">
        <f>AVERAGE(Tabla34[[#This Row],[gr21_0]:[gr21_9]])</f>
        <v>2988.3</v>
      </c>
      <c r="C404">
        <f>AstarSearch!$R$6</f>
        <v>2085</v>
      </c>
    </row>
    <row r="405" spans="1:3">
      <c r="A405">
        <v>402</v>
      </c>
      <c r="B405" s="19">
        <f>AVERAGE(Tabla34[[#This Row],[gr21_0]:[gr21_9]])</f>
        <v>2988.3</v>
      </c>
      <c r="C405">
        <f>AstarSearch!$R$6</f>
        <v>2085</v>
      </c>
    </row>
    <row r="406" spans="1:3">
      <c r="A406">
        <v>403</v>
      </c>
      <c r="B406" s="18">
        <f>AVERAGE(Tabla34[[#This Row],[gr21_0]:[gr21_9]])</f>
        <v>2988.3</v>
      </c>
      <c r="C406">
        <f>AstarSearch!$R$6</f>
        <v>2085</v>
      </c>
    </row>
    <row r="407" spans="1:3">
      <c r="A407">
        <v>404</v>
      </c>
      <c r="B407" s="19">
        <f>AVERAGE(Tabla34[[#This Row],[gr21_0]:[gr21_9]])</f>
        <v>2988.3</v>
      </c>
      <c r="C407">
        <f>AstarSearch!$R$6</f>
        <v>2085</v>
      </c>
    </row>
    <row r="408" spans="1:3">
      <c r="A408">
        <v>405</v>
      </c>
      <c r="B408" s="18">
        <f>AVERAGE(Tabla34[[#This Row],[gr21_0]:[gr21_9]])</f>
        <v>2988.3</v>
      </c>
      <c r="C408">
        <f>AstarSearch!$R$6</f>
        <v>2085</v>
      </c>
    </row>
    <row r="409" spans="1:3">
      <c r="A409">
        <v>406</v>
      </c>
      <c r="B409" s="19">
        <f>AVERAGE(Tabla34[[#This Row],[gr21_0]:[gr21_9]])</f>
        <v>2988.3</v>
      </c>
      <c r="C409">
        <f>AstarSearch!$R$6</f>
        <v>2085</v>
      </c>
    </row>
    <row r="410" spans="1:3">
      <c r="A410">
        <v>407</v>
      </c>
      <c r="B410" s="18">
        <f>AVERAGE(Tabla34[[#This Row],[gr21_0]:[gr21_9]])</f>
        <v>2988.3</v>
      </c>
      <c r="C410">
        <f>AstarSearch!$R$6</f>
        <v>2085</v>
      </c>
    </row>
    <row r="411" spans="1:3">
      <c r="A411">
        <v>408</v>
      </c>
      <c r="B411" s="19">
        <f>AVERAGE(Tabla34[[#This Row],[gr21_0]:[gr21_9]])</f>
        <v>2988.3</v>
      </c>
      <c r="C411">
        <f>AstarSearch!$R$6</f>
        <v>2085</v>
      </c>
    </row>
    <row r="412" spans="1:3">
      <c r="A412">
        <v>409</v>
      </c>
      <c r="B412" s="18">
        <f>AVERAGE(Tabla34[[#This Row],[gr21_0]:[gr21_9]])</f>
        <v>2988.3</v>
      </c>
      <c r="C412">
        <f>AstarSearch!$R$6</f>
        <v>2085</v>
      </c>
    </row>
    <row r="413" spans="1:3">
      <c r="A413">
        <v>410</v>
      </c>
      <c r="B413" s="19">
        <f>AVERAGE(Tabla34[[#This Row],[gr21_0]:[gr21_9]])</f>
        <v>2988.3</v>
      </c>
      <c r="C413">
        <f>AstarSearch!$R$6</f>
        <v>2085</v>
      </c>
    </row>
    <row r="414" spans="1:3">
      <c r="A414">
        <v>411</v>
      </c>
      <c r="B414" s="18">
        <f>AVERAGE(Tabla34[[#This Row],[gr21_0]:[gr21_9]])</f>
        <v>2988.3</v>
      </c>
      <c r="C414">
        <f>AstarSearch!$R$6</f>
        <v>2085</v>
      </c>
    </row>
    <row r="415" spans="1:3">
      <c r="A415">
        <v>412</v>
      </c>
      <c r="B415" s="19">
        <f>AVERAGE(Tabla34[[#This Row],[gr21_0]:[gr21_9]])</f>
        <v>2988.3</v>
      </c>
      <c r="C415">
        <f>AstarSearch!$R$6</f>
        <v>2085</v>
      </c>
    </row>
    <row r="416" spans="1:3">
      <c r="A416">
        <v>413</v>
      </c>
      <c r="B416" s="18">
        <f>AVERAGE(Tabla34[[#This Row],[gr21_0]:[gr21_9]])</f>
        <v>2977.6</v>
      </c>
      <c r="C416">
        <f>AstarSearch!$R$6</f>
        <v>2085</v>
      </c>
    </row>
    <row r="417" spans="1:3">
      <c r="A417">
        <v>414</v>
      </c>
      <c r="B417" s="19">
        <f>AVERAGE(Tabla34[[#This Row],[gr21_0]:[gr21_9]])</f>
        <v>2977.6</v>
      </c>
      <c r="C417">
        <f>AstarSearch!$R$6</f>
        <v>2085</v>
      </c>
    </row>
    <row r="418" spans="1:3">
      <c r="A418">
        <v>415</v>
      </c>
      <c r="B418" s="18">
        <f>AVERAGE(Tabla34[[#This Row],[gr21_0]:[gr21_9]])</f>
        <v>2977.6</v>
      </c>
      <c r="C418">
        <f>AstarSearch!$R$6</f>
        <v>2085</v>
      </c>
    </row>
    <row r="419" spans="1:3">
      <c r="A419">
        <v>416</v>
      </c>
      <c r="B419" s="19">
        <f>AVERAGE(Tabla34[[#This Row],[gr21_0]:[gr21_9]])</f>
        <v>2977.6</v>
      </c>
      <c r="C419">
        <f>AstarSearch!$R$6</f>
        <v>2085</v>
      </c>
    </row>
    <row r="420" spans="1:3">
      <c r="A420">
        <v>417</v>
      </c>
      <c r="B420" s="18">
        <f>AVERAGE(Tabla34[[#This Row],[gr21_0]:[gr21_9]])</f>
        <v>2977.6</v>
      </c>
      <c r="C420">
        <f>AstarSearch!$R$6</f>
        <v>2085</v>
      </c>
    </row>
    <row r="421" spans="1:3">
      <c r="A421">
        <v>418</v>
      </c>
      <c r="B421" s="19">
        <f>AVERAGE(Tabla34[[#This Row],[gr21_0]:[gr21_9]])</f>
        <v>2977.6</v>
      </c>
      <c r="C421">
        <f>AstarSearch!$R$6</f>
        <v>2085</v>
      </c>
    </row>
    <row r="422" spans="1:3">
      <c r="A422">
        <v>419</v>
      </c>
      <c r="B422" s="18">
        <f>AVERAGE(Tabla34[[#This Row],[gr21_0]:[gr21_9]])</f>
        <v>2976.7</v>
      </c>
      <c r="C422">
        <f>AstarSearch!$R$6</f>
        <v>2085</v>
      </c>
    </row>
    <row r="423" spans="1:3">
      <c r="A423">
        <v>420</v>
      </c>
      <c r="B423" s="19">
        <f>AVERAGE(Tabla34[[#This Row],[gr21_0]:[gr21_9]])</f>
        <v>2976.7</v>
      </c>
      <c r="C423">
        <f>AstarSearch!$R$6</f>
        <v>2085</v>
      </c>
    </row>
    <row r="424" spans="1:3">
      <c r="A424">
        <v>421</v>
      </c>
      <c r="B424" s="18">
        <f>AVERAGE(Tabla34[[#This Row],[gr21_0]:[gr21_9]])</f>
        <v>2976.7</v>
      </c>
      <c r="C424">
        <f>AstarSearch!$R$6</f>
        <v>2085</v>
      </c>
    </row>
    <row r="425" spans="1:3">
      <c r="A425">
        <v>422</v>
      </c>
      <c r="B425" s="19">
        <f>AVERAGE(Tabla34[[#This Row],[gr21_0]:[gr21_9]])</f>
        <v>2976.7</v>
      </c>
      <c r="C425">
        <f>AstarSearch!$R$6</f>
        <v>2085</v>
      </c>
    </row>
    <row r="426" spans="1:3">
      <c r="A426">
        <v>423</v>
      </c>
      <c r="B426" s="18">
        <f>AVERAGE(Tabla34[[#This Row],[gr21_0]:[gr21_9]])</f>
        <v>2976.7</v>
      </c>
      <c r="C426">
        <f>AstarSearch!$R$6</f>
        <v>2085</v>
      </c>
    </row>
    <row r="427" spans="1:3">
      <c r="A427">
        <v>424</v>
      </c>
      <c r="B427" s="19">
        <f>AVERAGE(Tabla34[[#This Row],[gr21_0]:[gr21_9]])</f>
        <v>2976.7</v>
      </c>
      <c r="C427">
        <f>AstarSearch!$R$6</f>
        <v>2085</v>
      </c>
    </row>
    <row r="428" spans="1:3">
      <c r="A428">
        <v>425</v>
      </c>
      <c r="B428" s="18">
        <f>AVERAGE(Tabla34[[#This Row],[gr21_0]:[gr21_9]])</f>
        <v>2976.7</v>
      </c>
      <c r="C428">
        <f>AstarSearch!$R$6</f>
        <v>2085</v>
      </c>
    </row>
    <row r="429" spans="1:3">
      <c r="A429">
        <v>426</v>
      </c>
      <c r="B429" s="19">
        <f>AVERAGE(Tabla34[[#This Row],[gr21_0]:[gr21_9]])</f>
        <v>2976.7</v>
      </c>
      <c r="C429">
        <f>AstarSearch!$R$6</f>
        <v>2085</v>
      </c>
    </row>
    <row r="430" spans="1:3">
      <c r="A430">
        <v>427</v>
      </c>
      <c r="B430" s="18">
        <f>AVERAGE(Tabla34[[#This Row],[gr21_0]:[gr21_9]])</f>
        <v>2976.7</v>
      </c>
      <c r="C430">
        <f>AstarSearch!$R$6</f>
        <v>2085</v>
      </c>
    </row>
    <row r="431" spans="1:3">
      <c r="A431">
        <v>428</v>
      </c>
      <c r="B431" s="19">
        <f>AVERAGE(Tabla34[[#This Row],[gr21_0]:[gr21_9]])</f>
        <v>2976.7</v>
      </c>
      <c r="C431">
        <f>AstarSearch!$R$6</f>
        <v>2085</v>
      </c>
    </row>
    <row r="432" spans="1:3">
      <c r="A432">
        <v>429</v>
      </c>
      <c r="B432" s="18">
        <f>AVERAGE(Tabla34[[#This Row],[gr21_0]:[gr21_9]])</f>
        <v>2971.7</v>
      </c>
      <c r="C432">
        <f>AstarSearch!$R$6</f>
        <v>2085</v>
      </c>
    </row>
    <row r="433" spans="1:3">
      <c r="A433">
        <v>430</v>
      </c>
      <c r="B433" s="19">
        <f>AVERAGE(Tabla34[[#This Row],[gr21_0]:[gr21_9]])</f>
        <v>2971.7</v>
      </c>
      <c r="C433">
        <f>AstarSearch!$R$6</f>
        <v>2085</v>
      </c>
    </row>
    <row r="434" spans="1:3">
      <c r="A434">
        <v>431</v>
      </c>
      <c r="B434" s="18">
        <f>AVERAGE(Tabla34[[#This Row],[gr21_0]:[gr21_9]])</f>
        <v>2971.7</v>
      </c>
      <c r="C434">
        <f>AstarSearch!$R$6</f>
        <v>2085</v>
      </c>
    </row>
    <row r="435" spans="1:3">
      <c r="A435">
        <v>432</v>
      </c>
      <c r="B435" s="19">
        <f>AVERAGE(Tabla34[[#This Row],[gr21_0]:[gr21_9]])</f>
        <v>2971.7</v>
      </c>
      <c r="C435">
        <f>AstarSearch!$R$6</f>
        <v>2085</v>
      </c>
    </row>
    <row r="436" spans="1:3">
      <c r="A436">
        <v>433</v>
      </c>
      <c r="B436" s="18">
        <f>AVERAGE(Tabla34[[#This Row],[gr21_0]:[gr21_9]])</f>
        <v>2971.7</v>
      </c>
      <c r="C436">
        <f>AstarSearch!$R$6</f>
        <v>2085</v>
      </c>
    </row>
    <row r="437" spans="1:3">
      <c r="A437">
        <v>434</v>
      </c>
      <c r="B437" s="19">
        <f>AVERAGE(Tabla34[[#This Row],[gr21_0]:[gr21_9]])</f>
        <v>2971.7</v>
      </c>
      <c r="C437">
        <f>AstarSearch!$R$6</f>
        <v>2085</v>
      </c>
    </row>
    <row r="438" spans="1:3">
      <c r="A438">
        <v>435</v>
      </c>
      <c r="B438" s="18">
        <f>AVERAGE(Tabla34[[#This Row],[gr21_0]:[gr21_9]])</f>
        <v>2971.5</v>
      </c>
      <c r="C438">
        <f>AstarSearch!$R$6</f>
        <v>2085</v>
      </c>
    </row>
    <row r="439" spans="1:3">
      <c r="A439">
        <v>436</v>
      </c>
      <c r="B439" s="19">
        <f>AVERAGE(Tabla34[[#This Row],[gr21_0]:[gr21_9]])</f>
        <v>2968.9</v>
      </c>
      <c r="C439">
        <f>AstarSearch!$R$6</f>
        <v>2085</v>
      </c>
    </row>
    <row r="440" spans="1:3">
      <c r="A440">
        <v>437</v>
      </c>
      <c r="B440" s="18">
        <f>AVERAGE(Tabla34[[#This Row],[gr21_0]:[gr21_9]])</f>
        <v>2968.9</v>
      </c>
      <c r="C440">
        <f>AstarSearch!$R$6</f>
        <v>2085</v>
      </c>
    </row>
    <row r="441" spans="1:3">
      <c r="A441">
        <v>438</v>
      </c>
      <c r="B441" s="19">
        <f>AVERAGE(Tabla34[[#This Row],[gr21_0]:[gr21_9]])</f>
        <v>2968.9</v>
      </c>
      <c r="C441">
        <f>AstarSearch!$R$6</f>
        <v>2085</v>
      </c>
    </row>
    <row r="442" spans="1:3">
      <c r="A442">
        <v>439</v>
      </c>
      <c r="B442" s="18">
        <f>AVERAGE(Tabla34[[#This Row],[gr21_0]:[gr21_9]])</f>
        <v>2961.7</v>
      </c>
      <c r="C442">
        <f>AstarSearch!$R$6</f>
        <v>2085</v>
      </c>
    </row>
    <row r="443" spans="1:3">
      <c r="A443">
        <v>440</v>
      </c>
      <c r="B443" s="19">
        <f>AVERAGE(Tabla34[[#This Row],[gr21_0]:[gr21_9]])</f>
        <v>2961.7</v>
      </c>
      <c r="C443">
        <f>AstarSearch!$R$6</f>
        <v>2085</v>
      </c>
    </row>
    <row r="444" spans="1:3">
      <c r="A444">
        <v>441</v>
      </c>
      <c r="B444" s="18">
        <f>AVERAGE(Tabla34[[#This Row],[gr21_0]:[gr21_9]])</f>
        <v>2961.7</v>
      </c>
      <c r="C444">
        <f>AstarSearch!$R$6</f>
        <v>2085</v>
      </c>
    </row>
    <row r="445" spans="1:3">
      <c r="A445">
        <v>442</v>
      </c>
      <c r="B445" s="19">
        <f>AVERAGE(Tabla34[[#This Row],[gr21_0]:[gr21_9]])</f>
        <v>2961.7</v>
      </c>
      <c r="C445">
        <f>AstarSearch!$R$6</f>
        <v>2085</v>
      </c>
    </row>
    <row r="446" spans="1:3">
      <c r="A446">
        <v>443</v>
      </c>
      <c r="B446" s="18">
        <f>AVERAGE(Tabla34[[#This Row],[gr21_0]:[gr21_9]])</f>
        <v>2961.7</v>
      </c>
      <c r="C446">
        <f>AstarSearch!$R$6</f>
        <v>2085</v>
      </c>
    </row>
    <row r="447" spans="1:3">
      <c r="A447">
        <v>444</v>
      </c>
      <c r="B447" s="19">
        <f>AVERAGE(Tabla34[[#This Row],[gr21_0]:[gr21_9]])</f>
        <v>2961.7</v>
      </c>
      <c r="C447">
        <f>AstarSearch!$R$6</f>
        <v>2085</v>
      </c>
    </row>
    <row r="448" spans="1:3">
      <c r="A448">
        <v>445</v>
      </c>
      <c r="B448" s="18">
        <f>AVERAGE(Tabla34[[#This Row],[gr21_0]:[gr21_9]])</f>
        <v>2961.7</v>
      </c>
      <c r="C448">
        <f>AstarSearch!$R$6</f>
        <v>2085</v>
      </c>
    </row>
    <row r="449" spans="1:3">
      <c r="A449">
        <v>446</v>
      </c>
      <c r="B449" s="19">
        <f>AVERAGE(Tabla34[[#This Row],[gr21_0]:[gr21_9]])</f>
        <v>2961.7</v>
      </c>
      <c r="C449">
        <f>AstarSearch!$R$6</f>
        <v>2085</v>
      </c>
    </row>
    <row r="450" spans="1:3">
      <c r="A450">
        <v>447</v>
      </c>
      <c r="B450" s="18">
        <f>AVERAGE(Tabla34[[#This Row],[gr21_0]:[gr21_9]])</f>
        <v>2961.7</v>
      </c>
      <c r="C450">
        <f>AstarSearch!$R$6</f>
        <v>2085</v>
      </c>
    </row>
    <row r="451" spans="1:3">
      <c r="A451">
        <v>448</v>
      </c>
      <c r="B451" s="19">
        <f>AVERAGE(Tabla34[[#This Row],[gr21_0]:[gr21_9]])</f>
        <v>2961.7</v>
      </c>
      <c r="C451">
        <f>AstarSearch!$R$6</f>
        <v>2085</v>
      </c>
    </row>
    <row r="452" spans="1:3">
      <c r="A452">
        <v>449</v>
      </c>
      <c r="B452" s="18">
        <f>AVERAGE(Tabla34[[#This Row],[gr21_0]:[gr21_9]])</f>
        <v>2961.7</v>
      </c>
      <c r="C452">
        <f>AstarSearch!$R$6</f>
        <v>2085</v>
      </c>
    </row>
    <row r="453" spans="1:3">
      <c r="A453">
        <v>450</v>
      </c>
      <c r="B453" s="19">
        <f>AVERAGE(Tabla34[[#This Row],[gr21_0]:[gr21_9]])</f>
        <v>2961.7</v>
      </c>
      <c r="C453">
        <f>AstarSearch!$R$6</f>
        <v>2085</v>
      </c>
    </row>
    <row r="454" spans="1:3">
      <c r="A454">
        <v>451</v>
      </c>
      <c r="B454" s="18">
        <f>AVERAGE(Tabla34[[#This Row],[gr21_0]:[gr21_9]])</f>
        <v>2961.7</v>
      </c>
      <c r="C454">
        <f>AstarSearch!$R$6</f>
        <v>2085</v>
      </c>
    </row>
    <row r="455" spans="1:3">
      <c r="A455">
        <v>452</v>
      </c>
      <c r="B455" s="19">
        <f>AVERAGE(Tabla34[[#This Row],[gr21_0]:[gr21_9]])</f>
        <v>2961.7</v>
      </c>
      <c r="C455">
        <f>AstarSearch!$R$6</f>
        <v>2085</v>
      </c>
    </row>
    <row r="456" spans="1:3">
      <c r="A456">
        <v>453</v>
      </c>
      <c r="B456" s="18">
        <f>AVERAGE(Tabla34[[#This Row],[gr21_0]:[gr21_9]])</f>
        <v>2961.7</v>
      </c>
      <c r="C456">
        <f>AstarSearch!$R$6</f>
        <v>2085</v>
      </c>
    </row>
    <row r="457" spans="1:3">
      <c r="A457">
        <v>454</v>
      </c>
      <c r="B457" s="19">
        <f>AVERAGE(Tabla34[[#This Row],[gr21_0]:[gr21_9]])</f>
        <v>2961.7</v>
      </c>
      <c r="C457">
        <f>AstarSearch!$R$6</f>
        <v>2085</v>
      </c>
    </row>
    <row r="458" spans="1:3">
      <c r="A458">
        <v>455</v>
      </c>
      <c r="B458" s="18">
        <f>AVERAGE(Tabla34[[#This Row],[gr21_0]:[gr21_9]])</f>
        <v>2961.5</v>
      </c>
      <c r="C458">
        <f>AstarSearch!$R$6</f>
        <v>2085</v>
      </c>
    </row>
    <row r="459" spans="1:3">
      <c r="A459">
        <v>456</v>
      </c>
      <c r="B459" s="19">
        <f>AVERAGE(Tabla34[[#This Row],[gr21_0]:[gr21_9]])</f>
        <v>2961.5</v>
      </c>
      <c r="C459">
        <f>AstarSearch!$R$6</f>
        <v>2085</v>
      </c>
    </row>
    <row r="460" spans="1:3">
      <c r="A460">
        <v>457</v>
      </c>
      <c r="B460" s="18">
        <f>AVERAGE(Tabla34[[#This Row],[gr21_0]:[gr21_9]])</f>
        <v>2956</v>
      </c>
      <c r="C460">
        <f>AstarSearch!$R$6</f>
        <v>2085</v>
      </c>
    </row>
    <row r="461" spans="1:3">
      <c r="A461">
        <v>458</v>
      </c>
      <c r="B461" s="19">
        <f>AVERAGE(Tabla34[[#This Row],[gr21_0]:[gr21_9]])</f>
        <v>2956</v>
      </c>
      <c r="C461">
        <f>AstarSearch!$R$6</f>
        <v>2085</v>
      </c>
    </row>
    <row r="462" spans="1:3">
      <c r="A462">
        <v>459</v>
      </c>
      <c r="B462" s="18">
        <f>AVERAGE(Tabla34[[#This Row],[gr21_0]:[gr21_9]])</f>
        <v>2952.1</v>
      </c>
      <c r="C462">
        <f>AstarSearch!$R$6</f>
        <v>2085</v>
      </c>
    </row>
    <row r="463" spans="1:3">
      <c r="A463">
        <v>460</v>
      </c>
      <c r="B463" s="19">
        <f>AVERAGE(Tabla34[[#This Row],[gr21_0]:[gr21_9]])</f>
        <v>2952.1</v>
      </c>
      <c r="C463">
        <f>AstarSearch!$R$6</f>
        <v>2085</v>
      </c>
    </row>
    <row r="464" spans="1:3">
      <c r="A464">
        <v>461</v>
      </c>
      <c r="B464" s="18">
        <f>AVERAGE(Tabla34[[#This Row],[gr21_0]:[gr21_9]])</f>
        <v>2952.1</v>
      </c>
      <c r="C464">
        <f>AstarSearch!$R$6</f>
        <v>2085</v>
      </c>
    </row>
    <row r="465" spans="1:3">
      <c r="A465">
        <v>462</v>
      </c>
      <c r="B465" s="19">
        <f>AVERAGE(Tabla34[[#This Row],[gr21_0]:[gr21_9]])</f>
        <v>2952.1</v>
      </c>
      <c r="C465">
        <f>AstarSearch!$R$6</f>
        <v>2085</v>
      </c>
    </row>
    <row r="466" spans="1:3">
      <c r="A466">
        <v>463</v>
      </c>
      <c r="B466" s="18">
        <f>AVERAGE(Tabla34[[#This Row],[gr21_0]:[gr21_9]])</f>
        <v>2948.1</v>
      </c>
      <c r="C466">
        <f>AstarSearch!$R$6</f>
        <v>2085</v>
      </c>
    </row>
    <row r="467" spans="1:3">
      <c r="A467">
        <v>464</v>
      </c>
      <c r="B467" s="19">
        <f>AVERAGE(Tabla34[[#This Row],[gr21_0]:[gr21_9]])</f>
        <v>2948.1</v>
      </c>
      <c r="C467">
        <f>AstarSearch!$R$6</f>
        <v>2085</v>
      </c>
    </row>
    <row r="468" spans="1:3">
      <c r="A468">
        <v>465</v>
      </c>
      <c r="B468" s="18">
        <f>AVERAGE(Tabla34[[#This Row],[gr21_0]:[gr21_9]])</f>
        <v>2948.1</v>
      </c>
      <c r="C468">
        <f>AstarSearch!$R$6</f>
        <v>2085</v>
      </c>
    </row>
    <row r="469" spans="1:3">
      <c r="A469">
        <v>466</v>
      </c>
      <c r="B469" s="19">
        <f>AVERAGE(Tabla34[[#This Row],[gr21_0]:[gr21_9]])</f>
        <v>2948.1</v>
      </c>
      <c r="C469">
        <f>AstarSearch!$R$6</f>
        <v>2085</v>
      </c>
    </row>
    <row r="470" spans="1:3">
      <c r="A470">
        <v>467</v>
      </c>
      <c r="B470" s="18">
        <f>AVERAGE(Tabla34[[#This Row],[gr21_0]:[gr21_9]])</f>
        <v>2948.1</v>
      </c>
      <c r="C470">
        <f>AstarSearch!$R$6</f>
        <v>2085</v>
      </c>
    </row>
    <row r="471" spans="1:3">
      <c r="A471">
        <v>468</v>
      </c>
      <c r="B471" s="19">
        <f>AVERAGE(Tabla34[[#This Row],[gr21_0]:[gr21_9]])</f>
        <v>2948.1</v>
      </c>
      <c r="C471">
        <f>AstarSearch!$R$6</f>
        <v>2085</v>
      </c>
    </row>
    <row r="472" spans="1:3">
      <c r="A472">
        <v>469</v>
      </c>
      <c r="B472" s="18">
        <f>AVERAGE(Tabla34[[#This Row],[gr21_0]:[gr21_9]])</f>
        <v>2948.1</v>
      </c>
      <c r="C472">
        <f>AstarSearch!$R$6</f>
        <v>2085</v>
      </c>
    </row>
    <row r="473" spans="1:3">
      <c r="A473">
        <v>470</v>
      </c>
      <c r="B473" s="19">
        <f>AVERAGE(Tabla34[[#This Row],[gr21_0]:[gr21_9]])</f>
        <v>2948.1</v>
      </c>
      <c r="C473">
        <f>AstarSearch!$R$6</f>
        <v>2085</v>
      </c>
    </row>
    <row r="474" spans="1:3">
      <c r="A474">
        <v>471</v>
      </c>
      <c r="B474" s="18">
        <f>AVERAGE(Tabla34[[#This Row],[gr21_0]:[gr21_9]])</f>
        <v>2948.1</v>
      </c>
      <c r="C474">
        <f>AstarSearch!$R$6</f>
        <v>2085</v>
      </c>
    </row>
    <row r="475" spans="1:3">
      <c r="A475">
        <v>472</v>
      </c>
      <c r="B475" s="19">
        <f>AVERAGE(Tabla34[[#This Row],[gr21_0]:[gr21_9]])</f>
        <v>2948.1</v>
      </c>
      <c r="C475">
        <f>AstarSearch!$R$6</f>
        <v>2085</v>
      </c>
    </row>
    <row r="476" spans="1:3">
      <c r="A476">
        <v>473</v>
      </c>
      <c r="B476" s="18">
        <f>AVERAGE(Tabla34[[#This Row],[gr21_0]:[gr21_9]])</f>
        <v>2948.1</v>
      </c>
      <c r="C476">
        <f>AstarSearch!$R$6</f>
        <v>2085</v>
      </c>
    </row>
    <row r="477" spans="1:3">
      <c r="A477">
        <v>474</v>
      </c>
      <c r="B477" s="19">
        <f>AVERAGE(Tabla34[[#This Row],[gr21_0]:[gr21_9]])</f>
        <v>2948.1</v>
      </c>
      <c r="C477">
        <f>AstarSearch!$R$6</f>
        <v>2085</v>
      </c>
    </row>
    <row r="478" spans="1:3">
      <c r="A478">
        <v>475</v>
      </c>
      <c r="B478" s="18">
        <f>AVERAGE(Tabla34[[#This Row],[gr21_0]:[gr21_9]])</f>
        <v>2948.1</v>
      </c>
      <c r="C478">
        <f>AstarSearch!$R$6</f>
        <v>2085</v>
      </c>
    </row>
    <row r="479" spans="1:3">
      <c r="A479">
        <v>476</v>
      </c>
      <c r="B479" s="19">
        <f>AVERAGE(Tabla34[[#This Row],[gr21_0]:[gr21_9]])</f>
        <v>2948.1</v>
      </c>
      <c r="C479">
        <f>AstarSearch!$R$6</f>
        <v>2085</v>
      </c>
    </row>
    <row r="480" spans="1:3">
      <c r="A480">
        <v>477</v>
      </c>
      <c r="B480" s="18">
        <f>AVERAGE(Tabla34[[#This Row],[gr21_0]:[gr21_9]])</f>
        <v>2948.1</v>
      </c>
      <c r="C480">
        <f>AstarSearch!$R$6</f>
        <v>2085</v>
      </c>
    </row>
    <row r="481" spans="1:3">
      <c r="A481">
        <v>478</v>
      </c>
      <c r="B481" s="19">
        <f>AVERAGE(Tabla34[[#This Row],[gr21_0]:[gr21_9]])</f>
        <v>2948.1</v>
      </c>
      <c r="C481">
        <f>AstarSearch!$R$6</f>
        <v>2085</v>
      </c>
    </row>
    <row r="482" spans="1:3">
      <c r="A482">
        <v>479</v>
      </c>
      <c r="B482" s="18">
        <f>AVERAGE(Tabla34[[#This Row],[gr21_0]:[gr21_9]])</f>
        <v>2948.1</v>
      </c>
      <c r="C482">
        <f>AstarSearch!$R$6</f>
        <v>2085</v>
      </c>
    </row>
    <row r="483" spans="1:3">
      <c r="A483">
        <v>480</v>
      </c>
      <c r="B483" s="19">
        <f>AVERAGE(Tabla34[[#This Row],[gr21_0]:[gr21_9]])</f>
        <v>2948.1</v>
      </c>
      <c r="C483">
        <f>AstarSearch!$R$6</f>
        <v>2085</v>
      </c>
    </row>
    <row r="484" spans="1:3">
      <c r="A484">
        <v>481</v>
      </c>
      <c r="B484" s="18">
        <f>AVERAGE(Tabla34[[#This Row],[gr21_0]:[gr21_9]])</f>
        <v>2948.1</v>
      </c>
      <c r="C484">
        <f>AstarSearch!$R$6</f>
        <v>2085</v>
      </c>
    </row>
    <row r="485" spans="1:3">
      <c r="A485">
        <v>482</v>
      </c>
      <c r="B485" s="19">
        <f>AVERAGE(Tabla34[[#This Row],[gr21_0]:[gr21_9]])</f>
        <v>2948.1</v>
      </c>
      <c r="C485">
        <f>AstarSearch!$R$6</f>
        <v>2085</v>
      </c>
    </row>
    <row r="486" spans="1:3">
      <c r="A486">
        <v>483</v>
      </c>
      <c r="B486" s="18">
        <f>AVERAGE(Tabla34[[#This Row],[gr21_0]:[gr21_9]])</f>
        <v>2948.1</v>
      </c>
      <c r="C486">
        <f>AstarSearch!$R$6</f>
        <v>2085</v>
      </c>
    </row>
    <row r="487" spans="1:3">
      <c r="A487">
        <v>484</v>
      </c>
      <c r="B487" s="19">
        <f>AVERAGE(Tabla34[[#This Row],[gr21_0]:[gr21_9]])</f>
        <v>2948.1</v>
      </c>
      <c r="C487">
        <f>AstarSearch!$R$6</f>
        <v>2085</v>
      </c>
    </row>
    <row r="488" spans="1:3">
      <c r="A488">
        <v>485</v>
      </c>
      <c r="B488" s="18">
        <f>AVERAGE(Tabla34[[#This Row],[gr21_0]:[gr21_9]])</f>
        <v>2948.1</v>
      </c>
      <c r="C488">
        <f>AstarSearch!$R$6</f>
        <v>2085</v>
      </c>
    </row>
    <row r="489" spans="1:3">
      <c r="A489">
        <v>486</v>
      </c>
      <c r="B489" s="19">
        <f>AVERAGE(Tabla34[[#This Row],[gr21_0]:[gr21_9]])</f>
        <v>2948.1</v>
      </c>
      <c r="C489">
        <f>AstarSearch!$R$6</f>
        <v>2085</v>
      </c>
    </row>
    <row r="490" spans="1:3">
      <c r="A490">
        <v>487</v>
      </c>
      <c r="B490" s="18">
        <f>AVERAGE(Tabla34[[#This Row],[gr21_0]:[gr21_9]])</f>
        <v>2947.4</v>
      </c>
      <c r="C490">
        <f>AstarSearch!$R$6</f>
        <v>2085</v>
      </c>
    </row>
    <row r="491" spans="1:3">
      <c r="A491">
        <v>488</v>
      </c>
      <c r="B491" s="19">
        <f>AVERAGE(Tabla34[[#This Row],[gr21_0]:[gr21_9]])</f>
        <v>2947.4</v>
      </c>
      <c r="C491">
        <f>AstarSearch!$R$6</f>
        <v>2085</v>
      </c>
    </row>
    <row r="492" spans="1:3">
      <c r="A492">
        <v>489</v>
      </c>
      <c r="B492" s="18">
        <f>AVERAGE(Tabla34[[#This Row],[gr21_0]:[gr21_9]])</f>
        <v>2947.4</v>
      </c>
      <c r="C492">
        <f>AstarSearch!$R$6</f>
        <v>2085</v>
      </c>
    </row>
    <row r="493" spans="1:3">
      <c r="A493">
        <v>490</v>
      </c>
      <c r="B493" s="19">
        <f>AVERAGE(Tabla34[[#This Row],[gr21_0]:[gr21_9]])</f>
        <v>2947.4</v>
      </c>
      <c r="C493">
        <f>AstarSearch!$R$6</f>
        <v>2085</v>
      </c>
    </row>
    <row r="494" spans="1:3">
      <c r="A494">
        <v>491</v>
      </c>
      <c r="B494" s="18">
        <f>AVERAGE(Tabla34[[#This Row],[gr21_0]:[gr21_9]])</f>
        <v>2947.4</v>
      </c>
      <c r="C494">
        <f>AstarSearch!$R$6</f>
        <v>2085</v>
      </c>
    </row>
    <row r="495" spans="1:3">
      <c r="A495">
        <v>492</v>
      </c>
      <c r="B495" s="19">
        <f>AVERAGE(Tabla34[[#This Row],[gr21_0]:[gr21_9]])</f>
        <v>2947.4</v>
      </c>
      <c r="C495">
        <f>AstarSearch!$R$6</f>
        <v>2085</v>
      </c>
    </row>
    <row r="496" spans="1:3">
      <c r="A496">
        <v>493</v>
      </c>
      <c r="B496" s="18">
        <f>AVERAGE(Tabla34[[#This Row],[gr21_0]:[gr21_9]])</f>
        <v>2947.4</v>
      </c>
      <c r="C496">
        <f>AstarSearch!$R$6</f>
        <v>2085</v>
      </c>
    </row>
    <row r="497" spans="1:3">
      <c r="A497">
        <v>494</v>
      </c>
      <c r="B497" s="19">
        <f>AVERAGE(Tabla34[[#This Row],[gr21_0]:[gr21_9]])</f>
        <v>2947.4</v>
      </c>
      <c r="C497">
        <f>AstarSearch!$R$6</f>
        <v>2085</v>
      </c>
    </row>
    <row r="498" spans="1:3">
      <c r="A498">
        <v>495</v>
      </c>
      <c r="B498" s="18">
        <f>AVERAGE(Tabla34[[#This Row],[gr21_0]:[gr21_9]])</f>
        <v>2947.4</v>
      </c>
      <c r="C498">
        <f>AstarSearch!$R$6</f>
        <v>2085</v>
      </c>
    </row>
    <row r="499" spans="1:3">
      <c r="A499">
        <v>496</v>
      </c>
      <c r="B499" s="19">
        <f>AVERAGE(Tabla34[[#This Row],[gr21_0]:[gr21_9]])</f>
        <v>2947.4</v>
      </c>
      <c r="C499">
        <f>AstarSearch!$R$6</f>
        <v>2085</v>
      </c>
    </row>
    <row r="500" spans="1:3">
      <c r="A500">
        <v>497</v>
      </c>
      <c r="B500" s="18">
        <f>AVERAGE(Tabla34[[#This Row],[gr21_0]:[gr21_9]])</f>
        <v>2947.4</v>
      </c>
      <c r="C500">
        <f>AstarSearch!$R$6</f>
        <v>2085</v>
      </c>
    </row>
    <row r="501" spans="1:3">
      <c r="A501">
        <v>498</v>
      </c>
      <c r="B501" s="19">
        <f>AVERAGE(Tabla34[[#This Row],[gr21_0]:[gr21_9]])</f>
        <v>2947.4</v>
      </c>
      <c r="C501">
        <f>AstarSearch!$R$6</f>
        <v>2085</v>
      </c>
    </row>
    <row r="502" spans="1:3">
      <c r="A502">
        <v>499</v>
      </c>
      <c r="B502" s="18">
        <f>AVERAGE(Tabla34[[#This Row],[gr21_0]:[gr21_9]])</f>
        <v>2947.4</v>
      </c>
      <c r="C502">
        <f>AstarSearch!$R$6</f>
        <v>2085</v>
      </c>
    </row>
    <row r="503" spans="1:3">
      <c r="A503">
        <v>500</v>
      </c>
      <c r="B503" s="19">
        <f>AVERAGE(Tabla34[[#This Row],[gr21_0]:[gr21_9]])</f>
        <v>2947.4</v>
      </c>
      <c r="C503">
        <f>AstarSearch!$R$6</f>
        <v>2085</v>
      </c>
    </row>
    <row r="504" spans="1:3">
      <c r="A504">
        <v>501</v>
      </c>
      <c r="B504" s="18">
        <f>AVERAGE(Tabla34[[#This Row],[gr21_0]:[gr21_9]])</f>
        <v>2947.4</v>
      </c>
      <c r="C504">
        <f>AstarSearch!$R$6</f>
        <v>2085</v>
      </c>
    </row>
    <row r="505" spans="1:3">
      <c r="A505">
        <v>502</v>
      </c>
      <c r="B505" s="19">
        <f>AVERAGE(Tabla34[[#This Row],[gr21_0]:[gr21_9]])</f>
        <v>2947.4</v>
      </c>
      <c r="C505">
        <f>AstarSearch!$R$6</f>
        <v>2085</v>
      </c>
    </row>
    <row r="506" spans="1:3">
      <c r="A506">
        <v>503</v>
      </c>
      <c r="B506" s="18">
        <f>AVERAGE(Tabla34[[#This Row],[gr21_0]:[gr21_9]])</f>
        <v>2947.4</v>
      </c>
      <c r="C506">
        <f>AstarSearch!$R$6</f>
        <v>2085</v>
      </c>
    </row>
    <row r="507" spans="1:3">
      <c r="A507">
        <v>504</v>
      </c>
      <c r="B507" s="19">
        <f>AVERAGE(Tabla34[[#This Row],[gr21_0]:[gr21_9]])</f>
        <v>2947.4</v>
      </c>
      <c r="C507">
        <f>AstarSearch!$R$6</f>
        <v>2085</v>
      </c>
    </row>
    <row r="508" spans="1:3">
      <c r="A508">
        <v>505</v>
      </c>
      <c r="B508" s="18">
        <f>AVERAGE(Tabla34[[#This Row],[gr21_0]:[gr21_9]])</f>
        <v>2947.4</v>
      </c>
      <c r="C508">
        <f>AstarSearch!$R$6</f>
        <v>2085</v>
      </c>
    </row>
    <row r="509" spans="1:3">
      <c r="A509">
        <v>506</v>
      </c>
      <c r="B509" s="19">
        <f>AVERAGE(Tabla34[[#This Row],[gr21_0]:[gr21_9]])</f>
        <v>2947.4</v>
      </c>
      <c r="C509">
        <f>AstarSearch!$R$6</f>
        <v>2085</v>
      </c>
    </row>
    <row r="510" spans="1:3">
      <c r="A510">
        <v>507</v>
      </c>
      <c r="B510" s="18">
        <f>AVERAGE(Tabla34[[#This Row],[gr21_0]:[gr21_9]])</f>
        <v>2947.4</v>
      </c>
      <c r="C510">
        <f>AstarSearch!$R$6</f>
        <v>2085</v>
      </c>
    </row>
    <row r="511" spans="1:3">
      <c r="A511">
        <v>508</v>
      </c>
      <c r="B511" s="19">
        <f>AVERAGE(Tabla34[[#This Row],[gr21_0]:[gr21_9]])</f>
        <v>2947.4</v>
      </c>
      <c r="C511">
        <f>AstarSearch!$R$6</f>
        <v>2085</v>
      </c>
    </row>
    <row r="512" spans="1:3">
      <c r="A512">
        <v>509</v>
      </c>
      <c r="B512" s="18">
        <f>AVERAGE(Tabla34[[#This Row],[gr21_0]:[gr21_9]])</f>
        <v>2947.4</v>
      </c>
      <c r="C512">
        <f>AstarSearch!$R$6</f>
        <v>2085</v>
      </c>
    </row>
    <row r="513" spans="1:3">
      <c r="A513">
        <v>510</v>
      </c>
      <c r="B513" s="19">
        <f>AVERAGE(Tabla34[[#This Row],[gr21_0]:[gr21_9]])</f>
        <v>2947.4</v>
      </c>
      <c r="C513">
        <f>AstarSearch!$R$6</f>
        <v>2085</v>
      </c>
    </row>
    <row r="514" spans="1:3">
      <c r="A514">
        <v>511</v>
      </c>
      <c r="B514" s="18">
        <f>AVERAGE(Tabla34[[#This Row],[gr21_0]:[gr21_9]])</f>
        <v>2947.4</v>
      </c>
      <c r="C514">
        <f>AstarSearch!$R$6</f>
        <v>2085</v>
      </c>
    </row>
    <row r="515" spans="1:3">
      <c r="A515">
        <v>512</v>
      </c>
      <c r="B515" s="19">
        <f>AVERAGE(Tabla34[[#This Row],[gr21_0]:[gr21_9]])</f>
        <v>2947.4</v>
      </c>
      <c r="C515">
        <f>AstarSearch!$R$6</f>
        <v>2085</v>
      </c>
    </row>
    <row r="516" spans="1:3">
      <c r="A516">
        <v>513</v>
      </c>
      <c r="B516" s="18">
        <f>AVERAGE(Tabla34[[#This Row],[gr21_0]:[gr21_9]])</f>
        <v>2947.4</v>
      </c>
      <c r="C516">
        <f>AstarSearch!$R$6</f>
        <v>2085</v>
      </c>
    </row>
    <row r="517" spans="1:3">
      <c r="A517">
        <v>514</v>
      </c>
      <c r="B517" s="19">
        <f>AVERAGE(Tabla34[[#This Row],[gr21_0]:[gr21_9]])</f>
        <v>2947.4</v>
      </c>
      <c r="C517">
        <f>AstarSearch!$R$6</f>
        <v>2085</v>
      </c>
    </row>
    <row r="518" spans="1:3">
      <c r="A518">
        <v>515</v>
      </c>
      <c r="B518" s="18">
        <f>AVERAGE(Tabla34[[#This Row],[gr21_0]:[gr21_9]])</f>
        <v>2947.4</v>
      </c>
      <c r="C518">
        <f>AstarSearch!$R$6</f>
        <v>2085</v>
      </c>
    </row>
    <row r="519" spans="1:3">
      <c r="A519">
        <v>516</v>
      </c>
      <c r="B519" s="19">
        <f>AVERAGE(Tabla34[[#This Row],[gr21_0]:[gr21_9]])</f>
        <v>2947.4</v>
      </c>
      <c r="C519">
        <f>AstarSearch!$R$6</f>
        <v>2085</v>
      </c>
    </row>
    <row r="520" spans="1:3">
      <c r="A520">
        <v>517</v>
      </c>
      <c r="B520" s="18">
        <f>AVERAGE(Tabla34[[#This Row],[gr21_0]:[gr21_9]])</f>
        <v>2947.4</v>
      </c>
      <c r="C520">
        <f>AstarSearch!$R$6</f>
        <v>2085</v>
      </c>
    </row>
    <row r="521" spans="1:3">
      <c r="A521">
        <v>518</v>
      </c>
      <c r="B521" s="19">
        <f>AVERAGE(Tabla34[[#This Row],[gr21_0]:[gr21_9]])</f>
        <v>2947.4</v>
      </c>
      <c r="C521">
        <f>AstarSearch!$R$6</f>
        <v>2085</v>
      </c>
    </row>
    <row r="522" spans="1:3">
      <c r="A522">
        <v>519</v>
      </c>
      <c r="B522" s="18">
        <f>AVERAGE(Tabla34[[#This Row],[gr21_0]:[gr21_9]])</f>
        <v>2947.4</v>
      </c>
      <c r="C522">
        <f>AstarSearch!$R$6</f>
        <v>2085</v>
      </c>
    </row>
    <row r="523" spans="1:3">
      <c r="A523">
        <v>520</v>
      </c>
      <c r="B523" s="19">
        <f>AVERAGE(Tabla34[[#This Row],[gr21_0]:[gr21_9]])</f>
        <v>2947.4</v>
      </c>
      <c r="C523">
        <f>AstarSearch!$R$6</f>
        <v>2085</v>
      </c>
    </row>
    <row r="524" spans="1:3">
      <c r="A524">
        <v>521</v>
      </c>
      <c r="B524" s="18">
        <f>AVERAGE(Tabla34[[#This Row],[gr21_0]:[gr21_9]])</f>
        <v>2947.4</v>
      </c>
      <c r="C524">
        <f>AstarSearch!$R$6</f>
        <v>2085</v>
      </c>
    </row>
    <row r="525" spans="1:3">
      <c r="A525">
        <v>522</v>
      </c>
      <c r="B525" s="19">
        <f>AVERAGE(Tabla34[[#This Row],[gr21_0]:[gr21_9]])</f>
        <v>2947.4</v>
      </c>
      <c r="C525">
        <f>AstarSearch!$R$6</f>
        <v>2085</v>
      </c>
    </row>
    <row r="526" spans="1:3">
      <c r="A526">
        <v>523</v>
      </c>
      <c r="B526" s="18">
        <f>AVERAGE(Tabla34[[#This Row],[gr21_0]:[gr21_9]])</f>
        <v>2947.4</v>
      </c>
      <c r="C526">
        <f>AstarSearch!$R$6</f>
        <v>2085</v>
      </c>
    </row>
    <row r="527" spans="1:3">
      <c r="A527">
        <v>524</v>
      </c>
      <c r="B527" s="19">
        <f>AVERAGE(Tabla34[[#This Row],[gr21_0]:[gr21_9]])</f>
        <v>2947.4</v>
      </c>
      <c r="C527">
        <f>AstarSearch!$R$6</f>
        <v>2085</v>
      </c>
    </row>
    <row r="528" spans="1:3">
      <c r="A528">
        <v>525</v>
      </c>
      <c r="B528" s="18">
        <f>AVERAGE(Tabla34[[#This Row],[gr21_0]:[gr21_9]])</f>
        <v>2947.4</v>
      </c>
      <c r="C528">
        <f>AstarSearch!$R$6</f>
        <v>2085</v>
      </c>
    </row>
    <row r="529" spans="1:3">
      <c r="A529">
        <v>526</v>
      </c>
      <c r="B529" s="19">
        <f>AVERAGE(Tabla34[[#This Row],[gr21_0]:[gr21_9]])</f>
        <v>2947.4</v>
      </c>
      <c r="C529">
        <f>AstarSearch!$R$6</f>
        <v>2085</v>
      </c>
    </row>
    <row r="530" spans="1:3">
      <c r="A530">
        <v>527</v>
      </c>
      <c r="B530" s="18">
        <f>AVERAGE(Tabla34[[#This Row],[gr21_0]:[gr21_9]])</f>
        <v>2947.4</v>
      </c>
      <c r="C530">
        <f>AstarSearch!$R$6</f>
        <v>2085</v>
      </c>
    </row>
    <row r="531" spans="1:3">
      <c r="A531">
        <v>528</v>
      </c>
      <c r="B531" s="19">
        <f>AVERAGE(Tabla34[[#This Row],[gr21_0]:[gr21_9]])</f>
        <v>2947.4</v>
      </c>
      <c r="C531">
        <f>AstarSearch!$R$6</f>
        <v>2085</v>
      </c>
    </row>
    <row r="532" spans="1:3">
      <c r="A532">
        <v>529</v>
      </c>
      <c r="B532" s="18">
        <f>AVERAGE(Tabla34[[#This Row],[gr21_0]:[gr21_9]])</f>
        <v>2947.4</v>
      </c>
      <c r="C532">
        <f>AstarSearch!$R$6</f>
        <v>2085</v>
      </c>
    </row>
    <row r="533" spans="1:3">
      <c r="A533">
        <v>530</v>
      </c>
      <c r="B533" s="19">
        <f>AVERAGE(Tabla34[[#This Row],[gr21_0]:[gr21_9]])</f>
        <v>2947.4</v>
      </c>
      <c r="C533">
        <f>AstarSearch!$R$6</f>
        <v>2085</v>
      </c>
    </row>
    <row r="534" spans="1:3">
      <c r="A534">
        <v>531</v>
      </c>
      <c r="B534" s="18">
        <f>AVERAGE(Tabla34[[#This Row],[gr21_0]:[gr21_9]])</f>
        <v>2947.4</v>
      </c>
      <c r="C534">
        <f>AstarSearch!$R$6</f>
        <v>2085</v>
      </c>
    </row>
    <row r="535" spans="1:3">
      <c r="A535">
        <v>532</v>
      </c>
      <c r="B535" s="19">
        <f>AVERAGE(Tabla34[[#This Row],[gr21_0]:[gr21_9]])</f>
        <v>2947.4</v>
      </c>
      <c r="C535">
        <f>AstarSearch!$R$6</f>
        <v>2085</v>
      </c>
    </row>
    <row r="536" spans="1:3">
      <c r="A536">
        <v>533</v>
      </c>
      <c r="B536" s="18">
        <f>AVERAGE(Tabla34[[#This Row],[gr21_0]:[gr21_9]])</f>
        <v>2947.4</v>
      </c>
      <c r="C536">
        <f>AstarSearch!$R$6</f>
        <v>2085</v>
      </c>
    </row>
    <row r="537" spans="1:3">
      <c r="A537">
        <v>534</v>
      </c>
      <c r="B537" s="19">
        <f>AVERAGE(Tabla34[[#This Row],[gr21_0]:[gr21_9]])</f>
        <v>2947.4</v>
      </c>
      <c r="C537">
        <f>AstarSearch!$R$6</f>
        <v>2085</v>
      </c>
    </row>
    <row r="538" spans="1:3">
      <c r="A538">
        <v>535</v>
      </c>
      <c r="B538" s="18">
        <f>AVERAGE(Tabla34[[#This Row],[gr21_0]:[gr21_9]])</f>
        <v>2947.4</v>
      </c>
      <c r="C538">
        <f>AstarSearch!$R$6</f>
        <v>2085</v>
      </c>
    </row>
    <row r="539" spans="1:3">
      <c r="A539">
        <v>536</v>
      </c>
      <c r="B539" s="19">
        <f>AVERAGE(Tabla34[[#This Row],[gr21_0]:[gr21_9]])</f>
        <v>2947.2</v>
      </c>
      <c r="C539">
        <f>AstarSearch!$R$6</f>
        <v>2085</v>
      </c>
    </row>
    <row r="540" spans="1:3">
      <c r="A540">
        <v>537</v>
      </c>
      <c r="B540" s="18">
        <f>AVERAGE(Tabla34[[#This Row],[gr21_0]:[gr21_9]])</f>
        <v>2947.2</v>
      </c>
      <c r="C540">
        <f>AstarSearch!$R$6</f>
        <v>2085</v>
      </c>
    </row>
    <row r="541" spans="1:3">
      <c r="A541">
        <v>538</v>
      </c>
      <c r="B541" s="19">
        <f>AVERAGE(Tabla34[[#This Row],[gr21_0]:[gr21_9]])</f>
        <v>2947.2</v>
      </c>
      <c r="C541">
        <f>AstarSearch!$R$6</f>
        <v>2085</v>
      </c>
    </row>
    <row r="542" spans="1:3">
      <c r="A542">
        <v>539</v>
      </c>
      <c r="B542" s="18">
        <f>AVERAGE(Tabla34[[#This Row],[gr21_0]:[gr21_9]])</f>
        <v>2940.5</v>
      </c>
      <c r="C542">
        <f>AstarSearch!$R$6</f>
        <v>2085</v>
      </c>
    </row>
    <row r="543" spans="1:3">
      <c r="A543">
        <v>540</v>
      </c>
      <c r="B543" s="19">
        <f>AVERAGE(Tabla34[[#This Row],[gr21_0]:[gr21_9]])</f>
        <v>2940.5</v>
      </c>
      <c r="C543">
        <f>AstarSearch!$R$6</f>
        <v>2085</v>
      </c>
    </row>
    <row r="544" spans="1:3">
      <c r="A544">
        <v>541</v>
      </c>
      <c r="B544" s="18">
        <f>AVERAGE(Tabla34[[#This Row],[gr21_0]:[gr21_9]])</f>
        <v>2940.5</v>
      </c>
      <c r="C544">
        <f>AstarSearch!$R$6</f>
        <v>2085</v>
      </c>
    </row>
    <row r="545" spans="1:3">
      <c r="A545">
        <v>542</v>
      </c>
      <c r="B545" s="19">
        <f>AVERAGE(Tabla34[[#This Row],[gr21_0]:[gr21_9]])</f>
        <v>2940.5</v>
      </c>
      <c r="C545">
        <f>AstarSearch!$R$6</f>
        <v>2085</v>
      </c>
    </row>
    <row r="546" spans="1:3">
      <c r="A546">
        <v>543</v>
      </c>
      <c r="B546" s="18">
        <f>AVERAGE(Tabla34[[#This Row],[gr21_0]:[gr21_9]])</f>
        <v>2940.5</v>
      </c>
      <c r="C546">
        <f>AstarSearch!$R$6</f>
        <v>2085</v>
      </c>
    </row>
    <row r="547" spans="1:3">
      <c r="A547">
        <v>544</v>
      </c>
      <c r="B547" s="19">
        <f>AVERAGE(Tabla34[[#This Row],[gr21_0]:[gr21_9]])</f>
        <v>2940.5</v>
      </c>
      <c r="C547">
        <f>AstarSearch!$R$6</f>
        <v>2085</v>
      </c>
    </row>
    <row r="548" spans="1:3">
      <c r="A548">
        <v>545</v>
      </c>
      <c r="B548" s="18">
        <f>AVERAGE(Tabla34[[#This Row],[gr21_0]:[gr21_9]])</f>
        <v>2940.5</v>
      </c>
      <c r="C548">
        <f>AstarSearch!$R$6</f>
        <v>2085</v>
      </c>
    </row>
    <row r="549" spans="1:3">
      <c r="A549">
        <v>546</v>
      </c>
      <c r="B549" s="19">
        <f>AVERAGE(Tabla34[[#This Row],[gr21_0]:[gr21_9]])</f>
        <v>2940.5</v>
      </c>
      <c r="C549">
        <f>AstarSearch!$R$6</f>
        <v>2085</v>
      </c>
    </row>
    <row r="550" spans="1:3">
      <c r="A550">
        <v>547</v>
      </c>
      <c r="B550" s="18">
        <f>AVERAGE(Tabla34[[#This Row],[gr21_0]:[gr21_9]])</f>
        <v>2940.5</v>
      </c>
      <c r="C550">
        <f>AstarSearch!$R$6</f>
        <v>2085</v>
      </c>
    </row>
    <row r="551" spans="1:3">
      <c r="A551">
        <v>548</v>
      </c>
      <c r="B551" s="19">
        <f>AVERAGE(Tabla34[[#This Row],[gr21_0]:[gr21_9]])</f>
        <v>2940.5</v>
      </c>
      <c r="C551">
        <f>AstarSearch!$R$6</f>
        <v>2085</v>
      </c>
    </row>
    <row r="552" spans="1:3">
      <c r="A552">
        <v>549</v>
      </c>
      <c r="B552" s="18">
        <f>AVERAGE(Tabla34[[#This Row],[gr21_0]:[gr21_9]])</f>
        <v>2940.5</v>
      </c>
      <c r="C552">
        <f>AstarSearch!$R$6</f>
        <v>2085</v>
      </c>
    </row>
    <row r="553" spans="1:3">
      <c r="A553">
        <v>550</v>
      </c>
      <c r="B553" s="19">
        <f>AVERAGE(Tabla34[[#This Row],[gr21_0]:[gr21_9]])</f>
        <v>2940.5</v>
      </c>
      <c r="C553">
        <f>AstarSearch!$R$6</f>
        <v>2085</v>
      </c>
    </row>
    <row r="554" spans="1:3">
      <c r="A554">
        <v>551</v>
      </c>
      <c r="B554" s="18">
        <f>AVERAGE(Tabla34[[#This Row],[gr21_0]:[gr21_9]])</f>
        <v>2940.5</v>
      </c>
      <c r="C554">
        <f>AstarSearch!$R$6</f>
        <v>2085</v>
      </c>
    </row>
    <row r="555" spans="1:3">
      <c r="A555">
        <v>552</v>
      </c>
      <c r="B555" s="19">
        <f>AVERAGE(Tabla34[[#This Row],[gr21_0]:[gr21_9]])</f>
        <v>2940.5</v>
      </c>
      <c r="C555">
        <f>AstarSearch!$R$6</f>
        <v>2085</v>
      </c>
    </row>
    <row r="556" spans="1:3">
      <c r="A556">
        <v>553</v>
      </c>
      <c r="B556" s="18">
        <f>AVERAGE(Tabla34[[#This Row],[gr21_0]:[gr21_9]])</f>
        <v>2940.5</v>
      </c>
      <c r="C556">
        <f>AstarSearch!$R$6</f>
        <v>2085</v>
      </c>
    </row>
    <row r="557" spans="1:3">
      <c r="A557">
        <v>554</v>
      </c>
      <c r="B557" s="19">
        <f>AVERAGE(Tabla34[[#This Row],[gr21_0]:[gr21_9]])</f>
        <v>2940.5</v>
      </c>
      <c r="C557">
        <f>AstarSearch!$R$6</f>
        <v>2085</v>
      </c>
    </row>
    <row r="558" spans="1:3">
      <c r="A558">
        <v>555</v>
      </c>
      <c r="B558" s="18">
        <f>AVERAGE(Tabla34[[#This Row],[gr21_0]:[gr21_9]])</f>
        <v>2940.5</v>
      </c>
      <c r="C558">
        <f>AstarSearch!$R$6</f>
        <v>2085</v>
      </c>
    </row>
    <row r="559" spans="1:3">
      <c r="A559">
        <v>556</v>
      </c>
      <c r="B559" s="19">
        <f>AVERAGE(Tabla34[[#This Row],[gr21_0]:[gr21_9]])</f>
        <v>2940.5</v>
      </c>
      <c r="C559">
        <f>AstarSearch!$R$6</f>
        <v>2085</v>
      </c>
    </row>
    <row r="560" spans="1:3">
      <c r="A560">
        <v>557</v>
      </c>
      <c r="B560" s="18">
        <f>AVERAGE(Tabla34[[#This Row],[gr21_0]:[gr21_9]])</f>
        <v>2940.5</v>
      </c>
      <c r="C560">
        <f>AstarSearch!$R$6</f>
        <v>2085</v>
      </c>
    </row>
    <row r="561" spans="1:3">
      <c r="A561">
        <v>558</v>
      </c>
      <c r="B561" s="19">
        <f>AVERAGE(Tabla34[[#This Row],[gr21_0]:[gr21_9]])</f>
        <v>2940.5</v>
      </c>
      <c r="C561">
        <f>AstarSearch!$R$6</f>
        <v>2085</v>
      </c>
    </row>
    <row r="562" spans="1:3">
      <c r="A562">
        <v>559</v>
      </c>
      <c r="B562" s="18">
        <f>AVERAGE(Tabla34[[#This Row],[gr21_0]:[gr21_9]])</f>
        <v>2940.5</v>
      </c>
      <c r="C562">
        <f>AstarSearch!$R$6</f>
        <v>2085</v>
      </c>
    </row>
    <row r="563" spans="1:3">
      <c r="A563">
        <v>560</v>
      </c>
      <c r="B563" s="19">
        <f>AVERAGE(Tabla34[[#This Row],[gr21_0]:[gr21_9]])</f>
        <v>2940.5</v>
      </c>
      <c r="C563">
        <f>AstarSearch!$R$6</f>
        <v>2085</v>
      </c>
    </row>
    <row r="564" spans="1:3">
      <c r="A564">
        <v>561</v>
      </c>
      <c r="B564" s="18">
        <f>AVERAGE(Tabla34[[#This Row],[gr21_0]:[gr21_9]])</f>
        <v>2940.5</v>
      </c>
      <c r="C564">
        <f>AstarSearch!$R$6</f>
        <v>2085</v>
      </c>
    </row>
    <row r="565" spans="1:3">
      <c r="A565">
        <v>562</v>
      </c>
      <c r="B565" s="19">
        <f>AVERAGE(Tabla34[[#This Row],[gr21_0]:[gr21_9]])</f>
        <v>2940.5</v>
      </c>
      <c r="C565">
        <f>AstarSearch!$R$6</f>
        <v>2085</v>
      </c>
    </row>
    <row r="566" spans="1:3">
      <c r="A566">
        <v>563</v>
      </c>
      <c r="B566" s="18">
        <f>AVERAGE(Tabla34[[#This Row],[gr21_0]:[gr21_9]])</f>
        <v>2940.5</v>
      </c>
      <c r="C566">
        <f>AstarSearch!$R$6</f>
        <v>2085</v>
      </c>
    </row>
    <row r="567" spans="1:3">
      <c r="A567">
        <v>564</v>
      </c>
      <c r="B567" s="19">
        <f>AVERAGE(Tabla34[[#This Row],[gr21_0]:[gr21_9]])</f>
        <v>2940.5</v>
      </c>
      <c r="C567">
        <f>AstarSearch!$R$6</f>
        <v>2085</v>
      </c>
    </row>
    <row r="568" spans="1:3">
      <c r="A568">
        <v>565</v>
      </c>
      <c r="B568" s="18">
        <f>AVERAGE(Tabla34[[#This Row],[gr21_0]:[gr21_9]])</f>
        <v>2940.5</v>
      </c>
      <c r="C568">
        <f>AstarSearch!$R$6</f>
        <v>2085</v>
      </c>
    </row>
    <row r="569" spans="1:3">
      <c r="A569">
        <v>566</v>
      </c>
      <c r="B569" s="19">
        <f>AVERAGE(Tabla34[[#This Row],[gr21_0]:[gr21_9]])</f>
        <v>2940.5</v>
      </c>
      <c r="C569">
        <f>AstarSearch!$R$6</f>
        <v>2085</v>
      </c>
    </row>
    <row r="570" spans="1:3">
      <c r="A570">
        <v>567</v>
      </c>
      <c r="B570" s="18">
        <f>AVERAGE(Tabla34[[#This Row],[gr21_0]:[gr21_9]])</f>
        <v>2940.5</v>
      </c>
      <c r="C570">
        <f>AstarSearch!$R$6</f>
        <v>2085</v>
      </c>
    </row>
    <row r="571" spans="1:3">
      <c r="A571">
        <v>568</v>
      </c>
      <c r="B571" s="19">
        <f>AVERAGE(Tabla34[[#This Row],[gr21_0]:[gr21_9]])</f>
        <v>2940.5</v>
      </c>
      <c r="C571">
        <f>AstarSearch!$R$6</f>
        <v>2085</v>
      </c>
    </row>
    <row r="572" spans="1:3">
      <c r="A572">
        <v>569</v>
      </c>
      <c r="B572" s="18">
        <f>AVERAGE(Tabla34[[#This Row],[gr21_0]:[gr21_9]])</f>
        <v>2940.5</v>
      </c>
      <c r="C572">
        <f>AstarSearch!$R$6</f>
        <v>2085</v>
      </c>
    </row>
    <row r="573" spans="1:3">
      <c r="A573">
        <v>570</v>
      </c>
      <c r="B573" s="19">
        <f>AVERAGE(Tabla34[[#This Row],[gr21_0]:[gr21_9]])</f>
        <v>2940.5</v>
      </c>
      <c r="C573">
        <f>AstarSearch!$R$6</f>
        <v>2085</v>
      </c>
    </row>
    <row r="574" spans="1:3">
      <c r="A574">
        <v>571</v>
      </c>
      <c r="B574" s="18">
        <f>AVERAGE(Tabla34[[#This Row],[gr21_0]:[gr21_9]])</f>
        <v>2940.5</v>
      </c>
      <c r="C574">
        <f>AstarSearch!$R$6</f>
        <v>2085</v>
      </c>
    </row>
    <row r="575" spans="1:3">
      <c r="A575">
        <v>572</v>
      </c>
      <c r="B575" s="19">
        <f>AVERAGE(Tabla34[[#This Row],[gr21_0]:[gr21_9]])</f>
        <v>2940.5</v>
      </c>
      <c r="C575">
        <f>AstarSearch!$R$6</f>
        <v>2085</v>
      </c>
    </row>
    <row r="576" spans="1:3">
      <c r="A576">
        <v>573</v>
      </c>
      <c r="B576" s="18">
        <f>AVERAGE(Tabla34[[#This Row],[gr21_0]:[gr21_9]])</f>
        <v>2940.5</v>
      </c>
      <c r="C576">
        <f>AstarSearch!$R$6</f>
        <v>2085</v>
      </c>
    </row>
    <row r="577" spans="1:3">
      <c r="A577">
        <v>574</v>
      </c>
      <c r="B577" s="19">
        <f>AVERAGE(Tabla34[[#This Row],[gr21_0]:[gr21_9]])</f>
        <v>2940.5</v>
      </c>
      <c r="C577">
        <f>AstarSearch!$R$6</f>
        <v>2085</v>
      </c>
    </row>
    <row r="578" spans="1:3">
      <c r="A578">
        <v>575</v>
      </c>
      <c r="B578" s="18">
        <f>AVERAGE(Tabla34[[#This Row],[gr21_0]:[gr21_9]])</f>
        <v>2940.5</v>
      </c>
      <c r="C578">
        <f>AstarSearch!$R$6</f>
        <v>2085</v>
      </c>
    </row>
    <row r="579" spans="1:3">
      <c r="A579">
        <v>576</v>
      </c>
      <c r="B579" s="19">
        <f>AVERAGE(Tabla34[[#This Row],[gr21_0]:[gr21_9]])</f>
        <v>2940.5</v>
      </c>
      <c r="C579">
        <f>AstarSearch!$R$6</f>
        <v>2085</v>
      </c>
    </row>
    <row r="580" spans="1:3">
      <c r="A580">
        <v>577</v>
      </c>
      <c r="B580" s="18">
        <f>AVERAGE(Tabla34[[#This Row],[gr21_0]:[gr21_9]])</f>
        <v>2940.5</v>
      </c>
      <c r="C580">
        <f>AstarSearch!$R$6</f>
        <v>2085</v>
      </c>
    </row>
    <row r="581" spans="1:3">
      <c r="A581">
        <v>578</v>
      </c>
      <c r="B581" s="19">
        <f>AVERAGE(Tabla34[[#This Row],[gr21_0]:[gr21_9]])</f>
        <v>2940.5</v>
      </c>
      <c r="C581">
        <f>AstarSearch!$R$6</f>
        <v>2085</v>
      </c>
    </row>
    <row r="582" spans="1:3">
      <c r="A582">
        <v>579</v>
      </c>
      <c r="B582" s="18">
        <f>AVERAGE(Tabla34[[#This Row],[gr21_0]:[gr21_9]])</f>
        <v>2940.5</v>
      </c>
      <c r="C582">
        <f>AstarSearch!$R$6</f>
        <v>2085</v>
      </c>
    </row>
    <row r="583" spans="1:3">
      <c r="A583">
        <v>580</v>
      </c>
      <c r="B583" s="19">
        <f>AVERAGE(Tabla34[[#This Row],[gr21_0]:[gr21_9]])</f>
        <v>2940.5</v>
      </c>
      <c r="C583">
        <f>AstarSearch!$R$6</f>
        <v>2085</v>
      </c>
    </row>
    <row r="584" spans="1:3">
      <c r="A584">
        <v>581</v>
      </c>
      <c r="B584" s="18">
        <f>AVERAGE(Tabla34[[#This Row],[gr21_0]:[gr21_9]])</f>
        <v>2940.5</v>
      </c>
      <c r="C584">
        <f>AstarSearch!$R$6</f>
        <v>2085</v>
      </c>
    </row>
    <row r="585" spans="1:3">
      <c r="A585">
        <v>582</v>
      </c>
      <c r="B585" s="19">
        <f>AVERAGE(Tabla34[[#This Row],[gr21_0]:[gr21_9]])</f>
        <v>2940.5</v>
      </c>
      <c r="C585">
        <f>AstarSearch!$R$6</f>
        <v>2085</v>
      </c>
    </row>
    <row r="586" spans="1:3">
      <c r="A586">
        <v>583</v>
      </c>
      <c r="B586" s="18">
        <f>AVERAGE(Tabla34[[#This Row],[gr21_0]:[gr21_9]])</f>
        <v>2940.5</v>
      </c>
      <c r="C586">
        <f>AstarSearch!$R$6</f>
        <v>2085</v>
      </c>
    </row>
    <row r="587" spans="1:3">
      <c r="A587">
        <v>584</v>
      </c>
      <c r="B587" s="19">
        <f>AVERAGE(Tabla34[[#This Row],[gr21_0]:[gr21_9]])</f>
        <v>2940.5</v>
      </c>
      <c r="C587">
        <f>AstarSearch!$R$6</f>
        <v>2085</v>
      </c>
    </row>
    <row r="588" spans="1:3">
      <c r="A588">
        <v>585</v>
      </c>
      <c r="B588" s="18">
        <f>AVERAGE(Tabla34[[#This Row],[gr21_0]:[gr21_9]])</f>
        <v>2940.5</v>
      </c>
      <c r="C588">
        <f>AstarSearch!$R$6</f>
        <v>2085</v>
      </c>
    </row>
    <row r="589" spans="1:3">
      <c r="A589">
        <v>586</v>
      </c>
      <c r="B589" s="19">
        <f>AVERAGE(Tabla34[[#This Row],[gr21_0]:[gr21_9]])</f>
        <v>2940.5</v>
      </c>
      <c r="C589">
        <f>AstarSearch!$R$6</f>
        <v>2085</v>
      </c>
    </row>
    <row r="590" spans="1:3">
      <c r="A590">
        <v>587</v>
      </c>
      <c r="B590" s="18">
        <f>AVERAGE(Tabla34[[#This Row],[gr21_0]:[gr21_9]])</f>
        <v>2940.5</v>
      </c>
      <c r="C590">
        <f>AstarSearch!$R$6</f>
        <v>2085</v>
      </c>
    </row>
    <row r="591" spans="1:3">
      <c r="A591">
        <v>588</v>
      </c>
      <c r="B591" s="19">
        <f>AVERAGE(Tabla34[[#This Row],[gr21_0]:[gr21_9]])</f>
        <v>2940.5</v>
      </c>
      <c r="C591">
        <f>AstarSearch!$R$6</f>
        <v>2085</v>
      </c>
    </row>
    <row r="592" spans="1:3">
      <c r="A592">
        <v>589</v>
      </c>
      <c r="B592" s="18">
        <f>AVERAGE(Tabla34[[#This Row],[gr21_0]:[gr21_9]])</f>
        <v>2940.5</v>
      </c>
      <c r="C592">
        <f>AstarSearch!$R$6</f>
        <v>2085</v>
      </c>
    </row>
    <row r="593" spans="1:3">
      <c r="A593">
        <v>590</v>
      </c>
      <c r="B593" s="19">
        <f>AVERAGE(Tabla34[[#This Row],[gr21_0]:[gr21_9]])</f>
        <v>2940.5</v>
      </c>
      <c r="C593">
        <f>AstarSearch!$R$6</f>
        <v>2085</v>
      </c>
    </row>
    <row r="594" spans="1:3">
      <c r="A594">
        <v>591</v>
      </c>
      <c r="B594" s="18">
        <f>AVERAGE(Tabla34[[#This Row],[gr21_0]:[gr21_9]])</f>
        <v>2940.5</v>
      </c>
      <c r="C594">
        <f>AstarSearch!$R$6</f>
        <v>2085</v>
      </c>
    </row>
    <row r="595" spans="1:3">
      <c r="A595">
        <v>592</v>
      </c>
      <c r="B595" s="19">
        <f>AVERAGE(Tabla34[[#This Row],[gr21_0]:[gr21_9]])</f>
        <v>2940.5</v>
      </c>
      <c r="C595">
        <f>AstarSearch!$R$6</f>
        <v>2085</v>
      </c>
    </row>
    <row r="596" spans="1:3">
      <c r="A596">
        <v>593</v>
      </c>
      <c r="B596" s="18">
        <f>AVERAGE(Tabla34[[#This Row],[gr21_0]:[gr21_9]])</f>
        <v>2940.5</v>
      </c>
      <c r="C596">
        <f>AstarSearch!$R$6</f>
        <v>2085</v>
      </c>
    </row>
    <row r="597" spans="1:3">
      <c r="A597">
        <v>594</v>
      </c>
      <c r="B597" s="19">
        <f>AVERAGE(Tabla34[[#This Row],[gr21_0]:[gr21_9]])</f>
        <v>2940.5</v>
      </c>
      <c r="C597">
        <f>AstarSearch!$R$6</f>
        <v>2085</v>
      </c>
    </row>
    <row r="598" spans="1:3">
      <c r="A598">
        <v>595</v>
      </c>
      <c r="B598" s="18">
        <f>AVERAGE(Tabla34[[#This Row],[gr21_0]:[gr21_9]])</f>
        <v>2940.5</v>
      </c>
      <c r="C598">
        <f>AstarSearch!$R$6</f>
        <v>2085</v>
      </c>
    </row>
    <row r="599" spans="1:3">
      <c r="A599">
        <v>596</v>
      </c>
      <c r="B599" s="19">
        <f>AVERAGE(Tabla34[[#This Row],[gr21_0]:[gr21_9]])</f>
        <v>2937.6</v>
      </c>
      <c r="C599">
        <f>AstarSearch!$R$6</f>
        <v>2085</v>
      </c>
    </row>
    <row r="600" spans="1:3">
      <c r="A600">
        <v>597</v>
      </c>
      <c r="B600" s="18">
        <f>AVERAGE(Tabla34[[#This Row],[gr21_0]:[gr21_9]])</f>
        <v>2937.6</v>
      </c>
      <c r="C600">
        <f>AstarSearch!$R$6</f>
        <v>2085</v>
      </c>
    </row>
    <row r="601" spans="1:3">
      <c r="A601">
        <v>598</v>
      </c>
      <c r="B601" s="19">
        <f>AVERAGE(Tabla34[[#This Row],[gr21_0]:[gr21_9]])</f>
        <v>2937.6</v>
      </c>
      <c r="C601">
        <f>AstarSearch!$R$6</f>
        <v>2085</v>
      </c>
    </row>
    <row r="602" spans="1:3">
      <c r="A602">
        <v>599</v>
      </c>
      <c r="B602" s="18">
        <f>AVERAGE(Tabla34[[#This Row],[gr21_0]:[gr21_9]])</f>
        <v>2937.6</v>
      </c>
      <c r="C602">
        <f>AstarSearch!$R$6</f>
        <v>2085</v>
      </c>
    </row>
    <row r="603" spans="1:3">
      <c r="A603">
        <v>600</v>
      </c>
      <c r="B603" s="19">
        <f>AVERAGE(Tabla34[[#This Row],[gr21_0]:[gr21_9]])</f>
        <v>2935.5</v>
      </c>
      <c r="C603">
        <f>AstarSearch!$R$6</f>
        <v>2085</v>
      </c>
    </row>
    <row r="604" spans="1:3">
      <c r="A604">
        <v>601</v>
      </c>
      <c r="B604" s="18">
        <f>AVERAGE(Tabla34[[#This Row],[gr21_0]:[gr21_9]])</f>
        <v>2935.5</v>
      </c>
      <c r="C604">
        <f>AstarSearch!$R$6</f>
        <v>2085</v>
      </c>
    </row>
    <row r="605" spans="1:3">
      <c r="A605">
        <v>602</v>
      </c>
      <c r="B605" s="19">
        <f>AVERAGE(Tabla34[[#This Row],[gr21_0]:[gr21_9]])</f>
        <v>2935.5</v>
      </c>
      <c r="C605">
        <f>AstarSearch!$R$6</f>
        <v>2085</v>
      </c>
    </row>
    <row r="606" spans="1:3">
      <c r="A606">
        <v>603</v>
      </c>
      <c r="B606" s="18">
        <f>AVERAGE(Tabla34[[#This Row],[gr21_0]:[gr21_9]])</f>
        <v>2935.5</v>
      </c>
      <c r="C606">
        <f>AstarSearch!$R$6</f>
        <v>2085</v>
      </c>
    </row>
    <row r="607" spans="1:3">
      <c r="A607">
        <v>604</v>
      </c>
      <c r="B607" s="19">
        <f>AVERAGE(Tabla34[[#This Row],[gr21_0]:[gr21_9]])</f>
        <v>2935.5</v>
      </c>
      <c r="C607">
        <f>AstarSearch!$R$6</f>
        <v>2085</v>
      </c>
    </row>
    <row r="608" spans="1:3">
      <c r="A608">
        <v>605</v>
      </c>
      <c r="B608" s="18">
        <f>AVERAGE(Tabla34[[#This Row],[gr21_0]:[gr21_9]])</f>
        <v>2935.5</v>
      </c>
      <c r="C608">
        <f>AstarSearch!$R$6</f>
        <v>2085</v>
      </c>
    </row>
    <row r="609" spans="1:3">
      <c r="A609">
        <v>606</v>
      </c>
      <c r="B609" s="19">
        <f>AVERAGE(Tabla34[[#This Row],[gr21_0]:[gr21_9]])</f>
        <v>2935.5</v>
      </c>
      <c r="C609">
        <f>AstarSearch!$R$6</f>
        <v>2085</v>
      </c>
    </row>
    <row r="610" spans="1:3">
      <c r="A610">
        <v>607</v>
      </c>
      <c r="B610" s="18">
        <f>AVERAGE(Tabla34[[#This Row],[gr21_0]:[gr21_9]])</f>
        <v>2935.5</v>
      </c>
      <c r="C610">
        <f>AstarSearch!$R$6</f>
        <v>2085</v>
      </c>
    </row>
    <row r="611" spans="1:3">
      <c r="A611">
        <v>608</v>
      </c>
      <c r="B611" s="19">
        <f>AVERAGE(Tabla34[[#This Row],[gr21_0]:[gr21_9]])</f>
        <v>2926.6</v>
      </c>
      <c r="C611">
        <f>AstarSearch!$R$6</f>
        <v>2085</v>
      </c>
    </row>
    <row r="612" spans="1:3">
      <c r="A612">
        <v>609</v>
      </c>
      <c r="B612" s="18">
        <f>AVERAGE(Tabla34[[#This Row],[gr21_0]:[gr21_9]])</f>
        <v>2926.6</v>
      </c>
      <c r="C612">
        <f>AstarSearch!$R$6</f>
        <v>2085</v>
      </c>
    </row>
    <row r="613" spans="1:3">
      <c r="A613">
        <v>610</v>
      </c>
      <c r="B613" s="19">
        <f>AVERAGE(Tabla34[[#This Row],[gr21_0]:[gr21_9]])</f>
        <v>2926.6</v>
      </c>
      <c r="C613">
        <f>AstarSearch!$R$6</f>
        <v>2085</v>
      </c>
    </row>
    <row r="614" spans="1:3">
      <c r="A614">
        <v>611</v>
      </c>
      <c r="B614" s="18">
        <f>AVERAGE(Tabla34[[#This Row],[gr21_0]:[gr21_9]])</f>
        <v>2926.6</v>
      </c>
      <c r="C614">
        <f>AstarSearch!$R$6</f>
        <v>2085</v>
      </c>
    </row>
    <row r="615" spans="1:3">
      <c r="A615">
        <v>612</v>
      </c>
      <c r="B615" s="19">
        <f>AVERAGE(Tabla34[[#This Row],[gr21_0]:[gr21_9]])</f>
        <v>2926.6</v>
      </c>
      <c r="C615">
        <f>AstarSearch!$R$6</f>
        <v>2085</v>
      </c>
    </row>
    <row r="616" spans="1:3">
      <c r="A616">
        <v>613</v>
      </c>
      <c r="B616" s="18">
        <f>AVERAGE(Tabla34[[#This Row],[gr21_0]:[gr21_9]])</f>
        <v>2926.6</v>
      </c>
      <c r="C616">
        <f>AstarSearch!$R$6</f>
        <v>2085</v>
      </c>
    </row>
    <row r="617" spans="1:3">
      <c r="A617">
        <v>614</v>
      </c>
      <c r="B617" s="19">
        <f>AVERAGE(Tabla34[[#This Row],[gr21_0]:[gr21_9]])</f>
        <v>2926.6</v>
      </c>
      <c r="C617">
        <f>AstarSearch!$R$6</f>
        <v>2085</v>
      </c>
    </row>
    <row r="618" spans="1:3">
      <c r="A618">
        <v>615</v>
      </c>
      <c r="B618" s="18">
        <f>AVERAGE(Tabla34[[#This Row],[gr21_0]:[gr21_9]])</f>
        <v>2926.6</v>
      </c>
      <c r="C618">
        <f>AstarSearch!$R$6</f>
        <v>2085</v>
      </c>
    </row>
    <row r="619" spans="1:3">
      <c r="A619">
        <v>616</v>
      </c>
      <c r="B619" s="19">
        <f>AVERAGE(Tabla34[[#This Row],[gr21_0]:[gr21_9]])</f>
        <v>2926.6</v>
      </c>
      <c r="C619">
        <f>AstarSearch!$R$6</f>
        <v>2085</v>
      </c>
    </row>
    <row r="620" spans="1:3">
      <c r="A620">
        <v>617</v>
      </c>
      <c r="B620" s="18">
        <f>AVERAGE(Tabla34[[#This Row],[gr21_0]:[gr21_9]])</f>
        <v>2926.6</v>
      </c>
      <c r="C620">
        <f>AstarSearch!$R$6</f>
        <v>2085</v>
      </c>
    </row>
    <row r="621" spans="1:3">
      <c r="A621">
        <v>618</v>
      </c>
      <c r="B621" s="19">
        <f>AVERAGE(Tabla34[[#This Row],[gr21_0]:[gr21_9]])</f>
        <v>2926.6</v>
      </c>
      <c r="C621">
        <f>AstarSearch!$R$6</f>
        <v>2085</v>
      </c>
    </row>
    <row r="622" spans="1:3">
      <c r="A622">
        <v>619</v>
      </c>
      <c r="B622" s="18">
        <f>AVERAGE(Tabla34[[#This Row],[gr21_0]:[gr21_9]])</f>
        <v>2923.6</v>
      </c>
      <c r="C622">
        <f>AstarSearch!$R$6</f>
        <v>2085</v>
      </c>
    </row>
    <row r="623" spans="1:3">
      <c r="A623">
        <v>620</v>
      </c>
      <c r="B623" s="19">
        <f>AVERAGE(Tabla34[[#This Row],[gr21_0]:[gr21_9]])</f>
        <v>2923.6</v>
      </c>
      <c r="C623">
        <f>AstarSearch!$R$6</f>
        <v>2085</v>
      </c>
    </row>
    <row r="624" spans="1:3">
      <c r="A624">
        <v>621</v>
      </c>
      <c r="B624" s="18">
        <f>AVERAGE(Tabla34[[#This Row],[gr21_0]:[gr21_9]])</f>
        <v>2923.6</v>
      </c>
      <c r="C624">
        <f>AstarSearch!$R$6</f>
        <v>2085</v>
      </c>
    </row>
    <row r="625" spans="1:3">
      <c r="A625">
        <v>622</v>
      </c>
      <c r="B625" s="19">
        <f>AVERAGE(Tabla34[[#This Row],[gr21_0]:[gr21_9]])</f>
        <v>2923.6</v>
      </c>
      <c r="C625">
        <f>AstarSearch!$R$6</f>
        <v>2085</v>
      </c>
    </row>
    <row r="626" spans="1:3">
      <c r="A626">
        <v>623</v>
      </c>
      <c r="B626" s="18">
        <f>AVERAGE(Tabla34[[#This Row],[gr21_0]:[gr21_9]])</f>
        <v>2923.6</v>
      </c>
      <c r="C626">
        <f>AstarSearch!$R$6</f>
        <v>2085</v>
      </c>
    </row>
    <row r="627" spans="1:3">
      <c r="A627">
        <v>624</v>
      </c>
      <c r="B627" s="19">
        <f>AVERAGE(Tabla34[[#This Row],[gr21_0]:[gr21_9]])</f>
        <v>2923.6</v>
      </c>
      <c r="C627">
        <f>AstarSearch!$R$6</f>
        <v>2085</v>
      </c>
    </row>
    <row r="628" spans="1:3">
      <c r="A628">
        <v>625</v>
      </c>
      <c r="B628" s="18">
        <f>AVERAGE(Tabla34[[#This Row],[gr21_0]:[gr21_9]])</f>
        <v>2923.6</v>
      </c>
      <c r="C628">
        <f>AstarSearch!$R$6</f>
        <v>2085</v>
      </c>
    </row>
    <row r="629" spans="1:3">
      <c r="A629">
        <v>626</v>
      </c>
      <c r="B629" s="19">
        <f>AVERAGE(Tabla34[[#This Row],[gr21_0]:[gr21_9]])</f>
        <v>2923.6</v>
      </c>
      <c r="C629">
        <f>AstarSearch!$R$6</f>
        <v>2085</v>
      </c>
    </row>
    <row r="630" spans="1:3">
      <c r="A630">
        <v>627</v>
      </c>
      <c r="B630" s="18">
        <f>AVERAGE(Tabla34[[#This Row],[gr21_0]:[gr21_9]])</f>
        <v>2923.6</v>
      </c>
      <c r="C630">
        <f>AstarSearch!$R$6</f>
        <v>2085</v>
      </c>
    </row>
    <row r="631" spans="1:3">
      <c r="A631">
        <v>628</v>
      </c>
      <c r="B631" s="19">
        <f>AVERAGE(Tabla34[[#This Row],[gr21_0]:[gr21_9]])</f>
        <v>2923.6</v>
      </c>
      <c r="C631">
        <f>AstarSearch!$R$6</f>
        <v>2085</v>
      </c>
    </row>
    <row r="632" spans="1:3">
      <c r="A632">
        <v>629</v>
      </c>
      <c r="B632" s="18">
        <f>AVERAGE(Tabla34[[#This Row],[gr21_0]:[gr21_9]])</f>
        <v>2923.6</v>
      </c>
      <c r="C632">
        <f>AstarSearch!$R$6</f>
        <v>2085</v>
      </c>
    </row>
    <row r="633" spans="1:3">
      <c r="A633">
        <v>630</v>
      </c>
      <c r="B633" s="19">
        <f>AVERAGE(Tabla34[[#This Row],[gr21_0]:[gr21_9]])</f>
        <v>2923.6</v>
      </c>
      <c r="C633">
        <f>AstarSearch!$R$6</f>
        <v>2085</v>
      </c>
    </row>
    <row r="634" spans="1:3">
      <c r="A634">
        <v>631</v>
      </c>
      <c r="B634" s="18">
        <f>AVERAGE(Tabla34[[#This Row],[gr21_0]:[gr21_9]])</f>
        <v>2923.6</v>
      </c>
      <c r="C634">
        <f>AstarSearch!$R$6</f>
        <v>2085</v>
      </c>
    </row>
    <row r="635" spans="1:3">
      <c r="A635">
        <v>632</v>
      </c>
      <c r="B635" s="19">
        <f>AVERAGE(Tabla34[[#This Row],[gr21_0]:[gr21_9]])</f>
        <v>2923.6</v>
      </c>
      <c r="C635">
        <f>AstarSearch!$R$6</f>
        <v>2085</v>
      </c>
    </row>
    <row r="636" spans="1:3">
      <c r="A636">
        <v>633</v>
      </c>
      <c r="B636" s="18">
        <f>AVERAGE(Tabla34[[#This Row],[gr21_0]:[gr21_9]])</f>
        <v>2923.6</v>
      </c>
      <c r="C636">
        <f>AstarSearch!$R$6</f>
        <v>2085</v>
      </c>
    </row>
    <row r="637" spans="1:3">
      <c r="A637">
        <v>634</v>
      </c>
      <c r="B637" s="19">
        <f>AVERAGE(Tabla34[[#This Row],[gr21_0]:[gr21_9]])</f>
        <v>2923.6</v>
      </c>
      <c r="C637">
        <f>AstarSearch!$R$6</f>
        <v>2085</v>
      </c>
    </row>
    <row r="638" spans="1:3">
      <c r="A638">
        <v>635</v>
      </c>
      <c r="B638" s="18">
        <f>AVERAGE(Tabla34[[#This Row],[gr21_0]:[gr21_9]])</f>
        <v>2923.6</v>
      </c>
      <c r="C638">
        <f>AstarSearch!$R$6</f>
        <v>2085</v>
      </c>
    </row>
    <row r="639" spans="1:3">
      <c r="A639">
        <v>636</v>
      </c>
      <c r="B639" s="19">
        <f>AVERAGE(Tabla34[[#This Row],[gr21_0]:[gr21_9]])</f>
        <v>2923.6</v>
      </c>
      <c r="C639">
        <f>AstarSearch!$R$6</f>
        <v>2085</v>
      </c>
    </row>
    <row r="640" spans="1:3">
      <c r="A640">
        <v>637</v>
      </c>
      <c r="B640" s="18">
        <f>AVERAGE(Tabla34[[#This Row],[gr21_0]:[gr21_9]])</f>
        <v>2923.6</v>
      </c>
      <c r="C640">
        <f>AstarSearch!$R$6</f>
        <v>2085</v>
      </c>
    </row>
    <row r="641" spans="1:3">
      <c r="A641">
        <v>638</v>
      </c>
      <c r="B641" s="19">
        <f>AVERAGE(Tabla34[[#This Row],[gr21_0]:[gr21_9]])</f>
        <v>2923.6</v>
      </c>
      <c r="C641">
        <f>AstarSearch!$R$6</f>
        <v>2085</v>
      </c>
    </row>
    <row r="642" spans="1:3">
      <c r="A642">
        <v>639</v>
      </c>
      <c r="B642" s="18">
        <f>AVERAGE(Tabla34[[#This Row],[gr21_0]:[gr21_9]])</f>
        <v>2923.6</v>
      </c>
      <c r="C642">
        <f>AstarSearch!$R$6</f>
        <v>2085</v>
      </c>
    </row>
    <row r="643" spans="1:3">
      <c r="A643">
        <v>640</v>
      </c>
      <c r="B643" s="19">
        <f>AVERAGE(Tabla34[[#This Row],[gr21_0]:[gr21_9]])</f>
        <v>2923.6</v>
      </c>
      <c r="C643">
        <f>AstarSearch!$R$6</f>
        <v>2085</v>
      </c>
    </row>
    <row r="644" spans="1:3">
      <c r="A644">
        <v>641</v>
      </c>
      <c r="B644" s="18">
        <f>AVERAGE(Tabla34[[#This Row],[gr21_0]:[gr21_9]])</f>
        <v>2923.6</v>
      </c>
      <c r="C644">
        <f>AstarSearch!$R$6</f>
        <v>2085</v>
      </c>
    </row>
    <row r="645" spans="1:3">
      <c r="A645">
        <v>642</v>
      </c>
      <c r="B645" s="19">
        <f>AVERAGE(Tabla34[[#This Row],[gr21_0]:[gr21_9]])</f>
        <v>2923.6</v>
      </c>
      <c r="C645">
        <f>AstarSearch!$R$6</f>
        <v>2085</v>
      </c>
    </row>
    <row r="646" spans="1:3">
      <c r="A646">
        <v>643</v>
      </c>
      <c r="B646" s="18">
        <f>AVERAGE(Tabla34[[#This Row],[gr21_0]:[gr21_9]])</f>
        <v>2923.6</v>
      </c>
      <c r="C646">
        <f>AstarSearch!$R$6</f>
        <v>2085</v>
      </c>
    </row>
    <row r="647" spans="1:3">
      <c r="A647">
        <v>644</v>
      </c>
      <c r="B647" s="19">
        <f>AVERAGE(Tabla34[[#This Row],[gr21_0]:[gr21_9]])</f>
        <v>2918.9</v>
      </c>
      <c r="C647">
        <f>AstarSearch!$R$6</f>
        <v>2085</v>
      </c>
    </row>
    <row r="648" spans="1:3">
      <c r="A648">
        <v>645</v>
      </c>
      <c r="B648" s="18">
        <f>AVERAGE(Tabla34[[#This Row],[gr21_0]:[gr21_9]])</f>
        <v>2918.9</v>
      </c>
      <c r="C648">
        <f>AstarSearch!$R$6</f>
        <v>2085</v>
      </c>
    </row>
    <row r="649" spans="1:3">
      <c r="A649">
        <v>646</v>
      </c>
      <c r="B649" s="19">
        <f>AVERAGE(Tabla34[[#This Row],[gr21_0]:[gr21_9]])</f>
        <v>2918.9</v>
      </c>
      <c r="C649">
        <f>AstarSearch!$R$6</f>
        <v>2085</v>
      </c>
    </row>
    <row r="650" spans="1:3">
      <c r="A650">
        <v>647</v>
      </c>
      <c r="B650" s="18">
        <f>AVERAGE(Tabla34[[#This Row],[gr21_0]:[gr21_9]])</f>
        <v>2918.9</v>
      </c>
      <c r="C650">
        <f>AstarSearch!$R$6</f>
        <v>2085</v>
      </c>
    </row>
    <row r="651" spans="1:3">
      <c r="A651">
        <v>648</v>
      </c>
      <c r="B651" s="19">
        <f>AVERAGE(Tabla34[[#This Row],[gr21_0]:[gr21_9]])</f>
        <v>2918.9</v>
      </c>
      <c r="C651">
        <f>AstarSearch!$R$6</f>
        <v>2085</v>
      </c>
    </row>
    <row r="652" spans="1:3">
      <c r="A652">
        <v>649</v>
      </c>
      <c r="B652" s="18">
        <f>AVERAGE(Tabla34[[#This Row],[gr21_0]:[gr21_9]])</f>
        <v>2918.9</v>
      </c>
      <c r="C652">
        <f>AstarSearch!$R$6</f>
        <v>2085</v>
      </c>
    </row>
    <row r="653" spans="1:3">
      <c r="A653">
        <v>650</v>
      </c>
      <c r="B653" s="19">
        <f>AVERAGE(Tabla34[[#This Row],[gr21_0]:[gr21_9]])</f>
        <v>2918.9</v>
      </c>
      <c r="C653">
        <f>AstarSearch!$R$6</f>
        <v>2085</v>
      </c>
    </row>
    <row r="654" spans="1:3">
      <c r="A654">
        <v>651</v>
      </c>
      <c r="B654" s="18">
        <f>AVERAGE(Tabla34[[#This Row],[gr21_0]:[gr21_9]])</f>
        <v>2918.9</v>
      </c>
      <c r="C654">
        <f>AstarSearch!$R$6</f>
        <v>2085</v>
      </c>
    </row>
    <row r="655" spans="1:3">
      <c r="A655">
        <v>652</v>
      </c>
      <c r="B655" s="19">
        <f>AVERAGE(Tabla34[[#This Row],[gr21_0]:[gr21_9]])</f>
        <v>2918.9</v>
      </c>
      <c r="C655">
        <f>AstarSearch!$R$6</f>
        <v>2085</v>
      </c>
    </row>
    <row r="656" spans="1:3">
      <c r="A656">
        <v>653</v>
      </c>
      <c r="B656" s="18">
        <f>AVERAGE(Tabla34[[#This Row],[gr21_0]:[gr21_9]])</f>
        <v>2918.9</v>
      </c>
      <c r="C656">
        <f>AstarSearch!$R$6</f>
        <v>2085</v>
      </c>
    </row>
    <row r="657" spans="1:3">
      <c r="A657">
        <v>654</v>
      </c>
      <c r="B657" s="19">
        <f>AVERAGE(Tabla34[[#This Row],[gr21_0]:[gr21_9]])</f>
        <v>2918.9</v>
      </c>
      <c r="C657">
        <f>AstarSearch!$R$6</f>
        <v>2085</v>
      </c>
    </row>
    <row r="658" spans="1:3">
      <c r="A658">
        <v>655</v>
      </c>
      <c r="B658" s="18">
        <f>AVERAGE(Tabla34[[#This Row],[gr21_0]:[gr21_9]])</f>
        <v>2918.9</v>
      </c>
      <c r="C658">
        <f>AstarSearch!$R$6</f>
        <v>2085</v>
      </c>
    </row>
    <row r="659" spans="1:3">
      <c r="A659">
        <v>656</v>
      </c>
      <c r="B659" s="19">
        <f>AVERAGE(Tabla34[[#This Row],[gr21_0]:[gr21_9]])</f>
        <v>2918.9</v>
      </c>
      <c r="C659">
        <f>AstarSearch!$R$6</f>
        <v>2085</v>
      </c>
    </row>
    <row r="660" spans="1:3">
      <c r="A660">
        <v>657</v>
      </c>
      <c r="B660" s="18">
        <f>AVERAGE(Tabla34[[#This Row],[gr21_0]:[gr21_9]])</f>
        <v>2918.9</v>
      </c>
      <c r="C660">
        <f>AstarSearch!$R$6</f>
        <v>2085</v>
      </c>
    </row>
    <row r="661" spans="1:3">
      <c r="A661">
        <v>658</v>
      </c>
      <c r="B661" s="19">
        <f>AVERAGE(Tabla34[[#This Row],[gr21_0]:[gr21_9]])</f>
        <v>2918.9</v>
      </c>
      <c r="C661">
        <f>AstarSearch!$R$6</f>
        <v>2085</v>
      </c>
    </row>
    <row r="662" spans="1:3">
      <c r="A662">
        <v>659</v>
      </c>
      <c r="B662" s="18">
        <f>AVERAGE(Tabla34[[#This Row],[gr21_0]:[gr21_9]])</f>
        <v>2918.9</v>
      </c>
      <c r="C662">
        <f>AstarSearch!$R$6</f>
        <v>2085</v>
      </c>
    </row>
    <row r="663" spans="1:3">
      <c r="A663">
        <v>660</v>
      </c>
      <c r="B663" s="19">
        <f>AVERAGE(Tabla34[[#This Row],[gr21_0]:[gr21_9]])</f>
        <v>2918.9</v>
      </c>
      <c r="C663">
        <f>AstarSearch!$R$6</f>
        <v>2085</v>
      </c>
    </row>
    <row r="664" spans="1:3">
      <c r="A664">
        <v>661</v>
      </c>
      <c r="B664" s="18">
        <f>AVERAGE(Tabla34[[#This Row],[gr21_0]:[gr21_9]])</f>
        <v>2918.9</v>
      </c>
      <c r="C664">
        <f>AstarSearch!$R$6</f>
        <v>2085</v>
      </c>
    </row>
    <row r="665" spans="1:3">
      <c r="A665">
        <v>662</v>
      </c>
      <c r="B665" s="19">
        <f>AVERAGE(Tabla34[[#This Row],[gr21_0]:[gr21_9]])</f>
        <v>2918.9</v>
      </c>
      <c r="C665">
        <f>AstarSearch!$R$6</f>
        <v>2085</v>
      </c>
    </row>
    <row r="666" spans="1:3">
      <c r="A666">
        <v>663</v>
      </c>
      <c r="B666" s="18">
        <f>AVERAGE(Tabla34[[#This Row],[gr21_0]:[gr21_9]])</f>
        <v>2918.9</v>
      </c>
      <c r="C666">
        <f>AstarSearch!$R$6</f>
        <v>2085</v>
      </c>
    </row>
    <row r="667" spans="1:3">
      <c r="A667">
        <v>664</v>
      </c>
      <c r="B667" s="19">
        <f>AVERAGE(Tabla34[[#This Row],[gr21_0]:[gr21_9]])</f>
        <v>2918.9</v>
      </c>
      <c r="C667">
        <f>AstarSearch!$R$6</f>
        <v>2085</v>
      </c>
    </row>
    <row r="668" spans="1:3">
      <c r="A668">
        <v>665</v>
      </c>
      <c r="B668" s="18">
        <f>AVERAGE(Tabla34[[#This Row],[gr21_0]:[gr21_9]])</f>
        <v>2918.9</v>
      </c>
      <c r="C668">
        <f>AstarSearch!$R$6</f>
        <v>2085</v>
      </c>
    </row>
    <row r="669" spans="1:3">
      <c r="A669">
        <v>666</v>
      </c>
      <c r="B669" s="19">
        <f>AVERAGE(Tabla34[[#This Row],[gr21_0]:[gr21_9]])</f>
        <v>2918.9</v>
      </c>
      <c r="C669">
        <f>AstarSearch!$R$6</f>
        <v>2085</v>
      </c>
    </row>
    <row r="670" spans="1:3">
      <c r="A670">
        <v>667</v>
      </c>
      <c r="B670" s="18">
        <f>AVERAGE(Tabla34[[#This Row],[gr21_0]:[gr21_9]])</f>
        <v>2918.9</v>
      </c>
      <c r="C670">
        <f>AstarSearch!$R$6</f>
        <v>2085</v>
      </c>
    </row>
    <row r="671" spans="1:3">
      <c r="A671">
        <v>668</v>
      </c>
      <c r="B671" s="19">
        <f>AVERAGE(Tabla34[[#This Row],[gr21_0]:[gr21_9]])</f>
        <v>2918.9</v>
      </c>
      <c r="C671">
        <f>AstarSearch!$R$6</f>
        <v>2085</v>
      </c>
    </row>
    <row r="672" spans="1:3">
      <c r="A672">
        <v>669</v>
      </c>
      <c r="B672" s="18">
        <f>AVERAGE(Tabla34[[#This Row],[gr21_0]:[gr21_9]])</f>
        <v>2918.9</v>
      </c>
      <c r="C672">
        <f>AstarSearch!$R$6</f>
        <v>2085</v>
      </c>
    </row>
    <row r="673" spans="1:3">
      <c r="A673">
        <v>670</v>
      </c>
      <c r="B673" s="19">
        <f>AVERAGE(Tabla34[[#This Row],[gr21_0]:[gr21_9]])</f>
        <v>2918.9</v>
      </c>
      <c r="C673">
        <f>AstarSearch!$R$6</f>
        <v>2085</v>
      </c>
    </row>
    <row r="674" spans="1:3">
      <c r="A674">
        <v>671</v>
      </c>
      <c r="B674" s="18">
        <f>AVERAGE(Tabla34[[#This Row],[gr21_0]:[gr21_9]])</f>
        <v>2917.4</v>
      </c>
      <c r="C674">
        <f>AstarSearch!$R$6</f>
        <v>2085</v>
      </c>
    </row>
    <row r="675" spans="1:3">
      <c r="A675">
        <v>672</v>
      </c>
      <c r="B675" s="19">
        <f>AVERAGE(Tabla34[[#This Row],[gr21_0]:[gr21_9]])</f>
        <v>2917.4</v>
      </c>
      <c r="C675">
        <f>AstarSearch!$R$6</f>
        <v>2085</v>
      </c>
    </row>
    <row r="676" spans="1:3">
      <c r="A676">
        <v>673</v>
      </c>
      <c r="B676" s="18">
        <f>AVERAGE(Tabla34[[#This Row],[gr21_0]:[gr21_9]])</f>
        <v>2917.4</v>
      </c>
      <c r="C676">
        <f>AstarSearch!$R$6</f>
        <v>2085</v>
      </c>
    </row>
    <row r="677" spans="1:3">
      <c r="A677">
        <v>674</v>
      </c>
      <c r="B677" s="19">
        <f>AVERAGE(Tabla34[[#This Row],[gr21_0]:[gr21_9]])</f>
        <v>2917.4</v>
      </c>
      <c r="C677">
        <f>AstarSearch!$R$6</f>
        <v>2085</v>
      </c>
    </row>
    <row r="678" spans="1:3">
      <c r="A678">
        <v>675</v>
      </c>
      <c r="B678" s="18">
        <f>AVERAGE(Tabla34[[#This Row],[gr21_0]:[gr21_9]])</f>
        <v>2917.4</v>
      </c>
      <c r="C678">
        <f>AstarSearch!$R$6</f>
        <v>2085</v>
      </c>
    </row>
    <row r="679" spans="1:3">
      <c r="A679">
        <v>676</v>
      </c>
      <c r="B679" s="19">
        <f>AVERAGE(Tabla34[[#This Row],[gr21_0]:[gr21_9]])</f>
        <v>2917.4</v>
      </c>
      <c r="C679">
        <f>AstarSearch!$R$6</f>
        <v>2085</v>
      </c>
    </row>
    <row r="680" spans="1:3">
      <c r="A680">
        <v>677</v>
      </c>
      <c r="B680" s="18">
        <f>AVERAGE(Tabla34[[#This Row],[gr21_0]:[gr21_9]])</f>
        <v>2917.4</v>
      </c>
      <c r="C680">
        <f>AstarSearch!$R$6</f>
        <v>2085</v>
      </c>
    </row>
    <row r="681" spans="1:3">
      <c r="A681">
        <v>678</v>
      </c>
      <c r="B681" s="19">
        <f>AVERAGE(Tabla34[[#This Row],[gr21_0]:[gr21_9]])</f>
        <v>2917.4</v>
      </c>
      <c r="C681">
        <f>AstarSearch!$R$6</f>
        <v>2085</v>
      </c>
    </row>
    <row r="682" spans="1:3">
      <c r="A682">
        <v>679</v>
      </c>
      <c r="B682" s="18">
        <f>AVERAGE(Tabla34[[#This Row],[gr21_0]:[gr21_9]])</f>
        <v>2917.4</v>
      </c>
      <c r="C682">
        <f>AstarSearch!$R$6</f>
        <v>2085</v>
      </c>
    </row>
    <row r="683" spans="1:3">
      <c r="A683">
        <v>680</v>
      </c>
      <c r="B683" s="19">
        <f>AVERAGE(Tabla34[[#This Row],[gr21_0]:[gr21_9]])</f>
        <v>2917.4</v>
      </c>
      <c r="C683">
        <f>AstarSearch!$R$6</f>
        <v>2085</v>
      </c>
    </row>
    <row r="684" spans="1:3">
      <c r="A684">
        <v>681</v>
      </c>
      <c r="B684" s="18">
        <f>AVERAGE(Tabla34[[#This Row],[gr21_0]:[gr21_9]])</f>
        <v>2917.4</v>
      </c>
      <c r="C684">
        <f>AstarSearch!$R$6</f>
        <v>2085</v>
      </c>
    </row>
    <row r="685" spans="1:3">
      <c r="A685">
        <v>682</v>
      </c>
      <c r="B685" s="19">
        <f>AVERAGE(Tabla34[[#This Row],[gr21_0]:[gr21_9]])</f>
        <v>2917.4</v>
      </c>
      <c r="C685">
        <f>AstarSearch!$R$6</f>
        <v>2085</v>
      </c>
    </row>
    <row r="686" spans="1:3">
      <c r="A686">
        <v>683</v>
      </c>
      <c r="B686" s="18">
        <f>AVERAGE(Tabla34[[#This Row],[gr21_0]:[gr21_9]])</f>
        <v>2917.4</v>
      </c>
      <c r="C686">
        <f>AstarSearch!$R$6</f>
        <v>2085</v>
      </c>
    </row>
    <row r="687" spans="1:3">
      <c r="A687">
        <v>684</v>
      </c>
      <c r="B687" s="19">
        <f>AVERAGE(Tabla34[[#This Row],[gr21_0]:[gr21_9]])</f>
        <v>2917.4</v>
      </c>
      <c r="C687">
        <f>AstarSearch!$R$6</f>
        <v>2085</v>
      </c>
    </row>
    <row r="688" spans="1:3">
      <c r="A688">
        <v>685</v>
      </c>
      <c r="B688" s="18">
        <f>AVERAGE(Tabla34[[#This Row],[gr21_0]:[gr21_9]])</f>
        <v>2917.4</v>
      </c>
      <c r="C688">
        <f>AstarSearch!$R$6</f>
        <v>2085</v>
      </c>
    </row>
    <row r="689" spans="1:3">
      <c r="A689">
        <v>686</v>
      </c>
      <c r="B689" s="19">
        <f>AVERAGE(Tabla34[[#This Row],[gr21_0]:[gr21_9]])</f>
        <v>2917.4</v>
      </c>
      <c r="C689">
        <f>AstarSearch!$R$6</f>
        <v>2085</v>
      </c>
    </row>
    <row r="690" spans="1:3">
      <c r="A690">
        <v>687</v>
      </c>
      <c r="B690" s="18">
        <f>AVERAGE(Tabla34[[#This Row],[gr21_0]:[gr21_9]])</f>
        <v>2917.4</v>
      </c>
      <c r="C690">
        <f>AstarSearch!$R$6</f>
        <v>2085</v>
      </c>
    </row>
    <row r="691" spans="1:3">
      <c r="A691">
        <v>688</v>
      </c>
      <c r="B691" s="19">
        <f>AVERAGE(Tabla34[[#This Row],[gr21_0]:[gr21_9]])</f>
        <v>2917.4</v>
      </c>
      <c r="C691">
        <f>AstarSearch!$R$6</f>
        <v>2085</v>
      </c>
    </row>
    <row r="692" spans="1:3">
      <c r="A692">
        <v>689</v>
      </c>
      <c r="B692" s="18">
        <f>AVERAGE(Tabla34[[#This Row],[gr21_0]:[gr21_9]])</f>
        <v>2917.4</v>
      </c>
      <c r="C692">
        <f>AstarSearch!$R$6</f>
        <v>2085</v>
      </c>
    </row>
    <row r="693" spans="1:3">
      <c r="A693">
        <v>690</v>
      </c>
      <c r="B693" s="19">
        <f>AVERAGE(Tabla34[[#This Row],[gr21_0]:[gr21_9]])</f>
        <v>2917.4</v>
      </c>
      <c r="C693">
        <f>AstarSearch!$R$6</f>
        <v>2085</v>
      </c>
    </row>
    <row r="694" spans="1:3">
      <c r="A694">
        <v>691</v>
      </c>
      <c r="B694" s="18">
        <f>AVERAGE(Tabla34[[#This Row],[gr21_0]:[gr21_9]])</f>
        <v>2917.4</v>
      </c>
      <c r="C694">
        <f>AstarSearch!$R$6</f>
        <v>2085</v>
      </c>
    </row>
    <row r="695" spans="1:3">
      <c r="A695">
        <v>692</v>
      </c>
      <c r="B695" s="19">
        <f>AVERAGE(Tabla34[[#This Row],[gr21_0]:[gr21_9]])</f>
        <v>2917.4</v>
      </c>
      <c r="C695">
        <f>AstarSearch!$R$6</f>
        <v>2085</v>
      </c>
    </row>
    <row r="696" spans="1:3">
      <c r="A696">
        <v>693</v>
      </c>
      <c r="B696" s="18">
        <f>AVERAGE(Tabla34[[#This Row],[gr21_0]:[gr21_9]])</f>
        <v>2917.4</v>
      </c>
      <c r="C696">
        <f>AstarSearch!$R$6</f>
        <v>2085</v>
      </c>
    </row>
    <row r="697" spans="1:3">
      <c r="A697">
        <v>694</v>
      </c>
      <c r="B697" s="19">
        <f>AVERAGE(Tabla34[[#This Row],[gr21_0]:[gr21_9]])</f>
        <v>2917.4</v>
      </c>
      <c r="C697">
        <f>AstarSearch!$R$6</f>
        <v>2085</v>
      </c>
    </row>
    <row r="698" spans="1:3">
      <c r="A698">
        <v>695</v>
      </c>
      <c r="B698" s="18">
        <f>AVERAGE(Tabla34[[#This Row],[gr21_0]:[gr21_9]])</f>
        <v>2917.4</v>
      </c>
      <c r="C698">
        <f>AstarSearch!$R$6</f>
        <v>2085</v>
      </c>
    </row>
    <row r="699" spans="1:3">
      <c r="A699">
        <v>696</v>
      </c>
      <c r="B699" s="19">
        <f>AVERAGE(Tabla34[[#This Row],[gr21_0]:[gr21_9]])</f>
        <v>2917.4</v>
      </c>
      <c r="C699">
        <f>AstarSearch!$R$6</f>
        <v>2085</v>
      </c>
    </row>
    <row r="700" spans="1:3">
      <c r="A700">
        <v>697</v>
      </c>
      <c r="B700" s="18">
        <f>AVERAGE(Tabla34[[#This Row],[gr21_0]:[gr21_9]])</f>
        <v>2917.4</v>
      </c>
      <c r="C700">
        <f>AstarSearch!$R$6</f>
        <v>2085</v>
      </c>
    </row>
    <row r="701" spans="1:3">
      <c r="A701">
        <v>698</v>
      </c>
      <c r="B701" s="19">
        <f>AVERAGE(Tabla34[[#This Row],[gr21_0]:[gr21_9]])</f>
        <v>2917.4</v>
      </c>
      <c r="C701">
        <f>AstarSearch!$R$6</f>
        <v>2085</v>
      </c>
    </row>
    <row r="702" spans="1:3">
      <c r="A702">
        <v>699</v>
      </c>
      <c r="B702" s="18">
        <f>AVERAGE(Tabla34[[#This Row],[gr21_0]:[gr21_9]])</f>
        <v>2917.4</v>
      </c>
      <c r="C702">
        <f>AstarSearch!$R$6</f>
        <v>2085</v>
      </c>
    </row>
    <row r="703" spans="1:3">
      <c r="A703">
        <v>700</v>
      </c>
      <c r="B703" s="19">
        <f>AVERAGE(Tabla34[[#This Row],[gr21_0]:[gr21_9]])</f>
        <v>2917.4</v>
      </c>
      <c r="C703">
        <f>AstarSearch!$R$6</f>
        <v>2085</v>
      </c>
    </row>
    <row r="704" spans="1:3">
      <c r="A704">
        <v>701</v>
      </c>
      <c r="B704" s="18">
        <f>AVERAGE(Tabla34[[#This Row],[gr21_0]:[gr21_9]])</f>
        <v>2917.4</v>
      </c>
      <c r="C704">
        <f>AstarSearch!$R$6</f>
        <v>2085</v>
      </c>
    </row>
    <row r="705" spans="1:3">
      <c r="A705">
        <v>702</v>
      </c>
      <c r="B705" s="19">
        <f>AVERAGE(Tabla34[[#This Row],[gr21_0]:[gr21_9]])</f>
        <v>2917.4</v>
      </c>
      <c r="C705">
        <f>AstarSearch!$R$6</f>
        <v>2085</v>
      </c>
    </row>
    <row r="706" spans="1:3">
      <c r="A706">
        <v>703</v>
      </c>
      <c r="B706" s="18">
        <f>AVERAGE(Tabla34[[#This Row],[gr21_0]:[gr21_9]])</f>
        <v>2917.4</v>
      </c>
      <c r="C706">
        <f>AstarSearch!$R$6</f>
        <v>2085</v>
      </c>
    </row>
    <row r="707" spans="1:3">
      <c r="A707">
        <v>704</v>
      </c>
      <c r="B707" s="19">
        <f>AVERAGE(Tabla34[[#This Row],[gr21_0]:[gr21_9]])</f>
        <v>2917.4</v>
      </c>
      <c r="C707">
        <f>AstarSearch!$R$6</f>
        <v>2085</v>
      </c>
    </row>
    <row r="708" spans="1:3">
      <c r="A708">
        <v>705</v>
      </c>
      <c r="B708" s="18">
        <f>AVERAGE(Tabla34[[#This Row],[gr21_0]:[gr21_9]])</f>
        <v>2917.4</v>
      </c>
      <c r="C708">
        <f>AstarSearch!$R$6</f>
        <v>2085</v>
      </c>
    </row>
    <row r="709" spans="1:3">
      <c r="A709">
        <v>706</v>
      </c>
      <c r="B709" s="19">
        <f>AVERAGE(Tabla34[[#This Row],[gr21_0]:[gr21_9]])</f>
        <v>2917.4</v>
      </c>
      <c r="C709">
        <f>AstarSearch!$R$6</f>
        <v>2085</v>
      </c>
    </row>
    <row r="710" spans="1:3">
      <c r="A710">
        <v>707</v>
      </c>
      <c r="B710" s="18">
        <f>AVERAGE(Tabla34[[#This Row],[gr21_0]:[gr21_9]])</f>
        <v>2917.4</v>
      </c>
      <c r="C710">
        <f>AstarSearch!$R$6</f>
        <v>2085</v>
      </c>
    </row>
    <row r="711" spans="1:3">
      <c r="A711">
        <v>708</v>
      </c>
      <c r="B711" s="19">
        <f>AVERAGE(Tabla34[[#This Row],[gr21_0]:[gr21_9]])</f>
        <v>2917.4</v>
      </c>
      <c r="C711">
        <f>AstarSearch!$R$6</f>
        <v>2085</v>
      </c>
    </row>
    <row r="712" spans="1:3">
      <c r="A712">
        <v>709</v>
      </c>
      <c r="B712" s="18">
        <f>AVERAGE(Tabla34[[#This Row],[gr21_0]:[gr21_9]])</f>
        <v>2917.4</v>
      </c>
      <c r="C712">
        <f>AstarSearch!$R$6</f>
        <v>2085</v>
      </c>
    </row>
    <row r="713" spans="1:3">
      <c r="A713">
        <v>710</v>
      </c>
      <c r="B713" s="19">
        <f>AVERAGE(Tabla34[[#This Row],[gr21_0]:[gr21_9]])</f>
        <v>2917.4</v>
      </c>
      <c r="C713">
        <f>AstarSearch!$R$6</f>
        <v>2085</v>
      </c>
    </row>
    <row r="714" spans="1:3">
      <c r="A714">
        <v>711</v>
      </c>
      <c r="B714" s="18">
        <f>AVERAGE(Tabla34[[#This Row],[gr21_0]:[gr21_9]])</f>
        <v>2911.3</v>
      </c>
      <c r="C714">
        <f>AstarSearch!$R$6</f>
        <v>2085</v>
      </c>
    </row>
    <row r="715" spans="1:3">
      <c r="A715">
        <v>712</v>
      </c>
      <c r="B715" s="19">
        <f>AVERAGE(Tabla34[[#This Row],[gr21_0]:[gr21_9]])</f>
        <v>2911.3</v>
      </c>
      <c r="C715">
        <f>AstarSearch!$R$6</f>
        <v>2085</v>
      </c>
    </row>
    <row r="716" spans="1:3">
      <c r="A716">
        <v>713</v>
      </c>
      <c r="B716" s="18">
        <f>AVERAGE(Tabla34[[#This Row],[gr21_0]:[gr21_9]])</f>
        <v>2911.3</v>
      </c>
      <c r="C716">
        <f>AstarSearch!$R$6</f>
        <v>2085</v>
      </c>
    </row>
    <row r="717" spans="1:3">
      <c r="A717">
        <v>714</v>
      </c>
      <c r="B717" s="19">
        <f>AVERAGE(Tabla34[[#This Row],[gr21_0]:[gr21_9]])</f>
        <v>2911.3</v>
      </c>
      <c r="C717">
        <f>AstarSearch!$R$6</f>
        <v>2085</v>
      </c>
    </row>
    <row r="718" spans="1:3">
      <c r="A718">
        <v>715</v>
      </c>
      <c r="B718" s="18">
        <f>AVERAGE(Tabla34[[#This Row],[gr21_0]:[gr21_9]])</f>
        <v>2911.3</v>
      </c>
      <c r="C718">
        <f>AstarSearch!$R$6</f>
        <v>2085</v>
      </c>
    </row>
    <row r="719" spans="1:3">
      <c r="A719">
        <v>716</v>
      </c>
      <c r="B719" s="19">
        <f>AVERAGE(Tabla34[[#This Row],[gr21_0]:[gr21_9]])</f>
        <v>2911.3</v>
      </c>
      <c r="C719">
        <f>AstarSearch!$R$6</f>
        <v>2085</v>
      </c>
    </row>
    <row r="720" spans="1:3">
      <c r="A720">
        <v>717</v>
      </c>
      <c r="B720" s="18">
        <f>AVERAGE(Tabla34[[#This Row],[gr21_0]:[gr21_9]])</f>
        <v>2911.3</v>
      </c>
      <c r="C720">
        <f>AstarSearch!$R$6</f>
        <v>2085</v>
      </c>
    </row>
    <row r="721" spans="1:3">
      <c r="A721">
        <v>718</v>
      </c>
      <c r="B721" s="19">
        <f>AVERAGE(Tabla34[[#This Row],[gr21_0]:[gr21_9]])</f>
        <v>2911.3</v>
      </c>
      <c r="C721">
        <f>AstarSearch!$R$6</f>
        <v>2085</v>
      </c>
    </row>
    <row r="722" spans="1:3">
      <c r="A722">
        <v>719</v>
      </c>
      <c r="B722" s="18">
        <f>AVERAGE(Tabla34[[#This Row],[gr21_0]:[gr21_9]])</f>
        <v>2911.3</v>
      </c>
      <c r="C722">
        <f>AstarSearch!$R$6</f>
        <v>2085</v>
      </c>
    </row>
    <row r="723" spans="1:3">
      <c r="A723">
        <v>720</v>
      </c>
      <c r="B723" s="19">
        <f>AVERAGE(Tabla34[[#This Row],[gr21_0]:[gr21_9]])</f>
        <v>2911.3</v>
      </c>
      <c r="C723">
        <f>AstarSearch!$R$6</f>
        <v>2085</v>
      </c>
    </row>
    <row r="724" spans="1:3">
      <c r="A724">
        <v>721</v>
      </c>
      <c r="B724" s="18">
        <f>AVERAGE(Tabla34[[#This Row],[gr21_0]:[gr21_9]])</f>
        <v>2911.3</v>
      </c>
      <c r="C724">
        <f>AstarSearch!$R$6</f>
        <v>2085</v>
      </c>
    </row>
    <row r="725" spans="1:3">
      <c r="A725">
        <v>722</v>
      </c>
      <c r="B725" s="19">
        <f>AVERAGE(Tabla34[[#This Row],[gr21_0]:[gr21_9]])</f>
        <v>2906.3</v>
      </c>
      <c r="C725">
        <f>AstarSearch!$R$6</f>
        <v>2085</v>
      </c>
    </row>
    <row r="726" spans="1:3">
      <c r="A726">
        <v>723</v>
      </c>
      <c r="B726" s="18">
        <f>AVERAGE(Tabla34[[#This Row],[gr21_0]:[gr21_9]])</f>
        <v>2906.3</v>
      </c>
      <c r="C726">
        <f>AstarSearch!$R$6</f>
        <v>2085</v>
      </c>
    </row>
    <row r="727" spans="1:3">
      <c r="A727">
        <v>724</v>
      </c>
      <c r="B727" s="19">
        <f>AVERAGE(Tabla34[[#This Row],[gr21_0]:[gr21_9]])</f>
        <v>2906.3</v>
      </c>
      <c r="C727">
        <f>AstarSearch!$R$6</f>
        <v>2085</v>
      </c>
    </row>
    <row r="728" spans="1:3">
      <c r="A728">
        <v>725</v>
      </c>
      <c r="B728" s="18">
        <f>AVERAGE(Tabla34[[#This Row],[gr21_0]:[gr21_9]])</f>
        <v>2906.3</v>
      </c>
      <c r="C728">
        <f>AstarSearch!$R$6</f>
        <v>2085</v>
      </c>
    </row>
    <row r="729" spans="1:3">
      <c r="A729">
        <v>726</v>
      </c>
      <c r="B729" s="19">
        <f>AVERAGE(Tabla34[[#This Row],[gr21_0]:[gr21_9]])</f>
        <v>2905.7</v>
      </c>
      <c r="C729">
        <f>AstarSearch!$R$6</f>
        <v>2085</v>
      </c>
    </row>
    <row r="730" spans="1:3">
      <c r="A730">
        <v>727</v>
      </c>
      <c r="B730" s="18">
        <f>AVERAGE(Tabla34[[#This Row],[gr21_0]:[gr21_9]])</f>
        <v>2905.7</v>
      </c>
      <c r="C730">
        <f>AstarSearch!$R$6</f>
        <v>2085</v>
      </c>
    </row>
    <row r="731" spans="1:3">
      <c r="A731">
        <v>728</v>
      </c>
      <c r="B731" s="19">
        <f>AVERAGE(Tabla34[[#This Row],[gr21_0]:[gr21_9]])</f>
        <v>2905.7</v>
      </c>
      <c r="C731">
        <f>AstarSearch!$R$6</f>
        <v>2085</v>
      </c>
    </row>
    <row r="732" spans="1:3">
      <c r="A732">
        <v>729</v>
      </c>
      <c r="B732" s="18">
        <f>AVERAGE(Tabla34[[#This Row],[gr21_0]:[gr21_9]])</f>
        <v>2905.7</v>
      </c>
      <c r="C732">
        <f>AstarSearch!$R$6</f>
        <v>2085</v>
      </c>
    </row>
    <row r="733" spans="1:3">
      <c r="A733">
        <v>730</v>
      </c>
      <c r="B733" s="19">
        <f>AVERAGE(Tabla34[[#This Row],[gr21_0]:[gr21_9]])</f>
        <v>2905.7</v>
      </c>
      <c r="C733">
        <f>AstarSearch!$R$6</f>
        <v>2085</v>
      </c>
    </row>
    <row r="734" spans="1:3">
      <c r="A734">
        <v>731</v>
      </c>
      <c r="B734" s="18">
        <f>AVERAGE(Tabla34[[#This Row],[gr21_0]:[gr21_9]])</f>
        <v>2905.7</v>
      </c>
      <c r="C734">
        <f>AstarSearch!$R$6</f>
        <v>2085</v>
      </c>
    </row>
    <row r="735" spans="1:3">
      <c r="A735">
        <v>732</v>
      </c>
      <c r="B735" s="19">
        <f>AVERAGE(Tabla34[[#This Row],[gr21_0]:[gr21_9]])</f>
        <v>2905.7</v>
      </c>
      <c r="C735">
        <f>AstarSearch!$R$6</f>
        <v>2085</v>
      </c>
    </row>
    <row r="736" spans="1:3">
      <c r="A736">
        <v>733</v>
      </c>
      <c r="B736" s="18">
        <f>AVERAGE(Tabla34[[#This Row],[gr21_0]:[gr21_9]])</f>
        <v>2905.7</v>
      </c>
      <c r="C736">
        <f>AstarSearch!$R$6</f>
        <v>2085</v>
      </c>
    </row>
    <row r="737" spans="1:3">
      <c r="A737">
        <v>734</v>
      </c>
      <c r="B737" s="19">
        <f>AVERAGE(Tabla34[[#This Row],[gr21_0]:[gr21_9]])</f>
        <v>2905.7</v>
      </c>
      <c r="C737">
        <f>AstarSearch!$R$6</f>
        <v>2085</v>
      </c>
    </row>
    <row r="738" spans="1:3">
      <c r="A738">
        <v>735</v>
      </c>
      <c r="B738" s="18">
        <f>AVERAGE(Tabla34[[#This Row],[gr21_0]:[gr21_9]])</f>
        <v>2905.7</v>
      </c>
      <c r="C738">
        <f>AstarSearch!$R$6</f>
        <v>2085</v>
      </c>
    </row>
    <row r="739" spans="1:3">
      <c r="A739">
        <v>736</v>
      </c>
      <c r="B739" s="19">
        <f>AVERAGE(Tabla34[[#This Row],[gr21_0]:[gr21_9]])</f>
        <v>2905.7</v>
      </c>
      <c r="C739">
        <f>AstarSearch!$R$6</f>
        <v>2085</v>
      </c>
    </row>
    <row r="740" spans="1:3">
      <c r="A740">
        <v>737</v>
      </c>
      <c r="B740" s="18">
        <f>AVERAGE(Tabla34[[#This Row],[gr21_0]:[gr21_9]])</f>
        <v>2905.7</v>
      </c>
      <c r="C740">
        <f>AstarSearch!$R$6</f>
        <v>2085</v>
      </c>
    </row>
    <row r="741" spans="1:3">
      <c r="A741">
        <v>738</v>
      </c>
      <c r="B741" s="19">
        <f>AVERAGE(Tabla34[[#This Row],[gr21_0]:[gr21_9]])</f>
        <v>2905.7</v>
      </c>
      <c r="C741">
        <f>AstarSearch!$R$6</f>
        <v>2085</v>
      </c>
    </row>
    <row r="742" spans="1:3">
      <c r="A742">
        <v>739</v>
      </c>
      <c r="B742" s="18">
        <f>AVERAGE(Tabla34[[#This Row],[gr21_0]:[gr21_9]])</f>
        <v>2905.7</v>
      </c>
      <c r="C742">
        <f>AstarSearch!$R$6</f>
        <v>2085</v>
      </c>
    </row>
    <row r="743" spans="1:3">
      <c r="A743">
        <v>740</v>
      </c>
      <c r="B743" s="19">
        <f>AVERAGE(Tabla34[[#This Row],[gr21_0]:[gr21_9]])</f>
        <v>2902</v>
      </c>
      <c r="C743">
        <f>AstarSearch!$R$6</f>
        <v>2085</v>
      </c>
    </row>
    <row r="744" spans="1:3">
      <c r="A744">
        <v>741</v>
      </c>
      <c r="B744" s="18">
        <f>AVERAGE(Tabla34[[#This Row],[gr21_0]:[gr21_9]])</f>
        <v>2902</v>
      </c>
      <c r="C744">
        <f>AstarSearch!$R$6</f>
        <v>2085</v>
      </c>
    </row>
    <row r="745" spans="1:3">
      <c r="A745">
        <v>742</v>
      </c>
      <c r="B745" s="19">
        <f>AVERAGE(Tabla34[[#This Row],[gr21_0]:[gr21_9]])</f>
        <v>2902</v>
      </c>
      <c r="C745">
        <f>AstarSearch!$R$6</f>
        <v>2085</v>
      </c>
    </row>
    <row r="746" spans="1:3">
      <c r="A746">
        <v>743</v>
      </c>
      <c r="B746" s="18">
        <f>AVERAGE(Tabla34[[#This Row],[gr21_0]:[gr21_9]])</f>
        <v>2902</v>
      </c>
      <c r="C746">
        <f>AstarSearch!$R$6</f>
        <v>2085</v>
      </c>
    </row>
    <row r="747" spans="1:3">
      <c r="A747">
        <v>744</v>
      </c>
      <c r="B747" s="19">
        <f>AVERAGE(Tabla34[[#This Row],[gr21_0]:[gr21_9]])</f>
        <v>2902</v>
      </c>
      <c r="C747">
        <f>AstarSearch!$R$6</f>
        <v>2085</v>
      </c>
    </row>
    <row r="748" spans="1:3">
      <c r="A748">
        <v>745</v>
      </c>
      <c r="B748" s="18">
        <f>AVERAGE(Tabla34[[#This Row],[gr21_0]:[gr21_9]])</f>
        <v>2902</v>
      </c>
      <c r="C748">
        <f>AstarSearch!$R$6</f>
        <v>2085</v>
      </c>
    </row>
    <row r="749" spans="1:3">
      <c r="A749">
        <v>746</v>
      </c>
      <c r="B749" s="19">
        <f>AVERAGE(Tabla34[[#This Row],[gr21_0]:[gr21_9]])</f>
        <v>2902</v>
      </c>
      <c r="C749">
        <f>AstarSearch!$R$6</f>
        <v>2085</v>
      </c>
    </row>
    <row r="750" spans="1:3">
      <c r="A750">
        <v>747</v>
      </c>
      <c r="B750" s="18">
        <f>AVERAGE(Tabla34[[#This Row],[gr21_0]:[gr21_9]])</f>
        <v>2902</v>
      </c>
      <c r="C750">
        <f>AstarSearch!$R$6</f>
        <v>2085</v>
      </c>
    </row>
    <row r="751" spans="1:3">
      <c r="A751">
        <v>748</v>
      </c>
      <c r="B751" s="19">
        <f>AVERAGE(Tabla34[[#This Row],[gr21_0]:[gr21_9]])</f>
        <v>2901.9</v>
      </c>
      <c r="C751">
        <f>AstarSearch!$R$6</f>
        <v>2085</v>
      </c>
    </row>
    <row r="752" spans="1:3">
      <c r="A752">
        <v>749</v>
      </c>
      <c r="B752" s="18">
        <f>AVERAGE(Tabla34[[#This Row],[gr21_0]:[gr21_9]])</f>
        <v>2901.9</v>
      </c>
      <c r="C752">
        <f>AstarSearch!$R$6</f>
        <v>2085</v>
      </c>
    </row>
    <row r="753" spans="1:3">
      <c r="A753">
        <v>750</v>
      </c>
      <c r="B753" s="19">
        <f>AVERAGE(Tabla34[[#This Row],[gr21_0]:[gr21_9]])</f>
        <v>2892.5</v>
      </c>
      <c r="C753">
        <f>AstarSearch!$R$6</f>
        <v>2085</v>
      </c>
    </row>
    <row r="754" spans="1:3">
      <c r="A754">
        <v>751</v>
      </c>
      <c r="B754" s="18">
        <f>AVERAGE(Tabla34[[#This Row],[gr21_0]:[gr21_9]])</f>
        <v>2892.5</v>
      </c>
      <c r="C754">
        <f>AstarSearch!$R$6</f>
        <v>2085</v>
      </c>
    </row>
    <row r="755" spans="1:3">
      <c r="A755">
        <v>752</v>
      </c>
      <c r="B755" s="19">
        <f>AVERAGE(Tabla34[[#This Row],[gr21_0]:[gr21_9]])</f>
        <v>2892.5</v>
      </c>
      <c r="C755">
        <f>AstarSearch!$R$6</f>
        <v>2085</v>
      </c>
    </row>
    <row r="756" spans="1:3">
      <c r="A756">
        <v>753</v>
      </c>
      <c r="B756" s="18">
        <f>AVERAGE(Tabla34[[#This Row],[gr21_0]:[gr21_9]])</f>
        <v>2892.5</v>
      </c>
      <c r="C756">
        <f>AstarSearch!$R$6</f>
        <v>2085</v>
      </c>
    </row>
    <row r="757" spans="1:3">
      <c r="A757">
        <v>754</v>
      </c>
      <c r="B757" s="19">
        <f>AVERAGE(Tabla34[[#This Row],[gr21_0]:[gr21_9]])</f>
        <v>2892.5</v>
      </c>
      <c r="C757">
        <f>AstarSearch!$R$6</f>
        <v>2085</v>
      </c>
    </row>
    <row r="758" spans="1:3">
      <c r="A758">
        <v>755</v>
      </c>
      <c r="B758" s="18">
        <f>AVERAGE(Tabla34[[#This Row],[gr21_0]:[gr21_9]])</f>
        <v>2892.5</v>
      </c>
      <c r="C758">
        <f>AstarSearch!$R$6</f>
        <v>2085</v>
      </c>
    </row>
    <row r="759" spans="1:3">
      <c r="A759">
        <v>756</v>
      </c>
      <c r="B759" s="19">
        <f>AVERAGE(Tabla34[[#This Row],[gr21_0]:[gr21_9]])</f>
        <v>2892.5</v>
      </c>
      <c r="C759">
        <f>AstarSearch!$R$6</f>
        <v>2085</v>
      </c>
    </row>
    <row r="760" spans="1:3">
      <c r="A760">
        <v>757</v>
      </c>
      <c r="B760" s="18">
        <f>AVERAGE(Tabla34[[#This Row],[gr21_0]:[gr21_9]])</f>
        <v>2892.5</v>
      </c>
      <c r="C760">
        <f>AstarSearch!$R$6</f>
        <v>2085</v>
      </c>
    </row>
    <row r="761" spans="1:3">
      <c r="A761">
        <v>758</v>
      </c>
      <c r="B761" s="19">
        <f>AVERAGE(Tabla34[[#This Row],[gr21_0]:[gr21_9]])</f>
        <v>2892.5</v>
      </c>
      <c r="C761">
        <f>AstarSearch!$R$6</f>
        <v>2085</v>
      </c>
    </row>
    <row r="762" spans="1:3">
      <c r="A762">
        <v>759</v>
      </c>
      <c r="B762" s="18">
        <f>AVERAGE(Tabla34[[#This Row],[gr21_0]:[gr21_9]])</f>
        <v>2892.5</v>
      </c>
      <c r="C762">
        <f>AstarSearch!$R$6</f>
        <v>2085</v>
      </c>
    </row>
    <row r="763" spans="1:3">
      <c r="A763">
        <v>760</v>
      </c>
      <c r="B763" s="19">
        <f>AVERAGE(Tabla34[[#This Row],[gr21_0]:[gr21_9]])</f>
        <v>2892.5</v>
      </c>
      <c r="C763">
        <f>AstarSearch!$R$6</f>
        <v>2085</v>
      </c>
    </row>
    <row r="764" spans="1:3">
      <c r="A764">
        <v>761</v>
      </c>
      <c r="B764" s="18">
        <f>AVERAGE(Tabla34[[#This Row],[gr21_0]:[gr21_9]])</f>
        <v>2892.5</v>
      </c>
      <c r="C764">
        <f>AstarSearch!$R$6</f>
        <v>2085</v>
      </c>
    </row>
    <row r="765" spans="1:3">
      <c r="A765">
        <v>762</v>
      </c>
      <c r="B765" s="19">
        <f>AVERAGE(Tabla34[[#This Row],[gr21_0]:[gr21_9]])</f>
        <v>2892.5</v>
      </c>
      <c r="C765">
        <f>AstarSearch!$R$6</f>
        <v>2085</v>
      </c>
    </row>
    <row r="766" spans="1:3">
      <c r="A766">
        <v>763</v>
      </c>
      <c r="B766" s="18">
        <f>AVERAGE(Tabla34[[#This Row],[gr21_0]:[gr21_9]])</f>
        <v>2892.5</v>
      </c>
      <c r="C766">
        <f>AstarSearch!$R$6</f>
        <v>2085</v>
      </c>
    </row>
    <row r="767" spans="1:3">
      <c r="A767">
        <v>764</v>
      </c>
      <c r="B767" s="19">
        <f>AVERAGE(Tabla34[[#This Row],[gr21_0]:[gr21_9]])</f>
        <v>2892.5</v>
      </c>
      <c r="C767">
        <f>AstarSearch!$R$6</f>
        <v>2085</v>
      </c>
    </row>
    <row r="768" spans="1:3">
      <c r="A768">
        <v>765</v>
      </c>
      <c r="B768" s="18">
        <f>AVERAGE(Tabla34[[#This Row],[gr21_0]:[gr21_9]])</f>
        <v>2892.5</v>
      </c>
      <c r="C768">
        <f>AstarSearch!$R$6</f>
        <v>2085</v>
      </c>
    </row>
    <row r="769" spans="1:3">
      <c r="A769">
        <v>766</v>
      </c>
      <c r="B769" s="19">
        <f>AVERAGE(Tabla34[[#This Row],[gr21_0]:[gr21_9]])</f>
        <v>2892.5</v>
      </c>
      <c r="C769">
        <f>AstarSearch!$R$6</f>
        <v>2085</v>
      </c>
    </row>
    <row r="770" spans="1:3">
      <c r="A770">
        <v>767</v>
      </c>
      <c r="B770" s="18">
        <f>AVERAGE(Tabla34[[#This Row],[gr21_0]:[gr21_9]])</f>
        <v>2892.5</v>
      </c>
      <c r="C770">
        <f>AstarSearch!$R$6</f>
        <v>2085</v>
      </c>
    </row>
    <row r="771" spans="1:3">
      <c r="A771">
        <v>768</v>
      </c>
      <c r="B771" s="19">
        <f>AVERAGE(Tabla34[[#This Row],[gr21_0]:[gr21_9]])</f>
        <v>2892.5</v>
      </c>
      <c r="C771">
        <f>AstarSearch!$R$6</f>
        <v>2085</v>
      </c>
    </row>
    <row r="772" spans="1:3">
      <c r="A772">
        <v>769</v>
      </c>
      <c r="B772" s="18">
        <f>AVERAGE(Tabla34[[#This Row],[gr21_0]:[gr21_9]])</f>
        <v>2892.5</v>
      </c>
      <c r="C772">
        <f>AstarSearch!$R$6</f>
        <v>2085</v>
      </c>
    </row>
    <row r="773" spans="1:3">
      <c r="A773">
        <v>770</v>
      </c>
      <c r="B773" s="19">
        <f>AVERAGE(Tabla34[[#This Row],[gr21_0]:[gr21_9]])</f>
        <v>2892.5</v>
      </c>
      <c r="C773">
        <f>AstarSearch!$R$6</f>
        <v>2085</v>
      </c>
    </row>
    <row r="774" spans="1:3">
      <c r="A774">
        <v>771</v>
      </c>
      <c r="B774" s="18">
        <f>AVERAGE(Tabla34[[#This Row],[gr21_0]:[gr21_9]])</f>
        <v>2892.5</v>
      </c>
      <c r="C774">
        <f>AstarSearch!$R$6</f>
        <v>2085</v>
      </c>
    </row>
    <row r="775" spans="1:3">
      <c r="A775">
        <v>772</v>
      </c>
      <c r="B775" s="19">
        <f>AVERAGE(Tabla34[[#This Row],[gr21_0]:[gr21_9]])</f>
        <v>2892.5</v>
      </c>
      <c r="C775">
        <f>AstarSearch!$R$6</f>
        <v>2085</v>
      </c>
    </row>
    <row r="776" spans="1:3">
      <c r="A776">
        <v>773</v>
      </c>
      <c r="B776" s="18">
        <f>AVERAGE(Tabla34[[#This Row],[gr21_0]:[gr21_9]])</f>
        <v>2880.7</v>
      </c>
      <c r="C776">
        <f>AstarSearch!$R$6</f>
        <v>2085</v>
      </c>
    </row>
    <row r="777" spans="1:3">
      <c r="A777">
        <v>774</v>
      </c>
      <c r="B777" s="19">
        <f>AVERAGE(Tabla34[[#This Row],[gr21_0]:[gr21_9]])</f>
        <v>2880.7</v>
      </c>
      <c r="C777">
        <f>AstarSearch!$R$6</f>
        <v>2085</v>
      </c>
    </row>
    <row r="778" spans="1:3">
      <c r="A778">
        <v>775</v>
      </c>
      <c r="B778" s="18">
        <f>AVERAGE(Tabla34[[#This Row],[gr21_0]:[gr21_9]])</f>
        <v>2880.7</v>
      </c>
      <c r="C778">
        <f>AstarSearch!$R$6</f>
        <v>2085</v>
      </c>
    </row>
    <row r="779" spans="1:3">
      <c r="A779">
        <v>776</v>
      </c>
      <c r="B779" s="19">
        <f>AVERAGE(Tabla34[[#This Row],[gr21_0]:[gr21_9]])</f>
        <v>2880.7</v>
      </c>
      <c r="C779">
        <f>AstarSearch!$R$6</f>
        <v>2085</v>
      </c>
    </row>
    <row r="780" spans="1:3">
      <c r="A780">
        <v>777</v>
      </c>
      <c r="B780" s="18">
        <f>AVERAGE(Tabla34[[#This Row],[gr21_0]:[gr21_9]])</f>
        <v>2880.7</v>
      </c>
      <c r="C780">
        <f>AstarSearch!$R$6</f>
        <v>2085</v>
      </c>
    </row>
    <row r="781" spans="1:3">
      <c r="A781">
        <v>778</v>
      </c>
      <c r="B781" s="19">
        <f>AVERAGE(Tabla34[[#This Row],[gr21_0]:[gr21_9]])</f>
        <v>2880.7</v>
      </c>
      <c r="C781">
        <f>AstarSearch!$R$6</f>
        <v>2085</v>
      </c>
    </row>
    <row r="782" spans="1:3">
      <c r="A782">
        <v>779</v>
      </c>
      <c r="B782" s="18">
        <f>AVERAGE(Tabla34[[#This Row],[gr21_0]:[gr21_9]])</f>
        <v>2880.7</v>
      </c>
      <c r="C782">
        <f>AstarSearch!$R$6</f>
        <v>2085</v>
      </c>
    </row>
    <row r="783" spans="1:3">
      <c r="A783">
        <v>780</v>
      </c>
      <c r="B783" s="19">
        <f>AVERAGE(Tabla34[[#This Row],[gr21_0]:[gr21_9]])</f>
        <v>2880.7</v>
      </c>
      <c r="C783">
        <f>AstarSearch!$R$6</f>
        <v>2085</v>
      </c>
    </row>
    <row r="784" spans="1:3">
      <c r="A784">
        <v>781</v>
      </c>
      <c r="B784" s="18">
        <f>AVERAGE(Tabla34[[#This Row],[gr21_0]:[gr21_9]])</f>
        <v>2880.7</v>
      </c>
      <c r="C784">
        <f>AstarSearch!$R$6</f>
        <v>2085</v>
      </c>
    </row>
    <row r="785" spans="1:3">
      <c r="A785">
        <v>782</v>
      </c>
      <c r="B785" s="19">
        <f>AVERAGE(Tabla34[[#This Row],[gr21_0]:[gr21_9]])</f>
        <v>2880.7</v>
      </c>
      <c r="C785">
        <f>AstarSearch!$R$6</f>
        <v>2085</v>
      </c>
    </row>
    <row r="786" spans="1:3">
      <c r="A786">
        <v>783</v>
      </c>
      <c r="B786" s="18">
        <f>AVERAGE(Tabla34[[#This Row],[gr21_0]:[gr21_9]])</f>
        <v>2880.7</v>
      </c>
      <c r="C786">
        <f>AstarSearch!$R$6</f>
        <v>2085</v>
      </c>
    </row>
    <row r="787" spans="1:3">
      <c r="A787">
        <v>784</v>
      </c>
      <c r="B787" s="19">
        <f>AVERAGE(Tabla34[[#This Row],[gr21_0]:[gr21_9]])</f>
        <v>2880.7</v>
      </c>
      <c r="C787">
        <f>AstarSearch!$R$6</f>
        <v>2085</v>
      </c>
    </row>
    <row r="788" spans="1:3">
      <c r="A788">
        <v>785</v>
      </c>
      <c r="B788" s="18">
        <f>AVERAGE(Tabla34[[#This Row],[gr21_0]:[gr21_9]])</f>
        <v>2870.7</v>
      </c>
      <c r="C788">
        <f>AstarSearch!$R$6</f>
        <v>2085</v>
      </c>
    </row>
    <row r="789" spans="1:3">
      <c r="A789">
        <v>786</v>
      </c>
      <c r="B789" s="19">
        <f>AVERAGE(Tabla34[[#This Row],[gr21_0]:[gr21_9]])</f>
        <v>2870.7</v>
      </c>
      <c r="C789">
        <f>AstarSearch!$R$6</f>
        <v>2085</v>
      </c>
    </row>
    <row r="790" spans="1:3">
      <c r="A790">
        <v>787</v>
      </c>
      <c r="B790" s="18">
        <f>AVERAGE(Tabla34[[#This Row],[gr21_0]:[gr21_9]])</f>
        <v>2870.7</v>
      </c>
      <c r="C790">
        <f>AstarSearch!$R$6</f>
        <v>2085</v>
      </c>
    </row>
    <row r="791" spans="1:3">
      <c r="A791">
        <v>788</v>
      </c>
      <c r="B791" s="19">
        <f>AVERAGE(Tabla34[[#This Row],[gr21_0]:[gr21_9]])</f>
        <v>2870.7</v>
      </c>
      <c r="C791">
        <f>AstarSearch!$R$6</f>
        <v>2085</v>
      </c>
    </row>
    <row r="792" spans="1:3">
      <c r="A792">
        <v>789</v>
      </c>
      <c r="B792" s="18">
        <f>AVERAGE(Tabla34[[#This Row],[gr21_0]:[gr21_9]])</f>
        <v>2870.7</v>
      </c>
      <c r="C792">
        <f>AstarSearch!$R$6</f>
        <v>2085</v>
      </c>
    </row>
    <row r="793" spans="1:3">
      <c r="A793">
        <v>790</v>
      </c>
      <c r="B793" s="19">
        <f>AVERAGE(Tabla34[[#This Row],[gr21_0]:[gr21_9]])</f>
        <v>2870.7</v>
      </c>
      <c r="C793">
        <f>AstarSearch!$R$6</f>
        <v>2085</v>
      </c>
    </row>
    <row r="794" spans="1:3">
      <c r="A794">
        <v>791</v>
      </c>
      <c r="B794" s="18">
        <f>AVERAGE(Tabla34[[#This Row],[gr21_0]:[gr21_9]])</f>
        <v>2870.7</v>
      </c>
      <c r="C794">
        <f>AstarSearch!$R$6</f>
        <v>2085</v>
      </c>
    </row>
    <row r="795" spans="1:3">
      <c r="A795">
        <v>792</v>
      </c>
      <c r="B795" s="19">
        <f>AVERAGE(Tabla34[[#This Row],[gr21_0]:[gr21_9]])</f>
        <v>2870.7</v>
      </c>
      <c r="C795">
        <f>AstarSearch!$R$6</f>
        <v>2085</v>
      </c>
    </row>
    <row r="796" spans="1:3">
      <c r="A796">
        <v>793</v>
      </c>
      <c r="B796" s="18">
        <f>AVERAGE(Tabla34[[#This Row],[gr21_0]:[gr21_9]])</f>
        <v>2870.7</v>
      </c>
      <c r="C796">
        <f>AstarSearch!$R$6</f>
        <v>2085</v>
      </c>
    </row>
    <row r="797" spans="1:3">
      <c r="A797">
        <v>794</v>
      </c>
      <c r="B797" s="19">
        <f>AVERAGE(Tabla34[[#This Row],[gr21_0]:[gr21_9]])</f>
        <v>2870.7</v>
      </c>
      <c r="C797">
        <f>AstarSearch!$R$6</f>
        <v>2085</v>
      </c>
    </row>
    <row r="798" spans="1:3">
      <c r="A798">
        <v>795</v>
      </c>
      <c r="B798" s="18">
        <f>AVERAGE(Tabla34[[#This Row],[gr21_0]:[gr21_9]])</f>
        <v>2870.7</v>
      </c>
      <c r="C798">
        <f>AstarSearch!$R$6</f>
        <v>2085</v>
      </c>
    </row>
    <row r="799" spans="1:3">
      <c r="A799">
        <v>796</v>
      </c>
      <c r="B799" s="19">
        <f>AVERAGE(Tabla34[[#This Row],[gr21_0]:[gr21_9]])</f>
        <v>2870.7</v>
      </c>
      <c r="C799">
        <f>AstarSearch!$R$6</f>
        <v>2085</v>
      </c>
    </row>
    <row r="800" spans="1:3">
      <c r="A800">
        <v>797</v>
      </c>
      <c r="B800" s="18">
        <f>AVERAGE(Tabla34[[#This Row],[gr21_0]:[gr21_9]])</f>
        <v>2870.7</v>
      </c>
      <c r="C800">
        <f>AstarSearch!$R$6</f>
        <v>2085</v>
      </c>
    </row>
    <row r="801" spans="1:3">
      <c r="A801">
        <v>798</v>
      </c>
      <c r="B801" s="19">
        <f>AVERAGE(Tabla34[[#This Row],[gr21_0]:[gr21_9]])</f>
        <v>2870.7</v>
      </c>
      <c r="C801">
        <f>AstarSearch!$R$6</f>
        <v>2085</v>
      </c>
    </row>
    <row r="802" spans="1:3">
      <c r="A802">
        <v>799</v>
      </c>
      <c r="B802" s="18">
        <f>AVERAGE(Tabla34[[#This Row],[gr21_0]:[gr21_9]])</f>
        <v>2870.7</v>
      </c>
      <c r="C802">
        <f>AstarSearch!$R$6</f>
        <v>2085</v>
      </c>
    </row>
    <row r="803" spans="1:3">
      <c r="A803">
        <v>800</v>
      </c>
      <c r="B803" s="19">
        <f>AVERAGE(Tabla34[[#This Row],[gr21_0]:[gr21_9]])</f>
        <v>2870.7</v>
      </c>
      <c r="C803">
        <f>AstarSearch!$R$6</f>
        <v>2085</v>
      </c>
    </row>
    <row r="804" spans="1:3">
      <c r="A804">
        <v>801</v>
      </c>
      <c r="B804" s="18">
        <f>AVERAGE(Tabla34[[#This Row],[gr21_0]:[gr21_9]])</f>
        <v>2870.7</v>
      </c>
      <c r="C804">
        <f>AstarSearch!$R$6</f>
        <v>2085</v>
      </c>
    </row>
    <row r="805" spans="1:3">
      <c r="A805">
        <v>802</v>
      </c>
      <c r="B805" s="19">
        <f>AVERAGE(Tabla34[[#This Row],[gr21_0]:[gr21_9]])</f>
        <v>2870.7</v>
      </c>
      <c r="C805">
        <f>AstarSearch!$R$6</f>
        <v>2085</v>
      </c>
    </row>
    <row r="806" spans="1:3">
      <c r="A806">
        <v>803</v>
      </c>
      <c r="B806" s="18">
        <f>AVERAGE(Tabla34[[#This Row],[gr21_0]:[gr21_9]])</f>
        <v>2870.7</v>
      </c>
      <c r="C806">
        <f>AstarSearch!$R$6</f>
        <v>2085</v>
      </c>
    </row>
    <row r="807" spans="1:3">
      <c r="A807">
        <v>804</v>
      </c>
      <c r="B807" s="19">
        <f>AVERAGE(Tabla34[[#This Row],[gr21_0]:[gr21_9]])</f>
        <v>2870.7</v>
      </c>
      <c r="C807">
        <f>AstarSearch!$R$6</f>
        <v>2085</v>
      </c>
    </row>
    <row r="808" spans="1:3">
      <c r="A808">
        <v>805</v>
      </c>
      <c r="B808" s="18">
        <f>AVERAGE(Tabla34[[#This Row],[gr21_0]:[gr21_9]])</f>
        <v>2870.7</v>
      </c>
      <c r="C808">
        <f>AstarSearch!$R$6</f>
        <v>2085</v>
      </c>
    </row>
    <row r="809" spans="1:3">
      <c r="A809">
        <v>806</v>
      </c>
      <c r="B809" s="19">
        <f>AVERAGE(Tabla34[[#This Row],[gr21_0]:[gr21_9]])</f>
        <v>2870.7</v>
      </c>
      <c r="C809">
        <f>AstarSearch!$R$6</f>
        <v>2085</v>
      </c>
    </row>
    <row r="810" spans="1:3">
      <c r="A810">
        <v>807</v>
      </c>
      <c r="B810" s="18">
        <f>AVERAGE(Tabla34[[#This Row],[gr21_0]:[gr21_9]])</f>
        <v>2870.7</v>
      </c>
      <c r="C810">
        <f>AstarSearch!$R$6</f>
        <v>2085</v>
      </c>
    </row>
    <row r="811" spans="1:3">
      <c r="A811">
        <v>808</v>
      </c>
      <c r="B811" s="19">
        <f>AVERAGE(Tabla34[[#This Row],[gr21_0]:[gr21_9]])</f>
        <v>2870.7</v>
      </c>
      <c r="C811">
        <f>AstarSearch!$R$6</f>
        <v>2085</v>
      </c>
    </row>
    <row r="812" spans="1:3">
      <c r="A812">
        <v>809</v>
      </c>
      <c r="B812" s="18">
        <f>AVERAGE(Tabla34[[#This Row],[gr21_0]:[gr21_9]])</f>
        <v>2870.7</v>
      </c>
      <c r="C812">
        <f>AstarSearch!$R$6</f>
        <v>2085</v>
      </c>
    </row>
    <row r="813" spans="1:3">
      <c r="A813">
        <v>810</v>
      </c>
      <c r="B813" s="19">
        <f>AVERAGE(Tabla34[[#This Row],[gr21_0]:[gr21_9]])</f>
        <v>2870.7</v>
      </c>
      <c r="C813">
        <f>AstarSearch!$R$6</f>
        <v>2085</v>
      </c>
    </row>
    <row r="814" spans="1:3">
      <c r="A814">
        <v>811</v>
      </c>
      <c r="B814" s="18">
        <f>AVERAGE(Tabla34[[#This Row],[gr21_0]:[gr21_9]])</f>
        <v>2870.7</v>
      </c>
      <c r="C814">
        <f>AstarSearch!$R$6</f>
        <v>2085</v>
      </c>
    </row>
    <row r="815" spans="1:3">
      <c r="A815">
        <v>812</v>
      </c>
      <c r="B815" s="19">
        <f>AVERAGE(Tabla34[[#This Row],[gr21_0]:[gr21_9]])</f>
        <v>2870.7</v>
      </c>
      <c r="C815">
        <f>AstarSearch!$R$6</f>
        <v>2085</v>
      </c>
    </row>
    <row r="816" spans="1:3">
      <c r="A816">
        <v>813</v>
      </c>
      <c r="B816" s="18">
        <f>AVERAGE(Tabla34[[#This Row],[gr21_0]:[gr21_9]])</f>
        <v>2870.7</v>
      </c>
      <c r="C816">
        <f>AstarSearch!$R$6</f>
        <v>2085</v>
      </c>
    </row>
    <row r="817" spans="1:3">
      <c r="A817">
        <v>814</v>
      </c>
      <c r="B817" s="19">
        <f>AVERAGE(Tabla34[[#This Row],[gr21_0]:[gr21_9]])</f>
        <v>2870.7</v>
      </c>
      <c r="C817">
        <f>AstarSearch!$R$6</f>
        <v>2085</v>
      </c>
    </row>
    <row r="818" spans="1:3">
      <c r="A818">
        <v>815</v>
      </c>
      <c r="B818" s="18">
        <f>AVERAGE(Tabla34[[#This Row],[gr21_0]:[gr21_9]])</f>
        <v>2870.7</v>
      </c>
      <c r="C818">
        <f>AstarSearch!$R$6</f>
        <v>2085</v>
      </c>
    </row>
    <row r="819" spans="1:3">
      <c r="A819">
        <v>816</v>
      </c>
      <c r="B819" s="19">
        <f>AVERAGE(Tabla34[[#This Row],[gr21_0]:[gr21_9]])</f>
        <v>2870.7</v>
      </c>
      <c r="C819">
        <f>AstarSearch!$R$6</f>
        <v>2085</v>
      </c>
    </row>
    <row r="820" spans="1:3">
      <c r="A820">
        <v>817</v>
      </c>
      <c r="B820" s="18">
        <f>AVERAGE(Tabla34[[#This Row],[gr21_0]:[gr21_9]])</f>
        <v>2870.7</v>
      </c>
      <c r="C820">
        <f>AstarSearch!$R$6</f>
        <v>2085</v>
      </c>
    </row>
    <row r="821" spans="1:3">
      <c r="A821">
        <v>818</v>
      </c>
      <c r="B821" s="19">
        <f>AVERAGE(Tabla34[[#This Row],[gr21_0]:[gr21_9]])</f>
        <v>2870.7</v>
      </c>
      <c r="C821">
        <f>AstarSearch!$R$6</f>
        <v>2085</v>
      </c>
    </row>
    <row r="822" spans="1:3">
      <c r="A822">
        <v>819</v>
      </c>
      <c r="B822" s="18">
        <f>AVERAGE(Tabla34[[#This Row],[gr21_0]:[gr21_9]])</f>
        <v>2870.7</v>
      </c>
      <c r="C822">
        <f>AstarSearch!$R$6</f>
        <v>2085</v>
      </c>
    </row>
    <row r="823" spans="1:3">
      <c r="A823">
        <v>820</v>
      </c>
      <c r="B823" s="19">
        <f>AVERAGE(Tabla34[[#This Row],[gr21_0]:[gr21_9]])</f>
        <v>2870.7</v>
      </c>
      <c r="C823">
        <f>AstarSearch!$R$6</f>
        <v>2085</v>
      </c>
    </row>
    <row r="824" spans="1:3">
      <c r="A824">
        <v>821</v>
      </c>
      <c r="B824" s="18">
        <f>AVERAGE(Tabla34[[#This Row],[gr21_0]:[gr21_9]])</f>
        <v>2870.7</v>
      </c>
      <c r="C824">
        <f>AstarSearch!$R$6</f>
        <v>2085</v>
      </c>
    </row>
    <row r="825" spans="1:3">
      <c r="A825">
        <v>822</v>
      </c>
      <c r="B825" s="19">
        <f>AVERAGE(Tabla34[[#This Row],[gr21_0]:[gr21_9]])</f>
        <v>2870.7</v>
      </c>
      <c r="C825">
        <f>AstarSearch!$R$6</f>
        <v>2085</v>
      </c>
    </row>
    <row r="826" spans="1:3">
      <c r="A826">
        <v>823</v>
      </c>
      <c r="B826" s="18">
        <f>AVERAGE(Tabla34[[#This Row],[gr21_0]:[gr21_9]])</f>
        <v>2870.7</v>
      </c>
      <c r="C826">
        <f>AstarSearch!$R$6</f>
        <v>2085</v>
      </c>
    </row>
    <row r="827" spans="1:3">
      <c r="A827">
        <v>824</v>
      </c>
      <c r="B827" s="19">
        <f>AVERAGE(Tabla34[[#This Row],[gr21_0]:[gr21_9]])</f>
        <v>2870.7</v>
      </c>
      <c r="C827">
        <f>AstarSearch!$R$6</f>
        <v>2085</v>
      </c>
    </row>
    <row r="828" spans="1:3">
      <c r="A828">
        <v>825</v>
      </c>
      <c r="B828" s="18">
        <f>AVERAGE(Tabla34[[#This Row],[gr21_0]:[gr21_9]])</f>
        <v>2870.7</v>
      </c>
      <c r="C828">
        <f>AstarSearch!$R$6</f>
        <v>2085</v>
      </c>
    </row>
    <row r="829" spans="1:3">
      <c r="A829">
        <v>826</v>
      </c>
      <c r="B829" s="19">
        <f>AVERAGE(Tabla34[[#This Row],[gr21_0]:[gr21_9]])</f>
        <v>2870.7</v>
      </c>
      <c r="C829">
        <f>AstarSearch!$R$6</f>
        <v>2085</v>
      </c>
    </row>
    <row r="830" spans="1:3">
      <c r="A830">
        <v>827</v>
      </c>
      <c r="B830" s="18">
        <f>AVERAGE(Tabla34[[#This Row],[gr21_0]:[gr21_9]])</f>
        <v>2870.7</v>
      </c>
      <c r="C830">
        <f>AstarSearch!$R$6</f>
        <v>2085</v>
      </c>
    </row>
    <row r="831" spans="1:3">
      <c r="A831">
        <v>828</v>
      </c>
      <c r="B831" s="19">
        <f>AVERAGE(Tabla34[[#This Row],[gr21_0]:[gr21_9]])</f>
        <v>2870.7</v>
      </c>
      <c r="C831">
        <f>AstarSearch!$R$6</f>
        <v>2085</v>
      </c>
    </row>
    <row r="832" spans="1:3">
      <c r="A832">
        <v>829</v>
      </c>
      <c r="B832" s="18">
        <f>AVERAGE(Tabla34[[#This Row],[gr21_0]:[gr21_9]])</f>
        <v>2870.7</v>
      </c>
      <c r="C832">
        <f>AstarSearch!$R$6</f>
        <v>2085</v>
      </c>
    </row>
    <row r="833" spans="1:3">
      <c r="A833">
        <v>830</v>
      </c>
      <c r="B833" s="19">
        <f>AVERAGE(Tabla34[[#This Row],[gr21_0]:[gr21_9]])</f>
        <v>2870.7</v>
      </c>
      <c r="C833">
        <f>AstarSearch!$R$6</f>
        <v>2085</v>
      </c>
    </row>
    <row r="834" spans="1:3">
      <c r="A834">
        <v>831</v>
      </c>
      <c r="B834" s="18">
        <f>AVERAGE(Tabla34[[#This Row],[gr21_0]:[gr21_9]])</f>
        <v>2870.7</v>
      </c>
      <c r="C834">
        <f>AstarSearch!$R$6</f>
        <v>2085</v>
      </c>
    </row>
    <row r="835" spans="1:3">
      <c r="A835">
        <v>832</v>
      </c>
      <c r="B835" s="19">
        <f>AVERAGE(Tabla34[[#This Row],[gr21_0]:[gr21_9]])</f>
        <v>2870.7</v>
      </c>
      <c r="C835">
        <f>AstarSearch!$R$6</f>
        <v>2085</v>
      </c>
    </row>
    <row r="836" spans="1:3">
      <c r="A836">
        <v>833</v>
      </c>
      <c r="B836" s="18">
        <f>AVERAGE(Tabla34[[#This Row],[gr21_0]:[gr21_9]])</f>
        <v>2870.7</v>
      </c>
      <c r="C836">
        <f>AstarSearch!$R$6</f>
        <v>2085</v>
      </c>
    </row>
    <row r="837" spans="1:3">
      <c r="A837">
        <v>834</v>
      </c>
      <c r="B837" s="19">
        <f>AVERAGE(Tabla34[[#This Row],[gr21_0]:[gr21_9]])</f>
        <v>2870.7</v>
      </c>
      <c r="C837">
        <f>AstarSearch!$R$6</f>
        <v>2085</v>
      </c>
    </row>
    <row r="838" spans="1:3">
      <c r="A838">
        <v>835</v>
      </c>
      <c r="B838" s="18">
        <f>AVERAGE(Tabla34[[#This Row],[gr21_0]:[gr21_9]])</f>
        <v>2870.7</v>
      </c>
      <c r="C838">
        <f>AstarSearch!$R$6</f>
        <v>2085</v>
      </c>
    </row>
    <row r="839" spans="1:3">
      <c r="A839">
        <v>836</v>
      </c>
      <c r="B839" s="19">
        <f>AVERAGE(Tabla34[[#This Row],[gr21_0]:[gr21_9]])</f>
        <v>2870.7</v>
      </c>
      <c r="C839">
        <f>AstarSearch!$R$6</f>
        <v>2085</v>
      </c>
    </row>
    <row r="840" spans="1:3">
      <c r="A840">
        <v>837</v>
      </c>
      <c r="B840" s="18">
        <f>AVERAGE(Tabla34[[#This Row],[gr21_0]:[gr21_9]])</f>
        <v>2870.7</v>
      </c>
      <c r="C840">
        <f>AstarSearch!$R$6</f>
        <v>2085</v>
      </c>
    </row>
    <row r="841" spans="1:3">
      <c r="A841">
        <v>838</v>
      </c>
      <c r="B841" s="19">
        <f>AVERAGE(Tabla34[[#This Row],[gr21_0]:[gr21_9]])</f>
        <v>2870.7</v>
      </c>
      <c r="C841">
        <f>AstarSearch!$R$6</f>
        <v>2085</v>
      </c>
    </row>
    <row r="842" spans="1:3">
      <c r="A842">
        <v>839</v>
      </c>
      <c r="B842" s="18">
        <f>AVERAGE(Tabla34[[#This Row],[gr21_0]:[gr21_9]])</f>
        <v>2870.7</v>
      </c>
      <c r="C842">
        <f>AstarSearch!$R$6</f>
        <v>2085</v>
      </c>
    </row>
    <row r="843" spans="1:3">
      <c r="A843">
        <v>840</v>
      </c>
      <c r="B843" s="19">
        <f>AVERAGE(Tabla34[[#This Row],[gr21_0]:[gr21_9]])</f>
        <v>2870.7</v>
      </c>
      <c r="C843">
        <f>AstarSearch!$R$6</f>
        <v>2085</v>
      </c>
    </row>
    <row r="844" spans="1:3">
      <c r="A844">
        <v>841</v>
      </c>
      <c r="B844" s="18">
        <f>AVERAGE(Tabla34[[#This Row],[gr21_0]:[gr21_9]])</f>
        <v>2870.7</v>
      </c>
      <c r="C844">
        <f>AstarSearch!$R$6</f>
        <v>2085</v>
      </c>
    </row>
    <row r="845" spans="1:3">
      <c r="A845">
        <v>842</v>
      </c>
      <c r="B845" s="19">
        <f>AVERAGE(Tabla34[[#This Row],[gr21_0]:[gr21_9]])</f>
        <v>2870.7</v>
      </c>
      <c r="C845">
        <f>AstarSearch!$R$6</f>
        <v>2085</v>
      </c>
    </row>
    <row r="846" spans="1:3">
      <c r="A846">
        <v>843</v>
      </c>
      <c r="B846" s="18">
        <f>AVERAGE(Tabla34[[#This Row],[gr21_0]:[gr21_9]])</f>
        <v>2870.7</v>
      </c>
      <c r="C846">
        <f>AstarSearch!$R$6</f>
        <v>2085</v>
      </c>
    </row>
    <row r="847" spans="1:3">
      <c r="A847">
        <v>844</v>
      </c>
      <c r="B847" s="19">
        <f>AVERAGE(Tabla34[[#This Row],[gr21_0]:[gr21_9]])</f>
        <v>2870.7</v>
      </c>
      <c r="C847">
        <f>AstarSearch!$R$6</f>
        <v>2085</v>
      </c>
    </row>
    <row r="848" spans="1:3">
      <c r="A848">
        <v>845</v>
      </c>
      <c r="B848" s="18">
        <f>AVERAGE(Tabla34[[#This Row],[gr21_0]:[gr21_9]])</f>
        <v>2870.7</v>
      </c>
      <c r="C848">
        <f>AstarSearch!$R$6</f>
        <v>2085</v>
      </c>
    </row>
    <row r="849" spans="1:3">
      <c r="A849">
        <v>846</v>
      </c>
      <c r="B849" s="19">
        <f>AVERAGE(Tabla34[[#This Row],[gr21_0]:[gr21_9]])</f>
        <v>2870.7</v>
      </c>
      <c r="C849">
        <f>AstarSearch!$R$6</f>
        <v>2085</v>
      </c>
    </row>
    <row r="850" spans="1:3">
      <c r="A850">
        <v>847</v>
      </c>
      <c r="B850" s="18">
        <f>AVERAGE(Tabla34[[#This Row],[gr21_0]:[gr21_9]])</f>
        <v>2870.7</v>
      </c>
      <c r="C850">
        <f>AstarSearch!$R$6</f>
        <v>2085</v>
      </c>
    </row>
    <row r="851" spans="1:3">
      <c r="A851">
        <v>848</v>
      </c>
      <c r="B851" s="19">
        <f>AVERAGE(Tabla34[[#This Row],[gr21_0]:[gr21_9]])</f>
        <v>2870.2</v>
      </c>
      <c r="C851">
        <f>AstarSearch!$R$6</f>
        <v>2085</v>
      </c>
    </row>
    <row r="852" spans="1:3">
      <c r="A852">
        <v>849</v>
      </c>
      <c r="B852" s="18">
        <f>AVERAGE(Tabla34[[#This Row],[gr21_0]:[gr21_9]])</f>
        <v>2870.2</v>
      </c>
      <c r="C852">
        <f>AstarSearch!$R$6</f>
        <v>2085</v>
      </c>
    </row>
    <row r="853" spans="1:3">
      <c r="A853">
        <v>850</v>
      </c>
      <c r="B853" s="19">
        <f>AVERAGE(Tabla34[[#This Row],[gr21_0]:[gr21_9]])</f>
        <v>2870.2</v>
      </c>
      <c r="C853">
        <f>AstarSearch!$R$6</f>
        <v>2085</v>
      </c>
    </row>
    <row r="854" spans="1:3">
      <c r="A854">
        <v>851</v>
      </c>
      <c r="B854" s="18">
        <f>AVERAGE(Tabla34[[#This Row],[gr21_0]:[gr21_9]])</f>
        <v>2870.2</v>
      </c>
      <c r="C854">
        <f>AstarSearch!$R$6</f>
        <v>2085</v>
      </c>
    </row>
    <row r="855" spans="1:3">
      <c r="A855">
        <v>852</v>
      </c>
      <c r="B855" s="19">
        <f>AVERAGE(Tabla34[[#This Row],[gr21_0]:[gr21_9]])</f>
        <v>2870.2</v>
      </c>
      <c r="C855">
        <f>AstarSearch!$R$6</f>
        <v>2085</v>
      </c>
    </row>
    <row r="856" spans="1:3">
      <c r="A856">
        <v>853</v>
      </c>
      <c r="B856" s="18">
        <f>AVERAGE(Tabla34[[#This Row],[gr21_0]:[gr21_9]])</f>
        <v>2870.2</v>
      </c>
      <c r="C856">
        <f>AstarSearch!$R$6</f>
        <v>2085</v>
      </c>
    </row>
    <row r="857" spans="1:3">
      <c r="A857">
        <v>854</v>
      </c>
      <c r="B857" s="19">
        <f>AVERAGE(Tabla34[[#This Row],[gr21_0]:[gr21_9]])</f>
        <v>2870.2</v>
      </c>
      <c r="C857">
        <f>AstarSearch!$R$6</f>
        <v>2085</v>
      </c>
    </row>
    <row r="858" spans="1:3">
      <c r="A858">
        <v>855</v>
      </c>
      <c r="B858" s="18">
        <f>AVERAGE(Tabla34[[#This Row],[gr21_0]:[gr21_9]])</f>
        <v>2870.2</v>
      </c>
      <c r="C858">
        <f>AstarSearch!$R$6</f>
        <v>2085</v>
      </c>
    </row>
    <row r="859" spans="1:3">
      <c r="A859">
        <v>856</v>
      </c>
      <c r="B859" s="19">
        <f>AVERAGE(Tabla34[[#This Row],[gr21_0]:[gr21_9]])</f>
        <v>2870.2</v>
      </c>
      <c r="C859">
        <f>AstarSearch!$R$6</f>
        <v>2085</v>
      </c>
    </row>
    <row r="860" spans="1:3">
      <c r="A860">
        <v>857</v>
      </c>
      <c r="B860" s="18">
        <f>AVERAGE(Tabla34[[#This Row],[gr21_0]:[gr21_9]])</f>
        <v>2870.2</v>
      </c>
      <c r="C860">
        <f>AstarSearch!$R$6</f>
        <v>2085</v>
      </c>
    </row>
    <row r="861" spans="1:3">
      <c r="A861">
        <v>858</v>
      </c>
      <c r="B861" s="19">
        <f>AVERAGE(Tabla34[[#This Row],[gr21_0]:[gr21_9]])</f>
        <v>2870.2</v>
      </c>
      <c r="C861">
        <f>AstarSearch!$R$6</f>
        <v>2085</v>
      </c>
    </row>
    <row r="862" spans="1:3">
      <c r="A862">
        <v>859</v>
      </c>
      <c r="B862" s="18">
        <f>AVERAGE(Tabla34[[#This Row],[gr21_0]:[gr21_9]])</f>
        <v>2870.2</v>
      </c>
      <c r="C862">
        <f>AstarSearch!$R$6</f>
        <v>2085</v>
      </c>
    </row>
    <row r="863" spans="1:3">
      <c r="A863">
        <v>860</v>
      </c>
      <c r="B863" s="19">
        <f>AVERAGE(Tabla34[[#This Row],[gr21_0]:[gr21_9]])</f>
        <v>2870.2</v>
      </c>
      <c r="C863">
        <f>AstarSearch!$R$6</f>
        <v>2085</v>
      </c>
    </row>
    <row r="864" spans="1:3">
      <c r="A864">
        <v>861</v>
      </c>
      <c r="B864" s="18">
        <f>AVERAGE(Tabla34[[#This Row],[gr21_0]:[gr21_9]])</f>
        <v>2870.2</v>
      </c>
      <c r="C864">
        <f>AstarSearch!$R$6</f>
        <v>2085</v>
      </c>
    </row>
    <row r="865" spans="1:3">
      <c r="A865">
        <v>862</v>
      </c>
      <c r="B865" s="19">
        <f>AVERAGE(Tabla34[[#This Row],[gr21_0]:[gr21_9]])</f>
        <v>2870.2</v>
      </c>
      <c r="C865">
        <f>AstarSearch!$R$6</f>
        <v>2085</v>
      </c>
    </row>
    <row r="866" spans="1:3">
      <c r="A866">
        <v>863</v>
      </c>
      <c r="B866" s="18">
        <f>AVERAGE(Tabla34[[#This Row],[gr21_0]:[gr21_9]])</f>
        <v>2870.2</v>
      </c>
      <c r="C866">
        <f>AstarSearch!$R$6</f>
        <v>2085</v>
      </c>
    </row>
    <row r="867" spans="1:3">
      <c r="A867">
        <v>864</v>
      </c>
      <c r="B867" s="19">
        <f>AVERAGE(Tabla34[[#This Row],[gr21_0]:[gr21_9]])</f>
        <v>2870.2</v>
      </c>
      <c r="C867">
        <f>AstarSearch!$R$6</f>
        <v>2085</v>
      </c>
    </row>
    <row r="868" spans="1:3">
      <c r="A868">
        <v>865</v>
      </c>
      <c r="B868" s="18">
        <f>AVERAGE(Tabla34[[#This Row],[gr21_0]:[gr21_9]])</f>
        <v>2870.2</v>
      </c>
      <c r="C868">
        <f>AstarSearch!$R$6</f>
        <v>2085</v>
      </c>
    </row>
    <row r="869" spans="1:3">
      <c r="A869">
        <v>866</v>
      </c>
      <c r="B869" s="19">
        <f>AVERAGE(Tabla34[[#This Row],[gr21_0]:[gr21_9]])</f>
        <v>2870.2</v>
      </c>
      <c r="C869">
        <f>AstarSearch!$R$6</f>
        <v>2085</v>
      </c>
    </row>
    <row r="870" spans="1:3">
      <c r="A870">
        <v>867</v>
      </c>
      <c r="B870" s="18">
        <f>AVERAGE(Tabla34[[#This Row],[gr21_0]:[gr21_9]])</f>
        <v>2870.2</v>
      </c>
      <c r="C870">
        <f>AstarSearch!$R$6</f>
        <v>2085</v>
      </c>
    </row>
    <row r="871" spans="1:3">
      <c r="A871">
        <v>868</v>
      </c>
      <c r="B871" s="19">
        <f>AVERAGE(Tabla34[[#This Row],[gr21_0]:[gr21_9]])</f>
        <v>2870.2</v>
      </c>
      <c r="C871">
        <f>AstarSearch!$R$6</f>
        <v>2085</v>
      </c>
    </row>
    <row r="872" spans="1:3">
      <c r="A872">
        <v>869</v>
      </c>
      <c r="B872" s="18">
        <f>AVERAGE(Tabla34[[#This Row],[gr21_0]:[gr21_9]])</f>
        <v>2870.2</v>
      </c>
      <c r="C872">
        <f>AstarSearch!$R$6</f>
        <v>2085</v>
      </c>
    </row>
    <row r="873" spans="1:3">
      <c r="A873">
        <v>870</v>
      </c>
      <c r="B873" s="19">
        <f>AVERAGE(Tabla34[[#This Row],[gr21_0]:[gr21_9]])</f>
        <v>2870.2</v>
      </c>
      <c r="C873">
        <f>AstarSearch!$R$6</f>
        <v>2085</v>
      </c>
    </row>
    <row r="874" spans="1:3">
      <c r="A874">
        <v>871</v>
      </c>
      <c r="B874" s="18">
        <f>AVERAGE(Tabla34[[#This Row],[gr21_0]:[gr21_9]])</f>
        <v>2870.2</v>
      </c>
      <c r="C874">
        <f>AstarSearch!$R$6</f>
        <v>2085</v>
      </c>
    </row>
    <row r="875" spans="1:3">
      <c r="A875">
        <v>872</v>
      </c>
      <c r="B875" s="19">
        <f>AVERAGE(Tabla34[[#This Row],[gr21_0]:[gr21_9]])</f>
        <v>2870.2</v>
      </c>
      <c r="C875">
        <f>AstarSearch!$R$6</f>
        <v>2085</v>
      </c>
    </row>
    <row r="876" spans="1:3">
      <c r="A876">
        <v>873</v>
      </c>
      <c r="B876" s="18">
        <f>AVERAGE(Tabla34[[#This Row],[gr21_0]:[gr21_9]])</f>
        <v>2870.2</v>
      </c>
      <c r="C876">
        <f>AstarSearch!$R$6</f>
        <v>2085</v>
      </c>
    </row>
    <row r="877" spans="1:3">
      <c r="A877">
        <v>874</v>
      </c>
      <c r="B877" s="19">
        <f>AVERAGE(Tabla34[[#This Row],[gr21_0]:[gr21_9]])</f>
        <v>2870.2</v>
      </c>
      <c r="C877">
        <f>AstarSearch!$R$6</f>
        <v>2085</v>
      </c>
    </row>
    <row r="878" spans="1:3">
      <c r="A878">
        <v>875</v>
      </c>
      <c r="B878" s="18">
        <f>AVERAGE(Tabla34[[#This Row],[gr21_0]:[gr21_9]])</f>
        <v>2870.2</v>
      </c>
      <c r="C878">
        <f>AstarSearch!$R$6</f>
        <v>2085</v>
      </c>
    </row>
    <row r="879" spans="1:3">
      <c r="A879">
        <v>876</v>
      </c>
      <c r="B879" s="19">
        <f>AVERAGE(Tabla34[[#This Row],[gr21_0]:[gr21_9]])</f>
        <v>2870.2</v>
      </c>
      <c r="C879">
        <f>AstarSearch!$R$6</f>
        <v>2085</v>
      </c>
    </row>
    <row r="880" spans="1:3">
      <c r="A880">
        <v>877</v>
      </c>
      <c r="B880" s="18">
        <f>AVERAGE(Tabla34[[#This Row],[gr21_0]:[gr21_9]])</f>
        <v>2870.2</v>
      </c>
      <c r="C880">
        <f>AstarSearch!$R$6</f>
        <v>2085</v>
      </c>
    </row>
    <row r="881" spans="1:3">
      <c r="A881">
        <v>878</v>
      </c>
      <c r="B881" s="19">
        <f>AVERAGE(Tabla34[[#This Row],[gr21_0]:[gr21_9]])</f>
        <v>2870.2</v>
      </c>
      <c r="C881">
        <f>AstarSearch!$R$6</f>
        <v>2085</v>
      </c>
    </row>
    <row r="882" spans="1:3">
      <c r="A882">
        <v>879</v>
      </c>
      <c r="B882" s="18">
        <f>AVERAGE(Tabla34[[#This Row],[gr21_0]:[gr21_9]])</f>
        <v>2870.2</v>
      </c>
      <c r="C882">
        <f>AstarSearch!$R$6</f>
        <v>2085</v>
      </c>
    </row>
    <row r="883" spans="1:3">
      <c r="A883">
        <v>880</v>
      </c>
      <c r="B883" s="19">
        <f>AVERAGE(Tabla34[[#This Row],[gr21_0]:[gr21_9]])</f>
        <v>2870.2</v>
      </c>
      <c r="C883">
        <f>AstarSearch!$R$6</f>
        <v>2085</v>
      </c>
    </row>
    <row r="884" spans="1:3">
      <c r="A884">
        <v>881</v>
      </c>
      <c r="B884" s="18">
        <f>AVERAGE(Tabla34[[#This Row],[gr21_0]:[gr21_9]])</f>
        <v>2870.2</v>
      </c>
      <c r="C884">
        <f>AstarSearch!$R$6</f>
        <v>2085</v>
      </c>
    </row>
    <row r="885" spans="1:3">
      <c r="A885">
        <v>882</v>
      </c>
      <c r="B885" s="19">
        <f>AVERAGE(Tabla34[[#This Row],[gr21_0]:[gr21_9]])</f>
        <v>2870.2</v>
      </c>
      <c r="C885">
        <f>AstarSearch!$R$6</f>
        <v>2085</v>
      </c>
    </row>
    <row r="886" spans="1:3">
      <c r="A886">
        <v>883</v>
      </c>
      <c r="B886" s="18">
        <f>AVERAGE(Tabla34[[#This Row],[gr21_0]:[gr21_9]])</f>
        <v>2870.2</v>
      </c>
      <c r="C886">
        <f>AstarSearch!$R$6</f>
        <v>2085</v>
      </c>
    </row>
    <row r="887" spans="1:3">
      <c r="A887">
        <v>884</v>
      </c>
      <c r="B887" s="19">
        <f>AVERAGE(Tabla34[[#This Row],[gr21_0]:[gr21_9]])</f>
        <v>2870.2</v>
      </c>
      <c r="C887">
        <f>AstarSearch!$R$6</f>
        <v>2085</v>
      </c>
    </row>
    <row r="888" spans="1:3">
      <c r="A888">
        <v>885</v>
      </c>
      <c r="B888" s="18">
        <f>AVERAGE(Tabla34[[#This Row],[gr21_0]:[gr21_9]])</f>
        <v>2870.2</v>
      </c>
      <c r="C888">
        <f>AstarSearch!$R$6</f>
        <v>2085</v>
      </c>
    </row>
    <row r="889" spans="1:3">
      <c r="A889">
        <v>886</v>
      </c>
      <c r="B889" s="19">
        <f>AVERAGE(Tabla34[[#This Row],[gr21_0]:[gr21_9]])</f>
        <v>2870.2</v>
      </c>
      <c r="C889">
        <f>AstarSearch!$R$6</f>
        <v>2085</v>
      </c>
    </row>
    <row r="890" spans="1:3">
      <c r="A890">
        <v>887</v>
      </c>
      <c r="B890" s="18">
        <f>AVERAGE(Tabla34[[#This Row],[gr21_0]:[gr21_9]])</f>
        <v>2870.2</v>
      </c>
      <c r="C890">
        <f>AstarSearch!$R$6</f>
        <v>2085</v>
      </c>
    </row>
    <row r="891" spans="1:3">
      <c r="A891">
        <v>888</v>
      </c>
      <c r="B891" s="19">
        <f>AVERAGE(Tabla34[[#This Row],[gr21_0]:[gr21_9]])</f>
        <v>2870.2</v>
      </c>
      <c r="C891">
        <f>AstarSearch!$R$6</f>
        <v>2085</v>
      </c>
    </row>
    <row r="892" spans="1:3">
      <c r="A892">
        <v>889</v>
      </c>
      <c r="B892" s="18">
        <f>AVERAGE(Tabla34[[#This Row],[gr21_0]:[gr21_9]])</f>
        <v>2870.2</v>
      </c>
      <c r="C892">
        <f>AstarSearch!$R$6</f>
        <v>2085</v>
      </c>
    </row>
    <row r="893" spans="1:3">
      <c r="A893">
        <v>890</v>
      </c>
      <c r="B893" s="19">
        <f>AVERAGE(Tabla34[[#This Row],[gr21_0]:[gr21_9]])</f>
        <v>2870.2</v>
      </c>
      <c r="C893">
        <f>AstarSearch!$R$6</f>
        <v>2085</v>
      </c>
    </row>
    <row r="894" spans="1:3">
      <c r="A894">
        <v>891</v>
      </c>
      <c r="B894" s="18">
        <f>AVERAGE(Tabla34[[#This Row],[gr21_0]:[gr21_9]])</f>
        <v>2870.2</v>
      </c>
      <c r="C894">
        <f>AstarSearch!$R$6</f>
        <v>2085</v>
      </c>
    </row>
    <row r="895" spans="1:3">
      <c r="A895">
        <v>892</v>
      </c>
      <c r="B895" s="19">
        <f>AVERAGE(Tabla34[[#This Row],[gr21_0]:[gr21_9]])</f>
        <v>2870.2</v>
      </c>
      <c r="C895">
        <f>AstarSearch!$R$6</f>
        <v>2085</v>
      </c>
    </row>
    <row r="896" spans="1:3">
      <c r="A896">
        <v>893</v>
      </c>
      <c r="B896" s="18">
        <f>AVERAGE(Tabla34[[#This Row],[gr21_0]:[gr21_9]])</f>
        <v>2870.2</v>
      </c>
      <c r="C896">
        <f>AstarSearch!$R$6</f>
        <v>2085</v>
      </c>
    </row>
    <row r="897" spans="1:3">
      <c r="A897">
        <v>894</v>
      </c>
      <c r="B897" s="19">
        <f>AVERAGE(Tabla34[[#This Row],[gr21_0]:[gr21_9]])</f>
        <v>2870.2</v>
      </c>
      <c r="C897">
        <f>AstarSearch!$R$6</f>
        <v>2085</v>
      </c>
    </row>
    <row r="898" spans="1:3">
      <c r="A898">
        <v>895</v>
      </c>
      <c r="B898" s="18">
        <f>AVERAGE(Tabla34[[#This Row],[gr21_0]:[gr21_9]])</f>
        <v>2870.2</v>
      </c>
      <c r="C898">
        <f>AstarSearch!$R$6</f>
        <v>2085</v>
      </c>
    </row>
    <row r="899" spans="1:3">
      <c r="A899">
        <v>896</v>
      </c>
      <c r="B899" s="19">
        <f>AVERAGE(Tabla34[[#This Row],[gr21_0]:[gr21_9]])</f>
        <v>2870.2</v>
      </c>
      <c r="C899">
        <f>AstarSearch!$R$6</f>
        <v>2085</v>
      </c>
    </row>
    <row r="900" spans="1:3">
      <c r="A900">
        <v>897</v>
      </c>
      <c r="B900" s="18">
        <f>AVERAGE(Tabla34[[#This Row],[gr21_0]:[gr21_9]])</f>
        <v>2870.2</v>
      </c>
      <c r="C900">
        <f>AstarSearch!$R$6</f>
        <v>2085</v>
      </c>
    </row>
    <row r="901" spans="1:3">
      <c r="A901">
        <v>898</v>
      </c>
      <c r="B901" s="19">
        <f>AVERAGE(Tabla34[[#This Row],[gr21_0]:[gr21_9]])</f>
        <v>2870.2</v>
      </c>
      <c r="C901">
        <f>AstarSearch!$R$6</f>
        <v>2085</v>
      </c>
    </row>
    <row r="902" spans="1:3">
      <c r="A902">
        <v>899</v>
      </c>
      <c r="B902" s="18">
        <f>AVERAGE(Tabla34[[#This Row],[gr21_0]:[gr21_9]])</f>
        <v>2870.2</v>
      </c>
      <c r="C902">
        <f>AstarSearch!$R$6</f>
        <v>2085</v>
      </c>
    </row>
    <row r="903" spans="1:3">
      <c r="A903">
        <v>900</v>
      </c>
      <c r="B903" s="19">
        <f>AVERAGE(Tabla34[[#This Row],[gr21_0]:[gr21_9]])</f>
        <v>2870.2</v>
      </c>
      <c r="C903">
        <f>AstarSearch!$R$6</f>
        <v>2085</v>
      </c>
    </row>
    <row r="904" spans="1:3">
      <c r="A904">
        <v>901</v>
      </c>
      <c r="B904" s="18">
        <f>AVERAGE(Tabla34[[#This Row],[gr21_0]:[gr21_9]])</f>
        <v>2870.2</v>
      </c>
      <c r="C904">
        <f>AstarSearch!$R$6</f>
        <v>2085</v>
      </c>
    </row>
    <row r="905" spans="1:3">
      <c r="A905">
        <v>902</v>
      </c>
      <c r="B905" s="19">
        <f>AVERAGE(Tabla34[[#This Row],[gr21_0]:[gr21_9]])</f>
        <v>2870.2</v>
      </c>
      <c r="C905">
        <f>AstarSearch!$R$6</f>
        <v>2085</v>
      </c>
    </row>
    <row r="906" spans="1:3">
      <c r="A906">
        <v>903</v>
      </c>
      <c r="B906" s="18">
        <f>AVERAGE(Tabla34[[#This Row],[gr21_0]:[gr21_9]])</f>
        <v>2870.2</v>
      </c>
      <c r="C906">
        <f>AstarSearch!$R$6</f>
        <v>2085</v>
      </c>
    </row>
    <row r="907" spans="1:3">
      <c r="A907">
        <v>904</v>
      </c>
      <c r="B907" s="19">
        <f>AVERAGE(Tabla34[[#This Row],[gr21_0]:[gr21_9]])</f>
        <v>2870.2</v>
      </c>
      <c r="C907">
        <f>AstarSearch!$R$6</f>
        <v>2085</v>
      </c>
    </row>
    <row r="908" spans="1:3">
      <c r="A908">
        <v>905</v>
      </c>
      <c r="B908" s="18">
        <f>AVERAGE(Tabla34[[#This Row],[gr21_0]:[gr21_9]])</f>
        <v>2870.2</v>
      </c>
      <c r="C908">
        <f>AstarSearch!$R$6</f>
        <v>2085</v>
      </c>
    </row>
    <row r="909" spans="1:3">
      <c r="A909">
        <v>906</v>
      </c>
      <c r="B909" s="19">
        <f>AVERAGE(Tabla34[[#This Row],[gr21_0]:[gr21_9]])</f>
        <v>2865.5</v>
      </c>
      <c r="C909">
        <f>AstarSearch!$R$6</f>
        <v>2085</v>
      </c>
    </row>
    <row r="910" spans="1:3">
      <c r="A910">
        <v>907</v>
      </c>
      <c r="B910" s="18">
        <f>AVERAGE(Tabla34[[#This Row],[gr21_0]:[gr21_9]])</f>
        <v>2865.5</v>
      </c>
      <c r="C910">
        <f>AstarSearch!$R$6</f>
        <v>2085</v>
      </c>
    </row>
    <row r="911" spans="1:3">
      <c r="A911">
        <v>908</v>
      </c>
      <c r="B911" s="19">
        <f>AVERAGE(Tabla34[[#This Row],[gr21_0]:[gr21_9]])</f>
        <v>2865.5</v>
      </c>
      <c r="C911">
        <f>AstarSearch!$R$6</f>
        <v>2085</v>
      </c>
    </row>
    <row r="912" spans="1:3">
      <c r="A912">
        <v>909</v>
      </c>
      <c r="B912" s="18">
        <f>AVERAGE(Tabla34[[#This Row],[gr21_0]:[gr21_9]])</f>
        <v>2865.5</v>
      </c>
      <c r="C912">
        <f>AstarSearch!$R$6</f>
        <v>2085</v>
      </c>
    </row>
    <row r="913" spans="1:3">
      <c r="A913">
        <v>910</v>
      </c>
      <c r="B913" s="19">
        <f>AVERAGE(Tabla34[[#This Row],[gr21_0]:[gr21_9]])</f>
        <v>2865.5</v>
      </c>
      <c r="C913">
        <f>AstarSearch!$R$6</f>
        <v>2085</v>
      </c>
    </row>
    <row r="914" spans="1:3">
      <c r="A914">
        <v>911</v>
      </c>
      <c r="B914" s="18">
        <f>AVERAGE(Tabla34[[#This Row],[gr21_0]:[gr21_9]])</f>
        <v>2865.5</v>
      </c>
      <c r="C914">
        <f>AstarSearch!$R$6</f>
        <v>2085</v>
      </c>
    </row>
    <row r="915" spans="1:3">
      <c r="A915">
        <v>912</v>
      </c>
      <c r="B915" s="19">
        <f>AVERAGE(Tabla34[[#This Row],[gr21_0]:[gr21_9]])</f>
        <v>2865.5</v>
      </c>
      <c r="C915">
        <f>AstarSearch!$R$6</f>
        <v>2085</v>
      </c>
    </row>
    <row r="916" spans="1:3">
      <c r="A916">
        <v>913</v>
      </c>
      <c r="B916" s="18">
        <f>AVERAGE(Tabla34[[#This Row],[gr21_0]:[gr21_9]])</f>
        <v>2865.5</v>
      </c>
      <c r="C916">
        <f>AstarSearch!$R$6</f>
        <v>2085</v>
      </c>
    </row>
    <row r="917" spans="1:3">
      <c r="A917">
        <v>914</v>
      </c>
      <c r="B917" s="19">
        <f>AVERAGE(Tabla34[[#This Row],[gr21_0]:[gr21_9]])</f>
        <v>2865.5</v>
      </c>
      <c r="C917">
        <f>AstarSearch!$R$6</f>
        <v>2085</v>
      </c>
    </row>
    <row r="918" spans="1:3">
      <c r="A918">
        <v>915</v>
      </c>
      <c r="B918" s="18">
        <f>AVERAGE(Tabla34[[#This Row],[gr21_0]:[gr21_9]])</f>
        <v>2865.5</v>
      </c>
      <c r="C918">
        <f>AstarSearch!$R$6</f>
        <v>2085</v>
      </c>
    </row>
    <row r="919" spans="1:3">
      <c r="A919">
        <v>916</v>
      </c>
      <c r="B919" s="19">
        <f>AVERAGE(Tabla34[[#This Row],[gr21_0]:[gr21_9]])</f>
        <v>2865.5</v>
      </c>
      <c r="C919">
        <f>AstarSearch!$R$6</f>
        <v>2085</v>
      </c>
    </row>
    <row r="920" spans="1:3">
      <c r="A920">
        <v>917</v>
      </c>
      <c r="B920" s="18">
        <f>AVERAGE(Tabla34[[#This Row],[gr21_0]:[gr21_9]])</f>
        <v>2865.5</v>
      </c>
      <c r="C920">
        <f>AstarSearch!$R$6</f>
        <v>2085</v>
      </c>
    </row>
    <row r="921" spans="1:3">
      <c r="A921">
        <v>918</v>
      </c>
      <c r="B921" s="19">
        <f>AVERAGE(Tabla34[[#This Row],[gr21_0]:[gr21_9]])</f>
        <v>2865.5</v>
      </c>
      <c r="C921">
        <f>AstarSearch!$R$6</f>
        <v>2085</v>
      </c>
    </row>
    <row r="922" spans="1:3">
      <c r="A922">
        <v>919</v>
      </c>
      <c r="B922" s="18">
        <f>AVERAGE(Tabla34[[#This Row],[gr21_0]:[gr21_9]])</f>
        <v>2865.5</v>
      </c>
      <c r="C922">
        <f>AstarSearch!$R$6</f>
        <v>2085</v>
      </c>
    </row>
    <row r="923" spans="1:3">
      <c r="A923">
        <v>920</v>
      </c>
      <c r="B923" s="19">
        <f>AVERAGE(Tabla34[[#This Row],[gr21_0]:[gr21_9]])</f>
        <v>2865.5</v>
      </c>
      <c r="C923">
        <f>AstarSearch!$R$6</f>
        <v>2085</v>
      </c>
    </row>
    <row r="924" spans="1:3">
      <c r="A924">
        <v>921</v>
      </c>
      <c r="B924" s="18">
        <f>AVERAGE(Tabla34[[#This Row],[gr21_0]:[gr21_9]])</f>
        <v>2865.5</v>
      </c>
      <c r="C924">
        <f>AstarSearch!$R$6</f>
        <v>2085</v>
      </c>
    </row>
    <row r="925" spans="1:3">
      <c r="A925">
        <v>922</v>
      </c>
      <c r="B925" s="19">
        <f>AVERAGE(Tabla34[[#This Row],[gr21_0]:[gr21_9]])</f>
        <v>2865.5</v>
      </c>
      <c r="C925">
        <f>AstarSearch!$R$6</f>
        <v>2085</v>
      </c>
    </row>
    <row r="926" spans="1:3">
      <c r="A926">
        <v>923</v>
      </c>
      <c r="B926" s="18">
        <f>AVERAGE(Tabla34[[#This Row],[gr21_0]:[gr21_9]])</f>
        <v>2865.5</v>
      </c>
      <c r="C926">
        <f>AstarSearch!$R$6</f>
        <v>2085</v>
      </c>
    </row>
    <row r="927" spans="1:3">
      <c r="A927">
        <v>924</v>
      </c>
      <c r="B927" s="19">
        <f>AVERAGE(Tabla34[[#This Row],[gr21_0]:[gr21_9]])</f>
        <v>2865.5</v>
      </c>
      <c r="C927">
        <f>AstarSearch!$R$6</f>
        <v>2085</v>
      </c>
    </row>
    <row r="928" spans="1:3">
      <c r="A928">
        <v>925</v>
      </c>
      <c r="B928" s="18">
        <f>AVERAGE(Tabla34[[#This Row],[gr21_0]:[gr21_9]])</f>
        <v>2865.5</v>
      </c>
      <c r="C928">
        <f>AstarSearch!$R$6</f>
        <v>2085</v>
      </c>
    </row>
    <row r="929" spans="1:3">
      <c r="A929">
        <v>926</v>
      </c>
      <c r="B929" s="19">
        <f>AVERAGE(Tabla34[[#This Row],[gr21_0]:[gr21_9]])</f>
        <v>2865.5</v>
      </c>
      <c r="C929">
        <f>AstarSearch!$R$6</f>
        <v>2085</v>
      </c>
    </row>
    <row r="930" spans="1:3">
      <c r="A930">
        <v>927</v>
      </c>
      <c r="B930" s="18">
        <f>AVERAGE(Tabla34[[#This Row],[gr21_0]:[gr21_9]])</f>
        <v>2865.5</v>
      </c>
      <c r="C930">
        <f>AstarSearch!$R$6</f>
        <v>2085</v>
      </c>
    </row>
    <row r="931" spans="1:3">
      <c r="A931">
        <v>928</v>
      </c>
      <c r="B931" s="19">
        <f>AVERAGE(Tabla34[[#This Row],[gr21_0]:[gr21_9]])</f>
        <v>2865.5</v>
      </c>
      <c r="C931">
        <f>AstarSearch!$R$6</f>
        <v>2085</v>
      </c>
    </row>
    <row r="932" spans="1:3">
      <c r="A932">
        <v>929</v>
      </c>
      <c r="B932" s="18">
        <f>AVERAGE(Tabla34[[#This Row],[gr21_0]:[gr21_9]])</f>
        <v>2865.5</v>
      </c>
      <c r="C932">
        <f>AstarSearch!$R$6</f>
        <v>2085</v>
      </c>
    </row>
    <row r="933" spans="1:3">
      <c r="A933">
        <v>930</v>
      </c>
      <c r="B933" s="19">
        <f>AVERAGE(Tabla34[[#This Row],[gr21_0]:[gr21_9]])</f>
        <v>2865.5</v>
      </c>
      <c r="C933">
        <f>AstarSearch!$R$6</f>
        <v>2085</v>
      </c>
    </row>
    <row r="934" spans="1:3">
      <c r="A934">
        <v>931</v>
      </c>
      <c r="B934" s="18">
        <f>AVERAGE(Tabla34[[#This Row],[gr21_0]:[gr21_9]])</f>
        <v>2865.5</v>
      </c>
      <c r="C934">
        <f>AstarSearch!$R$6</f>
        <v>2085</v>
      </c>
    </row>
    <row r="935" spans="1:3">
      <c r="A935">
        <v>932</v>
      </c>
      <c r="B935" s="19">
        <f>AVERAGE(Tabla34[[#This Row],[gr21_0]:[gr21_9]])</f>
        <v>2865.5</v>
      </c>
      <c r="C935">
        <f>AstarSearch!$R$6</f>
        <v>2085</v>
      </c>
    </row>
    <row r="936" spans="1:3">
      <c r="A936">
        <v>933</v>
      </c>
      <c r="B936" s="18">
        <f>AVERAGE(Tabla34[[#This Row],[gr21_0]:[gr21_9]])</f>
        <v>2865.5</v>
      </c>
      <c r="C936">
        <f>AstarSearch!$R$6</f>
        <v>2085</v>
      </c>
    </row>
    <row r="937" spans="1:3">
      <c r="A937">
        <v>934</v>
      </c>
      <c r="B937" s="19">
        <f>AVERAGE(Tabla34[[#This Row],[gr21_0]:[gr21_9]])</f>
        <v>2865.5</v>
      </c>
      <c r="C937">
        <f>AstarSearch!$R$6</f>
        <v>2085</v>
      </c>
    </row>
    <row r="938" spans="1:3">
      <c r="A938">
        <v>935</v>
      </c>
      <c r="B938" s="18">
        <f>AVERAGE(Tabla34[[#This Row],[gr21_0]:[gr21_9]])</f>
        <v>2865.5</v>
      </c>
      <c r="C938">
        <f>AstarSearch!$R$6</f>
        <v>2085</v>
      </c>
    </row>
    <row r="939" spans="1:3">
      <c r="A939">
        <v>936</v>
      </c>
      <c r="B939" s="19">
        <f>AVERAGE(Tabla34[[#This Row],[gr21_0]:[gr21_9]])</f>
        <v>2865.5</v>
      </c>
      <c r="C939">
        <f>AstarSearch!$R$6</f>
        <v>2085</v>
      </c>
    </row>
    <row r="940" spans="1:3">
      <c r="A940">
        <v>937</v>
      </c>
      <c r="B940" s="18">
        <f>AVERAGE(Tabla34[[#This Row],[gr21_0]:[gr21_9]])</f>
        <v>2865.5</v>
      </c>
      <c r="C940">
        <f>AstarSearch!$R$6</f>
        <v>2085</v>
      </c>
    </row>
    <row r="941" spans="1:3">
      <c r="A941">
        <v>938</v>
      </c>
      <c r="B941" s="19">
        <f>AVERAGE(Tabla34[[#This Row],[gr21_0]:[gr21_9]])</f>
        <v>2865.5</v>
      </c>
      <c r="C941">
        <f>AstarSearch!$R$6</f>
        <v>2085</v>
      </c>
    </row>
    <row r="942" spans="1:3">
      <c r="A942">
        <v>939</v>
      </c>
      <c r="B942" s="18">
        <f>AVERAGE(Tabla34[[#This Row],[gr21_0]:[gr21_9]])</f>
        <v>2865.5</v>
      </c>
      <c r="C942">
        <f>AstarSearch!$R$6</f>
        <v>2085</v>
      </c>
    </row>
    <row r="943" spans="1:3">
      <c r="A943">
        <v>940</v>
      </c>
      <c r="B943" s="19">
        <f>AVERAGE(Tabla34[[#This Row],[gr21_0]:[gr21_9]])</f>
        <v>2865.5</v>
      </c>
      <c r="C943">
        <f>AstarSearch!$R$6</f>
        <v>2085</v>
      </c>
    </row>
    <row r="944" spans="1:3">
      <c r="A944">
        <v>941</v>
      </c>
      <c r="B944" s="18">
        <f>AVERAGE(Tabla34[[#This Row],[gr21_0]:[gr21_9]])</f>
        <v>2865.5</v>
      </c>
      <c r="C944">
        <f>AstarSearch!$R$6</f>
        <v>2085</v>
      </c>
    </row>
    <row r="945" spans="1:3">
      <c r="A945">
        <v>942</v>
      </c>
      <c r="B945" s="19">
        <f>AVERAGE(Tabla34[[#This Row],[gr21_0]:[gr21_9]])</f>
        <v>2865.5</v>
      </c>
      <c r="C945">
        <f>AstarSearch!$R$6</f>
        <v>2085</v>
      </c>
    </row>
    <row r="946" spans="1:3">
      <c r="A946">
        <v>943</v>
      </c>
      <c r="B946" s="18">
        <f>AVERAGE(Tabla34[[#This Row],[gr21_0]:[gr21_9]])</f>
        <v>2865.5</v>
      </c>
      <c r="C946">
        <f>AstarSearch!$R$6</f>
        <v>2085</v>
      </c>
    </row>
    <row r="947" spans="1:3">
      <c r="A947">
        <v>944</v>
      </c>
      <c r="B947" s="19">
        <f>AVERAGE(Tabla34[[#This Row],[gr21_0]:[gr21_9]])</f>
        <v>2865.5</v>
      </c>
      <c r="C947">
        <f>AstarSearch!$R$6</f>
        <v>2085</v>
      </c>
    </row>
    <row r="948" spans="1:3">
      <c r="A948">
        <v>945</v>
      </c>
      <c r="B948" s="18">
        <f>AVERAGE(Tabla34[[#This Row],[gr21_0]:[gr21_9]])</f>
        <v>2865.5</v>
      </c>
      <c r="C948">
        <f>AstarSearch!$R$6</f>
        <v>2085</v>
      </c>
    </row>
    <row r="949" spans="1:3">
      <c r="A949">
        <v>946</v>
      </c>
      <c r="B949" s="19">
        <f>AVERAGE(Tabla34[[#This Row],[gr21_0]:[gr21_9]])</f>
        <v>2865.5</v>
      </c>
      <c r="C949">
        <f>AstarSearch!$R$6</f>
        <v>2085</v>
      </c>
    </row>
    <row r="950" spans="1:3">
      <c r="A950">
        <v>947</v>
      </c>
      <c r="B950" s="18">
        <f>AVERAGE(Tabla34[[#This Row],[gr21_0]:[gr21_9]])</f>
        <v>2865.5</v>
      </c>
      <c r="C950">
        <f>AstarSearch!$R$6</f>
        <v>2085</v>
      </c>
    </row>
    <row r="951" spans="1:3">
      <c r="A951">
        <v>948</v>
      </c>
      <c r="B951" s="19">
        <f>AVERAGE(Tabla34[[#This Row],[gr21_0]:[gr21_9]])</f>
        <v>2865.5</v>
      </c>
      <c r="C951">
        <f>AstarSearch!$R$6</f>
        <v>2085</v>
      </c>
    </row>
    <row r="952" spans="1:3">
      <c r="A952">
        <v>949</v>
      </c>
      <c r="B952" s="18">
        <f>AVERAGE(Tabla34[[#This Row],[gr21_0]:[gr21_9]])</f>
        <v>2865.5</v>
      </c>
      <c r="C952">
        <f>AstarSearch!$R$6</f>
        <v>2085</v>
      </c>
    </row>
    <row r="953" spans="1:3">
      <c r="A953">
        <v>950</v>
      </c>
      <c r="B953" s="19">
        <f>AVERAGE(Tabla34[[#This Row],[gr21_0]:[gr21_9]])</f>
        <v>2865.5</v>
      </c>
      <c r="C953">
        <f>AstarSearch!$R$6</f>
        <v>2085</v>
      </c>
    </row>
    <row r="954" spans="1:3">
      <c r="A954">
        <v>951</v>
      </c>
      <c r="B954" s="18">
        <f>AVERAGE(Tabla34[[#This Row],[gr21_0]:[gr21_9]])</f>
        <v>2865.5</v>
      </c>
      <c r="C954">
        <f>AstarSearch!$R$6</f>
        <v>2085</v>
      </c>
    </row>
    <row r="955" spans="1:3">
      <c r="A955">
        <v>952</v>
      </c>
      <c r="B955" s="19">
        <f>AVERAGE(Tabla34[[#This Row],[gr21_0]:[gr21_9]])</f>
        <v>2865.5</v>
      </c>
      <c r="C955">
        <f>AstarSearch!$R$6</f>
        <v>2085</v>
      </c>
    </row>
    <row r="956" spans="1:3">
      <c r="A956">
        <v>953</v>
      </c>
      <c r="B956" s="18">
        <f>AVERAGE(Tabla34[[#This Row],[gr21_0]:[gr21_9]])</f>
        <v>2865.5</v>
      </c>
      <c r="C956">
        <f>AstarSearch!$R$6</f>
        <v>2085</v>
      </c>
    </row>
    <row r="957" spans="1:3">
      <c r="A957">
        <v>954</v>
      </c>
      <c r="B957" s="19">
        <f>AVERAGE(Tabla34[[#This Row],[gr21_0]:[gr21_9]])</f>
        <v>2865.5</v>
      </c>
      <c r="C957">
        <f>AstarSearch!$R$6</f>
        <v>2085</v>
      </c>
    </row>
    <row r="958" spans="1:3">
      <c r="A958">
        <v>955</v>
      </c>
      <c r="B958" s="18">
        <f>AVERAGE(Tabla34[[#This Row],[gr21_0]:[gr21_9]])</f>
        <v>2865.5</v>
      </c>
      <c r="C958">
        <f>AstarSearch!$R$6</f>
        <v>2085</v>
      </c>
    </row>
    <row r="959" spans="1:3">
      <c r="A959">
        <v>956</v>
      </c>
      <c r="B959" s="19">
        <f>AVERAGE(Tabla34[[#This Row],[gr21_0]:[gr21_9]])</f>
        <v>2865.5</v>
      </c>
      <c r="C959">
        <f>AstarSearch!$R$6</f>
        <v>2085</v>
      </c>
    </row>
    <row r="960" spans="1:3">
      <c r="A960">
        <v>957</v>
      </c>
      <c r="B960" s="18">
        <f>AVERAGE(Tabla34[[#This Row],[gr21_0]:[gr21_9]])</f>
        <v>2865.5</v>
      </c>
      <c r="C960">
        <f>AstarSearch!$R$6</f>
        <v>2085</v>
      </c>
    </row>
    <row r="961" spans="1:3">
      <c r="A961">
        <v>958</v>
      </c>
      <c r="B961" s="19">
        <f>AVERAGE(Tabla34[[#This Row],[gr21_0]:[gr21_9]])</f>
        <v>2865.5</v>
      </c>
      <c r="C961">
        <f>AstarSearch!$R$6</f>
        <v>2085</v>
      </c>
    </row>
    <row r="962" spans="1:3">
      <c r="A962">
        <v>959</v>
      </c>
      <c r="B962" s="18">
        <f>AVERAGE(Tabla34[[#This Row],[gr21_0]:[gr21_9]])</f>
        <v>2865.5</v>
      </c>
      <c r="C962">
        <f>AstarSearch!$R$6</f>
        <v>2085</v>
      </c>
    </row>
    <row r="963" spans="1:3">
      <c r="A963">
        <v>960</v>
      </c>
      <c r="B963" s="19">
        <f>AVERAGE(Tabla34[[#This Row],[gr21_0]:[gr21_9]])</f>
        <v>2864.2</v>
      </c>
      <c r="C963">
        <f>AstarSearch!$R$6</f>
        <v>2085</v>
      </c>
    </row>
    <row r="964" spans="1:3">
      <c r="A964">
        <v>961</v>
      </c>
      <c r="B964" s="18">
        <f>AVERAGE(Tabla34[[#This Row],[gr21_0]:[gr21_9]])</f>
        <v>2864.2</v>
      </c>
      <c r="C964">
        <f>AstarSearch!$R$6</f>
        <v>2085</v>
      </c>
    </row>
    <row r="965" spans="1:3">
      <c r="A965">
        <v>962</v>
      </c>
      <c r="B965" s="19">
        <f>AVERAGE(Tabla34[[#This Row],[gr21_0]:[gr21_9]])</f>
        <v>2864.2</v>
      </c>
      <c r="C965">
        <f>AstarSearch!$R$6</f>
        <v>2085</v>
      </c>
    </row>
    <row r="966" spans="1:3">
      <c r="A966">
        <v>963</v>
      </c>
      <c r="B966" s="18">
        <f>AVERAGE(Tabla34[[#This Row],[gr21_0]:[gr21_9]])</f>
        <v>2864.2</v>
      </c>
      <c r="C966">
        <f>AstarSearch!$R$6</f>
        <v>2085</v>
      </c>
    </row>
    <row r="967" spans="1:3">
      <c r="A967">
        <v>964</v>
      </c>
      <c r="B967" s="19">
        <f>AVERAGE(Tabla34[[#This Row],[gr21_0]:[gr21_9]])</f>
        <v>2864.2</v>
      </c>
      <c r="C967">
        <f>AstarSearch!$R$6</f>
        <v>2085</v>
      </c>
    </row>
    <row r="968" spans="1:3">
      <c r="A968">
        <v>965</v>
      </c>
      <c r="B968" s="18">
        <f>AVERAGE(Tabla34[[#This Row],[gr21_0]:[gr21_9]])</f>
        <v>2864.2</v>
      </c>
      <c r="C968">
        <f>AstarSearch!$R$6</f>
        <v>2085</v>
      </c>
    </row>
    <row r="969" spans="1:3">
      <c r="A969">
        <v>966</v>
      </c>
      <c r="B969" s="19">
        <f>AVERAGE(Tabla34[[#This Row],[gr21_0]:[gr21_9]])</f>
        <v>2864.2</v>
      </c>
      <c r="C969">
        <f>AstarSearch!$R$6</f>
        <v>2085</v>
      </c>
    </row>
    <row r="970" spans="1:3">
      <c r="A970">
        <v>967</v>
      </c>
      <c r="B970" s="18">
        <f>AVERAGE(Tabla34[[#This Row],[gr21_0]:[gr21_9]])</f>
        <v>2864.2</v>
      </c>
      <c r="C970">
        <f>AstarSearch!$R$6</f>
        <v>2085</v>
      </c>
    </row>
    <row r="971" spans="1:3">
      <c r="A971">
        <v>968</v>
      </c>
      <c r="B971" s="19">
        <f>AVERAGE(Tabla34[[#This Row],[gr21_0]:[gr21_9]])</f>
        <v>2864.2</v>
      </c>
      <c r="C971">
        <f>AstarSearch!$R$6</f>
        <v>2085</v>
      </c>
    </row>
    <row r="972" spans="1:3">
      <c r="A972">
        <v>969</v>
      </c>
      <c r="B972" s="18">
        <f>AVERAGE(Tabla34[[#This Row],[gr21_0]:[gr21_9]])</f>
        <v>2864.2</v>
      </c>
      <c r="C972">
        <f>AstarSearch!$R$6</f>
        <v>2085</v>
      </c>
    </row>
    <row r="973" spans="1:3">
      <c r="A973">
        <v>970</v>
      </c>
      <c r="B973" s="19">
        <f>AVERAGE(Tabla34[[#This Row],[gr21_0]:[gr21_9]])</f>
        <v>2864.2</v>
      </c>
      <c r="C973">
        <f>AstarSearch!$R$6</f>
        <v>2085</v>
      </c>
    </row>
    <row r="974" spans="1:3">
      <c r="A974">
        <v>971</v>
      </c>
      <c r="B974" s="18">
        <f>AVERAGE(Tabla34[[#This Row],[gr21_0]:[gr21_9]])</f>
        <v>2864.2</v>
      </c>
      <c r="C974">
        <f>AstarSearch!$R$6</f>
        <v>2085</v>
      </c>
    </row>
    <row r="975" spans="1:3">
      <c r="A975">
        <v>972</v>
      </c>
      <c r="B975" s="19">
        <f>AVERAGE(Tabla34[[#This Row],[gr21_0]:[gr21_9]])</f>
        <v>2864.2</v>
      </c>
      <c r="C975">
        <f>AstarSearch!$R$6</f>
        <v>2085</v>
      </c>
    </row>
    <row r="976" spans="1:3">
      <c r="A976">
        <v>973</v>
      </c>
      <c r="B976" s="18">
        <f>AVERAGE(Tabla34[[#This Row],[gr21_0]:[gr21_9]])</f>
        <v>2864.2</v>
      </c>
      <c r="C976">
        <f>AstarSearch!$R$6</f>
        <v>2085</v>
      </c>
    </row>
    <row r="977" spans="1:3">
      <c r="A977">
        <v>974</v>
      </c>
      <c r="B977" s="19">
        <f>AVERAGE(Tabla34[[#This Row],[gr21_0]:[gr21_9]])</f>
        <v>2864.2</v>
      </c>
      <c r="C977">
        <f>AstarSearch!$R$6</f>
        <v>2085</v>
      </c>
    </row>
    <row r="978" spans="1:3">
      <c r="A978">
        <v>975</v>
      </c>
      <c r="B978" s="18">
        <f>AVERAGE(Tabla34[[#This Row],[gr21_0]:[gr21_9]])</f>
        <v>2864.2</v>
      </c>
      <c r="C978">
        <f>AstarSearch!$R$6</f>
        <v>2085</v>
      </c>
    </row>
    <row r="979" spans="1:3">
      <c r="A979">
        <v>976</v>
      </c>
      <c r="B979" s="19">
        <f>AVERAGE(Tabla34[[#This Row],[gr21_0]:[gr21_9]])</f>
        <v>2864.2</v>
      </c>
      <c r="C979">
        <f>AstarSearch!$R$6</f>
        <v>2085</v>
      </c>
    </row>
    <row r="980" spans="1:3">
      <c r="A980">
        <v>977</v>
      </c>
      <c r="B980" s="18">
        <f>AVERAGE(Tabla34[[#This Row],[gr21_0]:[gr21_9]])</f>
        <v>2864.2</v>
      </c>
      <c r="C980">
        <f>AstarSearch!$R$6</f>
        <v>2085</v>
      </c>
    </row>
    <row r="981" spans="1:3">
      <c r="A981">
        <v>978</v>
      </c>
      <c r="B981" s="19">
        <f>AVERAGE(Tabla34[[#This Row],[gr21_0]:[gr21_9]])</f>
        <v>2864.2</v>
      </c>
      <c r="C981">
        <f>AstarSearch!$R$6</f>
        <v>2085</v>
      </c>
    </row>
    <row r="982" spans="1:3">
      <c r="A982">
        <v>979</v>
      </c>
      <c r="B982" s="18">
        <f>AVERAGE(Tabla34[[#This Row],[gr21_0]:[gr21_9]])</f>
        <v>2864.2</v>
      </c>
      <c r="C982">
        <f>AstarSearch!$R$6</f>
        <v>2085</v>
      </c>
    </row>
    <row r="983" spans="1:3">
      <c r="A983">
        <v>980</v>
      </c>
      <c r="B983" s="19">
        <f>AVERAGE(Tabla34[[#This Row],[gr21_0]:[gr21_9]])</f>
        <v>2864.2</v>
      </c>
      <c r="C983">
        <f>AstarSearch!$R$6</f>
        <v>2085</v>
      </c>
    </row>
    <row r="984" spans="1:3">
      <c r="A984">
        <v>981</v>
      </c>
      <c r="B984" s="18">
        <f>AVERAGE(Tabla34[[#This Row],[gr21_0]:[gr21_9]])</f>
        <v>2864.2</v>
      </c>
      <c r="C984">
        <f>AstarSearch!$R$6</f>
        <v>2085</v>
      </c>
    </row>
    <row r="985" spans="1:3">
      <c r="A985">
        <v>982</v>
      </c>
      <c r="B985" s="19">
        <f>AVERAGE(Tabla34[[#This Row],[gr21_0]:[gr21_9]])</f>
        <v>2864.2</v>
      </c>
      <c r="C985">
        <f>AstarSearch!$R$6</f>
        <v>2085</v>
      </c>
    </row>
    <row r="986" spans="1:3">
      <c r="A986">
        <v>983</v>
      </c>
      <c r="B986" s="18">
        <f>AVERAGE(Tabla34[[#This Row],[gr21_0]:[gr21_9]])</f>
        <v>2864.2</v>
      </c>
      <c r="C986">
        <f>AstarSearch!$R$6</f>
        <v>2085</v>
      </c>
    </row>
    <row r="987" spans="1:3">
      <c r="A987">
        <v>984</v>
      </c>
      <c r="B987" s="19">
        <f>AVERAGE(Tabla34[[#This Row],[gr21_0]:[gr21_9]])</f>
        <v>2864.2</v>
      </c>
      <c r="C987">
        <f>AstarSearch!$R$6</f>
        <v>2085</v>
      </c>
    </row>
    <row r="988" spans="1:3">
      <c r="A988">
        <v>985</v>
      </c>
      <c r="B988" s="18">
        <f>AVERAGE(Tabla34[[#This Row],[gr21_0]:[gr21_9]])</f>
        <v>2864.2</v>
      </c>
      <c r="C988">
        <f>AstarSearch!$R$6</f>
        <v>2085</v>
      </c>
    </row>
    <row r="989" spans="1:3">
      <c r="A989">
        <v>986</v>
      </c>
      <c r="B989" s="19">
        <f>AVERAGE(Tabla34[[#This Row],[gr21_0]:[gr21_9]])</f>
        <v>2864.2</v>
      </c>
      <c r="C989">
        <f>AstarSearch!$R$6</f>
        <v>2085</v>
      </c>
    </row>
    <row r="990" spans="1:3">
      <c r="A990">
        <v>987</v>
      </c>
      <c r="B990" s="18">
        <f>AVERAGE(Tabla34[[#This Row],[gr21_0]:[gr21_9]])</f>
        <v>2864.2</v>
      </c>
      <c r="C990">
        <f>AstarSearch!$R$6</f>
        <v>2085</v>
      </c>
    </row>
    <row r="991" spans="1:3">
      <c r="A991">
        <v>988</v>
      </c>
      <c r="B991" s="19">
        <f>AVERAGE(Tabla34[[#This Row],[gr21_0]:[gr21_9]])</f>
        <v>2864.2</v>
      </c>
      <c r="C991">
        <f>AstarSearch!$R$6</f>
        <v>2085</v>
      </c>
    </row>
    <row r="992" spans="1:3">
      <c r="A992">
        <v>989</v>
      </c>
      <c r="B992" s="18">
        <f>AVERAGE(Tabla34[[#This Row],[gr21_0]:[gr21_9]])</f>
        <v>2864.2</v>
      </c>
      <c r="C992">
        <f>AstarSearch!$R$6</f>
        <v>2085</v>
      </c>
    </row>
    <row r="993" spans="1:3">
      <c r="A993">
        <v>990</v>
      </c>
      <c r="B993" s="19">
        <f>AVERAGE(Tabla34[[#This Row],[gr21_0]:[gr21_9]])</f>
        <v>2864.2</v>
      </c>
      <c r="C993">
        <f>AstarSearch!$R$6</f>
        <v>2085</v>
      </c>
    </row>
    <row r="994" spans="1:3">
      <c r="A994">
        <v>991</v>
      </c>
      <c r="B994" s="18">
        <f>AVERAGE(Tabla34[[#This Row],[gr21_0]:[gr21_9]])</f>
        <v>2864.2</v>
      </c>
      <c r="C994">
        <f>AstarSearch!$R$6</f>
        <v>2085</v>
      </c>
    </row>
    <row r="995" spans="1:3">
      <c r="A995">
        <v>992</v>
      </c>
      <c r="B995" s="19">
        <f>AVERAGE(Tabla34[[#This Row],[gr21_0]:[gr21_9]])</f>
        <v>2864.2</v>
      </c>
      <c r="C995">
        <f>AstarSearch!$R$6</f>
        <v>2085</v>
      </c>
    </row>
    <row r="996" spans="1:3">
      <c r="A996">
        <v>993</v>
      </c>
      <c r="B996" s="18">
        <f>AVERAGE(Tabla34[[#This Row],[gr21_0]:[gr21_9]])</f>
        <v>2864.2</v>
      </c>
      <c r="C996">
        <f>AstarSearch!$R$6</f>
        <v>2085</v>
      </c>
    </row>
    <row r="997" spans="1:3">
      <c r="A997">
        <v>994</v>
      </c>
      <c r="B997" s="19">
        <f>AVERAGE(Tabla34[[#This Row],[gr21_0]:[gr21_9]])</f>
        <v>2864.2</v>
      </c>
      <c r="C997">
        <f>AstarSearch!$R$6</f>
        <v>2085</v>
      </c>
    </row>
    <row r="998" spans="1:3">
      <c r="A998">
        <v>995</v>
      </c>
      <c r="B998" s="18">
        <f>AVERAGE(Tabla34[[#This Row],[gr21_0]:[gr21_9]])</f>
        <v>2864.2</v>
      </c>
      <c r="C998">
        <f>AstarSearch!$R$6</f>
        <v>2085</v>
      </c>
    </row>
    <row r="999" spans="1:3">
      <c r="A999">
        <v>996</v>
      </c>
      <c r="B999" s="19">
        <f>AVERAGE(Tabla34[[#This Row],[gr21_0]:[gr21_9]])</f>
        <v>2864.2</v>
      </c>
      <c r="C999">
        <f>AstarSearch!$R$6</f>
        <v>2085</v>
      </c>
    </row>
    <row r="1000" spans="1:3">
      <c r="A1000">
        <v>997</v>
      </c>
      <c r="B1000" s="18">
        <f>AVERAGE(Tabla34[[#This Row],[gr21_0]:[gr21_9]])</f>
        <v>2864.2</v>
      </c>
      <c r="C1000">
        <f>AstarSearch!$R$6</f>
        <v>2085</v>
      </c>
    </row>
    <row r="1001" spans="1:3">
      <c r="A1001">
        <v>998</v>
      </c>
      <c r="B1001" s="19">
        <f>AVERAGE(Tabla34[[#This Row],[gr21_0]:[gr21_9]])</f>
        <v>2864.2</v>
      </c>
      <c r="C1001">
        <f>AstarSearch!$R$6</f>
        <v>2085</v>
      </c>
    </row>
    <row r="1002" spans="1:3">
      <c r="A1002">
        <v>999</v>
      </c>
      <c r="B1002" s="18">
        <f>AVERAGE(Tabla34[[#This Row],[gr21_0]:[gr21_9]])</f>
        <v>2864.2</v>
      </c>
      <c r="C1002">
        <f>AstarSearch!$R$6</f>
        <v>2085</v>
      </c>
    </row>
    <row r="1003" spans="1:3">
      <c r="A1003">
        <v>1000</v>
      </c>
      <c r="B1003" s="19">
        <f>AVERAGE(Tabla34[[#This Row],[gr21_0]:[gr21_9]])</f>
        <v>2864.2</v>
      </c>
      <c r="C1003">
        <f>AstarSearch!$R$6</f>
        <v>2085</v>
      </c>
    </row>
    <row r="1004" spans="1:3">
      <c r="A1004">
        <v>1001</v>
      </c>
      <c r="B1004" s="18">
        <f>AVERAGE(Tabla34[[#This Row],[gr21_0]:[gr21_9]])</f>
        <v>2864.2</v>
      </c>
      <c r="C1004">
        <f>AstarSearch!$R$6</f>
        <v>2085</v>
      </c>
    </row>
    <row r="1005" spans="1:3">
      <c r="A1005">
        <v>1002</v>
      </c>
      <c r="B1005" s="19">
        <f>AVERAGE(Tabla34[[#This Row],[gr21_0]:[gr21_9]])</f>
        <v>2864.2</v>
      </c>
      <c r="C1005">
        <f>AstarSearch!$R$6</f>
        <v>2085</v>
      </c>
    </row>
    <row r="1006" spans="1:3">
      <c r="A1006">
        <v>1003</v>
      </c>
      <c r="B1006" s="18">
        <f>AVERAGE(Tabla34[[#This Row],[gr21_0]:[gr21_9]])</f>
        <v>2864.2</v>
      </c>
      <c r="C1006">
        <f>AstarSearch!$R$6</f>
        <v>2085</v>
      </c>
    </row>
    <row r="1007" spans="1:3">
      <c r="A1007">
        <v>1004</v>
      </c>
      <c r="B1007" s="19">
        <f>AVERAGE(Tabla34[[#This Row],[gr21_0]:[gr21_9]])</f>
        <v>2864.2</v>
      </c>
      <c r="C1007">
        <f>AstarSearch!$R$6</f>
        <v>2085</v>
      </c>
    </row>
    <row r="1008" spans="1:3">
      <c r="A1008">
        <v>1005</v>
      </c>
      <c r="B1008" s="18">
        <f>AVERAGE(Tabla34[[#This Row],[gr21_0]:[gr21_9]])</f>
        <v>2864.2</v>
      </c>
      <c r="C1008">
        <f>AstarSearch!$R$6</f>
        <v>2085</v>
      </c>
    </row>
    <row r="1009" spans="1:3">
      <c r="A1009">
        <v>1006</v>
      </c>
      <c r="B1009" s="19">
        <f>AVERAGE(Tabla34[[#This Row],[gr21_0]:[gr21_9]])</f>
        <v>2864.2</v>
      </c>
      <c r="C1009">
        <f>AstarSearch!$R$6</f>
        <v>2085</v>
      </c>
    </row>
    <row r="1010" spans="1:3">
      <c r="A1010">
        <v>1007</v>
      </c>
      <c r="B1010" s="18">
        <f>AVERAGE(Tabla34[[#This Row],[gr21_0]:[gr21_9]])</f>
        <v>2864.2</v>
      </c>
      <c r="C1010">
        <f>AstarSearch!$R$6</f>
        <v>2085</v>
      </c>
    </row>
    <row r="1011" spans="1:3">
      <c r="A1011">
        <v>1008</v>
      </c>
      <c r="B1011" s="19">
        <f>AVERAGE(Tabla34[[#This Row],[gr21_0]:[gr21_9]])</f>
        <v>2864.2</v>
      </c>
      <c r="C1011">
        <f>AstarSearch!$R$6</f>
        <v>2085</v>
      </c>
    </row>
    <row r="1012" spans="1:3">
      <c r="A1012">
        <v>1009</v>
      </c>
      <c r="B1012" s="18">
        <f>AVERAGE(Tabla34[[#This Row],[gr21_0]:[gr21_9]])</f>
        <v>2864.2</v>
      </c>
      <c r="C1012">
        <f>AstarSearch!$R$6</f>
        <v>2085</v>
      </c>
    </row>
    <row r="1013" spans="1:3">
      <c r="A1013">
        <v>1010</v>
      </c>
      <c r="B1013" s="19">
        <f>AVERAGE(Tabla34[[#This Row],[gr21_0]:[gr21_9]])</f>
        <v>2864.2</v>
      </c>
      <c r="C1013">
        <f>AstarSearch!$R$6</f>
        <v>2085</v>
      </c>
    </row>
    <row r="1014" spans="1:3">
      <c r="A1014">
        <v>1011</v>
      </c>
      <c r="B1014" s="18">
        <f>AVERAGE(Tabla34[[#This Row],[gr21_0]:[gr21_9]])</f>
        <v>2864.2</v>
      </c>
      <c r="C1014">
        <f>AstarSearch!$R$6</f>
        <v>2085</v>
      </c>
    </row>
    <row r="1015" spans="1:3">
      <c r="A1015">
        <v>1012</v>
      </c>
      <c r="B1015" s="19">
        <f>AVERAGE(Tabla34[[#This Row],[gr21_0]:[gr21_9]])</f>
        <v>2864.2</v>
      </c>
      <c r="C1015">
        <f>AstarSearch!$R$6</f>
        <v>2085</v>
      </c>
    </row>
    <row r="1016" spans="1:3">
      <c r="A1016">
        <v>1013</v>
      </c>
      <c r="B1016" s="18">
        <f>AVERAGE(Tabla34[[#This Row],[gr21_0]:[gr21_9]])</f>
        <v>2864.2</v>
      </c>
      <c r="C1016">
        <f>AstarSearch!$R$6</f>
        <v>2085</v>
      </c>
    </row>
    <row r="1017" spans="1:3">
      <c r="A1017">
        <v>1014</v>
      </c>
      <c r="B1017" s="19">
        <f>AVERAGE(Tabla34[[#This Row],[gr21_0]:[gr21_9]])</f>
        <v>2864.2</v>
      </c>
      <c r="C1017">
        <f>AstarSearch!$R$6</f>
        <v>2085</v>
      </c>
    </row>
    <row r="1018" spans="1:3">
      <c r="A1018">
        <v>1015</v>
      </c>
      <c r="B1018" s="18">
        <f>AVERAGE(Tabla34[[#This Row],[gr21_0]:[gr21_9]])</f>
        <v>2864.2</v>
      </c>
      <c r="C1018">
        <f>AstarSearch!$R$6</f>
        <v>2085</v>
      </c>
    </row>
    <row r="1019" spans="1:3">
      <c r="A1019">
        <v>1016</v>
      </c>
      <c r="B1019" s="19">
        <f>AVERAGE(Tabla34[[#This Row],[gr21_0]:[gr21_9]])</f>
        <v>2864.2</v>
      </c>
      <c r="C1019">
        <f>AstarSearch!$R$6</f>
        <v>2085</v>
      </c>
    </row>
    <row r="1020" spans="1:3">
      <c r="A1020">
        <v>1017</v>
      </c>
      <c r="B1020" s="18">
        <f>AVERAGE(Tabla34[[#This Row],[gr21_0]:[gr21_9]])</f>
        <v>2864.2</v>
      </c>
      <c r="C1020">
        <f>AstarSearch!$R$6</f>
        <v>2085</v>
      </c>
    </row>
    <row r="1021" spans="1:3">
      <c r="A1021">
        <v>1018</v>
      </c>
      <c r="B1021" s="19">
        <f>AVERAGE(Tabla34[[#This Row],[gr21_0]:[gr21_9]])</f>
        <v>2864.2</v>
      </c>
      <c r="C1021">
        <f>AstarSearch!$R$6</f>
        <v>2085</v>
      </c>
    </row>
    <row r="1022" spans="1:3">
      <c r="A1022">
        <v>1019</v>
      </c>
      <c r="B1022" s="18">
        <f>AVERAGE(Tabla34[[#This Row],[gr21_0]:[gr21_9]])</f>
        <v>2864.2</v>
      </c>
      <c r="C1022">
        <f>AstarSearch!$R$6</f>
        <v>2085</v>
      </c>
    </row>
    <row r="1023" spans="1:3">
      <c r="A1023">
        <v>1020</v>
      </c>
      <c r="B1023" s="19">
        <f>AVERAGE(Tabla34[[#This Row],[gr21_0]:[gr21_9]])</f>
        <v>2864.2</v>
      </c>
      <c r="C1023">
        <f>AstarSearch!$R$6</f>
        <v>2085</v>
      </c>
    </row>
    <row r="1024" spans="1:3">
      <c r="A1024">
        <v>1021</v>
      </c>
      <c r="B1024" s="18">
        <f>AVERAGE(Tabla34[[#This Row],[gr21_0]:[gr21_9]])</f>
        <v>2864.2</v>
      </c>
      <c r="C1024">
        <f>AstarSearch!$R$6</f>
        <v>2085</v>
      </c>
    </row>
    <row r="1025" spans="1:3">
      <c r="A1025">
        <v>1022</v>
      </c>
      <c r="B1025" s="19">
        <f>AVERAGE(Tabla34[[#This Row],[gr21_0]:[gr21_9]])</f>
        <v>2864.2</v>
      </c>
      <c r="C1025">
        <f>AstarSearch!$R$6</f>
        <v>2085</v>
      </c>
    </row>
    <row r="1026" spans="1:3">
      <c r="A1026">
        <v>1023</v>
      </c>
      <c r="B1026" s="18">
        <f>AVERAGE(Tabla34[[#This Row],[gr21_0]:[gr21_9]])</f>
        <v>2864.2</v>
      </c>
      <c r="C1026">
        <f>AstarSearch!$R$6</f>
        <v>2085</v>
      </c>
    </row>
    <row r="1027" spans="1:3">
      <c r="A1027">
        <v>1024</v>
      </c>
      <c r="B1027" s="19">
        <f>AVERAGE(Tabla34[[#This Row],[gr21_0]:[gr21_9]])</f>
        <v>2864.2</v>
      </c>
      <c r="C1027">
        <f>AstarSearch!$R$6</f>
        <v>2085</v>
      </c>
    </row>
    <row r="1028" spans="1:3">
      <c r="A1028">
        <v>1025</v>
      </c>
      <c r="B1028" s="18">
        <f>AVERAGE(Tabla34[[#This Row],[gr21_0]:[gr21_9]])</f>
        <v>2864.2</v>
      </c>
      <c r="C1028">
        <f>AstarSearch!$R$6</f>
        <v>2085</v>
      </c>
    </row>
    <row r="1029" spans="1:3">
      <c r="A1029">
        <v>1026</v>
      </c>
      <c r="B1029" s="19">
        <f>AVERAGE(Tabla34[[#This Row],[gr21_0]:[gr21_9]])</f>
        <v>2864.2</v>
      </c>
      <c r="C1029">
        <f>AstarSearch!$R$6</f>
        <v>2085</v>
      </c>
    </row>
    <row r="1030" spans="1:3">
      <c r="A1030">
        <v>1027</v>
      </c>
      <c r="B1030" s="18">
        <f>AVERAGE(Tabla34[[#This Row],[gr21_0]:[gr21_9]])</f>
        <v>2864.2</v>
      </c>
      <c r="C1030">
        <f>AstarSearch!$R$6</f>
        <v>2085</v>
      </c>
    </row>
    <row r="1031" spans="1:3">
      <c r="A1031">
        <v>1028</v>
      </c>
      <c r="B1031" s="19">
        <f>AVERAGE(Tabla34[[#This Row],[gr21_0]:[gr21_9]])</f>
        <v>2864.2</v>
      </c>
      <c r="C1031">
        <f>AstarSearch!$R$6</f>
        <v>2085</v>
      </c>
    </row>
    <row r="1032" spans="1:3">
      <c r="A1032">
        <v>1029</v>
      </c>
      <c r="B1032" s="18">
        <f>AVERAGE(Tabla34[[#This Row],[gr21_0]:[gr21_9]])</f>
        <v>2864.2</v>
      </c>
      <c r="C1032">
        <f>AstarSearch!$R$6</f>
        <v>2085</v>
      </c>
    </row>
    <row r="1033" spans="1:3">
      <c r="A1033">
        <v>1030</v>
      </c>
      <c r="B1033" s="19">
        <f>AVERAGE(Tabla34[[#This Row],[gr21_0]:[gr21_9]])</f>
        <v>2864.2</v>
      </c>
      <c r="C1033">
        <f>AstarSearch!$R$6</f>
        <v>2085</v>
      </c>
    </row>
    <row r="1034" spans="1:3">
      <c r="A1034">
        <v>1031</v>
      </c>
      <c r="B1034" s="18">
        <f>AVERAGE(Tabla34[[#This Row],[gr21_0]:[gr21_9]])</f>
        <v>2864.2</v>
      </c>
      <c r="C1034">
        <f>AstarSearch!$R$6</f>
        <v>2085</v>
      </c>
    </row>
    <row r="1035" spans="1:3">
      <c r="A1035">
        <v>1032</v>
      </c>
      <c r="B1035" s="19">
        <f>AVERAGE(Tabla34[[#This Row],[gr21_0]:[gr21_9]])</f>
        <v>2864.2</v>
      </c>
      <c r="C1035">
        <f>AstarSearch!$R$6</f>
        <v>2085</v>
      </c>
    </row>
    <row r="1036" spans="1:3">
      <c r="A1036">
        <v>1033</v>
      </c>
      <c r="B1036" s="18">
        <f>AVERAGE(Tabla34[[#This Row],[gr21_0]:[gr21_9]])</f>
        <v>2864.2</v>
      </c>
      <c r="C1036">
        <f>AstarSearch!$R$6</f>
        <v>2085</v>
      </c>
    </row>
    <row r="1037" spans="1:3">
      <c r="A1037">
        <v>1034</v>
      </c>
      <c r="B1037" s="19">
        <f>AVERAGE(Tabla34[[#This Row],[gr21_0]:[gr21_9]])</f>
        <v>2864.2</v>
      </c>
      <c r="C1037">
        <f>AstarSearch!$R$6</f>
        <v>2085</v>
      </c>
    </row>
    <row r="1038" spans="1:3">
      <c r="A1038">
        <v>1035</v>
      </c>
      <c r="B1038" s="18">
        <f>AVERAGE(Tabla34[[#This Row],[gr21_0]:[gr21_9]])</f>
        <v>2864.2</v>
      </c>
      <c r="C1038">
        <f>AstarSearch!$R$6</f>
        <v>2085</v>
      </c>
    </row>
    <row r="1039" spans="1:3">
      <c r="A1039">
        <v>1036</v>
      </c>
      <c r="B1039" s="19">
        <f>AVERAGE(Tabla34[[#This Row],[gr21_0]:[gr21_9]])</f>
        <v>2864.2</v>
      </c>
      <c r="C1039">
        <f>AstarSearch!$R$6</f>
        <v>2085</v>
      </c>
    </row>
    <row r="1040" spans="1:3">
      <c r="A1040">
        <v>1037</v>
      </c>
      <c r="B1040" s="18">
        <f>AVERAGE(Tabla34[[#This Row],[gr21_0]:[gr21_9]])</f>
        <v>2864.2</v>
      </c>
      <c r="C1040">
        <f>AstarSearch!$R$6</f>
        <v>2085</v>
      </c>
    </row>
    <row r="1041" spans="1:3">
      <c r="A1041">
        <v>1038</v>
      </c>
      <c r="B1041" s="19">
        <f>AVERAGE(Tabla34[[#This Row],[gr21_0]:[gr21_9]])</f>
        <v>2864.2</v>
      </c>
      <c r="C1041">
        <f>AstarSearch!$R$6</f>
        <v>2085</v>
      </c>
    </row>
    <row r="1042" spans="1:3">
      <c r="A1042">
        <v>1039</v>
      </c>
      <c r="B1042" s="18">
        <f>AVERAGE(Tabla34[[#This Row],[gr21_0]:[gr21_9]])</f>
        <v>2864.2</v>
      </c>
      <c r="C1042">
        <f>AstarSearch!$R$6</f>
        <v>2085</v>
      </c>
    </row>
    <row r="1043" spans="1:3">
      <c r="A1043">
        <v>1040</v>
      </c>
      <c r="B1043" s="19">
        <f>AVERAGE(Tabla34[[#This Row],[gr21_0]:[gr21_9]])</f>
        <v>2864.2</v>
      </c>
      <c r="C1043">
        <f>AstarSearch!$R$6</f>
        <v>2085</v>
      </c>
    </row>
    <row r="1044" spans="1:3">
      <c r="A1044">
        <v>1041</v>
      </c>
      <c r="B1044" s="18">
        <f>AVERAGE(Tabla34[[#This Row],[gr21_0]:[gr21_9]])</f>
        <v>2864.2</v>
      </c>
      <c r="C1044">
        <f>AstarSearch!$R$6</f>
        <v>2085</v>
      </c>
    </row>
    <row r="1045" spans="1:3">
      <c r="A1045">
        <v>1042</v>
      </c>
      <c r="B1045" s="19">
        <f>AVERAGE(Tabla34[[#This Row],[gr21_0]:[gr21_9]])</f>
        <v>2864.2</v>
      </c>
      <c r="C1045">
        <f>AstarSearch!$R$6</f>
        <v>2085</v>
      </c>
    </row>
    <row r="1046" spans="1:3">
      <c r="A1046">
        <v>1043</v>
      </c>
      <c r="B1046" s="18">
        <f>AVERAGE(Tabla34[[#This Row],[gr21_0]:[gr21_9]])</f>
        <v>2864.2</v>
      </c>
      <c r="C1046">
        <f>AstarSearch!$R$6</f>
        <v>2085</v>
      </c>
    </row>
    <row r="1047" spans="1:3">
      <c r="A1047">
        <v>1044</v>
      </c>
      <c r="B1047" s="19">
        <f>AVERAGE(Tabla34[[#This Row],[gr21_0]:[gr21_9]])</f>
        <v>2864.2</v>
      </c>
      <c r="C1047">
        <f>AstarSearch!$R$6</f>
        <v>2085</v>
      </c>
    </row>
    <row r="1048" spans="1:3">
      <c r="A1048">
        <v>1045</v>
      </c>
      <c r="B1048" s="18">
        <f>AVERAGE(Tabla34[[#This Row],[gr21_0]:[gr21_9]])</f>
        <v>2864.2</v>
      </c>
      <c r="C1048">
        <f>AstarSearch!$R$6</f>
        <v>2085</v>
      </c>
    </row>
    <row r="1049" spans="1:3">
      <c r="A1049">
        <v>1046</v>
      </c>
      <c r="B1049" s="19">
        <f>AVERAGE(Tabla34[[#This Row],[gr21_0]:[gr21_9]])</f>
        <v>2864.2</v>
      </c>
      <c r="C1049">
        <f>AstarSearch!$R$6</f>
        <v>2085</v>
      </c>
    </row>
    <row r="1050" spans="1:3">
      <c r="A1050">
        <v>1047</v>
      </c>
      <c r="B1050" s="18">
        <f>AVERAGE(Tabla34[[#This Row],[gr21_0]:[gr21_9]])</f>
        <v>2864.2</v>
      </c>
      <c r="C1050">
        <f>AstarSearch!$R$6</f>
        <v>2085</v>
      </c>
    </row>
    <row r="1051" spans="1:3">
      <c r="A1051">
        <v>1048</v>
      </c>
      <c r="B1051" s="19">
        <f>AVERAGE(Tabla34[[#This Row],[gr21_0]:[gr21_9]])</f>
        <v>2864.2</v>
      </c>
      <c r="C1051">
        <f>AstarSearch!$R$6</f>
        <v>2085</v>
      </c>
    </row>
    <row r="1052" spans="1:3">
      <c r="A1052">
        <v>1049</v>
      </c>
      <c r="B1052" s="18">
        <f>AVERAGE(Tabla34[[#This Row],[gr21_0]:[gr21_9]])</f>
        <v>2864.2</v>
      </c>
      <c r="C1052">
        <f>AstarSearch!$R$6</f>
        <v>2085</v>
      </c>
    </row>
    <row r="1053" spans="1:3">
      <c r="A1053">
        <v>1050</v>
      </c>
      <c r="B1053" s="19">
        <f>AVERAGE(Tabla34[[#This Row],[gr21_0]:[gr21_9]])</f>
        <v>2864.2</v>
      </c>
      <c r="C1053">
        <f>AstarSearch!$R$6</f>
        <v>2085</v>
      </c>
    </row>
    <row r="1054" spans="1:3">
      <c r="A1054">
        <v>1051</v>
      </c>
      <c r="B1054" s="18">
        <f>AVERAGE(Tabla34[[#This Row],[gr21_0]:[gr21_9]])</f>
        <v>2864.2</v>
      </c>
      <c r="C1054">
        <f>AstarSearch!$R$6</f>
        <v>2085</v>
      </c>
    </row>
    <row r="1055" spans="1:3">
      <c r="A1055">
        <v>1052</v>
      </c>
      <c r="B1055" s="19">
        <f>AVERAGE(Tabla34[[#This Row],[gr21_0]:[gr21_9]])</f>
        <v>2864.2</v>
      </c>
      <c r="C1055">
        <f>AstarSearch!$R$6</f>
        <v>2085</v>
      </c>
    </row>
    <row r="1056" spans="1:3">
      <c r="A1056">
        <v>1053</v>
      </c>
      <c r="B1056" s="18">
        <f>AVERAGE(Tabla34[[#This Row],[gr21_0]:[gr21_9]])</f>
        <v>2864.2</v>
      </c>
      <c r="C1056">
        <f>AstarSearch!$R$6</f>
        <v>2085</v>
      </c>
    </row>
    <row r="1057" spans="1:3">
      <c r="A1057">
        <v>1054</v>
      </c>
      <c r="B1057" s="19">
        <f>AVERAGE(Tabla34[[#This Row],[gr21_0]:[gr21_9]])</f>
        <v>2864.2</v>
      </c>
      <c r="C1057">
        <f>AstarSearch!$R$6</f>
        <v>2085</v>
      </c>
    </row>
    <row r="1058" spans="1:3">
      <c r="A1058">
        <v>1055</v>
      </c>
      <c r="B1058" s="18">
        <f>AVERAGE(Tabla34[[#This Row],[gr21_0]:[gr21_9]])</f>
        <v>2864.2</v>
      </c>
      <c r="C1058">
        <f>AstarSearch!$R$6</f>
        <v>2085</v>
      </c>
    </row>
    <row r="1059" spans="1:3">
      <c r="A1059">
        <v>1056</v>
      </c>
      <c r="B1059" s="19">
        <f>AVERAGE(Tabla34[[#This Row],[gr21_0]:[gr21_9]])</f>
        <v>2864.2</v>
      </c>
      <c r="C1059">
        <f>AstarSearch!$R$6</f>
        <v>2085</v>
      </c>
    </row>
    <row r="1060" spans="1:3">
      <c r="A1060">
        <v>1057</v>
      </c>
      <c r="B1060" s="18">
        <f>AVERAGE(Tabla34[[#This Row],[gr21_0]:[gr21_9]])</f>
        <v>2860</v>
      </c>
      <c r="C1060">
        <f>AstarSearch!$R$6</f>
        <v>2085</v>
      </c>
    </row>
    <row r="1061" spans="1:3">
      <c r="A1061">
        <v>1058</v>
      </c>
      <c r="B1061" s="19">
        <f>AVERAGE(Tabla34[[#This Row],[gr21_0]:[gr21_9]])</f>
        <v>2860</v>
      </c>
      <c r="C1061">
        <f>AstarSearch!$R$6</f>
        <v>2085</v>
      </c>
    </row>
    <row r="1062" spans="1:3">
      <c r="A1062">
        <v>1059</v>
      </c>
      <c r="B1062" s="18">
        <f>AVERAGE(Tabla34[[#This Row],[gr21_0]:[gr21_9]])</f>
        <v>2860</v>
      </c>
      <c r="C1062">
        <f>AstarSearch!$R$6</f>
        <v>2085</v>
      </c>
    </row>
    <row r="1063" spans="1:3">
      <c r="A1063">
        <v>1060</v>
      </c>
      <c r="B1063" s="19">
        <f>AVERAGE(Tabla34[[#This Row],[gr21_0]:[gr21_9]])</f>
        <v>2860</v>
      </c>
      <c r="C1063">
        <f>AstarSearch!$R$6</f>
        <v>2085</v>
      </c>
    </row>
    <row r="1064" spans="1:3">
      <c r="A1064">
        <v>1061</v>
      </c>
      <c r="B1064" s="18">
        <f>AVERAGE(Tabla34[[#This Row],[gr21_0]:[gr21_9]])</f>
        <v>2860</v>
      </c>
      <c r="C1064">
        <f>AstarSearch!$R$6</f>
        <v>2085</v>
      </c>
    </row>
    <row r="1065" spans="1:3">
      <c r="A1065">
        <v>1062</v>
      </c>
      <c r="B1065" s="19">
        <f>AVERAGE(Tabla34[[#This Row],[gr21_0]:[gr21_9]])</f>
        <v>2860</v>
      </c>
      <c r="C1065">
        <f>AstarSearch!$R$6</f>
        <v>2085</v>
      </c>
    </row>
    <row r="1066" spans="1:3">
      <c r="A1066">
        <v>1063</v>
      </c>
      <c r="B1066" s="18">
        <f>AVERAGE(Tabla34[[#This Row],[gr21_0]:[gr21_9]])</f>
        <v>2860</v>
      </c>
      <c r="C1066">
        <f>AstarSearch!$R$6</f>
        <v>2085</v>
      </c>
    </row>
    <row r="1067" spans="1:3">
      <c r="A1067">
        <v>1064</v>
      </c>
      <c r="B1067" s="19">
        <f>AVERAGE(Tabla34[[#This Row],[gr21_0]:[gr21_9]])</f>
        <v>2860</v>
      </c>
      <c r="C1067">
        <f>AstarSearch!$R$6</f>
        <v>2085</v>
      </c>
    </row>
    <row r="1068" spans="1:3">
      <c r="A1068">
        <v>1065</v>
      </c>
      <c r="B1068" s="18">
        <f>AVERAGE(Tabla34[[#This Row],[gr21_0]:[gr21_9]])</f>
        <v>2860</v>
      </c>
      <c r="C1068">
        <f>AstarSearch!$R$6</f>
        <v>2085</v>
      </c>
    </row>
    <row r="1069" spans="1:3">
      <c r="A1069">
        <v>1066</v>
      </c>
      <c r="B1069" s="19">
        <f>AVERAGE(Tabla34[[#This Row],[gr21_0]:[gr21_9]])</f>
        <v>2860</v>
      </c>
      <c r="C1069">
        <f>AstarSearch!$R$6</f>
        <v>2085</v>
      </c>
    </row>
    <row r="1070" spans="1:3">
      <c r="A1070">
        <v>1067</v>
      </c>
      <c r="B1070" s="18">
        <f>AVERAGE(Tabla34[[#This Row],[gr21_0]:[gr21_9]])</f>
        <v>2860</v>
      </c>
      <c r="C1070">
        <f>AstarSearch!$R$6</f>
        <v>2085</v>
      </c>
    </row>
    <row r="1071" spans="1:3">
      <c r="A1071">
        <v>1068</v>
      </c>
      <c r="B1071" s="19">
        <f>AVERAGE(Tabla34[[#This Row],[gr21_0]:[gr21_9]])</f>
        <v>2860</v>
      </c>
      <c r="C1071">
        <f>AstarSearch!$R$6</f>
        <v>2085</v>
      </c>
    </row>
    <row r="1072" spans="1:3">
      <c r="A1072">
        <v>1069</v>
      </c>
      <c r="B1072" s="18">
        <f>AVERAGE(Tabla34[[#This Row],[gr21_0]:[gr21_9]])</f>
        <v>2860</v>
      </c>
      <c r="C1072">
        <f>AstarSearch!$R$6</f>
        <v>2085</v>
      </c>
    </row>
    <row r="1073" spans="1:3">
      <c r="A1073">
        <v>1070</v>
      </c>
      <c r="B1073" s="19">
        <f>AVERAGE(Tabla34[[#This Row],[gr21_0]:[gr21_9]])</f>
        <v>2860</v>
      </c>
      <c r="C1073">
        <f>AstarSearch!$R$6</f>
        <v>2085</v>
      </c>
    </row>
    <row r="1074" spans="1:3">
      <c r="A1074">
        <v>1071</v>
      </c>
      <c r="B1074" s="18">
        <f>AVERAGE(Tabla34[[#This Row],[gr21_0]:[gr21_9]])</f>
        <v>2860</v>
      </c>
      <c r="C1074">
        <f>AstarSearch!$R$6</f>
        <v>2085</v>
      </c>
    </row>
    <row r="1075" spans="1:3">
      <c r="A1075">
        <v>1072</v>
      </c>
      <c r="B1075" s="19">
        <f>AVERAGE(Tabla34[[#This Row],[gr21_0]:[gr21_9]])</f>
        <v>2860</v>
      </c>
      <c r="C1075">
        <f>AstarSearch!$R$6</f>
        <v>2085</v>
      </c>
    </row>
    <row r="1076" spans="1:3">
      <c r="A1076">
        <v>1073</v>
      </c>
      <c r="B1076" s="18">
        <f>AVERAGE(Tabla34[[#This Row],[gr21_0]:[gr21_9]])</f>
        <v>2860</v>
      </c>
      <c r="C1076">
        <f>AstarSearch!$R$6</f>
        <v>2085</v>
      </c>
    </row>
    <row r="1077" spans="1:3">
      <c r="A1077">
        <v>1074</v>
      </c>
      <c r="B1077" s="19">
        <f>AVERAGE(Tabla34[[#This Row],[gr21_0]:[gr21_9]])</f>
        <v>2860</v>
      </c>
      <c r="C1077">
        <f>AstarSearch!$R$6</f>
        <v>2085</v>
      </c>
    </row>
    <row r="1078" spans="1:3">
      <c r="A1078">
        <v>1075</v>
      </c>
      <c r="B1078" s="18">
        <f>AVERAGE(Tabla34[[#This Row],[gr21_0]:[gr21_9]])</f>
        <v>2860</v>
      </c>
      <c r="C1078">
        <f>AstarSearch!$R$6</f>
        <v>2085</v>
      </c>
    </row>
    <row r="1079" spans="1:3">
      <c r="A1079">
        <v>1076</v>
      </c>
      <c r="B1079" s="19">
        <f>AVERAGE(Tabla34[[#This Row],[gr21_0]:[gr21_9]])</f>
        <v>2860</v>
      </c>
      <c r="C1079">
        <f>AstarSearch!$R$6</f>
        <v>2085</v>
      </c>
    </row>
    <row r="1080" spans="1:3">
      <c r="A1080">
        <v>1077</v>
      </c>
      <c r="B1080" s="18">
        <f>AVERAGE(Tabla34[[#This Row],[gr21_0]:[gr21_9]])</f>
        <v>2860</v>
      </c>
      <c r="C1080">
        <f>AstarSearch!$R$6</f>
        <v>2085</v>
      </c>
    </row>
    <row r="1081" spans="1:3">
      <c r="A1081">
        <v>1078</v>
      </c>
      <c r="B1081" s="19">
        <f>AVERAGE(Tabla34[[#This Row],[gr21_0]:[gr21_9]])</f>
        <v>2860</v>
      </c>
      <c r="C1081">
        <f>AstarSearch!$R$6</f>
        <v>2085</v>
      </c>
    </row>
    <row r="1082" spans="1:3">
      <c r="A1082">
        <v>1079</v>
      </c>
      <c r="B1082" s="18">
        <f>AVERAGE(Tabla34[[#This Row],[gr21_0]:[gr21_9]])</f>
        <v>2860</v>
      </c>
      <c r="C1082">
        <f>AstarSearch!$R$6</f>
        <v>2085</v>
      </c>
    </row>
    <row r="1083" spans="1:3">
      <c r="A1083">
        <v>1080</v>
      </c>
      <c r="B1083" s="19">
        <f>AVERAGE(Tabla34[[#This Row],[gr21_0]:[gr21_9]])</f>
        <v>2860</v>
      </c>
      <c r="C1083">
        <f>AstarSearch!$R$6</f>
        <v>2085</v>
      </c>
    </row>
    <row r="1084" spans="1:3">
      <c r="A1084">
        <v>1081</v>
      </c>
      <c r="B1084" s="18">
        <f>AVERAGE(Tabla34[[#This Row],[gr21_0]:[gr21_9]])</f>
        <v>2860</v>
      </c>
      <c r="C1084">
        <f>AstarSearch!$R$6</f>
        <v>2085</v>
      </c>
    </row>
    <row r="1085" spans="1:3">
      <c r="A1085">
        <v>1082</v>
      </c>
      <c r="B1085" s="19">
        <f>AVERAGE(Tabla34[[#This Row],[gr21_0]:[gr21_9]])</f>
        <v>2860</v>
      </c>
      <c r="C1085">
        <f>AstarSearch!$R$6</f>
        <v>2085</v>
      </c>
    </row>
    <row r="1086" spans="1:3">
      <c r="A1086">
        <v>1083</v>
      </c>
      <c r="B1086" s="18">
        <f>AVERAGE(Tabla34[[#This Row],[gr21_0]:[gr21_9]])</f>
        <v>2860</v>
      </c>
      <c r="C1086">
        <f>AstarSearch!$R$6</f>
        <v>2085</v>
      </c>
    </row>
    <row r="1087" spans="1:3">
      <c r="A1087">
        <v>1084</v>
      </c>
      <c r="B1087" s="19">
        <f>AVERAGE(Tabla34[[#This Row],[gr21_0]:[gr21_9]])</f>
        <v>2860</v>
      </c>
      <c r="C1087">
        <f>AstarSearch!$R$6</f>
        <v>2085</v>
      </c>
    </row>
    <row r="1088" spans="1:3">
      <c r="A1088">
        <v>1085</v>
      </c>
      <c r="B1088" s="18">
        <f>AVERAGE(Tabla34[[#This Row],[gr21_0]:[gr21_9]])</f>
        <v>2860</v>
      </c>
      <c r="C1088">
        <f>AstarSearch!$R$6</f>
        <v>2085</v>
      </c>
    </row>
    <row r="1089" spans="1:3">
      <c r="A1089">
        <v>1086</v>
      </c>
      <c r="B1089" s="19">
        <f>AVERAGE(Tabla34[[#This Row],[gr21_0]:[gr21_9]])</f>
        <v>2860</v>
      </c>
      <c r="C1089">
        <f>AstarSearch!$R$6</f>
        <v>2085</v>
      </c>
    </row>
    <row r="1090" spans="1:3">
      <c r="A1090">
        <v>1087</v>
      </c>
      <c r="B1090" s="18">
        <f>AVERAGE(Tabla34[[#This Row],[gr21_0]:[gr21_9]])</f>
        <v>2860</v>
      </c>
      <c r="C1090">
        <f>AstarSearch!$R$6</f>
        <v>2085</v>
      </c>
    </row>
    <row r="1091" spans="1:3">
      <c r="A1091">
        <v>1088</v>
      </c>
      <c r="B1091" s="19">
        <f>AVERAGE(Tabla34[[#This Row],[gr21_0]:[gr21_9]])</f>
        <v>2860</v>
      </c>
      <c r="C1091">
        <f>AstarSearch!$R$6</f>
        <v>2085</v>
      </c>
    </row>
    <row r="1092" spans="1:3">
      <c r="A1092">
        <v>1089</v>
      </c>
      <c r="B1092" s="18">
        <f>AVERAGE(Tabla34[[#This Row],[gr21_0]:[gr21_9]])</f>
        <v>2860</v>
      </c>
      <c r="C1092">
        <f>AstarSearch!$R$6</f>
        <v>2085</v>
      </c>
    </row>
    <row r="1093" spans="1:3">
      <c r="A1093">
        <v>1090</v>
      </c>
      <c r="B1093" s="19">
        <f>AVERAGE(Tabla34[[#This Row],[gr21_0]:[gr21_9]])</f>
        <v>2860</v>
      </c>
      <c r="C1093">
        <f>AstarSearch!$R$6</f>
        <v>2085</v>
      </c>
    </row>
    <row r="1094" spans="1:3">
      <c r="A1094">
        <v>1091</v>
      </c>
      <c r="B1094" s="18">
        <f>AVERAGE(Tabla34[[#This Row],[gr21_0]:[gr21_9]])</f>
        <v>2860</v>
      </c>
      <c r="C1094">
        <f>AstarSearch!$R$6</f>
        <v>2085</v>
      </c>
    </row>
    <row r="1095" spans="1:3">
      <c r="A1095">
        <v>1092</v>
      </c>
      <c r="B1095" s="19">
        <f>AVERAGE(Tabla34[[#This Row],[gr21_0]:[gr21_9]])</f>
        <v>2860</v>
      </c>
      <c r="C1095">
        <f>AstarSearch!$R$6</f>
        <v>2085</v>
      </c>
    </row>
    <row r="1096" spans="1:3">
      <c r="A1096">
        <v>1093</v>
      </c>
      <c r="B1096" s="18">
        <f>AVERAGE(Tabla34[[#This Row],[gr21_0]:[gr21_9]])</f>
        <v>2860</v>
      </c>
      <c r="C1096">
        <f>AstarSearch!$R$6</f>
        <v>2085</v>
      </c>
    </row>
    <row r="1097" spans="1:3">
      <c r="A1097">
        <v>1094</v>
      </c>
      <c r="B1097" s="19">
        <f>AVERAGE(Tabla34[[#This Row],[gr21_0]:[gr21_9]])</f>
        <v>2860</v>
      </c>
      <c r="C1097">
        <f>AstarSearch!$R$6</f>
        <v>2085</v>
      </c>
    </row>
    <row r="1098" spans="1:3">
      <c r="A1098">
        <v>1095</v>
      </c>
      <c r="B1098" s="18">
        <f>AVERAGE(Tabla34[[#This Row],[gr21_0]:[gr21_9]])</f>
        <v>2860</v>
      </c>
      <c r="C1098">
        <f>AstarSearch!$R$6</f>
        <v>2085</v>
      </c>
    </row>
    <row r="1099" spans="1:3">
      <c r="A1099">
        <v>1096</v>
      </c>
      <c r="B1099" s="19">
        <f>AVERAGE(Tabla34[[#This Row],[gr21_0]:[gr21_9]])</f>
        <v>2860</v>
      </c>
      <c r="C1099">
        <f>AstarSearch!$R$6</f>
        <v>2085</v>
      </c>
    </row>
    <row r="1100" spans="1:3">
      <c r="A1100">
        <v>1097</v>
      </c>
      <c r="B1100" s="18">
        <f>AVERAGE(Tabla34[[#This Row],[gr21_0]:[gr21_9]])</f>
        <v>2860</v>
      </c>
      <c r="C1100">
        <f>AstarSearch!$R$6</f>
        <v>2085</v>
      </c>
    </row>
    <row r="1101" spans="1:3">
      <c r="A1101">
        <v>1098</v>
      </c>
      <c r="B1101" s="19">
        <f>AVERAGE(Tabla34[[#This Row],[gr21_0]:[gr21_9]])</f>
        <v>2860</v>
      </c>
      <c r="C1101">
        <f>AstarSearch!$R$6</f>
        <v>2085</v>
      </c>
    </row>
    <row r="1102" spans="1:3">
      <c r="A1102">
        <v>1099</v>
      </c>
      <c r="B1102" s="18">
        <f>AVERAGE(Tabla34[[#This Row],[gr21_0]:[gr21_9]])</f>
        <v>2860</v>
      </c>
      <c r="C1102">
        <f>AstarSearch!$R$6</f>
        <v>2085</v>
      </c>
    </row>
    <row r="1103" spans="1:3">
      <c r="A1103">
        <v>1100</v>
      </c>
      <c r="B1103" s="19">
        <f>AVERAGE(Tabla34[[#This Row],[gr21_0]:[gr21_9]])</f>
        <v>2860</v>
      </c>
      <c r="C1103">
        <f>AstarSearch!$R$6</f>
        <v>2085</v>
      </c>
    </row>
    <row r="1104" spans="1:3">
      <c r="A1104">
        <v>1101</v>
      </c>
      <c r="B1104" s="18">
        <f>AVERAGE(Tabla34[[#This Row],[gr21_0]:[gr21_9]])</f>
        <v>2860</v>
      </c>
      <c r="C1104">
        <f>AstarSearch!$R$6</f>
        <v>2085</v>
      </c>
    </row>
    <row r="1105" spans="1:3">
      <c r="A1105">
        <v>1102</v>
      </c>
      <c r="B1105" s="19">
        <f>AVERAGE(Tabla34[[#This Row],[gr21_0]:[gr21_9]])</f>
        <v>2860</v>
      </c>
      <c r="C1105">
        <f>AstarSearch!$R$6</f>
        <v>2085</v>
      </c>
    </row>
    <row r="1106" spans="1:3">
      <c r="A1106">
        <v>1103</v>
      </c>
      <c r="B1106" s="18">
        <f>AVERAGE(Tabla34[[#This Row],[gr21_0]:[gr21_9]])</f>
        <v>2860</v>
      </c>
      <c r="C1106">
        <f>AstarSearch!$R$6</f>
        <v>2085</v>
      </c>
    </row>
    <row r="1107" spans="1:3">
      <c r="A1107">
        <v>1104</v>
      </c>
      <c r="B1107" s="19">
        <f>AVERAGE(Tabla34[[#This Row],[gr21_0]:[gr21_9]])</f>
        <v>2860</v>
      </c>
      <c r="C1107">
        <f>AstarSearch!$R$6</f>
        <v>2085</v>
      </c>
    </row>
    <row r="1108" spans="1:3">
      <c r="A1108">
        <v>1105</v>
      </c>
      <c r="B1108" s="18">
        <f>AVERAGE(Tabla34[[#This Row],[gr21_0]:[gr21_9]])</f>
        <v>2860</v>
      </c>
      <c r="C1108">
        <f>AstarSearch!$R$6</f>
        <v>2085</v>
      </c>
    </row>
    <row r="1109" spans="1:3">
      <c r="A1109">
        <v>1106</v>
      </c>
      <c r="B1109" s="19">
        <f>AVERAGE(Tabla34[[#This Row],[gr21_0]:[gr21_9]])</f>
        <v>2860</v>
      </c>
      <c r="C1109">
        <f>AstarSearch!$R$6</f>
        <v>2085</v>
      </c>
    </row>
    <row r="1110" spans="1:3">
      <c r="A1110">
        <v>1107</v>
      </c>
      <c r="B1110" s="18">
        <f>AVERAGE(Tabla34[[#This Row],[gr21_0]:[gr21_9]])</f>
        <v>2860</v>
      </c>
      <c r="C1110">
        <f>AstarSearch!$R$6</f>
        <v>2085</v>
      </c>
    </row>
    <row r="1111" spans="1:3">
      <c r="A1111">
        <v>1108</v>
      </c>
      <c r="B1111" s="19">
        <f>AVERAGE(Tabla34[[#This Row],[gr21_0]:[gr21_9]])</f>
        <v>2860</v>
      </c>
      <c r="C1111">
        <f>AstarSearch!$R$6</f>
        <v>2085</v>
      </c>
    </row>
    <row r="1112" spans="1:3">
      <c r="A1112">
        <v>1109</v>
      </c>
      <c r="B1112" s="18">
        <f>AVERAGE(Tabla34[[#This Row],[gr21_0]:[gr21_9]])</f>
        <v>2860</v>
      </c>
      <c r="C1112">
        <f>AstarSearch!$R$6</f>
        <v>2085</v>
      </c>
    </row>
    <row r="1113" spans="1:3">
      <c r="A1113">
        <v>1110</v>
      </c>
      <c r="B1113" s="19">
        <f>AVERAGE(Tabla34[[#This Row],[gr21_0]:[gr21_9]])</f>
        <v>2860</v>
      </c>
      <c r="C1113">
        <f>AstarSearch!$R$6</f>
        <v>2085</v>
      </c>
    </row>
    <row r="1114" spans="1:3">
      <c r="A1114">
        <v>1111</v>
      </c>
      <c r="B1114" s="18">
        <f>AVERAGE(Tabla34[[#This Row],[gr21_0]:[gr21_9]])</f>
        <v>2860</v>
      </c>
      <c r="C1114">
        <f>AstarSearch!$R$6</f>
        <v>2085</v>
      </c>
    </row>
    <row r="1115" spans="1:3">
      <c r="A1115">
        <v>1112</v>
      </c>
      <c r="B1115" s="19">
        <f>AVERAGE(Tabla34[[#This Row],[gr21_0]:[gr21_9]])</f>
        <v>2860</v>
      </c>
      <c r="C1115">
        <f>AstarSearch!$R$6</f>
        <v>2085</v>
      </c>
    </row>
    <row r="1116" spans="1:3">
      <c r="A1116">
        <v>1113</v>
      </c>
      <c r="B1116" s="18">
        <f>AVERAGE(Tabla34[[#This Row],[gr21_0]:[gr21_9]])</f>
        <v>2860</v>
      </c>
      <c r="C1116">
        <f>AstarSearch!$R$6</f>
        <v>2085</v>
      </c>
    </row>
    <row r="1117" spans="1:3">
      <c r="A1117">
        <v>1114</v>
      </c>
      <c r="B1117" s="19">
        <f>AVERAGE(Tabla34[[#This Row],[gr21_0]:[gr21_9]])</f>
        <v>2860</v>
      </c>
      <c r="C1117">
        <f>AstarSearch!$R$6</f>
        <v>2085</v>
      </c>
    </row>
    <row r="1118" spans="1:3">
      <c r="A1118">
        <v>1115</v>
      </c>
      <c r="B1118" s="18">
        <f>AVERAGE(Tabla34[[#This Row],[gr21_0]:[gr21_9]])</f>
        <v>2860</v>
      </c>
      <c r="C1118">
        <f>AstarSearch!$R$6</f>
        <v>2085</v>
      </c>
    </row>
    <row r="1119" spans="1:3">
      <c r="A1119">
        <v>1116</v>
      </c>
      <c r="B1119" s="19">
        <f>AVERAGE(Tabla34[[#This Row],[gr21_0]:[gr21_9]])</f>
        <v>2860</v>
      </c>
      <c r="C1119">
        <f>AstarSearch!$R$6</f>
        <v>2085</v>
      </c>
    </row>
    <row r="1120" spans="1:3">
      <c r="A1120">
        <v>1117</v>
      </c>
      <c r="B1120" s="18">
        <f>AVERAGE(Tabla34[[#This Row],[gr21_0]:[gr21_9]])</f>
        <v>2860</v>
      </c>
      <c r="C1120">
        <f>AstarSearch!$R$6</f>
        <v>2085</v>
      </c>
    </row>
    <row r="1121" spans="1:3">
      <c r="A1121">
        <v>1118</v>
      </c>
      <c r="B1121" s="19">
        <f>AVERAGE(Tabla34[[#This Row],[gr21_0]:[gr21_9]])</f>
        <v>2860</v>
      </c>
      <c r="C1121">
        <f>AstarSearch!$R$6</f>
        <v>2085</v>
      </c>
    </row>
    <row r="1122" spans="1:3">
      <c r="A1122">
        <v>1119</v>
      </c>
      <c r="B1122" s="18">
        <f>AVERAGE(Tabla34[[#This Row],[gr21_0]:[gr21_9]])</f>
        <v>2860</v>
      </c>
      <c r="C1122">
        <f>AstarSearch!$R$6</f>
        <v>2085</v>
      </c>
    </row>
    <row r="1123" spans="1:3">
      <c r="A1123">
        <v>1120</v>
      </c>
      <c r="B1123" s="19">
        <f>AVERAGE(Tabla34[[#This Row],[gr21_0]:[gr21_9]])</f>
        <v>2860</v>
      </c>
      <c r="C1123">
        <f>AstarSearch!$R$6</f>
        <v>2085</v>
      </c>
    </row>
    <row r="1124" spans="1:3">
      <c r="A1124">
        <v>1121</v>
      </c>
      <c r="B1124" s="18">
        <f>AVERAGE(Tabla34[[#This Row],[gr21_0]:[gr21_9]])</f>
        <v>2860</v>
      </c>
      <c r="C1124">
        <f>AstarSearch!$R$6</f>
        <v>2085</v>
      </c>
    </row>
    <row r="1125" spans="1:3">
      <c r="A1125">
        <v>1122</v>
      </c>
      <c r="B1125" s="19">
        <f>AVERAGE(Tabla34[[#This Row],[gr21_0]:[gr21_9]])</f>
        <v>2860</v>
      </c>
      <c r="C1125">
        <f>AstarSearch!$R$6</f>
        <v>2085</v>
      </c>
    </row>
    <row r="1126" spans="1:3">
      <c r="A1126">
        <v>1123</v>
      </c>
      <c r="B1126" s="18">
        <f>AVERAGE(Tabla34[[#This Row],[gr21_0]:[gr21_9]])</f>
        <v>2860</v>
      </c>
      <c r="C1126">
        <f>AstarSearch!$R$6</f>
        <v>2085</v>
      </c>
    </row>
    <row r="1127" spans="1:3">
      <c r="A1127">
        <v>1124</v>
      </c>
      <c r="B1127" s="19">
        <f>AVERAGE(Tabla34[[#This Row],[gr21_0]:[gr21_9]])</f>
        <v>2860</v>
      </c>
      <c r="C1127">
        <f>AstarSearch!$R$6</f>
        <v>2085</v>
      </c>
    </row>
    <row r="1128" spans="1:3">
      <c r="A1128">
        <v>1125</v>
      </c>
      <c r="B1128" s="18">
        <f>AVERAGE(Tabla34[[#This Row],[gr21_0]:[gr21_9]])</f>
        <v>2860</v>
      </c>
      <c r="C1128">
        <f>AstarSearch!$R$6</f>
        <v>2085</v>
      </c>
    </row>
    <row r="1129" spans="1:3">
      <c r="A1129">
        <v>1126</v>
      </c>
      <c r="B1129" s="19">
        <f>AVERAGE(Tabla34[[#This Row],[gr21_0]:[gr21_9]])</f>
        <v>2860</v>
      </c>
      <c r="C1129">
        <f>AstarSearch!$R$6</f>
        <v>2085</v>
      </c>
    </row>
    <row r="1130" spans="1:3">
      <c r="A1130">
        <v>1127</v>
      </c>
      <c r="B1130" s="18">
        <f>AVERAGE(Tabla34[[#This Row],[gr21_0]:[gr21_9]])</f>
        <v>2860</v>
      </c>
      <c r="C1130">
        <f>AstarSearch!$R$6</f>
        <v>2085</v>
      </c>
    </row>
    <row r="1131" spans="1:3">
      <c r="A1131">
        <v>1128</v>
      </c>
      <c r="B1131" s="19">
        <f>AVERAGE(Tabla34[[#This Row],[gr21_0]:[gr21_9]])</f>
        <v>2860</v>
      </c>
      <c r="C1131">
        <f>AstarSearch!$R$6</f>
        <v>2085</v>
      </c>
    </row>
    <row r="1132" spans="1:3">
      <c r="A1132">
        <v>1129</v>
      </c>
      <c r="B1132" s="18">
        <f>AVERAGE(Tabla34[[#This Row],[gr21_0]:[gr21_9]])</f>
        <v>2860</v>
      </c>
      <c r="C1132">
        <f>AstarSearch!$R$6</f>
        <v>2085</v>
      </c>
    </row>
    <row r="1133" spans="1:3">
      <c r="A1133">
        <v>1130</v>
      </c>
      <c r="B1133" s="19">
        <f>AVERAGE(Tabla34[[#This Row],[gr21_0]:[gr21_9]])</f>
        <v>2860</v>
      </c>
      <c r="C1133">
        <f>AstarSearch!$R$6</f>
        <v>2085</v>
      </c>
    </row>
    <row r="1134" spans="1:3">
      <c r="A1134">
        <v>1131</v>
      </c>
      <c r="B1134" s="18">
        <f>AVERAGE(Tabla34[[#This Row],[gr21_0]:[gr21_9]])</f>
        <v>2860</v>
      </c>
      <c r="C1134">
        <f>AstarSearch!$R$6</f>
        <v>2085</v>
      </c>
    </row>
    <row r="1135" spans="1:3">
      <c r="A1135">
        <v>1132</v>
      </c>
      <c r="B1135" s="19">
        <f>AVERAGE(Tabla34[[#This Row],[gr21_0]:[gr21_9]])</f>
        <v>2860</v>
      </c>
      <c r="C1135">
        <f>AstarSearch!$R$6</f>
        <v>2085</v>
      </c>
    </row>
    <row r="1136" spans="1:3">
      <c r="A1136">
        <v>1133</v>
      </c>
      <c r="B1136" s="18">
        <f>AVERAGE(Tabla34[[#This Row],[gr21_0]:[gr21_9]])</f>
        <v>2860</v>
      </c>
      <c r="C1136">
        <f>AstarSearch!$R$6</f>
        <v>2085</v>
      </c>
    </row>
    <row r="1137" spans="1:3">
      <c r="A1137">
        <v>1134</v>
      </c>
      <c r="B1137" s="19">
        <f>AVERAGE(Tabla34[[#This Row],[gr21_0]:[gr21_9]])</f>
        <v>2860</v>
      </c>
      <c r="C1137">
        <f>AstarSearch!$R$6</f>
        <v>2085</v>
      </c>
    </row>
    <row r="1138" spans="1:3">
      <c r="A1138">
        <v>1135</v>
      </c>
      <c r="B1138" s="18">
        <f>AVERAGE(Tabla34[[#This Row],[gr21_0]:[gr21_9]])</f>
        <v>2860</v>
      </c>
      <c r="C1138">
        <f>AstarSearch!$R$6</f>
        <v>2085</v>
      </c>
    </row>
    <row r="1139" spans="1:3">
      <c r="A1139">
        <v>1136</v>
      </c>
      <c r="B1139" s="19">
        <f>AVERAGE(Tabla34[[#This Row],[gr21_0]:[gr21_9]])</f>
        <v>2860</v>
      </c>
      <c r="C1139">
        <f>AstarSearch!$R$6</f>
        <v>2085</v>
      </c>
    </row>
    <row r="1140" spans="1:3">
      <c r="A1140">
        <v>1137</v>
      </c>
      <c r="B1140" s="18">
        <f>AVERAGE(Tabla34[[#This Row],[gr21_0]:[gr21_9]])</f>
        <v>2860</v>
      </c>
      <c r="C1140">
        <f>AstarSearch!$R$6</f>
        <v>2085</v>
      </c>
    </row>
    <row r="1141" spans="1:3">
      <c r="A1141">
        <v>1138</v>
      </c>
      <c r="B1141" s="19">
        <f>AVERAGE(Tabla34[[#This Row],[gr21_0]:[gr21_9]])</f>
        <v>2850</v>
      </c>
      <c r="C1141">
        <f>AstarSearch!$R$6</f>
        <v>2085</v>
      </c>
    </row>
    <row r="1142" spans="1:3">
      <c r="A1142">
        <v>1139</v>
      </c>
      <c r="B1142" s="18">
        <f>AVERAGE(Tabla34[[#This Row],[gr21_0]:[gr21_9]])</f>
        <v>2850</v>
      </c>
      <c r="C1142">
        <f>AstarSearch!$R$6</f>
        <v>2085</v>
      </c>
    </row>
    <row r="1143" spans="1:3">
      <c r="A1143">
        <v>1140</v>
      </c>
      <c r="B1143" s="19">
        <f>AVERAGE(Tabla34[[#This Row],[gr21_0]:[gr21_9]])</f>
        <v>2850</v>
      </c>
      <c r="C1143">
        <f>AstarSearch!$R$6</f>
        <v>2085</v>
      </c>
    </row>
    <row r="1144" spans="1:3">
      <c r="A1144">
        <v>1141</v>
      </c>
      <c r="B1144" s="18">
        <f>AVERAGE(Tabla34[[#This Row],[gr21_0]:[gr21_9]])</f>
        <v>2850</v>
      </c>
      <c r="C1144">
        <f>AstarSearch!$R$6</f>
        <v>2085</v>
      </c>
    </row>
    <row r="1145" spans="1:3">
      <c r="A1145">
        <v>1142</v>
      </c>
      <c r="B1145" s="19">
        <f>AVERAGE(Tabla34[[#This Row],[gr21_0]:[gr21_9]])</f>
        <v>2850</v>
      </c>
      <c r="C1145">
        <f>AstarSearch!$R$6</f>
        <v>2085</v>
      </c>
    </row>
    <row r="1146" spans="1:3">
      <c r="A1146">
        <v>1143</v>
      </c>
      <c r="B1146" s="18">
        <f>AVERAGE(Tabla34[[#This Row],[gr21_0]:[gr21_9]])</f>
        <v>2850</v>
      </c>
      <c r="C1146">
        <f>AstarSearch!$R$6</f>
        <v>2085</v>
      </c>
    </row>
    <row r="1147" spans="1:3">
      <c r="A1147">
        <v>1144</v>
      </c>
      <c r="B1147" s="19">
        <f>AVERAGE(Tabla34[[#This Row],[gr21_0]:[gr21_9]])</f>
        <v>2850</v>
      </c>
      <c r="C1147">
        <f>AstarSearch!$R$6</f>
        <v>2085</v>
      </c>
    </row>
    <row r="1148" spans="1:3">
      <c r="A1148">
        <v>1145</v>
      </c>
      <c r="B1148" s="18">
        <f>AVERAGE(Tabla34[[#This Row],[gr21_0]:[gr21_9]])</f>
        <v>2850</v>
      </c>
      <c r="C1148">
        <f>AstarSearch!$R$6</f>
        <v>2085</v>
      </c>
    </row>
    <row r="1149" spans="1:3">
      <c r="A1149">
        <v>1146</v>
      </c>
      <c r="B1149" s="19">
        <f>AVERAGE(Tabla34[[#This Row],[gr21_0]:[gr21_9]])</f>
        <v>2850</v>
      </c>
      <c r="C1149">
        <f>AstarSearch!$R$6</f>
        <v>2085</v>
      </c>
    </row>
    <row r="1150" spans="1:3">
      <c r="A1150">
        <v>1147</v>
      </c>
      <c r="B1150" s="18">
        <f>AVERAGE(Tabla34[[#This Row],[gr21_0]:[gr21_9]])</f>
        <v>2850</v>
      </c>
      <c r="C1150">
        <f>AstarSearch!$R$6</f>
        <v>2085</v>
      </c>
    </row>
    <row r="1151" spans="1:3">
      <c r="A1151">
        <v>1148</v>
      </c>
      <c r="B1151" s="19">
        <f>AVERAGE(Tabla34[[#This Row],[gr21_0]:[gr21_9]])</f>
        <v>2850</v>
      </c>
      <c r="C1151">
        <f>AstarSearch!$R$6</f>
        <v>2085</v>
      </c>
    </row>
    <row r="1152" spans="1:3">
      <c r="A1152">
        <v>1149</v>
      </c>
      <c r="B1152" s="18">
        <f>AVERAGE(Tabla34[[#This Row],[gr21_0]:[gr21_9]])</f>
        <v>2850</v>
      </c>
      <c r="C1152">
        <f>AstarSearch!$R$6</f>
        <v>2085</v>
      </c>
    </row>
    <row r="1153" spans="1:3">
      <c r="A1153">
        <v>1150</v>
      </c>
      <c r="B1153" s="19">
        <f>AVERAGE(Tabla34[[#This Row],[gr21_0]:[gr21_9]])</f>
        <v>2850</v>
      </c>
      <c r="C1153">
        <f>AstarSearch!$R$6</f>
        <v>2085</v>
      </c>
    </row>
    <row r="1154" spans="1:3">
      <c r="A1154">
        <v>1151</v>
      </c>
      <c r="B1154" s="18">
        <f>AVERAGE(Tabla34[[#This Row],[gr21_0]:[gr21_9]])</f>
        <v>2850</v>
      </c>
      <c r="C1154">
        <f>AstarSearch!$R$6</f>
        <v>2085</v>
      </c>
    </row>
    <row r="1155" spans="1:3">
      <c r="A1155">
        <v>1152</v>
      </c>
      <c r="B1155" s="19">
        <f>AVERAGE(Tabla34[[#This Row],[gr21_0]:[gr21_9]])</f>
        <v>2850</v>
      </c>
      <c r="C1155">
        <f>AstarSearch!$R$6</f>
        <v>2085</v>
      </c>
    </row>
    <row r="1156" spans="1:3">
      <c r="A1156">
        <v>1153</v>
      </c>
      <c r="B1156" s="18">
        <f>AVERAGE(Tabla34[[#This Row],[gr21_0]:[gr21_9]])</f>
        <v>2850</v>
      </c>
      <c r="C1156">
        <f>AstarSearch!$R$6</f>
        <v>2085</v>
      </c>
    </row>
    <row r="1157" spans="1:3">
      <c r="A1157">
        <v>1154</v>
      </c>
      <c r="B1157" s="19">
        <f>AVERAGE(Tabla34[[#This Row],[gr21_0]:[gr21_9]])</f>
        <v>2850</v>
      </c>
      <c r="C1157">
        <f>AstarSearch!$R$6</f>
        <v>2085</v>
      </c>
    </row>
    <row r="1158" spans="1:3">
      <c r="A1158">
        <v>1155</v>
      </c>
      <c r="B1158" s="18">
        <f>AVERAGE(Tabla34[[#This Row],[gr21_0]:[gr21_9]])</f>
        <v>2850</v>
      </c>
      <c r="C1158">
        <f>AstarSearch!$R$6</f>
        <v>2085</v>
      </c>
    </row>
    <row r="1159" spans="1:3">
      <c r="A1159">
        <v>1156</v>
      </c>
      <c r="B1159" s="19">
        <f>AVERAGE(Tabla34[[#This Row],[gr21_0]:[gr21_9]])</f>
        <v>2850</v>
      </c>
      <c r="C1159">
        <f>AstarSearch!$R$6</f>
        <v>2085</v>
      </c>
    </row>
    <row r="1160" spans="1:3">
      <c r="A1160">
        <v>1157</v>
      </c>
      <c r="B1160" s="18">
        <f>AVERAGE(Tabla34[[#This Row],[gr21_0]:[gr21_9]])</f>
        <v>2850</v>
      </c>
      <c r="C1160">
        <f>AstarSearch!$R$6</f>
        <v>2085</v>
      </c>
    </row>
    <row r="1161" spans="1:3">
      <c r="A1161">
        <v>1158</v>
      </c>
      <c r="B1161" s="19">
        <f>AVERAGE(Tabla34[[#This Row],[gr21_0]:[gr21_9]])</f>
        <v>2850</v>
      </c>
      <c r="C1161">
        <f>AstarSearch!$R$6</f>
        <v>2085</v>
      </c>
    </row>
    <row r="1162" spans="1:3">
      <c r="A1162">
        <v>1159</v>
      </c>
      <c r="B1162" s="18">
        <f>AVERAGE(Tabla34[[#This Row],[gr21_0]:[gr21_9]])</f>
        <v>2850</v>
      </c>
      <c r="C1162">
        <f>AstarSearch!$R$6</f>
        <v>2085</v>
      </c>
    </row>
    <row r="1163" spans="1:3">
      <c r="A1163">
        <v>1160</v>
      </c>
      <c r="B1163" s="19">
        <f>AVERAGE(Tabla34[[#This Row],[gr21_0]:[gr21_9]])</f>
        <v>2850</v>
      </c>
      <c r="C1163">
        <f>AstarSearch!$R$6</f>
        <v>2085</v>
      </c>
    </row>
    <row r="1164" spans="1:3">
      <c r="A1164">
        <v>1161</v>
      </c>
      <c r="B1164" s="18">
        <f>AVERAGE(Tabla34[[#This Row],[gr21_0]:[gr21_9]])</f>
        <v>2850</v>
      </c>
      <c r="C1164">
        <f>AstarSearch!$R$6</f>
        <v>2085</v>
      </c>
    </row>
    <row r="1165" spans="1:3">
      <c r="A1165">
        <v>1162</v>
      </c>
      <c r="B1165" s="19">
        <f>AVERAGE(Tabla34[[#This Row],[gr21_0]:[gr21_9]])</f>
        <v>2850</v>
      </c>
      <c r="C1165">
        <f>AstarSearch!$R$6</f>
        <v>2085</v>
      </c>
    </row>
    <row r="1166" spans="1:3">
      <c r="A1166">
        <v>1163</v>
      </c>
      <c r="B1166" s="18">
        <f>AVERAGE(Tabla34[[#This Row],[gr21_0]:[gr21_9]])</f>
        <v>2850</v>
      </c>
      <c r="C1166">
        <f>AstarSearch!$R$6</f>
        <v>2085</v>
      </c>
    </row>
    <row r="1167" spans="1:3">
      <c r="A1167">
        <v>1164</v>
      </c>
      <c r="B1167" s="19">
        <f>AVERAGE(Tabla34[[#This Row],[gr21_0]:[gr21_9]])</f>
        <v>2850</v>
      </c>
      <c r="C1167">
        <f>AstarSearch!$R$6</f>
        <v>2085</v>
      </c>
    </row>
    <row r="1168" spans="1:3">
      <c r="A1168">
        <v>1165</v>
      </c>
      <c r="B1168" s="18">
        <f>AVERAGE(Tabla34[[#This Row],[gr21_0]:[gr21_9]])</f>
        <v>2850</v>
      </c>
      <c r="C1168">
        <f>AstarSearch!$R$6</f>
        <v>2085</v>
      </c>
    </row>
    <row r="1169" spans="1:3">
      <c r="A1169">
        <v>1166</v>
      </c>
      <c r="B1169" s="19">
        <f>AVERAGE(Tabla34[[#This Row],[gr21_0]:[gr21_9]])</f>
        <v>2850</v>
      </c>
      <c r="C1169">
        <f>AstarSearch!$R$6</f>
        <v>2085</v>
      </c>
    </row>
    <row r="1170" spans="1:3">
      <c r="A1170">
        <v>1167</v>
      </c>
      <c r="B1170" s="18">
        <f>AVERAGE(Tabla34[[#This Row],[gr21_0]:[gr21_9]])</f>
        <v>2850</v>
      </c>
      <c r="C1170">
        <f>AstarSearch!$R$6</f>
        <v>2085</v>
      </c>
    </row>
    <row r="1171" spans="1:3">
      <c r="A1171">
        <v>1168</v>
      </c>
      <c r="B1171" s="19">
        <f>AVERAGE(Tabla34[[#This Row],[gr21_0]:[gr21_9]])</f>
        <v>2850</v>
      </c>
      <c r="C1171">
        <f>AstarSearch!$R$6</f>
        <v>2085</v>
      </c>
    </row>
    <row r="1172" spans="1:3">
      <c r="A1172">
        <v>1169</v>
      </c>
      <c r="B1172" s="18">
        <f>AVERAGE(Tabla34[[#This Row],[gr21_0]:[gr21_9]])</f>
        <v>2850</v>
      </c>
      <c r="C1172">
        <f>AstarSearch!$R$6</f>
        <v>2085</v>
      </c>
    </row>
    <row r="1173" spans="1:3">
      <c r="A1173">
        <v>1170</v>
      </c>
      <c r="B1173" s="19">
        <f>AVERAGE(Tabla34[[#This Row],[gr21_0]:[gr21_9]])</f>
        <v>2850</v>
      </c>
      <c r="C1173">
        <f>AstarSearch!$R$6</f>
        <v>2085</v>
      </c>
    </row>
    <row r="1174" spans="1:3">
      <c r="A1174">
        <v>1171</v>
      </c>
      <c r="B1174" s="18">
        <f>AVERAGE(Tabla34[[#This Row],[gr21_0]:[gr21_9]])</f>
        <v>2850</v>
      </c>
      <c r="C1174">
        <f>AstarSearch!$R$6</f>
        <v>2085</v>
      </c>
    </row>
    <row r="1175" spans="1:3">
      <c r="A1175">
        <v>1172</v>
      </c>
      <c r="B1175" s="19">
        <f>AVERAGE(Tabla34[[#This Row],[gr21_0]:[gr21_9]])</f>
        <v>2850</v>
      </c>
      <c r="C1175">
        <f>AstarSearch!$R$6</f>
        <v>2085</v>
      </c>
    </row>
    <row r="1176" spans="1:3">
      <c r="A1176">
        <v>1173</v>
      </c>
      <c r="B1176" s="18">
        <f>AVERAGE(Tabla34[[#This Row],[gr21_0]:[gr21_9]])</f>
        <v>2850</v>
      </c>
      <c r="C1176">
        <f>AstarSearch!$R$6</f>
        <v>2085</v>
      </c>
    </row>
    <row r="1177" spans="1:3">
      <c r="A1177">
        <v>1174</v>
      </c>
      <c r="B1177" s="19">
        <f>AVERAGE(Tabla34[[#This Row],[gr21_0]:[gr21_9]])</f>
        <v>2850</v>
      </c>
      <c r="C1177">
        <f>AstarSearch!$R$6</f>
        <v>2085</v>
      </c>
    </row>
    <row r="1178" spans="1:3">
      <c r="A1178">
        <v>1175</v>
      </c>
      <c r="B1178" s="18">
        <f>AVERAGE(Tabla34[[#This Row],[gr21_0]:[gr21_9]])</f>
        <v>2850</v>
      </c>
      <c r="C1178">
        <f>AstarSearch!$R$6</f>
        <v>2085</v>
      </c>
    </row>
    <row r="1179" spans="1:3">
      <c r="A1179">
        <v>1176</v>
      </c>
      <c r="B1179" s="19">
        <f>AVERAGE(Tabla34[[#This Row],[gr21_0]:[gr21_9]])</f>
        <v>2850</v>
      </c>
      <c r="C1179">
        <f>AstarSearch!$R$6</f>
        <v>2085</v>
      </c>
    </row>
    <row r="1180" spans="1:3">
      <c r="A1180">
        <v>1177</v>
      </c>
      <c r="B1180" s="18">
        <f>AVERAGE(Tabla34[[#This Row],[gr21_0]:[gr21_9]])</f>
        <v>2850</v>
      </c>
      <c r="C1180">
        <f>AstarSearch!$R$6</f>
        <v>2085</v>
      </c>
    </row>
    <row r="1181" spans="1:3">
      <c r="A1181">
        <v>1178</v>
      </c>
      <c r="B1181" s="19">
        <f>AVERAGE(Tabla34[[#This Row],[gr21_0]:[gr21_9]])</f>
        <v>2850</v>
      </c>
      <c r="C1181">
        <f>AstarSearch!$R$6</f>
        <v>2085</v>
      </c>
    </row>
    <row r="1182" spans="1:3">
      <c r="A1182">
        <v>1179</v>
      </c>
      <c r="B1182" s="18">
        <f>AVERAGE(Tabla34[[#This Row],[gr21_0]:[gr21_9]])</f>
        <v>2850</v>
      </c>
      <c r="C1182">
        <f>AstarSearch!$R$6</f>
        <v>2085</v>
      </c>
    </row>
    <row r="1183" spans="1:3">
      <c r="A1183">
        <v>1180</v>
      </c>
      <c r="B1183" s="19">
        <f>AVERAGE(Tabla34[[#This Row],[gr21_0]:[gr21_9]])</f>
        <v>2850</v>
      </c>
      <c r="C1183">
        <f>AstarSearch!$R$6</f>
        <v>2085</v>
      </c>
    </row>
    <row r="1184" spans="1:3">
      <c r="A1184">
        <v>1181</v>
      </c>
      <c r="B1184" s="18">
        <f>AVERAGE(Tabla34[[#This Row],[gr21_0]:[gr21_9]])</f>
        <v>2850</v>
      </c>
      <c r="C1184">
        <f>AstarSearch!$R$6</f>
        <v>2085</v>
      </c>
    </row>
    <row r="1185" spans="1:3">
      <c r="A1185">
        <v>1182</v>
      </c>
      <c r="B1185" s="19">
        <f>AVERAGE(Tabla34[[#This Row],[gr21_0]:[gr21_9]])</f>
        <v>2850</v>
      </c>
      <c r="C1185">
        <f>AstarSearch!$R$6</f>
        <v>2085</v>
      </c>
    </row>
    <row r="1186" spans="1:3">
      <c r="A1186">
        <v>1183</v>
      </c>
      <c r="B1186" s="18">
        <f>AVERAGE(Tabla34[[#This Row],[gr21_0]:[gr21_9]])</f>
        <v>2850</v>
      </c>
      <c r="C1186">
        <f>AstarSearch!$R$6</f>
        <v>2085</v>
      </c>
    </row>
    <row r="1187" spans="1:3">
      <c r="A1187">
        <v>1184</v>
      </c>
      <c r="B1187" s="19">
        <f>AVERAGE(Tabla34[[#This Row],[gr21_0]:[gr21_9]])</f>
        <v>2850</v>
      </c>
      <c r="C1187">
        <f>AstarSearch!$R$6</f>
        <v>2085</v>
      </c>
    </row>
    <row r="1188" spans="1:3">
      <c r="A1188">
        <v>1185</v>
      </c>
      <c r="B1188" s="18">
        <f>AVERAGE(Tabla34[[#This Row],[gr21_0]:[gr21_9]])</f>
        <v>2850</v>
      </c>
      <c r="C1188">
        <f>AstarSearch!$R$6</f>
        <v>2085</v>
      </c>
    </row>
    <row r="1189" spans="1:3">
      <c r="A1189">
        <v>1186</v>
      </c>
      <c r="B1189" s="19">
        <f>AVERAGE(Tabla34[[#This Row],[gr21_0]:[gr21_9]])</f>
        <v>2850</v>
      </c>
      <c r="C1189">
        <f>AstarSearch!$R$6</f>
        <v>2085</v>
      </c>
    </row>
    <row r="1190" spans="1:3">
      <c r="A1190">
        <v>1187</v>
      </c>
      <c r="B1190" s="18">
        <f>AVERAGE(Tabla34[[#This Row],[gr21_0]:[gr21_9]])</f>
        <v>2850</v>
      </c>
      <c r="C1190">
        <f>AstarSearch!$R$6</f>
        <v>2085</v>
      </c>
    </row>
    <row r="1191" spans="1:3">
      <c r="A1191">
        <v>1188</v>
      </c>
      <c r="B1191" s="19">
        <f>AVERAGE(Tabla34[[#This Row],[gr21_0]:[gr21_9]])</f>
        <v>2850</v>
      </c>
      <c r="C1191">
        <f>AstarSearch!$R$6</f>
        <v>2085</v>
      </c>
    </row>
    <row r="1192" spans="1:3">
      <c r="A1192">
        <v>1189</v>
      </c>
      <c r="B1192" s="18">
        <f>AVERAGE(Tabla34[[#This Row],[gr21_0]:[gr21_9]])</f>
        <v>2850</v>
      </c>
      <c r="C1192">
        <f>AstarSearch!$R$6</f>
        <v>2085</v>
      </c>
    </row>
    <row r="1193" spans="1:3">
      <c r="A1193">
        <v>1190</v>
      </c>
      <c r="B1193" s="19">
        <f>AVERAGE(Tabla34[[#This Row],[gr21_0]:[gr21_9]])</f>
        <v>2850</v>
      </c>
      <c r="C1193">
        <f>AstarSearch!$R$6</f>
        <v>2085</v>
      </c>
    </row>
    <row r="1194" spans="1:3">
      <c r="A1194">
        <v>1191</v>
      </c>
      <c r="B1194" s="18">
        <f>AVERAGE(Tabla34[[#This Row],[gr21_0]:[gr21_9]])</f>
        <v>2850</v>
      </c>
      <c r="C1194">
        <f>AstarSearch!$R$6</f>
        <v>2085</v>
      </c>
    </row>
    <row r="1195" spans="1:3">
      <c r="A1195">
        <v>1192</v>
      </c>
      <c r="B1195" s="19">
        <f>AVERAGE(Tabla34[[#This Row],[gr21_0]:[gr21_9]])</f>
        <v>2850</v>
      </c>
      <c r="C1195">
        <f>AstarSearch!$R$6</f>
        <v>2085</v>
      </c>
    </row>
    <row r="1196" spans="1:3">
      <c r="A1196">
        <v>1193</v>
      </c>
      <c r="B1196" s="18">
        <f>AVERAGE(Tabla34[[#This Row],[gr21_0]:[gr21_9]])</f>
        <v>2850</v>
      </c>
      <c r="C1196">
        <f>AstarSearch!$R$6</f>
        <v>2085</v>
      </c>
    </row>
    <row r="1197" spans="1:3">
      <c r="A1197">
        <v>1194</v>
      </c>
      <c r="B1197" s="19">
        <f>AVERAGE(Tabla34[[#This Row],[gr21_0]:[gr21_9]])</f>
        <v>2850</v>
      </c>
      <c r="C1197">
        <f>AstarSearch!$R$6</f>
        <v>2085</v>
      </c>
    </row>
    <row r="1198" spans="1:3">
      <c r="A1198">
        <v>1195</v>
      </c>
      <c r="B1198" s="18">
        <f>AVERAGE(Tabla34[[#This Row],[gr21_0]:[gr21_9]])</f>
        <v>2850</v>
      </c>
      <c r="C1198">
        <f>AstarSearch!$R$6</f>
        <v>2085</v>
      </c>
    </row>
    <row r="1199" spans="1:3">
      <c r="A1199">
        <v>1196</v>
      </c>
      <c r="B1199" s="19">
        <f>AVERAGE(Tabla34[[#This Row],[gr21_0]:[gr21_9]])</f>
        <v>2850</v>
      </c>
      <c r="C1199">
        <f>AstarSearch!$R$6</f>
        <v>2085</v>
      </c>
    </row>
    <row r="1200" spans="1:3">
      <c r="A1200">
        <v>1197</v>
      </c>
      <c r="B1200" s="18">
        <f>AVERAGE(Tabla34[[#This Row],[gr21_0]:[gr21_9]])</f>
        <v>2850</v>
      </c>
      <c r="C1200">
        <f>AstarSearch!$R$6</f>
        <v>2085</v>
      </c>
    </row>
    <row r="1201" spans="1:3">
      <c r="A1201">
        <v>1198</v>
      </c>
      <c r="B1201" s="19">
        <f>AVERAGE(Tabla34[[#This Row],[gr21_0]:[gr21_9]])</f>
        <v>2850</v>
      </c>
      <c r="C1201">
        <f>AstarSearch!$R$6</f>
        <v>2085</v>
      </c>
    </row>
    <row r="1202" spans="1:3">
      <c r="A1202">
        <v>1199</v>
      </c>
      <c r="B1202" s="18">
        <f>AVERAGE(Tabla34[[#This Row],[gr21_0]:[gr21_9]])</f>
        <v>2850</v>
      </c>
      <c r="C1202">
        <f>AstarSearch!$R$6</f>
        <v>2085</v>
      </c>
    </row>
    <row r="1203" spans="1:3">
      <c r="A1203">
        <v>1200</v>
      </c>
      <c r="B1203" s="19">
        <f>AVERAGE(Tabla34[[#This Row],[gr21_0]:[gr21_9]])</f>
        <v>2850</v>
      </c>
      <c r="C1203">
        <f>AstarSearch!$R$6</f>
        <v>2085</v>
      </c>
    </row>
    <row r="1204" spans="1:3">
      <c r="A1204">
        <v>1201</v>
      </c>
      <c r="B1204" s="18">
        <f>AVERAGE(Tabla34[[#This Row],[gr21_0]:[gr21_9]])</f>
        <v>2850</v>
      </c>
      <c r="C1204">
        <f>AstarSearch!$R$6</f>
        <v>2085</v>
      </c>
    </row>
    <row r="1205" spans="1:3">
      <c r="A1205">
        <v>1202</v>
      </c>
      <c r="B1205" s="19">
        <f>AVERAGE(Tabla34[[#This Row],[gr21_0]:[gr21_9]])</f>
        <v>2850</v>
      </c>
      <c r="C1205">
        <f>AstarSearch!$R$6</f>
        <v>2085</v>
      </c>
    </row>
    <row r="1206" spans="1:3">
      <c r="A1206">
        <v>1203</v>
      </c>
      <c r="B1206" s="18">
        <f>AVERAGE(Tabla34[[#This Row],[gr21_0]:[gr21_9]])</f>
        <v>2850</v>
      </c>
      <c r="C1206">
        <f>AstarSearch!$R$6</f>
        <v>2085</v>
      </c>
    </row>
    <row r="1207" spans="1:3">
      <c r="A1207">
        <v>1204</v>
      </c>
      <c r="B1207" s="19">
        <f>AVERAGE(Tabla34[[#This Row],[gr21_0]:[gr21_9]])</f>
        <v>2850</v>
      </c>
      <c r="C1207">
        <f>AstarSearch!$R$6</f>
        <v>2085</v>
      </c>
    </row>
    <row r="1208" spans="1:3">
      <c r="A1208">
        <v>1205</v>
      </c>
      <c r="B1208" s="18">
        <f>AVERAGE(Tabla34[[#This Row],[gr21_0]:[gr21_9]])</f>
        <v>2850</v>
      </c>
      <c r="C1208">
        <f>AstarSearch!$R$6</f>
        <v>2085</v>
      </c>
    </row>
    <row r="1209" spans="1:3">
      <c r="A1209">
        <v>1206</v>
      </c>
      <c r="B1209" s="19">
        <f>AVERAGE(Tabla34[[#This Row],[gr21_0]:[gr21_9]])</f>
        <v>2850</v>
      </c>
      <c r="C1209">
        <f>AstarSearch!$R$6</f>
        <v>2085</v>
      </c>
    </row>
    <row r="1210" spans="1:3">
      <c r="A1210">
        <v>1207</v>
      </c>
      <c r="B1210" s="18">
        <f>AVERAGE(Tabla34[[#This Row],[gr21_0]:[gr21_9]])</f>
        <v>2850</v>
      </c>
      <c r="C1210">
        <f>AstarSearch!$R$6</f>
        <v>2085</v>
      </c>
    </row>
    <row r="1211" spans="1:3">
      <c r="A1211">
        <v>1208</v>
      </c>
      <c r="B1211" s="19">
        <f>AVERAGE(Tabla34[[#This Row],[gr21_0]:[gr21_9]])</f>
        <v>2850</v>
      </c>
      <c r="C1211">
        <f>AstarSearch!$R$6</f>
        <v>2085</v>
      </c>
    </row>
    <row r="1212" spans="1:3">
      <c r="A1212">
        <v>1209</v>
      </c>
      <c r="B1212" s="18">
        <f>AVERAGE(Tabla34[[#This Row],[gr21_0]:[gr21_9]])</f>
        <v>2850</v>
      </c>
      <c r="C1212">
        <f>AstarSearch!$R$6</f>
        <v>2085</v>
      </c>
    </row>
    <row r="1213" spans="1:3">
      <c r="A1213">
        <v>1210</v>
      </c>
      <c r="B1213" s="19">
        <f>AVERAGE(Tabla34[[#This Row],[gr21_0]:[gr21_9]])</f>
        <v>2850</v>
      </c>
      <c r="C1213">
        <f>AstarSearch!$R$6</f>
        <v>2085</v>
      </c>
    </row>
    <row r="1214" spans="1:3">
      <c r="A1214">
        <v>1211</v>
      </c>
      <c r="B1214" s="18">
        <f>AVERAGE(Tabla34[[#This Row],[gr21_0]:[gr21_9]])</f>
        <v>2850</v>
      </c>
      <c r="C1214">
        <f>AstarSearch!$R$6</f>
        <v>2085</v>
      </c>
    </row>
    <row r="1215" spans="1:3">
      <c r="A1215">
        <v>1212</v>
      </c>
      <c r="B1215" s="19">
        <f>AVERAGE(Tabla34[[#This Row],[gr21_0]:[gr21_9]])</f>
        <v>2850</v>
      </c>
      <c r="C1215">
        <f>AstarSearch!$R$6</f>
        <v>2085</v>
      </c>
    </row>
    <row r="1216" spans="1:3">
      <c r="A1216">
        <v>1213</v>
      </c>
      <c r="B1216" s="18">
        <f>AVERAGE(Tabla34[[#This Row],[gr21_0]:[gr21_9]])</f>
        <v>2850</v>
      </c>
      <c r="C1216">
        <f>AstarSearch!$R$6</f>
        <v>2085</v>
      </c>
    </row>
    <row r="1217" spans="1:3">
      <c r="A1217">
        <v>1214</v>
      </c>
      <c r="B1217" s="19">
        <f>AVERAGE(Tabla34[[#This Row],[gr21_0]:[gr21_9]])</f>
        <v>2850</v>
      </c>
      <c r="C1217">
        <f>AstarSearch!$R$6</f>
        <v>2085</v>
      </c>
    </row>
    <row r="1218" spans="1:3">
      <c r="A1218">
        <v>1215</v>
      </c>
      <c r="B1218" s="18">
        <f>AVERAGE(Tabla34[[#This Row],[gr21_0]:[gr21_9]])</f>
        <v>2850</v>
      </c>
      <c r="C1218">
        <f>AstarSearch!$R$6</f>
        <v>2085</v>
      </c>
    </row>
    <row r="1219" spans="1:3">
      <c r="A1219">
        <v>1216</v>
      </c>
      <c r="B1219" s="19">
        <f>AVERAGE(Tabla34[[#This Row],[gr21_0]:[gr21_9]])</f>
        <v>2850</v>
      </c>
      <c r="C1219">
        <f>AstarSearch!$R$6</f>
        <v>2085</v>
      </c>
    </row>
    <row r="1220" spans="1:3">
      <c r="A1220">
        <v>1217</v>
      </c>
      <c r="B1220" s="18">
        <f>AVERAGE(Tabla34[[#This Row],[gr21_0]:[gr21_9]])</f>
        <v>2850</v>
      </c>
      <c r="C1220">
        <f>AstarSearch!$R$6</f>
        <v>2085</v>
      </c>
    </row>
    <row r="1221" spans="1:3">
      <c r="A1221">
        <v>1218</v>
      </c>
      <c r="B1221" s="19">
        <f>AVERAGE(Tabla34[[#This Row],[gr21_0]:[gr21_9]])</f>
        <v>2850</v>
      </c>
      <c r="C1221">
        <f>AstarSearch!$R$6</f>
        <v>2085</v>
      </c>
    </row>
    <row r="1222" spans="1:3">
      <c r="A1222">
        <v>1219</v>
      </c>
      <c r="B1222" s="18">
        <f>AVERAGE(Tabla34[[#This Row],[gr21_0]:[gr21_9]])</f>
        <v>2850</v>
      </c>
      <c r="C1222">
        <f>AstarSearch!$R$6</f>
        <v>2085</v>
      </c>
    </row>
    <row r="1223" spans="1:3">
      <c r="A1223">
        <v>1220</v>
      </c>
      <c r="B1223" s="19">
        <f>AVERAGE(Tabla34[[#This Row],[gr21_0]:[gr21_9]])</f>
        <v>2850</v>
      </c>
      <c r="C1223">
        <f>AstarSearch!$R$6</f>
        <v>2085</v>
      </c>
    </row>
    <row r="1224" spans="1:3">
      <c r="A1224">
        <v>1221</v>
      </c>
      <c r="B1224" s="18">
        <f>AVERAGE(Tabla34[[#This Row],[gr21_0]:[gr21_9]])</f>
        <v>2850</v>
      </c>
      <c r="C1224">
        <f>AstarSearch!$R$6</f>
        <v>2085</v>
      </c>
    </row>
    <row r="1225" spans="1:3">
      <c r="A1225">
        <v>1222</v>
      </c>
      <c r="B1225" s="19">
        <f>AVERAGE(Tabla34[[#This Row],[gr21_0]:[gr21_9]])</f>
        <v>2850</v>
      </c>
      <c r="C1225">
        <f>AstarSearch!$R$6</f>
        <v>2085</v>
      </c>
    </row>
    <row r="1226" spans="1:3">
      <c r="A1226">
        <v>1223</v>
      </c>
      <c r="B1226" s="18">
        <f>AVERAGE(Tabla34[[#This Row],[gr21_0]:[gr21_9]])</f>
        <v>2850</v>
      </c>
      <c r="C1226">
        <f>AstarSearch!$R$6</f>
        <v>2085</v>
      </c>
    </row>
    <row r="1227" spans="1:3">
      <c r="A1227">
        <v>1224</v>
      </c>
      <c r="B1227" s="19">
        <f>AVERAGE(Tabla34[[#This Row],[gr21_0]:[gr21_9]])</f>
        <v>2850</v>
      </c>
      <c r="C1227">
        <f>AstarSearch!$R$6</f>
        <v>2085</v>
      </c>
    </row>
    <row r="1228" spans="1:3">
      <c r="A1228">
        <v>1225</v>
      </c>
      <c r="B1228" s="18">
        <f>AVERAGE(Tabla34[[#This Row],[gr21_0]:[gr21_9]])</f>
        <v>2850</v>
      </c>
      <c r="C1228">
        <f>AstarSearch!$R$6</f>
        <v>2085</v>
      </c>
    </row>
    <row r="1229" spans="1:3">
      <c r="A1229">
        <v>1226</v>
      </c>
      <c r="B1229" s="19">
        <f>AVERAGE(Tabla34[[#This Row],[gr21_0]:[gr21_9]])</f>
        <v>2850</v>
      </c>
      <c r="C1229">
        <f>AstarSearch!$R$6</f>
        <v>2085</v>
      </c>
    </row>
    <row r="1230" spans="1:3">
      <c r="A1230">
        <v>1227</v>
      </c>
      <c r="B1230" s="18">
        <f>AVERAGE(Tabla34[[#This Row],[gr21_0]:[gr21_9]])</f>
        <v>2850</v>
      </c>
      <c r="C1230">
        <f>AstarSearch!$R$6</f>
        <v>2085</v>
      </c>
    </row>
    <row r="1231" spans="1:3">
      <c r="A1231">
        <v>1228</v>
      </c>
      <c r="B1231" s="19">
        <f>AVERAGE(Tabla34[[#This Row],[gr21_0]:[gr21_9]])</f>
        <v>2850</v>
      </c>
      <c r="C1231">
        <f>AstarSearch!$R$6</f>
        <v>2085</v>
      </c>
    </row>
    <row r="1232" spans="1:3">
      <c r="A1232">
        <v>1229</v>
      </c>
      <c r="B1232" s="18">
        <f>AVERAGE(Tabla34[[#This Row],[gr21_0]:[gr21_9]])</f>
        <v>2850</v>
      </c>
      <c r="C1232">
        <f>AstarSearch!$R$6</f>
        <v>2085</v>
      </c>
    </row>
    <row r="1233" spans="1:3">
      <c r="A1233">
        <v>1230</v>
      </c>
      <c r="B1233" s="19">
        <f>AVERAGE(Tabla34[[#This Row],[gr21_0]:[gr21_9]])</f>
        <v>2850</v>
      </c>
      <c r="C1233">
        <f>AstarSearch!$R$6</f>
        <v>2085</v>
      </c>
    </row>
    <row r="1234" spans="1:3">
      <c r="A1234">
        <v>1231</v>
      </c>
      <c r="B1234" s="18">
        <f>AVERAGE(Tabla34[[#This Row],[gr21_0]:[gr21_9]])</f>
        <v>2850</v>
      </c>
      <c r="C1234">
        <f>AstarSearch!$R$6</f>
        <v>2085</v>
      </c>
    </row>
    <row r="1235" spans="1:3">
      <c r="A1235">
        <v>1232</v>
      </c>
      <c r="B1235" s="19">
        <f>AVERAGE(Tabla34[[#This Row],[gr21_0]:[gr21_9]])</f>
        <v>2850</v>
      </c>
      <c r="C1235">
        <f>AstarSearch!$R$6</f>
        <v>2085</v>
      </c>
    </row>
    <row r="1236" spans="1:3">
      <c r="A1236">
        <v>1233</v>
      </c>
      <c r="B1236" s="18">
        <f>AVERAGE(Tabla34[[#This Row],[gr21_0]:[gr21_9]])</f>
        <v>2850</v>
      </c>
      <c r="C1236">
        <f>AstarSearch!$R$6</f>
        <v>2085</v>
      </c>
    </row>
    <row r="1237" spans="1:3">
      <c r="A1237">
        <v>1234</v>
      </c>
      <c r="B1237" s="19">
        <f>AVERAGE(Tabla34[[#This Row],[gr21_0]:[gr21_9]])</f>
        <v>2850</v>
      </c>
      <c r="C1237">
        <f>AstarSearch!$R$6</f>
        <v>2085</v>
      </c>
    </row>
    <row r="1238" spans="1:3">
      <c r="A1238">
        <v>1235</v>
      </c>
      <c r="B1238" s="18">
        <f>AVERAGE(Tabla34[[#This Row],[gr21_0]:[gr21_9]])</f>
        <v>2850</v>
      </c>
      <c r="C1238">
        <f>AstarSearch!$R$6</f>
        <v>2085</v>
      </c>
    </row>
    <row r="1239" spans="1:3">
      <c r="A1239">
        <v>1236</v>
      </c>
      <c r="B1239" s="19">
        <f>AVERAGE(Tabla34[[#This Row],[gr21_0]:[gr21_9]])</f>
        <v>2850</v>
      </c>
      <c r="C1239">
        <f>AstarSearch!$R$6</f>
        <v>2085</v>
      </c>
    </row>
    <row r="1240" spans="1:3">
      <c r="A1240">
        <v>1237</v>
      </c>
      <c r="B1240" s="18">
        <f>AVERAGE(Tabla34[[#This Row],[gr21_0]:[gr21_9]])</f>
        <v>2850</v>
      </c>
      <c r="C1240">
        <f>AstarSearch!$R$6</f>
        <v>2085</v>
      </c>
    </row>
    <row r="1241" spans="1:3">
      <c r="A1241">
        <v>1238</v>
      </c>
      <c r="B1241" s="19">
        <f>AVERAGE(Tabla34[[#This Row],[gr21_0]:[gr21_9]])</f>
        <v>2850</v>
      </c>
      <c r="C1241">
        <f>AstarSearch!$R$6</f>
        <v>2085</v>
      </c>
    </row>
    <row r="1242" spans="1:3">
      <c r="A1242">
        <v>1239</v>
      </c>
      <c r="B1242" s="18">
        <f>AVERAGE(Tabla34[[#This Row],[gr21_0]:[gr21_9]])</f>
        <v>2850</v>
      </c>
      <c r="C1242">
        <f>AstarSearch!$R$6</f>
        <v>2085</v>
      </c>
    </row>
    <row r="1243" spans="1:3">
      <c r="A1243">
        <v>1240</v>
      </c>
      <c r="B1243" s="19">
        <f>AVERAGE(Tabla34[[#This Row],[gr21_0]:[gr21_9]])</f>
        <v>2850</v>
      </c>
      <c r="C1243">
        <f>AstarSearch!$R$6</f>
        <v>2085</v>
      </c>
    </row>
    <row r="1244" spans="1:3">
      <c r="A1244">
        <v>1241</v>
      </c>
      <c r="B1244" s="18">
        <f>AVERAGE(Tabla34[[#This Row],[gr21_0]:[gr21_9]])</f>
        <v>2850</v>
      </c>
      <c r="C1244">
        <f>AstarSearch!$R$6</f>
        <v>2085</v>
      </c>
    </row>
    <row r="1245" spans="1:3">
      <c r="A1245">
        <v>1242</v>
      </c>
      <c r="B1245" s="19">
        <f>AVERAGE(Tabla34[[#This Row],[gr21_0]:[gr21_9]])</f>
        <v>2850</v>
      </c>
      <c r="C1245">
        <f>AstarSearch!$R$6</f>
        <v>2085</v>
      </c>
    </row>
    <row r="1246" spans="1:3">
      <c r="A1246">
        <v>1243</v>
      </c>
      <c r="B1246" s="18">
        <f>AVERAGE(Tabla34[[#This Row],[gr21_0]:[gr21_9]])</f>
        <v>2850</v>
      </c>
      <c r="C1246">
        <f>AstarSearch!$R$6</f>
        <v>2085</v>
      </c>
    </row>
    <row r="1247" spans="1:3">
      <c r="A1247">
        <v>1244</v>
      </c>
      <c r="B1247" s="19">
        <f>AVERAGE(Tabla34[[#This Row],[gr21_0]:[gr21_9]])</f>
        <v>2850</v>
      </c>
      <c r="C1247">
        <f>AstarSearch!$R$6</f>
        <v>2085</v>
      </c>
    </row>
    <row r="1248" spans="1:3">
      <c r="A1248">
        <v>1245</v>
      </c>
      <c r="B1248" s="18">
        <f>AVERAGE(Tabla34[[#This Row],[gr21_0]:[gr21_9]])</f>
        <v>2850</v>
      </c>
      <c r="C1248">
        <f>AstarSearch!$R$6</f>
        <v>2085</v>
      </c>
    </row>
    <row r="1249" spans="1:3">
      <c r="A1249">
        <v>1246</v>
      </c>
      <c r="B1249" s="19">
        <f>AVERAGE(Tabla34[[#This Row],[gr21_0]:[gr21_9]])</f>
        <v>2850</v>
      </c>
      <c r="C1249">
        <f>AstarSearch!$R$6</f>
        <v>2085</v>
      </c>
    </row>
    <row r="1250" spans="1:3">
      <c r="A1250">
        <v>1247</v>
      </c>
      <c r="B1250" s="18">
        <f>AVERAGE(Tabla34[[#This Row],[gr21_0]:[gr21_9]])</f>
        <v>2850</v>
      </c>
      <c r="C1250">
        <f>AstarSearch!$R$6</f>
        <v>2085</v>
      </c>
    </row>
    <row r="1251" spans="1:3">
      <c r="A1251">
        <v>1248</v>
      </c>
      <c r="B1251" s="19">
        <f>AVERAGE(Tabla34[[#This Row],[gr21_0]:[gr21_9]])</f>
        <v>2850</v>
      </c>
      <c r="C1251">
        <f>AstarSearch!$R$6</f>
        <v>2085</v>
      </c>
    </row>
    <row r="1252" spans="1:3">
      <c r="A1252">
        <v>1249</v>
      </c>
      <c r="B1252" s="18">
        <f>AVERAGE(Tabla34[[#This Row],[gr21_0]:[gr21_9]])</f>
        <v>2850</v>
      </c>
      <c r="C1252">
        <f>AstarSearch!$R$6</f>
        <v>2085</v>
      </c>
    </row>
    <row r="1253" spans="1:3">
      <c r="A1253">
        <v>1250</v>
      </c>
      <c r="B1253" s="19">
        <f>AVERAGE(Tabla34[[#This Row],[gr21_0]:[gr21_9]])</f>
        <v>2850</v>
      </c>
      <c r="C1253">
        <f>AstarSearch!$R$6</f>
        <v>2085</v>
      </c>
    </row>
    <row r="1254" spans="1:3">
      <c r="A1254">
        <v>1251</v>
      </c>
      <c r="B1254" s="18">
        <f>AVERAGE(Tabla34[[#This Row],[gr21_0]:[gr21_9]])</f>
        <v>2850</v>
      </c>
      <c r="C1254">
        <f>AstarSearch!$R$6</f>
        <v>2085</v>
      </c>
    </row>
    <row r="1255" spans="1:3">
      <c r="A1255">
        <v>1252</v>
      </c>
      <c r="B1255" s="19">
        <f>AVERAGE(Tabla34[[#This Row],[gr21_0]:[gr21_9]])</f>
        <v>2850</v>
      </c>
      <c r="C1255">
        <f>AstarSearch!$R$6</f>
        <v>2085</v>
      </c>
    </row>
    <row r="1256" spans="1:3">
      <c r="A1256">
        <v>1253</v>
      </c>
      <c r="B1256" s="18">
        <f>AVERAGE(Tabla34[[#This Row],[gr21_0]:[gr21_9]])</f>
        <v>2850</v>
      </c>
      <c r="C1256">
        <f>AstarSearch!$R$6</f>
        <v>2085</v>
      </c>
    </row>
    <row r="1257" spans="1:3">
      <c r="A1257">
        <v>1254</v>
      </c>
      <c r="B1257" s="19">
        <f>AVERAGE(Tabla34[[#This Row],[gr21_0]:[gr21_9]])</f>
        <v>2850</v>
      </c>
      <c r="C1257">
        <f>AstarSearch!$R$6</f>
        <v>2085</v>
      </c>
    </row>
    <row r="1258" spans="1:3">
      <c r="A1258">
        <v>1255</v>
      </c>
      <c r="B1258" s="18">
        <f>AVERAGE(Tabla34[[#This Row],[gr21_0]:[gr21_9]])</f>
        <v>2850</v>
      </c>
      <c r="C1258">
        <f>AstarSearch!$R$6</f>
        <v>2085</v>
      </c>
    </row>
    <row r="1259" spans="1:3">
      <c r="A1259">
        <v>1256</v>
      </c>
      <c r="B1259" s="19">
        <f>AVERAGE(Tabla34[[#This Row],[gr21_0]:[gr21_9]])</f>
        <v>2850</v>
      </c>
      <c r="C1259">
        <f>AstarSearch!$R$6</f>
        <v>2085</v>
      </c>
    </row>
    <row r="1260" spans="1:3">
      <c r="A1260">
        <v>1257</v>
      </c>
      <c r="B1260" s="18">
        <f>AVERAGE(Tabla34[[#This Row],[gr21_0]:[gr21_9]])</f>
        <v>2850</v>
      </c>
      <c r="C1260">
        <f>AstarSearch!$R$6</f>
        <v>2085</v>
      </c>
    </row>
    <row r="1261" spans="1:3">
      <c r="A1261">
        <v>1258</v>
      </c>
      <c r="B1261" s="19">
        <f>AVERAGE(Tabla34[[#This Row],[gr21_0]:[gr21_9]])</f>
        <v>2850</v>
      </c>
      <c r="C1261">
        <f>AstarSearch!$R$6</f>
        <v>2085</v>
      </c>
    </row>
    <row r="1262" spans="1:3">
      <c r="A1262">
        <v>1259</v>
      </c>
      <c r="B1262" s="18">
        <f>AVERAGE(Tabla34[[#This Row],[gr21_0]:[gr21_9]])</f>
        <v>2850</v>
      </c>
      <c r="C1262">
        <f>AstarSearch!$R$6</f>
        <v>2085</v>
      </c>
    </row>
    <row r="1263" spans="1:3">
      <c r="A1263">
        <v>1260</v>
      </c>
      <c r="B1263" s="19">
        <f>AVERAGE(Tabla34[[#This Row],[gr21_0]:[gr21_9]])</f>
        <v>2850</v>
      </c>
      <c r="C1263">
        <f>AstarSearch!$R$6</f>
        <v>2085</v>
      </c>
    </row>
    <row r="1264" spans="1:3">
      <c r="A1264">
        <v>1261</v>
      </c>
      <c r="B1264" s="18">
        <f>AVERAGE(Tabla34[[#This Row],[gr21_0]:[gr21_9]])</f>
        <v>2850</v>
      </c>
      <c r="C1264">
        <f>AstarSearch!$R$6</f>
        <v>2085</v>
      </c>
    </row>
    <row r="1265" spans="1:3">
      <c r="A1265">
        <v>1262</v>
      </c>
      <c r="B1265" s="19">
        <f>AVERAGE(Tabla34[[#This Row],[gr21_0]:[gr21_9]])</f>
        <v>2850</v>
      </c>
      <c r="C1265">
        <f>AstarSearch!$R$6</f>
        <v>2085</v>
      </c>
    </row>
    <row r="1266" spans="1:3">
      <c r="A1266">
        <v>1263</v>
      </c>
      <c r="B1266" s="18">
        <f>AVERAGE(Tabla34[[#This Row],[gr21_0]:[gr21_9]])</f>
        <v>2850</v>
      </c>
      <c r="C1266">
        <f>AstarSearch!$R$6</f>
        <v>2085</v>
      </c>
    </row>
    <row r="1267" spans="1:3">
      <c r="A1267">
        <v>1264</v>
      </c>
      <c r="B1267" s="19">
        <f>AVERAGE(Tabla34[[#This Row],[gr21_0]:[gr21_9]])</f>
        <v>2850</v>
      </c>
      <c r="C1267">
        <f>AstarSearch!$R$6</f>
        <v>2085</v>
      </c>
    </row>
    <row r="1268" spans="1:3">
      <c r="A1268">
        <v>1265</v>
      </c>
      <c r="B1268" s="18">
        <f>AVERAGE(Tabla34[[#This Row],[gr21_0]:[gr21_9]])</f>
        <v>2850</v>
      </c>
      <c r="C1268">
        <f>AstarSearch!$R$6</f>
        <v>2085</v>
      </c>
    </row>
    <row r="1269" spans="1:3">
      <c r="A1269">
        <v>1266</v>
      </c>
      <c r="B1269" s="19">
        <f>AVERAGE(Tabla34[[#This Row],[gr21_0]:[gr21_9]])</f>
        <v>2850</v>
      </c>
      <c r="C1269">
        <f>AstarSearch!$R$6</f>
        <v>2085</v>
      </c>
    </row>
    <row r="1270" spans="1:3">
      <c r="A1270">
        <v>1267</v>
      </c>
      <c r="B1270" s="18">
        <f>AVERAGE(Tabla34[[#This Row],[gr21_0]:[gr21_9]])</f>
        <v>2850</v>
      </c>
      <c r="C1270">
        <f>AstarSearch!$R$6</f>
        <v>2085</v>
      </c>
    </row>
    <row r="1271" spans="1:3">
      <c r="A1271">
        <v>1268</v>
      </c>
      <c r="B1271" s="19">
        <f>AVERAGE(Tabla34[[#This Row],[gr21_0]:[gr21_9]])</f>
        <v>2850</v>
      </c>
      <c r="C1271">
        <f>AstarSearch!$R$6</f>
        <v>2085</v>
      </c>
    </row>
    <row r="1272" spans="1:3">
      <c r="A1272">
        <v>1269</v>
      </c>
      <c r="B1272" s="18">
        <f>AVERAGE(Tabla34[[#This Row],[gr21_0]:[gr21_9]])</f>
        <v>2850</v>
      </c>
      <c r="C1272">
        <f>AstarSearch!$R$6</f>
        <v>2085</v>
      </c>
    </row>
    <row r="1273" spans="1:3">
      <c r="A1273">
        <v>1270</v>
      </c>
      <c r="B1273" s="19">
        <f>AVERAGE(Tabla34[[#This Row],[gr21_0]:[gr21_9]])</f>
        <v>2850</v>
      </c>
      <c r="C1273">
        <f>AstarSearch!$R$6</f>
        <v>2085</v>
      </c>
    </row>
    <row r="1274" spans="1:3">
      <c r="A1274">
        <v>1271</v>
      </c>
      <c r="B1274" s="18">
        <f>AVERAGE(Tabla34[[#This Row],[gr21_0]:[gr21_9]])</f>
        <v>2850</v>
      </c>
      <c r="C1274">
        <f>AstarSearch!$R$6</f>
        <v>2085</v>
      </c>
    </row>
    <row r="1275" spans="1:3">
      <c r="A1275">
        <v>1272</v>
      </c>
      <c r="B1275" s="19">
        <f>AVERAGE(Tabla34[[#This Row],[gr21_0]:[gr21_9]])</f>
        <v>2850</v>
      </c>
      <c r="C1275">
        <f>AstarSearch!$R$6</f>
        <v>2085</v>
      </c>
    </row>
    <row r="1276" spans="1:3">
      <c r="A1276">
        <v>1273</v>
      </c>
      <c r="B1276" s="18">
        <f>AVERAGE(Tabla34[[#This Row],[gr21_0]:[gr21_9]])</f>
        <v>2850</v>
      </c>
      <c r="C1276">
        <f>AstarSearch!$R$6</f>
        <v>2085</v>
      </c>
    </row>
    <row r="1277" spans="1:3">
      <c r="A1277">
        <v>1274</v>
      </c>
      <c r="B1277" s="19">
        <f>AVERAGE(Tabla34[[#This Row],[gr21_0]:[gr21_9]])</f>
        <v>2850</v>
      </c>
      <c r="C1277">
        <f>AstarSearch!$R$6</f>
        <v>2085</v>
      </c>
    </row>
    <row r="1278" spans="1:3">
      <c r="A1278">
        <v>1275</v>
      </c>
      <c r="B1278" s="18">
        <f>AVERAGE(Tabla34[[#This Row],[gr21_0]:[gr21_9]])</f>
        <v>2850</v>
      </c>
      <c r="C1278">
        <f>AstarSearch!$R$6</f>
        <v>2085</v>
      </c>
    </row>
    <row r="1279" spans="1:3">
      <c r="A1279">
        <v>1276</v>
      </c>
      <c r="B1279" s="19">
        <f>AVERAGE(Tabla34[[#This Row],[gr21_0]:[gr21_9]])</f>
        <v>2850</v>
      </c>
      <c r="C1279">
        <f>AstarSearch!$R$6</f>
        <v>2085</v>
      </c>
    </row>
    <row r="1280" spans="1:3">
      <c r="A1280">
        <v>1277</v>
      </c>
      <c r="B1280" s="18">
        <f>AVERAGE(Tabla34[[#This Row],[gr21_0]:[gr21_9]])</f>
        <v>2850</v>
      </c>
      <c r="C1280">
        <f>AstarSearch!$R$6</f>
        <v>2085</v>
      </c>
    </row>
    <row r="1281" spans="1:3">
      <c r="A1281">
        <v>1278</v>
      </c>
      <c r="B1281" s="19">
        <f>AVERAGE(Tabla34[[#This Row],[gr21_0]:[gr21_9]])</f>
        <v>2850</v>
      </c>
      <c r="C1281">
        <f>AstarSearch!$R$6</f>
        <v>2085</v>
      </c>
    </row>
    <row r="1282" spans="1:3">
      <c r="A1282">
        <v>1279</v>
      </c>
      <c r="B1282" s="18">
        <f>AVERAGE(Tabla34[[#This Row],[gr21_0]:[gr21_9]])</f>
        <v>2850</v>
      </c>
      <c r="C1282">
        <f>AstarSearch!$R$6</f>
        <v>2085</v>
      </c>
    </row>
    <row r="1283" spans="1:3">
      <c r="A1283">
        <v>1280</v>
      </c>
      <c r="B1283" s="19">
        <f>AVERAGE(Tabla34[[#This Row],[gr21_0]:[gr21_9]])</f>
        <v>2850</v>
      </c>
      <c r="C1283">
        <f>AstarSearch!$R$6</f>
        <v>2085</v>
      </c>
    </row>
    <row r="1284" spans="1:3">
      <c r="A1284">
        <v>1281</v>
      </c>
      <c r="B1284" s="18">
        <f>AVERAGE(Tabla34[[#This Row],[gr21_0]:[gr21_9]])</f>
        <v>2850</v>
      </c>
      <c r="C1284">
        <f>AstarSearch!$R$6</f>
        <v>2085</v>
      </c>
    </row>
    <row r="1285" spans="1:3">
      <c r="A1285">
        <v>1282</v>
      </c>
      <c r="B1285" s="19">
        <f>AVERAGE(Tabla34[[#This Row],[gr21_0]:[gr21_9]])</f>
        <v>2850</v>
      </c>
      <c r="C1285">
        <f>AstarSearch!$R$6</f>
        <v>2085</v>
      </c>
    </row>
    <row r="1286" spans="1:3">
      <c r="A1286">
        <v>1283</v>
      </c>
      <c r="B1286" s="18">
        <f>AVERAGE(Tabla34[[#This Row],[gr21_0]:[gr21_9]])</f>
        <v>2850</v>
      </c>
      <c r="C1286">
        <f>AstarSearch!$R$6</f>
        <v>2085</v>
      </c>
    </row>
    <row r="1287" spans="1:3">
      <c r="A1287">
        <v>1284</v>
      </c>
      <c r="B1287" s="19">
        <f>AVERAGE(Tabla34[[#This Row],[gr21_0]:[gr21_9]])</f>
        <v>2850</v>
      </c>
      <c r="C1287">
        <f>AstarSearch!$R$6</f>
        <v>2085</v>
      </c>
    </row>
    <row r="1288" spans="1:3">
      <c r="A1288">
        <v>1285</v>
      </c>
      <c r="B1288" s="18">
        <f>AVERAGE(Tabla34[[#This Row],[gr21_0]:[gr21_9]])</f>
        <v>2850</v>
      </c>
      <c r="C1288">
        <f>AstarSearch!$R$6</f>
        <v>2085</v>
      </c>
    </row>
    <row r="1289" spans="1:3">
      <c r="A1289">
        <v>1286</v>
      </c>
      <c r="B1289" s="19">
        <f>AVERAGE(Tabla34[[#This Row],[gr21_0]:[gr21_9]])</f>
        <v>2850</v>
      </c>
      <c r="C1289">
        <f>AstarSearch!$R$6</f>
        <v>2085</v>
      </c>
    </row>
    <row r="1290" spans="1:3">
      <c r="A1290">
        <v>1287</v>
      </c>
      <c r="B1290" s="18">
        <f>AVERAGE(Tabla34[[#This Row],[gr21_0]:[gr21_9]])</f>
        <v>2850</v>
      </c>
      <c r="C1290">
        <f>AstarSearch!$R$6</f>
        <v>2085</v>
      </c>
    </row>
    <row r="1291" spans="1:3">
      <c r="A1291">
        <v>1288</v>
      </c>
      <c r="B1291" s="19">
        <f>AVERAGE(Tabla34[[#This Row],[gr21_0]:[gr21_9]])</f>
        <v>2850</v>
      </c>
      <c r="C1291">
        <f>AstarSearch!$R$6</f>
        <v>2085</v>
      </c>
    </row>
    <row r="1292" spans="1:3">
      <c r="A1292">
        <v>1289</v>
      </c>
      <c r="B1292" s="18">
        <f>AVERAGE(Tabla34[[#This Row],[gr21_0]:[gr21_9]])</f>
        <v>2846</v>
      </c>
      <c r="C1292">
        <f>AstarSearch!$R$6</f>
        <v>2085</v>
      </c>
    </row>
    <row r="1293" spans="1:3">
      <c r="A1293">
        <v>1290</v>
      </c>
      <c r="B1293" s="19">
        <f>AVERAGE(Tabla34[[#This Row],[gr21_0]:[gr21_9]])</f>
        <v>2846</v>
      </c>
      <c r="C1293">
        <f>AstarSearch!$R$6</f>
        <v>2085</v>
      </c>
    </row>
    <row r="1294" spans="1:3">
      <c r="A1294">
        <v>1291</v>
      </c>
      <c r="B1294" s="18">
        <f>AVERAGE(Tabla34[[#This Row],[gr21_0]:[gr21_9]])</f>
        <v>2846</v>
      </c>
      <c r="C1294">
        <f>AstarSearch!$R$6</f>
        <v>2085</v>
      </c>
    </row>
    <row r="1295" spans="1:3">
      <c r="A1295">
        <v>1292</v>
      </c>
      <c r="B1295" s="19">
        <f>AVERAGE(Tabla34[[#This Row],[gr21_0]:[gr21_9]])</f>
        <v>2846</v>
      </c>
      <c r="C1295">
        <f>AstarSearch!$R$6</f>
        <v>2085</v>
      </c>
    </row>
    <row r="1296" spans="1:3">
      <c r="A1296">
        <v>1293</v>
      </c>
      <c r="B1296" s="18">
        <f>AVERAGE(Tabla34[[#This Row],[gr21_0]:[gr21_9]])</f>
        <v>2846</v>
      </c>
      <c r="C1296">
        <f>AstarSearch!$R$6</f>
        <v>2085</v>
      </c>
    </row>
    <row r="1297" spans="1:3">
      <c r="A1297">
        <v>1294</v>
      </c>
      <c r="B1297" s="19">
        <f>AVERAGE(Tabla34[[#This Row],[gr21_0]:[gr21_9]])</f>
        <v>2846</v>
      </c>
      <c r="C1297">
        <f>AstarSearch!$R$6</f>
        <v>2085</v>
      </c>
    </row>
    <row r="1298" spans="1:3">
      <c r="A1298">
        <v>1295</v>
      </c>
      <c r="B1298" s="18">
        <f>AVERAGE(Tabla34[[#This Row],[gr21_0]:[gr21_9]])</f>
        <v>2846</v>
      </c>
      <c r="C1298">
        <f>AstarSearch!$R$6</f>
        <v>2085</v>
      </c>
    </row>
    <row r="1299" spans="1:3">
      <c r="A1299">
        <v>1296</v>
      </c>
      <c r="B1299" s="19">
        <f>AVERAGE(Tabla34[[#This Row],[gr21_0]:[gr21_9]])</f>
        <v>2846</v>
      </c>
      <c r="C1299">
        <f>AstarSearch!$R$6</f>
        <v>2085</v>
      </c>
    </row>
    <row r="1300" spans="1:3">
      <c r="A1300">
        <v>1297</v>
      </c>
      <c r="B1300" s="18">
        <f>AVERAGE(Tabla34[[#This Row],[gr21_0]:[gr21_9]])</f>
        <v>2846</v>
      </c>
      <c r="C1300">
        <f>AstarSearch!$R$6</f>
        <v>2085</v>
      </c>
    </row>
    <row r="1301" spans="1:3">
      <c r="A1301">
        <v>1298</v>
      </c>
      <c r="B1301" s="19">
        <f>AVERAGE(Tabla34[[#This Row],[gr21_0]:[gr21_9]])</f>
        <v>2846</v>
      </c>
      <c r="C1301">
        <f>AstarSearch!$R$6</f>
        <v>2085</v>
      </c>
    </row>
    <row r="1302" spans="1:3">
      <c r="A1302">
        <v>1299</v>
      </c>
      <c r="B1302" s="18">
        <f>AVERAGE(Tabla34[[#This Row],[gr21_0]:[gr21_9]])</f>
        <v>2846</v>
      </c>
      <c r="C1302">
        <f>AstarSearch!$R$6</f>
        <v>2085</v>
      </c>
    </row>
    <row r="1303" spans="1:3">
      <c r="A1303">
        <v>1300</v>
      </c>
      <c r="B1303" s="19">
        <f>AVERAGE(Tabla34[[#This Row],[gr21_0]:[gr21_9]])</f>
        <v>2846</v>
      </c>
      <c r="C1303">
        <f>AstarSearch!$R$6</f>
        <v>2085</v>
      </c>
    </row>
    <row r="1304" spans="1:3">
      <c r="A1304">
        <v>1301</v>
      </c>
      <c r="B1304" s="18">
        <f>AVERAGE(Tabla34[[#This Row],[gr21_0]:[gr21_9]])</f>
        <v>2846</v>
      </c>
      <c r="C1304">
        <f>AstarSearch!$R$6</f>
        <v>2085</v>
      </c>
    </row>
    <row r="1305" spans="1:3">
      <c r="A1305">
        <v>1302</v>
      </c>
      <c r="B1305" s="19">
        <f>AVERAGE(Tabla34[[#This Row],[gr21_0]:[gr21_9]])</f>
        <v>2846</v>
      </c>
      <c r="C1305">
        <f>AstarSearch!$R$6</f>
        <v>2085</v>
      </c>
    </row>
    <row r="1306" spans="1:3">
      <c r="A1306">
        <v>1303</v>
      </c>
      <c r="B1306" s="18">
        <f>AVERAGE(Tabla34[[#This Row],[gr21_0]:[gr21_9]])</f>
        <v>2846</v>
      </c>
      <c r="C1306">
        <f>AstarSearch!$R$6</f>
        <v>2085</v>
      </c>
    </row>
    <row r="1307" spans="1:3">
      <c r="A1307">
        <v>1304</v>
      </c>
      <c r="B1307" s="19">
        <f>AVERAGE(Tabla34[[#This Row],[gr21_0]:[gr21_9]])</f>
        <v>2846</v>
      </c>
      <c r="C1307">
        <f>AstarSearch!$R$6</f>
        <v>2085</v>
      </c>
    </row>
    <row r="1308" spans="1:3">
      <c r="A1308">
        <v>1305</v>
      </c>
      <c r="B1308" s="18">
        <f>AVERAGE(Tabla34[[#This Row],[gr21_0]:[gr21_9]])</f>
        <v>2846</v>
      </c>
      <c r="C1308">
        <f>AstarSearch!$R$6</f>
        <v>2085</v>
      </c>
    </row>
    <row r="1309" spans="1:3">
      <c r="A1309">
        <v>1306</v>
      </c>
      <c r="B1309" s="19">
        <f>AVERAGE(Tabla34[[#This Row],[gr21_0]:[gr21_9]])</f>
        <v>2846</v>
      </c>
      <c r="C1309">
        <f>AstarSearch!$R$6</f>
        <v>2085</v>
      </c>
    </row>
    <row r="1310" spans="1:3">
      <c r="A1310">
        <v>1307</v>
      </c>
      <c r="B1310" s="18">
        <f>AVERAGE(Tabla34[[#This Row],[gr21_0]:[gr21_9]])</f>
        <v>2846</v>
      </c>
      <c r="C1310">
        <f>AstarSearch!$R$6</f>
        <v>2085</v>
      </c>
    </row>
    <row r="1311" spans="1:3">
      <c r="A1311">
        <v>1308</v>
      </c>
      <c r="B1311" s="19">
        <f>AVERAGE(Tabla34[[#This Row],[gr21_0]:[gr21_9]])</f>
        <v>2846</v>
      </c>
      <c r="C1311">
        <f>AstarSearch!$R$6</f>
        <v>2085</v>
      </c>
    </row>
    <row r="1312" spans="1:3">
      <c r="A1312">
        <v>1309</v>
      </c>
      <c r="B1312" s="18">
        <f>AVERAGE(Tabla34[[#This Row],[gr21_0]:[gr21_9]])</f>
        <v>2846</v>
      </c>
      <c r="C1312">
        <f>AstarSearch!$R$6</f>
        <v>2085</v>
      </c>
    </row>
    <row r="1313" spans="1:3">
      <c r="A1313">
        <v>1310</v>
      </c>
      <c r="B1313" s="19">
        <f>AVERAGE(Tabla34[[#This Row],[gr21_0]:[gr21_9]])</f>
        <v>2846</v>
      </c>
      <c r="C1313">
        <f>AstarSearch!$R$6</f>
        <v>2085</v>
      </c>
    </row>
    <row r="1314" spans="1:3">
      <c r="A1314">
        <v>1311</v>
      </c>
      <c r="B1314" s="18">
        <f>AVERAGE(Tabla34[[#This Row],[gr21_0]:[gr21_9]])</f>
        <v>2846</v>
      </c>
      <c r="C1314">
        <f>AstarSearch!$R$6</f>
        <v>2085</v>
      </c>
    </row>
    <row r="1315" spans="1:3">
      <c r="A1315">
        <v>1312</v>
      </c>
      <c r="B1315" s="19">
        <f>AVERAGE(Tabla34[[#This Row],[gr21_0]:[gr21_9]])</f>
        <v>2846</v>
      </c>
      <c r="C1315">
        <f>AstarSearch!$R$6</f>
        <v>2085</v>
      </c>
    </row>
    <row r="1316" spans="1:3">
      <c r="A1316">
        <v>1313</v>
      </c>
      <c r="B1316" s="18">
        <f>AVERAGE(Tabla34[[#This Row],[gr21_0]:[gr21_9]])</f>
        <v>2846</v>
      </c>
      <c r="C1316">
        <f>AstarSearch!$R$6</f>
        <v>2085</v>
      </c>
    </row>
    <row r="1317" spans="1:3">
      <c r="A1317">
        <v>1314</v>
      </c>
      <c r="B1317" s="19">
        <f>AVERAGE(Tabla34[[#This Row],[gr21_0]:[gr21_9]])</f>
        <v>2846</v>
      </c>
      <c r="C1317">
        <f>AstarSearch!$R$6</f>
        <v>2085</v>
      </c>
    </row>
    <row r="1318" spans="1:3">
      <c r="A1318">
        <v>1315</v>
      </c>
      <c r="B1318" s="18">
        <f>AVERAGE(Tabla34[[#This Row],[gr21_0]:[gr21_9]])</f>
        <v>2846</v>
      </c>
      <c r="C1318">
        <f>AstarSearch!$R$6</f>
        <v>2085</v>
      </c>
    </row>
    <row r="1319" spans="1:3">
      <c r="A1319">
        <v>1316</v>
      </c>
      <c r="B1319" s="19">
        <f>AVERAGE(Tabla34[[#This Row],[gr21_0]:[gr21_9]])</f>
        <v>2846</v>
      </c>
      <c r="C1319">
        <f>AstarSearch!$R$6</f>
        <v>2085</v>
      </c>
    </row>
    <row r="1320" spans="1:3">
      <c r="A1320">
        <v>1317</v>
      </c>
      <c r="B1320" s="18">
        <f>AVERAGE(Tabla34[[#This Row],[gr21_0]:[gr21_9]])</f>
        <v>2846</v>
      </c>
      <c r="C1320">
        <f>AstarSearch!$R$6</f>
        <v>2085</v>
      </c>
    </row>
    <row r="1321" spans="1:3">
      <c r="A1321">
        <v>1318</v>
      </c>
      <c r="B1321" s="19">
        <f>AVERAGE(Tabla34[[#This Row],[gr21_0]:[gr21_9]])</f>
        <v>2846</v>
      </c>
      <c r="C1321">
        <f>AstarSearch!$R$6</f>
        <v>2085</v>
      </c>
    </row>
    <row r="1322" spans="1:3">
      <c r="A1322">
        <v>1319</v>
      </c>
      <c r="B1322" s="18">
        <f>AVERAGE(Tabla34[[#This Row],[gr21_0]:[gr21_9]])</f>
        <v>2846</v>
      </c>
      <c r="C1322">
        <f>AstarSearch!$R$6</f>
        <v>2085</v>
      </c>
    </row>
    <row r="1323" spans="1:3">
      <c r="A1323">
        <v>1320</v>
      </c>
      <c r="B1323" s="19">
        <f>AVERAGE(Tabla34[[#This Row],[gr21_0]:[gr21_9]])</f>
        <v>2846</v>
      </c>
      <c r="C1323">
        <f>AstarSearch!$R$6</f>
        <v>2085</v>
      </c>
    </row>
    <row r="1324" spans="1:3">
      <c r="A1324">
        <v>1321</v>
      </c>
      <c r="B1324" s="18">
        <f>AVERAGE(Tabla34[[#This Row],[gr21_0]:[gr21_9]])</f>
        <v>2846</v>
      </c>
      <c r="C1324">
        <f>AstarSearch!$R$6</f>
        <v>2085</v>
      </c>
    </row>
    <row r="1325" spans="1:3">
      <c r="A1325">
        <v>1322</v>
      </c>
      <c r="B1325" s="19">
        <f>AVERAGE(Tabla34[[#This Row],[gr21_0]:[gr21_9]])</f>
        <v>2846</v>
      </c>
      <c r="C1325">
        <f>AstarSearch!$R$6</f>
        <v>2085</v>
      </c>
    </row>
    <row r="1326" spans="1:3">
      <c r="A1326">
        <v>1323</v>
      </c>
      <c r="B1326" s="18">
        <f>AVERAGE(Tabla34[[#This Row],[gr21_0]:[gr21_9]])</f>
        <v>2846</v>
      </c>
      <c r="C1326">
        <f>AstarSearch!$R$6</f>
        <v>2085</v>
      </c>
    </row>
    <row r="1327" spans="1:3">
      <c r="A1327">
        <v>1324</v>
      </c>
      <c r="B1327" s="19">
        <f>AVERAGE(Tabla34[[#This Row],[gr21_0]:[gr21_9]])</f>
        <v>2846</v>
      </c>
      <c r="C1327">
        <f>AstarSearch!$R$6</f>
        <v>2085</v>
      </c>
    </row>
    <row r="1328" spans="1:3">
      <c r="A1328">
        <v>1325</v>
      </c>
      <c r="B1328" s="18">
        <f>AVERAGE(Tabla34[[#This Row],[gr21_0]:[gr21_9]])</f>
        <v>2846</v>
      </c>
      <c r="C1328">
        <f>AstarSearch!$R$6</f>
        <v>2085</v>
      </c>
    </row>
    <row r="1329" spans="1:3">
      <c r="A1329">
        <v>1326</v>
      </c>
      <c r="B1329" s="19">
        <f>AVERAGE(Tabla34[[#This Row],[gr21_0]:[gr21_9]])</f>
        <v>2846</v>
      </c>
      <c r="C1329">
        <f>AstarSearch!$R$6</f>
        <v>2085</v>
      </c>
    </row>
    <row r="1330" spans="1:3">
      <c r="A1330">
        <v>1327</v>
      </c>
      <c r="B1330" s="18">
        <f>AVERAGE(Tabla34[[#This Row],[gr21_0]:[gr21_9]])</f>
        <v>2846</v>
      </c>
      <c r="C1330">
        <f>AstarSearch!$R$6</f>
        <v>2085</v>
      </c>
    </row>
    <row r="1331" spans="1:3">
      <c r="A1331">
        <v>1328</v>
      </c>
      <c r="B1331" s="19">
        <f>AVERAGE(Tabla34[[#This Row],[gr21_0]:[gr21_9]])</f>
        <v>2846</v>
      </c>
      <c r="C1331">
        <f>AstarSearch!$R$6</f>
        <v>2085</v>
      </c>
    </row>
    <row r="1332" spans="1:3">
      <c r="A1332">
        <v>1329</v>
      </c>
      <c r="B1332" s="18">
        <f>AVERAGE(Tabla34[[#This Row],[gr21_0]:[gr21_9]])</f>
        <v>2846</v>
      </c>
      <c r="C1332">
        <f>AstarSearch!$R$6</f>
        <v>2085</v>
      </c>
    </row>
    <row r="1333" spans="1:3">
      <c r="A1333">
        <v>1330</v>
      </c>
      <c r="B1333" s="19">
        <f>AVERAGE(Tabla34[[#This Row],[gr21_0]:[gr21_9]])</f>
        <v>2846</v>
      </c>
      <c r="C1333">
        <f>AstarSearch!$R$6</f>
        <v>2085</v>
      </c>
    </row>
    <row r="1334" spans="1:3">
      <c r="A1334">
        <v>1331</v>
      </c>
      <c r="B1334" s="18">
        <f>AVERAGE(Tabla34[[#This Row],[gr21_0]:[gr21_9]])</f>
        <v>2846</v>
      </c>
      <c r="C1334">
        <f>AstarSearch!$R$6</f>
        <v>2085</v>
      </c>
    </row>
    <row r="1335" spans="1:3">
      <c r="A1335">
        <v>1332</v>
      </c>
      <c r="B1335" s="19">
        <f>AVERAGE(Tabla34[[#This Row],[gr21_0]:[gr21_9]])</f>
        <v>2846</v>
      </c>
      <c r="C1335">
        <f>AstarSearch!$R$6</f>
        <v>2085</v>
      </c>
    </row>
    <row r="1336" spans="1:3">
      <c r="A1336">
        <v>1333</v>
      </c>
      <c r="B1336" s="18">
        <f>AVERAGE(Tabla34[[#This Row],[gr21_0]:[gr21_9]])</f>
        <v>2846</v>
      </c>
      <c r="C1336">
        <f>AstarSearch!$R$6</f>
        <v>2085</v>
      </c>
    </row>
    <row r="1337" spans="1:3">
      <c r="A1337">
        <v>1334</v>
      </c>
      <c r="B1337" s="19">
        <f>AVERAGE(Tabla34[[#This Row],[gr21_0]:[gr21_9]])</f>
        <v>2846</v>
      </c>
      <c r="C1337">
        <f>AstarSearch!$R$6</f>
        <v>2085</v>
      </c>
    </row>
    <row r="1338" spans="1:3">
      <c r="A1338">
        <v>1335</v>
      </c>
      <c r="B1338" s="18">
        <f>AVERAGE(Tabla34[[#This Row],[gr21_0]:[gr21_9]])</f>
        <v>2846</v>
      </c>
      <c r="C1338">
        <f>AstarSearch!$R$6</f>
        <v>2085</v>
      </c>
    </row>
    <row r="1339" spans="1:3">
      <c r="A1339">
        <v>1336</v>
      </c>
      <c r="B1339" s="19">
        <f>AVERAGE(Tabla34[[#This Row],[gr21_0]:[gr21_9]])</f>
        <v>2846</v>
      </c>
      <c r="C1339">
        <f>AstarSearch!$R$6</f>
        <v>2085</v>
      </c>
    </row>
    <row r="1340" spans="1:3">
      <c r="A1340">
        <v>1337</v>
      </c>
      <c r="B1340" s="18">
        <f>AVERAGE(Tabla34[[#This Row],[gr21_0]:[gr21_9]])</f>
        <v>2846</v>
      </c>
      <c r="C1340">
        <f>AstarSearch!$R$6</f>
        <v>2085</v>
      </c>
    </row>
    <row r="1341" spans="1:3">
      <c r="A1341">
        <v>1338</v>
      </c>
      <c r="B1341" s="19">
        <f>AVERAGE(Tabla34[[#This Row],[gr21_0]:[gr21_9]])</f>
        <v>2846</v>
      </c>
      <c r="C1341">
        <f>AstarSearch!$R$6</f>
        <v>2085</v>
      </c>
    </row>
    <row r="1342" spans="1:3">
      <c r="A1342">
        <v>1339</v>
      </c>
      <c r="B1342" s="18">
        <f>AVERAGE(Tabla34[[#This Row],[gr21_0]:[gr21_9]])</f>
        <v>2846</v>
      </c>
      <c r="C1342">
        <f>AstarSearch!$R$6</f>
        <v>2085</v>
      </c>
    </row>
    <row r="1343" spans="1:3">
      <c r="A1343">
        <v>1340</v>
      </c>
      <c r="B1343" s="19">
        <f>AVERAGE(Tabla34[[#This Row],[gr21_0]:[gr21_9]])</f>
        <v>2846</v>
      </c>
      <c r="C1343">
        <f>AstarSearch!$R$6</f>
        <v>2085</v>
      </c>
    </row>
    <row r="1344" spans="1:3">
      <c r="A1344">
        <v>1341</v>
      </c>
      <c r="B1344" s="18">
        <f>AVERAGE(Tabla34[[#This Row],[gr21_0]:[gr21_9]])</f>
        <v>2846</v>
      </c>
      <c r="C1344">
        <f>AstarSearch!$R$6</f>
        <v>2085</v>
      </c>
    </row>
    <row r="1345" spans="1:3">
      <c r="A1345">
        <v>1342</v>
      </c>
      <c r="B1345" s="19">
        <f>AVERAGE(Tabla34[[#This Row],[gr21_0]:[gr21_9]])</f>
        <v>2846</v>
      </c>
      <c r="C1345">
        <f>AstarSearch!$R$6</f>
        <v>2085</v>
      </c>
    </row>
    <row r="1346" spans="1:3">
      <c r="A1346">
        <v>1343</v>
      </c>
      <c r="B1346" s="18">
        <f>AVERAGE(Tabla34[[#This Row],[gr21_0]:[gr21_9]])</f>
        <v>2846</v>
      </c>
      <c r="C1346">
        <f>AstarSearch!$R$6</f>
        <v>2085</v>
      </c>
    </row>
    <row r="1347" spans="1:3">
      <c r="A1347">
        <v>1344</v>
      </c>
      <c r="B1347" s="19">
        <f>AVERAGE(Tabla34[[#This Row],[gr21_0]:[gr21_9]])</f>
        <v>2846</v>
      </c>
      <c r="C1347">
        <f>AstarSearch!$R$6</f>
        <v>2085</v>
      </c>
    </row>
    <row r="1348" spans="1:3">
      <c r="A1348">
        <v>1345</v>
      </c>
      <c r="B1348" s="18">
        <f>AVERAGE(Tabla34[[#This Row],[gr21_0]:[gr21_9]])</f>
        <v>2846</v>
      </c>
      <c r="C1348">
        <f>AstarSearch!$R$6</f>
        <v>2085</v>
      </c>
    </row>
    <row r="1349" spans="1:3">
      <c r="A1349">
        <v>1346</v>
      </c>
      <c r="B1349" s="19">
        <f>AVERAGE(Tabla34[[#This Row],[gr21_0]:[gr21_9]])</f>
        <v>2846</v>
      </c>
      <c r="C1349">
        <f>AstarSearch!$R$6</f>
        <v>2085</v>
      </c>
    </row>
    <row r="1350" spans="1:3">
      <c r="A1350">
        <v>1347</v>
      </c>
      <c r="B1350" s="18">
        <f>AVERAGE(Tabla34[[#This Row],[gr21_0]:[gr21_9]])</f>
        <v>2846</v>
      </c>
      <c r="C1350">
        <f>AstarSearch!$R$6</f>
        <v>2085</v>
      </c>
    </row>
    <row r="1351" spans="1:3">
      <c r="A1351">
        <v>1348</v>
      </c>
      <c r="B1351" s="19">
        <f>AVERAGE(Tabla34[[#This Row],[gr21_0]:[gr21_9]])</f>
        <v>2846</v>
      </c>
      <c r="C1351">
        <f>AstarSearch!$R$6</f>
        <v>2085</v>
      </c>
    </row>
    <row r="1352" spans="1:3">
      <c r="A1352">
        <v>1349</v>
      </c>
      <c r="B1352" s="18">
        <f>AVERAGE(Tabla34[[#This Row],[gr21_0]:[gr21_9]])</f>
        <v>2846</v>
      </c>
      <c r="C1352">
        <f>AstarSearch!$R$6</f>
        <v>2085</v>
      </c>
    </row>
    <row r="1353" spans="1:3">
      <c r="A1353">
        <v>1350</v>
      </c>
      <c r="B1353" s="19">
        <f>AVERAGE(Tabla34[[#This Row],[gr21_0]:[gr21_9]])</f>
        <v>2846</v>
      </c>
      <c r="C1353">
        <f>AstarSearch!$R$6</f>
        <v>2085</v>
      </c>
    </row>
    <row r="1354" spans="1:3">
      <c r="A1354">
        <v>1351</v>
      </c>
      <c r="B1354" s="18">
        <f>AVERAGE(Tabla34[[#This Row],[gr21_0]:[gr21_9]])</f>
        <v>2846</v>
      </c>
      <c r="C1354">
        <f>AstarSearch!$R$6</f>
        <v>2085</v>
      </c>
    </row>
    <row r="1355" spans="1:3">
      <c r="A1355">
        <v>1352</v>
      </c>
      <c r="B1355" s="19">
        <f>AVERAGE(Tabla34[[#This Row],[gr21_0]:[gr21_9]])</f>
        <v>2846</v>
      </c>
      <c r="C1355">
        <f>AstarSearch!$R$6</f>
        <v>2085</v>
      </c>
    </row>
    <row r="1356" spans="1:3">
      <c r="A1356">
        <v>1353</v>
      </c>
      <c r="B1356" s="18">
        <f>AVERAGE(Tabla34[[#This Row],[gr21_0]:[gr21_9]])</f>
        <v>2846</v>
      </c>
      <c r="C1356">
        <f>AstarSearch!$R$6</f>
        <v>2085</v>
      </c>
    </row>
    <row r="1357" spans="1:3">
      <c r="A1357">
        <v>1354</v>
      </c>
      <c r="B1357" s="19">
        <f>AVERAGE(Tabla34[[#This Row],[gr21_0]:[gr21_9]])</f>
        <v>2846</v>
      </c>
      <c r="C1357">
        <f>AstarSearch!$R$6</f>
        <v>2085</v>
      </c>
    </row>
    <row r="1358" spans="1:3">
      <c r="A1358">
        <v>1355</v>
      </c>
      <c r="B1358" s="18">
        <f>AVERAGE(Tabla34[[#This Row],[gr21_0]:[gr21_9]])</f>
        <v>2846</v>
      </c>
      <c r="C1358">
        <f>AstarSearch!$R$6</f>
        <v>2085</v>
      </c>
    </row>
    <row r="1359" spans="1:3">
      <c r="A1359">
        <v>1356</v>
      </c>
      <c r="B1359" s="19">
        <f>AVERAGE(Tabla34[[#This Row],[gr21_0]:[gr21_9]])</f>
        <v>2846</v>
      </c>
      <c r="C1359">
        <f>AstarSearch!$R$6</f>
        <v>2085</v>
      </c>
    </row>
    <row r="1360" spans="1:3">
      <c r="A1360">
        <v>1357</v>
      </c>
      <c r="B1360" s="18">
        <f>AVERAGE(Tabla34[[#This Row],[gr21_0]:[gr21_9]])</f>
        <v>2846</v>
      </c>
      <c r="C1360">
        <f>AstarSearch!$R$6</f>
        <v>2085</v>
      </c>
    </row>
    <row r="1361" spans="1:3">
      <c r="A1361">
        <v>1358</v>
      </c>
      <c r="B1361" s="19">
        <f>AVERAGE(Tabla34[[#This Row],[gr21_0]:[gr21_9]])</f>
        <v>2846</v>
      </c>
      <c r="C1361">
        <f>AstarSearch!$R$6</f>
        <v>2085</v>
      </c>
    </row>
    <row r="1362" spans="1:3">
      <c r="A1362">
        <v>1359</v>
      </c>
      <c r="B1362" s="18">
        <f>AVERAGE(Tabla34[[#This Row],[gr21_0]:[gr21_9]])</f>
        <v>2846</v>
      </c>
      <c r="C1362">
        <f>AstarSearch!$R$6</f>
        <v>2085</v>
      </c>
    </row>
    <row r="1363" spans="1:3">
      <c r="A1363">
        <v>1360</v>
      </c>
      <c r="B1363" s="19">
        <f>AVERAGE(Tabla34[[#This Row],[gr21_0]:[gr21_9]])</f>
        <v>2846</v>
      </c>
      <c r="C1363">
        <f>AstarSearch!$R$6</f>
        <v>2085</v>
      </c>
    </row>
    <row r="1364" spans="1:3">
      <c r="A1364">
        <v>1361</v>
      </c>
      <c r="B1364" s="18">
        <f>AVERAGE(Tabla34[[#This Row],[gr21_0]:[gr21_9]])</f>
        <v>2846</v>
      </c>
      <c r="C1364">
        <f>AstarSearch!$R$6</f>
        <v>2085</v>
      </c>
    </row>
    <row r="1365" spans="1:3">
      <c r="A1365">
        <v>1362</v>
      </c>
      <c r="B1365" s="19">
        <f>AVERAGE(Tabla34[[#This Row],[gr21_0]:[gr21_9]])</f>
        <v>2846</v>
      </c>
      <c r="C1365">
        <f>AstarSearch!$R$6</f>
        <v>2085</v>
      </c>
    </row>
    <row r="1366" spans="1:3">
      <c r="A1366">
        <v>1363</v>
      </c>
      <c r="B1366" s="18">
        <f>AVERAGE(Tabla34[[#This Row],[gr21_0]:[gr21_9]])</f>
        <v>2846</v>
      </c>
      <c r="C1366">
        <f>AstarSearch!$R$6</f>
        <v>2085</v>
      </c>
    </row>
    <row r="1367" spans="1:3">
      <c r="A1367">
        <v>1364</v>
      </c>
      <c r="B1367" s="19">
        <f>AVERAGE(Tabla34[[#This Row],[gr21_0]:[gr21_9]])</f>
        <v>2846</v>
      </c>
      <c r="C1367">
        <f>AstarSearch!$R$6</f>
        <v>2085</v>
      </c>
    </row>
    <row r="1368" spans="1:3">
      <c r="A1368">
        <v>1365</v>
      </c>
      <c r="B1368" s="18">
        <f>AVERAGE(Tabla34[[#This Row],[gr21_0]:[gr21_9]])</f>
        <v>2846</v>
      </c>
      <c r="C1368">
        <f>AstarSearch!$R$6</f>
        <v>2085</v>
      </c>
    </row>
    <row r="1369" spans="1:3">
      <c r="A1369">
        <v>1366</v>
      </c>
      <c r="B1369" s="19">
        <f>AVERAGE(Tabla34[[#This Row],[gr21_0]:[gr21_9]])</f>
        <v>2846</v>
      </c>
      <c r="C1369">
        <f>AstarSearch!$R$6</f>
        <v>2085</v>
      </c>
    </row>
    <row r="1370" spans="1:3">
      <c r="A1370">
        <v>1367</v>
      </c>
      <c r="B1370" s="18">
        <f>AVERAGE(Tabla34[[#This Row],[gr21_0]:[gr21_9]])</f>
        <v>2846</v>
      </c>
      <c r="C1370">
        <f>AstarSearch!$R$6</f>
        <v>2085</v>
      </c>
    </row>
    <row r="1371" spans="1:3">
      <c r="A1371">
        <v>1368</v>
      </c>
      <c r="B1371" s="19">
        <f>AVERAGE(Tabla34[[#This Row],[gr21_0]:[gr21_9]])</f>
        <v>2846</v>
      </c>
      <c r="C1371">
        <f>AstarSearch!$R$6</f>
        <v>2085</v>
      </c>
    </row>
    <row r="1372" spans="1:3">
      <c r="A1372">
        <v>1369</v>
      </c>
      <c r="B1372" s="18">
        <f>AVERAGE(Tabla34[[#This Row],[gr21_0]:[gr21_9]])</f>
        <v>2846</v>
      </c>
      <c r="C1372">
        <f>AstarSearch!$R$6</f>
        <v>2085</v>
      </c>
    </row>
    <row r="1373" spans="1:3">
      <c r="A1373">
        <v>1370</v>
      </c>
      <c r="B1373" s="19">
        <f>AVERAGE(Tabla34[[#This Row],[gr21_0]:[gr21_9]])</f>
        <v>2846</v>
      </c>
      <c r="C1373">
        <f>AstarSearch!$R$6</f>
        <v>2085</v>
      </c>
    </row>
    <row r="1374" spans="1:3">
      <c r="A1374">
        <v>1371</v>
      </c>
      <c r="B1374" s="18">
        <f>AVERAGE(Tabla34[[#This Row],[gr21_0]:[gr21_9]])</f>
        <v>2846</v>
      </c>
      <c r="C1374">
        <f>AstarSearch!$R$6</f>
        <v>2085</v>
      </c>
    </row>
    <row r="1375" spans="1:3">
      <c r="A1375">
        <v>1372</v>
      </c>
      <c r="B1375" s="19">
        <f>AVERAGE(Tabla34[[#This Row],[gr21_0]:[gr21_9]])</f>
        <v>2846</v>
      </c>
      <c r="C1375">
        <f>AstarSearch!$R$6</f>
        <v>2085</v>
      </c>
    </row>
    <row r="1376" spans="1:3">
      <c r="A1376">
        <v>1373</v>
      </c>
      <c r="B1376" s="18">
        <f>AVERAGE(Tabla34[[#This Row],[gr21_0]:[gr21_9]])</f>
        <v>2846</v>
      </c>
      <c r="C1376">
        <f>AstarSearch!$R$6</f>
        <v>2085</v>
      </c>
    </row>
    <row r="1377" spans="1:3">
      <c r="A1377">
        <v>1374</v>
      </c>
      <c r="B1377" s="19">
        <f>AVERAGE(Tabla34[[#This Row],[gr21_0]:[gr21_9]])</f>
        <v>2846</v>
      </c>
      <c r="C1377">
        <f>AstarSearch!$R$6</f>
        <v>2085</v>
      </c>
    </row>
    <row r="1378" spans="1:3">
      <c r="A1378">
        <v>1375</v>
      </c>
      <c r="B1378" s="18">
        <f>AVERAGE(Tabla34[[#This Row],[gr21_0]:[gr21_9]])</f>
        <v>2846</v>
      </c>
      <c r="C1378">
        <f>AstarSearch!$R$6</f>
        <v>2085</v>
      </c>
    </row>
    <row r="1379" spans="1:3">
      <c r="A1379">
        <v>1376</v>
      </c>
      <c r="B1379" s="19">
        <f>AVERAGE(Tabla34[[#This Row],[gr21_0]:[gr21_9]])</f>
        <v>2846</v>
      </c>
      <c r="C1379">
        <f>AstarSearch!$R$6</f>
        <v>2085</v>
      </c>
    </row>
    <row r="1380" spans="1:3">
      <c r="A1380">
        <v>1377</v>
      </c>
      <c r="B1380" s="18">
        <f>AVERAGE(Tabla34[[#This Row],[gr21_0]:[gr21_9]])</f>
        <v>2846</v>
      </c>
      <c r="C1380">
        <f>AstarSearch!$R$6</f>
        <v>2085</v>
      </c>
    </row>
    <row r="1381" spans="1:3">
      <c r="A1381">
        <v>1378</v>
      </c>
      <c r="B1381" s="19">
        <f>AVERAGE(Tabla34[[#This Row],[gr21_0]:[gr21_9]])</f>
        <v>2846</v>
      </c>
      <c r="C1381">
        <f>AstarSearch!$R$6</f>
        <v>2085</v>
      </c>
    </row>
    <row r="1382" spans="1:3">
      <c r="A1382">
        <v>1379</v>
      </c>
      <c r="B1382" s="18">
        <f>AVERAGE(Tabla34[[#This Row],[gr21_0]:[gr21_9]])</f>
        <v>2846</v>
      </c>
      <c r="C1382">
        <f>AstarSearch!$R$6</f>
        <v>2085</v>
      </c>
    </row>
    <row r="1383" spans="1:3">
      <c r="A1383">
        <v>1380</v>
      </c>
      <c r="B1383" s="19">
        <f>AVERAGE(Tabla34[[#This Row],[gr21_0]:[gr21_9]])</f>
        <v>2846</v>
      </c>
      <c r="C1383">
        <f>AstarSearch!$R$6</f>
        <v>2085</v>
      </c>
    </row>
    <row r="1384" spans="1:3">
      <c r="A1384">
        <v>1381</v>
      </c>
      <c r="B1384" s="18">
        <f>AVERAGE(Tabla34[[#This Row],[gr21_0]:[gr21_9]])</f>
        <v>2846</v>
      </c>
      <c r="C1384">
        <f>AstarSearch!$R$6</f>
        <v>2085</v>
      </c>
    </row>
    <row r="1385" spans="1:3">
      <c r="A1385">
        <v>1382</v>
      </c>
      <c r="B1385" s="19">
        <f>AVERAGE(Tabla34[[#This Row],[gr21_0]:[gr21_9]])</f>
        <v>2846</v>
      </c>
      <c r="C1385">
        <f>AstarSearch!$R$6</f>
        <v>2085</v>
      </c>
    </row>
    <row r="1386" spans="1:3">
      <c r="A1386">
        <v>1383</v>
      </c>
      <c r="B1386" s="18">
        <f>AVERAGE(Tabla34[[#This Row],[gr21_0]:[gr21_9]])</f>
        <v>2846</v>
      </c>
      <c r="C1386">
        <f>AstarSearch!$R$6</f>
        <v>2085</v>
      </c>
    </row>
    <row r="1387" spans="1:3">
      <c r="A1387">
        <v>1384</v>
      </c>
      <c r="B1387" s="19">
        <f>AVERAGE(Tabla34[[#This Row],[gr21_0]:[gr21_9]])</f>
        <v>2846</v>
      </c>
      <c r="C1387">
        <f>AstarSearch!$R$6</f>
        <v>2085</v>
      </c>
    </row>
    <row r="1388" spans="1:3">
      <c r="A1388">
        <v>1385</v>
      </c>
      <c r="B1388" s="18">
        <f>AVERAGE(Tabla34[[#This Row],[gr21_0]:[gr21_9]])</f>
        <v>2846</v>
      </c>
      <c r="C1388">
        <f>AstarSearch!$R$6</f>
        <v>2085</v>
      </c>
    </row>
    <row r="1389" spans="1:3">
      <c r="A1389">
        <v>1386</v>
      </c>
      <c r="B1389" s="19">
        <f>AVERAGE(Tabla34[[#This Row],[gr21_0]:[gr21_9]])</f>
        <v>2846</v>
      </c>
      <c r="C1389">
        <f>AstarSearch!$R$6</f>
        <v>2085</v>
      </c>
    </row>
    <row r="1390" spans="1:3">
      <c r="A1390">
        <v>1387</v>
      </c>
      <c r="B1390" s="18">
        <f>AVERAGE(Tabla34[[#This Row],[gr21_0]:[gr21_9]])</f>
        <v>2846</v>
      </c>
      <c r="C1390">
        <f>AstarSearch!$R$6</f>
        <v>2085</v>
      </c>
    </row>
    <row r="1391" spans="1:3">
      <c r="A1391">
        <v>1388</v>
      </c>
      <c r="B1391" s="19">
        <f>AVERAGE(Tabla34[[#This Row],[gr21_0]:[gr21_9]])</f>
        <v>2846</v>
      </c>
      <c r="C1391">
        <f>AstarSearch!$R$6</f>
        <v>2085</v>
      </c>
    </row>
    <row r="1392" spans="1:3">
      <c r="A1392">
        <v>1389</v>
      </c>
      <c r="B1392" s="18">
        <f>AVERAGE(Tabla34[[#This Row],[gr21_0]:[gr21_9]])</f>
        <v>2846</v>
      </c>
      <c r="C1392">
        <f>AstarSearch!$R$6</f>
        <v>2085</v>
      </c>
    </row>
    <row r="1393" spans="1:3">
      <c r="A1393">
        <v>1390</v>
      </c>
      <c r="B1393" s="19">
        <f>AVERAGE(Tabla34[[#This Row],[gr21_0]:[gr21_9]])</f>
        <v>2846</v>
      </c>
      <c r="C1393">
        <f>AstarSearch!$R$6</f>
        <v>2085</v>
      </c>
    </row>
    <row r="1394" spans="1:3">
      <c r="A1394">
        <v>1391</v>
      </c>
      <c r="B1394" s="18">
        <f>AVERAGE(Tabla34[[#This Row],[gr21_0]:[gr21_9]])</f>
        <v>2846</v>
      </c>
      <c r="C1394">
        <f>AstarSearch!$R$6</f>
        <v>2085</v>
      </c>
    </row>
    <row r="1395" spans="1:3">
      <c r="A1395">
        <v>1392</v>
      </c>
      <c r="B1395" s="19">
        <f>AVERAGE(Tabla34[[#This Row],[gr21_0]:[gr21_9]])</f>
        <v>2846</v>
      </c>
      <c r="C1395">
        <f>AstarSearch!$R$6</f>
        <v>2085</v>
      </c>
    </row>
    <row r="1396" spans="1:3">
      <c r="A1396">
        <v>1393</v>
      </c>
      <c r="B1396" s="18">
        <f>AVERAGE(Tabla34[[#This Row],[gr21_0]:[gr21_9]])</f>
        <v>2846</v>
      </c>
      <c r="C1396">
        <f>AstarSearch!$R$6</f>
        <v>2085</v>
      </c>
    </row>
    <row r="1397" spans="1:3">
      <c r="A1397">
        <v>1394</v>
      </c>
      <c r="B1397" s="19">
        <f>AVERAGE(Tabla34[[#This Row],[gr21_0]:[gr21_9]])</f>
        <v>2846</v>
      </c>
      <c r="C1397">
        <f>AstarSearch!$R$6</f>
        <v>2085</v>
      </c>
    </row>
    <row r="1398" spans="1:3">
      <c r="A1398">
        <v>1395</v>
      </c>
      <c r="B1398" s="18">
        <f>AVERAGE(Tabla34[[#This Row],[gr21_0]:[gr21_9]])</f>
        <v>2846</v>
      </c>
      <c r="C1398">
        <f>AstarSearch!$R$6</f>
        <v>2085</v>
      </c>
    </row>
    <row r="1399" spans="1:3">
      <c r="A1399">
        <v>1396</v>
      </c>
      <c r="B1399" s="19">
        <f>AVERAGE(Tabla34[[#This Row],[gr21_0]:[gr21_9]])</f>
        <v>2846</v>
      </c>
      <c r="C1399">
        <f>AstarSearch!$R$6</f>
        <v>2085</v>
      </c>
    </row>
    <row r="1400" spans="1:3">
      <c r="A1400">
        <v>1397</v>
      </c>
      <c r="B1400" s="18">
        <f>AVERAGE(Tabla34[[#This Row],[gr21_0]:[gr21_9]])</f>
        <v>2846</v>
      </c>
      <c r="C1400">
        <f>AstarSearch!$R$6</f>
        <v>2085</v>
      </c>
    </row>
    <row r="1401" spans="1:3">
      <c r="A1401">
        <v>1398</v>
      </c>
      <c r="B1401" s="19">
        <f>AVERAGE(Tabla34[[#This Row],[gr21_0]:[gr21_9]])</f>
        <v>2846</v>
      </c>
      <c r="C1401">
        <f>AstarSearch!$R$6</f>
        <v>2085</v>
      </c>
    </row>
    <row r="1402" spans="1:3">
      <c r="A1402">
        <v>1399</v>
      </c>
      <c r="B1402" s="18">
        <f>AVERAGE(Tabla34[[#This Row],[gr21_0]:[gr21_9]])</f>
        <v>2846</v>
      </c>
      <c r="C1402">
        <f>AstarSearch!$R$6</f>
        <v>2085</v>
      </c>
    </row>
    <row r="1403" spans="1:3">
      <c r="A1403">
        <v>1400</v>
      </c>
      <c r="B1403" s="19">
        <f>AVERAGE(Tabla34[[#This Row],[gr21_0]:[gr21_9]])</f>
        <v>2846</v>
      </c>
      <c r="C1403">
        <f>AstarSearch!$R$6</f>
        <v>2085</v>
      </c>
    </row>
    <row r="1404" spans="1:3">
      <c r="A1404">
        <v>1401</v>
      </c>
      <c r="B1404" s="18">
        <f>AVERAGE(Tabla34[[#This Row],[gr21_0]:[gr21_9]])</f>
        <v>2846</v>
      </c>
      <c r="C1404">
        <f>AstarSearch!$R$6</f>
        <v>2085</v>
      </c>
    </row>
    <row r="1405" spans="1:3">
      <c r="A1405">
        <v>1402</v>
      </c>
      <c r="B1405" s="19">
        <f>AVERAGE(Tabla34[[#This Row],[gr21_0]:[gr21_9]])</f>
        <v>2846</v>
      </c>
      <c r="C1405">
        <f>AstarSearch!$R$6</f>
        <v>2085</v>
      </c>
    </row>
    <row r="1406" spans="1:3">
      <c r="A1406">
        <v>1403</v>
      </c>
      <c r="B1406" s="18">
        <f>AVERAGE(Tabla34[[#This Row],[gr21_0]:[gr21_9]])</f>
        <v>2846</v>
      </c>
      <c r="C1406">
        <f>AstarSearch!$R$6</f>
        <v>2085</v>
      </c>
    </row>
    <row r="1407" spans="1:3">
      <c r="A1407">
        <v>1404</v>
      </c>
      <c r="B1407" s="19">
        <f>AVERAGE(Tabla34[[#This Row],[gr21_0]:[gr21_9]])</f>
        <v>2846</v>
      </c>
      <c r="C1407">
        <f>AstarSearch!$R$6</f>
        <v>2085</v>
      </c>
    </row>
    <row r="1408" spans="1:3">
      <c r="A1408">
        <v>1405</v>
      </c>
      <c r="B1408" s="18">
        <f>AVERAGE(Tabla34[[#This Row],[gr21_0]:[gr21_9]])</f>
        <v>2846</v>
      </c>
      <c r="C1408">
        <f>AstarSearch!$R$6</f>
        <v>2085</v>
      </c>
    </row>
    <row r="1409" spans="1:3">
      <c r="A1409">
        <v>1406</v>
      </c>
      <c r="B1409" s="19">
        <f>AVERAGE(Tabla34[[#This Row],[gr21_0]:[gr21_9]])</f>
        <v>2846</v>
      </c>
      <c r="C1409">
        <f>AstarSearch!$R$6</f>
        <v>2085</v>
      </c>
    </row>
    <row r="1410" spans="1:3">
      <c r="A1410">
        <v>1407</v>
      </c>
      <c r="B1410" s="18">
        <f>AVERAGE(Tabla34[[#This Row],[gr21_0]:[gr21_9]])</f>
        <v>2846</v>
      </c>
      <c r="C1410">
        <f>AstarSearch!$R$6</f>
        <v>2085</v>
      </c>
    </row>
    <row r="1411" spans="1:3">
      <c r="A1411">
        <v>1408</v>
      </c>
      <c r="B1411" s="19">
        <f>AVERAGE(Tabla34[[#This Row],[gr21_0]:[gr21_9]])</f>
        <v>2846</v>
      </c>
      <c r="C1411">
        <f>AstarSearch!$R$6</f>
        <v>2085</v>
      </c>
    </row>
    <row r="1412" spans="1:3">
      <c r="A1412">
        <v>1409</v>
      </c>
      <c r="B1412" s="18">
        <f>AVERAGE(Tabla34[[#This Row],[gr21_0]:[gr21_9]])</f>
        <v>2846</v>
      </c>
      <c r="C1412">
        <f>AstarSearch!$R$6</f>
        <v>2085</v>
      </c>
    </row>
    <row r="1413" spans="1:3">
      <c r="A1413">
        <v>1410</v>
      </c>
      <c r="B1413" s="19">
        <f>AVERAGE(Tabla34[[#This Row],[gr21_0]:[gr21_9]])</f>
        <v>2846</v>
      </c>
      <c r="C1413">
        <f>AstarSearch!$R$6</f>
        <v>2085</v>
      </c>
    </row>
    <row r="1414" spans="1:3">
      <c r="A1414">
        <v>1411</v>
      </c>
      <c r="B1414" s="18">
        <f>AVERAGE(Tabla34[[#This Row],[gr21_0]:[gr21_9]])</f>
        <v>2846</v>
      </c>
      <c r="C1414">
        <f>AstarSearch!$R$6</f>
        <v>2085</v>
      </c>
    </row>
    <row r="1415" spans="1:3">
      <c r="A1415">
        <v>1412</v>
      </c>
      <c r="B1415" s="19">
        <f>AVERAGE(Tabla34[[#This Row],[gr21_0]:[gr21_9]])</f>
        <v>2846</v>
      </c>
      <c r="C1415">
        <f>AstarSearch!$R$6</f>
        <v>2085</v>
      </c>
    </row>
    <row r="1416" spans="1:3">
      <c r="A1416">
        <v>1413</v>
      </c>
      <c r="B1416" s="18">
        <f>AVERAGE(Tabla34[[#This Row],[gr21_0]:[gr21_9]])</f>
        <v>2846</v>
      </c>
      <c r="C1416">
        <f>AstarSearch!$R$6</f>
        <v>2085</v>
      </c>
    </row>
    <row r="1417" spans="1:3">
      <c r="A1417">
        <v>1414</v>
      </c>
      <c r="B1417" s="19">
        <f>AVERAGE(Tabla34[[#This Row],[gr21_0]:[gr21_9]])</f>
        <v>2846</v>
      </c>
      <c r="C1417">
        <f>AstarSearch!$R$6</f>
        <v>2085</v>
      </c>
    </row>
    <row r="1418" spans="1:3">
      <c r="A1418">
        <v>1415</v>
      </c>
      <c r="B1418" s="18">
        <f>AVERAGE(Tabla34[[#This Row],[gr21_0]:[gr21_9]])</f>
        <v>2846</v>
      </c>
      <c r="C1418">
        <f>AstarSearch!$R$6</f>
        <v>2085</v>
      </c>
    </row>
    <row r="1419" spans="1:3">
      <c r="A1419">
        <v>1416</v>
      </c>
      <c r="B1419" s="19">
        <f>AVERAGE(Tabla34[[#This Row],[gr21_0]:[gr21_9]])</f>
        <v>2846</v>
      </c>
      <c r="C1419">
        <f>AstarSearch!$R$6</f>
        <v>2085</v>
      </c>
    </row>
    <row r="1420" spans="1:3">
      <c r="A1420">
        <v>1417</v>
      </c>
      <c r="B1420" s="18">
        <f>AVERAGE(Tabla34[[#This Row],[gr21_0]:[gr21_9]])</f>
        <v>2846</v>
      </c>
      <c r="C1420">
        <f>AstarSearch!$R$6</f>
        <v>2085</v>
      </c>
    </row>
    <row r="1421" spans="1:3">
      <c r="A1421">
        <v>1418</v>
      </c>
      <c r="B1421" s="19">
        <f>AVERAGE(Tabla34[[#This Row],[gr21_0]:[gr21_9]])</f>
        <v>2846</v>
      </c>
      <c r="C1421">
        <f>AstarSearch!$R$6</f>
        <v>2085</v>
      </c>
    </row>
    <row r="1422" spans="1:3">
      <c r="A1422">
        <v>1419</v>
      </c>
      <c r="B1422" s="18">
        <f>AVERAGE(Tabla34[[#This Row],[gr21_0]:[gr21_9]])</f>
        <v>2846</v>
      </c>
      <c r="C1422">
        <f>AstarSearch!$R$6</f>
        <v>2085</v>
      </c>
    </row>
    <row r="1423" spans="1:3">
      <c r="A1423">
        <v>1420</v>
      </c>
      <c r="B1423" s="19">
        <f>AVERAGE(Tabla34[[#This Row],[gr21_0]:[gr21_9]])</f>
        <v>2846</v>
      </c>
      <c r="C1423">
        <f>AstarSearch!$R$6</f>
        <v>2085</v>
      </c>
    </row>
    <row r="1424" spans="1:3">
      <c r="A1424">
        <v>1421</v>
      </c>
      <c r="B1424" s="18">
        <f>AVERAGE(Tabla34[[#This Row],[gr21_0]:[gr21_9]])</f>
        <v>2846</v>
      </c>
      <c r="C1424">
        <f>AstarSearch!$R$6</f>
        <v>2085</v>
      </c>
    </row>
    <row r="1425" spans="1:3">
      <c r="A1425">
        <v>1422</v>
      </c>
      <c r="B1425" s="19">
        <f>AVERAGE(Tabla34[[#This Row],[gr21_0]:[gr21_9]])</f>
        <v>2846</v>
      </c>
      <c r="C1425">
        <f>AstarSearch!$R$6</f>
        <v>2085</v>
      </c>
    </row>
    <row r="1426" spans="1:3">
      <c r="A1426">
        <v>1423</v>
      </c>
      <c r="B1426" s="18">
        <f>AVERAGE(Tabla34[[#This Row],[gr21_0]:[gr21_9]])</f>
        <v>2846</v>
      </c>
      <c r="C1426">
        <f>AstarSearch!$R$6</f>
        <v>2085</v>
      </c>
    </row>
    <row r="1427" spans="1:3">
      <c r="A1427">
        <v>1424</v>
      </c>
      <c r="B1427" s="19">
        <f>AVERAGE(Tabla34[[#This Row],[gr21_0]:[gr21_9]])</f>
        <v>2846</v>
      </c>
      <c r="C1427">
        <f>AstarSearch!$R$6</f>
        <v>2085</v>
      </c>
    </row>
    <row r="1428" spans="1:3">
      <c r="A1428">
        <v>1425</v>
      </c>
      <c r="B1428" s="18">
        <f>AVERAGE(Tabla34[[#This Row],[gr21_0]:[gr21_9]])</f>
        <v>2846</v>
      </c>
      <c r="C1428">
        <f>AstarSearch!$R$6</f>
        <v>2085</v>
      </c>
    </row>
    <row r="1429" spans="1:3">
      <c r="A1429">
        <v>1426</v>
      </c>
      <c r="B1429" s="19">
        <f>AVERAGE(Tabla34[[#This Row],[gr21_0]:[gr21_9]])</f>
        <v>2846</v>
      </c>
      <c r="C1429">
        <f>AstarSearch!$R$6</f>
        <v>2085</v>
      </c>
    </row>
    <row r="1430" spans="1:3">
      <c r="A1430">
        <v>1427</v>
      </c>
      <c r="B1430" s="18">
        <f>AVERAGE(Tabla34[[#This Row],[gr21_0]:[gr21_9]])</f>
        <v>2846</v>
      </c>
      <c r="C1430">
        <f>AstarSearch!$R$6</f>
        <v>2085</v>
      </c>
    </row>
    <row r="1431" spans="1:3">
      <c r="A1431">
        <v>1428</v>
      </c>
      <c r="B1431" s="19">
        <f>AVERAGE(Tabla34[[#This Row],[gr21_0]:[gr21_9]])</f>
        <v>2846</v>
      </c>
      <c r="C1431">
        <f>AstarSearch!$R$6</f>
        <v>2085</v>
      </c>
    </row>
    <row r="1432" spans="1:3">
      <c r="A1432">
        <v>1429</v>
      </c>
      <c r="B1432" s="18">
        <f>AVERAGE(Tabla34[[#This Row],[gr21_0]:[gr21_9]])</f>
        <v>2846</v>
      </c>
      <c r="C1432">
        <f>AstarSearch!$R$6</f>
        <v>2085</v>
      </c>
    </row>
    <row r="1433" spans="1:3">
      <c r="A1433">
        <v>1430</v>
      </c>
      <c r="B1433" s="19">
        <f>AVERAGE(Tabla34[[#This Row],[gr21_0]:[gr21_9]])</f>
        <v>2846</v>
      </c>
      <c r="C1433">
        <f>AstarSearch!$R$6</f>
        <v>2085</v>
      </c>
    </row>
    <row r="1434" spans="1:3">
      <c r="A1434">
        <v>1431</v>
      </c>
      <c r="B1434" s="18">
        <f>AVERAGE(Tabla34[[#This Row],[gr21_0]:[gr21_9]])</f>
        <v>2846</v>
      </c>
      <c r="C1434">
        <f>AstarSearch!$R$6</f>
        <v>2085</v>
      </c>
    </row>
    <row r="1435" spans="1:3">
      <c r="A1435">
        <v>1432</v>
      </c>
      <c r="B1435" s="19">
        <f>AVERAGE(Tabla34[[#This Row],[gr21_0]:[gr21_9]])</f>
        <v>2846</v>
      </c>
      <c r="C1435">
        <f>AstarSearch!$R$6</f>
        <v>2085</v>
      </c>
    </row>
    <row r="1436" spans="1:3">
      <c r="A1436">
        <v>1433</v>
      </c>
      <c r="B1436" s="18">
        <f>AVERAGE(Tabla34[[#This Row],[gr21_0]:[gr21_9]])</f>
        <v>2846</v>
      </c>
      <c r="C1436">
        <f>AstarSearch!$R$6</f>
        <v>2085</v>
      </c>
    </row>
    <row r="1437" spans="1:3">
      <c r="A1437">
        <v>1434</v>
      </c>
      <c r="B1437" s="19">
        <f>AVERAGE(Tabla34[[#This Row],[gr21_0]:[gr21_9]])</f>
        <v>2846</v>
      </c>
      <c r="C1437">
        <f>AstarSearch!$R$6</f>
        <v>2085</v>
      </c>
    </row>
    <row r="1438" spans="1:3">
      <c r="A1438">
        <v>1435</v>
      </c>
      <c r="B1438" s="18">
        <f>AVERAGE(Tabla34[[#This Row],[gr21_0]:[gr21_9]])</f>
        <v>2846</v>
      </c>
      <c r="C1438">
        <f>AstarSearch!$R$6</f>
        <v>2085</v>
      </c>
    </row>
    <row r="1439" spans="1:3">
      <c r="A1439">
        <v>1436</v>
      </c>
      <c r="B1439" s="19">
        <f>AVERAGE(Tabla34[[#This Row],[gr21_0]:[gr21_9]])</f>
        <v>2846</v>
      </c>
      <c r="C1439">
        <f>AstarSearch!$R$6</f>
        <v>2085</v>
      </c>
    </row>
    <row r="1440" spans="1:3">
      <c r="A1440">
        <v>1437</v>
      </c>
      <c r="B1440" s="18">
        <f>AVERAGE(Tabla34[[#This Row],[gr21_0]:[gr21_9]])</f>
        <v>2846</v>
      </c>
      <c r="C1440">
        <f>AstarSearch!$R$6</f>
        <v>2085</v>
      </c>
    </row>
    <row r="1441" spans="1:3">
      <c r="A1441">
        <v>1438</v>
      </c>
      <c r="B1441" s="19">
        <f>AVERAGE(Tabla34[[#This Row],[gr21_0]:[gr21_9]])</f>
        <v>2846</v>
      </c>
      <c r="C1441">
        <f>AstarSearch!$R$6</f>
        <v>2085</v>
      </c>
    </row>
    <row r="1442" spans="1:3">
      <c r="A1442">
        <v>1439</v>
      </c>
      <c r="B1442" s="18">
        <f>AVERAGE(Tabla34[[#This Row],[gr21_0]:[gr21_9]])</f>
        <v>2846</v>
      </c>
      <c r="C1442">
        <f>AstarSearch!$R$6</f>
        <v>2085</v>
      </c>
    </row>
    <row r="1443" spans="1:3">
      <c r="A1443">
        <v>1440</v>
      </c>
      <c r="B1443" s="19">
        <f>AVERAGE(Tabla34[[#This Row],[gr21_0]:[gr21_9]])</f>
        <v>2846</v>
      </c>
      <c r="C1443">
        <f>AstarSearch!$R$6</f>
        <v>2085</v>
      </c>
    </row>
    <row r="1444" spans="1:3">
      <c r="A1444">
        <v>1441</v>
      </c>
      <c r="B1444" s="18">
        <f>AVERAGE(Tabla34[[#This Row],[gr21_0]:[gr21_9]])</f>
        <v>2846</v>
      </c>
      <c r="C1444">
        <f>AstarSearch!$R$6</f>
        <v>2085</v>
      </c>
    </row>
    <row r="1445" spans="1:3">
      <c r="A1445">
        <v>1442</v>
      </c>
      <c r="B1445" s="19">
        <f>AVERAGE(Tabla34[[#This Row],[gr21_0]:[gr21_9]])</f>
        <v>2846</v>
      </c>
      <c r="C1445">
        <f>AstarSearch!$R$6</f>
        <v>2085</v>
      </c>
    </row>
    <row r="1446" spans="1:3">
      <c r="A1446">
        <v>1443</v>
      </c>
      <c r="B1446" s="18">
        <f>AVERAGE(Tabla34[[#This Row],[gr21_0]:[gr21_9]])</f>
        <v>2846</v>
      </c>
      <c r="C1446">
        <f>AstarSearch!$R$6</f>
        <v>2085</v>
      </c>
    </row>
    <row r="1447" spans="1:3">
      <c r="A1447">
        <v>1444</v>
      </c>
      <c r="B1447" s="19">
        <f>AVERAGE(Tabla34[[#This Row],[gr21_0]:[gr21_9]])</f>
        <v>2846</v>
      </c>
      <c r="C1447">
        <f>AstarSearch!$R$6</f>
        <v>2085</v>
      </c>
    </row>
    <row r="1448" spans="1:3">
      <c r="A1448">
        <v>1445</v>
      </c>
      <c r="B1448" s="18">
        <f>AVERAGE(Tabla34[[#This Row],[gr21_0]:[gr21_9]])</f>
        <v>2846</v>
      </c>
      <c r="C1448">
        <f>AstarSearch!$R$6</f>
        <v>2085</v>
      </c>
    </row>
    <row r="1449" spans="1:3">
      <c r="A1449">
        <v>1446</v>
      </c>
      <c r="B1449" s="19">
        <f>AVERAGE(Tabla34[[#This Row],[gr21_0]:[gr21_9]])</f>
        <v>2846</v>
      </c>
      <c r="C1449">
        <f>AstarSearch!$R$6</f>
        <v>2085</v>
      </c>
    </row>
    <row r="1450" spans="1:3">
      <c r="A1450">
        <v>1447</v>
      </c>
      <c r="B1450" s="18">
        <f>AVERAGE(Tabla34[[#This Row],[gr21_0]:[gr21_9]])</f>
        <v>2846</v>
      </c>
      <c r="C1450">
        <f>AstarSearch!$R$6</f>
        <v>2085</v>
      </c>
    </row>
    <row r="1451" spans="1:3">
      <c r="A1451">
        <v>1448</v>
      </c>
      <c r="B1451" s="19">
        <f>AVERAGE(Tabla34[[#This Row],[gr21_0]:[gr21_9]])</f>
        <v>2846</v>
      </c>
      <c r="C1451">
        <f>AstarSearch!$R$6</f>
        <v>2085</v>
      </c>
    </row>
    <row r="1452" spans="1:3">
      <c r="A1452">
        <v>1449</v>
      </c>
      <c r="B1452" s="18">
        <f>AVERAGE(Tabla34[[#This Row],[gr21_0]:[gr21_9]])</f>
        <v>2846</v>
      </c>
      <c r="C1452">
        <f>AstarSearch!$R$6</f>
        <v>2085</v>
      </c>
    </row>
    <row r="1453" spans="1:3">
      <c r="A1453">
        <v>1450</v>
      </c>
      <c r="B1453" s="19">
        <f>AVERAGE(Tabla34[[#This Row],[gr21_0]:[gr21_9]])</f>
        <v>2846</v>
      </c>
      <c r="C1453">
        <f>AstarSearch!$R$6</f>
        <v>2085</v>
      </c>
    </row>
    <row r="1454" spans="1:3">
      <c r="A1454">
        <v>1451</v>
      </c>
      <c r="B1454" s="18">
        <f>AVERAGE(Tabla34[[#This Row],[gr21_0]:[gr21_9]])</f>
        <v>2846</v>
      </c>
      <c r="C1454">
        <f>AstarSearch!$R$6</f>
        <v>2085</v>
      </c>
    </row>
    <row r="1455" spans="1:3">
      <c r="A1455">
        <v>1452</v>
      </c>
      <c r="B1455" s="19">
        <f>AVERAGE(Tabla34[[#This Row],[gr21_0]:[gr21_9]])</f>
        <v>2846</v>
      </c>
      <c r="C1455">
        <f>AstarSearch!$R$6</f>
        <v>2085</v>
      </c>
    </row>
    <row r="1456" spans="1:3">
      <c r="A1456">
        <v>1453</v>
      </c>
      <c r="B1456" s="18">
        <f>AVERAGE(Tabla34[[#This Row],[gr21_0]:[gr21_9]])</f>
        <v>2846</v>
      </c>
      <c r="C1456">
        <f>AstarSearch!$R$6</f>
        <v>2085</v>
      </c>
    </row>
    <row r="1457" spans="1:3">
      <c r="A1457">
        <v>1454</v>
      </c>
      <c r="B1457" s="19">
        <f>AVERAGE(Tabla34[[#This Row],[gr21_0]:[gr21_9]])</f>
        <v>2846</v>
      </c>
      <c r="C1457">
        <f>AstarSearch!$R$6</f>
        <v>2085</v>
      </c>
    </row>
    <row r="1458" spans="1:3">
      <c r="A1458">
        <v>1455</v>
      </c>
      <c r="B1458" s="18">
        <f>AVERAGE(Tabla34[[#This Row],[gr21_0]:[gr21_9]])</f>
        <v>2846</v>
      </c>
      <c r="C1458">
        <f>AstarSearch!$R$6</f>
        <v>2085</v>
      </c>
    </row>
    <row r="1459" spans="1:3">
      <c r="A1459">
        <v>1456</v>
      </c>
      <c r="B1459" s="19">
        <f>AVERAGE(Tabla34[[#This Row],[gr21_0]:[gr21_9]])</f>
        <v>2846</v>
      </c>
      <c r="C1459">
        <f>AstarSearch!$R$6</f>
        <v>2085</v>
      </c>
    </row>
    <row r="1460" spans="1:3">
      <c r="A1460">
        <v>1457</v>
      </c>
      <c r="B1460" s="18">
        <f>AVERAGE(Tabla34[[#This Row],[gr21_0]:[gr21_9]])</f>
        <v>2846</v>
      </c>
      <c r="C1460">
        <f>AstarSearch!$R$6</f>
        <v>2085</v>
      </c>
    </row>
    <row r="1461" spans="1:3">
      <c r="A1461">
        <v>1458</v>
      </c>
      <c r="B1461" s="19">
        <f>AVERAGE(Tabla34[[#This Row],[gr21_0]:[gr21_9]])</f>
        <v>2846</v>
      </c>
      <c r="C1461">
        <f>AstarSearch!$R$6</f>
        <v>2085</v>
      </c>
    </row>
    <row r="1462" spans="1:3">
      <c r="A1462">
        <v>1459</v>
      </c>
      <c r="B1462" s="18">
        <f>AVERAGE(Tabla34[[#This Row],[gr21_0]:[gr21_9]])</f>
        <v>2846</v>
      </c>
      <c r="C1462">
        <f>AstarSearch!$R$6</f>
        <v>2085</v>
      </c>
    </row>
    <row r="1463" spans="1:3">
      <c r="A1463">
        <v>1460</v>
      </c>
      <c r="B1463" s="19">
        <f>AVERAGE(Tabla34[[#This Row],[gr21_0]:[gr21_9]])</f>
        <v>2846</v>
      </c>
      <c r="C1463">
        <f>AstarSearch!$R$6</f>
        <v>2085</v>
      </c>
    </row>
    <row r="1464" spans="1:3">
      <c r="A1464">
        <v>1461</v>
      </c>
      <c r="B1464" s="18">
        <f>AVERAGE(Tabla34[[#This Row],[gr21_0]:[gr21_9]])</f>
        <v>2846</v>
      </c>
      <c r="C1464">
        <f>AstarSearch!$R$6</f>
        <v>2085</v>
      </c>
    </row>
    <row r="1465" spans="1:3">
      <c r="A1465">
        <v>1462</v>
      </c>
      <c r="B1465" s="19">
        <f>AVERAGE(Tabla34[[#This Row],[gr21_0]:[gr21_9]])</f>
        <v>2846</v>
      </c>
      <c r="C1465">
        <f>AstarSearch!$R$6</f>
        <v>2085</v>
      </c>
    </row>
    <row r="1466" spans="1:3">
      <c r="A1466">
        <v>1463</v>
      </c>
      <c r="B1466" s="18">
        <f>AVERAGE(Tabla34[[#This Row],[gr21_0]:[gr21_9]])</f>
        <v>2846</v>
      </c>
      <c r="C1466">
        <f>AstarSearch!$R$6</f>
        <v>2085</v>
      </c>
    </row>
    <row r="1467" spans="1:3">
      <c r="A1467">
        <v>1464</v>
      </c>
      <c r="B1467" s="19">
        <f>AVERAGE(Tabla34[[#This Row],[gr21_0]:[gr21_9]])</f>
        <v>2846</v>
      </c>
      <c r="C1467">
        <f>AstarSearch!$R$6</f>
        <v>2085</v>
      </c>
    </row>
    <row r="1468" spans="1:3">
      <c r="A1468">
        <v>1465</v>
      </c>
      <c r="B1468" s="18">
        <f>AVERAGE(Tabla34[[#This Row],[gr21_0]:[gr21_9]])</f>
        <v>2846</v>
      </c>
      <c r="C1468">
        <f>AstarSearch!$R$6</f>
        <v>2085</v>
      </c>
    </row>
    <row r="1469" spans="1:3">
      <c r="A1469">
        <v>1466</v>
      </c>
      <c r="B1469" s="19">
        <f>AVERAGE(Tabla34[[#This Row],[gr21_0]:[gr21_9]])</f>
        <v>2846</v>
      </c>
      <c r="C1469">
        <f>AstarSearch!$R$6</f>
        <v>2085</v>
      </c>
    </row>
    <row r="1470" spans="1:3">
      <c r="A1470">
        <v>1467</v>
      </c>
      <c r="B1470" s="18">
        <f>AVERAGE(Tabla34[[#This Row],[gr21_0]:[gr21_9]])</f>
        <v>2846</v>
      </c>
      <c r="C1470">
        <f>AstarSearch!$R$6</f>
        <v>2085</v>
      </c>
    </row>
    <row r="1471" spans="1:3">
      <c r="A1471">
        <v>1468</v>
      </c>
      <c r="B1471" s="19">
        <f>AVERAGE(Tabla34[[#This Row],[gr21_0]:[gr21_9]])</f>
        <v>2846</v>
      </c>
      <c r="C1471">
        <f>AstarSearch!$R$6</f>
        <v>2085</v>
      </c>
    </row>
    <row r="1472" spans="1:3">
      <c r="A1472">
        <v>1469</v>
      </c>
      <c r="B1472" s="18">
        <f>AVERAGE(Tabla34[[#This Row],[gr21_0]:[gr21_9]])</f>
        <v>2846</v>
      </c>
      <c r="C1472">
        <f>AstarSearch!$R$6</f>
        <v>2085</v>
      </c>
    </row>
    <row r="1473" spans="1:3">
      <c r="A1473">
        <v>1470</v>
      </c>
      <c r="B1473" s="19">
        <f>AVERAGE(Tabla34[[#This Row],[gr21_0]:[gr21_9]])</f>
        <v>2846</v>
      </c>
      <c r="C1473">
        <f>AstarSearch!$R$6</f>
        <v>2085</v>
      </c>
    </row>
    <row r="1474" spans="1:3">
      <c r="A1474">
        <v>1471</v>
      </c>
      <c r="B1474" s="18">
        <f>AVERAGE(Tabla34[[#This Row],[gr21_0]:[gr21_9]])</f>
        <v>2846</v>
      </c>
      <c r="C1474">
        <f>AstarSearch!$R$6</f>
        <v>2085</v>
      </c>
    </row>
    <row r="1475" spans="1:3">
      <c r="A1475">
        <v>1472</v>
      </c>
      <c r="B1475" s="19">
        <f>AVERAGE(Tabla34[[#This Row],[gr21_0]:[gr21_9]])</f>
        <v>2846</v>
      </c>
      <c r="C1475">
        <f>AstarSearch!$R$6</f>
        <v>2085</v>
      </c>
    </row>
    <row r="1476" spans="1:3">
      <c r="A1476">
        <v>1473</v>
      </c>
      <c r="B1476" s="18">
        <f>AVERAGE(Tabla34[[#This Row],[gr21_0]:[gr21_9]])</f>
        <v>2846</v>
      </c>
      <c r="C1476">
        <f>AstarSearch!$R$6</f>
        <v>2085</v>
      </c>
    </row>
    <row r="1477" spans="1:3">
      <c r="A1477">
        <v>1474</v>
      </c>
      <c r="B1477" s="19">
        <f>AVERAGE(Tabla34[[#This Row],[gr21_0]:[gr21_9]])</f>
        <v>2846</v>
      </c>
      <c r="C1477">
        <f>AstarSearch!$R$6</f>
        <v>2085</v>
      </c>
    </row>
    <row r="1478" spans="1:3">
      <c r="A1478">
        <v>1475</v>
      </c>
      <c r="B1478" s="18">
        <f>AVERAGE(Tabla34[[#This Row],[gr21_0]:[gr21_9]])</f>
        <v>2846</v>
      </c>
      <c r="C1478">
        <f>AstarSearch!$R$6</f>
        <v>2085</v>
      </c>
    </row>
    <row r="1479" spans="1:3">
      <c r="A1479">
        <v>1476</v>
      </c>
      <c r="B1479" s="19">
        <f>AVERAGE(Tabla34[[#This Row],[gr21_0]:[gr21_9]])</f>
        <v>2846</v>
      </c>
      <c r="C1479">
        <f>AstarSearch!$R$6</f>
        <v>2085</v>
      </c>
    </row>
    <row r="1480" spans="1:3">
      <c r="A1480">
        <v>1477</v>
      </c>
      <c r="B1480" s="18">
        <f>AVERAGE(Tabla34[[#This Row],[gr21_0]:[gr21_9]])</f>
        <v>2846</v>
      </c>
      <c r="C1480">
        <f>AstarSearch!$R$6</f>
        <v>2085</v>
      </c>
    </row>
    <row r="1481" spans="1:3">
      <c r="A1481">
        <v>1478</v>
      </c>
      <c r="B1481" s="19">
        <f>AVERAGE(Tabla34[[#This Row],[gr21_0]:[gr21_9]])</f>
        <v>2846</v>
      </c>
      <c r="C1481">
        <f>AstarSearch!$R$6</f>
        <v>2085</v>
      </c>
    </row>
    <row r="1482" spans="1:3">
      <c r="A1482">
        <v>1479</v>
      </c>
      <c r="B1482" s="18">
        <f>AVERAGE(Tabla34[[#This Row],[gr21_0]:[gr21_9]])</f>
        <v>2846</v>
      </c>
      <c r="C1482">
        <f>AstarSearch!$R$6</f>
        <v>2085</v>
      </c>
    </row>
    <row r="1483" spans="1:3">
      <c r="A1483">
        <v>1480</v>
      </c>
      <c r="B1483" s="19">
        <f>AVERAGE(Tabla34[[#This Row],[gr21_0]:[gr21_9]])</f>
        <v>2846</v>
      </c>
      <c r="C1483">
        <f>AstarSearch!$R$6</f>
        <v>2085</v>
      </c>
    </row>
    <row r="1484" spans="1:3">
      <c r="A1484">
        <v>1481</v>
      </c>
      <c r="B1484" s="18">
        <f>AVERAGE(Tabla34[[#This Row],[gr21_0]:[gr21_9]])</f>
        <v>2846</v>
      </c>
      <c r="C1484">
        <f>AstarSearch!$R$6</f>
        <v>2085</v>
      </c>
    </row>
    <row r="1485" spans="1:3">
      <c r="A1485">
        <v>1482</v>
      </c>
      <c r="B1485" s="19">
        <f>AVERAGE(Tabla34[[#This Row],[gr21_0]:[gr21_9]])</f>
        <v>2846</v>
      </c>
      <c r="C1485">
        <f>AstarSearch!$R$6</f>
        <v>2085</v>
      </c>
    </row>
    <row r="1486" spans="1:3">
      <c r="A1486">
        <v>1483</v>
      </c>
      <c r="B1486" s="18">
        <f>AVERAGE(Tabla34[[#This Row],[gr21_0]:[gr21_9]])</f>
        <v>2846</v>
      </c>
      <c r="C1486">
        <f>AstarSearch!$R$6</f>
        <v>2085</v>
      </c>
    </row>
    <row r="1487" spans="1:3">
      <c r="A1487">
        <v>1484</v>
      </c>
      <c r="B1487" s="19">
        <f>AVERAGE(Tabla34[[#This Row],[gr21_0]:[gr21_9]])</f>
        <v>2846</v>
      </c>
      <c r="C1487">
        <f>AstarSearch!$R$6</f>
        <v>2085</v>
      </c>
    </row>
    <row r="1488" spans="1:3">
      <c r="A1488">
        <v>1485</v>
      </c>
      <c r="B1488" s="18">
        <f>AVERAGE(Tabla34[[#This Row],[gr21_0]:[gr21_9]])</f>
        <v>2846</v>
      </c>
      <c r="C1488">
        <f>AstarSearch!$R$6</f>
        <v>2085</v>
      </c>
    </row>
    <row r="1489" spans="1:3">
      <c r="A1489">
        <v>1486</v>
      </c>
      <c r="B1489" s="19">
        <f>AVERAGE(Tabla34[[#This Row],[gr21_0]:[gr21_9]])</f>
        <v>2846</v>
      </c>
      <c r="C1489">
        <f>AstarSearch!$R$6</f>
        <v>2085</v>
      </c>
    </row>
    <row r="1490" spans="1:3">
      <c r="A1490">
        <v>1487</v>
      </c>
      <c r="B1490" s="18">
        <f>AVERAGE(Tabla34[[#This Row],[gr21_0]:[gr21_9]])</f>
        <v>2846</v>
      </c>
      <c r="C1490">
        <f>AstarSearch!$R$6</f>
        <v>2085</v>
      </c>
    </row>
    <row r="1491" spans="1:3">
      <c r="A1491">
        <v>1488</v>
      </c>
      <c r="B1491" s="19">
        <f>AVERAGE(Tabla34[[#This Row],[gr21_0]:[gr21_9]])</f>
        <v>2846</v>
      </c>
      <c r="C1491">
        <f>AstarSearch!$R$6</f>
        <v>2085</v>
      </c>
    </row>
    <row r="1492" spans="1:3">
      <c r="A1492">
        <v>1489</v>
      </c>
      <c r="B1492" s="18">
        <f>AVERAGE(Tabla34[[#This Row],[gr21_0]:[gr21_9]])</f>
        <v>2846</v>
      </c>
      <c r="C1492">
        <f>AstarSearch!$R$6</f>
        <v>2085</v>
      </c>
    </row>
    <row r="1493" spans="1:3">
      <c r="A1493">
        <v>1490</v>
      </c>
      <c r="B1493" s="19">
        <f>AVERAGE(Tabla34[[#This Row],[gr21_0]:[gr21_9]])</f>
        <v>2846</v>
      </c>
      <c r="C1493">
        <f>AstarSearch!$R$6</f>
        <v>2085</v>
      </c>
    </row>
    <row r="1494" spans="1:3">
      <c r="A1494">
        <v>1491</v>
      </c>
      <c r="B1494" s="18">
        <f>AVERAGE(Tabla34[[#This Row],[gr21_0]:[gr21_9]])</f>
        <v>2846</v>
      </c>
      <c r="C1494">
        <f>AstarSearch!$R$6</f>
        <v>2085</v>
      </c>
    </row>
    <row r="1495" spans="1:3">
      <c r="A1495">
        <v>1492</v>
      </c>
      <c r="B1495" s="19">
        <f>AVERAGE(Tabla34[[#This Row],[gr21_0]:[gr21_9]])</f>
        <v>2846</v>
      </c>
      <c r="C1495">
        <f>AstarSearch!$R$6</f>
        <v>2085</v>
      </c>
    </row>
    <row r="1496" spans="1:3">
      <c r="A1496">
        <v>1493</v>
      </c>
      <c r="B1496" s="18">
        <f>AVERAGE(Tabla34[[#This Row],[gr21_0]:[gr21_9]])</f>
        <v>2846</v>
      </c>
      <c r="C1496">
        <f>AstarSearch!$R$6</f>
        <v>2085</v>
      </c>
    </row>
    <row r="1497" spans="1:3">
      <c r="A1497">
        <v>1494</v>
      </c>
      <c r="B1497" s="19">
        <f>AVERAGE(Tabla34[[#This Row],[gr21_0]:[gr21_9]])</f>
        <v>2846</v>
      </c>
      <c r="C1497">
        <f>AstarSearch!$R$6</f>
        <v>2085</v>
      </c>
    </row>
    <row r="1498" spans="1:3">
      <c r="A1498">
        <v>1495</v>
      </c>
      <c r="B1498" s="18">
        <f>AVERAGE(Tabla34[[#This Row],[gr21_0]:[gr21_9]])</f>
        <v>2846</v>
      </c>
      <c r="C1498">
        <f>AstarSearch!$R$6</f>
        <v>2085</v>
      </c>
    </row>
    <row r="1499" spans="1:3">
      <c r="A1499">
        <v>1496</v>
      </c>
      <c r="B1499" s="19">
        <f>AVERAGE(Tabla34[[#This Row],[gr21_0]:[gr21_9]])</f>
        <v>2846</v>
      </c>
      <c r="C1499">
        <f>AstarSearch!$R$6</f>
        <v>2085</v>
      </c>
    </row>
    <row r="1500" spans="1:3">
      <c r="A1500">
        <v>1497</v>
      </c>
      <c r="B1500" s="18">
        <f>AVERAGE(Tabla34[[#This Row],[gr21_0]:[gr21_9]])</f>
        <v>2846</v>
      </c>
      <c r="C1500">
        <f>AstarSearch!$R$6</f>
        <v>2085</v>
      </c>
    </row>
    <row r="1501" spans="1:3">
      <c r="A1501">
        <v>1498</v>
      </c>
      <c r="B1501" s="19">
        <f>AVERAGE(Tabla34[[#This Row],[gr21_0]:[gr21_9]])</f>
        <v>2846</v>
      </c>
      <c r="C1501">
        <f>AstarSearch!$R$6</f>
        <v>2085</v>
      </c>
    </row>
    <row r="1502" spans="1:3">
      <c r="A1502">
        <v>1499</v>
      </c>
      <c r="B1502" s="18">
        <f>AVERAGE(Tabla34[[#This Row],[gr21_0]:[gr21_9]])</f>
        <v>2846</v>
      </c>
      <c r="C1502">
        <f>AstarSearch!$R$6</f>
        <v>2085</v>
      </c>
    </row>
    <row r="1503" spans="1:3">
      <c r="A1503">
        <v>1500</v>
      </c>
      <c r="B1503" s="19">
        <f>AVERAGE(Tabla34[[#This Row],[gr21_0]:[gr21_9]])</f>
        <v>2846</v>
      </c>
      <c r="C1503">
        <f>AstarSearch!$R$6</f>
        <v>2085</v>
      </c>
    </row>
    <row r="1504" spans="1:3">
      <c r="A1504">
        <v>1501</v>
      </c>
      <c r="B1504" s="18">
        <f>AVERAGE(Tabla34[[#This Row],[gr21_0]:[gr21_9]])</f>
        <v>2846</v>
      </c>
      <c r="C1504">
        <f>AstarSearch!$R$6</f>
        <v>2085</v>
      </c>
    </row>
    <row r="1505" spans="1:3">
      <c r="A1505">
        <v>1502</v>
      </c>
      <c r="B1505" s="19">
        <f>AVERAGE(Tabla34[[#This Row],[gr21_0]:[gr21_9]])</f>
        <v>2846</v>
      </c>
      <c r="C1505">
        <f>AstarSearch!$R$6</f>
        <v>2085</v>
      </c>
    </row>
    <row r="1506" spans="1:3">
      <c r="A1506">
        <v>1503</v>
      </c>
      <c r="B1506" s="18">
        <f>AVERAGE(Tabla34[[#This Row],[gr21_0]:[gr21_9]])</f>
        <v>2846</v>
      </c>
      <c r="C1506">
        <f>AstarSearch!$R$6</f>
        <v>2085</v>
      </c>
    </row>
    <row r="1507" spans="1:3">
      <c r="A1507">
        <v>1504</v>
      </c>
      <c r="B1507" s="19">
        <f>AVERAGE(Tabla34[[#This Row],[gr21_0]:[gr21_9]])</f>
        <v>2846</v>
      </c>
      <c r="C1507">
        <f>AstarSearch!$R$6</f>
        <v>2085</v>
      </c>
    </row>
    <row r="1508" spans="1:3">
      <c r="A1508">
        <v>1505</v>
      </c>
      <c r="B1508" s="18">
        <f>AVERAGE(Tabla34[[#This Row],[gr21_0]:[gr21_9]])</f>
        <v>2846</v>
      </c>
      <c r="C1508">
        <f>AstarSearch!$R$6</f>
        <v>2085</v>
      </c>
    </row>
    <row r="1509" spans="1:3">
      <c r="A1509">
        <v>1506</v>
      </c>
      <c r="B1509" s="19">
        <f>AVERAGE(Tabla34[[#This Row],[gr21_0]:[gr21_9]])</f>
        <v>2846</v>
      </c>
      <c r="C1509">
        <f>AstarSearch!$R$6</f>
        <v>2085</v>
      </c>
    </row>
    <row r="1510" spans="1:3">
      <c r="A1510">
        <v>1507</v>
      </c>
      <c r="B1510" s="18">
        <f>AVERAGE(Tabla34[[#This Row],[gr21_0]:[gr21_9]])</f>
        <v>2846</v>
      </c>
      <c r="C1510">
        <f>AstarSearch!$R$6</f>
        <v>2085</v>
      </c>
    </row>
    <row r="1511" spans="1:3">
      <c r="A1511">
        <v>1508</v>
      </c>
      <c r="B1511" s="19">
        <f>AVERAGE(Tabla34[[#This Row],[gr21_0]:[gr21_9]])</f>
        <v>2846</v>
      </c>
      <c r="C1511">
        <f>AstarSearch!$R$6</f>
        <v>2085</v>
      </c>
    </row>
    <row r="1512" spans="1:3">
      <c r="A1512">
        <v>1509</v>
      </c>
      <c r="B1512" s="18">
        <f>AVERAGE(Tabla34[[#This Row],[gr21_0]:[gr21_9]])</f>
        <v>2846</v>
      </c>
      <c r="C1512">
        <f>AstarSearch!$R$6</f>
        <v>2085</v>
      </c>
    </row>
    <row r="1513" spans="1:3">
      <c r="A1513">
        <v>1510</v>
      </c>
      <c r="B1513" s="19">
        <f>AVERAGE(Tabla34[[#This Row],[gr21_0]:[gr21_9]])</f>
        <v>2846</v>
      </c>
      <c r="C1513">
        <f>AstarSearch!$R$6</f>
        <v>2085</v>
      </c>
    </row>
    <row r="1514" spans="1:3">
      <c r="A1514">
        <v>1511</v>
      </c>
      <c r="B1514" s="18">
        <f>AVERAGE(Tabla34[[#This Row],[gr21_0]:[gr21_9]])</f>
        <v>2846</v>
      </c>
      <c r="C1514">
        <f>AstarSearch!$R$6</f>
        <v>2085</v>
      </c>
    </row>
    <row r="1515" spans="1:3">
      <c r="A1515">
        <v>1512</v>
      </c>
      <c r="B1515" s="19">
        <f>AVERAGE(Tabla34[[#This Row],[gr21_0]:[gr21_9]])</f>
        <v>2846</v>
      </c>
      <c r="C1515">
        <f>AstarSearch!$R$6</f>
        <v>2085</v>
      </c>
    </row>
    <row r="1516" spans="1:3">
      <c r="A1516">
        <v>1513</v>
      </c>
      <c r="B1516" s="18">
        <f>AVERAGE(Tabla34[[#This Row],[gr21_0]:[gr21_9]])</f>
        <v>2846</v>
      </c>
      <c r="C1516">
        <f>AstarSearch!$R$6</f>
        <v>2085</v>
      </c>
    </row>
    <row r="1517" spans="1:3">
      <c r="A1517">
        <v>1514</v>
      </c>
      <c r="B1517" s="19">
        <f>AVERAGE(Tabla34[[#This Row],[gr21_0]:[gr21_9]])</f>
        <v>2846</v>
      </c>
      <c r="C1517">
        <f>AstarSearch!$R$6</f>
        <v>2085</v>
      </c>
    </row>
    <row r="1518" spans="1:3">
      <c r="A1518">
        <v>1515</v>
      </c>
      <c r="B1518" s="18">
        <f>AVERAGE(Tabla34[[#This Row],[gr21_0]:[gr21_9]])</f>
        <v>2846</v>
      </c>
      <c r="C1518">
        <f>AstarSearch!$R$6</f>
        <v>2085</v>
      </c>
    </row>
    <row r="1519" spans="1:3">
      <c r="A1519">
        <v>1516</v>
      </c>
      <c r="B1519" s="19">
        <f>AVERAGE(Tabla34[[#This Row],[gr21_0]:[gr21_9]])</f>
        <v>2846</v>
      </c>
      <c r="C1519">
        <f>AstarSearch!$R$6</f>
        <v>2085</v>
      </c>
    </row>
    <row r="1520" spans="1:3">
      <c r="A1520">
        <v>1517</v>
      </c>
      <c r="B1520" s="18">
        <f>AVERAGE(Tabla34[[#This Row],[gr21_0]:[gr21_9]])</f>
        <v>2846</v>
      </c>
      <c r="C1520">
        <f>AstarSearch!$R$6</f>
        <v>2085</v>
      </c>
    </row>
    <row r="1521" spans="1:3">
      <c r="A1521">
        <v>1518</v>
      </c>
      <c r="B1521" s="19">
        <f>AVERAGE(Tabla34[[#This Row],[gr21_0]:[gr21_9]])</f>
        <v>2846</v>
      </c>
      <c r="C1521">
        <f>AstarSearch!$R$6</f>
        <v>2085</v>
      </c>
    </row>
    <row r="1522" spans="1:3">
      <c r="A1522">
        <v>1519</v>
      </c>
      <c r="B1522" s="18">
        <f>AVERAGE(Tabla34[[#This Row],[gr21_0]:[gr21_9]])</f>
        <v>2846</v>
      </c>
      <c r="C1522">
        <f>AstarSearch!$R$6</f>
        <v>2085</v>
      </c>
    </row>
    <row r="1523" spans="1:3">
      <c r="A1523">
        <v>1520</v>
      </c>
      <c r="B1523" s="19">
        <f>AVERAGE(Tabla34[[#This Row],[gr21_0]:[gr21_9]])</f>
        <v>2846</v>
      </c>
      <c r="C1523">
        <f>AstarSearch!$R$6</f>
        <v>2085</v>
      </c>
    </row>
    <row r="1524" spans="1:3">
      <c r="A1524">
        <v>1521</v>
      </c>
      <c r="B1524" s="18">
        <f>AVERAGE(Tabla34[[#This Row],[gr21_0]:[gr21_9]])</f>
        <v>2846</v>
      </c>
      <c r="C1524">
        <f>AstarSearch!$R$6</f>
        <v>2085</v>
      </c>
    </row>
    <row r="1525" spans="1:3">
      <c r="A1525">
        <v>1522</v>
      </c>
      <c r="B1525" s="19">
        <f>AVERAGE(Tabla34[[#This Row],[gr21_0]:[gr21_9]])</f>
        <v>2846</v>
      </c>
      <c r="C1525">
        <f>AstarSearch!$R$6</f>
        <v>2085</v>
      </c>
    </row>
    <row r="1526" spans="1:3">
      <c r="A1526">
        <v>1523</v>
      </c>
      <c r="B1526" s="18">
        <f>AVERAGE(Tabla34[[#This Row],[gr21_0]:[gr21_9]])</f>
        <v>2846</v>
      </c>
      <c r="C1526">
        <f>AstarSearch!$R$6</f>
        <v>2085</v>
      </c>
    </row>
    <row r="1527" spans="1:3">
      <c r="A1527">
        <v>1524</v>
      </c>
      <c r="B1527" s="19">
        <f>AVERAGE(Tabla34[[#This Row],[gr21_0]:[gr21_9]])</f>
        <v>2846</v>
      </c>
      <c r="C1527">
        <f>AstarSearch!$R$6</f>
        <v>2085</v>
      </c>
    </row>
    <row r="1528" spans="1:3">
      <c r="A1528">
        <v>1525</v>
      </c>
      <c r="B1528" s="18">
        <f>AVERAGE(Tabla34[[#This Row],[gr21_0]:[gr21_9]])</f>
        <v>2846</v>
      </c>
      <c r="C1528">
        <f>AstarSearch!$R$6</f>
        <v>2085</v>
      </c>
    </row>
    <row r="1529" spans="1:3">
      <c r="A1529">
        <v>1526</v>
      </c>
      <c r="B1529" s="19">
        <f>AVERAGE(Tabla34[[#This Row],[gr21_0]:[gr21_9]])</f>
        <v>2846</v>
      </c>
      <c r="C1529">
        <f>AstarSearch!$R$6</f>
        <v>2085</v>
      </c>
    </row>
    <row r="1530" spans="1:3">
      <c r="A1530">
        <v>1527</v>
      </c>
      <c r="B1530" s="18">
        <f>AVERAGE(Tabla34[[#This Row],[gr21_0]:[gr21_9]])</f>
        <v>2846</v>
      </c>
      <c r="C1530">
        <f>AstarSearch!$R$6</f>
        <v>2085</v>
      </c>
    </row>
    <row r="1531" spans="1:3">
      <c r="A1531">
        <v>1528</v>
      </c>
      <c r="B1531" s="19">
        <f>AVERAGE(Tabla34[[#This Row],[gr21_0]:[gr21_9]])</f>
        <v>2846</v>
      </c>
      <c r="C1531">
        <f>AstarSearch!$R$6</f>
        <v>2085</v>
      </c>
    </row>
    <row r="1532" spans="1:3">
      <c r="A1532">
        <v>1529</v>
      </c>
      <c r="B1532" s="18">
        <f>AVERAGE(Tabla34[[#This Row],[gr21_0]:[gr21_9]])</f>
        <v>2846</v>
      </c>
      <c r="C1532">
        <f>AstarSearch!$R$6</f>
        <v>2085</v>
      </c>
    </row>
    <row r="1533" spans="1:3">
      <c r="A1533">
        <v>1530</v>
      </c>
      <c r="B1533" s="19">
        <f>AVERAGE(Tabla34[[#This Row],[gr21_0]:[gr21_9]])</f>
        <v>2846</v>
      </c>
      <c r="C1533">
        <f>AstarSearch!$R$6</f>
        <v>2085</v>
      </c>
    </row>
    <row r="1534" spans="1:3">
      <c r="A1534">
        <v>1531</v>
      </c>
      <c r="B1534" s="18">
        <f>AVERAGE(Tabla34[[#This Row],[gr21_0]:[gr21_9]])</f>
        <v>2846</v>
      </c>
      <c r="C1534">
        <f>AstarSearch!$R$6</f>
        <v>2085</v>
      </c>
    </row>
    <row r="1535" spans="1:3">
      <c r="A1535">
        <v>1532</v>
      </c>
      <c r="B1535" s="19">
        <f>AVERAGE(Tabla34[[#This Row],[gr21_0]:[gr21_9]])</f>
        <v>2846</v>
      </c>
      <c r="C1535">
        <f>AstarSearch!$R$6</f>
        <v>2085</v>
      </c>
    </row>
    <row r="1536" spans="1:3">
      <c r="A1536">
        <v>1533</v>
      </c>
      <c r="B1536" s="18">
        <f>AVERAGE(Tabla34[[#This Row],[gr21_0]:[gr21_9]])</f>
        <v>2846</v>
      </c>
      <c r="C1536">
        <f>AstarSearch!$R$6</f>
        <v>2085</v>
      </c>
    </row>
    <row r="1537" spans="1:3">
      <c r="A1537">
        <v>1534</v>
      </c>
      <c r="B1537" s="19">
        <f>AVERAGE(Tabla34[[#This Row],[gr21_0]:[gr21_9]])</f>
        <v>2846</v>
      </c>
      <c r="C1537">
        <f>AstarSearch!$R$6</f>
        <v>2085</v>
      </c>
    </row>
    <row r="1538" spans="1:3">
      <c r="A1538">
        <v>1535</v>
      </c>
      <c r="B1538" s="18">
        <f>AVERAGE(Tabla34[[#This Row],[gr21_0]:[gr21_9]])</f>
        <v>2846</v>
      </c>
      <c r="C1538">
        <f>AstarSearch!$R$6</f>
        <v>2085</v>
      </c>
    </row>
    <row r="1539" spans="1:3">
      <c r="A1539">
        <v>1536</v>
      </c>
      <c r="B1539" s="19">
        <f>AVERAGE(Tabla34[[#This Row],[gr21_0]:[gr21_9]])</f>
        <v>2846</v>
      </c>
      <c r="C1539">
        <f>AstarSearch!$R$6</f>
        <v>2085</v>
      </c>
    </row>
    <row r="1540" spans="1:3">
      <c r="A1540">
        <v>1537</v>
      </c>
      <c r="B1540" s="18">
        <f>AVERAGE(Tabla34[[#This Row],[gr21_0]:[gr21_9]])</f>
        <v>2846</v>
      </c>
      <c r="C1540">
        <f>AstarSearch!$R$6</f>
        <v>2085</v>
      </c>
    </row>
    <row r="1541" spans="1:3">
      <c r="A1541">
        <v>1538</v>
      </c>
      <c r="B1541" s="19">
        <f>AVERAGE(Tabla34[[#This Row],[gr21_0]:[gr21_9]])</f>
        <v>2846</v>
      </c>
      <c r="C1541">
        <f>AstarSearch!$R$6</f>
        <v>2085</v>
      </c>
    </row>
    <row r="1542" spans="1:3">
      <c r="A1542">
        <v>1539</v>
      </c>
      <c r="B1542" s="18">
        <f>AVERAGE(Tabla34[[#This Row],[gr21_0]:[gr21_9]])</f>
        <v>2846</v>
      </c>
      <c r="C1542">
        <f>AstarSearch!$R$6</f>
        <v>2085</v>
      </c>
    </row>
    <row r="1543" spans="1:3">
      <c r="A1543">
        <v>1540</v>
      </c>
      <c r="B1543" s="19">
        <f>AVERAGE(Tabla34[[#This Row],[gr21_0]:[gr21_9]])</f>
        <v>2846</v>
      </c>
      <c r="C1543">
        <f>AstarSearch!$R$6</f>
        <v>2085</v>
      </c>
    </row>
    <row r="1544" spans="1:3">
      <c r="A1544">
        <v>1541</v>
      </c>
      <c r="B1544" s="18">
        <f>AVERAGE(Tabla34[[#This Row],[gr21_0]:[gr21_9]])</f>
        <v>2846</v>
      </c>
      <c r="C1544">
        <f>AstarSearch!$R$6</f>
        <v>2085</v>
      </c>
    </row>
    <row r="1545" spans="1:3">
      <c r="A1545">
        <v>1542</v>
      </c>
      <c r="B1545" s="19">
        <f>AVERAGE(Tabla34[[#This Row],[gr21_0]:[gr21_9]])</f>
        <v>2846</v>
      </c>
      <c r="C1545">
        <f>AstarSearch!$R$6</f>
        <v>2085</v>
      </c>
    </row>
    <row r="1546" spans="1:3">
      <c r="A1546">
        <v>1543</v>
      </c>
      <c r="B1546" s="18">
        <f>AVERAGE(Tabla34[[#This Row],[gr21_0]:[gr21_9]])</f>
        <v>2846</v>
      </c>
      <c r="C1546">
        <f>AstarSearch!$R$6</f>
        <v>2085</v>
      </c>
    </row>
    <row r="1547" spans="1:3">
      <c r="A1547">
        <v>1544</v>
      </c>
      <c r="B1547" s="19">
        <f>AVERAGE(Tabla34[[#This Row],[gr21_0]:[gr21_9]])</f>
        <v>2846</v>
      </c>
      <c r="C1547">
        <f>AstarSearch!$R$6</f>
        <v>2085</v>
      </c>
    </row>
    <row r="1548" spans="1:3">
      <c r="A1548">
        <v>1545</v>
      </c>
      <c r="B1548" s="18">
        <f>AVERAGE(Tabla34[[#This Row],[gr21_0]:[gr21_9]])</f>
        <v>2846</v>
      </c>
      <c r="C1548">
        <f>AstarSearch!$R$6</f>
        <v>2085</v>
      </c>
    </row>
    <row r="1549" spans="1:3">
      <c r="A1549">
        <v>1546</v>
      </c>
      <c r="B1549" s="19">
        <f>AVERAGE(Tabla34[[#This Row],[gr21_0]:[gr21_9]])</f>
        <v>2846</v>
      </c>
      <c r="C1549">
        <f>AstarSearch!$R$6</f>
        <v>2085</v>
      </c>
    </row>
    <row r="1550" spans="1:3">
      <c r="A1550">
        <v>1547</v>
      </c>
      <c r="B1550" s="18">
        <f>AVERAGE(Tabla34[[#This Row],[gr21_0]:[gr21_9]])</f>
        <v>2846</v>
      </c>
      <c r="C1550">
        <f>AstarSearch!$R$6</f>
        <v>2085</v>
      </c>
    </row>
    <row r="1551" spans="1:3">
      <c r="A1551">
        <v>1548</v>
      </c>
      <c r="B1551" s="19">
        <f>AVERAGE(Tabla34[[#This Row],[gr21_0]:[gr21_9]])</f>
        <v>2846</v>
      </c>
      <c r="C1551">
        <f>AstarSearch!$R$6</f>
        <v>2085</v>
      </c>
    </row>
    <row r="1552" spans="1:3">
      <c r="A1552">
        <v>1549</v>
      </c>
      <c r="B1552" s="18">
        <f>AVERAGE(Tabla34[[#This Row],[gr21_0]:[gr21_9]])</f>
        <v>2846</v>
      </c>
      <c r="C1552">
        <f>AstarSearch!$R$6</f>
        <v>2085</v>
      </c>
    </row>
    <row r="1553" spans="1:3">
      <c r="A1553">
        <v>1550</v>
      </c>
      <c r="B1553" s="19">
        <f>AVERAGE(Tabla34[[#This Row],[gr21_0]:[gr21_9]])</f>
        <v>2846</v>
      </c>
      <c r="C1553">
        <f>AstarSearch!$R$6</f>
        <v>2085</v>
      </c>
    </row>
    <row r="1554" spans="1:3">
      <c r="A1554">
        <v>1551</v>
      </c>
      <c r="B1554" s="18">
        <f>AVERAGE(Tabla34[[#This Row],[gr21_0]:[gr21_9]])</f>
        <v>2846</v>
      </c>
      <c r="C1554">
        <f>AstarSearch!$R$6</f>
        <v>2085</v>
      </c>
    </row>
    <row r="1555" spans="1:3">
      <c r="A1555">
        <v>1552</v>
      </c>
      <c r="B1555" s="19">
        <f>AVERAGE(Tabla34[[#This Row],[gr21_0]:[gr21_9]])</f>
        <v>2846</v>
      </c>
      <c r="C1555">
        <f>AstarSearch!$R$6</f>
        <v>2085</v>
      </c>
    </row>
    <row r="1556" spans="1:3">
      <c r="A1556">
        <v>1553</v>
      </c>
      <c r="B1556" s="18">
        <f>AVERAGE(Tabla34[[#This Row],[gr21_0]:[gr21_9]])</f>
        <v>2846</v>
      </c>
      <c r="C1556">
        <f>AstarSearch!$R$6</f>
        <v>2085</v>
      </c>
    </row>
    <row r="1557" spans="1:3">
      <c r="A1557">
        <v>1554</v>
      </c>
      <c r="B1557" s="19">
        <f>AVERAGE(Tabla34[[#This Row],[gr21_0]:[gr21_9]])</f>
        <v>2846</v>
      </c>
      <c r="C1557">
        <f>AstarSearch!$R$6</f>
        <v>2085</v>
      </c>
    </row>
    <row r="1558" spans="1:3">
      <c r="A1558">
        <v>1555</v>
      </c>
      <c r="B1558" s="18">
        <f>AVERAGE(Tabla34[[#This Row],[gr21_0]:[gr21_9]])</f>
        <v>2846</v>
      </c>
      <c r="C1558">
        <f>AstarSearch!$R$6</f>
        <v>2085</v>
      </c>
    </row>
    <row r="1559" spans="1:3">
      <c r="A1559">
        <v>1556</v>
      </c>
      <c r="B1559" s="19">
        <f>AVERAGE(Tabla34[[#This Row],[gr21_0]:[gr21_9]])</f>
        <v>2846</v>
      </c>
      <c r="C1559">
        <f>AstarSearch!$R$6</f>
        <v>2085</v>
      </c>
    </row>
    <row r="1560" spans="1:3">
      <c r="A1560">
        <v>1557</v>
      </c>
      <c r="B1560" s="18">
        <f>AVERAGE(Tabla34[[#This Row],[gr21_0]:[gr21_9]])</f>
        <v>2846</v>
      </c>
      <c r="C1560">
        <f>AstarSearch!$R$6</f>
        <v>2085</v>
      </c>
    </row>
    <row r="1561" spans="1:3">
      <c r="A1561">
        <v>1558</v>
      </c>
      <c r="B1561" s="19">
        <f>AVERAGE(Tabla34[[#This Row],[gr21_0]:[gr21_9]])</f>
        <v>2846</v>
      </c>
      <c r="C1561">
        <f>AstarSearch!$R$6</f>
        <v>2085</v>
      </c>
    </row>
    <row r="1562" spans="1:3">
      <c r="A1562">
        <v>1559</v>
      </c>
      <c r="B1562" s="18">
        <f>AVERAGE(Tabla34[[#This Row],[gr21_0]:[gr21_9]])</f>
        <v>2846</v>
      </c>
      <c r="C1562">
        <f>AstarSearch!$R$6</f>
        <v>2085</v>
      </c>
    </row>
    <row r="1563" spans="1:3">
      <c r="A1563">
        <v>1560</v>
      </c>
      <c r="B1563" s="19">
        <f>AVERAGE(Tabla34[[#This Row],[gr21_0]:[gr21_9]])</f>
        <v>2846</v>
      </c>
      <c r="C1563">
        <f>AstarSearch!$R$6</f>
        <v>2085</v>
      </c>
    </row>
    <row r="1564" spans="1:3">
      <c r="A1564">
        <v>1561</v>
      </c>
      <c r="B1564" s="18">
        <f>AVERAGE(Tabla34[[#This Row],[gr21_0]:[gr21_9]])</f>
        <v>2846</v>
      </c>
      <c r="C1564">
        <f>AstarSearch!$R$6</f>
        <v>2085</v>
      </c>
    </row>
    <row r="1565" spans="1:3">
      <c r="A1565">
        <v>1562</v>
      </c>
      <c r="B1565" s="19">
        <f>AVERAGE(Tabla34[[#This Row],[gr21_0]:[gr21_9]])</f>
        <v>2846</v>
      </c>
      <c r="C1565">
        <f>AstarSearch!$R$6</f>
        <v>2085</v>
      </c>
    </row>
    <row r="1566" spans="1:3">
      <c r="A1566">
        <v>1563</v>
      </c>
      <c r="B1566" s="18">
        <f>AVERAGE(Tabla34[[#This Row],[gr21_0]:[gr21_9]])</f>
        <v>2846</v>
      </c>
      <c r="C1566">
        <f>AstarSearch!$R$6</f>
        <v>2085</v>
      </c>
    </row>
    <row r="1567" spans="1:3">
      <c r="A1567">
        <v>1564</v>
      </c>
      <c r="B1567" s="19">
        <f>AVERAGE(Tabla34[[#This Row],[gr21_0]:[gr21_9]])</f>
        <v>2846</v>
      </c>
      <c r="C1567">
        <f>AstarSearch!$R$6</f>
        <v>2085</v>
      </c>
    </row>
    <row r="1568" spans="1:3">
      <c r="A1568">
        <v>1565</v>
      </c>
      <c r="B1568" s="18">
        <f>AVERAGE(Tabla34[[#This Row],[gr21_0]:[gr21_9]])</f>
        <v>2837</v>
      </c>
      <c r="C1568">
        <f>AstarSearch!$R$6</f>
        <v>2085</v>
      </c>
    </row>
    <row r="1569" spans="1:3">
      <c r="A1569">
        <v>1566</v>
      </c>
      <c r="B1569" s="19">
        <f>AVERAGE(Tabla34[[#This Row],[gr21_0]:[gr21_9]])</f>
        <v>2837</v>
      </c>
      <c r="C1569">
        <f>AstarSearch!$R$6</f>
        <v>2085</v>
      </c>
    </row>
    <row r="1570" spans="1:3">
      <c r="A1570">
        <v>1567</v>
      </c>
      <c r="B1570" s="18">
        <f>AVERAGE(Tabla34[[#This Row],[gr21_0]:[gr21_9]])</f>
        <v>2837</v>
      </c>
      <c r="C1570">
        <f>AstarSearch!$R$6</f>
        <v>2085</v>
      </c>
    </row>
    <row r="1571" spans="1:3">
      <c r="A1571">
        <v>1568</v>
      </c>
      <c r="B1571" s="19">
        <f>AVERAGE(Tabla34[[#This Row],[gr21_0]:[gr21_9]])</f>
        <v>2837</v>
      </c>
      <c r="C1571">
        <f>AstarSearch!$R$6</f>
        <v>2085</v>
      </c>
    </row>
    <row r="1572" spans="1:3">
      <c r="A1572">
        <v>1569</v>
      </c>
      <c r="B1572" s="18">
        <f>AVERAGE(Tabla34[[#This Row],[gr21_0]:[gr21_9]])</f>
        <v>2837</v>
      </c>
      <c r="C1572">
        <f>AstarSearch!$R$6</f>
        <v>2085</v>
      </c>
    </row>
    <row r="1573" spans="1:3">
      <c r="A1573">
        <v>1570</v>
      </c>
      <c r="B1573" s="19">
        <f>AVERAGE(Tabla34[[#This Row],[gr21_0]:[gr21_9]])</f>
        <v>2837</v>
      </c>
      <c r="C1573">
        <f>AstarSearch!$R$6</f>
        <v>2085</v>
      </c>
    </row>
    <row r="1574" spans="1:3">
      <c r="A1574">
        <v>1571</v>
      </c>
      <c r="B1574" s="18">
        <f>AVERAGE(Tabla34[[#This Row],[gr21_0]:[gr21_9]])</f>
        <v>2837</v>
      </c>
      <c r="C1574">
        <f>AstarSearch!$R$6</f>
        <v>2085</v>
      </c>
    </row>
    <row r="1575" spans="1:3">
      <c r="A1575">
        <v>1572</v>
      </c>
      <c r="B1575" s="19">
        <f>AVERAGE(Tabla34[[#This Row],[gr21_0]:[gr21_9]])</f>
        <v>2837</v>
      </c>
      <c r="C1575">
        <f>AstarSearch!$R$6</f>
        <v>2085</v>
      </c>
    </row>
    <row r="1576" spans="1:3">
      <c r="A1576">
        <v>1573</v>
      </c>
      <c r="B1576" s="18">
        <f>AVERAGE(Tabla34[[#This Row],[gr21_0]:[gr21_9]])</f>
        <v>2837</v>
      </c>
      <c r="C1576">
        <f>AstarSearch!$R$6</f>
        <v>2085</v>
      </c>
    </row>
    <row r="1577" spans="1:3">
      <c r="A1577">
        <v>1574</v>
      </c>
      <c r="B1577" s="19">
        <f>AVERAGE(Tabla34[[#This Row],[gr21_0]:[gr21_9]])</f>
        <v>2837</v>
      </c>
      <c r="C1577">
        <f>AstarSearch!$R$6</f>
        <v>2085</v>
      </c>
    </row>
    <row r="1578" spans="1:3">
      <c r="A1578">
        <v>1575</v>
      </c>
      <c r="B1578" s="18">
        <f>AVERAGE(Tabla34[[#This Row],[gr21_0]:[gr21_9]])</f>
        <v>2837</v>
      </c>
      <c r="C1578">
        <f>AstarSearch!$R$6</f>
        <v>2085</v>
      </c>
    </row>
    <row r="1579" spans="1:3">
      <c r="A1579">
        <v>1576</v>
      </c>
      <c r="B1579" s="19">
        <f>AVERAGE(Tabla34[[#This Row],[gr21_0]:[gr21_9]])</f>
        <v>2837</v>
      </c>
      <c r="C1579">
        <f>AstarSearch!$R$6</f>
        <v>2085</v>
      </c>
    </row>
    <row r="1580" spans="1:3">
      <c r="A1580">
        <v>1577</v>
      </c>
      <c r="B1580" s="18">
        <f>AVERAGE(Tabla34[[#This Row],[gr21_0]:[gr21_9]])</f>
        <v>2837</v>
      </c>
      <c r="C1580">
        <f>AstarSearch!$R$6</f>
        <v>2085</v>
      </c>
    </row>
    <row r="1581" spans="1:3">
      <c r="A1581">
        <v>1578</v>
      </c>
      <c r="B1581" s="19">
        <f>AVERAGE(Tabla34[[#This Row],[gr21_0]:[gr21_9]])</f>
        <v>2837</v>
      </c>
      <c r="C1581">
        <f>AstarSearch!$R$6</f>
        <v>2085</v>
      </c>
    </row>
    <row r="1582" spans="1:3">
      <c r="A1582">
        <v>1579</v>
      </c>
      <c r="B1582" s="18">
        <f>AVERAGE(Tabla34[[#This Row],[gr21_0]:[gr21_9]])</f>
        <v>2837</v>
      </c>
      <c r="C1582">
        <f>AstarSearch!$R$6</f>
        <v>2085</v>
      </c>
    </row>
    <row r="1583" spans="1:3">
      <c r="A1583">
        <v>1580</v>
      </c>
      <c r="B1583" s="19">
        <f>AVERAGE(Tabla34[[#This Row],[gr21_0]:[gr21_9]])</f>
        <v>2837</v>
      </c>
      <c r="C1583">
        <f>AstarSearch!$R$6</f>
        <v>2085</v>
      </c>
    </row>
    <row r="1584" spans="1:3">
      <c r="A1584">
        <v>1581</v>
      </c>
      <c r="B1584" s="18">
        <f>AVERAGE(Tabla34[[#This Row],[gr21_0]:[gr21_9]])</f>
        <v>2837</v>
      </c>
      <c r="C1584">
        <f>AstarSearch!$R$6</f>
        <v>2085</v>
      </c>
    </row>
    <row r="1585" spans="1:3">
      <c r="A1585">
        <v>1582</v>
      </c>
      <c r="B1585" s="19">
        <f>AVERAGE(Tabla34[[#This Row],[gr21_0]:[gr21_9]])</f>
        <v>2837</v>
      </c>
      <c r="C1585">
        <f>AstarSearch!$R$6</f>
        <v>2085</v>
      </c>
    </row>
    <row r="1586" spans="1:3">
      <c r="A1586">
        <v>1583</v>
      </c>
      <c r="B1586" s="18">
        <f>AVERAGE(Tabla34[[#This Row],[gr21_0]:[gr21_9]])</f>
        <v>2837</v>
      </c>
      <c r="C1586">
        <f>AstarSearch!$R$6</f>
        <v>2085</v>
      </c>
    </row>
    <row r="1587" spans="1:3">
      <c r="A1587">
        <v>1584</v>
      </c>
      <c r="B1587" s="19">
        <f>AVERAGE(Tabla34[[#This Row],[gr21_0]:[gr21_9]])</f>
        <v>2837</v>
      </c>
      <c r="C1587">
        <f>AstarSearch!$R$6</f>
        <v>2085</v>
      </c>
    </row>
    <row r="1588" spans="1:3">
      <c r="A1588">
        <v>1585</v>
      </c>
      <c r="B1588" s="18">
        <f>AVERAGE(Tabla34[[#This Row],[gr21_0]:[gr21_9]])</f>
        <v>2837</v>
      </c>
      <c r="C1588">
        <f>AstarSearch!$R$6</f>
        <v>2085</v>
      </c>
    </row>
    <row r="1589" spans="1:3">
      <c r="A1589">
        <v>1586</v>
      </c>
      <c r="B1589" s="19">
        <f>AVERAGE(Tabla34[[#This Row],[gr21_0]:[gr21_9]])</f>
        <v>2837</v>
      </c>
      <c r="C1589">
        <f>AstarSearch!$R$6</f>
        <v>2085</v>
      </c>
    </row>
    <row r="1590" spans="1:3">
      <c r="A1590">
        <v>1587</v>
      </c>
      <c r="B1590" s="18">
        <f>AVERAGE(Tabla34[[#This Row],[gr21_0]:[gr21_9]])</f>
        <v>2837</v>
      </c>
      <c r="C1590">
        <f>AstarSearch!$R$6</f>
        <v>2085</v>
      </c>
    </row>
    <row r="1591" spans="1:3">
      <c r="A1591">
        <v>1588</v>
      </c>
      <c r="B1591" s="19">
        <f>AVERAGE(Tabla34[[#This Row],[gr21_0]:[gr21_9]])</f>
        <v>2837</v>
      </c>
      <c r="C1591">
        <f>AstarSearch!$R$6</f>
        <v>2085</v>
      </c>
    </row>
    <row r="1592" spans="1:3">
      <c r="A1592">
        <v>1589</v>
      </c>
      <c r="B1592" s="18">
        <f>AVERAGE(Tabla34[[#This Row],[gr21_0]:[gr21_9]])</f>
        <v>2837</v>
      </c>
      <c r="C1592">
        <f>AstarSearch!$R$6</f>
        <v>2085</v>
      </c>
    </row>
    <row r="1593" spans="1:3">
      <c r="A1593">
        <v>1590</v>
      </c>
      <c r="B1593" s="19">
        <f>AVERAGE(Tabla34[[#This Row],[gr21_0]:[gr21_9]])</f>
        <v>2837</v>
      </c>
      <c r="C1593">
        <f>AstarSearch!$R$6</f>
        <v>2085</v>
      </c>
    </row>
    <row r="1594" spans="1:3">
      <c r="A1594">
        <v>1591</v>
      </c>
      <c r="B1594" s="18">
        <f>AVERAGE(Tabla34[[#This Row],[gr21_0]:[gr21_9]])</f>
        <v>2837</v>
      </c>
      <c r="C1594">
        <f>AstarSearch!$R$6</f>
        <v>2085</v>
      </c>
    </row>
    <row r="1595" spans="1:3">
      <c r="A1595">
        <v>1592</v>
      </c>
      <c r="B1595" s="19">
        <f>AVERAGE(Tabla34[[#This Row],[gr21_0]:[gr21_9]])</f>
        <v>2837</v>
      </c>
      <c r="C1595">
        <f>AstarSearch!$R$6</f>
        <v>2085</v>
      </c>
    </row>
    <row r="1596" spans="1:3">
      <c r="A1596">
        <v>1593</v>
      </c>
      <c r="B1596" s="18">
        <f>AVERAGE(Tabla34[[#This Row],[gr21_0]:[gr21_9]])</f>
        <v>2837</v>
      </c>
      <c r="C1596">
        <f>AstarSearch!$R$6</f>
        <v>2085</v>
      </c>
    </row>
    <row r="1597" spans="1:3">
      <c r="A1597">
        <v>1594</v>
      </c>
      <c r="B1597" s="19">
        <f>AVERAGE(Tabla34[[#This Row],[gr21_0]:[gr21_9]])</f>
        <v>2837</v>
      </c>
      <c r="C1597">
        <f>AstarSearch!$R$6</f>
        <v>2085</v>
      </c>
    </row>
    <row r="1598" spans="1:3">
      <c r="A1598">
        <v>1595</v>
      </c>
      <c r="B1598" s="18">
        <f>AVERAGE(Tabla34[[#This Row],[gr21_0]:[gr21_9]])</f>
        <v>2837</v>
      </c>
      <c r="C1598">
        <f>AstarSearch!$R$6</f>
        <v>2085</v>
      </c>
    </row>
    <row r="1599" spans="1:3">
      <c r="A1599">
        <v>1596</v>
      </c>
      <c r="B1599" s="19">
        <f>AVERAGE(Tabla34[[#This Row],[gr21_0]:[gr21_9]])</f>
        <v>2837</v>
      </c>
      <c r="C1599">
        <f>AstarSearch!$R$6</f>
        <v>2085</v>
      </c>
    </row>
    <row r="1600" spans="1:3">
      <c r="A1600">
        <v>1597</v>
      </c>
      <c r="B1600" s="18">
        <f>AVERAGE(Tabla34[[#This Row],[gr21_0]:[gr21_9]])</f>
        <v>2837</v>
      </c>
      <c r="C1600">
        <f>AstarSearch!$R$6</f>
        <v>2085</v>
      </c>
    </row>
    <row r="1601" spans="1:3">
      <c r="A1601">
        <v>1598</v>
      </c>
      <c r="B1601" s="19">
        <f>AVERAGE(Tabla34[[#This Row],[gr21_0]:[gr21_9]])</f>
        <v>2837</v>
      </c>
      <c r="C1601">
        <f>AstarSearch!$R$6</f>
        <v>2085</v>
      </c>
    </row>
    <row r="1602" spans="1:3">
      <c r="A1602">
        <v>1599</v>
      </c>
      <c r="B1602" s="18">
        <f>AVERAGE(Tabla34[[#This Row],[gr21_0]:[gr21_9]])</f>
        <v>2837</v>
      </c>
      <c r="C1602">
        <f>AstarSearch!$R$6</f>
        <v>2085</v>
      </c>
    </row>
    <row r="1603" spans="1:3">
      <c r="A1603">
        <v>1600</v>
      </c>
      <c r="B1603" s="19">
        <f>AVERAGE(Tabla34[[#This Row],[gr21_0]:[gr21_9]])</f>
        <v>2837</v>
      </c>
      <c r="C1603">
        <f>AstarSearch!$R$6</f>
        <v>2085</v>
      </c>
    </row>
    <row r="1604" spans="1:3">
      <c r="A1604">
        <v>1601</v>
      </c>
      <c r="B1604" s="18">
        <f>AVERAGE(Tabla34[[#This Row],[gr21_0]:[gr21_9]])</f>
        <v>2837</v>
      </c>
      <c r="C1604">
        <f>AstarSearch!$R$6</f>
        <v>2085</v>
      </c>
    </row>
    <row r="1605" spans="1:3">
      <c r="A1605">
        <v>1602</v>
      </c>
      <c r="B1605" s="19">
        <f>AVERAGE(Tabla34[[#This Row],[gr21_0]:[gr21_9]])</f>
        <v>2837</v>
      </c>
      <c r="C1605">
        <f>AstarSearch!$R$6</f>
        <v>2085</v>
      </c>
    </row>
    <row r="1606" spans="1:3">
      <c r="A1606">
        <v>1603</v>
      </c>
      <c r="B1606" s="18">
        <f>AVERAGE(Tabla34[[#This Row],[gr21_0]:[gr21_9]])</f>
        <v>2837</v>
      </c>
      <c r="C1606">
        <f>AstarSearch!$R$6</f>
        <v>2085</v>
      </c>
    </row>
    <row r="1607" spans="1:3">
      <c r="A1607">
        <v>1604</v>
      </c>
      <c r="B1607" s="19">
        <f>AVERAGE(Tabla34[[#This Row],[gr21_0]:[gr21_9]])</f>
        <v>2837</v>
      </c>
      <c r="C1607">
        <f>AstarSearch!$R$6</f>
        <v>2085</v>
      </c>
    </row>
    <row r="1608" spans="1:3">
      <c r="A1608">
        <v>1605</v>
      </c>
      <c r="B1608" s="18">
        <f>AVERAGE(Tabla34[[#This Row],[gr21_0]:[gr21_9]])</f>
        <v>2837</v>
      </c>
      <c r="C1608">
        <f>AstarSearch!$R$6</f>
        <v>2085</v>
      </c>
    </row>
    <row r="1609" spans="1:3">
      <c r="A1609">
        <v>1606</v>
      </c>
      <c r="B1609" s="19">
        <f>AVERAGE(Tabla34[[#This Row],[gr21_0]:[gr21_9]])</f>
        <v>2837</v>
      </c>
      <c r="C1609">
        <f>AstarSearch!$R$6</f>
        <v>2085</v>
      </c>
    </row>
    <row r="1610" spans="1:3">
      <c r="A1610">
        <v>1607</v>
      </c>
      <c r="B1610" s="18">
        <f>AVERAGE(Tabla34[[#This Row],[gr21_0]:[gr21_9]])</f>
        <v>2837</v>
      </c>
      <c r="C1610">
        <f>AstarSearch!$R$6</f>
        <v>2085</v>
      </c>
    </row>
    <row r="1611" spans="1:3">
      <c r="A1611">
        <v>1608</v>
      </c>
      <c r="B1611" s="19">
        <f>AVERAGE(Tabla34[[#This Row],[gr21_0]:[gr21_9]])</f>
        <v>2837</v>
      </c>
      <c r="C1611">
        <f>AstarSearch!$R$6</f>
        <v>2085</v>
      </c>
    </row>
    <row r="1612" spans="1:3">
      <c r="A1612">
        <v>1609</v>
      </c>
      <c r="B1612" s="18">
        <f>AVERAGE(Tabla34[[#This Row],[gr21_0]:[gr21_9]])</f>
        <v>2836.7</v>
      </c>
      <c r="C1612">
        <f>AstarSearch!$R$6</f>
        <v>2085</v>
      </c>
    </row>
    <row r="1613" spans="1:3">
      <c r="A1613">
        <v>1610</v>
      </c>
      <c r="B1613" s="19">
        <f>AVERAGE(Tabla34[[#This Row],[gr21_0]:[gr21_9]])</f>
        <v>2836.7</v>
      </c>
      <c r="C1613">
        <f>AstarSearch!$R$6</f>
        <v>2085</v>
      </c>
    </row>
    <row r="1614" spans="1:3">
      <c r="A1614">
        <v>1611</v>
      </c>
      <c r="B1614" s="18">
        <f>AVERAGE(Tabla34[[#This Row],[gr21_0]:[gr21_9]])</f>
        <v>2836.7</v>
      </c>
      <c r="C1614">
        <f>AstarSearch!$R$6</f>
        <v>2085</v>
      </c>
    </row>
    <row r="1615" spans="1:3">
      <c r="A1615">
        <v>1612</v>
      </c>
      <c r="B1615" s="19">
        <f>AVERAGE(Tabla34[[#This Row],[gr21_0]:[gr21_9]])</f>
        <v>2836.7</v>
      </c>
      <c r="C1615">
        <f>AstarSearch!$R$6</f>
        <v>2085</v>
      </c>
    </row>
    <row r="1616" spans="1:3">
      <c r="A1616">
        <v>1613</v>
      </c>
      <c r="B1616" s="18">
        <f>AVERAGE(Tabla34[[#This Row],[gr21_0]:[gr21_9]])</f>
        <v>2836.7</v>
      </c>
      <c r="C1616">
        <f>AstarSearch!$R$6</f>
        <v>2085</v>
      </c>
    </row>
    <row r="1617" spans="1:3">
      <c r="A1617">
        <v>1614</v>
      </c>
      <c r="B1617" s="19">
        <f>AVERAGE(Tabla34[[#This Row],[gr21_0]:[gr21_9]])</f>
        <v>2836.7</v>
      </c>
      <c r="C1617">
        <f>AstarSearch!$R$6</f>
        <v>2085</v>
      </c>
    </row>
    <row r="1618" spans="1:3">
      <c r="A1618">
        <v>1615</v>
      </c>
      <c r="B1618" s="18">
        <f>AVERAGE(Tabla34[[#This Row],[gr21_0]:[gr21_9]])</f>
        <v>2836.7</v>
      </c>
      <c r="C1618">
        <f>AstarSearch!$R$6</f>
        <v>2085</v>
      </c>
    </row>
    <row r="1619" spans="1:3">
      <c r="A1619">
        <v>1616</v>
      </c>
      <c r="B1619" s="19">
        <f>AVERAGE(Tabla34[[#This Row],[gr21_0]:[gr21_9]])</f>
        <v>2836.7</v>
      </c>
      <c r="C1619">
        <f>AstarSearch!$R$6</f>
        <v>2085</v>
      </c>
    </row>
    <row r="1620" spans="1:3">
      <c r="A1620">
        <v>1617</v>
      </c>
      <c r="B1620" s="18">
        <f>AVERAGE(Tabla34[[#This Row],[gr21_0]:[gr21_9]])</f>
        <v>2836.7</v>
      </c>
      <c r="C1620">
        <f>AstarSearch!$R$6</f>
        <v>2085</v>
      </c>
    </row>
    <row r="1621" spans="1:3">
      <c r="A1621">
        <v>1618</v>
      </c>
      <c r="B1621" s="19">
        <f>AVERAGE(Tabla34[[#This Row],[gr21_0]:[gr21_9]])</f>
        <v>2836.7</v>
      </c>
      <c r="C1621">
        <f>AstarSearch!$R$6</f>
        <v>2085</v>
      </c>
    </row>
    <row r="1622" spans="1:3">
      <c r="A1622">
        <v>1619</v>
      </c>
      <c r="B1622" s="18">
        <f>AVERAGE(Tabla34[[#This Row],[gr21_0]:[gr21_9]])</f>
        <v>2836.7</v>
      </c>
      <c r="C1622">
        <f>AstarSearch!$R$6</f>
        <v>2085</v>
      </c>
    </row>
    <row r="1623" spans="1:3">
      <c r="A1623">
        <v>1620</v>
      </c>
      <c r="B1623" s="19">
        <f>AVERAGE(Tabla34[[#This Row],[gr21_0]:[gr21_9]])</f>
        <v>2836.7</v>
      </c>
      <c r="C1623">
        <f>AstarSearch!$R$6</f>
        <v>2085</v>
      </c>
    </row>
    <row r="1624" spans="1:3">
      <c r="A1624">
        <v>1621</v>
      </c>
      <c r="B1624" s="18">
        <f>AVERAGE(Tabla34[[#This Row],[gr21_0]:[gr21_9]])</f>
        <v>2836.7</v>
      </c>
      <c r="C1624">
        <f>AstarSearch!$R$6</f>
        <v>2085</v>
      </c>
    </row>
    <row r="1625" spans="1:3">
      <c r="A1625">
        <v>1622</v>
      </c>
      <c r="B1625" s="19">
        <f>AVERAGE(Tabla34[[#This Row],[gr21_0]:[gr21_9]])</f>
        <v>2836.7</v>
      </c>
      <c r="C1625">
        <f>AstarSearch!$R$6</f>
        <v>2085</v>
      </c>
    </row>
    <row r="1626" spans="1:3">
      <c r="A1626">
        <v>1623</v>
      </c>
      <c r="B1626" s="18">
        <f>AVERAGE(Tabla34[[#This Row],[gr21_0]:[gr21_9]])</f>
        <v>2836.7</v>
      </c>
      <c r="C1626">
        <f>AstarSearch!$R$6</f>
        <v>2085</v>
      </c>
    </row>
    <row r="1627" spans="1:3">
      <c r="A1627">
        <v>1624</v>
      </c>
      <c r="B1627" s="19">
        <f>AVERAGE(Tabla34[[#This Row],[gr21_0]:[gr21_9]])</f>
        <v>2836.7</v>
      </c>
      <c r="C1627">
        <f>AstarSearch!$R$6</f>
        <v>2085</v>
      </c>
    </row>
    <row r="1628" spans="1:3">
      <c r="A1628">
        <v>1625</v>
      </c>
      <c r="B1628" s="18">
        <f>AVERAGE(Tabla34[[#This Row],[gr21_0]:[gr21_9]])</f>
        <v>2836.7</v>
      </c>
      <c r="C1628">
        <f>AstarSearch!$R$6</f>
        <v>2085</v>
      </c>
    </row>
    <row r="1629" spans="1:3">
      <c r="A1629">
        <v>1626</v>
      </c>
      <c r="B1629" s="19">
        <f>AVERAGE(Tabla34[[#This Row],[gr21_0]:[gr21_9]])</f>
        <v>2833.2</v>
      </c>
      <c r="C1629">
        <f>AstarSearch!$R$6</f>
        <v>2085</v>
      </c>
    </row>
    <row r="1630" spans="1:3">
      <c r="A1630">
        <v>1627</v>
      </c>
      <c r="B1630" s="18">
        <f>AVERAGE(Tabla34[[#This Row],[gr21_0]:[gr21_9]])</f>
        <v>2833.2</v>
      </c>
      <c r="C1630">
        <f>AstarSearch!$R$6</f>
        <v>2085</v>
      </c>
    </row>
    <row r="1631" spans="1:3">
      <c r="A1631">
        <v>1628</v>
      </c>
      <c r="B1631" s="19">
        <f>AVERAGE(Tabla34[[#This Row],[gr21_0]:[gr21_9]])</f>
        <v>2833.2</v>
      </c>
      <c r="C1631">
        <f>AstarSearch!$R$6</f>
        <v>2085</v>
      </c>
    </row>
    <row r="1632" spans="1:3">
      <c r="A1632">
        <v>1629</v>
      </c>
      <c r="B1632" s="18">
        <f>AVERAGE(Tabla34[[#This Row],[gr21_0]:[gr21_9]])</f>
        <v>2833.2</v>
      </c>
      <c r="C1632">
        <f>AstarSearch!$R$6</f>
        <v>2085</v>
      </c>
    </row>
    <row r="1633" spans="1:3">
      <c r="A1633">
        <v>1630</v>
      </c>
      <c r="B1633" s="19">
        <f>AVERAGE(Tabla34[[#This Row],[gr21_0]:[gr21_9]])</f>
        <v>2833.2</v>
      </c>
      <c r="C1633">
        <f>AstarSearch!$R$6</f>
        <v>2085</v>
      </c>
    </row>
    <row r="1634" spans="1:3">
      <c r="A1634">
        <v>1631</v>
      </c>
      <c r="B1634" s="18">
        <f>AVERAGE(Tabla34[[#This Row],[gr21_0]:[gr21_9]])</f>
        <v>2833.2</v>
      </c>
      <c r="C1634">
        <f>AstarSearch!$R$6</f>
        <v>2085</v>
      </c>
    </row>
    <row r="1635" spans="1:3">
      <c r="A1635">
        <v>1632</v>
      </c>
      <c r="B1635" s="19">
        <f>AVERAGE(Tabla34[[#This Row],[gr21_0]:[gr21_9]])</f>
        <v>2833.2</v>
      </c>
      <c r="C1635">
        <f>AstarSearch!$R$6</f>
        <v>2085</v>
      </c>
    </row>
    <row r="1636" spans="1:3">
      <c r="A1636">
        <v>1633</v>
      </c>
      <c r="B1636" s="18">
        <f>AVERAGE(Tabla34[[#This Row],[gr21_0]:[gr21_9]])</f>
        <v>2833.2</v>
      </c>
      <c r="C1636">
        <f>AstarSearch!$R$6</f>
        <v>2085</v>
      </c>
    </row>
    <row r="1637" spans="1:3">
      <c r="A1637">
        <v>1634</v>
      </c>
      <c r="B1637" s="19">
        <f>AVERAGE(Tabla34[[#This Row],[gr21_0]:[gr21_9]])</f>
        <v>2833.2</v>
      </c>
      <c r="C1637">
        <f>AstarSearch!$R$6</f>
        <v>2085</v>
      </c>
    </row>
    <row r="1638" spans="1:3">
      <c r="A1638">
        <v>1635</v>
      </c>
      <c r="B1638" s="18">
        <f>AVERAGE(Tabla34[[#This Row],[gr21_0]:[gr21_9]])</f>
        <v>2833.2</v>
      </c>
      <c r="C1638">
        <f>AstarSearch!$R$6</f>
        <v>2085</v>
      </c>
    </row>
    <row r="1639" spans="1:3">
      <c r="A1639">
        <v>1636</v>
      </c>
      <c r="B1639" s="19">
        <f>AVERAGE(Tabla34[[#This Row],[gr21_0]:[gr21_9]])</f>
        <v>2833.2</v>
      </c>
      <c r="C1639">
        <f>AstarSearch!$R$6</f>
        <v>2085</v>
      </c>
    </row>
    <row r="1640" spans="1:3">
      <c r="A1640">
        <v>1637</v>
      </c>
      <c r="B1640" s="18">
        <f>AVERAGE(Tabla34[[#This Row],[gr21_0]:[gr21_9]])</f>
        <v>2833.2</v>
      </c>
      <c r="C1640">
        <f>AstarSearch!$R$6</f>
        <v>2085</v>
      </c>
    </row>
    <row r="1641" spans="1:3">
      <c r="A1641">
        <v>1638</v>
      </c>
      <c r="B1641" s="19">
        <f>AVERAGE(Tabla34[[#This Row],[gr21_0]:[gr21_9]])</f>
        <v>2833.2</v>
      </c>
      <c r="C1641">
        <f>AstarSearch!$R$6</f>
        <v>2085</v>
      </c>
    </row>
    <row r="1642" spans="1:3">
      <c r="A1642">
        <v>1639</v>
      </c>
      <c r="B1642" s="18">
        <f>AVERAGE(Tabla34[[#This Row],[gr21_0]:[gr21_9]])</f>
        <v>2833.2</v>
      </c>
      <c r="C1642">
        <f>AstarSearch!$R$6</f>
        <v>2085</v>
      </c>
    </row>
    <row r="1643" spans="1:3">
      <c r="A1643">
        <v>1640</v>
      </c>
      <c r="B1643" s="19">
        <f>AVERAGE(Tabla34[[#This Row],[gr21_0]:[gr21_9]])</f>
        <v>2833.2</v>
      </c>
      <c r="C1643">
        <f>AstarSearch!$R$6</f>
        <v>2085</v>
      </c>
    </row>
    <row r="1644" spans="1:3">
      <c r="A1644">
        <v>1641</v>
      </c>
      <c r="B1644" s="18">
        <f>AVERAGE(Tabla34[[#This Row],[gr21_0]:[gr21_9]])</f>
        <v>2833.2</v>
      </c>
      <c r="C1644">
        <f>AstarSearch!$R$6</f>
        <v>2085</v>
      </c>
    </row>
    <row r="1645" spans="1:3">
      <c r="A1645">
        <v>1642</v>
      </c>
      <c r="B1645" s="19">
        <f>AVERAGE(Tabla34[[#This Row],[gr21_0]:[gr21_9]])</f>
        <v>2833.2</v>
      </c>
      <c r="C1645">
        <f>AstarSearch!$R$6</f>
        <v>2085</v>
      </c>
    </row>
    <row r="1646" spans="1:3">
      <c r="A1646">
        <v>1643</v>
      </c>
      <c r="B1646" s="18">
        <f>AVERAGE(Tabla34[[#This Row],[gr21_0]:[gr21_9]])</f>
        <v>2833.2</v>
      </c>
      <c r="C1646">
        <f>AstarSearch!$R$6</f>
        <v>2085</v>
      </c>
    </row>
    <row r="1647" spans="1:3">
      <c r="A1647">
        <v>1644</v>
      </c>
      <c r="B1647" s="19">
        <f>AVERAGE(Tabla34[[#This Row],[gr21_0]:[gr21_9]])</f>
        <v>2833.2</v>
      </c>
      <c r="C1647">
        <f>AstarSearch!$R$6</f>
        <v>2085</v>
      </c>
    </row>
    <row r="1648" spans="1:3">
      <c r="A1648">
        <v>1645</v>
      </c>
      <c r="B1648" s="18">
        <f>AVERAGE(Tabla34[[#This Row],[gr21_0]:[gr21_9]])</f>
        <v>2833.2</v>
      </c>
      <c r="C1648">
        <f>AstarSearch!$R$6</f>
        <v>2085</v>
      </c>
    </row>
    <row r="1649" spans="1:3">
      <c r="A1649">
        <v>1646</v>
      </c>
      <c r="B1649" s="19">
        <f>AVERAGE(Tabla34[[#This Row],[gr21_0]:[gr21_9]])</f>
        <v>2833.2</v>
      </c>
      <c r="C1649">
        <f>AstarSearch!$R$6</f>
        <v>2085</v>
      </c>
    </row>
    <row r="1650" spans="1:3">
      <c r="A1650">
        <v>1647</v>
      </c>
      <c r="B1650" s="18">
        <f>AVERAGE(Tabla34[[#This Row],[gr21_0]:[gr21_9]])</f>
        <v>2833.2</v>
      </c>
      <c r="C1650">
        <f>AstarSearch!$R$6</f>
        <v>2085</v>
      </c>
    </row>
    <row r="1651" spans="1:3">
      <c r="A1651">
        <v>1648</v>
      </c>
      <c r="B1651" s="19">
        <f>AVERAGE(Tabla34[[#This Row],[gr21_0]:[gr21_9]])</f>
        <v>2833.2</v>
      </c>
      <c r="C1651">
        <f>AstarSearch!$R$6</f>
        <v>2085</v>
      </c>
    </row>
    <row r="1652" spans="1:3">
      <c r="A1652">
        <v>1649</v>
      </c>
      <c r="B1652" s="18">
        <f>AVERAGE(Tabla34[[#This Row],[gr21_0]:[gr21_9]])</f>
        <v>2833.2</v>
      </c>
      <c r="C1652">
        <f>AstarSearch!$R$6</f>
        <v>2085</v>
      </c>
    </row>
    <row r="1653" spans="1:3">
      <c r="A1653">
        <v>1650</v>
      </c>
      <c r="B1653" s="19">
        <f>AVERAGE(Tabla34[[#This Row],[gr21_0]:[gr21_9]])</f>
        <v>2833.2</v>
      </c>
      <c r="C1653">
        <f>AstarSearch!$R$6</f>
        <v>2085</v>
      </c>
    </row>
    <row r="1654" spans="1:3">
      <c r="A1654">
        <v>1651</v>
      </c>
      <c r="B1654" s="18">
        <f>AVERAGE(Tabla34[[#This Row],[gr21_0]:[gr21_9]])</f>
        <v>2833.2</v>
      </c>
      <c r="C1654">
        <f>AstarSearch!$R$6</f>
        <v>2085</v>
      </c>
    </row>
    <row r="1655" spans="1:3">
      <c r="A1655">
        <v>1652</v>
      </c>
      <c r="B1655" s="19">
        <f>AVERAGE(Tabla34[[#This Row],[gr21_0]:[gr21_9]])</f>
        <v>2833.2</v>
      </c>
      <c r="C1655">
        <f>AstarSearch!$R$6</f>
        <v>2085</v>
      </c>
    </row>
    <row r="1656" spans="1:3">
      <c r="A1656">
        <v>1653</v>
      </c>
      <c r="B1656" s="18">
        <f>AVERAGE(Tabla34[[#This Row],[gr21_0]:[gr21_9]])</f>
        <v>2833.2</v>
      </c>
      <c r="C1656">
        <f>AstarSearch!$R$6</f>
        <v>2085</v>
      </c>
    </row>
    <row r="1657" spans="1:3">
      <c r="A1657">
        <v>1654</v>
      </c>
      <c r="B1657" s="19">
        <f>AVERAGE(Tabla34[[#This Row],[gr21_0]:[gr21_9]])</f>
        <v>2833.2</v>
      </c>
      <c r="C1657">
        <f>AstarSearch!$R$6</f>
        <v>2085</v>
      </c>
    </row>
    <row r="1658" spans="1:3">
      <c r="A1658">
        <v>1655</v>
      </c>
      <c r="B1658" s="18">
        <f>AVERAGE(Tabla34[[#This Row],[gr21_0]:[gr21_9]])</f>
        <v>2833.2</v>
      </c>
      <c r="C1658">
        <f>AstarSearch!$R$6</f>
        <v>2085</v>
      </c>
    </row>
    <row r="1659" spans="1:3">
      <c r="A1659">
        <v>1656</v>
      </c>
      <c r="B1659" s="19">
        <f>AVERAGE(Tabla34[[#This Row],[gr21_0]:[gr21_9]])</f>
        <v>2833.2</v>
      </c>
      <c r="C1659">
        <f>AstarSearch!$R$6</f>
        <v>2085</v>
      </c>
    </row>
    <row r="1660" spans="1:3">
      <c r="A1660">
        <v>1657</v>
      </c>
      <c r="B1660" s="18">
        <f>AVERAGE(Tabla34[[#This Row],[gr21_0]:[gr21_9]])</f>
        <v>2833.2</v>
      </c>
      <c r="C1660">
        <f>AstarSearch!$R$6</f>
        <v>2085</v>
      </c>
    </row>
    <row r="1661" spans="1:3">
      <c r="A1661">
        <v>1658</v>
      </c>
      <c r="B1661" s="19">
        <f>AVERAGE(Tabla34[[#This Row],[gr21_0]:[gr21_9]])</f>
        <v>2833.2</v>
      </c>
      <c r="C1661">
        <f>AstarSearch!$R$6</f>
        <v>2085</v>
      </c>
    </row>
    <row r="1662" spans="1:3">
      <c r="A1662">
        <v>1659</v>
      </c>
      <c r="B1662" s="18">
        <f>AVERAGE(Tabla34[[#This Row],[gr21_0]:[gr21_9]])</f>
        <v>2833.2</v>
      </c>
      <c r="C1662">
        <f>AstarSearch!$R$6</f>
        <v>2085</v>
      </c>
    </row>
    <row r="1663" spans="1:3">
      <c r="A1663">
        <v>1660</v>
      </c>
      <c r="B1663" s="19">
        <f>AVERAGE(Tabla34[[#This Row],[gr21_0]:[gr21_9]])</f>
        <v>2833.2</v>
      </c>
      <c r="C1663">
        <f>AstarSearch!$R$6</f>
        <v>2085</v>
      </c>
    </row>
    <row r="1664" spans="1:3">
      <c r="A1664">
        <v>1661</v>
      </c>
      <c r="B1664" s="18">
        <f>AVERAGE(Tabla34[[#This Row],[gr21_0]:[gr21_9]])</f>
        <v>2833.2</v>
      </c>
      <c r="C1664">
        <f>AstarSearch!$R$6</f>
        <v>2085</v>
      </c>
    </row>
    <row r="1665" spans="1:3">
      <c r="A1665">
        <v>1662</v>
      </c>
      <c r="B1665" s="19">
        <f>AVERAGE(Tabla34[[#This Row],[gr21_0]:[gr21_9]])</f>
        <v>2833.2</v>
      </c>
      <c r="C1665">
        <f>AstarSearch!$R$6</f>
        <v>2085</v>
      </c>
    </row>
    <row r="1666" spans="1:3">
      <c r="A1666">
        <v>1663</v>
      </c>
      <c r="B1666" s="18">
        <f>AVERAGE(Tabla34[[#This Row],[gr21_0]:[gr21_9]])</f>
        <v>2833.2</v>
      </c>
      <c r="C1666">
        <f>AstarSearch!$R$6</f>
        <v>2085</v>
      </c>
    </row>
    <row r="1667" spans="1:3">
      <c r="A1667">
        <v>1664</v>
      </c>
      <c r="B1667" s="19">
        <f>AVERAGE(Tabla34[[#This Row],[gr21_0]:[gr21_9]])</f>
        <v>2833.2</v>
      </c>
      <c r="C1667">
        <f>AstarSearch!$R$6</f>
        <v>2085</v>
      </c>
    </row>
    <row r="1668" spans="1:3">
      <c r="A1668">
        <v>1665</v>
      </c>
      <c r="B1668" s="18">
        <f>AVERAGE(Tabla34[[#This Row],[gr21_0]:[gr21_9]])</f>
        <v>2833.2</v>
      </c>
      <c r="C1668">
        <f>AstarSearch!$R$6</f>
        <v>2085</v>
      </c>
    </row>
    <row r="1669" spans="1:3">
      <c r="A1669">
        <v>1666</v>
      </c>
      <c r="B1669" s="19">
        <f>AVERAGE(Tabla34[[#This Row],[gr21_0]:[gr21_9]])</f>
        <v>2833.2</v>
      </c>
      <c r="C1669">
        <f>AstarSearch!$R$6</f>
        <v>2085</v>
      </c>
    </row>
    <row r="1670" spans="1:3">
      <c r="A1670">
        <v>1667</v>
      </c>
      <c r="B1670" s="18">
        <f>AVERAGE(Tabla34[[#This Row],[gr21_0]:[gr21_9]])</f>
        <v>2833.2</v>
      </c>
      <c r="C1670">
        <f>AstarSearch!$R$6</f>
        <v>2085</v>
      </c>
    </row>
    <row r="1671" spans="1:3">
      <c r="A1671">
        <v>1668</v>
      </c>
      <c r="B1671" s="19">
        <f>AVERAGE(Tabla34[[#This Row],[gr21_0]:[gr21_9]])</f>
        <v>2833.2</v>
      </c>
      <c r="C1671">
        <f>AstarSearch!$R$6</f>
        <v>2085</v>
      </c>
    </row>
    <row r="1672" spans="1:3">
      <c r="A1672">
        <v>1669</v>
      </c>
      <c r="B1672" s="18">
        <f>AVERAGE(Tabla34[[#This Row],[gr21_0]:[gr21_9]])</f>
        <v>2833.2</v>
      </c>
      <c r="C1672">
        <f>AstarSearch!$R$6</f>
        <v>2085</v>
      </c>
    </row>
    <row r="1673" spans="1:3">
      <c r="A1673">
        <v>1670</v>
      </c>
      <c r="B1673" s="19">
        <f>AVERAGE(Tabla34[[#This Row],[gr21_0]:[gr21_9]])</f>
        <v>2833.2</v>
      </c>
      <c r="C1673">
        <f>AstarSearch!$R$6</f>
        <v>2085</v>
      </c>
    </row>
    <row r="1674" spans="1:3">
      <c r="A1674">
        <v>1671</v>
      </c>
      <c r="B1674" s="18">
        <f>AVERAGE(Tabla34[[#This Row],[gr21_0]:[gr21_9]])</f>
        <v>2833.2</v>
      </c>
      <c r="C1674">
        <f>AstarSearch!$R$6</f>
        <v>2085</v>
      </c>
    </row>
    <row r="1675" spans="1:3">
      <c r="A1675">
        <v>1672</v>
      </c>
      <c r="B1675" s="19">
        <f>AVERAGE(Tabla34[[#This Row],[gr21_0]:[gr21_9]])</f>
        <v>2833.2</v>
      </c>
      <c r="C1675">
        <f>AstarSearch!$R$6</f>
        <v>2085</v>
      </c>
    </row>
    <row r="1676" spans="1:3">
      <c r="A1676">
        <v>1673</v>
      </c>
      <c r="B1676" s="18">
        <f>AVERAGE(Tabla34[[#This Row],[gr21_0]:[gr21_9]])</f>
        <v>2833.2</v>
      </c>
      <c r="C1676">
        <f>AstarSearch!$R$6</f>
        <v>2085</v>
      </c>
    </row>
    <row r="1677" spans="1:3">
      <c r="A1677">
        <v>1674</v>
      </c>
      <c r="B1677" s="19">
        <f>AVERAGE(Tabla34[[#This Row],[gr21_0]:[gr21_9]])</f>
        <v>2833.2</v>
      </c>
      <c r="C1677">
        <f>AstarSearch!$R$6</f>
        <v>2085</v>
      </c>
    </row>
    <row r="1678" spans="1:3">
      <c r="A1678">
        <v>1675</v>
      </c>
      <c r="B1678" s="18">
        <f>AVERAGE(Tabla34[[#This Row],[gr21_0]:[gr21_9]])</f>
        <v>2833.2</v>
      </c>
      <c r="C1678">
        <f>AstarSearch!$R$6</f>
        <v>2085</v>
      </c>
    </row>
    <row r="1679" spans="1:3">
      <c r="A1679">
        <v>1676</v>
      </c>
      <c r="B1679" s="19">
        <f>AVERAGE(Tabla34[[#This Row],[gr21_0]:[gr21_9]])</f>
        <v>2833.2</v>
      </c>
      <c r="C1679">
        <f>AstarSearch!$R$6</f>
        <v>2085</v>
      </c>
    </row>
    <row r="1680" spans="1:3">
      <c r="A1680">
        <v>1677</v>
      </c>
      <c r="B1680" s="18">
        <f>AVERAGE(Tabla34[[#This Row],[gr21_0]:[gr21_9]])</f>
        <v>2833.2</v>
      </c>
      <c r="C1680">
        <f>AstarSearch!$R$6</f>
        <v>2085</v>
      </c>
    </row>
    <row r="1681" spans="1:3">
      <c r="A1681">
        <v>1678</v>
      </c>
      <c r="B1681" s="19">
        <f>AVERAGE(Tabla34[[#This Row],[gr21_0]:[gr21_9]])</f>
        <v>2833.2</v>
      </c>
      <c r="C1681">
        <f>AstarSearch!$R$6</f>
        <v>2085</v>
      </c>
    </row>
    <row r="1682" spans="1:3">
      <c r="A1682">
        <v>1679</v>
      </c>
      <c r="B1682" s="18">
        <f>AVERAGE(Tabla34[[#This Row],[gr21_0]:[gr21_9]])</f>
        <v>2833.2</v>
      </c>
      <c r="C1682">
        <f>AstarSearch!$R$6</f>
        <v>2085</v>
      </c>
    </row>
    <row r="1683" spans="1:3">
      <c r="A1683">
        <v>1680</v>
      </c>
      <c r="B1683" s="19">
        <f>AVERAGE(Tabla34[[#This Row],[gr21_0]:[gr21_9]])</f>
        <v>2833.2</v>
      </c>
      <c r="C1683">
        <f>AstarSearch!$R$6</f>
        <v>2085</v>
      </c>
    </row>
    <row r="1684" spans="1:3">
      <c r="A1684">
        <v>1681</v>
      </c>
      <c r="B1684" s="18">
        <f>AVERAGE(Tabla34[[#This Row],[gr21_0]:[gr21_9]])</f>
        <v>2833.2</v>
      </c>
      <c r="C1684">
        <f>AstarSearch!$R$6</f>
        <v>2085</v>
      </c>
    </row>
    <row r="1685" spans="1:3">
      <c r="A1685">
        <v>1682</v>
      </c>
      <c r="B1685" s="19">
        <f>AVERAGE(Tabla34[[#This Row],[gr21_0]:[gr21_9]])</f>
        <v>2833.2</v>
      </c>
      <c r="C1685">
        <f>AstarSearch!$R$6</f>
        <v>2085</v>
      </c>
    </row>
    <row r="1686" spans="1:3">
      <c r="A1686">
        <v>1683</v>
      </c>
      <c r="B1686" s="18">
        <f>AVERAGE(Tabla34[[#This Row],[gr21_0]:[gr21_9]])</f>
        <v>2833.2</v>
      </c>
      <c r="C1686">
        <f>AstarSearch!$R$6</f>
        <v>2085</v>
      </c>
    </row>
    <row r="1687" spans="1:3">
      <c r="A1687">
        <v>1684</v>
      </c>
      <c r="B1687" s="19">
        <f>AVERAGE(Tabla34[[#This Row],[gr21_0]:[gr21_9]])</f>
        <v>2833.2</v>
      </c>
      <c r="C1687">
        <f>AstarSearch!$R$6</f>
        <v>2085</v>
      </c>
    </row>
    <row r="1688" spans="1:3">
      <c r="A1688">
        <v>1685</v>
      </c>
      <c r="B1688" s="18">
        <f>AVERAGE(Tabla34[[#This Row],[gr21_0]:[gr21_9]])</f>
        <v>2833.2</v>
      </c>
      <c r="C1688">
        <f>AstarSearch!$R$6</f>
        <v>2085</v>
      </c>
    </row>
    <row r="1689" spans="1:3">
      <c r="A1689">
        <v>1686</v>
      </c>
      <c r="B1689" s="19">
        <f>AVERAGE(Tabla34[[#This Row],[gr21_0]:[gr21_9]])</f>
        <v>2833.2</v>
      </c>
      <c r="C1689">
        <f>AstarSearch!$R$6</f>
        <v>2085</v>
      </c>
    </row>
    <row r="1690" spans="1:3">
      <c r="A1690">
        <v>1687</v>
      </c>
      <c r="B1690" s="18">
        <f>AVERAGE(Tabla34[[#This Row],[gr21_0]:[gr21_9]])</f>
        <v>2833.2</v>
      </c>
      <c r="C1690">
        <f>AstarSearch!$R$6</f>
        <v>2085</v>
      </c>
    </row>
    <row r="1691" spans="1:3">
      <c r="A1691">
        <v>1688</v>
      </c>
      <c r="B1691" s="19">
        <f>AVERAGE(Tabla34[[#This Row],[gr21_0]:[gr21_9]])</f>
        <v>2833.2</v>
      </c>
      <c r="C1691">
        <f>AstarSearch!$R$6</f>
        <v>2085</v>
      </c>
    </row>
    <row r="1692" spans="1:3">
      <c r="A1692">
        <v>1689</v>
      </c>
      <c r="B1692" s="18">
        <f>AVERAGE(Tabla34[[#This Row],[gr21_0]:[gr21_9]])</f>
        <v>2833.2</v>
      </c>
      <c r="C1692">
        <f>AstarSearch!$R$6</f>
        <v>2085</v>
      </c>
    </row>
    <row r="1693" spans="1:3">
      <c r="A1693">
        <v>1690</v>
      </c>
      <c r="B1693" s="19">
        <f>AVERAGE(Tabla34[[#This Row],[gr21_0]:[gr21_9]])</f>
        <v>2833.2</v>
      </c>
      <c r="C1693">
        <f>AstarSearch!$R$6</f>
        <v>2085</v>
      </c>
    </row>
    <row r="1694" spans="1:3">
      <c r="A1694">
        <v>1691</v>
      </c>
      <c r="B1694" s="18">
        <f>AVERAGE(Tabla34[[#This Row],[gr21_0]:[gr21_9]])</f>
        <v>2833.2</v>
      </c>
      <c r="C1694">
        <f>AstarSearch!$R$6</f>
        <v>2085</v>
      </c>
    </row>
    <row r="1695" spans="1:3">
      <c r="A1695">
        <v>1692</v>
      </c>
      <c r="B1695" s="19">
        <f>AVERAGE(Tabla34[[#This Row],[gr21_0]:[gr21_9]])</f>
        <v>2833.2</v>
      </c>
      <c r="C1695">
        <f>AstarSearch!$R$6</f>
        <v>2085</v>
      </c>
    </row>
    <row r="1696" spans="1:3">
      <c r="A1696">
        <v>1693</v>
      </c>
      <c r="B1696" s="18">
        <f>AVERAGE(Tabla34[[#This Row],[gr21_0]:[gr21_9]])</f>
        <v>2833.2</v>
      </c>
      <c r="C1696">
        <f>AstarSearch!$R$6</f>
        <v>2085</v>
      </c>
    </row>
    <row r="1697" spans="1:3">
      <c r="A1697">
        <v>1694</v>
      </c>
      <c r="B1697" s="19">
        <f>AVERAGE(Tabla34[[#This Row],[gr21_0]:[gr21_9]])</f>
        <v>2833.2</v>
      </c>
      <c r="C1697">
        <f>AstarSearch!$R$6</f>
        <v>2085</v>
      </c>
    </row>
    <row r="1698" spans="1:3">
      <c r="A1698">
        <v>1695</v>
      </c>
      <c r="B1698" s="18">
        <f>AVERAGE(Tabla34[[#This Row],[gr21_0]:[gr21_9]])</f>
        <v>2833.2</v>
      </c>
      <c r="C1698">
        <f>AstarSearch!$R$6</f>
        <v>2085</v>
      </c>
    </row>
    <row r="1699" spans="1:3">
      <c r="A1699">
        <v>1696</v>
      </c>
      <c r="B1699" s="19">
        <f>AVERAGE(Tabla34[[#This Row],[gr21_0]:[gr21_9]])</f>
        <v>2833.2</v>
      </c>
      <c r="C1699">
        <f>AstarSearch!$R$6</f>
        <v>2085</v>
      </c>
    </row>
    <row r="1700" spans="1:3">
      <c r="A1700">
        <v>1697</v>
      </c>
      <c r="B1700" s="18">
        <f>AVERAGE(Tabla34[[#This Row],[gr21_0]:[gr21_9]])</f>
        <v>2833.2</v>
      </c>
      <c r="C1700">
        <f>AstarSearch!$R$6</f>
        <v>2085</v>
      </c>
    </row>
    <row r="1701" spans="1:3">
      <c r="A1701">
        <v>1698</v>
      </c>
      <c r="B1701" s="19">
        <f>AVERAGE(Tabla34[[#This Row],[gr21_0]:[gr21_9]])</f>
        <v>2833.2</v>
      </c>
      <c r="C1701">
        <f>AstarSearch!$R$6</f>
        <v>2085</v>
      </c>
    </row>
    <row r="1702" spans="1:3">
      <c r="A1702">
        <v>1699</v>
      </c>
      <c r="B1702" s="18">
        <f>AVERAGE(Tabla34[[#This Row],[gr21_0]:[gr21_9]])</f>
        <v>2833.2</v>
      </c>
      <c r="C1702">
        <f>AstarSearch!$R$6</f>
        <v>2085</v>
      </c>
    </row>
    <row r="1703" spans="1:3">
      <c r="A1703">
        <v>1700</v>
      </c>
      <c r="B1703" s="19">
        <f>AVERAGE(Tabla34[[#This Row],[gr21_0]:[gr21_9]])</f>
        <v>2833.2</v>
      </c>
      <c r="C1703">
        <f>AstarSearch!$R$6</f>
        <v>2085</v>
      </c>
    </row>
    <row r="1704" spans="1:3">
      <c r="A1704">
        <v>1701</v>
      </c>
      <c r="B1704" s="18">
        <f>AVERAGE(Tabla34[[#This Row],[gr21_0]:[gr21_9]])</f>
        <v>2833.2</v>
      </c>
      <c r="C1704">
        <f>AstarSearch!$R$6</f>
        <v>2085</v>
      </c>
    </row>
    <row r="1705" spans="1:3">
      <c r="A1705">
        <v>1702</v>
      </c>
      <c r="B1705" s="19">
        <f>AVERAGE(Tabla34[[#This Row],[gr21_0]:[gr21_9]])</f>
        <v>2833.2</v>
      </c>
      <c r="C1705">
        <f>AstarSearch!$R$6</f>
        <v>2085</v>
      </c>
    </row>
    <row r="1706" spans="1:3">
      <c r="A1706">
        <v>1703</v>
      </c>
      <c r="B1706" s="18">
        <f>AVERAGE(Tabla34[[#This Row],[gr21_0]:[gr21_9]])</f>
        <v>2833.2</v>
      </c>
      <c r="C1706">
        <f>AstarSearch!$R$6</f>
        <v>2085</v>
      </c>
    </row>
    <row r="1707" spans="1:3">
      <c r="A1707">
        <v>1704</v>
      </c>
      <c r="B1707" s="19">
        <f>AVERAGE(Tabla34[[#This Row],[gr21_0]:[gr21_9]])</f>
        <v>2833.2</v>
      </c>
      <c r="C1707">
        <f>AstarSearch!$R$6</f>
        <v>2085</v>
      </c>
    </row>
    <row r="1708" spans="1:3">
      <c r="A1708">
        <v>1705</v>
      </c>
      <c r="B1708" s="18">
        <f>AVERAGE(Tabla34[[#This Row],[gr21_0]:[gr21_9]])</f>
        <v>2833.2</v>
      </c>
      <c r="C1708">
        <f>AstarSearch!$R$6</f>
        <v>2085</v>
      </c>
    </row>
    <row r="1709" spans="1:3">
      <c r="A1709">
        <v>1706</v>
      </c>
      <c r="B1709" s="19">
        <f>AVERAGE(Tabla34[[#This Row],[gr21_0]:[gr21_9]])</f>
        <v>2833.2</v>
      </c>
      <c r="C1709">
        <f>AstarSearch!$R$6</f>
        <v>2085</v>
      </c>
    </row>
    <row r="1710" spans="1:3">
      <c r="A1710">
        <v>1707</v>
      </c>
      <c r="B1710" s="18">
        <f>AVERAGE(Tabla34[[#This Row],[gr21_0]:[gr21_9]])</f>
        <v>2833.2</v>
      </c>
      <c r="C1710">
        <f>AstarSearch!$R$6</f>
        <v>2085</v>
      </c>
    </row>
    <row r="1711" spans="1:3">
      <c r="A1711">
        <v>1708</v>
      </c>
      <c r="B1711" s="19">
        <f>AVERAGE(Tabla34[[#This Row],[gr21_0]:[gr21_9]])</f>
        <v>2833.2</v>
      </c>
      <c r="C1711">
        <f>AstarSearch!$R$6</f>
        <v>2085</v>
      </c>
    </row>
    <row r="1712" spans="1:3">
      <c r="A1712">
        <v>1709</v>
      </c>
      <c r="B1712" s="18">
        <f>AVERAGE(Tabla34[[#This Row],[gr21_0]:[gr21_9]])</f>
        <v>2833.2</v>
      </c>
      <c r="C1712">
        <f>AstarSearch!$R$6</f>
        <v>2085</v>
      </c>
    </row>
    <row r="1713" spans="1:3">
      <c r="A1713">
        <v>1710</v>
      </c>
      <c r="B1713" s="19">
        <f>AVERAGE(Tabla34[[#This Row],[gr21_0]:[gr21_9]])</f>
        <v>2833.2</v>
      </c>
      <c r="C1713">
        <f>AstarSearch!$R$6</f>
        <v>2085</v>
      </c>
    </row>
    <row r="1714" spans="1:3">
      <c r="A1714">
        <v>1711</v>
      </c>
      <c r="B1714" s="18">
        <f>AVERAGE(Tabla34[[#This Row],[gr21_0]:[gr21_9]])</f>
        <v>2833.2</v>
      </c>
      <c r="C1714">
        <f>AstarSearch!$R$6</f>
        <v>2085</v>
      </c>
    </row>
    <row r="1715" spans="1:3">
      <c r="A1715">
        <v>1712</v>
      </c>
      <c r="B1715" s="19">
        <f>AVERAGE(Tabla34[[#This Row],[gr21_0]:[gr21_9]])</f>
        <v>2833.2</v>
      </c>
      <c r="C1715">
        <f>AstarSearch!$R$6</f>
        <v>2085</v>
      </c>
    </row>
    <row r="1716" spans="1:3">
      <c r="A1716">
        <v>1713</v>
      </c>
      <c r="B1716" s="18">
        <f>AVERAGE(Tabla34[[#This Row],[gr21_0]:[gr21_9]])</f>
        <v>2833.2</v>
      </c>
      <c r="C1716">
        <f>AstarSearch!$R$6</f>
        <v>2085</v>
      </c>
    </row>
    <row r="1717" spans="1:3">
      <c r="A1717">
        <v>1714</v>
      </c>
      <c r="B1717" s="19">
        <f>AVERAGE(Tabla34[[#This Row],[gr21_0]:[gr21_9]])</f>
        <v>2833.2</v>
      </c>
      <c r="C1717">
        <f>AstarSearch!$R$6</f>
        <v>2085</v>
      </c>
    </row>
    <row r="1718" spans="1:3">
      <c r="A1718">
        <v>1715</v>
      </c>
      <c r="B1718" s="18">
        <f>AVERAGE(Tabla34[[#This Row],[gr21_0]:[gr21_9]])</f>
        <v>2833.2</v>
      </c>
      <c r="C1718">
        <f>AstarSearch!$R$6</f>
        <v>2085</v>
      </c>
    </row>
    <row r="1719" spans="1:3">
      <c r="A1719">
        <v>1716</v>
      </c>
      <c r="B1719" s="19">
        <f>AVERAGE(Tabla34[[#This Row],[gr21_0]:[gr21_9]])</f>
        <v>2833.2</v>
      </c>
      <c r="C1719">
        <f>AstarSearch!$R$6</f>
        <v>2085</v>
      </c>
    </row>
    <row r="1720" spans="1:3">
      <c r="A1720">
        <v>1717</v>
      </c>
      <c r="B1720" s="18">
        <f>AVERAGE(Tabla34[[#This Row],[gr21_0]:[gr21_9]])</f>
        <v>2833.2</v>
      </c>
      <c r="C1720">
        <f>AstarSearch!$R$6</f>
        <v>2085</v>
      </c>
    </row>
    <row r="1721" spans="1:3">
      <c r="A1721">
        <v>1718</v>
      </c>
      <c r="B1721" s="19">
        <f>AVERAGE(Tabla34[[#This Row],[gr21_0]:[gr21_9]])</f>
        <v>2833.2</v>
      </c>
      <c r="C1721">
        <f>AstarSearch!$R$6</f>
        <v>2085</v>
      </c>
    </row>
    <row r="1722" spans="1:3">
      <c r="A1722">
        <v>1719</v>
      </c>
      <c r="B1722" s="18">
        <f>AVERAGE(Tabla34[[#This Row],[gr21_0]:[gr21_9]])</f>
        <v>2833.2</v>
      </c>
      <c r="C1722">
        <f>AstarSearch!$R$6</f>
        <v>2085</v>
      </c>
    </row>
    <row r="1723" spans="1:3">
      <c r="A1723">
        <v>1720</v>
      </c>
      <c r="B1723" s="19">
        <f>AVERAGE(Tabla34[[#This Row],[gr21_0]:[gr21_9]])</f>
        <v>2833.2</v>
      </c>
      <c r="C1723">
        <f>AstarSearch!$R$6</f>
        <v>2085</v>
      </c>
    </row>
    <row r="1724" spans="1:3">
      <c r="A1724">
        <v>1721</v>
      </c>
      <c r="B1724" s="18">
        <f>AVERAGE(Tabla34[[#This Row],[gr21_0]:[gr21_9]])</f>
        <v>2833.2</v>
      </c>
      <c r="C1724">
        <f>AstarSearch!$R$6</f>
        <v>2085</v>
      </c>
    </row>
    <row r="1725" spans="1:3">
      <c r="A1725">
        <v>1722</v>
      </c>
      <c r="B1725" s="19">
        <f>AVERAGE(Tabla34[[#This Row],[gr21_0]:[gr21_9]])</f>
        <v>2833.2</v>
      </c>
      <c r="C1725">
        <f>AstarSearch!$R$6</f>
        <v>2085</v>
      </c>
    </row>
    <row r="1726" spans="1:3">
      <c r="A1726">
        <v>1723</v>
      </c>
      <c r="B1726" s="18">
        <f>AVERAGE(Tabla34[[#This Row],[gr21_0]:[gr21_9]])</f>
        <v>2833.2</v>
      </c>
      <c r="C1726">
        <f>AstarSearch!$R$6</f>
        <v>2085</v>
      </c>
    </row>
    <row r="1727" spans="1:3">
      <c r="A1727">
        <v>1724</v>
      </c>
      <c r="B1727" s="19">
        <f>AVERAGE(Tabla34[[#This Row],[gr21_0]:[gr21_9]])</f>
        <v>2833.2</v>
      </c>
      <c r="C1727">
        <f>AstarSearch!$R$6</f>
        <v>2085</v>
      </c>
    </row>
    <row r="1728" spans="1:3">
      <c r="A1728">
        <v>1725</v>
      </c>
      <c r="B1728" s="18">
        <f>AVERAGE(Tabla34[[#This Row],[gr21_0]:[gr21_9]])</f>
        <v>2833.2</v>
      </c>
      <c r="C1728">
        <f>AstarSearch!$R$6</f>
        <v>2085</v>
      </c>
    </row>
    <row r="1729" spans="1:3">
      <c r="A1729">
        <v>1726</v>
      </c>
      <c r="B1729" s="19">
        <f>AVERAGE(Tabla34[[#This Row],[gr21_0]:[gr21_9]])</f>
        <v>2833.2</v>
      </c>
      <c r="C1729">
        <f>AstarSearch!$R$6</f>
        <v>2085</v>
      </c>
    </row>
    <row r="1730" spans="1:3">
      <c r="A1730">
        <v>1727</v>
      </c>
      <c r="B1730" s="18">
        <f>AVERAGE(Tabla34[[#This Row],[gr21_0]:[gr21_9]])</f>
        <v>2833.2</v>
      </c>
      <c r="C1730">
        <f>AstarSearch!$R$6</f>
        <v>2085</v>
      </c>
    </row>
    <row r="1731" spans="1:3">
      <c r="A1731">
        <v>1728</v>
      </c>
      <c r="B1731" s="19">
        <f>AVERAGE(Tabla34[[#This Row],[gr21_0]:[gr21_9]])</f>
        <v>2833.2</v>
      </c>
      <c r="C1731">
        <f>AstarSearch!$R$6</f>
        <v>2085</v>
      </c>
    </row>
    <row r="1732" spans="1:3">
      <c r="A1732">
        <v>1729</v>
      </c>
      <c r="B1732" s="18">
        <f>AVERAGE(Tabla34[[#This Row],[gr21_0]:[gr21_9]])</f>
        <v>2833.2</v>
      </c>
      <c r="C1732">
        <f>AstarSearch!$R$6</f>
        <v>2085</v>
      </c>
    </row>
    <row r="1733" spans="1:3">
      <c r="A1733">
        <v>1730</v>
      </c>
      <c r="B1733" s="19">
        <f>AVERAGE(Tabla34[[#This Row],[gr21_0]:[gr21_9]])</f>
        <v>2833.2</v>
      </c>
      <c r="C1733">
        <f>AstarSearch!$R$6</f>
        <v>2085</v>
      </c>
    </row>
    <row r="1734" spans="1:3">
      <c r="A1734">
        <v>1731</v>
      </c>
      <c r="B1734" s="18">
        <f>AVERAGE(Tabla34[[#This Row],[gr21_0]:[gr21_9]])</f>
        <v>2833.2</v>
      </c>
      <c r="C1734">
        <f>AstarSearch!$R$6</f>
        <v>2085</v>
      </c>
    </row>
    <row r="1735" spans="1:3">
      <c r="A1735">
        <v>1732</v>
      </c>
      <c r="B1735" s="19">
        <f>AVERAGE(Tabla34[[#This Row],[gr21_0]:[gr21_9]])</f>
        <v>2833.2</v>
      </c>
      <c r="C1735">
        <f>AstarSearch!$R$6</f>
        <v>2085</v>
      </c>
    </row>
    <row r="1736" spans="1:3">
      <c r="A1736">
        <v>1733</v>
      </c>
      <c r="B1736" s="18">
        <f>AVERAGE(Tabla34[[#This Row],[gr21_0]:[gr21_9]])</f>
        <v>2833.2</v>
      </c>
      <c r="C1736">
        <f>AstarSearch!$R$6</f>
        <v>2085</v>
      </c>
    </row>
    <row r="1737" spans="1:3">
      <c r="A1737">
        <v>1734</v>
      </c>
      <c r="B1737" s="19">
        <f>AVERAGE(Tabla34[[#This Row],[gr21_0]:[gr21_9]])</f>
        <v>2833.2</v>
      </c>
      <c r="C1737">
        <f>AstarSearch!$R$6</f>
        <v>2085</v>
      </c>
    </row>
    <row r="1738" spans="1:3">
      <c r="A1738">
        <v>1735</v>
      </c>
      <c r="B1738" s="18">
        <f>AVERAGE(Tabla34[[#This Row],[gr21_0]:[gr21_9]])</f>
        <v>2833.2</v>
      </c>
      <c r="C1738">
        <f>AstarSearch!$R$6</f>
        <v>2085</v>
      </c>
    </row>
    <row r="1739" spans="1:3">
      <c r="A1739">
        <v>1736</v>
      </c>
      <c r="B1739" s="19">
        <f>AVERAGE(Tabla34[[#This Row],[gr21_0]:[gr21_9]])</f>
        <v>2833.2</v>
      </c>
      <c r="C1739">
        <f>AstarSearch!$R$6</f>
        <v>2085</v>
      </c>
    </row>
    <row r="1740" spans="1:3">
      <c r="A1740">
        <v>1737</v>
      </c>
      <c r="B1740" s="18">
        <f>AVERAGE(Tabla34[[#This Row],[gr21_0]:[gr21_9]])</f>
        <v>2833.2</v>
      </c>
      <c r="C1740">
        <f>AstarSearch!$R$6</f>
        <v>2085</v>
      </c>
    </row>
    <row r="1741" spans="1:3">
      <c r="A1741">
        <v>1738</v>
      </c>
      <c r="B1741" s="19">
        <f>AVERAGE(Tabla34[[#This Row],[gr21_0]:[gr21_9]])</f>
        <v>2833.2</v>
      </c>
      <c r="C1741">
        <f>AstarSearch!$R$6</f>
        <v>2085</v>
      </c>
    </row>
    <row r="1742" spans="1:3">
      <c r="A1742">
        <v>1739</v>
      </c>
      <c r="B1742" s="18">
        <f>AVERAGE(Tabla34[[#This Row],[gr21_0]:[gr21_9]])</f>
        <v>2833.2</v>
      </c>
      <c r="C1742">
        <f>AstarSearch!$R$6</f>
        <v>2085</v>
      </c>
    </row>
    <row r="1743" spans="1:3">
      <c r="A1743">
        <v>1740</v>
      </c>
      <c r="B1743" s="19">
        <f>AVERAGE(Tabla34[[#This Row],[gr21_0]:[gr21_9]])</f>
        <v>2833.2</v>
      </c>
      <c r="C1743">
        <f>AstarSearch!$R$6</f>
        <v>2085</v>
      </c>
    </row>
    <row r="1744" spans="1:3">
      <c r="A1744">
        <v>1741</v>
      </c>
      <c r="B1744" s="18">
        <f>AVERAGE(Tabla34[[#This Row],[gr21_0]:[gr21_9]])</f>
        <v>2833.2</v>
      </c>
      <c r="C1744">
        <f>AstarSearch!$R$6</f>
        <v>2085</v>
      </c>
    </row>
    <row r="1745" spans="1:3">
      <c r="A1745">
        <v>1742</v>
      </c>
      <c r="B1745" s="19">
        <f>AVERAGE(Tabla34[[#This Row],[gr21_0]:[gr21_9]])</f>
        <v>2833.2</v>
      </c>
      <c r="C1745">
        <f>AstarSearch!$R$6</f>
        <v>2085</v>
      </c>
    </row>
    <row r="1746" spans="1:3">
      <c r="A1746">
        <v>1743</v>
      </c>
      <c r="B1746" s="18">
        <f>AVERAGE(Tabla34[[#This Row],[gr21_0]:[gr21_9]])</f>
        <v>2833.2</v>
      </c>
      <c r="C1746">
        <f>AstarSearch!$R$6</f>
        <v>2085</v>
      </c>
    </row>
    <row r="1747" spans="1:3">
      <c r="A1747">
        <v>1744</v>
      </c>
      <c r="B1747" s="19">
        <f>AVERAGE(Tabla34[[#This Row],[gr21_0]:[gr21_9]])</f>
        <v>2833.2</v>
      </c>
      <c r="C1747">
        <f>AstarSearch!$R$6</f>
        <v>2085</v>
      </c>
    </row>
    <row r="1748" spans="1:3">
      <c r="A1748">
        <v>1745</v>
      </c>
      <c r="B1748" s="18">
        <f>AVERAGE(Tabla34[[#This Row],[gr21_0]:[gr21_9]])</f>
        <v>2833.2</v>
      </c>
      <c r="C1748">
        <f>AstarSearch!$R$6</f>
        <v>2085</v>
      </c>
    </row>
    <row r="1749" spans="1:3">
      <c r="A1749">
        <v>1746</v>
      </c>
      <c r="B1749" s="19">
        <f>AVERAGE(Tabla34[[#This Row],[gr21_0]:[gr21_9]])</f>
        <v>2833.2</v>
      </c>
      <c r="C1749">
        <f>AstarSearch!$R$6</f>
        <v>2085</v>
      </c>
    </row>
    <row r="1750" spans="1:3">
      <c r="A1750">
        <v>1747</v>
      </c>
      <c r="B1750" s="18">
        <f>AVERAGE(Tabla34[[#This Row],[gr21_0]:[gr21_9]])</f>
        <v>2833.2</v>
      </c>
      <c r="C1750">
        <f>AstarSearch!$R$6</f>
        <v>2085</v>
      </c>
    </row>
    <row r="1751" spans="1:3">
      <c r="A1751">
        <v>1748</v>
      </c>
      <c r="B1751" s="19">
        <f>AVERAGE(Tabla34[[#This Row],[gr21_0]:[gr21_9]])</f>
        <v>2833.2</v>
      </c>
      <c r="C1751">
        <f>AstarSearch!$R$6</f>
        <v>2085</v>
      </c>
    </row>
    <row r="1752" spans="1:3">
      <c r="A1752">
        <v>1749</v>
      </c>
      <c r="B1752" s="18">
        <f>AVERAGE(Tabla34[[#This Row],[gr21_0]:[gr21_9]])</f>
        <v>2833.2</v>
      </c>
      <c r="C1752">
        <f>AstarSearch!$R$6</f>
        <v>2085</v>
      </c>
    </row>
    <row r="1753" spans="1:3">
      <c r="A1753">
        <v>1750</v>
      </c>
      <c r="B1753" s="19">
        <f>AVERAGE(Tabla34[[#This Row],[gr21_0]:[gr21_9]])</f>
        <v>2833.2</v>
      </c>
      <c r="C1753">
        <f>AstarSearch!$R$6</f>
        <v>2085</v>
      </c>
    </row>
    <row r="1754" spans="1:3">
      <c r="A1754">
        <v>1751</v>
      </c>
      <c r="B1754" s="18">
        <f>AVERAGE(Tabla34[[#This Row],[gr21_0]:[gr21_9]])</f>
        <v>2833.2</v>
      </c>
      <c r="C1754">
        <f>AstarSearch!$R$6</f>
        <v>2085</v>
      </c>
    </row>
    <row r="1755" spans="1:3">
      <c r="A1755">
        <v>1752</v>
      </c>
      <c r="B1755" s="19">
        <f>AVERAGE(Tabla34[[#This Row],[gr21_0]:[gr21_9]])</f>
        <v>2832.6</v>
      </c>
      <c r="C1755">
        <f>AstarSearch!$R$6</f>
        <v>2085</v>
      </c>
    </row>
    <row r="1756" spans="1:3">
      <c r="A1756">
        <v>1753</v>
      </c>
      <c r="B1756" s="18">
        <f>AVERAGE(Tabla34[[#This Row],[gr21_0]:[gr21_9]])</f>
        <v>2832.5</v>
      </c>
      <c r="C1756">
        <f>AstarSearch!$R$6</f>
        <v>2085</v>
      </c>
    </row>
    <row r="1757" spans="1:3">
      <c r="A1757">
        <v>1754</v>
      </c>
      <c r="B1757" s="19">
        <f>AVERAGE(Tabla34[[#This Row],[gr21_0]:[gr21_9]])</f>
        <v>2832.5</v>
      </c>
      <c r="C1757">
        <f>AstarSearch!$R$6</f>
        <v>2085</v>
      </c>
    </row>
    <row r="1758" spans="1:3">
      <c r="A1758">
        <v>1755</v>
      </c>
      <c r="B1758" s="18">
        <f>AVERAGE(Tabla34[[#This Row],[gr21_0]:[gr21_9]])</f>
        <v>2832.5</v>
      </c>
      <c r="C1758">
        <f>AstarSearch!$R$6</f>
        <v>2085</v>
      </c>
    </row>
    <row r="1759" spans="1:3">
      <c r="A1759">
        <v>1756</v>
      </c>
      <c r="B1759" s="19">
        <f>AVERAGE(Tabla34[[#This Row],[gr21_0]:[gr21_9]])</f>
        <v>2832.5</v>
      </c>
      <c r="C1759">
        <f>AstarSearch!$R$6</f>
        <v>2085</v>
      </c>
    </row>
    <row r="1760" spans="1:3">
      <c r="A1760">
        <v>1757</v>
      </c>
      <c r="B1760" s="18">
        <f>AVERAGE(Tabla34[[#This Row],[gr21_0]:[gr21_9]])</f>
        <v>2832.5</v>
      </c>
      <c r="C1760">
        <f>AstarSearch!$R$6</f>
        <v>2085</v>
      </c>
    </row>
    <row r="1761" spans="1:3">
      <c r="A1761">
        <v>1758</v>
      </c>
      <c r="B1761" s="19">
        <f>AVERAGE(Tabla34[[#This Row],[gr21_0]:[gr21_9]])</f>
        <v>2832.5</v>
      </c>
      <c r="C1761">
        <f>AstarSearch!$R$6</f>
        <v>2085</v>
      </c>
    </row>
    <row r="1762" spans="1:3">
      <c r="A1762">
        <v>1759</v>
      </c>
      <c r="B1762" s="18">
        <f>AVERAGE(Tabla34[[#This Row],[gr21_0]:[gr21_9]])</f>
        <v>2832.5</v>
      </c>
      <c r="C1762">
        <f>AstarSearch!$R$6</f>
        <v>2085</v>
      </c>
    </row>
    <row r="1763" spans="1:3">
      <c r="A1763">
        <v>1760</v>
      </c>
      <c r="B1763" s="19">
        <f>AVERAGE(Tabla34[[#This Row],[gr21_0]:[gr21_9]])</f>
        <v>2832.5</v>
      </c>
      <c r="C1763">
        <f>AstarSearch!$R$6</f>
        <v>2085</v>
      </c>
    </row>
    <row r="1764" spans="1:3">
      <c r="A1764">
        <v>1761</v>
      </c>
      <c r="B1764" s="18">
        <f>AVERAGE(Tabla34[[#This Row],[gr21_0]:[gr21_9]])</f>
        <v>2832.5</v>
      </c>
      <c r="C1764">
        <f>AstarSearch!$R$6</f>
        <v>2085</v>
      </c>
    </row>
    <row r="1765" spans="1:3">
      <c r="A1765">
        <v>1762</v>
      </c>
      <c r="B1765" s="19">
        <f>AVERAGE(Tabla34[[#This Row],[gr21_0]:[gr21_9]])</f>
        <v>2832.5</v>
      </c>
      <c r="C1765">
        <f>AstarSearch!$R$6</f>
        <v>2085</v>
      </c>
    </row>
    <row r="1766" spans="1:3">
      <c r="A1766">
        <v>1763</v>
      </c>
      <c r="B1766" s="18">
        <f>AVERAGE(Tabla34[[#This Row],[gr21_0]:[gr21_9]])</f>
        <v>2832.5</v>
      </c>
      <c r="C1766">
        <f>AstarSearch!$R$6</f>
        <v>2085</v>
      </c>
    </row>
    <row r="1767" spans="1:3">
      <c r="A1767">
        <v>1764</v>
      </c>
      <c r="B1767" s="19">
        <f>AVERAGE(Tabla34[[#This Row],[gr21_0]:[gr21_9]])</f>
        <v>2832.5</v>
      </c>
      <c r="C1767">
        <f>AstarSearch!$R$6</f>
        <v>2085</v>
      </c>
    </row>
    <row r="1768" spans="1:3">
      <c r="A1768">
        <v>1765</v>
      </c>
      <c r="B1768" s="18">
        <f>AVERAGE(Tabla34[[#This Row],[gr21_0]:[gr21_9]])</f>
        <v>2832.5</v>
      </c>
      <c r="C1768">
        <f>AstarSearch!$R$6</f>
        <v>2085</v>
      </c>
    </row>
    <row r="1769" spans="1:3">
      <c r="A1769">
        <v>1766</v>
      </c>
      <c r="B1769" s="19">
        <f>AVERAGE(Tabla34[[#This Row],[gr21_0]:[gr21_9]])</f>
        <v>2832.5</v>
      </c>
      <c r="C1769">
        <f>AstarSearch!$R$6</f>
        <v>2085</v>
      </c>
    </row>
    <row r="1770" spans="1:3">
      <c r="A1770">
        <v>1767</v>
      </c>
      <c r="B1770" s="18">
        <f>AVERAGE(Tabla34[[#This Row],[gr21_0]:[gr21_9]])</f>
        <v>2832.5</v>
      </c>
      <c r="C1770">
        <f>AstarSearch!$R$6</f>
        <v>2085</v>
      </c>
    </row>
    <row r="1771" spans="1:3">
      <c r="A1771">
        <v>1768</v>
      </c>
      <c r="B1771" s="19">
        <f>AVERAGE(Tabla34[[#This Row],[gr21_0]:[gr21_9]])</f>
        <v>2832.5</v>
      </c>
      <c r="C1771">
        <f>AstarSearch!$R$6</f>
        <v>2085</v>
      </c>
    </row>
    <row r="1772" spans="1:3">
      <c r="A1772">
        <v>1769</v>
      </c>
      <c r="B1772" s="18">
        <f>AVERAGE(Tabla34[[#This Row],[gr21_0]:[gr21_9]])</f>
        <v>2832.5</v>
      </c>
      <c r="C1772">
        <f>AstarSearch!$R$6</f>
        <v>2085</v>
      </c>
    </row>
    <row r="1773" spans="1:3">
      <c r="A1773">
        <v>1770</v>
      </c>
      <c r="B1773" s="19">
        <f>AVERAGE(Tabla34[[#This Row],[gr21_0]:[gr21_9]])</f>
        <v>2832.5</v>
      </c>
      <c r="C1773">
        <f>AstarSearch!$R$6</f>
        <v>2085</v>
      </c>
    </row>
    <row r="1774" spans="1:3">
      <c r="A1774">
        <v>1771</v>
      </c>
      <c r="B1774" s="18">
        <f>AVERAGE(Tabla34[[#This Row],[gr21_0]:[gr21_9]])</f>
        <v>2832.5</v>
      </c>
      <c r="C1774">
        <f>AstarSearch!$R$6</f>
        <v>2085</v>
      </c>
    </row>
    <row r="1775" spans="1:3">
      <c r="A1775">
        <v>1772</v>
      </c>
      <c r="B1775" s="19">
        <f>AVERAGE(Tabla34[[#This Row],[gr21_0]:[gr21_9]])</f>
        <v>2832.5</v>
      </c>
      <c r="C1775">
        <f>AstarSearch!$R$6</f>
        <v>2085</v>
      </c>
    </row>
    <row r="1776" spans="1:3">
      <c r="A1776">
        <v>1773</v>
      </c>
      <c r="B1776" s="18">
        <f>AVERAGE(Tabla34[[#This Row],[gr21_0]:[gr21_9]])</f>
        <v>2832.5</v>
      </c>
      <c r="C1776">
        <f>AstarSearch!$R$6</f>
        <v>2085</v>
      </c>
    </row>
    <row r="1777" spans="1:3">
      <c r="A1777">
        <v>1774</v>
      </c>
      <c r="B1777" s="19">
        <f>AVERAGE(Tabla34[[#This Row],[gr21_0]:[gr21_9]])</f>
        <v>2832.5</v>
      </c>
      <c r="C1777">
        <f>AstarSearch!$R$6</f>
        <v>2085</v>
      </c>
    </row>
    <row r="1778" spans="1:3">
      <c r="A1778">
        <v>1775</v>
      </c>
      <c r="B1778" s="18">
        <f>AVERAGE(Tabla34[[#This Row],[gr21_0]:[gr21_9]])</f>
        <v>2832.5</v>
      </c>
      <c r="C1778">
        <f>AstarSearch!$R$6</f>
        <v>2085</v>
      </c>
    </row>
    <row r="1779" spans="1:3">
      <c r="A1779">
        <v>1776</v>
      </c>
      <c r="B1779" s="19">
        <f>AVERAGE(Tabla34[[#This Row],[gr21_0]:[gr21_9]])</f>
        <v>2832.5</v>
      </c>
      <c r="C1779">
        <f>AstarSearch!$R$6</f>
        <v>2085</v>
      </c>
    </row>
    <row r="1780" spans="1:3">
      <c r="A1780">
        <v>1777</v>
      </c>
      <c r="B1780" s="18">
        <f>AVERAGE(Tabla34[[#This Row],[gr21_0]:[gr21_9]])</f>
        <v>2832.5</v>
      </c>
      <c r="C1780">
        <f>AstarSearch!$R$6</f>
        <v>2085</v>
      </c>
    </row>
    <row r="1781" spans="1:3">
      <c r="A1781">
        <v>1778</v>
      </c>
      <c r="B1781" s="19">
        <f>AVERAGE(Tabla34[[#This Row],[gr21_0]:[gr21_9]])</f>
        <v>2832.5</v>
      </c>
      <c r="C1781">
        <f>AstarSearch!$R$6</f>
        <v>2085</v>
      </c>
    </row>
    <row r="1782" spans="1:3">
      <c r="A1782">
        <v>1779</v>
      </c>
      <c r="B1782" s="18">
        <f>AVERAGE(Tabla34[[#This Row],[gr21_0]:[gr21_9]])</f>
        <v>2832.5</v>
      </c>
      <c r="C1782">
        <f>AstarSearch!$R$6</f>
        <v>2085</v>
      </c>
    </row>
    <row r="1783" spans="1:3">
      <c r="A1783">
        <v>1780</v>
      </c>
      <c r="B1783" s="19">
        <f>AVERAGE(Tabla34[[#This Row],[gr21_0]:[gr21_9]])</f>
        <v>2832.5</v>
      </c>
      <c r="C1783">
        <f>AstarSearch!$R$6</f>
        <v>2085</v>
      </c>
    </row>
    <row r="1784" spans="1:3">
      <c r="A1784">
        <v>1781</v>
      </c>
      <c r="B1784" s="18">
        <f>AVERAGE(Tabla34[[#This Row],[gr21_0]:[gr21_9]])</f>
        <v>2832.5</v>
      </c>
      <c r="C1784">
        <f>AstarSearch!$R$6</f>
        <v>2085</v>
      </c>
    </row>
    <row r="1785" spans="1:3">
      <c r="A1785">
        <v>1782</v>
      </c>
      <c r="B1785" s="19">
        <f>AVERAGE(Tabla34[[#This Row],[gr21_0]:[gr21_9]])</f>
        <v>2832.5</v>
      </c>
      <c r="C1785">
        <f>AstarSearch!$R$6</f>
        <v>2085</v>
      </c>
    </row>
    <row r="1786" spans="1:3">
      <c r="A1786">
        <v>1783</v>
      </c>
      <c r="B1786" s="18">
        <f>AVERAGE(Tabla34[[#This Row],[gr21_0]:[gr21_9]])</f>
        <v>2832.5</v>
      </c>
      <c r="C1786">
        <f>AstarSearch!$R$6</f>
        <v>2085</v>
      </c>
    </row>
    <row r="1787" spans="1:3">
      <c r="A1787">
        <v>1784</v>
      </c>
      <c r="B1787" s="19">
        <f>AVERAGE(Tabla34[[#This Row],[gr21_0]:[gr21_9]])</f>
        <v>2832.5</v>
      </c>
      <c r="C1787">
        <f>AstarSearch!$R$6</f>
        <v>2085</v>
      </c>
    </row>
    <row r="1788" spans="1:3">
      <c r="A1788">
        <v>1785</v>
      </c>
      <c r="B1788" s="18">
        <f>AVERAGE(Tabla34[[#This Row],[gr21_0]:[gr21_9]])</f>
        <v>2832.5</v>
      </c>
      <c r="C1788">
        <f>AstarSearch!$R$6</f>
        <v>2085</v>
      </c>
    </row>
    <row r="1789" spans="1:3">
      <c r="A1789">
        <v>1786</v>
      </c>
      <c r="B1789" s="19">
        <f>AVERAGE(Tabla34[[#This Row],[gr21_0]:[gr21_9]])</f>
        <v>2832.5</v>
      </c>
      <c r="C1789">
        <f>AstarSearch!$R$6</f>
        <v>2085</v>
      </c>
    </row>
    <row r="1790" spans="1:3">
      <c r="A1790">
        <v>1787</v>
      </c>
      <c r="B1790" s="18">
        <f>AVERAGE(Tabla34[[#This Row],[gr21_0]:[gr21_9]])</f>
        <v>2832.5</v>
      </c>
      <c r="C1790">
        <f>AstarSearch!$R$6</f>
        <v>2085</v>
      </c>
    </row>
    <row r="1791" spans="1:3">
      <c r="A1791">
        <v>1788</v>
      </c>
      <c r="B1791" s="19">
        <f>AVERAGE(Tabla34[[#This Row],[gr21_0]:[gr21_9]])</f>
        <v>2832.5</v>
      </c>
      <c r="C1791">
        <f>AstarSearch!$R$6</f>
        <v>2085</v>
      </c>
    </row>
    <row r="1792" spans="1:3">
      <c r="A1792">
        <v>1789</v>
      </c>
      <c r="B1792" s="18">
        <f>AVERAGE(Tabla34[[#This Row],[gr21_0]:[gr21_9]])</f>
        <v>2832.5</v>
      </c>
      <c r="C1792">
        <f>AstarSearch!$R$6</f>
        <v>2085</v>
      </c>
    </row>
    <row r="1793" spans="1:3">
      <c r="A1793">
        <v>1790</v>
      </c>
      <c r="B1793" s="19">
        <f>AVERAGE(Tabla34[[#This Row],[gr21_0]:[gr21_9]])</f>
        <v>2832.5</v>
      </c>
      <c r="C1793">
        <f>AstarSearch!$R$6</f>
        <v>2085</v>
      </c>
    </row>
    <row r="1794" spans="1:3">
      <c r="A1794">
        <v>1791</v>
      </c>
      <c r="B1794" s="18">
        <f>AVERAGE(Tabla34[[#This Row],[gr21_0]:[gr21_9]])</f>
        <v>2832.5</v>
      </c>
      <c r="C1794">
        <f>AstarSearch!$R$6</f>
        <v>2085</v>
      </c>
    </row>
    <row r="1795" spans="1:3">
      <c r="A1795">
        <v>1792</v>
      </c>
      <c r="B1795" s="19">
        <f>AVERAGE(Tabla34[[#This Row],[gr21_0]:[gr21_9]])</f>
        <v>2832.5</v>
      </c>
      <c r="C1795">
        <f>AstarSearch!$R$6</f>
        <v>2085</v>
      </c>
    </row>
    <row r="1796" spans="1:3">
      <c r="A1796">
        <v>1793</v>
      </c>
      <c r="B1796" s="18">
        <f>AVERAGE(Tabla34[[#This Row],[gr21_0]:[gr21_9]])</f>
        <v>2832.5</v>
      </c>
      <c r="C1796">
        <f>AstarSearch!$R$6</f>
        <v>2085</v>
      </c>
    </row>
    <row r="1797" spans="1:3">
      <c r="A1797">
        <v>1794</v>
      </c>
      <c r="B1797" s="19">
        <f>AVERAGE(Tabla34[[#This Row],[gr21_0]:[gr21_9]])</f>
        <v>2832.5</v>
      </c>
      <c r="C1797">
        <f>AstarSearch!$R$6</f>
        <v>2085</v>
      </c>
    </row>
    <row r="1798" spans="1:3">
      <c r="A1798">
        <v>1795</v>
      </c>
      <c r="B1798" s="18">
        <f>AVERAGE(Tabla34[[#This Row],[gr21_0]:[gr21_9]])</f>
        <v>2832.5</v>
      </c>
      <c r="C1798">
        <f>AstarSearch!$R$6</f>
        <v>2085</v>
      </c>
    </row>
    <row r="1799" spans="1:3">
      <c r="A1799">
        <v>1796</v>
      </c>
      <c r="B1799" s="19">
        <f>AVERAGE(Tabla34[[#This Row],[gr21_0]:[gr21_9]])</f>
        <v>2832.5</v>
      </c>
      <c r="C1799">
        <f>AstarSearch!$R$6</f>
        <v>2085</v>
      </c>
    </row>
    <row r="1800" spans="1:3">
      <c r="A1800">
        <v>1797</v>
      </c>
      <c r="B1800" s="18">
        <f>AVERAGE(Tabla34[[#This Row],[gr21_0]:[gr21_9]])</f>
        <v>2832.5</v>
      </c>
      <c r="C1800">
        <f>AstarSearch!$R$6</f>
        <v>2085</v>
      </c>
    </row>
    <row r="1801" spans="1:3">
      <c r="A1801">
        <v>1798</v>
      </c>
      <c r="B1801" s="19">
        <f>AVERAGE(Tabla34[[#This Row],[gr21_0]:[gr21_9]])</f>
        <v>2832.5</v>
      </c>
      <c r="C1801">
        <f>AstarSearch!$R$6</f>
        <v>2085</v>
      </c>
    </row>
    <row r="1802" spans="1:3">
      <c r="A1802">
        <v>1799</v>
      </c>
      <c r="B1802" s="18">
        <f>AVERAGE(Tabla34[[#This Row],[gr21_0]:[gr21_9]])</f>
        <v>2825.6</v>
      </c>
      <c r="C1802">
        <f>AstarSearch!$R$6</f>
        <v>2085</v>
      </c>
    </row>
    <row r="1803" spans="1:3">
      <c r="A1803">
        <v>1800</v>
      </c>
      <c r="B1803" s="19">
        <f>AVERAGE(Tabla34[[#This Row],[gr21_0]:[gr21_9]])</f>
        <v>2825.6</v>
      </c>
      <c r="C1803">
        <f>AstarSearch!$R$6</f>
        <v>2085</v>
      </c>
    </row>
    <row r="1804" spans="1:3">
      <c r="A1804">
        <v>1801</v>
      </c>
      <c r="B1804" s="18">
        <f>AVERAGE(Tabla34[[#This Row],[gr21_0]:[gr21_9]])</f>
        <v>2825.6</v>
      </c>
      <c r="C1804">
        <f>AstarSearch!$R$6</f>
        <v>2085</v>
      </c>
    </row>
    <row r="1805" spans="1:3">
      <c r="A1805">
        <v>1802</v>
      </c>
      <c r="B1805" s="19">
        <f>AVERAGE(Tabla34[[#This Row],[gr21_0]:[gr21_9]])</f>
        <v>2825.6</v>
      </c>
      <c r="C1805">
        <f>AstarSearch!$R$6</f>
        <v>2085</v>
      </c>
    </row>
    <row r="1806" spans="1:3">
      <c r="A1806">
        <v>1803</v>
      </c>
      <c r="B1806" s="18">
        <f>AVERAGE(Tabla34[[#This Row],[gr21_0]:[gr21_9]])</f>
        <v>2825.6</v>
      </c>
      <c r="C1806">
        <f>AstarSearch!$R$6</f>
        <v>2085</v>
      </c>
    </row>
    <row r="1807" spans="1:3">
      <c r="A1807">
        <v>1804</v>
      </c>
      <c r="B1807" s="19">
        <f>AVERAGE(Tabla34[[#This Row],[gr21_0]:[gr21_9]])</f>
        <v>2825.6</v>
      </c>
      <c r="C1807">
        <f>AstarSearch!$R$6</f>
        <v>2085</v>
      </c>
    </row>
    <row r="1808" spans="1:3">
      <c r="A1808">
        <v>1805</v>
      </c>
      <c r="B1808" s="18">
        <f>AVERAGE(Tabla34[[#This Row],[gr21_0]:[gr21_9]])</f>
        <v>2825.6</v>
      </c>
      <c r="C1808">
        <f>AstarSearch!$R$6</f>
        <v>2085</v>
      </c>
    </row>
    <row r="1809" spans="1:3">
      <c r="A1809">
        <v>1806</v>
      </c>
      <c r="B1809" s="19">
        <f>AVERAGE(Tabla34[[#This Row],[gr21_0]:[gr21_9]])</f>
        <v>2825.6</v>
      </c>
      <c r="C1809">
        <f>AstarSearch!$R$6</f>
        <v>2085</v>
      </c>
    </row>
    <row r="1810" spans="1:3">
      <c r="A1810">
        <v>1807</v>
      </c>
      <c r="B1810" s="18">
        <f>AVERAGE(Tabla34[[#This Row],[gr21_0]:[gr21_9]])</f>
        <v>2825.6</v>
      </c>
      <c r="C1810">
        <f>AstarSearch!$R$6</f>
        <v>2085</v>
      </c>
    </row>
    <row r="1811" spans="1:3">
      <c r="A1811">
        <v>1808</v>
      </c>
      <c r="B1811" s="19">
        <f>AVERAGE(Tabla34[[#This Row],[gr21_0]:[gr21_9]])</f>
        <v>2825.6</v>
      </c>
      <c r="C1811">
        <f>AstarSearch!$R$6</f>
        <v>2085</v>
      </c>
    </row>
    <row r="1812" spans="1:3">
      <c r="A1812">
        <v>1809</v>
      </c>
      <c r="B1812" s="18">
        <f>AVERAGE(Tabla34[[#This Row],[gr21_0]:[gr21_9]])</f>
        <v>2825.6</v>
      </c>
      <c r="C1812">
        <f>AstarSearch!$R$6</f>
        <v>2085</v>
      </c>
    </row>
    <row r="1813" spans="1:3">
      <c r="A1813">
        <v>1810</v>
      </c>
      <c r="B1813" s="19">
        <f>AVERAGE(Tabla34[[#This Row],[gr21_0]:[gr21_9]])</f>
        <v>2825.6</v>
      </c>
      <c r="C1813">
        <f>AstarSearch!$R$6</f>
        <v>2085</v>
      </c>
    </row>
    <row r="1814" spans="1:3">
      <c r="A1814">
        <v>1811</v>
      </c>
      <c r="B1814" s="18">
        <f>AVERAGE(Tabla34[[#This Row],[gr21_0]:[gr21_9]])</f>
        <v>2825.6</v>
      </c>
      <c r="C1814">
        <f>AstarSearch!$R$6</f>
        <v>2085</v>
      </c>
    </row>
    <row r="1815" spans="1:3">
      <c r="A1815">
        <v>1812</v>
      </c>
      <c r="B1815" s="19">
        <f>AVERAGE(Tabla34[[#This Row],[gr21_0]:[gr21_9]])</f>
        <v>2825.6</v>
      </c>
      <c r="C1815">
        <f>AstarSearch!$R$6</f>
        <v>2085</v>
      </c>
    </row>
    <row r="1816" spans="1:3">
      <c r="A1816">
        <v>1813</v>
      </c>
      <c r="B1816" s="18">
        <f>AVERAGE(Tabla34[[#This Row],[gr21_0]:[gr21_9]])</f>
        <v>2825.6</v>
      </c>
      <c r="C1816">
        <f>AstarSearch!$R$6</f>
        <v>2085</v>
      </c>
    </row>
    <row r="1817" spans="1:3">
      <c r="A1817">
        <v>1814</v>
      </c>
      <c r="B1817" s="19">
        <f>AVERAGE(Tabla34[[#This Row],[gr21_0]:[gr21_9]])</f>
        <v>2825.6</v>
      </c>
      <c r="C1817">
        <f>AstarSearch!$R$6</f>
        <v>2085</v>
      </c>
    </row>
    <row r="1818" spans="1:3">
      <c r="A1818">
        <v>1815</v>
      </c>
      <c r="B1818" s="18">
        <f>AVERAGE(Tabla34[[#This Row],[gr21_0]:[gr21_9]])</f>
        <v>2825.6</v>
      </c>
      <c r="C1818">
        <f>AstarSearch!$R$6</f>
        <v>2085</v>
      </c>
    </row>
    <row r="1819" spans="1:3">
      <c r="A1819">
        <v>1816</v>
      </c>
      <c r="B1819" s="19">
        <f>AVERAGE(Tabla34[[#This Row],[gr21_0]:[gr21_9]])</f>
        <v>2825.6</v>
      </c>
      <c r="C1819">
        <f>AstarSearch!$R$6</f>
        <v>2085</v>
      </c>
    </row>
    <row r="1820" spans="1:3">
      <c r="A1820">
        <v>1817</v>
      </c>
      <c r="B1820" s="18">
        <f>AVERAGE(Tabla34[[#This Row],[gr21_0]:[gr21_9]])</f>
        <v>2825.6</v>
      </c>
      <c r="C1820">
        <f>AstarSearch!$R$6</f>
        <v>2085</v>
      </c>
    </row>
    <row r="1821" spans="1:3">
      <c r="A1821">
        <v>1818</v>
      </c>
      <c r="B1821" s="19">
        <f>AVERAGE(Tabla34[[#This Row],[gr21_0]:[gr21_9]])</f>
        <v>2825.6</v>
      </c>
      <c r="C1821">
        <f>AstarSearch!$R$6</f>
        <v>2085</v>
      </c>
    </row>
    <row r="1822" spans="1:3">
      <c r="A1822">
        <v>1819</v>
      </c>
      <c r="B1822" s="18">
        <f>AVERAGE(Tabla34[[#This Row],[gr21_0]:[gr21_9]])</f>
        <v>2825.6</v>
      </c>
      <c r="C1822">
        <f>AstarSearch!$R$6</f>
        <v>2085</v>
      </c>
    </row>
    <row r="1823" spans="1:3">
      <c r="A1823">
        <v>1820</v>
      </c>
      <c r="B1823" s="19">
        <f>AVERAGE(Tabla34[[#This Row],[gr21_0]:[gr21_9]])</f>
        <v>2825.6</v>
      </c>
      <c r="C1823">
        <f>AstarSearch!$R$6</f>
        <v>2085</v>
      </c>
    </row>
    <row r="1824" spans="1:3">
      <c r="A1824">
        <v>1821</v>
      </c>
      <c r="B1824" s="18">
        <f>AVERAGE(Tabla34[[#This Row],[gr21_0]:[gr21_9]])</f>
        <v>2825.6</v>
      </c>
      <c r="C1824">
        <f>AstarSearch!$R$6</f>
        <v>2085</v>
      </c>
    </row>
    <row r="1825" spans="1:3">
      <c r="A1825">
        <v>1822</v>
      </c>
      <c r="B1825" s="19">
        <f>AVERAGE(Tabla34[[#This Row],[gr21_0]:[gr21_9]])</f>
        <v>2825.6</v>
      </c>
      <c r="C1825">
        <f>AstarSearch!$R$6</f>
        <v>2085</v>
      </c>
    </row>
    <row r="1826" spans="1:3">
      <c r="A1826">
        <v>1823</v>
      </c>
      <c r="B1826" s="18">
        <f>AVERAGE(Tabla34[[#This Row],[gr21_0]:[gr21_9]])</f>
        <v>2825.6</v>
      </c>
      <c r="C1826">
        <f>AstarSearch!$R$6</f>
        <v>2085</v>
      </c>
    </row>
    <row r="1827" spans="1:3">
      <c r="A1827">
        <v>1824</v>
      </c>
      <c r="B1827" s="19">
        <f>AVERAGE(Tabla34[[#This Row],[gr21_0]:[gr21_9]])</f>
        <v>2825.6</v>
      </c>
      <c r="C1827">
        <f>AstarSearch!$R$6</f>
        <v>2085</v>
      </c>
    </row>
    <row r="1828" spans="1:3">
      <c r="A1828">
        <v>1825</v>
      </c>
      <c r="B1828" s="18">
        <f>AVERAGE(Tabla34[[#This Row],[gr21_0]:[gr21_9]])</f>
        <v>2825.6</v>
      </c>
      <c r="C1828">
        <f>AstarSearch!$R$6</f>
        <v>2085</v>
      </c>
    </row>
    <row r="1829" spans="1:3">
      <c r="A1829">
        <v>1826</v>
      </c>
      <c r="B1829" s="19">
        <f>AVERAGE(Tabla34[[#This Row],[gr21_0]:[gr21_9]])</f>
        <v>2825.6</v>
      </c>
      <c r="C1829">
        <f>AstarSearch!$R$6</f>
        <v>2085</v>
      </c>
    </row>
    <row r="1830" spans="1:3">
      <c r="A1830">
        <v>1827</v>
      </c>
      <c r="B1830" s="18">
        <f>AVERAGE(Tabla34[[#This Row],[gr21_0]:[gr21_9]])</f>
        <v>2825.6</v>
      </c>
      <c r="C1830">
        <f>AstarSearch!$R$6</f>
        <v>2085</v>
      </c>
    </row>
    <row r="1831" spans="1:3">
      <c r="A1831">
        <v>1828</v>
      </c>
      <c r="B1831" s="19">
        <f>AVERAGE(Tabla34[[#This Row],[gr21_0]:[gr21_9]])</f>
        <v>2825.6</v>
      </c>
      <c r="C1831">
        <f>AstarSearch!$R$6</f>
        <v>2085</v>
      </c>
    </row>
    <row r="1832" spans="1:3">
      <c r="A1832">
        <v>1829</v>
      </c>
      <c r="B1832" s="18">
        <f>AVERAGE(Tabla34[[#This Row],[gr21_0]:[gr21_9]])</f>
        <v>2825.6</v>
      </c>
      <c r="C1832">
        <f>AstarSearch!$R$6</f>
        <v>2085</v>
      </c>
    </row>
    <row r="1833" spans="1:3">
      <c r="A1833">
        <v>1830</v>
      </c>
      <c r="B1833" s="19">
        <f>AVERAGE(Tabla34[[#This Row],[gr21_0]:[gr21_9]])</f>
        <v>2825.6</v>
      </c>
      <c r="C1833">
        <f>AstarSearch!$R$6</f>
        <v>2085</v>
      </c>
    </row>
    <row r="1834" spans="1:3">
      <c r="A1834">
        <v>1831</v>
      </c>
      <c r="B1834" s="18">
        <f>AVERAGE(Tabla34[[#This Row],[gr21_0]:[gr21_9]])</f>
        <v>2825.6</v>
      </c>
      <c r="C1834">
        <f>AstarSearch!$R$6</f>
        <v>2085</v>
      </c>
    </row>
    <row r="1835" spans="1:3">
      <c r="A1835">
        <v>1832</v>
      </c>
      <c r="B1835" s="19">
        <f>AVERAGE(Tabla34[[#This Row],[gr21_0]:[gr21_9]])</f>
        <v>2825.6</v>
      </c>
      <c r="C1835">
        <f>AstarSearch!$R$6</f>
        <v>2085</v>
      </c>
    </row>
    <row r="1836" spans="1:3">
      <c r="A1836">
        <v>1833</v>
      </c>
      <c r="B1836" s="18">
        <f>AVERAGE(Tabla34[[#This Row],[gr21_0]:[gr21_9]])</f>
        <v>2825.6</v>
      </c>
      <c r="C1836">
        <f>AstarSearch!$R$6</f>
        <v>2085</v>
      </c>
    </row>
    <row r="1837" spans="1:3">
      <c r="A1837">
        <v>1834</v>
      </c>
      <c r="B1837" s="19">
        <f>AVERAGE(Tabla34[[#This Row],[gr21_0]:[gr21_9]])</f>
        <v>2825.6</v>
      </c>
      <c r="C1837">
        <f>AstarSearch!$R$6</f>
        <v>2085</v>
      </c>
    </row>
    <row r="1838" spans="1:3">
      <c r="A1838">
        <v>1835</v>
      </c>
      <c r="B1838" s="18">
        <f>AVERAGE(Tabla34[[#This Row],[gr21_0]:[gr21_9]])</f>
        <v>2825.6</v>
      </c>
      <c r="C1838">
        <f>AstarSearch!$R$6</f>
        <v>2085</v>
      </c>
    </row>
    <row r="1839" spans="1:3">
      <c r="A1839">
        <v>1836</v>
      </c>
      <c r="B1839" s="19">
        <f>AVERAGE(Tabla34[[#This Row],[gr21_0]:[gr21_9]])</f>
        <v>2825.6</v>
      </c>
      <c r="C1839">
        <f>AstarSearch!$R$6</f>
        <v>2085</v>
      </c>
    </row>
    <row r="1840" spans="1:3">
      <c r="A1840">
        <v>1837</v>
      </c>
      <c r="B1840" s="18">
        <f>AVERAGE(Tabla34[[#This Row],[gr21_0]:[gr21_9]])</f>
        <v>2825.6</v>
      </c>
      <c r="C1840">
        <f>AstarSearch!$R$6</f>
        <v>2085</v>
      </c>
    </row>
    <row r="1841" spans="1:3">
      <c r="A1841">
        <v>1838</v>
      </c>
      <c r="B1841" s="19">
        <f>AVERAGE(Tabla34[[#This Row],[gr21_0]:[gr21_9]])</f>
        <v>2825.6</v>
      </c>
      <c r="C1841">
        <f>AstarSearch!$R$6</f>
        <v>2085</v>
      </c>
    </row>
    <row r="1842" spans="1:3">
      <c r="A1842">
        <v>1839</v>
      </c>
      <c r="B1842" s="18">
        <f>AVERAGE(Tabla34[[#This Row],[gr21_0]:[gr21_9]])</f>
        <v>2825.6</v>
      </c>
      <c r="C1842">
        <f>AstarSearch!$R$6</f>
        <v>2085</v>
      </c>
    </row>
    <row r="1843" spans="1:3">
      <c r="A1843">
        <v>1840</v>
      </c>
      <c r="B1843" s="19">
        <f>AVERAGE(Tabla34[[#This Row],[gr21_0]:[gr21_9]])</f>
        <v>2825.6</v>
      </c>
      <c r="C1843">
        <f>AstarSearch!$R$6</f>
        <v>2085</v>
      </c>
    </row>
    <row r="1844" spans="1:3">
      <c r="A1844">
        <v>1841</v>
      </c>
      <c r="B1844" s="18">
        <f>AVERAGE(Tabla34[[#This Row],[gr21_0]:[gr21_9]])</f>
        <v>2825.6</v>
      </c>
      <c r="C1844">
        <f>AstarSearch!$R$6</f>
        <v>2085</v>
      </c>
    </row>
    <row r="1845" spans="1:3">
      <c r="A1845">
        <v>1842</v>
      </c>
      <c r="B1845" s="19">
        <f>AVERAGE(Tabla34[[#This Row],[gr21_0]:[gr21_9]])</f>
        <v>2825.6</v>
      </c>
      <c r="C1845">
        <f>AstarSearch!$R$6</f>
        <v>2085</v>
      </c>
    </row>
    <row r="1846" spans="1:3">
      <c r="A1846">
        <v>1843</v>
      </c>
      <c r="B1846" s="18">
        <f>AVERAGE(Tabla34[[#This Row],[gr21_0]:[gr21_9]])</f>
        <v>2825.6</v>
      </c>
      <c r="C1846">
        <f>AstarSearch!$R$6</f>
        <v>2085</v>
      </c>
    </row>
    <row r="1847" spans="1:3">
      <c r="A1847">
        <v>1844</v>
      </c>
      <c r="B1847" s="19">
        <f>AVERAGE(Tabla34[[#This Row],[gr21_0]:[gr21_9]])</f>
        <v>2825.6</v>
      </c>
      <c r="C1847">
        <f>AstarSearch!$R$6</f>
        <v>2085</v>
      </c>
    </row>
    <row r="1848" spans="1:3">
      <c r="A1848">
        <v>1845</v>
      </c>
      <c r="B1848" s="18">
        <f>AVERAGE(Tabla34[[#This Row],[gr21_0]:[gr21_9]])</f>
        <v>2825.6</v>
      </c>
      <c r="C1848">
        <f>AstarSearch!$R$6</f>
        <v>2085</v>
      </c>
    </row>
    <row r="1849" spans="1:3">
      <c r="A1849">
        <v>1846</v>
      </c>
      <c r="B1849" s="19">
        <f>AVERAGE(Tabla34[[#This Row],[gr21_0]:[gr21_9]])</f>
        <v>2825.6</v>
      </c>
      <c r="C1849">
        <f>AstarSearch!$R$6</f>
        <v>2085</v>
      </c>
    </row>
    <row r="1850" spans="1:3">
      <c r="A1850">
        <v>1847</v>
      </c>
      <c r="B1850" s="18">
        <f>AVERAGE(Tabla34[[#This Row],[gr21_0]:[gr21_9]])</f>
        <v>2825.6</v>
      </c>
      <c r="C1850">
        <f>AstarSearch!$R$6</f>
        <v>2085</v>
      </c>
    </row>
    <row r="1851" spans="1:3">
      <c r="A1851">
        <v>1848</v>
      </c>
      <c r="B1851" s="19">
        <f>AVERAGE(Tabla34[[#This Row],[gr21_0]:[gr21_9]])</f>
        <v>2825.6</v>
      </c>
      <c r="C1851">
        <f>AstarSearch!$R$6</f>
        <v>2085</v>
      </c>
    </row>
    <row r="1852" spans="1:3">
      <c r="A1852">
        <v>1849</v>
      </c>
      <c r="B1852" s="18">
        <f>AVERAGE(Tabla34[[#This Row],[gr21_0]:[gr21_9]])</f>
        <v>2825.6</v>
      </c>
      <c r="C1852">
        <f>AstarSearch!$R$6</f>
        <v>2085</v>
      </c>
    </row>
    <row r="1853" spans="1:3">
      <c r="A1853">
        <v>1850</v>
      </c>
      <c r="B1853" s="19">
        <f>AVERAGE(Tabla34[[#This Row],[gr21_0]:[gr21_9]])</f>
        <v>2825.6</v>
      </c>
      <c r="C1853">
        <f>AstarSearch!$R$6</f>
        <v>2085</v>
      </c>
    </row>
    <row r="1854" spans="1:3">
      <c r="A1854">
        <v>1851</v>
      </c>
      <c r="B1854" s="18">
        <f>AVERAGE(Tabla34[[#This Row],[gr21_0]:[gr21_9]])</f>
        <v>2825.6</v>
      </c>
      <c r="C1854">
        <f>AstarSearch!$R$6</f>
        <v>2085</v>
      </c>
    </row>
    <row r="1855" spans="1:3">
      <c r="A1855">
        <v>1852</v>
      </c>
      <c r="B1855" s="19">
        <f>AVERAGE(Tabla34[[#This Row],[gr21_0]:[gr21_9]])</f>
        <v>2825.6</v>
      </c>
      <c r="C1855">
        <f>AstarSearch!$R$6</f>
        <v>2085</v>
      </c>
    </row>
    <row r="1856" spans="1:3">
      <c r="A1856">
        <v>1853</v>
      </c>
      <c r="B1856" s="18">
        <f>AVERAGE(Tabla34[[#This Row],[gr21_0]:[gr21_9]])</f>
        <v>2825.6</v>
      </c>
      <c r="C1856">
        <f>AstarSearch!$R$6</f>
        <v>2085</v>
      </c>
    </row>
    <row r="1857" spans="1:3">
      <c r="A1857">
        <v>1854</v>
      </c>
      <c r="B1857" s="19">
        <f>AVERAGE(Tabla34[[#This Row],[gr21_0]:[gr21_9]])</f>
        <v>2825.6</v>
      </c>
      <c r="C1857">
        <f>AstarSearch!$R$6</f>
        <v>2085</v>
      </c>
    </row>
    <row r="1858" spans="1:3">
      <c r="A1858">
        <v>1855</v>
      </c>
      <c r="B1858" s="18">
        <f>AVERAGE(Tabla34[[#This Row],[gr21_0]:[gr21_9]])</f>
        <v>2825.6</v>
      </c>
      <c r="C1858">
        <f>AstarSearch!$R$6</f>
        <v>2085</v>
      </c>
    </row>
    <row r="1859" spans="1:3">
      <c r="A1859">
        <v>1856</v>
      </c>
      <c r="B1859" s="19">
        <f>AVERAGE(Tabla34[[#This Row],[gr21_0]:[gr21_9]])</f>
        <v>2825.6</v>
      </c>
      <c r="C1859">
        <f>AstarSearch!$R$6</f>
        <v>2085</v>
      </c>
    </row>
    <row r="1860" spans="1:3">
      <c r="A1860">
        <v>1857</v>
      </c>
      <c r="B1860" s="18">
        <f>AVERAGE(Tabla34[[#This Row],[gr21_0]:[gr21_9]])</f>
        <v>2825.6</v>
      </c>
      <c r="C1860">
        <f>AstarSearch!$R$6</f>
        <v>2085</v>
      </c>
    </row>
    <row r="1861" spans="1:3">
      <c r="A1861">
        <v>1858</v>
      </c>
      <c r="B1861" s="19">
        <f>AVERAGE(Tabla34[[#This Row],[gr21_0]:[gr21_9]])</f>
        <v>2825.6</v>
      </c>
      <c r="C1861">
        <f>AstarSearch!$R$6</f>
        <v>2085</v>
      </c>
    </row>
    <row r="1862" spans="1:3">
      <c r="A1862">
        <v>1859</v>
      </c>
      <c r="B1862" s="18">
        <f>AVERAGE(Tabla34[[#This Row],[gr21_0]:[gr21_9]])</f>
        <v>2825.6</v>
      </c>
      <c r="C1862">
        <f>AstarSearch!$R$6</f>
        <v>2085</v>
      </c>
    </row>
    <row r="1863" spans="1:3">
      <c r="A1863">
        <v>1860</v>
      </c>
      <c r="B1863" s="19">
        <f>AVERAGE(Tabla34[[#This Row],[gr21_0]:[gr21_9]])</f>
        <v>2825.6</v>
      </c>
      <c r="C1863">
        <f>AstarSearch!$R$6</f>
        <v>2085</v>
      </c>
    </row>
    <row r="1864" spans="1:3">
      <c r="A1864">
        <v>1861</v>
      </c>
      <c r="B1864" s="18">
        <f>AVERAGE(Tabla34[[#This Row],[gr21_0]:[gr21_9]])</f>
        <v>2825.6</v>
      </c>
      <c r="C1864">
        <f>AstarSearch!$R$6</f>
        <v>2085</v>
      </c>
    </row>
    <row r="1865" spans="1:3">
      <c r="A1865">
        <v>1862</v>
      </c>
      <c r="B1865" s="19">
        <f>AVERAGE(Tabla34[[#This Row],[gr21_0]:[gr21_9]])</f>
        <v>2825.6</v>
      </c>
      <c r="C1865">
        <f>AstarSearch!$R$6</f>
        <v>2085</v>
      </c>
    </row>
    <row r="1866" spans="1:3">
      <c r="A1866">
        <v>1863</v>
      </c>
      <c r="B1866" s="18">
        <f>AVERAGE(Tabla34[[#This Row],[gr21_0]:[gr21_9]])</f>
        <v>2825.6</v>
      </c>
      <c r="C1866">
        <f>AstarSearch!$R$6</f>
        <v>2085</v>
      </c>
    </row>
    <row r="1867" spans="1:3">
      <c r="A1867">
        <v>1864</v>
      </c>
      <c r="B1867" s="19">
        <f>AVERAGE(Tabla34[[#This Row],[gr21_0]:[gr21_9]])</f>
        <v>2825.6</v>
      </c>
      <c r="C1867">
        <f>AstarSearch!$R$6</f>
        <v>2085</v>
      </c>
    </row>
    <row r="1868" spans="1:3">
      <c r="A1868">
        <v>1865</v>
      </c>
      <c r="B1868" s="18">
        <f>AVERAGE(Tabla34[[#This Row],[gr21_0]:[gr21_9]])</f>
        <v>2825.6</v>
      </c>
      <c r="C1868">
        <f>AstarSearch!$R$6</f>
        <v>2085</v>
      </c>
    </row>
    <row r="1869" spans="1:3">
      <c r="A1869">
        <v>1866</v>
      </c>
      <c r="B1869" s="19">
        <f>AVERAGE(Tabla34[[#This Row],[gr21_0]:[gr21_9]])</f>
        <v>2825.6</v>
      </c>
      <c r="C1869">
        <f>AstarSearch!$R$6</f>
        <v>2085</v>
      </c>
    </row>
    <row r="1870" spans="1:3">
      <c r="A1870">
        <v>1867</v>
      </c>
      <c r="B1870" s="18">
        <f>AVERAGE(Tabla34[[#This Row],[gr21_0]:[gr21_9]])</f>
        <v>2825.6</v>
      </c>
      <c r="C1870">
        <f>AstarSearch!$R$6</f>
        <v>2085</v>
      </c>
    </row>
    <row r="1871" spans="1:3">
      <c r="A1871">
        <v>1868</v>
      </c>
      <c r="B1871" s="19">
        <f>AVERAGE(Tabla34[[#This Row],[gr21_0]:[gr21_9]])</f>
        <v>2825.6</v>
      </c>
      <c r="C1871">
        <f>AstarSearch!$R$6</f>
        <v>2085</v>
      </c>
    </row>
    <row r="1872" spans="1:3">
      <c r="A1872">
        <v>1869</v>
      </c>
      <c r="B1872" s="18">
        <f>AVERAGE(Tabla34[[#This Row],[gr21_0]:[gr21_9]])</f>
        <v>2825.6</v>
      </c>
      <c r="C1872">
        <f>AstarSearch!$R$6</f>
        <v>2085</v>
      </c>
    </row>
    <row r="1873" spans="1:3">
      <c r="A1873">
        <v>1870</v>
      </c>
      <c r="B1873" s="19">
        <f>AVERAGE(Tabla34[[#This Row],[gr21_0]:[gr21_9]])</f>
        <v>2825.6</v>
      </c>
      <c r="C1873">
        <f>AstarSearch!$R$6</f>
        <v>2085</v>
      </c>
    </row>
    <row r="1874" spans="1:3">
      <c r="A1874">
        <v>1871</v>
      </c>
      <c r="B1874" s="18">
        <f>AVERAGE(Tabla34[[#This Row],[gr21_0]:[gr21_9]])</f>
        <v>2825.6</v>
      </c>
      <c r="C1874">
        <f>AstarSearch!$R$6</f>
        <v>2085</v>
      </c>
    </row>
    <row r="1875" spans="1:3">
      <c r="A1875">
        <v>1872</v>
      </c>
      <c r="B1875" s="19">
        <f>AVERAGE(Tabla34[[#This Row],[gr21_0]:[gr21_9]])</f>
        <v>2825.6</v>
      </c>
      <c r="C1875">
        <f>AstarSearch!$R$6</f>
        <v>2085</v>
      </c>
    </row>
    <row r="1876" spans="1:3">
      <c r="A1876">
        <v>1873</v>
      </c>
      <c r="B1876" s="18">
        <f>AVERAGE(Tabla34[[#This Row],[gr21_0]:[gr21_9]])</f>
        <v>2825.6</v>
      </c>
      <c r="C1876">
        <f>AstarSearch!$R$6</f>
        <v>2085</v>
      </c>
    </row>
    <row r="1877" spans="1:3">
      <c r="A1877">
        <v>1874</v>
      </c>
      <c r="B1877" s="19">
        <f>AVERAGE(Tabla34[[#This Row],[gr21_0]:[gr21_9]])</f>
        <v>2825.6</v>
      </c>
      <c r="C1877">
        <f>AstarSearch!$R$6</f>
        <v>2085</v>
      </c>
    </row>
    <row r="1878" spans="1:3">
      <c r="A1878">
        <v>1875</v>
      </c>
      <c r="B1878" s="18">
        <f>AVERAGE(Tabla34[[#This Row],[gr21_0]:[gr21_9]])</f>
        <v>2825.6</v>
      </c>
      <c r="C1878">
        <f>AstarSearch!$R$6</f>
        <v>2085</v>
      </c>
    </row>
    <row r="1879" spans="1:3">
      <c r="A1879">
        <v>1876</v>
      </c>
      <c r="B1879" s="19">
        <f>AVERAGE(Tabla34[[#This Row],[gr21_0]:[gr21_9]])</f>
        <v>2825.6</v>
      </c>
      <c r="C1879">
        <f>AstarSearch!$R$6</f>
        <v>2085</v>
      </c>
    </row>
    <row r="1880" spans="1:3">
      <c r="A1880">
        <v>1877</v>
      </c>
      <c r="B1880" s="18">
        <f>AVERAGE(Tabla34[[#This Row],[gr21_0]:[gr21_9]])</f>
        <v>2825.6</v>
      </c>
      <c r="C1880">
        <f>AstarSearch!$R$6</f>
        <v>2085</v>
      </c>
    </row>
    <row r="1881" spans="1:3">
      <c r="A1881">
        <v>1878</v>
      </c>
      <c r="B1881" s="19">
        <f>AVERAGE(Tabla34[[#This Row],[gr21_0]:[gr21_9]])</f>
        <v>2825.6</v>
      </c>
      <c r="C1881">
        <f>AstarSearch!$R$6</f>
        <v>2085</v>
      </c>
    </row>
    <row r="1882" spans="1:3">
      <c r="A1882">
        <v>1879</v>
      </c>
      <c r="B1882" s="18">
        <f>AVERAGE(Tabla34[[#This Row],[gr21_0]:[gr21_9]])</f>
        <v>2825.6</v>
      </c>
      <c r="C1882">
        <f>AstarSearch!$R$6</f>
        <v>2085</v>
      </c>
    </row>
    <row r="1883" spans="1:3">
      <c r="A1883">
        <v>1880</v>
      </c>
      <c r="B1883" s="19">
        <f>AVERAGE(Tabla34[[#This Row],[gr21_0]:[gr21_9]])</f>
        <v>2825.6</v>
      </c>
      <c r="C1883">
        <f>AstarSearch!$R$6</f>
        <v>2085</v>
      </c>
    </row>
    <row r="1884" spans="1:3">
      <c r="A1884">
        <v>1881</v>
      </c>
      <c r="B1884" s="18">
        <f>AVERAGE(Tabla34[[#This Row],[gr21_0]:[gr21_9]])</f>
        <v>2825.6</v>
      </c>
      <c r="C1884">
        <f>AstarSearch!$R$6</f>
        <v>2085</v>
      </c>
    </row>
    <row r="1885" spans="1:3">
      <c r="A1885">
        <v>1882</v>
      </c>
      <c r="B1885" s="19">
        <f>AVERAGE(Tabla34[[#This Row],[gr21_0]:[gr21_9]])</f>
        <v>2825.6</v>
      </c>
      <c r="C1885">
        <f>AstarSearch!$R$6</f>
        <v>2085</v>
      </c>
    </row>
    <row r="1886" spans="1:3">
      <c r="A1886">
        <v>1883</v>
      </c>
      <c r="B1886" s="18">
        <f>AVERAGE(Tabla34[[#This Row],[gr21_0]:[gr21_9]])</f>
        <v>2825.6</v>
      </c>
      <c r="C1886">
        <f>AstarSearch!$R$6</f>
        <v>2085</v>
      </c>
    </row>
    <row r="1887" spans="1:3">
      <c r="A1887">
        <v>1884</v>
      </c>
      <c r="B1887" s="19">
        <f>AVERAGE(Tabla34[[#This Row],[gr21_0]:[gr21_9]])</f>
        <v>2825.6</v>
      </c>
      <c r="C1887">
        <f>AstarSearch!$R$6</f>
        <v>2085</v>
      </c>
    </row>
    <row r="1888" spans="1:3">
      <c r="A1888">
        <v>1885</v>
      </c>
      <c r="B1888" s="18">
        <f>AVERAGE(Tabla34[[#This Row],[gr21_0]:[gr21_9]])</f>
        <v>2825.6</v>
      </c>
      <c r="C1888">
        <f>AstarSearch!$R$6</f>
        <v>2085</v>
      </c>
    </row>
    <row r="1889" spans="1:3">
      <c r="A1889">
        <v>1886</v>
      </c>
      <c r="B1889" s="19">
        <f>AVERAGE(Tabla34[[#This Row],[gr21_0]:[gr21_9]])</f>
        <v>2825.6</v>
      </c>
      <c r="C1889">
        <f>AstarSearch!$R$6</f>
        <v>2085</v>
      </c>
    </row>
    <row r="1890" spans="1:3">
      <c r="A1890">
        <v>1887</v>
      </c>
      <c r="B1890" s="18">
        <f>AVERAGE(Tabla34[[#This Row],[gr21_0]:[gr21_9]])</f>
        <v>2825.6</v>
      </c>
      <c r="C1890">
        <f>AstarSearch!$R$6</f>
        <v>2085</v>
      </c>
    </row>
    <row r="1891" spans="1:3">
      <c r="A1891">
        <v>1888</v>
      </c>
      <c r="B1891" s="19">
        <f>AVERAGE(Tabla34[[#This Row],[gr21_0]:[gr21_9]])</f>
        <v>2825.6</v>
      </c>
      <c r="C1891">
        <f>AstarSearch!$R$6</f>
        <v>2085</v>
      </c>
    </row>
    <row r="1892" spans="1:3">
      <c r="A1892">
        <v>1889</v>
      </c>
      <c r="B1892" s="18">
        <f>AVERAGE(Tabla34[[#This Row],[gr21_0]:[gr21_9]])</f>
        <v>2825.6</v>
      </c>
      <c r="C1892">
        <f>AstarSearch!$R$6</f>
        <v>2085</v>
      </c>
    </row>
    <row r="1893" spans="1:3">
      <c r="A1893">
        <v>1890</v>
      </c>
      <c r="B1893" s="19">
        <f>AVERAGE(Tabla34[[#This Row],[gr21_0]:[gr21_9]])</f>
        <v>2825.6</v>
      </c>
      <c r="C1893">
        <f>AstarSearch!$R$6</f>
        <v>2085</v>
      </c>
    </row>
    <row r="1894" spans="1:3">
      <c r="A1894">
        <v>1891</v>
      </c>
      <c r="B1894" s="18">
        <f>AVERAGE(Tabla34[[#This Row],[gr21_0]:[gr21_9]])</f>
        <v>2825.6</v>
      </c>
      <c r="C1894">
        <f>AstarSearch!$R$6</f>
        <v>2085</v>
      </c>
    </row>
    <row r="1895" spans="1:3">
      <c r="A1895">
        <v>1892</v>
      </c>
      <c r="B1895" s="19">
        <f>AVERAGE(Tabla34[[#This Row],[gr21_0]:[gr21_9]])</f>
        <v>2825.6</v>
      </c>
      <c r="C1895">
        <f>AstarSearch!$R$6</f>
        <v>2085</v>
      </c>
    </row>
    <row r="1896" spans="1:3">
      <c r="A1896">
        <v>1893</v>
      </c>
      <c r="B1896" s="18">
        <f>AVERAGE(Tabla34[[#This Row],[gr21_0]:[gr21_9]])</f>
        <v>2825.6</v>
      </c>
      <c r="C1896">
        <f>AstarSearch!$R$6</f>
        <v>2085</v>
      </c>
    </row>
    <row r="1897" spans="1:3">
      <c r="A1897">
        <v>1894</v>
      </c>
      <c r="B1897" s="19">
        <f>AVERAGE(Tabla34[[#This Row],[gr21_0]:[gr21_9]])</f>
        <v>2825.6</v>
      </c>
      <c r="C1897">
        <f>AstarSearch!$R$6</f>
        <v>2085</v>
      </c>
    </row>
    <row r="1898" spans="1:3">
      <c r="A1898">
        <v>1895</v>
      </c>
      <c r="B1898" s="18">
        <f>AVERAGE(Tabla34[[#This Row],[gr21_0]:[gr21_9]])</f>
        <v>2825.6</v>
      </c>
      <c r="C1898">
        <f>AstarSearch!$R$6</f>
        <v>2085</v>
      </c>
    </row>
    <row r="1899" spans="1:3">
      <c r="A1899">
        <v>1896</v>
      </c>
      <c r="B1899" s="19">
        <f>AVERAGE(Tabla34[[#This Row],[gr21_0]:[gr21_9]])</f>
        <v>2825.6</v>
      </c>
      <c r="C1899">
        <f>AstarSearch!$R$6</f>
        <v>2085</v>
      </c>
    </row>
    <row r="1900" spans="1:3">
      <c r="A1900">
        <v>1897</v>
      </c>
      <c r="B1900" s="18">
        <f>AVERAGE(Tabla34[[#This Row],[gr21_0]:[gr21_9]])</f>
        <v>2825.6</v>
      </c>
      <c r="C1900">
        <f>AstarSearch!$R$6</f>
        <v>2085</v>
      </c>
    </row>
    <row r="1901" spans="1:3">
      <c r="A1901">
        <v>1898</v>
      </c>
      <c r="B1901" s="19">
        <f>AVERAGE(Tabla34[[#This Row],[gr21_0]:[gr21_9]])</f>
        <v>2825.6</v>
      </c>
      <c r="C1901">
        <f>AstarSearch!$R$6</f>
        <v>2085</v>
      </c>
    </row>
    <row r="1902" spans="1:3">
      <c r="A1902">
        <v>1899</v>
      </c>
      <c r="B1902" s="18">
        <f>AVERAGE(Tabla34[[#This Row],[gr21_0]:[gr21_9]])</f>
        <v>2825.6</v>
      </c>
      <c r="C1902">
        <f>AstarSearch!$R$6</f>
        <v>2085</v>
      </c>
    </row>
    <row r="1903" spans="1:3">
      <c r="A1903">
        <v>1900</v>
      </c>
      <c r="B1903" s="19">
        <f>AVERAGE(Tabla34[[#This Row],[gr21_0]:[gr21_9]])</f>
        <v>2825.6</v>
      </c>
      <c r="C1903">
        <f>AstarSearch!$R$6</f>
        <v>2085</v>
      </c>
    </row>
    <row r="1904" spans="1:3">
      <c r="A1904">
        <v>1901</v>
      </c>
      <c r="B1904" s="18">
        <f>AVERAGE(Tabla34[[#This Row],[gr21_0]:[gr21_9]])</f>
        <v>2825.6</v>
      </c>
      <c r="C1904">
        <f>AstarSearch!$R$6</f>
        <v>2085</v>
      </c>
    </row>
    <row r="1905" spans="1:3">
      <c r="A1905">
        <v>1902</v>
      </c>
      <c r="B1905" s="19">
        <f>AVERAGE(Tabla34[[#This Row],[gr21_0]:[gr21_9]])</f>
        <v>2825.6</v>
      </c>
      <c r="C1905">
        <f>AstarSearch!$R$6</f>
        <v>2085</v>
      </c>
    </row>
    <row r="1906" spans="1:3">
      <c r="A1906">
        <v>1903</v>
      </c>
      <c r="B1906" s="18">
        <f>AVERAGE(Tabla34[[#This Row],[gr21_0]:[gr21_9]])</f>
        <v>2825.6</v>
      </c>
      <c r="C1906">
        <f>AstarSearch!$R$6</f>
        <v>2085</v>
      </c>
    </row>
    <row r="1907" spans="1:3">
      <c r="A1907">
        <v>1904</v>
      </c>
      <c r="B1907" s="19">
        <f>AVERAGE(Tabla34[[#This Row],[gr21_0]:[gr21_9]])</f>
        <v>2825.6</v>
      </c>
      <c r="C1907">
        <f>AstarSearch!$R$6</f>
        <v>2085</v>
      </c>
    </row>
    <row r="1908" spans="1:3">
      <c r="A1908">
        <v>1905</v>
      </c>
      <c r="B1908" s="18">
        <f>AVERAGE(Tabla34[[#This Row],[gr21_0]:[gr21_9]])</f>
        <v>2825.6</v>
      </c>
      <c r="C1908">
        <f>AstarSearch!$R$6</f>
        <v>2085</v>
      </c>
    </row>
    <row r="1909" spans="1:3">
      <c r="A1909">
        <v>1906</v>
      </c>
      <c r="B1909" s="19">
        <f>AVERAGE(Tabla34[[#This Row],[gr21_0]:[gr21_9]])</f>
        <v>2825.6</v>
      </c>
      <c r="C1909">
        <f>AstarSearch!$R$6</f>
        <v>2085</v>
      </c>
    </row>
    <row r="1910" spans="1:3">
      <c r="A1910">
        <v>1907</v>
      </c>
      <c r="B1910" s="18">
        <f>AVERAGE(Tabla34[[#This Row],[gr21_0]:[gr21_9]])</f>
        <v>2825.6</v>
      </c>
      <c r="C1910">
        <f>AstarSearch!$R$6</f>
        <v>2085</v>
      </c>
    </row>
    <row r="1911" spans="1:3">
      <c r="A1911">
        <v>1908</v>
      </c>
      <c r="B1911" s="19">
        <f>AVERAGE(Tabla34[[#This Row],[gr21_0]:[gr21_9]])</f>
        <v>2825.6</v>
      </c>
      <c r="C1911">
        <f>AstarSearch!$R$6</f>
        <v>2085</v>
      </c>
    </row>
    <row r="1912" spans="1:3">
      <c r="A1912">
        <v>1909</v>
      </c>
      <c r="B1912" s="18">
        <f>AVERAGE(Tabla34[[#This Row],[gr21_0]:[gr21_9]])</f>
        <v>2825.6</v>
      </c>
      <c r="C1912">
        <f>AstarSearch!$R$6</f>
        <v>2085</v>
      </c>
    </row>
    <row r="1913" spans="1:3">
      <c r="A1913">
        <v>1910</v>
      </c>
      <c r="B1913" s="19">
        <f>AVERAGE(Tabla34[[#This Row],[gr21_0]:[gr21_9]])</f>
        <v>2825.6</v>
      </c>
      <c r="C1913">
        <f>AstarSearch!$R$6</f>
        <v>2085</v>
      </c>
    </row>
    <row r="1914" spans="1:3">
      <c r="A1914">
        <v>1911</v>
      </c>
      <c r="B1914" s="18">
        <f>AVERAGE(Tabla34[[#This Row],[gr21_0]:[gr21_9]])</f>
        <v>2825.6</v>
      </c>
      <c r="C1914">
        <f>AstarSearch!$R$6</f>
        <v>2085</v>
      </c>
    </row>
    <row r="1915" spans="1:3">
      <c r="A1915">
        <v>1912</v>
      </c>
      <c r="B1915" s="19">
        <f>AVERAGE(Tabla34[[#This Row],[gr21_0]:[gr21_9]])</f>
        <v>2825.6</v>
      </c>
      <c r="C1915">
        <f>AstarSearch!$R$6</f>
        <v>2085</v>
      </c>
    </row>
    <row r="1916" spans="1:3">
      <c r="A1916">
        <v>1913</v>
      </c>
      <c r="B1916" s="18">
        <f>AVERAGE(Tabla34[[#This Row],[gr21_0]:[gr21_9]])</f>
        <v>2825.6</v>
      </c>
      <c r="C1916">
        <f>AstarSearch!$R$6</f>
        <v>2085</v>
      </c>
    </row>
    <row r="1917" spans="1:3">
      <c r="A1917">
        <v>1914</v>
      </c>
      <c r="B1917" s="19">
        <f>AVERAGE(Tabla34[[#This Row],[gr21_0]:[gr21_9]])</f>
        <v>2825.6</v>
      </c>
      <c r="C1917">
        <f>AstarSearch!$R$6</f>
        <v>2085</v>
      </c>
    </row>
    <row r="1918" spans="1:3">
      <c r="A1918">
        <v>1915</v>
      </c>
      <c r="B1918" s="18">
        <f>AVERAGE(Tabla34[[#This Row],[gr21_0]:[gr21_9]])</f>
        <v>2825.6</v>
      </c>
      <c r="C1918">
        <f>AstarSearch!$R$6</f>
        <v>2085</v>
      </c>
    </row>
    <row r="1919" spans="1:3">
      <c r="A1919">
        <v>1916</v>
      </c>
      <c r="B1919" s="19">
        <f>AVERAGE(Tabla34[[#This Row],[gr21_0]:[gr21_9]])</f>
        <v>2825.6</v>
      </c>
      <c r="C1919">
        <f>AstarSearch!$R$6</f>
        <v>2085</v>
      </c>
    </row>
    <row r="1920" spans="1:3">
      <c r="A1920">
        <v>1917</v>
      </c>
      <c r="B1920" s="18">
        <f>AVERAGE(Tabla34[[#This Row],[gr21_0]:[gr21_9]])</f>
        <v>2825.6</v>
      </c>
      <c r="C1920">
        <f>AstarSearch!$R$6</f>
        <v>2085</v>
      </c>
    </row>
    <row r="1921" spans="1:3">
      <c r="A1921">
        <v>1918</v>
      </c>
      <c r="B1921" s="19">
        <f>AVERAGE(Tabla34[[#This Row],[gr21_0]:[gr21_9]])</f>
        <v>2825.6</v>
      </c>
      <c r="C1921">
        <f>AstarSearch!$R$6</f>
        <v>2085</v>
      </c>
    </row>
    <row r="1922" spans="1:3">
      <c r="A1922">
        <v>1919</v>
      </c>
      <c r="B1922" s="18">
        <f>AVERAGE(Tabla34[[#This Row],[gr21_0]:[gr21_9]])</f>
        <v>2825.6</v>
      </c>
      <c r="C1922">
        <f>AstarSearch!$R$6</f>
        <v>2085</v>
      </c>
    </row>
    <row r="1923" spans="1:3">
      <c r="A1923">
        <v>1920</v>
      </c>
      <c r="B1923" s="19">
        <f>AVERAGE(Tabla34[[#This Row],[gr21_0]:[gr21_9]])</f>
        <v>2825.6</v>
      </c>
      <c r="C1923">
        <f>AstarSearch!$R$6</f>
        <v>2085</v>
      </c>
    </row>
    <row r="1924" spans="1:3">
      <c r="A1924">
        <v>1921</v>
      </c>
      <c r="B1924" s="18">
        <f>AVERAGE(Tabla34[[#This Row],[gr21_0]:[gr21_9]])</f>
        <v>2825.6</v>
      </c>
      <c r="C1924">
        <f>AstarSearch!$R$6</f>
        <v>2085</v>
      </c>
    </row>
    <row r="1925" spans="1:3">
      <c r="A1925">
        <v>1922</v>
      </c>
      <c r="B1925" s="19">
        <f>AVERAGE(Tabla34[[#This Row],[gr21_0]:[gr21_9]])</f>
        <v>2825.6</v>
      </c>
      <c r="C1925">
        <f>AstarSearch!$R$6</f>
        <v>2085</v>
      </c>
    </row>
    <row r="1926" spans="1:3">
      <c r="A1926">
        <v>1923</v>
      </c>
      <c r="B1926" s="18">
        <f>AVERAGE(Tabla34[[#This Row],[gr21_0]:[gr21_9]])</f>
        <v>2825.6</v>
      </c>
      <c r="C1926">
        <f>AstarSearch!$R$6</f>
        <v>2085</v>
      </c>
    </row>
    <row r="1927" spans="1:3">
      <c r="A1927">
        <v>1924</v>
      </c>
      <c r="B1927" s="19">
        <f>AVERAGE(Tabla34[[#This Row],[gr21_0]:[gr21_9]])</f>
        <v>2825.6</v>
      </c>
      <c r="C1927">
        <f>AstarSearch!$R$6</f>
        <v>2085</v>
      </c>
    </row>
    <row r="1928" spans="1:3">
      <c r="A1928">
        <v>1925</v>
      </c>
      <c r="B1928" s="18">
        <f>AVERAGE(Tabla34[[#This Row],[gr21_0]:[gr21_9]])</f>
        <v>2825.6</v>
      </c>
      <c r="C1928">
        <f>AstarSearch!$R$6</f>
        <v>2085</v>
      </c>
    </row>
    <row r="1929" spans="1:3">
      <c r="A1929">
        <v>1926</v>
      </c>
      <c r="B1929" s="19">
        <f>AVERAGE(Tabla34[[#This Row],[gr21_0]:[gr21_9]])</f>
        <v>2825.6</v>
      </c>
      <c r="C1929">
        <f>AstarSearch!$R$6</f>
        <v>2085</v>
      </c>
    </row>
    <row r="1930" spans="1:3">
      <c r="A1930">
        <v>1927</v>
      </c>
      <c r="B1930" s="18">
        <f>AVERAGE(Tabla34[[#This Row],[gr21_0]:[gr21_9]])</f>
        <v>2825.6</v>
      </c>
      <c r="C1930">
        <f>AstarSearch!$R$6</f>
        <v>2085</v>
      </c>
    </row>
    <row r="1931" spans="1:3">
      <c r="A1931">
        <v>1928</v>
      </c>
      <c r="B1931" s="19">
        <f>AVERAGE(Tabla34[[#This Row],[gr21_0]:[gr21_9]])</f>
        <v>2825.6</v>
      </c>
      <c r="C1931">
        <f>AstarSearch!$R$6</f>
        <v>2085</v>
      </c>
    </row>
    <row r="1932" spans="1:3">
      <c r="A1932">
        <v>1929</v>
      </c>
      <c r="B1932" s="18">
        <f>AVERAGE(Tabla34[[#This Row],[gr21_0]:[gr21_9]])</f>
        <v>2825.6</v>
      </c>
      <c r="C1932">
        <f>AstarSearch!$R$6</f>
        <v>2085</v>
      </c>
    </row>
    <row r="1933" spans="1:3">
      <c r="A1933">
        <v>1930</v>
      </c>
      <c r="B1933" s="19">
        <f>AVERAGE(Tabla34[[#This Row],[gr21_0]:[gr21_9]])</f>
        <v>2825.6</v>
      </c>
      <c r="C1933">
        <f>AstarSearch!$R$6</f>
        <v>2085</v>
      </c>
    </row>
    <row r="1934" spans="1:3">
      <c r="A1934">
        <v>1931</v>
      </c>
      <c r="B1934" s="18">
        <f>AVERAGE(Tabla34[[#This Row],[gr21_0]:[gr21_9]])</f>
        <v>2825.6</v>
      </c>
      <c r="C1934">
        <f>AstarSearch!$R$6</f>
        <v>2085</v>
      </c>
    </row>
    <row r="1935" spans="1:3">
      <c r="A1935">
        <v>1932</v>
      </c>
      <c r="B1935" s="19">
        <f>AVERAGE(Tabla34[[#This Row],[gr21_0]:[gr21_9]])</f>
        <v>2825.6</v>
      </c>
      <c r="C1935">
        <f>AstarSearch!$R$6</f>
        <v>2085</v>
      </c>
    </row>
    <row r="1936" spans="1:3">
      <c r="A1936">
        <v>1933</v>
      </c>
      <c r="B1936" s="18">
        <f>AVERAGE(Tabla34[[#This Row],[gr21_0]:[gr21_9]])</f>
        <v>2825.6</v>
      </c>
      <c r="C1936">
        <f>AstarSearch!$R$6</f>
        <v>2085</v>
      </c>
    </row>
    <row r="1937" spans="1:3">
      <c r="A1937">
        <v>1934</v>
      </c>
      <c r="B1937" s="19">
        <f>AVERAGE(Tabla34[[#This Row],[gr21_0]:[gr21_9]])</f>
        <v>2825.6</v>
      </c>
      <c r="C1937">
        <f>AstarSearch!$R$6</f>
        <v>2085</v>
      </c>
    </row>
    <row r="1938" spans="1:3">
      <c r="A1938">
        <v>1935</v>
      </c>
      <c r="B1938" s="18">
        <f>AVERAGE(Tabla34[[#This Row],[gr21_0]:[gr21_9]])</f>
        <v>2825.6</v>
      </c>
      <c r="C1938">
        <f>AstarSearch!$R$6</f>
        <v>2085</v>
      </c>
    </row>
    <row r="1939" spans="1:3">
      <c r="A1939">
        <v>1936</v>
      </c>
      <c r="B1939" s="19">
        <f>AVERAGE(Tabla34[[#This Row],[gr21_0]:[gr21_9]])</f>
        <v>2825.6</v>
      </c>
      <c r="C1939">
        <f>AstarSearch!$R$6</f>
        <v>2085</v>
      </c>
    </row>
    <row r="1940" spans="1:3">
      <c r="A1940">
        <v>1937</v>
      </c>
      <c r="B1940" s="18">
        <f>AVERAGE(Tabla34[[#This Row],[gr21_0]:[gr21_9]])</f>
        <v>2825.6</v>
      </c>
      <c r="C1940">
        <f>AstarSearch!$R$6</f>
        <v>2085</v>
      </c>
    </row>
    <row r="1941" spans="1:3">
      <c r="A1941">
        <v>1938</v>
      </c>
      <c r="B1941" s="19">
        <f>AVERAGE(Tabla34[[#This Row],[gr21_0]:[gr21_9]])</f>
        <v>2825.6</v>
      </c>
      <c r="C1941">
        <f>AstarSearch!$R$6</f>
        <v>2085</v>
      </c>
    </row>
    <row r="1942" spans="1:3">
      <c r="A1942">
        <v>1939</v>
      </c>
      <c r="B1942" s="18">
        <f>AVERAGE(Tabla34[[#This Row],[gr21_0]:[gr21_9]])</f>
        <v>2825.6</v>
      </c>
      <c r="C1942">
        <f>AstarSearch!$R$6</f>
        <v>2085</v>
      </c>
    </row>
    <row r="1943" spans="1:3">
      <c r="A1943">
        <v>1940</v>
      </c>
      <c r="B1943" s="19">
        <f>AVERAGE(Tabla34[[#This Row],[gr21_0]:[gr21_9]])</f>
        <v>2825.6</v>
      </c>
      <c r="C1943">
        <f>AstarSearch!$R$6</f>
        <v>2085</v>
      </c>
    </row>
    <row r="1944" spans="1:3">
      <c r="A1944">
        <v>1941</v>
      </c>
      <c r="B1944" s="18">
        <f>AVERAGE(Tabla34[[#This Row],[gr21_0]:[gr21_9]])</f>
        <v>2825.6</v>
      </c>
      <c r="C1944">
        <f>AstarSearch!$R$6</f>
        <v>2085</v>
      </c>
    </row>
    <row r="1945" spans="1:3">
      <c r="A1945">
        <v>1942</v>
      </c>
      <c r="B1945" s="19">
        <f>AVERAGE(Tabla34[[#This Row],[gr21_0]:[gr21_9]])</f>
        <v>2825.6</v>
      </c>
      <c r="C1945">
        <f>AstarSearch!$R$6</f>
        <v>2085</v>
      </c>
    </row>
    <row r="1946" spans="1:3">
      <c r="A1946">
        <v>1943</v>
      </c>
      <c r="B1946" s="18">
        <f>AVERAGE(Tabla34[[#This Row],[gr21_0]:[gr21_9]])</f>
        <v>2825.6</v>
      </c>
      <c r="C1946">
        <f>AstarSearch!$R$6</f>
        <v>2085</v>
      </c>
    </row>
    <row r="1947" spans="1:3">
      <c r="A1947">
        <v>1944</v>
      </c>
      <c r="B1947" s="19">
        <f>AVERAGE(Tabla34[[#This Row],[gr21_0]:[gr21_9]])</f>
        <v>2825.6</v>
      </c>
      <c r="C1947">
        <f>AstarSearch!$R$6</f>
        <v>2085</v>
      </c>
    </row>
    <row r="1948" spans="1:3">
      <c r="A1948">
        <v>1945</v>
      </c>
      <c r="B1948" s="18">
        <f>AVERAGE(Tabla34[[#This Row],[gr21_0]:[gr21_9]])</f>
        <v>2825.6</v>
      </c>
      <c r="C1948">
        <f>AstarSearch!$R$6</f>
        <v>2085</v>
      </c>
    </row>
    <row r="1949" spans="1:3">
      <c r="A1949">
        <v>1946</v>
      </c>
      <c r="B1949" s="19">
        <f>AVERAGE(Tabla34[[#This Row],[gr21_0]:[gr21_9]])</f>
        <v>2825.6</v>
      </c>
      <c r="C1949">
        <f>AstarSearch!$R$6</f>
        <v>2085</v>
      </c>
    </row>
    <row r="1950" spans="1:3">
      <c r="A1950">
        <v>1947</v>
      </c>
      <c r="B1950" s="18">
        <f>AVERAGE(Tabla34[[#This Row],[gr21_0]:[gr21_9]])</f>
        <v>2825.6</v>
      </c>
      <c r="C1950">
        <f>AstarSearch!$R$6</f>
        <v>2085</v>
      </c>
    </row>
    <row r="1951" spans="1:3">
      <c r="A1951">
        <v>1948</v>
      </c>
      <c r="B1951" s="19">
        <f>AVERAGE(Tabla34[[#This Row],[gr21_0]:[gr21_9]])</f>
        <v>2825.6</v>
      </c>
      <c r="C1951">
        <f>AstarSearch!$R$6</f>
        <v>2085</v>
      </c>
    </row>
    <row r="1952" spans="1:3">
      <c r="A1952">
        <v>1949</v>
      </c>
      <c r="B1952" s="18">
        <f>AVERAGE(Tabla34[[#This Row],[gr21_0]:[gr21_9]])</f>
        <v>2825.6</v>
      </c>
      <c r="C1952">
        <f>AstarSearch!$R$6</f>
        <v>2085</v>
      </c>
    </row>
    <row r="1953" spans="1:3">
      <c r="A1953">
        <v>1950</v>
      </c>
      <c r="B1953" s="19">
        <f>AVERAGE(Tabla34[[#This Row],[gr21_0]:[gr21_9]])</f>
        <v>2825.6</v>
      </c>
      <c r="C1953">
        <f>AstarSearch!$R$6</f>
        <v>2085</v>
      </c>
    </row>
    <row r="1954" spans="1:3">
      <c r="A1954">
        <v>1951</v>
      </c>
      <c r="B1954" s="18">
        <f>AVERAGE(Tabla34[[#This Row],[gr21_0]:[gr21_9]])</f>
        <v>2825.6</v>
      </c>
      <c r="C1954">
        <f>AstarSearch!$R$6</f>
        <v>2085</v>
      </c>
    </row>
    <row r="1955" spans="1:3">
      <c r="A1955">
        <v>1952</v>
      </c>
      <c r="B1955" s="19">
        <f>AVERAGE(Tabla34[[#This Row],[gr21_0]:[gr21_9]])</f>
        <v>2825.6</v>
      </c>
      <c r="C1955">
        <f>AstarSearch!$R$6</f>
        <v>2085</v>
      </c>
    </row>
    <row r="1956" spans="1:3">
      <c r="A1956">
        <v>1953</v>
      </c>
      <c r="B1956" s="18">
        <f>AVERAGE(Tabla34[[#This Row],[gr21_0]:[gr21_9]])</f>
        <v>2825.6</v>
      </c>
      <c r="C1956">
        <f>AstarSearch!$R$6</f>
        <v>2085</v>
      </c>
    </row>
    <row r="1957" spans="1:3">
      <c r="A1957">
        <v>1954</v>
      </c>
      <c r="B1957" s="19">
        <f>AVERAGE(Tabla34[[#This Row],[gr21_0]:[gr21_9]])</f>
        <v>2825.6</v>
      </c>
      <c r="C1957">
        <f>AstarSearch!$R$6</f>
        <v>2085</v>
      </c>
    </row>
    <row r="1958" spans="1:3">
      <c r="A1958">
        <v>1955</v>
      </c>
      <c r="B1958" s="18">
        <f>AVERAGE(Tabla34[[#This Row],[gr21_0]:[gr21_9]])</f>
        <v>2825.6</v>
      </c>
      <c r="C1958">
        <f>AstarSearch!$R$6</f>
        <v>2085</v>
      </c>
    </row>
    <row r="1959" spans="1:3">
      <c r="A1959">
        <v>1956</v>
      </c>
      <c r="B1959" s="19">
        <f>AVERAGE(Tabla34[[#This Row],[gr21_0]:[gr21_9]])</f>
        <v>2825.6</v>
      </c>
      <c r="C1959">
        <f>AstarSearch!$R$6</f>
        <v>2085</v>
      </c>
    </row>
    <row r="1960" spans="1:3">
      <c r="A1960">
        <v>1957</v>
      </c>
      <c r="B1960" s="18">
        <f>AVERAGE(Tabla34[[#This Row],[gr21_0]:[gr21_9]])</f>
        <v>2825.6</v>
      </c>
      <c r="C1960">
        <f>AstarSearch!$R$6</f>
        <v>2085</v>
      </c>
    </row>
    <row r="1961" spans="1:3">
      <c r="A1961">
        <v>1958</v>
      </c>
      <c r="B1961" s="19">
        <f>AVERAGE(Tabla34[[#This Row],[gr21_0]:[gr21_9]])</f>
        <v>2825.6</v>
      </c>
      <c r="C1961">
        <f>AstarSearch!$R$6</f>
        <v>2085</v>
      </c>
    </row>
    <row r="1962" spans="1:3">
      <c r="A1962">
        <v>1959</v>
      </c>
      <c r="B1962" s="18">
        <f>AVERAGE(Tabla34[[#This Row],[gr21_0]:[gr21_9]])</f>
        <v>2825.6</v>
      </c>
      <c r="C1962">
        <f>AstarSearch!$R$6</f>
        <v>2085</v>
      </c>
    </row>
    <row r="1963" spans="1:3">
      <c r="A1963">
        <v>1960</v>
      </c>
      <c r="B1963" s="19">
        <f>AVERAGE(Tabla34[[#This Row],[gr21_0]:[gr21_9]])</f>
        <v>2825.6</v>
      </c>
      <c r="C1963">
        <f>AstarSearch!$R$6</f>
        <v>2085</v>
      </c>
    </row>
    <row r="1964" spans="1:3">
      <c r="A1964">
        <v>1961</v>
      </c>
      <c r="B1964" s="18">
        <f>AVERAGE(Tabla34[[#This Row],[gr21_0]:[gr21_9]])</f>
        <v>2825.6</v>
      </c>
      <c r="C1964">
        <f>AstarSearch!$R$6</f>
        <v>2085</v>
      </c>
    </row>
    <row r="1965" spans="1:3">
      <c r="A1965">
        <v>1962</v>
      </c>
      <c r="B1965" s="19">
        <f>AVERAGE(Tabla34[[#This Row],[gr21_0]:[gr21_9]])</f>
        <v>2825.6</v>
      </c>
      <c r="C1965">
        <f>AstarSearch!$R$6</f>
        <v>2085</v>
      </c>
    </row>
    <row r="1966" spans="1:3">
      <c r="A1966">
        <v>1963</v>
      </c>
      <c r="B1966" s="18">
        <f>AVERAGE(Tabla34[[#This Row],[gr21_0]:[gr21_9]])</f>
        <v>2825.6</v>
      </c>
      <c r="C1966">
        <f>AstarSearch!$R$6</f>
        <v>2085</v>
      </c>
    </row>
    <row r="1967" spans="1:3">
      <c r="A1967">
        <v>1964</v>
      </c>
      <c r="B1967" s="19">
        <f>AVERAGE(Tabla34[[#This Row],[gr21_0]:[gr21_9]])</f>
        <v>2825.6</v>
      </c>
      <c r="C1967">
        <f>AstarSearch!$R$6</f>
        <v>2085</v>
      </c>
    </row>
    <row r="1968" spans="1:3">
      <c r="A1968">
        <v>1965</v>
      </c>
      <c r="B1968" s="18">
        <f>AVERAGE(Tabla34[[#This Row],[gr21_0]:[gr21_9]])</f>
        <v>2825.6</v>
      </c>
      <c r="C1968">
        <f>AstarSearch!$R$6</f>
        <v>2085</v>
      </c>
    </row>
    <row r="1969" spans="1:3">
      <c r="A1969">
        <v>1966</v>
      </c>
      <c r="B1969" s="19">
        <f>AVERAGE(Tabla34[[#This Row],[gr21_0]:[gr21_9]])</f>
        <v>2825.6</v>
      </c>
      <c r="C1969">
        <f>AstarSearch!$R$6</f>
        <v>2085</v>
      </c>
    </row>
    <row r="1970" spans="1:3">
      <c r="A1970">
        <v>1967</v>
      </c>
      <c r="B1970" s="18">
        <f>AVERAGE(Tabla34[[#This Row],[gr21_0]:[gr21_9]])</f>
        <v>2825.6</v>
      </c>
      <c r="C1970">
        <f>AstarSearch!$R$6</f>
        <v>2085</v>
      </c>
    </row>
    <row r="1971" spans="1:3">
      <c r="A1971">
        <v>1968</v>
      </c>
      <c r="B1971" s="19">
        <f>AVERAGE(Tabla34[[#This Row],[gr21_0]:[gr21_9]])</f>
        <v>2825.6</v>
      </c>
      <c r="C1971">
        <f>AstarSearch!$R$6</f>
        <v>2085</v>
      </c>
    </row>
    <row r="1972" spans="1:3">
      <c r="A1972">
        <v>1969</v>
      </c>
      <c r="B1972" s="18">
        <f>AVERAGE(Tabla34[[#This Row],[gr21_0]:[gr21_9]])</f>
        <v>2825.6</v>
      </c>
      <c r="C1972">
        <f>AstarSearch!$R$6</f>
        <v>2085</v>
      </c>
    </row>
    <row r="1973" spans="1:3">
      <c r="A1973">
        <v>1970</v>
      </c>
      <c r="B1973" s="19">
        <f>AVERAGE(Tabla34[[#This Row],[gr21_0]:[gr21_9]])</f>
        <v>2825.6</v>
      </c>
      <c r="C1973">
        <f>AstarSearch!$R$6</f>
        <v>2085</v>
      </c>
    </row>
    <row r="1974" spans="1:3">
      <c r="A1974">
        <v>1971</v>
      </c>
      <c r="B1974" s="18">
        <f>AVERAGE(Tabla34[[#This Row],[gr21_0]:[gr21_9]])</f>
        <v>2825.6</v>
      </c>
      <c r="C1974">
        <f>AstarSearch!$R$6</f>
        <v>2085</v>
      </c>
    </row>
    <row r="1975" spans="1:3">
      <c r="A1975">
        <v>1972</v>
      </c>
      <c r="B1975" s="19">
        <f>AVERAGE(Tabla34[[#This Row],[gr21_0]:[gr21_9]])</f>
        <v>2825.6</v>
      </c>
      <c r="C1975">
        <f>AstarSearch!$R$6</f>
        <v>2085</v>
      </c>
    </row>
    <row r="1976" spans="1:3">
      <c r="A1976">
        <v>1973</v>
      </c>
      <c r="B1976" s="18">
        <f>AVERAGE(Tabla34[[#This Row],[gr21_0]:[gr21_9]])</f>
        <v>2825.6</v>
      </c>
      <c r="C1976">
        <f>AstarSearch!$R$6</f>
        <v>2085</v>
      </c>
    </row>
    <row r="1977" spans="1:3">
      <c r="A1977">
        <v>1974</v>
      </c>
      <c r="B1977" s="19">
        <f>AVERAGE(Tabla34[[#This Row],[gr21_0]:[gr21_9]])</f>
        <v>2825.6</v>
      </c>
      <c r="C1977">
        <f>AstarSearch!$R$6</f>
        <v>2085</v>
      </c>
    </row>
    <row r="1978" spans="1:3">
      <c r="A1978">
        <v>1975</v>
      </c>
      <c r="B1978" s="18">
        <f>AVERAGE(Tabla34[[#This Row],[gr21_0]:[gr21_9]])</f>
        <v>2825.6</v>
      </c>
      <c r="C1978">
        <f>AstarSearch!$R$6</f>
        <v>2085</v>
      </c>
    </row>
    <row r="1979" spans="1:3">
      <c r="A1979">
        <v>1976</v>
      </c>
      <c r="B1979" s="19">
        <f>AVERAGE(Tabla34[[#This Row],[gr21_0]:[gr21_9]])</f>
        <v>2825.6</v>
      </c>
      <c r="C1979">
        <f>AstarSearch!$R$6</f>
        <v>2085</v>
      </c>
    </row>
    <row r="1980" spans="1:3">
      <c r="A1980">
        <v>1977</v>
      </c>
      <c r="B1980" s="18">
        <f>AVERAGE(Tabla34[[#This Row],[gr21_0]:[gr21_9]])</f>
        <v>2825.6</v>
      </c>
      <c r="C1980">
        <f>AstarSearch!$R$6</f>
        <v>2085</v>
      </c>
    </row>
    <row r="1981" spans="1:3">
      <c r="A1981">
        <v>1978</v>
      </c>
      <c r="B1981" s="19">
        <f>AVERAGE(Tabla34[[#This Row],[gr21_0]:[gr21_9]])</f>
        <v>2825.6</v>
      </c>
      <c r="C1981">
        <f>AstarSearch!$R$6</f>
        <v>2085</v>
      </c>
    </row>
    <row r="1982" spans="1:3">
      <c r="A1982">
        <v>1979</v>
      </c>
      <c r="B1982" s="18">
        <f>AVERAGE(Tabla34[[#This Row],[gr21_0]:[gr21_9]])</f>
        <v>2825.6</v>
      </c>
      <c r="C1982">
        <f>AstarSearch!$R$6</f>
        <v>2085</v>
      </c>
    </row>
    <row r="1983" spans="1:3">
      <c r="A1983">
        <v>1980</v>
      </c>
      <c r="B1983" s="19">
        <f>AVERAGE(Tabla34[[#This Row],[gr21_0]:[gr21_9]])</f>
        <v>2825.6</v>
      </c>
      <c r="C1983">
        <f>AstarSearch!$R$6</f>
        <v>2085</v>
      </c>
    </row>
    <row r="1984" spans="1:3">
      <c r="A1984">
        <v>1981</v>
      </c>
      <c r="B1984" s="18">
        <f>AVERAGE(Tabla34[[#This Row],[gr21_0]:[gr21_9]])</f>
        <v>2825.6</v>
      </c>
      <c r="C1984">
        <f>AstarSearch!$R$6</f>
        <v>2085</v>
      </c>
    </row>
    <row r="1985" spans="1:3">
      <c r="A1985">
        <v>1982</v>
      </c>
      <c r="B1985" s="19">
        <f>AVERAGE(Tabla34[[#This Row],[gr21_0]:[gr21_9]])</f>
        <v>2825.6</v>
      </c>
      <c r="C1985">
        <f>AstarSearch!$R$6</f>
        <v>2085</v>
      </c>
    </row>
    <row r="1986" spans="1:3">
      <c r="A1986">
        <v>1983</v>
      </c>
      <c r="B1986" s="18">
        <f>AVERAGE(Tabla34[[#This Row],[gr21_0]:[gr21_9]])</f>
        <v>2825.6</v>
      </c>
      <c r="C1986">
        <f>AstarSearch!$R$6</f>
        <v>2085</v>
      </c>
    </row>
    <row r="1987" spans="1:3">
      <c r="A1987">
        <v>1984</v>
      </c>
      <c r="B1987" s="19">
        <f>AVERAGE(Tabla34[[#This Row],[gr21_0]:[gr21_9]])</f>
        <v>2825.6</v>
      </c>
      <c r="C1987">
        <f>AstarSearch!$R$6</f>
        <v>2085</v>
      </c>
    </row>
    <row r="1988" spans="1:3">
      <c r="A1988">
        <v>1985</v>
      </c>
      <c r="B1988" s="18">
        <f>AVERAGE(Tabla34[[#This Row],[gr21_0]:[gr21_9]])</f>
        <v>2825.6</v>
      </c>
      <c r="C1988">
        <f>AstarSearch!$R$6</f>
        <v>2085</v>
      </c>
    </row>
    <row r="1989" spans="1:3">
      <c r="A1989">
        <v>1986</v>
      </c>
      <c r="B1989" s="19">
        <f>AVERAGE(Tabla34[[#This Row],[gr21_0]:[gr21_9]])</f>
        <v>2825.6</v>
      </c>
      <c r="C1989">
        <f>AstarSearch!$R$6</f>
        <v>2085</v>
      </c>
    </row>
    <row r="1990" spans="1:3">
      <c r="A1990">
        <v>1987</v>
      </c>
      <c r="B1990" s="18">
        <f>AVERAGE(Tabla34[[#This Row],[gr21_0]:[gr21_9]])</f>
        <v>2825.6</v>
      </c>
      <c r="C1990">
        <f>AstarSearch!$R$6</f>
        <v>2085</v>
      </c>
    </row>
    <row r="1991" spans="1:3">
      <c r="A1991">
        <v>1988</v>
      </c>
      <c r="B1991" s="19">
        <f>AVERAGE(Tabla34[[#This Row],[gr21_0]:[gr21_9]])</f>
        <v>2825.6</v>
      </c>
      <c r="C1991">
        <f>AstarSearch!$R$6</f>
        <v>2085</v>
      </c>
    </row>
    <row r="1992" spans="1:3">
      <c r="A1992">
        <v>1989</v>
      </c>
      <c r="B1992" s="18">
        <f>AVERAGE(Tabla34[[#This Row],[gr21_0]:[gr21_9]])</f>
        <v>2825.6</v>
      </c>
      <c r="C1992">
        <f>AstarSearch!$R$6</f>
        <v>2085</v>
      </c>
    </row>
    <row r="1993" spans="1:3">
      <c r="A1993">
        <v>1990</v>
      </c>
      <c r="B1993" s="19">
        <f>AVERAGE(Tabla34[[#This Row],[gr21_0]:[gr21_9]])</f>
        <v>2825.6</v>
      </c>
      <c r="C1993">
        <f>AstarSearch!$R$6</f>
        <v>2085</v>
      </c>
    </row>
    <row r="1994" spans="1:3">
      <c r="A1994">
        <v>1991</v>
      </c>
      <c r="B1994" s="18">
        <f>AVERAGE(Tabla34[[#This Row],[gr21_0]:[gr21_9]])</f>
        <v>2825.6</v>
      </c>
      <c r="C1994">
        <f>AstarSearch!$R$6</f>
        <v>2085</v>
      </c>
    </row>
    <row r="1995" spans="1:3">
      <c r="A1995">
        <v>1992</v>
      </c>
      <c r="B1995" s="19">
        <f>AVERAGE(Tabla34[[#This Row],[gr21_0]:[gr21_9]])</f>
        <v>2825.6</v>
      </c>
      <c r="C1995">
        <f>AstarSearch!$R$6</f>
        <v>2085</v>
      </c>
    </row>
    <row r="1996" spans="1:3">
      <c r="A1996">
        <v>1993</v>
      </c>
      <c r="B1996" s="18">
        <f>AVERAGE(Tabla34[[#This Row],[gr21_0]:[gr21_9]])</f>
        <v>2825.6</v>
      </c>
      <c r="C1996">
        <f>AstarSearch!$R$6</f>
        <v>2085</v>
      </c>
    </row>
    <row r="1997" spans="1:3">
      <c r="A1997">
        <v>1994</v>
      </c>
      <c r="B1997" s="19">
        <f>AVERAGE(Tabla34[[#This Row],[gr21_0]:[gr21_9]])</f>
        <v>2825.6</v>
      </c>
      <c r="C1997">
        <f>AstarSearch!$R$6</f>
        <v>2085</v>
      </c>
    </row>
    <row r="1998" spans="1:3">
      <c r="A1998">
        <v>1995</v>
      </c>
      <c r="B1998" s="18">
        <f>AVERAGE(Tabla34[[#This Row],[gr21_0]:[gr21_9]])</f>
        <v>2825.6</v>
      </c>
      <c r="C1998">
        <f>AstarSearch!$R$6</f>
        <v>2085</v>
      </c>
    </row>
    <row r="1999" spans="1:3">
      <c r="A1999">
        <v>1996</v>
      </c>
      <c r="B1999" s="19">
        <f>AVERAGE(Tabla34[[#This Row],[gr21_0]:[gr21_9]])</f>
        <v>2825.6</v>
      </c>
      <c r="C1999">
        <f>AstarSearch!$R$6</f>
        <v>2085</v>
      </c>
    </row>
    <row r="2000" spans="1:3">
      <c r="A2000">
        <v>1997</v>
      </c>
      <c r="B2000" s="18">
        <f>AVERAGE(Tabla34[[#This Row],[gr21_0]:[gr21_9]])</f>
        <v>2825.6</v>
      </c>
      <c r="C2000">
        <f>AstarSearch!$R$6</f>
        <v>2085</v>
      </c>
    </row>
    <row r="2001" spans="1:3">
      <c r="A2001">
        <v>1998</v>
      </c>
      <c r="B2001" s="19">
        <f>AVERAGE(Tabla34[[#This Row],[gr21_0]:[gr21_9]])</f>
        <v>2825.6</v>
      </c>
      <c r="C2001">
        <f>AstarSearch!$R$6</f>
        <v>2085</v>
      </c>
    </row>
    <row r="2002" spans="1:3">
      <c r="A2002">
        <v>1999</v>
      </c>
      <c r="B2002" s="18">
        <f>AVERAGE(Tabla34[[#This Row],[gr21_0]:[gr21_9]])</f>
        <v>2825.6</v>
      </c>
      <c r="C2002">
        <f>AstarSearch!$R$6</f>
        <v>2085</v>
      </c>
    </row>
    <row r="2003" spans="1:3">
      <c r="A2003">
        <v>2000</v>
      </c>
      <c r="B2003" s="19">
        <f>AVERAGE(Tabla34[[#This Row],[gr21_0]:[gr21_9]])</f>
        <v>2825.6</v>
      </c>
      <c r="C2003">
        <f>AstarSearch!$R$6</f>
        <v>2085</v>
      </c>
    </row>
    <row r="2004" spans="1:3">
      <c r="A2004">
        <v>2001</v>
      </c>
      <c r="B2004" s="18">
        <f>AVERAGE(Tabla34[[#This Row],[gr21_0]:[gr21_9]])</f>
        <v>2825.6</v>
      </c>
      <c r="C2004">
        <f>AstarSearch!$R$6</f>
        <v>2085</v>
      </c>
    </row>
    <row r="2005" spans="1:3">
      <c r="A2005">
        <v>2002</v>
      </c>
      <c r="B2005" s="19">
        <f>AVERAGE(Tabla34[[#This Row],[gr21_0]:[gr21_9]])</f>
        <v>2825.6</v>
      </c>
      <c r="C2005">
        <f>AstarSearch!$R$6</f>
        <v>2085</v>
      </c>
    </row>
    <row r="2006" spans="1:3">
      <c r="A2006">
        <v>2003</v>
      </c>
      <c r="B2006" s="18">
        <f>AVERAGE(Tabla34[[#This Row],[gr21_0]:[gr21_9]])</f>
        <v>2825.6</v>
      </c>
      <c r="C2006">
        <f>AstarSearch!$R$6</f>
        <v>2085</v>
      </c>
    </row>
    <row r="2007" spans="1:3">
      <c r="A2007">
        <v>2004</v>
      </c>
      <c r="B2007" s="19">
        <f>AVERAGE(Tabla34[[#This Row],[gr21_0]:[gr21_9]])</f>
        <v>2825.6</v>
      </c>
      <c r="C2007">
        <f>AstarSearch!$R$6</f>
        <v>2085</v>
      </c>
    </row>
    <row r="2008" spans="1:3">
      <c r="A2008">
        <v>2005</v>
      </c>
      <c r="B2008" s="18">
        <f>AVERAGE(Tabla34[[#This Row],[gr21_0]:[gr21_9]])</f>
        <v>2825.6</v>
      </c>
      <c r="C2008">
        <f>AstarSearch!$R$6</f>
        <v>2085</v>
      </c>
    </row>
    <row r="2009" spans="1:3">
      <c r="A2009">
        <v>2006</v>
      </c>
      <c r="B2009" s="19">
        <f>AVERAGE(Tabla34[[#This Row],[gr21_0]:[gr21_9]])</f>
        <v>2825.6</v>
      </c>
      <c r="C2009">
        <f>AstarSearch!$R$6</f>
        <v>2085</v>
      </c>
    </row>
    <row r="2010" spans="1:3">
      <c r="A2010">
        <v>2007</v>
      </c>
      <c r="B2010" s="18">
        <f>AVERAGE(Tabla34[[#This Row],[gr21_0]:[gr21_9]])</f>
        <v>2825.6</v>
      </c>
      <c r="C2010">
        <f>AstarSearch!$R$6</f>
        <v>2085</v>
      </c>
    </row>
    <row r="2011" spans="1:3">
      <c r="A2011">
        <v>2008</v>
      </c>
      <c r="B2011" s="19">
        <f>AVERAGE(Tabla34[[#This Row],[gr21_0]:[gr21_9]])</f>
        <v>2825.6</v>
      </c>
      <c r="C2011">
        <f>AstarSearch!$R$6</f>
        <v>2085</v>
      </c>
    </row>
    <row r="2012" spans="1:3">
      <c r="A2012">
        <v>2009</v>
      </c>
      <c r="B2012" s="18">
        <f>AVERAGE(Tabla34[[#This Row],[gr21_0]:[gr21_9]])</f>
        <v>2825.6</v>
      </c>
      <c r="C2012">
        <f>AstarSearch!$R$6</f>
        <v>2085</v>
      </c>
    </row>
    <row r="2013" spans="1:3">
      <c r="A2013">
        <v>2010</v>
      </c>
      <c r="B2013" s="19">
        <f>AVERAGE(Tabla34[[#This Row],[gr21_0]:[gr21_9]])</f>
        <v>2825.6</v>
      </c>
      <c r="C2013">
        <f>AstarSearch!$R$6</f>
        <v>2085</v>
      </c>
    </row>
    <row r="2014" spans="1:3">
      <c r="A2014">
        <v>2011</v>
      </c>
      <c r="B2014" s="18">
        <f>AVERAGE(Tabla34[[#This Row],[gr21_0]:[gr21_9]])</f>
        <v>2825.6</v>
      </c>
      <c r="C2014">
        <f>AstarSearch!$R$6</f>
        <v>2085</v>
      </c>
    </row>
    <row r="2015" spans="1:3">
      <c r="A2015">
        <v>2012</v>
      </c>
      <c r="B2015" s="19">
        <f>AVERAGE(Tabla34[[#This Row],[gr21_0]:[gr21_9]])</f>
        <v>2825.6</v>
      </c>
      <c r="C2015">
        <f>AstarSearch!$R$6</f>
        <v>2085</v>
      </c>
    </row>
    <row r="2016" spans="1:3">
      <c r="A2016">
        <v>2013</v>
      </c>
      <c r="B2016" s="18">
        <f>AVERAGE(Tabla34[[#This Row],[gr21_0]:[gr21_9]])</f>
        <v>2825.6</v>
      </c>
      <c r="C2016">
        <f>AstarSearch!$R$6</f>
        <v>2085</v>
      </c>
    </row>
    <row r="2017" spans="1:3">
      <c r="A2017">
        <v>2014</v>
      </c>
      <c r="B2017" s="19">
        <f>AVERAGE(Tabla34[[#This Row],[gr21_0]:[gr21_9]])</f>
        <v>2825.6</v>
      </c>
      <c r="C2017">
        <f>AstarSearch!$R$6</f>
        <v>2085</v>
      </c>
    </row>
    <row r="2018" spans="1:3">
      <c r="A2018">
        <v>2015</v>
      </c>
      <c r="B2018" s="18">
        <f>AVERAGE(Tabla34[[#This Row],[gr21_0]:[gr21_9]])</f>
        <v>2825.6</v>
      </c>
      <c r="C2018">
        <f>AstarSearch!$R$6</f>
        <v>2085</v>
      </c>
    </row>
    <row r="2019" spans="1:3">
      <c r="A2019">
        <v>2016</v>
      </c>
      <c r="B2019" s="19">
        <f>AVERAGE(Tabla34[[#This Row],[gr21_0]:[gr21_9]])</f>
        <v>2825.6</v>
      </c>
      <c r="C2019">
        <f>AstarSearch!$R$6</f>
        <v>2085</v>
      </c>
    </row>
    <row r="2020" spans="1:3">
      <c r="A2020">
        <v>2017</v>
      </c>
      <c r="B2020" s="18">
        <f>AVERAGE(Tabla34[[#This Row],[gr21_0]:[gr21_9]])</f>
        <v>2825.6</v>
      </c>
      <c r="C2020">
        <f>AstarSearch!$R$6</f>
        <v>2085</v>
      </c>
    </row>
    <row r="2021" spans="1:3">
      <c r="A2021">
        <v>2018</v>
      </c>
      <c r="B2021" s="19">
        <f>AVERAGE(Tabla34[[#This Row],[gr21_0]:[gr21_9]])</f>
        <v>2825.6</v>
      </c>
      <c r="C2021">
        <f>AstarSearch!$R$6</f>
        <v>2085</v>
      </c>
    </row>
    <row r="2022" spans="1:3">
      <c r="A2022">
        <v>2019</v>
      </c>
      <c r="B2022" s="18">
        <f>AVERAGE(Tabla34[[#This Row],[gr21_0]:[gr21_9]])</f>
        <v>2825.6</v>
      </c>
      <c r="C2022">
        <f>AstarSearch!$R$6</f>
        <v>2085</v>
      </c>
    </row>
    <row r="2023" spans="1:3">
      <c r="A2023">
        <v>2020</v>
      </c>
      <c r="B2023" s="19">
        <f>AVERAGE(Tabla34[[#This Row],[gr21_0]:[gr21_9]])</f>
        <v>2825.6</v>
      </c>
      <c r="C2023">
        <f>AstarSearch!$R$6</f>
        <v>2085</v>
      </c>
    </row>
    <row r="2024" spans="1:3">
      <c r="A2024">
        <v>2021</v>
      </c>
      <c r="B2024" s="18">
        <f>AVERAGE(Tabla34[[#This Row],[gr21_0]:[gr21_9]])</f>
        <v>2825.6</v>
      </c>
      <c r="C2024">
        <f>AstarSearch!$R$6</f>
        <v>2085</v>
      </c>
    </row>
    <row r="2025" spans="1:3">
      <c r="A2025">
        <v>2022</v>
      </c>
      <c r="B2025" s="19">
        <f>AVERAGE(Tabla34[[#This Row],[gr21_0]:[gr21_9]])</f>
        <v>2825.6</v>
      </c>
      <c r="C2025">
        <f>AstarSearch!$R$6</f>
        <v>2085</v>
      </c>
    </row>
    <row r="2026" spans="1:3">
      <c r="A2026">
        <v>2023</v>
      </c>
      <c r="B2026" s="18">
        <f>AVERAGE(Tabla34[[#This Row],[gr21_0]:[gr21_9]])</f>
        <v>2825.6</v>
      </c>
      <c r="C2026">
        <f>AstarSearch!$R$6</f>
        <v>2085</v>
      </c>
    </row>
    <row r="2027" spans="1:3">
      <c r="A2027">
        <v>2024</v>
      </c>
      <c r="B2027" s="19">
        <f>AVERAGE(Tabla34[[#This Row],[gr21_0]:[gr21_9]])</f>
        <v>2825.6</v>
      </c>
      <c r="C2027">
        <f>AstarSearch!$R$6</f>
        <v>2085</v>
      </c>
    </row>
    <row r="2028" spans="1:3">
      <c r="A2028">
        <v>2025</v>
      </c>
      <c r="B2028" s="18">
        <f>AVERAGE(Tabla34[[#This Row],[gr21_0]:[gr21_9]])</f>
        <v>2825.6</v>
      </c>
      <c r="C2028">
        <f>AstarSearch!$R$6</f>
        <v>2085</v>
      </c>
    </row>
    <row r="2029" spans="1:3">
      <c r="A2029">
        <v>2026</v>
      </c>
      <c r="B2029" s="19">
        <f>AVERAGE(Tabla34[[#This Row],[gr21_0]:[gr21_9]])</f>
        <v>2825.6</v>
      </c>
      <c r="C2029">
        <f>AstarSearch!$R$6</f>
        <v>2085</v>
      </c>
    </row>
    <row r="2030" spans="1:3">
      <c r="A2030">
        <v>2027</v>
      </c>
      <c r="B2030" s="18">
        <f>AVERAGE(Tabla34[[#This Row],[gr21_0]:[gr21_9]])</f>
        <v>2825.6</v>
      </c>
      <c r="C2030">
        <f>AstarSearch!$R$6</f>
        <v>2085</v>
      </c>
    </row>
    <row r="2031" spans="1:3">
      <c r="A2031">
        <v>2028</v>
      </c>
      <c r="B2031" s="19">
        <f>AVERAGE(Tabla34[[#This Row],[gr21_0]:[gr21_9]])</f>
        <v>2825.6</v>
      </c>
      <c r="C2031">
        <f>AstarSearch!$R$6</f>
        <v>2085</v>
      </c>
    </row>
    <row r="2032" spans="1:3">
      <c r="A2032">
        <v>2029</v>
      </c>
      <c r="B2032" s="18">
        <f>AVERAGE(Tabla34[[#This Row],[gr21_0]:[gr21_9]])</f>
        <v>2825.6</v>
      </c>
      <c r="C2032">
        <f>AstarSearch!$R$6</f>
        <v>2085</v>
      </c>
    </row>
    <row r="2033" spans="1:3">
      <c r="A2033">
        <v>2030</v>
      </c>
      <c r="B2033" s="19">
        <f>AVERAGE(Tabla34[[#This Row],[gr21_0]:[gr21_9]])</f>
        <v>2825.6</v>
      </c>
      <c r="C2033">
        <f>AstarSearch!$R$6</f>
        <v>2085</v>
      </c>
    </row>
    <row r="2034" spans="1:3">
      <c r="A2034">
        <v>2031</v>
      </c>
      <c r="B2034" s="18">
        <f>AVERAGE(Tabla34[[#This Row],[gr21_0]:[gr21_9]])</f>
        <v>2825.6</v>
      </c>
      <c r="C2034">
        <f>AstarSearch!$R$6</f>
        <v>2085</v>
      </c>
    </row>
    <row r="2035" spans="1:3">
      <c r="A2035">
        <v>2032</v>
      </c>
      <c r="B2035" s="19">
        <f>AVERAGE(Tabla34[[#This Row],[gr21_0]:[gr21_9]])</f>
        <v>2825.6</v>
      </c>
      <c r="C2035">
        <f>AstarSearch!$R$6</f>
        <v>2085</v>
      </c>
    </row>
    <row r="2036" spans="1:3">
      <c r="A2036">
        <v>2033</v>
      </c>
      <c r="B2036" s="18">
        <f>AVERAGE(Tabla34[[#This Row],[gr21_0]:[gr21_9]])</f>
        <v>2825.6</v>
      </c>
      <c r="C2036">
        <f>AstarSearch!$R$6</f>
        <v>2085</v>
      </c>
    </row>
    <row r="2037" spans="1:3">
      <c r="A2037">
        <v>2034</v>
      </c>
      <c r="B2037" s="19">
        <f>AVERAGE(Tabla34[[#This Row],[gr21_0]:[gr21_9]])</f>
        <v>2825.6</v>
      </c>
      <c r="C2037">
        <f>AstarSearch!$R$6</f>
        <v>2085</v>
      </c>
    </row>
    <row r="2038" spans="1:3">
      <c r="A2038">
        <v>2035</v>
      </c>
      <c r="B2038" s="18">
        <f>AVERAGE(Tabla34[[#This Row],[gr21_0]:[gr21_9]])</f>
        <v>2825.6</v>
      </c>
      <c r="C2038">
        <f>AstarSearch!$R$6</f>
        <v>2085</v>
      </c>
    </row>
    <row r="2039" spans="1:3">
      <c r="A2039">
        <v>2036</v>
      </c>
      <c r="B2039" s="19">
        <f>AVERAGE(Tabla34[[#This Row],[gr21_0]:[gr21_9]])</f>
        <v>2825.6</v>
      </c>
      <c r="C2039">
        <f>AstarSearch!$R$6</f>
        <v>2085</v>
      </c>
    </row>
    <row r="2040" spans="1:3">
      <c r="A2040">
        <v>2037</v>
      </c>
      <c r="B2040" s="18">
        <f>AVERAGE(Tabla34[[#This Row],[gr21_0]:[gr21_9]])</f>
        <v>2825.6</v>
      </c>
      <c r="C2040">
        <f>AstarSearch!$R$6</f>
        <v>2085</v>
      </c>
    </row>
    <row r="2041" spans="1:3">
      <c r="A2041">
        <v>2038</v>
      </c>
      <c r="B2041" s="19">
        <f>AVERAGE(Tabla34[[#This Row],[gr21_0]:[gr21_9]])</f>
        <v>2825.6</v>
      </c>
      <c r="C2041">
        <f>AstarSearch!$R$6</f>
        <v>2085</v>
      </c>
    </row>
    <row r="2042" spans="1:3">
      <c r="A2042">
        <v>2039</v>
      </c>
      <c r="B2042" s="18">
        <f>AVERAGE(Tabla34[[#This Row],[gr21_0]:[gr21_9]])</f>
        <v>2825.6</v>
      </c>
      <c r="C2042">
        <f>AstarSearch!$R$6</f>
        <v>2085</v>
      </c>
    </row>
    <row r="2043" spans="1:3">
      <c r="A2043">
        <v>2040</v>
      </c>
      <c r="B2043" s="19">
        <f>AVERAGE(Tabla34[[#This Row],[gr21_0]:[gr21_9]])</f>
        <v>2825.6</v>
      </c>
      <c r="C2043">
        <f>AstarSearch!$R$6</f>
        <v>2085</v>
      </c>
    </row>
    <row r="2044" spans="1:3">
      <c r="A2044">
        <v>2041</v>
      </c>
      <c r="B2044" s="18">
        <f>AVERAGE(Tabla34[[#This Row],[gr21_0]:[gr21_9]])</f>
        <v>2825.6</v>
      </c>
      <c r="C2044">
        <f>AstarSearch!$R$6</f>
        <v>2085</v>
      </c>
    </row>
    <row r="2045" spans="1:3">
      <c r="A2045">
        <v>2042</v>
      </c>
      <c r="B2045" s="19">
        <f>AVERAGE(Tabla34[[#This Row],[gr21_0]:[gr21_9]])</f>
        <v>2825.6</v>
      </c>
      <c r="C2045">
        <f>AstarSearch!$R$6</f>
        <v>2085</v>
      </c>
    </row>
    <row r="2046" spans="1:3">
      <c r="A2046">
        <v>2043</v>
      </c>
      <c r="B2046" s="18">
        <f>AVERAGE(Tabla34[[#This Row],[gr21_0]:[gr21_9]])</f>
        <v>2825.6</v>
      </c>
      <c r="C2046">
        <f>AstarSearch!$R$6</f>
        <v>2085</v>
      </c>
    </row>
    <row r="2047" spans="1:3">
      <c r="A2047">
        <v>2044</v>
      </c>
      <c r="B2047" s="19">
        <f>AVERAGE(Tabla34[[#This Row],[gr21_0]:[gr21_9]])</f>
        <v>2825.6</v>
      </c>
      <c r="C2047">
        <f>AstarSearch!$R$6</f>
        <v>2085</v>
      </c>
    </row>
    <row r="2048" spans="1:3">
      <c r="A2048">
        <v>2045</v>
      </c>
      <c r="B2048" s="18">
        <f>AVERAGE(Tabla34[[#This Row],[gr21_0]:[gr21_9]])</f>
        <v>2825.6</v>
      </c>
      <c r="C2048">
        <f>AstarSearch!$R$6</f>
        <v>2085</v>
      </c>
    </row>
    <row r="2049" spans="1:3">
      <c r="A2049">
        <v>2046</v>
      </c>
      <c r="B2049" s="19">
        <f>AVERAGE(Tabla34[[#This Row],[gr21_0]:[gr21_9]])</f>
        <v>2825.6</v>
      </c>
      <c r="C2049">
        <f>AstarSearch!$R$6</f>
        <v>2085</v>
      </c>
    </row>
    <row r="2050" spans="1:3">
      <c r="A2050">
        <v>2047</v>
      </c>
      <c r="B2050" s="18">
        <f>AVERAGE(Tabla34[[#This Row],[gr21_0]:[gr21_9]])</f>
        <v>2825.6</v>
      </c>
      <c r="C2050">
        <f>AstarSearch!$R$6</f>
        <v>2085</v>
      </c>
    </row>
    <row r="2051" spans="1:3">
      <c r="A2051">
        <v>2048</v>
      </c>
      <c r="B2051" s="19">
        <f>AVERAGE(Tabla34[[#This Row],[gr21_0]:[gr21_9]])</f>
        <v>2825.6</v>
      </c>
      <c r="C2051">
        <f>AstarSearch!$R$6</f>
        <v>2085</v>
      </c>
    </row>
    <row r="2052" spans="1:3">
      <c r="A2052">
        <v>2049</v>
      </c>
      <c r="B2052" s="18">
        <f>AVERAGE(Tabla34[[#This Row],[gr21_0]:[gr21_9]])</f>
        <v>2825.6</v>
      </c>
      <c r="C2052">
        <f>AstarSearch!$R$6</f>
        <v>2085</v>
      </c>
    </row>
    <row r="2053" spans="1:3">
      <c r="A2053">
        <v>2050</v>
      </c>
      <c r="B2053" s="19">
        <f>AVERAGE(Tabla34[[#This Row],[gr21_0]:[gr21_9]])</f>
        <v>2825.6</v>
      </c>
      <c r="C2053">
        <f>AstarSearch!$R$6</f>
        <v>2085</v>
      </c>
    </row>
    <row r="2054" spans="1:3">
      <c r="A2054">
        <v>2051</v>
      </c>
      <c r="B2054" s="18">
        <f>AVERAGE(Tabla34[[#This Row],[gr21_0]:[gr21_9]])</f>
        <v>2825.6</v>
      </c>
      <c r="C2054">
        <f>AstarSearch!$R$6</f>
        <v>2085</v>
      </c>
    </row>
    <row r="2055" spans="1:3">
      <c r="A2055">
        <v>2052</v>
      </c>
      <c r="B2055" s="19">
        <f>AVERAGE(Tabla34[[#This Row],[gr21_0]:[gr21_9]])</f>
        <v>2825.6</v>
      </c>
      <c r="C2055">
        <f>AstarSearch!$R$6</f>
        <v>2085</v>
      </c>
    </row>
    <row r="2056" spans="1:3">
      <c r="A2056">
        <v>2053</v>
      </c>
      <c r="B2056" s="18">
        <f>AVERAGE(Tabla34[[#This Row],[gr21_0]:[gr21_9]])</f>
        <v>2825.6</v>
      </c>
      <c r="C2056">
        <f>AstarSearch!$R$6</f>
        <v>2085</v>
      </c>
    </row>
    <row r="2057" spans="1:3">
      <c r="A2057">
        <v>2054</v>
      </c>
      <c r="B2057" s="19">
        <f>AVERAGE(Tabla34[[#This Row],[gr21_0]:[gr21_9]])</f>
        <v>2825.6</v>
      </c>
      <c r="C2057">
        <f>AstarSearch!$R$6</f>
        <v>2085</v>
      </c>
    </row>
    <row r="2058" spans="1:3">
      <c r="A2058">
        <v>2055</v>
      </c>
      <c r="B2058" s="18">
        <f>AVERAGE(Tabla34[[#This Row],[gr21_0]:[gr21_9]])</f>
        <v>2825.6</v>
      </c>
      <c r="C2058">
        <f>AstarSearch!$R$6</f>
        <v>2085</v>
      </c>
    </row>
    <row r="2059" spans="1:3">
      <c r="A2059">
        <v>2056</v>
      </c>
      <c r="B2059" s="19">
        <f>AVERAGE(Tabla34[[#This Row],[gr21_0]:[gr21_9]])</f>
        <v>2825.6</v>
      </c>
      <c r="C2059">
        <f>AstarSearch!$R$6</f>
        <v>2085</v>
      </c>
    </row>
    <row r="2060" spans="1:3">
      <c r="A2060">
        <v>2057</v>
      </c>
      <c r="B2060" s="18">
        <f>AVERAGE(Tabla34[[#This Row],[gr21_0]:[gr21_9]])</f>
        <v>2825.6</v>
      </c>
      <c r="C2060">
        <f>AstarSearch!$R$6</f>
        <v>2085</v>
      </c>
    </row>
    <row r="2061" spans="1:3">
      <c r="A2061">
        <v>2058</v>
      </c>
      <c r="B2061" s="19">
        <f>AVERAGE(Tabla34[[#This Row],[gr21_0]:[gr21_9]])</f>
        <v>2825.6</v>
      </c>
      <c r="C2061">
        <f>AstarSearch!$R$6</f>
        <v>2085</v>
      </c>
    </row>
    <row r="2062" spans="1:3">
      <c r="A2062">
        <v>2059</v>
      </c>
      <c r="B2062" s="18">
        <f>AVERAGE(Tabla34[[#This Row],[gr21_0]:[gr21_9]])</f>
        <v>2825.6</v>
      </c>
      <c r="C2062">
        <f>AstarSearch!$R$6</f>
        <v>2085</v>
      </c>
    </row>
    <row r="2063" spans="1:3">
      <c r="A2063">
        <v>2060</v>
      </c>
      <c r="B2063" s="19">
        <f>AVERAGE(Tabla34[[#This Row],[gr21_0]:[gr21_9]])</f>
        <v>2825.6</v>
      </c>
      <c r="C2063">
        <f>AstarSearch!$R$6</f>
        <v>2085</v>
      </c>
    </row>
    <row r="2064" spans="1:3">
      <c r="A2064">
        <v>2061</v>
      </c>
      <c r="B2064" s="18">
        <f>AVERAGE(Tabla34[[#This Row],[gr21_0]:[gr21_9]])</f>
        <v>2825.6</v>
      </c>
      <c r="C2064">
        <f>AstarSearch!$R$6</f>
        <v>2085</v>
      </c>
    </row>
    <row r="2065" spans="1:3">
      <c r="A2065">
        <v>2062</v>
      </c>
      <c r="B2065" s="19">
        <f>AVERAGE(Tabla34[[#This Row],[gr21_0]:[gr21_9]])</f>
        <v>2825.6</v>
      </c>
      <c r="C2065">
        <f>AstarSearch!$R$6</f>
        <v>2085</v>
      </c>
    </row>
    <row r="2066" spans="1:3">
      <c r="A2066">
        <v>2063</v>
      </c>
      <c r="B2066" s="18">
        <f>AVERAGE(Tabla34[[#This Row],[gr21_0]:[gr21_9]])</f>
        <v>2825.6</v>
      </c>
      <c r="C2066">
        <f>AstarSearch!$R$6</f>
        <v>2085</v>
      </c>
    </row>
    <row r="2067" spans="1:3">
      <c r="A2067">
        <v>2064</v>
      </c>
      <c r="B2067" s="19">
        <f>AVERAGE(Tabla34[[#This Row],[gr21_0]:[gr21_9]])</f>
        <v>2825.6</v>
      </c>
      <c r="C2067">
        <f>AstarSearch!$R$6</f>
        <v>2085</v>
      </c>
    </row>
    <row r="2068" spans="1:3">
      <c r="A2068">
        <v>2065</v>
      </c>
      <c r="B2068" s="18">
        <f>AVERAGE(Tabla34[[#This Row],[gr21_0]:[gr21_9]])</f>
        <v>2825.6</v>
      </c>
      <c r="C2068">
        <f>AstarSearch!$R$6</f>
        <v>2085</v>
      </c>
    </row>
    <row r="2069" spans="1:3">
      <c r="A2069">
        <v>2066</v>
      </c>
      <c r="B2069" s="19">
        <f>AVERAGE(Tabla34[[#This Row],[gr21_0]:[gr21_9]])</f>
        <v>2825.6</v>
      </c>
      <c r="C2069">
        <f>AstarSearch!$R$6</f>
        <v>2085</v>
      </c>
    </row>
    <row r="2070" spans="1:3">
      <c r="A2070">
        <v>2067</v>
      </c>
      <c r="B2070" s="18">
        <f>AVERAGE(Tabla34[[#This Row],[gr21_0]:[gr21_9]])</f>
        <v>2825.6</v>
      </c>
      <c r="C2070">
        <f>AstarSearch!$R$6</f>
        <v>2085</v>
      </c>
    </row>
    <row r="2071" spans="1:3">
      <c r="A2071">
        <v>2068</v>
      </c>
      <c r="B2071" s="19">
        <f>AVERAGE(Tabla34[[#This Row],[gr21_0]:[gr21_9]])</f>
        <v>2825.6</v>
      </c>
      <c r="C2071">
        <f>AstarSearch!$R$6</f>
        <v>2085</v>
      </c>
    </row>
    <row r="2072" spans="1:3">
      <c r="A2072">
        <v>2069</v>
      </c>
      <c r="B2072" s="18">
        <f>AVERAGE(Tabla34[[#This Row],[gr21_0]:[gr21_9]])</f>
        <v>2825.6</v>
      </c>
      <c r="C2072">
        <f>AstarSearch!$R$6</f>
        <v>2085</v>
      </c>
    </row>
    <row r="2073" spans="1:3">
      <c r="A2073">
        <v>2070</v>
      </c>
      <c r="B2073" s="19">
        <f>AVERAGE(Tabla34[[#This Row],[gr21_0]:[gr21_9]])</f>
        <v>2825.6</v>
      </c>
      <c r="C2073">
        <f>AstarSearch!$R$6</f>
        <v>2085</v>
      </c>
    </row>
    <row r="2074" spans="1:3">
      <c r="A2074">
        <v>2071</v>
      </c>
      <c r="B2074" s="18">
        <f>AVERAGE(Tabla34[[#This Row],[gr21_0]:[gr21_9]])</f>
        <v>2825.6</v>
      </c>
      <c r="C2074">
        <f>AstarSearch!$R$6</f>
        <v>2085</v>
      </c>
    </row>
    <row r="2075" spans="1:3">
      <c r="A2075">
        <v>2072</v>
      </c>
      <c r="B2075" s="19">
        <f>AVERAGE(Tabla34[[#This Row],[gr21_0]:[gr21_9]])</f>
        <v>2825.6</v>
      </c>
      <c r="C2075">
        <f>AstarSearch!$R$6</f>
        <v>2085</v>
      </c>
    </row>
    <row r="2076" spans="1:3">
      <c r="A2076">
        <v>2073</v>
      </c>
      <c r="B2076" s="18">
        <f>AVERAGE(Tabla34[[#This Row],[gr21_0]:[gr21_9]])</f>
        <v>2825.6</v>
      </c>
      <c r="C2076">
        <f>AstarSearch!$R$6</f>
        <v>2085</v>
      </c>
    </row>
    <row r="2077" spans="1:3">
      <c r="A2077">
        <v>2074</v>
      </c>
      <c r="B2077" s="19">
        <f>AVERAGE(Tabla34[[#This Row],[gr21_0]:[gr21_9]])</f>
        <v>2825.6</v>
      </c>
      <c r="C2077">
        <f>AstarSearch!$R$6</f>
        <v>2085</v>
      </c>
    </row>
    <row r="2078" spans="1:3">
      <c r="A2078">
        <v>2075</v>
      </c>
      <c r="B2078" s="18">
        <f>AVERAGE(Tabla34[[#This Row],[gr21_0]:[gr21_9]])</f>
        <v>2825.6</v>
      </c>
      <c r="C2078">
        <f>AstarSearch!$R$6</f>
        <v>2085</v>
      </c>
    </row>
    <row r="2079" spans="1:3">
      <c r="A2079">
        <v>2076</v>
      </c>
      <c r="B2079" s="19">
        <f>AVERAGE(Tabla34[[#This Row],[gr21_0]:[gr21_9]])</f>
        <v>2825.6</v>
      </c>
      <c r="C2079">
        <f>AstarSearch!$R$6</f>
        <v>2085</v>
      </c>
    </row>
    <row r="2080" spans="1:3">
      <c r="A2080">
        <v>2077</v>
      </c>
      <c r="B2080" s="18">
        <f>AVERAGE(Tabla34[[#This Row],[gr21_0]:[gr21_9]])</f>
        <v>2825.6</v>
      </c>
      <c r="C2080">
        <f>AstarSearch!$R$6</f>
        <v>2085</v>
      </c>
    </row>
    <row r="2081" spans="1:3">
      <c r="A2081">
        <v>2078</v>
      </c>
      <c r="B2081" s="19">
        <f>AVERAGE(Tabla34[[#This Row],[gr21_0]:[gr21_9]])</f>
        <v>2825.6</v>
      </c>
      <c r="C2081">
        <f>AstarSearch!$R$6</f>
        <v>2085</v>
      </c>
    </row>
    <row r="2082" spans="1:3">
      <c r="A2082">
        <v>2079</v>
      </c>
      <c r="B2082" s="18">
        <f>AVERAGE(Tabla34[[#This Row],[gr21_0]:[gr21_9]])</f>
        <v>2825.6</v>
      </c>
      <c r="C2082">
        <f>AstarSearch!$R$6</f>
        <v>2085</v>
      </c>
    </row>
    <row r="2083" spans="1:3">
      <c r="A2083">
        <v>2080</v>
      </c>
      <c r="B2083" s="19">
        <f>AVERAGE(Tabla34[[#This Row],[gr21_0]:[gr21_9]])</f>
        <v>2825.6</v>
      </c>
      <c r="C2083">
        <f>AstarSearch!$R$6</f>
        <v>2085</v>
      </c>
    </row>
    <row r="2084" spans="1:3">
      <c r="A2084">
        <v>2081</v>
      </c>
      <c r="B2084" s="18">
        <f>AVERAGE(Tabla34[[#This Row],[gr21_0]:[gr21_9]])</f>
        <v>2825.6</v>
      </c>
      <c r="C2084">
        <f>AstarSearch!$R$6</f>
        <v>2085</v>
      </c>
    </row>
    <row r="2085" spans="1:3">
      <c r="A2085">
        <v>2082</v>
      </c>
      <c r="B2085" s="19">
        <f>AVERAGE(Tabla34[[#This Row],[gr21_0]:[gr21_9]])</f>
        <v>2825.6</v>
      </c>
      <c r="C2085">
        <f>AstarSearch!$R$6</f>
        <v>2085</v>
      </c>
    </row>
    <row r="2086" spans="1:3">
      <c r="A2086">
        <v>2083</v>
      </c>
      <c r="B2086" s="18">
        <f>AVERAGE(Tabla34[[#This Row],[gr21_0]:[gr21_9]])</f>
        <v>2825.6</v>
      </c>
      <c r="C2086">
        <f>AstarSearch!$R$6</f>
        <v>2085</v>
      </c>
    </row>
    <row r="2087" spans="1:3">
      <c r="A2087">
        <v>2084</v>
      </c>
      <c r="B2087" s="19">
        <f>AVERAGE(Tabla34[[#This Row],[gr21_0]:[gr21_9]])</f>
        <v>2825.6</v>
      </c>
      <c r="C2087">
        <f>AstarSearch!$R$6</f>
        <v>2085</v>
      </c>
    </row>
    <row r="2088" spans="1:3">
      <c r="A2088">
        <v>2085</v>
      </c>
      <c r="B2088" s="18">
        <f>AVERAGE(Tabla34[[#This Row],[gr21_0]:[gr21_9]])</f>
        <v>2825.6</v>
      </c>
      <c r="C2088">
        <f>AstarSearch!$R$6</f>
        <v>2085</v>
      </c>
    </row>
    <row r="2089" spans="1:3">
      <c r="A2089">
        <v>2086</v>
      </c>
      <c r="B2089" s="19">
        <f>AVERAGE(Tabla34[[#This Row],[gr21_0]:[gr21_9]])</f>
        <v>2825.6</v>
      </c>
      <c r="C2089">
        <f>AstarSearch!$R$6</f>
        <v>2085</v>
      </c>
    </row>
    <row r="2090" spans="1:3">
      <c r="A2090">
        <v>2087</v>
      </c>
      <c r="B2090" s="18">
        <f>AVERAGE(Tabla34[[#This Row],[gr21_0]:[gr21_9]])</f>
        <v>2825.6</v>
      </c>
      <c r="C2090">
        <f>AstarSearch!$R$6</f>
        <v>2085</v>
      </c>
    </row>
    <row r="2091" spans="1:3">
      <c r="A2091">
        <v>2088</v>
      </c>
      <c r="B2091" s="19">
        <f>AVERAGE(Tabla34[[#This Row],[gr21_0]:[gr21_9]])</f>
        <v>2825.6</v>
      </c>
      <c r="C2091">
        <f>AstarSearch!$R$6</f>
        <v>2085</v>
      </c>
    </row>
    <row r="2092" spans="1:3">
      <c r="A2092">
        <v>2089</v>
      </c>
      <c r="B2092" s="18">
        <f>AVERAGE(Tabla34[[#This Row],[gr21_0]:[gr21_9]])</f>
        <v>2825.6</v>
      </c>
      <c r="C2092">
        <f>AstarSearch!$R$6</f>
        <v>2085</v>
      </c>
    </row>
    <row r="2093" spans="1:3">
      <c r="A2093">
        <v>2090</v>
      </c>
      <c r="B2093" s="19">
        <f>AVERAGE(Tabla34[[#This Row],[gr21_0]:[gr21_9]])</f>
        <v>2825.6</v>
      </c>
      <c r="C2093">
        <f>AstarSearch!$R$6</f>
        <v>2085</v>
      </c>
    </row>
    <row r="2094" spans="1:3">
      <c r="A2094">
        <v>2091</v>
      </c>
      <c r="B2094" s="18">
        <f>AVERAGE(Tabla34[[#This Row],[gr21_0]:[gr21_9]])</f>
        <v>2825.6</v>
      </c>
      <c r="C2094">
        <f>AstarSearch!$R$6</f>
        <v>2085</v>
      </c>
    </row>
    <row r="2095" spans="1:3">
      <c r="A2095">
        <v>2092</v>
      </c>
      <c r="B2095" s="19">
        <f>AVERAGE(Tabla34[[#This Row],[gr21_0]:[gr21_9]])</f>
        <v>2825.6</v>
      </c>
      <c r="C2095">
        <f>AstarSearch!$R$6</f>
        <v>2085</v>
      </c>
    </row>
    <row r="2096" spans="1:3">
      <c r="A2096">
        <v>2093</v>
      </c>
      <c r="B2096" s="18">
        <f>AVERAGE(Tabla34[[#This Row],[gr21_0]:[gr21_9]])</f>
        <v>2825.6</v>
      </c>
      <c r="C2096">
        <f>AstarSearch!$R$6</f>
        <v>2085</v>
      </c>
    </row>
    <row r="2097" spans="1:3">
      <c r="A2097">
        <v>2094</v>
      </c>
      <c r="B2097" s="19">
        <f>AVERAGE(Tabla34[[#This Row],[gr21_0]:[gr21_9]])</f>
        <v>2825.6</v>
      </c>
      <c r="C2097">
        <f>AstarSearch!$R$6</f>
        <v>2085</v>
      </c>
    </row>
    <row r="2098" spans="1:3">
      <c r="A2098">
        <v>2095</v>
      </c>
      <c r="B2098" s="18">
        <f>AVERAGE(Tabla34[[#This Row],[gr21_0]:[gr21_9]])</f>
        <v>2825.6</v>
      </c>
      <c r="C2098">
        <f>AstarSearch!$R$6</f>
        <v>2085</v>
      </c>
    </row>
    <row r="2099" spans="1:3">
      <c r="A2099">
        <v>2096</v>
      </c>
      <c r="B2099" s="19">
        <f>AVERAGE(Tabla34[[#This Row],[gr21_0]:[gr21_9]])</f>
        <v>2825.6</v>
      </c>
      <c r="C2099">
        <f>AstarSearch!$R$6</f>
        <v>2085</v>
      </c>
    </row>
    <row r="2100" spans="1:3">
      <c r="A2100">
        <v>2097</v>
      </c>
      <c r="B2100" s="18">
        <f>AVERAGE(Tabla34[[#This Row],[gr21_0]:[gr21_9]])</f>
        <v>2825.6</v>
      </c>
      <c r="C2100">
        <f>AstarSearch!$R$6</f>
        <v>2085</v>
      </c>
    </row>
    <row r="2101" spans="1:3">
      <c r="A2101">
        <v>2098</v>
      </c>
      <c r="B2101" s="19">
        <f>AVERAGE(Tabla34[[#This Row],[gr21_0]:[gr21_9]])</f>
        <v>2825.6</v>
      </c>
      <c r="C2101">
        <f>AstarSearch!$R$6</f>
        <v>2085</v>
      </c>
    </row>
    <row r="2102" spans="1:3">
      <c r="A2102">
        <v>2099</v>
      </c>
      <c r="B2102" s="18">
        <f>AVERAGE(Tabla34[[#This Row],[gr21_0]:[gr21_9]])</f>
        <v>2825.6</v>
      </c>
      <c r="C2102">
        <f>AstarSearch!$R$6</f>
        <v>2085</v>
      </c>
    </row>
    <row r="2103" spans="1:3">
      <c r="A2103">
        <v>2100</v>
      </c>
      <c r="B2103" s="19">
        <f>AVERAGE(Tabla34[[#This Row],[gr21_0]:[gr21_9]])</f>
        <v>2825.6</v>
      </c>
      <c r="C2103">
        <f>AstarSearch!$R$6</f>
        <v>2085</v>
      </c>
    </row>
    <row r="2104" spans="1:3">
      <c r="A2104">
        <v>2101</v>
      </c>
      <c r="B2104" s="18">
        <f>AVERAGE(Tabla34[[#This Row],[gr21_0]:[gr21_9]])</f>
        <v>2825.6</v>
      </c>
      <c r="C2104">
        <f>AstarSearch!$R$6</f>
        <v>2085</v>
      </c>
    </row>
    <row r="2105" spans="1:3">
      <c r="A2105">
        <v>2102</v>
      </c>
      <c r="B2105" s="19">
        <f>AVERAGE(Tabla34[[#This Row],[gr21_0]:[gr21_9]])</f>
        <v>2825.6</v>
      </c>
      <c r="C2105">
        <f>AstarSearch!$R$6</f>
        <v>2085</v>
      </c>
    </row>
    <row r="2106" spans="1:3">
      <c r="A2106">
        <v>2103</v>
      </c>
      <c r="B2106" s="18">
        <f>AVERAGE(Tabla34[[#This Row],[gr21_0]:[gr21_9]])</f>
        <v>2825.6</v>
      </c>
      <c r="C2106">
        <f>AstarSearch!$R$6</f>
        <v>2085</v>
      </c>
    </row>
    <row r="2107" spans="1:3">
      <c r="A2107">
        <v>2104</v>
      </c>
      <c r="B2107" s="19">
        <f>AVERAGE(Tabla34[[#This Row],[gr21_0]:[gr21_9]])</f>
        <v>2825.6</v>
      </c>
      <c r="C2107">
        <f>AstarSearch!$R$6</f>
        <v>2085</v>
      </c>
    </row>
    <row r="2108" spans="1:3">
      <c r="A2108">
        <v>2105</v>
      </c>
      <c r="B2108" s="18">
        <f>AVERAGE(Tabla34[[#This Row],[gr21_0]:[gr21_9]])</f>
        <v>2825.6</v>
      </c>
      <c r="C2108">
        <f>AstarSearch!$R$6</f>
        <v>2085</v>
      </c>
    </row>
    <row r="2109" spans="1:3">
      <c r="A2109">
        <v>2106</v>
      </c>
      <c r="B2109" s="19">
        <f>AVERAGE(Tabla34[[#This Row],[gr21_0]:[gr21_9]])</f>
        <v>2825.6</v>
      </c>
      <c r="C2109">
        <f>AstarSearch!$R$6</f>
        <v>2085</v>
      </c>
    </row>
    <row r="2110" spans="1:3">
      <c r="A2110">
        <v>2107</v>
      </c>
      <c r="B2110" s="18">
        <f>AVERAGE(Tabla34[[#This Row],[gr21_0]:[gr21_9]])</f>
        <v>2825.6</v>
      </c>
      <c r="C2110">
        <f>AstarSearch!$R$6</f>
        <v>2085</v>
      </c>
    </row>
    <row r="2111" spans="1:3">
      <c r="A2111">
        <v>2108</v>
      </c>
      <c r="B2111" s="19">
        <f>AVERAGE(Tabla34[[#This Row],[gr21_0]:[gr21_9]])</f>
        <v>2825.6</v>
      </c>
      <c r="C2111">
        <f>AstarSearch!$R$6</f>
        <v>2085</v>
      </c>
    </row>
    <row r="2112" spans="1:3">
      <c r="A2112">
        <v>2109</v>
      </c>
      <c r="B2112" s="18">
        <f>AVERAGE(Tabla34[[#This Row],[gr21_0]:[gr21_9]])</f>
        <v>2825.6</v>
      </c>
      <c r="C2112">
        <f>AstarSearch!$R$6</f>
        <v>2085</v>
      </c>
    </row>
    <row r="2113" spans="1:3">
      <c r="A2113">
        <v>2110</v>
      </c>
      <c r="B2113" s="19">
        <f>AVERAGE(Tabla34[[#This Row],[gr21_0]:[gr21_9]])</f>
        <v>2825.6</v>
      </c>
      <c r="C2113">
        <f>AstarSearch!$R$6</f>
        <v>2085</v>
      </c>
    </row>
    <row r="2114" spans="1:3">
      <c r="A2114">
        <v>2111</v>
      </c>
      <c r="B2114" s="18">
        <f>AVERAGE(Tabla34[[#This Row],[gr21_0]:[gr21_9]])</f>
        <v>2825.6</v>
      </c>
      <c r="C2114">
        <f>AstarSearch!$R$6</f>
        <v>2085</v>
      </c>
    </row>
    <row r="2115" spans="1:3">
      <c r="A2115">
        <v>2112</v>
      </c>
      <c r="B2115" s="19">
        <f>AVERAGE(Tabla34[[#This Row],[gr21_0]:[gr21_9]])</f>
        <v>2825.6</v>
      </c>
      <c r="C2115">
        <f>AstarSearch!$R$6</f>
        <v>2085</v>
      </c>
    </row>
    <row r="2116" spans="1:3">
      <c r="A2116">
        <v>2113</v>
      </c>
      <c r="B2116" s="18">
        <f>AVERAGE(Tabla34[[#This Row],[gr21_0]:[gr21_9]])</f>
        <v>2825.6</v>
      </c>
      <c r="C2116">
        <f>AstarSearch!$R$6</f>
        <v>2085</v>
      </c>
    </row>
    <row r="2117" spans="1:3">
      <c r="A2117">
        <v>2114</v>
      </c>
      <c r="B2117" s="19">
        <f>AVERAGE(Tabla34[[#This Row],[gr21_0]:[gr21_9]])</f>
        <v>2825.6</v>
      </c>
      <c r="C2117">
        <f>AstarSearch!$R$6</f>
        <v>2085</v>
      </c>
    </row>
    <row r="2118" spans="1:3">
      <c r="A2118">
        <v>2115</v>
      </c>
      <c r="B2118" s="18">
        <f>AVERAGE(Tabla34[[#This Row],[gr21_0]:[gr21_9]])</f>
        <v>2825.6</v>
      </c>
      <c r="C2118">
        <f>AstarSearch!$R$6</f>
        <v>2085</v>
      </c>
    </row>
    <row r="2119" spans="1:3">
      <c r="A2119">
        <v>2116</v>
      </c>
      <c r="B2119" s="19">
        <f>AVERAGE(Tabla34[[#This Row],[gr21_0]:[gr21_9]])</f>
        <v>2825.6</v>
      </c>
      <c r="C2119">
        <f>AstarSearch!$R$6</f>
        <v>2085</v>
      </c>
    </row>
    <row r="2120" spans="1:3">
      <c r="A2120">
        <v>2117</v>
      </c>
      <c r="B2120" s="18">
        <f>AVERAGE(Tabla34[[#This Row],[gr21_0]:[gr21_9]])</f>
        <v>2825.6</v>
      </c>
      <c r="C2120">
        <f>AstarSearch!$R$6</f>
        <v>2085</v>
      </c>
    </row>
    <row r="2121" spans="1:3">
      <c r="A2121">
        <v>2118</v>
      </c>
      <c r="B2121" s="19">
        <f>AVERAGE(Tabla34[[#This Row],[gr21_0]:[gr21_9]])</f>
        <v>2825.6</v>
      </c>
      <c r="C2121">
        <f>AstarSearch!$R$6</f>
        <v>2085</v>
      </c>
    </row>
    <row r="2122" spans="1:3">
      <c r="A2122">
        <v>2119</v>
      </c>
      <c r="B2122" s="18">
        <f>AVERAGE(Tabla34[[#This Row],[gr21_0]:[gr21_9]])</f>
        <v>2825.6</v>
      </c>
      <c r="C2122">
        <f>AstarSearch!$R$6</f>
        <v>2085</v>
      </c>
    </row>
    <row r="2123" spans="1:3">
      <c r="A2123">
        <v>2120</v>
      </c>
      <c r="B2123" s="19">
        <f>AVERAGE(Tabla34[[#This Row],[gr21_0]:[gr21_9]])</f>
        <v>2825.6</v>
      </c>
      <c r="C2123">
        <f>AstarSearch!$R$6</f>
        <v>2085</v>
      </c>
    </row>
    <row r="2124" spans="1:3">
      <c r="A2124">
        <v>2121</v>
      </c>
      <c r="B2124" s="18">
        <f>AVERAGE(Tabla34[[#This Row],[gr21_0]:[gr21_9]])</f>
        <v>2825.6</v>
      </c>
      <c r="C2124">
        <f>AstarSearch!$R$6</f>
        <v>2085</v>
      </c>
    </row>
    <row r="2125" spans="1:3">
      <c r="A2125">
        <v>2122</v>
      </c>
      <c r="B2125" s="19">
        <f>AVERAGE(Tabla34[[#This Row],[gr21_0]:[gr21_9]])</f>
        <v>2825.6</v>
      </c>
      <c r="C2125">
        <f>AstarSearch!$R$6</f>
        <v>2085</v>
      </c>
    </row>
    <row r="2126" spans="1:3">
      <c r="A2126">
        <v>2123</v>
      </c>
      <c r="B2126" s="18">
        <f>AVERAGE(Tabla34[[#This Row],[gr21_0]:[gr21_9]])</f>
        <v>2825.6</v>
      </c>
      <c r="C2126">
        <f>AstarSearch!$R$6</f>
        <v>2085</v>
      </c>
    </row>
    <row r="2127" spans="1:3">
      <c r="A2127">
        <v>2124</v>
      </c>
      <c r="B2127" s="19">
        <f>AVERAGE(Tabla34[[#This Row],[gr21_0]:[gr21_9]])</f>
        <v>2825.6</v>
      </c>
      <c r="C2127">
        <f>AstarSearch!$R$6</f>
        <v>2085</v>
      </c>
    </row>
    <row r="2128" spans="1:3">
      <c r="A2128">
        <v>2125</v>
      </c>
      <c r="B2128" s="18">
        <f>AVERAGE(Tabla34[[#This Row],[gr21_0]:[gr21_9]])</f>
        <v>2825.6</v>
      </c>
      <c r="C2128">
        <f>AstarSearch!$R$6</f>
        <v>2085</v>
      </c>
    </row>
    <row r="2129" spans="1:3">
      <c r="A2129">
        <v>2126</v>
      </c>
      <c r="B2129" s="19">
        <f>AVERAGE(Tabla34[[#This Row],[gr21_0]:[gr21_9]])</f>
        <v>2825.6</v>
      </c>
      <c r="C2129">
        <f>AstarSearch!$R$6</f>
        <v>2085</v>
      </c>
    </row>
    <row r="2130" spans="1:3">
      <c r="A2130">
        <v>2127</v>
      </c>
      <c r="B2130" s="18">
        <f>AVERAGE(Tabla34[[#This Row],[gr21_0]:[gr21_9]])</f>
        <v>2825.6</v>
      </c>
      <c r="C2130">
        <f>AstarSearch!$R$6</f>
        <v>2085</v>
      </c>
    </row>
    <row r="2131" spans="1:3">
      <c r="A2131">
        <v>2128</v>
      </c>
      <c r="B2131" s="19">
        <f>AVERAGE(Tabla34[[#This Row],[gr21_0]:[gr21_9]])</f>
        <v>2825.6</v>
      </c>
      <c r="C2131">
        <f>AstarSearch!$R$6</f>
        <v>2085</v>
      </c>
    </row>
    <row r="2132" spans="1:3">
      <c r="A2132">
        <v>2129</v>
      </c>
      <c r="B2132" s="18">
        <f>AVERAGE(Tabla34[[#This Row],[gr21_0]:[gr21_9]])</f>
        <v>2825.6</v>
      </c>
      <c r="C2132">
        <f>AstarSearch!$R$6</f>
        <v>2085</v>
      </c>
    </row>
    <row r="2133" spans="1:3">
      <c r="A2133">
        <v>2130</v>
      </c>
      <c r="B2133" s="19">
        <f>AVERAGE(Tabla34[[#This Row],[gr21_0]:[gr21_9]])</f>
        <v>2825.6</v>
      </c>
      <c r="C2133">
        <f>AstarSearch!$R$6</f>
        <v>2085</v>
      </c>
    </row>
    <row r="2134" spans="1:3">
      <c r="A2134">
        <v>2131</v>
      </c>
      <c r="B2134" s="18">
        <f>AVERAGE(Tabla34[[#This Row],[gr21_0]:[gr21_9]])</f>
        <v>2825.6</v>
      </c>
      <c r="C2134">
        <f>AstarSearch!$R$6</f>
        <v>2085</v>
      </c>
    </row>
    <row r="2135" spans="1:3">
      <c r="A2135">
        <v>2132</v>
      </c>
      <c r="B2135" s="19">
        <f>AVERAGE(Tabla34[[#This Row],[gr21_0]:[gr21_9]])</f>
        <v>2825.6</v>
      </c>
      <c r="C2135">
        <f>AstarSearch!$R$6</f>
        <v>2085</v>
      </c>
    </row>
    <row r="2136" spans="1:3">
      <c r="A2136">
        <v>2133</v>
      </c>
      <c r="B2136" s="18">
        <f>AVERAGE(Tabla34[[#This Row],[gr21_0]:[gr21_9]])</f>
        <v>2825.6</v>
      </c>
      <c r="C2136">
        <f>AstarSearch!$R$6</f>
        <v>2085</v>
      </c>
    </row>
    <row r="2137" spans="1:3">
      <c r="A2137">
        <v>2134</v>
      </c>
      <c r="B2137" s="19">
        <f>AVERAGE(Tabla34[[#This Row],[gr21_0]:[gr21_9]])</f>
        <v>2825.6</v>
      </c>
      <c r="C2137">
        <f>AstarSearch!$R$6</f>
        <v>2085</v>
      </c>
    </row>
    <row r="2138" spans="1:3">
      <c r="A2138">
        <v>2135</v>
      </c>
      <c r="B2138" s="18">
        <f>AVERAGE(Tabla34[[#This Row],[gr21_0]:[gr21_9]])</f>
        <v>2825.6</v>
      </c>
      <c r="C2138">
        <f>AstarSearch!$R$6</f>
        <v>2085</v>
      </c>
    </row>
    <row r="2139" spans="1:3">
      <c r="A2139">
        <v>2136</v>
      </c>
      <c r="B2139" s="19">
        <f>AVERAGE(Tabla34[[#This Row],[gr21_0]:[gr21_9]])</f>
        <v>2825.6</v>
      </c>
      <c r="C2139">
        <f>AstarSearch!$R$6</f>
        <v>2085</v>
      </c>
    </row>
    <row r="2140" spans="1:3">
      <c r="A2140">
        <v>2137</v>
      </c>
      <c r="B2140" s="18">
        <f>AVERAGE(Tabla34[[#This Row],[gr21_0]:[gr21_9]])</f>
        <v>2825.6</v>
      </c>
      <c r="C2140">
        <f>AstarSearch!$R$6</f>
        <v>2085</v>
      </c>
    </row>
    <row r="2141" spans="1:3">
      <c r="A2141">
        <v>2138</v>
      </c>
      <c r="B2141" s="19">
        <f>AVERAGE(Tabla34[[#This Row],[gr21_0]:[gr21_9]])</f>
        <v>2825.6</v>
      </c>
      <c r="C2141">
        <f>AstarSearch!$R$6</f>
        <v>2085</v>
      </c>
    </row>
    <row r="2142" spans="1:3">
      <c r="A2142">
        <v>2139</v>
      </c>
      <c r="B2142" s="18">
        <f>AVERAGE(Tabla34[[#This Row],[gr21_0]:[gr21_9]])</f>
        <v>2825.6</v>
      </c>
      <c r="C2142">
        <f>AstarSearch!$R$6</f>
        <v>2085</v>
      </c>
    </row>
    <row r="2143" spans="1:3">
      <c r="A2143">
        <v>2140</v>
      </c>
      <c r="B2143" s="19">
        <f>AVERAGE(Tabla34[[#This Row],[gr21_0]:[gr21_9]])</f>
        <v>2825.6</v>
      </c>
      <c r="C2143">
        <f>AstarSearch!$R$6</f>
        <v>2085</v>
      </c>
    </row>
    <row r="2144" spans="1:3">
      <c r="A2144">
        <v>2141</v>
      </c>
      <c r="B2144" s="18">
        <f>AVERAGE(Tabla34[[#This Row],[gr21_0]:[gr21_9]])</f>
        <v>2825.6</v>
      </c>
      <c r="C2144">
        <f>AstarSearch!$R$6</f>
        <v>2085</v>
      </c>
    </row>
    <row r="2145" spans="1:3">
      <c r="A2145">
        <v>2142</v>
      </c>
      <c r="B2145" s="19">
        <f>AVERAGE(Tabla34[[#This Row],[gr21_0]:[gr21_9]])</f>
        <v>2825.6</v>
      </c>
      <c r="C2145">
        <f>AstarSearch!$R$6</f>
        <v>2085</v>
      </c>
    </row>
    <row r="2146" spans="1:3">
      <c r="A2146">
        <v>2143</v>
      </c>
      <c r="B2146" s="18">
        <f>AVERAGE(Tabla34[[#This Row],[gr21_0]:[gr21_9]])</f>
        <v>2825.6</v>
      </c>
      <c r="C2146">
        <f>AstarSearch!$R$6</f>
        <v>2085</v>
      </c>
    </row>
    <row r="2147" spans="1:3">
      <c r="A2147">
        <v>2144</v>
      </c>
      <c r="B2147" s="19">
        <f>AVERAGE(Tabla34[[#This Row],[gr21_0]:[gr21_9]])</f>
        <v>2825.6</v>
      </c>
      <c r="C2147">
        <f>AstarSearch!$R$6</f>
        <v>2085</v>
      </c>
    </row>
    <row r="2148" spans="1:3">
      <c r="A2148">
        <v>2145</v>
      </c>
      <c r="B2148" s="18">
        <f>AVERAGE(Tabla34[[#This Row],[gr21_0]:[gr21_9]])</f>
        <v>2825.6</v>
      </c>
      <c r="C2148">
        <f>AstarSearch!$R$6</f>
        <v>2085</v>
      </c>
    </row>
    <row r="2149" spans="1:3">
      <c r="A2149">
        <v>2146</v>
      </c>
      <c r="B2149" s="19">
        <f>AVERAGE(Tabla34[[#This Row],[gr21_0]:[gr21_9]])</f>
        <v>2825.6</v>
      </c>
      <c r="C2149">
        <f>AstarSearch!$R$6</f>
        <v>2085</v>
      </c>
    </row>
    <row r="2150" spans="1:3">
      <c r="A2150">
        <v>2147</v>
      </c>
      <c r="B2150" s="18">
        <f>AVERAGE(Tabla34[[#This Row],[gr21_0]:[gr21_9]])</f>
        <v>2825.6</v>
      </c>
      <c r="C2150">
        <f>AstarSearch!$R$6</f>
        <v>2085</v>
      </c>
    </row>
    <row r="2151" spans="1:3">
      <c r="A2151">
        <v>2148</v>
      </c>
      <c r="B2151" s="19">
        <f>AVERAGE(Tabla34[[#This Row],[gr21_0]:[gr21_9]])</f>
        <v>2825.6</v>
      </c>
      <c r="C2151">
        <f>AstarSearch!$R$6</f>
        <v>2085</v>
      </c>
    </row>
    <row r="2152" spans="1:3">
      <c r="A2152">
        <v>2149</v>
      </c>
      <c r="B2152" s="18">
        <f>AVERAGE(Tabla34[[#This Row],[gr21_0]:[gr21_9]])</f>
        <v>2825.6</v>
      </c>
      <c r="C2152">
        <f>AstarSearch!$R$6</f>
        <v>2085</v>
      </c>
    </row>
    <row r="2153" spans="1:3">
      <c r="A2153">
        <v>2150</v>
      </c>
      <c r="B2153" s="19">
        <f>AVERAGE(Tabla34[[#This Row],[gr21_0]:[gr21_9]])</f>
        <v>2825.6</v>
      </c>
      <c r="C2153">
        <f>AstarSearch!$R$6</f>
        <v>2085</v>
      </c>
    </row>
    <row r="2154" spans="1:3">
      <c r="A2154">
        <v>2151</v>
      </c>
      <c r="B2154" s="18">
        <f>AVERAGE(Tabla34[[#This Row],[gr21_0]:[gr21_9]])</f>
        <v>2825.6</v>
      </c>
      <c r="C2154">
        <f>AstarSearch!$R$6</f>
        <v>2085</v>
      </c>
    </row>
    <row r="2155" spans="1:3">
      <c r="A2155">
        <v>2152</v>
      </c>
      <c r="B2155" s="19">
        <f>AVERAGE(Tabla34[[#This Row],[gr21_0]:[gr21_9]])</f>
        <v>2825.6</v>
      </c>
      <c r="C2155">
        <f>AstarSearch!$R$6</f>
        <v>2085</v>
      </c>
    </row>
    <row r="2156" spans="1:3">
      <c r="A2156">
        <v>2153</v>
      </c>
      <c r="B2156" s="18">
        <f>AVERAGE(Tabla34[[#This Row],[gr21_0]:[gr21_9]])</f>
        <v>2825.6</v>
      </c>
      <c r="C2156">
        <f>AstarSearch!$R$6</f>
        <v>2085</v>
      </c>
    </row>
    <row r="2157" spans="1:3">
      <c r="A2157">
        <v>2154</v>
      </c>
      <c r="B2157" s="19">
        <f>AVERAGE(Tabla34[[#This Row],[gr21_0]:[gr21_9]])</f>
        <v>2825.6</v>
      </c>
      <c r="C2157">
        <f>AstarSearch!$R$6</f>
        <v>2085</v>
      </c>
    </row>
    <row r="2158" spans="1:3">
      <c r="A2158">
        <v>2155</v>
      </c>
      <c r="B2158" s="18">
        <f>AVERAGE(Tabla34[[#This Row],[gr21_0]:[gr21_9]])</f>
        <v>2825.6</v>
      </c>
      <c r="C2158">
        <f>AstarSearch!$R$6</f>
        <v>2085</v>
      </c>
    </row>
    <row r="2159" spans="1:3">
      <c r="A2159">
        <v>2156</v>
      </c>
      <c r="B2159" s="19">
        <f>AVERAGE(Tabla34[[#This Row],[gr21_0]:[gr21_9]])</f>
        <v>2825.6</v>
      </c>
      <c r="C2159">
        <f>AstarSearch!$R$6</f>
        <v>2085</v>
      </c>
    </row>
    <row r="2160" spans="1:3">
      <c r="A2160">
        <v>2157</v>
      </c>
      <c r="B2160" s="18">
        <f>AVERAGE(Tabla34[[#This Row],[gr21_0]:[gr21_9]])</f>
        <v>2825.6</v>
      </c>
      <c r="C2160">
        <f>AstarSearch!$R$6</f>
        <v>2085</v>
      </c>
    </row>
    <row r="2161" spans="1:3">
      <c r="A2161">
        <v>2158</v>
      </c>
      <c r="B2161" s="19">
        <f>AVERAGE(Tabla34[[#This Row],[gr21_0]:[gr21_9]])</f>
        <v>2825.6</v>
      </c>
      <c r="C2161">
        <f>AstarSearch!$R$6</f>
        <v>2085</v>
      </c>
    </row>
    <row r="2162" spans="1:3">
      <c r="A2162">
        <v>2159</v>
      </c>
      <c r="B2162" s="18">
        <f>AVERAGE(Tabla34[[#This Row],[gr21_0]:[gr21_9]])</f>
        <v>2825.6</v>
      </c>
      <c r="C2162">
        <f>AstarSearch!$R$6</f>
        <v>2085</v>
      </c>
    </row>
    <row r="2163" spans="1:3">
      <c r="A2163">
        <v>2160</v>
      </c>
      <c r="B2163" s="19">
        <f>AVERAGE(Tabla34[[#This Row],[gr21_0]:[gr21_9]])</f>
        <v>2825.6</v>
      </c>
      <c r="C2163">
        <f>AstarSearch!$R$6</f>
        <v>2085</v>
      </c>
    </row>
    <row r="2164" spans="1:3">
      <c r="A2164">
        <v>2161</v>
      </c>
      <c r="B2164" s="18">
        <f>AVERAGE(Tabla34[[#This Row],[gr21_0]:[gr21_9]])</f>
        <v>2825.6</v>
      </c>
      <c r="C2164">
        <f>AstarSearch!$R$6</f>
        <v>2085</v>
      </c>
    </row>
    <row r="2165" spans="1:3">
      <c r="A2165">
        <v>2162</v>
      </c>
      <c r="B2165" s="19">
        <f>AVERAGE(Tabla34[[#This Row],[gr21_0]:[gr21_9]])</f>
        <v>2825.6</v>
      </c>
      <c r="C2165">
        <f>AstarSearch!$R$6</f>
        <v>2085</v>
      </c>
    </row>
    <row r="2166" spans="1:3">
      <c r="A2166">
        <v>2163</v>
      </c>
      <c r="B2166" s="18">
        <f>AVERAGE(Tabla34[[#This Row],[gr21_0]:[gr21_9]])</f>
        <v>2825.6</v>
      </c>
      <c r="C2166">
        <f>AstarSearch!$R$6</f>
        <v>2085</v>
      </c>
    </row>
    <row r="2167" spans="1:3">
      <c r="A2167">
        <v>2164</v>
      </c>
      <c r="B2167" s="19">
        <f>AVERAGE(Tabla34[[#This Row],[gr21_0]:[gr21_9]])</f>
        <v>2825.6</v>
      </c>
      <c r="C2167">
        <f>AstarSearch!$R$6</f>
        <v>2085</v>
      </c>
    </row>
    <row r="2168" spans="1:3">
      <c r="A2168">
        <v>2165</v>
      </c>
      <c r="B2168" s="18">
        <f>AVERAGE(Tabla34[[#This Row],[gr21_0]:[gr21_9]])</f>
        <v>2825.6</v>
      </c>
      <c r="C2168">
        <f>AstarSearch!$R$6</f>
        <v>2085</v>
      </c>
    </row>
    <row r="2169" spans="1:3">
      <c r="A2169">
        <v>2166</v>
      </c>
      <c r="B2169" s="19">
        <f>AVERAGE(Tabla34[[#This Row],[gr21_0]:[gr21_9]])</f>
        <v>2825.6</v>
      </c>
      <c r="C2169">
        <f>AstarSearch!$R$6</f>
        <v>2085</v>
      </c>
    </row>
    <row r="2170" spans="1:3">
      <c r="A2170">
        <v>2167</v>
      </c>
      <c r="B2170" s="18">
        <f>AVERAGE(Tabla34[[#This Row],[gr21_0]:[gr21_9]])</f>
        <v>2825.6</v>
      </c>
      <c r="C2170">
        <f>AstarSearch!$R$6</f>
        <v>2085</v>
      </c>
    </row>
    <row r="2171" spans="1:3">
      <c r="A2171">
        <v>2168</v>
      </c>
      <c r="B2171" s="19">
        <f>AVERAGE(Tabla34[[#This Row],[gr21_0]:[gr21_9]])</f>
        <v>2825.6</v>
      </c>
      <c r="C2171">
        <f>AstarSearch!$R$6</f>
        <v>2085</v>
      </c>
    </row>
    <row r="2172" spans="1:3">
      <c r="A2172">
        <v>2169</v>
      </c>
      <c r="B2172" s="18">
        <f>AVERAGE(Tabla34[[#This Row],[gr21_0]:[gr21_9]])</f>
        <v>2825.6</v>
      </c>
      <c r="C2172">
        <f>AstarSearch!$R$6</f>
        <v>2085</v>
      </c>
    </row>
    <row r="2173" spans="1:3">
      <c r="A2173">
        <v>2170</v>
      </c>
      <c r="B2173" s="19">
        <f>AVERAGE(Tabla34[[#This Row],[gr21_0]:[gr21_9]])</f>
        <v>2825.6</v>
      </c>
      <c r="C2173">
        <f>AstarSearch!$R$6</f>
        <v>2085</v>
      </c>
    </row>
    <row r="2174" spans="1:3">
      <c r="A2174">
        <v>2171</v>
      </c>
      <c r="B2174" s="18">
        <f>AVERAGE(Tabla34[[#This Row],[gr21_0]:[gr21_9]])</f>
        <v>2825.6</v>
      </c>
      <c r="C2174">
        <f>AstarSearch!$R$6</f>
        <v>2085</v>
      </c>
    </row>
    <row r="2175" spans="1:3">
      <c r="A2175">
        <v>2172</v>
      </c>
      <c r="B2175" s="19">
        <f>AVERAGE(Tabla34[[#This Row],[gr21_0]:[gr21_9]])</f>
        <v>2825.6</v>
      </c>
      <c r="C2175">
        <f>AstarSearch!$R$6</f>
        <v>2085</v>
      </c>
    </row>
    <row r="2176" spans="1:3">
      <c r="A2176">
        <v>2173</v>
      </c>
      <c r="B2176" s="18">
        <f>AVERAGE(Tabla34[[#This Row],[gr21_0]:[gr21_9]])</f>
        <v>2825.6</v>
      </c>
      <c r="C2176">
        <f>AstarSearch!$R$6</f>
        <v>2085</v>
      </c>
    </row>
    <row r="2177" spans="1:3">
      <c r="A2177">
        <v>2174</v>
      </c>
      <c r="B2177" s="19">
        <f>AVERAGE(Tabla34[[#This Row],[gr21_0]:[gr21_9]])</f>
        <v>2825.6</v>
      </c>
      <c r="C2177">
        <f>AstarSearch!$R$6</f>
        <v>2085</v>
      </c>
    </row>
    <row r="2178" spans="1:3">
      <c r="A2178">
        <v>2175</v>
      </c>
      <c r="B2178" s="18">
        <f>AVERAGE(Tabla34[[#This Row],[gr21_0]:[gr21_9]])</f>
        <v>2825.6</v>
      </c>
      <c r="C2178">
        <f>AstarSearch!$R$6</f>
        <v>2085</v>
      </c>
    </row>
    <row r="2179" spans="1:3">
      <c r="A2179">
        <v>2176</v>
      </c>
      <c r="B2179" s="19">
        <f>AVERAGE(Tabla34[[#This Row],[gr21_0]:[gr21_9]])</f>
        <v>2825.6</v>
      </c>
      <c r="C2179">
        <f>AstarSearch!$R$6</f>
        <v>2085</v>
      </c>
    </row>
    <row r="2180" spans="1:3">
      <c r="A2180">
        <v>2177</v>
      </c>
      <c r="B2180" s="18">
        <f>AVERAGE(Tabla34[[#This Row],[gr21_0]:[gr21_9]])</f>
        <v>2825.6</v>
      </c>
      <c r="C2180">
        <f>AstarSearch!$R$6</f>
        <v>2085</v>
      </c>
    </row>
    <row r="2181" spans="1:3">
      <c r="A2181">
        <v>2178</v>
      </c>
      <c r="B2181" s="19">
        <f>AVERAGE(Tabla34[[#This Row],[gr21_0]:[gr21_9]])</f>
        <v>2825.6</v>
      </c>
      <c r="C2181">
        <f>AstarSearch!$R$6</f>
        <v>2085</v>
      </c>
    </row>
    <row r="2182" spans="1:3">
      <c r="A2182">
        <v>2179</v>
      </c>
      <c r="B2182" s="18">
        <f>AVERAGE(Tabla34[[#This Row],[gr21_0]:[gr21_9]])</f>
        <v>2825.6</v>
      </c>
      <c r="C2182">
        <f>AstarSearch!$R$6</f>
        <v>2085</v>
      </c>
    </row>
    <row r="2183" spans="1:3">
      <c r="A2183">
        <v>2180</v>
      </c>
      <c r="B2183" s="19">
        <f>AVERAGE(Tabla34[[#This Row],[gr21_0]:[gr21_9]])</f>
        <v>2825.6</v>
      </c>
      <c r="C2183">
        <f>AstarSearch!$R$6</f>
        <v>2085</v>
      </c>
    </row>
    <row r="2184" spans="1:3">
      <c r="A2184">
        <v>2181</v>
      </c>
      <c r="B2184" s="18">
        <f>AVERAGE(Tabla34[[#This Row],[gr21_0]:[gr21_9]])</f>
        <v>2825.6</v>
      </c>
      <c r="C2184">
        <f>AstarSearch!$R$6</f>
        <v>2085</v>
      </c>
    </row>
    <row r="2185" spans="1:3">
      <c r="A2185">
        <v>2182</v>
      </c>
      <c r="B2185" s="19">
        <f>AVERAGE(Tabla34[[#This Row],[gr21_0]:[gr21_9]])</f>
        <v>2825.6</v>
      </c>
      <c r="C2185">
        <f>AstarSearch!$R$6</f>
        <v>2085</v>
      </c>
    </row>
    <row r="2186" spans="1:3">
      <c r="A2186">
        <v>2183</v>
      </c>
      <c r="B2186" s="18">
        <f>AVERAGE(Tabla34[[#This Row],[gr21_0]:[gr21_9]])</f>
        <v>2825.6</v>
      </c>
      <c r="C2186">
        <f>AstarSearch!$R$6</f>
        <v>2085</v>
      </c>
    </row>
    <row r="2187" spans="1:3">
      <c r="A2187">
        <v>2184</v>
      </c>
      <c r="B2187" s="19">
        <f>AVERAGE(Tabla34[[#This Row],[gr21_0]:[gr21_9]])</f>
        <v>2825.6</v>
      </c>
      <c r="C2187">
        <f>AstarSearch!$R$6</f>
        <v>2085</v>
      </c>
    </row>
    <row r="2188" spans="1:3">
      <c r="A2188">
        <v>2185</v>
      </c>
      <c r="B2188" s="18">
        <f>AVERAGE(Tabla34[[#This Row],[gr21_0]:[gr21_9]])</f>
        <v>2825.6</v>
      </c>
      <c r="C2188">
        <f>AstarSearch!$R$6</f>
        <v>2085</v>
      </c>
    </row>
    <row r="2189" spans="1:3">
      <c r="A2189">
        <v>2186</v>
      </c>
      <c r="B2189" s="19">
        <f>AVERAGE(Tabla34[[#This Row],[gr21_0]:[gr21_9]])</f>
        <v>2825.6</v>
      </c>
      <c r="C2189">
        <f>AstarSearch!$R$6</f>
        <v>2085</v>
      </c>
    </row>
    <row r="2190" spans="1:3">
      <c r="A2190">
        <v>2187</v>
      </c>
      <c r="B2190" s="18">
        <f>AVERAGE(Tabla34[[#This Row],[gr21_0]:[gr21_9]])</f>
        <v>2825.6</v>
      </c>
      <c r="C2190">
        <f>AstarSearch!$R$6</f>
        <v>2085</v>
      </c>
    </row>
    <row r="2191" spans="1:3">
      <c r="A2191">
        <v>2188</v>
      </c>
      <c r="B2191" s="19">
        <f>AVERAGE(Tabla34[[#This Row],[gr21_0]:[gr21_9]])</f>
        <v>2825.6</v>
      </c>
      <c r="C2191">
        <f>AstarSearch!$R$6</f>
        <v>2085</v>
      </c>
    </row>
    <row r="2192" spans="1:3">
      <c r="A2192">
        <v>2189</v>
      </c>
      <c r="B2192" s="18">
        <f>AVERAGE(Tabla34[[#This Row],[gr21_0]:[gr21_9]])</f>
        <v>2825.6</v>
      </c>
      <c r="C2192">
        <f>AstarSearch!$R$6</f>
        <v>2085</v>
      </c>
    </row>
    <row r="2193" spans="1:3">
      <c r="A2193">
        <v>2190</v>
      </c>
      <c r="B2193" s="19">
        <f>AVERAGE(Tabla34[[#This Row],[gr21_0]:[gr21_9]])</f>
        <v>2825.6</v>
      </c>
      <c r="C2193">
        <f>AstarSearch!$R$6</f>
        <v>2085</v>
      </c>
    </row>
    <row r="2194" spans="1:3">
      <c r="A2194">
        <v>2191</v>
      </c>
      <c r="B2194" s="18">
        <f>AVERAGE(Tabla34[[#This Row],[gr21_0]:[gr21_9]])</f>
        <v>2825.6</v>
      </c>
      <c r="C2194">
        <f>AstarSearch!$R$6</f>
        <v>2085</v>
      </c>
    </row>
    <row r="2195" spans="1:3">
      <c r="A2195">
        <v>2192</v>
      </c>
      <c r="B2195" s="19">
        <f>AVERAGE(Tabla34[[#This Row],[gr21_0]:[gr21_9]])</f>
        <v>2825.6</v>
      </c>
      <c r="C2195">
        <f>AstarSearch!$R$6</f>
        <v>2085</v>
      </c>
    </row>
    <row r="2196" spans="1:3">
      <c r="A2196">
        <v>2193</v>
      </c>
      <c r="B2196" s="18">
        <f>AVERAGE(Tabla34[[#This Row],[gr21_0]:[gr21_9]])</f>
        <v>2825.6</v>
      </c>
      <c r="C2196">
        <f>AstarSearch!$R$6</f>
        <v>2085</v>
      </c>
    </row>
    <row r="2197" spans="1:3">
      <c r="A2197">
        <v>2194</v>
      </c>
      <c r="B2197" s="19">
        <f>AVERAGE(Tabla34[[#This Row],[gr21_0]:[gr21_9]])</f>
        <v>2825.6</v>
      </c>
      <c r="C2197">
        <f>AstarSearch!$R$6</f>
        <v>2085</v>
      </c>
    </row>
    <row r="2198" spans="1:3">
      <c r="A2198">
        <v>2195</v>
      </c>
      <c r="B2198" s="18">
        <f>AVERAGE(Tabla34[[#This Row],[gr21_0]:[gr21_9]])</f>
        <v>2825.6</v>
      </c>
      <c r="C2198">
        <f>AstarSearch!$R$6</f>
        <v>2085</v>
      </c>
    </row>
    <row r="2199" spans="1:3">
      <c r="A2199">
        <v>2196</v>
      </c>
      <c r="B2199" s="19">
        <f>AVERAGE(Tabla34[[#This Row],[gr21_0]:[gr21_9]])</f>
        <v>2825.6</v>
      </c>
      <c r="C2199">
        <f>AstarSearch!$R$6</f>
        <v>2085</v>
      </c>
    </row>
    <row r="2200" spans="1:3">
      <c r="A2200">
        <v>2197</v>
      </c>
      <c r="B2200" s="18">
        <f>AVERAGE(Tabla34[[#This Row],[gr21_0]:[gr21_9]])</f>
        <v>2825.6</v>
      </c>
      <c r="C2200">
        <f>AstarSearch!$R$6</f>
        <v>2085</v>
      </c>
    </row>
    <row r="2201" spans="1:3">
      <c r="A2201">
        <v>2198</v>
      </c>
      <c r="B2201" s="19">
        <f>AVERAGE(Tabla34[[#This Row],[gr21_0]:[gr21_9]])</f>
        <v>2825.6</v>
      </c>
      <c r="C2201">
        <f>AstarSearch!$R$6</f>
        <v>2085</v>
      </c>
    </row>
    <row r="2202" spans="1:3">
      <c r="A2202">
        <v>2199</v>
      </c>
      <c r="B2202" s="18">
        <f>AVERAGE(Tabla34[[#This Row],[gr21_0]:[gr21_9]])</f>
        <v>2825.6</v>
      </c>
      <c r="C2202">
        <f>AstarSearch!$R$6</f>
        <v>2085</v>
      </c>
    </row>
    <row r="2203" spans="1:3">
      <c r="A2203">
        <v>2200</v>
      </c>
      <c r="B2203" s="19">
        <f>AVERAGE(Tabla34[[#This Row],[gr21_0]:[gr21_9]])</f>
        <v>2825.6</v>
      </c>
      <c r="C2203">
        <f>AstarSearch!$R$6</f>
        <v>2085</v>
      </c>
    </row>
    <row r="2204" spans="1:3">
      <c r="A2204">
        <v>2201</v>
      </c>
      <c r="B2204" s="18">
        <f>AVERAGE(Tabla34[[#This Row],[gr21_0]:[gr21_9]])</f>
        <v>2825.6</v>
      </c>
      <c r="C2204">
        <f>AstarSearch!$R$6</f>
        <v>2085</v>
      </c>
    </row>
    <row r="2205" spans="1:3">
      <c r="A2205">
        <v>2202</v>
      </c>
      <c r="B2205" s="19">
        <f>AVERAGE(Tabla34[[#This Row],[gr21_0]:[gr21_9]])</f>
        <v>2825.6</v>
      </c>
      <c r="C2205">
        <f>AstarSearch!$R$6</f>
        <v>2085</v>
      </c>
    </row>
    <row r="2206" spans="1:3">
      <c r="A2206">
        <v>2203</v>
      </c>
      <c r="B2206" s="18">
        <f>AVERAGE(Tabla34[[#This Row],[gr21_0]:[gr21_9]])</f>
        <v>2825.6</v>
      </c>
      <c r="C2206">
        <f>AstarSearch!$R$6</f>
        <v>2085</v>
      </c>
    </row>
    <row r="2207" spans="1:3">
      <c r="A2207">
        <v>2204</v>
      </c>
      <c r="B2207" s="19">
        <f>AVERAGE(Tabla34[[#This Row],[gr21_0]:[gr21_9]])</f>
        <v>2825.6</v>
      </c>
      <c r="C2207">
        <f>AstarSearch!$R$6</f>
        <v>2085</v>
      </c>
    </row>
    <row r="2208" spans="1:3">
      <c r="A2208">
        <v>2205</v>
      </c>
      <c r="B2208" s="18">
        <f>AVERAGE(Tabla34[[#This Row],[gr21_0]:[gr21_9]])</f>
        <v>2825.6</v>
      </c>
      <c r="C2208">
        <f>AstarSearch!$R$6</f>
        <v>2085</v>
      </c>
    </row>
    <row r="2209" spans="1:3">
      <c r="A2209">
        <v>2206</v>
      </c>
      <c r="B2209" s="19">
        <f>AVERAGE(Tabla34[[#This Row],[gr21_0]:[gr21_9]])</f>
        <v>2825.6</v>
      </c>
      <c r="C2209">
        <f>AstarSearch!$R$6</f>
        <v>2085</v>
      </c>
    </row>
    <row r="2210" spans="1:3">
      <c r="A2210">
        <v>2207</v>
      </c>
      <c r="B2210" s="18">
        <f>AVERAGE(Tabla34[[#This Row],[gr21_0]:[gr21_9]])</f>
        <v>2825.6</v>
      </c>
      <c r="C2210">
        <f>AstarSearch!$R$6</f>
        <v>2085</v>
      </c>
    </row>
    <row r="2211" spans="1:3">
      <c r="A2211">
        <v>2208</v>
      </c>
      <c r="B2211" s="19">
        <f>AVERAGE(Tabla34[[#This Row],[gr21_0]:[gr21_9]])</f>
        <v>2825.6</v>
      </c>
      <c r="C2211">
        <f>AstarSearch!$R$6</f>
        <v>2085</v>
      </c>
    </row>
    <row r="2212" spans="1:3">
      <c r="A2212">
        <v>2209</v>
      </c>
      <c r="B2212" s="18">
        <f>AVERAGE(Tabla34[[#This Row],[gr21_0]:[gr21_9]])</f>
        <v>2825.6</v>
      </c>
      <c r="C2212">
        <f>AstarSearch!$R$6</f>
        <v>2085</v>
      </c>
    </row>
    <row r="2213" spans="1:3">
      <c r="A2213">
        <v>2210</v>
      </c>
      <c r="B2213" s="19">
        <f>AVERAGE(Tabla34[[#This Row],[gr21_0]:[gr21_9]])</f>
        <v>2825.6</v>
      </c>
      <c r="C2213">
        <f>AstarSearch!$R$6</f>
        <v>2085</v>
      </c>
    </row>
    <row r="2214" spans="1:3">
      <c r="A2214">
        <v>2211</v>
      </c>
      <c r="B2214" s="18">
        <f>AVERAGE(Tabla34[[#This Row],[gr21_0]:[gr21_9]])</f>
        <v>2825.6</v>
      </c>
      <c r="C2214">
        <f>AstarSearch!$R$6</f>
        <v>2085</v>
      </c>
    </row>
    <row r="2215" spans="1:3">
      <c r="A2215">
        <v>2212</v>
      </c>
      <c r="B2215" s="19">
        <f>AVERAGE(Tabla34[[#This Row],[gr21_0]:[gr21_9]])</f>
        <v>2825.6</v>
      </c>
      <c r="C2215">
        <f>AstarSearch!$R$6</f>
        <v>2085</v>
      </c>
    </row>
    <row r="2216" spans="1:3">
      <c r="A2216">
        <v>2213</v>
      </c>
      <c r="B2216" s="18">
        <f>AVERAGE(Tabla34[[#This Row],[gr21_0]:[gr21_9]])</f>
        <v>2825.6</v>
      </c>
      <c r="C2216">
        <f>AstarSearch!$R$6</f>
        <v>2085</v>
      </c>
    </row>
    <row r="2217" spans="1:3">
      <c r="A2217">
        <v>2214</v>
      </c>
      <c r="B2217" s="19">
        <f>AVERAGE(Tabla34[[#This Row],[gr21_0]:[gr21_9]])</f>
        <v>2825.6</v>
      </c>
      <c r="C2217">
        <f>AstarSearch!$R$6</f>
        <v>2085</v>
      </c>
    </row>
    <row r="2218" spans="1:3">
      <c r="A2218">
        <v>2215</v>
      </c>
      <c r="B2218" s="18">
        <f>AVERAGE(Tabla34[[#This Row],[gr21_0]:[gr21_9]])</f>
        <v>2825.6</v>
      </c>
      <c r="C2218">
        <f>AstarSearch!$R$6</f>
        <v>2085</v>
      </c>
    </row>
    <row r="2219" spans="1:3">
      <c r="A2219">
        <v>2216</v>
      </c>
      <c r="B2219" s="19">
        <f>AVERAGE(Tabla34[[#This Row],[gr21_0]:[gr21_9]])</f>
        <v>2825.6</v>
      </c>
      <c r="C2219">
        <f>AstarSearch!$R$6</f>
        <v>2085</v>
      </c>
    </row>
    <row r="2220" spans="1:3">
      <c r="A2220">
        <v>2217</v>
      </c>
      <c r="B2220" s="18">
        <f>AVERAGE(Tabla34[[#This Row],[gr21_0]:[gr21_9]])</f>
        <v>2825.6</v>
      </c>
      <c r="C2220">
        <f>AstarSearch!$R$6</f>
        <v>2085</v>
      </c>
    </row>
    <row r="2221" spans="1:3">
      <c r="A2221">
        <v>2218</v>
      </c>
      <c r="B2221" s="19">
        <f>AVERAGE(Tabla34[[#This Row],[gr21_0]:[gr21_9]])</f>
        <v>2825.6</v>
      </c>
      <c r="C2221">
        <f>AstarSearch!$R$6</f>
        <v>2085</v>
      </c>
    </row>
    <row r="2222" spans="1:3">
      <c r="A2222">
        <v>2219</v>
      </c>
      <c r="B2222" s="18">
        <f>AVERAGE(Tabla34[[#This Row],[gr21_0]:[gr21_9]])</f>
        <v>2825.6</v>
      </c>
      <c r="C2222">
        <f>AstarSearch!$R$6</f>
        <v>2085</v>
      </c>
    </row>
    <row r="2223" spans="1:3">
      <c r="A2223">
        <v>2220</v>
      </c>
      <c r="B2223" s="19">
        <f>AVERAGE(Tabla34[[#This Row],[gr21_0]:[gr21_9]])</f>
        <v>2825.6</v>
      </c>
      <c r="C2223">
        <f>AstarSearch!$R$6</f>
        <v>2085</v>
      </c>
    </row>
    <row r="2224" spans="1:3">
      <c r="A2224">
        <v>2221</v>
      </c>
      <c r="B2224" s="18">
        <f>AVERAGE(Tabla34[[#This Row],[gr21_0]:[gr21_9]])</f>
        <v>2825.6</v>
      </c>
      <c r="C2224">
        <f>AstarSearch!$R$6</f>
        <v>2085</v>
      </c>
    </row>
    <row r="2225" spans="1:3">
      <c r="A2225">
        <v>2222</v>
      </c>
      <c r="B2225" s="19">
        <f>AVERAGE(Tabla34[[#This Row],[gr21_0]:[gr21_9]])</f>
        <v>2825.6</v>
      </c>
      <c r="C2225">
        <f>AstarSearch!$R$6</f>
        <v>2085</v>
      </c>
    </row>
    <row r="2226" spans="1:3">
      <c r="A2226">
        <v>2223</v>
      </c>
      <c r="B2226" s="18">
        <f>AVERAGE(Tabla34[[#This Row],[gr21_0]:[gr21_9]])</f>
        <v>2825.6</v>
      </c>
      <c r="C2226">
        <f>AstarSearch!$R$6</f>
        <v>2085</v>
      </c>
    </row>
    <row r="2227" spans="1:3">
      <c r="A2227">
        <v>2224</v>
      </c>
      <c r="B2227" s="19">
        <f>AVERAGE(Tabla34[[#This Row],[gr21_0]:[gr21_9]])</f>
        <v>2825.6</v>
      </c>
      <c r="C2227">
        <f>AstarSearch!$R$6</f>
        <v>2085</v>
      </c>
    </row>
    <row r="2228" spans="1:3">
      <c r="A2228">
        <v>2225</v>
      </c>
      <c r="B2228" s="18">
        <f>AVERAGE(Tabla34[[#This Row],[gr21_0]:[gr21_9]])</f>
        <v>2825.6</v>
      </c>
      <c r="C2228">
        <f>AstarSearch!$R$6</f>
        <v>2085</v>
      </c>
    </row>
    <row r="2229" spans="1:3">
      <c r="A2229">
        <v>2226</v>
      </c>
      <c r="B2229" s="19">
        <f>AVERAGE(Tabla34[[#This Row],[gr21_0]:[gr21_9]])</f>
        <v>2825.6</v>
      </c>
      <c r="C2229">
        <f>AstarSearch!$R$6</f>
        <v>2085</v>
      </c>
    </row>
    <row r="2230" spans="1:3">
      <c r="A2230">
        <v>2227</v>
      </c>
      <c r="B2230" s="18">
        <f>AVERAGE(Tabla34[[#This Row],[gr21_0]:[gr21_9]])</f>
        <v>2825.6</v>
      </c>
      <c r="C2230">
        <f>AstarSearch!$R$6</f>
        <v>2085</v>
      </c>
    </row>
    <row r="2231" spans="1:3">
      <c r="A2231">
        <v>2228</v>
      </c>
      <c r="B2231" s="19">
        <f>AVERAGE(Tabla34[[#This Row],[gr21_0]:[gr21_9]])</f>
        <v>2825.6</v>
      </c>
      <c r="C2231">
        <f>AstarSearch!$R$6</f>
        <v>2085</v>
      </c>
    </row>
    <row r="2232" spans="1:3">
      <c r="A2232">
        <v>2229</v>
      </c>
      <c r="B2232" s="18">
        <f>AVERAGE(Tabla34[[#This Row],[gr21_0]:[gr21_9]])</f>
        <v>2825.6</v>
      </c>
      <c r="C2232">
        <f>AstarSearch!$R$6</f>
        <v>2085</v>
      </c>
    </row>
    <row r="2233" spans="1:3">
      <c r="A2233">
        <v>2230</v>
      </c>
      <c r="B2233" s="19">
        <f>AVERAGE(Tabla34[[#This Row],[gr21_0]:[gr21_9]])</f>
        <v>2825.6</v>
      </c>
      <c r="C2233">
        <f>AstarSearch!$R$6</f>
        <v>2085</v>
      </c>
    </row>
    <row r="2234" spans="1:3">
      <c r="A2234">
        <v>2231</v>
      </c>
      <c r="B2234" s="18">
        <f>AVERAGE(Tabla34[[#This Row],[gr21_0]:[gr21_9]])</f>
        <v>2825.6</v>
      </c>
      <c r="C2234">
        <f>AstarSearch!$R$6</f>
        <v>2085</v>
      </c>
    </row>
    <row r="2235" spans="1:3">
      <c r="A2235">
        <v>2232</v>
      </c>
      <c r="B2235" s="19">
        <f>AVERAGE(Tabla34[[#This Row],[gr21_0]:[gr21_9]])</f>
        <v>2825.6</v>
      </c>
      <c r="C2235">
        <f>AstarSearch!$R$6</f>
        <v>2085</v>
      </c>
    </row>
    <row r="2236" spans="1:3">
      <c r="A2236">
        <v>2233</v>
      </c>
      <c r="B2236" s="18">
        <f>AVERAGE(Tabla34[[#This Row],[gr21_0]:[gr21_9]])</f>
        <v>2825.6</v>
      </c>
      <c r="C2236">
        <f>AstarSearch!$R$6</f>
        <v>2085</v>
      </c>
    </row>
    <row r="2237" spans="1:3">
      <c r="A2237">
        <v>2234</v>
      </c>
      <c r="B2237" s="19">
        <f>AVERAGE(Tabla34[[#This Row],[gr21_0]:[gr21_9]])</f>
        <v>2825.6</v>
      </c>
      <c r="C2237">
        <f>AstarSearch!$R$6</f>
        <v>2085</v>
      </c>
    </row>
    <row r="2238" spans="1:3">
      <c r="A2238">
        <v>2235</v>
      </c>
      <c r="B2238" s="18">
        <f>AVERAGE(Tabla34[[#This Row],[gr21_0]:[gr21_9]])</f>
        <v>2825.6</v>
      </c>
      <c r="C2238">
        <f>AstarSearch!$R$6</f>
        <v>2085</v>
      </c>
    </row>
    <row r="2239" spans="1:3">
      <c r="A2239">
        <v>2236</v>
      </c>
      <c r="B2239" s="19">
        <f>AVERAGE(Tabla34[[#This Row],[gr21_0]:[gr21_9]])</f>
        <v>2825.6</v>
      </c>
      <c r="C2239">
        <f>AstarSearch!$R$6</f>
        <v>2085</v>
      </c>
    </row>
    <row r="2240" spans="1:3">
      <c r="A2240">
        <v>2237</v>
      </c>
      <c r="B2240" s="18">
        <f>AVERAGE(Tabla34[[#This Row],[gr21_0]:[gr21_9]])</f>
        <v>2825.6</v>
      </c>
      <c r="C2240">
        <f>AstarSearch!$R$6</f>
        <v>2085</v>
      </c>
    </row>
    <row r="2241" spans="1:3">
      <c r="A2241">
        <v>2238</v>
      </c>
      <c r="B2241" s="19">
        <f>AVERAGE(Tabla34[[#This Row],[gr21_0]:[gr21_9]])</f>
        <v>2825.6</v>
      </c>
      <c r="C2241">
        <f>AstarSearch!$R$6</f>
        <v>2085</v>
      </c>
    </row>
    <row r="2242" spans="1:3">
      <c r="A2242">
        <v>2239</v>
      </c>
      <c r="B2242" s="18">
        <f>AVERAGE(Tabla34[[#This Row],[gr21_0]:[gr21_9]])</f>
        <v>2825.6</v>
      </c>
      <c r="C2242">
        <f>AstarSearch!$R$6</f>
        <v>2085</v>
      </c>
    </row>
    <row r="2243" spans="1:3">
      <c r="A2243">
        <v>2240</v>
      </c>
      <c r="B2243" s="19">
        <f>AVERAGE(Tabla34[[#This Row],[gr21_0]:[gr21_9]])</f>
        <v>2825.6</v>
      </c>
      <c r="C2243">
        <f>AstarSearch!$R$6</f>
        <v>2085</v>
      </c>
    </row>
    <row r="2244" spans="1:3">
      <c r="A2244">
        <v>2241</v>
      </c>
      <c r="B2244" s="18">
        <f>AVERAGE(Tabla34[[#This Row],[gr21_0]:[gr21_9]])</f>
        <v>2825.6</v>
      </c>
      <c r="C2244">
        <f>AstarSearch!$R$6</f>
        <v>2085</v>
      </c>
    </row>
    <row r="2245" spans="1:3">
      <c r="A2245">
        <v>2242</v>
      </c>
      <c r="B2245" s="19">
        <f>AVERAGE(Tabla34[[#This Row],[gr21_0]:[gr21_9]])</f>
        <v>2825.6</v>
      </c>
      <c r="C2245">
        <f>AstarSearch!$R$6</f>
        <v>2085</v>
      </c>
    </row>
    <row r="2246" spans="1:3">
      <c r="A2246">
        <v>2243</v>
      </c>
      <c r="B2246" s="18">
        <f>AVERAGE(Tabla34[[#This Row],[gr21_0]:[gr21_9]])</f>
        <v>2825.6</v>
      </c>
      <c r="C2246">
        <f>AstarSearch!$R$6</f>
        <v>2085</v>
      </c>
    </row>
    <row r="2247" spans="1:3">
      <c r="A2247">
        <v>2244</v>
      </c>
      <c r="B2247" s="19">
        <f>AVERAGE(Tabla34[[#This Row],[gr21_0]:[gr21_9]])</f>
        <v>2825.6</v>
      </c>
      <c r="C2247">
        <f>AstarSearch!$R$6</f>
        <v>2085</v>
      </c>
    </row>
    <row r="2248" spans="1:3">
      <c r="A2248">
        <v>2245</v>
      </c>
      <c r="B2248" s="18">
        <f>AVERAGE(Tabla34[[#This Row],[gr21_0]:[gr21_9]])</f>
        <v>2825.6</v>
      </c>
      <c r="C2248">
        <f>AstarSearch!$R$6</f>
        <v>2085</v>
      </c>
    </row>
    <row r="2249" spans="1:3">
      <c r="A2249">
        <v>2246</v>
      </c>
      <c r="B2249" s="19">
        <f>AVERAGE(Tabla34[[#This Row],[gr21_0]:[gr21_9]])</f>
        <v>2825.6</v>
      </c>
      <c r="C2249">
        <f>AstarSearch!$R$6</f>
        <v>2085</v>
      </c>
    </row>
    <row r="2250" spans="1:3">
      <c r="A2250">
        <v>2247</v>
      </c>
      <c r="B2250" s="18">
        <f>AVERAGE(Tabla34[[#This Row],[gr21_0]:[gr21_9]])</f>
        <v>2825.6</v>
      </c>
      <c r="C2250">
        <f>AstarSearch!$R$6</f>
        <v>2085</v>
      </c>
    </row>
    <row r="2251" spans="1:3">
      <c r="A2251">
        <v>2248</v>
      </c>
      <c r="B2251" s="19">
        <f>AVERAGE(Tabla34[[#This Row],[gr21_0]:[gr21_9]])</f>
        <v>2825.6</v>
      </c>
      <c r="C2251">
        <f>AstarSearch!$R$6</f>
        <v>2085</v>
      </c>
    </row>
    <row r="2252" spans="1:3">
      <c r="A2252">
        <v>2249</v>
      </c>
      <c r="B2252" s="18">
        <f>AVERAGE(Tabla34[[#This Row],[gr21_0]:[gr21_9]])</f>
        <v>2825.6</v>
      </c>
      <c r="C2252">
        <f>AstarSearch!$R$6</f>
        <v>2085</v>
      </c>
    </row>
    <row r="2253" spans="1:3">
      <c r="A2253">
        <v>2250</v>
      </c>
      <c r="B2253" s="19">
        <f>AVERAGE(Tabla34[[#This Row],[gr21_0]:[gr21_9]])</f>
        <v>2825.6</v>
      </c>
      <c r="C2253">
        <f>AstarSearch!$R$6</f>
        <v>2085</v>
      </c>
    </row>
    <row r="2254" spans="1:3">
      <c r="A2254">
        <v>2251</v>
      </c>
      <c r="B2254" s="18">
        <f>AVERAGE(Tabla34[[#This Row],[gr21_0]:[gr21_9]])</f>
        <v>2825.6</v>
      </c>
      <c r="C2254">
        <f>AstarSearch!$R$6</f>
        <v>2085</v>
      </c>
    </row>
    <row r="2255" spans="1:3">
      <c r="A2255">
        <v>2252</v>
      </c>
      <c r="B2255" s="19">
        <f>AVERAGE(Tabla34[[#This Row],[gr21_0]:[gr21_9]])</f>
        <v>2825.6</v>
      </c>
      <c r="C2255">
        <f>AstarSearch!$R$6</f>
        <v>2085</v>
      </c>
    </row>
    <row r="2256" spans="1:3">
      <c r="A2256">
        <v>2253</v>
      </c>
      <c r="B2256" s="18">
        <f>AVERAGE(Tabla34[[#This Row],[gr21_0]:[gr21_9]])</f>
        <v>2825.6</v>
      </c>
      <c r="C2256">
        <f>AstarSearch!$R$6</f>
        <v>2085</v>
      </c>
    </row>
    <row r="2257" spans="1:3">
      <c r="A2257">
        <v>2254</v>
      </c>
      <c r="B2257" s="19">
        <f>AVERAGE(Tabla34[[#This Row],[gr21_0]:[gr21_9]])</f>
        <v>2825.6</v>
      </c>
      <c r="C2257">
        <f>AstarSearch!$R$6</f>
        <v>2085</v>
      </c>
    </row>
    <row r="2258" spans="1:3">
      <c r="A2258">
        <v>2255</v>
      </c>
      <c r="B2258" s="18">
        <f>AVERAGE(Tabla34[[#This Row],[gr21_0]:[gr21_9]])</f>
        <v>2825.6</v>
      </c>
      <c r="C2258">
        <f>AstarSearch!$R$6</f>
        <v>2085</v>
      </c>
    </row>
    <row r="2259" spans="1:3">
      <c r="A2259">
        <v>2256</v>
      </c>
      <c r="B2259" s="19">
        <f>AVERAGE(Tabla34[[#This Row],[gr21_0]:[gr21_9]])</f>
        <v>2825.6</v>
      </c>
      <c r="C2259">
        <f>AstarSearch!$R$6</f>
        <v>2085</v>
      </c>
    </row>
    <row r="2260" spans="1:3">
      <c r="A2260">
        <v>2257</v>
      </c>
      <c r="B2260" s="18">
        <f>AVERAGE(Tabla34[[#This Row],[gr21_0]:[gr21_9]])</f>
        <v>2825.6</v>
      </c>
      <c r="C2260">
        <f>AstarSearch!$R$6</f>
        <v>2085</v>
      </c>
    </row>
    <row r="2261" spans="1:3">
      <c r="A2261">
        <v>2258</v>
      </c>
      <c r="B2261" s="19">
        <f>AVERAGE(Tabla34[[#This Row],[gr21_0]:[gr21_9]])</f>
        <v>2825.6</v>
      </c>
      <c r="C2261">
        <f>AstarSearch!$R$6</f>
        <v>2085</v>
      </c>
    </row>
    <row r="2262" spans="1:3">
      <c r="A2262">
        <v>2259</v>
      </c>
      <c r="B2262" s="18">
        <f>AVERAGE(Tabla34[[#This Row],[gr21_0]:[gr21_9]])</f>
        <v>2825.6</v>
      </c>
      <c r="C2262">
        <f>AstarSearch!$R$6</f>
        <v>2085</v>
      </c>
    </row>
    <row r="2263" spans="1:3">
      <c r="A2263">
        <v>2260</v>
      </c>
      <c r="B2263" s="19">
        <f>AVERAGE(Tabla34[[#This Row],[gr21_0]:[gr21_9]])</f>
        <v>2825.6</v>
      </c>
      <c r="C2263">
        <f>AstarSearch!$R$6</f>
        <v>2085</v>
      </c>
    </row>
    <row r="2264" spans="1:3">
      <c r="A2264">
        <v>2261</v>
      </c>
      <c r="B2264" s="18">
        <f>AVERAGE(Tabla34[[#This Row],[gr21_0]:[gr21_9]])</f>
        <v>2825.6</v>
      </c>
      <c r="C2264">
        <f>AstarSearch!$R$6</f>
        <v>2085</v>
      </c>
    </row>
    <row r="2265" spans="1:3">
      <c r="A2265">
        <v>2262</v>
      </c>
      <c r="B2265" s="19">
        <f>AVERAGE(Tabla34[[#This Row],[gr21_0]:[gr21_9]])</f>
        <v>2825.6</v>
      </c>
      <c r="C2265">
        <f>AstarSearch!$R$6</f>
        <v>2085</v>
      </c>
    </row>
    <row r="2266" spans="1:3">
      <c r="A2266">
        <v>2263</v>
      </c>
      <c r="B2266" s="18">
        <f>AVERAGE(Tabla34[[#This Row],[gr21_0]:[gr21_9]])</f>
        <v>2825.6</v>
      </c>
      <c r="C2266">
        <f>AstarSearch!$R$6</f>
        <v>2085</v>
      </c>
    </row>
    <row r="2267" spans="1:3">
      <c r="A2267">
        <v>2264</v>
      </c>
      <c r="B2267" s="19">
        <f>AVERAGE(Tabla34[[#This Row],[gr21_0]:[gr21_9]])</f>
        <v>2825.6</v>
      </c>
      <c r="C2267">
        <f>AstarSearch!$R$6</f>
        <v>2085</v>
      </c>
    </row>
    <row r="2268" spans="1:3">
      <c r="A2268">
        <v>2265</v>
      </c>
      <c r="B2268" s="18">
        <f>AVERAGE(Tabla34[[#This Row],[gr21_0]:[gr21_9]])</f>
        <v>2825.6</v>
      </c>
      <c r="C2268">
        <f>AstarSearch!$R$6</f>
        <v>2085</v>
      </c>
    </row>
    <row r="2269" spans="1:3">
      <c r="A2269">
        <v>2266</v>
      </c>
      <c r="B2269" s="19">
        <f>AVERAGE(Tabla34[[#This Row],[gr21_0]:[gr21_9]])</f>
        <v>2825.6</v>
      </c>
      <c r="C2269">
        <f>AstarSearch!$R$6</f>
        <v>2085</v>
      </c>
    </row>
    <row r="2270" spans="1:3">
      <c r="A2270">
        <v>2267</v>
      </c>
      <c r="B2270" s="18">
        <f>AVERAGE(Tabla34[[#This Row],[gr21_0]:[gr21_9]])</f>
        <v>2825.6</v>
      </c>
      <c r="C2270">
        <f>AstarSearch!$R$6</f>
        <v>2085</v>
      </c>
    </row>
    <row r="2271" spans="1:3">
      <c r="A2271">
        <v>2268</v>
      </c>
      <c r="B2271" s="19">
        <f>AVERAGE(Tabla34[[#This Row],[gr21_0]:[gr21_9]])</f>
        <v>2825.6</v>
      </c>
      <c r="C2271">
        <f>AstarSearch!$R$6</f>
        <v>2085</v>
      </c>
    </row>
    <row r="2272" spans="1:3">
      <c r="A2272">
        <v>2269</v>
      </c>
      <c r="B2272" s="18">
        <f>AVERAGE(Tabla34[[#This Row],[gr21_0]:[gr21_9]])</f>
        <v>2825.6</v>
      </c>
      <c r="C2272">
        <f>AstarSearch!$R$6</f>
        <v>2085</v>
      </c>
    </row>
    <row r="2273" spans="1:3">
      <c r="A2273">
        <v>2270</v>
      </c>
      <c r="B2273" s="19">
        <f>AVERAGE(Tabla34[[#This Row],[gr21_0]:[gr21_9]])</f>
        <v>2825.6</v>
      </c>
      <c r="C2273">
        <f>AstarSearch!$R$6</f>
        <v>2085</v>
      </c>
    </row>
    <row r="2274" spans="1:3">
      <c r="A2274">
        <v>2271</v>
      </c>
      <c r="B2274" s="18">
        <f>AVERAGE(Tabla34[[#This Row],[gr21_0]:[gr21_9]])</f>
        <v>2825.6</v>
      </c>
      <c r="C2274">
        <f>AstarSearch!$R$6</f>
        <v>2085</v>
      </c>
    </row>
    <row r="2275" spans="1:3">
      <c r="A2275">
        <v>2272</v>
      </c>
      <c r="B2275" s="19">
        <f>AVERAGE(Tabla34[[#This Row],[gr21_0]:[gr21_9]])</f>
        <v>2825.6</v>
      </c>
      <c r="C2275">
        <f>AstarSearch!$R$6</f>
        <v>2085</v>
      </c>
    </row>
    <row r="2276" spans="1:3">
      <c r="A2276">
        <v>2273</v>
      </c>
      <c r="B2276" s="18">
        <f>AVERAGE(Tabla34[[#This Row],[gr21_0]:[gr21_9]])</f>
        <v>2825.6</v>
      </c>
      <c r="C2276">
        <f>AstarSearch!$R$6</f>
        <v>2085</v>
      </c>
    </row>
    <row r="2277" spans="1:3">
      <c r="A2277">
        <v>2274</v>
      </c>
      <c r="B2277" s="19">
        <f>AVERAGE(Tabla34[[#This Row],[gr21_0]:[gr21_9]])</f>
        <v>2825.6</v>
      </c>
      <c r="C2277">
        <f>AstarSearch!$R$6</f>
        <v>2085</v>
      </c>
    </row>
    <row r="2278" spans="1:3">
      <c r="A2278">
        <v>2275</v>
      </c>
      <c r="B2278" s="18">
        <f>AVERAGE(Tabla34[[#This Row],[gr21_0]:[gr21_9]])</f>
        <v>2825.6</v>
      </c>
      <c r="C2278">
        <f>AstarSearch!$R$6</f>
        <v>2085</v>
      </c>
    </row>
    <row r="2279" spans="1:3">
      <c r="A2279">
        <v>2276</v>
      </c>
      <c r="B2279" s="19">
        <f>AVERAGE(Tabla34[[#This Row],[gr21_0]:[gr21_9]])</f>
        <v>2825.6</v>
      </c>
      <c r="C2279">
        <f>AstarSearch!$R$6</f>
        <v>2085</v>
      </c>
    </row>
    <row r="2280" spans="1:3">
      <c r="A2280">
        <v>2277</v>
      </c>
      <c r="B2280" s="18">
        <f>AVERAGE(Tabla34[[#This Row],[gr21_0]:[gr21_9]])</f>
        <v>2825.6</v>
      </c>
      <c r="C2280">
        <f>AstarSearch!$R$6</f>
        <v>2085</v>
      </c>
    </row>
    <row r="2281" spans="1:3">
      <c r="A2281">
        <v>2278</v>
      </c>
      <c r="B2281" s="19">
        <f>AVERAGE(Tabla34[[#This Row],[gr21_0]:[gr21_9]])</f>
        <v>2825.6</v>
      </c>
      <c r="C2281">
        <f>AstarSearch!$R$6</f>
        <v>2085</v>
      </c>
    </row>
    <row r="2282" spans="1:3">
      <c r="A2282">
        <v>2279</v>
      </c>
      <c r="B2282" s="18">
        <f>AVERAGE(Tabla34[[#This Row],[gr21_0]:[gr21_9]])</f>
        <v>2825.6</v>
      </c>
      <c r="C2282">
        <f>AstarSearch!$R$6</f>
        <v>2085</v>
      </c>
    </row>
    <row r="2283" spans="1:3">
      <c r="A2283">
        <v>2280</v>
      </c>
      <c r="B2283" s="19">
        <f>AVERAGE(Tabla34[[#This Row],[gr21_0]:[gr21_9]])</f>
        <v>2825.6</v>
      </c>
      <c r="C2283">
        <f>AstarSearch!$R$6</f>
        <v>2085</v>
      </c>
    </row>
    <row r="2284" spans="1:3">
      <c r="A2284">
        <v>2281</v>
      </c>
      <c r="B2284" s="18">
        <f>AVERAGE(Tabla34[[#This Row],[gr21_0]:[gr21_9]])</f>
        <v>2825.6</v>
      </c>
      <c r="C2284">
        <f>AstarSearch!$R$6</f>
        <v>2085</v>
      </c>
    </row>
    <row r="2285" spans="1:3">
      <c r="A2285">
        <v>2282</v>
      </c>
      <c r="B2285" s="19">
        <f>AVERAGE(Tabla34[[#This Row],[gr21_0]:[gr21_9]])</f>
        <v>2825.6</v>
      </c>
      <c r="C2285">
        <f>AstarSearch!$R$6</f>
        <v>2085</v>
      </c>
    </row>
    <row r="2286" spans="1:3">
      <c r="A2286">
        <v>2283</v>
      </c>
      <c r="B2286" s="18">
        <f>AVERAGE(Tabla34[[#This Row],[gr21_0]:[gr21_9]])</f>
        <v>2825.6</v>
      </c>
      <c r="C2286">
        <f>AstarSearch!$R$6</f>
        <v>2085</v>
      </c>
    </row>
    <row r="2287" spans="1:3">
      <c r="A2287">
        <v>2284</v>
      </c>
      <c r="B2287" s="19">
        <f>AVERAGE(Tabla34[[#This Row],[gr21_0]:[gr21_9]])</f>
        <v>2825.6</v>
      </c>
      <c r="C2287">
        <f>AstarSearch!$R$6</f>
        <v>2085</v>
      </c>
    </row>
    <row r="2288" spans="1:3">
      <c r="A2288">
        <v>2285</v>
      </c>
      <c r="B2288" s="18">
        <f>AVERAGE(Tabla34[[#This Row],[gr21_0]:[gr21_9]])</f>
        <v>2825.6</v>
      </c>
      <c r="C2288">
        <f>AstarSearch!$R$6</f>
        <v>2085</v>
      </c>
    </row>
    <row r="2289" spans="1:3">
      <c r="A2289">
        <v>2286</v>
      </c>
      <c r="B2289" s="19">
        <f>AVERAGE(Tabla34[[#This Row],[gr21_0]:[gr21_9]])</f>
        <v>2825.6</v>
      </c>
      <c r="C2289">
        <f>AstarSearch!$R$6</f>
        <v>2085</v>
      </c>
    </row>
    <row r="2290" spans="1:3">
      <c r="A2290">
        <v>2287</v>
      </c>
      <c r="B2290" s="18">
        <f>AVERAGE(Tabla34[[#This Row],[gr21_0]:[gr21_9]])</f>
        <v>2825.6</v>
      </c>
      <c r="C2290">
        <f>AstarSearch!$R$6</f>
        <v>2085</v>
      </c>
    </row>
    <row r="2291" spans="1:3">
      <c r="A2291">
        <v>2288</v>
      </c>
      <c r="B2291" s="19">
        <f>AVERAGE(Tabla34[[#This Row],[gr21_0]:[gr21_9]])</f>
        <v>2825.6</v>
      </c>
      <c r="C2291">
        <f>AstarSearch!$R$6</f>
        <v>2085</v>
      </c>
    </row>
    <row r="2292" spans="1:3">
      <c r="A2292">
        <v>2289</v>
      </c>
      <c r="B2292" s="18">
        <f>AVERAGE(Tabla34[[#This Row],[gr21_0]:[gr21_9]])</f>
        <v>2825.6</v>
      </c>
      <c r="C2292">
        <f>AstarSearch!$R$6</f>
        <v>2085</v>
      </c>
    </row>
    <row r="2293" spans="1:3">
      <c r="A2293">
        <v>2290</v>
      </c>
      <c r="B2293" s="19">
        <f>AVERAGE(Tabla34[[#This Row],[gr21_0]:[gr21_9]])</f>
        <v>2825.6</v>
      </c>
      <c r="C2293">
        <f>AstarSearch!$R$6</f>
        <v>2085</v>
      </c>
    </row>
    <row r="2294" spans="1:3">
      <c r="A2294">
        <v>2291</v>
      </c>
      <c r="B2294" s="18">
        <f>AVERAGE(Tabla34[[#This Row],[gr21_0]:[gr21_9]])</f>
        <v>2825.6</v>
      </c>
      <c r="C2294">
        <f>AstarSearch!$R$6</f>
        <v>2085</v>
      </c>
    </row>
    <row r="2295" spans="1:3">
      <c r="A2295">
        <v>2292</v>
      </c>
      <c r="B2295" s="19">
        <f>AVERAGE(Tabla34[[#This Row],[gr21_0]:[gr21_9]])</f>
        <v>2825.6</v>
      </c>
      <c r="C2295">
        <f>AstarSearch!$R$6</f>
        <v>2085</v>
      </c>
    </row>
    <row r="2296" spans="1:3">
      <c r="A2296">
        <v>2293</v>
      </c>
      <c r="B2296" s="18">
        <f>AVERAGE(Tabla34[[#This Row],[gr21_0]:[gr21_9]])</f>
        <v>2825.6</v>
      </c>
      <c r="C2296">
        <f>AstarSearch!$R$6</f>
        <v>2085</v>
      </c>
    </row>
    <row r="2297" spans="1:3">
      <c r="A2297">
        <v>2294</v>
      </c>
      <c r="B2297" s="19">
        <f>AVERAGE(Tabla34[[#This Row],[gr21_0]:[gr21_9]])</f>
        <v>2825.6</v>
      </c>
      <c r="C2297">
        <f>AstarSearch!$R$6</f>
        <v>2085</v>
      </c>
    </row>
    <row r="2298" spans="1:3">
      <c r="A2298">
        <v>2295</v>
      </c>
      <c r="B2298" s="18">
        <f>AVERAGE(Tabla34[[#This Row],[gr21_0]:[gr21_9]])</f>
        <v>2825.6</v>
      </c>
      <c r="C2298">
        <f>AstarSearch!$R$6</f>
        <v>2085</v>
      </c>
    </row>
    <row r="2299" spans="1:3">
      <c r="A2299">
        <v>2296</v>
      </c>
      <c r="B2299" s="19">
        <f>AVERAGE(Tabla34[[#This Row],[gr21_0]:[gr21_9]])</f>
        <v>2825.6</v>
      </c>
      <c r="C2299">
        <f>AstarSearch!$R$6</f>
        <v>2085</v>
      </c>
    </row>
    <row r="2300" spans="1:3">
      <c r="A2300">
        <v>2297</v>
      </c>
      <c r="B2300" s="18">
        <f>AVERAGE(Tabla34[[#This Row],[gr21_0]:[gr21_9]])</f>
        <v>2825.6</v>
      </c>
      <c r="C2300">
        <f>AstarSearch!$R$6</f>
        <v>2085</v>
      </c>
    </row>
    <row r="2301" spans="1:3">
      <c r="A2301">
        <v>2298</v>
      </c>
      <c r="B2301" s="19">
        <f>AVERAGE(Tabla34[[#This Row],[gr21_0]:[gr21_9]])</f>
        <v>2825.6</v>
      </c>
      <c r="C2301">
        <f>AstarSearch!$R$6</f>
        <v>2085</v>
      </c>
    </row>
    <row r="2302" spans="1:3">
      <c r="A2302">
        <v>2299</v>
      </c>
      <c r="B2302" s="18">
        <f>AVERAGE(Tabla34[[#This Row],[gr21_0]:[gr21_9]])</f>
        <v>2825.6</v>
      </c>
      <c r="C2302">
        <f>AstarSearch!$R$6</f>
        <v>2085</v>
      </c>
    </row>
    <row r="2303" spans="1:3">
      <c r="A2303">
        <v>2300</v>
      </c>
      <c r="B2303" s="19">
        <f>AVERAGE(Tabla34[[#This Row],[gr21_0]:[gr21_9]])</f>
        <v>2825.6</v>
      </c>
      <c r="C2303">
        <f>AstarSearch!$R$6</f>
        <v>2085</v>
      </c>
    </row>
    <row r="2304" spans="1:3">
      <c r="A2304">
        <v>2301</v>
      </c>
      <c r="B2304" s="18">
        <f>AVERAGE(Tabla34[[#This Row],[gr21_0]:[gr21_9]])</f>
        <v>2825.6</v>
      </c>
      <c r="C2304">
        <f>AstarSearch!$R$6</f>
        <v>2085</v>
      </c>
    </row>
    <row r="2305" spans="1:3">
      <c r="A2305">
        <v>2302</v>
      </c>
      <c r="B2305" s="19">
        <f>AVERAGE(Tabla34[[#This Row],[gr21_0]:[gr21_9]])</f>
        <v>2825.6</v>
      </c>
      <c r="C2305">
        <f>AstarSearch!$R$6</f>
        <v>2085</v>
      </c>
    </row>
    <row r="2306" spans="1:3">
      <c r="A2306">
        <v>2303</v>
      </c>
      <c r="B2306" s="18">
        <f>AVERAGE(Tabla34[[#This Row],[gr21_0]:[gr21_9]])</f>
        <v>2825.6</v>
      </c>
      <c r="C2306">
        <f>AstarSearch!$R$6</f>
        <v>2085</v>
      </c>
    </row>
    <row r="2307" spans="1:3">
      <c r="A2307">
        <v>2304</v>
      </c>
      <c r="B2307" s="19">
        <f>AVERAGE(Tabla34[[#This Row],[gr21_0]:[gr21_9]])</f>
        <v>2825.6</v>
      </c>
      <c r="C2307">
        <f>AstarSearch!$R$6</f>
        <v>2085</v>
      </c>
    </row>
    <row r="2308" spans="1:3">
      <c r="A2308">
        <v>2305</v>
      </c>
      <c r="B2308" s="18">
        <f>AVERAGE(Tabla34[[#This Row],[gr21_0]:[gr21_9]])</f>
        <v>2825.6</v>
      </c>
      <c r="C2308">
        <f>AstarSearch!$R$6</f>
        <v>2085</v>
      </c>
    </row>
    <row r="2309" spans="1:3">
      <c r="A2309">
        <v>2306</v>
      </c>
      <c r="B2309" s="19">
        <f>AVERAGE(Tabla34[[#This Row],[gr21_0]:[gr21_9]])</f>
        <v>2825.6</v>
      </c>
      <c r="C2309">
        <f>AstarSearch!$R$6</f>
        <v>2085</v>
      </c>
    </row>
    <row r="2310" spans="1:3">
      <c r="A2310">
        <v>2307</v>
      </c>
      <c r="B2310" s="18">
        <f>AVERAGE(Tabla34[[#This Row],[gr21_0]:[gr21_9]])</f>
        <v>2825.6</v>
      </c>
      <c r="C2310">
        <f>AstarSearch!$R$6</f>
        <v>2085</v>
      </c>
    </row>
    <row r="2311" spans="1:3">
      <c r="A2311">
        <v>2308</v>
      </c>
      <c r="B2311" s="19">
        <f>AVERAGE(Tabla34[[#This Row],[gr21_0]:[gr21_9]])</f>
        <v>2825.6</v>
      </c>
      <c r="C2311">
        <f>AstarSearch!$R$6</f>
        <v>2085</v>
      </c>
    </row>
    <row r="2312" spans="1:3">
      <c r="A2312">
        <v>2309</v>
      </c>
      <c r="B2312" s="18">
        <f>AVERAGE(Tabla34[[#This Row],[gr21_0]:[gr21_9]])</f>
        <v>2825.6</v>
      </c>
      <c r="C2312">
        <f>AstarSearch!$R$6</f>
        <v>2085</v>
      </c>
    </row>
    <row r="2313" spans="1:3">
      <c r="A2313">
        <v>2310</v>
      </c>
      <c r="B2313" s="19">
        <f>AVERAGE(Tabla34[[#This Row],[gr21_0]:[gr21_9]])</f>
        <v>2825.6</v>
      </c>
      <c r="C2313">
        <f>AstarSearch!$R$6</f>
        <v>2085</v>
      </c>
    </row>
    <row r="2314" spans="1:3">
      <c r="A2314">
        <v>2311</v>
      </c>
      <c r="B2314" s="18">
        <f>AVERAGE(Tabla34[[#This Row],[gr21_0]:[gr21_9]])</f>
        <v>2825.6</v>
      </c>
      <c r="C2314">
        <f>AstarSearch!$R$6</f>
        <v>2085</v>
      </c>
    </row>
    <row r="2315" spans="1:3">
      <c r="A2315">
        <v>2312</v>
      </c>
      <c r="B2315" s="19">
        <f>AVERAGE(Tabla34[[#This Row],[gr21_0]:[gr21_9]])</f>
        <v>2825.6</v>
      </c>
      <c r="C2315">
        <f>AstarSearch!$R$6</f>
        <v>2085</v>
      </c>
    </row>
    <row r="2316" spans="1:3">
      <c r="A2316">
        <v>2313</v>
      </c>
      <c r="B2316" s="18">
        <f>AVERAGE(Tabla34[[#This Row],[gr21_0]:[gr21_9]])</f>
        <v>2825.6</v>
      </c>
      <c r="C2316">
        <f>AstarSearch!$R$6</f>
        <v>2085</v>
      </c>
    </row>
    <row r="2317" spans="1:3">
      <c r="A2317">
        <v>2314</v>
      </c>
      <c r="B2317" s="19">
        <f>AVERAGE(Tabla34[[#This Row],[gr21_0]:[gr21_9]])</f>
        <v>2825.6</v>
      </c>
      <c r="C2317">
        <f>AstarSearch!$R$6</f>
        <v>2085</v>
      </c>
    </row>
    <row r="2318" spans="1:3">
      <c r="A2318">
        <v>2315</v>
      </c>
      <c r="B2318" s="18">
        <f>AVERAGE(Tabla34[[#This Row],[gr21_0]:[gr21_9]])</f>
        <v>2825.6</v>
      </c>
      <c r="C2318">
        <f>AstarSearch!$R$6</f>
        <v>2085</v>
      </c>
    </row>
    <row r="2319" spans="1:3">
      <c r="A2319">
        <v>2316</v>
      </c>
      <c r="B2319" s="19">
        <f>AVERAGE(Tabla34[[#This Row],[gr21_0]:[gr21_9]])</f>
        <v>2825.6</v>
      </c>
      <c r="C2319">
        <f>AstarSearch!$R$6</f>
        <v>2085</v>
      </c>
    </row>
    <row r="2320" spans="1:3">
      <c r="A2320">
        <v>2317</v>
      </c>
      <c r="B2320" s="18">
        <f>AVERAGE(Tabla34[[#This Row],[gr21_0]:[gr21_9]])</f>
        <v>2825.6</v>
      </c>
      <c r="C2320">
        <f>AstarSearch!$R$6</f>
        <v>2085</v>
      </c>
    </row>
    <row r="2321" spans="1:3">
      <c r="A2321">
        <v>2318</v>
      </c>
      <c r="B2321" s="19">
        <f>AVERAGE(Tabla34[[#This Row],[gr21_0]:[gr21_9]])</f>
        <v>2825.6</v>
      </c>
      <c r="C2321">
        <f>AstarSearch!$R$6</f>
        <v>2085</v>
      </c>
    </row>
    <row r="2322" spans="1:3">
      <c r="A2322">
        <v>2319</v>
      </c>
      <c r="B2322" s="18">
        <f>AVERAGE(Tabla34[[#This Row],[gr21_0]:[gr21_9]])</f>
        <v>2825.6</v>
      </c>
      <c r="C2322">
        <f>AstarSearch!$R$6</f>
        <v>2085</v>
      </c>
    </row>
    <row r="2323" spans="1:3">
      <c r="A2323">
        <v>2320</v>
      </c>
      <c r="B2323" s="19">
        <f>AVERAGE(Tabla34[[#This Row],[gr21_0]:[gr21_9]])</f>
        <v>2825.6</v>
      </c>
      <c r="C2323">
        <f>AstarSearch!$R$6</f>
        <v>2085</v>
      </c>
    </row>
    <row r="2324" spans="1:3">
      <c r="A2324">
        <v>2321</v>
      </c>
      <c r="B2324" s="18">
        <f>AVERAGE(Tabla34[[#This Row],[gr21_0]:[gr21_9]])</f>
        <v>2825.6</v>
      </c>
      <c r="C2324">
        <f>AstarSearch!$R$6</f>
        <v>2085</v>
      </c>
    </row>
    <row r="2325" spans="1:3">
      <c r="A2325">
        <v>2322</v>
      </c>
      <c r="B2325" s="19">
        <f>AVERAGE(Tabla34[[#This Row],[gr21_0]:[gr21_9]])</f>
        <v>2825.6</v>
      </c>
      <c r="C2325">
        <f>AstarSearch!$R$6</f>
        <v>2085</v>
      </c>
    </row>
    <row r="2326" spans="1:3">
      <c r="A2326">
        <v>2323</v>
      </c>
      <c r="B2326" s="18">
        <f>AVERAGE(Tabla34[[#This Row],[gr21_0]:[gr21_9]])</f>
        <v>2825.6</v>
      </c>
      <c r="C2326">
        <f>AstarSearch!$R$6</f>
        <v>2085</v>
      </c>
    </row>
    <row r="2327" spans="1:3">
      <c r="A2327">
        <v>2324</v>
      </c>
      <c r="B2327" s="19">
        <f>AVERAGE(Tabla34[[#This Row],[gr21_0]:[gr21_9]])</f>
        <v>2825.6</v>
      </c>
      <c r="C2327">
        <f>AstarSearch!$R$6</f>
        <v>2085</v>
      </c>
    </row>
    <row r="2328" spans="1:3">
      <c r="A2328">
        <v>2325</v>
      </c>
      <c r="B2328" s="18">
        <f>AVERAGE(Tabla34[[#This Row],[gr21_0]:[gr21_9]])</f>
        <v>2825.6</v>
      </c>
      <c r="C2328">
        <f>AstarSearch!$R$6</f>
        <v>2085</v>
      </c>
    </row>
    <row r="2329" spans="1:3">
      <c r="A2329">
        <v>2326</v>
      </c>
      <c r="B2329" s="19">
        <f>AVERAGE(Tabla34[[#This Row],[gr21_0]:[gr21_9]])</f>
        <v>2825.6</v>
      </c>
      <c r="C2329">
        <f>AstarSearch!$R$6</f>
        <v>2085</v>
      </c>
    </row>
    <row r="2330" spans="1:3">
      <c r="A2330">
        <v>2327</v>
      </c>
      <c r="B2330" s="18">
        <f>AVERAGE(Tabla34[[#This Row],[gr21_0]:[gr21_9]])</f>
        <v>2825.6</v>
      </c>
      <c r="C2330">
        <f>AstarSearch!$R$6</f>
        <v>2085</v>
      </c>
    </row>
    <row r="2331" spans="1:3">
      <c r="A2331">
        <v>2328</v>
      </c>
      <c r="B2331" s="19">
        <f>AVERAGE(Tabla34[[#This Row],[gr21_0]:[gr21_9]])</f>
        <v>2825.6</v>
      </c>
      <c r="C2331">
        <f>AstarSearch!$R$6</f>
        <v>2085</v>
      </c>
    </row>
    <row r="2332" spans="1:3">
      <c r="A2332">
        <v>2329</v>
      </c>
      <c r="B2332" s="18">
        <f>AVERAGE(Tabla34[[#This Row],[gr21_0]:[gr21_9]])</f>
        <v>2825.6</v>
      </c>
      <c r="C2332">
        <f>AstarSearch!$R$6</f>
        <v>2085</v>
      </c>
    </row>
    <row r="2333" spans="1:3">
      <c r="A2333">
        <v>2330</v>
      </c>
      <c r="B2333" s="19">
        <f>AVERAGE(Tabla34[[#This Row],[gr21_0]:[gr21_9]])</f>
        <v>2825.6</v>
      </c>
      <c r="C2333">
        <f>AstarSearch!$R$6</f>
        <v>2085</v>
      </c>
    </row>
    <row r="2334" spans="1:3">
      <c r="A2334">
        <v>2331</v>
      </c>
      <c r="B2334" s="18">
        <f>AVERAGE(Tabla34[[#This Row],[gr21_0]:[gr21_9]])</f>
        <v>2825.6</v>
      </c>
      <c r="C2334">
        <f>AstarSearch!$R$6</f>
        <v>2085</v>
      </c>
    </row>
    <row r="2335" spans="1:3">
      <c r="A2335">
        <v>2332</v>
      </c>
      <c r="B2335" s="19">
        <f>AVERAGE(Tabla34[[#This Row],[gr21_0]:[gr21_9]])</f>
        <v>2825.6</v>
      </c>
      <c r="C2335">
        <f>AstarSearch!$R$6</f>
        <v>2085</v>
      </c>
    </row>
    <row r="2336" spans="1:3">
      <c r="A2336">
        <v>2333</v>
      </c>
      <c r="B2336" s="18">
        <f>AVERAGE(Tabla34[[#This Row],[gr21_0]:[gr21_9]])</f>
        <v>2825.6</v>
      </c>
      <c r="C2336">
        <f>AstarSearch!$R$6</f>
        <v>2085</v>
      </c>
    </row>
    <row r="2337" spans="1:3">
      <c r="A2337">
        <v>2334</v>
      </c>
      <c r="B2337" s="19">
        <f>AVERAGE(Tabla34[[#This Row],[gr21_0]:[gr21_9]])</f>
        <v>2825.6</v>
      </c>
      <c r="C2337">
        <f>AstarSearch!$R$6</f>
        <v>2085</v>
      </c>
    </row>
    <row r="2338" spans="1:3">
      <c r="A2338">
        <v>2335</v>
      </c>
      <c r="B2338" s="18">
        <f>AVERAGE(Tabla34[[#This Row],[gr21_0]:[gr21_9]])</f>
        <v>2825.6</v>
      </c>
      <c r="C2338">
        <f>AstarSearch!$R$6</f>
        <v>2085</v>
      </c>
    </row>
    <row r="2339" spans="1:3">
      <c r="A2339">
        <v>2336</v>
      </c>
      <c r="B2339" s="19">
        <f>AVERAGE(Tabla34[[#This Row],[gr21_0]:[gr21_9]])</f>
        <v>2825.6</v>
      </c>
      <c r="C2339">
        <f>AstarSearch!$R$6</f>
        <v>2085</v>
      </c>
    </row>
    <row r="2340" spans="1:3">
      <c r="A2340">
        <v>2337</v>
      </c>
      <c r="B2340" s="18">
        <f>AVERAGE(Tabla34[[#This Row],[gr21_0]:[gr21_9]])</f>
        <v>2825.6</v>
      </c>
      <c r="C2340">
        <f>AstarSearch!$R$6</f>
        <v>2085</v>
      </c>
    </row>
    <row r="2341" spans="1:3">
      <c r="A2341">
        <v>2338</v>
      </c>
      <c r="B2341" s="19">
        <f>AVERAGE(Tabla34[[#This Row],[gr21_0]:[gr21_9]])</f>
        <v>2825.6</v>
      </c>
      <c r="C2341">
        <f>AstarSearch!$R$6</f>
        <v>2085</v>
      </c>
    </row>
    <row r="2342" spans="1:3">
      <c r="A2342">
        <v>2339</v>
      </c>
      <c r="B2342" s="18">
        <f>AVERAGE(Tabla34[[#This Row],[gr21_0]:[gr21_9]])</f>
        <v>2825.6</v>
      </c>
      <c r="C2342">
        <f>AstarSearch!$R$6</f>
        <v>2085</v>
      </c>
    </row>
    <row r="2343" spans="1:3">
      <c r="A2343">
        <v>2340</v>
      </c>
      <c r="B2343" s="19">
        <f>AVERAGE(Tabla34[[#This Row],[gr21_0]:[gr21_9]])</f>
        <v>2825.6</v>
      </c>
      <c r="C2343">
        <f>AstarSearch!$R$6</f>
        <v>2085</v>
      </c>
    </row>
    <row r="2344" spans="1:3">
      <c r="A2344">
        <v>2341</v>
      </c>
      <c r="B2344" s="18">
        <f>AVERAGE(Tabla34[[#This Row],[gr21_0]:[gr21_9]])</f>
        <v>2825.6</v>
      </c>
      <c r="C2344">
        <f>AstarSearch!$R$6</f>
        <v>2085</v>
      </c>
    </row>
    <row r="2345" spans="1:3">
      <c r="A2345">
        <v>2342</v>
      </c>
      <c r="B2345" s="19">
        <f>AVERAGE(Tabla34[[#This Row],[gr21_0]:[gr21_9]])</f>
        <v>2825.6</v>
      </c>
      <c r="C2345">
        <f>AstarSearch!$R$6</f>
        <v>2085</v>
      </c>
    </row>
    <row r="2346" spans="1:3">
      <c r="A2346">
        <v>2343</v>
      </c>
      <c r="B2346" s="18">
        <f>AVERAGE(Tabla34[[#This Row],[gr21_0]:[gr21_9]])</f>
        <v>2825.6</v>
      </c>
      <c r="C2346">
        <f>AstarSearch!$R$6</f>
        <v>2085</v>
      </c>
    </row>
    <row r="2347" spans="1:3">
      <c r="A2347">
        <v>2344</v>
      </c>
      <c r="B2347" s="19">
        <f>AVERAGE(Tabla34[[#This Row],[gr21_0]:[gr21_9]])</f>
        <v>2825.6</v>
      </c>
      <c r="C2347">
        <f>AstarSearch!$R$6</f>
        <v>2085</v>
      </c>
    </row>
    <row r="2348" spans="1:3">
      <c r="A2348">
        <v>2345</v>
      </c>
      <c r="B2348" s="18">
        <f>AVERAGE(Tabla34[[#This Row],[gr21_0]:[gr21_9]])</f>
        <v>2825.6</v>
      </c>
      <c r="C2348">
        <f>AstarSearch!$R$6</f>
        <v>2085</v>
      </c>
    </row>
    <row r="2349" spans="1:3">
      <c r="A2349">
        <v>2346</v>
      </c>
      <c r="B2349" s="19">
        <f>AVERAGE(Tabla34[[#This Row],[gr21_0]:[gr21_9]])</f>
        <v>2825.6</v>
      </c>
      <c r="C2349">
        <f>AstarSearch!$R$6</f>
        <v>2085</v>
      </c>
    </row>
    <row r="2350" spans="1:3">
      <c r="A2350">
        <v>2347</v>
      </c>
      <c r="B2350" s="18">
        <f>AVERAGE(Tabla34[[#This Row],[gr21_0]:[gr21_9]])</f>
        <v>2825.6</v>
      </c>
      <c r="C2350">
        <f>AstarSearch!$R$6</f>
        <v>2085</v>
      </c>
    </row>
    <row r="2351" spans="1:3">
      <c r="A2351">
        <v>2348</v>
      </c>
      <c r="B2351" s="19">
        <f>AVERAGE(Tabla34[[#This Row],[gr21_0]:[gr21_9]])</f>
        <v>2825.6</v>
      </c>
      <c r="C2351">
        <f>AstarSearch!$R$6</f>
        <v>2085</v>
      </c>
    </row>
    <row r="2352" spans="1:3">
      <c r="A2352">
        <v>2349</v>
      </c>
      <c r="B2352" s="18">
        <f>AVERAGE(Tabla34[[#This Row],[gr21_0]:[gr21_9]])</f>
        <v>2825.6</v>
      </c>
      <c r="C2352">
        <f>AstarSearch!$R$6</f>
        <v>2085</v>
      </c>
    </row>
    <row r="2353" spans="1:3">
      <c r="A2353">
        <v>2350</v>
      </c>
      <c r="B2353" s="19">
        <f>AVERAGE(Tabla34[[#This Row],[gr21_0]:[gr21_9]])</f>
        <v>2825.6</v>
      </c>
      <c r="C2353">
        <f>AstarSearch!$R$6</f>
        <v>2085</v>
      </c>
    </row>
    <row r="2354" spans="1:3">
      <c r="A2354">
        <v>2351</v>
      </c>
      <c r="B2354" s="18">
        <f>AVERAGE(Tabla34[[#This Row],[gr21_0]:[gr21_9]])</f>
        <v>2825.6</v>
      </c>
      <c r="C2354">
        <f>AstarSearch!$R$6</f>
        <v>2085</v>
      </c>
    </row>
    <row r="2355" spans="1:3">
      <c r="A2355">
        <v>2352</v>
      </c>
      <c r="B2355" s="19">
        <f>AVERAGE(Tabla34[[#This Row],[gr21_0]:[gr21_9]])</f>
        <v>2825.6</v>
      </c>
      <c r="C2355">
        <f>AstarSearch!$R$6</f>
        <v>2085</v>
      </c>
    </row>
    <row r="2356" spans="1:3">
      <c r="A2356">
        <v>2353</v>
      </c>
      <c r="B2356" s="18">
        <f>AVERAGE(Tabla34[[#This Row],[gr21_0]:[gr21_9]])</f>
        <v>2825.6</v>
      </c>
      <c r="C2356">
        <f>AstarSearch!$R$6</f>
        <v>2085</v>
      </c>
    </row>
    <row r="2357" spans="1:3">
      <c r="A2357">
        <v>2354</v>
      </c>
      <c r="B2357" s="19">
        <f>AVERAGE(Tabla34[[#This Row],[gr21_0]:[gr21_9]])</f>
        <v>2825.6</v>
      </c>
      <c r="C2357">
        <f>AstarSearch!$R$6</f>
        <v>2085</v>
      </c>
    </row>
    <row r="2358" spans="1:3">
      <c r="A2358">
        <v>2355</v>
      </c>
      <c r="B2358" s="18">
        <f>AVERAGE(Tabla34[[#This Row],[gr21_0]:[gr21_9]])</f>
        <v>2825.6</v>
      </c>
      <c r="C2358">
        <f>AstarSearch!$R$6</f>
        <v>2085</v>
      </c>
    </row>
    <row r="2359" spans="1:3">
      <c r="A2359">
        <v>2356</v>
      </c>
      <c r="B2359" s="19">
        <f>AVERAGE(Tabla34[[#This Row],[gr21_0]:[gr21_9]])</f>
        <v>2825.6</v>
      </c>
      <c r="C2359">
        <f>AstarSearch!$R$6</f>
        <v>2085</v>
      </c>
    </row>
    <row r="2360" spans="1:3">
      <c r="A2360">
        <v>2357</v>
      </c>
      <c r="B2360" s="18">
        <f>AVERAGE(Tabla34[[#This Row],[gr21_0]:[gr21_9]])</f>
        <v>2825.6</v>
      </c>
      <c r="C2360">
        <f>AstarSearch!$R$6</f>
        <v>2085</v>
      </c>
    </row>
    <row r="2361" spans="1:3">
      <c r="A2361">
        <v>2358</v>
      </c>
      <c r="B2361" s="19">
        <f>AVERAGE(Tabla34[[#This Row],[gr21_0]:[gr21_9]])</f>
        <v>2825.6</v>
      </c>
      <c r="C2361">
        <f>AstarSearch!$R$6</f>
        <v>2085</v>
      </c>
    </row>
    <row r="2362" spans="1:3">
      <c r="A2362">
        <v>2359</v>
      </c>
      <c r="B2362" s="18">
        <f>AVERAGE(Tabla34[[#This Row],[gr21_0]:[gr21_9]])</f>
        <v>2825.6</v>
      </c>
      <c r="C2362">
        <f>AstarSearch!$R$6</f>
        <v>2085</v>
      </c>
    </row>
    <row r="2363" spans="1:3">
      <c r="A2363">
        <v>2360</v>
      </c>
      <c r="B2363" s="19">
        <f>AVERAGE(Tabla34[[#This Row],[gr21_0]:[gr21_9]])</f>
        <v>2825.6</v>
      </c>
      <c r="C2363">
        <f>AstarSearch!$R$6</f>
        <v>2085</v>
      </c>
    </row>
    <row r="2364" spans="1:3">
      <c r="A2364">
        <v>2361</v>
      </c>
      <c r="B2364" s="18">
        <f>AVERAGE(Tabla34[[#This Row],[gr21_0]:[gr21_9]])</f>
        <v>2825.6</v>
      </c>
      <c r="C2364">
        <f>AstarSearch!$R$6</f>
        <v>2085</v>
      </c>
    </row>
    <row r="2365" spans="1:3">
      <c r="A2365">
        <v>2362</v>
      </c>
      <c r="B2365" s="19">
        <f>AVERAGE(Tabla34[[#This Row],[gr21_0]:[gr21_9]])</f>
        <v>2825.6</v>
      </c>
      <c r="C2365">
        <f>AstarSearch!$R$6</f>
        <v>2085</v>
      </c>
    </row>
    <row r="2366" spans="1:3">
      <c r="A2366">
        <v>2363</v>
      </c>
      <c r="B2366" s="18">
        <f>AVERAGE(Tabla34[[#This Row],[gr21_0]:[gr21_9]])</f>
        <v>2825.6</v>
      </c>
      <c r="C2366">
        <f>AstarSearch!$R$6</f>
        <v>2085</v>
      </c>
    </row>
    <row r="2367" spans="1:3">
      <c r="A2367">
        <v>2364</v>
      </c>
      <c r="B2367" s="19">
        <f>AVERAGE(Tabla34[[#This Row],[gr21_0]:[gr21_9]])</f>
        <v>2825.6</v>
      </c>
      <c r="C2367">
        <f>AstarSearch!$R$6</f>
        <v>2085</v>
      </c>
    </row>
    <row r="2368" spans="1:3">
      <c r="A2368">
        <v>2365</v>
      </c>
      <c r="B2368" s="18">
        <f>AVERAGE(Tabla34[[#This Row],[gr21_0]:[gr21_9]])</f>
        <v>2825.6</v>
      </c>
      <c r="C2368">
        <f>AstarSearch!$R$6</f>
        <v>2085</v>
      </c>
    </row>
    <row r="2369" spans="1:3">
      <c r="A2369">
        <v>2366</v>
      </c>
      <c r="B2369" s="19">
        <f>AVERAGE(Tabla34[[#This Row],[gr21_0]:[gr21_9]])</f>
        <v>2825.6</v>
      </c>
      <c r="C2369">
        <f>AstarSearch!$R$6</f>
        <v>2085</v>
      </c>
    </row>
    <row r="2370" spans="1:3">
      <c r="A2370">
        <v>2367</v>
      </c>
      <c r="B2370" s="18">
        <f>AVERAGE(Tabla34[[#This Row],[gr21_0]:[gr21_9]])</f>
        <v>2825.6</v>
      </c>
      <c r="C2370">
        <f>AstarSearch!$R$6</f>
        <v>2085</v>
      </c>
    </row>
    <row r="2371" spans="1:3">
      <c r="A2371">
        <v>2368</v>
      </c>
      <c r="B2371" s="19">
        <f>AVERAGE(Tabla34[[#This Row],[gr21_0]:[gr21_9]])</f>
        <v>2825.6</v>
      </c>
      <c r="C2371">
        <f>AstarSearch!$R$6</f>
        <v>2085</v>
      </c>
    </row>
    <row r="2372" spans="1:3">
      <c r="A2372">
        <v>2369</v>
      </c>
      <c r="B2372" s="18">
        <f>AVERAGE(Tabla34[[#This Row],[gr21_0]:[gr21_9]])</f>
        <v>2825.6</v>
      </c>
      <c r="C2372">
        <f>AstarSearch!$R$6</f>
        <v>2085</v>
      </c>
    </row>
    <row r="2373" spans="1:3">
      <c r="A2373">
        <v>2370</v>
      </c>
      <c r="B2373" s="19">
        <f>AVERAGE(Tabla34[[#This Row],[gr21_0]:[gr21_9]])</f>
        <v>2825.6</v>
      </c>
      <c r="C2373">
        <f>AstarSearch!$R$6</f>
        <v>2085</v>
      </c>
    </row>
    <row r="2374" spans="1:3">
      <c r="A2374">
        <v>2371</v>
      </c>
      <c r="B2374" s="18">
        <f>AVERAGE(Tabla34[[#This Row],[gr21_0]:[gr21_9]])</f>
        <v>2825.6</v>
      </c>
      <c r="C2374">
        <f>AstarSearch!$R$6</f>
        <v>2085</v>
      </c>
    </row>
    <row r="2375" spans="1:3">
      <c r="A2375">
        <v>2372</v>
      </c>
      <c r="B2375" s="19">
        <f>AVERAGE(Tabla34[[#This Row],[gr21_0]:[gr21_9]])</f>
        <v>2825.6</v>
      </c>
      <c r="C2375">
        <f>AstarSearch!$R$6</f>
        <v>2085</v>
      </c>
    </row>
    <row r="2376" spans="1:3">
      <c r="A2376">
        <v>2373</v>
      </c>
      <c r="B2376" s="18">
        <f>AVERAGE(Tabla34[[#This Row],[gr21_0]:[gr21_9]])</f>
        <v>2825.6</v>
      </c>
      <c r="C2376">
        <f>AstarSearch!$R$6</f>
        <v>2085</v>
      </c>
    </row>
    <row r="2377" spans="1:3">
      <c r="A2377">
        <v>2374</v>
      </c>
      <c r="B2377" s="19">
        <f>AVERAGE(Tabla34[[#This Row],[gr21_0]:[gr21_9]])</f>
        <v>2825.6</v>
      </c>
      <c r="C2377">
        <f>AstarSearch!$R$6</f>
        <v>2085</v>
      </c>
    </row>
    <row r="2378" spans="1:3">
      <c r="A2378">
        <v>2375</v>
      </c>
      <c r="B2378" s="18">
        <f>AVERAGE(Tabla34[[#This Row],[gr21_0]:[gr21_9]])</f>
        <v>2825.6</v>
      </c>
      <c r="C2378">
        <f>AstarSearch!$R$6</f>
        <v>2085</v>
      </c>
    </row>
    <row r="2379" spans="1:3">
      <c r="A2379">
        <v>2376</v>
      </c>
      <c r="B2379" s="19">
        <f>AVERAGE(Tabla34[[#This Row],[gr21_0]:[gr21_9]])</f>
        <v>2825.6</v>
      </c>
      <c r="C2379">
        <f>AstarSearch!$R$6</f>
        <v>2085</v>
      </c>
    </row>
    <row r="2380" spans="1:3">
      <c r="A2380">
        <v>2377</v>
      </c>
      <c r="B2380" s="18">
        <f>AVERAGE(Tabla34[[#This Row],[gr21_0]:[gr21_9]])</f>
        <v>2825.6</v>
      </c>
      <c r="C2380">
        <f>AstarSearch!$R$6</f>
        <v>2085</v>
      </c>
    </row>
    <row r="2381" spans="1:3">
      <c r="A2381">
        <v>2378</v>
      </c>
      <c r="B2381" s="19">
        <f>AVERAGE(Tabla34[[#This Row],[gr21_0]:[gr21_9]])</f>
        <v>2825.6</v>
      </c>
      <c r="C2381">
        <f>AstarSearch!$R$6</f>
        <v>2085</v>
      </c>
    </row>
    <row r="2382" spans="1:3">
      <c r="A2382">
        <v>2379</v>
      </c>
      <c r="B2382" s="18">
        <f>AVERAGE(Tabla34[[#This Row],[gr21_0]:[gr21_9]])</f>
        <v>2825.6</v>
      </c>
      <c r="C2382">
        <f>AstarSearch!$R$6</f>
        <v>2085</v>
      </c>
    </row>
    <row r="2383" spans="1:3">
      <c r="A2383">
        <v>2380</v>
      </c>
      <c r="B2383" s="19">
        <f>AVERAGE(Tabla34[[#This Row],[gr21_0]:[gr21_9]])</f>
        <v>2825.6</v>
      </c>
      <c r="C2383">
        <f>AstarSearch!$R$6</f>
        <v>2085</v>
      </c>
    </row>
    <row r="2384" spans="1:3">
      <c r="A2384">
        <v>2381</v>
      </c>
      <c r="B2384" s="18">
        <f>AVERAGE(Tabla34[[#This Row],[gr21_0]:[gr21_9]])</f>
        <v>2825.6</v>
      </c>
      <c r="C2384">
        <f>AstarSearch!$R$6</f>
        <v>2085</v>
      </c>
    </row>
    <row r="2385" spans="1:3">
      <c r="A2385">
        <v>2382</v>
      </c>
      <c r="B2385" s="19">
        <f>AVERAGE(Tabla34[[#This Row],[gr21_0]:[gr21_9]])</f>
        <v>2825.6</v>
      </c>
      <c r="C2385">
        <f>AstarSearch!$R$6</f>
        <v>2085</v>
      </c>
    </row>
    <row r="2386" spans="1:3">
      <c r="A2386">
        <v>2383</v>
      </c>
      <c r="B2386" s="18">
        <f>AVERAGE(Tabla34[[#This Row],[gr21_0]:[gr21_9]])</f>
        <v>2825.6</v>
      </c>
      <c r="C2386">
        <f>AstarSearch!$R$6</f>
        <v>2085</v>
      </c>
    </row>
    <row r="2387" spans="1:3">
      <c r="A2387">
        <v>2384</v>
      </c>
      <c r="B2387" s="19">
        <f>AVERAGE(Tabla34[[#This Row],[gr21_0]:[gr21_9]])</f>
        <v>2825.6</v>
      </c>
      <c r="C2387">
        <f>AstarSearch!$R$6</f>
        <v>2085</v>
      </c>
    </row>
    <row r="2388" spans="1:3">
      <c r="A2388">
        <v>2385</v>
      </c>
      <c r="B2388" s="18">
        <f>AVERAGE(Tabla34[[#This Row],[gr21_0]:[gr21_9]])</f>
        <v>2825.6</v>
      </c>
      <c r="C2388">
        <f>AstarSearch!$R$6</f>
        <v>2085</v>
      </c>
    </row>
    <row r="2389" spans="1:3">
      <c r="A2389">
        <v>2386</v>
      </c>
      <c r="B2389" s="19">
        <f>AVERAGE(Tabla34[[#This Row],[gr21_0]:[gr21_9]])</f>
        <v>2825.6</v>
      </c>
      <c r="C2389">
        <f>AstarSearch!$R$6</f>
        <v>2085</v>
      </c>
    </row>
    <row r="2390" spans="1:3">
      <c r="A2390">
        <v>2387</v>
      </c>
      <c r="B2390" s="18">
        <f>AVERAGE(Tabla34[[#This Row],[gr21_0]:[gr21_9]])</f>
        <v>2825.6</v>
      </c>
      <c r="C2390">
        <f>AstarSearch!$R$6</f>
        <v>2085</v>
      </c>
    </row>
    <row r="2391" spans="1:3">
      <c r="A2391">
        <v>2388</v>
      </c>
      <c r="B2391" s="19">
        <f>AVERAGE(Tabla34[[#This Row],[gr21_0]:[gr21_9]])</f>
        <v>2825.6</v>
      </c>
      <c r="C2391">
        <f>AstarSearch!$R$6</f>
        <v>2085</v>
      </c>
    </row>
    <row r="2392" spans="1:3">
      <c r="A2392">
        <v>2389</v>
      </c>
      <c r="B2392" s="18">
        <f>AVERAGE(Tabla34[[#This Row],[gr21_0]:[gr21_9]])</f>
        <v>2825.6</v>
      </c>
      <c r="C2392">
        <f>AstarSearch!$R$6</f>
        <v>2085</v>
      </c>
    </row>
    <row r="2393" spans="1:3">
      <c r="A2393">
        <v>2390</v>
      </c>
      <c r="B2393" s="19">
        <f>AVERAGE(Tabla34[[#This Row],[gr21_0]:[gr21_9]])</f>
        <v>2825.6</v>
      </c>
      <c r="C2393">
        <f>AstarSearch!$R$6</f>
        <v>2085</v>
      </c>
    </row>
    <row r="2394" spans="1:3">
      <c r="A2394">
        <v>2391</v>
      </c>
      <c r="B2394" s="18">
        <f>AVERAGE(Tabla34[[#This Row],[gr21_0]:[gr21_9]])</f>
        <v>2825.6</v>
      </c>
      <c r="C2394">
        <f>AstarSearch!$R$6</f>
        <v>2085</v>
      </c>
    </row>
    <row r="2395" spans="1:3">
      <c r="A2395">
        <v>2392</v>
      </c>
      <c r="B2395" s="19">
        <f>AVERAGE(Tabla34[[#This Row],[gr21_0]:[gr21_9]])</f>
        <v>2825.6</v>
      </c>
      <c r="C2395">
        <f>AstarSearch!$R$6</f>
        <v>2085</v>
      </c>
    </row>
    <row r="2396" spans="1:3">
      <c r="A2396">
        <v>2393</v>
      </c>
      <c r="B2396" s="18">
        <f>AVERAGE(Tabla34[[#This Row],[gr21_0]:[gr21_9]])</f>
        <v>2825.6</v>
      </c>
      <c r="C2396">
        <f>AstarSearch!$R$6</f>
        <v>2085</v>
      </c>
    </row>
    <row r="2397" spans="1:3">
      <c r="A2397">
        <v>2394</v>
      </c>
      <c r="B2397" s="19">
        <f>AVERAGE(Tabla34[[#This Row],[gr21_0]:[gr21_9]])</f>
        <v>2825.6</v>
      </c>
      <c r="C2397">
        <f>AstarSearch!$R$6</f>
        <v>2085</v>
      </c>
    </row>
    <row r="2398" spans="1:3">
      <c r="A2398">
        <v>2395</v>
      </c>
      <c r="B2398" s="18">
        <f>AVERAGE(Tabla34[[#This Row],[gr21_0]:[gr21_9]])</f>
        <v>2825.6</v>
      </c>
      <c r="C2398">
        <f>AstarSearch!$R$6</f>
        <v>2085</v>
      </c>
    </row>
    <row r="2399" spans="1:3">
      <c r="A2399">
        <v>2396</v>
      </c>
      <c r="B2399" s="19">
        <f>AVERAGE(Tabla34[[#This Row],[gr21_0]:[gr21_9]])</f>
        <v>2825.6</v>
      </c>
      <c r="C2399">
        <f>AstarSearch!$R$6</f>
        <v>2085</v>
      </c>
    </row>
    <row r="2400" spans="1:3">
      <c r="A2400">
        <v>2397</v>
      </c>
      <c r="B2400" s="18">
        <f>AVERAGE(Tabla34[[#This Row],[gr21_0]:[gr21_9]])</f>
        <v>2825.6</v>
      </c>
      <c r="C2400">
        <f>AstarSearch!$R$6</f>
        <v>2085</v>
      </c>
    </row>
    <row r="2401" spans="1:3">
      <c r="A2401">
        <v>2398</v>
      </c>
      <c r="B2401" s="19">
        <f>AVERAGE(Tabla34[[#This Row],[gr21_0]:[gr21_9]])</f>
        <v>2825.6</v>
      </c>
      <c r="C2401">
        <f>AstarSearch!$R$6</f>
        <v>2085</v>
      </c>
    </row>
    <row r="2402" spans="1:3">
      <c r="A2402">
        <v>2399</v>
      </c>
      <c r="B2402" s="18">
        <f>AVERAGE(Tabla34[[#This Row],[gr21_0]:[gr21_9]])</f>
        <v>2825.6</v>
      </c>
      <c r="C2402">
        <f>AstarSearch!$R$6</f>
        <v>2085</v>
      </c>
    </row>
    <row r="2403" spans="1:3">
      <c r="A2403">
        <v>2400</v>
      </c>
      <c r="B2403" s="19">
        <f>AVERAGE(Tabla34[[#This Row],[gr21_0]:[gr21_9]])</f>
        <v>2825.6</v>
      </c>
      <c r="C2403">
        <f>AstarSearch!$R$6</f>
        <v>2085</v>
      </c>
    </row>
    <row r="2404" spans="1:3">
      <c r="A2404">
        <v>2401</v>
      </c>
      <c r="B2404" s="18">
        <f>AVERAGE(Tabla34[[#This Row],[gr21_0]:[gr21_9]])</f>
        <v>2825.6</v>
      </c>
      <c r="C2404">
        <f>AstarSearch!$R$6</f>
        <v>2085</v>
      </c>
    </row>
    <row r="2405" spans="1:3">
      <c r="A2405">
        <v>2402</v>
      </c>
      <c r="B2405" s="19">
        <f>AVERAGE(Tabla34[[#This Row],[gr21_0]:[gr21_9]])</f>
        <v>2825.6</v>
      </c>
      <c r="C2405">
        <f>AstarSearch!$R$6</f>
        <v>2085</v>
      </c>
    </row>
    <row r="2406" spans="1:3">
      <c r="A2406">
        <v>2403</v>
      </c>
      <c r="B2406" s="18">
        <f>AVERAGE(Tabla34[[#This Row],[gr21_0]:[gr21_9]])</f>
        <v>2825.6</v>
      </c>
      <c r="C2406">
        <f>AstarSearch!$R$6</f>
        <v>2085</v>
      </c>
    </row>
    <row r="2407" spans="1:3">
      <c r="A2407">
        <v>2404</v>
      </c>
      <c r="B2407" s="19">
        <f>AVERAGE(Tabla34[[#This Row],[gr21_0]:[gr21_9]])</f>
        <v>2825.6</v>
      </c>
      <c r="C2407">
        <f>AstarSearch!$R$6</f>
        <v>2085</v>
      </c>
    </row>
    <row r="2408" spans="1:3">
      <c r="A2408">
        <v>2405</v>
      </c>
      <c r="B2408" s="18">
        <f>AVERAGE(Tabla34[[#This Row],[gr21_0]:[gr21_9]])</f>
        <v>2825.6</v>
      </c>
      <c r="C2408">
        <f>AstarSearch!$R$6</f>
        <v>2085</v>
      </c>
    </row>
    <row r="2409" spans="1:3">
      <c r="A2409">
        <v>2406</v>
      </c>
      <c r="B2409" s="19">
        <f>AVERAGE(Tabla34[[#This Row],[gr21_0]:[gr21_9]])</f>
        <v>2825.6</v>
      </c>
      <c r="C2409">
        <f>AstarSearch!$R$6</f>
        <v>2085</v>
      </c>
    </row>
    <row r="2410" spans="1:3">
      <c r="A2410">
        <v>2407</v>
      </c>
      <c r="B2410" s="18">
        <f>AVERAGE(Tabla34[[#This Row],[gr21_0]:[gr21_9]])</f>
        <v>2825.6</v>
      </c>
      <c r="C2410">
        <f>AstarSearch!$R$6</f>
        <v>2085</v>
      </c>
    </row>
    <row r="2411" spans="1:3">
      <c r="A2411">
        <v>2408</v>
      </c>
      <c r="B2411" s="19">
        <f>AVERAGE(Tabla34[[#This Row],[gr21_0]:[gr21_9]])</f>
        <v>2825.6</v>
      </c>
      <c r="C2411">
        <f>AstarSearch!$R$6</f>
        <v>2085</v>
      </c>
    </row>
    <row r="2412" spans="1:3">
      <c r="A2412">
        <v>2409</v>
      </c>
      <c r="B2412" s="18">
        <f>AVERAGE(Tabla34[[#This Row],[gr21_0]:[gr21_9]])</f>
        <v>2825.6</v>
      </c>
      <c r="C2412">
        <f>AstarSearch!$R$6</f>
        <v>2085</v>
      </c>
    </row>
    <row r="2413" spans="1:3">
      <c r="A2413">
        <v>2410</v>
      </c>
      <c r="B2413" s="19">
        <f>AVERAGE(Tabla34[[#This Row],[gr21_0]:[gr21_9]])</f>
        <v>2825.6</v>
      </c>
      <c r="C2413">
        <f>AstarSearch!$R$6</f>
        <v>2085</v>
      </c>
    </row>
    <row r="2414" spans="1:3">
      <c r="A2414">
        <v>2411</v>
      </c>
      <c r="B2414" s="18">
        <f>AVERAGE(Tabla34[[#This Row],[gr21_0]:[gr21_9]])</f>
        <v>2825.6</v>
      </c>
      <c r="C2414">
        <f>AstarSearch!$R$6</f>
        <v>2085</v>
      </c>
    </row>
    <row r="2415" spans="1:3">
      <c r="A2415">
        <v>2412</v>
      </c>
      <c r="B2415" s="19">
        <f>AVERAGE(Tabla34[[#This Row],[gr21_0]:[gr21_9]])</f>
        <v>2825.6</v>
      </c>
      <c r="C2415">
        <f>AstarSearch!$R$6</f>
        <v>2085</v>
      </c>
    </row>
    <row r="2416" spans="1:3">
      <c r="A2416">
        <v>2413</v>
      </c>
      <c r="B2416" s="18">
        <f>AVERAGE(Tabla34[[#This Row],[gr21_0]:[gr21_9]])</f>
        <v>2825.6</v>
      </c>
      <c r="C2416">
        <f>AstarSearch!$R$6</f>
        <v>2085</v>
      </c>
    </row>
    <row r="2417" spans="1:3">
      <c r="A2417">
        <v>2414</v>
      </c>
      <c r="B2417" s="19">
        <f>AVERAGE(Tabla34[[#This Row],[gr21_0]:[gr21_9]])</f>
        <v>2825.6</v>
      </c>
      <c r="C2417">
        <f>AstarSearch!$R$6</f>
        <v>2085</v>
      </c>
    </row>
    <row r="2418" spans="1:3">
      <c r="A2418">
        <v>2415</v>
      </c>
      <c r="B2418" s="18">
        <f>AVERAGE(Tabla34[[#This Row],[gr21_0]:[gr21_9]])</f>
        <v>2825.6</v>
      </c>
      <c r="C2418">
        <f>AstarSearch!$R$6</f>
        <v>2085</v>
      </c>
    </row>
    <row r="2419" spans="1:3">
      <c r="A2419">
        <v>2416</v>
      </c>
      <c r="B2419" s="19">
        <f>AVERAGE(Tabla34[[#This Row],[gr21_0]:[gr21_9]])</f>
        <v>2825.6</v>
      </c>
      <c r="C2419">
        <f>AstarSearch!$R$6</f>
        <v>2085</v>
      </c>
    </row>
    <row r="2420" spans="1:3">
      <c r="A2420">
        <v>2417</v>
      </c>
      <c r="B2420" s="18">
        <f>AVERAGE(Tabla34[[#This Row],[gr21_0]:[gr21_9]])</f>
        <v>2825.6</v>
      </c>
      <c r="C2420">
        <f>AstarSearch!$R$6</f>
        <v>2085</v>
      </c>
    </row>
    <row r="2421" spans="1:3">
      <c r="A2421">
        <v>2418</v>
      </c>
      <c r="B2421" s="19">
        <f>AVERAGE(Tabla34[[#This Row],[gr21_0]:[gr21_9]])</f>
        <v>2825.6</v>
      </c>
      <c r="C2421">
        <f>AstarSearch!$R$6</f>
        <v>2085</v>
      </c>
    </row>
    <row r="2422" spans="1:3">
      <c r="A2422">
        <v>2419</v>
      </c>
      <c r="B2422" s="18">
        <f>AVERAGE(Tabla34[[#This Row],[gr21_0]:[gr21_9]])</f>
        <v>2825.6</v>
      </c>
      <c r="C2422">
        <f>AstarSearch!$R$6</f>
        <v>2085</v>
      </c>
    </row>
    <row r="2423" spans="1:3">
      <c r="A2423">
        <v>2420</v>
      </c>
      <c r="B2423" s="19">
        <f>AVERAGE(Tabla34[[#This Row],[gr21_0]:[gr21_9]])</f>
        <v>2825.6</v>
      </c>
      <c r="C2423">
        <f>AstarSearch!$R$6</f>
        <v>2085</v>
      </c>
    </row>
    <row r="2424" spans="1:3">
      <c r="A2424">
        <v>2421</v>
      </c>
      <c r="B2424" s="18">
        <f>AVERAGE(Tabla34[[#This Row],[gr21_0]:[gr21_9]])</f>
        <v>2825.6</v>
      </c>
      <c r="C2424">
        <f>AstarSearch!$R$6</f>
        <v>2085</v>
      </c>
    </row>
    <row r="2425" spans="1:3">
      <c r="A2425">
        <v>2422</v>
      </c>
      <c r="B2425" s="19">
        <f>AVERAGE(Tabla34[[#This Row],[gr21_0]:[gr21_9]])</f>
        <v>2825.6</v>
      </c>
      <c r="C2425">
        <f>AstarSearch!$R$6</f>
        <v>2085</v>
      </c>
    </row>
    <row r="2426" spans="1:3">
      <c r="A2426">
        <v>2423</v>
      </c>
      <c r="B2426" s="18">
        <f>AVERAGE(Tabla34[[#This Row],[gr21_0]:[gr21_9]])</f>
        <v>2825.6</v>
      </c>
      <c r="C2426">
        <f>AstarSearch!$R$6</f>
        <v>2085</v>
      </c>
    </row>
    <row r="2427" spans="1:3">
      <c r="A2427">
        <v>2424</v>
      </c>
      <c r="B2427" s="19">
        <f>AVERAGE(Tabla34[[#This Row],[gr21_0]:[gr21_9]])</f>
        <v>2825.6</v>
      </c>
      <c r="C2427">
        <f>AstarSearch!$R$6</f>
        <v>2085</v>
      </c>
    </row>
    <row r="2428" spans="1:3">
      <c r="A2428">
        <v>2425</v>
      </c>
      <c r="B2428" s="18">
        <f>AVERAGE(Tabla34[[#This Row],[gr21_0]:[gr21_9]])</f>
        <v>2825.6</v>
      </c>
      <c r="C2428">
        <f>AstarSearch!$R$6</f>
        <v>2085</v>
      </c>
    </row>
    <row r="2429" spans="1:3">
      <c r="A2429">
        <v>2426</v>
      </c>
      <c r="B2429" s="19">
        <f>AVERAGE(Tabla34[[#This Row],[gr21_0]:[gr21_9]])</f>
        <v>2825.6</v>
      </c>
      <c r="C2429">
        <f>AstarSearch!$R$6</f>
        <v>2085</v>
      </c>
    </row>
    <row r="2430" spans="1:3">
      <c r="A2430">
        <v>2427</v>
      </c>
      <c r="B2430" s="18">
        <f>AVERAGE(Tabla34[[#This Row],[gr21_0]:[gr21_9]])</f>
        <v>2825.6</v>
      </c>
      <c r="C2430">
        <f>AstarSearch!$R$6</f>
        <v>2085</v>
      </c>
    </row>
    <row r="2431" spans="1:3">
      <c r="A2431">
        <v>2428</v>
      </c>
      <c r="B2431" s="19">
        <f>AVERAGE(Tabla34[[#This Row],[gr21_0]:[gr21_9]])</f>
        <v>2825.6</v>
      </c>
      <c r="C2431">
        <f>AstarSearch!$R$6</f>
        <v>2085</v>
      </c>
    </row>
    <row r="2432" spans="1:3">
      <c r="A2432">
        <v>2429</v>
      </c>
      <c r="B2432" s="18">
        <f>AVERAGE(Tabla34[[#This Row],[gr21_0]:[gr21_9]])</f>
        <v>2825.6</v>
      </c>
      <c r="C2432">
        <f>AstarSearch!$R$6</f>
        <v>2085</v>
      </c>
    </row>
    <row r="2433" spans="1:3">
      <c r="A2433">
        <v>2430</v>
      </c>
      <c r="B2433" s="19">
        <f>AVERAGE(Tabla34[[#This Row],[gr21_0]:[gr21_9]])</f>
        <v>2825.6</v>
      </c>
      <c r="C2433">
        <f>AstarSearch!$R$6</f>
        <v>2085</v>
      </c>
    </row>
    <row r="2434" spans="1:3">
      <c r="A2434">
        <v>2431</v>
      </c>
      <c r="B2434" s="18">
        <f>AVERAGE(Tabla34[[#This Row],[gr21_0]:[gr21_9]])</f>
        <v>2825.6</v>
      </c>
      <c r="C2434">
        <f>AstarSearch!$R$6</f>
        <v>2085</v>
      </c>
    </row>
    <row r="2435" spans="1:3">
      <c r="A2435">
        <v>2432</v>
      </c>
      <c r="B2435" s="19">
        <f>AVERAGE(Tabla34[[#This Row],[gr21_0]:[gr21_9]])</f>
        <v>2825.6</v>
      </c>
      <c r="C2435">
        <f>AstarSearch!$R$6</f>
        <v>2085</v>
      </c>
    </row>
    <row r="2436" spans="1:3">
      <c r="A2436">
        <v>2433</v>
      </c>
      <c r="B2436" s="18">
        <f>AVERAGE(Tabla34[[#This Row],[gr21_0]:[gr21_9]])</f>
        <v>2825.6</v>
      </c>
      <c r="C2436">
        <f>AstarSearch!$R$6</f>
        <v>2085</v>
      </c>
    </row>
    <row r="2437" spans="1:3">
      <c r="A2437">
        <v>2434</v>
      </c>
      <c r="B2437" s="19">
        <f>AVERAGE(Tabla34[[#This Row],[gr21_0]:[gr21_9]])</f>
        <v>2825.6</v>
      </c>
      <c r="C2437">
        <f>AstarSearch!$R$6</f>
        <v>2085</v>
      </c>
    </row>
    <row r="2438" spans="1:3">
      <c r="A2438">
        <v>2435</v>
      </c>
      <c r="B2438" s="18">
        <f>AVERAGE(Tabla34[[#This Row],[gr21_0]:[gr21_9]])</f>
        <v>2825.6</v>
      </c>
      <c r="C2438">
        <f>AstarSearch!$R$6</f>
        <v>2085</v>
      </c>
    </row>
    <row r="2439" spans="1:3">
      <c r="A2439">
        <v>2436</v>
      </c>
      <c r="B2439" s="19">
        <f>AVERAGE(Tabla34[[#This Row],[gr21_0]:[gr21_9]])</f>
        <v>2825.6</v>
      </c>
      <c r="C2439">
        <f>AstarSearch!$R$6</f>
        <v>2085</v>
      </c>
    </row>
    <row r="2440" spans="1:3">
      <c r="A2440">
        <v>2437</v>
      </c>
      <c r="B2440" s="18">
        <f>AVERAGE(Tabla34[[#This Row],[gr21_0]:[gr21_9]])</f>
        <v>2825.6</v>
      </c>
      <c r="C2440">
        <f>AstarSearch!$R$6</f>
        <v>2085</v>
      </c>
    </row>
    <row r="2441" spans="1:3">
      <c r="A2441">
        <v>2438</v>
      </c>
      <c r="B2441" s="19">
        <f>AVERAGE(Tabla34[[#This Row],[gr21_0]:[gr21_9]])</f>
        <v>2825.6</v>
      </c>
      <c r="C2441">
        <f>AstarSearch!$R$6</f>
        <v>2085</v>
      </c>
    </row>
    <row r="2442" spans="1:3">
      <c r="A2442">
        <v>2439</v>
      </c>
      <c r="B2442" s="18">
        <f>AVERAGE(Tabla34[[#This Row],[gr21_0]:[gr21_9]])</f>
        <v>2825.6</v>
      </c>
      <c r="C2442">
        <f>AstarSearch!$R$6</f>
        <v>2085</v>
      </c>
    </row>
    <row r="2443" spans="1:3">
      <c r="A2443">
        <v>2440</v>
      </c>
      <c r="B2443" s="19">
        <f>AVERAGE(Tabla34[[#This Row],[gr21_0]:[gr21_9]])</f>
        <v>2825.6</v>
      </c>
      <c r="C2443">
        <f>AstarSearch!$R$6</f>
        <v>2085</v>
      </c>
    </row>
    <row r="2444" spans="1:3">
      <c r="A2444">
        <v>2441</v>
      </c>
      <c r="B2444" s="18">
        <f>AVERAGE(Tabla34[[#This Row],[gr21_0]:[gr21_9]])</f>
        <v>2825.6</v>
      </c>
      <c r="C2444">
        <f>AstarSearch!$R$6</f>
        <v>2085</v>
      </c>
    </row>
    <row r="2445" spans="1:3">
      <c r="A2445">
        <v>2442</v>
      </c>
      <c r="B2445" s="19">
        <f>AVERAGE(Tabla34[[#This Row],[gr21_0]:[gr21_9]])</f>
        <v>2825.6</v>
      </c>
      <c r="C2445">
        <f>AstarSearch!$R$6</f>
        <v>2085</v>
      </c>
    </row>
    <row r="2446" spans="1:3">
      <c r="A2446">
        <v>2443</v>
      </c>
      <c r="B2446" s="18">
        <f>AVERAGE(Tabla34[[#This Row],[gr21_0]:[gr21_9]])</f>
        <v>2825.6</v>
      </c>
      <c r="C2446">
        <f>AstarSearch!$R$6</f>
        <v>2085</v>
      </c>
    </row>
    <row r="2447" spans="1:3">
      <c r="A2447">
        <v>2444</v>
      </c>
      <c r="B2447" s="19">
        <f>AVERAGE(Tabla34[[#This Row],[gr21_0]:[gr21_9]])</f>
        <v>2825.6</v>
      </c>
      <c r="C2447">
        <f>AstarSearch!$R$6</f>
        <v>2085</v>
      </c>
    </row>
    <row r="2448" spans="1:3">
      <c r="A2448">
        <v>2445</v>
      </c>
      <c r="B2448" s="18">
        <f>AVERAGE(Tabla34[[#This Row],[gr21_0]:[gr21_9]])</f>
        <v>2825.6</v>
      </c>
      <c r="C2448">
        <f>AstarSearch!$R$6</f>
        <v>2085</v>
      </c>
    </row>
    <row r="2449" spans="1:3">
      <c r="A2449">
        <v>2446</v>
      </c>
      <c r="B2449" s="19">
        <f>AVERAGE(Tabla34[[#This Row],[gr21_0]:[gr21_9]])</f>
        <v>2825.6</v>
      </c>
      <c r="C2449">
        <f>AstarSearch!$R$6</f>
        <v>2085</v>
      </c>
    </row>
    <row r="2450" spans="1:3">
      <c r="A2450">
        <v>2447</v>
      </c>
      <c r="B2450" s="18">
        <f>AVERAGE(Tabla34[[#This Row],[gr21_0]:[gr21_9]])</f>
        <v>2825.4</v>
      </c>
      <c r="C2450">
        <f>AstarSearch!$R$6</f>
        <v>2085</v>
      </c>
    </row>
    <row r="2451" spans="1:3">
      <c r="A2451">
        <v>2448</v>
      </c>
      <c r="B2451" s="19">
        <f>AVERAGE(Tabla34[[#This Row],[gr21_0]:[gr21_9]])</f>
        <v>2825.4</v>
      </c>
      <c r="C2451">
        <f>AstarSearch!$R$6</f>
        <v>2085</v>
      </c>
    </row>
    <row r="2452" spans="1:3">
      <c r="A2452">
        <v>2449</v>
      </c>
      <c r="B2452" s="18">
        <f>AVERAGE(Tabla34[[#This Row],[gr21_0]:[gr21_9]])</f>
        <v>2825.4</v>
      </c>
      <c r="C2452">
        <f>AstarSearch!$R$6</f>
        <v>2085</v>
      </c>
    </row>
    <row r="2453" spans="1:3">
      <c r="A2453">
        <v>2450</v>
      </c>
      <c r="B2453" s="19">
        <f>AVERAGE(Tabla34[[#This Row],[gr21_0]:[gr21_9]])</f>
        <v>2825.4</v>
      </c>
      <c r="C2453">
        <f>AstarSearch!$R$6</f>
        <v>2085</v>
      </c>
    </row>
    <row r="2454" spans="1:3">
      <c r="A2454">
        <v>2451</v>
      </c>
      <c r="B2454" s="18">
        <f>AVERAGE(Tabla34[[#This Row],[gr21_0]:[gr21_9]])</f>
        <v>2825.4</v>
      </c>
      <c r="C2454">
        <f>AstarSearch!$R$6</f>
        <v>2085</v>
      </c>
    </row>
    <row r="2455" spans="1:3">
      <c r="A2455">
        <v>2452</v>
      </c>
      <c r="B2455" s="19">
        <f>AVERAGE(Tabla34[[#This Row],[gr21_0]:[gr21_9]])</f>
        <v>2825.4</v>
      </c>
      <c r="C2455">
        <f>AstarSearch!$R$6</f>
        <v>2085</v>
      </c>
    </row>
    <row r="2456" spans="1:3">
      <c r="A2456">
        <v>2453</v>
      </c>
      <c r="B2456" s="18">
        <f>AVERAGE(Tabla34[[#This Row],[gr21_0]:[gr21_9]])</f>
        <v>2825.4</v>
      </c>
      <c r="C2456">
        <f>AstarSearch!$R$6</f>
        <v>2085</v>
      </c>
    </row>
    <row r="2457" spans="1:3">
      <c r="A2457">
        <v>2454</v>
      </c>
      <c r="B2457" s="19">
        <f>AVERAGE(Tabla34[[#This Row],[gr21_0]:[gr21_9]])</f>
        <v>2825.4</v>
      </c>
      <c r="C2457">
        <f>AstarSearch!$R$6</f>
        <v>2085</v>
      </c>
    </row>
    <row r="2458" spans="1:3">
      <c r="A2458">
        <v>2455</v>
      </c>
      <c r="B2458" s="18">
        <f>AVERAGE(Tabla34[[#This Row],[gr21_0]:[gr21_9]])</f>
        <v>2825.4</v>
      </c>
      <c r="C2458">
        <f>AstarSearch!$R$6</f>
        <v>2085</v>
      </c>
    </row>
    <row r="2459" spans="1:3">
      <c r="A2459">
        <v>2456</v>
      </c>
      <c r="B2459" s="19">
        <f>AVERAGE(Tabla34[[#This Row],[gr21_0]:[gr21_9]])</f>
        <v>2825.4</v>
      </c>
      <c r="C2459">
        <f>AstarSearch!$R$6</f>
        <v>2085</v>
      </c>
    </row>
    <row r="2460" spans="1:3">
      <c r="A2460">
        <v>2457</v>
      </c>
      <c r="B2460" s="18">
        <f>AVERAGE(Tabla34[[#This Row],[gr21_0]:[gr21_9]])</f>
        <v>2825.4</v>
      </c>
      <c r="C2460">
        <f>AstarSearch!$R$6</f>
        <v>2085</v>
      </c>
    </row>
    <row r="2461" spans="1:3">
      <c r="A2461">
        <v>2458</v>
      </c>
      <c r="B2461" s="19">
        <f>AVERAGE(Tabla34[[#This Row],[gr21_0]:[gr21_9]])</f>
        <v>2825.4</v>
      </c>
      <c r="C2461">
        <f>AstarSearch!$R$6</f>
        <v>2085</v>
      </c>
    </row>
    <row r="2462" spans="1:3">
      <c r="A2462">
        <v>2459</v>
      </c>
      <c r="B2462" s="18">
        <f>AVERAGE(Tabla34[[#This Row],[gr21_0]:[gr21_9]])</f>
        <v>2825.4</v>
      </c>
      <c r="C2462">
        <f>AstarSearch!$R$6</f>
        <v>2085</v>
      </c>
    </row>
    <row r="2463" spans="1:3">
      <c r="A2463">
        <v>2460</v>
      </c>
      <c r="B2463" s="19">
        <f>AVERAGE(Tabla34[[#This Row],[gr21_0]:[gr21_9]])</f>
        <v>2825.4</v>
      </c>
      <c r="C2463">
        <f>AstarSearch!$R$6</f>
        <v>2085</v>
      </c>
    </row>
    <row r="2464" spans="1:3">
      <c r="A2464">
        <v>2461</v>
      </c>
      <c r="B2464" s="18">
        <f>AVERAGE(Tabla34[[#This Row],[gr21_0]:[gr21_9]])</f>
        <v>2825.4</v>
      </c>
      <c r="C2464">
        <f>AstarSearch!$R$6</f>
        <v>2085</v>
      </c>
    </row>
    <row r="2465" spans="1:3">
      <c r="A2465">
        <v>2462</v>
      </c>
      <c r="B2465" s="19">
        <f>AVERAGE(Tabla34[[#This Row],[gr21_0]:[gr21_9]])</f>
        <v>2825.4</v>
      </c>
      <c r="C2465">
        <f>AstarSearch!$R$6</f>
        <v>2085</v>
      </c>
    </row>
    <row r="2466" spans="1:3">
      <c r="A2466">
        <v>2463</v>
      </c>
      <c r="B2466" s="18">
        <f>AVERAGE(Tabla34[[#This Row],[gr21_0]:[gr21_9]])</f>
        <v>2825.4</v>
      </c>
      <c r="C2466">
        <f>AstarSearch!$R$6</f>
        <v>2085</v>
      </c>
    </row>
    <row r="2467" spans="1:3">
      <c r="A2467">
        <v>2464</v>
      </c>
      <c r="B2467" s="19">
        <f>AVERAGE(Tabla34[[#This Row],[gr21_0]:[gr21_9]])</f>
        <v>2825.4</v>
      </c>
      <c r="C2467">
        <f>AstarSearch!$R$6</f>
        <v>2085</v>
      </c>
    </row>
    <row r="2468" spans="1:3">
      <c r="A2468">
        <v>2465</v>
      </c>
      <c r="B2468" s="18">
        <f>AVERAGE(Tabla34[[#This Row],[gr21_0]:[gr21_9]])</f>
        <v>2825.4</v>
      </c>
      <c r="C2468">
        <f>AstarSearch!$R$6</f>
        <v>2085</v>
      </c>
    </row>
    <row r="2469" spans="1:3">
      <c r="A2469">
        <v>2466</v>
      </c>
      <c r="B2469" s="19">
        <f>AVERAGE(Tabla34[[#This Row],[gr21_0]:[gr21_9]])</f>
        <v>2825.4</v>
      </c>
      <c r="C2469">
        <f>AstarSearch!$R$6</f>
        <v>2085</v>
      </c>
    </row>
    <row r="2470" spans="1:3">
      <c r="A2470">
        <v>2467</v>
      </c>
      <c r="B2470" s="18">
        <f>AVERAGE(Tabla34[[#This Row],[gr21_0]:[gr21_9]])</f>
        <v>2825.4</v>
      </c>
      <c r="C2470">
        <f>AstarSearch!$R$6</f>
        <v>2085</v>
      </c>
    </row>
    <row r="2471" spans="1:3">
      <c r="A2471">
        <v>2468</v>
      </c>
      <c r="B2471" s="19">
        <f>AVERAGE(Tabla34[[#This Row],[gr21_0]:[gr21_9]])</f>
        <v>2825.4</v>
      </c>
      <c r="C2471">
        <f>AstarSearch!$R$6</f>
        <v>2085</v>
      </c>
    </row>
    <row r="2472" spans="1:3">
      <c r="A2472">
        <v>2469</v>
      </c>
      <c r="B2472" s="18">
        <f>AVERAGE(Tabla34[[#This Row],[gr21_0]:[gr21_9]])</f>
        <v>2825.4</v>
      </c>
      <c r="C2472">
        <f>AstarSearch!$R$6</f>
        <v>2085</v>
      </c>
    </row>
    <row r="2473" spans="1:3">
      <c r="A2473">
        <v>2470</v>
      </c>
      <c r="B2473" s="19">
        <f>AVERAGE(Tabla34[[#This Row],[gr21_0]:[gr21_9]])</f>
        <v>2825.4</v>
      </c>
      <c r="C2473">
        <f>AstarSearch!$R$6</f>
        <v>2085</v>
      </c>
    </row>
    <row r="2474" spans="1:3">
      <c r="A2474">
        <v>2471</v>
      </c>
      <c r="B2474" s="18">
        <f>AVERAGE(Tabla34[[#This Row],[gr21_0]:[gr21_9]])</f>
        <v>2825.4</v>
      </c>
      <c r="C2474">
        <f>AstarSearch!$R$6</f>
        <v>2085</v>
      </c>
    </row>
    <row r="2475" spans="1:3">
      <c r="A2475">
        <v>2472</v>
      </c>
      <c r="B2475" s="19">
        <f>AVERAGE(Tabla34[[#This Row],[gr21_0]:[gr21_9]])</f>
        <v>2825.4</v>
      </c>
      <c r="C2475">
        <f>AstarSearch!$R$6</f>
        <v>2085</v>
      </c>
    </row>
    <row r="2476" spans="1:3">
      <c r="A2476">
        <v>2473</v>
      </c>
      <c r="B2476" s="18">
        <f>AVERAGE(Tabla34[[#This Row],[gr21_0]:[gr21_9]])</f>
        <v>2825.4</v>
      </c>
      <c r="C2476">
        <f>AstarSearch!$R$6</f>
        <v>2085</v>
      </c>
    </row>
    <row r="2477" spans="1:3">
      <c r="A2477">
        <v>2474</v>
      </c>
      <c r="B2477" s="19">
        <f>AVERAGE(Tabla34[[#This Row],[gr21_0]:[gr21_9]])</f>
        <v>2825.4</v>
      </c>
      <c r="C2477">
        <f>AstarSearch!$R$6</f>
        <v>2085</v>
      </c>
    </row>
    <row r="2478" spans="1:3">
      <c r="A2478">
        <v>2475</v>
      </c>
      <c r="B2478" s="18">
        <f>AVERAGE(Tabla34[[#This Row],[gr21_0]:[gr21_9]])</f>
        <v>2825.4</v>
      </c>
      <c r="C2478">
        <f>AstarSearch!$R$6</f>
        <v>2085</v>
      </c>
    </row>
    <row r="2479" spans="1:3">
      <c r="A2479">
        <v>2476</v>
      </c>
      <c r="B2479" s="19">
        <f>AVERAGE(Tabla34[[#This Row],[gr21_0]:[gr21_9]])</f>
        <v>2825.4</v>
      </c>
      <c r="C2479">
        <f>AstarSearch!$R$6</f>
        <v>2085</v>
      </c>
    </row>
    <row r="2480" spans="1:3">
      <c r="A2480">
        <v>2477</v>
      </c>
      <c r="B2480" s="18">
        <f>AVERAGE(Tabla34[[#This Row],[gr21_0]:[gr21_9]])</f>
        <v>2825.4</v>
      </c>
      <c r="C2480">
        <f>AstarSearch!$R$6</f>
        <v>2085</v>
      </c>
    </row>
    <row r="2481" spans="1:3">
      <c r="A2481">
        <v>2478</v>
      </c>
      <c r="B2481" s="19">
        <f>AVERAGE(Tabla34[[#This Row],[gr21_0]:[gr21_9]])</f>
        <v>2825.4</v>
      </c>
      <c r="C2481">
        <f>AstarSearch!$R$6</f>
        <v>2085</v>
      </c>
    </row>
    <row r="2482" spans="1:3">
      <c r="A2482">
        <v>2479</v>
      </c>
      <c r="B2482" s="18">
        <f>AVERAGE(Tabla34[[#This Row],[gr21_0]:[gr21_9]])</f>
        <v>2825.4</v>
      </c>
      <c r="C2482">
        <f>AstarSearch!$R$6</f>
        <v>2085</v>
      </c>
    </row>
    <row r="2483" spans="1:3">
      <c r="A2483">
        <v>2480</v>
      </c>
      <c r="B2483" s="19">
        <f>AVERAGE(Tabla34[[#This Row],[gr21_0]:[gr21_9]])</f>
        <v>2825.4</v>
      </c>
      <c r="C2483">
        <f>AstarSearch!$R$6</f>
        <v>2085</v>
      </c>
    </row>
    <row r="2484" spans="1:3">
      <c r="A2484">
        <v>2481</v>
      </c>
      <c r="B2484" s="18">
        <f>AVERAGE(Tabla34[[#This Row],[gr21_0]:[gr21_9]])</f>
        <v>2825.4</v>
      </c>
      <c r="C2484">
        <f>AstarSearch!$R$6</f>
        <v>2085</v>
      </c>
    </row>
    <row r="2485" spans="1:3">
      <c r="A2485">
        <v>2482</v>
      </c>
      <c r="B2485" s="19">
        <f>AVERAGE(Tabla34[[#This Row],[gr21_0]:[gr21_9]])</f>
        <v>2825.4</v>
      </c>
      <c r="C2485">
        <f>AstarSearch!$R$6</f>
        <v>2085</v>
      </c>
    </row>
    <row r="2486" spans="1:3">
      <c r="A2486">
        <v>2483</v>
      </c>
      <c r="B2486" s="18">
        <f>AVERAGE(Tabla34[[#This Row],[gr21_0]:[gr21_9]])</f>
        <v>2825.4</v>
      </c>
      <c r="C2486">
        <f>AstarSearch!$R$6</f>
        <v>2085</v>
      </c>
    </row>
    <row r="2487" spans="1:3">
      <c r="A2487">
        <v>2484</v>
      </c>
      <c r="B2487" s="19">
        <f>AVERAGE(Tabla34[[#This Row],[gr21_0]:[gr21_9]])</f>
        <v>2825.4</v>
      </c>
      <c r="C2487">
        <f>AstarSearch!$R$6</f>
        <v>2085</v>
      </c>
    </row>
    <row r="2488" spans="1:3">
      <c r="A2488">
        <v>2485</v>
      </c>
      <c r="B2488" s="18">
        <f>AVERAGE(Tabla34[[#This Row],[gr21_0]:[gr21_9]])</f>
        <v>2825.4</v>
      </c>
      <c r="C2488">
        <f>AstarSearch!$R$6</f>
        <v>2085</v>
      </c>
    </row>
    <row r="2489" spans="1:3">
      <c r="A2489">
        <v>2486</v>
      </c>
      <c r="B2489" s="19">
        <f>AVERAGE(Tabla34[[#This Row],[gr21_0]:[gr21_9]])</f>
        <v>2825.4</v>
      </c>
      <c r="C2489">
        <f>AstarSearch!$R$6</f>
        <v>2085</v>
      </c>
    </row>
    <row r="2490" spans="1:3">
      <c r="A2490">
        <v>2487</v>
      </c>
      <c r="B2490" s="18">
        <f>AVERAGE(Tabla34[[#This Row],[gr21_0]:[gr21_9]])</f>
        <v>2825.4</v>
      </c>
      <c r="C2490">
        <f>AstarSearch!$R$6</f>
        <v>2085</v>
      </c>
    </row>
    <row r="2491" spans="1:3">
      <c r="A2491">
        <v>2488</v>
      </c>
      <c r="B2491" s="19">
        <f>AVERAGE(Tabla34[[#This Row],[gr21_0]:[gr21_9]])</f>
        <v>2825.4</v>
      </c>
      <c r="C2491">
        <f>AstarSearch!$R$6</f>
        <v>2085</v>
      </c>
    </row>
    <row r="2492" spans="1:3">
      <c r="A2492">
        <v>2489</v>
      </c>
      <c r="B2492" s="18">
        <f>AVERAGE(Tabla34[[#This Row],[gr21_0]:[gr21_9]])</f>
        <v>2825.4</v>
      </c>
      <c r="C2492">
        <f>AstarSearch!$R$6</f>
        <v>2085</v>
      </c>
    </row>
    <row r="2493" spans="1:3">
      <c r="A2493">
        <v>2490</v>
      </c>
      <c r="B2493" s="19">
        <f>AVERAGE(Tabla34[[#This Row],[gr21_0]:[gr21_9]])</f>
        <v>2825.4</v>
      </c>
      <c r="C2493">
        <f>AstarSearch!$R$6</f>
        <v>2085</v>
      </c>
    </row>
    <row r="2494" spans="1:3">
      <c r="A2494">
        <v>2491</v>
      </c>
      <c r="B2494" s="18">
        <f>AVERAGE(Tabla34[[#This Row],[gr21_0]:[gr21_9]])</f>
        <v>2825.4</v>
      </c>
      <c r="C2494">
        <f>AstarSearch!$R$6</f>
        <v>2085</v>
      </c>
    </row>
    <row r="2495" spans="1:3">
      <c r="A2495">
        <v>2492</v>
      </c>
      <c r="B2495" s="19">
        <f>AVERAGE(Tabla34[[#This Row],[gr21_0]:[gr21_9]])</f>
        <v>2825.4</v>
      </c>
      <c r="C2495">
        <f>AstarSearch!$R$6</f>
        <v>2085</v>
      </c>
    </row>
    <row r="2496" spans="1:3">
      <c r="A2496">
        <v>2493</v>
      </c>
      <c r="B2496" s="18">
        <f>AVERAGE(Tabla34[[#This Row],[gr21_0]:[gr21_9]])</f>
        <v>2825.4</v>
      </c>
      <c r="C2496">
        <f>AstarSearch!$R$6</f>
        <v>2085</v>
      </c>
    </row>
    <row r="2497" spans="1:3">
      <c r="A2497">
        <v>2494</v>
      </c>
      <c r="B2497" s="19">
        <f>AVERAGE(Tabla34[[#This Row],[gr21_0]:[gr21_9]])</f>
        <v>2825.4</v>
      </c>
      <c r="C2497">
        <f>AstarSearch!$R$6</f>
        <v>2085</v>
      </c>
    </row>
    <row r="2498" spans="1:3">
      <c r="A2498">
        <v>2495</v>
      </c>
      <c r="B2498" s="18">
        <f>AVERAGE(Tabla34[[#This Row],[gr21_0]:[gr21_9]])</f>
        <v>2825.4</v>
      </c>
      <c r="C2498">
        <f>AstarSearch!$R$6</f>
        <v>2085</v>
      </c>
    </row>
    <row r="2499" spans="1:3">
      <c r="A2499">
        <v>2496</v>
      </c>
      <c r="B2499" s="19">
        <f>AVERAGE(Tabla34[[#This Row],[gr21_0]:[gr21_9]])</f>
        <v>2825.4</v>
      </c>
      <c r="C2499">
        <f>AstarSearch!$R$6</f>
        <v>2085</v>
      </c>
    </row>
    <row r="2500" spans="1:3">
      <c r="A2500">
        <v>2497</v>
      </c>
      <c r="B2500" s="18">
        <f>AVERAGE(Tabla34[[#This Row],[gr21_0]:[gr21_9]])</f>
        <v>2825.4</v>
      </c>
      <c r="C2500">
        <f>AstarSearch!$R$6</f>
        <v>2085</v>
      </c>
    </row>
    <row r="2501" spans="1:3">
      <c r="A2501">
        <v>2498</v>
      </c>
      <c r="B2501" s="19">
        <f>AVERAGE(Tabla34[[#This Row],[gr21_0]:[gr21_9]])</f>
        <v>2825.4</v>
      </c>
      <c r="C2501">
        <f>AstarSearch!$R$6</f>
        <v>2085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F70799-7A6B-A142-B510-751CA04373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AstarSearch</vt:lpstr>
      <vt:lpstr>WeightedAstarSearch</vt:lpstr>
      <vt:lpstr>WeightedAstarSearchEpsilon</vt:lpstr>
      <vt:lpstr>AG (order)</vt:lpstr>
      <vt:lpstr>AG (uniform)</vt:lpstr>
      <vt:lpstr>Compare_OX_UX</vt:lpstr>
      <vt:lpstr>Compare_A_GA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Miguel Gonzalez Navarro</cp:lastModifiedBy>
  <cp:revision/>
  <dcterms:created xsi:type="dcterms:W3CDTF">2023-10-28T17:56:04Z</dcterms:created>
  <dcterms:modified xsi:type="dcterms:W3CDTF">2023-10-29T16:31:50Z</dcterms:modified>
  <cp:category/>
  <cp:contentStatus/>
</cp:coreProperties>
</file>